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ygo40n\Desktop\McKesson\MPB Acute Secondary Rep Target Report\"/>
    </mc:Choice>
  </mc:AlternateContent>
  <xr:revisionPtr revIDLastSave="0" documentId="13_ncr:40009_{DF4D4648-FF81-43F8-9EB3-AE27D6CE02B1}" xr6:coauthVersionLast="47" xr6:coauthVersionMax="47" xr10:uidLastSave="{00000000-0000-0000-0000-000000000000}"/>
  <bookViews>
    <workbookView xWindow="-108" yWindow="-108" windowWidth="23256" windowHeight="12456"/>
  </bookViews>
  <sheets>
    <sheet name="Summary" sheetId="2" r:id="rId1"/>
    <sheet name="Common Entity" sheetId="3" r:id="rId2"/>
    <sheet name="Brand" sheetId="4" r:id="rId3"/>
    <sheet name="Data" sheetId="1" r:id="rId4"/>
  </sheets>
  <definedNames>
    <definedName name="_xlnm._FilterDatabase" localSheetId="2" hidden="1">Brand!$A$6:$E$92</definedName>
    <definedName name="_xlnm._FilterDatabase" localSheetId="1" hidden="1">'Common Entity'!$A$6:$D$92</definedName>
    <definedName name="_xlnm._FilterDatabase" localSheetId="3" hidden="1">Data!$A$1:$AD$9865</definedName>
  </definedNames>
  <calcPr calcId="0"/>
  <pivotCaches>
    <pivotCache cacheId="33" r:id="rId5"/>
  </pivotCaches>
</workbook>
</file>

<file path=xl/calcChain.xml><?xml version="1.0" encoding="utf-8"?>
<calcChain xmlns="http://schemas.openxmlformats.org/spreadsheetml/2006/main">
  <c r="AD9865" i="1" l="1"/>
  <c r="AD9864" i="1"/>
  <c r="AD9863" i="1"/>
  <c r="AD9862" i="1"/>
  <c r="AD9861" i="1"/>
  <c r="AD9860" i="1"/>
  <c r="AD9859" i="1"/>
  <c r="AD9858" i="1"/>
  <c r="AD9857" i="1"/>
  <c r="AD9856" i="1"/>
  <c r="AD9855" i="1"/>
  <c r="AD9854" i="1"/>
  <c r="AD9853" i="1"/>
  <c r="AD9852" i="1"/>
  <c r="AD9851" i="1"/>
  <c r="AD9850" i="1"/>
  <c r="AD9849" i="1"/>
  <c r="AD9848" i="1"/>
  <c r="AD9847" i="1"/>
  <c r="AD9846" i="1"/>
  <c r="AD9845" i="1"/>
  <c r="AD9844" i="1"/>
  <c r="AD9843" i="1"/>
  <c r="AD9842" i="1"/>
  <c r="AD9841" i="1"/>
  <c r="AD9840" i="1"/>
  <c r="AD9839" i="1"/>
  <c r="AD9838" i="1"/>
  <c r="AD9837" i="1"/>
  <c r="AD9836" i="1"/>
  <c r="AD9835" i="1"/>
  <c r="AD9834" i="1"/>
  <c r="AD9833" i="1"/>
  <c r="AD9832" i="1"/>
  <c r="AD9831" i="1"/>
  <c r="AD9830" i="1"/>
  <c r="AD9829" i="1"/>
  <c r="AD9828" i="1"/>
  <c r="AD9827" i="1"/>
  <c r="AD9826" i="1"/>
  <c r="AD9825" i="1"/>
  <c r="AD9824" i="1"/>
  <c r="AD9823" i="1"/>
  <c r="AD9822" i="1"/>
  <c r="AD9821" i="1"/>
  <c r="AD9820" i="1"/>
  <c r="AD9819" i="1"/>
  <c r="AD9818" i="1"/>
  <c r="AD9817" i="1"/>
  <c r="AD9816" i="1"/>
  <c r="AD9815" i="1"/>
  <c r="AD9814" i="1"/>
  <c r="AD9813" i="1"/>
  <c r="AD9812" i="1"/>
  <c r="AD9811" i="1"/>
  <c r="AD9810" i="1"/>
  <c r="AD9809" i="1"/>
  <c r="AD9808" i="1"/>
  <c r="AD9807" i="1"/>
  <c r="AD9806" i="1"/>
  <c r="AD9805" i="1"/>
  <c r="AD9804" i="1"/>
  <c r="AD9803" i="1"/>
  <c r="AD9802" i="1"/>
  <c r="AD9801" i="1"/>
  <c r="AD9800" i="1"/>
  <c r="AD9799" i="1"/>
  <c r="AD9798" i="1"/>
  <c r="AD9797" i="1"/>
  <c r="AD9796" i="1"/>
  <c r="AD9795" i="1"/>
  <c r="AD9794" i="1"/>
  <c r="AD9793" i="1"/>
  <c r="AD9792" i="1"/>
  <c r="AD9791" i="1"/>
  <c r="AD9790" i="1"/>
  <c r="AD9789" i="1"/>
  <c r="AD9788" i="1"/>
  <c r="AD9787" i="1"/>
  <c r="AD9786" i="1"/>
  <c r="AD9785" i="1"/>
  <c r="AD9784" i="1"/>
  <c r="AD9783" i="1"/>
  <c r="AD9782" i="1"/>
  <c r="AD9781" i="1"/>
  <c r="AD9780" i="1"/>
  <c r="AD9779" i="1"/>
  <c r="AD9778" i="1"/>
  <c r="AD9777" i="1"/>
  <c r="AD9776" i="1"/>
  <c r="AD9775" i="1"/>
  <c r="AD9774" i="1"/>
  <c r="AD9773" i="1"/>
  <c r="AD9772" i="1"/>
  <c r="AD9771" i="1"/>
  <c r="AD9770" i="1"/>
  <c r="AD9769" i="1"/>
  <c r="AD9768" i="1"/>
  <c r="AD9767" i="1"/>
  <c r="AD9766" i="1"/>
  <c r="AD9765" i="1"/>
  <c r="AD9764" i="1"/>
  <c r="AD9763" i="1"/>
  <c r="AD9762" i="1"/>
  <c r="AD9761" i="1"/>
  <c r="AD9760" i="1"/>
  <c r="AD9759" i="1"/>
  <c r="AD9758" i="1"/>
  <c r="AD9757" i="1"/>
  <c r="AD9756" i="1"/>
  <c r="AD9755" i="1"/>
  <c r="AD9754" i="1"/>
  <c r="AD9753" i="1"/>
  <c r="AD9752" i="1"/>
  <c r="AD9751" i="1"/>
  <c r="AD9750" i="1"/>
  <c r="AD9749" i="1"/>
  <c r="AD9748" i="1"/>
  <c r="AD9747" i="1"/>
  <c r="AD9746" i="1"/>
  <c r="AD9745" i="1"/>
  <c r="AD9744" i="1"/>
  <c r="AD9743" i="1"/>
  <c r="AD9742" i="1"/>
  <c r="AD9741" i="1"/>
  <c r="AD9740" i="1"/>
  <c r="AD9739" i="1"/>
  <c r="AD9738" i="1"/>
  <c r="AD9737" i="1"/>
  <c r="AD9736" i="1"/>
  <c r="AD9735" i="1"/>
  <c r="AD9734" i="1"/>
  <c r="AD9733" i="1"/>
  <c r="AD9732" i="1"/>
  <c r="AD9731" i="1"/>
  <c r="AD9730" i="1"/>
  <c r="AD9729" i="1"/>
  <c r="AD9728" i="1"/>
  <c r="AD9727" i="1"/>
  <c r="AD9726" i="1"/>
  <c r="AD9725" i="1"/>
  <c r="AD9724" i="1"/>
  <c r="AD9723" i="1"/>
  <c r="AD9722" i="1"/>
  <c r="AD9721" i="1"/>
  <c r="AD9720" i="1"/>
  <c r="AD9719" i="1"/>
  <c r="AD9718" i="1"/>
  <c r="AD9717" i="1"/>
  <c r="AD9716" i="1"/>
  <c r="AD9715" i="1"/>
  <c r="AD9714" i="1"/>
  <c r="AD9713" i="1"/>
  <c r="AD9712" i="1"/>
  <c r="AD9711" i="1"/>
  <c r="AD9710" i="1"/>
  <c r="AD9709" i="1"/>
  <c r="AD9708" i="1"/>
  <c r="AD9707" i="1"/>
  <c r="AD9706" i="1"/>
  <c r="AD9705" i="1"/>
  <c r="AD9704" i="1"/>
  <c r="AD9703" i="1"/>
  <c r="AD9702" i="1"/>
  <c r="AD9701" i="1"/>
  <c r="AD9700" i="1"/>
  <c r="AD9699" i="1"/>
  <c r="AD9698" i="1"/>
  <c r="AD9697" i="1"/>
  <c r="AD9696" i="1"/>
  <c r="AD9695" i="1"/>
  <c r="AD9694" i="1"/>
  <c r="AD9693" i="1"/>
  <c r="AD9692" i="1"/>
  <c r="AD9691" i="1"/>
  <c r="AD9690" i="1"/>
  <c r="AD9689" i="1"/>
  <c r="AD9688" i="1"/>
  <c r="AD9687" i="1"/>
  <c r="AD9686" i="1"/>
  <c r="AD9685" i="1"/>
  <c r="AD9684" i="1"/>
  <c r="AD9683" i="1"/>
  <c r="AD9682" i="1"/>
  <c r="AD9681" i="1"/>
  <c r="AD9680" i="1"/>
  <c r="AD9679" i="1"/>
  <c r="AD9678" i="1"/>
  <c r="AD9677" i="1"/>
  <c r="AD9676" i="1"/>
  <c r="AD9675" i="1"/>
  <c r="AD9674" i="1"/>
  <c r="AD9673" i="1"/>
  <c r="AD9672" i="1"/>
  <c r="AD9671" i="1"/>
  <c r="AD9670" i="1"/>
  <c r="AD9669" i="1"/>
  <c r="AD9668" i="1"/>
  <c r="AD9667" i="1"/>
  <c r="AD9666" i="1"/>
  <c r="AD9665" i="1"/>
  <c r="AD9664" i="1"/>
  <c r="AD9663" i="1"/>
  <c r="AD9662" i="1"/>
  <c r="AD9661" i="1"/>
  <c r="AD9660" i="1"/>
  <c r="AD9659" i="1"/>
  <c r="AD9658" i="1"/>
  <c r="AD9657" i="1"/>
  <c r="AD9656" i="1"/>
  <c r="AD9655" i="1"/>
  <c r="AD9654" i="1"/>
  <c r="AD9653" i="1"/>
  <c r="AD9652" i="1"/>
  <c r="AD9651" i="1"/>
  <c r="AD9650" i="1"/>
  <c r="AD9649" i="1"/>
  <c r="AD9648" i="1"/>
  <c r="AD9647" i="1"/>
  <c r="AD9646" i="1"/>
  <c r="AD9645" i="1"/>
  <c r="AD9644" i="1"/>
  <c r="AD9643" i="1"/>
  <c r="AD9642" i="1"/>
  <c r="AD9641" i="1"/>
  <c r="AD9640" i="1"/>
  <c r="AD9639" i="1"/>
  <c r="AD9638" i="1"/>
  <c r="AD9637" i="1"/>
  <c r="AD9636" i="1"/>
  <c r="AD9635" i="1"/>
  <c r="AD9634" i="1"/>
  <c r="AD9633" i="1"/>
  <c r="AD9632" i="1"/>
  <c r="AD9631" i="1"/>
  <c r="AD9630" i="1"/>
  <c r="AD9629" i="1"/>
  <c r="AD9628" i="1"/>
  <c r="AD9627" i="1"/>
  <c r="AD9626" i="1"/>
  <c r="AD9625" i="1"/>
  <c r="AD9624" i="1"/>
  <c r="AD9623" i="1"/>
  <c r="AD9622" i="1"/>
  <c r="AD9621" i="1"/>
  <c r="AD9620" i="1"/>
  <c r="AD9619" i="1"/>
  <c r="AD9618" i="1"/>
  <c r="AD9617" i="1"/>
  <c r="AD9616" i="1"/>
  <c r="AD9615" i="1"/>
  <c r="AD9614" i="1"/>
  <c r="AD9613" i="1"/>
  <c r="AD9612" i="1"/>
  <c r="AD9611" i="1"/>
  <c r="AD9610" i="1"/>
  <c r="AD9609" i="1"/>
  <c r="AD9608" i="1"/>
  <c r="AD9607" i="1"/>
  <c r="AD9606" i="1"/>
  <c r="AD9605" i="1"/>
  <c r="AD9604" i="1"/>
  <c r="AD9603" i="1"/>
  <c r="AD9602" i="1"/>
  <c r="AD9601" i="1"/>
  <c r="AD9600" i="1"/>
  <c r="AD9599" i="1"/>
  <c r="AD9598" i="1"/>
  <c r="AD9597" i="1"/>
  <c r="AD9596" i="1"/>
  <c r="AD9595" i="1"/>
  <c r="AD9594" i="1"/>
  <c r="AD9593" i="1"/>
  <c r="AD9592" i="1"/>
  <c r="AD9591" i="1"/>
  <c r="AD9590" i="1"/>
  <c r="AD9589" i="1"/>
  <c r="AD9588" i="1"/>
  <c r="AD9587" i="1"/>
  <c r="AD9586" i="1"/>
  <c r="AD9585" i="1"/>
  <c r="AD9584" i="1"/>
  <c r="AD9583" i="1"/>
  <c r="AD9582" i="1"/>
  <c r="AD9581" i="1"/>
  <c r="AD9580" i="1"/>
  <c r="AD9579" i="1"/>
  <c r="AD9578" i="1"/>
  <c r="AD9577" i="1"/>
  <c r="AD9576" i="1"/>
  <c r="AD9575" i="1"/>
  <c r="AD9574" i="1"/>
  <c r="AD9573" i="1"/>
  <c r="AD9572" i="1"/>
  <c r="AD9571" i="1"/>
  <c r="AD9570" i="1"/>
  <c r="AD9569" i="1"/>
  <c r="AD9568" i="1"/>
  <c r="AD9567" i="1"/>
  <c r="AD9566" i="1"/>
  <c r="AD9565" i="1"/>
  <c r="AD9564" i="1"/>
  <c r="AD9563" i="1"/>
  <c r="AD9562" i="1"/>
  <c r="AD9561" i="1"/>
  <c r="AD9560" i="1"/>
  <c r="AD9559" i="1"/>
  <c r="AD9558" i="1"/>
  <c r="AD9557" i="1"/>
  <c r="AD9556" i="1"/>
  <c r="AD9555" i="1"/>
  <c r="AD9554" i="1"/>
  <c r="AD9553" i="1"/>
  <c r="AD9552" i="1"/>
  <c r="AD9551" i="1"/>
  <c r="AD9550" i="1"/>
  <c r="AD9549" i="1"/>
  <c r="AD9548" i="1"/>
  <c r="AD9547" i="1"/>
  <c r="AD9546" i="1"/>
  <c r="AD9545" i="1"/>
  <c r="AD9544" i="1"/>
  <c r="AD9543" i="1"/>
  <c r="AD9542" i="1"/>
  <c r="AD9541" i="1"/>
  <c r="AD9540" i="1"/>
  <c r="AD9539" i="1"/>
  <c r="AD9538" i="1"/>
  <c r="AD9537" i="1"/>
  <c r="AD9536" i="1"/>
  <c r="AD9535" i="1"/>
  <c r="AD9534" i="1"/>
  <c r="AD9533" i="1"/>
  <c r="AD9532" i="1"/>
  <c r="AD9531" i="1"/>
  <c r="AD9530" i="1"/>
  <c r="AD9529" i="1"/>
  <c r="AD9528" i="1"/>
  <c r="AD9527" i="1"/>
  <c r="AD9526" i="1"/>
  <c r="AD9525" i="1"/>
  <c r="AD9524" i="1"/>
  <c r="AD9523" i="1"/>
  <c r="AD9522" i="1"/>
  <c r="AD9521" i="1"/>
  <c r="AD9520" i="1"/>
  <c r="AD9519" i="1"/>
  <c r="AD9518" i="1"/>
  <c r="AD9517" i="1"/>
  <c r="AD9516" i="1"/>
  <c r="AD9515" i="1"/>
  <c r="AD9514" i="1"/>
  <c r="AD9513" i="1"/>
  <c r="AD9512" i="1"/>
  <c r="AD9511" i="1"/>
  <c r="AD9510" i="1"/>
  <c r="AD9509" i="1"/>
  <c r="AD9508" i="1"/>
  <c r="AD9507" i="1"/>
  <c r="AD9506" i="1"/>
  <c r="AD9505" i="1"/>
  <c r="AD9504" i="1"/>
  <c r="AD9503" i="1"/>
  <c r="AD9502" i="1"/>
  <c r="AD9501" i="1"/>
  <c r="AD9500" i="1"/>
  <c r="AD9499" i="1"/>
  <c r="AD9498" i="1"/>
  <c r="AD9497" i="1"/>
  <c r="AD9496" i="1"/>
  <c r="AD9495" i="1"/>
  <c r="AD9494" i="1"/>
  <c r="AD9493" i="1"/>
  <c r="AD9492" i="1"/>
  <c r="AD9491" i="1"/>
  <c r="AD9490" i="1"/>
  <c r="AD9489" i="1"/>
  <c r="AD9488" i="1"/>
  <c r="AD9487" i="1"/>
  <c r="AD9486" i="1"/>
  <c r="AD9485" i="1"/>
  <c r="AD9484" i="1"/>
  <c r="AD9483" i="1"/>
  <c r="AD9482" i="1"/>
  <c r="AD9481" i="1"/>
  <c r="AD9480" i="1"/>
  <c r="AD9479" i="1"/>
  <c r="AD9478" i="1"/>
  <c r="AD9477" i="1"/>
  <c r="AD9476" i="1"/>
  <c r="AD9475" i="1"/>
  <c r="AD9474" i="1"/>
  <c r="AD9473" i="1"/>
  <c r="AD9472" i="1"/>
  <c r="AD9471" i="1"/>
  <c r="AD9470" i="1"/>
  <c r="AD9469" i="1"/>
  <c r="AD9468" i="1"/>
  <c r="AD9467" i="1"/>
  <c r="AD9466" i="1"/>
  <c r="AD9465" i="1"/>
  <c r="AD9464" i="1"/>
  <c r="AD9463" i="1"/>
  <c r="AD9462" i="1"/>
  <c r="AD9461" i="1"/>
  <c r="AD9460" i="1"/>
  <c r="AD9459" i="1"/>
  <c r="AD9458" i="1"/>
  <c r="AD9457" i="1"/>
  <c r="AD9456" i="1"/>
  <c r="AD9455" i="1"/>
  <c r="AD9454" i="1"/>
  <c r="AD9453" i="1"/>
  <c r="AD9452" i="1"/>
  <c r="AD9451" i="1"/>
  <c r="AD9450" i="1"/>
  <c r="AD9449" i="1"/>
  <c r="AD9448" i="1"/>
  <c r="AD9447" i="1"/>
  <c r="AD9446" i="1"/>
  <c r="AD9445" i="1"/>
  <c r="AD9444" i="1"/>
  <c r="AD9443" i="1"/>
  <c r="AD9442" i="1"/>
  <c r="AD9441" i="1"/>
  <c r="AD9440" i="1"/>
  <c r="AD9439" i="1"/>
  <c r="AD9438" i="1"/>
  <c r="AD9437" i="1"/>
  <c r="AD9436" i="1"/>
  <c r="AD9435" i="1"/>
  <c r="AD9434" i="1"/>
  <c r="AD9433" i="1"/>
  <c r="AD9432" i="1"/>
  <c r="AD9431" i="1"/>
  <c r="AD9430" i="1"/>
  <c r="AD9429" i="1"/>
  <c r="AD9428" i="1"/>
  <c r="AD9427" i="1"/>
  <c r="AD9426" i="1"/>
  <c r="AD9425" i="1"/>
  <c r="AD9424" i="1"/>
  <c r="AD9423" i="1"/>
  <c r="AD9422" i="1"/>
  <c r="AD9421" i="1"/>
  <c r="AD9420" i="1"/>
  <c r="AD9419" i="1"/>
  <c r="AD9418" i="1"/>
  <c r="AD9417" i="1"/>
  <c r="AD9416" i="1"/>
  <c r="AD9415" i="1"/>
  <c r="AD9414" i="1"/>
  <c r="AD9413" i="1"/>
  <c r="AD9412" i="1"/>
  <c r="AD9411" i="1"/>
  <c r="AD9410" i="1"/>
  <c r="AD9409" i="1"/>
  <c r="AD9408" i="1"/>
  <c r="AD9407" i="1"/>
  <c r="AD9406" i="1"/>
  <c r="AD9405" i="1"/>
  <c r="AD9404" i="1"/>
  <c r="AD9403" i="1"/>
  <c r="AD9402" i="1"/>
  <c r="AD9401" i="1"/>
  <c r="AD9400" i="1"/>
  <c r="AD9399" i="1"/>
  <c r="AD9398" i="1"/>
  <c r="AD9397" i="1"/>
  <c r="AD9396" i="1"/>
  <c r="AD9395" i="1"/>
  <c r="AD9394" i="1"/>
  <c r="AD9393" i="1"/>
  <c r="AD9392" i="1"/>
  <c r="AD9391" i="1"/>
  <c r="AD9390" i="1"/>
  <c r="AD9389" i="1"/>
  <c r="AD9388" i="1"/>
  <c r="AD9387" i="1"/>
  <c r="AD9386" i="1"/>
  <c r="AD9385" i="1"/>
  <c r="AD9384" i="1"/>
  <c r="AD9383" i="1"/>
  <c r="AD9382" i="1"/>
  <c r="AD9381" i="1"/>
  <c r="AD9380" i="1"/>
  <c r="AD9379" i="1"/>
  <c r="AD9378" i="1"/>
  <c r="AD9377" i="1"/>
  <c r="AD9376" i="1"/>
  <c r="AD9375" i="1"/>
  <c r="AD9374" i="1"/>
  <c r="AD9373" i="1"/>
  <c r="AD9372" i="1"/>
  <c r="AD9371" i="1"/>
  <c r="AD9370" i="1"/>
  <c r="AD9369" i="1"/>
  <c r="AD9368" i="1"/>
  <c r="AD9367" i="1"/>
  <c r="AD9366" i="1"/>
  <c r="AD9365" i="1"/>
  <c r="AD9364" i="1"/>
  <c r="AD9363" i="1"/>
  <c r="AD9362" i="1"/>
  <c r="AD9361" i="1"/>
  <c r="AD9360" i="1"/>
  <c r="AD9359" i="1"/>
  <c r="AD9358" i="1"/>
  <c r="AD9357" i="1"/>
  <c r="AD9356" i="1"/>
  <c r="AD9355" i="1"/>
  <c r="AD9354" i="1"/>
  <c r="AD9353" i="1"/>
  <c r="AD9352" i="1"/>
  <c r="AD9351" i="1"/>
  <c r="AD9350" i="1"/>
  <c r="AD9349" i="1"/>
  <c r="AD9348" i="1"/>
  <c r="AD9347" i="1"/>
  <c r="AD9346" i="1"/>
  <c r="AD9345" i="1"/>
  <c r="AD9344" i="1"/>
  <c r="AD9343" i="1"/>
  <c r="AD9342" i="1"/>
  <c r="AD9341" i="1"/>
  <c r="AD9340" i="1"/>
  <c r="AD9339" i="1"/>
  <c r="AD9338" i="1"/>
  <c r="AD9337" i="1"/>
  <c r="AD9336" i="1"/>
  <c r="AD9335" i="1"/>
  <c r="AD9334" i="1"/>
  <c r="AD9333" i="1"/>
  <c r="AD9332" i="1"/>
  <c r="AD9331" i="1"/>
  <c r="AD9330" i="1"/>
  <c r="AD9329" i="1"/>
  <c r="AD9328" i="1"/>
  <c r="AD9327" i="1"/>
  <c r="AD9326" i="1"/>
  <c r="AD9325" i="1"/>
  <c r="AD9324" i="1"/>
  <c r="AD9323" i="1"/>
  <c r="AD9322" i="1"/>
  <c r="AD9321" i="1"/>
  <c r="AD9320" i="1"/>
  <c r="AD9319" i="1"/>
  <c r="AD9318" i="1"/>
  <c r="AD9317" i="1"/>
  <c r="AD9316" i="1"/>
  <c r="AD9315" i="1"/>
  <c r="AD9314" i="1"/>
  <c r="AD9313" i="1"/>
  <c r="AD9312" i="1"/>
  <c r="AD9311" i="1"/>
  <c r="AD9310" i="1"/>
  <c r="AD9309" i="1"/>
  <c r="AD9308" i="1"/>
  <c r="AD9307" i="1"/>
  <c r="AD9306" i="1"/>
  <c r="AD9305" i="1"/>
  <c r="AD9304" i="1"/>
  <c r="AD9303" i="1"/>
  <c r="AD9302" i="1"/>
  <c r="AD9301" i="1"/>
  <c r="AD9300" i="1"/>
  <c r="AD9299" i="1"/>
  <c r="AD9298" i="1"/>
  <c r="AD9297" i="1"/>
  <c r="AD9296" i="1"/>
  <c r="AD9295" i="1"/>
  <c r="AD9294" i="1"/>
  <c r="AD9293" i="1"/>
  <c r="AD9292" i="1"/>
  <c r="AD9291" i="1"/>
  <c r="AD9290" i="1"/>
  <c r="AD9289" i="1"/>
  <c r="AD9288" i="1"/>
  <c r="AD9287" i="1"/>
  <c r="AD9286" i="1"/>
  <c r="AD9285" i="1"/>
  <c r="AD9284" i="1"/>
  <c r="AD9283" i="1"/>
  <c r="AD9282" i="1"/>
  <c r="AD9281" i="1"/>
  <c r="AD9280" i="1"/>
  <c r="AD9279" i="1"/>
  <c r="AD9278" i="1"/>
  <c r="AD9277" i="1"/>
  <c r="AD9276" i="1"/>
  <c r="AD9275" i="1"/>
  <c r="AD9274" i="1"/>
  <c r="AD9273" i="1"/>
  <c r="AD9272" i="1"/>
  <c r="AD9271" i="1"/>
  <c r="AD9270" i="1"/>
  <c r="AD9269" i="1"/>
  <c r="AD9268" i="1"/>
  <c r="AD9267" i="1"/>
  <c r="AD9266" i="1"/>
  <c r="AD9265" i="1"/>
  <c r="AD9264" i="1"/>
  <c r="AD9263" i="1"/>
  <c r="AD9262" i="1"/>
  <c r="AD9261" i="1"/>
  <c r="AD9260" i="1"/>
  <c r="AD9259" i="1"/>
  <c r="AD9258" i="1"/>
  <c r="AD9257" i="1"/>
  <c r="AD9256" i="1"/>
  <c r="AD9255" i="1"/>
  <c r="AD9254" i="1"/>
  <c r="AD9253" i="1"/>
  <c r="AD9252" i="1"/>
  <c r="AD9251" i="1"/>
  <c r="AD9250" i="1"/>
  <c r="AD9249" i="1"/>
  <c r="AD9248" i="1"/>
  <c r="AD9247" i="1"/>
  <c r="AD9246" i="1"/>
  <c r="AD9245" i="1"/>
  <c r="AD9244" i="1"/>
  <c r="AD9243" i="1"/>
  <c r="AD9242" i="1"/>
  <c r="AD9241" i="1"/>
  <c r="AD9240" i="1"/>
  <c r="AD9239" i="1"/>
  <c r="AD9238" i="1"/>
  <c r="AD9237" i="1"/>
  <c r="AD9236" i="1"/>
  <c r="AD9235" i="1"/>
  <c r="AD9234" i="1"/>
  <c r="AD9233" i="1"/>
  <c r="AD9232" i="1"/>
  <c r="AD9231" i="1"/>
  <c r="AD9230" i="1"/>
  <c r="AD9229" i="1"/>
  <c r="AD9228" i="1"/>
  <c r="AD9227" i="1"/>
  <c r="AD9226" i="1"/>
  <c r="AD9225" i="1"/>
  <c r="AD9224" i="1"/>
  <c r="AD9223" i="1"/>
  <c r="AD9222" i="1"/>
  <c r="AD9221" i="1"/>
  <c r="AD9220" i="1"/>
  <c r="AD9219" i="1"/>
  <c r="AD9218" i="1"/>
  <c r="AD9217" i="1"/>
  <c r="AD9216" i="1"/>
  <c r="AD9215" i="1"/>
  <c r="AD9214" i="1"/>
  <c r="AD9213" i="1"/>
  <c r="AD9212" i="1"/>
  <c r="AD9211" i="1"/>
  <c r="AD9210" i="1"/>
  <c r="AD9209" i="1"/>
  <c r="AD9208" i="1"/>
  <c r="AD9207" i="1"/>
  <c r="AD9206" i="1"/>
  <c r="AD9205" i="1"/>
  <c r="AD9204" i="1"/>
  <c r="AD9203" i="1"/>
  <c r="AD9202" i="1"/>
  <c r="AD9201" i="1"/>
  <c r="AD9200" i="1"/>
  <c r="AD9199" i="1"/>
  <c r="AD9198" i="1"/>
  <c r="AD9197" i="1"/>
  <c r="AD9196" i="1"/>
  <c r="AD9195" i="1"/>
  <c r="AD9194" i="1"/>
  <c r="AD9193" i="1"/>
  <c r="AD9192" i="1"/>
  <c r="AD9191" i="1"/>
  <c r="AD9190" i="1"/>
  <c r="AD9189" i="1"/>
  <c r="AD9188" i="1"/>
  <c r="AD9187" i="1"/>
  <c r="AD9186" i="1"/>
  <c r="AD9185" i="1"/>
  <c r="AD9184" i="1"/>
  <c r="AD9183" i="1"/>
  <c r="AD9182" i="1"/>
  <c r="AD9181" i="1"/>
  <c r="AD9180" i="1"/>
  <c r="AD9179" i="1"/>
  <c r="AD9178" i="1"/>
  <c r="AD9177" i="1"/>
  <c r="AD9176" i="1"/>
  <c r="AD9175" i="1"/>
  <c r="AD9174" i="1"/>
  <c r="AD9173" i="1"/>
  <c r="AD9172" i="1"/>
  <c r="AD9171" i="1"/>
  <c r="AD9170" i="1"/>
  <c r="AD9169" i="1"/>
  <c r="AD9168" i="1"/>
  <c r="AD9167" i="1"/>
  <c r="AD9166" i="1"/>
  <c r="AD9165" i="1"/>
  <c r="AD9164" i="1"/>
  <c r="AD9163" i="1"/>
  <c r="AD9162" i="1"/>
  <c r="AD9161" i="1"/>
  <c r="AD9160" i="1"/>
  <c r="AD9159" i="1"/>
  <c r="AD9158" i="1"/>
  <c r="AD9157" i="1"/>
  <c r="AD9156" i="1"/>
  <c r="AD9155" i="1"/>
  <c r="AD9154" i="1"/>
  <c r="AD9153" i="1"/>
  <c r="AD9152" i="1"/>
  <c r="AD9151" i="1"/>
  <c r="AD9150" i="1"/>
  <c r="AD9149" i="1"/>
  <c r="AD9148" i="1"/>
  <c r="AD9147" i="1"/>
  <c r="AD9146" i="1"/>
  <c r="AD9145" i="1"/>
  <c r="AD9144" i="1"/>
  <c r="AD9143" i="1"/>
  <c r="AD9142" i="1"/>
  <c r="AD9141" i="1"/>
  <c r="AD9140" i="1"/>
  <c r="AD9139" i="1"/>
  <c r="AD9138" i="1"/>
  <c r="AD9137" i="1"/>
  <c r="AD9136" i="1"/>
  <c r="AD9135" i="1"/>
  <c r="AD9134" i="1"/>
  <c r="AD9133" i="1"/>
  <c r="AD9132" i="1"/>
  <c r="AD9131" i="1"/>
  <c r="AD9130" i="1"/>
  <c r="AD9129" i="1"/>
  <c r="AD9128" i="1"/>
  <c r="AD9127" i="1"/>
  <c r="AD9126" i="1"/>
  <c r="AD9125" i="1"/>
  <c r="AD9124" i="1"/>
  <c r="AD9123" i="1"/>
  <c r="AD9122" i="1"/>
  <c r="AD9121" i="1"/>
  <c r="AD9120" i="1"/>
  <c r="AD9119" i="1"/>
  <c r="AD9118" i="1"/>
  <c r="AD9117" i="1"/>
  <c r="AD9116" i="1"/>
  <c r="AD9115" i="1"/>
  <c r="AD9114" i="1"/>
  <c r="AD9113" i="1"/>
  <c r="AD9112" i="1"/>
  <c r="AD9111" i="1"/>
  <c r="AD9110" i="1"/>
  <c r="AD9109" i="1"/>
  <c r="AD9108" i="1"/>
  <c r="AD9107" i="1"/>
  <c r="AD9106" i="1"/>
  <c r="AD9105" i="1"/>
  <c r="AD9104" i="1"/>
  <c r="AD9103" i="1"/>
  <c r="AD9102" i="1"/>
  <c r="AD9101" i="1"/>
  <c r="AD9100" i="1"/>
  <c r="AD9099" i="1"/>
  <c r="AD9098" i="1"/>
  <c r="AD9097" i="1"/>
  <c r="AD9096" i="1"/>
  <c r="AD9095" i="1"/>
  <c r="AD9094" i="1"/>
  <c r="AD9093" i="1"/>
  <c r="AD9092" i="1"/>
  <c r="AD9091" i="1"/>
  <c r="AD9090" i="1"/>
  <c r="AD9089" i="1"/>
  <c r="AD9088" i="1"/>
  <c r="AD9087" i="1"/>
  <c r="AD9086" i="1"/>
  <c r="AD9085" i="1"/>
  <c r="AD9084" i="1"/>
  <c r="AD9083" i="1"/>
  <c r="AD9082" i="1"/>
  <c r="AD9081" i="1"/>
  <c r="AD9080" i="1"/>
  <c r="AD9079" i="1"/>
  <c r="AD9078" i="1"/>
  <c r="AD9077" i="1"/>
  <c r="AD9076" i="1"/>
  <c r="AD9075" i="1"/>
  <c r="AD9074" i="1"/>
  <c r="AD9073" i="1"/>
  <c r="AD9072" i="1"/>
  <c r="AD9071" i="1"/>
  <c r="AD9070" i="1"/>
  <c r="AD9069" i="1"/>
  <c r="AD9068" i="1"/>
  <c r="AD9067" i="1"/>
  <c r="AD9066" i="1"/>
  <c r="AD9065" i="1"/>
  <c r="AD9064" i="1"/>
  <c r="AD9063" i="1"/>
  <c r="AD9062" i="1"/>
  <c r="AD9061" i="1"/>
  <c r="AD9060" i="1"/>
  <c r="AD9059" i="1"/>
  <c r="AD9058" i="1"/>
  <c r="AD9057" i="1"/>
  <c r="AD9056" i="1"/>
  <c r="AD9055" i="1"/>
  <c r="AD9054" i="1"/>
  <c r="AD9053" i="1"/>
  <c r="AD9052" i="1"/>
  <c r="AD9051" i="1"/>
  <c r="AD9050" i="1"/>
  <c r="AD9049" i="1"/>
  <c r="AD9048" i="1"/>
  <c r="AD9047" i="1"/>
  <c r="AD9046" i="1"/>
  <c r="AD9045" i="1"/>
  <c r="AD9044" i="1"/>
  <c r="AD9043" i="1"/>
  <c r="AD9042" i="1"/>
  <c r="AD9041" i="1"/>
  <c r="AD9040" i="1"/>
  <c r="AD9039" i="1"/>
  <c r="AD9038" i="1"/>
  <c r="AD9037" i="1"/>
  <c r="AD9036" i="1"/>
  <c r="AD9035" i="1"/>
  <c r="AD9034" i="1"/>
  <c r="AD9033" i="1"/>
  <c r="AD9032" i="1"/>
  <c r="AD9031" i="1"/>
  <c r="AD9030" i="1"/>
  <c r="AD9029" i="1"/>
  <c r="AD9028" i="1"/>
  <c r="AD9027" i="1"/>
  <c r="AD9026" i="1"/>
  <c r="AD9025" i="1"/>
  <c r="AD9024" i="1"/>
  <c r="AD9023" i="1"/>
  <c r="AD9022" i="1"/>
  <c r="AD9021" i="1"/>
  <c r="AD9020" i="1"/>
  <c r="AD9019" i="1"/>
  <c r="AD9018" i="1"/>
  <c r="AD9017" i="1"/>
  <c r="AD9016" i="1"/>
  <c r="AD9015" i="1"/>
  <c r="AD9014" i="1"/>
  <c r="AD9013" i="1"/>
  <c r="AD9012" i="1"/>
  <c r="AD9011" i="1"/>
  <c r="AD9010" i="1"/>
  <c r="AD9009" i="1"/>
  <c r="AD9008" i="1"/>
  <c r="AD9007" i="1"/>
  <c r="AD9006" i="1"/>
  <c r="AD9005" i="1"/>
  <c r="AD9004" i="1"/>
  <c r="AD9003" i="1"/>
  <c r="AD9002" i="1"/>
  <c r="AD9001" i="1"/>
  <c r="AD9000" i="1"/>
  <c r="AD8999" i="1"/>
  <c r="AD8998" i="1"/>
  <c r="AD8997" i="1"/>
  <c r="AD8996" i="1"/>
  <c r="AD8995" i="1"/>
  <c r="AD8994" i="1"/>
  <c r="AD8993" i="1"/>
  <c r="AD8992" i="1"/>
  <c r="AD8991" i="1"/>
  <c r="AD8990" i="1"/>
  <c r="AD8989" i="1"/>
  <c r="AD8988" i="1"/>
  <c r="AD8987" i="1"/>
  <c r="AD8986" i="1"/>
  <c r="AD8985" i="1"/>
  <c r="AD8984" i="1"/>
  <c r="AD8983" i="1"/>
  <c r="AD8982" i="1"/>
  <c r="AD8981" i="1"/>
  <c r="AD8980" i="1"/>
  <c r="AD8979" i="1"/>
  <c r="AD8978" i="1"/>
  <c r="AD8977" i="1"/>
  <c r="AD8976" i="1"/>
  <c r="AD8975" i="1"/>
  <c r="AD8974" i="1"/>
  <c r="AD8973" i="1"/>
  <c r="AD8972" i="1"/>
  <c r="AD8971" i="1"/>
  <c r="AD8970" i="1"/>
  <c r="AD8969" i="1"/>
  <c r="AD8968" i="1"/>
  <c r="AD8967" i="1"/>
  <c r="AD8966" i="1"/>
  <c r="AD8965" i="1"/>
  <c r="AD8964" i="1"/>
  <c r="AD8963" i="1"/>
  <c r="AD8962" i="1"/>
  <c r="AD8961" i="1"/>
  <c r="AD8960" i="1"/>
  <c r="AD8959" i="1"/>
  <c r="AD8958" i="1"/>
  <c r="AD8957" i="1"/>
  <c r="AD8956" i="1"/>
  <c r="AD8955" i="1"/>
  <c r="AD8954" i="1"/>
  <c r="AD8953" i="1"/>
  <c r="AD8952" i="1"/>
  <c r="AD8951" i="1"/>
  <c r="AD8950" i="1"/>
  <c r="AD8949" i="1"/>
  <c r="AD8948" i="1"/>
  <c r="AD8947" i="1"/>
  <c r="AD8946" i="1"/>
  <c r="AD8945" i="1"/>
  <c r="AD8944" i="1"/>
  <c r="AD8943" i="1"/>
  <c r="AD8942" i="1"/>
  <c r="AD8941" i="1"/>
  <c r="AD8940" i="1"/>
  <c r="AD8939" i="1"/>
  <c r="AD8938" i="1"/>
  <c r="AD8937" i="1"/>
  <c r="AD8936" i="1"/>
  <c r="AD8935" i="1"/>
  <c r="AD8934" i="1"/>
  <c r="AD8933" i="1"/>
  <c r="AD8932" i="1"/>
  <c r="AD8931" i="1"/>
  <c r="AD8930" i="1"/>
  <c r="AD8929" i="1"/>
  <c r="AD8928" i="1"/>
  <c r="AD8927" i="1"/>
  <c r="AD8926" i="1"/>
  <c r="AD8925" i="1"/>
  <c r="AD8924" i="1"/>
  <c r="AD8923" i="1"/>
  <c r="AD8922" i="1"/>
  <c r="AD8921" i="1"/>
  <c r="AD8920" i="1"/>
  <c r="AD8919" i="1"/>
  <c r="AD8918" i="1"/>
  <c r="AD8917" i="1"/>
  <c r="AD8916" i="1"/>
  <c r="AD8915" i="1"/>
  <c r="AD8914" i="1"/>
  <c r="AD8913" i="1"/>
  <c r="AD8912" i="1"/>
  <c r="AD8911" i="1"/>
  <c r="AD8910" i="1"/>
  <c r="AD8909" i="1"/>
  <c r="AD8908" i="1"/>
  <c r="AD8907" i="1"/>
  <c r="AD8906" i="1"/>
  <c r="AD8905" i="1"/>
  <c r="AD8904" i="1"/>
  <c r="AD8903" i="1"/>
  <c r="AD8902" i="1"/>
  <c r="AD8901" i="1"/>
  <c r="AD8900" i="1"/>
  <c r="AD8899" i="1"/>
  <c r="AD8898" i="1"/>
  <c r="AD8897" i="1"/>
  <c r="AD8896" i="1"/>
  <c r="AD8895" i="1"/>
  <c r="AD8894" i="1"/>
  <c r="AD8893" i="1"/>
  <c r="AD8892" i="1"/>
  <c r="AD8891" i="1"/>
  <c r="AD8890" i="1"/>
  <c r="AD8889" i="1"/>
  <c r="AD8888" i="1"/>
  <c r="AD8887" i="1"/>
  <c r="AD8886" i="1"/>
  <c r="AD8885" i="1"/>
  <c r="AD8884" i="1"/>
  <c r="AD8883" i="1"/>
  <c r="AD8882" i="1"/>
  <c r="AD8881" i="1"/>
  <c r="AD8880" i="1"/>
  <c r="AD8879" i="1"/>
  <c r="AD8878" i="1"/>
  <c r="AD8877" i="1"/>
  <c r="AD8876" i="1"/>
  <c r="AD8875" i="1"/>
  <c r="AD8874" i="1"/>
  <c r="AD8873" i="1"/>
  <c r="AD8872" i="1"/>
  <c r="AD8871" i="1"/>
  <c r="AD8870" i="1"/>
  <c r="AD8869" i="1"/>
  <c r="AD8868" i="1"/>
  <c r="AD8867" i="1"/>
  <c r="AD8866" i="1"/>
  <c r="AD8865" i="1"/>
  <c r="AD8864" i="1"/>
  <c r="AD8863" i="1"/>
  <c r="AD8862" i="1"/>
  <c r="AD8861" i="1"/>
  <c r="AD8860" i="1"/>
  <c r="AD8859" i="1"/>
  <c r="AD8858" i="1"/>
  <c r="AD8857" i="1"/>
  <c r="AD8856" i="1"/>
  <c r="AD8855" i="1"/>
  <c r="AD8854" i="1"/>
  <c r="AD8853" i="1"/>
  <c r="AD8852" i="1"/>
  <c r="AD8851" i="1"/>
  <c r="AD8850" i="1"/>
  <c r="AD8849" i="1"/>
  <c r="AD8848" i="1"/>
  <c r="AD8847" i="1"/>
  <c r="AD8846" i="1"/>
  <c r="AD8845" i="1"/>
  <c r="AD8844" i="1"/>
  <c r="AD8843" i="1"/>
  <c r="AD8842" i="1"/>
  <c r="AD8841" i="1"/>
  <c r="AD8840" i="1"/>
  <c r="AD8839" i="1"/>
  <c r="AD8838" i="1"/>
  <c r="AD8837" i="1"/>
  <c r="AD8836" i="1"/>
  <c r="AD8835" i="1"/>
  <c r="AD8834" i="1"/>
  <c r="AD8833" i="1"/>
  <c r="AD8832" i="1"/>
  <c r="AD8831" i="1"/>
  <c r="AD8830" i="1"/>
  <c r="AD8829" i="1"/>
  <c r="AD8828" i="1"/>
  <c r="AD8827" i="1"/>
  <c r="AD8826" i="1"/>
  <c r="AD8825" i="1"/>
  <c r="AD8824" i="1"/>
  <c r="AD8823" i="1"/>
  <c r="AD8822" i="1"/>
  <c r="AD8821" i="1"/>
  <c r="AD8820" i="1"/>
  <c r="AD8819" i="1"/>
  <c r="AD8818" i="1"/>
  <c r="AD8817" i="1"/>
  <c r="AD8816" i="1"/>
  <c r="AD8815" i="1"/>
  <c r="AD8814" i="1"/>
  <c r="AD8813" i="1"/>
  <c r="AD8812" i="1"/>
  <c r="AD8811" i="1"/>
  <c r="AD8810" i="1"/>
  <c r="AD8809" i="1"/>
  <c r="AD8808" i="1"/>
  <c r="AD8807" i="1"/>
  <c r="AD8806" i="1"/>
  <c r="AD8805" i="1"/>
  <c r="AD8804" i="1"/>
  <c r="AD8803" i="1"/>
  <c r="AD8802" i="1"/>
  <c r="AD8801" i="1"/>
  <c r="AD8800" i="1"/>
  <c r="AD8799" i="1"/>
  <c r="AD8798" i="1"/>
  <c r="AD8797" i="1"/>
  <c r="AD8796" i="1"/>
  <c r="AD8795" i="1"/>
  <c r="AD8794" i="1"/>
  <c r="AD8793" i="1"/>
  <c r="AD8792" i="1"/>
  <c r="AD8791" i="1"/>
  <c r="AD8790" i="1"/>
  <c r="AD8789" i="1"/>
  <c r="AD8788" i="1"/>
  <c r="AD8787" i="1"/>
  <c r="AD8786" i="1"/>
  <c r="AD8785" i="1"/>
  <c r="AD8784" i="1"/>
  <c r="AD8783" i="1"/>
  <c r="AD8782" i="1"/>
  <c r="AD8781" i="1"/>
  <c r="AD8780" i="1"/>
  <c r="AD8779" i="1"/>
  <c r="AD8778" i="1"/>
  <c r="AD8777" i="1"/>
  <c r="AD8776" i="1"/>
  <c r="AD8775" i="1"/>
  <c r="AD8774" i="1"/>
  <c r="AD8773" i="1"/>
  <c r="AD8772" i="1"/>
  <c r="AD8771" i="1"/>
  <c r="AD8770" i="1"/>
  <c r="AD8769" i="1"/>
  <c r="AD8768" i="1"/>
  <c r="AD8767" i="1"/>
  <c r="AD8766" i="1"/>
  <c r="AD8765" i="1"/>
  <c r="AD8764" i="1"/>
  <c r="AD8763" i="1"/>
  <c r="AD8762" i="1"/>
  <c r="AD8761" i="1"/>
  <c r="AD8760" i="1"/>
  <c r="AD8759" i="1"/>
  <c r="AD8758" i="1"/>
  <c r="AD8757" i="1"/>
  <c r="AD8756" i="1"/>
  <c r="AD8755" i="1"/>
  <c r="AD8754" i="1"/>
  <c r="AD8753" i="1"/>
  <c r="AD8752" i="1"/>
  <c r="AD8751" i="1"/>
  <c r="AD8750" i="1"/>
  <c r="AD8749" i="1"/>
  <c r="AD8748" i="1"/>
  <c r="AD8747" i="1"/>
  <c r="AD8746" i="1"/>
  <c r="AD8745" i="1"/>
  <c r="AD8744" i="1"/>
  <c r="AD8743" i="1"/>
  <c r="AD8742" i="1"/>
  <c r="AD8741" i="1"/>
  <c r="AD8740" i="1"/>
  <c r="AD8739" i="1"/>
  <c r="AD8738" i="1"/>
  <c r="AD8737" i="1"/>
  <c r="AD8736" i="1"/>
  <c r="AD8735" i="1"/>
  <c r="AD8734" i="1"/>
  <c r="AD8733" i="1"/>
  <c r="AD8732" i="1"/>
  <c r="AD8731" i="1"/>
  <c r="AD8730" i="1"/>
  <c r="AD8729" i="1"/>
  <c r="AD8728" i="1"/>
  <c r="AD8727" i="1"/>
  <c r="AD8726" i="1"/>
  <c r="AD8725" i="1"/>
  <c r="AD8724" i="1"/>
  <c r="AD8723" i="1"/>
  <c r="AD8722" i="1"/>
  <c r="AD8721" i="1"/>
  <c r="AD8720" i="1"/>
  <c r="AD8719" i="1"/>
  <c r="AD8718" i="1"/>
  <c r="AD8717" i="1"/>
  <c r="AD8716" i="1"/>
  <c r="AD8715" i="1"/>
  <c r="AD8714" i="1"/>
  <c r="AD8713" i="1"/>
  <c r="AD8712" i="1"/>
  <c r="AD8711" i="1"/>
  <c r="AD8710" i="1"/>
  <c r="AD8709" i="1"/>
  <c r="AD8708" i="1"/>
  <c r="AD8707" i="1"/>
  <c r="AD8706" i="1"/>
  <c r="AD8705" i="1"/>
  <c r="AD8704" i="1"/>
  <c r="AD8703" i="1"/>
  <c r="AD8702" i="1"/>
  <c r="AD8701" i="1"/>
  <c r="AD8700" i="1"/>
  <c r="AD8699" i="1"/>
  <c r="AD8698" i="1"/>
  <c r="AD8697" i="1"/>
  <c r="AD8696" i="1"/>
  <c r="AD8695" i="1"/>
  <c r="AD8694" i="1"/>
  <c r="AD8693" i="1"/>
  <c r="AD8692" i="1"/>
  <c r="AD8691" i="1"/>
  <c r="AD8690" i="1"/>
  <c r="AD8689" i="1"/>
  <c r="AD8688" i="1"/>
  <c r="AD8687" i="1"/>
  <c r="AD8686" i="1"/>
  <c r="AD8685" i="1"/>
  <c r="AD8684" i="1"/>
  <c r="AD8683" i="1"/>
  <c r="AD8682" i="1"/>
  <c r="AD8681" i="1"/>
  <c r="AD8680" i="1"/>
  <c r="AD8679" i="1"/>
  <c r="AD8678" i="1"/>
  <c r="AD8677" i="1"/>
  <c r="AD8676" i="1"/>
  <c r="AD8675" i="1"/>
  <c r="AD8674" i="1"/>
  <c r="AD8673" i="1"/>
  <c r="AD8672" i="1"/>
  <c r="AD8671" i="1"/>
  <c r="AD8670" i="1"/>
  <c r="AD8669" i="1"/>
  <c r="AD8668" i="1"/>
  <c r="AD8667" i="1"/>
  <c r="AD8666" i="1"/>
  <c r="AD8665" i="1"/>
  <c r="AD8664" i="1"/>
  <c r="AD8663" i="1"/>
  <c r="AD8662" i="1"/>
  <c r="AD8661" i="1"/>
  <c r="AD8660" i="1"/>
  <c r="AD8659" i="1"/>
  <c r="AD8658" i="1"/>
  <c r="AD8657" i="1"/>
  <c r="AD8656" i="1"/>
  <c r="AD8655" i="1"/>
  <c r="AD8654" i="1"/>
  <c r="AD8653" i="1"/>
  <c r="AD8652" i="1"/>
  <c r="AD8651" i="1"/>
  <c r="AD8650" i="1"/>
  <c r="AD8649" i="1"/>
  <c r="AD8648" i="1"/>
  <c r="AD8647" i="1"/>
  <c r="AD8646" i="1"/>
  <c r="AD8645" i="1"/>
  <c r="AD8644" i="1"/>
  <c r="AD8643" i="1"/>
  <c r="AD8642" i="1"/>
  <c r="AD8641" i="1"/>
  <c r="AD8640" i="1"/>
  <c r="AD8639" i="1"/>
  <c r="AD8638" i="1"/>
  <c r="AD8637" i="1"/>
  <c r="AD8636" i="1"/>
  <c r="AD8635" i="1"/>
  <c r="AD8634" i="1"/>
  <c r="AD8633" i="1"/>
  <c r="AD8632" i="1"/>
  <c r="AD8631" i="1"/>
  <c r="AD8630" i="1"/>
  <c r="AD8629" i="1"/>
  <c r="AD8628" i="1"/>
  <c r="AD8627" i="1"/>
  <c r="AD8626" i="1"/>
  <c r="AD8625" i="1"/>
  <c r="AD8624" i="1"/>
  <c r="AD8623" i="1"/>
  <c r="AD8622" i="1"/>
  <c r="AD8621" i="1"/>
  <c r="AD8620" i="1"/>
  <c r="AD8619" i="1"/>
  <c r="AD8618" i="1"/>
  <c r="AD8617" i="1"/>
  <c r="AD8616" i="1"/>
  <c r="AD8615" i="1"/>
  <c r="AD8614" i="1"/>
  <c r="AD8613" i="1"/>
  <c r="AD8612" i="1"/>
  <c r="AD8611" i="1"/>
  <c r="AD8610" i="1"/>
  <c r="AD8609" i="1"/>
  <c r="AD8608" i="1"/>
  <c r="AD8607" i="1"/>
  <c r="AD8606" i="1"/>
  <c r="AD8605" i="1"/>
  <c r="AD8604" i="1"/>
  <c r="AD8603" i="1"/>
  <c r="AD8602" i="1"/>
  <c r="AD8601" i="1"/>
  <c r="AD8600" i="1"/>
  <c r="AD8599" i="1"/>
  <c r="AD8598" i="1"/>
  <c r="AD8597" i="1"/>
  <c r="AD8596" i="1"/>
  <c r="AD8595" i="1"/>
  <c r="AD8594" i="1"/>
  <c r="AD8593" i="1"/>
  <c r="AD8592" i="1"/>
  <c r="AD8591" i="1"/>
  <c r="AD8590" i="1"/>
  <c r="AD8589" i="1"/>
  <c r="AD8588" i="1"/>
  <c r="AD8587" i="1"/>
  <c r="AD8586" i="1"/>
  <c r="AD8585" i="1"/>
  <c r="AD8584" i="1"/>
  <c r="AD8583" i="1"/>
  <c r="AD8582" i="1"/>
  <c r="AD8581" i="1"/>
  <c r="AD8580" i="1"/>
  <c r="AD8579" i="1"/>
  <c r="AD8578" i="1"/>
  <c r="AD8577" i="1"/>
  <c r="AD8576" i="1"/>
  <c r="AD8575" i="1"/>
  <c r="AD8574" i="1"/>
  <c r="AD8573" i="1"/>
  <c r="AD8572" i="1"/>
  <c r="AD8571" i="1"/>
  <c r="AD8570" i="1"/>
  <c r="AD8569" i="1"/>
  <c r="AD8568" i="1"/>
  <c r="AD8567" i="1"/>
  <c r="AD8566" i="1"/>
  <c r="AD8565" i="1"/>
  <c r="AD8564" i="1"/>
  <c r="AD8563" i="1"/>
  <c r="AD8562" i="1"/>
  <c r="AD8561" i="1"/>
  <c r="AD8560" i="1"/>
  <c r="AD8559" i="1"/>
  <c r="AD8558" i="1"/>
  <c r="AD8557" i="1"/>
  <c r="AD8556" i="1"/>
  <c r="AD8555" i="1"/>
  <c r="AD8554" i="1"/>
  <c r="AD8553" i="1"/>
  <c r="AD8552" i="1"/>
  <c r="AD8551" i="1"/>
  <c r="AD8550" i="1"/>
  <c r="AD8549" i="1"/>
  <c r="AD8548" i="1"/>
  <c r="AD8547" i="1"/>
  <c r="AD8546" i="1"/>
  <c r="AD8545" i="1"/>
  <c r="AD8544" i="1"/>
  <c r="AD8543" i="1"/>
  <c r="AD8542" i="1"/>
  <c r="AD8541" i="1"/>
  <c r="AD8540" i="1"/>
  <c r="AD8539" i="1"/>
  <c r="AD8538" i="1"/>
  <c r="AD8537" i="1"/>
  <c r="AD8536" i="1"/>
  <c r="AD8535" i="1"/>
  <c r="AD8534" i="1"/>
  <c r="AD8533" i="1"/>
  <c r="AD8532" i="1"/>
  <c r="AD8531" i="1"/>
  <c r="AD8530" i="1"/>
  <c r="AD8529" i="1"/>
  <c r="AD8528" i="1"/>
  <c r="AD8527" i="1"/>
  <c r="AD8526" i="1"/>
  <c r="AD8525" i="1"/>
  <c r="AD8524" i="1"/>
  <c r="AD8523" i="1"/>
  <c r="AD8522" i="1"/>
  <c r="AD8521" i="1"/>
  <c r="AD8520" i="1"/>
  <c r="AD8519" i="1"/>
  <c r="AD8518" i="1"/>
  <c r="AD8517" i="1"/>
  <c r="AD8516" i="1"/>
  <c r="AD8515" i="1"/>
  <c r="AD8514" i="1"/>
  <c r="AD8513" i="1"/>
  <c r="AD8512" i="1"/>
  <c r="AD8511" i="1"/>
  <c r="AD8510" i="1"/>
  <c r="AD8509" i="1"/>
  <c r="AD8508" i="1"/>
  <c r="AD8507" i="1"/>
  <c r="AD8506" i="1"/>
  <c r="AD8505" i="1"/>
  <c r="AD8504" i="1"/>
  <c r="AD8503" i="1"/>
  <c r="AD8502" i="1"/>
  <c r="AD8501" i="1"/>
  <c r="AD8500" i="1"/>
  <c r="AD8499" i="1"/>
  <c r="AD8498" i="1"/>
  <c r="AD8497" i="1"/>
  <c r="AD8496" i="1"/>
  <c r="AD8495" i="1"/>
  <c r="AD8494" i="1"/>
  <c r="AD8493" i="1"/>
  <c r="AD8492" i="1"/>
  <c r="AD8491" i="1"/>
  <c r="AD8490" i="1"/>
  <c r="AD8489" i="1"/>
  <c r="AD8488" i="1"/>
  <c r="AD8487" i="1"/>
  <c r="AD8486" i="1"/>
  <c r="AD8485" i="1"/>
  <c r="AD8484" i="1"/>
  <c r="AD8483" i="1"/>
  <c r="AD8482" i="1"/>
  <c r="AD8481" i="1"/>
  <c r="AD8480" i="1"/>
  <c r="AD8479" i="1"/>
  <c r="AD8478" i="1"/>
  <c r="AD8477" i="1"/>
  <c r="AD8476" i="1"/>
  <c r="AD8475" i="1"/>
  <c r="AD8474" i="1"/>
  <c r="AD8473" i="1"/>
  <c r="AD8472" i="1"/>
  <c r="AD8471" i="1"/>
  <c r="AD8470" i="1"/>
  <c r="AD8469" i="1"/>
  <c r="AD8468" i="1"/>
  <c r="AD8467" i="1"/>
  <c r="AD8466" i="1"/>
  <c r="AD8465" i="1"/>
  <c r="AD8464" i="1"/>
  <c r="AD8463" i="1"/>
  <c r="AD8462" i="1"/>
  <c r="AD8461" i="1"/>
  <c r="AD8460" i="1"/>
  <c r="AD8459" i="1"/>
  <c r="AD8458" i="1"/>
  <c r="AD8457" i="1"/>
  <c r="AD8456" i="1"/>
  <c r="AD8455" i="1"/>
  <c r="AD8454" i="1"/>
  <c r="AD8453" i="1"/>
  <c r="AD8452" i="1"/>
  <c r="AD8451" i="1"/>
  <c r="AD8450" i="1"/>
  <c r="AD8449" i="1"/>
  <c r="AD8448" i="1"/>
  <c r="AD8447" i="1"/>
  <c r="AD8446" i="1"/>
  <c r="AD8445" i="1"/>
  <c r="AD8444" i="1"/>
  <c r="AD8443" i="1"/>
  <c r="AD8442" i="1"/>
  <c r="AD8441" i="1"/>
  <c r="AD8440" i="1"/>
  <c r="AD8439" i="1"/>
  <c r="AD8438" i="1"/>
  <c r="AD8437" i="1"/>
  <c r="AD8436" i="1"/>
  <c r="AD8435" i="1"/>
  <c r="AD8434" i="1"/>
  <c r="AD8433" i="1"/>
  <c r="AD8432" i="1"/>
  <c r="AD8431" i="1"/>
  <c r="AD8430" i="1"/>
  <c r="AD8429" i="1"/>
  <c r="AD8428" i="1"/>
  <c r="AD8427" i="1"/>
  <c r="AD8426" i="1"/>
  <c r="AD8425" i="1"/>
  <c r="AD8424" i="1"/>
  <c r="AD8423" i="1"/>
  <c r="AD8422" i="1"/>
  <c r="AD8421" i="1"/>
  <c r="AD8420" i="1"/>
  <c r="AD8419" i="1"/>
  <c r="AD8418" i="1"/>
  <c r="AD8417" i="1"/>
  <c r="AD8416" i="1"/>
  <c r="AD8415" i="1"/>
  <c r="AD8414" i="1"/>
  <c r="AD8413" i="1"/>
  <c r="AD8412" i="1"/>
  <c r="AD8411" i="1"/>
  <c r="AD8410" i="1"/>
  <c r="AD8409" i="1"/>
  <c r="AD8408" i="1"/>
  <c r="AD8407" i="1"/>
  <c r="AD8406" i="1"/>
  <c r="AD8405" i="1"/>
  <c r="AD8404" i="1"/>
  <c r="AD8403" i="1"/>
  <c r="AD8402" i="1"/>
  <c r="AD8401" i="1"/>
  <c r="AD8400" i="1"/>
  <c r="AD8399" i="1"/>
  <c r="AD8398" i="1"/>
  <c r="AD8397" i="1"/>
  <c r="AD8396" i="1"/>
  <c r="AD8395" i="1"/>
  <c r="AD8394" i="1"/>
  <c r="AD8393" i="1"/>
  <c r="AD8392" i="1"/>
  <c r="AD8391" i="1"/>
  <c r="AD8390" i="1"/>
  <c r="AD8389" i="1"/>
  <c r="AD8388" i="1"/>
  <c r="AD8387" i="1"/>
  <c r="AD8386" i="1"/>
  <c r="AD8385" i="1"/>
  <c r="AD8384" i="1"/>
  <c r="AD8383" i="1"/>
  <c r="AD8382" i="1"/>
  <c r="AD8381" i="1"/>
  <c r="AD8380" i="1"/>
  <c r="AD8379" i="1"/>
  <c r="AD8378" i="1"/>
  <c r="AD8377" i="1"/>
  <c r="AD8376" i="1"/>
  <c r="AD8375" i="1"/>
  <c r="AD8374" i="1"/>
  <c r="AD8373" i="1"/>
  <c r="AD8372" i="1"/>
  <c r="AD8371" i="1"/>
  <c r="AD8370" i="1"/>
  <c r="AD8369" i="1"/>
  <c r="AD8368" i="1"/>
  <c r="AD8367" i="1"/>
  <c r="AD8366" i="1"/>
  <c r="AD8365" i="1"/>
  <c r="AD8364" i="1"/>
  <c r="AD8363" i="1"/>
  <c r="AD8362" i="1"/>
  <c r="AD8361" i="1"/>
  <c r="AD8360" i="1"/>
  <c r="AD8359" i="1"/>
  <c r="AD8358" i="1"/>
  <c r="AD8357" i="1"/>
  <c r="AD8356" i="1"/>
  <c r="AD8355" i="1"/>
  <c r="AD8354" i="1"/>
  <c r="AD8353" i="1"/>
  <c r="AD8352" i="1"/>
  <c r="AD8351" i="1"/>
  <c r="AD8350" i="1"/>
  <c r="AD8349" i="1"/>
  <c r="AD8348" i="1"/>
  <c r="AD8347" i="1"/>
  <c r="AD8346" i="1"/>
  <c r="AD8345" i="1"/>
  <c r="AD8344" i="1"/>
  <c r="AD8343" i="1"/>
  <c r="AD8342" i="1"/>
  <c r="AD8341" i="1"/>
  <c r="AD8340" i="1"/>
  <c r="AD8339" i="1"/>
  <c r="AD8338" i="1"/>
  <c r="AD8337" i="1"/>
  <c r="AD8336" i="1"/>
  <c r="AD8335" i="1"/>
  <c r="AD8334" i="1"/>
  <c r="AD8333" i="1"/>
  <c r="AD8332" i="1"/>
  <c r="AD8331" i="1"/>
  <c r="AD8330" i="1"/>
  <c r="AD8329" i="1"/>
  <c r="AD8328" i="1"/>
  <c r="AD8327" i="1"/>
  <c r="AD8326" i="1"/>
  <c r="AD8325" i="1"/>
  <c r="AD8324" i="1"/>
  <c r="AD8323" i="1"/>
  <c r="AD8322" i="1"/>
  <c r="AD8321" i="1"/>
  <c r="AD8320" i="1"/>
  <c r="AD8319" i="1"/>
  <c r="AD8318" i="1"/>
  <c r="AD8317" i="1"/>
  <c r="AD8316" i="1"/>
  <c r="AD8315" i="1"/>
  <c r="AD8314" i="1"/>
  <c r="AD8313" i="1"/>
  <c r="AD8312" i="1"/>
  <c r="AD8311" i="1"/>
  <c r="AD8310" i="1"/>
  <c r="AD8309" i="1"/>
  <c r="AD8308" i="1"/>
  <c r="AD8307" i="1"/>
  <c r="AD8306" i="1"/>
  <c r="AD8305" i="1"/>
  <c r="AD8304" i="1"/>
  <c r="AD8303" i="1"/>
  <c r="AD8302" i="1"/>
  <c r="AD8301" i="1"/>
  <c r="AD8300" i="1"/>
  <c r="AD8299" i="1"/>
  <c r="AD8298" i="1"/>
  <c r="AD8297" i="1"/>
  <c r="AD8296" i="1"/>
  <c r="AD8295" i="1"/>
  <c r="AD8294" i="1"/>
  <c r="AD8293" i="1"/>
  <c r="AD8292" i="1"/>
  <c r="AD8291" i="1"/>
  <c r="AD8290" i="1"/>
  <c r="AD8289" i="1"/>
  <c r="AD8288" i="1"/>
  <c r="AD8287" i="1"/>
  <c r="AD8286" i="1"/>
  <c r="AD8285" i="1"/>
  <c r="AD8284" i="1"/>
  <c r="AD8283" i="1"/>
  <c r="AD8282" i="1"/>
  <c r="AD8281" i="1"/>
  <c r="AD8280" i="1"/>
  <c r="AD8279" i="1"/>
  <c r="AD8278" i="1"/>
  <c r="AD8277" i="1"/>
  <c r="AD8276" i="1"/>
  <c r="AD8275" i="1"/>
  <c r="AD8274" i="1"/>
  <c r="AD8273" i="1"/>
  <c r="AD8272" i="1"/>
  <c r="AD8271" i="1"/>
  <c r="AD8270" i="1"/>
  <c r="AD8269" i="1"/>
  <c r="AD8268" i="1"/>
  <c r="AD8267" i="1"/>
  <c r="AD8266" i="1"/>
  <c r="AD8265" i="1"/>
  <c r="AD8264" i="1"/>
  <c r="AD8263" i="1"/>
  <c r="AD8262" i="1"/>
  <c r="AD8261" i="1"/>
  <c r="AD8260" i="1"/>
  <c r="AD8259" i="1"/>
  <c r="AD8258" i="1"/>
  <c r="AD8257" i="1"/>
  <c r="AD8256" i="1"/>
  <c r="AD8255" i="1"/>
  <c r="AD8254" i="1"/>
  <c r="AD8253" i="1"/>
  <c r="AD8252" i="1"/>
  <c r="AD8251" i="1"/>
  <c r="AD8250" i="1"/>
  <c r="AD8249" i="1"/>
  <c r="AD8248" i="1"/>
  <c r="AD8247" i="1"/>
  <c r="AD8246" i="1"/>
  <c r="AD8245" i="1"/>
  <c r="AD8244" i="1"/>
  <c r="AD8243" i="1"/>
  <c r="AD8242" i="1"/>
  <c r="AD8241" i="1"/>
  <c r="AD8240" i="1"/>
  <c r="AD8239" i="1"/>
  <c r="AD8238" i="1"/>
  <c r="AD8237" i="1"/>
  <c r="AD8236" i="1"/>
  <c r="AD8235" i="1"/>
  <c r="AD8234" i="1"/>
  <c r="AD8233" i="1"/>
  <c r="AD8232" i="1"/>
  <c r="AD8231" i="1"/>
  <c r="AD8230" i="1"/>
  <c r="AD8229" i="1"/>
  <c r="AD8228" i="1"/>
  <c r="AD8227" i="1"/>
  <c r="AD8226" i="1"/>
  <c r="AD8225" i="1"/>
  <c r="AD8224" i="1"/>
  <c r="AD8223" i="1"/>
  <c r="AD8222" i="1"/>
  <c r="AD8221" i="1"/>
  <c r="AD8220" i="1"/>
  <c r="AD8219" i="1"/>
  <c r="AD8218" i="1"/>
  <c r="AD8217" i="1"/>
  <c r="AD8216" i="1"/>
  <c r="AD8215" i="1"/>
  <c r="AD8214" i="1"/>
  <c r="AD8213" i="1"/>
  <c r="AD8212" i="1"/>
  <c r="AD8211" i="1"/>
  <c r="AD8210" i="1"/>
  <c r="AD8209" i="1"/>
  <c r="AD8208" i="1"/>
  <c r="AD8207" i="1"/>
  <c r="AD8206" i="1"/>
  <c r="AD8205" i="1"/>
  <c r="AD8204" i="1"/>
  <c r="AD8203" i="1"/>
  <c r="AD8202" i="1"/>
  <c r="AD8201" i="1"/>
  <c r="AD8200" i="1"/>
  <c r="AD8199" i="1"/>
  <c r="AD8198" i="1"/>
  <c r="AD8197" i="1"/>
  <c r="AD8196" i="1"/>
  <c r="AD8195" i="1"/>
  <c r="AD8194" i="1"/>
  <c r="AD8193" i="1"/>
  <c r="AD8192" i="1"/>
  <c r="AD8191" i="1"/>
  <c r="AD8190" i="1"/>
  <c r="AD8189" i="1"/>
  <c r="AD8188" i="1"/>
  <c r="AD8187" i="1"/>
  <c r="AD8186" i="1"/>
  <c r="AD8185" i="1"/>
  <c r="AD8184" i="1"/>
  <c r="AD8183" i="1"/>
  <c r="AD8182" i="1"/>
  <c r="AD8181" i="1"/>
  <c r="AD8180" i="1"/>
  <c r="AD8179" i="1"/>
  <c r="AD8178" i="1"/>
  <c r="AD8177" i="1"/>
  <c r="AD8176" i="1"/>
  <c r="AD8175" i="1"/>
  <c r="AD8174" i="1"/>
  <c r="AD8173" i="1"/>
  <c r="AD8172" i="1"/>
  <c r="AD8171" i="1"/>
  <c r="AD8170" i="1"/>
  <c r="AD8169" i="1"/>
  <c r="AD8168" i="1"/>
  <c r="AD8167" i="1"/>
  <c r="AD8166" i="1"/>
  <c r="AD8165" i="1"/>
  <c r="AD8164" i="1"/>
  <c r="AD8163" i="1"/>
  <c r="AD8162" i="1"/>
  <c r="AD8161" i="1"/>
  <c r="AD8160" i="1"/>
  <c r="AD8159" i="1"/>
  <c r="AD8158" i="1"/>
  <c r="AD8157" i="1"/>
  <c r="AD8156" i="1"/>
  <c r="AD8155" i="1"/>
  <c r="AD8154" i="1"/>
  <c r="AD8153" i="1"/>
  <c r="AD8152" i="1"/>
  <c r="AD8151" i="1"/>
  <c r="AD8150" i="1"/>
  <c r="AD8149" i="1"/>
  <c r="AD8148" i="1"/>
  <c r="AD8147" i="1"/>
  <c r="AD8146" i="1"/>
  <c r="AD8145" i="1"/>
  <c r="AD8144" i="1"/>
  <c r="AD8143" i="1"/>
  <c r="AD8142" i="1"/>
  <c r="AD8141" i="1"/>
  <c r="AD8140" i="1"/>
  <c r="AD8139" i="1"/>
  <c r="AD8138" i="1"/>
  <c r="AD8137" i="1"/>
  <c r="AD8136" i="1"/>
  <c r="AD8135" i="1"/>
  <c r="AD8134" i="1"/>
  <c r="AD8133" i="1"/>
  <c r="AD8132" i="1"/>
  <c r="AD8131" i="1"/>
  <c r="AD8130" i="1"/>
  <c r="AD8129" i="1"/>
  <c r="AD8128" i="1"/>
  <c r="AD8127" i="1"/>
  <c r="AD8126" i="1"/>
  <c r="AD8125" i="1"/>
  <c r="AD8124" i="1"/>
  <c r="AD8123" i="1"/>
  <c r="AD8122" i="1"/>
  <c r="AD8121" i="1"/>
  <c r="AD8120" i="1"/>
  <c r="AD8119" i="1"/>
  <c r="AD8118" i="1"/>
  <c r="AD8117" i="1"/>
  <c r="AD8116" i="1"/>
  <c r="AD8115" i="1"/>
  <c r="AD8114" i="1"/>
  <c r="AD8113" i="1"/>
  <c r="AD8112" i="1"/>
  <c r="AD8111" i="1"/>
  <c r="AD8110" i="1"/>
  <c r="AD8109" i="1"/>
  <c r="AD8108" i="1"/>
  <c r="AD8107" i="1"/>
  <c r="AD8106" i="1"/>
  <c r="AD8105" i="1"/>
  <c r="AD8104" i="1"/>
  <c r="AD8103" i="1"/>
  <c r="AD8102" i="1"/>
  <c r="AD8101" i="1"/>
  <c r="AD8100" i="1"/>
  <c r="AD8099" i="1"/>
  <c r="AD8098" i="1"/>
  <c r="AD8097" i="1"/>
  <c r="AD8096" i="1"/>
  <c r="AD8095" i="1"/>
  <c r="AD8094" i="1"/>
  <c r="AD8093" i="1"/>
  <c r="AD8092" i="1"/>
  <c r="AD8091" i="1"/>
  <c r="AD8090" i="1"/>
  <c r="AD8089" i="1"/>
  <c r="AD8088" i="1"/>
  <c r="AD8087" i="1"/>
  <c r="AD8086" i="1"/>
  <c r="AD8085" i="1"/>
  <c r="AD8084" i="1"/>
  <c r="AD8083" i="1"/>
  <c r="AD8082" i="1"/>
  <c r="AD8081" i="1"/>
  <c r="AD8080" i="1"/>
  <c r="AD8079" i="1"/>
  <c r="AD8078" i="1"/>
  <c r="AD8077" i="1"/>
  <c r="AD8076" i="1"/>
  <c r="AD8075" i="1"/>
  <c r="AD8074" i="1"/>
  <c r="AD8073" i="1"/>
  <c r="AD8072" i="1"/>
  <c r="AD8071" i="1"/>
  <c r="AD8070" i="1"/>
  <c r="AD8069" i="1"/>
  <c r="AD8068" i="1"/>
  <c r="AD8067" i="1"/>
  <c r="AD8066" i="1"/>
  <c r="AD8065" i="1"/>
  <c r="AD8064" i="1"/>
  <c r="AD8063" i="1"/>
  <c r="AD8062" i="1"/>
  <c r="AD8061" i="1"/>
  <c r="AD8060" i="1"/>
  <c r="AD8059" i="1"/>
  <c r="AD8058" i="1"/>
  <c r="AD8057" i="1"/>
  <c r="AD8056" i="1"/>
  <c r="AD8055" i="1"/>
  <c r="AD8054" i="1"/>
  <c r="AD8053" i="1"/>
  <c r="AD8052" i="1"/>
  <c r="AD8051" i="1"/>
  <c r="AD8050" i="1"/>
  <c r="AD8049" i="1"/>
  <c r="AD8048" i="1"/>
  <c r="AD8047" i="1"/>
  <c r="AD8046" i="1"/>
  <c r="AD8045" i="1"/>
  <c r="AD8044" i="1"/>
  <c r="AD8043" i="1"/>
  <c r="AD8042" i="1"/>
  <c r="AD8041" i="1"/>
  <c r="AD8040" i="1"/>
  <c r="AD8039" i="1"/>
  <c r="AD8038" i="1"/>
  <c r="AD8037" i="1"/>
  <c r="AD8036" i="1"/>
  <c r="AD8035" i="1"/>
  <c r="AD8034" i="1"/>
  <c r="AD8033" i="1"/>
  <c r="AD8032" i="1"/>
  <c r="AD8031" i="1"/>
  <c r="AD8030" i="1"/>
  <c r="AD8029" i="1"/>
  <c r="AD8028" i="1"/>
  <c r="AD8027" i="1"/>
  <c r="AD8026" i="1"/>
  <c r="AD8025" i="1"/>
  <c r="AD8024" i="1"/>
  <c r="AD8023" i="1"/>
  <c r="AD8022" i="1"/>
  <c r="AD8021" i="1"/>
  <c r="AD8020" i="1"/>
  <c r="AD8019" i="1"/>
  <c r="AD8018" i="1"/>
  <c r="AD8017" i="1"/>
  <c r="AD8016" i="1"/>
  <c r="AD8015" i="1"/>
  <c r="AD8014" i="1"/>
  <c r="AD8013" i="1"/>
  <c r="AD8012" i="1"/>
  <c r="AD8011" i="1"/>
  <c r="AD8010" i="1"/>
  <c r="AD8009" i="1"/>
  <c r="AD8008" i="1"/>
  <c r="AD8007" i="1"/>
  <c r="AD8006" i="1"/>
  <c r="AD8005" i="1"/>
  <c r="AD8004" i="1"/>
  <c r="AD8003" i="1"/>
  <c r="AD8002" i="1"/>
  <c r="AD8001" i="1"/>
  <c r="AD8000" i="1"/>
  <c r="AD7999" i="1"/>
  <c r="AD7998" i="1"/>
  <c r="AD7997" i="1"/>
  <c r="AD7996" i="1"/>
  <c r="AD7995" i="1"/>
  <c r="AD7994" i="1"/>
  <c r="AD7993" i="1"/>
  <c r="AD7992" i="1"/>
  <c r="AD7991" i="1"/>
  <c r="AD7990" i="1"/>
  <c r="AD7989" i="1"/>
  <c r="AD7988" i="1"/>
  <c r="AD7987" i="1"/>
  <c r="AD7986" i="1"/>
  <c r="AD7985" i="1"/>
  <c r="AD7984" i="1"/>
  <c r="AD7983" i="1"/>
  <c r="AD7982" i="1"/>
  <c r="AD7981" i="1"/>
  <c r="AD7980" i="1"/>
  <c r="AD7979" i="1"/>
  <c r="AD7978" i="1"/>
  <c r="AD7977" i="1"/>
  <c r="AD7976" i="1"/>
  <c r="AD7975" i="1"/>
  <c r="AD7974" i="1"/>
  <c r="AD7973" i="1"/>
  <c r="AD7972" i="1"/>
  <c r="AD7971" i="1"/>
  <c r="AD7970" i="1"/>
  <c r="AD7969" i="1"/>
  <c r="AD7968" i="1"/>
  <c r="AD7967" i="1"/>
  <c r="AD7966" i="1"/>
  <c r="AD7965" i="1"/>
  <c r="AD7964" i="1"/>
  <c r="AD7963" i="1"/>
  <c r="AD7962" i="1"/>
  <c r="AD7961" i="1"/>
  <c r="AD7960" i="1"/>
  <c r="AD7959" i="1"/>
  <c r="AD7958" i="1"/>
  <c r="AD7957" i="1"/>
  <c r="AD7956" i="1"/>
  <c r="AD7955" i="1"/>
  <c r="AD7954" i="1"/>
  <c r="AD7953" i="1"/>
  <c r="AD7952" i="1"/>
  <c r="AD7951" i="1"/>
  <c r="AD7950" i="1"/>
  <c r="AD7949" i="1"/>
  <c r="AD7948" i="1"/>
  <c r="AD7947" i="1"/>
  <c r="AD7946" i="1"/>
  <c r="AD7945" i="1"/>
  <c r="AD7944" i="1"/>
  <c r="AD7943" i="1"/>
  <c r="AD7942" i="1"/>
  <c r="AD7941" i="1"/>
  <c r="AD7940" i="1"/>
  <c r="AD7939" i="1"/>
  <c r="AD7938" i="1"/>
  <c r="AD7937" i="1"/>
  <c r="AD7936" i="1"/>
  <c r="AD7935" i="1"/>
  <c r="AD7934" i="1"/>
  <c r="AD7933" i="1"/>
  <c r="AD7932" i="1"/>
  <c r="AD7931" i="1"/>
  <c r="AD7930" i="1"/>
  <c r="AD7929" i="1"/>
  <c r="AD7928" i="1"/>
  <c r="AD7927" i="1"/>
  <c r="AD7926" i="1"/>
  <c r="AD7925" i="1"/>
  <c r="AD7924" i="1"/>
  <c r="AD7923" i="1"/>
  <c r="AD7922" i="1"/>
  <c r="AD7921" i="1"/>
  <c r="AD7920" i="1"/>
  <c r="AD7919" i="1"/>
  <c r="AD7918" i="1"/>
  <c r="AD7917" i="1"/>
  <c r="AD7916" i="1"/>
  <c r="AD7915" i="1"/>
  <c r="AD7914" i="1"/>
  <c r="AD7913" i="1"/>
  <c r="AD7912" i="1"/>
  <c r="AD7911" i="1"/>
  <c r="AD7910" i="1"/>
  <c r="AD7909" i="1"/>
  <c r="AD7908" i="1"/>
  <c r="AD7907" i="1"/>
  <c r="AD7906" i="1"/>
  <c r="AD7905" i="1"/>
  <c r="AD7904" i="1"/>
  <c r="AD7903" i="1"/>
  <c r="AD7902" i="1"/>
  <c r="AD7901" i="1"/>
  <c r="AD7900" i="1"/>
  <c r="AD7899" i="1"/>
  <c r="AD7898" i="1"/>
  <c r="AD7897" i="1"/>
  <c r="AD7896" i="1"/>
  <c r="AD7895" i="1"/>
  <c r="AD7894" i="1"/>
  <c r="AD7893" i="1"/>
  <c r="AD7892" i="1"/>
  <c r="AD7891" i="1"/>
  <c r="AD7890" i="1"/>
  <c r="AD7889" i="1"/>
  <c r="AD7888" i="1"/>
  <c r="AD7887" i="1"/>
  <c r="AD7886" i="1"/>
  <c r="AD7885" i="1"/>
  <c r="AD7884" i="1"/>
  <c r="AD7883" i="1"/>
  <c r="AD7882" i="1"/>
  <c r="AD7881" i="1"/>
  <c r="AD7880" i="1"/>
  <c r="AD7879" i="1"/>
  <c r="AD7878" i="1"/>
  <c r="AD7877" i="1"/>
  <c r="AD7876" i="1"/>
  <c r="AD7875" i="1"/>
  <c r="AD7874" i="1"/>
  <c r="AD7873" i="1"/>
  <c r="AD7872" i="1"/>
  <c r="AD7871" i="1"/>
  <c r="AD7870" i="1"/>
  <c r="AD7869" i="1"/>
  <c r="AD7868" i="1"/>
  <c r="AD7867" i="1"/>
  <c r="AD7866" i="1"/>
  <c r="AD7865" i="1"/>
  <c r="AD7864" i="1"/>
  <c r="AD7863" i="1"/>
  <c r="AD7862" i="1"/>
  <c r="AD7861" i="1"/>
  <c r="AD7860" i="1"/>
  <c r="AD7859" i="1"/>
  <c r="AD7858" i="1"/>
  <c r="AD7857" i="1"/>
  <c r="AD7856" i="1"/>
  <c r="AD7855" i="1"/>
  <c r="AD7854" i="1"/>
  <c r="AD7853" i="1"/>
  <c r="AD7852" i="1"/>
  <c r="AD7851" i="1"/>
  <c r="AD7850" i="1"/>
  <c r="AD7849" i="1"/>
  <c r="AD7848" i="1"/>
  <c r="AD7847" i="1"/>
  <c r="AD7846" i="1"/>
  <c r="AD7845" i="1"/>
  <c r="AD7844" i="1"/>
  <c r="AD7843" i="1"/>
  <c r="AD7842" i="1"/>
  <c r="AD7841" i="1"/>
  <c r="AD7840" i="1"/>
  <c r="AD7839" i="1"/>
  <c r="AD7838" i="1"/>
  <c r="AD7837" i="1"/>
  <c r="AD7836" i="1"/>
  <c r="AD7835" i="1"/>
  <c r="AD7834" i="1"/>
  <c r="AD7833" i="1"/>
  <c r="AD7832" i="1"/>
  <c r="AD7831" i="1"/>
  <c r="AD7830" i="1"/>
  <c r="AD7829" i="1"/>
  <c r="AD7828" i="1"/>
  <c r="AD7827" i="1"/>
  <c r="AD7826" i="1"/>
  <c r="AD7825" i="1"/>
  <c r="AD7824" i="1"/>
  <c r="AD7823" i="1"/>
  <c r="AD7822" i="1"/>
  <c r="AD7821" i="1"/>
  <c r="AD7820" i="1"/>
  <c r="AD7819" i="1"/>
  <c r="AD7818" i="1"/>
  <c r="AD7817" i="1"/>
  <c r="AD7816" i="1"/>
  <c r="AD7815" i="1"/>
  <c r="AD7814" i="1"/>
  <c r="AD7813" i="1"/>
  <c r="AD7812" i="1"/>
  <c r="AD7811" i="1"/>
  <c r="AD7810" i="1"/>
  <c r="AD7809" i="1"/>
  <c r="AD7808" i="1"/>
  <c r="AD7807" i="1"/>
  <c r="AD7806" i="1"/>
  <c r="AD7805" i="1"/>
  <c r="AD7804" i="1"/>
  <c r="AD7803" i="1"/>
  <c r="AD7802" i="1"/>
  <c r="AD7801" i="1"/>
  <c r="AD7800" i="1"/>
  <c r="AD7799" i="1"/>
  <c r="AD7798" i="1"/>
  <c r="AD7797" i="1"/>
  <c r="AD7796" i="1"/>
  <c r="AD7795" i="1"/>
  <c r="AD7794" i="1"/>
  <c r="AD7793" i="1"/>
  <c r="AD7792" i="1"/>
  <c r="AD7791" i="1"/>
  <c r="AD7790" i="1"/>
  <c r="AD7789" i="1"/>
  <c r="AD7788" i="1"/>
  <c r="AD7787" i="1"/>
  <c r="AD7786" i="1"/>
  <c r="AD7785" i="1"/>
  <c r="AD7784" i="1"/>
  <c r="AD7783" i="1"/>
  <c r="AD7782" i="1"/>
  <c r="AD7781" i="1"/>
  <c r="AD7780" i="1"/>
  <c r="AD7779" i="1"/>
  <c r="AD7778" i="1"/>
  <c r="AD7777" i="1"/>
  <c r="AD7776" i="1"/>
  <c r="AD7775" i="1"/>
  <c r="AD7774" i="1"/>
  <c r="AD7773" i="1"/>
  <c r="AD7772" i="1"/>
  <c r="AD7771" i="1"/>
  <c r="AD7770" i="1"/>
  <c r="AD7769" i="1"/>
  <c r="AD7768" i="1"/>
  <c r="AD7767" i="1"/>
  <c r="AD7766" i="1"/>
  <c r="AD7765" i="1"/>
  <c r="AD7764" i="1"/>
  <c r="AD7763" i="1"/>
  <c r="AD7762" i="1"/>
  <c r="AD7761" i="1"/>
  <c r="AD7760" i="1"/>
  <c r="AD7759" i="1"/>
  <c r="AD7758" i="1"/>
  <c r="AD7757" i="1"/>
  <c r="AD7756" i="1"/>
  <c r="AD7755" i="1"/>
  <c r="AD7754" i="1"/>
  <c r="AD7753" i="1"/>
  <c r="AD7752" i="1"/>
  <c r="AD7751" i="1"/>
  <c r="AD7750" i="1"/>
  <c r="AD7749" i="1"/>
  <c r="AD7748" i="1"/>
  <c r="AD7747" i="1"/>
  <c r="AD7746" i="1"/>
  <c r="AD7745" i="1"/>
  <c r="AD7744" i="1"/>
  <c r="AD7743" i="1"/>
  <c r="AD7742" i="1"/>
  <c r="AD7741" i="1"/>
  <c r="AD7740" i="1"/>
  <c r="AD7739" i="1"/>
  <c r="AD7738" i="1"/>
  <c r="AD7737" i="1"/>
  <c r="AD7736" i="1"/>
  <c r="AD7735" i="1"/>
  <c r="AD7734" i="1"/>
  <c r="AD7733" i="1"/>
  <c r="AD7732" i="1"/>
  <c r="AD7731" i="1"/>
  <c r="AD7730" i="1"/>
  <c r="AD7729" i="1"/>
  <c r="AD7728" i="1"/>
  <c r="AD7727" i="1"/>
  <c r="AD7726" i="1"/>
  <c r="AD7725" i="1"/>
  <c r="AD7724" i="1"/>
  <c r="AD7723" i="1"/>
  <c r="AD7722" i="1"/>
  <c r="AD7721" i="1"/>
  <c r="AD7720" i="1"/>
  <c r="AD7719" i="1"/>
  <c r="AD7718" i="1"/>
  <c r="AD7717" i="1"/>
  <c r="AD7716" i="1"/>
  <c r="AD7715" i="1"/>
  <c r="AD7714" i="1"/>
  <c r="AD7713" i="1"/>
  <c r="AD7712" i="1"/>
  <c r="AD7711" i="1"/>
  <c r="AD7710" i="1"/>
  <c r="AD7709" i="1"/>
  <c r="AD7708" i="1"/>
  <c r="AD7707" i="1"/>
  <c r="AD7706" i="1"/>
  <c r="AD7705" i="1"/>
  <c r="AD7704" i="1"/>
  <c r="AD7703" i="1"/>
  <c r="AD7702" i="1"/>
  <c r="AD7701" i="1"/>
  <c r="AD7700" i="1"/>
  <c r="AD7699" i="1"/>
  <c r="AD7698" i="1"/>
  <c r="AD7697" i="1"/>
  <c r="AD7696" i="1"/>
  <c r="AD7695" i="1"/>
  <c r="AD7694" i="1"/>
  <c r="AD7693" i="1"/>
  <c r="AD7692" i="1"/>
  <c r="AD7691" i="1"/>
  <c r="AD7690" i="1"/>
  <c r="AD7689" i="1"/>
  <c r="AD7688" i="1"/>
  <c r="AD7687" i="1"/>
  <c r="AD7686" i="1"/>
  <c r="AD7685" i="1"/>
  <c r="AD7684" i="1"/>
  <c r="AD7683" i="1"/>
  <c r="AD7682" i="1"/>
  <c r="AD7681" i="1"/>
  <c r="AD7680" i="1"/>
  <c r="AD7679" i="1"/>
  <c r="AD7678" i="1"/>
  <c r="AD7677" i="1"/>
  <c r="AD7676" i="1"/>
  <c r="AD7675" i="1"/>
  <c r="AD7674" i="1"/>
  <c r="AD7673" i="1"/>
  <c r="AD7672" i="1"/>
  <c r="AD7671" i="1"/>
  <c r="AD7670" i="1"/>
  <c r="AD7669" i="1"/>
  <c r="AD7668" i="1"/>
  <c r="AD7667" i="1"/>
  <c r="AD7666" i="1"/>
  <c r="AD7665" i="1"/>
  <c r="AD7664" i="1"/>
  <c r="AD7663" i="1"/>
  <c r="AD7662" i="1"/>
  <c r="AD7661" i="1"/>
  <c r="AD7660" i="1"/>
  <c r="AD7659" i="1"/>
  <c r="AD7658" i="1"/>
  <c r="AD7657" i="1"/>
  <c r="AD7656" i="1"/>
  <c r="AD7655" i="1"/>
  <c r="AD7654" i="1"/>
  <c r="AD7653" i="1"/>
  <c r="AD7652" i="1"/>
  <c r="AD7651" i="1"/>
  <c r="AD7650" i="1"/>
  <c r="AD7649" i="1"/>
  <c r="AD7648" i="1"/>
  <c r="AD7647" i="1"/>
  <c r="AD7646" i="1"/>
  <c r="AD7645" i="1"/>
  <c r="AD7644" i="1"/>
  <c r="AD7643" i="1"/>
  <c r="AD7642" i="1"/>
  <c r="AD7641" i="1"/>
  <c r="AD7640" i="1"/>
  <c r="AD7639" i="1"/>
  <c r="AD7638" i="1"/>
  <c r="AD7637" i="1"/>
  <c r="AD7636" i="1"/>
  <c r="AD7635" i="1"/>
  <c r="AD7634" i="1"/>
  <c r="AD7633" i="1"/>
  <c r="AD7632" i="1"/>
  <c r="AD7631" i="1"/>
  <c r="AD7630" i="1"/>
  <c r="AD7629" i="1"/>
  <c r="AD7628" i="1"/>
  <c r="AD7627" i="1"/>
  <c r="AD7626" i="1"/>
  <c r="AD7625" i="1"/>
  <c r="AD7624" i="1"/>
  <c r="AD7623" i="1"/>
  <c r="AD7622" i="1"/>
  <c r="AD7621" i="1"/>
  <c r="AD7620" i="1"/>
  <c r="AD7619" i="1"/>
  <c r="AD7618" i="1"/>
  <c r="AD7617" i="1"/>
  <c r="AD7616" i="1"/>
  <c r="AD7615" i="1"/>
  <c r="AD7614" i="1"/>
  <c r="AD7613" i="1"/>
  <c r="AD7612" i="1"/>
  <c r="AD7611" i="1"/>
  <c r="AD7610" i="1"/>
  <c r="AD7609" i="1"/>
  <c r="AD7608" i="1"/>
  <c r="AD7607" i="1"/>
  <c r="AD7606" i="1"/>
  <c r="AD7605" i="1"/>
  <c r="AD7604" i="1"/>
  <c r="AD7603" i="1"/>
  <c r="AD7602" i="1"/>
  <c r="AD7601" i="1"/>
  <c r="AD7600" i="1"/>
  <c r="AD7599" i="1"/>
  <c r="AD7598" i="1"/>
  <c r="AD7597" i="1"/>
  <c r="AD7596" i="1"/>
  <c r="AD7595" i="1"/>
  <c r="AD7594" i="1"/>
  <c r="AD7593" i="1"/>
  <c r="AD7592" i="1"/>
  <c r="AD7591" i="1"/>
  <c r="AD7590" i="1"/>
  <c r="AD7589" i="1"/>
  <c r="AD7588" i="1"/>
  <c r="AD7587" i="1"/>
  <c r="AD7586" i="1"/>
  <c r="AD7585" i="1"/>
  <c r="AD7584" i="1"/>
  <c r="AD7583" i="1"/>
  <c r="AD7582" i="1"/>
  <c r="AD7581" i="1"/>
  <c r="AD7580" i="1"/>
  <c r="AD7579" i="1"/>
  <c r="AD7578" i="1"/>
  <c r="AD7577" i="1"/>
  <c r="AD7576" i="1"/>
  <c r="AD7575" i="1"/>
  <c r="AD7574" i="1"/>
  <c r="AD7573" i="1"/>
  <c r="AD7572" i="1"/>
  <c r="AD7571" i="1"/>
  <c r="AD7570" i="1"/>
  <c r="AD7569" i="1"/>
  <c r="AD7568" i="1"/>
  <c r="AD7567" i="1"/>
  <c r="AD7566" i="1"/>
  <c r="AD7565" i="1"/>
  <c r="AD7564" i="1"/>
  <c r="AD7563" i="1"/>
  <c r="AD7562" i="1"/>
  <c r="AD7561" i="1"/>
  <c r="AD7560" i="1"/>
  <c r="AD7559" i="1"/>
  <c r="AD7558" i="1"/>
  <c r="AD7557" i="1"/>
  <c r="AD7556" i="1"/>
  <c r="AD7555" i="1"/>
  <c r="AD7554" i="1"/>
  <c r="AD7553" i="1"/>
  <c r="AD7552" i="1"/>
  <c r="AD7551" i="1"/>
  <c r="AD7550" i="1"/>
  <c r="AD7549" i="1"/>
  <c r="AD7548" i="1"/>
  <c r="AD7547" i="1"/>
  <c r="AD7546" i="1"/>
  <c r="AD7545" i="1"/>
  <c r="AD7544" i="1"/>
  <c r="AD7543" i="1"/>
  <c r="AD7542" i="1"/>
  <c r="AD7541" i="1"/>
  <c r="AD7540" i="1"/>
  <c r="AD7539" i="1"/>
  <c r="AD7538" i="1"/>
  <c r="AD7537" i="1"/>
  <c r="AD7536" i="1"/>
  <c r="AD7535" i="1"/>
  <c r="AD7534" i="1"/>
  <c r="AD7533" i="1"/>
  <c r="AD7532" i="1"/>
  <c r="AD7531" i="1"/>
  <c r="AD7530" i="1"/>
  <c r="AD7529" i="1"/>
  <c r="AD7528" i="1"/>
  <c r="AD7527" i="1"/>
  <c r="AD7526" i="1"/>
  <c r="AD7525" i="1"/>
  <c r="AD7524" i="1"/>
  <c r="AD7523" i="1"/>
  <c r="AD7522" i="1"/>
  <c r="AD7521" i="1"/>
  <c r="AD7520" i="1"/>
  <c r="AD7519" i="1"/>
  <c r="AD7518" i="1"/>
  <c r="AD7517" i="1"/>
  <c r="AD7516" i="1"/>
  <c r="AD7515" i="1"/>
  <c r="AD7514" i="1"/>
  <c r="AD7513" i="1"/>
  <c r="AD7512" i="1"/>
  <c r="AD7511" i="1"/>
  <c r="AD7510" i="1"/>
  <c r="AD7509" i="1"/>
  <c r="AD7508" i="1"/>
  <c r="AD7507" i="1"/>
  <c r="AD7506" i="1"/>
  <c r="AD7505" i="1"/>
  <c r="AD7504" i="1"/>
  <c r="AD7503" i="1"/>
  <c r="AD7502" i="1"/>
  <c r="AD7501" i="1"/>
  <c r="AD7500" i="1"/>
  <c r="AD7499" i="1"/>
  <c r="AD7498" i="1"/>
  <c r="AD7497" i="1"/>
  <c r="AD7496" i="1"/>
  <c r="AD7495" i="1"/>
  <c r="AD7494" i="1"/>
  <c r="AD7493" i="1"/>
  <c r="AD7492" i="1"/>
  <c r="AD7491" i="1"/>
  <c r="AD7490" i="1"/>
  <c r="AD7489" i="1"/>
  <c r="AD7488" i="1"/>
  <c r="AD7487" i="1"/>
  <c r="AD7486" i="1"/>
  <c r="AD7485" i="1"/>
  <c r="AD7484" i="1"/>
  <c r="AD7483" i="1"/>
  <c r="AD7482" i="1"/>
  <c r="AD7481" i="1"/>
  <c r="AD7480" i="1"/>
  <c r="AD7479" i="1"/>
  <c r="AD7478" i="1"/>
  <c r="AD7477" i="1"/>
  <c r="AD7476" i="1"/>
  <c r="AD7475" i="1"/>
  <c r="AD7474" i="1"/>
  <c r="AD7473" i="1"/>
  <c r="AD7472" i="1"/>
  <c r="AD7471" i="1"/>
  <c r="AD7470" i="1"/>
  <c r="AD7469" i="1"/>
  <c r="AD7468" i="1"/>
  <c r="AD7467" i="1"/>
  <c r="AD7466" i="1"/>
  <c r="AD7465" i="1"/>
  <c r="AD7464" i="1"/>
  <c r="AD7463" i="1"/>
  <c r="AD7462" i="1"/>
  <c r="AD7461" i="1"/>
  <c r="AD7460" i="1"/>
  <c r="AD7459" i="1"/>
  <c r="AD7458" i="1"/>
  <c r="AD7457" i="1"/>
  <c r="AD7456" i="1"/>
  <c r="AD7455" i="1"/>
  <c r="AD7454" i="1"/>
  <c r="AD7453" i="1"/>
  <c r="AD7452" i="1"/>
  <c r="AD7451" i="1"/>
  <c r="AD7450" i="1"/>
  <c r="AD7449" i="1"/>
  <c r="AD7448" i="1"/>
  <c r="AD7447" i="1"/>
  <c r="AD7446" i="1"/>
  <c r="AD7445" i="1"/>
  <c r="AD7444" i="1"/>
  <c r="AD7443" i="1"/>
  <c r="AD7442" i="1"/>
  <c r="AD7441" i="1"/>
  <c r="AD7440" i="1"/>
  <c r="AD7439" i="1"/>
  <c r="AD7438" i="1"/>
  <c r="AD7437" i="1"/>
  <c r="AD7436" i="1"/>
  <c r="AD7435" i="1"/>
  <c r="AD7434" i="1"/>
  <c r="AD7433" i="1"/>
  <c r="AD7432" i="1"/>
  <c r="AD7431" i="1"/>
  <c r="AD7430" i="1"/>
  <c r="AD7429" i="1"/>
  <c r="AD7428" i="1"/>
  <c r="AD7427" i="1"/>
  <c r="AD7426" i="1"/>
  <c r="AD7425" i="1"/>
  <c r="AD7424" i="1"/>
  <c r="AD7423" i="1"/>
  <c r="AD7422" i="1"/>
  <c r="AD7421" i="1"/>
  <c r="AD7420" i="1"/>
  <c r="AD7419" i="1"/>
  <c r="AD7418" i="1"/>
  <c r="AD7417" i="1"/>
  <c r="AD7416" i="1"/>
  <c r="AD7415" i="1"/>
  <c r="AD7414" i="1"/>
  <c r="AD7413" i="1"/>
  <c r="AD7412" i="1"/>
  <c r="AD7411" i="1"/>
  <c r="AD7410" i="1"/>
  <c r="AD7409" i="1"/>
  <c r="AD7408" i="1"/>
  <c r="AD7407" i="1"/>
  <c r="AD7406" i="1"/>
  <c r="AD7405" i="1"/>
  <c r="AD7404" i="1"/>
  <c r="AD7403" i="1"/>
  <c r="AD7402" i="1"/>
  <c r="AD7401" i="1"/>
  <c r="AD7400" i="1"/>
  <c r="AD7399" i="1"/>
  <c r="AD7398" i="1"/>
  <c r="AD7397" i="1"/>
  <c r="AD7396" i="1"/>
  <c r="AD7395" i="1"/>
  <c r="AD7394" i="1"/>
  <c r="AD7393" i="1"/>
  <c r="AD7392" i="1"/>
  <c r="AD7391" i="1"/>
  <c r="AD7390" i="1"/>
  <c r="AD7389" i="1"/>
  <c r="AD7388" i="1"/>
  <c r="AD7387" i="1"/>
  <c r="AD7386" i="1"/>
  <c r="AD7385" i="1"/>
  <c r="AD7384" i="1"/>
  <c r="AD7383" i="1"/>
  <c r="AD7382" i="1"/>
  <c r="AD7381" i="1"/>
  <c r="AD7380" i="1"/>
  <c r="AD7379" i="1"/>
  <c r="AD7378" i="1"/>
  <c r="AD7377" i="1"/>
  <c r="AD7376" i="1"/>
  <c r="AD7375" i="1"/>
  <c r="AD7374" i="1"/>
  <c r="AD7373" i="1"/>
  <c r="AD7372" i="1"/>
  <c r="AD7371" i="1"/>
  <c r="AD7370" i="1"/>
  <c r="AD7369" i="1"/>
  <c r="AD7368" i="1"/>
  <c r="AD7367" i="1"/>
  <c r="AD7366" i="1"/>
  <c r="AD7365" i="1"/>
  <c r="AD7364" i="1"/>
  <c r="AD7363" i="1"/>
  <c r="AD7362" i="1"/>
  <c r="AD7361" i="1"/>
  <c r="AD7360" i="1"/>
  <c r="AD7359" i="1"/>
  <c r="AD7358" i="1"/>
  <c r="AD7357" i="1"/>
  <c r="AD7356" i="1"/>
  <c r="AD7355" i="1"/>
  <c r="AD7354" i="1"/>
  <c r="AD7353" i="1"/>
  <c r="AD7352" i="1"/>
  <c r="AD7351" i="1"/>
  <c r="AD7350" i="1"/>
  <c r="AD7349" i="1"/>
  <c r="AD7348" i="1"/>
  <c r="AD7347" i="1"/>
  <c r="AD7346" i="1"/>
  <c r="AD7345" i="1"/>
  <c r="AD7344" i="1"/>
  <c r="AD7343" i="1"/>
  <c r="AD7342" i="1"/>
  <c r="AD7341" i="1"/>
  <c r="AD7340" i="1"/>
  <c r="AD7339" i="1"/>
  <c r="AD7338" i="1"/>
  <c r="AD7337" i="1"/>
  <c r="AD7336" i="1"/>
  <c r="AD7335" i="1"/>
  <c r="AD7334" i="1"/>
  <c r="AD7333" i="1"/>
  <c r="AD7332" i="1"/>
  <c r="AD7331" i="1"/>
  <c r="AD7330" i="1"/>
  <c r="AD7329" i="1"/>
  <c r="AD7328" i="1"/>
  <c r="AD7327" i="1"/>
  <c r="AD7326" i="1"/>
  <c r="AD7325" i="1"/>
  <c r="AD7324" i="1"/>
  <c r="AD7323" i="1"/>
  <c r="AD7322" i="1"/>
  <c r="AD7321" i="1"/>
  <c r="AD7320" i="1"/>
  <c r="AD7319" i="1"/>
  <c r="AD7318" i="1"/>
  <c r="AD7317" i="1"/>
  <c r="AD7316" i="1"/>
  <c r="AD7315" i="1"/>
  <c r="AD7314" i="1"/>
  <c r="AD7313" i="1"/>
  <c r="AD7312" i="1"/>
  <c r="AD7311" i="1"/>
  <c r="AD7310" i="1"/>
  <c r="AD7309" i="1"/>
  <c r="AD7308" i="1"/>
  <c r="AD7307" i="1"/>
  <c r="AD7306" i="1"/>
  <c r="AD7305" i="1"/>
  <c r="AD7304" i="1"/>
  <c r="AD7303" i="1"/>
  <c r="AD7302" i="1"/>
  <c r="AD7301" i="1"/>
  <c r="AD7300" i="1"/>
  <c r="AD7299" i="1"/>
  <c r="AD7298" i="1"/>
  <c r="AD7297" i="1"/>
  <c r="AD7296" i="1"/>
  <c r="AD7295" i="1"/>
  <c r="AD7294" i="1"/>
  <c r="AD7293" i="1"/>
  <c r="AD7292" i="1"/>
  <c r="AD7291" i="1"/>
  <c r="AD7290" i="1"/>
  <c r="AD7289" i="1"/>
  <c r="AD7288" i="1"/>
  <c r="AD7287" i="1"/>
  <c r="AD7286" i="1"/>
  <c r="AD7285" i="1"/>
  <c r="AD7284" i="1"/>
  <c r="AD7283" i="1"/>
  <c r="AD7282" i="1"/>
  <c r="AD7281" i="1"/>
  <c r="AD7280" i="1"/>
  <c r="AD7279" i="1"/>
  <c r="AD7278" i="1"/>
  <c r="AD7277" i="1"/>
  <c r="AD7276" i="1"/>
  <c r="AD7275" i="1"/>
  <c r="AD7274" i="1"/>
  <c r="AD7273" i="1"/>
  <c r="AD7272" i="1"/>
  <c r="AD7271" i="1"/>
  <c r="AD7270" i="1"/>
  <c r="AD7269" i="1"/>
  <c r="AD7268" i="1"/>
  <c r="AD7267" i="1"/>
  <c r="AD7266" i="1"/>
  <c r="AD7265" i="1"/>
  <c r="AD7264" i="1"/>
  <c r="AD7263" i="1"/>
  <c r="AD7262" i="1"/>
  <c r="AD7261" i="1"/>
  <c r="AD7260" i="1"/>
  <c r="AD7259" i="1"/>
  <c r="AD7258" i="1"/>
  <c r="AD7257" i="1"/>
  <c r="AD7256" i="1"/>
  <c r="AD7255" i="1"/>
  <c r="AD7254" i="1"/>
  <c r="AD7253" i="1"/>
  <c r="AD7252" i="1"/>
  <c r="AD7251" i="1"/>
  <c r="AD7250" i="1"/>
  <c r="AD7249" i="1"/>
  <c r="AD7248" i="1"/>
  <c r="AD7247" i="1"/>
  <c r="AD7246" i="1"/>
  <c r="AD7245" i="1"/>
  <c r="AD7244" i="1"/>
  <c r="AD7243" i="1"/>
  <c r="AD7242" i="1"/>
  <c r="AD7241" i="1"/>
  <c r="AD7240" i="1"/>
  <c r="AD7239" i="1"/>
  <c r="AD7238" i="1"/>
  <c r="AD7237" i="1"/>
  <c r="AD7236" i="1"/>
  <c r="AD7235" i="1"/>
  <c r="AD7234" i="1"/>
  <c r="AD7233" i="1"/>
  <c r="AD7232" i="1"/>
  <c r="AD7231" i="1"/>
  <c r="AD7230" i="1"/>
  <c r="AD7229" i="1"/>
  <c r="AD7228" i="1"/>
  <c r="AD7227" i="1"/>
  <c r="AD7226" i="1"/>
  <c r="AD7225" i="1"/>
  <c r="AD7224" i="1"/>
  <c r="AD7223" i="1"/>
  <c r="AD7222" i="1"/>
  <c r="AD7221" i="1"/>
  <c r="AD7220" i="1"/>
  <c r="AD7219" i="1"/>
  <c r="AD7218" i="1"/>
  <c r="AD7217" i="1"/>
  <c r="AD7216" i="1"/>
  <c r="AD7215" i="1"/>
  <c r="AD7214" i="1"/>
  <c r="AD7213" i="1"/>
  <c r="AD7212" i="1"/>
  <c r="AD7211" i="1"/>
  <c r="AD7210" i="1"/>
  <c r="AD7209" i="1"/>
  <c r="AD7208" i="1"/>
  <c r="AD7207" i="1"/>
  <c r="AD7206" i="1"/>
  <c r="AD7205" i="1"/>
  <c r="AD7204" i="1"/>
  <c r="AD7203" i="1"/>
  <c r="AD7202" i="1"/>
  <c r="AD7201" i="1"/>
  <c r="AD7200" i="1"/>
  <c r="AD7199" i="1"/>
  <c r="AD7198" i="1"/>
  <c r="AD7197" i="1"/>
  <c r="AD7196" i="1"/>
  <c r="AD7195" i="1"/>
  <c r="AD7194" i="1"/>
  <c r="AD7193" i="1"/>
  <c r="AD7192" i="1"/>
  <c r="AD7191" i="1"/>
  <c r="AD7190" i="1"/>
  <c r="AD7189" i="1"/>
  <c r="AD7188" i="1"/>
  <c r="AD7187" i="1"/>
  <c r="AD7186" i="1"/>
  <c r="AD7185" i="1"/>
  <c r="AD7184" i="1"/>
  <c r="AD7183" i="1"/>
  <c r="AD7182" i="1"/>
  <c r="AD7181" i="1"/>
  <c r="AD7180" i="1"/>
  <c r="AD7179" i="1"/>
  <c r="AD7178" i="1"/>
  <c r="AD7177" i="1"/>
  <c r="AD7176" i="1"/>
  <c r="AD7175" i="1"/>
  <c r="AD7174" i="1"/>
  <c r="AD7173" i="1"/>
  <c r="AD7172" i="1"/>
  <c r="AD7171" i="1"/>
  <c r="AD7170" i="1"/>
  <c r="AD7169" i="1"/>
  <c r="AD7168" i="1"/>
  <c r="AD7167" i="1"/>
  <c r="AD7166" i="1"/>
  <c r="AD7165" i="1"/>
  <c r="AD7164" i="1"/>
  <c r="AD7163" i="1"/>
  <c r="AD7162" i="1"/>
  <c r="AD7161" i="1"/>
  <c r="AD7160" i="1"/>
  <c r="AD7159" i="1"/>
  <c r="AD7158" i="1"/>
  <c r="AD7157" i="1"/>
  <c r="AD7156" i="1"/>
  <c r="AD7155" i="1"/>
  <c r="AD7154" i="1"/>
  <c r="AD7153" i="1"/>
  <c r="AD7152" i="1"/>
  <c r="AD7151" i="1"/>
  <c r="AD7150" i="1"/>
  <c r="AD7149" i="1"/>
  <c r="AD7148" i="1"/>
  <c r="AD7147" i="1"/>
  <c r="AD7146" i="1"/>
  <c r="AD7145" i="1"/>
  <c r="AD7144" i="1"/>
  <c r="AD7143" i="1"/>
  <c r="AD7142" i="1"/>
  <c r="AD7141" i="1"/>
  <c r="AD7140" i="1"/>
  <c r="AD7139" i="1"/>
  <c r="AD7138" i="1"/>
  <c r="AD7137" i="1"/>
  <c r="AD7136" i="1"/>
  <c r="AD7135" i="1"/>
  <c r="AD7134" i="1"/>
  <c r="AD7133" i="1"/>
  <c r="AD7132" i="1"/>
  <c r="AD7131" i="1"/>
  <c r="AD7130" i="1"/>
  <c r="AD7129" i="1"/>
  <c r="AD7128" i="1"/>
  <c r="AD7127" i="1"/>
  <c r="AD7126" i="1"/>
  <c r="AD7125" i="1"/>
  <c r="AD7124" i="1"/>
  <c r="AD7123" i="1"/>
  <c r="AD7122" i="1"/>
  <c r="AD7121" i="1"/>
  <c r="AD7120" i="1"/>
  <c r="AD7119" i="1"/>
  <c r="AD7118" i="1"/>
  <c r="AD7117" i="1"/>
  <c r="AD7116" i="1"/>
  <c r="AD7115" i="1"/>
  <c r="AD7114" i="1"/>
  <c r="AD7113" i="1"/>
  <c r="AD7112" i="1"/>
  <c r="AD7111" i="1"/>
  <c r="AD7110" i="1"/>
  <c r="AD7109" i="1"/>
  <c r="AD7108" i="1"/>
  <c r="AD7107" i="1"/>
  <c r="AD7106" i="1"/>
  <c r="AD7105" i="1"/>
  <c r="AD7104" i="1"/>
  <c r="AD7103" i="1"/>
  <c r="AD7102" i="1"/>
  <c r="AD7101" i="1"/>
  <c r="AD7100" i="1"/>
  <c r="AD7099" i="1"/>
  <c r="AD7098" i="1"/>
  <c r="AD7097" i="1"/>
  <c r="AD7096" i="1"/>
  <c r="AD7095" i="1"/>
  <c r="AD7094" i="1"/>
  <c r="AD7093" i="1"/>
  <c r="AD7092" i="1"/>
  <c r="AD7091" i="1"/>
  <c r="AD7090" i="1"/>
  <c r="AD7089" i="1"/>
  <c r="AD7088" i="1"/>
  <c r="AD7087" i="1"/>
  <c r="AD7086" i="1"/>
  <c r="AD7085" i="1"/>
  <c r="AD7084" i="1"/>
  <c r="AD7083" i="1"/>
  <c r="AD7082" i="1"/>
  <c r="AD7081" i="1"/>
  <c r="AD7080" i="1"/>
  <c r="AD7079" i="1"/>
  <c r="AD7078" i="1"/>
  <c r="AD7077" i="1"/>
  <c r="AD7076" i="1"/>
  <c r="AD7075" i="1"/>
  <c r="AD7074" i="1"/>
  <c r="AD7073" i="1"/>
  <c r="AD7072" i="1"/>
  <c r="AD7071" i="1"/>
  <c r="AD7070" i="1"/>
  <c r="AD7069" i="1"/>
  <c r="AD7068" i="1"/>
  <c r="AD7067" i="1"/>
  <c r="AD7066" i="1"/>
  <c r="AD7065" i="1"/>
  <c r="AD7064" i="1"/>
  <c r="AD7063" i="1"/>
  <c r="AD7062" i="1"/>
  <c r="AD7061" i="1"/>
  <c r="AD7060" i="1"/>
  <c r="AD7059" i="1"/>
  <c r="AD7058" i="1"/>
  <c r="AD7057" i="1"/>
  <c r="AD7056" i="1"/>
  <c r="AD7055" i="1"/>
  <c r="AD7054" i="1"/>
  <c r="AD7053" i="1"/>
  <c r="AD7052" i="1"/>
  <c r="AD7051" i="1"/>
  <c r="AD7050" i="1"/>
  <c r="AD7049" i="1"/>
  <c r="AD7048" i="1"/>
  <c r="AD7047" i="1"/>
  <c r="AD7046" i="1"/>
  <c r="AD7045" i="1"/>
  <c r="AD7044" i="1"/>
  <c r="AD7043" i="1"/>
  <c r="AD7042" i="1"/>
  <c r="AD7041" i="1"/>
  <c r="AD7040" i="1"/>
  <c r="AD7039" i="1"/>
  <c r="AD7038" i="1"/>
  <c r="AD7037" i="1"/>
  <c r="AD7036" i="1"/>
  <c r="AD7035" i="1"/>
  <c r="AD7034" i="1"/>
  <c r="AD7033" i="1"/>
  <c r="AD7032" i="1"/>
  <c r="AD7031" i="1"/>
  <c r="AD7030" i="1"/>
  <c r="AD7029" i="1"/>
  <c r="AD7028" i="1"/>
  <c r="AD7027" i="1"/>
  <c r="AD7026" i="1"/>
  <c r="AD7025" i="1"/>
  <c r="AD7024" i="1"/>
  <c r="AD7023" i="1"/>
  <c r="AD7022" i="1"/>
  <c r="AD7021" i="1"/>
  <c r="AD7020" i="1"/>
  <c r="AD7019" i="1"/>
  <c r="AD7018" i="1"/>
  <c r="AD7017" i="1"/>
  <c r="AD7016" i="1"/>
  <c r="AD7015" i="1"/>
  <c r="AD7014" i="1"/>
  <c r="AD7013" i="1"/>
  <c r="AD7012" i="1"/>
  <c r="AD7011" i="1"/>
  <c r="AD7010" i="1"/>
  <c r="AD7009" i="1"/>
  <c r="AD7008" i="1"/>
  <c r="AD7007" i="1"/>
  <c r="AD7006" i="1"/>
  <c r="AD7005" i="1"/>
  <c r="AD7004" i="1"/>
  <c r="AD7003" i="1"/>
  <c r="AD7002" i="1"/>
  <c r="AD7001" i="1"/>
  <c r="AD7000" i="1"/>
  <c r="AD6999" i="1"/>
  <c r="AD6998" i="1"/>
  <c r="AD6997" i="1"/>
  <c r="AD6996" i="1"/>
  <c r="AD6995" i="1"/>
  <c r="AD6994" i="1"/>
  <c r="AD6993" i="1"/>
  <c r="AD6992" i="1"/>
  <c r="AD6991" i="1"/>
  <c r="AD6990" i="1"/>
  <c r="AD6989" i="1"/>
  <c r="AD6988" i="1"/>
  <c r="AD6987" i="1"/>
  <c r="AD6986" i="1"/>
  <c r="AD6985" i="1"/>
  <c r="AD6984" i="1"/>
  <c r="AD6983" i="1"/>
  <c r="AD6982" i="1"/>
  <c r="AD6981" i="1"/>
  <c r="AD6980" i="1"/>
  <c r="AD6979" i="1"/>
  <c r="AD6978" i="1"/>
  <c r="AD6977" i="1"/>
  <c r="AD6976" i="1"/>
  <c r="AD6975" i="1"/>
  <c r="AD6974" i="1"/>
  <c r="AD6973" i="1"/>
  <c r="AD6972" i="1"/>
  <c r="AD6971" i="1"/>
  <c r="AD6970" i="1"/>
  <c r="AD6969" i="1"/>
  <c r="AD6968" i="1"/>
  <c r="AD6967" i="1"/>
  <c r="AD6966" i="1"/>
  <c r="AD6965" i="1"/>
  <c r="AD6964" i="1"/>
  <c r="AD6963" i="1"/>
  <c r="AD6962" i="1"/>
  <c r="AD6961" i="1"/>
  <c r="AD6960" i="1"/>
  <c r="AD6959" i="1"/>
  <c r="AD6958" i="1"/>
  <c r="AD6957" i="1"/>
  <c r="AD6956" i="1"/>
  <c r="AD6955" i="1"/>
  <c r="AD6954" i="1"/>
  <c r="AD6953" i="1"/>
  <c r="AD6952" i="1"/>
  <c r="AD6951" i="1"/>
  <c r="AD6950" i="1"/>
  <c r="AD6949" i="1"/>
  <c r="AD6948" i="1"/>
  <c r="AD6947" i="1"/>
  <c r="AD6946" i="1"/>
  <c r="AD6945" i="1"/>
  <c r="AD6944" i="1"/>
  <c r="AD6943" i="1"/>
  <c r="AD6942" i="1"/>
  <c r="AD6941" i="1"/>
  <c r="AD6940" i="1"/>
  <c r="AD6939" i="1"/>
  <c r="AD6938" i="1"/>
  <c r="AD6937" i="1"/>
  <c r="AD6936" i="1"/>
  <c r="AD6935" i="1"/>
  <c r="AD6934" i="1"/>
  <c r="AD6933" i="1"/>
  <c r="AD6932" i="1"/>
  <c r="AD6931" i="1"/>
  <c r="AD6930" i="1"/>
  <c r="AD6929" i="1"/>
  <c r="AD6928" i="1"/>
  <c r="AD6927" i="1"/>
  <c r="AD6926" i="1"/>
  <c r="AD6925" i="1"/>
  <c r="AD6924" i="1"/>
  <c r="AD6923" i="1"/>
  <c r="AD6922" i="1"/>
  <c r="AD6921" i="1"/>
  <c r="AD6920" i="1"/>
  <c r="AD6919" i="1"/>
  <c r="AD6918" i="1"/>
  <c r="AD6917" i="1"/>
  <c r="AD6916" i="1"/>
  <c r="AD6915" i="1"/>
  <c r="AD6914" i="1"/>
  <c r="AD6913" i="1"/>
  <c r="AD6912" i="1"/>
  <c r="AD6911" i="1"/>
  <c r="AD6910" i="1"/>
  <c r="AD6909" i="1"/>
  <c r="AD6908" i="1"/>
  <c r="AD6907" i="1"/>
  <c r="AD6906" i="1"/>
  <c r="AD6905" i="1"/>
  <c r="AD6904" i="1"/>
  <c r="AD6903" i="1"/>
  <c r="AD6902" i="1"/>
  <c r="AD6901" i="1"/>
  <c r="AD6900" i="1"/>
  <c r="AD6899" i="1"/>
  <c r="AD6898" i="1"/>
  <c r="AD6897" i="1"/>
  <c r="AD6896" i="1"/>
  <c r="AD6895" i="1"/>
  <c r="AD6894" i="1"/>
  <c r="AD6893" i="1"/>
  <c r="AD6892" i="1"/>
  <c r="AD6891" i="1"/>
  <c r="AD6890" i="1"/>
  <c r="AD6889" i="1"/>
  <c r="AD6888" i="1"/>
  <c r="AD6887" i="1"/>
  <c r="AD6886" i="1"/>
  <c r="AD6885" i="1"/>
  <c r="AD6884" i="1"/>
  <c r="AD6883" i="1"/>
  <c r="AD6882" i="1"/>
  <c r="AD6881" i="1"/>
  <c r="AD6880" i="1"/>
  <c r="AD6879" i="1"/>
  <c r="AD6878" i="1"/>
  <c r="AD6877" i="1"/>
  <c r="AD6876" i="1"/>
  <c r="AD6875" i="1"/>
  <c r="AD6874" i="1"/>
  <c r="AD6873" i="1"/>
  <c r="AD6872" i="1"/>
  <c r="AD6871" i="1"/>
  <c r="AD6870" i="1"/>
  <c r="AD6869" i="1"/>
  <c r="AD6868" i="1"/>
  <c r="AD6867" i="1"/>
  <c r="AD6866" i="1"/>
  <c r="AD6865" i="1"/>
  <c r="AD6864" i="1"/>
  <c r="AD6863" i="1"/>
  <c r="AD6862" i="1"/>
  <c r="AD6861" i="1"/>
  <c r="AD6860" i="1"/>
  <c r="AD6859" i="1"/>
  <c r="AD6858" i="1"/>
  <c r="AD6857" i="1"/>
  <c r="AD6856" i="1"/>
  <c r="AD6855" i="1"/>
  <c r="AD6854" i="1"/>
  <c r="AD6853" i="1"/>
  <c r="AD6852" i="1"/>
  <c r="AD6851" i="1"/>
  <c r="AD6850" i="1"/>
  <c r="AD6849" i="1"/>
  <c r="AD6848" i="1"/>
  <c r="AD6847" i="1"/>
  <c r="AD6846" i="1"/>
  <c r="AD6845" i="1"/>
  <c r="AD6844" i="1"/>
  <c r="AD6843" i="1"/>
  <c r="AD6842" i="1"/>
  <c r="AD6841" i="1"/>
  <c r="AD6840" i="1"/>
  <c r="AD6839" i="1"/>
  <c r="AD6838" i="1"/>
  <c r="AD6837" i="1"/>
  <c r="AD6836" i="1"/>
  <c r="AD6835" i="1"/>
  <c r="AD6834" i="1"/>
  <c r="AD6833" i="1"/>
  <c r="AD6832" i="1"/>
  <c r="AD6831" i="1"/>
  <c r="AD6830" i="1"/>
  <c r="AD6829" i="1"/>
  <c r="AD6828" i="1"/>
  <c r="AD6827" i="1"/>
  <c r="AD6826" i="1"/>
  <c r="AD6825" i="1"/>
  <c r="AD6824" i="1"/>
  <c r="AD6823" i="1"/>
  <c r="AD6822" i="1"/>
  <c r="AD6821" i="1"/>
  <c r="AD6820" i="1"/>
  <c r="AD6819" i="1"/>
  <c r="AD6818" i="1"/>
  <c r="AD6817" i="1"/>
  <c r="AD6816" i="1"/>
  <c r="AD6815" i="1"/>
  <c r="AD6814" i="1"/>
  <c r="AD6813" i="1"/>
  <c r="AD6812" i="1"/>
  <c r="AD6811" i="1"/>
  <c r="AD6810" i="1"/>
  <c r="AD6809" i="1"/>
  <c r="AD6808" i="1"/>
  <c r="AD6807" i="1"/>
  <c r="AD6806" i="1"/>
  <c r="AD6805" i="1"/>
  <c r="AD6804" i="1"/>
  <c r="AD6803" i="1"/>
  <c r="AD6802" i="1"/>
  <c r="AD6801" i="1"/>
  <c r="AD6800" i="1"/>
  <c r="AD6799" i="1"/>
  <c r="AD6798" i="1"/>
  <c r="AD6797" i="1"/>
  <c r="AD6796" i="1"/>
  <c r="AD6795" i="1"/>
  <c r="AD6794" i="1"/>
  <c r="AD6793" i="1"/>
  <c r="AD6792" i="1"/>
  <c r="AD6791" i="1"/>
  <c r="AD6790" i="1"/>
  <c r="AD6789" i="1"/>
  <c r="AD6788" i="1"/>
  <c r="AD6787" i="1"/>
  <c r="AD6786" i="1"/>
  <c r="AD6785" i="1"/>
  <c r="AD6784" i="1"/>
  <c r="AD6783" i="1"/>
  <c r="AD6782" i="1"/>
  <c r="AD6781" i="1"/>
  <c r="AD6780" i="1"/>
  <c r="AD6779" i="1"/>
  <c r="AD6778" i="1"/>
  <c r="AD6777" i="1"/>
  <c r="AD6776" i="1"/>
  <c r="AD6775" i="1"/>
  <c r="AD6774" i="1"/>
  <c r="AD6773" i="1"/>
  <c r="AD6772" i="1"/>
  <c r="AD6771" i="1"/>
  <c r="AD6770" i="1"/>
  <c r="AD6769" i="1"/>
  <c r="AD6768" i="1"/>
  <c r="AD6767" i="1"/>
  <c r="AD6766" i="1"/>
  <c r="AD6765" i="1"/>
  <c r="AD6764" i="1"/>
  <c r="AD6763" i="1"/>
  <c r="AD6762" i="1"/>
  <c r="AD6761" i="1"/>
  <c r="AD6760" i="1"/>
  <c r="AD6759" i="1"/>
  <c r="AD6758" i="1"/>
  <c r="AD6757" i="1"/>
  <c r="AD6756" i="1"/>
  <c r="AD6755" i="1"/>
  <c r="AD6754" i="1"/>
  <c r="AD6753" i="1"/>
  <c r="AD6752" i="1"/>
  <c r="AD6751" i="1"/>
  <c r="AD6750" i="1"/>
  <c r="AD6749" i="1"/>
  <c r="AD6748" i="1"/>
  <c r="AD6747" i="1"/>
  <c r="AD6746" i="1"/>
  <c r="AD6745" i="1"/>
  <c r="AD6744" i="1"/>
  <c r="AD6743" i="1"/>
  <c r="AD6742" i="1"/>
  <c r="AD6741" i="1"/>
  <c r="AD6740" i="1"/>
  <c r="AD6739" i="1"/>
  <c r="AD6738" i="1"/>
  <c r="AD6737" i="1"/>
  <c r="AD6736" i="1"/>
  <c r="AD6735" i="1"/>
  <c r="AD6734" i="1"/>
  <c r="AD6733" i="1"/>
  <c r="AD6732" i="1"/>
  <c r="AD6731" i="1"/>
  <c r="AD6730" i="1"/>
  <c r="AD6729" i="1"/>
  <c r="AD6728" i="1"/>
  <c r="AD6727" i="1"/>
  <c r="AD6726" i="1"/>
  <c r="AD6725" i="1"/>
  <c r="AD6724" i="1"/>
  <c r="AD6723" i="1"/>
  <c r="AD6722" i="1"/>
  <c r="AD6721" i="1"/>
  <c r="AD6720" i="1"/>
  <c r="AD6719" i="1"/>
  <c r="AD6718" i="1"/>
  <c r="AD6717" i="1"/>
  <c r="AD6716" i="1"/>
  <c r="AD6715" i="1"/>
  <c r="AD6714" i="1"/>
  <c r="AD6713" i="1"/>
  <c r="AD6712" i="1"/>
  <c r="AD6711" i="1"/>
  <c r="AD6710" i="1"/>
  <c r="AD6709" i="1"/>
  <c r="AD6708" i="1"/>
  <c r="AD6707" i="1"/>
  <c r="AD6706" i="1"/>
  <c r="AD6705" i="1"/>
  <c r="AD6704" i="1"/>
  <c r="AD6703" i="1"/>
  <c r="AD6702" i="1"/>
  <c r="AD6701" i="1"/>
  <c r="AD6700" i="1"/>
  <c r="AD6699" i="1"/>
  <c r="AD6698" i="1"/>
  <c r="AD6697" i="1"/>
  <c r="AD6696" i="1"/>
  <c r="AD6695" i="1"/>
  <c r="AD6694" i="1"/>
  <c r="AD6693" i="1"/>
  <c r="AD6692" i="1"/>
  <c r="AD6691" i="1"/>
  <c r="AD6690" i="1"/>
  <c r="AD6689" i="1"/>
  <c r="AD6688" i="1"/>
  <c r="AD6687" i="1"/>
  <c r="AD6686" i="1"/>
  <c r="AD6685" i="1"/>
  <c r="AD6684" i="1"/>
  <c r="AD6683" i="1"/>
  <c r="AD6682" i="1"/>
  <c r="AD6681" i="1"/>
  <c r="AD6680" i="1"/>
  <c r="AD6679" i="1"/>
  <c r="AD6678" i="1"/>
  <c r="AD6677" i="1"/>
  <c r="AD6676" i="1"/>
  <c r="AD6675" i="1"/>
  <c r="AD6674" i="1"/>
  <c r="AD6673" i="1"/>
  <c r="AD6672" i="1"/>
  <c r="AD6671" i="1"/>
  <c r="AD6670" i="1"/>
  <c r="AD6669" i="1"/>
  <c r="AD6668" i="1"/>
  <c r="AD6667" i="1"/>
  <c r="AD6666" i="1"/>
  <c r="AD6665" i="1"/>
  <c r="AD6664" i="1"/>
  <c r="AD6663" i="1"/>
  <c r="AD6662" i="1"/>
  <c r="AD6661" i="1"/>
  <c r="AD6660" i="1"/>
  <c r="AD6659" i="1"/>
  <c r="AD6658" i="1"/>
  <c r="AD6657" i="1"/>
  <c r="AD6656" i="1"/>
  <c r="AD6655" i="1"/>
  <c r="AD6654" i="1"/>
  <c r="AD6653" i="1"/>
  <c r="AD6652" i="1"/>
  <c r="AD6651" i="1"/>
  <c r="AD6650" i="1"/>
  <c r="AD6649" i="1"/>
  <c r="AD6648" i="1"/>
  <c r="AD6647" i="1"/>
  <c r="AD6646" i="1"/>
  <c r="AD6645" i="1"/>
  <c r="AD6644" i="1"/>
  <c r="AD6643" i="1"/>
  <c r="AD6642" i="1"/>
  <c r="AD6641" i="1"/>
  <c r="AD6640" i="1"/>
  <c r="AD6639" i="1"/>
  <c r="AD6638" i="1"/>
  <c r="AD6637" i="1"/>
  <c r="AD6636" i="1"/>
  <c r="AD6635" i="1"/>
  <c r="AD6634" i="1"/>
  <c r="AD6633" i="1"/>
  <c r="AD6632" i="1"/>
  <c r="AD6631" i="1"/>
  <c r="AD6630" i="1"/>
  <c r="AD6629" i="1"/>
  <c r="AD6628" i="1"/>
  <c r="AD6627" i="1"/>
  <c r="AD6626" i="1"/>
  <c r="AD6625" i="1"/>
  <c r="AD6624" i="1"/>
  <c r="AD6623" i="1"/>
  <c r="AD6622" i="1"/>
  <c r="AD6621" i="1"/>
  <c r="AD6620" i="1"/>
  <c r="AD6619" i="1"/>
  <c r="AD6618" i="1"/>
  <c r="AD6617" i="1"/>
  <c r="AD6616" i="1"/>
  <c r="AD6615" i="1"/>
  <c r="AD6614" i="1"/>
  <c r="AD6613" i="1"/>
  <c r="AD6612" i="1"/>
  <c r="AD6611" i="1"/>
  <c r="AD6610" i="1"/>
  <c r="AD6609" i="1"/>
  <c r="AD6608" i="1"/>
  <c r="AD6607" i="1"/>
  <c r="AD6606" i="1"/>
  <c r="AD6605" i="1"/>
  <c r="AD6604" i="1"/>
  <c r="AD6603" i="1"/>
  <c r="AD6602" i="1"/>
  <c r="AD6601" i="1"/>
  <c r="AD6600" i="1"/>
  <c r="AD6599" i="1"/>
  <c r="AD6598" i="1"/>
  <c r="AD6597" i="1"/>
  <c r="AD6596" i="1"/>
  <c r="AD6595" i="1"/>
  <c r="AD6594" i="1"/>
  <c r="AD6593" i="1"/>
  <c r="AD6592" i="1"/>
  <c r="AD6591" i="1"/>
  <c r="AD6590" i="1"/>
  <c r="AD6589" i="1"/>
  <c r="AD6588" i="1"/>
  <c r="AD6587" i="1"/>
  <c r="AD6586" i="1"/>
  <c r="AD6585" i="1"/>
  <c r="AD6584" i="1"/>
  <c r="AD6583" i="1"/>
  <c r="AD6582" i="1"/>
  <c r="AD6581" i="1"/>
  <c r="AD6580" i="1"/>
  <c r="AD6579" i="1"/>
  <c r="AD6578" i="1"/>
  <c r="AD6577" i="1"/>
  <c r="AD6576" i="1"/>
  <c r="AD6575" i="1"/>
  <c r="AD6574" i="1"/>
  <c r="AD6573" i="1"/>
  <c r="AD6572" i="1"/>
  <c r="AD6571" i="1"/>
  <c r="AD6570" i="1"/>
  <c r="AD6569" i="1"/>
  <c r="AD6568" i="1"/>
  <c r="AD6567" i="1"/>
  <c r="AD6566" i="1"/>
  <c r="AD6565" i="1"/>
  <c r="AD6564" i="1"/>
  <c r="AD6563" i="1"/>
  <c r="AD6562" i="1"/>
  <c r="AD6561" i="1"/>
  <c r="AD6560" i="1"/>
  <c r="AD6559" i="1"/>
  <c r="AD6558" i="1"/>
  <c r="AD6557" i="1"/>
  <c r="AD6556" i="1"/>
  <c r="AD6555" i="1"/>
  <c r="AD6554" i="1"/>
  <c r="AD6553" i="1"/>
  <c r="AD6552" i="1"/>
  <c r="AD6551" i="1"/>
  <c r="AD6550" i="1"/>
  <c r="AD6549" i="1"/>
  <c r="AD6548" i="1"/>
  <c r="AD6547" i="1"/>
  <c r="AD6546" i="1"/>
  <c r="AD6545" i="1"/>
  <c r="AD6544" i="1"/>
  <c r="AD6543" i="1"/>
  <c r="AD6542" i="1"/>
  <c r="AD6541" i="1"/>
  <c r="AD6540" i="1"/>
  <c r="AD6539" i="1"/>
  <c r="AD6538" i="1"/>
  <c r="AD6537" i="1"/>
  <c r="AD6536" i="1"/>
  <c r="AD6535" i="1"/>
  <c r="AD6534" i="1"/>
  <c r="AD6533" i="1"/>
  <c r="AD6532" i="1"/>
  <c r="AD6531" i="1"/>
  <c r="AD6530" i="1"/>
  <c r="AD6529" i="1"/>
  <c r="AD6528" i="1"/>
  <c r="AD6527" i="1"/>
  <c r="AD6526" i="1"/>
  <c r="AD6525" i="1"/>
  <c r="AD6524" i="1"/>
  <c r="AD6523" i="1"/>
  <c r="AD6522" i="1"/>
  <c r="AD6521" i="1"/>
  <c r="AD6520" i="1"/>
  <c r="AD6519" i="1"/>
  <c r="AD6518" i="1"/>
  <c r="AD6517" i="1"/>
  <c r="AD6516" i="1"/>
  <c r="AD6515" i="1"/>
  <c r="AD6514" i="1"/>
  <c r="AD6513" i="1"/>
  <c r="AD6512" i="1"/>
  <c r="AD6511" i="1"/>
  <c r="AD6510" i="1"/>
  <c r="AD6509" i="1"/>
  <c r="AD6508" i="1"/>
  <c r="AD6507" i="1"/>
  <c r="AD6506" i="1"/>
  <c r="AD6505" i="1"/>
  <c r="AD6504" i="1"/>
  <c r="AD6503" i="1"/>
  <c r="AD6502" i="1"/>
  <c r="AD6501" i="1"/>
  <c r="AD6500" i="1"/>
  <c r="AD6499" i="1"/>
  <c r="AD6498" i="1"/>
  <c r="AD6497" i="1"/>
  <c r="AD6496" i="1"/>
  <c r="AD6495" i="1"/>
  <c r="AD6494" i="1"/>
  <c r="AD6493" i="1"/>
  <c r="AD6492" i="1"/>
  <c r="AD6491" i="1"/>
  <c r="AD6490" i="1"/>
  <c r="AD6489" i="1"/>
  <c r="AD6488" i="1"/>
  <c r="AD6487" i="1"/>
  <c r="AD6486" i="1"/>
  <c r="AD6485" i="1"/>
  <c r="AD6484" i="1"/>
  <c r="AD6483" i="1"/>
  <c r="AD6482" i="1"/>
  <c r="AD6481" i="1"/>
  <c r="AD6480" i="1"/>
  <c r="AD6479" i="1"/>
  <c r="AD6478" i="1"/>
  <c r="AD6477" i="1"/>
  <c r="AD6476" i="1"/>
  <c r="AD6475" i="1"/>
  <c r="AD6474" i="1"/>
  <c r="AD6473" i="1"/>
  <c r="AD6472" i="1"/>
  <c r="AD6471" i="1"/>
  <c r="AD6470" i="1"/>
  <c r="AD6469" i="1"/>
  <c r="AD6468" i="1"/>
  <c r="AD6467" i="1"/>
  <c r="AD6466" i="1"/>
  <c r="AD6465" i="1"/>
  <c r="AD6464" i="1"/>
  <c r="AD6463" i="1"/>
  <c r="AD6462" i="1"/>
  <c r="AD6461" i="1"/>
  <c r="AD6460" i="1"/>
  <c r="AD6459" i="1"/>
  <c r="AD6458" i="1"/>
  <c r="AD6457" i="1"/>
  <c r="AD6456" i="1"/>
  <c r="AD6455" i="1"/>
  <c r="AD6454" i="1"/>
  <c r="AD6453" i="1"/>
  <c r="AD6452" i="1"/>
  <c r="AD6451" i="1"/>
  <c r="AD6450" i="1"/>
  <c r="AD6449" i="1"/>
  <c r="AD6448" i="1"/>
  <c r="AD6447" i="1"/>
  <c r="AD6446" i="1"/>
  <c r="AD6445" i="1"/>
  <c r="AD6444" i="1"/>
  <c r="AD6443" i="1"/>
  <c r="AD6442" i="1"/>
  <c r="AD6441" i="1"/>
  <c r="AD6440" i="1"/>
  <c r="AD6439" i="1"/>
  <c r="AD6438" i="1"/>
  <c r="AD6437" i="1"/>
  <c r="AD6436" i="1"/>
  <c r="AD6435" i="1"/>
  <c r="AD6434" i="1"/>
  <c r="AD6433" i="1"/>
  <c r="AD6432" i="1"/>
  <c r="AD6431" i="1"/>
  <c r="AD6430" i="1"/>
  <c r="AD6429" i="1"/>
  <c r="AD6428" i="1"/>
  <c r="AD6427" i="1"/>
  <c r="AD6426" i="1"/>
  <c r="AD6425" i="1"/>
  <c r="AD6424" i="1"/>
  <c r="AD6423" i="1"/>
  <c r="AD6422" i="1"/>
  <c r="AD6421" i="1"/>
  <c r="AD6420" i="1"/>
  <c r="AD6419" i="1"/>
  <c r="AD6418" i="1"/>
  <c r="AD6417" i="1"/>
  <c r="AD6416" i="1"/>
  <c r="AD6415" i="1"/>
  <c r="AD6414" i="1"/>
  <c r="AD6413" i="1"/>
  <c r="AD6412" i="1"/>
  <c r="AD6411" i="1"/>
  <c r="AD6410" i="1"/>
  <c r="AD6409" i="1"/>
  <c r="AD6408" i="1"/>
  <c r="AD6407" i="1"/>
  <c r="AD6406" i="1"/>
  <c r="AD6405" i="1"/>
  <c r="AD6404" i="1"/>
  <c r="AD6403" i="1"/>
  <c r="AD6402" i="1"/>
  <c r="AD6401" i="1"/>
  <c r="AD6400" i="1"/>
  <c r="AD6399" i="1"/>
  <c r="AD6398" i="1"/>
  <c r="AD6397" i="1"/>
  <c r="AD6396" i="1"/>
  <c r="AD6395" i="1"/>
  <c r="AD6394" i="1"/>
  <c r="AD6393" i="1"/>
  <c r="AD6392" i="1"/>
  <c r="AD6391" i="1"/>
  <c r="AD6390" i="1"/>
  <c r="AD6389" i="1"/>
  <c r="AD6388" i="1"/>
  <c r="AD6387" i="1"/>
  <c r="AD6386" i="1"/>
  <c r="AD6385" i="1"/>
  <c r="AD6384" i="1"/>
  <c r="AD6383" i="1"/>
  <c r="AD6382" i="1"/>
  <c r="AD6381" i="1"/>
  <c r="AD6380" i="1"/>
  <c r="AD6379" i="1"/>
  <c r="AD6378" i="1"/>
  <c r="AD6377" i="1"/>
  <c r="AD6376" i="1"/>
  <c r="AD6375" i="1"/>
  <c r="AD6374" i="1"/>
  <c r="AD6373" i="1"/>
  <c r="AD6372" i="1"/>
  <c r="AD6371" i="1"/>
  <c r="AD6370" i="1"/>
  <c r="AD6369" i="1"/>
  <c r="AD6368" i="1"/>
  <c r="AD6367" i="1"/>
  <c r="AD6366" i="1"/>
  <c r="AD6365" i="1"/>
  <c r="AD6364" i="1"/>
  <c r="AD6363" i="1"/>
  <c r="AD6362" i="1"/>
  <c r="AD6361" i="1"/>
  <c r="AD6360" i="1"/>
  <c r="AD6359" i="1"/>
  <c r="AD6358" i="1"/>
  <c r="AD6357" i="1"/>
  <c r="AD6356" i="1"/>
  <c r="AD6355" i="1"/>
  <c r="AD6354" i="1"/>
  <c r="AD6353" i="1"/>
  <c r="AD6352" i="1"/>
  <c r="AD6351" i="1"/>
  <c r="AD6350" i="1"/>
  <c r="AD6349" i="1"/>
  <c r="AD6348" i="1"/>
  <c r="AD6347" i="1"/>
  <c r="AD6346" i="1"/>
  <c r="AD6345" i="1"/>
  <c r="AD6344" i="1"/>
  <c r="AD6343" i="1"/>
  <c r="AD6342" i="1"/>
  <c r="AD6341" i="1"/>
  <c r="AD6340" i="1"/>
  <c r="AD6339" i="1"/>
  <c r="AD6338" i="1"/>
  <c r="AD6337" i="1"/>
  <c r="AD6336" i="1"/>
  <c r="AD6335" i="1"/>
  <c r="AD6334" i="1"/>
  <c r="AD6333" i="1"/>
  <c r="AD6332" i="1"/>
  <c r="AD6331" i="1"/>
  <c r="AD6330" i="1"/>
  <c r="AD6329" i="1"/>
  <c r="AD6328" i="1"/>
  <c r="AD6327" i="1"/>
  <c r="AD6326" i="1"/>
  <c r="AD6325" i="1"/>
  <c r="AD6324" i="1"/>
  <c r="AD6323" i="1"/>
  <c r="AD6322" i="1"/>
  <c r="AD6321" i="1"/>
  <c r="AD6320" i="1"/>
  <c r="AD6319" i="1"/>
  <c r="AD6318" i="1"/>
  <c r="AD6317" i="1"/>
  <c r="AD6316" i="1"/>
  <c r="AD6315" i="1"/>
  <c r="AD6314" i="1"/>
  <c r="AD6313" i="1"/>
  <c r="AD6312" i="1"/>
  <c r="AD6311" i="1"/>
  <c r="AD6310" i="1"/>
  <c r="AD6309" i="1"/>
  <c r="AD6308" i="1"/>
  <c r="AD6307" i="1"/>
  <c r="AD6306" i="1"/>
  <c r="AD6305" i="1"/>
  <c r="AD6304" i="1"/>
  <c r="AD6303" i="1"/>
  <c r="AD6302" i="1"/>
  <c r="AD6301" i="1"/>
  <c r="AD6300" i="1"/>
  <c r="AD6299" i="1"/>
  <c r="AD6298" i="1"/>
  <c r="AD6297" i="1"/>
  <c r="AD6296" i="1"/>
  <c r="AD6295" i="1"/>
  <c r="AD6294" i="1"/>
  <c r="AD6293" i="1"/>
  <c r="AD6292" i="1"/>
  <c r="AD6291" i="1"/>
  <c r="AD6290" i="1"/>
  <c r="AD6289" i="1"/>
  <c r="AD6288" i="1"/>
  <c r="AD6287" i="1"/>
  <c r="AD6286" i="1"/>
  <c r="AD6285" i="1"/>
  <c r="AD6284" i="1"/>
  <c r="AD6283" i="1"/>
  <c r="AD6282" i="1"/>
  <c r="AD6281" i="1"/>
  <c r="AD6280" i="1"/>
  <c r="AD6279" i="1"/>
  <c r="AD6278" i="1"/>
  <c r="AD6277" i="1"/>
  <c r="AD6276" i="1"/>
  <c r="AD6275" i="1"/>
  <c r="AD6274" i="1"/>
  <c r="AD6273" i="1"/>
  <c r="AD6272" i="1"/>
  <c r="AD6271" i="1"/>
  <c r="AD6270" i="1"/>
  <c r="AD6269" i="1"/>
  <c r="AD6268" i="1"/>
  <c r="AD6267" i="1"/>
  <c r="AD6266" i="1"/>
  <c r="AD6265" i="1"/>
  <c r="AD6264" i="1"/>
  <c r="AD6263" i="1"/>
  <c r="AD6262" i="1"/>
  <c r="AD6261" i="1"/>
  <c r="AD6260" i="1"/>
  <c r="AD6259" i="1"/>
  <c r="AD6258" i="1"/>
  <c r="AD6257" i="1"/>
  <c r="AD6256" i="1"/>
  <c r="AD6255" i="1"/>
  <c r="AD6254" i="1"/>
  <c r="AD6253" i="1"/>
  <c r="AD6252" i="1"/>
  <c r="AD6251" i="1"/>
  <c r="AD6250" i="1"/>
  <c r="AD6249" i="1"/>
  <c r="AD6248" i="1"/>
  <c r="AD6247" i="1"/>
  <c r="AD6246" i="1"/>
  <c r="AD6245" i="1"/>
  <c r="AD6244" i="1"/>
  <c r="AD6243" i="1"/>
  <c r="AD6242" i="1"/>
  <c r="AD6241" i="1"/>
  <c r="AD6240" i="1"/>
  <c r="AD6239" i="1"/>
  <c r="AD6238" i="1"/>
  <c r="AD6237" i="1"/>
  <c r="AD6236" i="1"/>
  <c r="AD6235" i="1"/>
  <c r="AD6234" i="1"/>
  <c r="AD6233" i="1"/>
  <c r="AD6232" i="1"/>
  <c r="AD6231" i="1"/>
  <c r="AD6230" i="1"/>
  <c r="AD6229" i="1"/>
  <c r="AD6228" i="1"/>
  <c r="AD6227" i="1"/>
  <c r="AD6226" i="1"/>
  <c r="AD6225" i="1"/>
  <c r="AD6224" i="1"/>
  <c r="AD6223" i="1"/>
  <c r="AD6222" i="1"/>
  <c r="AD6221" i="1"/>
  <c r="AD6220" i="1"/>
  <c r="AD6219" i="1"/>
  <c r="AD6218" i="1"/>
  <c r="AD6217" i="1"/>
  <c r="AD6216" i="1"/>
  <c r="AD6215" i="1"/>
  <c r="AD6214" i="1"/>
  <c r="AD6213" i="1"/>
  <c r="AD6212" i="1"/>
  <c r="AD6211" i="1"/>
  <c r="AD6210" i="1"/>
  <c r="AD6209" i="1"/>
  <c r="AD6208" i="1"/>
  <c r="AD6207" i="1"/>
  <c r="AD6206" i="1"/>
  <c r="AD6205" i="1"/>
  <c r="AD6204" i="1"/>
  <c r="AD6203" i="1"/>
  <c r="AD6202" i="1"/>
  <c r="AD6201" i="1"/>
  <c r="AD6200" i="1"/>
  <c r="AD6199" i="1"/>
  <c r="AD6198" i="1"/>
  <c r="AD6197" i="1"/>
  <c r="AD6196" i="1"/>
  <c r="AD6195" i="1"/>
  <c r="AD6194" i="1"/>
  <c r="AD6193" i="1"/>
  <c r="AD6192" i="1"/>
  <c r="AD6191" i="1"/>
  <c r="AD6190" i="1"/>
  <c r="AD6189" i="1"/>
  <c r="AD6188" i="1"/>
  <c r="AD6187" i="1"/>
  <c r="AD6186" i="1"/>
  <c r="AD6185" i="1"/>
  <c r="AD6184" i="1"/>
  <c r="AD6183" i="1"/>
  <c r="AD6182" i="1"/>
  <c r="AD6181" i="1"/>
  <c r="AD6180" i="1"/>
  <c r="AD6179" i="1"/>
  <c r="AD6178" i="1"/>
  <c r="AD6177" i="1"/>
  <c r="AD6176" i="1"/>
  <c r="AD6175" i="1"/>
  <c r="AD6174" i="1"/>
  <c r="AD6173" i="1"/>
  <c r="AD6172" i="1"/>
  <c r="AD6171" i="1"/>
  <c r="AD6170" i="1"/>
  <c r="AD6169" i="1"/>
  <c r="AD6168" i="1"/>
  <c r="AD6167" i="1"/>
  <c r="AD6166" i="1"/>
  <c r="AD6165" i="1"/>
  <c r="AD6164" i="1"/>
  <c r="AD6163" i="1"/>
  <c r="AD6162" i="1"/>
  <c r="AD6161" i="1"/>
  <c r="AD6160" i="1"/>
  <c r="AD6159" i="1"/>
  <c r="AD6158" i="1"/>
  <c r="AD6157" i="1"/>
  <c r="AD6156" i="1"/>
  <c r="AD6155" i="1"/>
  <c r="AD6154" i="1"/>
  <c r="AD6153" i="1"/>
  <c r="AD6152" i="1"/>
  <c r="AD6151" i="1"/>
  <c r="AD6150" i="1"/>
  <c r="AD6149" i="1"/>
  <c r="AD6148" i="1"/>
  <c r="AD6147" i="1"/>
  <c r="AD6146" i="1"/>
  <c r="AD6145" i="1"/>
  <c r="AD6144" i="1"/>
  <c r="AD6143" i="1"/>
  <c r="AD6142" i="1"/>
  <c r="AD6141" i="1"/>
  <c r="AD6140" i="1"/>
  <c r="AD6139" i="1"/>
  <c r="AD6138" i="1"/>
  <c r="AD6137" i="1"/>
  <c r="AD6136" i="1"/>
  <c r="AD6135" i="1"/>
  <c r="AD6134" i="1"/>
  <c r="AD6133" i="1"/>
  <c r="AD6132" i="1"/>
  <c r="AD6131" i="1"/>
  <c r="AD6130" i="1"/>
  <c r="AD6129" i="1"/>
  <c r="AD6128" i="1"/>
  <c r="AD6127" i="1"/>
  <c r="AD6126" i="1"/>
  <c r="AD6125" i="1"/>
  <c r="AD6124" i="1"/>
  <c r="AD6123" i="1"/>
  <c r="AD6122" i="1"/>
  <c r="AD6121" i="1"/>
  <c r="AD6120" i="1"/>
  <c r="AD6119" i="1"/>
  <c r="AD6118" i="1"/>
  <c r="AD6117" i="1"/>
  <c r="AD6116" i="1"/>
  <c r="AD6115" i="1"/>
  <c r="AD6114" i="1"/>
  <c r="AD6113" i="1"/>
  <c r="AD6112" i="1"/>
  <c r="AD6111" i="1"/>
  <c r="AD6110" i="1"/>
  <c r="AD6109" i="1"/>
  <c r="AD6108" i="1"/>
  <c r="AD6107" i="1"/>
  <c r="AD6106" i="1"/>
  <c r="AD6105" i="1"/>
  <c r="AD6104" i="1"/>
  <c r="AD6103" i="1"/>
  <c r="AD6102" i="1"/>
  <c r="AD6101" i="1"/>
  <c r="AD6100" i="1"/>
  <c r="AD6099" i="1"/>
  <c r="AD6098" i="1"/>
  <c r="AD6097" i="1"/>
  <c r="AD6096" i="1"/>
  <c r="AD6095" i="1"/>
  <c r="AD6094" i="1"/>
  <c r="AD6093" i="1"/>
  <c r="AD6092" i="1"/>
  <c r="AD6091" i="1"/>
  <c r="AD6090" i="1"/>
  <c r="AD6089" i="1"/>
  <c r="AD6088" i="1"/>
  <c r="AD6087" i="1"/>
  <c r="AD6086" i="1"/>
  <c r="AD6085" i="1"/>
  <c r="AD6084" i="1"/>
  <c r="AD6083" i="1"/>
  <c r="AD6082" i="1"/>
  <c r="AD6081" i="1"/>
  <c r="AD6080" i="1"/>
  <c r="AD6079" i="1"/>
  <c r="AD6078" i="1"/>
  <c r="AD6077" i="1"/>
  <c r="AD6076" i="1"/>
  <c r="AD6075" i="1"/>
  <c r="AD6074" i="1"/>
  <c r="AD6073" i="1"/>
  <c r="AD6072" i="1"/>
  <c r="AD6071" i="1"/>
  <c r="AD6070" i="1"/>
  <c r="AD6069" i="1"/>
  <c r="AD6068" i="1"/>
  <c r="AD6067" i="1"/>
  <c r="AD6066" i="1"/>
  <c r="AD6065" i="1"/>
  <c r="AD6064" i="1"/>
  <c r="AD6063" i="1"/>
  <c r="AD6062" i="1"/>
  <c r="AD6061" i="1"/>
  <c r="AD6060" i="1"/>
  <c r="AD6059" i="1"/>
  <c r="AD6058" i="1"/>
  <c r="AD6057" i="1"/>
  <c r="AD6056" i="1"/>
  <c r="AD6055" i="1"/>
  <c r="AD6054" i="1"/>
  <c r="AD6053" i="1"/>
  <c r="AD6052" i="1"/>
  <c r="AD6051" i="1"/>
  <c r="AD6050" i="1"/>
  <c r="AD6049" i="1"/>
  <c r="AD6048" i="1"/>
  <c r="AD6047" i="1"/>
  <c r="AD6046" i="1"/>
  <c r="AD6045" i="1"/>
  <c r="AD6044" i="1"/>
  <c r="AD6043" i="1"/>
  <c r="AD6042" i="1"/>
  <c r="AD6041" i="1"/>
  <c r="AD6040" i="1"/>
  <c r="AD6039" i="1"/>
  <c r="AD6038" i="1"/>
  <c r="AD6037" i="1"/>
  <c r="AD6036" i="1"/>
  <c r="AD6035" i="1"/>
  <c r="AD6034" i="1"/>
  <c r="AD6033" i="1"/>
  <c r="AD6032" i="1"/>
  <c r="AD6031" i="1"/>
  <c r="AD6030" i="1"/>
  <c r="AD6029" i="1"/>
  <c r="AD6028" i="1"/>
  <c r="AD6027" i="1"/>
  <c r="AD6026" i="1"/>
  <c r="AD6025" i="1"/>
  <c r="AD6024" i="1"/>
  <c r="AD6023" i="1"/>
  <c r="AD6022" i="1"/>
  <c r="AD6021" i="1"/>
  <c r="AD6020" i="1"/>
  <c r="AD6019" i="1"/>
  <c r="AD6018" i="1"/>
  <c r="AD6017" i="1"/>
  <c r="AD6016" i="1"/>
  <c r="AD6015" i="1"/>
  <c r="AD6014" i="1"/>
  <c r="AD6013" i="1"/>
  <c r="AD6012" i="1"/>
  <c r="AD6011" i="1"/>
  <c r="AD6010" i="1"/>
  <c r="AD6009" i="1"/>
  <c r="AD6008" i="1"/>
  <c r="AD6007" i="1"/>
  <c r="AD6006" i="1"/>
  <c r="AD6005" i="1"/>
  <c r="AD6004" i="1"/>
  <c r="AD6003" i="1"/>
  <c r="AD6002" i="1"/>
  <c r="AD6001" i="1"/>
  <c r="AD6000" i="1"/>
  <c r="AD5999" i="1"/>
  <c r="AD5998" i="1"/>
  <c r="AD5997" i="1"/>
  <c r="AD5996" i="1"/>
  <c r="AD5995" i="1"/>
  <c r="AD5994" i="1"/>
  <c r="AD5993" i="1"/>
  <c r="AD5992" i="1"/>
  <c r="AD5991" i="1"/>
  <c r="AD5990" i="1"/>
  <c r="AD5989" i="1"/>
  <c r="AD5988" i="1"/>
  <c r="AD5987" i="1"/>
  <c r="AD5986" i="1"/>
  <c r="AD5985" i="1"/>
  <c r="AD5984" i="1"/>
  <c r="AD5983" i="1"/>
  <c r="AD5982" i="1"/>
  <c r="AD5981" i="1"/>
  <c r="AD5980" i="1"/>
  <c r="AD5979" i="1"/>
  <c r="AD5978" i="1"/>
  <c r="AD5977" i="1"/>
  <c r="AD5976" i="1"/>
  <c r="AD5975" i="1"/>
  <c r="AD5974" i="1"/>
  <c r="AD5973" i="1"/>
  <c r="AD5972" i="1"/>
  <c r="AD5971" i="1"/>
  <c r="AD5970" i="1"/>
  <c r="AD5969" i="1"/>
  <c r="AD5968" i="1"/>
  <c r="AD5967" i="1"/>
  <c r="AD5966" i="1"/>
  <c r="AD5965" i="1"/>
  <c r="AD5964" i="1"/>
  <c r="AD5963" i="1"/>
  <c r="AD5962" i="1"/>
  <c r="AD5961" i="1"/>
  <c r="AD5960" i="1"/>
  <c r="AD5959" i="1"/>
  <c r="AD5958" i="1"/>
  <c r="AD5957" i="1"/>
  <c r="AD5956" i="1"/>
  <c r="AD5955" i="1"/>
  <c r="AD5954" i="1"/>
  <c r="AD5953" i="1"/>
  <c r="AD5952" i="1"/>
  <c r="AD5951" i="1"/>
  <c r="AD5950" i="1"/>
  <c r="AD5949" i="1"/>
  <c r="AD5948" i="1"/>
  <c r="AD5947" i="1"/>
  <c r="AD5946" i="1"/>
  <c r="AD5945" i="1"/>
  <c r="AD5944" i="1"/>
  <c r="AD5943" i="1"/>
  <c r="AD5942" i="1"/>
  <c r="AD5941" i="1"/>
  <c r="AD5940" i="1"/>
  <c r="AD5939" i="1"/>
  <c r="AD5938" i="1"/>
  <c r="AD5937" i="1"/>
  <c r="AD5936" i="1"/>
  <c r="AD5935" i="1"/>
  <c r="AD5934" i="1"/>
  <c r="AD5933" i="1"/>
  <c r="AD5932" i="1"/>
  <c r="AD5931" i="1"/>
  <c r="AD5930" i="1"/>
  <c r="AD5929" i="1"/>
  <c r="AD5928" i="1"/>
  <c r="AD5927" i="1"/>
  <c r="AD5926" i="1"/>
  <c r="AD5925" i="1"/>
  <c r="AD5924" i="1"/>
  <c r="AD5923" i="1"/>
  <c r="AD5922" i="1"/>
  <c r="AD5921" i="1"/>
  <c r="AD5920" i="1"/>
  <c r="AD5919" i="1"/>
  <c r="AD5918" i="1"/>
  <c r="AD5917" i="1"/>
  <c r="AD5916" i="1"/>
  <c r="AD5915" i="1"/>
  <c r="AD5914" i="1"/>
  <c r="AD5913" i="1"/>
  <c r="AD5912" i="1"/>
  <c r="AD5911" i="1"/>
  <c r="AD5910" i="1"/>
  <c r="AD5909" i="1"/>
  <c r="AD5908" i="1"/>
  <c r="AD5907" i="1"/>
  <c r="AD5906" i="1"/>
  <c r="AD5905" i="1"/>
  <c r="AD5904" i="1"/>
  <c r="AD5903" i="1"/>
  <c r="AD5902" i="1"/>
  <c r="AD5901" i="1"/>
  <c r="AD5900" i="1"/>
  <c r="AD5899" i="1"/>
  <c r="AD5898" i="1"/>
  <c r="AD5897" i="1"/>
  <c r="AD5896" i="1"/>
  <c r="AD5895" i="1"/>
  <c r="AD5894" i="1"/>
  <c r="AD5893" i="1"/>
  <c r="AD5892" i="1"/>
  <c r="AD5891" i="1"/>
  <c r="AD5890" i="1"/>
  <c r="AD5889" i="1"/>
  <c r="AD5888" i="1"/>
  <c r="AD5887" i="1"/>
  <c r="AD5886" i="1"/>
  <c r="AD5885" i="1"/>
  <c r="AD5884" i="1"/>
  <c r="AD5883" i="1"/>
  <c r="AD5882" i="1"/>
  <c r="AD5881" i="1"/>
  <c r="AD5880" i="1"/>
  <c r="AD5879" i="1"/>
  <c r="AD5878" i="1"/>
  <c r="AD5877" i="1"/>
  <c r="AD5876" i="1"/>
  <c r="AD5875" i="1"/>
  <c r="AD5874" i="1"/>
  <c r="AD5873" i="1"/>
  <c r="AD5872" i="1"/>
  <c r="AD5871" i="1"/>
  <c r="AD5870" i="1"/>
  <c r="AD5869" i="1"/>
  <c r="AD5868" i="1"/>
  <c r="AD5867" i="1"/>
  <c r="AD5866" i="1"/>
  <c r="AD5865" i="1"/>
  <c r="AD5864" i="1"/>
  <c r="AD5863" i="1"/>
  <c r="AD5862" i="1"/>
  <c r="AD5861" i="1"/>
  <c r="AD5860" i="1"/>
  <c r="AD5859" i="1"/>
  <c r="AD5858" i="1"/>
  <c r="AD5857" i="1"/>
  <c r="AD5856" i="1"/>
  <c r="AD5855" i="1"/>
  <c r="AD5854" i="1"/>
  <c r="AD5853" i="1"/>
  <c r="AD5852" i="1"/>
  <c r="AD5851" i="1"/>
  <c r="AD5850" i="1"/>
  <c r="AD5849" i="1"/>
  <c r="AD5848" i="1"/>
  <c r="AD5847" i="1"/>
  <c r="AD5846" i="1"/>
  <c r="AD5845" i="1"/>
  <c r="AD5844" i="1"/>
  <c r="AD5843" i="1"/>
  <c r="AD5842" i="1"/>
  <c r="AD5841" i="1"/>
  <c r="AD5840" i="1"/>
  <c r="AD5839" i="1"/>
  <c r="AD5838" i="1"/>
  <c r="AD5837" i="1"/>
  <c r="AD5836" i="1"/>
  <c r="AD5835" i="1"/>
  <c r="AD5834" i="1"/>
  <c r="AD5833" i="1"/>
  <c r="AD5832" i="1"/>
  <c r="AD5831" i="1"/>
  <c r="AD5830" i="1"/>
  <c r="AD5829" i="1"/>
  <c r="AD5828" i="1"/>
  <c r="AD5827" i="1"/>
  <c r="AD5826" i="1"/>
  <c r="AD5825" i="1"/>
  <c r="AD5824" i="1"/>
  <c r="AD5823" i="1"/>
  <c r="AD5822" i="1"/>
  <c r="AD5821" i="1"/>
  <c r="AD5820" i="1"/>
  <c r="AD5819" i="1"/>
  <c r="AD5818" i="1"/>
  <c r="AD5817" i="1"/>
  <c r="AD5816" i="1"/>
  <c r="AD5815" i="1"/>
  <c r="AD5814" i="1"/>
  <c r="AD5813" i="1"/>
  <c r="AD5812" i="1"/>
  <c r="AD5811" i="1"/>
  <c r="AD5810" i="1"/>
  <c r="AD5809" i="1"/>
  <c r="AD5808" i="1"/>
  <c r="AD5807" i="1"/>
  <c r="AD5806" i="1"/>
  <c r="AD5805" i="1"/>
  <c r="AD5804" i="1"/>
  <c r="AD5803" i="1"/>
  <c r="AD5802" i="1"/>
  <c r="AD5801" i="1"/>
  <c r="AD5800" i="1"/>
  <c r="AD5799" i="1"/>
  <c r="AD5798" i="1"/>
  <c r="AD5797" i="1"/>
  <c r="AD5796" i="1"/>
  <c r="AD5795" i="1"/>
  <c r="AD5794" i="1"/>
  <c r="AD5793" i="1"/>
  <c r="AD5792" i="1"/>
  <c r="AD5791" i="1"/>
  <c r="AD5790" i="1"/>
  <c r="AD5789" i="1"/>
  <c r="AD5788" i="1"/>
  <c r="AD5787" i="1"/>
  <c r="AD5786" i="1"/>
  <c r="AD5785" i="1"/>
  <c r="AD5784" i="1"/>
  <c r="AD5783" i="1"/>
  <c r="AD5782" i="1"/>
  <c r="AD5781" i="1"/>
  <c r="AD5780" i="1"/>
  <c r="AD5779" i="1"/>
  <c r="AD5778" i="1"/>
  <c r="AD5777" i="1"/>
  <c r="AD5776" i="1"/>
  <c r="AD5775" i="1"/>
  <c r="AD5774" i="1"/>
  <c r="AD5773" i="1"/>
  <c r="AD5772" i="1"/>
  <c r="AD5771" i="1"/>
  <c r="AD5770" i="1"/>
  <c r="AD5769" i="1"/>
  <c r="AD5768" i="1"/>
  <c r="AD5767" i="1"/>
  <c r="AD5766" i="1"/>
  <c r="AD5765" i="1"/>
  <c r="AD5764" i="1"/>
  <c r="AD5763" i="1"/>
  <c r="AD5762" i="1"/>
  <c r="AD5761" i="1"/>
  <c r="AD5760" i="1"/>
  <c r="AD5759" i="1"/>
  <c r="AD5758" i="1"/>
  <c r="AD5757" i="1"/>
  <c r="AD5756" i="1"/>
  <c r="AD5755" i="1"/>
  <c r="AD5754" i="1"/>
  <c r="AD5753" i="1"/>
  <c r="AD5752" i="1"/>
  <c r="AD5751" i="1"/>
  <c r="AD5750" i="1"/>
  <c r="AD5749" i="1"/>
  <c r="AD5748" i="1"/>
  <c r="AD5747" i="1"/>
  <c r="AD5746" i="1"/>
  <c r="AD5745" i="1"/>
  <c r="AD5744" i="1"/>
  <c r="AD5743" i="1"/>
  <c r="AD5742" i="1"/>
  <c r="AD5741" i="1"/>
  <c r="AD5740" i="1"/>
  <c r="AD5739" i="1"/>
  <c r="AD5738" i="1"/>
  <c r="AD5737" i="1"/>
  <c r="AD5736" i="1"/>
  <c r="AD5735" i="1"/>
  <c r="AD5734" i="1"/>
  <c r="AD5733" i="1"/>
  <c r="AD5732" i="1"/>
  <c r="AD5731" i="1"/>
  <c r="AD5730" i="1"/>
  <c r="AD5729" i="1"/>
  <c r="AD5728" i="1"/>
  <c r="AD5727" i="1"/>
  <c r="AD5726" i="1"/>
  <c r="AD5725" i="1"/>
  <c r="AD5724" i="1"/>
  <c r="AD5723" i="1"/>
  <c r="AD5722" i="1"/>
  <c r="AD5721" i="1"/>
  <c r="AD5720" i="1"/>
  <c r="AD5719" i="1"/>
  <c r="AD5718" i="1"/>
  <c r="AD5717" i="1"/>
  <c r="AD5716" i="1"/>
  <c r="AD5715" i="1"/>
  <c r="AD5714" i="1"/>
  <c r="AD5713" i="1"/>
  <c r="AD5712" i="1"/>
  <c r="AD5711" i="1"/>
  <c r="AD5710" i="1"/>
  <c r="AD5709" i="1"/>
  <c r="AD5708" i="1"/>
  <c r="AD5707" i="1"/>
  <c r="AD5706" i="1"/>
  <c r="AD5705" i="1"/>
  <c r="AD5704" i="1"/>
  <c r="AD5703" i="1"/>
  <c r="AD5702" i="1"/>
  <c r="AD5701" i="1"/>
  <c r="AD5700" i="1"/>
  <c r="AD5699" i="1"/>
  <c r="AD5698" i="1"/>
  <c r="AD5697" i="1"/>
  <c r="AD5696" i="1"/>
  <c r="AD5695" i="1"/>
  <c r="AD5694" i="1"/>
  <c r="AD5693" i="1"/>
  <c r="AD5692" i="1"/>
  <c r="AD5691" i="1"/>
  <c r="AD5690" i="1"/>
  <c r="AD5689" i="1"/>
  <c r="AD5688" i="1"/>
  <c r="AD5687" i="1"/>
  <c r="AD5686" i="1"/>
  <c r="AD5685" i="1"/>
  <c r="AD5684" i="1"/>
  <c r="AD5683" i="1"/>
  <c r="AD5682" i="1"/>
  <c r="AD5681" i="1"/>
  <c r="AD5680" i="1"/>
  <c r="AD5679" i="1"/>
  <c r="AD5678" i="1"/>
  <c r="AD5677" i="1"/>
  <c r="AD5676" i="1"/>
  <c r="AD5675" i="1"/>
  <c r="AD5674" i="1"/>
  <c r="AD5673" i="1"/>
  <c r="AD5672" i="1"/>
  <c r="AD5671" i="1"/>
  <c r="AD5670" i="1"/>
  <c r="AD5669" i="1"/>
  <c r="AD5668" i="1"/>
  <c r="AD5667" i="1"/>
  <c r="AD5666" i="1"/>
  <c r="AD5665" i="1"/>
  <c r="AD5664" i="1"/>
  <c r="AD5663" i="1"/>
  <c r="AD5662" i="1"/>
  <c r="AD5661" i="1"/>
  <c r="AD5660" i="1"/>
  <c r="AD5659" i="1"/>
  <c r="AD5658" i="1"/>
  <c r="AD5657" i="1"/>
  <c r="AD5656" i="1"/>
  <c r="AD5655" i="1"/>
  <c r="AD5654" i="1"/>
  <c r="AD5653" i="1"/>
  <c r="AD5652" i="1"/>
  <c r="AD5651" i="1"/>
  <c r="AD5650" i="1"/>
  <c r="AD5649" i="1"/>
  <c r="AD5648" i="1"/>
  <c r="AD5647" i="1"/>
  <c r="AD5646" i="1"/>
  <c r="AD5645" i="1"/>
  <c r="AD5644" i="1"/>
  <c r="AD5643" i="1"/>
  <c r="AD5642" i="1"/>
  <c r="AD5641" i="1"/>
  <c r="AD5640" i="1"/>
  <c r="AD5639" i="1"/>
  <c r="AD5638" i="1"/>
  <c r="AD5637" i="1"/>
  <c r="AD5636" i="1"/>
  <c r="AD5635" i="1"/>
  <c r="AD5634" i="1"/>
  <c r="AD5633" i="1"/>
  <c r="AD5632" i="1"/>
  <c r="AD5631" i="1"/>
  <c r="AD5630" i="1"/>
  <c r="AD5629" i="1"/>
  <c r="AD5628" i="1"/>
  <c r="AD5627" i="1"/>
  <c r="AD5626" i="1"/>
  <c r="AD5625" i="1"/>
  <c r="AD5624" i="1"/>
  <c r="AD5623" i="1"/>
  <c r="AD5622" i="1"/>
  <c r="AD5621" i="1"/>
  <c r="AD5620" i="1"/>
  <c r="AD5619" i="1"/>
  <c r="AD5618" i="1"/>
  <c r="AD5617" i="1"/>
  <c r="AD5616" i="1"/>
  <c r="AD5615" i="1"/>
  <c r="AD5614" i="1"/>
  <c r="AD5613" i="1"/>
  <c r="AD5612" i="1"/>
  <c r="AD5611" i="1"/>
  <c r="AD5610" i="1"/>
  <c r="AD5609" i="1"/>
  <c r="AD5608" i="1"/>
  <c r="AD5607" i="1"/>
  <c r="AD5606" i="1"/>
  <c r="AD5605" i="1"/>
  <c r="AD5604" i="1"/>
  <c r="AD5603" i="1"/>
  <c r="AD5602" i="1"/>
  <c r="AD5601" i="1"/>
  <c r="AD5600" i="1"/>
  <c r="AD5599" i="1"/>
  <c r="AD5598" i="1"/>
  <c r="AD5597" i="1"/>
  <c r="AD5596" i="1"/>
  <c r="AD5595" i="1"/>
  <c r="AD5594" i="1"/>
  <c r="AD5593" i="1"/>
  <c r="AD5592" i="1"/>
  <c r="AD5591" i="1"/>
  <c r="AD5590" i="1"/>
  <c r="AD5589" i="1"/>
  <c r="AD5588" i="1"/>
  <c r="AD5587" i="1"/>
  <c r="AD5586" i="1"/>
  <c r="AD5585" i="1"/>
  <c r="AD5584" i="1"/>
  <c r="AD5583" i="1"/>
  <c r="AD5582" i="1"/>
  <c r="AD5581" i="1"/>
  <c r="AD5580" i="1"/>
  <c r="AD5579" i="1"/>
  <c r="AD5578" i="1"/>
  <c r="AD5577" i="1"/>
  <c r="AD5576" i="1"/>
  <c r="AD5575" i="1"/>
  <c r="AD5574" i="1"/>
  <c r="AD5573" i="1"/>
  <c r="AD5572" i="1"/>
  <c r="AD5571" i="1"/>
  <c r="AD5570" i="1"/>
  <c r="AD5569" i="1"/>
  <c r="AD5568" i="1"/>
  <c r="AD5567" i="1"/>
  <c r="AD5566" i="1"/>
  <c r="AD5565" i="1"/>
  <c r="AD5564" i="1"/>
  <c r="AD5563" i="1"/>
  <c r="AD5562" i="1"/>
  <c r="AD5561" i="1"/>
  <c r="AD5560" i="1"/>
  <c r="AD5559" i="1"/>
  <c r="AD5558" i="1"/>
  <c r="AD5557" i="1"/>
  <c r="AD5556" i="1"/>
  <c r="AD5555" i="1"/>
  <c r="AD5554" i="1"/>
  <c r="AD5553" i="1"/>
  <c r="AD5552" i="1"/>
  <c r="AD5551" i="1"/>
  <c r="AD5550" i="1"/>
  <c r="AD5549" i="1"/>
  <c r="AD5548" i="1"/>
  <c r="AD5547" i="1"/>
  <c r="AD5546" i="1"/>
  <c r="AD5545" i="1"/>
  <c r="AD5544" i="1"/>
  <c r="AD5543" i="1"/>
  <c r="AD5542" i="1"/>
  <c r="AD5541" i="1"/>
  <c r="AD5540" i="1"/>
  <c r="AD5539" i="1"/>
  <c r="AD5538" i="1"/>
  <c r="AD5537" i="1"/>
  <c r="AD5536" i="1"/>
  <c r="AD5535" i="1"/>
  <c r="AD5534" i="1"/>
  <c r="AD5533" i="1"/>
  <c r="AD5532" i="1"/>
  <c r="AD5531" i="1"/>
  <c r="AD5530" i="1"/>
  <c r="AD5529" i="1"/>
  <c r="AD5528" i="1"/>
  <c r="AD5527" i="1"/>
  <c r="AD5526" i="1"/>
  <c r="AD5525" i="1"/>
  <c r="AD5524" i="1"/>
  <c r="AD5523" i="1"/>
  <c r="AD5522" i="1"/>
  <c r="AD5521" i="1"/>
  <c r="AD5520" i="1"/>
  <c r="AD5519" i="1"/>
  <c r="AD5518" i="1"/>
  <c r="AD5517" i="1"/>
  <c r="AD5516" i="1"/>
  <c r="AD5515" i="1"/>
  <c r="AD5514" i="1"/>
  <c r="AD5513" i="1"/>
  <c r="AD5512" i="1"/>
  <c r="AD5511" i="1"/>
  <c r="AD5510" i="1"/>
  <c r="AD5509" i="1"/>
  <c r="AD5508" i="1"/>
  <c r="AD5507" i="1"/>
  <c r="AD5506" i="1"/>
  <c r="AD5505" i="1"/>
  <c r="AD5504" i="1"/>
  <c r="AD5503" i="1"/>
  <c r="AD5502" i="1"/>
  <c r="AD5501" i="1"/>
  <c r="AD5500" i="1"/>
  <c r="AD5499" i="1"/>
  <c r="AD5498" i="1"/>
  <c r="AD5497" i="1"/>
  <c r="AD5496" i="1"/>
  <c r="AD5495" i="1"/>
  <c r="AD5494" i="1"/>
  <c r="AD5493" i="1"/>
  <c r="AD5492" i="1"/>
  <c r="AD5491" i="1"/>
  <c r="AD5490" i="1"/>
  <c r="AD5489" i="1"/>
  <c r="AD5488" i="1"/>
  <c r="AD5487" i="1"/>
  <c r="AD5486" i="1"/>
  <c r="AD5485" i="1"/>
  <c r="AD5484" i="1"/>
  <c r="AD5483" i="1"/>
  <c r="AD5482" i="1"/>
  <c r="AD5481" i="1"/>
  <c r="AD5480" i="1"/>
  <c r="AD5479" i="1"/>
  <c r="AD5478" i="1"/>
  <c r="AD5477" i="1"/>
  <c r="AD5476" i="1"/>
  <c r="AD5475" i="1"/>
  <c r="AD5474" i="1"/>
  <c r="AD5473" i="1"/>
  <c r="AD5472" i="1"/>
  <c r="AD5471" i="1"/>
  <c r="AD5470" i="1"/>
  <c r="AD5469" i="1"/>
  <c r="AD5468" i="1"/>
  <c r="AD5467" i="1"/>
  <c r="AD5466" i="1"/>
  <c r="AD5465" i="1"/>
  <c r="AD5464" i="1"/>
  <c r="AD5463" i="1"/>
  <c r="AD5462" i="1"/>
  <c r="AD5461" i="1"/>
  <c r="AD5460" i="1"/>
  <c r="AD5459" i="1"/>
  <c r="AD5458" i="1"/>
  <c r="AD5457" i="1"/>
  <c r="AD5456" i="1"/>
  <c r="AD5455" i="1"/>
  <c r="AD5454" i="1"/>
  <c r="AD5453" i="1"/>
  <c r="AD5452" i="1"/>
  <c r="AD5451" i="1"/>
  <c r="AD5450" i="1"/>
  <c r="AD5449" i="1"/>
  <c r="AD5448" i="1"/>
  <c r="AD5447" i="1"/>
  <c r="AD5446" i="1"/>
  <c r="AD5445" i="1"/>
  <c r="AD5444" i="1"/>
  <c r="AD5443" i="1"/>
  <c r="AD5442" i="1"/>
  <c r="AD5441" i="1"/>
  <c r="AD5440" i="1"/>
  <c r="AD5439" i="1"/>
  <c r="AD5438" i="1"/>
  <c r="AD5437" i="1"/>
  <c r="AD5436" i="1"/>
  <c r="AD5435" i="1"/>
  <c r="AD5434" i="1"/>
  <c r="AD5433" i="1"/>
  <c r="AD5432" i="1"/>
  <c r="AD5431" i="1"/>
  <c r="AD5430" i="1"/>
  <c r="AD5429" i="1"/>
  <c r="AD5428" i="1"/>
  <c r="AD5427" i="1"/>
  <c r="AD5426" i="1"/>
  <c r="AD5425" i="1"/>
  <c r="AD5424" i="1"/>
  <c r="AD5423" i="1"/>
  <c r="AD5422" i="1"/>
  <c r="AD5421" i="1"/>
  <c r="AD5420" i="1"/>
  <c r="AD5419" i="1"/>
  <c r="AD5418" i="1"/>
  <c r="AD5417" i="1"/>
  <c r="AD5416" i="1"/>
  <c r="AD5415" i="1"/>
  <c r="AD5414" i="1"/>
  <c r="AD5413" i="1"/>
  <c r="AD5412" i="1"/>
  <c r="AD5411" i="1"/>
  <c r="AD5410" i="1"/>
  <c r="AD5409" i="1"/>
  <c r="AD5408" i="1"/>
  <c r="AD5407" i="1"/>
  <c r="AD5406" i="1"/>
  <c r="AD5405" i="1"/>
  <c r="AD5404" i="1"/>
  <c r="AD5403" i="1"/>
  <c r="AD5402" i="1"/>
  <c r="AD5401" i="1"/>
  <c r="AD5400" i="1"/>
  <c r="AD5399" i="1"/>
  <c r="AD5398" i="1"/>
  <c r="AD5397" i="1"/>
  <c r="AD5396" i="1"/>
  <c r="AD5395" i="1"/>
  <c r="AD5394" i="1"/>
  <c r="AD5393" i="1"/>
  <c r="AD5392" i="1"/>
  <c r="AD5391" i="1"/>
  <c r="AD5390" i="1"/>
  <c r="AD5389" i="1"/>
  <c r="AD5388" i="1"/>
  <c r="AD5387" i="1"/>
  <c r="AD5386" i="1"/>
  <c r="AD5385" i="1"/>
  <c r="AD5384" i="1"/>
  <c r="AD5383" i="1"/>
  <c r="AD5382" i="1"/>
  <c r="AD5381" i="1"/>
  <c r="AD5380" i="1"/>
  <c r="AD5379" i="1"/>
  <c r="AD5378" i="1"/>
  <c r="AD5377" i="1"/>
  <c r="AD5376" i="1"/>
  <c r="AD5375" i="1"/>
  <c r="AD5374" i="1"/>
  <c r="AD5373" i="1"/>
  <c r="AD5372" i="1"/>
  <c r="AD5371" i="1"/>
  <c r="AD5370" i="1"/>
  <c r="AD5369" i="1"/>
  <c r="AD5368" i="1"/>
  <c r="AD5367" i="1"/>
  <c r="AD5366" i="1"/>
  <c r="AD5365" i="1"/>
  <c r="AD5364" i="1"/>
  <c r="AD5363" i="1"/>
  <c r="AD5362" i="1"/>
  <c r="AD5361" i="1"/>
  <c r="AD5360" i="1"/>
  <c r="AD5359" i="1"/>
  <c r="AD5358" i="1"/>
  <c r="AD5357" i="1"/>
  <c r="AD5356" i="1"/>
  <c r="AD5355" i="1"/>
  <c r="AD5354" i="1"/>
  <c r="AD5353" i="1"/>
  <c r="AD5352" i="1"/>
  <c r="AD5351" i="1"/>
  <c r="AD5350" i="1"/>
  <c r="AD5349" i="1"/>
  <c r="AD5348" i="1"/>
  <c r="AD5347" i="1"/>
  <c r="AD5346" i="1"/>
  <c r="AD5345" i="1"/>
  <c r="AD5344" i="1"/>
  <c r="AD5343" i="1"/>
  <c r="AD5342" i="1"/>
  <c r="AD5341" i="1"/>
  <c r="AD5340" i="1"/>
  <c r="AD5339" i="1"/>
  <c r="AD5338" i="1"/>
  <c r="AD5337" i="1"/>
  <c r="AD5336" i="1"/>
  <c r="AD5335" i="1"/>
  <c r="AD5334" i="1"/>
  <c r="AD5333" i="1"/>
  <c r="AD5332" i="1"/>
  <c r="AD5331" i="1"/>
  <c r="AD5330" i="1"/>
  <c r="AD5329" i="1"/>
  <c r="AD5328" i="1"/>
  <c r="AD5327" i="1"/>
  <c r="AD5326" i="1"/>
  <c r="AD5325" i="1"/>
  <c r="AD5324" i="1"/>
  <c r="AD5323" i="1"/>
  <c r="AD5322" i="1"/>
  <c r="AD5321" i="1"/>
  <c r="AD5320" i="1"/>
  <c r="AD5319" i="1"/>
  <c r="AD5318" i="1"/>
  <c r="AD5317" i="1"/>
  <c r="AD5316" i="1"/>
  <c r="AD5315" i="1"/>
  <c r="AD5314" i="1"/>
  <c r="AD5313" i="1"/>
  <c r="AD5312" i="1"/>
  <c r="AD5311" i="1"/>
  <c r="AD5310" i="1"/>
  <c r="AD5309" i="1"/>
  <c r="AD5308" i="1"/>
  <c r="AD5307" i="1"/>
  <c r="AD5306" i="1"/>
  <c r="AD5305" i="1"/>
  <c r="AD5304" i="1"/>
  <c r="AD5303" i="1"/>
  <c r="AD5302" i="1"/>
  <c r="AD5301" i="1"/>
  <c r="AD5300" i="1"/>
  <c r="AD5299" i="1"/>
  <c r="AD5298" i="1"/>
  <c r="AD5297" i="1"/>
  <c r="AD5296" i="1"/>
  <c r="AD5295" i="1"/>
  <c r="AD5294" i="1"/>
  <c r="AD5293" i="1"/>
  <c r="AD5292" i="1"/>
  <c r="AD5291" i="1"/>
  <c r="AD5290" i="1"/>
  <c r="AD5289" i="1"/>
  <c r="AD5288" i="1"/>
  <c r="AD5287" i="1"/>
  <c r="AD5286" i="1"/>
  <c r="AD5285" i="1"/>
  <c r="AD5284" i="1"/>
  <c r="AD5283" i="1"/>
  <c r="AD5282" i="1"/>
  <c r="AD5281" i="1"/>
  <c r="AD5280" i="1"/>
  <c r="AD5279" i="1"/>
  <c r="AD5278" i="1"/>
  <c r="AD5277" i="1"/>
  <c r="AD5276" i="1"/>
  <c r="AD5275" i="1"/>
  <c r="AD5274" i="1"/>
  <c r="AD5273" i="1"/>
  <c r="AD5272" i="1"/>
  <c r="AD5271" i="1"/>
  <c r="AD5270" i="1"/>
  <c r="AD5269" i="1"/>
  <c r="AD5268" i="1"/>
  <c r="AD5267" i="1"/>
  <c r="AD5266" i="1"/>
  <c r="AD5265" i="1"/>
  <c r="AD5264" i="1"/>
  <c r="AD5263" i="1"/>
  <c r="AD5262" i="1"/>
  <c r="AD5261" i="1"/>
  <c r="AD5260" i="1"/>
  <c r="AD5259" i="1"/>
  <c r="AD5258" i="1"/>
  <c r="AD5257" i="1"/>
  <c r="AD5256" i="1"/>
  <c r="AD5255" i="1"/>
  <c r="AD5254" i="1"/>
  <c r="AD5253" i="1"/>
  <c r="AD5252" i="1"/>
  <c r="AD5251" i="1"/>
  <c r="AD5250" i="1"/>
  <c r="AD5249" i="1"/>
  <c r="AD5248" i="1"/>
  <c r="AD5247" i="1"/>
  <c r="AD5246" i="1"/>
  <c r="AD5245" i="1"/>
  <c r="AD5244" i="1"/>
  <c r="AD5243" i="1"/>
  <c r="AD5242" i="1"/>
  <c r="AD5241" i="1"/>
  <c r="AD5240" i="1"/>
  <c r="AD5239" i="1"/>
  <c r="AD5238" i="1"/>
  <c r="AD5237" i="1"/>
  <c r="AD5236" i="1"/>
  <c r="AD5235" i="1"/>
  <c r="AD5234" i="1"/>
  <c r="AD5233" i="1"/>
  <c r="AD5232" i="1"/>
  <c r="AD5231" i="1"/>
  <c r="AD5230" i="1"/>
  <c r="AD5229" i="1"/>
  <c r="AD5228" i="1"/>
  <c r="AD5227" i="1"/>
  <c r="AD5226" i="1"/>
  <c r="AD5225" i="1"/>
  <c r="AD5224" i="1"/>
  <c r="AD5223" i="1"/>
  <c r="AD5222" i="1"/>
  <c r="AD5221" i="1"/>
  <c r="AD5220" i="1"/>
  <c r="AD5219" i="1"/>
  <c r="AD5218" i="1"/>
  <c r="AD5217" i="1"/>
  <c r="AD5216" i="1"/>
  <c r="AD5215" i="1"/>
  <c r="AD5214" i="1"/>
  <c r="AD5213" i="1"/>
  <c r="AD5212" i="1"/>
  <c r="AD5211" i="1"/>
  <c r="AD5210" i="1"/>
  <c r="AD5209" i="1"/>
  <c r="AD5208" i="1"/>
  <c r="AD5207" i="1"/>
  <c r="AD5206" i="1"/>
  <c r="AD5205" i="1"/>
  <c r="AD5204" i="1"/>
  <c r="AD5203" i="1"/>
  <c r="AD5202" i="1"/>
  <c r="AD5201" i="1"/>
  <c r="AD5200" i="1"/>
  <c r="AD5199" i="1"/>
  <c r="AD5198" i="1"/>
  <c r="AD5197" i="1"/>
  <c r="AD5196" i="1"/>
  <c r="AD5195" i="1"/>
  <c r="AD5194" i="1"/>
  <c r="AD5193" i="1"/>
  <c r="AD5192" i="1"/>
  <c r="AD5191" i="1"/>
  <c r="AD5190" i="1"/>
  <c r="AD5189" i="1"/>
  <c r="AD5188" i="1"/>
  <c r="AD5187" i="1"/>
  <c r="AD5186" i="1"/>
  <c r="AD5185" i="1"/>
  <c r="AD5184" i="1"/>
  <c r="AD5183" i="1"/>
  <c r="AD5182" i="1"/>
  <c r="AD5181" i="1"/>
  <c r="AD5180" i="1"/>
  <c r="AD5179" i="1"/>
  <c r="AD5178" i="1"/>
  <c r="AD5177" i="1"/>
  <c r="AD5176" i="1"/>
  <c r="AD5175" i="1"/>
  <c r="AD5174" i="1"/>
  <c r="AD5173" i="1"/>
  <c r="AD5172" i="1"/>
  <c r="AD5171" i="1"/>
  <c r="AD5170" i="1"/>
  <c r="AD5169" i="1"/>
  <c r="AD5168" i="1"/>
  <c r="AD5167" i="1"/>
  <c r="AD5166" i="1"/>
  <c r="AD5165" i="1"/>
  <c r="AD5164" i="1"/>
  <c r="AD5163" i="1"/>
  <c r="AD5162" i="1"/>
  <c r="AD5161" i="1"/>
  <c r="AD5160" i="1"/>
  <c r="AD5159" i="1"/>
  <c r="AD5158" i="1"/>
  <c r="AD5157" i="1"/>
  <c r="AD5156" i="1"/>
  <c r="AD5155" i="1"/>
  <c r="AD5154" i="1"/>
  <c r="AD5153" i="1"/>
  <c r="AD5152" i="1"/>
  <c r="AD5151" i="1"/>
  <c r="AD5150" i="1"/>
  <c r="AD5149" i="1"/>
  <c r="AD5148" i="1"/>
  <c r="AD5147" i="1"/>
  <c r="AD5146" i="1"/>
  <c r="AD5145" i="1"/>
  <c r="AD5144" i="1"/>
  <c r="AD5143" i="1"/>
  <c r="AD5142" i="1"/>
  <c r="AD5141" i="1"/>
  <c r="AD5140" i="1"/>
  <c r="AD5139" i="1"/>
  <c r="AD5138" i="1"/>
  <c r="AD5137" i="1"/>
  <c r="AD5136" i="1"/>
  <c r="AD5135" i="1"/>
  <c r="AD5134" i="1"/>
  <c r="AD5133" i="1"/>
  <c r="AD5132" i="1"/>
  <c r="AD5131" i="1"/>
  <c r="AD5130" i="1"/>
  <c r="AD5129" i="1"/>
  <c r="AD5128" i="1"/>
  <c r="AD5127" i="1"/>
  <c r="AD5126" i="1"/>
  <c r="AD5125" i="1"/>
  <c r="AD5124" i="1"/>
  <c r="AD5123" i="1"/>
  <c r="AD5122" i="1"/>
  <c r="AD5121" i="1"/>
  <c r="AD5120" i="1"/>
  <c r="AD5119" i="1"/>
  <c r="AD5118" i="1"/>
  <c r="AD5117" i="1"/>
  <c r="AD5116" i="1"/>
  <c r="AD5115" i="1"/>
  <c r="AD5114" i="1"/>
  <c r="AD5113" i="1"/>
  <c r="AD5112" i="1"/>
  <c r="AD5111" i="1"/>
  <c r="AD5110" i="1"/>
  <c r="AD5109" i="1"/>
  <c r="AD5108" i="1"/>
  <c r="AD5107" i="1"/>
  <c r="AD5106" i="1"/>
  <c r="AD5105" i="1"/>
  <c r="AD5104" i="1"/>
  <c r="AD5103" i="1"/>
  <c r="AD5102" i="1"/>
  <c r="AD5101" i="1"/>
  <c r="AD5100" i="1"/>
  <c r="AD5099" i="1"/>
  <c r="AD5098" i="1"/>
  <c r="AD5097" i="1"/>
  <c r="AD5096" i="1"/>
  <c r="AD5095" i="1"/>
  <c r="AD5094" i="1"/>
  <c r="AD5093" i="1"/>
  <c r="AD5092" i="1"/>
  <c r="AD5091" i="1"/>
  <c r="AD5090" i="1"/>
  <c r="AD5089" i="1"/>
  <c r="AD5088" i="1"/>
  <c r="AD5087" i="1"/>
  <c r="AD5086" i="1"/>
  <c r="AD5085" i="1"/>
  <c r="AD5084" i="1"/>
  <c r="AD5083" i="1"/>
  <c r="AD5082" i="1"/>
  <c r="AD5081" i="1"/>
  <c r="AD5080" i="1"/>
  <c r="AD5079" i="1"/>
  <c r="AD5078" i="1"/>
  <c r="AD5077" i="1"/>
  <c r="AD5076" i="1"/>
  <c r="AD5075" i="1"/>
  <c r="AD5074" i="1"/>
  <c r="AD5073" i="1"/>
  <c r="AD5072" i="1"/>
  <c r="AD5071" i="1"/>
  <c r="AD5070" i="1"/>
  <c r="AD5069" i="1"/>
  <c r="AD5068" i="1"/>
  <c r="AD5067" i="1"/>
  <c r="AD5066" i="1"/>
  <c r="AD5065" i="1"/>
  <c r="AD5064" i="1"/>
  <c r="AD5063" i="1"/>
  <c r="AD5062" i="1"/>
  <c r="AD5061" i="1"/>
  <c r="AD5060" i="1"/>
  <c r="AD5059" i="1"/>
  <c r="AD5058" i="1"/>
  <c r="AD5057" i="1"/>
  <c r="AD5056" i="1"/>
  <c r="AD5055" i="1"/>
  <c r="AD5054" i="1"/>
  <c r="AD5053" i="1"/>
  <c r="AD5052" i="1"/>
  <c r="AD5051" i="1"/>
  <c r="AD5050" i="1"/>
  <c r="AD5049" i="1"/>
  <c r="AD5048" i="1"/>
  <c r="AD5047" i="1"/>
  <c r="AD5046" i="1"/>
  <c r="AD5045" i="1"/>
  <c r="AD5044" i="1"/>
  <c r="AD5043" i="1"/>
  <c r="AD5042" i="1"/>
  <c r="AD5041" i="1"/>
  <c r="AD5040" i="1"/>
  <c r="AD5039" i="1"/>
  <c r="AD5038" i="1"/>
  <c r="AD5037" i="1"/>
  <c r="AD5036" i="1"/>
  <c r="AD5035" i="1"/>
  <c r="AD5034" i="1"/>
  <c r="AD5033" i="1"/>
  <c r="AD5032" i="1"/>
  <c r="AD5031" i="1"/>
  <c r="AD5030" i="1"/>
  <c r="AD5029" i="1"/>
  <c r="AD5028" i="1"/>
  <c r="AD5027" i="1"/>
  <c r="AD5026" i="1"/>
  <c r="AD5025" i="1"/>
  <c r="AD5024" i="1"/>
  <c r="AD5023" i="1"/>
  <c r="AD5022" i="1"/>
  <c r="AD5021" i="1"/>
  <c r="AD5020" i="1"/>
  <c r="AD5019" i="1"/>
  <c r="AD5018" i="1"/>
  <c r="AD5017" i="1"/>
  <c r="AD5016" i="1"/>
  <c r="AD5015" i="1"/>
  <c r="AD5014" i="1"/>
  <c r="AD5013" i="1"/>
  <c r="AD5012" i="1"/>
  <c r="AD5011" i="1"/>
  <c r="AD5010" i="1"/>
  <c r="AD5009" i="1"/>
  <c r="AD5008" i="1"/>
  <c r="AD5007" i="1"/>
  <c r="AD5006" i="1"/>
  <c r="AD5005" i="1"/>
  <c r="AD5004" i="1"/>
  <c r="AD5003" i="1"/>
  <c r="AD5002" i="1"/>
  <c r="AD5001" i="1"/>
  <c r="AD5000" i="1"/>
  <c r="AD4999" i="1"/>
  <c r="AD4998" i="1"/>
  <c r="AD4997" i="1"/>
  <c r="AD4996" i="1"/>
  <c r="AD4995" i="1"/>
  <c r="AD4994" i="1"/>
  <c r="AD4993" i="1"/>
  <c r="AD4992" i="1"/>
  <c r="AD4991" i="1"/>
  <c r="AD4990" i="1"/>
  <c r="AD4989" i="1"/>
  <c r="AD4988" i="1"/>
  <c r="AD4987" i="1"/>
  <c r="AD4986" i="1"/>
  <c r="AD4985" i="1"/>
  <c r="AD4984" i="1"/>
  <c r="AD4983" i="1"/>
  <c r="AD4982" i="1"/>
  <c r="AD4981" i="1"/>
  <c r="AD4980" i="1"/>
  <c r="AD4979" i="1"/>
  <c r="AD4978" i="1"/>
  <c r="AD4977" i="1"/>
  <c r="AD4976" i="1"/>
  <c r="AD4975" i="1"/>
  <c r="AD4974" i="1"/>
  <c r="AD4973" i="1"/>
  <c r="AD4972" i="1"/>
  <c r="AD4971" i="1"/>
  <c r="AD4970" i="1"/>
  <c r="AD4969" i="1"/>
  <c r="AD4968" i="1"/>
  <c r="AD4967" i="1"/>
  <c r="AD4966" i="1"/>
  <c r="AD4965" i="1"/>
  <c r="AD4964" i="1"/>
  <c r="AD4963" i="1"/>
  <c r="AD4962" i="1"/>
  <c r="AD4961" i="1"/>
  <c r="AD4960" i="1"/>
  <c r="AD4959" i="1"/>
  <c r="AD4958" i="1"/>
  <c r="AD4957" i="1"/>
  <c r="AD4956" i="1"/>
  <c r="AD4955" i="1"/>
  <c r="AD4954" i="1"/>
  <c r="AD4953" i="1"/>
  <c r="AD4952" i="1"/>
  <c r="AD4951" i="1"/>
  <c r="AD4950" i="1"/>
  <c r="AD4949" i="1"/>
  <c r="AD4948" i="1"/>
  <c r="AD4947" i="1"/>
  <c r="AD4946" i="1"/>
  <c r="AD4945" i="1"/>
  <c r="AD4944" i="1"/>
  <c r="AD4943" i="1"/>
  <c r="AD4942" i="1"/>
  <c r="AD4941" i="1"/>
  <c r="AD4940" i="1"/>
  <c r="AD4939" i="1"/>
  <c r="AD4938" i="1"/>
  <c r="AD4937" i="1"/>
  <c r="AD4936" i="1"/>
  <c r="AD4935" i="1"/>
  <c r="AD4934" i="1"/>
  <c r="AD4933" i="1"/>
  <c r="AD4932" i="1"/>
  <c r="AD4931" i="1"/>
  <c r="AD4930" i="1"/>
  <c r="AD4929" i="1"/>
  <c r="AD4928" i="1"/>
  <c r="AD4927" i="1"/>
  <c r="AD4926" i="1"/>
  <c r="AD4925" i="1"/>
  <c r="AD4924" i="1"/>
  <c r="AD4923" i="1"/>
  <c r="AD4922" i="1"/>
  <c r="AD4921" i="1"/>
  <c r="AD4920" i="1"/>
  <c r="AD4919" i="1"/>
  <c r="AD4918" i="1"/>
  <c r="AD4917" i="1"/>
  <c r="AD4916" i="1"/>
  <c r="AD4915" i="1"/>
  <c r="AD4914" i="1"/>
  <c r="AD4913" i="1"/>
  <c r="AD4912" i="1"/>
  <c r="AD4911" i="1"/>
  <c r="AD4910" i="1"/>
  <c r="AD4909" i="1"/>
  <c r="AD4908" i="1"/>
  <c r="AD4907" i="1"/>
  <c r="AD4906" i="1"/>
  <c r="AD4905" i="1"/>
  <c r="AD4904" i="1"/>
  <c r="AD4903" i="1"/>
  <c r="AD4902" i="1"/>
  <c r="AD4901" i="1"/>
  <c r="AD4900" i="1"/>
  <c r="AD4899" i="1"/>
  <c r="AD4898" i="1"/>
  <c r="AD4897" i="1"/>
  <c r="AD4896" i="1"/>
  <c r="AD4895" i="1"/>
  <c r="AD4894" i="1"/>
  <c r="AD4893" i="1"/>
  <c r="AD4892" i="1"/>
  <c r="AD4891" i="1"/>
  <c r="AD4890" i="1"/>
  <c r="AD4889" i="1"/>
  <c r="AD4888" i="1"/>
  <c r="AD4887" i="1"/>
  <c r="AD4886" i="1"/>
  <c r="AD4885" i="1"/>
  <c r="AD4884" i="1"/>
  <c r="AD4883" i="1"/>
  <c r="AD4882" i="1"/>
  <c r="AD4881" i="1"/>
  <c r="AD4880" i="1"/>
  <c r="AD4879" i="1"/>
  <c r="AD4878" i="1"/>
  <c r="AD4877" i="1"/>
  <c r="AD4876" i="1"/>
  <c r="AD4875" i="1"/>
  <c r="AD4874" i="1"/>
  <c r="AD4873" i="1"/>
  <c r="AD4872" i="1"/>
  <c r="AD4871" i="1"/>
  <c r="AD4870" i="1"/>
  <c r="AD4869" i="1"/>
  <c r="AD4868" i="1"/>
  <c r="AD4867" i="1"/>
  <c r="AD4866" i="1"/>
  <c r="AD4865" i="1"/>
  <c r="AD4864" i="1"/>
  <c r="AD4863" i="1"/>
  <c r="AD4862" i="1"/>
  <c r="AD4861" i="1"/>
  <c r="AD4860" i="1"/>
  <c r="AD4859" i="1"/>
  <c r="AD4858" i="1"/>
  <c r="AD4857" i="1"/>
  <c r="AD4856" i="1"/>
  <c r="AD4855" i="1"/>
  <c r="AD4854" i="1"/>
  <c r="AD4853" i="1"/>
  <c r="AD4852" i="1"/>
  <c r="AD4851" i="1"/>
  <c r="AD4850" i="1"/>
  <c r="AD4849" i="1"/>
  <c r="AD4848" i="1"/>
  <c r="AD4847" i="1"/>
  <c r="AD4846" i="1"/>
  <c r="AD4845" i="1"/>
  <c r="AD4844" i="1"/>
  <c r="AD4843" i="1"/>
  <c r="AD4842" i="1"/>
  <c r="AD4841" i="1"/>
  <c r="AD4840" i="1"/>
  <c r="AD4839" i="1"/>
  <c r="AD4838" i="1"/>
  <c r="AD4837" i="1"/>
  <c r="AD4836" i="1"/>
  <c r="AD4835" i="1"/>
  <c r="AD4834" i="1"/>
  <c r="AD4833" i="1"/>
  <c r="AD4832" i="1"/>
  <c r="AD4831" i="1"/>
  <c r="AD4830" i="1"/>
  <c r="AD4829" i="1"/>
  <c r="AD4828" i="1"/>
  <c r="AD4827" i="1"/>
  <c r="AD4826" i="1"/>
  <c r="AD4825" i="1"/>
  <c r="AD4824" i="1"/>
  <c r="AD4823" i="1"/>
  <c r="AD4822" i="1"/>
  <c r="AD4821" i="1"/>
  <c r="AD4820" i="1"/>
  <c r="AD4819" i="1"/>
  <c r="AD4818" i="1"/>
  <c r="AD4817" i="1"/>
  <c r="AD4816" i="1"/>
  <c r="AD4815" i="1"/>
  <c r="AD4814" i="1"/>
  <c r="AD4813" i="1"/>
  <c r="AD4812" i="1"/>
  <c r="AD4811" i="1"/>
  <c r="AD4810" i="1"/>
  <c r="AD4809" i="1"/>
  <c r="AD4808" i="1"/>
  <c r="AD4807" i="1"/>
  <c r="AD4806" i="1"/>
  <c r="AD4805" i="1"/>
  <c r="AD4804" i="1"/>
  <c r="AD4803" i="1"/>
  <c r="AD4802" i="1"/>
  <c r="AD4801" i="1"/>
  <c r="AD4800" i="1"/>
  <c r="AD4799" i="1"/>
  <c r="AD4798" i="1"/>
  <c r="AD4797" i="1"/>
  <c r="AD4796" i="1"/>
  <c r="AD4795" i="1"/>
  <c r="AD4794" i="1"/>
  <c r="AD4793" i="1"/>
  <c r="AD4792" i="1"/>
  <c r="AD4791" i="1"/>
  <c r="AD4790" i="1"/>
  <c r="AD4789" i="1"/>
  <c r="AD4788" i="1"/>
  <c r="AD4787" i="1"/>
  <c r="AD4786" i="1"/>
  <c r="AD4785" i="1"/>
  <c r="AD4784" i="1"/>
  <c r="AD4783" i="1"/>
  <c r="AD4782" i="1"/>
  <c r="AD4781" i="1"/>
  <c r="AD4780" i="1"/>
  <c r="AD4779" i="1"/>
  <c r="AD4778" i="1"/>
  <c r="AD4777" i="1"/>
  <c r="AD4776" i="1"/>
  <c r="AD4775" i="1"/>
  <c r="AD4774" i="1"/>
  <c r="AD4773" i="1"/>
  <c r="AD4772" i="1"/>
  <c r="AD4771" i="1"/>
  <c r="AD4770" i="1"/>
  <c r="AD4769" i="1"/>
  <c r="AD4768" i="1"/>
  <c r="AD4767" i="1"/>
  <c r="AD4766" i="1"/>
  <c r="AD4765" i="1"/>
  <c r="AD4764" i="1"/>
  <c r="AD4763" i="1"/>
  <c r="AD4762" i="1"/>
  <c r="AD4761" i="1"/>
  <c r="AD4760" i="1"/>
  <c r="AD4759" i="1"/>
  <c r="AD4758" i="1"/>
  <c r="AD4757" i="1"/>
  <c r="AD4756" i="1"/>
  <c r="AD4755" i="1"/>
  <c r="AD4754" i="1"/>
  <c r="AD4753" i="1"/>
  <c r="AD4752" i="1"/>
  <c r="AD4751" i="1"/>
  <c r="AD4750" i="1"/>
  <c r="AD4749" i="1"/>
  <c r="AD4748" i="1"/>
  <c r="AD4747" i="1"/>
  <c r="AD4746" i="1"/>
  <c r="AD4745" i="1"/>
  <c r="AD4744" i="1"/>
  <c r="AD4743" i="1"/>
  <c r="AD4742" i="1"/>
  <c r="AD4741" i="1"/>
  <c r="AD4740" i="1"/>
  <c r="AD4739" i="1"/>
  <c r="AD4738" i="1"/>
  <c r="AD4737" i="1"/>
  <c r="AD4736" i="1"/>
  <c r="AD4735" i="1"/>
  <c r="AD4734" i="1"/>
  <c r="AD4733" i="1"/>
  <c r="AD4732" i="1"/>
  <c r="AD4731" i="1"/>
  <c r="AD4730" i="1"/>
  <c r="AD4729" i="1"/>
  <c r="AD4728" i="1"/>
  <c r="AD4727" i="1"/>
  <c r="AD4726" i="1"/>
  <c r="AD4725" i="1"/>
  <c r="AD4724" i="1"/>
  <c r="AD4723" i="1"/>
  <c r="AD4722" i="1"/>
  <c r="AD4721" i="1"/>
  <c r="AD4720" i="1"/>
  <c r="AD4719" i="1"/>
  <c r="AD4718" i="1"/>
  <c r="AD4717" i="1"/>
  <c r="AD4716" i="1"/>
  <c r="AD4715" i="1"/>
  <c r="AD4714" i="1"/>
  <c r="AD4713" i="1"/>
  <c r="AD4712" i="1"/>
  <c r="AD4711" i="1"/>
  <c r="AD4710" i="1"/>
  <c r="AD4709" i="1"/>
  <c r="AD4708" i="1"/>
  <c r="AD4707" i="1"/>
  <c r="AD4706" i="1"/>
  <c r="AD4705" i="1"/>
  <c r="AD4704" i="1"/>
  <c r="AD4703" i="1"/>
  <c r="AD4702" i="1"/>
  <c r="AD4701" i="1"/>
  <c r="AD4700" i="1"/>
  <c r="AD4699" i="1"/>
  <c r="AD4698" i="1"/>
  <c r="AD4697" i="1"/>
  <c r="AD4696" i="1"/>
  <c r="AD4695" i="1"/>
  <c r="AD4694" i="1"/>
  <c r="AD4693" i="1"/>
  <c r="AD4692" i="1"/>
  <c r="AD4691" i="1"/>
  <c r="AD4690" i="1"/>
  <c r="AD4689" i="1"/>
  <c r="AD4688" i="1"/>
  <c r="AD4687" i="1"/>
  <c r="AD4686" i="1"/>
  <c r="AD4685" i="1"/>
  <c r="AD4684" i="1"/>
  <c r="AD4683" i="1"/>
  <c r="AD4682" i="1"/>
  <c r="AD4681" i="1"/>
  <c r="AD4680" i="1"/>
  <c r="AD4679" i="1"/>
  <c r="AD4678" i="1"/>
  <c r="AD4677" i="1"/>
  <c r="AD4676" i="1"/>
  <c r="AD4675" i="1"/>
  <c r="AD4674" i="1"/>
  <c r="AD4673" i="1"/>
  <c r="AD4672" i="1"/>
  <c r="AD4671" i="1"/>
  <c r="AD4670" i="1"/>
  <c r="AD4669" i="1"/>
  <c r="AD4668" i="1"/>
  <c r="AD4667" i="1"/>
  <c r="AD4666" i="1"/>
  <c r="AD4665" i="1"/>
  <c r="AD4664" i="1"/>
  <c r="AD4663" i="1"/>
  <c r="AD4662" i="1"/>
  <c r="AD4661" i="1"/>
  <c r="AD4660" i="1"/>
  <c r="AD4659" i="1"/>
  <c r="AD4658" i="1"/>
  <c r="AD4657" i="1"/>
  <c r="AD4656" i="1"/>
  <c r="AD4655" i="1"/>
  <c r="AD4654" i="1"/>
  <c r="AD4653" i="1"/>
  <c r="AD4652" i="1"/>
  <c r="AD4651" i="1"/>
  <c r="AD4650" i="1"/>
  <c r="AD4649" i="1"/>
  <c r="AD4648" i="1"/>
  <c r="AD4647" i="1"/>
  <c r="AD4646" i="1"/>
  <c r="AD4645" i="1"/>
  <c r="AD4644" i="1"/>
  <c r="AD4643" i="1"/>
  <c r="AD4642" i="1"/>
  <c r="AD4641" i="1"/>
  <c r="AD4640" i="1"/>
  <c r="AD4639" i="1"/>
  <c r="AD4638" i="1"/>
  <c r="AD4637" i="1"/>
  <c r="AD4636" i="1"/>
  <c r="AD4635" i="1"/>
  <c r="AD4634" i="1"/>
  <c r="AD4633" i="1"/>
  <c r="AD4632" i="1"/>
  <c r="AD4631" i="1"/>
  <c r="AD4630" i="1"/>
  <c r="AD4629" i="1"/>
  <c r="AD4628" i="1"/>
  <c r="AD4627" i="1"/>
  <c r="AD4626" i="1"/>
  <c r="AD4625" i="1"/>
  <c r="AD4624" i="1"/>
  <c r="AD4623" i="1"/>
  <c r="AD4622" i="1"/>
  <c r="AD4621" i="1"/>
  <c r="AD4620" i="1"/>
  <c r="AD4619" i="1"/>
  <c r="AD4618" i="1"/>
  <c r="AD4617" i="1"/>
  <c r="AD4616" i="1"/>
  <c r="AD4615" i="1"/>
  <c r="AD4614" i="1"/>
  <c r="AD4613" i="1"/>
  <c r="AD4612" i="1"/>
  <c r="AD4611" i="1"/>
  <c r="AD4610" i="1"/>
  <c r="AD4609" i="1"/>
  <c r="AD4608" i="1"/>
  <c r="AD4607" i="1"/>
  <c r="AD4606" i="1"/>
  <c r="AD4605" i="1"/>
  <c r="AD4604" i="1"/>
  <c r="AD4603" i="1"/>
  <c r="AD4602" i="1"/>
  <c r="AD4601" i="1"/>
  <c r="AD4600" i="1"/>
  <c r="AD4599" i="1"/>
  <c r="AD4598" i="1"/>
  <c r="AD4597" i="1"/>
  <c r="AD4596" i="1"/>
  <c r="AD4595" i="1"/>
  <c r="AD4594" i="1"/>
  <c r="AD4593" i="1"/>
  <c r="AD4592" i="1"/>
  <c r="AD4591" i="1"/>
  <c r="AD4590" i="1"/>
  <c r="AD4589" i="1"/>
  <c r="AD4588" i="1"/>
  <c r="AD4587" i="1"/>
  <c r="AD4586" i="1"/>
  <c r="AD4585" i="1"/>
  <c r="AD4584" i="1"/>
  <c r="AD4583" i="1"/>
  <c r="AD4582" i="1"/>
  <c r="AD4581" i="1"/>
  <c r="AD4580" i="1"/>
  <c r="AD4579" i="1"/>
  <c r="AD4578" i="1"/>
  <c r="AD4577" i="1"/>
  <c r="AD4576" i="1"/>
  <c r="AD4575" i="1"/>
  <c r="AD4574" i="1"/>
  <c r="AD4573" i="1"/>
  <c r="AD4572" i="1"/>
  <c r="AD4571" i="1"/>
  <c r="AD4570" i="1"/>
  <c r="AD4569" i="1"/>
  <c r="AD4568" i="1"/>
  <c r="AD4567" i="1"/>
  <c r="AD4566" i="1"/>
  <c r="AD4565" i="1"/>
  <c r="AD4564" i="1"/>
  <c r="AD4563" i="1"/>
  <c r="AD4562" i="1"/>
  <c r="AD4561" i="1"/>
  <c r="AD4560" i="1"/>
  <c r="AD4559" i="1"/>
  <c r="AD4558" i="1"/>
  <c r="AD4557" i="1"/>
  <c r="AD4556" i="1"/>
  <c r="AD4555" i="1"/>
  <c r="AD4554" i="1"/>
  <c r="AD4553" i="1"/>
  <c r="AD4552" i="1"/>
  <c r="AD4551" i="1"/>
  <c r="AD4550" i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D3371" i="1"/>
  <c r="AD3370" i="1"/>
  <c r="AD3369" i="1"/>
  <c r="AD3368" i="1"/>
  <c r="AD3367" i="1"/>
  <c r="AD3366" i="1"/>
  <c r="AD3365" i="1"/>
  <c r="AD3364" i="1"/>
  <c r="AD3363" i="1"/>
  <c r="AD3362" i="1"/>
  <c r="AD3361" i="1"/>
  <c r="AD3360" i="1"/>
  <c r="AD3359" i="1"/>
  <c r="AD3358" i="1"/>
  <c r="AD3357" i="1"/>
  <c r="AD3356" i="1"/>
  <c r="AD3355" i="1"/>
  <c r="AD3354" i="1"/>
  <c r="AD3353" i="1"/>
  <c r="AD3352" i="1"/>
  <c r="AD3351" i="1"/>
  <c r="AD3350" i="1"/>
  <c r="AD3349" i="1"/>
  <c r="AD3348" i="1"/>
  <c r="AD3347" i="1"/>
  <c r="AD3346" i="1"/>
  <c r="AD3345" i="1"/>
  <c r="AD3344" i="1"/>
  <c r="AD3343" i="1"/>
  <c r="AD3342" i="1"/>
  <c r="AD3341" i="1"/>
  <c r="AD3340" i="1"/>
  <c r="AD3339" i="1"/>
  <c r="AD3338" i="1"/>
  <c r="AD3337" i="1"/>
  <c r="AD3336" i="1"/>
  <c r="AD3335" i="1"/>
  <c r="AD3334" i="1"/>
  <c r="AD3333" i="1"/>
  <c r="AD3332" i="1"/>
  <c r="AD3331" i="1"/>
  <c r="AD3330" i="1"/>
  <c r="AD3329" i="1"/>
  <c r="AD3328" i="1"/>
  <c r="AD3327" i="1"/>
  <c r="AD3326" i="1"/>
  <c r="AD3325" i="1"/>
  <c r="AD3324" i="1"/>
  <c r="AD3323" i="1"/>
  <c r="AD3322" i="1"/>
  <c r="AD3321" i="1"/>
  <c r="AD3320" i="1"/>
  <c r="AD3319" i="1"/>
  <c r="AD3318" i="1"/>
  <c r="AD3317" i="1"/>
  <c r="AD3316" i="1"/>
  <c r="AD3315" i="1"/>
  <c r="AD3314" i="1"/>
  <c r="AD3313" i="1"/>
  <c r="AD3312" i="1"/>
  <c r="AD3311" i="1"/>
  <c r="AD3310" i="1"/>
  <c r="AD3309" i="1"/>
  <c r="AD3308" i="1"/>
  <c r="AD3307" i="1"/>
  <c r="AD3306" i="1"/>
  <c r="AD3305" i="1"/>
  <c r="AD3304" i="1"/>
  <c r="AD3303" i="1"/>
  <c r="AD3302" i="1"/>
  <c r="AD3301" i="1"/>
  <c r="AD3300" i="1"/>
  <c r="AD3299" i="1"/>
  <c r="AD3298" i="1"/>
  <c r="AD3297" i="1"/>
  <c r="AD3296" i="1"/>
  <c r="AD3295" i="1"/>
  <c r="AD3294" i="1"/>
  <c r="AD3293" i="1"/>
  <c r="AD3292" i="1"/>
  <c r="AD3291" i="1"/>
  <c r="AD3290" i="1"/>
  <c r="AD3289" i="1"/>
  <c r="AD3288" i="1"/>
  <c r="AD3287" i="1"/>
  <c r="AD3286" i="1"/>
  <c r="AD3285" i="1"/>
  <c r="AD3284" i="1"/>
  <c r="AD3283" i="1"/>
  <c r="AD3282" i="1"/>
  <c r="AD3281" i="1"/>
  <c r="AD3280" i="1"/>
  <c r="AD3279" i="1"/>
  <c r="AD3278" i="1"/>
  <c r="AD3277" i="1"/>
  <c r="AD3276" i="1"/>
  <c r="AD3275" i="1"/>
  <c r="AD3274" i="1"/>
  <c r="AD3273" i="1"/>
  <c r="AD3272" i="1"/>
  <c r="AD3271" i="1"/>
  <c r="AD3270" i="1"/>
  <c r="AD3269" i="1"/>
  <c r="AD3268" i="1"/>
  <c r="AD3267" i="1"/>
  <c r="AD3266" i="1"/>
  <c r="AD3265" i="1"/>
  <c r="AD3264" i="1"/>
  <c r="AD3263" i="1"/>
  <c r="AD3262" i="1"/>
  <c r="AD3261" i="1"/>
  <c r="AD3260" i="1"/>
  <c r="AD3259" i="1"/>
  <c r="AD3258" i="1"/>
  <c r="AD3257" i="1"/>
  <c r="AD3256" i="1"/>
  <c r="AD3255" i="1"/>
  <c r="AD3254" i="1"/>
  <c r="AD3253" i="1"/>
  <c r="AD3252" i="1"/>
  <c r="AD3251" i="1"/>
  <c r="AD3250" i="1"/>
  <c r="AD3249" i="1"/>
  <c r="AD3248" i="1"/>
  <c r="AD3247" i="1"/>
  <c r="AD3246" i="1"/>
  <c r="AD3245" i="1"/>
  <c r="AD3244" i="1"/>
  <c r="AD3243" i="1"/>
  <c r="AD3242" i="1"/>
  <c r="AD3241" i="1"/>
  <c r="AD3240" i="1"/>
  <c r="AD3239" i="1"/>
  <c r="AD3238" i="1"/>
  <c r="AD3237" i="1"/>
  <c r="AD3236" i="1"/>
  <c r="AD3235" i="1"/>
  <c r="AD3234" i="1"/>
  <c r="AD3233" i="1"/>
  <c r="AD3232" i="1"/>
  <c r="AD3231" i="1"/>
  <c r="AD3230" i="1"/>
  <c r="AD3229" i="1"/>
  <c r="AD3228" i="1"/>
  <c r="AD3227" i="1"/>
  <c r="AD3226" i="1"/>
  <c r="AD3225" i="1"/>
  <c r="AD3224" i="1"/>
  <c r="AD3223" i="1"/>
  <c r="AD3222" i="1"/>
  <c r="AD3221" i="1"/>
  <c r="AD3220" i="1"/>
  <c r="AD3219" i="1"/>
  <c r="AD3218" i="1"/>
  <c r="AD3217" i="1"/>
  <c r="AD3216" i="1"/>
  <c r="AD3215" i="1"/>
  <c r="AD3214" i="1"/>
  <c r="AD3213" i="1"/>
  <c r="AD3212" i="1"/>
  <c r="AD3211" i="1"/>
  <c r="AD3210" i="1"/>
  <c r="AD3209" i="1"/>
  <c r="AD3208" i="1"/>
  <c r="AD3207" i="1"/>
  <c r="AD3206" i="1"/>
  <c r="AD3205" i="1"/>
  <c r="AD3204" i="1"/>
  <c r="AD3203" i="1"/>
  <c r="AD3202" i="1"/>
  <c r="AD3201" i="1"/>
  <c r="AD3200" i="1"/>
  <c r="AD3199" i="1"/>
  <c r="AD3198" i="1"/>
  <c r="AD3197" i="1"/>
  <c r="AD3196" i="1"/>
  <c r="AD3195" i="1"/>
  <c r="AD3194" i="1"/>
  <c r="AD3193" i="1"/>
  <c r="AD3192" i="1"/>
  <c r="AD3191" i="1"/>
  <c r="AD3190" i="1"/>
  <c r="AD3189" i="1"/>
  <c r="AD3188" i="1"/>
  <c r="AD3187" i="1"/>
  <c r="AD3186" i="1"/>
  <c r="AD3185" i="1"/>
  <c r="AD3184" i="1"/>
  <c r="AD3183" i="1"/>
  <c r="AD3182" i="1"/>
  <c r="AD3181" i="1"/>
  <c r="AD3180" i="1"/>
  <c r="AD3179" i="1"/>
  <c r="AD3178" i="1"/>
  <c r="AD3177" i="1"/>
  <c r="AD3176" i="1"/>
  <c r="AD3175" i="1"/>
  <c r="AD3174" i="1"/>
  <c r="AD3173" i="1"/>
  <c r="AD3172" i="1"/>
  <c r="AD3171" i="1"/>
  <c r="AD3170" i="1"/>
  <c r="AD3169" i="1"/>
  <c r="AD3168" i="1"/>
  <c r="AD3167" i="1"/>
  <c r="AD3166" i="1"/>
  <c r="AD3165" i="1"/>
  <c r="AD3164" i="1"/>
  <c r="AD3163" i="1"/>
  <c r="AD3162" i="1"/>
  <c r="AD3161" i="1"/>
  <c r="AD3160" i="1"/>
  <c r="AD3159" i="1"/>
  <c r="AD3158" i="1"/>
  <c r="AD3157" i="1"/>
  <c r="AD3156" i="1"/>
  <c r="AD3155" i="1"/>
  <c r="AD3154" i="1"/>
  <c r="AD3153" i="1"/>
  <c r="AD3152" i="1"/>
  <c r="AD3151" i="1"/>
  <c r="AD3150" i="1"/>
  <c r="AD3149" i="1"/>
  <c r="AD3148" i="1"/>
  <c r="AD3147" i="1"/>
  <c r="AD3146" i="1"/>
  <c r="AD3145" i="1"/>
  <c r="AD3144" i="1"/>
  <c r="AD3143" i="1"/>
  <c r="AD3142" i="1"/>
  <c r="AD3141" i="1"/>
  <c r="AD3140" i="1"/>
  <c r="AD3139" i="1"/>
  <c r="AD3138" i="1"/>
  <c r="AD3137" i="1"/>
  <c r="AD3136" i="1"/>
  <c r="AD3135" i="1"/>
  <c r="AD3134" i="1"/>
  <c r="AD3133" i="1"/>
  <c r="AD3132" i="1"/>
  <c r="AD3131" i="1"/>
  <c r="AD3130" i="1"/>
  <c r="AD3129" i="1"/>
  <c r="AD3128" i="1"/>
  <c r="AD3127" i="1"/>
  <c r="AD3126" i="1"/>
  <c r="AD3125" i="1"/>
  <c r="AD3124" i="1"/>
  <c r="AD3123" i="1"/>
  <c r="AD3122" i="1"/>
  <c r="AD3121" i="1"/>
  <c r="AD3120" i="1"/>
  <c r="AD3119" i="1"/>
  <c r="AD3118" i="1"/>
  <c r="AD3117" i="1"/>
  <c r="AD3116" i="1"/>
  <c r="AD3115" i="1"/>
  <c r="AD3114" i="1"/>
  <c r="AD3113" i="1"/>
  <c r="AD3112" i="1"/>
  <c r="AD3111" i="1"/>
  <c r="AD3110" i="1"/>
  <c r="AD3109" i="1"/>
  <c r="AD3108" i="1"/>
  <c r="AD3107" i="1"/>
  <c r="AD3106" i="1"/>
  <c r="AD3105" i="1"/>
  <c r="AD3104" i="1"/>
  <c r="AD3103" i="1"/>
  <c r="AD3102" i="1"/>
  <c r="AD3101" i="1"/>
  <c r="AD3100" i="1"/>
  <c r="AD3099" i="1"/>
  <c r="AD3098" i="1"/>
  <c r="AD3097" i="1"/>
  <c r="AD3096" i="1"/>
  <c r="AD3095" i="1"/>
  <c r="AD3094" i="1"/>
  <c r="AD3093" i="1"/>
  <c r="AD3092" i="1"/>
  <c r="AD3091" i="1"/>
  <c r="AD3090" i="1"/>
  <c r="AD3089" i="1"/>
  <c r="AD3088" i="1"/>
  <c r="AD3087" i="1"/>
  <c r="AD3086" i="1"/>
  <c r="AD3085" i="1"/>
  <c r="AD3084" i="1"/>
  <c r="AD3083" i="1"/>
  <c r="AD3082" i="1"/>
  <c r="AD3081" i="1"/>
  <c r="AD3080" i="1"/>
  <c r="AD3079" i="1"/>
  <c r="AD3078" i="1"/>
  <c r="AD3077" i="1"/>
  <c r="AD3076" i="1"/>
  <c r="AD3075" i="1"/>
  <c r="AD3074" i="1"/>
  <c r="AD3073" i="1"/>
  <c r="AD3072" i="1"/>
  <c r="AD3071" i="1"/>
  <c r="AD3070" i="1"/>
  <c r="AD3069" i="1"/>
  <c r="AD3068" i="1"/>
  <c r="AD3067" i="1"/>
  <c r="AD3066" i="1"/>
  <c r="AD3065" i="1"/>
  <c r="AD3064" i="1"/>
  <c r="AD3063" i="1"/>
  <c r="AD3062" i="1"/>
  <c r="AD3061" i="1"/>
  <c r="AD3060" i="1"/>
  <c r="AD3059" i="1"/>
  <c r="AD3058" i="1"/>
  <c r="AD3057" i="1"/>
  <c r="AD3056" i="1"/>
  <c r="AD3055" i="1"/>
  <c r="AD3054" i="1"/>
  <c r="AD3053" i="1"/>
  <c r="AD3052" i="1"/>
  <c r="AD3051" i="1"/>
  <c r="AD3050" i="1"/>
  <c r="AD3049" i="1"/>
  <c r="AD3048" i="1"/>
  <c r="AD3047" i="1"/>
  <c r="AD3046" i="1"/>
  <c r="AD3045" i="1"/>
  <c r="AD3044" i="1"/>
  <c r="AD3043" i="1"/>
  <c r="AD3042" i="1"/>
  <c r="AD3041" i="1"/>
  <c r="AD3040" i="1"/>
  <c r="AD3039" i="1"/>
  <c r="AD3038" i="1"/>
  <c r="AD3037" i="1"/>
  <c r="AD3036" i="1"/>
  <c r="AD3035" i="1"/>
  <c r="AD3034" i="1"/>
  <c r="AD3033" i="1"/>
  <c r="AD3032" i="1"/>
  <c r="AD3031" i="1"/>
  <c r="AD3030" i="1"/>
  <c r="AD3029" i="1"/>
  <c r="AD3028" i="1"/>
  <c r="AD3027" i="1"/>
  <c r="AD3026" i="1"/>
  <c r="AD3025" i="1"/>
  <c r="AD3024" i="1"/>
  <c r="AD3023" i="1"/>
  <c r="AD3022" i="1"/>
  <c r="AD3021" i="1"/>
  <c r="AD3020" i="1"/>
  <c r="AD3019" i="1"/>
  <c r="AD3018" i="1"/>
  <c r="AD3017" i="1"/>
  <c r="AD3016" i="1"/>
  <c r="AD3015" i="1"/>
  <c r="AD3014" i="1"/>
  <c r="AD3013" i="1"/>
  <c r="AD3012" i="1"/>
  <c r="AD3011" i="1"/>
  <c r="AD3010" i="1"/>
  <c r="AD3009" i="1"/>
  <c r="AD3008" i="1"/>
  <c r="AD3007" i="1"/>
  <c r="AD3006" i="1"/>
  <c r="AD3005" i="1"/>
  <c r="AD3004" i="1"/>
  <c r="AD3003" i="1"/>
  <c r="AD3002" i="1"/>
  <c r="AD3001" i="1"/>
  <c r="AD3000" i="1"/>
  <c r="AD2999" i="1"/>
  <c r="AD2998" i="1"/>
  <c r="AD2997" i="1"/>
  <c r="AD2996" i="1"/>
  <c r="AD2995" i="1"/>
  <c r="AD2994" i="1"/>
  <c r="AD2993" i="1"/>
  <c r="AD2992" i="1"/>
  <c r="AD2991" i="1"/>
  <c r="AD2990" i="1"/>
  <c r="AD2989" i="1"/>
  <c r="AD2988" i="1"/>
  <c r="AD2987" i="1"/>
  <c r="AD2986" i="1"/>
  <c r="AD2985" i="1"/>
  <c r="AD2984" i="1"/>
  <c r="AD2983" i="1"/>
  <c r="AD2982" i="1"/>
  <c r="AD2981" i="1"/>
  <c r="AD2980" i="1"/>
  <c r="AD2979" i="1"/>
  <c r="AD2978" i="1"/>
  <c r="AD2977" i="1"/>
  <c r="AD2976" i="1"/>
  <c r="AD2975" i="1"/>
  <c r="AD2974" i="1"/>
  <c r="AD2973" i="1"/>
  <c r="AD2972" i="1"/>
  <c r="AD2971" i="1"/>
  <c r="AD2970" i="1"/>
  <c r="AD2969" i="1"/>
  <c r="AD2968" i="1"/>
  <c r="AD2967" i="1"/>
  <c r="AD2966" i="1"/>
  <c r="AD2965" i="1"/>
  <c r="AD2964" i="1"/>
  <c r="AD2963" i="1"/>
  <c r="AD2962" i="1"/>
  <c r="AD2961" i="1"/>
  <c r="AD2960" i="1"/>
  <c r="AD2959" i="1"/>
  <c r="AD2958" i="1"/>
  <c r="AD2957" i="1"/>
  <c r="AD2956" i="1"/>
  <c r="AD2955" i="1"/>
  <c r="AD2954" i="1"/>
  <c r="AD2953" i="1"/>
  <c r="AD2952" i="1"/>
  <c r="AD2951" i="1"/>
  <c r="AD2950" i="1"/>
  <c r="AD2949" i="1"/>
  <c r="AD2948" i="1"/>
  <c r="AD2947" i="1"/>
  <c r="AD2946" i="1"/>
  <c r="AD2945" i="1"/>
  <c r="AD2944" i="1"/>
  <c r="AD2943" i="1"/>
  <c r="AD2942" i="1"/>
  <c r="AD2941" i="1"/>
  <c r="AD2940" i="1"/>
  <c r="AD2939" i="1"/>
  <c r="AD2938" i="1"/>
  <c r="AD2937" i="1"/>
  <c r="AD2936" i="1"/>
  <c r="AD2935" i="1"/>
  <c r="AD2934" i="1"/>
  <c r="AD2933" i="1"/>
  <c r="AD2932" i="1"/>
  <c r="AD2931" i="1"/>
  <c r="AD2930" i="1"/>
  <c r="AD2929" i="1"/>
  <c r="AD2928" i="1"/>
  <c r="AD2927" i="1"/>
  <c r="AD2926" i="1"/>
  <c r="AD2925" i="1"/>
  <c r="AD2924" i="1"/>
  <c r="AD2923" i="1"/>
  <c r="AD2922" i="1"/>
  <c r="AD2921" i="1"/>
  <c r="AD2920" i="1"/>
  <c r="AD2919" i="1"/>
  <c r="AD2918" i="1"/>
  <c r="AD2917" i="1"/>
  <c r="AD2916" i="1"/>
  <c r="AD2915" i="1"/>
  <c r="AD2914" i="1"/>
  <c r="AD2913" i="1"/>
  <c r="AD2912" i="1"/>
  <c r="AD2911" i="1"/>
  <c r="AD2910" i="1"/>
  <c r="AD2909" i="1"/>
  <c r="AD2908" i="1"/>
  <c r="AD2907" i="1"/>
  <c r="AD2906" i="1"/>
  <c r="AD2905" i="1"/>
  <c r="AD2904" i="1"/>
  <c r="AD2903" i="1"/>
  <c r="AD2902" i="1"/>
  <c r="AD2901" i="1"/>
  <c r="AD2900" i="1"/>
  <c r="AD2899" i="1"/>
  <c r="AD2898" i="1"/>
  <c r="AD2897" i="1"/>
  <c r="AD2896" i="1"/>
  <c r="AD2895" i="1"/>
  <c r="AD2894" i="1"/>
  <c r="AD2893" i="1"/>
  <c r="AD2892" i="1"/>
  <c r="AD2891" i="1"/>
  <c r="AD2890" i="1"/>
  <c r="AD2889" i="1"/>
  <c r="AD2888" i="1"/>
  <c r="AD2887" i="1"/>
  <c r="AD2886" i="1"/>
  <c r="AD2885" i="1"/>
  <c r="AD2884" i="1"/>
  <c r="AD2883" i="1"/>
  <c r="AD2882" i="1"/>
  <c r="AD2881" i="1"/>
  <c r="AD2880" i="1"/>
  <c r="AD2879" i="1"/>
  <c r="AD2878" i="1"/>
  <c r="AD2877" i="1"/>
  <c r="AD2876" i="1"/>
  <c r="AD2875" i="1"/>
  <c r="AD2874" i="1"/>
  <c r="AD2873" i="1"/>
  <c r="AD2872" i="1"/>
  <c r="AD2871" i="1"/>
  <c r="AD2870" i="1"/>
  <c r="AD2869" i="1"/>
  <c r="AD2868" i="1"/>
  <c r="AD2867" i="1"/>
  <c r="AD2866" i="1"/>
  <c r="AD2865" i="1"/>
  <c r="AD2864" i="1"/>
  <c r="AD2863" i="1"/>
  <c r="AD2862" i="1"/>
  <c r="AD2861" i="1"/>
  <c r="AD2860" i="1"/>
  <c r="AD2859" i="1"/>
  <c r="AD2858" i="1"/>
  <c r="AD2857" i="1"/>
  <c r="AD2856" i="1"/>
  <c r="AD2855" i="1"/>
  <c r="AD2854" i="1"/>
  <c r="AD2853" i="1"/>
  <c r="AD2852" i="1"/>
  <c r="AD2851" i="1"/>
  <c r="AD2850" i="1"/>
  <c r="AD2849" i="1"/>
  <c r="AD2848" i="1"/>
  <c r="AD2847" i="1"/>
  <c r="AD2846" i="1"/>
  <c r="AD2845" i="1"/>
  <c r="AD2844" i="1"/>
  <c r="AD2843" i="1"/>
  <c r="AD2842" i="1"/>
  <c r="AD2841" i="1"/>
  <c r="AD2840" i="1"/>
  <c r="AD2839" i="1"/>
  <c r="AD2838" i="1"/>
  <c r="AD2837" i="1"/>
  <c r="AD2836" i="1"/>
  <c r="AD2835" i="1"/>
  <c r="AD2834" i="1"/>
  <c r="AD2833" i="1"/>
  <c r="AD2832" i="1"/>
  <c r="AD2831" i="1"/>
  <c r="AD2830" i="1"/>
  <c r="AD2829" i="1"/>
  <c r="AD2828" i="1"/>
  <c r="AD2827" i="1"/>
  <c r="AD2826" i="1"/>
  <c r="AD2825" i="1"/>
  <c r="AD2824" i="1"/>
  <c r="AD2823" i="1"/>
  <c r="AD2822" i="1"/>
  <c r="AD2821" i="1"/>
  <c r="AD2820" i="1"/>
  <c r="AD2819" i="1"/>
  <c r="AD2818" i="1"/>
  <c r="AD2817" i="1"/>
  <c r="AD2816" i="1"/>
  <c r="AD2815" i="1"/>
  <c r="AD2814" i="1"/>
  <c r="AD2813" i="1"/>
  <c r="AD2812" i="1"/>
  <c r="AD2811" i="1"/>
  <c r="AD2810" i="1"/>
  <c r="AD2809" i="1"/>
  <c r="AD2808" i="1"/>
  <c r="AD2807" i="1"/>
  <c r="AD2806" i="1"/>
  <c r="AD2805" i="1"/>
  <c r="AD2804" i="1"/>
  <c r="AD2803" i="1"/>
  <c r="AD2802" i="1"/>
  <c r="AD2801" i="1"/>
  <c r="AD2800" i="1"/>
  <c r="AD2799" i="1"/>
  <c r="AD2798" i="1"/>
  <c r="AD2797" i="1"/>
  <c r="AD2796" i="1"/>
  <c r="AD2795" i="1"/>
  <c r="AD2794" i="1"/>
  <c r="AD2793" i="1"/>
  <c r="AD2792" i="1"/>
  <c r="AD2791" i="1"/>
  <c r="AD2790" i="1"/>
  <c r="AD2789" i="1"/>
  <c r="AD2788" i="1"/>
  <c r="AD2787" i="1"/>
  <c r="AD2786" i="1"/>
  <c r="AD2785" i="1"/>
  <c r="AD2784" i="1"/>
  <c r="AD2783" i="1"/>
  <c r="AD2782" i="1"/>
  <c r="AD2781" i="1"/>
  <c r="AD2780" i="1"/>
  <c r="AD2779" i="1"/>
  <c r="AD2778" i="1"/>
  <c r="AD2777" i="1"/>
  <c r="AD2776" i="1"/>
  <c r="AD2775" i="1"/>
  <c r="AD2774" i="1"/>
  <c r="AD2773" i="1"/>
  <c r="AD2772" i="1"/>
  <c r="AD2771" i="1"/>
  <c r="AD2770" i="1"/>
  <c r="AD2769" i="1"/>
  <c r="AD2768" i="1"/>
  <c r="AD2767" i="1"/>
  <c r="AD2766" i="1"/>
  <c r="AD2765" i="1"/>
  <c r="AD2764" i="1"/>
  <c r="AD2763" i="1"/>
  <c r="AD2762" i="1"/>
  <c r="AD2761" i="1"/>
  <c r="AD2760" i="1"/>
  <c r="AD2759" i="1"/>
  <c r="AD2758" i="1"/>
  <c r="AD2757" i="1"/>
  <c r="AD2756" i="1"/>
  <c r="AD2755" i="1"/>
  <c r="AD2754" i="1"/>
  <c r="AD2753" i="1"/>
  <c r="AD2752" i="1"/>
  <c r="AD2751" i="1"/>
  <c r="AD2750" i="1"/>
  <c r="AD2749" i="1"/>
  <c r="AD2748" i="1"/>
  <c r="AD2747" i="1"/>
  <c r="AD2746" i="1"/>
  <c r="AD2745" i="1"/>
  <c r="AD2744" i="1"/>
  <c r="AD2743" i="1"/>
  <c r="AD2742" i="1"/>
  <c r="AD2741" i="1"/>
  <c r="AD2740" i="1"/>
  <c r="AD2739" i="1"/>
  <c r="AD2738" i="1"/>
  <c r="AD2737" i="1"/>
  <c r="AD2736" i="1"/>
  <c r="AD2735" i="1"/>
  <c r="AD2734" i="1"/>
  <c r="AD2733" i="1"/>
  <c r="AD2732" i="1"/>
  <c r="AD2731" i="1"/>
  <c r="AD2730" i="1"/>
  <c r="AD2729" i="1"/>
  <c r="AD2728" i="1"/>
  <c r="AD2727" i="1"/>
  <c r="AD2726" i="1"/>
  <c r="AD2725" i="1"/>
  <c r="AD2724" i="1"/>
  <c r="AD2723" i="1"/>
  <c r="AD2722" i="1"/>
  <c r="AD2721" i="1"/>
  <c r="AD2720" i="1"/>
  <c r="AD2719" i="1"/>
  <c r="AD2718" i="1"/>
  <c r="AD2717" i="1"/>
  <c r="AD2716" i="1"/>
  <c r="AD2715" i="1"/>
  <c r="AD2714" i="1"/>
  <c r="AD2713" i="1"/>
  <c r="AD2712" i="1"/>
  <c r="AD2711" i="1"/>
  <c r="AD2710" i="1"/>
  <c r="AD2709" i="1"/>
  <c r="AD2708" i="1"/>
  <c r="AD2707" i="1"/>
  <c r="AD2706" i="1"/>
  <c r="AD2705" i="1"/>
  <c r="AD2704" i="1"/>
  <c r="AD2703" i="1"/>
  <c r="AD2702" i="1"/>
  <c r="AD2701" i="1"/>
  <c r="AD2700" i="1"/>
  <c r="AD2699" i="1"/>
  <c r="AD2698" i="1"/>
  <c r="AD2697" i="1"/>
  <c r="AD2696" i="1"/>
  <c r="AD2695" i="1"/>
  <c r="AD2694" i="1"/>
  <c r="AD2693" i="1"/>
  <c r="AD2692" i="1"/>
  <c r="AD2691" i="1"/>
  <c r="AD2690" i="1"/>
  <c r="AD2689" i="1"/>
  <c r="AD2688" i="1"/>
  <c r="AD2687" i="1"/>
  <c r="AD2686" i="1"/>
  <c r="AD2685" i="1"/>
  <c r="AD2684" i="1"/>
  <c r="AD2683" i="1"/>
  <c r="AD2682" i="1"/>
  <c r="AD2681" i="1"/>
  <c r="AD2680" i="1"/>
  <c r="AD2679" i="1"/>
  <c r="AD2678" i="1"/>
  <c r="AD2677" i="1"/>
  <c r="AD2676" i="1"/>
  <c r="AD2675" i="1"/>
  <c r="AD2674" i="1"/>
  <c r="AD2673" i="1"/>
  <c r="AD2672" i="1"/>
  <c r="AD2671" i="1"/>
  <c r="AD2670" i="1"/>
  <c r="AD2669" i="1"/>
  <c r="AD2668" i="1"/>
  <c r="AD2667" i="1"/>
  <c r="AD2666" i="1"/>
  <c r="AD2665" i="1"/>
  <c r="AD2664" i="1"/>
  <c r="AD2663" i="1"/>
  <c r="AD2662" i="1"/>
  <c r="AD2661" i="1"/>
  <c r="AD2660" i="1"/>
  <c r="AD2659" i="1"/>
  <c r="AD2658" i="1"/>
  <c r="AD2657" i="1"/>
  <c r="AD2656" i="1"/>
  <c r="AD2655" i="1"/>
  <c r="AD2654" i="1"/>
  <c r="AD2653" i="1"/>
  <c r="AD2652" i="1"/>
  <c r="AD2651" i="1"/>
  <c r="AD2650" i="1"/>
  <c r="AD2649" i="1"/>
  <c r="AD2648" i="1"/>
  <c r="AD2647" i="1"/>
  <c r="AD2646" i="1"/>
  <c r="AD2645" i="1"/>
  <c r="AD2644" i="1"/>
  <c r="AD2643" i="1"/>
  <c r="AD2642" i="1"/>
  <c r="AD2641" i="1"/>
  <c r="AD2640" i="1"/>
  <c r="AD2639" i="1"/>
  <c r="AD2638" i="1"/>
  <c r="AD2637" i="1"/>
  <c r="AD2636" i="1"/>
  <c r="AD2635" i="1"/>
  <c r="AD2634" i="1"/>
  <c r="AD2633" i="1"/>
  <c r="AD2632" i="1"/>
  <c r="AD2631" i="1"/>
  <c r="AD2630" i="1"/>
  <c r="AD2629" i="1"/>
  <c r="AD2628" i="1"/>
  <c r="AD2627" i="1"/>
  <c r="AD2626" i="1"/>
  <c r="AD2625" i="1"/>
  <c r="AD2624" i="1"/>
  <c r="AD2623" i="1"/>
  <c r="AD2622" i="1"/>
  <c r="AD2621" i="1"/>
  <c r="AD2620" i="1"/>
  <c r="AD2619" i="1"/>
  <c r="AD2618" i="1"/>
  <c r="AD2617" i="1"/>
  <c r="AD2616" i="1"/>
  <c r="AD2615" i="1"/>
  <c r="AD2614" i="1"/>
  <c r="AD2613" i="1"/>
  <c r="AD2612" i="1"/>
  <c r="AD2611" i="1"/>
  <c r="AD2610" i="1"/>
  <c r="AD2609" i="1"/>
  <c r="AD2608" i="1"/>
  <c r="AD2607" i="1"/>
  <c r="AD2606" i="1"/>
  <c r="AD2605" i="1"/>
  <c r="AD2604" i="1"/>
  <c r="AD2603" i="1"/>
  <c r="AD2602" i="1"/>
  <c r="AD2601" i="1"/>
  <c r="AD2600" i="1"/>
  <c r="AD2599" i="1"/>
  <c r="AD2598" i="1"/>
  <c r="AD2597" i="1"/>
  <c r="AD2596" i="1"/>
  <c r="AD2595" i="1"/>
  <c r="AD2594" i="1"/>
  <c r="AD2593" i="1"/>
  <c r="AD2592" i="1"/>
  <c r="AD2591" i="1"/>
  <c r="AD2590" i="1"/>
  <c r="AD2589" i="1"/>
  <c r="AD2588" i="1"/>
  <c r="AD2587" i="1"/>
  <c r="AD2586" i="1"/>
  <c r="AD2585" i="1"/>
  <c r="AD2584" i="1"/>
  <c r="AD2583" i="1"/>
  <c r="AD2582" i="1"/>
  <c r="AD2581" i="1"/>
  <c r="AD2580" i="1"/>
  <c r="AD2579" i="1"/>
  <c r="AD2578" i="1"/>
  <c r="AD2577" i="1"/>
  <c r="AD2576" i="1"/>
  <c r="AD2575" i="1"/>
  <c r="AD2574" i="1"/>
  <c r="AD2573" i="1"/>
  <c r="AD2572" i="1"/>
  <c r="AD2571" i="1"/>
  <c r="AD2570" i="1"/>
  <c r="AD2569" i="1"/>
  <c r="AD2568" i="1"/>
  <c r="AD2567" i="1"/>
  <c r="AD2566" i="1"/>
  <c r="AD2565" i="1"/>
  <c r="AD2564" i="1"/>
  <c r="AD2563" i="1"/>
  <c r="AD2562" i="1"/>
  <c r="AD2561" i="1"/>
  <c r="AD2560" i="1"/>
  <c r="AD2559" i="1"/>
  <c r="AD2558" i="1"/>
  <c r="AD2557" i="1"/>
  <c r="AD2556" i="1"/>
  <c r="AD2555" i="1"/>
  <c r="AD2554" i="1"/>
  <c r="AD2553" i="1"/>
  <c r="AD2552" i="1"/>
  <c r="AD2551" i="1"/>
  <c r="AD2550" i="1"/>
  <c r="AD2549" i="1"/>
  <c r="AD2548" i="1"/>
  <c r="AD2547" i="1"/>
  <c r="AD2546" i="1"/>
  <c r="AD2545" i="1"/>
  <c r="AD2544" i="1"/>
  <c r="AD2543" i="1"/>
  <c r="AD2542" i="1"/>
  <c r="AD2541" i="1"/>
  <c r="AD2540" i="1"/>
  <c r="AD2539" i="1"/>
  <c r="AD2538" i="1"/>
  <c r="AD2537" i="1"/>
  <c r="AD2536" i="1"/>
  <c r="AD2535" i="1"/>
  <c r="AD2534" i="1"/>
  <c r="AD2533" i="1"/>
  <c r="AD2532" i="1"/>
  <c r="AD2531" i="1"/>
  <c r="AD2530" i="1"/>
  <c r="AD2529" i="1"/>
  <c r="AD2528" i="1"/>
  <c r="AD2527" i="1"/>
  <c r="AD2526" i="1"/>
  <c r="AD2525" i="1"/>
  <c r="AD2524" i="1"/>
  <c r="AD2523" i="1"/>
  <c r="AD2522" i="1"/>
  <c r="AD2521" i="1"/>
  <c r="AD2520" i="1"/>
  <c r="AD2519" i="1"/>
  <c r="AD2518" i="1"/>
  <c r="AD2517" i="1"/>
  <c r="AD2516" i="1"/>
  <c r="AD2515" i="1"/>
  <c r="AD2514" i="1"/>
  <c r="AD2513" i="1"/>
  <c r="AD2512" i="1"/>
  <c r="AD2511" i="1"/>
  <c r="AD2510" i="1"/>
  <c r="AD2509" i="1"/>
  <c r="AD2508" i="1"/>
  <c r="AD2507" i="1"/>
  <c r="AD2506" i="1"/>
  <c r="AD2505" i="1"/>
  <c r="AD2504" i="1"/>
  <c r="AD2503" i="1"/>
  <c r="AD2502" i="1"/>
  <c r="AD2501" i="1"/>
  <c r="AD2500" i="1"/>
  <c r="AD2499" i="1"/>
  <c r="AD2498" i="1"/>
  <c r="AD2497" i="1"/>
  <c r="AD2496" i="1"/>
  <c r="AD2495" i="1"/>
  <c r="AD2494" i="1"/>
  <c r="AD2493" i="1"/>
  <c r="AD2492" i="1"/>
  <c r="AD2491" i="1"/>
  <c r="AD2490" i="1"/>
  <c r="AD2489" i="1"/>
  <c r="AD2488" i="1"/>
  <c r="AD2487" i="1"/>
  <c r="AD2486" i="1"/>
  <c r="AD2485" i="1"/>
  <c r="AD2484" i="1"/>
  <c r="AD2483" i="1"/>
  <c r="AD2482" i="1"/>
  <c r="AD2481" i="1"/>
  <c r="AD2480" i="1"/>
  <c r="AD2479" i="1"/>
  <c r="AD2478" i="1"/>
  <c r="AD2477" i="1"/>
  <c r="AD2476" i="1"/>
  <c r="AD2475" i="1"/>
  <c r="AD2474" i="1"/>
  <c r="AD2473" i="1"/>
  <c r="AD2472" i="1"/>
  <c r="AD2471" i="1"/>
  <c r="AD2470" i="1"/>
  <c r="AD2469" i="1"/>
  <c r="AD2468" i="1"/>
  <c r="AD2467" i="1"/>
  <c r="AD2466" i="1"/>
  <c r="AD2465" i="1"/>
  <c r="AD2464" i="1"/>
  <c r="AD2463" i="1"/>
  <c r="AD2462" i="1"/>
  <c r="AD2461" i="1"/>
  <c r="AD2460" i="1"/>
  <c r="AD2459" i="1"/>
  <c r="AD2458" i="1"/>
  <c r="AD2457" i="1"/>
  <c r="AD2456" i="1"/>
  <c r="AD2455" i="1"/>
  <c r="AD2454" i="1"/>
  <c r="AD2453" i="1"/>
  <c r="AD2452" i="1"/>
  <c r="AD2451" i="1"/>
  <c r="AD2450" i="1"/>
  <c r="AD2449" i="1"/>
  <c r="AD2448" i="1"/>
  <c r="AD2447" i="1"/>
  <c r="AD2446" i="1"/>
  <c r="AD2445" i="1"/>
  <c r="AD2444" i="1"/>
  <c r="AD2443" i="1"/>
  <c r="AD2442" i="1"/>
  <c r="AD2441" i="1"/>
  <c r="AD2440" i="1"/>
  <c r="AD2439" i="1"/>
  <c r="AD2438" i="1"/>
  <c r="AD2437" i="1"/>
  <c r="AD2436" i="1"/>
  <c r="AD2435" i="1"/>
  <c r="AD2434" i="1"/>
  <c r="AD2433" i="1"/>
  <c r="AD2432" i="1"/>
  <c r="AD2431" i="1"/>
  <c r="AD2430" i="1"/>
  <c r="AD2429" i="1"/>
  <c r="AD2428" i="1"/>
  <c r="AD2427" i="1"/>
  <c r="AD2426" i="1"/>
  <c r="AD2425" i="1"/>
  <c r="AD2424" i="1"/>
  <c r="AD2423" i="1"/>
  <c r="AD2422" i="1"/>
  <c r="AD2421" i="1"/>
  <c r="AD2420" i="1"/>
  <c r="AD2419" i="1"/>
  <c r="AD2418" i="1"/>
  <c r="AD2417" i="1"/>
  <c r="AD2416" i="1"/>
  <c r="AD2415" i="1"/>
  <c r="AD2414" i="1"/>
  <c r="AD2413" i="1"/>
  <c r="AD2412" i="1"/>
  <c r="AD2411" i="1"/>
  <c r="AD2410" i="1"/>
  <c r="AD2409" i="1"/>
  <c r="AD2408" i="1"/>
  <c r="AD2407" i="1"/>
  <c r="AD2406" i="1"/>
  <c r="AD2405" i="1"/>
  <c r="AD2404" i="1"/>
  <c r="AD2403" i="1"/>
  <c r="AD2402" i="1"/>
  <c r="AD2401" i="1"/>
  <c r="AD2400" i="1"/>
  <c r="AD2399" i="1"/>
  <c r="AD2398" i="1"/>
  <c r="AD2397" i="1"/>
  <c r="AD2396" i="1"/>
  <c r="AD2395" i="1"/>
  <c r="AD2394" i="1"/>
  <c r="AD2393" i="1"/>
  <c r="AD2392" i="1"/>
  <c r="AD2391" i="1"/>
  <c r="AD2390" i="1"/>
  <c r="AD2389" i="1"/>
  <c r="AD2388" i="1"/>
  <c r="AD2387" i="1"/>
  <c r="AD2386" i="1"/>
  <c r="AD2385" i="1"/>
  <c r="AD2384" i="1"/>
  <c r="AD2383" i="1"/>
  <c r="AD2382" i="1"/>
  <c r="AD2381" i="1"/>
  <c r="AD2380" i="1"/>
  <c r="AD2379" i="1"/>
  <c r="AD2378" i="1"/>
  <c r="AD2377" i="1"/>
  <c r="AD2376" i="1"/>
  <c r="AD2375" i="1"/>
  <c r="AD2374" i="1"/>
  <c r="AD2373" i="1"/>
  <c r="AD2372" i="1"/>
  <c r="AD2371" i="1"/>
  <c r="AD2370" i="1"/>
  <c r="AD2369" i="1"/>
  <c r="AD2368" i="1"/>
  <c r="AD2367" i="1"/>
  <c r="AD2366" i="1"/>
  <c r="AD2365" i="1"/>
  <c r="AD2364" i="1"/>
  <c r="AD2363" i="1"/>
  <c r="AD2362" i="1"/>
  <c r="AD2361" i="1"/>
  <c r="AD2360" i="1"/>
  <c r="AD2359" i="1"/>
  <c r="AD2358" i="1"/>
  <c r="AD2357" i="1"/>
  <c r="AD2356" i="1"/>
  <c r="AD2355" i="1"/>
  <c r="AD2354" i="1"/>
  <c r="AD2353" i="1"/>
  <c r="AD2352" i="1"/>
  <c r="AD2351" i="1"/>
  <c r="AD2350" i="1"/>
  <c r="AD2349" i="1"/>
  <c r="AD2348" i="1"/>
  <c r="AD2347" i="1"/>
  <c r="AD2346" i="1"/>
  <c r="AD2345" i="1"/>
  <c r="AD2344" i="1"/>
  <c r="AD2343" i="1"/>
  <c r="AD2342" i="1"/>
  <c r="AD2341" i="1"/>
  <c r="AD2340" i="1"/>
  <c r="AD2339" i="1"/>
  <c r="AD2338" i="1"/>
  <c r="AD2337" i="1"/>
  <c r="AD2336" i="1"/>
  <c r="AD2335" i="1"/>
  <c r="AD2334" i="1"/>
  <c r="AD2333" i="1"/>
  <c r="AD2332" i="1"/>
  <c r="AD2331" i="1"/>
  <c r="AD2330" i="1"/>
  <c r="AD2329" i="1"/>
  <c r="AD2328" i="1"/>
  <c r="AD2327" i="1"/>
  <c r="AD2326" i="1"/>
  <c r="AD2325" i="1"/>
  <c r="AD2324" i="1"/>
  <c r="AD2323" i="1"/>
  <c r="AD2322" i="1"/>
  <c r="AD2321" i="1"/>
  <c r="AD2320" i="1"/>
  <c r="AD2319" i="1"/>
  <c r="AD2318" i="1"/>
  <c r="AD2317" i="1"/>
  <c r="AD2316" i="1"/>
  <c r="AD2315" i="1"/>
  <c r="AD2314" i="1"/>
  <c r="AD2313" i="1"/>
  <c r="AD2312" i="1"/>
  <c r="AD2311" i="1"/>
  <c r="AD2310" i="1"/>
  <c r="AD2309" i="1"/>
  <c r="AD2308" i="1"/>
  <c r="AD2307" i="1"/>
  <c r="AD2306" i="1"/>
  <c r="AD2305" i="1"/>
  <c r="AD2304" i="1"/>
  <c r="AD2303" i="1"/>
  <c r="AD2302" i="1"/>
  <c r="AD2301" i="1"/>
  <c r="AD2300" i="1"/>
  <c r="AD2299" i="1"/>
  <c r="AD2298" i="1"/>
  <c r="AD2297" i="1"/>
  <c r="AD2296" i="1"/>
  <c r="AD2295" i="1"/>
  <c r="AD2294" i="1"/>
  <c r="AD2293" i="1"/>
  <c r="AD2292" i="1"/>
  <c r="AD2291" i="1"/>
  <c r="AD2290" i="1"/>
  <c r="AD2289" i="1"/>
  <c r="AD2288" i="1"/>
  <c r="AD2287" i="1"/>
  <c r="AD2286" i="1"/>
  <c r="AD2285" i="1"/>
  <c r="AD2284" i="1"/>
  <c r="AD2283" i="1"/>
  <c r="AD2282" i="1"/>
  <c r="AD2281" i="1"/>
  <c r="AD2280" i="1"/>
  <c r="AD2279" i="1"/>
  <c r="AD2278" i="1"/>
  <c r="AD2277" i="1"/>
  <c r="AD2276" i="1"/>
  <c r="AD2275" i="1"/>
  <c r="AD2274" i="1"/>
  <c r="AD2273" i="1"/>
  <c r="AD2272" i="1"/>
  <c r="AD2271" i="1"/>
  <c r="AD2270" i="1"/>
  <c r="AD2269" i="1"/>
  <c r="AD2268" i="1"/>
  <c r="AD2267" i="1"/>
  <c r="AD2266" i="1"/>
  <c r="AD2265" i="1"/>
  <c r="AD2264" i="1"/>
  <c r="AD2263" i="1"/>
  <c r="AD2262" i="1"/>
  <c r="AD2261" i="1"/>
  <c r="AD2260" i="1"/>
  <c r="AD2259" i="1"/>
  <c r="AD2258" i="1"/>
  <c r="AD2257" i="1"/>
  <c r="AD2256" i="1"/>
  <c r="AD2255" i="1"/>
  <c r="AD2254" i="1"/>
  <c r="AD2253" i="1"/>
  <c r="AD2252" i="1"/>
  <c r="AD2251" i="1"/>
  <c r="AD2250" i="1"/>
  <c r="AD2249" i="1"/>
  <c r="AD2248" i="1"/>
  <c r="AD2247" i="1"/>
  <c r="AD2246" i="1"/>
  <c r="AD2245" i="1"/>
  <c r="AD2244" i="1"/>
  <c r="AD2243" i="1"/>
  <c r="AD2242" i="1"/>
  <c r="AD2241" i="1"/>
  <c r="AD2240" i="1"/>
  <c r="AD2239" i="1"/>
  <c r="AD2238" i="1"/>
  <c r="AD2237" i="1"/>
  <c r="AD2236" i="1"/>
  <c r="AD2235" i="1"/>
  <c r="AD2234" i="1"/>
  <c r="AD2233" i="1"/>
  <c r="AD2232" i="1"/>
  <c r="AD2231" i="1"/>
  <c r="AD2230" i="1"/>
  <c r="AD2229" i="1"/>
  <c r="AD2228" i="1"/>
  <c r="AD2227" i="1"/>
  <c r="AD2226" i="1"/>
  <c r="AD2225" i="1"/>
  <c r="AD2224" i="1"/>
  <c r="AD2223" i="1"/>
  <c r="AD2222" i="1"/>
  <c r="AD2221" i="1"/>
  <c r="AD2220" i="1"/>
  <c r="AD2219" i="1"/>
  <c r="AD2218" i="1"/>
  <c r="AD2217" i="1"/>
  <c r="AD2216" i="1"/>
  <c r="AD2215" i="1"/>
  <c r="AD2214" i="1"/>
  <c r="AD2213" i="1"/>
  <c r="AD2212" i="1"/>
  <c r="AD2211" i="1"/>
  <c r="AD2210" i="1"/>
  <c r="AD2209" i="1"/>
  <c r="AD2208" i="1"/>
  <c r="AD2207" i="1"/>
  <c r="AD2206" i="1"/>
  <c r="AD2205" i="1"/>
  <c r="AD2204" i="1"/>
  <c r="AD2203" i="1"/>
  <c r="AD2202" i="1"/>
  <c r="AD2201" i="1"/>
  <c r="AD2200" i="1"/>
  <c r="AD2199" i="1"/>
  <c r="AD2198" i="1"/>
  <c r="AD2197" i="1"/>
  <c r="AD2196" i="1"/>
  <c r="AD2195" i="1"/>
  <c r="AD2194" i="1"/>
  <c r="AD2193" i="1"/>
  <c r="AD2192" i="1"/>
  <c r="AD2191" i="1"/>
  <c r="AD2190" i="1"/>
  <c r="AD2189" i="1"/>
  <c r="AD2188" i="1"/>
  <c r="AD2187" i="1"/>
  <c r="AD2186" i="1"/>
  <c r="AD2185" i="1"/>
  <c r="AD2184" i="1"/>
  <c r="AD2183" i="1"/>
  <c r="AD2182" i="1"/>
  <c r="AD2181" i="1"/>
  <c r="AD2180" i="1"/>
  <c r="AD2179" i="1"/>
  <c r="AD2178" i="1"/>
  <c r="AD2177" i="1"/>
  <c r="AD2176" i="1"/>
  <c r="AD2175" i="1"/>
  <c r="AD2174" i="1"/>
  <c r="AD2173" i="1"/>
  <c r="AD2172" i="1"/>
  <c r="AD2171" i="1"/>
  <c r="AD2170" i="1"/>
  <c r="AD2169" i="1"/>
  <c r="AD2168" i="1"/>
  <c r="AD2167" i="1"/>
  <c r="AD2166" i="1"/>
  <c r="AD2165" i="1"/>
  <c r="AD2164" i="1"/>
  <c r="AD2163" i="1"/>
  <c r="AD2162" i="1"/>
  <c r="AD2161" i="1"/>
  <c r="AD2160" i="1"/>
  <c r="AD2159" i="1"/>
  <c r="AD2158" i="1"/>
  <c r="AD2157" i="1"/>
  <c r="AD2156" i="1"/>
  <c r="AD2155" i="1"/>
  <c r="AD2154" i="1"/>
  <c r="AD2153" i="1"/>
  <c r="AD2152" i="1"/>
  <c r="AD2151" i="1"/>
  <c r="AD2150" i="1"/>
  <c r="AD2149" i="1"/>
  <c r="AD2148" i="1"/>
  <c r="AD2147" i="1"/>
  <c r="AD2146" i="1"/>
  <c r="AD2145" i="1"/>
  <c r="AD2144" i="1"/>
  <c r="AD2143" i="1"/>
  <c r="AD2142" i="1"/>
  <c r="AD2141" i="1"/>
  <c r="AD2140" i="1"/>
  <c r="AD2139" i="1"/>
  <c r="AD2138" i="1"/>
  <c r="AD2137" i="1"/>
  <c r="AD2136" i="1"/>
  <c r="AD2135" i="1"/>
  <c r="AD2134" i="1"/>
  <c r="AD2133" i="1"/>
  <c r="AD2132" i="1"/>
  <c r="AD2131" i="1"/>
  <c r="AD2130" i="1"/>
  <c r="AD2129" i="1"/>
  <c r="AD2128" i="1"/>
  <c r="AD2127" i="1"/>
  <c r="AD2126" i="1"/>
  <c r="AD2125" i="1"/>
  <c r="AD2124" i="1"/>
  <c r="AD2123" i="1"/>
  <c r="AD2122" i="1"/>
  <c r="AD2121" i="1"/>
  <c r="AD2120" i="1"/>
  <c r="AD2119" i="1"/>
  <c r="AD2118" i="1"/>
  <c r="AD2117" i="1"/>
  <c r="AD2116" i="1"/>
  <c r="AD2115" i="1"/>
  <c r="AD2114" i="1"/>
  <c r="AD2113" i="1"/>
  <c r="AD2112" i="1"/>
  <c r="AD2111" i="1"/>
  <c r="AD2110" i="1"/>
  <c r="AD2109" i="1"/>
  <c r="AD2108" i="1"/>
  <c r="AD2107" i="1"/>
  <c r="AD2106" i="1"/>
  <c r="AD2105" i="1"/>
  <c r="AD2104" i="1"/>
  <c r="AD2103" i="1"/>
  <c r="AD2102" i="1"/>
  <c r="AD2101" i="1"/>
  <c r="AD2100" i="1"/>
  <c r="AD2099" i="1"/>
  <c r="AD2098" i="1"/>
  <c r="AD2097" i="1"/>
  <c r="AD2096" i="1"/>
  <c r="AD2095" i="1"/>
  <c r="AD2094" i="1"/>
  <c r="AD2093" i="1"/>
  <c r="AD2092" i="1"/>
  <c r="AD2091" i="1"/>
  <c r="AD2090" i="1"/>
  <c r="AD2089" i="1"/>
  <c r="AD2088" i="1"/>
  <c r="AD2087" i="1"/>
  <c r="AD2086" i="1"/>
  <c r="AD2085" i="1"/>
  <c r="AD2084" i="1"/>
  <c r="AD2083" i="1"/>
  <c r="AD2082" i="1"/>
  <c r="AD2081" i="1"/>
  <c r="AD2080" i="1"/>
  <c r="AD2079" i="1"/>
  <c r="AD2078" i="1"/>
  <c r="AD2077" i="1"/>
  <c r="AD2076" i="1"/>
  <c r="AD2075" i="1"/>
  <c r="AD2074" i="1"/>
  <c r="AD2073" i="1"/>
  <c r="AD2072" i="1"/>
  <c r="AD2071" i="1"/>
  <c r="AD2070" i="1"/>
  <c r="AD2069" i="1"/>
  <c r="AD2068" i="1"/>
  <c r="AD2067" i="1"/>
  <c r="AD2066" i="1"/>
  <c r="AD2065" i="1"/>
  <c r="AD2064" i="1"/>
  <c r="AD2063" i="1"/>
  <c r="AD2062" i="1"/>
  <c r="AD2061" i="1"/>
  <c r="AD2060" i="1"/>
  <c r="AD2059" i="1"/>
  <c r="AD2058" i="1"/>
  <c r="AD2057" i="1"/>
  <c r="AD2056" i="1"/>
  <c r="AD2055" i="1"/>
  <c r="AD2054" i="1"/>
  <c r="AD2053" i="1"/>
  <c r="AD2052" i="1"/>
  <c r="AD2051" i="1"/>
  <c r="AD2050" i="1"/>
  <c r="AD2049" i="1"/>
  <c r="AD2048" i="1"/>
  <c r="AD2047" i="1"/>
  <c r="AD2046" i="1"/>
  <c r="AD2045" i="1"/>
  <c r="AD2044" i="1"/>
  <c r="AD2043" i="1"/>
  <c r="AD2042" i="1"/>
  <c r="AD2041" i="1"/>
  <c r="AD2040" i="1"/>
  <c r="AD2039" i="1"/>
  <c r="AD2038" i="1"/>
  <c r="AD2037" i="1"/>
  <c r="AD2036" i="1"/>
  <c r="AD2035" i="1"/>
  <c r="AD2034" i="1"/>
  <c r="AD2033" i="1"/>
  <c r="AD2032" i="1"/>
  <c r="AD2031" i="1"/>
  <c r="AD2030" i="1"/>
  <c r="AD2029" i="1"/>
  <c r="AD2028" i="1"/>
  <c r="AD2027" i="1"/>
  <c r="AD2026" i="1"/>
  <c r="AD2025" i="1"/>
  <c r="AD2024" i="1"/>
  <c r="AD2023" i="1"/>
  <c r="AD2022" i="1"/>
  <c r="AD2021" i="1"/>
  <c r="AD2020" i="1"/>
  <c r="AD2019" i="1"/>
  <c r="AD2018" i="1"/>
  <c r="AD2017" i="1"/>
  <c r="AD2016" i="1"/>
  <c r="AD2015" i="1"/>
  <c r="AD2014" i="1"/>
  <c r="AD2013" i="1"/>
  <c r="AD2012" i="1"/>
  <c r="AD2011" i="1"/>
  <c r="AD2010" i="1"/>
  <c r="AD2009" i="1"/>
  <c r="AD2008" i="1"/>
  <c r="AD2007" i="1"/>
  <c r="AD2006" i="1"/>
  <c r="AD2005" i="1"/>
  <c r="AD2004" i="1"/>
  <c r="AD2003" i="1"/>
  <c r="AD2002" i="1"/>
  <c r="AD2001" i="1"/>
  <c r="AD2000" i="1"/>
  <c r="AD1999" i="1"/>
  <c r="AD1998" i="1"/>
  <c r="AD1997" i="1"/>
  <c r="AD1996" i="1"/>
  <c r="AD1995" i="1"/>
  <c r="AD1994" i="1"/>
  <c r="AD1993" i="1"/>
  <c r="AD1992" i="1"/>
  <c r="AD1991" i="1"/>
  <c r="AD1990" i="1"/>
  <c r="AD1989" i="1"/>
  <c r="AD1988" i="1"/>
  <c r="AD1987" i="1"/>
  <c r="AD1986" i="1"/>
  <c r="AD1985" i="1"/>
  <c r="AD1984" i="1"/>
  <c r="AD1983" i="1"/>
  <c r="AD1982" i="1"/>
  <c r="AD1981" i="1"/>
  <c r="AD1980" i="1"/>
  <c r="AD1979" i="1"/>
  <c r="AD1978" i="1"/>
  <c r="AD1977" i="1"/>
  <c r="AD1976" i="1"/>
  <c r="AD1975" i="1"/>
  <c r="AD1974" i="1"/>
  <c r="AD1973" i="1"/>
  <c r="AD1972" i="1"/>
  <c r="AD1971" i="1"/>
  <c r="AD1970" i="1"/>
  <c r="AD1969" i="1"/>
  <c r="AD1968" i="1"/>
  <c r="AD1967" i="1"/>
  <c r="AD1966" i="1"/>
  <c r="AD1965" i="1"/>
  <c r="AD1964" i="1"/>
  <c r="AD1963" i="1"/>
  <c r="AD1962" i="1"/>
  <c r="AD1961" i="1"/>
  <c r="AD1960" i="1"/>
  <c r="AD1959" i="1"/>
  <c r="AD1958" i="1"/>
  <c r="AD1957" i="1"/>
  <c r="AD1956" i="1"/>
  <c r="AD1955" i="1"/>
  <c r="AD1954" i="1"/>
  <c r="AD1953" i="1"/>
  <c r="AD1952" i="1"/>
  <c r="AD1951" i="1"/>
  <c r="AD1950" i="1"/>
  <c r="AD1949" i="1"/>
  <c r="AD1948" i="1"/>
  <c r="AD1947" i="1"/>
  <c r="AD1946" i="1"/>
  <c r="AD1945" i="1"/>
  <c r="AD1944" i="1"/>
  <c r="AD1943" i="1"/>
  <c r="AD1942" i="1"/>
  <c r="AD1941" i="1"/>
  <c r="AD1940" i="1"/>
  <c r="AD1939" i="1"/>
  <c r="AD1938" i="1"/>
  <c r="AD1937" i="1"/>
  <c r="AD1936" i="1"/>
  <c r="AD1935" i="1"/>
  <c r="AD1934" i="1"/>
  <c r="AD1933" i="1"/>
  <c r="AD1932" i="1"/>
  <c r="AD1931" i="1"/>
  <c r="AD1930" i="1"/>
  <c r="AD1929" i="1"/>
  <c r="AD1928" i="1"/>
  <c r="AD1927" i="1"/>
  <c r="AD1926" i="1"/>
  <c r="AD1925" i="1"/>
  <c r="AD1924" i="1"/>
  <c r="AD1923" i="1"/>
  <c r="AD1922" i="1"/>
  <c r="AD1921" i="1"/>
  <c r="AD1920" i="1"/>
  <c r="AD1919" i="1"/>
  <c r="AD1918" i="1"/>
  <c r="AD1917" i="1"/>
  <c r="AD1916" i="1"/>
  <c r="AD1915" i="1"/>
  <c r="AD1914" i="1"/>
  <c r="AD1913" i="1"/>
  <c r="AD1912" i="1"/>
  <c r="AD1911" i="1"/>
  <c r="AD1910" i="1"/>
  <c r="AD1909" i="1"/>
  <c r="AD1908" i="1"/>
  <c r="AD1907" i="1"/>
  <c r="AD1906" i="1"/>
  <c r="AD1905" i="1"/>
  <c r="AD1904" i="1"/>
  <c r="AD1903" i="1"/>
  <c r="AD1902" i="1"/>
  <c r="AD1901" i="1"/>
  <c r="AD1900" i="1"/>
  <c r="AD1899" i="1"/>
  <c r="AD1898" i="1"/>
  <c r="AD1897" i="1"/>
  <c r="AD1896" i="1"/>
  <c r="AD1895" i="1"/>
  <c r="AD1894" i="1"/>
  <c r="AD1893" i="1"/>
  <c r="AD1892" i="1"/>
  <c r="AD1891" i="1"/>
  <c r="AD1890" i="1"/>
  <c r="AD1889" i="1"/>
  <c r="AD1888" i="1"/>
  <c r="AD1887" i="1"/>
  <c r="AD1886" i="1"/>
  <c r="AD1885" i="1"/>
  <c r="AD1884" i="1"/>
  <c r="AD1883" i="1"/>
  <c r="AD1882" i="1"/>
  <c r="AD1881" i="1"/>
  <c r="AD1880" i="1"/>
  <c r="AD1879" i="1"/>
  <c r="AD1878" i="1"/>
  <c r="AD1877" i="1"/>
  <c r="AD1876" i="1"/>
  <c r="AD1875" i="1"/>
  <c r="AD1874" i="1"/>
  <c r="AD1873" i="1"/>
  <c r="AD1872" i="1"/>
  <c r="AD1871" i="1"/>
  <c r="AD1870" i="1"/>
  <c r="AD1869" i="1"/>
  <c r="AD1868" i="1"/>
  <c r="AD1867" i="1"/>
  <c r="AD1866" i="1"/>
  <c r="AD1865" i="1"/>
  <c r="AD1864" i="1"/>
  <c r="AD1863" i="1"/>
  <c r="AD1862" i="1"/>
  <c r="AD1861" i="1"/>
  <c r="AD1860" i="1"/>
  <c r="AD1859" i="1"/>
  <c r="AD1858" i="1"/>
  <c r="AD1857" i="1"/>
  <c r="AD1856" i="1"/>
  <c r="AD1855" i="1"/>
  <c r="AD1854" i="1"/>
  <c r="AD1853" i="1"/>
  <c r="AD1852" i="1"/>
  <c r="AD1851" i="1"/>
  <c r="AD1850" i="1"/>
  <c r="AD1849" i="1"/>
  <c r="AD1848" i="1"/>
  <c r="AD1847" i="1"/>
  <c r="AD1846" i="1"/>
  <c r="AD1845" i="1"/>
  <c r="AD1844" i="1"/>
  <c r="AD1843" i="1"/>
  <c r="AD1842" i="1"/>
  <c r="AD1841" i="1"/>
  <c r="AD1840" i="1"/>
  <c r="AD1839" i="1"/>
  <c r="AD1838" i="1"/>
  <c r="AD1837" i="1"/>
  <c r="AD1836" i="1"/>
  <c r="AD1835" i="1"/>
  <c r="AD1834" i="1"/>
  <c r="AD1833" i="1"/>
  <c r="AD1832" i="1"/>
  <c r="AD1831" i="1"/>
  <c r="AD1830" i="1"/>
  <c r="AD1829" i="1"/>
  <c r="AD1828" i="1"/>
  <c r="AD1827" i="1"/>
  <c r="AD1826" i="1"/>
  <c r="AD1825" i="1"/>
  <c r="AD1824" i="1"/>
  <c r="AD1823" i="1"/>
  <c r="AD1822" i="1"/>
  <c r="AD1821" i="1"/>
  <c r="AD1820" i="1"/>
  <c r="AD1819" i="1"/>
  <c r="AD1818" i="1"/>
  <c r="AD1817" i="1"/>
  <c r="AD1816" i="1"/>
  <c r="AD1815" i="1"/>
  <c r="AD1814" i="1"/>
  <c r="AD1813" i="1"/>
  <c r="AD1812" i="1"/>
  <c r="AD1811" i="1"/>
  <c r="AD1810" i="1"/>
  <c r="AD1809" i="1"/>
  <c r="AD1808" i="1"/>
  <c r="AD1807" i="1"/>
  <c r="AD1806" i="1"/>
  <c r="AD1805" i="1"/>
  <c r="AD1804" i="1"/>
  <c r="AD1803" i="1"/>
  <c r="AD1802" i="1"/>
  <c r="AD1801" i="1"/>
  <c r="AD1800" i="1"/>
  <c r="AD1799" i="1"/>
  <c r="AD1798" i="1"/>
  <c r="AD1797" i="1"/>
  <c r="AD1796" i="1"/>
  <c r="AD1795" i="1"/>
  <c r="AD1794" i="1"/>
  <c r="AD1793" i="1"/>
  <c r="AD1792" i="1"/>
  <c r="AD1791" i="1"/>
  <c r="AD1790" i="1"/>
  <c r="AD1789" i="1"/>
  <c r="AD1788" i="1"/>
  <c r="AD1787" i="1"/>
  <c r="AD1786" i="1"/>
  <c r="AD1785" i="1"/>
  <c r="AD1784" i="1"/>
  <c r="AD1783" i="1"/>
  <c r="AD1782" i="1"/>
  <c r="AD1781" i="1"/>
  <c r="AD1780" i="1"/>
  <c r="AD1779" i="1"/>
  <c r="AD1778" i="1"/>
  <c r="AD1777" i="1"/>
  <c r="AD1776" i="1"/>
  <c r="AD1775" i="1"/>
  <c r="AD1774" i="1"/>
  <c r="AD1773" i="1"/>
  <c r="AD1772" i="1"/>
  <c r="AD1771" i="1"/>
  <c r="AD1770" i="1"/>
  <c r="AD1769" i="1"/>
  <c r="AD1768" i="1"/>
  <c r="AD1767" i="1"/>
  <c r="AD1766" i="1"/>
  <c r="AD1765" i="1"/>
  <c r="AD1764" i="1"/>
  <c r="AD1763" i="1"/>
  <c r="AD1762" i="1"/>
  <c r="AD1761" i="1"/>
  <c r="AD1760" i="1"/>
  <c r="AD1759" i="1"/>
  <c r="AD1758" i="1"/>
  <c r="AD1757" i="1"/>
  <c r="AD1756" i="1"/>
  <c r="AD1755" i="1"/>
  <c r="AD1754" i="1"/>
  <c r="AD1753" i="1"/>
  <c r="AD1752" i="1"/>
  <c r="AD1751" i="1"/>
  <c r="AD1750" i="1"/>
  <c r="AD1749" i="1"/>
  <c r="AD1748" i="1"/>
  <c r="AD1747" i="1"/>
  <c r="AD1746" i="1"/>
  <c r="AD1745" i="1"/>
  <c r="AD1744" i="1"/>
  <c r="AD1743" i="1"/>
  <c r="AD1742" i="1"/>
  <c r="AD1741" i="1"/>
  <c r="AD1740" i="1"/>
  <c r="AD1739" i="1"/>
  <c r="AD1738" i="1"/>
  <c r="AD1737" i="1"/>
  <c r="AD1736" i="1"/>
  <c r="AD1735" i="1"/>
  <c r="AD1734" i="1"/>
  <c r="AD1733" i="1"/>
  <c r="AD1732" i="1"/>
  <c r="AD1731" i="1"/>
  <c r="AD1730" i="1"/>
  <c r="AD1729" i="1"/>
  <c r="AD1728" i="1"/>
  <c r="AD1727" i="1"/>
  <c r="AD1726" i="1"/>
  <c r="AD1725" i="1"/>
  <c r="AD1724" i="1"/>
  <c r="AD1723" i="1"/>
  <c r="AD1722" i="1"/>
  <c r="AD1721" i="1"/>
  <c r="AD1720" i="1"/>
  <c r="AD1719" i="1"/>
  <c r="AD1718" i="1"/>
  <c r="AD1717" i="1"/>
  <c r="AD1716" i="1"/>
  <c r="AD1715" i="1"/>
  <c r="AD1714" i="1"/>
  <c r="AD1713" i="1"/>
  <c r="AD1712" i="1"/>
  <c r="AD1711" i="1"/>
  <c r="AD1710" i="1"/>
  <c r="AD1709" i="1"/>
  <c r="AD1708" i="1"/>
  <c r="AD1707" i="1"/>
  <c r="AD1706" i="1"/>
  <c r="AD1705" i="1"/>
  <c r="AD1704" i="1"/>
  <c r="AD1703" i="1"/>
  <c r="AD1702" i="1"/>
  <c r="AD1701" i="1"/>
  <c r="AD1700" i="1"/>
  <c r="AD1699" i="1"/>
  <c r="AD1698" i="1"/>
  <c r="AD1697" i="1"/>
  <c r="AD1696" i="1"/>
  <c r="AD1695" i="1"/>
  <c r="AD1694" i="1"/>
  <c r="AD1693" i="1"/>
  <c r="AD1692" i="1"/>
  <c r="AD1691" i="1"/>
  <c r="AD1690" i="1"/>
  <c r="AD1689" i="1"/>
  <c r="AD1688" i="1"/>
  <c r="AD1687" i="1"/>
  <c r="AD1686" i="1"/>
  <c r="AD1685" i="1"/>
  <c r="AD1684" i="1"/>
  <c r="AD1683" i="1"/>
  <c r="AD1682" i="1"/>
  <c r="AD1681" i="1"/>
  <c r="AD1680" i="1"/>
  <c r="AD1679" i="1"/>
  <c r="AD1678" i="1"/>
  <c r="AD1677" i="1"/>
  <c r="AD1676" i="1"/>
  <c r="AD1675" i="1"/>
  <c r="AD1674" i="1"/>
  <c r="AD1673" i="1"/>
  <c r="AD1672" i="1"/>
  <c r="AD1671" i="1"/>
  <c r="AD1670" i="1"/>
  <c r="AD1669" i="1"/>
  <c r="AD1668" i="1"/>
  <c r="AD1667" i="1"/>
  <c r="AD1666" i="1"/>
  <c r="AD1665" i="1"/>
  <c r="AD1664" i="1"/>
  <c r="AD1663" i="1"/>
  <c r="AD1662" i="1"/>
  <c r="AD1661" i="1"/>
  <c r="AD1660" i="1"/>
  <c r="AD1659" i="1"/>
  <c r="AD1658" i="1"/>
  <c r="AD1657" i="1"/>
  <c r="AD1656" i="1"/>
  <c r="AD1655" i="1"/>
  <c r="AD1654" i="1"/>
  <c r="AD1653" i="1"/>
  <c r="AD1652" i="1"/>
  <c r="AD1651" i="1"/>
  <c r="AD1650" i="1"/>
  <c r="AD1649" i="1"/>
  <c r="AD1648" i="1"/>
  <c r="AD1647" i="1"/>
  <c r="AD1646" i="1"/>
  <c r="AD1645" i="1"/>
  <c r="AD1644" i="1"/>
  <c r="AD1643" i="1"/>
  <c r="AD1642" i="1"/>
  <c r="AD1641" i="1"/>
  <c r="AD1640" i="1"/>
  <c r="AD1639" i="1"/>
  <c r="AD1638" i="1"/>
  <c r="AD1637" i="1"/>
  <c r="AD1636" i="1"/>
  <c r="AD1635" i="1"/>
  <c r="AD1634" i="1"/>
  <c r="AD1633" i="1"/>
  <c r="AD1632" i="1"/>
  <c r="AD1631" i="1"/>
  <c r="AD1630" i="1"/>
  <c r="AD1629" i="1"/>
  <c r="AD1628" i="1"/>
  <c r="AD1627" i="1"/>
  <c r="AD1626" i="1"/>
  <c r="AD1625" i="1"/>
  <c r="AD1624" i="1"/>
  <c r="AD1623" i="1"/>
  <c r="AD1622" i="1"/>
  <c r="AD1621" i="1"/>
  <c r="AD1620" i="1"/>
  <c r="AD1619" i="1"/>
  <c r="AD1618" i="1"/>
  <c r="AD1617" i="1"/>
  <c r="AD1616" i="1"/>
  <c r="AD1615" i="1"/>
  <c r="AD1614" i="1"/>
  <c r="AD1613" i="1"/>
  <c r="AD1612" i="1"/>
  <c r="AD1611" i="1"/>
  <c r="AD1610" i="1"/>
  <c r="AD1609" i="1"/>
  <c r="AD1608" i="1"/>
  <c r="AD1607" i="1"/>
  <c r="AD1606" i="1"/>
  <c r="AD1605" i="1"/>
  <c r="AD1604" i="1"/>
  <c r="AD1603" i="1"/>
  <c r="AD1602" i="1"/>
  <c r="AD1601" i="1"/>
  <c r="AD1600" i="1"/>
  <c r="AD1599" i="1"/>
  <c r="AD1598" i="1"/>
  <c r="AD1597" i="1"/>
  <c r="AD1596" i="1"/>
  <c r="AD1595" i="1"/>
  <c r="AD1594" i="1"/>
  <c r="AD1593" i="1"/>
  <c r="AD1592" i="1"/>
  <c r="AD1591" i="1"/>
  <c r="AD1590" i="1"/>
  <c r="AD1589" i="1"/>
  <c r="AD1588" i="1"/>
  <c r="AD1587" i="1"/>
  <c r="AD1586" i="1"/>
  <c r="AD1585" i="1"/>
  <c r="AD1584" i="1"/>
  <c r="AD1583" i="1"/>
  <c r="AD1582" i="1"/>
  <c r="AD1581" i="1"/>
  <c r="AD1580" i="1"/>
  <c r="AD1579" i="1"/>
  <c r="AD1578" i="1"/>
  <c r="AD1577" i="1"/>
  <c r="AD1576" i="1"/>
  <c r="AD1575" i="1"/>
  <c r="AD1574" i="1"/>
  <c r="AD1573" i="1"/>
  <c r="AD1572" i="1"/>
  <c r="AD1571" i="1"/>
  <c r="AD1570" i="1"/>
  <c r="AD1569" i="1"/>
  <c r="AD1568" i="1"/>
  <c r="AD1567" i="1"/>
  <c r="AD1566" i="1"/>
  <c r="AD1565" i="1"/>
  <c r="AD1564" i="1"/>
  <c r="AD1563" i="1"/>
  <c r="AD1562" i="1"/>
  <c r="AD1561" i="1"/>
  <c r="AD1560" i="1"/>
  <c r="AD1559" i="1"/>
  <c r="AD1558" i="1"/>
  <c r="AD1557" i="1"/>
  <c r="AD1556" i="1"/>
  <c r="AD1555" i="1"/>
  <c r="AD1554" i="1"/>
  <c r="AD1553" i="1"/>
  <c r="AD1552" i="1"/>
  <c r="AD1551" i="1"/>
  <c r="AD1550" i="1"/>
  <c r="AD1549" i="1"/>
  <c r="AD1548" i="1"/>
  <c r="AD1547" i="1"/>
  <c r="AD1546" i="1"/>
  <c r="AD1545" i="1"/>
  <c r="AD1544" i="1"/>
  <c r="AD1543" i="1"/>
  <c r="AD1542" i="1"/>
  <c r="AD1541" i="1"/>
  <c r="AD1540" i="1"/>
  <c r="AD1539" i="1"/>
  <c r="AD1538" i="1"/>
  <c r="AD1537" i="1"/>
  <c r="AD1536" i="1"/>
  <c r="AD1535" i="1"/>
  <c r="AD1534" i="1"/>
  <c r="AD1533" i="1"/>
  <c r="AD1532" i="1"/>
  <c r="AD1531" i="1"/>
  <c r="AD1530" i="1"/>
  <c r="AD1529" i="1"/>
  <c r="AD1528" i="1"/>
  <c r="AD1527" i="1"/>
  <c r="AD1526" i="1"/>
  <c r="AD1525" i="1"/>
  <c r="AD1524" i="1"/>
  <c r="AD1523" i="1"/>
  <c r="AD1522" i="1"/>
  <c r="AD1521" i="1"/>
  <c r="AD1520" i="1"/>
  <c r="AD1519" i="1"/>
  <c r="AD1518" i="1"/>
  <c r="AD1517" i="1"/>
  <c r="AD1516" i="1"/>
  <c r="AD1515" i="1"/>
  <c r="AD1514" i="1"/>
  <c r="AD1513" i="1"/>
  <c r="AD1512" i="1"/>
  <c r="AD1511" i="1"/>
  <c r="AD1510" i="1"/>
  <c r="AD1509" i="1"/>
  <c r="AD1508" i="1"/>
  <c r="AD1507" i="1"/>
  <c r="AD1506" i="1"/>
  <c r="AD1505" i="1"/>
  <c r="AD1504" i="1"/>
  <c r="AD1503" i="1"/>
  <c r="AD1502" i="1"/>
  <c r="AD1501" i="1"/>
  <c r="AD1500" i="1"/>
  <c r="AD1499" i="1"/>
  <c r="AD1498" i="1"/>
  <c r="AD1497" i="1"/>
  <c r="AD1496" i="1"/>
  <c r="AD1495" i="1"/>
  <c r="AD1494" i="1"/>
  <c r="AD1493" i="1"/>
  <c r="AD1492" i="1"/>
  <c r="AD1491" i="1"/>
  <c r="AD1490" i="1"/>
  <c r="AD1489" i="1"/>
  <c r="AD1488" i="1"/>
  <c r="AD1487" i="1"/>
  <c r="AD1486" i="1"/>
  <c r="AD1485" i="1"/>
  <c r="AD1484" i="1"/>
  <c r="AD1483" i="1"/>
  <c r="AD1482" i="1"/>
  <c r="AD1481" i="1"/>
  <c r="AD1480" i="1"/>
  <c r="AD1479" i="1"/>
  <c r="AD1478" i="1"/>
  <c r="AD1477" i="1"/>
  <c r="AD1476" i="1"/>
  <c r="AD1475" i="1"/>
  <c r="AD1474" i="1"/>
  <c r="AD1473" i="1"/>
  <c r="AD1472" i="1"/>
  <c r="AD1471" i="1"/>
  <c r="AD1470" i="1"/>
  <c r="AD1469" i="1"/>
  <c r="AD1468" i="1"/>
  <c r="AD1467" i="1"/>
  <c r="AD1466" i="1"/>
  <c r="AD1465" i="1"/>
  <c r="AD1464" i="1"/>
  <c r="AD1463" i="1"/>
  <c r="AD1462" i="1"/>
  <c r="AD1461" i="1"/>
  <c r="AD1460" i="1"/>
  <c r="AD1459" i="1"/>
  <c r="AD1458" i="1"/>
  <c r="AD1457" i="1"/>
  <c r="AD1456" i="1"/>
  <c r="AD1455" i="1"/>
  <c r="AD1454" i="1"/>
  <c r="AD1453" i="1"/>
  <c r="AD1452" i="1"/>
  <c r="AD1451" i="1"/>
  <c r="AD1450" i="1"/>
  <c r="AD1449" i="1"/>
  <c r="AD1448" i="1"/>
  <c r="AD1447" i="1"/>
  <c r="AD1446" i="1"/>
  <c r="AD1445" i="1"/>
  <c r="AD1444" i="1"/>
  <c r="AD1443" i="1"/>
  <c r="AD1442" i="1"/>
  <c r="AD1441" i="1"/>
  <c r="AD1440" i="1"/>
  <c r="AD1439" i="1"/>
  <c r="AD1438" i="1"/>
  <c r="AD1437" i="1"/>
  <c r="AD1436" i="1"/>
  <c r="AD1435" i="1"/>
  <c r="AD1434" i="1"/>
  <c r="AD1433" i="1"/>
  <c r="AD1432" i="1"/>
  <c r="AD1431" i="1"/>
  <c r="AD1430" i="1"/>
  <c r="AD1429" i="1"/>
  <c r="AD1428" i="1"/>
  <c r="AD1427" i="1"/>
  <c r="AD1426" i="1"/>
  <c r="AD1425" i="1"/>
  <c r="AD1424" i="1"/>
  <c r="AD1423" i="1"/>
  <c r="AD1422" i="1"/>
  <c r="AD1421" i="1"/>
  <c r="AD1420" i="1"/>
  <c r="AD1419" i="1"/>
  <c r="AD1418" i="1"/>
  <c r="AD1417" i="1"/>
  <c r="AD1416" i="1"/>
  <c r="AD1415" i="1"/>
  <c r="AD1414" i="1"/>
  <c r="AD1413" i="1"/>
  <c r="AD1412" i="1"/>
  <c r="AD1411" i="1"/>
  <c r="AD1410" i="1"/>
  <c r="AD1409" i="1"/>
  <c r="AD1408" i="1"/>
  <c r="AD1407" i="1"/>
  <c r="AD1406" i="1"/>
  <c r="AD1405" i="1"/>
  <c r="AD1404" i="1"/>
  <c r="AD1403" i="1"/>
  <c r="AD1402" i="1"/>
  <c r="AD1401" i="1"/>
  <c r="AD1400" i="1"/>
  <c r="AD1399" i="1"/>
  <c r="AD1398" i="1"/>
  <c r="AD1397" i="1"/>
  <c r="AD1396" i="1"/>
  <c r="AD1395" i="1"/>
  <c r="AD1394" i="1"/>
  <c r="AD1393" i="1"/>
  <c r="AD1392" i="1"/>
  <c r="AD1391" i="1"/>
  <c r="AD1390" i="1"/>
  <c r="AD1389" i="1"/>
  <c r="AD1388" i="1"/>
  <c r="AD1387" i="1"/>
  <c r="AD1386" i="1"/>
  <c r="AD1385" i="1"/>
  <c r="AD1384" i="1"/>
  <c r="AD1383" i="1"/>
  <c r="AD1382" i="1"/>
  <c r="AD1381" i="1"/>
  <c r="AD1380" i="1"/>
  <c r="AD1379" i="1"/>
  <c r="AD1378" i="1"/>
  <c r="AD1377" i="1"/>
  <c r="AD1376" i="1"/>
  <c r="AD1375" i="1"/>
  <c r="AD1374" i="1"/>
  <c r="AD1373" i="1"/>
  <c r="AD1372" i="1"/>
  <c r="AD1371" i="1"/>
  <c r="AD1370" i="1"/>
  <c r="AD1369" i="1"/>
  <c r="AD1368" i="1"/>
  <c r="AD1367" i="1"/>
  <c r="AD1366" i="1"/>
  <c r="AD1365" i="1"/>
  <c r="AD1364" i="1"/>
  <c r="AD1363" i="1"/>
  <c r="AD1362" i="1"/>
  <c r="AD1361" i="1"/>
  <c r="AD1360" i="1"/>
  <c r="AD1359" i="1"/>
  <c r="AD1358" i="1"/>
  <c r="AD1357" i="1"/>
  <c r="AD1356" i="1"/>
  <c r="AD1355" i="1"/>
  <c r="AD1354" i="1"/>
  <c r="AD1353" i="1"/>
  <c r="AD1352" i="1"/>
  <c r="AD1351" i="1"/>
  <c r="AD1350" i="1"/>
  <c r="AD1349" i="1"/>
  <c r="AD1348" i="1"/>
  <c r="AD1347" i="1"/>
  <c r="AD1346" i="1"/>
  <c r="AD1345" i="1"/>
  <c r="AD1344" i="1"/>
  <c r="AD1343" i="1"/>
  <c r="AD1342" i="1"/>
  <c r="AD1341" i="1"/>
  <c r="AD1340" i="1"/>
  <c r="AD1339" i="1"/>
  <c r="AD1338" i="1"/>
  <c r="AD1337" i="1"/>
  <c r="AD1336" i="1"/>
  <c r="AD1335" i="1"/>
  <c r="AD1334" i="1"/>
  <c r="AD1333" i="1"/>
  <c r="AD1332" i="1"/>
  <c r="AD1331" i="1"/>
  <c r="AD1330" i="1"/>
  <c r="AD1329" i="1"/>
  <c r="AD1328" i="1"/>
  <c r="AD1327" i="1"/>
  <c r="AD1326" i="1"/>
  <c r="AD1325" i="1"/>
  <c r="AD1324" i="1"/>
  <c r="AD1323" i="1"/>
  <c r="AD1322" i="1"/>
  <c r="AD1321" i="1"/>
  <c r="AD1320" i="1"/>
  <c r="AD1319" i="1"/>
  <c r="AD1318" i="1"/>
  <c r="AD1317" i="1"/>
  <c r="AD1316" i="1"/>
  <c r="AD1315" i="1"/>
  <c r="AD1314" i="1"/>
  <c r="AD1313" i="1"/>
  <c r="AD1312" i="1"/>
  <c r="AD1311" i="1"/>
  <c r="AD1310" i="1"/>
  <c r="AD1309" i="1"/>
  <c r="AD1308" i="1"/>
  <c r="AD1307" i="1"/>
  <c r="AD1306" i="1"/>
  <c r="AD1305" i="1"/>
  <c r="AD1304" i="1"/>
  <c r="AD1303" i="1"/>
  <c r="AD1302" i="1"/>
  <c r="AD1301" i="1"/>
  <c r="AD1300" i="1"/>
  <c r="AD1299" i="1"/>
  <c r="AD1298" i="1"/>
  <c r="AD1297" i="1"/>
  <c r="AD1296" i="1"/>
  <c r="AD1295" i="1"/>
  <c r="AD1294" i="1"/>
  <c r="AD1293" i="1"/>
  <c r="AD1292" i="1"/>
  <c r="AD1291" i="1"/>
  <c r="AD1290" i="1"/>
  <c r="AD1289" i="1"/>
  <c r="AD1288" i="1"/>
  <c r="AD1287" i="1"/>
  <c r="AD1286" i="1"/>
  <c r="AD1285" i="1"/>
  <c r="AD1284" i="1"/>
  <c r="AD1283" i="1"/>
  <c r="AD1282" i="1"/>
  <c r="AD1281" i="1"/>
  <c r="AD1280" i="1"/>
  <c r="AD1279" i="1"/>
  <c r="AD1278" i="1"/>
  <c r="AD1277" i="1"/>
  <c r="AD1276" i="1"/>
  <c r="AD1275" i="1"/>
  <c r="AD1274" i="1"/>
  <c r="AD1273" i="1"/>
  <c r="AD1272" i="1"/>
  <c r="AD1271" i="1"/>
  <c r="AD1270" i="1"/>
  <c r="AD1269" i="1"/>
  <c r="AD1268" i="1"/>
  <c r="AD1267" i="1"/>
  <c r="AD1266" i="1"/>
  <c r="AD1265" i="1"/>
  <c r="AD1264" i="1"/>
  <c r="AD1263" i="1"/>
  <c r="AD1262" i="1"/>
  <c r="AD1261" i="1"/>
  <c r="AD1260" i="1"/>
  <c r="AD1259" i="1"/>
  <c r="AD1258" i="1"/>
  <c r="AD1257" i="1"/>
  <c r="AD1256" i="1"/>
  <c r="AD1255" i="1"/>
  <c r="AD1254" i="1"/>
  <c r="AD1253" i="1"/>
  <c r="AD1252" i="1"/>
  <c r="AD1251" i="1"/>
  <c r="AD1250" i="1"/>
  <c r="AD1249" i="1"/>
  <c r="AD1248" i="1"/>
  <c r="AD1247" i="1"/>
  <c r="AD1246" i="1"/>
  <c r="AD1245" i="1"/>
  <c r="AD1244" i="1"/>
  <c r="AD1243" i="1"/>
  <c r="AD1242" i="1"/>
  <c r="AD1241" i="1"/>
  <c r="AD1240" i="1"/>
  <c r="AD1239" i="1"/>
  <c r="AD1238" i="1"/>
  <c r="AD1237" i="1"/>
  <c r="AD1236" i="1"/>
  <c r="AD1235" i="1"/>
  <c r="AD1234" i="1"/>
  <c r="AD1233" i="1"/>
  <c r="AD1232" i="1"/>
  <c r="AD1231" i="1"/>
  <c r="AD1230" i="1"/>
  <c r="AD1229" i="1"/>
  <c r="AD1228" i="1"/>
  <c r="AD1227" i="1"/>
  <c r="AD1226" i="1"/>
  <c r="AD1225" i="1"/>
  <c r="AD1224" i="1"/>
  <c r="AD1223" i="1"/>
  <c r="AD1222" i="1"/>
  <c r="AD1221" i="1"/>
  <c r="AD1220" i="1"/>
  <c r="AD1219" i="1"/>
  <c r="AD1218" i="1"/>
  <c r="AD1217" i="1"/>
  <c r="AD1216" i="1"/>
  <c r="AD1215" i="1"/>
  <c r="AD1214" i="1"/>
  <c r="AD1213" i="1"/>
  <c r="AD1212" i="1"/>
  <c r="AD1211" i="1"/>
  <c r="AD1210" i="1"/>
  <c r="AD1209" i="1"/>
  <c r="AD1208" i="1"/>
  <c r="AD1207" i="1"/>
  <c r="AD1206" i="1"/>
  <c r="AD1205" i="1"/>
  <c r="AD1204" i="1"/>
  <c r="AD1203" i="1"/>
  <c r="AD1202" i="1"/>
  <c r="AD1201" i="1"/>
  <c r="AD1200" i="1"/>
  <c r="AD1199" i="1"/>
  <c r="AD1198" i="1"/>
  <c r="AD1197" i="1"/>
  <c r="AD1196" i="1"/>
  <c r="AD1195" i="1"/>
  <c r="AD1194" i="1"/>
  <c r="AD1193" i="1"/>
  <c r="AD1192" i="1"/>
  <c r="AD1191" i="1"/>
  <c r="AD1190" i="1"/>
  <c r="AD1189" i="1"/>
  <c r="AD1188" i="1"/>
  <c r="AD1187" i="1"/>
  <c r="AD1186" i="1"/>
  <c r="AD1185" i="1"/>
  <c r="AD1184" i="1"/>
  <c r="AD1183" i="1"/>
  <c r="AD1182" i="1"/>
  <c r="AD1181" i="1"/>
  <c r="AD1180" i="1"/>
  <c r="AD1179" i="1"/>
  <c r="AD1178" i="1"/>
  <c r="AD1177" i="1"/>
  <c r="AD1176" i="1"/>
  <c r="AD1175" i="1"/>
  <c r="AD1174" i="1"/>
  <c r="AD1173" i="1"/>
  <c r="AD1172" i="1"/>
  <c r="AD1171" i="1"/>
  <c r="AD1170" i="1"/>
  <c r="AD1169" i="1"/>
  <c r="AD1168" i="1"/>
  <c r="AD1167" i="1"/>
  <c r="AD1166" i="1"/>
  <c r="AD1165" i="1"/>
  <c r="AD1164" i="1"/>
  <c r="AD1163" i="1"/>
  <c r="AD1162" i="1"/>
  <c r="AD1161" i="1"/>
  <c r="AD1160" i="1"/>
  <c r="AD1159" i="1"/>
  <c r="AD1158" i="1"/>
  <c r="AD1157" i="1"/>
  <c r="AD1156" i="1"/>
  <c r="AD1155" i="1"/>
  <c r="AD1154" i="1"/>
  <c r="AD1153" i="1"/>
  <c r="AD1152" i="1"/>
  <c r="AD1151" i="1"/>
  <c r="AD1150" i="1"/>
  <c r="AD1149" i="1"/>
  <c r="AD1148" i="1"/>
  <c r="AD1147" i="1"/>
  <c r="AD1146" i="1"/>
  <c r="AD1145" i="1"/>
  <c r="AD1144" i="1"/>
  <c r="AD1143" i="1"/>
  <c r="AD1142" i="1"/>
  <c r="AD1141" i="1"/>
  <c r="AD1140" i="1"/>
  <c r="AD1139" i="1"/>
  <c r="AD1138" i="1"/>
  <c r="AD1137" i="1"/>
  <c r="AD1136" i="1"/>
  <c r="AD1135" i="1"/>
  <c r="AD1134" i="1"/>
  <c r="AD1133" i="1"/>
  <c r="AD1132" i="1"/>
  <c r="AD1131" i="1"/>
  <c r="AD1130" i="1"/>
  <c r="AD1129" i="1"/>
  <c r="AD1128" i="1"/>
  <c r="AD1127" i="1"/>
  <c r="AD1126" i="1"/>
  <c r="AD1125" i="1"/>
  <c r="AD1124" i="1"/>
  <c r="AD1123" i="1"/>
  <c r="AD1122" i="1"/>
  <c r="AD1121" i="1"/>
  <c r="AD1120" i="1"/>
  <c r="AD1119" i="1"/>
  <c r="AD1118" i="1"/>
  <c r="AD1117" i="1"/>
  <c r="AD1116" i="1"/>
  <c r="AD1115" i="1"/>
  <c r="AD1114" i="1"/>
  <c r="AD1113" i="1"/>
  <c r="AD1112" i="1"/>
  <c r="AD1111" i="1"/>
  <c r="AD1110" i="1"/>
  <c r="AD1109" i="1"/>
  <c r="AD1108" i="1"/>
  <c r="AD1107" i="1"/>
  <c r="AD1106" i="1"/>
  <c r="AD1105" i="1"/>
  <c r="AD1104" i="1"/>
  <c r="AD1103" i="1"/>
  <c r="AD1102" i="1"/>
  <c r="AD1101" i="1"/>
  <c r="AD1100" i="1"/>
  <c r="AD1099" i="1"/>
  <c r="AD1098" i="1"/>
  <c r="AD1097" i="1"/>
  <c r="AD1096" i="1"/>
  <c r="AD1095" i="1"/>
  <c r="AD1094" i="1"/>
  <c r="AD1093" i="1"/>
  <c r="AD1092" i="1"/>
  <c r="AD1091" i="1"/>
  <c r="AD1090" i="1"/>
  <c r="AD1089" i="1"/>
  <c r="AD1088" i="1"/>
  <c r="AD1087" i="1"/>
  <c r="AD1086" i="1"/>
  <c r="AD1085" i="1"/>
  <c r="AD1084" i="1"/>
  <c r="AD1083" i="1"/>
  <c r="AD1082" i="1"/>
  <c r="AD1081" i="1"/>
  <c r="AD1080" i="1"/>
  <c r="AD1079" i="1"/>
  <c r="AD1078" i="1"/>
  <c r="AD1077" i="1"/>
  <c r="AD1076" i="1"/>
  <c r="AD1075" i="1"/>
  <c r="AD1074" i="1"/>
  <c r="AD1073" i="1"/>
  <c r="AD1072" i="1"/>
  <c r="AD1071" i="1"/>
  <c r="AD1070" i="1"/>
  <c r="AD1069" i="1"/>
  <c r="AD1068" i="1"/>
  <c r="AD1067" i="1"/>
  <c r="AD1066" i="1"/>
  <c r="AD1065" i="1"/>
  <c r="AD1064" i="1"/>
  <c r="AD1063" i="1"/>
  <c r="AD1062" i="1"/>
  <c r="AD1061" i="1"/>
  <c r="AD1060" i="1"/>
  <c r="AD1059" i="1"/>
  <c r="AD1058" i="1"/>
  <c r="AD1057" i="1"/>
  <c r="AD1056" i="1"/>
  <c r="AD1055" i="1"/>
  <c r="AD1054" i="1"/>
  <c r="AD1053" i="1"/>
  <c r="AD1052" i="1"/>
  <c r="AD1051" i="1"/>
  <c r="AD1050" i="1"/>
  <c r="AD1049" i="1"/>
  <c r="AD1048" i="1"/>
  <c r="AD1047" i="1"/>
  <c r="AD1046" i="1"/>
  <c r="AD1045" i="1"/>
  <c r="AD1044" i="1"/>
  <c r="AD1043" i="1"/>
  <c r="AD1042" i="1"/>
  <c r="AD1041" i="1"/>
  <c r="AD1040" i="1"/>
  <c r="AD1039" i="1"/>
  <c r="AD1038" i="1"/>
  <c r="AD1037" i="1"/>
  <c r="AD1036" i="1"/>
  <c r="AD1035" i="1"/>
  <c r="AD1034" i="1"/>
  <c r="AD1033" i="1"/>
  <c r="AD1032" i="1"/>
  <c r="AD1031" i="1"/>
  <c r="AD1030" i="1"/>
  <c r="AD1029" i="1"/>
  <c r="AD1028" i="1"/>
  <c r="AD1027" i="1"/>
  <c r="AD1026" i="1"/>
  <c r="AD1025" i="1"/>
  <c r="AD1024" i="1"/>
  <c r="AD1023" i="1"/>
  <c r="AD1022" i="1"/>
  <c r="AD1021" i="1"/>
  <c r="AD1020" i="1"/>
  <c r="AD1019" i="1"/>
  <c r="AD1018" i="1"/>
  <c r="AD1017" i="1"/>
  <c r="AD1016" i="1"/>
  <c r="AD1015" i="1"/>
  <c r="AD1014" i="1"/>
  <c r="AD1013" i="1"/>
  <c r="AD1012" i="1"/>
  <c r="AD1011" i="1"/>
  <c r="AD1010" i="1"/>
  <c r="AD1009" i="1"/>
  <c r="AD1008" i="1"/>
  <c r="AD1007" i="1"/>
  <c r="AD1006" i="1"/>
  <c r="AD1005" i="1"/>
  <c r="AD1004" i="1"/>
  <c r="AD1003" i="1"/>
  <c r="AD1002" i="1"/>
  <c r="AD1001" i="1"/>
  <c r="AD1000" i="1"/>
  <c r="AD999" i="1"/>
  <c r="AD998" i="1"/>
  <c r="AD997" i="1"/>
  <c r="AD996" i="1"/>
  <c r="AD995" i="1"/>
  <c r="AD994" i="1"/>
  <c r="AD993" i="1"/>
  <c r="AD992" i="1"/>
  <c r="AD991" i="1"/>
  <c r="AD990" i="1"/>
  <c r="AD989" i="1"/>
  <c r="AD988" i="1"/>
  <c r="AD987" i="1"/>
  <c r="AD986" i="1"/>
  <c r="AD985" i="1"/>
  <c r="AD984" i="1"/>
  <c r="AD983" i="1"/>
  <c r="AD982" i="1"/>
  <c r="AD981" i="1"/>
  <c r="AD980" i="1"/>
  <c r="AD979" i="1"/>
  <c r="AD978" i="1"/>
  <c r="AD977" i="1"/>
  <c r="AD976" i="1"/>
  <c r="AD975" i="1"/>
  <c r="AD974" i="1"/>
  <c r="AD973" i="1"/>
  <c r="AD972" i="1"/>
  <c r="AD971" i="1"/>
  <c r="AD970" i="1"/>
  <c r="AD969" i="1"/>
  <c r="AD968" i="1"/>
  <c r="AD967" i="1"/>
  <c r="AD966" i="1"/>
  <c r="AD965" i="1"/>
  <c r="AD964" i="1"/>
  <c r="AD963" i="1"/>
  <c r="AD962" i="1"/>
  <c r="AD961" i="1"/>
  <c r="AD960" i="1"/>
  <c r="AD959" i="1"/>
  <c r="AD958" i="1"/>
  <c r="AD957" i="1"/>
  <c r="AD956" i="1"/>
  <c r="AD955" i="1"/>
  <c r="AD954" i="1"/>
  <c r="AD953" i="1"/>
  <c r="AD952" i="1"/>
  <c r="AD951" i="1"/>
  <c r="AD950" i="1"/>
  <c r="AD949" i="1"/>
  <c r="AD948" i="1"/>
  <c r="AD947" i="1"/>
  <c r="AD946" i="1"/>
  <c r="AD945" i="1"/>
  <c r="AD944" i="1"/>
  <c r="AD943" i="1"/>
  <c r="AD942" i="1"/>
  <c r="AD941" i="1"/>
  <c r="AD940" i="1"/>
  <c r="AD939" i="1"/>
  <c r="AD938" i="1"/>
  <c r="AD937" i="1"/>
  <c r="AD936" i="1"/>
  <c r="AD935" i="1"/>
  <c r="AD934" i="1"/>
  <c r="AD933" i="1"/>
  <c r="AD932" i="1"/>
  <c r="AD931" i="1"/>
  <c r="AD930" i="1"/>
  <c r="AD929" i="1"/>
  <c r="AD928" i="1"/>
  <c r="AD927" i="1"/>
  <c r="AD926" i="1"/>
  <c r="AD925" i="1"/>
  <c r="AD924" i="1"/>
  <c r="AD923" i="1"/>
  <c r="AD922" i="1"/>
  <c r="AD921" i="1"/>
  <c r="AD920" i="1"/>
  <c r="AD919" i="1"/>
  <c r="AD918" i="1"/>
  <c r="AD917" i="1"/>
  <c r="AD916" i="1"/>
  <c r="AD915" i="1"/>
  <c r="AD914" i="1"/>
  <c r="AD913" i="1"/>
  <c r="AD912" i="1"/>
  <c r="AD911" i="1"/>
  <c r="AD910" i="1"/>
  <c r="AD909" i="1"/>
  <c r="AD908" i="1"/>
  <c r="AD907" i="1"/>
  <c r="AD906" i="1"/>
  <c r="AD905" i="1"/>
  <c r="AD904" i="1"/>
  <c r="AD903" i="1"/>
  <c r="AD902" i="1"/>
  <c r="AD901" i="1"/>
  <c r="AD900" i="1"/>
  <c r="AD899" i="1"/>
  <c r="AD898" i="1"/>
  <c r="AD897" i="1"/>
  <c r="AD896" i="1"/>
  <c r="AD895" i="1"/>
  <c r="AD894" i="1"/>
  <c r="AD893" i="1"/>
  <c r="AD892" i="1"/>
  <c r="AD891" i="1"/>
  <c r="AD890" i="1"/>
  <c r="AD889" i="1"/>
  <c r="AD888" i="1"/>
  <c r="AD887" i="1"/>
  <c r="AD886" i="1"/>
  <c r="AD885" i="1"/>
  <c r="AD884" i="1"/>
  <c r="AD883" i="1"/>
  <c r="AD882" i="1"/>
  <c r="AD881" i="1"/>
  <c r="AD880" i="1"/>
  <c r="AD879" i="1"/>
  <c r="AD878" i="1"/>
  <c r="AD877" i="1"/>
  <c r="AD876" i="1"/>
  <c r="AD875" i="1"/>
  <c r="AD874" i="1"/>
  <c r="AD873" i="1"/>
  <c r="AD872" i="1"/>
  <c r="AD871" i="1"/>
  <c r="AD870" i="1"/>
  <c r="AD869" i="1"/>
  <c r="AD868" i="1"/>
  <c r="AD867" i="1"/>
  <c r="AD866" i="1"/>
  <c r="AD865" i="1"/>
  <c r="AD864" i="1"/>
  <c r="AD863" i="1"/>
  <c r="AD862" i="1"/>
  <c r="AD861" i="1"/>
  <c r="AD860" i="1"/>
  <c r="AD859" i="1"/>
  <c r="AD858" i="1"/>
  <c r="AD857" i="1"/>
  <c r="AD856" i="1"/>
  <c r="AD855" i="1"/>
  <c r="AD854" i="1"/>
  <c r="AD853" i="1"/>
  <c r="AD852" i="1"/>
  <c r="AD851" i="1"/>
  <c r="AD850" i="1"/>
  <c r="AD849" i="1"/>
  <c r="AD848" i="1"/>
  <c r="AD847" i="1"/>
  <c r="AD846" i="1"/>
  <c r="AD845" i="1"/>
  <c r="AD844" i="1"/>
  <c r="AD843" i="1"/>
  <c r="AD842" i="1"/>
  <c r="AD841" i="1"/>
  <c r="AD840" i="1"/>
  <c r="AD839" i="1"/>
  <c r="AD838" i="1"/>
  <c r="AD837" i="1"/>
  <c r="AD836" i="1"/>
  <c r="AD835" i="1"/>
  <c r="AD834" i="1"/>
  <c r="AD833" i="1"/>
  <c r="AD832" i="1"/>
  <c r="AD831" i="1"/>
  <c r="AD830" i="1"/>
  <c r="AD829" i="1"/>
  <c r="AD828" i="1"/>
  <c r="AD827" i="1"/>
  <c r="AD826" i="1"/>
  <c r="AD825" i="1"/>
  <c r="AD824" i="1"/>
  <c r="AD823" i="1"/>
  <c r="AD822" i="1"/>
  <c r="AD821" i="1"/>
  <c r="AD820" i="1"/>
  <c r="AD819" i="1"/>
  <c r="AD818" i="1"/>
  <c r="AD817" i="1"/>
  <c r="AD816" i="1"/>
  <c r="AD815" i="1"/>
  <c r="AD814" i="1"/>
  <c r="AD813" i="1"/>
  <c r="AD812" i="1"/>
  <c r="AD811" i="1"/>
  <c r="AD810" i="1"/>
  <c r="AD809" i="1"/>
  <c r="AD808" i="1"/>
  <c r="AD807" i="1"/>
  <c r="AD806" i="1"/>
  <c r="AD805" i="1"/>
  <c r="AD804" i="1"/>
  <c r="AD803" i="1"/>
  <c r="AD802" i="1"/>
  <c r="AD801" i="1"/>
  <c r="AD800" i="1"/>
  <c r="AD799" i="1"/>
  <c r="AD798" i="1"/>
  <c r="AD797" i="1"/>
  <c r="AD796" i="1"/>
  <c r="AD795" i="1"/>
  <c r="AD794" i="1"/>
  <c r="AD793" i="1"/>
  <c r="AD792" i="1"/>
  <c r="AD791" i="1"/>
  <c r="AD790" i="1"/>
  <c r="AD789" i="1"/>
  <c r="AD788" i="1"/>
  <c r="AD787" i="1"/>
  <c r="AD786" i="1"/>
  <c r="AD785" i="1"/>
  <c r="AD784" i="1"/>
  <c r="AD783" i="1"/>
  <c r="AD782" i="1"/>
  <c r="AD781" i="1"/>
  <c r="AD780" i="1"/>
  <c r="AD779" i="1"/>
  <c r="AD778" i="1"/>
  <c r="AD777" i="1"/>
  <c r="AD776" i="1"/>
  <c r="AD775" i="1"/>
  <c r="AD774" i="1"/>
  <c r="AD773" i="1"/>
  <c r="AD772" i="1"/>
  <c r="AD771" i="1"/>
  <c r="AD770" i="1"/>
  <c r="AD769" i="1"/>
  <c r="AD768" i="1"/>
  <c r="AD767" i="1"/>
  <c r="AD766" i="1"/>
  <c r="AD765" i="1"/>
  <c r="AD764" i="1"/>
  <c r="AD763" i="1"/>
  <c r="AD762" i="1"/>
  <c r="AD761" i="1"/>
  <c r="AD760" i="1"/>
  <c r="AD759" i="1"/>
  <c r="AD758" i="1"/>
  <c r="AD757" i="1"/>
  <c r="AD756" i="1"/>
  <c r="AD755" i="1"/>
  <c r="AD754" i="1"/>
  <c r="AD753" i="1"/>
  <c r="AD752" i="1"/>
  <c r="AD751" i="1"/>
  <c r="AD750" i="1"/>
  <c r="AD749" i="1"/>
  <c r="AD748" i="1"/>
  <c r="AD747" i="1"/>
  <c r="AD746" i="1"/>
  <c r="AD745" i="1"/>
  <c r="AD744" i="1"/>
  <c r="AD743" i="1"/>
  <c r="AD742" i="1"/>
  <c r="AD741" i="1"/>
  <c r="AD740" i="1"/>
  <c r="AD739" i="1"/>
  <c r="AD738" i="1"/>
  <c r="AD737" i="1"/>
  <c r="AD736" i="1"/>
  <c r="AD735" i="1"/>
  <c r="AD734" i="1"/>
  <c r="AD733" i="1"/>
  <c r="AD732" i="1"/>
  <c r="AD731" i="1"/>
  <c r="AD730" i="1"/>
  <c r="AD729" i="1"/>
  <c r="AD728" i="1"/>
  <c r="AD727" i="1"/>
  <c r="AD726" i="1"/>
  <c r="AD725" i="1"/>
  <c r="AD724" i="1"/>
  <c r="AD723" i="1"/>
  <c r="AD722" i="1"/>
  <c r="AD721" i="1"/>
  <c r="AD720" i="1"/>
  <c r="AD719" i="1"/>
  <c r="AD718" i="1"/>
  <c r="AD717" i="1"/>
  <c r="AD716" i="1"/>
  <c r="AD715" i="1"/>
  <c r="AD714" i="1"/>
  <c r="AD713" i="1"/>
  <c r="AD712" i="1"/>
  <c r="AD711" i="1"/>
  <c r="AD710" i="1"/>
  <c r="AD709" i="1"/>
  <c r="AD708" i="1"/>
  <c r="AD707" i="1"/>
  <c r="AD706" i="1"/>
  <c r="AD705" i="1"/>
  <c r="AD704" i="1"/>
  <c r="AD703" i="1"/>
  <c r="AD702" i="1"/>
  <c r="AD701" i="1"/>
  <c r="AD700" i="1"/>
  <c r="AD699" i="1"/>
  <c r="AD698" i="1"/>
  <c r="AD697" i="1"/>
  <c r="AD696" i="1"/>
  <c r="AD695" i="1"/>
  <c r="AD694" i="1"/>
  <c r="AD693" i="1"/>
  <c r="AD692" i="1"/>
  <c r="AD691" i="1"/>
  <c r="AD690" i="1"/>
  <c r="AD689" i="1"/>
  <c r="AD688" i="1"/>
  <c r="AD687" i="1"/>
  <c r="AD686" i="1"/>
  <c r="AD685" i="1"/>
  <c r="AD684" i="1"/>
  <c r="AD683" i="1"/>
  <c r="AD682" i="1"/>
  <c r="AD681" i="1"/>
  <c r="AD680" i="1"/>
  <c r="AD679" i="1"/>
  <c r="AD678" i="1"/>
  <c r="AD677" i="1"/>
  <c r="AD676" i="1"/>
  <c r="AD675" i="1"/>
  <c r="AD674" i="1"/>
  <c r="AD673" i="1"/>
  <c r="AD672" i="1"/>
  <c r="AD671" i="1"/>
  <c r="AD670" i="1"/>
  <c r="AD669" i="1"/>
  <c r="AD668" i="1"/>
  <c r="AD667" i="1"/>
  <c r="AD666" i="1"/>
  <c r="AD665" i="1"/>
  <c r="AD664" i="1"/>
  <c r="AD663" i="1"/>
  <c r="AD662" i="1"/>
  <c r="AD661" i="1"/>
  <c r="AD660" i="1"/>
  <c r="AD659" i="1"/>
  <c r="AD658" i="1"/>
  <c r="AD657" i="1"/>
  <c r="AD656" i="1"/>
  <c r="AD655" i="1"/>
  <c r="AD654" i="1"/>
  <c r="AD653" i="1"/>
  <c r="AD652" i="1"/>
  <c r="AD651" i="1"/>
  <c r="AD650" i="1"/>
  <c r="AD649" i="1"/>
  <c r="AD648" i="1"/>
  <c r="AD647" i="1"/>
  <c r="AD646" i="1"/>
  <c r="AD645" i="1"/>
  <c r="AD644" i="1"/>
  <c r="AD643" i="1"/>
  <c r="AD642" i="1"/>
  <c r="AD641" i="1"/>
  <c r="AD640" i="1"/>
  <c r="AD639" i="1"/>
  <c r="AD638" i="1"/>
  <c r="AD637" i="1"/>
  <c r="AD636" i="1"/>
  <c r="AD635" i="1"/>
  <c r="AD634" i="1"/>
  <c r="AD633" i="1"/>
  <c r="AD632" i="1"/>
  <c r="AD631" i="1"/>
  <c r="AD630" i="1"/>
  <c r="AD629" i="1"/>
  <c r="AD628" i="1"/>
  <c r="AD627" i="1"/>
  <c r="AD626" i="1"/>
  <c r="AD625" i="1"/>
  <c r="AD624" i="1"/>
  <c r="AD623" i="1"/>
  <c r="AD622" i="1"/>
  <c r="AD621" i="1"/>
  <c r="AD620" i="1"/>
  <c r="AD619" i="1"/>
  <c r="AD618" i="1"/>
  <c r="AD617" i="1"/>
  <c r="AD616" i="1"/>
  <c r="AD615" i="1"/>
  <c r="AD614" i="1"/>
  <c r="AD613" i="1"/>
  <c r="AD612" i="1"/>
  <c r="AD611" i="1"/>
  <c r="AD610" i="1"/>
  <c r="AD609" i="1"/>
  <c r="AD608" i="1"/>
  <c r="AD607" i="1"/>
  <c r="AD606" i="1"/>
  <c r="AD605" i="1"/>
  <c r="AD604" i="1"/>
  <c r="AD603" i="1"/>
  <c r="AD602" i="1"/>
  <c r="AD601" i="1"/>
  <c r="AD600" i="1"/>
  <c r="AD599" i="1"/>
  <c r="AD598" i="1"/>
  <c r="AD597" i="1"/>
  <c r="AD596" i="1"/>
  <c r="AD595" i="1"/>
  <c r="AD594" i="1"/>
  <c r="AD593" i="1"/>
  <c r="AD592" i="1"/>
  <c r="AD591" i="1"/>
  <c r="AD590" i="1"/>
  <c r="AD589" i="1"/>
  <c r="AD588" i="1"/>
  <c r="AD587" i="1"/>
  <c r="AD586" i="1"/>
  <c r="AD585" i="1"/>
  <c r="AD584" i="1"/>
  <c r="AD583" i="1"/>
  <c r="AD582" i="1"/>
  <c r="AD581" i="1"/>
  <c r="AD580" i="1"/>
  <c r="AD579" i="1"/>
  <c r="AD578" i="1"/>
  <c r="AD577" i="1"/>
  <c r="AD576" i="1"/>
  <c r="AD575" i="1"/>
  <c r="AD574" i="1"/>
  <c r="AD573" i="1"/>
  <c r="AD572" i="1"/>
  <c r="AD571" i="1"/>
  <c r="AD570" i="1"/>
  <c r="AD569" i="1"/>
  <c r="AD568" i="1"/>
  <c r="AD567" i="1"/>
  <c r="AD566" i="1"/>
  <c r="AD565" i="1"/>
  <c r="AD564" i="1"/>
  <c r="AD563" i="1"/>
  <c r="AD562" i="1"/>
  <c r="AD561" i="1"/>
  <c r="AD560" i="1"/>
  <c r="AD559" i="1"/>
  <c r="AD558" i="1"/>
  <c r="AD557" i="1"/>
  <c r="AD556" i="1"/>
  <c r="AD555" i="1"/>
  <c r="AD554" i="1"/>
  <c r="AD553" i="1"/>
  <c r="AD552" i="1"/>
  <c r="AD551" i="1"/>
  <c r="AD550" i="1"/>
  <c r="AD549" i="1"/>
  <c r="AD548" i="1"/>
  <c r="AD547" i="1"/>
  <c r="AD546" i="1"/>
  <c r="AD545" i="1"/>
  <c r="AD544" i="1"/>
  <c r="AD543" i="1"/>
  <c r="AD542" i="1"/>
  <c r="AD541" i="1"/>
  <c r="AD540" i="1"/>
  <c r="AD539" i="1"/>
  <c r="AD538" i="1"/>
  <c r="AD537" i="1"/>
  <c r="AD536" i="1"/>
  <c r="AD535" i="1"/>
  <c r="AD534" i="1"/>
  <c r="AD533" i="1"/>
  <c r="AD532" i="1"/>
  <c r="AD531" i="1"/>
  <c r="AD530" i="1"/>
  <c r="AD529" i="1"/>
  <c r="AD528" i="1"/>
  <c r="AD527" i="1"/>
  <c r="AD526" i="1"/>
  <c r="AD525" i="1"/>
  <c r="AD524" i="1"/>
  <c r="AD523" i="1"/>
  <c r="AD522" i="1"/>
  <c r="AD521" i="1"/>
  <c r="AD520" i="1"/>
  <c r="AD519" i="1"/>
  <c r="AD518" i="1"/>
  <c r="AD517" i="1"/>
  <c r="AD516" i="1"/>
  <c r="AD515" i="1"/>
  <c r="AD514" i="1"/>
  <c r="AD513" i="1"/>
  <c r="AD512" i="1"/>
  <c r="AD511" i="1"/>
  <c r="AD510" i="1"/>
  <c r="AD509" i="1"/>
  <c r="AD508" i="1"/>
  <c r="AD507" i="1"/>
  <c r="AD506" i="1"/>
  <c r="AD505" i="1"/>
  <c r="AD504" i="1"/>
  <c r="AD503" i="1"/>
  <c r="AD502" i="1"/>
  <c r="AD501" i="1"/>
  <c r="AD500" i="1"/>
  <c r="AD499" i="1"/>
  <c r="AD498" i="1"/>
  <c r="AD497" i="1"/>
  <c r="AD496" i="1"/>
  <c r="AD495" i="1"/>
  <c r="AD494" i="1"/>
  <c r="AD493" i="1"/>
  <c r="AD492" i="1"/>
  <c r="AD491" i="1"/>
  <c r="AD490" i="1"/>
  <c r="AD489" i="1"/>
  <c r="AD488" i="1"/>
  <c r="AD487" i="1"/>
  <c r="AD486" i="1"/>
  <c r="AD485" i="1"/>
  <c r="AD484" i="1"/>
  <c r="AD483" i="1"/>
  <c r="AD482" i="1"/>
  <c r="AD481" i="1"/>
  <c r="AD480" i="1"/>
  <c r="AD479" i="1"/>
  <c r="AD478" i="1"/>
  <c r="AD477" i="1"/>
  <c r="AD476" i="1"/>
  <c r="AD475" i="1"/>
  <c r="AD474" i="1"/>
  <c r="AD473" i="1"/>
  <c r="AD472" i="1"/>
  <c r="AD471" i="1"/>
  <c r="AD470" i="1"/>
  <c r="AD469" i="1"/>
  <c r="AD468" i="1"/>
  <c r="AD467" i="1"/>
  <c r="AD466" i="1"/>
  <c r="AD465" i="1"/>
  <c r="AD464" i="1"/>
  <c r="AD463" i="1"/>
  <c r="AD462" i="1"/>
  <c r="AD461" i="1"/>
  <c r="AD460" i="1"/>
  <c r="AD459" i="1"/>
  <c r="AD458" i="1"/>
  <c r="AD457" i="1"/>
  <c r="AD456" i="1"/>
  <c r="AD455" i="1"/>
  <c r="AD454" i="1"/>
  <c r="AD453" i="1"/>
  <c r="AD452" i="1"/>
  <c r="AD451" i="1"/>
  <c r="AD450" i="1"/>
  <c r="AD449" i="1"/>
  <c r="AD448" i="1"/>
  <c r="AD447" i="1"/>
  <c r="AD446" i="1"/>
  <c r="AD445" i="1"/>
  <c r="AD444" i="1"/>
  <c r="AD443" i="1"/>
  <c r="AD442" i="1"/>
  <c r="AD441" i="1"/>
  <c r="AD440" i="1"/>
  <c r="AD439" i="1"/>
  <c r="AD438" i="1"/>
  <c r="AD437" i="1"/>
  <c r="AD436" i="1"/>
  <c r="AD435" i="1"/>
  <c r="AD434" i="1"/>
  <c r="AD433" i="1"/>
  <c r="AD432" i="1"/>
  <c r="AD431" i="1"/>
  <c r="AD430" i="1"/>
  <c r="AD429" i="1"/>
  <c r="AD428" i="1"/>
  <c r="AD427" i="1"/>
  <c r="AD426" i="1"/>
  <c r="AD425" i="1"/>
  <c r="AD424" i="1"/>
  <c r="AD423" i="1"/>
  <c r="AD422" i="1"/>
  <c r="AD421" i="1"/>
  <c r="AD420" i="1"/>
  <c r="AD419" i="1"/>
  <c r="AD418" i="1"/>
  <c r="AD417" i="1"/>
  <c r="AD416" i="1"/>
  <c r="AD415" i="1"/>
  <c r="AD414" i="1"/>
  <c r="AD413" i="1"/>
  <c r="AD412" i="1"/>
  <c r="AD411" i="1"/>
  <c r="AD410" i="1"/>
  <c r="AD409" i="1"/>
  <c r="AD408" i="1"/>
  <c r="AD407" i="1"/>
  <c r="AD406" i="1"/>
  <c r="AD405" i="1"/>
  <c r="AD404" i="1"/>
  <c r="AD403" i="1"/>
  <c r="AD402" i="1"/>
  <c r="AD401" i="1"/>
  <c r="AD400" i="1"/>
  <c r="AD399" i="1"/>
  <c r="AD398" i="1"/>
  <c r="AD397" i="1"/>
  <c r="AD396" i="1"/>
  <c r="AD395" i="1"/>
  <c r="AD394" i="1"/>
  <c r="AD393" i="1"/>
  <c r="AD392" i="1"/>
  <c r="AD391" i="1"/>
  <c r="AD390" i="1"/>
  <c r="AD389" i="1"/>
  <c r="AD388" i="1"/>
  <c r="AD387" i="1"/>
  <c r="AD386" i="1"/>
  <c r="AD385" i="1"/>
  <c r="AD384" i="1"/>
  <c r="AD383" i="1"/>
  <c r="AD382" i="1"/>
  <c r="AD381" i="1"/>
  <c r="AD380" i="1"/>
  <c r="AD379" i="1"/>
  <c r="AD378" i="1"/>
  <c r="AD377" i="1"/>
  <c r="AD376" i="1"/>
  <c r="AD375" i="1"/>
  <c r="AD374" i="1"/>
  <c r="AD373" i="1"/>
  <c r="AD372" i="1"/>
  <c r="AD371" i="1"/>
  <c r="AD370" i="1"/>
  <c r="AD369" i="1"/>
  <c r="AD368" i="1"/>
  <c r="AD367" i="1"/>
  <c r="AD366" i="1"/>
  <c r="AD365" i="1"/>
  <c r="AD364" i="1"/>
  <c r="AD363" i="1"/>
  <c r="AD362" i="1"/>
  <c r="AD361" i="1"/>
  <c r="AD360" i="1"/>
  <c r="AD359" i="1"/>
  <c r="AD358" i="1"/>
  <c r="AD357" i="1"/>
  <c r="AD356" i="1"/>
  <c r="AD355" i="1"/>
  <c r="AD354" i="1"/>
  <c r="AD353" i="1"/>
  <c r="AD352" i="1"/>
  <c r="AD351" i="1"/>
  <c r="AD350" i="1"/>
  <c r="AD349" i="1"/>
  <c r="AD348" i="1"/>
  <c r="AD347" i="1"/>
  <c r="AD346" i="1"/>
  <c r="AD345" i="1"/>
  <c r="AD344" i="1"/>
  <c r="AD343" i="1"/>
  <c r="AD342" i="1"/>
  <c r="AD341" i="1"/>
  <c r="AD340" i="1"/>
  <c r="AD339" i="1"/>
  <c r="AD338" i="1"/>
  <c r="AD337" i="1"/>
  <c r="AD336" i="1"/>
  <c r="AD335" i="1"/>
  <c r="AD334" i="1"/>
  <c r="AD333" i="1"/>
  <c r="AD332" i="1"/>
  <c r="AD331" i="1"/>
  <c r="AD330" i="1"/>
  <c r="AD329" i="1"/>
  <c r="AD328" i="1"/>
  <c r="AD327" i="1"/>
  <c r="AD326" i="1"/>
  <c r="AD325" i="1"/>
  <c r="AD324" i="1"/>
  <c r="AD323" i="1"/>
  <c r="AD322" i="1"/>
  <c r="AD321" i="1"/>
  <c r="AD320" i="1"/>
  <c r="AD319" i="1"/>
  <c r="AD318" i="1"/>
  <c r="AD317" i="1"/>
  <c r="AD316" i="1"/>
  <c r="AD315" i="1"/>
  <c r="AD314" i="1"/>
  <c r="AD313" i="1"/>
  <c r="AD312" i="1"/>
  <c r="AD311" i="1"/>
  <c r="AD310" i="1"/>
  <c r="AD309" i="1"/>
  <c r="AD308" i="1"/>
  <c r="AD307" i="1"/>
  <c r="AD306" i="1"/>
  <c r="AD305" i="1"/>
  <c r="AD304" i="1"/>
  <c r="AD303" i="1"/>
  <c r="AD302" i="1"/>
  <c r="AD301" i="1"/>
  <c r="AD300" i="1"/>
  <c r="AD299" i="1"/>
  <c r="AD298" i="1"/>
  <c r="AD297" i="1"/>
  <c r="AD296" i="1"/>
  <c r="AD295" i="1"/>
  <c r="AD294" i="1"/>
  <c r="AD293" i="1"/>
  <c r="AD292" i="1"/>
  <c r="AD291" i="1"/>
  <c r="AD290" i="1"/>
  <c r="AD289" i="1"/>
  <c r="AD288" i="1"/>
  <c r="AD287" i="1"/>
  <c r="AD286" i="1"/>
  <c r="AD285" i="1"/>
  <c r="AD284" i="1"/>
  <c r="AD283" i="1"/>
  <c r="AD282" i="1"/>
  <c r="AD281" i="1"/>
  <c r="AD280" i="1"/>
  <c r="AD279" i="1"/>
  <c r="AD278" i="1"/>
  <c r="AD277" i="1"/>
  <c r="AD276" i="1"/>
  <c r="AD275" i="1"/>
  <c r="AD274" i="1"/>
  <c r="AD273" i="1"/>
  <c r="AD272" i="1"/>
  <c r="AD271" i="1"/>
  <c r="AD270" i="1"/>
  <c r="AD269" i="1"/>
  <c r="AD268" i="1"/>
  <c r="AD267" i="1"/>
  <c r="AD266" i="1"/>
  <c r="AD265" i="1"/>
  <c r="AD264" i="1"/>
  <c r="AD263" i="1"/>
  <c r="AD262" i="1"/>
  <c r="AD261" i="1"/>
  <c r="AD260" i="1"/>
  <c r="AD259" i="1"/>
  <c r="AD258" i="1"/>
  <c r="AD257" i="1"/>
  <c r="AD256" i="1"/>
  <c r="AD255" i="1"/>
  <c r="AD254" i="1"/>
  <c r="AD253" i="1"/>
  <c r="AD252" i="1"/>
  <c r="AD251" i="1"/>
  <c r="AD250" i="1"/>
  <c r="AD249" i="1"/>
  <c r="AD248" i="1"/>
  <c r="AD247" i="1"/>
  <c r="AD246" i="1"/>
  <c r="AD245" i="1"/>
  <c r="AD244" i="1"/>
  <c r="AD243" i="1"/>
  <c r="AD242" i="1"/>
  <c r="AD241" i="1"/>
  <c r="AD240" i="1"/>
  <c r="AD239" i="1"/>
  <c r="AD238" i="1"/>
  <c r="AD237" i="1"/>
  <c r="AD236" i="1"/>
  <c r="AD235" i="1"/>
  <c r="AD234" i="1"/>
  <c r="AD233" i="1"/>
  <c r="AD232" i="1"/>
  <c r="AD231" i="1"/>
  <c r="AD230" i="1"/>
  <c r="AD229" i="1"/>
  <c r="AD228" i="1"/>
  <c r="AD227" i="1"/>
  <c r="AD226" i="1"/>
  <c r="AD225" i="1"/>
  <c r="AD224" i="1"/>
  <c r="AD223" i="1"/>
  <c r="AD222" i="1"/>
  <c r="AD221" i="1"/>
  <c r="AD220" i="1"/>
  <c r="AD219" i="1"/>
  <c r="AD218" i="1"/>
  <c r="AD217" i="1"/>
  <c r="AD216" i="1"/>
  <c r="AD215" i="1"/>
  <c r="AD214" i="1"/>
  <c r="AD213" i="1"/>
  <c r="AD212" i="1"/>
  <c r="AD211" i="1"/>
  <c r="AD210" i="1"/>
  <c r="AD209" i="1"/>
  <c r="AD208" i="1"/>
  <c r="AD207" i="1"/>
  <c r="AD206" i="1"/>
  <c r="AD205" i="1"/>
  <c r="AD204" i="1"/>
  <c r="AD203" i="1"/>
  <c r="AD202" i="1"/>
  <c r="AD201" i="1"/>
  <c r="AD200" i="1"/>
  <c r="AD199" i="1"/>
  <c r="AD198" i="1"/>
  <c r="AD197" i="1"/>
  <c r="AD196" i="1"/>
  <c r="AD195" i="1"/>
  <c r="AD194" i="1"/>
  <c r="AD193" i="1"/>
  <c r="AD192" i="1"/>
  <c r="AD191" i="1"/>
  <c r="AD190" i="1"/>
  <c r="AD189" i="1"/>
  <c r="AD188" i="1"/>
  <c r="AD187" i="1"/>
  <c r="AD186" i="1"/>
  <c r="AD185" i="1"/>
  <c r="AD184" i="1"/>
  <c r="AD183" i="1"/>
  <c r="AD182" i="1"/>
  <c r="AD181" i="1"/>
  <c r="AD180" i="1"/>
  <c r="AD179" i="1"/>
  <c r="AD178" i="1"/>
  <c r="AD177" i="1"/>
  <c r="AD176" i="1"/>
  <c r="AD175" i="1"/>
  <c r="AD174" i="1"/>
  <c r="AD173" i="1"/>
  <c r="AD172" i="1"/>
  <c r="AD171" i="1"/>
  <c r="AD170" i="1"/>
  <c r="AD169" i="1"/>
  <c r="AD168" i="1"/>
  <c r="AD167" i="1"/>
  <c r="AD166" i="1"/>
  <c r="AD165" i="1"/>
  <c r="AD164" i="1"/>
  <c r="AD163" i="1"/>
  <c r="AD162" i="1"/>
  <c r="AD161" i="1"/>
  <c r="AD160" i="1"/>
  <c r="AD159" i="1"/>
  <c r="AD158" i="1"/>
  <c r="AD157" i="1"/>
  <c r="AD156" i="1"/>
  <c r="AD155" i="1"/>
  <c r="AD154" i="1"/>
  <c r="AD153" i="1"/>
  <c r="AD152" i="1"/>
  <c r="AD151" i="1"/>
  <c r="AD150" i="1"/>
  <c r="AD149" i="1"/>
  <c r="AD148" i="1"/>
  <c r="AD147" i="1"/>
  <c r="AD146" i="1"/>
  <c r="AD145" i="1"/>
  <c r="AD144" i="1"/>
  <c r="AD143" i="1"/>
  <c r="AD142" i="1"/>
  <c r="AD141" i="1"/>
  <c r="AD140" i="1"/>
  <c r="AD139" i="1"/>
  <c r="AD138" i="1"/>
  <c r="AD137" i="1"/>
  <c r="AD136" i="1"/>
  <c r="AD135" i="1"/>
  <c r="AD134" i="1"/>
  <c r="AD133" i="1"/>
  <c r="AD132" i="1"/>
  <c r="AD131" i="1"/>
  <c r="AD130" i="1"/>
  <c r="AD129" i="1"/>
  <c r="AD128" i="1"/>
  <c r="AD127" i="1"/>
  <c r="AD126" i="1"/>
  <c r="AD125" i="1"/>
  <c r="AD124" i="1"/>
  <c r="AD123" i="1"/>
  <c r="AD122" i="1"/>
  <c r="AD121" i="1"/>
  <c r="AD120" i="1"/>
  <c r="AD119" i="1"/>
  <c r="AD118" i="1"/>
  <c r="AD117" i="1"/>
  <c r="AD116" i="1"/>
  <c r="AD115" i="1"/>
  <c r="AD114" i="1"/>
  <c r="AD113" i="1"/>
  <c r="AD112" i="1"/>
  <c r="AD111" i="1"/>
  <c r="AD110" i="1"/>
  <c r="AD109" i="1"/>
  <c r="AD108" i="1"/>
  <c r="AD107" i="1"/>
  <c r="AD106" i="1"/>
  <c r="AD105" i="1"/>
  <c r="AD104" i="1"/>
  <c r="AD103" i="1"/>
  <c r="AD102" i="1"/>
  <c r="AD101" i="1"/>
  <c r="AD100" i="1"/>
  <c r="AD99" i="1"/>
  <c r="AD98" i="1"/>
  <c r="AD97" i="1"/>
  <c r="AD96" i="1"/>
  <c r="AD95" i="1"/>
  <c r="AD94" i="1"/>
  <c r="AD93" i="1"/>
  <c r="AD92" i="1"/>
  <c r="AD91" i="1"/>
  <c r="AD90" i="1"/>
  <c r="AD89" i="1"/>
  <c r="AD88" i="1"/>
  <c r="AD87" i="1"/>
  <c r="AD86" i="1"/>
  <c r="AD85" i="1"/>
  <c r="AD84" i="1"/>
  <c r="AD83" i="1"/>
  <c r="AD82" i="1"/>
  <c r="AD81" i="1"/>
  <c r="AD80" i="1"/>
  <c r="AD79" i="1"/>
  <c r="AD78" i="1"/>
  <c r="AD77" i="1"/>
  <c r="AD76" i="1"/>
  <c r="AD75" i="1"/>
  <c r="AD74" i="1"/>
  <c r="AD73" i="1"/>
  <c r="AD72" i="1"/>
  <c r="AD71" i="1"/>
  <c r="AD70" i="1"/>
  <c r="AD69" i="1"/>
  <c r="AD68" i="1"/>
  <c r="AD67" i="1"/>
  <c r="AD66" i="1"/>
  <c r="AD65" i="1"/>
  <c r="AD64" i="1"/>
  <c r="AD63" i="1"/>
  <c r="AD62" i="1"/>
  <c r="AD61" i="1"/>
  <c r="AD60" i="1"/>
  <c r="AD59" i="1"/>
  <c r="AD58" i="1"/>
  <c r="AD57" i="1"/>
  <c r="AD56" i="1"/>
  <c r="AD55" i="1"/>
  <c r="AD54" i="1"/>
  <c r="AD53" i="1"/>
  <c r="AD52" i="1"/>
  <c r="AD51" i="1"/>
  <c r="AD50" i="1"/>
  <c r="AD49" i="1"/>
  <c r="AD48" i="1"/>
  <c r="AD47" i="1"/>
  <c r="AD46" i="1"/>
  <c r="AD45" i="1"/>
  <c r="AD44" i="1"/>
  <c r="AD43" i="1"/>
  <c r="AD42" i="1"/>
  <c r="AD41" i="1"/>
  <c r="AD40" i="1"/>
  <c r="AD39" i="1"/>
  <c r="AD38" i="1"/>
  <c r="AD37" i="1"/>
  <c r="AD36" i="1"/>
  <c r="AD35" i="1"/>
  <c r="AD34" i="1"/>
  <c r="AD33" i="1"/>
  <c r="AD32" i="1"/>
  <c r="AD31" i="1"/>
  <c r="AD30" i="1"/>
  <c r="AD29" i="1"/>
  <c r="AD28" i="1"/>
  <c r="AD27" i="1"/>
  <c r="AD26" i="1"/>
  <c r="AD25" i="1"/>
  <c r="AD24" i="1"/>
  <c r="AD23" i="1"/>
  <c r="AD22" i="1"/>
  <c r="AD21" i="1"/>
  <c r="AD20" i="1"/>
  <c r="AD19" i="1"/>
  <c r="AD18" i="1"/>
  <c r="AD17" i="1"/>
  <c r="AD16" i="1"/>
  <c r="AD15" i="1"/>
  <c r="AD14" i="1"/>
  <c r="AD13" i="1"/>
  <c r="AD12" i="1"/>
  <c r="AD11" i="1"/>
  <c r="AD10" i="1"/>
  <c r="AD9" i="1"/>
  <c r="AD8" i="1"/>
  <c r="AD7" i="1"/>
  <c r="AD6" i="1"/>
  <c r="AD5" i="1"/>
  <c r="AD4" i="1"/>
  <c r="AD3" i="1"/>
  <c r="AD2" i="1"/>
  <c r="AC9865" i="1"/>
  <c r="AC9864" i="1"/>
  <c r="AC9863" i="1"/>
  <c r="AC9862" i="1"/>
  <c r="AC9861" i="1"/>
  <c r="AC9860" i="1"/>
  <c r="AC9859" i="1"/>
  <c r="AC9858" i="1"/>
  <c r="AC9857" i="1"/>
  <c r="AC9856" i="1"/>
  <c r="AC9855" i="1"/>
  <c r="AC9854" i="1"/>
  <c r="AC9853" i="1"/>
  <c r="AC9852" i="1"/>
  <c r="AC9851" i="1"/>
  <c r="AC9850" i="1"/>
  <c r="AC9849" i="1"/>
  <c r="AC9848" i="1"/>
  <c r="AC9847" i="1"/>
  <c r="AC9846" i="1"/>
  <c r="AC9845" i="1"/>
  <c r="AC9844" i="1"/>
  <c r="AC9843" i="1"/>
  <c r="AC9842" i="1"/>
  <c r="AC9841" i="1"/>
  <c r="AC9840" i="1"/>
  <c r="AC9839" i="1"/>
  <c r="AC9838" i="1"/>
  <c r="AC9837" i="1"/>
  <c r="AC9836" i="1"/>
  <c r="AC9835" i="1"/>
  <c r="AC9834" i="1"/>
  <c r="AC9833" i="1"/>
  <c r="AC9832" i="1"/>
  <c r="AC9831" i="1"/>
  <c r="AC9830" i="1"/>
  <c r="AC9829" i="1"/>
  <c r="AC9828" i="1"/>
  <c r="AC9827" i="1"/>
  <c r="AC9826" i="1"/>
  <c r="AC9825" i="1"/>
  <c r="AC9824" i="1"/>
  <c r="AC9823" i="1"/>
  <c r="AC9822" i="1"/>
  <c r="AC9821" i="1"/>
  <c r="AC9820" i="1"/>
  <c r="AC9819" i="1"/>
  <c r="AC9818" i="1"/>
  <c r="AC9817" i="1"/>
  <c r="AC9816" i="1"/>
  <c r="AC9815" i="1"/>
  <c r="AC9814" i="1"/>
  <c r="AC9813" i="1"/>
  <c r="AC9812" i="1"/>
  <c r="AC9811" i="1"/>
  <c r="AC9810" i="1"/>
  <c r="AC9809" i="1"/>
  <c r="AC9808" i="1"/>
  <c r="AC9807" i="1"/>
  <c r="AC9806" i="1"/>
  <c r="AC9805" i="1"/>
  <c r="AC9804" i="1"/>
  <c r="AC9803" i="1"/>
  <c r="AC9802" i="1"/>
  <c r="AC9801" i="1"/>
  <c r="AC9800" i="1"/>
  <c r="AC9799" i="1"/>
  <c r="AC9798" i="1"/>
  <c r="AC9797" i="1"/>
  <c r="AC9796" i="1"/>
  <c r="AC9795" i="1"/>
  <c r="AC9794" i="1"/>
  <c r="AC9793" i="1"/>
  <c r="AC9792" i="1"/>
  <c r="AC9791" i="1"/>
  <c r="AC9790" i="1"/>
  <c r="AC9789" i="1"/>
  <c r="AC9788" i="1"/>
  <c r="AC9787" i="1"/>
  <c r="AC9786" i="1"/>
  <c r="AC9785" i="1"/>
  <c r="AC9784" i="1"/>
  <c r="AC9783" i="1"/>
  <c r="AC9782" i="1"/>
  <c r="AC9781" i="1"/>
  <c r="AC9780" i="1"/>
  <c r="AC9779" i="1"/>
  <c r="AC9778" i="1"/>
  <c r="AC9777" i="1"/>
  <c r="AC9776" i="1"/>
  <c r="AC9775" i="1"/>
  <c r="AC9774" i="1"/>
  <c r="AC9773" i="1"/>
  <c r="AC9772" i="1"/>
  <c r="AC9771" i="1"/>
  <c r="AC9770" i="1"/>
  <c r="AC9769" i="1"/>
  <c r="AC9768" i="1"/>
  <c r="AC9767" i="1"/>
  <c r="AC9766" i="1"/>
  <c r="AC9765" i="1"/>
  <c r="AC9764" i="1"/>
  <c r="AC9763" i="1"/>
  <c r="AC9762" i="1"/>
  <c r="AC9761" i="1"/>
  <c r="AC9760" i="1"/>
  <c r="AC9759" i="1"/>
  <c r="AC9758" i="1"/>
  <c r="AC9757" i="1"/>
  <c r="AC9756" i="1"/>
  <c r="AC9755" i="1"/>
  <c r="AC9754" i="1"/>
  <c r="AC9753" i="1"/>
  <c r="AC9752" i="1"/>
  <c r="AC9751" i="1"/>
  <c r="AC9750" i="1"/>
  <c r="AC9749" i="1"/>
  <c r="AC9748" i="1"/>
  <c r="AC9747" i="1"/>
  <c r="AC9746" i="1"/>
  <c r="AC9745" i="1"/>
  <c r="AC9744" i="1"/>
  <c r="AC9743" i="1"/>
  <c r="AC9742" i="1"/>
  <c r="AC9741" i="1"/>
  <c r="AC9740" i="1"/>
  <c r="AC9739" i="1"/>
  <c r="AC9738" i="1"/>
  <c r="AC9737" i="1"/>
  <c r="AC9736" i="1"/>
  <c r="AC9735" i="1"/>
  <c r="AC9734" i="1"/>
  <c r="AC9733" i="1"/>
  <c r="AC9732" i="1"/>
  <c r="AC9731" i="1"/>
  <c r="AC9730" i="1"/>
  <c r="AC9729" i="1"/>
  <c r="AC9728" i="1"/>
  <c r="AC9727" i="1"/>
  <c r="AC9726" i="1"/>
  <c r="AC9725" i="1"/>
  <c r="AC9724" i="1"/>
  <c r="AC9723" i="1"/>
  <c r="AC9722" i="1"/>
  <c r="AC9721" i="1"/>
  <c r="AC9720" i="1"/>
  <c r="AC9719" i="1"/>
  <c r="AC9718" i="1"/>
  <c r="AC9717" i="1"/>
  <c r="AC9716" i="1"/>
  <c r="AC9715" i="1"/>
  <c r="AC9714" i="1"/>
  <c r="AC9713" i="1"/>
  <c r="AC9712" i="1"/>
  <c r="AC9711" i="1"/>
  <c r="AC9710" i="1"/>
  <c r="AC9709" i="1"/>
  <c r="AC9708" i="1"/>
  <c r="AC9707" i="1"/>
  <c r="AC9706" i="1"/>
  <c r="AC9705" i="1"/>
  <c r="AC9704" i="1"/>
  <c r="AC9703" i="1"/>
  <c r="AC9702" i="1"/>
  <c r="AC9701" i="1"/>
  <c r="AC9700" i="1"/>
  <c r="AC9699" i="1"/>
  <c r="AC9698" i="1"/>
  <c r="AC9697" i="1"/>
  <c r="AC9696" i="1"/>
  <c r="AC9695" i="1"/>
  <c r="AC9694" i="1"/>
  <c r="AC9693" i="1"/>
  <c r="AC9692" i="1"/>
  <c r="AC9691" i="1"/>
  <c r="AC9690" i="1"/>
  <c r="AC9689" i="1"/>
  <c r="AC9688" i="1"/>
  <c r="AC9687" i="1"/>
  <c r="AC9686" i="1"/>
  <c r="AC9685" i="1"/>
  <c r="AC9684" i="1"/>
  <c r="AC9683" i="1"/>
  <c r="AC9682" i="1"/>
  <c r="AC9681" i="1"/>
  <c r="AC9680" i="1"/>
  <c r="AC9679" i="1"/>
  <c r="AC9678" i="1"/>
  <c r="AC9677" i="1"/>
  <c r="AC9676" i="1"/>
  <c r="AC9675" i="1"/>
  <c r="AC9674" i="1"/>
  <c r="AC9673" i="1"/>
  <c r="AC9672" i="1"/>
  <c r="AC9671" i="1"/>
  <c r="AC9670" i="1"/>
  <c r="AC9669" i="1"/>
  <c r="AC9668" i="1"/>
  <c r="AC9667" i="1"/>
  <c r="AC9666" i="1"/>
  <c r="AC9665" i="1"/>
  <c r="AC9664" i="1"/>
  <c r="AC9663" i="1"/>
  <c r="AC9662" i="1"/>
  <c r="AC9661" i="1"/>
  <c r="AC9660" i="1"/>
  <c r="AC9659" i="1"/>
  <c r="AC9658" i="1"/>
  <c r="AC9657" i="1"/>
  <c r="AC9656" i="1"/>
  <c r="AC9655" i="1"/>
  <c r="AC9654" i="1"/>
  <c r="AC9653" i="1"/>
  <c r="AC9652" i="1"/>
  <c r="AC9651" i="1"/>
  <c r="AC9650" i="1"/>
  <c r="AC9649" i="1"/>
  <c r="AC9648" i="1"/>
  <c r="AC9647" i="1"/>
  <c r="AC9646" i="1"/>
  <c r="AC9645" i="1"/>
  <c r="AC9644" i="1"/>
  <c r="AC9643" i="1"/>
  <c r="AC9642" i="1"/>
  <c r="AC9641" i="1"/>
  <c r="AC9640" i="1"/>
  <c r="AC9639" i="1"/>
  <c r="AC9638" i="1"/>
  <c r="AC9637" i="1"/>
  <c r="AC9636" i="1"/>
  <c r="AC9635" i="1"/>
  <c r="AC9634" i="1"/>
  <c r="AC9633" i="1"/>
  <c r="AC9632" i="1"/>
  <c r="AC9631" i="1"/>
  <c r="AC9630" i="1"/>
  <c r="AC9629" i="1"/>
  <c r="AC9628" i="1"/>
  <c r="AC9627" i="1"/>
  <c r="AC9626" i="1"/>
  <c r="AC9625" i="1"/>
  <c r="AC9624" i="1"/>
  <c r="AC9623" i="1"/>
  <c r="AC9622" i="1"/>
  <c r="AC9621" i="1"/>
  <c r="AC9620" i="1"/>
  <c r="AC9619" i="1"/>
  <c r="AC9618" i="1"/>
  <c r="AC9617" i="1"/>
  <c r="AC9616" i="1"/>
  <c r="AC9615" i="1"/>
  <c r="AC9614" i="1"/>
  <c r="AC9613" i="1"/>
  <c r="AC9612" i="1"/>
  <c r="AC9611" i="1"/>
  <c r="AC9610" i="1"/>
  <c r="AC9609" i="1"/>
  <c r="AC9608" i="1"/>
  <c r="AC9607" i="1"/>
  <c r="AC9606" i="1"/>
  <c r="AC9605" i="1"/>
  <c r="AC9604" i="1"/>
  <c r="AC9603" i="1"/>
  <c r="AC9602" i="1"/>
  <c r="AC9601" i="1"/>
  <c r="AC9600" i="1"/>
  <c r="AC9599" i="1"/>
  <c r="AC9598" i="1"/>
  <c r="AC9597" i="1"/>
  <c r="AC9596" i="1"/>
  <c r="AC9595" i="1"/>
  <c r="AC9594" i="1"/>
  <c r="AC9593" i="1"/>
  <c r="AC9592" i="1"/>
  <c r="AC9591" i="1"/>
  <c r="AC9590" i="1"/>
  <c r="AC9589" i="1"/>
  <c r="AC9588" i="1"/>
  <c r="AC9587" i="1"/>
  <c r="AC9586" i="1"/>
  <c r="AC9585" i="1"/>
  <c r="AC9584" i="1"/>
  <c r="AC9583" i="1"/>
  <c r="AC9582" i="1"/>
  <c r="AC9581" i="1"/>
  <c r="AC9580" i="1"/>
  <c r="AC9579" i="1"/>
  <c r="AC9578" i="1"/>
  <c r="AC9577" i="1"/>
  <c r="AC9576" i="1"/>
  <c r="AC9575" i="1"/>
  <c r="AC9574" i="1"/>
  <c r="AC9573" i="1"/>
  <c r="AC9572" i="1"/>
  <c r="AC9571" i="1"/>
  <c r="AC9570" i="1"/>
  <c r="AC9569" i="1"/>
  <c r="AC9568" i="1"/>
  <c r="AC9567" i="1"/>
  <c r="AC9566" i="1"/>
  <c r="AC9565" i="1"/>
  <c r="AC9564" i="1"/>
  <c r="AC9563" i="1"/>
  <c r="AC9562" i="1"/>
  <c r="AC9561" i="1"/>
  <c r="AC9560" i="1"/>
  <c r="AC9559" i="1"/>
  <c r="AC9558" i="1"/>
  <c r="AC9557" i="1"/>
  <c r="AC9556" i="1"/>
  <c r="AC9555" i="1"/>
  <c r="AC9554" i="1"/>
  <c r="AC9553" i="1"/>
  <c r="AC9552" i="1"/>
  <c r="AC9551" i="1"/>
  <c r="AC9550" i="1"/>
  <c r="AC9549" i="1"/>
  <c r="AC9548" i="1"/>
  <c r="AC9547" i="1"/>
  <c r="AC9546" i="1"/>
  <c r="AC9545" i="1"/>
  <c r="AC9544" i="1"/>
  <c r="AC9543" i="1"/>
  <c r="AC9542" i="1"/>
  <c r="AC9541" i="1"/>
  <c r="AC9540" i="1"/>
  <c r="AC9539" i="1"/>
  <c r="AC9538" i="1"/>
  <c r="AC9537" i="1"/>
  <c r="AC9536" i="1"/>
  <c r="AC9535" i="1"/>
  <c r="AC9534" i="1"/>
  <c r="AC9533" i="1"/>
  <c r="AC9532" i="1"/>
  <c r="AC9531" i="1"/>
  <c r="AC9530" i="1"/>
  <c r="AC9529" i="1"/>
  <c r="AC9528" i="1"/>
  <c r="AC9527" i="1"/>
  <c r="AC9526" i="1"/>
  <c r="AC9525" i="1"/>
  <c r="AC9524" i="1"/>
  <c r="AC9523" i="1"/>
  <c r="AC9522" i="1"/>
  <c r="AC9521" i="1"/>
  <c r="AC9520" i="1"/>
  <c r="AC9519" i="1"/>
  <c r="AC9518" i="1"/>
  <c r="AC9517" i="1"/>
  <c r="AC9516" i="1"/>
  <c r="AC9515" i="1"/>
  <c r="AC9514" i="1"/>
  <c r="AC9513" i="1"/>
  <c r="AC9512" i="1"/>
  <c r="AC9511" i="1"/>
  <c r="AC9510" i="1"/>
  <c r="AC9509" i="1"/>
  <c r="AC9508" i="1"/>
  <c r="AC9507" i="1"/>
  <c r="AC9506" i="1"/>
  <c r="AC9505" i="1"/>
  <c r="AC9504" i="1"/>
  <c r="AC9503" i="1"/>
  <c r="AC9502" i="1"/>
  <c r="AC9501" i="1"/>
  <c r="AC9500" i="1"/>
  <c r="AC9499" i="1"/>
  <c r="AC9498" i="1"/>
  <c r="AC9497" i="1"/>
  <c r="AC9496" i="1"/>
  <c r="AC9495" i="1"/>
  <c r="AC9494" i="1"/>
  <c r="AC9493" i="1"/>
  <c r="AC9492" i="1"/>
  <c r="AC9491" i="1"/>
  <c r="AC9490" i="1"/>
  <c r="AC9489" i="1"/>
  <c r="AC9488" i="1"/>
  <c r="AC9487" i="1"/>
  <c r="AC9486" i="1"/>
  <c r="AC9485" i="1"/>
  <c r="AC9484" i="1"/>
  <c r="AC9483" i="1"/>
  <c r="AC9482" i="1"/>
  <c r="AC9481" i="1"/>
  <c r="AC9480" i="1"/>
  <c r="AC9479" i="1"/>
  <c r="AC9478" i="1"/>
  <c r="AC9477" i="1"/>
  <c r="AC9476" i="1"/>
  <c r="AC9475" i="1"/>
  <c r="AC9474" i="1"/>
  <c r="AC9473" i="1"/>
  <c r="AC9472" i="1"/>
  <c r="AC9471" i="1"/>
  <c r="AC9470" i="1"/>
  <c r="AC9469" i="1"/>
  <c r="AC9468" i="1"/>
  <c r="AC9467" i="1"/>
  <c r="AC9466" i="1"/>
  <c r="AC9465" i="1"/>
  <c r="AC9464" i="1"/>
  <c r="AC9463" i="1"/>
  <c r="AC9462" i="1"/>
  <c r="AC9461" i="1"/>
  <c r="AC9460" i="1"/>
  <c r="AC9459" i="1"/>
  <c r="AC9458" i="1"/>
  <c r="AC9457" i="1"/>
  <c r="AC9456" i="1"/>
  <c r="AC9455" i="1"/>
  <c r="AC9454" i="1"/>
  <c r="AC9453" i="1"/>
  <c r="AC9452" i="1"/>
  <c r="AC9451" i="1"/>
  <c r="AC9450" i="1"/>
  <c r="AC9449" i="1"/>
  <c r="AC9448" i="1"/>
  <c r="AC9447" i="1"/>
  <c r="AC9446" i="1"/>
  <c r="AC9445" i="1"/>
  <c r="AC9444" i="1"/>
  <c r="AC9443" i="1"/>
  <c r="AC9442" i="1"/>
  <c r="AC9441" i="1"/>
  <c r="AC9440" i="1"/>
  <c r="AC9439" i="1"/>
  <c r="AC9438" i="1"/>
  <c r="AC9437" i="1"/>
  <c r="AC9436" i="1"/>
  <c r="AC9435" i="1"/>
  <c r="AC9434" i="1"/>
  <c r="AC9433" i="1"/>
  <c r="AC9432" i="1"/>
  <c r="AC9431" i="1"/>
  <c r="AC9430" i="1"/>
  <c r="AC9429" i="1"/>
  <c r="AC9428" i="1"/>
  <c r="AC9427" i="1"/>
  <c r="AC9426" i="1"/>
  <c r="AC9425" i="1"/>
  <c r="AC9424" i="1"/>
  <c r="AC9423" i="1"/>
  <c r="AC9422" i="1"/>
  <c r="AC9421" i="1"/>
  <c r="AC9420" i="1"/>
  <c r="AC9419" i="1"/>
  <c r="AC9418" i="1"/>
  <c r="AC9417" i="1"/>
  <c r="AC9416" i="1"/>
  <c r="AC9415" i="1"/>
  <c r="AC9414" i="1"/>
  <c r="AC9413" i="1"/>
  <c r="AC9412" i="1"/>
  <c r="AC9411" i="1"/>
  <c r="AC9410" i="1"/>
  <c r="AC9409" i="1"/>
  <c r="AC9408" i="1"/>
  <c r="AC9407" i="1"/>
  <c r="AC9406" i="1"/>
  <c r="AC9405" i="1"/>
  <c r="AC9404" i="1"/>
  <c r="AC9403" i="1"/>
  <c r="AC9402" i="1"/>
  <c r="AC9401" i="1"/>
  <c r="AC9400" i="1"/>
  <c r="AC9399" i="1"/>
  <c r="AC9398" i="1"/>
  <c r="AC9397" i="1"/>
  <c r="AC9396" i="1"/>
  <c r="AC9395" i="1"/>
  <c r="AC9394" i="1"/>
  <c r="AC9393" i="1"/>
  <c r="AC9392" i="1"/>
  <c r="AC9391" i="1"/>
  <c r="AC9390" i="1"/>
  <c r="AC9389" i="1"/>
  <c r="AC9388" i="1"/>
  <c r="AC9387" i="1"/>
  <c r="AC9386" i="1"/>
  <c r="AC9385" i="1"/>
  <c r="AC9384" i="1"/>
  <c r="AC9383" i="1"/>
  <c r="AC9382" i="1"/>
  <c r="AC9381" i="1"/>
  <c r="AC9380" i="1"/>
  <c r="AC9379" i="1"/>
  <c r="AC9378" i="1"/>
  <c r="AC9377" i="1"/>
  <c r="AC9376" i="1"/>
  <c r="AC9375" i="1"/>
  <c r="AC9374" i="1"/>
  <c r="AC9373" i="1"/>
  <c r="AC9372" i="1"/>
  <c r="AC9371" i="1"/>
  <c r="AC9370" i="1"/>
  <c r="AC9369" i="1"/>
  <c r="AC9368" i="1"/>
  <c r="AC9367" i="1"/>
  <c r="AC9366" i="1"/>
  <c r="AC9365" i="1"/>
  <c r="AC9364" i="1"/>
  <c r="AC9363" i="1"/>
  <c r="AC9362" i="1"/>
  <c r="AC9361" i="1"/>
  <c r="AC9360" i="1"/>
  <c r="AC9359" i="1"/>
  <c r="AC9358" i="1"/>
  <c r="AC9357" i="1"/>
  <c r="AC9356" i="1"/>
  <c r="AC9355" i="1"/>
  <c r="AC9354" i="1"/>
  <c r="AC9353" i="1"/>
  <c r="AC9352" i="1"/>
  <c r="AC9351" i="1"/>
  <c r="AC9350" i="1"/>
  <c r="AC9349" i="1"/>
  <c r="AC9348" i="1"/>
  <c r="AC9347" i="1"/>
  <c r="AC9346" i="1"/>
  <c r="AC9345" i="1"/>
  <c r="AC9344" i="1"/>
  <c r="AC9343" i="1"/>
  <c r="AC9342" i="1"/>
  <c r="AC9341" i="1"/>
  <c r="AC9340" i="1"/>
  <c r="AC9339" i="1"/>
  <c r="AC9338" i="1"/>
  <c r="AC9337" i="1"/>
  <c r="AC9336" i="1"/>
  <c r="AC9335" i="1"/>
  <c r="AC9334" i="1"/>
  <c r="AC9333" i="1"/>
  <c r="AC9332" i="1"/>
  <c r="AC9331" i="1"/>
  <c r="AC9330" i="1"/>
  <c r="AC9329" i="1"/>
  <c r="AC9328" i="1"/>
  <c r="AC9327" i="1"/>
  <c r="AC9326" i="1"/>
  <c r="AC9325" i="1"/>
  <c r="AC9324" i="1"/>
  <c r="AC9323" i="1"/>
  <c r="AC9322" i="1"/>
  <c r="AC9321" i="1"/>
  <c r="AC9320" i="1"/>
  <c r="AC9319" i="1"/>
  <c r="AC9318" i="1"/>
  <c r="AC9317" i="1"/>
  <c r="AC9316" i="1"/>
  <c r="AC9315" i="1"/>
  <c r="AC9314" i="1"/>
  <c r="AC9313" i="1"/>
  <c r="AC9312" i="1"/>
  <c r="AC9311" i="1"/>
  <c r="AC9310" i="1"/>
  <c r="AC9309" i="1"/>
  <c r="AC9308" i="1"/>
  <c r="AC9307" i="1"/>
  <c r="AC9306" i="1"/>
  <c r="AC9305" i="1"/>
  <c r="AC9304" i="1"/>
  <c r="AC9303" i="1"/>
  <c r="AC9302" i="1"/>
  <c r="AC9301" i="1"/>
  <c r="AC9300" i="1"/>
  <c r="AC9299" i="1"/>
  <c r="AC9298" i="1"/>
  <c r="AC9297" i="1"/>
  <c r="AC9296" i="1"/>
  <c r="AC9295" i="1"/>
  <c r="AC9294" i="1"/>
  <c r="AC9293" i="1"/>
  <c r="AC9292" i="1"/>
  <c r="AC9291" i="1"/>
  <c r="AC9290" i="1"/>
  <c r="AC9289" i="1"/>
  <c r="AC9288" i="1"/>
  <c r="AC9287" i="1"/>
  <c r="AC9286" i="1"/>
  <c r="AC9285" i="1"/>
  <c r="AC9284" i="1"/>
  <c r="AC9283" i="1"/>
  <c r="AC9282" i="1"/>
  <c r="AC9281" i="1"/>
  <c r="AC9280" i="1"/>
  <c r="AC9279" i="1"/>
  <c r="AC9278" i="1"/>
  <c r="AC9277" i="1"/>
  <c r="AC9276" i="1"/>
  <c r="AC9275" i="1"/>
  <c r="AC9274" i="1"/>
  <c r="AC9273" i="1"/>
  <c r="AC9272" i="1"/>
  <c r="AC9271" i="1"/>
  <c r="AC9270" i="1"/>
  <c r="AC9269" i="1"/>
  <c r="AC9268" i="1"/>
  <c r="AC9267" i="1"/>
  <c r="AC9266" i="1"/>
  <c r="AC9265" i="1"/>
  <c r="AC9264" i="1"/>
  <c r="AC9263" i="1"/>
  <c r="AC9262" i="1"/>
  <c r="AC9261" i="1"/>
  <c r="AC9260" i="1"/>
  <c r="AC9259" i="1"/>
  <c r="AC9258" i="1"/>
  <c r="AC9257" i="1"/>
  <c r="AC9256" i="1"/>
  <c r="AC9255" i="1"/>
  <c r="AC9254" i="1"/>
  <c r="AC9253" i="1"/>
  <c r="AC9252" i="1"/>
  <c r="AC9251" i="1"/>
  <c r="AC9250" i="1"/>
  <c r="AC9249" i="1"/>
  <c r="AC9248" i="1"/>
  <c r="AC9247" i="1"/>
  <c r="AC9246" i="1"/>
  <c r="AC9245" i="1"/>
  <c r="AC9244" i="1"/>
  <c r="AC9243" i="1"/>
  <c r="AC9242" i="1"/>
  <c r="AC9241" i="1"/>
  <c r="AC9240" i="1"/>
  <c r="AC9239" i="1"/>
  <c r="AC9238" i="1"/>
  <c r="AC9237" i="1"/>
  <c r="AC9236" i="1"/>
  <c r="AC9235" i="1"/>
  <c r="AC9234" i="1"/>
  <c r="AC9233" i="1"/>
  <c r="AC9232" i="1"/>
  <c r="AC9231" i="1"/>
  <c r="AC9230" i="1"/>
  <c r="AC9229" i="1"/>
  <c r="AC9228" i="1"/>
  <c r="AC9227" i="1"/>
  <c r="AC9226" i="1"/>
  <c r="AC9225" i="1"/>
  <c r="AC9224" i="1"/>
  <c r="AC9223" i="1"/>
  <c r="AC9222" i="1"/>
  <c r="AC9221" i="1"/>
  <c r="AC9220" i="1"/>
  <c r="AC9219" i="1"/>
  <c r="AC9218" i="1"/>
  <c r="AC9217" i="1"/>
  <c r="AC9216" i="1"/>
  <c r="AC9215" i="1"/>
  <c r="AC9214" i="1"/>
  <c r="AC9213" i="1"/>
  <c r="AC9212" i="1"/>
  <c r="AC9211" i="1"/>
  <c r="AC9210" i="1"/>
  <c r="AC9209" i="1"/>
  <c r="AC9208" i="1"/>
  <c r="AC9207" i="1"/>
  <c r="AC9206" i="1"/>
  <c r="AC9205" i="1"/>
  <c r="AC9204" i="1"/>
  <c r="AC9203" i="1"/>
  <c r="AC9202" i="1"/>
  <c r="AC9201" i="1"/>
  <c r="AC9200" i="1"/>
  <c r="AC9199" i="1"/>
  <c r="AC9198" i="1"/>
  <c r="AC9197" i="1"/>
  <c r="AC9196" i="1"/>
  <c r="AC9195" i="1"/>
  <c r="AC9194" i="1"/>
  <c r="AC9193" i="1"/>
  <c r="AC9192" i="1"/>
  <c r="AC9191" i="1"/>
  <c r="AC9190" i="1"/>
  <c r="AC9189" i="1"/>
  <c r="AC9188" i="1"/>
  <c r="AC9187" i="1"/>
  <c r="AC9186" i="1"/>
  <c r="AC9185" i="1"/>
  <c r="AC9184" i="1"/>
  <c r="AC9183" i="1"/>
  <c r="AC9182" i="1"/>
  <c r="AC9181" i="1"/>
  <c r="AC9180" i="1"/>
  <c r="AC9179" i="1"/>
  <c r="AC9178" i="1"/>
  <c r="AC9177" i="1"/>
  <c r="AC9176" i="1"/>
  <c r="AC9175" i="1"/>
  <c r="AC9174" i="1"/>
  <c r="AC9173" i="1"/>
  <c r="AC9172" i="1"/>
  <c r="AC9171" i="1"/>
  <c r="AC9170" i="1"/>
  <c r="AC9169" i="1"/>
  <c r="AC9168" i="1"/>
  <c r="AC9167" i="1"/>
  <c r="AC9166" i="1"/>
  <c r="AC9165" i="1"/>
  <c r="AC9164" i="1"/>
  <c r="AC9163" i="1"/>
  <c r="AC9162" i="1"/>
  <c r="AC9161" i="1"/>
  <c r="AC9160" i="1"/>
  <c r="AC9159" i="1"/>
  <c r="AC9158" i="1"/>
  <c r="AC9157" i="1"/>
  <c r="AC9156" i="1"/>
  <c r="AC9155" i="1"/>
  <c r="AC9154" i="1"/>
  <c r="AC9153" i="1"/>
  <c r="AC9152" i="1"/>
  <c r="AC9151" i="1"/>
  <c r="AC9150" i="1"/>
  <c r="AC9149" i="1"/>
  <c r="AC9148" i="1"/>
  <c r="AC9147" i="1"/>
  <c r="AC9146" i="1"/>
  <c r="AC9145" i="1"/>
  <c r="AC9144" i="1"/>
  <c r="AC9143" i="1"/>
  <c r="AC9142" i="1"/>
  <c r="AC9141" i="1"/>
  <c r="AC9140" i="1"/>
  <c r="AC9139" i="1"/>
  <c r="AC9138" i="1"/>
  <c r="AC9137" i="1"/>
  <c r="AC9136" i="1"/>
  <c r="AC9135" i="1"/>
  <c r="AC9134" i="1"/>
  <c r="AC9133" i="1"/>
  <c r="AC9132" i="1"/>
  <c r="AC9131" i="1"/>
  <c r="AC9130" i="1"/>
  <c r="AC9129" i="1"/>
  <c r="AC9128" i="1"/>
  <c r="AC9127" i="1"/>
  <c r="AC9126" i="1"/>
  <c r="AC9125" i="1"/>
  <c r="AC9124" i="1"/>
  <c r="AC9123" i="1"/>
  <c r="AC9122" i="1"/>
  <c r="AC9121" i="1"/>
  <c r="AC9120" i="1"/>
  <c r="AC9119" i="1"/>
  <c r="AC9118" i="1"/>
  <c r="AC9117" i="1"/>
  <c r="AC9116" i="1"/>
  <c r="AC9115" i="1"/>
  <c r="AC9114" i="1"/>
  <c r="AC9113" i="1"/>
  <c r="AC9112" i="1"/>
  <c r="AC9111" i="1"/>
  <c r="AC9110" i="1"/>
  <c r="AC9109" i="1"/>
  <c r="AC9108" i="1"/>
  <c r="AC9107" i="1"/>
  <c r="AC9106" i="1"/>
  <c r="AC9105" i="1"/>
  <c r="AC9104" i="1"/>
  <c r="AC9103" i="1"/>
  <c r="AC9102" i="1"/>
  <c r="AC9101" i="1"/>
  <c r="AC9100" i="1"/>
  <c r="AC9099" i="1"/>
  <c r="AC9098" i="1"/>
  <c r="AC9097" i="1"/>
  <c r="AC9096" i="1"/>
  <c r="AC9095" i="1"/>
  <c r="AC9094" i="1"/>
  <c r="AC9093" i="1"/>
  <c r="AC9092" i="1"/>
  <c r="AC9091" i="1"/>
  <c r="AC9090" i="1"/>
  <c r="AC9089" i="1"/>
  <c r="AC9088" i="1"/>
  <c r="AC9087" i="1"/>
  <c r="AC9086" i="1"/>
  <c r="AC9085" i="1"/>
  <c r="AC9084" i="1"/>
  <c r="AC9083" i="1"/>
  <c r="AC9082" i="1"/>
  <c r="AC9081" i="1"/>
  <c r="AC9080" i="1"/>
  <c r="AC9079" i="1"/>
  <c r="AC9078" i="1"/>
  <c r="AC9077" i="1"/>
  <c r="AC9076" i="1"/>
  <c r="AC9075" i="1"/>
  <c r="AC9074" i="1"/>
  <c r="AC9073" i="1"/>
  <c r="AC9072" i="1"/>
  <c r="AC9071" i="1"/>
  <c r="AC9070" i="1"/>
  <c r="AC9069" i="1"/>
  <c r="AC9068" i="1"/>
  <c r="AC9067" i="1"/>
  <c r="AC9066" i="1"/>
  <c r="AC9065" i="1"/>
  <c r="AC9064" i="1"/>
  <c r="AC9063" i="1"/>
  <c r="AC9062" i="1"/>
  <c r="AC9061" i="1"/>
  <c r="AC9060" i="1"/>
  <c r="AC9059" i="1"/>
  <c r="AC9058" i="1"/>
  <c r="AC9057" i="1"/>
  <c r="AC9056" i="1"/>
  <c r="AC9055" i="1"/>
  <c r="AC9054" i="1"/>
  <c r="AC9053" i="1"/>
  <c r="AC9052" i="1"/>
  <c r="AC9051" i="1"/>
  <c r="AC9050" i="1"/>
  <c r="AC9049" i="1"/>
  <c r="AC9048" i="1"/>
  <c r="AC9047" i="1"/>
  <c r="AC9046" i="1"/>
  <c r="AC9045" i="1"/>
  <c r="AC9044" i="1"/>
  <c r="AC9043" i="1"/>
  <c r="AC9042" i="1"/>
  <c r="AC9041" i="1"/>
  <c r="AC9040" i="1"/>
  <c r="AC9039" i="1"/>
  <c r="AC9038" i="1"/>
  <c r="AC9037" i="1"/>
  <c r="AC9036" i="1"/>
  <c r="AC9035" i="1"/>
  <c r="AC9034" i="1"/>
  <c r="AC9033" i="1"/>
  <c r="AC9032" i="1"/>
  <c r="AC9031" i="1"/>
  <c r="AC9030" i="1"/>
  <c r="AC9029" i="1"/>
  <c r="AC9028" i="1"/>
  <c r="AC9027" i="1"/>
  <c r="AC9026" i="1"/>
  <c r="AC9025" i="1"/>
  <c r="AC9024" i="1"/>
  <c r="AC9023" i="1"/>
  <c r="AC9022" i="1"/>
  <c r="AC9021" i="1"/>
  <c r="AC9020" i="1"/>
  <c r="AC9019" i="1"/>
  <c r="AC9018" i="1"/>
  <c r="AC9017" i="1"/>
  <c r="AC9016" i="1"/>
  <c r="AC9015" i="1"/>
  <c r="AC9014" i="1"/>
  <c r="AC9013" i="1"/>
  <c r="AC9012" i="1"/>
  <c r="AC9011" i="1"/>
  <c r="AC9010" i="1"/>
  <c r="AC9009" i="1"/>
  <c r="AC9008" i="1"/>
  <c r="AC9007" i="1"/>
  <c r="AC9006" i="1"/>
  <c r="AC9005" i="1"/>
  <c r="AC9004" i="1"/>
  <c r="AC9003" i="1"/>
  <c r="AC9002" i="1"/>
  <c r="AC9001" i="1"/>
  <c r="AC9000" i="1"/>
  <c r="AC8999" i="1"/>
  <c r="AC8998" i="1"/>
  <c r="AC8997" i="1"/>
  <c r="AC8996" i="1"/>
  <c r="AC8995" i="1"/>
  <c r="AC8994" i="1"/>
  <c r="AC8993" i="1"/>
  <c r="AC8992" i="1"/>
  <c r="AC8991" i="1"/>
  <c r="AC8990" i="1"/>
  <c r="AC8989" i="1"/>
  <c r="AC8988" i="1"/>
  <c r="AC8987" i="1"/>
  <c r="AC8986" i="1"/>
  <c r="AC8985" i="1"/>
  <c r="AC8984" i="1"/>
  <c r="AC8983" i="1"/>
  <c r="AC8982" i="1"/>
  <c r="AC8981" i="1"/>
  <c r="AC8980" i="1"/>
  <c r="AC8979" i="1"/>
  <c r="AC8978" i="1"/>
  <c r="AC8977" i="1"/>
  <c r="AC8976" i="1"/>
  <c r="AC8975" i="1"/>
  <c r="AC8974" i="1"/>
  <c r="AC8973" i="1"/>
  <c r="AC8972" i="1"/>
  <c r="AC8971" i="1"/>
  <c r="AC8970" i="1"/>
  <c r="AC8969" i="1"/>
  <c r="AC8968" i="1"/>
  <c r="AC8967" i="1"/>
  <c r="AC8966" i="1"/>
  <c r="AC8965" i="1"/>
  <c r="AC8964" i="1"/>
  <c r="AC8963" i="1"/>
  <c r="AC8962" i="1"/>
  <c r="AC8961" i="1"/>
  <c r="AC8960" i="1"/>
  <c r="AC8959" i="1"/>
  <c r="AC8958" i="1"/>
  <c r="AC8957" i="1"/>
  <c r="AC8956" i="1"/>
  <c r="AC8955" i="1"/>
  <c r="AC8954" i="1"/>
  <c r="AC8953" i="1"/>
  <c r="AC8952" i="1"/>
  <c r="AC8951" i="1"/>
  <c r="AC8950" i="1"/>
  <c r="AC8949" i="1"/>
  <c r="AC8948" i="1"/>
  <c r="AC8947" i="1"/>
  <c r="AC8946" i="1"/>
  <c r="AC8945" i="1"/>
  <c r="AC8944" i="1"/>
  <c r="AC8943" i="1"/>
  <c r="AC8942" i="1"/>
  <c r="AC8941" i="1"/>
  <c r="AC8940" i="1"/>
  <c r="AC8939" i="1"/>
  <c r="AC8938" i="1"/>
  <c r="AC8937" i="1"/>
  <c r="AC8936" i="1"/>
  <c r="AC8935" i="1"/>
  <c r="AC8934" i="1"/>
  <c r="AC8933" i="1"/>
  <c r="AC8932" i="1"/>
  <c r="AC8931" i="1"/>
  <c r="AC8930" i="1"/>
  <c r="AC8929" i="1"/>
  <c r="AC8928" i="1"/>
  <c r="AC8927" i="1"/>
  <c r="AC8926" i="1"/>
  <c r="AC8925" i="1"/>
  <c r="AC8924" i="1"/>
  <c r="AC8923" i="1"/>
  <c r="AC8922" i="1"/>
  <c r="AC8921" i="1"/>
  <c r="AC8920" i="1"/>
  <c r="AC8919" i="1"/>
  <c r="AC8918" i="1"/>
  <c r="AC8917" i="1"/>
  <c r="AC8916" i="1"/>
  <c r="AC8915" i="1"/>
  <c r="AC8914" i="1"/>
  <c r="AC8913" i="1"/>
  <c r="AC8912" i="1"/>
  <c r="AC8911" i="1"/>
  <c r="AC8910" i="1"/>
  <c r="AC8909" i="1"/>
  <c r="AC8908" i="1"/>
  <c r="AC8907" i="1"/>
  <c r="AC8906" i="1"/>
  <c r="AC8905" i="1"/>
  <c r="AC8904" i="1"/>
  <c r="AC8903" i="1"/>
  <c r="AC8902" i="1"/>
  <c r="AC8901" i="1"/>
  <c r="AC8900" i="1"/>
  <c r="AC8899" i="1"/>
  <c r="AC8898" i="1"/>
  <c r="AC8897" i="1"/>
  <c r="AC8896" i="1"/>
  <c r="AC8895" i="1"/>
  <c r="AC8894" i="1"/>
  <c r="AC8893" i="1"/>
  <c r="AC8892" i="1"/>
  <c r="AC8891" i="1"/>
  <c r="AC8890" i="1"/>
  <c r="AC8889" i="1"/>
  <c r="AC8888" i="1"/>
  <c r="AC8887" i="1"/>
  <c r="AC8886" i="1"/>
  <c r="AC8885" i="1"/>
  <c r="AC8884" i="1"/>
  <c r="AC8883" i="1"/>
  <c r="AC8882" i="1"/>
  <c r="AC8881" i="1"/>
  <c r="AC8880" i="1"/>
  <c r="AC8879" i="1"/>
  <c r="AC8878" i="1"/>
  <c r="AC8877" i="1"/>
  <c r="AC8876" i="1"/>
  <c r="AC8875" i="1"/>
  <c r="AC8874" i="1"/>
  <c r="AC8873" i="1"/>
  <c r="AC8872" i="1"/>
  <c r="AC8871" i="1"/>
  <c r="AC8870" i="1"/>
  <c r="AC8869" i="1"/>
  <c r="AC8868" i="1"/>
  <c r="AC8867" i="1"/>
  <c r="AC8866" i="1"/>
  <c r="AC8865" i="1"/>
  <c r="AC8864" i="1"/>
  <c r="AC8863" i="1"/>
  <c r="AC8862" i="1"/>
  <c r="AC8861" i="1"/>
  <c r="AC8860" i="1"/>
  <c r="AC8859" i="1"/>
  <c r="AC8858" i="1"/>
  <c r="AC8857" i="1"/>
  <c r="AC8856" i="1"/>
  <c r="AC8855" i="1"/>
  <c r="AC8854" i="1"/>
  <c r="AC8853" i="1"/>
  <c r="AC8852" i="1"/>
  <c r="AC8851" i="1"/>
  <c r="AC8850" i="1"/>
  <c r="AC8849" i="1"/>
  <c r="AC8848" i="1"/>
  <c r="AC8847" i="1"/>
  <c r="AC8846" i="1"/>
  <c r="AC8845" i="1"/>
  <c r="AC8844" i="1"/>
  <c r="AC8843" i="1"/>
  <c r="AC8842" i="1"/>
  <c r="AC8841" i="1"/>
  <c r="AC8840" i="1"/>
  <c r="AC8839" i="1"/>
  <c r="AC8838" i="1"/>
  <c r="AC8837" i="1"/>
  <c r="AC8836" i="1"/>
  <c r="AC8835" i="1"/>
  <c r="AC8834" i="1"/>
  <c r="AC8833" i="1"/>
  <c r="AC8832" i="1"/>
  <c r="AC8831" i="1"/>
  <c r="AC8830" i="1"/>
  <c r="AC8829" i="1"/>
  <c r="AC8828" i="1"/>
  <c r="AC8827" i="1"/>
  <c r="AC8826" i="1"/>
  <c r="AC8825" i="1"/>
  <c r="AC8824" i="1"/>
  <c r="AC8823" i="1"/>
  <c r="AC8822" i="1"/>
  <c r="AC8821" i="1"/>
  <c r="AC8820" i="1"/>
  <c r="AC8819" i="1"/>
  <c r="AC8818" i="1"/>
  <c r="AC8817" i="1"/>
  <c r="AC8816" i="1"/>
  <c r="AC8815" i="1"/>
  <c r="AC8814" i="1"/>
  <c r="AC8813" i="1"/>
  <c r="AC8812" i="1"/>
  <c r="AC8811" i="1"/>
  <c r="AC8810" i="1"/>
  <c r="AC8809" i="1"/>
  <c r="AC8808" i="1"/>
  <c r="AC8807" i="1"/>
  <c r="AC8806" i="1"/>
  <c r="AC8805" i="1"/>
  <c r="AC8804" i="1"/>
  <c r="AC8803" i="1"/>
  <c r="AC8802" i="1"/>
  <c r="AC8801" i="1"/>
  <c r="AC8800" i="1"/>
  <c r="AC8799" i="1"/>
  <c r="AC8798" i="1"/>
  <c r="AC8797" i="1"/>
  <c r="AC8796" i="1"/>
  <c r="AC8795" i="1"/>
  <c r="AC8794" i="1"/>
  <c r="AC8793" i="1"/>
  <c r="AC8792" i="1"/>
  <c r="AC8791" i="1"/>
  <c r="AC8790" i="1"/>
  <c r="AC8789" i="1"/>
  <c r="AC8788" i="1"/>
  <c r="AC8787" i="1"/>
  <c r="AC8786" i="1"/>
  <c r="AC8785" i="1"/>
  <c r="AC8784" i="1"/>
  <c r="AC8783" i="1"/>
  <c r="AC8782" i="1"/>
  <c r="AC8781" i="1"/>
  <c r="AC8780" i="1"/>
  <c r="AC8779" i="1"/>
  <c r="AC8778" i="1"/>
  <c r="AC8777" i="1"/>
  <c r="AC8776" i="1"/>
  <c r="AC8775" i="1"/>
  <c r="AC8774" i="1"/>
  <c r="AC8773" i="1"/>
  <c r="AC8772" i="1"/>
  <c r="AC8771" i="1"/>
  <c r="AC8770" i="1"/>
  <c r="AC8769" i="1"/>
  <c r="AC8768" i="1"/>
  <c r="AC8767" i="1"/>
  <c r="AC8766" i="1"/>
  <c r="AC8765" i="1"/>
  <c r="AC8764" i="1"/>
  <c r="AC8763" i="1"/>
  <c r="AC8762" i="1"/>
  <c r="AC8761" i="1"/>
  <c r="AC8760" i="1"/>
  <c r="AC8759" i="1"/>
  <c r="AC8758" i="1"/>
  <c r="AC8757" i="1"/>
  <c r="AC8756" i="1"/>
  <c r="AC8755" i="1"/>
  <c r="AC8754" i="1"/>
  <c r="AC8753" i="1"/>
  <c r="AC8752" i="1"/>
  <c r="AC8751" i="1"/>
  <c r="AC8750" i="1"/>
  <c r="AC8749" i="1"/>
  <c r="AC8748" i="1"/>
  <c r="AC8747" i="1"/>
  <c r="AC8746" i="1"/>
  <c r="AC8745" i="1"/>
  <c r="AC8744" i="1"/>
  <c r="AC8743" i="1"/>
  <c r="AC8742" i="1"/>
  <c r="AC8741" i="1"/>
  <c r="AC8740" i="1"/>
  <c r="AC8739" i="1"/>
  <c r="AC8738" i="1"/>
  <c r="AC8737" i="1"/>
  <c r="AC8736" i="1"/>
  <c r="AC8735" i="1"/>
  <c r="AC8734" i="1"/>
  <c r="AC8733" i="1"/>
  <c r="AC8732" i="1"/>
  <c r="AC8731" i="1"/>
  <c r="AC8730" i="1"/>
  <c r="AC8729" i="1"/>
  <c r="AC8728" i="1"/>
  <c r="AC8727" i="1"/>
  <c r="AC8726" i="1"/>
  <c r="AC8725" i="1"/>
  <c r="AC8724" i="1"/>
  <c r="AC8723" i="1"/>
  <c r="AC8722" i="1"/>
  <c r="AC8721" i="1"/>
  <c r="AC8720" i="1"/>
  <c r="AC8719" i="1"/>
  <c r="AC8718" i="1"/>
  <c r="AC8717" i="1"/>
  <c r="AC8716" i="1"/>
  <c r="AC8715" i="1"/>
  <c r="AC8714" i="1"/>
  <c r="AC8713" i="1"/>
  <c r="AC8712" i="1"/>
  <c r="AC8711" i="1"/>
  <c r="AC8710" i="1"/>
  <c r="AC8709" i="1"/>
  <c r="AC8708" i="1"/>
  <c r="AC8707" i="1"/>
  <c r="AC8706" i="1"/>
  <c r="AC8705" i="1"/>
  <c r="AC8704" i="1"/>
  <c r="AC8703" i="1"/>
  <c r="AC8702" i="1"/>
  <c r="AC8701" i="1"/>
  <c r="AC8700" i="1"/>
  <c r="AC8699" i="1"/>
  <c r="AC8698" i="1"/>
  <c r="AC8697" i="1"/>
  <c r="AC8696" i="1"/>
  <c r="AC8695" i="1"/>
  <c r="AC8694" i="1"/>
  <c r="AC8693" i="1"/>
  <c r="AC8692" i="1"/>
  <c r="AC8691" i="1"/>
  <c r="AC8690" i="1"/>
  <c r="AC8689" i="1"/>
  <c r="AC8688" i="1"/>
  <c r="AC8687" i="1"/>
  <c r="AC8686" i="1"/>
  <c r="AC8685" i="1"/>
  <c r="AC8684" i="1"/>
  <c r="AC8683" i="1"/>
  <c r="AC8682" i="1"/>
  <c r="AC8681" i="1"/>
  <c r="AC8680" i="1"/>
  <c r="AC8679" i="1"/>
  <c r="AC8678" i="1"/>
  <c r="AC8677" i="1"/>
  <c r="AC8676" i="1"/>
  <c r="AC8675" i="1"/>
  <c r="AC8674" i="1"/>
  <c r="AC8673" i="1"/>
  <c r="AC8672" i="1"/>
  <c r="AC8671" i="1"/>
  <c r="AC8670" i="1"/>
  <c r="AC8669" i="1"/>
  <c r="AC8668" i="1"/>
  <c r="AC8667" i="1"/>
  <c r="AC8666" i="1"/>
  <c r="AC8665" i="1"/>
  <c r="AC8664" i="1"/>
  <c r="AC8663" i="1"/>
  <c r="AC8662" i="1"/>
  <c r="AC8661" i="1"/>
  <c r="AC8660" i="1"/>
  <c r="AC8659" i="1"/>
  <c r="AC8658" i="1"/>
  <c r="AC8657" i="1"/>
  <c r="AC8656" i="1"/>
  <c r="AC8655" i="1"/>
  <c r="AC8654" i="1"/>
  <c r="AC8653" i="1"/>
  <c r="AC8652" i="1"/>
  <c r="AC8651" i="1"/>
  <c r="AC8650" i="1"/>
  <c r="AC8649" i="1"/>
  <c r="AC8648" i="1"/>
  <c r="AC8647" i="1"/>
  <c r="AC8646" i="1"/>
  <c r="AC8645" i="1"/>
  <c r="AC8644" i="1"/>
  <c r="AC8643" i="1"/>
  <c r="AC8642" i="1"/>
  <c r="AC8641" i="1"/>
  <c r="AC8640" i="1"/>
  <c r="AC8639" i="1"/>
  <c r="AC8638" i="1"/>
  <c r="AC8637" i="1"/>
  <c r="AC8636" i="1"/>
  <c r="AC8635" i="1"/>
  <c r="AC8634" i="1"/>
  <c r="AC8633" i="1"/>
  <c r="AC8632" i="1"/>
  <c r="AC8631" i="1"/>
  <c r="AC8630" i="1"/>
  <c r="AC8629" i="1"/>
  <c r="AC8628" i="1"/>
  <c r="AC8627" i="1"/>
  <c r="AC8626" i="1"/>
  <c r="AC8625" i="1"/>
  <c r="AC8624" i="1"/>
  <c r="AC8623" i="1"/>
  <c r="AC8622" i="1"/>
  <c r="AC8621" i="1"/>
  <c r="AC8620" i="1"/>
  <c r="AC8619" i="1"/>
  <c r="AC8618" i="1"/>
  <c r="AC8617" i="1"/>
  <c r="AC8616" i="1"/>
  <c r="AC8615" i="1"/>
  <c r="AC8614" i="1"/>
  <c r="AC8613" i="1"/>
  <c r="AC8612" i="1"/>
  <c r="AC8611" i="1"/>
  <c r="AC8610" i="1"/>
  <c r="AC8609" i="1"/>
  <c r="AC8608" i="1"/>
  <c r="AC8607" i="1"/>
  <c r="AC8606" i="1"/>
  <c r="AC8605" i="1"/>
  <c r="AC8604" i="1"/>
  <c r="AC8603" i="1"/>
  <c r="AC8602" i="1"/>
  <c r="AC8601" i="1"/>
  <c r="AC8600" i="1"/>
  <c r="AC8599" i="1"/>
  <c r="AC8598" i="1"/>
  <c r="AC8597" i="1"/>
  <c r="AC8596" i="1"/>
  <c r="AC8595" i="1"/>
  <c r="AC8594" i="1"/>
  <c r="AC8593" i="1"/>
  <c r="AC8592" i="1"/>
  <c r="AC8591" i="1"/>
  <c r="AC8590" i="1"/>
  <c r="AC8589" i="1"/>
  <c r="AC8588" i="1"/>
  <c r="AC8587" i="1"/>
  <c r="AC8586" i="1"/>
  <c r="AC8585" i="1"/>
  <c r="AC8584" i="1"/>
  <c r="AC8583" i="1"/>
  <c r="AC8582" i="1"/>
  <c r="AC8581" i="1"/>
  <c r="AC8580" i="1"/>
  <c r="AC8579" i="1"/>
  <c r="AC8578" i="1"/>
  <c r="AC8577" i="1"/>
  <c r="AC8576" i="1"/>
  <c r="AC8575" i="1"/>
  <c r="AC8574" i="1"/>
  <c r="AC8573" i="1"/>
  <c r="AC8572" i="1"/>
  <c r="AC8571" i="1"/>
  <c r="AC8570" i="1"/>
  <c r="AC8569" i="1"/>
  <c r="AC8568" i="1"/>
  <c r="AC8567" i="1"/>
  <c r="AC8566" i="1"/>
  <c r="AC8565" i="1"/>
  <c r="AC8564" i="1"/>
  <c r="AC8563" i="1"/>
  <c r="AC8562" i="1"/>
  <c r="AC8561" i="1"/>
  <c r="AC8560" i="1"/>
  <c r="AC8559" i="1"/>
  <c r="AC8558" i="1"/>
  <c r="AC8557" i="1"/>
  <c r="AC8556" i="1"/>
  <c r="AC8555" i="1"/>
  <c r="AC8554" i="1"/>
  <c r="AC8553" i="1"/>
  <c r="AC8552" i="1"/>
  <c r="AC8551" i="1"/>
  <c r="AC8550" i="1"/>
  <c r="AC8549" i="1"/>
  <c r="AC8548" i="1"/>
  <c r="AC8547" i="1"/>
  <c r="AC8546" i="1"/>
  <c r="AC8545" i="1"/>
  <c r="AC8544" i="1"/>
  <c r="AC8543" i="1"/>
  <c r="AC8542" i="1"/>
  <c r="AC8541" i="1"/>
  <c r="AC8540" i="1"/>
  <c r="AC8539" i="1"/>
  <c r="AC8538" i="1"/>
  <c r="AC8537" i="1"/>
  <c r="AC8536" i="1"/>
  <c r="AC8535" i="1"/>
  <c r="AC8534" i="1"/>
  <c r="AC8533" i="1"/>
  <c r="AC8532" i="1"/>
  <c r="AC8531" i="1"/>
  <c r="AC8530" i="1"/>
  <c r="AC8529" i="1"/>
  <c r="AC8528" i="1"/>
  <c r="AC8527" i="1"/>
  <c r="AC8526" i="1"/>
  <c r="AC8525" i="1"/>
  <c r="AC8524" i="1"/>
  <c r="AC8523" i="1"/>
  <c r="AC8522" i="1"/>
  <c r="AC8521" i="1"/>
  <c r="AC8520" i="1"/>
  <c r="AC8519" i="1"/>
  <c r="AC8518" i="1"/>
  <c r="AC8517" i="1"/>
  <c r="AC8516" i="1"/>
  <c r="AC8515" i="1"/>
  <c r="AC8514" i="1"/>
  <c r="AC8513" i="1"/>
  <c r="AC8512" i="1"/>
  <c r="AC8511" i="1"/>
  <c r="AC8510" i="1"/>
  <c r="AC8509" i="1"/>
  <c r="AC8508" i="1"/>
  <c r="AC8507" i="1"/>
  <c r="AC8506" i="1"/>
  <c r="AC8505" i="1"/>
  <c r="AC8504" i="1"/>
  <c r="AC8503" i="1"/>
  <c r="AC8502" i="1"/>
  <c r="AC8501" i="1"/>
  <c r="AC8500" i="1"/>
  <c r="AC8499" i="1"/>
  <c r="AC8498" i="1"/>
  <c r="AC8497" i="1"/>
  <c r="AC8496" i="1"/>
  <c r="AC8495" i="1"/>
  <c r="AC8494" i="1"/>
  <c r="AC8493" i="1"/>
  <c r="AC8492" i="1"/>
  <c r="AC8491" i="1"/>
  <c r="AC8490" i="1"/>
  <c r="AC8489" i="1"/>
  <c r="AC8488" i="1"/>
  <c r="AC8487" i="1"/>
  <c r="AC8486" i="1"/>
  <c r="AC8485" i="1"/>
  <c r="AC8484" i="1"/>
  <c r="AC8483" i="1"/>
  <c r="AC8482" i="1"/>
  <c r="AC8481" i="1"/>
  <c r="AC8480" i="1"/>
  <c r="AC8479" i="1"/>
  <c r="AC8478" i="1"/>
  <c r="AC8477" i="1"/>
  <c r="AC8476" i="1"/>
  <c r="AC8475" i="1"/>
  <c r="AC8474" i="1"/>
  <c r="AC8473" i="1"/>
  <c r="AC8472" i="1"/>
  <c r="AC8471" i="1"/>
  <c r="AC8470" i="1"/>
  <c r="AC8469" i="1"/>
  <c r="AC8468" i="1"/>
  <c r="AC8467" i="1"/>
  <c r="AC8466" i="1"/>
  <c r="AC8465" i="1"/>
  <c r="AC8464" i="1"/>
  <c r="AC8463" i="1"/>
  <c r="AC8462" i="1"/>
  <c r="AC8461" i="1"/>
  <c r="AC8460" i="1"/>
  <c r="AC8459" i="1"/>
  <c r="AC8458" i="1"/>
  <c r="AC8457" i="1"/>
  <c r="AC8456" i="1"/>
  <c r="AC8455" i="1"/>
  <c r="AC8454" i="1"/>
  <c r="AC8453" i="1"/>
  <c r="AC8452" i="1"/>
  <c r="AC8451" i="1"/>
  <c r="AC8450" i="1"/>
  <c r="AC8449" i="1"/>
  <c r="AC8448" i="1"/>
  <c r="AC8447" i="1"/>
  <c r="AC8446" i="1"/>
  <c r="AC8445" i="1"/>
  <c r="AC8444" i="1"/>
  <c r="AC8443" i="1"/>
  <c r="AC8442" i="1"/>
  <c r="AC8441" i="1"/>
  <c r="AC8440" i="1"/>
  <c r="AC8439" i="1"/>
  <c r="AC8438" i="1"/>
  <c r="AC8437" i="1"/>
  <c r="AC8436" i="1"/>
  <c r="AC8435" i="1"/>
  <c r="AC8434" i="1"/>
  <c r="AC8433" i="1"/>
  <c r="AC8432" i="1"/>
  <c r="AC8431" i="1"/>
  <c r="AC8430" i="1"/>
  <c r="AC8429" i="1"/>
  <c r="AC8428" i="1"/>
  <c r="AC8427" i="1"/>
  <c r="AC8426" i="1"/>
  <c r="AC8425" i="1"/>
  <c r="AC8424" i="1"/>
  <c r="AC8423" i="1"/>
  <c r="AC8422" i="1"/>
  <c r="AC8421" i="1"/>
  <c r="AC8420" i="1"/>
  <c r="AC8419" i="1"/>
  <c r="AC8418" i="1"/>
  <c r="AC8417" i="1"/>
  <c r="AC8416" i="1"/>
  <c r="AC8415" i="1"/>
  <c r="AC8414" i="1"/>
  <c r="AC8413" i="1"/>
  <c r="AC8412" i="1"/>
  <c r="AC8411" i="1"/>
  <c r="AC8410" i="1"/>
  <c r="AC8409" i="1"/>
  <c r="AC8408" i="1"/>
  <c r="AC8407" i="1"/>
  <c r="AC8406" i="1"/>
  <c r="AC8405" i="1"/>
  <c r="AC8404" i="1"/>
  <c r="AC8403" i="1"/>
  <c r="AC8402" i="1"/>
  <c r="AC8401" i="1"/>
  <c r="AC8400" i="1"/>
  <c r="AC8399" i="1"/>
  <c r="AC8398" i="1"/>
  <c r="AC8397" i="1"/>
  <c r="AC8396" i="1"/>
  <c r="AC8395" i="1"/>
  <c r="AC8394" i="1"/>
  <c r="AC8393" i="1"/>
  <c r="AC8392" i="1"/>
  <c r="AC8391" i="1"/>
  <c r="AC8390" i="1"/>
  <c r="AC8389" i="1"/>
  <c r="AC8388" i="1"/>
  <c r="AC8387" i="1"/>
  <c r="AC8386" i="1"/>
  <c r="AC8385" i="1"/>
  <c r="AC8384" i="1"/>
  <c r="AC8383" i="1"/>
  <c r="AC8382" i="1"/>
  <c r="AC8381" i="1"/>
  <c r="AC8380" i="1"/>
  <c r="AC8379" i="1"/>
  <c r="AC8378" i="1"/>
  <c r="AC8377" i="1"/>
  <c r="AC8376" i="1"/>
  <c r="AC8375" i="1"/>
  <c r="AC8374" i="1"/>
  <c r="AC8373" i="1"/>
  <c r="AC8372" i="1"/>
  <c r="AC8371" i="1"/>
  <c r="AC8370" i="1"/>
  <c r="AC8369" i="1"/>
  <c r="AC8368" i="1"/>
  <c r="AC8367" i="1"/>
  <c r="AC8366" i="1"/>
  <c r="AC8365" i="1"/>
  <c r="AC8364" i="1"/>
  <c r="AC8363" i="1"/>
  <c r="AC8362" i="1"/>
  <c r="AC8361" i="1"/>
  <c r="AC8360" i="1"/>
  <c r="AC8359" i="1"/>
  <c r="AC8358" i="1"/>
  <c r="AC8357" i="1"/>
  <c r="AC8356" i="1"/>
  <c r="AC8355" i="1"/>
  <c r="AC8354" i="1"/>
  <c r="AC8353" i="1"/>
  <c r="AC8352" i="1"/>
  <c r="AC8351" i="1"/>
  <c r="AC8350" i="1"/>
  <c r="AC8349" i="1"/>
  <c r="AC8348" i="1"/>
  <c r="AC8347" i="1"/>
  <c r="AC8346" i="1"/>
  <c r="AC8345" i="1"/>
  <c r="AC8344" i="1"/>
  <c r="AC8343" i="1"/>
  <c r="AC8342" i="1"/>
  <c r="AC8341" i="1"/>
  <c r="AC8340" i="1"/>
  <c r="AC8339" i="1"/>
  <c r="AC8338" i="1"/>
  <c r="AC8337" i="1"/>
  <c r="AC8336" i="1"/>
  <c r="AC8335" i="1"/>
  <c r="AC8334" i="1"/>
  <c r="AC8333" i="1"/>
  <c r="AC8332" i="1"/>
  <c r="AC8331" i="1"/>
  <c r="AC8330" i="1"/>
  <c r="AC8329" i="1"/>
  <c r="AC8328" i="1"/>
  <c r="AC8327" i="1"/>
  <c r="AC8326" i="1"/>
  <c r="AC8325" i="1"/>
  <c r="AC8324" i="1"/>
  <c r="AC8323" i="1"/>
  <c r="AC8322" i="1"/>
  <c r="AC8321" i="1"/>
  <c r="AC8320" i="1"/>
  <c r="AC8319" i="1"/>
  <c r="AC8318" i="1"/>
  <c r="AC8317" i="1"/>
  <c r="AC8316" i="1"/>
  <c r="AC8315" i="1"/>
  <c r="AC8314" i="1"/>
  <c r="AC8313" i="1"/>
  <c r="AC8312" i="1"/>
  <c r="AC8311" i="1"/>
  <c r="AC8310" i="1"/>
  <c r="AC8309" i="1"/>
  <c r="AC8308" i="1"/>
  <c r="AC8307" i="1"/>
  <c r="AC8306" i="1"/>
  <c r="AC8305" i="1"/>
  <c r="AC8304" i="1"/>
  <c r="AC8303" i="1"/>
  <c r="AC8302" i="1"/>
  <c r="AC8301" i="1"/>
  <c r="AC8300" i="1"/>
  <c r="AC8299" i="1"/>
  <c r="AC8298" i="1"/>
  <c r="AC8297" i="1"/>
  <c r="AC8296" i="1"/>
  <c r="AC8295" i="1"/>
  <c r="AC8294" i="1"/>
  <c r="AC8293" i="1"/>
  <c r="AC8292" i="1"/>
  <c r="AC8291" i="1"/>
  <c r="AC8290" i="1"/>
  <c r="AC8289" i="1"/>
  <c r="AC8288" i="1"/>
  <c r="AC8287" i="1"/>
  <c r="AC8286" i="1"/>
  <c r="AC8285" i="1"/>
  <c r="AC8284" i="1"/>
  <c r="AC8283" i="1"/>
  <c r="AC8282" i="1"/>
  <c r="AC8281" i="1"/>
  <c r="AC8280" i="1"/>
  <c r="AC8279" i="1"/>
  <c r="AC8278" i="1"/>
  <c r="AC8277" i="1"/>
  <c r="AC8276" i="1"/>
  <c r="AC8275" i="1"/>
  <c r="AC8274" i="1"/>
  <c r="AC8273" i="1"/>
  <c r="AC8272" i="1"/>
  <c r="AC8271" i="1"/>
  <c r="AC8270" i="1"/>
  <c r="AC8269" i="1"/>
  <c r="AC8268" i="1"/>
  <c r="AC8267" i="1"/>
  <c r="AC8266" i="1"/>
  <c r="AC8265" i="1"/>
  <c r="AC8264" i="1"/>
  <c r="AC8263" i="1"/>
  <c r="AC8262" i="1"/>
  <c r="AC8261" i="1"/>
  <c r="AC8260" i="1"/>
  <c r="AC8259" i="1"/>
  <c r="AC8258" i="1"/>
  <c r="AC8257" i="1"/>
  <c r="AC8256" i="1"/>
  <c r="AC8255" i="1"/>
  <c r="AC8254" i="1"/>
  <c r="AC8253" i="1"/>
  <c r="AC8252" i="1"/>
  <c r="AC8251" i="1"/>
  <c r="AC8250" i="1"/>
  <c r="AC8249" i="1"/>
  <c r="AC8248" i="1"/>
  <c r="AC8247" i="1"/>
  <c r="AC8246" i="1"/>
  <c r="AC8245" i="1"/>
  <c r="AC8244" i="1"/>
  <c r="AC8243" i="1"/>
  <c r="AC8242" i="1"/>
  <c r="AC8241" i="1"/>
  <c r="AC8240" i="1"/>
  <c r="AC8239" i="1"/>
  <c r="AC8238" i="1"/>
  <c r="AC8237" i="1"/>
  <c r="AC8236" i="1"/>
  <c r="AC8235" i="1"/>
  <c r="AC8234" i="1"/>
  <c r="AC8233" i="1"/>
  <c r="AC8232" i="1"/>
  <c r="AC8231" i="1"/>
  <c r="AC8230" i="1"/>
  <c r="AC8229" i="1"/>
  <c r="AC8228" i="1"/>
  <c r="AC8227" i="1"/>
  <c r="AC8226" i="1"/>
  <c r="AC8225" i="1"/>
  <c r="AC8224" i="1"/>
  <c r="AC8223" i="1"/>
  <c r="AC8222" i="1"/>
  <c r="AC8221" i="1"/>
  <c r="AC8220" i="1"/>
  <c r="AC8219" i="1"/>
  <c r="AC8218" i="1"/>
  <c r="AC8217" i="1"/>
  <c r="AC8216" i="1"/>
  <c r="AC8215" i="1"/>
  <c r="AC8214" i="1"/>
  <c r="AC8213" i="1"/>
  <c r="AC8212" i="1"/>
  <c r="AC8211" i="1"/>
  <c r="AC8210" i="1"/>
  <c r="AC8209" i="1"/>
  <c r="AC8208" i="1"/>
  <c r="AC8207" i="1"/>
  <c r="AC8206" i="1"/>
  <c r="AC8205" i="1"/>
  <c r="AC8204" i="1"/>
  <c r="AC8203" i="1"/>
  <c r="AC8202" i="1"/>
  <c r="AC8201" i="1"/>
  <c r="AC8200" i="1"/>
  <c r="AC8199" i="1"/>
  <c r="AC8198" i="1"/>
  <c r="AC8197" i="1"/>
  <c r="AC8196" i="1"/>
  <c r="AC8195" i="1"/>
  <c r="AC8194" i="1"/>
  <c r="AC8193" i="1"/>
  <c r="AC8192" i="1"/>
  <c r="AC8191" i="1"/>
  <c r="AC8190" i="1"/>
  <c r="AC8189" i="1"/>
  <c r="AC8188" i="1"/>
  <c r="AC8187" i="1"/>
  <c r="AC8186" i="1"/>
  <c r="AC8185" i="1"/>
  <c r="AC8184" i="1"/>
  <c r="AC8183" i="1"/>
  <c r="AC8182" i="1"/>
  <c r="AC8181" i="1"/>
  <c r="AC8180" i="1"/>
  <c r="AC8179" i="1"/>
  <c r="AC8178" i="1"/>
  <c r="AC8177" i="1"/>
  <c r="AC8176" i="1"/>
  <c r="AC8175" i="1"/>
  <c r="AC8174" i="1"/>
  <c r="AC8173" i="1"/>
  <c r="AC8172" i="1"/>
  <c r="AC8171" i="1"/>
  <c r="AC8170" i="1"/>
  <c r="AC8169" i="1"/>
  <c r="AC8168" i="1"/>
  <c r="AC8167" i="1"/>
  <c r="AC8166" i="1"/>
  <c r="AC8165" i="1"/>
  <c r="AC8164" i="1"/>
  <c r="AC8163" i="1"/>
  <c r="AC8162" i="1"/>
  <c r="AC8161" i="1"/>
  <c r="AC8160" i="1"/>
  <c r="AC8159" i="1"/>
  <c r="AC8158" i="1"/>
  <c r="AC8157" i="1"/>
  <c r="AC8156" i="1"/>
  <c r="AC8155" i="1"/>
  <c r="AC8154" i="1"/>
  <c r="AC8153" i="1"/>
  <c r="AC8152" i="1"/>
  <c r="AC8151" i="1"/>
  <c r="AC8150" i="1"/>
  <c r="AC8149" i="1"/>
  <c r="AC8148" i="1"/>
  <c r="AC8147" i="1"/>
  <c r="AC8146" i="1"/>
  <c r="AC8145" i="1"/>
  <c r="AC8144" i="1"/>
  <c r="AC8143" i="1"/>
  <c r="AC8142" i="1"/>
  <c r="AC8141" i="1"/>
  <c r="AC8140" i="1"/>
  <c r="AC8139" i="1"/>
  <c r="AC8138" i="1"/>
  <c r="AC8137" i="1"/>
  <c r="AC8136" i="1"/>
  <c r="AC8135" i="1"/>
  <c r="AC8134" i="1"/>
  <c r="AC8133" i="1"/>
  <c r="AC8132" i="1"/>
  <c r="AC8131" i="1"/>
  <c r="AC8130" i="1"/>
  <c r="AC8129" i="1"/>
  <c r="AC8128" i="1"/>
  <c r="AC8127" i="1"/>
  <c r="AC8126" i="1"/>
  <c r="AC8125" i="1"/>
  <c r="AC8124" i="1"/>
  <c r="AC8123" i="1"/>
  <c r="AC8122" i="1"/>
  <c r="AC8121" i="1"/>
  <c r="AC8120" i="1"/>
  <c r="AC8119" i="1"/>
  <c r="AC8118" i="1"/>
  <c r="AC8117" i="1"/>
  <c r="AC8116" i="1"/>
  <c r="AC8115" i="1"/>
  <c r="AC8114" i="1"/>
  <c r="AC8113" i="1"/>
  <c r="AC8112" i="1"/>
  <c r="AC8111" i="1"/>
  <c r="AC8110" i="1"/>
  <c r="AC8109" i="1"/>
  <c r="AC8108" i="1"/>
  <c r="AC8107" i="1"/>
  <c r="AC8106" i="1"/>
  <c r="AC8105" i="1"/>
  <c r="AC8104" i="1"/>
  <c r="AC8103" i="1"/>
  <c r="AC8102" i="1"/>
  <c r="AC8101" i="1"/>
  <c r="AC8100" i="1"/>
  <c r="AC8099" i="1"/>
  <c r="AC8098" i="1"/>
  <c r="AC8097" i="1"/>
  <c r="AC8096" i="1"/>
  <c r="AC8095" i="1"/>
  <c r="AC8094" i="1"/>
  <c r="AC8093" i="1"/>
  <c r="AC8092" i="1"/>
  <c r="AC8091" i="1"/>
  <c r="AC8090" i="1"/>
  <c r="AC8089" i="1"/>
  <c r="AC8088" i="1"/>
  <c r="AC8087" i="1"/>
  <c r="AC8086" i="1"/>
  <c r="AC8085" i="1"/>
  <c r="AC8084" i="1"/>
  <c r="AC8083" i="1"/>
  <c r="AC8082" i="1"/>
  <c r="AC8081" i="1"/>
  <c r="AC8080" i="1"/>
  <c r="AC8079" i="1"/>
  <c r="AC8078" i="1"/>
  <c r="AC8077" i="1"/>
  <c r="AC8076" i="1"/>
  <c r="AC8075" i="1"/>
  <c r="AC8074" i="1"/>
  <c r="AC8073" i="1"/>
  <c r="AC8072" i="1"/>
  <c r="AC8071" i="1"/>
  <c r="AC8070" i="1"/>
  <c r="AC8069" i="1"/>
  <c r="AC8068" i="1"/>
  <c r="AC8067" i="1"/>
  <c r="AC8066" i="1"/>
  <c r="AC8065" i="1"/>
  <c r="AC8064" i="1"/>
  <c r="AC8063" i="1"/>
  <c r="AC8062" i="1"/>
  <c r="AC8061" i="1"/>
  <c r="AC8060" i="1"/>
  <c r="AC8059" i="1"/>
  <c r="AC8058" i="1"/>
  <c r="AC8057" i="1"/>
  <c r="AC8056" i="1"/>
  <c r="AC8055" i="1"/>
  <c r="AC8054" i="1"/>
  <c r="AC8053" i="1"/>
  <c r="AC8052" i="1"/>
  <c r="AC8051" i="1"/>
  <c r="AC8050" i="1"/>
  <c r="AC8049" i="1"/>
  <c r="AC8048" i="1"/>
  <c r="AC8047" i="1"/>
  <c r="AC8046" i="1"/>
  <c r="AC8045" i="1"/>
  <c r="AC8044" i="1"/>
  <c r="AC8043" i="1"/>
  <c r="AC8042" i="1"/>
  <c r="AC8041" i="1"/>
  <c r="AC8040" i="1"/>
  <c r="AC8039" i="1"/>
  <c r="AC8038" i="1"/>
  <c r="AC8037" i="1"/>
  <c r="AC8036" i="1"/>
  <c r="AC8035" i="1"/>
  <c r="AC8034" i="1"/>
  <c r="AC8033" i="1"/>
  <c r="AC8032" i="1"/>
  <c r="AC8031" i="1"/>
  <c r="AC8030" i="1"/>
  <c r="AC8029" i="1"/>
  <c r="AC8028" i="1"/>
  <c r="AC8027" i="1"/>
  <c r="AC8026" i="1"/>
  <c r="AC8025" i="1"/>
  <c r="AC8024" i="1"/>
  <c r="AC8023" i="1"/>
  <c r="AC8022" i="1"/>
  <c r="AC8021" i="1"/>
  <c r="AC8020" i="1"/>
  <c r="AC8019" i="1"/>
  <c r="AC8018" i="1"/>
  <c r="AC8017" i="1"/>
  <c r="AC8016" i="1"/>
  <c r="AC8015" i="1"/>
  <c r="AC8014" i="1"/>
  <c r="AC8013" i="1"/>
  <c r="AC8012" i="1"/>
  <c r="AC8011" i="1"/>
  <c r="AC8010" i="1"/>
  <c r="AC8009" i="1"/>
  <c r="AC8008" i="1"/>
  <c r="AC8007" i="1"/>
  <c r="AC8006" i="1"/>
  <c r="AC8005" i="1"/>
  <c r="AC8004" i="1"/>
  <c r="AC8003" i="1"/>
  <c r="AC8002" i="1"/>
  <c r="AC8001" i="1"/>
  <c r="AC8000" i="1"/>
  <c r="AC7999" i="1"/>
  <c r="AC7998" i="1"/>
  <c r="AC7997" i="1"/>
  <c r="AC7996" i="1"/>
  <c r="AC7995" i="1"/>
  <c r="AC7994" i="1"/>
  <c r="AC7993" i="1"/>
  <c r="AC7992" i="1"/>
  <c r="AC7991" i="1"/>
  <c r="AC7990" i="1"/>
  <c r="AC7989" i="1"/>
  <c r="AC7988" i="1"/>
  <c r="AC7987" i="1"/>
  <c r="AC7986" i="1"/>
  <c r="AC7985" i="1"/>
  <c r="AC7984" i="1"/>
  <c r="AC7983" i="1"/>
  <c r="AC7982" i="1"/>
  <c r="AC7981" i="1"/>
  <c r="AC7980" i="1"/>
  <c r="AC7979" i="1"/>
  <c r="AC7978" i="1"/>
  <c r="AC7977" i="1"/>
  <c r="AC7976" i="1"/>
  <c r="AC7975" i="1"/>
  <c r="AC7974" i="1"/>
  <c r="AC7973" i="1"/>
  <c r="AC7972" i="1"/>
  <c r="AC7971" i="1"/>
  <c r="AC7970" i="1"/>
  <c r="AC7969" i="1"/>
  <c r="AC7968" i="1"/>
  <c r="AC7967" i="1"/>
  <c r="AC7966" i="1"/>
  <c r="AC7965" i="1"/>
  <c r="AC7964" i="1"/>
  <c r="AC7963" i="1"/>
  <c r="AC7962" i="1"/>
  <c r="AC7961" i="1"/>
  <c r="AC7960" i="1"/>
  <c r="AC7959" i="1"/>
  <c r="AC7958" i="1"/>
  <c r="AC7957" i="1"/>
  <c r="AC7956" i="1"/>
  <c r="AC7955" i="1"/>
  <c r="AC7954" i="1"/>
  <c r="AC7953" i="1"/>
  <c r="AC7952" i="1"/>
  <c r="AC7951" i="1"/>
  <c r="AC7950" i="1"/>
  <c r="AC7949" i="1"/>
  <c r="AC7948" i="1"/>
  <c r="AC7947" i="1"/>
  <c r="AC7946" i="1"/>
  <c r="AC7945" i="1"/>
  <c r="AC7944" i="1"/>
  <c r="AC7943" i="1"/>
  <c r="AC7942" i="1"/>
  <c r="AC7941" i="1"/>
  <c r="AC7940" i="1"/>
  <c r="AC7939" i="1"/>
  <c r="AC7938" i="1"/>
  <c r="AC7937" i="1"/>
  <c r="AC7936" i="1"/>
  <c r="AC7935" i="1"/>
  <c r="AC7934" i="1"/>
  <c r="AC7933" i="1"/>
  <c r="AC7932" i="1"/>
  <c r="AC7931" i="1"/>
  <c r="AC7930" i="1"/>
  <c r="AC7929" i="1"/>
  <c r="AC7928" i="1"/>
  <c r="AC7927" i="1"/>
  <c r="AC7926" i="1"/>
  <c r="AC7925" i="1"/>
  <c r="AC7924" i="1"/>
  <c r="AC7923" i="1"/>
  <c r="AC7922" i="1"/>
  <c r="AC7921" i="1"/>
  <c r="AC7920" i="1"/>
  <c r="AC7919" i="1"/>
  <c r="AC7918" i="1"/>
  <c r="AC7917" i="1"/>
  <c r="AC7916" i="1"/>
  <c r="AC7915" i="1"/>
  <c r="AC7914" i="1"/>
  <c r="AC7913" i="1"/>
  <c r="AC7912" i="1"/>
  <c r="AC7911" i="1"/>
  <c r="AC7910" i="1"/>
  <c r="AC7909" i="1"/>
  <c r="AC7908" i="1"/>
  <c r="AC7907" i="1"/>
  <c r="AC7906" i="1"/>
  <c r="AC7905" i="1"/>
  <c r="AC7904" i="1"/>
  <c r="AC7903" i="1"/>
  <c r="AC7902" i="1"/>
  <c r="AC7901" i="1"/>
  <c r="AC7900" i="1"/>
  <c r="AC7899" i="1"/>
  <c r="AC7898" i="1"/>
  <c r="AC7897" i="1"/>
  <c r="AC7896" i="1"/>
  <c r="AC7895" i="1"/>
  <c r="AC7894" i="1"/>
  <c r="AC7893" i="1"/>
  <c r="AC7892" i="1"/>
  <c r="AC7891" i="1"/>
  <c r="AC7890" i="1"/>
  <c r="AC7889" i="1"/>
  <c r="AC7888" i="1"/>
  <c r="AC7887" i="1"/>
  <c r="AC7886" i="1"/>
  <c r="AC7885" i="1"/>
  <c r="AC7884" i="1"/>
  <c r="AC7883" i="1"/>
  <c r="AC7882" i="1"/>
  <c r="AC7881" i="1"/>
  <c r="AC7880" i="1"/>
  <c r="AC7879" i="1"/>
  <c r="AC7878" i="1"/>
  <c r="AC7877" i="1"/>
  <c r="AC7876" i="1"/>
  <c r="AC7875" i="1"/>
  <c r="AC7874" i="1"/>
  <c r="AC7873" i="1"/>
  <c r="AC7872" i="1"/>
  <c r="AC7871" i="1"/>
  <c r="AC7870" i="1"/>
  <c r="AC7869" i="1"/>
  <c r="AC7868" i="1"/>
  <c r="AC7867" i="1"/>
  <c r="AC7866" i="1"/>
  <c r="AC7865" i="1"/>
  <c r="AC7864" i="1"/>
  <c r="AC7863" i="1"/>
  <c r="AC7862" i="1"/>
  <c r="AC7861" i="1"/>
  <c r="AC7860" i="1"/>
  <c r="AC7859" i="1"/>
  <c r="AC7858" i="1"/>
  <c r="AC7857" i="1"/>
  <c r="AC7856" i="1"/>
  <c r="AC7855" i="1"/>
  <c r="AC7854" i="1"/>
  <c r="AC7853" i="1"/>
  <c r="AC7852" i="1"/>
  <c r="AC7851" i="1"/>
  <c r="AC7850" i="1"/>
  <c r="AC7849" i="1"/>
  <c r="AC7848" i="1"/>
  <c r="AC7847" i="1"/>
  <c r="AC7846" i="1"/>
  <c r="AC7845" i="1"/>
  <c r="AC7844" i="1"/>
  <c r="AC7843" i="1"/>
  <c r="AC7842" i="1"/>
  <c r="AC7841" i="1"/>
  <c r="AC7840" i="1"/>
  <c r="AC7839" i="1"/>
  <c r="AC7838" i="1"/>
  <c r="AC7837" i="1"/>
  <c r="AC7836" i="1"/>
  <c r="AC7835" i="1"/>
  <c r="AC7834" i="1"/>
  <c r="AC7833" i="1"/>
  <c r="AC7832" i="1"/>
  <c r="AC7831" i="1"/>
  <c r="AC7830" i="1"/>
  <c r="AC7829" i="1"/>
  <c r="AC7828" i="1"/>
  <c r="AC7827" i="1"/>
  <c r="AC7826" i="1"/>
  <c r="AC7825" i="1"/>
  <c r="AC7824" i="1"/>
  <c r="AC7823" i="1"/>
  <c r="AC7822" i="1"/>
  <c r="AC7821" i="1"/>
  <c r="AC7820" i="1"/>
  <c r="AC7819" i="1"/>
  <c r="AC7818" i="1"/>
  <c r="AC7817" i="1"/>
  <c r="AC7816" i="1"/>
  <c r="AC7815" i="1"/>
  <c r="AC7814" i="1"/>
  <c r="AC7813" i="1"/>
  <c r="AC7812" i="1"/>
  <c r="AC7811" i="1"/>
  <c r="AC7810" i="1"/>
  <c r="AC7809" i="1"/>
  <c r="AC7808" i="1"/>
  <c r="AC7807" i="1"/>
  <c r="AC7806" i="1"/>
  <c r="AC7805" i="1"/>
  <c r="AC7804" i="1"/>
  <c r="AC7803" i="1"/>
  <c r="AC7802" i="1"/>
  <c r="AC7801" i="1"/>
  <c r="AC7800" i="1"/>
  <c r="AC7799" i="1"/>
  <c r="AC7798" i="1"/>
  <c r="AC7797" i="1"/>
  <c r="AC7796" i="1"/>
  <c r="AC7795" i="1"/>
  <c r="AC7794" i="1"/>
  <c r="AC7793" i="1"/>
  <c r="AC7792" i="1"/>
  <c r="AC7791" i="1"/>
  <c r="AC7790" i="1"/>
  <c r="AC7789" i="1"/>
  <c r="AC7788" i="1"/>
  <c r="AC7787" i="1"/>
  <c r="AC7786" i="1"/>
  <c r="AC7785" i="1"/>
  <c r="AC7784" i="1"/>
  <c r="AC7783" i="1"/>
  <c r="AC7782" i="1"/>
  <c r="AC7781" i="1"/>
  <c r="AC7780" i="1"/>
  <c r="AC7779" i="1"/>
  <c r="AC7778" i="1"/>
  <c r="AC7777" i="1"/>
  <c r="AC7776" i="1"/>
  <c r="AC7775" i="1"/>
  <c r="AC7774" i="1"/>
  <c r="AC7773" i="1"/>
  <c r="AC7772" i="1"/>
  <c r="AC7771" i="1"/>
  <c r="AC7770" i="1"/>
  <c r="AC7769" i="1"/>
  <c r="AC7768" i="1"/>
  <c r="AC7767" i="1"/>
  <c r="AC7766" i="1"/>
  <c r="AC7765" i="1"/>
  <c r="AC7764" i="1"/>
  <c r="AC7763" i="1"/>
  <c r="AC7762" i="1"/>
  <c r="AC7761" i="1"/>
  <c r="AC7760" i="1"/>
  <c r="AC7759" i="1"/>
  <c r="AC7758" i="1"/>
  <c r="AC7757" i="1"/>
  <c r="AC7756" i="1"/>
  <c r="AC7755" i="1"/>
  <c r="AC7754" i="1"/>
  <c r="AC7753" i="1"/>
  <c r="AC7752" i="1"/>
  <c r="AC7751" i="1"/>
  <c r="AC7750" i="1"/>
  <c r="AC7749" i="1"/>
  <c r="AC7748" i="1"/>
  <c r="AC7747" i="1"/>
  <c r="AC7746" i="1"/>
  <c r="AC7745" i="1"/>
  <c r="AC7744" i="1"/>
  <c r="AC7743" i="1"/>
  <c r="AC7742" i="1"/>
  <c r="AC7741" i="1"/>
  <c r="AC7740" i="1"/>
  <c r="AC7739" i="1"/>
  <c r="AC7738" i="1"/>
  <c r="AC7737" i="1"/>
  <c r="AC7736" i="1"/>
  <c r="AC7735" i="1"/>
  <c r="AC7734" i="1"/>
  <c r="AC7733" i="1"/>
  <c r="AC7732" i="1"/>
  <c r="AC7731" i="1"/>
  <c r="AC7730" i="1"/>
  <c r="AC7729" i="1"/>
  <c r="AC7728" i="1"/>
  <c r="AC7727" i="1"/>
  <c r="AC7726" i="1"/>
  <c r="AC7725" i="1"/>
  <c r="AC7724" i="1"/>
  <c r="AC7723" i="1"/>
  <c r="AC7722" i="1"/>
  <c r="AC7721" i="1"/>
  <c r="AC7720" i="1"/>
  <c r="AC7719" i="1"/>
  <c r="AC7718" i="1"/>
  <c r="AC7717" i="1"/>
  <c r="AC7716" i="1"/>
  <c r="AC7715" i="1"/>
  <c r="AC7714" i="1"/>
  <c r="AC7713" i="1"/>
  <c r="AC7712" i="1"/>
  <c r="AC7711" i="1"/>
  <c r="AC7710" i="1"/>
  <c r="AC7709" i="1"/>
  <c r="AC7708" i="1"/>
  <c r="AC7707" i="1"/>
  <c r="AC7706" i="1"/>
  <c r="AC7705" i="1"/>
  <c r="AC7704" i="1"/>
  <c r="AC7703" i="1"/>
  <c r="AC7702" i="1"/>
  <c r="AC7701" i="1"/>
  <c r="AC7700" i="1"/>
  <c r="AC7699" i="1"/>
  <c r="AC7698" i="1"/>
  <c r="AC7697" i="1"/>
  <c r="AC7696" i="1"/>
  <c r="AC7695" i="1"/>
  <c r="AC7694" i="1"/>
  <c r="AC7693" i="1"/>
  <c r="AC7692" i="1"/>
  <c r="AC7691" i="1"/>
  <c r="AC7690" i="1"/>
  <c r="AC7689" i="1"/>
  <c r="AC7688" i="1"/>
  <c r="AC7687" i="1"/>
  <c r="AC7686" i="1"/>
  <c r="AC7685" i="1"/>
  <c r="AC7684" i="1"/>
  <c r="AC7683" i="1"/>
  <c r="AC7682" i="1"/>
  <c r="AC7681" i="1"/>
  <c r="AC7680" i="1"/>
  <c r="AC7679" i="1"/>
  <c r="AC7678" i="1"/>
  <c r="AC7677" i="1"/>
  <c r="AC7676" i="1"/>
  <c r="AC7675" i="1"/>
  <c r="AC7674" i="1"/>
  <c r="AC7673" i="1"/>
  <c r="AC7672" i="1"/>
  <c r="AC7671" i="1"/>
  <c r="AC7670" i="1"/>
  <c r="AC7669" i="1"/>
  <c r="AC7668" i="1"/>
  <c r="AC7667" i="1"/>
  <c r="AC7666" i="1"/>
  <c r="AC7665" i="1"/>
  <c r="AC7664" i="1"/>
  <c r="AC7663" i="1"/>
  <c r="AC7662" i="1"/>
  <c r="AC7661" i="1"/>
  <c r="AC7660" i="1"/>
  <c r="AC7659" i="1"/>
  <c r="AC7658" i="1"/>
  <c r="AC7657" i="1"/>
  <c r="AC7656" i="1"/>
  <c r="AC7655" i="1"/>
  <c r="AC7654" i="1"/>
  <c r="AC7653" i="1"/>
  <c r="AC7652" i="1"/>
  <c r="AC7651" i="1"/>
  <c r="AC7650" i="1"/>
  <c r="AC7649" i="1"/>
  <c r="AC7648" i="1"/>
  <c r="AC7647" i="1"/>
  <c r="AC7646" i="1"/>
  <c r="AC7645" i="1"/>
  <c r="AC7644" i="1"/>
  <c r="AC7643" i="1"/>
  <c r="AC7642" i="1"/>
  <c r="AC7641" i="1"/>
  <c r="AC7640" i="1"/>
  <c r="AC7639" i="1"/>
  <c r="AC7638" i="1"/>
  <c r="AC7637" i="1"/>
  <c r="AC7636" i="1"/>
  <c r="AC7635" i="1"/>
  <c r="AC7634" i="1"/>
  <c r="AC7633" i="1"/>
  <c r="AC7632" i="1"/>
  <c r="AC7631" i="1"/>
  <c r="AC7630" i="1"/>
  <c r="AC7629" i="1"/>
  <c r="AC7628" i="1"/>
  <c r="AC7627" i="1"/>
  <c r="AC7626" i="1"/>
  <c r="AC7625" i="1"/>
  <c r="AC7624" i="1"/>
  <c r="AC7623" i="1"/>
  <c r="AC7622" i="1"/>
  <c r="AC7621" i="1"/>
  <c r="AC7620" i="1"/>
  <c r="AC7619" i="1"/>
  <c r="AC7618" i="1"/>
  <c r="AC7617" i="1"/>
  <c r="AC7616" i="1"/>
  <c r="AC7615" i="1"/>
  <c r="AC7614" i="1"/>
  <c r="AC7613" i="1"/>
  <c r="AC7612" i="1"/>
  <c r="AC7611" i="1"/>
  <c r="AC7610" i="1"/>
  <c r="AC7609" i="1"/>
  <c r="AC7608" i="1"/>
  <c r="AC7607" i="1"/>
  <c r="AC7606" i="1"/>
  <c r="AC7605" i="1"/>
  <c r="AC7604" i="1"/>
  <c r="AC7603" i="1"/>
  <c r="AC7602" i="1"/>
  <c r="AC7601" i="1"/>
  <c r="AC7600" i="1"/>
  <c r="AC7599" i="1"/>
  <c r="AC7598" i="1"/>
  <c r="AC7597" i="1"/>
  <c r="AC7596" i="1"/>
  <c r="AC7595" i="1"/>
  <c r="AC7594" i="1"/>
  <c r="AC7593" i="1"/>
  <c r="AC7592" i="1"/>
  <c r="AC7591" i="1"/>
  <c r="AC7590" i="1"/>
  <c r="AC7589" i="1"/>
  <c r="AC7588" i="1"/>
  <c r="AC7587" i="1"/>
  <c r="AC7586" i="1"/>
  <c r="AC7585" i="1"/>
  <c r="AC7584" i="1"/>
  <c r="AC7583" i="1"/>
  <c r="AC7582" i="1"/>
  <c r="AC7581" i="1"/>
  <c r="AC7580" i="1"/>
  <c r="AC7579" i="1"/>
  <c r="AC7578" i="1"/>
  <c r="AC7577" i="1"/>
  <c r="AC7576" i="1"/>
  <c r="AC7575" i="1"/>
  <c r="AC7574" i="1"/>
  <c r="AC7573" i="1"/>
  <c r="AC7572" i="1"/>
  <c r="AC7571" i="1"/>
  <c r="AC7570" i="1"/>
  <c r="AC7569" i="1"/>
  <c r="AC7568" i="1"/>
  <c r="AC7567" i="1"/>
  <c r="AC7566" i="1"/>
  <c r="AC7565" i="1"/>
  <c r="AC7564" i="1"/>
  <c r="AC7563" i="1"/>
  <c r="AC7562" i="1"/>
  <c r="AC7561" i="1"/>
  <c r="AC7560" i="1"/>
  <c r="AC7559" i="1"/>
  <c r="AC7558" i="1"/>
  <c r="AC7557" i="1"/>
  <c r="AC7556" i="1"/>
  <c r="AC7555" i="1"/>
  <c r="AC7554" i="1"/>
  <c r="AC7553" i="1"/>
  <c r="AC7552" i="1"/>
  <c r="AC7551" i="1"/>
  <c r="AC7550" i="1"/>
  <c r="AC7549" i="1"/>
  <c r="AC7548" i="1"/>
  <c r="AC7547" i="1"/>
  <c r="AC7546" i="1"/>
  <c r="AC7545" i="1"/>
  <c r="AC7544" i="1"/>
  <c r="AC7543" i="1"/>
  <c r="AC7542" i="1"/>
  <c r="AC7541" i="1"/>
  <c r="AC7540" i="1"/>
  <c r="AC7539" i="1"/>
  <c r="AC7538" i="1"/>
  <c r="AC7537" i="1"/>
  <c r="AC7536" i="1"/>
  <c r="AC7535" i="1"/>
  <c r="AC7534" i="1"/>
  <c r="AC7533" i="1"/>
  <c r="AC7532" i="1"/>
  <c r="AC7531" i="1"/>
  <c r="AC7530" i="1"/>
  <c r="AC7529" i="1"/>
  <c r="AC7528" i="1"/>
  <c r="AC7527" i="1"/>
  <c r="AC7526" i="1"/>
  <c r="AC7525" i="1"/>
  <c r="AC7524" i="1"/>
  <c r="AC7523" i="1"/>
  <c r="AC7522" i="1"/>
  <c r="AC7521" i="1"/>
  <c r="AC7520" i="1"/>
  <c r="AC7519" i="1"/>
  <c r="AC7518" i="1"/>
  <c r="AC7517" i="1"/>
  <c r="AC7516" i="1"/>
  <c r="AC7515" i="1"/>
  <c r="AC7514" i="1"/>
  <c r="AC7513" i="1"/>
  <c r="AC7512" i="1"/>
  <c r="AC7511" i="1"/>
  <c r="AC7510" i="1"/>
  <c r="AC7509" i="1"/>
  <c r="AC7508" i="1"/>
  <c r="AC7507" i="1"/>
  <c r="AC7506" i="1"/>
  <c r="AC7505" i="1"/>
  <c r="AC7504" i="1"/>
  <c r="AC7503" i="1"/>
  <c r="AC7502" i="1"/>
  <c r="AC7501" i="1"/>
  <c r="AC7500" i="1"/>
  <c r="AC7499" i="1"/>
  <c r="AC7498" i="1"/>
  <c r="AC7497" i="1"/>
  <c r="AC7496" i="1"/>
  <c r="AC7495" i="1"/>
  <c r="AC7494" i="1"/>
  <c r="AC7493" i="1"/>
  <c r="AC7492" i="1"/>
  <c r="AC7491" i="1"/>
  <c r="AC7490" i="1"/>
  <c r="AC7489" i="1"/>
  <c r="AC7488" i="1"/>
  <c r="AC7487" i="1"/>
  <c r="AC7486" i="1"/>
  <c r="AC7485" i="1"/>
  <c r="AC7484" i="1"/>
  <c r="AC7483" i="1"/>
  <c r="AC7482" i="1"/>
  <c r="AC7481" i="1"/>
  <c r="AC7480" i="1"/>
  <c r="AC7479" i="1"/>
  <c r="AC7478" i="1"/>
  <c r="AC7477" i="1"/>
  <c r="AC7476" i="1"/>
  <c r="AC7475" i="1"/>
  <c r="AC7474" i="1"/>
  <c r="AC7473" i="1"/>
  <c r="AC7472" i="1"/>
  <c r="AC7471" i="1"/>
  <c r="AC7470" i="1"/>
  <c r="AC7469" i="1"/>
  <c r="AC7468" i="1"/>
  <c r="AC7467" i="1"/>
  <c r="AC7466" i="1"/>
  <c r="AC7465" i="1"/>
  <c r="AC7464" i="1"/>
  <c r="AC7463" i="1"/>
  <c r="AC7462" i="1"/>
  <c r="AC7461" i="1"/>
  <c r="AC7460" i="1"/>
  <c r="AC7459" i="1"/>
  <c r="AC7458" i="1"/>
  <c r="AC7457" i="1"/>
  <c r="AC7456" i="1"/>
  <c r="AC7455" i="1"/>
  <c r="AC7454" i="1"/>
  <c r="AC7453" i="1"/>
  <c r="AC7452" i="1"/>
  <c r="AC7451" i="1"/>
  <c r="AC7450" i="1"/>
  <c r="AC7449" i="1"/>
  <c r="AC7448" i="1"/>
  <c r="AC7447" i="1"/>
  <c r="AC7446" i="1"/>
  <c r="AC7445" i="1"/>
  <c r="AC7444" i="1"/>
  <c r="AC7443" i="1"/>
  <c r="AC7442" i="1"/>
  <c r="AC7441" i="1"/>
  <c r="AC7440" i="1"/>
  <c r="AC7439" i="1"/>
  <c r="AC7438" i="1"/>
  <c r="AC7437" i="1"/>
  <c r="AC7436" i="1"/>
  <c r="AC7435" i="1"/>
  <c r="AC7434" i="1"/>
  <c r="AC7433" i="1"/>
  <c r="AC7432" i="1"/>
  <c r="AC7431" i="1"/>
  <c r="AC7430" i="1"/>
  <c r="AC7429" i="1"/>
  <c r="AC7428" i="1"/>
  <c r="AC7427" i="1"/>
  <c r="AC7426" i="1"/>
  <c r="AC7425" i="1"/>
  <c r="AC7424" i="1"/>
  <c r="AC7423" i="1"/>
  <c r="AC7422" i="1"/>
  <c r="AC7421" i="1"/>
  <c r="AC7420" i="1"/>
  <c r="AC7419" i="1"/>
  <c r="AC7418" i="1"/>
  <c r="AC7417" i="1"/>
  <c r="AC7416" i="1"/>
  <c r="AC7415" i="1"/>
  <c r="AC7414" i="1"/>
  <c r="AC7413" i="1"/>
  <c r="AC7412" i="1"/>
  <c r="AC7411" i="1"/>
  <c r="AC7410" i="1"/>
  <c r="AC7409" i="1"/>
  <c r="AC7408" i="1"/>
  <c r="AC7407" i="1"/>
  <c r="AC7406" i="1"/>
  <c r="AC7405" i="1"/>
  <c r="AC7404" i="1"/>
  <c r="AC7403" i="1"/>
  <c r="AC7402" i="1"/>
  <c r="AC7401" i="1"/>
  <c r="AC7400" i="1"/>
  <c r="AC7399" i="1"/>
  <c r="AC7398" i="1"/>
  <c r="AC7397" i="1"/>
  <c r="AC7396" i="1"/>
  <c r="AC7395" i="1"/>
  <c r="AC7394" i="1"/>
  <c r="AC7393" i="1"/>
  <c r="AC7392" i="1"/>
  <c r="AC7391" i="1"/>
  <c r="AC7390" i="1"/>
  <c r="AC7389" i="1"/>
  <c r="AC7388" i="1"/>
  <c r="AC7387" i="1"/>
  <c r="AC7386" i="1"/>
  <c r="AC7385" i="1"/>
  <c r="AC7384" i="1"/>
  <c r="AC7383" i="1"/>
  <c r="AC7382" i="1"/>
  <c r="AC7381" i="1"/>
  <c r="AC7380" i="1"/>
  <c r="AC7379" i="1"/>
  <c r="AC7378" i="1"/>
  <c r="AC7377" i="1"/>
  <c r="AC7376" i="1"/>
  <c r="AC7375" i="1"/>
  <c r="AC7374" i="1"/>
  <c r="AC7373" i="1"/>
  <c r="AC7372" i="1"/>
  <c r="AC7371" i="1"/>
  <c r="AC7370" i="1"/>
  <c r="AC7369" i="1"/>
  <c r="AC7368" i="1"/>
  <c r="AC7367" i="1"/>
  <c r="AC7366" i="1"/>
  <c r="AC7365" i="1"/>
  <c r="AC7364" i="1"/>
  <c r="AC7363" i="1"/>
  <c r="AC7362" i="1"/>
  <c r="AC7361" i="1"/>
  <c r="AC7360" i="1"/>
  <c r="AC7359" i="1"/>
  <c r="AC7358" i="1"/>
  <c r="AC7357" i="1"/>
  <c r="AC7356" i="1"/>
  <c r="AC7355" i="1"/>
  <c r="AC7354" i="1"/>
  <c r="AC7353" i="1"/>
  <c r="AC7352" i="1"/>
  <c r="AC7351" i="1"/>
  <c r="AC7350" i="1"/>
  <c r="AC7349" i="1"/>
  <c r="AC7348" i="1"/>
  <c r="AC7347" i="1"/>
  <c r="AC7346" i="1"/>
  <c r="AC7345" i="1"/>
  <c r="AC7344" i="1"/>
  <c r="AC7343" i="1"/>
  <c r="AC7342" i="1"/>
  <c r="AC7341" i="1"/>
  <c r="AC7340" i="1"/>
  <c r="AC7339" i="1"/>
  <c r="AC7338" i="1"/>
  <c r="AC7337" i="1"/>
  <c r="AC7336" i="1"/>
  <c r="AC7335" i="1"/>
  <c r="AC7334" i="1"/>
  <c r="AC7333" i="1"/>
  <c r="AC7332" i="1"/>
  <c r="AC7331" i="1"/>
  <c r="AC7330" i="1"/>
  <c r="AC7329" i="1"/>
  <c r="AC7328" i="1"/>
  <c r="AC7327" i="1"/>
  <c r="AC7326" i="1"/>
  <c r="AC7325" i="1"/>
  <c r="AC7324" i="1"/>
  <c r="AC7323" i="1"/>
  <c r="AC7322" i="1"/>
  <c r="AC7321" i="1"/>
  <c r="AC7320" i="1"/>
  <c r="AC7319" i="1"/>
  <c r="AC7318" i="1"/>
  <c r="AC7317" i="1"/>
  <c r="AC7316" i="1"/>
  <c r="AC7315" i="1"/>
  <c r="AC7314" i="1"/>
  <c r="AC7313" i="1"/>
  <c r="AC7312" i="1"/>
  <c r="AC7311" i="1"/>
  <c r="AC7310" i="1"/>
  <c r="AC7309" i="1"/>
  <c r="AC7308" i="1"/>
  <c r="AC7307" i="1"/>
  <c r="AC7306" i="1"/>
  <c r="AC7305" i="1"/>
  <c r="AC7304" i="1"/>
  <c r="AC7303" i="1"/>
  <c r="AC7302" i="1"/>
  <c r="AC7301" i="1"/>
  <c r="AC7300" i="1"/>
  <c r="AC7299" i="1"/>
  <c r="AC7298" i="1"/>
  <c r="AC7297" i="1"/>
  <c r="AC7296" i="1"/>
  <c r="AC7295" i="1"/>
  <c r="AC7294" i="1"/>
  <c r="AC7293" i="1"/>
  <c r="AC7292" i="1"/>
  <c r="AC7291" i="1"/>
  <c r="AC7290" i="1"/>
  <c r="AC7289" i="1"/>
  <c r="AC7288" i="1"/>
  <c r="AC7287" i="1"/>
  <c r="AC7286" i="1"/>
  <c r="AC7285" i="1"/>
  <c r="AC7284" i="1"/>
  <c r="AC7283" i="1"/>
  <c r="AC7282" i="1"/>
  <c r="AC7281" i="1"/>
  <c r="AC7280" i="1"/>
  <c r="AC7279" i="1"/>
  <c r="AC7278" i="1"/>
  <c r="AC7277" i="1"/>
  <c r="AC7276" i="1"/>
  <c r="AC7275" i="1"/>
  <c r="AC7274" i="1"/>
  <c r="AC7273" i="1"/>
  <c r="AC7272" i="1"/>
  <c r="AC7271" i="1"/>
  <c r="AC7270" i="1"/>
  <c r="AC7269" i="1"/>
  <c r="AC7268" i="1"/>
  <c r="AC7267" i="1"/>
  <c r="AC7266" i="1"/>
  <c r="AC7265" i="1"/>
  <c r="AC7264" i="1"/>
  <c r="AC7263" i="1"/>
  <c r="AC7262" i="1"/>
  <c r="AC7261" i="1"/>
  <c r="AC7260" i="1"/>
  <c r="AC7259" i="1"/>
  <c r="AC7258" i="1"/>
  <c r="AC7257" i="1"/>
  <c r="AC7256" i="1"/>
  <c r="AC7255" i="1"/>
  <c r="AC7254" i="1"/>
  <c r="AC7253" i="1"/>
  <c r="AC7252" i="1"/>
  <c r="AC7251" i="1"/>
  <c r="AC7250" i="1"/>
  <c r="AC7249" i="1"/>
  <c r="AC7248" i="1"/>
  <c r="AC7247" i="1"/>
  <c r="AC7246" i="1"/>
  <c r="AC7245" i="1"/>
  <c r="AC7244" i="1"/>
  <c r="AC7243" i="1"/>
  <c r="AC7242" i="1"/>
  <c r="AC7241" i="1"/>
  <c r="AC7240" i="1"/>
  <c r="AC7239" i="1"/>
  <c r="AC7238" i="1"/>
  <c r="AC7237" i="1"/>
  <c r="AC7236" i="1"/>
  <c r="AC7235" i="1"/>
  <c r="AC7234" i="1"/>
  <c r="AC7233" i="1"/>
  <c r="AC7232" i="1"/>
  <c r="AC7231" i="1"/>
  <c r="AC7230" i="1"/>
  <c r="AC7229" i="1"/>
  <c r="AC7228" i="1"/>
  <c r="AC7227" i="1"/>
  <c r="AC7226" i="1"/>
  <c r="AC7225" i="1"/>
  <c r="AC7224" i="1"/>
  <c r="AC7223" i="1"/>
  <c r="AC7222" i="1"/>
  <c r="AC7221" i="1"/>
  <c r="AC7220" i="1"/>
  <c r="AC7219" i="1"/>
  <c r="AC7218" i="1"/>
  <c r="AC7217" i="1"/>
  <c r="AC7216" i="1"/>
  <c r="AC7215" i="1"/>
  <c r="AC7214" i="1"/>
  <c r="AC7213" i="1"/>
  <c r="AC7212" i="1"/>
  <c r="AC7211" i="1"/>
  <c r="AC7210" i="1"/>
  <c r="AC7209" i="1"/>
  <c r="AC7208" i="1"/>
  <c r="AC7207" i="1"/>
  <c r="AC7206" i="1"/>
  <c r="AC7205" i="1"/>
  <c r="AC7204" i="1"/>
  <c r="AC7203" i="1"/>
  <c r="AC7202" i="1"/>
  <c r="AC7201" i="1"/>
  <c r="AC7200" i="1"/>
  <c r="AC7199" i="1"/>
  <c r="AC7198" i="1"/>
  <c r="AC7197" i="1"/>
  <c r="AC7196" i="1"/>
  <c r="AC7195" i="1"/>
  <c r="AC7194" i="1"/>
  <c r="AC7193" i="1"/>
  <c r="AC7192" i="1"/>
  <c r="AC7191" i="1"/>
  <c r="AC7190" i="1"/>
  <c r="AC7189" i="1"/>
  <c r="AC7188" i="1"/>
  <c r="AC7187" i="1"/>
  <c r="AC7186" i="1"/>
  <c r="AC7185" i="1"/>
  <c r="AC7184" i="1"/>
  <c r="AC7183" i="1"/>
  <c r="AC7182" i="1"/>
  <c r="AC7181" i="1"/>
  <c r="AC7180" i="1"/>
  <c r="AC7179" i="1"/>
  <c r="AC7178" i="1"/>
  <c r="AC7177" i="1"/>
  <c r="AC7176" i="1"/>
  <c r="AC7175" i="1"/>
  <c r="AC7174" i="1"/>
  <c r="AC7173" i="1"/>
  <c r="AC7172" i="1"/>
  <c r="AC7171" i="1"/>
  <c r="AC7170" i="1"/>
  <c r="AC7169" i="1"/>
  <c r="AC7168" i="1"/>
  <c r="AC7167" i="1"/>
  <c r="AC7166" i="1"/>
  <c r="AC7165" i="1"/>
  <c r="AC7164" i="1"/>
  <c r="AC7163" i="1"/>
  <c r="AC7162" i="1"/>
  <c r="AC7161" i="1"/>
  <c r="AC7160" i="1"/>
  <c r="AC7159" i="1"/>
  <c r="AC7158" i="1"/>
  <c r="AC7157" i="1"/>
  <c r="AC7156" i="1"/>
  <c r="AC7155" i="1"/>
  <c r="AC7154" i="1"/>
  <c r="AC7153" i="1"/>
  <c r="AC7152" i="1"/>
  <c r="AC7151" i="1"/>
  <c r="AC7150" i="1"/>
  <c r="AC7149" i="1"/>
  <c r="AC7148" i="1"/>
  <c r="AC7147" i="1"/>
  <c r="AC7146" i="1"/>
  <c r="AC7145" i="1"/>
  <c r="AC7144" i="1"/>
  <c r="AC7143" i="1"/>
  <c r="AC7142" i="1"/>
  <c r="AC7141" i="1"/>
  <c r="AC7140" i="1"/>
  <c r="AC7139" i="1"/>
  <c r="AC7138" i="1"/>
  <c r="AC7137" i="1"/>
  <c r="AC7136" i="1"/>
  <c r="AC7135" i="1"/>
  <c r="AC7134" i="1"/>
  <c r="AC7133" i="1"/>
  <c r="AC7132" i="1"/>
  <c r="AC7131" i="1"/>
  <c r="AC7130" i="1"/>
  <c r="AC7129" i="1"/>
  <c r="AC7128" i="1"/>
  <c r="AC7127" i="1"/>
  <c r="AC7126" i="1"/>
  <c r="AC7125" i="1"/>
  <c r="AC7124" i="1"/>
  <c r="AC7123" i="1"/>
  <c r="AC7122" i="1"/>
  <c r="AC7121" i="1"/>
  <c r="AC7120" i="1"/>
  <c r="AC7119" i="1"/>
  <c r="AC7118" i="1"/>
  <c r="AC7117" i="1"/>
  <c r="AC7116" i="1"/>
  <c r="AC7115" i="1"/>
  <c r="AC7114" i="1"/>
  <c r="AC7113" i="1"/>
  <c r="AC7112" i="1"/>
  <c r="AC7111" i="1"/>
  <c r="AC7110" i="1"/>
  <c r="AC7109" i="1"/>
  <c r="AC7108" i="1"/>
  <c r="AC7107" i="1"/>
  <c r="AC7106" i="1"/>
  <c r="AC7105" i="1"/>
  <c r="AC7104" i="1"/>
  <c r="AC7103" i="1"/>
  <c r="AC7102" i="1"/>
  <c r="AC7101" i="1"/>
  <c r="AC7100" i="1"/>
  <c r="AC7099" i="1"/>
  <c r="AC7098" i="1"/>
  <c r="AC7097" i="1"/>
  <c r="AC7096" i="1"/>
  <c r="AC7095" i="1"/>
  <c r="AC7094" i="1"/>
  <c r="AC7093" i="1"/>
  <c r="AC7092" i="1"/>
  <c r="AC7091" i="1"/>
  <c r="AC7090" i="1"/>
  <c r="AC7089" i="1"/>
  <c r="AC7088" i="1"/>
  <c r="AC7087" i="1"/>
  <c r="AC7086" i="1"/>
  <c r="AC7085" i="1"/>
  <c r="AC7084" i="1"/>
  <c r="AC7083" i="1"/>
  <c r="AC7082" i="1"/>
  <c r="AC7081" i="1"/>
  <c r="AC7080" i="1"/>
  <c r="AC7079" i="1"/>
  <c r="AC7078" i="1"/>
  <c r="AC7077" i="1"/>
  <c r="AC7076" i="1"/>
  <c r="AC7075" i="1"/>
  <c r="AC7074" i="1"/>
  <c r="AC7073" i="1"/>
  <c r="AC7072" i="1"/>
  <c r="AC7071" i="1"/>
  <c r="AC7070" i="1"/>
  <c r="AC7069" i="1"/>
  <c r="AC7068" i="1"/>
  <c r="AC7067" i="1"/>
  <c r="AC7066" i="1"/>
  <c r="AC7065" i="1"/>
  <c r="AC7064" i="1"/>
  <c r="AC7063" i="1"/>
  <c r="AC7062" i="1"/>
  <c r="AC7061" i="1"/>
  <c r="AC7060" i="1"/>
  <c r="AC7059" i="1"/>
  <c r="AC7058" i="1"/>
  <c r="AC7057" i="1"/>
  <c r="AC7056" i="1"/>
  <c r="AC7055" i="1"/>
  <c r="AC7054" i="1"/>
  <c r="AC7053" i="1"/>
  <c r="AC7052" i="1"/>
  <c r="AC7051" i="1"/>
  <c r="AC7050" i="1"/>
  <c r="AC7049" i="1"/>
  <c r="AC7048" i="1"/>
  <c r="AC7047" i="1"/>
  <c r="AC7046" i="1"/>
  <c r="AC7045" i="1"/>
  <c r="AC7044" i="1"/>
  <c r="AC7043" i="1"/>
  <c r="AC7042" i="1"/>
  <c r="AC7041" i="1"/>
  <c r="AC7040" i="1"/>
  <c r="AC7039" i="1"/>
  <c r="AC7038" i="1"/>
  <c r="AC7037" i="1"/>
  <c r="AC7036" i="1"/>
  <c r="AC7035" i="1"/>
  <c r="AC7034" i="1"/>
  <c r="AC7033" i="1"/>
  <c r="AC7032" i="1"/>
  <c r="AC7031" i="1"/>
  <c r="AC7030" i="1"/>
  <c r="AC7029" i="1"/>
  <c r="AC7028" i="1"/>
  <c r="AC7027" i="1"/>
  <c r="AC7026" i="1"/>
  <c r="AC7025" i="1"/>
  <c r="AC7024" i="1"/>
  <c r="AC7023" i="1"/>
  <c r="AC7022" i="1"/>
  <c r="AC7021" i="1"/>
  <c r="AC7020" i="1"/>
  <c r="AC7019" i="1"/>
  <c r="AC7018" i="1"/>
  <c r="AC7017" i="1"/>
  <c r="AC7016" i="1"/>
  <c r="AC7015" i="1"/>
  <c r="AC7014" i="1"/>
  <c r="AC7013" i="1"/>
  <c r="AC7012" i="1"/>
  <c r="AC7011" i="1"/>
  <c r="AC7010" i="1"/>
  <c r="AC7009" i="1"/>
  <c r="AC7008" i="1"/>
  <c r="AC7007" i="1"/>
  <c r="AC7006" i="1"/>
  <c r="AC7005" i="1"/>
  <c r="AC7004" i="1"/>
  <c r="AC7003" i="1"/>
  <c r="AC7002" i="1"/>
  <c r="AC7001" i="1"/>
  <c r="AC7000" i="1"/>
  <c r="AC6999" i="1"/>
  <c r="AC6998" i="1"/>
  <c r="AC6997" i="1"/>
  <c r="AC6996" i="1"/>
  <c r="AC6995" i="1"/>
  <c r="AC6994" i="1"/>
  <c r="AC6993" i="1"/>
  <c r="AC6992" i="1"/>
  <c r="AC6991" i="1"/>
  <c r="AC6990" i="1"/>
  <c r="AC6989" i="1"/>
  <c r="AC6988" i="1"/>
  <c r="AC6987" i="1"/>
  <c r="AC6986" i="1"/>
  <c r="AC6985" i="1"/>
  <c r="AC6984" i="1"/>
  <c r="AC6983" i="1"/>
  <c r="AC6982" i="1"/>
  <c r="AC6981" i="1"/>
  <c r="AC6980" i="1"/>
  <c r="AC6979" i="1"/>
  <c r="AC6978" i="1"/>
  <c r="AC6977" i="1"/>
  <c r="AC6976" i="1"/>
  <c r="AC6975" i="1"/>
  <c r="AC6974" i="1"/>
  <c r="AC6973" i="1"/>
  <c r="AC6972" i="1"/>
  <c r="AC6971" i="1"/>
  <c r="AC6970" i="1"/>
  <c r="AC6969" i="1"/>
  <c r="AC6968" i="1"/>
  <c r="AC6967" i="1"/>
  <c r="AC6966" i="1"/>
  <c r="AC6965" i="1"/>
  <c r="AC6964" i="1"/>
  <c r="AC6963" i="1"/>
  <c r="AC6962" i="1"/>
  <c r="AC6961" i="1"/>
  <c r="AC6960" i="1"/>
  <c r="AC6959" i="1"/>
  <c r="AC6958" i="1"/>
  <c r="AC6957" i="1"/>
  <c r="AC6956" i="1"/>
  <c r="AC6955" i="1"/>
  <c r="AC6954" i="1"/>
  <c r="AC6953" i="1"/>
  <c r="AC6952" i="1"/>
  <c r="AC6951" i="1"/>
  <c r="AC6950" i="1"/>
  <c r="AC6949" i="1"/>
  <c r="AC6948" i="1"/>
  <c r="AC6947" i="1"/>
  <c r="AC6946" i="1"/>
  <c r="AC6945" i="1"/>
  <c r="AC6944" i="1"/>
  <c r="AC6943" i="1"/>
  <c r="AC6942" i="1"/>
  <c r="AC6941" i="1"/>
  <c r="AC6940" i="1"/>
  <c r="AC6939" i="1"/>
  <c r="AC6938" i="1"/>
  <c r="AC6937" i="1"/>
  <c r="AC6936" i="1"/>
  <c r="AC6935" i="1"/>
  <c r="AC6934" i="1"/>
  <c r="AC6933" i="1"/>
  <c r="AC6932" i="1"/>
  <c r="AC6931" i="1"/>
  <c r="AC6930" i="1"/>
  <c r="AC6929" i="1"/>
  <c r="AC6928" i="1"/>
  <c r="AC6927" i="1"/>
  <c r="AC6926" i="1"/>
  <c r="AC6925" i="1"/>
  <c r="AC6924" i="1"/>
  <c r="AC6923" i="1"/>
  <c r="AC6922" i="1"/>
  <c r="AC6921" i="1"/>
  <c r="AC6920" i="1"/>
  <c r="AC6919" i="1"/>
  <c r="AC6918" i="1"/>
  <c r="AC6917" i="1"/>
  <c r="AC6916" i="1"/>
  <c r="AC6915" i="1"/>
  <c r="AC6914" i="1"/>
  <c r="AC6913" i="1"/>
  <c r="AC6912" i="1"/>
  <c r="AC6911" i="1"/>
  <c r="AC6910" i="1"/>
  <c r="AC6909" i="1"/>
  <c r="AC6908" i="1"/>
  <c r="AC6907" i="1"/>
  <c r="AC6906" i="1"/>
  <c r="AC6905" i="1"/>
  <c r="AC6904" i="1"/>
  <c r="AC6903" i="1"/>
  <c r="AC6902" i="1"/>
  <c r="AC6901" i="1"/>
  <c r="AC6900" i="1"/>
  <c r="AC6899" i="1"/>
  <c r="AC6898" i="1"/>
  <c r="AC6897" i="1"/>
  <c r="AC6896" i="1"/>
  <c r="AC6895" i="1"/>
  <c r="AC6894" i="1"/>
  <c r="AC6893" i="1"/>
  <c r="AC6892" i="1"/>
  <c r="AC6891" i="1"/>
  <c r="AC6890" i="1"/>
  <c r="AC6889" i="1"/>
  <c r="AC6888" i="1"/>
  <c r="AC6887" i="1"/>
  <c r="AC6886" i="1"/>
  <c r="AC6885" i="1"/>
  <c r="AC6884" i="1"/>
  <c r="AC6883" i="1"/>
  <c r="AC6882" i="1"/>
  <c r="AC6881" i="1"/>
  <c r="AC6880" i="1"/>
  <c r="AC6879" i="1"/>
  <c r="AC6878" i="1"/>
  <c r="AC6877" i="1"/>
  <c r="AC6876" i="1"/>
  <c r="AC6875" i="1"/>
  <c r="AC6874" i="1"/>
  <c r="AC6873" i="1"/>
  <c r="AC6872" i="1"/>
  <c r="AC6871" i="1"/>
  <c r="AC6870" i="1"/>
  <c r="AC6869" i="1"/>
  <c r="AC6868" i="1"/>
  <c r="AC6867" i="1"/>
  <c r="AC6866" i="1"/>
  <c r="AC6865" i="1"/>
  <c r="AC6864" i="1"/>
  <c r="AC6863" i="1"/>
  <c r="AC6862" i="1"/>
  <c r="AC6861" i="1"/>
  <c r="AC6860" i="1"/>
  <c r="AC6859" i="1"/>
  <c r="AC6858" i="1"/>
  <c r="AC6857" i="1"/>
  <c r="AC6856" i="1"/>
  <c r="AC6855" i="1"/>
  <c r="AC6854" i="1"/>
  <c r="AC6853" i="1"/>
  <c r="AC6852" i="1"/>
  <c r="AC6851" i="1"/>
  <c r="AC6850" i="1"/>
  <c r="AC6849" i="1"/>
  <c r="AC6848" i="1"/>
  <c r="AC6847" i="1"/>
  <c r="AC6846" i="1"/>
  <c r="AC6845" i="1"/>
  <c r="AC6844" i="1"/>
  <c r="AC6843" i="1"/>
  <c r="AC6842" i="1"/>
  <c r="AC6841" i="1"/>
  <c r="AC6840" i="1"/>
  <c r="AC6839" i="1"/>
  <c r="AC6838" i="1"/>
  <c r="AC6837" i="1"/>
  <c r="AC6836" i="1"/>
  <c r="AC6835" i="1"/>
  <c r="AC6834" i="1"/>
  <c r="AC6833" i="1"/>
  <c r="AC6832" i="1"/>
  <c r="AC6831" i="1"/>
  <c r="AC6830" i="1"/>
  <c r="AC6829" i="1"/>
  <c r="AC6828" i="1"/>
  <c r="AC6827" i="1"/>
  <c r="AC6826" i="1"/>
  <c r="AC6825" i="1"/>
  <c r="AC6824" i="1"/>
  <c r="AC6823" i="1"/>
  <c r="AC6822" i="1"/>
  <c r="AC6821" i="1"/>
  <c r="AC6820" i="1"/>
  <c r="AC6819" i="1"/>
  <c r="AC6818" i="1"/>
  <c r="AC6817" i="1"/>
  <c r="AC6816" i="1"/>
  <c r="AC6815" i="1"/>
  <c r="AC6814" i="1"/>
  <c r="AC6813" i="1"/>
  <c r="AC6812" i="1"/>
  <c r="AC6811" i="1"/>
  <c r="AC6810" i="1"/>
  <c r="AC6809" i="1"/>
  <c r="AC6808" i="1"/>
  <c r="AC6807" i="1"/>
  <c r="AC6806" i="1"/>
  <c r="AC6805" i="1"/>
  <c r="AC6804" i="1"/>
  <c r="AC6803" i="1"/>
  <c r="AC6802" i="1"/>
  <c r="AC6801" i="1"/>
  <c r="AC6800" i="1"/>
  <c r="AC6799" i="1"/>
  <c r="AC6798" i="1"/>
  <c r="AC6797" i="1"/>
  <c r="AC6796" i="1"/>
  <c r="AC6795" i="1"/>
  <c r="AC6794" i="1"/>
  <c r="AC6793" i="1"/>
  <c r="AC6792" i="1"/>
  <c r="AC6791" i="1"/>
  <c r="AC6790" i="1"/>
  <c r="AC6789" i="1"/>
  <c r="AC6788" i="1"/>
  <c r="AC6787" i="1"/>
  <c r="AC6786" i="1"/>
  <c r="AC6785" i="1"/>
  <c r="AC6784" i="1"/>
  <c r="AC6783" i="1"/>
  <c r="AC6782" i="1"/>
  <c r="AC6781" i="1"/>
  <c r="AC6780" i="1"/>
  <c r="AC6779" i="1"/>
  <c r="AC6778" i="1"/>
  <c r="AC6777" i="1"/>
  <c r="AC6776" i="1"/>
  <c r="AC6775" i="1"/>
  <c r="AC6774" i="1"/>
  <c r="AC6773" i="1"/>
  <c r="AC6772" i="1"/>
  <c r="AC6771" i="1"/>
  <c r="AC6770" i="1"/>
  <c r="AC6769" i="1"/>
  <c r="AC6768" i="1"/>
  <c r="AC6767" i="1"/>
  <c r="AC6766" i="1"/>
  <c r="AC6765" i="1"/>
  <c r="AC6764" i="1"/>
  <c r="AC6763" i="1"/>
  <c r="AC6762" i="1"/>
  <c r="AC6761" i="1"/>
  <c r="AC6760" i="1"/>
  <c r="AC6759" i="1"/>
  <c r="AC6758" i="1"/>
  <c r="AC6757" i="1"/>
  <c r="AC6756" i="1"/>
  <c r="AC6755" i="1"/>
  <c r="AC6754" i="1"/>
  <c r="AC6753" i="1"/>
  <c r="AC6752" i="1"/>
  <c r="AC6751" i="1"/>
  <c r="AC6750" i="1"/>
  <c r="AC6749" i="1"/>
  <c r="AC6748" i="1"/>
  <c r="AC6747" i="1"/>
  <c r="AC6746" i="1"/>
  <c r="AC6745" i="1"/>
  <c r="AC6744" i="1"/>
  <c r="AC6743" i="1"/>
  <c r="AC6742" i="1"/>
  <c r="AC6741" i="1"/>
  <c r="AC6740" i="1"/>
  <c r="AC6739" i="1"/>
  <c r="AC6738" i="1"/>
  <c r="AC6737" i="1"/>
  <c r="AC6736" i="1"/>
  <c r="AC6735" i="1"/>
  <c r="AC6734" i="1"/>
  <c r="AC6733" i="1"/>
  <c r="AC6732" i="1"/>
  <c r="AC6731" i="1"/>
  <c r="AC6730" i="1"/>
  <c r="AC6729" i="1"/>
  <c r="AC6728" i="1"/>
  <c r="AC6727" i="1"/>
  <c r="AC6726" i="1"/>
  <c r="AC6725" i="1"/>
  <c r="AC6724" i="1"/>
  <c r="AC6723" i="1"/>
  <c r="AC6722" i="1"/>
  <c r="AC6721" i="1"/>
  <c r="AC6720" i="1"/>
  <c r="AC6719" i="1"/>
  <c r="AC6718" i="1"/>
  <c r="AC6717" i="1"/>
  <c r="AC6716" i="1"/>
  <c r="AC6715" i="1"/>
  <c r="AC6714" i="1"/>
  <c r="AC6713" i="1"/>
  <c r="AC6712" i="1"/>
  <c r="AC6711" i="1"/>
  <c r="AC6710" i="1"/>
  <c r="AC6709" i="1"/>
  <c r="AC6708" i="1"/>
  <c r="AC6707" i="1"/>
  <c r="AC6706" i="1"/>
  <c r="AC6705" i="1"/>
  <c r="AC6704" i="1"/>
  <c r="AC6703" i="1"/>
  <c r="AC6702" i="1"/>
  <c r="AC6701" i="1"/>
  <c r="AC6700" i="1"/>
  <c r="AC6699" i="1"/>
  <c r="AC6698" i="1"/>
  <c r="AC6697" i="1"/>
  <c r="AC6696" i="1"/>
  <c r="AC6695" i="1"/>
  <c r="AC6694" i="1"/>
  <c r="AC6693" i="1"/>
  <c r="AC6692" i="1"/>
  <c r="AC6691" i="1"/>
  <c r="AC6690" i="1"/>
  <c r="AC6689" i="1"/>
  <c r="AC6688" i="1"/>
  <c r="AC6687" i="1"/>
  <c r="AC6686" i="1"/>
  <c r="AC6685" i="1"/>
  <c r="AC6684" i="1"/>
  <c r="AC6683" i="1"/>
  <c r="AC6682" i="1"/>
  <c r="AC6681" i="1"/>
  <c r="AC6680" i="1"/>
  <c r="AC6679" i="1"/>
  <c r="AC6678" i="1"/>
  <c r="AC6677" i="1"/>
  <c r="AC6676" i="1"/>
  <c r="AC6675" i="1"/>
  <c r="AC6674" i="1"/>
  <c r="AC6673" i="1"/>
  <c r="AC6672" i="1"/>
  <c r="AC6671" i="1"/>
  <c r="AC6670" i="1"/>
  <c r="AC6669" i="1"/>
  <c r="AC6668" i="1"/>
  <c r="AC6667" i="1"/>
  <c r="AC6666" i="1"/>
  <c r="AC6665" i="1"/>
  <c r="AC6664" i="1"/>
  <c r="AC6663" i="1"/>
  <c r="AC6662" i="1"/>
  <c r="AC6661" i="1"/>
  <c r="AC6660" i="1"/>
  <c r="AC6659" i="1"/>
  <c r="AC6658" i="1"/>
  <c r="AC6657" i="1"/>
  <c r="AC6656" i="1"/>
  <c r="AC6655" i="1"/>
  <c r="AC6654" i="1"/>
  <c r="AC6653" i="1"/>
  <c r="AC6652" i="1"/>
  <c r="AC6651" i="1"/>
  <c r="AC6650" i="1"/>
  <c r="AC6649" i="1"/>
  <c r="AC6648" i="1"/>
  <c r="AC6647" i="1"/>
  <c r="AC6646" i="1"/>
  <c r="AC6645" i="1"/>
  <c r="AC6644" i="1"/>
  <c r="AC6643" i="1"/>
  <c r="AC6642" i="1"/>
  <c r="AC6641" i="1"/>
  <c r="AC6640" i="1"/>
  <c r="AC6639" i="1"/>
  <c r="AC6638" i="1"/>
  <c r="AC6637" i="1"/>
  <c r="AC6636" i="1"/>
  <c r="AC6635" i="1"/>
  <c r="AC6634" i="1"/>
  <c r="AC6633" i="1"/>
  <c r="AC6632" i="1"/>
  <c r="AC6631" i="1"/>
  <c r="AC6630" i="1"/>
  <c r="AC6629" i="1"/>
  <c r="AC6628" i="1"/>
  <c r="AC6627" i="1"/>
  <c r="AC6626" i="1"/>
  <c r="AC6625" i="1"/>
  <c r="AC6624" i="1"/>
  <c r="AC6623" i="1"/>
  <c r="AC6622" i="1"/>
  <c r="AC6621" i="1"/>
  <c r="AC6620" i="1"/>
  <c r="AC6619" i="1"/>
  <c r="AC6618" i="1"/>
  <c r="AC6617" i="1"/>
  <c r="AC6616" i="1"/>
  <c r="AC6615" i="1"/>
  <c r="AC6614" i="1"/>
  <c r="AC6613" i="1"/>
  <c r="AC6612" i="1"/>
  <c r="AC6611" i="1"/>
  <c r="AC6610" i="1"/>
  <c r="AC6609" i="1"/>
  <c r="AC6608" i="1"/>
  <c r="AC6607" i="1"/>
  <c r="AC6606" i="1"/>
  <c r="AC6605" i="1"/>
  <c r="AC6604" i="1"/>
  <c r="AC6603" i="1"/>
  <c r="AC6602" i="1"/>
  <c r="AC6601" i="1"/>
  <c r="AC6600" i="1"/>
  <c r="AC6599" i="1"/>
  <c r="AC6598" i="1"/>
  <c r="AC6597" i="1"/>
  <c r="AC6596" i="1"/>
  <c r="AC6595" i="1"/>
  <c r="AC6594" i="1"/>
  <c r="AC6593" i="1"/>
  <c r="AC6592" i="1"/>
  <c r="AC6591" i="1"/>
  <c r="AC6590" i="1"/>
  <c r="AC6589" i="1"/>
  <c r="AC6588" i="1"/>
  <c r="AC6587" i="1"/>
  <c r="AC6586" i="1"/>
  <c r="AC6585" i="1"/>
  <c r="AC6584" i="1"/>
  <c r="AC6583" i="1"/>
  <c r="AC6582" i="1"/>
  <c r="AC6581" i="1"/>
  <c r="AC6580" i="1"/>
  <c r="AC6579" i="1"/>
  <c r="AC6578" i="1"/>
  <c r="AC6577" i="1"/>
  <c r="AC6576" i="1"/>
  <c r="AC6575" i="1"/>
  <c r="AC6574" i="1"/>
  <c r="AC6573" i="1"/>
  <c r="AC6572" i="1"/>
  <c r="AC6571" i="1"/>
  <c r="AC6570" i="1"/>
  <c r="AC6569" i="1"/>
  <c r="AC6568" i="1"/>
  <c r="AC6567" i="1"/>
  <c r="AC6566" i="1"/>
  <c r="AC6565" i="1"/>
  <c r="AC6564" i="1"/>
  <c r="AC6563" i="1"/>
  <c r="AC6562" i="1"/>
  <c r="AC6561" i="1"/>
  <c r="AC6560" i="1"/>
  <c r="AC6559" i="1"/>
  <c r="AC6558" i="1"/>
  <c r="AC6557" i="1"/>
  <c r="AC6556" i="1"/>
  <c r="AC6555" i="1"/>
  <c r="AC6554" i="1"/>
  <c r="AC6553" i="1"/>
  <c r="AC6552" i="1"/>
  <c r="AC6551" i="1"/>
  <c r="AC6550" i="1"/>
  <c r="AC6549" i="1"/>
  <c r="AC6548" i="1"/>
  <c r="AC6547" i="1"/>
  <c r="AC6546" i="1"/>
  <c r="AC6545" i="1"/>
  <c r="AC6544" i="1"/>
  <c r="AC6543" i="1"/>
  <c r="AC6542" i="1"/>
  <c r="AC6541" i="1"/>
  <c r="AC6540" i="1"/>
  <c r="AC6539" i="1"/>
  <c r="AC6538" i="1"/>
  <c r="AC6537" i="1"/>
  <c r="AC6536" i="1"/>
  <c r="AC6535" i="1"/>
  <c r="AC6534" i="1"/>
  <c r="AC6533" i="1"/>
  <c r="AC6532" i="1"/>
  <c r="AC6531" i="1"/>
  <c r="AC6530" i="1"/>
  <c r="AC6529" i="1"/>
  <c r="AC6528" i="1"/>
  <c r="AC6527" i="1"/>
  <c r="AC6526" i="1"/>
  <c r="AC6525" i="1"/>
  <c r="AC6524" i="1"/>
  <c r="AC6523" i="1"/>
  <c r="AC6522" i="1"/>
  <c r="AC6521" i="1"/>
  <c r="AC6520" i="1"/>
  <c r="AC6519" i="1"/>
  <c r="AC6518" i="1"/>
  <c r="AC6517" i="1"/>
  <c r="AC6516" i="1"/>
  <c r="AC6515" i="1"/>
  <c r="AC6514" i="1"/>
  <c r="AC6513" i="1"/>
  <c r="AC6512" i="1"/>
  <c r="AC6511" i="1"/>
  <c r="AC6510" i="1"/>
  <c r="AC6509" i="1"/>
  <c r="AC6508" i="1"/>
  <c r="AC6507" i="1"/>
  <c r="AC6506" i="1"/>
  <c r="AC6505" i="1"/>
  <c r="AC6504" i="1"/>
  <c r="AC6503" i="1"/>
  <c r="AC6502" i="1"/>
  <c r="AC6501" i="1"/>
  <c r="AC6500" i="1"/>
  <c r="AC6499" i="1"/>
  <c r="AC6498" i="1"/>
  <c r="AC6497" i="1"/>
  <c r="AC6496" i="1"/>
  <c r="AC6495" i="1"/>
  <c r="AC6494" i="1"/>
  <c r="AC6493" i="1"/>
  <c r="AC6492" i="1"/>
  <c r="AC6491" i="1"/>
  <c r="AC6490" i="1"/>
  <c r="AC6489" i="1"/>
  <c r="AC6488" i="1"/>
  <c r="AC6487" i="1"/>
  <c r="AC6486" i="1"/>
  <c r="AC6485" i="1"/>
  <c r="AC6484" i="1"/>
  <c r="AC6483" i="1"/>
  <c r="AC6482" i="1"/>
  <c r="AC6481" i="1"/>
  <c r="AC6480" i="1"/>
  <c r="AC6479" i="1"/>
  <c r="AC6478" i="1"/>
  <c r="AC6477" i="1"/>
  <c r="AC6476" i="1"/>
  <c r="AC6475" i="1"/>
  <c r="AC6474" i="1"/>
  <c r="AC6473" i="1"/>
  <c r="AC6472" i="1"/>
  <c r="AC6471" i="1"/>
  <c r="AC6470" i="1"/>
  <c r="AC6469" i="1"/>
  <c r="AC6468" i="1"/>
  <c r="AC6467" i="1"/>
  <c r="AC6466" i="1"/>
  <c r="AC6465" i="1"/>
  <c r="AC6464" i="1"/>
  <c r="AC6463" i="1"/>
  <c r="AC6462" i="1"/>
  <c r="AC6461" i="1"/>
  <c r="AC6460" i="1"/>
  <c r="AC6459" i="1"/>
  <c r="AC6458" i="1"/>
  <c r="AC6457" i="1"/>
  <c r="AC6456" i="1"/>
  <c r="AC6455" i="1"/>
  <c r="AC6454" i="1"/>
  <c r="AC6453" i="1"/>
  <c r="AC6452" i="1"/>
  <c r="AC6451" i="1"/>
  <c r="AC6450" i="1"/>
  <c r="AC6449" i="1"/>
  <c r="AC6448" i="1"/>
  <c r="AC6447" i="1"/>
  <c r="AC6446" i="1"/>
  <c r="AC6445" i="1"/>
  <c r="AC6444" i="1"/>
  <c r="AC6443" i="1"/>
  <c r="AC6442" i="1"/>
  <c r="AC6441" i="1"/>
  <c r="AC6440" i="1"/>
  <c r="AC6439" i="1"/>
  <c r="AC6438" i="1"/>
  <c r="AC6437" i="1"/>
  <c r="AC6436" i="1"/>
  <c r="AC6435" i="1"/>
  <c r="AC6434" i="1"/>
  <c r="AC6433" i="1"/>
  <c r="AC6432" i="1"/>
  <c r="AC6431" i="1"/>
  <c r="AC6430" i="1"/>
  <c r="AC6429" i="1"/>
  <c r="AC6428" i="1"/>
  <c r="AC6427" i="1"/>
  <c r="AC6426" i="1"/>
  <c r="AC6425" i="1"/>
  <c r="AC6424" i="1"/>
  <c r="AC6423" i="1"/>
  <c r="AC6422" i="1"/>
  <c r="AC6421" i="1"/>
  <c r="AC6420" i="1"/>
  <c r="AC6419" i="1"/>
  <c r="AC6418" i="1"/>
  <c r="AC6417" i="1"/>
  <c r="AC6416" i="1"/>
  <c r="AC6415" i="1"/>
  <c r="AC6414" i="1"/>
  <c r="AC6413" i="1"/>
  <c r="AC6412" i="1"/>
  <c r="AC6411" i="1"/>
  <c r="AC6410" i="1"/>
  <c r="AC6409" i="1"/>
  <c r="AC6408" i="1"/>
  <c r="AC6407" i="1"/>
  <c r="AC6406" i="1"/>
  <c r="AC6405" i="1"/>
  <c r="AC6404" i="1"/>
  <c r="AC6403" i="1"/>
  <c r="AC6402" i="1"/>
  <c r="AC6401" i="1"/>
  <c r="AC6400" i="1"/>
  <c r="AC6399" i="1"/>
  <c r="AC6398" i="1"/>
  <c r="AC6397" i="1"/>
  <c r="AC6396" i="1"/>
  <c r="AC6395" i="1"/>
  <c r="AC6394" i="1"/>
  <c r="AC6393" i="1"/>
  <c r="AC6392" i="1"/>
  <c r="AC6391" i="1"/>
  <c r="AC6390" i="1"/>
  <c r="AC6389" i="1"/>
  <c r="AC6388" i="1"/>
  <c r="AC6387" i="1"/>
  <c r="AC6386" i="1"/>
  <c r="AC6385" i="1"/>
  <c r="AC6384" i="1"/>
  <c r="AC6383" i="1"/>
  <c r="AC6382" i="1"/>
  <c r="AC6381" i="1"/>
  <c r="AC6380" i="1"/>
  <c r="AC6379" i="1"/>
  <c r="AC6378" i="1"/>
  <c r="AC6377" i="1"/>
  <c r="AC6376" i="1"/>
  <c r="AC6375" i="1"/>
  <c r="AC6374" i="1"/>
  <c r="AC6373" i="1"/>
  <c r="AC6372" i="1"/>
  <c r="AC6371" i="1"/>
  <c r="AC6370" i="1"/>
  <c r="AC6369" i="1"/>
  <c r="AC6368" i="1"/>
  <c r="AC6367" i="1"/>
  <c r="AC6366" i="1"/>
  <c r="AC6365" i="1"/>
  <c r="AC6364" i="1"/>
  <c r="AC6363" i="1"/>
  <c r="AC6362" i="1"/>
  <c r="AC6361" i="1"/>
  <c r="AC6360" i="1"/>
  <c r="AC6359" i="1"/>
  <c r="AC6358" i="1"/>
  <c r="AC6357" i="1"/>
  <c r="AC6356" i="1"/>
  <c r="AC6355" i="1"/>
  <c r="AC6354" i="1"/>
  <c r="AC6353" i="1"/>
  <c r="AC6352" i="1"/>
  <c r="AC6351" i="1"/>
  <c r="AC6350" i="1"/>
  <c r="AC6349" i="1"/>
  <c r="AC6348" i="1"/>
  <c r="AC6347" i="1"/>
  <c r="AC6346" i="1"/>
  <c r="AC6345" i="1"/>
  <c r="AC6344" i="1"/>
  <c r="AC6343" i="1"/>
  <c r="AC6342" i="1"/>
  <c r="AC6341" i="1"/>
  <c r="AC6340" i="1"/>
  <c r="AC6339" i="1"/>
  <c r="AC6338" i="1"/>
  <c r="AC6337" i="1"/>
  <c r="AC6336" i="1"/>
  <c r="AC6335" i="1"/>
  <c r="AC6334" i="1"/>
  <c r="AC6333" i="1"/>
  <c r="AC6332" i="1"/>
  <c r="AC6331" i="1"/>
  <c r="AC6330" i="1"/>
  <c r="AC6329" i="1"/>
  <c r="AC6328" i="1"/>
  <c r="AC6327" i="1"/>
  <c r="AC6326" i="1"/>
  <c r="AC6325" i="1"/>
  <c r="AC6324" i="1"/>
  <c r="AC6323" i="1"/>
  <c r="AC6322" i="1"/>
  <c r="AC6321" i="1"/>
  <c r="AC6320" i="1"/>
  <c r="AC6319" i="1"/>
  <c r="AC6318" i="1"/>
  <c r="AC6317" i="1"/>
  <c r="AC6316" i="1"/>
  <c r="AC6315" i="1"/>
  <c r="AC6314" i="1"/>
  <c r="AC6313" i="1"/>
  <c r="AC6312" i="1"/>
  <c r="AC6311" i="1"/>
  <c r="AC6310" i="1"/>
  <c r="AC6309" i="1"/>
  <c r="AC6308" i="1"/>
  <c r="AC6307" i="1"/>
  <c r="AC6306" i="1"/>
  <c r="AC6305" i="1"/>
  <c r="AC6304" i="1"/>
  <c r="AC6303" i="1"/>
  <c r="AC6302" i="1"/>
  <c r="AC6301" i="1"/>
  <c r="AC6300" i="1"/>
  <c r="AC6299" i="1"/>
  <c r="AC6298" i="1"/>
  <c r="AC6297" i="1"/>
  <c r="AC6296" i="1"/>
  <c r="AC6295" i="1"/>
  <c r="AC6294" i="1"/>
  <c r="AC6293" i="1"/>
  <c r="AC6292" i="1"/>
  <c r="AC6291" i="1"/>
  <c r="AC6290" i="1"/>
  <c r="AC6289" i="1"/>
  <c r="AC6288" i="1"/>
  <c r="AC6287" i="1"/>
  <c r="AC6286" i="1"/>
  <c r="AC6285" i="1"/>
  <c r="AC6284" i="1"/>
  <c r="AC6283" i="1"/>
  <c r="AC6282" i="1"/>
  <c r="AC6281" i="1"/>
  <c r="AC6280" i="1"/>
  <c r="AC6279" i="1"/>
  <c r="AC6278" i="1"/>
  <c r="AC6277" i="1"/>
  <c r="AC6276" i="1"/>
  <c r="AC6275" i="1"/>
  <c r="AC6274" i="1"/>
  <c r="AC6273" i="1"/>
  <c r="AC6272" i="1"/>
  <c r="AC6271" i="1"/>
  <c r="AC6270" i="1"/>
  <c r="AC6269" i="1"/>
  <c r="AC6268" i="1"/>
  <c r="AC6267" i="1"/>
  <c r="AC6266" i="1"/>
  <c r="AC6265" i="1"/>
  <c r="AC6264" i="1"/>
  <c r="AC6263" i="1"/>
  <c r="AC6262" i="1"/>
  <c r="AC6261" i="1"/>
  <c r="AC6260" i="1"/>
  <c r="AC6259" i="1"/>
  <c r="AC6258" i="1"/>
  <c r="AC6257" i="1"/>
  <c r="AC6256" i="1"/>
  <c r="AC6255" i="1"/>
  <c r="AC6254" i="1"/>
  <c r="AC6253" i="1"/>
  <c r="AC6252" i="1"/>
  <c r="AC6251" i="1"/>
  <c r="AC6250" i="1"/>
  <c r="AC6249" i="1"/>
  <c r="AC6248" i="1"/>
  <c r="AC6247" i="1"/>
  <c r="AC6246" i="1"/>
  <c r="AC6245" i="1"/>
  <c r="AC6244" i="1"/>
  <c r="AC6243" i="1"/>
  <c r="AC6242" i="1"/>
  <c r="AC6241" i="1"/>
  <c r="AC6240" i="1"/>
  <c r="AC6239" i="1"/>
  <c r="AC6238" i="1"/>
  <c r="AC6237" i="1"/>
  <c r="AC6236" i="1"/>
  <c r="AC6235" i="1"/>
  <c r="AC6234" i="1"/>
  <c r="AC6233" i="1"/>
  <c r="AC6232" i="1"/>
  <c r="AC6231" i="1"/>
  <c r="AC6230" i="1"/>
  <c r="AC6229" i="1"/>
  <c r="AC6228" i="1"/>
  <c r="AC6227" i="1"/>
  <c r="AC6226" i="1"/>
  <c r="AC6225" i="1"/>
  <c r="AC6224" i="1"/>
  <c r="AC6223" i="1"/>
  <c r="AC6222" i="1"/>
  <c r="AC6221" i="1"/>
  <c r="AC6220" i="1"/>
  <c r="AC6219" i="1"/>
  <c r="AC6218" i="1"/>
  <c r="AC6217" i="1"/>
  <c r="AC6216" i="1"/>
  <c r="AC6215" i="1"/>
  <c r="AC6214" i="1"/>
  <c r="AC6213" i="1"/>
  <c r="AC6212" i="1"/>
  <c r="AC6211" i="1"/>
  <c r="AC6210" i="1"/>
  <c r="AC6209" i="1"/>
  <c r="AC6208" i="1"/>
  <c r="AC6207" i="1"/>
  <c r="AC6206" i="1"/>
  <c r="AC6205" i="1"/>
  <c r="AC6204" i="1"/>
  <c r="AC6203" i="1"/>
  <c r="AC6202" i="1"/>
  <c r="AC6201" i="1"/>
  <c r="AC6200" i="1"/>
  <c r="AC6199" i="1"/>
  <c r="AC6198" i="1"/>
  <c r="AC6197" i="1"/>
  <c r="AC6196" i="1"/>
  <c r="AC6195" i="1"/>
  <c r="AC6194" i="1"/>
  <c r="AC6193" i="1"/>
  <c r="AC6192" i="1"/>
  <c r="AC6191" i="1"/>
  <c r="AC6190" i="1"/>
  <c r="AC6189" i="1"/>
  <c r="AC6188" i="1"/>
  <c r="AC6187" i="1"/>
  <c r="AC6186" i="1"/>
  <c r="AC6185" i="1"/>
  <c r="AC6184" i="1"/>
  <c r="AC6183" i="1"/>
  <c r="AC6182" i="1"/>
  <c r="AC6181" i="1"/>
  <c r="AC6180" i="1"/>
  <c r="AC6179" i="1"/>
  <c r="AC6178" i="1"/>
  <c r="AC6177" i="1"/>
  <c r="AC6176" i="1"/>
  <c r="AC6175" i="1"/>
  <c r="AC6174" i="1"/>
  <c r="AC6173" i="1"/>
  <c r="AC6172" i="1"/>
  <c r="AC6171" i="1"/>
  <c r="AC6170" i="1"/>
  <c r="AC6169" i="1"/>
  <c r="AC6168" i="1"/>
  <c r="AC6167" i="1"/>
  <c r="AC6166" i="1"/>
  <c r="AC6165" i="1"/>
  <c r="AC6164" i="1"/>
  <c r="AC6163" i="1"/>
  <c r="AC6162" i="1"/>
  <c r="AC6161" i="1"/>
  <c r="AC6160" i="1"/>
  <c r="AC6159" i="1"/>
  <c r="AC6158" i="1"/>
  <c r="AC6157" i="1"/>
  <c r="AC6156" i="1"/>
  <c r="AC6155" i="1"/>
  <c r="AC6154" i="1"/>
  <c r="AC6153" i="1"/>
  <c r="AC6152" i="1"/>
  <c r="AC6151" i="1"/>
  <c r="AC6150" i="1"/>
  <c r="AC6149" i="1"/>
  <c r="AC6148" i="1"/>
  <c r="AC6147" i="1"/>
  <c r="AC6146" i="1"/>
  <c r="AC6145" i="1"/>
  <c r="AC6144" i="1"/>
  <c r="AC6143" i="1"/>
  <c r="AC6142" i="1"/>
  <c r="AC6141" i="1"/>
  <c r="AC6140" i="1"/>
  <c r="AC6139" i="1"/>
  <c r="AC6138" i="1"/>
  <c r="AC6137" i="1"/>
  <c r="AC6136" i="1"/>
  <c r="AC6135" i="1"/>
  <c r="AC6134" i="1"/>
  <c r="AC6133" i="1"/>
  <c r="AC6132" i="1"/>
  <c r="AC6131" i="1"/>
  <c r="AC6130" i="1"/>
  <c r="AC6129" i="1"/>
  <c r="AC6128" i="1"/>
  <c r="AC6127" i="1"/>
  <c r="AC6126" i="1"/>
  <c r="AC6125" i="1"/>
  <c r="AC6124" i="1"/>
  <c r="AC6123" i="1"/>
  <c r="AC6122" i="1"/>
  <c r="AC6121" i="1"/>
  <c r="AC6120" i="1"/>
  <c r="AC6119" i="1"/>
  <c r="AC6118" i="1"/>
  <c r="AC6117" i="1"/>
  <c r="AC6116" i="1"/>
  <c r="AC6115" i="1"/>
  <c r="AC6114" i="1"/>
  <c r="AC6113" i="1"/>
  <c r="AC6112" i="1"/>
  <c r="AC6111" i="1"/>
  <c r="AC6110" i="1"/>
  <c r="AC6109" i="1"/>
  <c r="AC6108" i="1"/>
  <c r="AC6107" i="1"/>
  <c r="AC6106" i="1"/>
  <c r="AC6105" i="1"/>
  <c r="AC6104" i="1"/>
  <c r="AC6103" i="1"/>
  <c r="AC6102" i="1"/>
  <c r="AC6101" i="1"/>
  <c r="AC6100" i="1"/>
  <c r="AC6099" i="1"/>
  <c r="AC6098" i="1"/>
  <c r="AC6097" i="1"/>
  <c r="AC6096" i="1"/>
  <c r="AC6095" i="1"/>
  <c r="AC6094" i="1"/>
  <c r="AC6093" i="1"/>
  <c r="AC6092" i="1"/>
  <c r="AC6091" i="1"/>
  <c r="AC6090" i="1"/>
  <c r="AC6089" i="1"/>
  <c r="AC6088" i="1"/>
  <c r="AC6087" i="1"/>
  <c r="AC6086" i="1"/>
  <c r="AC6085" i="1"/>
  <c r="AC6084" i="1"/>
  <c r="AC6083" i="1"/>
  <c r="AC6082" i="1"/>
  <c r="AC6081" i="1"/>
  <c r="AC6080" i="1"/>
  <c r="AC6079" i="1"/>
  <c r="AC6078" i="1"/>
  <c r="AC6077" i="1"/>
  <c r="AC6076" i="1"/>
  <c r="AC6075" i="1"/>
  <c r="AC6074" i="1"/>
  <c r="AC6073" i="1"/>
  <c r="AC6072" i="1"/>
  <c r="AC6071" i="1"/>
  <c r="AC6070" i="1"/>
  <c r="AC6069" i="1"/>
  <c r="AC6068" i="1"/>
  <c r="AC6067" i="1"/>
  <c r="AC6066" i="1"/>
  <c r="AC6065" i="1"/>
  <c r="AC6064" i="1"/>
  <c r="AC6063" i="1"/>
  <c r="AC6062" i="1"/>
  <c r="AC6061" i="1"/>
  <c r="AC6060" i="1"/>
  <c r="AC6059" i="1"/>
  <c r="AC6058" i="1"/>
  <c r="AC6057" i="1"/>
  <c r="AC6056" i="1"/>
  <c r="AC6055" i="1"/>
  <c r="AC6054" i="1"/>
  <c r="AC6053" i="1"/>
  <c r="AC6052" i="1"/>
  <c r="AC6051" i="1"/>
  <c r="AC6050" i="1"/>
  <c r="AC6049" i="1"/>
  <c r="AC6048" i="1"/>
  <c r="AC6047" i="1"/>
  <c r="AC6046" i="1"/>
  <c r="AC6045" i="1"/>
  <c r="AC6044" i="1"/>
  <c r="AC6043" i="1"/>
  <c r="AC6042" i="1"/>
  <c r="AC6041" i="1"/>
  <c r="AC6040" i="1"/>
  <c r="AC6039" i="1"/>
  <c r="AC6038" i="1"/>
  <c r="AC6037" i="1"/>
  <c r="AC6036" i="1"/>
  <c r="AC6035" i="1"/>
  <c r="AC6034" i="1"/>
  <c r="AC6033" i="1"/>
  <c r="AC6032" i="1"/>
  <c r="AC6031" i="1"/>
  <c r="AC6030" i="1"/>
  <c r="AC6029" i="1"/>
  <c r="AC6028" i="1"/>
  <c r="AC6027" i="1"/>
  <c r="AC6026" i="1"/>
  <c r="AC6025" i="1"/>
  <c r="AC6024" i="1"/>
  <c r="AC6023" i="1"/>
  <c r="AC6022" i="1"/>
  <c r="AC6021" i="1"/>
  <c r="AC6020" i="1"/>
  <c r="AC6019" i="1"/>
  <c r="AC6018" i="1"/>
  <c r="AC6017" i="1"/>
  <c r="AC6016" i="1"/>
  <c r="AC6015" i="1"/>
  <c r="AC6014" i="1"/>
  <c r="AC6013" i="1"/>
  <c r="AC6012" i="1"/>
  <c r="AC6011" i="1"/>
  <c r="AC6010" i="1"/>
  <c r="AC6009" i="1"/>
  <c r="AC6008" i="1"/>
  <c r="AC6007" i="1"/>
  <c r="AC6006" i="1"/>
  <c r="AC6005" i="1"/>
  <c r="AC6004" i="1"/>
  <c r="AC6003" i="1"/>
  <c r="AC6002" i="1"/>
  <c r="AC6001" i="1"/>
  <c r="AC6000" i="1"/>
  <c r="AC5999" i="1"/>
  <c r="AC5998" i="1"/>
  <c r="AC5997" i="1"/>
  <c r="AC5996" i="1"/>
  <c r="AC5995" i="1"/>
  <c r="AC5994" i="1"/>
  <c r="AC5993" i="1"/>
  <c r="AC5992" i="1"/>
  <c r="AC5991" i="1"/>
  <c r="AC5990" i="1"/>
  <c r="AC5989" i="1"/>
  <c r="AC5988" i="1"/>
  <c r="AC5987" i="1"/>
  <c r="AC5986" i="1"/>
  <c r="AC5985" i="1"/>
  <c r="AC5984" i="1"/>
  <c r="AC5983" i="1"/>
  <c r="AC5982" i="1"/>
  <c r="AC5981" i="1"/>
  <c r="AC5980" i="1"/>
  <c r="AC5979" i="1"/>
  <c r="AC5978" i="1"/>
  <c r="AC5977" i="1"/>
  <c r="AC5976" i="1"/>
  <c r="AC5975" i="1"/>
  <c r="AC5974" i="1"/>
  <c r="AC5973" i="1"/>
  <c r="AC5972" i="1"/>
  <c r="AC5971" i="1"/>
  <c r="AC5970" i="1"/>
  <c r="AC5969" i="1"/>
  <c r="AC5968" i="1"/>
  <c r="AC5967" i="1"/>
  <c r="AC5966" i="1"/>
  <c r="AC5965" i="1"/>
  <c r="AC5964" i="1"/>
  <c r="AC5963" i="1"/>
  <c r="AC5962" i="1"/>
  <c r="AC5961" i="1"/>
  <c r="AC5960" i="1"/>
  <c r="AC5959" i="1"/>
  <c r="AC5958" i="1"/>
  <c r="AC5957" i="1"/>
  <c r="AC5956" i="1"/>
  <c r="AC5955" i="1"/>
  <c r="AC5954" i="1"/>
  <c r="AC5953" i="1"/>
  <c r="AC5952" i="1"/>
  <c r="AC5951" i="1"/>
  <c r="AC5950" i="1"/>
  <c r="AC5949" i="1"/>
  <c r="AC5948" i="1"/>
  <c r="AC5947" i="1"/>
  <c r="AC5946" i="1"/>
  <c r="AC5945" i="1"/>
  <c r="AC5944" i="1"/>
  <c r="AC5943" i="1"/>
  <c r="AC5942" i="1"/>
  <c r="AC5941" i="1"/>
  <c r="AC5940" i="1"/>
  <c r="AC5939" i="1"/>
  <c r="AC5938" i="1"/>
  <c r="AC5937" i="1"/>
  <c r="AC5936" i="1"/>
  <c r="AC5935" i="1"/>
  <c r="AC5934" i="1"/>
  <c r="AC5933" i="1"/>
  <c r="AC5932" i="1"/>
  <c r="AC5931" i="1"/>
  <c r="AC5930" i="1"/>
  <c r="AC5929" i="1"/>
  <c r="AC5928" i="1"/>
  <c r="AC5927" i="1"/>
  <c r="AC5926" i="1"/>
  <c r="AC5925" i="1"/>
  <c r="AC5924" i="1"/>
  <c r="AC5923" i="1"/>
  <c r="AC5922" i="1"/>
  <c r="AC5921" i="1"/>
  <c r="AC5920" i="1"/>
  <c r="AC5919" i="1"/>
  <c r="AC5918" i="1"/>
  <c r="AC5917" i="1"/>
  <c r="AC5916" i="1"/>
  <c r="AC5915" i="1"/>
  <c r="AC5914" i="1"/>
  <c r="AC5913" i="1"/>
  <c r="AC5912" i="1"/>
  <c r="AC5911" i="1"/>
  <c r="AC5910" i="1"/>
  <c r="AC5909" i="1"/>
  <c r="AC5908" i="1"/>
  <c r="AC5907" i="1"/>
  <c r="AC5906" i="1"/>
  <c r="AC5905" i="1"/>
  <c r="AC5904" i="1"/>
  <c r="AC5903" i="1"/>
  <c r="AC5902" i="1"/>
  <c r="AC5901" i="1"/>
  <c r="AC5900" i="1"/>
  <c r="AC5899" i="1"/>
  <c r="AC5898" i="1"/>
  <c r="AC5897" i="1"/>
  <c r="AC5896" i="1"/>
  <c r="AC5895" i="1"/>
  <c r="AC5894" i="1"/>
  <c r="AC5893" i="1"/>
  <c r="AC5892" i="1"/>
  <c r="AC5891" i="1"/>
  <c r="AC5890" i="1"/>
  <c r="AC5889" i="1"/>
  <c r="AC5888" i="1"/>
  <c r="AC5887" i="1"/>
  <c r="AC5886" i="1"/>
  <c r="AC5885" i="1"/>
  <c r="AC5884" i="1"/>
  <c r="AC5883" i="1"/>
  <c r="AC5882" i="1"/>
  <c r="AC5881" i="1"/>
  <c r="AC5880" i="1"/>
  <c r="AC5879" i="1"/>
  <c r="AC5878" i="1"/>
  <c r="AC5877" i="1"/>
  <c r="AC5876" i="1"/>
  <c r="AC5875" i="1"/>
  <c r="AC5874" i="1"/>
  <c r="AC5873" i="1"/>
  <c r="AC5872" i="1"/>
  <c r="AC5871" i="1"/>
  <c r="AC5870" i="1"/>
  <c r="AC5869" i="1"/>
  <c r="AC5868" i="1"/>
  <c r="AC5867" i="1"/>
  <c r="AC5866" i="1"/>
  <c r="AC5865" i="1"/>
  <c r="AC5864" i="1"/>
  <c r="AC5863" i="1"/>
  <c r="AC5862" i="1"/>
  <c r="AC5861" i="1"/>
  <c r="AC5860" i="1"/>
  <c r="AC5859" i="1"/>
  <c r="AC5858" i="1"/>
  <c r="AC5857" i="1"/>
  <c r="AC5856" i="1"/>
  <c r="AC5855" i="1"/>
  <c r="AC5854" i="1"/>
  <c r="AC5853" i="1"/>
  <c r="AC5852" i="1"/>
  <c r="AC5851" i="1"/>
  <c r="AC5850" i="1"/>
  <c r="AC5849" i="1"/>
  <c r="AC5848" i="1"/>
  <c r="AC5847" i="1"/>
  <c r="AC5846" i="1"/>
  <c r="AC5845" i="1"/>
  <c r="AC5844" i="1"/>
  <c r="AC5843" i="1"/>
  <c r="AC5842" i="1"/>
  <c r="AC5841" i="1"/>
  <c r="AC5840" i="1"/>
  <c r="AC5839" i="1"/>
  <c r="AC5838" i="1"/>
  <c r="AC5837" i="1"/>
  <c r="AC5836" i="1"/>
  <c r="AC5835" i="1"/>
  <c r="AC5834" i="1"/>
  <c r="AC5833" i="1"/>
  <c r="AC5832" i="1"/>
  <c r="AC5831" i="1"/>
  <c r="AC5830" i="1"/>
  <c r="AC5829" i="1"/>
  <c r="AC5828" i="1"/>
  <c r="AC5827" i="1"/>
  <c r="AC5826" i="1"/>
  <c r="AC5825" i="1"/>
  <c r="AC5824" i="1"/>
  <c r="AC5823" i="1"/>
  <c r="AC5822" i="1"/>
  <c r="AC5821" i="1"/>
  <c r="AC5820" i="1"/>
  <c r="AC5819" i="1"/>
  <c r="AC5818" i="1"/>
  <c r="AC5817" i="1"/>
  <c r="AC5816" i="1"/>
  <c r="AC5815" i="1"/>
  <c r="AC5814" i="1"/>
  <c r="AC5813" i="1"/>
  <c r="AC5812" i="1"/>
  <c r="AC5811" i="1"/>
  <c r="AC5810" i="1"/>
  <c r="AC5809" i="1"/>
  <c r="AC5808" i="1"/>
  <c r="AC5807" i="1"/>
  <c r="AC5806" i="1"/>
  <c r="AC5805" i="1"/>
  <c r="AC5804" i="1"/>
  <c r="AC5803" i="1"/>
  <c r="AC5802" i="1"/>
  <c r="AC5801" i="1"/>
  <c r="AC5800" i="1"/>
  <c r="AC5799" i="1"/>
  <c r="AC5798" i="1"/>
  <c r="AC5797" i="1"/>
  <c r="AC5796" i="1"/>
  <c r="AC5795" i="1"/>
  <c r="AC5794" i="1"/>
  <c r="AC5793" i="1"/>
  <c r="AC5792" i="1"/>
  <c r="AC5791" i="1"/>
  <c r="AC5790" i="1"/>
  <c r="AC5789" i="1"/>
  <c r="AC5788" i="1"/>
  <c r="AC5787" i="1"/>
  <c r="AC5786" i="1"/>
  <c r="AC5785" i="1"/>
  <c r="AC5784" i="1"/>
  <c r="AC5783" i="1"/>
  <c r="AC5782" i="1"/>
  <c r="AC5781" i="1"/>
  <c r="AC5780" i="1"/>
  <c r="AC5779" i="1"/>
  <c r="AC5778" i="1"/>
  <c r="AC5777" i="1"/>
  <c r="AC5776" i="1"/>
  <c r="AC5775" i="1"/>
  <c r="AC5774" i="1"/>
  <c r="AC5773" i="1"/>
  <c r="AC5772" i="1"/>
  <c r="AC5771" i="1"/>
  <c r="AC5770" i="1"/>
  <c r="AC5769" i="1"/>
  <c r="AC5768" i="1"/>
  <c r="AC5767" i="1"/>
  <c r="AC5766" i="1"/>
  <c r="AC5765" i="1"/>
  <c r="AC5764" i="1"/>
  <c r="AC5763" i="1"/>
  <c r="AC5762" i="1"/>
  <c r="AC5761" i="1"/>
  <c r="AC5760" i="1"/>
  <c r="AC5759" i="1"/>
  <c r="AC5758" i="1"/>
  <c r="AC5757" i="1"/>
  <c r="AC5756" i="1"/>
  <c r="AC5755" i="1"/>
  <c r="AC5754" i="1"/>
  <c r="AC5753" i="1"/>
  <c r="AC5752" i="1"/>
  <c r="AC5751" i="1"/>
  <c r="AC5750" i="1"/>
  <c r="AC5749" i="1"/>
  <c r="AC5748" i="1"/>
  <c r="AC5747" i="1"/>
  <c r="AC5746" i="1"/>
  <c r="AC5745" i="1"/>
  <c r="AC5744" i="1"/>
  <c r="AC5743" i="1"/>
  <c r="AC5742" i="1"/>
  <c r="AC5741" i="1"/>
  <c r="AC5740" i="1"/>
  <c r="AC5739" i="1"/>
  <c r="AC5738" i="1"/>
  <c r="AC5737" i="1"/>
  <c r="AC5736" i="1"/>
  <c r="AC5735" i="1"/>
  <c r="AC5734" i="1"/>
  <c r="AC5733" i="1"/>
  <c r="AC5732" i="1"/>
  <c r="AC5731" i="1"/>
  <c r="AC5730" i="1"/>
  <c r="AC5729" i="1"/>
  <c r="AC5728" i="1"/>
  <c r="AC5727" i="1"/>
  <c r="AC5726" i="1"/>
  <c r="AC5725" i="1"/>
  <c r="AC5724" i="1"/>
  <c r="AC5723" i="1"/>
  <c r="AC5722" i="1"/>
  <c r="AC5721" i="1"/>
  <c r="AC5720" i="1"/>
  <c r="AC5719" i="1"/>
  <c r="AC5718" i="1"/>
  <c r="AC5717" i="1"/>
  <c r="AC5716" i="1"/>
  <c r="AC5715" i="1"/>
  <c r="AC5714" i="1"/>
  <c r="AC5713" i="1"/>
  <c r="AC5712" i="1"/>
  <c r="AC5711" i="1"/>
  <c r="AC5710" i="1"/>
  <c r="AC5709" i="1"/>
  <c r="AC5708" i="1"/>
  <c r="AC5707" i="1"/>
  <c r="AC5706" i="1"/>
  <c r="AC5705" i="1"/>
  <c r="AC5704" i="1"/>
  <c r="AC5703" i="1"/>
  <c r="AC5702" i="1"/>
  <c r="AC5701" i="1"/>
  <c r="AC5700" i="1"/>
  <c r="AC5699" i="1"/>
  <c r="AC5698" i="1"/>
  <c r="AC5697" i="1"/>
  <c r="AC5696" i="1"/>
  <c r="AC5695" i="1"/>
  <c r="AC5694" i="1"/>
  <c r="AC5693" i="1"/>
  <c r="AC5692" i="1"/>
  <c r="AC5691" i="1"/>
  <c r="AC5690" i="1"/>
  <c r="AC5689" i="1"/>
  <c r="AC5688" i="1"/>
  <c r="AC5687" i="1"/>
  <c r="AC5686" i="1"/>
  <c r="AC5685" i="1"/>
  <c r="AC5684" i="1"/>
  <c r="AC5683" i="1"/>
  <c r="AC5682" i="1"/>
  <c r="AC5681" i="1"/>
  <c r="AC5680" i="1"/>
  <c r="AC5679" i="1"/>
  <c r="AC5678" i="1"/>
  <c r="AC5677" i="1"/>
  <c r="AC5676" i="1"/>
  <c r="AC5675" i="1"/>
  <c r="AC5674" i="1"/>
  <c r="AC5673" i="1"/>
  <c r="AC5672" i="1"/>
  <c r="AC5671" i="1"/>
  <c r="AC5670" i="1"/>
  <c r="AC5669" i="1"/>
  <c r="AC5668" i="1"/>
  <c r="AC5667" i="1"/>
  <c r="AC5666" i="1"/>
  <c r="AC5665" i="1"/>
  <c r="AC5664" i="1"/>
  <c r="AC5663" i="1"/>
  <c r="AC5662" i="1"/>
  <c r="AC5661" i="1"/>
  <c r="AC5660" i="1"/>
  <c r="AC5659" i="1"/>
  <c r="AC5658" i="1"/>
  <c r="AC5657" i="1"/>
  <c r="AC5656" i="1"/>
  <c r="AC5655" i="1"/>
  <c r="AC5654" i="1"/>
  <c r="AC5653" i="1"/>
  <c r="AC5652" i="1"/>
  <c r="AC5651" i="1"/>
  <c r="AC5650" i="1"/>
  <c r="AC5649" i="1"/>
  <c r="AC5648" i="1"/>
  <c r="AC5647" i="1"/>
  <c r="AC5646" i="1"/>
  <c r="AC5645" i="1"/>
  <c r="AC5644" i="1"/>
  <c r="AC5643" i="1"/>
  <c r="AC5642" i="1"/>
  <c r="AC5641" i="1"/>
  <c r="AC5640" i="1"/>
  <c r="AC5639" i="1"/>
  <c r="AC5638" i="1"/>
  <c r="AC5637" i="1"/>
  <c r="AC5636" i="1"/>
  <c r="AC5635" i="1"/>
  <c r="AC5634" i="1"/>
  <c r="AC5633" i="1"/>
  <c r="AC5632" i="1"/>
  <c r="AC5631" i="1"/>
  <c r="AC5630" i="1"/>
  <c r="AC5629" i="1"/>
  <c r="AC5628" i="1"/>
  <c r="AC5627" i="1"/>
  <c r="AC5626" i="1"/>
  <c r="AC5625" i="1"/>
  <c r="AC5624" i="1"/>
  <c r="AC5623" i="1"/>
  <c r="AC5622" i="1"/>
  <c r="AC5621" i="1"/>
  <c r="AC5620" i="1"/>
  <c r="AC5619" i="1"/>
  <c r="AC5618" i="1"/>
  <c r="AC5617" i="1"/>
  <c r="AC5616" i="1"/>
  <c r="AC5615" i="1"/>
  <c r="AC5614" i="1"/>
  <c r="AC5613" i="1"/>
  <c r="AC5612" i="1"/>
  <c r="AC5611" i="1"/>
  <c r="AC5610" i="1"/>
  <c r="AC5609" i="1"/>
  <c r="AC5608" i="1"/>
  <c r="AC5607" i="1"/>
  <c r="AC5606" i="1"/>
  <c r="AC5605" i="1"/>
  <c r="AC5604" i="1"/>
  <c r="AC5603" i="1"/>
  <c r="AC5602" i="1"/>
  <c r="AC5601" i="1"/>
  <c r="AC5600" i="1"/>
  <c r="AC5599" i="1"/>
  <c r="AC5598" i="1"/>
  <c r="AC5597" i="1"/>
  <c r="AC5596" i="1"/>
  <c r="AC5595" i="1"/>
  <c r="AC5594" i="1"/>
  <c r="AC5593" i="1"/>
  <c r="AC5592" i="1"/>
  <c r="AC5591" i="1"/>
  <c r="AC5590" i="1"/>
  <c r="AC5589" i="1"/>
  <c r="AC5588" i="1"/>
  <c r="AC5587" i="1"/>
  <c r="AC5586" i="1"/>
  <c r="AC5585" i="1"/>
  <c r="AC5584" i="1"/>
  <c r="AC5583" i="1"/>
  <c r="AC5582" i="1"/>
  <c r="AC5581" i="1"/>
  <c r="AC5580" i="1"/>
  <c r="AC5579" i="1"/>
  <c r="AC5578" i="1"/>
  <c r="AC5577" i="1"/>
  <c r="AC5576" i="1"/>
  <c r="AC5575" i="1"/>
  <c r="AC5574" i="1"/>
  <c r="AC5573" i="1"/>
  <c r="AC5572" i="1"/>
  <c r="AC5571" i="1"/>
  <c r="AC5570" i="1"/>
  <c r="AC5569" i="1"/>
  <c r="AC5568" i="1"/>
  <c r="AC5567" i="1"/>
  <c r="AC5566" i="1"/>
  <c r="AC5565" i="1"/>
  <c r="AC5564" i="1"/>
  <c r="AC5563" i="1"/>
  <c r="AC5562" i="1"/>
  <c r="AC5561" i="1"/>
  <c r="AC5560" i="1"/>
  <c r="AC5559" i="1"/>
  <c r="AC5558" i="1"/>
  <c r="AC5557" i="1"/>
  <c r="AC5556" i="1"/>
  <c r="AC5555" i="1"/>
  <c r="AC5554" i="1"/>
  <c r="AC5553" i="1"/>
  <c r="AC5552" i="1"/>
  <c r="AC5551" i="1"/>
  <c r="AC5550" i="1"/>
  <c r="AC5549" i="1"/>
  <c r="AC5548" i="1"/>
  <c r="AC5547" i="1"/>
  <c r="AC5546" i="1"/>
  <c r="AC5545" i="1"/>
  <c r="AC5544" i="1"/>
  <c r="AC5543" i="1"/>
  <c r="AC5542" i="1"/>
  <c r="AC5541" i="1"/>
  <c r="AC5540" i="1"/>
  <c r="AC5539" i="1"/>
  <c r="AC5538" i="1"/>
  <c r="AC5537" i="1"/>
  <c r="AC5536" i="1"/>
  <c r="AC5535" i="1"/>
  <c r="AC5534" i="1"/>
  <c r="AC5533" i="1"/>
  <c r="AC5532" i="1"/>
  <c r="AC5531" i="1"/>
  <c r="AC5530" i="1"/>
  <c r="AC5529" i="1"/>
  <c r="AC5528" i="1"/>
  <c r="AC5527" i="1"/>
  <c r="AC5526" i="1"/>
  <c r="AC5525" i="1"/>
  <c r="AC5524" i="1"/>
  <c r="AC5523" i="1"/>
  <c r="AC5522" i="1"/>
  <c r="AC5521" i="1"/>
  <c r="AC5520" i="1"/>
  <c r="AC5519" i="1"/>
  <c r="AC5518" i="1"/>
  <c r="AC5517" i="1"/>
  <c r="AC5516" i="1"/>
  <c r="AC5515" i="1"/>
  <c r="AC5514" i="1"/>
  <c r="AC5513" i="1"/>
  <c r="AC5512" i="1"/>
  <c r="AC5511" i="1"/>
  <c r="AC5510" i="1"/>
  <c r="AC5509" i="1"/>
  <c r="AC5508" i="1"/>
  <c r="AC5507" i="1"/>
  <c r="AC5506" i="1"/>
  <c r="AC5505" i="1"/>
  <c r="AC5504" i="1"/>
  <c r="AC5503" i="1"/>
  <c r="AC5502" i="1"/>
  <c r="AC5501" i="1"/>
  <c r="AC5500" i="1"/>
  <c r="AC5499" i="1"/>
  <c r="AC5498" i="1"/>
  <c r="AC5497" i="1"/>
  <c r="AC5496" i="1"/>
  <c r="AC5495" i="1"/>
  <c r="AC5494" i="1"/>
  <c r="AC5493" i="1"/>
  <c r="AC5492" i="1"/>
  <c r="AC5491" i="1"/>
  <c r="AC5490" i="1"/>
  <c r="AC5489" i="1"/>
  <c r="AC5488" i="1"/>
  <c r="AC5487" i="1"/>
  <c r="AC5486" i="1"/>
  <c r="AC5485" i="1"/>
  <c r="AC5484" i="1"/>
  <c r="AC5483" i="1"/>
  <c r="AC5482" i="1"/>
  <c r="AC5481" i="1"/>
  <c r="AC5480" i="1"/>
  <c r="AC5479" i="1"/>
  <c r="AC5478" i="1"/>
  <c r="AC5477" i="1"/>
  <c r="AC5476" i="1"/>
  <c r="AC5475" i="1"/>
  <c r="AC5474" i="1"/>
  <c r="AC5473" i="1"/>
  <c r="AC5472" i="1"/>
  <c r="AC5471" i="1"/>
  <c r="AC5470" i="1"/>
  <c r="AC5469" i="1"/>
  <c r="AC5468" i="1"/>
  <c r="AC5467" i="1"/>
  <c r="AC5466" i="1"/>
  <c r="AC5465" i="1"/>
  <c r="AC5464" i="1"/>
  <c r="AC5463" i="1"/>
  <c r="AC5462" i="1"/>
  <c r="AC5461" i="1"/>
  <c r="AC5460" i="1"/>
  <c r="AC5459" i="1"/>
  <c r="AC5458" i="1"/>
  <c r="AC5457" i="1"/>
  <c r="AC5456" i="1"/>
  <c r="AC5455" i="1"/>
  <c r="AC5454" i="1"/>
  <c r="AC5453" i="1"/>
  <c r="AC5452" i="1"/>
  <c r="AC5451" i="1"/>
  <c r="AC5450" i="1"/>
  <c r="AC5449" i="1"/>
  <c r="AC5448" i="1"/>
  <c r="AC5447" i="1"/>
  <c r="AC5446" i="1"/>
  <c r="AC5445" i="1"/>
  <c r="AC5444" i="1"/>
  <c r="AC5443" i="1"/>
  <c r="AC5442" i="1"/>
  <c r="AC5441" i="1"/>
  <c r="AC5440" i="1"/>
  <c r="AC5439" i="1"/>
  <c r="AC5438" i="1"/>
  <c r="AC5437" i="1"/>
  <c r="AC5436" i="1"/>
  <c r="AC5435" i="1"/>
  <c r="AC5434" i="1"/>
  <c r="AC5433" i="1"/>
  <c r="AC5432" i="1"/>
  <c r="AC5431" i="1"/>
  <c r="AC5430" i="1"/>
  <c r="AC5429" i="1"/>
  <c r="AC5428" i="1"/>
  <c r="AC5427" i="1"/>
  <c r="AC5426" i="1"/>
  <c r="AC5425" i="1"/>
  <c r="AC5424" i="1"/>
  <c r="AC5423" i="1"/>
  <c r="AC5422" i="1"/>
  <c r="AC5421" i="1"/>
  <c r="AC5420" i="1"/>
  <c r="AC5419" i="1"/>
  <c r="AC5418" i="1"/>
  <c r="AC5417" i="1"/>
  <c r="AC5416" i="1"/>
  <c r="AC5415" i="1"/>
  <c r="AC5414" i="1"/>
  <c r="AC5413" i="1"/>
  <c r="AC5412" i="1"/>
  <c r="AC5411" i="1"/>
  <c r="AC5410" i="1"/>
  <c r="AC5409" i="1"/>
  <c r="AC5408" i="1"/>
  <c r="AC5407" i="1"/>
  <c r="AC5406" i="1"/>
  <c r="AC5405" i="1"/>
  <c r="AC5404" i="1"/>
  <c r="AC5403" i="1"/>
  <c r="AC5402" i="1"/>
  <c r="AC5401" i="1"/>
  <c r="AC5400" i="1"/>
  <c r="AC5399" i="1"/>
  <c r="AC5398" i="1"/>
  <c r="AC5397" i="1"/>
  <c r="AC5396" i="1"/>
  <c r="AC5395" i="1"/>
  <c r="AC5394" i="1"/>
  <c r="AC5393" i="1"/>
  <c r="AC5392" i="1"/>
  <c r="AC5391" i="1"/>
  <c r="AC5390" i="1"/>
  <c r="AC5389" i="1"/>
  <c r="AC5388" i="1"/>
  <c r="AC5387" i="1"/>
  <c r="AC5386" i="1"/>
  <c r="AC5385" i="1"/>
  <c r="AC5384" i="1"/>
  <c r="AC5383" i="1"/>
  <c r="AC5382" i="1"/>
  <c r="AC5381" i="1"/>
  <c r="AC5380" i="1"/>
  <c r="AC5379" i="1"/>
  <c r="AC5378" i="1"/>
  <c r="AC5377" i="1"/>
  <c r="AC5376" i="1"/>
  <c r="AC5375" i="1"/>
  <c r="AC5374" i="1"/>
  <c r="AC5373" i="1"/>
  <c r="AC5372" i="1"/>
  <c r="AC5371" i="1"/>
  <c r="AC5370" i="1"/>
  <c r="AC5369" i="1"/>
  <c r="AC5368" i="1"/>
  <c r="AC5367" i="1"/>
  <c r="AC5366" i="1"/>
  <c r="AC5365" i="1"/>
  <c r="AC5364" i="1"/>
  <c r="AC5363" i="1"/>
  <c r="AC5362" i="1"/>
  <c r="AC5361" i="1"/>
  <c r="AC5360" i="1"/>
  <c r="AC5359" i="1"/>
  <c r="AC5358" i="1"/>
  <c r="AC5357" i="1"/>
  <c r="AC5356" i="1"/>
  <c r="AC5355" i="1"/>
  <c r="AC5354" i="1"/>
  <c r="AC5353" i="1"/>
  <c r="AC5352" i="1"/>
  <c r="AC5351" i="1"/>
  <c r="AC5350" i="1"/>
  <c r="AC5349" i="1"/>
  <c r="AC5348" i="1"/>
  <c r="AC5347" i="1"/>
  <c r="AC5346" i="1"/>
  <c r="AC5345" i="1"/>
  <c r="AC5344" i="1"/>
  <c r="AC5343" i="1"/>
  <c r="AC5342" i="1"/>
  <c r="AC5341" i="1"/>
  <c r="AC5340" i="1"/>
  <c r="AC5339" i="1"/>
  <c r="AC5338" i="1"/>
  <c r="AC5337" i="1"/>
  <c r="AC5336" i="1"/>
  <c r="AC5335" i="1"/>
  <c r="AC5334" i="1"/>
  <c r="AC5333" i="1"/>
  <c r="AC5332" i="1"/>
  <c r="AC5331" i="1"/>
  <c r="AC5330" i="1"/>
  <c r="AC5329" i="1"/>
  <c r="AC5328" i="1"/>
  <c r="AC5327" i="1"/>
  <c r="AC5326" i="1"/>
  <c r="AC5325" i="1"/>
  <c r="AC5324" i="1"/>
  <c r="AC5323" i="1"/>
  <c r="AC5322" i="1"/>
  <c r="AC5321" i="1"/>
  <c r="AC5320" i="1"/>
  <c r="AC5319" i="1"/>
  <c r="AC5318" i="1"/>
  <c r="AC5317" i="1"/>
  <c r="AC5316" i="1"/>
  <c r="AC5315" i="1"/>
  <c r="AC5314" i="1"/>
  <c r="AC5313" i="1"/>
  <c r="AC5312" i="1"/>
  <c r="AC5311" i="1"/>
  <c r="AC5310" i="1"/>
  <c r="AC5309" i="1"/>
  <c r="AC5308" i="1"/>
  <c r="AC5307" i="1"/>
  <c r="AC5306" i="1"/>
  <c r="AC5305" i="1"/>
  <c r="AC5304" i="1"/>
  <c r="AC5303" i="1"/>
  <c r="AC5302" i="1"/>
  <c r="AC5301" i="1"/>
  <c r="AC5300" i="1"/>
  <c r="AC5299" i="1"/>
  <c r="AC5298" i="1"/>
  <c r="AC5297" i="1"/>
  <c r="AC5296" i="1"/>
  <c r="AC5295" i="1"/>
  <c r="AC5294" i="1"/>
  <c r="AC5293" i="1"/>
  <c r="AC5292" i="1"/>
  <c r="AC5291" i="1"/>
  <c r="AC5290" i="1"/>
  <c r="AC5289" i="1"/>
  <c r="AC5288" i="1"/>
  <c r="AC5287" i="1"/>
  <c r="AC5286" i="1"/>
  <c r="AC5285" i="1"/>
  <c r="AC5284" i="1"/>
  <c r="AC5283" i="1"/>
  <c r="AC5282" i="1"/>
  <c r="AC5281" i="1"/>
  <c r="AC5280" i="1"/>
  <c r="AC5279" i="1"/>
  <c r="AC5278" i="1"/>
  <c r="AC5277" i="1"/>
  <c r="AC5276" i="1"/>
  <c r="AC5275" i="1"/>
  <c r="AC5274" i="1"/>
  <c r="AC5273" i="1"/>
  <c r="AC5272" i="1"/>
  <c r="AC5271" i="1"/>
  <c r="AC5270" i="1"/>
  <c r="AC5269" i="1"/>
  <c r="AC5268" i="1"/>
  <c r="AC5267" i="1"/>
  <c r="AC5266" i="1"/>
  <c r="AC5265" i="1"/>
  <c r="AC5264" i="1"/>
  <c r="AC5263" i="1"/>
  <c r="AC5262" i="1"/>
  <c r="AC5261" i="1"/>
  <c r="AC5260" i="1"/>
  <c r="AC5259" i="1"/>
  <c r="AC5258" i="1"/>
  <c r="AC5257" i="1"/>
  <c r="AC5256" i="1"/>
  <c r="AC5255" i="1"/>
  <c r="AC5254" i="1"/>
  <c r="AC5253" i="1"/>
  <c r="AC5252" i="1"/>
  <c r="AC5251" i="1"/>
  <c r="AC5250" i="1"/>
  <c r="AC5249" i="1"/>
  <c r="AC5248" i="1"/>
  <c r="AC5247" i="1"/>
  <c r="AC5246" i="1"/>
  <c r="AC5245" i="1"/>
  <c r="AC5244" i="1"/>
  <c r="AC5243" i="1"/>
  <c r="AC5242" i="1"/>
  <c r="AC5241" i="1"/>
  <c r="AC5240" i="1"/>
  <c r="AC5239" i="1"/>
  <c r="AC5238" i="1"/>
  <c r="AC5237" i="1"/>
  <c r="AC5236" i="1"/>
  <c r="AC5235" i="1"/>
  <c r="AC5234" i="1"/>
  <c r="AC5233" i="1"/>
  <c r="AC5232" i="1"/>
  <c r="AC5231" i="1"/>
  <c r="AC5230" i="1"/>
  <c r="AC5229" i="1"/>
  <c r="AC5228" i="1"/>
  <c r="AC5227" i="1"/>
  <c r="AC5226" i="1"/>
  <c r="AC5225" i="1"/>
  <c r="AC5224" i="1"/>
  <c r="AC5223" i="1"/>
  <c r="AC5222" i="1"/>
  <c r="AC5221" i="1"/>
  <c r="AC5220" i="1"/>
  <c r="AC5219" i="1"/>
  <c r="AC5218" i="1"/>
  <c r="AC5217" i="1"/>
  <c r="AC5216" i="1"/>
  <c r="AC5215" i="1"/>
  <c r="AC5214" i="1"/>
  <c r="AC5213" i="1"/>
  <c r="AC5212" i="1"/>
  <c r="AC5211" i="1"/>
  <c r="AC5210" i="1"/>
  <c r="AC5209" i="1"/>
  <c r="AC5208" i="1"/>
  <c r="AC5207" i="1"/>
  <c r="AC5206" i="1"/>
  <c r="AC5205" i="1"/>
  <c r="AC5204" i="1"/>
  <c r="AC5203" i="1"/>
  <c r="AC5202" i="1"/>
  <c r="AC5201" i="1"/>
  <c r="AC5200" i="1"/>
  <c r="AC5199" i="1"/>
  <c r="AC5198" i="1"/>
  <c r="AC5197" i="1"/>
  <c r="AC5196" i="1"/>
  <c r="AC5195" i="1"/>
  <c r="AC5194" i="1"/>
  <c r="AC5193" i="1"/>
  <c r="AC5192" i="1"/>
  <c r="AC5191" i="1"/>
  <c r="AC5190" i="1"/>
  <c r="AC5189" i="1"/>
  <c r="AC5188" i="1"/>
  <c r="AC5187" i="1"/>
  <c r="AC5186" i="1"/>
  <c r="AC5185" i="1"/>
  <c r="AC5184" i="1"/>
  <c r="AC5183" i="1"/>
  <c r="AC5182" i="1"/>
  <c r="AC5181" i="1"/>
  <c r="AC5180" i="1"/>
  <c r="AC5179" i="1"/>
  <c r="AC5178" i="1"/>
  <c r="AC5177" i="1"/>
  <c r="AC5176" i="1"/>
  <c r="AC5175" i="1"/>
  <c r="AC5174" i="1"/>
  <c r="AC5173" i="1"/>
  <c r="AC5172" i="1"/>
  <c r="AC5171" i="1"/>
  <c r="AC5170" i="1"/>
  <c r="AC5169" i="1"/>
  <c r="AC5168" i="1"/>
  <c r="AC5167" i="1"/>
  <c r="AC5166" i="1"/>
  <c r="AC5165" i="1"/>
  <c r="AC5164" i="1"/>
  <c r="AC5163" i="1"/>
  <c r="AC5162" i="1"/>
  <c r="AC5161" i="1"/>
  <c r="AC5160" i="1"/>
  <c r="AC5159" i="1"/>
  <c r="AC5158" i="1"/>
  <c r="AC5157" i="1"/>
  <c r="AC5156" i="1"/>
  <c r="AC5155" i="1"/>
  <c r="AC5154" i="1"/>
  <c r="AC5153" i="1"/>
  <c r="AC5152" i="1"/>
  <c r="AC5151" i="1"/>
  <c r="AC5150" i="1"/>
  <c r="AC5149" i="1"/>
  <c r="AC5148" i="1"/>
  <c r="AC5147" i="1"/>
  <c r="AC5146" i="1"/>
  <c r="AC5145" i="1"/>
  <c r="AC5144" i="1"/>
  <c r="AC5143" i="1"/>
  <c r="AC5142" i="1"/>
  <c r="AC5141" i="1"/>
  <c r="AC5140" i="1"/>
  <c r="AC5139" i="1"/>
  <c r="AC5138" i="1"/>
  <c r="AC5137" i="1"/>
  <c r="AC5136" i="1"/>
  <c r="AC5135" i="1"/>
  <c r="AC5134" i="1"/>
  <c r="AC5133" i="1"/>
  <c r="AC5132" i="1"/>
  <c r="AC5131" i="1"/>
  <c r="AC5130" i="1"/>
  <c r="AC5129" i="1"/>
  <c r="AC5128" i="1"/>
  <c r="AC5127" i="1"/>
  <c r="AC5126" i="1"/>
  <c r="AC5125" i="1"/>
  <c r="AC5124" i="1"/>
  <c r="AC5123" i="1"/>
  <c r="AC5122" i="1"/>
  <c r="AC5121" i="1"/>
  <c r="AC5120" i="1"/>
  <c r="AC5119" i="1"/>
  <c r="AC5118" i="1"/>
  <c r="AC5117" i="1"/>
  <c r="AC5116" i="1"/>
  <c r="AC5115" i="1"/>
  <c r="AC5114" i="1"/>
  <c r="AC5113" i="1"/>
  <c r="AC5112" i="1"/>
  <c r="AC5111" i="1"/>
  <c r="AC5110" i="1"/>
  <c r="AC5109" i="1"/>
  <c r="AC5108" i="1"/>
  <c r="AC5107" i="1"/>
  <c r="AC5106" i="1"/>
  <c r="AC5105" i="1"/>
  <c r="AC5104" i="1"/>
  <c r="AC5103" i="1"/>
  <c r="AC5102" i="1"/>
  <c r="AC5101" i="1"/>
  <c r="AC5100" i="1"/>
  <c r="AC5099" i="1"/>
  <c r="AC5098" i="1"/>
  <c r="AC5097" i="1"/>
  <c r="AC5096" i="1"/>
  <c r="AC5095" i="1"/>
  <c r="AC5094" i="1"/>
  <c r="AC5093" i="1"/>
  <c r="AC5092" i="1"/>
  <c r="AC5091" i="1"/>
  <c r="AC5090" i="1"/>
  <c r="AC5089" i="1"/>
  <c r="AC5088" i="1"/>
  <c r="AC5087" i="1"/>
  <c r="AC5086" i="1"/>
  <c r="AC5085" i="1"/>
  <c r="AC5084" i="1"/>
  <c r="AC5083" i="1"/>
  <c r="AC5082" i="1"/>
  <c r="AC5081" i="1"/>
  <c r="AC5080" i="1"/>
  <c r="AC5079" i="1"/>
  <c r="AC5078" i="1"/>
  <c r="AC5077" i="1"/>
  <c r="AC5076" i="1"/>
  <c r="AC5075" i="1"/>
  <c r="AC5074" i="1"/>
  <c r="AC5073" i="1"/>
  <c r="AC5072" i="1"/>
  <c r="AC5071" i="1"/>
  <c r="AC5070" i="1"/>
  <c r="AC5069" i="1"/>
  <c r="AC5068" i="1"/>
  <c r="AC5067" i="1"/>
  <c r="AC5066" i="1"/>
  <c r="AC5065" i="1"/>
  <c r="AC5064" i="1"/>
  <c r="AC5063" i="1"/>
  <c r="AC5062" i="1"/>
  <c r="AC5061" i="1"/>
  <c r="AC5060" i="1"/>
  <c r="AC5059" i="1"/>
  <c r="AC5058" i="1"/>
  <c r="AC5057" i="1"/>
  <c r="AC5056" i="1"/>
  <c r="AC5055" i="1"/>
  <c r="AC5054" i="1"/>
  <c r="AC5053" i="1"/>
  <c r="AC5052" i="1"/>
  <c r="AC5051" i="1"/>
  <c r="AC5050" i="1"/>
  <c r="AC5049" i="1"/>
  <c r="AC5048" i="1"/>
  <c r="AC5047" i="1"/>
  <c r="AC5046" i="1"/>
  <c r="AC5045" i="1"/>
  <c r="AC5044" i="1"/>
  <c r="AC5043" i="1"/>
  <c r="AC5042" i="1"/>
  <c r="AC5041" i="1"/>
  <c r="AC5040" i="1"/>
  <c r="AC5039" i="1"/>
  <c r="AC5038" i="1"/>
  <c r="AC5037" i="1"/>
  <c r="AC5036" i="1"/>
  <c r="AC5035" i="1"/>
  <c r="AC5034" i="1"/>
  <c r="AC5033" i="1"/>
  <c r="AC5032" i="1"/>
  <c r="AC5031" i="1"/>
  <c r="AC5030" i="1"/>
  <c r="AC5029" i="1"/>
  <c r="AC5028" i="1"/>
  <c r="AC5027" i="1"/>
  <c r="AC5026" i="1"/>
  <c r="AC5025" i="1"/>
  <c r="AC5024" i="1"/>
  <c r="AC5023" i="1"/>
  <c r="AC5022" i="1"/>
  <c r="AC5021" i="1"/>
  <c r="AC5020" i="1"/>
  <c r="AC5019" i="1"/>
  <c r="AC5018" i="1"/>
  <c r="AC5017" i="1"/>
  <c r="AC5016" i="1"/>
  <c r="AC5015" i="1"/>
  <c r="AC5014" i="1"/>
  <c r="AC5013" i="1"/>
  <c r="AC5012" i="1"/>
  <c r="AC5011" i="1"/>
  <c r="AC5010" i="1"/>
  <c r="AC5009" i="1"/>
  <c r="AC5008" i="1"/>
  <c r="AC5007" i="1"/>
  <c r="AC5006" i="1"/>
  <c r="AC5005" i="1"/>
  <c r="AC5004" i="1"/>
  <c r="AC5003" i="1"/>
  <c r="AC5002" i="1"/>
  <c r="AC5001" i="1"/>
  <c r="AC5000" i="1"/>
  <c r="AC4999" i="1"/>
  <c r="AC4998" i="1"/>
  <c r="AC4997" i="1"/>
  <c r="AC4996" i="1"/>
  <c r="AC4995" i="1"/>
  <c r="AC4994" i="1"/>
  <c r="AC4993" i="1"/>
  <c r="AC4992" i="1"/>
  <c r="AC4991" i="1"/>
  <c r="AC4990" i="1"/>
  <c r="AC4989" i="1"/>
  <c r="AC4988" i="1"/>
  <c r="AC4987" i="1"/>
  <c r="AC4986" i="1"/>
  <c r="AC4985" i="1"/>
  <c r="AC4984" i="1"/>
  <c r="AC4983" i="1"/>
  <c r="AC4982" i="1"/>
  <c r="AC4981" i="1"/>
  <c r="AC4980" i="1"/>
  <c r="AC4979" i="1"/>
  <c r="AC4978" i="1"/>
  <c r="AC4977" i="1"/>
  <c r="AC4976" i="1"/>
  <c r="AC4975" i="1"/>
  <c r="AC4974" i="1"/>
  <c r="AC4973" i="1"/>
  <c r="AC4972" i="1"/>
  <c r="AC4971" i="1"/>
  <c r="AC4970" i="1"/>
  <c r="AC4969" i="1"/>
  <c r="AC4968" i="1"/>
  <c r="AC4967" i="1"/>
  <c r="AC4966" i="1"/>
  <c r="AC4965" i="1"/>
  <c r="AC4964" i="1"/>
  <c r="AC4963" i="1"/>
  <c r="AC4962" i="1"/>
  <c r="AC4961" i="1"/>
  <c r="AC4960" i="1"/>
  <c r="AC4959" i="1"/>
  <c r="AC4958" i="1"/>
  <c r="AC4957" i="1"/>
  <c r="AC4956" i="1"/>
  <c r="AC4955" i="1"/>
  <c r="AC4954" i="1"/>
  <c r="AC4953" i="1"/>
  <c r="AC4952" i="1"/>
  <c r="AC4951" i="1"/>
  <c r="AC4950" i="1"/>
  <c r="AC4949" i="1"/>
  <c r="AC4948" i="1"/>
  <c r="AC4947" i="1"/>
  <c r="AC4946" i="1"/>
  <c r="AC4945" i="1"/>
  <c r="AC4944" i="1"/>
  <c r="AC4943" i="1"/>
  <c r="AC4942" i="1"/>
  <c r="AC4941" i="1"/>
  <c r="AC4940" i="1"/>
  <c r="AC4939" i="1"/>
  <c r="AC4938" i="1"/>
  <c r="AC4937" i="1"/>
  <c r="AC4936" i="1"/>
  <c r="AC4935" i="1"/>
  <c r="AC4934" i="1"/>
  <c r="AC4933" i="1"/>
  <c r="AC4932" i="1"/>
  <c r="AC4931" i="1"/>
  <c r="AC4930" i="1"/>
  <c r="AC4929" i="1"/>
  <c r="AC4928" i="1"/>
  <c r="AC4927" i="1"/>
  <c r="AC4926" i="1"/>
  <c r="AC4925" i="1"/>
  <c r="AC4924" i="1"/>
  <c r="AC4923" i="1"/>
  <c r="AC4922" i="1"/>
  <c r="AC4921" i="1"/>
  <c r="AC4920" i="1"/>
  <c r="AC4919" i="1"/>
  <c r="AC4918" i="1"/>
  <c r="AC4917" i="1"/>
  <c r="AC4916" i="1"/>
  <c r="AC4915" i="1"/>
  <c r="AC4914" i="1"/>
  <c r="AC4913" i="1"/>
  <c r="AC4912" i="1"/>
  <c r="AC4911" i="1"/>
  <c r="AC4910" i="1"/>
  <c r="AC4909" i="1"/>
  <c r="AC4908" i="1"/>
  <c r="AC4907" i="1"/>
  <c r="AC4906" i="1"/>
  <c r="AC4905" i="1"/>
  <c r="AC4904" i="1"/>
  <c r="AC4903" i="1"/>
  <c r="AC4902" i="1"/>
  <c r="AC4901" i="1"/>
  <c r="AC4900" i="1"/>
  <c r="AC4899" i="1"/>
  <c r="AC4898" i="1"/>
  <c r="AC4897" i="1"/>
  <c r="AC4896" i="1"/>
  <c r="AC4895" i="1"/>
  <c r="AC4894" i="1"/>
  <c r="AC4893" i="1"/>
  <c r="AC4892" i="1"/>
  <c r="AC4891" i="1"/>
  <c r="AC4890" i="1"/>
  <c r="AC4889" i="1"/>
  <c r="AC4888" i="1"/>
  <c r="AC4887" i="1"/>
  <c r="AC4886" i="1"/>
  <c r="AC4885" i="1"/>
  <c r="AC4884" i="1"/>
  <c r="AC4883" i="1"/>
  <c r="AC4882" i="1"/>
  <c r="AC4881" i="1"/>
  <c r="AC4880" i="1"/>
  <c r="AC4879" i="1"/>
  <c r="AC4878" i="1"/>
  <c r="AC4877" i="1"/>
  <c r="AC4876" i="1"/>
  <c r="AC4875" i="1"/>
  <c r="AC4874" i="1"/>
  <c r="AC4873" i="1"/>
  <c r="AC4872" i="1"/>
  <c r="AC4871" i="1"/>
  <c r="AC4870" i="1"/>
  <c r="AC4869" i="1"/>
  <c r="AC4868" i="1"/>
  <c r="AC4867" i="1"/>
  <c r="AC4866" i="1"/>
  <c r="AC4865" i="1"/>
  <c r="AC4864" i="1"/>
  <c r="AC4863" i="1"/>
  <c r="AC4862" i="1"/>
  <c r="AC4861" i="1"/>
  <c r="AC4860" i="1"/>
  <c r="AC4859" i="1"/>
  <c r="AC4858" i="1"/>
  <c r="AC4857" i="1"/>
  <c r="AC4856" i="1"/>
  <c r="AC4855" i="1"/>
  <c r="AC4854" i="1"/>
  <c r="AC4853" i="1"/>
  <c r="AC4852" i="1"/>
  <c r="AC4851" i="1"/>
  <c r="AC4850" i="1"/>
  <c r="AC4849" i="1"/>
  <c r="AC4848" i="1"/>
  <c r="AC4847" i="1"/>
  <c r="AC4846" i="1"/>
  <c r="AC4845" i="1"/>
  <c r="AC4844" i="1"/>
  <c r="AC4843" i="1"/>
  <c r="AC4842" i="1"/>
  <c r="AC4841" i="1"/>
  <c r="AC4840" i="1"/>
  <c r="AC4839" i="1"/>
  <c r="AC4838" i="1"/>
  <c r="AC4837" i="1"/>
  <c r="AC4836" i="1"/>
  <c r="AC4835" i="1"/>
  <c r="AC4834" i="1"/>
  <c r="AC4833" i="1"/>
  <c r="AC4832" i="1"/>
  <c r="AC4831" i="1"/>
  <c r="AC4830" i="1"/>
  <c r="AC4829" i="1"/>
  <c r="AC4828" i="1"/>
  <c r="AC4827" i="1"/>
  <c r="AC4826" i="1"/>
  <c r="AC4825" i="1"/>
  <c r="AC4824" i="1"/>
  <c r="AC4823" i="1"/>
  <c r="AC4822" i="1"/>
  <c r="AC4821" i="1"/>
  <c r="AC4820" i="1"/>
  <c r="AC4819" i="1"/>
  <c r="AC4818" i="1"/>
  <c r="AC4817" i="1"/>
  <c r="AC4816" i="1"/>
  <c r="AC4815" i="1"/>
  <c r="AC4814" i="1"/>
  <c r="AC4813" i="1"/>
  <c r="AC4812" i="1"/>
  <c r="AC4811" i="1"/>
  <c r="AC4810" i="1"/>
  <c r="AC4809" i="1"/>
  <c r="AC4808" i="1"/>
  <c r="AC4807" i="1"/>
  <c r="AC4806" i="1"/>
  <c r="AC4805" i="1"/>
  <c r="AC4804" i="1"/>
  <c r="AC4803" i="1"/>
  <c r="AC4802" i="1"/>
  <c r="AC4801" i="1"/>
  <c r="AC4800" i="1"/>
  <c r="AC4799" i="1"/>
  <c r="AC4798" i="1"/>
  <c r="AC4797" i="1"/>
  <c r="AC4796" i="1"/>
  <c r="AC4795" i="1"/>
  <c r="AC4794" i="1"/>
  <c r="AC4793" i="1"/>
  <c r="AC4792" i="1"/>
  <c r="AC4791" i="1"/>
  <c r="AC4790" i="1"/>
  <c r="AC4789" i="1"/>
  <c r="AC4788" i="1"/>
  <c r="AC4787" i="1"/>
  <c r="AC4786" i="1"/>
  <c r="AC4785" i="1"/>
  <c r="AC4784" i="1"/>
  <c r="AC4783" i="1"/>
  <c r="AC4782" i="1"/>
  <c r="AC4781" i="1"/>
  <c r="AC4780" i="1"/>
  <c r="AC4779" i="1"/>
  <c r="AC4778" i="1"/>
  <c r="AC4777" i="1"/>
  <c r="AC4776" i="1"/>
  <c r="AC4775" i="1"/>
  <c r="AC4774" i="1"/>
  <c r="AC4773" i="1"/>
  <c r="AC4772" i="1"/>
  <c r="AC4771" i="1"/>
  <c r="AC4770" i="1"/>
  <c r="AC4769" i="1"/>
  <c r="AC4768" i="1"/>
  <c r="AC4767" i="1"/>
  <c r="AC4766" i="1"/>
  <c r="AC4765" i="1"/>
  <c r="AC4764" i="1"/>
  <c r="AC4763" i="1"/>
  <c r="AC4762" i="1"/>
  <c r="AC4761" i="1"/>
  <c r="AC4760" i="1"/>
  <c r="AC4759" i="1"/>
  <c r="AC4758" i="1"/>
  <c r="AC4757" i="1"/>
  <c r="AC4756" i="1"/>
  <c r="AC4755" i="1"/>
  <c r="AC4754" i="1"/>
  <c r="AC4753" i="1"/>
  <c r="AC4752" i="1"/>
  <c r="AC4751" i="1"/>
  <c r="AC4750" i="1"/>
  <c r="AC4749" i="1"/>
  <c r="AC4748" i="1"/>
  <c r="AC4747" i="1"/>
  <c r="AC4746" i="1"/>
  <c r="AC4745" i="1"/>
  <c r="AC4744" i="1"/>
  <c r="AC4743" i="1"/>
  <c r="AC4742" i="1"/>
  <c r="AC4741" i="1"/>
  <c r="AC4740" i="1"/>
  <c r="AC4739" i="1"/>
  <c r="AC4738" i="1"/>
  <c r="AC4737" i="1"/>
  <c r="AC4736" i="1"/>
  <c r="AC4735" i="1"/>
  <c r="AC4734" i="1"/>
  <c r="AC4733" i="1"/>
  <c r="AC4732" i="1"/>
  <c r="AC4731" i="1"/>
  <c r="AC4730" i="1"/>
  <c r="AC4729" i="1"/>
  <c r="AC4728" i="1"/>
  <c r="AC4727" i="1"/>
  <c r="AC4726" i="1"/>
  <c r="AC4725" i="1"/>
  <c r="AC4724" i="1"/>
  <c r="AC4723" i="1"/>
  <c r="AC4722" i="1"/>
  <c r="AC4721" i="1"/>
  <c r="AC4720" i="1"/>
  <c r="AC4719" i="1"/>
  <c r="AC4718" i="1"/>
  <c r="AC4717" i="1"/>
  <c r="AC4716" i="1"/>
  <c r="AC4715" i="1"/>
  <c r="AC4714" i="1"/>
  <c r="AC4713" i="1"/>
  <c r="AC4712" i="1"/>
  <c r="AC4711" i="1"/>
  <c r="AC4710" i="1"/>
  <c r="AC4709" i="1"/>
  <c r="AC4708" i="1"/>
  <c r="AC4707" i="1"/>
  <c r="AC4706" i="1"/>
  <c r="AC4705" i="1"/>
  <c r="AC4704" i="1"/>
  <c r="AC4703" i="1"/>
  <c r="AC4702" i="1"/>
  <c r="AC4701" i="1"/>
  <c r="AC4700" i="1"/>
  <c r="AC4699" i="1"/>
  <c r="AC4698" i="1"/>
  <c r="AC4697" i="1"/>
  <c r="AC4696" i="1"/>
  <c r="AC4695" i="1"/>
  <c r="AC4694" i="1"/>
  <c r="AC4693" i="1"/>
  <c r="AC4692" i="1"/>
  <c r="AC4691" i="1"/>
  <c r="AC4690" i="1"/>
  <c r="AC4689" i="1"/>
  <c r="AC4688" i="1"/>
  <c r="AC4687" i="1"/>
  <c r="AC4686" i="1"/>
  <c r="AC4685" i="1"/>
  <c r="AC4684" i="1"/>
  <c r="AC4683" i="1"/>
  <c r="AC4682" i="1"/>
  <c r="AC4681" i="1"/>
  <c r="AC4680" i="1"/>
  <c r="AC4679" i="1"/>
  <c r="AC4678" i="1"/>
  <c r="AC4677" i="1"/>
  <c r="AC4676" i="1"/>
  <c r="AC4675" i="1"/>
  <c r="AC4674" i="1"/>
  <c r="AC4673" i="1"/>
  <c r="AC4672" i="1"/>
  <c r="AC4671" i="1"/>
  <c r="AC4670" i="1"/>
  <c r="AC4669" i="1"/>
  <c r="AC4668" i="1"/>
  <c r="AC4667" i="1"/>
  <c r="AC4666" i="1"/>
  <c r="AC4665" i="1"/>
  <c r="AC4664" i="1"/>
  <c r="AC4663" i="1"/>
  <c r="AC4662" i="1"/>
  <c r="AC4661" i="1"/>
  <c r="AC4660" i="1"/>
  <c r="AC4659" i="1"/>
  <c r="AC4658" i="1"/>
  <c r="AC4657" i="1"/>
  <c r="AC4656" i="1"/>
  <c r="AC4655" i="1"/>
  <c r="AC4654" i="1"/>
  <c r="AC4653" i="1"/>
  <c r="AC4652" i="1"/>
  <c r="AC4651" i="1"/>
  <c r="AC4650" i="1"/>
  <c r="AC4649" i="1"/>
  <c r="AC4648" i="1"/>
  <c r="AC4647" i="1"/>
  <c r="AC4646" i="1"/>
  <c r="AC4645" i="1"/>
  <c r="AC4644" i="1"/>
  <c r="AC4643" i="1"/>
  <c r="AC4642" i="1"/>
  <c r="AC4641" i="1"/>
  <c r="AC4640" i="1"/>
  <c r="AC4639" i="1"/>
  <c r="AC4638" i="1"/>
  <c r="AC4637" i="1"/>
  <c r="AC4636" i="1"/>
  <c r="AC4635" i="1"/>
  <c r="AC4634" i="1"/>
  <c r="AC4633" i="1"/>
  <c r="AC4632" i="1"/>
  <c r="AC4631" i="1"/>
  <c r="AC4630" i="1"/>
  <c r="AC4629" i="1"/>
  <c r="AC4628" i="1"/>
  <c r="AC4627" i="1"/>
  <c r="AC4626" i="1"/>
  <c r="AC4625" i="1"/>
  <c r="AC4624" i="1"/>
  <c r="AC4623" i="1"/>
  <c r="AC4622" i="1"/>
  <c r="AC4621" i="1"/>
  <c r="AC4620" i="1"/>
  <c r="AC4619" i="1"/>
  <c r="AC4618" i="1"/>
  <c r="AC4617" i="1"/>
  <c r="AC4616" i="1"/>
  <c r="AC4615" i="1"/>
  <c r="AC4614" i="1"/>
  <c r="AC4613" i="1"/>
  <c r="AC4612" i="1"/>
  <c r="AC4611" i="1"/>
  <c r="AC4610" i="1"/>
  <c r="AC4609" i="1"/>
  <c r="AC4608" i="1"/>
  <c r="AC4607" i="1"/>
  <c r="AC4606" i="1"/>
  <c r="AC4605" i="1"/>
  <c r="AC4604" i="1"/>
  <c r="AC4603" i="1"/>
  <c r="AC4602" i="1"/>
  <c r="AC4601" i="1"/>
  <c r="AC4600" i="1"/>
  <c r="AC4599" i="1"/>
  <c r="AC4598" i="1"/>
  <c r="AC4597" i="1"/>
  <c r="AC4596" i="1"/>
  <c r="AC4595" i="1"/>
  <c r="AC4594" i="1"/>
  <c r="AC4593" i="1"/>
  <c r="AC4592" i="1"/>
  <c r="AC4591" i="1"/>
  <c r="AC4590" i="1"/>
  <c r="AC4589" i="1"/>
  <c r="AC4588" i="1"/>
  <c r="AC4587" i="1"/>
  <c r="AC4586" i="1"/>
  <c r="AC4585" i="1"/>
  <c r="AC4584" i="1"/>
  <c r="AC4583" i="1"/>
  <c r="AC4582" i="1"/>
  <c r="AC4581" i="1"/>
  <c r="AC4580" i="1"/>
  <c r="AC4579" i="1"/>
  <c r="AC4578" i="1"/>
  <c r="AC4577" i="1"/>
  <c r="AC4576" i="1"/>
  <c r="AC4575" i="1"/>
  <c r="AC4574" i="1"/>
  <c r="AC4573" i="1"/>
  <c r="AC4572" i="1"/>
  <c r="AC4571" i="1"/>
  <c r="AC4570" i="1"/>
  <c r="AC4569" i="1"/>
  <c r="AC4568" i="1"/>
  <c r="AC4567" i="1"/>
  <c r="AC4566" i="1"/>
  <c r="AC4565" i="1"/>
  <c r="AC4564" i="1"/>
  <c r="AC4563" i="1"/>
  <c r="AC4562" i="1"/>
  <c r="AC4561" i="1"/>
  <c r="AC4560" i="1"/>
  <c r="AC4559" i="1"/>
  <c r="AC4558" i="1"/>
  <c r="AC4557" i="1"/>
  <c r="AC4556" i="1"/>
  <c r="AC4555" i="1"/>
  <c r="AC4554" i="1"/>
  <c r="AC4553" i="1"/>
  <c r="AC4552" i="1"/>
  <c r="AC4551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C3371" i="1"/>
  <c r="AC3370" i="1"/>
  <c r="AC3369" i="1"/>
  <c r="AC3368" i="1"/>
  <c r="AC3367" i="1"/>
  <c r="AC3366" i="1"/>
  <c r="AC3365" i="1"/>
  <c r="AC3364" i="1"/>
  <c r="AC3363" i="1"/>
  <c r="AC3362" i="1"/>
  <c r="AC3361" i="1"/>
  <c r="AC3360" i="1"/>
  <c r="AC3359" i="1"/>
  <c r="AC3358" i="1"/>
  <c r="AC3357" i="1"/>
  <c r="AC3356" i="1"/>
  <c r="AC3355" i="1"/>
  <c r="AC3354" i="1"/>
  <c r="AC3353" i="1"/>
  <c r="AC3352" i="1"/>
  <c r="AC3351" i="1"/>
  <c r="AC3350" i="1"/>
  <c r="AC3349" i="1"/>
  <c r="AC3348" i="1"/>
  <c r="AC3347" i="1"/>
  <c r="AC3346" i="1"/>
  <c r="AC3345" i="1"/>
  <c r="AC3344" i="1"/>
  <c r="AC3343" i="1"/>
  <c r="AC3342" i="1"/>
  <c r="AC3341" i="1"/>
  <c r="AC3340" i="1"/>
  <c r="AC3339" i="1"/>
  <c r="AC3338" i="1"/>
  <c r="AC3337" i="1"/>
  <c r="AC3336" i="1"/>
  <c r="AC3335" i="1"/>
  <c r="AC3334" i="1"/>
  <c r="AC3333" i="1"/>
  <c r="AC3332" i="1"/>
  <c r="AC3331" i="1"/>
  <c r="AC3330" i="1"/>
  <c r="AC3329" i="1"/>
  <c r="AC3328" i="1"/>
  <c r="AC3327" i="1"/>
  <c r="AC3326" i="1"/>
  <c r="AC3325" i="1"/>
  <c r="AC3324" i="1"/>
  <c r="AC3323" i="1"/>
  <c r="AC3322" i="1"/>
  <c r="AC3321" i="1"/>
  <c r="AC3320" i="1"/>
  <c r="AC3319" i="1"/>
  <c r="AC3318" i="1"/>
  <c r="AC3317" i="1"/>
  <c r="AC3316" i="1"/>
  <c r="AC3315" i="1"/>
  <c r="AC3314" i="1"/>
  <c r="AC3313" i="1"/>
  <c r="AC3312" i="1"/>
  <c r="AC3311" i="1"/>
  <c r="AC3310" i="1"/>
  <c r="AC3309" i="1"/>
  <c r="AC3308" i="1"/>
  <c r="AC3307" i="1"/>
  <c r="AC3306" i="1"/>
  <c r="AC3305" i="1"/>
  <c r="AC3304" i="1"/>
  <c r="AC3303" i="1"/>
  <c r="AC3302" i="1"/>
  <c r="AC3301" i="1"/>
  <c r="AC3300" i="1"/>
  <c r="AC3299" i="1"/>
  <c r="AC3298" i="1"/>
  <c r="AC3297" i="1"/>
  <c r="AC3296" i="1"/>
  <c r="AC3295" i="1"/>
  <c r="AC3294" i="1"/>
  <c r="AC3293" i="1"/>
  <c r="AC3292" i="1"/>
  <c r="AC3291" i="1"/>
  <c r="AC3290" i="1"/>
  <c r="AC3289" i="1"/>
  <c r="AC3288" i="1"/>
  <c r="AC3287" i="1"/>
  <c r="AC3286" i="1"/>
  <c r="AC3285" i="1"/>
  <c r="AC3284" i="1"/>
  <c r="AC3283" i="1"/>
  <c r="AC3282" i="1"/>
  <c r="AC3281" i="1"/>
  <c r="AC3280" i="1"/>
  <c r="AC3279" i="1"/>
  <c r="AC3278" i="1"/>
  <c r="AC3277" i="1"/>
  <c r="AC3276" i="1"/>
  <c r="AC3275" i="1"/>
  <c r="AC3274" i="1"/>
  <c r="AC3273" i="1"/>
  <c r="AC3272" i="1"/>
  <c r="AC3271" i="1"/>
  <c r="AC3270" i="1"/>
  <c r="AC3269" i="1"/>
  <c r="AC3268" i="1"/>
  <c r="AC3267" i="1"/>
  <c r="AC3266" i="1"/>
  <c r="AC3265" i="1"/>
  <c r="AC3264" i="1"/>
  <c r="AC3263" i="1"/>
  <c r="AC3262" i="1"/>
  <c r="AC3261" i="1"/>
  <c r="AC3260" i="1"/>
  <c r="AC3259" i="1"/>
  <c r="AC3258" i="1"/>
  <c r="AC3257" i="1"/>
  <c r="AC3256" i="1"/>
  <c r="AC3255" i="1"/>
  <c r="AC3254" i="1"/>
  <c r="AC3253" i="1"/>
  <c r="AC3252" i="1"/>
  <c r="AC3251" i="1"/>
  <c r="AC3250" i="1"/>
  <c r="AC3249" i="1"/>
  <c r="AC3248" i="1"/>
  <c r="AC3247" i="1"/>
  <c r="AC3246" i="1"/>
  <c r="AC3245" i="1"/>
  <c r="AC3244" i="1"/>
  <c r="AC3243" i="1"/>
  <c r="AC3242" i="1"/>
  <c r="AC3241" i="1"/>
  <c r="AC3240" i="1"/>
  <c r="AC3239" i="1"/>
  <c r="AC3238" i="1"/>
  <c r="AC3237" i="1"/>
  <c r="AC3236" i="1"/>
  <c r="AC3235" i="1"/>
  <c r="AC3234" i="1"/>
  <c r="AC3233" i="1"/>
  <c r="AC3232" i="1"/>
  <c r="AC3231" i="1"/>
  <c r="AC3230" i="1"/>
  <c r="AC3229" i="1"/>
  <c r="AC3228" i="1"/>
  <c r="AC3227" i="1"/>
  <c r="AC3226" i="1"/>
  <c r="AC3225" i="1"/>
  <c r="AC3224" i="1"/>
  <c r="AC3223" i="1"/>
  <c r="AC3222" i="1"/>
  <c r="AC3221" i="1"/>
  <c r="AC3220" i="1"/>
  <c r="AC3219" i="1"/>
  <c r="AC3218" i="1"/>
  <c r="AC3217" i="1"/>
  <c r="AC3216" i="1"/>
  <c r="AC3215" i="1"/>
  <c r="AC3214" i="1"/>
  <c r="AC3213" i="1"/>
  <c r="AC3212" i="1"/>
  <c r="AC3211" i="1"/>
  <c r="AC3210" i="1"/>
  <c r="AC3209" i="1"/>
  <c r="AC3208" i="1"/>
  <c r="AC3207" i="1"/>
  <c r="AC3206" i="1"/>
  <c r="AC3205" i="1"/>
  <c r="AC3204" i="1"/>
  <c r="AC3203" i="1"/>
  <c r="AC3202" i="1"/>
  <c r="AC3201" i="1"/>
  <c r="AC3200" i="1"/>
  <c r="AC3199" i="1"/>
  <c r="AC3198" i="1"/>
  <c r="AC3197" i="1"/>
  <c r="AC3196" i="1"/>
  <c r="AC3195" i="1"/>
  <c r="AC3194" i="1"/>
  <c r="AC3193" i="1"/>
  <c r="AC3192" i="1"/>
  <c r="AC3191" i="1"/>
  <c r="AC3190" i="1"/>
  <c r="AC3189" i="1"/>
  <c r="AC3188" i="1"/>
  <c r="AC3187" i="1"/>
  <c r="AC3186" i="1"/>
  <c r="AC3185" i="1"/>
  <c r="AC3184" i="1"/>
  <c r="AC3183" i="1"/>
  <c r="AC3182" i="1"/>
  <c r="AC3181" i="1"/>
  <c r="AC3180" i="1"/>
  <c r="AC3179" i="1"/>
  <c r="AC3178" i="1"/>
  <c r="AC3177" i="1"/>
  <c r="AC3176" i="1"/>
  <c r="AC3175" i="1"/>
  <c r="AC3174" i="1"/>
  <c r="AC3173" i="1"/>
  <c r="AC3172" i="1"/>
  <c r="AC3171" i="1"/>
  <c r="AC3170" i="1"/>
  <c r="AC3169" i="1"/>
  <c r="AC3168" i="1"/>
  <c r="AC3167" i="1"/>
  <c r="AC3166" i="1"/>
  <c r="AC3165" i="1"/>
  <c r="AC3164" i="1"/>
  <c r="AC3163" i="1"/>
  <c r="AC3162" i="1"/>
  <c r="AC3161" i="1"/>
  <c r="AC3160" i="1"/>
  <c r="AC3159" i="1"/>
  <c r="AC3158" i="1"/>
  <c r="AC3157" i="1"/>
  <c r="AC3156" i="1"/>
  <c r="AC3155" i="1"/>
  <c r="AC3154" i="1"/>
  <c r="AC3153" i="1"/>
  <c r="AC3152" i="1"/>
  <c r="AC3151" i="1"/>
  <c r="AC3150" i="1"/>
  <c r="AC3149" i="1"/>
  <c r="AC3148" i="1"/>
  <c r="AC3147" i="1"/>
  <c r="AC3146" i="1"/>
  <c r="AC3145" i="1"/>
  <c r="AC3144" i="1"/>
  <c r="AC3143" i="1"/>
  <c r="AC3142" i="1"/>
  <c r="AC3141" i="1"/>
  <c r="AC3140" i="1"/>
  <c r="AC3139" i="1"/>
  <c r="AC3138" i="1"/>
  <c r="AC3137" i="1"/>
  <c r="AC3136" i="1"/>
  <c r="AC3135" i="1"/>
  <c r="AC3134" i="1"/>
  <c r="AC3133" i="1"/>
  <c r="AC3132" i="1"/>
  <c r="AC3131" i="1"/>
  <c r="AC3130" i="1"/>
  <c r="AC3129" i="1"/>
  <c r="AC3128" i="1"/>
  <c r="AC3127" i="1"/>
  <c r="AC3126" i="1"/>
  <c r="AC3125" i="1"/>
  <c r="AC3124" i="1"/>
  <c r="AC3123" i="1"/>
  <c r="AC3122" i="1"/>
  <c r="AC3121" i="1"/>
  <c r="AC3120" i="1"/>
  <c r="AC3119" i="1"/>
  <c r="AC3118" i="1"/>
  <c r="AC3117" i="1"/>
  <c r="AC3116" i="1"/>
  <c r="AC3115" i="1"/>
  <c r="AC3114" i="1"/>
  <c r="AC3113" i="1"/>
  <c r="AC3112" i="1"/>
  <c r="AC3111" i="1"/>
  <c r="AC3110" i="1"/>
  <c r="AC3109" i="1"/>
  <c r="AC3108" i="1"/>
  <c r="AC3107" i="1"/>
  <c r="AC3106" i="1"/>
  <c r="AC3105" i="1"/>
  <c r="AC3104" i="1"/>
  <c r="AC3103" i="1"/>
  <c r="AC3102" i="1"/>
  <c r="AC3101" i="1"/>
  <c r="AC3100" i="1"/>
  <c r="AC3099" i="1"/>
  <c r="AC3098" i="1"/>
  <c r="AC3097" i="1"/>
  <c r="AC3096" i="1"/>
  <c r="AC3095" i="1"/>
  <c r="AC3094" i="1"/>
  <c r="AC3093" i="1"/>
  <c r="AC3092" i="1"/>
  <c r="AC3091" i="1"/>
  <c r="AC3090" i="1"/>
  <c r="AC3089" i="1"/>
  <c r="AC3088" i="1"/>
  <c r="AC3087" i="1"/>
  <c r="AC3086" i="1"/>
  <c r="AC3085" i="1"/>
  <c r="AC3084" i="1"/>
  <c r="AC3083" i="1"/>
  <c r="AC3082" i="1"/>
  <c r="AC3081" i="1"/>
  <c r="AC3080" i="1"/>
  <c r="AC3079" i="1"/>
  <c r="AC3078" i="1"/>
  <c r="AC3077" i="1"/>
  <c r="AC3076" i="1"/>
  <c r="AC3075" i="1"/>
  <c r="AC3074" i="1"/>
  <c r="AC3073" i="1"/>
  <c r="AC3072" i="1"/>
  <c r="AC3071" i="1"/>
  <c r="AC3070" i="1"/>
  <c r="AC3069" i="1"/>
  <c r="AC3068" i="1"/>
  <c r="AC3067" i="1"/>
  <c r="AC3066" i="1"/>
  <c r="AC3065" i="1"/>
  <c r="AC3064" i="1"/>
  <c r="AC3063" i="1"/>
  <c r="AC3062" i="1"/>
  <c r="AC3061" i="1"/>
  <c r="AC3060" i="1"/>
  <c r="AC3059" i="1"/>
  <c r="AC3058" i="1"/>
  <c r="AC3057" i="1"/>
  <c r="AC3056" i="1"/>
  <c r="AC3055" i="1"/>
  <c r="AC3054" i="1"/>
  <c r="AC3053" i="1"/>
  <c r="AC3052" i="1"/>
  <c r="AC3051" i="1"/>
  <c r="AC3050" i="1"/>
  <c r="AC3049" i="1"/>
  <c r="AC3048" i="1"/>
  <c r="AC3047" i="1"/>
  <c r="AC3046" i="1"/>
  <c r="AC3045" i="1"/>
  <c r="AC3044" i="1"/>
  <c r="AC3043" i="1"/>
  <c r="AC3042" i="1"/>
  <c r="AC3041" i="1"/>
  <c r="AC3040" i="1"/>
  <c r="AC3039" i="1"/>
  <c r="AC3038" i="1"/>
  <c r="AC3037" i="1"/>
  <c r="AC3036" i="1"/>
  <c r="AC3035" i="1"/>
  <c r="AC3034" i="1"/>
  <c r="AC3033" i="1"/>
  <c r="AC3032" i="1"/>
  <c r="AC3031" i="1"/>
  <c r="AC3030" i="1"/>
  <c r="AC3029" i="1"/>
  <c r="AC3028" i="1"/>
  <c r="AC3027" i="1"/>
  <c r="AC3026" i="1"/>
  <c r="AC3025" i="1"/>
  <c r="AC3024" i="1"/>
  <c r="AC3023" i="1"/>
  <c r="AC3022" i="1"/>
  <c r="AC3021" i="1"/>
  <c r="AC3020" i="1"/>
  <c r="AC3019" i="1"/>
  <c r="AC3018" i="1"/>
  <c r="AC3017" i="1"/>
  <c r="AC3016" i="1"/>
  <c r="AC3015" i="1"/>
  <c r="AC3014" i="1"/>
  <c r="AC3013" i="1"/>
  <c r="AC3012" i="1"/>
  <c r="AC3011" i="1"/>
  <c r="AC3010" i="1"/>
  <c r="AC3009" i="1"/>
  <c r="AC3008" i="1"/>
  <c r="AC3007" i="1"/>
  <c r="AC3006" i="1"/>
  <c r="AC3005" i="1"/>
  <c r="AC3004" i="1"/>
  <c r="AC3003" i="1"/>
  <c r="AC3002" i="1"/>
  <c r="AC3001" i="1"/>
  <c r="AC3000" i="1"/>
  <c r="AC2999" i="1"/>
  <c r="AC2998" i="1"/>
  <c r="AC2997" i="1"/>
  <c r="AC2996" i="1"/>
  <c r="AC2995" i="1"/>
  <c r="AC2994" i="1"/>
  <c r="AC2993" i="1"/>
  <c r="AC2992" i="1"/>
  <c r="AC2991" i="1"/>
  <c r="AC2990" i="1"/>
  <c r="AC2989" i="1"/>
  <c r="AC2988" i="1"/>
  <c r="AC2987" i="1"/>
  <c r="AC2986" i="1"/>
  <c r="AC2985" i="1"/>
  <c r="AC2984" i="1"/>
  <c r="AC2983" i="1"/>
  <c r="AC2982" i="1"/>
  <c r="AC2981" i="1"/>
  <c r="AC2980" i="1"/>
  <c r="AC2979" i="1"/>
  <c r="AC2978" i="1"/>
  <c r="AC2977" i="1"/>
  <c r="AC2976" i="1"/>
  <c r="AC2975" i="1"/>
  <c r="AC2974" i="1"/>
  <c r="AC2973" i="1"/>
  <c r="AC2972" i="1"/>
  <c r="AC2971" i="1"/>
  <c r="AC2970" i="1"/>
  <c r="AC2969" i="1"/>
  <c r="AC2968" i="1"/>
  <c r="AC2967" i="1"/>
  <c r="AC2966" i="1"/>
  <c r="AC2965" i="1"/>
  <c r="AC2964" i="1"/>
  <c r="AC2963" i="1"/>
  <c r="AC2962" i="1"/>
  <c r="AC2961" i="1"/>
  <c r="AC2960" i="1"/>
  <c r="AC2959" i="1"/>
  <c r="AC2958" i="1"/>
  <c r="AC2957" i="1"/>
  <c r="AC2956" i="1"/>
  <c r="AC2955" i="1"/>
  <c r="AC2954" i="1"/>
  <c r="AC2953" i="1"/>
  <c r="AC2952" i="1"/>
  <c r="AC2951" i="1"/>
  <c r="AC2950" i="1"/>
  <c r="AC2949" i="1"/>
  <c r="AC2948" i="1"/>
  <c r="AC2947" i="1"/>
  <c r="AC2946" i="1"/>
  <c r="AC2945" i="1"/>
  <c r="AC2944" i="1"/>
  <c r="AC2943" i="1"/>
  <c r="AC2942" i="1"/>
  <c r="AC2941" i="1"/>
  <c r="AC2940" i="1"/>
  <c r="AC2939" i="1"/>
  <c r="AC2938" i="1"/>
  <c r="AC2937" i="1"/>
  <c r="AC2936" i="1"/>
  <c r="AC2935" i="1"/>
  <c r="AC2934" i="1"/>
  <c r="AC2933" i="1"/>
  <c r="AC2932" i="1"/>
  <c r="AC2931" i="1"/>
  <c r="AC2930" i="1"/>
  <c r="AC2929" i="1"/>
  <c r="AC2928" i="1"/>
  <c r="AC2927" i="1"/>
  <c r="AC2926" i="1"/>
  <c r="AC2925" i="1"/>
  <c r="AC2924" i="1"/>
  <c r="AC2923" i="1"/>
  <c r="AC2922" i="1"/>
  <c r="AC2921" i="1"/>
  <c r="AC2920" i="1"/>
  <c r="AC2919" i="1"/>
  <c r="AC2918" i="1"/>
  <c r="AC2917" i="1"/>
  <c r="AC2916" i="1"/>
  <c r="AC2915" i="1"/>
  <c r="AC2914" i="1"/>
  <c r="AC2913" i="1"/>
  <c r="AC2912" i="1"/>
  <c r="AC2911" i="1"/>
  <c r="AC2910" i="1"/>
  <c r="AC2909" i="1"/>
  <c r="AC2908" i="1"/>
  <c r="AC2907" i="1"/>
  <c r="AC2906" i="1"/>
  <c r="AC2905" i="1"/>
  <c r="AC2904" i="1"/>
  <c r="AC2903" i="1"/>
  <c r="AC2902" i="1"/>
  <c r="AC2901" i="1"/>
  <c r="AC2900" i="1"/>
  <c r="AC2899" i="1"/>
  <c r="AC2898" i="1"/>
  <c r="AC2897" i="1"/>
  <c r="AC2896" i="1"/>
  <c r="AC2895" i="1"/>
  <c r="AC2894" i="1"/>
  <c r="AC2893" i="1"/>
  <c r="AC2892" i="1"/>
  <c r="AC2891" i="1"/>
  <c r="AC2890" i="1"/>
  <c r="AC2889" i="1"/>
  <c r="AC2888" i="1"/>
  <c r="AC2887" i="1"/>
  <c r="AC2886" i="1"/>
  <c r="AC2885" i="1"/>
  <c r="AC2884" i="1"/>
  <c r="AC2883" i="1"/>
  <c r="AC2882" i="1"/>
  <c r="AC2881" i="1"/>
  <c r="AC2880" i="1"/>
  <c r="AC2879" i="1"/>
  <c r="AC2878" i="1"/>
  <c r="AC2877" i="1"/>
  <c r="AC2876" i="1"/>
  <c r="AC2875" i="1"/>
  <c r="AC2874" i="1"/>
  <c r="AC2873" i="1"/>
  <c r="AC2872" i="1"/>
  <c r="AC2871" i="1"/>
  <c r="AC2870" i="1"/>
  <c r="AC2869" i="1"/>
  <c r="AC2868" i="1"/>
  <c r="AC2867" i="1"/>
  <c r="AC2866" i="1"/>
  <c r="AC2865" i="1"/>
  <c r="AC2864" i="1"/>
  <c r="AC2863" i="1"/>
  <c r="AC2862" i="1"/>
  <c r="AC2861" i="1"/>
  <c r="AC2860" i="1"/>
  <c r="AC2859" i="1"/>
  <c r="AC2858" i="1"/>
  <c r="AC2857" i="1"/>
  <c r="AC2856" i="1"/>
  <c r="AC2855" i="1"/>
  <c r="AC2854" i="1"/>
  <c r="AC2853" i="1"/>
  <c r="AC2852" i="1"/>
  <c r="AC2851" i="1"/>
  <c r="AC2850" i="1"/>
  <c r="AC2849" i="1"/>
  <c r="AC2848" i="1"/>
  <c r="AC2847" i="1"/>
  <c r="AC2846" i="1"/>
  <c r="AC2845" i="1"/>
  <c r="AC2844" i="1"/>
  <c r="AC2843" i="1"/>
  <c r="AC2842" i="1"/>
  <c r="AC2841" i="1"/>
  <c r="AC2840" i="1"/>
  <c r="AC2839" i="1"/>
  <c r="AC2838" i="1"/>
  <c r="AC2837" i="1"/>
  <c r="AC2836" i="1"/>
  <c r="AC2835" i="1"/>
  <c r="AC2834" i="1"/>
  <c r="AC2833" i="1"/>
  <c r="AC2832" i="1"/>
  <c r="AC2831" i="1"/>
  <c r="AC2830" i="1"/>
  <c r="AC2829" i="1"/>
  <c r="AC2828" i="1"/>
  <c r="AC2827" i="1"/>
  <c r="AC2826" i="1"/>
  <c r="AC2825" i="1"/>
  <c r="AC2824" i="1"/>
  <c r="AC2823" i="1"/>
  <c r="AC2822" i="1"/>
  <c r="AC2821" i="1"/>
  <c r="AC2820" i="1"/>
  <c r="AC2819" i="1"/>
  <c r="AC2818" i="1"/>
  <c r="AC2817" i="1"/>
  <c r="AC2816" i="1"/>
  <c r="AC2815" i="1"/>
  <c r="AC2814" i="1"/>
  <c r="AC2813" i="1"/>
  <c r="AC2812" i="1"/>
  <c r="AC2811" i="1"/>
  <c r="AC2810" i="1"/>
  <c r="AC2809" i="1"/>
  <c r="AC2808" i="1"/>
  <c r="AC2807" i="1"/>
  <c r="AC2806" i="1"/>
  <c r="AC2805" i="1"/>
  <c r="AC2804" i="1"/>
  <c r="AC2803" i="1"/>
  <c r="AC2802" i="1"/>
  <c r="AC2801" i="1"/>
  <c r="AC2800" i="1"/>
  <c r="AC2799" i="1"/>
  <c r="AC2798" i="1"/>
  <c r="AC2797" i="1"/>
  <c r="AC2796" i="1"/>
  <c r="AC2795" i="1"/>
  <c r="AC2794" i="1"/>
  <c r="AC2793" i="1"/>
  <c r="AC2792" i="1"/>
  <c r="AC2791" i="1"/>
  <c r="AC2790" i="1"/>
  <c r="AC2789" i="1"/>
  <c r="AC2788" i="1"/>
  <c r="AC2787" i="1"/>
  <c r="AC2786" i="1"/>
  <c r="AC2785" i="1"/>
  <c r="AC2784" i="1"/>
  <c r="AC2783" i="1"/>
  <c r="AC2782" i="1"/>
  <c r="AC2781" i="1"/>
  <c r="AC2780" i="1"/>
  <c r="AC2779" i="1"/>
  <c r="AC2778" i="1"/>
  <c r="AC2777" i="1"/>
  <c r="AC2776" i="1"/>
  <c r="AC2775" i="1"/>
  <c r="AC2774" i="1"/>
  <c r="AC2773" i="1"/>
  <c r="AC2772" i="1"/>
  <c r="AC2771" i="1"/>
  <c r="AC2770" i="1"/>
  <c r="AC2769" i="1"/>
  <c r="AC2768" i="1"/>
  <c r="AC2767" i="1"/>
  <c r="AC2766" i="1"/>
  <c r="AC2765" i="1"/>
  <c r="AC2764" i="1"/>
  <c r="AC2763" i="1"/>
  <c r="AC2762" i="1"/>
  <c r="AC2761" i="1"/>
  <c r="AC2760" i="1"/>
  <c r="AC2759" i="1"/>
  <c r="AC2758" i="1"/>
  <c r="AC2757" i="1"/>
  <c r="AC2756" i="1"/>
  <c r="AC2755" i="1"/>
  <c r="AC2754" i="1"/>
  <c r="AC2753" i="1"/>
  <c r="AC2752" i="1"/>
  <c r="AC2751" i="1"/>
  <c r="AC2750" i="1"/>
  <c r="AC2749" i="1"/>
  <c r="AC2748" i="1"/>
  <c r="AC2747" i="1"/>
  <c r="AC2746" i="1"/>
  <c r="AC2745" i="1"/>
  <c r="AC2744" i="1"/>
  <c r="AC2743" i="1"/>
  <c r="AC2742" i="1"/>
  <c r="AC2741" i="1"/>
  <c r="AC2740" i="1"/>
  <c r="AC2739" i="1"/>
  <c r="AC2738" i="1"/>
  <c r="AC2737" i="1"/>
  <c r="AC2736" i="1"/>
  <c r="AC2735" i="1"/>
  <c r="AC2734" i="1"/>
  <c r="AC2733" i="1"/>
  <c r="AC2732" i="1"/>
  <c r="AC2731" i="1"/>
  <c r="AC2730" i="1"/>
  <c r="AC2729" i="1"/>
  <c r="AC2728" i="1"/>
  <c r="AC2727" i="1"/>
  <c r="AC2726" i="1"/>
  <c r="AC2725" i="1"/>
  <c r="AC2724" i="1"/>
  <c r="AC2723" i="1"/>
  <c r="AC2722" i="1"/>
  <c r="AC2721" i="1"/>
  <c r="AC2720" i="1"/>
  <c r="AC2719" i="1"/>
  <c r="AC2718" i="1"/>
  <c r="AC2717" i="1"/>
  <c r="AC2716" i="1"/>
  <c r="AC2715" i="1"/>
  <c r="AC2714" i="1"/>
  <c r="AC2713" i="1"/>
  <c r="AC2712" i="1"/>
  <c r="AC2711" i="1"/>
  <c r="AC2710" i="1"/>
  <c r="AC2709" i="1"/>
  <c r="AC2708" i="1"/>
  <c r="AC2707" i="1"/>
  <c r="AC2706" i="1"/>
  <c r="AC2705" i="1"/>
  <c r="AC2704" i="1"/>
  <c r="AC2703" i="1"/>
  <c r="AC2702" i="1"/>
  <c r="AC2701" i="1"/>
  <c r="AC2700" i="1"/>
  <c r="AC2699" i="1"/>
  <c r="AC2698" i="1"/>
  <c r="AC2697" i="1"/>
  <c r="AC2696" i="1"/>
  <c r="AC2695" i="1"/>
  <c r="AC2694" i="1"/>
  <c r="AC2693" i="1"/>
  <c r="AC2692" i="1"/>
  <c r="AC2691" i="1"/>
  <c r="AC2690" i="1"/>
  <c r="AC2689" i="1"/>
  <c r="AC2688" i="1"/>
  <c r="AC2687" i="1"/>
  <c r="AC2686" i="1"/>
  <c r="AC2685" i="1"/>
  <c r="AC2684" i="1"/>
  <c r="AC2683" i="1"/>
  <c r="AC2682" i="1"/>
  <c r="AC2681" i="1"/>
  <c r="AC2680" i="1"/>
  <c r="AC2679" i="1"/>
  <c r="AC2678" i="1"/>
  <c r="AC2677" i="1"/>
  <c r="AC2676" i="1"/>
  <c r="AC2675" i="1"/>
  <c r="AC2674" i="1"/>
  <c r="AC2673" i="1"/>
  <c r="AC2672" i="1"/>
  <c r="AC2671" i="1"/>
  <c r="AC2670" i="1"/>
  <c r="AC2669" i="1"/>
  <c r="AC2668" i="1"/>
  <c r="AC2667" i="1"/>
  <c r="AC2666" i="1"/>
  <c r="AC2665" i="1"/>
  <c r="AC2664" i="1"/>
  <c r="AC2663" i="1"/>
  <c r="AC2662" i="1"/>
  <c r="AC2661" i="1"/>
  <c r="AC2660" i="1"/>
  <c r="AC2659" i="1"/>
  <c r="AC2658" i="1"/>
  <c r="AC2657" i="1"/>
  <c r="AC2656" i="1"/>
  <c r="AC2655" i="1"/>
  <c r="AC2654" i="1"/>
  <c r="AC2653" i="1"/>
  <c r="AC2652" i="1"/>
  <c r="AC2651" i="1"/>
  <c r="AC2650" i="1"/>
  <c r="AC2649" i="1"/>
  <c r="AC2648" i="1"/>
  <c r="AC2647" i="1"/>
  <c r="AC2646" i="1"/>
  <c r="AC2645" i="1"/>
  <c r="AC2644" i="1"/>
  <c r="AC2643" i="1"/>
  <c r="AC2642" i="1"/>
  <c r="AC2641" i="1"/>
  <c r="AC2640" i="1"/>
  <c r="AC2639" i="1"/>
  <c r="AC2638" i="1"/>
  <c r="AC2637" i="1"/>
  <c r="AC2636" i="1"/>
  <c r="AC2635" i="1"/>
  <c r="AC2634" i="1"/>
  <c r="AC2633" i="1"/>
  <c r="AC2632" i="1"/>
  <c r="AC2631" i="1"/>
  <c r="AC2630" i="1"/>
  <c r="AC2629" i="1"/>
  <c r="AC2628" i="1"/>
  <c r="AC2627" i="1"/>
  <c r="AC2626" i="1"/>
  <c r="AC2625" i="1"/>
  <c r="AC2624" i="1"/>
  <c r="AC2623" i="1"/>
  <c r="AC2622" i="1"/>
  <c r="AC2621" i="1"/>
  <c r="AC2620" i="1"/>
  <c r="AC2619" i="1"/>
  <c r="AC2618" i="1"/>
  <c r="AC2617" i="1"/>
  <c r="AC2616" i="1"/>
  <c r="AC2615" i="1"/>
  <c r="AC2614" i="1"/>
  <c r="AC2613" i="1"/>
  <c r="AC2612" i="1"/>
  <c r="AC2611" i="1"/>
  <c r="AC2610" i="1"/>
  <c r="AC2609" i="1"/>
  <c r="AC2608" i="1"/>
  <c r="AC2607" i="1"/>
  <c r="AC2606" i="1"/>
  <c r="AC2605" i="1"/>
  <c r="AC2604" i="1"/>
  <c r="AC2603" i="1"/>
  <c r="AC2602" i="1"/>
  <c r="AC2601" i="1"/>
  <c r="AC2600" i="1"/>
  <c r="AC2599" i="1"/>
  <c r="AC2598" i="1"/>
  <c r="AC2597" i="1"/>
  <c r="AC2596" i="1"/>
  <c r="AC2595" i="1"/>
  <c r="AC2594" i="1"/>
  <c r="AC2593" i="1"/>
  <c r="AC2592" i="1"/>
  <c r="AC2591" i="1"/>
  <c r="AC2590" i="1"/>
  <c r="AC2589" i="1"/>
  <c r="AC2588" i="1"/>
  <c r="AC2587" i="1"/>
  <c r="AC2586" i="1"/>
  <c r="AC2585" i="1"/>
  <c r="AC2584" i="1"/>
  <c r="AC2583" i="1"/>
  <c r="AC2582" i="1"/>
  <c r="AC2581" i="1"/>
  <c r="AC2580" i="1"/>
  <c r="AC2579" i="1"/>
  <c r="AC2578" i="1"/>
  <c r="AC2577" i="1"/>
  <c r="AC2576" i="1"/>
  <c r="AC2575" i="1"/>
  <c r="AC2574" i="1"/>
  <c r="AC2573" i="1"/>
  <c r="AC2572" i="1"/>
  <c r="AC2571" i="1"/>
  <c r="AC2570" i="1"/>
  <c r="AC2569" i="1"/>
  <c r="AC2568" i="1"/>
  <c r="AC2567" i="1"/>
  <c r="AC2566" i="1"/>
  <c r="AC2565" i="1"/>
  <c r="AC2564" i="1"/>
  <c r="AC2563" i="1"/>
  <c r="AC2562" i="1"/>
  <c r="AC2561" i="1"/>
  <c r="AC2560" i="1"/>
  <c r="AC2559" i="1"/>
  <c r="AC2558" i="1"/>
  <c r="AC2557" i="1"/>
  <c r="AC2556" i="1"/>
  <c r="AC2555" i="1"/>
  <c r="AC2554" i="1"/>
  <c r="AC2553" i="1"/>
  <c r="AC2552" i="1"/>
  <c r="AC2551" i="1"/>
  <c r="AC2550" i="1"/>
  <c r="AC2549" i="1"/>
  <c r="AC2548" i="1"/>
  <c r="AC2547" i="1"/>
  <c r="AC2546" i="1"/>
  <c r="AC2545" i="1"/>
  <c r="AC2544" i="1"/>
  <c r="AC2543" i="1"/>
  <c r="AC2542" i="1"/>
  <c r="AC2541" i="1"/>
  <c r="AC2540" i="1"/>
  <c r="AC2539" i="1"/>
  <c r="AC2538" i="1"/>
  <c r="AC2537" i="1"/>
  <c r="AC2536" i="1"/>
  <c r="AC2535" i="1"/>
  <c r="AC2534" i="1"/>
  <c r="AC2533" i="1"/>
  <c r="AC2532" i="1"/>
  <c r="AC2531" i="1"/>
  <c r="AC2530" i="1"/>
  <c r="AC2529" i="1"/>
  <c r="AC2528" i="1"/>
  <c r="AC2527" i="1"/>
  <c r="AC2526" i="1"/>
  <c r="AC2525" i="1"/>
  <c r="AC2524" i="1"/>
  <c r="AC2523" i="1"/>
  <c r="AC2522" i="1"/>
  <c r="AC2521" i="1"/>
  <c r="AC2520" i="1"/>
  <c r="AC2519" i="1"/>
  <c r="AC2518" i="1"/>
  <c r="AC2517" i="1"/>
  <c r="AC2516" i="1"/>
  <c r="AC2515" i="1"/>
  <c r="AC2514" i="1"/>
  <c r="AC2513" i="1"/>
  <c r="AC2512" i="1"/>
  <c r="AC2511" i="1"/>
  <c r="AC2510" i="1"/>
  <c r="AC2509" i="1"/>
  <c r="AC2508" i="1"/>
  <c r="AC2507" i="1"/>
  <c r="AC2506" i="1"/>
  <c r="AC2505" i="1"/>
  <c r="AC2504" i="1"/>
  <c r="AC2503" i="1"/>
  <c r="AC2502" i="1"/>
  <c r="AC2501" i="1"/>
  <c r="AC2500" i="1"/>
  <c r="AC2499" i="1"/>
  <c r="AC2498" i="1"/>
  <c r="AC2497" i="1"/>
  <c r="AC2496" i="1"/>
  <c r="AC2495" i="1"/>
  <c r="AC2494" i="1"/>
  <c r="AC2493" i="1"/>
  <c r="AC2492" i="1"/>
  <c r="AC2491" i="1"/>
  <c r="AC2490" i="1"/>
  <c r="AC2489" i="1"/>
  <c r="AC2488" i="1"/>
  <c r="AC2487" i="1"/>
  <c r="AC2486" i="1"/>
  <c r="AC2485" i="1"/>
  <c r="AC2484" i="1"/>
  <c r="AC2483" i="1"/>
  <c r="AC2482" i="1"/>
  <c r="AC2481" i="1"/>
  <c r="AC2480" i="1"/>
  <c r="AC2479" i="1"/>
  <c r="AC2478" i="1"/>
  <c r="AC2477" i="1"/>
  <c r="AC2476" i="1"/>
  <c r="AC2475" i="1"/>
  <c r="AC2474" i="1"/>
  <c r="AC2473" i="1"/>
  <c r="AC2472" i="1"/>
  <c r="AC2471" i="1"/>
  <c r="AC2470" i="1"/>
  <c r="AC2469" i="1"/>
  <c r="AC2468" i="1"/>
  <c r="AC2467" i="1"/>
  <c r="AC2466" i="1"/>
  <c r="AC2465" i="1"/>
  <c r="AC2464" i="1"/>
  <c r="AC2463" i="1"/>
  <c r="AC2462" i="1"/>
  <c r="AC2461" i="1"/>
  <c r="AC2460" i="1"/>
  <c r="AC2459" i="1"/>
  <c r="AC2458" i="1"/>
  <c r="AC2457" i="1"/>
  <c r="AC2456" i="1"/>
  <c r="AC2455" i="1"/>
  <c r="AC2454" i="1"/>
  <c r="AC2453" i="1"/>
  <c r="AC2452" i="1"/>
  <c r="AC2451" i="1"/>
  <c r="AC2450" i="1"/>
  <c r="AC2449" i="1"/>
  <c r="AC2448" i="1"/>
  <c r="AC2447" i="1"/>
  <c r="AC2446" i="1"/>
  <c r="AC2445" i="1"/>
  <c r="AC2444" i="1"/>
  <c r="AC2443" i="1"/>
  <c r="AC2442" i="1"/>
  <c r="AC2441" i="1"/>
  <c r="AC2440" i="1"/>
  <c r="AC2439" i="1"/>
  <c r="AC2438" i="1"/>
  <c r="AC2437" i="1"/>
  <c r="AC2436" i="1"/>
  <c r="AC2435" i="1"/>
  <c r="AC2434" i="1"/>
  <c r="AC2433" i="1"/>
  <c r="AC2432" i="1"/>
  <c r="AC2431" i="1"/>
  <c r="AC2430" i="1"/>
  <c r="AC2429" i="1"/>
  <c r="AC2428" i="1"/>
  <c r="AC2427" i="1"/>
  <c r="AC2426" i="1"/>
  <c r="AC2425" i="1"/>
  <c r="AC2424" i="1"/>
  <c r="AC2423" i="1"/>
  <c r="AC2422" i="1"/>
  <c r="AC2421" i="1"/>
  <c r="AC2420" i="1"/>
  <c r="AC2419" i="1"/>
  <c r="AC2418" i="1"/>
  <c r="AC2417" i="1"/>
  <c r="AC2416" i="1"/>
  <c r="AC2415" i="1"/>
  <c r="AC2414" i="1"/>
  <c r="AC2413" i="1"/>
  <c r="AC2412" i="1"/>
  <c r="AC2411" i="1"/>
  <c r="AC2410" i="1"/>
  <c r="AC2409" i="1"/>
  <c r="AC2408" i="1"/>
  <c r="AC2407" i="1"/>
  <c r="AC2406" i="1"/>
  <c r="AC2405" i="1"/>
  <c r="AC2404" i="1"/>
  <c r="AC2403" i="1"/>
  <c r="AC2402" i="1"/>
  <c r="AC2401" i="1"/>
  <c r="AC2400" i="1"/>
  <c r="AC2399" i="1"/>
  <c r="AC2398" i="1"/>
  <c r="AC2397" i="1"/>
  <c r="AC2396" i="1"/>
  <c r="AC2395" i="1"/>
  <c r="AC2394" i="1"/>
  <c r="AC2393" i="1"/>
  <c r="AC2392" i="1"/>
  <c r="AC2391" i="1"/>
  <c r="AC2390" i="1"/>
  <c r="AC2389" i="1"/>
  <c r="AC2388" i="1"/>
  <c r="AC2387" i="1"/>
  <c r="AC2386" i="1"/>
  <c r="AC2385" i="1"/>
  <c r="AC2384" i="1"/>
  <c r="AC2383" i="1"/>
  <c r="AC2382" i="1"/>
  <c r="AC2381" i="1"/>
  <c r="AC2380" i="1"/>
  <c r="AC2379" i="1"/>
  <c r="AC2378" i="1"/>
  <c r="AC2377" i="1"/>
  <c r="AC2376" i="1"/>
  <c r="AC2375" i="1"/>
  <c r="AC2374" i="1"/>
  <c r="AC2373" i="1"/>
  <c r="AC2372" i="1"/>
  <c r="AC2371" i="1"/>
  <c r="AC2370" i="1"/>
  <c r="AC2369" i="1"/>
  <c r="AC2368" i="1"/>
  <c r="AC2367" i="1"/>
  <c r="AC2366" i="1"/>
  <c r="AC2365" i="1"/>
  <c r="AC2364" i="1"/>
  <c r="AC2363" i="1"/>
  <c r="AC2362" i="1"/>
  <c r="AC2361" i="1"/>
  <c r="AC2360" i="1"/>
  <c r="AC2359" i="1"/>
  <c r="AC2358" i="1"/>
  <c r="AC2357" i="1"/>
  <c r="AC2356" i="1"/>
  <c r="AC2355" i="1"/>
  <c r="AC2354" i="1"/>
  <c r="AC2353" i="1"/>
  <c r="AC2352" i="1"/>
  <c r="AC2351" i="1"/>
  <c r="AC2350" i="1"/>
  <c r="AC2349" i="1"/>
  <c r="AC2348" i="1"/>
  <c r="AC2347" i="1"/>
  <c r="AC2346" i="1"/>
  <c r="AC2345" i="1"/>
  <c r="AC2344" i="1"/>
  <c r="AC2343" i="1"/>
  <c r="AC2342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C2325" i="1"/>
  <c r="AC2324" i="1"/>
  <c r="AC2323" i="1"/>
  <c r="AC2322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C2305" i="1"/>
  <c r="AC2304" i="1"/>
  <c r="AC2303" i="1"/>
  <c r="AC2302" i="1"/>
  <c r="AC2301" i="1"/>
  <c r="AC2300" i="1"/>
  <c r="AC2299" i="1"/>
  <c r="AC2298" i="1"/>
  <c r="AC2297" i="1"/>
  <c r="AC2296" i="1"/>
  <c r="AC2295" i="1"/>
  <c r="AC2294" i="1"/>
  <c r="AC2293" i="1"/>
  <c r="AC2292" i="1"/>
  <c r="AC2291" i="1"/>
  <c r="AC2290" i="1"/>
  <c r="AC2289" i="1"/>
  <c r="AC2288" i="1"/>
  <c r="AC2287" i="1"/>
  <c r="AC2286" i="1"/>
  <c r="AC2285" i="1"/>
  <c r="AC2284" i="1"/>
  <c r="AC2283" i="1"/>
  <c r="AC2282" i="1"/>
  <c r="AC2281" i="1"/>
  <c r="AC2280" i="1"/>
  <c r="AC2279" i="1"/>
  <c r="AC2278" i="1"/>
  <c r="AC2277" i="1"/>
  <c r="AC2276" i="1"/>
  <c r="AC2275" i="1"/>
  <c r="AC2274" i="1"/>
  <c r="AC2273" i="1"/>
  <c r="AC2272" i="1"/>
  <c r="AC2271" i="1"/>
  <c r="AC2270" i="1"/>
  <c r="AC2269" i="1"/>
  <c r="AC2268" i="1"/>
  <c r="AC2267" i="1"/>
  <c r="AC2266" i="1"/>
  <c r="AC2265" i="1"/>
  <c r="AC2264" i="1"/>
  <c r="AC2263" i="1"/>
  <c r="AC2262" i="1"/>
  <c r="AC2261" i="1"/>
  <c r="AC2260" i="1"/>
  <c r="AC2259" i="1"/>
  <c r="AC2258" i="1"/>
  <c r="AC2257" i="1"/>
  <c r="AC2256" i="1"/>
  <c r="AC2255" i="1"/>
  <c r="AC2254" i="1"/>
  <c r="AC2253" i="1"/>
  <c r="AC2252" i="1"/>
  <c r="AC2251" i="1"/>
  <c r="AC2250" i="1"/>
  <c r="AC2249" i="1"/>
  <c r="AC2248" i="1"/>
  <c r="AC2247" i="1"/>
  <c r="AC2246" i="1"/>
  <c r="AC2245" i="1"/>
  <c r="AC2244" i="1"/>
  <c r="AC2243" i="1"/>
  <c r="AC2242" i="1"/>
  <c r="AC2241" i="1"/>
  <c r="AC2240" i="1"/>
  <c r="AC2239" i="1"/>
  <c r="AC2238" i="1"/>
  <c r="AC2237" i="1"/>
  <c r="AC2236" i="1"/>
  <c r="AC2235" i="1"/>
  <c r="AC2234" i="1"/>
  <c r="AC2233" i="1"/>
  <c r="AC2232" i="1"/>
  <c r="AC2231" i="1"/>
  <c r="AC2230" i="1"/>
  <c r="AC2229" i="1"/>
  <c r="AC2228" i="1"/>
  <c r="AC2227" i="1"/>
  <c r="AC2226" i="1"/>
  <c r="AC2225" i="1"/>
  <c r="AC2224" i="1"/>
  <c r="AC2223" i="1"/>
  <c r="AC2222" i="1"/>
  <c r="AC2221" i="1"/>
  <c r="AC2220" i="1"/>
  <c r="AC2219" i="1"/>
  <c r="AC2218" i="1"/>
  <c r="AC2217" i="1"/>
  <c r="AC2216" i="1"/>
  <c r="AC2215" i="1"/>
  <c r="AC2214" i="1"/>
  <c r="AC2213" i="1"/>
  <c r="AC2212" i="1"/>
  <c r="AC2211" i="1"/>
  <c r="AC2210" i="1"/>
  <c r="AC2209" i="1"/>
  <c r="AC2208" i="1"/>
  <c r="AC2207" i="1"/>
  <c r="AC2206" i="1"/>
  <c r="AC2205" i="1"/>
  <c r="AC2204" i="1"/>
  <c r="AC2203" i="1"/>
  <c r="AC2202" i="1"/>
  <c r="AC2201" i="1"/>
  <c r="AC2200" i="1"/>
  <c r="AC2199" i="1"/>
  <c r="AC2198" i="1"/>
  <c r="AC2197" i="1"/>
  <c r="AC2196" i="1"/>
  <c r="AC2195" i="1"/>
  <c r="AC2194" i="1"/>
  <c r="AC2193" i="1"/>
  <c r="AC2192" i="1"/>
  <c r="AC2191" i="1"/>
  <c r="AC2190" i="1"/>
  <c r="AC2189" i="1"/>
  <c r="AC2188" i="1"/>
  <c r="AC2187" i="1"/>
  <c r="AC2186" i="1"/>
  <c r="AC2185" i="1"/>
  <c r="AC2184" i="1"/>
  <c r="AC2183" i="1"/>
  <c r="AC2182" i="1"/>
  <c r="AC2181" i="1"/>
  <c r="AC2180" i="1"/>
  <c r="AC2179" i="1"/>
  <c r="AC2178" i="1"/>
  <c r="AC2177" i="1"/>
  <c r="AC2176" i="1"/>
  <c r="AC2175" i="1"/>
  <c r="AC2174" i="1"/>
  <c r="AC2173" i="1"/>
  <c r="AC2172" i="1"/>
  <c r="AC2171" i="1"/>
  <c r="AC2170" i="1"/>
  <c r="AC2169" i="1"/>
  <c r="AC2168" i="1"/>
  <c r="AC2167" i="1"/>
  <c r="AC2166" i="1"/>
  <c r="AC2165" i="1"/>
  <c r="AC2164" i="1"/>
  <c r="AC2163" i="1"/>
  <c r="AC2162" i="1"/>
  <c r="AC2161" i="1"/>
  <c r="AC2160" i="1"/>
  <c r="AC2159" i="1"/>
  <c r="AC2158" i="1"/>
  <c r="AC2157" i="1"/>
  <c r="AC2156" i="1"/>
  <c r="AC2155" i="1"/>
  <c r="AC2154" i="1"/>
  <c r="AC2153" i="1"/>
  <c r="AC2152" i="1"/>
  <c r="AC2151" i="1"/>
  <c r="AC2150" i="1"/>
  <c r="AC2149" i="1"/>
  <c r="AC2148" i="1"/>
  <c r="AC2147" i="1"/>
  <c r="AC2146" i="1"/>
  <c r="AC2145" i="1"/>
  <c r="AC2144" i="1"/>
  <c r="AC2143" i="1"/>
  <c r="AC2142" i="1"/>
  <c r="AC2141" i="1"/>
  <c r="AC2140" i="1"/>
  <c r="AC2139" i="1"/>
  <c r="AC2138" i="1"/>
  <c r="AC2137" i="1"/>
  <c r="AC2136" i="1"/>
  <c r="AC2135" i="1"/>
  <c r="AC2134" i="1"/>
  <c r="AC2133" i="1"/>
  <c r="AC2132" i="1"/>
  <c r="AC2131" i="1"/>
  <c r="AC2130" i="1"/>
  <c r="AC2129" i="1"/>
  <c r="AC2128" i="1"/>
  <c r="AC2127" i="1"/>
  <c r="AC2126" i="1"/>
  <c r="AC2125" i="1"/>
  <c r="AC2124" i="1"/>
  <c r="AC2123" i="1"/>
  <c r="AC2122" i="1"/>
  <c r="AC2121" i="1"/>
  <c r="AC2120" i="1"/>
  <c r="AC2119" i="1"/>
  <c r="AC2118" i="1"/>
  <c r="AC2117" i="1"/>
  <c r="AC2116" i="1"/>
  <c r="AC2115" i="1"/>
  <c r="AC2114" i="1"/>
  <c r="AC2113" i="1"/>
  <c r="AC2112" i="1"/>
  <c r="AC2111" i="1"/>
  <c r="AC2110" i="1"/>
  <c r="AC2109" i="1"/>
  <c r="AC2108" i="1"/>
  <c r="AC2107" i="1"/>
  <c r="AC2106" i="1"/>
  <c r="AC2105" i="1"/>
  <c r="AC2104" i="1"/>
  <c r="AC2103" i="1"/>
  <c r="AC2102" i="1"/>
  <c r="AC2101" i="1"/>
  <c r="AC2100" i="1"/>
  <c r="AC2099" i="1"/>
  <c r="AC2098" i="1"/>
  <c r="AC2097" i="1"/>
  <c r="AC2096" i="1"/>
  <c r="AC2095" i="1"/>
  <c r="AC2094" i="1"/>
  <c r="AC2093" i="1"/>
  <c r="AC2092" i="1"/>
  <c r="AC2091" i="1"/>
  <c r="AC2090" i="1"/>
  <c r="AC2089" i="1"/>
  <c r="AC2088" i="1"/>
  <c r="AC2087" i="1"/>
  <c r="AC2086" i="1"/>
  <c r="AC2085" i="1"/>
  <c r="AC2084" i="1"/>
  <c r="AC2083" i="1"/>
  <c r="AC2082" i="1"/>
  <c r="AC2081" i="1"/>
  <c r="AC2080" i="1"/>
  <c r="AC2079" i="1"/>
  <c r="AC2078" i="1"/>
  <c r="AC2077" i="1"/>
  <c r="AC2076" i="1"/>
  <c r="AC2075" i="1"/>
  <c r="AC2074" i="1"/>
  <c r="AC2073" i="1"/>
  <c r="AC2072" i="1"/>
  <c r="AC2071" i="1"/>
  <c r="AC2070" i="1"/>
  <c r="AC2069" i="1"/>
  <c r="AC2068" i="1"/>
  <c r="AC2067" i="1"/>
  <c r="AC2066" i="1"/>
  <c r="AC2065" i="1"/>
  <c r="AC2064" i="1"/>
  <c r="AC2063" i="1"/>
  <c r="AC2062" i="1"/>
  <c r="AC2061" i="1"/>
  <c r="AC2060" i="1"/>
  <c r="AC2059" i="1"/>
  <c r="AC2058" i="1"/>
  <c r="AC2057" i="1"/>
  <c r="AC2056" i="1"/>
  <c r="AC2055" i="1"/>
  <c r="AC2054" i="1"/>
  <c r="AC2053" i="1"/>
  <c r="AC2052" i="1"/>
  <c r="AC2051" i="1"/>
  <c r="AC2050" i="1"/>
  <c r="AC2049" i="1"/>
  <c r="AC2048" i="1"/>
  <c r="AC2047" i="1"/>
  <c r="AC2046" i="1"/>
  <c r="AC2045" i="1"/>
  <c r="AC2044" i="1"/>
  <c r="AC2043" i="1"/>
  <c r="AC2042" i="1"/>
  <c r="AC2041" i="1"/>
  <c r="AC2040" i="1"/>
  <c r="AC2039" i="1"/>
  <c r="AC2038" i="1"/>
  <c r="AC2037" i="1"/>
  <c r="AC2036" i="1"/>
  <c r="AC2035" i="1"/>
  <c r="AC2034" i="1"/>
  <c r="AC2033" i="1"/>
  <c r="AC2032" i="1"/>
  <c r="AC2031" i="1"/>
  <c r="AC2030" i="1"/>
  <c r="AC2029" i="1"/>
  <c r="AC2028" i="1"/>
  <c r="AC2027" i="1"/>
  <c r="AC2026" i="1"/>
  <c r="AC2025" i="1"/>
  <c r="AC2024" i="1"/>
  <c r="AC2023" i="1"/>
  <c r="AC2022" i="1"/>
  <c r="AC2021" i="1"/>
  <c r="AC2020" i="1"/>
  <c r="AC2019" i="1"/>
  <c r="AC2018" i="1"/>
  <c r="AC2017" i="1"/>
  <c r="AC2016" i="1"/>
  <c r="AC2015" i="1"/>
  <c r="AC2014" i="1"/>
  <c r="AC2013" i="1"/>
  <c r="AC2012" i="1"/>
  <c r="AC2011" i="1"/>
  <c r="AC2010" i="1"/>
  <c r="AC2009" i="1"/>
  <c r="AC2008" i="1"/>
  <c r="AC2007" i="1"/>
  <c r="AC2006" i="1"/>
  <c r="AC2005" i="1"/>
  <c r="AC2004" i="1"/>
  <c r="AC2003" i="1"/>
  <c r="AC2002" i="1"/>
  <c r="AC2001" i="1"/>
  <c r="AC2000" i="1"/>
  <c r="AC1999" i="1"/>
  <c r="AC1998" i="1"/>
  <c r="AC1997" i="1"/>
  <c r="AC1996" i="1"/>
  <c r="AC1995" i="1"/>
  <c r="AC1994" i="1"/>
  <c r="AC1993" i="1"/>
  <c r="AC1992" i="1"/>
  <c r="AC1991" i="1"/>
  <c r="AC1990" i="1"/>
  <c r="AC1989" i="1"/>
  <c r="AC1988" i="1"/>
  <c r="AC1987" i="1"/>
  <c r="AC1986" i="1"/>
  <c r="AC1985" i="1"/>
  <c r="AC1984" i="1"/>
  <c r="AC1983" i="1"/>
  <c r="AC1982" i="1"/>
  <c r="AC1981" i="1"/>
  <c r="AC1980" i="1"/>
  <c r="AC1979" i="1"/>
  <c r="AC1978" i="1"/>
  <c r="AC1977" i="1"/>
  <c r="AC1976" i="1"/>
  <c r="AC1975" i="1"/>
  <c r="AC1974" i="1"/>
  <c r="AC1973" i="1"/>
  <c r="AC1972" i="1"/>
  <c r="AC1971" i="1"/>
  <c r="AC1970" i="1"/>
  <c r="AC1969" i="1"/>
  <c r="AC1968" i="1"/>
  <c r="AC1967" i="1"/>
  <c r="AC1966" i="1"/>
  <c r="AC1965" i="1"/>
  <c r="AC1964" i="1"/>
  <c r="AC1963" i="1"/>
  <c r="AC1962" i="1"/>
  <c r="AC1961" i="1"/>
  <c r="AC1960" i="1"/>
  <c r="AC1959" i="1"/>
  <c r="AC1958" i="1"/>
  <c r="AC1957" i="1"/>
  <c r="AC1956" i="1"/>
  <c r="AC1955" i="1"/>
  <c r="AC1954" i="1"/>
  <c r="AC1953" i="1"/>
  <c r="AC1952" i="1"/>
  <c r="AC1951" i="1"/>
  <c r="AC1950" i="1"/>
  <c r="AC1949" i="1"/>
  <c r="AC1948" i="1"/>
  <c r="AC1947" i="1"/>
  <c r="AC1946" i="1"/>
  <c r="AC1945" i="1"/>
  <c r="AC1944" i="1"/>
  <c r="AC1943" i="1"/>
  <c r="AC1942" i="1"/>
  <c r="AC1941" i="1"/>
  <c r="AC1940" i="1"/>
  <c r="AC1939" i="1"/>
  <c r="AC1938" i="1"/>
  <c r="AC1937" i="1"/>
  <c r="AC1936" i="1"/>
  <c r="AC1935" i="1"/>
  <c r="AC1934" i="1"/>
  <c r="AC1933" i="1"/>
  <c r="AC1932" i="1"/>
  <c r="AC1931" i="1"/>
  <c r="AC1930" i="1"/>
  <c r="AC1929" i="1"/>
  <c r="AC1928" i="1"/>
  <c r="AC1927" i="1"/>
  <c r="AC1926" i="1"/>
  <c r="AC1925" i="1"/>
  <c r="AC1924" i="1"/>
  <c r="AC1923" i="1"/>
  <c r="AC1922" i="1"/>
  <c r="AC1921" i="1"/>
  <c r="AC1920" i="1"/>
  <c r="AC1919" i="1"/>
  <c r="AC1918" i="1"/>
  <c r="AC1917" i="1"/>
  <c r="AC1916" i="1"/>
  <c r="AC1915" i="1"/>
  <c r="AC1914" i="1"/>
  <c r="AC1913" i="1"/>
  <c r="AC1912" i="1"/>
  <c r="AC1911" i="1"/>
  <c r="AC1910" i="1"/>
  <c r="AC1909" i="1"/>
  <c r="AC1908" i="1"/>
  <c r="AC1907" i="1"/>
  <c r="AC1906" i="1"/>
  <c r="AC1905" i="1"/>
  <c r="AC1904" i="1"/>
  <c r="AC1903" i="1"/>
  <c r="AC1902" i="1"/>
  <c r="AC1901" i="1"/>
  <c r="AC1900" i="1"/>
  <c r="AC1899" i="1"/>
  <c r="AC1898" i="1"/>
  <c r="AC1897" i="1"/>
  <c r="AC1896" i="1"/>
  <c r="AC1895" i="1"/>
  <c r="AC1894" i="1"/>
  <c r="AC1893" i="1"/>
  <c r="AC1892" i="1"/>
  <c r="AC1891" i="1"/>
  <c r="AC1890" i="1"/>
  <c r="AC1889" i="1"/>
  <c r="AC1888" i="1"/>
  <c r="AC1887" i="1"/>
  <c r="AC1886" i="1"/>
  <c r="AC1885" i="1"/>
  <c r="AC1884" i="1"/>
  <c r="AC1883" i="1"/>
  <c r="AC1882" i="1"/>
  <c r="AC1881" i="1"/>
  <c r="AC1880" i="1"/>
  <c r="AC1879" i="1"/>
  <c r="AC1878" i="1"/>
  <c r="AC1877" i="1"/>
  <c r="AC1876" i="1"/>
  <c r="AC1875" i="1"/>
  <c r="AC1874" i="1"/>
  <c r="AC1873" i="1"/>
  <c r="AC1872" i="1"/>
  <c r="AC1871" i="1"/>
  <c r="AC1870" i="1"/>
  <c r="AC1869" i="1"/>
  <c r="AC1868" i="1"/>
  <c r="AC1867" i="1"/>
  <c r="AC1866" i="1"/>
  <c r="AC1865" i="1"/>
  <c r="AC1864" i="1"/>
  <c r="AC1863" i="1"/>
  <c r="AC1862" i="1"/>
  <c r="AC1861" i="1"/>
  <c r="AC1860" i="1"/>
  <c r="AC1859" i="1"/>
  <c r="AC1858" i="1"/>
  <c r="AC1857" i="1"/>
  <c r="AC1856" i="1"/>
  <c r="AC1855" i="1"/>
  <c r="AC1854" i="1"/>
  <c r="AC1853" i="1"/>
  <c r="AC1852" i="1"/>
  <c r="AC1851" i="1"/>
  <c r="AC1850" i="1"/>
  <c r="AC1849" i="1"/>
  <c r="AC1848" i="1"/>
  <c r="AC1847" i="1"/>
  <c r="AC1846" i="1"/>
  <c r="AC1845" i="1"/>
  <c r="AC1844" i="1"/>
  <c r="AC1843" i="1"/>
  <c r="AC1842" i="1"/>
  <c r="AC1841" i="1"/>
  <c r="AC1840" i="1"/>
  <c r="AC1839" i="1"/>
  <c r="AC1838" i="1"/>
  <c r="AC1837" i="1"/>
  <c r="AC1836" i="1"/>
  <c r="AC1835" i="1"/>
  <c r="AC1834" i="1"/>
  <c r="AC1833" i="1"/>
  <c r="AC1832" i="1"/>
  <c r="AC1831" i="1"/>
  <c r="AC1830" i="1"/>
  <c r="AC1829" i="1"/>
  <c r="AC1828" i="1"/>
  <c r="AC1827" i="1"/>
  <c r="AC1826" i="1"/>
  <c r="AC1825" i="1"/>
  <c r="AC1824" i="1"/>
  <c r="AC1823" i="1"/>
  <c r="AC1822" i="1"/>
  <c r="AC1821" i="1"/>
  <c r="AC1820" i="1"/>
  <c r="AC1819" i="1"/>
  <c r="AC1818" i="1"/>
  <c r="AC1817" i="1"/>
  <c r="AC1816" i="1"/>
  <c r="AC1815" i="1"/>
  <c r="AC1814" i="1"/>
  <c r="AC1813" i="1"/>
  <c r="AC1812" i="1"/>
  <c r="AC1811" i="1"/>
  <c r="AC1810" i="1"/>
  <c r="AC1809" i="1"/>
  <c r="AC1808" i="1"/>
  <c r="AC1807" i="1"/>
  <c r="AC1806" i="1"/>
  <c r="AC1805" i="1"/>
  <c r="AC1804" i="1"/>
  <c r="AC1803" i="1"/>
  <c r="AC1802" i="1"/>
  <c r="AC1801" i="1"/>
  <c r="AC1800" i="1"/>
  <c r="AC1799" i="1"/>
  <c r="AC1798" i="1"/>
  <c r="AC1797" i="1"/>
  <c r="AC1796" i="1"/>
  <c r="AC1795" i="1"/>
  <c r="AC1794" i="1"/>
  <c r="AC1793" i="1"/>
  <c r="AC1792" i="1"/>
  <c r="AC1791" i="1"/>
  <c r="AC1790" i="1"/>
  <c r="AC1789" i="1"/>
  <c r="AC1788" i="1"/>
  <c r="AC1787" i="1"/>
  <c r="AC1786" i="1"/>
  <c r="AC1785" i="1"/>
  <c r="AC1784" i="1"/>
  <c r="AC1783" i="1"/>
  <c r="AC1782" i="1"/>
  <c r="AC1781" i="1"/>
  <c r="AC1780" i="1"/>
  <c r="AC1779" i="1"/>
  <c r="AC1778" i="1"/>
  <c r="AC1777" i="1"/>
  <c r="AC1776" i="1"/>
  <c r="AC1775" i="1"/>
  <c r="AC1774" i="1"/>
  <c r="AC1773" i="1"/>
  <c r="AC1772" i="1"/>
  <c r="AC1771" i="1"/>
  <c r="AC1770" i="1"/>
  <c r="AC1769" i="1"/>
  <c r="AC1768" i="1"/>
  <c r="AC1767" i="1"/>
  <c r="AC1766" i="1"/>
  <c r="AC1765" i="1"/>
  <c r="AC1764" i="1"/>
  <c r="AC1763" i="1"/>
  <c r="AC1762" i="1"/>
  <c r="AC1761" i="1"/>
  <c r="AC1760" i="1"/>
  <c r="AC1759" i="1"/>
  <c r="AC1758" i="1"/>
  <c r="AC1757" i="1"/>
  <c r="AC1756" i="1"/>
  <c r="AC1755" i="1"/>
  <c r="AC1754" i="1"/>
  <c r="AC1753" i="1"/>
  <c r="AC1752" i="1"/>
  <c r="AC1751" i="1"/>
  <c r="AC1750" i="1"/>
  <c r="AC1749" i="1"/>
  <c r="AC1748" i="1"/>
  <c r="AC1747" i="1"/>
  <c r="AC1746" i="1"/>
  <c r="AC1745" i="1"/>
  <c r="AC1744" i="1"/>
  <c r="AC1743" i="1"/>
  <c r="AC1742" i="1"/>
  <c r="AC1741" i="1"/>
  <c r="AC1740" i="1"/>
  <c r="AC1739" i="1"/>
  <c r="AC1738" i="1"/>
  <c r="AC1737" i="1"/>
  <c r="AC1736" i="1"/>
  <c r="AC1735" i="1"/>
  <c r="AC1734" i="1"/>
  <c r="AC1733" i="1"/>
  <c r="AC1732" i="1"/>
  <c r="AC1731" i="1"/>
  <c r="AC1730" i="1"/>
  <c r="AC1729" i="1"/>
  <c r="AC1728" i="1"/>
  <c r="AC1727" i="1"/>
  <c r="AC1726" i="1"/>
  <c r="AC1725" i="1"/>
  <c r="AC1724" i="1"/>
  <c r="AC1723" i="1"/>
  <c r="AC1722" i="1"/>
  <c r="AC1721" i="1"/>
  <c r="AC1720" i="1"/>
  <c r="AC1719" i="1"/>
  <c r="AC1718" i="1"/>
  <c r="AC1717" i="1"/>
  <c r="AC1716" i="1"/>
  <c r="AC1715" i="1"/>
  <c r="AC1714" i="1"/>
  <c r="AC1713" i="1"/>
  <c r="AC1712" i="1"/>
  <c r="AC1711" i="1"/>
  <c r="AC1710" i="1"/>
  <c r="AC1709" i="1"/>
  <c r="AC1708" i="1"/>
  <c r="AC1707" i="1"/>
  <c r="AC1706" i="1"/>
  <c r="AC1705" i="1"/>
  <c r="AC1704" i="1"/>
  <c r="AC1703" i="1"/>
  <c r="AC1702" i="1"/>
  <c r="AC1701" i="1"/>
  <c r="AC1700" i="1"/>
  <c r="AC1699" i="1"/>
  <c r="AC1698" i="1"/>
  <c r="AC1697" i="1"/>
  <c r="AC1696" i="1"/>
  <c r="AC1695" i="1"/>
  <c r="AC1694" i="1"/>
  <c r="AC1693" i="1"/>
  <c r="AC1692" i="1"/>
  <c r="AC1691" i="1"/>
  <c r="AC1690" i="1"/>
  <c r="AC1689" i="1"/>
  <c r="AC1688" i="1"/>
  <c r="AC1687" i="1"/>
  <c r="AC1686" i="1"/>
  <c r="AC1685" i="1"/>
  <c r="AC1684" i="1"/>
  <c r="AC1683" i="1"/>
  <c r="AC1682" i="1"/>
  <c r="AC1681" i="1"/>
  <c r="AC1680" i="1"/>
  <c r="AC1679" i="1"/>
  <c r="AC1678" i="1"/>
  <c r="AC1677" i="1"/>
  <c r="AC1676" i="1"/>
  <c r="AC1675" i="1"/>
  <c r="AC1674" i="1"/>
  <c r="AC1673" i="1"/>
  <c r="AC1672" i="1"/>
  <c r="AC1671" i="1"/>
  <c r="AC1670" i="1"/>
  <c r="AC1669" i="1"/>
  <c r="AC1668" i="1"/>
  <c r="AC1667" i="1"/>
  <c r="AC1666" i="1"/>
  <c r="AC1665" i="1"/>
  <c r="AC1664" i="1"/>
  <c r="AC1663" i="1"/>
  <c r="AC1662" i="1"/>
  <c r="AC1661" i="1"/>
  <c r="AC1660" i="1"/>
  <c r="AC1659" i="1"/>
  <c r="AC1658" i="1"/>
  <c r="AC1657" i="1"/>
  <c r="AC1656" i="1"/>
  <c r="AC1655" i="1"/>
  <c r="AC1654" i="1"/>
  <c r="AC1653" i="1"/>
  <c r="AC1652" i="1"/>
  <c r="AC1651" i="1"/>
  <c r="AC1650" i="1"/>
  <c r="AC1649" i="1"/>
  <c r="AC1648" i="1"/>
  <c r="AC1647" i="1"/>
  <c r="AC1646" i="1"/>
  <c r="AC1645" i="1"/>
  <c r="AC1644" i="1"/>
  <c r="AC1643" i="1"/>
  <c r="AC1642" i="1"/>
  <c r="AC1641" i="1"/>
  <c r="AC1640" i="1"/>
  <c r="AC1639" i="1"/>
  <c r="AC1638" i="1"/>
  <c r="AC1637" i="1"/>
  <c r="AC1636" i="1"/>
  <c r="AC1635" i="1"/>
  <c r="AC1634" i="1"/>
  <c r="AC1633" i="1"/>
  <c r="AC1632" i="1"/>
  <c r="AC1631" i="1"/>
  <c r="AC1630" i="1"/>
  <c r="AC1629" i="1"/>
  <c r="AC1628" i="1"/>
  <c r="AC1627" i="1"/>
  <c r="AC1626" i="1"/>
  <c r="AC1625" i="1"/>
  <c r="AC1624" i="1"/>
  <c r="AC1623" i="1"/>
  <c r="AC1622" i="1"/>
  <c r="AC1621" i="1"/>
  <c r="AC1620" i="1"/>
  <c r="AC1619" i="1"/>
  <c r="AC1618" i="1"/>
  <c r="AC1617" i="1"/>
  <c r="AC1616" i="1"/>
  <c r="AC1615" i="1"/>
  <c r="AC1614" i="1"/>
  <c r="AC1613" i="1"/>
  <c r="AC1612" i="1"/>
  <c r="AC1611" i="1"/>
  <c r="AC1610" i="1"/>
  <c r="AC1609" i="1"/>
  <c r="AC1608" i="1"/>
  <c r="AC1607" i="1"/>
  <c r="AC1606" i="1"/>
  <c r="AC1605" i="1"/>
  <c r="AC1604" i="1"/>
  <c r="AC1603" i="1"/>
  <c r="AC1602" i="1"/>
  <c r="AC1601" i="1"/>
  <c r="AC1600" i="1"/>
  <c r="AC1599" i="1"/>
  <c r="AC1598" i="1"/>
  <c r="AC1597" i="1"/>
  <c r="AC1596" i="1"/>
  <c r="AC1595" i="1"/>
  <c r="AC1594" i="1"/>
  <c r="AC1593" i="1"/>
  <c r="AC1592" i="1"/>
  <c r="AC1591" i="1"/>
  <c r="AC1590" i="1"/>
  <c r="AC1589" i="1"/>
  <c r="AC1588" i="1"/>
  <c r="AC1587" i="1"/>
  <c r="AC1586" i="1"/>
  <c r="AC1585" i="1"/>
  <c r="AC1584" i="1"/>
  <c r="AC1583" i="1"/>
  <c r="AC1582" i="1"/>
  <c r="AC1581" i="1"/>
  <c r="AC1580" i="1"/>
  <c r="AC1579" i="1"/>
  <c r="AC1578" i="1"/>
  <c r="AC1577" i="1"/>
  <c r="AC1576" i="1"/>
  <c r="AC1575" i="1"/>
  <c r="AC1574" i="1"/>
  <c r="AC1573" i="1"/>
  <c r="AC1572" i="1"/>
  <c r="AC1571" i="1"/>
  <c r="AC1570" i="1"/>
  <c r="AC1569" i="1"/>
  <c r="AC1568" i="1"/>
  <c r="AC1567" i="1"/>
  <c r="AC1566" i="1"/>
  <c r="AC1565" i="1"/>
  <c r="AC1564" i="1"/>
  <c r="AC1563" i="1"/>
  <c r="AC1562" i="1"/>
  <c r="AC1561" i="1"/>
  <c r="AC1560" i="1"/>
  <c r="AC1559" i="1"/>
  <c r="AC1558" i="1"/>
  <c r="AC1557" i="1"/>
  <c r="AC1556" i="1"/>
  <c r="AC1555" i="1"/>
  <c r="AC1554" i="1"/>
  <c r="AC1553" i="1"/>
  <c r="AC1552" i="1"/>
  <c r="AC1551" i="1"/>
  <c r="AC1550" i="1"/>
  <c r="AC1549" i="1"/>
  <c r="AC1548" i="1"/>
  <c r="AC1547" i="1"/>
  <c r="AC1546" i="1"/>
  <c r="AC1545" i="1"/>
  <c r="AC1544" i="1"/>
  <c r="AC1543" i="1"/>
  <c r="AC1542" i="1"/>
  <c r="AC1541" i="1"/>
  <c r="AC1540" i="1"/>
  <c r="AC1539" i="1"/>
  <c r="AC1538" i="1"/>
  <c r="AC1537" i="1"/>
  <c r="AC1536" i="1"/>
  <c r="AC1535" i="1"/>
  <c r="AC1534" i="1"/>
  <c r="AC1533" i="1"/>
  <c r="AC1532" i="1"/>
  <c r="AC1531" i="1"/>
  <c r="AC1530" i="1"/>
  <c r="AC1529" i="1"/>
  <c r="AC1528" i="1"/>
  <c r="AC1527" i="1"/>
  <c r="AC1526" i="1"/>
  <c r="AC1525" i="1"/>
  <c r="AC1524" i="1"/>
  <c r="AC1523" i="1"/>
  <c r="AC1522" i="1"/>
  <c r="AC1521" i="1"/>
  <c r="AC1520" i="1"/>
  <c r="AC1519" i="1"/>
  <c r="AC1518" i="1"/>
  <c r="AC1517" i="1"/>
  <c r="AC1516" i="1"/>
  <c r="AC1515" i="1"/>
  <c r="AC1514" i="1"/>
  <c r="AC1513" i="1"/>
  <c r="AC1512" i="1"/>
  <c r="AC1511" i="1"/>
  <c r="AC1510" i="1"/>
  <c r="AC1509" i="1"/>
  <c r="AC1508" i="1"/>
  <c r="AC1507" i="1"/>
  <c r="AC1506" i="1"/>
  <c r="AC1505" i="1"/>
  <c r="AC1504" i="1"/>
  <c r="AC1503" i="1"/>
  <c r="AC1502" i="1"/>
  <c r="AC1501" i="1"/>
  <c r="AC1500" i="1"/>
  <c r="AC1499" i="1"/>
  <c r="AC1498" i="1"/>
  <c r="AC1497" i="1"/>
  <c r="AC1496" i="1"/>
  <c r="AC1495" i="1"/>
  <c r="AC1494" i="1"/>
  <c r="AC1493" i="1"/>
  <c r="AC1492" i="1"/>
  <c r="AC1491" i="1"/>
  <c r="AC1490" i="1"/>
  <c r="AC1489" i="1"/>
  <c r="AC1488" i="1"/>
  <c r="AC1487" i="1"/>
  <c r="AC1486" i="1"/>
  <c r="AC1485" i="1"/>
  <c r="AC1484" i="1"/>
  <c r="AC1483" i="1"/>
  <c r="AC1482" i="1"/>
  <c r="AC1481" i="1"/>
  <c r="AC1480" i="1"/>
  <c r="AC1479" i="1"/>
  <c r="AC1478" i="1"/>
  <c r="AC1477" i="1"/>
  <c r="AC1476" i="1"/>
  <c r="AC1475" i="1"/>
  <c r="AC1474" i="1"/>
  <c r="AC1473" i="1"/>
  <c r="AC1472" i="1"/>
  <c r="AC1471" i="1"/>
  <c r="AC1470" i="1"/>
  <c r="AC1469" i="1"/>
  <c r="AC1468" i="1"/>
  <c r="AC1467" i="1"/>
  <c r="AC1466" i="1"/>
  <c r="AC1465" i="1"/>
  <c r="AC1464" i="1"/>
  <c r="AC1463" i="1"/>
  <c r="AC1462" i="1"/>
  <c r="AC1461" i="1"/>
  <c r="AC1460" i="1"/>
  <c r="AC1459" i="1"/>
  <c r="AC1458" i="1"/>
  <c r="AC1457" i="1"/>
  <c r="AC1456" i="1"/>
  <c r="AC1455" i="1"/>
  <c r="AC1454" i="1"/>
  <c r="AC1453" i="1"/>
  <c r="AC1452" i="1"/>
  <c r="AC1451" i="1"/>
  <c r="AC1450" i="1"/>
  <c r="AC1449" i="1"/>
  <c r="AC1448" i="1"/>
  <c r="AC1447" i="1"/>
  <c r="AC1446" i="1"/>
  <c r="AC1445" i="1"/>
  <c r="AC1444" i="1"/>
  <c r="AC1443" i="1"/>
  <c r="AC1442" i="1"/>
  <c r="AC1441" i="1"/>
  <c r="AC1440" i="1"/>
  <c r="AC1439" i="1"/>
  <c r="AC1438" i="1"/>
  <c r="AC1437" i="1"/>
  <c r="AC1436" i="1"/>
  <c r="AC1435" i="1"/>
  <c r="AC1434" i="1"/>
  <c r="AC1433" i="1"/>
  <c r="AC1432" i="1"/>
  <c r="AC1431" i="1"/>
  <c r="AC1430" i="1"/>
  <c r="AC1429" i="1"/>
  <c r="AC1428" i="1"/>
  <c r="AC1427" i="1"/>
  <c r="AC1426" i="1"/>
  <c r="AC1425" i="1"/>
  <c r="AC1424" i="1"/>
  <c r="AC1423" i="1"/>
  <c r="AC1422" i="1"/>
  <c r="AC1421" i="1"/>
  <c r="AC1420" i="1"/>
  <c r="AC1419" i="1"/>
  <c r="AC1418" i="1"/>
  <c r="AC1417" i="1"/>
  <c r="AC1416" i="1"/>
  <c r="AC1415" i="1"/>
  <c r="AC1414" i="1"/>
  <c r="AC1413" i="1"/>
  <c r="AC1412" i="1"/>
  <c r="AC1411" i="1"/>
  <c r="AC1410" i="1"/>
  <c r="AC1409" i="1"/>
  <c r="AC1408" i="1"/>
  <c r="AC1407" i="1"/>
  <c r="AC1406" i="1"/>
  <c r="AC1405" i="1"/>
  <c r="AC1404" i="1"/>
  <c r="AC1403" i="1"/>
  <c r="AC1402" i="1"/>
  <c r="AC1401" i="1"/>
  <c r="AC1400" i="1"/>
  <c r="AC1399" i="1"/>
  <c r="AC1398" i="1"/>
  <c r="AC1397" i="1"/>
  <c r="AC1396" i="1"/>
  <c r="AC1395" i="1"/>
  <c r="AC1394" i="1"/>
  <c r="AC1393" i="1"/>
  <c r="AC1392" i="1"/>
  <c r="AC1391" i="1"/>
  <c r="AC1390" i="1"/>
  <c r="AC1389" i="1"/>
  <c r="AC1388" i="1"/>
  <c r="AC1387" i="1"/>
  <c r="AC1386" i="1"/>
  <c r="AC1385" i="1"/>
  <c r="AC1384" i="1"/>
  <c r="AC1383" i="1"/>
  <c r="AC1382" i="1"/>
  <c r="AC1381" i="1"/>
  <c r="AC1380" i="1"/>
  <c r="AC1379" i="1"/>
  <c r="AC1378" i="1"/>
  <c r="AC1377" i="1"/>
  <c r="AC1376" i="1"/>
  <c r="AC1375" i="1"/>
  <c r="AC1374" i="1"/>
  <c r="AC1373" i="1"/>
  <c r="AC1372" i="1"/>
  <c r="AC1371" i="1"/>
  <c r="AC1370" i="1"/>
  <c r="AC1369" i="1"/>
  <c r="AC1368" i="1"/>
  <c r="AC1367" i="1"/>
  <c r="AC1366" i="1"/>
  <c r="AC1365" i="1"/>
  <c r="AC1364" i="1"/>
  <c r="AC1363" i="1"/>
  <c r="AC1362" i="1"/>
  <c r="AC1361" i="1"/>
  <c r="AC1360" i="1"/>
  <c r="AC1359" i="1"/>
  <c r="AC1358" i="1"/>
  <c r="AC1357" i="1"/>
  <c r="AC1356" i="1"/>
  <c r="AC1355" i="1"/>
  <c r="AC1354" i="1"/>
  <c r="AC1353" i="1"/>
  <c r="AC1352" i="1"/>
  <c r="AC1351" i="1"/>
  <c r="AC1350" i="1"/>
  <c r="AC1349" i="1"/>
  <c r="AC1348" i="1"/>
  <c r="AC1347" i="1"/>
  <c r="AC1346" i="1"/>
  <c r="AC1345" i="1"/>
  <c r="AC1344" i="1"/>
  <c r="AC1343" i="1"/>
  <c r="AC1342" i="1"/>
  <c r="AC1341" i="1"/>
  <c r="AC1340" i="1"/>
  <c r="AC1339" i="1"/>
  <c r="AC1338" i="1"/>
  <c r="AC1337" i="1"/>
  <c r="AC1336" i="1"/>
  <c r="AC1335" i="1"/>
  <c r="AC1334" i="1"/>
  <c r="AC1333" i="1"/>
  <c r="AC1332" i="1"/>
  <c r="AC1331" i="1"/>
  <c r="AC1330" i="1"/>
  <c r="AC1329" i="1"/>
  <c r="AC1328" i="1"/>
  <c r="AC1327" i="1"/>
  <c r="AC1326" i="1"/>
  <c r="AC1325" i="1"/>
  <c r="AC1324" i="1"/>
  <c r="AC1323" i="1"/>
  <c r="AC1322" i="1"/>
  <c r="AC1321" i="1"/>
  <c r="AC1320" i="1"/>
  <c r="AC1319" i="1"/>
  <c r="AC1318" i="1"/>
  <c r="AC1317" i="1"/>
  <c r="AC1316" i="1"/>
  <c r="AC1315" i="1"/>
  <c r="AC1314" i="1"/>
  <c r="AC1313" i="1"/>
  <c r="AC1312" i="1"/>
  <c r="AC1311" i="1"/>
  <c r="AC1310" i="1"/>
  <c r="AC1309" i="1"/>
  <c r="AC1308" i="1"/>
  <c r="AC1307" i="1"/>
  <c r="AC1306" i="1"/>
  <c r="AC1305" i="1"/>
  <c r="AC1304" i="1"/>
  <c r="AC1303" i="1"/>
  <c r="AC1302" i="1"/>
  <c r="AC1301" i="1"/>
  <c r="AC1300" i="1"/>
  <c r="AC1299" i="1"/>
  <c r="AC1298" i="1"/>
  <c r="AC1297" i="1"/>
  <c r="AC1296" i="1"/>
  <c r="AC1295" i="1"/>
  <c r="AC1294" i="1"/>
  <c r="AC1293" i="1"/>
  <c r="AC1292" i="1"/>
  <c r="AC1291" i="1"/>
  <c r="AC1290" i="1"/>
  <c r="AC1289" i="1"/>
  <c r="AC1288" i="1"/>
  <c r="AC1287" i="1"/>
  <c r="AC1286" i="1"/>
  <c r="AC1285" i="1"/>
  <c r="AC1284" i="1"/>
  <c r="AC1283" i="1"/>
  <c r="AC1282" i="1"/>
  <c r="AC1281" i="1"/>
  <c r="AC1280" i="1"/>
  <c r="AC1279" i="1"/>
  <c r="AC1278" i="1"/>
  <c r="AC1277" i="1"/>
  <c r="AC1276" i="1"/>
  <c r="AC1275" i="1"/>
  <c r="AC1274" i="1"/>
  <c r="AC1273" i="1"/>
  <c r="AC1272" i="1"/>
  <c r="AC1271" i="1"/>
  <c r="AC1270" i="1"/>
  <c r="AC1269" i="1"/>
  <c r="AC1268" i="1"/>
  <c r="AC1267" i="1"/>
  <c r="AC1266" i="1"/>
  <c r="AC1265" i="1"/>
  <c r="AC1264" i="1"/>
  <c r="AC1263" i="1"/>
  <c r="AC1262" i="1"/>
  <c r="AC1261" i="1"/>
  <c r="AC1260" i="1"/>
  <c r="AC1259" i="1"/>
  <c r="AC1258" i="1"/>
  <c r="AC1257" i="1"/>
  <c r="AC1256" i="1"/>
  <c r="AC1255" i="1"/>
  <c r="AC1254" i="1"/>
  <c r="AC1253" i="1"/>
  <c r="AC1252" i="1"/>
  <c r="AC1251" i="1"/>
  <c r="AC1250" i="1"/>
  <c r="AC1249" i="1"/>
  <c r="AC1248" i="1"/>
  <c r="AC1247" i="1"/>
  <c r="AC1246" i="1"/>
  <c r="AC1245" i="1"/>
  <c r="AC1244" i="1"/>
  <c r="AC1243" i="1"/>
  <c r="AC1242" i="1"/>
  <c r="AC1241" i="1"/>
  <c r="AC1240" i="1"/>
  <c r="AC1239" i="1"/>
  <c r="AC1238" i="1"/>
  <c r="AC1237" i="1"/>
  <c r="AC1236" i="1"/>
  <c r="AC1235" i="1"/>
  <c r="AC1234" i="1"/>
  <c r="AC1233" i="1"/>
  <c r="AC1232" i="1"/>
  <c r="AC1231" i="1"/>
  <c r="AC1230" i="1"/>
  <c r="AC1229" i="1"/>
  <c r="AC1228" i="1"/>
  <c r="AC1227" i="1"/>
  <c r="AC1226" i="1"/>
  <c r="AC1225" i="1"/>
  <c r="AC1224" i="1"/>
  <c r="AC1223" i="1"/>
  <c r="AC1222" i="1"/>
  <c r="AC1221" i="1"/>
  <c r="AC1220" i="1"/>
  <c r="AC1219" i="1"/>
  <c r="AC1218" i="1"/>
  <c r="AC1217" i="1"/>
  <c r="AC1216" i="1"/>
  <c r="AC1215" i="1"/>
  <c r="AC1214" i="1"/>
  <c r="AC1213" i="1"/>
  <c r="AC1212" i="1"/>
  <c r="AC1211" i="1"/>
  <c r="AC1210" i="1"/>
  <c r="AC1209" i="1"/>
  <c r="AC1208" i="1"/>
  <c r="AC1207" i="1"/>
  <c r="AC1206" i="1"/>
  <c r="AC1205" i="1"/>
  <c r="AC1204" i="1"/>
  <c r="AC1203" i="1"/>
  <c r="AC1202" i="1"/>
  <c r="AC1201" i="1"/>
  <c r="AC1200" i="1"/>
  <c r="AC1199" i="1"/>
  <c r="AC1198" i="1"/>
  <c r="AC1197" i="1"/>
  <c r="AC1196" i="1"/>
  <c r="AC1195" i="1"/>
  <c r="AC1194" i="1"/>
  <c r="AC1193" i="1"/>
  <c r="AC1192" i="1"/>
  <c r="AC1191" i="1"/>
  <c r="AC1190" i="1"/>
  <c r="AC1189" i="1"/>
  <c r="AC1188" i="1"/>
  <c r="AC1187" i="1"/>
  <c r="AC1186" i="1"/>
  <c r="AC1185" i="1"/>
  <c r="AC1184" i="1"/>
  <c r="AC1183" i="1"/>
  <c r="AC1182" i="1"/>
  <c r="AC1181" i="1"/>
  <c r="AC1180" i="1"/>
  <c r="AC1179" i="1"/>
  <c r="AC1178" i="1"/>
  <c r="AC1177" i="1"/>
  <c r="AC1176" i="1"/>
  <c r="AC1175" i="1"/>
  <c r="AC1174" i="1"/>
  <c r="AC1173" i="1"/>
  <c r="AC1172" i="1"/>
  <c r="AC1171" i="1"/>
  <c r="AC1170" i="1"/>
  <c r="AC1169" i="1"/>
  <c r="AC1168" i="1"/>
  <c r="AC1167" i="1"/>
  <c r="AC1166" i="1"/>
  <c r="AC1165" i="1"/>
  <c r="AC1164" i="1"/>
  <c r="AC1163" i="1"/>
  <c r="AC1162" i="1"/>
  <c r="AC1161" i="1"/>
  <c r="AC1160" i="1"/>
  <c r="AC1159" i="1"/>
  <c r="AC1158" i="1"/>
  <c r="AC1157" i="1"/>
  <c r="AC1156" i="1"/>
  <c r="AC1155" i="1"/>
  <c r="AC1154" i="1"/>
  <c r="AC1153" i="1"/>
  <c r="AC1152" i="1"/>
  <c r="AC1151" i="1"/>
  <c r="AC1150" i="1"/>
  <c r="AC1149" i="1"/>
  <c r="AC1148" i="1"/>
  <c r="AC1147" i="1"/>
  <c r="AC1146" i="1"/>
  <c r="AC1145" i="1"/>
  <c r="AC1144" i="1"/>
  <c r="AC1143" i="1"/>
  <c r="AC1142" i="1"/>
  <c r="AC1141" i="1"/>
  <c r="AC1140" i="1"/>
  <c r="AC1139" i="1"/>
  <c r="AC1138" i="1"/>
  <c r="AC1137" i="1"/>
  <c r="AC1136" i="1"/>
  <c r="AC1135" i="1"/>
  <c r="AC1134" i="1"/>
  <c r="AC1133" i="1"/>
  <c r="AC1132" i="1"/>
  <c r="AC1131" i="1"/>
  <c r="AC1130" i="1"/>
  <c r="AC1129" i="1"/>
  <c r="AC1128" i="1"/>
  <c r="AC1127" i="1"/>
  <c r="AC1126" i="1"/>
  <c r="AC1125" i="1"/>
  <c r="AC1124" i="1"/>
  <c r="AC1123" i="1"/>
  <c r="AC1122" i="1"/>
  <c r="AC1121" i="1"/>
  <c r="AC1120" i="1"/>
  <c r="AC1119" i="1"/>
  <c r="AC1118" i="1"/>
  <c r="AC1117" i="1"/>
  <c r="AC1116" i="1"/>
  <c r="AC1115" i="1"/>
  <c r="AC1114" i="1"/>
  <c r="AC1113" i="1"/>
  <c r="AC1112" i="1"/>
  <c r="AC1111" i="1"/>
  <c r="AC1110" i="1"/>
  <c r="AC1109" i="1"/>
  <c r="AC1108" i="1"/>
  <c r="AC1107" i="1"/>
  <c r="AC1106" i="1"/>
  <c r="AC1105" i="1"/>
  <c r="AC1104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90" i="1"/>
  <c r="AC1089" i="1"/>
  <c r="AC1088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4" i="1"/>
  <c r="AC1073" i="1"/>
  <c r="AC1072" i="1"/>
  <c r="AC1071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8" i="1"/>
  <c r="AC1057" i="1"/>
  <c r="AC1056" i="1"/>
  <c r="AC1055" i="1"/>
  <c r="AC1054" i="1"/>
  <c r="AC1053" i="1"/>
  <c r="AC1052" i="1"/>
  <c r="AC1051" i="1"/>
  <c r="AC1050" i="1"/>
  <c r="AC1049" i="1"/>
  <c r="AC1048" i="1"/>
  <c r="AC1047" i="1"/>
  <c r="AC1046" i="1"/>
  <c r="AC1045" i="1"/>
  <c r="AC1044" i="1"/>
  <c r="AC1043" i="1"/>
  <c r="AC1042" i="1"/>
  <c r="AC1041" i="1"/>
  <c r="AC1040" i="1"/>
  <c r="AC1039" i="1"/>
  <c r="AC1038" i="1"/>
  <c r="AC1037" i="1"/>
  <c r="AC1036" i="1"/>
  <c r="AC1035" i="1"/>
  <c r="AC1034" i="1"/>
  <c r="AC1033" i="1"/>
  <c r="AC1032" i="1"/>
  <c r="AC1031" i="1"/>
  <c r="AC1030" i="1"/>
  <c r="AC1029" i="1"/>
  <c r="AC1028" i="1"/>
  <c r="AC1027" i="1"/>
  <c r="AC1026" i="1"/>
  <c r="AC1025" i="1"/>
  <c r="AC1024" i="1"/>
  <c r="AC1023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10" i="1"/>
  <c r="AC1009" i="1"/>
  <c r="AC1008" i="1"/>
  <c r="AC1007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4" i="1"/>
  <c r="AC993" i="1"/>
  <c r="AC992" i="1"/>
  <c r="AC991" i="1"/>
  <c r="AC990" i="1"/>
  <c r="AC989" i="1"/>
  <c r="AC988" i="1"/>
  <c r="AC987" i="1"/>
  <c r="AC986" i="1"/>
  <c r="AC985" i="1"/>
  <c r="AC984" i="1"/>
  <c r="AC983" i="1"/>
  <c r="AC982" i="1"/>
  <c r="AC981" i="1"/>
  <c r="AC980" i="1"/>
  <c r="AC979" i="1"/>
  <c r="AC978" i="1"/>
  <c r="AC977" i="1"/>
  <c r="AC976" i="1"/>
  <c r="AC975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38" i="1"/>
  <c r="AC937" i="1"/>
  <c r="AC936" i="1"/>
  <c r="AC935" i="1"/>
  <c r="AC934" i="1"/>
  <c r="AC933" i="1"/>
  <c r="AC932" i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07" i="1"/>
  <c r="AC906" i="1"/>
  <c r="AC905" i="1"/>
  <c r="AC904" i="1"/>
  <c r="AC903" i="1"/>
  <c r="AC902" i="1"/>
  <c r="AC901" i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876" i="1"/>
  <c r="AC875" i="1"/>
  <c r="AC874" i="1"/>
  <c r="AC873" i="1"/>
  <c r="AC872" i="1"/>
  <c r="AC871" i="1"/>
  <c r="AC870" i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45" i="1"/>
  <c r="AC844" i="1"/>
  <c r="AC843" i="1"/>
  <c r="AC842" i="1"/>
  <c r="AC841" i="1"/>
  <c r="AC840" i="1"/>
  <c r="AC839" i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14" i="1"/>
  <c r="AC813" i="1"/>
  <c r="AC812" i="1"/>
  <c r="AC811" i="1"/>
  <c r="AC810" i="1"/>
  <c r="AC809" i="1"/>
  <c r="AC808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783" i="1"/>
  <c r="AC782" i="1"/>
  <c r="AC781" i="1"/>
  <c r="AC780" i="1"/>
  <c r="AC779" i="1"/>
  <c r="AC778" i="1"/>
  <c r="AC777" i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52" i="1"/>
  <c r="AC751" i="1"/>
  <c r="AC750" i="1"/>
  <c r="AC749" i="1"/>
  <c r="AC748" i="1"/>
  <c r="AC747" i="1"/>
  <c r="AC746" i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5" i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690" i="1"/>
  <c r="AC689" i="1"/>
  <c r="AC688" i="1"/>
  <c r="AC687" i="1"/>
  <c r="AC686" i="1"/>
  <c r="AC685" i="1"/>
  <c r="AC684" i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59" i="1"/>
  <c r="AC658" i="1"/>
  <c r="AC657" i="1"/>
  <c r="AC656" i="1"/>
  <c r="AC655" i="1"/>
  <c r="AC654" i="1"/>
  <c r="AC653" i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7" i="1"/>
  <c r="AC626" i="1"/>
  <c r="AC625" i="1"/>
  <c r="AC624" i="1"/>
  <c r="AC623" i="1"/>
  <c r="AC622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597" i="1"/>
  <c r="AC596" i="1"/>
  <c r="AC595" i="1"/>
  <c r="AC594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3" i="1"/>
  <c r="AC562" i="1"/>
  <c r="AC561" i="1"/>
  <c r="AC560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35" i="1"/>
  <c r="AC534" i="1"/>
  <c r="AC533" i="1"/>
  <c r="AC532" i="1"/>
  <c r="AC531" i="1"/>
  <c r="AC530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9" i="1"/>
  <c r="AC498" i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73" i="1"/>
  <c r="AC472" i="1"/>
  <c r="AC471" i="1"/>
  <c r="AC470" i="1"/>
  <c r="AC469" i="1"/>
  <c r="AC468" i="1"/>
  <c r="AC467" i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11" i="1"/>
  <c r="AC410" i="1"/>
  <c r="AC409" i="1"/>
  <c r="AC408" i="1"/>
  <c r="AC407" i="1"/>
  <c r="AC406" i="1"/>
  <c r="AC405" i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380" i="1"/>
  <c r="AC379" i="1"/>
  <c r="AC378" i="1"/>
  <c r="AC377" i="1"/>
  <c r="AC376" i="1"/>
  <c r="AC375" i="1"/>
  <c r="AC374" i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49" i="1"/>
  <c r="AC348" i="1"/>
  <c r="AC347" i="1"/>
  <c r="AC346" i="1"/>
  <c r="AC345" i="1"/>
  <c r="AC344" i="1"/>
  <c r="AC343" i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18" i="1"/>
  <c r="AC317" i="1"/>
  <c r="AC316" i="1"/>
  <c r="AC315" i="1"/>
  <c r="AC314" i="1"/>
  <c r="AC313" i="1"/>
  <c r="AC312" i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287" i="1"/>
  <c r="AC286" i="1"/>
  <c r="AC285" i="1"/>
  <c r="AC284" i="1"/>
  <c r="AC283" i="1"/>
  <c r="AC282" i="1"/>
  <c r="AC281" i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39" i="1"/>
  <c r="AC38" i="1"/>
  <c r="AC37" i="1"/>
  <c r="AC36" i="1"/>
  <c r="AC35" i="1"/>
  <c r="AC34" i="1"/>
  <c r="AC33" i="1"/>
  <c r="AC32" i="1"/>
  <c r="AC31" i="1"/>
  <c r="AC30" i="1"/>
  <c r="AC29" i="1"/>
  <c r="AC28" i="1"/>
  <c r="AC27" i="1"/>
  <c r="AC26" i="1"/>
  <c r="AC25" i="1"/>
  <c r="AC24" i="1"/>
  <c r="AC23" i="1"/>
  <c r="AC22" i="1"/>
  <c r="AC21" i="1"/>
  <c r="AC20" i="1"/>
  <c r="AC19" i="1"/>
  <c r="AC18" i="1"/>
  <c r="AC17" i="1"/>
  <c r="AC16" i="1"/>
  <c r="AC15" i="1"/>
  <c r="AC14" i="1"/>
  <c r="AC13" i="1"/>
  <c r="AC12" i="1"/>
  <c r="AC11" i="1"/>
  <c r="AC10" i="1"/>
  <c r="AC9" i="1"/>
  <c r="AC8" i="1"/>
  <c r="AC7" i="1"/>
  <c r="AC6" i="1"/>
  <c r="AC5" i="1"/>
  <c r="AC4" i="1"/>
  <c r="AC3" i="1"/>
  <c r="AC2" i="1"/>
  <c r="AB2" i="1"/>
  <c r="AB9865" i="1"/>
  <c r="AB9864" i="1"/>
  <c r="AB9863" i="1"/>
  <c r="AB9862" i="1"/>
  <c r="AB9861" i="1"/>
  <c r="AB9860" i="1"/>
  <c r="AB9859" i="1"/>
  <c r="AB9858" i="1"/>
  <c r="AB9857" i="1"/>
  <c r="AB9856" i="1"/>
  <c r="AB9855" i="1"/>
  <c r="AB9854" i="1"/>
  <c r="AB9853" i="1"/>
  <c r="AB9852" i="1"/>
  <c r="AB9851" i="1"/>
  <c r="AB9850" i="1"/>
  <c r="AB9849" i="1"/>
  <c r="AB9848" i="1"/>
  <c r="AB9847" i="1"/>
  <c r="AB9846" i="1"/>
  <c r="AB9845" i="1"/>
  <c r="AB9844" i="1"/>
  <c r="AB9843" i="1"/>
  <c r="AB9842" i="1"/>
  <c r="AB9841" i="1"/>
  <c r="AB9840" i="1"/>
  <c r="AB9839" i="1"/>
  <c r="AB9838" i="1"/>
  <c r="AB9837" i="1"/>
  <c r="AB9836" i="1"/>
  <c r="AB9835" i="1"/>
  <c r="AB9834" i="1"/>
  <c r="AB9833" i="1"/>
  <c r="AB9832" i="1"/>
  <c r="AB9831" i="1"/>
  <c r="AB9830" i="1"/>
  <c r="AB9829" i="1"/>
  <c r="AB9828" i="1"/>
  <c r="AB9827" i="1"/>
  <c r="AB9826" i="1"/>
  <c r="AB9825" i="1"/>
  <c r="AB9824" i="1"/>
  <c r="AB9823" i="1"/>
  <c r="AB9822" i="1"/>
  <c r="AB9821" i="1"/>
  <c r="AB9820" i="1"/>
  <c r="AB9819" i="1"/>
  <c r="AB9818" i="1"/>
  <c r="AB9817" i="1"/>
  <c r="AB9816" i="1"/>
  <c r="AB9815" i="1"/>
  <c r="AB9814" i="1"/>
  <c r="AB9813" i="1"/>
  <c r="AB9812" i="1"/>
  <c r="AB9811" i="1"/>
  <c r="AB9810" i="1"/>
  <c r="AB9809" i="1"/>
  <c r="AB9808" i="1"/>
  <c r="AB9807" i="1"/>
  <c r="AB9806" i="1"/>
  <c r="AB9805" i="1"/>
  <c r="AB9804" i="1"/>
  <c r="AB9803" i="1"/>
  <c r="AB9802" i="1"/>
  <c r="AB9801" i="1"/>
  <c r="AB9800" i="1"/>
  <c r="AB9799" i="1"/>
  <c r="AB9798" i="1"/>
  <c r="AB9797" i="1"/>
  <c r="AB9796" i="1"/>
  <c r="AB9795" i="1"/>
  <c r="AB9794" i="1"/>
  <c r="AB9793" i="1"/>
  <c r="AB9792" i="1"/>
  <c r="AB9791" i="1"/>
  <c r="AB9790" i="1"/>
  <c r="AB9789" i="1"/>
  <c r="AB9788" i="1"/>
  <c r="AB9787" i="1"/>
  <c r="AB9786" i="1"/>
  <c r="AB9785" i="1"/>
  <c r="AB9784" i="1"/>
  <c r="AB9783" i="1"/>
  <c r="AB9782" i="1"/>
  <c r="AB9781" i="1"/>
  <c r="AB9780" i="1"/>
  <c r="AB9779" i="1"/>
  <c r="AB9778" i="1"/>
  <c r="AB9777" i="1"/>
  <c r="AB9776" i="1"/>
  <c r="AB9775" i="1"/>
  <c r="AB9774" i="1"/>
  <c r="AB9773" i="1"/>
  <c r="AB9772" i="1"/>
  <c r="AB9771" i="1"/>
  <c r="AB9770" i="1"/>
  <c r="AB9769" i="1"/>
  <c r="AB9768" i="1"/>
  <c r="AB9767" i="1"/>
  <c r="AB9766" i="1"/>
  <c r="AB9765" i="1"/>
  <c r="AB9764" i="1"/>
  <c r="AB9763" i="1"/>
  <c r="AB9762" i="1"/>
  <c r="AB9761" i="1"/>
  <c r="AB9760" i="1"/>
  <c r="AB9759" i="1"/>
  <c r="AB9758" i="1"/>
  <c r="AB9757" i="1"/>
  <c r="AB9756" i="1"/>
  <c r="AB9755" i="1"/>
  <c r="AB9754" i="1"/>
  <c r="AB9753" i="1"/>
  <c r="AB9752" i="1"/>
  <c r="AB9751" i="1"/>
  <c r="AB9750" i="1"/>
  <c r="AB9749" i="1"/>
  <c r="AB9748" i="1"/>
  <c r="AB9747" i="1"/>
  <c r="AB9746" i="1"/>
  <c r="AB9745" i="1"/>
  <c r="AB9744" i="1"/>
  <c r="AB9743" i="1"/>
  <c r="AB9742" i="1"/>
  <c r="AB9741" i="1"/>
  <c r="AB9740" i="1"/>
  <c r="AB9739" i="1"/>
  <c r="AB9738" i="1"/>
  <c r="AB9737" i="1"/>
  <c r="AB9736" i="1"/>
  <c r="AB9735" i="1"/>
  <c r="AB9734" i="1"/>
  <c r="AB9733" i="1"/>
  <c r="AB9732" i="1"/>
  <c r="AB9731" i="1"/>
  <c r="AB9730" i="1"/>
  <c r="AB9729" i="1"/>
  <c r="AB9728" i="1"/>
  <c r="AB9727" i="1"/>
  <c r="AB9726" i="1"/>
  <c r="AB9725" i="1"/>
  <c r="AB9724" i="1"/>
  <c r="AB9723" i="1"/>
  <c r="AB9722" i="1"/>
  <c r="AB9721" i="1"/>
  <c r="AB9720" i="1"/>
  <c r="AB9719" i="1"/>
  <c r="AB9718" i="1"/>
  <c r="AB9717" i="1"/>
  <c r="AB9716" i="1"/>
  <c r="AB9715" i="1"/>
  <c r="AB9714" i="1"/>
  <c r="AB9713" i="1"/>
  <c r="AB9712" i="1"/>
  <c r="AB9711" i="1"/>
  <c r="AB9710" i="1"/>
  <c r="AB9709" i="1"/>
  <c r="AB9708" i="1"/>
  <c r="AB9707" i="1"/>
  <c r="AB9706" i="1"/>
  <c r="AB9705" i="1"/>
  <c r="AB9704" i="1"/>
  <c r="AB9703" i="1"/>
  <c r="AB9702" i="1"/>
  <c r="AB9701" i="1"/>
  <c r="AB9700" i="1"/>
  <c r="AB9699" i="1"/>
  <c r="AB9698" i="1"/>
  <c r="AB9697" i="1"/>
  <c r="AB9696" i="1"/>
  <c r="AB9695" i="1"/>
  <c r="AB9694" i="1"/>
  <c r="AB9693" i="1"/>
  <c r="AB9692" i="1"/>
  <c r="AB9691" i="1"/>
  <c r="AB9690" i="1"/>
  <c r="AB9689" i="1"/>
  <c r="AB9688" i="1"/>
  <c r="AB9687" i="1"/>
  <c r="AB9686" i="1"/>
  <c r="AB9685" i="1"/>
  <c r="AB9684" i="1"/>
  <c r="AB9683" i="1"/>
  <c r="AB9682" i="1"/>
  <c r="AB9681" i="1"/>
  <c r="AB9680" i="1"/>
  <c r="AB9679" i="1"/>
  <c r="AB9678" i="1"/>
  <c r="AB9677" i="1"/>
  <c r="AB9676" i="1"/>
  <c r="AB9675" i="1"/>
  <c r="AB9674" i="1"/>
  <c r="AB9673" i="1"/>
  <c r="AB9672" i="1"/>
  <c r="AB9671" i="1"/>
  <c r="AB9670" i="1"/>
  <c r="AB9669" i="1"/>
  <c r="AB9668" i="1"/>
  <c r="AB9667" i="1"/>
  <c r="AB9666" i="1"/>
  <c r="AB9665" i="1"/>
  <c r="AB9664" i="1"/>
  <c r="AB9663" i="1"/>
  <c r="AB9662" i="1"/>
  <c r="AB9661" i="1"/>
  <c r="AB9660" i="1"/>
  <c r="AB9659" i="1"/>
  <c r="AB9658" i="1"/>
  <c r="AB9657" i="1"/>
  <c r="AB9656" i="1"/>
  <c r="AB9655" i="1"/>
  <c r="AB9654" i="1"/>
  <c r="AB9653" i="1"/>
  <c r="AB9652" i="1"/>
  <c r="AB9651" i="1"/>
  <c r="AB9650" i="1"/>
  <c r="AB9649" i="1"/>
  <c r="AB9648" i="1"/>
  <c r="AB9647" i="1"/>
  <c r="AB9646" i="1"/>
  <c r="AB9645" i="1"/>
  <c r="AB9644" i="1"/>
  <c r="AB9643" i="1"/>
  <c r="AB9642" i="1"/>
  <c r="AB9641" i="1"/>
  <c r="AB9640" i="1"/>
  <c r="AB9639" i="1"/>
  <c r="AB9638" i="1"/>
  <c r="AB9637" i="1"/>
  <c r="AB9636" i="1"/>
  <c r="AB9635" i="1"/>
  <c r="AB9634" i="1"/>
  <c r="AB9633" i="1"/>
  <c r="AB9632" i="1"/>
  <c r="AB9631" i="1"/>
  <c r="AB9630" i="1"/>
  <c r="AB9629" i="1"/>
  <c r="AB9628" i="1"/>
  <c r="AB9627" i="1"/>
  <c r="AB9626" i="1"/>
  <c r="AB9625" i="1"/>
  <c r="AB9624" i="1"/>
  <c r="AB9623" i="1"/>
  <c r="AB9622" i="1"/>
  <c r="AB9621" i="1"/>
  <c r="AB9620" i="1"/>
  <c r="AB9619" i="1"/>
  <c r="AB9618" i="1"/>
  <c r="AB9617" i="1"/>
  <c r="AB9616" i="1"/>
  <c r="AB9615" i="1"/>
  <c r="AB9614" i="1"/>
  <c r="AB9613" i="1"/>
  <c r="AB9612" i="1"/>
  <c r="AB9611" i="1"/>
  <c r="AB9610" i="1"/>
  <c r="AB9609" i="1"/>
  <c r="AB9608" i="1"/>
  <c r="AB9607" i="1"/>
  <c r="AB9606" i="1"/>
  <c r="AB9605" i="1"/>
  <c r="AB9604" i="1"/>
  <c r="AB9603" i="1"/>
  <c r="AB9602" i="1"/>
  <c r="AB9601" i="1"/>
  <c r="AB9600" i="1"/>
  <c r="AB9599" i="1"/>
  <c r="AB9598" i="1"/>
  <c r="AB9597" i="1"/>
  <c r="AB9596" i="1"/>
  <c r="AB9595" i="1"/>
  <c r="AB9594" i="1"/>
  <c r="AB9593" i="1"/>
  <c r="AB9592" i="1"/>
  <c r="AB9591" i="1"/>
  <c r="AB9590" i="1"/>
  <c r="AB9589" i="1"/>
  <c r="AB9588" i="1"/>
  <c r="AB9587" i="1"/>
  <c r="AB9586" i="1"/>
  <c r="AB9585" i="1"/>
  <c r="AB9584" i="1"/>
  <c r="AB9583" i="1"/>
  <c r="AB9582" i="1"/>
  <c r="AB9581" i="1"/>
  <c r="AB9580" i="1"/>
  <c r="AB9579" i="1"/>
  <c r="AB9578" i="1"/>
  <c r="AB9577" i="1"/>
  <c r="AB9576" i="1"/>
  <c r="AB9575" i="1"/>
  <c r="AB9574" i="1"/>
  <c r="AB9573" i="1"/>
  <c r="AB9572" i="1"/>
  <c r="AB9571" i="1"/>
  <c r="AB9570" i="1"/>
  <c r="AB9569" i="1"/>
  <c r="AB9568" i="1"/>
  <c r="AB9567" i="1"/>
  <c r="AB9566" i="1"/>
  <c r="AB9565" i="1"/>
  <c r="AB9564" i="1"/>
  <c r="AB9563" i="1"/>
  <c r="AB9562" i="1"/>
  <c r="AB9561" i="1"/>
  <c r="AB9560" i="1"/>
  <c r="AB9559" i="1"/>
  <c r="AB9558" i="1"/>
  <c r="AB9557" i="1"/>
  <c r="AB9556" i="1"/>
  <c r="AB9555" i="1"/>
  <c r="AB9554" i="1"/>
  <c r="AB9553" i="1"/>
  <c r="AB9552" i="1"/>
  <c r="AB9551" i="1"/>
  <c r="AB9550" i="1"/>
  <c r="AB9549" i="1"/>
  <c r="AB9548" i="1"/>
  <c r="AB9547" i="1"/>
  <c r="AB9546" i="1"/>
  <c r="AB9545" i="1"/>
  <c r="AB9544" i="1"/>
  <c r="AB9543" i="1"/>
  <c r="AB9542" i="1"/>
  <c r="AB9541" i="1"/>
  <c r="AB9540" i="1"/>
  <c r="AB9539" i="1"/>
  <c r="AB9538" i="1"/>
  <c r="AB9537" i="1"/>
  <c r="AB9536" i="1"/>
  <c r="AB9535" i="1"/>
  <c r="AB9534" i="1"/>
  <c r="AB9533" i="1"/>
  <c r="AB9532" i="1"/>
  <c r="AB9531" i="1"/>
  <c r="AB9530" i="1"/>
  <c r="AB9529" i="1"/>
  <c r="AB9528" i="1"/>
  <c r="AB9527" i="1"/>
  <c r="AB9526" i="1"/>
  <c r="AB9525" i="1"/>
  <c r="AB9524" i="1"/>
  <c r="AB9523" i="1"/>
  <c r="AB9522" i="1"/>
  <c r="AB9521" i="1"/>
  <c r="AB9520" i="1"/>
  <c r="AB9519" i="1"/>
  <c r="AB9518" i="1"/>
  <c r="AB9517" i="1"/>
  <c r="AB9516" i="1"/>
  <c r="AB9515" i="1"/>
  <c r="AB9514" i="1"/>
  <c r="AB9513" i="1"/>
  <c r="AB9512" i="1"/>
  <c r="AB9511" i="1"/>
  <c r="AB9510" i="1"/>
  <c r="AB9509" i="1"/>
  <c r="AB9508" i="1"/>
  <c r="AB9507" i="1"/>
  <c r="AB9506" i="1"/>
  <c r="AB9505" i="1"/>
  <c r="AB9504" i="1"/>
  <c r="AB9503" i="1"/>
  <c r="AB9502" i="1"/>
  <c r="AB9501" i="1"/>
  <c r="AB9500" i="1"/>
  <c r="AB9499" i="1"/>
  <c r="AB9498" i="1"/>
  <c r="AB9497" i="1"/>
  <c r="AB9496" i="1"/>
  <c r="AB9495" i="1"/>
  <c r="AB9494" i="1"/>
  <c r="AB9493" i="1"/>
  <c r="AB9492" i="1"/>
  <c r="AB9491" i="1"/>
  <c r="AB9490" i="1"/>
  <c r="AB9489" i="1"/>
  <c r="AB9488" i="1"/>
  <c r="AB9487" i="1"/>
  <c r="AB9486" i="1"/>
  <c r="AB9485" i="1"/>
  <c r="AB9484" i="1"/>
  <c r="AB9483" i="1"/>
  <c r="AB9482" i="1"/>
  <c r="AB9481" i="1"/>
  <c r="AB9480" i="1"/>
  <c r="AB9479" i="1"/>
  <c r="AB9478" i="1"/>
  <c r="AB9477" i="1"/>
  <c r="AB9476" i="1"/>
  <c r="AB9475" i="1"/>
  <c r="AB9474" i="1"/>
  <c r="AB9473" i="1"/>
  <c r="AB9472" i="1"/>
  <c r="AB9471" i="1"/>
  <c r="AB9470" i="1"/>
  <c r="AB9469" i="1"/>
  <c r="AB9468" i="1"/>
  <c r="AB9467" i="1"/>
  <c r="AB9466" i="1"/>
  <c r="AB9465" i="1"/>
  <c r="AB9464" i="1"/>
  <c r="AB9463" i="1"/>
  <c r="AB9462" i="1"/>
  <c r="AB9461" i="1"/>
  <c r="AB9460" i="1"/>
  <c r="AB9459" i="1"/>
  <c r="AB9458" i="1"/>
  <c r="AB9457" i="1"/>
  <c r="AB9456" i="1"/>
  <c r="AB9455" i="1"/>
  <c r="AB9454" i="1"/>
  <c r="AB9453" i="1"/>
  <c r="AB9452" i="1"/>
  <c r="AB9451" i="1"/>
  <c r="AB9450" i="1"/>
  <c r="AB9449" i="1"/>
  <c r="AB9448" i="1"/>
  <c r="AB9447" i="1"/>
  <c r="AB9446" i="1"/>
  <c r="AB9445" i="1"/>
  <c r="AB9444" i="1"/>
  <c r="AB9443" i="1"/>
  <c r="AB9442" i="1"/>
  <c r="AB9441" i="1"/>
  <c r="AB9440" i="1"/>
  <c r="AB9439" i="1"/>
  <c r="AB9438" i="1"/>
  <c r="AB9437" i="1"/>
  <c r="AB9436" i="1"/>
  <c r="AB9435" i="1"/>
  <c r="AB9434" i="1"/>
  <c r="AB9433" i="1"/>
  <c r="AB9432" i="1"/>
  <c r="AB9431" i="1"/>
  <c r="AB9430" i="1"/>
  <c r="AB9429" i="1"/>
  <c r="AB9428" i="1"/>
  <c r="AB9427" i="1"/>
  <c r="AB9426" i="1"/>
  <c r="AB9425" i="1"/>
  <c r="AB9424" i="1"/>
  <c r="AB9423" i="1"/>
  <c r="AB9422" i="1"/>
  <c r="AB9421" i="1"/>
  <c r="AB9420" i="1"/>
  <c r="AB9419" i="1"/>
  <c r="AB9418" i="1"/>
  <c r="AB9417" i="1"/>
  <c r="AB9416" i="1"/>
  <c r="AB9415" i="1"/>
  <c r="AB9414" i="1"/>
  <c r="AB9413" i="1"/>
  <c r="AB9412" i="1"/>
  <c r="AB9411" i="1"/>
  <c r="AB9410" i="1"/>
  <c r="AB9409" i="1"/>
  <c r="AB9408" i="1"/>
  <c r="AB9407" i="1"/>
  <c r="AB9406" i="1"/>
  <c r="AB9405" i="1"/>
  <c r="AB9404" i="1"/>
  <c r="AB9403" i="1"/>
  <c r="AB9402" i="1"/>
  <c r="AB9401" i="1"/>
  <c r="AB9400" i="1"/>
  <c r="AB9399" i="1"/>
  <c r="AB9398" i="1"/>
  <c r="AB9397" i="1"/>
  <c r="AB9396" i="1"/>
  <c r="AB9395" i="1"/>
  <c r="AB9394" i="1"/>
  <c r="AB9393" i="1"/>
  <c r="AB9392" i="1"/>
  <c r="AB9391" i="1"/>
  <c r="AB9390" i="1"/>
  <c r="AB9389" i="1"/>
  <c r="AB9388" i="1"/>
  <c r="AB9387" i="1"/>
  <c r="AB9386" i="1"/>
  <c r="AB9385" i="1"/>
  <c r="AB9384" i="1"/>
  <c r="AB9383" i="1"/>
  <c r="AB9382" i="1"/>
  <c r="AB9381" i="1"/>
  <c r="AB9380" i="1"/>
  <c r="AB9379" i="1"/>
  <c r="AB9378" i="1"/>
  <c r="AB9377" i="1"/>
  <c r="AB9376" i="1"/>
  <c r="AB9375" i="1"/>
  <c r="AB9374" i="1"/>
  <c r="AB9373" i="1"/>
  <c r="AB9372" i="1"/>
  <c r="AB9371" i="1"/>
  <c r="AB9370" i="1"/>
  <c r="AB9369" i="1"/>
  <c r="AB9368" i="1"/>
  <c r="AB9367" i="1"/>
  <c r="AB9366" i="1"/>
  <c r="AB9365" i="1"/>
  <c r="AB9364" i="1"/>
  <c r="AB9363" i="1"/>
  <c r="AB9362" i="1"/>
  <c r="AB9361" i="1"/>
  <c r="AB9360" i="1"/>
  <c r="AB9359" i="1"/>
  <c r="AB9358" i="1"/>
  <c r="AB9357" i="1"/>
  <c r="AB9356" i="1"/>
  <c r="AB9355" i="1"/>
  <c r="AB9354" i="1"/>
  <c r="AB9353" i="1"/>
  <c r="AB9352" i="1"/>
  <c r="AB9351" i="1"/>
  <c r="AB9350" i="1"/>
  <c r="AB9349" i="1"/>
  <c r="AB9348" i="1"/>
  <c r="AB9347" i="1"/>
  <c r="AB9346" i="1"/>
  <c r="AB9345" i="1"/>
  <c r="AB9344" i="1"/>
  <c r="AB9343" i="1"/>
  <c r="AB9342" i="1"/>
  <c r="AB9341" i="1"/>
  <c r="AB9340" i="1"/>
  <c r="AB9339" i="1"/>
  <c r="AB9338" i="1"/>
  <c r="AB9337" i="1"/>
  <c r="AB9336" i="1"/>
  <c r="AB9335" i="1"/>
  <c r="AB9334" i="1"/>
  <c r="AB9333" i="1"/>
  <c r="AB9332" i="1"/>
  <c r="AB9331" i="1"/>
  <c r="AB9330" i="1"/>
  <c r="AB9329" i="1"/>
  <c r="AB9328" i="1"/>
  <c r="AB9327" i="1"/>
  <c r="AB9326" i="1"/>
  <c r="AB9325" i="1"/>
  <c r="AB9324" i="1"/>
  <c r="AB9323" i="1"/>
  <c r="AB9322" i="1"/>
  <c r="AB9321" i="1"/>
  <c r="AB9320" i="1"/>
  <c r="AB9319" i="1"/>
  <c r="AB9318" i="1"/>
  <c r="AB9317" i="1"/>
  <c r="AB9316" i="1"/>
  <c r="AB9315" i="1"/>
  <c r="AB9314" i="1"/>
  <c r="AB9313" i="1"/>
  <c r="AB9312" i="1"/>
  <c r="AB9311" i="1"/>
  <c r="AB9310" i="1"/>
  <c r="AB9309" i="1"/>
  <c r="AB9308" i="1"/>
  <c r="AB9307" i="1"/>
  <c r="AB9306" i="1"/>
  <c r="AB9305" i="1"/>
  <c r="AB9304" i="1"/>
  <c r="AB9303" i="1"/>
  <c r="AB9302" i="1"/>
  <c r="AB9301" i="1"/>
  <c r="AB9300" i="1"/>
  <c r="AB9299" i="1"/>
  <c r="AB9298" i="1"/>
  <c r="AB9297" i="1"/>
  <c r="AB9296" i="1"/>
  <c r="AB9295" i="1"/>
  <c r="AB9294" i="1"/>
  <c r="AB9293" i="1"/>
  <c r="AB9292" i="1"/>
  <c r="AB9291" i="1"/>
  <c r="AB9290" i="1"/>
  <c r="AB9289" i="1"/>
  <c r="AB9288" i="1"/>
  <c r="AB9287" i="1"/>
  <c r="AB9286" i="1"/>
  <c r="AB9285" i="1"/>
  <c r="AB9284" i="1"/>
  <c r="AB9283" i="1"/>
  <c r="AB9282" i="1"/>
  <c r="AB9281" i="1"/>
  <c r="AB9280" i="1"/>
  <c r="AB9279" i="1"/>
  <c r="AB9278" i="1"/>
  <c r="AB9277" i="1"/>
  <c r="AB9276" i="1"/>
  <c r="AB9275" i="1"/>
  <c r="AB9274" i="1"/>
  <c r="AB9273" i="1"/>
  <c r="AB9272" i="1"/>
  <c r="AB9271" i="1"/>
  <c r="AB9270" i="1"/>
  <c r="AB9269" i="1"/>
  <c r="AB9268" i="1"/>
  <c r="AB9267" i="1"/>
  <c r="AB9266" i="1"/>
  <c r="AB9265" i="1"/>
  <c r="AB9264" i="1"/>
  <c r="AB9263" i="1"/>
  <c r="AB9262" i="1"/>
  <c r="AB9261" i="1"/>
  <c r="AB9260" i="1"/>
  <c r="AB9259" i="1"/>
  <c r="AB9258" i="1"/>
  <c r="AB9257" i="1"/>
  <c r="AB9256" i="1"/>
  <c r="AB9255" i="1"/>
  <c r="AB9254" i="1"/>
  <c r="AB9253" i="1"/>
  <c r="AB9252" i="1"/>
  <c r="AB9251" i="1"/>
  <c r="AB9250" i="1"/>
  <c r="AB9249" i="1"/>
  <c r="AB9248" i="1"/>
  <c r="AB9247" i="1"/>
  <c r="AB9246" i="1"/>
  <c r="AB9245" i="1"/>
  <c r="AB9244" i="1"/>
  <c r="AB9243" i="1"/>
  <c r="AB9242" i="1"/>
  <c r="AB9241" i="1"/>
  <c r="AB9240" i="1"/>
  <c r="AB9239" i="1"/>
  <c r="AB9238" i="1"/>
  <c r="AB9237" i="1"/>
  <c r="AB9236" i="1"/>
  <c r="AB9235" i="1"/>
  <c r="AB9234" i="1"/>
  <c r="AB9233" i="1"/>
  <c r="AB9232" i="1"/>
  <c r="AB9231" i="1"/>
  <c r="AB9230" i="1"/>
  <c r="AB9229" i="1"/>
  <c r="AB9228" i="1"/>
  <c r="AB9227" i="1"/>
  <c r="AB9226" i="1"/>
  <c r="AB9225" i="1"/>
  <c r="AB9224" i="1"/>
  <c r="AB9223" i="1"/>
  <c r="AB9222" i="1"/>
  <c r="AB9221" i="1"/>
  <c r="AB9220" i="1"/>
  <c r="AB9219" i="1"/>
  <c r="AB9218" i="1"/>
  <c r="AB9217" i="1"/>
  <c r="AB9216" i="1"/>
  <c r="AB9215" i="1"/>
  <c r="AB9214" i="1"/>
  <c r="AB9213" i="1"/>
  <c r="AB9212" i="1"/>
  <c r="AB9211" i="1"/>
  <c r="AB9210" i="1"/>
  <c r="AB9209" i="1"/>
  <c r="AB9208" i="1"/>
  <c r="AB9207" i="1"/>
  <c r="AB9206" i="1"/>
  <c r="AB9205" i="1"/>
  <c r="AB9204" i="1"/>
  <c r="AB9203" i="1"/>
  <c r="AB9202" i="1"/>
  <c r="AB9201" i="1"/>
  <c r="AB9200" i="1"/>
  <c r="AB9199" i="1"/>
  <c r="AB9198" i="1"/>
  <c r="AB9197" i="1"/>
  <c r="AB9196" i="1"/>
  <c r="AB9195" i="1"/>
  <c r="AB9194" i="1"/>
  <c r="AB9193" i="1"/>
  <c r="AB9192" i="1"/>
  <c r="AB9191" i="1"/>
  <c r="AB9190" i="1"/>
  <c r="AB9189" i="1"/>
  <c r="AB9188" i="1"/>
  <c r="AB9187" i="1"/>
  <c r="AB9186" i="1"/>
  <c r="AB9185" i="1"/>
  <c r="AB9184" i="1"/>
  <c r="AB9183" i="1"/>
  <c r="AB9182" i="1"/>
  <c r="AB9181" i="1"/>
  <c r="AB9180" i="1"/>
  <c r="AB9179" i="1"/>
  <c r="AB9178" i="1"/>
  <c r="AB9177" i="1"/>
  <c r="AB9176" i="1"/>
  <c r="AB9175" i="1"/>
  <c r="AB9174" i="1"/>
  <c r="AB9173" i="1"/>
  <c r="AB9172" i="1"/>
  <c r="AB9171" i="1"/>
  <c r="AB9170" i="1"/>
  <c r="AB9169" i="1"/>
  <c r="AB9168" i="1"/>
  <c r="AB9167" i="1"/>
  <c r="AB9166" i="1"/>
  <c r="AB9165" i="1"/>
  <c r="AB9164" i="1"/>
  <c r="AB9163" i="1"/>
  <c r="AB9162" i="1"/>
  <c r="AB9161" i="1"/>
  <c r="AB9160" i="1"/>
  <c r="AB9159" i="1"/>
  <c r="AB9158" i="1"/>
  <c r="AB9157" i="1"/>
  <c r="AB9156" i="1"/>
  <c r="AB9155" i="1"/>
  <c r="AB9154" i="1"/>
  <c r="AB9153" i="1"/>
  <c r="AB9152" i="1"/>
  <c r="AB9151" i="1"/>
  <c r="AB9150" i="1"/>
  <c r="AB9149" i="1"/>
  <c r="AB9148" i="1"/>
  <c r="AB9147" i="1"/>
  <c r="AB9146" i="1"/>
  <c r="AB9145" i="1"/>
  <c r="AB9144" i="1"/>
  <c r="AB9143" i="1"/>
  <c r="AB9142" i="1"/>
  <c r="AB9141" i="1"/>
  <c r="AB9140" i="1"/>
  <c r="AB9139" i="1"/>
  <c r="AB9138" i="1"/>
  <c r="AB9137" i="1"/>
  <c r="AB9136" i="1"/>
  <c r="AB9135" i="1"/>
  <c r="AB9134" i="1"/>
  <c r="AB9133" i="1"/>
  <c r="AB9132" i="1"/>
  <c r="AB9131" i="1"/>
  <c r="AB9130" i="1"/>
  <c r="AB9129" i="1"/>
  <c r="AB9128" i="1"/>
  <c r="AB9127" i="1"/>
  <c r="AB9126" i="1"/>
  <c r="AB9125" i="1"/>
  <c r="AB9124" i="1"/>
  <c r="AB9123" i="1"/>
  <c r="AB9122" i="1"/>
  <c r="AB9121" i="1"/>
  <c r="AB9120" i="1"/>
  <c r="AB9119" i="1"/>
  <c r="AB9118" i="1"/>
  <c r="AB9117" i="1"/>
  <c r="AB9116" i="1"/>
  <c r="AB9115" i="1"/>
  <c r="AB9114" i="1"/>
  <c r="AB9113" i="1"/>
  <c r="AB9112" i="1"/>
  <c r="AB9111" i="1"/>
  <c r="AB9110" i="1"/>
  <c r="AB9109" i="1"/>
  <c r="AB9108" i="1"/>
  <c r="AB9107" i="1"/>
  <c r="AB9106" i="1"/>
  <c r="AB9105" i="1"/>
  <c r="AB9104" i="1"/>
  <c r="AB9103" i="1"/>
  <c r="AB9102" i="1"/>
  <c r="AB9101" i="1"/>
  <c r="AB9100" i="1"/>
  <c r="AB9099" i="1"/>
  <c r="AB9098" i="1"/>
  <c r="AB9097" i="1"/>
  <c r="AB9096" i="1"/>
  <c r="AB9095" i="1"/>
  <c r="AB9094" i="1"/>
  <c r="AB9093" i="1"/>
  <c r="AB9092" i="1"/>
  <c r="AB9091" i="1"/>
  <c r="AB9090" i="1"/>
  <c r="AB9089" i="1"/>
  <c r="AB9088" i="1"/>
  <c r="AB9087" i="1"/>
  <c r="AB9086" i="1"/>
  <c r="AB9085" i="1"/>
  <c r="AB9084" i="1"/>
  <c r="AB9083" i="1"/>
  <c r="AB9082" i="1"/>
  <c r="AB9081" i="1"/>
  <c r="AB9080" i="1"/>
  <c r="AB9079" i="1"/>
  <c r="AB9078" i="1"/>
  <c r="AB9077" i="1"/>
  <c r="AB9076" i="1"/>
  <c r="AB9075" i="1"/>
  <c r="AB9074" i="1"/>
  <c r="AB9073" i="1"/>
  <c r="AB9072" i="1"/>
  <c r="AB9071" i="1"/>
  <c r="AB9070" i="1"/>
  <c r="AB9069" i="1"/>
  <c r="AB9068" i="1"/>
  <c r="AB9067" i="1"/>
  <c r="AB9066" i="1"/>
  <c r="AB9065" i="1"/>
  <c r="AB9064" i="1"/>
  <c r="AB9063" i="1"/>
  <c r="AB9062" i="1"/>
  <c r="AB9061" i="1"/>
  <c r="AB9060" i="1"/>
  <c r="AB9059" i="1"/>
  <c r="AB9058" i="1"/>
  <c r="AB9057" i="1"/>
  <c r="AB9056" i="1"/>
  <c r="AB9055" i="1"/>
  <c r="AB9054" i="1"/>
  <c r="AB9053" i="1"/>
  <c r="AB9052" i="1"/>
  <c r="AB9051" i="1"/>
  <c r="AB9050" i="1"/>
  <c r="AB9049" i="1"/>
  <c r="AB9048" i="1"/>
  <c r="AB9047" i="1"/>
  <c r="AB9046" i="1"/>
  <c r="AB9045" i="1"/>
  <c r="AB9044" i="1"/>
  <c r="AB9043" i="1"/>
  <c r="AB9042" i="1"/>
  <c r="AB9041" i="1"/>
  <c r="AB9040" i="1"/>
  <c r="AB9039" i="1"/>
  <c r="AB9038" i="1"/>
  <c r="AB9037" i="1"/>
  <c r="AB9036" i="1"/>
  <c r="AB9035" i="1"/>
  <c r="AB9034" i="1"/>
  <c r="AB9033" i="1"/>
  <c r="AB9032" i="1"/>
  <c r="AB9031" i="1"/>
  <c r="AB9030" i="1"/>
  <c r="AB9029" i="1"/>
  <c r="AB9028" i="1"/>
  <c r="AB9027" i="1"/>
  <c r="AB9026" i="1"/>
  <c r="AB9025" i="1"/>
  <c r="AB9024" i="1"/>
  <c r="AB9023" i="1"/>
  <c r="AB9022" i="1"/>
  <c r="AB9021" i="1"/>
  <c r="AB9020" i="1"/>
  <c r="AB9019" i="1"/>
  <c r="AB9018" i="1"/>
  <c r="AB9017" i="1"/>
  <c r="AB9016" i="1"/>
  <c r="AB9015" i="1"/>
  <c r="AB9014" i="1"/>
  <c r="AB9013" i="1"/>
  <c r="AB9012" i="1"/>
  <c r="AB9011" i="1"/>
  <c r="AB9010" i="1"/>
  <c r="AB9009" i="1"/>
  <c r="AB9008" i="1"/>
  <c r="AB9007" i="1"/>
  <c r="AB9006" i="1"/>
  <c r="AB9005" i="1"/>
  <c r="AB9004" i="1"/>
  <c r="AB9003" i="1"/>
  <c r="AB9002" i="1"/>
  <c r="AB9001" i="1"/>
  <c r="AB9000" i="1"/>
  <c r="AB8999" i="1"/>
  <c r="AB8998" i="1"/>
  <c r="AB8997" i="1"/>
  <c r="AB8996" i="1"/>
  <c r="AB8995" i="1"/>
  <c r="AB8994" i="1"/>
  <c r="AB8993" i="1"/>
  <c r="AB8992" i="1"/>
  <c r="AB8991" i="1"/>
  <c r="AB8990" i="1"/>
  <c r="AB8989" i="1"/>
  <c r="AB8988" i="1"/>
  <c r="AB8987" i="1"/>
  <c r="AB8986" i="1"/>
  <c r="AB8985" i="1"/>
  <c r="AB8984" i="1"/>
  <c r="AB8983" i="1"/>
  <c r="AB8982" i="1"/>
  <c r="AB8981" i="1"/>
  <c r="AB8980" i="1"/>
  <c r="AB8979" i="1"/>
  <c r="AB8978" i="1"/>
  <c r="AB8977" i="1"/>
  <c r="AB8976" i="1"/>
  <c r="AB8975" i="1"/>
  <c r="AB8974" i="1"/>
  <c r="AB8973" i="1"/>
  <c r="AB8972" i="1"/>
  <c r="AB8971" i="1"/>
  <c r="AB8970" i="1"/>
  <c r="AB8969" i="1"/>
  <c r="AB8968" i="1"/>
  <c r="AB8967" i="1"/>
  <c r="AB8966" i="1"/>
  <c r="AB8965" i="1"/>
  <c r="AB8964" i="1"/>
  <c r="AB8963" i="1"/>
  <c r="AB8962" i="1"/>
  <c r="AB8961" i="1"/>
  <c r="AB8960" i="1"/>
  <c r="AB8959" i="1"/>
  <c r="AB8958" i="1"/>
  <c r="AB8957" i="1"/>
  <c r="AB8956" i="1"/>
  <c r="AB8955" i="1"/>
  <c r="AB8954" i="1"/>
  <c r="AB8953" i="1"/>
  <c r="AB8952" i="1"/>
  <c r="AB8951" i="1"/>
  <c r="AB8950" i="1"/>
  <c r="AB8949" i="1"/>
  <c r="AB8948" i="1"/>
  <c r="AB8947" i="1"/>
  <c r="AB8946" i="1"/>
  <c r="AB8945" i="1"/>
  <c r="AB8944" i="1"/>
  <c r="AB8943" i="1"/>
  <c r="AB8942" i="1"/>
  <c r="AB8941" i="1"/>
  <c r="AB8940" i="1"/>
  <c r="AB8939" i="1"/>
  <c r="AB8938" i="1"/>
  <c r="AB8937" i="1"/>
  <c r="AB8936" i="1"/>
  <c r="AB8935" i="1"/>
  <c r="AB8934" i="1"/>
  <c r="AB8933" i="1"/>
  <c r="AB8932" i="1"/>
  <c r="AB8931" i="1"/>
  <c r="AB8930" i="1"/>
  <c r="AB8929" i="1"/>
  <c r="AB8928" i="1"/>
  <c r="AB8927" i="1"/>
  <c r="AB8926" i="1"/>
  <c r="AB8925" i="1"/>
  <c r="AB8924" i="1"/>
  <c r="AB8923" i="1"/>
  <c r="AB8922" i="1"/>
  <c r="AB8921" i="1"/>
  <c r="AB8920" i="1"/>
  <c r="AB8919" i="1"/>
  <c r="AB8918" i="1"/>
  <c r="AB8917" i="1"/>
  <c r="AB8916" i="1"/>
  <c r="AB8915" i="1"/>
  <c r="AB8914" i="1"/>
  <c r="AB8913" i="1"/>
  <c r="AB8912" i="1"/>
  <c r="AB8911" i="1"/>
  <c r="AB8910" i="1"/>
  <c r="AB8909" i="1"/>
  <c r="AB8908" i="1"/>
  <c r="AB8907" i="1"/>
  <c r="AB8906" i="1"/>
  <c r="AB8905" i="1"/>
  <c r="AB8904" i="1"/>
  <c r="AB8903" i="1"/>
  <c r="AB8902" i="1"/>
  <c r="AB8901" i="1"/>
  <c r="AB8900" i="1"/>
  <c r="AB8899" i="1"/>
  <c r="AB8898" i="1"/>
  <c r="AB8897" i="1"/>
  <c r="AB8896" i="1"/>
  <c r="AB8895" i="1"/>
  <c r="AB8894" i="1"/>
  <c r="AB8893" i="1"/>
  <c r="AB8892" i="1"/>
  <c r="AB8891" i="1"/>
  <c r="AB8890" i="1"/>
  <c r="AB8889" i="1"/>
  <c r="AB8888" i="1"/>
  <c r="AB8887" i="1"/>
  <c r="AB8886" i="1"/>
  <c r="AB8885" i="1"/>
  <c r="AB8884" i="1"/>
  <c r="AB8883" i="1"/>
  <c r="AB8882" i="1"/>
  <c r="AB8881" i="1"/>
  <c r="AB8880" i="1"/>
  <c r="AB8879" i="1"/>
  <c r="AB8878" i="1"/>
  <c r="AB8877" i="1"/>
  <c r="AB8876" i="1"/>
  <c r="AB8875" i="1"/>
  <c r="AB8874" i="1"/>
  <c r="AB8873" i="1"/>
  <c r="AB8872" i="1"/>
  <c r="AB8871" i="1"/>
  <c r="AB8870" i="1"/>
  <c r="AB8869" i="1"/>
  <c r="AB8868" i="1"/>
  <c r="AB8867" i="1"/>
  <c r="AB8866" i="1"/>
  <c r="AB8865" i="1"/>
  <c r="AB8864" i="1"/>
  <c r="AB8863" i="1"/>
  <c r="AB8862" i="1"/>
  <c r="AB8861" i="1"/>
  <c r="AB8860" i="1"/>
  <c r="AB8859" i="1"/>
  <c r="AB8858" i="1"/>
  <c r="AB8857" i="1"/>
  <c r="AB8856" i="1"/>
  <c r="AB8855" i="1"/>
  <c r="AB8854" i="1"/>
  <c r="AB8853" i="1"/>
  <c r="AB8852" i="1"/>
  <c r="AB8851" i="1"/>
  <c r="AB8850" i="1"/>
  <c r="AB8849" i="1"/>
  <c r="AB8848" i="1"/>
  <c r="AB8847" i="1"/>
  <c r="AB8846" i="1"/>
  <c r="AB8845" i="1"/>
  <c r="AB8844" i="1"/>
  <c r="AB8843" i="1"/>
  <c r="AB8842" i="1"/>
  <c r="AB8841" i="1"/>
  <c r="AB8840" i="1"/>
  <c r="AB8839" i="1"/>
  <c r="AB8838" i="1"/>
  <c r="AB8837" i="1"/>
  <c r="AB8836" i="1"/>
  <c r="AB8835" i="1"/>
  <c r="AB8834" i="1"/>
  <c r="AB8833" i="1"/>
  <c r="AB8832" i="1"/>
  <c r="AB8831" i="1"/>
  <c r="AB8830" i="1"/>
  <c r="AB8829" i="1"/>
  <c r="AB8828" i="1"/>
  <c r="AB8827" i="1"/>
  <c r="AB8826" i="1"/>
  <c r="AB8825" i="1"/>
  <c r="AB8824" i="1"/>
  <c r="AB8823" i="1"/>
  <c r="AB8822" i="1"/>
  <c r="AB8821" i="1"/>
  <c r="AB8820" i="1"/>
  <c r="AB8819" i="1"/>
  <c r="AB8818" i="1"/>
  <c r="AB8817" i="1"/>
  <c r="AB8816" i="1"/>
  <c r="AB8815" i="1"/>
  <c r="AB8814" i="1"/>
  <c r="AB8813" i="1"/>
  <c r="AB8812" i="1"/>
  <c r="AB8811" i="1"/>
  <c r="AB8810" i="1"/>
  <c r="AB8809" i="1"/>
  <c r="AB8808" i="1"/>
  <c r="AB8807" i="1"/>
  <c r="AB8806" i="1"/>
  <c r="AB8805" i="1"/>
  <c r="AB8804" i="1"/>
  <c r="AB8803" i="1"/>
  <c r="AB8802" i="1"/>
  <c r="AB8801" i="1"/>
  <c r="AB8800" i="1"/>
  <c r="AB8799" i="1"/>
  <c r="AB8798" i="1"/>
  <c r="AB8797" i="1"/>
  <c r="AB8796" i="1"/>
  <c r="AB8795" i="1"/>
  <c r="AB8794" i="1"/>
  <c r="AB8793" i="1"/>
  <c r="AB8792" i="1"/>
  <c r="AB8791" i="1"/>
  <c r="AB8790" i="1"/>
  <c r="AB8789" i="1"/>
  <c r="AB8788" i="1"/>
  <c r="AB8787" i="1"/>
  <c r="AB8786" i="1"/>
  <c r="AB8785" i="1"/>
  <c r="AB8784" i="1"/>
  <c r="AB8783" i="1"/>
  <c r="AB8782" i="1"/>
  <c r="AB8781" i="1"/>
  <c r="AB8780" i="1"/>
  <c r="AB8779" i="1"/>
  <c r="AB8778" i="1"/>
  <c r="AB8777" i="1"/>
  <c r="AB8776" i="1"/>
  <c r="AB8775" i="1"/>
  <c r="AB8774" i="1"/>
  <c r="AB8773" i="1"/>
  <c r="AB8772" i="1"/>
  <c r="AB8771" i="1"/>
  <c r="AB8770" i="1"/>
  <c r="AB8769" i="1"/>
  <c r="AB8768" i="1"/>
  <c r="AB8767" i="1"/>
  <c r="AB8766" i="1"/>
  <c r="AB8765" i="1"/>
  <c r="AB8764" i="1"/>
  <c r="AB8763" i="1"/>
  <c r="AB8762" i="1"/>
  <c r="AB8761" i="1"/>
  <c r="AB8760" i="1"/>
  <c r="AB8759" i="1"/>
  <c r="AB8758" i="1"/>
  <c r="AB8757" i="1"/>
  <c r="AB8756" i="1"/>
  <c r="AB8755" i="1"/>
  <c r="AB8754" i="1"/>
  <c r="AB8753" i="1"/>
  <c r="AB8752" i="1"/>
  <c r="AB8751" i="1"/>
  <c r="AB8750" i="1"/>
  <c r="AB8749" i="1"/>
  <c r="AB8748" i="1"/>
  <c r="AB8747" i="1"/>
  <c r="AB8746" i="1"/>
  <c r="AB8745" i="1"/>
  <c r="AB8744" i="1"/>
  <c r="AB8743" i="1"/>
  <c r="AB8742" i="1"/>
  <c r="AB8741" i="1"/>
  <c r="AB8740" i="1"/>
  <c r="AB8739" i="1"/>
  <c r="AB8738" i="1"/>
  <c r="AB8737" i="1"/>
  <c r="AB8736" i="1"/>
  <c r="AB8735" i="1"/>
  <c r="AB8734" i="1"/>
  <c r="AB8733" i="1"/>
  <c r="AB8732" i="1"/>
  <c r="AB8731" i="1"/>
  <c r="AB8730" i="1"/>
  <c r="AB8729" i="1"/>
  <c r="AB8728" i="1"/>
  <c r="AB8727" i="1"/>
  <c r="AB8726" i="1"/>
  <c r="AB8725" i="1"/>
  <c r="AB8724" i="1"/>
  <c r="AB8723" i="1"/>
  <c r="AB8722" i="1"/>
  <c r="AB8721" i="1"/>
  <c r="AB8720" i="1"/>
  <c r="AB8719" i="1"/>
  <c r="AB8718" i="1"/>
  <c r="AB8717" i="1"/>
  <c r="AB8716" i="1"/>
  <c r="AB8715" i="1"/>
  <c r="AB8714" i="1"/>
  <c r="AB8713" i="1"/>
  <c r="AB8712" i="1"/>
  <c r="AB8711" i="1"/>
  <c r="AB8710" i="1"/>
  <c r="AB8709" i="1"/>
  <c r="AB8708" i="1"/>
  <c r="AB8707" i="1"/>
  <c r="AB8706" i="1"/>
  <c r="AB8705" i="1"/>
  <c r="AB8704" i="1"/>
  <c r="AB8703" i="1"/>
  <c r="AB8702" i="1"/>
  <c r="AB8701" i="1"/>
  <c r="AB8700" i="1"/>
  <c r="AB8699" i="1"/>
  <c r="AB8698" i="1"/>
  <c r="AB8697" i="1"/>
  <c r="AB8696" i="1"/>
  <c r="AB8695" i="1"/>
  <c r="AB8694" i="1"/>
  <c r="AB8693" i="1"/>
  <c r="AB8692" i="1"/>
  <c r="AB8691" i="1"/>
  <c r="AB8690" i="1"/>
  <c r="AB8689" i="1"/>
  <c r="AB8688" i="1"/>
  <c r="AB8687" i="1"/>
  <c r="AB8686" i="1"/>
  <c r="AB8685" i="1"/>
  <c r="AB8684" i="1"/>
  <c r="AB8683" i="1"/>
  <c r="AB8682" i="1"/>
  <c r="AB8681" i="1"/>
  <c r="AB8680" i="1"/>
  <c r="AB8679" i="1"/>
  <c r="AB8678" i="1"/>
  <c r="AB8677" i="1"/>
  <c r="AB8676" i="1"/>
  <c r="AB8675" i="1"/>
  <c r="AB8674" i="1"/>
  <c r="AB8673" i="1"/>
  <c r="AB8672" i="1"/>
  <c r="AB8671" i="1"/>
  <c r="AB8670" i="1"/>
  <c r="AB8669" i="1"/>
  <c r="AB8668" i="1"/>
  <c r="AB8667" i="1"/>
  <c r="AB8666" i="1"/>
  <c r="AB8665" i="1"/>
  <c r="AB8664" i="1"/>
  <c r="AB8663" i="1"/>
  <c r="AB8662" i="1"/>
  <c r="AB8661" i="1"/>
  <c r="AB8660" i="1"/>
  <c r="AB8659" i="1"/>
  <c r="AB8658" i="1"/>
  <c r="AB8657" i="1"/>
  <c r="AB8656" i="1"/>
  <c r="AB8655" i="1"/>
  <c r="AB8654" i="1"/>
  <c r="AB8653" i="1"/>
  <c r="AB8652" i="1"/>
  <c r="AB8651" i="1"/>
  <c r="AB8650" i="1"/>
  <c r="AB8649" i="1"/>
  <c r="AB8648" i="1"/>
  <c r="AB8647" i="1"/>
  <c r="AB8646" i="1"/>
  <c r="AB8645" i="1"/>
  <c r="AB8644" i="1"/>
  <c r="AB8643" i="1"/>
  <c r="AB8642" i="1"/>
  <c r="AB8641" i="1"/>
  <c r="AB8640" i="1"/>
  <c r="AB8639" i="1"/>
  <c r="AB8638" i="1"/>
  <c r="AB8637" i="1"/>
  <c r="AB8636" i="1"/>
  <c r="AB8635" i="1"/>
  <c r="AB8634" i="1"/>
  <c r="AB8633" i="1"/>
  <c r="AB8632" i="1"/>
  <c r="AB8631" i="1"/>
  <c r="AB8630" i="1"/>
  <c r="AB8629" i="1"/>
  <c r="AB8628" i="1"/>
  <c r="AB8627" i="1"/>
  <c r="AB8626" i="1"/>
  <c r="AB8625" i="1"/>
  <c r="AB8624" i="1"/>
  <c r="AB8623" i="1"/>
  <c r="AB8622" i="1"/>
  <c r="AB8621" i="1"/>
  <c r="AB8620" i="1"/>
  <c r="AB8619" i="1"/>
  <c r="AB8618" i="1"/>
  <c r="AB8617" i="1"/>
  <c r="AB8616" i="1"/>
  <c r="AB8615" i="1"/>
  <c r="AB8614" i="1"/>
  <c r="AB8613" i="1"/>
  <c r="AB8612" i="1"/>
  <c r="AB8611" i="1"/>
  <c r="AB8610" i="1"/>
  <c r="AB8609" i="1"/>
  <c r="AB8608" i="1"/>
  <c r="AB8607" i="1"/>
  <c r="AB8606" i="1"/>
  <c r="AB8605" i="1"/>
  <c r="AB8604" i="1"/>
  <c r="AB8603" i="1"/>
  <c r="AB8602" i="1"/>
  <c r="AB8601" i="1"/>
  <c r="AB8600" i="1"/>
  <c r="AB8599" i="1"/>
  <c r="AB8598" i="1"/>
  <c r="AB8597" i="1"/>
  <c r="AB8596" i="1"/>
  <c r="AB8595" i="1"/>
  <c r="AB8594" i="1"/>
  <c r="AB8593" i="1"/>
  <c r="AB8592" i="1"/>
  <c r="AB8591" i="1"/>
  <c r="AB8590" i="1"/>
  <c r="AB8589" i="1"/>
  <c r="AB8588" i="1"/>
  <c r="AB8587" i="1"/>
  <c r="AB8586" i="1"/>
  <c r="AB8585" i="1"/>
  <c r="AB8584" i="1"/>
  <c r="AB8583" i="1"/>
  <c r="AB8582" i="1"/>
  <c r="AB8581" i="1"/>
  <c r="AB8580" i="1"/>
  <c r="AB8579" i="1"/>
  <c r="AB8578" i="1"/>
  <c r="AB8577" i="1"/>
  <c r="AB8576" i="1"/>
  <c r="AB8575" i="1"/>
  <c r="AB8574" i="1"/>
  <c r="AB8573" i="1"/>
  <c r="AB8572" i="1"/>
  <c r="AB8571" i="1"/>
  <c r="AB8570" i="1"/>
  <c r="AB8569" i="1"/>
  <c r="AB8568" i="1"/>
  <c r="AB8567" i="1"/>
  <c r="AB8566" i="1"/>
  <c r="AB8565" i="1"/>
  <c r="AB8564" i="1"/>
  <c r="AB8563" i="1"/>
  <c r="AB8562" i="1"/>
  <c r="AB8561" i="1"/>
  <c r="AB8560" i="1"/>
  <c r="AB8559" i="1"/>
  <c r="AB8558" i="1"/>
  <c r="AB8557" i="1"/>
  <c r="AB8556" i="1"/>
  <c r="AB8555" i="1"/>
  <c r="AB8554" i="1"/>
  <c r="AB8553" i="1"/>
  <c r="AB8552" i="1"/>
  <c r="AB8551" i="1"/>
  <c r="AB8550" i="1"/>
  <c r="AB8549" i="1"/>
  <c r="AB8548" i="1"/>
  <c r="AB8547" i="1"/>
  <c r="AB8546" i="1"/>
  <c r="AB8545" i="1"/>
  <c r="AB8544" i="1"/>
  <c r="AB8543" i="1"/>
  <c r="AB8542" i="1"/>
  <c r="AB8541" i="1"/>
  <c r="AB8540" i="1"/>
  <c r="AB8539" i="1"/>
  <c r="AB8538" i="1"/>
  <c r="AB8537" i="1"/>
  <c r="AB8536" i="1"/>
  <c r="AB8535" i="1"/>
  <c r="AB8534" i="1"/>
  <c r="AB8533" i="1"/>
  <c r="AB8532" i="1"/>
  <c r="AB8531" i="1"/>
  <c r="AB8530" i="1"/>
  <c r="AB8529" i="1"/>
  <c r="AB8528" i="1"/>
  <c r="AB8527" i="1"/>
  <c r="AB8526" i="1"/>
  <c r="AB8525" i="1"/>
  <c r="AB8524" i="1"/>
  <c r="AB8523" i="1"/>
  <c r="AB8522" i="1"/>
  <c r="AB8521" i="1"/>
  <c r="AB8520" i="1"/>
  <c r="AB8519" i="1"/>
  <c r="AB8518" i="1"/>
  <c r="AB8517" i="1"/>
  <c r="AB8516" i="1"/>
  <c r="AB8515" i="1"/>
  <c r="AB8514" i="1"/>
  <c r="AB8513" i="1"/>
  <c r="AB8512" i="1"/>
  <c r="AB8511" i="1"/>
  <c r="AB8510" i="1"/>
  <c r="AB8509" i="1"/>
  <c r="AB8508" i="1"/>
  <c r="AB8507" i="1"/>
  <c r="AB8506" i="1"/>
  <c r="AB8505" i="1"/>
  <c r="AB8504" i="1"/>
  <c r="AB8503" i="1"/>
  <c r="AB8502" i="1"/>
  <c r="AB8501" i="1"/>
  <c r="AB8500" i="1"/>
  <c r="AB8499" i="1"/>
  <c r="AB8498" i="1"/>
  <c r="AB8497" i="1"/>
  <c r="AB8496" i="1"/>
  <c r="AB8495" i="1"/>
  <c r="AB8494" i="1"/>
  <c r="AB8493" i="1"/>
  <c r="AB8492" i="1"/>
  <c r="AB8491" i="1"/>
  <c r="AB8490" i="1"/>
  <c r="AB8489" i="1"/>
  <c r="AB8488" i="1"/>
  <c r="AB8487" i="1"/>
  <c r="AB8486" i="1"/>
  <c r="AB8485" i="1"/>
  <c r="AB8484" i="1"/>
  <c r="AB8483" i="1"/>
  <c r="AB8482" i="1"/>
  <c r="AB8481" i="1"/>
  <c r="AB8480" i="1"/>
  <c r="AB8479" i="1"/>
  <c r="AB8478" i="1"/>
  <c r="AB8477" i="1"/>
  <c r="AB8476" i="1"/>
  <c r="AB8475" i="1"/>
  <c r="AB8474" i="1"/>
  <c r="AB8473" i="1"/>
  <c r="AB8472" i="1"/>
  <c r="AB8471" i="1"/>
  <c r="AB8470" i="1"/>
  <c r="AB8469" i="1"/>
  <c r="AB8468" i="1"/>
  <c r="AB8467" i="1"/>
  <c r="AB8466" i="1"/>
  <c r="AB8465" i="1"/>
  <c r="AB8464" i="1"/>
  <c r="AB8463" i="1"/>
  <c r="AB8462" i="1"/>
  <c r="AB8461" i="1"/>
  <c r="AB8460" i="1"/>
  <c r="AB8459" i="1"/>
  <c r="AB8458" i="1"/>
  <c r="AB8457" i="1"/>
  <c r="AB8456" i="1"/>
  <c r="AB8455" i="1"/>
  <c r="AB8454" i="1"/>
  <c r="AB8453" i="1"/>
  <c r="AB8452" i="1"/>
  <c r="AB8451" i="1"/>
  <c r="AB8450" i="1"/>
  <c r="AB8449" i="1"/>
  <c r="AB8448" i="1"/>
  <c r="AB8447" i="1"/>
  <c r="AB8446" i="1"/>
  <c r="AB8445" i="1"/>
  <c r="AB8444" i="1"/>
  <c r="AB8443" i="1"/>
  <c r="AB8442" i="1"/>
  <c r="AB8441" i="1"/>
  <c r="AB8440" i="1"/>
  <c r="AB8439" i="1"/>
  <c r="AB8438" i="1"/>
  <c r="AB8437" i="1"/>
  <c r="AB8436" i="1"/>
  <c r="AB8435" i="1"/>
  <c r="AB8434" i="1"/>
  <c r="AB8433" i="1"/>
  <c r="AB8432" i="1"/>
  <c r="AB8431" i="1"/>
  <c r="AB8430" i="1"/>
  <c r="AB8429" i="1"/>
  <c r="AB8428" i="1"/>
  <c r="AB8427" i="1"/>
  <c r="AB8426" i="1"/>
  <c r="AB8425" i="1"/>
  <c r="AB8424" i="1"/>
  <c r="AB8423" i="1"/>
  <c r="AB8422" i="1"/>
  <c r="AB8421" i="1"/>
  <c r="AB8420" i="1"/>
  <c r="AB8419" i="1"/>
  <c r="AB8418" i="1"/>
  <c r="AB8417" i="1"/>
  <c r="AB8416" i="1"/>
  <c r="AB8415" i="1"/>
  <c r="AB8414" i="1"/>
  <c r="AB8413" i="1"/>
  <c r="AB8412" i="1"/>
  <c r="AB8411" i="1"/>
  <c r="AB8410" i="1"/>
  <c r="AB8409" i="1"/>
  <c r="AB8408" i="1"/>
  <c r="AB8407" i="1"/>
  <c r="AB8406" i="1"/>
  <c r="AB8405" i="1"/>
  <c r="AB8404" i="1"/>
  <c r="AB8403" i="1"/>
  <c r="AB8402" i="1"/>
  <c r="AB8401" i="1"/>
  <c r="AB8400" i="1"/>
  <c r="AB8399" i="1"/>
  <c r="AB8398" i="1"/>
  <c r="AB8397" i="1"/>
  <c r="AB8396" i="1"/>
  <c r="AB8395" i="1"/>
  <c r="AB8394" i="1"/>
  <c r="AB8393" i="1"/>
  <c r="AB8392" i="1"/>
  <c r="AB8391" i="1"/>
  <c r="AB8390" i="1"/>
  <c r="AB8389" i="1"/>
  <c r="AB8388" i="1"/>
  <c r="AB8387" i="1"/>
  <c r="AB8386" i="1"/>
  <c r="AB8385" i="1"/>
  <c r="AB8384" i="1"/>
  <c r="AB8383" i="1"/>
  <c r="AB8382" i="1"/>
  <c r="AB8381" i="1"/>
  <c r="AB8380" i="1"/>
  <c r="AB8379" i="1"/>
  <c r="AB8378" i="1"/>
  <c r="AB8377" i="1"/>
  <c r="AB8376" i="1"/>
  <c r="AB8375" i="1"/>
  <c r="AB8374" i="1"/>
  <c r="AB8373" i="1"/>
  <c r="AB8372" i="1"/>
  <c r="AB8371" i="1"/>
  <c r="AB8370" i="1"/>
  <c r="AB8369" i="1"/>
  <c r="AB8368" i="1"/>
  <c r="AB8367" i="1"/>
  <c r="AB8366" i="1"/>
  <c r="AB8365" i="1"/>
  <c r="AB8364" i="1"/>
  <c r="AB8363" i="1"/>
  <c r="AB8362" i="1"/>
  <c r="AB8361" i="1"/>
  <c r="AB8360" i="1"/>
  <c r="AB8359" i="1"/>
  <c r="AB8358" i="1"/>
  <c r="AB8357" i="1"/>
  <c r="AB8356" i="1"/>
  <c r="AB8355" i="1"/>
  <c r="AB8354" i="1"/>
  <c r="AB8353" i="1"/>
  <c r="AB8352" i="1"/>
  <c r="AB8351" i="1"/>
  <c r="AB8350" i="1"/>
  <c r="AB8349" i="1"/>
  <c r="AB8348" i="1"/>
  <c r="AB8347" i="1"/>
  <c r="AB8346" i="1"/>
  <c r="AB8345" i="1"/>
  <c r="AB8344" i="1"/>
  <c r="AB8343" i="1"/>
  <c r="AB8342" i="1"/>
  <c r="AB8341" i="1"/>
  <c r="AB8340" i="1"/>
  <c r="AB8339" i="1"/>
  <c r="AB8338" i="1"/>
  <c r="AB8337" i="1"/>
  <c r="AB8336" i="1"/>
  <c r="AB8335" i="1"/>
  <c r="AB8334" i="1"/>
  <c r="AB8333" i="1"/>
  <c r="AB8332" i="1"/>
  <c r="AB8331" i="1"/>
  <c r="AB8330" i="1"/>
  <c r="AB8329" i="1"/>
  <c r="AB8328" i="1"/>
  <c r="AB8327" i="1"/>
  <c r="AB8326" i="1"/>
  <c r="AB8325" i="1"/>
  <c r="AB8324" i="1"/>
  <c r="AB8323" i="1"/>
  <c r="AB8322" i="1"/>
  <c r="AB8321" i="1"/>
  <c r="AB8320" i="1"/>
  <c r="AB8319" i="1"/>
  <c r="AB8318" i="1"/>
  <c r="AB8317" i="1"/>
  <c r="AB8316" i="1"/>
  <c r="AB8315" i="1"/>
  <c r="AB8314" i="1"/>
  <c r="AB8313" i="1"/>
  <c r="AB8312" i="1"/>
  <c r="AB8311" i="1"/>
  <c r="AB8310" i="1"/>
  <c r="AB8309" i="1"/>
  <c r="AB8308" i="1"/>
  <c r="AB8307" i="1"/>
  <c r="AB8306" i="1"/>
  <c r="AB8305" i="1"/>
  <c r="AB8304" i="1"/>
  <c r="AB8303" i="1"/>
  <c r="AB8302" i="1"/>
  <c r="AB8301" i="1"/>
  <c r="AB8300" i="1"/>
  <c r="AB8299" i="1"/>
  <c r="AB8298" i="1"/>
  <c r="AB8297" i="1"/>
  <c r="AB8296" i="1"/>
  <c r="AB8295" i="1"/>
  <c r="AB8294" i="1"/>
  <c r="AB8293" i="1"/>
  <c r="AB8292" i="1"/>
  <c r="AB8291" i="1"/>
  <c r="AB8290" i="1"/>
  <c r="AB8289" i="1"/>
  <c r="AB8288" i="1"/>
  <c r="AB8287" i="1"/>
  <c r="AB8286" i="1"/>
  <c r="AB8285" i="1"/>
  <c r="AB8284" i="1"/>
  <c r="AB8283" i="1"/>
  <c r="AB8282" i="1"/>
  <c r="AB8281" i="1"/>
  <c r="AB8280" i="1"/>
  <c r="AB8279" i="1"/>
  <c r="AB8278" i="1"/>
  <c r="AB8277" i="1"/>
  <c r="AB8276" i="1"/>
  <c r="AB8275" i="1"/>
  <c r="AB8274" i="1"/>
  <c r="AB8273" i="1"/>
  <c r="AB8272" i="1"/>
  <c r="AB8271" i="1"/>
  <c r="AB8270" i="1"/>
  <c r="AB8269" i="1"/>
  <c r="AB8268" i="1"/>
  <c r="AB8267" i="1"/>
  <c r="AB8266" i="1"/>
  <c r="AB8265" i="1"/>
  <c r="AB8264" i="1"/>
  <c r="AB8263" i="1"/>
  <c r="AB8262" i="1"/>
  <c r="AB8261" i="1"/>
  <c r="AB8260" i="1"/>
  <c r="AB8259" i="1"/>
  <c r="AB8258" i="1"/>
  <c r="AB8257" i="1"/>
  <c r="AB8256" i="1"/>
  <c r="AB8255" i="1"/>
  <c r="AB8254" i="1"/>
  <c r="AB8253" i="1"/>
  <c r="AB8252" i="1"/>
  <c r="AB8251" i="1"/>
  <c r="AB8250" i="1"/>
  <c r="AB8249" i="1"/>
  <c r="AB8248" i="1"/>
  <c r="AB8247" i="1"/>
  <c r="AB8246" i="1"/>
  <c r="AB8245" i="1"/>
  <c r="AB8244" i="1"/>
  <c r="AB8243" i="1"/>
  <c r="AB8242" i="1"/>
  <c r="AB8241" i="1"/>
  <c r="AB8240" i="1"/>
  <c r="AB8239" i="1"/>
  <c r="AB8238" i="1"/>
  <c r="AB8237" i="1"/>
  <c r="AB8236" i="1"/>
  <c r="AB8235" i="1"/>
  <c r="AB8234" i="1"/>
  <c r="AB8233" i="1"/>
  <c r="AB8232" i="1"/>
  <c r="AB8231" i="1"/>
  <c r="AB8230" i="1"/>
  <c r="AB8229" i="1"/>
  <c r="AB8228" i="1"/>
  <c r="AB8227" i="1"/>
  <c r="AB8226" i="1"/>
  <c r="AB8225" i="1"/>
  <c r="AB8224" i="1"/>
  <c r="AB8223" i="1"/>
  <c r="AB8222" i="1"/>
  <c r="AB8221" i="1"/>
  <c r="AB8220" i="1"/>
  <c r="AB8219" i="1"/>
  <c r="AB8218" i="1"/>
  <c r="AB8217" i="1"/>
  <c r="AB8216" i="1"/>
  <c r="AB8215" i="1"/>
  <c r="AB8214" i="1"/>
  <c r="AB8213" i="1"/>
  <c r="AB8212" i="1"/>
  <c r="AB8211" i="1"/>
  <c r="AB8210" i="1"/>
  <c r="AB8209" i="1"/>
  <c r="AB8208" i="1"/>
  <c r="AB8207" i="1"/>
  <c r="AB8206" i="1"/>
  <c r="AB8205" i="1"/>
  <c r="AB8204" i="1"/>
  <c r="AB8203" i="1"/>
  <c r="AB8202" i="1"/>
  <c r="AB8201" i="1"/>
  <c r="AB8200" i="1"/>
  <c r="AB8199" i="1"/>
  <c r="AB8198" i="1"/>
  <c r="AB8197" i="1"/>
  <c r="AB8196" i="1"/>
  <c r="AB8195" i="1"/>
  <c r="AB8194" i="1"/>
  <c r="AB8193" i="1"/>
  <c r="AB8192" i="1"/>
  <c r="AB8191" i="1"/>
  <c r="AB8190" i="1"/>
  <c r="AB8189" i="1"/>
  <c r="AB8188" i="1"/>
  <c r="AB8187" i="1"/>
  <c r="AB8186" i="1"/>
  <c r="AB8185" i="1"/>
  <c r="AB8184" i="1"/>
  <c r="AB8183" i="1"/>
  <c r="AB8182" i="1"/>
  <c r="AB8181" i="1"/>
  <c r="AB8180" i="1"/>
  <c r="AB8179" i="1"/>
  <c r="AB8178" i="1"/>
  <c r="AB8177" i="1"/>
  <c r="AB8176" i="1"/>
  <c r="AB8175" i="1"/>
  <c r="AB8174" i="1"/>
  <c r="AB8173" i="1"/>
  <c r="AB8172" i="1"/>
  <c r="AB8171" i="1"/>
  <c r="AB8170" i="1"/>
  <c r="AB8169" i="1"/>
  <c r="AB8168" i="1"/>
  <c r="AB8167" i="1"/>
  <c r="AB8166" i="1"/>
  <c r="AB8165" i="1"/>
  <c r="AB8164" i="1"/>
  <c r="AB8163" i="1"/>
  <c r="AB8162" i="1"/>
  <c r="AB8161" i="1"/>
  <c r="AB8160" i="1"/>
  <c r="AB8159" i="1"/>
  <c r="AB8158" i="1"/>
  <c r="AB8157" i="1"/>
  <c r="AB8156" i="1"/>
  <c r="AB8155" i="1"/>
  <c r="AB8154" i="1"/>
  <c r="AB8153" i="1"/>
  <c r="AB8152" i="1"/>
  <c r="AB8151" i="1"/>
  <c r="AB8150" i="1"/>
  <c r="AB8149" i="1"/>
  <c r="AB8148" i="1"/>
  <c r="AB8147" i="1"/>
  <c r="AB8146" i="1"/>
  <c r="AB8145" i="1"/>
  <c r="AB8144" i="1"/>
  <c r="AB8143" i="1"/>
  <c r="AB8142" i="1"/>
  <c r="AB8141" i="1"/>
  <c r="AB8140" i="1"/>
  <c r="AB8139" i="1"/>
  <c r="AB8138" i="1"/>
  <c r="AB8137" i="1"/>
  <c r="AB8136" i="1"/>
  <c r="AB8135" i="1"/>
  <c r="AB8134" i="1"/>
  <c r="AB8133" i="1"/>
  <c r="AB8132" i="1"/>
  <c r="AB8131" i="1"/>
  <c r="AB8130" i="1"/>
  <c r="AB8129" i="1"/>
  <c r="AB8128" i="1"/>
  <c r="AB8127" i="1"/>
  <c r="AB8126" i="1"/>
  <c r="AB8125" i="1"/>
  <c r="AB8124" i="1"/>
  <c r="AB8123" i="1"/>
  <c r="AB8122" i="1"/>
  <c r="AB8121" i="1"/>
  <c r="AB8120" i="1"/>
  <c r="AB8119" i="1"/>
  <c r="AB8118" i="1"/>
  <c r="AB8117" i="1"/>
  <c r="AB8116" i="1"/>
  <c r="AB8115" i="1"/>
  <c r="AB8114" i="1"/>
  <c r="AB8113" i="1"/>
  <c r="AB8112" i="1"/>
  <c r="AB8111" i="1"/>
  <c r="AB8110" i="1"/>
  <c r="AB8109" i="1"/>
  <c r="AB8108" i="1"/>
  <c r="AB8107" i="1"/>
  <c r="AB8106" i="1"/>
  <c r="AB8105" i="1"/>
  <c r="AB8104" i="1"/>
  <c r="AB8103" i="1"/>
  <c r="AB8102" i="1"/>
  <c r="AB8101" i="1"/>
  <c r="AB8100" i="1"/>
  <c r="AB8099" i="1"/>
  <c r="AB8098" i="1"/>
  <c r="AB8097" i="1"/>
  <c r="AB8096" i="1"/>
  <c r="AB8095" i="1"/>
  <c r="AB8094" i="1"/>
  <c r="AB8093" i="1"/>
  <c r="AB8092" i="1"/>
  <c r="AB8091" i="1"/>
  <c r="AB8090" i="1"/>
  <c r="AB8089" i="1"/>
  <c r="AB8088" i="1"/>
  <c r="AB8087" i="1"/>
  <c r="AB8086" i="1"/>
  <c r="AB8085" i="1"/>
  <c r="AB8084" i="1"/>
  <c r="AB8083" i="1"/>
  <c r="AB8082" i="1"/>
  <c r="AB8081" i="1"/>
  <c r="AB8080" i="1"/>
  <c r="AB8079" i="1"/>
  <c r="AB8078" i="1"/>
  <c r="AB8077" i="1"/>
  <c r="AB8076" i="1"/>
  <c r="AB8075" i="1"/>
  <c r="AB8074" i="1"/>
  <c r="AB8073" i="1"/>
  <c r="AB8072" i="1"/>
  <c r="AB8071" i="1"/>
  <c r="AB8070" i="1"/>
  <c r="AB8069" i="1"/>
  <c r="AB8068" i="1"/>
  <c r="AB8067" i="1"/>
  <c r="AB8066" i="1"/>
  <c r="AB8065" i="1"/>
  <c r="AB8064" i="1"/>
  <c r="AB8063" i="1"/>
  <c r="AB8062" i="1"/>
  <c r="AB8061" i="1"/>
  <c r="AB8060" i="1"/>
  <c r="AB8059" i="1"/>
  <c r="AB8058" i="1"/>
  <c r="AB8057" i="1"/>
  <c r="AB8056" i="1"/>
  <c r="AB8055" i="1"/>
  <c r="AB8054" i="1"/>
  <c r="AB8053" i="1"/>
  <c r="AB8052" i="1"/>
  <c r="AB8051" i="1"/>
  <c r="AB8050" i="1"/>
  <c r="AB8049" i="1"/>
  <c r="AB8048" i="1"/>
  <c r="AB8047" i="1"/>
  <c r="AB8046" i="1"/>
  <c r="AB8045" i="1"/>
  <c r="AB8044" i="1"/>
  <c r="AB8043" i="1"/>
  <c r="AB8042" i="1"/>
  <c r="AB8041" i="1"/>
  <c r="AB8040" i="1"/>
  <c r="AB8039" i="1"/>
  <c r="AB8038" i="1"/>
  <c r="AB8037" i="1"/>
  <c r="AB8036" i="1"/>
  <c r="AB8035" i="1"/>
  <c r="AB8034" i="1"/>
  <c r="AB8033" i="1"/>
  <c r="AB8032" i="1"/>
  <c r="AB8031" i="1"/>
  <c r="AB8030" i="1"/>
  <c r="AB8029" i="1"/>
  <c r="AB8028" i="1"/>
  <c r="AB8027" i="1"/>
  <c r="AB8026" i="1"/>
  <c r="AB8025" i="1"/>
  <c r="AB8024" i="1"/>
  <c r="AB8023" i="1"/>
  <c r="AB8022" i="1"/>
  <c r="AB8021" i="1"/>
  <c r="AB8020" i="1"/>
  <c r="AB8019" i="1"/>
  <c r="AB8018" i="1"/>
  <c r="AB8017" i="1"/>
  <c r="AB8016" i="1"/>
  <c r="AB8015" i="1"/>
  <c r="AB8014" i="1"/>
  <c r="AB8013" i="1"/>
  <c r="AB8012" i="1"/>
  <c r="AB8011" i="1"/>
  <c r="AB8010" i="1"/>
  <c r="AB8009" i="1"/>
  <c r="AB8008" i="1"/>
  <c r="AB8007" i="1"/>
  <c r="AB8006" i="1"/>
  <c r="AB8005" i="1"/>
  <c r="AB8004" i="1"/>
  <c r="AB8003" i="1"/>
  <c r="AB8002" i="1"/>
  <c r="AB8001" i="1"/>
  <c r="AB8000" i="1"/>
  <c r="AB7999" i="1"/>
  <c r="AB7998" i="1"/>
  <c r="AB7997" i="1"/>
  <c r="AB7996" i="1"/>
  <c r="AB7995" i="1"/>
  <c r="AB7994" i="1"/>
  <c r="AB7993" i="1"/>
  <c r="AB7992" i="1"/>
  <c r="AB7991" i="1"/>
  <c r="AB7990" i="1"/>
  <c r="AB7989" i="1"/>
  <c r="AB7988" i="1"/>
  <c r="AB7987" i="1"/>
  <c r="AB7986" i="1"/>
  <c r="AB7985" i="1"/>
  <c r="AB7984" i="1"/>
  <c r="AB7983" i="1"/>
  <c r="AB7982" i="1"/>
  <c r="AB7981" i="1"/>
  <c r="AB7980" i="1"/>
  <c r="AB7979" i="1"/>
  <c r="AB7978" i="1"/>
  <c r="AB7977" i="1"/>
  <c r="AB7976" i="1"/>
  <c r="AB7975" i="1"/>
  <c r="AB7974" i="1"/>
  <c r="AB7973" i="1"/>
  <c r="AB7972" i="1"/>
  <c r="AB7971" i="1"/>
  <c r="AB7970" i="1"/>
  <c r="AB7969" i="1"/>
  <c r="AB7968" i="1"/>
  <c r="AB7967" i="1"/>
  <c r="AB7966" i="1"/>
  <c r="AB7965" i="1"/>
  <c r="AB7964" i="1"/>
  <c r="AB7963" i="1"/>
  <c r="AB7962" i="1"/>
  <c r="AB7961" i="1"/>
  <c r="AB7960" i="1"/>
  <c r="AB7959" i="1"/>
  <c r="AB7958" i="1"/>
  <c r="AB7957" i="1"/>
  <c r="AB7956" i="1"/>
  <c r="AB7955" i="1"/>
  <c r="AB7954" i="1"/>
  <c r="AB7953" i="1"/>
  <c r="AB7952" i="1"/>
  <c r="AB7951" i="1"/>
  <c r="AB7950" i="1"/>
  <c r="AB7949" i="1"/>
  <c r="AB7948" i="1"/>
  <c r="AB7947" i="1"/>
  <c r="AB7946" i="1"/>
  <c r="AB7945" i="1"/>
  <c r="AB7944" i="1"/>
  <c r="AB7943" i="1"/>
  <c r="AB7942" i="1"/>
  <c r="AB7941" i="1"/>
  <c r="AB7940" i="1"/>
  <c r="AB7939" i="1"/>
  <c r="AB7938" i="1"/>
  <c r="AB7937" i="1"/>
  <c r="AB7936" i="1"/>
  <c r="AB7935" i="1"/>
  <c r="AB7934" i="1"/>
  <c r="AB7933" i="1"/>
  <c r="AB7932" i="1"/>
  <c r="AB7931" i="1"/>
  <c r="AB7930" i="1"/>
  <c r="AB7929" i="1"/>
  <c r="AB7928" i="1"/>
  <c r="AB7927" i="1"/>
  <c r="AB7926" i="1"/>
  <c r="AB7925" i="1"/>
  <c r="AB7924" i="1"/>
  <c r="AB7923" i="1"/>
  <c r="AB7922" i="1"/>
  <c r="AB7921" i="1"/>
  <c r="AB7920" i="1"/>
  <c r="AB7919" i="1"/>
  <c r="AB7918" i="1"/>
  <c r="AB7917" i="1"/>
  <c r="AB7916" i="1"/>
  <c r="AB7915" i="1"/>
  <c r="AB7914" i="1"/>
  <c r="AB7913" i="1"/>
  <c r="AB7912" i="1"/>
  <c r="AB7911" i="1"/>
  <c r="AB7910" i="1"/>
  <c r="AB7909" i="1"/>
  <c r="AB7908" i="1"/>
  <c r="AB7907" i="1"/>
  <c r="AB7906" i="1"/>
  <c r="AB7905" i="1"/>
  <c r="AB7904" i="1"/>
  <c r="AB7903" i="1"/>
  <c r="AB7902" i="1"/>
  <c r="AB7901" i="1"/>
  <c r="AB7900" i="1"/>
  <c r="AB7899" i="1"/>
  <c r="AB7898" i="1"/>
  <c r="AB7897" i="1"/>
  <c r="AB7896" i="1"/>
  <c r="AB7895" i="1"/>
  <c r="AB7894" i="1"/>
  <c r="AB7893" i="1"/>
  <c r="AB7892" i="1"/>
  <c r="AB7891" i="1"/>
  <c r="AB7890" i="1"/>
  <c r="AB7889" i="1"/>
  <c r="AB7888" i="1"/>
  <c r="AB7887" i="1"/>
  <c r="AB7886" i="1"/>
  <c r="AB7885" i="1"/>
  <c r="AB7884" i="1"/>
  <c r="AB7883" i="1"/>
  <c r="AB7882" i="1"/>
  <c r="AB7881" i="1"/>
  <c r="AB7880" i="1"/>
  <c r="AB7879" i="1"/>
  <c r="AB7878" i="1"/>
  <c r="AB7877" i="1"/>
  <c r="AB7876" i="1"/>
  <c r="AB7875" i="1"/>
  <c r="AB7874" i="1"/>
  <c r="AB7873" i="1"/>
  <c r="AB7872" i="1"/>
  <c r="AB7871" i="1"/>
  <c r="AB7870" i="1"/>
  <c r="AB7869" i="1"/>
  <c r="AB7868" i="1"/>
  <c r="AB7867" i="1"/>
  <c r="AB7866" i="1"/>
  <c r="AB7865" i="1"/>
  <c r="AB7864" i="1"/>
  <c r="AB7863" i="1"/>
  <c r="AB7862" i="1"/>
  <c r="AB7861" i="1"/>
  <c r="AB7860" i="1"/>
  <c r="AB7859" i="1"/>
  <c r="AB7858" i="1"/>
  <c r="AB7857" i="1"/>
  <c r="AB7856" i="1"/>
  <c r="AB7855" i="1"/>
  <c r="AB7854" i="1"/>
  <c r="AB7853" i="1"/>
  <c r="AB7852" i="1"/>
  <c r="AB7851" i="1"/>
  <c r="AB7850" i="1"/>
  <c r="AB7849" i="1"/>
  <c r="AB7848" i="1"/>
  <c r="AB7847" i="1"/>
  <c r="AB7846" i="1"/>
  <c r="AB7845" i="1"/>
  <c r="AB7844" i="1"/>
  <c r="AB7843" i="1"/>
  <c r="AB7842" i="1"/>
  <c r="AB7841" i="1"/>
  <c r="AB7840" i="1"/>
  <c r="AB7839" i="1"/>
  <c r="AB7838" i="1"/>
  <c r="AB7837" i="1"/>
  <c r="AB7836" i="1"/>
  <c r="AB7835" i="1"/>
  <c r="AB7834" i="1"/>
  <c r="AB7833" i="1"/>
  <c r="AB7832" i="1"/>
  <c r="AB7831" i="1"/>
  <c r="AB7830" i="1"/>
  <c r="AB7829" i="1"/>
  <c r="AB7828" i="1"/>
  <c r="AB7827" i="1"/>
  <c r="AB7826" i="1"/>
  <c r="AB7825" i="1"/>
  <c r="AB7824" i="1"/>
  <c r="AB7823" i="1"/>
  <c r="AB7822" i="1"/>
  <c r="AB7821" i="1"/>
  <c r="AB7820" i="1"/>
  <c r="AB7819" i="1"/>
  <c r="AB7818" i="1"/>
  <c r="AB7817" i="1"/>
  <c r="AB7816" i="1"/>
  <c r="AB7815" i="1"/>
  <c r="AB7814" i="1"/>
  <c r="AB7813" i="1"/>
  <c r="AB7812" i="1"/>
  <c r="AB7811" i="1"/>
  <c r="AB7810" i="1"/>
  <c r="AB7809" i="1"/>
  <c r="AB7808" i="1"/>
  <c r="AB7807" i="1"/>
  <c r="AB7806" i="1"/>
  <c r="AB7805" i="1"/>
  <c r="AB7804" i="1"/>
  <c r="AB7803" i="1"/>
  <c r="AB7802" i="1"/>
  <c r="AB7801" i="1"/>
  <c r="AB7800" i="1"/>
  <c r="AB7799" i="1"/>
  <c r="AB7798" i="1"/>
  <c r="AB7797" i="1"/>
  <c r="AB7796" i="1"/>
  <c r="AB7795" i="1"/>
  <c r="AB7794" i="1"/>
  <c r="AB7793" i="1"/>
  <c r="AB7792" i="1"/>
  <c r="AB7791" i="1"/>
  <c r="AB7790" i="1"/>
  <c r="AB7789" i="1"/>
  <c r="AB7788" i="1"/>
  <c r="AB7787" i="1"/>
  <c r="AB7786" i="1"/>
  <c r="AB7785" i="1"/>
  <c r="AB7784" i="1"/>
  <c r="AB7783" i="1"/>
  <c r="AB7782" i="1"/>
  <c r="AB7781" i="1"/>
  <c r="AB7780" i="1"/>
  <c r="AB7779" i="1"/>
  <c r="AB7778" i="1"/>
  <c r="AB7777" i="1"/>
  <c r="AB7776" i="1"/>
  <c r="AB7775" i="1"/>
  <c r="AB7774" i="1"/>
  <c r="AB7773" i="1"/>
  <c r="AB7772" i="1"/>
  <c r="AB7771" i="1"/>
  <c r="AB7770" i="1"/>
  <c r="AB7769" i="1"/>
  <c r="AB7768" i="1"/>
  <c r="AB7767" i="1"/>
  <c r="AB7766" i="1"/>
  <c r="AB7765" i="1"/>
  <c r="AB7764" i="1"/>
  <c r="AB7763" i="1"/>
  <c r="AB7762" i="1"/>
  <c r="AB7761" i="1"/>
  <c r="AB7760" i="1"/>
  <c r="AB7759" i="1"/>
  <c r="AB7758" i="1"/>
  <c r="AB7757" i="1"/>
  <c r="AB7756" i="1"/>
  <c r="AB7755" i="1"/>
  <c r="AB7754" i="1"/>
  <c r="AB7753" i="1"/>
  <c r="AB7752" i="1"/>
  <c r="AB7751" i="1"/>
  <c r="AB7750" i="1"/>
  <c r="AB7749" i="1"/>
  <c r="AB7748" i="1"/>
  <c r="AB7747" i="1"/>
  <c r="AB7746" i="1"/>
  <c r="AB7745" i="1"/>
  <c r="AB7744" i="1"/>
  <c r="AB7743" i="1"/>
  <c r="AB7742" i="1"/>
  <c r="AB7741" i="1"/>
  <c r="AB7740" i="1"/>
  <c r="AB7739" i="1"/>
  <c r="AB7738" i="1"/>
  <c r="AB7737" i="1"/>
  <c r="AB7736" i="1"/>
  <c r="AB7735" i="1"/>
  <c r="AB7734" i="1"/>
  <c r="AB7733" i="1"/>
  <c r="AB7732" i="1"/>
  <c r="AB7731" i="1"/>
  <c r="AB7730" i="1"/>
  <c r="AB7729" i="1"/>
  <c r="AB7728" i="1"/>
  <c r="AB7727" i="1"/>
  <c r="AB7726" i="1"/>
  <c r="AB7725" i="1"/>
  <c r="AB7724" i="1"/>
  <c r="AB7723" i="1"/>
  <c r="AB7722" i="1"/>
  <c r="AB7721" i="1"/>
  <c r="AB7720" i="1"/>
  <c r="AB7719" i="1"/>
  <c r="AB7718" i="1"/>
  <c r="AB7717" i="1"/>
  <c r="AB7716" i="1"/>
  <c r="AB7715" i="1"/>
  <c r="AB7714" i="1"/>
  <c r="AB7713" i="1"/>
  <c r="AB7712" i="1"/>
  <c r="AB7711" i="1"/>
  <c r="AB7710" i="1"/>
  <c r="AB7709" i="1"/>
  <c r="AB7708" i="1"/>
  <c r="AB7707" i="1"/>
  <c r="AB7706" i="1"/>
  <c r="AB7705" i="1"/>
  <c r="AB7704" i="1"/>
  <c r="AB7703" i="1"/>
  <c r="AB7702" i="1"/>
  <c r="AB7701" i="1"/>
  <c r="AB7700" i="1"/>
  <c r="AB7699" i="1"/>
  <c r="AB7698" i="1"/>
  <c r="AB7697" i="1"/>
  <c r="AB7696" i="1"/>
  <c r="AB7695" i="1"/>
  <c r="AB7694" i="1"/>
  <c r="AB7693" i="1"/>
  <c r="AB7692" i="1"/>
  <c r="AB7691" i="1"/>
  <c r="AB7690" i="1"/>
  <c r="AB7689" i="1"/>
  <c r="AB7688" i="1"/>
  <c r="AB7687" i="1"/>
  <c r="AB7686" i="1"/>
  <c r="AB7685" i="1"/>
  <c r="AB7684" i="1"/>
  <c r="AB7683" i="1"/>
  <c r="AB7682" i="1"/>
  <c r="AB7681" i="1"/>
  <c r="AB7680" i="1"/>
  <c r="AB7679" i="1"/>
  <c r="AB7678" i="1"/>
  <c r="AB7677" i="1"/>
  <c r="AB7676" i="1"/>
  <c r="AB7675" i="1"/>
  <c r="AB7674" i="1"/>
  <c r="AB7673" i="1"/>
  <c r="AB7672" i="1"/>
  <c r="AB7671" i="1"/>
  <c r="AB7670" i="1"/>
  <c r="AB7669" i="1"/>
  <c r="AB7668" i="1"/>
  <c r="AB7667" i="1"/>
  <c r="AB7666" i="1"/>
  <c r="AB7665" i="1"/>
  <c r="AB7664" i="1"/>
  <c r="AB7663" i="1"/>
  <c r="AB7662" i="1"/>
  <c r="AB7661" i="1"/>
  <c r="AB7660" i="1"/>
  <c r="AB7659" i="1"/>
  <c r="AB7658" i="1"/>
  <c r="AB7657" i="1"/>
  <c r="AB7656" i="1"/>
  <c r="AB7655" i="1"/>
  <c r="AB7654" i="1"/>
  <c r="AB7653" i="1"/>
  <c r="AB7652" i="1"/>
  <c r="AB7651" i="1"/>
  <c r="AB7650" i="1"/>
  <c r="AB7649" i="1"/>
  <c r="AB7648" i="1"/>
  <c r="AB7647" i="1"/>
  <c r="AB7646" i="1"/>
  <c r="AB7645" i="1"/>
  <c r="AB7644" i="1"/>
  <c r="AB7643" i="1"/>
  <c r="AB7642" i="1"/>
  <c r="AB7641" i="1"/>
  <c r="AB7640" i="1"/>
  <c r="AB7639" i="1"/>
  <c r="AB7638" i="1"/>
  <c r="AB7637" i="1"/>
  <c r="AB7636" i="1"/>
  <c r="AB7635" i="1"/>
  <c r="AB7634" i="1"/>
  <c r="AB7633" i="1"/>
  <c r="AB7632" i="1"/>
  <c r="AB7631" i="1"/>
  <c r="AB7630" i="1"/>
  <c r="AB7629" i="1"/>
  <c r="AB7628" i="1"/>
  <c r="AB7627" i="1"/>
  <c r="AB7626" i="1"/>
  <c r="AB7625" i="1"/>
  <c r="AB7624" i="1"/>
  <c r="AB7623" i="1"/>
  <c r="AB7622" i="1"/>
  <c r="AB7621" i="1"/>
  <c r="AB7620" i="1"/>
  <c r="AB7619" i="1"/>
  <c r="AB7618" i="1"/>
  <c r="AB7617" i="1"/>
  <c r="AB7616" i="1"/>
  <c r="AB7615" i="1"/>
  <c r="AB7614" i="1"/>
  <c r="AB7613" i="1"/>
  <c r="AB7612" i="1"/>
  <c r="AB7611" i="1"/>
  <c r="AB7610" i="1"/>
  <c r="AB7609" i="1"/>
  <c r="AB7608" i="1"/>
  <c r="AB7607" i="1"/>
  <c r="AB7606" i="1"/>
  <c r="AB7605" i="1"/>
  <c r="AB7604" i="1"/>
  <c r="AB7603" i="1"/>
  <c r="AB7602" i="1"/>
  <c r="AB7601" i="1"/>
  <c r="AB7600" i="1"/>
  <c r="AB7599" i="1"/>
  <c r="AB7598" i="1"/>
  <c r="AB7597" i="1"/>
  <c r="AB7596" i="1"/>
  <c r="AB7595" i="1"/>
  <c r="AB7594" i="1"/>
  <c r="AB7593" i="1"/>
  <c r="AB7592" i="1"/>
  <c r="AB7591" i="1"/>
  <c r="AB7590" i="1"/>
  <c r="AB7589" i="1"/>
  <c r="AB7588" i="1"/>
  <c r="AB7587" i="1"/>
  <c r="AB7586" i="1"/>
  <c r="AB7585" i="1"/>
  <c r="AB7584" i="1"/>
  <c r="AB7583" i="1"/>
  <c r="AB7582" i="1"/>
  <c r="AB7581" i="1"/>
  <c r="AB7580" i="1"/>
  <c r="AB7579" i="1"/>
  <c r="AB7578" i="1"/>
  <c r="AB7577" i="1"/>
  <c r="AB7576" i="1"/>
  <c r="AB7575" i="1"/>
  <c r="AB7574" i="1"/>
  <c r="AB7573" i="1"/>
  <c r="AB7572" i="1"/>
  <c r="AB7571" i="1"/>
  <c r="AB7570" i="1"/>
  <c r="AB7569" i="1"/>
  <c r="AB7568" i="1"/>
  <c r="AB7567" i="1"/>
  <c r="AB7566" i="1"/>
  <c r="AB7565" i="1"/>
  <c r="AB7564" i="1"/>
  <c r="AB7563" i="1"/>
  <c r="AB7562" i="1"/>
  <c r="AB7561" i="1"/>
  <c r="AB7560" i="1"/>
  <c r="AB7559" i="1"/>
  <c r="AB7558" i="1"/>
  <c r="AB7557" i="1"/>
  <c r="AB7556" i="1"/>
  <c r="AB7555" i="1"/>
  <c r="AB7554" i="1"/>
  <c r="AB7553" i="1"/>
  <c r="AB7552" i="1"/>
  <c r="AB7551" i="1"/>
  <c r="AB7550" i="1"/>
  <c r="AB7549" i="1"/>
  <c r="AB7548" i="1"/>
  <c r="AB7547" i="1"/>
  <c r="AB7546" i="1"/>
  <c r="AB7545" i="1"/>
  <c r="AB7544" i="1"/>
  <c r="AB7543" i="1"/>
  <c r="AB7542" i="1"/>
  <c r="AB7541" i="1"/>
  <c r="AB7540" i="1"/>
  <c r="AB7539" i="1"/>
  <c r="AB7538" i="1"/>
  <c r="AB7537" i="1"/>
  <c r="AB7536" i="1"/>
  <c r="AB7535" i="1"/>
  <c r="AB7534" i="1"/>
  <c r="AB7533" i="1"/>
  <c r="AB7532" i="1"/>
  <c r="AB7531" i="1"/>
  <c r="AB7530" i="1"/>
  <c r="AB7529" i="1"/>
  <c r="AB7528" i="1"/>
  <c r="AB7527" i="1"/>
  <c r="AB7526" i="1"/>
  <c r="AB7525" i="1"/>
  <c r="AB7524" i="1"/>
  <c r="AB7523" i="1"/>
  <c r="AB7522" i="1"/>
  <c r="AB7521" i="1"/>
  <c r="AB7520" i="1"/>
  <c r="AB7519" i="1"/>
  <c r="AB7518" i="1"/>
  <c r="AB7517" i="1"/>
  <c r="AB7516" i="1"/>
  <c r="AB7515" i="1"/>
  <c r="AB7514" i="1"/>
  <c r="AB7513" i="1"/>
  <c r="AB7512" i="1"/>
  <c r="AB7511" i="1"/>
  <c r="AB7510" i="1"/>
  <c r="AB7509" i="1"/>
  <c r="AB7508" i="1"/>
  <c r="AB7507" i="1"/>
  <c r="AB7506" i="1"/>
  <c r="AB7505" i="1"/>
  <c r="AB7504" i="1"/>
  <c r="AB7503" i="1"/>
  <c r="AB7502" i="1"/>
  <c r="AB7501" i="1"/>
  <c r="AB7500" i="1"/>
  <c r="AB7499" i="1"/>
  <c r="AB7498" i="1"/>
  <c r="AB7497" i="1"/>
  <c r="AB7496" i="1"/>
  <c r="AB7495" i="1"/>
  <c r="AB7494" i="1"/>
  <c r="AB7493" i="1"/>
  <c r="AB7492" i="1"/>
  <c r="AB7491" i="1"/>
  <c r="AB7490" i="1"/>
  <c r="AB7489" i="1"/>
  <c r="AB7488" i="1"/>
  <c r="AB7487" i="1"/>
  <c r="AB7486" i="1"/>
  <c r="AB7485" i="1"/>
  <c r="AB7484" i="1"/>
  <c r="AB7483" i="1"/>
  <c r="AB7482" i="1"/>
  <c r="AB7481" i="1"/>
  <c r="AB7480" i="1"/>
  <c r="AB7479" i="1"/>
  <c r="AB7478" i="1"/>
  <c r="AB7477" i="1"/>
  <c r="AB7476" i="1"/>
  <c r="AB7475" i="1"/>
  <c r="AB7474" i="1"/>
  <c r="AB7473" i="1"/>
  <c r="AB7472" i="1"/>
  <c r="AB7471" i="1"/>
  <c r="AB7470" i="1"/>
  <c r="AB7469" i="1"/>
  <c r="AB7468" i="1"/>
  <c r="AB7467" i="1"/>
  <c r="AB7466" i="1"/>
  <c r="AB7465" i="1"/>
  <c r="AB7464" i="1"/>
  <c r="AB7463" i="1"/>
  <c r="AB7462" i="1"/>
  <c r="AB7461" i="1"/>
  <c r="AB7460" i="1"/>
  <c r="AB7459" i="1"/>
  <c r="AB7458" i="1"/>
  <c r="AB7457" i="1"/>
  <c r="AB7456" i="1"/>
  <c r="AB7455" i="1"/>
  <c r="AB7454" i="1"/>
  <c r="AB7453" i="1"/>
  <c r="AB7452" i="1"/>
  <c r="AB7451" i="1"/>
  <c r="AB7450" i="1"/>
  <c r="AB7449" i="1"/>
  <c r="AB7448" i="1"/>
  <c r="AB7447" i="1"/>
  <c r="AB7446" i="1"/>
  <c r="AB7445" i="1"/>
  <c r="AB7444" i="1"/>
  <c r="AB7443" i="1"/>
  <c r="AB7442" i="1"/>
  <c r="AB7441" i="1"/>
  <c r="AB7440" i="1"/>
  <c r="AB7439" i="1"/>
  <c r="AB7438" i="1"/>
  <c r="AB7437" i="1"/>
  <c r="AB7436" i="1"/>
  <c r="AB7435" i="1"/>
  <c r="AB7434" i="1"/>
  <c r="AB7433" i="1"/>
  <c r="AB7432" i="1"/>
  <c r="AB7431" i="1"/>
  <c r="AB7430" i="1"/>
  <c r="AB7429" i="1"/>
  <c r="AB7428" i="1"/>
  <c r="AB7427" i="1"/>
  <c r="AB7426" i="1"/>
  <c r="AB7425" i="1"/>
  <c r="AB7424" i="1"/>
  <c r="AB7423" i="1"/>
  <c r="AB7422" i="1"/>
  <c r="AB7421" i="1"/>
  <c r="AB7420" i="1"/>
  <c r="AB7419" i="1"/>
  <c r="AB7418" i="1"/>
  <c r="AB7417" i="1"/>
  <c r="AB7416" i="1"/>
  <c r="AB7415" i="1"/>
  <c r="AB7414" i="1"/>
  <c r="AB7413" i="1"/>
  <c r="AB7412" i="1"/>
  <c r="AB7411" i="1"/>
  <c r="AB7410" i="1"/>
  <c r="AB7409" i="1"/>
  <c r="AB7408" i="1"/>
  <c r="AB7407" i="1"/>
  <c r="AB7406" i="1"/>
  <c r="AB7405" i="1"/>
  <c r="AB7404" i="1"/>
  <c r="AB7403" i="1"/>
  <c r="AB7402" i="1"/>
  <c r="AB7401" i="1"/>
  <c r="AB7400" i="1"/>
  <c r="AB7399" i="1"/>
  <c r="AB7398" i="1"/>
  <c r="AB7397" i="1"/>
  <c r="AB7396" i="1"/>
  <c r="AB7395" i="1"/>
  <c r="AB7394" i="1"/>
  <c r="AB7393" i="1"/>
  <c r="AB7392" i="1"/>
  <c r="AB7391" i="1"/>
  <c r="AB7390" i="1"/>
  <c r="AB7389" i="1"/>
  <c r="AB7388" i="1"/>
  <c r="AB7387" i="1"/>
  <c r="AB7386" i="1"/>
  <c r="AB7385" i="1"/>
  <c r="AB7384" i="1"/>
  <c r="AB7383" i="1"/>
  <c r="AB7382" i="1"/>
  <c r="AB7381" i="1"/>
  <c r="AB7380" i="1"/>
  <c r="AB7379" i="1"/>
  <c r="AB7378" i="1"/>
  <c r="AB7377" i="1"/>
  <c r="AB7376" i="1"/>
  <c r="AB7375" i="1"/>
  <c r="AB7374" i="1"/>
  <c r="AB7373" i="1"/>
  <c r="AB7372" i="1"/>
  <c r="AB7371" i="1"/>
  <c r="AB7370" i="1"/>
  <c r="AB7369" i="1"/>
  <c r="AB7368" i="1"/>
  <c r="AB7367" i="1"/>
  <c r="AB7366" i="1"/>
  <c r="AB7365" i="1"/>
  <c r="AB7364" i="1"/>
  <c r="AB7363" i="1"/>
  <c r="AB7362" i="1"/>
  <c r="AB7361" i="1"/>
  <c r="AB7360" i="1"/>
  <c r="AB7359" i="1"/>
  <c r="AB7358" i="1"/>
  <c r="AB7357" i="1"/>
  <c r="AB7356" i="1"/>
  <c r="AB7355" i="1"/>
  <c r="AB7354" i="1"/>
  <c r="AB7353" i="1"/>
  <c r="AB7352" i="1"/>
  <c r="AB7351" i="1"/>
  <c r="AB7350" i="1"/>
  <c r="AB7349" i="1"/>
  <c r="AB7348" i="1"/>
  <c r="AB7347" i="1"/>
  <c r="AB7346" i="1"/>
  <c r="AB7345" i="1"/>
  <c r="AB7344" i="1"/>
  <c r="AB7343" i="1"/>
  <c r="AB7342" i="1"/>
  <c r="AB7341" i="1"/>
  <c r="AB7340" i="1"/>
  <c r="AB7339" i="1"/>
  <c r="AB7338" i="1"/>
  <c r="AB7337" i="1"/>
  <c r="AB7336" i="1"/>
  <c r="AB7335" i="1"/>
  <c r="AB7334" i="1"/>
  <c r="AB7333" i="1"/>
  <c r="AB7332" i="1"/>
  <c r="AB7331" i="1"/>
  <c r="AB7330" i="1"/>
  <c r="AB7329" i="1"/>
  <c r="AB7328" i="1"/>
  <c r="AB7327" i="1"/>
  <c r="AB7326" i="1"/>
  <c r="AB7325" i="1"/>
  <c r="AB7324" i="1"/>
  <c r="AB7323" i="1"/>
  <c r="AB7322" i="1"/>
  <c r="AB7321" i="1"/>
  <c r="AB7320" i="1"/>
  <c r="AB7319" i="1"/>
  <c r="AB7318" i="1"/>
  <c r="AB7317" i="1"/>
  <c r="AB7316" i="1"/>
  <c r="AB7315" i="1"/>
  <c r="AB7314" i="1"/>
  <c r="AB7313" i="1"/>
  <c r="AB7312" i="1"/>
  <c r="AB7311" i="1"/>
  <c r="AB7310" i="1"/>
  <c r="AB7309" i="1"/>
  <c r="AB7308" i="1"/>
  <c r="AB7307" i="1"/>
  <c r="AB7306" i="1"/>
  <c r="AB7305" i="1"/>
  <c r="AB7304" i="1"/>
  <c r="AB7303" i="1"/>
  <c r="AB7302" i="1"/>
  <c r="AB7301" i="1"/>
  <c r="AB7300" i="1"/>
  <c r="AB7299" i="1"/>
  <c r="AB7298" i="1"/>
  <c r="AB7297" i="1"/>
  <c r="AB7296" i="1"/>
  <c r="AB7295" i="1"/>
  <c r="AB7294" i="1"/>
  <c r="AB7293" i="1"/>
  <c r="AB7292" i="1"/>
  <c r="AB7291" i="1"/>
  <c r="AB7290" i="1"/>
  <c r="AB7289" i="1"/>
  <c r="AB7288" i="1"/>
  <c r="AB7287" i="1"/>
  <c r="AB7286" i="1"/>
  <c r="AB7285" i="1"/>
  <c r="AB7284" i="1"/>
  <c r="AB7283" i="1"/>
  <c r="AB7282" i="1"/>
  <c r="AB7281" i="1"/>
  <c r="AB7280" i="1"/>
  <c r="AB7279" i="1"/>
  <c r="AB7278" i="1"/>
  <c r="AB7277" i="1"/>
  <c r="AB7276" i="1"/>
  <c r="AB7275" i="1"/>
  <c r="AB7274" i="1"/>
  <c r="AB7273" i="1"/>
  <c r="AB7272" i="1"/>
  <c r="AB7271" i="1"/>
  <c r="AB7270" i="1"/>
  <c r="AB7269" i="1"/>
  <c r="AB7268" i="1"/>
  <c r="AB7267" i="1"/>
  <c r="AB7266" i="1"/>
  <c r="AB7265" i="1"/>
  <c r="AB7264" i="1"/>
  <c r="AB7263" i="1"/>
  <c r="AB7262" i="1"/>
  <c r="AB7261" i="1"/>
  <c r="AB7260" i="1"/>
  <c r="AB7259" i="1"/>
  <c r="AB7258" i="1"/>
  <c r="AB7257" i="1"/>
  <c r="AB7256" i="1"/>
  <c r="AB7255" i="1"/>
  <c r="AB7254" i="1"/>
  <c r="AB7253" i="1"/>
  <c r="AB7252" i="1"/>
  <c r="AB7251" i="1"/>
  <c r="AB7250" i="1"/>
  <c r="AB7249" i="1"/>
  <c r="AB7248" i="1"/>
  <c r="AB7247" i="1"/>
  <c r="AB7246" i="1"/>
  <c r="AB7245" i="1"/>
  <c r="AB7244" i="1"/>
  <c r="AB7243" i="1"/>
  <c r="AB7242" i="1"/>
  <c r="AB7241" i="1"/>
  <c r="AB7240" i="1"/>
  <c r="AB7239" i="1"/>
  <c r="AB7238" i="1"/>
  <c r="AB7237" i="1"/>
  <c r="AB7236" i="1"/>
  <c r="AB7235" i="1"/>
  <c r="AB7234" i="1"/>
  <c r="AB7233" i="1"/>
  <c r="AB7232" i="1"/>
  <c r="AB7231" i="1"/>
  <c r="AB7230" i="1"/>
  <c r="AB7229" i="1"/>
  <c r="AB7228" i="1"/>
  <c r="AB7227" i="1"/>
  <c r="AB7226" i="1"/>
  <c r="AB7225" i="1"/>
  <c r="AB7224" i="1"/>
  <c r="AB7223" i="1"/>
  <c r="AB7222" i="1"/>
  <c r="AB7221" i="1"/>
  <c r="AB7220" i="1"/>
  <c r="AB7219" i="1"/>
  <c r="AB7218" i="1"/>
  <c r="AB7217" i="1"/>
  <c r="AB7216" i="1"/>
  <c r="AB7215" i="1"/>
  <c r="AB7214" i="1"/>
  <c r="AB7213" i="1"/>
  <c r="AB7212" i="1"/>
  <c r="AB7211" i="1"/>
  <c r="AB7210" i="1"/>
  <c r="AB7209" i="1"/>
  <c r="AB7208" i="1"/>
  <c r="AB7207" i="1"/>
  <c r="AB7206" i="1"/>
  <c r="AB7205" i="1"/>
  <c r="AB7204" i="1"/>
  <c r="AB7203" i="1"/>
  <c r="AB7202" i="1"/>
  <c r="AB7201" i="1"/>
  <c r="AB7200" i="1"/>
  <c r="AB7199" i="1"/>
  <c r="AB7198" i="1"/>
  <c r="AB7197" i="1"/>
  <c r="AB7196" i="1"/>
  <c r="AB7195" i="1"/>
  <c r="AB7194" i="1"/>
  <c r="AB7193" i="1"/>
  <c r="AB7192" i="1"/>
  <c r="AB7191" i="1"/>
  <c r="AB7190" i="1"/>
  <c r="AB7189" i="1"/>
  <c r="AB7188" i="1"/>
  <c r="AB7187" i="1"/>
  <c r="AB7186" i="1"/>
  <c r="AB7185" i="1"/>
  <c r="AB7184" i="1"/>
  <c r="AB7183" i="1"/>
  <c r="AB7182" i="1"/>
  <c r="AB7181" i="1"/>
  <c r="AB7180" i="1"/>
  <c r="AB7179" i="1"/>
  <c r="AB7178" i="1"/>
  <c r="AB7177" i="1"/>
  <c r="AB7176" i="1"/>
  <c r="AB7175" i="1"/>
  <c r="AB7174" i="1"/>
  <c r="AB7173" i="1"/>
  <c r="AB7172" i="1"/>
  <c r="AB7171" i="1"/>
  <c r="AB7170" i="1"/>
  <c r="AB7169" i="1"/>
  <c r="AB7168" i="1"/>
  <c r="AB7167" i="1"/>
  <c r="AB7166" i="1"/>
  <c r="AB7165" i="1"/>
  <c r="AB7164" i="1"/>
  <c r="AB7163" i="1"/>
  <c r="AB7162" i="1"/>
  <c r="AB7161" i="1"/>
  <c r="AB7160" i="1"/>
  <c r="AB7159" i="1"/>
  <c r="AB7158" i="1"/>
  <c r="AB7157" i="1"/>
  <c r="AB7156" i="1"/>
  <c r="AB7155" i="1"/>
  <c r="AB7154" i="1"/>
  <c r="AB7153" i="1"/>
  <c r="AB7152" i="1"/>
  <c r="AB7151" i="1"/>
  <c r="AB7150" i="1"/>
  <c r="AB7149" i="1"/>
  <c r="AB7148" i="1"/>
  <c r="AB7147" i="1"/>
  <c r="AB7146" i="1"/>
  <c r="AB7145" i="1"/>
  <c r="AB7144" i="1"/>
  <c r="AB7143" i="1"/>
  <c r="AB7142" i="1"/>
  <c r="AB7141" i="1"/>
  <c r="AB7140" i="1"/>
  <c r="AB7139" i="1"/>
  <c r="AB7138" i="1"/>
  <c r="AB7137" i="1"/>
  <c r="AB7136" i="1"/>
  <c r="AB7135" i="1"/>
  <c r="AB7134" i="1"/>
  <c r="AB7133" i="1"/>
  <c r="AB7132" i="1"/>
  <c r="AB7131" i="1"/>
  <c r="AB7130" i="1"/>
  <c r="AB7129" i="1"/>
  <c r="AB7128" i="1"/>
  <c r="AB7127" i="1"/>
  <c r="AB7126" i="1"/>
  <c r="AB7125" i="1"/>
  <c r="AB7124" i="1"/>
  <c r="AB7123" i="1"/>
  <c r="AB7122" i="1"/>
  <c r="AB7121" i="1"/>
  <c r="AB7120" i="1"/>
  <c r="AB7119" i="1"/>
  <c r="AB7118" i="1"/>
  <c r="AB7117" i="1"/>
  <c r="AB7116" i="1"/>
  <c r="AB7115" i="1"/>
  <c r="AB7114" i="1"/>
  <c r="AB7113" i="1"/>
  <c r="AB7112" i="1"/>
  <c r="AB7111" i="1"/>
  <c r="AB7110" i="1"/>
  <c r="AB7109" i="1"/>
  <c r="AB7108" i="1"/>
  <c r="AB7107" i="1"/>
  <c r="AB7106" i="1"/>
  <c r="AB7105" i="1"/>
  <c r="AB7104" i="1"/>
  <c r="AB7103" i="1"/>
  <c r="AB7102" i="1"/>
  <c r="AB7101" i="1"/>
  <c r="AB7100" i="1"/>
  <c r="AB7099" i="1"/>
  <c r="AB7098" i="1"/>
  <c r="AB7097" i="1"/>
  <c r="AB7096" i="1"/>
  <c r="AB7095" i="1"/>
  <c r="AB7094" i="1"/>
  <c r="AB7093" i="1"/>
  <c r="AB7092" i="1"/>
  <c r="AB7091" i="1"/>
  <c r="AB7090" i="1"/>
  <c r="AB7089" i="1"/>
  <c r="AB7088" i="1"/>
  <c r="AB7087" i="1"/>
  <c r="AB7086" i="1"/>
  <c r="AB7085" i="1"/>
  <c r="AB7084" i="1"/>
  <c r="AB7083" i="1"/>
  <c r="AB7082" i="1"/>
  <c r="AB7081" i="1"/>
  <c r="AB7080" i="1"/>
  <c r="AB7079" i="1"/>
  <c r="AB7078" i="1"/>
  <c r="AB7077" i="1"/>
  <c r="AB7076" i="1"/>
  <c r="AB7075" i="1"/>
  <c r="AB7074" i="1"/>
  <c r="AB7073" i="1"/>
  <c r="AB7072" i="1"/>
  <c r="AB7071" i="1"/>
  <c r="AB7070" i="1"/>
  <c r="AB7069" i="1"/>
  <c r="AB7068" i="1"/>
  <c r="AB7067" i="1"/>
  <c r="AB7066" i="1"/>
  <c r="AB7065" i="1"/>
  <c r="AB7064" i="1"/>
  <c r="AB7063" i="1"/>
  <c r="AB7062" i="1"/>
  <c r="AB7061" i="1"/>
  <c r="AB7060" i="1"/>
  <c r="AB7059" i="1"/>
  <c r="AB7058" i="1"/>
  <c r="AB7057" i="1"/>
  <c r="AB7056" i="1"/>
  <c r="AB7055" i="1"/>
  <c r="AB7054" i="1"/>
  <c r="AB7053" i="1"/>
  <c r="AB7052" i="1"/>
  <c r="AB7051" i="1"/>
  <c r="AB7050" i="1"/>
  <c r="AB7049" i="1"/>
  <c r="AB7048" i="1"/>
  <c r="AB7047" i="1"/>
  <c r="AB7046" i="1"/>
  <c r="AB7045" i="1"/>
  <c r="AB7044" i="1"/>
  <c r="AB7043" i="1"/>
  <c r="AB7042" i="1"/>
  <c r="AB7041" i="1"/>
  <c r="AB7040" i="1"/>
  <c r="AB7039" i="1"/>
  <c r="AB7038" i="1"/>
  <c r="AB7037" i="1"/>
  <c r="AB7036" i="1"/>
  <c r="AB7035" i="1"/>
  <c r="AB7034" i="1"/>
  <c r="AB7033" i="1"/>
  <c r="AB7032" i="1"/>
  <c r="AB7031" i="1"/>
  <c r="AB7030" i="1"/>
  <c r="AB7029" i="1"/>
  <c r="AB7028" i="1"/>
  <c r="AB7027" i="1"/>
  <c r="AB7026" i="1"/>
  <c r="AB7025" i="1"/>
  <c r="AB7024" i="1"/>
  <c r="AB7023" i="1"/>
  <c r="AB7022" i="1"/>
  <c r="AB7021" i="1"/>
  <c r="AB7020" i="1"/>
  <c r="AB7019" i="1"/>
  <c r="AB7018" i="1"/>
  <c r="AB7017" i="1"/>
  <c r="AB7016" i="1"/>
  <c r="AB7015" i="1"/>
  <c r="AB7014" i="1"/>
  <c r="AB7013" i="1"/>
  <c r="AB7012" i="1"/>
  <c r="AB7011" i="1"/>
  <c r="AB7010" i="1"/>
  <c r="AB7009" i="1"/>
  <c r="AB7008" i="1"/>
  <c r="AB7007" i="1"/>
  <c r="AB7006" i="1"/>
  <c r="AB7005" i="1"/>
  <c r="AB7004" i="1"/>
  <c r="AB7003" i="1"/>
  <c r="AB7002" i="1"/>
  <c r="AB7001" i="1"/>
  <c r="AB7000" i="1"/>
  <c r="AB6999" i="1"/>
  <c r="AB6998" i="1"/>
  <c r="AB6997" i="1"/>
  <c r="AB6996" i="1"/>
  <c r="AB6995" i="1"/>
  <c r="AB6994" i="1"/>
  <c r="AB6993" i="1"/>
  <c r="AB6992" i="1"/>
  <c r="AB6991" i="1"/>
  <c r="AB6990" i="1"/>
  <c r="AB6989" i="1"/>
  <c r="AB6988" i="1"/>
  <c r="AB6987" i="1"/>
  <c r="AB6986" i="1"/>
  <c r="AB6985" i="1"/>
  <c r="AB6984" i="1"/>
  <c r="AB6983" i="1"/>
  <c r="AB6982" i="1"/>
  <c r="AB6981" i="1"/>
  <c r="AB6980" i="1"/>
  <c r="AB6979" i="1"/>
  <c r="AB6978" i="1"/>
  <c r="AB6977" i="1"/>
  <c r="AB6976" i="1"/>
  <c r="AB6975" i="1"/>
  <c r="AB6974" i="1"/>
  <c r="AB6973" i="1"/>
  <c r="AB6972" i="1"/>
  <c r="AB6971" i="1"/>
  <c r="AB6970" i="1"/>
  <c r="AB6969" i="1"/>
  <c r="AB6968" i="1"/>
  <c r="AB6967" i="1"/>
  <c r="AB6966" i="1"/>
  <c r="AB6965" i="1"/>
  <c r="AB6964" i="1"/>
  <c r="AB6963" i="1"/>
  <c r="AB6962" i="1"/>
  <c r="AB6961" i="1"/>
  <c r="AB6960" i="1"/>
  <c r="AB6959" i="1"/>
  <c r="AB6958" i="1"/>
  <c r="AB6957" i="1"/>
  <c r="AB6956" i="1"/>
  <c r="AB6955" i="1"/>
  <c r="AB6954" i="1"/>
  <c r="AB6953" i="1"/>
  <c r="AB6952" i="1"/>
  <c r="AB6951" i="1"/>
  <c r="AB6950" i="1"/>
  <c r="AB6949" i="1"/>
  <c r="AB6948" i="1"/>
  <c r="AB6947" i="1"/>
  <c r="AB6946" i="1"/>
  <c r="AB6945" i="1"/>
  <c r="AB6944" i="1"/>
  <c r="AB6943" i="1"/>
  <c r="AB6942" i="1"/>
  <c r="AB6941" i="1"/>
  <c r="AB6940" i="1"/>
  <c r="AB6939" i="1"/>
  <c r="AB6938" i="1"/>
  <c r="AB6937" i="1"/>
  <c r="AB6936" i="1"/>
  <c r="AB6935" i="1"/>
  <c r="AB6934" i="1"/>
  <c r="AB6933" i="1"/>
  <c r="AB6932" i="1"/>
  <c r="AB6931" i="1"/>
  <c r="AB6930" i="1"/>
  <c r="AB6929" i="1"/>
  <c r="AB6928" i="1"/>
  <c r="AB6927" i="1"/>
  <c r="AB6926" i="1"/>
  <c r="AB6925" i="1"/>
  <c r="AB6924" i="1"/>
  <c r="AB6923" i="1"/>
  <c r="AB6922" i="1"/>
  <c r="AB6921" i="1"/>
  <c r="AB6920" i="1"/>
  <c r="AB6919" i="1"/>
  <c r="AB6918" i="1"/>
  <c r="AB6917" i="1"/>
  <c r="AB6916" i="1"/>
  <c r="AB6915" i="1"/>
  <c r="AB6914" i="1"/>
  <c r="AB6913" i="1"/>
  <c r="AB6912" i="1"/>
  <c r="AB6911" i="1"/>
  <c r="AB6910" i="1"/>
  <c r="AB6909" i="1"/>
  <c r="AB6908" i="1"/>
  <c r="AB6907" i="1"/>
  <c r="AB6906" i="1"/>
  <c r="AB6905" i="1"/>
  <c r="AB6904" i="1"/>
  <c r="AB6903" i="1"/>
  <c r="AB6902" i="1"/>
  <c r="AB6901" i="1"/>
  <c r="AB6900" i="1"/>
  <c r="AB6899" i="1"/>
  <c r="AB6898" i="1"/>
  <c r="AB6897" i="1"/>
  <c r="AB6896" i="1"/>
  <c r="AB6895" i="1"/>
  <c r="AB6894" i="1"/>
  <c r="AB6893" i="1"/>
  <c r="AB6892" i="1"/>
  <c r="AB6891" i="1"/>
  <c r="AB6890" i="1"/>
  <c r="AB6889" i="1"/>
  <c r="AB6888" i="1"/>
  <c r="AB6887" i="1"/>
  <c r="AB6886" i="1"/>
  <c r="AB6885" i="1"/>
  <c r="AB6884" i="1"/>
  <c r="AB6883" i="1"/>
  <c r="AB6882" i="1"/>
  <c r="AB6881" i="1"/>
  <c r="AB6880" i="1"/>
  <c r="AB6879" i="1"/>
  <c r="AB6878" i="1"/>
  <c r="AB6877" i="1"/>
  <c r="AB6876" i="1"/>
  <c r="AB6875" i="1"/>
  <c r="AB6874" i="1"/>
  <c r="AB6873" i="1"/>
  <c r="AB6872" i="1"/>
  <c r="AB6871" i="1"/>
  <c r="AB6870" i="1"/>
  <c r="AB6869" i="1"/>
  <c r="AB6868" i="1"/>
  <c r="AB6867" i="1"/>
  <c r="AB6866" i="1"/>
  <c r="AB6865" i="1"/>
  <c r="AB6864" i="1"/>
  <c r="AB6863" i="1"/>
  <c r="AB6862" i="1"/>
  <c r="AB6861" i="1"/>
  <c r="AB6860" i="1"/>
  <c r="AB6859" i="1"/>
  <c r="AB6858" i="1"/>
  <c r="AB6857" i="1"/>
  <c r="AB6856" i="1"/>
  <c r="AB6855" i="1"/>
  <c r="AB6854" i="1"/>
  <c r="AB6853" i="1"/>
  <c r="AB6852" i="1"/>
  <c r="AB6851" i="1"/>
  <c r="AB6850" i="1"/>
  <c r="AB6849" i="1"/>
  <c r="AB6848" i="1"/>
  <c r="AB6847" i="1"/>
  <c r="AB6846" i="1"/>
  <c r="AB6845" i="1"/>
  <c r="AB6844" i="1"/>
  <c r="AB6843" i="1"/>
  <c r="AB6842" i="1"/>
  <c r="AB6841" i="1"/>
  <c r="AB6840" i="1"/>
  <c r="AB6839" i="1"/>
  <c r="AB6838" i="1"/>
  <c r="AB6837" i="1"/>
  <c r="AB6836" i="1"/>
  <c r="AB6835" i="1"/>
  <c r="AB6834" i="1"/>
  <c r="AB6833" i="1"/>
  <c r="AB6832" i="1"/>
  <c r="AB6831" i="1"/>
  <c r="AB6830" i="1"/>
  <c r="AB6829" i="1"/>
  <c r="AB6828" i="1"/>
  <c r="AB6827" i="1"/>
  <c r="AB6826" i="1"/>
  <c r="AB6825" i="1"/>
  <c r="AB6824" i="1"/>
  <c r="AB6823" i="1"/>
  <c r="AB6822" i="1"/>
  <c r="AB6821" i="1"/>
  <c r="AB6820" i="1"/>
  <c r="AB6819" i="1"/>
  <c r="AB6818" i="1"/>
  <c r="AB6817" i="1"/>
  <c r="AB6816" i="1"/>
  <c r="AB6815" i="1"/>
  <c r="AB6814" i="1"/>
  <c r="AB6813" i="1"/>
  <c r="AB6812" i="1"/>
  <c r="AB6811" i="1"/>
  <c r="AB6810" i="1"/>
  <c r="AB6809" i="1"/>
  <c r="AB6808" i="1"/>
  <c r="AB6807" i="1"/>
  <c r="AB6806" i="1"/>
  <c r="AB6805" i="1"/>
  <c r="AB6804" i="1"/>
  <c r="AB6803" i="1"/>
  <c r="AB6802" i="1"/>
  <c r="AB6801" i="1"/>
  <c r="AB6800" i="1"/>
  <c r="AB6799" i="1"/>
  <c r="AB6798" i="1"/>
  <c r="AB6797" i="1"/>
  <c r="AB6796" i="1"/>
  <c r="AB6795" i="1"/>
  <c r="AB6794" i="1"/>
  <c r="AB6793" i="1"/>
  <c r="AB6792" i="1"/>
  <c r="AB6791" i="1"/>
  <c r="AB6790" i="1"/>
  <c r="AB6789" i="1"/>
  <c r="AB6788" i="1"/>
  <c r="AB6787" i="1"/>
  <c r="AB6786" i="1"/>
  <c r="AB6785" i="1"/>
  <c r="AB6784" i="1"/>
  <c r="AB6783" i="1"/>
  <c r="AB6782" i="1"/>
  <c r="AB6781" i="1"/>
  <c r="AB6780" i="1"/>
  <c r="AB6779" i="1"/>
  <c r="AB6778" i="1"/>
  <c r="AB6777" i="1"/>
  <c r="AB6776" i="1"/>
  <c r="AB6775" i="1"/>
  <c r="AB6774" i="1"/>
  <c r="AB6773" i="1"/>
  <c r="AB6772" i="1"/>
  <c r="AB6771" i="1"/>
  <c r="AB6770" i="1"/>
  <c r="AB6769" i="1"/>
  <c r="AB6768" i="1"/>
  <c r="AB6767" i="1"/>
  <c r="AB6766" i="1"/>
  <c r="AB6765" i="1"/>
  <c r="AB6764" i="1"/>
  <c r="AB6763" i="1"/>
  <c r="AB6762" i="1"/>
  <c r="AB6761" i="1"/>
  <c r="AB6760" i="1"/>
  <c r="AB6759" i="1"/>
  <c r="AB6758" i="1"/>
  <c r="AB6757" i="1"/>
  <c r="AB6756" i="1"/>
  <c r="AB6755" i="1"/>
  <c r="AB6754" i="1"/>
  <c r="AB6753" i="1"/>
  <c r="AB6752" i="1"/>
  <c r="AB6751" i="1"/>
  <c r="AB6750" i="1"/>
  <c r="AB6749" i="1"/>
  <c r="AB6748" i="1"/>
  <c r="AB6747" i="1"/>
  <c r="AB6746" i="1"/>
  <c r="AB6745" i="1"/>
  <c r="AB6744" i="1"/>
  <c r="AB6743" i="1"/>
  <c r="AB6742" i="1"/>
  <c r="AB6741" i="1"/>
  <c r="AB6740" i="1"/>
  <c r="AB6739" i="1"/>
  <c r="AB6738" i="1"/>
  <c r="AB6737" i="1"/>
  <c r="AB6736" i="1"/>
  <c r="AB6735" i="1"/>
  <c r="AB6734" i="1"/>
  <c r="AB6733" i="1"/>
  <c r="AB6732" i="1"/>
  <c r="AB6731" i="1"/>
  <c r="AB6730" i="1"/>
  <c r="AB6729" i="1"/>
  <c r="AB6728" i="1"/>
  <c r="AB6727" i="1"/>
  <c r="AB6726" i="1"/>
  <c r="AB6725" i="1"/>
  <c r="AB6724" i="1"/>
  <c r="AB6723" i="1"/>
  <c r="AB6722" i="1"/>
  <c r="AB6721" i="1"/>
  <c r="AB6720" i="1"/>
  <c r="AB6719" i="1"/>
  <c r="AB6718" i="1"/>
  <c r="AB6717" i="1"/>
  <c r="AB6716" i="1"/>
  <c r="AB6715" i="1"/>
  <c r="AB6714" i="1"/>
  <c r="AB6713" i="1"/>
  <c r="AB6712" i="1"/>
  <c r="AB6711" i="1"/>
  <c r="AB6710" i="1"/>
  <c r="AB6709" i="1"/>
  <c r="AB6708" i="1"/>
  <c r="AB6707" i="1"/>
  <c r="AB6706" i="1"/>
  <c r="AB6705" i="1"/>
  <c r="AB6704" i="1"/>
  <c r="AB6703" i="1"/>
  <c r="AB6702" i="1"/>
  <c r="AB6701" i="1"/>
  <c r="AB6700" i="1"/>
  <c r="AB6699" i="1"/>
  <c r="AB6698" i="1"/>
  <c r="AB6697" i="1"/>
  <c r="AB6696" i="1"/>
  <c r="AB6695" i="1"/>
  <c r="AB6694" i="1"/>
  <c r="AB6693" i="1"/>
  <c r="AB6692" i="1"/>
  <c r="AB6691" i="1"/>
  <c r="AB6690" i="1"/>
  <c r="AB6689" i="1"/>
  <c r="AB6688" i="1"/>
  <c r="AB6687" i="1"/>
  <c r="AB6686" i="1"/>
  <c r="AB6685" i="1"/>
  <c r="AB6684" i="1"/>
  <c r="AB6683" i="1"/>
  <c r="AB6682" i="1"/>
  <c r="AB6681" i="1"/>
  <c r="AB6680" i="1"/>
  <c r="AB6679" i="1"/>
  <c r="AB6678" i="1"/>
  <c r="AB6677" i="1"/>
  <c r="AB6676" i="1"/>
  <c r="AB6675" i="1"/>
  <c r="AB6674" i="1"/>
  <c r="AB6673" i="1"/>
  <c r="AB6672" i="1"/>
  <c r="AB6671" i="1"/>
  <c r="AB6670" i="1"/>
  <c r="AB6669" i="1"/>
  <c r="AB6668" i="1"/>
  <c r="AB6667" i="1"/>
  <c r="AB6666" i="1"/>
  <c r="AB6665" i="1"/>
  <c r="AB6664" i="1"/>
  <c r="AB6663" i="1"/>
  <c r="AB6662" i="1"/>
  <c r="AB6661" i="1"/>
  <c r="AB6660" i="1"/>
  <c r="AB6659" i="1"/>
  <c r="AB6658" i="1"/>
  <c r="AB6657" i="1"/>
  <c r="AB6656" i="1"/>
  <c r="AB6655" i="1"/>
  <c r="AB6654" i="1"/>
  <c r="AB6653" i="1"/>
  <c r="AB6652" i="1"/>
  <c r="AB6651" i="1"/>
  <c r="AB6650" i="1"/>
  <c r="AB6649" i="1"/>
  <c r="AB6648" i="1"/>
  <c r="AB6647" i="1"/>
  <c r="AB6646" i="1"/>
  <c r="AB6645" i="1"/>
  <c r="AB6644" i="1"/>
  <c r="AB6643" i="1"/>
  <c r="AB6642" i="1"/>
  <c r="AB6641" i="1"/>
  <c r="AB6640" i="1"/>
  <c r="AB6639" i="1"/>
  <c r="AB6638" i="1"/>
  <c r="AB6637" i="1"/>
  <c r="AB6636" i="1"/>
  <c r="AB6635" i="1"/>
  <c r="AB6634" i="1"/>
  <c r="AB6633" i="1"/>
  <c r="AB6632" i="1"/>
  <c r="AB6631" i="1"/>
  <c r="AB6630" i="1"/>
  <c r="AB6629" i="1"/>
  <c r="AB6628" i="1"/>
  <c r="AB6627" i="1"/>
  <c r="AB6626" i="1"/>
  <c r="AB6625" i="1"/>
  <c r="AB6624" i="1"/>
  <c r="AB6623" i="1"/>
  <c r="AB6622" i="1"/>
  <c r="AB6621" i="1"/>
  <c r="AB6620" i="1"/>
  <c r="AB6619" i="1"/>
  <c r="AB6618" i="1"/>
  <c r="AB6617" i="1"/>
  <c r="AB6616" i="1"/>
  <c r="AB6615" i="1"/>
  <c r="AB6614" i="1"/>
  <c r="AB6613" i="1"/>
  <c r="AB6612" i="1"/>
  <c r="AB6611" i="1"/>
  <c r="AB6610" i="1"/>
  <c r="AB6609" i="1"/>
  <c r="AB6608" i="1"/>
  <c r="AB6607" i="1"/>
  <c r="AB6606" i="1"/>
  <c r="AB6605" i="1"/>
  <c r="AB6604" i="1"/>
  <c r="AB6603" i="1"/>
  <c r="AB6602" i="1"/>
  <c r="AB6601" i="1"/>
  <c r="AB6600" i="1"/>
  <c r="AB6599" i="1"/>
  <c r="AB6598" i="1"/>
  <c r="AB6597" i="1"/>
  <c r="AB6596" i="1"/>
  <c r="AB6595" i="1"/>
  <c r="AB6594" i="1"/>
  <c r="AB6593" i="1"/>
  <c r="AB6592" i="1"/>
  <c r="AB6591" i="1"/>
  <c r="AB6590" i="1"/>
  <c r="AB6589" i="1"/>
  <c r="AB6588" i="1"/>
  <c r="AB6587" i="1"/>
  <c r="AB6586" i="1"/>
  <c r="AB6585" i="1"/>
  <c r="AB6584" i="1"/>
  <c r="AB6583" i="1"/>
  <c r="AB6582" i="1"/>
  <c r="AB6581" i="1"/>
  <c r="AB6580" i="1"/>
  <c r="AB6579" i="1"/>
  <c r="AB6578" i="1"/>
  <c r="AB6577" i="1"/>
  <c r="AB6576" i="1"/>
  <c r="AB6575" i="1"/>
  <c r="AB6574" i="1"/>
  <c r="AB6573" i="1"/>
  <c r="AB6572" i="1"/>
  <c r="AB6571" i="1"/>
  <c r="AB6570" i="1"/>
  <c r="AB6569" i="1"/>
  <c r="AB6568" i="1"/>
  <c r="AB6567" i="1"/>
  <c r="AB6566" i="1"/>
  <c r="AB6565" i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</calcChain>
</file>

<file path=xl/sharedStrings.xml><?xml version="1.0" encoding="utf-8"?>
<sst xmlns="http://schemas.openxmlformats.org/spreadsheetml/2006/main" count="127081" uniqueCount="5179">
  <si>
    <t>CUST_ACCT_ID</t>
  </si>
  <si>
    <t>CUST_ACCT_NAM</t>
  </si>
  <si>
    <t>ACTIVE_CUST_IND</t>
  </si>
  <si>
    <t>SLS_TERR_ID</t>
  </si>
  <si>
    <t>HOME_DC_ID</t>
  </si>
  <si>
    <t>DEA_NUM</t>
  </si>
  <si>
    <t>ACCT_CLAS_CD</t>
  </si>
  <si>
    <t>ACCT_CLAS_DSCR</t>
  </si>
  <si>
    <t>CUST_BUS_TYP_DSCR</t>
  </si>
  <si>
    <t>COMMON_ENTITY_ID</t>
  </si>
  <si>
    <t>COMMON_ENTITY_NAME</t>
  </si>
  <si>
    <t>COMMON_GRP_ID</t>
  </si>
  <si>
    <t>COMMON_GRP_NAME</t>
  </si>
  <si>
    <t>ACCT_340B_ID</t>
  </si>
  <si>
    <t>REP_NAME</t>
  </si>
  <si>
    <t>BRND_NAM</t>
  </si>
  <si>
    <t>EXCL_FLAG</t>
  </si>
  <si>
    <t>NPL_FLAG</t>
  </si>
  <si>
    <t>CNTRCT_PHARM_FLAG</t>
  </si>
  <si>
    <t>NET_SLS_FY24</t>
  </si>
  <si>
    <t>NET_SLS_FY24_FYTD</t>
  </si>
  <si>
    <t>NET_SLS_FY25_APR</t>
  </si>
  <si>
    <t>NET_SLS_FY25_MAY</t>
  </si>
  <si>
    <t>GROSS_PROFIT_FY24</t>
  </si>
  <si>
    <t>GROSS_PROFIT_FY24_FYTD</t>
  </si>
  <si>
    <t>GROSS_PROFIT_FY25_APR</t>
  </si>
  <si>
    <t>GROSS_PROFIT_FY25_MAY</t>
  </si>
  <si>
    <t>CAREMARK TX SP/CLVLND PHS</t>
  </si>
  <si>
    <t>A</t>
  </si>
  <si>
    <t>FC6963157</t>
  </si>
  <si>
    <t>PHS Contract Pharmacy</t>
  </si>
  <si>
    <t>HOSPITAL GROUP</t>
  </si>
  <si>
    <t>THE CLEVELAND CLINIC OH</t>
  </si>
  <si>
    <t>RRC360180-00</t>
  </si>
  <si>
    <t>BENNETT CORLEY</t>
  </si>
  <si>
    <t>XOLAIR</t>
  </si>
  <si>
    <t>N</t>
  </si>
  <si>
    <t>Y</t>
  </si>
  <si>
    <t>PRISMAHL RICHLAND PHS</t>
  </si>
  <si>
    <t>BP5763354</t>
  </si>
  <si>
    <t>PHS/340B Acct</t>
  </si>
  <si>
    <t>PRISMA HEALTH</t>
  </si>
  <si>
    <t>DSH420018</t>
  </si>
  <si>
    <t>KATY MCCASH</t>
  </si>
  <si>
    <t>KCENTRA</t>
  </si>
  <si>
    <t>PRISMA CI GREER PHS</t>
  </si>
  <si>
    <t>FG6367987</t>
  </si>
  <si>
    <t>DSH420078AE</t>
  </si>
  <si>
    <t>IMFINZI</t>
  </si>
  <si>
    <t>CVS CAREMARK2921/INDI PHS</t>
  </si>
  <si>
    <t>BS6907224</t>
  </si>
  <si>
    <t>INDIANA UNIVERSITY HEALTH IN</t>
  </si>
  <si>
    <t>DSH150056</t>
  </si>
  <si>
    <t>NUCALA</t>
  </si>
  <si>
    <t>PRISMA CI FARIS PHS</t>
  </si>
  <si>
    <t>FG7327439</t>
  </si>
  <si>
    <t>DSH420078AC</t>
  </si>
  <si>
    <t>GAMMAGARD LIQUID</t>
  </si>
  <si>
    <t>CAREMARK NJ SP/RI HSP PHS</t>
  </si>
  <si>
    <t>FC0275304</t>
  </si>
  <si>
    <t>LIFESPAN HEALTH SYSTEM RI</t>
  </si>
  <si>
    <t>DSH410007</t>
  </si>
  <si>
    <t>TAGRISSO</t>
  </si>
  <si>
    <t>OLEAN GENERAL HOSP    PHS</t>
  </si>
  <si>
    <t>AT0532033</t>
  </si>
  <si>
    <t>OLEAN GENERAL HOSP</t>
  </si>
  <si>
    <t>DSH330103</t>
  </si>
  <si>
    <t>MARY BERRESFORD</t>
  </si>
  <si>
    <t>OPDIVO</t>
  </si>
  <si>
    <t>PRISMAHL GREER SPEC</t>
  </si>
  <si>
    <t>FU7245536</t>
  </si>
  <si>
    <t>GPO Acct.</t>
  </si>
  <si>
    <t>FASENRA PEN</t>
  </si>
  <si>
    <t>KAISER OP PHCY # 220 MPB</t>
  </si>
  <si>
    <t>BK6767365</t>
  </si>
  <si>
    <t>HOSPITAL CHAIN</t>
  </si>
  <si>
    <t>KAISER PERMANENTE CA</t>
  </si>
  <si>
    <t>PURIXAN</t>
  </si>
  <si>
    <t>CAREMRK FL SP/CCH D68 PHS</t>
  </si>
  <si>
    <t>FC0098916</t>
  </si>
  <si>
    <t>COMP CARE CENTER</t>
  </si>
  <si>
    <t>STD33168</t>
  </si>
  <si>
    <t>APRETUDE</t>
  </si>
  <si>
    <t>CAREPLUS CVS2708/UCSF PHS</t>
  </si>
  <si>
    <t>FP1086188</t>
  </si>
  <si>
    <t>UCSF MEDICAL CENTER</t>
  </si>
  <si>
    <t>DSH050454</t>
  </si>
  <si>
    <t>ENVARSUS XR</t>
  </si>
  <si>
    <t>CAREMARK CA SP/PRVCEN PHS</t>
  </si>
  <si>
    <t>BC3683580</t>
  </si>
  <si>
    <t>PROVIDENCE HLTH SYS WA</t>
  </si>
  <si>
    <t>PROVIDENCE HOSP NW</t>
  </si>
  <si>
    <t>DSH500019</t>
  </si>
  <si>
    <t>ZEJULA</t>
  </si>
  <si>
    <t>ACCREDO MEM/CCMC PHS MPB</t>
  </si>
  <si>
    <t>BA9451167</t>
  </si>
  <si>
    <t>HOSPITAL (INDIVIDUAL)</t>
  </si>
  <si>
    <t>COOK CHILDRENS MED CTR TX</t>
  </si>
  <si>
    <t>PED453300-00</t>
  </si>
  <si>
    <t>ORKAMBI</t>
  </si>
  <si>
    <t>ACCREDO MEM/KS UNIV   PHS</t>
  </si>
  <si>
    <t>KANSAS UNIVERSITY HOSPITAL KS</t>
  </si>
  <si>
    <t>DSH170040</t>
  </si>
  <si>
    <t>LYNPARZA</t>
  </si>
  <si>
    <t>ST VINCENT HSP PHS MPB</t>
  </si>
  <si>
    <t>AS3248108</t>
  </si>
  <si>
    <t>CHRISTUS HEALTH LA</t>
  </si>
  <si>
    <t>CHRISTUS</t>
  </si>
  <si>
    <t>DSH320002</t>
  </si>
  <si>
    <t>NULOJIX</t>
  </si>
  <si>
    <t>KAISER  FNDN HOSP  MPB</t>
  </si>
  <si>
    <t>FK1267877</t>
  </si>
  <si>
    <t>CAREMARK NJ SPC/ALBRT PHS</t>
  </si>
  <si>
    <t>THOMAS JEFFERSON UNIV HOSP PA</t>
  </si>
  <si>
    <t>DSH390142</t>
  </si>
  <si>
    <t>ENTYVIO</t>
  </si>
  <si>
    <t>CAREMARK IL SP/CLVLND PHS</t>
  </si>
  <si>
    <t>FC0059736</t>
  </si>
  <si>
    <t>MD ANDERSON CNCR CTR MPB</t>
  </si>
  <si>
    <t>AU3354177</t>
  </si>
  <si>
    <t>UNIV OF TEXAS SW UNIV HOSP</t>
  </si>
  <si>
    <t>GAMIFANT</t>
  </si>
  <si>
    <t>CAREMARK IL SP/UNV VA PHS</t>
  </si>
  <si>
    <t>UNIVERSITY OF VIRGINIA MED CTR</t>
  </si>
  <si>
    <t>DSH490009</t>
  </si>
  <si>
    <t>EVENITY (2 SYRINGES)</t>
  </si>
  <si>
    <t>CAREMARK IL SP/UNI KS PHS</t>
  </si>
  <si>
    <t>IBRANCE</t>
  </si>
  <si>
    <t>CAREMARK NJ SP/UNI KS PHS</t>
  </si>
  <si>
    <t>NUPLAZID</t>
  </si>
  <si>
    <t>CYSTIC FIB SVC/U MISS PHS</t>
  </si>
  <si>
    <t>FC6609107</t>
  </si>
  <si>
    <t>UNIV OF MISSISSIPPI MED CTR</t>
  </si>
  <si>
    <t>DSH250001</t>
  </si>
  <si>
    <t>TRIKAFTA</t>
  </si>
  <si>
    <t>BIOLOGICS MCK/UCSD MC PHS</t>
  </si>
  <si>
    <t>FB9427267</t>
  </si>
  <si>
    <t>UNIV CA SAN DIEGO MED CTR CA</t>
  </si>
  <si>
    <t>DSH050025</t>
  </si>
  <si>
    <t>TUKYSA</t>
  </si>
  <si>
    <t>UNC HSP CNCR  MPB</t>
  </si>
  <si>
    <t>AN3208065</t>
  </si>
  <si>
    <t>UNC HOSPITAL</t>
  </si>
  <si>
    <t>ST DOMINIC-JACKSN PHS MPB</t>
  </si>
  <si>
    <t>AS0230792</t>
  </si>
  <si>
    <t>FRANCISCAN MSNR OF OUR LADY</t>
  </si>
  <si>
    <t>DSH250048</t>
  </si>
  <si>
    <t>FYARRO</t>
  </si>
  <si>
    <t>KAISER PERM SW ONC MPB</t>
  </si>
  <si>
    <t>BK2124143</t>
  </si>
  <si>
    <t>W-E HOSPITAL MPB</t>
  </si>
  <si>
    <t>BW8549567</t>
  </si>
  <si>
    <t>W-E HOSPITAL</t>
  </si>
  <si>
    <t>CAREPLUS CVS2919/MTSI PHS</t>
  </si>
  <si>
    <t>BC7000603</t>
  </si>
  <si>
    <t>MOUNT SINAI HOSP NY</t>
  </si>
  <si>
    <t>DSH330024</t>
  </si>
  <si>
    <t>BIOLOGICS/UNMIAMI HC  PHS</t>
  </si>
  <si>
    <t>UNIV OF MIAMI HOSP FL</t>
  </si>
  <si>
    <t>CAN100079-00</t>
  </si>
  <si>
    <t>ORGOVYX</t>
  </si>
  <si>
    <t>CAREMARK KS SP/SMC FG PHS</t>
  </si>
  <si>
    <t>BL7438941</t>
  </si>
  <si>
    <t>SANFORD MED CENTER SD (PHS)</t>
  </si>
  <si>
    <t>DSH350011</t>
  </si>
  <si>
    <t>POWDER RIVER SURG CTR MPB</t>
  </si>
  <si>
    <t>FP9504261</t>
  </si>
  <si>
    <t>UNIV OF COLORADO</t>
  </si>
  <si>
    <t>OMIDRIA</t>
  </si>
  <si>
    <t>PRISMAHL RICHLAND WAC A34</t>
  </si>
  <si>
    <t>WAC Acct.</t>
  </si>
  <si>
    <t>CAREMARK CA SPC/PRVWA PHS</t>
  </si>
  <si>
    <t>DSH500054</t>
  </si>
  <si>
    <t>ACCREDO HG MEM/TXCHLD PHS</t>
  </si>
  <si>
    <t>TEXAS CHILDRENS HOSP</t>
  </si>
  <si>
    <t>MD ISSUE</t>
  </si>
  <si>
    <t>PED453304-00</t>
  </si>
  <si>
    <t>LEUKINE</t>
  </si>
  <si>
    <t>CAREMARK KS SP/SANUSD PHS</t>
  </si>
  <si>
    <t>DSH430027</t>
  </si>
  <si>
    <t>AHG MEMPHIS/NYU PHS MPB</t>
  </si>
  <si>
    <t>NYU LANGONE HOSP</t>
  </si>
  <si>
    <t>DSH330214</t>
  </si>
  <si>
    <t>CAREMARK IL SP/SANUSD PHS</t>
  </si>
  <si>
    <t>OSU II JAMES HEMTO MPB</t>
  </si>
  <si>
    <t>AO5603724</t>
  </si>
  <si>
    <t>OH STATE UNIVERSITY MED CTR</t>
  </si>
  <si>
    <t>AMVUTTRA</t>
  </si>
  <si>
    <t>UNIV MIAMI HOSP CLNC MPB</t>
  </si>
  <si>
    <t>AU0214673</t>
  </si>
  <si>
    <t>UNIV OF MIAMI FL</t>
  </si>
  <si>
    <t>GIVLAARI</t>
  </si>
  <si>
    <t>PRISMA CI GROVE PHS</t>
  </si>
  <si>
    <t>FG6345032</t>
  </si>
  <si>
    <t>DSH420078AH</t>
  </si>
  <si>
    <t>ADAKVEO</t>
  </si>
  <si>
    <t>KAISER PERM PHCY #171 MPB</t>
  </si>
  <si>
    <t>BK8814825</t>
  </si>
  <si>
    <t>BRIOVARX IN/LIJWSH MC PHS</t>
  </si>
  <si>
    <t>FB4247943</t>
  </si>
  <si>
    <t>NORTHWELL HEALTH</t>
  </si>
  <si>
    <t>DSH330195</t>
  </si>
  <si>
    <t>ALECENSA</t>
  </si>
  <si>
    <t>NMMC OP INF WACA34 MPB</t>
  </si>
  <si>
    <t>FN1012741</t>
  </si>
  <si>
    <t>NORTH MISSISSIPPI MED CTR</t>
  </si>
  <si>
    <t>DSH250004A</t>
  </si>
  <si>
    <t>ALTERA NEBULIZER</t>
  </si>
  <si>
    <t>CAREMARK NJ SPC/MTSIN PHS</t>
  </si>
  <si>
    <t>LUMAKRAS</t>
  </si>
  <si>
    <t>CHILDREN HSP PA PHS MPB</t>
  </si>
  <si>
    <t>AC2452629</t>
  </si>
  <si>
    <t>THE CHILDRENS HOSP OF PA</t>
  </si>
  <si>
    <t>PED393303-02</t>
  </si>
  <si>
    <t>LEHIGH VLY HOSP PHS MPB</t>
  </si>
  <si>
    <t>AG2452845</t>
  </si>
  <si>
    <t>ALLSPIRE</t>
  </si>
  <si>
    <t>DSH390030</t>
  </si>
  <si>
    <t>ST MRY GRDRPDS HCP WACA34</t>
  </si>
  <si>
    <t>AS2740997</t>
  </si>
  <si>
    <t>TRINITY HEALTH</t>
  </si>
  <si>
    <t>HEALTHTRUST CONTROL CHANNEL</t>
  </si>
  <si>
    <t>DSH230059</t>
  </si>
  <si>
    <t>ZAL LIP UNIV HOSP MPB</t>
  </si>
  <si>
    <t>BU9092153</t>
  </si>
  <si>
    <t>VYEPTI</t>
  </si>
  <si>
    <t>CAREMARK TN SPC/STBER PHS</t>
  </si>
  <si>
    <t>BC9505960</t>
  </si>
  <si>
    <t>ST BERNARDS JONESBORO AR</t>
  </si>
  <si>
    <t>DSH040020</t>
  </si>
  <si>
    <t>BRAFTOVI</t>
  </si>
  <si>
    <t>ACCREDO HG TMP/UCSFMC PHS</t>
  </si>
  <si>
    <t>BA9437042</t>
  </si>
  <si>
    <t>SYMDEKO</t>
  </si>
  <si>
    <t>MOSS REHAB EINSTEIN/ELKIN</t>
  </si>
  <si>
    <t>BM8707133</t>
  </si>
  <si>
    <t>ALBERT EINSTEIN PA</t>
  </si>
  <si>
    <t>EINSTEIN</t>
  </si>
  <si>
    <t>DYSPORT</t>
  </si>
  <si>
    <t>CAREMARK FL SP/AH KMG PHS</t>
  </si>
  <si>
    <t>AIDS HEALTHCARE FOUNDATION CA</t>
  </si>
  <si>
    <t>RWI33133</t>
  </si>
  <si>
    <t>CAREMARK KS SPC/SANHB PHS</t>
  </si>
  <si>
    <t>DSH350015</t>
  </si>
  <si>
    <t>BIOLOGICS MCK/RR UCLA PHS</t>
  </si>
  <si>
    <t>UCLA MEDICAL CENTER CA</t>
  </si>
  <si>
    <t>DSH050262</t>
  </si>
  <si>
    <t>REZUROCK</t>
  </si>
  <si>
    <t>UNIV KANSAS WAC A34 MPB</t>
  </si>
  <si>
    <t>AU1310971</t>
  </si>
  <si>
    <t>UNIV OF KANSAS</t>
  </si>
  <si>
    <t>DSH170040A</t>
  </si>
  <si>
    <t>ACCREDO NCS/LOYOLAUMC PHS</t>
  </si>
  <si>
    <t>FA5306128</t>
  </si>
  <si>
    <t>LOYOLA UNIV MED CTR IL</t>
  </si>
  <si>
    <t>DSH140276</t>
  </si>
  <si>
    <t>OPTUM702/UNIV KS PHS MPB</t>
  </si>
  <si>
    <t>UNIV HOSP PHS MPB</t>
  </si>
  <si>
    <t>AM1472579</t>
  </si>
  <si>
    <t>UNIVERSITY HEALTH SYSTEM</t>
  </si>
  <si>
    <t>DSH450213</t>
  </si>
  <si>
    <t>CALQUENCE</t>
  </si>
  <si>
    <t>CVS CRMRK2921/CCH D68 PHS</t>
  </si>
  <si>
    <t>CABENUVA</t>
  </si>
  <si>
    <t>CAREMARK NJ SP/KADLEC PHS</t>
  </si>
  <si>
    <t>DSH500058</t>
  </si>
  <si>
    <t>IUH IN UNV HSP WACA34 MPB</t>
  </si>
  <si>
    <t>BC5175561</t>
  </si>
  <si>
    <t>UNIV OF INDIANA HEALTH</t>
  </si>
  <si>
    <t>DSH150056B</t>
  </si>
  <si>
    <t>ONPATTRO</t>
  </si>
  <si>
    <t>CAREMARK CA SPC/UCSF  PHS</t>
  </si>
  <si>
    <t>LORBRENA</t>
  </si>
  <si>
    <t>CAREMARK CA SP/OR HSU PHS</t>
  </si>
  <si>
    <t>OREGON HLTH SCIENCE CTR</t>
  </si>
  <si>
    <t>DSH380009</t>
  </si>
  <si>
    <t>METHODIST HOSP PHS MPB</t>
  </si>
  <si>
    <t>BC5175535</t>
  </si>
  <si>
    <t>KALYDECO</t>
  </si>
  <si>
    <t>NE MEDICAL CNTR HUB PHS</t>
  </si>
  <si>
    <t>FN1425619</t>
  </si>
  <si>
    <t>NEBRASKA MED CTR OMAHA</t>
  </si>
  <si>
    <t>DSH280013</t>
  </si>
  <si>
    <t>CAREMARK MA SP/GENHSP PHS</t>
  </si>
  <si>
    <t>BC9420491</t>
  </si>
  <si>
    <t>MASSACHUSETTS GENERAL HOS</t>
  </si>
  <si>
    <t>DSH220071</t>
  </si>
  <si>
    <t>WALG 15309/SNFRD FRGO PHS</t>
  </si>
  <si>
    <t>FW3124283</t>
  </si>
  <si>
    <t>CAREMARK MA SP/CCSTD3 PHS</t>
  </si>
  <si>
    <t>STD850153</t>
  </si>
  <si>
    <t>UT SOUTHWESTERN MED MPB</t>
  </si>
  <si>
    <t>BU5402398</t>
  </si>
  <si>
    <t>ERIVEDGE</t>
  </si>
  <si>
    <t>NEXAVAR</t>
  </si>
  <si>
    <t>SYNAGIS</t>
  </si>
  <si>
    <t>BRONSON MTH HSP PHS MPB</t>
  </si>
  <si>
    <t>FB9907051</t>
  </si>
  <si>
    <t>BRONSON METHODIST MI</t>
  </si>
  <si>
    <t>DSH230017AB</t>
  </si>
  <si>
    <t>UTMB HLTH LGE CC PHS MPB</t>
  </si>
  <si>
    <t>FU1917294</t>
  </si>
  <si>
    <t>UNIV OF TEXAS MED BRANCH-UTMB</t>
  </si>
  <si>
    <t>DSH450018DY</t>
  </si>
  <si>
    <t>TAFINLAR</t>
  </si>
  <si>
    <t>CAREMARK IL SPC/UVMC  PHS</t>
  </si>
  <si>
    <t>FLETCHER ALLEN HC VT</t>
  </si>
  <si>
    <t>DSH470003</t>
  </si>
  <si>
    <t>CAREMARK KS SPC/UN NM PHS</t>
  </si>
  <si>
    <t>UNIV OF NEW MEXICO HOSPITAL</t>
  </si>
  <si>
    <t>DSH320001</t>
  </si>
  <si>
    <t>SOMATULINE DEPOT</t>
  </si>
  <si>
    <t>SOMC S CAMPUS WAC A34 MPB</t>
  </si>
  <si>
    <t>FS5686285</t>
  </si>
  <si>
    <t>SOUTHERN OHIO MEDICAL CENTER</t>
  </si>
  <si>
    <t>DSH360008Y</t>
  </si>
  <si>
    <t>ONCO360 LSV/PH GRNVLL PHS</t>
  </si>
  <si>
    <t>FS4449078</t>
  </si>
  <si>
    <t>DSH420078</t>
  </si>
  <si>
    <t>MERCYONE OELWE IP MPB</t>
  </si>
  <si>
    <t>AM1580821</t>
  </si>
  <si>
    <t>MERCYONE HEALTH SYS IA</t>
  </si>
  <si>
    <t>CVS 2921/HENRY FORD   PHS</t>
  </si>
  <si>
    <t>HENRY FORD HOSPITAL MI</t>
  </si>
  <si>
    <t>DSH230053</t>
  </si>
  <si>
    <t>HEMLIBRA</t>
  </si>
  <si>
    <t>AHG NEWCASTLE/NYU PHS MPB</t>
  </si>
  <si>
    <t>PONVORY</t>
  </si>
  <si>
    <t>ACCREDO WHT/LOYOLA U  PHS</t>
  </si>
  <si>
    <t>FA1057531</t>
  </si>
  <si>
    <t>CAREMARK NV SP/UCSFMC PHS</t>
  </si>
  <si>
    <t>FC8994089</t>
  </si>
  <si>
    <t>CAREMARK IL SP/LOYOLA PHS</t>
  </si>
  <si>
    <t>INLYTA</t>
  </si>
  <si>
    <t>CAREMARK MA SPC/UVM   PHS</t>
  </si>
  <si>
    <t>CAREMARK NC SP/CARILN PHS</t>
  </si>
  <si>
    <t>FC1404918</t>
  </si>
  <si>
    <t>CARILION MED CENTER VA</t>
  </si>
  <si>
    <t>DSH490024</t>
  </si>
  <si>
    <t>BENLYSTA</t>
  </si>
  <si>
    <t>ACCRED HLT TN/UNC PHS MPB</t>
  </si>
  <si>
    <t>DSH340061</t>
  </si>
  <si>
    <t>CAREMARK NJ SP/STRONG PHS</t>
  </si>
  <si>
    <t>HIGHLAND ROCHESTER STRONGS</t>
  </si>
  <si>
    <t>DSH330285</t>
  </si>
  <si>
    <t>VYNDAMAX</t>
  </si>
  <si>
    <t>PLMTTO HTH CIMP MPB</t>
  </si>
  <si>
    <t>HYPERHEP B</t>
  </si>
  <si>
    <t>TX CHILDRENS HSP PHS MPB</t>
  </si>
  <si>
    <t>BT1325516</t>
  </si>
  <si>
    <t>TEXAS CHILDRENS HOSP (PHS)</t>
  </si>
  <si>
    <t>RYLAZE</t>
  </si>
  <si>
    <t>CAREMARK IL SP/UMIAMI PHS</t>
  </si>
  <si>
    <t>NUBEQA</t>
  </si>
  <si>
    <t>NW CHILDS HOSP PHS MPB</t>
  </si>
  <si>
    <t>AT2803369</t>
  </si>
  <si>
    <t>NATIONWIDE CHILDREN'S HOSP</t>
  </si>
  <si>
    <t>PED363305-00</t>
  </si>
  <si>
    <t>JAKAFI</t>
  </si>
  <si>
    <t>CAREMARK MI SPC/UMHSP PHS</t>
  </si>
  <si>
    <t>FC0002802</t>
  </si>
  <si>
    <t>UNIV OF MICHIGAN</t>
  </si>
  <si>
    <t>DSH230046</t>
  </si>
  <si>
    <t>CVSCRMRK2921/UCSD PHS MPB</t>
  </si>
  <si>
    <t>UNIV OF CALIF SAN DIEGO</t>
  </si>
  <si>
    <t>MID MICHIGAN MED CTR MPB</t>
  </si>
  <si>
    <t>AM3044841</t>
  </si>
  <si>
    <t>MYMICHIGAN HEALTH</t>
  </si>
  <si>
    <t>POTELIGEO</t>
  </si>
  <si>
    <t>CAREMARK TN SP/RRUCLA PHS</t>
  </si>
  <si>
    <t>CAREMARK TN SPC/ERLAN PHS</t>
  </si>
  <si>
    <t>ERLANGER MEDICAL CENTER TN</t>
  </si>
  <si>
    <t>DSH440104</t>
  </si>
  <si>
    <t>CAREMARK IL SPC/UMICH PHS</t>
  </si>
  <si>
    <t>CABOMETYX</t>
  </si>
  <si>
    <t>CAREMARK NJ SP/CCRW34 PHS</t>
  </si>
  <si>
    <t>RWI07834</t>
  </si>
  <si>
    <t>CAREMARK NC SP/UNV VA PHS</t>
  </si>
  <si>
    <t>SEATTLE CHLD IP WACA34MPB</t>
  </si>
  <si>
    <t>AC0985258</t>
  </si>
  <si>
    <t>CHCA - SEATTLE CHILDRENS HOSP</t>
  </si>
  <si>
    <t>PED503300-00</t>
  </si>
  <si>
    <t>EINSTEIN MED CTR MH PHS</t>
  </si>
  <si>
    <t>AE2409046</t>
  </si>
  <si>
    <t>GAZYVA</t>
  </si>
  <si>
    <t>CAREMARK NV SP/PLC CT PHS</t>
  </si>
  <si>
    <t>DSH050353</t>
  </si>
  <si>
    <t>CAREMARK TX SP/STL MV PHS</t>
  </si>
  <si>
    <t>ST LUKES REG MED CTR ID</t>
  </si>
  <si>
    <t>SCH130002-00</t>
  </si>
  <si>
    <t>RADICAVA ORS</t>
  </si>
  <si>
    <t>DRISCOLL CH OP WACA34 MPB</t>
  </si>
  <si>
    <t>AD0894952</t>
  </si>
  <si>
    <t>DRISCOLL CHILDRENS HOSP</t>
  </si>
  <si>
    <t>PED453301-00</t>
  </si>
  <si>
    <t>ACCREDO TMP/KS UNIV   PHS</t>
  </si>
  <si>
    <t>XALKORI</t>
  </si>
  <si>
    <t>CVS CRMRK2921/NY PRES PHS</t>
  </si>
  <si>
    <t>NEW YORK PRESBYTERIAN HOSP NY</t>
  </si>
  <si>
    <t>DSH330101</t>
  </si>
  <si>
    <t>EPIDIOLEX</t>
  </si>
  <si>
    <t>ST LOUIS CHLD WAC A34 MPB</t>
  </si>
  <si>
    <t>AS3835571</t>
  </si>
  <si>
    <t>ST LOUIS CHILDRENS</t>
  </si>
  <si>
    <t>PED263301-00</t>
  </si>
  <si>
    <t>SOTALOL HCL</t>
  </si>
  <si>
    <t>CVS CRMRK2921/U CA SF PHS</t>
  </si>
  <si>
    <t>CAYSTON</t>
  </si>
  <si>
    <t>AUSTEDO</t>
  </si>
  <si>
    <t>CABLIVI</t>
  </si>
  <si>
    <t>ACCREDO NCS/KS UNIV   PHS</t>
  </si>
  <si>
    <t>INGREZZA INITIATION PK(TARDIV)</t>
  </si>
  <si>
    <t>ACCREDO WHTWN/ DU PHS MPB</t>
  </si>
  <si>
    <t>DUKE</t>
  </si>
  <si>
    <t>DSH340030</t>
  </si>
  <si>
    <t>WALG 13072/UMIAMI PHS MPB</t>
  </si>
  <si>
    <t>FW1178006</t>
  </si>
  <si>
    <t>CHILDRENS OP WACA34 MPB</t>
  </si>
  <si>
    <t>FC2498221</t>
  </si>
  <si>
    <t>PED283301-00</t>
  </si>
  <si>
    <t>CAREMARK NJ SP/AKRON  PHS</t>
  </si>
  <si>
    <t>DSH360027</t>
  </si>
  <si>
    <t>UNIV MS MED CTR PHS MPB</t>
  </si>
  <si>
    <t>AJ3284988</t>
  </si>
  <si>
    <t>UNIV OF MISSISSIPPI</t>
  </si>
  <si>
    <t>DSH250168</t>
  </si>
  <si>
    <t>PRISMAHL/GMH PHS</t>
  </si>
  <si>
    <t>TALZENNA</t>
  </si>
  <si>
    <t>CAREMARK NJ SP/LI JMC PHS</t>
  </si>
  <si>
    <t>CAREMARK IL SPC/UNVKY PHS</t>
  </si>
  <si>
    <t>UNIVERSITY OF KENTUCKY KY</t>
  </si>
  <si>
    <t>DSH180067</t>
  </si>
  <si>
    <t>CAREMARK NJ SPC/GEISI PHS</t>
  </si>
  <si>
    <t>GEISINGER MEDICAL CENTER PA</t>
  </si>
  <si>
    <t>DSH390006</t>
  </si>
  <si>
    <t>OCREVUS</t>
  </si>
  <si>
    <t>ACTEMRA</t>
  </si>
  <si>
    <t>CAREPLS CVS3129/HHJCL PHS</t>
  </si>
  <si>
    <t>BP7366431</t>
  </si>
  <si>
    <t>HONOR HEALTH AZ</t>
  </si>
  <si>
    <t>DSH030014</t>
  </si>
  <si>
    <t>STIVARGA</t>
  </si>
  <si>
    <t>CAREMARK FL SP/PR NTX PHS</t>
  </si>
  <si>
    <t>AIDS ARMS INC TX</t>
  </si>
  <si>
    <t>STD75204</t>
  </si>
  <si>
    <t>PRISMAHL RCHLD WACA34 MPB</t>
  </si>
  <si>
    <t>XACDURO</t>
  </si>
  <si>
    <t>GARNET HEALTH MED CTR MPB</t>
  </si>
  <si>
    <t>BA8057146</t>
  </si>
  <si>
    <t>Garnet Health</t>
  </si>
  <si>
    <t>ELAHERE</t>
  </si>
  <si>
    <t>CAREMARK NJ SP/JACKSN PHS</t>
  </si>
  <si>
    <t>JACKSON HEALTH SYSTEM FL</t>
  </si>
  <si>
    <t>DSH100022</t>
  </si>
  <si>
    <t>CAREMARK NJ SP/RRUCLA PHS</t>
  </si>
  <si>
    <t>MORRISTOWN MEM HOSP MPB</t>
  </si>
  <si>
    <t>AM1548479</t>
  </si>
  <si>
    <t>CAREMRK NJ SP/KMH UMC PHS</t>
  </si>
  <si>
    <t>DSH310086</t>
  </si>
  <si>
    <t>ACCREDO NC/IU PHS MPB</t>
  </si>
  <si>
    <t>ACCREDO WRN/LIJWSH MC PHS</t>
  </si>
  <si>
    <t>BA9505554</t>
  </si>
  <si>
    <t>WALG 16554/DSERT AIDS PHS</t>
  </si>
  <si>
    <t>FW7515490</t>
  </si>
  <si>
    <t>DESERT AIDS</t>
  </si>
  <si>
    <t>CHC28988-00</t>
  </si>
  <si>
    <t>CAREMARK CA SP/AHFR07 PHS</t>
  </si>
  <si>
    <t>RW19107</t>
  </si>
  <si>
    <t>OPTUM 702/NE MED PHS MPB</t>
  </si>
  <si>
    <t>ZEPOSIA</t>
  </si>
  <si>
    <t>EINSTEIN AT CTR ONE   PHS</t>
  </si>
  <si>
    <t>FE0845846</t>
  </si>
  <si>
    <t>DSH390142A</t>
  </si>
  <si>
    <t>LEQVIO</t>
  </si>
  <si>
    <t>PRISMA CI SENECA PHS</t>
  </si>
  <si>
    <t>FG6317879</t>
  </si>
  <si>
    <t>DSH420078AB</t>
  </si>
  <si>
    <t>LIBTAYO</t>
  </si>
  <si>
    <t>OPTUM 701/CH&amp;RCO PHS MPB</t>
  </si>
  <si>
    <t>FO0957867</t>
  </si>
  <si>
    <t>PED053301-00</t>
  </si>
  <si>
    <t>CAREMARK KS SP/UNI KS PHS</t>
  </si>
  <si>
    <t>CAREMARK NJ SPC/NYPH  PHS</t>
  </si>
  <si>
    <t>CAREMARK NV SP/UNIVCO PHS</t>
  </si>
  <si>
    <t>UNIV OF COLORADO HOSP</t>
  </si>
  <si>
    <t>DSH060024</t>
  </si>
  <si>
    <t>CAREMARK IL SP/AKRON  PHS</t>
  </si>
  <si>
    <t>XTANDI</t>
  </si>
  <si>
    <t>CHILDRENS MERCY MPB</t>
  </si>
  <si>
    <t>AC3819236</t>
  </si>
  <si>
    <t>CHILDRENS MERCY HOSP MO</t>
  </si>
  <si>
    <t>IU HLTH CC ARNETT PHS MPB</t>
  </si>
  <si>
    <t>FC2306721</t>
  </si>
  <si>
    <t>RRC150173-02</t>
  </si>
  <si>
    <t>CAREMARK NV SP/AH ATM PHS</t>
  </si>
  <si>
    <t>RWI30058A</t>
  </si>
  <si>
    <t>EINSTEIN MED CTR MH</t>
  </si>
  <si>
    <t>TRODELVY</t>
  </si>
  <si>
    <t>CAREMARK NC SPC/ERLAN PHS</t>
  </si>
  <si>
    <t>NEULASTA ONPRO</t>
  </si>
  <si>
    <t>CAREMARK NV SP/PLC SP PHS</t>
  </si>
  <si>
    <t>DSH050078</t>
  </si>
  <si>
    <t>NORTON CNCR BRNS PHS MPB</t>
  </si>
  <si>
    <t>FN7970862</t>
  </si>
  <si>
    <t>NORTON HEALTHCARE</t>
  </si>
  <si>
    <t>DSH180088</t>
  </si>
  <si>
    <t>CAREMARK IL SP/AH CLM PHS</t>
  </si>
  <si>
    <t>RWI43222</t>
  </si>
  <si>
    <t>CAREMARK IL SP/UNI CO PHS</t>
  </si>
  <si>
    <t>NORTHWESTERN MEM HOSP MPB</t>
  </si>
  <si>
    <t>AN5240394</t>
  </si>
  <si>
    <t>NORTHERN ILLINOIS MC MCHENRY</t>
  </si>
  <si>
    <t>UNIV HOSP WACA34 MPB</t>
  </si>
  <si>
    <t>ROZLYTREK</t>
  </si>
  <si>
    <t>MYMICH MC MIDLAND PHS MPB</t>
  </si>
  <si>
    <t>FM4173643</t>
  </si>
  <si>
    <t>DSH230036B</t>
  </si>
  <si>
    <t>NEULASTA</t>
  </si>
  <si>
    <t>TEZSPIRE</t>
  </si>
  <si>
    <t>CAREMARK CA SP/UNV VA PHS</t>
  </si>
  <si>
    <t>CAREMARK NJ SP/NYULNG PHS</t>
  </si>
  <si>
    <t>NYU WINTHROP HOSP</t>
  </si>
  <si>
    <t>CAREMARK MI SP/FROEDT PHS</t>
  </si>
  <si>
    <t>FROEDTERT MEM LUTHERAN HSP WI</t>
  </si>
  <si>
    <t>DSH520177</t>
  </si>
  <si>
    <t>WALLA WALLA CLINIC,WILCOX</t>
  </si>
  <si>
    <t>BW3746382</t>
  </si>
  <si>
    <t>WALLA WALLA</t>
  </si>
  <si>
    <t>PREMIER NON-PRIMARY</t>
  </si>
  <si>
    <t>HYPERRHO S-D</t>
  </si>
  <si>
    <t>UCSD JACOBS MC WACA34 MPB</t>
  </si>
  <si>
    <t>BT3649350</t>
  </si>
  <si>
    <t>CAREMARK FL SP/GENHSP PHS</t>
  </si>
  <si>
    <t>CAREMARK CA SP/STL WR PHS</t>
  </si>
  <si>
    <t>CAH131323-00</t>
  </si>
  <si>
    <t>UCI MEDICAL CTR PHS MPB</t>
  </si>
  <si>
    <t>FU5294777</t>
  </si>
  <si>
    <t>UCI MEDICAL CENTER CA</t>
  </si>
  <si>
    <t>DSH050348CG</t>
  </si>
  <si>
    <t>BAVENCIO</t>
  </si>
  <si>
    <t>HIZENTRA</t>
  </si>
  <si>
    <t>PRISMA CI EASLEY PHS</t>
  </si>
  <si>
    <t>FG6367975</t>
  </si>
  <si>
    <t>DSH420078AG</t>
  </si>
  <si>
    <t>EMCM MED ONC 340B PHS</t>
  </si>
  <si>
    <t>FE3408184</t>
  </si>
  <si>
    <t>DSH390329</t>
  </si>
  <si>
    <t>DUKECHILDOP1416 PHS MPB</t>
  </si>
  <si>
    <t>FD9140942</t>
  </si>
  <si>
    <t>UK HOSP KC PHS MPB</t>
  </si>
  <si>
    <t>FU9104477</t>
  </si>
  <si>
    <t>SANFORD W MED PHS MPB</t>
  </si>
  <si>
    <t>AW3654096</t>
  </si>
  <si>
    <t>SANFORD MED CENTER SD</t>
  </si>
  <si>
    <t>DSH240022</t>
  </si>
  <si>
    <t>UCLA MED CTR WAC A34 MPB</t>
  </si>
  <si>
    <t>BU4860892</t>
  </si>
  <si>
    <t>JACKSON MEM HSP WAC MPB</t>
  </si>
  <si>
    <t>AJ0194922</t>
  </si>
  <si>
    <t>JACKSON MEM HOSP MIAMI FL</t>
  </si>
  <si>
    <t>NW CHILDS HOSP WACA34MPB</t>
  </si>
  <si>
    <t>BIOLOGICS/MOUNT SINAI PHS</t>
  </si>
  <si>
    <t>XPOVIO</t>
  </si>
  <si>
    <t>CRETE AREA MD CTR GPO MPB</t>
  </si>
  <si>
    <t>BC7607231</t>
  </si>
  <si>
    <t>BRYAN MC EAST</t>
  </si>
  <si>
    <t>KEYTRUDA</t>
  </si>
  <si>
    <t>ACCREDO HG WRN/TXCHLD PHS</t>
  </si>
  <si>
    <t>OPTUM702 IN/COOK CMDC PHS</t>
  </si>
  <si>
    <t>NUTROPIN AQ NUSPIN</t>
  </si>
  <si>
    <t>ST BERN OIV WACA34 MPB</t>
  </si>
  <si>
    <t>AS3217165</t>
  </si>
  <si>
    <t>ST BERNARDS HOSPITAL</t>
  </si>
  <si>
    <t>BJC ADV FAM CARE PHS MPB</t>
  </si>
  <si>
    <t>FB2024963</t>
  </si>
  <si>
    <t>MISSOURI BAPT HOSP SULLIVAN MO</t>
  </si>
  <si>
    <t>DSH260032</t>
  </si>
  <si>
    <t>UCLA MC MED PLZA1 PHS MPB</t>
  </si>
  <si>
    <t>CHLD HOSP LA SPEC PHS MPB</t>
  </si>
  <si>
    <t>FC5824481</t>
  </si>
  <si>
    <t>CHILDRENS HOSP LOS ANGELES</t>
  </si>
  <si>
    <t>PED053302-00</t>
  </si>
  <si>
    <t>PRISMA CI ESO PHS</t>
  </si>
  <si>
    <t>FG6317867</t>
  </si>
  <si>
    <t>DSH420078AA</t>
  </si>
  <si>
    <t>REBLOZYL</t>
  </si>
  <si>
    <t>WK CANCER CTR PHS MPB</t>
  </si>
  <si>
    <t>BW7024805</t>
  </si>
  <si>
    <t>ONCOLOGY CENTERS</t>
  </si>
  <si>
    <t>WILLIS KNIGHTON MC LA</t>
  </si>
  <si>
    <t>DSH190111AC</t>
  </si>
  <si>
    <t>TIVDAK</t>
  </si>
  <si>
    <t>CAREMARK CA SPC/UCDAV PHS</t>
  </si>
  <si>
    <t>UNIV OF CALIF DAVIS</t>
  </si>
  <si>
    <t>DSH050599</t>
  </si>
  <si>
    <t>UNIV KY CANCR CTR PHS MPB</t>
  </si>
  <si>
    <t>FU4873813</t>
  </si>
  <si>
    <t>UNIVERSITY HOSPITAL</t>
  </si>
  <si>
    <t>ST CLAIRE MED CTR MOREHEAD KY</t>
  </si>
  <si>
    <t>CAREMARK KS SP/SCTWHT PHS</t>
  </si>
  <si>
    <t>BAYLOR SCOTT &amp; WHITE</t>
  </si>
  <si>
    <t>DSH450054</t>
  </si>
  <si>
    <t>CHILDREN HSP OF PA MPB</t>
  </si>
  <si>
    <t>OPDUALAG</t>
  </si>
  <si>
    <t>ANGELS PHY 1/HHC PHS</t>
  </si>
  <si>
    <t>FA4218409</t>
  </si>
  <si>
    <t>RETAIL DRUG STORE</t>
  </si>
  <si>
    <t>HARMONY HEALTHCARE FL</t>
  </si>
  <si>
    <t>Angels Pharm PHS &amp; Harmony Hlt</t>
  </si>
  <si>
    <t>STD327892</t>
  </si>
  <si>
    <t>INGREZZA</t>
  </si>
  <si>
    <t>CAREMARK NV SP/UNV CA PHS</t>
  </si>
  <si>
    <t>DSH050348</t>
  </si>
  <si>
    <t>BILLNGS CNC SP WACA34 MPB</t>
  </si>
  <si>
    <t>FB7112408</t>
  </si>
  <si>
    <t>BILLINGS CLINIC MT</t>
  </si>
  <si>
    <t>DSH270004</t>
  </si>
  <si>
    <t>EINSTEIN CTR ONE/EMCM PHS</t>
  </si>
  <si>
    <t>VENCLEXTA STARTING PACK</t>
  </si>
  <si>
    <t>CAREMARK KS SPC/NE MC PHS</t>
  </si>
  <si>
    <t>VYNDAQEL</t>
  </si>
  <si>
    <t>LOYOLA UNV CIMP MPB</t>
  </si>
  <si>
    <t>BF4649604</t>
  </si>
  <si>
    <t>NOVOSEVEN RT</t>
  </si>
  <si>
    <t>SANANTONIO REGHSP GPO MPB</t>
  </si>
  <si>
    <t>AS0278134</t>
  </si>
  <si>
    <t>SAN ANTONIO REG HOSP CA</t>
  </si>
  <si>
    <t>OCTAGAM</t>
  </si>
  <si>
    <t>PCC CYPRESS PHS MPB</t>
  </si>
  <si>
    <t>BP6143933</t>
  </si>
  <si>
    <t>NORTHERA</t>
  </si>
  <si>
    <t>CMC DLS FRST PHCY PHS MPB</t>
  </si>
  <si>
    <t>BC6488046</t>
  </si>
  <si>
    <t>CHILDRENS MED CTR TX</t>
  </si>
  <si>
    <t>PED453302-00</t>
  </si>
  <si>
    <t>CAREMARK NJ SP/GENHSP PHS</t>
  </si>
  <si>
    <t>CVS CRMRK 2921/STRONG PHS</t>
  </si>
  <si>
    <t>CAREPLS CVS2919/MAIN  PHS</t>
  </si>
  <si>
    <t>NEW YORK CITY HLTH HOSP NY</t>
  </si>
  <si>
    <t>DSH330202</t>
  </si>
  <si>
    <t>OSU ISC OHSCNA PHS MPB</t>
  </si>
  <si>
    <t>FO0373922</t>
  </si>
  <si>
    <t>DSH360085</t>
  </si>
  <si>
    <t>CCN/DREXEL UNIV PHS</t>
  </si>
  <si>
    <t>BC9983102</t>
  </si>
  <si>
    <t>DREXEL UNIV COLLEGE MED PA</t>
  </si>
  <si>
    <t>HV24847</t>
  </si>
  <si>
    <t>PHESGO</t>
  </si>
  <si>
    <t>WALMART 4682/UN VA MC PHS</t>
  </si>
  <si>
    <t>FW1701918</t>
  </si>
  <si>
    <t>IU HLTH BLOOM PHS MPB</t>
  </si>
  <si>
    <t>AB2687284</t>
  </si>
  <si>
    <t>DSH150051</t>
  </si>
  <si>
    <t>TECVAYLI</t>
  </si>
  <si>
    <t>LUMC TINLEY PARK ONC MPB</t>
  </si>
  <si>
    <t>FL3458242</t>
  </si>
  <si>
    <t>CAREMARK CA SPC/UCIMC PHS</t>
  </si>
  <si>
    <t>MEKTOVI</t>
  </si>
  <si>
    <t>MWBH-HOUSTON MTH PHS MPB</t>
  </si>
  <si>
    <t>FH9411252</t>
  </si>
  <si>
    <t>HOUST METH WILLOWBROOK TX</t>
  </si>
  <si>
    <t>DSH450844</t>
  </si>
  <si>
    <t>LENVIMA</t>
  </si>
  <si>
    <t>PROV LACEY HOSP PHS MPB</t>
  </si>
  <si>
    <t>FP3251751</t>
  </si>
  <si>
    <t>DSH500019C</t>
  </si>
  <si>
    <t>CAREMARK NJ SP/THOMAS PHS</t>
  </si>
  <si>
    <t>DSH390174</t>
  </si>
  <si>
    <t>UNIVERSITY HSP WACA34 MPB</t>
  </si>
  <si>
    <t>UNIV HLTH SAN ANTONIO TX (PHS)</t>
  </si>
  <si>
    <t>JEMPERLI</t>
  </si>
  <si>
    <t>OHSU PHS</t>
  </si>
  <si>
    <t>AE3309045</t>
  </si>
  <si>
    <t>VENCLEXTA</t>
  </si>
  <si>
    <t>LOYOLA CIMP WACA34 MPB</t>
  </si>
  <si>
    <t>BALFAXAR</t>
  </si>
  <si>
    <t>CAREMARK CA SP/STRONG PHS</t>
  </si>
  <si>
    <t>SOMAVERT</t>
  </si>
  <si>
    <t>CAREMARK IL SPC/MTSBI PHS</t>
  </si>
  <si>
    <t>BETH ISRAEL MEDICAL NY</t>
  </si>
  <si>
    <t>DSH330169</t>
  </si>
  <si>
    <t>PRIVIGEN</t>
  </si>
  <si>
    <t>IU HLTH BLOOM WACA34 MPB</t>
  </si>
  <si>
    <t>TEXAS CHILDREN'S HSP MPB</t>
  </si>
  <si>
    <t>VYXEOS</t>
  </si>
  <si>
    <t>NSA MAIN WAC A34 MPB</t>
  </si>
  <si>
    <t>AN1201172</t>
  </si>
  <si>
    <t>NORTHSIDE HOSP ATLANTA GA</t>
  </si>
  <si>
    <t>DSH110161</t>
  </si>
  <si>
    <t>LUNSUMIO</t>
  </si>
  <si>
    <t>DUKE CCIP PHS MPB</t>
  </si>
  <si>
    <t>AD3189380</t>
  </si>
  <si>
    <t>CVS 11188/ERLANGER MC PHS</t>
  </si>
  <si>
    <t>FP6884476</t>
  </si>
  <si>
    <t>COOK CHILD HH MPB</t>
  </si>
  <si>
    <t>BC7019878</t>
  </si>
  <si>
    <t>CENTRL WA HSP INF PHS MPB</t>
  </si>
  <si>
    <t>FC4564375</t>
  </si>
  <si>
    <t>CENTRAL WASHINGTON WA</t>
  </si>
  <si>
    <t>DSH500016A</t>
  </si>
  <si>
    <t>LEHIGH VLY CC WACA34 MPB</t>
  </si>
  <si>
    <t>AA6168175</t>
  </si>
  <si>
    <t>DSH390133</t>
  </si>
  <si>
    <t>UNC SHARED SVS PHS MPB</t>
  </si>
  <si>
    <t>FU5797456</t>
  </si>
  <si>
    <t>CHAMBERSBURG HOSPITAL MPB</t>
  </si>
  <si>
    <t>AC1685556</t>
  </si>
  <si>
    <t>CHAMBERSBURG</t>
  </si>
  <si>
    <t>DUKE UNIV STORERM PHS MPB</t>
  </si>
  <si>
    <t>KADCYLA</t>
  </si>
  <si>
    <t>KAISER ONCO PCY # 868 MPB</t>
  </si>
  <si>
    <t>FK1494094</t>
  </si>
  <si>
    <t>CVS CRMARK 2921/C UMH PHS</t>
  </si>
  <si>
    <t>ADV SB CEL HLTH GPO MPB</t>
  </si>
  <si>
    <t>BA5671107</t>
  </si>
  <si>
    <t>AdventHealth</t>
  </si>
  <si>
    <t>AKEEGA</t>
  </si>
  <si>
    <t>CVS CAREMRK2921/ERLAN PHS</t>
  </si>
  <si>
    <t>ACCREDO MEM/DUKE PHS MPB</t>
  </si>
  <si>
    <t>MEM COMM HLTH GPO MPB</t>
  </si>
  <si>
    <t>AM3985592</t>
  </si>
  <si>
    <t>Prairie Health Ventures</t>
  </si>
  <si>
    <t>ROANE GEN HOSP MPB</t>
  </si>
  <si>
    <t>AR2991342</t>
  </si>
  <si>
    <t>ROANE GEN HOSP SPENCER WV</t>
  </si>
  <si>
    <t>ALBURX</t>
  </si>
  <si>
    <t>CAREMARK FL SPC/ARKAN PHS</t>
  </si>
  <si>
    <t>UNIVERSITY OF ARKANSAS AR</t>
  </si>
  <si>
    <t>DSH040016</t>
  </si>
  <si>
    <t>CVS CRMRK2921/AKRONGM PHS</t>
  </si>
  <si>
    <t>CAREMARK FL SP/UMIAMI PHS</t>
  </si>
  <si>
    <t>CAREMARK NJ SPC/STLRV PHS</t>
  </si>
  <si>
    <t>DSH330046</t>
  </si>
  <si>
    <t>CAREMARK NV SP/STLUKE PHS</t>
  </si>
  <si>
    <t>DSH130006</t>
  </si>
  <si>
    <t>CAREMARK KS SP/OR HSU PHS</t>
  </si>
  <si>
    <t>STAFFRD HOSP CNTR MPB</t>
  </si>
  <si>
    <t>FS1247534</t>
  </si>
  <si>
    <t>STAFFORD HOSP VA</t>
  </si>
  <si>
    <t>ACCREDO WRN/KS UNIV   PHS</t>
  </si>
  <si>
    <t>KINGMAN REGIONAL MC MPB</t>
  </si>
  <si>
    <t>AK2435469</t>
  </si>
  <si>
    <t>KINGMAN REGIONAL</t>
  </si>
  <si>
    <t>STONY BROOK UNIV MED MPB</t>
  </si>
  <si>
    <t>AU9053125</t>
  </si>
  <si>
    <t>UNIVERSITY HOSP SUNY</t>
  </si>
  <si>
    <t>ACCREDO NCS/LIJWSH MC PHS</t>
  </si>
  <si>
    <t>SPEC PHCY AT SMH PHS MPB</t>
  </si>
  <si>
    <t>BS4797544</t>
  </si>
  <si>
    <t>GAVRETO</t>
  </si>
  <si>
    <t>UTMB HTH LG CC WACA34 MPB</t>
  </si>
  <si>
    <t>MAYZENT</t>
  </si>
  <si>
    <t>PRISMA GVLMC CL1 PCSC PHS</t>
  </si>
  <si>
    <t>FG6318857</t>
  </si>
  <si>
    <t>HOAG HOSP IRVINE MPB</t>
  </si>
  <si>
    <t>FH2151049</t>
  </si>
  <si>
    <t>HOAG HOSPITAL CA</t>
  </si>
  <si>
    <t>RHOPHYLAC</t>
  </si>
  <si>
    <t>CVS PHMCY / UCSD PHS MPB</t>
  </si>
  <si>
    <t>FP1086253</t>
  </si>
  <si>
    <t>ACDO MEMP/RI HSP PHS MPB</t>
  </si>
  <si>
    <t>CAREMARK KS SPC/CH CO PHS</t>
  </si>
  <si>
    <t>CHCA - COLORADO CHILDRENS</t>
  </si>
  <si>
    <t>PED063301-00</t>
  </si>
  <si>
    <t>HENRY FRD MAIN PHCY MPB</t>
  </si>
  <si>
    <t>AH4337526</t>
  </si>
  <si>
    <t>CLOSED PHARMACY</t>
  </si>
  <si>
    <t>DEFITELIO</t>
  </si>
  <si>
    <t>OPTUM705 MS/UNV MS MC PHS</t>
  </si>
  <si>
    <t>BM8546989</t>
  </si>
  <si>
    <t>CAREMARK CA SP/DAPCHC PHS</t>
  </si>
  <si>
    <t>ACCREDO TMP/CK CHLDRN PHS</t>
  </si>
  <si>
    <t>UTSW WCU HOSP MPB</t>
  </si>
  <si>
    <t>BU9092177</t>
  </si>
  <si>
    <t>REBYOTA</t>
  </si>
  <si>
    <t>CAREMARK NJ SP/PHELPS PHS</t>
  </si>
  <si>
    <t>DSH330261</t>
  </si>
  <si>
    <t>YONSA</t>
  </si>
  <si>
    <t>CVS CAREMRK2921/UCIMC PHS</t>
  </si>
  <si>
    <t>ASTERA SCHUMAN MD MPB</t>
  </si>
  <si>
    <t>BS0212124</t>
  </si>
  <si>
    <t>REGIONAL CANCER CARE NJ</t>
  </si>
  <si>
    <t>ARDON HEALTH/PROV WA  PHS</t>
  </si>
  <si>
    <t>FA4262490</t>
  </si>
  <si>
    <t>CAREMARK TX SP/BARRIO PHS</t>
  </si>
  <si>
    <t>BARRIO COMPREHENSIVE HC TX</t>
  </si>
  <si>
    <t>CH062360</t>
  </si>
  <si>
    <t>STELARA</t>
  </si>
  <si>
    <t>SEA CH FRST OP WACA34 MPB</t>
  </si>
  <si>
    <t>YERVOY</t>
  </si>
  <si>
    <t>WALMART 4388/UN VA MC PHS</t>
  </si>
  <si>
    <t>FW6190691</t>
  </si>
  <si>
    <t>WALG 15438/DREXEL UNI PHS</t>
  </si>
  <si>
    <t>FO1120500</t>
  </si>
  <si>
    <t>ACCREDO ORL/LOYOLAUMC PHS</t>
  </si>
  <si>
    <t>FA4214576</t>
  </si>
  <si>
    <t>ADV CARE SCRPT/UMIAMI PHS</t>
  </si>
  <si>
    <t>BA9369263</t>
  </si>
  <si>
    <t>UNIV PHARMACY PHS MPB</t>
  </si>
  <si>
    <t>FU3734402</t>
  </si>
  <si>
    <t>UNIV OF TENNESSEE MED CTR TN</t>
  </si>
  <si>
    <t>DSH440015</t>
  </si>
  <si>
    <t>CAREMARK TN SP/PHNTOC PHS</t>
  </si>
  <si>
    <t>HV01710</t>
  </si>
  <si>
    <t>UVA PRINCE WLM WACA34 MPB</t>
  </si>
  <si>
    <t>AP2491948</t>
  </si>
  <si>
    <t>UNIV OF VIRGINIA HOSP</t>
  </si>
  <si>
    <t>DSH490045</t>
  </si>
  <si>
    <t>NYU LANG ONC CTR PHS MPB</t>
  </si>
  <si>
    <t>FN4614613</t>
  </si>
  <si>
    <t>DSH330214M</t>
  </si>
  <si>
    <t>CAREMARK TN SP/NE MDC PHS</t>
  </si>
  <si>
    <t>CAREMARK FL SP/CKCHLD PHS</t>
  </si>
  <si>
    <t>CAREMARK NV SP/UCSDMP PHS</t>
  </si>
  <si>
    <t>OPTUM PH 702/INDY PHS MPB</t>
  </si>
  <si>
    <t>ACCREDO TMP/YAKIMAVAL PHS</t>
  </si>
  <si>
    <t>YAKIMA VALLEY MEM HOSP WA (PHS</t>
  </si>
  <si>
    <t>DSH500036</t>
  </si>
  <si>
    <t>CAREMARK KS SPC/UVMC  PHS</t>
  </si>
  <si>
    <t>OPTUM 701/PSMH PHS MPB</t>
  </si>
  <si>
    <t>GEORGETOWN MEM HOSP</t>
  </si>
  <si>
    <t>PENN STATE  MILTON S HERSHEY</t>
  </si>
  <si>
    <t>DSH390256</t>
  </si>
  <si>
    <t>TAVALISSE</t>
  </si>
  <si>
    <t>PRISMA PEDS INFUS CTR PHS</t>
  </si>
  <si>
    <t>DSH420078N</t>
  </si>
  <si>
    <t>ALBUTEIN</t>
  </si>
  <si>
    <t>NINLARO</t>
  </si>
  <si>
    <t>CAREMARK KS SP/UNV VA PHS</t>
  </si>
  <si>
    <t>PRISMA GVL MEM MC WAC A34</t>
  </si>
  <si>
    <t>HEPAGAM B</t>
  </si>
  <si>
    <t>CAREMARK CA SPC/SWEDI PHS</t>
  </si>
  <si>
    <t>DSH500027</t>
  </si>
  <si>
    <t>PRISMAHL SENRCARE RX</t>
  </si>
  <si>
    <t>BP6126165</t>
  </si>
  <si>
    <t>AUSTEDO XR</t>
  </si>
  <si>
    <t>WALMART 3230/UARHSP   PHS</t>
  </si>
  <si>
    <t>BW7157159</t>
  </si>
  <si>
    <t>BRADFORD CLNC MANUAL PHS</t>
  </si>
  <si>
    <t>FO7310888</t>
  </si>
  <si>
    <t>DSH330103L</t>
  </si>
  <si>
    <t>CAREMARK NJ SPC/UCIMC PHS</t>
  </si>
  <si>
    <t>BRADFORD REG WAC A34</t>
  </si>
  <si>
    <t>HYPERTET</t>
  </si>
  <si>
    <t>THE METHODIST HOSP MPB</t>
  </si>
  <si>
    <t>AM0947652</t>
  </si>
  <si>
    <t>HOUSTON METHODIST</t>
  </si>
  <si>
    <t>JACKSON MEM HSP PHS MPB</t>
  </si>
  <si>
    <t>CAREMARK KS SPC/UCSF  PHS</t>
  </si>
  <si>
    <t>CHILDRN MERCY RVR PHS MPB</t>
  </si>
  <si>
    <t>FC7575117</t>
  </si>
  <si>
    <t>PED263302-00</t>
  </si>
  <si>
    <t>STONY BROOK UNI PHS MPB</t>
  </si>
  <si>
    <t>DSH330393</t>
  </si>
  <si>
    <t>XERMELO</t>
  </si>
  <si>
    <t>PRISMAHL N GREENVILLE HSP</t>
  </si>
  <si>
    <t>FN6318871</t>
  </si>
  <si>
    <t>XERAVA</t>
  </si>
  <si>
    <t>CVS CM2921/TJEFFERSON PHS</t>
  </si>
  <si>
    <t>ST LOUIS CHLD HSP PHS MPB</t>
  </si>
  <si>
    <t>BOSULIF</t>
  </si>
  <si>
    <t>ACCREDO NCS/LENX HILL PHS</t>
  </si>
  <si>
    <t>DSH330119</t>
  </si>
  <si>
    <t>CVS CRMRK2921/CAN CH  PHS</t>
  </si>
  <si>
    <t>STD33511</t>
  </si>
  <si>
    <t>AMBRISENTAN</t>
  </si>
  <si>
    <t>OPTUM702 IN/TXCHILDRN PHS</t>
  </si>
  <si>
    <t>CAREMARK NC SPC/UNCH  PHS</t>
  </si>
  <si>
    <t>UNC HOSPITALS NC</t>
  </si>
  <si>
    <t>UCSF MZ PHS MPB</t>
  </si>
  <si>
    <t>BU7019614</t>
  </si>
  <si>
    <t>UNIV OF CALIF SAN FRANCISCO</t>
  </si>
  <si>
    <t>DSH050454AA</t>
  </si>
  <si>
    <t>CVS CRMRK2921/MTSINAI PHS</t>
  </si>
  <si>
    <t>HM7439</t>
  </si>
  <si>
    <t>ACCREDO NCS/STI UNHSP PHS</t>
  </si>
  <si>
    <t>DSH330160</t>
  </si>
  <si>
    <t>TX CHILD SPEC PHCY PHS</t>
  </si>
  <si>
    <t>FT9614365</t>
  </si>
  <si>
    <t>TEXAS CHILDRENS SPECIALTY HOSP</t>
  </si>
  <si>
    <t>CAREMARK FL SP/CLVLND PHS</t>
  </si>
  <si>
    <t>PROMACTA</t>
  </si>
  <si>
    <t>KAISER PERM WA PHMCY MPB</t>
  </si>
  <si>
    <t>BG7982893</t>
  </si>
  <si>
    <t>VIJOICE</t>
  </si>
  <si>
    <t>OPTUM702 IN/OHSU PHS MPB</t>
  </si>
  <si>
    <t>CAROLINA EAST MED CTR MPB</t>
  </si>
  <si>
    <t>AC3203849</t>
  </si>
  <si>
    <t>CAROLINA EAST MED CTR</t>
  </si>
  <si>
    <t>GCS ANNX ALIZADEH PHS MPB</t>
  </si>
  <si>
    <t>BA8391992</t>
  </si>
  <si>
    <t>DSH110161AT</t>
  </si>
  <si>
    <t>CAREMARK IL SP/PHELPS PHS</t>
  </si>
  <si>
    <t>OLEAN GEN HOSP WAC A34</t>
  </si>
  <si>
    <t>UNIV MISS PHS MPB</t>
  </si>
  <si>
    <t>BU5736838</t>
  </si>
  <si>
    <t>GAMUNEX-C</t>
  </si>
  <si>
    <t>UNC SHARED SVS WACA34MPB</t>
  </si>
  <si>
    <t>CAREMARK IL SPC/ERLAN PHS</t>
  </si>
  <si>
    <t>UVA SPECIALTY PHY PHS MPB</t>
  </si>
  <si>
    <t>FU6777722</t>
  </si>
  <si>
    <t>THE CHILDRNSHSP WACA34MPB</t>
  </si>
  <si>
    <t>AC1220007</t>
  </si>
  <si>
    <t>CHCA - BOSTON CHILDRENS</t>
  </si>
  <si>
    <t>PED223302-00</t>
  </si>
  <si>
    <t>ACCREDO HG NCS/TXCHLD PHS</t>
  </si>
  <si>
    <t>ARDON HLTH/KADLEC RMC PHS</t>
  </si>
  <si>
    <t>BIOLOGICS MCK/UCSF MC PHS</t>
  </si>
  <si>
    <t>MARY WASH HOSP MPB</t>
  </si>
  <si>
    <t>AM0634104</t>
  </si>
  <si>
    <t>MARY WASH H</t>
  </si>
  <si>
    <t>NYU LP CH WACA34 MPB</t>
  </si>
  <si>
    <t>FN2930635</t>
  </si>
  <si>
    <t>CVS CRMRK2921/RR UCLA PHS</t>
  </si>
  <si>
    <t>MAYO CLINIC HLTH SYS MPB</t>
  </si>
  <si>
    <t>AI3642015</t>
  </si>
  <si>
    <t>MAYO CLINIC</t>
  </si>
  <si>
    <t>ASPIRUS R HOSP WACA34 MPB</t>
  </si>
  <si>
    <t>BS8694033</t>
  </si>
  <si>
    <t>ASPIRUS</t>
  </si>
  <si>
    <t>DSH520019</t>
  </si>
  <si>
    <t>CAREMARK FL SP/RRUCLA PHS</t>
  </si>
  <si>
    <t>EINSTEIN MED CTR WAC A34</t>
  </si>
  <si>
    <t>OPTUM801 AZ/UNC HOSPS PHS</t>
  </si>
  <si>
    <t>FA7972765</t>
  </si>
  <si>
    <t>COMETRIQ</t>
  </si>
  <si>
    <t>CT CHILDRENS WAC A34 MPB</t>
  </si>
  <si>
    <t>AN1580489</t>
  </si>
  <si>
    <t>CONNECTICUT CHILDRENS</t>
  </si>
  <si>
    <t>PED073300-00</t>
  </si>
  <si>
    <t>CVS CRMRK2921/UNVR KY PHS</t>
  </si>
  <si>
    <t>CENTRACARE HLTH GPO MPB</t>
  </si>
  <si>
    <t>AM3628990</t>
  </si>
  <si>
    <t>CENTRACARE HEALTH SYS MN</t>
  </si>
  <si>
    <t>BIOPLUS SPC/BARRIO   PHS</t>
  </si>
  <si>
    <t>BP1754387</t>
  </si>
  <si>
    <t>CAREMARK IL SP/STFRAN PHS</t>
  </si>
  <si>
    <t>ST FRANCIS HOSP MD CTR CT</t>
  </si>
  <si>
    <t>DSH070002</t>
  </si>
  <si>
    <t>CAREMARK TX SP/UNV MI PHS</t>
  </si>
  <si>
    <t>MONTEFIORE MED CTR MPB</t>
  </si>
  <si>
    <t>AM1866586</t>
  </si>
  <si>
    <t>NYACK</t>
  </si>
  <si>
    <t>NYACK HOSP</t>
  </si>
  <si>
    <t>CAREMARK IL SP/CM FRN PHS</t>
  </si>
  <si>
    <t>DSH450102</t>
  </si>
  <si>
    <t>STLUKES MSTI BOISE PHSMPB</t>
  </si>
  <si>
    <t>FS6287987</t>
  </si>
  <si>
    <t>DSH130006C</t>
  </si>
  <si>
    <t>CVS CRMRK 2921/LOYOLA PHS</t>
  </si>
  <si>
    <t>ANN R HL CHILD HSP GPOMPB</t>
  </si>
  <si>
    <t>AC3714917</t>
  </si>
  <si>
    <t>ANN ROBERT H LURIE CHLD HOSP</t>
  </si>
  <si>
    <t>ACRDO MEM/VCU HTH PHS MPB</t>
  </si>
  <si>
    <t>VCU MAIN PHCY RICHMOND VA</t>
  </si>
  <si>
    <t>DSH490032</t>
  </si>
  <si>
    <t>CAREMARK NJ SP/PRVHFH PHS</t>
  </si>
  <si>
    <t>DSH500077</t>
  </si>
  <si>
    <t>AUBAGIO</t>
  </si>
  <si>
    <t>CAREMARK KS SPC/AVERA PHS</t>
  </si>
  <si>
    <t>AVERA (PHS)</t>
  </si>
  <si>
    <t>DSH430016</t>
  </si>
  <si>
    <t>MEKINIST</t>
  </si>
  <si>
    <t>CAREMARK NJ SPC/UMICH PHS</t>
  </si>
  <si>
    <t>CYTOGAM</t>
  </si>
  <si>
    <t>OHSU CREEKSIDE PHS MPB</t>
  </si>
  <si>
    <t>FO1554838</t>
  </si>
  <si>
    <t>KAISER PERM PHY 634 MPB</t>
  </si>
  <si>
    <t>BK9980651</t>
  </si>
  <si>
    <t>CVS PHCY 8614/SFD BIS PHS</t>
  </si>
  <si>
    <t>AC3794321</t>
  </si>
  <si>
    <t>CAREMARK TX SP/KS UNV PHS</t>
  </si>
  <si>
    <t>ZEPZELCA</t>
  </si>
  <si>
    <t>BRADFORD REG MC ER    PHS</t>
  </si>
  <si>
    <t>RITUXAN</t>
  </si>
  <si>
    <t>CAREMARK NJ SP/CAN CH PHS</t>
  </si>
  <si>
    <t>STD336141</t>
  </si>
  <si>
    <t>NSA POS GPO MPB</t>
  </si>
  <si>
    <t>NPLATE</t>
  </si>
  <si>
    <t>ACCREDO WRN/LOYOLAUMC PHS</t>
  </si>
  <si>
    <t>HYQVIA</t>
  </si>
  <si>
    <t>VIVO HLTH PHCY SI PHS MPB</t>
  </si>
  <si>
    <t>FS7675032</t>
  </si>
  <si>
    <t>CAREMRK FL SP/CCH D44 PHS</t>
  </si>
  <si>
    <t>STD33544</t>
  </si>
  <si>
    <t>NUZYRA</t>
  </si>
  <si>
    <t>VCU HLTH NOW INF PHS MPB</t>
  </si>
  <si>
    <t>FV7107077</t>
  </si>
  <si>
    <t>CAREMARK NV SP/HH JCL PHS</t>
  </si>
  <si>
    <t>TX CHLDNS HSP WACA34 MPB</t>
  </si>
  <si>
    <t>CAREMARK CA SPC/STJOE PHS</t>
  </si>
  <si>
    <t>DSH050006</t>
  </si>
  <si>
    <t>CAREMARK IL SPC/CH CO PHS</t>
  </si>
  <si>
    <t>EINSTEIN CTR ONE SPL PHS</t>
  </si>
  <si>
    <t>LONSURF</t>
  </si>
  <si>
    <t>PRISMA GVL MEM HOSP PHS</t>
  </si>
  <si>
    <t>ELITEK</t>
  </si>
  <si>
    <t>WALG 15443/SWMH PHS MPB</t>
  </si>
  <si>
    <t>BI9716587</t>
  </si>
  <si>
    <t>UNIV OF VT MC PHS MPB</t>
  </si>
  <si>
    <t>FU0079170</t>
  </si>
  <si>
    <t>MARTHAS VINEYARD MPB</t>
  </si>
  <si>
    <t>AM1895741</t>
  </si>
  <si>
    <t>MASS GENERAL HOSP</t>
  </si>
  <si>
    <t>CVS CRMRK2921/CLVLAND PHS</t>
  </si>
  <si>
    <t>HOUSTION METH HARGRAV MPB</t>
  </si>
  <si>
    <t>KRAZATI</t>
  </si>
  <si>
    <t>FASENRA</t>
  </si>
  <si>
    <t>CVS CAREMRK2921/GEISI PHS</t>
  </si>
  <si>
    <t>CAREMARK IL SP/STRONG PHS</t>
  </si>
  <si>
    <t>SAMARITAN AGH PHS MPB</t>
  </si>
  <si>
    <t>AA5455793</t>
  </si>
  <si>
    <t>SAMARITAN HLTH SVCS OR</t>
  </si>
  <si>
    <t>DSH380022</t>
  </si>
  <si>
    <t>CAREMARK FL SP/NYULNG PHS</t>
  </si>
  <si>
    <t>PRISMA OCONEE MEMORIAL HS</t>
  </si>
  <si>
    <t>FG6319075</t>
  </si>
  <si>
    <t>RHOGAM ULTRA-FILTERED PLUS</t>
  </si>
  <si>
    <t>TECENTRIQ</t>
  </si>
  <si>
    <t>AVERA SPEC PHY WACA34 MPB</t>
  </si>
  <si>
    <t>BA9197511</t>
  </si>
  <si>
    <t>AVERA SA</t>
  </si>
  <si>
    <t>DSH430016A</t>
  </si>
  <si>
    <t>CAREMARK NJ SP/CCHST4 PHS</t>
  </si>
  <si>
    <t>STD33614</t>
  </si>
  <si>
    <t>OPTUM 702/UCSF PHS</t>
  </si>
  <si>
    <t>CAREMARK TN SP/STRONG PHS</t>
  </si>
  <si>
    <t>ALBUMIN (HUMAN)</t>
  </si>
  <si>
    <t>CAREMARK KS SP/LI JMC PHS</t>
  </si>
  <si>
    <t>CAREMARK KS SP/UNI CO PHS</t>
  </si>
  <si>
    <t>DARZALEX</t>
  </si>
  <si>
    <t>KAISER ONCO PHARMACY MPB</t>
  </si>
  <si>
    <t>FK2357110</t>
  </si>
  <si>
    <t>COAGADEX</t>
  </si>
  <si>
    <t>LCMC/CHILD HOSP PHS MPB</t>
  </si>
  <si>
    <t>FL1958478</t>
  </si>
  <si>
    <t>CHILDRENS HOSP NEW ORLEANS</t>
  </si>
  <si>
    <t>PED193300-00</t>
  </si>
  <si>
    <t>CAREMARK NV SP/PH NTX PHS</t>
  </si>
  <si>
    <t>STD75208</t>
  </si>
  <si>
    <t>UNIV OF TEXAS MED PHS MPB</t>
  </si>
  <si>
    <t>AG3353973</t>
  </si>
  <si>
    <t>DSH450018</t>
  </si>
  <si>
    <t>VEKLURY</t>
  </si>
  <si>
    <t>CHILDRENS HOSP LA PHS MPB</t>
  </si>
  <si>
    <t>AC0320680</t>
  </si>
  <si>
    <t>CAREMARK IL SP/PHRCHL PHS</t>
  </si>
  <si>
    <t>CAREMARK MI SP/HFWYND PHS</t>
  </si>
  <si>
    <t>RRC230146-00</t>
  </si>
  <si>
    <t>CAREMARK IL SPC/HFORD PHS</t>
  </si>
  <si>
    <t>INQOVI</t>
  </si>
  <si>
    <t>OPTUM702 IN/UNIV MISS PHS</t>
  </si>
  <si>
    <t>DARZALEX FASPRO</t>
  </si>
  <si>
    <t>EAST TN CHLD HOSP PHS MPB</t>
  </si>
  <si>
    <t>FE0387313</t>
  </si>
  <si>
    <t>EASTERN TENN CHILDRENS HOSP</t>
  </si>
  <si>
    <t>PED443303-00</t>
  </si>
  <si>
    <t>BENEFIX</t>
  </si>
  <si>
    <t>OHSU IN PT</t>
  </si>
  <si>
    <t>KAISER FNDTN HOSP IP MPB</t>
  </si>
  <si>
    <t>AK6149872</t>
  </si>
  <si>
    <t>ACCREDO NCS/NEWYRK PH PHS</t>
  </si>
  <si>
    <t>CVS CAREMRK2921/ORHSU PHS</t>
  </si>
  <si>
    <t>CAREMARK NV SP/CCST90 PHS</t>
  </si>
  <si>
    <t>STD33990</t>
  </si>
  <si>
    <t>PRISMA GRV MMC WACA34 MPB</t>
  </si>
  <si>
    <t>TAVNEOS</t>
  </si>
  <si>
    <t>CAREMARK MA SP/NSHORE PHS</t>
  </si>
  <si>
    <t>DSH220035</t>
  </si>
  <si>
    <t>WALG#16287/OHSU PHS MPB</t>
  </si>
  <si>
    <t>BF8715661</t>
  </si>
  <si>
    <t>CVS CAREMRK2921/AVERA PHS</t>
  </si>
  <si>
    <t>CAREMARK TX SP/CMFTYL PHS</t>
  </si>
  <si>
    <t>MEMORIAL MED CTR MI MPB</t>
  </si>
  <si>
    <t>AM2739336</t>
  </si>
  <si>
    <t>WISCONSIN VALLEY HEALTH</t>
  </si>
  <si>
    <t>NYU LP CH PHS MPB</t>
  </si>
  <si>
    <t>ACRDO NWCST/UVMC PHS MPB</t>
  </si>
  <si>
    <t>OPTUM 702/UCSD MC PHS MPB</t>
  </si>
  <si>
    <t>TASIGNA</t>
  </si>
  <si>
    <t>BAPT HLTH LEX PH PHS MPB</t>
  </si>
  <si>
    <t>AB3024243</t>
  </si>
  <si>
    <t>BAPTIST HLTH CORBIN KY</t>
  </si>
  <si>
    <t>BAPTIST HEALTH SYSTEM (FLOYD)</t>
  </si>
  <si>
    <t>DSH180103</t>
  </si>
  <si>
    <t>GOOD SAM INF CTR PHS MPB</t>
  </si>
  <si>
    <t>AG2821153</t>
  </si>
  <si>
    <t>GOOD SAMARITAN HOSP OH</t>
  </si>
  <si>
    <t>DSH360134</t>
  </si>
  <si>
    <t>CAREMARK FL SP/AIDFTM PHS</t>
  </si>
  <si>
    <t>RWII33901</t>
  </si>
  <si>
    <t>BARNES JEWISH ST PTRS MPB</t>
  </si>
  <si>
    <t>BS4747664</t>
  </si>
  <si>
    <t>RHODE ISLAND HOSP PHS MPB</t>
  </si>
  <si>
    <t>AR3268643</t>
  </si>
  <si>
    <t>KIMMTRAK</t>
  </si>
  <si>
    <t>CAREMARK CA SP/RRUCLA PHS</t>
  </si>
  <si>
    <t>COZAD COMMUNITY HOSPITAL</t>
  </si>
  <si>
    <t>AC3977242</t>
  </si>
  <si>
    <t>COZAD</t>
  </si>
  <si>
    <t>ALEGENT</t>
  </si>
  <si>
    <t>UNIV MIAMI DRFLD PHS MPB</t>
  </si>
  <si>
    <t>BU9182801</t>
  </si>
  <si>
    <t>CAN100079-01</t>
  </si>
  <si>
    <t>CAREMRK IL SP/MTH HSP PHS</t>
  </si>
  <si>
    <t>CHRISTUS SPEC PHY PHS MPB</t>
  </si>
  <si>
    <t>FC0264224</t>
  </si>
  <si>
    <t>CAREMARK CA SP/RI HSP PHS</t>
  </si>
  <si>
    <t>NYP-QUEENS/ NYPH PHS MPB</t>
  </si>
  <si>
    <t>FN5576737</t>
  </si>
  <si>
    <t>LEHIGH VLY HSP MU PHS MPB</t>
  </si>
  <si>
    <t>AM2512285</t>
  </si>
  <si>
    <t>DSH390133R</t>
  </si>
  <si>
    <t>BOSTON PHY/CH BOS PHS MPB</t>
  </si>
  <si>
    <t>FB0804585</t>
  </si>
  <si>
    <t>WINTHROP ONCO PHS MPB</t>
  </si>
  <si>
    <t>FW6381278</t>
  </si>
  <si>
    <t>DSH330214ES</t>
  </si>
  <si>
    <t>CAREMARK NJ SP/GCMC01 PHS</t>
  </si>
  <si>
    <t>RRC390001-00</t>
  </si>
  <si>
    <t>PADCEV</t>
  </si>
  <si>
    <t>MAYO CLINIC HOSP GPO MPB</t>
  </si>
  <si>
    <t>AS3598806</t>
  </si>
  <si>
    <t>HERCEPTIN</t>
  </si>
  <si>
    <t>XYNTHA</t>
  </si>
  <si>
    <t>CAREMARK MI SP/CLVLND PHS</t>
  </si>
  <si>
    <t>ACDO MEM/SF FARGO PHS MPB</t>
  </si>
  <si>
    <t>LANGLADE HOSP GPO MPB</t>
  </si>
  <si>
    <t>AL3545285</t>
  </si>
  <si>
    <t>LANGLADE HOSP HOTEL</t>
  </si>
  <si>
    <t>ACCREDOMEMPHIS/BARRIO PHS</t>
  </si>
  <si>
    <t>ACCREDO MEM/ERLANGER  PHS</t>
  </si>
  <si>
    <t>CAREMARK IL SP/FROEDT PHS</t>
  </si>
  <si>
    <t>CHLD HSP SAN ANT GPO MPB</t>
  </si>
  <si>
    <t>AS0935289</t>
  </si>
  <si>
    <t>THEDA CLRK REG MED CTRMPB</t>
  </si>
  <si>
    <t>AT3929784</t>
  </si>
  <si>
    <t>THEDACARE MED CTR WAUPACA WI</t>
  </si>
  <si>
    <t>EMCM MAIN SPLIT WAC A34</t>
  </si>
  <si>
    <t>KEDRAB</t>
  </si>
  <si>
    <t>HLTHALNCE HOSP WAC MPB</t>
  </si>
  <si>
    <t>AK3455688</t>
  </si>
  <si>
    <t>BENEDICTINE HOSP</t>
  </si>
  <si>
    <t>MEMORIAL KERN GPO MPB</t>
  </si>
  <si>
    <t>FM5738274</t>
  </si>
  <si>
    <t>PROMEDICA</t>
  </si>
  <si>
    <t>AVERA ST MARY'S WAC A34</t>
  </si>
  <si>
    <t>FA6389464</t>
  </si>
  <si>
    <t>DSH430015</t>
  </si>
  <si>
    <t>CYSTIC FIB SVC/NM PHS MPB</t>
  </si>
  <si>
    <t>ENSPRYNG</t>
  </si>
  <si>
    <t>CAREMARK NJ SPC/MTSBI PHS</t>
  </si>
  <si>
    <t>KAISER BELLFLWROP PHY MPB</t>
  </si>
  <si>
    <t>BK3836167</t>
  </si>
  <si>
    <t>CAREMARK CA SPC/PMMCT PHS</t>
  </si>
  <si>
    <t>CAREMARK TX SP/SMCFRG PHS</t>
  </si>
  <si>
    <t>KOATE</t>
  </si>
  <si>
    <t>PRISMA HEALTH PHCY CSC</t>
  </si>
  <si>
    <t>CAREMARK NJ SP/STFRAN PHS</t>
  </si>
  <si>
    <t>CYS FIB WAL UNM PHS MPB</t>
  </si>
  <si>
    <t>NE MED HOSP UHP PHS</t>
  </si>
  <si>
    <t>BU5603659</t>
  </si>
  <si>
    <t>CHLD MED CTR DALLAS MPB</t>
  </si>
  <si>
    <t>AC2260242</t>
  </si>
  <si>
    <t>CAREMARK IL SP/AH ATM PHS</t>
  </si>
  <si>
    <t>PRISMAHL RICHLAND PHS MPB</t>
  </si>
  <si>
    <t>CVS CRMRK2921/STFRNCS PHS</t>
  </si>
  <si>
    <t>HOAG HOSPITAL MPB</t>
  </si>
  <si>
    <t>AH1040865</t>
  </si>
  <si>
    <t>CAREMARK FL SP/AC QNS PHS</t>
  </si>
  <si>
    <t>RWI11432</t>
  </si>
  <si>
    <t>UCSF BENIOFF PHS MPB</t>
  </si>
  <si>
    <t>FU4939166</t>
  </si>
  <si>
    <t>DSH050454GU</t>
  </si>
  <si>
    <t>LUMIZYME</t>
  </si>
  <si>
    <t>FL HSP PH ORL WAC A34 MPB</t>
  </si>
  <si>
    <t>AF0202147</t>
  </si>
  <si>
    <t>DSH100007</t>
  </si>
  <si>
    <t>THOMAS J UNIV HOSP PHSMPB</t>
  </si>
  <si>
    <t>BT6398235</t>
  </si>
  <si>
    <t>TEXAS PSC SURGERY CTR MPB</t>
  </si>
  <si>
    <t>FT5291478</t>
  </si>
  <si>
    <t>TEXAS PSC SURG CORPUS CHRISTI</t>
  </si>
  <si>
    <t>PURNET INC AUGUSTA ME</t>
  </si>
  <si>
    <t>TISSEEL VHSD</t>
  </si>
  <si>
    <t>CAREMRK NJ SP/MTH HSP PHS</t>
  </si>
  <si>
    <t>CAREMARK KS SP/COOKCM PHS</t>
  </si>
  <si>
    <t>CAREMARK CA SP/STLUKS PHS</t>
  </si>
  <si>
    <t>ULTOMIRIS</t>
  </si>
  <si>
    <t>KAISER PHARMACY # 752 MPB</t>
  </si>
  <si>
    <t>BK2729082</t>
  </si>
  <si>
    <t>STRONG MEM HOSP PHS MPB</t>
  </si>
  <si>
    <t>AU4158033</t>
  </si>
  <si>
    <t>DSH330285I</t>
  </si>
  <si>
    <t>AULTMAN HSP CIMP MPB</t>
  </si>
  <si>
    <t>FA6455112</t>
  </si>
  <si>
    <t>AULTMAN HOSPITAL OH</t>
  </si>
  <si>
    <t>THROMBATE III</t>
  </si>
  <si>
    <t>CVS CMRK2921/STLUKESR PHS</t>
  </si>
  <si>
    <t>ACCREDO MEM/LIJWSH MC PHS</t>
  </si>
  <si>
    <t>WALG 04011/OK COMM HS PHS</t>
  </si>
  <si>
    <t>BW5278052</t>
  </si>
  <si>
    <t>OKLAHOMA COMM HLTH SRV VAR OK</t>
  </si>
  <si>
    <t>CH063620</t>
  </si>
  <si>
    <t>CAREMARK NJ SP/AHF MB PHS</t>
  </si>
  <si>
    <t>RWI33139</t>
  </si>
  <si>
    <t>PRISMA BEH</t>
  </si>
  <si>
    <t>FG7894480</t>
  </si>
  <si>
    <t>ST BERN OIV PHS MPB</t>
  </si>
  <si>
    <t>UNIV OF VA HOSP MPB</t>
  </si>
  <si>
    <t>AU2496291</t>
  </si>
  <si>
    <t>PAREA MED GOOD/MOISE MPB</t>
  </si>
  <si>
    <t>FM5127661</t>
  </si>
  <si>
    <t>Health East Medical Center</t>
  </si>
  <si>
    <t>CAREMARK NJ SP/CLVLND PHS</t>
  </si>
  <si>
    <t>ACCREDO HG NCS/ALBERT PHS</t>
  </si>
  <si>
    <t>ACCRED HLT DE/UNC PHS MPB</t>
  </si>
  <si>
    <t>CAREMARK IL SP/OR HSU PHS</t>
  </si>
  <si>
    <t>NYP BRKLN MTH HSP PHS MPB</t>
  </si>
  <si>
    <t>FN2324135</t>
  </si>
  <si>
    <t>NY PRESBYTERIAN HOSP</t>
  </si>
  <si>
    <t>CAREMARK NC SP/CGILES PHS</t>
  </si>
  <si>
    <t>CARILION GILES COMM HOSP VA</t>
  </si>
  <si>
    <t>CAH491302-00</t>
  </si>
  <si>
    <t>ANGELS PHY III/HHC PHS</t>
  </si>
  <si>
    <t>FA7356214</t>
  </si>
  <si>
    <t>LEE PHCY 7/LMHS PHS MPB</t>
  </si>
  <si>
    <t>FL7979327</t>
  </si>
  <si>
    <t>LEE MEM HEALTH SYSTEM FL</t>
  </si>
  <si>
    <t>FQHCLA335</t>
  </si>
  <si>
    <t>CAREMARK MA SP/RI HSP PHS</t>
  </si>
  <si>
    <t>UNIV KS HSP INF PHS MPB</t>
  </si>
  <si>
    <t>CYS FIB/OR HLT SC PHS MPB</t>
  </si>
  <si>
    <t>CAREMARK TN SP/LENXHH PHS</t>
  </si>
  <si>
    <t>CVS CRMRK2921/LI JMC  PHS</t>
  </si>
  <si>
    <t>VRGPCC JCL OU PHS MPB</t>
  </si>
  <si>
    <t>DSH030014K</t>
  </si>
  <si>
    <t>CAREPLS CVS0102/UNICO PHS</t>
  </si>
  <si>
    <t>BD9372830</t>
  </si>
  <si>
    <t>CAREMARK FL SP/LOYOLA PHS</t>
  </si>
  <si>
    <t>CAREMARK FL SP/MTSINA PHS</t>
  </si>
  <si>
    <t>STATE UNIV NY OP PHS MPB</t>
  </si>
  <si>
    <t>FS0047969</t>
  </si>
  <si>
    <t>DSH330241</t>
  </si>
  <si>
    <t>GOCOVRI</t>
  </si>
  <si>
    <t>CAREMARK KS SPC/UCIMC PHS</t>
  </si>
  <si>
    <t>UCH CANCER PAVILN PHS MPB</t>
  </si>
  <si>
    <t>BU7061740</t>
  </si>
  <si>
    <t>DSH060024A</t>
  </si>
  <si>
    <t>GAMMAGARD S-D</t>
  </si>
  <si>
    <t>CAREMARK TX SP/RRUCLA PHS</t>
  </si>
  <si>
    <t>CAREMARK FL SP/CARILN PHS</t>
  </si>
  <si>
    <t>PRISMAHL PARKRIDGE</t>
  </si>
  <si>
    <t>FP4289915</t>
  </si>
  <si>
    <t>WALG 16287/UMIAMI PHS MPB</t>
  </si>
  <si>
    <t>CAREMARK CA SP/UCSD   PHS</t>
  </si>
  <si>
    <t>UNIV OF KY CANCER CTR MPB</t>
  </si>
  <si>
    <t>ENDARI</t>
  </si>
  <si>
    <t>CAREMARK NJ SP/SANUSD PHS</t>
  </si>
  <si>
    <t>UNIVERSITY HOSP PHS MPB</t>
  </si>
  <si>
    <t>UNIV HEALTH SAN ANTONIO TX</t>
  </si>
  <si>
    <t>XIPERE</t>
  </si>
  <si>
    <t>CAREMARK CA SP/ERLNGR PHS</t>
  </si>
  <si>
    <t>CM CTS MI DSTRY/HFORD PHS</t>
  </si>
  <si>
    <t>CAREMARK IL SPC/AVERA PHS</t>
  </si>
  <si>
    <t>CAREMARK TX SP/SW HSP PHS</t>
  </si>
  <si>
    <t>CVS CAREMRK 2921/UNC  PHS</t>
  </si>
  <si>
    <t>CAREMARK TN SPC/ARKAN PHS</t>
  </si>
  <si>
    <t>CAREMARK IL SP/GENHSP PHS</t>
  </si>
  <si>
    <t>OHSU HEMOPHILIA PHS MPB</t>
  </si>
  <si>
    <t>HM8477</t>
  </si>
  <si>
    <t>CAREMARK CA SP/COOKCM PHS</t>
  </si>
  <si>
    <t>KAISER FND HSP OP MPB</t>
  </si>
  <si>
    <t>BK6527533</t>
  </si>
  <si>
    <t>ACS PHCY/SANFD BISMRK PHS</t>
  </si>
  <si>
    <t>PARSABIV</t>
  </si>
  <si>
    <t>CYSTC FIB/CHLD CO PHS MPB</t>
  </si>
  <si>
    <t>LEXINGTON MC ONC ASSC MPB</t>
  </si>
  <si>
    <t>AM2004707</t>
  </si>
  <si>
    <t>LEXINGTON MC W COLUMBIA SC</t>
  </si>
  <si>
    <t>CAREMARK TX SP/UAR MS PHS</t>
  </si>
  <si>
    <t>ACREDO MEM/OHSC PHS MPB</t>
  </si>
  <si>
    <t>KAISER WAILUKU PHRMCY MPB</t>
  </si>
  <si>
    <t>AP6201331</t>
  </si>
  <si>
    <t>UNI OF MIAMI MPB</t>
  </si>
  <si>
    <t>PHNIX CHILD OP WACA34 MPB</t>
  </si>
  <si>
    <t>AP2981303</t>
  </si>
  <si>
    <t>PHOENIX CHILDREN'S HOSP</t>
  </si>
  <si>
    <t>PED033302-00</t>
  </si>
  <si>
    <t>ALBANY MEDICAL CTR MPB</t>
  </si>
  <si>
    <t>AA1115648</t>
  </si>
  <si>
    <t>ALBANY MED CTR</t>
  </si>
  <si>
    <t>UNC HSP CNCR PHS MPB</t>
  </si>
  <si>
    <t>CAREMARK TX SP/NE MDC PHS</t>
  </si>
  <si>
    <t>ACCREDO MEM/STN ISLND PHS</t>
  </si>
  <si>
    <t>UCSD SPEC PHCY PHS MPB</t>
  </si>
  <si>
    <t>FU2156835</t>
  </si>
  <si>
    <t>CYS FIB/TX CHILDS PHS MPB</t>
  </si>
  <si>
    <t>COMM HSP WELLNESS CTR MPB</t>
  </si>
  <si>
    <t>BC0365317</t>
  </si>
  <si>
    <t>COMM HSP WELLNESS</t>
  </si>
  <si>
    <t>MAYO CLNC HS RED CDR MPB</t>
  </si>
  <si>
    <t>FM7274703</t>
  </si>
  <si>
    <t>BPTST HS MIAMI WACA34 MPB</t>
  </si>
  <si>
    <t>AB0200826</t>
  </si>
  <si>
    <t>BAPTIST HEALTH SOUTH FLORIDA</t>
  </si>
  <si>
    <t>DSH100008</t>
  </si>
  <si>
    <t>CAREMARK IL SPC/MTSIN PHS</t>
  </si>
  <si>
    <t>MOSS EINSTEIN WAC A34</t>
  </si>
  <si>
    <t>DSH390142G</t>
  </si>
  <si>
    <t>MONJUVI</t>
  </si>
  <si>
    <t>MOUNT SINAI HOSP PHS MPB</t>
  </si>
  <si>
    <t>AM9707805</t>
  </si>
  <si>
    <t>MOUNT SINAI HEALTH SYSTEM</t>
  </si>
  <si>
    <t>ELWYN PHCY/EINSTEIN PHS</t>
  </si>
  <si>
    <t>FE0845860</t>
  </si>
  <si>
    <t>CAREMARK TN SP/UNI KS PHS</t>
  </si>
  <si>
    <t>U OF MICHIGAN MED CTR MPB</t>
  </si>
  <si>
    <t>AU7007467</t>
  </si>
  <si>
    <t>PERJETA</t>
  </si>
  <si>
    <t>CAREMARK NV SP/KADLEC PHS</t>
  </si>
  <si>
    <t>ACS PHCY/GSINGER MC06 PHS</t>
  </si>
  <si>
    <t>CAREMARK TX SP/COV CH PHS</t>
  </si>
  <si>
    <t>PED453306-00</t>
  </si>
  <si>
    <t>UNIV VA HSP WAC A34 MPB</t>
  </si>
  <si>
    <t>CAREMARK NV SP/STL WR PHS</t>
  </si>
  <si>
    <t>UTMB HLCC INF PHS MPB</t>
  </si>
  <si>
    <t>DSH450018BS</t>
  </si>
  <si>
    <t>CAREMARK NJ SPC/UCDAV PHS</t>
  </si>
  <si>
    <t>OSU ISC PHARM PHS MPB</t>
  </si>
  <si>
    <t>FO1690278</t>
  </si>
  <si>
    <t>DSH360085KC</t>
  </si>
  <si>
    <t>ACCREDO HG MEM/UCSFMC PHS</t>
  </si>
  <si>
    <t>PRISMAHL RICHLAND PRACTIC</t>
  </si>
  <si>
    <t>KINGMAN RMC PHS MPB</t>
  </si>
  <si>
    <t>SCH030055-00</t>
  </si>
  <si>
    <t>IU HLTH HOMECARE GPO MPB</t>
  </si>
  <si>
    <t>BC5175559</t>
  </si>
  <si>
    <t>ALBANY MC HOSP PHS MPB</t>
  </si>
  <si>
    <t>DSH330013</t>
  </si>
  <si>
    <t>AVERA MARSHALL RMC MPB</t>
  </si>
  <si>
    <t>BA8977209</t>
  </si>
  <si>
    <t>AVERA MARSHALL RMC</t>
  </si>
  <si>
    <t>CVS CRMRK2921/NYULNGN PHS</t>
  </si>
  <si>
    <t>NY COLUMBIA UNI PHS MPB</t>
  </si>
  <si>
    <t>AT1859644</t>
  </si>
  <si>
    <t>DSH330101AG</t>
  </si>
  <si>
    <t>JEVTANA</t>
  </si>
  <si>
    <t>LYNCHBURG GEN HOSP MPB</t>
  </si>
  <si>
    <t>BL0935328</t>
  </si>
  <si>
    <t>LYNCHBURG GEN HOSP VA</t>
  </si>
  <si>
    <t>TALVEY</t>
  </si>
  <si>
    <t>KAISER PERM CHESTER MPB</t>
  </si>
  <si>
    <t>FK2121806</t>
  </si>
  <si>
    <t>NEXVIAZYME</t>
  </si>
  <si>
    <t>NE MED VP INFUSION PHS</t>
  </si>
  <si>
    <t>BT7401576</t>
  </si>
  <si>
    <t>DSH280013D</t>
  </si>
  <si>
    <t>VALLEY CHLD HOSP GPO MPB</t>
  </si>
  <si>
    <t>BV6015906</t>
  </si>
  <si>
    <t>VALLEY CHLD HOSP MADERA CA</t>
  </si>
  <si>
    <t>ST ELIZABETH DEARBORN MPB</t>
  </si>
  <si>
    <t>FS9683790</t>
  </si>
  <si>
    <t>ST ELIZABETH MEDICAL CENTER</t>
  </si>
  <si>
    <t>WEISBERG CN TRMNT PHS MPB</t>
  </si>
  <si>
    <t>BK9698385</t>
  </si>
  <si>
    <t>MCLAREN HC GRP MI</t>
  </si>
  <si>
    <t>DSH230297A</t>
  </si>
  <si>
    <t>CAREMARK NC SP/CAN CH PHS</t>
  </si>
  <si>
    <t>STD33334</t>
  </si>
  <si>
    <t>BILLINGS CLN WAC A34 MPB</t>
  </si>
  <si>
    <t>AB1235577</t>
  </si>
  <si>
    <t>JAYPIRCA</t>
  </si>
  <si>
    <t>MAYO CLINIC HOSPITAL MPB</t>
  </si>
  <si>
    <t>BM5946225</t>
  </si>
  <si>
    <t>CRMC INF CLOVIS PHS MPB</t>
  </si>
  <si>
    <t>FC5913288</t>
  </si>
  <si>
    <t>CRMC INF CTR CLOVIS</t>
  </si>
  <si>
    <t>DSH050060AG</t>
  </si>
  <si>
    <t>ALPHANINE SD</t>
  </si>
  <si>
    <t>CVS CRMRK2921/UMCNORL PHS</t>
  </si>
  <si>
    <t>UNIVERSITY MEDICAL CENTER LA</t>
  </si>
  <si>
    <t>DSH190005</t>
  </si>
  <si>
    <t>STRONG MEM HOSP MPB</t>
  </si>
  <si>
    <t>ACREDO TEMP/OHSC PHS MPB</t>
  </si>
  <si>
    <t>CAREMARK NJ SPC/UVMC  PHS</t>
  </si>
  <si>
    <t>LOYOLA UNIV HLTH PHS MPB</t>
  </si>
  <si>
    <t>KAISER PERM PHCY 363C MPB</t>
  </si>
  <si>
    <t>FK5265877</t>
  </si>
  <si>
    <t>VIGABATRIN</t>
  </si>
  <si>
    <t>WALG 15443/OHSC PHS MPB</t>
  </si>
  <si>
    <t>SUTENT</t>
  </si>
  <si>
    <t>VAN WERT CTY HSP MPB</t>
  </si>
  <si>
    <t>AV2869507</t>
  </si>
  <si>
    <t>VAN WERT CTY HOSP</t>
  </si>
  <si>
    <t>CVS CRMRK2921/AHF MB  PHS</t>
  </si>
  <si>
    <t>CAREMARK NJ SP/PH UPT PHS</t>
  </si>
  <si>
    <t>HV01710B</t>
  </si>
  <si>
    <t>CAREMARK IL SPC/UCIMC PHS</t>
  </si>
  <si>
    <t>PRISMAHL RICHLAND PHCY</t>
  </si>
  <si>
    <t>CAREMARK NJ SP/FROEDT PHS</t>
  </si>
  <si>
    <t>EINSTEIN MED CENTER</t>
  </si>
  <si>
    <t>CAREMARK NJ SPC/GEIWY PHS</t>
  </si>
  <si>
    <t>DSH390270</t>
  </si>
  <si>
    <t>VIGADRONE</t>
  </si>
  <si>
    <t>CAREMARK NC SP/HARMNY PHS</t>
  </si>
  <si>
    <t>STD336261</t>
  </si>
  <si>
    <t>VYVGART</t>
  </si>
  <si>
    <t>CVS CRMRK2921/F STLH  PHS</t>
  </si>
  <si>
    <t>FAXTON ST LUKES HC NY</t>
  </si>
  <si>
    <t>DSH330044</t>
  </si>
  <si>
    <t>NY WEILL CORNELL MED MPB</t>
  </si>
  <si>
    <t>AN1865243</t>
  </si>
  <si>
    <t>ACRDO NWC/AKRN CH PHS MPB</t>
  </si>
  <si>
    <t>AKRON CHILDREN'S HOSPITAL</t>
  </si>
  <si>
    <t>AKRON GENERAL MED CTR</t>
  </si>
  <si>
    <t>PED363303-00</t>
  </si>
  <si>
    <t>UNIV MISS WAC A34 MPB</t>
  </si>
  <si>
    <t>AU5009697</t>
  </si>
  <si>
    <t>SR SPECIALTY MPB</t>
  </si>
  <si>
    <t>FS8987832</t>
  </si>
  <si>
    <t>SINGING RIVER PASCAGOULA MS</t>
  </si>
  <si>
    <t>FOTIVDA</t>
  </si>
  <si>
    <t>SEATTLE CHLDS OP PHS MPB</t>
  </si>
  <si>
    <t>FS4138497</t>
  </si>
  <si>
    <t>SANFORD PHCY PHS MPB</t>
  </si>
  <si>
    <t>AB3795272</t>
  </si>
  <si>
    <t>CAREMARK NC SP/CCHST4 PHS</t>
  </si>
  <si>
    <t>KAISER P OP PHY 030 MPB</t>
  </si>
  <si>
    <t>BK3821572</t>
  </si>
  <si>
    <t>CAREMARK IL SP/LI JMC PHS</t>
  </si>
  <si>
    <t>CVS CMRK2921/BETH ISR PHS</t>
  </si>
  <si>
    <t>UNC HSP CNCR WACA34 MPB</t>
  </si>
  <si>
    <t>CAREMARK CA SP/UNI CO PHS</t>
  </si>
  <si>
    <t>MONCRIEF CAN INST GPO MPB</t>
  </si>
  <si>
    <t>FM5463904</t>
  </si>
  <si>
    <t>CAREMARK TX SP/FRDTRT PHS</t>
  </si>
  <si>
    <t>CHILDRENS HP CO P WAC A34</t>
  </si>
  <si>
    <t>FT0461525</t>
  </si>
  <si>
    <t>ERLEADA</t>
  </si>
  <si>
    <t>CVS PHCY 2921/ARKANS  PHS</t>
  </si>
  <si>
    <t>LIFESPAN PHRMCY GPO MPB</t>
  </si>
  <si>
    <t>FL3770559</t>
  </si>
  <si>
    <t>FLEXBUMIN</t>
  </si>
  <si>
    <t>CAREPLS CVS2919/L ISL PHS</t>
  </si>
  <si>
    <t>LIFESPAN SP/RIH PHS MPB</t>
  </si>
  <si>
    <t>FL8546965</t>
  </si>
  <si>
    <t>NSA MAIN GPO MPB</t>
  </si>
  <si>
    <t>OLEAN CLINIC MANUAL PHS</t>
  </si>
  <si>
    <t>ACCREDO MEM/UCA DAVIS PHS</t>
  </si>
  <si>
    <t>CAREMARK CA SP/NYULNG PHS</t>
  </si>
  <si>
    <t>PAVILION PHY WACA34 MPB</t>
  </si>
  <si>
    <t>FP2108416</t>
  </si>
  <si>
    <t>CAREMARK TX SP/LOYOLA PHS</t>
  </si>
  <si>
    <t>CAREMARK IL SPC/SOHIO PHS</t>
  </si>
  <si>
    <t>DSH360008</t>
  </si>
  <si>
    <t>CAREMARK KS SP/CARILN PHS</t>
  </si>
  <si>
    <t>CVS CAREMARK2921/NEBR PHS</t>
  </si>
  <si>
    <t>CAREMARK TN SPC/UCSF  PHS</t>
  </si>
  <si>
    <t>NSL PHS MPB</t>
  </si>
  <si>
    <t>BN6967698</t>
  </si>
  <si>
    <t>DSH500036AD</t>
  </si>
  <si>
    <t>SAPHNELO</t>
  </si>
  <si>
    <t>SCOTTISH RITE WACA34 MPB</t>
  </si>
  <si>
    <t>AS1203924</t>
  </si>
  <si>
    <t>SCOTTISH RITE</t>
  </si>
  <si>
    <t>PED113301-00</t>
  </si>
  <si>
    <t>ACCREDO NCS/MERITUSMC PHS</t>
  </si>
  <si>
    <t>MERITUS MEDICAL CENTER MD</t>
  </si>
  <si>
    <t>DSH210001</t>
  </si>
  <si>
    <t>CAREMARK KS SP/FROEDT PHS</t>
  </si>
  <si>
    <t>MAVENCLAD</t>
  </si>
  <si>
    <t>PRISMAHL TUOMEY WAC A34</t>
  </si>
  <si>
    <t>FP5723033</t>
  </si>
  <si>
    <t>DSH420070</t>
  </si>
  <si>
    <t>ACCREDO HG TMP/TXCHLD PHS</t>
  </si>
  <si>
    <t>CVS CRMRK2921/RI HOSP PHS</t>
  </si>
  <si>
    <t>PRISMA CI FARIS PED 3 PHS</t>
  </si>
  <si>
    <t>DSH420078AS</t>
  </si>
  <si>
    <t>AVASTIN</t>
  </si>
  <si>
    <t>HACKENSACK MED CTR MPB</t>
  </si>
  <si>
    <t>AH0666795</t>
  </si>
  <si>
    <t>LLU-MC MAIN PHS MPB</t>
  </si>
  <si>
    <t>AL3458949</t>
  </si>
  <si>
    <t>LOMA LINDA UNIV HOSP CA</t>
  </si>
  <si>
    <t>DSH050327</t>
  </si>
  <si>
    <t>ACCREDO WRND/SUNY PHS MPB</t>
  </si>
  <si>
    <t>HSTN MTH WOOD HSP GPO MPB</t>
  </si>
  <si>
    <t>FH6682327</t>
  </si>
  <si>
    <t>UNV MIAMI KENDALL PHS MPB</t>
  </si>
  <si>
    <t>FU1256355</t>
  </si>
  <si>
    <t>CAN100079-02</t>
  </si>
  <si>
    <t>KAISER ADMX INFU PHY MPB</t>
  </si>
  <si>
    <t>BK4377962</t>
  </si>
  <si>
    <t>CVS CRMRK2921/CCH D14 PHS</t>
  </si>
  <si>
    <t>STD32114</t>
  </si>
  <si>
    <t>ONIVYDE</t>
  </si>
  <si>
    <t>CAREMARK IL SPC/UCSF  PHS</t>
  </si>
  <si>
    <t>HALAVEN</t>
  </si>
  <si>
    <t>PITT COUNTY MEM PHS MPB</t>
  </si>
  <si>
    <t>AP1180885</t>
  </si>
  <si>
    <t>ECU HEALTH</t>
  </si>
  <si>
    <t>DSH340040</t>
  </si>
  <si>
    <t>CAREMARK TN SP/UNV KY PHS</t>
  </si>
  <si>
    <t>NE MEDICAL CENTER     PHS</t>
  </si>
  <si>
    <t>BU5603661</t>
  </si>
  <si>
    <t>CAREMARK FL SP/UNIVKY PHS</t>
  </si>
  <si>
    <t>CAREMARK NJ/ELMHURST  PHS</t>
  </si>
  <si>
    <t>DSH330128</t>
  </si>
  <si>
    <t>BAYSTATE SPEC PHY PHS MPB</t>
  </si>
  <si>
    <t>FB4298104</t>
  </si>
  <si>
    <t>BAYSTATE MED CTR MA</t>
  </si>
  <si>
    <t>DSH220077</t>
  </si>
  <si>
    <t>KINERET</t>
  </si>
  <si>
    <t>BIOLOGICS INC/UNVA MC PHS</t>
  </si>
  <si>
    <t>ADVNTHLTH HOME INF WF MPB</t>
  </si>
  <si>
    <t>FF4219918</t>
  </si>
  <si>
    <t>OPTUM704 TX/COOK CMDC PHS</t>
  </si>
  <si>
    <t>BS9476032</t>
  </si>
  <si>
    <t>THE CHRIST HOSPITAL MPB</t>
  </si>
  <si>
    <t>AC2820959</t>
  </si>
  <si>
    <t>CHRIST HOSP OH</t>
  </si>
  <si>
    <t>ACCREDO MEM/UCSD PHS MPB</t>
  </si>
  <si>
    <t>NMMC OUTPAT PHCY PHS MPB</t>
  </si>
  <si>
    <t>CAREMRK NV SP/UCDAVIS PHS</t>
  </si>
  <si>
    <t>ZELBORAF</t>
  </si>
  <si>
    <t>MAYO CLINIC JACKSONVL MPB</t>
  </si>
  <si>
    <t>FM0562593</t>
  </si>
  <si>
    <t>DEACONESS HOSP MPB</t>
  </si>
  <si>
    <t>AD2681206</t>
  </si>
  <si>
    <t>DEACONESS HOSP</t>
  </si>
  <si>
    <t>CAREMARK KS SP/PH UPT PHS</t>
  </si>
  <si>
    <t>FF THMPSN HTH SYS MPB</t>
  </si>
  <si>
    <t>AF4442163</t>
  </si>
  <si>
    <t>FREDERICK FERRIS THOMPSON HOS</t>
  </si>
  <si>
    <t>ST LUKES HSP KC PHS MPB</t>
  </si>
  <si>
    <t>AS3774367</t>
  </si>
  <si>
    <t>HEDRICK MED CENTER MO</t>
  </si>
  <si>
    <t>DSH260138</t>
  </si>
  <si>
    <t>RITUXAN HYCELA</t>
  </si>
  <si>
    <t>OPTUM801 AZ/LIJWSH MC PHS</t>
  </si>
  <si>
    <t>CAREMARK KS SP/LOYOLA PHS</t>
  </si>
  <si>
    <t>CAREMARK IL SP/THOMAS PHS</t>
  </si>
  <si>
    <t>COMMUNITY MEMORIAL HOSP</t>
  </si>
  <si>
    <t>AC1288186</t>
  </si>
  <si>
    <t>COMM MEM HEALTHCARE KS</t>
  </si>
  <si>
    <t>CAREMARK NJ SPC/AVERA PHS</t>
  </si>
  <si>
    <t>ANOVORX2/ST BERNARD PHS</t>
  </si>
  <si>
    <t>FA7625619</t>
  </si>
  <si>
    <t>VOTRIENT</t>
  </si>
  <si>
    <t>MARGARET R PARDEE HSP MPB</t>
  </si>
  <si>
    <t>AM1888304</t>
  </si>
  <si>
    <t>MARGARET R PARDEE HOSP NC</t>
  </si>
  <si>
    <t>CAREMARK CA SPC/AVERA PHS</t>
  </si>
  <si>
    <t>WALG 15443/OK COMM HS PHS</t>
  </si>
  <si>
    <t>AS0552489</t>
  </si>
  <si>
    <t>MED PARK 11 MPB</t>
  </si>
  <si>
    <t>FM3196892</t>
  </si>
  <si>
    <t>PARKVIEW HOSP FT WAYNE IN</t>
  </si>
  <si>
    <t>DSH150021</t>
  </si>
  <si>
    <t>CHOP SPEC PHCY PHS MPB</t>
  </si>
  <si>
    <t>FS5276781</t>
  </si>
  <si>
    <t>PED393303-04</t>
  </si>
  <si>
    <t>CHOC SPEC PHMCY PHS MPB</t>
  </si>
  <si>
    <t>FC1596280</t>
  </si>
  <si>
    <t>CHILDRENS HOSP ORANGE CTY</t>
  </si>
  <si>
    <t>PED053304-00</t>
  </si>
  <si>
    <t>PRKVW REG MC CIMP MPB</t>
  </si>
  <si>
    <t>BP7611329</t>
  </si>
  <si>
    <t>BERINERT</t>
  </si>
  <si>
    <t>SELECT SP HSP ORLANDO MPB</t>
  </si>
  <si>
    <t>BS8328406</t>
  </si>
  <si>
    <t>PROSPECT WATRBRY HSP MPB</t>
  </si>
  <si>
    <t>SELECT SPECIALTY HOSP</t>
  </si>
  <si>
    <t>CAREMARK TX SP/AVERA  PHS</t>
  </si>
  <si>
    <t>ACCREDO ORL/PH RCHLND PHS</t>
  </si>
  <si>
    <t>CAREMARK NJ SPC/UCSF  PHS</t>
  </si>
  <si>
    <t>RHODE ISLAND HOSPITAL MPB</t>
  </si>
  <si>
    <t>RHODE ISLAND HOSP PROVIDENCE</t>
  </si>
  <si>
    <t>TRIPTODUR</t>
  </si>
  <si>
    <t>COOK CLDRN/CCMC PHS MPB</t>
  </si>
  <si>
    <t>HM1593</t>
  </si>
  <si>
    <t>WILATE</t>
  </si>
  <si>
    <t>CAREMARK CA SP/J LINC PHS</t>
  </si>
  <si>
    <t>BLINCYTO</t>
  </si>
  <si>
    <t>SCEMBLIX</t>
  </si>
  <si>
    <t>CAREMARK IL SP/EMCM   PHS</t>
  </si>
  <si>
    <t>WALG 15443/COOK PHS MPB</t>
  </si>
  <si>
    <t>MAYO CLNC AUSTIN GPO MPB</t>
  </si>
  <si>
    <t>FM3829756</t>
  </si>
  <si>
    <t>SANFORD W MED CTR MPB</t>
  </si>
  <si>
    <t>CAREMARK TX SP/UNIVCO PHS</t>
  </si>
  <si>
    <t>CAREPLUS CVS2553/EMCM PHS</t>
  </si>
  <si>
    <t>BC6625149</t>
  </si>
  <si>
    <t>PRISMAHL BAPTIST WAC A34</t>
  </si>
  <si>
    <t>BP5763366</t>
  </si>
  <si>
    <t>DSH420086</t>
  </si>
  <si>
    <t>CAREMARK KS SP/CM FRN PHS</t>
  </si>
  <si>
    <t>CAREMARK NC SP/UCSDMC PHS</t>
  </si>
  <si>
    <t>CAREMARK NJ SP/LENXHH PHS</t>
  </si>
  <si>
    <t>CAREMARK KS SP/CC ARL PHS</t>
  </si>
  <si>
    <t>STD760151</t>
  </si>
  <si>
    <t>HMW PHARM SERV PHS MPB</t>
  </si>
  <si>
    <t>FM2326773</t>
  </si>
  <si>
    <t>DSH670077</t>
  </si>
  <si>
    <t>CYRAMZA</t>
  </si>
  <si>
    <t>LEHIGH VLY MU WACA34 MPB</t>
  </si>
  <si>
    <t>CAREMARK NJ SP/UNV VA PHS</t>
  </si>
  <si>
    <t>WALG 15443/SANFRD MCF PHS</t>
  </si>
  <si>
    <t>CAREMARK KS SPC/STMAR PHS</t>
  </si>
  <si>
    <t>MERCY HEALTH ST MARYS MI</t>
  </si>
  <si>
    <t>OPTUM707 CA/RRGN UCLA PHS</t>
  </si>
  <si>
    <t>FM5353735</t>
  </si>
  <si>
    <t>CAREMARK TX SP/UMIAMI PHS</t>
  </si>
  <si>
    <t>KARMANOS SPECIALTY MPB</t>
  </si>
  <si>
    <t>FK7696721</t>
  </si>
  <si>
    <t>IMBRUVICA</t>
  </si>
  <si>
    <t>CAREMARK MI SP/LOYOLA PHS</t>
  </si>
  <si>
    <t>CAREMARK KS SP/PHRCHL PHS</t>
  </si>
  <si>
    <t>CAREMARK NV SP/MA GH  PHS</t>
  </si>
  <si>
    <t>VIVO HTH LENOX HL PHS MPB</t>
  </si>
  <si>
    <t>FL7469201</t>
  </si>
  <si>
    <t>CAREPLS CVS2919/BELLE PHS</t>
  </si>
  <si>
    <t>DSH330204</t>
  </si>
  <si>
    <t>OHSU HM INF WACA34 MPB</t>
  </si>
  <si>
    <t>FO6372902</t>
  </si>
  <si>
    <t>UNIV OF TX WAC A34 MPB</t>
  </si>
  <si>
    <t>CAREMARK IL SP/AH HBZ PHS</t>
  </si>
  <si>
    <t>RWI761111C</t>
  </si>
  <si>
    <t>ACCREDO MEM/UNIV MISS PHS</t>
  </si>
  <si>
    <t>WALG 16270/NE MD CNTR PHS</t>
  </si>
  <si>
    <t>FW4790122</t>
  </si>
  <si>
    <t>PRISMA GVL MEMORIAL MC W</t>
  </si>
  <si>
    <t>ZINPLAVA</t>
  </si>
  <si>
    <t>CAREMARK TX SP/UNV KY PHS</t>
  </si>
  <si>
    <t>CAREMARK NJ SP/CCST90 PHS</t>
  </si>
  <si>
    <t>CVS CRMRK2921/UNIV KS PHS</t>
  </si>
  <si>
    <t>NYU LANGONE KANGADIS MPB</t>
  </si>
  <si>
    <t>FK2214500</t>
  </si>
  <si>
    <t>OPTUM 705/UAH PHS MPB</t>
  </si>
  <si>
    <t>BM8283373</t>
  </si>
  <si>
    <t>CAREMARK NJ SPC/STMAR PHS</t>
  </si>
  <si>
    <t>UCSD MOORES CANCR PHS MPB</t>
  </si>
  <si>
    <t>BU9178496</t>
  </si>
  <si>
    <t>CAREMARK NV SP/UNV KY PHS</t>
  </si>
  <si>
    <t>CVS CRMRK2921/UNIV VA PHS</t>
  </si>
  <si>
    <t>ESI BURLINGTON/LIJ MC PHS</t>
  </si>
  <si>
    <t>FE4492738</t>
  </si>
  <si>
    <t>CAREPLUS CVS2919/NYPH PHS</t>
  </si>
  <si>
    <t>PRISMA CI FARIS PHS MPB</t>
  </si>
  <si>
    <t>CAREMARK NJ SP/QUEENS PHS</t>
  </si>
  <si>
    <t>DSH330231</t>
  </si>
  <si>
    <t>CAREMARK IL SP/SMC FG PHS</t>
  </si>
  <si>
    <t>NY COLUMBIA UNI MED MPB</t>
  </si>
  <si>
    <t>CAREMARK IL SPC/SWEDI PHS</t>
  </si>
  <si>
    <t>CAREMRK FL SP/CCH D14 PHS</t>
  </si>
  <si>
    <t>CAREPLUS CVS2751/CKCM PHS</t>
  </si>
  <si>
    <t>BC6612522</t>
  </si>
  <si>
    <t>NYU BROOKLYN ONCO PHS MPB</t>
  </si>
  <si>
    <t>FN6079594</t>
  </si>
  <si>
    <t>FAXTON ST LUKES PHS MPB</t>
  </si>
  <si>
    <t>BF6801561</t>
  </si>
  <si>
    <t>DSH330044AM</t>
  </si>
  <si>
    <t>OSU JAMESCARE EST MPB</t>
  </si>
  <si>
    <t>BU6433786</t>
  </si>
  <si>
    <t>CVS CRMRK2921/PRVWASH PHS</t>
  </si>
  <si>
    <t>ACCREDO NCST/SUNY PHS MPB</t>
  </si>
  <si>
    <t>STLUKE WOOD RIVER MPB</t>
  </si>
  <si>
    <t>BS6997526</t>
  </si>
  <si>
    <t>KAISER PERM PHY #398 MPB</t>
  </si>
  <si>
    <t>FK6983060</t>
  </si>
  <si>
    <t>CAREMARK IL SP/STLUKS PHS</t>
  </si>
  <si>
    <t>GEISINGER MED CTR PHS MPB</t>
  </si>
  <si>
    <t>AG2345608</t>
  </si>
  <si>
    <t>GEISINGER HEALTH</t>
  </si>
  <si>
    <t>CAREMARK TN SPC/TXCH  PHS</t>
  </si>
  <si>
    <t>ST MARYS GRD RPDS HCP PHS</t>
  </si>
  <si>
    <t>CVS PHCY 10533/JDOYNE PHS</t>
  </si>
  <si>
    <t>FW5563920</t>
  </si>
  <si>
    <t>THYROGEN</t>
  </si>
  <si>
    <t>YORK HSP PHCY MPB</t>
  </si>
  <si>
    <t>AY2571594</t>
  </si>
  <si>
    <t>CAREMARK KS SPC/TXCH  PHS</t>
  </si>
  <si>
    <t>BRNSN BTLE CK OP PHS MPB</t>
  </si>
  <si>
    <t>FB3506435</t>
  </si>
  <si>
    <t>DSH230075</t>
  </si>
  <si>
    <t>CAREMARK NV SP/AHF MB PHS</t>
  </si>
  <si>
    <t>CAREMARK TN SP/PH NTX PHS</t>
  </si>
  <si>
    <t>NEBRASKA ORTHOPEDIC HOSP</t>
  </si>
  <si>
    <t>FN3199747</t>
  </si>
  <si>
    <t>NEBRASKA ORTHOPAEDIC HOSP</t>
  </si>
  <si>
    <t>BRUKINSA</t>
  </si>
  <si>
    <t>UNIV CANCER SPEC PHS MPB</t>
  </si>
  <si>
    <t>FU3501132</t>
  </si>
  <si>
    <t>DSH440015A</t>
  </si>
  <si>
    <t>CAREMARK IL SP/CAN CH PHS</t>
  </si>
  <si>
    <t>PRV SACRED HRT OP PHS MPB</t>
  </si>
  <si>
    <t>FC8784084</t>
  </si>
  <si>
    <t>OPTUM 706/SUNY PHS MPB</t>
  </si>
  <si>
    <t>BR8868715</t>
  </si>
  <si>
    <t>NICKLAUS CHLD HSP GPO MPB</t>
  </si>
  <si>
    <t>AV0199960</t>
  </si>
  <si>
    <t>NICKLAUS CHILD HOSP FL</t>
  </si>
  <si>
    <t>IUH METHODIST WACA34 MPB</t>
  </si>
  <si>
    <t>DUKE UNIV HSP STORERM MPB</t>
  </si>
  <si>
    <t>TEXAS CHILDRENS HOSPITAL</t>
  </si>
  <si>
    <t>FL HSP PH ORLANDO PHS MPB</t>
  </si>
  <si>
    <t>ILARIS</t>
  </si>
  <si>
    <t>STORMONT VAIL CC PHS MPB</t>
  </si>
  <si>
    <t>AV1307897</t>
  </si>
  <si>
    <t>STORMONT VAIL</t>
  </si>
  <si>
    <t>DSH170086H</t>
  </si>
  <si>
    <t>S SUNFLWR CTY HSP MPB</t>
  </si>
  <si>
    <t>AS0240363</t>
  </si>
  <si>
    <t>CAREMARK NJ/LINCOLN   PHS</t>
  </si>
  <si>
    <t>DSH330080</t>
  </si>
  <si>
    <t>LIVONIA OP SURGY CTR MPB</t>
  </si>
  <si>
    <t>BK7900889</t>
  </si>
  <si>
    <t>SURGICENTERS</t>
  </si>
  <si>
    <t>LIVONIA OP SURGY CTR</t>
  </si>
  <si>
    <t>CAREMARK MA SP/MSINAI PHS</t>
  </si>
  <si>
    <t>ESBRIET</t>
  </si>
  <si>
    <t>BRIOVARX IN/LENX HILL PHS</t>
  </si>
  <si>
    <t>CAREMARK TN SPC/UN NM PHS</t>
  </si>
  <si>
    <t>PARKLAND MEM HSP PHS MPB</t>
  </si>
  <si>
    <t>AP2247799</t>
  </si>
  <si>
    <t>PARKLAND MEM HOSP DALLAS TX</t>
  </si>
  <si>
    <t>DSH450015</t>
  </si>
  <si>
    <t>OU MC PHMCY WACA34 MPB</t>
  </si>
  <si>
    <t>FO7414220</t>
  </si>
  <si>
    <t>UNIV OKLA MED CTR</t>
  </si>
  <si>
    <t>DSH370093</t>
  </si>
  <si>
    <t>ONCO360 NHP/UNV OF NM PHS</t>
  </si>
  <si>
    <t>BS7713844</t>
  </si>
  <si>
    <t>CAREMARK FL SP/CCST60 PHS</t>
  </si>
  <si>
    <t>STD33460</t>
  </si>
  <si>
    <t>SCOTT &amp; WHITE MEM PHS MPB</t>
  </si>
  <si>
    <t>AS0880333</t>
  </si>
  <si>
    <t>BAYLOR SCOTT &amp; WHITE DSH</t>
  </si>
  <si>
    <t>ACCREDO WRN/JOHN LINC PHS</t>
  </si>
  <si>
    <t>ASTERA LAMPERT MD MPB</t>
  </si>
  <si>
    <t>FL8000793</t>
  </si>
  <si>
    <t>BRONX-LEBANON HSP MPB</t>
  </si>
  <si>
    <t>AB1845758</t>
  </si>
  <si>
    <t>BRONXCARE HEALTH SYS NY</t>
  </si>
  <si>
    <t>IMLYGIC</t>
  </si>
  <si>
    <t>OGSIVEO</t>
  </si>
  <si>
    <t>ACCREDO HG ORL/UCSFMC PHS</t>
  </si>
  <si>
    <t>ALBANY MC HOSP WACA34 MPB</t>
  </si>
  <si>
    <t>ST FRANCIS MED GPO MPB</t>
  </si>
  <si>
    <t>AS3581875</t>
  </si>
  <si>
    <t>OSF HEALTHCARE SYSTEM</t>
  </si>
  <si>
    <t>CHILDRN HSP MED PHS MPB</t>
  </si>
  <si>
    <t>BC7018826</t>
  </si>
  <si>
    <t>CVS CRMRK2921/CARLION PHS</t>
  </si>
  <si>
    <t>CAREMARK TX SP/STLUKE PHS</t>
  </si>
  <si>
    <t>UNIV KANSAS HSP GPO MPB</t>
  </si>
  <si>
    <t>ACREDO WD/UNIV TN PHS MPB</t>
  </si>
  <si>
    <t>EMCM MAIN SPLIT GPO</t>
  </si>
  <si>
    <t>CAREMARK NJ SP/UNCHSP PHS</t>
  </si>
  <si>
    <t>CVS CARMRK2921/UNI CO PHS</t>
  </si>
  <si>
    <t>ACCREDO ORL/CK CHLDRN PHS</t>
  </si>
  <si>
    <t>CAREMARK CA SPC/CH CO PHS</t>
  </si>
  <si>
    <t>LLU-MC MAIN WACA34 MPB</t>
  </si>
  <si>
    <t>ACCREDO MEM/LOYOLAUMC PHS</t>
  </si>
  <si>
    <t>SNFRD PHMCY BRDWY PHS MPB</t>
  </si>
  <si>
    <t>AF3795260</t>
  </si>
  <si>
    <t>ACCREDO MEM/UNIVMI HC PHS</t>
  </si>
  <si>
    <t>CAREMARK NV SPC/OHSU  PHS</t>
  </si>
  <si>
    <t>CAREMARK FL SP/UMCNOR PHS</t>
  </si>
  <si>
    <t>CAREMARK FL SP/CCRW6H PHS</t>
  </si>
  <si>
    <t>RWI33316H</t>
  </si>
  <si>
    <t>SPEVIGO</t>
  </si>
  <si>
    <t>WINRHO SDF</t>
  </si>
  <si>
    <t>CAREMARK FL SP/UNI CO PHS</t>
  </si>
  <si>
    <t>UNI KANSAS HOSP S PHS MPB</t>
  </si>
  <si>
    <t>FC2664680</t>
  </si>
  <si>
    <t>DSH170040F</t>
  </si>
  <si>
    <t>COSENTYX</t>
  </si>
  <si>
    <t>SANFORD MED WAC A34 MPB</t>
  </si>
  <si>
    <t>AS4068943</t>
  </si>
  <si>
    <t>CAREMARK TN SP/JACKSN PHS</t>
  </si>
  <si>
    <t>FRUZAQLA</t>
  </si>
  <si>
    <t>UTSW SCC INFUS PHCY MPB</t>
  </si>
  <si>
    <t>FU3182401</t>
  </si>
  <si>
    <t>CAREMARK CA SP/UNI KS PHS</t>
  </si>
  <si>
    <t>CAREMARK MI SP/STRONG PHS</t>
  </si>
  <si>
    <t>GETTYSBURG HOSP PHCY MPB</t>
  </si>
  <si>
    <t>AW2425432</t>
  </si>
  <si>
    <t>KAISER FON IP PHY MPB</t>
  </si>
  <si>
    <t>BK4326321</t>
  </si>
  <si>
    <t>SPECTRUM HEALTH MPB</t>
  </si>
  <si>
    <t>AB2731330</t>
  </si>
  <si>
    <t>CAREMARK KS SPC/UNVKY PHS</t>
  </si>
  <si>
    <t>CVS CRMRK2921/CHLD CO PHS</t>
  </si>
  <si>
    <t>SEATTLE CHLDS INPT PHYMPB</t>
  </si>
  <si>
    <t>CVS CRMRK2921/JC LINC PHS</t>
  </si>
  <si>
    <t>ACCREDO WHT/UNVKS HSP PHS</t>
  </si>
  <si>
    <t>CAREMARK TN SP/UMIAMI PHS</t>
  </si>
  <si>
    <t>COH NMC HSP NCOD CL MPB</t>
  </si>
  <si>
    <t>AC0086404</t>
  </si>
  <si>
    <t>COH NMC HSP</t>
  </si>
  <si>
    <t>NORTON HOSPITAL PHS MPB</t>
  </si>
  <si>
    <t>UNV KS HSP STHLKE PHS MPB</t>
  </si>
  <si>
    <t>FU7146067</t>
  </si>
  <si>
    <t>UM SYLVESTER CG GPO MPB</t>
  </si>
  <si>
    <t>FU6347517</t>
  </si>
  <si>
    <t>COOK CHILD MED WACA34 MPB</t>
  </si>
  <si>
    <t>FC4164593</t>
  </si>
  <si>
    <t>OSU CP E INF PHCY PHS MPB</t>
  </si>
  <si>
    <t>FO6559201</t>
  </si>
  <si>
    <t>DSH360085AB</t>
  </si>
  <si>
    <t>BS&amp;W COL STN MPB</t>
  </si>
  <si>
    <t>FS4021630</t>
  </si>
  <si>
    <t>CAREMARK NJ SP/AIDFTM PHS</t>
  </si>
  <si>
    <t>WALG 16287/SANFRD USD PHS</t>
  </si>
  <si>
    <t>PROVIDENCE STMARY PHS MPB</t>
  </si>
  <si>
    <t>AS6898906</t>
  </si>
  <si>
    <t>DSH500002</t>
  </si>
  <si>
    <t>RECOMBINATE</t>
  </si>
  <si>
    <t>CRMRK CA SP/UCSD PHS MPB</t>
  </si>
  <si>
    <t>MGH MAIN PHCY WACA34 MPB</t>
  </si>
  <si>
    <t>AT9729433</t>
  </si>
  <si>
    <t>ROCHESTER METH HOSP MPB</t>
  </si>
  <si>
    <t>AR3642116</t>
  </si>
  <si>
    <t>ROCHESTER METH HOSP MN</t>
  </si>
  <si>
    <t>UNV NEWMEXICO HSP PHS MPB</t>
  </si>
  <si>
    <t>AB7003469</t>
  </si>
  <si>
    <t>DSH320001A</t>
  </si>
  <si>
    <t>RYSTIGGO</t>
  </si>
  <si>
    <t>OHSU WACA34</t>
  </si>
  <si>
    <t>YORK CANCER CNTR PHCY MPB</t>
  </si>
  <si>
    <t>FY0211350</t>
  </si>
  <si>
    <t>NWM SPEC PHCY MPB</t>
  </si>
  <si>
    <t>FN1092179</t>
  </si>
  <si>
    <t>MGH WLHM INF WACA34 MPB</t>
  </si>
  <si>
    <t>FM5375933</t>
  </si>
  <si>
    <t>JOE ARRINGTON CC PHS MPB</t>
  </si>
  <si>
    <t>FJ7393387</t>
  </si>
  <si>
    <t>PED453306-04</t>
  </si>
  <si>
    <t>CAREMARK NJ SP/JACOBI PHS</t>
  </si>
  <si>
    <t>DSH330127</t>
  </si>
  <si>
    <t>LUCENTIS</t>
  </si>
  <si>
    <t>TRINITY NE INF-BAILEY MPB</t>
  </si>
  <si>
    <t>FB1214232</t>
  </si>
  <si>
    <t>REPUBLIC CNTY HSP MPB</t>
  </si>
  <si>
    <t>AR8500666</t>
  </si>
  <si>
    <t>REPUBLIC CTY HOSP</t>
  </si>
  <si>
    <t>OPTUM305 KS/LIJWSH MC PHS</t>
  </si>
  <si>
    <t>FA0905705</t>
  </si>
  <si>
    <t>ELOCTATE</t>
  </si>
  <si>
    <t>CAREMARK TX SP/LI JMC PHS</t>
  </si>
  <si>
    <t>CAREMARK IL SP/NSHORE PHS</t>
  </si>
  <si>
    <t>UNIV MIAMI CRL SPRNGS MPB</t>
  </si>
  <si>
    <t>FU4834114</t>
  </si>
  <si>
    <t>ACCREDO WRN/UCOLORADO PHS</t>
  </si>
  <si>
    <t>KAISER PERM PHCY #941 MPB</t>
  </si>
  <si>
    <t>FK5750371</t>
  </si>
  <si>
    <t>WALG 15443/UNIV MISS  PHS</t>
  </si>
  <si>
    <t>NSF OP INF GPO MPB</t>
  </si>
  <si>
    <t>BN8020315</t>
  </si>
  <si>
    <t>OPTUM701 MI/UNV MS MC PHS</t>
  </si>
  <si>
    <t>NY PRESBY HSP QNS PHS MPB</t>
  </si>
  <si>
    <t>DSH330055</t>
  </si>
  <si>
    <t>BAPT HLTH OP PHCY PHS MPB</t>
  </si>
  <si>
    <t>BB9552010</t>
  </si>
  <si>
    <t>DSH180080</t>
  </si>
  <si>
    <t>FORREST GEN HSP WACA34MPB</t>
  </si>
  <si>
    <t>AF0246389</t>
  </si>
  <si>
    <t>FORREST CTY GEN HOSP</t>
  </si>
  <si>
    <t>DSH250078</t>
  </si>
  <si>
    <t>VITRAKVI</t>
  </si>
  <si>
    <t>CHILDRENS HOSP CLINIC MPB</t>
  </si>
  <si>
    <t>AC5395531</t>
  </si>
  <si>
    <t>CHILDRENS HEALTHCARE MN</t>
  </si>
  <si>
    <t>CVS CRMRK 2921/FROEDT PHS</t>
  </si>
  <si>
    <t>CAREMARK NJ SPC/KINGS PHS</t>
  </si>
  <si>
    <t>WALG 15443/SNFRDBSMRK PHS</t>
  </si>
  <si>
    <t>UTSW SR INF PHCY GPO MPB</t>
  </si>
  <si>
    <t>FU4332552</t>
  </si>
  <si>
    <t>CAREMARK NV SP/CMDCNT PHS</t>
  </si>
  <si>
    <t>ASPIRUS WAUSAU HP GPO MPB</t>
  </si>
  <si>
    <t>AW8619934</t>
  </si>
  <si>
    <t>CAREMARK IL SP/MRCYMC PHS</t>
  </si>
  <si>
    <t>DSH220066</t>
  </si>
  <si>
    <t>BAPT HLTH LEX WACA34 MPB</t>
  </si>
  <si>
    <t>CAREMARK IL SPC/NE MC PHS</t>
  </si>
  <si>
    <t>KAISER FNDTN HSP #651 MPB</t>
  </si>
  <si>
    <t>FK2454560</t>
  </si>
  <si>
    <t>UHS RBG CAMPUS PHS MPB</t>
  </si>
  <si>
    <t>AB1075236</t>
  </si>
  <si>
    <t>CAREMRK CA SP/MTH HSP PHS</t>
  </si>
  <si>
    <t>HENRY FORD PHCY MPB</t>
  </si>
  <si>
    <t>FH0590869</t>
  </si>
  <si>
    <t>LITFULO</t>
  </si>
  <si>
    <t>OFEV</t>
  </si>
  <si>
    <t>ACD NCAS/GEISINGR PHS MPB</t>
  </si>
  <si>
    <t>CAREMARK NC SP/PHG MH PHS</t>
  </si>
  <si>
    <t>MONTEFIORE WAC A34 MPB</t>
  </si>
  <si>
    <t>DSH330059</t>
  </si>
  <si>
    <t>UM SYL CNCR HLYWD PHS MPB</t>
  </si>
  <si>
    <t>FU4308246</t>
  </si>
  <si>
    <t>CAN100079-04</t>
  </si>
  <si>
    <t>CAREMARK CA SP/STPTRC PHS</t>
  </si>
  <si>
    <t>DSH270014</t>
  </si>
  <si>
    <t>CHILDREN HOSP MED CTR MPB</t>
  </si>
  <si>
    <t>AC3979551</t>
  </si>
  <si>
    <t>CHILDRENS HOSP  MED CTR OMAHA</t>
  </si>
  <si>
    <t>CAREMARK MA SP/RRUCLA PHS</t>
  </si>
  <si>
    <t>BRIOVARX NY/LIJWSH MC PHS</t>
  </si>
  <si>
    <t>EINSTEIN APOTH PHS</t>
  </si>
  <si>
    <t>BE9045697</t>
  </si>
  <si>
    <t>BOSTON CHILDREN PHCY MPB</t>
  </si>
  <si>
    <t>WALG 15317/UNIV MS MC PHS</t>
  </si>
  <si>
    <t>FW3121390</t>
  </si>
  <si>
    <t>TEPMETKO</t>
  </si>
  <si>
    <t>TERREBONNE GMC PHS MPB</t>
  </si>
  <si>
    <t>AT3401546</t>
  </si>
  <si>
    <t>TERREBONNE GENERAL HEALTH SYST</t>
  </si>
  <si>
    <t>DSH190008</t>
  </si>
  <si>
    <t>SARCLISA</t>
  </si>
  <si>
    <t>UNM HOSPITAL MPB</t>
  </si>
  <si>
    <t>NAVARRO 10727/UMIAMI  PHS</t>
  </si>
  <si>
    <t>FP4824454</t>
  </si>
  <si>
    <t>CAREMARK TN SP/AVERA  PHS</t>
  </si>
  <si>
    <t>IMJUDO</t>
  </si>
  <si>
    <t>ZEMDRI</t>
  </si>
  <si>
    <t>UNIVERSITY HOSPITAL PHCY</t>
  </si>
  <si>
    <t>CAREPLUS CVS2919/MTRO PHS</t>
  </si>
  <si>
    <t>DSH330199</t>
  </si>
  <si>
    <t>ACS PHCY/SANFORD USD  PHS</t>
  </si>
  <si>
    <t>LOYOLA CIMP PHS MPB</t>
  </si>
  <si>
    <t>CVS CRMRK2921/SAN BIS PHS</t>
  </si>
  <si>
    <t>THE NY PRESBY HSP GPO MPB</t>
  </si>
  <si>
    <t>FN4215768</t>
  </si>
  <si>
    <t>CAREMARK CA SP/STL MV PHS</t>
  </si>
  <si>
    <t>WLGR16287/UNIV AR PHS MPB</t>
  </si>
  <si>
    <t>UCSD MED CTR PHS  MPB</t>
  </si>
  <si>
    <t>AB3311444</t>
  </si>
  <si>
    <t>UNIVERSITY MED PHS MPB</t>
  </si>
  <si>
    <t>AL9696381</t>
  </si>
  <si>
    <t>UNIVERSITY MEDICAL CENTER</t>
  </si>
  <si>
    <t>DSH450686</t>
  </si>
  <si>
    <t>ACRDO ORLA/UVMC PHS MPB</t>
  </si>
  <si>
    <t>CHOC WAC A34 MPB</t>
  </si>
  <si>
    <t>BC2940636</t>
  </si>
  <si>
    <t>HOUSTN MTHDST ST JOHN HP</t>
  </si>
  <si>
    <t>FH4396190</t>
  </si>
  <si>
    <t>KOVALTRY</t>
  </si>
  <si>
    <t>BIOPLUSSPC/BCFHCC PHS</t>
  </si>
  <si>
    <t>CVS CARMRK2921/UNI VT PHS</t>
  </si>
  <si>
    <t>VIVO HLTHCFAM WAC A34 MPB</t>
  </si>
  <si>
    <t>FT5327615</t>
  </si>
  <si>
    <t>DSH330195B</t>
  </si>
  <si>
    <t>BAPTIST HLTH SYS MPB</t>
  </si>
  <si>
    <t>TENET HEALTHCARE</t>
  </si>
  <si>
    <t>WALG 16287/UCSF PHS MPB</t>
  </si>
  <si>
    <t>CVS CRMRK2921/FAIRVWH PHS</t>
  </si>
  <si>
    <t>DSH360077</t>
  </si>
  <si>
    <t>CAREMRK FL SP/CCH D61 PHS</t>
  </si>
  <si>
    <t>STD328061</t>
  </si>
  <si>
    <t>CAREMARK NV SP/SWEDSH PHS</t>
  </si>
  <si>
    <t>MONTEFIORE PHS MPB</t>
  </si>
  <si>
    <t>BAYLOR UNIV HSP PHYGPOMPB</t>
  </si>
  <si>
    <t>AB2218077</t>
  </si>
  <si>
    <t>CAREMARK IL SPC/ALBRT PHS</t>
  </si>
  <si>
    <t>CAREMARK IL SPC/UNC  PHS</t>
  </si>
  <si>
    <t>CAREMARK CA SP/KADLEC PHS</t>
  </si>
  <si>
    <t>CATAWBA VALLEY MC PHS MPB</t>
  </si>
  <si>
    <t>AC3171888</t>
  </si>
  <si>
    <t>CATAWBA VAL MC HICKORY NC</t>
  </si>
  <si>
    <t>DSH340143</t>
  </si>
  <si>
    <t>YAMPA VALLEY MED CTR MPB</t>
  </si>
  <si>
    <t>AR0844969</t>
  </si>
  <si>
    <t>CVS CRMRK2921/GEN HSP PHS</t>
  </si>
  <si>
    <t>CAREMARK NJ/BELLEVUE  PHS</t>
  </si>
  <si>
    <t>CAREMARK NJ SP/F STLH PHS</t>
  </si>
  <si>
    <t>KAISER FOUNDATION 21A MPB</t>
  </si>
  <si>
    <t>BK4473005</t>
  </si>
  <si>
    <t>RITE AID 05734/UCI MC PHS</t>
  </si>
  <si>
    <t>BT6486105</t>
  </si>
  <si>
    <t>GRATIOT MEDICAL CTR MPB</t>
  </si>
  <si>
    <t>AG2737180</t>
  </si>
  <si>
    <t>PRISMA CI SPARTAN PHS</t>
  </si>
  <si>
    <t>FG6317994</t>
  </si>
  <si>
    <t>DSH420078X</t>
  </si>
  <si>
    <t>COZAD COMMUNITY HOSP  PHS</t>
  </si>
  <si>
    <t>CAH281327-00</t>
  </si>
  <si>
    <t>CVS CRMRK2921/JACKSON PHS</t>
  </si>
  <si>
    <t>CVS CRMRK2921/U MS MC PHS</t>
  </si>
  <si>
    <t>CAREMARK KS SP/FREEMN PHS</t>
  </si>
  <si>
    <t>FREEMAN HLTH SYSTEM MO (PHS)</t>
  </si>
  <si>
    <t>DSH260137</t>
  </si>
  <si>
    <t>RECARBRIO</t>
  </si>
  <si>
    <t>KAISER ONCOLOGY PHCY MPB</t>
  </si>
  <si>
    <t>BK7939652</t>
  </si>
  <si>
    <t>ALBUKED-5</t>
  </si>
  <si>
    <t>OPTUM101 NY/STI UNHSP PHS</t>
  </si>
  <si>
    <t>BA6631596</t>
  </si>
  <si>
    <t>CAREMARK IL SP/SCTWHT PHS</t>
  </si>
  <si>
    <t>IN UNIV HLTH PHS MPB</t>
  </si>
  <si>
    <t>BC7101847</t>
  </si>
  <si>
    <t>ACCREDO TEMPE/UNM PHS MPB</t>
  </si>
  <si>
    <t>CAREMARK NJ SP/OR HSU PHS</t>
  </si>
  <si>
    <t>MGH OUTPATIENT WACA34 MPB</t>
  </si>
  <si>
    <t>BG5301926</t>
  </si>
  <si>
    <t>ZEMAIRA</t>
  </si>
  <si>
    <t>CAREPLUS CVS2919/MSBI PHS</t>
  </si>
  <si>
    <t>UM SYLVESTER PLNT PHS MPB</t>
  </si>
  <si>
    <t>FU3135820</t>
  </si>
  <si>
    <t>CAN100079-03</t>
  </si>
  <si>
    <t>CAREMARK FL SP/UNCHSP PHS</t>
  </si>
  <si>
    <t>CAREMARK IL SP/HFWYND PHS</t>
  </si>
  <si>
    <t>HNRY FRD INFU PHS MPB</t>
  </si>
  <si>
    <t>BF1936179</t>
  </si>
  <si>
    <t>CAREMARK NJ SP/SI UNV PHS</t>
  </si>
  <si>
    <t>SPEC PHCY SMH WACA34 MPB</t>
  </si>
  <si>
    <t>KITABIS PAK</t>
  </si>
  <si>
    <t>CAREMARK NV SP/STFRAN PHS</t>
  </si>
  <si>
    <t>IZERVAY</t>
  </si>
  <si>
    <t>BH ONCOLOGY SPEC GPO MPB</t>
  </si>
  <si>
    <t>BO9119264</t>
  </si>
  <si>
    <t>PIQRAY</t>
  </si>
  <si>
    <t>HUMATE-P</t>
  </si>
  <si>
    <t>CAREMARK CA SP/LI JMC PHS</t>
  </si>
  <si>
    <t>CAREMARK MA SPC/MTSIN PHS</t>
  </si>
  <si>
    <t>CVSCAREMARK2921/UMHSP PHS</t>
  </si>
  <si>
    <t>WALG 16287/GMC PHS MPB</t>
  </si>
  <si>
    <t>PRISMAHL RICHLAND PHY MPB</t>
  </si>
  <si>
    <t>WALG 04115/A EINSTEIN PHS</t>
  </si>
  <si>
    <t>BW5388055</t>
  </si>
  <si>
    <t>SAINT AGNES MED CTR MPB</t>
  </si>
  <si>
    <t>AS2023822</t>
  </si>
  <si>
    <t>CAREMARK FL SP/HARMNY PHS</t>
  </si>
  <si>
    <t>OPTUM702 IN/UNC HOSPS PHS</t>
  </si>
  <si>
    <t>CAREPLS CVS2915/UN CA PHS</t>
  </si>
  <si>
    <t>BS7011973</t>
  </si>
  <si>
    <t>ALPROLIX</t>
  </si>
  <si>
    <t>UHS DC 1004725 WAC A34</t>
  </si>
  <si>
    <t>KAISER F IP PHY 054 MPB</t>
  </si>
  <si>
    <t>FK1441411</t>
  </si>
  <si>
    <t>CAREMARK NV SP/UNCHSP PHS</t>
  </si>
  <si>
    <t>CAREMARK FL SP/STLUKE PHS</t>
  </si>
  <si>
    <t>ACCREDO NCS/MNT SINAI PHS</t>
  </si>
  <si>
    <t>SANFORD PMC FARGO GPO MPB</t>
  </si>
  <si>
    <t>AS3795284</t>
  </si>
  <si>
    <t>OJJAARA</t>
  </si>
  <si>
    <t>E TN CHLDRNS WAC A34 MPB</t>
  </si>
  <si>
    <t>AE0393582</t>
  </si>
  <si>
    <t>CAREMARK NJ SP/UNI CO PHS</t>
  </si>
  <si>
    <t>RUBRACA</t>
  </si>
  <si>
    <t>INDIAN PATH CO WACA34 MPB</t>
  </si>
  <si>
    <t>BI6020907</t>
  </si>
  <si>
    <t>BALLAD</t>
  </si>
  <si>
    <t>DSH440176</t>
  </si>
  <si>
    <t>CYS FIB/KA UNIV PHS MPB</t>
  </si>
  <si>
    <t>CAREMARK FL SPC/ERLAN PHS</t>
  </si>
  <si>
    <t>CAREMARK TN SP/AC QNS PHS</t>
  </si>
  <si>
    <t>BELLEVUE HOSP WACA34 MPB</t>
  </si>
  <si>
    <t>AB8439235</t>
  </si>
  <si>
    <t>NYC HLTH HOSP NY</t>
  </si>
  <si>
    <t>STLUKES RMC OP WACA34 MPB</t>
  </si>
  <si>
    <t>BS3789534</t>
  </si>
  <si>
    <t>SEATTLE CHLDS IP PHS MPB</t>
  </si>
  <si>
    <t>CAREMARK IL SP/NYULNG PHS</t>
  </si>
  <si>
    <t>CYSTIC FIB SVC/CK PHS MPB</t>
  </si>
  <si>
    <t>OLEAN GPO HOSPITAL</t>
  </si>
  <si>
    <t>KAISER ONC PHCY # 683 MPB</t>
  </si>
  <si>
    <t>CYSTIC FIB/UCDMC PHS MPB</t>
  </si>
  <si>
    <t>OPTUM 702/UVMC PHS MPB</t>
  </si>
  <si>
    <t>OPTUM 702/SUNY PHS MPB</t>
  </si>
  <si>
    <t>CAREMARK KS SP/RI HSP PHS</t>
  </si>
  <si>
    <t>WALG 15316/DREXEL UNI PHS</t>
  </si>
  <si>
    <t>FW3121530</t>
  </si>
  <si>
    <t>HILLCREST MEMORIAL HOSP</t>
  </si>
  <si>
    <t>FH6318908</t>
  </si>
  <si>
    <t>CAREMARK TX SP/TJ UNV PHS</t>
  </si>
  <si>
    <t>NW CHILDS HOSP GPO MPB</t>
  </si>
  <si>
    <t>CAREPLS CVS2919/JACOB PHS</t>
  </si>
  <si>
    <t>CYSTIC FIB/UVMC PHS MPB</t>
  </si>
  <si>
    <t>KAISER ONCOLOGY 081 MPB</t>
  </si>
  <si>
    <t>FK1640920</t>
  </si>
  <si>
    <t>OPTUM305 KS/CKCHLDRNS PHS</t>
  </si>
  <si>
    <t>ADVATE</t>
  </si>
  <si>
    <t>ACCRED HLT FL/UNC PHS MPB</t>
  </si>
  <si>
    <t>ASPIRUS RVRVW HSP GPO MPB</t>
  </si>
  <si>
    <t>AR4061482</t>
  </si>
  <si>
    <t>THOMASJ UNIVHSP WACA34MPB</t>
  </si>
  <si>
    <t>ST BERN HOSP PHS MPB</t>
  </si>
  <si>
    <t>CAREMARK NJ SP/MERTUS PHS</t>
  </si>
  <si>
    <t>BARNES JEW HOSP MPB</t>
  </si>
  <si>
    <t>BB4745785</t>
  </si>
  <si>
    <t>AVERA SPEC PHCY PHS MPB</t>
  </si>
  <si>
    <t>CAREMARK FL SPC/UCSF  PHS</t>
  </si>
  <si>
    <t>CAREMARK NV SP/ARNOT  PHS</t>
  </si>
  <si>
    <t>ARNOT OGDEN MED CTR NY (PHS)</t>
  </si>
  <si>
    <t>DSH330090</t>
  </si>
  <si>
    <t>CAREMARK TX SP/STVCNT PHS</t>
  </si>
  <si>
    <t>UCSF BENIOFF GPO MPB</t>
  </si>
  <si>
    <t>CAREMARK NJ SP/UNV KY PHS</t>
  </si>
  <si>
    <t>CVS CRMRK2921/AHC FTW PHS</t>
  </si>
  <si>
    <t>RWI761111</t>
  </si>
  <si>
    <t>VCU HLTH SPEC PHS MPB</t>
  </si>
  <si>
    <t>FV0341014</t>
  </si>
  <si>
    <t>SCHNECK MC PHS MPB</t>
  </si>
  <si>
    <t>AJ2641048</t>
  </si>
  <si>
    <t>SCHNECK MEDICAL CENTER IN</t>
  </si>
  <si>
    <t>DSH150065</t>
  </si>
  <si>
    <t>CAREPLS CVS2909/AHFDM PHS</t>
  </si>
  <si>
    <t>BS6949119</t>
  </si>
  <si>
    <t>RWI761111D</t>
  </si>
  <si>
    <t>CAREMARK MI SP/CHI IA PHS</t>
  </si>
  <si>
    <t>DSH160083</t>
  </si>
  <si>
    <t>CAREMARK CA SPC/PROVI PHS</t>
  </si>
  <si>
    <t>DSH380061</t>
  </si>
  <si>
    <t>ELREXFIO</t>
  </si>
  <si>
    <t>BILLINGS CLN WA34 MPB</t>
  </si>
  <si>
    <t>FB1709572</t>
  </si>
  <si>
    <t>DSH270004AY</t>
  </si>
  <si>
    <t>PRISMAHL TUOMEY PHS</t>
  </si>
  <si>
    <t>CAREMARK IL SP/MERTUS PHS</t>
  </si>
  <si>
    <t>CAREMARK KS SPC/UNCH  PHS</t>
  </si>
  <si>
    <t>OLOL CHLD HOSP WACA34 MPB</t>
  </si>
  <si>
    <t>FO8782799</t>
  </si>
  <si>
    <t>DSH190064</t>
  </si>
  <si>
    <t>ILUVIEN</t>
  </si>
  <si>
    <t>CAREMARK MI SP/UNV VA PHS</t>
  </si>
  <si>
    <t>ACREDO TEM/BILING PHS MPB</t>
  </si>
  <si>
    <t>MED PARK 11 PHS MPB</t>
  </si>
  <si>
    <t>HM SUGAR LAND HOSP MPB</t>
  </si>
  <si>
    <t>BM5714414</t>
  </si>
  <si>
    <t>DOPTELET</t>
  </si>
  <si>
    <t>CAREMARK IL SP/UN HSP PHS</t>
  </si>
  <si>
    <t>OPTUM101 NY/LIJWSH MC PHS</t>
  </si>
  <si>
    <t>CAREMARK TX SP/PHRCHL PHS</t>
  </si>
  <si>
    <t>SHIRLEY RYAN ALAB GPO MPB</t>
  </si>
  <si>
    <t>FR6615782</t>
  </si>
  <si>
    <t>CAREMARK NV SP/SMCFRG PHS</t>
  </si>
  <si>
    <t>CVS CRMRK2921/PRS STD PHS</t>
  </si>
  <si>
    <t>SANFORD MEDICAL CTR MPB</t>
  </si>
  <si>
    <t>CAREMRK KS SP/MTH HSP PHS</t>
  </si>
  <si>
    <t>W TN HLTHCRE VOL HOSP MPB</t>
  </si>
  <si>
    <t>FW7579785</t>
  </si>
  <si>
    <t>W TN HLTHCRE VOL</t>
  </si>
  <si>
    <t>UNC HOSPITAL WAC A34 MPB</t>
  </si>
  <si>
    <t>LCMC HLTH/UMCNO PHS MPB</t>
  </si>
  <si>
    <t>CAREMARK NV SP/CCST39 PHS</t>
  </si>
  <si>
    <t>STD33139</t>
  </si>
  <si>
    <t>CAREMARK NV SP/SANFRD PHS</t>
  </si>
  <si>
    <t>KAISER AV MOB OP PHCY MPB</t>
  </si>
  <si>
    <t>FK4760232</t>
  </si>
  <si>
    <t>KAISER PERM RCK CRK MPB</t>
  </si>
  <si>
    <t>BK1186281</t>
  </si>
  <si>
    <t>ACCREDO NCS/OLEAN GH  PHS</t>
  </si>
  <si>
    <t>ROGER M CNCR PHS MPB</t>
  </si>
  <si>
    <t>BG8631423</t>
  </si>
  <si>
    <t>PIONEERS MEM HSP PHS MPB</t>
  </si>
  <si>
    <t>AP9188651</t>
  </si>
  <si>
    <t>PIONEERS MEM BRAWLEY CA</t>
  </si>
  <si>
    <t>DSH050342</t>
  </si>
  <si>
    <t>CHLD MC DAL CIMP MPB</t>
  </si>
  <si>
    <t>HYPERRAB</t>
  </si>
  <si>
    <t>CVS CRMRK2921/CCH D65 PHS</t>
  </si>
  <si>
    <t>STD33765</t>
  </si>
  <si>
    <t>CVS CRMRK2921/AHF KMG PHS</t>
  </si>
  <si>
    <t>CAPE FEAR VALL MC PHS MPB</t>
  </si>
  <si>
    <t>AC3205540</t>
  </si>
  <si>
    <t>CAPE FEAR VALLEY MED CTR NC</t>
  </si>
  <si>
    <t>DSH340028</t>
  </si>
  <si>
    <t>CAREMARK TX SP/UNV VT PHS</t>
  </si>
  <si>
    <t>TX CHILD HOSP WC PHS MPB</t>
  </si>
  <si>
    <t>FT2426624</t>
  </si>
  <si>
    <t>PED453304-08</t>
  </si>
  <si>
    <t>OHSU AMBULATORY PHS MPB</t>
  </si>
  <si>
    <t>BO9986881</t>
  </si>
  <si>
    <t>ARDON HEALTH/SWEDISH  PHS</t>
  </si>
  <si>
    <t>UCDAVIS PCH IF PHS MPB</t>
  </si>
  <si>
    <t>FU3477684</t>
  </si>
  <si>
    <t>CVS CRMRK2921/U MIAMI PHS</t>
  </si>
  <si>
    <t>RWI33136</t>
  </si>
  <si>
    <t>CVS CRMRK2921/CCH D31 PHS</t>
  </si>
  <si>
    <t>STD337131</t>
  </si>
  <si>
    <t>BEN TAUB HOSP PHS MPB</t>
  </si>
  <si>
    <t>AR3354292</t>
  </si>
  <si>
    <t>HARRIS COUNTY</t>
  </si>
  <si>
    <t>DSH450289</t>
  </si>
  <si>
    <t>EYLEA</t>
  </si>
  <si>
    <t>KAISER PERM PHCY #105 MPB</t>
  </si>
  <si>
    <t>FK4178958</t>
  </si>
  <si>
    <t>ARKANSAS CH OP PHS MPB</t>
  </si>
  <si>
    <t>AA3235529</t>
  </si>
  <si>
    <t>ARKANSAS CHILDRENS HOSP</t>
  </si>
  <si>
    <t>PED043300-00</t>
  </si>
  <si>
    <t>STL MERIDIAN IP WACA34MPB</t>
  </si>
  <si>
    <t>BS7529108</t>
  </si>
  <si>
    <t>DSH130006D</t>
  </si>
  <si>
    <t>SOUTHVIEW OP INF PHS MPB</t>
  </si>
  <si>
    <t>FS4893752</t>
  </si>
  <si>
    <t>GRANDVIEW HOSP OH</t>
  </si>
  <si>
    <t>DSH360133P</t>
  </si>
  <si>
    <t>CENTRACARE HLTH PHS MPB</t>
  </si>
  <si>
    <t>CAH241330-00</t>
  </si>
  <si>
    <t>WALG 15294/DSERT AIDS PHS</t>
  </si>
  <si>
    <t>FW3129651</t>
  </si>
  <si>
    <t>COMM MEM HC CIMP PHS MPB</t>
  </si>
  <si>
    <t>CAH171363-00</t>
  </si>
  <si>
    <t>ACRDO TMP/CHLD CO PHS MPB</t>
  </si>
  <si>
    <t>PRISMAHL BAPTIST MC PHS</t>
  </si>
  <si>
    <t>CVS CRMRK2921/MERITUS PHS</t>
  </si>
  <si>
    <t>CAREMARK FL SP/CAN CH PHS</t>
  </si>
  <si>
    <t>STD342372</t>
  </si>
  <si>
    <t>ENHERTU</t>
  </si>
  <si>
    <t>VCU HL AOP INF PHS MPB</t>
  </si>
  <si>
    <t>FV1043506</t>
  </si>
  <si>
    <t>PHOENIX CHLDS HSP GPO MPB</t>
  </si>
  <si>
    <t>BP7644152</t>
  </si>
  <si>
    <t>TX CHILD SPC PHCY WAC A34</t>
  </si>
  <si>
    <t>GSHINFUS CTRBULTER PHSMPB</t>
  </si>
  <si>
    <t>FG4194899</t>
  </si>
  <si>
    <t>DSH360134G</t>
  </si>
  <si>
    <t>FOUNDATIONCARE/RRUCLA PHS</t>
  </si>
  <si>
    <t>BF8897160</t>
  </si>
  <si>
    <t>MYCAPSSA</t>
  </si>
  <si>
    <t>FRVW SP SVC PH/SANUSD PHS</t>
  </si>
  <si>
    <t>BF9047932</t>
  </si>
  <si>
    <t>CAREMARK NJ SP/GLWSTN PHS</t>
  </si>
  <si>
    <t>SCH390048-00</t>
  </si>
  <si>
    <t>UC DAVIS CC WACA34 MPB</t>
  </si>
  <si>
    <t>BC6130861</t>
  </si>
  <si>
    <t>BRIOVARX IN/PHELPS MH PHS</t>
  </si>
  <si>
    <t>BRONSON H&amp;A INF PHS MPB</t>
  </si>
  <si>
    <t>BB5911018</t>
  </si>
  <si>
    <t>DSH230017A</t>
  </si>
  <si>
    <t>CVS CRMRK2921/SCT WHT PHS</t>
  </si>
  <si>
    <t>CAREMARK TN SP/LI JMC PHS</t>
  </si>
  <si>
    <t>CAREPLUS CVS2919/LMMH PHS</t>
  </si>
  <si>
    <t>ALPHANATE</t>
  </si>
  <si>
    <t>CAREMRK ADV TECH/CRLN PHS</t>
  </si>
  <si>
    <t>CVS PHCY 17510/AVERA  PHS</t>
  </si>
  <si>
    <t>FC5714262</t>
  </si>
  <si>
    <t>CVS CRMRK2921/SO OHIO PHS</t>
  </si>
  <si>
    <t>SA MONICA UCLA WACA34 MPB</t>
  </si>
  <si>
    <t>BS4787024</t>
  </si>
  <si>
    <t>DSH050112</t>
  </si>
  <si>
    <t>BAYSTATE SPEC WAC A34 MPB</t>
  </si>
  <si>
    <t>RETEVMO</t>
  </si>
  <si>
    <t>BATON ROUGE MC PHS MPB</t>
  </si>
  <si>
    <t>BB4030463</t>
  </si>
  <si>
    <t>BATON ROUGE GEN MED CTR LA</t>
  </si>
  <si>
    <t>DSH190065</t>
  </si>
  <si>
    <t>CAREMRK NC SP/CANST47 PHS</t>
  </si>
  <si>
    <t>STD32547</t>
  </si>
  <si>
    <t>CAREMARK IL SP/CSFCH  PHS</t>
  </si>
  <si>
    <t>DSH190019</t>
  </si>
  <si>
    <t>CAREMARK NV SP/TJ UNV PHS</t>
  </si>
  <si>
    <t>EINSTEIN MEDICAL CNTR PHS</t>
  </si>
  <si>
    <t>KAISER CNTRL INTRSTE MPB</t>
  </si>
  <si>
    <t>BK3586926</t>
  </si>
  <si>
    <t>OSF ST CLARE MC MPB</t>
  </si>
  <si>
    <t>FO1559016</t>
  </si>
  <si>
    <t>ACCREDO NCS/UN MI HHC PHS</t>
  </si>
  <si>
    <t>KAISER HOSP PHCY 367 MPB</t>
  </si>
  <si>
    <t>FK3092640</t>
  </si>
  <si>
    <t>CAREMARK TN SP/CAN CH PHS</t>
  </si>
  <si>
    <t>UCSF BENIOFF WAC MPB</t>
  </si>
  <si>
    <t>DSH050454CT</t>
  </si>
  <si>
    <t>DAURISMO</t>
  </si>
  <si>
    <t>CAREPLUS CVS2980/UNCH PHS</t>
  </si>
  <si>
    <t>FP0710346</t>
  </si>
  <si>
    <t>MGH YAWKEY 8 PHCY MPB</t>
  </si>
  <si>
    <t>ACCREDO MEM/AEINSTEIN PHS</t>
  </si>
  <si>
    <t>SANFORD PHCY WACA34 MPB</t>
  </si>
  <si>
    <t>BAYLORALLSAINTS WACA34MPB</t>
  </si>
  <si>
    <t>AA2247802</t>
  </si>
  <si>
    <t>DSH450137</t>
  </si>
  <si>
    <t>MONTEFIORE ONC PHS MPB</t>
  </si>
  <si>
    <t>BM7104261</t>
  </si>
  <si>
    <t>DSH330059AJ</t>
  </si>
  <si>
    <t>ST FRANCIS HOSP PHS MPB</t>
  </si>
  <si>
    <t>AS1559650</t>
  </si>
  <si>
    <t>CAREMARK NJ SP/MRM HV PHS</t>
  </si>
  <si>
    <t>HV00018</t>
  </si>
  <si>
    <t>CAREMARK NJ SP/SOH MC PHS</t>
  </si>
  <si>
    <t>MGH YAWKEY 8 WACA34 MPB</t>
  </si>
  <si>
    <t>MYMICHMC MDLND WACA34 MPB</t>
  </si>
  <si>
    <t>UNC HILLSBOROUGH PHS MPB</t>
  </si>
  <si>
    <t>FU4053435</t>
  </si>
  <si>
    <t>DSH340061CH</t>
  </si>
  <si>
    <t>CAREMARK TN SP/CLVLND PHS</t>
  </si>
  <si>
    <t>UAMS OUTPT PHMCY PHS MPB</t>
  </si>
  <si>
    <t>AU3233917</t>
  </si>
  <si>
    <t>UNIV OF ARKANSAS</t>
  </si>
  <si>
    <t>PM TOLEDO HOSP WACA34 MPB</t>
  </si>
  <si>
    <t>AT2867414</t>
  </si>
  <si>
    <t>TOLEDO HOSPITAL</t>
  </si>
  <si>
    <t>DSH360068</t>
  </si>
  <si>
    <t>SPECTRUM HLTH PHS MPB</t>
  </si>
  <si>
    <t>DSH230038</t>
  </si>
  <si>
    <t>CAREMARK CA SP/PHG MH PHS</t>
  </si>
  <si>
    <t>ARTESUNATE</t>
  </si>
  <si>
    <t>CAREMARK NJ SP/CARILN PHS</t>
  </si>
  <si>
    <t>VCU HLTH SYS WAC A34 MPB</t>
  </si>
  <si>
    <t>AM1570072</t>
  </si>
  <si>
    <t>OPTUM702 IN/UNVCO HSP PHS</t>
  </si>
  <si>
    <t>NSC MAIN GPO MPB</t>
  </si>
  <si>
    <t>BN5612420</t>
  </si>
  <si>
    <t>MERCY MUSKEGON PHS MPB</t>
  </si>
  <si>
    <t>FM1212353</t>
  </si>
  <si>
    <t>DSH230066</t>
  </si>
  <si>
    <t>KAISER PERM PHY #889 MPB</t>
  </si>
  <si>
    <t>FK7379654</t>
  </si>
  <si>
    <t>PERHAM HEALTH HOSP MPB</t>
  </si>
  <si>
    <t>AM3647609</t>
  </si>
  <si>
    <t>COOKS CHLD MAIN PHS MPB</t>
  </si>
  <si>
    <t>OSUMC INF PHCY MM PHS MPB</t>
  </si>
  <si>
    <t>FO7890963</t>
  </si>
  <si>
    <t>DSH360085EB</t>
  </si>
  <si>
    <t>KAISER PERM 24 OP PHY MPB</t>
  </si>
  <si>
    <t>FK4416738</t>
  </si>
  <si>
    <t>CVS CRMRK2921/CCHRW17 PHS</t>
  </si>
  <si>
    <t>RWII32117</t>
  </si>
  <si>
    <t>LAWRENCE MEM HOSPITAL MPB</t>
  </si>
  <si>
    <t>AL1300160</t>
  </si>
  <si>
    <t>LAWRENCE MEM HOSP AR</t>
  </si>
  <si>
    <t>VCU HLTH CHOR WACA34 MPB</t>
  </si>
  <si>
    <t>FV2560212</t>
  </si>
  <si>
    <t>AFINITOR</t>
  </si>
  <si>
    <t>CVS CRMRK2921/CCH ST4 PHS</t>
  </si>
  <si>
    <t>VCU HLTH SPEC WACA34 MPB</t>
  </si>
  <si>
    <t>BETHKIS</t>
  </si>
  <si>
    <t>DUKECHILDOP1416 WACA34MPB</t>
  </si>
  <si>
    <t>VGPCC SURPRISEOU PHS MPB</t>
  </si>
  <si>
    <t>DSH030014T</t>
  </si>
  <si>
    <t>PROV SCRD HRT AP PHS MPB</t>
  </si>
  <si>
    <t>DSH500054E</t>
  </si>
  <si>
    <t>METROHLTH SYS WACA34 MPB</t>
  </si>
  <si>
    <t>AH2289646</t>
  </si>
  <si>
    <t>MHS PURCHASING</t>
  </si>
  <si>
    <t>DSH360059</t>
  </si>
  <si>
    <t>ACRDO TEMPE/SUNY PHS MPB</t>
  </si>
  <si>
    <t>UNIVERSITY HOSPITAL SUNY NY</t>
  </si>
  <si>
    <t>WALG 15438/NE MD CNTR PHS</t>
  </si>
  <si>
    <t>WALG 16516/CHD CO PHS MPB</t>
  </si>
  <si>
    <t>FW6983072</t>
  </si>
  <si>
    <t>CAREMARK NJ SP/DAPCHC PHS</t>
  </si>
  <si>
    <t>CNCR/HEM CTR W MI MPB</t>
  </si>
  <si>
    <t>AC7015426</t>
  </si>
  <si>
    <t>CANCER HEMA GRAND RADIPS MI</t>
  </si>
  <si>
    <t>ACRDO MEM/AKRN CH PHS MPB</t>
  </si>
  <si>
    <t>ACTEMRA ACTPEN</t>
  </si>
  <si>
    <t>OLUMIANT</t>
  </si>
  <si>
    <t>UHS DC 1004725 PHS</t>
  </si>
  <si>
    <t>NY PRESBY LH PHS MPB</t>
  </si>
  <si>
    <t>FN7830892</t>
  </si>
  <si>
    <t>DSH330101ER</t>
  </si>
  <si>
    <t>CAREMARK NJ SP/CCHD52 PHS</t>
  </si>
  <si>
    <t>STD336052</t>
  </si>
  <si>
    <t>ACCREDO NCS/MTSINBETH PHS</t>
  </si>
  <si>
    <t>CRSTUS SPHN SHRLN PHS MPB</t>
  </si>
  <si>
    <t>AS0930710</t>
  </si>
  <si>
    <t>DSH450046</t>
  </si>
  <si>
    <t>CAREMARK FL SP/CCST71 PHS</t>
  </si>
  <si>
    <t>STD342871</t>
  </si>
  <si>
    <t>ACRDO NWC/VCU HTH PHS MPB</t>
  </si>
  <si>
    <t>VARIETY CARE PHY 721 PHS</t>
  </si>
  <si>
    <t>FV7757492</t>
  </si>
  <si>
    <t>CH06362S</t>
  </si>
  <si>
    <t>OPTUM 702/NYP PHS MPB</t>
  </si>
  <si>
    <t>JOHNSTON HOSP WACA34 MPB</t>
  </si>
  <si>
    <t>AC2497003</t>
  </si>
  <si>
    <t>DSH490053</t>
  </si>
  <si>
    <t>OPTUM701 MI/LI JEWISH PHS</t>
  </si>
  <si>
    <t>LAKE CHLDRNS PHCY PHS MPB</t>
  </si>
  <si>
    <t>FO8384163</t>
  </si>
  <si>
    <t>CAREMARK NJ SP/LOYOLA PHS</t>
  </si>
  <si>
    <t>TEPEZZA</t>
  </si>
  <si>
    <t>WALG 04443/NE MD CNTR PHS</t>
  </si>
  <si>
    <t>AW3986873</t>
  </si>
  <si>
    <t>VIVO HEALTH SPLTY PHS</t>
  </si>
  <si>
    <t>FT5343594</t>
  </si>
  <si>
    <t>PHARMACY SPEC GPO MPB</t>
  </si>
  <si>
    <t>FI0476348</t>
  </si>
  <si>
    <t>PHARMACY SPECIALISTS</t>
  </si>
  <si>
    <t>NY PRESBY HOSP WACA34 MPB</t>
  </si>
  <si>
    <t>CVS CRMRK2921/GEISIWY PHS</t>
  </si>
  <si>
    <t>XOSPATA</t>
  </si>
  <si>
    <t>PROV ST JOSEPH MC GPO MPB</t>
  </si>
  <si>
    <t>AS5853622</t>
  </si>
  <si>
    <t>WALG 16287/A EINSTEIN PHS</t>
  </si>
  <si>
    <t>CAREMARK TN SP/SANFRD PHS</t>
  </si>
  <si>
    <t>QUTENZA</t>
  </si>
  <si>
    <t>ALLCARE PH36/ST BRNRD PHS</t>
  </si>
  <si>
    <t>FA3307318</t>
  </si>
  <si>
    <t>OSF ST ELIZ MC PHS MPB</t>
  </si>
  <si>
    <t>FO3552470</t>
  </si>
  <si>
    <t>DSH140110</t>
  </si>
  <si>
    <t>ACCREDO MEM/NMC PHS MPB</t>
  </si>
  <si>
    <t>ST LUKES HS SPEC PHS MPB</t>
  </si>
  <si>
    <t>FS1274581</t>
  </si>
  <si>
    <t>KAISER ONC PHRMCY MPB</t>
  </si>
  <si>
    <t>FK1358363</t>
  </si>
  <si>
    <t>THEDACARE MEDCTR GPO MPB</t>
  </si>
  <si>
    <t>AT4050922</t>
  </si>
  <si>
    <t>OHSU HM INF PHCY PHS MPB</t>
  </si>
  <si>
    <t>READING NG CIC PHS MPB</t>
  </si>
  <si>
    <t>AT2452908</t>
  </si>
  <si>
    <t>DSH390044</t>
  </si>
  <si>
    <t>EPKINLY</t>
  </si>
  <si>
    <t>DUKE UNV STRRM WACA34 MPB</t>
  </si>
  <si>
    <t>ACRDO MEMP/UVMC PHS MPB</t>
  </si>
  <si>
    <t>DREXEL TOWN SQRE PHS MPB</t>
  </si>
  <si>
    <t>FD6988818</t>
  </si>
  <si>
    <t>DSH520177Q</t>
  </si>
  <si>
    <t>CAREMARK NC SP/CLVLND PHS</t>
  </si>
  <si>
    <t>ALUNBRIG</t>
  </si>
  <si>
    <t>ARK CHILD HOSP GPO MPB</t>
  </si>
  <si>
    <t>GEISINGER BUSH WACA34 MPB</t>
  </si>
  <si>
    <t>CAREMARK FL SP/AIDBWC PHS</t>
  </si>
  <si>
    <t>STD33301</t>
  </si>
  <si>
    <t>DRISCOLL CHILD H PHS MPB</t>
  </si>
  <si>
    <t>U OF MI MEDCTR WACA34MPB</t>
  </si>
  <si>
    <t>KAISER PERM PHCY #524 MPB</t>
  </si>
  <si>
    <t>FK7084813</t>
  </si>
  <si>
    <t>XYNTHA SOLOFUSE</t>
  </si>
  <si>
    <t>RILEY HS CH IU WACA34 MPB</t>
  </si>
  <si>
    <t>BC5175511</t>
  </si>
  <si>
    <t>DSH150056A</t>
  </si>
  <si>
    <t>BESREMI</t>
  </si>
  <si>
    <t>DUH NRTH PAV PHS MPB</t>
  </si>
  <si>
    <t>DSH340030K</t>
  </si>
  <si>
    <t>ST LUKES RMC PHY PHS MPB</t>
  </si>
  <si>
    <t>AS4179861</t>
  </si>
  <si>
    <t>BARNES JEW HSP PHS MPB</t>
  </si>
  <si>
    <t>CVS CRMRK2921/CCSTD09 PHS</t>
  </si>
  <si>
    <t>STD34209</t>
  </si>
  <si>
    <t>CAREMARK IL SP/UPTOWN PHS</t>
  </si>
  <si>
    <t>CAREMARK KS SPC/CITZN PHS</t>
  </si>
  <si>
    <t>CITIZEN MEMORIAL HOSP MO</t>
  </si>
  <si>
    <t>DSH260195</t>
  </si>
  <si>
    <t>ROBERT W JOHNSONWACA34MPB</t>
  </si>
  <si>
    <t>BR0611738</t>
  </si>
  <si>
    <t>BARNABAS HEALTH NJ</t>
  </si>
  <si>
    <t>DSH310038</t>
  </si>
  <si>
    <t>ACRDO WRND/UVMC PHS MPB</t>
  </si>
  <si>
    <t>CAREMARK NJ SP/FREEMN PHS</t>
  </si>
  <si>
    <t>BRONSON MTH HS WACA34 MPB</t>
  </si>
  <si>
    <t>LOYOLA UMC OP CTR PHS MPB</t>
  </si>
  <si>
    <t>FL9141994</t>
  </si>
  <si>
    <t>ONCO360 NHP/UNV VT MC PHS</t>
  </si>
  <si>
    <t>BPTST HLTH LAG EP PHS MPB</t>
  </si>
  <si>
    <t>FB5602671</t>
  </si>
  <si>
    <t>DSH180138B</t>
  </si>
  <si>
    <t>CHILDRENS HOSP CO PHCY</t>
  </si>
  <si>
    <t>MONTER CNCR CTR PHS MPB</t>
  </si>
  <si>
    <t>FM1916785</t>
  </si>
  <si>
    <t>OPTUM706 NY/TJFRSN UH PHS</t>
  </si>
  <si>
    <t>THOMAS J UNIV HOSP GPOMPB</t>
  </si>
  <si>
    <t>CAREMARK NJ SP/EMCM   PHS</t>
  </si>
  <si>
    <t>WILLISKNIGHT WAC A34  MPB</t>
  </si>
  <si>
    <t>AW3401003</t>
  </si>
  <si>
    <t>DSH190111</t>
  </si>
  <si>
    <t>CAREMARK TX SP/SBSMRK PHS</t>
  </si>
  <si>
    <t>CAREMARK TN SP/UCSSPC PHS</t>
  </si>
  <si>
    <t>CAREMARK NJ SP/AC QNS PHS</t>
  </si>
  <si>
    <t>CAREPLS CVS0102/CH CO PHS</t>
  </si>
  <si>
    <t>OPTUM INFUS/TX CHLDRN PHS</t>
  </si>
  <si>
    <t>CHILDRENS HSP WAC A34 MPB</t>
  </si>
  <si>
    <t>CAREMARK TN SP/H FORD PHS</t>
  </si>
  <si>
    <t>CAREMARK MI SP/NYULNG PHS</t>
  </si>
  <si>
    <t>CHRISTUS/CH CBRNI PHS MPB</t>
  </si>
  <si>
    <t>CAREMARK FL SP/HHCORL PHS</t>
  </si>
  <si>
    <t>CAREMARK TN SP/AH ATM PHS</t>
  </si>
  <si>
    <t>CAREMARK IL SP/RRUCLA PHS</t>
  </si>
  <si>
    <t>PRAXBIND</t>
  </si>
  <si>
    <t>TEXAS CHILDRENS WEST MPB</t>
  </si>
  <si>
    <t>KYPROLIS</t>
  </si>
  <si>
    <t>KARMANOS CANCER CTR MPB</t>
  </si>
  <si>
    <t>BK9698373</t>
  </si>
  <si>
    <t>IMDELLTRA</t>
  </si>
  <si>
    <t>WALG 11595/DREXEL UNI PHS</t>
  </si>
  <si>
    <t>FW0251188</t>
  </si>
  <si>
    <t>CHLDRNS HSP LA WACA34 MPB</t>
  </si>
  <si>
    <t>CAREPLS CVS2293/RIHSP PHS</t>
  </si>
  <si>
    <t>FP0679677</t>
  </si>
  <si>
    <t>NE MEDICAL CENTER WAC A34</t>
  </si>
  <si>
    <t>ACARIA HLTH1/LIJWSHMC PHS</t>
  </si>
  <si>
    <t>FF2412752</t>
  </si>
  <si>
    <t>WALG 15443/MILTON PHS MPB</t>
  </si>
  <si>
    <t>CAREMARK CA SPC/APLA  PHS</t>
  </si>
  <si>
    <t>APLA HEALTH &amp; WELLNESS CA</t>
  </si>
  <si>
    <t>CHC26614-00</t>
  </si>
  <si>
    <t>HF ALGNCE7371 WACA34 MPB</t>
  </si>
  <si>
    <t>AW3044699</t>
  </si>
  <si>
    <t>DSH230092</t>
  </si>
  <si>
    <t>UCHLTH GREELEY PHS MPB</t>
  </si>
  <si>
    <t>FU8190960</t>
  </si>
  <si>
    <t>DSH060131</t>
  </si>
  <si>
    <t>MCLAREN NRTHRN MI MPB</t>
  </si>
  <si>
    <t>AN7527255</t>
  </si>
  <si>
    <t>PROV INF PHY SVCS GPO MPB</t>
  </si>
  <si>
    <t>BS3622188</t>
  </si>
  <si>
    <t>OPTUMRX705 TN/UNIV KS PHS</t>
  </si>
  <si>
    <t>BM8308341</t>
  </si>
  <si>
    <t>CVS CRMRK2921/SWEDISH PHS</t>
  </si>
  <si>
    <t>EGLESTON CHCS PHS MPB</t>
  </si>
  <si>
    <t>AH1185683</t>
  </si>
  <si>
    <t>EGLESTON CHILDREN'S HEALTH</t>
  </si>
  <si>
    <t>PED113300-00</t>
  </si>
  <si>
    <t>CAREMARK IL SPC/UOFAR PHS</t>
  </si>
  <si>
    <t>FROEDTERT PHCY PHS MPB</t>
  </si>
  <si>
    <t>FF8699158</t>
  </si>
  <si>
    <t>STORMONT VAIL IFC PHS MPB</t>
  </si>
  <si>
    <t>DSH170086J</t>
  </si>
  <si>
    <t>JAMESTOWN HOSP GPO MPB</t>
  </si>
  <si>
    <t>AJ3789584</t>
  </si>
  <si>
    <t>JAMESTOWN HOSP ND</t>
  </si>
  <si>
    <t>WALG 21394/NE MC CNTR PHS</t>
  </si>
  <si>
    <t>GEISINGER ONCO WACA34 MPB</t>
  </si>
  <si>
    <t>N ILLINOIS MED GPO MPB</t>
  </si>
  <si>
    <t>AM3877466</t>
  </si>
  <si>
    <t>WALG15443/FROEDTE PHS MPB</t>
  </si>
  <si>
    <t>MOFFITT CANCER CTR MPB</t>
  </si>
  <si>
    <t>BH0622818</t>
  </si>
  <si>
    <t>H LEE MOFFITT CANCER CTR MPB</t>
  </si>
  <si>
    <t>H LEE MOFFITT CANCER CTR</t>
  </si>
  <si>
    <t>CAREMARK CA SP/UNCHSP PHS</t>
  </si>
  <si>
    <t>BRIOVARX NY/LENX HILL PHS</t>
  </si>
  <si>
    <t>PARKLAND MEM WAC MPB</t>
  </si>
  <si>
    <t>KAISER FH MOB OP MPB</t>
  </si>
  <si>
    <t>BK2917310</t>
  </si>
  <si>
    <t>BIOLOGICS MCK/UNV CAI PHS</t>
  </si>
  <si>
    <t>SLCTSPC HSP PITTS GPO MPB</t>
  </si>
  <si>
    <t>BS8612447</t>
  </si>
  <si>
    <t>ROBERT W JOHNSON PHS MPB</t>
  </si>
  <si>
    <t>BRIOV INF SACRAM/UNCA PHS</t>
  </si>
  <si>
    <t>FA4352162</t>
  </si>
  <si>
    <t>YUTIQ</t>
  </si>
  <si>
    <t>OLEAN GPO MANUAL</t>
  </si>
  <si>
    <t>ACCREDO ORL/DUKE PHS MPB</t>
  </si>
  <si>
    <t>CVS CRMRK2921/COMM MC PHS</t>
  </si>
  <si>
    <t>EMCM MED NON-CHEMO PHS</t>
  </si>
  <si>
    <t>COLUMBUS COMM HOSP MPB</t>
  </si>
  <si>
    <t>AB4982232</t>
  </si>
  <si>
    <t>COLUMBUS COMM HOSP NE</t>
  </si>
  <si>
    <t>UCSF MB PHS MPB</t>
  </si>
  <si>
    <t>FU2144727</t>
  </si>
  <si>
    <t>DSH050454DS</t>
  </si>
  <si>
    <t>UNIV TN MED CTR PHS MPB</t>
  </si>
  <si>
    <t>BU6476407</t>
  </si>
  <si>
    <t>JERSEY CITY MC PHS MPB</t>
  </si>
  <si>
    <t>AM4184115</t>
  </si>
  <si>
    <t>DSH310074</t>
  </si>
  <si>
    <t>CAREMARK TN SP/GCMC01 PHS</t>
  </si>
  <si>
    <t>CAREMARK IL SPC/STLRV PHS</t>
  </si>
  <si>
    <t>ACCREDO WHT/FRDTRT ML PHS</t>
  </si>
  <si>
    <t>ROGER M CNCR CTR MPB</t>
  </si>
  <si>
    <t>YORKTWN CTR SPEC SURG MPB</t>
  </si>
  <si>
    <t>FP7807691</t>
  </si>
  <si>
    <t>UNIV HOSP NEBRASKA</t>
  </si>
  <si>
    <t>TABRECTA</t>
  </si>
  <si>
    <t>AVELA DV38/UVT MC PHS MPB</t>
  </si>
  <si>
    <t>WALG #15443/UNM PHS MPB</t>
  </si>
  <si>
    <t>JERSEY CITY MED CTR MPB</t>
  </si>
  <si>
    <t>VGPCC OSBORN OU PHS MPB</t>
  </si>
  <si>
    <t>DSH030014N</t>
  </si>
  <si>
    <t>METHODIST DALL MED MPB</t>
  </si>
  <si>
    <t>AM7744356</t>
  </si>
  <si>
    <t>METHODIST HEALTH SYSTEM</t>
  </si>
  <si>
    <t>CAREMARK NV SP/STRONG PHS</t>
  </si>
  <si>
    <t>CAREMARK TN SP/LOYOLA PHS</t>
  </si>
  <si>
    <t>PRISMAHL GREER SPEC MPB</t>
  </si>
  <si>
    <t>TX CHLD HSP WDLND GPO MPB</t>
  </si>
  <si>
    <t>FT6634706</t>
  </si>
  <si>
    <t>BRONSON H&amp;A INF CARE MPB</t>
  </si>
  <si>
    <t>COMIRNATY 2023-2024</t>
  </si>
  <si>
    <t>AFINITOR DISPERZ</t>
  </si>
  <si>
    <t>LMHM HOSP BRD DIR MPB</t>
  </si>
  <si>
    <t>FL6672198</t>
  </si>
  <si>
    <t>OSU HOSP EAST PHS MPB</t>
  </si>
  <si>
    <t>CAREMARK NJ SP/SCTWHT PHS</t>
  </si>
  <si>
    <t>BIOLOGICS MCK/UNCADVS PHS</t>
  </si>
  <si>
    <t>TIBSOVO</t>
  </si>
  <si>
    <t>CAREMARK KS SPC/MTSIN PHS</t>
  </si>
  <si>
    <t>DUKE CNCR CTR WAC A34 MPB</t>
  </si>
  <si>
    <t>CAREMARK IL SPC/STMAR PHS</t>
  </si>
  <si>
    <t>EAST JEFF GEN WACA34 MPB</t>
  </si>
  <si>
    <t>FE2991897</t>
  </si>
  <si>
    <t>DSH190176</t>
  </si>
  <si>
    <t>KAISER PERM WDLWN INF MPB</t>
  </si>
  <si>
    <t>FK1864734</t>
  </si>
  <si>
    <t>ROBERT W JOHNSON UNIV MPB</t>
  </si>
  <si>
    <t>CAREMARK NJ SP/UCSSPC PHS</t>
  </si>
  <si>
    <t>INTERMOUTN/STLUKEWOOD PHS</t>
  </si>
  <si>
    <t>FI6486270</t>
  </si>
  <si>
    <t>ILUMYA</t>
  </si>
  <si>
    <t>FENSOLVI</t>
  </si>
  <si>
    <t>DAVIS MEM HOSP MPB</t>
  </si>
  <si>
    <t>AD2968646</t>
  </si>
  <si>
    <t>DAVIS MEM HOSP ELKINS WV</t>
  </si>
  <si>
    <t>SANFORD BMC PHS MPB</t>
  </si>
  <si>
    <t>AB3622710</t>
  </si>
  <si>
    <t>DSH240100</t>
  </si>
  <si>
    <t>ADCETRIS</t>
  </si>
  <si>
    <t>UNC PITTSBORO INF PHS MPB</t>
  </si>
  <si>
    <t>DSH340061BV</t>
  </si>
  <si>
    <t>NYU AMB CARE CTR PHS MPB</t>
  </si>
  <si>
    <t>FN3548623</t>
  </si>
  <si>
    <t>DSH330214Q</t>
  </si>
  <si>
    <t>UNC THERP INF CTR PHS MPB</t>
  </si>
  <si>
    <t>DSH340061AV</t>
  </si>
  <si>
    <t>CVS CRMRK2921/AHF NPT PHS</t>
  </si>
  <si>
    <t>RWI33308</t>
  </si>
  <si>
    <t>UTMB CMC PHMCY PHS MPB</t>
  </si>
  <si>
    <t>BT2530461</t>
  </si>
  <si>
    <t>DSH450018A</t>
  </si>
  <si>
    <t>CAREMARK CA SP/AH WSD PHS</t>
  </si>
  <si>
    <t>RWI900481</t>
  </si>
  <si>
    <t>PHOENIX CHLDS HSP PHS MPB</t>
  </si>
  <si>
    <t>CAREMARK IL SP/RI HSP PHS</t>
  </si>
  <si>
    <t>KAISER ONCOLOGY 060 MPB</t>
  </si>
  <si>
    <t>FK8276330</t>
  </si>
  <si>
    <t>CAREMARK NJ SP/SMC FG PHS</t>
  </si>
  <si>
    <t>BILLINGS CLINIC PHS MPB</t>
  </si>
  <si>
    <t>ACCREDO HG MEM/STRONG PHS</t>
  </si>
  <si>
    <t>ST LOUIS CHILDREN HOS MPB</t>
  </si>
  <si>
    <t>ARNOT OGDEN MED PHS MPB</t>
  </si>
  <si>
    <t>AA0552415</t>
  </si>
  <si>
    <t>ARNOT OGDEN MED CTR NY</t>
  </si>
  <si>
    <t>CAREMARK FL SP/CCHST9 PHS</t>
  </si>
  <si>
    <t>KAISER PERM LT OP MPB</t>
  </si>
  <si>
    <t>FK4210566</t>
  </si>
  <si>
    <t>WALG 16287/TX CH PHS MPB</t>
  </si>
  <si>
    <t>CAREMARK FL SP/AHFORP PHS</t>
  </si>
  <si>
    <t>RWI33301</t>
  </si>
  <si>
    <t>GENESIS MED CTR PHS MPB</t>
  </si>
  <si>
    <t>BG4007387</t>
  </si>
  <si>
    <t>GENESIS MC SIL</t>
  </si>
  <si>
    <t>DSH160033</t>
  </si>
  <si>
    <t>UCSF BERKELEY MPB</t>
  </si>
  <si>
    <t>CVS CAREMRK2921/BARRI PHS</t>
  </si>
  <si>
    <t>ACCREDO NC/DUKE PHS MPB</t>
  </si>
  <si>
    <t>SPECTRUM HLTH RCC MPB</t>
  </si>
  <si>
    <t>BR1279428</t>
  </si>
  <si>
    <t>REED CITY HOSP CORP</t>
  </si>
  <si>
    <t>KAISER ZION ONCO 202C MPB</t>
  </si>
  <si>
    <t>FK0017372</t>
  </si>
  <si>
    <t>DMCPY HARPER CVI GPO MPB</t>
  </si>
  <si>
    <t>FH2397289</t>
  </si>
  <si>
    <t>CAREMARK NV SP/PHRCHL PHS</t>
  </si>
  <si>
    <t>CAREMARK NJ SP/PHRCHL PHS</t>
  </si>
  <si>
    <t>SUP BIO/CT CHD HT PHS MPB</t>
  </si>
  <si>
    <t>FS3436715</t>
  </si>
  <si>
    <t>HM06032</t>
  </si>
  <si>
    <t>AYVAKIT</t>
  </si>
  <si>
    <t>ALLIANCE SURG CTR GPO MPB</t>
  </si>
  <si>
    <t>FD7471244</t>
  </si>
  <si>
    <t>ALLIANCE SURG</t>
  </si>
  <si>
    <t>BS&amp;W HILLCREST WACA34 MPB</t>
  </si>
  <si>
    <t>FH1288477</t>
  </si>
  <si>
    <t>DSH450101</t>
  </si>
  <si>
    <t>EMANUEL MED CNTR PHCY MPB</t>
  </si>
  <si>
    <t>FE5563463</t>
  </si>
  <si>
    <t>WALMART 2185/GEISINGR PHS</t>
  </si>
  <si>
    <t>BW5462798</t>
  </si>
  <si>
    <t>COMM MEM SBV WACA34 MPB</t>
  </si>
  <si>
    <t>AM2078637</t>
  </si>
  <si>
    <t>COMM MEM SAN BUENAVEN CA</t>
  </si>
  <si>
    <t>DSH050394</t>
  </si>
  <si>
    <t>CAREMARK TX SP/HH JCL PHS</t>
  </si>
  <si>
    <t>R REAGAN UCLA GPO MPB</t>
  </si>
  <si>
    <t>FR0707820</t>
  </si>
  <si>
    <t>GRANVILLE MC MPB</t>
  </si>
  <si>
    <t>AG3204699</t>
  </si>
  <si>
    <t>GRANVILLE MED CTR NC</t>
  </si>
  <si>
    <t>OPTUM 705/NE MED PHS MPB</t>
  </si>
  <si>
    <t>CHLD HLTH CRE WACA34 MPB</t>
  </si>
  <si>
    <t>PED243302-00</t>
  </si>
  <si>
    <t>TENET ST MARYS MEDCT MPB</t>
  </si>
  <si>
    <t>BT7347328</t>
  </si>
  <si>
    <t>CAREMARK MI SP/RI HSP PHS</t>
  </si>
  <si>
    <t>COOK CHILDRENS MEDCTR MPB</t>
  </si>
  <si>
    <t>AF2232116</t>
  </si>
  <si>
    <t>CAREMARK KS SP/AHC FW PHS</t>
  </si>
  <si>
    <t>WILLIS-KNIGHT MED GPO MPB</t>
  </si>
  <si>
    <t>PROVIDENCE MED PHS MPB</t>
  </si>
  <si>
    <t>AP1632935</t>
  </si>
  <si>
    <t>CAREMARK TX SP/ELMHRS PHS</t>
  </si>
  <si>
    <t>METROHEALTH MC MPB</t>
  </si>
  <si>
    <t>UT SWMC SPC PHCY DAL MPB</t>
  </si>
  <si>
    <t>FU6551786</t>
  </si>
  <si>
    <t>CHILDRENS HOSP OF LA MPB</t>
  </si>
  <si>
    <t>OXLUMO</t>
  </si>
  <si>
    <t>NANCY PHCY/COMM CARE  PHS</t>
  </si>
  <si>
    <t>FN0189503</t>
  </si>
  <si>
    <t>FAITH HEALTHCARE INC KY</t>
  </si>
  <si>
    <t>FQHCLA422A</t>
  </si>
  <si>
    <t>CAREPLSCVS2801/RRUCLA PHS</t>
  </si>
  <si>
    <t>FP1086227</t>
  </si>
  <si>
    <t>MACRILEN</t>
  </si>
  <si>
    <t>KAISER PERM TYSONS MPB</t>
  </si>
  <si>
    <t>FK3348124</t>
  </si>
  <si>
    <t>CARILION ROANOKE PHS MPB</t>
  </si>
  <si>
    <t>AR2488511</t>
  </si>
  <si>
    <t>CAREPLS CVS2751/DOYNE PHS</t>
  </si>
  <si>
    <t>CVS CRMRK2921/AIDSARM PHS</t>
  </si>
  <si>
    <t>GRSMNT SRG CTR HANSON MPB</t>
  </si>
  <si>
    <t>BH1137101</t>
  </si>
  <si>
    <t>GROSSMONT SURGERY CENTER</t>
  </si>
  <si>
    <t>CAREMARK MI SP/ARIAHL PHS</t>
  </si>
  <si>
    <t>DSH390115</t>
  </si>
  <si>
    <t>UCSD MEDICAL CTR PHS MPB</t>
  </si>
  <si>
    <t>BU2844531</t>
  </si>
  <si>
    <t>WESTCHESTER MED CTR MPB</t>
  </si>
  <si>
    <t>AG4300858</t>
  </si>
  <si>
    <t>WESTCHESTER MC VAHALLA NY</t>
  </si>
  <si>
    <t>WALG 15443/CHLD C PHS MPB</t>
  </si>
  <si>
    <t>CAREMARK NJ SP/PHG MH PHS</t>
  </si>
  <si>
    <t>SOLIRIS</t>
  </si>
  <si>
    <t>SCI EDMONDS ONCO PHS MPB</t>
  </si>
  <si>
    <t>FS3758325</t>
  </si>
  <si>
    <t>DSH500027F</t>
  </si>
  <si>
    <t>OLATHE MC MPB</t>
  </si>
  <si>
    <t>AO1294191</t>
  </si>
  <si>
    <t>OLATHE MED CTR KS</t>
  </si>
  <si>
    <t>CAMZYOS</t>
  </si>
  <si>
    <t>CAREMARK NJ SP/MRCYMC PHS</t>
  </si>
  <si>
    <t>OH ST DEPT PHY PHS MPB</t>
  </si>
  <si>
    <t>DSH360085BU</t>
  </si>
  <si>
    <t>JOHN MARSH PHS MPB</t>
  </si>
  <si>
    <t>BJ8798780</t>
  </si>
  <si>
    <t>DSH210001A</t>
  </si>
  <si>
    <t>WALG 07577/DESERTAIDS PHS</t>
  </si>
  <si>
    <t>BW8118829</t>
  </si>
  <si>
    <t>WALG#16287/FRDTRT PHS MPB</t>
  </si>
  <si>
    <t>CAREMARK NJ SPC/UMISS PHS</t>
  </si>
  <si>
    <t>GEISINGER HME INF SVC MPB</t>
  </si>
  <si>
    <t>FV7973298</t>
  </si>
  <si>
    <t>HOME IV THERAPY</t>
  </si>
  <si>
    <t>CAREMARK NJ SP/ARIAHL PHS</t>
  </si>
  <si>
    <t>MYLOTARG</t>
  </si>
  <si>
    <t>CVS CRMRK2921/AH DBCH PHS</t>
  </si>
  <si>
    <t>RWI33445</t>
  </si>
  <si>
    <t>OPTUM 706/PSMH PHS MPB</t>
  </si>
  <si>
    <t>LOYOLA UNIV MED CTR MPB</t>
  </si>
  <si>
    <t>BARNES JEW HSP WACA34 MPB</t>
  </si>
  <si>
    <t>JEFFERSON OIC PHS MPB</t>
  </si>
  <si>
    <t>CHRISTUS/CH SHREV PHS MPB</t>
  </si>
  <si>
    <t>RRC190041-00</t>
  </si>
  <si>
    <t>CAREMARK TX SP/UN NMH PHS</t>
  </si>
  <si>
    <t>MIDMICH GRATIOT PHS MPB</t>
  </si>
  <si>
    <t>RRC230030-00</t>
  </si>
  <si>
    <t>CYSTIC FIB/ETCH PHS MPB</t>
  </si>
  <si>
    <t>LOUISVILLE ONC PHS MPB</t>
  </si>
  <si>
    <t>BA5995076</t>
  </si>
  <si>
    <t>DSH180088BE</t>
  </si>
  <si>
    <t>EMPLICITI</t>
  </si>
  <si>
    <t>CAREMARK IL SPC/GEIWY PHS</t>
  </si>
  <si>
    <t>CREDENA HEALTH MPB</t>
  </si>
  <si>
    <t>FC2012932</t>
  </si>
  <si>
    <t>CAREMARK NC SP/AH KMG PHS</t>
  </si>
  <si>
    <t>OHSU CREEKSIDE WACA34 MPB</t>
  </si>
  <si>
    <t>ORSERDU</t>
  </si>
  <si>
    <t>CAREMARK FL SP/CCHST6 PHS</t>
  </si>
  <si>
    <t>STD33316</t>
  </si>
  <si>
    <t>COMMUNITY MEM HLTHCRE PHS</t>
  </si>
  <si>
    <t>PATEWOOD MEM HOSPITAL</t>
  </si>
  <si>
    <t>FP6331716</t>
  </si>
  <si>
    <t>ACRDO MEM/S&amp;W MEM PHS MPB</t>
  </si>
  <si>
    <t>CAREMARK IL SPC/UMISS PHS</t>
  </si>
  <si>
    <t>NOBLE HLTH SVCS/SUNY  PHS</t>
  </si>
  <si>
    <t>FN3595254</t>
  </si>
  <si>
    <t>OPTUM701 MI/BSW MHOSP PHS</t>
  </si>
  <si>
    <t>CAREMARK TN SP/MTSINA PHS</t>
  </si>
  <si>
    <t>EYLEA HD</t>
  </si>
  <si>
    <t>THEDACARE MEDCTR PHS MPB</t>
  </si>
  <si>
    <t>CAH521334-00</t>
  </si>
  <si>
    <t>EGLESTON CHCS MPB</t>
  </si>
  <si>
    <t>OPTUM701 MI/UNV VA MC PHS</t>
  </si>
  <si>
    <t>SWEDISH MED CTR PHS MPB</t>
  </si>
  <si>
    <t>FS0757419</t>
  </si>
  <si>
    <t>CAREMARK MA/BELLEVUE  PHS</t>
  </si>
  <si>
    <t>BESPONSA</t>
  </si>
  <si>
    <t>WALG 21251/DREXEL UNV PHS</t>
  </si>
  <si>
    <t>FW8832099</t>
  </si>
  <si>
    <t>HF ALLEGIANCE7371 PHS MPB</t>
  </si>
  <si>
    <t>REZLIDHIA</t>
  </si>
  <si>
    <t>SCI ARN PHS MPB</t>
  </si>
  <si>
    <t>FS5854422</t>
  </si>
  <si>
    <t>DSH500027AS</t>
  </si>
  <si>
    <t>GEISINGER MC MUNCY MPB</t>
  </si>
  <si>
    <t>FG0987389</t>
  </si>
  <si>
    <t>CREDENA HEALTH</t>
  </si>
  <si>
    <t>KAISER PERM PHY 260C MPB</t>
  </si>
  <si>
    <t>FK4795069</t>
  </si>
  <si>
    <t>ACCREDO WRN/MSH MNHTN PHS</t>
  </si>
  <si>
    <t>COMMUNICARE PHARMACY PHS</t>
  </si>
  <si>
    <t>FM0117045</t>
  </si>
  <si>
    <t>CAREMARK KS SP/PRSNTX PHS</t>
  </si>
  <si>
    <t>NEW YRK HSP MED PHS MPB</t>
  </si>
  <si>
    <t>BT3671131</t>
  </si>
  <si>
    <t>ST FRANCIS MEDCTR PHS MPB</t>
  </si>
  <si>
    <t>AS3398460</t>
  </si>
  <si>
    <t>DSH190125</t>
  </si>
  <si>
    <t>FL5205972</t>
  </si>
  <si>
    <t>DSH140276AA</t>
  </si>
  <si>
    <t>CAREMARK KS SPC/UMISS PHS</t>
  </si>
  <si>
    <t>CVS PHCY 6768/UCIRVIN PHS</t>
  </si>
  <si>
    <t>BC8933613</t>
  </si>
  <si>
    <t>CATAWBA VALLEY MED CT MPB</t>
  </si>
  <si>
    <t>CAREMARK TX SP/CHSPSA PHS</t>
  </si>
  <si>
    <t>PED453315-00</t>
  </si>
  <si>
    <t>MAKENA</t>
  </si>
  <si>
    <t>EAST JEFF GEN PHS MPB</t>
  </si>
  <si>
    <t>NE MED CTR HOSP WAC A34</t>
  </si>
  <si>
    <t>UCSD JMSB THORNTON MPB</t>
  </si>
  <si>
    <t>CANDLER HTLTH HSP PHS MPB</t>
  </si>
  <si>
    <t>BC5270931</t>
  </si>
  <si>
    <t>CANDLER HOSP SAVANNAH GA</t>
  </si>
  <si>
    <t>DSH110024</t>
  </si>
  <si>
    <t>CAREMARK NJ/WOODHULL  PHS</t>
  </si>
  <si>
    <t>DSH330396</t>
  </si>
  <si>
    <t>CAREMARK FL SPC/BARRI PHS</t>
  </si>
  <si>
    <t>CAREMARK MI SP/AKRON  PHS</t>
  </si>
  <si>
    <t>METROHEALTH SYS PHS MPB</t>
  </si>
  <si>
    <t>CAREMARK TX SP/STRONG PHS</t>
  </si>
  <si>
    <t>OPTUM702 IN/UN CA DVS PHS</t>
  </si>
  <si>
    <t>R REAGAN UCLA WAC A34 MPB</t>
  </si>
  <si>
    <t>KAISER HOSP PHCY#401 MPB</t>
  </si>
  <si>
    <t>BK0309496</t>
  </si>
  <si>
    <t>CAREMARK MA SP/STRONG PHS</t>
  </si>
  <si>
    <t>OWENSBORO HRH PHS MPB</t>
  </si>
  <si>
    <t>AM2297845</t>
  </si>
  <si>
    <t>OWENSBORO HEALTH REGIONAL HOSP</t>
  </si>
  <si>
    <t>DSH180038</t>
  </si>
  <si>
    <t>CAREMARK TN SP/CKCHLD PHS</t>
  </si>
  <si>
    <t>ACCREDO MEM/PENN PHS MPB</t>
  </si>
  <si>
    <t>HAYS MEDICAL CENTER MPB</t>
  </si>
  <si>
    <t>BH2695572</t>
  </si>
  <si>
    <t>HAYS MEDICAL</t>
  </si>
  <si>
    <t>GEISINGER SP PHCY WB MPB</t>
  </si>
  <si>
    <t>FC4667804</t>
  </si>
  <si>
    <t>PEDMARK</t>
  </si>
  <si>
    <t>REGENTS MI PHS MPB</t>
  </si>
  <si>
    <t>FR2912853</t>
  </si>
  <si>
    <t>BRADFORD REG MED CTR GPO</t>
  </si>
  <si>
    <t>ZYNLONTA</t>
  </si>
  <si>
    <t>CAREMARK NJ SP/ERLNGR PHS</t>
  </si>
  <si>
    <t>NY PRESBY HSP WACA34 MPB</t>
  </si>
  <si>
    <t>PRISMA GRV MEM MC PHS MPB</t>
  </si>
  <si>
    <t>PARTNERS HLTH SPCLTY MPB</t>
  </si>
  <si>
    <t>FP6916146</t>
  </si>
  <si>
    <t>CHLDRNS HOSP KD WACA34MPB</t>
  </si>
  <si>
    <t>AN2359001</t>
  </si>
  <si>
    <t>PED493301-00</t>
  </si>
  <si>
    <t>CAREMARK KS SPC/GEISI PHS</t>
  </si>
  <si>
    <t>KAISER PHARM 673 MPB</t>
  </si>
  <si>
    <t>FK0870344</t>
  </si>
  <si>
    <t>CAREMARK IL SP/SF BEM PHS</t>
  </si>
  <si>
    <t>LEHIGH VLY HSP CC PHS MPB</t>
  </si>
  <si>
    <t>CVS CRMRK 2921/QUEENS PHS</t>
  </si>
  <si>
    <t>CAREMARK KS SPC/UMICH PHS</t>
  </si>
  <si>
    <t>JACKSON MEM HSP GPO MPB</t>
  </si>
  <si>
    <t>UNV TN MED CTR WACA34 MPB</t>
  </si>
  <si>
    <t>CAREMARK KS SPC/MTSBI PHS</t>
  </si>
  <si>
    <t>CAREMARK NV SP/KS UNV PHS</t>
  </si>
  <si>
    <t>YONDELIS</t>
  </si>
  <si>
    <t>UNIV OF VA HOSP PHS MPB</t>
  </si>
  <si>
    <t>PRISMA LCMH</t>
  </si>
  <si>
    <t>FL6318782</t>
  </si>
  <si>
    <t>CVS CRMRK 2921/JACOBI PHS</t>
  </si>
  <si>
    <t>CAREMARK TX SP/GDSHPR PHS</t>
  </si>
  <si>
    <t>DSH450032</t>
  </si>
  <si>
    <t>BRIOVARX NY/PHELPS MH PHS</t>
  </si>
  <si>
    <t>CAREMARK NJ SPC/SANHB PHS</t>
  </si>
  <si>
    <t>CAREMARK NJ SP/HHRCHS PHS</t>
  </si>
  <si>
    <t>RRC330164-00</t>
  </si>
  <si>
    <t>CAREMARK TN SP/AHFR07 PHS</t>
  </si>
  <si>
    <t>FRVW SP SV 28/SANFORD PHS</t>
  </si>
  <si>
    <t>NYU LANGONE MED CTR MPB</t>
  </si>
  <si>
    <t>AN1866625</t>
  </si>
  <si>
    <t>SCI ISQ PHS MPB</t>
  </si>
  <si>
    <t>FS2656102</t>
  </si>
  <si>
    <t>DSH500027G</t>
  </si>
  <si>
    <t>UNC HOSPITALS MPB</t>
  </si>
  <si>
    <t>CAREMRK TX SP/UCDAVIS PHS</t>
  </si>
  <si>
    <t>ACCREDO MEM/OLEAN GH  PHS</t>
  </si>
  <si>
    <t>WK MEDICAL CTR PHS MPB</t>
  </si>
  <si>
    <t>BW6161789</t>
  </si>
  <si>
    <t>DSH190111BJ</t>
  </si>
  <si>
    <t>SANFORD MED PHS MPB</t>
  </si>
  <si>
    <t>UPLIZNA</t>
  </si>
  <si>
    <t>WALG#15443/STLUKE PHS MPB</t>
  </si>
  <si>
    <t>POCONO MED CTR GPO MPB</t>
  </si>
  <si>
    <t>AP6977928</t>
  </si>
  <si>
    <t>WALG 07272/NE MD CNTR PHS</t>
  </si>
  <si>
    <t>AW5093911</t>
  </si>
  <si>
    <t>CARTERET GEN HOSP MPB</t>
  </si>
  <si>
    <t>AC1174630</t>
  </si>
  <si>
    <t>CARTERET GENERAL HOSP</t>
  </si>
  <si>
    <t>CHC HOSP PHRMCY MPB</t>
  </si>
  <si>
    <t>BC0406086</t>
  </si>
  <si>
    <t>COMM HEALTH BRANCH CTY MI</t>
  </si>
  <si>
    <t>CAREMARK FL SP/FROEDT PHS</t>
  </si>
  <si>
    <t>UC DAVIS MED CNTR PHS MPB</t>
  </si>
  <si>
    <t>AD5528673</t>
  </si>
  <si>
    <t>OPTUMRX702 IN/FRDTERT PHS</t>
  </si>
  <si>
    <t>ACCREDO ORL/KS UNIV   PHS</t>
  </si>
  <si>
    <t>DANA FARBER CNCR INST MPB</t>
  </si>
  <si>
    <t>AC4652827</t>
  </si>
  <si>
    <t>DANA FARBER CANCER INSTITUTE</t>
  </si>
  <si>
    <t>FAIRVIEW SPC/AVERA MK PHS</t>
  </si>
  <si>
    <t>CAREMARK TX SP/CKCHLD PHS</t>
  </si>
  <si>
    <t>CVS CAREMRK2921/SMC F PHS</t>
  </si>
  <si>
    <t>ACCREDO MEM/NEWYRK PH PHS</t>
  </si>
  <si>
    <t>KAISER PERM PHRCY 358 MPB</t>
  </si>
  <si>
    <t>BK8819611</t>
  </si>
  <si>
    <t>OPTUM 702/DUKE PHS MPB</t>
  </si>
  <si>
    <t>OPTUM 706/NYP PHS MPB</t>
  </si>
  <si>
    <t>KOSELUGO</t>
  </si>
  <si>
    <t>CAREMARK NJ SP/STL WR PHS</t>
  </si>
  <si>
    <t>NASH GEN HOSP WACA34 MPB</t>
  </si>
  <si>
    <t>AP3187944</t>
  </si>
  <si>
    <t>NASH HOSPITALS INC NC</t>
  </si>
  <si>
    <t>DSH340147</t>
  </si>
  <si>
    <t>CAREMARK TN SP/UMCNOR PHS</t>
  </si>
  <si>
    <t>THE MOUNT SINAI HOSP MPB</t>
  </si>
  <si>
    <t>TRIVERGENT</t>
  </si>
  <si>
    <t>CAREPLUS CVS2919/QUNS PHS</t>
  </si>
  <si>
    <t>TERLIVAZ</t>
  </si>
  <si>
    <t>CAREMARK NJ SP/AHFR07 PHS</t>
  </si>
  <si>
    <t>CAREMARK NJ SP/J LINC PHS</t>
  </si>
  <si>
    <t>ANDEXXA</t>
  </si>
  <si>
    <t>CAREPLS CVS2553/EINST PHS</t>
  </si>
  <si>
    <t>PRISMA GREER</t>
  </si>
  <si>
    <t>FG6318819</t>
  </si>
  <si>
    <t>ST ELZBETH HC-FTMS MPB</t>
  </si>
  <si>
    <t>FS1144954</t>
  </si>
  <si>
    <t>FS6636318</t>
  </si>
  <si>
    <t>ACREDO ORL/OHSC PHS MPB</t>
  </si>
  <si>
    <t>BAPT LAGRNE HLTH PHS MPB</t>
  </si>
  <si>
    <t>FB4068842</t>
  </si>
  <si>
    <t>DSH180138A</t>
  </si>
  <si>
    <t>CAREMARK NC SP/CCHST6 PHS</t>
  </si>
  <si>
    <t>CAREMARK NJ SP/AH ATM PHS</t>
  </si>
  <si>
    <t>WALMART 0077/SCOTWHITEPHS</t>
  </si>
  <si>
    <t>BW5568540</t>
  </si>
  <si>
    <t>WINTHROP UNIV HSP MPB</t>
  </si>
  <si>
    <t>CAREMARK MI SP/LENXHH PHS</t>
  </si>
  <si>
    <t>LEHIGH VLY HECKTOWN MPB</t>
  </si>
  <si>
    <t>FL4400204</t>
  </si>
  <si>
    <t>CAREMARK NJ/METROPLTN PHS</t>
  </si>
  <si>
    <t>COH NMC HSP GPO MPB</t>
  </si>
  <si>
    <t>STLUKES RMC PY WACA34 MPB</t>
  </si>
  <si>
    <t>ACRDO MEM/ETCH PHS MPB</t>
  </si>
  <si>
    <t>CAREMARK TX SP/UCSDMP PHS</t>
  </si>
  <si>
    <t>FRDTRT PHCY050 PHS MPB</t>
  </si>
  <si>
    <t>FF8698904</t>
  </si>
  <si>
    <t>ST CLD HSP INF PH PHS MPB</t>
  </si>
  <si>
    <t>BS7578579</t>
  </si>
  <si>
    <t>DSH240036C</t>
  </si>
  <si>
    <t>YAVAPAI RMC COMM HOSP MPB</t>
  </si>
  <si>
    <t>BY9657808</t>
  </si>
  <si>
    <t>YAVAPAI RMC COMM HOSP AZ</t>
  </si>
  <si>
    <t>MED CTR ROCKIES GPO MPB</t>
  </si>
  <si>
    <t>FM0091392</t>
  </si>
  <si>
    <t>CAREMARK IL SP/COOKCM PHS</t>
  </si>
  <si>
    <t>ACCREDO MEM/LENX HILL PHS</t>
  </si>
  <si>
    <t>VABYSMO</t>
  </si>
  <si>
    <t>ACCREDO HG NCS/STRONG PHS</t>
  </si>
  <si>
    <t>KARMANOS CNCR PHS MPB</t>
  </si>
  <si>
    <t>DSH230297</t>
  </si>
  <si>
    <t>ACDO NCAS/RI HSP PHS MPB</t>
  </si>
  <si>
    <t>ST FRANCIS MED PHS MPB</t>
  </si>
  <si>
    <t>DSH140067</t>
  </si>
  <si>
    <t>CAREMARK NV SP/CCSTD3 PHS</t>
  </si>
  <si>
    <t>ACCREDO MEM/FROEDTERT PHS</t>
  </si>
  <si>
    <t>OSF ST JAMES HOSPITAL MPB</t>
  </si>
  <si>
    <t>AS3761954</t>
  </si>
  <si>
    <t>WALMART 1726/UN VA MC PHS</t>
  </si>
  <si>
    <t>BW5373787</t>
  </si>
  <si>
    <t>ONCO360 NHP/PH GRNVLL PHS</t>
  </si>
  <si>
    <t>CAREMARK KS SP/COV CH PHS</t>
  </si>
  <si>
    <t>CAREMARK NV SP/DSTAID PHS</t>
  </si>
  <si>
    <t>UTMB HLCC INF WACA34 MPB</t>
  </si>
  <si>
    <t>SCHNECK MED CEN MPB</t>
  </si>
  <si>
    <t>CAREMARK IL SP/PHG MH PHS</t>
  </si>
  <si>
    <t>CAREMARK KS SP/CCHST9 PHS</t>
  </si>
  <si>
    <t>LONG IJMC MPB</t>
  </si>
  <si>
    <t>AL4849622</t>
  </si>
  <si>
    <t>ST BARNABAS MED CTR MPB</t>
  </si>
  <si>
    <t>AS2593778</t>
  </si>
  <si>
    <t>CVS PHCY 9488/UNIV CA PHS</t>
  </si>
  <si>
    <t>BC4466454</t>
  </si>
  <si>
    <t>CAREMRK NJ SP/CCH D44 PHS</t>
  </si>
  <si>
    <t>CAREMRK NJ SP/CCH D68 PHS</t>
  </si>
  <si>
    <t>SOUTH MIAMI HOSP PHS MPB</t>
  </si>
  <si>
    <t>AS0190520</t>
  </si>
  <si>
    <t>DSH100154</t>
  </si>
  <si>
    <t>CVS CRMRK2921/AIDSBWC PHS</t>
  </si>
  <si>
    <t>GSH INFUSION CTR PHS MPB</t>
  </si>
  <si>
    <t>FG2307761</t>
  </si>
  <si>
    <t>DSH360134C</t>
  </si>
  <si>
    <t>COREWELL HG HOSP MPB</t>
  </si>
  <si>
    <t>AG2759491</t>
  </si>
  <si>
    <t>SPECTRUM HLTH GERBER</t>
  </si>
  <si>
    <t>DUKE CHC RAINBOW PHS MPB</t>
  </si>
  <si>
    <t>ACREDO MEM/BILING PHS MPB</t>
  </si>
  <si>
    <t>HOUSTON METHODIST PHS MPB</t>
  </si>
  <si>
    <t>FH8873374</t>
  </si>
  <si>
    <t>DSH450424C</t>
  </si>
  <si>
    <t>OPTUM702 IN/TJFRSN UH PHS</t>
  </si>
  <si>
    <t>OPTUM707 CA/UN CA DVS PHS</t>
  </si>
  <si>
    <t>CAREMARK MA SP/SOH MC PHS</t>
  </si>
  <si>
    <t>EAST COOPER CTR GPO MPB</t>
  </si>
  <si>
    <t>BA0251493</t>
  </si>
  <si>
    <t>OPTUM 702/UAH PHS MPB</t>
  </si>
  <si>
    <t>COMMUNITY REG MED MPB</t>
  </si>
  <si>
    <t>AF1360356</t>
  </si>
  <si>
    <t>COMM REG MC FRESNO CA</t>
  </si>
  <si>
    <t>CYS FIB/LOYOLA PHS MPB</t>
  </si>
  <si>
    <t>WALG 11204/NE MD CNTR PHS</t>
  </si>
  <si>
    <t>FW0546397</t>
  </si>
  <si>
    <t>CAREMARK FL SP/AHFBSC PHS</t>
  </si>
  <si>
    <t>RWI32204G</t>
  </si>
  <si>
    <t>MGH OUTPATIENT PHS MPB</t>
  </si>
  <si>
    <t>CAREMARK KS SP/PROVMF PHS</t>
  </si>
  <si>
    <t>DSH380075</t>
  </si>
  <si>
    <t>KAISER ONC PHARM MOB2 MPB</t>
  </si>
  <si>
    <t>FK8152150</t>
  </si>
  <si>
    <t>GD SAMARITAN HSP MPB</t>
  </si>
  <si>
    <t>NEXOBRID</t>
  </si>
  <si>
    <t>BRIOVARX IN/SSIDE HSP PHS</t>
  </si>
  <si>
    <t>DSH330043</t>
  </si>
  <si>
    <t>CAREMRK MI SP/MCL CMI PHS</t>
  </si>
  <si>
    <t>DSH230080</t>
  </si>
  <si>
    <t>CHILDRENS HOSP OF WI MPB</t>
  </si>
  <si>
    <t>BC1653042</t>
  </si>
  <si>
    <t>CHILDRENS HOSP MIL WI</t>
  </si>
  <si>
    <t>IU HLTH WU MD PHS MPB</t>
  </si>
  <si>
    <t>BW8232477</t>
  </si>
  <si>
    <t>DSH150056ED</t>
  </si>
  <si>
    <t>KAISER PERM AB MPB</t>
  </si>
  <si>
    <t>FK0074536</t>
  </si>
  <si>
    <t>CVS CRMRK2921/ARIA HL PHS</t>
  </si>
  <si>
    <t>CVS CRMRK2921/UN HOSP PHS</t>
  </si>
  <si>
    <t>CAREMARK TX SP/MA GH  PHS</t>
  </si>
  <si>
    <t>WALG 15443/NE MD CNTR PHS</t>
  </si>
  <si>
    <t>ACCREDO ORL/ERLANGER  PHS</t>
  </si>
  <si>
    <t>CYS FIB/UNIV AR PHS MPB</t>
  </si>
  <si>
    <t>CAREPLS CVS2516/MA GH PHS</t>
  </si>
  <si>
    <t>BC6148793</t>
  </si>
  <si>
    <t>UCI HEALTH PHS MPB</t>
  </si>
  <si>
    <t>FU9520695</t>
  </si>
  <si>
    <t>KAISER MAUI MMC PHS MPB</t>
  </si>
  <si>
    <t>FM6342783</t>
  </si>
  <si>
    <t>DSH120002</t>
  </si>
  <si>
    <t>CAREMARK IL SP/NYBELV PHS</t>
  </si>
  <si>
    <t>ST JOSEPH HSP WAC A34 MPB</t>
  </si>
  <si>
    <t>FS7523586</t>
  </si>
  <si>
    <t>DRISCOLL CH OP PHS MPB</t>
  </si>
  <si>
    <t>CAREMARK TX SP/H FORD PHS</t>
  </si>
  <si>
    <t>CAREMARK CA SPC/UMHSP PHS</t>
  </si>
  <si>
    <t>MERCY MUSKEGON WACA34 MPB</t>
  </si>
  <si>
    <t>WALG 16475/STMARY PHS MPB</t>
  </si>
  <si>
    <t>FW6244646</t>
  </si>
  <si>
    <t>CENTRAL D HOSP PHRMCY MPB</t>
  </si>
  <si>
    <t>FC0712934</t>
  </si>
  <si>
    <t>CTR FOR CANCER PHS MPB</t>
  </si>
  <si>
    <t>FT1195165</t>
  </si>
  <si>
    <t>DSH050069G</t>
  </si>
  <si>
    <t>MIDWESTERN RMC MPB</t>
  </si>
  <si>
    <t>FM2635879</t>
  </si>
  <si>
    <t>CAREMARK NV SP/STPTRC PHS</t>
  </si>
  <si>
    <t>U OF MI MED EP PHS MPB</t>
  </si>
  <si>
    <t>CAREMARK KS SPC/BARRI PHS</t>
  </si>
  <si>
    <t>CVS CRMRK2921/CHOSA   PHS</t>
  </si>
  <si>
    <t>OH STATE UMC GPO MPB</t>
  </si>
  <si>
    <t>CAREMARK MA SP/EMCM   PHS</t>
  </si>
  <si>
    <t>LOQTORZI</t>
  </si>
  <si>
    <t>CAREMARK FL SP/SI UNV PHS</t>
  </si>
  <si>
    <t>VIDANT EDGECOMBE PHS MPB</t>
  </si>
  <si>
    <t>BH6064339</t>
  </si>
  <si>
    <t>DSH340107</t>
  </si>
  <si>
    <t>NSF MAIN GPO MPB</t>
  </si>
  <si>
    <t>NY PRESBY LH WAC A34 MPB</t>
  </si>
  <si>
    <t>NE MED CLINIC PHS</t>
  </si>
  <si>
    <t>DSH280013L</t>
  </si>
  <si>
    <t>CAREPLS CVS2751/B FTW PHS</t>
  </si>
  <si>
    <t>ACS PHCY/STL MAG VLLY PHS</t>
  </si>
  <si>
    <t>OPTUM701 MI/FRDTRT ML PHS</t>
  </si>
  <si>
    <t>ACS PHCY/JACKSON MHSP PHS</t>
  </si>
  <si>
    <t>CAREMARK TX SP/PHELPS PHS</t>
  </si>
  <si>
    <t>CAREMARK TX SP/RI HSP PHS</t>
  </si>
  <si>
    <t>CAREMARK MA SP/NYULNG PHS</t>
  </si>
  <si>
    <t>CAREMARK IL SPC/BARRI PHS</t>
  </si>
  <si>
    <t>OPTUM702 IN/BSW MHOSP PHS</t>
  </si>
  <si>
    <t>KAISER P OP PHY 215 MPB</t>
  </si>
  <si>
    <t>BK9142213</t>
  </si>
  <si>
    <t>WALMART 3449/SCOTTWHT PHS</t>
  </si>
  <si>
    <t>FW5706847</t>
  </si>
  <si>
    <t>CAREMARK NJ SP/CCST60 PHS</t>
  </si>
  <si>
    <t>CAREMARK TX SP/ST BMC PHS</t>
  </si>
  <si>
    <t>CAREMARK IL SP/GCMC01 PHS</t>
  </si>
  <si>
    <t>CAREMRK ADV TCH/RRULA PHS</t>
  </si>
  <si>
    <t>FC3186815</t>
  </si>
  <si>
    <t>SHMC PHARMACY PHS MPB</t>
  </si>
  <si>
    <t>AS0991338</t>
  </si>
  <si>
    <t>LEXINGTON MC MPB</t>
  </si>
  <si>
    <t>CYSTIC FIB/ERLANG PHS MPB</t>
  </si>
  <si>
    <t>BILLNGS CLNC SPEC PHS MPB</t>
  </si>
  <si>
    <t>UVA CULPPR MC MPB</t>
  </si>
  <si>
    <t>AC2486505</t>
  </si>
  <si>
    <t>UT SWMC ASTON INFUS MPB</t>
  </si>
  <si>
    <t>FU3182398</t>
  </si>
  <si>
    <t>UAMS MED CENTER MPB</t>
  </si>
  <si>
    <t>AK3349289</t>
  </si>
  <si>
    <t>COOK CHILD MED PHS MPB</t>
  </si>
  <si>
    <t>CVS CRMRK2921/AHF BR  PHS</t>
  </si>
  <si>
    <t>STD708091</t>
  </si>
  <si>
    <t>ACCREDO MEM/MERITUSMC PHS</t>
  </si>
  <si>
    <t>KAISER ONC PCY 168 MPB</t>
  </si>
  <si>
    <t>APPLETON MED CTR MPB</t>
  </si>
  <si>
    <t>AA3910470</t>
  </si>
  <si>
    <t>APPLETON MED CTR WI</t>
  </si>
  <si>
    <t>UNIV OF TEXAS MED MPB</t>
  </si>
  <si>
    <t>MAYO CLNC SCOTTSDALE MPB</t>
  </si>
  <si>
    <t>FW0014718</t>
  </si>
  <si>
    <t>PROMED HM CAN CTR PHS MPB</t>
  </si>
  <si>
    <t>FP7840805</t>
  </si>
  <si>
    <t>DSH360068E</t>
  </si>
  <si>
    <t>SANFORD PMC FARGO PHS MPB</t>
  </si>
  <si>
    <t>AKRON CHILDS HSP GPO MPB</t>
  </si>
  <si>
    <t>AT2888999</t>
  </si>
  <si>
    <t>CAREMARK FL SP/LENXHH PHS</t>
  </si>
  <si>
    <t>CAREMARK MI SP/AH CLM PHS</t>
  </si>
  <si>
    <t>CVS CRMRK2921/AID ATL PHS</t>
  </si>
  <si>
    <t>RWI303081</t>
  </si>
  <si>
    <t>CVS SPC CRMRK PA/UCD  PHS</t>
  </si>
  <si>
    <t>CAREMARK CA SPC/MTSIN PHS</t>
  </si>
  <si>
    <t>CAREMARK NC SPC/UMISS PHS</t>
  </si>
  <si>
    <t>KAISER PERM SKYLINE MPB</t>
  </si>
  <si>
    <t>FK5165813</t>
  </si>
  <si>
    <t>OXBRYTA</t>
  </si>
  <si>
    <t>NCH N NAPLES HOSP MPB</t>
  </si>
  <si>
    <t>BN2141668</t>
  </si>
  <si>
    <t>NORTH COLLIER HOSP</t>
  </si>
  <si>
    <t>CAREMARK IL SPC/GEISI PHS</t>
  </si>
  <si>
    <t>CAREMARK TN SP/SW HSP PHS</t>
  </si>
  <si>
    <t>ST ELIZABETH MC PHS MPB</t>
  </si>
  <si>
    <t>AS8269169</t>
  </si>
  <si>
    <t>DSH180035</t>
  </si>
  <si>
    <t>PRISMAHLT SPC/PALMRIC PHS</t>
  </si>
  <si>
    <t>MT SINAI HOME INF PHS MPB</t>
  </si>
  <si>
    <t>AT9120469</t>
  </si>
  <si>
    <t>XENPOZYME</t>
  </si>
  <si>
    <t>INDIAN RIVER MEM HSP MPB</t>
  </si>
  <si>
    <t>AI3095925</t>
  </si>
  <si>
    <t>INDIAN RIVER MEM HOSP MPB</t>
  </si>
  <si>
    <t>INDIAN RIVER MEM HOSP</t>
  </si>
  <si>
    <t>VONJO</t>
  </si>
  <si>
    <t>CAREMRK IL SP/CCH D31 PHS</t>
  </si>
  <si>
    <t>ACCREDO NCS/FROEDTERT PHS</t>
  </si>
  <si>
    <t>CAREMARK TX SP/ERLNGR PHS</t>
  </si>
  <si>
    <t>CNTRA SHSD CM HSP MPB</t>
  </si>
  <si>
    <t>AS2499196</t>
  </si>
  <si>
    <t>SOUTHSIDE COMM FARMVILLE VA</t>
  </si>
  <si>
    <t>CAREMARK NV SP/RRUCLA PHS</t>
  </si>
  <si>
    <t>CAREMARK NJ SP/UMIAMI PHS</t>
  </si>
  <si>
    <t>CAREMARK NJ SP/STLUKE PHS</t>
  </si>
  <si>
    <t>CAREMARK NJ SP/HFWYND PHS</t>
  </si>
  <si>
    <t>OPTUM707 CA/OHSU PHS MPB</t>
  </si>
  <si>
    <t>CAREMARK NV SP/CCST61 PHS</t>
  </si>
  <si>
    <t>CAREPLS CVS2971/MA GH PHS</t>
  </si>
  <si>
    <t>FP0061503</t>
  </si>
  <si>
    <t>CAREMARK IL SP/STVCNT PHS</t>
  </si>
  <si>
    <t>CYSTC FIB/SWMH PHS MPB</t>
  </si>
  <si>
    <t>CAREMARK FL SP/CCHST4 PHS</t>
  </si>
  <si>
    <t>CINQAIR</t>
  </si>
  <si>
    <t>KAISER PERM LT INF MPB</t>
  </si>
  <si>
    <t>FK1492076</t>
  </si>
  <si>
    <t>ACCREDO NCS/TJFRSN UH PHS</t>
  </si>
  <si>
    <t>HENRY FORD MACOMB MPB</t>
  </si>
  <si>
    <t>BM2549509</t>
  </si>
  <si>
    <t>ACCREDO ME/UNI AR PHS MPB</t>
  </si>
  <si>
    <t>WALG 15443/ KU PHS MPB</t>
  </si>
  <si>
    <t>REDMOND REG MC GPO MPB</t>
  </si>
  <si>
    <t>AR5062904</t>
  </si>
  <si>
    <t>CVS CAREMRK2921/ALBRT PHS</t>
  </si>
  <si>
    <t>SCOTT&amp;WHITE MC WACA34 MPB</t>
  </si>
  <si>
    <t>CAREMARK MI SP/AH ATM PHS</t>
  </si>
  <si>
    <t>NMMC INFUS ONC PHS MPB</t>
  </si>
  <si>
    <t>FN4775524</t>
  </si>
  <si>
    <t>DSH250004H</t>
  </si>
  <si>
    <t>GUNDERSON LUTH PHS MPB</t>
  </si>
  <si>
    <t>BG8514324</t>
  </si>
  <si>
    <t>GUNDERSEN CLNC</t>
  </si>
  <si>
    <t>DSH520087K</t>
  </si>
  <si>
    <t>CAREMARK NJ SP/CLMBIA PHS</t>
  </si>
  <si>
    <t>COLUMBIA MEMORIAL HOSPITAL NY</t>
  </si>
  <si>
    <t>RRC330094-00</t>
  </si>
  <si>
    <t>ACRDO TEMP/UVMC PHS MPB</t>
  </si>
  <si>
    <t>CAREMARK NJ SP/UNM AC PHS</t>
  </si>
  <si>
    <t>CAREMARK TN SPC/PROVI PHS</t>
  </si>
  <si>
    <t>ACS PHCY/HNRYFORD HSP PHS</t>
  </si>
  <si>
    <t>TN ONCOL HOLLAND MPB</t>
  </si>
  <si>
    <t>FH3547811</t>
  </si>
  <si>
    <t>TN ONCOLOGY</t>
  </si>
  <si>
    <t>MEM HSP PROTSTNT GPO MPB</t>
  </si>
  <si>
    <t>AP3586255</t>
  </si>
  <si>
    <t>PROTESTANT HOSP BUILDERS</t>
  </si>
  <si>
    <t>CAREMARK KS SP/RRUCLA PHS</t>
  </si>
  <si>
    <t>CAREMRK ADV TCH/UCSF  PHS</t>
  </si>
  <si>
    <t>JFK MEDICAL CTR GPO MPB</t>
  </si>
  <si>
    <t>BJ0657481</t>
  </si>
  <si>
    <t>CVS PHCY 9718/UNIV CI PHS</t>
  </si>
  <si>
    <t>BC7811448</t>
  </si>
  <si>
    <t>CAREMARK TN SP/UNCHSP PHS</t>
  </si>
  <si>
    <t>CAREMARK NV SP/CLVLND PHS</t>
  </si>
  <si>
    <t>OPTUM702 IN/UNV VA MC PHS</t>
  </si>
  <si>
    <t>GOOD SAMA INF CTR PHS MPB</t>
  </si>
  <si>
    <t>FG2307773</t>
  </si>
  <si>
    <t>DSH360134B</t>
  </si>
  <si>
    <t>CAREMARK CA SP/CAN CH PHS</t>
  </si>
  <si>
    <t>CAREMARK TX SP/MERTUS PHS</t>
  </si>
  <si>
    <t>NORTON CNCR INST PHS MPB</t>
  </si>
  <si>
    <t>FN8926810</t>
  </si>
  <si>
    <t>EINSTEIN MC MH PHS MPB</t>
  </si>
  <si>
    <t>COTELLIC</t>
  </si>
  <si>
    <t>CAREMARK NJ SP/NE MDC PHS</t>
  </si>
  <si>
    <t>NSL WAC A34 MPB</t>
  </si>
  <si>
    <t>WALG 12154/UNIV MISS  PHS</t>
  </si>
  <si>
    <t>FW1003564</t>
  </si>
  <si>
    <t>CAREMARK IL SP/NYJCOB PHS</t>
  </si>
  <si>
    <t>CAREMARK IL SP/F STLH PHS</t>
  </si>
  <si>
    <t>NORTH CENTRAL BAPTIST HCP</t>
  </si>
  <si>
    <t>BV8166969</t>
  </si>
  <si>
    <t>UCDAVIS AD INF WACA34 MPB</t>
  </si>
  <si>
    <t>FU3474652</t>
  </si>
  <si>
    <t>CVS CRMRK2921/AH CLMB PHS</t>
  </si>
  <si>
    <t>CAREMARK TN SPC/PMMCT PHS</t>
  </si>
  <si>
    <t>COLUMVI</t>
  </si>
  <si>
    <t>OPTUM 701/NE MED PHS MPB</t>
  </si>
  <si>
    <t>UNIV OF CO HSP WACA34MPB</t>
  </si>
  <si>
    <t>FU0301325</t>
  </si>
  <si>
    <t>CAREMARK MI SP/SOH MC PHS</t>
  </si>
  <si>
    <t>ACCREDO MEM/SLRMC PHS MPB</t>
  </si>
  <si>
    <t>ACRDO MEM/CHLD CO PHS MPB</t>
  </si>
  <si>
    <t>UCSF ML PHS MPB</t>
  </si>
  <si>
    <t>BU7019626</t>
  </si>
  <si>
    <t>WALG 16431/JCL MC PHS MPB</t>
  </si>
  <si>
    <t>FW5927225</t>
  </si>
  <si>
    <t>JEFFERSON RMC PHS MPB</t>
  </si>
  <si>
    <t>AJ3219664</t>
  </si>
  <si>
    <t>JEFFERSON REG MED CTR AR</t>
  </si>
  <si>
    <t>DSH040071</t>
  </si>
  <si>
    <t>REX ONCO PHY RALEIGH MPB</t>
  </si>
  <si>
    <t>FR1018731</t>
  </si>
  <si>
    <t>OLOL RMC INFUSION PHS MPB</t>
  </si>
  <si>
    <t>AO3420027</t>
  </si>
  <si>
    <t>MAYO LAKE CTY HSP GPO MPB</t>
  </si>
  <si>
    <t>BL6230471</t>
  </si>
  <si>
    <t>WALG 15438/SANFRD USD PHS</t>
  </si>
  <si>
    <t>CAREMARK TX SP/UNCHSP PHS</t>
  </si>
  <si>
    <t>WALG 16287/ERLANG PHS MPB</t>
  </si>
  <si>
    <t>ACRDO NWCSTL/UVMC PHS MPB</t>
  </si>
  <si>
    <t>UNC HOSPITALS PHS MPB</t>
  </si>
  <si>
    <t>CHILDRNS HSP CO PHS MPB</t>
  </si>
  <si>
    <t>BAPT HSP OF MIAMI PHS MPB</t>
  </si>
  <si>
    <t>INDIANA UNI HEALTH MPB</t>
  </si>
  <si>
    <t>AR CHLD HOSP PHS MPB</t>
  </si>
  <si>
    <t>CAREMARK FL SPC/UMISS PHS</t>
  </si>
  <si>
    <t>WALMART 5315/FRMAN HS PHS</t>
  </si>
  <si>
    <t>BW8115164</t>
  </si>
  <si>
    <t>CAREPLS CVS2516/RIHSP PHS</t>
  </si>
  <si>
    <t>CAREMARK TX SP/CSMCHL PHS</t>
  </si>
  <si>
    <t>DSH450801</t>
  </si>
  <si>
    <t>RAPID CTY REG HSP PHS MPB</t>
  </si>
  <si>
    <t>AR5954791</t>
  </si>
  <si>
    <t>MONUMENT HEALTH RAPID CITY HOS</t>
  </si>
  <si>
    <t>DSH430077</t>
  </si>
  <si>
    <t>WALMART 5315/SCOTTWHT PHS</t>
  </si>
  <si>
    <t>KAISER PERM FRKLN PY MPB</t>
  </si>
  <si>
    <t>AK7676705</t>
  </si>
  <si>
    <t>OPTUM 702/PSMH PHS MPB</t>
  </si>
  <si>
    <t>UNC HLSBOROUGH WACA34 MPB</t>
  </si>
  <si>
    <t>CAREMARK TN SPC/UMISS PHS</t>
  </si>
  <si>
    <t>CAREMARK NJ SPC/HFORD PHS</t>
  </si>
  <si>
    <t>FIRELANDS REG CC PHS MPB</t>
  </si>
  <si>
    <t>FF1780180</t>
  </si>
  <si>
    <t>FIRELANDS REG SANDUSKY OH</t>
  </si>
  <si>
    <t>DSH360025B</t>
  </si>
  <si>
    <t>CAREMARK MA SP/PHELPS PHS</t>
  </si>
  <si>
    <t>CVS PHCY 7373/UNIV NM PHS</t>
  </si>
  <si>
    <t>FC3221900</t>
  </si>
  <si>
    <t>KAISER FNDN HOSP MPB</t>
  </si>
  <si>
    <t>AK7934501</t>
  </si>
  <si>
    <t>KAISER PERM OP 571 MPB</t>
  </si>
  <si>
    <t>BK8370075</t>
  </si>
  <si>
    <t>ISTODAX</t>
  </si>
  <si>
    <t>AKRON CHILDSHSP WACA34MPB</t>
  </si>
  <si>
    <t>CAREPLUS CVS2819/UHSP PHS</t>
  </si>
  <si>
    <t>BC6664432</t>
  </si>
  <si>
    <t>UNIVERSITY MED CTR MPB</t>
  </si>
  <si>
    <t>CHLD HSP ORNG CO PHS MPB</t>
  </si>
  <si>
    <t>BC2805820</t>
  </si>
  <si>
    <t>CAREMARK MI SP/AVERA  PHS</t>
  </si>
  <si>
    <t>CAREMARK TX SP/CSHCCS PHS</t>
  </si>
  <si>
    <t>CVS CRMRK2921/COOK CM PHS</t>
  </si>
  <si>
    <t>FL HOSP ALTAMONTE PHS MPB</t>
  </si>
  <si>
    <t>FA4313413</t>
  </si>
  <si>
    <t>DSH100007BK</t>
  </si>
  <si>
    <t>R REAGAN UCLA PHS MPB</t>
  </si>
  <si>
    <t>CAREMRK WBP FDC/MSNAI PHS</t>
  </si>
  <si>
    <t>BC9180061</t>
  </si>
  <si>
    <t>UCSF ML WAC A34 MPB</t>
  </si>
  <si>
    <t>STATEN ISLD UNIV HOSP MPB</t>
  </si>
  <si>
    <t>AT8612966</t>
  </si>
  <si>
    <t>BAPTIST HTH MC LR GPO MPB</t>
  </si>
  <si>
    <t>AB5700465</t>
  </si>
  <si>
    <t>BAPTIST HEALTH</t>
  </si>
  <si>
    <t>AROK (HP3)</t>
  </si>
  <si>
    <t>VIVO@HOME/LIJ PHS</t>
  </si>
  <si>
    <t>FL7273193</t>
  </si>
  <si>
    <t>CYSTIC FIB/CHLD D PHS MPB</t>
  </si>
  <si>
    <t>CAREPLSCVS2926/PRVCEN PHS</t>
  </si>
  <si>
    <t>BS6932998</t>
  </si>
  <si>
    <t>STLUKE MAGIC VALY MPB</t>
  </si>
  <si>
    <t>BS9834789</t>
  </si>
  <si>
    <t>UCHLTH INF PHCY CCMC MPB</t>
  </si>
  <si>
    <t>FU9246566</t>
  </si>
  <si>
    <t>KAISER ONCO PHRMCY MPB</t>
  </si>
  <si>
    <t>FK0265707</t>
  </si>
  <si>
    <t>RWII342371</t>
  </si>
  <si>
    <t>KAISER HOSP PHCY #59A MPB</t>
  </si>
  <si>
    <t>BK5868130</t>
  </si>
  <si>
    <t>UNIV KS HS INF WACA34 MPB</t>
  </si>
  <si>
    <t>COORD CARE NW/EINSTEINPHS</t>
  </si>
  <si>
    <t>OSF ST ANTHONY MED  MPB</t>
  </si>
  <si>
    <t>AS3884764</t>
  </si>
  <si>
    <t>CAREMARK TX SP/UNVCAI PHS</t>
  </si>
  <si>
    <t>MEM HOSP PHCY UCH PHS MPB</t>
  </si>
  <si>
    <t>FM3522960</t>
  </si>
  <si>
    <t>DSH060022</t>
  </si>
  <si>
    <t>BAYLOR S&amp;W PHCY #226 MPB</t>
  </si>
  <si>
    <t>FB8780795</t>
  </si>
  <si>
    <t>FL HSP INF CTR OR PHS MPB</t>
  </si>
  <si>
    <t>FA5788572</t>
  </si>
  <si>
    <t>DSH100007R</t>
  </si>
  <si>
    <t>ST FRAN INFUS CTR MPB</t>
  </si>
  <si>
    <t>FS5482726</t>
  </si>
  <si>
    <t>ST FRANCIS INF EAST HILLS NY</t>
  </si>
  <si>
    <t>VCU HL AOP INF WACA34 MPB</t>
  </si>
  <si>
    <t>ACCREDO MEM/SUNY PHS MPB</t>
  </si>
  <si>
    <t>ADYNOVATE</t>
  </si>
  <si>
    <t>CORNER PHS MPB</t>
  </si>
  <si>
    <t>FM3546756</t>
  </si>
  <si>
    <t>DSH500036C</t>
  </si>
  <si>
    <t>INREBIC</t>
  </si>
  <si>
    <t>WALG 15443/SANFRD USD PHS</t>
  </si>
  <si>
    <t>CAREPLUS CVS2708/UCD  PHS</t>
  </si>
  <si>
    <t>TX CHLD HSP WDLND PHS MPB</t>
  </si>
  <si>
    <t>PED453304-92</t>
  </si>
  <si>
    <t>CAREMARK CA SP/GENHSP PHS</t>
  </si>
  <si>
    <t>CURANT FL-HTH SRV MPB</t>
  </si>
  <si>
    <t>FH0133657</t>
  </si>
  <si>
    <t>CURANT HEALTH INC FL</t>
  </si>
  <si>
    <t>CAREMRK IL SP/CCH D44 PHS</t>
  </si>
  <si>
    <t>CAREMARK FL SP/AHF MB PHS</t>
  </si>
  <si>
    <t>COH NMC COR 340B PHS MPB</t>
  </si>
  <si>
    <t>FC1019339</t>
  </si>
  <si>
    <t>CAN050146-00</t>
  </si>
  <si>
    <t>MGH YAWKEY 8 PHCY PHS MPB</t>
  </si>
  <si>
    <t>CAREMARK IL SP/UCSD   PHS</t>
  </si>
  <si>
    <t>ST JOSEPH OP CCF PHS MPB</t>
  </si>
  <si>
    <t>FS7466471</t>
  </si>
  <si>
    <t>DSH050174D</t>
  </si>
  <si>
    <t>EINSTEIN MED CTR OU</t>
  </si>
  <si>
    <t>KAISER PERM SNYSDE IP MPB</t>
  </si>
  <si>
    <t>AK6618803</t>
  </si>
  <si>
    <t>CAREMARK FL SP/JACKSN PHS</t>
  </si>
  <si>
    <t>SEATTLE CHILDRENS HSP PHS</t>
  </si>
  <si>
    <t>KAISER PERM GIP MPB</t>
  </si>
  <si>
    <t>FK3047657</t>
  </si>
  <si>
    <t>CAREMARK NV SP/MSINAI PHS</t>
  </si>
  <si>
    <t>CAREMARK NV SP/CCST60 PHS</t>
  </si>
  <si>
    <t>WALG 11356/NE MD CNTR PHS</t>
  </si>
  <si>
    <t>FW1129825</t>
  </si>
  <si>
    <t>CAREMARK FL SP/MERTUS PHS</t>
  </si>
  <si>
    <t>CAREMARK KS SP/NYULNG PHS</t>
  </si>
  <si>
    <t>CAREMARK NV SP/UAR MS PHS</t>
  </si>
  <si>
    <t>CAREMARK NJ SPC/UOFAR PHS</t>
  </si>
  <si>
    <t>OPTUM702 IN/STI UNHSP PHS</t>
  </si>
  <si>
    <t>OPTUM705 AL/TJFRSN UH PHS</t>
  </si>
  <si>
    <t>VITA/GEISING MED PHS MPB</t>
  </si>
  <si>
    <t>LLU-MC MAIN WAC A34</t>
  </si>
  <si>
    <t>MAYO CLN HLT ECH GPO MPB</t>
  </si>
  <si>
    <t>AL3910406</t>
  </si>
  <si>
    <t>MEM HSP PH UCH WACA34 MPB</t>
  </si>
  <si>
    <t>SINUVA</t>
  </si>
  <si>
    <t>POUDRE VLY HOSP PHS MPB</t>
  </si>
  <si>
    <t>BP4078603</t>
  </si>
  <si>
    <t>DSH060010</t>
  </si>
  <si>
    <t>OPTUMRX701 MI/UNC HSP PHS</t>
  </si>
  <si>
    <t>ACCREDOTEMPE/BARRIO PHS</t>
  </si>
  <si>
    <t>UCDAVIS AD INF PHS MPB</t>
  </si>
  <si>
    <t>WALG 16072/KU HA PHS MPB</t>
  </si>
  <si>
    <t>FW3124295</t>
  </si>
  <si>
    <t>COOLEY DICKINSON HOSP MPB</t>
  </si>
  <si>
    <t>AC1911444</t>
  </si>
  <si>
    <t>ACDO MEM/SF USD PHS MPB</t>
  </si>
  <si>
    <t>BRYAN MC EAST MPB</t>
  </si>
  <si>
    <t>AB3987964</t>
  </si>
  <si>
    <t>FEIBA NF</t>
  </si>
  <si>
    <t>BAYLOR S&amp;W PHCY #201 MPB</t>
  </si>
  <si>
    <t>FB5131216</t>
  </si>
  <si>
    <t>GEISINGER HOSP GPO MPB</t>
  </si>
  <si>
    <t>AL1694834</t>
  </si>
  <si>
    <t>NY WEILL CORN WACA34 MPB</t>
  </si>
  <si>
    <t>CORVALLIS GSAM INFUS MPB</t>
  </si>
  <si>
    <t>FS5687047</t>
  </si>
  <si>
    <t>KAISER PERM PHCY #252 MPB</t>
  </si>
  <si>
    <t>FK4710720</t>
  </si>
  <si>
    <t>NSG INFUSION MPB</t>
  </si>
  <si>
    <t>FN0846482</t>
  </si>
  <si>
    <t>CAREMARK FL SP/CCHD52 PHS</t>
  </si>
  <si>
    <t>LCMC HLTH PHMCY SERV MPB</t>
  </si>
  <si>
    <t>REGIONAL CNCR CTR PHS MPB</t>
  </si>
  <si>
    <t>FL1033404</t>
  </si>
  <si>
    <t>DSH100012C</t>
  </si>
  <si>
    <t>ACCREDO WRN/CK CHLDRN PHS</t>
  </si>
  <si>
    <t>XEMBIFY</t>
  </si>
  <si>
    <t>FRANCES MAHON DEACONE MPB</t>
  </si>
  <si>
    <t>AF1235565</t>
  </si>
  <si>
    <t>CAREMARK CA SP/PLCMMC PHS</t>
  </si>
  <si>
    <t>ACS PHCY/CARILION MDC PHS</t>
  </si>
  <si>
    <t>CAREMARK KS SP/UN HSP PHS</t>
  </si>
  <si>
    <t>KALBITOR</t>
  </si>
  <si>
    <t>CAREMARK IL SP/MCL GL PHS</t>
  </si>
  <si>
    <t>DSH230167</t>
  </si>
  <si>
    <t>CAREMAKR IL SP/NYQUNS PHS</t>
  </si>
  <si>
    <t>UCSF ML GPO MPB</t>
  </si>
  <si>
    <t>CIMZIA</t>
  </si>
  <si>
    <t>UNIV KANSAS HSP PHS MPB</t>
  </si>
  <si>
    <t>CAREMARK TN SP/UNV VA PHS</t>
  </si>
  <si>
    <t>ACCREDO TMP/LOYOLAUMC PHS</t>
  </si>
  <si>
    <t>HUNTIINGTON HSP MPB</t>
  </si>
  <si>
    <t>AH0768296</t>
  </si>
  <si>
    <t>HUNTINGTON HOSP ASSN</t>
  </si>
  <si>
    <t>CRMRK IL/UCSD MC PHS MPB</t>
  </si>
  <si>
    <t>CVS CRMRK2921/AHF R07 PHS</t>
  </si>
  <si>
    <t>CAREMARK IL SP/APLAHW PHS</t>
  </si>
  <si>
    <t>PRISMA GVL MEM MC SUPPLY</t>
  </si>
  <si>
    <t>OPTUM 706/RI HOSP PHS MPB</t>
  </si>
  <si>
    <t>KAISER FNDN HSP #551 MPB</t>
  </si>
  <si>
    <t>BK6001503</t>
  </si>
  <si>
    <t>OPTUM401 CA/UCI MDCNT PHS</t>
  </si>
  <si>
    <t>LLU-MC MAIN GPO</t>
  </si>
  <si>
    <t>CAREMARK KS SP/CHI IA PHS</t>
  </si>
  <si>
    <t>WLG16287/UC DAVIS PHS MPB</t>
  </si>
  <si>
    <t>UNIV OF VT MC WAC A34 MPB</t>
  </si>
  <si>
    <t>SPECTRUM HLTH WACA34 MPB</t>
  </si>
  <si>
    <t>KAISER PERM OPS PHCY MPB</t>
  </si>
  <si>
    <t>BK0153091</t>
  </si>
  <si>
    <t>LICKING CIMP PHS MPB</t>
  </si>
  <si>
    <t>AL2828448</t>
  </si>
  <si>
    <t>LICKING MEM HOSP</t>
  </si>
  <si>
    <t>DSH360218</t>
  </si>
  <si>
    <t>KAISER ONCO O/P PHCY MPB</t>
  </si>
  <si>
    <t>FK1095707</t>
  </si>
  <si>
    <t>PHOENIX CHLDS WACA34MPB</t>
  </si>
  <si>
    <t>ACCREDO MEM/UKY PHS MPB</t>
  </si>
  <si>
    <t>HLT SPECT PHCY JP GPO MPB</t>
  </si>
  <si>
    <t>FH2983484</t>
  </si>
  <si>
    <t>CAREMARK TX SP/SI UNV PHS</t>
  </si>
  <si>
    <t>KAISER  OP PCY 501 MPB</t>
  </si>
  <si>
    <t>BK1840366</t>
  </si>
  <si>
    <t>CAREMARK NV SP/APLAHW PHS</t>
  </si>
  <si>
    <t>CAREMARK IL SPC/UCDAV PHS</t>
  </si>
  <si>
    <t>BLOUNT MEM HOSP MPB</t>
  </si>
  <si>
    <t>AB0402381</t>
  </si>
  <si>
    <t>BLOUNT MEM HOSP</t>
  </si>
  <si>
    <t>CVS CRMRK2921/AHF STP PHS</t>
  </si>
  <si>
    <t>RWII32501C</t>
  </si>
  <si>
    <t>CVS CRMRK2921/CM FRAN PHS</t>
  </si>
  <si>
    <t>MMC STHRN CMPS MPB</t>
  </si>
  <si>
    <t>AP3480249</t>
  </si>
  <si>
    <t>PROVIDENCE SPC PY SRV MPB</t>
  </si>
  <si>
    <t>BS2581002</t>
  </si>
  <si>
    <t>VA BPTIST HSP PHY MPB</t>
  </si>
  <si>
    <t>AV2488763</t>
  </si>
  <si>
    <t>MARYLAND ONCOL</t>
  </si>
  <si>
    <t>VIRGINIA BAPTIST HOSP</t>
  </si>
  <si>
    <t>JER SHR UNI MED GPO MPB</t>
  </si>
  <si>
    <t>AJ0662141</t>
  </si>
  <si>
    <t>CAREPLS CVS2909/AHF16 PHS</t>
  </si>
  <si>
    <t>RWII39216</t>
  </si>
  <si>
    <t>CAREMARK NJ SP/PRV SH PHS</t>
  </si>
  <si>
    <t>CVS CAREMRK2921/SANFR PHS</t>
  </si>
  <si>
    <t>AVERA MCKENNAN GPO MPB</t>
  </si>
  <si>
    <t>AM4074631</t>
  </si>
  <si>
    <t>CAREPLUS CVS2859/UNIV PHS</t>
  </si>
  <si>
    <t>BC6779435</t>
  </si>
  <si>
    <t>EMCM MAIN SPLIT 340B PHS</t>
  </si>
  <si>
    <t>CAREMARK NC SP/UNI KS PHS</t>
  </si>
  <si>
    <t>CAREMRK NC SP/CCH D61 PHS</t>
  </si>
  <si>
    <t>CAREMARK MI SPC/STMAR PHS</t>
  </si>
  <si>
    <t>ACCREDO/PENN PHS MPB</t>
  </si>
  <si>
    <t>RENOWN PHMCY WACA34 MPB</t>
  </si>
  <si>
    <t>BW3112276</t>
  </si>
  <si>
    <t>RENOWN REG MED CTR NV</t>
  </si>
  <si>
    <t>DSH290001</t>
  </si>
  <si>
    <t>CAREMRK NC SP/CCH D31 PHS</t>
  </si>
  <si>
    <t>OPTUM 701/NYP PHS MPB</t>
  </si>
  <si>
    <t>ACCREDO WRN/ERLANGER  PHS</t>
  </si>
  <si>
    <t>THE CHILDRNS HSP PHS MPB</t>
  </si>
  <si>
    <t>KAISER FAM PHCY #635 MPB</t>
  </si>
  <si>
    <t>BK4822032</t>
  </si>
  <si>
    <t>ERLANGER HLTH PHS MPB</t>
  </si>
  <si>
    <t>ERLANGER MED CTR TN</t>
  </si>
  <si>
    <t>CAREMARK MI SP/CAN CH PHS</t>
  </si>
  <si>
    <t>PARKVIEW N MED PHS MPB</t>
  </si>
  <si>
    <t>SCOTTISH RITE HOSP MPB</t>
  </si>
  <si>
    <t>CAREMARK NJ SPC/UN NM PHS</t>
  </si>
  <si>
    <t>PHNIX CHILD OP PH PHS MPB</t>
  </si>
  <si>
    <t>NE MED BELLVUE PHS MPB</t>
  </si>
  <si>
    <t>FN2869468</t>
  </si>
  <si>
    <t>DSH280013K</t>
  </si>
  <si>
    <t>CAREMRK ADV TCH/UNVCO PHS</t>
  </si>
  <si>
    <t>COMM CNR CTR N PHS MPB</t>
  </si>
  <si>
    <t>BC8746793</t>
  </si>
  <si>
    <t>COMM REGIONAL CANCER CEN</t>
  </si>
  <si>
    <t>COMM HEALTH NETWORK IN</t>
  </si>
  <si>
    <t>DSH150074A</t>
  </si>
  <si>
    <t>CAREMARK NJ SP/COOKCM PHS</t>
  </si>
  <si>
    <t>KAISER PERM PHCY 551C MPB</t>
  </si>
  <si>
    <t>FK5453383</t>
  </si>
  <si>
    <t>KAISER P OP PHY 921 MPB</t>
  </si>
  <si>
    <t>FK4332881</t>
  </si>
  <si>
    <t>CHILD MC PLANO PHS MPB</t>
  </si>
  <si>
    <t>FC8814849</t>
  </si>
  <si>
    <t>PED453316-00</t>
  </si>
  <si>
    <t>WALG 15443/DREXEL UNI PHS</t>
  </si>
  <si>
    <t>CAREMRK FL SP/CCH D31 PHS</t>
  </si>
  <si>
    <t>LONG IJMC WACA34 MPB</t>
  </si>
  <si>
    <t>U OF MI MED CTR PHS MPB</t>
  </si>
  <si>
    <t>NYU LANG TISCH WACA34 MPB</t>
  </si>
  <si>
    <t>ACCREDO HG ORL/TXCHLD PHS</t>
  </si>
  <si>
    <t>ACCREDO NCS/CK CHLDRN PHS</t>
  </si>
  <si>
    <t>HNRY FRD PHCY/HFH PHS MPB</t>
  </si>
  <si>
    <t>LLU-MC MAIN PHS</t>
  </si>
  <si>
    <t>NSA MAIN PHS MPB</t>
  </si>
  <si>
    <t>CAREMARK IL SPC/PROVI PHS</t>
  </si>
  <si>
    <t>TOMOKA SURG CTR MPB</t>
  </si>
  <si>
    <t>BT9730145</t>
  </si>
  <si>
    <t>TOMOKA SURG</t>
  </si>
  <si>
    <t>TRUQAP</t>
  </si>
  <si>
    <t>MT SINAI - MSW PHS MPB</t>
  </si>
  <si>
    <t>FT9895965</t>
  </si>
  <si>
    <t>WALMART 2255/GEISINGR PHS</t>
  </si>
  <si>
    <t>BW5462851</t>
  </si>
  <si>
    <t>CVS CRMRK 2921/KINGS  PHS</t>
  </si>
  <si>
    <t>PRISMA LCMH S PHS</t>
  </si>
  <si>
    <t>SCH420038-00</t>
  </si>
  <si>
    <t>OPTUM 706/UVMC PHS MPB</t>
  </si>
  <si>
    <t>CAREMARK FL SP/CCSTD3 PHS</t>
  </si>
  <si>
    <t>ACCREDO WRN/UNIV MISS PHS</t>
  </si>
  <si>
    <t>PROV MC EVRTT WAC MPB</t>
  </si>
  <si>
    <t>BP3943936</t>
  </si>
  <si>
    <t>KAISER ONC PHCY 531C MPB</t>
  </si>
  <si>
    <t>NYU LANGONE PCC PHS MPB</t>
  </si>
  <si>
    <t>FN7376519</t>
  </si>
  <si>
    <t>DSH330214DF</t>
  </si>
  <si>
    <t>ST LUKES CRNWLL GPO MPB</t>
  </si>
  <si>
    <t>BS9310652</t>
  </si>
  <si>
    <t>MONTEFIORE MEDICINE ACADEMY</t>
  </si>
  <si>
    <t>ACREDO AZ/UCSD MC PHS MPB</t>
  </si>
  <si>
    <t>CAREMARK IL SP/JACKSN PHS</t>
  </si>
  <si>
    <t>ADV EYE SURG CTR MPB</t>
  </si>
  <si>
    <t>FA1960372</t>
  </si>
  <si>
    <t>ADV EYE SURG</t>
  </si>
  <si>
    <t>ONCO360 NHP/LIJWSH MC PHS</t>
  </si>
  <si>
    <t>DUKE CNR SPEC PHY PHS MPB</t>
  </si>
  <si>
    <t>LAC H UCLA MED CTR MPB</t>
  </si>
  <si>
    <t>AL4250762</t>
  </si>
  <si>
    <t>LOS ANGELES CTY</t>
  </si>
  <si>
    <t>WALG15438/FROEDTE PHS MPB</t>
  </si>
  <si>
    <t>UCHTH PIKES PK WAC MPB</t>
  </si>
  <si>
    <t>FU7461964</t>
  </si>
  <si>
    <t>CAREMARK CA SP/FROEDT PHS</t>
  </si>
  <si>
    <t>KAISER HOSP PHCY #524 MPB</t>
  </si>
  <si>
    <t>FK2577077</t>
  </si>
  <si>
    <t>DEXTENZA</t>
  </si>
  <si>
    <t>THE MED CTR BG PHS MPB</t>
  </si>
  <si>
    <t>AB3009405</t>
  </si>
  <si>
    <t>MED CTR   BOWLING GREEN</t>
  </si>
  <si>
    <t>DSH180013</t>
  </si>
  <si>
    <t>CAREMARK TN SP/MA GH  PHS</t>
  </si>
  <si>
    <t>GORDON INF CTR PHS MPB</t>
  </si>
  <si>
    <t>FG5306041</t>
  </si>
  <si>
    <t>DSH110023</t>
  </si>
  <si>
    <t>SOMC WHLRBRG PHS MPB</t>
  </si>
  <si>
    <t>FS5691527</t>
  </si>
  <si>
    <t>DSH360008E</t>
  </si>
  <si>
    <t>COMMUNITY MEM HOSP ME MPB</t>
  </si>
  <si>
    <t>AC4051304</t>
  </si>
  <si>
    <t>NY WEILL CORNELL PHS MPB</t>
  </si>
  <si>
    <t>TCMC N CNTY ONCO PHS MPB</t>
  </si>
  <si>
    <t>FN4361084</t>
  </si>
  <si>
    <t>TCMC N CNTY ONCO</t>
  </si>
  <si>
    <t>DSH050128E</t>
  </si>
  <si>
    <t>CVS CRMRK2921/A OGDEN PHS</t>
  </si>
  <si>
    <t>CHILDRN MERCY WAC A34 MPB</t>
  </si>
  <si>
    <t>CAREMARK MI SPC/UVM   PHS</t>
  </si>
  <si>
    <t>ACCREDO HG NCS/MA PHS MPB</t>
  </si>
  <si>
    <t>WALG 16287/SNFRDBSMRK PHS</t>
  </si>
  <si>
    <t>ST CLD HSP INF WACA34 MPB</t>
  </si>
  <si>
    <t>CAREMARK TN SP/COV CH PHS</t>
  </si>
  <si>
    <t>CAREMARK NC SP/CKCHLD PHS</t>
  </si>
  <si>
    <t>RIVERMED/BCFHCC PHS</t>
  </si>
  <si>
    <t>FR5154959</t>
  </si>
  <si>
    <t>SYNRIBO</t>
  </si>
  <si>
    <t>CAREPLS CVS2293/MH HV PHS</t>
  </si>
  <si>
    <t>LICKING CIMP WACA34 MPB</t>
  </si>
  <si>
    <t>HERSHEY MEDICAL CTR MPB</t>
  </si>
  <si>
    <t>BH6809012</t>
  </si>
  <si>
    <t>ENTYVIO PEN</t>
  </si>
  <si>
    <t>SANFORD BMC WAC A34 MPB</t>
  </si>
  <si>
    <t>CAREMARK IL SP/CHI IA PHS</t>
  </si>
  <si>
    <t>WALG 21323/A EINSTEIN PHS</t>
  </si>
  <si>
    <t>BW7471383</t>
  </si>
  <si>
    <t>CVS CAREMRK2921/UN NM PHS</t>
  </si>
  <si>
    <t>CHILDRENS HSP AL PHS MPB</t>
  </si>
  <si>
    <t>AC3473496</t>
  </si>
  <si>
    <t>CHILDRENS HOSP ALABAMA</t>
  </si>
  <si>
    <t>PED013300-00</t>
  </si>
  <si>
    <t>UK SPEC PHCY WAC A34 MPB</t>
  </si>
  <si>
    <t>KAISER 24 HR OP PHCY MPB</t>
  </si>
  <si>
    <t>FK3739503</t>
  </si>
  <si>
    <t>GEISINGER MC BUSH PHS MPB</t>
  </si>
  <si>
    <t>SANFORD SHLDON MC GPO MPB</t>
  </si>
  <si>
    <t>BN0802581</t>
  </si>
  <si>
    <t>STARKVILLE OP INF PHS MPB</t>
  </si>
  <si>
    <t>DSH250067A</t>
  </si>
  <si>
    <t>CAREMARK FL SP/CCHST1 PHS</t>
  </si>
  <si>
    <t>STD333341</t>
  </si>
  <si>
    <t>ST LUKES HSP WACA34 MPB</t>
  </si>
  <si>
    <t>CAREMARK NV SP/AVERA  PHS</t>
  </si>
  <si>
    <t>FROEDTERT PHCY WACA34 MPB</t>
  </si>
  <si>
    <t>CAREMARK NV SP/CCST51 PHS</t>
  </si>
  <si>
    <t>STD850151</t>
  </si>
  <si>
    <t>WALG 15443/UNI AR PHS MPB</t>
  </si>
  <si>
    <t>UVA CULPPR MC PHS MPB</t>
  </si>
  <si>
    <t>DSH490019</t>
  </si>
  <si>
    <t>TYKERB</t>
  </si>
  <si>
    <t>STLUKE MCCALL MPB</t>
  </si>
  <si>
    <t>FS2361462</t>
  </si>
  <si>
    <t>MYMICHIGAN MC G PHS MPB</t>
  </si>
  <si>
    <t>AG2750772</t>
  </si>
  <si>
    <t>CAH231325-00</t>
  </si>
  <si>
    <t>CHILDS HLTHCARE PHS MPB</t>
  </si>
  <si>
    <t>UPSTATE MEDICAL PHARMACY</t>
  </si>
  <si>
    <t>BU2933821</t>
  </si>
  <si>
    <t>CAREMARK NV SP/PRV SH PHS</t>
  </si>
  <si>
    <t>ACCREDO ORL/SUNY PHS MPB</t>
  </si>
  <si>
    <t>CAREMARK NV SP/UCSDMC PHS</t>
  </si>
  <si>
    <t>CAREMARK IL SP/PRS HV PHS</t>
  </si>
  <si>
    <t>REGIONAL CNCR CTR GPO MPB</t>
  </si>
  <si>
    <t>CAREMARK TN SP/CCST60 PHS</t>
  </si>
  <si>
    <t>CAREMARK KS SP/CLVLND PHS</t>
  </si>
  <si>
    <t>STATEN ISLD HOSP PHS MPB</t>
  </si>
  <si>
    <t>UNIV HS BRKLYN WACA34 MPB</t>
  </si>
  <si>
    <t>AH3303992</t>
  </si>
  <si>
    <t>DSH330350</t>
  </si>
  <si>
    <t>ACCREDOORLANDO/BARRIO PHS</t>
  </si>
  <si>
    <t>OPTUM706 NY/STI UNHSP PHS</t>
  </si>
  <si>
    <t>UC DAVIS CC PHS MPB</t>
  </si>
  <si>
    <t>CAREMARK FL SP/SW HSP PHS</t>
  </si>
  <si>
    <t>CAREMARK TN SP/UVMC   PHS</t>
  </si>
  <si>
    <t>KAISER ONCOL PHY #638 MPB</t>
  </si>
  <si>
    <t>VIVO HLTH LENOX HILL PHS</t>
  </si>
  <si>
    <t>RILEY HSP CHLD IU PHS MPB</t>
  </si>
  <si>
    <t>CVS CRMRK2921/PHELPS  PHS</t>
  </si>
  <si>
    <t>OPTUM705 AL/COOK CMDC PHS</t>
  </si>
  <si>
    <t>KAISER PERM PHCY  127 MPB</t>
  </si>
  <si>
    <t>FK5982827</t>
  </si>
  <si>
    <t>CAREMRK TN SP/CCH D65 PHS</t>
  </si>
  <si>
    <t>CAREMARK MI SP/MA GH  PHS</t>
  </si>
  <si>
    <t>FLETCHER ALLEN PHS MPB</t>
  </si>
  <si>
    <t>BF4323200</t>
  </si>
  <si>
    <t>CHLDRNS HSP AL WACA34 MPB</t>
  </si>
  <si>
    <t>UNIV HOSP PHRMCY MPB</t>
  </si>
  <si>
    <t>WALG#15438/OHSU PHS MPB</t>
  </si>
  <si>
    <t>ALBANY MC HOSP IP PHS MPB</t>
  </si>
  <si>
    <t>SAINT ALPHONSUS MED MPB</t>
  </si>
  <si>
    <t>FT1882263</t>
  </si>
  <si>
    <t>OCONOMOWOC MEM HOSP MPB</t>
  </si>
  <si>
    <t>AM3910393</t>
  </si>
  <si>
    <t>OCONOMOWOC MEM</t>
  </si>
  <si>
    <t>CYSTIC FIBR SVC/SNFRD PHS</t>
  </si>
  <si>
    <t>AULTMAN HOSPITAL MPB</t>
  </si>
  <si>
    <t>PROV ABERDEEN HS PHS MPB</t>
  </si>
  <si>
    <t>FP3251559</t>
  </si>
  <si>
    <t>OPTUM JEF/ST LUKE PHS MPB</t>
  </si>
  <si>
    <t>STLUKE NAMP IP WACA34 MPB</t>
  </si>
  <si>
    <t>FS7186489</t>
  </si>
  <si>
    <t>ST LUKES NAMPA MEDICAL CNTR ID</t>
  </si>
  <si>
    <t>DSH130071</t>
  </si>
  <si>
    <t>PSH LIME SP CHEMO PHS MPB</t>
  </si>
  <si>
    <t>FP8104654</t>
  </si>
  <si>
    <t>ANN R HL CHILD WACA34MPB</t>
  </si>
  <si>
    <t>PED143300-00</t>
  </si>
  <si>
    <t>ST MARY HM INF PH GPO MPB</t>
  </si>
  <si>
    <t>BS3903538</t>
  </si>
  <si>
    <t>ZILRETTA</t>
  </si>
  <si>
    <t>COMMUNICARE PHARMACY1 PHS</t>
  </si>
  <si>
    <t>UNIV VT HOME INF PHS MPB</t>
  </si>
  <si>
    <t>FF1984598</t>
  </si>
  <si>
    <t>PVH CNCR CARE PHS MPB</t>
  </si>
  <si>
    <t>FP3197109</t>
  </si>
  <si>
    <t>DSH060010A</t>
  </si>
  <si>
    <t>TRETTEN</t>
  </si>
  <si>
    <t>COOK CHILD MC WA34 MPB</t>
  </si>
  <si>
    <t>PED453300-17</t>
  </si>
  <si>
    <t>CAREMARK IL SP/CCHSTD PHS</t>
  </si>
  <si>
    <t>STD34652</t>
  </si>
  <si>
    <t>AVERA MCKENNAN PHS MPB</t>
  </si>
  <si>
    <t>THE CHILDRNS HSP GPO MPB</t>
  </si>
  <si>
    <t>CAREMRK FL SP/CCH D65 PHS</t>
  </si>
  <si>
    <t>CAREMARK KS SP/AH ORL PHS</t>
  </si>
  <si>
    <t>RWI32204D</t>
  </si>
  <si>
    <t>CVS CRMRK2921/CHI IA  PHS</t>
  </si>
  <si>
    <t>WALG 16287/BMH PHS MPB</t>
  </si>
  <si>
    <t>DSH230017</t>
  </si>
  <si>
    <t>RWJU HOSP SOMERSET MPB</t>
  </si>
  <si>
    <t>FR4522822</t>
  </si>
  <si>
    <t>CAREMARK NJ/CONEY ISL PHS</t>
  </si>
  <si>
    <t>DSH330196</t>
  </si>
  <si>
    <t>NUWIQ</t>
  </si>
  <si>
    <t>CAREMARK NV SP/CC OPK PHS</t>
  </si>
  <si>
    <t>CAREMARK MI SP/SANFRD PHS</t>
  </si>
  <si>
    <t>COH NMC OC LCC  PHS MPB</t>
  </si>
  <si>
    <t>FC1880954</t>
  </si>
  <si>
    <t>CAREMARK TX SP/UMCNOR PHS</t>
  </si>
  <si>
    <t>CAREMARK MI SP/UNI KS PHS</t>
  </si>
  <si>
    <t>CAREPLUS CVS2926/SWED PHS</t>
  </si>
  <si>
    <t>KAISER FDTN HLTH PLN MPB</t>
  </si>
  <si>
    <t>CAREMARK TX SPC/OHSU  PHS</t>
  </si>
  <si>
    <t>NW MED HUNTLEY HOSP MPB</t>
  </si>
  <si>
    <t>SOTYKTU</t>
  </si>
  <si>
    <t>S MIAMI HOSP WAC A34 MPB</t>
  </si>
  <si>
    <t>PRISMA CI RESEARCH PHS</t>
  </si>
  <si>
    <t>ACRDO ORLAND/FMLH PHS MPB</t>
  </si>
  <si>
    <t>KAISER FNDTN HOSP LA MPB</t>
  </si>
  <si>
    <t>BK3794927</t>
  </si>
  <si>
    <t>CAREMARK NJ SP/CCSTD3 PHS</t>
  </si>
  <si>
    <t>CVS CRMRK2921/STLUKES PHS</t>
  </si>
  <si>
    <t>VIVO HLTH PHY/LIJMC PHS M</t>
  </si>
  <si>
    <t>CAREMARK FL SP/CCHST5 PHS</t>
  </si>
  <si>
    <t>STD322075</t>
  </si>
  <si>
    <t>PRISMAHLT SP/PHRH PHS MPB</t>
  </si>
  <si>
    <t>GILOTRIF</t>
  </si>
  <si>
    <t>SANFORD MED CTR TRF MPB</t>
  </si>
  <si>
    <t>FS4872962</t>
  </si>
  <si>
    <t>WRIGHT MEM HOSP PHS MPB</t>
  </si>
  <si>
    <t>AW3943405</t>
  </si>
  <si>
    <t>(I) WRIGHT MEM HOSP</t>
  </si>
  <si>
    <t>CAH261309-00</t>
  </si>
  <si>
    <t>CVS CRMRK2921/KMH UMC PHS</t>
  </si>
  <si>
    <t>KAISER PREM PHY FLR 1 MPB</t>
  </si>
  <si>
    <t>FK3616173</t>
  </si>
  <si>
    <t>EGLESTON CHCS WACA34MPB</t>
  </si>
  <si>
    <t>HUGOS FM PCY CRO/SMCF PHS</t>
  </si>
  <si>
    <t>BH9203908</t>
  </si>
  <si>
    <t>PARKVIEW N HSP MPB</t>
  </si>
  <si>
    <t>CAREMARK TX SP/UCSFMC PHS</t>
  </si>
  <si>
    <t>OPTUM 707/UCSF PHS</t>
  </si>
  <si>
    <t>CAREMARK TN SP/PRSNTX PHS</t>
  </si>
  <si>
    <t>ST LUKES RMC PHY GPO MPB</t>
  </si>
  <si>
    <t>UAMS MC WACA34 MPB</t>
  </si>
  <si>
    <t>CVS CRMRK2921/N SHORE PHS</t>
  </si>
  <si>
    <t>HUDSON VALLEY HOSP MPB</t>
  </si>
  <si>
    <t>AP1860483</t>
  </si>
  <si>
    <t>ELIOR</t>
  </si>
  <si>
    <t>CAREMARK NV SP/UNV MI PHS</t>
  </si>
  <si>
    <t>ALBUKED-25</t>
  </si>
  <si>
    <t>CAREMARK IL SP/FREEMN PHS</t>
  </si>
  <si>
    <t>SPARROW HOSPITAL PHS MPB</t>
  </si>
  <si>
    <t>FS7081881</t>
  </si>
  <si>
    <t>DSH230230</t>
  </si>
  <si>
    <t>CAREMARK KS SP/GENHSP PHS</t>
  </si>
  <si>
    <t>CAREMARK TX SP/SF USD PHS</t>
  </si>
  <si>
    <t>CVS PHCY 17633/FMLHSP PHS</t>
  </si>
  <si>
    <t>FW5701378</t>
  </si>
  <si>
    <t>CAREMARK NC SPC/UMHSP PHS</t>
  </si>
  <si>
    <t>OMVOH</t>
  </si>
  <si>
    <t>NYU PERLMUTTER CC PHS MPB</t>
  </si>
  <si>
    <t>FN6512152</t>
  </si>
  <si>
    <t>DSH330214DE</t>
  </si>
  <si>
    <t>KAISER VALLEJO OP PHY MPB</t>
  </si>
  <si>
    <t>BK2605345</t>
  </si>
  <si>
    <t>WALG16287/UCI MED PHS MPB</t>
  </si>
  <si>
    <t>LEE PHARMACY 7 MPB</t>
  </si>
  <si>
    <t>TRINITY HOSPITALS MPB</t>
  </si>
  <si>
    <t>AT3790688</t>
  </si>
  <si>
    <t>CHILDRENS MCY HSP PHS MPB</t>
  </si>
  <si>
    <t>CAREMARK NJ SPC/PROVI PHS</t>
  </si>
  <si>
    <t>KAISER ONCOL PHRMCY  MPB</t>
  </si>
  <si>
    <t>BK9976145</t>
  </si>
  <si>
    <t>RITE AID 05961/UCSF   PHS</t>
  </si>
  <si>
    <t>BT5236751</t>
  </si>
  <si>
    <t>ELWYNN/EMCM PHS</t>
  </si>
  <si>
    <t>CAREMARK KS SPC/UOFAR PHS</t>
  </si>
  <si>
    <t>FROEDTERT HME INF PHS MPB</t>
  </si>
  <si>
    <t>FF8699122</t>
  </si>
  <si>
    <t>HOUSTON METH/HMW PHS MPB</t>
  </si>
  <si>
    <t>CAREMARK FL SP/PHELPS PHS</t>
  </si>
  <si>
    <t>KAISER ONCO PHARM MPB</t>
  </si>
  <si>
    <t>FK2358542</t>
  </si>
  <si>
    <t>FU9063998</t>
  </si>
  <si>
    <t>ACCREDO NCS/UCA DAVIS PHS</t>
  </si>
  <si>
    <t>ERLANGER HLT WAC A34 MPB</t>
  </si>
  <si>
    <t>CVS CRMRK2921/PROVPOR PHS</t>
  </si>
  <si>
    <t>COH NMC HSP WACA34 MPB</t>
  </si>
  <si>
    <t>CAREMARK TX SP/UNV VA PHS</t>
  </si>
  <si>
    <t>CAREMARK FL SP/RI HSP PHS</t>
  </si>
  <si>
    <t>CVS CRMRK2921/CC ARLG PHS</t>
  </si>
  <si>
    <t>UC DAVIS MC WACA34 MPB</t>
  </si>
  <si>
    <t>JOHNSTON MEM HOSP PHS MPB</t>
  </si>
  <si>
    <t>MARTHAS VINEYARD PHS MPB</t>
  </si>
  <si>
    <t>CAH221300-00</t>
  </si>
  <si>
    <t>MT SINAI - MSH WACA34 MPB</t>
  </si>
  <si>
    <t>BEN J TITTLE MD PA MPB</t>
  </si>
  <si>
    <t>AT9532905</t>
  </si>
  <si>
    <t>UM SYLVESTER CG PHS MPB</t>
  </si>
  <si>
    <t>CAN100079-94</t>
  </si>
  <si>
    <t>BRAINARD SURG CTR MPB</t>
  </si>
  <si>
    <t>FB7383071</t>
  </si>
  <si>
    <t>BRAINARD SURG CTR BDI MPB</t>
  </si>
  <si>
    <t>GEISINGER MED CTR PCY MPB</t>
  </si>
  <si>
    <t>RENOWN PHARMACY PHS MPB</t>
  </si>
  <si>
    <t>NOVOEIGHT</t>
  </si>
  <si>
    <t>CAREMARK KS SPC/ERLAN PHS</t>
  </si>
  <si>
    <t>RIASTAP</t>
  </si>
  <si>
    <t>WALG 02472/NE MD CNTR PHS</t>
  </si>
  <si>
    <t>BW8998734</t>
  </si>
  <si>
    <t>ACS PHCY/MERITUS MEDC PHS</t>
  </si>
  <si>
    <t>CAREMARK TN SP/SF BEM PHS</t>
  </si>
  <si>
    <t>KAISER PERM GPO MPB</t>
  </si>
  <si>
    <t>BK6664494</t>
  </si>
  <si>
    <t>ACCREDO WHT/TXCHLDRNS PHS</t>
  </si>
  <si>
    <t>KAISER OP PHCY # 157 MPB</t>
  </si>
  <si>
    <t>BK5878725</t>
  </si>
  <si>
    <t>CAREMARK NV SP/SW HSP PHS</t>
  </si>
  <si>
    <t>CROFAB</t>
  </si>
  <si>
    <t>ODOMZO</t>
  </si>
  <si>
    <t>ACCREDO TMP/UCA DAVIS PHS</t>
  </si>
  <si>
    <t>THE POLYCLINIC MPB</t>
  </si>
  <si>
    <t>FT2510104</t>
  </si>
  <si>
    <t>THE POLYCLINIC</t>
  </si>
  <si>
    <t>UNITED HLTHCARE SVCS MN</t>
  </si>
  <si>
    <t>CVS CRMRK2921/PRSM HV PHS</t>
  </si>
  <si>
    <t>NYU LANGONE TISCH PHS MPB</t>
  </si>
  <si>
    <t>KAISER FDN IP 72A 726 MPB</t>
  </si>
  <si>
    <t>BK4309971</t>
  </si>
  <si>
    <t>CAREMARK TN SP/THOMAS PHS</t>
  </si>
  <si>
    <t>CVS CRMRK2921/CCH ST5 PHS</t>
  </si>
  <si>
    <t>CAREMARK NJ SP/AOGDEN PHS</t>
  </si>
  <si>
    <t>BTHDSDA NRTH HSP MPB</t>
  </si>
  <si>
    <t>AB2856954</t>
  </si>
  <si>
    <t>TRIHEALTH BETHESDA BUTLER HOSP</t>
  </si>
  <si>
    <t>CAREMARK TN SP/FREEMN PHS</t>
  </si>
  <si>
    <t>CAREPLUS CVS2919/SLRV PHS</t>
  </si>
  <si>
    <t>CAREMARK NC SP/UMIAMI PHS</t>
  </si>
  <si>
    <t>GEISIN WY ONCO WACA34 MPB</t>
  </si>
  <si>
    <t>AN9722148</t>
  </si>
  <si>
    <t>CAREMARK FL SPC/UMHSP PHS</t>
  </si>
  <si>
    <t>LAC HAR UCLA MC PHS MPB</t>
  </si>
  <si>
    <t>DSH050376</t>
  </si>
  <si>
    <t>ACCREDO ORL/UN MI HHC PHS</t>
  </si>
  <si>
    <t>VHS CHILDRENS HSP MI MPB</t>
  </si>
  <si>
    <t>FC2397354</t>
  </si>
  <si>
    <t>KAISER ONC PHY # 247 MPB</t>
  </si>
  <si>
    <t>FK0126157</t>
  </si>
  <si>
    <t>UNIV OF ARK FOR MED MPB</t>
  </si>
  <si>
    <t>PAC VISION SURG LIU MPB</t>
  </si>
  <si>
    <t>FL2458619</t>
  </si>
  <si>
    <t>Pacific Vision Foundation</t>
  </si>
  <si>
    <t>MAYO CLINIC PHRMCY MPB</t>
  </si>
  <si>
    <t>BM0943856</t>
  </si>
  <si>
    <t>SCIENCE HILL DRUG/FHC PHS</t>
  </si>
  <si>
    <t>BS6494140</t>
  </si>
  <si>
    <t>FQHCLA422B</t>
  </si>
  <si>
    <t>CTL WA HSP INF WACA34 MPB</t>
  </si>
  <si>
    <t>CAREMRK CA SP/CCH D44 PHS</t>
  </si>
  <si>
    <t>ACCREDO NCS/ERLANGER  PHS</t>
  </si>
  <si>
    <t>VIVO HLTH PHYCFAM PHS MPB</t>
  </si>
  <si>
    <t>COH NMC IDS NCOD MPB</t>
  </si>
  <si>
    <t>SELECT SPECIALTY HOSP MPB</t>
  </si>
  <si>
    <t>FS6989884</t>
  </si>
  <si>
    <t>CAREMRK IL SP/CCH D61 PHS</t>
  </si>
  <si>
    <t>UCD HLTH SOLU PHS MPB</t>
  </si>
  <si>
    <t>FU3744299</t>
  </si>
  <si>
    <t>VIVO HEALTH LIJ PHS</t>
  </si>
  <si>
    <t>FL4865107</t>
  </si>
  <si>
    <t>CAREMARK IL SP/LENXHH PHS</t>
  </si>
  <si>
    <t>CAREMARK IL SP/PRV EV PHS</t>
  </si>
  <si>
    <t>DSH500014</t>
  </si>
  <si>
    <t>CAREMARK TN SPC/UCIMC PHS</t>
  </si>
  <si>
    <t>CAREMARK CA SP/PHRCHL PHS</t>
  </si>
  <si>
    <t>CAREMARK IL SP/STL MV PHS</t>
  </si>
  <si>
    <t>CAREMARK KS SP/PHNTOC PHS</t>
  </si>
  <si>
    <t>VCU MAIN PHARM PHS MPB</t>
  </si>
  <si>
    <t>HARRIS METH FT WORTH MPB</t>
  </si>
  <si>
    <t>AH2247395</t>
  </si>
  <si>
    <t>HARRIS METH FT WORTH</t>
  </si>
  <si>
    <t>MARY LANNING MEM GPO MPB</t>
  </si>
  <si>
    <t>AM3982471</t>
  </si>
  <si>
    <t>MARY LANNING MEM HOSP</t>
  </si>
  <si>
    <t>OPTUM705 MS/OHSU PHS MPB</t>
  </si>
  <si>
    <t>CAREMARK FL SP/CCHD21 PHS</t>
  </si>
  <si>
    <t>STD34221</t>
  </si>
  <si>
    <t>CHILDREN'S HOSP OF AL MPB</t>
  </si>
  <si>
    <t>GEISINGER WY ONCO PHS MPB</t>
  </si>
  <si>
    <t>ACCREDO WT/IU PHS MPB</t>
  </si>
  <si>
    <t>STD331364</t>
  </si>
  <si>
    <t>FROEDTERT HME INF GPO MPB</t>
  </si>
  <si>
    <t>MCLAREN GRTR LANS PHS MPB</t>
  </si>
  <si>
    <t>FM0893861</t>
  </si>
  <si>
    <t>CAREMARK MI SP/CKCHLD PHS</t>
  </si>
  <si>
    <t>SOMC CNCR PHS MPB</t>
  </si>
  <si>
    <t>BP9469405</t>
  </si>
  <si>
    <t>DSH360008A</t>
  </si>
  <si>
    <t>SOMC S CAMPUS PHS MPB</t>
  </si>
  <si>
    <t>CVS CRMRK2921/CCHTD21 PHS</t>
  </si>
  <si>
    <t>GOLDSTEP AMB SRG CTR MPB</t>
  </si>
  <si>
    <t>FF5477903</t>
  </si>
  <si>
    <t>MEMORIAL HERM HOSP MPB</t>
  </si>
  <si>
    <t>MEM HERMANN HOUSTON TX</t>
  </si>
  <si>
    <t>GEISING WY VLY WACA34 MPB</t>
  </si>
  <si>
    <t>METROHEALTH SYS GPO MPB</t>
  </si>
  <si>
    <t>CAREMARK FL SP/RAST64 PHS</t>
  </si>
  <si>
    <t>CAREMARK CA SP/SMC FG PHS</t>
  </si>
  <si>
    <t>ANGELS PHCY I/HHC PHS</t>
  </si>
  <si>
    <t>MAYO CLNC NRTHLND GPO MPB</t>
  </si>
  <si>
    <t>FM7274727</t>
  </si>
  <si>
    <t>S NASSAU COMM HOSP MPB</t>
  </si>
  <si>
    <t>AS0767585</t>
  </si>
  <si>
    <t>CVS CRMRK2921/AID FTM PHS</t>
  </si>
  <si>
    <t>BAYLOR S&amp;W ALSNTS PHS MPB</t>
  </si>
  <si>
    <t>CAPE FEAR MED WAC A34 MPB</t>
  </si>
  <si>
    <t>ACS PHCY/UCSF MED CTR PHS</t>
  </si>
  <si>
    <t>PROV REG MC EVRTT PHS MPB</t>
  </si>
  <si>
    <t>KAISER FHOSP #67A/67B MPB</t>
  </si>
  <si>
    <t>FK1096177</t>
  </si>
  <si>
    <t>RIVER MED PCY/BARRIO PHS</t>
  </si>
  <si>
    <t>CAREMARK NJ SPC/PMMCT PHS</t>
  </si>
  <si>
    <t>OPTUM701 MI/TXCHLDHSP PHS</t>
  </si>
  <si>
    <t>LEHIGH VALLEY HOSP MPB</t>
  </si>
  <si>
    <t>MAYO CLNC RED WING MPB</t>
  </si>
  <si>
    <t>FM7286049</t>
  </si>
  <si>
    <t>DRISCOLL CHLD HSP GPO MPB</t>
  </si>
  <si>
    <t>KOGENATE FS</t>
  </si>
  <si>
    <t>CAREMARK FL SP/CCHD91 PHS</t>
  </si>
  <si>
    <t>STD342391</t>
  </si>
  <si>
    <t>ST ELIZABETH MC GRANT MPB</t>
  </si>
  <si>
    <t>BS3716834</t>
  </si>
  <si>
    <t>CHILDRENS HOSP HC PHS MPB</t>
  </si>
  <si>
    <t>BC3109546</t>
  </si>
  <si>
    <t>PED393303-03</t>
  </si>
  <si>
    <t>CVS CRMRK2921/AHFST81 PHS</t>
  </si>
  <si>
    <t>STD708081</t>
  </si>
  <si>
    <t>UCHTH PIKES PK RH PHS MPB</t>
  </si>
  <si>
    <t>CAH061326-00</t>
  </si>
  <si>
    <t>CAREMARK NC SP/CCHD21 PHS</t>
  </si>
  <si>
    <t>LLU-CH MAIN PHS MPB</t>
  </si>
  <si>
    <t>FL4918035</t>
  </si>
  <si>
    <t>DSH050778</t>
  </si>
  <si>
    <t>CAREMARK CA SP/UNIVKY PHS</t>
  </si>
  <si>
    <t>CAREMARK FL SP/UNV VA PHS</t>
  </si>
  <si>
    <t>PAVILION PHY PHS MPB</t>
  </si>
  <si>
    <t>CHILDRENS HSP GPO MPB</t>
  </si>
  <si>
    <t>AT3365295</t>
  </si>
  <si>
    <t>FG2307785</t>
  </si>
  <si>
    <t>DSH360134D</t>
  </si>
  <si>
    <t>ALBERT EINSTEIN OBGYN PHS</t>
  </si>
  <si>
    <t>UNION HSP PHCY WACA34 MPB</t>
  </si>
  <si>
    <t>AU2644789</t>
  </si>
  <si>
    <t>UNION HEALTH SYSTEM</t>
  </si>
  <si>
    <t>DSH150023</t>
  </si>
  <si>
    <t>CAREMARK NC SP/MA GH  PHS</t>
  </si>
  <si>
    <t>ST MARYS GRAND RAPIDS HCP</t>
  </si>
  <si>
    <t>ST ANTHONY REG HOSP MPB</t>
  </si>
  <si>
    <t>AS4034942</t>
  </si>
  <si>
    <t>ST ANTHONY REG HOSP IA (PHS)</t>
  </si>
  <si>
    <t>ST ANTHONY REG HOSP IA</t>
  </si>
  <si>
    <t>CVS PHCY 9778/UCI MDC PHS</t>
  </si>
  <si>
    <t>BC4457695</t>
  </si>
  <si>
    <t>AUGTYRO</t>
  </si>
  <si>
    <t>FROEDTERT INFS PHS MPB</t>
  </si>
  <si>
    <t>AF9414323</t>
  </si>
  <si>
    <t>CHRSTUS HTH SE TX GPO MPB</t>
  </si>
  <si>
    <t>BC6245371</t>
  </si>
  <si>
    <t>STL MERIDIAN IP PY PHSMPB</t>
  </si>
  <si>
    <t>PRINCETON HOSP PHS MPB</t>
  </si>
  <si>
    <t>AP2986985</t>
  </si>
  <si>
    <t>PRINCETON COMM HSP</t>
  </si>
  <si>
    <t>DSH510046</t>
  </si>
  <si>
    <t>KAISER PERM PHCY 221 MPB</t>
  </si>
  <si>
    <t>FK3615828</t>
  </si>
  <si>
    <t>OSF ST JOSEPH MED CTR MPB</t>
  </si>
  <si>
    <t>AS3589097</t>
  </si>
  <si>
    <t>CAREMARK NV SP/UNV VA PHS</t>
  </si>
  <si>
    <t>CAREMARK FL SP/CCH16A PHS</t>
  </si>
  <si>
    <t>RWI33316A</t>
  </si>
  <si>
    <t>CAREMARK FL SP/LI JMC PHS</t>
  </si>
  <si>
    <t>SOUTHEASTERN REG MC MPB</t>
  </si>
  <si>
    <t>FC0230259</t>
  </si>
  <si>
    <t>WALG#16287/UVMC PHS MPB</t>
  </si>
  <si>
    <t>AR CHLD HOSP WACA34 MPB</t>
  </si>
  <si>
    <t>WALG 13435/DESRT AIDS PHS</t>
  </si>
  <si>
    <t>FW1156581</t>
  </si>
  <si>
    <t>UCLA MED CTR PHS MPB</t>
  </si>
  <si>
    <t>REGIONAL CANCER CARE MPB</t>
  </si>
  <si>
    <t>BN3436626</t>
  </si>
  <si>
    <t>MERCYONE DUBUQUE MC MPB</t>
  </si>
  <si>
    <t>AM4033332</t>
  </si>
  <si>
    <t>MEM HOSP HLTH CARE MPB</t>
  </si>
  <si>
    <t>AD2689416</t>
  </si>
  <si>
    <t>MEMORIAL HOSP HC JASPER IN</t>
  </si>
  <si>
    <t>ADVENTIST INF CEL PHS MPB</t>
  </si>
  <si>
    <t>FF7602560</t>
  </si>
  <si>
    <t>DSH100007JF</t>
  </si>
  <si>
    <t>CVS CRMRK2921/PSVMC PHS</t>
  </si>
  <si>
    <t>DSH380004</t>
  </si>
  <si>
    <t>COREWELL HG HOSP PHS MPB</t>
  </si>
  <si>
    <t>CAH231338-00</t>
  </si>
  <si>
    <t>LONE TREE PHRMCY PHS MPB</t>
  </si>
  <si>
    <t>FU3815339</t>
  </si>
  <si>
    <t>DSH060024X</t>
  </si>
  <si>
    <t>ENJAYMO</t>
  </si>
  <si>
    <t>CVS CRMRK2921/TXCHILD PHS</t>
  </si>
  <si>
    <t>CAREMARK IL SPC/UN NM PHS</t>
  </si>
  <si>
    <t>CASS CNTY MEM HSP MPB</t>
  </si>
  <si>
    <t>AC4102416</t>
  </si>
  <si>
    <t>CASS CNTY MEM</t>
  </si>
  <si>
    <t>ST CLOUD HSP PHRCY MPB</t>
  </si>
  <si>
    <t>CAREMARK CA SPC/UMISS PHS</t>
  </si>
  <si>
    <t>CAREMARK FL SP/CCHR17 PHS</t>
  </si>
  <si>
    <t>KAISER PERM GWINNETT MPB</t>
  </si>
  <si>
    <t>BK2124155</t>
  </si>
  <si>
    <t>CVS CRMRK2921/UPTOWN  PHS</t>
  </si>
  <si>
    <t>SYFOVRE</t>
  </si>
  <si>
    <t>GEIS HTHPLX CP PHS MPB</t>
  </si>
  <si>
    <t>FG1849061</t>
  </si>
  <si>
    <t>LLU-CH MAIN WACA34 MPB</t>
  </si>
  <si>
    <t>CAREMARK CA SPC/NE MC PHS</t>
  </si>
  <si>
    <t>CAREMARK KS SPC/CHOSA PHS</t>
  </si>
  <si>
    <t>ADVNHLTH INF CTR PHS MPB</t>
  </si>
  <si>
    <t>FA4358962</t>
  </si>
  <si>
    <t>DSH100007BJ</t>
  </si>
  <si>
    <t>ST JSPH REG MC PHS MPB</t>
  </si>
  <si>
    <t>FS1715448</t>
  </si>
  <si>
    <t>DSH150012</t>
  </si>
  <si>
    <t>FLETCHER ALLEN HEALTH MPB</t>
  </si>
  <si>
    <t>CHILDRENS HSP WACA34MPB</t>
  </si>
  <si>
    <t>PIONEER SPECIALTY HOSP PH</t>
  </si>
  <si>
    <t>FP4859229</t>
  </si>
  <si>
    <t>PIONEER SPECIALTY HOSP</t>
  </si>
  <si>
    <t>KAISER PERM PHY 607 MPB</t>
  </si>
  <si>
    <t>FK4265636</t>
  </si>
  <si>
    <t>ST ELZ EDG PHILLIPS MPB</t>
  </si>
  <si>
    <t>FP2041969</t>
  </si>
  <si>
    <t>UNIV OF KANSAS PHS MPB</t>
  </si>
  <si>
    <t>FU0399318</t>
  </si>
  <si>
    <t>GRINNELL REG MED CTR MPB</t>
  </si>
  <si>
    <t>AG4041113</t>
  </si>
  <si>
    <t>GRINNELL REGIONAL MED CTR MPB</t>
  </si>
  <si>
    <t>GRINNELL REGIONAL MED CTR</t>
  </si>
  <si>
    <t>LNDSY HSE QUATELA GPO MPB</t>
  </si>
  <si>
    <t>AQ1195812</t>
  </si>
  <si>
    <t>LINDSEY HOUSE SURG CTR</t>
  </si>
  <si>
    <t>OPTUMRX702 IN/ERLANGR PHS</t>
  </si>
  <si>
    <t>WALG 12694/DESERTAIDS PHS</t>
  </si>
  <si>
    <t>FW0755225</t>
  </si>
  <si>
    <t>KAISER INPAT PHMCY MPB</t>
  </si>
  <si>
    <t>BK9566564</t>
  </si>
  <si>
    <t>WEIRTON MED CTR GPO MPB</t>
  </si>
  <si>
    <t>AL2296057</t>
  </si>
  <si>
    <t>WEIRTON MEDICAL CENTER WV</t>
  </si>
  <si>
    <t>CAREMARK FL SP/AH NPT PHS</t>
  </si>
  <si>
    <t>REDINGTON FVG HSP PHS MPB</t>
  </si>
  <si>
    <t>AR1097799</t>
  </si>
  <si>
    <t>REDINGTON FAIRVIEW GEN ME</t>
  </si>
  <si>
    <t>CAH201314-00</t>
  </si>
  <si>
    <t>MILE BLUFF MC PHS MPB</t>
  </si>
  <si>
    <t>AH9629063</t>
  </si>
  <si>
    <t>MILE BLUFF MED CTR WI (PHS)</t>
  </si>
  <si>
    <t>MILE BLUFF MED CTR WI</t>
  </si>
  <si>
    <t>SCH520109-00</t>
  </si>
  <si>
    <t>KOSAIR CHILDRENS HOSP MPB</t>
  </si>
  <si>
    <t>FN0075021</t>
  </si>
  <si>
    <t>OSUMC INF PHMCY GPO MPB</t>
  </si>
  <si>
    <t>FO7876735</t>
  </si>
  <si>
    <t>UNIV MISS GPO MPB</t>
  </si>
  <si>
    <t>WAINUA</t>
  </si>
  <si>
    <t>NAVARRO 10727/AHF KMG PHS</t>
  </si>
  <si>
    <t>KAISER FND PLN PHY MPB</t>
  </si>
  <si>
    <t>FK4549006</t>
  </si>
  <si>
    <t>CVS 16018/AVERA MCKEN PHS</t>
  </si>
  <si>
    <t>FC5714250</t>
  </si>
  <si>
    <t>WALMART 0708/UMISS MC PHS</t>
  </si>
  <si>
    <t>BW5376214</t>
  </si>
  <si>
    <t>CAREMARK NV SP/UMIAMI PHS</t>
  </si>
  <si>
    <t>OPTUM701 MI/CK CHLDRN PHS</t>
  </si>
  <si>
    <t>CAREPLUS CVS2801/UCI  PHS</t>
  </si>
  <si>
    <t>MTHDST WLWBRK HSP PHS MPB</t>
  </si>
  <si>
    <t>BM7047485</t>
  </si>
  <si>
    <t>FORREST GEN HSP PHS MPB</t>
  </si>
  <si>
    <t>KAISER PERM PHY 603 MPB</t>
  </si>
  <si>
    <t>BK2041072</t>
  </si>
  <si>
    <t>WALG 16287/BBC PHS MPB</t>
  </si>
  <si>
    <t>GOTTLIEB MEM HOSP MPB</t>
  </si>
  <si>
    <t>AG3870587</t>
  </si>
  <si>
    <t>CAREMRK CA SP/CCH D65 PHS</t>
  </si>
  <si>
    <t>CAREMARK FL SP/AH CLM PHS</t>
  </si>
  <si>
    <t>CAREMRK NC SP/CCH D68 PHS</t>
  </si>
  <si>
    <t>CAREMARK MI SP/AHF MB PHS</t>
  </si>
  <si>
    <t>ST ELIZABTH EDGWD MPB</t>
  </si>
  <si>
    <t>WALG 16287/NE MD CNTR PHS</t>
  </si>
  <si>
    <t>HENRY FRD MN PHCY PHS MPB</t>
  </si>
  <si>
    <t>KAISER PERM PHY #122C MPB</t>
  </si>
  <si>
    <t>FK9608653</t>
  </si>
  <si>
    <t>GHMC CATSKILLS PHS MPB</t>
  </si>
  <si>
    <t>AC3514406</t>
  </si>
  <si>
    <t>Garnet Catskills</t>
  </si>
  <si>
    <t>DSH330386</t>
  </si>
  <si>
    <t>KAISER PERM PHY 374C MPB</t>
  </si>
  <si>
    <t>FK5265865</t>
  </si>
  <si>
    <t>OPTUM702 IN/RRGN UCLA PHS</t>
  </si>
  <si>
    <t>DESERT REG CCC MPB</t>
  </si>
  <si>
    <t>BD2823993</t>
  </si>
  <si>
    <t>MCLAREN FLINT OP INF MPB</t>
  </si>
  <si>
    <t>AM2775003</t>
  </si>
  <si>
    <t>CURANTFL/OCCNSTD321141PHS</t>
  </si>
  <si>
    <t>STD321141</t>
  </si>
  <si>
    <t>WALG 16287/SUNY PHS MPB</t>
  </si>
  <si>
    <t>JC LINCOLN PNA OU PHS MPB</t>
  </si>
  <si>
    <t>DSH030014Z</t>
  </si>
  <si>
    <t>STLUKE NAMP IP PHS MPB</t>
  </si>
  <si>
    <t>FS7037612</t>
  </si>
  <si>
    <t>KAISER INPNT PHRMCY MPB</t>
  </si>
  <si>
    <t>ST MARYS SHH PHS MPB</t>
  </si>
  <si>
    <t>FS5327502</t>
  </si>
  <si>
    <t>DSH110027</t>
  </si>
  <si>
    <t>CVS CRMRK2921/SF BEMI PHS</t>
  </si>
  <si>
    <t>DOCTORS MC OF MODESTO HCP</t>
  </si>
  <si>
    <t>BD7850868</t>
  </si>
  <si>
    <t>KAISER OP PHY 572 MPB</t>
  </si>
  <si>
    <t>FK0224131</t>
  </si>
  <si>
    <t>CVS 6835B/SCOTTWHITE PHS</t>
  </si>
  <si>
    <t>BC5350525</t>
  </si>
  <si>
    <t>WALG 07517/UNIV MISS  PHS</t>
  </si>
  <si>
    <t>BW8353512</t>
  </si>
  <si>
    <t>ACCREDO NCAS/PENN PHS MPB</t>
  </si>
  <si>
    <t>CAREMARK IL SP/GLWSTN PHS</t>
  </si>
  <si>
    <t>EXJADE</t>
  </si>
  <si>
    <t>COPIKTRA</t>
  </si>
  <si>
    <t>EVANSTON HOSPITAL MPB</t>
  </si>
  <si>
    <t>AE3873898</t>
  </si>
  <si>
    <t>EVANSTON HOSP</t>
  </si>
  <si>
    <t>NORTH SHORE UNIV HLTH IL</t>
  </si>
  <si>
    <t>VANFLYTA</t>
  </si>
  <si>
    <t>CAREMARK NJ SP/CCHST9 PHS</t>
  </si>
  <si>
    <t>CAREMARK NV SP/STBRMC PHS</t>
  </si>
  <si>
    <t>NOBLE HLTH SVCS/UMISS PHS</t>
  </si>
  <si>
    <t>CAREPLS CVS2859/CH SA PHS</t>
  </si>
  <si>
    <t>ACCREDO TEM/SLRMC PHS MPB</t>
  </si>
  <si>
    <t>CARILION ROANOKE MEM MPB</t>
  </si>
  <si>
    <t>CAREMARK TX SP/UCSDMC PHS</t>
  </si>
  <si>
    <t>ST JOSEPH SOUTH BEND HCP</t>
  </si>
  <si>
    <t>FS7271810</t>
  </si>
  <si>
    <t>UNIV ARKANSAS MED PHS MPB</t>
  </si>
  <si>
    <t>PROVIDENCE INF PHCY MPB</t>
  </si>
  <si>
    <t>FP3739147</t>
  </si>
  <si>
    <t>VIVO HLTH PHY WAC A34 MPB</t>
  </si>
  <si>
    <t>CAREMARK MI SP/SMC FG PHS</t>
  </si>
  <si>
    <t>WESTCHESTER MED PHS MPB</t>
  </si>
  <si>
    <t>DSH330234</t>
  </si>
  <si>
    <t>MEMORIAL HSP N PHS MPB</t>
  </si>
  <si>
    <t>FM3532733</t>
  </si>
  <si>
    <t>DSH060022AW</t>
  </si>
  <si>
    <t>CAREMARK NV SP/NYULNG PHS</t>
  </si>
  <si>
    <t>ASPIRUS STEV PT HOSP MPB</t>
  </si>
  <si>
    <t>AS4050883</t>
  </si>
  <si>
    <t>WHIDBEY HLTH MED CTR MPB</t>
  </si>
  <si>
    <t>AW0967298</t>
  </si>
  <si>
    <t>WHIDBEY HEALTH MEDICAL CENTER</t>
  </si>
  <si>
    <t>WALG 16078/ST MEM PHS MPB</t>
  </si>
  <si>
    <t>FW3140908</t>
  </si>
  <si>
    <t>CVS PHCY 10549/FRDTRT PHS</t>
  </si>
  <si>
    <t>FW5503190</t>
  </si>
  <si>
    <t>NY METHODIST HOSP MPB</t>
  </si>
  <si>
    <t>FN2322167</t>
  </si>
  <si>
    <t>CAREMARK IL SP/CCHST6 PHS</t>
  </si>
  <si>
    <t>UMC INFUSION CTR PHS MPB</t>
  </si>
  <si>
    <t>FI5094571</t>
  </si>
  <si>
    <t>RWI11030</t>
  </si>
  <si>
    <t>CVS CRMRK2921/CCH STD PHS</t>
  </si>
  <si>
    <t>CAREMRK ADV TCH/UNHSP PHS</t>
  </si>
  <si>
    <t>CAREMARK KS SP/THOMAS PHS</t>
  </si>
  <si>
    <t>CAREMARK TX SP/PHG MH PHS</t>
  </si>
  <si>
    <t>POLIVY</t>
  </si>
  <si>
    <t>WALG 10067/UNIV MISS  PHS</t>
  </si>
  <si>
    <t>FW0152669</t>
  </si>
  <si>
    <t>OPTUM701 WA/CHLDRN CO PHS</t>
  </si>
  <si>
    <t>FO8997035</t>
  </si>
  <si>
    <t>WALG#15443/TX CHD PHS MPB</t>
  </si>
  <si>
    <t>GAP DRUG/FAITH HLTHCR PHS</t>
  </si>
  <si>
    <t>FG6555114</t>
  </si>
  <si>
    <t>FQHCLA422</t>
  </si>
  <si>
    <t>VIZIMPRO</t>
  </si>
  <si>
    <t>ST FRANCIS HOSPITAL MPB</t>
  </si>
  <si>
    <t>CVS CRMRK2921/CCHSTD2 PHS</t>
  </si>
  <si>
    <t>STD235102</t>
  </si>
  <si>
    <t>LLU-CH PONC PHS MPB</t>
  </si>
  <si>
    <t>FL2934087</t>
  </si>
  <si>
    <t>DSH050778D</t>
  </si>
  <si>
    <t>ACCREDO MEM/YAKIMAVAL PHS</t>
  </si>
  <si>
    <t>ACCREDO TEMPE/ DU PHS MPB</t>
  </si>
  <si>
    <t>WALG 03621/NE MD CNTR PHS</t>
  </si>
  <si>
    <t>AW3987421</t>
  </si>
  <si>
    <t>CAREMARK IL SP/AC QNS PHS</t>
  </si>
  <si>
    <t>UCSF MZ GPO MPB</t>
  </si>
  <si>
    <t>WILLIS-KNIGHT MED PHS MPB</t>
  </si>
  <si>
    <t>CAREMARK FL SP/MWST62 PHS</t>
  </si>
  <si>
    <t>STD331362</t>
  </si>
  <si>
    <t>PROVIDEN CENT HSP PHS MPB</t>
  </si>
  <si>
    <t>BP1357575</t>
  </si>
  <si>
    <t>CHLD CO ANSCHUTZ PHS MPB</t>
  </si>
  <si>
    <t>FC2320923</t>
  </si>
  <si>
    <t>DUKE RALEIGH HOSP MPB</t>
  </si>
  <si>
    <t>BR6157172</t>
  </si>
  <si>
    <t>KAISER ONCO PHCY MPB</t>
  </si>
  <si>
    <t>FK1846964</t>
  </si>
  <si>
    <t>MAYO - ST JAMES MPB</t>
  </si>
  <si>
    <t>AW3594668</t>
  </si>
  <si>
    <t>CHLD HSP MN WAC A34 MPB</t>
  </si>
  <si>
    <t>FC1398646</t>
  </si>
  <si>
    <t>UCSF AMBULATORY PHS MPB</t>
  </si>
  <si>
    <t>BT7019638</t>
  </si>
  <si>
    <t>CVS CRMRK2921/AHF THL PHS</t>
  </si>
  <si>
    <t>RWI20748</t>
  </si>
  <si>
    <t>HLTHALNCE HOSP PHS MPB</t>
  </si>
  <si>
    <t>RRC330224-01</t>
  </si>
  <si>
    <t>WALG16287/STR MEM PHS MPB</t>
  </si>
  <si>
    <t>CAREMARK CA SPC/PHRMH PHS</t>
  </si>
  <si>
    <t>CAH381318-00</t>
  </si>
  <si>
    <t>ADULT &amp; CHILD SURGY MPB</t>
  </si>
  <si>
    <t>BS7041382</t>
  </si>
  <si>
    <t>ROCKY MOUNTAIN ONCOL</t>
  </si>
  <si>
    <t>CVS CRMRK2921/PHG MH  PHS</t>
  </si>
  <si>
    <t>OWENSBORO HRH WACA34 MPB</t>
  </si>
  <si>
    <t>KAISER CPP PHCY 251 MPB</t>
  </si>
  <si>
    <t>BK5210834</t>
  </si>
  <si>
    <t>SILVER CROSS HOSPITAL MPB</t>
  </si>
  <si>
    <t>FS3982849</t>
  </si>
  <si>
    <t>SILVER CROSS</t>
  </si>
  <si>
    <t>ACCREDO WT/NYULH PHS MPB</t>
  </si>
  <si>
    <t>FMLH CCC DH PHS MPB</t>
  </si>
  <si>
    <t>FF4013291</t>
  </si>
  <si>
    <t>ZYDELIG</t>
  </si>
  <si>
    <t>CHLD HSP PHIL KOP GPO MPB</t>
  </si>
  <si>
    <t>FC1015280</t>
  </si>
  <si>
    <t>E TN CHLD HOSP WACA34 MPB</t>
  </si>
  <si>
    <t>STL MERIDIAN IP PY GPOMPB</t>
  </si>
  <si>
    <t>KAISER FND HSP MPB</t>
  </si>
  <si>
    <t>CAREMARK TX SP/F STLH PHS</t>
  </si>
  <si>
    <t>CVS CRMRK2921/AH JSVL PHS</t>
  </si>
  <si>
    <t>RWI32204</t>
  </si>
  <si>
    <t>OPTUM 701/DUKE PHS MPB</t>
  </si>
  <si>
    <t>ST DOM JCK ME WACA34 MPB</t>
  </si>
  <si>
    <t>UNC SHARED SVS PHY GPOMPB</t>
  </si>
  <si>
    <t>KAISER HMSTD PHCY MPB</t>
  </si>
  <si>
    <t>FK0249311</t>
  </si>
  <si>
    <t>CAREMARK TX SP/QUEENS PHS</t>
  </si>
  <si>
    <t>UNIV KY HOSP WAC A34 MPB</t>
  </si>
  <si>
    <t>WALG 16287/ETCH PHS MPB</t>
  </si>
  <si>
    <t>CAREMARK TN SP/FROEDT PHS</t>
  </si>
  <si>
    <t>CVS PHCY 3341/DSRT AP PHS</t>
  </si>
  <si>
    <t>FG1529087</t>
  </si>
  <si>
    <t>ST JOSEPH MEM HSP MPB</t>
  </si>
  <si>
    <t>BS4314996</t>
  </si>
  <si>
    <t>ST MARYS HOSP IP PHS MPB</t>
  </si>
  <si>
    <t>AS2629751</t>
  </si>
  <si>
    <t>STAMFORD HEALTH CT</t>
  </si>
  <si>
    <t>DSH070016</t>
  </si>
  <si>
    <t>CVS CRMRK2921/AHF LC  PHS</t>
  </si>
  <si>
    <t>RWI32204C</t>
  </si>
  <si>
    <t>BAPTIST HTH MC LR PHS MPB</t>
  </si>
  <si>
    <t>DSH040114</t>
  </si>
  <si>
    <t>CAREMARK NC SP/CCHST2 PHS</t>
  </si>
  <si>
    <t>OSCO 4228/LOYOLA UNMC PHS</t>
  </si>
  <si>
    <t>FO3743704</t>
  </si>
  <si>
    <t>WALG 05306/NE MD CNTR PHS</t>
  </si>
  <si>
    <t>BW0634419</t>
  </si>
  <si>
    <t>CAREMARK NC SP/PRS RH PHS</t>
  </si>
  <si>
    <t>CAREMARK FL SP/AHF JN PHS</t>
  </si>
  <si>
    <t>RWI33169</t>
  </si>
  <si>
    <t>CAREMARK TN SPC/CHRSM PHS</t>
  </si>
  <si>
    <t>CAREMRK WBP FDC/STRNG PHS</t>
  </si>
  <si>
    <t>CVS CRMRK2921/AFC DC  PHS</t>
  </si>
  <si>
    <t>RWI20037</t>
  </si>
  <si>
    <t>CENTRA STATE MED CTR MPB</t>
  </si>
  <si>
    <t>AF4435954</t>
  </si>
  <si>
    <t>CAREMARK KS SP/STLUKS PHS</t>
  </si>
  <si>
    <t>CAREMARK MI SP/THOMAS PHS</t>
  </si>
  <si>
    <t>OPTUM PH 705/INDY PHS MPB</t>
  </si>
  <si>
    <t>PROMEDICA DEFIAN PHS MPB</t>
  </si>
  <si>
    <t>AD2869052</t>
  </si>
  <si>
    <t>CAH361328-00</t>
  </si>
  <si>
    <t>CVS PHCY 16201/UC IRV PHS</t>
  </si>
  <si>
    <t>FG5701532</t>
  </si>
  <si>
    <t>CAREMARK TX SP/SNFRDB PHS</t>
  </si>
  <si>
    <t>CAREMARK NJ SP/PROVWF PHS</t>
  </si>
  <si>
    <t>DSH380038</t>
  </si>
  <si>
    <t>RIXUBIS</t>
  </si>
  <si>
    <t>METHODIST RICHARDSON MPB</t>
  </si>
  <si>
    <t>FM3119890</t>
  </si>
  <si>
    <t>CAREMARK KS SP/PH NTX PHS</t>
  </si>
  <si>
    <t>CAREMARK TX SP/CLMBIA PHS</t>
  </si>
  <si>
    <t>CAREMARK TN SP/RI HSP PHS</t>
  </si>
  <si>
    <t>PRISMAHL BAPTIST MC</t>
  </si>
  <si>
    <t>UNV KANSAS HSP WACA34 MPB</t>
  </si>
  <si>
    <t>MT SINAI DNTWN US PHS MPB</t>
  </si>
  <si>
    <t>BB4708915</t>
  </si>
  <si>
    <t>DSH330169B</t>
  </si>
  <si>
    <t>BK0344161</t>
  </si>
  <si>
    <t>GEISINGER WY VLY PHS MPB</t>
  </si>
  <si>
    <t>CAREMARK IL SP/STPTRC PHS</t>
  </si>
  <si>
    <t>HOLY FAM MEM MED CTR MPB</t>
  </si>
  <si>
    <t>BH2829503</t>
  </si>
  <si>
    <t>HOLY FAMILY MEMORIAL</t>
  </si>
  <si>
    <t>MACNEAL HSP PHS MPB</t>
  </si>
  <si>
    <t>FG9110901</t>
  </si>
  <si>
    <t>DSH140054</t>
  </si>
  <si>
    <t>CVS CRMRK2921/APLAHLT PHS</t>
  </si>
  <si>
    <t>SPECTRUM HBH PHS MPB</t>
  </si>
  <si>
    <t>AB2730566</t>
  </si>
  <si>
    <t>DSH230038Q</t>
  </si>
  <si>
    <t>BK9547463</t>
  </si>
  <si>
    <t>LLU-SH PHS MPB</t>
  </si>
  <si>
    <t>FL1251901</t>
  </si>
  <si>
    <t>ALLCARE PHCY/UNIV AMS PHS</t>
  </si>
  <si>
    <t>CAREMARK NV SP/UN NMH PHS</t>
  </si>
  <si>
    <t>CVS CRMRK2921/AC QNSC PHS</t>
  </si>
  <si>
    <t>BYOOVIZ</t>
  </si>
  <si>
    <t>ACREDO/CT CHLD HT PHS MPB</t>
  </si>
  <si>
    <t>OPTUM 702/SANFORD PHS MPB</t>
  </si>
  <si>
    <t>GEISINGER MC WAC A34 MPB</t>
  </si>
  <si>
    <t>ST ALPHONSUS WACA34 MPB</t>
  </si>
  <si>
    <t>FS4297304</t>
  </si>
  <si>
    <t>DSH130013</t>
  </si>
  <si>
    <t>CAREMARK FL SP/CCST90 PHS</t>
  </si>
  <si>
    <t>CHRISTUS/CH SPOHN PHS MPB</t>
  </si>
  <si>
    <t>OPTUM702 IN/J LINCOLN PHS</t>
  </si>
  <si>
    <t>CAREMARK NJ SP/CHI IA PHS</t>
  </si>
  <si>
    <t>UVA HOPE PHRMCY PHS MPB</t>
  </si>
  <si>
    <t>FU2813512</t>
  </si>
  <si>
    <t>DSH490009M</t>
  </si>
  <si>
    <t>SEATTLE CHLD WACA34 MPB</t>
  </si>
  <si>
    <t>FS5444132</t>
  </si>
  <si>
    <t>PED503300-25</t>
  </si>
  <si>
    <t>CHLD HSP PHIL KOP PHS MPB</t>
  </si>
  <si>
    <t>CAREMARK NC SP/SI UNV PHS</t>
  </si>
  <si>
    <t>WALG 16485/UNIV HLTH  PHS</t>
  </si>
  <si>
    <t>FW6260222</t>
  </si>
  <si>
    <t>CAREMARK TX SP/MSINAI PHS</t>
  </si>
  <si>
    <t>LBJ GEN HSP PHS MPB</t>
  </si>
  <si>
    <t>AJ4629258</t>
  </si>
  <si>
    <t>DSH450289B</t>
  </si>
  <si>
    <t>KAISER PERM PHCY #014 MPB</t>
  </si>
  <si>
    <t>AK2458809</t>
  </si>
  <si>
    <t>SEATTLE CHLD CLNC PHS MPB</t>
  </si>
  <si>
    <t>GEISINGER SCRANTN GPO MPB</t>
  </si>
  <si>
    <t>AC0576542</t>
  </si>
  <si>
    <t>WALG15443/UCI MED PHS MPB</t>
  </si>
  <si>
    <t>LEHIGH VLY HCKTWN PHS MPB</t>
  </si>
  <si>
    <t>DSH390133BS</t>
  </si>
  <si>
    <t>HASSENFELD CHILD PHS MPB</t>
  </si>
  <si>
    <t>FN2308662</t>
  </si>
  <si>
    <t>DSH330214C</t>
  </si>
  <si>
    <t>CVS CRMRK2921/LENX HH PHS</t>
  </si>
  <si>
    <t>KAISER  PHCY 8 FL ONC MPB</t>
  </si>
  <si>
    <t>BK6562791</t>
  </si>
  <si>
    <t>CVS CRMRK2921/CCH D61 PHS</t>
  </si>
  <si>
    <t>KAISER FOUND PHCY#529 MPB</t>
  </si>
  <si>
    <t>FK1107425</t>
  </si>
  <si>
    <t>MCHS FAIRMONT HSP GPO MPB</t>
  </si>
  <si>
    <t>AF3621871</t>
  </si>
  <si>
    <t>CVS CRMRK2921/CCHTD52 PHS</t>
  </si>
  <si>
    <t>LIFECARE MED CTR GPO MPB</t>
  </si>
  <si>
    <t>AR3649778</t>
  </si>
  <si>
    <t>LIFECARE MED CTR GPO</t>
  </si>
  <si>
    <t>OPTUM 702/ETCH PHS MPB</t>
  </si>
  <si>
    <t>ARDON HLTH/PROV STMRY PHS</t>
  </si>
  <si>
    <t>MOUNTAIN VIEW PHARMA</t>
  </si>
  <si>
    <t>AM3058624</t>
  </si>
  <si>
    <t>CAREMARK CA SPC/UVM   PHS</t>
  </si>
  <si>
    <t>KFHP MANTECA #491 MPB</t>
  </si>
  <si>
    <t>BK5821891</t>
  </si>
  <si>
    <t>CAREMARK NC SP/FROEDT PHS</t>
  </si>
  <si>
    <t>OPTUM705 AL/TXCHILDRN PHS</t>
  </si>
  <si>
    <t>CAREMARK NC SP/CCST90 PHS</t>
  </si>
  <si>
    <t>TBRC MASS GEN HSP MPB</t>
  </si>
  <si>
    <t>RM0489989</t>
  </si>
  <si>
    <t>CAREMARK FL SP/STRONG PHS</t>
  </si>
  <si>
    <t>CHLD CO ANSCHU WACA34 MPB</t>
  </si>
  <si>
    <t>CAREMARK FL SP/H FORD PHS</t>
  </si>
  <si>
    <t>CAREMARK NV SP/CCST14 PHS</t>
  </si>
  <si>
    <t>CAREMARK MI SP/DSTAID PHS</t>
  </si>
  <si>
    <t>ST MARYS HS IP WACA34 MPB</t>
  </si>
  <si>
    <t>SAN JACINTO MH PHS MPB</t>
  </si>
  <si>
    <t>AS5160205</t>
  </si>
  <si>
    <t>DSH450424</t>
  </si>
  <si>
    <t>KAISER C MOB PHCY MPB</t>
  </si>
  <si>
    <t>AK3120730</t>
  </si>
  <si>
    <t>UCSD-SDCC INF PHS MPB</t>
  </si>
  <si>
    <t>FU3779709</t>
  </si>
  <si>
    <t>KASIER PERM TPI MPB</t>
  </si>
  <si>
    <t>CAREMARK CA SP/CCSTD3 PHS</t>
  </si>
  <si>
    <t>SH PENNOCK HOSP GPO MPB</t>
  </si>
  <si>
    <t>AP2748020</t>
  </si>
  <si>
    <t>CVS CRMRK2921/CCRWI6H PHS</t>
  </si>
  <si>
    <t>NYU LANGONE ORTHO PHS MPB</t>
  </si>
  <si>
    <t>FN3148409</t>
  </si>
  <si>
    <t>CYSTIC FIB SVC/SU PHS MPB</t>
  </si>
  <si>
    <t>ALTUVIIIO</t>
  </si>
  <si>
    <t>MYMICH MC ALP WACA34 MPB</t>
  </si>
  <si>
    <t>FW6748860</t>
  </si>
  <si>
    <t>DSH230036C</t>
  </si>
  <si>
    <t>CAREMARK TN SP/PHG MH PHS</t>
  </si>
  <si>
    <t>COLUMBIA RVR PROVOST MPB</t>
  </si>
  <si>
    <t>FD3788570</t>
  </si>
  <si>
    <t>COLUMBIA RIVER PROVOST</t>
  </si>
  <si>
    <t>CVS CRMRK2921/CCH ST9 PHS</t>
  </si>
  <si>
    <t>WALG 21141/UCSF PHS MPB</t>
  </si>
  <si>
    <t>FW0572138</t>
  </si>
  <si>
    <t>CAREMARK IL SP/AH THL PHS</t>
  </si>
  <si>
    <t>ASPIRUS RHINELAN HOSP MPB</t>
  </si>
  <si>
    <t>COMM MEM HLTH CIMP MPB</t>
  </si>
  <si>
    <t>CHLD HSP PHIL WACA34 MPB</t>
  </si>
  <si>
    <t>CAREMARK MA SP/UNV VA PHS</t>
  </si>
  <si>
    <t>SYLVANT</t>
  </si>
  <si>
    <t>AKYNZEO</t>
  </si>
  <si>
    <t>CAREMARK KS SP/UMIAMI PHS</t>
  </si>
  <si>
    <t>CAREMARK IL SPC/TXCH  PHS</t>
  </si>
  <si>
    <t>PARKVIEW N MED WACA34 MPB</t>
  </si>
  <si>
    <t>CAREMARK IL SP/CCRW6H PHS</t>
  </si>
  <si>
    <t>ST BERNARDS INFUS PHS MPB</t>
  </si>
  <si>
    <t>FS4727004</t>
  </si>
  <si>
    <t>DSH040020F</t>
  </si>
  <si>
    <t>CAREMARK NJ SP/ST BMC PHS</t>
  </si>
  <si>
    <t>CVS CRMRK2921/PRVCENT PHS</t>
  </si>
  <si>
    <t>CAREMARK TN SPC/UMHSP PHS</t>
  </si>
  <si>
    <t>CVS PHCY 16302/FRDTRT PHS</t>
  </si>
  <si>
    <t>FW5700782</t>
  </si>
  <si>
    <t>CHILDRENS OP PHS MPB</t>
  </si>
  <si>
    <t>PROV AK MED WACA34 MPB</t>
  </si>
  <si>
    <t>AP1130082</t>
  </si>
  <si>
    <t>DSH020001</t>
  </si>
  <si>
    <t>FIRELANDS REG MC PHS MPB</t>
  </si>
  <si>
    <t>AG2797908</t>
  </si>
  <si>
    <t>DSH360025</t>
  </si>
  <si>
    <t>LANDER MED CLNC GPO MPB</t>
  </si>
  <si>
    <t>AL3254199</t>
  </si>
  <si>
    <t>LANDER MED CLINIC</t>
  </si>
  <si>
    <t>CAREMARK IL SP/J LINC PHS</t>
  </si>
  <si>
    <t>JACKSON PHCY SOL PHS MPB</t>
  </si>
  <si>
    <t>FP1294999</t>
  </si>
  <si>
    <t>CASCADE GEN HOSP PHCY MPB</t>
  </si>
  <si>
    <t>AC0977427</t>
  </si>
  <si>
    <t>KLICKITAT VALLEY HEALTH WA</t>
  </si>
  <si>
    <t>GOOD SAM HOSP SUFFERN NY</t>
  </si>
  <si>
    <t>CVS CRMRK2921/CCSTD71 PHS</t>
  </si>
  <si>
    <t>STD333171</t>
  </si>
  <si>
    <t>CAREMARK NJ SP/APLAHW PHS</t>
  </si>
  <si>
    <t>CURANT GA/UABSTD35294 PHS</t>
  </si>
  <si>
    <t>BH6977447</t>
  </si>
  <si>
    <t>STD35294</t>
  </si>
  <si>
    <t>ACRDO MEM/IUH PHS MPB</t>
  </si>
  <si>
    <t>TX CHLD WDLND WACA34 MPB</t>
  </si>
  <si>
    <t>ST LUKES RMC OP PHS MPB</t>
  </si>
  <si>
    <t>ACRDO TEM/S&amp;W MEM PHS MPB</t>
  </si>
  <si>
    <t>CHLD HSP SAN ANT PHS MPB</t>
  </si>
  <si>
    <t>EYE 35 ASC LLC GPO MPB</t>
  </si>
  <si>
    <t>FE7309330</t>
  </si>
  <si>
    <t>EYE 35 ASC</t>
  </si>
  <si>
    <t>ACREDO NCAS/OHSC PHS MPB</t>
  </si>
  <si>
    <t>CAREMARK NJ SPC/TXCH  PHS</t>
  </si>
  <si>
    <t>GEISINGER ONCO PHS MPB</t>
  </si>
  <si>
    <t>PROVIDENCE MED WACA34MPB</t>
  </si>
  <si>
    <t>CAREMARK CA SPC/PSVMC PHS</t>
  </si>
  <si>
    <t>TARGRETIN</t>
  </si>
  <si>
    <t>CAREMARK NJ SP/SF BEM PHS</t>
  </si>
  <si>
    <t>UNIV MED CTR WACA34 MPB</t>
  </si>
  <si>
    <t>CAREMRK WBP FDC/GSNGR PHS</t>
  </si>
  <si>
    <t>CAREMARK NV SP/H FORD PHS</t>
  </si>
  <si>
    <t>LENOX HILL HSP WACA34 MPB</t>
  </si>
  <si>
    <t>AL4088604</t>
  </si>
  <si>
    <t>MED CENTER OF LA PHS MPB</t>
  </si>
  <si>
    <t>BU3479335</t>
  </si>
  <si>
    <t>UNIV MED CTR NEW ORLEANS LA</t>
  </si>
  <si>
    <t>OWENSBORO HLTH REG MPB</t>
  </si>
  <si>
    <t>CAREMARK KS SP/SF BEM PHS</t>
  </si>
  <si>
    <t>HONOR H VGPCCN NS PHS MPB</t>
  </si>
  <si>
    <t>DSH030014R</t>
  </si>
  <si>
    <t>CVS CRMRK2921/BELLEVU PHS</t>
  </si>
  <si>
    <t>RYBREVANT</t>
  </si>
  <si>
    <t>SCOTTSDALE HC SHEA MPB</t>
  </si>
  <si>
    <t>AS2324983</t>
  </si>
  <si>
    <t>MCHS LACROSSE HSP MPB</t>
  </si>
  <si>
    <t>BF5791149</t>
  </si>
  <si>
    <t>RMCC MIDTOWN MPB</t>
  </si>
  <si>
    <t>BH4679950</t>
  </si>
  <si>
    <t>PHYSICIAN/DENTIST</t>
  </si>
  <si>
    <t>RMCC - ROCKY MTN CAN CTR CO</t>
  </si>
  <si>
    <t>WP MTN STS PHY JC MPB</t>
  </si>
  <si>
    <t>AW0401505</t>
  </si>
  <si>
    <t>POUDRE VLLY HSP GPO MPB</t>
  </si>
  <si>
    <t>BENEVERE 10994/ERLNGR PHS</t>
  </si>
  <si>
    <t>FB6739811</t>
  </si>
  <si>
    <t>KAISER  PALM DESERT MPB</t>
  </si>
  <si>
    <t>KAISER PERM WMM MPB</t>
  </si>
  <si>
    <t>BK2960400</t>
  </si>
  <si>
    <t>SOUTHSIDE HOSP PHS MPB</t>
  </si>
  <si>
    <t>FS7175272</t>
  </si>
  <si>
    <t>ACD MEM/GEISINGER PHS MPB</t>
  </si>
  <si>
    <t>CAREMARK IL SP/CCST71 PHS</t>
  </si>
  <si>
    <t>CAREMARK TN SP/STLUKE PHS</t>
  </si>
  <si>
    <t>CAREMRK TN SP/CANST47 PHS</t>
  </si>
  <si>
    <t>CAREMARK CA SP/AHF MB PHS</t>
  </si>
  <si>
    <t>ELZONRIS</t>
  </si>
  <si>
    <t>CHRISTUS/CH STMCH PHS MPB</t>
  </si>
  <si>
    <t>MEMORIAL MED CTR MPB</t>
  </si>
  <si>
    <t>AM3586318</t>
  </si>
  <si>
    <t>MEMORIAL MC SPRINGFIELD IL</t>
  </si>
  <si>
    <t>CAREMARK NV SP/SI UNV PHS</t>
  </si>
  <si>
    <t>KAISER PERM PHCY 922 MPB</t>
  </si>
  <si>
    <t>FK4562751</t>
  </si>
  <si>
    <t>FAMILY CARE WACA34 MPB</t>
  </si>
  <si>
    <t>FS3024661</t>
  </si>
  <si>
    <t>CAREMARK NV SP/LI JMC PHS</t>
  </si>
  <si>
    <t>CAREMARK KS SP/F STLH PHS</t>
  </si>
  <si>
    <t>ACCREDONEWCAST/BARRIO PHS</t>
  </si>
  <si>
    <t>CVS PHCY 8849/UC IRV  PHS</t>
  </si>
  <si>
    <t>BC4727143</t>
  </si>
  <si>
    <t>KAISER MOB2 OP PY 363 MPB</t>
  </si>
  <si>
    <t>FK3105017</t>
  </si>
  <si>
    <t>WOODHAMS EYE L&amp;L CTR MPB</t>
  </si>
  <si>
    <t>AW8611255</t>
  </si>
  <si>
    <t>WOODHAMS EYE</t>
  </si>
  <si>
    <t>CAREMARK NJ SP/AH NPT PHS</t>
  </si>
  <si>
    <t>CAREMARK TN SP/CCST34 PHS</t>
  </si>
  <si>
    <t>STD32534</t>
  </si>
  <si>
    <t>PRISMAHL TUOMEY</t>
  </si>
  <si>
    <t>CANDLER HOSP WACA34 MPB</t>
  </si>
  <si>
    <t>CAREMARK MI SP/LI JMC PHS</t>
  </si>
  <si>
    <t>CAREMARK KS SP/AHOAKP PHS</t>
  </si>
  <si>
    <t>RWI333341</t>
  </si>
  <si>
    <t>EYE ASSOCIATES SURGY MPB</t>
  </si>
  <si>
    <t>BS8112598</t>
  </si>
  <si>
    <t>CASCADIA EYE WA</t>
  </si>
  <si>
    <t>CURANTFL/OCCNRWII32114PHS</t>
  </si>
  <si>
    <t>RWII32114</t>
  </si>
  <si>
    <t>METHODIST W HOUSTON MPB</t>
  </si>
  <si>
    <t>STL MSTI TWN FLS PHS MPB</t>
  </si>
  <si>
    <t>FS4301242</t>
  </si>
  <si>
    <t>DSH130006I</t>
  </si>
  <si>
    <t>MAXOR LUBBOCK/CKCHLDR PHS</t>
  </si>
  <si>
    <t>BM4847856</t>
  </si>
  <si>
    <t>KAISER PERM PHY 005C MPB</t>
  </si>
  <si>
    <t>FK3729273</t>
  </si>
  <si>
    <t>BH INF CTR W KNDL PHS MPB</t>
  </si>
  <si>
    <t>SANFORD FARGO WAC A34 MPB</t>
  </si>
  <si>
    <t>PROV MEDFORD MC PHS MPB</t>
  </si>
  <si>
    <t>AP1601536</t>
  </si>
  <si>
    <t>UNIV OF COLORADO HOSP MPB</t>
  </si>
  <si>
    <t>BI8615001</t>
  </si>
  <si>
    <t>TRHLT BTSDA BTLR MPB</t>
  </si>
  <si>
    <t>NAVARRO 10727/UNMIAMI PHS</t>
  </si>
  <si>
    <t>OPTUM707 CA/UCSD MCNT PHS</t>
  </si>
  <si>
    <t>FRDTRT PHCY050 WACA34 MPB</t>
  </si>
  <si>
    <t>WALG 16544/UNM PHS MPB</t>
  </si>
  <si>
    <t>FW7067576</t>
  </si>
  <si>
    <t>CAREMARK TN SP/CCST90 PHS</t>
  </si>
  <si>
    <t>CAREMRK TN SP/CCH D68 PHS</t>
  </si>
  <si>
    <t>ACDO ORLD/RI HSP PHS MPB</t>
  </si>
  <si>
    <t>PROVIDENCE KI MC MPB</t>
  </si>
  <si>
    <t>BP5338391</t>
  </si>
  <si>
    <t>KAISER HLTH N OP PHY MPB</t>
  </si>
  <si>
    <t>AK2130273</t>
  </si>
  <si>
    <t>CAREMARK FL SP/HH JCL PHS</t>
  </si>
  <si>
    <t>ADVNTHLTH HOME INF CF MPB</t>
  </si>
  <si>
    <t>BF3439913</t>
  </si>
  <si>
    <t>CVS CRMRK2921/AHC ORL PHS</t>
  </si>
  <si>
    <t>CAREPLUS CVS2516/MRCY PHS</t>
  </si>
  <si>
    <t>LLUMC OUTPATIENT PHCY</t>
  </si>
  <si>
    <t>FL3675153</t>
  </si>
  <si>
    <t>FROEDTERT MEM LUTHER MPB</t>
  </si>
  <si>
    <t>PM CHRLS VA HCKMN GPO MPB</t>
  </si>
  <si>
    <t>FE9439452</t>
  </si>
  <si>
    <t>ASPIRUS IRON RVR HSP MPB</t>
  </si>
  <si>
    <t>BI4760395</t>
  </si>
  <si>
    <t>SEATTLE CHLDS BC PHS MPB</t>
  </si>
  <si>
    <t>FS1992545</t>
  </si>
  <si>
    <t>PED503300-03</t>
  </si>
  <si>
    <t>KAISER PERM PHY 508 MPB</t>
  </si>
  <si>
    <t>BK3047708</t>
  </si>
  <si>
    <t>WALG 16287/SANFRD MCF PHS</t>
  </si>
  <si>
    <t>INTERMOUNTN/STLUKEREG PHS</t>
  </si>
  <si>
    <t>CAREMARK NJ SP/CCHST2 PHS</t>
  </si>
  <si>
    <t>CAREMARK KS SP/VRTYCR PHS</t>
  </si>
  <si>
    <t>CVS CRMRK2921/CC W16A PHS</t>
  </si>
  <si>
    <t>STLUKE ELMORE MPB</t>
  </si>
  <si>
    <t>FS3765433</t>
  </si>
  <si>
    <t>GENESIS MC SILVIS GPO MPB</t>
  </si>
  <si>
    <t>AI4297431</t>
  </si>
  <si>
    <t>CAREMARK MA SP/MRCYMC PHS</t>
  </si>
  <si>
    <t>ACS PHCY/CLEVELNDCLNC PHS</t>
  </si>
  <si>
    <t>IRESSA</t>
  </si>
  <si>
    <t>ST CHRISTOPHER HOSP MPB</t>
  </si>
  <si>
    <t>FS9026407</t>
  </si>
  <si>
    <t>MERCY MED CENTER MPB</t>
  </si>
  <si>
    <t>BM5702560</t>
  </si>
  <si>
    <t>NEXUS SPEC HSP GPO MPB</t>
  </si>
  <si>
    <t>BN9296369</t>
  </si>
  <si>
    <t>NEXUS SPECIALTY HOSP</t>
  </si>
  <si>
    <t>CAREMARK FL SP/THOMAS PHS</t>
  </si>
  <si>
    <t>RICE MEM HP PHS MPB</t>
  </si>
  <si>
    <t>FC7275565</t>
  </si>
  <si>
    <t>DSH240088</t>
  </si>
  <si>
    <t>POUDRE VLY HSP WACA34 MPB</t>
  </si>
  <si>
    <t>KAISER OTAY OP PHY MPB</t>
  </si>
  <si>
    <t>BK5910977</t>
  </si>
  <si>
    <t>CAREMARK NJ SP/AH CLM PHS</t>
  </si>
  <si>
    <t>ACCREDO WHT/CKCHLD MC PHS</t>
  </si>
  <si>
    <t>WALG 16287/STMARY PHS MPB</t>
  </si>
  <si>
    <t>KAISER FOUND HLTH PCY MPB</t>
  </si>
  <si>
    <t>BK5627053</t>
  </si>
  <si>
    <t>CAREMARK NJ SP/NSHORE PHS</t>
  </si>
  <si>
    <t>CVS CRMRK2921/DAP CHC PHS</t>
  </si>
  <si>
    <t>CAPE CRL HOSPITAL MPB</t>
  </si>
  <si>
    <t>BD4660470</t>
  </si>
  <si>
    <t>IXINITY</t>
  </si>
  <si>
    <t>ACCREDO WHT/NEMC PHS MPB</t>
  </si>
  <si>
    <t>UNION HOSP PHCY PHS MPB</t>
  </si>
  <si>
    <t>TRINITY NE-BAILEY, M MPB</t>
  </si>
  <si>
    <t>FB3264316</t>
  </si>
  <si>
    <t>MAYO CLINIC ONCO PHRM MPB</t>
  </si>
  <si>
    <t>FM5724340</t>
  </si>
  <si>
    <t>KAISER PERM PHY 612 MPB</t>
  </si>
  <si>
    <t>FK3879256</t>
  </si>
  <si>
    <t>CAREMARK MA SPC/OHSU  PHS</t>
  </si>
  <si>
    <t>WALG 15443/UVMC PHS MPB</t>
  </si>
  <si>
    <t>COMM MEM HOSP SBV PHS MPB</t>
  </si>
  <si>
    <t>ONCO360 GNK/STI UNHSP PHS</t>
  </si>
  <si>
    <t>OSU UNIV HOSP EAST MPB</t>
  </si>
  <si>
    <t>DOYLESTOWN HOSP MPB</t>
  </si>
  <si>
    <t>AD0574308</t>
  </si>
  <si>
    <t>DOYLESTOWN HOSP PA</t>
  </si>
  <si>
    <t>ACCREDO NCS/PH RCHLND PHS</t>
  </si>
  <si>
    <t>OPTUM 705/NYP PHS MPB</t>
  </si>
  <si>
    <t>SWEDISH EDMONDS PHS MPB</t>
  </si>
  <si>
    <t>FS2212354</t>
  </si>
  <si>
    <t>SWEDISH MED CTR FIRST HILL</t>
  </si>
  <si>
    <t>DSH500026</t>
  </si>
  <si>
    <t>CAREMRK ADV TCH/FMLH  PHS</t>
  </si>
  <si>
    <t>DRISCOLL CHLD WACA34 MPB</t>
  </si>
  <si>
    <t>CVS CRMRK2921/CCH ST6 PHS</t>
  </si>
  <si>
    <t>MARY RUTAN HSP MPB</t>
  </si>
  <si>
    <t>AM7971131</t>
  </si>
  <si>
    <t>MARY RUTAN HOSP</t>
  </si>
  <si>
    <t>CVS CRMRK2921/SI UNIV PHS</t>
  </si>
  <si>
    <t>ONCO360 LSV/UNV OF NM PHS</t>
  </si>
  <si>
    <t>VIVO HLTH @HOME WAC A34</t>
  </si>
  <si>
    <t>IDHIFA</t>
  </si>
  <si>
    <t>BEN TAUB HOSPITAL MPB</t>
  </si>
  <si>
    <t>UM SYL-CORAL SPR GPO MPB</t>
  </si>
  <si>
    <t>CAREMARK IL SP/ARIAHL PHS</t>
  </si>
  <si>
    <t>KATH SHAW BETHEA HSP MPB</t>
  </si>
  <si>
    <t>AD3736153</t>
  </si>
  <si>
    <t>KATH SHAW BETHEA HSP</t>
  </si>
  <si>
    <t>CAREMARK IL SP/UMCNOR PHS</t>
  </si>
  <si>
    <t>CAREMRK TX SP/TX CHLD PHS</t>
  </si>
  <si>
    <t>CAREMARK CA SP/MSINAI PHS</t>
  </si>
  <si>
    <t>FK0007737</t>
  </si>
  <si>
    <t>WALG 15309/SNFRD BMDC PHS</t>
  </si>
  <si>
    <t>ACCREDO HG NCS/EMCM   PHS</t>
  </si>
  <si>
    <t>BOCACARE NEURO FAKTOR MPB</t>
  </si>
  <si>
    <t>FF7459399</t>
  </si>
  <si>
    <t>SCOTTISH RITE HSP PHS MPB</t>
  </si>
  <si>
    <t>CVS CRMRK2921/CCSTD60 PHS</t>
  </si>
  <si>
    <t>CAREPLUS CVS2919/WDHL PHS</t>
  </si>
  <si>
    <t>KAISER PERM PHCY 1 FL MPB</t>
  </si>
  <si>
    <t>BK8062197</t>
  </si>
  <si>
    <t>CVS CRMRK2921/MRM HV  PHS</t>
  </si>
  <si>
    <t>FAMILY CARE PHS MPB</t>
  </si>
  <si>
    <t>CLARIAN HLTH IU PHS MPB</t>
  </si>
  <si>
    <t>BATON RGE MC WAC A34 MPB</t>
  </si>
  <si>
    <t>COOK CHILDRENS PHRMCY MPB</t>
  </si>
  <si>
    <t>FC2050538</t>
  </si>
  <si>
    <t>KAISER HOSP PHRCY # 2 MPB</t>
  </si>
  <si>
    <t>CAREMARK FL SP/UNI KS PHS</t>
  </si>
  <si>
    <t>CVS CRMRK2921/RA ST64 PHS</t>
  </si>
  <si>
    <t>CAREPLUS CVS0102/UNNM PHS</t>
  </si>
  <si>
    <t>CAREMRK IL SP/CCH D65 PHS</t>
  </si>
  <si>
    <t>CAREMARK NJ SP/CCST71 PHS</t>
  </si>
  <si>
    <t>CAREMARK FL SP/CCST34 PHS</t>
  </si>
  <si>
    <t>OPTUM305 PA/LI JWSHMC PHS</t>
  </si>
  <si>
    <t>FA1589627</t>
  </si>
  <si>
    <t>CAREMARK MA SP/LI JMC PHS</t>
  </si>
  <si>
    <t>CAREMARK KS SPC/UCDAV PHS</t>
  </si>
  <si>
    <t>QUEEN VALLEY MC PHS MPB</t>
  </si>
  <si>
    <t>FS7466421</t>
  </si>
  <si>
    <t>DSH050009</t>
  </si>
  <si>
    <t>PROVIDENCE KI MC PHS MPB</t>
  </si>
  <si>
    <t>CAH021306-00</t>
  </si>
  <si>
    <t>KISHWAUKEE COM H MPB</t>
  </si>
  <si>
    <t>AK6784373</t>
  </si>
  <si>
    <t>CURANTFL/FAHSRWII22401PHS</t>
  </si>
  <si>
    <t>RWII22401</t>
  </si>
  <si>
    <t>N ARKANSAS REG MD MPB</t>
  </si>
  <si>
    <t>BN5245976</t>
  </si>
  <si>
    <t>NORTH ARKANSAS REG MED CTR</t>
  </si>
  <si>
    <t>UCLA MC PLZA1 WACA34 MPB</t>
  </si>
  <si>
    <t>OWENSBORO HEALTH MPB</t>
  </si>
  <si>
    <t>UCSD JMSB THRNTN PHS MPB</t>
  </si>
  <si>
    <t>PRISMAHL/GMH PHS MPB</t>
  </si>
  <si>
    <t>WALG 16287/DREXEL UNI PHS</t>
  </si>
  <si>
    <t>BELEODAQ</t>
  </si>
  <si>
    <t>GOOD SAM OXF PHS MPB</t>
  </si>
  <si>
    <t>FG9292640</t>
  </si>
  <si>
    <t>DSH360134S</t>
  </si>
  <si>
    <t>ACS PHCY/KADLEC RGMDC PHS</t>
  </si>
  <si>
    <t>LONG IJMC PHS MPB</t>
  </si>
  <si>
    <t>ACCREDO NCS/N SHR UNH PHS</t>
  </si>
  <si>
    <t>LICKING MEM HOSP PHS MPB</t>
  </si>
  <si>
    <t>ACCREDO ORL/NEWYRK PH PHS</t>
  </si>
  <si>
    <t>WILLIAM BACKUS HSP MPB</t>
  </si>
  <si>
    <t>AT1556642</t>
  </si>
  <si>
    <t>WILLIAM BACKUS HSP</t>
  </si>
  <si>
    <t>NYP BRKLN MH WACA34 MPB</t>
  </si>
  <si>
    <t>MENDOTA COMM HOSP MPB</t>
  </si>
  <si>
    <t>FM5554921</t>
  </si>
  <si>
    <t>CAREMARK NV SP/AC QNS PHS</t>
  </si>
  <si>
    <t>MAYO CLNC CANNON FLS MPB</t>
  </si>
  <si>
    <t>FM7286025</t>
  </si>
  <si>
    <t>CVS CRMRK2921/AHF ORP PHS</t>
  </si>
  <si>
    <t>CAREMARK TX SP/SOH MC PHS</t>
  </si>
  <si>
    <t>CAREMARK KS SP/STRONG PHS</t>
  </si>
  <si>
    <t>FP7403986</t>
  </si>
  <si>
    <t>PRISMA CI GREER SUPPLY</t>
  </si>
  <si>
    <t>GORDON INF CTR WACA34 MPB</t>
  </si>
  <si>
    <t>CVS CRMRK2921/KADLEC  PHS</t>
  </si>
  <si>
    <t>METHODIST DAL CTR PHS MPB</t>
  </si>
  <si>
    <t>DSH450051</t>
  </si>
  <si>
    <t>CAREMARK CA SP/CCST51 PHS</t>
  </si>
  <si>
    <t>GCS STOCKBRIDGE PHS MPB</t>
  </si>
  <si>
    <t>NSA TOWER OP PHS MPB</t>
  </si>
  <si>
    <t>BN9553163</t>
  </si>
  <si>
    <t>STAMFORD HOSP WACA34 MPB</t>
  </si>
  <si>
    <t>AS2383278</t>
  </si>
  <si>
    <t>DSH070006</t>
  </si>
  <si>
    <t>VGPCCN TEMPE PHS MPB</t>
  </si>
  <si>
    <t>DSH030014AE</t>
  </si>
  <si>
    <t>TRUVISTA AMBUL SURGY MPB</t>
  </si>
  <si>
    <t>BL5526681</t>
  </si>
  <si>
    <t>TRUVISTA SURG CTR TROY MI</t>
  </si>
  <si>
    <t>ST MARYS MC WAC A34 MPB</t>
  </si>
  <si>
    <t>AS2973495</t>
  </si>
  <si>
    <t>ST MARYS HOSP HUNTINGTON WV</t>
  </si>
  <si>
    <t>AKUMIN PLANTATION FL</t>
  </si>
  <si>
    <t>DSH510007</t>
  </si>
  <si>
    <t>KAISER PERM PHCY #041 MPB</t>
  </si>
  <si>
    <t>FK0894560</t>
  </si>
  <si>
    <t>WALG 15438/A EINSTEIN PHS</t>
  </si>
  <si>
    <t>UHS RBG CAMPUS WACA34 MPB</t>
  </si>
  <si>
    <t>LAMB HC CTR MPB</t>
  </si>
  <si>
    <t>BL2981531</t>
  </si>
  <si>
    <t>LAMB HC CTR</t>
  </si>
  <si>
    <t>KAISER PERM LNGVW KEL MPB</t>
  </si>
  <si>
    <t>FK4192112</t>
  </si>
  <si>
    <t>TX CHILD HWC WAC A34 MPB</t>
  </si>
  <si>
    <t>PUNXSUTAWNEY HSP MPB</t>
  </si>
  <si>
    <t>AP7851872</t>
  </si>
  <si>
    <t>PUNXSUTAWNEY AREA HOSP PHCY</t>
  </si>
  <si>
    <t>CAREMARK NJ SP/AH KMG PHS</t>
  </si>
  <si>
    <t>SKYCLARYS</t>
  </si>
  <si>
    <t>STELZEDG PHILLIPS PHS MPB</t>
  </si>
  <si>
    <t>DSH180035AZ</t>
  </si>
  <si>
    <t>CVS PHCY 8628/SFD BIS PHS</t>
  </si>
  <si>
    <t>AC3796933</t>
  </si>
  <si>
    <t>HANSEN FAM HOSP GPO MPB</t>
  </si>
  <si>
    <t>AE4029636</t>
  </si>
  <si>
    <t>MERCYONE MC WACA34 MPB</t>
  </si>
  <si>
    <t>BN3658195</t>
  </si>
  <si>
    <t>DSH160064</t>
  </si>
  <si>
    <t>EL PASO CHILD HOSP MPB</t>
  </si>
  <si>
    <t>FE3022390</t>
  </si>
  <si>
    <t>EL PASO CHILDREN'S HOSP</t>
  </si>
  <si>
    <t>SMYTH CNTY COMM HOSP MPB</t>
  </si>
  <si>
    <t>BALLAD HEALTH</t>
  </si>
  <si>
    <t>VYVGART HYTRULO</t>
  </si>
  <si>
    <t>MOSS REHAB EINSTEIN PHS</t>
  </si>
  <si>
    <t>ACARIAHLTH11/ST BERN PHS</t>
  </si>
  <si>
    <t>FT0212085</t>
  </si>
  <si>
    <t>JOHNSON CITY MED MPB</t>
  </si>
  <si>
    <t>BR3987433</t>
  </si>
  <si>
    <t>GLENBROOK HOSP PHY MPB</t>
  </si>
  <si>
    <t>AG7342277</t>
  </si>
  <si>
    <t>GLENBROOK HOSP</t>
  </si>
  <si>
    <t>KAISER PERM PHCY #441 MPB</t>
  </si>
  <si>
    <t>BK2109812</t>
  </si>
  <si>
    <t>WHITE COUNTY MC MPB</t>
  </si>
  <si>
    <t>BW4671067</t>
  </si>
  <si>
    <t>WHITE CTY MED CTR</t>
  </si>
  <si>
    <t>SPECTRUM HBH WACA34 MPB</t>
  </si>
  <si>
    <t>VONVENDI</t>
  </si>
  <si>
    <t>NSA PT DUN SC PHS MPB</t>
  </si>
  <si>
    <t>FN6622662</t>
  </si>
  <si>
    <t>DSH110161CR</t>
  </si>
  <si>
    <t>OPTUM705 AL/UNC HOSPS PHS</t>
  </si>
  <si>
    <t>ACCREDO MEM/PH RCHLND PHS</t>
  </si>
  <si>
    <t>IDELVION</t>
  </si>
  <si>
    <t>CURANT FL/ACCSTD68106 PHS</t>
  </si>
  <si>
    <t>STD068106</t>
  </si>
  <si>
    <t>UCDMC MPB</t>
  </si>
  <si>
    <t>SANFORD MC TRF PHS MPB</t>
  </si>
  <si>
    <t>CAH241381-00</t>
  </si>
  <si>
    <t>SANFRD BEMIDJI MC PHS MPB</t>
  </si>
  <si>
    <t>FS7880683</t>
  </si>
  <si>
    <t>DIPLOMAT SPEC/RIH PHS MPB</t>
  </si>
  <si>
    <t>OPTUM 702/RI HOSP PHS MPB</t>
  </si>
  <si>
    <t>BIOPLUSSPC/BARRIOBP02 PHS</t>
  </si>
  <si>
    <t>GAMMAKED</t>
  </si>
  <si>
    <t>CHRISTUS SPHN WAC A34 MPB</t>
  </si>
  <si>
    <t>BISWAS PLSTC SURG MPB</t>
  </si>
  <si>
    <t>FB3859418</t>
  </si>
  <si>
    <t>MERCY MEDICAL CTR MPB</t>
  </si>
  <si>
    <t>CLEVELAND CLINIC OH</t>
  </si>
  <si>
    <t>CAREPLS CVS2553/TJ UN PHS</t>
  </si>
  <si>
    <t>KYNMOBI</t>
  </si>
  <si>
    <t>CIMERLI</t>
  </si>
  <si>
    <t>WALG 21373/UNIVHEALTH PHS</t>
  </si>
  <si>
    <t>CVS CRMRK2921/METRPLT PHS</t>
  </si>
  <si>
    <t>ST MICHAEL HS PHS MPB</t>
  </si>
  <si>
    <t>BC6272265</t>
  </si>
  <si>
    <t>CAREMARK NJ SPC/SWEDI PHS</t>
  </si>
  <si>
    <t>KAISER MOB2 PHCY132 MPB</t>
  </si>
  <si>
    <t>BK7175929</t>
  </si>
  <si>
    <t>UPSTATE UNIV HOSP PHS MPB</t>
  </si>
  <si>
    <t>FU2889319</t>
  </si>
  <si>
    <t>ACCREDO HG ORL/STRONG PHS</t>
  </si>
  <si>
    <t>OSF SAINT LUKE MC MPB</t>
  </si>
  <si>
    <t>FO4493704</t>
  </si>
  <si>
    <t>VIP SRG CHURUKIAN MPB</t>
  </si>
  <si>
    <t>BC1264390</t>
  </si>
  <si>
    <t>VIP SRG CHURUKIAN</t>
  </si>
  <si>
    <t>VIVENT KANS CTY STD PHS</t>
  </si>
  <si>
    <t>FA0885650</t>
  </si>
  <si>
    <t>AIDS SERVICES OF AUSTIN TX</t>
  </si>
  <si>
    <t>STD64130</t>
  </si>
  <si>
    <t>CAREMARK NJ SP/STL MV PHS</t>
  </si>
  <si>
    <t>OCEAN UNIV MED CTR MPB</t>
  </si>
  <si>
    <t>AB2676990</t>
  </si>
  <si>
    <t>STJOSEPH HSP WBND GPO MPB</t>
  </si>
  <si>
    <t>BS9163281</t>
  </si>
  <si>
    <t>GLMC WINONA PHS MPB</t>
  </si>
  <si>
    <t>FG8991855</t>
  </si>
  <si>
    <t>DSH520087DA</t>
  </si>
  <si>
    <t>MONTICELLO COM SC GPO MPB</t>
  </si>
  <si>
    <t>BL8363967</t>
  </si>
  <si>
    <t>MONTICELLO COM SC</t>
  </si>
  <si>
    <t>ALIANCERX PHUNIMI PHS MPB</t>
  </si>
  <si>
    <t>WALG 15443/STMARY PHS MPB</t>
  </si>
  <si>
    <t>CAREMARK FL SP/AHF HS PHS</t>
  </si>
  <si>
    <t>RWI33033</t>
  </si>
  <si>
    <t>WALG 16287/JCL MC PHS MPB</t>
  </si>
  <si>
    <t>LLU-CH PONC WACA34 MPB</t>
  </si>
  <si>
    <t>MCLANE CHLD WA34 MPB</t>
  </si>
  <si>
    <t>FM3437111</t>
  </si>
  <si>
    <t>CAREMARK NC SP/CCST34 PHS</t>
  </si>
  <si>
    <t>OPTUMRX/DUKE PHS MPB</t>
  </si>
  <si>
    <t>BP9587847</t>
  </si>
  <si>
    <t>CAREMARK KS SPC/HFORD PHS</t>
  </si>
  <si>
    <t>CAREMRK IL SP/KMH UMC PHS</t>
  </si>
  <si>
    <t>WALMART 2862/SLRMC    PHS</t>
  </si>
  <si>
    <t>BW7128564</t>
  </si>
  <si>
    <t>CARILION NRV MC GPO MPB</t>
  </si>
  <si>
    <t>AR2492419</t>
  </si>
  <si>
    <t>KAISER MOB2 OP 1FL PY MPB</t>
  </si>
  <si>
    <t>FK1142621</t>
  </si>
  <si>
    <t>CANCER INS CTR PHS MPB</t>
  </si>
  <si>
    <t>BN8533146</t>
  </si>
  <si>
    <t>CYSTC FIB/ST LUKE PHS MPB</t>
  </si>
  <si>
    <t>STAMFORD HEALTH PHCY MPB</t>
  </si>
  <si>
    <t>FS1065918</t>
  </si>
  <si>
    <t>OSF ST MARYS MC PHS MPB</t>
  </si>
  <si>
    <t>AS3589477</t>
  </si>
  <si>
    <t>DSH140064</t>
  </si>
  <si>
    <t>ARROWHEAD RMC MPB</t>
  </si>
  <si>
    <t>BA6183026</t>
  </si>
  <si>
    <t>ARROWHEAD RMC</t>
  </si>
  <si>
    <t>UNM HOSPITALS PHS MPB</t>
  </si>
  <si>
    <t>FU1580491</t>
  </si>
  <si>
    <t>DSH320001C</t>
  </si>
  <si>
    <t>MADISON MEM WAC A34 MPB</t>
  </si>
  <si>
    <t>AM1615028</t>
  </si>
  <si>
    <t>MADISON MEM HOSP ID</t>
  </si>
  <si>
    <t>DSH130025</t>
  </si>
  <si>
    <t>CAREPLUS CVS2855/UCSD PHS</t>
  </si>
  <si>
    <t>CHLD HSP CLNC MN PHS MPB</t>
  </si>
  <si>
    <t>CVS PHCY 6810/SFD FAR PHS</t>
  </si>
  <si>
    <t>FG2401379</t>
  </si>
  <si>
    <t>IU HEALTH ARNETT HOSP MPB</t>
  </si>
  <si>
    <t>FC1113618</t>
  </si>
  <si>
    <t>ASTERA NISSENBLATT MD MPB</t>
  </si>
  <si>
    <t>NE MED CENTER HUB WACA34</t>
  </si>
  <si>
    <t>AU2739095</t>
  </si>
  <si>
    <t>DSH230035</t>
  </si>
  <si>
    <t>OPTUM705 AL/CHLDRN CO PHS</t>
  </si>
  <si>
    <t>BIOLOGICS/ERLANGER MC PHS</t>
  </si>
  <si>
    <t>CAREPLS CVS2909/UM MC PHS</t>
  </si>
  <si>
    <t>OPTUM101 NY/SSIDE HSP PHS</t>
  </si>
  <si>
    <t>BOSTON UNIV EYE ASSOC MPB</t>
  </si>
  <si>
    <t>UNIV OF BOSTON EYE ASSOC MA</t>
  </si>
  <si>
    <t>CEDRA PHCY/MOUNTSINAI PHS</t>
  </si>
  <si>
    <t>FC4175407</t>
  </si>
  <si>
    <t>OU MED CTR PHMCY PHS MPB</t>
  </si>
  <si>
    <t>PROVIDENCE MED  PHS MPB</t>
  </si>
  <si>
    <t>MOORLAND RSV HLTH PHS MPB</t>
  </si>
  <si>
    <t>FM4172300</t>
  </si>
  <si>
    <t>DSH520177G</t>
  </si>
  <si>
    <t>STAMFORD HOSP PHS MPB</t>
  </si>
  <si>
    <t>KAISER OP PHRCY 442 MPB</t>
  </si>
  <si>
    <t>BK5295755</t>
  </si>
  <si>
    <t>NYU LANGONE SACC PHS MPB</t>
  </si>
  <si>
    <t>FN2617047</t>
  </si>
  <si>
    <t>HURLEY MED CTR PHS MPB</t>
  </si>
  <si>
    <t>AV2268844</t>
  </si>
  <si>
    <t>HURLEY MED CENTER MI (PHS)</t>
  </si>
  <si>
    <t>HURLEY MED CENTER MI</t>
  </si>
  <si>
    <t>DSH230132</t>
  </si>
  <si>
    <t>DENVER HLTH PHCY PHS MPB</t>
  </si>
  <si>
    <t>BD8972095</t>
  </si>
  <si>
    <t>DENVER HLTH MED CTR CO</t>
  </si>
  <si>
    <t>DSH060011</t>
  </si>
  <si>
    <t>MCHS ALBRT LEA HS GPO MPB</t>
  </si>
  <si>
    <t>BN5940754</t>
  </si>
  <si>
    <t>STLUKE NAMP OP WACA34 MPB</t>
  </si>
  <si>
    <t>LENOX HILL HOSP PHS MPB</t>
  </si>
  <si>
    <t>CYSTIC FIBR SVC/NEMDC PHS</t>
  </si>
  <si>
    <t>PROMEDICA DEFIANCE MPB</t>
  </si>
  <si>
    <t>WEISBROD MCH&amp;KIOWA CH MPB</t>
  </si>
  <si>
    <t>AW0824753</t>
  </si>
  <si>
    <t>WEISBROD</t>
  </si>
  <si>
    <t>CAREMARK CA SP/AH SND PHS</t>
  </si>
  <si>
    <t>RWI900152B</t>
  </si>
  <si>
    <t>ACCREDO WRN/UN MI HHC PHS</t>
  </si>
  <si>
    <t>CAREMRK ADV TCH/STLKS PHS</t>
  </si>
  <si>
    <t>CAREMARK NJ SP/CCST51 PHS</t>
  </si>
  <si>
    <t>FROEDTERT PHCY MPB</t>
  </si>
  <si>
    <t>GOLISANO CHLD HSP GPO MPB</t>
  </si>
  <si>
    <t>CAREMARK IL SPC/SANHB PHS</t>
  </si>
  <si>
    <t>KAISER PERM PHY #979 MPB</t>
  </si>
  <si>
    <t>FK7483237</t>
  </si>
  <si>
    <t>EYE SURGY CTR OF ND MPB</t>
  </si>
  <si>
    <t>FE4807559</t>
  </si>
  <si>
    <t>EYE SURG CTR CARROLLTON TX</t>
  </si>
  <si>
    <t>ACS PHCY/AVERA MCKENA PHS</t>
  </si>
  <si>
    <t>KAISER PERM PCY #257C MPB</t>
  </si>
  <si>
    <t>FK8156590</t>
  </si>
  <si>
    <t>LIMA MEM HLTH SYS MPB</t>
  </si>
  <si>
    <t>BL6925967</t>
  </si>
  <si>
    <t>CAREMARK IL SP/KADLEC PHS</t>
  </si>
  <si>
    <t>KAISER PHARMACY MPB</t>
  </si>
  <si>
    <t>AK2109797</t>
  </si>
  <si>
    <t>PROVIDENCE HF HSP GPO MPB</t>
  </si>
  <si>
    <t>AH0984965</t>
  </si>
  <si>
    <t>NSL OP PHS MPB</t>
  </si>
  <si>
    <t>DSH500036Y</t>
  </si>
  <si>
    <t>WALG#15443/LOYOLA PHS MPB</t>
  </si>
  <si>
    <t>LEQEMBI</t>
  </si>
  <si>
    <t>CAREMARK CA SP/LOYOLA PHS</t>
  </si>
  <si>
    <t>JACKSON MADISN CO PHS MPB</t>
  </si>
  <si>
    <t>AJ1165667</t>
  </si>
  <si>
    <t>JACKSON MADISON CTY GEN TN</t>
  </si>
  <si>
    <t>DSH440002</t>
  </si>
  <si>
    <t>CHILDRENS HSP MED PHS MPB</t>
  </si>
  <si>
    <t>KAISER PERM PHCY #961 MPB</t>
  </si>
  <si>
    <t>FK0235956</t>
  </si>
  <si>
    <t>BRIOVARX NY/MTSNAI BI PHS</t>
  </si>
  <si>
    <t>KAISER PERM PHCY #791 MPB</t>
  </si>
  <si>
    <t>FK7364920</t>
  </si>
  <si>
    <t>CAREMARK KS SP/J LINC PHS</t>
  </si>
  <si>
    <t>CAREMARK TX SP/JACKSN PHS</t>
  </si>
  <si>
    <t>MEMORIAL HERM HSP PHS MPB</t>
  </si>
  <si>
    <t>BM5811624</t>
  </si>
  <si>
    <t>DSH450068</t>
  </si>
  <si>
    <t>ARDON HEALTH/PROVHSWA PHS</t>
  </si>
  <si>
    <t>KIRBY MED CTR GPO MPB</t>
  </si>
  <si>
    <t>FK8124620</t>
  </si>
  <si>
    <t>KIRBY MED CTR IL</t>
  </si>
  <si>
    <t>IU HLTH BALL MEM HSP MPB</t>
  </si>
  <si>
    <t>AB2645464</t>
  </si>
  <si>
    <t>ST MARYS MED CTR MPB</t>
  </si>
  <si>
    <t>AS5433329</t>
  </si>
  <si>
    <t>KAISER PERM ONCO 379 MPB</t>
  </si>
  <si>
    <t>FK0029719</t>
  </si>
  <si>
    <t>ST CLOUD HOSP PHS MPB</t>
  </si>
  <si>
    <t>AS3651507</t>
  </si>
  <si>
    <t>DSH240036</t>
  </si>
  <si>
    <t>UVA PRINCE WLM PHS MPB</t>
  </si>
  <si>
    <t>CVS CRMRK2921/PH RCHL PHS</t>
  </si>
  <si>
    <t>ACCREDO WHT/OR HS UNV PHS</t>
  </si>
  <si>
    <t>LSBURG REG MED MPB</t>
  </si>
  <si>
    <t>AL0173904</t>
  </si>
  <si>
    <t>KAISER ONCOL PHY#674 MPB</t>
  </si>
  <si>
    <t>CITIZENS MEM HOSP PHS MPB</t>
  </si>
  <si>
    <t>AC1768487</t>
  </si>
  <si>
    <t>KAISER PERM MP MPB</t>
  </si>
  <si>
    <t>BK3209601</t>
  </si>
  <si>
    <t>SEA CH FRST OP PHS MPB</t>
  </si>
  <si>
    <t>CAREMARK FL SP/CCST09 PHS</t>
  </si>
  <si>
    <t>ACCREDO HG NCS/UCSFMC PHS</t>
  </si>
  <si>
    <t>KAISER PERM OP 381 MPB</t>
  </si>
  <si>
    <t>AK2276738</t>
  </si>
  <si>
    <t>ALIQOPA</t>
  </si>
  <si>
    <t>CAREMARK TN SP/CCHST2 PHS</t>
  </si>
  <si>
    <t>CAREMARK IL SP/UNM AC PHS</t>
  </si>
  <si>
    <t>WALG 16287/PH NTX HV  PHS</t>
  </si>
  <si>
    <t>WALG 15438/SANFRD MCF PHS</t>
  </si>
  <si>
    <t>ONUREG</t>
  </si>
  <si>
    <t>CAREMARK MA SP/UCSDMP PHS</t>
  </si>
  <si>
    <t>CVS CRMRK2921/CCHSTD3 PHS</t>
  </si>
  <si>
    <t>OU MED CTR PHRCY MPB</t>
  </si>
  <si>
    <t>NEWARK BETH MED WACA34MPB</t>
  </si>
  <si>
    <t>AN1534292</t>
  </si>
  <si>
    <t>DSH310002</t>
  </si>
  <si>
    <t>OSUMC INF PHMCY PHS MPB</t>
  </si>
  <si>
    <t>DSH360085EV</t>
  </si>
  <si>
    <t>KAISER PERM PHCY #634 MPB</t>
  </si>
  <si>
    <t>INTRAMED PLUS INF CH MPB</t>
  </si>
  <si>
    <t>INTRAMED PLUS W COLUMBUS SC</t>
  </si>
  <si>
    <t>CVS CRMRK2921/CCH D44 PHS</t>
  </si>
  <si>
    <t>ST LUKES HSP KC MPB</t>
  </si>
  <si>
    <t>COH NMC OPD NCOD MPB</t>
  </si>
  <si>
    <t>KAISER W LA SVS PHCY MPB</t>
  </si>
  <si>
    <t>AK6149884</t>
  </si>
  <si>
    <t>UCSF AMBULATRY WACA34 MPB</t>
  </si>
  <si>
    <t>BARBOUR ORTHO SURG MPB</t>
  </si>
  <si>
    <t>FB8008749</t>
  </si>
  <si>
    <t>BARBOUR ORTHO</t>
  </si>
  <si>
    <t>CAREMARK KS SP/AH HBZ PHS</t>
  </si>
  <si>
    <t>ACRDO NWC/S&amp;W MEM PHS MPB</t>
  </si>
  <si>
    <t>MERCY HOSPITAL PHS MPB</t>
  </si>
  <si>
    <t>CAREMARK NV SP/AH CLM PHS</t>
  </si>
  <si>
    <t>CAREMARK TN SP/AH NPT PHS</t>
  </si>
  <si>
    <t>PROFILNINE</t>
  </si>
  <si>
    <t>BELLEVUE HOSP PHS MPB</t>
  </si>
  <si>
    <t>BRON BTL CRK WAC A34 MPB</t>
  </si>
  <si>
    <t>BB1414490</t>
  </si>
  <si>
    <t>NEWARK BETH MED PHS MPB</t>
  </si>
  <si>
    <t>MNT SINAI BRKLYN PHS MPB</t>
  </si>
  <si>
    <t>AK0778792</t>
  </si>
  <si>
    <t>CAREMARK FL SP/SOH MC PHS</t>
  </si>
  <si>
    <t>CAREMARK NC SP/CCST60 PHS</t>
  </si>
  <si>
    <t>CAREMARK FL SP/AOGDEN PHS</t>
  </si>
  <si>
    <t>MGH MAIN PHCY PHS MPB</t>
  </si>
  <si>
    <t>CAREMARK NJ SP/UMCNOR PHS</t>
  </si>
  <si>
    <t>NYU LANGONE-LI WACA34 MPB</t>
  </si>
  <si>
    <t>DSH330214EN</t>
  </si>
  <si>
    <t>CAREMARK KS SP/AHF DL PHS</t>
  </si>
  <si>
    <t>RWI761111A</t>
  </si>
  <si>
    <t>CVS CRMRK2921/GSNGRLH PHS</t>
  </si>
  <si>
    <t>NAVARRO 10727/HARMONY PHS</t>
  </si>
  <si>
    <t>ANN R HL CHILD HSP PHSMPB</t>
  </si>
  <si>
    <t>MAYO CLNC NEW PRAGUE MPB</t>
  </si>
  <si>
    <t>FM7294159</t>
  </si>
  <si>
    <t>CVS CARMRK2921/CAN CH PHS</t>
  </si>
  <si>
    <t>CAREMRK NC SP/CCH D14 PHS</t>
  </si>
  <si>
    <t>CAREMARK WBP FDC/UNCH PHS</t>
  </si>
  <si>
    <t>LEHIGH VLY HTN WACA34 MPB</t>
  </si>
  <si>
    <t>CAREMARK NC SP/CCST71 PHS</t>
  </si>
  <si>
    <t>CAREMARK KS SP/CAN CH PHS</t>
  </si>
  <si>
    <t>CAREMARK NJ SP/AHFS02 PHS</t>
  </si>
  <si>
    <t>STD21202</t>
  </si>
  <si>
    <t>CAREMARK CA SPC/UN NM PHS</t>
  </si>
  <si>
    <t>OPTUM 705/DUKE PHS MPB</t>
  </si>
  <si>
    <t>KAISER PERM PHRCY 102 MPB</t>
  </si>
  <si>
    <t>FK1259248</t>
  </si>
  <si>
    <t>CAREMARK NC SP/RI HSP PHS</t>
  </si>
  <si>
    <t>CAREMARK NV SP/PHG MH PHS</t>
  </si>
  <si>
    <t>EVANS DRUGS/CITIZENS  PHS</t>
  </si>
  <si>
    <t>FE2377100</t>
  </si>
  <si>
    <t>CAREMARK FL SP/AH ORL PHS</t>
  </si>
  <si>
    <t>CHLDRNS HOSP KD PHS MPB</t>
  </si>
  <si>
    <t>RITE AID 02729/ST MAR PHS</t>
  </si>
  <si>
    <t>BR2850584</t>
  </si>
  <si>
    <t>EXCELSIOR SC HOSP GPO MPB</t>
  </si>
  <si>
    <t>AE7329041</t>
  </si>
  <si>
    <t>EXCELSIOR SPRINGS CITY HOSP MO</t>
  </si>
  <si>
    <t>KAISER PERM PHY #751 MPB</t>
  </si>
  <si>
    <t>FK6604727</t>
  </si>
  <si>
    <t>CAREMRK WBP FDC/MA GH PHS</t>
  </si>
  <si>
    <t>FROEDTERT MEM HSP PHS MPB</t>
  </si>
  <si>
    <t>REID HOSPITAL MPB</t>
  </si>
  <si>
    <t>AR2689000</t>
  </si>
  <si>
    <t>REID HOSP  HLTH CARE SRVS</t>
  </si>
  <si>
    <t>FOLOTYN</t>
  </si>
  <si>
    <t>WALG21141/UCDAVIS PHS MPB</t>
  </si>
  <si>
    <t>INLAND IMG HF MUNOZ MPB</t>
  </si>
  <si>
    <t>BM8474176</t>
  </si>
  <si>
    <t>INLAND IMAGING LLC</t>
  </si>
  <si>
    <t>HERCEPTIN HYLECTA</t>
  </si>
  <si>
    <t>DUKE INFUSION SERVICE MPB</t>
  </si>
  <si>
    <t>BD9927178</t>
  </si>
  <si>
    <t>LLU-SH WACA34 MPB</t>
  </si>
  <si>
    <t>BRIUMVI</t>
  </si>
  <si>
    <t>CVS CRMRK2921/FREEMAN PHS</t>
  </si>
  <si>
    <t>CVS CRMRK2921/PROV MF PHS</t>
  </si>
  <si>
    <t>ASTERA FEIN MD MPB</t>
  </si>
  <si>
    <t>AF1024900</t>
  </si>
  <si>
    <t>CAREMARK IL SP/AIDARM PHS</t>
  </si>
  <si>
    <t>CAREMARK CA SP/MERTUS PHS</t>
  </si>
  <si>
    <t>CVS CRMRK2921/STMRYHC PHS</t>
  </si>
  <si>
    <t>KAISER PERM PHMCY OP MPB</t>
  </si>
  <si>
    <t>AK8497643</t>
  </si>
  <si>
    <t>MT SINAI DNTWN WACA34 MPB</t>
  </si>
  <si>
    <t>CVS PHCY 10221/SCTWHT PHS</t>
  </si>
  <si>
    <t>FC4143525</t>
  </si>
  <si>
    <t>UNIV HOSP BROOKLYN MPB</t>
  </si>
  <si>
    <t>CAREMARK IL SP/AHF BR PHS</t>
  </si>
  <si>
    <t>UNTY HTH TRINITY MUSC MPB</t>
  </si>
  <si>
    <t>AM4019748</t>
  </si>
  <si>
    <t>UNITY HLT TRINITY MUSCATINE IA</t>
  </si>
  <si>
    <t>KAISER FND OP PHY MPB</t>
  </si>
  <si>
    <t>BK4226533</t>
  </si>
  <si>
    <t>KAISER PERM BURE PHCY MPB</t>
  </si>
  <si>
    <t>BK6218754</t>
  </si>
  <si>
    <t>SPIKEVAX 2023-2024</t>
  </si>
  <si>
    <t>CAREMRK NJ SP/CCH D61 PHS</t>
  </si>
  <si>
    <t>CAMBRIDGE HSP WACA34 MPB</t>
  </si>
  <si>
    <t>AC4147167</t>
  </si>
  <si>
    <t>CAMBRIDGE HOSP MA</t>
  </si>
  <si>
    <t>DSH220011</t>
  </si>
  <si>
    <t>WALG#16287/COOK PHS MPB</t>
  </si>
  <si>
    <t>CVS CRMRK2921/CHRISSM PHS</t>
  </si>
  <si>
    <t>WALG 12097/A EINSTEIN PHS</t>
  </si>
  <si>
    <t>FW1698200</t>
  </si>
  <si>
    <t>CAREMARK TN SP/CHI IA PHS</t>
  </si>
  <si>
    <t>CAREMARK NV SP/F STLH PHS</t>
  </si>
  <si>
    <t>TX CHLD SPEC HUMPHREY MPB</t>
  </si>
  <si>
    <t>FH4850308</t>
  </si>
  <si>
    <t>CAREMARK NV SP/CCHD21 PHS</t>
  </si>
  <si>
    <t>OLOL CHLD OP INF PHS MPB</t>
  </si>
  <si>
    <t>CAREMARK MI SP/UNCHSP PHS</t>
  </si>
  <si>
    <t>(All)</t>
  </si>
  <si>
    <t>Monthly Avg</t>
  </si>
  <si>
    <t>NET_SLS_FY25_FYTD</t>
  </si>
  <si>
    <t>REP</t>
  </si>
  <si>
    <t>Common Entity</t>
  </si>
  <si>
    <t>FYTD Target</t>
  </si>
  <si>
    <t xml:space="preserve">FY25 FYTD NET SLS </t>
  </si>
  <si>
    <t>Brand</t>
  </si>
  <si>
    <t>Dollar Variance</t>
  </si>
  <si>
    <t>FY25 FYTD NET SLS</t>
  </si>
  <si>
    <t>FY24 FYTD NET SLS</t>
  </si>
  <si>
    <t xml:space="preserve">FY24 FYTD NET SLS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</si>
</sst>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0" applyNumberFormat="1"/>
    <xf numFmtId="9" fontId="0" fillId="0" borderId="0" xfId="2" applyFont="1"/>
    <xf numFmtId="165" fontId="0" fillId="0" borderId="0" xfId="1" applyNumberFormat="1" applyFon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urrency" xfId="1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31"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  <dxf>
      <numFmt numFmtId="165" formatCode="_(&quot;$&quot;* #,##0_);_(&quot;$&quot;* \(#,##0\);_(&quot;$&quot;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u, Felicia" refreshedDate="45449.517542013891" createdVersion="8" refreshedVersion="8" minRefreshableVersion="3" recordCount="9864">
  <cacheSource type="worksheet">
    <worksheetSource ref="A1:AD9865" sheet="Data"/>
  </cacheSource>
  <cacheFields count="31">
    <cacheField name="CUST_ACCT_ID" numFmtId="0">
      <sharedItems containsSemiMixedTypes="0" containsString="0" containsNumber="1" containsInteger="1" minValue="122" maxValue="994923"/>
    </cacheField>
    <cacheField name="CUST_ACCT_NAM" numFmtId="0">
      <sharedItems/>
    </cacheField>
    <cacheField name="ACTIVE_CUST_IND" numFmtId="0">
      <sharedItems/>
    </cacheField>
    <cacheField name="SLS_TERR_ID" numFmtId="0">
      <sharedItems containsSemiMixedTypes="0" containsString="0" containsNumber="1" containsInteger="1" minValue="0" maxValue="8042"/>
    </cacheField>
    <cacheField name="HOME_DC_ID" numFmtId="0">
      <sharedItems containsSemiMixedTypes="0" containsString="0" containsNumber="1" containsInteger="1" minValue="8110" maxValue="8195"/>
    </cacheField>
    <cacheField name="DEA_NUM" numFmtId="0">
      <sharedItems containsBlank="1"/>
    </cacheField>
    <cacheField name="ACCT_CLAS_CD" numFmtId="0">
      <sharedItems containsSemiMixedTypes="0" containsString="0" containsNumber="1" containsInteger="1" minValue="2" maxValue="5"/>
    </cacheField>
    <cacheField name="ACCT_CLAS_DSCR" numFmtId="0">
      <sharedItems/>
    </cacheField>
    <cacheField name="CUST_BUS_TYP_DSCR" numFmtId="0">
      <sharedItems/>
    </cacheField>
    <cacheField name="COMMON_ENTITY_ID" numFmtId="0">
      <sharedItems containsSemiMixedTypes="0" containsString="0" containsNumber="1" containsInteger="1" minValue="16" maxValue="73655"/>
    </cacheField>
    <cacheField name="COMMON_ENTITY_NAME" numFmtId="0">
      <sharedItems count="363">
        <s v="THE CLEVELAND CLINIC OH"/>
        <s v="PRISMA HEALTH"/>
        <s v="INDIANA UNIVERSITY HEALTH IN"/>
        <s v="LIFESPAN HEALTH SYSTEM RI"/>
        <s v="OLEAN GENERAL HOSP"/>
        <s v="KAISER PERMANENTE CA"/>
        <s v="COMP CARE CENTER"/>
        <s v="UCSF MEDICAL CENTER"/>
        <s v="PROVIDENCE HLTH SYS WA"/>
        <s v="COOK CHILDRENS MED CTR TX"/>
        <s v="KANSAS UNIVERSITY HOSPITAL KS"/>
        <s v="CHRISTUS HEALTH LA"/>
        <s v="THOMAS JEFFERSON UNIV HOSP PA"/>
        <s v="UNIV OF TEXAS SW UNIV HOSP"/>
        <s v="UNIVERSITY OF VIRGINIA MED CTR"/>
        <s v="UNIV OF MISSISSIPPI MED CTR"/>
        <s v="UNIV CA SAN DIEGO MED CTR CA"/>
        <s v="UNC HOSPITAL"/>
        <s v="FRANCISCAN MSNR OF OUR LADY"/>
        <s v="W-E HOSPITAL"/>
        <s v="MOUNT SINAI HOSP NY"/>
        <s v="UNIV OF MIAMI HOSP FL"/>
        <s v="SANFORD MED CENTER SD (PHS)"/>
        <s v="UNIV OF COLORADO"/>
        <s v="TEXAS CHILDRENS HOSP"/>
        <s v="NYU LANGONE HOSP"/>
        <s v="OH STATE UNIVERSITY MED CTR"/>
        <s v="UNIV OF MIAMI FL"/>
        <s v="NORTHWELL HEALTH"/>
        <s v="NORTH MISSISSIPPI MED CTR"/>
        <s v="THE CHILDRENS HOSP OF PA"/>
        <s v="ALLSPIRE"/>
        <s v="TRINITY HEALTH"/>
        <s v="ST BERNARDS JONESBORO AR"/>
        <s v="ALBERT EINSTEIN PA"/>
        <s v="AIDS HEALTHCARE FOUNDATION CA"/>
        <s v="UCLA MEDICAL CENTER CA"/>
        <s v="UNIV OF KANSAS"/>
        <s v="LOYOLA UNIV MED CTR IL"/>
        <s v="UNIVERSITY HEALTH SYSTEM"/>
        <s v="UNIV OF INDIANA HEALTH"/>
        <s v="OREGON HLTH SCIENCE CTR"/>
        <s v="NEBRASKA MED CTR OMAHA"/>
        <s v="MASSACHUSETTS GENERAL HOS"/>
        <s v="BRONSON METHODIST MI"/>
        <s v="UNIV OF TEXAS MED BRANCH-UTMB"/>
        <s v="FLETCHER ALLEN HC VT"/>
        <s v="UNIV OF NEW MEXICO HOSPITAL"/>
        <s v="SOUTHERN OHIO MEDICAL CENTER"/>
        <s v="MERCYONE HEALTH SYS IA"/>
        <s v="HENRY FORD HOSPITAL MI"/>
        <s v="CARILION MED CENTER VA"/>
        <s v="HIGHLAND ROCHESTER STRONGS"/>
        <s v="TEXAS CHILDRENS HOSP (PHS)"/>
        <s v="NATIONWIDE CHILDREN'S HOSP"/>
        <s v="UNIV OF MICHIGAN"/>
        <s v="UNIV OF CALIF SAN DIEGO"/>
        <s v="MYMICHIGAN HEALTH"/>
        <s v="ERLANGER MEDICAL CENTER TN"/>
        <s v="CHCA - SEATTLE CHILDRENS HOSP"/>
        <s v="ST LUKES REG MED CTR ID"/>
        <s v="DRISCOLL CHILDRENS HOSP"/>
        <s v="NEW YORK PRESBYTERIAN HOSP NY"/>
        <s v="ST LOUIS CHILDRENS"/>
        <s v="DUKE"/>
        <s v="UNIV OF MISSISSIPPI"/>
        <s v="UNIVERSITY OF KENTUCKY KY"/>
        <s v="GEISINGER MEDICAL CENTER PA"/>
        <s v="HONOR HEALTH AZ"/>
        <s v="AIDS ARMS INC TX"/>
        <s v="Garnet Health"/>
        <s v="JACKSON HEALTH SYSTEM FL"/>
        <s v="DESERT AIDS"/>
        <s v="UNIV OF COLORADO HOSP"/>
        <s v="CHILDRENS MERCY HOSP MO"/>
        <s v="NORTON HEALTHCARE"/>
        <s v="NORTHERN ILLINOIS MC MCHENRY"/>
        <s v="NYU WINTHROP HOSP"/>
        <s v="FROEDTERT MEM LUTHERAN HSP WI"/>
        <s v="WALLA WALLA"/>
        <s v="UCI MEDICAL CENTER CA"/>
        <s v="SANFORD MED CENTER SD"/>
        <s v="JACKSON MEM HOSP MIAMI FL"/>
        <s v="BRYAN MC EAST"/>
        <s v="ST BERNARDS HOSPITAL"/>
        <s v="MISSOURI BAPT HOSP SULLIVAN MO"/>
        <s v="CHILDRENS HOSP LOS ANGELES"/>
        <s v="WILLIS KNIGHTON MC LA"/>
        <s v="UNIV OF CALIF DAVIS"/>
        <s v="ST CLAIRE MED CTR MOREHEAD KY"/>
        <s v="BAYLOR SCOTT &amp; WHITE"/>
        <s v="HARMONY HEALTHCARE FL"/>
        <s v="BILLINGS CLINIC MT"/>
        <s v="SAN ANTONIO REG HOSP CA"/>
        <s v="CHILDRENS MED CTR TX"/>
        <s v="NEW YORK CITY HLTH HOSP NY"/>
        <s v="DREXEL UNIV COLLEGE MED PA"/>
        <s v="HOUST METH WILLOWBROOK TX"/>
        <s v="UNIV HLTH SAN ANTONIO TX (PHS)"/>
        <s v="BETH ISRAEL MEDICAL NY"/>
        <s v="NORTHSIDE HOSP ATLANTA GA"/>
        <s v="CENTRAL WASHINGTON WA"/>
        <s v="CHAMBERSBURG"/>
        <s v="AdventHealth"/>
        <s v="Prairie Health Ventures"/>
        <s v="ROANE GEN HOSP SPENCER WV"/>
        <s v="UNIVERSITY OF ARKANSAS AR"/>
        <s v="STAFFORD HOSP VA"/>
        <s v="KINGMAN REGIONAL"/>
        <s v="UNIVERSITY HOSP SUNY"/>
        <s v="HOAG HOSPITAL CA"/>
        <s v="CHCA - COLORADO CHILDRENS"/>
        <s v="REGIONAL CANCER CARE NJ"/>
        <s v="BARRIO COMPREHENSIVE HC TX"/>
        <s v="UNIV OF TENNESSEE MED CTR TN"/>
        <s v="UNIV OF VIRGINIA HOSP"/>
        <s v="YAKIMA VALLEY MEM HOSP WA (PHS"/>
        <s v="GEORGETOWN MEM HOSP"/>
        <s v="HOUSTON METHODIST"/>
        <s v="UNC HOSPITALS NC"/>
        <s v="UNIV OF CALIF SAN FRANCISCO"/>
        <s v="TEXAS CHILDRENS SPECIALTY HOSP"/>
        <s v="CAROLINA EAST MED CTR"/>
        <s v="CHCA - BOSTON CHILDRENS"/>
        <s v="MARY WASH H"/>
        <s v="MAYO CLINIC"/>
        <s v="ASPIRUS"/>
        <s v="CONNECTICUT CHILDRENS"/>
        <s v="CENTRACARE HEALTH SYS MN"/>
        <s v="ST FRANCIS HOSP MD CTR CT"/>
        <s v="NYACK"/>
        <s v="ANN ROBERT H LURIE CHLD HOSP"/>
        <s v="VCU MAIN PHCY RICHMOND VA"/>
        <s v="AVERA (PHS)"/>
        <s v="MASS GENERAL HOSP"/>
        <s v="SAMARITAN HLTH SVCS OR"/>
        <s v="AVERA SA"/>
        <s v="CHILDRENS HOSP NEW ORLEANS"/>
        <s v="EASTERN TENN CHILDRENS HOSP"/>
        <s v="WISCONSIN VALLEY HEALTH"/>
        <s v="BAPTIST HLTH CORBIN KY"/>
        <s v="GOOD SAMARITAN HOSP OH"/>
        <s v="COZAD"/>
        <s v="LANGLADE HOSP HOTEL"/>
        <s v="THEDACARE MED CTR WAUPACA WI"/>
        <s v="BENEDICTINE HOSP"/>
        <s v="PROMEDICA"/>
        <s v="TEXAS PSC SURG CORPUS CHRISTI"/>
        <s v="AULTMAN HOSPITAL OH"/>
        <s v="OKLAHOMA COMM HLTH SRV VAR OK"/>
        <s v="Health East Medical Center"/>
        <s v="NY PRESBYTERIAN HOSP"/>
        <s v="CARILION GILES COMM HOSP VA"/>
        <s v="LEE MEM HEALTH SYSTEM FL"/>
        <s v="UNIV HEALTH SAN ANTONIO TX"/>
        <s v="LEXINGTON MC W COLUMBIA SC"/>
        <s v="PHOENIX CHILDREN'S HOSP"/>
        <s v="ALBANY MED CTR"/>
        <s v="COMM HSP WELLNESS"/>
        <s v="BAPTIST HEALTH SOUTH FLORIDA"/>
        <s v="MOUNT SINAI HEALTH SYSTEM"/>
        <s v="AVERA MARSHALL RMC"/>
        <s v="LYNCHBURG GEN HOSP VA"/>
        <s v="VALLEY CHLD HOSP MADERA CA"/>
        <s v="ST ELIZABETH MEDICAL CENTER"/>
        <s v="MCLAREN HC GRP MI"/>
        <s v="CRMC INF CTR CLOVIS"/>
        <s v="UNIVERSITY MEDICAL CENTER LA"/>
        <s v="VAN WERT CTY HOSP"/>
        <s v="FAXTON ST LUKES HC NY"/>
        <s v="AKRON CHILDREN'S HOSPITAL"/>
        <s v="SINGING RIVER PASCAGOULA MS"/>
        <s v="SCOTTISH RITE"/>
        <s v="MERITUS MEDICAL CENTER MD"/>
        <s v="LOMA LINDA UNIV HOSP CA"/>
        <s v="ECU HEALTH"/>
        <s v="BAYSTATE MED CTR MA"/>
        <s v="CHRIST HOSP OH"/>
        <s v="DEACONESS HOSP"/>
        <s v="FREDERICK FERRIS THOMPSON HOS"/>
        <s v="HEDRICK MED CENTER MO"/>
        <s v="COMM MEM HEALTHCARE KS"/>
        <s v="MARGARET R PARDEE HOSP NC"/>
        <s v="PARKVIEW HOSP FT WAYNE IN"/>
        <s v="CHILDRENS HOSP ORANGE CTY"/>
        <s v="PROSPECT WATRBRY HSP MPB"/>
        <s v="RHODE ISLAND HOSP PROVIDENCE"/>
        <s v="MERCY HEALTH ST MARYS MI"/>
        <s v="GEISINGER HEALTH"/>
        <s v="NEBRASKA ORTHOPAEDIC HOSP"/>
        <s v="NICKLAUS CHILD HOSP FL"/>
        <s v="STORMONT VAIL"/>
        <s v="LIVONIA OP SURGY CTR"/>
        <s v="PARKLAND MEM HOSP DALLAS TX"/>
        <s v="UNIV OKLA MED CTR"/>
        <s v="BAYLOR SCOTT &amp; WHITE DSH"/>
        <s v="BRONXCARE HEALTH SYS NY"/>
        <s v="OSF HEALTHCARE SYSTEM"/>
        <s v="COH NMC HSP"/>
        <s v="ROCHESTER METH HOSP MN"/>
        <s v="REPUBLIC CTY HOSP"/>
        <s v="FORREST CTY GEN HOSP"/>
        <s v="CHILDRENS HEALTHCARE MN"/>
        <s v="CHILDRENS HOSP  MED CTR OMAHA"/>
        <s v="TERREBONNE GENERAL HEALTH SYST"/>
        <s v="UNIVERSITY MEDICAL CENTER"/>
        <s v="TENET HEALTHCARE"/>
        <s v="CATAWBA VAL MC HICKORY NC"/>
        <s v="FREEMAN HLTH SYSTEM MO (PHS)"/>
        <s v="BALLAD"/>
        <s v="NYC HLTH HOSP NY"/>
        <s v="ARNOT OGDEN MED CTR NY (PHS)"/>
        <s v="SCHNECK MEDICAL CENTER IN"/>
        <s v="W TN HLTHCRE VOL"/>
        <s v="PIONEERS MEM BRAWLEY CA"/>
        <s v="CAPE FEAR VALLEY MED CTR NC"/>
        <s v="HARRIS COUNTY"/>
        <s v="ARKANSAS CHILDRENS HOSP"/>
        <s v="GRANDVIEW HOSP OH"/>
        <s v="BATON ROUGE GEN MED CTR LA"/>
        <s v="UNIV OF ARKANSAS"/>
        <s v="TOLEDO HOSPITAL"/>
        <s v="LAWRENCE MEM HOSP AR"/>
        <s v="MHS PURCHASING"/>
        <s v="UNIVERSITY HOSPITAL SUNY NY"/>
        <s v="CANCER HEMA GRAND RADIPS MI"/>
        <s v="PHARMACY SPECIALISTS"/>
        <s v="CITIZEN MEMORIAL HOSP MO"/>
        <s v="BARNABAS HEALTH NJ"/>
        <s v="APLA HEALTH &amp; WELLNESS CA"/>
        <s v="EGLESTON CHILDREN'S HEALTH"/>
        <s v="JAMESTOWN HOSP ND"/>
        <s v="H LEE MOFFITT CANCER CTR MPB"/>
        <s v="COLUMBUS COMM HOSP NE"/>
        <s v="UNIV HOSP NEBRASKA"/>
        <s v="METHODIST HEALTH SYSTEM"/>
        <s v="DAVIS MEM HOSP ELKINS WV"/>
        <s v="ARNOT OGDEN MED CTR NY"/>
        <s v="GENESIS MC SIL"/>
        <s v="REED CITY HOSP CORP"/>
        <s v="ALLIANCE SURG"/>
        <s v="COMM MEM SAN BUENAVEN CA"/>
        <s v="GRANVILLE MED CTR NC"/>
        <s v="FAITH HEALTHCARE INC KY"/>
        <s v="GROSSMONT SURGERY CENTER"/>
        <s v="WESTCHESTER MC VAHALLA NY"/>
        <s v="OLATHE MED CTR KS"/>
        <s v="CANDLER HOSP SAVANNAH GA"/>
        <s v="OWENSBORO HEALTH REGIONAL HOSP"/>
        <s v="HAYS MEDICAL"/>
        <s v="CARTERET GENERAL HOSP"/>
        <s v="COMM HEALTH BRANCH CTY MI"/>
        <s v="DANA FARBER CANCER INSTITUTE"/>
        <s v="NASH HOSPITALS INC NC"/>
        <s v="TRIVERGENT"/>
        <s v="YAVAPAI RMC COMM HOSP AZ"/>
        <s v="SPECTRUM HLTH GERBER"/>
        <s v="COMM REG MC FRESNO CA"/>
        <s v="CHILDRENS HOSP MIL WI"/>
        <s v="APPLETON MED CTR WI"/>
        <s v="NORTH COLLIER HOSP"/>
        <s v="INDIAN RIVER MEM HOSP MPB"/>
        <s v="SOUTHSIDE COMM FARMVILLE VA"/>
        <s v="GUNDERSEN CLNC"/>
        <s v="COLUMBIA MEMORIAL HOSPITAL NY"/>
        <s v="TN ONCOLOGY"/>
        <s v="PROTESTANT HOSP BUILDERS"/>
        <s v="JEFFERSON REG MED CTR AR"/>
        <s v="MONUMENT HEALTH RAPID CITY HOS"/>
        <s v="FIRELANDS REG SANDUSKY OH"/>
        <s v="BAPTIST HEALTH"/>
        <s v="ST FRANCIS INF EAST HILLS NY"/>
        <s v="CURANT HEALTH INC FL"/>
        <s v="HUNTINGTON HOSP ASSN"/>
        <s v="LICKING MEM HOSP"/>
        <s v="BLOUNT MEM HOSP"/>
        <s v="MARYLAND ONCOL"/>
        <s v="RENOWN REG MED CTR NV"/>
        <s v="ERLANGER MED CTR TN"/>
        <s v="COMM REGIONAL CANCER CEN"/>
        <s v="TOMOKA SURG"/>
        <s v="MONTEFIORE MEDICINE ACADEMY"/>
        <s v="ADV EYE SURG"/>
        <s v="LOS ANGELES CTY"/>
        <s v="MED CTR   BOWLING GREEN"/>
        <s v="TCMC N CNTY ONCO"/>
        <s v="CHILDRENS HOSP ALABAMA"/>
        <s v="OCONOMOWOC MEM"/>
        <s v="ST LUKES NAMPA MEDICAL CNTR ID"/>
        <s v="(I) WRIGHT MEM HOSP"/>
        <s v="ELIOR"/>
        <s v="BEN J TITTLE MD PA MPB"/>
        <s v="BRAINARD SURG CTR BDI MPB"/>
        <s v="THE POLYCLINIC"/>
        <s v="TRIHEALTH BETHESDA BUTLER HOSP"/>
        <s v="Pacific Vision Foundation"/>
        <s v="HARRIS METH FT WORTH MPB"/>
        <s v="MARY LANNING MEM HOSP"/>
        <s v="GOLDSTEP AMB SRG CTR MPB"/>
        <s v="MEM HERMANN HOUSTON TX"/>
        <s v="UNION HEALTH SYSTEM"/>
        <s v="ST ANTHONY REG HOSP IA (PHS)"/>
        <s v="PRINCETON COMM HSP"/>
        <s v="MEMORIAL HOSP HC JASPER IN"/>
        <s v="CASS CNTY MEM"/>
        <s v="PIONEER SPECIALTY HOSP"/>
        <s v="GRINNELL REGIONAL MED CTR MPB"/>
        <s v="LINDSEY HOUSE SURG CTR"/>
        <s v="WEIRTON MEDICAL CENTER WV"/>
        <s v="REDINGTON FAIRVIEW GEN ME"/>
        <s v="MILE BLUFF MED CTR WI (PHS)"/>
        <s v="Garnet Catskills"/>
        <s v="EVANSTON HOSP"/>
        <s v="WHIDBEY HEALTH MEDICAL CENTER"/>
        <s v="ROCKY MOUNTAIN ONCOL"/>
        <s v="SILVER CROSS"/>
        <s v="STAMFORD HEALTH CT"/>
        <s v="HOLY FAMILY MEMORIAL"/>
        <s v="LIFECARE MED CTR GPO"/>
        <s v="COLUMBIA RIVER PROVOST"/>
        <s v="LANDER MED CLINIC"/>
        <s v="KLICKITAT VALLEY HEALTH WA"/>
        <s v="EYE 35 ASC"/>
        <s v="UNIV MED CTR NEW ORLEANS LA"/>
        <s v="RMCC - ROCKY MTN CAN CTR CO"/>
        <s v="MEMORIAL MC SPRINGFIELD IL"/>
        <s v="WOODHAMS EYE"/>
        <s v="CASCADIA EYE WA"/>
        <s v="NEXUS SPECIALTY HOSP"/>
        <s v="DOYLESTOWN HOSP PA"/>
        <s v="SWEDISH MED CTR FIRST HILL"/>
        <s v="MARY RUTAN HOSP"/>
        <s v="KATH SHAW BETHEA HSP"/>
        <s v="NORTH ARKANSAS REG MED CTR"/>
        <s v="WILLIAM BACKUS HSP"/>
        <s v="TRUVISTA SURG CTR TROY MI"/>
        <s v="ST MARYS HOSP HUNTINGTON WV"/>
        <s v="LAMB HC CTR"/>
        <s v="PUNXSUTAWNEY AREA HOSP PHCY"/>
        <s v="EL PASO CHILDREN'S HOSP"/>
        <s v="BALLAD HEALTH"/>
        <s v="GLENBROOK HOSP"/>
        <s v="WHITE CTY MED CTR"/>
        <s v="CLEVELAND CLINIC OH"/>
        <s v="VIP SRG CHURUKIAN"/>
        <s v="AIDS SERVICES OF AUSTIN TX"/>
        <s v="MONTICELLO COM SC"/>
        <s v="ARROWHEAD RMC"/>
        <s v="MADISON MEM HOSP ID"/>
        <s v="UNIV OF BOSTON EYE ASSOC MA"/>
        <s v="HURLEY MED CENTER MI (PHS)"/>
        <s v="DENVER HLTH MED CTR CO"/>
        <s v="WEISBROD"/>
        <s v="EYE SURG CTR CARROLLTON TX"/>
        <s v="JACKSON MADISON CTY GEN TN"/>
        <s v="KIRBY MED CTR IL"/>
        <s v="INTRAMED PLUS W COLUMBUS SC"/>
        <s v="BARBOUR ORTHO"/>
        <s v="EXCELSIOR SPRINGS CITY HOSP MO"/>
        <s v="REID HOSP  HLTH CARE SRVS"/>
        <s v="INLAND IMAGING LLC"/>
        <s v="UNITY HLT TRINITY MUSCATINE IA"/>
        <s v="CAMBRIDGE HOSP MA"/>
      </sharedItems>
    </cacheField>
    <cacheField name="COMMON_GRP_ID" numFmtId="0">
      <sharedItems containsSemiMixedTypes="0" containsString="0" containsNumber="1" containsInteger="1" minValue="16" maxValue="73653"/>
    </cacheField>
    <cacheField name="COMMON_GRP_NAME" numFmtId="0">
      <sharedItems/>
    </cacheField>
    <cacheField name="ACCT_340B_ID" numFmtId="0">
      <sharedItems containsMixedTypes="1" containsNumber="1" containsInteger="1" minValue="0" maxValue="0"/>
    </cacheField>
    <cacheField name="REP_NAME" numFmtId="0">
      <sharedItems count="3">
        <s v="BENNETT CORLEY"/>
        <s v="KATY MCCASH"/>
        <s v="MARY BERRESFORD"/>
      </sharedItems>
    </cacheField>
    <cacheField name="BRND_NAM" numFmtId="0">
      <sharedItems count="359">
        <s v="XOLAIR"/>
        <s v="KCENTRA"/>
        <s v="IMFINZI"/>
        <s v="NUCALA"/>
        <s v="GAMMAGARD LIQUID"/>
        <s v="TAGRISSO"/>
        <s v="OPDIVO"/>
        <s v="FASENRA PEN"/>
        <s v="PURIXAN"/>
        <s v="APRETUDE"/>
        <s v="ENVARSUS XR"/>
        <s v="ZEJULA"/>
        <s v="ORKAMBI"/>
        <s v="LYNPARZA"/>
        <s v="NULOJIX"/>
        <s v="ENTYVIO"/>
        <s v="GAMIFANT"/>
        <s v="EVENITY (2 SYRINGES)"/>
        <s v="IBRANCE"/>
        <s v="NUPLAZID"/>
        <s v="TRIKAFTA"/>
        <s v="TUKYSA"/>
        <s v="FYARRO"/>
        <s v="ORGOVYX"/>
        <s v="OMIDRIA"/>
        <s v="LEUKINE"/>
        <s v="AMVUTTRA"/>
        <s v="GIVLAARI"/>
        <s v="ADAKVEO"/>
        <s v="ALECENSA"/>
        <s v="ALTERA NEBULIZER"/>
        <s v="LUMAKRAS"/>
        <s v="VYEPTI"/>
        <s v="BRAFTOVI"/>
        <s v="SYMDEKO"/>
        <s v="DYSPORT"/>
        <s v="REZUROCK"/>
        <s v="CALQUENCE"/>
        <s v="CABENUVA"/>
        <s v="ONPATTRO"/>
        <s v="LORBRENA"/>
        <s v="KALYDECO"/>
        <s v="ERIVEDGE"/>
        <s v="NEXAVAR"/>
        <s v="SYNAGIS"/>
        <s v="TAFINLAR"/>
        <s v="SOMATULINE DEPOT"/>
        <s v="HEMLIBRA"/>
        <s v="PONVORY"/>
        <s v="INLYTA"/>
        <s v="BENLYSTA"/>
        <s v="VYNDAMAX"/>
        <s v="HYPERHEP B"/>
        <s v="RYLAZE"/>
        <s v="NUBEQA"/>
        <s v="JAKAFI"/>
        <s v="POTELIGEO"/>
        <s v="CABOMETYX"/>
        <s v="GAZYVA"/>
        <s v="RADICAVA ORS"/>
        <s v="XALKORI"/>
        <s v="EPIDIOLEX"/>
        <s v="SOTALOL HCL"/>
        <s v="CAYSTON"/>
        <s v="AUSTEDO"/>
        <s v="CABLIVI"/>
        <s v="INGREZZA INITIATION PK(TARDIV)"/>
        <s v="TALZENNA"/>
        <s v="OCREVUS"/>
        <s v="ACTEMRA"/>
        <s v="STIVARGA"/>
        <s v="XACDURO"/>
        <s v="ELAHERE"/>
        <s v="ZEPOSIA"/>
        <s v="LEQVIO"/>
        <s v="LIBTAYO"/>
        <s v="XTANDI"/>
        <s v="TRODELVY"/>
        <s v="NEULASTA ONPRO"/>
        <s v="ROZLYTREK"/>
        <s v="NEULASTA"/>
        <s v="TEZSPIRE"/>
        <s v="HYPERRHO S-D"/>
        <s v="BAVENCIO"/>
        <s v="HIZENTRA"/>
        <s v="XPOVIO"/>
        <s v="KEYTRUDA"/>
        <s v="NUTROPIN AQ NUSPIN"/>
        <s v="REBLOZYL"/>
        <s v="TIVDAK"/>
        <s v="OPDUALAG"/>
        <s v="INGREZZA"/>
        <s v="VENCLEXTA STARTING PACK"/>
        <s v="VYNDAQEL"/>
        <s v="NOVOSEVEN RT"/>
        <s v="OCTAGAM"/>
        <s v="NORTHERA"/>
        <s v="PHESGO"/>
        <s v="TECVAYLI"/>
        <s v="MEKTOVI"/>
        <s v="LENVIMA"/>
        <s v="JEMPERLI"/>
        <s v="VENCLEXTA"/>
        <s v="BALFAXAR"/>
        <s v="SOMAVERT"/>
        <s v="PRIVIGEN"/>
        <s v="VYXEOS"/>
        <s v="LUNSUMIO"/>
        <s v="KADCYLA"/>
        <s v="AKEEGA"/>
        <s v="ALBURX"/>
        <s v="GAVRETO"/>
        <s v="MAYZENT"/>
        <s v="RHOPHYLAC"/>
        <s v="DEFITELIO"/>
        <s v="REBYOTA"/>
        <s v="YONSA"/>
        <s v="STELARA"/>
        <s v="YERVOY"/>
        <s v="TAVALISSE"/>
        <s v="ALBUTEIN"/>
        <s v="NINLARO"/>
        <s v="HEPAGAM B"/>
        <s v="AUSTEDO XR"/>
        <s v="HYPERTET"/>
        <s v="XERMELO"/>
        <s v="XERAVA"/>
        <s v="BOSULIF"/>
        <s v="AMBRISENTAN"/>
        <s v="PROMACTA"/>
        <s v="VIJOICE"/>
        <s v="GAMUNEX-C"/>
        <s v="COMETRIQ"/>
        <s v="AUBAGIO"/>
        <s v="MEKINIST"/>
        <s v="CYTOGAM"/>
        <s v="ZEPZELCA"/>
        <s v="RITUXAN"/>
        <s v="NPLATE"/>
        <s v="HYQVIA"/>
        <s v="NUZYRA"/>
        <s v="LONSURF"/>
        <s v="ELITEK"/>
        <s v="KRAZATI"/>
        <s v="FASENRA"/>
        <s v="RHOGAM ULTRA-FILTERED PLUS"/>
        <s v="TECENTRIQ"/>
        <s v="ALBUMIN (HUMAN)"/>
        <s v="DARZALEX"/>
        <s v="COAGADEX"/>
        <s v="VEKLURY"/>
        <s v="INQOVI"/>
        <s v="DARZALEX FASPRO"/>
        <s v="BENEFIX"/>
        <s v="TAVNEOS"/>
        <s v="TASIGNA"/>
        <s v="KIMMTRAK"/>
        <s v="PADCEV"/>
        <s v="HERCEPTIN"/>
        <s v="XYNTHA"/>
        <s v="KEDRAB"/>
        <s v="ENSPRYNG"/>
        <s v="KOATE"/>
        <s v="LUMIZYME"/>
        <s v="TISSEEL VHSD"/>
        <s v="ULTOMIRIS"/>
        <s v="THROMBATE III"/>
        <s v="GOCOVRI"/>
        <s v="GAMMAGARD S-D"/>
        <s v="ENDARI"/>
        <s v="XIPERE"/>
        <s v="PARSABIV"/>
        <s v="MONJUVI"/>
        <s v="PERJETA"/>
        <s v="JEVTANA"/>
        <s v="TALVEY"/>
        <s v="NEXVIAZYME"/>
        <s v="JAYPIRCA"/>
        <s v="ALPHANINE SD"/>
        <s v="VIGABATRIN"/>
        <s v="SUTENT"/>
        <s v="VIGADRONE"/>
        <s v="VYVGART"/>
        <s v="FOTIVDA"/>
        <s v="ERLEADA"/>
        <s v="FLEXBUMIN"/>
        <s v="SAPHNELO"/>
        <s v="MAVENCLAD"/>
        <s v="AVASTIN"/>
        <s v="ONIVYDE"/>
        <s v="HALAVEN"/>
        <s v="KINERET"/>
        <s v="ZELBORAF"/>
        <s v="RITUXAN HYCELA"/>
        <s v="VOTRIENT"/>
        <s v="BERINERT"/>
        <s v="TRIPTODUR"/>
        <s v="WILATE"/>
        <s v="BLINCYTO"/>
        <s v="SCEMBLIX"/>
        <s v="CYRAMZA"/>
        <s v="IMBRUVICA"/>
        <s v="ZINPLAVA"/>
        <s v="THYROGEN"/>
        <s v="BRUKINSA"/>
        <s v="ILARIS"/>
        <s v="ESBRIET"/>
        <s v="IMLYGIC"/>
        <s v="OGSIVEO"/>
        <s v="SPEVIGO"/>
        <s v="WINRHO SDF"/>
        <s v="COSENTYX"/>
        <s v="FRUZAQLA"/>
        <s v="RECOMBINATE"/>
        <s v="RYSTIGGO"/>
        <s v="LUCENTIS"/>
        <s v="ELOCTATE"/>
        <s v="VITRAKVI"/>
        <s v="LITFULO"/>
        <s v="OFEV"/>
        <s v="TEPMETKO"/>
        <s v="SARCLISA"/>
        <s v="IMJUDO"/>
        <s v="ZEMDRI"/>
        <s v="KOVALTRY"/>
        <s v="RECARBRIO"/>
        <s v="ALBUKED-5"/>
        <s v="ZEMAIRA"/>
        <s v="KITABIS PAK"/>
        <s v="IZERVAY"/>
        <s v="PIQRAY"/>
        <s v="HUMATE-P"/>
        <s v="ALPROLIX"/>
        <s v="OJJAARA"/>
        <s v="RUBRACA"/>
        <s v="ADVATE"/>
        <s v="ELREXFIO"/>
        <s v="ILUVIEN"/>
        <s v="DOPTELET"/>
        <s v="HYPERRAB"/>
        <s v="EYLEA"/>
        <s v="ENHERTU"/>
        <s v="MYCAPSSA"/>
        <s v="ALPHANATE"/>
        <s v="RETEVMO"/>
        <s v="DAURISMO"/>
        <s v="ARTESUNATE"/>
        <s v="AFINITOR"/>
        <s v="BETHKIS"/>
        <s v="ACTEMRA ACTPEN"/>
        <s v="OLUMIANT"/>
        <s v="TEPEZZA"/>
        <s v="XOSPATA"/>
        <s v="QUTENZA"/>
        <s v="EPKINLY"/>
        <s v="ALUNBRIG"/>
        <s v="XYNTHA SOLOFUSE"/>
        <s v="BESREMI"/>
        <s v="PRAXBIND"/>
        <s v="KYPROLIS"/>
        <s v="IMDELLTRA"/>
        <s v="YUTIQ"/>
        <s v="TABRECTA"/>
        <s v="COMIRNATY 2023-2024"/>
        <s v="AFINITOR DISPERZ"/>
        <s v="TIBSOVO"/>
        <s v="ILUMYA"/>
        <s v="FENSOLVI"/>
        <s v="ADCETRIS"/>
        <s v="AYVAKIT"/>
        <s v="OXLUMO"/>
        <s v="MACRILEN"/>
        <s v="SOLIRIS"/>
        <s v="CAMZYOS"/>
        <s v="MYLOTARG"/>
        <s v="EMPLICITI"/>
        <s v="ORSERDU"/>
        <s v="EYLEA HD"/>
        <s v="BESPONSA"/>
        <s v="REZLIDHIA"/>
        <s v="MAKENA"/>
        <s v="PEDMARK"/>
        <s v="ZYNLONTA"/>
        <s v="YONDELIS"/>
        <s v="UPLIZNA"/>
        <s v="KOSELUGO"/>
        <s v="TERLIVAZ"/>
        <s v="ANDEXXA"/>
        <s v="VABYSMO"/>
        <s v="NEXOBRID"/>
        <s v="LOQTORZI"/>
        <s v="OXBRYTA"/>
        <s v="XENPOZYME"/>
        <s v="VONJO"/>
        <s v="CINQAIR"/>
        <s v="COTELLIC"/>
        <s v="COLUMVI"/>
        <s v="ISTODAX"/>
        <s v="ADYNOVATE"/>
        <s v="INREBIC"/>
        <s v="SINUVA"/>
        <s v="FEIBA NF"/>
        <s v="XEMBIFY"/>
        <s v="KALBITOR"/>
        <s v="CIMZIA"/>
        <s v="TRUQAP"/>
        <s v="DEXTENZA"/>
        <s v="SYNRIBO"/>
        <s v="ENTYVIO PEN"/>
        <s v="TYKERB"/>
        <s v="ZILRETTA"/>
        <s v="TRETTEN"/>
        <s v="NUWIQ"/>
        <s v="SOTYKTU"/>
        <s v="GILOTRIF"/>
        <s v="ALBUKED-25"/>
        <s v="OMVOH"/>
        <s v="NOVOEIGHT"/>
        <s v="RIASTAP"/>
        <s v="CROFAB"/>
        <s v="ODOMZO"/>
        <s v="KOGENATE FS"/>
        <s v="AUGTYRO"/>
        <s v="ENJAYMO"/>
        <s v="SYFOVRE"/>
        <s v="WAINUA"/>
        <s v="EXJADE"/>
        <s v="COPIKTRA"/>
        <s v="VANFLYTA"/>
        <s v="POLIVY"/>
        <s v="VIZIMPRO"/>
        <s v="ZYDELIG"/>
        <s v="RIXUBIS"/>
        <s v="BYOOVIZ"/>
        <s v="ALTUVIIIO"/>
        <s v="SYLVANT"/>
        <s v="AKYNZEO"/>
        <s v="TARGRETIN"/>
        <s v="RYBREVANT"/>
        <s v="ELZONRIS"/>
        <s v="IRESSA"/>
        <s v="IXINITY"/>
        <s v="IDHIFA"/>
        <s v="BELEODAQ"/>
        <s v="SKYCLARYS"/>
        <s v="VYVGART HYTRULO"/>
        <s v="VONVENDI"/>
        <s v="IDELVION"/>
        <s v="GAMMAKED"/>
        <s v="KYNMOBI"/>
        <s v="CIMERLI"/>
        <s v="LEQEMBI"/>
        <s v="ALIQOPA"/>
        <s v="ONUREG"/>
        <s v="PROFILNINE"/>
        <s v="FOLOTYN"/>
        <s v="HERCEPTIN HYLECTA"/>
        <s v="BRIUMVI"/>
        <s v="SPIKEVAX 2023-2024"/>
      </sharedItems>
    </cacheField>
    <cacheField name="EXCL_FLAG" numFmtId="0">
      <sharedItems count="2">
        <s v="N"/>
        <s v="Y"/>
      </sharedItems>
    </cacheField>
    <cacheField name="NPL_FLAG" numFmtId="0">
      <sharedItems count="2">
        <s v="N"/>
        <s v="Y"/>
      </sharedItems>
    </cacheField>
    <cacheField name="CNTRCT_PHARM_FLAG" numFmtId="0">
      <sharedItems count="2">
        <s v="Y"/>
        <s v="N"/>
      </sharedItems>
    </cacheField>
    <cacheField name="NET_SLS_FY24" numFmtId="0">
      <sharedItems containsSemiMixedTypes="0" containsString="0" containsNumber="1" minValue="-970376.19" maxValue="112574232.3"/>
    </cacheField>
    <cacheField name="NET_SLS_FY24_FYTD" numFmtId="0">
      <sharedItems containsSemiMixedTypes="0" containsString="0" containsNumber="1" minValue="-588041.02" maxValue="16281519.119999999"/>
    </cacheField>
    <cacheField name="NET_SLS_FY25_APR" numFmtId="0">
      <sharedItems containsSemiMixedTypes="0" containsString="0" containsNumber="1" minValue="-50655.15" maxValue="9625331.9000000004"/>
    </cacheField>
    <cacheField name="NET_SLS_FY25_MAY" numFmtId="0">
      <sharedItems containsSemiMixedTypes="0" containsString="0" containsNumber="1" minValue="-926152.08" maxValue="11552756.6"/>
    </cacheField>
    <cacheField name="GROSS_PROFIT_FY24" numFmtId="0">
      <sharedItems containsSemiMixedTypes="0" containsString="0" containsNumber="1" minValue="-226898.97" maxValue="3678907.82"/>
    </cacheField>
    <cacheField name="GROSS_PROFIT_FY24_FYTD" numFmtId="0">
      <sharedItems containsSemiMixedTypes="0" containsString="0" containsNumber="1" minValue="-102472.46" maxValue="462248.6"/>
    </cacheField>
    <cacheField name="GROSS_PROFIT_FY25_APR" numFmtId="0">
      <sharedItems containsSemiMixedTypes="0" containsString="0" containsNumber="1" minValue="-85340.89" maxValue="281065.02"/>
    </cacheField>
    <cacheField name="GROSS_PROFIT_FY25_MAY" numFmtId="0">
      <sharedItems containsSemiMixedTypes="0" containsString="0" containsNumber="1" minValue="-91442.559999999998" maxValue="159398.06"/>
    </cacheField>
    <cacheField name="Monthly Avg" numFmtId="0">
      <sharedItems containsSemiMixedTypes="0" containsString="0" containsNumber="1" minValue="-80864.682499999995" maxValue="9381186.0250000004"/>
    </cacheField>
    <cacheField name="NET_SLS_FY25_FYTD" numFmtId="0">
      <sharedItems containsSemiMixedTypes="0" containsString="0" containsNumber="1" minValue="-926152.08" maxValue="21178088.5"/>
    </cacheField>
    <cacheField name="FYTD Target" numFmtId="0">
      <sharedItems containsSemiMixedTypes="0" containsString="0" containsNumber="1" minValue="-177902.3015" maxValue="20638609.255000003"/>
    </cacheField>
    <cacheField name="$ Variance" numFmtId="0" formula="NET_SLS_FY25_FYTD -NET_SLS_FY24_FYTD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864">
  <r>
    <n v="232228"/>
    <s v="CAREMARK TX SP/CLVLND PHS"/>
    <s v="A"/>
    <n v="7994"/>
    <n v="8165"/>
    <s v="FC6963157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30210.66"/>
    <n v="3447.04"/>
    <n v="0"/>
    <n v="0"/>
    <n v="1734.49"/>
    <n v="188.36"/>
    <n v="0"/>
    <n v="0"/>
    <n v="2517.5549999999998"/>
    <n v="0"/>
    <n v="5538.6210000000001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"/>
    <x v="0"/>
    <x v="0"/>
    <x v="1"/>
    <n v="188600.58"/>
    <n v="50131.62"/>
    <n v="0"/>
    <n v="0"/>
    <n v="10939.19"/>
    <n v="4207.12"/>
    <n v="0"/>
    <n v="0"/>
    <n v="15716.714999999998"/>
    <n v="0"/>
    <n v="34576.773000000001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"/>
    <x v="0"/>
    <x v="0"/>
    <x v="1"/>
    <n v="273978.86"/>
    <n v="103756.6"/>
    <n v="0"/>
    <n v="0"/>
    <n v="9079.85"/>
    <n v="3268.48"/>
    <n v="0"/>
    <n v="0"/>
    <n v="22831.571666666667"/>
    <n v="0"/>
    <n v="50229.457666666669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3"/>
    <x v="0"/>
    <x v="0"/>
    <x v="0"/>
    <n v="4832.8"/>
    <n v="4832.8"/>
    <n v="0"/>
    <n v="0"/>
    <n v="438.85"/>
    <n v="438.85"/>
    <n v="0"/>
    <n v="0"/>
    <n v="402.73333333333335"/>
    <n v="0"/>
    <n v="886.01333333333343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4"/>
    <x v="0"/>
    <x v="0"/>
    <x v="1"/>
    <n v="1030705.54"/>
    <n v="373351.85"/>
    <n v="0"/>
    <n v="0"/>
    <n v="74103.5"/>
    <n v="24259.41"/>
    <n v="0"/>
    <n v="0"/>
    <n v="85892.128333333341"/>
    <n v="0"/>
    <n v="188962.68233333336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5"/>
    <x v="0"/>
    <x v="0"/>
    <x v="0"/>
    <n v="766336.27"/>
    <n v="125280.2"/>
    <n v="103230.8"/>
    <n v="90326.95"/>
    <n v="52705.04"/>
    <n v="8696.2199999999993"/>
    <n v="7146.77"/>
    <n v="3474.1"/>
    <n v="63861.355833333335"/>
    <n v="193557.75"/>
    <n v="140494.98283333334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6"/>
    <x v="0"/>
    <x v="0"/>
    <x v="1"/>
    <n v="639989.07999999996"/>
    <n v="123092.96"/>
    <n v="47837.56"/>
    <n v="65926.2"/>
    <n v="16163.28"/>
    <n v="2962.93"/>
    <n v="1100.0999999999999"/>
    <n v="0"/>
    <n v="53332.423333333332"/>
    <n v="113763.76"/>
    <n v="117331.3313333333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7"/>
    <x v="0"/>
    <x v="0"/>
    <x v="1"/>
    <n v="391310.11"/>
    <n v="121251.02"/>
    <n v="0"/>
    <n v="0"/>
    <n v="9816.01"/>
    <n v="3007.89"/>
    <n v="0"/>
    <n v="0"/>
    <n v="32609.175833333331"/>
    <n v="0"/>
    <n v="71740.18683333334"/>
  </r>
  <r>
    <n v="31199"/>
    <s v="KAISER OP PHCY # 220 MPB"/>
    <s v="A"/>
    <n v="7989"/>
    <n v="8149"/>
    <s v="BK6767365"/>
    <n v="2"/>
    <s v="GPO Acct."/>
    <s v="HOSPITAL CHAIN"/>
    <n v="35000"/>
    <x v="5"/>
    <n v="35000"/>
    <s v="KAISER PERMANENTE CA"/>
    <n v="0"/>
    <x v="1"/>
    <x v="8"/>
    <x v="1"/>
    <x v="0"/>
    <x v="1"/>
    <n v="23384.52"/>
    <n v="1375.56"/>
    <n v="4126.68"/>
    <n v="0"/>
    <n v="640.6"/>
    <n v="31.24"/>
    <n v="59.31"/>
    <n v="0"/>
    <n v="1948.71"/>
    <n v="4126.68"/>
    <n v="4287.1620000000003"/>
  </r>
  <r>
    <n v="867794"/>
    <s v="CAREMRK FL SP/CCH D68 PHS"/>
    <s v="A"/>
    <n v="7992"/>
    <n v="8195"/>
    <s v="FC0098916"/>
    <n v="5"/>
    <s v="PHS Contract Pharmacy"/>
    <s v="HOSPITAL GROUP"/>
    <n v="348"/>
    <x v="6"/>
    <n v="348"/>
    <s v="COMP CARE CENTER"/>
    <s v="STD33168"/>
    <x v="2"/>
    <x v="9"/>
    <x v="0"/>
    <x v="0"/>
    <x v="0"/>
    <n v="35853.68"/>
    <n v="11821.76"/>
    <n v="6092.16"/>
    <n v="0"/>
    <n v="2912.46"/>
    <n v="988.15"/>
    <n v="479.21"/>
    <n v="0"/>
    <n v="2987.8066666666668"/>
    <n v="6092.16"/>
    <n v="6573.1746666666677"/>
  </r>
  <r>
    <n v="752492"/>
    <s v="CAREPLUS CVS2708/UCSF PHS"/>
    <s v="A"/>
    <n v="761"/>
    <n v="8182"/>
    <s v="FP1086188"/>
    <n v="5"/>
    <s v="PHS Contract Pharmacy"/>
    <s v="HOSPITAL GROUP"/>
    <n v="2579"/>
    <x v="7"/>
    <n v="2579"/>
    <s v="UCSF MEDICAL CENTER"/>
    <s v="DSH050454"/>
    <x v="0"/>
    <x v="10"/>
    <x v="0"/>
    <x v="0"/>
    <x v="0"/>
    <n v="47934.64"/>
    <n v="11823.62"/>
    <n v="2887.88"/>
    <n v="2245.34"/>
    <n v="7012.46"/>
    <n v="1577.27"/>
    <n v="429.48"/>
    <n v="86.82"/>
    <n v="3994.5533333333333"/>
    <n v="5133.22"/>
    <n v="8788.0173333333332"/>
  </r>
  <r>
    <n v="882376"/>
    <s v="CAREMARK CA SP/PRVCEN PHS"/>
    <s v="A"/>
    <n v="7994"/>
    <n v="8147"/>
    <s v="BC3683580"/>
    <n v="5"/>
    <s v="PHS Contract Pharmacy"/>
    <s v="HOSPITAL GROUP"/>
    <n v="72954"/>
    <x v="8"/>
    <n v="72952"/>
    <s v="PROVIDENCE HOSP NW"/>
    <s v="DSH500019"/>
    <x v="0"/>
    <x v="11"/>
    <x v="0"/>
    <x v="0"/>
    <x v="0"/>
    <n v="8213.36"/>
    <n v="8213.36"/>
    <n v="0"/>
    <n v="0"/>
    <n v="964.04"/>
    <n v="877.78"/>
    <n v="0"/>
    <n v="0"/>
    <n v="684.44666666666672"/>
    <n v="0"/>
    <n v="1505.782666666667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12"/>
    <x v="1"/>
    <x v="0"/>
    <x v="0"/>
    <n v="822678.48"/>
    <n v="251041.72"/>
    <n v="37082.160000000003"/>
    <n v="37082.160000000003"/>
    <n v="24684.68"/>
    <n v="6735.38"/>
    <n v="2425.7199999999998"/>
    <n v="1895.94"/>
    <n v="68556.539999999994"/>
    <n v="74164.320000000007"/>
    <n v="150824.38800000001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3"/>
    <x v="0"/>
    <x v="0"/>
    <x v="0"/>
    <n v="316036.2"/>
    <n v="11902.32"/>
    <n v="50822.879999999997"/>
    <n v="50822.879999999997"/>
    <n v="21740.799999999999"/>
    <n v="836.06"/>
    <n v="3537.44"/>
    <n v="1954.72"/>
    <n v="26336.350000000002"/>
    <n v="101645.75999999999"/>
    <n v="57939.970000000008"/>
  </r>
  <r>
    <n v="944727"/>
    <s v="ST VINCENT HSP PHS MPB"/>
    <s v="A"/>
    <n v="7994"/>
    <n v="8149"/>
    <s v="AS3248108"/>
    <n v="4"/>
    <s v="PHS/340B Acct"/>
    <s v="HOSPITAL GROUP"/>
    <n v="2062"/>
    <x v="11"/>
    <n v="21230"/>
    <s v="CHRISTUS"/>
    <s v="DSH320002"/>
    <x v="0"/>
    <x v="14"/>
    <x v="1"/>
    <x v="0"/>
    <x v="1"/>
    <n v="55144.88"/>
    <n v="13753"/>
    <n v="2814"/>
    <n v="7035"/>
    <n v="2310.5100000000002"/>
    <n v="532.58000000000004"/>
    <n v="108.44"/>
    <n v="0"/>
    <n v="4595.4066666666668"/>
    <n v="9849"/>
    <n v="10109.894666666667"/>
  </r>
  <r>
    <n v="409628"/>
    <s v="KAISER  FNDN HOSP  MPB"/>
    <s v="A"/>
    <n v="7989"/>
    <n v="8149"/>
    <s v="FK1267877"/>
    <n v="2"/>
    <s v="GPO Acct."/>
    <s v="HOSPITAL CHAIN"/>
    <n v="35000"/>
    <x v="5"/>
    <n v="35000"/>
    <s v="KAISER PERMANENTE CA"/>
    <n v="0"/>
    <x v="1"/>
    <x v="14"/>
    <x v="1"/>
    <x v="0"/>
    <x v="1"/>
    <n v="102476.32"/>
    <n v="17978.2"/>
    <n v="7371.12"/>
    <n v="1842.78"/>
    <n v="892.47"/>
    <n v="459.41"/>
    <n v="188.78"/>
    <n v="-9.6999999999999993"/>
    <n v="8539.6933333333345"/>
    <n v="9213.9"/>
    <n v="18787.325333333338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15"/>
    <x v="0"/>
    <x v="0"/>
    <x v="0"/>
    <n v="41650"/>
    <n v="4598.67"/>
    <n v="0"/>
    <n v="0"/>
    <n v="2079.4899999999998"/>
    <n v="196.07"/>
    <n v="0"/>
    <n v="0"/>
    <n v="3470.8333333333335"/>
    <n v="0"/>
    <n v="7635.8333333333339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29505.72"/>
    <n v="2291.6"/>
    <n v="1786.88"/>
    <n v="0"/>
    <n v="1778.54"/>
    <n v="161.30000000000001"/>
    <n v="99.68"/>
    <n v="0"/>
    <n v="2458.81"/>
    <n v="1786.88"/>
    <n v="5409.3820000000005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16"/>
    <x v="1"/>
    <x v="0"/>
    <x v="1"/>
    <n v="446989.95"/>
    <n v="0"/>
    <n v="114669.9"/>
    <n v="0"/>
    <n v="6468.19"/>
    <n v="0"/>
    <n v="1893.1"/>
    <n v="0"/>
    <n v="37249.162499999999"/>
    <n v="114669.9"/>
    <n v="81948.157500000001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17"/>
    <x v="0"/>
    <x v="0"/>
    <x v="0"/>
    <n v="11681.88"/>
    <n v="0"/>
    <n v="1697.69"/>
    <n v="1697.69"/>
    <n v="760.64"/>
    <n v="0"/>
    <n v="110.57"/>
    <n v="65.34"/>
    <n v="973.4899999999999"/>
    <n v="3395.38"/>
    <n v="2141.6779999999999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353777.45"/>
    <n v="66639.44"/>
    <n v="0"/>
    <n v="0"/>
    <n v="28617.7"/>
    <n v="5379.84"/>
    <n v="0"/>
    <n v="0"/>
    <n v="29481.454166666666"/>
    <n v="0"/>
    <n v="64859.199166666673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19"/>
    <x v="0"/>
    <x v="0"/>
    <x v="0"/>
    <n v="30396.92"/>
    <n v="2139.98"/>
    <n v="2157.7399999999998"/>
    <n v="2157.7399999999998"/>
    <n v="4375.1400000000003"/>
    <n v="268.38"/>
    <n v="285.83"/>
    <n v="182.89"/>
    <n v="2533.0766666666664"/>
    <n v="4315.4799999999996"/>
    <n v="5572.7686666666668"/>
  </r>
  <r>
    <n v="821435"/>
    <s v="CYSTIC FIB SVC/U MISS PHS"/>
    <s v="A"/>
    <n v="7992"/>
    <n v="8165"/>
    <s v="FC6609107"/>
    <n v="5"/>
    <s v="PHS Contract Pharmacy"/>
    <s v="HOSPITAL GROUP"/>
    <n v="2133"/>
    <x v="15"/>
    <n v="2133"/>
    <s v="UNIV OF MISSISSIPPI MED CTR"/>
    <s v="DSH250001"/>
    <x v="2"/>
    <x v="20"/>
    <x v="1"/>
    <x v="0"/>
    <x v="0"/>
    <n v="1020753.19"/>
    <n v="170910.81"/>
    <n v="56673.06"/>
    <n v="37782.04"/>
    <n v="30845.94"/>
    <n v="4900.43"/>
    <n v="1297.69"/>
    <n v="531.15"/>
    <n v="85062.765833333324"/>
    <n v="94455.1"/>
    <n v="187138.08483333333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1"/>
    <x v="0"/>
    <x v="0"/>
    <x v="0"/>
    <n v="175469.41"/>
    <n v="0"/>
    <n v="0"/>
    <n v="0"/>
    <n v="11345.89"/>
    <n v="0"/>
    <n v="0"/>
    <n v="0"/>
    <n v="14622.450833333334"/>
    <n v="0"/>
    <n v="32169.391833333339"/>
  </r>
  <r>
    <n v="957492"/>
    <s v="UNC HSP CNCR  MPB"/>
    <s v="A"/>
    <n v="7994"/>
    <n v="8149"/>
    <s v="AN3208065"/>
    <n v="2"/>
    <s v="GPO Acct."/>
    <s v="HOSPITAL (INDIVIDUAL)"/>
    <n v="72722"/>
    <x v="17"/>
    <n v="72722"/>
    <s v="UNC HOSPITAL"/>
    <n v="0"/>
    <x v="0"/>
    <x v="14"/>
    <x v="1"/>
    <x v="0"/>
    <x v="1"/>
    <n v="22887.22"/>
    <n v="2062.9499999999998"/>
    <n v="3517.5"/>
    <n v="0"/>
    <n v="888.28"/>
    <n v="82.69"/>
    <n v="132.72"/>
    <n v="0"/>
    <n v="1907.2683333333334"/>
    <n v="3517.5"/>
    <n v="4195.9903333333341"/>
  </r>
  <r>
    <n v="14794"/>
    <s v="ST DOMINIC-JACKSN PHS MPB"/>
    <s v="A"/>
    <n v="7994"/>
    <n v="8149"/>
    <s v="AS0230792"/>
    <n v="4"/>
    <s v="PHS/340B Acct"/>
    <s v="HOSPITAL GROUP"/>
    <n v="70000"/>
    <x v="18"/>
    <n v="70000"/>
    <s v="FRANCISCAN MSNR OF OUR LADY"/>
    <s v="DSH250048"/>
    <x v="1"/>
    <x v="22"/>
    <x v="0"/>
    <x v="0"/>
    <x v="1"/>
    <n v="227142.84"/>
    <n v="0"/>
    <n v="32728.86"/>
    <n v="49093.29"/>
    <n v="9857.9699999999993"/>
    <n v="0"/>
    <n v="1836.62"/>
    <n v="188.56"/>
    <n v="18928.57"/>
    <n v="81822.149999999994"/>
    <n v="41642.853999999999"/>
  </r>
  <r>
    <n v="241767"/>
    <s v="KAISER PERM SW ONC MPB"/>
    <s v="A"/>
    <n v="7989"/>
    <n v="8149"/>
    <s v="BK2124143"/>
    <n v="2"/>
    <s v="GPO Acct."/>
    <s v="HOSPITAL CHAIN"/>
    <n v="35000"/>
    <x v="5"/>
    <n v="35000"/>
    <s v="KAISER PERMANENTE CA"/>
    <n v="0"/>
    <x v="1"/>
    <x v="14"/>
    <x v="1"/>
    <x v="0"/>
    <x v="1"/>
    <n v="99038.04"/>
    <n v="12584.74"/>
    <n v="16585.02"/>
    <n v="2764.17"/>
    <n v="3166.57"/>
    <n v="385.88"/>
    <n v="509.49"/>
    <n v="0"/>
    <n v="8253.17"/>
    <n v="19349.190000000002"/>
    <n v="18156.974000000002"/>
  </r>
  <r>
    <n v="912457"/>
    <s v="W-E HOSPITAL MPB"/>
    <s v="A"/>
    <n v="7001"/>
    <n v="8149"/>
    <s v="BW8549567"/>
    <n v="2"/>
    <s v="GPO Acct."/>
    <s v="HOSPITAL (INDIVIDUAL)"/>
    <n v="36679"/>
    <x v="19"/>
    <n v="36679"/>
    <s v="W-E HOSPITAL"/>
    <n v="0"/>
    <x v="2"/>
    <x v="14"/>
    <x v="1"/>
    <x v="0"/>
    <x v="1"/>
    <n v="25619.08"/>
    <n v="5393.46"/>
    <n v="1842.78"/>
    <n v="1842.78"/>
    <n v="764.31"/>
    <n v="156.38999999999999"/>
    <n v="52"/>
    <n v="0"/>
    <n v="2134.9233333333336"/>
    <n v="3685.56"/>
    <n v="4696.8313333333344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0"/>
    <x v="0"/>
    <x v="0"/>
    <x v="0"/>
    <n v="5400.18"/>
    <n v="0"/>
    <n v="1786.88"/>
    <n v="0"/>
    <n v="293.29000000000002"/>
    <n v="0"/>
    <n v="99.68"/>
    <n v="0"/>
    <n v="450.01500000000004"/>
    <n v="1786.88"/>
    <n v="990.03300000000013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3"/>
    <x v="0"/>
    <x v="0"/>
    <x v="0"/>
    <n v="202088.18"/>
    <n v="0"/>
    <n v="0"/>
    <n v="0"/>
    <n v="18402.75"/>
    <n v="0"/>
    <n v="0"/>
    <n v="0"/>
    <n v="16840.681666666667"/>
    <n v="0"/>
    <n v="37049.49966666667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18"/>
    <x v="0"/>
    <x v="0"/>
    <x v="0"/>
    <n v="66272.87"/>
    <n v="28559.759999999998"/>
    <n v="0"/>
    <n v="19462.259999999998"/>
    <n v="5443.38"/>
    <n v="2278.4"/>
    <n v="0"/>
    <n v="1388.85"/>
    <n v="5522.7391666666663"/>
    <n v="19462.259999999998"/>
    <n v="12150.026166666667"/>
  </r>
  <r>
    <n v="7319"/>
    <s v="POWDER RIVER SURG CTR MPB"/>
    <s v="A"/>
    <n v="7994"/>
    <n v="8149"/>
    <s v="FP9504261"/>
    <n v="2"/>
    <s v="GPO Acct."/>
    <s v="HOSPITAL (INDIVIDUAL)"/>
    <n v="73311"/>
    <x v="23"/>
    <n v="73311"/>
    <s v="UNIV OF COLORADO"/>
    <n v="0"/>
    <x v="0"/>
    <x v="24"/>
    <x v="0"/>
    <x v="0"/>
    <x v="1"/>
    <n v="122570.24000000001"/>
    <n v="19604"/>
    <n v="9409.92"/>
    <n v="9409.92"/>
    <n v="6257.88"/>
    <n v="335"/>
    <n v="693.7"/>
    <n v="361.92"/>
    <n v="10214.186666666666"/>
    <n v="18819.84"/>
    <n v="22471.21066666667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"/>
    <x v="0"/>
    <x v="0"/>
    <x v="1"/>
    <n v="692013.72"/>
    <n v="288199.62"/>
    <n v="0"/>
    <n v="0"/>
    <n v="34063.919999999998"/>
    <n v="17279.37"/>
    <n v="0"/>
    <n v="0"/>
    <n v="57667.81"/>
    <n v="0"/>
    <n v="126869.182"/>
  </r>
  <r>
    <n v="755811"/>
    <s v="CAREMARK CA SPC/PRVWA PHS"/>
    <s v="A"/>
    <n v="7994"/>
    <n v="8147"/>
    <s v="BC3683580"/>
    <n v="5"/>
    <s v="PHS Contract Pharmacy"/>
    <s v="HOSPITAL GROUP"/>
    <n v="72954"/>
    <x v="8"/>
    <n v="72952"/>
    <s v="PROVIDENCE HOSP NW"/>
    <s v="DSH500054"/>
    <x v="0"/>
    <x v="0"/>
    <x v="0"/>
    <x v="0"/>
    <x v="0"/>
    <n v="26229.02"/>
    <n v="6761.48"/>
    <n v="0"/>
    <n v="0"/>
    <n v="1296.52"/>
    <n v="246.95"/>
    <n v="0"/>
    <n v="0"/>
    <n v="2185.7516666666666"/>
    <n v="0"/>
    <n v="4808.653666666667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25"/>
    <x v="0"/>
    <x v="0"/>
    <x v="0"/>
    <n v="6128.55"/>
    <n v="445.19"/>
    <n v="6415.92"/>
    <n v="-2542.6799999999998"/>
    <n v="706.76"/>
    <n v="119.94"/>
    <n v="519.63"/>
    <n v="71.12"/>
    <n v="510.71250000000003"/>
    <n v="3873.2400000000002"/>
    <n v="1123.5675000000001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7"/>
    <x v="0"/>
    <x v="0"/>
    <x v="0"/>
    <n v="203837.24"/>
    <n v="57318.7"/>
    <n v="11787"/>
    <n v="19645"/>
    <n v="18288.07"/>
    <n v="3537.45"/>
    <n v="857.67"/>
    <n v="755.6"/>
    <n v="16986.436666666665"/>
    <n v="31432"/>
    <n v="37370.160666666663"/>
  </r>
  <r>
    <n v="733602"/>
    <s v="AHG MEMPHIS/NYU PHS MPB"/>
    <s v="A"/>
    <n v="7992"/>
    <n v="8149"/>
    <s v="BA9451167"/>
    <n v="5"/>
    <s v="PHS Contract Pharmacy"/>
    <s v="HOSPITAL (INDIVIDUAL)"/>
    <n v="40550"/>
    <x v="25"/>
    <n v="40550"/>
    <s v="NYU LANGONE HOSP"/>
    <s v="DSH330214"/>
    <x v="0"/>
    <x v="20"/>
    <x v="1"/>
    <x v="0"/>
    <x v="1"/>
    <n v="81340.320000000007"/>
    <n v="0"/>
    <n v="0"/>
    <n v="0"/>
    <n v="3898.2"/>
    <n v="0"/>
    <n v="0"/>
    <n v="0"/>
    <n v="6778.3600000000006"/>
    <n v="0"/>
    <n v="14912.392000000002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18"/>
    <x v="0"/>
    <x v="0"/>
    <x v="0"/>
    <n v="121901.39"/>
    <n v="19039.84"/>
    <n v="9614.85"/>
    <n v="9356.85"/>
    <n v="10039.540000000001"/>
    <n v="1539.37"/>
    <n v="791.14"/>
    <n v="323.25"/>
    <n v="10158.449166666667"/>
    <n v="18971.7"/>
    <n v="22348.588166666668"/>
  </r>
  <r>
    <n v="827047"/>
    <s v="OSU II JAMES HEMTO MPB"/>
    <s v="A"/>
    <n v="7001"/>
    <n v="8149"/>
    <s v="AO5603724"/>
    <n v="2"/>
    <s v="GPO Acct."/>
    <s v="HOSPITAL (INDIVIDUAL)"/>
    <n v="72847"/>
    <x v="26"/>
    <n v="72847"/>
    <s v="OH STATE UNIVERSITY MED CTR"/>
    <n v="0"/>
    <x v="2"/>
    <x v="26"/>
    <x v="1"/>
    <x v="0"/>
    <x v="1"/>
    <n v="835457"/>
    <n v="358053"/>
    <n v="0"/>
    <n v="0"/>
    <n v="71787.72"/>
    <n v="67659.520000000004"/>
    <n v="0"/>
    <n v="0"/>
    <n v="69621.416666666672"/>
    <n v="0"/>
    <n v="153167.1166666667"/>
  </r>
  <r>
    <n v="915012"/>
    <s v="UNIV MIAMI HOSP CLNC MPB"/>
    <s v="A"/>
    <n v="7992"/>
    <n v="8149"/>
    <s v="AU0214673"/>
    <n v="2"/>
    <s v="GPO Acct."/>
    <s v="HOSPITAL (INDIVIDUAL)"/>
    <n v="72703"/>
    <x v="27"/>
    <n v="72703"/>
    <s v="UNIV OF MIAMI FL"/>
    <n v="0"/>
    <x v="0"/>
    <x v="27"/>
    <x v="1"/>
    <x v="0"/>
    <x v="1"/>
    <n v="413750"/>
    <n v="82750"/>
    <n v="41375"/>
    <n v="41375"/>
    <n v="11554.85"/>
    <n v="1801.61"/>
    <n v="1179.2"/>
    <n v="827.5"/>
    <n v="34479.166666666664"/>
    <n v="82750"/>
    <n v="75854.166666666672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8"/>
    <x v="0"/>
    <x v="0"/>
    <x v="1"/>
    <n v="25905.18"/>
    <n v="7305.24"/>
    <n v="0"/>
    <n v="0"/>
    <n v="655.08000000000004"/>
    <n v="196.23"/>
    <n v="0"/>
    <n v="0"/>
    <n v="2158.7649999999999"/>
    <n v="0"/>
    <n v="4749.2830000000004"/>
  </r>
  <r>
    <n v="866084"/>
    <s v="KAISER PERM PHCY #171 MPB"/>
    <s v="A"/>
    <n v="7989"/>
    <n v="8149"/>
    <s v="BK8814825"/>
    <n v="2"/>
    <s v="GPO Acct."/>
    <s v="HOSPITAL CHAIN"/>
    <n v="35000"/>
    <x v="5"/>
    <n v="35000"/>
    <s v="KAISER PERMANENTE CA"/>
    <n v="0"/>
    <x v="1"/>
    <x v="14"/>
    <x v="1"/>
    <x v="0"/>
    <x v="1"/>
    <n v="49350.42"/>
    <n v="7191.28"/>
    <n v="0"/>
    <n v="5528.34"/>
    <n v="1509.34"/>
    <n v="220.52"/>
    <n v="0"/>
    <n v="0"/>
    <n v="4112.5349999999999"/>
    <n v="5528.34"/>
    <n v="9047.5770000000011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29"/>
    <x v="0"/>
    <x v="0"/>
    <x v="0"/>
    <n v="35185.51"/>
    <n v="11782.64"/>
    <n v="0"/>
    <n v="0"/>
    <n v="568.58000000000004"/>
    <n v="188.44"/>
    <n v="0"/>
    <n v="0"/>
    <n v="2932.1258333333335"/>
    <n v="0"/>
    <n v="6450.6768333333339"/>
  </r>
  <r>
    <n v="718094"/>
    <s v="NMMC OP INF WACA34 MPB"/>
    <s v="A"/>
    <n v="7001"/>
    <n v="8149"/>
    <s v="FN1012741"/>
    <n v="3"/>
    <s v="WAC Acct."/>
    <s v="HOSPITAL (INDIVIDUAL)"/>
    <n v="72787"/>
    <x v="29"/>
    <n v="72787"/>
    <s v="NORTH MISSISSIPPI MED CTR"/>
    <s v="DSH250004A"/>
    <x v="2"/>
    <x v="30"/>
    <x v="0"/>
    <x v="0"/>
    <x v="1"/>
    <n v="924.4"/>
    <n v="239.2"/>
    <n v="239.2"/>
    <n v="0"/>
    <n v="97.61"/>
    <n v="18.399999999999999"/>
    <n v="17.989999999999998"/>
    <n v="0"/>
    <n v="77.033333333333331"/>
    <n v="239.2"/>
    <n v="169.47333333333333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31"/>
    <x v="0"/>
    <x v="0"/>
    <x v="0"/>
    <n v="30529.11"/>
    <n v="0"/>
    <n v="0"/>
    <n v="0"/>
    <n v="1751.85"/>
    <n v="0"/>
    <n v="0"/>
    <n v="0"/>
    <n v="2544.0925000000002"/>
    <n v="0"/>
    <n v="5597.0035000000007"/>
  </r>
  <r>
    <n v="1089"/>
    <s v="CHILDREN HSP PA PHS MPB"/>
    <s v="A"/>
    <n v="7001"/>
    <n v="8149"/>
    <s v="AC2452629"/>
    <n v="4"/>
    <s v="PHS/340B Acct"/>
    <s v="HOSPITAL (INDIVIDUAL)"/>
    <n v="72145"/>
    <x v="30"/>
    <n v="72145"/>
    <s v="THE CHILDRENS HOSP OF PA"/>
    <s v="PED393303-02"/>
    <x v="0"/>
    <x v="14"/>
    <x v="1"/>
    <x v="0"/>
    <x v="1"/>
    <n v="265083.52000000002"/>
    <n v="48135.5"/>
    <n v="21105"/>
    <n v="18291"/>
    <n v="10849.88"/>
    <n v="1885.02"/>
    <n v="813.3"/>
    <n v="0"/>
    <n v="22090.293333333335"/>
    <n v="39396"/>
    <n v="48598.645333333341"/>
  </r>
  <r>
    <n v="92441"/>
    <s v="LEHIGH VLY HOSP PHS MPB"/>
    <s v="A"/>
    <n v="7001"/>
    <n v="8149"/>
    <s v="AG2452845"/>
    <n v="4"/>
    <s v="PHS/340B Acct"/>
    <s v="HOSPITAL (INDIVIDUAL)"/>
    <n v="21207"/>
    <x v="31"/>
    <n v="21207"/>
    <s v="ALLSPIRE"/>
    <s v="DSH390030"/>
    <x v="0"/>
    <x v="14"/>
    <x v="1"/>
    <x v="0"/>
    <x v="1"/>
    <n v="30351.360000000001"/>
    <n v="5501.2"/>
    <n v="1407"/>
    <n v="1407"/>
    <n v="1263.07"/>
    <n v="215.83"/>
    <n v="54.22"/>
    <n v="0"/>
    <n v="2529.2800000000002"/>
    <n v="2814"/>
    <n v="5564.4160000000011"/>
  </r>
  <r>
    <n v="795296"/>
    <s v="ST MRY GRDRPDS HCP WACA34"/>
    <s v="A"/>
    <n v="200"/>
    <n v="8149"/>
    <s v="AS2740997"/>
    <n v="3"/>
    <s v="WAC Acct."/>
    <s v="HOSPITAL GROUP"/>
    <n v="21373"/>
    <x v="32"/>
    <n v="21401"/>
    <s v="HEALTHTRUST CONTROL CHANNEL"/>
    <s v="DSH230059"/>
    <x v="1"/>
    <x v="14"/>
    <x v="1"/>
    <x v="0"/>
    <x v="1"/>
    <n v="342509.06"/>
    <n v="49203.44"/>
    <n v="41704.839999999997"/>
    <n v="46554.239999999998"/>
    <n v="10257.44"/>
    <n v="1433.24"/>
    <n v="1146.21"/>
    <n v="0"/>
    <n v="28542.421666666665"/>
    <n v="88259.079999999987"/>
    <n v="62793.327666666672"/>
  </r>
  <r>
    <n v="760425"/>
    <s v="ZAL LIP UNIV HOSP MPB"/>
    <s v="A"/>
    <n v="7001"/>
    <n v="8149"/>
    <s v="BU9092153"/>
    <n v="2"/>
    <s v="GPO Acct."/>
    <s v="HOSPITAL (INDIVIDUAL)"/>
    <n v="40848"/>
    <x v="13"/>
    <n v="40848"/>
    <s v="UNIV OF TEXAS SW UNIV HOSP"/>
    <n v="0"/>
    <x v="0"/>
    <x v="32"/>
    <x v="0"/>
    <x v="0"/>
    <x v="1"/>
    <n v="117857.32"/>
    <n v="72608.800000000003"/>
    <n v="0"/>
    <n v="0"/>
    <n v="4396.28"/>
    <n v="2123.63"/>
    <n v="0"/>
    <n v="0"/>
    <n v="9821.4433333333345"/>
    <n v="0"/>
    <n v="21607.175333333336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33"/>
    <x v="0"/>
    <x v="0"/>
    <x v="0"/>
    <n v="88610.03"/>
    <n v="0"/>
    <n v="9293"/>
    <n v="18365.919999999998"/>
    <n v="7330.34"/>
    <n v="0"/>
    <n v="757.66"/>
    <n v="643.54"/>
    <n v="7384.1691666666666"/>
    <n v="27658.92"/>
    <n v="16245.172166666667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34"/>
    <x v="1"/>
    <x v="0"/>
    <x v="0"/>
    <n v="159451.88"/>
    <n v="35614.5"/>
    <n v="0"/>
    <n v="17708.259999999998"/>
    <n v="4566.63"/>
    <n v="1027.1300000000001"/>
    <n v="0"/>
    <n v="249.11"/>
    <n v="13287.656666666668"/>
    <n v="17708.259999999998"/>
    <n v="29232.844666666671"/>
  </r>
  <r>
    <n v="749587"/>
    <s v="MOSS REHAB EINSTEIN/ELKIN"/>
    <s v="A"/>
    <n v="7670"/>
    <n v="8155"/>
    <s v="BM8707133"/>
    <n v="2"/>
    <s v="GPO Acct."/>
    <s v="HOSPITAL GROUP"/>
    <n v="40206"/>
    <x v="34"/>
    <n v="40205"/>
    <s v="EINSTEIN"/>
    <n v="0"/>
    <x v="0"/>
    <x v="35"/>
    <x v="0"/>
    <x v="0"/>
    <x v="1"/>
    <n v="109955"/>
    <n v="8590"/>
    <n v="8590"/>
    <n v="0"/>
    <n v="4350.1499999999996"/>
    <n v="356.49"/>
    <n v="322.13"/>
    <n v="0"/>
    <n v="9162.9166666666661"/>
    <n v="8590"/>
    <n v="20158.416666666668"/>
  </r>
  <r>
    <n v="28005"/>
    <s v="CAREMARK FL SP/AH KMG PHS"/>
    <s v="A"/>
    <n v="7001"/>
    <n v="8195"/>
    <s v="FC0098916"/>
    <n v="5"/>
    <s v="PHS Contract Pharmacy"/>
    <s v="HOSPITAL GROUP"/>
    <n v="569"/>
    <x v="35"/>
    <n v="569"/>
    <s v="AIDS HEALTHCARE FOUNDATION CA"/>
    <s v="RWI33133"/>
    <x v="2"/>
    <x v="9"/>
    <x v="0"/>
    <x v="0"/>
    <x v="0"/>
    <n v="47173.59"/>
    <n v="0"/>
    <n v="2643.7"/>
    <n v="4506.6400000000003"/>
    <n v="4160.4399999999996"/>
    <n v="0"/>
    <n v="224.81"/>
    <n v="173.34"/>
    <n v="3931.1324999999997"/>
    <n v="7150.34"/>
    <n v="8648.4915000000001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29"/>
    <x v="0"/>
    <x v="0"/>
    <x v="0"/>
    <n v="49998.79"/>
    <n v="0"/>
    <n v="12699.78"/>
    <n v="0"/>
    <n v="3773.65"/>
    <n v="0"/>
    <n v="701.29"/>
    <n v="0"/>
    <n v="4166.5658333333331"/>
    <n v="12699.78"/>
    <n v="9166.444833333333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36"/>
    <x v="0"/>
    <x v="0"/>
    <x v="0"/>
    <n v="53034.57"/>
    <n v="0"/>
    <n v="0"/>
    <n v="0"/>
    <n v="4610.07"/>
    <n v="0"/>
    <n v="0"/>
    <n v="0"/>
    <n v="4419.5474999999997"/>
    <n v="0"/>
    <n v="9723.0045000000009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8"/>
    <x v="1"/>
    <x v="0"/>
    <x v="1"/>
    <n v="1375.56"/>
    <n v="0"/>
    <n v="0"/>
    <n v="0"/>
    <n v="18.309999999999999"/>
    <n v="0"/>
    <n v="0"/>
    <n v="0"/>
    <n v="114.63"/>
    <n v="0"/>
    <n v="252.18600000000001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29"/>
    <x v="0"/>
    <x v="0"/>
    <x v="0"/>
    <n v="24507.9"/>
    <n v="12253.95"/>
    <n v="0"/>
    <n v="0"/>
    <n v="1319.33"/>
    <n v="658.96"/>
    <n v="0"/>
    <n v="0"/>
    <n v="2042.325"/>
    <n v="0"/>
    <n v="4493.1150000000007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18"/>
    <x v="0"/>
    <x v="0"/>
    <x v="0"/>
    <n v="1397328.82"/>
    <n v="237998.02"/>
    <n v="134607.9"/>
    <n v="112696.44"/>
    <n v="73413.740000000005"/>
    <n v="10508.08"/>
    <n v="11134.02"/>
    <n v="3166.26"/>
    <n v="116444.06833333334"/>
    <n v="247304.34"/>
    <n v="256176.95033333337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37"/>
    <x v="0"/>
    <x v="0"/>
    <x v="1"/>
    <n v="91076.14"/>
    <n v="0"/>
    <n v="11473.86"/>
    <n v="0"/>
    <n v="2973.1"/>
    <n v="0"/>
    <n v="375.62"/>
    <n v="0"/>
    <n v="7589.6783333333333"/>
    <n v="11473.86"/>
    <n v="16697.292333333335"/>
  </r>
  <r>
    <n v="903233"/>
    <s v="CVS CRMRK2921/CCH D68 PHS"/>
    <s v="A"/>
    <n v="7992"/>
    <n v="8163"/>
    <s v="BS6907224"/>
    <n v="5"/>
    <s v="PHS Contract Pharmacy"/>
    <s v="HOSPITAL GROUP"/>
    <n v="348"/>
    <x v="6"/>
    <n v="348"/>
    <s v="COMP CARE CENTER"/>
    <s v="STD33168"/>
    <x v="2"/>
    <x v="38"/>
    <x v="0"/>
    <x v="0"/>
    <x v="0"/>
    <n v="5116.62"/>
    <n v="0"/>
    <n v="0"/>
    <n v="0"/>
    <n v="403.55"/>
    <n v="0"/>
    <n v="0"/>
    <n v="0"/>
    <n v="426.38499999999999"/>
    <n v="0"/>
    <n v="938.04700000000003"/>
  </r>
  <r>
    <n v="40778"/>
    <s v="CAREMARK NJ SP/KADLEC PHS"/>
    <s v="A"/>
    <n v="7994"/>
    <n v="8155"/>
    <s v="FC0275304"/>
    <n v="5"/>
    <s v="PHS Contract Pharmacy"/>
    <s v="HOSPITAL GROUP"/>
    <n v="72954"/>
    <x v="8"/>
    <n v="72952"/>
    <s v="PROVIDENCE HOSP NW"/>
    <s v="DSH500058"/>
    <x v="0"/>
    <x v="5"/>
    <x v="0"/>
    <x v="0"/>
    <x v="0"/>
    <n v="-24318.65"/>
    <n v="0"/>
    <n v="25807.7"/>
    <n v="38215.25"/>
    <n v="309.88"/>
    <n v="0"/>
    <n v="1786.68"/>
    <n v="992.6"/>
    <n v="-2026.5541666666668"/>
    <n v="64022.95"/>
    <n v="-4458.4191666666675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39"/>
    <x v="1"/>
    <x v="0"/>
    <x v="1"/>
    <n v="303335"/>
    <n v="58710"/>
    <n v="39140"/>
    <n v="19570"/>
    <n v="9335.41"/>
    <n v="1608.25"/>
    <n v="1784.64"/>
    <n v="391.4"/>
    <n v="25277.916666666668"/>
    <n v="58710"/>
    <n v="55611.41666666667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40"/>
    <x v="0"/>
    <x v="0"/>
    <x v="0"/>
    <n v="426967.21"/>
    <n v="0"/>
    <n v="52053.58"/>
    <n v="15616.06"/>
    <n v="31657.29"/>
    <n v="0"/>
    <n v="3811.88"/>
    <n v="1028.97"/>
    <n v="35580.600833333338"/>
    <n v="67669.64"/>
    <n v="78277.3218333333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3"/>
    <x v="0"/>
    <x v="0"/>
    <x v="0"/>
    <n v="7249.2"/>
    <n v="7249.2"/>
    <n v="0"/>
    <n v="0"/>
    <n v="658.29"/>
    <n v="658.29"/>
    <n v="0"/>
    <n v="0"/>
    <n v="604.1"/>
    <n v="0"/>
    <n v="1329.0200000000002"/>
  </r>
  <r>
    <n v="838533"/>
    <s v="METHODIST HOSP PHS MPB"/>
    <s v="A"/>
    <n v="7994"/>
    <n v="8149"/>
    <s v="BC5175535"/>
    <n v="4"/>
    <s v="PHS/340B Acct"/>
    <s v="HOSPITAL (INDIVIDUAL)"/>
    <n v="72387"/>
    <x v="40"/>
    <n v="72387"/>
    <s v="UNIV OF INDIANA HEALTH"/>
    <s v="DSH150056"/>
    <x v="0"/>
    <x v="41"/>
    <x v="1"/>
    <x v="0"/>
    <x v="1"/>
    <n v="340074.48"/>
    <n v="113961.96"/>
    <n v="0"/>
    <n v="0"/>
    <n v="9638.6200000000008"/>
    <n v="3254.92"/>
    <n v="0"/>
    <n v="0"/>
    <n v="28339.539999999997"/>
    <n v="0"/>
    <n v="62346.987999999998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34"/>
    <x v="1"/>
    <x v="0"/>
    <x v="1"/>
    <n v="159407.66"/>
    <n v="17807.25"/>
    <n v="17708.259999999998"/>
    <n v="17708.259999999998"/>
    <n v="5790.41"/>
    <n v="528.70000000000005"/>
    <n v="511.26"/>
    <n v="249.39"/>
    <n v="13283.971666666666"/>
    <n v="35416.519999999997"/>
    <n v="29224.73766666666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9"/>
    <x v="0"/>
    <x v="0"/>
    <x v="0"/>
    <n v="21671.78"/>
    <n v="4273.24"/>
    <n v="2157.7399999999998"/>
    <n v="25892.880000000001"/>
    <n v="2794.49"/>
    <n v="520.45000000000005"/>
    <n v="285.82"/>
    <n v="2194.73"/>
    <n v="1805.9816666666666"/>
    <n v="28050.620000000003"/>
    <n v="3973.1596666666669"/>
  </r>
  <r>
    <n v="154593"/>
    <s v="WALG 15309/SNFRD FRGO PHS"/>
    <s v="A"/>
    <n v="7992"/>
    <n v="8149"/>
    <s v="FW3124283"/>
    <n v="5"/>
    <s v="PHS Contract Pharmacy"/>
    <s v="HOSPITAL GROUP"/>
    <n v="815"/>
    <x v="22"/>
    <n v="815"/>
    <s v="SANFORD MED CENTER SD (PHS)"/>
    <s v="DSH350011"/>
    <x v="2"/>
    <x v="20"/>
    <x v="1"/>
    <x v="0"/>
    <x v="0"/>
    <n v="18891.02"/>
    <n v="0"/>
    <n v="18891.02"/>
    <n v="18891.02"/>
    <n v="980.93"/>
    <n v="0"/>
    <n v="495.24"/>
    <n v="265.70999999999998"/>
    <n v="1574.2516666666668"/>
    <n v="37782.04"/>
    <n v="3463.3536666666673"/>
  </r>
  <r>
    <n v="103430"/>
    <s v="CAREMARK MA SP/CCSTD3 PHS"/>
    <s v="A"/>
    <n v="7992"/>
    <n v="8110"/>
    <s v="BC9420491"/>
    <n v="5"/>
    <s v="PHS Contract Pharmacy"/>
    <s v="HOSPITAL GROUP"/>
    <n v="348"/>
    <x v="6"/>
    <n v="348"/>
    <s v="COMP CARE CENTER"/>
    <s v="STD850153"/>
    <x v="2"/>
    <x v="38"/>
    <x v="0"/>
    <x v="0"/>
    <x v="0"/>
    <n v="30219.55"/>
    <n v="4980.2700000000004"/>
    <n v="5121.93"/>
    <n v="0"/>
    <n v="2413.3200000000002"/>
    <n v="419.55"/>
    <n v="403.54"/>
    <n v="0"/>
    <n v="2518.2958333333331"/>
    <n v="5121.93"/>
    <n v="5540.2508333333335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42"/>
    <x v="0"/>
    <x v="0"/>
    <x v="1"/>
    <n v="12979.14"/>
    <n v="12979.14"/>
    <n v="0"/>
    <n v="0"/>
    <n v="141.55000000000001"/>
    <n v="141.55000000000001"/>
    <n v="0"/>
    <n v="0"/>
    <n v="1081.595"/>
    <n v="0"/>
    <n v="2379.5090000000005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43"/>
    <x v="0"/>
    <x v="0"/>
    <x v="0"/>
    <n v="0"/>
    <n v="0"/>
    <n v="0"/>
    <n v="0"/>
    <n v="902.94"/>
    <n v="902.94"/>
    <n v="0"/>
    <n v="0"/>
    <n v="0"/>
    <n v="0"/>
    <n v="0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44"/>
    <x v="0"/>
    <x v="0"/>
    <x v="0"/>
    <n v="1323.37"/>
    <n v="1323.37"/>
    <n v="0"/>
    <n v="0"/>
    <n v="195.9"/>
    <n v="195.9"/>
    <n v="0"/>
    <n v="0"/>
    <n v="110.28083333333332"/>
    <n v="0"/>
    <n v="242.61783333333332"/>
  </r>
  <r>
    <n v="114659"/>
    <s v="BRONSON MTH HSP PHS MPB"/>
    <s v="A"/>
    <n v="1075"/>
    <n v="8149"/>
    <s v="FB9907051"/>
    <n v="4"/>
    <s v="PHS/340B Acct"/>
    <s v="HOSPITAL (INDIVIDUAL)"/>
    <n v="1106"/>
    <x v="44"/>
    <n v="1106"/>
    <s v="BRONSON METHODIST MI"/>
    <s v="DSH230017AB"/>
    <x v="2"/>
    <x v="27"/>
    <x v="1"/>
    <x v="0"/>
    <x v="1"/>
    <n v="186554.27"/>
    <n v="0"/>
    <n v="93257.34"/>
    <n v="31085.78"/>
    <n v="7453.23"/>
    <n v="0"/>
    <n v="3689.33"/>
    <n v="827.5"/>
    <n v="15546.189166666665"/>
    <n v="124343.12"/>
    <n v="34201.616166666667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45"/>
    <x v="0"/>
    <x v="0"/>
    <x v="1"/>
    <n v="19794.23"/>
    <n v="0"/>
    <n v="4426.38"/>
    <n v="0"/>
    <n v="1764.74"/>
    <n v="0"/>
    <n v="325.47000000000003"/>
    <n v="0"/>
    <n v="1649.5191666666667"/>
    <n v="4426.38"/>
    <n v="3628.9421666666672"/>
  </r>
  <r>
    <n v="788791"/>
    <s v="CAREMARK IL SPC/UVMC  PHS"/>
    <s v="A"/>
    <n v="7994"/>
    <n v="8144"/>
    <s v="FC0059736"/>
    <n v="5"/>
    <s v="PHS Contract Pharmacy"/>
    <s v="HOSPITAL GROUP"/>
    <n v="456"/>
    <x v="46"/>
    <n v="456"/>
    <s v="FLETCHER ALLEN HC VT"/>
    <s v="DSH470003"/>
    <x v="0"/>
    <x v="4"/>
    <x v="0"/>
    <x v="0"/>
    <x v="0"/>
    <n v="44962.559999999998"/>
    <n v="0"/>
    <n v="0"/>
    <n v="0"/>
    <n v="4805.5600000000004"/>
    <n v="0"/>
    <n v="0"/>
    <n v="0"/>
    <n v="3746.8799999999997"/>
    <n v="0"/>
    <n v="8243.1360000000004"/>
  </r>
  <r>
    <n v="732952"/>
    <s v="CAREMARK KS SPC/UN NM PHS"/>
    <s v="A"/>
    <n v="7001"/>
    <n v="8145"/>
    <s v="BL7438941"/>
    <n v="5"/>
    <s v="PHS Contract Pharmacy"/>
    <s v="HOSPITAL GROUP"/>
    <n v="932"/>
    <x v="47"/>
    <n v="932"/>
    <s v="UNIV OF NEW MEXICO HOSPITAL"/>
    <s v="DSH320001"/>
    <x v="2"/>
    <x v="46"/>
    <x v="0"/>
    <x v="0"/>
    <x v="0"/>
    <n v="3221.58"/>
    <n v="0"/>
    <n v="0"/>
    <n v="0"/>
    <n v="477.01"/>
    <n v="0"/>
    <n v="0"/>
    <n v="0"/>
    <n v="268.46499999999997"/>
    <n v="0"/>
    <n v="590.62300000000005"/>
  </r>
  <r>
    <n v="696618"/>
    <s v="SOMC S CAMPUS WAC A34 MPB"/>
    <s v="A"/>
    <n v="7001"/>
    <n v="8149"/>
    <s v="FS5686285"/>
    <n v="3"/>
    <s v="WAC Acct."/>
    <s v="HOSPITAL (INDIVIDUAL)"/>
    <n v="16"/>
    <x v="48"/>
    <n v="16"/>
    <s v="SOUTHERN OHIO MEDICAL CENTER"/>
    <s v="DSH360008Y"/>
    <x v="2"/>
    <x v="20"/>
    <x v="1"/>
    <x v="0"/>
    <x v="1"/>
    <n v="150402.23999999999"/>
    <n v="0"/>
    <n v="26546"/>
    <n v="26546"/>
    <n v="3116.17"/>
    <n v="0"/>
    <n v="550.04999999999995"/>
    <n v="265.63"/>
    <n v="12533.519999999999"/>
    <n v="53092"/>
    <n v="27573.743999999999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21"/>
    <x v="0"/>
    <x v="0"/>
    <x v="0"/>
    <n v="16295.91"/>
    <n v="0"/>
    <n v="16486.03"/>
    <n v="16486.03"/>
    <n v="448.93"/>
    <n v="0"/>
    <n v="449.23"/>
    <n v="0"/>
    <n v="1357.9925000000001"/>
    <n v="32972.06"/>
    <n v="2987.5835000000002"/>
  </r>
  <r>
    <n v="219660"/>
    <s v="MERCYONE OELWE IP MPB"/>
    <s v="A"/>
    <n v="1075"/>
    <n v="8149"/>
    <s v="AM1580821"/>
    <n v="2"/>
    <s v="GPO Acct."/>
    <s v="HOSPITAL (INDIVIDUAL)"/>
    <n v="464"/>
    <x v="49"/>
    <n v="21373"/>
    <s v="TRINITY HEALTH"/>
    <n v="0"/>
    <x v="1"/>
    <x v="14"/>
    <x v="1"/>
    <x v="0"/>
    <x v="1"/>
    <n v="3685.56"/>
    <n v="0"/>
    <n v="1842.78"/>
    <n v="3685.56"/>
    <n v="112.14"/>
    <n v="0"/>
    <n v="56.61"/>
    <n v="0"/>
    <n v="307.13"/>
    <n v="5528.34"/>
    <n v="675.68600000000004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47"/>
    <x v="0"/>
    <x v="0"/>
    <x v="0"/>
    <n v="41650.01"/>
    <n v="0"/>
    <n v="0"/>
    <n v="0"/>
    <n v="2146.0500000000002"/>
    <n v="0"/>
    <n v="0"/>
    <n v="0"/>
    <n v="3470.834166666667"/>
    <n v="0"/>
    <n v="7635.8351666666676"/>
  </r>
  <r>
    <n v="733441"/>
    <s v="AHG NEWCASTLE/NYU PHS MPB"/>
    <s v="A"/>
    <n v="7992"/>
    <n v="8149"/>
    <s v="FA5306128"/>
    <n v="5"/>
    <s v="PHS Contract Pharmacy"/>
    <s v="HOSPITAL (INDIVIDUAL)"/>
    <n v="40550"/>
    <x v="25"/>
    <n v="40550"/>
    <s v="NYU LANGONE HOSP"/>
    <s v="DSH330214"/>
    <x v="0"/>
    <x v="48"/>
    <x v="0"/>
    <x v="0"/>
    <x v="1"/>
    <n v="23011.33"/>
    <n v="0"/>
    <n v="0"/>
    <n v="5758.62"/>
    <n v="950.47"/>
    <n v="0"/>
    <n v="0"/>
    <n v="0"/>
    <n v="1917.6108333333334"/>
    <n v="5758.62"/>
    <n v="4218.7438333333339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38"/>
    <x v="0"/>
    <x v="0"/>
    <x v="0"/>
    <n v="20327.560000000001"/>
    <n v="0"/>
    <n v="0"/>
    <n v="5121.93"/>
    <n v="1665.11"/>
    <n v="0"/>
    <n v="0"/>
    <n v="197"/>
    <n v="1693.9633333333334"/>
    <n v="5121.93"/>
    <n v="3726.7193333333339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8"/>
    <x v="1"/>
    <x v="0"/>
    <x v="0"/>
    <n v="1025.67"/>
    <n v="0"/>
    <n v="0"/>
    <n v="0"/>
    <n v="54.03"/>
    <n v="0"/>
    <n v="-8.49"/>
    <n v="0"/>
    <n v="85.472500000000011"/>
    <n v="0"/>
    <n v="188.03950000000003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49"/>
    <x v="0"/>
    <x v="0"/>
    <x v="0"/>
    <n v="29845.23"/>
    <n v="7598.16"/>
    <n v="0"/>
    <n v="0"/>
    <n v="3295.23"/>
    <n v="768.69"/>
    <n v="0"/>
    <n v="0"/>
    <n v="2487.1025"/>
    <n v="0"/>
    <n v="5471.6255000000001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33"/>
    <x v="0"/>
    <x v="0"/>
    <x v="0"/>
    <n v="54772.6"/>
    <n v="8711.27"/>
    <n v="9293"/>
    <n v="9267.59"/>
    <n v="4474.1000000000004"/>
    <n v="754.67"/>
    <n v="758"/>
    <n v="324.97000000000003"/>
    <n v="4564.3833333333332"/>
    <n v="18560.59"/>
    <n v="10041.643333333333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17"/>
    <x v="0"/>
    <x v="0"/>
    <x v="0"/>
    <n v="1572.36"/>
    <n v="1572.36"/>
    <n v="0"/>
    <n v="1697.69"/>
    <n v="136.72"/>
    <n v="136.72"/>
    <n v="0"/>
    <n v="65.33"/>
    <n v="131.03"/>
    <n v="1697.69"/>
    <n v="288.26600000000002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50"/>
    <x v="0"/>
    <x v="0"/>
    <x v="0"/>
    <n v="14389.14"/>
    <n v="14389.14"/>
    <n v="0"/>
    <n v="0"/>
    <n v="1018.79"/>
    <n v="1018.79"/>
    <n v="0"/>
    <n v="0"/>
    <n v="1199.095"/>
    <n v="0"/>
    <n v="2638.0090000000005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51"/>
    <x v="0"/>
    <x v="0"/>
    <x v="0"/>
    <n v="32153.69"/>
    <n v="0"/>
    <n v="0"/>
    <n v="0"/>
    <n v="982.7"/>
    <n v="0"/>
    <n v="0"/>
    <n v="0"/>
    <n v="2679.4741666666664"/>
    <n v="0"/>
    <n v="5894.8431666666665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52"/>
    <x v="0"/>
    <x v="0"/>
    <x v="1"/>
    <n v="1146.44"/>
    <n v="77.98"/>
    <n v="0"/>
    <n v="0"/>
    <n v="23.2"/>
    <n v="2.1"/>
    <n v="0"/>
    <n v="0"/>
    <n v="95.536666666666676"/>
    <n v="0"/>
    <n v="210.1806666666667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53"/>
    <x v="0"/>
    <x v="0"/>
    <x v="1"/>
    <n v="3110293.82"/>
    <n v="1746675.2"/>
    <n v="0"/>
    <n v="0"/>
    <n v="245001.8"/>
    <n v="138991.1"/>
    <n v="0"/>
    <n v="0"/>
    <n v="259191.15166666664"/>
    <n v="0"/>
    <n v="570220.53366666671"/>
  </r>
  <r>
    <n v="795697"/>
    <s v="CAREMARK IL SP/UMIAMI PHS"/>
    <s v="A"/>
    <n v="7992"/>
    <n v="8144"/>
    <s v="FC0059736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8808.07"/>
    <n v="0"/>
    <n v="0"/>
    <n v="0"/>
    <n v="595.95000000000005"/>
    <n v="79.11"/>
    <n v="0"/>
    <n v="0"/>
    <n v="734.00583333333327"/>
    <n v="0"/>
    <n v="1614.8128333333334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55"/>
    <x v="0"/>
    <x v="0"/>
    <x v="1"/>
    <n v="360127.1"/>
    <n v="69129"/>
    <n v="35555.22"/>
    <n v="47407.74"/>
    <n v="48505.72"/>
    <n v="9829.94"/>
    <n v="4688.28"/>
    <n v="1823.38"/>
    <n v="30010.591666666664"/>
    <n v="82962.959999999992"/>
    <n v="66023.30166666666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5"/>
    <x v="0"/>
    <x v="0"/>
    <x v="0"/>
    <n v="19085.87"/>
    <n v="9565.24"/>
    <n v="0"/>
    <n v="0"/>
    <n v="1502.99"/>
    <n v="761.06"/>
    <n v="0"/>
    <n v="0"/>
    <n v="1590.4891666666665"/>
    <n v="0"/>
    <n v="3499.0761666666667"/>
  </r>
  <r>
    <n v="814443"/>
    <s v="CVSCRMRK2921/UCSD PHS MPB"/>
    <s v="A"/>
    <n v="7994"/>
    <n v="8149"/>
    <s v="BS6907224"/>
    <n v="5"/>
    <s v="PHS Contract Pharmacy"/>
    <s v="HOSPITAL GROUP"/>
    <n v="73322"/>
    <x v="56"/>
    <n v="73322"/>
    <s v="UNIV OF CALIF SAN DIEGO"/>
    <s v="DSH050025"/>
    <x v="0"/>
    <x v="3"/>
    <x v="0"/>
    <x v="0"/>
    <x v="0"/>
    <n v="6970.38"/>
    <n v="6970.38"/>
    <n v="0"/>
    <n v="0"/>
    <n v="379.46"/>
    <n v="379.46"/>
    <n v="0"/>
    <n v="0"/>
    <n v="580.86500000000001"/>
    <n v="0"/>
    <n v="1277.903"/>
  </r>
  <r>
    <n v="592650"/>
    <s v="MID MICHIGAN MED CTR MPB"/>
    <s v="A"/>
    <n v="7001"/>
    <n v="8149"/>
    <s v="AM3044841"/>
    <n v="2"/>
    <s v="GPO Acct."/>
    <s v="HOSPITAL (INDIVIDUAL)"/>
    <n v="40433"/>
    <x v="57"/>
    <n v="40433"/>
    <s v="MYMICHIGAN HEALTH"/>
    <n v="0"/>
    <x v="2"/>
    <x v="56"/>
    <x v="1"/>
    <x v="0"/>
    <x v="1"/>
    <n v="17672.8"/>
    <n v="0"/>
    <n v="0"/>
    <n v="0"/>
    <n v="703.5"/>
    <n v="0"/>
    <n v="0"/>
    <n v="0"/>
    <n v="1472.7333333333333"/>
    <n v="0"/>
    <n v="3240.0133333333338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8"/>
    <x v="1"/>
    <x v="0"/>
    <x v="0"/>
    <n v="989"/>
    <n v="0"/>
    <n v="0"/>
    <n v="0"/>
    <n v="38.07"/>
    <n v="0"/>
    <n v="0"/>
    <n v="0"/>
    <n v="82.416666666666671"/>
    <n v="0"/>
    <n v="181.31666666666669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54"/>
    <x v="0"/>
    <x v="0"/>
    <x v="0"/>
    <n v="53782.11"/>
    <n v="26300.94"/>
    <n v="0"/>
    <n v="0"/>
    <n v="6039.45"/>
    <n v="3398.97"/>
    <n v="0"/>
    <n v="0"/>
    <n v="4481.8424999999997"/>
    <n v="0"/>
    <n v="9860.0535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57"/>
    <x v="0"/>
    <x v="0"/>
    <x v="0"/>
    <n v="46158.31"/>
    <n v="0"/>
    <n v="0"/>
    <n v="0"/>
    <n v="4784.04"/>
    <n v="0"/>
    <n v="0"/>
    <n v="0"/>
    <n v="3846.5258333333331"/>
    <n v="0"/>
    <n v="8462.3568333333333"/>
  </r>
  <r>
    <n v="52408"/>
    <s v="CAREMARK NJ SP/CCRW34 PHS"/>
    <s v="A"/>
    <n v="7992"/>
    <n v="8155"/>
    <s v="FC0275304"/>
    <n v="5"/>
    <s v="PHS Contract Pharmacy"/>
    <s v="HOSPITAL GROUP"/>
    <n v="348"/>
    <x v="6"/>
    <n v="348"/>
    <s v="COMP CARE CENTER"/>
    <s v="RWI07834"/>
    <x v="2"/>
    <x v="38"/>
    <x v="0"/>
    <x v="0"/>
    <x v="0"/>
    <n v="10096.89"/>
    <n v="4980.2700000000004"/>
    <n v="0"/>
    <n v="0"/>
    <n v="857.13"/>
    <n v="391.33"/>
    <n v="0"/>
    <n v="0"/>
    <n v="841.40749999999991"/>
    <n v="0"/>
    <n v="1851.0964999999999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5"/>
    <x v="0"/>
    <x v="0"/>
    <x v="0"/>
    <n v="334512.53999999998"/>
    <n v="0"/>
    <n v="25807.7"/>
    <n v="38711.550000000003"/>
    <n v="22934.28"/>
    <n v="0"/>
    <n v="1786.69"/>
    <n v="1488.9"/>
    <n v="27876.044999999998"/>
    <n v="64519.25"/>
    <n v="61327.298999999999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8"/>
    <x v="1"/>
    <x v="0"/>
    <x v="1"/>
    <n v="24760.080000000002"/>
    <n v="0"/>
    <n v="0"/>
    <n v="0"/>
    <n v="422.04"/>
    <n v="0"/>
    <n v="-33.979999999999997"/>
    <n v="0"/>
    <n v="2063.34"/>
    <n v="0"/>
    <n v="4539.3480000000009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58"/>
    <x v="0"/>
    <x v="0"/>
    <x v="1"/>
    <n v="35856.589999999997"/>
    <n v="0"/>
    <n v="0"/>
    <n v="0"/>
    <n v="605.27"/>
    <n v="0"/>
    <n v="0"/>
    <n v="0"/>
    <n v="2988.0491666666662"/>
    <n v="0"/>
    <n v="6573.7081666666663"/>
  </r>
  <r>
    <n v="907938"/>
    <s v="CAREMARK NV SP/PLC CT PHS"/>
    <s v="A"/>
    <n v="7994"/>
    <n v="8170"/>
    <s v="FC8994089"/>
    <n v="5"/>
    <s v="PHS Contract Pharmacy"/>
    <s v="HOSPITAL GROUP"/>
    <n v="72954"/>
    <x v="8"/>
    <n v="72952"/>
    <s v="PROVIDENCE HOSP NW"/>
    <s v="DSH050353"/>
    <x v="0"/>
    <x v="51"/>
    <x v="0"/>
    <x v="0"/>
    <x v="0"/>
    <n v="0"/>
    <n v="0"/>
    <n v="0"/>
    <n v="32742.06"/>
    <n v="0"/>
    <n v="0"/>
    <n v="0"/>
    <n v="1537.71"/>
    <n v="0"/>
    <n v="32742.06"/>
    <n v="0"/>
  </r>
  <r>
    <n v="934132"/>
    <s v="CAREMARK TX SP/STL MV PHS"/>
    <s v="A"/>
    <n v="7992"/>
    <n v="8165"/>
    <s v="FC6963157"/>
    <n v="5"/>
    <s v="PHS Contract Pharmacy"/>
    <s v="HOSPITAL GROUP"/>
    <n v="1792"/>
    <x v="60"/>
    <n v="1792"/>
    <s v="ST LUKES REG MED CTR ID"/>
    <s v="SCH130002-00"/>
    <x v="2"/>
    <x v="59"/>
    <x v="0"/>
    <x v="0"/>
    <x v="0"/>
    <n v="56556.83"/>
    <n v="0"/>
    <n v="10530.18"/>
    <n v="10530.18"/>
    <n v="6607.07"/>
    <n v="0"/>
    <n v="1280.74"/>
    <n v="449.78"/>
    <n v="4713.0691666666671"/>
    <n v="21060.36"/>
    <n v="10368.752166666669"/>
  </r>
  <r>
    <n v="15162"/>
    <s v="DRISCOLL CH OP WACA34 MPB"/>
    <s v="A"/>
    <n v="471"/>
    <n v="8149"/>
    <s v="AD0894952"/>
    <n v="3"/>
    <s v="WAC Acct."/>
    <s v="HOSPITAL (INDIVIDUAL)"/>
    <n v="72225"/>
    <x v="61"/>
    <n v="72225"/>
    <s v="DRISCOLL CHILDRENS HOSP"/>
    <s v="PED453301-00"/>
    <x v="0"/>
    <x v="20"/>
    <x v="1"/>
    <x v="0"/>
    <x v="1"/>
    <n v="50134.080000000002"/>
    <n v="50134.080000000002"/>
    <n v="0"/>
    <n v="0"/>
    <n v="1042.79"/>
    <n v="1042.79"/>
    <n v="0"/>
    <n v="0"/>
    <n v="4177.84"/>
    <n v="0"/>
    <n v="9191.2480000000014"/>
  </r>
  <r>
    <n v="735037"/>
    <s v="ACCREDO TMP/KS UNIV   PHS"/>
    <s v="A"/>
    <n v="7992"/>
    <n v="8170"/>
    <s v="BA9437042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5294.5"/>
    <n v="1723.52"/>
    <n v="0"/>
    <n v="0"/>
    <n v="330.61"/>
    <n v="95.81"/>
    <n v="0"/>
    <n v="0"/>
    <n v="441.20833333333331"/>
    <n v="0"/>
    <n v="970.65833333333342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60"/>
    <x v="0"/>
    <x v="0"/>
    <x v="0"/>
    <n v="90168.25"/>
    <n v="24936.84"/>
    <n v="8421.94"/>
    <n v="25265.82"/>
    <n v="10307.81"/>
    <n v="2933.68"/>
    <n v="883.95"/>
    <n v="2320.0100000000002"/>
    <n v="7514.020833333333"/>
    <n v="33687.760000000002"/>
    <n v="16530.845833333333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61"/>
    <x v="0"/>
    <x v="1"/>
    <x v="0"/>
    <n v="2142.14"/>
    <n v="0"/>
    <n v="0"/>
    <n v="0"/>
    <n v="203.61"/>
    <n v="0"/>
    <n v="0"/>
    <n v="0"/>
    <n v="178.51166666666666"/>
    <n v="0"/>
    <n v="392.72566666666665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62"/>
    <x v="0"/>
    <x v="0"/>
    <x v="1"/>
    <n v="62379.199999999997"/>
    <n v="0"/>
    <n v="0"/>
    <n v="0"/>
    <n v="5891.96"/>
    <n v="0"/>
    <n v="0"/>
    <n v="0"/>
    <n v="5198.2666666666664"/>
    <n v="0"/>
    <n v="11436.186666666666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63"/>
    <x v="1"/>
    <x v="0"/>
    <x v="0"/>
    <n v="7057.98"/>
    <n v="3594.22"/>
    <n v="0"/>
    <n v="0"/>
    <n v="524.88"/>
    <n v="262.33"/>
    <n v="0"/>
    <n v="0"/>
    <n v="588.16499999999996"/>
    <n v="0"/>
    <n v="1293.963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64"/>
    <x v="0"/>
    <x v="0"/>
    <x v="0"/>
    <n v="4519.37"/>
    <n v="0"/>
    <n v="0"/>
    <n v="0"/>
    <n v="400.76"/>
    <n v="0"/>
    <n v="0"/>
    <n v="0"/>
    <n v="376.61416666666668"/>
    <n v="0"/>
    <n v="828.55116666666675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65"/>
    <x v="0"/>
    <x v="0"/>
    <x v="1"/>
    <n v="15850"/>
    <n v="15850"/>
    <n v="0"/>
    <n v="0"/>
    <n v="386.35"/>
    <n v="386.35"/>
    <n v="0"/>
    <n v="0"/>
    <n v="1320.8333333333333"/>
    <n v="0"/>
    <n v="2905.8333333333335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28559.759999999998"/>
    <n v="9519.92"/>
    <n v="0"/>
    <n v="0"/>
    <n v="2256.86"/>
    <n v="739.03"/>
    <n v="0"/>
    <n v="0"/>
    <n v="2379.98"/>
    <n v="0"/>
    <n v="5235.956000000000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66"/>
    <x v="0"/>
    <x v="0"/>
    <x v="1"/>
    <n v="8022"/>
    <n v="8022"/>
    <n v="0"/>
    <n v="0"/>
    <n v="270.22000000000003"/>
    <n v="270.22000000000003"/>
    <n v="0"/>
    <n v="0"/>
    <n v="668.5"/>
    <n v="0"/>
    <n v="1470.7"/>
  </r>
  <r>
    <n v="229825"/>
    <s v="ACCREDO WHTWN/ DU PHS MPB"/>
    <s v="A"/>
    <n v="1075"/>
    <n v="8149"/>
    <s v="FA1057531"/>
    <n v="5"/>
    <s v="PHS Contract Pharmacy"/>
    <s v="HOSPITAL (INDIVIDUAL)"/>
    <n v="72159"/>
    <x v="64"/>
    <n v="72159"/>
    <s v="DUKE"/>
    <s v="DSH340030"/>
    <x v="0"/>
    <x v="34"/>
    <x v="1"/>
    <x v="0"/>
    <x v="0"/>
    <n v="0"/>
    <n v="0"/>
    <n v="53124.78"/>
    <n v="0"/>
    <n v="0"/>
    <n v="0"/>
    <n v="1534.37"/>
    <n v="0"/>
    <n v="0"/>
    <n v="53124.78"/>
    <n v="0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5"/>
    <x v="0"/>
    <x v="0"/>
    <x v="0"/>
    <n v="51850.35"/>
    <n v="0"/>
    <n v="17283.45"/>
    <n v="17283.45"/>
    <n v="3142.23"/>
    <n v="0"/>
    <n v="1054.3499999999999"/>
    <n v="664.75"/>
    <n v="4320.8625000000002"/>
    <n v="34566.9"/>
    <n v="9505.8975000000009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61"/>
    <x v="0"/>
    <x v="1"/>
    <x v="0"/>
    <n v="14138.04"/>
    <n v="0"/>
    <n v="0"/>
    <n v="0"/>
    <n v="1342.8"/>
    <n v="0"/>
    <n v="0"/>
    <n v="0"/>
    <n v="1178.17"/>
    <n v="0"/>
    <n v="2591.9740000000002"/>
  </r>
  <r>
    <n v="185500"/>
    <s v="CHILDRENS OP WACA34 MPB"/>
    <s v="A"/>
    <n v="1075"/>
    <n v="8149"/>
    <s v="FC2498221"/>
    <n v="3"/>
    <s v="WAC Acct."/>
    <s v="HOSPITAL (INDIVIDUAL)"/>
    <n v="72145"/>
    <x v="30"/>
    <n v="72145"/>
    <s v="THE CHILDRENS HOSP OF PA"/>
    <s v="PED283301-00"/>
    <x v="0"/>
    <x v="8"/>
    <x v="1"/>
    <x v="0"/>
    <x v="1"/>
    <n v="6877.8"/>
    <n v="0"/>
    <n v="0"/>
    <n v="0"/>
    <n v="111.77"/>
    <n v="0"/>
    <n v="-16.989999999999998"/>
    <n v="0"/>
    <n v="573.15"/>
    <n v="0"/>
    <n v="1260.93"/>
  </r>
  <r>
    <n v="234321"/>
    <s v="CAREMARK NJ SP/AKRON  PHS"/>
    <s v="A"/>
    <n v="7994"/>
    <n v="8155"/>
    <s v="FC0275304"/>
    <n v="5"/>
    <s v="PHS Contract Pharmacy"/>
    <s v="HOSPITAL GROUP"/>
    <n v="2602"/>
    <x v="0"/>
    <n v="2602"/>
    <s v="THE CLEVELAND CLINIC OH"/>
    <s v="DSH360027"/>
    <x v="0"/>
    <x v="17"/>
    <x v="0"/>
    <x v="0"/>
    <x v="0"/>
    <n v="1647.81"/>
    <n v="0"/>
    <n v="0"/>
    <n v="0"/>
    <n v="231.38"/>
    <n v="0"/>
    <n v="0"/>
    <n v="0"/>
    <n v="137.3175"/>
    <n v="0"/>
    <n v="302.0985"/>
  </r>
  <r>
    <n v="942109"/>
    <s v="UNIV MS MED CTR PHS MPB"/>
    <s v="A"/>
    <n v="7992"/>
    <n v="8149"/>
    <s v="AJ3284988"/>
    <n v="4"/>
    <s v="PHS/340B Acct"/>
    <s v="HOSPITAL (INDIVIDUAL)"/>
    <n v="73317"/>
    <x v="65"/>
    <n v="73317"/>
    <s v="UNIV OF MISSISSIPPI"/>
    <s v="DSH250168"/>
    <x v="2"/>
    <x v="14"/>
    <x v="1"/>
    <x v="0"/>
    <x v="1"/>
    <n v="51278.6"/>
    <n v="11002.4"/>
    <n v="7035"/>
    <n v="7035"/>
    <n v="2004.36"/>
    <n v="431.66"/>
    <n v="271.10000000000002"/>
    <n v="0"/>
    <n v="4273.2166666666662"/>
    <n v="14070"/>
    <n v="9401.0766666666659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67"/>
    <x v="0"/>
    <x v="0"/>
    <x v="0"/>
    <n v="25421.34"/>
    <n v="0"/>
    <n v="0"/>
    <n v="0"/>
    <n v="863.99"/>
    <n v="0"/>
    <n v="0"/>
    <n v="0"/>
    <n v="2118.4450000000002"/>
    <n v="0"/>
    <n v="4660.5790000000006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46"/>
    <x v="0"/>
    <x v="0"/>
    <x v="0"/>
    <n v="8716.7900000000009"/>
    <n v="2878.23"/>
    <n v="0"/>
    <n v="0"/>
    <n v="1175.6500000000001"/>
    <n v="391.93"/>
    <n v="0"/>
    <n v="0"/>
    <n v="726.3991666666667"/>
    <n v="0"/>
    <n v="1598.0781666666669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9"/>
    <x v="0"/>
    <x v="0"/>
    <x v="0"/>
    <n v="5997.16"/>
    <n v="0"/>
    <n v="0"/>
    <n v="0"/>
    <n v="471.64"/>
    <n v="0"/>
    <n v="0"/>
    <n v="0"/>
    <n v="499.76333333333332"/>
    <n v="0"/>
    <n v="1099.4793333333334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68"/>
    <x v="0"/>
    <x v="0"/>
    <x v="0"/>
    <n v="188860.52"/>
    <n v="0"/>
    <n v="80261.64"/>
    <n v="0"/>
    <n v="15407.48"/>
    <n v="0"/>
    <n v="4502.58"/>
    <n v="0"/>
    <n v="15738.376666666665"/>
    <n v="80261.64"/>
    <n v="34624.428666666667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69"/>
    <x v="0"/>
    <x v="0"/>
    <x v="0"/>
    <n v="10613.04"/>
    <n v="0"/>
    <n v="2182.4"/>
    <n v="0"/>
    <n v="876.1"/>
    <n v="0"/>
    <n v="136.03"/>
    <n v="0"/>
    <n v="884.42000000000007"/>
    <n v="2182.4"/>
    <n v="1945.7240000000004"/>
  </r>
  <r>
    <n v="933863"/>
    <s v="CAREPLS CVS3129/HHJCL PHS"/>
    <s v="A"/>
    <n v="7001"/>
    <n v="8170"/>
    <s v="BP7366431"/>
    <n v="5"/>
    <s v="PHS Contract Pharmacy"/>
    <s v="HOSPITAL GROUP"/>
    <n v="2561"/>
    <x v="68"/>
    <n v="2561"/>
    <s v="HONOR HEALTH AZ"/>
    <s v="DSH030014"/>
    <x v="1"/>
    <x v="70"/>
    <x v="0"/>
    <x v="0"/>
    <x v="0"/>
    <n v="0"/>
    <n v="0"/>
    <n v="0"/>
    <n v="0"/>
    <n v="1728.04"/>
    <n v="1728.04"/>
    <n v="0"/>
    <n v="0"/>
    <n v="0"/>
    <n v="0"/>
    <n v="0"/>
  </r>
  <r>
    <n v="947082"/>
    <s v="CAREMARK FL SP/PR NTX PHS"/>
    <s v="A"/>
    <n v="7998"/>
    <n v="8195"/>
    <s v="FC0098916"/>
    <n v="5"/>
    <s v="PHS Contract Pharmacy"/>
    <s v="HOSPITAL GROUP"/>
    <n v="1317"/>
    <x v="69"/>
    <n v="1317"/>
    <s v="AIDS ARMS INC TX"/>
    <s v="STD75204"/>
    <x v="2"/>
    <x v="9"/>
    <x v="0"/>
    <x v="0"/>
    <x v="0"/>
    <n v="2998.7"/>
    <n v="0"/>
    <n v="0"/>
    <n v="0"/>
    <n v="234.23"/>
    <n v="0"/>
    <n v="0"/>
    <n v="0"/>
    <n v="249.89166666666665"/>
    <n v="0"/>
    <n v="549.76166666666666"/>
  </r>
  <r>
    <n v="199336"/>
    <s v="PRISMAHL RCHLD WACA34 MPB"/>
    <s v="A"/>
    <n v="7001"/>
    <n v="8149"/>
    <s v="BP5763354"/>
    <n v="3"/>
    <s v="WAC Acct."/>
    <s v="HOSPITAL (INDIVIDUAL)"/>
    <n v="40461"/>
    <x v="1"/>
    <n v="40461"/>
    <s v="PRISMA HEALTH"/>
    <s v="DSH420018"/>
    <x v="1"/>
    <x v="71"/>
    <x v="0"/>
    <x v="1"/>
    <x v="1"/>
    <n v="26600"/>
    <n v="0"/>
    <n v="14250"/>
    <n v="0"/>
    <n v="931"/>
    <n v="0"/>
    <n v="499.22"/>
    <n v="0"/>
    <n v="2216.6666666666665"/>
    <n v="14250"/>
    <n v="4876.666666666667"/>
  </r>
  <r>
    <n v="763439"/>
    <s v="GARNET HEALTH MED CTR MPB"/>
    <s v="A"/>
    <n v="7001"/>
    <n v="8149"/>
    <s v="BA8057146"/>
    <n v="2"/>
    <s v="GPO Acct."/>
    <s v="HOSPITAL (INDIVIDUAL)"/>
    <n v="40560"/>
    <x v="70"/>
    <n v="40560"/>
    <s v="Garnet Health"/>
    <n v="0"/>
    <x v="1"/>
    <x v="72"/>
    <x v="0"/>
    <x v="0"/>
    <x v="1"/>
    <n v="46187.26"/>
    <n v="0"/>
    <n v="0"/>
    <n v="0"/>
    <n v="2629.55"/>
    <n v="0"/>
    <n v="0"/>
    <n v="0"/>
    <n v="3848.9383333333335"/>
    <n v="0"/>
    <n v="8467.6643333333341"/>
  </r>
  <r>
    <n v="122479"/>
    <s v="CAREMARK NJ SP/JACKSN PHS"/>
    <s v="A"/>
    <n v="7001"/>
    <n v="8155"/>
    <s v="FC0275304"/>
    <n v="5"/>
    <s v="PHS Contract Pharmacy"/>
    <s v="HOSPITAL GROUP"/>
    <n v="2740"/>
    <x v="71"/>
    <n v="2740"/>
    <s v="JACKSON HEALTH SYSTEM FL"/>
    <s v="DSH100022"/>
    <x v="1"/>
    <x v="5"/>
    <x v="0"/>
    <x v="0"/>
    <x v="0"/>
    <n v="38711.550000000003"/>
    <n v="0"/>
    <n v="0"/>
    <n v="0"/>
    <n v="2660.17"/>
    <n v="0"/>
    <n v="0"/>
    <n v="0"/>
    <n v="3225.9625000000001"/>
    <n v="0"/>
    <n v="7097.1175000000012"/>
  </r>
  <r>
    <n v="796514"/>
    <s v="CAREMARK NJ SP/RRUCLA PHS"/>
    <s v="A"/>
    <n v="7994"/>
    <n v="8155"/>
    <s v="FC0275304"/>
    <n v="5"/>
    <s v="PHS Contract Pharmacy"/>
    <s v="HOSPITAL GROUP"/>
    <n v="2009"/>
    <x v="36"/>
    <n v="2009"/>
    <s v="UCLA MEDICAL CENTER CA"/>
    <s v="DSH050262"/>
    <x v="0"/>
    <x v="61"/>
    <x v="0"/>
    <x v="1"/>
    <x v="0"/>
    <n v="1071.06"/>
    <n v="0"/>
    <n v="0"/>
    <n v="0"/>
    <n v="101.79"/>
    <n v="0"/>
    <n v="0"/>
    <n v="0"/>
    <n v="89.254999999999995"/>
    <n v="0"/>
    <n v="196.36100000000002"/>
  </r>
  <r>
    <n v="388779"/>
    <s v="MORRISTOWN MEM HOSP MPB"/>
    <s v="A"/>
    <n v="7001"/>
    <n v="8149"/>
    <s v="AM1548479"/>
    <n v="2"/>
    <s v="GPO Acct."/>
    <s v="HOSPITAL (INDIVIDUAL)"/>
    <n v="21207"/>
    <x v="31"/>
    <n v="21207"/>
    <s v="ALLSPIRE"/>
    <n v="0"/>
    <x v="0"/>
    <x v="16"/>
    <x v="1"/>
    <x v="0"/>
    <x v="1"/>
    <n v="202620.6"/>
    <n v="0"/>
    <n v="0"/>
    <n v="0"/>
    <n v="3647.18"/>
    <n v="0"/>
    <n v="0"/>
    <n v="0"/>
    <n v="16885.05"/>
    <n v="0"/>
    <n v="37147.1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68"/>
    <x v="0"/>
    <x v="0"/>
    <x v="0"/>
    <n v="136009.98000000001"/>
    <n v="0"/>
    <n v="0"/>
    <n v="0"/>
    <n v="7340.98"/>
    <n v="0"/>
    <n v="0"/>
    <n v="0"/>
    <n v="11334.165000000001"/>
    <n v="0"/>
    <n v="24935.163000000004"/>
  </r>
  <r>
    <n v="978352"/>
    <s v="CAREMRK NJ SP/KMH UMC PHS"/>
    <s v="A"/>
    <n v="7994"/>
    <n v="8155"/>
    <s v="FC0275304"/>
    <n v="5"/>
    <s v="PHS Contract Pharmacy"/>
    <s v="HOSPITAL GROUP"/>
    <n v="1547"/>
    <x v="12"/>
    <n v="1547"/>
    <s v="THOMAS JEFFERSON UNIV HOSP PA"/>
    <s v="DSH310086"/>
    <x v="0"/>
    <x v="9"/>
    <x v="0"/>
    <x v="0"/>
    <x v="0"/>
    <n v="12080.86"/>
    <n v="0"/>
    <n v="3046.08"/>
    <n v="0"/>
    <n v="981.7"/>
    <n v="0"/>
    <n v="239.61"/>
    <n v="0"/>
    <n v="1006.7383333333333"/>
    <n v="3046.08"/>
    <n v="2214.8243333333335"/>
  </r>
  <r>
    <n v="180698"/>
    <s v="ACCREDO NC/IU PHS MPB"/>
    <s v="A"/>
    <n v="7994"/>
    <n v="8149"/>
    <s v="FA5306128"/>
    <n v="5"/>
    <s v="PHS Contract Pharmacy"/>
    <s v="HOSPITAL (INDIVIDUAL)"/>
    <n v="72387"/>
    <x v="40"/>
    <n v="72387"/>
    <s v="UNIV OF INDIANA HEALTH"/>
    <s v="DSH150056"/>
    <x v="0"/>
    <x v="46"/>
    <x v="0"/>
    <x v="0"/>
    <x v="0"/>
    <n v="3864.57"/>
    <n v="0"/>
    <n v="0"/>
    <n v="0"/>
    <n v="804.7"/>
    <n v="0"/>
    <n v="0"/>
    <n v="0"/>
    <n v="322.04750000000001"/>
    <n v="0"/>
    <n v="708.50450000000012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4"/>
    <x v="0"/>
    <x v="0"/>
    <x v="0"/>
    <n v="58303.040000000001"/>
    <n v="19024.32"/>
    <n v="0"/>
    <n v="0"/>
    <n v="3660.24"/>
    <n v="1241.3900000000001"/>
    <n v="0"/>
    <n v="0"/>
    <n v="4858.586666666667"/>
    <n v="0"/>
    <n v="10688.890666666668"/>
  </r>
  <r>
    <n v="156721"/>
    <s v="WALG 16554/DSERT AIDS PHS"/>
    <s v="A"/>
    <n v="7992"/>
    <n v="8147"/>
    <s v="FW7515490"/>
    <n v="5"/>
    <s v="PHS Contract Pharmacy"/>
    <s v="HOSPITAL GROUP"/>
    <n v="305"/>
    <x v="72"/>
    <n v="305"/>
    <s v="DESERT AIDS"/>
    <s v="CHC28988-00"/>
    <x v="2"/>
    <x v="9"/>
    <x v="0"/>
    <x v="0"/>
    <x v="0"/>
    <n v="5996.92"/>
    <n v="0"/>
    <n v="0"/>
    <n v="0"/>
    <n v="483.68"/>
    <n v="0"/>
    <n v="0"/>
    <n v="0"/>
    <n v="499.74333333333334"/>
    <n v="0"/>
    <n v="1099.4353333333333"/>
  </r>
  <r>
    <n v="123974"/>
    <s v="CAREMARK CA SP/AHFR07 PHS"/>
    <s v="A"/>
    <n v="7001"/>
    <n v="8147"/>
    <s v="BC3683580"/>
    <n v="5"/>
    <s v="PHS Contract Pharmacy"/>
    <s v="HOSPITAL GROUP"/>
    <n v="569"/>
    <x v="35"/>
    <n v="569"/>
    <s v="AIDS HEALTHCARE FOUNDATION CA"/>
    <s v="RW19107"/>
    <x v="2"/>
    <x v="38"/>
    <x v="0"/>
    <x v="0"/>
    <x v="0"/>
    <n v="17575.29"/>
    <n v="0"/>
    <n v="4443.24"/>
    <n v="0"/>
    <n v="1462.57"/>
    <n v="0"/>
    <n v="378.59"/>
    <n v="0"/>
    <n v="1464.6075000000001"/>
    <n v="4443.24"/>
    <n v="3222.1365000000005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73"/>
    <x v="0"/>
    <x v="0"/>
    <x v="0"/>
    <n v="8297.2099999999991"/>
    <n v="0"/>
    <n v="0"/>
    <n v="0"/>
    <n v="285.8"/>
    <n v="0"/>
    <n v="0"/>
    <n v="0"/>
    <n v="691.43416666666656"/>
    <n v="0"/>
    <n v="1521.1551666666664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74"/>
    <x v="0"/>
    <x v="0"/>
    <x v="1"/>
    <n v="4634.6400000000003"/>
    <n v="0"/>
    <n v="0"/>
    <n v="0"/>
    <n v="182.97"/>
    <n v="0"/>
    <n v="0"/>
    <n v="0"/>
    <n v="386.22"/>
    <n v="0"/>
    <n v="849.68400000000008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75"/>
    <x v="0"/>
    <x v="0"/>
    <x v="1"/>
    <n v="6869.71"/>
    <n v="0"/>
    <n v="0"/>
    <n v="0"/>
    <n v="282.39999999999998"/>
    <n v="0"/>
    <n v="0"/>
    <n v="0"/>
    <n v="572.4758333333333"/>
    <n v="0"/>
    <n v="1259.4468333333334"/>
  </r>
  <r>
    <n v="145747"/>
    <s v="OPTUM 701/CH&amp;RCO PHS MPB"/>
    <s v="A"/>
    <n v="1075"/>
    <n v="8149"/>
    <s v="FO0957867"/>
    <n v="5"/>
    <s v="PHS Contract Pharmacy"/>
    <s v="HOSPITAL (INDIVIDUAL)"/>
    <n v="2579"/>
    <x v="7"/>
    <n v="2579"/>
    <s v="UCSF MEDICAL CENTER"/>
    <s v="PED053301-00"/>
    <x v="0"/>
    <x v="12"/>
    <x v="1"/>
    <x v="0"/>
    <x v="0"/>
    <n v="17776.52"/>
    <n v="0"/>
    <n v="0"/>
    <n v="0"/>
    <n v="493.74"/>
    <n v="0"/>
    <n v="0"/>
    <n v="0"/>
    <n v="1481.3766666666668"/>
    <n v="0"/>
    <n v="3259.028666666667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5"/>
    <x v="0"/>
    <x v="0"/>
    <x v="0"/>
    <n v="24393.06"/>
    <n v="0"/>
    <n v="0"/>
    <n v="0"/>
    <n v="2307.0500000000002"/>
    <n v="0"/>
    <n v="0"/>
    <n v="0"/>
    <n v="2032.7550000000001"/>
    <n v="0"/>
    <n v="4472.0610000000006"/>
  </r>
  <r>
    <n v="800480"/>
    <s v="CAREMARK NJ SPC/NYPH  PHS"/>
    <s v="A"/>
    <n v="7994"/>
    <n v="8155"/>
    <s v="FC0275304"/>
    <n v="5"/>
    <s v="PHS Contract Pharmacy"/>
    <s v="HOSPITAL GROUP"/>
    <n v="1830"/>
    <x v="62"/>
    <n v="1830"/>
    <s v="NEW YORK PRESBYTERIAN HOSP NY"/>
    <s v="DSH330101"/>
    <x v="0"/>
    <x v="9"/>
    <x v="0"/>
    <x v="0"/>
    <x v="0"/>
    <n v="0"/>
    <n v="0"/>
    <n v="0"/>
    <n v="3046.08"/>
    <n v="0"/>
    <n v="0"/>
    <n v="0"/>
    <n v="117.16"/>
    <n v="0"/>
    <n v="3046.08"/>
    <n v="0"/>
  </r>
  <r>
    <n v="208442"/>
    <s v="CAREMARK NV SP/UNIVCO PHS"/>
    <s v="A"/>
    <n v="7001"/>
    <n v="8170"/>
    <s v="FC8994089"/>
    <n v="5"/>
    <s v="PHS Contract Pharmacy"/>
    <s v="HOSPITAL GROUP"/>
    <n v="884"/>
    <x v="73"/>
    <n v="884"/>
    <s v="UNIV OF COLORADO HOSP"/>
    <s v="DSH060024"/>
    <x v="0"/>
    <x v="10"/>
    <x v="0"/>
    <x v="0"/>
    <x v="0"/>
    <n v="3861.05"/>
    <n v="0"/>
    <n v="0"/>
    <n v="418.67"/>
    <n v="606.5"/>
    <n v="0"/>
    <n v="0"/>
    <n v="25.35"/>
    <n v="321.75416666666666"/>
    <n v="418.67"/>
    <n v="707.85916666666674"/>
  </r>
  <r>
    <n v="868822"/>
    <s v="CAREMARK IL SP/AKRON  PHS"/>
    <s v="A"/>
    <n v="7994"/>
    <n v="8144"/>
    <s v="FC0059736"/>
    <n v="5"/>
    <s v="PHS Contract Pharmacy"/>
    <s v="HOSPITAL GROUP"/>
    <n v="2602"/>
    <x v="0"/>
    <n v="2602"/>
    <s v="THE CLEVELAND CLINIC OH"/>
    <s v="DSH360027"/>
    <x v="0"/>
    <x v="76"/>
    <x v="0"/>
    <x v="0"/>
    <x v="0"/>
    <n v="12826.6"/>
    <n v="0"/>
    <n v="0"/>
    <n v="0"/>
    <n v="1001.84"/>
    <n v="0"/>
    <n v="0"/>
    <n v="0"/>
    <n v="1068.8833333333334"/>
    <n v="0"/>
    <n v="2351.543333333334"/>
  </r>
  <r>
    <n v="690653"/>
    <s v="CHILDRENS MERCY MPB"/>
    <s v="A"/>
    <n v="19"/>
    <n v="8149"/>
    <s v="AC3819236"/>
    <n v="2"/>
    <s v="GPO Acct."/>
    <s v="HOSPITAL (INDIVIDUAL)"/>
    <n v="73178"/>
    <x v="74"/>
    <n v="73178"/>
    <s v="CHILDRENS MERCY HOSP MO"/>
    <n v="0"/>
    <x v="0"/>
    <x v="63"/>
    <x v="1"/>
    <x v="0"/>
    <x v="1"/>
    <n v="11423.16"/>
    <n v="0"/>
    <n v="0"/>
    <n v="0"/>
    <n v="239.88"/>
    <n v="0"/>
    <n v="0"/>
    <n v="0"/>
    <n v="951.93"/>
    <n v="0"/>
    <n v="2094.2460000000001"/>
  </r>
  <r>
    <n v="132929"/>
    <s v="IU HLTH CC ARNETT PHS MPB"/>
    <s v="A"/>
    <n v="7994"/>
    <n v="8149"/>
    <s v="FC2306721"/>
    <n v="4"/>
    <s v="PHS/340B Acct"/>
    <s v="HOSPITAL (INDIVIDUAL)"/>
    <n v="72387"/>
    <x v="40"/>
    <n v="72387"/>
    <s v="UNIV OF INDIANA HEALTH"/>
    <s v="RRC150173-02"/>
    <x v="0"/>
    <x v="14"/>
    <x v="1"/>
    <x v="0"/>
    <x v="1"/>
    <n v="7564.15"/>
    <n v="7564.15"/>
    <n v="0"/>
    <n v="0"/>
    <n v="303.19"/>
    <n v="303.19"/>
    <n v="0"/>
    <n v="0"/>
    <n v="630.3458333333333"/>
    <n v="0"/>
    <n v="1386.7608333333333"/>
  </r>
  <r>
    <n v="27835"/>
    <s v="CAREMARK NV SP/AH ATM PHS"/>
    <s v="A"/>
    <n v="7001"/>
    <n v="8170"/>
    <s v="FC8994089"/>
    <n v="5"/>
    <s v="PHS Contract Pharmacy"/>
    <s v="HOSPITAL GROUP"/>
    <n v="569"/>
    <x v="35"/>
    <n v="569"/>
    <s v="AIDS HEALTHCARE FOUNDATION CA"/>
    <s v="RWI30058A"/>
    <x v="2"/>
    <x v="9"/>
    <x v="0"/>
    <x v="0"/>
    <x v="0"/>
    <n v="2602.2800000000002"/>
    <n v="0"/>
    <n v="0"/>
    <n v="0"/>
    <n v="219.66"/>
    <n v="0"/>
    <n v="0"/>
    <n v="0"/>
    <n v="216.85666666666668"/>
    <n v="0"/>
    <n v="477.08466666666675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77"/>
    <x v="0"/>
    <x v="0"/>
    <x v="1"/>
    <n v="11726.15"/>
    <n v="0"/>
    <n v="0"/>
    <n v="0"/>
    <n v="328.96"/>
    <n v="0"/>
    <n v="0"/>
    <n v="0"/>
    <n v="977.17916666666667"/>
    <n v="0"/>
    <n v="2149.794166666667"/>
  </r>
  <r>
    <n v="750706"/>
    <s v="CAREMARK NC SPC/ERLAN PHS"/>
    <s v="A"/>
    <n v="7992"/>
    <n v="8120"/>
    <s v="FC1404918"/>
    <n v="5"/>
    <s v="PHS Contract Pharmacy"/>
    <s v="HOSPITAL GROUP"/>
    <n v="1730"/>
    <x v="58"/>
    <n v="1730"/>
    <s v="ERLANGER MEDICAL CENTER TN"/>
    <s v="DSH440104"/>
    <x v="2"/>
    <x v="78"/>
    <x v="0"/>
    <x v="0"/>
    <x v="0"/>
    <n v="1202.8900000000001"/>
    <n v="0"/>
    <n v="0"/>
    <n v="0"/>
    <n v="202.73"/>
    <n v="0"/>
    <n v="0"/>
    <n v="0"/>
    <n v="100.24083333333334"/>
    <n v="0"/>
    <n v="220.52983333333336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10"/>
    <x v="0"/>
    <x v="0"/>
    <x v="1"/>
    <n v="426.1"/>
    <n v="0"/>
    <n v="0"/>
    <n v="0"/>
    <n v="66.099999999999994"/>
    <n v="0"/>
    <n v="0"/>
    <n v="0"/>
    <n v="35.508333333333333"/>
    <n v="0"/>
    <n v="78.118333333333339"/>
  </r>
  <r>
    <n v="907932"/>
    <s v="CAREMARK NV SP/PLC SP PHS"/>
    <s v="A"/>
    <n v="7994"/>
    <n v="8170"/>
    <s v="FC8994089"/>
    <n v="5"/>
    <s v="PHS Contract Pharmacy"/>
    <s v="HOSPITAL GROUP"/>
    <n v="72954"/>
    <x v="8"/>
    <n v="72952"/>
    <s v="PROVIDENCE HOSP NW"/>
    <s v="DSH050078"/>
    <x v="0"/>
    <x v="33"/>
    <x v="0"/>
    <x v="0"/>
    <x v="0"/>
    <n v="0"/>
    <n v="0"/>
    <n v="0"/>
    <n v="18755.259999999998"/>
    <n v="0"/>
    <n v="0"/>
    <n v="0"/>
    <n v="1359.8"/>
    <n v="0"/>
    <n v="18755.259999999998"/>
    <n v="0"/>
  </r>
  <r>
    <n v="814297"/>
    <s v="NORTON CNCR BRNS PHS MPB"/>
    <s v="A"/>
    <n v="7001"/>
    <n v="8149"/>
    <s v="FN7970862"/>
    <n v="4"/>
    <s v="PHS/340B Acct"/>
    <s v="HOSPITAL (INDIVIDUAL)"/>
    <n v="40535"/>
    <x v="75"/>
    <n v="40535"/>
    <s v="NORTON HEALTHCARE"/>
    <s v="DSH180088"/>
    <x v="2"/>
    <x v="26"/>
    <x v="1"/>
    <x v="0"/>
    <x v="1"/>
    <n v="0"/>
    <n v="0"/>
    <n v="90810.38"/>
    <n v="0"/>
    <n v="0"/>
    <n v="0"/>
    <n v="2314.08"/>
    <n v="0"/>
    <n v="0"/>
    <n v="90810.38"/>
    <n v="0"/>
  </r>
  <r>
    <n v="28317"/>
    <s v="CAREMARK IL SP/AH CLM PHS"/>
    <s v="A"/>
    <n v="7001"/>
    <n v="8144"/>
    <s v="FC0059736"/>
    <n v="5"/>
    <s v="PHS Contract Pharmacy"/>
    <s v="HOSPITAL GROUP"/>
    <n v="569"/>
    <x v="35"/>
    <n v="569"/>
    <s v="AIDS HEALTHCARE FOUNDATION CA"/>
    <s v="RWI43222"/>
    <x v="2"/>
    <x v="9"/>
    <x v="0"/>
    <x v="0"/>
    <x v="0"/>
    <n v="2639.48"/>
    <n v="0"/>
    <n v="0"/>
    <n v="0"/>
    <n v="224.65"/>
    <n v="0"/>
    <n v="0"/>
    <n v="0"/>
    <n v="219.95666666666668"/>
    <n v="0"/>
    <n v="483.90466666666674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51"/>
    <x v="0"/>
    <x v="0"/>
    <x v="0"/>
    <n v="66879.679999999993"/>
    <n v="0"/>
    <n v="0"/>
    <n v="0"/>
    <n v="4942.0200000000004"/>
    <n v="0"/>
    <n v="0"/>
    <n v="0"/>
    <n v="5573.3066666666664"/>
    <n v="0"/>
    <n v="12261.274666666666"/>
  </r>
  <r>
    <n v="139265"/>
    <s v="NORTHWESTERN MEM HOSP MPB"/>
    <s v="A"/>
    <n v="7001"/>
    <n v="8149"/>
    <s v="AN5240394"/>
    <n v="2"/>
    <s v="GPO Acct."/>
    <s v="HOSPITAL (INDIVIDUAL)"/>
    <n v="72821"/>
    <x v="76"/>
    <n v="72821"/>
    <s v="NORTHERN ILLINOIS MC MCHENRY"/>
    <n v="0"/>
    <x v="0"/>
    <x v="41"/>
    <x v="1"/>
    <x v="0"/>
    <x v="1"/>
    <n v="25067.040000000001"/>
    <n v="0"/>
    <n v="0"/>
    <n v="0"/>
    <n v="501.35"/>
    <n v="0"/>
    <n v="0"/>
    <n v="0"/>
    <n v="2088.92"/>
    <n v="0"/>
    <n v="4595.624000000000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79"/>
    <x v="0"/>
    <x v="0"/>
    <x v="1"/>
    <n v="0"/>
    <n v="0"/>
    <n v="0"/>
    <n v="20042.990000000002"/>
    <n v="0"/>
    <n v="0"/>
    <n v="0"/>
    <n v="0"/>
    <n v="0"/>
    <n v="20042.990000000002"/>
    <n v="0"/>
  </r>
  <r>
    <n v="108535"/>
    <s v="MYMICH MC MIDLAND PHS MPB"/>
    <s v="A"/>
    <n v="1075"/>
    <n v="8149"/>
    <s v="FM4173643"/>
    <n v="4"/>
    <s v="PHS/340B Acct"/>
    <s v="HOSPITAL (INDIVIDUAL)"/>
    <n v="40433"/>
    <x v="57"/>
    <n v="40433"/>
    <s v="MYMICHIGAN HEALTH"/>
    <s v="DSH230036B"/>
    <x v="2"/>
    <x v="80"/>
    <x v="0"/>
    <x v="0"/>
    <x v="1"/>
    <n v="10904.8"/>
    <n v="0"/>
    <n v="0"/>
    <n v="0"/>
    <n v="1299.31"/>
    <n v="0"/>
    <n v="0"/>
    <n v="0"/>
    <n v="908.73333333333323"/>
    <n v="0"/>
    <n v="1999.2133333333334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81"/>
    <x v="0"/>
    <x v="0"/>
    <x v="1"/>
    <n v="5600.8"/>
    <n v="0"/>
    <n v="0"/>
    <n v="0"/>
    <n v="176.55"/>
    <n v="0"/>
    <n v="0"/>
    <n v="0"/>
    <n v="466.73333333333335"/>
    <n v="0"/>
    <n v="1026.8133333333335"/>
  </r>
  <r>
    <n v="867672"/>
    <s v="CAREMARK CA SP/UNV VA PHS"/>
    <s v="A"/>
    <n v="7994"/>
    <n v="8147"/>
    <s v="BC3683580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16065.9"/>
    <n v="0"/>
    <n v="0"/>
    <n v="0"/>
    <n v="1532.54"/>
    <n v="0"/>
    <n v="0"/>
    <n v="0"/>
    <n v="1338.825"/>
    <n v="0"/>
    <n v="2945.4150000000004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80"/>
    <x v="0"/>
    <x v="0"/>
    <x v="0"/>
    <n v="4361.92"/>
    <n v="0"/>
    <n v="0"/>
    <n v="0"/>
    <n v="479.24"/>
    <n v="0"/>
    <n v="0"/>
    <n v="0"/>
    <n v="363.49333333333334"/>
    <n v="0"/>
    <n v="799.68533333333346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35"/>
    <x v="0"/>
    <x v="0"/>
    <x v="1"/>
    <n v="8709.4"/>
    <n v="0"/>
    <n v="0"/>
    <n v="0"/>
    <n v="819.3"/>
    <n v="0"/>
    <n v="0"/>
    <n v="0"/>
    <n v="725.7833333333333"/>
    <n v="0"/>
    <n v="1596.7233333333334"/>
  </r>
  <r>
    <n v="548497"/>
    <s v="CAREMARK MI SP/FROEDT PHS"/>
    <s v="A"/>
    <n v="7992"/>
    <n v="8162"/>
    <s v="FC0002802"/>
    <n v="5"/>
    <s v="PHS Contract Pharmacy"/>
    <s v="HOSPITAL GROUP"/>
    <n v="901"/>
    <x v="78"/>
    <n v="901"/>
    <s v="FROEDTERT MEM LUTHERAN HSP WI"/>
    <s v="DSH520177"/>
    <x v="2"/>
    <x v="5"/>
    <x v="0"/>
    <x v="0"/>
    <x v="0"/>
    <n v="12903.85"/>
    <n v="0"/>
    <n v="0"/>
    <n v="0"/>
    <n v="881.02"/>
    <n v="0"/>
    <n v="0"/>
    <n v="0"/>
    <n v="1075.3208333333334"/>
    <n v="0"/>
    <n v="2365.7058333333339"/>
  </r>
  <r>
    <n v="758680"/>
    <s v="WALLA WALLA CLINIC,WILCOX"/>
    <s v="A"/>
    <n v="7995"/>
    <n v="8173"/>
    <s v="BW3746382"/>
    <n v="2"/>
    <s v="GPO Acct."/>
    <s v="HOSPITAL GROUP"/>
    <n v="30598"/>
    <x v="79"/>
    <n v="40591"/>
    <s v="PREMIER NON-PRIMARY"/>
    <n v="0"/>
    <x v="1"/>
    <x v="82"/>
    <x v="0"/>
    <x v="0"/>
    <x v="1"/>
    <n v="1508.7"/>
    <n v="0"/>
    <n v="0"/>
    <n v="-370.65"/>
    <n v="317.98"/>
    <n v="0"/>
    <n v="0"/>
    <n v="-241.8"/>
    <n v="125.72500000000001"/>
    <n v="-370.65"/>
    <n v="276.59500000000003"/>
  </r>
  <r>
    <n v="880306"/>
    <s v="UCSD JACOBS MC WACA34 MPB"/>
    <s v="A"/>
    <n v="7994"/>
    <n v="8149"/>
    <s v="BT3649350"/>
    <n v="3"/>
    <s v="WAC Acct."/>
    <s v="HOSPITAL (INDIVIDUAL)"/>
    <n v="73322"/>
    <x v="56"/>
    <n v="73322"/>
    <s v="UNIV OF CALIF SAN DIEGO"/>
    <s v="DSH050025"/>
    <x v="0"/>
    <x v="34"/>
    <x v="1"/>
    <x v="0"/>
    <x v="1"/>
    <n v="0"/>
    <n v="0"/>
    <n v="0"/>
    <n v="24883.96"/>
    <n v="0"/>
    <n v="0"/>
    <n v="0"/>
    <n v="249.05"/>
    <n v="0"/>
    <n v="24883.96"/>
    <n v="0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40"/>
    <x v="0"/>
    <x v="0"/>
    <x v="0"/>
    <n v="15437.94"/>
    <n v="0"/>
    <n v="0"/>
    <n v="0"/>
    <n v="1091.8399999999999"/>
    <n v="0"/>
    <n v="0"/>
    <n v="0"/>
    <n v="1286.4950000000001"/>
    <n v="0"/>
    <n v="2830.2890000000007"/>
  </r>
  <r>
    <n v="934080"/>
    <s v="CAREMARK CA SP/STL WR PHS"/>
    <s v="A"/>
    <n v="7992"/>
    <n v="8147"/>
    <s v="BC3683580"/>
    <n v="5"/>
    <s v="PHS Contract Pharmacy"/>
    <s v="HOSPITAL GROUP"/>
    <n v="1792"/>
    <x v="60"/>
    <n v="1792"/>
    <s v="ST LUKES REG MED CTR ID"/>
    <s v="CAH131323-00"/>
    <x v="2"/>
    <x v="42"/>
    <x v="0"/>
    <x v="0"/>
    <x v="0"/>
    <n v="0"/>
    <n v="0"/>
    <n v="7418.47"/>
    <n v="0"/>
    <n v="0"/>
    <n v="0"/>
    <n v="425.05"/>
    <n v="0"/>
    <n v="0"/>
    <n v="7418.47"/>
    <n v="0"/>
  </r>
  <r>
    <n v="512845"/>
    <s v="UCI MEDICAL CTR PHS MPB"/>
    <s v="A"/>
    <n v="7992"/>
    <n v="8149"/>
    <s v="FU5294777"/>
    <n v="4"/>
    <s v="PHS/340B Acct"/>
    <s v="HOSPITAL (INDIVIDUAL)"/>
    <n v="1607"/>
    <x v="80"/>
    <n v="1607"/>
    <s v="UCI MEDICAL CENTER CA"/>
    <s v="DSH050348CG"/>
    <x v="2"/>
    <x v="83"/>
    <x v="0"/>
    <x v="0"/>
    <x v="1"/>
    <n v="128804.8"/>
    <n v="52369.2"/>
    <n v="0"/>
    <n v="0"/>
    <n v="10088.6"/>
    <n v="361.9"/>
    <n v="0"/>
    <n v="0"/>
    <n v="10733.733333333334"/>
    <n v="0"/>
    <n v="23614.213333333337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84"/>
    <x v="0"/>
    <x v="0"/>
    <x v="0"/>
    <n v="87717.85"/>
    <n v="28197.01"/>
    <n v="1757.28"/>
    <n v="7800.48"/>
    <n v="8163.18"/>
    <n v="2495.41"/>
    <n v="152.66"/>
    <n v="437.81"/>
    <n v="7309.8208333333341"/>
    <n v="9557.76"/>
    <n v="16081.605833333337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0"/>
    <x v="0"/>
    <x v="0"/>
    <x v="1"/>
    <n v="15103.12"/>
    <n v="9933.82"/>
    <n v="0"/>
    <n v="0"/>
    <n v="292.37"/>
    <n v="167.31"/>
    <n v="0"/>
    <n v="0"/>
    <n v="1258.5933333333335"/>
    <n v="0"/>
    <n v="2768.9053333333341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6"/>
    <x v="0"/>
    <x v="0"/>
    <x v="1"/>
    <n v="860670.91"/>
    <n v="150534.04"/>
    <n v="0"/>
    <n v="0"/>
    <n v="21839.17"/>
    <n v="3578.28"/>
    <n v="0"/>
    <n v="0"/>
    <n v="71722.575833333336"/>
    <n v="0"/>
    <n v="157789.66683333335"/>
  </r>
  <r>
    <n v="335405"/>
    <s v="DUKECHILDOP1416 PHS MPB"/>
    <s v="A"/>
    <n v="837"/>
    <n v="8149"/>
    <s v="FD9140942"/>
    <n v="4"/>
    <s v="PHS/340B Acct"/>
    <s v="HOSPITAL (INDIVIDUAL)"/>
    <n v="72159"/>
    <x v="64"/>
    <n v="72159"/>
    <s v="DUKE"/>
    <s v="DSH340030"/>
    <x v="0"/>
    <x v="8"/>
    <x v="1"/>
    <x v="0"/>
    <x v="1"/>
    <n v="72430.240000000005"/>
    <n v="14056.42"/>
    <n v="0"/>
    <n v="0"/>
    <n v="2490.96"/>
    <n v="518.01"/>
    <n v="0"/>
    <n v="0"/>
    <n v="6035.8533333333335"/>
    <n v="0"/>
    <n v="13278.877333333334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2"/>
    <x v="1"/>
    <x v="0"/>
    <x v="1"/>
    <n v="1895164.8"/>
    <n v="932478.44"/>
    <n v="71311.839999999997"/>
    <n v="71311.839999999997"/>
    <n v="55672.28"/>
    <n v="25021.46"/>
    <n v="1889.08"/>
    <n v="929.62"/>
    <n v="157930.4"/>
    <n v="142623.67999999999"/>
    <n v="347446.88"/>
  </r>
  <r>
    <n v="49615"/>
    <s v="SANFORD W MED PHS MPB"/>
    <s v="A"/>
    <n v="7992"/>
    <n v="8149"/>
    <s v="AW3654096"/>
    <n v="4"/>
    <s v="PHS/340B Acct"/>
    <s v="HOSPITAL (INDIVIDUAL)"/>
    <n v="72608"/>
    <x v="81"/>
    <n v="72608"/>
    <s v="SANFORD MED CENTER SD"/>
    <s v="DSH240022"/>
    <x v="2"/>
    <x v="14"/>
    <x v="1"/>
    <x v="0"/>
    <x v="1"/>
    <n v="24146.400000000001"/>
    <n v="7564.15"/>
    <n v="1407"/>
    <n v="1407"/>
    <n v="1013.87"/>
    <n v="303.18"/>
    <n v="54.22"/>
    <n v="0"/>
    <n v="2012.2"/>
    <n v="2814"/>
    <n v="4426.84"/>
  </r>
  <r>
    <n v="31944"/>
    <s v="UCLA MED CTR WAC A34 MPB"/>
    <s v="A"/>
    <n v="7994"/>
    <n v="8149"/>
    <s v="BU4860892"/>
    <n v="3"/>
    <s v="WAC Acct."/>
    <s v="HOSPITAL (INDIVIDUAL)"/>
    <n v="2009"/>
    <x v="36"/>
    <n v="2009"/>
    <s v="UCLA MEDICAL CENTER CA"/>
    <s v="DSH050262"/>
    <x v="0"/>
    <x v="8"/>
    <x v="1"/>
    <x v="0"/>
    <x v="1"/>
    <n v="5502.24"/>
    <n v="5502.24"/>
    <n v="0"/>
    <n v="0"/>
    <n v="124.68"/>
    <n v="124.68"/>
    <n v="0"/>
    <n v="0"/>
    <n v="458.52"/>
    <n v="0"/>
    <n v="1008.744"/>
  </r>
  <r>
    <n v="401955"/>
    <s v="JACKSON MEM HSP WAC MPB"/>
    <s v="A"/>
    <n v="7001"/>
    <n v="8149"/>
    <s v="AJ0194922"/>
    <n v="3"/>
    <s v="WAC Acct."/>
    <s v="HOSPITAL (INDIVIDUAL)"/>
    <n v="72396"/>
    <x v="82"/>
    <n v="72396"/>
    <s v="JACKSON MEM HOSP MIAMI FL"/>
    <n v="0"/>
    <x v="0"/>
    <x v="8"/>
    <x v="1"/>
    <x v="0"/>
    <x v="1"/>
    <n v="4126.68"/>
    <n v="1375.56"/>
    <n v="0"/>
    <n v="0"/>
    <n v="105.75"/>
    <n v="39.6"/>
    <n v="0"/>
    <n v="0"/>
    <n v="343.89000000000004"/>
    <n v="0"/>
    <n v="756.55800000000011"/>
  </r>
  <r>
    <n v="735037"/>
    <s v="ACCREDO TMP/KS UNIV   PHS"/>
    <s v="A"/>
    <n v="7992"/>
    <n v="8170"/>
    <s v="BA9437042"/>
    <n v="5"/>
    <s v="PHS Contract Pharmacy"/>
    <s v="HOSPITAL GROUP"/>
    <n v="1357"/>
    <x v="10"/>
    <n v="1357"/>
    <s v="KANSAS UNIVERSITY HOSPITAL KS"/>
    <s v="DSH170040"/>
    <x v="2"/>
    <x v="20"/>
    <x v="1"/>
    <x v="0"/>
    <x v="0"/>
    <n v="302168.23"/>
    <n v="37980.18"/>
    <n v="0"/>
    <n v="0"/>
    <n v="10378.290000000001"/>
    <n v="1092.54"/>
    <n v="0"/>
    <n v="0"/>
    <n v="25180.685833333333"/>
    <n v="0"/>
    <n v="55397.508833333341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14"/>
    <x v="1"/>
    <x v="0"/>
    <x v="1"/>
    <n v="28859.8"/>
    <n v="9462.2000000000007"/>
    <n v="0"/>
    <n v="0"/>
    <n v="787.52"/>
    <n v="265.95999999999998"/>
    <n v="0"/>
    <n v="0"/>
    <n v="2404.9833333333331"/>
    <n v="0"/>
    <n v="5290.9633333333331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85"/>
    <x v="0"/>
    <x v="0"/>
    <x v="0"/>
    <n v="42033.82"/>
    <n v="42033.82"/>
    <n v="0"/>
    <n v="0"/>
    <n v="3672.91"/>
    <n v="3672.91"/>
    <n v="0"/>
    <n v="0"/>
    <n v="3502.8183333333332"/>
    <n v="0"/>
    <n v="7706.2003333333332"/>
  </r>
  <r>
    <n v="696599"/>
    <s v="CRETE AREA MD CTR GPO MPB"/>
    <s v="A"/>
    <n v="7001"/>
    <n v="8149"/>
    <s v="BC7607231"/>
    <n v="2"/>
    <s v="GPO Acct."/>
    <s v="HOSPITAL (INDIVIDUAL)"/>
    <n v="72044"/>
    <x v="83"/>
    <n v="72044"/>
    <s v="BRYAN MC EAST"/>
    <n v="0"/>
    <x v="2"/>
    <x v="14"/>
    <x v="1"/>
    <x v="0"/>
    <x v="1"/>
    <n v="22023.439999999999"/>
    <n v="3595.64"/>
    <n v="3685.56"/>
    <n v="0"/>
    <n v="694.86"/>
    <n v="101.27"/>
    <n v="104.02"/>
    <n v="0"/>
    <n v="1835.2866666666666"/>
    <n v="3685.56"/>
    <n v="4037.630666666666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86"/>
    <x v="0"/>
    <x v="0"/>
    <x v="1"/>
    <n v="2918907.2"/>
    <n v="866872.8"/>
    <n v="0"/>
    <n v="0"/>
    <n v="50440.13"/>
    <n v="15901.97"/>
    <n v="0"/>
    <n v="0"/>
    <n v="243242.26666666669"/>
    <n v="0"/>
    <n v="535132.9866666668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86"/>
    <x v="0"/>
    <x v="0"/>
    <x v="1"/>
    <n v="4280659.1399999997"/>
    <n v="1139777.2"/>
    <n v="0"/>
    <n v="0"/>
    <n v="71443.58"/>
    <n v="20803.849999999999"/>
    <n v="0"/>
    <n v="0"/>
    <n v="356721.59499999997"/>
    <n v="0"/>
    <n v="784787.50899999996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84"/>
    <x v="0"/>
    <x v="0"/>
    <x v="0"/>
    <n v="942041.17"/>
    <n v="294070.28000000003"/>
    <n v="55789.760000000002"/>
    <n v="85865.919999999998"/>
    <n v="86644.12"/>
    <n v="25542.57"/>
    <n v="4840.93"/>
    <n v="4821.22"/>
    <n v="78503.430833333332"/>
    <n v="141655.67999999999"/>
    <n v="172707.54783333334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87"/>
    <x v="0"/>
    <x v="0"/>
    <x v="0"/>
    <n v="197229.34"/>
    <n v="53717.03"/>
    <n v="17867.59"/>
    <n v="0"/>
    <n v="29207.78"/>
    <n v="9534.9500000000007"/>
    <n v="1688.88"/>
    <n v="0"/>
    <n v="16435.778333333332"/>
    <n v="17867.59"/>
    <n v="36158.712333333337"/>
  </r>
  <r>
    <n v="161437"/>
    <s v="ST BERN OIV WACA34 MPB"/>
    <s v="A"/>
    <n v="7992"/>
    <n v="8149"/>
    <s v="AS3217165"/>
    <n v="3"/>
    <s v="WAC Acct."/>
    <s v="HOSPITAL (INDIVIDUAL)"/>
    <n v="72505"/>
    <x v="84"/>
    <n v="72505"/>
    <s v="ST BERNARDS HOSPITAL"/>
    <s v="DSH040020"/>
    <x v="2"/>
    <x v="27"/>
    <x v="1"/>
    <x v="0"/>
    <x v="1"/>
    <n v="41375"/>
    <n v="0"/>
    <n v="0"/>
    <n v="0"/>
    <n v="1495.34"/>
    <n v="0"/>
    <n v="0"/>
    <n v="0"/>
    <n v="3447.9166666666665"/>
    <n v="0"/>
    <n v="7585.416666666667"/>
  </r>
  <r>
    <n v="143233"/>
    <s v="BJC ADV FAM CARE PHS MPB"/>
    <s v="A"/>
    <n v="1075"/>
    <n v="8149"/>
    <s v="FB2024963"/>
    <n v="4"/>
    <s v="PHS/340B Acct"/>
    <s v="HOSPITAL (INDIVIDUAL)"/>
    <n v="1147"/>
    <x v="85"/>
    <n v="1147"/>
    <s v="MISSOURI BAPT HOSP SULLIVAN MO"/>
    <s v="DSH260032"/>
    <x v="0"/>
    <x v="41"/>
    <x v="1"/>
    <x v="0"/>
    <x v="1"/>
    <n v="75564.08"/>
    <n v="0"/>
    <n v="37782.04"/>
    <n v="18891.02"/>
    <n v="5266.86"/>
    <n v="0"/>
    <n v="926.89"/>
    <n v="265.7"/>
    <n v="6297.0066666666671"/>
    <n v="56673.06"/>
    <n v="13853.414666666669"/>
  </r>
  <r>
    <n v="930118"/>
    <s v="UCLA MC MED PLZA1 PHS MPB"/>
    <s v="A"/>
    <n v="7994"/>
    <n v="8149"/>
    <s v="BU4860892"/>
    <n v="4"/>
    <s v="PHS/340B Acct"/>
    <s v="HOSPITAL (INDIVIDUAL)"/>
    <n v="2009"/>
    <x v="36"/>
    <n v="2009"/>
    <s v="UCLA MEDICAL CENTER CA"/>
    <s v="DSH050262"/>
    <x v="0"/>
    <x v="34"/>
    <x v="1"/>
    <x v="0"/>
    <x v="1"/>
    <n v="123956.77"/>
    <n v="0"/>
    <n v="35416.519999999997"/>
    <n v="0"/>
    <n v="4429.41"/>
    <n v="0"/>
    <n v="1022.02"/>
    <n v="0"/>
    <n v="10329.730833333333"/>
    <n v="35416.519999999997"/>
    <n v="22725.407833333335"/>
  </r>
  <r>
    <n v="938389"/>
    <s v="CHLD HOSP LA SPEC PHS MPB"/>
    <s v="A"/>
    <n v="7001"/>
    <n v="8149"/>
    <s v="FC5824481"/>
    <n v="4"/>
    <s v="PHS/340B Acct"/>
    <s v="HOSPITAL (INDIVIDUAL)"/>
    <n v="72125"/>
    <x v="86"/>
    <n v="72125"/>
    <s v="CHILDRENS HOSP LOS ANGELES"/>
    <s v="PED053302-00"/>
    <x v="0"/>
    <x v="34"/>
    <x v="1"/>
    <x v="0"/>
    <x v="1"/>
    <n v="354339.28"/>
    <n v="71229"/>
    <n v="0"/>
    <n v="35416.519999999997"/>
    <n v="11750.3"/>
    <n v="2114.8000000000002"/>
    <n v="0"/>
    <n v="498.1"/>
    <n v="29528.273333333334"/>
    <n v="35416.519999999997"/>
    <n v="64962.20133333333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88"/>
    <x v="0"/>
    <x v="0"/>
    <x v="1"/>
    <n v="552699.73"/>
    <n v="150680.57999999999"/>
    <n v="0"/>
    <n v="0"/>
    <n v="14733.9"/>
    <n v="3958.52"/>
    <n v="0"/>
    <n v="0"/>
    <n v="46058.310833333329"/>
    <n v="0"/>
    <n v="101328.28383333333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89"/>
    <x v="0"/>
    <x v="0"/>
    <x v="1"/>
    <n v="380276.54"/>
    <n v="0"/>
    <n v="63304.08"/>
    <n v="0"/>
    <n v="22782.04"/>
    <n v="0"/>
    <n v="4013.18"/>
    <n v="0"/>
    <n v="31689.711666666666"/>
    <n v="63304.08"/>
    <n v="69717.36566666666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18"/>
    <x v="0"/>
    <x v="0"/>
    <x v="0"/>
    <n v="262719.96000000002"/>
    <n v="38079.68"/>
    <n v="9614.85"/>
    <n v="19204.240000000002"/>
    <n v="21266.54"/>
    <n v="3090.42"/>
    <n v="796.36"/>
    <n v="1019.15"/>
    <n v="21893.33"/>
    <n v="28819.090000000004"/>
    <n v="48165.326000000008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37"/>
    <x v="0"/>
    <x v="0"/>
    <x v="0"/>
    <n v="175485.83"/>
    <n v="34755.78"/>
    <n v="23865.62"/>
    <n v="23865.62"/>
    <n v="12272.06"/>
    <n v="2449.56"/>
    <n v="1667.57"/>
    <n v="917.9"/>
    <n v="14623.819166666666"/>
    <n v="47731.24"/>
    <n v="32172.402166666667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8"/>
    <x v="1"/>
    <x v="0"/>
    <x v="1"/>
    <n v="0"/>
    <n v="0"/>
    <n v="0"/>
    <n v="2075.08"/>
    <n v="0"/>
    <n v="0"/>
    <n v="0"/>
    <n v="4.0999999999999996"/>
    <n v="0"/>
    <n v="2075.08"/>
    <n v="0"/>
  </r>
  <r>
    <n v="885170"/>
    <s v="CAREMARK KS SP/SCTWHT PHS"/>
    <s v="A"/>
    <n v="7992"/>
    <n v="8145"/>
    <s v="BL7438941"/>
    <n v="5"/>
    <s v="PHS Contract Pharmacy"/>
    <s v="HOSPITAL GROUP"/>
    <n v="633"/>
    <x v="90"/>
    <n v="633"/>
    <s v="BAYLOR SCOTT &amp; WHITE"/>
    <s v="DSH450054"/>
    <x v="2"/>
    <x v="18"/>
    <x v="0"/>
    <x v="0"/>
    <x v="0"/>
    <n v="56374.02"/>
    <n v="19039.84"/>
    <n v="0"/>
    <n v="0"/>
    <n v="-10481.280000000001"/>
    <n v="1539.36"/>
    <n v="0"/>
    <n v="0"/>
    <n v="4697.835"/>
    <n v="0"/>
    <n v="10335.237000000001"/>
  </r>
  <r>
    <n v="928"/>
    <s v="CHILDREN HSP OF PA MPB"/>
    <s v="A"/>
    <n v="7001"/>
    <n v="8149"/>
    <s v="AC2452629"/>
    <n v="2"/>
    <s v="GPO Acct."/>
    <s v="HOSPITAL (INDIVIDUAL)"/>
    <n v="72145"/>
    <x v="30"/>
    <n v="72145"/>
    <s v="THE CHILDRENS HOSP OF PA"/>
    <n v="0"/>
    <x v="0"/>
    <x v="90"/>
    <x v="0"/>
    <x v="0"/>
    <x v="1"/>
    <n v="29634.84"/>
    <n v="0"/>
    <n v="0"/>
    <n v="0"/>
    <n v="1570.02"/>
    <n v="0"/>
    <n v="0"/>
    <n v="0"/>
    <n v="2469.5700000000002"/>
    <n v="0"/>
    <n v="5433.054000000001"/>
  </r>
  <r>
    <n v="892304"/>
    <s v="ANGELS PHY 1/HHC PHS"/>
    <s v="A"/>
    <n v="775"/>
    <n v="8195"/>
    <s v="FA4218409"/>
    <n v="5"/>
    <s v="PHS Contract Pharmacy"/>
    <s v="RETAIL DRUG STORE"/>
    <n v="2361"/>
    <x v="91"/>
    <n v="2361"/>
    <s v="Angels Pharm PHS &amp; Harmony Hlt"/>
    <s v="STD327892"/>
    <x v="1"/>
    <x v="9"/>
    <x v="0"/>
    <x v="0"/>
    <x v="0"/>
    <n v="60983.08"/>
    <n v="8525.31"/>
    <n v="9138.24"/>
    <n v="3046.08"/>
    <n v="2978.14"/>
    <n v="385.84"/>
    <n v="718.82"/>
    <n v="117.16"/>
    <n v="5081.9233333333332"/>
    <n v="12184.32"/>
    <n v="11180.231333333333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91"/>
    <x v="0"/>
    <x v="0"/>
    <x v="1"/>
    <n v="141618"/>
    <n v="29928"/>
    <n v="0"/>
    <n v="0"/>
    <n v="4891.5600000000004"/>
    <n v="972.38"/>
    <n v="0"/>
    <n v="0"/>
    <n v="11801.5"/>
    <n v="0"/>
    <n v="25963.300000000003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44"/>
    <x v="0"/>
    <x v="0"/>
    <x v="0"/>
    <n v="2033.29"/>
    <n v="0"/>
    <n v="0"/>
    <n v="0"/>
    <n v="314.22000000000003"/>
    <n v="0"/>
    <n v="0"/>
    <n v="0"/>
    <n v="169.44083333333333"/>
    <n v="0"/>
    <n v="372.76983333333334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20"/>
    <x v="1"/>
    <x v="0"/>
    <x v="0"/>
    <n v="30388523.359999999"/>
    <n v="4562201.28"/>
    <n v="2760784"/>
    <n v="2601508"/>
    <n v="761885.94"/>
    <n v="97211.24"/>
    <n v="49748.800000000003"/>
    <n v="26028.959999999999"/>
    <n v="2532376.9466666668"/>
    <n v="5362292"/>
    <n v="5571229.2826666674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92"/>
    <x v="0"/>
    <x v="0"/>
    <x v="0"/>
    <n v="3736.8"/>
    <n v="0"/>
    <n v="0"/>
    <n v="0"/>
    <n v="85.91"/>
    <n v="0"/>
    <n v="0"/>
    <n v="0"/>
    <n v="311.40000000000003"/>
    <n v="0"/>
    <n v="685.08000000000015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93"/>
    <x v="0"/>
    <x v="0"/>
    <x v="0"/>
    <n v="96300.12"/>
    <n v="0"/>
    <n v="0"/>
    <n v="0"/>
    <n v="2811.97"/>
    <n v="0"/>
    <n v="0"/>
    <n v="0"/>
    <n v="8025.0099999999993"/>
    <n v="0"/>
    <n v="17655.022000000001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94"/>
    <x v="0"/>
    <x v="0"/>
    <x v="1"/>
    <n v="189263.85"/>
    <n v="28485.87"/>
    <n v="110912.9"/>
    <n v="33952.949999999997"/>
    <n v="13586.45"/>
    <n v="2100.3200000000002"/>
    <n v="8657.9599999999991"/>
    <n v="1781.52"/>
    <n v="15771.987500000001"/>
    <n v="144865.84999999998"/>
    <n v="34698.372500000005"/>
  </r>
  <r>
    <n v="730650"/>
    <s v="SANANTONIO REGHSP GPO MPB"/>
    <s v="A"/>
    <n v="7001"/>
    <n v="8149"/>
    <s v="AS0278134"/>
    <n v="2"/>
    <s v="GPO Acct."/>
    <s v="HOSPITAL (INDIVIDUAL)"/>
    <n v="36494"/>
    <x v="93"/>
    <n v="36494"/>
    <s v="SAN ANTONIO REG HOSP CA"/>
    <n v="0"/>
    <x v="2"/>
    <x v="95"/>
    <x v="0"/>
    <x v="0"/>
    <x v="1"/>
    <n v="0"/>
    <n v="0"/>
    <n v="51194"/>
    <n v="0"/>
    <n v="0"/>
    <n v="0"/>
    <n v="4230.1000000000004"/>
    <n v="0"/>
    <n v="0"/>
    <n v="51194"/>
    <n v="0"/>
  </r>
  <r>
    <n v="2387"/>
    <s v="PCC CYPRESS PHS MPB"/>
    <s v="A"/>
    <n v="7992"/>
    <n v="8149"/>
    <s v="BP6143933"/>
    <n v="4"/>
    <s v="PHS/340B Acct"/>
    <s v="HOSPITAL (INDIVIDUAL)"/>
    <n v="639"/>
    <x v="88"/>
    <n v="639"/>
    <s v="UNIV OF CALIF DAVIS"/>
    <s v="DSH050599"/>
    <x v="2"/>
    <x v="96"/>
    <x v="1"/>
    <x v="0"/>
    <x v="1"/>
    <n v="36467.160000000003"/>
    <n v="8938.7999999999993"/>
    <n v="0"/>
    <n v="0"/>
    <n v="2509.29"/>
    <n v="173"/>
    <n v="0"/>
    <n v="0"/>
    <n v="3038.9300000000003"/>
    <n v="0"/>
    <n v="6685.6460000000015"/>
  </r>
  <r>
    <n v="767333"/>
    <s v="CMC DLS FRST PHCY PHS MPB"/>
    <s v="A"/>
    <n v="7994"/>
    <n v="8149"/>
    <s v="BC6488046"/>
    <n v="4"/>
    <s v="PHS/340B Acct"/>
    <s v="HOSPITAL (INDIVIDUAL)"/>
    <n v="72130"/>
    <x v="94"/>
    <n v="72480"/>
    <s v="MD ISSUE"/>
    <s v="PED453302-00"/>
    <x v="0"/>
    <x v="8"/>
    <x v="1"/>
    <x v="0"/>
    <x v="1"/>
    <n v="362759.2"/>
    <n v="40161.199999999997"/>
    <n v="41501.599999999999"/>
    <n v="0"/>
    <n v="-1753.38"/>
    <n v="1255.22"/>
    <n v="697.14"/>
    <n v="0"/>
    <n v="30229.933333333334"/>
    <n v="41501.599999999999"/>
    <n v="66505.85333333334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33314.370000000003"/>
    <n v="6390.89"/>
    <n v="2462.46"/>
    <n v="0"/>
    <n v="4969.9399999999996"/>
    <n v="907.51"/>
    <n v="362.19"/>
    <n v="0"/>
    <n v="2776.1975000000002"/>
    <n v="2462.46"/>
    <n v="6107.634500000001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19"/>
    <x v="0"/>
    <x v="0"/>
    <x v="0"/>
    <n v="18645.41"/>
    <n v="2057.67"/>
    <n v="4149.5"/>
    <n v="4149.5"/>
    <n v="1857.93"/>
    <n v="186.07"/>
    <n v="405.95"/>
    <n v="199.8"/>
    <n v="1553.7841666666666"/>
    <n v="8299"/>
    <n v="3418.325166666667"/>
  </r>
  <r>
    <n v="821641"/>
    <s v="CAREPLS CVS2919/MAIN  PHS"/>
    <s v="A"/>
    <n v="7992"/>
    <n v="8160"/>
    <s v="BC7000603"/>
    <n v="5"/>
    <s v="PHS Contract Pharmacy"/>
    <s v="HOSPITAL GROUP"/>
    <n v="1816"/>
    <x v="95"/>
    <n v="1816"/>
    <s v="NEW YORK CITY HLTH HOSP NY"/>
    <s v="DSH330202"/>
    <x v="2"/>
    <x v="13"/>
    <x v="0"/>
    <x v="0"/>
    <x v="0"/>
    <n v="114351.48"/>
    <n v="0"/>
    <n v="82587.179999999993"/>
    <n v="31764.3"/>
    <n v="7795.03"/>
    <n v="0"/>
    <n v="5748.94"/>
    <n v="1221.7"/>
    <n v="9529.2899999999991"/>
    <n v="114351.48"/>
    <n v="20964.437999999998"/>
  </r>
  <r>
    <n v="143963"/>
    <s v="OSU ISC OHSCNA PHS MPB"/>
    <s v="A"/>
    <n v="1075"/>
    <n v="8149"/>
    <s v="FO0373922"/>
    <n v="4"/>
    <s v="PHS/340B Acct"/>
    <s v="HOSPITAL (INDIVIDUAL)"/>
    <n v="72847"/>
    <x v="26"/>
    <n v="72847"/>
    <s v="OH STATE UNIVERSITY MED CTR"/>
    <s v="DSH360085"/>
    <x v="2"/>
    <x v="14"/>
    <x v="1"/>
    <x v="0"/>
    <x v="1"/>
    <n v="179063.12"/>
    <n v="22004.799999999999"/>
    <n v="30250.5"/>
    <n v="14070"/>
    <n v="7389.99"/>
    <n v="862.16"/>
    <n v="1165.69"/>
    <n v="0"/>
    <n v="14921.926666666666"/>
    <n v="44320.5"/>
    <n v="32828.238666666672"/>
  </r>
  <r>
    <n v="110252"/>
    <s v="CCN/DREXEL UNIV PHS"/>
    <s v="A"/>
    <n v="7560"/>
    <n v="8163"/>
    <s v="BC9983102"/>
    <n v="5"/>
    <s v="PHS Contract Pharmacy"/>
    <s v="HOSPITAL GROUP"/>
    <n v="914"/>
    <x v="96"/>
    <n v="914"/>
    <s v="DREXEL UNIV COLLEGE MED PA"/>
    <s v="HV24847"/>
    <x v="2"/>
    <x v="38"/>
    <x v="0"/>
    <x v="0"/>
    <x v="0"/>
    <n v="531611.51"/>
    <n v="64743.51"/>
    <n v="97316.67"/>
    <n v="64792.92"/>
    <n v="43815.98"/>
    <n v="5276.4"/>
    <n v="7832.73"/>
    <n v="2492.06"/>
    <n v="44300.959166666667"/>
    <n v="162109.59"/>
    <n v="97462.11016666668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97"/>
    <x v="0"/>
    <x v="0"/>
    <x v="1"/>
    <n v="120000"/>
    <n v="0"/>
    <n v="0"/>
    <n v="0"/>
    <n v="2155.7399999999998"/>
    <n v="0"/>
    <n v="0"/>
    <n v="0"/>
    <n v="10000"/>
    <n v="0"/>
    <n v="22000"/>
  </r>
  <r>
    <n v="947804"/>
    <s v="WALMART 4682/UN VA MC PHS"/>
    <s v="A"/>
    <n v="7994"/>
    <n v="8120"/>
    <s v="FW1701918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856.54"/>
    <n v="0"/>
    <n v="0"/>
    <n v="0"/>
    <n v="-1.46"/>
    <n v="0"/>
    <n v="0"/>
    <n v="0"/>
    <n v="71.37833333333333"/>
    <n v="0"/>
    <n v="157.03233333333333"/>
  </r>
  <r>
    <n v="914361"/>
    <s v="IU HLTH BLOOM PHS MPB"/>
    <s v="A"/>
    <n v="7994"/>
    <n v="8149"/>
    <s v="AB2687284"/>
    <n v="4"/>
    <s v="PHS/340B Acct"/>
    <s v="HOSPITAL (INDIVIDUAL)"/>
    <n v="72387"/>
    <x v="40"/>
    <n v="72387"/>
    <s v="UNIV OF INDIANA HEALTH"/>
    <s v="DSH150051"/>
    <x v="0"/>
    <x v="98"/>
    <x v="0"/>
    <x v="0"/>
    <x v="1"/>
    <n v="157063.22"/>
    <n v="0"/>
    <n v="0"/>
    <n v="0"/>
    <n v="9888.6200000000008"/>
    <n v="0"/>
    <n v="0"/>
    <n v="0"/>
    <n v="13088.601666666667"/>
    <n v="0"/>
    <n v="28794.923666666669"/>
  </r>
  <r>
    <n v="209237"/>
    <s v="LUMC TINLEY PARK ONC MPB"/>
    <s v="A"/>
    <n v="1075"/>
    <n v="8149"/>
    <s v="FL3458242"/>
    <n v="2"/>
    <s v="GPO Acct."/>
    <s v="HOSPITAL (INDIVIDUAL)"/>
    <n v="21373"/>
    <x v="32"/>
    <n v="21373"/>
    <s v="TRINITY HEALTH"/>
    <n v="0"/>
    <x v="1"/>
    <x v="14"/>
    <x v="1"/>
    <x v="0"/>
    <x v="1"/>
    <n v="31036.16"/>
    <n v="0"/>
    <n v="23277.119999999999"/>
    <n v="10668.68"/>
    <n v="899.05"/>
    <n v="0"/>
    <n v="679.32"/>
    <n v="0"/>
    <n v="2586.3466666666668"/>
    <n v="33945.800000000003"/>
    <n v="5689.9626666666672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14"/>
    <x v="1"/>
    <x v="0"/>
    <x v="1"/>
    <n v="64012.08"/>
    <n v="0"/>
    <n v="17457.84"/>
    <n v="15518.08"/>
    <n v="1753.64"/>
    <n v="0"/>
    <n v="479.82"/>
    <n v="0"/>
    <n v="5334.34"/>
    <n v="32975.919999999998"/>
    <n v="11735.548000000001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3"/>
    <x v="0"/>
    <x v="0"/>
    <x v="0"/>
    <n v="18587.68"/>
    <n v="18587.68"/>
    <n v="0"/>
    <n v="0"/>
    <n v="1011.89"/>
    <n v="1011.89"/>
    <n v="0"/>
    <n v="0"/>
    <n v="1548.9733333333334"/>
    <n v="0"/>
    <n v="3407.7413333333338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99"/>
    <x v="0"/>
    <x v="0"/>
    <x v="0"/>
    <n v="122814.37"/>
    <n v="10270.299999999999"/>
    <n v="20521.259999999998"/>
    <n v="9982.52"/>
    <n v="9543.19"/>
    <n v="797.15"/>
    <n v="1599.42"/>
    <n v="313.85000000000002"/>
    <n v="10234.530833333332"/>
    <n v="30503.78"/>
    <n v="22515.967833333332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100"/>
    <x v="0"/>
    <x v="0"/>
    <x v="1"/>
    <n v="71446.48"/>
    <n v="45097.120000000003"/>
    <n v="0"/>
    <n v="0"/>
    <n v="5932.48"/>
    <n v="3832.98"/>
    <n v="0"/>
    <n v="0"/>
    <n v="5953.873333333333"/>
    <n v="0"/>
    <n v="13098.521333333334"/>
  </r>
  <r>
    <n v="938155"/>
    <s v="PROV LACEY HOSP PHS MPB"/>
    <s v="A"/>
    <n v="7994"/>
    <n v="8149"/>
    <s v="FP3251751"/>
    <n v="4"/>
    <s v="PHS/340B Acct"/>
    <s v="HOSPITAL (INDIVIDUAL)"/>
    <n v="72954"/>
    <x v="8"/>
    <n v="72952"/>
    <s v="PROVIDENCE HOSP NW"/>
    <s v="DSH500019C"/>
    <x v="0"/>
    <x v="14"/>
    <x v="1"/>
    <x v="0"/>
    <x v="1"/>
    <n v="11085.38"/>
    <n v="1375.3"/>
    <n v="0"/>
    <n v="0"/>
    <n v="429.7"/>
    <n v="52.82"/>
    <n v="0"/>
    <n v="0"/>
    <n v="923.78166666666664"/>
    <n v="0"/>
    <n v="2032.3196666666668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50"/>
    <x v="0"/>
    <x v="0"/>
    <x v="0"/>
    <n v="16932.95"/>
    <n v="16932.95"/>
    <n v="0"/>
    <n v="0"/>
    <n v="1465.7"/>
    <n v="1465.7"/>
    <n v="0"/>
    <n v="0"/>
    <n v="1411.0791666666667"/>
    <n v="0"/>
    <n v="3104.374166666667"/>
  </r>
  <r>
    <n v="821641"/>
    <s v="CAREPLS CVS2919/MAIN  PHS"/>
    <s v="A"/>
    <n v="7992"/>
    <n v="8160"/>
    <s v="BC7000603"/>
    <n v="5"/>
    <s v="PHS Contract Pharmacy"/>
    <s v="HOSPITAL GROUP"/>
    <n v="1816"/>
    <x v="95"/>
    <n v="1816"/>
    <s v="NEW YORK CITY HLTH HOSP NY"/>
    <s v="DSH330202"/>
    <x v="2"/>
    <x v="76"/>
    <x v="0"/>
    <x v="0"/>
    <x v="0"/>
    <n v="384792.69"/>
    <n v="156183.48000000001"/>
    <n v="0"/>
    <n v="0"/>
    <n v="29638.49"/>
    <n v="11954.18"/>
    <n v="0"/>
    <n v="0"/>
    <n v="32066.057499999999"/>
    <n v="0"/>
    <n v="70545.32650000001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101"/>
    <x v="0"/>
    <x v="0"/>
    <x v="1"/>
    <n v="54749.3"/>
    <n v="32849.58"/>
    <n v="0"/>
    <n v="0"/>
    <n v="919.78"/>
    <n v="551.87"/>
    <n v="0"/>
    <n v="0"/>
    <n v="4562.4416666666666"/>
    <n v="0"/>
    <n v="10037.371666666668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102"/>
    <x v="0"/>
    <x v="0"/>
    <x v="1"/>
    <n v="9003.2099999999991"/>
    <n v="9003.2099999999991"/>
    <n v="0"/>
    <n v="0"/>
    <n v="695.1"/>
    <n v="695.1"/>
    <n v="0"/>
    <n v="0"/>
    <n v="750.26749999999993"/>
    <n v="0"/>
    <n v="1650.5885000000001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33"/>
    <x v="0"/>
    <x v="0"/>
    <x v="0"/>
    <n v="74296.83"/>
    <n v="0"/>
    <n v="0"/>
    <n v="0"/>
    <n v="6939.78"/>
    <n v="0"/>
    <n v="0"/>
    <n v="0"/>
    <n v="6191.4025000000001"/>
    <n v="0"/>
    <n v="13621.08550000000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33"/>
    <x v="0"/>
    <x v="0"/>
    <x v="0"/>
    <n v="130725.25"/>
    <n v="0"/>
    <n v="55758"/>
    <n v="36706.43"/>
    <n v="10901.15"/>
    <n v="0"/>
    <n v="4542.8599999999997"/>
    <n v="936.25"/>
    <n v="10893.770833333334"/>
    <n v="92464.43"/>
    <n v="23966.295833333337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41"/>
    <x v="1"/>
    <x v="0"/>
    <x v="1"/>
    <n v="793089.51"/>
    <n v="75974.64"/>
    <n v="75564.08"/>
    <n v="56673.06"/>
    <n v="26765.57"/>
    <n v="2191.44"/>
    <n v="1676.03"/>
    <n v="796.7"/>
    <n v="66090.792499999996"/>
    <n v="132237.14000000001"/>
    <n v="145399.74350000001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7"/>
    <x v="0"/>
    <x v="0"/>
    <x v="1"/>
    <n v="75305.22"/>
    <n v="11162.45"/>
    <n v="0"/>
    <n v="0"/>
    <n v="1356.64"/>
    <n v="409.59"/>
    <n v="0"/>
    <n v="0"/>
    <n v="6275.4350000000004"/>
    <n v="0"/>
    <n v="13805.957000000002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19"/>
    <x v="0"/>
    <x v="0"/>
    <x v="0"/>
    <n v="54233.62"/>
    <n v="4279.96"/>
    <n v="10794.96"/>
    <n v="4315.4799999999996"/>
    <n v="7390.83"/>
    <n v="553.72"/>
    <n v="1428.15"/>
    <n v="365.78"/>
    <n v="4519.4683333333332"/>
    <n v="15110.439999999999"/>
    <n v="9942.8303333333333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103"/>
    <x v="0"/>
    <x v="1"/>
    <x v="1"/>
    <n v="0"/>
    <n v="0"/>
    <n v="20924.400000000001"/>
    <n v="50252.4"/>
    <n v="0"/>
    <n v="0"/>
    <n v="1003.23"/>
    <n v="2494.8000000000002"/>
    <n v="0"/>
    <n v="71176.800000000003"/>
    <n v="0"/>
  </r>
  <r>
    <n v="647269"/>
    <s v="CAREMARK CA SP/STRONG PHS"/>
    <s v="A"/>
    <n v="7994"/>
    <n v="8147"/>
    <s v="BC3683580"/>
    <n v="5"/>
    <s v="PHS Contract Pharmacy"/>
    <s v="HOSPITAL GROUP"/>
    <n v="314"/>
    <x v="52"/>
    <n v="314"/>
    <s v="HIGHLAND ROCHESTER STRONGS"/>
    <s v="DSH330285"/>
    <x v="0"/>
    <x v="104"/>
    <x v="0"/>
    <x v="0"/>
    <x v="0"/>
    <n v="11013.3"/>
    <n v="0"/>
    <n v="0"/>
    <n v="0"/>
    <n v="766.56"/>
    <n v="0"/>
    <n v="0"/>
    <n v="0"/>
    <n v="917.77499999999998"/>
    <n v="0"/>
    <n v="2019.105"/>
  </r>
  <r>
    <n v="744658"/>
    <s v="CAREMARK IL SPC/MTSBI PHS"/>
    <s v="A"/>
    <n v="7001"/>
    <n v="8144"/>
    <s v="FC0059736"/>
    <n v="5"/>
    <s v="PHS Contract Pharmacy"/>
    <s v="HOSPITAL GROUP"/>
    <n v="1694"/>
    <x v="99"/>
    <n v="1694"/>
    <s v="BETH ISRAEL MEDICAL NY"/>
    <s v="DSH330169"/>
    <x v="2"/>
    <x v="105"/>
    <x v="0"/>
    <x v="0"/>
    <x v="0"/>
    <n v="72973.78"/>
    <n v="0"/>
    <n v="6650.26"/>
    <n v="0"/>
    <n v="6277.41"/>
    <n v="0"/>
    <n v="552.08000000000004"/>
    <n v="0"/>
    <n v="6081.1483333333335"/>
    <n v="6650.26"/>
    <n v="13378.526333333335"/>
  </r>
  <r>
    <n v="914362"/>
    <s v="IU HLTH BLOOM WACA34 MPB"/>
    <s v="A"/>
    <n v="7994"/>
    <n v="8149"/>
    <s v="AB2687284"/>
    <n v="3"/>
    <s v="WAC Acct."/>
    <s v="HOSPITAL (INDIVIDUAL)"/>
    <n v="72387"/>
    <x v="40"/>
    <n v="72387"/>
    <s v="UNIV OF INDIANA HEALTH"/>
    <s v="DSH150051"/>
    <x v="0"/>
    <x v="14"/>
    <x v="1"/>
    <x v="0"/>
    <x v="1"/>
    <n v="26967.360000000001"/>
    <n v="1892.44"/>
    <n v="1939.76"/>
    <n v="1939.76"/>
    <n v="793.93"/>
    <n v="51.91"/>
    <n v="53.31"/>
    <n v="0"/>
    <n v="2247.2800000000002"/>
    <n v="3879.52"/>
    <n v="4944.0160000000005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06"/>
    <x v="0"/>
    <x v="0"/>
    <x v="1"/>
    <n v="181355.2"/>
    <n v="38480"/>
    <n v="42432"/>
    <n v="0"/>
    <n v="8690.02"/>
    <n v="1116.3499999999999"/>
    <n v="2573.12"/>
    <n v="0"/>
    <n v="15112.933333333334"/>
    <n v="42432"/>
    <n v="33248.453333333338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107"/>
    <x v="0"/>
    <x v="0"/>
    <x v="1"/>
    <n v="2508.36"/>
    <n v="0"/>
    <n v="0"/>
    <n v="0"/>
    <n v="132.44"/>
    <n v="0"/>
    <n v="0"/>
    <n v="0"/>
    <n v="209.03"/>
    <n v="0"/>
    <n v="459.86600000000004"/>
  </r>
  <r>
    <n v="625631"/>
    <s v="DUKE CCIP PHS MPB"/>
    <s v="A"/>
    <n v="837"/>
    <n v="8149"/>
    <s v="AD3189380"/>
    <n v="4"/>
    <s v="PHS/340B Acct"/>
    <s v="HOSPITAL (INDIVIDUAL)"/>
    <n v="72159"/>
    <x v="64"/>
    <n v="72159"/>
    <s v="DUKE"/>
    <s v="DSH340030"/>
    <x v="0"/>
    <x v="22"/>
    <x v="0"/>
    <x v="0"/>
    <x v="1"/>
    <n v="0"/>
    <n v="0"/>
    <n v="22692"/>
    <n v="-22692"/>
    <n v="0"/>
    <n v="0"/>
    <n v="2013.14"/>
    <n v="6826.26"/>
    <n v="0"/>
    <n v="0"/>
    <n v="0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42"/>
    <x v="0"/>
    <x v="0"/>
    <x v="0"/>
    <n v="71733.19"/>
    <n v="14358.12"/>
    <n v="0"/>
    <n v="0"/>
    <n v="4532.76"/>
    <n v="826.2"/>
    <n v="0"/>
    <n v="0"/>
    <n v="5977.7658333333338"/>
    <n v="0"/>
    <n v="13151.084833333336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3"/>
    <x v="0"/>
    <x v="0"/>
    <x v="0"/>
    <n v="88136.639999999999"/>
    <n v="5951.16"/>
    <n v="0"/>
    <n v="0"/>
    <n v="6996.32"/>
    <n v="416.55"/>
    <n v="0"/>
    <n v="0"/>
    <n v="7344.72"/>
    <n v="0"/>
    <n v="16158.384000000002"/>
  </r>
  <r>
    <n v="763861"/>
    <s v="COOK CHILD HH MPB"/>
    <s v="A"/>
    <n v="7994"/>
    <n v="8149"/>
    <s v="BC7019878"/>
    <n v="2"/>
    <s v="GPO Acct."/>
    <s v="HOSPITAL (INDIVIDUAL)"/>
    <n v="72192"/>
    <x v="9"/>
    <n v="72192"/>
    <s v="COOK CHILDRENS MED CTR TX"/>
    <n v="0"/>
    <x v="0"/>
    <x v="44"/>
    <x v="0"/>
    <x v="0"/>
    <x v="1"/>
    <n v="107897.82"/>
    <n v="0"/>
    <n v="0"/>
    <n v="0"/>
    <n v="8632.74"/>
    <n v="0"/>
    <n v="0"/>
    <n v="0"/>
    <n v="8991.4850000000006"/>
    <n v="0"/>
    <n v="19781.26700000000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75"/>
    <x v="0"/>
    <x v="0"/>
    <x v="1"/>
    <n v="96114.58"/>
    <n v="13777.66"/>
    <n v="0"/>
    <n v="0"/>
    <n v="4021.43"/>
    <n v="564.87"/>
    <n v="0"/>
    <n v="0"/>
    <n v="8009.5483333333332"/>
    <n v="0"/>
    <n v="17621.006333333335"/>
  </r>
  <r>
    <n v="806508"/>
    <s v="CENTRL WA HSP INF PHS MPB"/>
    <s v="A"/>
    <n v="7001"/>
    <n v="8149"/>
    <s v="FC4564375"/>
    <n v="4"/>
    <s v="PHS/340B Acct"/>
    <s v="HOSPITAL GROUP"/>
    <n v="30041"/>
    <x v="101"/>
    <n v="30041"/>
    <s v="CENTRAL WASHINGTON WA"/>
    <s v="DSH500016A"/>
    <x v="2"/>
    <x v="27"/>
    <x v="1"/>
    <x v="0"/>
    <x v="1"/>
    <n v="30441.39"/>
    <n v="30441.39"/>
    <n v="0"/>
    <n v="0"/>
    <n v="1445.73"/>
    <n v="1445.73"/>
    <n v="0"/>
    <n v="0"/>
    <n v="2536.7824999999998"/>
    <n v="0"/>
    <n v="5580.921500000000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7"/>
    <x v="0"/>
    <x v="0"/>
    <x v="1"/>
    <n v="110198.41"/>
    <n v="80129.64"/>
    <n v="0"/>
    <n v="0"/>
    <n v="2904.77"/>
    <n v="4734.5"/>
    <n v="0"/>
    <n v="0"/>
    <n v="9183.2008333333342"/>
    <n v="0"/>
    <n v="20203.041833333336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3"/>
    <x v="0"/>
    <x v="0"/>
    <x v="0"/>
    <n v="9665.6"/>
    <n v="9665.6"/>
    <n v="0"/>
    <n v="0"/>
    <n v="878.68"/>
    <n v="878.68"/>
    <n v="0"/>
    <n v="0"/>
    <n v="805.4666666666667"/>
    <n v="0"/>
    <n v="1772.0266666666669"/>
  </r>
  <r>
    <n v="121203"/>
    <s v="LEHIGH VLY CC WACA34 MPB"/>
    <s v="A"/>
    <n v="7001"/>
    <n v="8149"/>
    <s v="AA6168175"/>
    <n v="3"/>
    <s v="WAC Acct."/>
    <s v="HOSPITAL (INDIVIDUAL)"/>
    <n v="21207"/>
    <x v="31"/>
    <n v="21207"/>
    <s v="ALLSPIRE"/>
    <s v="DSH390133"/>
    <x v="0"/>
    <x v="16"/>
    <x v="1"/>
    <x v="0"/>
    <x v="1"/>
    <n v="80899.8"/>
    <n v="0"/>
    <n v="0"/>
    <n v="0"/>
    <n v="1294.19"/>
    <n v="0"/>
    <n v="0"/>
    <n v="0"/>
    <n v="6741.6500000000005"/>
    <n v="0"/>
    <n v="14831.630000000003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8"/>
    <x v="1"/>
    <x v="0"/>
    <x v="1"/>
    <n v="8077.06"/>
    <n v="2008.06"/>
    <n v="2075.08"/>
    <n v="0"/>
    <n v="266.33999999999997"/>
    <n v="82.84"/>
    <n v="73.099999999999994"/>
    <n v="0"/>
    <n v="673.08833333333337"/>
    <n v="2075.08"/>
    <n v="1480.7943333333335"/>
  </r>
  <r>
    <n v="463728"/>
    <s v="CHAMBERSBURG HOSPITAL MPB"/>
    <s v="A"/>
    <n v="7001"/>
    <n v="8149"/>
    <s v="AC1685556"/>
    <n v="2"/>
    <s v="GPO Acct."/>
    <s v="HOSPITAL (INDIVIDUAL)"/>
    <n v="72049"/>
    <x v="102"/>
    <n v="72049"/>
    <s v="CHAMBERSBURG"/>
    <n v="0"/>
    <x v="2"/>
    <x v="56"/>
    <x v="1"/>
    <x v="0"/>
    <x v="1"/>
    <n v="69146.92"/>
    <n v="34316.080000000002"/>
    <n v="0"/>
    <n v="0"/>
    <n v="1906.08"/>
    <n v="951.56"/>
    <n v="0"/>
    <n v="0"/>
    <n v="5762.2433333333329"/>
    <n v="0"/>
    <n v="12676.935333333333"/>
  </r>
  <r>
    <n v="387106"/>
    <s v="DUKE UNIV STORERM PHS MPB"/>
    <s v="A"/>
    <n v="837"/>
    <n v="8149"/>
    <s v="AD3189380"/>
    <n v="4"/>
    <s v="PHS/340B Acct"/>
    <s v="HOSPITAL (INDIVIDUAL)"/>
    <n v="72159"/>
    <x v="64"/>
    <n v="72159"/>
    <s v="DUKE"/>
    <s v="DSH340030"/>
    <x v="0"/>
    <x v="14"/>
    <x v="1"/>
    <x v="0"/>
    <x v="1"/>
    <n v="21977.919999999998"/>
    <n v="7564.15"/>
    <n v="0"/>
    <n v="0"/>
    <n v="875.86"/>
    <n v="303.19"/>
    <n v="0"/>
    <n v="0"/>
    <n v="1831.4933333333331"/>
    <n v="0"/>
    <n v="4029.2853333333333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97"/>
    <x v="0"/>
    <x v="0"/>
    <x v="1"/>
    <n v="200000"/>
    <n v="45000"/>
    <n v="0"/>
    <n v="0"/>
    <n v="3845.33"/>
    <n v="872.3"/>
    <n v="0"/>
    <n v="0"/>
    <n v="16666.666666666668"/>
    <n v="0"/>
    <n v="36666.666666666672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08"/>
    <x v="0"/>
    <x v="0"/>
    <x v="1"/>
    <n v="158272.6"/>
    <n v="13148.1"/>
    <n v="0"/>
    <n v="0"/>
    <n v="3065.43"/>
    <n v="215.57"/>
    <n v="0"/>
    <n v="0"/>
    <n v="13189.383333333333"/>
    <n v="0"/>
    <n v="29016.643333333337"/>
  </r>
  <r>
    <n v="28408"/>
    <s v="KAISER ONCO PCY # 868 MPB"/>
    <s v="A"/>
    <n v="7989"/>
    <n v="8149"/>
    <s v="FK1494094"/>
    <n v="2"/>
    <s v="GPO Acct."/>
    <s v="HOSPITAL CHAIN"/>
    <n v="35000"/>
    <x v="5"/>
    <n v="35000"/>
    <s v="KAISER PERMANENTE CA"/>
    <n v="0"/>
    <x v="1"/>
    <x v="14"/>
    <x v="1"/>
    <x v="0"/>
    <x v="1"/>
    <n v="5771.96"/>
    <n v="1892.44"/>
    <n v="0"/>
    <n v="3879.52"/>
    <n v="168"/>
    <n v="55.13"/>
    <n v="0"/>
    <n v="0"/>
    <n v="480.99666666666667"/>
    <n v="3879.52"/>
    <n v="1058.1926666666668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9614.85"/>
    <n v="0"/>
    <n v="19229.7"/>
    <n v="9215.1200000000008"/>
    <n v="990.09"/>
    <n v="0"/>
    <n v="1583.45"/>
    <n v="-44.81"/>
    <n v="801.23750000000007"/>
    <n v="28444.82"/>
    <n v="1762.7225000000003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109"/>
    <x v="0"/>
    <x v="1"/>
    <x v="1"/>
    <n v="19500"/>
    <n v="0"/>
    <n v="0"/>
    <n v="0"/>
    <n v="1137.3800000000001"/>
    <n v="0"/>
    <n v="0"/>
    <n v="0"/>
    <n v="1625"/>
    <n v="0"/>
    <n v="3575.000000000000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61"/>
    <x v="0"/>
    <x v="1"/>
    <x v="0"/>
    <n v="76109.36"/>
    <n v="0"/>
    <n v="0"/>
    <n v="0"/>
    <n v="7230.71"/>
    <n v="0"/>
    <n v="0"/>
    <n v="0"/>
    <n v="6342.4466666666667"/>
    <n v="0"/>
    <n v="13953.382666666668"/>
  </r>
  <r>
    <n v="750867"/>
    <s v="CVS CAREMRK2921/ERLAN PHS"/>
    <s v="A"/>
    <n v="7992"/>
    <n v="8163"/>
    <s v="BS6907224"/>
    <n v="5"/>
    <s v="PHS Contract Pharmacy"/>
    <s v="HOSPITAL GROUP"/>
    <n v="1730"/>
    <x v="58"/>
    <n v="1730"/>
    <s v="ERLANGER MEDICAL CENTER TN"/>
    <s v="DSH440104"/>
    <x v="2"/>
    <x v="10"/>
    <x v="0"/>
    <x v="0"/>
    <x v="0"/>
    <n v="1571.64"/>
    <n v="0"/>
    <n v="0"/>
    <n v="0"/>
    <n v="244.99"/>
    <n v="0"/>
    <n v="0"/>
    <n v="0"/>
    <n v="130.97"/>
    <n v="0"/>
    <n v="288.13400000000001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20"/>
    <x v="1"/>
    <x v="0"/>
    <x v="0"/>
    <n v="2837730.09"/>
    <n v="0"/>
    <n v="78511.98"/>
    <n v="114820.07"/>
    <n v="87889.73"/>
    <n v="0"/>
    <n v="2237.0100000000002"/>
    <n v="1594.08"/>
    <n v="236477.50749999998"/>
    <n v="193332.05"/>
    <n v="520250.51649999997"/>
  </r>
  <r>
    <n v="65711"/>
    <s v="MEM COMM HLTH GPO MPB"/>
    <s v="A"/>
    <n v="7001"/>
    <n v="8149"/>
    <s v="AM3985592"/>
    <n v="2"/>
    <s v="GPO Acct."/>
    <s v="HOSPITAL (INDIVIDUAL)"/>
    <n v="40103"/>
    <x v="104"/>
    <n v="40103"/>
    <s v="Prairie Health Ventures"/>
    <n v="0"/>
    <x v="2"/>
    <x v="14"/>
    <x v="1"/>
    <x v="0"/>
    <x v="1"/>
    <n v="20225.62"/>
    <n v="1797.82"/>
    <n v="1842.78"/>
    <n v="1842.78"/>
    <n v="657.92"/>
    <n v="55.13"/>
    <n v="56.61"/>
    <n v="0"/>
    <n v="1685.4683333333332"/>
    <n v="3685.56"/>
    <n v="3708.0303333333336"/>
  </r>
  <r>
    <n v="763452"/>
    <s v="ROANE GEN HOSP MPB"/>
    <s v="A"/>
    <n v="7001"/>
    <n v="8149"/>
    <s v="AR2991342"/>
    <n v="2"/>
    <s v="GPO Acct."/>
    <s v="HOSPITAL (INDIVIDUAL)"/>
    <n v="72603"/>
    <x v="105"/>
    <n v="72603"/>
    <s v="ROANE GEN HOSP SPENCER WV"/>
    <n v="0"/>
    <x v="2"/>
    <x v="110"/>
    <x v="0"/>
    <x v="0"/>
    <x v="1"/>
    <n v="7917.6"/>
    <n v="668.8"/>
    <n v="813.28"/>
    <n v="813.28"/>
    <n v="584.58000000000004"/>
    <n v="45.27"/>
    <n v="58.44"/>
    <n v="40.770000000000003"/>
    <n v="659.80000000000007"/>
    <n v="1626.56"/>
    <n v="1451.5600000000002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85"/>
    <x v="0"/>
    <x v="0"/>
    <x v="1"/>
    <n v="159982.38"/>
    <n v="0"/>
    <n v="0"/>
    <n v="0"/>
    <n v="16899.03"/>
    <n v="0"/>
    <n v="0"/>
    <n v="0"/>
    <n v="13331.865"/>
    <n v="0"/>
    <n v="29330.103000000003"/>
  </r>
  <r>
    <n v="535023"/>
    <s v="CAREMARK FL SPC/ARKAN PHS"/>
    <s v="A"/>
    <n v="7992"/>
    <n v="8195"/>
    <s v="FC0098916"/>
    <n v="5"/>
    <s v="PHS Contract Pharmacy"/>
    <s v="HOSPITAL GROUP"/>
    <n v="180"/>
    <x v="106"/>
    <n v="180"/>
    <s v="UNIVERSITY OF ARKANSAS AR"/>
    <s v="DSH040016"/>
    <x v="2"/>
    <x v="0"/>
    <x v="0"/>
    <x v="0"/>
    <x v="0"/>
    <n v="1723.52"/>
    <n v="0"/>
    <n v="0"/>
    <n v="0"/>
    <n v="93.99"/>
    <n v="0"/>
    <n v="0"/>
    <n v="0"/>
    <n v="143.62666666666667"/>
    <n v="0"/>
    <n v="315.9786666666667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50"/>
    <x v="0"/>
    <x v="0"/>
    <x v="0"/>
    <n v="16932.97"/>
    <n v="16932.97"/>
    <n v="0"/>
    <n v="0"/>
    <n v="1465.74"/>
    <n v="1465.74"/>
    <n v="0"/>
    <n v="0"/>
    <n v="1411.0808333333334"/>
    <n v="0"/>
    <n v="3104.3778333333339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50"/>
    <x v="0"/>
    <x v="0"/>
    <x v="0"/>
    <n v="9769.02"/>
    <n v="9769.02"/>
    <n v="0"/>
    <n v="0"/>
    <n v="487.21"/>
    <n v="487.21"/>
    <n v="0"/>
    <n v="0"/>
    <n v="814.08500000000004"/>
    <n v="0"/>
    <n v="1790.987000000000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88"/>
    <x v="0"/>
    <x v="0"/>
    <x v="1"/>
    <n v="90448.12"/>
    <n v="27905.66"/>
    <n v="0"/>
    <n v="0"/>
    <n v="2094.14"/>
    <n v="724.92"/>
    <n v="0"/>
    <n v="0"/>
    <n v="7537.3433333333332"/>
    <n v="0"/>
    <n v="16582.155333333336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54"/>
    <x v="0"/>
    <x v="0"/>
    <x v="0"/>
    <n v="54228.87"/>
    <n v="0"/>
    <n v="0"/>
    <n v="0"/>
    <n v="5092.93"/>
    <n v="0"/>
    <n v="0"/>
    <n v="0"/>
    <n v="4519.0725000000002"/>
    <n v="0"/>
    <n v="9941.9595000000008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64"/>
    <x v="0"/>
    <x v="0"/>
    <x v="0"/>
    <n v="53279.54"/>
    <n v="18077.48"/>
    <n v="0"/>
    <n v="0"/>
    <n v="5408.05"/>
    <n v="1837.21"/>
    <n v="0"/>
    <n v="0"/>
    <n v="4439.961666666667"/>
    <n v="0"/>
    <n v="9767.9156666666677"/>
  </r>
  <r>
    <n v="769975"/>
    <s v="CAREMARK KS SP/OR HSU PHS"/>
    <s v="A"/>
    <n v="7994"/>
    <n v="8145"/>
    <s v="BL7438941"/>
    <n v="5"/>
    <s v="PHS Contract Pharmacy"/>
    <s v="HOSPITAL GROUP"/>
    <n v="72859"/>
    <x v="41"/>
    <n v="72859"/>
    <s v="OREGON HLTH SCIENCE CTR"/>
    <s v="DSH380009"/>
    <x v="0"/>
    <x v="61"/>
    <x v="0"/>
    <x v="1"/>
    <x v="0"/>
    <n v="14876.46"/>
    <n v="0"/>
    <n v="0"/>
    <n v="0"/>
    <n v="1407.59"/>
    <n v="0"/>
    <n v="0"/>
    <n v="0"/>
    <n v="1239.7049999999999"/>
    <n v="0"/>
    <n v="2727.3510000000001"/>
  </r>
  <r>
    <n v="758937"/>
    <s v="STAFFRD HOSP CNTR MPB"/>
    <s v="A"/>
    <n v="7001"/>
    <n v="8149"/>
    <s v="FS1247534"/>
    <n v="2"/>
    <s v="GPO Acct."/>
    <s v="HOSPITAL (INDIVIDUAL)"/>
    <n v="73106"/>
    <x v="107"/>
    <n v="73106"/>
    <s v="STAFFORD HOSP VA"/>
    <n v="0"/>
    <x v="2"/>
    <x v="14"/>
    <x v="1"/>
    <x v="0"/>
    <x v="1"/>
    <n v="77396.759999999995"/>
    <n v="0"/>
    <n v="0"/>
    <n v="0"/>
    <n v="2175"/>
    <n v="0"/>
    <n v="0"/>
    <n v="0"/>
    <n v="6449.73"/>
    <n v="0"/>
    <n v="14189.406000000001"/>
  </r>
  <r>
    <n v="734877"/>
    <s v="ACCREDO WRN/KS UNIV   PHS"/>
    <s v="A"/>
    <n v="7992"/>
    <n v="8163"/>
    <s v="BA9505554"/>
    <n v="5"/>
    <s v="PHS Contract Pharmacy"/>
    <s v="HOSPITAL GROUP"/>
    <n v="1357"/>
    <x v="10"/>
    <n v="1357"/>
    <s v="KANSAS UNIVERSITY HOSPITAL KS"/>
    <s v="DSH170040"/>
    <x v="2"/>
    <x v="105"/>
    <x v="0"/>
    <x v="0"/>
    <x v="0"/>
    <n v="0"/>
    <n v="0"/>
    <n v="20652.52"/>
    <n v="29431.78"/>
    <n v="0"/>
    <n v="0"/>
    <n v="1715.64"/>
    <n v="1559.62"/>
    <n v="0"/>
    <n v="50084.3"/>
    <n v="0"/>
  </r>
  <r>
    <n v="210220"/>
    <s v="KINGMAN REGIONAL MC MPB"/>
    <s v="A"/>
    <n v="7001"/>
    <n v="8149"/>
    <s v="AK2435469"/>
    <n v="2"/>
    <s v="GPO Acct."/>
    <s v="HOSPITAL (INDIVIDUAL)"/>
    <n v="72362"/>
    <x v="108"/>
    <n v="72362"/>
    <s v="KINGMAN REGIONAL"/>
    <n v="0"/>
    <x v="2"/>
    <x v="14"/>
    <x v="1"/>
    <x v="0"/>
    <x v="1"/>
    <n v="23821.26"/>
    <n v="3595.64"/>
    <n v="1842.78"/>
    <n v="1842.78"/>
    <n v="713.05"/>
    <n v="105.77"/>
    <n v="52.01"/>
    <n v="0"/>
    <n v="1985.1049999999998"/>
    <n v="3685.56"/>
    <n v="4367.2309999999998"/>
  </r>
  <r>
    <n v="390007"/>
    <s v="STONY BROOK UNIV MED MPB"/>
    <s v="A"/>
    <n v="7001"/>
    <n v="8149"/>
    <s v="AU9053125"/>
    <n v="2"/>
    <s v="GPO Acct."/>
    <s v="HOSPITAL (INDIVIDUAL)"/>
    <n v="72706"/>
    <x v="109"/>
    <n v="72706"/>
    <s v="UNIVERSITY HOSP SUNY"/>
    <n v="0"/>
    <x v="0"/>
    <x v="16"/>
    <x v="1"/>
    <x v="0"/>
    <x v="1"/>
    <n v="0"/>
    <n v="0"/>
    <n v="0"/>
    <n v="101310.3"/>
    <n v="0"/>
    <n v="0"/>
    <n v="0"/>
    <n v="0"/>
    <n v="0"/>
    <n v="101310.3"/>
    <n v="0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76"/>
    <x v="0"/>
    <x v="0"/>
    <x v="0"/>
    <n v="52644.56"/>
    <n v="46063.99"/>
    <n v="0"/>
    <n v="0"/>
    <n v="2091.9699999999998"/>
    <n v="1838.01"/>
    <n v="0"/>
    <n v="0"/>
    <n v="4387.0466666666662"/>
    <n v="0"/>
    <n v="9651.5026666666672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11"/>
    <x v="0"/>
    <x v="0"/>
    <x v="1"/>
    <n v="31785.4"/>
    <n v="0"/>
    <n v="0"/>
    <n v="0"/>
    <n v="288.77999999999997"/>
    <n v="0"/>
    <n v="0"/>
    <n v="0"/>
    <n v="2648.7833333333333"/>
    <n v="0"/>
    <n v="5827.3233333333337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12"/>
    <x v="0"/>
    <x v="0"/>
    <x v="1"/>
    <n v="10563.62"/>
    <n v="0"/>
    <n v="0"/>
    <n v="0"/>
    <n v="616.89"/>
    <n v="0"/>
    <n v="0"/>
    <n v="0"/>
    <n v="880.30166666666673"/>
    <n v="0"/>
    <n v="1936.663666666667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81"/>
    <x v="0"/>
    <x v="0"/>
    <x v="1"/>
    <n v="24391.69"/>
    <n v="2711.51"/>
    <n v="0"/>
    <n v="0"/>
    <n v="787.48"/>
    <n v="113.03"/>
    <n v="0"/>
    <n v="0"/>
    <n v="2032.6408333333331"/>
    <n v="0"/>
    <n v="4471.8098333333337"/>
  </r>
  <r>
    <n v="760635"/>
    <s v="HOAG HOSP IRVINE MPB"/>
    <s v="A"/>
    <n v="7001"/>
    <n v="8149"/>
    <s v="FH2151049"/>
    <n v="2"/>
    <s v="GPO Acct."/>
    <s v="HOSPITAL (INDIVIDUAL)"/>
    <n v="40088"/>
    <x v="110"/>
    <n v="40088"/>
    <s v="HOAG HOSPITAL CA"/>
    <n v="0"/>
    <x v="2"/>
    <x v="113"/>
    <x v="0"/>
    <x v="0"/>
    <x v="1"/>
    <n v="13628.6"/>
    <n v="2184"/>
    <n v="0"/>
    <n v="907.5"/>
    <n v="1272.8"/>
    <n v="174.9"/>
    <n v="0"/>
    <n v="12.44"/>
    <n v="1135.7166666666667"/>
    <n v="907.5"/>
    <n v="2498.5766666666668"/>
  </r>
  <r>
    <n v="717450"/>
    <s v="CVS PHMCY / UCSD PHS MPB"/>
    <s v="A"/>
    <n v="7994"/>
    <n v="8149"/>
    <s v="FP1086253"/>
    <n v="5"/>
    <s v="PHS Contract Pharmacy"/>
    <s v="HOSPITAL (INDIVIDUAL)"/>
    <n v="1156"/>
    <x v="16"/>
    <n v="1156"/>
    <s v="UNIV CA SAN DIEGO MED CTR CA"/>
    <s v="DSH050025"/>
    <x v="0"/>
    <x v="54"/>
    <x v="0"/>
    <x v="0"/>
    <x v="0"/>
    <n v="27141.09"/>
    <n v="0"/>
    <n v="18008.939999999999"/>
    <n v="0"/>
    <n v="2739.57"/>
    <n v="0"/>
    <n v="1819.38"/>
    <n v="0"/>
    <n v="2261.7575000000002"/>
    <n v="18008.939999999999"/>
    <n v="4975.866500000001"/>
  </r>
  <r>
    <n v="963706"/>
    <s v="ACDO MEMP/RI HSP PHS MPB"/>
    <s v="A"/>
    <n v="7994"/>
    <n v="8149"/>
    <s v="BA9451167"/>
    <n v="5"/>
    <s v="PHS Contract Pharmacy"/>
    <s v="HOSPITAL (INDIVIDUAL)"/>
    <n v="72437"/>
    <x v="3"/>
    <n v="72437"/>
    <s v="LIFESPAN HEALTH SYSTEM RI"/>
    <s v="DSH410007"/>
    <x v="0"/>
    <x v="20"/>
    <x v="1"/>
    <x v="0"/>
    <x v="0"/>
    <n v="75563.460000000006"/>
    <n v="0"/>
    <n v="0"/>
    <n v="0"/>
    <n v="3878.35"/>
    <n v="0"/>
    <n v="0"/>
    <n v="0"/>
    <n v="6296.9550000000008"/>
    <n v="0"/>
    <n v="13853.301000000003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10"/>
    <x v="0"/>
    <x v="0"/>
    <x v="0"/>
    <n v="0"/>
    <n v="0"/>
    <n v="837.34"/>
    <n v="418.67"/>
    <n v="0"/>
    <n v="0"/>
    <n v="124.68"/>
    <n v="24.79"/>
    <n v="0"/>
    <n v="1256.01"/>
    <n v="0"/>
  </r>
  <r>
    <n v="53422"/>
    <s v="HENRY FRD MAIN PHCY MPB"/>
    <s v="A"/>
    <n v="7992"/>
    <n v="8149"/>
    <s v="AH4337526"/>
    <n v="2"/>
    <s v="GPO Acct."/>
    <s v="CLOSED PHARMACY"/>
    <n v="755"/>
    <x v="50"/>
    <n v="755"/>
    <s v="HENRY FORD HOSPITAL MI"/>
    <n v="0"/>
    <x v="2"/>
    <x v="114"/>
    <x v="1"/>
    <x v="0"/>
    <x v="1"/>
    <n v="181900"/>
    <n v="0"/>
    <n v="0"/>
    <n v="0"/>
    <n v="2941.4"/>
    <n v="0"/>
    <n v="0"/>
    <n v="0"/>
    <n v="15158.333333333334"/>
    <n v="0"/>
    <n v="33348.333333333336"/>
  </r>
  <r>
    <n v="76433"/>
    <s v="OPTUM705 MS/UNV MS MC PHS"/>
    <s v="A"/>
    <n v="7992"/>
    <n v="8126"/>
    <s v="BM8546989"/>
    <n v="5"/>
    <s v="PHS Contract Pharmacy"/>
    <s v="HOSPITAL GROUP"/>
    <n v="2133"/>
    <x v="15"/>
    <n v="2133"/>
    <s v="UNIV OF MISSISSIPPI MED CTR"/>
    <s v="DSH250001"/>
    <x v="2"/>
    <x v="41"/>
    <x v="1"/>
    <x v="0"/>
    <x v="0"/>
    <n v="56673.06"/>
    <n v="0"/>
    <n v="37782.04"/>
    <n v="18891.02"/>
    <n v="2187.8200000000002"/>
    <n v="0"/>
    <n v="866.82"/>
    <n v="265.51"/>
    <n v="4722.7550000000001"/>
    <n v="56673.06"/>
    <n v="10390.061000000002"/>
  </r>
  <r>
    <n v="882517"/>
    <s v="CAREMARK CA SP/DAPCHC PHS"/>
    <s v="A"/>
    <n v="7992"/>
    <n v="8147"/>
    <s v="BC3683580"/>
    <n v="5"/>
    <s v="PHS Contract Pharmacy"/>
    <s v="HOSPITAL GROUP"/>
    <n v="305"/>
    <x v="72"/>
    <n v="305"/>
    <s v="DESERT AIDS"/>
    <s v="CHC28988-00"/>
    <x v="2"/>
    <x v="9"/>
    <x v="0"/>
    <x v="0"/>
    <x v="0"/>
    <n v="33243.4"/>
    <n v="0"/>
    <n v="12184.32"/>
    <n v="6092.16"/>
    <n v="2639.12"/>
    <n v="0"/>
    <n v="958.42"/>
    <n v="234.32"/>
    <n v="2770.2833333333333"/>
    <n v="18276.48"/>
    <n v="6094.6233333333339"/>
  </r>
  <r>
    <n v="888739"/>
    <s v="ACCREDO TMP/CK CHLDRN PHS"/>
    <s v="A"/>
    <n v="7994"/>
    <n v="8170"/>
    <s v="BA9437042"/>
    <n v="5"/>
    <s v="PHS Contract Pharmacy"/>
    <s v="HOSPITAL GROUP"/>
    <n v="2223"/>
    <x v="9"/>
    <n v="2223"/>
    <s v="COOK CHILDRENS MED CTR TX"/>
    <s v="PED453300-00"/>
    <x v="0"/>
    <x v="69"/>
    <x v="0"/>
    <x v="0"/>
    <x v="0"/>
    <n v="7460.96"/>
    <n v="3208.86"/>
    <n v="0"/>
    <n v="0"/>
    <n v="462.95"/>
    <n v="201.1"/>
    <n v="0"/>
    <n v="0"/>
    <n v="621.74666666666667"/>
    <n v="0"/>
    <n v="1367.8426666666667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115"/>
    <x v="0"/>
    <x v="0"/>
    <x v="1"/>
    <n v="18000"/>
    <n v="9000"/>
    <n v="0"/>
    <n v="0"/>
    <n v="404.99"/>
    <n v="202.5"/>
    <n v="0"/>
    <n v="0"/>
    <n v="1500"/>
    <n v="0"/>
    <n v="3300.0000000000005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116"/>
    <x v="0"/>
    <x v="0"/>
    <x v="0"/>
    <n v="4039.86"/>
    <n v="0"/>
    <n v="0"/>
    <n v="0"/>
    <n v="484.52"/>
    <n v="0"/>
    <n v="0"/>
    <n v="0"/>
    <n v="336.65500000000003"/>
    <n v="0"/>
    <n v="740.64100000000008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61"/>
    <x v="0"/>
    <x v="1"/>
    <x v="0"/>
    <n v="5355.32"/>
    <n v="0"/>
    <n v="0"/>
    <n v="0"/>
    <n v="509.73"/>
    <n v="0"/>
    <n v="0"/>
    <n v="0"/>
    <n v="446.27666666666664"/>
    <n v="0"/>
    <n v="981.80866666666668"/>
  </r>
  <r>
    <n v="176247"/>
    <s v="ASTERA SCHUMAN MD MPB"/>
    <s v="A"/>
    <n v="1075"/>
    <n v="8149"/>
    <s v="BS0212124"/>
    <n v="2"/>
    <s v="GPO Acct."/>
    <s v="HOSPITAL (INDIVIDUAL)"/>
    <n v="36477"/>
    <x v="112"/>
    <n v="36477"/>
    <s v="REGIONAL CANCER CARE NJ"/>
    <n v="0"/>
    <x v="2"/>
    <x v="14"/>
    <x v="1"/>
    <x v="0"/>
    <x v="1"/>
    <n v="1939.76"/>
    <n v="0"/>
    <n v="0"/>
    <n v="0"/>
    <n v="56.13"/>
    <n v="0"/>
    <n v="0"/>
    <n v="0"/>
    <n v="161.64666666666668"/>
    <n v="0"/>
    <n v="355.6226666666667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2"/>
    <x v="1"/>
    <x v="0"/>
    <x v="0"/>
    <n v="53766.33"/>
    <n v="53766.33"/>
    <n v="0"/>
    <n v="0"/>
    <n v="1481.24"/>
    <n v="1481.24"/>
    <n v="0"/>
    <n v="0"/>
    <n v="4480.5275000000001"/>
    <n v="0"/>
    <n v="9857.1605000000018"/>
  </r>
  <r>
    <n v="933863"/>
    <s v="CAREPLS CVS3129/HHJCL PHS"/>
    <s v="A"/>
    <n v="7001"/>
    <n v="8170"/>
    <s v="BP7366431"/>
    <n v="5"/>
    <s v="PHS Contract Pharmacy"/>
    <s v="HOSPITAL GROUP"/>
    <n v="2561"/>
    <x v="68"/>
    <n v="2561"/>
    <s v="HONOR HEALTH AZ"/>
    <s v="DSH030014"/>
    <x v="1"/>
    <x v="76"/>
    <x v="0"/>
    <x v="0"/>
    <x v="0"/>
    <n v="39817.230000000003"/>
    <n v="13687.58"/>
    <n v="0"/>
    <n v="0"/>
    <n v="3066.8"/>
    <n v="1045.6099999999999"/>
    <n v="0"/>
    <n v="0"/>
    <n v="3318.1025000000004"/>
    <n v="0"/>
    <n v="7299.8255000000017"/>
  </r>
  <r>
    <n v="897075"/>
    <s v="ARDON HEALTH/PROV WA  PHS"/>
    <s v="A"/>
    <n v="7994"/>
    <n v="8173"/>
    <s v="FA4262490"/>
    <n v="5"/>
    <s v="PHS Contract Pharmacy"/>
    <s v="HOSPITAL GROUP"/>
    <n v="72954"/>
    <x v="8"/>
    <n v="72952"/>
    <s v="PROVIDENCE HOSP NW"/>
    <s v="DSH500019"/>
    <x v="0"/>
    <x v="29"/>
    <x v="0"/>
    <x v="0"/>
    <x v="0"/>
    <n v="49998.79"/>
    <n v="0"/>
    <n v="12699.78"/>
    <n v="0"/>
    <n v="4884.01"/>
    <n v="0"/>
    <n v="701.28"/>
    <n v="0"/>
    <n v="4166.5658333333331"/>
    <n v="12699.78"/>
    <n v="9166.444833333333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49"/>
    <x v="0"/>
    <x v="0"/>
    <x v="0"/>
    <n v="7238.51"/>
    <n v="0"/>
    <n v="0"/>
    <n v="0"/>
    <n v="859.68"/>
    <n v="0"/>
    <n v="0"/>
    <n v="0"/>
    <n v="603.20916666666665"/>
    <n v="0"/>
    <n v="1327.0601666666666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0"/>
    <x v="0"/>
    <x v="0"/>
    <x v="0"/>
    <n v="3515.52"/>
    <n v="861.75"/>
    <n v="0"/>
    <n v="0"/>
    <n v="212.18"/>
    <n v="47.07"/>
    <n v="0"/>
    <n v="0"/>
    <n v="292.95999999999998"/>
    <n v="0"/>
    <n v="644.51200000000006"/>
  </r>
  <r>
    <n v="914362"/>
    <s v="IU HLTH BLOOM WACA34 MPB"/>
    <s v="A"/>
    <n v="7994"/>
    <n v="8149"/>
    <s v="AB2687284"/>
    <n v="3"/>
    <s v="WAC Acct."/>
    <s v="HOSPITAL (INDIVIDUAL)"/>
    <n v="72387"/>
    <x v="40"/>
    <n v="72387"/>
    <s v="UNIV OF INDIANA HEALTH"/>
    <s v="DSH150051"/>
    <x v="0"/>
    <x v="101"/>
    <x v="0"/>
    <x v="0"/>
    <x v="1"/>
    <n v="11387.85"/>
    <n v="11387.85"/>
    <n v="0"/>
    <n v="0"/>
    <n v="658.82"/>
    <n v="658.82"/>
    <n v="0"/>
    <n v="0"/>
    <n v="948.98750000000007"/>
    <n v="0"/>
    <n v="2087.7725000000005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117"/>
    <x v="0"/>
    <x v="0"/>
    <x v="0"/>
    <n v="3584.34"/>
    <n v="0"/>
    <n v="0"/>
    <n v="0"/>
    <n v="111.75"/>
    <n v="0"/>
    <n v="0"/>
    <n v="0"/>
    <n v="298.69499999999999"/>
    <n v="0"/>
    <n v="657.12900000000002"/>
  </r>
  <r>
    <n v="107905"/>
    <s v="SEA CH FRST OP WACA34 MPB"/>
    <s v="A"/>
    <n v="7710"/>
    <n v="8149"/>
    <m/>
    <n v="3"/>
    <s v="WAC Acct."/>
    <s v="HOSPITAL (INDIVIDUAL)"/>
    <n v="72142"/>
    <x v="59"/>
    <n v="72142"/>
    <s v="CHCA - SEATTLE CHILDRENS HOSP"/>
    <s v="PED503300-00"/>
    <x v="0"/>
    <x v="8"/>
    <x v="1"/>
    <x v="0"/>
    <x v="1"/>
    <n v="6877.8"/>
    <n v="6877.8"/>
    <n v="0"/>
    <n v="0"/>
    <n v="156.19"/>
    <n v="156.19"/>
    <n v="0"/>
    <n v="0"/>
    <n v="573.15"/>
    <n v="0"/>
    <n v="1260.93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18"/>
    <x v="0"/>
    <x v="0"/>
    <x v="1"/>
    <n v="24213.83"/>
    <n v="6008.31"/>
    <n v="0"/>
    <n v="0"/>
    <n v="557.38"/>
    <n v="137.38999999999999"/>
    <n v="0"/>
    <n v="0"/>
    <n v="2017.8191666666669"/>
    <n v="0"/>
    <n v="4439.2021666666678"/>
  </r>
  <r>
    <n v="947813"/>
    <s v="WALMART 4388/UN VA MC PHS"/>
    <s v="A"/>
    <n v="7994"/>
    <n v="8120"/>
    <s v="FW6190691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1063.23"/>
    <n v="0"/>
    <n v="0"/>
    <n v="362.19"/>
    <n v="-1.81"/>
    <n v="0"/>
    <n v="0"/>
    <n v="0"/>
    <n v="88.602500000000006"/>
    <n v="362.19"/>
    <n v="194.92550000000003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7"/>
    <x v="0"/>
    <x v="0"/>
    <x v="0"/>
    <n v="3922.3"/>
    <n v="0"/>
    <n v="7858"/>
    <n v="3929"/>
    <n v="286.24"/>
    <n v="0"/>
    <n v="571.78"/>
    <n v="151.12"/>
    <n v="326.85833333333335"/>
    <n v="11787"/>
    <n v="719.08833333333348"/>
  </r>
  <r>
    <n v="640936"/>
    <s v="WALG 15438/DREXEL UNI PHS"/>
    <s v="A"/>
    <n v="7001"/>
    <n v="8162"/>
    <s v="FO1120500"/>
    <n v="5"/>
    <s v="PHS Contract Pharmacy"/>
    <s v="HOSPITAL GROUP"/>
    <n v="914"/>
    <x v="96"/>
    <n v="914"/>
    <s v="DREXEL UNIV COLLEGE MED PA"/>
    <s v="HV24847"/>
    <x v="2"/>
    <x v="38"/>
    <x v="0"/>
    <x v="0"/>
    <x v="0"/>
    <n v="10096.89"/>
    <n v="4980.2700000000004"/>
    <n v="0"/>
    <n v="0"/>
    <n v="812.05"/>
    <n v="399.8"/>
    <n v="0"/>
    <n v="0"/>
    <n v="841.40749999999991"/>
    <n v="0"/>
    <n v="1851.0964999999999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49"/>
    <x v="0"/>
    <x v="0"/>
    <x v="0"/>
    <n v="7240.51"/>
    <n v="0"/>
    <n v="0"/>
    <n v="0"/>
    <n v="807.05"/>
    <n v="0"/>
    <n v="0"/>
    <n v="0"/>
    <n v="603.37583333333339"/>
    <n v="0"/>
    <n v="1327.4268333333337"/>
  </r>
  <r>
    <n v="795699"/>
    <s v="ADV CARE SCRPT/UMIAMI PHS"/>
    <s v="A"/>
    <n v="7992"/>
    <n v="8195"/>
    <s v="BA9369263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99865.2"/>
    <n v="0"/>
    <n v="0"/>
    <n v="0"/>
    <n v="9725.7999999999993"/>
    <n v="0"/>
    <n v="0"/>
    <n v="0"/>
    <n v="8322.1"/>
    <n v="0"/>
    <n v="18308.620000000003"/>
  </r>
  <r>
    <n v="139265"/>
    <s v="NORTHWESTERN MEM HOSP MPB"/>
    <s v="A"/>
    <n v="7001"/>
    <n v="8149"/>
    <s v="AN5240394"/>
    <n v="2"/>
    <s v="GPO Acct."/>
    <s v="HOSPITAL (INDIVIDUAL)"/>
    <n v="72821"/>
    <x v="76"/>
    <n v="72821"/>
    <s v="NORTHERN ILLINOIS MC MCHENRY"/>
    <n v="0"/>
    <x v="0"/>
    <x v="20"/>
    <x v="1"/>
    <x v="0"/>
    <x v="1"/>
    <n v="50134.080000000002"/>
    <n v="0"/>
    <n v="0"/>
    <n v="0"/>
    <n v="916.74"/>
    <n v="0"/>
    <n v="0"/>
    <n v="0"/>
    <n v="4177.84"/>
    <n v="0"/>
    <n v="9191.2480000000014"/>
  </r>
  <r>
    <n v="139028"/>
    <s v="UNIV PHARMACY PHS MPB"/>
    <s v="A"/>
    <n v="1075"/>
    <n v="8149"/>
    <s v="FU3734402"/>
    <n v="4"/>
    <s v="PHS/340B Acct"/>
    <s v="HOSPITAL (INDIVIDUAL)"/>
    <n v="40847"/>
    <x v="114"/>
    <n v="40847"/>
    <s v="UNIV OF TENNESSEE MED CTR TN"/>
    <s v="DSH440015"/>
    <x v="1"/>
    <x v="20"/>
    <x v="1"/>
    <x v="0"/>
    <x v="1"/>
    <n v="75564.08"/>
    <n v="0"/>
    <n v="75564.08"/>
    <n v="170019.18"/>
    <n v="2297.67"/>
    <n v="0"/>
    <n v="2252.27"/>
    <n v="2390.8200000000002"/>
    <n v="6297.0066666666671"/>
    <n v="245583.26"/>
    <n v="13853.414666666669"/>
  </r>
  <r>
    <n v="962109"/>
    <s v="CAREMARK TN SP/PHNTOC PHS"/>
    <s v="A"/>
    <n v="7998"/>
    <n v="8149"/>
    <s v="BC9505960"/>
    <n v="5"/>
    <s v="PHS Contract Pharmacy"/>
    <s v="HOSPITAL GROUP"/>
    <n v="1317"/>
    <x v="69"/>
    <n v="1317"/>
    <s v="AIDS ARMS INC TX"/>
    <s v="HV01710"/>
    <x v="2"/>
    <x v="38"/>
    <x v="0"/>
    <x v="0"/>
    <x v="0"/>
    <n v="5116.62"/>
    <n v="0"/>
    <n v="0"/>
    <n v="0"/>
    <n v="465.8"/>
    <n v="0"/>
    <n v="0"/>
    <n v="0"/>
    <n v="426.38499999999999"/>
    <n v="0"/>
    <n v="938.04700000000003"/>
  </r>
  <r>
    <n v="115616"/>
    <s v="UVA PRINCE WLM WACA34 MPB"/>
    <s v="A"/>
    <n v="7520"/>
    <n v="8149"/>
    <s v="AP2491948"/>
    <n v="3"/>
    <s v="WAC Acct."/>
    <s v="HOSPITAL (INDIVIDUAL)"/>
    <n v="73328"/>
    <x v="115"/>
    <n v="73328"/>
    <s v="UNIV OF VIRGINIA HOSP"/>
    <s v="DSH490045"/>
    <x v="0"/>
    <x v="14"/>
    <x v="1"/>
    <x v="0"/>
    <x v="1"/>
    <n v="0"/>
    <n v="0"/>
    <n v="2909.64"/>
    <n v="0"/>
    <n v="0"/>
    <n v="0"/>
    <n v="79.97"/>
    <n v="0"/>
    <n v="0"/>
    <n v="2909.64"/>
    <n v="0"/>
  </r>
  <r>
    <n v="505976"/>
    <s v="NYU LANG ONC CTR PHS MPB"/>
    <s v="A"/>
    <n v="7992"/>
    <n v="8149"/>
    <s v="FN4614613"/>
    <n v="4"/>
    <s v="PHS/340B Acct"/>
    <s v="HOSPITAL (INDIVIDUAL)"/>
    <n v="40550"/>
    <x v="25"/>
    <n v="40550"/>
    <s v="NYU LANGONE HOSP"/>
    <s v="DSH330214M"/>
    <x v="0"/>
    <x v="26"/>
    <x v="1"/>
    <x v="0"/>
    <x v="1"/>
    <n v="175870.26"/>
    <n v="0"/>
    <n v="0"/>
    <n v="0"/>
    <n v="7220.14"/>
    <n v="0"/>
    <n v="0"/>
    <n v="0"/>
    <n v="14655.855000000001"/>
    <n v="0"/>
    <n v="32242.881000000005"/>
  </r>
  <r>
    <n v="139335"/>
    <s v="CAREMARK TN SP/NE MDC PHS"/>
    <s v="A"/>
    <n v="7992"/>
    <n v="8149"/>
    <s v="BC9505960"/>
    <n v="5"/>
    <s v="PHS Contract Pharmacy"/>
    <s v="HOSPITAL GROUP"/>
    <n v="1468"/>
    <x v="42"/>
    <n v="1468"/>
    <s v="NEBRASKA MED CTR OMAHA"/>
    <s v="DSH280013"/>
    <x v="2"/>
    <x v="99"/>
    <x v="0"/>
    <x v="0"/>
    <x v="0"/>
    <n v="19708.96"/>
    <n v="0"/>
    <n v="0"/>
    <n v="0"/>
    <n v="776.95"/>
    <n v="0"/>
    <n v="0"/>
    <n v="0"/>
    <n v="1642.4133333333332"/>
    <n v="0"/>
    <n v="3613.3093333333331"/>
  </r>
  <r>
    <n v="932605"/>
    <s v="CAREMARK FL SP/CKCHLD PHS"/>
    <s v="A"/>
    <n v="7994"/>
    <n v="8195"/>
    <s v="FC0098916"/>
    <n v="5"/>
    <s v="PHS Contract Pharmacy"/>
    <s v="HOSPITAL GROUP"/>
    <n v="2223"/>
    <x v="9"/>
    <n v="2223"/>
    <s v="COOK CHILDRENS MED CTR TX"/>
    <s v="PED453300-00"/>
    <x v="0"/>
    <x v="8"/>
    <x v="1"/>
    <x v="0"/>
    <x v="0"/>
    <n v="1011.5"/>
    <n v="0"/>
    <n v="0"/>
    <n v="0"/>
    <n v="23.37"/>
    <n v="0"/>
    <n v="0"/>
    <n v="0"/>
    <n v="84.291666666666671"/>
    <n v="0"/>
    <n v="185.44166666666669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76"/>
    <x v="0"/>
    <x v="0"/>
    <x v="0"/>
    <n v="13272.41"/>
    <n v="0"/>
    <n v="0"/>
    <n v="0"/>
    <n v="1018.24"/>
    <n v="0"/>
    <n v="0"/>
    <n v="0"/>
    <n v="1106.0341666666666"/>
    <n v="0"/>
    <n v="2433.2751666666668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76"/>
    <x v="0"/>
    <x v="0"/>
    <x v="0"/>
    <n v="47980.66"/>
    <n v="0"/>
    <n v="0"/>
    <n v="0"/>
    <n v="3645.65"/>
    <n v="0"/>
    <n v="0"/>
    <n v="0"/>
    <n v="3998.3883333333338"/>
    <n v="0"/>
    <n v="8796.4543333333349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93"/>
    <x v="0"/>
    <x v="0"/>
    <x v="0"/>
    <n v="0"/>
    <n v="0"/>
    <n v="0"/>
    <n v="50076.06"/>
    <n v="0"/>
    <n v="0"/>
    <n v="0"/>
    <n v="3270.74"/>
    <n v="0"/>
    <n v="50076.06"/>
    <n v="0"/>
  </r>
  <r>
    <n v="788787"/>
    <s v="CAREMARK KS SPC/UVMC  PHS"/>
    <s v="A"/>
    <n v="7994"/>
    <n v="8145"/>
    <s v="BL7438941"/>
    <n v="5"/>
    <s v="PHS Contract Pharmacy"/>
    <s v="HOSPITAL GROUP"/>
    <n v="456"/>
    <x v="46"/>
    <n v="456"/>
    <s v="FLETCHER ALLEN HC VT"/>
    <s v="DSH470003"/>
    <x v="0"/>
    <x v="61"/>
    <x v="0"/>
    <x v="1"/>
    <x v="0"/>
    <n v="1927.92"/>
    <n v="0"/>
    <n v="0"/>
    <n v="0"/>
    <n v="182.91"/>
    <n v="0"/>
    <n v="0"/>
    <n v="0"/>
    <n v="160.66"/>
    <n v="0"/>
    <n v="353.452"/>
  </r>
  <r>
    <n v="157876"/>
    <s v="OPTUM 701/PSMH PHS MPB"/>
    <s v="A"/>
    <n v="1075"/>
    <n v="8149"/>
    <s v="FO0957867"/>
    <n v="5"/>
    <s v="PHS Contract Pharmacy"/>
    <s v="HOSPITAL (INDIVIDUAL)"/>
    <n v="72904"/>
    <x v="117"/>
    <n v="72904"/>
    <s v="PENN STATE  MILTON S HERSHEY"/>
    <s v="DSH390256"/>
    <x v="0"/>
    <x v="119"/>
    <x v="0"/>
    <x v="0"/>
    <x v="1"/>
    <n v="8106.93"/>
    <n v="0"/>
    <n v="0"/>
    <n v="0"/>
    <n v="297.49"/>
    <n v="0"/>
    <n v="0"/>
    <n v="0"/>
    <n v="675.57749999999999"/>
    <n v="0"/>
    <n v="1486.2705000000001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20"/>
    <x v="0"/>
    <x v="0"/>
    <x v="1"/>
    <n v="757.2"/>
    <n v="0"/>
    <n v="0"/>
    <n v="0"/>
    <n v="26.62"/>
    <n v="0"/>
    <n v="0"/>
    <n v="0"/>
    <n v="63.1"/>
    <n v="0"/>
    <n v="138.82000000000002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121"/>
    <x v="0"/>
    <x v="0"/>
    <x v="0"/>
    <n v="8392.14"/>
    <n v="0"/>
    <n v="0"/>
    <n v="0"/>
    <n v="614.29"/>
    <n v="0"/>
    <n v="0"/>
    <n v="0"/>
    <n v="699.34499999999991"/>
    <n v="0"/>
    <n v="1538.559"/>
  </r>
  <r>
    <n v="867670"/>
    <s v="CAREMARK KS SP/UNV VA PHS"/>
    <s v="A"/>
    <n v="7994"/>
    <n v="8145"/>
    <s v="BL7438941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22"/>
    <x v="0"/>
    <x v="0"/>
    <x v="1"/>
    <n v="1379.4"/>
    <n v="0"/>
    <n v="0"/>
    <n v="0"/>
    <n v="88.66"/>
    <n v="0"/>
    <n v="0"/>
    <n v="0"/>
    <n v="114.95"/>
    <n v="0"/>
    <n v="252.89000000000001"/>
  </r>
  <r>
    <n v="139028"/>
    <s v="UNIV PHARMACY PHS MPB"/>
    <s v="A"/>
    <n v="1075"/>
    <n v="8149"/>
    <s v="FU3734402"/>
    <n v="4"/>
    <s v="PHS/340B Acct"/>
    <s v="HOSPITAL (INDIVIDUAL)"/>
    <n v="40847"/>
    <x v="114"/>
    <n v="40847"/>
    <s v="UNIV OF TENNESSEE MED CTR TN"/>
    <s v="DSH440015"/>
    <x v="1"/>
    <x v="5"/>
    <x v="0"/>
    <x v="0"/>
    <x v="1"/>
    <n v="77423.100000000006"/>
    <n v="0"/>
    <n v="0"/>
    <n v="0"/>
    <n v="5249.53"/>
    <n v="0"/>
    <n v="0"/>
    <n v="0"/>
    <n v="6451.9250000000002"/>
    <n v="0"/>
    <n v="14194.235000000002"/>
  </r>
  <r>
    <n v="901443"/>
    <s v="CAREMARK CA SPC/SWEDI PHS"/>
    <s v="A"/>
    <n v="7994"/>
    <n v="8147"/>
    <s v="BC3683580"/>
    <n v="5"/>
    <s v="PHS Contract Pharmacy"/>
    <s v="HOSPITAL GROUP"/>
    <n v="72954"/>
    <x v="8"/>
    <n v="72952"/>
    <s v="PROVIDENCE HOSP NW"/>
    <s v="DSH500027"/>
    <x v="0"/>
    <x v="5"/>
    <x v="0"/>
    <x v="0"/>
    <x v="0"/>
    <n v="25431.87"/>
    <n v="12528.02"/>
    <n v="0"/>
    <n v="0"/>
    <n v="1737.49"/>
    <n v="866.86"/>
    <n v="0"/>
    <n v="0"/>
    <n v="2119.3224999999998"/>
    <n v="0"/>
    <n v="4662.5095000000001"/>
  </r>
  <r>
    <n v="4319"/>
    <s v="PRISMAHL SENRCARE RX"/>
    <s v="A"/>
    <n v="7003"/>
    <n v="8148"/>
    <s v="BP6126165"/>
    <n v="2"/>
    <s v="GPO Acct."/>
    <s v="HOSPITAL GROUP"/>
    <n v="40461"/>
    <x v="1"/>
    <n v="40461"/>
    <s v="PRISMA HEALTH"/>
    <n v="0"/>
    <x v="1"/>
    <x v="123"/>
    <x v="0"/>
    <x v="0"/>
    <x v="1"/>
    <n v="7080.75"/>
    <n v="0"/>
    <n v="0"/>
    <n v="0"/>
    <n v="323.37"/>
    <n v="0"/>
    <n v="0"/>
    <n v="0"/>
    <n v="590.0625"/>
    <n v="0"/>
    <n v="1298.1375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70"/>
    <x v="0"/>
    <x v="0"/>
    <x v="0"/>
    <n v="0"/>
    <n v="0"/>
    <n v="0"/>
    <n v="0"/>
    <n v="277.5"/>
    <n v="277.5"/>
    <n v="0"/>
    <n v="0"/>
    <n v="0"/>
    <n v="0"/>
    <n v="0"/>
  </r>
  <r>
    <n v="69579"/>
    <s v="WALMART 3230/UARHSP   PHS"/>
    <s v="A"/>
    <n v="7992"/>
    <n v="8149"/>
    <s v="BW7157159"/>
    <n v="5"/>
    <s v="PHS Contract Pharmacy"/>
    <s v="HOSPITAL GROUP"/>
    <n v="180"/>
    <x v="106"/>
    <n v="180"/>
    <s v="UNIVERSITY OF ARKANSAS AR"/>
    <s v="DSH040016"/>
    <x v="2"/>
    <x v="10"/>
    <x v="0"/>
    <x v="0"/>
    <x v="0"/>
    <n v="233.56"/>
    <n v="0"/>
    <n v="0"/>
    <n v="0"/>
    <n v="-0.4"/>
    <n v="0"/>
    <n v="0"/>
    <n v="0"/>
    <n v="19.463333333333335"/>
    <n v="0"/>
    <n v="42.81933333333334"/>
  </r>
  <r>
    <n v="868715"/>
    <s v="BRADFORD CLNC MANUAL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78"/>
    <x v="0"/>
    <x v="0"/>
    <x v="1"/>
    <n v="0"/>
    <n v="0"/>
    <n v="0"/>
    <n v="1394.44"/>
    <n v="0"/>
    <n v="0"/>
    <n v="0"/>
    <n v="0"/>
    <n v="0"/>
    <n v="1394.44"/>
    <n v="0"/>
  </r>
  <r>
    <n v="727960"/>
    <s v="CAREMARK NJ SPC/UCIMC PHS"/>
    <s v="A"/>
    <n v="7992"/>
    <n v="8155"/>
    <s v="FC0275304"/>
    <n v="5"/>
    <s v="PHS Contract Pharmacy"/>
    <s v="HOSPITAL GROUP"/>
    <n v="1607"/>
    <x v="80"/>
    <n v="1607"/>
    <s v="UCI MEDICAL CENTER CA"/>
    <s v="DSH050348"/>
    <x v="2"/>
    <x v="104"/>
    <x v="0"/>
    <x v="0"/>
    <x v="0"/>
    <n v="3713.41"/>
    <n v="0"/>
    <n v="0"/>
    <n v="0"/>
    <n v="387.02"/>
    <n v="0"/>
    <n v="0"/>
    <n v="0"/>
    <n v="309.45083333333332"/>
    <n v="0"/>
    <n v="680.79183333333333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24"/>
    <x v="0"/>
    <x v="0"/>
    <x v="1"/>
    <n v="1298.3399999999999"/>
    <n v="0"/>
    <n v="-222.58"/>
    <n v="0"/>
    <n v="54.89"/>
    <n v="0"/>
    <n v="0.38"/>
    <n v="0"/>
    <n v="108.19499999999999"/>
    <n v="-222.58"/>
    <n v="238.029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117"/>
    <x v="0"/>
    <x v="0"/>
    <x v="1"/>
    <n v="2482.38"/>
    <n v="0"/>
    <n v="0"/>
    <n v="0"/>
    <n v="163.63999999999999"/>
    <n v="0"/>
    <n v="0"/>
    <n v="0"/>
    <n v="206.86500000000001"/>
    <n v="0"/>
    <n v="455.10300000000007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86"/>
    <x v="0"/>
    <x v="0"/>
    <x v="1"/>
    <n v="339990"/>
    <n v="0"/>
    <n v="0"/>
    <n v="0"/>
    <n v="16765.830000000002"/>
    <n v="0"/>
    <n v="0"/>
    <n v="0"/>
    <n v="28332.5"/>
    <n v="0"/>
    <n v="62331.500000000007"/>
  </r>
  <r>
    <n v="401633"/>
    <s v="JACKSON MEM HSP PHS MPB"/>
    <s v="A"/>
    <n v="7001"/>
    <n v="8149"/>
    <s v="AJ0194922"/>
    <n v="4"/>
    <s v="PHS/340B Acct"/>
    <s v="HOSPITAL (INDIVIDUAL)"/>
    <n v="1928"/>
    <x v="71"/>
    <n v="1928"/>
    <s v="JACKSON HEALTH SYSTEM FL"/>
    <s v="DSH100022"/>
    <x v="1"/>
    <x v="8"/>
    <x v="1"/>
    <x v="0"/>
    <x v="1"/>
    <n v="1025.67"/>
    <n v="0"/>
    <n v="0"/>
    <n v="0"/>
    <n v="40.880000000000003"/>
    <n v="0"/>
    <n v="0"/>
    <n v="0"/>
    <n v="85.472500000000011"/>
    <n v="0"/>
    <n v="188.03950000000003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80"/>
    <x v="0"/>
    <x v="0"/>
    <x v="0"/>
    <n v="1090.48"/>
    <n v="0"/>
    <n v="0"/>
    <n v="0"/>
    <n v="129.93"/>
    <n v="0"/>
    <n v="0"/>
    <n v="0"/>
    <n v="90.873333333333335"/>
    <n v="0"/>
    <n v="199.92133333333337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0"/>
    <x v="0"/>
    <x v="0"/>
    <x v="1"/>
    <n v="802393.48"/>
    <n v="120561.08"/>
    <n v="39985.199999999997"/>
    <n v="71970.67"/>
    <n v="49194.37"/>
    <n v="6237.55"/>
    <n v="2867.78"/>
    <n v="2768.28"/>
    <n v="66866.123333333337"/>
    <n v="111955.87"/>
    <n v="147105.47133333335"/>
  </r>
  <r>
    <n v="808381"/>
    <s v="CHILDRN MERCY RVR PHS MPB"/>
    <s v="A"/>
    <n v="7001"/>
    <n v="8149"/>
    <s v="FC7575117"/>
    <n v="4"/>
    <s v="PHS/340B Acct"/>
    <s v="HOSPITAL (INDIVIDUAL)"/>
    <n v="73178"/>
    <x v="74"/>
    <n v="73178"/>
    <s v="CHILDRENS MERCY HOSP MO"/>
    <s v="PED263302-00"/>
    <x v="0"/>
    <x v="20"/>
    <x v="1"/>
    <x v="0"/>
    <x v="1"/>
    <n v="35705797.280000001"/>
    <n v="4945355.46"/>
    <n v="3367171.44"/>
    <n v="3169417.54"/>
    <n v="1173844.94"/>
    <n v="136787"/>
    <n v="87237.82"/>
    <n v="43040.5"/>
    <n v="2975483.1066666669"/>
    <n v="6536588.9800000004"/>
    <n v="6546062.8346666675"/>
  </r>
  <r>
    <n v="713569"/>
    <s v="STONY BROOK UNI PHS MPB"/>
    <s v="A"/>
    <n v="7001"/>
    <n v="8149"/>
    <s v="AU9053125"/>
    <n v="4"/>
    <s v="PHS/340B Acct"/>
    <s v="HOSPITAL (INDIVIDUAL)"/>
    <n v="72706"/>
    <x v="109"/>
    <n v="72706"/>
    <s v="UNIVERSITY HOSP SUNY"/>
    <s v="DSH330393"/>
    <x v="0"/>
    <x v="56"/>
    <x v="1"/>
    <x v="0"/>
    <x v="1"/>
    <n v="1140849.3799999999"/>
    <n v="100817.28"/>
    <n v="101928"/>
    <n v="61156.800000000003"/>
    <n v="48067.42"/>
    <n v="4056.08"/>
    <n v="3219.66"/>
    <n v="0.72"/>
    <n v="95070.781666666662"/>
    <n v="163084.79999999999"/>
    <n v="209155.71966666667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125"/>
    <x v="0"/>
    <x v="0"/>
    <x v="0"/>
    <n v="152147.54"/>
    <n v="81594.320000000007"/>
    <n v="29373.41"/>
    <n v="28396.19"/>
    <n v="16958.25"/>
    <n v="8990.4500000000007"/>
    <n v="2269.21"/>
    <n v="1673.22"/>
    <n v="12678.961666666668"/>
    <n v="57769.599999999999"/>
    <n v="27893.715666666671"/>
  </r>
  <r>
    <n v="259352"/>
    <s v="PRISMAHL N GREENVILLE HSP"/>
    <s v="A"/>
    <n v="7003"/>
    <n v="8148"/>
    <s v="FN6318871"/>
    <n v="2"/>
    <s v="GPO Acct."/>
    <s v="HOSPITAL GROUP"/>
    <n v="40461"/>
    <x v="1"/>
    <n v="40461"/>
    <s v="PRISMA HEALTH"/>
    <n v="0"/>
    <x v="1"/>
    <x v="126"/>
    <x v="0"/>
    <x v="0"/>
    <x v="1"/>
    <n v="19150.599999999999"/>
    <n v="12995.05"/>
    <n v="0"/>
    <n v="0"/>
    <n v="747.45"/>
    <n v="516.6"/>
    <n v="0"/>
    <n v="0"/>
    <n v="1595.8833333333332"/>
    <n v="0"/>
    <n v="3510.9433333333332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18"/>
    <x v="0"/>
    <x v="0"/>
    <x v="0"/>
    <n v="130959.02"/>
    <n v="28559.759999999998"/>
    <n v="19229.7"/>
    <n v="-516"/>
    <n v="10924.84"/>
    <n v="2278.41"/>
    <n v="1586.45"/>
    <n v="-739.6"/>
    <n v="10913.251666666667"/>
    <n v="18713.7"/>
    <n v="24009.153666666669"/>
  </r>
  <r>
    <n v="192744"/>
    <s v="ST LOUIS CHLD HSP PHS MPB"/>
    <s v="A"/>
    <n v="820"/>
    <n v="8149"/>
    <s v="AS3835571"/>
    <n v="4"/>
    <s v="PHS/340B Acct"/>
    <s v="HOSPITAL (INDIVIDUAL)"/>
    <n v="73097"/>
    <x v="63"/>
    <n v="73097"/>
    <s v="ST LOUIS CHILDRENS"/>
    <s v="PED263301-00"/>
    <x v="2"/>
    <x v="8"/>
    <x v="1"/>
    <x v="0"/>
    <x v="1"/>
    <n v="61962.48"/>
    <n v="10040.299999999999"/>
    <n v="0"/>
    <n v="0"/>
    <n v="1788.92"/>
    <n v="311.64"/>
    <n v="-16.98"/>
    <n v="0"/>
    <n v="5163.54"/>
    <n v="0"/>
    <n v="11359.788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27"/>
    <x v="0"/>
    <x v="0"/>
    <x v="0"/>
    <n v="144023.70000000001"/>
    <n v="53930.29"/>
    <n v="6536.95"/>
    <n v="6478.8"/>
    <n v="16668.87"/>
    <n v="5960.14"/>
    <n v="757.72"/>
    <n v="405.42"/>
    <n v="12001.975"/>
    <n v="13015.75"/>
    <n v="26404.345000000001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46"/>
    <x v="0"/>
    <x v="0"/>
    <x v="0"/>
    <n v="7984.74"/>
    <n v="7984.74"/>
    <n v="0"/>
    <n v="0"/>
    <n v="2018.89"/>
    <n v="2018.89"/>
    <n v="0"/>
    <n v="0"/>
    <n v="665.39499999999998"/>
    <n v="0"/>
    <n v="1463.8690000000001"/>
  </r>
  <r>
    <n v="869405"/>
    <s v="CVS CRMRK2921/CAN CH  PHS"/>
    <s v="A"/>
    <n v="7992"/>
    <n v="8163"/>
    <s v="BS6907224"/>
    <n v="5"/>
    <s v="PHS Contract Pharmacy"/>
    <s v="HOSPITAL GROUP"/>
    <n v="348"/>
    <x v="6"/>
    <n v="348"/>
    <s v="COMP CARE CENTER"/>
    <s v="STD33511"/>
    <x v="2"/>
    <x v="38"/>
    <x v="0"/>
    <x v="0"/>
    <x v="0"/>
    <n v="105735.06"/>
    <n v="24901.35"/>
    <n v="15365.79"/>
    <n v="0"/>
    <n v="8416.93"/>
    <n v="2041.31"/>
    <n v="1210.6300000000001"/>
    <n v="0"/>
    <n v="8811.2549999999992"/>
    <n v="15365.79"/>
    <n v="19384.760999999999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28"/>
    <x v="0"/>
    <x v="0"/>
    <x v="1"/>
    <n v="312447.40000000002"/>
    <n v="37528.44"/>
    <n v="0"/>
    <n v="0"/>
    <n v="51918.86"/>
    <n v="5865.56"/>
    <n v="0"/>
    <n v="0"/>
    <n v="26037.283333333336"/>
    <n v="0"/>
    <n v="57282.023333333345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20"/>
    <x v="1"/>
    <x v="0"/>
    <x v="0"/>
    <n v="4645108.67"/>
    <n v="922188.03"/>
    <n v="523323.09"/>
    <n v="329991.03999999998"/>
    <n v="148250.72"/>
    <n v="25631.4"/>
    <n v="15175"/>
    <n v="4515.96"/>
    <n v="387092.38916666666"/>
    <n v="853314.13"/>
    <n v="851603.25616666675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9"/>
    <x v="0"/>
    <x v="0"/>
    <x v="0"/>
    <n v="169634.06"/>
    <n v="27819.74"/>
    <n v="25892.880000000001"/>
    <n v="17261.919999999998"/>
    <n v="22870.27"/>
    <n v="3624.62"/>
    <n v="3429.84"/>
    <n v="1463.12"/>
    <n v="14136.171666666667"/>
    <n v="43154.8"/>
    <n v="31099.577666666672"/>
  </r>
  <r>
    <n v="389077"/>
    <s v="UCSF MZ PHS MPB"/>
    <s v="A"/>
    <n v="827"/>
    <n v="8149"/>
    <s v="BU7019614"/>
    <n v="4"/>
    <s v="PHS/340B Acct"/>
    <s v="HOSPITAL (INDIVIDUAL)"/>
    <n v="73307"/>
    <x v="120"/>
    <n v="73307"/>
    <s v="UNIV OF CALIF SAN FRANCISCO"/>
    <s v="DSH050454AA"/>
    <x v="0"/>
    <x v="14"/>
    <x v="1"/>
    <x v="0"/>
    <x v="1"/>
    <n v="662399.19999999995"/>
    <n v="137530"/>
    <n v="56280"/>
    <n v="28140"/>
    <n v="26929.26"/>
    <n v="5349.14"/>
    <n v="2168.7199999999998"/>
    <n v="0"/>
    <n v="55199.933333333327"/>
    <n v="84420"/>
    <n v="121439.85333333333"/>
  </r>
  <r>
    <n v="38300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HM7439"/>
    <x v="2"/>
    <x v="47"/>
    <x v="0"/>
    <x v="0"/>
    <x v="0"/>
    <n v="3783971.94"/>
    <n v="511431.32"/>
    <n v="295669.03999999998"/>
    <n v="295569.44"/>
    <n v="212117.81"/>
    <n v="27358.61"/>
    <n v="15812.85"/>
    <n v="11368.06"/>
    <n v="315330.995"/>
    <n v="591238.48"/>
    <n v="693728.18900000001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5"/>
    <x v="0"/>
    <x v="0"/>
    <x v="1"/>
    <n v="446934.46"/>
    <n v="119565.42"/>
    <n v="0"/>
    <n v="0"/>
    <n v="19475.97"/>
    <n v="4976.91"/>
    <n v="0"/>
    <n v="0"/>
    <n v="37244.538333333338"/>
    <n v="0"/>
    <n v="81937.984333333356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81"/>
    <x v="0"/>
    <x v="0"/>
    <x v="1"/>
    <n v="94734.58"/>
    <n v="29826.61"/>
    <n v="7762.02"/>
    <n v="7762.02"/>
    <n v="3306.19"/>
    <n v="1120.76"/>
    <n v="271.05"/>
    <n v="-73.09"/>
    <n v="7894.5483333333332"/>
    <n v="15524.04"/>
    <n v="17368.006333333335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0"/>
    <x v="0"/>
    <x v="0"/>
    <x v="0"/>
    <n v="49744.6"/>
    <n v="3525.52"/>
    <n v="0"/>
    <n v="0"/>
    <n v="2329.0100000000002"/>
    <n v="114.79"/>
    <n v="0"/>
    <n v="0"/>
    <n v="4145.3833333333332"/>
    <n v="0"/>
    <n v="9119.8433333333342"/>
  </r>
  <r>
    <n v="733441"/>
    <s v="AHG NEWCASTLE/NYU PHS MPB"/>
    <s v="A"/>
    <n v="7992"/>
    <n v="8149"/>
    <s v="FA5306128"/>
    <n v="5"/>
    <s v="PHS Contract Pharmacy"/>
    <s v="HOSPITAL (INDIVIDUAL)"/>
    <n v="40550"/>
    <x v="25"/>
    <n v="40550"/>
    <s v="NYU LANGONE HOSP"/>
    <s v="DSH330214"/>
    <x v="0"/>
    <x v="20"/>
    <x v="1"/>
    <x v="0"/>
    <x v="1"/>
    <n v="1729842.27"/>
    <n v="0"/>
    <n v="136658.99"/>
    <n v="117767.97"/>
    <n v="55100.89"/>
    <n v="0"/>
    <n v="3920.39"/>
    <n v="1593.74"/>
    <n v="144153.52249999999"/>
    <n v="254426.96"/>
    <n v="317137.74950000003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0"/>
    <x v="0"/>
    <x v="0"/>
    <x v="1"/>
    <n v="74931.97"/>
    <n v="0"/>
    <n v="13745.12"/>
    <n v="10295.790000000001"/>
    <n v="2515.65"/>
    <n v="0"/>
    <n v="248.48"/>
    <n v="0"/>
    <n v="6244.3308333333334"/>
    <n v="24040.910000000003"/>
    <n v="13737.527833333335"/>
  </r>
  <r>
    <n v="231262"/>
    <s v="CAREMARK FL SP/CLVLND PHS"/>
    <s v="A"/>
    <n v="7994"/>
    <n v="8195"/>
    <s v="FC0098916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40822.92"/>
    <n v="6894.08"/>
    <n v="1786.88"/>
    <n v="0"/>
    <n v="2513.2199999999998"/>
    <n v="379.99"/>
    <n v="99.68"/>
    <n v="0"/>
    <n v="3401.91"/>
    <n v="1786.88"/>
    <n v="7484.2020000000002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13"/>
    <x v="0"/>
    <x v="0"/>
    <x v="0"/>
    <n v="69078.06"/>
    <n v="5951.16"/>
    <n v="6352.86"/>
    <n v="6352.86"/>
    <n v="4767.05"/>
    <n v="429.17"/>
    <n v="442.39"/>
    <n v="244.34"/>
    <n v="5756.5050000000001"/>
    <n v="12705.72"/>
    <n v="12664.3110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29"/>
    <x v="0"/>
    <x v="0"/>
    <x v="1"/>
    <n v="115744.04"/>
    <n v="0"/>
    <n v="17524.09"/>
    <n v="21356.12"/>
    <n v="24796.49"/>
    <n v="0"/>
    <n v="2594.0500000000002"/>
    <n v="0"/>
    <n v="9645.3366666666661"/>
    <n v="38880.21"/>
    <n v="21219.740666666668"/>
  </r>
  <r>
    <n v="460960"/>
    <s v="KAISER PERM WA PHMCY MPB"/>
    <s v="A"/>
    <n v="7989"/>
    <n v="8149"/>
    <s v="BG7982893"/>
    <n v="2"/>
    <s v="GPO Acct."/>
    <s v="HOSPITAL GROUP"/>
    <n v="35000"/>
    <x v="5"/>
    <n v="35000"/>
    <s v="KAISER PERMANENTE CA"/>
    <n v="0"/>
    <x v="1"/>
    <x v="26"/>
    <x v="1"/>
    <x v="0"/>
    <x v="1"/>
    <n v="1074159"/>
    <n v="119351"/>
    <n v="358053"/>
    <n v="238702"/>
    <n v="30818.65"/>
    <n v="3278.86"/>
    <n v="6861.62"/>
    <n v="4774.04"/>
    <n v="89513.25"/>
    <n v="596755"/>
    <n v="196929.15000000002"/>
  </r>
  <r>
    <n v="808381"/>
    <s v="CHILDRN MERCY RVR PHS MPB"/>
    <s v="A"/>
    <n v="7001"/>
    <n v="8149"/>
    <s v="FC7575117"/>
    <n v="4"/>
    <s v="PHS/340B Acct"/>
    <s v="HOSPITAL (INDIVIDUAL)"/>
    <n v="73178"/>
    <x v="74"/>
    <n v="73178"/>
    <s v="CHILDRENS MERCY HOSP MO"/>
    <s v="PED263302-00"/>
    <x v="0"/>
    <x v="34"/>
    <x v="1"/>
    <x v="0"/>
    <x v="1"/>
    <n v="460875.96"/>
    <n v="106843.5"/>
    <n v="35416.519999999997"/>
    <n v="35416.519999999997"/>
    <n v="15746.3"/>
    <n v="3051.12"/>
    <n v="1022.5"/>
    <n v="498.58"/>
    <n v="38406.33"/>
    <n v="70833.039999999994"/>
    <n v="84493.926000000007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30"/>
    <x v="0"/>
    <x v="0"/>
    <x v="0"/>
    <n v="246239.46"/>
    <n v="112606.12"/>
    <n v="0"/>
    <n v="0"/>
    <n v="6958.55"/>
    <n v="2814.5"/>
    <n v="0"/>
    <n v="0"/>
    <n v="20519.954999999998"/>
    <n v="0"/>
    <n v="45143.900999999998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60"/>
    <x v="0"/>
    <x v="0"/>
    <x v="0"/>
    <n v="33073.79"/>
    <n v="0"/>
    <n v="16843.88"/>
    <n v="0"/>
    <n v="3654.71"/>
    <n v="0"/>
    <n v="1772.57"/>
    <n v="0"/>
    <n v="2756.1491666666666"/>
    <n v="16843.88"/>
    <n v="6063.5281666666669"/>
  </r>
  <r>
    <n v="32166"/>
    <s v="CAROLINA EAST MED CTR MPB"/>
    <s v="A"/>
    <n v="7001"/>
    <n v="8149"/>
    <s v="AC3203849"/>
    <n v="2"/>
    <s v="GPO Acct."/>
    <s v="HOSPITAL (INDIVIDUAL)"/>
    <n v="72106"/>
    <x v="122"/>
    <n v="72106"/>
    <s v="CAROLINA EAST MED CTR"/>
    <n v="0"/>
    <x v="2"/>
    <x v="56"/>
    <x v="1"/>
    <x v="0"/>
    <x v="1"/>
    <n v="36052.800000000003"/>
    <n v="0"/>
    <n v="126184.8"/>
    <n v="108158.39999999999"/>
    <n v="1218.07"/>
    <n v="0"/>
    <n v="2851.28"/>
    <n v="0.96"/>
    <n v="3004.4"/>
    <n v="234343.2"/>
    <n v="6609.68"/>
  </r>
  <r>
    <n v="60949"/>
    <s v="GCS ANNX ALIZADEH PHS MPB"/>
    <s v="A"/>
    <n v="7001"/>
    <n v="8149"/>
    <s v="BA8391992"/>
    <n v="4"/>
    <s v="PHS/340B Acct"/>
    <s v="HOSPITAL (INDIVIDUAL)"/>
    <n v="72823"/>
    <x v="100"/>
    <n v="72823"/>
    <s v="NORTHSIDE HOSP ATLANTA GA"/>
    <s v="DSH110161AT"/>
    <x v="2"/>
    <x v="56"/>
    <x v="1"/>
    <x v="0"/>
    <x v="1"/>
    <n v="657368.24"/>
    <n v="100817.28"/>
    <n v="54361.599999999999"/>
    <n v="54361.599999999999"/>
    <n v="29246.7"/>
    <n v="4141.76"/>
    <n v="1809.58"/>
    <n v="0.64"/>
    <n v="54780.686666666668"/>
    <n v="108723.2"/>
    <n v="120517.51066666668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8"/>
    <x v="1"/>
    <x v="0"/>
    <x v="1"/>
    <n v="107189.66"/>
    <n v="14056.42"/>
    <n v="16600.64"/>
    <n v="8300.32"/>
    <n v="4729.96"/>
    <n v="515.22"/>
    <n v="648.46"/>
    <n v="0"/>
    <n v="8932.4716666666664"/>
    <n v="24900.959999999999"/>
    <n v="19651.437666666669"/>
  </r>
  <r>
    <n v="963499"/>
    <s v="CAREMARK IL SP/PHELPS PHS"/>
    <s v="A"/>
    <n v="7994"/>
    <n v="8144"/>
    <s v="FC0059736"/>
    <n v="5"/>
    <s v="PHS Contract Pharmacy"/>
    <s v="HOSPITAL GROUP"/>
    <n v="40019"/>
    <x v="28"/>
    <n v="40018"/>
    <s v="NORTHWELL HEALTH"/>
    <s v="DSH330261"/>
    <x v="0"/>
    <x v="84"/>
    <x v="0"/>
    <x v="0"/>
    <x v="0"/>
    <n v="54144.2"/>
    <n v="269.60000000000002"/>
    <n v="0"/>
    <n v="0"/>
    <n v="2823.08"/>
    <n v="11.12"/>
    <n v="0"/>
    <n v="0"/>
    <n v="4512.0166666666664"/>
    <n v="0"/>
    <n v="9926.436666666666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10"/>
    <x v="0"/>
    <x v="0"/>
    <x v="0"/>
    <n v="3680.51"/>
    <n v="408.48"/>
    <n v="1137.3"/>
    <n v="599.91999999999996"/>
    <n v="540.41999999999996"/>
    <n v="33.43"/>
    <n v="169.76"/>
    <n v="26.44"/>
    <n v="306.7091666666667"/>
    <n v="1737.2199999999998"/>
    <n v="674.76016666666681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4"/>
    <x v="1"/>
    <x v="0"/>
    <x v="1"/>
    <n v="1939.76"/>
    <n v="0"/>
    <n v="0"/>
    <n v="0"/>
    <n v="53.38"/>
    <n v="0"/>
    <n v="0"/>
    <n v="0"/>
    <n v="161.64666666666668"/>
    <n v="0"/>
    <n v="355.6226666666667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83"/>
    <x v="0"/>
    <x v="0"/>
    <x v="1"/>
    <n v="149221.07999999999"/>
    <n v="0"/>
    <n v="33525.360000000001"/>
    <n v="11175.12"/>
    <n v="13375.28"/>
    <n v="0"/>
    <n v="3138"/>
    <n v="429.84"/>
    <n v="12435.089999999998"/>
    <n v="44700.480000000003"/>
    <n v="27357.198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131"/>
    <x v="0"/>
    <x v="0"/>
    <x v="0"/>
    <n v="2438.81"/>
    <n v="0"/>
    <n v="0"/>
    <n v="0"/>
    <n v="256.67"/>
    <n v="0"/>
    <n v="0"/>
    <n v="0"/>
    <n v="203.23416666666665"/>
    <n v="0"/>
    <n v="447.11516666666665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41"/>
    <x v="1"/>
    <x v="0"/>
    <x v="1"/>
    <n v="2300402.4"/>
    <n v="150402.23999999999"/>
    <n v="159276"/>
    <n v="212368"/>
    <n v="52646.12"/>
    <n v="3213.62"/>
    <n v="1739.54"/>
    <n v="2124.48"/>
    <n v="191700.19999999998"/>
    <n v="371644"/>
    <n v="421740.44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4"/>
    <x v="0"/>
    <x v="0"/>
    <x v="0"/>
    <n v="189817.25"/>
    <n v="24731.599999999999"/>
    <n v="0"/>
    <n v="0"/>
    <n v="20460.63"/>
    <n v="2492.23"/>
    <n v="0"/>
    <n v="0"/>
    <n v="15818.104166666666"/>
    <n v="0"/>
    <n v="34799.82916666667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63"/>
    <x v="1"/>
    <x v="0"/>
    <x v="1"/>
    <n v="137077.92000000001"/>
    <n v="22846.32"/>
    <n v="23965.200000000001"/>
    <n v="23965.200000000001"/>
    <n v="3027.1"/>
    <n v="536.9"/>
    <n v="522.44000000000005"/>
    <n v="479.3"/>
    <n v="11423.160000000002"/>
    <n v="47930.400000000001"/>
    <n v="25130.952000000005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20"/>
    <x v="1"/>
    <x v="0"/>
    <x v="1"/>
    <n v="4250842.9800000004"/>
    <n v="455762.16"/>
    <n v="473749.45"/>
    <n v="569678.5"/>
    <n v="146438.68"/>
    <n v="13142.42"/>
    <n v="14079.81"/>
    <n v="7969.05"/>
    <n v="354236.91500000004"/>
    <n v="1043427.95"/>
    <n v="779321.21300000011"/>
  </r>
  <r>
    <n v="376355"/>
    <s v="THE CHILDRNSHSP WACA34MPB"/>
    <s v="A"/>
    <n v="7001"/>
    <n v="8149"/>
    <s v="AC1220007"/>
    <n v="3"/>
    <s v="WAC Acct."/>
    <s v="HOSPITAL (INDIVIDUAL)"/>
    <n v="72116"/>
    <x v="123"/>
    <n v="72116"/>
    <s v="CHCA - BOSTON CHILDRENS"/>
    <s v="PED223302-00"/>
    <x v="0"/>
    <x v="16"/>
    <x v="1"/>
    <x v="0"/>
    <x v="1"/>
    <n v="1974994.2"/>
    <n v="0"/>
    <n v="974137.5"/>
    <n v="0"/>
    <n v="31260.54"/>
    <n v="0"/>
    <n v="15906.86"/>
    <n v="0"/>
    <n v="164582.85"/>
    <n v="974137.5"/>
    <n v="362082.27"/>
  </r>
  <r>
    <n v="903126"/>
    <s v="ACCREDO HG NCS/TXCHLD PHS"/>
    <s v="A"/>
    <n v="7595"/>
    <n v="8155"/>
    <s v="FA5306128"/>
    <n v="5"/>
    <s v="PHS Contract Pharmacy"/>
    <s v="HOSPITAL GROUP"/>
    <n v="72506"/>
    <x v="24"/>
    <n v="72480"/>
    <s v="MD ISSUE"/>
    <s v="PED453304-00"/>
    <x v="0"/>
    <x v="87"/>
    <x v="0"/>
    <x v="0"/>
    <x v="0"/>
    <n v="5154.1000000000004"/>
    <n v="0"/>
    <n v="4466.8900000000003"/>
    <n v="0"/>
    <n v="481.96"/>
    <n v="0"/>
    <n v="422.47"/>
    <n v="0"/>
    <n v="429.50833333333338"/>
    <n v="4466.8900000000003"/>
    <n v="944.91833333333352"/>
  </r>
  <r>
    <n v="821641"/>
    <s v="CAREPLS CVS2919/MAIN  PHS"/>
    <s v="A"/>
    <n v="7992"/>
    <n v="8160"/>
    <s v="BC7000603"/>
    <n v="5"/>
    <s v="PHS Contract Pharmacy"/>
    <s v="HOSPITAL GROUP"/>
    <n v="1816"/>
    <x v="95"/>
    <n v="1816"/>
    <s v="NEW YORK CITY HLTH HOSP NY"/>
    <s v="DSH330202"/>
    <x v="2"/>
    <x v="121"/>
    <x v="0"/>
    <x v="0"/>
    <x v="0"/>
    <n v="59442.1"/>
    <n v="8566.7999999999993"/>
    <n v="0"/>
    <n v="0"/>
    <n v="4327.3900000000003"/>
    <n v="620.48"/>
    <n v="0"/>
    <n v="0"/>
    <n v="4953.5083333333332"/>
    <n v="0"/>
    <n v="10897.718333333334"/>
  </r>
  <r>
    <n v="963781"/>
    <s v="ARDON HLTH/KADLEC RMC PHS"/>
    <s v="A"/>
    <n v="7994"/>
    <n v="8173"/>
    <s v="FA4262490"/>
    <n v="5"/>
    <s v="PHS Contract Pharmacy"/>
    <s v="HOSPITAL GROUP"/>
    <n v="72954"/>
    <x v="8"/>
    <n v="72952"/>
    <s v="PROVIDENCE HOSP NW"/>
    <s v="DSH500058"/>
    <x v="0"/>
    <x v="0"/>
    <x v="0"/>
    <x v="0"/>
    <x v="0"/>
    <n v="11278.68"/>
    <n v="7750.9"/>
    <n v="0"/>
    <n v="0"/>
    <n v="639.70000000000005"/>
    <n v="423.31"/>
    <n v="0"/>
    <n v="0"/>
    <n v="939.89"/>
    <n v="0"/>
    <n v="2067.7580000000003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36"/>
    <x v="0"/>
    <x v="0"/>
    <x v="0"/>
    <n v="698643.98"/>
    <n v="25933.02"/>
    <n v="0"/>
    <n v="190607.76"/>
    <n v="61529.85"/>
    <n v="2433.54"/>
    <n v="0"/>
    <n v="12339.17"/>
    <n v="58220.331666666665"/>
    <n v="190607.76"/>
    <n v="128084.72966666668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30"/>
    <x v="0"/>
    <x v="0"/>
    <x v="1"/>
    <n v="1196"/>
    <n v="0"/>
    <n v="0"/>
    <n v="0"/>
    <n v="89.96"/>
    <n v="0"/>
    <n v="0"/>
    <n v="0"/>
    <n v="99.666666666666671"/>
    <n v="0"/>
    <n v="219.26666666666671"/>
  </r>
  <r>
    <n v="28141"/>
    <s v="MARY WASH HOSP MPB"/>
    <s v="A"/>
    <n v="7001"/>
    <n v="8149"/>
    <s v="AM0634104"/>
    <n v="2"/>
    <s v="GPO Acct."/>
    <s v="HOSPITAL (INDIVIDUAL)"/>
    <n v="72464"/>
    <x v="124"/>
    <n v="72464"/>
    <s v="MARY WASH H"/>
    <n v="0"/>
    <x v="2"/>
    <x v="113"/>
    <x v="0"/>
    <x v="0"/>
    <x v="1"/>
    <n v="17460.939999999999"/>
    <n v="4512.9399999999996"/>
    <n v="1690"/>
    <n v="1690"/>
    <n v="1261.23"/>
    <n v="315.67"/>
    <n v="119.73"/>
    <n v="83"/>
    <n v="1455.0783333333331"/>
    <n v="3380"/>
    <n v="3201.172333333333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104"/>
    <x v="0"/>
    <x v="0"/>
    <x v="1"/>
    <n v="234942.61"/>
    <n v="26270.720000000001"/>
    <n v="4017.6"/>
    <n v="0"/>
    <n v="8263.42"/>
    <n v="836.57"/>
    <n v="126.18"/>
    <n v="0"/>
    <n v="19578.550833333331"/>
    <n v="4017.6"/>
    <n v="43072.811833333333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131"/>
    <x v="0"/>
    <x v="0"/>
    <x v="0"/>
    <n v="29481.87"/>
    <n v="0"/>
    <n v="9755.26"/>
    <n v="0"/>
    <n v="2507.56"/>
    <n v="0"/>
    <n v="884.73"/>
    <n v="0"/>
    <n v="2456.8224999999998"/>
    <n v="9755.26"/>
    <n v="5405.0095000000001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0"/>
    <x v="0"/>
    <x v="0"/>
    <x v="0"/>
    <n v="72910.95"/>
    <n v="23958.57"/>
    <n v="7133.89"/>
    <n v="0"/>
    <n v="4256.47"/>
    <n v="1166.08"/>
    <n v="398.22"/>
    <n v="0"/>
    <n v="6075.9124999999995"/>
    <n v="7133.89"/>
    <n v="13367.0075"/>
  </r>
  <r>
    <n v="796520"/>
    <s v="CVS CRMRK2921/RR UCLA PHS"/>
    <s v="A"/>
    <n v="7994"/>
    <n v="8163"/>
    <s v="BS6907224"/>
    <n v="5"/>
    <s v="PHS Contract Pharmacy"/>
    <s v="HOSPITAL GROUP"/>
    <n v="2009"/>
    <x v="36"/>
    <n v="2009"/>
    <s v="UCLA MEDICAL CENTER CA"/>
    <s v="DSH050262"/>
    <x v="0"/>
    <x v="17"/>
    <x v="0"/>
    <x v="0"/>
    <x v="0"/>
    <n v="6420.1"/>
    <n v="3144.72"/>
    <n v="0"/>
    <n v="0"/>
    <n v="506.76"/>
    <n v="288.75"/>
    <n v="0"/>
    <n v="0"/>
    <n v="535.00833333333333"/>
    <n v="0"/>
    <n v="1177.0183333333334"/>
  </r>
  <r>
    <n v="100005"/>
    <s v="MAYO CLINIC HLTH SYS MPB"/>
    <s v="A"/>
    <n v="7001"/>
    <n v="8149"/>
    <s v="AI3642015"/>
    <n v="2"/>
    <s v="GPO Acct."/>
    <s v="HOSPITAL (INDIVIDUAL)"/>
    <n v="72478"/>
    <x v="125"/>
    <n v="72478"/>
    <s v="MAYO CLINIC"/>
    <n v="0"/>
    <x v="0"/>
    <x v="26"/>
    <x v="1"/>
    <x v="0"/>
    <x v="1"/>
    <n v="596755"/>
    <n v="119351"/>
    <n v="0"/>
    <n v="0"/>
    <n v="15389.18"/>
    <n v="4178.0600000000004"/>
    <n v="-543.74"/>
    <n v="0"/>
    <n v="49729.583333333336"/>
    <n v="0"/>
    <n v="109405.08333333334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127"/>
    <x v="0"/>
    <x v="0"/>
    <x v="0"/>
    <n v="85627.12"/>
    <n v="20223.87"/>
    <n v="26246.33"/>
    <n v="-470.04"/>
    <n v="10106.450000000001"/>
    <n v="2275.36"/>
    <n v="3082.6"/>
    <n v="-754.26"/>
    <n v="7135.5933333333332"/>
    <n v="25776.29"/>
    <n v="15698.305333333334"/>
  </r>
  <r>
    <n v="217207"/>
    <s v="ASPIRUS R HOSP WACA34 MPB"/>
    <s v="A"/>
    <n v="1075"/>
    <n v="8149"/>
    <s v="BS8694033"/>
    <n v="3"/>
    <s v="WAC Acct."/>
    <s v="HOSPITAL (INDIVIDUAL)"/>
    <n v="72020"/>
    <x v="126"/>
    <n v="72020"/>
    <s v="ASPIRUS"/>
    <s v="DSH520019"/>
    <x v="2"/>
    <x v="14"/>
    <x v="1"/>
    <x v="0"/>
    <x v="1"/>
    <n v="3879.52"/>
    <n v="0"/>
    <n v="1939.76"/>
    <n v="1939.76"/>
    <n v="105.53"/>
    <n v="0"/>
    <n v="53.31"/>
    <n v="0"/>
    <n v="323.29333333333335"/>
    <n v="3879.52"/>
    <n v="711.24533333333341"/>
  </r>
  <r>
    <n v="796509"/>
    <s v="CAREMARK FL SP/RRUCLA PHS"/>
    <s v="A"/>
    <n v="7994"/>
    <n v="8195"/>
    <s v="FC0098916"/>
    <n v="5"/>
    <s v="PHS Contract Pharmacy"/>
    <s v="HOSPITAL GROUP"/>
    <n v="2009"/>
    <x v="36"/>
    <n v="2009"/>
    <s v="UCLA MEDICAL CENTER CA"/>
    <s v="DSH050262"/>
    <x v="0"/>
    <x v="44"/>
    <x v="0"/>
    <x v="0"/>
    <x v="0"/>
    <n v="2065.25"/>
    <n v="0"/>
    <n v="0"/>
    <n v="0"/>
    <n v="308.48"/>
    <n v="0"/>
    <n v="0"/>
    <n v="0"/>
    <n v="172.10416666666666"/>
    <n v="0"/>
    <n v="378.62916666666666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57"/>
    <x v="0"/>
    <x v="0"/>
    <x v="0"/>
    <n v="69589.88"/>
    <n v="11775.21"/>
    <n v="0"/>
    <n v="0"/>
    <n v="7280.6"/>
    <n v="1264.55"/>
    <n v="0"/>
    <n v="0"/>
    <n v="5799.1566666666668"/>
    <n v="0"/>
    <n v="12758.144666666667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7"/>
    <x v="0"/>
    <x v="0"/>
    <x v="1"/>
    <n v="2318.44"/>
    <n v="0"/>
    <n v="0"/>
    <n v="0"/>
    <n v="104.6"/>
    <n v="0"/>
    <n v="0"/>
    <n v="0"/>
    <n v="193.20333333333335"/>
    <n v="0"/>
    <n v="425.04733333333343"/>
  </r>
  <r>
    <n v="975209"/>
    <s v="OPTUM801 AZ/UNC HOSPS PHS"/>
    <s v="A"/>
    <n v="7994"/>
    <n v="8170"/>
    <s v="FA7972765"/>
    <n v="5"/>
    <s v="PHS Contract Pharmacy"/>
    <s v="HOSPITAL GROUP"/>
    <n v="1606"/>
    <x v="119"/>
    <n v="1606"/>
    <s v="UNC HOSPITALS NC"/>
    <s v="DSH340061"/>
    <x v="0"/>
    <x v="54"/>
    <x v="0"/>
    <x v="0"/>
    <x v="0"/>
    <n v="0"/>
    <n v="0"/>
    <n v="0"/>
    <n v="0"/>
    <n v="91.87"/>
    <n v="91.87"/>
    <n v="0"/>
    <n v="0"/>
    <n v="0"/>
    <n v="0"/>
    <n v="0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32"/>
    <x v="1"/>
    <x v="0"/>
    <x v="0"/>
    <n v="33998.06"/>
    <n v="8642.3799999999992"/>
    <n v="0"/>
    <n v="0"/>
    <n v="2346.16"/>
    <n v="597.32000000000005"/>
    <n v="0"/>
    <n v="0"/>
    <n v="2833.1716666666666"/>
    <n v="0"/>
    <n v="6232.977666666666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70"/>
    <x v="0"/>
    <x v="0"/>
    <x v="0"/>
    <n v="0"/>
    <n v="0"/>
    <n v="0"/>
    <n v="0"/>
    <n v="1967.99"/>
    <n v="1967.99"/>
    <n v="0"/>
    <n v="0"/>
    <n v="0"/>
    <n v="0"/>
    <n v="0"/>
  </r>
  <r>
    <n v="824099"/>
    <s v="CT CHILDRENS WAC A34 MPB"/>
    <s v="A"/>
    <n v="847"/>
    <n v="8149"/>
    <s v="AN1580489"/>
    <n v="3"/>
    <s v="WAC Acct."/>
    <s v="HOSPITAL (INDIVIDUAL)"/>
    <n v="72191"/>
    <x v="127"/>
    <n v="72191"/>
    <s v="CONNECTICUT CHILDRENS"/>
    <s v="PED073300-00"/>
    <x v="2"/>
    <x v="8"/>
    <x v="1"/>
    <x v="0"/>
    <x v="1"/>
    <n v="19257.84"/>
    <n v="2751.12"/>
    <n v="0"/>
    <n v="0"/>
    <n v="504.08"/>
    <n v="61.86"/>
    <n v="0"/>
    <n v="0"/>
    <n v="1604.82"/>
    <n v="0"/>
    <n v="3530.6040000000003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29"/>
    <x v="0"/>
    <x v="0"/>
    <x v="0"/>
    <n v="12253.95"/>
    <n v="12253.95"/>
    <n v="0"/>
    <n v="0"/>
    <n v="676.67"/>
    <n v="676.67"/>
    <n v="0"/>
    <n v="0"/>
    <n v="1021.1625"/>
    <n v="0"/>
    <n v="2246.5575000000003"/>
  </r>
  <r>
    <n v="715928"/>
    <s v="CENTRACARE HLTH GPO MPB"/>
    <s v="A"/>
    <n v="7001"/>
    <n v="8149"/>
    <s v="AM3628990"/>
    <n v="2"/>
    <s v="GPO Acct."/>
    <s v="HOSPITAL (INDIVIDUAL)"/>
    <n v="72109"/>
    <x v="128"/>
    <n v="72109"/>
    <s v="CENTRACARE HEALTH SYS MN"/>
    <n v="0"/>
    <x v="2"/>
    <x v="14"/>
    <x v="1"/>
    <x v="0"/>
    <x v="1"/>
    <n v="16450.14"/>
    <n v="3595.64"/>
    <n v="1842.78"/>
    <n v="1842.78"/>
    <n v="505.77"/>
    <n v="105.77"/>
    <n v="52"/>
    <n v="0"/>
    <n v="1370.845"/>
    <n v="3685.56"/>
    <n v="3015.8590000000004"/>
  </r>
  <r>
    <n v="753647"/>
    <s v="BIOPLUS SPC/BARRIO  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73"/>
    <x v="0"/>
    <x v="0"/>
    <x v="0"/>
    <n v="81537.070000000007"/>
    <n v="26800.3"/>
    <n v="0"/>
    <n v="0"/>
    <n v="6287.51"/>
    <n v="1992.33"/>
    <n v="0"/>
    <n v="0"/>
    <n v="6794.7558333333336"/>
    <n v="0"/>
    <n v="14948.462833333335"/>
  </r>
  <r>
    <n v="41563"/>
    <s v="CAREMARK IL SP/STFRAN PHS"/>
    <s v="A"/>
    <n v="7001"/>
    <n v="8144"/>
    <s v="FC0059736"/>
    <n v="5"/>
    <s v="PHS Contract Pharmacy"/>
    <s v="HOSPITAL GROUP"/>
    <n v="2678"/>
    <x v="129"/>
    <n v="2678"/>
    <s v="ST FRANCIS HOSP MD CTR CT"/>
    <s v="DSH070002"/>
    <x v="2"/>
    <x v="38"/>
    <x v="0"/>
    <x v="0"/>
    <x v="0"/>
    <n v="35337.08"/>
    <n v="9960.5400000000009"/>
    <n v="0"/>
    <n v="5121.93"/>
    <n v="2810.5"/>
    <n v="810.88"/>
    <n v="0"/>
    <n v="197"/>
    <n v="2944.7566666666667"/>
    <n v="5121.93"/>
    <n v="6478.4646666666667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73"/>
    <x v="0"/>
    <x v="0"/>
    <x v="1"/>
    <n v="40151.5"/>
    <n v="7706.62"/>
    <n v="0"/>
    <n v="0"/>
    <n v="4393.3900000000003"/>
    <n v="841.09"/>
    <n v="0"/>
    <n v="0"/>
    <n v="3345.9583333333335"/>
    <n v="0"/>
    <n v="7361.1083333333345"/>
  </r>
  <r>
    <n v="76605"/>
    <s v="CAREMARK TX SP/UNV MI PHS"/>
    <s v="A"/>
    <n v="7994"/>
    <n v="8165"/>
    <s v="FC6963157"/>
    <n v="5"/>
    <s v="PHS Contract Pharmacy"/>
    <s v="HOSPITAL GROUP"/>
    <n v="372"/>
    <x v="55"/>
    <n v="372"/>
    <s v="UNIV OF MICHIGAN"/>
    <s v="DSH230046"/>
    <x v="0"/>
    <x v="59"/>
    <x v="0"/>
    <x v="0"/>
    <x v="0"/>
    <n v="62402.58"/>
    <n v="0"/>
    <n v="10530.18"/>
    <n v="63181.08"/>
    <n v="7302.47"/>
    <n v="0"/>
    <n v="1303.27"/>
    <n v="2663.67"/>
    <n v="5200.2150000000001"/>
    <n v="73711.260000000009"/>
    <n v="11440.473000000002"/>
  </r>
  <r>
    <n v="460149"/>
    <s v="MONTEFIORE MED CTR MPB"/>
    <s v="A"/>
    <n v="7001"/>
    <n v="8149"/>
    <s v="AM1866586"/>
    <n v="2"/>
    <s v="GPO Acct."/>
    <s v="HOSPITAL (INDIVIDUAL)"/>
    <n v="40545"/>
    <x v="130"/>
    <n v="40545"/>
    <s v="NYACK HOSP"/>
    <n v="0"/>
    <x v="0"/>
    <x v="14"/>
    <x v="1"/>
    <x v="0"/>
    <x v="1"/>
    <n v="42677.54"/>
    <n v="8251.7999999999993"/>
    <n v="8442"/>
    <n v="0"/>
    <n v="1716.3"/>
    <n v="330.78"/>
    <n v="339.66"/>
    <n v="0"/>
    <n v="3556.4616666666666"/>
    <n v="8442"/>
    <n v="7824.2156666666669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46"/>
    <x v="0"/>
    <x v="0"/>
    <x v="0"/>
    <n v="70719.56"/>
    <n v="0"/>
    <n v="6916.82"/>
    <n v="-13601.68"/>
    <n v="10794.48"/>
    <n v="0"/>
    <n v="971.44"/>
    <n v="-1042.4000000000001"/>
    <n v="5893.2966666666662"/>
    <n v="-6684.8600000000006"/>
    <n v="12965.252666666667"/>
  </r>
  <r>
    <n v="41882"/>
    <s v="CAREMARK IL SP/CM FRN PHS"/>
    <s v="A"/>
    <n v="7994"/>
    <n v="8144"/>
    <s v="FC0059736"/>
    <n v="5"/>
    <s v="PHS Contract Pharmacy"/>
    <s v="HOSPITAL GROUP"/>
    <n v="2062"/>
    <x v="11"/>
    <n v="2062"/>
    <s v="CHRISTUS HEALTH LA"/>
    <s v="DSH450102"/>
    <x v="0"/>
    <x v="7"/>
    <x v="0"/>
    <x v="0"/>
    <x v="0"/>
    <n v="4012.53"/>
    <n v="0"/>
    <n v="0"/>
    <n v="3929"/>
    <n v="359.15"/>
    <n v="0"/>
    <n v="0"/>
    <n v="151.12"/>
    <n v="334.3775"/>
    <n v="3929"/>
    <n v="735.6305000000001"/>
  </r>
  <r>
    <n v="747130"/>
    <s v="STLUKES MSTI BOISE PHSMPB"/>
    <s v="A"/>
    <n v="7992"/>
    <n v="8149"/>
    <s v="FS6287987"/>
    <n v="4"/>
    <s v="PHS/340B Acct"/>
    <s v="HOSPITAL (INDIVIDUAL)"/>
    <n v="1792"/>
    <x v="60"/>
    <n v="21355"/>
    <s v="ST LUKES REG MED CTR ID"/>
    <s v="DSH130006C"/>
    <x v="2"/>
    <x v="56"/>
    <x v="1"/>
    <x v="0"/>
    <x v="1"/>
    <n v="426457.57"/>
    <n v="63010.8"/>
    <n v="54361.599999999999"/>
    <n v="57759.199999999997"/>
    <n v="17361.45"/>
    <n v="2539.9299999999998"/>
    <n v="1717.16"/>
    <n v="0.68"/>
    <n v="35538.130833333336"/>
    <n v="112120.79999999999"/>
    <n v="78183.887833333341"/>
  </r>
  <r>
    <n v="725524"/>
    <s v="CVS CRMRK 2921/LOYOLA PHS"/>
    <s v="A"/>
    <n v="7992"/>
    <n v="8163"/>
    <s v="BS6907224"/>
    <n v="5"/>
    <s v="PHS Contract Pharmacy"/>
    <s v="HOSPITAL GROUP"/>
    <n v="1645"/>
    <x v="38"/>
    <n v="1645"/>
    <s v="LOYOLA UNIV MED CTR IL"/>
    <s v="DSH140276"/>
    <x v="2"/>
    <x v="10"/>
    <x v="0"/>
    <x v="0"/>
    <x v="0"/>
    <n v="8513.11"/>
    <n v="1879.56"/>
    <n v="2462.14"/>
    <n v="906.17"/>
    <n v="1493.88"/>
    <n v="395.23"/>
    <n v="368.42"/>
    <n v="34.869999999999997"/>
    <n v="709.42583333333334"/>
    <n v="3368.31"/>
    <n v="1560.7368333333334"/>
  </r>
  <r>
    <n v="324081"/>
    <s v="ANN R HL CHILD HSP GPOMPB"/>
    <s v="A"/>
    <n v="7001"/>
    <n v="8149"/>
    <s v="AC3714917"/>
    <n v="2"/>
    <s v="GPO Acct."/>
    <s v="HOSPITAL (INDIVIDUAL)"/>
    <n v="72036"/>
    <x v="131"/>
    <n v="72036"/>
    <s v="ANN ROBERT H LURIE CHLD HOSP"/>
    <n v="0"/>
    <x v="0"/>
    <x v="114"/>
    <x v="1"/>
    <x v="0"/>
    <x v="1"/>
    <n v="145800"/>
    <n v="0"/>
    <n v="55500"/>
    <n v="0"/>
    <n v="1370.91"/>
    <n v="0"/>
    <n v="752.96"/>
    <n v="0"/>
    <n v="12150"/>
    <n v="55500"/>
    <n v="26730.000000000004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41"/>
    <x v="1"/>
    <x v="0"/>
    <x v="0"/>
    <n v="40926.76"/>
    <n v="20463.38"/>
    <n v="0"/>
    <n v="0"/>
    <n v="1093.23"/>
    <n v="564.01"/>
    <n v="0"/>
    <n v="0"/>
    <n v="3410.5633333333335"/>
    <n v="0"/>
    <n v="7503.2393333333339"/>
  </r>
  <r>
    <n v="22045"/>
    <s v="CAREMARK NJ SP/PRVHFH PHS"/>
    <s v="A"/>
    <n v="7994"/>
    <n v="8155"/>
    <s v="FC0275304"/>
    <n v="5"/>
    <s v="PHS Contract Pharmacy"/>
    <s v="HOSPITAL GROUP"/>
    <n v="72954"/>
    <x v="8"/>
    <n v="72952"/>
    <s v="PROVIDENCE HOSP NW"/>
    <s v="DSH500077"/>
    <x v="0"/>
    <x v="133"/>
    <x v="0"/>
    <x v="1"/>
    <x v="0"/>
    <n v="9719.6"/>
    <n v="0"/>
    <n v="29158.799999999999"/>
    <n v="19065.37"/>
    <n v="707.39"/>
    <n v="0"/>
    <n v="2115.8200000000002"/>
    <n v="747.67"/>
    <n v="809.9666666666667"/>
    <n v="48224.17"/>
    <n v="1781.926666666667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133"/>
    <x v="0"/>
    <x v="1"/>
    <x v="0"/>
    <n v="37383.08"/>
    <n v="0"/>
    <n v="0"/>
    <n v="0"/>
    <n v="1754.16"/>
    <n v="0"/>
    <n v="0"/>
    <n v="0"/>
    <n v="3115.2566666666667"/>
    <n v="0"/>
    <n v="6853.5646666666671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133"/>
    <x v="0"/>
    <x v="1"/>
    <x v="0"/>
    <n v="77756.800000000003"/>
    <n v="0"/>
    <n v="0"/>
    <n v="0"/>
    <n v="6710.29"/>
    <n v="0"/>
    <n v="0"/>
    <n v="0"/>
    <n v="6479.7333333333336"/>
    <n v="0"/>
    <n v="14255.413333333336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34"/>
    <x v="0"/>
    <x v="0"/>
    <x v="1"/>
    <n v="7863.36"/>
    <n v="0"/>
    <n v="16164.98"/>
    <n v="8082.49"/>
    <n v="320.10000000000002"/>
    <n v="0"/>
    <n v="504.55"/>
    <n v="0"/>
    <n v="655.28"/>
    <n v="24247.47"/>
    <n v="1441.616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7"/>
    <x v="0"/>
    <x v="0"/>
    <x v="0"/>
    <n v="15718.54"/>
    <n v="0"/>
    <n v="0"/>
    <n v="0"/>
    <n v="1133.5999999999999"/>
    <n v="0"/>
    <n v="0"/>
    <n v="0"/>
    <n v="1309.8783333333333"/>
    <n v="0"/>
    <n v="2881.7323333333334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4070.04"/>
    <n v="0"/>
    <n v="0"/>
    <n v="0"/>
    <n v="387.55"/>
    <n v="0"/>
    <n v="0"/>
    <n v="0"/>
    <n v="339.17"/>
    <n v="0"/>
    <n v="746.17400000000009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35"/>
    <x v="0"/>
    <x v="0"/>
    <x v="1"/>
    <n v="8784.25"/>
    <n v="0"/>
    <n v="0"/>
    <n v="0"/>
    <n v="547.22"/>
    <n v="0"/>
    <n v="0"/>
    <n v="0"/>
    <n v="732.02083333333337"/>
    <n v="0"/>
    <n v="1610.4458333333334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54"/>
    <x v="0"/>
    <x v="0"/>
    <x v="1"/>
    <n v="18233.2"/>
    <n v="0"/>
    <n v="0"/>
    <n v="0"/>
    <n v="1755.38"/>
    <n v="0"/>
    <n v="0"/>
    <n v="0"/>
    <n v="1519.4333333333334"/>
    <n v="0"/>
    <n v="3342.7533333333336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80"/>
    <x v="0"/>
    <x v="0"/>
    <x v="0"/>
    <n v="0"/>
    <n v="0"/>
    <n v="2175.33"/>
    <n v="725.11"/>
    <n v="0"/>
    <n v="0"/>
    <n v="361.44"/>
    <n v="27.89"/>
    <n v="0"/>
    <n v="2900.44"/>
    <n v="0"/>
  </r>
  <r>
    <n v="149132"/>
    <s v="KAISER PERM PHY 634 MPB"/>
    <s v="A"/>
    <n v="7989"/>
    <n v="8149"/>
    <s v="BK9980651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0"/>
    <n v="0"/>
    <n v="76.73"/>
    <n v="0"/>
    <n v="0"/>
    <n v="0"/>
    <n v="343.89000000000004"/>
    <n v="0"/>
    <n v="756.55800000000011"/>
  </r>
  <r>
    <n v="819964"/>
    <s v="CVS PHCY 8614/SFD BIS PHS"/>
    <s v="A"/>
    <n v="7992"/>
    <n v="8145"/>
    <s v="AC3794321"/>
    <n v="5"/>
    <s v="PHS Contract Pharmacy"/>
    <s v="HOSPITAL GROUP"/>
    <n v="815"/>
    <x v="22"/>
    <n v="815"/>
    <s v="SANFORD MED CENTER SD (PHS)"/>
    <s v="DSH350015"/>
    <x v="2"/>
    <x v="10"/>
    <x v="0"/>
    <x v="0"/>
    <x v="0"/>
    <n v="1722.89"/>
    <n v="367.2"/>
    <n v="0"/>
    <n v="0"/>
    <n v="255.65"/>
    <n v="40.79"/>
    <n v="0"/>
    <n v="0"/>
    <n v="143.57416666666668"/>
    <n v="0"/>
    <n v="315.86316666666676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76"/>
    <x v="0"/>
    <x v="0"/>
    <x v="0"/>
    <n v="19678.34"/>
    <n v="6851.74"/>
    <n v="0"/>
    <n v="0"/>
    <n v="1518.87"/>
    <n v="517.03"/>
    <n v="0"/>
    <n v="0"/>
    <n v="1639.8616666666667"/>
    <n v="0"/>
    <n v="3607.695666666667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36"/>
    <x v="0"/>
    <x v="0"/>
    <x v="1"/>
    <n v="10940.04"/>
    <n v="10940.04"/>
    <n v="0"/>
    <n v="0"/>
    <n v="570.83000000000004"/>
    <n v="570.83000000000004"/>
    <n v="0"/>
    <n v="0"/>
    <n v="911.67000000000007"/>
    <n v="0"/>
    <n v="2005.6740000000004"/>
  </r>
  <r>
    <n v="717450"/>
    <s v="CVS PHMCY / UCSD PHS MPB"/>
    <s v="A"/>
    <n v="7994"/>
    <n v="8149"/>
    <s v="FP1086253"/>
    <n v="5"/>
    <s v="PHS Contract Pharmacy"/>
    <s v="HOSPITAL (INDIVIDUAL)"/>
    <n v="1156"/>
    <x v="16"/>
    <n v="1156"/>
    <s v="UNIV CA SAN DIEGO MED CTR CA"/>
    <s v="DSH050025"/>
    <x v="0"/>
    <x v="49"/>
    <x v="0"/>
    <x v="0"/>
    <x v="0"/>
    <n v="7598.16"/>
    <n v="7598.16"/>
    <n v="0"/>
    <n v="0"/>
    <n v="768.69"/>
    <n v="768.69"/>
    <n v="0"/>
    <n v="0"/>
    <n v="633.17999999999995"/>
    <n v="0"/>
    <n v="1392.9960000000001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15"/>
    <x v="0"/>
    <x v="0"/>
    <x v="0"/>
    <n v="48009.42"/>
    <n v="0"/>
    <n v="0"/>
    <n v="0"/>
    <n v="3831.66"/>
    <n v="0"/>
    <n v="0"/>
    <n v="0"/>
    <n v="4000.7849999999999"/>
    <n v="0"/>
    <n v="8801.7270000000008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4"/>
    <x v="1"/>
    <x v="0"/>
    <x v="1"/>
    <n v="8244.1200000000008"/>
    <n v="2750.6"/>
    <n v="0"/>
    <n v="0"/>
    <n v="362.42"/>
    <n v="107.92"/>
    <n v="0"/>
    <n v="0"/>
    <n v="687.0100000000001"/>
    <n v="0"/>
    <n v="1511.4220000000003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37"/>
    <x v="0"/>
    <x v="0"/>
    <x v="1"/>
    <n v="27543.759999999998"/>
    <n v="3932.8"/>
    <n v="0"/>
    <n v="0"/>
    <n v="784.04"/>
    <n v="112.57"/>
    <n v="0"/>
    <n v="0"/>
    <n v="2295.313333333333"/>
    <n v="0"/>
    <n v="5049.6893333333328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8"/>
    <x v="0"/>
    <x v="0"/>
    <x v="1"/>
    <n v="27735.15"/>
    <n v="0"/>
    <n v="18490.099999999999"/>
    <n v="18937.3"/>
    <n v="1269.22"/>
    <n v="0"/>
    <n v="833.47"/>
    <n v="642.4"/>
    <n v="2311.2625000000003"/>
    <n v="37427.399999999994"/>
    <n v="5084.7775000000011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54"/>
    <x v="0"/>
    <x v="0"/>
    <x v="1"/>
    <n v="54282.18"/>
    <n v="0"/>
    <n v="0"/>
    <n v="0"/>
    <n v="5511"/>
    <n v="0"/>
    <n v="0"/>
    <n v="0"/>
    <n v="4523.5150000000003"/>
    <n v="0"/>
    <n v="9951.733000000002"/>
  </r>
  <r>
    <n v="979607"/>
    <s v="CAREMARK NJ SP/CAN CH PHS"/>
    <s v="A"/>
    <n v="7992"/>
    <n v="8155"/>
    <s v="FC0275304"/>
    <n v="5"/>
    <s v="PHS Contract Pharmacy"/>
    <s v="HOSPITAL GROUP"/>
    <n v="348"/>
    <x v="6"/>
    <n v="348"/>
    <s v="COMP CARE CENTER"/>
    <s v="STD336141"/>
    <x v="2"/>
    <x v="38"/>
    <x v="0"/>
    <x v="0"/>
    <x v="0"/>
    <n v="15349.86"/>
    <n v="0"/>
    <n v="10243.86"/>
    <n v="4207.82"/>
    <n v="1208.76"/>
    <n v="0"/>
    <n v="807.08"/>
    <n v="161.84"/>
    <n v="1279.155"/>
    <n v="14451.68"/>
    <n v="2814.1410000000001"/>
  </r>
  <r>
    <n v="126806"/>
    <s v="NSA POS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20"/>
    <x v="0"/>
    <x v="0"/>
    <x v="1"/>
    <n v="839.28"/>
    <n v="0"/>
    <n v="0"/>
    <n v="0"/>
    <n v="25"/>
    <n v="0"/>
    <n v="0"/>
    <n v="0"/>
    <n v="69.94"/>
    <n v="0"/>
    <n v="153.86799999999999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38"/>
    <x v="0"/>
    <x v="0"/>
    <x v="1"/>
    <n v="2463.06"/>
    <n v="0"/>
    <n v="0"/>
    <n v="0"/>
    <n v="57.8"/>
    <n v="0"/>
    <n v="0"/>
    <n v="0"/>
    <n v="205.255"/>
    <n v="0"/>
    <n v="451.56100000000004"/>
  </r>
  <r>
    <n v="769975"/>
    <s v="CAREMARK KS SP/OR HSU PHS"/>
    <s v="A"/>
    <n v="7994"/>
    <n v="8145"/>
    <s v="BL7438941"/>
    <n v="5"/>
    <s v="PHS Contract Pharmacy"/>
    <s v="HOSPITAL GROUP"/>
    <n v="72859"/>
    <x v="41"/>
    <n v="72859"/>
    <s v="OREGON HLTH SCIENCE CTR"/>
    <s v="DSH380009"/>
    <x v="0"/>
    <x v="63"/>
    <x v="1"/>
    <x v="0"/>
    <x v="0"/>
    <n v="3366.14"/>
    <n v="0"/>
    <n v="0"/>
    <n v="0"/>
    <n v="262.72000000000003"/>
    <n v="0"/>
    <n v="0"/>
    <n v="0"/>
    <n v="280.51166666666666"/>
    <n v="0"/>
    <n v="617.12566666666669"/>
  </r>
  <r>
    <n v="755482"/>
    <s v="ACCREDO WRN/LOYOLAUMC PHS"/>
    <s v="A"/>
    <n v="7992"/>
    <n v="8163"/>
    <s v="BA9505554"/>
    <n v="5"/>
    <s v="PHS Contract Pharmacy"/>
    <s v="HOSPITAL GROUP"/>
    <n v="1645"/>
    <x v="38"/>
    <n v="1645"/>
    <s v="LOYOLA UNIV MED CTR IL"/>
    <s v="DSH140276"/>
    <x v="2"/>
    <x v="139"/>
    <x v="0"/>
    <x v="0"/>
    <x v="0"/>
    <n v="42543"/>
    <n v="12245"/>
    <n v="0"/>
    <n v="0"/>
    <n v="3536.02"/>
    <n v="1022.96"/>
    <n v="0"/>
    <n v="0"/>
    <n v="3545.25"/>
    <n v="0"/>
    <n v="7799.55"/>
  </r>
  <r>
    <n v="798126"/>
    <s v="VIVO HLTH PHCY SI PHS MPB"/>
    <s v="A"/>
    <n v="7994"/>
    <n v="8149"/>
    <s v="FS7675032"/>
    <n v="4"/>
    <s v="PHS/340B Acct"/>
    <s v="HOSPITAL (INDIVIDUAL)"/>
    <n v="40019"/>
    <x v="28"/>
    <n v="40018"/>
    <s v="NORTHWELL HEALTH"/>
    <s v="DSH330160"/>
    <x v="0"/>
    <x v="8"/>
    <x v="1"/>
    <x v="0"/>
    <x v="1"/>
    <n v="10040.299999999999"/>
    <n v="10040.299999999999"/>
    <n v="2075.08"/>
    <n v="2075.08"/>
    <n v="372.2"/>
    <n v="372.2"/>
    <n v="81.06"/>
    <n v="0"/>
    <n v="836.69166666666661"/>
    <n v="4150.16"/>
    <n v="1840.7216666666666"/>
  </r>
  <r>
    <n v="928607"/>
    <s v="CAREMRK FL SP/CCH D44 PHS"/>
    <s v="A"/>
    <n v="7992"/>
    <n v="8195"/>
    <s v="FC0098916"/>
    <n v="5"/>
    <s v="PHS Contract Pharmacy"/>
    <s v="HOSPITAL GROUP"/>
    <n v="348"/>
    <x v="6"/>
    <n v="348"/>
    <s v="COMP CARE CENTER"/>
    <s v="STD33544"/>
    <x v="2"/>
    <x v="140"/>
    <x v="0"/>
    <x v="0"/>
    <x v="0"/>
    <n v="10516.4"/>
    <n v="0"/>
    <n v="0"/>
    <n v="0"/>
    <n v="726.81"/>
    <n v="0"/>
    <n v="0"/>
    <n v="0"/>
    <n v="876.36666666666667"/>
    <n v="0"/>
    <n v="1928.0066666666669"/>
  </r>
  <r>
    <n v="962875"/>
    <s v="VCU HLTH NOW INF PHS MPB"/>
    <s v="A"/>
    <n v="7001"/>
    <n v="8149"/>
    <s v="FV7107077"/>
    <n v="4"/>
    <s v="PHS/340B Acct"/>
    <s v="HOSPITAL (INDIVIDUAL)"/>
    <n v="40308"/>
    <x v="132"/>
    <n v="40308"/>
    <s v="VCU MAIN PHCY RICHMOND VA"/>
    <s v="DSH490032"/>
    <x v="0"/>
    <x v="26"/>
    <x v="1"/>
    <x v="0"/>
    <x v="1"/>
    <n v="805870.7"/>
    <n v="88636.62"/>
    <n v="0"/>
    <n v="90843.01"/>
    <n v="36890.49"/>
    <n v="3131.3"/>
    <n v="0"/>
    <n v="2387.02"/>
    <n v="67155.891666666663"/>
    <n v="90843.01"/>
    <n v="147742.96166666667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127"/>
    <x v="0"/>
    <x v="0"/>
    <x v="0"/>
    <n v="13073.9"/>
    <n v="0"/>
    <n v="0"/>
    <n v="0"/>
    <n v="1575.75"/>
    <n v="0"/>
    <n v="0"/>
    <n v="0"/>
    <n v="1089.4916666666666"/>
    <n v="0"/>
    <n v="2396.8816666666667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13633.44"/>
    <n v="0"/>
    <n v="0"/>
    <n v="0"/>
    <n v="1468.46"/>
    <n v="0"/>
    <n v="0"/>
    <n v="0"/>
    <n v="1136.1200000000001"/>
    <n v="0"/>
    <n v="2499.4640000000004"/>
  </r>
  <r>
    <n v="100481"/>
    <s v="TX CHLDNS HSP WACA34 MPB"/>
    <s v="A"/>
    <n v="7595"/>
    <n v="8149"/>
    <s v="BT1325516"/>
    <n v="3"/>
    <s v="WAC Acct."/>
    <s v="HOSPITAL (INDIVIDUAL)"/>
    <n v="72506"/>
    <x v="24"/>
    <n v="72480"/>
    <s v="MD ISSUE"/>
    <s v="PED453304-00"/>
    <x v="0"/>
    <x v="16"/>
    <x v="1"/>
    <x v="0"/>
    <x v="1"/>
    <n v="120236.4"/>
    <n v="0"/>
    <n v="0"/>
    <n v="13359.6"/>
    <n v="1953.48"/>
    <n v="0"/>
    <n v="0"/>
    <n v="0"/>
    <n v="10019.699999999999"/>
    <n v="13359.6"/>
    <n v="22043.34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888052"/>
    <s v="CAREMARK CA SPC/STJOE PHS"/>
    <s v="A"/>
    <n v="7994"/>
    <n v="8147"/>
    <s v="BC3683580"/>
    <n v="5"/>
    <s v="PHS Contract Pharmacy"/>
    <s v="HOSPITAL GROUP"/>
    <n v="72954"/>
    <x v="8"/>
    <n v="72952"/>
    <s v="PROVIDENCE HOSP NW"/>
    <s v="DSH050006"/>
    <x v="0"/>
    <x v="76"/>
    <x v="0"/>
    <x v="0"/>
    <x v="0"/>
    <n v="13687.58"/>
    <n v="13687.58"/>
    <n v="0"/>
    <n v="0"/>
    <n v="1045.96"/>
    <n v="1045.96"/>
    <n v="0"/>
    <n v="0"/>
    <n v="1140.6316666666667"/>
    <n v="0"/>
    <n v="2509.3896666666669"/>
  </r>
  <r>
    <n v="748683"/>
    <s v="CAREMARK IL SPC/CH CO PHS"/>
    <s v="A"/>
    <n v="7001"/>
    <n v="8144"/>
    <s v="FC0059736"/>
    <n v="5"/>
    <s v="PHS Contract Pharmacy"/>
    <s v="HOSPITAL GROUP"/>
    <n v="72134"/>
    <x v="111"/>
    <n v="72134"/>
    <s v="CHCA - COLORADO CHILDRENS"/>
    <s v="PED063301-00"/>
    <x v="0"/>
    <x v="63"/>
    <x v="1"/>
    <x v="0"/>
    <x v="0"/>
    <n v="10362.64"/>
    <n v="0"/>
    <n v="0"/>
    <n v="0"/>
    <n v="1349.1"/>
    <n v="0"/>
    <n v="0"/>
    <n v="0"/>
    <n v="863.55333333333328"/>
    <n v="0"/>
    <n v="1899.8173333333334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41"/>
    <x v="0"/>
    <x v="0"/>
    <x v="1"/>
    <n v="27678.75"/>
    <n v="0"/>
    <n v="0"/>
    <n v="0"/>
    <n v="1486.71"/>
    <n v="0"/>
    <n v="0"/>
    <n v="0"/>
    <n v="2306.5625"/>
    <n v="0"/>
    <n v="5074.4375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42"/>
    <x v="0"/>
    <x v="0"/>
    <x v="1"/>
    <n v="2230.2600000000002"/>
    <n v="0"/>
    <n v="0"/>
    <n v="0"/>
    <n v="207.64"/>
    <n v="0"/>
    <n v="0"/>
    <n v="0"/>
    <n v="185.85500000000002"/>
    <n v="0"/>
    <n v="408.88100000000009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38"/>
    <x v="0"/>
    <x v="0"/>
    <x v="1"/>
    <n v="10028.34"/>
    <n v="0"/>
    <n v="0"/>
    <n v="0"/>
    <n v="787.44"/>
    <n v="0"/>
    <n v="0"/>
    <n v="0"/>
    <n v="835.69500000000005"/>
    <n v="0"/>
    <n v="1838.5290000000002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78"/>
    <x v="0"/>
    <x v="0"/>
    <x v="0"/>
    <n v="2482.54"/>
    <n v="0"/>
    <n v="0"/>
    <n v="0"/>
    <n v="220.33"/>
    <n v="0"/>
    <n v="0"/>
    <n v="0"/>
    <n v="206.87833333333333"/>
    <n v="0"/>
    <n v="455.13233333333335"/>
  </r>
  <r>
    <n v="814355"/>
    <s v="WALG 15443/SWMH PHS MPB"/>
    <s v="A"/>
    <n v="7992"/>
    <n v="8149"/>
    <s v="BI9716587"/>
    <n v="5"/>
    <s v="PHS Contract Pharmacy"/>
    <s v="HOSPITAL (INDIVIDUAL)"/>
    <n v="633"/>
    <x v="90"/>
    <n v="633"/>
    <s v="BAYLOR SCOTT &amp; WHITE"/>
    <s v="DSH450054"/>
    <x v="2"/>
    <x v="20"/>
    <x v="1"/>
    <x v="0"/>
    <x v="0"/>
    <n v="18890.71"/>
    <n v="0"/>
    <n v="0"/>
    <n v="0"/>
    <n v="530.54999999999995"/>
    <n v="0"/>
    <n v="0"/>
    <n v="0"/>
    <n v="1574.2258333333332"/>
    <n v="0"/>
    <n v="3463.2968333333333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112"/>
    <x v="0"/>
    <x v="0"/>
    <x v="1"/>
    <n v="23285.759999999998"/>
    <n v="0"/>
    <n v="0"/>
    <n v="0"/>
    <n v="1661.32"/>
    <n v="0"/>
    <n v="0"/>
    <n v="0"/>
    <n v="1940.4799999999998"/>
    <n v="0"/>
    <n v="4269.0559999999996"/>
  </r>
  <r>
    <n v="219676"/>
    <s v="MARTHAS VINEYARD MPB"/>
    <s v="A"/>
    <n v="1075"/>
    <n v="8149"/>
    <s v="AM1895741"/>
    <n v="2"/>
    <s v="GPO Acct."/>
    <s v="HOSPITAL (INDIVIDUAL)"/>
    <n v="72475"/>
    <x v="134"/>
    <n v="72475"/>
    <s v="MASS GENERAL HOSP"/>
    <n v="0"/>
    <x v="0"/>
    <x v="14"/>
    <x v="1"/>
    <x v="0"/>
    <x v="1"/>
    <n v="4606.95"/>
    <n v="0"/>
    <n v="1842.78"/>
    <n v="7371.12"/>
    <n v="128.94999999999999"/>
    <n v="0"/>
    <n v="52"/>
    <n v="0"/>
    <n v="383.91249999999997"/>
    <n v="9213.9"/>
    <n v="844.60749999999996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116"/>
    <x v="0"/>
    <x v="0"/>
    <x v="0"/>
    <n v="16661.32"/>
    <n v="0"/>
    <n v="0"/>
    <n v="0"/>
    <n v="2456.92"/>
    <n v="0"/>
    <n v="0"/>
    <n v="0"/>
    <n v="1388.4433333333334"/>
    <n v="0"/>
    <n v="3054.5753333333337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43"/>
    <x v="0"/>
    <x v="0"/>
    <x v="1"/>
    <n v="220085.32"/>
    <n v="0"/>
    <n v="0"/>
    <n v="0"/>
    <n v="16145.44"/>
    <n v="0"/>
    <n v="0"/>
    <n v="0"/>
    <n v="18340.443333333333"/>
    <n v="0"/>
    <n v="40348.975333333336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44"/>
    <x v="0"/>
    <x v="0"/>
    <x v="0"/>
    <n v="0"/>
    <n v="0"/>
    <n v="0"/>
    <n v="3752.42"/>
    <n v="0"/>
    <n v="0"/>
    <n v="0"/>
    <n v="144.32"/>
    <n v="0"/>
    <n v="3752.42"/>
    <n v="0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105"/>
    <x v="0"/>
    <x v="0"/>
    <x v="0"/>
    <n v="13228.8"/>
    <n v="0"/>
    <n v="0"/>
    <n v="0"/>
    <n v="1313.53"/>
    <n v="0"/>
    <n v="0"/>
    <n v="0"/>
    <n v="1102.3999999999999"/>
    <n v="0"/>
    <n v="2425.2799999999997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57"/>
    <x v="0"/>
    <x v="0"/>
    <x v="0"/>
    <n v="11208.04"/>
    <n v="0"/>
    <n v="0"/>
    <n v="0"/>
    <n v="766.03"/>
    <n v="0"/>
    <n v="0"/>
    <n v="0"/>
    <n v="934.00333333333344"/>
    <n v="0"/>
    <n v="2054.8073333333336"/>
  </r>
  <r>
    <n v="204112"/>
    <s v="SAMARITAN AGH PHS MPB"/>
    <s v="A"/>
    <n v="1075"/>
    <n v="8149"/>
    <s v="AA5455793"/>
    <n v="4"/>
    <s v="PHS/340B Acct"/>
    <s v="HOSPITAL (INDIVIDUAL)"/>
    <n v="72728"/>
    <x v="135"/>
    <n v="72728"/>
    <s v="SAMARITAN HLTH SVCS OR"/>
    <s v="DSH380022"/>
    <x v="2"/>
    <x v="14"/>
    <x v="1"/>
    <x v="0"/>
    <x v="1"/>
    <n v="7023"/>
    <n v="0"/>
    <n v="0"/>
    <n v="2814"/>
    <n v="269.94"/>
    <n v="0"/>
    <n v="0"/>
    <n v="0"/>
    <n v="585.25"/>
    <n v="2814"/>
    <n v="1287.550000000000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1"/>
    <x v="0"/>
    <x v="0"/>
    <x v="0"/>
    <n v="4106.68"/>
    <n v="4106.68"/>
    <n v="0"/>
    <n v="0"/>
    <n v="482.03"/>
    <n v="438.9"/>
    <n v="0"/>
    <n v="0"/>
    <n v="342.22333333333336"/>
    <n v="0"/>
    <n v="752.89133333333348"/>
  </r>
  <r>
    <n v="40409"/>
    <s v="CAREMARK FL SP/NYULNG PHS"/>
    <s v="A"/>
    <n v="7992"/>
    <n v="8195"/>
    <s v="FC0098916"/>
    <n v="5"/>
    <s v="PHS Contract Pharmacy"/>
    <s v="HOSPITAL GROUP"/>
    <n v="40552"/>
    <x v="77"/>
    <n v="40552"/>
    <s v="NYU WINTHROP HOSP"/>
    <s v="DSH330214"/>
    <x v="2"/>
    <x v="15"/>
    <x v="0"/>
    <x v="0"/>
    <x v="0"/>
    <n v="9727.48"/>
    <n v="0"/>
    <n v="0"/>
    <n v="0"/>
    <n v="887.33"/>
    <n v="0"/>
    <n v="0"/>
    <n v="0"/>
    <n v="810.62333333333333"/>
    <n v="0"/>
    <n v="1783.3713333333335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45"/>
    <x v="0"/>
    <x v="0"/>
    <x v="1"/>
    <n v="405"/>
    <n v="0"/>
    <n v="0"/>
    <n v="0"/>
    <n v="24.48"/>
    <n v="0"/>
    <n v="0"/>
    <n v="0"/>
    <n v="33.75"/>
    <n v="0"/>
    <n v="74.25"/>
  </r>
  <r>
    <n v="725524"/>
    <s v="CVS CRMRK 2921/LOYOLA PHS"/>
    <s v="A"/>
    <n v="7992"/>
    <n v="8163"/>
    <s v="BS6907224"/>
    <n v="5"/>
    <s v="PHS Contract Pharmacy"/>
    <s v="HOSPITAL GROUP"/>
    <n v="1645"/>
    <x v="38"/>
    <n v="1645"/>
    <s v="LOYOLA UNIV MED CTR IL"/>
    <s v="DSH140276"/>
    <x v="2"/>
    <x v="146"/>
    <x v="0"/>
    <x v="0"/>
    <x v="0"/>
    <n v="10531.08"/>
    <n v="0"/>
    <n v="0"/>
    <n v="0"/>
    <n v="559.86"/>
    <n v="0"/>
    <n v="0"/>
    <n v="0"/>
    <n v="877.59"/>
    <n v="0"/>
    <n v="1930.6980000000003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54"/>
    <x v="0"/>
    <x v="0"/>
    <x v="0"/>
    <n v="9116.6"/>
    <n v="0"/>
    <n v="0"/>
    <n v="0"/>
    <n v="877.27"/>
    <n v="0"/>
    <n v="0"/>
    <n v="0"/>
    <n v="759.7166666666667"/>
    <n v="0"/>
    <n v="1671.3766666666668"/>
  </r>
  <r>
    <n v="517192"/>
    <s v="AVERA SPEC PHY WACA34 MPB"/>
    <s v="A"/>
    <n v="7992"/>
    <n v="8149"/>
    <s v="BA9197511"/>
    <n v="3"/>
    <s v="WAC Acct."/>
    <s v="HOSPITAL GROUP"/>
    <n v="40040"/>
    <x v="136"/>
    <n v="40040"/>
    <s v="AVERA SA"/>
    <s v="DSH430016A"/>
    <x v="2"/>
    <x v="9"/>
    <x v="0"/>
    <x v="0"/>
    <x v="1"/>
    <n v="4023.77"/>
    <n v="0"/>
    <n v="0"/>
    <n v="0"/>
    <n v="308.08999999999997"/>
    <n v="0"/>
    <n v="0"/>
    <n v="0"/>
    <n v="335.31416666666667"/>
    <n v="0"/>
    <n v="737.69116666666673"/>
  </r>
  <r>
    <n v="39968"/>
    <s v="CAREMARK NJ SP/CCHST4 PHS"/>
    <s v="A"/>
    <n v="7992"/>
    <n v="8155"/>
    <s v="FC0275304"/>
    <n v="5"/>
    <s v="PHS Contract Pharmacy"/>
    <s v="HOSPITAL GROUP"/>
    <n v="348"/>
    <x v="6"/>
    <n v="348"/>
    <s v="COMP CARE CENTER"/>
    <s v="STD33614"/>
    <x v="2"/>
    <x v="9"/>
    <x v="0"/>
    <x v="0"/>
    <x v="0"/>
    <n v="2998.7"/>
    <n v="0"/>
    <n v="0"/>
    <n v="0"/>
    <n v="237.42"/>
    <n v="0"/>
    <n v="0"/>
    <n v="0"/>
    <n v="249.89166666666665"/>
    <n v="0"/>
    <n v="549.76166666666666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17"/>
    <x v="0"/>
    <x v="0"/>
    <x v="1"/>
    <n v="6899.16"/>
    <n v="0"/>
    <n v="0"/>
    <n v="0"/>
    <n v="209.97"/>
    <n v="0"/>
    <n v="0"/>
    <n v="0"/>
    <n v="574.92999999999995"/>
    <n v="0"/>
    <n v="1264.846"/>
  </r>
  <r>
    <n v="117121"/>
    <s v="OPTUM 702/UCSF PHS"/>
    <s v="A"/>
    <n v="761"/>
    <n v="8163"/>
    <s v="FB4247943"/>
    <n v="5"/>
    <s v="PHS Contract Pharmacy"/>
    <s v="HOSPITAL GROUP"/>
    <n v="2579"/>
    <x v="7"/>
    <n v="2579"/>
    <s v="UCSF MEDICAL CENTER"/>
    <s v="DSH050454"/>
    <x v="0"/>
    <x v="8"/>
    <x v="1"/>
    <x v="0"/>
    <x v="0"/>
    <n v="0"/>
    <n v="0"/>
    <n v="2075.08"/>
    <n v="0"/>
    <n v="0"/>
    <n v="0"/>
    <n v="81.06"/>
    <n v="0"/>
    <n v="0"/>
    <n v="2075.08"/>
    <n v="0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44"/>
    <x v="0"/>
    <x v="0"/>
    <x v="0"/>
    <n v="1299"/>
    <n v="0"/>
    <n v="0"/>
    <n v="0"/>
    <n v="149.97999999999999"/>
    <n v="0"/>
    <n v="0"/>
    <n v="0"/>
    <n v="108.25"/>
    <n v="0"/>
    <n v="238.15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47"/>
    <x v="0"/>
    <x v="0"/>
    <x v="1"/>
    <n v="2394.5"/>
    <n v="2394.5"/>
    <n v="0"/>
    <n v="0"/>
    <n v="508.49"/>
    <n v="508.49"/>
    <n v="0"/>
    <n v="0"/>
    <n v="199.54166666666666"/>
    <n v="0"/>
    <n v="438.99166666666667"/>
  </r>
  <r>
    <n v="41563"/>
    <s v="CAREMARK IL SP/STFRAN PHS"/>
    <s v="A"/>
    <n v="7001"/>
    <n v="8144"/>
    <s v="FC0059736"/>
    <n v="5"/>
    <s v="PHS Contract Pharmacy"/>
    <s v="HOSPITAL GROUP"/>
    <n v="2678"/>
    <x v="129"/>
    <n v="2678"/>
    <s v="ST FRANCIS HOSP MD CTR CT"/>
    <s v="DSH070002"/>
    <x v="2"/>
    <x v="7"/>
    <x v="0"/>
    <x v="0"/>
    <x v="0"/>
    <n v="3930.19"/>
    <n v="0"/>
    <n v="0"/>
    <n v="0"/>
    <n v="285.82"/>
    <n v="0"/>
    <n v="0"/>
    <n v="0"/>
    <n v="327.51583333333332"/>
    <n v="0"/>
    <n v="720.53483333333338"/>
  </r>
  <r>
    <n v="963454"/>
    <s v="CAREMARK KS SP/LI JMC PHS"/>
    <s v="A"/>
    <n v="7994"/>
    <n v="8145"/>
    <s v="BL7438941"/>
    <n v="5"/>
    <s v="PHS Contract Pharmacy"/>
    <s v="HOSPITAL GROUP"/>
    <n v="40019"/>
    <x v="28"/>
    <n v="40018"/>
    <s v="NORTHWELL HEALTH"/>
    <s v="DSH330195"/>
    <x v="0"/>
    <x v="61"/>
    <x v="0"/>
    <x v="1"/>
    <x v="0"/>
    <n v="5149.3500000000004"/>
    <n v="0"/>
    <n v="0"/>
    <n v="0"/>
    <n v="303.35000000000002"/>
    <n v="0"/>
    <n v="0"/>
    <n v="0"/>
    <n v="429.11250000000001"/>
    <n v="0"/>
    <n v="944.04750000000013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3"/>
    <x v="0"/>
    <x v="0"/>
    <x v="0"/>
    <n v="7249.2"/>
    <n v="7249.2"/>
    <n v="0"/>
    <n v="0"/>
    <n v="659.75"/>
    <n v="659.75"/>
    <n v="0"/>
    <n v="0"/>
    <n v="604.1"/>
    <n v="0"/>
    <n v="1329.0200000000002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48"/>
    <x v="0"/>
    <x v="0"/>
    <x v="1"/>
    <n v="28867.25"/>
    <n v="8128.32"/>
    <n v="0"/>
    <n v="0"/>
    <n v="658.87"/>
    <n v="264.92"/>
    <n v="0"/>
    <n v="0"/>
    <n v="2405.6041666666665"/>
    <n v="0"/>
    <n v="5292.3291666666664"/>
  </r>
  <r>
    <n v="457282"/>
    <s v="KAISER ONCO PHARMACY MPB"/>
    <s v="A"/>
    <n v="7989"/>
    <n v="8149"/>
    <s v="FK2357110"/>
    <n v="2"/>
    <s v="GPO Acct."/>
    <s v="HOSPITAL CHAIN"/>
    <n v="35000"/>
    <x v="5"/>
    <n v="35000"/>
    <s v="KAISER PERMANENTE CA"/>
    <n v="0"/>
    <x v="1"/>
    <x v="149"/>
    <x v="0"/>
    <x v="0"/>
    <x v="1"/>
    <n v="50661.599999999999"/>
    <n v="0"/>
    <n v="0"/>
    <n v="0"/>
    <n v="1513.13"/>
    <n v="0"/>
    <n v="0"/>
    <n v="0"/>
    <n v="4221.8"/>
    <n v="0"/>
    <n v="9287.9600000000009"/>
  </r>
  <r>
    <n v="133679"/>
    <s v="LCMC/CHILD HOSP PHS MPB"/>
    <s v="A"/>
    <n v="1075"/>
    <n v="8149"/>
    <s v="FL1958478"/>
    <n v="5"/>
    <s v="PHS Contract Pharmacy"/>
    <s v="HOSPITAL (INDIVIDUAL)"/>
    <n v="72126"/>
    <x v="137"/>
    <n v="72126"/>
    <s v="CHILDRENS HOSP NEW ORLEANS"/>
    <s v="PED193300-00"/>
    <x v="2"/>
    <x v="51"/>
    <x v="0"/>
    <x v="0"/>
    <x v="0"/>
    <n v="30747.18"/>
    <n v="30747.18"/>
    <n v="0"/>
    <n v="0"/>
    <n v="1191.5899999999999"/>
    <n v="1191.5899999999999"/>
    <n v="0"/>
    <n v="0"/>
    <n v="2562.2649999999999"/>
    <n v="0"/>
    <n v="5636.9830000000002"/>
  </r>
  <r>
    <n v="959995"/>
    <s v="CAREMARK NV SP/PH NTX PHS"/>
    <s v="A"/>
    <n v="7998"/>
    <n v="8170"/>
    <s v="FC8994089"/>
    <n v="5"/>
    <s v="PHS Contract Pharmacy"/>
    <s v="HOSPITAL GROUP"/>
    <n v="1317"/>
    <x v="69"/>
    <n v="1317"/>
    <s v="AIDS ARMS INC TX"/>
    <s v="STD75208"/>
    <x v="2"/>
    <x v="9"/>
    <x v="0"/>
    <x v="0"/>
    <x v="0"/>
    <n v="2955.44"/>
    <n v="0"/>
    <n v="0"/>
    <n v="0"/>
    <n v="231.34"/>
    <n v="0"/>
    <n v="0"/>
    <n v="0"/>
    <n v="246.28666666666666"/>
    <n v="0"/>
    <n v="541.83066666666673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95"/>
    <x v="0"/>
    <x v="0"/>
    <x v="0"/>
    <n v="12456.36"/>
    <n v="0"/>
    <n v="0"/>
    <n v="0"/>
    <n v="1358.8"/>
    <n v="0"/>
    <n v="0"/>
    <n v="0"/>
    <n v="1038.03"/>
    <n v="0"/>
    <n v="2283.6660000000002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150"/>
    <x v="0"/>
    <x v="0"/>
    <x v="1"/>
    <n v="26368.2"/>
    <n v="0"/>
    <n v="0"/>
    <n v="0"/>
    <n v="766.96"/>
    <n v="0"/>
    <n v="0"/>
    <n v="0"/>
    <n v="2197.35"/>
    <n v="0"/>
    <n v="4834.17"/>
  </r>
  <r>
    <n v="345484"/>
    <s v="CHILDRENS HOSP LA PHS MPB"/>
    <s v="A"/>
    <n v="7001"/>
    <n v="8149"/>
    <s v="AC0320680"/>
    <n v="4"/>
    <s v="PHS/340B Acct"/>
    <s v="HOSPITAL (INDIVIDUAL)"/>
    <n v="72125"/>
    <x v="86"/>
    <n v="72125"/>
    <s v="CHILDRENS HOSP LOS ANGELES"/>
    <s v="PED053302-00"/>
    <x v="0"/>
    <x v="53"/>
    <x v="0"/>
    <x v="0"/>
    <x v="1"/>
    <n v="982504.8"/>
    <n v="982504.8"/>
    <n v="0"/>
    <n v="0"/>
    <n v="75738.92"/>
    <n v="75738.92"/>
    <n v="0"/>
    <n v="0"/>
    <n v="81875.400000000009"/>
    <n v="0"/>
    <n v="180125.88000000003"/>
  </r>
  <r>
    <n v="889975"/>
    <s v="CAREMARK IL SP/PHRCHL PHS"/>
    <s v="A"/>
    <n v="7001"/>
    <n v="8144"/>
    <s v="FC0059736"/>
    <n v="5"/>
    <s v="PHS Contract Pharmacy"/>
    <s v="HOSPITAL GROUP"/>
    <n v="40461"/>
    <x v="1"/>
    <n v="40461"/>
    <s v="PRISMA HEALTH"/>
    <s v="DSH420018"/>
    <x v="1"/>
    <x v="47"/>
    <x v="0"/>
    <x v="0"/>
    <x v="0"/>
    <n v="0"/>
    <n v="0"/>
    <n v="0"/>
    <n v="43528.32"/>
    <n v="0"/>
    <n v="0"/>
    <n v="0"/>
    <n v="1674.16"/>
    <n v="0"/>
    <n v="43528.32"/>
    <n v="0"/>
  </r>
  <r>
    <n v="868940"/>
    <s v="CAREMARK MI SP/HFWYND PHS"/>
    <s v="A"/>
    <n v="7992"/>
    <n v="8162"/>
    <s v="FC0002802"/>
    <n v="5"/>
    <s v="PHS Contract Pharmacy"/>
    <s v="HOSPITAL GROUP"/>
    <n v="755"/>
    <x v="50"/>
    <n v="755"/>
    <s v="HENRY FORD HOSPITAL MI"/>
    <s v="RRC230146-00"/>
    <x v="2"/>
    <x v="76"/>
    <x v="0"/>
    <x v="0"/>
    <x v="0"/>
    <n v="19658.8"/>
    <n v="0"/>
    <n v="0"/>
    <n v="0"/>
    <n v="1518.14"/>
    <n v="0"/>
    <n v="0"/>
    <n v="0"/>
    <n v="1638.2333333333333"/>
    <n v="0"/>
    <n v="3604.1133333333337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151"/>
    <x v="0"/>
    <x v="0"/>
    <x v="0"/>
    <n v="6114.09"/>
    <n v="0"/>
    <n v="0"/>
    <n v="0"/>
    <n v="508.27"/>
    <n v="0"/>
    <n v="0"/>
    <n v="0"/>
    <n v="509.50749999999999"/>
    <n v="0"/>
    <n v="1120.9165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55"/>
    <x v="0"/>
    <x v="0"/>
    <x v="0"/>
    <n v="11049.46"/>
    <n v="11049.46"/>
    <n v="0"/>
    <n v="0"/>
    <n v="262.57"/>
    <n v="1013.44"/>
    <n v="0"/>
    <n v="0"/>
    <n v="920.7883333333333"/>
    <n v="0"/>
    <n v="2025.7343333333333"/>
  </r>
  <r>
    <n v="41563"/>
    <s v="CAREMARK IL SP/STFRAN PHS"/>
    <s v="A"/>
    <n v="7001"/>
    <n v="8144"/>
    <s v="FC0059736"/>
    <n v="5"/>
    <s v="PHS Contract Pharmacy"/>
    <s v="HOSPITAL GROUP"/>
    <n v="2678"/>
    <x v="129"/>
    <n v="2678"/>
    <s v="ST FRANCIS HOSP MD CTR CT"/>
    <s v="DSH070002"/>
    <x v="2"/>
    <x v="18"/>
    <x v="0"/>
    <x v="0"/>
    <x v="0"/>
    <n v="0"/>
    <n v="0"/>
    <n v="0"/>
    <n v="9731.1200000000008"/>
    <n v="0"/>
    <n v="0"/>
    <n v="0"/>
    <n v="696.4"/>
    <n v="0"/>
    <n v="9731.1200000000008"/>
    <n v="0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152"/>
    <x v="0"/>
    <x v="0"/>
    <x v="1"/>
    <n v="198154.53"/>
    <n v="0"/>
    <n v="0"/>
    <n v="0"/>
    <n v="11091"/>
    <n v="0"/>
    <n v="0"/>
    <n v="0"/>
    <n v="16512.877499999999"/>
    <n v="0"/>
    <n v="36328.330500000004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153"/>
    <x v="0"/>
    <x v="0"/>
    <x v="1"/>
    <n v="633.86"/>
    <n v="0"/>
    <n v="0"/>
    <n v="0"/>
    <n v="73.19"/>
    <n v="0"/>
    <n v="0"/>
    <n v="0"/>
    <n v="52.821666666666665"/>
    <n v="0"/>
    <n v="116.20766666666667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45"/>
    <x v="0"/>
    <x v="0"/>
    <x v="1"/>
    <n v="2152.8000000000002"/>
    <n v="0"/>
    <n v="0"/>
    <n v="0"/>
    <n v="220.33"/>
    <n v="0"/>
    <n v="0"/>
    <n v="0"/>
    <n v="179.4"/>
    <n v="0"/>
    <n v="394.68000000000006"/>
  </r>
  <r>
    <n v="798208"/>
    <s v="KAISER FNDTN HOSP IP MPB"/>
    <s v="A"/>
    <n v="7989"/>
    <n v="8149"/>
    <s v="AK6149872"/>
    <n v="2"/>
    <s v="GPO Acct."/>
    <s v="HOSPITAL CHAIN"/>
    <n v="35000"/>
    <x v="5"/>
    <n v="35000"/>
    <s v="KAISER PERMANENTE CA"/>
    <n v="0"/>
    <x v="1"/>
    <x v="106"/>
    <x v="0"/>
    <x v="0"/>
    <x v="1"/>
    <n v="58860"/>
    <n v="0"/>
    <n v="0"/>
    <n v="0"/>
    <n v="2977.75"/>
    <n v="0"/>
    <n v="0"/>
    <n v="0"/>
    <n v="4905"/>
    <n v="0"/>
    <n v="10791"/>
  </r>
  <r>
    <n v="211043"/>
    <s v="ACCREDO NCS/NEWYRK PH PHS"/>
    <s v="A"/>
    <n v="7994"/>
    <n v="8155"/>
    <s v="FA5306128"/>
    <n v="5"/>
    <s v="PHS Contract Pharmacy"/>
    <s v="HOSPITAL GROUP"/>
    <n v="1830"/>
    <x v="62"/>
    <n v="1830"/>
    <s v="NEW YORK PRESBYTERIAN HOSP NY"/>
    <s v="DSH330101"/>
    <x v="0"/>
    <x v="42"/>
    <x v="0"/>
    <x v="0"/>
    <x v="0"/>
    <n v="0"/>
    <n v="0"/>
    <n v="7418.47"/>
    <n v="0"/>
    <n v="0"/>
    <n v="0"/>
    <n v="425.05"/>
    <n v="0"/>
    <n v="0"/>
    <n v="7418.47"/>
    <n v="0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57"/>
    <x v="0"/>
    <x v="0"/>
    <x v="0"/>
    <n v="34501.949999999997"/>
    <n v="0"/>
    <n v="0"/>
    <n v="0"/>
    <n v="3565.52"/>
    <n v="0"/>
    <n v="0"/>
    <n v="0"/>
    <n v="2875.1624999999999"/>
    <n v="0"/>
    <n v="6325.3575000000001"/>
  </r>
  <r>
    <n v="103568"/>
    <s v="CAREMARK NV SP/CCST90 PHS"/>
    <s v="A"/>
    <n v="7992"/>
    <n v="8170"/>
    <s v="FC8994089"/>
    <n v="5"/>
    <s v="PHS Contract Pharmacy"/>
    <s v="HOSPITAL GROUP"/>
    <n v="348"/>
    <x v="6"/>
    <n v="348"/>
    <s v="COMP CARE CENTER"/>
    <s v="STD33990"/>
    <x v="2"/>
    <x v="9"/>
    <x v="0"/>
    <x v="0"/>
    <x v="0"/>
    <n v="2998.46"/>
    <n v="0"/>
    <n v="0"/>
    <n v="0"/>
    <n v="232.08"/>
    <n v="0"/>
    <n v="0"/>
    <n v="0"/>
    <n v="249.87166666666667"/>
    <n v="0"/>
    <n v="549.71766666666667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102"/>
    <x v="0"/>
    <x v="0"/>
    <x v="1"/>
    <n v="2465.4"/>
    <n v="0"/>
    <n v="0"/>
    <n v="0"/>
    <n v="52.52"/>
    <n v="0"/>
    <n v="0"/>
    <n v="0"/>
    <n v="205.45000000000002"/>
    <n v="0"/>
    <n v="451.99000000000007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154"/>
    <x v="0"/>
    <x v="1"/>
    <x v="1"/>
    <n v="24476.74"/>
    <n v="0"/>
    <n v="0"/>
    <n v="0"/>
    <n v="1510.38"/>
    <n v="0"/>
    <n v="0"/>
    <n v="0"/>
    <n v="2039.7283333333335"/>
    <n v="0"/>
    <n v="4487.4023333333344"/>
  </r>
  <r>
    <n v="122712"/>
    <s v="CAREMARK MA SP/NSHORE PHS"/>
    <s v="A"/>
    <n v="7994"/>
    <n v="8110"/>
    <s v="BC9420491"/>
    <n v="5"/>
    <s v="PHS Contract Pharmacy"/>
    <s v="HOSPITAL GROUP"/>
    <n v="2548"/>
    <x v="43"/>
    <n v="2548"/>
    <s v="MASSACHUSETTS GENERAL HOS"/>
    <s v="DSH220035"/>
    <x v="0"/>
    <x v="35"/>
    <x v="0"/>
    <x v="0"/>
    <x v="0"/>
    <n v="0"/>
    <n v="0"/>
    <n v="0"/>
    <n v="616.35"/>
    <n v="0"/>
    <n v="0"/>
    <n v="0"/>
    <n v="23.71"/>
    <n v="0"/>
    <n v="616.35"/>
    <n v="0"/>
  </r>
  <r>
    <n v="880101"/>
    <s v="WALG#16287/OHSU PHS MPB"/>
    <s v="A"/>
    <n v="7994"/>
    <n v="8149"/>
    <s v="BF8715661"/>
    <n v="5"/>
    <s v="PHS Contract Pharmacy"/>
    <s v="HOSPITAL (INDIVIDUAL)"/>
    <n v="72859"/>
    <x v="41"/>
    <n v="72859"/>
    <s v="OREGON HLTH SCIENCE CTR"/>
    <s v="DSH380009"/>
    <x v="0"/>
    <x v="54"/>
    <x v="0"/>
    <x v="0"/>
    <x v="0"/>
    <n v="0"/>
    <n v="0"/>
    <n v="0"/>
    <n v="0"/>
    <n v="247.6"/>
    <n v="247.6"/>
    <n v="0"/>
    <n v="0"/>
    <n v="0"/>
    <n v="0"/>
    <n v="0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84"/>
    <x v="0"/>
    <x v="0"/>
    <x v="0"/>
    <n v="22244.63"/>
    <n v="0"/>
    <n v="2682.34"/>
    <n v="2682.34"/>
    <n v="2056.52"/>
    <n v="0"/>
    <n v="232.26"/>
    <n v="151.03"/>
    <n v="1853.7191666666668"/>
    <n v="5364.68"/>
    <n v="4078.1821666666674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0"/>
    <x v="0"/>
    <x v="0"/>
    <x v="0"/>
    <n v="32703.74"/>
    <n v="9464.5400000000009"/>
    <n v="879.86"/>
    <n v="0"/>
    <n v="2430.3000000000002"/>
    <n v="519.4"/>
    <n v="49.38"/>
    <n v="0"/>
    <n v="2725.311666666667"/>
    <n v="879.86"/>
    <n v="5995.6856666666681"/>
  </r>
  <r>
    <n v="10225"/>
    <s v="MEMORIAL MED CTR MI MPB"/>
    <s v="A"/>
    <n v="7001"/>
    <n v="8149"/>
    <s v="AM2739336"/>
    <n v="2"/>
    <s v="GPO Acct."/>
    <s v="HOSPITAL (INDIVIDUAL)"/>
    <n v="73456"/>
    <x v="139"/>
    <n v="73456"/>
    <s v="WISCONSIN VALLEY HEALTH"/>
    <n v="0"/>
    <x v="1"/>
    <x v="14"/>
    <x v="1"/>
    <x v="0"/>
    <x v="1"/>
    <n v="51507.92"/>
    <n v="1797.82"/>
    <n v="12899.46"/>
    <n v="1842.78"/>
    <n v="1486.85"/>
    <n v="50.64"/>
    <n v="364.02"/>
    <n v="0"/>
    <n v="4292.3266666666668"/>
    <n v="14742.24"/>
    <n v="9443.1186666666672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50"/>
    <x v="0"/>
    <x v="0"/>
    <x v="0"/>
    <n v="13546.36"/>
    <n v="13546.36"/>
    <n v="0"/>
    <n v="0"/>
    <n v="1171.08"/>
    <n v="1171.08"/>
    <n v="0"/>
    <n v="0"/>
    <n v="1128.8633333333335"/>
    <n v="0"/>
    <n v="2483.4993333333337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20"/>
    <x v="1"/>
    <x v="0"/>
    <x v="1"/>
    <n v="11738220.42"/>
    <n v="1913835.9"/>
    <n v="944551"/>
    <n v="947498.9"/>
    <n v="385357.52"/>
    <n v="54432.800000000003"/>
    <n v="28170.32"/>
    <n v="13283.28"/>
    <n v="978185.03500000003"/>
    <n v="1892049.9"/>
    <n v="2152007.077"/>
  </r>
  <r>
    <n v="25127"/>
    <s v="ACRDO NWCST/UVMC PHS MPB"/>
    <s v="A"/>
    <n v="7994"/>
    <n v="8149"/>
    <s v="FA5306128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10207076.140000001"/>
    <n v="1932825.99"/>
    <n v="683024.62"/>
    <n v="912664.76"/>
    <n v="330570"/>
    <n v="55095.61"/>
    <n v="20269.060000000001"/>
    <n v="12751.19"/>
    <n v="850589.67833333334"/>
    <n v="1595689.38"/>
    <n v="1871297.2923333335"/>
  </r>
  <r>
    <n v="951788"/>
    <s v="OPTUM 702/UCSD MC PHS MPB"/>
    <s v="A"/>
    <n v="7994"/>
    <n v="8149"/>
    <s v="FB4247943"/>
    <n v="5"/>
    <s v="PHS Contract Pharmacy"/>
    <s v="HOSPITAL (INDIVIDUAL)"/>
    <n v="73322"/>
    <x v="56"/>
    <n v="73322"/>
    <s v="UNIV OF CALIF SAN DIEGO"/>
    <s v="DSH050025"/>
    <x v="0"/>
    <x v="20"/>
    <x v="1"/>
    <x v="0"/>
    <x v="0"/>
    <n v="2551275.29"/>
    <n v="360811.71"/>
    <n v="358929.38"/>
    <n v="226692.24"/>
    <n v="83700.39"/>
    <n v="10363.120000000001"/>
    <n v="10707.55"/>
    <n v="3187.61"/>
    <n v="212606.27416666667"/>
    <n v="585621.62"/>
    <n v="467733.8031666667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55"/>
    <x v="0"/>
    <x v="0"/>
    <x v="0"/>
    <n v="7557.22"/>
    <n v="7557.22"/>
    <n v="0"/>
    <n v="0"/>
    <n v="1118.6300000000001"/>
    <n v="1118.6300000000001"/>
    <n v="0"/>
    <n v="0"/>
    <n v="629.76833333333332"/>
    <n v="0"/>
    <n v="1385.490333333333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27"/>
    <x v="0"/>
    <x v="0"/>
    <x v="0"/>
    <n v="98479.12"/>
    <n v="20223.87"/>
    <n v="13073.9"/>
    <n v="6223.59"/>
    <n v="11647.93"/>
    <n v="2244.64"/>
    <n v="1523.61"/>
    <n v="152.44999999999999"/>
    <n v="8206.5933333333323"/>
    <n v="19297.489999999998"/>
    <n v="18054.505333333334"/>
  </r>
  <r>
    <n v="714318"/>
    <s v="BAPT HLTH LEX PH PHS MPB"/>
    <s v="A"/>
    <n v="7989"/>
    <n v="8149"/>
    <s v="AB3024243"/>
    <n v="4"/>
    <s v="PHS/340B Acct"/>
    <s v="HOSPITAL (INDIVIDUAL)"/>
    <n v="40052"/>
    <x v="140"/>
    <n v="40050"/>
    <s v="BAPTIST HEALTH SYSTEM (FLOYD)"/>
    <s v="DSH180103"/>
    <x v="1"/>
    <x v="14"/>
    <x v="1"/>
    <x v="0"/>
    <x v="1"/>
    <n v="120027.58"/>
    <n v="15128.3"/>
    <n v="11256"/>
    <n v="0"/>
    <n v="5099.0200000000004"/>
    <n v="580.70000000000005"/>
    <n v="433.76"/>
    <n v="0"/>
    <n v="10002.298333333334"/>
    <n v="11256"/>
    <n v="22005.05633333333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46"/>
    <x v="0"/>
    <x v="0"/>
    <x v="1"/>
    <n v="121906.22"/>
    <n v="28224.92"/>
    <n v="0"/>
    <n v="0"/>
    <n v="2442.6799999999998"/>
    <n v="478.15"/>
    <n v="0"/>
    <n v="0"/>
    <n v="10158.851666666667"/>
    <n v="0"/>
    <n v="22349.47366666666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6"/>
    <x v="0"/>
    <x v="0"/>
    <x v="1"/>
    <n v="199977.84"/>
    <n v="56449.84"/>
    <n v="0"/>
    <n v="0"/>
    <n v="4196.6400000000003"/>
    <n v="915.76"/>
    <n v="0"/>
    <n v="0"/>
    <n v="16664.82"/>
    <n v="0"/>
    <n v="36662.603999999999"/>
  </r>
  <r>
    <n v="262654"/>
    <s v="GOOD SAM INF CTR PHS MPB"/>
    <s v="A"/>
    <n v="7001"/>
    <n v="8149"/>
    <s v="AG2821153"/>
    <n v="4"/>
    <s v="PHS/340B Acct"/>
    <s v="HOSPITAL (INDIVIDUAL)"/>
    <n v="40242"/>
    <x v="141"/>
    <n v="40242"/>
    <s v="GOOD SAMARITAN HOSP OH"/>
    <s v="DSH360134"/>
    <x v="2"/>
    <x v="14"/>
    <x v="1"/>
    <x v="0"/>
    <x v="1"/>
    <n v="53863.199999999997"/>
    <n v="8251.7999999999993"/>
    <n v="4221"/>
    <n v="4221"/>
    <n v="2220.96"/>
    <n v="323.76"/>
    <n v="162.66"/>
    <n v="0"/>
    <n v="4488.5999999999995"/>
    <n v="8442"/>
    <n v="9874.92"/>
  </r>
  <r>
    <n v="28649"/>
    <s v="CAREMARK FL SP/AIDFTM PHS"/>
    <s v="A"/>
    <n v="7001"/>
    <n v="8195"/>
    <s v="FC0098916"/>
    <n v="5"/>
    <s v="PHS Contract Pharmacy"/>
    <s v="HOSPITAL GROUP"/>
    <n v="569"/>
    <x v="35"/>
    <n v="569"/>
    <s v="AIDS HEALTHCARE FOUNDATION CA"/>
    <s v="RWII33901"/>
    <x v="2"/>
    <x v="38"/>
    <x v="0"/>
    <x v="0"/>
    <x v="0"/>
    <n v="103301.04"/>
    <n v="19921.080000000002"/>
    <n v="0"/>
    <n v="4207.82"/>
    <n v="8856.3700000000008"/>
    <n v="1678.2"/>
    <n v="0"/>
    <n v="161.84"/>
    <n v="8608.42"/>
    <n v="4207.82"/>
    <n v="18938.524000000001"/>
  </r>
  <r>
    <n v="893213"/>
    <s v="BARNES JEWISH ST PTRS MPB"/>
    <s v="A"/>
    <n v="7001"/>
    <n v="8149"/>
    <s v="BS4747664"/>
    <n v="2"/>
    <s v="GPO Acct."/>
    <s v="HOSPITAL (INDIVIDUAL)"/>
    <n v="1147"/>
    <x v="85"/>
    <n v="1147"/>
    <s v="MISSOURI BAPT HOSP SULLIVAN MO"/>
    <n v="0"/>
    <x v="0"/>
    <x v="14"/>
    <x v="1"/>
    <x v="0"/>
    <x v="1"/>
    <n v="27484.34"/>
    <n v="4494.55"/>
    <n v="1842.78"/>
    <n v="4606.95"/>
    <n v="836.68"/>
    <n v="131.08000000000001"/>
    <n v="52"/>
    <n v="0"/>
    <n v="2290.3616666666667"/>
    <n v="6449.73"/>
    <n v="5038.7956666666669"/>
  </r>
  <r>
    <n v="763439"/>
    <s v="GARNET HEALTH MED CTR MPB"/>
    <s v="A"/>
    <n v="7001"/>
    <n v="8149"/>
    <s v="BA8057146"/>
    <n v="2"/>
    <s v="GPO Acct."/>
    <s v="HOSPITAL (INDIVIDUAL)"/>
    <n v="40560"/>
    <x v="70"/>
    <n v="40560"/>
    <s v="Garnet Health"/>
    <n v="0"/>
    <x v="1"/>
    <x v="14"/>
    <x v="1"/>
    <x v="0"/>
    <x v="1"/>
    <n v="45058.19"/>
    <n v="3595.64"/>
    <n v="3685.56"/>
    <n v="3685.56"/>
    <n v="1380.18"/>
    <n v="110.26"/>
    <n v="113.22"/>
    <n v="0"/>
    <n v="3754.8491666666669"/>
    <n v="7371.12"/>
    <n v="8260.6681666666682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156"/>
    <x v="0"/>
    <x v="0"/>
    <x v="1"/>
    <n v="30007"/>
    <n v="30007"/>
    <n v="0"/>
    <n v="0"/>
    <n v="2546.56"/>
    <n v="2546.56"/>
    <n v="0"/>
    <n v="0"/>
    <n v="2500.5833333333335"/>
    <n v="0"/>
    <n v="5501.2833333333338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55"/>
    <x v="0"/>
    <x v="0"/>
    <x v="0"/>
    <n v="88052.57"/>
    <n v="33235.08"/>
    <n v="0"/>
    <n v="0"/>
    <n v="8229.19"/>
    <n v="3294.59"/>
    <n v="0"/>
    <n v="0"/>
    <n v="7337.7141666666676"/>
    <n v="0"/>
    <n v="16142.97116666667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80"/>
    <x v="0"/>
    <x v="0"/>
    <x v="0"/>
    <n v="7088.16"/>
    <n v="0"/>
    <n v="0"/>
    <n v="0"/>
    <n v="725.84"/>
    <n v="0"/>
    <n v="0"/>
    <n v="0"/>
    <n v="590.67999999999995"/>
    <n v="0"/>
    <n v="1299.4960000000001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74"/>
    <x v="0"/>
    <x v="0"/>
    <x v="1"/>
    <n v="13235"/>
    <n v="0"/>
    <n v="0"/>
    <n v="0"/>
    <n v="326.83"/>
    <n v="0"/>
    <n v="0"/>
    <n v="0"/>
    <n v="1102.9166666666667"/>
    <n v="0"/>
    <n v="2426.416666666667"/>
  </r>
  <r>
    <n v="914296"/>
    <s v="UNIV MIAMI DRFLD PHS MPB"/>
    <s v="A"/>
    <n v="7992"/>
    <n v="8149"/>
    <s v="BU9182801"/>
    <n v="4"/>
    <s v="PHS/340B Acct"/>
    <s v="HOSPITAL (INDIVIDUAL)"/>
    <n v="1205"/>
    <x v="21"/>
    <n v="1205"/>
    <s v="UNIV OF MIAMI HOSP FL"/>
    <s v="CAN100079-01"/>
    <x v="0"/>
    <x v="26"/>
    <x v="1"/>
    <x v="0"/>
    <x v="1"/>
    <n v="954808"/>
    <n v="0"/>
    <n v="0"/>
    <n v="238702"/>
    <n v="28566"/>
    <n v="0"/>
    <n v="-1087.48"/>
    <n v="4774.04"/>
    <n v="79567.333333333328"/>
    <n v="238702"/>
    <n v="175048.13333333333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5"/>
    <x v="0"/>
    <x v="0"/>
    <x v="0"/>
    <n v="682352.17"/>
    <n v="0"/>
    <n v="103230.8"/>
    <n v="103230.8"/>
    <n v="46785.279999999999"/>
    <n v="0"/>
    <n v="7147.96"/>
    <n v="3970.4"/>
    <n v="56862.680833333339"/>
    <n v="206461.6"/>
    <n v="125097.89783333335"/>
  </r>
  <r>
    <n v="122"/>
    <s v="CHRISTUS SPEC PHY PHS MPB"/>
    <s v="A"/>
    <n v="7994"/>
    <n v="8149"/>
    <s v="FC0264224"/>
    <n v="4"/>
    <s v="PHS/340B Acct"/>
    <s v="HOSPITAL (INDIVIDUAL)"/>
    <n v="2062"/>
    <x v="11"/>
    <n v="21230"/>
    <s v="CHRISTUS"/>
    <s v="DSH450102"/>
    <x v="0"/>
    <x v="19"/>
    <x v="0"/>
    <x v="0"/>
    <x v="1"/>
    <n v="92143.64"/>
    <n v="0"/>
    <n v="8299"/>
    <n v="8299"/>
    <n v="10186.620000000001"/>
    <n v="0"/>
    <n v="811.88"/>
    <n v="399.6"/>
    <n v="7678.6366666666663"/>
    <n v="16598"/>
    <n v="16893.000666666667"/>
  </r>
  <r>
    <n v="934696"/>
    <s v="CAREMARK CA SP/RI HSP PHS"/>
    <s v="A"/>
    <n v="7994"/>
    <n v="8147"/>
    <s v="BC3683580"/>
    <n v="5"/>
    <s v="PHS Contract Pharmacy"/>
    <s v="HOSPITAL GROUP"/>
    <n v="319"/>
    <x v="3"/>
    <n v="319"/>
    <s v="LIFESPAN HEALTH SYSTEM RI"/>
    <s v="DSH410007"/>
    <x v="0"/>
    <x v="47"/>
    <x v="0"/>
    <x v="0"/>
    <x v="0"/>
    <n v="246703.89"/>
    <n v="40481.360000000001"/>
    <n v="19407.919999999998"/>
    <n v="19407.919999999998"/>
    <n v="13642.24"/>
    <n v="2172.5"/>
    <n v="1034.53"/>
    <n v="746.48"/>
    <n v="20558.657500000001"/>
    <n v="38815.839999999997"/>
    <n v="45229.046500000004"/>
  </r>
  <r>
    <n v="188221"/>
    <s v="NYP-QUEENS/ NYPH PHS MPB"/>
    <s v="A"/>
    <n v="7994"/>
    <n v="8149"/>
    <s v="FN5576737"/>
    <n v="5"/>
    <s v="PHS Contract Pharmacy"/>
    <s v="HOSPITAL (INDIVIDUAL)"/>
    <n v="1830"/>
    <x v="62"/>
    <n v="1830"/>
    <s v="NEW YORK PRESBYTERIAN HOSP NY"/>
    <s v="DSH330101"/>
    <x v="0"/>
    <x v="20"/>
    <x v="1"/>
    <x v="0"/>
    <x v="0"/>
    <n v="2248022.08"/>
    <n v="0"/>
    <n v="680076.72"/>
    <n v="736749.78"/>
    <n v="89834.07"/>
    <n v="0"/>
    <n v="20287.009999999998"/>
    <n v="10359.959999999999"/>
    <n v="187335.17333333334"/>
    <n v="1416826.5"/>
    <n v="412137.38133333338"/>
  </r>
  <r>
    <n v="103688"/>
    <s v="LEHIGH VLY HSP MU PHS MPB"/>
    <s v="A"/>
    <n v="7001"/>
    <n v="8149"/>
    <s v="AM2512285"/>
    <n v="4"/>
    <s v="PHS/340B Acct"/>
    <s v="HOSPITAL (INDIVIDUAL)"/>
    <n v="21207"/>
    <x v="31"/>
    <n v="21207"/>
    <s v="ALLSPIRE"/>
    <s v="DSH390133R"/>
    <x v="0"/>
    <x v="14"/>
    <x v="1"/>
    <x v="0"/>
    <x v="1"/>
    <n v="142911.37"/>
    <n v="19941.849999999999"/>
    <n v="12663"/>
    <n v="11959.5"/>
    <n v="5641.86"/>
    <n v="779.47"/>
    <n v="487.96"/>
    <n v="0"/>
    <n v="11909.280833333332"/>
    <n v="24622.5"/>
    <n v="26200.417833333333"/>
  </r>
  <r>
    <n v="49535"/>
    <s v="BOSTON PHY/CH BOS PHS MPB"/>
    <s v="A"/>
    <n v="7001"/>
    <n v="8149"/>
    <s v="FB0804585"/>
    <n v="5"/>
    <s v="PHS Contract Pharmacy"/>
    <s v="HOSPITAL (INDIVIDUAL)"/>
    <n v="72116"/>
    <x v="123"/>
    <n v="72116"/>
    <s v="CHCA - BOSTON CHILDRENS"/>
    <s v="PED223302-00"/>
    <x v="0"/>
    <x v="41"/>
    <x v="1"/>
    <x v="0"/>
    <x v="0"/>
    <n v="930462.03"/>
    <n v="0"/>
    <n v="257374.86"/>
    <n v="157023.96"/>
    <n v="41612.519999999997"/>
    <n v="0"/>
    <n v="7247.62"/>
    <n v="2125.21"/>
    <n v="77538.502500000002"/>
    <n v="414398.81999999995"/>
    <n v="170584.7055000000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50"/>
    <x v="0"/>
    <x v="0"/>
    <x v="1"/>
    <n v="51851.26"/>
    <n v="6512.68"/>
    <n v="6672.24"/>
    <n v="6672.24"/>
    <n v="2753.94"/>
    <n v="325.79000000000002"/>
    <n v="332.34"/>
    <n v="0"/>
    <n v="4320.9383333333335"/>
    <n v="13344.48"/>
    <n v="9506.0643333333337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20"/>
    <x v="1"/>
    <x v="0"/>
    <x v="1"/>
    <n v="81246759.239999995"/>
    <n v="13644160.5"/>
    <n v="6249857.4199999999"/>
    <n v="6717981.4000000004"/>
    <n v="2723511.1"/>
    <n v="386673.64"/>
    <n v="155282.38"/>
    <n v="92979.02"/>
    <n v="6770563.2699999996"/>
    <n v="12967838.82"/>
    <n v="14895239.194"/>
  </r>
  <r>
    <n v="915666"/>
    <s v="WINTHROP ONCO PHS MPB"/>
    <s v="A"/>
    <n v="7992"/>
    <n v="8149"/>
    <s v="FW6381278"/>
    <n v="4"/>
    <s v="PHS/340B Acct"/>
    <s v="HOSPITAL (INDIVIDUAL)"/>
    <n v="40550"/>
    <x v="25"/>
    <n v="40550"/>
    <s v="NYU LANGONE HOSP"/>
    <s v="DSH330214ES"/>
    <x v="0"/>
    <x v="14"/>
    <x v="1"/>
    <x v="0"/>
    <x v="1"/>
    <n v="1996972.49"/>
    <n v="317694.3"/>
    <n v="190648.5"/>
    <n v="207532.5"/>
    <n v="65791.38"/>
    <n v="12437.46"/>
    <n v="7346.57"/>
    <n v="0"/>
    <n v="166414.37416666668"/>
    <n v="398181"/>
    <n v="366111.62316666672"/>
  </r>
  <r>
    <n v="110602"/>
    <s v="CAREMARK NJ SP/GCMC01 PHS"/>
    <s v="A"/>
    <n v="7001"/>
    <n v="8155"/>
    <s v="FC0275304"/>
    <n v="5"/>
    <s v="PHS Contract Pharmacy"/>
    <s v="HOSPITAL GROUP"/>
    <n v="902"/>
    <x v="67"/>
    <n v="902"/>
    <s v="GEISINGER MEDICAL CENTER PA"/>
    <s v="RRC390001-00"/>
    <x v="0"/>
    <x v="76"/>
    <x v="0"/>
    <x v="0"/>
    <x v="0"/>
    <n v="6843.79"/>
    <n v="6843.79"/>
    <n v="0"/>
    <n v="0"/>
    <n v="516.79999999999995"/>
    <n v="516.79999999999995"/>
    <n v="0"/>
    <n v="0"/>
    <n v="570.31583333333333"/>
    <n v="0"/>
    <n v="1254.6948333333335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57"/>
    <x v="0"/>
    <x v="0"/>
    <x v="1"/>
    <n v="193215.2"/>
    <n v="18475.86"/>
    <n v="0"/>
    <n v="0"/>
    <n v="4627.51"/>
    <n v="440.23"/>
    <n v="0"/>
    <n v="0"/>
    <n v="16101.266666666668"/>
    <n v="0"/>
    <n v="35422.78666666667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7"/>
    <x v="0"/>
    <x v="0"/>
    <x v="1"/>
    <n v="55075.64"/>
    <n v="3847.49"/>
    <n v="0"/>
    <n v="7858"/>
    <n v="3977.42"/>
    <n v="279.98"/>
    <n v="0"/>
    <n v="302.24"/>
    <n v="4589.6366666666663"/>
    <n v="7858"/>
    <n v="10097.200666666668"/>
  </r>
  <r>
    <n v="389504"/>
    <s v="MAYO CLINIC HOSP GPO MPB"/>
    <s v="A"/>
    <n v="7001"/>
    <n v="8149"/>
    <s v="AS3598806"/>
    <n v="2"/>
    <s v="GPO Acct."/>
    <s v="HOSPITAL (INDIVIDUAL)"/>
    <n v="72478"/>
    <x v="125"/>
    <n v="72478"/>
    <s v="MAYO CLINIC"/>
    <n v="0"/>
    <x v="0"/>
    <x v="16"/>
    <x v="1"/>
    <x v="0"/>
    <x v="1"/>
    <n v="6862010.0999999996"/>
    <n v="911050.5"/>
    <n v="0"/>
    <n v="229339.8"/>
    <n v="103627.79"/>
    <n v="19387.18"/>
    <n v="0"/>
    <n v="0"/>
    <n v="571834.17499999993"/>
    <n v="229339.8"/>
    <n v="1258035.1850000001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58"/>
    <x v="0"/>
    <x v="0"/>
    <x v="1"/>
    <n v="168725.22"/>
    <n v="31713.81"/>
    <n v="4311.1000000000004"/>
    <n v="19831.060000000001"/>
    <n v="3484.27"/>
    <n v="681.19"/>
    <n v="92.93"/>
    <n v="0"/>
    <n v="14060.434999999999"/>
    <n v="24142.160000000003"/>
    <n v="30932.957000000002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159"/>
    <x v="0"/>
    <x v="0"/>
    <x v="1"/>
    <n v="240396.66"/>
    <n v="47675.82"/>
    <n v="0"/>
    <n v="0"/>
    <n v="10859.86"/>
    <n v="2769.1"/>
    <n v="0"/>
    <n v="0"/>
    <n v="20033.055"/>
    <n v="0"/>
    <n v="44072.721000000005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28371.51"/>
    <n v="4279.96"/>
    <n v="2157.7399999999998"/>
    <n v="2157.7399999999998"/>
    <n v="3715.8"/>
    <n v="553.71"/>
    <n v="285.82"/>
    <n v="182.89"/>
    <n v="2364.2925"/>
    <n v="4315.4799999999996"/>
    <n v="5201.4435000000003"/>
  </r>
  <r>
    <n v="870696"/>
    <s v="ACDO MEM/SF FARGO PHS MPB"/>
    <s v="A"/>
    <n v="7992"/>
    <n v="8149"/>
    <s v="BA9451167"/>
    <n v="5"/>
    <s v="PHS Contract Pharmacy"/>
    <s v="HOSPITAL (INDIVIDUAL)"/>
    <n v="72608"/>
    <x v="81"/>
    <n v="72608"/>
    <s v="SANFORD MED CENTER SD"/>
    <s v="DSH430027"/>
    <x v="2"/>
    <x v="20"/>
    <x v="1"/>
    <x v="0"/>
    <x v="0"/>
    <n v="902238.32"/>
    <n v="238259.91"/>
    <n v="75564.08"/>
    <n v="56673.06"/>
    <n v="25809.71"/>
    <n v="6348.55"/>
    <n v="2252.6"/>
    <n v="796.74"/>
    <n v="75186.526666666658"/>
    <n v="132237.14000000001"/>
    <n v="165410.35866666667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13"/>
    <x v="0"/>
    <x v="0"/>
    <x v="0"/>
    <n v="128207.44"/>
    <n v="45778.16"/>
    <n v="0"/>
    <n v="0"/>
    <n v="4228.8599999999997"/>
    <n v="1558.02"/>
    <n v="0"/>
    <n v="0"/>
    <n v="10683.953333333333"/>
    <n v="0"/>
    <n v="23504.697333333334"/>
  </r>
  <r>
    <n v="741681"/>
    <s v="LANGLADE HOSP GPO MPB"/>
    <s v="A"/>
    <n v="7001"/>
    <n v="8149"/>
    <s v="AL3545285"/>
    <n v="2"/>
    <s v="GPO Acct."/>
    <s v="HOSPITAL (INDIVIDUAL)"/>
    <n v="72426"/>
    <x v="143"/>
    <n v="72426"/>
    <s v="LANGLADE HOSP HOTEL"/>
    <n v="0"/>
    <x v="1"/>
    <x v="14"/>
    <x v="1"/>
    <x v="0"/>
    <x v="1"/>
    <n v="33035.160000000003"/>
    <n v="1797.82"/>
    <n v="2764.17"/>
    <n v="2764.17"/>
    <n v="990.28"/>
    <n v="55.12"/>
    <n v="78"/>
    <n v="0"/>
    <n v="2752.9300000000003"/>
    <n v="5528.34"/>
    <n v="6056.4460000000008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50"/>
    <x v="0"/>
    <x v="0"/>
    <x v="0"/>
    <n v="10352.790000000001"/>
    <n v="10352.790000000001"/>
    <n v="0"/>
    <n v="0"/>
    <n v="373.98"/>
    <n v="373.98"/>
    <n v="0"/>
    <n v="0"/>
    <n v="862.73250000000007"/>
    <n v="0"/>
    <n v="1898.0115000000003"/>
  </r>
  <r>
    <n v="82464"/>
    <s v="ACCREDO MEM/ERLANGER  PHS"/>
    <s v="A"/>
    <n v="7992"/>
    <n v="8149"/>
    <s v="BA9451167"/>
    <n v="5"/>
    <s v="PHS Contract Pharmacy"/>
    <s v="HOSPITAL GROUP"/>
    <n v="1730"/>
    <x v="58"/>
    <n v="1730"/>
    <s v="ERLANGER MEDICAL CENTER TN"/>
    <s v="DSH440104"/>
    <x v="2"/>
    <x v="20"/>
    <x v="1"/>
    <x v="0"/>
    <x v="0"/>
    <n v="1304424.28"/>
    <n v="227881.08"/>
    <n v="151128.16"/>
    <n v="207801.22"/>
    <n v="41838.35"/>
    <n v="6555.22"/>
    <n v="4512.7700000000004"/>
    <n v="2922.18"/>
    <n v="108702.02333333333"/>
    <n v="358929.38"/>
    <n v="239144.45133333336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99"/>
    <x v="0"/>
    <x v="0"/>
    <x v="0"/>
    <n v="10009.59"/>
    <n v="0"/>
    <n v="0"/>
    <n v="0"/>
    <n v="742.54"/>
    <n v="0"/>
    <n v="0"/>
    <n v="0"/>
    <n v="834.13250000000005"/>
    <n v="0"/>
    <n v="1835.0915000000002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99"/>
    <x v="0"/>
    <x v="0"/>
    <x v="0"/>
    <n v="50808.44"/>
    <n v="10270.299999999999"/>
    <n v="0"/>
    <n v="0"/>
    <n v="3935.51"/>
    <n v="797.15"/>
    <n v="0"/>
    <n v="0"/>
    <n v="4234.0366666666669"/>
    <n v="0"/>
    <n v="9314.8806666666678"/>
  </r>
  <r>
    <n v="696460"/>
    <s v="CHLD HSP SAN ANT GPO MPB"/>
    <s v="A"/>
    <n v="7994"/>
    <n v="8149"/>
    <s v="AS0935289"/>
    <n v="2"/>
    <s v="GPO Acct."/>
    <s v="HOSPITAL (INDIVIDUAL)"/>
    <n v="2062"/>
    <x v="11"/>
    <n v="21230"/>
    <s v="CHRISTUS"/>
    <n v="0"/>
    <x v="0"/>
    <x v="114"/>
    <x v="1"/>
    <x v="0"/>
    <x v="1"/>
    <n v="499300"/>
    <n v="30900"/>
    <n v="0"/>
    <n v="177600"/>
    <n v="6426.02"/>
    <n v="510.36"/>
    <n v="0"/>
    <n v="281.2"/>
    <n v="41608.333333333336"/>
    <n v="177600"/>
    <n v="91538.333333333343"/>
  </r>
  <r>
    <n v="338370"/>
    <s v="THEDA CLRK REG MED CTRMPB"/>
    <s v="A"/>
    <n v="576"/>
    <n v="8149"/>
    <s v="AT3929784"/>
    <n v="2"/>
    <s v="GPO Acct."/>
    <s v="HOSPITAL (INDIVIDUAL)"/>
    <n v="72646"/>
    <x v="144"/>
    <n v="72646"/>
    <s v="THEDACARE MED CTR WAUPACA WI"/>
    <n v="0"/>
    <x v="2"/>
    <x v="14"/>
    <x v="1"/>
    <x v="0"/>
    <x v="1"/>
    <n v="244797.21"/>
    <n v="28765.119999999999"/>
    <n v="21191.97"/>
    <n v="21191.97"/>
    <n v="7302.49"/>
    <n v="846.07"/>
    <n v="598.03"/>
    <n v="0"/>
    <n v="20399.767499999998"/>
    <n v="42383.94"/>
    <n v="44879.488499999999"/>
  </r>
  <r>
    <n v="425335"/>
    <s v="EMCM MAIN SPLIT WAC A34"/>
    <s v="A"/>
    <n v="7670"/>
    <n v="8155"/>
    <s v="FE3408184"/>
    <n v="3"/>
    <s v="WAC Acct."/>
    <s v="HOSPITAL GROUP"/>
    <n v="40206"/>
    <x v="34"/>
    <n v="40205"/>
    <s v="EINSTEIN"/>
    <s v="DSH390329"/>
    <x v="0"/>
    <x v="160"/>
    <x v="0"/>
    <x v="0"/>
    <x v="1"/>
    <n v="22368.6"/>
    <n v="2236.86"/>
    <n v="0"/>
    <n v="0"/>
    <n v="955.98"/>
    <n v="74.63"/>
    <n v="0"/>
    <n v="0"/>
    <n v="1864.05"/>
    <n v="0"/>
    <n v="4100.91"/>
  </r>
  <r>
    <n v="876777"/>
    <s v="HLTHALNCE HOSP WAC MPB"/>
    <s v="A"/>
    <n v="7001"/>
    <n v="8149"/>
    <s v="AK3455688"/>
    <n v="3"/>
    <s v="WAC Acct."/>
    <s v="HOSPITAL (INDIVIDUAL)"/>
    <n v="40077"/>
    <x v="145"/>
    <n v="40077"/>
    <s v="BENEDICTINE HOSP"/>
    <n v="0"/>
    <x v="2"/>
    <x v="14"/>
    <x v="1"/>
    <x v="0"/>
    <x v="1"/>
    <n v="140064.76"/>
    <n v="13247.08"/>
    <n v="11638.56"/>
    <n v="13578.32"/>
    <n v="4268.9399999999996"/>
    <n v="385.89"/>
    <n v="339.66"/>
    <n v="0"/>
    <n v="11672.063333333334"/>
    <n v="25216.879999999997"/>
    <n v="25678.539333333334"/>
  </r>
  <r>
    <n v="30010"/>
    <s v="MEMORIAL KERN GPO MPB"/>
    <s v="A"/>
    <n v="7001"/>
    <n v="8149"/>
    <s v="FM5738274"/>
    <n v="2"/>
    <s v="GPO Acct."/>
    <s v="HOSPITAL (INDIVIDUAL)"/>
    <n v="72934"/>
    <x v="146"/>
    <n v="72934"/>
    <s v="PROMEDICA"/>
    <n v="0"/>
    <x v="2"/>
    <x v="14"/>
    <x v="1"/>
    <x v="0"/>
    <x v="1"/>
    <n v="115645.54"/>
    <n v="17978.2"/>
    <n v="11056.68"/>
    <n v="11056.68"/>
    <n v="3398.48"/>
    <n v="506.35"/>
    <n v="312.02"/>
    <n v="0"/>
    <n v="9637.1283333333322"/>
    <n v="22113.360000000001"/>
    <n v="21201.682333333334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14"/>
    <x v="1"/>
    <x v="0"/>
    <x v="1"/>
    <n v="120196.54"/>
    <n v="26130.7"/>
    <n v="8442"/>
    <n v="14070"/>
    <n v="4786.76"/>
    <n v="1028.68"/>
    <n v="325.3"/>
    <n v="0"/>
    <n v="10016.378333333332"/>
    <n v="22512"/>
    <n v="22036.032333333333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42"/>
    <x v="0"/>
    <x v="0"/>
    <x v="0"/>
    <n v="20466.64"/>
    <n v="0"/>
    <n v="0"/>
    <n v="0"/>
    <n v="398.54"/>
    <n v="0"/>
    <n v="0"/>
    <n v="0"/>
    <n v="1705.5533333333333"/>
    <n v="0"/>
    <n v="3752.2173333333335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121"/>
    <x v="0"/>
    <x v="0"/>
    <x v="0"/>
    <n v="303808.93"/>
    <n v="65898.48"/>
    <n v="0"/>
    <n v="0"/>
    <n v="10950.57"/>
    <n v="2390.0500000000002"/>
    <n v="0"/>
    <n v="0"/>
    <n v="25317.410833333332"/>
    <n v="0"/>
    <n v="55698.303833333332"/>
  </r>
  <r>
    <n v="101921"/>
    <s v="AVERA ST MARY'S WAC A34"/>
    <s v="A"/>
    <n v="7992"/>
    <n v="8145"/>
    <s v="FA6389464"/>
    <n v="3"/>
    <s v="WAC Acct."/>
    <s v="HOSPITAL GROUP"/>
    <n v="362"/>
    <x v="133"/>
    <n v="362"/>
    <s v="AVERA (PHS)"/>
    <s v="DSH430015"/>
    <x v="2"/>
    <x v="10"/>
    <x v="0"/>
    <x v="0"/>
    <x v="1"/>
    <n v="12622.59"/>
    <n v="4111.59"/>
    <n v="0"/>
    <n v="530.54999999999995"/>
    <n v="1245.3599999999999"/>
    <n v="505.35"/>
    <n v="0"/>
    <n v="0.01"/>
    <n v="1051.8824999999999"/>
    <n v="530.54999999999995"/>
    <n v="2314.1415000000002"/>
  </r>
  <r>
    <n v="772879"/>
    <s v="CYSTIC FIB SVC/NM PHS MPB"/>
    <s v="A"/>
    <n v="7001"/>
    <n v="8149"/>
    <s v="FC6609107"/>
    <n v="4"/>
    <s v="PHS/340B Acct"/>
    <s v="HOSPITAL (INDIVIDUAL)"/>
    <n v="932"/>
    <x v="47"/>
    <n v="932"/>
    <s v="UNIV OF NEW MEXICO HOSPITAL"/>
    <s v="DSH320001"/>
    <x v="2"/>
    <x v="34"/>
    <x v="1"/>
    <x v="0"/>
    <x v="1"/>
    <n v="353967.84"/>
    <n v="17807.25"/>
    <n v="17708.259999999998"/>
    <n v="53124.78"/>
    <n v="10301.84"/>
    <n v="498.43"/>
    <n v="511.08"/>
    <n v="747.21"/>
    <n v="29497.320000000003"/>
    <n v="70833.039999999994"/>
    <n v="64894.104000000014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161"/>
    <x v="0"/>
    <x v="0"/>
    <x v="0"/>
    <n v="91460.73"/>
    <n v="0"/>
    <n v="13075.92"/>
    <n v="0"/>
    <n v="5171.91"/>
    <n v="0"/>
    <n v="677.33"/>
    <n v="0"/>
    <n v="7621.7275"/>
    <n v="13075.92"/>
    <n v="16767.800500000001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5"/>
    <x v="0"/>
    <x v="0"/>
    <x v="0"/>
    <n v="255633.53"/>
    <n v="37584.06"/>
    <n v="12903.85"/>
    <n v="12903.85"/>
    <n v="17437.810000000001"/>
    <n v="2527.0300000000002"/>
    <n v="893.34"/>
    <n v="496.3"/>
    <n v="21302.794166666667"/>
    <n v="25807.7"/>
    <n v="46866.147166666669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70"/>
    <x v="0"/>
    <x v="0"/>
    <x v="1"/>
    <n v="44554.44"/>
    <n v="0"/>
    <n v="0"/>
    <n v="0"/>
    <n v="1750.45"/>
    <n v="0"/>
    <n v="0"/>
    <n v="0"/>
    <n v="3712.8700000000003"/>
    <n v="0"/>
    <n v="8168.3140000000012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61"/>
    <x v="0"/>
    <x v="1"/>
    <x v="0"/>
    <n v="4284.28"/>
    <n v="0"/>
    <n v="0"/>
    <n v="0"/>
    <n v="407.2"/>
    <n v="0"/>
    <n v="0"/>
    <n v="0"/>
    <n v="357.02333333333331"/>
    <n v="0"/>
    <n v="785.45133333333331"/>
  </r>
  <r>
    <n v="463600"/>
    <s v="KAISER BELLFLWROP PHY MPB"/>
    <s v="A"/>
    <n v="7989"/>
    <n v="8149"/>
    <s v="BK3836167"/>
    <n v="2"/>
    <s v="GPO Acct."/>
    <s v="HOSPITAL CHAIN"/>
    <n v="35000"/>
    <x v="5"/>
    <n v="35000"/>
    <s v="KAISER PERMANENTE CA"/>
    <n v="0"/>
    <x v="1"/>
    <x v="8"/>
    <x v="1"/>
    <x v="0"/>
    <x v="1"/>
    <n v="23384.52"/>
    <n v="6877.8"/>
    <n v="6877.8"/>
    <n v="2751.12"/>
    <n v="643.88"/>
    <n v="215.62"/>
    <n v="186.37"/>
    <n v="4.5"/>
    <n v="1948.71"/>
    <n v="9628.92"/>
    <n v="4287.1620000000003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19"/>
    <x v="0"/>
    <x v="0"/>
    <x v="0"/>
    <n v="54351.67"/>
    <n v="4279.96"/>
    <n v="4315.4799999999996"/>
    <n v="2074.75"/>
    <n v="7149.98"/>
    <n v="553.71"/>
    <n v="571.65"/>
    <n v="99.9"/>
    <n v="4529.3058333333329"/>
    <n v="6390.23"/>
    <n v="9964.4728333333333"/>
  </r>
  <r>
    <n v="868887"/>
    <s v="CAREMARK TX SP/SMCFRG PHS"/>
    <s v="A"/>
    <n v="7992"/>
    <n v="8165"/>
    <s v="FC6963157"/>
    <n v="5"/>
    <s v="PHS Contract Pharmacy"/>
    <s v="HOSPITAL GROUP"/>
    <n v="815"/>
    <x v="22"/>
    <n v="815"/>
    <s v="SANFORD MED CENTER SD (PHS)"/>
    <s v="DSH350011"/>
    <x v="2"/>
    <x v="59"/>
    <x v="0"/>
    <x v="0"/>
    <x v="0"/>
    <n v="281158.86"/>
    <n v="30517.17"/>
    <n v="10530.18"/>
    <n v="21060.36"/>
    <n v="34390.51"/>
    <n v="3524.04"/>
    <n v="1280.74"/>
    <n v="868.86"/>
    <n v="23429.904999999999"/>
    <n v="31590.54"/>
    <n v="51545.791000000005"/>
  </r>
  <r>
    <n v="100481"/>
    <s v="TX CHLDNS HSP WACA34 MPB"/>
    <s v="A"/>
    <n v="7595"/>
    <n v="8149"/>
    <s v="BT1325516"/>
    <n v="3"/>
    <s v="WAC Acct."/>
    <s v="HOSPITAL (INDIVIDUAL)"/>
    <n v="72506"/>
    <x v="24"/>
    <n v="72480"/>
    <s v="MD ISSUE"/>
    <s v="PED453304-00"/>
    <x v="0"/>
    <x v="162"/>
    <x v="0"/>
    <x v="0"/>
    <x v="1"/>
    <n v="17496"/>
    <n v="0"/>
    <n v="0"/>
    <n v="0"/>
    <n v="1337.64"/>
    <n v="0"/>
    <n v="0"/>
    <n v="0"/>
    <n v="1458"/>
    <n v="0"/>
    <n v="3207.6000000000004"/>
  </r>
  <r>
    <n v="598386"/>
    <s v="PRISMA HEALTH PHCY CSC"/>
    <s v="A"/>
    <n v="7003"/>
    <n v="8148"/>
    <m/>
    <n v="2"/>
    <s v="GPO Acct."/>
    <s v="HOSPITAL GROUP"/>
    <n v="40461"/>
    <x v="1"/>
    <n v="40461"/>
    <s v="PRISMA HEALTH"/>
    <n v="0"/>
    <x v="1"/>
    <x v="35"/>
    <x v="0"/>
    <x v="0"/>
    <x v="1"/>
    <n v="33332"/>
    <n v="15635"/>
    <n v="0"/>
    <n v="0"/>
    <n v="1361.99"/>
    <n v="648.86"/>
    <n v="0"/>
    <n v="0"/>
    <n v="2777.6666666666665"/>
    <n v="0"/>
    <n v="6110.866666666666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36"/>
    <x v="0"/>
    <x v="0"/>
    <x v="0"/>
    <n v="279658.21000000002"/>
    <n v="74806.8"/>
    <n v="0"/>
    <n v="0"/>
    <n v="14414.52"/>
    <n v="4199.6899999999996"/>
    <n v="0"/>
    <n v="0"/>
    <n v="23304.850833333334"/>
    <n v="0"/>
    <n v="51270.671833333341"/>
  </r>
  <r>
    <n v="41560"/>
    <s v="CAREMARK NJ SP/STFRAN PHS"/>
    <s v="A"/>
    <n v="7001"/>
    <n v="8155"/>
    <s v="FC0275304"/>
    <n v="5"/>
    <s v="PHS Contract Pharmacy"/>
    <s v="HOSPITAL GROUP"/>
    <n v="2678"/>
    <x v="129"/>
    <n v="2678"/>
    <s v="ST FRANCIS HOSP MD CTR CT"/>
    <s v="DSH070002"/>
    <x v="2"/>
    <x v="9"/>
    <x v="0"/>
    <x v="0"/>
    <x v="0"/>
    <n v="5910.88"/>
    <n v="2955.44"/>
    <n v="0"/>
    <n v="0"/>
    <n v="463.92"/>
    <n v="232.58"/>
    <n v="0"/>
    <n v="0"/>
    <n v="492.57333333333332"/>
    <n v="0"/>
    <n v="1083.6613333333335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42"/>
    <x v="0"/>
    <x v="0"/>
    <x v="0"/>
    <n v="42596.88"/>
    <n v="13805.88"/>
    <n v="7418.47"/>
    <n v="0"/>
    <n v="1628.21"/>
    <n v="274.42"/>
    <n v="425.05"/>
    <n v="0"/>
    <n v="3549.74"/>
    <n v="7418.47"/>
    <n v="7809.4279999999999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00"/>
    <x v="0"/>
    <x v="0"/>
    <x v="1"/>
    <n v="97584.16"/>
    <n v="43336.04"/>
    <n v="10938.01"/>
    <n v="23763.94"/>
    <n v="6277.16"/>
    <n v="2174.91"/>
    <n v="265.60000000000002"/>
    <n v="0"/>
    <n v="8132.0133333333333"/>
    <n v="34701.949999999997"/>
    <n v="17890.429333333333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51"/>
    <x v="0"/>
    <x v="0"/>
    <x v="1"/>
    <n v="4962272.24"/>
    <n v="799426.68"/>
    <n v="0"/>
    <n v="0"/>
    <n v="175226.34"/>
    <n v="28766.66"/>
    <n v="0"/>
    <n v="0"/>
    <n v="413522.6866666667"/>
    <n v="0"/>
    <n v="909749.91066666681"/>
  </r>
  <r>
    <n v="718880"/>
    <s v="CYS FIB WAL UNM PHS MPB"/>
    <s v="A"/>
    <n v="7994"/>
    <n v="8149"/>
    <s v="FC6609107"/>
    <n v="4"/>
    <s v="PHS/340B Acct"/>
    <s v="HOSPITAL (INDIVIDUAL)"/>
    <n v="372"/>
    <x v="55"/>
    <n v="372"/>
    <s v="UNIV OF MICHIGAN"/>
    <s v="DSH230046"/>
    <x v="0"/>
    <x v="41"/>
    <x v="1"/>
    <x v="0"/>
    <x v="1"/>
    <n v="528574.31999999995"/>
    <n v="75974.64"/>
    <n v="0"/>
    <n v="37782.04"/>
    <n v="14871.36"/>
    <n v="2191.44"/>
    <n v="0"/>
    <n v="531.02"/>
    <n v="44047.859999999993"/>
    <n v="37782.04"/>
    <n v="96905.291999999987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61"/>
    <x v="0"/>
    <x v="1"/>
    <x v="0"/>
    <n v="299895.2"/>
    <n v="0"/>
    <n v="0"/>
    <n v="0"/>
    <n v="17650.46"/>
    <n v="0"/>
    <n v="0"/>
    <n v="0"/>
    <n v="24991.266666666666"/>
    <n v="0"/>
    <n v="54980.786666666674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56"/>
    <x v="1"/>
    <x v="0"/>
    <x v="1"/>
    <n v="371821.84"/>
    <n v="0"/>
    <n v="0"/>
    <n v="0"/>
    <n v="14450.44"/>
    <n v="0"/>
    <n v="0"/>
    <n v="0"/>
    <n v="30985.153333333335"/>
    <n v="0"/>
    <n v="68167.337333333344"/>
  </r>
  <r>
    <n v="51971"/>
    <s v="CHLD MED CTR DALLAS MPB"/>
    <s v="A"/>
    <n v="7994"/>
    <n v="8149"/>
    <s v="AC2260242"/>
    <n v="2"/>
    <s v="GPO Acct."/>
    <s v="HOSPITAL (INDIVIDUAL)"/>
    <n v="72130"/>
    <x v="94"/>
    <n v="72480"/>
    <s v="MD ISSUE"/>
    <n v="0"/>
    <x v="0"/>
    <x v="8"/>
    <x v="1"/>
    <x v="0"/>
    <x v="1"/>
    <n v="33013.440000000002"/>
    <n v="0"/>
    <n v="0"/>
    <n v="0"/>
    <n v="810.94"/>
    <n v="0"/>
    <n v="-59.45"/>
    <n v="0"/>
    <n v="2751.1200000000003"/>
    <n v="0"/>
    <n v="6052.4640000000009"/>
  </r>
  <r>
    <n v="27818"/>
    <s v="CAREMARK IL SP/AH ATM PHS"/>
    <s v="A"/>
    <n v="7001"/>
    <n v="8144"/>
    <s v="FC0059736"/>
    <n v="5"/>
    <s v="PHS Contract Pharmacy"/>
    <s v="HOSPITAL GROUP"/>
    <n v="569"/>
    <x v="35"/>
    <n v="569"/>
    <s v="AIDS HEALTHCARE FOUNDATION CA"/>
    <s v="RWI30058A"/>
    <x v="2"/>
    <x v="9"/>
    <x v="0"/>
    <x v="0"/>
    <x v="0"/>
    <n v="10445.82"/>
    <n v="0"/>
    <n v="0"/>
    <n v="0"/>
    <n v="925.59"/>
    <n v="0"/>
    <n v="0"/>
    <n v="0"/>
    <n v="870.48500000000001"/>
    <n v="0"/>
    <n v="1915.0670000000002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0"/>
    <x v="0"/>
    <x v="0"/>
    <x v="0"/>
    <n v="5094.8999999999996"/>
    <n v="458.32"/>
    <n v="491.28"/>
    <n v="0"/>
    <n v="355.65"/>
    <n v="31.94"/>
    <n v="35.369999999999997"/>
    <n v="0"/>
    <n v="424.57499999999999"/>
    <n v="491.28"/>
    <n v="934.06500000000005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127"/>
    <x v="0"/>
    <x v="0"/>
    <x v="0"/>
    <n v="71511.13"/>
    <n v="13482.56"/>
    <n v="0"/>
    <n v="0"/>
    <n v="8489.07"/>
    <n v="1552.29"/>
    <n v="0"/>
    <n v="0"/>
    <n v="5959.2608333333337"/>
    <n v="0"/>
    <n v="13110.373833333335"/>
  </r>
  <r>
    <n v="760372"/>
    <s v="PRISMAHL RICHLAND PHS MPB"/>
    <s v="A"/>
    <n v="7003"/>
    <n v="8149"/>
    <s v="BP5763354"/>
    <n v="4"/>
    <s v="PHS/340B Acct"/>
    <s v="HOSPITAL (INDIVIDUAL)"/>
    <n v="40461"/>
    <x v="1"/>
    <n v="40461"/>
    <s v="PRISMA HEALTH"/>
    <s v="DSH420018"/>
    <x v="1"/>
    <x v="14"/>
    <x v="1"/>
    <x v="0"/>
    <x v="1"/>
    <n v="16763.759999999998"/>
    <n v="0"/>
    <n v="5628"/>
    <n v="2814"/>
    <n v="643.79999999999995"/>
    <n v="0"/>
    <n v="216.88"/>
    <n v="0"/>
    <n v="1396.9799999999998"/>
    <n v="8442"/>
    <n v="3073.3559999999998"/>
  </r>
  <r>
    <n v="41579"/>
    <s v="CVS CRMRK2921/STFRNCS PHS"/>
    <s v="A"/>
    <n v="7001"/>
    <n v="8163"/>
    <s v="BS6907224"/>
    <n v="5"/>
    <s v="PHS Contract Pharmacy"/>
    <s v="HOSPITAL GROUP"/>
    <n v="2678"/>
    <x v="129"/>
    <n v="2678"/>
    <s v="ST FRANCIS HOSP MD CTR CT"/>
    <s v="DSH070002"/>
    <x v="2"/>
    <x v="121"/>
    <x v="0"/>
    <x v="0"/>
    <x v="0"/>
    <n v="102646.02"/>
    <n v="17133.599999999999"/>
    <n v="0"/>
    <n v="0"/>
    <n v="7514.41"/>
    <n v="1256.42"/>
    <n v="0"/>
    <n v="0"/>
    <n v="8553.8350000000009"/>
    <n v="0"/>
    <n v="18818.437000000005"/>
  </r>
  <r>
    <n v="763887"/>
    <s v="HOAG HOSPITAL MPB"/>
    <s v="A"/>
    <n v="7001"/>
    <n v="8149"/>
    <s v="AH1040865"/>
    <n v="2"/>
    <s v="GPO Acct."/>
    <s v="HOSPITAL (INDIVIDUAL)"/>
    <n v="40088"/>
    <x v="110"/>
    <n v="40088"/>
    <s v="HOAG HOSPITAL CA"/>
    <n v="0"/>
    <x v="2"/>
    <x v="113"/>
    <x v="0"/>
    <x v="0"/>
    <x v="1"/>
    <n v="30094.240000000002"/>
    <n v="5907.2"/>
    <n v="0"/>
    <n v="2057"/>
    <n v="4496.67"/>
    <n v="472.24"/>
    <n v="0"/>
    <n v="28.2"/>
    <n v="2507.8533333333335"/>
    <n v="2057"/>
    <n v="5517.2773333333344"/>
  </r>
  <r>
    <n v="27665"/>
    <s v="CAREMARK FL SP/AC QNS PHS"/>
    <s v="A"/>
    <n v="7001"/>
    <n v="8195"/>
    <s v="FC0098916"/>
    <n v="5"/>
    <s v="PHS Contract Pharmacy"/>
    <s v="HOSPITAL GROUP"/>
    <n v="569"/>
    <x v="35"/>
    <n v="569"/>
    <s v="AIDS HEALTHCARE FOUNDATION CA"/>
    <s v="RWI11432"/>
    <x v="2"/>
    <x v="9"/>
    <x v="0"/>
    <x v="0"/>
    <x v="0"/>
    <n v="5204.3100000000004"/>
    <n v="0"/>
    <n v="0"/>
    <n v="0"/>
    <n v="446.93"/>
    <n v="0"/>
    <n v="0"/>
    <n v="0"/>
    <n v="433.69250000000005"/>
    <n v="0"/>
    <n v="954.12350000000015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31"/>
    <x v="0"/>
    <x v="0"/>
    <x v="0"/>
    <n v="122932.36"/>
    <n v="45187.47"/>
    <n v="0"/>
    <n v="0"/>
    <n v="7840.57"/>
    <n v="2939.1"/>
    <n v="0"/>
    <n v="-398.4"/>
    <n v="10244.363333333333"/>
    <n v="0"/>
    <n v="22537.599333333335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163"/>
    <x v="0"/>
    <x v="0"/>
    <x v="1"/>
    <n v="191259.6"/>
    <n v="153007.67999999999"/>
    <n v="0"/>
    <n v="5725.84"/>
    <n v="394.6"/>
    <n v="339.26"/>
    <n v="0"/>
    <n v="0"/>
    <n v="15938.300000000001"/>
    <n v="5725.84"/>
    <n v="35064.26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56"/>
    <x v="1"/>
    <x v="0"/>
    <x v="1"/>
    <n v="25737.06"/>
    <n v="25737.06"/>
    <n v="0"/>
    <n v="0"/>
    <n v="734.25"/>
    <n v="734.25"/>
    <n v="0"/>
    <n v="0"/>
    <n v="2144.7550000000001"/>
    <n v="0"/>
    <n v="4718.46100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93"/>
    <x v="0"/>
    <x v="0"/>
    <x v="1"/>
    <n v="191906.75"/>
    <n v="30747.18"/>
    <n v="0"/>
    <n v="0"/>
    <n v="5984.56"/>
    <n v="1096.73"/>
    <n v="0"/>
    <n v="0"/>
    <n v="15992.229166666666"/>
    <n v="0"/>
    <n v="35182.904166666667"/>
  </r>
  <r>
    <n v="395568"/>
    <s v="THOMAS J UNIV HOSP PHSMPB"/>
    <s v="A"/>
    <n v="7001"/>
    <n v="8149"/>
    <s v="BT6398235"/>
    <n v="4"/>
    <s v="PHS/340B Acct"/>
    <s v="HOSPITAL (INDIVIDUAL)"/>
    <n v="40206"/>
    <x v="34"/>
    <n v="40205"/>
    <s v="EINSTEIN"/>
    <s v="DSH390174"/>
    <x v="0"/>
    <x v="26"/>
    <x v="1"/>
    <x v="0"/>
    <x v="1"/>
    <n v="2858971.36"/>
    <n v="354546.48"/>
    <n v="181620.76"/>
    <n v="181686.02"/>
    <n v="109216.54"/>
    <n v="16758.759999999998"/>
    <n v="5715.64"/>
    <n v="4774.04"/>
    <n v="238247.61333333331"/>
    <n v="363306.78"/>
    <n v="524144.74933333334"/>
  </r>
  <r>
    <n v="427730"/>
    <s v="TEXAS PSC SURGERY CTR MPB"/>
    <s v="A"/>
    <n v="7001"/>
    <n v="8149"/>
    <s v="FT5291478"/>
    <n v="2"/>
    <s v="GPO Acct."/>
    <s v="HOSPITAL (INDIVIDUAL)"/>
    <n v="72726"/>
    <x v="147"/>
    <n v="30059"/>
    <s v="PURNET INC AUGUSTA ME"/>
    <n v="0"/>
    <x v="1"/>
    <x v="164"/>
    <x v="0"/>
    <x v="0"/>
    <x v="1"/>
    <n v="7489.55"/>
    <n v="526.67999999999995"/>
    <n v="546.03"/>
    <n v="1125.06"/>
    <n v="436.3"/>
    <n v="27.45"/>
    <n v="30.38"/>
    <n v="69.36"/>
    <n v="624.12916666666672"/>
    <n v="1671.09"/>
    <n v="1373.084166666667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33"/>
    <x v="0"/>
    <x v="0"/>
    <x v="0"/>
    <n v="24840.67"/>
    <n v="0"/>
    <n v="6195.33"/>
    <n v="0"/>
    <n v="2662.2"/>
    <n v="0"/>
    <n v="651.03"/>
    <n v="0"/>
    <n v="2070.0558333333333"/>
    <n v="6195.33"/>
    <n v="4554.1228333333338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15"/>
    <x v="0"/>
    <x v="0"/>
    <x v="0"/>
    <n v="14214.03"/>
    <n v="0"/>
    <n v="0"/>
    <n v="0"/>
    <n v="1033.02"/>
    <n v="0"/>
    <n v="0"/>
    <n v="0"/>
    <n v="1184.5025000000001"/>
    <n v="0"/>
    <n v="2605.9055000000003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165"/>
    <x v="0"/>
    <x v="0"/>
    <x v="0"/>
    <n v="166347.69"/>
    <n v="0"/>
    <n v="55392.93"/>
    <n v="55385.82"/>
    <n v="9167.19"/>
    <n v="0"/>
    <n v="2708.56"/>
    <n v="2130.21"/>
    <n v="13862.307500000001"/>
    <n v="110778.75"/>
    <n v="30497.076500000003"/>
  </r>
  <r>
    <n v="32969"/>
    <s v="KAISER PHARMACY # 752 MPB"/>
    <s v="A"/>
    <n v="7989"/>
    <n v="8149"/>
    <s v="BK2729082"/>
    <n v="2"/>
    <s v="GPO Acct."/>
    <s v="HOSPITAL CHAIN"/>
    <n v="35000"/>
    <x v="5"/>
    <n v="35000"/>
    <s v="KAISER PERMANENTE CA"/>
    <n v="0"/>
    <x v="1"/>
    <x v="26"/>
    <x v="1"/>
    <x v="0"/>
    <x v="1"/>
    <n v="119351"/>
    <n v="119351"/>
    <n v="0"/>
    <n v="0"/>
    <n v="3281.99"/>
    <n v="3281.99"/>
    <n v="0"/>
    <n v="0"/>
    <n v="9945.9166666666661"/>
    <n v="0"/>
    <n v="21881.016666666666"/>
  </r>
  <r>
    <n v="964960"/>
    <s v="STRONG MEM HOSP PHS MPB"/>
    <s v="A"/>
    <n v="7994"/>
    <n v="8149"/>
    <s v="AU4158033"/>
    <n v="4"/>
    <s v="PHS/340B Acct"/>
    <s v="HOSPITAL (INDIVIDUAL)"/>
    <n v="314"/>
    <x v="52"/>
    <n v="314"/>
    <s v="HIGHLAND ROCHESTER STRONGS"/>
    <s v="DSH330285I"/>
    <x v="0"/>
    <x v="8"/>
    <x v="1"/>
    <x v="0"/>
    <x v="1"/>
    <n v="2008.06"/>
    <n v="0"/>
    <n v="0"/>
    <n v="0"/>
    <n v="80.41"/>
    <n v="0"/>
    <n v="0"/>
    <n v="0"/>
    <n v="167.33833333333334"/>
    <n v="0"/>
    <n v="368.14433333333335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42"/>
    <x v="0"/>
    <x v="0"/>
    <x v="0"/>
    <n v="21537.18"/>
    <n v="21537.18"/>
    <n v="0"/>
    <n v="0"/>
    <n v="1243.8800000000001"/>
    <n v="1243.8800000000001"/>
    <n v="0"/>
    <n v="0"/>
    <n v="1794.7650000000001"/>
    <n v="0"/>
    <n v="3948.4830000000006"/>
  </r>
  <r>
    <n v="764132"/>
    <s v="AULTMAN HSP CIMP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166"/>
    <x v="0"/>
    <x v="0"/>
    <x v="1"/>
    <n v="113926.61"/>
    <n v="0"/>
    <n v="4454.8"/>
    <n v="9854.4"/>
    <n v="6205.67"/>
    <n v="0"/>
    <n v="183.19"/>
    <n v="445.25"/>
    <n v="9493.8841666666667"/>
    <n v="14309.2"/>
    <n v="20886.54516666666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50"/>
    <x v="0"/>
    <x v="0"/>
    <x v="1"/>
    <n v="13081.78"/>
    <n v="0"/>
    <n v="0"/>
    <n v="0"/>
    <n v="498.3"/>
    <n v="0"/>
    <n v="0"/>
    <n v="0"/>
    <n v="1090.1483333333333"/>
    <n v="0"/>
    <n v="2398.3263333333334"/>
  </r>
  <r>
    <n v="467483"/>
    <s v="CVS CMRK2921/STLUKESR PHS"/>
    <s v="A"/>
    <n v="7001"/>
    <n v="8163"/>
    <s v="BS6907224"/>
    <n v="5"/>
    <s v="PHS Contract Pharmacy"/>
    <s v="HOSPITAL GROUP"/>
    <n v="1694"/>
    <x v="99"/>
    <n v="1694"/>
    <s v="BETH ISRAEL MEDICAL NY"/>
    <s v="DSH330046"/>
    <x v="2"/>
    <x v="61"/>
    <x v="0"/>
    <x v="1"/>
    <x v="0"/>
    <n v="2248.48"/>
    <n v="0"/>
    <n v="0"/>
    <n v="0"/>
    <n v="202.96"/>
    <n v="0"/>
    <n v="0"/>
    <n v="0"/>
    <n v="187.37333333333333"/>
    <n v="0"/>
    <n v="412.22133333333335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63"/>
    <x v="1"/>
    <x v="0"/>
    <x v="0"/>
    <n v="27975.200000000001"/>
    <n v="7188.44"/>
    <n v="0"/>
    <n v="0"/>
    <n v="2125.33"/>
    <n v="536.88"/>
    <n v="0"/>
    <n v="0"/>
    <n v="2331.2666666666669"/>
    <n v="0"/>
    <n v="5128.7866666666678"/>
  </r>
  <r>
    <n v="652475"/>
    <s v="WALG 04011/OK COMM HS PHS"/>
    <s v="A"/>
    <n v="7001"/>
    <n v="8165"/>
    <s v="BW5278052"/>
    <n v="5"/>
    <s v="PHS Contract Pharmacy"/>
    <s v="HOSPITAL GROUP"/>
    <n v="91"/>
    <x v="149"/>
    <n v="91"/>
    <s v="OKLAHOMA COMM HLTH SRV VAR OK"/>
    <s v="CH063620"/>
    <x v="2"/>
    <x v="64"/>
    <x v="0"/>
    <x v="0"/>
    <x v="0"/>
    <n v="6525.5"/>
    <n v="6525.5"/>
    <n v="0"/>
    <n v="0"/>
    <n v="489.04"/>
    <n v="489.04"/>
    <n v="0"/>
    <n v="0"/>
    <n v="543.79166666666663"/>
    <n v="0"/>
    <n v="1196.3416666666667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80"/>
    <x v="0"/>
    <x v="0"/>
    <x v="0"/>
    <n v="16718.72"/>
    <n v="8377.98"/>
    <n v="0"/>
    <n v="725.11"/>
    <n v="1676.18"/>
    <n v="811.57"/>
    <n v="0"/>
    <n v="27.89"/>
    <n v="1393.2266666666667"/>
    <n v="725.11"/>
    <n v="3065.0986666666668"/>
  </r>
  <r>
    <n v="28094"/>
    <s v="CAREMARK NJ SP/AHF MB PHS"/>
    <s v="A"/>
    <n v="7001"/>
    <n v="8155"/>
    <s v="FC0275304"/>
    <n v="5"/>
    <s v="PHS Contract Pharmacy"/>
    <s v="HOSPITAL GROUP"/>
    <n v="569"/>
    <x v="35"/>
    <n v="569"/>
    <s v="AIDS HEALTHCARE FOUNDATION CA"/>
    <s v="RWI33139"/>
    <x v="2"/>
    <x v="9"/>
    <x v="0"/>
    <x v="0"/>
    <x v="0"/>
    <n v="2955.44"/>
    <n v="2955.44"/>
    <n v="0"/>
    <n v="0"/>
    <n v="247.04"/>
    <n v="247.04"/>
    <n v="0"/>
    <n v="0"/>
    <n v="246.28666666666666"/>
    <n v="0"/>
    <n v="541.83066666666673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113"/>
    <x v="0"/>
    <x v="0"/>
    <x v="1"/>
    <n v="509.76"/>
    <n v="84.96"/>
    <n v="0"/>
    <n v="0"/>
    <n v="95.46"/>
    <n v="16.059999999999999"/>
    <n v="0"/>
    <n v="0"/>
    <n v="42.48"/>
    <n v="0"/>
    <n v="93.456000000000003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86"/>
    <x v="0"/>
    <x v="0"/>
    <x v="1"/>
    <n v="0"/>
    <n v="0"/>
    <n v="0"/>
    <n v="171388.4"/>
    <n v="0"/>
    <n v="0"/>
    <n v="0"/>
    <n v="0"/>
    <n v="0"/>
    <n v="171388.4"/>
    <n v="0"/>
  </r>
  <r>
    <n v="84539"/>
    <s v="UNIV OF VA HOSP MPB"/>
    <s v="A"/>
    <n v="7001"/>
    <n v="8149"/>
    <s v="AU2496291"/>
    <n v="2"/>
    <s v="GPO Acct."/>
    <s v="HOSPITAL (INDIVIDUAL)"/>
    <n v="73328"/>
    <x v="115"/>
    <n v="73328"/>
    <s v="UNIV OF VIRGINIA HOSP"/>
    <n v="0"/>
    <x v="0"/>
    <x v="114"/>
    <x v="1"/>
    <x v="0"/>
    <x v="1"/>
    <n v="628600"/>
    <n v="195700"/>
    <n v="0"/>
    <n v="0"/>
    <n v="9393.34"/>
    <n v="3037.47"/>
    <n v="0"/>
    <n v="0"/>
    <n v="52383.333333333336"/>
    <n v="0"/>
    <n v="115243.33333333334"/>
  </r>
  <r>
    <n v="966298"/>
    <s v="PAREA MED GOOD/MOISE MPB"/>
    <s v="A"/>
    <n v="7001"/>
    <n v="8149"/>
    <s v="FM5127661"/>
    <n v="2"/>
    <s v="GPO Acct."/>
    <s v="HOSPITAL (INDIVIDUAL)"/>
    <n v="40038"/>
    <x v="150"/>
    <n v="40038"/>
    <s v="Health East Medical Center"/>
    <n v="0"/>
    <x v="1"/>
    <x v="164"/>
    <x v="0"/>
    <x v="0"/>
    <x v="1"/>
    <n v="611.78"/>
    <n v="0"/>
    <n v="0"/>
    <n v="0"/>
    <n v="74.650000000000006"/>
    <n v="0"/>
    <n v="0"/>
    <n v="0"/>
    <n v="50.981666666666662"/>
    <n v="0"/>
    <n v="112.15966666666667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14384.37"/>
    <n v="0"/>
    <n v="0"/>
    <n v="0"/>
    <n v="1225.42"/>
    <n v="0"/>
    <n v="0"/>
    <n v="0"/>
    <n v="1198.6975"/>
    <n v="0"/>
    <n v="2637.1345000000001"/>
  </r>
  <r>
    <n v="748508"/>
    <s v="ACCREDO HG NCS/ALBERT PHS"/>
    <s v="A"/>
    <n v="7670"/>
    <n v="8155"/>
    <s v="FA5306128"/>
    <n v="5"/>
    <s v="PHS Contract Pharmacy"/>
    <s v="HOSPITAL GROUP"/>
    <n v="1547"/>
    <x v="12"/>
    <n v="1547"/>
    <s v="THOMAS JEFFERSON UNIV HOSP PA"/>
    <s v="DSH390142"/>
    <x v="0"/>
    <x v="51"/>
    <x v="0"/>
    <x v="0"/>
    <x v="0"/>
    <n v="48310.98"/>
    <n v="0"/>
    <n v="0"/>
    <n v="0"/>
    <n v="1742.64"/>
    <n v="0"/>
    <n v="0"/>
    <n v="0"/>
    <n v="4025.9150000000004"/>
    <n v="0"/>
    <n v="8857.0130000000008"/>
  </r>
  <r>
    <n v="678341"/>
    <s v="ACCRED HLT DE/UNC PHS MPB"/>
    <s v="A"/>
    <n v="7994"/>
    <n v="8149"/>
    <s v="FA5306128"/>
    <n v="5"/>
    <s v="PHS Contract Pharmacy"/>
    <s v="HOSPITAL GROUP"/>
    <n v="72722"/>
    <x v="17"/>
    <n v="72722"/>
    <s v="UNC HOSPITAL"/>
    <s v="DSH340061"/>
    <x v="0"/>
    <x v="63"/>
    <x v="1"/>
    <x v="0"/>
    <x v="0"/>
    <n v="10293.66"/>
    <n v="0"/>
    <n v="0"/>
    <n v="0"/>
    <n v="787.82"/>
    <n v="0"/>
    <n v="0"/>
    <n v="0"/>
    <n v="857.80499999999995"/>
    <n v="0"/>
    <n v="1887.171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131"/>
    <x v="0"/>
    <x v="0"/>
    <x v="0"/>
    <n v="13013.76"/>
    <n v="0"/>
    <n v="0"/>
    <n v="0"/>
    <n v="918.61"/>
    <n v="0"/>
    <n v="0"/>
    <n v="0"/>
    <n v="1084.48"/>
    <n v="0"/>
    <n v="2385.856000000000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01"/>
    <x v="0"/>
    <x v="0"/>
    <x v="1"/>
    <n v="33371.25"/>
    <n v="0"/>
    <n v="0"/>
    <n v="0"/>
    <n v="759.2"/>
    <n v="0"/>
    <n v="0"/>
    <n v="0"/>
    <n v="2780.9375"/>
    <n v="0"/>
    <n v="6118.0625000000009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29"/>
    <x v="0"/>
    <x v="0"/>
    <x v="1"/>
    <n v="18189.099999999999"/>
    <n v="0"/>
    <n v="0"/>
    <n v="0"/>
    <n v="897.36"/>
    <n v="0"/>
    <n v="0"/>
    <n v="0"/>
    <n v="1515.7583333333332"/>
    <n v="0"/>
    <n v="3334.6683333333335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18"/>
    <x v="0"/>
    <x v="0"/>
    <x v="0"/>
    <n v="28560.55"/>
    <n v="0"/>
    <n v="0"/>
    <n v="0"/>
    <n v="2223.17"/>
    <n v="0"/>
    <n v="0"/>
    <n v="0"/>
    <n v="2380.0458333333331"/>
    <n v="0"/>
    <n v="5236.100833333333"/>
  </r>
  <r>
    <n v="144542"/>
    <s v="NYP BRKLN MTH HSP PHS MPB"/>
    <s v="A"/>
    <n v="1075"/>
    <n v="8149"/>
    <s v="FN2324135"/>
    <n v="4"/>
    <s v="PHS/340B Acct"/>
    <s v="HOSPITAL (INDIVIDUAL)"/>
    <n v="72778"/>
    <x v="151"/>
    <n v="72778"/>
    <s v="NY PRESBYTERIAN HOSP"/>
    <s v="DSH330101"/>
    <x v="0"/>
    <x v="16"/>
    <x v="1"/>
    <x v="0"/>
    <x v="1"/>
    <n v="259658.6"/>
    <n v="0"/>
    <n v="0"/>
    <n v="0"/>
    <n v="5666.13"/>
    <n v="0"/>
    <n v="0"/>
    <n v="0"/>
    <n v="21638.216666666667"/>
    <n v="0"/>
    <n v="47604.076666666675"/>
  </r>
  <r>
    <n v="99421"/>
    <s v="CAREMARK NC SP/CGILES PHS"/>
    <s v="A"/>
    <n v="7992"/>
    <n v="8120"/>
    <s v="FC1404918"/>
    <n v="5"/>
    <s v="PHS Contract Pharmacy"/>
    <s v="HOSPITAL GROUP"/>
    <n v="2400"/>
    <x v="152"/>
    <n v="2400"/>
    <s v="CARILION GILES COMM HOSP VA"/>
    <s v="CAH491302-00"/>
    <x v="2"/>
    <x v="51"/>
    <x v="0"/>
    <x v="0"/>
    <x v="0"/>
    <n v="15988.53"/>
    <n v="15988.53"/>
    <n v="0"/>
    <n v="0"/>
    <n v="1210.73"/>
    <n v="1210.73"/>
    <n v="0"/>
    <n v="0"/>
    <n v="1332.3775000000001"/>
    <n v="0"/>
    <n v="2931.2305000000006"/>
  </r>
  <r>
    <n v="967196"/>
    <s v="ANGELS PHY III/HHC PHS"/>
    <s v="A"/>
    <n v="775"/>
    <n v="8195"/>
    <s v="FA7356214"/>
    <n v="5"/>
    <s v="PHS Contract Pharmacy"/>
    <s v="RETAIL DRUG STORE"/>
    <n v="2361"/>
    <x v="91"/>
    <n v="2361"/>
    <s v="Angels Pharm PHS &amp; Harmony Hlt"/>
    <s v="STD327892"/>
    <x v="1"/>
    <x v="38"/>
    <x v="0"/>
    <x v="0"/>
    <x v="0"/>
    <n v="4788.72"/>
    <n v="4788.72"/>
    <n v="0"/>
    <n v="0"/>
    <n v="200.11"/>
    <n v="200.11"/>
    <n v="0"/>
    <n v="0"/>
    <n v="399.06"/>
    <n v="0"/>
    <n v="877.93200000000013"/>
  </r>
  <r>
    <n v="1089"/>
    <s v="CHILDREN HSP PA PHS MPB"/>
    <s v="A"/>
    <n v="7001"/>
    <n v="8149"/>
    <s v="AC2452629"/>
    <n v="4"/>
    <s v="PHS/340B Acct"/>
    <s v="HOSPITAL (INDIVIDUAL)"/>
    <n v="72145"/>
    <x v="30"/>
    <n v="72145"/>
    <s v="THE CHILDRENS HOSP OF PA"/>
    <s v="PED393303-02"/>
    <x v="0"/>
    <x v="16"/>
    <x v="1"/>
    <x v="0"/>
    <x v="1"/>
    <n v="683698.18"/>
    <n v="0"/>
    <n v="0"/>
    <n v="0"/>
    <n v="14933.5"/>
    <n v="0"/>
    <n v="0"/>
    <n v="0"/>
    <n v="56974.848333333335"/>
    <n v="0"/>
    <n v="125344.66633333334"/>
  </r>
  <r>
    <n v="141795"/>
    <s v="LEE PHCY 7/LMHS PHS MPB"/>
    <s v="A"/>
    <n v="7001"/>
    <n v="8149"/>
    <s v="FL7979327"/>
    <n v="5"/>
    <s v="PHS Contract Pharmacy"/>
    <s v="HOSPITAL (INDIVIDUAL)"/>
    <n v="72428"/>
    <x v="153"/>
    <n v="72428"/>
    <s v="LEE MEM HEALTH SYSTEM FL"/>
    <s v="FQHCLA335"/>
    <x v="2"/>
    <x v="59"/>
    <x v="0"/>
    <x v="0"/>
    <x v="0"/>
    <n v="71219.7"/>
    <n v="0"/>
    <n v="0"/>
    <n v="0"/>
    <n v="8299.51"/>
    <n v="0"/>
    <n v="0"/>
    <n v="0"/>
    <n v="5934.9749999999995"/>
    <n v="0"/>
    <n v="13056.945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5"/>
    <x v="0"/>
    <x v="0"/>
    <x v="0"/>
    <n v="190362.62"/>
    <n v="75168.12"/>
    <n v="0"/>
    <n v="0"/>
    <n v="12889.72"/>
    <n v="5000.03"/>
    <n v="0"/>
    <n v="0"/>
    <n v="15863.551666666666"/>
    <n v="0"/>
    <n v="34899.813666666669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140"/>
    <x v="0"/>
    <x v="0"/>
    <x v="0"/>
    <n v="1025.9000000000001"/>
    <n v="0"/>
    <n v="0"/>
    <n v="9351.67"/>
    <n v="249.53"/>
    <n v="0"/>
    <n v="0"/>
    <n v="359.68"/>
    <n v="85.491666666666674"/>
    <n v="9351.67"/>
    <n v="188.08166666666671"/>
  </r>
  <r>
    <n v="929221"/>
    <s v="UNIV KS HSP INF PHS MPB"/>
    <s v="A"/>
    <n v="7001"/>
    <n v="8149"/>
    <m/>
    <n v="4"/>
    <s v="PHS/340B Acct"/>
    <s v="HOSPITAL (INDIVIDUAL)"/>
    <n v="72702"/>
    <x v="37"/>
    <n v="72702"/>
    <s v="UNIV OF KANSAS"/>
    <s v="DSH170040"/>
    <x v="2"/>
    <x v="26"/>
    <x v="1"/>
    <x v="0"/>
    <x v="1"/>
    <n v="715827.4"/>
    <n v="0"/>
    <n v="0"/>
    <n v="0"/>
    <n v="23592.28"/>
    <n v="0"/>
    <n v="-1087.48"/>
    <n v="0"/>
    <n v="59652.283333333333"/>
    <n v="0"/>
    <n v="131235.02333333335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80"/>
    <x v="0"/>
    <x v="0"/>
    <x v="0"/>
    <n v="1090.48"/>
    <n v="0"/>
    <n v="0"/>
    <n v="0"/>
    <n v="119.39"/>
    <n v="0"/>
    <n v="0"/>
    <n v="0"/>
    <n v="90.873333333333335"/>
    <n v="0"/>
    <n v="199.92133333333337"/>
  </r>
  <r>
    <n v="753267"/>
    <s v="CYS FIB/OR HLT SC PHS MPB"/>
    <s v="A"/>
    <n v="7994"/>
    <n v="8149"/>
    <s v="FC6609107"/>
    <n v="5"/>
    <s v="PHS Contract Pharmacy"/>
    <s v="HOSPITAL GROUP"/>
    <n v="72859"/>
    <x v="41"/>
    <n v="72859"/>
    <s v="OREGON HLTH SCIENCE CTR"/>
    <s v="DSH380009"/>
    <x v="0"/>
    <x v="12"/>
    <x v="1"/>
    <x v="0"/>
    <x v="0"/>
    <n v="53578.03"/>
    <n v="17922.11"/>
    <n v="17827.96"/>
    <n v="17827.96"/>
    <n v="1531.63"/>
    <n v="464.73"/>
    <n v="458.5"/>
    <n v="232.41"/>
    <n v="4464.8358333333335"/>
    <n v="35655.919999999998"/>
    <n v="9822.6388333333343"/>
  </r>
  <r>
    <n v="963526"/>
    <s v="CAREMARK TN SP/LENXHH PHS"/>
    <s v="A"/>
    <n v="7994"/>
    <n v="8149"/>
    <s v="BC9505960"/>
    <n v="5"/>
    <s v="PHS Contract Pharmacy"/>
    <s v="HOSPITAL GROUP"/>
    <n v="40019"/>
    <x v="28"/>
    <n v="40018"/>
    <s v="NORTHWELL HEALTH"/>
    <s v="DSH330119"/>
    <x v="0"/>
    <x v="9"/>
    <x v="0"/>
    <x v="0"/>
    <x v="0"/>
    <n v="2883.13"/>
    <n v="0"/>
    <n v="0"/>
    <n v="0"/>
    <n v="120.89"/>
    <n v="0"/>
    <n v="0"/>
    <n v="0"/>
    <n v="240.26083333333335"/>
    <n v="0"/>
    <n v="528.57383333333337"/>
  </r>
  <r>
    <n v="750706"/>
    <s v="CAREMARK NC SPC/ERLAN PHS"/>
    <s v="A"/>
    <n v="7992"/>
    <n v="8120"/>
    <s v="FC1404918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11353.32"/>
    <n v="0"/>
    <n v="0"/>
    <n v="0"/>
    <n v="1078.42"/>
    <n v="0"/>
    <n v="0"/>
    <n v="0"/>
    <n v="946.11"/>
    <n v="0"/>
    <n v="2081.442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61"/>
    <x v="0"/>
    <x v="1"/>
    <x v="0"/>
    <n v="5973.24"/>
    <n v="0"/>
    <n v="0"/>
    <n v="0"/>
    <n v="351.56"/>
    <n v="0"/>
    <n v="0"/>
    <n v="0"/>
    <n v="497.77"/>
    <n v="0"/>
    <n v="1095.0940000000001"/>
  </r>
  <r>
    <n v="970134"/>
    <s v="VRGPCC JCL OU PHS MPB"/>
    <s v="A"/>
    <n v="7610"/>
    <n v="8149"/>
    <m/>
    <n v="4"/>
    <s v="PHS/340B Acct"/>
    <s v="HOSPITAL (INDIVIDUAL)"/>
    <n v="2561"/>
    <x v="68"/>
    <n v="2561"/>
    <s v="HONOR HEALTH AZ"/>
    <s v="DSH030014K"/>
    <x v="1"/>
    <x v="56"/>
    <x v="1"/>
    <x v="0"/>
    <x v="1"/>
    <n v="42882.19"/>
    <n v="0"/>
    <n v="0"/>
    <n v="0"/>
    <n v="2357.06"/>
    <n v="0"/>
    <n v="0"/>
    <n v="0"/>
    <n v="3573.5158333333334"/>
    <n v="0"/>
    <n v="7861.7348333333339"/>
  </r>
  <r>
    <n v="824099"/>
    <s v="CT CHILDRENS WAC A34 MPB"/>
    <s v="A"/>
    <n v="847"/>
    <n v="8149"/>
    <s v="AN1580489"/>
    <n v="3"/>
    <s v="WAC Acct."/>
    <s v="HOSPITAL (INDIVIDUAL)"/>
    <n v="72191"/>
    <x v="127"/>
    <n v="72191"/>
    <s v="CONNECTICUT CHILDRENS"/>
    <s v="PED073300-00"/>
    <x v="2"/>
    <x v="114"/>
    <x v="1"/>
    <x v="0"/>
    <x v="1"/>
    <n v="41200"/>
    <n v="0"/>
    <n v="0"/>
    <n v="377400"/>
    <n v="858.76"/>
    <n v="0"/>
    <n v="0"/>
    <n v="6.58"/>
    <n v="3433.3333333333335"/>
    <n v="377400"/>
    <n v="7553.3333333333339"/>
  </r>
  <r>
    <n v="208437"/>
    <s v="CAREPLS CVS0102/UNICO PHS"/>
    <s v="A"/>
    <n v="7001"/>
    <n v="8131"/>
    <s v="BD9372830"/>
    <n v="5"/>
    <s v="PHS Contract Pharmacy"/>
    <s v="HOSPITAL GROUP"/>
    <n v="884"/>
    <x v="73"/>
    <n v="884"/>
    <s v="UNIV OF COLORADO HOSP"/>
    <s v="DSH060024"/>
    <x v="0"/>
    <x v="18"/>
    <x v="0"/>
    <x v="0"/>
    <x v="0"/>
    <n v="0"/>
    <n v="0"/>
    <n v="9731.1200000000008"/>
    <n v="0"/>
    <n v="0"/>
    <n v="0"/>
    <n v="787.83"/>
    <n v="0"/>
    <n v="0"/>
    <n v="9731.1200000000008"/>
    <n v="0"/>
  </r>
  <r>
    <n v="914361"/>
    <s v="IU HLTH BLOOM PHS MPB"/>
    <s v="A"/>
    <n v="7994"/>
    <n v="8149"/>
    <s v="AB2687284"/>
    <n v="4"/>
    <s v="PHS/340B Acct"/>
    <s v="HOSPITAL (INDIVIDUAL)"/>
    <n v="72387"/>
    <x v="40"/>
    <n v="72387"/>
    <s v="UNIV OF INDIANA HEALTH"/>
    <s v="DSH150051"/>
    <x v="0"/>
    <x v="26"/>
    <x v="1"/>
    <x v="0"/>
    <x v="1"/>
    <n v="538978.72"/>
    <n v="0"/>
    <n v="0"/>
    <n v="0"/>
    <n v="12233.6"/>
    <n v="0"/>
    <n v="0"/>
    <n v="0"/>
    <n v="44914.893333333333"/>
    <n v="0"/>
    <n v="98812.765333333344"/>
  </r>
  <r>
    <n v="724934"/>
    <s v="CAREMARK FL SP/LOYOLA PHS"/>
    <s v="A"/>
    <n v="7992"/>
    <n v="8195"/>
    <s v="FC0098916"/>
    <n v="5"/>
    <s v="PHS Contract Pharmacy"/>
    <s v="HOSPITAL GROUP"/>
    <n v="1645"/>
    <x v="38"/>
    <n v="1645"/>
    <s v="LOYOLA UNIV MED CTR IL"/>
    <s v="DSH140276"/>
    <x v="2"/>
    <x v="76"/>
    <x v="0"/>
    <x v="0"/>
    <x v="0"/>
    <n v="12857.24"/>
    <n v="0"/>
    <n v="0"/>
    <n v="0"/>
    <n v="1002.95"/>
    <n v="0"/>
    <n v="0"/>
    <n v="0"/>
    <n v="1071.4366666666667"/>
    <n v="0"/>
    <n v="2357.160666666667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8"/>
    <x v="1"/>
    <x v="0"/>
    <x v="0"/>
    <n v="1011.5"/>
    <n v="0"/>
    <n v="0"/>
    <n v="0"/>
    <n v="40.86"/>
    <n v="0"/>
    <n v="0"/>
    <n v="0"/>
    <n v="84.291666666666671"/>
    <n v="0"/>
    <n v="185.44166666666669"/>
  </r>
  <r>
    <n v="899939"/>
    <s v="CAREMARK FL SP/MTSINA PHS"/>
    <s v="A"/>
    <n v="7992"/>
    <n v="8195"/>
    <s v="FC0098916"/>
    <n v="5"/>
    <s v="PHS Contract Pharmacy"/>
    <s v="HOSPITAL GROUP"/>
    <n v="542"/>
    <x v="20"/>
    <n v="542"/>
    <s v="MOUNT SINAI HOSP NY"/>
    <s v="DSH330024"/>
    <x v="2"/>
    <x v="15"/>
    <x v="0"/>
    <x v="0"/>
    <x v="0"/>
    <n v="19329.23"/>
    <n v="0"/>
    <n v="0"/>
    <n v="0"/>
    <n v="1341"/>
    <n v="0"/>
    <n v="0"/>
    <n v="0"/>
    <n v="1610.7691666666667"/>
    <n v="0"/>
    <n v="3543.6921666666672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167"/>
    <x v="0"/>
    <x v="0"/>
    <x v="1"/>
    <n v="15216.66"/>
    <n v="2125.23"/>
    <n v="0"/>
    <n v="2283.04"/>
    <n v="1053.69"/>
    <n v="121.97"/>
    <n v="0"/>
    <n v="153.81"/>
    <n v="1268.0550000000001"/>
    <n v="2283.04"/>
    <n v="2789.7210000000005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20"/>
    <x v="1"/>
    <x v="0"/>
    <x v="0"/>
    <n v="376722.2"/>
    <n v="0"/>
    <n v="0"/>
    <n v="0"/>
    <n v="10636.14"/>
    <n v="0"/>
    <n v="0"/>
    <n v="0"/>
    <n v="31393.516666666666"/>
    <n v="0"/>
    <n v="69065.736666666679"/>
  </r>
  <r>
    <n v="728229"/>
    <s v="CAREMARK KS SPC/UCIMC PHS"/>
    <s v="A"/>
    <n v="7992"/>
    <n v="8145"/>
    <s v="BL7438941"/>
    <n v="5"/>
    <s v="PHS Contract Pharmacy"/>
    <s v="HOSPITAL GROUP"/>
    <n v="1607"/>
    <x v="80"/>
    <n v="1607"/>
    <s v="UCI MEDICAL CENTER CA"/>
    <s v="DSH050348"/>
    <x v="2"/>
    <x v="54"/>
    <x v="0"/>
    <x v="0"/>
    <x v="0"/>
    <n v="9160.39"/>
    <n v="0"/>
    <n v="0"/>
    <n v="0"/>
    <n v="834.7"/>
    <n v="0"/>
    <n v="0"/>
    <n v="0"/>
    <n v="763.36583333333328"/>
    <n v="0"/>
    <n v="1679.4048333333333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168"/>
    <x v="0"/>
    <x v="0"/>
    <x v="1"/>
    <n v="22425.5"/>
    <n v="13455.3"/>
    <n v="0"/>
    <n v="0"/>
    <n v="1325.26"/>
    <n v="768.62"/>
    <n v="0"/>
    <n v="0"/>
    <n v="1868.7916666666667"/>
    <n v="0"/>
    <n v="4111.3416666666672"/>
  </r>
  <r>
    <n v="76433"/>
    <s v="OPTUM705 MS/UNV MS MC PHS"/>
    <s v="A"/>
    <n v="7992"/>
    <n v="8126"/>
    <s v="BM8546989"/>
    <n v="5"/>
    <s v="PHS Contract Pharmacy"/>
    <s v="HOSPITAL GROUP"/>
    <n v="2133"/>
    <x v="15"/>
    <n v="2133"/>
    <s v="UNIV OF MISSISSIPPI MED CTR"/>
    <s v="DSH250001"/>
    <x v="2"/>
    <x v="12"/>
    <x v="1"/>
    <x v="0"/>
    <x v="0"/>
    <n v="124795.72"/>
    <n v="0"/>
    <n v="35655.919999999998"/>
    <n v="0"/>
    <n v="3976.97"/>
    <n v="0"/>
    <n v="971.3"/>
    <n v="0"/>
    <n v="10399.643333333333"/>
    <n v="35655.919999999998"/>
    <n v="22879.215333333337"/>
  </r>
  <r>
    <n v="897931"/>
    <s v="CAREMARK TX SP/RRUCLA PHS"/>
    <s v="A"/>
    <n v="7994"/>
    <n v="8165"/>
    <s v="FC6963157"/>
    <n v="5"/>
    <s v="PHS Contract Pharmacy"/>
    <s v="HOSPITAL GROUP"/>
    <n v="2009"/>
    <x v="36"/>
    <n v="2009"/>
    <s v="UCLA MEDICAL CENTER CA"/>
    <s v="DSH050262"/>
    <x v="0"/>
    <x v="10"/>
    <x v="0"/>
    <x v="0"/>
    <x v="0"/>
    <n v="121.45"/>
    <n v="0"/>
    <n v="0"/>
    <n v="0"/>
    <n v="18.22"/>
    <n v="0"/>
    <n v="0"/>
    <n v="0"/>
    <n v="10.120833333333334"/>
    <n v="0"/>
    <n v="22.265833333333337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166"/>
    <x v="0"/>
    <x v="0"/>
    <x v="1"/>
    <n v="5155.76"/>
    <n v="0"/>
    <n v="-878.56"/>
    <n v="0"/>
    <n v="170.25"/>
    <n v="0"/>
    <n v="-21.63"/>
    <n v="0"/>
    <n v="429.6466666666667"/>
    <n v="-878.56"/>
    <n v="945.22266666666678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84"/>
    <x v="0"/>
    <x v="0"/>
    <x v="0"/>
    <n v="1694.88"/>
    <n v="0"/>
    <n v="0"/>
    <n v="878.64"/>
    <n v="146.71"/>
    <n v="0"/>
    <n v="0"/>
    <n v="49.52"/>
    <n v="141.24"/>
    <n v="878.64"/>
    <n v="310.72800000000007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84"/>
    <x v="0"/>
    <x v="0"/>
    <x v="0"/>
    <n v="0"/>
    <n v="0"/>
    <n v="0"/>
    <n v="3514.44"/>
    <n v="0"/>
    <n v="0"/>
    <n v="0"/>
    <n v="197.82"/>
    <n v="0"/>
    <n v="3514.44"/>
    <n v="0"/>
  </r>
  <r>
    <n v="898146"/>
    <s v="CAREMARK FL SP/CARILN PHS"/>
    <s v="A"/>
    <n v="7992"/>
    <n v="8195"/>
    <s v="FC0098916"/>
    <n v="5"/>
    <s v="PHS Contract Pharmacy"/>
    <s v="HOSPITAL GROUP"/>
    <n v="2336"/>
    <x v="51"/>
    <n v="2336"/>
    <s v="CARILION MED CENTER VA"/>
    <s v="DSH490024"/>
    <x v="2"/>
    <x v="44"/>
    <x v="0"/>
    <x v="0"/>
    <x v="0"/>
    <n v="2033.29"/>
    <n v="0"/>
    <n v="0"/>
    <n v="0"/>
    <n v="307.64"/>
    <n v="0"/>
    <n v="0"/>
    <n v="0"/>
    <n v="169.44083333333333"/>
    <n v="0"/>
    <n v="372.76983333333334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3"/>
    <x v="0"/>
    <x v="0"/>
    <x v="0"/>
    <n v="7162.78"/>
    <n v="7162.78"/>
    <n v="0"/>
    <n v="0"/>
    <n v="240.36"/>
    <n v="240.36"/>
    <n v="0"/>
    <n v="0"/>
    <n v="596.89833333333331"/>
    <n v="0"/>
    <n v="1313.1763333333333"/>
  </r>
  <r>
    <n v="235536"/>
    <s v="PRISMAHL PARKRIDGE"/>
    <s v="A"/>
    <n v="7003"/>
    <n v="8148"/>
    <s v="FP4289915"/>
    <n v="2"/>
    <s v="GPO Acct."/>
    <s v="HOSPITAL GROUP"/>
    <n v="40461"/>
    <x v="1"/>
    <n v="40461"/>
    <s v="PRISMA HEALTH"/>
    <n v="0"/>
    <x v="1"/>
    <x v="1"/>
    <x v="0"/>
    <x v="0"/>
    <x v="1"/>
    <n v="3496.5"/>
    <n v="0"/>
    <n v="0"/>
    <n v="0"/>
    <n v="217.57"/>
    <n v="0"/>
    <n v="0"/>
    <n v="0"/>
    <n v="291.375"/>
    <n v="0"/>
    <n v="641.02500000000009"/>
  </r>
  <r>
    <n v="88926"/>
    <s v="WALG 16287/UMIAMI PHS MPB"/>
    <s v="A"/>
    <n v="7992"/>
    <n v="8149"/>
    <s v="BF8715661"/>
    <n v="5"/>
    <s v="PHS Contract Pharmacy"/>
    <s v="HOSPITAL GROUP"/>
    <n v="1205"/>
    <x v="21"/>
    <n v="1205"/>
    <s v="UNIV OF MIAMI HOSP FL"/>
    <s v="CAN100079-00"/>
    <x v="0"/>
    <x v="140"/>
    <x v="0"/>
    <x v="0"/>
    <x v="0"/>
    <n v="20061.2"/>
    <n v="0"/>
    <n v="0"/>
    <n v="0"/>
    <n v="-5.89"/>
    <n v="0"/>
    <n v="0"/>
    <n v="0"/>
    <n v="1671.7666666666667"/>
    <n v="0"/>
    <n v="3677.8866666666668"/>
  </r>
  <r>
    <n v="549570"/>
    <s v="CAREMARK CA SP/UCSD   PHS"/>
    <s v="A"/>
    <n v="7994"/>
    <n v="8147"/>
    <s v="BC3683580"/>
    <n v="5"/>
    <s v="PHS Contract Pharmacy"/>
    <s v="HOSPITAL GROUP"/>
    <n v="1156"/>
    <x v="16"/>
    <n v="1156"/>
    <s v="UNIV CA SAN DIEGO MED CTR CA"/>
    <s v="DSH050025"/>
    <x v="0"/>
    <x v="70"/>
    <x v="0"/>
    <x v="0"/>
    <x v="0"/>
    <n v="0"/>
    <n v="0"/>
    <n v="0"/>
    <n v="0"/>
    <n v="266.77"/>
    <n v="266.77"/>
    <n v="0"/>
    <n v="0"/>
    <n v="0"/>
    <n v="0"/>
    <n v="0"/>
  </r>
  <r>
    <n v="406712"/>
    <s v="UNIV OF KY CANCER CTR MPB"/>
    <s v="A"/>
    <n v="7001"/>
    <n v="8149"/>
    <s v="FU4873813"/>
    <n v="2"/>
    <s v="GPO Acct."/>
    <s v="UNIVERSITY HOSPITAL"/>
    <n v="73248"/>
    <x v="89"/>
    <n v="73248"/>
    <s v="ST CLAIRE MED CTR MOREHEAD KY"/>
    <n v="0"/>
    <x v="0"/>
    <x v="8"/>
    <x v="1"/>
    <x v="0"/>
    <x v="1"/>
    <n v="2751.12"/>
    <n v="2751.12"/>
    <n v="0"/>
    <n v="0"/>
    <n v="79.42"/>
    <n v="79.42"/>
    <n v="0"/>
    <n v="0"/>
    <n v="229.26"/>
    <n v="0"/>
    <n v="504.37200000000001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69"/>
    <x v="0"/>
    <x v="0"/>
    <x v="1"/>
    <n v="2954.5"/>
    <n v="0"/>
    <n v="0"/>
    <n v="0"/>
    <n v="360.72"/>
    <n v="0"/>
    <n v="0"/>
    <n v="0"/>
    <n v="246.20833333333334"/>
    <n v="0"/>
    <n v="541.65833333333342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44"/>
    <x v="0"/>
    <x v="0"/>
    <x v="1"/>
    <n v="6875.84"/>
    <n v="0"/>
    <n v="0"/>
    <n v="0"/>
    <n v="582.99"/>
    <n v="0"/>
    <n v="0"/>
    <n v="0"/>
    <n v="572.98666666666668"/>
    <n v="0"/>
    <n v="1260.5706666666667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29"/>
    <x v="0"/>
    <x v="0"/>
    <x v="1"/>
    <n v="6978.24"/>
    <n v="0"/>
    <n v="0"/>
    <n v="0"/>
    <n v="386.23"/>
    <n v="0"/>
    <n v="0"/>
    <n v="0"/>
    <n v="581.52"/>
    <n v="0"/>
    <n v="1279.3440000000001"/>
  </r>
  <r>
    <n v="821086"/>
    <s v="CAREMARK NJ SP/SANUSD PHS"/>
    <s v="A"/>
    <n v="7992"/>
    <n v="8155"/>
    <s v="FC0275304"/>
    <n v="5"/>
    <s v="PHS Contract Pharmacy"/>
    <s v="HOSPITAL GROUP"/>
    <n v="815"/>
    <x v="22"/>
    <n v="815"/>
    <s v="SANFORD MED CENTER SD (PHS)"/>
    <s v="DSH430027"/>
    <x v="2"/>
    <x v="48"/>
    <x v="0"/>
    <x v="0"/>
    <x v="0"/>
    <n v="5662.73"/>
    <n v="0"/>
    <n v="0"/>
    <n v="0"/>
    <n v="399.23"/>
    <n v="0"/>
    <n v="0"/>
    <n v="0"/>
    <n v="471.89416666666665"/>
    <n v="0"/>
    <n v="1038.1671666666666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57"/>
    <x v="0"/>
    <x v="0"/>
    <x v="0"/>
    <n v="0"/>
    <n v="0"/>
    <n v="11540.87"/>
    <n v="0"/>
    <n v="0"/>
    <n v="0"/>
    <n v="786.31"/>
    <n v="0"/>
    <n v="0"/>
    <n v="11540.87"/>
    <n v="0"/>
  </r>
  <r>
    <n v="123736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102"/>
    <x v="0"/>
    <x v="0"/>
    <x v="0"/>
    <n v="2027.52"/>
    <n v="0"/>
    <n v="0"/>
    <n v="0"/>
    <n v="163.16"/>
    <n v="0"/>
    <n v="0"/>
    <n v="0"/>
    <n v="168.96"/>
    <n v="0"/>
    <n v="371.71200000000005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170"/>
    <x v="0"/>
    <x v="0"/>
    <x v="1"/>
    <n v="5278.44"/>
    <n v="5278.44"/>
    <n v="0"/>
    <n v="0"/>
    <n v="546.78"/>
    <n v="546.78"/>
    <n v="0"/>
    <n v="0"/>
    <n v="439.86999999999995"/>
    <n v="0"/>
    <n v="967.71399999999994"/>
  </r>
  <r>
    <n v="933492"/>
    <s v="CAREMARK CA SP/ERLNGR PHS"/>
    <s v="A"/>
    <n v="7992"/>
    <n v="8147"/>
    <s v="BC3683580"/>
    <n v="5"/>
    <s v="PHS Contract Pharmacy"/>
    <s v="HOSPITAL GROUP"/>
    <n v="1730"/>
    <x v="58"/>
    <n v="1730"/>
    <s v="ERLANGER MEDICAL CENTER TN"/>
    <s v="DSH440104"/>
    <x v="2"/>
    <x v="63"/>
    <x v="1"/>
    <x v="0"/>
    <x v="0"/>
    <n v="3463.76"/>
    <n v="0"/>
    <n v="0"/>
    <n v="0"/>
    <n v="262.55"/>
    <n v="0"/>
    <n v="0"/>
    <n v="0"/>
    <n v="288.6466666666667"/>
    <n v="0"/>
    <n v="635.02266666666685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57"/>
    <x v="0"/>
    <x v="0"/>
    <x v="0"/>
    <n v="0"/>
    <n v="0"/>
    <n v="0"/>
    <n v="12002.5"/>
    <n v="0"/>
    <n v="0"/>
    <n v="0"/>
    <n v="973.33"/>
    <n v="0"/>
    <n v="12002.5"/>
    <n v="0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88"/>
    <x v="0"/>
    <x v="0"/>
    <x v="1"/>
    <n v="0"/>
    <n v="0"/>
    <n v="0"/>
    <n v="8701.2099999999991"/>
    <n v="0"/>
    <n v="0"/>
    <n v="0"/>
    <n v="0"/>
    <n v="0"/>
    <n v="8701.2099999999991"/>
    <n v="0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54"/>
    <x v="0"/>
    <x v="0"/>
    <x v="0"/>
    <n v="0"/>
    <n v="0"/>
    <n v="0"/>
    <n v="0"/>
    <n v="88.2"/>
    <n v="88.2"/>
    <n v="0"/>
    <n v="0"/>
    <n v="0"/>
    <n v="0"/>
    <n v="0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20"/>
    <x v="1"/>
    <x v="0"/>
    <x v="1"/>
    <n v="24896234.949999999"/>
    <n v="3812660.19"/>
    <n v="1857486.09"/>
    <n v="2261567.2599999998"/>
    <n v="802456.34"/>
    <n v="107500.59"/>
    <n v="54547.91"/>
    <n v="31344.94"/>
    <n v="2074686.2458333333"/>
    <n v="4119053.3499999996"/>
    <n v="4564309.7408333337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84"/>
    <x v="0"/>
    <x v="0"/>
    <x v="0"/>
    <n v="46396.02"/>
    <n v="12543.84"/>
    <n v="0"/>
    <n v="0"/>
    <n v="3665.77"/>
    <n v="635.80999999999995"/>
    <n v="0"/>
    <n v="0"/>
    <n v="3866.3349999999996"/>
    <n v="0"/>
    <n v="8505.9369999999999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57"/>
    <x v="0"/>
    <x v="0"/>
    <x v="0"/>
    <n v="256853.27"/>
    <n v="94201.7"/>
    <n v="12002.5"/>
    <n v="0"/>
    <n v="26962.25"/>
    <n v="10096.89"/>
    <n v="1247.1600000000001"/>
    <n v="0"/>
    <n v="21404.439166666667"/>
    <n v="12002.5"/>
    <n v="47089.766166666668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05"/>
    <x v="0"/>
    <x v="0"/>
    <x v="1"/>
    <n v="381431.12"/>
    <n v="122441.13"/>
    <n v="0"/>
    <n v="0"/>
    <n v="17814.650000000001"/>
    <n v="5680.61"/>
    <n v="0"/>
    <n v="0"/>
    <n v="31785.926666666666"/>
    <n v="0"/>
    <n v="69929.038666666675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93"/>
    <x v="0"/>
    <x v="0"/>
    <x v="0"/>
    <n v="214885.79"/>
    <n v="31977.06"/>
    <n v="33384.04"/>
    <n v="33384.04"/>
    <n v="15470.38"/>
    <n v="2325.58"/>
    <n v="2423.61"/>
    <n v="2183.0500000000002"/>
    <n v="17907.149166666666"/>
    <n v="66768.08"/>
    <n v="39395.728166666668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63"/>
    <x v="1"/>
    <x v="0"/>
    <x v="0"/>
    <n v="59552.12"/>
    <n v="17971.099999999999"/>
    <n v="7171.12"/>
    <n v="0"/>
    <n v="4527.08"/>
    <n v="1323.89"/>
    <n v="550.98"/>
    <n v="0"/>
    <n v="4962.6766666666672"/>
    <n v="7171.12"/>
    <n v="10917.888666666669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57"/>
    <x v="0"/>
    <x v="0"/>
    <x v="0"/>
    <n v="82712.31"/>
    <n v="35325.629999999997"/>
    <n v="0"/>
    <n v="0"/>
    <n v="8731.27"/>
    <n v="3768.82"/>
    <n v="0"/>
    <n v="0"/>
    <n v="6892.6925000000001"/>
    <n v="0"/>
    <n v="15163.923500000001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4"/>
    <x v="0"/>
    <x v="0"/>
    <x v="0"/>
    <n v="78553.119999999995"/>
    <n v="27204.76"/>
    <n v="0"/>
    <n v="0"/>
    <n v="8194.2900000000009"/>
    <n v="2755.29"/>
    <n v="0"/>
    <n v="0"/>
    <n v="6546.0933333333332"/>
    <n v="0"/>
    <n v="14401.405333333334"/>
  </r>
  <r>
    <n v="793004"/>
    <s v="OHSU HEMOPHILIA PHS MPB"/>
    <s v="A"/>
    <n v="7994"/>
    <n v="8149"/>
    <m/>
    <n v="4"/>
    <s v="PHS/340B Acct"/>
    <s v="HOSPITAL (INDIVIDUAL)"/>
    <n v="72859"/>
    <x v="41"/>
    <n v="72859"/>
    <s v="OREGON HLTH SCIENCE CTR"/>
    <s v="HM8477"/>
    <x v="0"/>
    <x v="149"/>
    <x v="0"/>
    <x v="0"/>
    <x v="1"/>
    <n v="761509"/>
    <n v="0"/>
    <n v="0"/>
    <n v="106272"/>
    <n v="59632.78"/>
    <n v="0"/>
    <n v="0"/>
    <n v="5195.34"/>
    <n v="63459.083333333336"/>
    <n v="106272"/>
    <n v="139609.98333333334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84"/>
    <x v="0"/>
    <x v="0"/>
    <x v="0"/>
    <n v="107620.8"/>
    <n v="13467.32"/>
    <n v="0"/>
    <n v="0"/>
    <n v="9994.9699999999993"/>
    <n v="1170.9100000000001"/>
    <n v="0"/>
    <n v="0"/>
    <n v="8968.4"/>
    <n v="0"/>
    <n v="19730.48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33"/>
    <x v="0"/>
    <x v="0"/>
    <x v="0"/>
    <n v="96739.57"/>
    <n v="17422.54"/>
    <n v="0"/>
    <n v="0"/>
    <n v="8031.27"/>
    <n v="1448.17"/>
    <n v="0"/>
    <n v="0"/>
    <n v="8061.6308333333336"/>
    <n v="0"/>
    <n v="17735.587833333335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16"/>
    <x v="1"/>
    <x v="0"/>
    <x v="1"/>
    <n v="4525193.4000000004"/>
    <n v="1283263.8"/>
    <n v="67540.2"/>
    <n v="202620.6"/>
    <n v="70856.52"/>
    <n v="28072.5"/>
    <n v="1098.78"/>
    <n v="0"/>
    <n v="377099.45"/>
    <n v="270160.8"/>
    <n v="829618.79"/>
  </r>
  <r>
    <n v="841873"/>
    <s v="CAREMARK CA SP/COOKCM PHS"/>
    <s v="A"/>
    <n v="7994"/>
    <n v="8147"/>
    <s v="BC3683580"/>
    <n v="5"/>
    <s v="PHS Contract Pharmacy"/>
    <s v="HOSPITAL GROUP"/>
    <n v="2223"/>
    <x v="9"/>
    <n v="2223"/>
    <s v="COOK CHILDRENS MED CTR TX"/>
    <s v="PED453300-00"/>
    <x v="0"/>
    <x v="47"/>
    <x v="0"/>
    <x v="0"/>
    <x v="0"/>
    <n v="1170702.6399999999"/>
    <n v="342694.5"/>
    <n v="82383.520000000004"/>
    <n v="29111.88"/>
    <n v="64004.44"/>
    <n v="18320.310000000001"/>
    <n v="4394.45"/>
    <n v="1119.72"/>
    <n v="97558.55333333333"/>
    <n v="111495.40000000001"/>
    <n v="214628.81733333334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131"/>
    <x v="0"/>
    <x v="0"/>
    <x v="0"/>
    <n v="8482.5"/>
    <n v="0"/>
    <n v="0"/>
    <n v="0"/>
    <n v="480.73"/>
    <n v="0"/>
    <n v="0"/>
    <n v="0"/>
    <n v="706.875"/>
    <n v="0"/>
    <n v="1555.1250000000002"/>
  </r>
  <r>
    <n v="258552"/>
    <s v="KAISER FND HSP OP MPB"/>
    <s v="A"/>
    <n v="7989"/>
    <n v="8149"/>
    <s v="BK6527533"/>
    <n v="2"/>
    <s v="GPO Acct."/>
    <s v="HOSPITAL CHAIN"/>
    <n v="35000"/>
    <x v="5"/>
    <n v="35000"/>
    <s v="KAISER PERMANENTE CA"/>
    <n v="0"/>
    <x v="1"/>
    <x v="26"/>
    <x v="1"/>
    <x v="0"/>
    <x v="1"/>
    <n v="119351"/>
    <n v="119351"/>
    <n v="0"/>
    <n v="0"/>
    <n v="4178.05"/>
    <n v="4178.05"/>
    <n v="0"/>
    <n v="0"/>
    <n v="9945.9166666666661"/>
    <n v="0"/>
    <n v="21881.016666666666"/>
  </r>
  <r>
    <n v="899684"/>
    <s v="ACS PHCY/SANFD BISMRK PHS"/>
    <s v="A"/>
    <n v="7992"/>
    <n v="8195"/>
    <s v="BA9369263"/>
    <n v="5"/>
    <s v="PHS Contract Pharmacy"/>
    <s v="HOSPITAL GROUP"/>
    <n v="815"/>
    <x v="22"/>
    <n v="815"/>
    <s v="SANFORD MED CENTER SD (PHS)"/>
    <s v="DSH350015"/>
    <x v="2"/>
    <x v="19"/>
    <x v="0"/>
    <x v="0"/>
    <x v="0"/>
    <n v="15019.11"/>
    <n v="4279.96"/>
    <n v="0"/>
    <n v="0"/>
    <n v="2023.24"/>
    <n v="553.72"/>
    <n v="0"/>
    <n v="0"/>
    <n v="1251.5925"/>
    <n v="0"/>
    <n v="2753.5035000000003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71"/>
    <x v="0"/>
    <x v="0"/>
    <x v="1"/>
    <n v="93112.92"/>
    <n v="16621.599999999999"/>
    <n v="11128.26"/>
    <n v="6420.15"/>
    <n v="1669.61"/>
    <n v="7033.43"/>
    <n v="492.92"/>
    <n v="0"/>
    <n v="7759.41"/>
    <n v="17548.41"/>
    <n v="17070.702000000001"/>
  </r>
  <r>
    <n v="819098"/>
    <s v="CYSTC FIB/CHLD CO PHS MPB"/>
    <s v="A"/>
    <n v="7001"/>
    <n v="8149"/>
    <s v="FC6609107"/>
    <n v="5"/>
    <s v="PHS Contract Pharmacy"/>
    <s v="HOSPITAL (INDIVIDUAL)"/>
    <n v="72134"/>
    <x v="111"/>
    <n v="72134"/>
    <s v="CHCA - COLORADO CHILDRENS"/>
    <s v="PED063301-00"/>
    <x v="0"/>
    <x v="41"/>
    <x v="1"/>
    <x v="0"/>
    <x v="0"/>
    <n v="616857.5"/>
    <n v="117146.02"/>
    <n v="0"/>
    <n v="40729.94"/>
    <n v="23951.9"/>
    <n v="3319.46"/>
    <n v="-232.34"/>
    <n v="530.91999999999996"/>
    <n v="51404.791666666664"/>
    <n v="40729.94"/>
    <n v="113090.54166666667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6580.57"/>
    <n v="6580.57"/>
    <n v="0"/>
    <n v="0"/>
    <n v="254.02"/>
    <n v="254.02"/>
    <n v="0"/>
    <n v="0"/>
    <n v="548.38083333333327"/>
    <n v="0"/>
    <n v="1206.4378333333334"/>
  </r>
  <r>
    <n v="56371"/>
    <s v="LEXINGTON MC ONC ASSC MPB"/>
    <s v="A"/>
    <n v="893"/>
    <n v="8149"/>
    <s v="AM2004707"/>
    <n v="2"/>
    <s v="GPO Acct."/>
    <s v="ONCOLOGY CENTERS"/>
    <n v="40372"/>
    <x v="155"/>
    <n v="40372"/>
    <s v="LEXINGTON MC W COLUMBIA SC"/>
    <n v="0"/>
    <x v="2"/>
    <x v="56"/>
    <x v="1"/>
    <x v="0"/>
    <x v="1"/>
    <n v="439984.68"/>
    <n v="68632.160000000003"/>
    <n v="36052.800000000003"/>
    <n v="36052.800000000003"/>
    <n v="13680.37"/>
    <n v="2070.88"/>
    <n v="904.79"/>
    <n v="0.32"/>
    <n v="36665.39"/>
    <n v="72105.600000000006"/>
    <n v="80663.858000000007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19"/>
    <x v="0"/>
    <x v="0"/>
    <x v="0"/>
    <n v="87013.72"/>
    <n v="17119.84"/>
    <n v="2157.7399999999998"/>
    <n v="6473.22"/>
    <n v="10958.54"/>
    <n v="2214.87"/>
    <n v="285.82"/>
    <n v="548.67999999999995"/>
    <n v="7251.1433333333334"/>
    <n v="8630.9599999999991"/>
    <n v="15952.515333333335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19"/>
    <x v="0"/>
    <x v="0"/>
    <x v="0"/>
    <n v="10841.03"/>
    <n v="4250.25"/>
    <n v="0"/>
    <n v="0"/>
    <n v="1446.33"/>
    <n v="647.34"/>
    <n v="0"/>
    <n v="0"/>
    <n v="903.41916666666668"/>
    <n v="0"/>
    <n v="1987.5221666666669"/>
  </r>
  <r>
    <n v="819057"/>
    <s v="ACREDO MEM/OHSC PHS MPB"/>
    <s v="A"/>
    <n v="7994"/>
    <n v="8149"/>
    <s v="BA9451167"/>
    <n v="5"/>
    <s v="PHS Contract Pharmacy"/>
    <s v="HOSPITAL (INDIVIDUAL)"/>
    <n v="72859"/>
    <x v="41"/>
    <n v="72859"/>
    <s v="OREGON HLTH SCIENCE CTR"/>
    <s v="DSH380009"/>
    <x v="0"/>
    <x v="20"/>
    <x v="1"/>
    <x v="0"/>
    <x v="0"/>
    <n v="681176.54"/>
    <n v="265861.26"/>
    <n v="18891.02"/>
    <n v="56673.06"/>
    <n v="21050.26"/>
    <n v="7551.9"/>
    <n v="563.07000000000005"/>
    <n v="796.71"/>
    <n v="56764.71166666667"/>
    <n v="75564.08"/>
    <n v="124882.36566666668"/>
  </r>
  <r>
    <n v="30126"/>
    <s v="KAISER WAILUKU PHRMCY MPB"/>
    <s v="A"/>
    <n v="7989"/>
    <n v="8149"/>
    <s v="AP6201331"/>
    <n v="2"/>
    <s v="GPO Acct."/>
    <s v="HOSPITAL CHAIN"/>
    <n v="35000"/>
    <x v="5"/>
    <n v="35000"/>
    <s v="KAISER PERMANENTE CA"/>
    <n v="0"/>
    <x v="1"/>
    <x v="14"/>
    <x v="1"/>
    <x v="0"/>
    <x v="1"/>
    <n v="11011.72"/>
    <n v="898.91"/>
    <n v="1842.78"/>
    <n v="0"/>
    <n v="324.25"/>
    <n v="22.97"/>
    <n v="47.19"/>
    <n v="0"/>
    <n v="917.64333333333332"/>
    <n v="1842.78"/>
    <n v="2018.8153333333335"/>
  </r>
  <r>
    <n v="576899"/>
    <s v="UNI OF MIAMI MPB"/>
    <s v="A"/>
    <n v="7992"/>
    <n v="8149"/>
    <s v="BU9182801"/>
    <n v="2"/>
    <s v="GPO Acct."/>
    <s v="HOSPITAL (INDIVIDUAL)"/>
    <n v="72703"/>
    <x v="27"/>
    <n v="72703"/>
    <s v="UNIV OF MIAMI FL"/>
    <n v="0"/>
    <x v="0"/>
    <x v="14"/>
    <x v="1"/>
    <x v="0"/>
    <x v="1"/>
    <n v="665941.74"/>
    <n v="106071.38"/>
    <n v="50676.45"/>
    <n v="62654.52"/>
    <n v="19768.490000000002"/>
    <n v="9054.2900000000009"/>
    <n v="1430.09"/>
    <n v="0"/>
    <n v="55495.144999999997"/>
    <n v="113330.97"/>
    <n v="122089.319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44"/>
    <x v="0"/>
    <x v="0"/>
    <x v="0"/>
    <n v="3347.17"/>
    <n v="3347.17"/>
    <n v="0"/>
    <n v="0"/>
    <n v="497.15"/>
    <n v="497.15"/>
    <n v="0"/>
    <n v="0"/>
    <n v="278.93083333333334"/>
    <n v="0"/>
    <n v="613.64783333333344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79"/>
    <x v="0"/>
    <x v="0"/>
    <x v="0"/>
    <n v="14147.95"/>
    <n v="14147.95"/>
    <n v="0"/>
    <n v="0"/>
    <n v="698.96"/>
    <n v="698.96"/>
    <n v="0"/>
    <n v="0"/>
    <n v="1178.9958333333334"/>
    <n v="0"/>
    <n v="2593.7908333333335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41"/>
    <x v="1"/>
    <x v="0"/>
    <x v="1"/>
    <n v="507256.64"/>
    <n v="100268.16"/>
    <n v="26546"/>
    <n v="26546"/>
    <n v="11931.04"/>
    <n v="2170.81"/>
    <n v="494.06"/>
    <n v="265.45999999999998"/>
    <n v="42271.386666666665"/>
    <n v="53092"/>
    <n v="92997.050666666677"/>
  </r>
  <r>
    <n v="205822"/>
    <s v="ALBANY MEDICAL CTR MPB"/>
    <s v="A"/>
    <n v="7001"/>
    <n v="8149"/>
    <s v="AA1115648"/>
    <n v="2"/>
    <s v="GPO Acct."/>
    <s v="HOSPITAL (INDIVIDUAL)"/>
    <n v="72009"/>
    <x v="157"/>
    <n v="72009"/>
    <s v="ALBANY MED CTR"/>
    <n v="0"/>
    <x v="0"/>
    <x v="8"/>
    <x v="1"/>
    <x v="0"/>
    <x v="1"/>
    <n v="12380.04"/>
    <n v="1375.56"/>
    <n v="1375.56"/>
    <n v="1375.56"/>
    <n v="310.27"/>
    <n v="31.23"/>
    <n v="38.85"/>
    <n v="0"/>
    <n v="1031.67"/>
    <n v="2751.12"/>
    <n v="2269.6740000000004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04"/>
    <x v="0"/>
    <x v="0"/>
    <x v="0"/>
    <n v="322725.5"/>
    <n v="38729.24"/>
    <n v="23953.58"/>
    <n v="44525.760000000002"/>
    <n v="36300.85"/>
    <n v="4529.97"/>
    <n v="2718.68"/>
    <n v="3631"/>
    <n v="26893.791666666668"/>
    <n v="68479.34"/>
    <n v="59166.341666666674"/>
  </r>
  <r>
    <n v="957494"/>
    <s v="UNC HSP CNCR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56"/>
    <x v="1"/>
    <x v="0"/>
    <x v="1"/>
    <n v="609074.97"/>
    <n v="91365.66"/>
    <n v="23783.200000000001"/>
    <n v="27180.799999999999"/>
    <n v="25440.89"/>
    <n v="3639.22"/>
    <n v="751.26"/>
    <n v="0.32"/>
    <n v="50756.247499999998"/>
    <n v="50964"/>
    <n v="111663.7445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0"/>
    <x v="0"/>
    <x v="0"/>
    <x v="0"/>
    <n v="32471.46"/>
    <n v="4971.66"/>
    <n v="5154.42"/>
    <n v="0"/>
    <n v="983.93"/>
    <n v="87.58"/>
    <n v="93.18"/>
    <n v="0"/>
    <n v="2705.9549999999999"/>
    <n v="5154.42"/>
    <n v="5953.1010000000006"/>
  </r>
  <r>
    <n v="34072"/>
    <s v="ACCREDO MEM/STN ISLND PHS"/>
    <s v="A"/>
    <n v="7994"/>
    <n v="8149"/>
    <s v="BA9451167"/>
    <n v="5"/>
    <s v="PHS Contract Pharmacy"/>
    <s v="HOSPITAL GROUP"/>
    <n v="40019"/>
    <x v="28"/>
    <n v="40018"/>
    <s v="NORTHWELL HEALTH"/>
    <s v="DSH330160"/>
    <x v="0"/>
    <x v="61"/>
    <x v="0"/>
    <x v="1"/>
    <x v="0"/>
    <n v="7999.4"/>
    <n v="0"/>
    <n v="0"/>
    <n v="0"/>
    <n v="435.97"/>
    <n v="0"/>
    <n v="0"/>
    <n v="0"/>
    <n v="666.61666666666667"/>
    <n v="0"/>
    <n v="1466.5566666666668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3"/>
    <x v="0"/>
    <x v="0"/>
    <x v="1"/>
    <n v="458840.02"/>
    <n v="57222.7"/>
    <n v="48868.160000000003"/>
    <n v="36651.120000000003"/>
    <n v="14954.81"/>
    <n v="1937.05"/>
    <n v="1573.77"/>
    <n v="0"/>
    <n v="38236.668333333335"/>
    <n v="85519.28"/>
    <n v="84120.670333333343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69"/>
    <x v="0"/>
    <x v="0"/>
    <x v="0"/>
    <n v="19342.400000000001"/>
    <n v="4278.4799999999996"/>
    <n v="0"/>
    <n v="0"/>
    <n v="1196.82"/>
    <n v="266.11"/>
    <n v="0"/>
    <n v="0"/>
    <n v="1611.8666666666668"/>
    <n v="0"/>
    <n v="3546.106666666667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02"/>
    <x v="0"/>
    <x v="0"/>
    <x v="1"/>
    <n v="664661.12"/>
    <n v="108038.52"/>
    <n v="365788.6"/>
    <n v="4266.3999999999996"/>
    <n v="49742.48"/>
    <n v="8485.76"/>
    <n v="27479.8"/>
    <n v="164"/>
    <n v="55388.426666666666"/>
    <n v="370055"/>
    <n v="121854.53866666667"/>
  </r>
  <r>
    <n v="144855"/>
    <s v="UCSD SPEC PHCY PHS MPB"/>
    <s v="A"/>
    <n v="7994"/>
    <n v="8149"/>
    <s v="FU2156835"/>
    <n v="4"/>
    <s v="PHS/340B Acct"/>
    <s v="HOSPITAL (INDIVIDUAL)"/>
    <n v="1156"/>
    <x v="16"/>
    <n v="1156"/>
    <s v="UNIV CA SAN DIEGO MED CTR CA"/>
    <s v="DSH050025"/>
    <x v="0"/>
    <x v="34"/>
    <x v="1"/>
    <x v="0"/>
    <x v="1"/>
    <n v="832407.45"/>
    <n v="106843.5"/>
    <n v="88541.3"/>
    <n v="106249.56"/>
    <n v="26851.599999999999"/>
    <n v="3051.09"/>
    <n v="2563.8200000000002"/>
    <n v="1495.5"/>
    <n v="69367.287499999991"/>
    <n v="194790.86"/>
    <n v="152608.0325"/>
  </r>
  <r>
    <n v="798151"/>
    <s v="CYS FIB/TX CHILDS PHS MPB"/>
    <s v="A"/>
    <n v="7595"/>
    <n v="8149"/>
    <s v="FC6609107"/>
    <n v="5"/>
    <s v="PHS Contract Pharmacy"/>
    <s v="HOSPITAL (INDIVIDUAL)"/>
    <n v="72506"/>
    <x v="24"/>
    <n v="72480"/>
    <s v="MD ISSUE"/>
    <s v="PED453304-00"/>
    <x v="0"/>
    <x v="20"/>
    <x v="1"/>
    <x v="0"/>
    <x v="0"/>
    <n v="7354999.9100000001"/>
    <n v="1513846.2"/>
    <n v="465176.08"/>
    <n v="388138.05"/>
    <n v="236923.76"/>
    <n v="42577.440000000002"/>
    <n v="11646.93"/>
    <n v="5312.23"/>
    <n v="612916.65916666668"/>
    <n v="853314.13"/>
    <n v="1348416.6501666668"/>
  </r>
  <r>
    <n v="957575"/>
    <s v="COMM HSP WELLNESS CTR MPB"/>
    <s v="A"/>
    <n v="7001"/>
    <n v="8149"/>
    <s v="BC0365317"/>
    <n v="2"/>
    <s v="GPO Acct."/>
    <s v="HOSPITAL (INDIVIDUAL)"/>
    <n v="72150"/>
    <x v="158"/>
    <n v="72150"/>
    <s v="COMM HSP WELLNESS"/>
    <n v="0"/>
    <x v="1"/>
    <x v="14"/>
    <x v="1"/>
    <x v="0"/>
    <x v="1"/>
    <n v="25664.04"/>
    <n v="3595.64"/>
    <n v="3685.56"/>
    <n v="3685.56"/>
    <n v="765.15"/>
    <n v="105.77"/>
    <n v="104.01"/>
    <n v="0"/>
    <n v="2138.67"/>
    <n v="7371.12"/>
    <n v="4705.0740000000005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13"/>
    <x v="0"/>
    <x v="0"/>
    <x v="1"/>
    <n v="2167.36"/>
    <n v="1089.5999999999999"/>
    <n v="0"/>
    <n v="0"/>
    <n v="91.51"/>
    <n v="47.09"/>
    <n v="0"/>
    <n v="0"/>
    <n v="180.61333333333334"/>
    <n v="0"/>
    <n v="397.34933333333339"/>
  </r>
  <r>
    <n v="858300"/>
    <s v="MAYO CLNC HS RED CDR MPB"/>
    <s v="A"/>
    <n v="7001"/>
    <n v="8149"/>
    <s v="FM7274703"/>
    <n v="2"/>
    <s v="GPO Acct."/>
    <s v="HOSPITAL (INDIVIDUAL)"/>
    <n v="72478"/>
    <x v="125"/>
    <n v="72478"/>
    <s v="MAYO CLINIC"/>
    <n v="0"/>
    <x v="0"/>
    <x v="14"/>
    <x v="1"/>
    <x v="0"/>
    <x v="1"/>
    <n v="47642.52"/>
    <n v="7191.28"/>
    <n v="3685.56"/>
    <n v="3685.56"/>
    <n v="1426.21"/>
    <n v="211.52"/>
    <n v="104.01"/>
    <n v="0"/>
    <n v="3970.2099999999996"/>
    <n v="7371.12"/>
    <n v="8734.4619999999995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167"/>
    <x v="0"/>
    <x v="0"/>
    <x v="1"/>
    <n v="247601.18"/>
    <n v="51005.52"/>
    <n v="36528.639999999999"/>
    <n v="9132.16"/>
    <n v="19354.080000000002"/>
    <n v="2902.02"/>
    <n v="3342.88"/>
    <n v="615.24"/>
    <n v="20633.431666666667"/>
    <n v="45660.800000000003"/>
    <n v="45393.549666666673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5"/>
    <x v="0"/>
    <x v="0"/>
    <x v="0"/>
    <n v="153153.24"/>
    <n v="0"/>
    <n v="0"/>
    <n v="0"/>
    <n v="10524.02"/>
    <n v="0"/>
    <n v="0"/>
    <n v="0"/>
    <n v="12762.769999999999"/>
    <n v="0"/>
    <n v="28078.094000000001"/>
  </r>
  <r>
    <n v="772604"/>
    <s v="BPTST HS MIAMI WACA34 MPB"/>
    <s v="A"/>
    <n v="7989"/>
    <n v="8149"/>
    <s v="AB0200826"/>
    <n v="3"/>
    <s v="WAC Acct."/>
    <s v="HOSPITAL (INDIVIDUAL)"/>
    <n v="40055"/>
    <x v="159"/>
    <n v="40055"/>
    <s v="BAPTIST HEALTH SOUTH FLORIDA"/>
    <s v="DSH100008"/>
    <x v="1"/>
    <x v="114"/>
    <x v="1"/>
    <x v="0"/>
    <x v="1"/>
    <n v="597400"/>
    <n v="412000"/>
    <n v="0"/>
    <n v="0"/>
    <n v="8084.5"/>
    <n v="6643.08"/>
    <n v="0"/>
    <n v="0"/>
    <n v="49783.333333333336"/>
    <n v="0"/>
    <n v="109523.33333333334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38"/>
    <x v="0"/>
    <x v="0"/>
    <x v="0"/>
    <n v="45565.93"/>
    <n v="4980.2700000000004"/>
    <n v="10243.86"/>
    <n v="0"/>
    <n v="3660.87"/>
    <n v="391.34"/>
    <n v="807.08"/>
    <n v="0"/>
    <n v="3797.1608333333334"/>
    <n v="10243.86"/>
    <n v="8353.7538333333341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96"/>
    <x v="1"/>
    <x v="0"/>
    <x v="1"/>
    <n v="3531.38"/>
    <n v="0"/>
    <n v="0"/>
    <n v="0"/>
    <n v="62.51"/>
    <n v="0"/>
    <n v="0"/>
    <n v="0"/>
    <n v="294.28166666666669"/>
    <n v="0"/>
    <n v="647.41966666666679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72"/>
    <x v="0"/>
    <x v="0"/>
    <x v="1"/>
    <n v="79501.77"/>
    <n v="25755.03"/>
    <n v="0"/>
    <n v="0"/>
    <n v="4138.6499999999996"/>
    <n v="1703.46"/>
    <n v="0"/>
    <n v="0"/>
    <n v="6625.1475"/>
    <n v="0"/>
    <n v="14575.324500000001"/>
  </r>
  <r>
    <n v="456172"/>
    <s v="MOUNT SINAI HOSP PHS MPB"/>
    <s v="A"/>
    <n v="7992"/>
    <n v="8149"/>
    <s v="AM9707805"/>
    <n v="4"/>
    <s v="PHS/340B Acct"/>
    <s v="HOSPITAL GROUP"/>
    <n v="40822"/>
    <x v="160"/>
    <n v="40822"/>
    <s v="MOUNT SINAI HEALTH SYSTEM"/>
    <s v="DSH330024"/>
    <x v="2"/>
    <x v="16"/>
    <x v="1"/>
    <x v="0"/>
    <x v="1"/>
    <n v="1192792.02"/>
    <n v="881756.6"/>
    <n v="1517133.5"/>
    <n v="259122.3"/>
    <n v="27180.959999999999"/>
    <n v="20581.38"/>
    <n v="32896.019999999997"/>
    <n v="0"/>
    <n v="99399.335000000006"/>
    <n v="1776255.8"/>
    <n v="218678.53700000004"/>
  </r>
  <r>
    <n v="458873"/>
    <s v="ELWYN PHCY/EINSTEIN PHS"/>
    <s v="A"/>
    <n v="7670"/>
    <n v="8155"/>
    <s v="FE0845860"/>
    <n v="5"/>
    <s v="PHS Contract Pharmacy"/>
    <s v="HOSPITAL GROUP"/>
    <n v="1547"/>
    <x v="12"/>
    <n v="1547"/>
    <s v="THOMAS JEFFERSON UNIV HOSP PA"/>
    <s v="DSH390142"/>
    <x v="0"/>
    <x v="50"/>
    <x v="0"/>
    <x v="0"/>
    <x v="0"/>
    <n v="11124.58"/>
    <n v="11124.58"/>
    <n v="0"/>
    <n v="0"/>
    <n v="481.23"/>
    <n v="481.23"/>
    <n v="0"/>
    <n v="0"/>
    <n v="927.04833333333329"/>
    <n v="0"/>
    <n v="2039.5063333333335"/>
  </r>
  <r>
    <n v="724731"/>
    <s v="CAREMARK TN SP/UNI KS PHS"/>
    <s v="A"/>
    <n v="7992"/>
    <n v="8149"/>
    <s v="BC9505960"/>
    <n v="5"/>
    <s v="PHS Contract Pharmacy"/>
    <s v="HOSPITAL GROUP"/>
    <n v="1357"/>
    <x v="10"/>
    <n v="1357"/>
    <s v="KANSAS UNIVERSITY HOSPITAL KS"/>
    <s v="DSH170040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41"/>
    <x v="1"/>
    <x v="0"/>
    <x v="1"/>
    <n v="50134.080000000002"/>
    <n v="0"/>
    <n v="0"/>
    <n v="0"/>
    <n v="1002.68"/>
    <n v="0"/>
    <n v="0"/>
    <n v="0"/>
    <n v="4177.84"/>
    <n v="0"/>
    <n v="9191.2480000000014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7"/>
    <x v="0"/>
    <x v="0"/>
    <x v="0"/>
    <n v="66444.61"/>
    <n v="11022.82"/>
    <n v="0"/>
    <n v="11787"/>
    <n v="4578.5"/>
    <n v="264.37"/>
    <n v="0"/>
    <n v="453.36"/>
    <n v="5537.0508333333337"/>
    <n v="11787"/>
    <n v="12181.511833333336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57"/>
    <x v="0"/>
    <x v="0"/>
    <x v="0"/>
    <n v="140289.28"/>
    <n v="23550.42"/>
    <n v="0"/>
    <n v="0"/>
    <n v="14937.6"/>
    <n v="2530.86"/>
    <n v="0"/>
    <n v="0"/>
    <n v="11690.773333333333"/>
    <n v="0"/>
    <n v="25719.70133333333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73"/>
    <x v="0"/>
    <x v="0"/>
    <x v="1"/>
    <n v="187329.82"/>
    <n v="55317.22"/>
    <n v="0"/>
    <n v="0"/>
    <n v="3325.76"/>
    <n v="1011.17"/>
    <n v="0"/>
    <n v="0"/>
    <n v="15610.818333333335"/>
    <n v="0"/>
    <n v="34343.80033333334"/>
  </r>
  <r>
    <n v="40789"/>
    <s v="CAREMARK NV SP/KADLEC PHS"/>
    <s v="A"/>
    <n v="7994"/>
    <n v="8170"/>
    <s v="FC8994089"/>
    <n v="5"/>
    <s v="PHS Contract Pharmacy"/>
    <s v="HOSPITAL GROUP"/>
    <n v="72954"/>
    <x v="8"/>
    <n v="72952"/>
    <s v="PROVIDENCE HOSP NW"/>
    <s v="DSH500058"/>
    <x v="0"/>
    <x v="46"/>
    <x v="0"/>
    <x v="0"/>
    <x v="0"/>
    <n v="6308.34"/>
    <n v="0"/>
    <n v="1326.25"/>
    <n v="0"/>
    <n v="1397.78"/>
    <n v="0"/>
    <n v="277.06"/>
    <n v="0"/>
    <n v="525.69500000000005"/>
    <n v="1326.25"/>
    <n v="1156.5290000000002"/>
  </r>
  <r>
    <n v="110598"/>
    <s v="ACS PHCY/GSINGER MC06 PHS"/>
    <s v="A"/>
    <n v="7001"/>
    <n v="8195"/>
    <s v="BA9369263"/>
    <n v="5"/>
    <s v="PHS Contract Pharmacy"/>
    <s v="HOSPITAL GROUP"/>
    <n v="902"/>
    <x v="67"/>
    <n v="902"/>
    <s v="GEISINGER MEDICAL CENTER PA"/>
    <s v="DSH390006"/>
    <x v="0"/>
    <x v="0"/>
    <x v="0"/>
    <x v="0"/>
    <x v="0"/>
    <n v="1800.06"/>
    <n v="0"/>
    <n v="0"/>
    <n v="0"/>
    <n v="98.07"/>
    <n v="0"/>
    <n v="0"/>
    <n v="0"/>
    <n v="150.005"/>
    <n v="0"/>
    <n v="330.01100000000002"/>
  </r>
  <r>
    <n v="894202"/>
    <s v="CAREMARK TX SP/COV CH PHS"/>
    <s v="A"/>
    <n v="7994"/>
    <n v="8165"/>
    <s v="FC6963157"/>
    <n v="5"/>
    <s v="PHS Contract Pharmacy"/>
    <s v="HOSPITAL GROUP"/>
    <n v="72954"/>
    <x v="8"/>
    <n v="72952"/>
    <s v="PROVIDENCE HOSP NW"/>
    <s v="PED453306-00"/>
    <x v="0"/>
    <x v="76"/>
    <x v="0"/>
    <x v="0"/>
    <x v="0"/>
    <n v="46652.95"/>
    <n v="20557.46"/>
    <n v="0"/>
    <n v="0"/>
    <n v="3585.47"/>
    <n v="1565.55"/>
    <n v="0"/>
    <n v="0"/>
    <n v="3887.7458333333329"/>
    <n v="0"/>
    <n v="8553.0408333333326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10"/>
    <x v="0"/>
    <x v="0"/>
    <x v="0"/>
    <n v="61029.9"/>
    <n v="10262.82"/>
    <n v="6710.43"/>
    <n v="3481.05"/>
    <n v="9682.84"/>
    <n v="1929.08"/>
    <n v="1001.69"/>
    <n v="164.84"/>
    <n v="5085.8249999999998"/>
    <n v="10191.48"/>
    <n v="11188.815000000001"/>
  </r>
  <r>
    <n v="277161"/>
    <s v="UNIV VA HSP WAC A34 MPB"/>
    <s v="A"/>
    <n v="7001"/>
    <n v="8149"/>
    <s v="AU2496291"/>
    <n v="3"/>
    <s v="WAC Acct."/>
    <s v="HOSPITAL (INDIVIDUAL)"/>
    <n v="73328"/>
    <x v="115"/>
    <n v="73328"/>
    <s v="UNIV OF VIRGINIA HOSP"/>
    <s v="DSH490009"/>
    <x v="0"/>
    <x v="14"/>
    <x v="1"/>
    <x v="0"/>
    <x v="1"/>
    <n v="179025.4"/>
    <n v="9462.2000000000007"/>
    <n v="32975.919999999998"/>
    <n v="0"/>
    <n v="4917.3"/>
    <n v="259.54000000000002"/>
    <n v="906.28"/>
    <n v="0"/>
    <n v="14918.783333333333"/>
    <n v="32975.919999999998"/>
    <n v="32821.323333333334"/>
  </r>
  <r>
    <n v="934101"/>
    <s v="CAREMARK NV SP/STL WR PHS"/>
    <s v="A"/>
    <n v="7992"/>
    <n v="8170"/>
    <s v="FC8994089"/>
    <n v="5"/>
    <s v="PHS Contract Pharmacy"/>
    <s v="HOSPITAL GROUP"/>
    <n v="1792"/>
    <x v="60"/>
    <n v="1792"/>
    <s v="ST LUKES REG MED CTR ID"/>
    <s v="CAH131323-00"/>
    <x v="2"/>
    <x v="42"/>
    <x v="0"/>
    <x v="0"/>
    <x v="0"/>
    <n v="7323.42"/>
    <n v="0"/>
    <n v="0"/>
    <n v="0"/>
    <n v="412.58"/>
    <n v="0"/>
    <n v="0"/>
    <n v="0"/>
    <n v="610.28499999999997"/>
    <n v="0"/>
    <n v="1342.627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32"/>
    <x v="0"/>
    <x v="0"/>
    <x v="1"/>
    <n v="3944.22"/>
    <n v="0"/>
    <n v="4083.03"/>
    <n v="0"/>
    <n v="551.57000000000005"/>
    <n v="0"/>
    <n v="386.27"/>
    <n v="0"/>
    <n v="328.685"/>
    <n v="4083.03"/>
    <n v="723.10700000000008"/>
  </r>
  <r>
    <n v="743905"/>
    <s v="CAREMARK NJ SPC/UCDAV PHS"/>
    <s v="A"/>
    <n v="7992"/>
    <n v="8155"/>
    <s v="FC0275304"/>
    <n v="5"/>
    <s v="PHS Contract Pharmacy"/>
    <s v="HOSPITAL GROUP"/>
    <n v="639"/>
    <x v="88"/>
    <n v="639"/>
    <s v="UNIV OF CALIF DAVIS"/>
    <s v="DSH050599"/>
    <x v="2"/>
    <x v="18"/>
    <x v="0"/>
    <x v="0"/>
    <x v="0"/>
    <n v="206487.94"/>
    <n v="47599.6"/>
    <n v="9614.85"/>
    <n v="9473.1200000000008"/>
    <n v="16869.18"/>
    <n v="3840.46"/>
    <n v="786.12"/>
    <n v="326.70999999999998"/>
    <n v="17207.328333333335"/>
    <n v="19087.97"/>
    <n v="37856.12233333334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19"/>
    <x v="0"/>
    <x v="0"/>
    <x v="0"/>
    <n v="58824.78"/>
    <n v="0"/>
    <n v="2157.7399999999998"/>
    <n v="2157.7399999999998"/>
    <n v="7611.21"/>
    <n v="0"/>
    <n v="285.83"/>
    <n v="182.89"/>
    <n v="4902.0649999999996"/>
    <n v="4315.4799999999996"/>
    <n v="10784.543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49"/>
    <x v="0"/>
    <x v="0"/>
    <x v="0"/>
    <n v="7408.4"/>
    <n v="0"/>
    <n v="0"/>
    <n v="0"/>
    <n v="880.84"/>
    <n v="0"/>
    <n v="0"/>
    <n v="0"/>
    <n v="617.36666666666667"/>
    <n v="0"/>
    <n v="1358.2066666666667"/>
  </r>
  <r>
    <n v="214358"/>
    <s v="OSU ISC PHARM PHS MPB"/>
    <s v="A"/>
    <n v="1075"/>
    <n v="8149"/>
    <s v="FO1690278"/>
    <n v="4"/>
    <s v="PHS/340B Acct"/>
    <s v="HOSPITAL (INDIVIDUAL)"/>
    <n v="72847"/>
    <x v="26"/>
    <n v="72847"/>
    <s v="OH STATE UNIVERSITY MED CTR"/>
    <s v="DSH360085KC"/>
    <x v="2"/>
    <x v="14"/>
    <x v="1"/>
    <x v="0"/>
    <x v="1"/>
    <n v="29496.6"/>
    <n v="0"/>
    <n v="18291"/>
    <n v="19698"/>
    <n v="1127.3499999999999"/>
    <n v="0"/>
    <n v="704.85"/>
    <n v="0"/>
    <n v="2458.0499999999997"/>
    <n v="37989"/>
    <n v="5407.71"/>
  </r>
  <r>
    <n v="904940"/>
    <s v="ACCREDO HG MEM/UCSFMC PHS"/>
    <s v="A"/>
    <n v="761"/>
    <n v="8149"/>
    <s v="BA9451167"/>
    <n v="5"/>
    <s v="PHS Contract Pharmacy"/>
    <s v="HOSPITAL GROUP"/>
    <n v="2579"/>
    <x v="7"/>
    <n v="2579"/>
    <s v="UCSF MEDICAL CENTER"/>
    <s v="DSH050454"/>
    <x v="0"/>
    <x v="63"/>
    <x v="1"/>
    <x v="0"/>
    <x v="0"/>
    <n v="83825.38"/>
    <n v="10769.26"/>
    <n v="3585.56"/>
    <n v="0"/>
    <n v="6529.44"/>
    <n v="799.25"/>
    <n v="275.49"/>
    <n v="0"/>
    <n v="6985.4483333333337"/>
    <n v="3585.56"/>
    <n v="15367.986333333336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17"/>
    <x v="0"/>
    <x v="0"/>
    <x v="1"/>
    <n v="4464.9799999999996"/>
    <n v="4464.9799999999996"/>
    <n v="0"/>
    <n v="0"/>
    <n v="170.48"/>
    <n v="170.48"/>
    <n v="0"/>
    <n v="0"/>
    <n v="372.08166666666665"/>
    <n v="0"/>
    <n v="818.57966666666664"/>
  </r>
  <r>
    <n v="14763"/>
    <s v="KINGMAN RMC PHS MPB"/>
    <s v="A"/>
    <n v="7001"/>
    <n v="8149"/>
    <s v="AK2435469"/>
    <n v="4"/>
    <s v="PHS/340B Acct"/>
    <s v="HOSPITAL (INDIVIDUAL)"/>
    <n v="72362"/>
    <x v="108"/>
    <n v="72362"/>
    <s v="KINGMAN REGIONAL"/>
    <s v="SCH030055-00"/>
    <x v="2"/>
    <x v="27"/>
    <x v="1"/>
    <x v="0"/>
    <x v="1"/>
    <n v="910250"/>
    <n v="165500"/>
    <n v="0"/>
    <n v="0"/>
    <n v="27343.05"/>
    <n v="4760.26"/>
    <n v="0"/>
    <n v="0"/>
    <n v="75854.166666666672"/>
    <n v="0"/>
    <n v="166879.16666666669"/>
  </r>
  <r>
    <n v="951982"/>
    <s v="IU HLTH HOMECARE GPO MPB"/>
    <s v="A"/>
    <n v="7994"/>
    <n v="8149"/>
    <s v="BC5175559"/>
    <n v="2"/>
    <s v="GPO Acct."/>
    <s v="HOSPITAL (INDIVIDUAL)"/>
    <n v="72387"/>
    <x v="40"/>
    <n v="72387"/>
    <s v="UNIV OF INDIANA HEALTH"/>
    <n v="0"/>
    <x v="0"/>
    <x v="159"/>
    <x v="0"/>
    <x v="0"/>
    <x v="1"/>
    <n v="2294.3200000000002"/>
    <n v="0"/>
    <n v="0"/>
    <n v="0"/>
    <n v="115.61"/>
    <n v="0"/>
    <n v="0"/>
    <n v="0"/>
    <n v="191.19333333333336"/>
    <n v="0"/>
    <n v="420.6253333333334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41"/>
    <x v="1"/>
    <x v="0"/>
    <x v="1"/>
    <n v="1541413.42"/>
    <n v="450554.86"/>
    <n v="0"/>
    <n v="194806"/>
    <n v="42808.84"/>
    <n v="12016.86"/>
    <n v="0"/>
    <n v="2656.34"/>
    <n v="128451.11833333333"/>
    <n v="194806"/>
    <n v="282592.46033333335"/>
  </r>
  <r>
    <n v="292950"/>
    <s v="AVERA MARSHALL RMC MPB"/>
    <s v="A"/>
    <n v="7992"/>
    <n v="8149"/>
    <s v="BA8977209"/>
    <n v="2"/>
    <s v="GPO Acct."/>
    <s v="HOSPITAL (INDIVIDUAL)"/>
    <n v="36076"/>
    <x v="161"/>
    <n v="36076"/>
    <s v="AVERA MARSHALL RMC"/>
    <n v="0"/>
    <x v="2"/>
    <x v="14"/>
    <x v="1"/>
    <x v="0"/>
    <x v="1"/>
    <n v="37612.379999999997"/>
    <n v="5677.32"/>
    <n v="2909.64"/>
    <n v="2909.64"/>
    <n v="1152.1300000000001"/>
    <n v="165.38"/>
    <n v="84.92"/>
    <n v="0"/>
    <n v="3134.3649999999998"/>
    <n v="5819.28"/>
    <n v="6895.6030000000001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99"/>
    <x v="0"/>
    <x v="0"/>
    <x v="0"/>
    <n v="61559.18"/>
    <n v="10270.299999999999"/>
    <n v="10260.629999999999"/>
    <n v="10103.709999999999"/>
    <n v="4680.53"/>
    <n v="797.15"/>
    <n v="793.12"/>
    <n v="317.06"/>
    <n v="5129.9316666666664"/>
    <n v="20364.339999999997"/>
    <n v="11285.849666666667"/>
  </r>
  <r>
    <n v="40431"/>
    <s v="CVS CRMRK2921/NYULNGN PHS"/>
    <s v="A"/>
    <n v="7992"/>
    <n v="8163"/>
    <s v="BS6907224"/>
    <n v="5"/>
    <s v="PHS Contract Pharmacy"/>
    <s v="HOSPITAL GROUP"/>
    <n v="40552"/>
    <x v="77"/>
    <n v="40552"/>
    <s v="NYU WINTHROP HOSP"/>
    <s v="DSH330214"/>
    <x v="2"/>
    <x v="48"/>
    <x v="0"/>
    <x v="0"/>
    <x v="0"/>
    <n v="17296.77"/>
    <n v="0"/>
    <n v="0"/>
    <n v="0"/>
    <n v="1122.1099999999999"/>
    <n v="0"/>
    <n v="0"/>
    <n v="0"/>
    <n v="1441.3975"/>
    <n v="0"/>
    <n v="3171.0745000000002"/>
  </r>
  <r>
    <n v="407310"/>
    <s v="NY COLUMBIA UNI PHS MPB"/>
    <s v="A"/>
    <n v="7994"/>
    <n v="8149"/>
    <s v="AT1859644"/>
    <n v="4"/>
    <s v="PHS/340B Acct"/>
    <s v="HOSPITAL (INDIVIDUAL)"/>
    <n v="72778"/>
    <x v="151"/>
    <n v="72778"/>
    <s v="NY PRESBYTERIAN HOSP"/>
    <s v="DSH330101AG"/>
    <x v="0"/>
    <x v="156"/>
    <x v="0"/>
    <x v="0"/>
    <x v="1"/>
    <n v="2284089.2200000002"/>
    <n v="300070"/>
    <n v="346791.94"/>
    <n v="283738.86"/>
    <n v="176538.88"/>
    <n v="24265.119999999999"/>
    <n v="26082.26"/>
    <n v="10914.4"/>
    <n v="190340.76833333334"/>
    <n v="630530.80000000005"/>
    <n v="418749.69033333339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58"/>
    <x v="0"/>
    <x v="0"/>
    <x v="1"/>
    <n v="133882.07999999999"/>
    <n v="29144.46"/>
    <n v="0"/>
    <n v="0"/>
    <n v="2512.86"/>
    <n v="556.82000000000005"/>
    <n v="0"/>
    <n v="0"/>
    <n v="11156.839999999998"/>
    <n v="0"/>
    <n v="24545.04799999999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74"/>
    <x v="0"/>
    <x v="0"/>
    <x v="1"/>
    <n v="48918.720000000001"/>
    <n v="48918.720000000001"/>
    <n v="0"/>
    <n v="0"/>
    <n v="1884.2"/>
    <n v="1884.2"/>
    <n v="0"/>
    <n v="0"/>
    <n v="4076.56"/>
    <n v="0"/>
    <n v="8968.4320000000007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175"/>
    <x v="0"/>
    <x v="1"/>
    <x v="1"/>
    <n v="99345.37"/>
    <n v="0"/>
    <n v="0"/>
    <n v="0"/>
    <n v="5567.85"/>
    <n v="0"/>
    <n v="0"/>
    <n v="0"/>
    <n v="8278.7808333333323"/>
    <n v="0"/>
    <n v="18213.317833333334"/>
  </r>
  <r>
    <n v="448124"/>
    <s v="KAISER PERM CHESTER MPB"/>
    <s v="A"/>
    <n v="7989"/>
    <n v="8149"/>
    <s v="FK2121806"/>
    <n v="2"/>
    <s v="GPO Acct."/>
    <s v="HOSPITAL CHAIN"/>
    <n v="35000"/>
    <x v="5"/>
    <n v="35000"/>
    <s v="KAISER PERMANENTE CA"/>
    <n v="0"/>
    <x v="1"/>
    <x v="176"/>
    <x v="0"/>
    <x v="0"/>
    <x v="1"/>
    <n v="73106.399999999994"/>
    <n v="0"/>
    <n v="0"/>
    <n v="0"/>
    <n v="159.16999999999999"/>
    <n v="0"/>
    <n v="0"/>
    <n v="0"/>
    <n v="6092.2"/>
    <n v="0"/>
    <n v="13402.84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68"/>
    <x v="0"/>
    <x v="0"/>
    <x v="1"/>
    <n v="2156.3000000000002"/>
    <n v="0"/>
    <n v="0"/>
    <n v="0"/>
    <n v="43.5"/>
    <n v="0"/>
    <n v="0"/>
    <n v="0"/>
    <n v="179.69166666666669"/>
    <n v="0"/>
    <n v="395.32166666666677"/>
  </r>
  <r>
    <n v="739608"/>
    <s v="NE MED VP INFUSION PHS"/>
    <s v="A"/>
    <n v="7992"/>
    <n v="8145"/>
    <s v="BT7401576"/>
    <n v="4"/>
    <s v="PHS/340B Acct"/>
    <s v="HOSPITAL GROUP"/>
    <n v="1468"/>
    <x v="42"/>
    <n v="1468"/>
    <s v="NEBRASKA MED CTR OMAHA"/>
    <s v="DSH280013D"/>
    <x v="2"/>
    <x v="14"/>
    <x v="1"/>
    <x v="0"/>
    <x v="1"/>
    <n v="106634.04"/>
    <n v="12377.7"/>
    <n v="0"/>
    <n v="21105"/>
    <n v="4660.8100000000004"/>
    <n v="475.11"/>
    <n v="0"/>
    <n v="0"/>
    <n v="8886.17"/>
    <n v="21105"/>
    <n v="19549.574000000001"/>
  </r>
  <r>
    <n v="446324"/>
    <s v="VALLEY CHLD HOSP GPO MPB"/>
    <s v="A"/>
    <n v="7001"/>
    <n v="8149"/>
    <s v="BV6015906"/>
    <n v="2"/>
    <s v="GPO Acct."/>
    <s v="HOSPITAL (INDIVIDUAL)"/>
    <n v="72146"/>
    <x v="163"/>
    <n v="72146"/>
    <s v="VALLEY CHLD HOSP MADERA CA"/>
    <n v="0"/>
    <x v="1"/>
    <x v="16"/>
    <x v="1"/>
    <x v="0"/>
    <x v="1"/>
    <n v="146955.6"/>
    <n v="120236.4"/>
    <n v="0"/>
    <n v="0"/>
    <n v="2415.67"/>
    <n v="2028.23"/>
    <n v="0"/>
    <n v="0"/>
    <n v="12246.300000000001"/>
    <n v="0"/>
    <n v="26941.860000000004"/>
  </r>
  <r>
    <n v="981892"/>
    <s v="ST ELIZABETH DEARBORN MPB"/>
    <s v="A"/>
    <n v="7992"/>
    <n v="8149"/>
    <s v="FS9683790"/>
    <n v="2"/>
    <s v="GPO Acct."/>
    <s v="HOSPITAL (INDIVIDUAL)"/>
    <n v="40772"/>
    <x v="164"/>
    <n v="40772"/>
    <s v="ST ELIZABETH MEDICAL CENTER"/>
    <n v="0"/>
    <x v="2"/>
    <x v="145"/>
    <x v="0"/>
    <x v="0"/>
    <x v="1"/>
    <n v="9319.08"/>
    <n v="3106.36"/>
    <n v="0"/>
    <n v="0"/>
    <n v="642.97"/>
    <n v="67.06"/>
    <n v="0"/>
    <n v="0"/>
    <n v="776.59"/>
    <n v="0"/>
    <n v="1708.4980000000003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0"/>
    <x v="0"/>
    <x v="0"/>
    <x v="1"/>
    <n v="4971.66"/>
    <n v="0"/>
    <n v="0"/>
    <n v="0"/>
    <n v="83.4"/>
    <n v="0"/>
    <n v="0"/>
    <n v="0"/>
    <n v="414.30500000000001"/>
    <n v="0"/>
    <n v="911.47100000000012"/>
  </r>
  <r>
    <n v="924918"/>
    <s v="WEISBERG CN TRMNT PHS MPB"/>
    <s v="A"/>
    <n v="7992"/>
    <n v="8149"/>
    <s v="BK9698385"/>
    <n v="4"/>
    <s v="PHS/340B Acct"/>
    <s v="HOSPITAL GROUP"/>
    <n v="40405"/>
    <x v="165"/>
    <n v="40405"/>
    <s v="MCLAREN HC GRP MI"/>
    <s v="DSH230297A"/>
    <x v="0"/>
    <x v="26"/>
    <x v="1"/>
    <x v="0"/>
    <x v="1"/>
    <n v="358125.98"/>
    <n v="0"/>
    <n v="0"/>
    <n v="0"/>
    <n v="11397.68"/>
    <n v="0"/>
    <n v="0"/>
    <n v="0"/>
    <n v="29843.831666666665"/>
    <n v="0"/>
    <n v="65656.429666666663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18"/>
    <x v="0"/>
    <x v="0"/>
    <x v="0"/>
    <n v="17681.23"/>
    <n v="9153.77"/>
    <n v="0"/>
    <n v="0"/>
    <n v="785.58"/>
    <n v="434.18"/>
    <n v="0"/>
    <n v="0"/>
    <n v="1473.4358333333332"/>
    <n v="0"/>
    <n v="3241.5588333333335"/>
  </r>
  <r>
    <n v="123225"/>
    <s v="CAREMARK NC SP/CAN CH PHS"/>
    <s v="A"/>
    <n v="7992"/>
    <n v="8120"/>
    <s v="FC1404918"/>
    <n v="5"/>
    <s v="PHS Contract Pharmacy"/>
    <s v="HOSPITAL GROUP"/>
    <n v="348"/>
    <x v="6"/>
    <n v="348"/>
    <s v="COMP CARE CENTER"/>
    <s v="STD33334"/>
    <x v="2"/>
    <x v="38"/>
    <x v="0"/>
    <x v="0"/>
    <x v="0"/>
    <n v="4980.2700000000004"/>
    <n v="4980.2700000000004"/>
    <n v="0"/>
    <n v="0"/>
    <n v="391.33"/>
    <n v="391.33"/>
    <n v="0"/>
    <n v="0"/>
    <n v="415.02250000000004"/>
    <n v="0"/>
    <n v="913.04950000000019"/>
  </r>
  <r>
    <n v="671203"/>
    <s v="BILLINGS CLN WAC A34 MPB"/>
    <s v="A"/>
    <n v="7001"/>
    <n v="8149"/>
    <s v="AB1235577"/>
    <n v="3"/>
    <s v="WAC Acct."/>
    <s v="HOSPITAL (INDIVIDUAL)"/>
    <n v="40080"/>
    <x v="92"/>
    <n v="40080"/>
    <s v="BILLINGS CLINIC MT"/>
    <s v="DSH270004"/>
    <x v="0"/>
    <x v="32"/>
    <x v="0"/>
    <x v="0"/>
    <x v="1"/>
    <n v="18974.689999999999"/>
    <n v="6600.8"/>
    <n v="0"/>
    <n v="0"/>
    <n v="1220.31"/>
    <n v="141.55000000000001"/>
    <n v="0"/>
    <n v="0"/>
    <n v="1581.2241666666666"/>
    <n v="0"/>
    <n v="3478.6931666666669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77"/>
    <x v="0"/>
    <x v="0"/>
    <x v="1"/>
    <n v="85932"/>
    <n v="0"/>
    <n v="0"/>
    <n v="0"/>
    <n v="2809.19"/>
    <n v="0"/>
    <n v="0"/>
    <n v="0"/>
    <n v="7161"/>
    <n v="0"/>
    <n v="15754.2"/>
  </r>
  <r>
    <n v="961007"/>
    <s v="MAYO CLINIC HOSPITAL MPB"/>
    <s v="A"/>
    <n v="813"/>
    <n v="8149"/>
    <s v="BM5946225"/>
    <n v="2"/>
    <s v="GPO Acct."/>
    <s v="HOSPITAL (INDIVIDUAL)"/>
    <n v="72478"/>
    <x v="125"/>
    <n v="72478"/>
    <s v="MAYO CLINIC"/>
    <n v="0"/>
    <x v="0"/>
    <x v="32"/>
    <x v="0"/>
    <x v="0"/>
    <x v="1"/>
    <n v="85810.5"/>
    <n v="85810.5"/>
    <n v="0"/>
    <n v="0"/>
    <n v="7846.41"/>
    <n v="7846.41"/>
    <n v="0"/>
    <n v="0"/>
    <n v="7150.875"/>
    <n v="0"/>
    <n v="15731.925000000001"/>
  </r>
  <r>
    <n v="852985"/>
    <s v="CRMC INF CLOVIS PHS MPB"/>
    <s v="A"/>
    <n v="7001"/>
    <n v="8149"/>
    <s v="FC5913288"/>
    <n v="4"/>
    <s v="PHS/340B Acct"/>
    <s v="HOSPITAL (INDIVIDUAL)"/>
    <n v="40176"/>
    <x v="166"/>
    <n v="40176"/>
    <s v="CRMC INF CTR CLOVIS"/>
    <s v="DSH050060AG"/>
    <x v="2"/>
    <x v="178"/>
    <x v="0"/>
    <x v="0"/>
    <x v="1"/>
    <n v="31842"/>
    <n v="25473.599999999999"/>
    <n v="0"/>
    <n v="0"/>
    <n v="5671.78"/>
    <n v="4537.42"/>
    <n v="0"/>
    <n v="0"/>
    <n v="2653.5"/>
    <n v="0"/>
    <n v="5837.7000000000007"/>
  </r>
  <r>
    <n v="121923"/>
    <s v="CVS CRMRK2921/UMCNORL PHS"/>
    <s v="A"/>
    <n v="7001"/>
    <n v="8163"/>
    <s v="BS6907224"/>
    <n v="5"/>
    <s v="PHS Contract Pharmacy"/>
    <s v="HOSPITAL GROUP"/>
    <n v="2807"/>
    <x v="167"/>
    <n v="2807"/>
    <s v="UNIVERSITY MEDICAL CENTER LA"/>
    <s v="DSH190005"/>
    <x v="2"/>
    <x v="0"/>
    <x v="0"/>
    <x v="0"/>
    <x v="0"/>
    <n v="3592.08"/>
    <n v="0"/>
    <n v="1786.88"/>
    <n v="0"/>
    <n v="192.99"/>
    <n v="0"/>
    <n v="99.68"/>
    <n v="0"/>
    <n v="299.33999999999997"/>
    <n v="1786.88"/>
    <n v="658.548"/>
  </r>
  <r>
    <n v="392773"/>
    <s v="STRONG MEM HOSP MPB"/>
    <s v="A"/>
    <n v="7994"/>
    <n v="8149"/>
    <s v="AU4158033"/>
    <n v="2"/>
    <s v="GPO Acct."/>
    <s v="HOSPITAL (INDIVIDUAL)"/>
    <n v="314"/>
    <x v="52"/>
    <n v="314"/>
    <s v="HIGHLAND ROCHESTER STRONGS"/>
    <n v="0"/>
    <x v="0"/>
    <x v="8"/>
    <x v="1"/>
    <x v="0"/>
    <x v="1"/>
    <n v="6877.8"/>
    <n v="1375.56"/>
    <n v="1375.56"/>
    <n v="2751.12"/>
    <n v="156.13999999999999"/>
    <n v="31.24"/>
    <n v="42.3"/>
    <n v="0"/>
    <n v="573.15"/>
    <n v="4126.68"/>
    <n v="1260.93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63"/>
    <x v="1"/>
    <x v="0"/>
    <x v="0"/>
    <n v="13956.86"/>
    <n v="3594.22"/>
    <n v="3585.56"/>
    <n v="0"/>
    <n v="1109.3699999999999"/>
    <n v="262.33"/>
    <n v="275.49"/>
    <n v="0"/>
    <n v="1163.0716666666667"/>
    <n v="3585.56"/>
    <n v="2558.7576666666669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819090"/>
    <s v="ACREDO TEMP/OHSC PHS MPB"/>
    <s v="A"/>
    <n v="7994"/>
    <n v="8149"/>
    <s v="BA9437042"/>
    <n v="5"/>
    <s v="PHS Contract Pharmacy"/>
    <s v="HOSPITAL (INDIVIDUAL)"/>
    <n v="72859"/>
    <x v="41"/>
    <n v="72859"/>
    <s v="OREGON HLTH SCIENCE CTR"/>
    <s v="DSH380009"/>
    <x v="0"/>
    <x v="12"/>
    <x v="1"/>
    <x v="0"/>
    <x v="0"/>
    <n v="232516.68"/>
    <n v="143376.88"/>
    <n v="17827.96"/>
    <n v="17827.96"/>
    <n v="6497.24"/>
    <n v="3804.88"/>
    <n v="458.88"/>
    <n v="232.42"/>
    <n v="19376.39"/>
    <n v="35655.919999999998"/>
    <n v="42628.058000000005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70"/>
    <x v="0"/>
    <x v="0"/>
    <x v="0"/>
    <n v="0"/>
    <n v="0"/>
    <n v="0"/>
    <n v="0"/>
    <n v="574.08000000000004"/>
    <n v="574.08000000000004"/>
    <n v="0"/>
    <n v="0"/>
    <n v="0"/>
    <n v="0"/>
    <n v="0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68"/>
    <x v="0"/>
    <x v="0"/>
    <x v="0"/>
    <n v="54310.82"/>
    <n v="26753.26"/>
    <n v="0"/>
    <n v="0"/>
    <n v="2917.85"/>
    <n v="1453.65"/>
    <n v="0"/>
    <n v="0"/>
    <n v="4525.9016666666666"/>
    <n v="0"/>
    <n v="9956.983666666667"/>
  </r>
  <r>
    <n v="977905"/>
    <s v="LOYOLA UNIV HLTH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135"/>
    <x v="0"/>
    <x v="0"/>
    <x v="1"/>
    <n v="6895.56"/>
    <n v="6895.56"/>
    <n v="0"/>
    <n v="0"/>
    <n v="376.5"/>
    <n v="376.5"/>
    <n v="0"/>
    <n v="0"/>
    <n v="574.63"/>
    <n v="0"/>
    <n v="1264.1860000000001"/>
  </r>
  <r>
    <n v="428696"/>
    <s v="KAISER PERM PHCY 363C MPB"/>
    <s v="A"/>
    <n v="7989"/>
    <n v="8149"/>
    <s v="FK5265877"/>
    <n v="2"/>
    <s v="GPO Acct."/>
    <s v="HOSPITAL (INDIVIDUAL)"/>
    <n v="35000"/>
    <x v="5"/>
    <n v="35000"/>
    <s v="KAISER PERMANENTE CA"/>
    <n v="0"/>
    <x v="1"/>
    <x v="16"/>
    <x v="1"/>
    <x v="0"/>
    <x v="1"/>
    <n v="229339.8"/>
    <n v="0"/>
    <n v="0"/>
    <n v="0"/>
    <n v="4133.32"/>
    <n v="0"/>
    <n v="0"/>
    <n v="0"/>
    <n v="19111.649999999998"/>
    <n v="0"/>
    <n v="42045.63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79"/>
    <x v="1"/>
    <x v="0"/>
    <x v="1"/>
    <n v="59733.95"/>
    <n v="0"/>
    <n v="0"/>
    <n v="0"/>
    <n v="3398.36"/>
    <n v="0"/>
    <n v="0"/>
    <n v="0"/>
    <n v="4977.8291666666664"/>
    <n v="0"/>
    <n v="10951.224166666667"/>
  </r>
  <r>
    <n v="615871"/>
    <s v="WALG 15443/OHSC PHS MPB"/>
    <s v="A"/>
    <n v="7994"/>
    <n v="8149"/>
    <s v="BI9716587"/>
    <n v="5"/>
    <s v="PHS Contract Pharmacy"/>
    <s v="HOSPITAL GROUP"/>
    <n v="72859"/>
    <x v="41"/>
    <n v="72859"/>
    <s v="OREGON HLTH SCIENCE CTR"/>
    <s v="DSH040016"/>
    <x v="0"/>
    <x v="12"/>
    <x v="1"/>
    <x v="0"/>
    <x v="0"/>
    <n v="53483.88"/>
    <n v="0"/>
    <n v="106967.76"/>
    <n v="53483.88"/>
    <n v="1477.71"/>
    <n v="0"/>
    <n v="2664.93"/>
    <n v="697.17"/>
    <n v="4456.99"/>
    <n v="160451.63999999998"/>
    <n v="9805.3780000000006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80"/>
    <x v="0"/>
    <x v="0"/>
    <x v="0"/>
    <n v="6588.59"/>
    <n v="1754.84"/>
    <n v="1782.47"/>
    <n v="0"/>
    <n v="1365.5"/>
    <n v="435.6"/>
    <n v="393.51"/>
    <n v="0"/>
    <n v="549.04916666666668"/>
    <n v="1782.47"/>
    <n v="1207.9081666666668"/>
  </r>
  <r>
    <n v="761129"/>
    <s v="VAN WERT CTY HSP MPB"/>
    <s v="A"/>
    <n v="7001"/>
    <n v="8149"/>
    <s v="AV2869507"/>
    <n v="2"/>
    <s v="GPO Acct."/>
    <s v="HOSPITAL (INDIVIDUAL)"/>
    <n v="40853"/>
    <x v="168"/>
    <n v="40853"/>
    <s v="VAN WERT CTY HOSP"/>
    <n v="0"/>
    <x v="1"/>
    <x v="82"/>
    <x v="0"/>
    <x v="0"/>
    <x v="1"/>
    <n v="1422.72"/>
    <n v="0"/>
    <n v="0"/>
    <n v="0"/>
    <n v="77.7"/>
    <n v="0"/>
    <n v="0"/>
    <n v="0"/>
    <n v="118.56"/>
    <n v="0"/>
    <n v="260.83200000000005"/>
  </r>
  <r>
    <n v="28111"/>
    <s v="CVS CRMRK2921/AHF MB  PHS"/>
    <s v="A"/>
    <n v="7001"/>
    <n v="8163"/>
    <s v="BS6907224"/>
    <n v="5"/>
    <s v="PHS Contract Pharmacy"/>
    <s v="HOSPITAL GROUP"/>
    <n v="569"/>
    <x v="35"/>
    <n v="569"/>
    <s v="AIDS HEALTHCARE FOUNDATION CA"/>
    <s v="RWI33139"/>
    <x v="2"/>
    <x v="38"/>
    <x v="0"/>
    <x v="0"/>
    <x v="0"/>
    <n v="80689.67"/>
    <n v="14940.81"/>
    <n v="0"/>
    <n v="8415.64"/>
    <n v="6922.42"/>
    <n v="1202.21"/>
    <n v="0"/>
    <n v="323.68"/>
    <n v="6724.1391666666668"/>
    <n v="8415.64"/>
    <n v="14793.106166666668"/>
  </r>
  <r>
    <n v="926794"/>
    <s v="CAREMARK NJ SP/PH UPT PHS"/>
    <s v="A"/>
    <n v="7998"/>
    <n v="8155"/>
    <s v="FC0275304"/>
    <n v="5"/>
    <s v="PHS Contract Pharmacy"/>
    <s v="HOSPITAL GROUP"/>
    <n v="1317"/>
    <x v="69"/>
    <n v="1317"/>
    <s v="AIDS ARMS INC TX"/>
    <s v="HV01710B"/>
    <x v="2"/>
    <x v="38"/>
    <x v="0"/>
    <x v="0"/>
    <x v="0"/>
    <n v="15008.61"/>
    <n v="4980.2700000000004"/>
    <n v="0"/>
    <n v="0"/>
    <n v="1181.8"/>
    <n v="391.33"/>
    <n v="0"/>
    <n v="0"/>
    <n v="1250.7175"/>
    <n v="0"/>
    <n v="2751.5785000000001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29"/>
    <x v="0"/>
    <x v="0"/>
    <x v="0"/>
    <n v="148474.29"/>
    <n v="36761.85"/>
    <n v="25399.58"/>
    <n v="0"/>
    <n v="9015.94"/>
    <n v="1994.57"/>
    <n v="1402.59"/>
    <n v="0"/>
    <n v="12372.8575"/>
    <n v="25399.58"/>
    <n v="27220.286500000002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177"/>
    <x v="0"/>
    <x v="0"/>
    <x v="1"/>
    <n v="134359.67999999999"/>
    <n v="0"/>
    <n v="67179.839999999997"/>
    <n v="67179.839999999997"/>
    <n v="9328.24"/>
    <n v="0"/>
    <n v="4670.88"/>
    <n v="2583.84"/>
    <n v="11196.64"/>
    <n v="134359.67999999999"/>
    <n v="24632.608"/>
  </r>
  <r>
    <n v="728390"/>
    <s v="CAREMARK IL SPC/UCIMC PHS"/>
    <s v="A"/>
    <n v="7992"/>
    <n v="8144"/>
    <s v="FC0059736"/>
    <n v="5"/>
    <s v="PHS Contract Pharmacy"/>
    <s v="HOSPITAL GROUP"/>
    <n v="1607"/>
    <x v="80"/>
    <n v="1607"/>
    <s v="UCI MEDICAL CENTER CA"/>
    <s v="DSH050348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198612"/>
    <s v="PRISMAHL RICHLAND PHCY"/>
    <s v="A"/>
    <n v="7003"/>
    <n v="8148"/>
    <s v="BP5763354"/>
    <n v="2"/>
    <s v="GPO Acct."/>
    <s v="HOSPITAL GROUP"/>
    <n v="40461"/>
    <x v="1"/>
    <n v="40461"/>
    <s v="PRISMA HEALTH"/>
    <n v="0"/>
    <x v="1"/>
    <x v="117"/>
    <x v="0"/>
    <x v="0"/>
    <x v="1"/>
    <n v="7708.56"/>
    <n v="0"/>
    <n v="0"/>
    <n v="0"/>
    <n v="148.91999999999999"/>
    <n v="0"/>
    <n v="0"/>
    <n v="0"/>
    <n v="642.38"/>
    <n v="0"/>
    <n v="1413.2360000000001"/>
  </r>
  <r>
    <n v="548656"/>
    <s v="CAREMARK NJ SP/FROEDT PHS"/>
    <s v="A"/>
    <n v="7992"/>
    <n v="8155"/>
    <s v="FC0275304"/>
    <n v="5"/>
    <s v="PHS Contract Pharmacy"/>
    <s v="HOSPITAL GROUP"/>
    <n v="901"/>
    <x v="78"/>
    <n v="901"/>
    <s v="FROEDTERT MEM LUTHERAN HSP WI"/>
    <s v="DSH520177"/>
    <x v="2"/>
    <x v="5"/>
    <x v="0"/>
    <x v="0"/>
    <x v="0"/>
    <n v="38429.39"/>
    <n v="0"/>
    <n v="0"/>
    <n v="0"/>
    <n v="2635.42"/>
    <n v="0"/>
    <n v="0"/>
    <n v="0"/>
    <n v="3202.4491666666668"/>
    <n v="0"/>
    <n v="7045.3881666666675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147"/>
    <x v="0"/>
    <x v="0"/>
    <x v="1"/>
    <n v="4485"/>
    <n v="1560"/>
    <n v="0"/>
    <n v="0"/>
    <n v="83.14"/>
    <n v="66.17"/>
    <n v="0"/>
    <n v="0"/>
    <n v="373.75"/>
    <n v="0"/>
    <n v="822.25000000000011"/>
  </r>
  <r>
    <n v="788791"/>
    <s v="CAREMARK IL SPC/UVMC  PHS"/>
    <s v="A"/>
    <n v="7994"/>
    <n v="8144"/>
    <s v="FC0059736"/>
    <n v="5"/>
    <s v="PHS Contract Pharmacy"/>
    <s v="HOSPITAL GROUP"/>
    <n v="456"/>
    <x v="46"/>
    <n v="456"/>
    <s v="FLETCHER ALLEN HC VT"/>
    <s v="DSH470003"/>
    <x v="0"/>
    <x v="99"/>
    <x v="0"/>
    <x v="0"/>
    <x v="0"/>
    <n v="20019.18"/>
    <n v="0"/>
    <n v="0"/>
    <n v="0"/>
    <n v="1595.58"/>
    <n v="0"/>
    <n v="0"/>
    <n v="0"/>
    <n v="1668.2650000000001"/>
    <n v="0"/>
    <n v="3670.1830000000004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80"/>
    <x v="0"/>
    <x v="0"/>
    <x v="0"/>
    <n v="1396.32"/>
    <n v="0"/>
    <n v="0"/>
    <n v="0"/>
    <n v="117.36"/>
    <n v="0"/>
    <n v="0"/>
    <n v="0"/>
    <n v="116.36"/>
    <n v="0"/>
    <n v="255.99200000000002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181"/>
    <x v="0"/>
    <x v="0"/>
    <x v="1"/>
    <n v="69514.22"/>
    <n v="18761.759999999998"/>
    <n v="0"/>
    <n v="0"/>
    <n v="4622.7"/>
    <n v="1046.9000000000001"/>
    <n v="0"/>
    <n v="0"/>
    <n v="5792.8516666666665"/>
    <n v="0"/>
    <n v="12744.273666666668"/>
  </r>
  <r>
    <n v="57326"/>
    <s v="CAREMARK NC SP/HARMNY PHS"/>
    <s v="A"/>
    <n v="7001"/>
    <n v="8120"/>
    <s v="FC1404918"/>
    <n v="5"/>
    <s v="PHS Contract Pharmacy"/>
    <s v="HOSPITAL GROUP"/>
    <n v="2361"/>
    <x v="91"/>
    <n v="2361"/>
    <s v="Angels Pharm PHS &amp; Harmony Hlt"/>
    <s v="STD336261"/>
    <x v="1"/>
    <x v="9"/>
    <x v="0"/>
    <x v="0"/>
    <x v="0"/>
    <n v="3041.85"/>
    <n v="0"/>
    <n v="0"/>
    <n v="0"/>
    <n v="272.01"/>
    <n v="0"/>
    <n v="0"/>
    <n v="0"/>
    <n v="253.48749999999998"/>
    <n v="0"/>
    <n v="557.6725000000000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31"/>
    <x v="0"/>
    <x v="0"/>
    <x v="0"/>
    <n v="1934.4"/>
    <n v="0"/>
    <n v="0"/>
    <n v="0"/>
    <n v="155.84"/>
    <n v="0"/>
    <n v="0"/>
    <n v="0"/>
    <n v="161.20000000000002"/>
    <n v="0"/>
    <n v="354.64000000000004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0"/>
    <x v="0"/>
    <x v="0"/>
    <x v="0"/>
    <n v="12521.04"/>
    <n v="0"/>
    <n v="0"/>
    <n v="0"/>
    <n v="824.36"/>
    <n v="0"/>
    <n v="0"/>
    <n v="0"/>
    <n v="1043.42"/>
    <n v="0"/>
    <n v="2295.5240000000003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82"/>
    <x v="0"/>
    <x v="0"/>
    <x v="1"/>
    <n v="24276"/>
    <n v="24276"/>
    <n v="0"/>
    <n v="0"/>
    <n v="582.62"/>
    <n v="582.62"/>
    <n v="0"/>
    <n v="0"/>
    <n v="2023"/>
    <n v="0"/>
    <n v="4450.6000000000004"/>
  </r>
  <r>
    <n v="960434"/>
    <s v="CVS CRMRK2921/F STLH  PHS"/>
    <s v="A"/>
    <n v="7001"/>
    <n v="8163"/>
    <s v="BS6907224"/>
    <n v="5"/>
    <s v="PHS Contract Pharmacy"/>
    <s v="HOSPITAL GROUP"/>
    <n v="1086"/>
    <x v="169"/>
    <n v="1086"/>
    <s v="FAXTON ST LUKES HC NY"/>
    <s v="DSH330044"/>
    <x v="2"/>
    <x v="138"/>
    <x v="0"/>
    <x v="0"/>
    <x v="0"/>
    <n v="23588.400000000001"/>
    <n v="23588.400000000001"/>
    <n v="0"/>
    <n v="24170.52"/>
    <n v="2173.65"/>
    <n v="2173.65"/>
    <n v="0"/>
    <n v="930.05"/>
    <n v="1965.7"/>
    <n v="24170.52"/>
    <n v="4324.5400000000009"/>
  </r>
  <r>
    <n v="929221"/>
    <s v="UNIV KS HSP INF PHS MPB"/>
    <s v="A"/>
    <n v="7001"/>
    <n v="8149"/>
    <m/>
    <n v="4"/>
    <s v="PHS/340B Acct"/>
    <s v="HOSPITAL (INDIVIDUAL)"/>
    <n v="72702"/>
    <x v="37"/>
    <n v="72702"/>
    <s v="UNIV OF KANSAS"/>
    <s v="DSH170040"/>
    <x v="2"/>
    <x v="32"/>
    <x v="0"/>
    <x v="0"/>
    <x v="1"/>
    <n v="27131.279999999999"/>
    <n v="17265.36"/>
    <n v="0"/>
    <n v="0"/>
    <n v="1836.26"/>
    <n v="1270.6400000000001"/>
    <n v="0"/>
    <n v="0"/>
    <n v="2260.94"/>
    <n v="0"/>
    <n v="4974.0680000000002"/>
  </r>
  <r>
    <n v="407164"/>
    <s v="NY WEILL CORNELL MED MPB"/>
    <s v="A"/>
    <n v="7994"/>
    <n v="8149"/>
    <s v="AN1865243"/>
    <n v="2"/>
    <s v="GPO Acct."/>
    <s v="HOSPITAL (INDIVIDUAL)"/>
    <n v="72778"/>
    <x v="151"/>
    <n v="72778"/>
    <s v="NY PRESBYTERIAN HOSP"/>
    <n v="0"/>
    <x v="0"/>
    <x v="114"/>
    <x v="1"/>
    <x v="0"/>
    <x v="1"/>
    <n v="353200"/>
    <n v="0"/>
    <n v="22200"/>
    <n v="0"/>
    <n v="5039.26"/>
    <n v="0"/>
    <n v="299.89999999999998"/>
    <n v="0"/>
    <n v="29433.333333333332"/>
    <n v="22200"/>
    <n v="64753.333333333336"/>
  </r>
  <r>
    <n v="86480"/>
    <s v="ACRDO NWC/AKRN CH PHS MPB"/>
    <s v="A"/>
    <n v="1075"/>
    <n v="8149"/>
    <s v="FA5306128"/>
    <n v="5"/>
    <s v="PHS Contract Pharmacy"/>
    <s v="HOSPITAL (INDIVIDUAL)"/>
    <n v="72008"/>
    <x v="170"/>
    <n v="72008"/>
    <s v="AKRON GENERAL MED CTR"/>
    <s v="PED363303-00"/>
    <x v="0"/>
    <x v="41"/>
    <x v="1"/>
    <x v="0"/>
    <x v="0"/>
    <n v="622191.47"/>
    <n v="0"/>
    <n v="18891.02"/>
    <n v="18891.02"/>
    <n v="19507.53"/>
    <n v="0"/>
    <n v="551.13"/>
    <n v="265.83999999999997"/>
    <n v="51849.289166666662"/>
    <n v="37782.04"/>
    <n v="114068.43616666667"/>
  </r>
  <r>
    <n v="650004"/>
    <s v="UNIV MISS WAC A34 MPB"/>
    <s v="A"/>
    <n v="7992"/>
    <n v="8149"/>
    <s v="AU5009697"/>
    <n v="3"/>
    <s v="WAC Acct."/>
    <s v="HOSPITAL (INDIVIDUAL)"/>
    <n v="2133"/>
    <x v="15"/>
    <n v="2133"/>
    <s v="UNIV OF MISSISSIPPI MED CTR"/>
    <s v="DSH250001"/>
    <x v="2"/>
    <x v="156"/>
    <x v="0"/>
    <x v="0"/>
    <x v="1"/>
    <n v="21070.400000000001"/>
    <n v="0"/>
    <n v="0"/>
    <n v="0"/>
    <n v="1471.86"/>
    <n v="0"/>
    <n v="0"/>
    <n v="0"/>
    <n v="1755.8666666666668"/>
    <n v="0"/>
    <n v="3862.9066666666672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183"/>
    <x v="0"/>
    <x v="0"/>
    <x v="1"/>
    <n v="0"/>
    <n v="0"/>
    <n v="0"/>
    <n v="91728"/>
    <n v="0"/>
    <n v="0"/>
    <n v="0"/>
    <n v="6558.64"/>
    <n v="0"/>
    <n v="91728"/>
    <n v="0"/>
  </r>
  <r>
    <n v="272680"/>
    <s v="SEATTLE CHLDS OP PHS MPB"/>
    <s v="A"/>
    <n v="7710"/>
    <n v="8149"/>
    <s v="FS4138497"/>
    <n v="4"/>
    <s v="PHS/340B Acct"/>
    <s v="HOSPITAL (INDIVIDUAL)"/>
    <n v="72142"/>
    <x v="59"/>
    <n v="72142"/>
    <s v="CHCA - SEATTLE CHILDRENS HOSP"/>
    <s v="PED503300-00"/>
    <x v="0"/>
    <x v="134"/>
    <x v="0"/>
    <x v="0"/>
    <x v="1"/>
    <n v="11088.18"/>
    <n v="0"/>
    <n v="0"/>
    <n v="0"/>
    <n v="1009.5"/>
    <n v="0"/>
    <n v="0"/>
    <n v="0"/>
    <n v="924.01499999999999"/>
    <n v="0"/>
    <n v="2032.8330000000001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148"/>
    <x v="0"/>
    <x v="0"/>
    <x v="1"/>
    <n v="0"/>
    <n v="0"/>
    <n v="0"/>
    <n v="8835.02"/>
    <n v="0"/>
    <n v="0"/>
    <n v="0"/>
    <n v="0"/>
    <n v="0"/>
    <n v="8835.02"/>
    <n v="0"/>
  </r>
  <r>
    <n v="8280"/>
    <s v="SANFORD PHCY PHS MPB"/>
    <s v="A"/>
    <n v="7992"/>
    <n v="8149"/>
    <s v="AB3795272"/>
    <n v="4"/>
    <s v="PHS/340B Acct"/>
    <s v="HOSPITAL (INDIVIDUAL)"/>
    <n v="72608"/>
    <x v="81"/>
    <n v="72608"/>
    <s v="SANFORD MED CENTER SD"/>
    <s v="DSH350015"/>
    <x v="2"/>
    <x v="32"/>
    <x v="0"/>
    <x v="0"/>
    <x v="1"/>
    <n v="3847.71"/>
    <n v="3847.71"/>
    <n v="0"/>
    <n v="0"/>
    <n v="420.51"/>
    <n v="420.51"/>
    <n v="0"/>
    <n v="0"/>
    <n v="320.64249999999998"/>
    <n v="0"/>
    <n v="705.4135"/>
  </r>
  <r>
    <n v="39971"/>
    <s v="CAREMARK NC SP/CCHST4 PHS"/>
    <s v="A"/>
    <n v="7992"/>
    <n v="8120"/>
    <s v="FC1404918"/>
    <n v="5"/>
    <s v="PHS Contract Pharmacy"/>
    <s v="HOSPITAL GROUP"/>
    <n v="348"/>
    <x v="6"/>
    <n v="348"/>
    <s v="COMP CARE CENTER"/>
    <s v="STD33614"/>
    <x v="2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9"/>
    <x v="0"/>
    <x v="0"/>
    <x v="0"/>
    <n v="66889.320000000007"/>
    <n v="0"/>
    <n v="7515.57"/>
    <n v="7515.57"/>
    <n v="7426.01"/>
    <n v="0"/>
    <n v="796.01"/>
    <n v="701.13"/>
    <n v="5574.1100000000006"/>
    <n v="15031.14"/>
    <n v="12263.042000000003"/>
  </r>
  <r>
    <n v="143377"/>
    <s v="KAISER P OP PHY 030 MPB"/>
    <s v="A"/>
    <n v="7989"/>
    <n v="8149"/>
    <s v="BK3821572"/>
    <n v="2"/>
    <s v="GPO Acct."/>
    <s v="HOSPITAL CHAIN"/>
    <n v="35000"/>
    <x v="5"/>
    <n v="35000"/>
    <s v="KAISER PERMANENTE CA"/>
    <n v="0"/>
    <x v="1"/>
    <x v="8"/>
    <x v="1"/>
    <x v="0"/>
    <x v="1"/>
    <n v="5595.06"/>
    <n v="0"/>
    <n v="0"/>
    <n v="0"/>
    <n v="-32.450000000000003"/>
    <n v="0"/>
    <n v="-16.98"/>
    <n v="0"/>
    <n v="466.25500000000005"/>
    <n v="0"/>
    <n v="1025.7610000000002"/>
  </r>
  <r>
    <n v="963467"/>
    <s v="CAREMARK IL SP/LI JMC PHS"/>
    <s v="A"/>
    <n v="7994"/>
    <n v="8144"/>
    <s v="FC0059736"/>
    <n v="5"/>
    <s v="PHS Contract Pharmacy"/>
    <s v="HOSPITAL GROUP"/>
    <n v="40019"/>
    <x v="28"/>
    <n v="40018"/>
    <s v="NORTHWELL HEALTH"/>
    <s v="DSH330195"/>
    <x v="0"/>
    <x v="61"/>
    <x v="0"/>
    <x v="1"/>
    <x v="0"/>
    <n v="19567.53"/>
    <n v="0"/>
    <n v="0"/>
    <n v="0"/>
    <n v="1152.73"/>
    <n v="0"/>
    <n v="0"/>
    <n v="0"/>
    <n v="1630.6274999999998"/>
    <n v="0"/>
    <n v="3587.3804999999998"/>
  </r>
  <r>
    <n v="462546"/>
    <s v="CVS CMRK2921/BETH ISR PHS"/>
    <s v="A"/>
    <n v="7001"/>
    <n v="8163"/>
    <s v="BS6907224"/>
    <n v="5"/>
    <s v="PHS Contract Pharmacy"/>
    <s v="HOSPITAL GROUP"/>
    <n v="1694"/>
    <x v="99"/>
    <n v="1694"/>
    <s v="BETH ISRAEL MEDICAL NY"/>
    <s v="DSH330169"/>
    <x v="2"/>
    <x v="4"/>
    <x v="0"/>
    <x v="0"/>
    <x v="0"/>
    <n v="5255.46"/>
    <n v="5255.46"/>
    <n v="0"/>
    <n v="0"/>
    <n v="519.15"/>
    <n v="519.15"/>
    <n v="0"/>
    <n v="0"/>
    <n v="437.95499999999998"/>
    <n v="0"/>
    <n v="963.50100000000009"/>
  </r>
  <r>
    <n v="690653"/>
    <s v="CHILDRENS MERCY MPB"/>
    <s v="A"/>
    <n v="19"/>
    <n v="8149"/>
    <s v="AC3819236"/>
    <n v="2"/>
    <s v="GPO Acct."/>
    <s v="HOSPITAL (INDIVIDUAL)"/>
    <n v="73178"/>
    <x v="74"/>
    <n v="73178"/>
    <s v="CHILDRENS MERCY HOSP MO"/>
    <n v="0"/>
    <x v="0"/>
    <x v="16"/>
    <x v="1"/>
    <x v="0"/>
    <x v="1"/>
    <n v="253275.75"/>
    <n v="0"/>
    <n v="0"/>
    <n v="0"/>
    <n v="3934.43"/>
    <n v="0"/>
    <n v="0"/>
    <n v="0"/>
    <n v="21106.3125"/>
    <n v="0"/>
    <n v="46433.88750000000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"/>
    <x v="1"/>
    <x v="0"/>
    <x v="1"/>
    <n v="1374.12"/>
    <n v="0"/>
    <n v="0"/>
    <n v="0"/>
    <n v="54.34"/>
    <n v="0"/>
    <n v="0"/>
    <n v="0"/>
    <n v="114.50999999999999"/>
    <n v="0"/>
    <n v="251.922"/>
  </r>
  <r>
    <n v="957495"/>
    <s v="UNC HSP CNCR WACA34 MPB"/>
    <s v="A"/>
    <n v="7994"/>
    <n v="8149"/>
    <s v="AN3208065"/>
    <n v="3"/>
    <s v="WAC Acct."/>
    <s v="HOSPITAL (INDIVIDUAL)"/>
    <n v="72722"/>
    <x v="17"/>
    <n v="72722"/>
    <s v="UNC HOSPITAL"/>
    <s v="DSH340061"/>
    <x v="0"/>
    <x v="56"/>
    <x v="1"/>
    <x v="0"/>
    <x v="1"/>
    <n v="27039.599999999999"/>
    <n v="0"/>
    <n v="0"/>
    <n v="0"/>
    <n v="1009.45"/>
    <n v="0"/>
    <n v="0"/>
    <n v="0"/>
    <n v="2253.2999999999997"/>
    <n v="0"/>
    <n v="4957.26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42"/>
    <x v="0"/>
    <x v="0"/>
    <x v="0"/>
    <n v="7210.75"/>
    <n v="0"/>
    <n v="0"/>
    <n v="0"/>
    <n v="404.98"/>
    <n v="0"/>
    <n v="0"/>
    <n v="0"/>
    <n v="600.89583333333337"/>
    <n v="0"/>
    <n v="1321.9708333333335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56"/>
    <x v="1"/>
    <x v="0"/>
    <x v="1"/>
    <n v="42895.1"/>
    <n v="42895.1"/>
    <n v="0"/>
    <n v="0"/>
    <n v="1223.78"/>
    <n v="1223.78"/>
    <n v="0"/>
    <n v="0"/>
    <n v="3574.5916666666667"/>
    <n v="0"/>
    <n v="7864.1016666666674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129"/>
    <x v="0"/>
    <x v="0"/>
    <x v="0"/>
    <n v="8848.56"/>
    <n v="8848.56"/>
    <n v="0"/>
    <n v="0"/>
    <n v="1429.77"/>
    <n v="1429.77"/>
    <n v="0"/>
    <n v="0"/>
    <n v="737.38"/>
    <n v="0"/>
    <n v="1622.2360000000001"/>
  </r>
  <r>
    <n v="448177"/>
    <s v="MONCRIEF CAN INST GPO MPB"/>
    <s v="A"/>
    <n v="999"/>
    <n v="8149"/>
    <s v="FM5463904"/>
    <n v="2"/>
    <s v="GPO Acct."/>
    <s v="HOSPITAL (INDIVIDUAL)"/>
    <n v="40848"/>
    <x v="13"/>
    <n v="40848"/>
    <s v="UNIV OF TEXAS SW UNIV HOSP"/>
    <n v="0"/>
    <x v="0"/>
    <x v="152"/>
    <x v="0"/>
    <x v="0"/>
    <x v="1"/>
    <n v="0"/>
    <n v="0"/>
    <n v="151211.85"/>
    <n v="0"/>
    <n v="0"/>
    <n v="0"/>
    <n v="8416.84"/>
    <n v="0"/>
    <n v="0"/>
    <n v="151211.85"/>
    <n v="0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5"/>
    <x v="0"/>
    <x v="0"/>
    <x v="0"/>
    <n v="12903.85"/>
    <n v="0"/>
    <n v="0"/>
    <n v="0"/>
    <n v="874.92"/>
    <n v="0"/>
    <n v="0"/>
    <n v="0"/>
    <n v="1075.3208333333334"/>
    <n v="0"/>
    <n v="2365.7058333333339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107504"/>
    <s v="CHILDRENS HP CO P WAC A34"/>
    <s v="A"/>
    <n v="7805"/>
    <n v="8131"/>
    <s v="FT0461525"/>
    <n v="3"/>
    <s v="WAC Acct."/>
    <s v="HOSPITAL GROUP"/>
    <n v="72134"/>
    <x v="111"/>
    <n v="72134"/>
    <s v="CHCA - COLORADO CHILDRENS"/>
    <s v="PED063301-00"/>
    <x v="0"/>
    <x v="114"/>
    <x v="1"/>
    <x v="0"/>
    <x v="1"/>
    <n v="10700"/>
    <n v="0"/>
    <n v="0"/>
    <n v="0"/>
    <n v="156.97999999999999"/>
    <n v="0"/>
    <n v="0"/>
    <n v="0"/>
    <n v="891.66666666666663"/>
    <n v="0"/>
    <n v="1961.6666666666667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84"/>
    <x v="0"/>
    <x v="0"/>
    <x v="0"/>
    <n v="14202.57"/>
    <n v="0"/>
    <n v="0"/>
    <n v="0"/>
    <n v="270.01"/>
    <n v="0"/>
    <n v="0"/>
    <n v="0"/>
    <n v="1183.5474999999999"/>
    <n v="0"/>
    <n v="2603.8045000000002"/>
  </r>
  <r>
    <n v="535291"/>
    <s v="CVS PHCY 2921/ARKANS  PHS"/>
    <s v="A"/>
    <n v="7992"/>
    <n v="8163"/>
    <s v="BS6907224"/>
    <n v="5"/>
    <s v="PHS Contract Pharmacy"/>
    <s v="HOSPITAL GROUP"/>
    <n v="180"/>
    <x v="106"/>
    <n v="180"/>
    <s v="UNIVERSITY OF ARKANSAS AR"/>
    <s v="DSH040016"/>
    <x v="2"/>
    <x v="84"/>
    <x v="0"/>
    <x v="0"/>
    <x v="0"/>
    <n v="6363.08"/>
    <n v="2899.04"/>
    <n v="0"/>
    <n v="0"/>
    <n v="551.78"/>
    <n v="248.53"/>
    <n v="0"/>
    <n v="0"/>
    <n v="530.25666666666666"/>
    <n v="0"/>
    <n v="1166.5646666666667"/>
  </r>
  <r>
    <n v="345441"/>
    <s v="LIFESPAN PHRMCY GPO MPB"/>
    <s v="A"/>
    <n v="7994"/>
    <n v="8149"/>
    <s v="FL3770559"/>
    <n v="2"/>
    <s v="GPO Acct."/>
    <s v="HOSPITAL (INDIVIDUAL)"/>
    <n v="72437"/>
    <x v="3"/>
    <n v="72437"/>
    <s v="LIFESPAN HEALTH SYSTEM RI"/>
    <n v="0"/>
    <x v="0"/>
    <x v="8"/>
    <x v="1"/>
    <x v="0"/>
    <x v="1"/>
    <n v="0"/>
    <n v="0"/>
    <n v="0"/>
    <n v="0"/>
    <n v="0"/>
    <n v="0"/>
    <n v="109.18"/>
    <n v="-131"/>
    <n v="0"/>
    <n v="0"/>
    <n v="0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85"/>
    <x v="0"/>
    <x v="0"/>
    <x v="1"/>
    <n v="1171.78"/>
    <n v="0"/>
    <n v="0"/>
    <n v="0"/>
    <n v="74.319999999999993"/>
    <n v="0"/>
    <n v="0"/>
    <n v="0"/>
    <n v="97.648333333333326"/>
    <n v="0"/>
    <n v="214.82633333333334"/>
  </r>
  <r>
    <n v="34981"/>
    <s v="CAREPLS CVS2919/L ISL PHS"/>
    <s v="A"/>
    <n v="7994"/>
    <n v="8160"/>
    <s v="BC7000603"/>
    <n v="5"/>
    <s v="PHS Contract Pharmacy"/>
    <s v="HOSPITAL GROUP"/>
    <n v="40019"/>
    <x v="28"/>
    <n v="40018"/>
    <s v="NORTHWELL HEALTH"/>
    <s v="DSH330195"/>
    <x v="0"/>
    <x v="5"/>
    <x v="0"/>
    <x v="0"/>
    <x v="0"/>
    <n v="12407.55"/>
    <n v="0"/>
    <n v="0"/>
    <n v="0"/>
    <n v="396.55"/>
    <n v="0"/>
    <n v="0"/>
    <n v="0"/>
    <n v="1033.9624999999999"/>
    <n v="0"/>
    <n v="2274.7174999999997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153"/>
    <x v="0"/>
    <x v="0"/>
    <x v="1"/>
    <n v="33259.199999999997"/>
    <n v="33259.199999999997"/>
    <n v="0"/>
    <n v="15793.2"/>
    <n v="3217.78"/>
    <n v="3217.78"/>
    <n v="0"/>
    <n v="505.6"/>
    <n v="2771.6"/>
    <n v="15793.2"/>
    <n v="6097.52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42"/>
    <x v="0"/>
    <x v="0"/>
    <x v="1"/>
    <n v="20114.939999999999"/>
    <n v="0"/>
    <n v="0"/>
    <n v="0"/>
    <n v="1366.28"/>
    <n v="0"/>
    <n v="0"/>
    <n v="0"/>
    <n v="1676.2449999999999"/>
    <n v="0"/>
    <n v="3687.739"/>
  </r>
  <r>
    <n v="868744"/>
    <s v="OLEAN CLINIC MANUAL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78"/>
    <x v="0"/>
    <x v="0"/>
    <x v="1"/>
    <n v="1445.64"/>
    <n v="0"/>
    <n v="0"/>
    <n v="0"/>
    <n v="237.72"/>
    <n v="0"/>
    <n v="0"/>
    <n v="0"/>
    <n v="120.47000000000001"/>
    <n v="0"/>
    <n v="265.03400000000005"/>
  </r>
  <r>
    <n v="949815"/>
    <s v="ACCREDO MEM/UCA DAVIS PHS"/>
    <s v="A"/>
    <n v="7992"/>
    <n v="8149"/>
    <s v="BA9451167"/>
    <n v="5"/>
    <s v="PHS Contract Pharmacy"/>
    <s v="HOSPITAL GROUP"/>
    <n v="639"/>
    <x v="88"/>
    <n v="639"/>
    <s v="UNIV OF CALIF DAVIS"/>
    <s v="DSH050599"/>
    <x v="2"/>
    <x v="63"/>
    <x v="1"/>
    <x v="0"/>
    <x v="0"/>
    <n v="52991.1"/>
    <n v="0"/>
    <n v="0"/>
    <n v="3585.56"/>
    <n v="4133.78"/>
    <n v="0"/>
    <n v="0"/>
    <n v="239.65"/>
    <n v="4415.9250000000002"/>
    <n v="3585.56"/>
    <n v="9715.0350000000017"/>
  </r>
  <r>
    <n v="40418"/>
    <s v="CAREMARK CA SP/NYULNG PHS"/>
    <s v="A"/>
    <n v="7992"/>
    <n v="8147"/>
    <s v="BC3683580"/>
    <n v="5"/>
    <s v="PHS Contract Pharmacy"/>
    <s v="HOSPITAL GROUP"/>
    <n v="40552"/>
    <x v="77"/>
    <n v="40552"/>
    <s v="NYU WINTHROP HOSP"/>
    <s v="DSH330214"/>
    <x v="2"/>
    <x v="161"/>
    <x v="0"/>
    <x v="0"/>
    <x v="0"/>
    <n v="13030.63"/>
    <n v="0"/>
    <n v="0"/>
    <n v="0"/>
    <n v="656.03"/>
    <n v="0"/>
    <n v="0"/>
    <n v="0"/>
    <n v="1085.8858333333333"/>
    <n v="0"/>
    <n v="2388.9488333333334"/>
  </r>
  <r>
    <n v="2319"/>
    <s v="PAVILION PHY WACA34 MPB"/>
    <s v="A"/>
    <n v="7992"/>
    <n v="8149"/>
    <s v="FP2108416"/>
    <n v="3"/>
    <s v="WAC Acct."/>
    <s v="HOSPITAL (INDIVIDUAL)"/>
    <n v="639"/>
    <x v="88"/>
    <n v="639"/>
    <s v="UNIV OF CALIF DAVIS"/>
    <s v="DSH050599"/>
    <x v="2"/>
    <x v="8"/>
    <x v="1"/>
    <x v="0"/>
    <x v="1"/>
    <n v="4126.68"/>
    <n v="0"/>
    <n v="0"/>
    <n v="0"/>
    <n v="123.5"/>
    <n v="0"/>
    <n v="0"/>
    <n v="0"/>
    <n v="343.89000000000004"/>
    <n v="0"/>
    <n v="756.55800000000011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70"/>
    <x v="0"/>
    <x v="0"/>
    <x v="0"/>
    <n v="0"/>
    <n v="0"/>
    <n v="0"/>
    <n v="0"/>
    <n v="549.80999999999995"/>
    <n v="549.80999999999995"/>
    <n v="0"/>
    <n v="0"/>
    <n v="0"/>
    <n v="0"/>
    <n v="0"/>
  </r>
  <r>
    <n v="926590"/>
    <s v="CAREMARK TX SP/LOYOLA PHS"/>
    <s v="A"/>
    <n v="7992"/>
    <n v="8165"/>
    <s v="FC6963157"/>
    <n v="5"/>
    <s v="PHS Contract Pharmacy"/>
    <s v="HOSPITAL GROUP"/>
    <n v="1645"/>
    <x v="38"/>
    <n v="1645"/>
    <s v="LOYOLA UNIV MED CTR IL"/>
    <s v="DSH140276"/>
    <x v="2"/>
    <x v="46"/>
    <x v="0"/>
    <x v="0"/>
    <x v="0"/>
    <n v="3714.12"/>
    <n v="0"/>
    <n v="0"/>
    <n v="0"/>
    <n v="821.45"/>
    <n v="0"/>
    <n v="0"/>
    <n v="0"/>
    <n v="309.51"/>
    <n v="0"/>
    <n v="680.92200000000003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184"/>
    <x v="0"/>
    <x v="0"/>
    <x v="1"/>
    <n v="10264.33"/>
    <n v="0"/>
    <n v="0"/>
    <n v="0"/>
    <n v="675.29"/>
    <n v="0"/>
    <n v="0"/>
    <n v="0"/>
    <n v="855.36083333333329"/>
    <n v="0"/>
    <n v="1881.7938333333334"/>
  </r>
  <r>
    <n v="718788"/>
    <s v="CAREMARK IL SPC/SOHIO PHS"/>
    <s v="A"/>
    <n v="7001"/>
    <n v="8144"/>
    <s v="FC0059736"/>
    <n v="5"/>
    <s v="PHS Contract Pharmacy"/>
    <s v="HOSPITAL GROUP"/>
    <n v="16"/>
    <x v="48"/>
    <n v="16"/>
    <s v="SOUTHERN OHIO MEDICAL CENTER"/>
    <s v="DSH360008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60"/>
    <x v="0"/>
    <x v="0"/>
    <x v="0"/>
    <n v="0"/>
    <n v="0"/>
    <n v="8421.94"/>
    <n v="0"/>
    <n v="0"/>
    <n v="0"/>
    <n v="884.11"/>
    <n v="0"/>
    <n v="0"/>
    <n v="8421.94"/>
    <n v="0"/>
  </r>
  <r>
    <n v="897582"/>
    <s v="CAREMARK KS SP/CARILN PHS"/>
    <s v="A"/>
    <n v="7992"/>
    <n v="8145"/>
    <s v="BL7438941"/>
    <n v="5"/>
    <s v="PHS Contract Pharmacy"/>
    <s v="HOSPITAL GROUP"/>
    <n v="2336"/>
    <x v="51"/>
    <n v="2336"/>
    <s v="CARILION MED CENTER VA"/>
    <s v="DSH490024"/>
    <x v="2"/>
    <x v="64"/>
    <x v="0"/>
    <x v="0"/>
    <x v="0"/>
    <n v="2982.82"/>
    <n v="2982.82"/>
    <n v="0"/>
    <n v="0"/>
    <n v="331.09"/>
    <n v="331.09"/>
    <n v="0"/>
    <n v="0"/>
    <n v="248.56833333333336"/>
    <n v="0"/>
    <n v="546.85033333333342"/>
  </r>
  <r>
    <n v="300158"/>
    <s v="CVS CAREMARK2921/NEBR PHS"/>
    <s v="A"/>
    <n v="7992"/>
    <n v="8163"/>
    <s v="BS6907224"/>
    <n v="5"/>
    <s v="PHS Contract Pharmacy"/>
    <s v="HOSPITAL GROUP"/>
    <n v="1468"/>
    <x v="42"/>
    <n v="1468"/>
    <s v="NEBRASKA MED CTR OMAHA"/>
    <s v="DSH280013"/>
    <x v="2"/>
    <x v="121"/>
    <x v="0"/>
    <x v="0"/>
    <x v="0"/>
    <n v="8236.58"/>
    <n v="0"/>
    <n v="0"/>
    <n v="0"/>
    <n v="292"/>
    <n v="0"/>
    <n v="0"/>
    <n v="0"/>
    <n v="686.38166666666666"/>
    <n v="0"/>
    <n v="1510.0396666666668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76"/>
    <x v="0"/>
    <x v="0"/>
    <x v="0"/>
    <n v="12857.24"/>
    <n v="0"/>
    <n v="0"/>
    <n v="0"/>
    <n v="1002.94"/>
    <n v="0"/>
    <n v="0"/>
    <n v="0"/>
    <n v="1071.4366666666667"/>
    <n v="0"/>
    <n v="2357.1606666666671"/>
  </r>
  <r>
    <n v="806188"/>
    <s v="NSL PHS MPB"/>
    <s v="A"/>
    <n v="7001"/>
    <n v="8149"/>
    <s v="BN6967698"/>
    <n v="4"/>
    <s v="PHS/340B Acct"/>
    <s v="HOSPITAL GROUP"/>
    <n v="2076"/>
    <x v="116"/>
    <n v="2076"/>
    <s v="YAKIMA VALLEY MEM HOSP WA (PHS"/>
    <s v="DSH500036AD"/>
    <x v="2"/>
    <x v="186"/>
    <x v="0"/>
    <x v="0"/>
    <x v="1"/>
    <n v="15041.32"/>
    <n v="0"/>
    <n v="0"/>
    <n v="0"/>
    <n v="1045.78"/>
    <n v="0"/>
    <n v="0"/>
    <n v="0"/>
    <n v="1253.4433333333334"/>
    <n v="0"/>
    <n v="2757.5753333333337"/>
  </r>
  <r>
    <n v="880259"/>
    <s v="SCOTTISH RITE WACA34 MPB"/>
    <s v="A"/>
    <n v="7001"/>
    <n v="8149"/>
    <s v="AS1203924"/>
    <n v="3"/>
    <s v="WAC Acct."/>
    <s v="HOSPITAL (INDIVIDUAL)"/>
    <n v="72614"/>
    <x v="172"/>
    <n v="72614"/>
    <s v="SCOTTISH RITE"/>
    <s v="PED113301-00"/>
    <x v="2"/>
    <x v="16"/>
    <x v="1"/>
    <x v="0"/>
    <x v="1"/>
    <n v="6679.8"/>
    <n v="0"/>
    <n v="0"/>
    <n v="0"/>
    <n v="-11.36"/>
    <n v="0"/>
    <n v="0"/>
    <n v="0"/>
    <n v="556.65"/>
    <n v="0"/>
    <n v="1224.6300000000001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54"/>
    <x v="0"/>
    <x v="0"/>
    <x v="0"/>
    <n v="0"/>
    <n v="0"/>
    <n v="0"/>
    <n v="0"/>
    <n v="79.11"/>
    <n v="79.11"/>
    <n v="0"/>
    <n v="0"/>
    <n v="0"/>
    <n v="0"/>
    <n v="0"/>
  </r>
  <r>
    <n v="970435"/>
    <s v="ACCREDO NCS/MERITUSMC PHS"/>
    <s v="A"/>
    <n v="7992"/>
    <n v="8155"/>
    <s v="FA5306128"/>
    <n v="5"/>
    <s v="PHS Contract Pharmacy"/>
    <s v="HOSPITAL GROUP"/>
    <n v="2608"/>
    <x v="173"/>
    <n v="2608"/>
    <s v="MERITUS MEDICAL CENTER MD"/>
    <s v="DSH210001"/>
    <x v="2"/>
    <x v="0"/>
    <x v="0"/>
    <x v="0"/>
    <x v="0"/>
    <n v="11929.54"/>
    <n v="6628.88"/>
    <n v="0"/>
    <n v="0"/>
    <n v="582.70000000000005"/>
    <n v="114.39"/>
    <n v="0"/>
    <n v="0"/>
    <n v="994.12833333333344"/>
    <n v="0"/>
    <n v="2187.0823333333337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187"/>
    <x v="0"/>
    <x v="0"/>
    <x v="0"/>
    <n v="277867.90999999997"/>
    <n v="88005.71"/>
    <n v="0"/>
    <n v="0"/>
    <n v="29265.69"/>
    <n v="8779.24"/>
    <n v="0"/>
    <n v="0"/>
    <n v="23155.659166666665"/>
    <n v="0"/>
    <n v="50942.450166666669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"/>
    <x v="0"/>
    <x v="0"/>
    <x v="1"/>
    <n v="74825.73"/>
    <n v="15691.35"/>
    <n v="0"/>
    <n v="0"/>
    <n v="3517.46"/>
    <n v="1083.3599999999999"/>
    <n v="0"/>
    <n v="0"/>
    <n v="6235.4775"/>
    <n v="0"/>
    <n v="13718.050500000001"/>
  </r>
  <r>
    <n v="903125"/>
    <s v="ACCREDO HG TMP/TXCHLD PHS"/>
    <s v="A"/>
    <n v="7595"/>
    <n v="8170"/>
    <s v="BA9437042"/>
    <n v="5"/>
    <s v="PHS Contract Pharmacy"/>
    <s v="HOSPITAL GROUP"/>
    <n v="72506"/>
    <x v="24"/>
    <n v="72480"/>
    <s v="MD ISSUE"/>
    <s v="PED453304-00"/>
    <x v="0"/>
    <x v="131"/>
    <x v="0"/>
    <x v="0"/>
    <x v="0"/>
    <n v="50878.44"/>
    <n v="21042.21"/>
    <n v="4180.83"/>
    <n v="4180.83"/>
    <n v="4161.12"/>
    <n v="1549.62"/>
    <n v="346.59"/>
    <n v="289.48"/>
    <n v="4239.87"/>
    <n v="8361.66"/>
    <n v="9327.7139999999999"/>
  </r>
  <r>
    <n v="934714"/>
    <s v="CVS CRMRK2921/RI HOSP PHS"/>
    <s v="A"/>
    <n v="7994"/>
    <n v="8163"/>
    <s v="BS6907224"/>
    <n v="5"/>
    <s v="PHS Contract Pharmacy"/>
    <s v="HOSPITAL GROUP"/>
    <n v="319"/>
    <x v="3"/>
    <n v="319"/>
    <s v="LIFESPAN HEALTH SYSTEM RI"/>
    <s v="DSH410007"/>
    <x v="0"/>
    <x v="63"/>
    <x v="1"/>
    <x v="0"/>
    <x v="0"/>
    <n v="6732.28"/>
    <n v="0"/>
    <n v="0"/>
    <n v="3585.56"/>
    <n v="525.45000000000005"/>
    <n v="0"/>
    <n v="0"/>
    <n v="239.65"/>
    <n v="561.02333333333331"/>
    <n v="3585.56"/>
    <n v="1234.2513333333334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188"/>
    <x v="0"/>
    <x v="0"/>
    <x v="1"/>
    <n v="38594.93"/>
    <n v="9995.68"/>
    <n v="0"/>
    <n v="0"/>
    <n v="633.15"/>
    <n v="152.47"/>
    <n v="0"/>
    <n v="0"/>
    <n v="3216.2441666666668"/>
    <n v="0"/>
    <n v="7075.7371666666677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55"/>
    <x v="0"/>
    <x v="0"/>
    <x v="1"/>
    <n v="173355.01"/>
    <n v="17282.25"/>
    <n v="23702.74"/>
    <n v="35556.410000000003"/>
    <n v="22150.799999999999"/>
    <n v="2330.5700000000002"/>
    <n v="3109.06"/>
    <n v="1367.54"/>
    <n v="14446.250833333334"/>
    <n v="59259.150000000009"/>
    <n v="31781.751833333336"/>
  </r>
  <r>
    <n v="390993"/>
    <s v="HACKENSACK MED CTR MPB"/>
    <s v="A"/>
    <n v="7001"/>
    <n v="8149"/>
    <s v="AH0666795"/>
    <n v="2"/>
    <s v="GPO Acct."/>
    <s v="HOSPITAL (INDIVIDUAL)"/>
    <n v="21207"/>
    <x v="31"/>
    <n v="21207"/>
    <s v="ALLSPIRE"/>
    <n v="0"/>
    <x v="0"/>
    <x v="14"/>
    <x v="1"/>
    <x v="0"/>
    <x v="1"/>
    <n v="8426568.2599999998"/>
    <n v="1160492.81"/>
    <n v="827408.22"/>
    <n v="1008000.66"/>
    <n v="272614.75"/>
    <n v="35584.269999999997"/>
    <n v="25417.94"/>
    <n v="0"/>
    <n v="702214.02166666661"/>
    <n v="1835408.88"/>
    <n v="1544870.8476666666"/>
  </r>
  <r>
    <n v="123219"/>
    <s v="CAREMARK NJ SP/CAN CH PHS"/>
    <s v="A"/>
    <n v="7992"/>
    <n v="8155"/>
    <s v="FC0275304"/>
    <n v="5"/>
    <s v="PHS Contract Pharmacy"/>
    <s v="HOSPITAL GROUP"/>
    <n v="348"/>
    <x v="6"/>
    <n v="348"/>
    <s v="COMP CARE CENTER"/>
    <s v="STD33334"/>
    <x v="2"/>
    <x v="38"/>
    <x v="0"/>
    <x v="0"/>
    <x v="0"/>
    <n v="40248.800000000003"/>
    <n v="9960.5400000000009"/>
    <n v="5121.93"/>
    <n v="0"/>
    <n v="3228.76"/>
    <n v="782.66"/>
    <n v="403.53"/>
    <n v="0"/>
    <n v="3354.0666666666671"/>
    <n v="5121.93"/>
    <n v="7378.9466666666685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27"/>
    <x v="1"/>
    <x v="0"/>
    <x v="1"/>
    <n v="121765.56"/>
    <n v="121765.56"/>
    <n v="0"/>
    <n v="0"/>
    <n v="3812"/>
    <n v="3812"/>
    <n v="0"/>
    <n v="0"/>
    <n v="10147.129999999999"/>
    <n v="0"/>
    <n v="22323.686000000002"/>
  </r>
  <r>
    <n v="434760"/>
    <s v="ACCREDO WRND/SUNY PHS MPB"/>
    <s v="A"/>
    <n v="7001"/>
    <n v="8149"/>
    <s v="BA9505554"/>
    <n v="5"/>
    <s v="PHS Contract Pharmacy"/>
    <s v="HOSPITAL (INDIVIDUAL)"/>
    <n v="72706"/>
    <x v="109"/>
    <n v="72706"/>
    <s v="UNIVERSITY HOSP SUNY"/>
    <s v="DSH330241"/>
    <x v="0"/>
    <x v="149"/>
    <x v="0"/>
    <x v="0"/>
    <x v="0"/>
    <n v="807860"/>
    <n v="0"/>
    <n v="0"/>
    <n v="0"/>
    <n v="30645.59"/>
    <n v="0"/>
    <n v="0"/>
    <n v="0"/>
    <n v="67321.666666666672"/>
    <n v="0"/>
    <n v="148107.66666666669"/>
  </r>
  <r>
    <n v="749785"/>
    <s v="HSTN MTH WOOD HSP GPO MPB"/>
    <s v="A"/>
    <n v="7994"/>
    <n v="8149"/>
    <s v="FH6682327"/>
    <n v="2"/>
    <s v="GPO Acct."/>
    <s v="HOSPITAL (INDIVIDUAL)"/>
    <n v="72493"/>
    <x v="118"/>
    <n v="72480"/>
    <s v="MD ISSUE"/>
    <n v="0"/>
    <x v="0"/>
    <x v="14"/>
    <x v="1"/>
    <x v="0"/>
    <x v="1"/>
    <n v="64182.58"/>
    <n v="7191.28"/>
    <n v="5528.34"/>
    <n v="3685.56"/>
    <n v="1946.19"/>
    <n v="209.27"/>
    <n v="156.02000000000001"/>
    <n v="0"/>
    <n v="5348.5483333333332"/>
    <n v="9213.9"/>
    <n v="11766.806333333334"/>
  </r>
  <r>
    <n v="870647"/>
    <s v="UNV MIAMI KENDALL PHS MPB"/>
    <s v="A"/>
    <n v="7992"/>
    <n v="8149"/>
    <s v="FU1256355"/>
    <n v="4"/>
    <s v="PHS/340B Acct"/>
    <s v="HOSPITAL (INDIVIDUAL)"/>
    <n v="1205"/>
    <x v="21"/>
    <n v="1205"/>
    <s v="UNIV OF MIAMI HOSP FL"/>
    <s v="CAN100079-02"/>
    <x v="0"/>
    <x v="14"/>
    <x v="1"/>
    <x v="0"/>
    <x v="1"/>
    <n v="371723.76"/>
    <n v="66235.399999999994"/>
    <n v="27156.639999999999"/>
    <n v="31036.16"/>
    <n v="11017.26"/>
    <n v="1871.54"/>
    <n v="746.38"/>
    <n v="0"/>
    <n v="30976.98"/>
    <n v="58192.800000000003"/>
    <n v="68149.356"/>
  </r>
  <r>
    <n v="408832"/>
    <s v="KAISER ADMX INFU PHY MPB"/>
    <s v="A"/>
    <n v="7989"/>
    <n v="8149"/>
    <s v="BK4377962"/>
    <n v="2"/>
    <s v="GPO Acct."/>
    <s v="HOSPITAL CHAIN"/>
    <n v="35000"/>
    <x v="5"/>
    <n v="35000"/>
    <s v="KAISER PERMANENTE CA"/>
    <n v="0"/>
    <x v="1"/>
    <x v="14"/>
    <x v="1"/>
    <x v="0"/>
    <x v="1"/>
    <n v="451277.91"/>
    <n v="75508.44"/>
    <n v="46990.89"/>
    <n v="46990.89"/>
    <n v="14766.03"/>
    <n v="2315.35"/>
    <n v="1443.55"/>
    <n v="0"/>
    <n v="37606.4925"/>
    <n v="93981.78"/>
    <n v="82734.283500000005"/>
  </r>
  <r>
    <n v="928605"/>
    <s v="CVS CRMRK2921/CCH D14 PHS"/>
    <s v="A"/>
    <n v="7992"/>
    <n v="8163"/>
    <s v="BS6907224"/>
    <n v="5"/>
    <s v="PHS Contract Pharmacy"/>
    <s v="HOSPITAL GROUP"/>
    <n v="348"/>
    <x v="6"/>
    <n v="348"/>
    <s v="COMP CARE CENTER"/>
    <s v="STD32114"/>
    <x v="2"/>
    <x v="38"/>
    <x v="0"/>
    <x v="0"/>
    <x v="0"/>
    <n v="60509.47"/>
    <n v="9960.5400000000009"/>
    <n v="0"/>
    <n v="4207.82"/>
    <n v="4854.16"/>
    <n v="810.88"/>
    <n v="0"/>
    <n v="161.84"/>
    <n v="5042.4558333333334"/>
    <n v="4207.82"/>
    <n v="11093.40283333333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78"/>
    <x v="0"/>
    <x v="0"/>
    <x v="1"/>
    <n v="13160.72"/>
    <n v="1881.08"/>
    <n v="0"/>
    <n v="0"/>
    <n v="1208.73"/>
    <n v="175.19"/>
    <n v="0"/>
    <n v="0"/>
    <n v="1096.7266666666667"/>
    <n v="0"/>
    <n v="2412.79866666666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89"/>
    <x v="0"/>
    <x v="0"/>
    <x v="1"/>
    <n v="21571.97"/>
    <n v="2908.52"/>
    <n v="0"/>
    <n v="0"/>
    <n v="1597.27"/>
    <n v="224.11"/>
    <n v="0"/>
    <n v="0"/>
    <n v="1797.6641666666667"/>
    <n v="0"/>
    <n v="3954.861166666667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180"/>
    <x v="0"/>
    <x v="0"/>
    <x v="0"/>
    <n v="17074.91"/>
    <n v="5054.1400000000003"/>
    <n v="0"/>
    <n v="0"/>
    <n v="3907.46"/>
    <n v="914.44"/>
    <n v="0"/>
    <n v="0"/>
    <n v="1422.9091666666666"/>
    <n v="0"/>
    <n v="3130.4001666666668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131"/>
    <x v="0"/>
    <x v="0"/>
    <x v="0"/>
    <n v="135355.53"/>
    <n v="53431.95"/>
    <n v="0"/>
    <n v="0"/>
    <n v="10567.91"/>
    <n v="3873.86"/>
    <n v="0"/>
    <n v="0"/>
    <n v="11279.627500000001"/>
    <n v="0"/>
    <n v="24815.180500000002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4"/>
    <x v="0"/>
    <x v="0"/>
    <x v="0"/>
    <n v="11890.2"/>
    <n v="5945.1"/>
    <n v="0"/>
    <n v="0"/>
    <n v="754.54"/>
    <n v="373.8"/>
    <n v="0"/>
    <n v="0"/>
    <n v="990.85"/>
    <n v="0"/>
    <n v="2179.8700000000003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13"/>
    <x v="0"/>
    <x v="0"/>
    <x v="1"/>
    <n v="7810"/>
    <n v="2840"/>
    <n v="0"/>
    <n v="0"/>
    <n v="322.91000000000003"/>
    <n v="118.96"/>
    <n v="0"/>
    <n v="0"/>
    <n v="650.83333333333337"/>
    <n v="0"/>
    <n v="1431.833333333333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5"/>
    <x v="0"/>
    <x v="0"/>
    <x v="0"/>
    <n v="637486.26"/>
    <n v="137808.22"/>
    <n v="51615.4"/>
    <n v="38711.550000000003"/>
    <n v="43668.37"/>
    <n v="9388.43"/>
    <n v="3573.39"/>
    <n v="1488.9"/>
    <n v="53123.855000000003"/>
    <n v="90326.950000000012"/>
    <n v="116872.4810000000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90"/>
    <x v="0"/>
    <x v="0"/>
    <x v="1"/>
    <n v="64186.8"/>
    <n v="18204.900000000001"/>
    <n v="0"/>
    <n v="0"/>
    <n v="2406.33"/>
    <n v="727.81"/>
    <n v="0"/>
    <n v="0"/>
    <n v="5348.9000000000005"/>
    <n v="0"/>
    <n v="11767.58000000000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68"/>
    <x v="0"/>
    <x v="0"/>
    <x v="1"/>
    <n v="1209554.04"/>
    <n v="180069.96"/>
    <n v="0"/>
    <n v="0"/>
    <n v="26845.119999999999"/>
    <n v="3051.42"/>
    <n v="0"/>
    <n v="0"/>
    <n v="100796.17"/>
    <n v="0"/>
    <n v="221751.57400000002"/>
  </r>
  <r>
    <n v="963499"/>
    <s v="CAREMARK IL SP/PHELPS PHS"/>
    <s v="A"/>
    <n v="7994"/>
    <n v="8144"/>
    <s v="FC0059736"/>
    <n v="5"/>
    <s v="PHS Contract Pharmacy"/>
    <s v="HOSPITAL GROUP"/>
    <n v="40019"/>
    <x v="28"/>
    <n v="40018"/>
    <s v="NORTHWELL HEALTH"/>
    <s v="DSH330261"/>
    <x v="0"/>
    <x v="4"/>
    <x v="0"/>
    <x v="0"/>
    <x v="0"/>
    <n v="7472.6"/>
    <n v="0"/>
    <n v="0"/>
    <n v="0"/>
    <n v="510.87"/>
    <n v="0"/>
    <n v="0"/>
    <n v="0"/>
    <n v="622.7166666666667"/>
    <n v="0"/>
    <n v="1369.9766666666669"/>
  </r>
  <r>
    <n v="208442"/>
    <s v="CAREMARK NV SP/UNIVCO PHS"/>
    <s v="A"/>
    <n v="7001"/>
    <n v="8170"/>
    <s v="FC8994089"/>
    <n v="5"/>
    <s v="PHS Contract Pharmacy"/>
    <s v="HOSPITAL GROUP"/>
    <n v="884"/>
    <x v="73"/>
    <n v="884"/>
    <s v="UNIV OF COLORADO HOSP"/>
    <s v="DSH060024"/>
    <x v="0"/>
    <x v="0"/>
    <x v="0"/>
    <x v="0"/>
    <x v="0"/>
    <n v="5400.18"/>
    <n v="0"/>
    <n v="1786.88"/>
    <n v="0"/>
    <n v="293.29000000000002"/>
    <n v="0"/>
    <n v="99.68"/>
    <n v="0"/>
    <n v="450.01500000000004"/>
    <n v="1786.88"/>
    <n v="990.03300000000013"/>
  </r>
  <r>
    <n v="410103"/>
    <s v="PITT COUNTY MEM PHS MPB"/>
    <s v="A"/>
    <n v="877"/>
    <n v="8149"/>
    <s v="AP1180885"/>
    <n v="4"/>
    <s v="PHS/340B Acct"/>
    <s v="HOSPITAL (INDIVIDUAL)"/>
    <n v="40074"/>
    <x v="175"/>
    <n v="40074"/>
    <s v="ECU HEALTH"/>
    <s v="DSH340040"/>
    <x v="2"/>
    <x v="56"/>
    <x v="1"/>
    <x v="0"/>
    <x v="1"/>
    <n v="515114.86"/>
    <n v="0"/>
    <n v="74747.199999999997"/>
    <n v="0"/>
    <n v="21360.84"/>
    <n v="0"/>
    <n v="2361.08"/>
    <n v="0"/>
    <n v="42926.238333333335"/>
    <n v="74747.199999999997"/>
    <n v="94437.724333333346"/>
  </r>
  <r>
    <n v="974066"/>
    <s v="CAREMARK TN SP/UNV KY PHS"/>
    <s v="A"/>
    <n v="7994"/>
    <n v="8149"/>
    <s v="BC9505960"/>
    <n v="5"/>
    <s v="PHS Contract Pharmacy"/>
    <s v="HOSPITAL GROUP"/>
    <n v="1748"/>
    <x v="66"/>
    <n v="1748"/>
    <s v="UNIVERSITY OF KENTUCKY KY"/>
    <s v="DSH180067"/>
    <x v="0"/>
    <x v="46"/>
    <x v="0"/>
    <x v="0"/>
    <x v="0"/>
    <n v="20988.14"/>
    <n v="5306.4"/>
    <n v="1560"/>
    <n v="474"/>
    <n v="4995.92"/>
    <n v="1100.77"/>
    <n v="415.92"/>
    <n v="-126"/>
    <n v="1749.0116666666665"/>
    <n v="2034"/>
    <n v="3847.8256666666666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20"/>
    <x v="1"/>
    <x v="0"/>
    <x v="1"/>
    <n v="1528867.46"/>
    <n v="0"/>
    <n v="171493.13"/>
    <n v="207801.22"/>
    <n v="62080.92"/>
    <n v="0"/>
    <n v="4284.17"/>
    <n v="2922.29"/>
    <n v="127405.62166666666"/>
    <n v="379294.35"/>
    <n v="280292.36766666669"/>
  </r>
  <r>
    <n v="202103"/>
    <s v="CAREMARK FL SP/UNIVKY PHS"/>
    <s v="A"/>
    <n v="7994"/>
    <n v="8195"/>
    <s v="FC0098916"/>
    <n v="5"/>
    <s v="PHS Contract Pharmacy"/>
    <s v="HOSPITAL GROUP"/>
    <n v="1748"/>
    <x v="66"/>
    <n v="1748"/>
    <s v="UNIVERSITY OF KENTUCKY KY"/>
    <s v="DSH180067"/>
    <x v="0"/>
    <x v="46"/>
    <x v="0"/>
    <x v="0"/>
    <x v="0"/>
    <n v="3120"/>
    <n v="0"/>
    <n v="1560"/>
    <n v="930"/>
    <n v="831.86"/>
    <n v="0"/>
    <n v="415.93"/>
    <n v="-120"/>
    <n v="260"/>
    <n v="2490"/>
    <n v="572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29"/>
    <x v="0"/>
    <x v="0"/>
    <x v="0"/>
    <n v="37053.870000000003"/>
    <n v="24507.9"/>
    <n v="12699.78"/>
    <n v="0"/>
    <n v="1999.61"/>
    <n v="1335.63"/>
    <n v="701.29"/>
    <n v="0"/>
    <n v="3087.8225000000002"/>
    <n v="12699.78"/>
    <n v="6793.2095000000008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10"/>
    <x v="0"/>
    <x v="0"/>
    <x v="0"/>
    <n v="35852.660000000003"/>
    <n v="1225.44"/>
    <n v="8574.2800000000007"/>
    <n v="5861.4"/>
    <n v="5398.6"/>
    <n v="98.25"/>
    <n v="1268.1600000000001"/>
    <n v="225.53"/>
    <n v="2987.7216666666668"/>
    <n v="14435.68"/>
    <n v="6572.9876666666678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191"/>
    <x v="0"/>
    <x v="0"/>
    <x v="1"/>
    <n v="2011.68"/>
    <n v="2011.68"/>
    <n v="0"/>
    <n v="0"/>
    <n v="888.42"/>
    <n v="888.42"/>
    <n v="0"/>
    <n v="0"/>
    <n v="167.64000000000001"/>
    <n v="0"/>
    <n v="368.80800000000005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37"/>
    <x v="0"/>
    <x v="0"/>
    <x v="0"/>
    <n v="82395.11"/>
    <n v="0"/>
    <n v="0"/>
    <n v="11932.81"/>
    <n v="5742.93"/>
    <n v="0"/>
    <n v="0"/>
    <n v="458.95"/>
    <n v="6866.2591666666667"/>
    <n v="11932.81"/>
    <n v="15105.770166666667"/>
  </r>
  <r>
    <n v="142228"/>
    <s v="ADVNTHLTH HOME INF WF MPB"/>
    <s v="A"/>
    <n v="1075"/>
    <n v="8149"/>
    <s v="FF4219918"/>
    <n v="2"/>
    <s v="GPO Acct."/>
    <s v="HOSPITAL (INDIVIDUAL)"/>
    <n v="40004"/>
    <x v="103"/>
    <n v="40004"/>
    <s v="AdventHealth"/>
    <n v="0"/>
    <x v="0"/>
    <x v="14"/>
    <x v="1"/>
    <x v="0"/>
    <x v="1"/>
    <n v="1842.78"/>
    <n v="0"/>
    <n v="1842.78"/>
    <n v="1842.78"/>
    <n v="56.18"/>
    <n v="0"/>
    <n v="56.61"/>
    <n v="0"/>
    <n v="153.565"/>
    <n v="3685.56"/>
    <n v="337.84300000000002"/>
  </r>
  <r>
    <n v="928437"/>
    <s v="OPTUM704 TX/COOK CMDC PHS"/>
    <s v="A"/>
    <n v="7994"/>
    <n v="8115"/>
    <s v="BS9476032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31267.37"/>
    <n v="0"/>
    <n v="0"/>
    <n v="0"/>
    <n v="4977.25"/>
    <n v="0"/>
    <n v="0"/>
    <n v="0"/>
    <n v="2605.6141666666667"/>
    <n v="0"/>
    <n v="5732.3511666666673"/>
  </r>
  <r>
    <n v="883667"/>
    <s v="THE CHRIST HOSPITAL MPB"/>
    <s v="A"/>
    <n v="7001"/>
    <n v="8149"/>
    <s v="AC2820959"/>
    <n v="2"/>
    <s v="GPO Acct."/>
    <s v="HOSPITAL (INDIVIDUAL)"/>
    <n v="72166"/>
    <x v="177"/>
    <n v="72166"/>
    <s v="CHRIST HOSP OH"/>
    <n v="0"/>
    <x v="2"/>
    <x v="14"/>
    <x v="1"/>
    <x v="0"/>
    <x v="1"/>
    <n v="1610564.34"/>
    <n v="222030.77"/>
    <n v="155714.91"/>
    <n v="220212.21"/>
    <n v="47457.3"/>
    <n v="6489.11"/>
    <n v="4394.2700000000004"/>
    <n v="0"/>
    <n v="134213.69500000001"/>
    <n v="375927.12"/>
    <n v="295270.12900000002"/>
  </r>
  <r>
    <n v="798176"/>
    <s v="ACCREDO MEM/UCSD PHS MPB"/>
    <s v="A"/>
    <n v="7994"/>
    <n v="8149"/>
    <s v="BA9451167"/>
    <n v="5"/>
    <s v="PHS Contract Pharmacy"/>
    <s v="HOSPITAL (INDIVIDUAL)"/>
    <n v="73322"/>
    <x v="56"/>
    <n v="73322"/>
    <s v="UNIV OF CALIF SAN DIEGO"/>
    <s v="DSH050025"/>
    <x v="0"/>
    <x v="20"/>
    <x v="1"/>
    <x v="0"/>
    <x v="0"/>
    <n v="793245.42"/>
    <n v="113940.54"/>
    <n v="37782.04"/>
    <n v="0"/>
    <n v="23512.52"/>
    <n v="3373.48"/>
    <n v="1126.1400000000001"/>
    <n v="0"/>
    <n v="66103.785000000003"/>
    <n v="37782.04"/>
    <n v="145428.32700000002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6"/>
    <x v="1"/>
    <x v="0"/>
    <x v="1"/>
    <n v="896892.42"/>
    <n v="177273.24"/>
    <n v="181620.76"/>
    <n v="181620.76"/>
    <n v="34185.440000000002"/>
    <n v="6262.6"/>
    <n v="3540.64"/>
    <n v="4774.04"/>
    <n v="74741.035000000003"/>
    <n v="363241.52"/>
    <n v="164430.27700000003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51"/>
    <x v="0"/>
    <x v="0"/>
    <x v="0"/>
    <n v="108345.2"/>
    <n v="61494.36"/>
    <n v="0"/>
    <n v="0"/>
    <n v="3887.51"/>
    <n v="2304.0700000000002"/>
    <n v="0"/>
    <n v="0"/>
    <n v="9028.7666666666664"/>
    <n v="0"/>
    <n v="19863.286666666667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129"/>
    <x v="0"/>
    <x v="0"/>
    <x v="1"/>
    <n v="429256.04"/>
    <n v="117541.45"/>
    <n v="0"/>
    <n v="36248.230000000003"/>
    <n v="22390.42"/>
    <n v="4619.54"/>
    <n v="0"/>
    <n v="1394.18"/>
    <n v="35771.336666666662"/>
    <n v="36248.230000000003"/>
    <n v="78696.940666666662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38"/>
    <x v="0"/>
    <x v="0"/>
    <x v="1"/>
    <n v="42486.25"/>
    <n v="19466.04"/>
    <n v="0"/>
    <n v="0"/>
    <n v="578.1"/>
    <n v="-156.85"/>
    <n v="0"/>
    <n v="0"/>
    <n v="3540.5208333333335"/>
    <n v="0"/>
    <n v="7789.1458333333339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70"/>
    <x v="0"/>
    <x v="0"/>
    <x v="0"/>
    <n v="0"/>
    <n v="0"/>
    <n v="0"/>
    <n v="0"/>
    <n v="1410.44"/>
    <n v="1410.44"/>
    <n v="0"/>
    <n v="0"/>
    <n v="0"/>
    <n v="0"/>
    <n v="0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10"/>
    <x v="0"/>
    <x v="0"/>
    <x v="1"/>
    <n v="866.39"/>
    <n v="102.94"/>
    <n v="100.2"/>
    <n v="0"/>
    <n v="40.71"/>
    <n v="4.95"/>
    <n v="4.79"/>
    <n v="0"/>
    <n v="72.19916666666667"/>
    <n v="100.2"/>
    <n v="158.83816666666669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92"/>
    <x v="0"/>
    <x v="0"/>
    <x v="1"/>
    <n v="50338.8"/>
    <n v="0"/>
    <n v="5722.84"/>
    <n v="0"/>
    <n v="614.24"/>
    <n v="0"/>
    <n v="53.74"/>
    <n v="0"/>
    <n v="4194.9000000000005"/>
    <n v="5722.84"/>
    <n v="9228.7800000000025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114"/>
    <x v="1"/>
    <x v="0"/>
    <x v="1"/>
    <n v="250800"/>
    <n v="0"/>
    <n v="33300"/>
    <n v="0"/>
    <n v="6265.4"/>
    <n v="0"/>
    <n v="458.18"/>
    <n v="0"/>
    <n v="20900"/>
    <n v="33300"/>
    <n v="45980.000000000007"/>
  </r>
  <r>
    <n v="195158"/>
    <s v="DEACONESS HOSP MPB"/>
    <s v="A"/>
    <n v="820"/>
    <n v="8149"/>
    <s v="AD2681206"/>
    <n v="2"/>
    <s v="GPO Acct."/>
    <s v="HOSPITAL (INDIVIDUAL)"/>
    <n v="72215"/>
    <x v="178"/>
    <n v="72215"/>
    <s v="DEACONESS HOSP"/>
    <n v="0"/>
    <x v="2"/>
    <x v="14"/>
    <x v="1"/>
    <x v="0"/>
    <x v="1"/>
    <n v="142028.65"/>
    <n v="17978.2"/>
    <n v="11056.68"/>
    <n v="11056.68"/>
    <n v="4415.83"/>
    <n v="528.79999999999995"/>
    <n v="312.02"/>
    <n v="0"/>
    <n v="11835.720833333333"/>
    <n v="22113.360000000001"/>
    <n v="26038.585833333334"/>
  </r>
  <r>
    <n v="926789"/>
    <s v="CAREMARK KS SP/PH UPT PHS"/>
    <s v="A"/>
    <n v="7998"/>
    <n v="8145"/>
    <s v="BL7438941"/>
    <n v="5"/>
    <s v="PHS Contract Pharmacy"/>
    <s v="HOSPITAL GROUP"/>
    <n v="1317"/>
    <x v="69"/>
    <n v="1317"/>
    <s v="AIDS ARMS INC TX"/>
    <s v="HV01710B"/>
    <x v="2"/>
    <x v="38"/>
    <x v="0"/>
    <x v="0"/>
    <x v="0"/>
    <n v="40247.89"/>
    <n v="4980.2700000000004"/>
    <n v="0"/>
    <n v="0"/>
    <n v="3175.59"/>
    <n v="391.33"/>
    <n v="0"/>
    <n v="0"/>
    <n v="3353.9908333333333"/>
    <n v="0"/>
    <n v="7378.779833333334"/>
  </r>
  <r>
    <n v="758811"/>
    <s v="FF THMPSN HTH SYS MPB"/>
    <s v="A"/>
    <n v="7001"/>
    <n v="8149"/>
    <s v="AF4442163"/>
    <n v="2"/>
    <s v="GPO Acct."/>
    <s v="HOSPITAL (INDIVIDUAL)"/>
    <n v="72267"/>
    <x v="179"/>
    <n v="72267"/>
    <s v="FREDERICK FERRIS THOMPSON HOS"/>
    <n v="0"/>
    <x v="1"/>
    <x v="113"/>
    <x v="0"/>
    <x v="0"/>
    <x v="1"/>
    <n v="12733.44"/>
    <n v="2177.44"/>
    <n v="0"/>
    <n v="0"/>
    <n v="911.91"/>
    <n v="158.71"/>
    <n v="0"/>
    <n v="0"/>
    <n v="1061.1200000000001"/>
    <n v="0"/>
    <n v="2334.4640000000004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82923.990000000005"/>
    <n v="0"/>
    <n v="66768.12"/>
    <n v="0"/>
    <n v="6040.02"/>
    <n v="0"/>
    <n v="5003.84"/>
    <n v="0"/>
    <n v="6910.3325000000004"/>
    <n v="66768.12"/>
    <n v="15202.73150000000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55"/>
    <x v="0"/>
    <x v="0"/>
    <x v="1"/>
    <n v="846145.02"/>
    <n v="110783.59"/>
    <n v="62677.04"/>
    <n v="85468.84"/>
    <n v="90284.22"/>
    <n v="11573.85"/>
    <n v="5998.92"/>
    <n v="-0.74"/>
    <n v="70512.085000000006"/>
    <n v="148145.88"/>
    <n v="155126.58700000003"/>
  </r>
  <r>
    <n v="318298"/>
    <s v="ST LUKES HSP KC PHS MPB"/>
    <s v="A"/>
    <n v="7992"/>
    <n v="8149"/>
    <s v="AS3774367"/>
    <n v="4"/>
    <s v="PHS/340B Acct"/>
    <s v="HOSPITAL (INDIVIDUAL)"/>
    <n v="658"/>
    <x v="180"/>
    <n v="658"/>
    <s v="HEDRICK MED CENTER MO"/>
    <s v="DSH260138"/>
    <x v="2"/>
    <x v="27"/>
    <x v="1"/>
    <x v="0"/>
    <x v="1"/>
    <n v="124336.88"/>
    <n v="0"/>
    <n v="124343.12"/>
    <n v="248870.16"/>
    <n v="4897.82"/>
    <n v="0"/>
    <n v="4919.12"/>
    <n v="6620"/>
    <n v="10361.406666666668"/>
    <n v="373213.28"/>
    <n v="22795.094666666671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93"/>
    <x v="0"/>
    <x v="0"/>
    <x v="1"/>
    <n v="16441.45"/>
    <n v="0"/>
    <n v="3288.29"/>
    <n v="0"/>
    <n v="378.3"/>
    <n v="0"/>
    <n v="80.47"/>
    <n v="0"/>
    <n v="1370.1208333333334"/>
    <n v="3288.29"/>
    <n v="3014.2658333333338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7"/>
    <x v="0"/>
    <x v="0"/>
    <x v="0"/>
    <n v="31415.63"/>
    <n v="0"/>
    <n v="3929"/>
    <n v="3929"/>
    <n v="2270.4499999999998"/>
    <n v="0"/>
    <n v="285.89"/>
    <n v="151.12"/>
    <n v="2617.9691666666668"/>
    <n v="7858"/>
    <n v="5759.5321666666678"/>
  </r>
  <r>
    <n v="963428"/>
    <s v="OPTUM801 AZ/LIJWSH MC PHS"/>
    <s v="A"/>
    <n v="7994"/>
    <n v="8170"/>
    <s v="FA7972765"/>
    <n v="5"/>
    <s v="PHS Contract Pharmacy"/>
    <s v="HOSPITAL GROUP"/>
    <n v="40019"/>
    <x v="28"/>
    <n v="40018"/>
    <s v="NORTHWELL HEALTH"/>
    <s v="DSH330195"/>
    <x v="0"/>
    <x v="87"/>
    <x v="0"/>
    <x v="0"/>
    <x v="0"/>
    <n v="881.02"/>
    <n v="0"/>
    <n v="0"/>
    <n v="0"/>
    <n v="135.66999999999999"/>
    <n v="0"/>
    <n v="0"/>
    <n v="0"/>
    <n v="73.418333333333337"/>
    <n v="0"/>
    <n v="161.52033333333335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20"/>
    <x v="1"/>
    <x v="0"/>
    <x v="1"/>
    <n v="3199011.74"/>
    <n v="683643.24"/>
    <n v="302256.32"/>
    <n v="531896.46"/>
    <n v="105196.8"/>
    <n v="19218.28"/>
    <n v="9016.56"/>
    <n v="7438.18"/>
    <n v="266584.3116666667"/>
    <n v="834152.78"/>
    <n v="586485.48566666676"/>
  </r>
  <r>
    <n v="725471"/>
    <s v="CAREMARK KS SP/LOYOLA PHS"/>
    <s v="A"/>
    <n v="7992"/>
    <n v="8145"/>
    <s v="BL7438941"/>
    <n v="5"/>
    <s v="PHS Contract Pharmacy"/>
    <s v="HOSPITAL GROUP"/>
    <n v="1645"/>
    <x v="38"/>
    <n v="1645"/>
    <s v="LOYOLA UNIV MED CTR IL"/>
    <s v="DSH140276"/>
    <x v="2"/>
    <x v="61"/>
    <x v="0"/>
    <x v="1"/>
    <x v="0"/>
    <n v="7775.5"/>
    <n v="0"/>
    <n v="0"/>
    <n v="0"/>
    <n v="735.06"/>
    <n v="0"/>
    <n v="0"/>
    <n v="0"/>
    <n v="647.95833333333337"/>
    <n v="0"/>
    <n v="1425.5083333333334"/>
  </r>
  <r>
    <n v="747955"/>
    <s v="CAREMARK IL SP/THOMAS PHS"/>
    <s v="A"/>
    <n v="7994"/>
    <n v="8144"/>
    <s v="FC0059736"/>
    <n v="5"/>
    <s v="PHS Contract Pharmacy"/>
    <s v="HOSPITAL GROUP"/>
    <n v="1547"/>
    <x v="12"/>
    <n v="1547"/>
    <s v="THOMAS JEFFERSON UNIV HOSP PA"/>
    <s v="DSH390174"/>
    <x v="0"/>
    <x v="131"/>
    <x v="0"/>
    <x v="0"/>
    <x v="0"/>
    <n v="5922.84"/>
    <n v="0"/>
    <n v="0"/>
    <n v="0"/>
    <n v="751.53"/>
    <n v="0"/>
    <n v="0"/>
    <n v="0"/>
    <n v="493.57"/>
    <n v="0"/>
    <n v="1085.854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19"/>
    <x v="0"/>
    <x v="0"/>
    <x v="0"/>
    <n v="6469.45"/>
    <n v="2139.98"/>
    <n v="0"/>
    <n v="0"/>
    <n v="842.48"/>
    <n v="285.33999999999997"/>
    <n v="0"/>
    <n v="0"/>
    <n v="539.12083333333328"/>
    <n v="0"/>
    <n v="1186.0658333333333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68"/>
    <x v="0"/>
    <x v="0"/>
    <x v="1"/>
    <n v="133769.79999999999"/>
    <n v="0"/>
    <n v="0"/>
    <n v="0"/>
    <n v="1994.56"/>
    <n v="0"/>
    <n v="0"/>
    <n v="0"/>
    <n v="11147.483333333332"/>
    <n v="0"/>
    <n v="24524.463333333333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44"/>
    <x v="0"/>
    <x v="0"/>
    <x v="1"/>
    <n v="29411.919999999998"/>
    <n v="9755.2000000000007"/>
    <n v="0"/>
    <n v="0"/>
    <n v="808.13"/>
    <n v="267.36"/>
    <n v="0"/>
    <n v="0"/>
    <n v="2450.9933333333333"/>
    <n v="0"/>
    <n v="5392.1853333333338"/>
  </r>
  <r>
    <n v="806508"/>
    <s v="CENTRL WA HSP INF PHS MPB"/>
    <s v="A"/>
    <n v="7001"/>
    <n v="8149"/>
    <s v="FC4564375"/>
    <n v="4"/>
    <s v="PHS/340B Acct"/>
    <s v="HOSPITAL GROUP"/>
    <n v="30041"/>
    <x v="101"/>
    <n v="30041"/>
    <s v="CENTRAL WASHINGTON WA"/>
    <s v="DSH500016A"/>
    <x v="2"/>
    <x v="14"/>
    <x v="1"/>
    <x v="0"/>
    <x v="1"/>
    <n v="17986.259999999998"/>
    <n v="2750.6"/>
    <n v="2814"/>
    <n v="5628"/>
    <n v="739.69"/>
    <n v="107.92"/>
    <n v="108.44"/>
    <n v="0"/>
    <n v="1498.8549999999998"/>
    <n v="8442"/>
    <n v="3297.4809999999998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33"/>
    <x v="0"/>
    <x v="0"/>
    <x v="0"/>
    <n v="74575.92"/>
    <n v="0"/>
    <n v="0"/>
    <n v="0"/>
    <n v="6535.09"/>
    <n v="0"/>
    <n v="0"/>
    <n v="0"/>
    <n v="6214.66"/>
    <n v="0"/>
    <n v="13672.252"/>
  </r>
  <r>
    <n v="747637"/>
    <s v="CAREMARK NJ SPC/AVERA PHS"/>
    <s v="A"/>
    <n v="7992"/>
    <n v="8155"/>
    <s v="FC0275304"/>
    <n v="5"/>
    <s v="PHS Contract Pharmacy"/>
    <s v="HOSPITAL GROUP"/>
    <n v="362"/>
    <x v="133"/>
    <n v="362"/>
    <s v="AVERA (PHS)"/>
    <s v="DSH430016"/>
    <x v="2"/>
    <x v="5"/>
    <x v="0"/>
    <x v="0"/>
    <x v="0"/>
    <n v="128615.26"/>
    <n v="0"/>
    <n v="0"/>
    <n v="0"/>
    <n v="8810.69"/>
    <n v="0"/>
    <n v="0"/>
    <n v="0"/>
    <n v="10717.938333333334"/>
    <n v="0"/>
    <n v="23579.464333333337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54"/>
    <x v="0"/>
    <x v="0"/>
    <x v="0"/>
    <n v="27000.18"/>
    <n v="8766.98"/>
    <n v="9004.4699999999993"/>
    <n v="45022.35"/>
    <n v="2810.45"/>
    <n v="1053.8900000000001"/>
    <n v="909.51"/>
    <n v="3089.32"/>
    <n v="2250.0149999999999"/>
    <n v="54026.82"/>
    <n v="4950.0330000000004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51"/>
    <x v="0"/>
    <x v="0"/>
    <x v="0"/>
    <n v="115604.55"/>
    <n v="31977.06"/>
    <n v="33384.06"/>
    <n v="16692.03"/>
    <n v="8407.5499999999993"/>
    <n v="2341.3200000000002"/>
    <n v="2506.04"/>
    <n v="1090.5899999999999"/>
    <n v="9633.7124999999996"/>
    <n v="50076.09"/>
    <n v="21194.1675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194"/>
    <x v="0"/>
    <x v="0"/>
    <x v="0"/>
    <n v="8433.7800000000007"/>
    <n v="8433.7800000000007"/>
    <n v="0"/>
    <n v="0"/>
    <n v="1073.8800000000001"/>
    <n v="1073.8800000000001"/>
    <n v="0"/>
    <n v="0"/>
    <n v="702.81500000000005"/>
    <n v="0"/>
    <n v="1546.1930000000002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70"/>
    <x v="0"/>
    <x v="0"/>
    <x v="0"/>
    <n v="0"/>
    <n v="0"/>
    <n v="0"/>
    <n v="0"/>
    <n v="3908.98"/>
    <n v="3908.98"/>
    <n v="0"/>
    <n v="0"/>
    <n v="0"/>
    <n v="0"/>
    <n v="0"/>
  </r>
  <r>
    <n v="272680"/>
    <s v="SEATTLE CHLDS OP PHS MPB"/>
    <s v="A"/>
    <n v="7710"/>
    <n v="8149"/>
    <s v="FS4138497"/>
    <n v="4"/>
    <s v="PHS/340B Acct"/>
    <s v="HOSPITAL (INDIVIDUAL)"/>
    <n v="72142"/>
    <x v="59"/>
    <n v="72142"/>
    <s v="CHCA - SEATTLE CHILDRENS HOSP"/>
    <s v="PED503300-00"/>
    <x v="0"/>
    <x v="8"/>
    <x v="1"/>
    <x v="0"/>
    <x v="1"/>
    <n v="179602.32"/>
    <n v="46185.38"/>
    <n v="0"/>
    <n v="0"/>
    <n v="6580.9"/>
    <n v="1678.1"/>
    <n v="-101.92"/>
    <n v="0"/>
    <n v="14966.86"/>
    <n v="0"/>
    <n v="32927.092000000004"/>
  </r>
  <r>
    <n v="987398"/>
    <s v="MARGARET R PARDEE HSP MPB"/>
    <s v="A"/>
    <n v="874"/>
    <n v="8149"/>
    <s v="AM1888304"/>
    <n v="2"/>
    <s v="GPO Acct."/>
    <s v="HOSPITAL (INDIVIDUAL)"/>
    <n v="40390"/>
    <x v="182"/>
    <n v="40390"/>
    <s v="MARGARET R PARDEE HOSP NC"/>
    <n v="0"/>
    <x v="2"/>
    <x v="14"/>
    <x v="1"/>
    <x v="0"/>
    <x v="1"/>
    <n v="38653.24"/>
    <n v="5677.32"/>
    <n v="0"/>
    <n v="7759.04"/>
    <n v="1256.04"/>
    <n v="165.39"/>
    <n v="0"/>
    <n v="0"/>
    <n v="3221.103333333333"/>
    <n v="7759.04"/>
    <n v="7086.4273333333331"/>
  </r>
  <r>
    <n v="747530"/>
    <s v="CAREMARK CA SPC/AVERA PHS"/>
    <s v="A"/>
    <n v="7992"/>
    <n v="8147"/>
    <s v="BC3683580"/>
    <n v="5"/>
    <s v="PHS Contract Pharmacy"/>
    <s v="HOSPITAL GROUP"/>
    <n v="362"/>
    <x v="133"/>
    <n v="362"/>
    <s v="AVERA (PHS)"/>
    <s v="DSH430016"/>
    <x v="2"/>
    <x v="84"/>
    <x v="0"/>
    <x v="0"/>
    <x v="0"/>
    <n v="1254.42"/>
    <n v="0"/>
    <n v="0"/>
    <n v="0"/>
    <n v="84.28"/>
    <n v="0"/>
    <n v="0"/>
    <n v="0"/>
    <n v="104.53500000000001"/>
    <n v="0"/>
    <n v="229.97700000000003"/>
  </r>
  <r>
    <n v="651777"/>
    <s v="WALG 15443/OK COMM HS PHS"/>
    <s v="A"/>
    <n v="7001"/>
    <n v="8165"/>
    <s v="BI9716587"/>
    <n v="5"/>
    <s v="PHS Contract Pharmacy"/>
    <s v="HOSPITAL GROUP"/>
    <n v="91"/>
    <x v="149"/>
    <n v="91"/>
    <s v="OKLAHOMA COMM HLTH SRV VAR OK"/>
    <s v="CH063620"/>
    <x v="2"/>
    <x v="123"/>
    <x v="0"/>
    <x v="0"/>
    <x v="0"/>
    <n v="17444.8"/>
    <n v="0"/>
    <n v="0"/>
    <n v="0"/>
    <n v="1195.5"/>
    <n v="0"/>
    <n v="0"/>
    <n v="0"/>
    <n v="1453.7333333333333"/>
    <n v="0"/>
    <n v="3198.2133333333336"/>
  </r>
  <r>
    <n v="458078"/>
    <s v="UNIVERSITY HOSP PHS MPB"/>
    <s v="A"/>
    <n v="806"/>
    <n v="8149"/>
    <s v="AS0552489"/>
    <n v="4"/>
    <s v="PHS/340B Acct"/>
    <s v="HOSPITAL (INDIVIDUAL)"/>
    <n v="72706"/>
    <x v="109"/>
    <n v="72706"/>
    <s v="UNIVERSITY HOSP SUNY"/>
    <s v="DSH330241"/>
    <x v="0"/>
    <x v="56"/>
    <x v="1"/>
    <x v="0"/>
    <x v="1"/>
    <n v="26389.040000000001"/>
    <n v="0"/>
    <n v="0"/>
    <n v="0"/>
    <n v="1016.56"/>
    <n v="0"/>
    <n v="0"/>
    <n v="0"/>
    <n v="2199.0866666666666"/>
    <n v="0"/>
    <n v="4837.9906666666666"/>
  </r>
  <r>
    <n v="161585"/>
    <s v="MED PARK 11 MPB"/>
    <s v="A"/>
    <n v="1075"/>
    <n v="8149"/>
    <s v="FM3196892"/>
    <n v="2"/>
    <s v="GPO Acct."/>
    <s v="HOSPITAL (INDIVIDUAL)"/>
    <n v="72871"/>
    <x v="183"/>
    <n v="72871"/>
    <s v="PARKVIEW HOSP FT WAYNE IN"/>
    <s v="DSH150021"/>
    <x v="2"/>
    <x v="8"/>
    <x v="1"/>
    <x v="0"/>
    <x v="1"/>
    <n v="8597.2800000000007"/>
    <n v="0"/>
    <n v="0"/>
    <n v="0"/>
    <n v="147.18"/>
    <n v="0"/>
    <n v="0"/>
    <n v="0"/>
    <n v="716.44"/>
    <n v="0"/>
    <n v="1576.1680000000003"/>
  </r>
  <r>
    <n v="67889"/>
    <s v="CHOP SPEC PHCY PHS MPB"/>
    <s v="A"/>
    <n v="7001"/>
    <n v="8149"/>
    <s v="FS5276781"/>
    <n v="4"/>
    <s v="PHS/340B Acct"/>
    <s v="HOSPITAL (INDIVIDUAL)"/>
    <n v="72145"/>
    <x v="30"/>
    <n v="72145"/>
    <s v="THE CHILDRENS HOSP OF PA"/>
    <s v="PED393303-04"/>
    <x v="0"/>
    <x v="8"/>
    <x v="1"/>
    <x v="0"/>
    <x v="1"/>
    <n v="16092.46"/>
    <n v="2008.06"/>
    <n v="2075.08"/>
    <n v="0"/>
    <n v="708.21"/>
    <n v="82.42"/>
    <n v="81.06"/>
    <n v="0"/>
    <n v="1341.0383333333332"/>
    <n v="2075.08"/>
    <n v="2950.2843333333331"/>
  </r>
  <r>
    <n v="108020"/>
    <s v="CHOC SPEC PHMCY PHS MPB"/>
    <s v="A"/>
    <n v="1075"/>
    <n v="8149"/>
    <s v="FC1596280"/>
    <n v="4"/>
    <s v="PHS/340B Acct"/>
    <s v="HOSPITAL (INDIVIDUAL)"/>
    <n v="72127"/>
    <x v="184"/>
    <n v="72127"/>
    <s v="CHILDRENS HOSP ORANGE CTY"/>
    <s v="PED053304-00"/>
    <x v="0"/>
    <x v="12"/>
    <x v="1"/>
    <x v="0"/>
    <x v="1"/>
    <n v="142573.76999999999"/>
    <n v="0"/>
    <n v="17827.96"/>
    <n v="17827.96"/>
    <n v="4254.18"/>
    <n v="0"/>
    <n v="458.4"/>
    <n v="232.43"/>
    <n v="11881.147499999999"/>
    <n v="35655.919999999998"/>
    <n v="26138.5245"/>
  </r>
  <r>
    <n v="761840"/>
    <s v="PRKVW REG MC CIM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195"/>
    <x v="0"/>
    <x v="0"/>
    <x v="1"/>
    <n v="116789.03"/>
    <n v="0"/>
    <n v="37176.589999999997"/>
    <n v="0"/>
    <n v="11027.61"/>
    <n v="0"/>
    <n v="2856.26"/>
    <n v="0"/>
    <n v="9732.4191666666666"/>
    <n v="37176.589999999997"/>
    <n v="21411.322166666669"/>
  </r>
  <r>
    <n v="165675"/>
    <s v="SELECT SP HSP ORLANDO MPB"/>
    <s v="A"/>
    <n v="1075"/>
    <n v="8149"/>
    <s v="BS8328406"/>
    <n v="2"/>
    <s v="GPO Acct."/>
    <s v="HOSPITAL (INDIVIDUAL)"/>
    <n v="73060"/>
    <x v="185"/>
    <n v="73060"/>
    <s v="SELECT SPECIALTY HOSP"/>
    <n v="0"/>
    <x v="2"/>
    <x v="14"/>
    <x v="1"/>
    <x v="0"/>
    <x v="1"/>
    <n v="5528.34"/>
    <n v="0"/>
    <n v="0"/>
    <n v="0"/>
    <n v="155.58000000000001"/>
    <n v="0"/>
    <n v="0"/>
    <n v="0"/>
    <n v="460.69499999999999"/>
    <n v="0"/>
    <n v="1013.5290000000001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29"/>
    <x v="0"/>
    <x v="0"/>
    <x v="0"/>
    <n v="36413.65"/>
    <n v="11782.64"/>
    <n v="0"/>
    <n v="0"/>
    <n v="1515.28"/>
    <n v="188.44"/>
    <n v="0"/>
    <n v="0"/>
    <n v="3034.4708333333333"/>
    <n v="0"/>
    <n v="6675.8358333333335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49"/>
    <x v="0"/>
    <x v="0"/>
    <x v="0"/>
    <n v="7238.51"/>
    <n v="0"/>
    <n v="0"/>
    <n v="0"/>
    <n v="859.68"/>
    <n v="0"/>
    <n v="0"/>
    <n v="0"/>
    <n v="603.20916666666665"/>
    <n v="0"/>
    <n v="1327.0601666666666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10"/>
    <x v="0"/>
    <x v="0"/>
    <x v="0"/>
    <n v="1223.79"/>
    <n v="0"/>
    <n v="418.67"/>
    <n v="418.67"/>
    <n v="212.27"/>
    <n v="0"/>
    <n v="62.35"/>
    <n v="16.100000000000001"/>
    <n v="101.9825"/>
    <n v="837.34"/>
    <n v="224.36150000000004"/>
  </r>
  <r>
    <n v="28950"/>
    <s v="ACCREDO ORL/PH RCHLND PHS"/>
    <s v="A"/>
    <n v="7003"/>
    <n v="8195"/>
    <s v="FA4214576"/>
    <n v="5"/>
    <s v="PHS Contract Pharmacy"/>
    <s v="HOSPITAL GROUP"/>
    <n v="40461"/>
    <x v="1"/>
    <n v="40461"/>
    <s v="PRISMA HEALTH"/>
    <s v="DSH420018"/>
    <x v="1"/>
    <x v="51"/>
    <x v="0"/>
    <x v="0"/>
    <x v="0"/>
    <n v="160982.97"/>
    <n v="0"/>
    <n v="0"/>
    <n v="0"/>
    <n v="5215.2700000000004"/>
    <n v="0"/>
    <n v="0"/>
    <n v="0"/>
    <n v="13415.247499999999"/>
    <n v="0"/>
    <n v="29513.5445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76"/>
    <x v="0"/>
    <x v="0"/>
    <x v="1"/>
    <n v="86033.42"/>
    <n v="0"/>
    <n v="20186.419999999998"/>
    <n v="26920.01"/>
    <n v="5001.28"/>
    <n v="0"/>
    <n v="788.34"/>
    <n v="0.21"/>
    <n v="7169.4516666666668"/>
    <n v="47106.429999999993"/>
    <n v="15772.793666666668"/>
  </r>
  <r>
    <n v="345441"/>
    <s v="LIFESPAN PHRMCY GPO MPB"/>
    <s v="A"/>
    <n v="7994"/>
    <n v="8149"/>
    <s v="FL3770559"/>
    <n v="2"/>
    <s v="GPO Acct."/>
    <s v="HOSPITAL (INDIVIDUAL)"/>
    <n v="72437"/>
    <x v="3"/>
    <n v="72437"/>
    <s v="LIFESPAN HEALTH SYSTEM RI"/>
    <n v="0"/>
    <x v="0"/>
    <x v="12"/>
    <x v="1"/>
    <x v="0"/>
    <x v="1"/>
    <n v="245271.1"/>
    <n v="43888.54"/>
    <n v="23238.98"/>
    <n v="23238.98"/>
    <n v="5774.71"/>
    <n v="934.09"/>
    <n v="430.55"/>
    <n v="232.42"/>
    <n v="20439.258333333335"/>
    <n v="46477.96"/>
    <n v="44966.368333333339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19"/>
    <x v="0"/>
    <x v="0"/>
    <x v="0"/>
    <n v="2136.56"/>
    <n v="0"/>
    <n v="0"/>
    <n v="0"/>
    <n v="268.45999999999998"/>
    <n v="0"/>
    <n v="0"/>
    <n v="0"/>
    <n v="178.04666666666665"/>
    <n v="0"/>
    <n v="391.70266666666669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153"/>
    <x v="0"/>
    <x v="0"/>
    <x v="1"/>
    <n v="752.87"/>
    <n v="752.87"/>
    <n v="0"/>
    <n v="0"/>
    <n v="69.319999999999993"/>
    <n v="69.319999999999993"/>
    <n v="0"/>
    <n v="0"/>
    <n v="62.739166666666669"/>
    <n v="0"/>
    <n v="138.02616666666668"/>
  </r>
  <r>
    <n v="384103"/>
    <s v="RHODE ISLAND HOSPITAL MPB"/>
    <s v="A"/>
    <n v="7001"/>
    <n v="8149"/>
    <s v="AR3268643"/>
    <n v="2"/>
    <s v="GPO Acct."/>
    <s v="HOSPITAL (INDIVIDUAL)"/>
    <n v="72999"/>
    <x v="186"/>
    <n v="72999"/>
    <s v="RHODE ISLAND HOSP PROVIDENCE"/>
    <n v="0"/>
    <x v="2"/>
    <x v="26"/>
    <x v="1"/>
    <x v="0"/>
    <x v="1"/>
    <n v="238702"/>
    <n v="119351"/>
    <n v="0"/>
    <n v="0"/>
    <n v="7605.31"/>
    <n v="4189.6899999999996"/>
    <n v="0"/>
    <n v="0"/>
    <n v="19891.833333333332"/>
    <n v="0"/>
    <n v="43762.033333333333"/>
  </r>
  <r>
    <n v="808381"/>
    <s v="CHILDRN MERCY RVR PHS MPB"/>
    <s v="A"/>
    <n v="7001"/>
    <n v="8149"/>
    <s v="FC7575117"/>
    <n v="4"/>
    <s v="PHS/340B Acct"/>
    <s v="HOSPITAL (INDIVIDUAL)"/>
    <n v="73178"/>
    <x v="74"/>
    <n v="73178"/>
    <s v="CHILDRENS MERCY HOSP MO"/>
    <s v="PED263302-00"/>
    <x v="0"/>
    <x v="196"/>
    <x v="0"/>
    <x v="0"/>
    <x v="1"/>
    <n v="3057225.56"/>
    <n v="1180512.8400000001"/>
    <n v="0"/>
    <n v="0"/>
    <n v="257751.5"/>
    <n v="112775.56"/>
    <n v="0"/>
    <n v="0"/>
    <n v="254768.79666666666"/>
    <n v="0"/>
    <n v="560491.35266666673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197"/>
    <x v="0"/>
    <x v="0"/>
    <x v="0"/>
    <n v="1442"/>
    <n v="0"/>
    <n v="1503.8"/>
    <n v="1430.8"/>
    <n v="170.91"/>
    <n v="0"/>
    <n v="140.53"/>
    <n v="81.47"/>
    <n v="120.16666666666667"/>
    <n v="2934.6"/>
    <n v="264.36666666666667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47"/>
    <x v="0"/>
    <x v="0"/>
    <x v="0"/>
    <n v="262733.09999999998"/>
    <n v="0"/>
    <n v="0"/>
    <n v="0"/>
    <n v="17126.54"/>
    <n v="0"/>
    <n v="0"/>
    <n v="0"/>
    <n v="21894.424999999999"/>
    <n v="0"/>
    <n v="48167.735000000001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98"/>
    <x v="0"/>
    <x v="0"/>
    <x v="1"/>
    <n v="26754.85"/>
    <n v="0"/>
    <n v="0"/>
    <n v="0"/>
    <n v="1387.62"/>
    <n v="0"/>
    <n v="0"/>
    <n v="0"/>
    <n v="2229.5708333333332"/>
    <n v="0"/>
    <n v="4905.0558333333338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131"/>
    <x v="0"/>
    <x v="0"/>
    <x v="0"/>
    <n v="3757.53"/>
    <n v="3757.53"/>
    <n v="0"/>
    <n v="0"/>
    <n v="283.70999999999998"/>
    <n v="283.70999999999998"/>
    <n v="0"/>
    <n v="0"/>
    <n v="313.1275"/>
    <n v="0"/>
    <n v="688.8805000000001"/>
  </r>
  <r>
    <n v="963781"/>
    <s v="ARDON HLTH/KADLEC RMC PHS"/>
    <s v="A"/>
    <n v="7994"/>
    <n v="8173"/>
    <s v="FA4262490"/>
    <n v="5"/>
    <s v="PHS Contract Pharmacy"/>
    <s v="HOSPITAL GROUP"/>
    <n v="72954"/>
    <x v="8"/>
    <n v="72952"/>
    <s v="PROVIDENCE HOSP NW"/>
    <s v="DSH500058"/>
    <x v="0"/>
    <x v="5"/>
    <x v="0"/>
    <x v="0"/>
    <x v="0"/>
    <n v="38711.550000000003"/>
    <n v="0"/>
    <n v="0"/>
    <n v="12903.85"/>
    <n v="2643.11"/>
    <n v="0"/>
    <n v="0"/>
    <n v="496.3"/>
    <n v="3225.9625000000001"/>
    <n v="12903.85"/>
    <n v="7097.1175000000012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99"/>
    <x v="0"/>
    <x v="0"/>
    <x v="1"/>
    <n v="29974.12"/>
    <n v="0"/>
    <n v="0"/>
    <n v="0"/>
    <n v="2025.3"/>
    <n v="0"/>
    <n v="0"/>
    <n v="0"/>
    <n v="2497.8433333333332"/>
    <n v="0"/>
    <n v="5495.2553333333335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84"/>
    <x v="0"/>
    <x v="0"/>
    <x v="0"/>
    <n v="6261.64"/>
    <n v="0"/>
    <n v="2928.88"/>
    <n v="585.84"/>
    <n v="604.1"/>
    <n v="0"/>
    <n v="254.22"/>
    <n v="32.97"/>
    <n v="521.8033333333334"/>
    <n v="3514.7200000000003"/>
    <n v="1147.9673333333335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37"/>
    <x v="0"/>
    <x v="0"/>
    <x v="1"/>
    <n v="18790.400000000001"/>
    <n v="0"/>
    <n v="4697.6000000000004"/>
    <n v="14092.8"/>
    <n v="236.06"/>
    <n v="0"/>
    <n v="62.15"/>
    <n v="0"/>
    <n v="1565.8666666666668"/>
    <n v="18790.400000000001"/>
    <n v="3444.9066666666672"/>
  </r>
  <r>
    <n v="868558"/>
    <s v="CAREMARK IL SP/EMCM   PHS"/>
    <s v="A"/>
    <n v="7670"/>
    <n v="8144"/>
    <s v="FC0059736"/>
    <n v="5"/>
    <s v="PHS Contract Pharmacy"/>
    <s v="HOSPITAL GROUP"/>
    <n v="1547"/>
    <x v="12"/>
    <n v="1547"/>
    <s v="THOMAS JEFFERSON UNIV HOSP PA"/>
    <s v="DSH390329"/>
    <x v="0"/>
    <x v="5"/>
    <x v="0"/>
    <x v="0"/>
    <x v="0"/>
    <n v="12903.85"/>
    <n v="0"/>
    <n v="0"/>
    <n v="0"/>
    <n v="888.43"/>
    <n v="0"/>
    <n v="0"/>
    <n v="0"/>
    <n v="1075.3208333333334"/>
    <n v="0"/>
    <n v="2365.7058333333339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73"/>
    <x v="0"/>
    <x v="0"/>
    <x v="1"/>
    <n v="19152.2"/>
    <n v="11115.33"/>
    <n v="0"/>
    <n v="0"/>
    <n v="1397.09"/>
    <n v="826.93"/>
    <n v="0"/>
    <n v="0"/>
    <n v="1596.0166666666667"/>
    <n v="0"/>
    <n v="3511.2366666666671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138"/>
    <x v="0"/>
    <x v="0"/>
    <x v="0"/>
    <n v="59905.48"/>
    <n v="0"/>
    <n v="0"/>
    <n v="7746.96"/>
    <n v="2794.5"/>
    <n v="0"/>
    <n v="0"/>
    <n v="0.73"/>
    <n v="4992.1233333333339"/>
    <n v="7746.96"/>
    <n v="10982.671333333335"/>
  </r>
  <r>
    <n v="746143"/>
    <s v="WALG 15443/COOK PHS MPB"/>
    <s v="A"/>
    <n v="7994"/>
    <n v="8149"/>
    <s v="BI9716587"/>
    <n v="5"/>
    <s v="PHS Contract Pharmacy"/>
    <s v="HOSPITAL (INDIVIDUAL)"/>
    <n v="2223"/>
    <x v="9"/>
    <n v="2223"/>
    <s v="COOK CHILDRENS MED CTR TX"/>
    <s v="PED453300-00"/>
    <x v="0"/>
    <x v="20"/>
    <x v="1"/>
    <x v="0"/>
    <x v="0"/>
    <n v="264561.98"/>
    <n v="37980.18"/>
    <n v="37782.04"/>
    <n v="56673.06"/>
    <n v="8926.9"/>
    <n v="1092.55"/>
    <n v="842.78"/>
    <n v="796.85"/>
    <n v="22046.831666666665"/>
    <n v="94455.1"/>
    <n v="48503.029666666669"/>
  </r>
  <r>
    <n v="772811"/>
    <s v="MAYO CLNC AUSTIN GPO MPB"/>
    <s v="A"/>
    <n v="7001"/>
    <n v="8149"/>
    <s v="FM3829756"/>
    <n v="2"/>
    <s v="GPO Acct."/>
    <s v="HOSPITAL (INDIVIDUAL)"/>
    <n v="72478"/>
    <x v="125"/>
    <n v="72478"/>
    <s v="MAYO CLINIC"/>
    <n v="0"/>
    <x v="0"/>
    <x v="27"/>
    <x v="1"/>
    <x v="0"/>
    <x v="1"/>
    <n v="496500"/>
    <n v="0"/>
    <n v="0"/>
    <n v="0"/>
    <n v="14294.58"/>
    <n v="0"/>
    <n v="0"/>
    <n v="0"/>
    <n v="41375"/>
    <n v="0"/>
    <n v="91025.000000000015"/>
  </r>
  <r>
    <n v="49830"/>
    <s v="SANFORD W MED CTR MPB"/>
    <s v="A"/>
    <n v="7992"/>
    <n v="8149"/>
    <s v="AW3654096"/>
    <n v="2"/>
    <s v="GPO Acct."/>
    <s v="HOSPITAL (INDIVIDUAL)"/>
    <n v="72608"/>
    <x v="81"/>
    <n v="72608"/>
    <s v="SANFORD MED CENTER SD"/>
    <n v="0"/>
    <x v="2"/>
    <x v="56"/>
    <x v="1"/>
    <x v="0"/>
    <x v="1"/>
    <n v="0"/>
    <n v="0"/>
    <n v="0"/>
    <n v="0"/>
    <n v="530.70000000000005"/>
    <n v="0"/>
    <n v="0"/>
    <n v="0"/>
    <n v="0"/>
    <n v="0"/>
    <n v="0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42"/>
    <x v="0"/>
    <x v="0"/>
    <x v="0"/>
    <n v="0"/>
    <n v="0"/>
    <n v="7418.47"/>
    <n v="0"/>
    <n v="0"/>
    <n v="0"/>
    <n v="425.05"/>
    <n v="0"/>
    <n v="0"/>
    <n v="7418.47"/>
    <n v="0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0"/>
    <x v="0"/>
    <x v="0"/>
    <x v="0"/>
    <n v="1657.22"/>
    <n v="1657.22"/>
    <n v="0"/>
    <n v="0"/>
    <n v="29.2"/>
    <n v="29.2"/>
    <n v="0"/>
    <n v="0"/>
    <n v="138.10166666666666"/>
    <n v="0"/>
    <n v="303.82366666666667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50"/>
    <x v="0"/>
    <x v="0"/>
    <x v="0"/>
    <n v="6773.18"/>
    <n v="6773.18"/>
    <n v="0"/>
    <n v="0"/>
    <n v="584.82000000000005"/>
    <n v="584.82000000000005"/>
    <n v="0"/>
    <n v="0"/>
    <n v="564.43166666666673"/>
    <n v="0"/>
    <n v="1241.7496666666668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80"/>
    <x v="0"/>
    <x v="0"/>
    <x v="1"/>
    <n v="5370.48"/>
    <n v="5370.48"/>
    <n v="0"/>
    <n v="0"/>
    <n v="325.73"/>
    <n v="325.73"/>
    <n v="0"/>
    <n v="0"/>
    <n v="447.53999999999996"/>
    <n v="0"/>
    <n v="984.58799999999997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81"/>
    <x v="0"/>
    <x v="0"/>
    <x v="0"/>
    <n v="5639.94"/>
    <n v="5639.94"/>
    <n v="0"/>
    <n v="0"/>
    <n v="402.12"/>
    <n v="402.12"/>
    <n v="0"/>
    <n v="0"/>
    <n v="469.99499999999995"/>
    <n v="0"/>
    <n v="1033.989"/>
  </r>
  <r>
    <n v="82264"/>
    <s v="CAREPLUS CVS2553/EMCM PHS"/>
    <s v="A"/>
    <n v="7670"/>
    <n v="8155"/>
    <s v="BC6625149"/>
    <n v="5"/>
    <s v="PHS Contract Pharmacy"/>
    <s v="HOSPITAL GROUP"/>
    <n v="1547"/>
    <x v="12"/>
    <n v="1547"/>
    <s v="THOMAS JEFFERSON UNIV HOSP PA"/>
    <s v="DSH390329"/>
    <x v="0"/>
    <x v="121"/>
    <x v="0"/>
    <x v="0"/>
    <x v="0"/>
    <n v="65898.48"/>
    <n v="65898.48"/>
    <n v="0"/>
    <n v="0"/>
    <n v="2448"/>
    <n v="2448"/>
    <n v="0"/>
    <n v="0"/>
    <n v="5491.54"/>
    <n v="0"/>
    <n v="12081.388000000001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42"/>
    <x v="0"/>
    <x v="0"/>
    <x v="1"/>
    <n v="18774.3"/>
    <n v="18774.3"/>
    <n v="0"/>
    <n v="0"/>
    <n v="430.24"/>
    <n v="430.24"/>
    <n v="0"/>
    <n v="0"/>
    <n v="1564.5249999999999"/>
    <n v="0"/>
    <n v="3441.9549999999999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105"/>
    <x v="0"/>
    <x v="0"/>
    <x v="0"/>
    <n v="826.8"/>
    <n v="0"/>
    <n v="858"/>
    <n v="858"/>
    <n v="72.84"/>
    <n v="0"/>
    <n v="74.86"/>
    <n v="49.02"/>
    <n v="68.899999999999991"/>
    <n v="1716"/>
    <n v="151.57999999999998"/>
  </r>
  <r>
    <n v="41881"/>
    <s v="CAREMARK KS SP/CM FRN PHS"/>
    <s v="A"/>
    <n v="7994"/>
    <n v="8145"/>
    <s v="BL7438941"/>
    <n v="5"/>
    <s v="PHS Contract Pharmacy"/>
    <s v="HOSPITAL GROUP"/>
    <n v="2062"/>
    <x v="11"/>
    <n v="2062"/>
    <s v="CHRISTUS HEALTH LA"/>
    <s v="DSH450102"/>
    <x v="0"/>
    <x v="18"/>
    <x v="0"/>
    <x v="0"/>
    <x v="0"/>
    <n v="27257.040000000001"/>
    <n v="9519.92"/>
    <n v="0"/>
    <n v="0"/>
    <n v="2189.7600000000002"/>
    <n v="739.04"/>
    <n v="0"/>
    <n v="0"/>
    <n v="2271.42"/>
    <n v="0"/>
    <n v="4997.1240000000007"/>
  </r>
  <r>
    <n v="98856"/>
    <s v="CAREMARK NC SP/UCSDMC PHS"/>
    <s v="A"/>
    <n v="7994"/>
    <n v="8120"/>
    <s v="FC1404918"/>
    <n v="5"/>
    <s v="PHS Contract Pharmacy"/>
    <s v="HOSPITAL GROUP"/>
    <n v="1156"/>
    <x v="16"/>
    <n v="1156"/>
    <s v="UNIV CA SAN DIEGO MED CTR CA"/>
    <s v="DSH050025"/>
    <x v="0"/>
    <x v="61"/>
    <x v="0"/>
    <x v="1"/>
    <x v="0"/>
    <n v="2142.14"/>
    <n v="0"/>
    <n v="0"/>
    <n v="0"/>
    <n v="204.36"/>
    <n v="0"/>
    <n v="0"/>
    <n v="0"/>
    <n v="178.51166666666666"/>
    <n v="0"/>
    <n v="392.72566666666665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88"/>
    <x v="0"/>
    <x v="0"/>
    <x v="1"/>
    <n v="31877.599999999999"/>
    <n v="0"/>
    <n v="0"/>
    <n v="0"/>
    <n v="320.16000000000003"/>
    <n v="0"/>
    <n v="0"/>
    <n v="0"/>
    <n v="2656.4666666666667"/>
    <n v="0"/>
    <n v="5844.2266666666674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5"/>
    <x v="0"/>
    <x v="0"/>
    <x v="0"/>
    <n v="111396.63"/>
    <n v="0"/>
    <n v="12407.55"/>
    <n v="12407.55"/>
    <n v="3496.82"/>
    <n v="0"/>
    <n v="397.89"/>
    <n v="0"/>
    <n v="9283.0524999999998"/>
    <n v="24815.1"/>
    <n v="20422.715500000002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42"/>
    <x v="0"/>
    <x v="0"/>
    <x v="0"/>
    <n v="43061.91"/>
    <n v="0"/>
    <n v="7418.47"/>
    <n v="0"/>
    <n v="2423.88"/>
    <n v="0"/>
    <n v="425.05"/>
    <n v="0"/>
    <n v="3588.4925000000003"/>
    <n v="7418.47"/>
    <n v="7894.683500000001"/>
  </r>
  <r>
    <n v="202000"/>
    <s v="CAREMARK KS SP/CC ARL PHS"/>
    <s v="A"/>
    <n v="7992"/>
    <n v="8145"/>
    <s v="BL7438941"/>
    <n v="5"/>
    <s v="PHS Contract Pharmacy"/>
    <s v="HOSPITAL GROUP"/>
    <n v="348"/>
    <x v="6"/>
    <n v="348"/>
    <s v="COMP CARE CENTER"/>
    <s v="STD760151"/>
    <x v="2"/>
    <x v="38"/>
    <x v="0"/>
    <x v="0"/>
    <x v="0"/>
    <n v="15349.86"/>
    <n v="0"/>
    <n v="0"/>
    <n v="0"/>
    <n v="1208.76"/>
    <n v="0"/>
    <n v="0"/>
    <n v="0"/>
    <n v="1279.155"/>
    <n v="0"/>
    <n v="2814.1410000000001"/>
  </r>
  <r>
    <n v="108487"/>
    <s v="HMW PHARM SERV PHS MPB"/>
    <s v="A"/>
    <n v="7994"/>
    <n v="8149"/>
    <s v="FM2326773"/>
    <n v="4"/>
    <s v="PHS/340B Acct"/>
    <s v="HOSPITAL (INDIVIDUAL)"/>
    <n v="72493"/>
    <x v="118"/>
    <n v="72480"/>
    <s v="MD ISSUE"/>
    <s v="DSH670077"/>
    <x v="0"/>
    <x v="200"/>
    <x v="0"/>
    <x v="0"/>
    <x v="1"/>
    <n v="9679.6"/>
    <n v="0"/>
    <n v="0"/>
    <n v="0"/>
    <n v="-16.46"/>
    <n v="0"/>
    <n v="0"/>
    <n v="0"/>
    <n v="806.63333333333333"/>
    <n v="0"/>
    <n v="1774.5933333333335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54"/>
    <x v="0"/>
    <x v="0"/>
    <x v="0"/>
    <n v="18094.080000000002"/>
    <n v="0"/>
    <n v="0"/>
    <n v="0"/>
    <n v="1736.97"/>
    <n v="0"/>
    <n v="0"/>
    <n v="0"/>
    <n v="1507.8400000000001"/>
    <n v="0"/>
    <n v="3317.2480000000005"/>
  </r>
  <r>
    <n v="121205"/>
    <s v="LEHIGH VLY MU WACA34 MPB"/>
    <s v="A"/>
    <n v="7001"/>
    <n v="8149"/>
    <s v="AM2512285"/>
    <n v="3"/>
    <s v="WAC Acct."/>
    <s v="HOSPITAL (INDIVIDUAL)"/>
    <n v="21207"/>
    <x v="31"/>
    <n v="21207"/>
    <s v="ALLSPIRE"/>
    <s v="DSH390133R"/>
    <x v="0"/>
    <x v="14"/>
    <x v="1"/>
    <x v="0"/>
    <x v="1"/>
    <n v="32975.919999999998"/>
    <n v="0"/>
    <n v="0"/>
    <n v="0"/>
    <n v="1116.3"/>
    <n v="0"/>
    <n v="0"/>
    <n v="0"/>
    <n v="2747.9933333333333"/>
    <n v="0"/>
    <n v="6045.5853333333334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44"/>
    <x v="0"/>
    <x v="0"/>
    <x v="0"/>
    <n v="1955.09"/>
    <n v="0"/>
    <n v="0"/>
    <n v="0"/>
    <n v="231.44"/>
    <n v="0"/>
    <n v="0"/>
    <n v="0"/>
    <n v="162.92416666666665"/>
    <n v="0"/>
    <n v="358.43316666666664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33"/>
    <x v="0"/>
    <x v="0"/>
    <x v="0"/>
    <n v="14906.6"/>
    <n v="0"/>
    <n v="0"/>
    <n v="0"/>
    <n v="1391.37"/>
    <n v="0"/>
    <n v="0"/>
    <n v="0"/>
    <n v="1242.2166666666667"/>
    <n v="0"/>
    <n v="2732.876666666667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161"/>
    <x v="0"/>
    <x v="0"/>
    <x v="0"/>
    <n v="13030.63"/>
    <n v="0"/>
    <n v="0"/>
    <n v="0"/>
    <n v="663.84"/>
    <n v="0"/>
    <n v="0"/>
    <n v="0"/>
    <n v="1085.8858333333333"/>
    <n v="0"/>
    <n v="2388.9488333333334"/>
  </r>
  <r>
    <n v="102233"/>
    <s v="WALG 15443/SANFRD MCF PHS"/>
    <s v="A"/>
    <n v="7992"/>
    <n v="8165"/>
    <s v="BI9716587"/>
    <n v="5"/>
    <s v="PHS Contract Pharmacy"/>
    <s v="HOSPITAL GROUP"/>
    <n v="815"/>
    <x v="22"/>
    <n v="815"/>
    <s v="SANFORD MED CENTER SD (PHS)"/>
    <s v="DSH350011"/>
    <x v="2"/>
    <x v="76"/>
    <x v="0"/>
    <x v="0"/>
    <x v="0"/>
    <n v="26129.65"/>
    <n v="6843.79"/>
    <n v="0"/>
    <n v="0"/>
    <n v="2021.21"/>
    <n v="516.77"/>
    <n v="0"/>
    <n v="0"/>
    <n v="2177.4708333333333"/>
    <n v="0"/>
    <n v="4790.4358333333339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68"/>
    <x v="0"/>
    <x v="0"/>
    <x v="1"/>
    <n v="51448.56"/>
    <n v="0"/>
    <n v="0"/>
    <n v="0"/>
    <n v="862.67"/>
    <n v="0"/>
    <n v="0"/>
    <n v="0"/>
    <n v="4287.38"/>
    <n v="0"/>
    <n v="9432.236000000000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57"/>
    <x v="0"/>
    <x v="0"/>
    <x v="0"/>
    <n v="34969.08"/>
    <n v="0"/>
    <n v="0"/>
    <n v="0"/>
    <n v="3650.67"/>
    <n v="0"/>
    <n v="0"/>
    <n v="0"/>
    <n v="2914.09"/>
    <n v="0"/>
    <n v="6410.9980000000005"/>
  </r>
  <r>
    <n v="757524"/>
    <s v="CAREMARK KS SPC/STMAR PHS"/>
    <s v="A"/>
    <n v="7001"/>
    <n v="8145"/>
    <s v="BL7438941"/>
    <n v="5"/>
    <s v="PHS Contract Pharmacy"/>
    <s v="HOSPITAL GROUP"/>
    <n v="1066"/>
    <x v="187"/>
    <n v="1066"/>
    <s v="MERCY HEALTH ST MARYS MI"/>
    <s v="DSH230059"/>
    <x v="2"/>
    <x v="0"/>
    <x v="0"/>
    <x v="0"/>
    <x v="0"/>
    <n v="0"/>
    <n v="0"/>
    <n v="5895.36"/>
    <n v="0"/>
    <n v="0"/>
    <n v="0"/>
    <n v="424.4"/>
    <n v="0"/>
    <n v="0"/>
    <n v="5895.36"/>
    <n v="0"/>
  </r>
  <r>
    <n v="171015"/>
    <s v="OPTUM707 CA/RRGN UCLA PHS"/>
    <s v="A"/>
    <n v="7994"/>
    <n v="8147"/>
    <s v="FM5353735"/>
    <n v="5"/>
    <s v="PHS Contract Pharmacy"/>
    <s v="HOSPITAL GROUP"/>
    <n v="2009"/>
    <x v="36"/>
    <n v="2009"/>
    <s v="UCLA MEDICAL CENTER CA"/>
    <s v="DSH050262"/>
    <x v="0"/>
    <x v="20"/>
    <x v="1"/>
    <x v="0"/>
    <x v="0"/>
    <n v="56672.44"/>
    <n v="0"/>
    <n v="0"/>
    <n v="0"/>
    <n v="1717.25"/>
    <n v="0"/>
    <n v="-35.81"/>
    <n v="0"/>
    <n v="4722.7033333333338"/>
    <n v="0"/>
    <n v="10389.947333333335"/>
  </r>
  <r>
    <n v="946881"/>
    <s v="CAREMARK TX SP/UMIAMI PHS"/>
    <s v="A"/>
    <n v="7992"/>
    <n v="8165"/>
    <s v="FC6963157"/>
    <n v="5"/>
    <s v="PHS Contract Pharmacy"/>
    <s v="HOSPITAL GROUP"/>
    <n v="1205"/>
    <x v="21"/>
    <n v="1205"/>
    <s v="UNIV OF MIAMI HOSP FL"/>
    <s v="CAN100079-00"/>
    <x v="0"/>
    <x v="15"/>
    <x v="0"/>
    <x v="0"/>
    <x v="0"/>
    <n v="4555.78"/>
    <n v="0"/>
    <n v="0"/>
    <n v="0"/>
    <n v="188.15"/>
    <n v="0"/>
    <n v="0"/>
    <n v="0"/>
    <n v="379.64833333333331"/>
    <n v="0"/>
    <n v="835.2263333333334"/>
  </r>
  <r>
    <n v="925092"/>
    <s v="KARMANOS SPECIALTY MPB"/>
    <s v="A"/>
    <n v="7992"/>
    <n v="8149"/>
    <s v="FK7696721"/>
    <n v="2"/>
    <s v="GPO Acct."/>
    <s v="HOSPITAL GROUP"/>
    <n v="40405"/>
    <x v="165"/>
    <n v="40405"/>
    <s v="MCLAREN HC GRP MI"/>
    <n v="0"/>
    <x v="0"/>
    <x v="201"/>
    <x v="0"/>
    <x v="0"/>
    <x v="1"/>
    <n v="31766.720000000001"/>
    <n v="0"/>
    <n v="0"/>
    <n v="0"/>
    <n v="725.21"/>
    <n v="0"/>
    <n v="0"/>
    <n v="0"/>
    <n v="2647.2266666666669"/>
    <n v="0"/>
    <n v="5823.8986666666679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57"/>
    <x v="0"/>
    <x v="0"/>
    <x v="0"/>
    <n v="23621.88"/>
    <n v="0"/>
    <n v="0"/>
    <n v="0"/>
    <n v="2355.42"/>
    <n v="0"/>
    <n v="0"/>
    <n v="0"/>
    <n v="1968.49"/>
    <n v="0"/>
    <n v="4330.6780000000008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42"/>
    <x v="0"/>
    <x v="0"/>
    <x v="0"/>
    <n v="21857.59"/>
    <n v="0"/>
    <n v="0"/>
    <n v="0"/>
    <n v="1692.27"/>
    <n v="0"/>
    <n v="0"/>
    <n v="0"/>
    <n v="1821.4658333333334"/>
    <n v="0"/>
    <n v="4007.2248333333337"/>
  </r>
  <r>
    <n v="889957"/>
    <s v="CAREMARK KS SP/PHRCHL PHS"/>
    <s v="A"/>
    <n v="7001"/>
    <n v="8145"/>
    <s v="BL7438941"/>
    <n v="5"/>
    <s v="PHS Contract Pharmacy"/>
    <s v="HOSPITAL GROUP"/>
    <n v="40461"/>
    <x v="1"/>
    <n v="40461"/>
    <s v="PRISMA HEALTH"/>
    <s v="DSH420018"/>
    <x v="1"/>
    <x v="47"/>
    <x v="0"/>
    <x v="0"/>
    <x v="0"/>
    <n v="0"/>
    <n v="0"/>
    <n v="43528.32"/>
    <n v="0"/>
    <n v="0"/>
    <n v="0"/>
    <n v="2325.5100000000002"/>
    <n v="0"/>
    <n v="0"/>
    <n v="43528.32"/>
    <n v="0"/>
  </r>
  <r>
    <n v="867756"/>
    <s v="CAREMARK NV SP/MA GH  PHS"/>
    <s v="A"/>
    <n v="7994"/>
    <n v="8170"/>
    <s v="FC8994089"/>
    <n v="5"/>
    <s v="PHS Contract Pharmacy"/>
    <s v="HOSPITAL GROUP"/>
    <n v="2548"/>
    <x v="43"/>
    <n v="2548"/>
    <s v="MASSACHUSETTS GENERAL HOS"/>
    <s v="DSH220071"/>
    <x v="0"/>
    <x v="46"/>
    <x v="0"/>
    <x v="0"/>
    <x v="0"/>
    <n v="2856.59"/>
    <n v="0"/>
    <n v="0"/>
    <n v="0"/>
    <n v="745.55"/>
    <n v="0"/>
    <n v="0"/>
    <n v="0"/>
    <n v="238.04916666666668"/>
    <n v="0"/>
    <n v="523.70816666666678"/>
  </r>
  <r>
    <n v="783297"/>
    <s v="VIVO HTH LENOX HL PHS MPB"/>
    <s v="A"/>
    <n v="7994"/>
    <n v="8149"/>
    <s v="FL7469201"/>
    <n v="4"/>
    <s v="PHS/340B Acct"/>
    <s v="HOSPITAL (INDIVIDUAL)"/>
    <n v="40019"/>
    <x v="28"/>
    <n v="40018"/>
    <s v="NORTHWELL HEALTH"/>
    <s v="DSH330119"/>
    <x v="0"/>
    <x v="41"/>
    <x v="1"/>
    <x v="0"/>
    <x v="1"/>
    <n v="20585.689999999999"/>
    <n v="20585.689999999999"/>
    <n v="0"/>
    <n v="0"/>
    <n v="564.01"/>
    <n v="564.01"/>
    <n v="0"/>
    <n v="0"/>
    <n v="1715.4741666666666"/>
    <n v="0"/>
    <n v="3774.0431666666668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66521"/>
    <s v="OHSU HM INF WACA34 MPB"/>
    <s v="A"/>
    <n v="7994"/>
    <n v="8149"/>
    <s v="FO6372902"/>
    <n v="3"/>
    <s v="WAC Acct."/>
    <s v="HOSPITAL (INDIVIDUAL)"/>
    <n v="72859"/>
    <x v="41"/>
    <n v="72859"/>
    <s v="OREGON HLTH SCIENCE CTR"/>
    <s v="DSH380009"/>
    <x v="0"/>
    <x v="32"/>
    <x v="0"/>
    <x v="0"/>
    <x v="1"/>
    <n v="12433.96"/>
    <n v="0"/>
    <n v="0"/>
    <n v="0"/>
    <n v="936.46"/>
    <n v="0"/>
    <n v="0"/>
    <n v="0"/>
    <n v="1036.1633333333332"/>
    <n v="0"/>
    <n v="2279.5593333333331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71"/>
    <x v="0"/>
    <x v="1"/>
    <x v="1"/>
    <n v="21356"/>
    <n v="0"/>
    <n v="0"/>
    <n v="0"/>
    <n v="1098.17"/>
    <n v="0"/>
    <n v="0"/>
    <n v="0"/>
    <n v="1779.6666666666667"/>
    <n v="0"/>
    <n v="3915.2666666666673"/>
  </r>
  <r>
    <n v="28416"/>
    <s v="CAREMARK IL SP/AH HBZ PHS"/>
    <s v="A"/>
    <n v="7001"/>
    <n v="8144"/>
    <s v="FC0059736"/>
    <n v="5"/>
    <s v="PHS Contract Pharmacy"/>
    <s v="HOSPITAL GROUP"/>
    <n v="569"/>
    <x v="35"/>
    <n v="569"/>
    <s v="AIDS HEALTHCARE FOUNDATION CA"/>
    <s v="RWI761111C"/>
    <x v="2"/>
    <x v="38"/>
    <x v="0"/>
    <x v="0"/>
    <x v="0"/>
    <n v="4379.42"/>
    <n v="0"/>
    <n v="0"/>
    <n v="0"/>
    <n v="370.8"/>
    <n v="0"/>
    <n v="0"/>
    <n v="0"/>
    <n v="364.95166666666665"/>
    <n v="0"/>
    <n v="802.89366666666672"/>
  </r>
  <r>
    <n v="827163"/>
    <s v="ACCREDO MEM/UNIV MISS PHS"/>
    <s v="A"/>
    <n v="7992"/>
    <n v="8149"/>
    <s v="BA9451167"/>
    <n v="5"/>
    <s v="PHS Contract Pharmacy"/>
    <s v="HOSPITAL GROUP"/>
    <n v="2133"/>
    <x v="15"/>
    <n v="2133"/>
    <s v="UNIV OF MISSISSIPPI MED CTR"/>
    <s v="DSH250001"/>
    <x v="2"/>
    <x v="12"/>
    <x v="1"/>
    <x v="0"/>
    <x v="0"/>
    <n v="0"/>
    <n v="0"/>
    <n v="0"/>
    <n v="71311.839999999997"/>
    <n v="0"/>
    <n v="0"/>
    <n v="0"/>
    <n v="929.66"/>
    <n v="0"/>
    <n v="71311.839999999997"/>
    <n v="0"/>
  </r>
  <r>
    <n v="899939"/>
    <s v="CAREMARK FL SP/MTSINA PHS"/>
    <s v="A"/>
    <n v="7992"/>
    <n v="8195"/>
    <s v="FC0098916"/>
    <n v="5"/>
    <s v="PHS Contract Pharmacy"/>
    <s v="HOSPITAL GROUP"/>
    <n v="542"/>
    <x v="20"/>
    <n v="542"/>
    <s v="MOUNT SINAI HOSP NY"/>
    <s v="DSH330024"/>
    <x v="2"/>
    <x v="57"/>
    <x v="0"/>
    <x v="0"/>
    <x v="0"/>
    <n v="11363.37"/>
    <n v="0"/>
    <n v="0"/>
    <n v="0"/>
    <n v="1206.3"/>
    <n v="0"/>
    <n v="0"/>
    <n v="0"/>
    <n v="946.9475000000001"/>
    <n v="0"/>
    <n v="2083.2845000000002"/>
  </r>
  <r>
    <n v="791807"/>
    <s v="WALG 16270/NE MD CNTR PHS"/>
    <s v="A"/>
    <n v="7992"/>
    <n v="8149"/>
    <s v="FW4790122"/>
    <n v="5"/>
    <s v="PHS Contract Pharmacy"/>
    <s v="HOSPITAL GROUP"/>
    <n v="1468"/>
    <x v="42"/>
    <n v="1468"/>
    <s v="NEBRASKA MED CTR OMAHA"/>
    <s v="DSH280013"/>
    <x v="2"/>
    <x v="20"/>
    <x v="1"/>
    <x v="0"/>
    <x v="0"/>
    <n v="0"/>
    <n v="0"/>
    <n v="18891.02"/>
    <n v="18891.02"/>
    <n v="0"/>
    <n v="0"/>
    <n v="528.23"/>
    <n v="265.70999999999998"/>
    <n v="0"/>
    <n v="37782.04"/>
    <n v="0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202"/>
    <x v="0"/>
    <x v="0"/>
    <x v="1"/>
    <n v="7599.9"/>
    <n v="0"/>
    <n v="0"/>
    <n v="0"/>
    <n v="184.66"/>
    <n v="0"/>
    <n v="0"/>
    <n v="0"/>
    <n v="633.32499999999993"/>
    <n v="0"/>
    <n v="1393.3150000000001"/>
  </r>
  <r>
    <n v="974069"/>
    <s v="CAREMARK TX SP/UNV KY PHS"/>
    <s v="A"/>
    <n v="7994"/>
    <n v="8165"/>
    <s v="FC6963157"/>
    <n v="5"/>
    <s v="PHS Contract Pharmacy"/>
    <s v="HOSPITAL GROUP"/>
    <n v="1748"/>
    <x v="66"/>
    <n v="1748"/>
    <s v="UNIVERSITY OF KENTUCKY KY"/>
    <s v="DSH180067"/>
    <x v="0"/>
    <x v="54"/>
    <x v="0"/>
    <x v="0"/>
    <x v="0"/>
    <n v="0"/>
    <n v="0"/>
    <n v="0"/>
    <n v="9004.4699999999993"/>
    <n v="79.11"/>
    <n v="79.11"/>
    <n v="0"/>
    <n v="617.87"/>
    <n v="0"/>
    <n v="9004.4699999999993"/>
    <n v="0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5"/>
    <x v="0"/>
    <x v="0"/>
    <x v="0"/>
    <n v="12903.85"/>
    <n v="0"/>
    <n v="0"/>
    <n v="0"/>
    <n v="874.92"/>
    <n v="0"/>
    <n v="0"/>
    <n v="0"/>
    <n v="1075.3208333333334"/>
    <n v="0"/>
    <n v="2365.7058333333339"/>
  </r>
  <r>
    <n v="103552"/>
    <s v="CAREMARK NJ SP/CCST90 PHS"/>
    <s v="A"/>
    <n v="7992"/>
    <n v="8155"/>
    <s v="FC0275304"/>
    <n v="5"/>
    <s v="PHS Contract Pharmacy"/>
    <s v="HOSPITAL GROUP"/>
    <n v="348"/>
    <x v="6"/>
    <n v="348"/>
    <s v="COMP CARE CENTER"/>
    <s v="STD33990"/>
    <x v="2"/>
    <x v="9"/>
    <x v="0"/>
    <x v="0"/>
    <x v="0"/>
    <n v="3041.85"/>
    <n v="0"/>
    <n v="0"/>
    <n v="0"/>
    <n v="271.99"/>
    <n v="0"/>
    <n v="0"/>
    <n v="0"/>
    <n v="253.48749999999998"/>
    <n v="0"/>
    <n v="557.67250000000001"/>
  </r>
  <r>
    <n v="724945"/>
    <s v="CVS CRMRK2921/UNIV KS PHS"/>
    <s v="A"/>
    <n v="7992"/>
    <n v="8163"/>
    <s v="BS6907224"/>
    <n v="5"/>
    <s v="PHS Contract Pharmacy"/>
    <s v="HOSPITAL GROUP"/>
    <n v="1357"/>
    <x v="10"/>
    <n v="1357"/>
    <s v="KANSAS UNIVERSITY HOSPITAL KS"/>
    <s v="DSH170040"/>
    <x v="2"/>
    <x v="139"/>
    <x v="0"/>
    <x v="0"/>
    <x v="0"/>
    <n v="4085.22"/>
    <n v="0"/>
    <n v="0"/>
    <n v="0"/>
    <n v="336.72"/>
    <n v="0"/>
    <n v="0"/>
    <n v="0"/>
    <n v="340.435"/>
    <n v="0"/>
    <n v="748.95700000000011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59"/>
    <x v="0"/>
    <x v="0"/>
    <x v="0"/>
    <n v="9930.16"/>
    <n v="0"/>
    <n v="0"/>
    <n v="0"/>
    <n v="801.93"/>
    <n v="0"/>
    <n v="0"/>
    <n v="0"/>
    <n v="827.51333333333332"/>
    <n v="0"/>
    <n v="1820.5293333333334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121"/>
    <x v="0"/>
    <x v="0"/>
    <x v="0"/>
    <n v="8566.0400000000009"/>
    <n v="0"/>
    <n v="0"/>
    <n v="0"/>
    <n v="620.9"/>
    <n v="0"/>
    <n v="0"/>
    <n v="0"/>
    <n v="713.8366666666667"/>
    <n v="0"/>
    <n v="1570.4406666666669"/>
  </r>
  <r>
    <n v="963454"/>
    <s v="CAREMARK KS SP/LI JMC PHS"/>
    <s v="A"/>
    <n v="7994"/>
    <n v="8145"/>
    <s v="BL7438941"/>
    <n v="5"/>
    <s v="PHS Contract Pharmacy"/>
    <s v="HOSPITAL GROUP"/>
    <n v="40019"/>
    <x v="28"/>
    <n v="40018"/>
    <s v="NORTHWELL HEALTH"/>
    <s v="DSH330195"/>
    <x v="0"/>
    <x v="44"/>
    <x v="0"/>
    <x v="0"/>
    <x v="0"/>
    <n v="1278.55"/>
    <n v="0"/>
    <n v="0"/>
    <n v="0"/>
    <n v="155.76"/>
    <n v="0"/>
    <n v="0"/>
    <n v="0"/>
    <n v="106.54583333333333"/>
    <n v="0"/>
    <n v="234.40083333333337"/>
  </r>
  <r>
    <n v="199803"/>
    <s v="NYU LANGONE KANGADIS MPB"/>
    <s v="A"/>
    <n v="1075"/>
    <n v="8149"/>
    <s v="FK2214500"/>
    <n v="2"/>
    <s v="GPO Acct."/>
    <s v="HOSPITAL (INDIVIDUAL)"/>
    <n v="40550"/>
    <x v="25"/>
    <n v="40550"/>
    <s v="NYU LANGONE HOSP"/>
    <n v="0"/>
    <x v="0"/>
    <x v="145"/>
    <x v="0"/>
    <x v="0"/>
    <x v="1"/>
    <n v="621.28"/>
    <n v="0"/>
    <n v="0"/>
    <n v="0"/>
    <n v="57.81"/>
    <n v="0"/>
    <n v="0"/>
    <n v="0"/>
    <n v="51.773333333333333"/>
    <n v="0"/>
    <n v="113.90133333333334"/>
  </r>
  <r>
    <n v="69086"/>
    <s v="OPTUM 705/UAH PHS MPB"/>
    <s v="A"/>
    <n v="7992"/>
    <n v="8149"/>
    <s v="BM8283373"/>
    <n v="5"/>
    <s v="PHS Contract Pharmacy"/>
    <s v="HOSPITAL GROUP"/>
    <n v="180"/>
    <x v="106"/>
    <n v="180"/>
    <s v="UNIVERSITY OF ARKANSAS AR"/>
    <s v="DSH040016"/>
    <x v="2"/>
    <x v="20"/>
    <x v="1"/>
    <x v="0"/>
    <x v="0"/>
    <n v="18891.02"/>
    <n v="0"/>
    <n v="0"/>
    <n v="0"/>
    <n v="580.87"/>
    <n v="0"/>
    <n v="-35.799999999999997"/>
    <n v="0"/>
    <n v="1574.2516666666668"/>
    <n v="0"/>
    <n v="3463.3536666666673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75"/>
    <x v="0"/>
    <x v="0"/>
    <x v="1"/>
    <n v="87012.24"/>
    <n v="0"/>
    <n v="0"/>
    <n v="0"/>
    <n v="6813.96"/>
    <n v="0"/>
    <n v="0"/>
    <n v="0"/>
    <n v="7251.02"/>
    <n v="0"/>
    <n v="15952.244000000002"/>
  </r>
  <r>
    <n v="757530"/>
    <s v="CAREMARK NJ SPC/STMAR PHS"/>
    <s v="A"/>
    <n v="7001"/>
    <n v="8155"/>
    <s v="FC0275304"/>
    <n v="5"/>
    <s v="PHS Contract Pharmacy"/>
    <s v="HOSPITAL GROUP"/>
    <n v="1066"/>
    <x v="187"/>
    <n v="1066"/>
    <s v="MERCY HEALTH ST MARYS MI"/>
    <s v="DSH230059"/>
    <x v="2"/>
    <x v="10"/>
    <x v="0"/>
    <x v="0"/>
    <x v="0"/>
    <n v="412.74"/>
    <n v="0"/>
    <n v="0"/>
    <n v="0"/>
    <n v="71.06"/>
    <n v="0"/>
    <n v="0"/>
    <n v="0"/>
    <n v="34.395000000000003"/>
    <n v="0"/>
    <n v="75.669000000000011"/>
  </r>
  <r>
    <n v="403848"/>
    <s v="UCSD MOORES CANCR PHS MPB"/>
    <s v="A"/>
    <n v="7994"/>
    <n v="8149"/>
    <s v="BU9178496"/>
    <n v="4"/>
    <s v="PHS/340B Acct"/>
    <s v="ONCOLOGY CENTERS"/>
    <n v="73322"/>
    <x v="56"/>
    <n v="73322"/>
    <s v="UNIV OF CALIF SAN DIEGO"/>
    <s v="DSH050025"/>
    <x v="0"/>
    <x v="27"/>
    <x v="1"/>
    <x v="0"/>
    <x v="1"/>
    <n v="124336.88"/>
    <n v="0"/>
    <n v="0"/>
    <n v="0"/>
    <n v="5012.0600000000004"/>
    <n v="0"/>
    <n v="0"/>
    <n v="0"/>
    <n v="10361.406666666668"/>
    <n v="0"/>
    <n v="22795.094666666671"/>
  </r>
  <r>
    <n v="974072"/>
    <s v="CAREMARK NV SP/UNV KY PHS"/>
    <s v="A"/>
    <n v="7994"/>
    <n v="8170"/>
    <s v="FC8994089"/>
    <n v="5"/>
    <s v="PHS Contract Pharmacy"/>
    <s v="HOSPITAL GROUP"/>
    <n v="1748"/>
    <x v="66"/>
    <n v="1748"/>
    <s v="UNIVERSITY OF KENTUCKY KY"/>
    <s v="DSH180067"/>
    <x v="0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79"/>
    <x v="0"/>
    <x v="0"/>
    <x v="0"/>
    <n v="14688.63"/>
    <n v="0"/>
    <n v="0"/>
    <n v="0"/>
    <n v="690.13"/>
    <n v="0"/>
    <n v="0"/>
    <n v="0"/>
    <n v="1224.0525"/>
    <n v="0"/>
    <n v="2692.9155000000001"/>
  </r>
  <r>
    <n v="110602"/>
    <s v="CAREMARK NJ SP/GCMC01 PHS"/>
    <s v="A"/>
    <n v="7001"/>
    <n v="8155"/>
    <s v="FC0275304"/>
    <n v="5"/>
    <s v="PHS Contract Pharmacy"/>
    <s v="HOSPITAL GROUP"/>
    <n v="902"/>
    <x v="67"/>
    <n v="902"/>
    <s v="GEISINGER MEDICAL CENTER PA"/>
    <s v="RRC390001-00"/>
    <x v="0"/>
    <x v="64"/>
    <x v="0"/>
    <x v="0"/>
    <x v="0"/>
    <n v="2848.27"/>
    <n v="0"/>
    <n v="0"/>
    <n v="0"/>
    <n v="329.12"/>
    <n v="0"/>
    <n v="0"/>
    <n v="0"/>
    <n v="237.35583333333332"/>
    <n v="0"/>
    <n v="522.18283333333341"/>
  </r>
  <r>
    <n v="963415"/>
    <s v="ESI BURLINGTON/LIJ MC PHS"/>
    <s v="A"/>
    <n v="7994"/>
    <n v="8155"/>
    <s v="FE4492738"/>
    <n v="5"/>
    <s v="PHS Contract Pharmacy"/>
    <s v="HOSPITAL GROUP"/>
    <n v="40019"/>
    <x v="28"/>
    <n v="40018"/>
    <s v="NORTHWELL HEALTH"/>
    <s v="DSH330195"/>
    <x v="0"/>
    <x v="10"/>
    <x v="0"/>
    <x v="0"/>
    <x v="0"/>
    <n v="778.74"/>
    <n v="0"/>
    <n v="0"/>
    <n v="0"/>
    <n v="99.48"/>
    <n v="0"/>
    <n v="0"/>
    <n v="0"/>
    <n v="64.894999999999996"/>
    <n v="0"/>
    <n v="142.76900000000001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144"/>
    <x v="0"/>
    <x v="0"/>
    <x v="0"/>
    <n v="0"/>
    <n v="0"/>
    <n v="0"/>
    <n v="3752.42"/>
    <n v="0"/>
    <n v="0"/>
    <n v="0"/>
    <n v="144.32"/>
    <n v="0"/>
    <n v="3752.42"/>
    <n v="0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44"/>
    <x v="0"/>
    <x v="0"/>
    <x v="0"/>
    <n v="1323.37"/>
    <n v="1323.37"/>
    <n v="0"/>
    <n v="0"/>
    <n v="769.61"/>
    <n v="769.61"/>
    <n v="0"/>
    <n v="0"/>
    <n v="110.28083333333332"/>
    <n v="0"/>
    <n v="242.61783333333332"/>
  </r>
  <r>
    <n v="933863"/>
    <s v="CAREPLS CVS3129/HHJCL PHS"/>
    <s v="A"/>
    <n v="7001"/>
    <n v="8170"/>
    <s v="BP7366431"/>
    <n v="5"/>
    <s v="PHS Contract Pharmacy"/>
    <s v="HOSPITAL GROUP"/>
    <n v="2561"/>
    <x v="68"/>
    <n v="2561"/>
    <s v="HONOR HEALTH AZ"/>
    <s v="DSH030014"/>
    <x v="1"/>
    <x v="18"/>
    <x v="0"/>
    <x v="0"/>
    <x v="0"/>
    <n v="0"/>
    <n v="0"/>
    <n v="19462.259999999998"/>
    <n v="0"/>
    <n v="0"/>
    <n v="0"/>
    <n v="1566.15"/>
    <n v="0"/>
    <n v="0"/>
    <n v="19462.259999999998"/>
    <n v="0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14"/>
    <x v="1"/>
    <x v="0"/>
    <x v="1"/>
    <n v="2809.2"/>
    <n v="0"/>
    <n v="0"/>
    <n v="0"/>
    <n v="113.01"/>
    <n v="0"/>
    <n v="0"/>
    <n v="0"/>
    <n v="234.1"/>
    <n v="0"/>
    <n v="515.02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70"/>
    <x v="0"/>
    <x v="0"/>
    <x v="0"/>
    <n v="0"/>
    <n v="0"/>
    <n v="0"/>
    <n v="0"/>
    <n v="533.54"/>
    <n v="533.54"/>
    <n v="0"/>
    <n v="0"/>
    <n v="0"/>
    <n v="0"/>
    <n v="0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84"/>
    <x v="0"/>
    <x v="0"/>
    <x v="0"/>
    <n v="38269.279999999999"/>
    <n v="0"/>
    <n v="0"/>
    <n v="0"/>
    <n v="3672.16"/>
    <n v="0"/>
    <n v="0"/>
    <n v="0"/>
    <n v="3189.1066666666666"/>
    <n v="0"/>
    <n v="7016.0346666666674"/>
  </r>
  <r>
    <n v="407276"/>
    <s v="NY COLUMBIA UNI MED MPB"/>
    <s v="A"/>
    <n v="7994"/>
    <n v="8149"/>
    <s v="AT1859644"/>
    <n v="2"/>
    <s v="GPO Acct."/>
    <s v="HOSPITAL (INDIVIDUAL)"/>
    <n v="72778"/>
    <x v="151"/>
    <n v="72778"/>
    <s v="NY PRESBYTERIAN HOSP"/>
    <n v="0"/>
    <x v="0"/>
    <x v="16"/>
    <x v="1"/>
    <x v="0"/>
    <x v="1"/>
    <n v="1836202.8"/>
    <n v="0"/>
    <n v="303930.90000000002"/>
    <n v="0"/>
    <n v="27583.45"/>
    <n v="0"/>
    <n v="4701.33"/>
    <n v="0"/>
    <n v="153016.9"/>
    <n v="303930.90000000002"/>
    <n v="336637.18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76"/>
    <x v="0"/>
    <x v="0"/>
    <x v="0"/>
    <n v="227363.52"/>
    <n v="102404.54"/>
    <n v="0"/>
    <n v="0"/>
    <n v="17459.55"/>
    <n v="7828.04"/>
    <n v="0"/>
    <n v="0"/>
    <n v="18946.96"/>
    <n v="0"/>
    <n v="41683.311999999998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1"/>
    <x v="0"/>
    <x v="0"/>
    <x v="1"/>
    <n v="48778.080000000002"/>
    <n v="48778.080000000002"/>
    <n v="0"/>
    <n v="53310.400000000001"/>
    <n v="2790.42"/>
    <n v="2790.42"/>
    <n v="0"/>
    <n v="2050.4"/>
    <n v="4064.84"/>
    <n v="53310.400000000001"/>
    <n v="8942.648000000001"/>
  </r>
  <r>
    <n v="901449"/>
    <s v="CAREMARK IL SPC/SWEDI PHS"/>
    <s v="A"/>
    <n v="7994"/>
    <n v="8144"/>
    <s v="FC0059736"/>
    <n v="5"/>
    <s v="PHS Contract Pharmacy"/>
    <s v="HOSPITAL GROUP"/>
    <n v="72954"/>
    <x v="8"/>
    <n v="72952"/>
    <s v="PROVIDENCE HOSP NW"/>
    <s v="DSH500027"/>
    <x v="0"/>
    <x v="5"/>
    <x v="0"/>
    <x v="0"/>
    <x v="0"/>
    <n v="102713.89"/>
    <n v="12528.02"/>
    <n v="0"/>
    <n v="12903.85"/>
    <n v="7066.35"/>
    <n v="863.61"/>
    <n v="0"/>
    <n v="496.3"/>
    <n v="8559.4908333333333"/>
    <n v="12903.85"/>
    <n v="18830.879833333336"/>
  </r>
  <r>
    <n v="928586"/>
    <s v="CAREMRK FL SP/CCH D14 PHS"/>
    <s v="A"/>
    <n v="7992"/>
    <n v="8195"/>
    <s v="FC0098916"/>
    <n v="5"/>
    <s v="PHS Contract Pharmacy"/>
    <s v="HOSPITAL GROUP"/>
    <n v="348"/>
    <x v="6"/>
    <n v="348"/>
    <s v="COMP CARE CENTER"/>
    <s v="STD32114"/>
    <x v="2"/>
    <x v="9"/>
    <x v="0"/>
    <x v="0"/>
    <x v="0"/>
    <n v="23945.53"/>
    <n v="2955.44"/>
    <n v="0"/>
    <n v="2253.3200000000002"/>
    <n v="1892.79"/>
    <n v="247.03"/>
    <n v="0"/>
    <n v="86.67"/>
    <n v="1995.4608333333333"/>
    <n v="2253.3200000000002"/>
    <n v="4390.0138333333334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0"/>
    <x v="0"/>
    <x v="0"/>
    <x v="0"/>
    <n v="113343.86"/>
    <n v="13733.39"/>
    <n v="10378.89"/>
    <n v="16699.900000000001"/>
    <n v="16839.63"/>
    <n v="1501.87"/>
    <n v="1539.92"/>
    <n v="684.08"/>
    <n v="9445.3216666666667"/>
    <n v="27078.79"/>
    <n v="20779.707666666669"/>
  </r>
  <r>
    <n v="932613"/>
    <s v="CAREPLUS CVS2751/CKCM PHS"/>
    <s v="A"/>
    <n v="7994"/>
    <n v="8165"/>
    <s v="BC6612522"/>
    <n v="5"/>
    <s v="PHS Contract Pharmacy"/>
    <s v="HOSPITAL GROUP"/>
    <n v="2223"/>
    <x v="9"/>
    <n v="2223"/>
    <s v="COOK CHILDRENS MED CTR TX"/>
    <s v="PED453300-00"/>
    <x v="0"/>
    <x v="130"/>
    <x v="0"/>
    <x v="0"/>
    <x v="0"/>
    <n v="24755.18"/>
    <n v="24755.18"/>
    <n v="0"/>
    <n v="0"/>
    <n v="1683.37"/>
    <n v="1683.37"/>
    <n v="0"/>
    <n v="0"/>
    <n v="2062.9316666666668"/>
    <n v="0"/>
    <n v="4538.4496666666673"/>
  </r>
  <r>
    <n v="953447"/>
    <s v="NYU BROOKLYN ONCO PHS MPB"/>
    <s v="A"/>
    <n v="7992"/>
    <n v="8149"/>
    <s v="FN6079594"/>
    <n v="4"/>
    <s v="PHS/340B Acct"/>
    <s v="HOSPITAL (INDIVIDUAL)"/>
    <n v="40550"/>
    <x v="25"/>
    <n v="40550"/>
    <s v="NYU LANGONE HOSP"/>
    <s v="DSH330214"/>
    <x v="0"/>
    <x v="14"/>
    <x v="1"/>
    <x v="0"/>
    <x v="1"/>
    <n v="1216613.2"/>
    <n v="171912.5"/>
    <n v="115374"/>
    <n v="115374"/>
    <n v="49663.62"/>
    <n v="6699.24"/>
    <n v="4445.88"/>
    <n v="0"/>
    <n v="101384.43333333333"/>
    <n v="230748"/>
    <n v="223045.75333333336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3"/>
    <x v="0"/>
    <x v="0"/>
    <x v="0"/>
    <n v="21623.11"/>
    <n v="21623.11"/>
    <n v="0"/>
    <n v="0"/>
    <n v="1954.44"/>
    <n v="1954.44"/>
    <n v="0"/>
    <n v="0"/>
    <n v="1801.9258333333335"/>
    <n v="0"/>
    <n v="3964.2368333333338"/>
  </r>
  <r>
    <n v="262654"/>
    <s v="GOOD SAM INF CTR PHS MPB"/>
    <s v="A"/>
    <n v="7001"/>
    <n v="8149"/>
    <s v="AG2821153"/>
    <n v="4"/>
    <s v="PHS/340B Acct"/>
    <s v="HOSPITAL (INDIVIDUAL)"/>
    <n v="40242"/>
    <x v="141"/>
    <n v="40242"/>
    <s v="GOOD SAMARITAN HOSP OH"/>
    <s v="DSH360134"/>
    <x v="2"/>
    <x v="90"/>
    <x v="0"/>
    <x v="0"/>
    <x v="1"/>
    <n v="483713.48"/>
    <n v="85402.559999999998"/>
    <n v="0"/>
    <n v="0"/>
    <n v="28164.880000000001"/>
    <n v="3591.46"/>
    <n v="0"/>
    <n v="0"/>
    <n v="40309.456666666665"/>
    <n v="0"/>
    <n v="88680.804666666663"/>
  </r>
  <r>
    <n v="182987"/>
    <s v="FAXTON ST LUKES PHS MPB"/>
    <s v="A"/>
    <n v="806"/>
    <n v="8149"/>
    <s v="BF6801561"/>
    <n v="4"/>
    <s v="PHS/340B Acct"/>
    <s v="HOSPITAL (INDIVIDUAL)"/>
    <n v="1086"/>
    <x v="169"/>
    <n v="1086"/>
    <s v="FAXTON ST LUKES HC NY"/>
    <s v="DSH330044AM"/>
    <x v="2"/>
    <x v="14"/>
    <x v="1"/>
    <x v="0"/>
    <x v="1"/>
    <n v="493079.74"/>
    <n v="75641.5"/>
    <n v="42210"/>
    <n v="39396"/>
    <n v="20677.46"/>
    <n v="2954.86"/>
    <n v="1626.54"/>
    <n v="0"/>
    <n v="41089.978333333333"/>
    <n v="81606"/>
    <n v="90397.952333333335"/>
  </r>
  <r>
    <n v="480458"/>
    <s v="OSU JAMESCARE EST MPB"/>
    <s v="A"/>
    <n v="7001"/>
    <n v="8149"/>
    <s v="BU6433786"/>
    <n v="2"/>
    <s v="GPO Acct."/>
    <s v="HOSPITAL (INDIVIDUAL)"/>
    <n v="72847"/>
    <x v="26"/>
    <n v="72847"/>
    <s v="OH STATE UNIVERSITY MED CTR"/>
    <n v="0"/>
    <x v="2"/>
    <x v="14"/>
    <x v="1"/>
    <x v="0"/>
    <x v="1"/>
    <n v="7236.24"/>
    <n v="3595.64"/>
    <n v="0"/>
    <n v="0"/>
    <n v="246.77"/>
    <n v="105.76"/>
    <n v="0"/>
    <n v="0"/>
    <n v="603.02"/>
    <n v="0"/>
    <n v="1326.64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42"/>
    <x v="0"/>
    <x v="0"/>
    <x v="0"/>
    <n v="35706.800000000003"/>
    <n v="0"/>
    <n v="0"/>
    <n v="0"/>
    <n v="2020.12"/>
    <n v="0"/>
    <n v="0"/>
    <n v="0"/>
    <n v="2975.5666666666671"/>
    <n v="0"/>
    <n v="6546.2466666666678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57"/>
    <x v="0"/>
    <x v="0"/>
    <x v="0"/>
    <n v="221289.92"/>
    <n v="47100.84"/>
    <n v="0"/>
    <n v="0"/>
    <n v="23207.91"/>
    <n v="5075.3"/>
    <n v="0"/>
    <n v="0"/>
    <n v="18440.826666666668"/>
    <n v="0"/>
    <n v="40569.818666666673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18"/>
    <x v="0"/>
    <x v="0"/>
    <x v="0"/>
    <n v="412958.45"/>
    <n v="57119.519999999997"/>
    <n v="9614.85"/>
    <n v="-258"/>
    <n v="33661.699999999997"/>
    <n v="4633.8999999999996"/>
    <n v="786.13"/>
    <n v="-369.8"/>
    <n v="34413.20416666667"/>
    <n v="9356.85"/>
    <n v="75709.049166666679"/>
  </r>
  <r>
    <n v="755816"/>
    <s v="CVS CRMRK2921/PRVWASH PHS"/>
    <s v="A"/>
    <n v="7994"/>
    <n v="8163"/>
    <s v="BS6907224"/>
    <n v="5"/>
    <s v="PHS Contract Pharmacy"/>
    <s v="HOSPITAL GROUP"/>
    <n v="72954"/>
    <x v="8"/>
    <n v="72952"/>
    <s v="PROVIDENCE HOSP NW"/>
    <s v="DSH500054"/>
    <x v="0"/>
    <x v="7"/>
    <x v="0"/>
    <x v="0"/>
    <x v="0"/>
    <n v="3919.97"/>
    <n v="5731.87"/>
    <n v="0"/>
    <n v="3929"/>
    <n v="358.75"/>
    <n v="355.67"/>
    <n v="0"/>
    <n v="151.12"/>
    <n v="326.66416666666663"/>
    <n v="3929"/>
    <n v="718.66116666666665"/>
  </r>
  <r>
    <n v="838533"/>
    <s v="METHODIST HOSP PHS MPB"/>
    <s v="A"/>
    <n v="7994"/>
    <n v="8149"/>
    <s v="BC5175535"/>
    <n v="4"/>
    <s v="PHS/340B Acct"/>
    <s v="HOSPITAL (INDIVIDUAL)"/>
    <n v="72387"/>
    <x v="40"/>
    <n v="72387"/>
    <s v="UNIV OF INDIANA HEALTH"/>
    <s v="DSH150056"/>
    <x v="0"/>
    <x v="14"/>
    <x v="1"/>
    <x v="0"/>
    <x v="1"/>
    <n v="160067.01999999999"/>
    <n v="24755.4"/>
    <n v="14070"/>
    <n v="21105"/>
    <n v="6431.64"/>
    <n v="980.58"/>
    <n v="542.17999999999995"/>
    <n v="0"/>
    <n v="13338.918333333333"/>
    <n v="35175"/>
    <n v="29345.620333333336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5"/>
    <x v="0"/>
    <x v="0"/>
    <x v="1"/>
    <n v="78495.3"/>
    <n v="18394.68"/>
    <n v="0"/>
    <n v="13958.31"/>
    <n v="2968.33"/>
    <n v="771.85"/>
    <n v="0"/>
    <n v="0.06"/>
    <n v="6541.2750000000005"/>
    <n v="13958.31"/>
    <n v="14390.80500000000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52"/>
    <x v="0"/>
    <x v="0"/>
    <x v="1"/>
    <n v="466320.09"/>
    <n v="151353.84"/>
    <n v="0"/>
    <n v="0"/>
    <n v="12959.95"/>
    <n v="4372.8100000000004"/>
    <n v="0"/>
    <n v="0"/>
    <n v="38860.0075"/>
    <n v="0"/>
    <n v="85492.016500000012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41"/>
    <x v="1"/>
    <x v="0"/>
    <x v="0"/>
    <n v="739720.48"/>
    <n v="113961.96"/>
    <n v="58147.01"/>
    <n v="95929.05"/>
    <n v="24874.51"/>
    <n v="3254.88"/>
    <n v="1662.18"/>
    <n v="1328.76"/>
    <n v="61643.373333333329"/>
    <n v="154076.06"/>
    <n v="135615.42133333333"/>
  </r>
  <r>
    <n v="737576"/>
    <s v="STLUKE WOOD RIVER MPB"/>
    <s v="A"/>
    <n v="7992"/>
    <n v="8149"/>
    <s v="BS6997526"/>
    <n v="2"/>
    <s v="GPO Acct."/>
    <s v="HOSPITAL (INDIVIDUAL)"/>
    <n v="1792"/>
    <x v="60"/>
    <n v="21355"/>
    <s v="ST LUKES REG MED CTR ID"/>
    <n v="0"/>
    <x v="2"/>
    <x v="14"/>
    <x v="1"/>
    <x v="0"/>
    <x v="1"/>
    <n v="23776.3"/>
    <n v="5393.46"/>
    <n v="3685.56"/>
    <n v="1842.78"/>
    <n v="766.37"/>
    <n v="165.39"/>
    <n v="113.22"/>
    <n v="0"/>
    <n v="1981.3583333333333"/>
    <n v="5528.34"/>
    <n v="4358.9883333333337"/>
  </r>
  <r>
    <n v="749760"/>
    <s v="KAISER PERM PHY #398 MPB"/>
    <s v="A"/>
    <n v="7989"/>
    <n v="8149"/>
    <s v="FK6983060"/>
    <n v="2"/>
    <s v="GPO Acct."/>
    <s v="HOSPITAL CHAIN"/>
    <n v="35000"/>
    <x v="5"/>
    <n v="35000"/>
    <s v="KAISER PERMANENTE CA"/>
    <n v="0"/>
    <x v="1"/>
    <x v="14"/>
    <x v="1"/>
    <x v="0"/>
    <x v="1"/>
    <n v="66025.36"/>
    <n v="12584.74"/>
    <n v="5528.34"/>
    <n v="8292.51"/>
    <n v="2135.81"/>
    <n v="385.89"/>
    <n v="169.83"/>
    <n v="0"/>
    <n v="5502.1133333333337"/>
    <n v="13820.85"/>
    <n v="12104.649333333335"/>
  </r>
  <r>
    <n v="897898"/>
    <s v="CAREMARK IL SP/STLUKS PHS"/>
    <s v="A"/>
    <n v="7992"/>
    <n v="8144"/>
    <s v="FC0059736"/>
    <n v="5"/>
    <s v="PHS Contract Pharmacy"/>
    <s v="HOSPITAL GROUP"/>
    <n v="1792"/>
    <x v="60"/>
    <n v="1792"/>
    <s v="ST LUKES REG MED CTR ID"/>
    <s v="DSH130006"/>
    <x v="2"/>
    <x v="84"/>
    <x v="0"/>
    <x v="0"/>
    <x v="0"/>
    <n v="2838"/>
    <n v="1122.24"/>
    <n v="585.84"/>
    <n v="585.84"/>
    <n v="249.96"/>
    <n v="97.6"/>
    <n v="50.62"/>
    <n v="32.979999999999997"/>
    <n v="236.5"/>
    <n v="1171.68"/>
    <n v="520.30000000000007"/>
  </r>
  <r>
    <n v="460798"/>
    <s v="GEISINGER MED CTR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26"/>
    <x v="1"/>
    <x v="0"/>
    <x v="1"/>
    <n v="1786208.68"/>
    <n v="177273.24"/>
    <n v="0"/>
    <n v="181620.76"/>
    <n v="123053.38"/>
    <n v="63782.28"/>
    <n v="0"/>
    <n v="4774.04"/>
    <n v="148850.72333333333"/>
    <n v="181620.76"/>
    <n v="327471.59133333334"/>
  </r>
  <r>
    <n v="754949"/>
    <s v="CAREMARK TN SPC/TXCH  PHS"/>
    <s v="A"/>
    <n v="7595"/>
    <n v="8149"/>
    <s v="BC9505960"/>
    <n v="5"/>
    <s v="PHS Contract Pharmacy"/>
    <s v="HOSPITAL GROUP"/>
    <n v="72506"/>
    <x v="24"/>
    <n v="72480"/>
    <s v="MD ISSUE"/>
    <s v="PED453304-00"/>
    <x v="0"/>
    <x v="61"/>
    <x v="0"/>
    <x v="1"/>
    <x v="0"/>
    <n v="4284.28"/>
    <n v="0"/>
    <n v="0"/>
    <n v="0"/>
    <n v="407.21"/>
    <n v="0"/>
    <n v="0"/>
    <n v="0"/>
    <n v="357.02333333333331"/>
    <n v="0"/>
    <n v="785.45133333333331"/>
  </r>
  <r>
    <n v="795295"/>
    <s v="ST MARYS GRD RPDS HCP PHS"/>
    <s v="A"/>
    <n v="200"/>
    <n v="8149"/>
    <s v="AS2740997"/>
    <n v="4"/>
    <s v="PHS/340B Acct"/>
    <s v="HOSPITAL GROUP"/>
    <n v="21373"/>
    <x v="32"/>
    <n v="21401"/>
    <s v="HEALTHTRUST CONTROL CHANNEL"/>
    <s v="DSH230059"/>
    <x v="1"/>
    <x v="14"/>
    <x v="1"/>
    <x v="0"/>
    <x v="1"/>
    <n v="789710.19"/>
    <n v="108648.7"/>
    <n v="64018.5"/>
    <n v="64722"/>
    <n v="32167.1"/>
    <n v="4253.3500000000004"/>
    <n v="2466.9299999999998"/>
    <n v="0"/>
    <n v="65809.182499999995"/>
    <n v="128740.5"/>
    <n v="144780.2015"/>
  </r>
  <r>
    <n v="970214"/>
    <s v="CVS PHCY 10533/JDOYNE PHS"/>
    <s v="A"/>
    <n v="7992"/>
    <n v="8144"/>
    <s v="FW5563920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248.28"/>
    <n v="0"/>
    <n v="0"/>
    <n v="0"/>
    <n v="37.799999999999997"/>
    <n v="0"/>
    <n v="0"/>
    <n v="0"/>
    <n v="20.69"/>
    <n v="0"/>
    <n v="45.518000000000008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203"/>
    <x v="0"/>
    <x v="0"/>
    <x v="0"/>
    <n v="547.79"/>
    <n v="547.79"/>
    <n v="0"/>
    <n v="0"/>
    <n v="21.07"/>
    <n v="21.07"/>
    <n v="0"/>
    <n v="0"/>
    <n v="45.649166666666666"/>
    <n v="0"/>
    <n v="100.42816666666667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18"/>
    <x v="0"/>
    <x v="0"/>
    <x v="0"/>
    <n v="157809.4"/>
    <n v="38079.68"/>
    <n v="0"/>
    <n v="0"/>
    <n v="12842.13"/>
    <n v="3090.41"/>
    <n v="0"/>
    <n v="0"/>
    <n v="13150.783333333333"/>
    <n v="0"/>
    <n v="28931.723333333335"/>
  </r>
  <r>
    <n v="953407"/>
    <s v="YORK HSP PHCY MPB"/>
    <s v="A"/>
    <n v="7001"/>
    <n v="8149"/>
    <s v="AY2571594"/>
    <n v="2"/>
    <s v="GPO Acct."/>
    <s v="HOSPITAL (INDIVIDUAL)"/>
    <n v="21207"/>
    <x v="31"/>
    <n v="21207"/>
    <s v="ALLSPIRE"/>
    <n v="0"/>
    <x v="0"/>
    <x v="56"/>
    <x v="1"/>
    <x v="0"/>
    <x v="1"/>
    <n v="26509.200000000001"/>
    <n v="0"/>
    <n v="0"/>
    <n v="0"/>
    <n v="1121.52"/>
    <n v="0"/>
    <n v="0"/>
    <n v="0"/>
    <n v="2209.1"/>
    <n v="0"/>
    <n v="4860.0200000000004"/>
  </r>
  <r>
    <n v="754953"/>
    <s v="CAREMARK KS SPC/TXCH  PHS"/>
    <s v="A"/>
    <n v="7595"/>
    <n v="8145"/>
    <s v="BL7438941"/>
    <n v="5"/>
    <s v="PHS Contract Pharmacy"/>
    <s v="HOSPITAL GROUP"/>
    <n v="72506"/>
    <x v="24"/>
    <n v="72480"/>
    <s v="MD ISSUE"/>
    <s v="PED453304-00"/>
    <x v="0"/>
    <x v="8"/>
    <x v="1"/>
    <x v="0"/>
    <x v="0"/>
    <n v="1993.03"/>
    <n v="0"/>
    <n v="0"/>
    <n v="0"/>
    <n v="60.79"/>
    <n v="0"/>
    <n v="0"/>
    <n v="0"/>
    <n v="166.08583333333334"/>
    <n v="0"/>
    <n v="365.38883333333337"/>
  </r>
  <r>
    <n v="767289"/>
    <s v="BRNSN BTLE CK OP PHS MPB"/>
    <s v="A"/>
    <n v="7001"/>
    <n v="8149"/>
    <s v="FB3506435"/>
    <n v="4"/>
    <s v="PHS/340B Acct"/>
    <s v="HOSPITAL (INDIVIDUAL)"/>
    <n v="1106"/>
    <x v="44"/>
    <n v="1106"/>
    <s v="BRONSON METHODIST MI"/>
    <s v="DSH230075"/>
    <x v="2"/>
    <x v="201"/>
    <x v="0"/>
    <x v="0"/>
    <x v="1"/>
    <n v="128522.02"/>
    <n v="25169.32"/>
    <n v="6696.29"/>
    <n v="6696.29"/>
    <n v="11730.29"/>
    <n v="1566"/>
    <n v="655.97"/>
    <n v="257.55"/>
    <n v="10710.168333333333"/>
    <n v="13392.58"/>
    <n v="23562.370333333336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99"/>
    <x v="0"/>
    <x v="0"/>
    <x v="0"/>
    <n v="51267.24"/>
    <n v="0"/>
    <n v="10260.629999999999"/>
    <n v="9704.41"/>
    <n v="4003.96"/>
    <n v="0"/>
    <n v="793.11"/>
    <n v="-82.02"/>
    <n v="4272.2699999999995"/>
    <n v="19965.04"/>
    <n v="9398.9940000000006"/>
  </r>
  <r>
    <n v="28102"/>
    <s v="CAREMARK NV SP/AHF MB PHS"/>
    <s v="A"/>
    <n v="7001"/>
    <n v="8170"/>
    <s v="FC8994089"/>
    <n v="5"/>
    <s v="PHS Contract Pharmacy"/>
    <s v="HOSPITAL GROUP"/>
    <n v="569"/>
    <x v="35"/>
    <n v="569"/>
    <s v="AIDS HEALTHCARE FOUNDATION CA"/>
    <s v="RWI33139"/>
    <x v="2"/>
    <x v="9"/>
    <x v="0"/>
    <x v="0"/>
    <x v="0"/>
    <n v="7806.84"/>
    <n v="0"/>
    <n v="0"/>
    <n v="0"/>
    <n v="664.99"/>
    <n v="0"/>
    <n v="0"/>
    <n v="0"/>
    <n v="650.57000000000005"/>
    <n v="0"/>
    <n v="1431.2540000000001"/>
  </r>
  <r>
    <n v="959962"/>
    <s v="CAREMARK TN SP/PH NTX PHS"/>
    <s v="A"/>
    <n v="7998"/>
    <n v="8149"/>
    <s v="BC9505960"/>
    <n v="5"/>
    <s v="PHS Contract Pharmacy"/>
    <s v="HOSPITAL GROUP"/>
    <n v="1317"/>
    <x v="69"/>
    <n v="1317"/>
    <s v="AIDS ARMS INC TX"/>
    <s v="STD75208"/>
    <x v="2"/>
    <x v="9"/>
    <x v="0"/>
    <x v="0"/>
    <x v="0"/>
    <n v="8995.86"/>
    <n v="0"/>
    <n v="0"/>
    <n v="0"/>
    <n v="705.11"/>
    <n v="0"/>
    <n v="0"/>
    <n v="0"/>
    <n v="749.65500000000009"/>
    <n v="0"/>
    <n v="1649.2410000000002"/>
  </r>
  <r>
    <n v="646581"/>
    <s v="NEBRASKA ORTHOPEDIC HOSP"/>
    <s v="A"/>
    <n v="7996"/>
    <n v="8145"/>
    <s v="FN3199747"/>
    <n v="2"/>
    <s v="GPO Acct."/>
    <s v="HOSPITAL GROUP"/>
    <n v="72774"/>
    <x v="189"/>
    <n v="72774"/>
    <s v="NEBRASKA ORTHOPAEDIC HOSP"/>
    <n v="0"/>
    <x v="2"/>
    <x v="110"/>
    <x v="0"/>
    <x v="0"/>
    <x v="1"/>
    <n v="3583.02"/>
    <n v="404.88"/>
    <n v="405.72"/>
    <n v="405.72"/>
    <n v="113.88"/>
    <n v="15.2"/>
    <n v="12.07"/>
    <n v="2.67"/>
    <n v="298.58499999999998"/>
    <n v="811.44"/>
    <n v="656.88700000000006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204"/>
    <x v="0"/>
    <x v="0"/>
    <x v="0"/>
    <n v="298160.8"/>
    <n v="33582.75"/>
    <n v="0"/>
    <n v="23172.240000000002"/>
    <n v="22448.52"/>
    <n v="2893.71"/>
    <n v="0"/>
    <n v="891.77"/>
    <n v="24846.733333333334"/>
    <n v="23172.240000000002"/>
    <n v="54662.813333333339"/>
  </r>
  <r>
    <n v="994923"/>
    <s v="UNIV CANCER SPEC PHS MPB"/>
    <s v="A"/>
    <n v="845"/>
    <n v="8149"/>
    <s v="FU3501132"/>
    <n v="4"/>
    <s v="PHS/340B Acct"/>
    <s v="UNIVERSITY HOSPITAL"/>
    <n v="40847"/>
    <x v="114"/>
    <n v="40847"/>
    <s v="UNIV OF TENNESSEE MED CTR TN"/>
    <s v="DSH440015A"/>
    <x v="1"/>
    <x v="56"/>
    <x v="1"/>
    <x v="0"/>
    <x v="1"/>
    <n v="1306561.54"/>
    <n v="207935.64"/>
    <n v="88337.600000000006"/>
    <n v="0"/>
    <n v="53637.54"/>
    <n v="8282.7000000000007"/>
    <n v="2790.38"/>
    <n v="0"/>
    <n v="108880.12833333334"/>
    <n v="88337.600000000006"/>
    <n v="239536.28233333337"/>
  </r>
  <r>
    <n v="448177"/>
    <s v="MONCRIEF CAN INST GPO MPB"/>
    <s v="A"/>
    <n v="999"/>
    <n v="8149"/>
    <s v="FM5463904"/>
    <n v="2"/>
    <s v="GPO Acct."/>
    <s v="HOSPITAL (INDIVIDUAL)"/>
    <n v="40848"/>
    <x v="13"/>
    <n v="40848"/>
    <s v="UNIV OF TEXAS SW UNIV HOSP"/>
    <n v="0"/>
    <x v="0"/>
    <x v="56"/>
    <x v="1"/>
    <x v="0"/>
    <x v="1"/>
    <n v="264166.52"/>
    <n v="25737.06"/>
    <n v="22533"/>
    <n v="72105.600000000006"/>
    <n v="7311.68"/>
    <n v="636.45000000000005"/>
    <n v="509.16"/>
    <n v="0.64"/>
    <n v="22013.876666666667"/>
    <n v="94638.6"/>
    <n v="48430.528666666673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80"/>
    <x v="0"/>
    <x v="0"/>
    <x v="1"/>
    <n v="8966.0400000000009"/>
    <n v="0"/>
    <n v="0"/>
    <n v="0"/>
    <n v="488.86"/>
    <n v="0"/>
    <n v="0"/>
    <n v="0"/>
    <n v="747.17000000000007"/>
    <n v="0"/>
    <n v="1643.7740000000003"/>
  </r>
  <r>
    <n v="979611"/>
    <s v="CAREMARK IL SP/CAN CH PHS"/>
    <s v="A"/>
    <n v="7992"/>
    <n v="8144"/>
    <s v="FC0059736"/>
    <n v="5"/>
    <s v="PHS Contract Pharmacy"/>
    <s v="HOSPITAL GROUP"/>
    <n v="348"/>
    <x v="6"/>
    <n v="348"/>
    <s v="COMP CARE CENTER"/>
    <s v="STD336141"/>
    <x v="2"/>
    <x v="4"/>
    <x v="0"/>
    <x v="0"/>
    <x v="0"/>
    <n v="1545.72"/>
    <n v="0"/>
    <n v="0"/>
    <n v="0"/>
    <n v="154.35"/>
    <n v="0"/>
    <n v="0"/>
    <n v="0"/>
    <n v="128.81"/>
    <n v="0"/>
    <n v="283.38200000000001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57"/>
    <x v="0"/>
    <x v="0"/>
    <x v="0"/>
    <n v="106239.41"/>
    <n v="0"/>
    <n v="24005.02"/>
    <n v="24005.02"/>
    <n v="11032.13"/>
    <n v="0"/>
    <n v="2494.31"/>
    <n v="1946.67"/>
    <n v="8853.2841666666664"/>
    <n v="48010.04"/>
    <n v="19477.225166666667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13"/>
    <x v="0"/>
    <x v="0"/>
    <x v="0"/>
    <n v="56031.83"/>
    <n v="123918"/>
    <n v="12705.72"/>
    <n v="25411.439999999999"/>
    <n v="10162.629999999999"/>
    <n v="7663.17"/>
    <n v="882.41"/>
    <n v="977.36"/>
    <n v="4669.3191666666671"/>
    <n v="38117.159999999996"/>
    <n v="10272.502166666669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5"/>
    <x v="0"/>
    <x v="0"/>
    <x v="0"/>
    <n v="398890.71"/>
    <n v="0"/>
    <n v="51615.4"/>
    <n v="38711.550000000003"/>
    <n v="27321.46"/>
    <n v="0"/>
    <n v="3573.38"/>
    <n v="1488.9"/>
    <n v="33240.892500000002"/>
    <n v="90326.950000000012"/>
    <n v="73129.963500000013"/>
  </r>
  <r>
    <n v="732952"/>
    <s v="CAREMARK KS SPC/UN NM PHS"/>
    <s v="A"/>
    <n v="7001"/>
    <n v="8145"/>
    <s v="BL7438941"/>
    <n v="5"/>
    <s v="PHS Contract Pharmacy"/>
    <s v="HOSPITAL GROUP"/>
    <n v="932"/>
    <x v="47"/>
    <n v="932"/>
    <s v="UNIV OF NEW MEXICO HOSPITAL"/>
    <s v="DSH320001"/>
    <x v="2"/>
    <x v="61"/>
    <x v="0"/>
    <x v="1"/>
    <x v="0"/>
    <n v="7497.44"/>
    <n v="0"/>
    <n v="0"/>
    <n v="0"/>
    <n v="713.32"/>
    <n v="0"/>
    <n v="0"/>
    <n v="0"/>
    <n v="624.78666666666663"/>
    <n v="0"/>
    <n v="1374.5306666666668"/>
  </r>
  <r>
    <n v="61778"/>
    <s v="PRV SACRED HRT OP PHS MPB"/>
    <s v="A"/>
    <n v="7994"/>
    <n v="8149"/>
    <s v="FC8784084"/>
    <n v="4"/>
    <s v="PHS/340B Acct"/>
    <s v="HOSPITAL (INDIVIDUAL)"/>
    <n v="72954"/>
    <x v="8"/>
    <n v="72952"/>
    <s v="PROVIDENCE HOSP NW"/>
    <s v="DSH500054"/>
    <x v="0"/>
    <x v="20"/>
    <x v="1"/>
    <x v="0"/>
    <x v="1"/>
    <n v="417073.91"/>
    <n v="0"/>
    <n v="132237.14000000001"/>
    <n v="113346.12"/>
    <n v="16682.16"/>
    <n v="0"/>
    <n v="3414.26"/>
    <n v="1593.74"/>
    <n v="34756.159166666665"/>
    <n v="245583.26"/>
    <n v="76463.550166666668"/>
  </r>
  <r>
    <n v="116348"/>
    <s v="OPTUM 706/SUNY PHS MPB"/>
    <s v="A"/>
    <n v="1075"/>
    <n v="8149"/>
    <s v="BR8868715"/>
    <n v="5"/>
    <s v="PHS Contract Pharmacy"/>
    <s v="HOSPITAL (INDIVIDUAL)"/>
    <n v="72706"/>
    <x v="109"/>
    <n v="72706"/>
    <s v="UNIVERSITY HOSP SUNY"/>
    <s v="DSH330241"/>
    <x v="0"/>
    <x v="59"/>
    <x v="0"/>
    <x v="0"/>
    <x v="1"/>
    <n v="0"/>
    <n v="0"/>
    <n v="21060.36"/>
    <n v="0"/>
    <n v="0"/>
    <n v="0"/>
    <n v="2626.18"/>
    <n v="0"/>
    <n v="0"/>
    <n v="21060.36"/>
    <n v="0"/>
  </r>
  <r>
    <n v="394441"/>
    <s v="NICKLAUS CHLD HSP GPO MPB"/>
    <s v="A"/>
    <n v="7001"/>
    <n v="8149"/>
    <s v="AV0199960"/>
    <n v="2"/>
    <s v="GPO Acct."/>
    <s v="HOSPITAL (INDIVIDUAL)"/>
    <n v="72782"/>
    <x v="190"/>
    <n v="72782"/>
    <s v="NICKLAUS CHILD HOSP FL"/>
    <n v="0"/>
    <x v="0"/>
    <x v="114"/>
    <x v="1"/>
    <x v="0"/>
    <x v="1"/>
    <n v="666100"/>
    <n v="133900"/>
    <n v="0"/>
    <n v="155400"/>
    <n v="12613.32"/>
    <n v="2302.12"/>
    <n v="0"/>
    <n v="395.7"/>
    <n v="55508.333333333336"/>
    <n v="155400"/>
    <n v="122118.3333333333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84"/>
    <x v="0"/>
    <x v="0"/>
    <x v="1"/>
    <n v="233838.57"/>
    <n v="71433.53"/>
    <n v="10539.38"/>
    <n v="31618.14"/>
    <n v="15460.5"/>
    <n v="4751.29"/>
    <n v="695.99"/>
    <n v="1216.08"/>
    <n v="19486.547500000001"/>
    <n v="42157.52"/>
    <n v="42870.404500000004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14"/>
    <x v="1"/>
    <x v="0"/>
    <x v="1"/>
    <n v="13578.32"/>
    <n v="0"/>
    <n v="0"/>
    <n v="0"/>
    <n v="562.74"/>
    <n v="0"/>
    <n v="0"/>
    <n v="0"/>
    <n v="1131.5266666666666"/>
    <n v="0"/>
    <n v="2489.358666666667"/>
  </r>
  <r>
    <n v="387057"/>
    <s v="DUKE UNIV HSP STORERM MPB"/>
    <s v="A"/>
    <n v="837"/>
    <n v="8149"/>
    <s v="AD3189380"/>
    <n v="2"/>
    <s v="GPO Acct."/>
    <s v="HOSPITAL (INDIVIDUAL)"/>
    <n v="72159"/>
    <x v="64"/>
    <n v="72159"/>
    <s v="DUKE"/>
    <n v="0"/>
    <x v="0"/>
    <x v="14"/>
    <x v="1"/>
    <x v="0"/>
    <x v="1"/>
    <n v="69986.16"/>
    <n v="0"/>
    <n v="0"/>
    <n v="16884"/>
    <n v="2646.86"/>
    <n v="0"/>
    <n v="0"/>
    <n v="0"/>
    <n v="5832.18"/>
    <n v="16884"/>
    <n v="12830.796000000002"/>
  </r>
  <r>
    <n v="387979"/>
    <s v="TEXAS CHILDRENS HOSPITAL"/>
    <s v="A"/>
    <n v="7595"/>
    <n v="8115"/>
    <s v="BT1325516"/>
    <n v="2"/>
    <s v="GPO Acct."/>
    <s v="HOSPITAL GROUP"/>
    <n v="72506"/>
    <x v="24"/>
    <n v="72480"/>
    <s v="MD ISSUE"/>
    <n v="0"/>
    <x v="0"/>
    <x v="162"/>
    <x v="0"/>
    <x v="0"/>
    <x v="1"/>
    <n v="764.4"/>
    <n v="0"/>
    <n v="0"/>
    <n v="0"/>
    <n v="60.12"/>
    <n v="0"/>
    <n v="0"/>
    <n v="0"/>
    <n v="63.699999999999996"/>
    <n v="0"/>
    <n v="140.14000000000001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57"/>
    <x v="0"/>
    <x v="0"/>
    <x v="0"/>
    <n v="361143.31"/>
    <n v="70651.259999999995"/>
    <n v="0"/>
    <n v="0"/>
    <n v="37775.449999999997"/>
    <n v="7599.4"/>
    <n v="0"/>
    <n v="0"/>
    <n v="30095.275833333333"/>
    <n v="0"/>
    <n v="66209.606833333339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55"/>
    <x v="0"/>
    <x v="0"/>
    <x v="0"/>
    <n v="0"/>
    <n v="104969.87"/>
    <n v="0"/>
    <n v="0"/>
    <n v="2670.22"/>
    <n v="9625.02"/>
    <n v="0"/>
    <n v="0"/>
    <n v="0"/>
    <n v="0"/>
    <n v="0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44"/>
    <x v="0"/>
    <x v="0"/>
    <x v="0"/>
    <n v="1985.82"/>
    <n v="0"/>
    <n v="0"/>
    <n v="0"/>
    <n v="232.83"/>
    <n v="0"/>
    <n v="0"/>
    <n v="0"/>
    <n v="165.48499999999999"/>
    <n v="0"/>
    <n v="364.06700000000001"/>
  </r>
  <r>
    <n v="718665"/>
    <s v="FL HSP PH ORLANDO PHS MPB"/>
    <s v="A"/>
    <n v="7001"/>
    <n v="8149"/>
    <s v="AF0202147"/>
    <n v="4"/>
    <s v="PHS/340B Acct"/>
    <s v="HOSPITAL (INDIVIDUAL)"/>
    <n v="40004"/>
    <x v="103"/>
    <n v="40004"/>
    <s v="AdventHealth"/>
    <s v="DSH100007"/>
    <x v="0"/>
    <x v="39"/>
    <x v="1"/>
    <x v="0"/>
    <x v="1"/>
    <n v="192501.58"/>
    <n v="59342.239999999998"/>
    <n v="0"/>
    <n v="0"/>
    <n v="2479.7800000000002"/>
    <n v="2334.1799999999998"/>
    <n v="0"/>
    <n v="0"/>
    <n v="16041.798333333332"/>
    <n v="0"/>
    <n v="35291.956333333335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05"/>
    <x v="0"/>
    <x v="0"/>
    <x v="1"/>
    <n v="123660.65"/>
    <n v="34932.379999999997"/>
    <n v="0"/>
    <n v="0"/>
    <n v="3112.81"/>
    <n v="785.66"/>
    <n v="0"/>
    <n v="0"/>
    <n v="10305.054166666667"/>
    <n v="0"/>
    <n v="22671.119166666667"/>
  </r>
  <r>
    <n v="16366"/>
    <s v="STORMONT VAIL CC PHS MPB"/>
    <s v="A"/>
    <n v="19"/>
    <n v="8149"/>
    <s v="AV1307897"/>
    <n v="4"/>
    <s v="PHS/340B Acct"/>
    <s v="HOSPITAL (INDIVIDUAL)"/>
    <n v="72642"/>
    <x v="191"/>
    <n v="72642"/>
    <s v="STORMONT VAIL"/>
    <s v="DSH170086H"/>
    <x v="2"/>
    <x v="26"/>
    <x v="1"/>
    <x v="0"/>
    <x v="1"/>
    <n v="357424.49"/>
    <n v="88636.62"/>
    <n v="0"/>
    <n v="0"/>
    <n v="9946.7000000000007"/>
    <n v="3131.31"/>
    <n v="-543.75"/>
    <n v="0"/>
    <n v="29785.374166666665"/>
    <n v="0"/>
    <n v="65527.823166666669"/>
  </r>
  <r>
    <n v="759151"/>
    <s v="S SUNFLWR CTY HSP MPB"/>
    <s v="A"/>
    <n v="7994"/>
    <n v="8149"/>
    <s v="AS0240363"/>
    <n v="2"/>
    <s v="GPO Acct."/>
    <s v="HOSPITAL (INDIVIDUAL)"/>
    <n v="72954"/>
    <x v="8"/>
    <n v="72952"/>
    <s v="PROVIDENCE HOSP NW"/>
    <n v="0"/>
    <x v="0"/>
    <x v="110"/>
    <x v="0"/>
    <x v="0"/>
    <x v="1"/>
    <n v="3030.75"/>
    <n v="2020.5"/>
    <n v="0"/>
    <n v="673.5"/>
    <n v="107.65"/>
    <n v="71.150000000000006"/>
    <n v="0"/>
    <n v="1.75"/>
    <n v="252.5625"/>
    <n v="673.5"/>
    <n v="555.6375000000000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80"/>
    <x v="0"/>
    <x v="0"/>
    <x v="0"/>
    <n v="13363.82"/>
    <n v="5585.32"/>
    <n v="0"/>
    <n v="0"/>
    <n v="1298.25"/>
    <n v="560.51"/>
    <n v="0"/>
    <n v="0"/>
    <n v="1113.6516666666666"/>
    <n v="0"/>
    <n v="2450.0336666666667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38"/>
    <x v="0"/>
    <x v="0"/>
    <x v="0"/>
    <n v="30356.81"/>
    <n v="4980.2700000000004"/>
    <n v="0"/>
    <n v="5121.93"/>
    <n v="2449.85"/>
    <n v="391.33"/>
    <n v="0"/>
    <n v="197"/>
    <n v="2529.7341666666666"/>
    <n v="5121.93"/>
    <n v="5565.415166666666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60"/>
    <x v="0"/>
    <x v="0"/>
    <x v="0"/>
    <n v="0"/>
    <n v="0"/>
    <n v="8421.94"/>
    <n v="0"/>
    <n v="0"/>
    <n v="0"/>
    <n v="931.44"/>
    <n v="0"/>
    <n v="0"/>
    <n v="8421.94"/>
    <n v="0"/>
  </r>
  <r>
    <n v="85337"/>
    <s v="LIVONIA OP SURGY CTR MPB"/>
    <s v="A"/>
    <n v="7989"/>
    <n v="8149"/>
    <s v="BK7900889"/>
    <n v="2"/>
    <s v="GPO Acct."/>
    <s v="SURGICENTERS"/>
    <n v="72445"/>
    <x v="192"/>
    <n v="72445"/>
    <s v="LIVONIA OP SURGY CTR"/>
    <n v="0"/>
    <x v="1"/>
    <x v="164"/>
    <x v="0"/>
    <x v="0"/>
    <x v="1"/>
    <n v="3815.46"/>
    <n v="336.05"/>
    <n v="0"/>
    <n v="349.48"/>
    <n v="88.36"/>
    <n v="19.53"/>
    <n v="0"/>
    <n v="20.16"/>
    <n v="317.95499999999998"/>
    <n v="349.48"/>
    <n v="699.50099999999998"/>
  </r>
  <r>
    <n v="182016"/>
    <s v="CAREMARK MA SP/MSINAI PHS"/>
    <s v="A"/>
    <n v="7992"/>
    <n v="8110"/>
    <s v="BC9420491"/>
    <n v="5"/>
    <s v="PHS Contract Pharmacy"/>
    <s v="HOSPITAL GROUP"/>
    <n v="542"/>
    <x v="20"/>
    <n v="542"/>
    <s v="MOUNT SINAI HOSP NY"/>
    <s v="HM7439"/>
    <x v="2"/>
    <x v="47"/>
    <x v="0"/>
    <x v="0"/>
    <x v="0"/>
    <n v="480247.96"/>
    <n v="0"/>
    <n v="147734.38"/>
    <n v="111394.62"/>
    <n v="31291.98"/>
    <n v="0"/>
    <n v="7904.15"/>
    <n v="4284.4399999999996"/>
    <n v="40020.663333333338"/>
    <n v="259129"/>
    <n v="88045.459333333347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46"/>
    <x v="0"/>
    <x v="0"/>
    <x v="0"/>
    <n v="3257.41"/>
    <n v="0"/>
    <n v="0"/>
    <n v="-1907.41"/>
    <n v="353.04"/>
    <n v="0"/>
    <n v="0"/>
    <n v="0"/>
    <n v="271.45083333333332"/>
    <n v="-1907.41"/>
    <n v="597.19183333333331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206"/>
    <x v="0"/>
    <x v="0"/>
    <x v="0"/>
    <n v="94570.28"/>
    <n v="23433"/>
    <n v="0"/>
    <n v="0"/>
    <n v="4575.38"/>
    <n v="1221.74"/>
    <n v="0"/>
    <n v="0"/>
    <n v="7880.8566666666666"/>
    <n v="0"/>
    <n v="17337.884666666669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37"/>
    <x v="0"/>
    <x v="0"/>
    <x v="0"/>
    <n v="44558.68"/>
    <n v="33419.01"/>
    <n v="0"/>
    <n v="0"/>
    <n v="1500.53"/>
    <n v="1132.52"/>
    <n v="0"/>
    <n v="0"/>
    <n v="3713.2233333333334"/>
    <n v="0"/>
    <n v="8169.0913333333338"/>
  </r>
  <r>
    <n v="732844"/>
    <s v="CAREMARK TN SPC/UN NM PHS"/>
    <s v="A"/>
    <n v="7001"/>
    <n v="8149"/>
    <s v="BC9505960"/>
    <n v="5"/>
    <s v="PHS Contract Pharmacy"/>
    <s v="HOSPITAL GROUP"/>
    <n v="932"/>
    <x v="47"/>
    <n v="932"/>
    <s v="UNIV OF NEW MEXICO HOSPITAL"/>
    <s v="DSH320001"/>
    <x v="2"/>
    <x v="10"/>
    <x v="0"/>
    <x v="0"/>
    <x v="0"/>
    <n v="1230.5"/>
    <n v="0"/>
    <n v="0"/>
    <n v="0"/>
    <n v="184.92"/>
    <n v="0"/>
    <n v="0"/>
    <n v="0"/>
    <n v="102.54166666666667"/>
    <n v="0"/>
    <n v="225.5916666666667"/>
  </r>
  <r>
    <n v="535291"/>
    <s v="CVS PHCY 2921/ARKANS  PHS"/>
    <s v="A"/>
    <n v="7992"/>
    <n v="8163"/>
    <s v="BS6907224"/>
    <n v="5"/>
    <s v="PHS Contract Pharmacy"/>
    <s v="HOSPITAL GROUP"/>
    <n v="180"/>
    <x v="106"/>
    <n v="180"/>
    <s v="UNIVERSITY OF ARKANSAS AR"/>
    <s v="DSH040016"/>
    <x v="2"/>
    <x v="187"/>
    <x v="0"/>
    <x v="0"/>
    <x v="0"/>
    <n v="58670.47"/>
    <n v="0"/>
    <n v="0"/>
    <n v="0"/>
    <n v="5799.64"/>
    <n v="0"/>
    <n v="0"/>
    <n v="0"/>
    <n v="4889.2058333333334"/>
    <n v="0"/>
    <n v="10756.252833333334"/>
  </r>
  <r>
    <n v="339658"/>
    <s v="PARKLAND MEM HSP PHS MPB"/>
    <s v="A"/>
    <n v="7994"/>
    <n v="8149"/>
    <s v="AP2247799"/>
    <n v="4"/>
    <s v="PHS/340B Acct"/>
    <s v="HOSPITAL (INDIVIDUAL)"/>
    <n v="72500"/>
    <x v="193"/>
    <n v="72480"/>
    <s v="MD ISSUE"/>
    <s v="DSH450015"/>
    <x v="0"/>
    <x v="27"/>
    <x v="1"/>
    <x v="0"/>
    <x v="1"/>
    <n v="187127.66"/>
    <n v="0"/>
    <n v="0"/>
    <n v="0"/>
    <n v="7501.76"/>
    <n v="0"/>
    <n v="0"/>
    <n v="0"/>
    <n v="15593.971666666666"/>
    <n v="0"/>
    <n v="34306.737666666668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34"/>
    <x v="1"/>
    <x v="0"/>
    <x v="1"/>
    <n v="390459.28"/>
    <n v="178072.5"/>
    <n v="0"/>
    <n v="0"/>
    <n v="12159.6"/>
    <n v="5044.78"/>
    <n v="0"/>
    <n v="0"/>
    <n v="32538.273333333334"/>
    <n v="0"/>
    <n v="71584.201333333345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40"/>
    <x v="0"/>
    <x v="0"/>
    <x v="0"/>
    <n v="91975.02"/>
    <n v="0"/>
    <n v="0"/>
    <n v="0"/>
    <n v="6829.1"/>
    <n v="0"/>
    <n v="0"/>
    <n v="0"/>
    <n v="7664.585"/>
    <n v="0"/>
    <n v="16862.087000000003"/>
  </r>
  <r>
    <n v="783383"/>
    <s v="OU MC PHMCY WACA34 MPB"/>
    <s v="A"/>
    <n v="7998"/>
    <n v="8149"/>
    <s v="FO7414220"/>
    <n v="3"/>
    <s v="WAC Acct."/>
    <s v="HOSPITAL (INDIVIDUAL)"/>
    <n v="21320"/>
    <x v="194"/>
    <n v="21320"/>
    <s v="UNIV OKLA MED CTR"/>
    <s v="DSH370093"/>
    <x v="1"/>
    <x v="8"/>
    <x v="1"/>
    <x v="0"/>
    <x v="1"/>
    <n v="4126.68"/>
    <n v="0"/>
    <n v="1375.56"/>
    <n v="1375.56"/>
    <n v="60.32"/>
    <n v="0"/>
    <n v="22.96"/>
    <n v="1.06"/>
    <n v="343.89000000000004"/>
    <n v="2751.12"/>
    <n v="756.55800000000011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54"/>
    <x v="0"/>
    <x v="0"/>
    <x v="0"/>
    <n v="27324.02"/>
    <n v="0"/>
    <n v="0"/>
    <n v="0"/>
    <n v="2618.71"/>
    <n v="0"/>
    <n v="0"/>
    <n v="0"/>
    <n v="2277.0016666666666"/>
    <n v="0"/>
    <n v="5009.403666666667"/>
  </r>
  <r>
    <n v="757874"/>
    <s v="ONCO360 NHP/UNV OF NM PHS"/>
    <s v="A"/>
    <n v="7001"/>
    <n v="8160"/>
    <s v="BS7713844"/>
    <n v="5"/>
    <s v="PHS Contract Pharmacy"/>
    <s v="HOSPITAL GROUP"/>
    <n v="932"/>
    <x v="47"/>
    <n v="932"/>
    <s v="UNIV OF NEW MEXICO HOSPITAL"/>
    <s v="DSH320001"/>
    <x v="2"/>
    <x v="102"/>
    <x v="0"/>
    <x v="0"/>
    <x v="0"/>
    <n v="9269.2800000000007"/>
    <n v="0"/>
    <n v="0"/>
    <n v="0"/>
    <n v="688.67"/>
    <n v="0"/>
    <n v="0"/>
    <n v="0"/>
    <n v="772.44"/>
    <n v="0"/>
    <n v="1699.3680000000002"/>
  </r>
  <r>
    <n v="98520"/>
    <s v="CAREMARK FL SP/CCST60 PHS"/>
    <s v="A"/>
    <n v="7992"/>
    <n v="8195"/>
    <s v="FC0098916"/>
    <n v="5"/>
    <s v="PHS Contract Pharmacy"/>
    <s v="HOSPITAL GROUP"/>
    <n v="348"/>
    <x v="6"/>
    <n v="348"/>
    <s v="COMP CARE CENTER"/>
    <s v="STD33460"/>
    <x v="2"/>
    <x v="38"/>
    <x v="0"/>
    <x v="0"/>
    <x v="0"/>
    <n v="32014.41"/>
    <n v="3319.39"/>
    <n v="0"/>
    <n v="0"/>
    <n v="2584.2399999999998"/>
    <n v="259.68"/>
    <n v="0"/>
    <n v="0"/>
    <n v="2667.8674999999998"/>
    <n v="0"/>
    <n v="5869.3085000000001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0"/>
    <x v="0"/>
    <x v="0"/>
    <x v="0"/>
    <n v="1657.22"/>
    <n v="1657.22"/>
    <n v="0"/>
    <n v="0"/>
    <n v="29.3"/>
    <n v="29.3"/>
    <n v="0"/>
    <n v="0"/>
    <n v="138.10166666666666"/>
    <n v="0"/>
    <n v="303.8236666666666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55"/>
    <x v="0"/>
    <x v="0"/>
    <x v="1"/>
    <n v="300622.71999999997"/>
    <n v="37577.839999999997"/>
    <n v="0"/>
    <n v="0"/>
    <n v="10339.64"/>
    <n v="1295.82"/>
    <n v="0"/>
    <n v="0"/>
    <n v="25051.89333333333"/>
    <n v="0"/>
    <n v="55114.16533333333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74"/>
    <x v="0"/>
    <x v="0"/>
    <x v="1"/>
    <n v="105488.6"/>
    <n v="41902.28"/>
    <n v="0"/>
    <n v="0"/>
    <n v="3277.2"/>
    <n v="1285.03"/>
    <n v="0"/>
    <n v="0"/>
    <n v="8790.7166666666672"/>
    <n v="0"/>
    <n v="19339.576666666668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51"/>
    <x v="0"/>
    <x v="0"/>
    <x v="0"/>
    <n v="0"/>
    <n v="0"/>
    <n v="0"/>
    <n v="16692.03"/>
    <n v="0"/>
    <n v="0"/>
    <n v="0"/>
    <n v="1090.5899999999999"/>
    <n v="0"/>
    <n v="16692.03"/>
    <n v="0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63"/>
    <x v="1"/>
    <x v="0"/>
    <x v="0"/>
    <n v="45660.04"/>
    <n v="7188.44"/>
    <n v="0"/>
    <n v="7171.12"/>
    <n v="3509.96"/>
    <n v="536.89"/>
    <n v="0"/>
    <n v="479.3"/>
    <n v="3805.0033333333336"/>
    <n v="7171.12"/>
    <n v="8371.0073333333348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105"/>
    <x v="0"/>
    <x v="0"/>
    <x v="1"/>
    <n v="19378.490000000002"/>
    <n v="12495.6"/>
    <n v="0"/>
    <n v="0"/>
    <n v="870.9"/>
    <n v="572.13"/>
    <n v="0"/>
    <n v="0"/>
    <n v="1614.8741666666667"/>
    <n v="0"/>
    <n v="3552.7231666666671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3"/>
    <x v="0"/>
    <x v="0"/>
    <x v="1"/>
    <n v="64173.48"/>
    <n v="41254.379999999997"/>
    <n v="0"/>
    <n v="0"/>
    <n v="5288.64"/>
    <n v="3455.42"/>
    <n v="0"/>
    <n v="0"/>
    <n v="5347.79"/>
    <n v="0"/>
    <n v="11765.138000000001"/>
  </r>
  <r>
    <n v="828589"/>
    <s v="ACCREDO WRN/JOHN LINC PHS"/>
    <s v="A"/>
    <n v="7001"/>
    <n v="8163"/>
    <s v="BA9505554"/>
    <n v="5"/>
    <s v="PHS Contract Pharmacy"/>
    <s v="HOSPITAL GROUP"/>
    <n v="2561"/>
    <x v="68"/>
    <n v="2561"/>
    <s v="HONOR HEALTH AZ"/>
    <s v="DSH030014"/>
    <x v="1"/>
    <x v="176"/>
    <x v="0"/>
    <x v="0"/>
    <x v="0"/>
    <n v="361423.44"/>
    <n v="0"/>
    <n v="40158.160000000003"/>
    <n v="40138.559999999998"/>
    <n v="14301.67"/>
    <n v="0"/>
    <n v="1588.51"/>
    <n v="1543.92"/>
    <n v="30118.62"/>
    <n v="80296.72"/>
    <n v="66260.964000000007"/>
  </r>
  <r>
    <n v="946881"/>
    <s v="CAREMARK TX SP/UMIAMI PHS"/>
    <s v="A"/>
    <n v="7992"/>
    <n v="8165"/>
    <s v="FC6963157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17574.03"/>
    <n v="0"/>
    <n v="0"/>
    <n v="0"/>
    <n v="1228.25"/>
    <n v="170.98"/>
    <n v="0"/>
    <n v="0"/>
    <n v="1464.5024999999998"/>
    <n v="0"/>
    <n v="3221.9054999999998"/>
  </r>
  <r>
    <n v="176250"/>
    <s v="ASTERA LAMPERT MD MPB"/>
    <s v="A"/>
    <n v="1075"/>
    <n v="8149"/>
    <s v="FL8000793"/>
    <n v="2"/>
    <s v="GPO Acct."/>
    <s v="HOSPITAL (INDIVIDUAL)"/>
    <n v="36477"/>
    <x v="112"/>
    <n v="36477"/>
    <s v="REGIONAL CANCER CARE NJ"/>
    <n v="0"/>
    <x v="2"/>
    <x v="14"/>
    <x v="1"/>
    <x v="0"/>
    <x v="1"/>
    <n v="14548.2"/>
    <n v="0"/>
    <n v="2909.64"/>
    <n v="2909.64"/>
    <n v="423.14"/>
    <n v="0"/>
    <n v="84.91"/>
    <n v="0"/>
    <n v="1212.3500000000001"/>
    <n v="5819.28"/>
    <n v="2667.1700000000005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97"/>
    <x v="0"/>
    <x v="0"/>
    <x v="1"/>
    <n v="30000"/>
    <n v="0"/>
    <n v="0"/>
    <n v="0"/>
    <n v="724.01"/>
    <n v="0"/>
    <n v="0"/>
    <n v="0"/>
    <n v="2500"/>
    <n v="0"/>
    <n v="5500"/>
  </r>
  <r>
    <n v="758646"/>
    <s v="BRONX-LEBANON HSP MPB"/>
    <s v="A"/>
    <n v="7001"/>
    <n v="8149"/>
    <s v="AB1845758"/>
    <n v="2"/>
    <s v="GPO Acct."/>
    <s v="HOSPITAL (INDIVIDUAL)"/>
    <n v="40098"/>
    <x v="196"/>
    <n v="40098"/>
    <s v="BRONXCARE HEALTH SYS NY"/>
    <n v="0"/>
    <x v="2"/>
    <x v="113"/>
    <x v="0"/>
    <x v="0"/>
    <x v="1"/>
    <n v="15148.24"/>
    <n v="7384"/>
    <n v="1456"/>
    <n v="1456"/>
    <n v="1518.05"/>
    <n v="566.85"/>
    <n v="116.6"/>
    <n v="70.400000000000006"/>
    <n v="1262.3533333333332"/>
    <n v="2912"/>
    <n v="2777.1773333333335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38"/>
    <x v="0"/>
    <x v="0"/>
    <x v="1"/>
    <n v="83296.36"/>
    <n v="19002.96"/>
    <n v="0"/>
    <n v="0"/>
    <n v="2726.12"/>
    <n v="624.74"/>
    <n v="0"/>
    <n v="0"/>
    <n v="6941.3633333333337"/>
    <n v="0"/>
    <n v="15270.99933333333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07"/>
    <x v="0"/>
    <x v="0"/>
    <x v="1"/>
    <n v="49162.44"/>
    <n v="0"/>
    <n v="0"/>
    <n v="0"/>
    <n v="1076.3399999999999"/>
    <n v="0"/>
    <n v="0"/>
    <n v="0"/>
    <n v="4096.87"/>
    <n v="0"/>
    <n v="9013.1140000000014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12"/>
    <x v="0"/>
    <x v="0"/>
    <x v="0"/>
    <n v="0"/>
    <n v="9603.2900000000009"/>
    <n v="0"/>
    <n v="0"/>
    <n v="58.05"/>
    <n v="563.44000000000005"/>
    <n v="0"/>
    <n v="0"/>
    <n v="0"/>
    <n v="0"/>
    <n v="0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08"/>
    <x v="0"/>
    <x v="1"/>
    <x v="1"/>
    <n v="371088.52"/>
    <n v="0"/>
    <n v="185544.24"/>
    <n v="231930.3"/>
    <n v="34907.06"/>
    <n v="0"/>
    <n v="17376.86"/>
    <n v="14720.4"/>
    <n v="30924.043333333335"/>
    <n v="417474.54"/>
    <n v="68032.895333333348"/>
  </r>
  <r>
    <n v="904931"/>
    <s v="ACCREDO HG ORL/UCSFMC PHS"/>
    <s v="A"/>
    <n v="761"/>
    <n v="8195"/>
    <s v="FA4214576"/>
    <n v="5"/>
    <s v="PHS Contract Pharmacy"/>
    <s v="HOSPITAL GROUP"/>
    <n v="2579"/>
    <x v="7"/>
    <n v="2579"/>
    <s v="UCSF MEDICAL CENTER"/>
    <s v="DSH050454"/>
    <x v="0"/>
    <x v="20"/>
    <x v="1"/>
    <x v="0"/>
    <x v="0"/>
    <n v="18890.71"/>
    <n v="0"/>
    <n v="18891.02"/>
    <n v="0"/>
    <n v="530.54999999999995"/>
    <n v="0"/>
    <n v="528.24"/>
    <n v="0"/>
    <n v="1574.2258333333332"/>
    <n v="18891.02"/>
    <n v="3463.2968333333333"/>
  </r>
  <r>
    <n v="118800"/>
    <s v="ALBANY MC HOSP WACA34 MPB"/>
    <s v="A"/>
    <n v="1075"/>
    <n v="8149"/>
    <s v="AA1115648"/>
    <n v="3"/>
    <s v="WAC Acct."/>
    <s v="HOSPITAL (INDIVIDUAL)"/>
    <n v="72009"/>
    <x v="157"/>
    <n v="72009"/>
    <s v="ALBANY MED CTR"/>
    <s v="DSH330013"/>
    <x v="0"/>
    <x v="114"/>
    <x v="1"/>
    <x v="0"/>
    <x v="1"/>
    <n v="21400"/>
    <n v="0"/>
    <n v="0"/>
    <n v="0"/>
    <n v="309.67"/>
    <n v="0"/>
    <n v="0"/>
    <n v="0"/>
    <n v="1783.3333333333333"/>
    <n v="0"/>
    <n v="3923.3333333333335"/>
  </r>
  <r>
    <n v="436263"/>
    <s v="ST FRANCIS MED GPO MPB"/>
    <s v="A"/>
    <n v="7001"/>
    <n v="8149"/>
    <s v="AS3581875"/>
    <n v="2"/>
    <s v="GPO Acct."/>
    <s v="HOSPITAL (INDIVIDUAL)"/>
    <n v="40414"/>
    <x v="197"/>
    <n v="40414"/>
    <s v="OSF HEALTHCARE SYSTEM"/>
    <n v="0"/>
    <x v="1"/>
    <x v="114"/>
    <x v="1"/>
    <x v="0"/>
    <x v="1"/>
    <n v="0"/>
    <n v="0"/>
    <n v="55500"/>
    <n v="0"/>
    <n v="0"/>
    <n v="0"/>
    <n v="900.87"/>
    <n v="0"/>
    <n v="0"/>
    <n v="55500"/>
    <n v="0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130"/>
    <x v="0"/>
    <x v="0"/>
    <x v="1"/>
    <n v="90533.3"/>
    <n v="0"/>
    <n v="0"/>
    <n v="0"/>
    <n v="6258.53"/>
    <n v="0"/>
    <n v="0"/>
    <n v="0"/>
    <n v="7544.4416666666666"/>
    <n v="0"/>
    <n v="16597.771666666667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10"/>
    <x v="0"/>
    <x v="0"/>
    <x v="0"/>
    <n v="6760.18"/>
    <n v="1586.71"/>
    <n v="0"/>
    <n v="0"/>
    <n v="1093.8800000000001"/>
    <n v="338.38"/>
    <n v="0"/>
    <n v="0"/>
    <n v="563.34833333333336"/>
    <n v="0"/>
    <n v="1239.3663333333334"/>
  </r>
  <r>
    <n v="897599"/>
    <s v="CVS CRMRK2921/CARLION PHS"/>
    <s v="A"/>
    <n v="7992"/>
    <n v="8163"/>
    <s v="BS6907224"/>
    <n v="5"/>
    <s v="PHS Contract Pharmacy"/>
    <s v="HOSPITAL GROUP"/>
    <n v="2336"/>
    <x v="51"/>
    <n v="2336"/>
    <s v="CARILION MED CENTER VA"/>
    <s v="DSH490024"/>
    <x v="2"/>
    <x v="140"/>
    <x v="0"/>
    <x v="0"/>
    <x v="0"/>
    <n v="10516.4"/>
    <n v="10516.4"/>
    <n v="0"/>
    <n v="0"/>
    <n v="655.67"/>
    <n v="655.67"/>
    <n v="0"/>
    <n v="0"/>
    <n v="876.36666666666667"/>
    <n v="0"/>
    <n v="1928.0066666666669"/>
  </r>
  <r>
    <n v="934065"/>
    <s v="CAREMARK TX SP/STLUKE PHS"/>
    <s v="A"/>
    <n v="7992"/>
    <n v="8165"/>
    <s v="FC6963157"/>
    <n v="5"/>
    <s v="PHS Contract Pharmacy"/>
    <s v="HOSPITAL GROUP"/>
    <n v="1792"/>
    <x v="60"/>
    <n v="1792"/>
    <s v="ST LUKES REG MED CTR ID"/>
    <s v="DSH130006"/>
    <x v="2"/>
    <x v="54"/>
    <x v="0"/>
    <x v="0"/>
    <x v="0"/>
    <n v="8766.98"/>
    <n v="8766.98"/>
    <n v="0"/>
    <n v="0"/>
    <n v="974.18"/>
    <n v="974.18"/>
    <n v="0"/>
    <n v="0"/>
    <n v="730.58166666666659"/>
    <n v="0"/>
    <n v="1607.2796666666666"/>
  </r>
  <r>
    <n v="524384"/>
    <s v="UNIV KANSAS HSP GPO MPB"/>
    <s v="A"/>
    <n v="7001"/>
    <n v="8149"/>
    <s v="AU1310971"/>
    <n v="2"/>
    <s v="GPO Acct."/>
    <s v="HOSPITAL (INDIVIDUAL)"/>
    <n v="72702"/>
    <x v="37"/>
    <n v="72702"/>
    <s v="UNIV OF KANSAS"/>
    <n v="0"/>
    <x v="2"/>
    <x v="16"/>
    <x v="1"/>
    <x v="0"/>
    <x v="1"/>
    <n v="23564.85"/>
    <n v="0"/>
    <n v="0"/>
    <n v="16885.05"/>
    <n v="339.5"/>
    <n v="0"/>
    <n v="0"/>
    <n v="0"/>
    <n v="1963.7375"/>
    <n v="16885.05"/>
    <n v="4320.2224999999999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94"/>
    <x v="0"/>
    <x v="0"/>
    <x v="0"/>
    <n v="348710.8"/>
    <n v="0"/>
    <n v="0"/>
    <n v="0"/>
    <n v="21146.39"/>
    <n v="0"/>
    <n v="0"/>
    <n v="0"/>
    <n v="29059.233333333334"/>
    <n v="0"/>
    <n v="63930.313333333339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138"/>
    <x v="0"/>
    <x v="0"/>
    <x v="1"/>
    <n v="7154.19"/>
    <n v="0"/>
    <n v="0"/>
    <n v="0"/>
    <n v="125"/>
    <n v="0"/>
    <n v="0"/>
    <n v="0"/>
    <n v="596.1825"/>
    <n v="0"/>
    <n v="1311.6015000000002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8"/>
    <x v="1"/>
    <x v="0"/>
    <x v="0"/>
    <n v="2014.67"/>
    <n v="0"/>
    <n v="0"/>
    <n v="0"/>
    <n v="89.07"/>
    <n v="0"/>
    <n v="0"/>
    <n v="0"/>
    <n v="167.88916666666668"/>
    <n v="0"/>
    <n v="369.35616666666675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165"/>
    <x v="0"/>
    <x v="0"/>
    <x v="0"/>
    <n v="55472.7"/>
    <n v="0"/>
    <n v="0"/>
    <n v="0"/>
    <n v="2839.36"/>
    <n v="0"/>
    <n v="0"/>
    <n v="0"/>
    <n v="4622.7249999999995"/>
    <n v="0"/>
    <n v="10169.994999999999"/>
  </r>
  <r>
    <n v="888741"/>
    <s v="ACCREDO ORL/CK CHLDRN PHS"/>
    <s v="A"/>
    <n v="7994"/>
    <n v="8195"/>
    <s v="FA4214576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113235.37"/>
    <n v="0"/>
    <n v="0"/>
    <n v="0"/>
    <n v="4626.4799999999996"/>
    <n v="0"/>
    <n v="0"/>
    <n v="0"/>
    <n v="9436.2808333333323"/>
    <n v="0"/>
    <n v="20759.817833333334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19"/>
    <x v="0"/>
    <x v="0"/>
    <x v="0"/>
    <n v="6214.8"/>
    <n v="0"/>
    <n v="0"/>
    <n v="0"/>
    <n v="815.22"/>
    <n v="0"/>
    <n v="0"/>
    <n v="0"/>
    <n v="517.9"/>
    <n v="0"/>
    <n v="1139.3800000000001"/>
  </r>
  <r>
    <n v="748577"/>
    <s v="CAREMARK CA SPC/CH CO PHS"/>
    <s v="A"/>
    <n v="7001"/>
    <n v="8147"/>
    <s v="BC3683580"/>
    <n v="5"/>
    <s v="PHS Contract Pharmacy"/>
    <s v="HOSPITAL GROUP"/>
    <n v="72134"/>
    <x v="111"/>
    <n v="72134"/>
    <s v="CHCA - COLORADO CHILDRENS"/>
    <s v="PED063301-00"/>
    <x v="0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207644"/>
    <s v="LLU-MC MAIN WACA34 MPB"/>
    <s v="A"/>
    <n v="761"/>
    <n v="8149"/>
    <s v="AL3458949"/>
    <n v="3"/>
    <s v="WAC Acct."/>
    <s v="HOSPITAL (INDIVIDUAL)"/>
    <n v="40380"/>
    <x v="174"/>
    <n v="40380"/>
    <s v="LOMA LINDA UNIV HOSP CA"/>
    <s v="DSH050327"/>
    <x v="1"/>
    <x v="56"/>
    <x v="1"/>
    <x v="0"/>
    <x v="1"/>
    <n v="35345.599999999999"/>
    <n v="0"/>
    <n v="0"/>
    <n v="0"/>
    <n v="1107.74"/>
    <n v="0"/>
    <n v="0"/>
    <n v="0"/>
    <n v="2945.4666666666667"/>
    <n v="0"/>
    <n v="6480.0266666666676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49"/>
    <x v="0"/>
    <x v="0"/>
    <x v="0"/>
    <n v="22332.06"/>
    <n v="0"/>
    <n v="0"/>
    <n v="0"/>
    <n v="2417.02"/>
    <n v="0"/>
    <n v="0"/>
    <n v="0"/>
    <n v="1861.0050000000001"/>
    <n v="0"/>
    <n v="4094.2110000000007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55"/>
    <x v="0"/>
    <x v="0"/>
    <x v="1"/>
    <n v="69413.759999999995"/>
    <n v="0"/>
    <n v="0"/>
    <n v="0"/>
    <n v="4499.32"/>
    <n v="0"/>
    <n v="0"/>
    <n v="0"/>
    <n v="5784.48"/>
    <n v="0"/>
    <n v="12725.856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9"/>
    <x v="0"/>
    <x v="0"/>
    <x v="1"/>
    <n v="4450.8"/>
    <n v="0"/>
    <n v="4315.4799999999996"/>
    <n v="0"/>
    <n v="578.24"/>
    <n v="0"/>
    <n v="571.62"/>
    <n v="0"/>
    <n v="370.90000000000003"/>
    <n v="4315.4799999999996"/>
    <n v="815.98000000000013"/>
  </r>
  <r>
    <n v="855330"/>
    <s v="ACCREDO MEM/UNIVMI HC PHS"/>
    <s v="A"/>
    <n v="7994"/>
    <n v="8149"/>
    <s v="BA9451167"/>
    <n v="5"/>
    <s v="PHS Contract Pharmacy"/>
    <s v="HOSPITAL GROUP"/>
    <n v="372"/>
    <x v="55"/>
    <n v="372"/>
    <s v="UNIV OF MICHIGAN"/>
    <s v="DSH230046"/>
    <x v="0"/>
    <x v="12"/>
    <x v="1"/>
    <x v="0"/>
    <x v="0"/>
    <n v="17922.11"/>
    <n v="17922.11"/>
    <n v="0"/>
    <n v="0"/>
    <n v="464.73"/>
    <n v="464.73"/>
    <n v="0"/>
    <n v="0"/>
    <n v="1493.5091666666667"/>
    <n v="0"/>
    <n v="3285.720166666667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42"/>
    <x v="0"/>
    <x v="0"/>
    <x v="0"/>
    <n v="36202.44"/>
    <n v="0"/>
    <n v="0"/>
    <n v="0"/>
    <n v="2502.84"/>
    <n v="0"/>
    <n v="0"/>
    <n v="0"/>
    <n v="3016.8700000000003"/>
    <n v="0"/>
    <n v="6637.1140000000014"/>
  </r>
  <r>
    <n v="117891"/>
    <s v="CAREMARK FL SP/UMCNOR PHS"/>
    <s v="A"/>
    <n v="7001"/>
    <n v="8195"/>
    <s v="FC0098916"/>
    <n v="5"/>
    <s v="PHS Contract Pharmacy"/>
    <s v="HOSPITAL GROUP"/>
    <n v="2807"/>
    <x v="167"/>
    <n v="2807"/>
    <s v="UNIVERSITY MEDICAL CENTER LA"/>
    <s v="DSH190005"/>
    <x v="2"/>
    <x v="76"/>
    <x v="0"/>
    <x v="0"/>
    <x v="0"/>
    <n v="12857.24"/>
    <n v="0"/>
    <n v="0"/>
    <n v="0"/>
    <n v="1002.95"/>
    <n v="0"/>
    <n v="0"/>
    <n v="0"/>
    <n v="1071.4366666666667"/>
    <n v="0"/>
    <n v="2357.1606666666671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99"/>
    <x v="0"/>
    <x v="0"/>
    <x v="0"/>
    <n v="0"/>
    <n v="0"/>
    <n v="10260.629999999999"/>
    <n v="-278.11"/>
    <n v="0"/>
    <n v="0"/>
    <n v="793.12"/>
    <n v="-394.64"/>
    <n v="0"/>
    <n v="9982.5199999999986"/>
    <n v="0"/>
  </r>
  <r>
    <n v="95886"/>
    <s v="CAREMARK FL SP/CCRW6H PHS"/>
    <s v="A"/>
    <n v="7992"/>
    <n v="8195"/>
    <s v="FC0098916"/>
    <n v="5"/>
    <s v="PHS Contract Pharmacy"/>
    <s v="HOSPITAL GROUP"/>
    <n v="348"/>
    <x v="6"/>
    <n v="348"/>
    <s v="COMP CARE CENTER"/>
    <s v="RWI33316H"/>
    <x v="2"/>
    <x v="38"/>
    <x v="0"/>
    <x v="0"/>
    <x v="0"/>
    <n v="10096.89"/>
    <n v="4980.2700000000004"/>
    <n v="0"/>
    <n v="0"/>
    <n v="794.25"/>
    <n v="391.33"/>
    <n v="0"/>
    <n v="0"/>
    <n v="841.40749999999991"/>
    <n v="0"/>
    <n v="1851.0964999999999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09"/>
    <x v="0"/>
    <x v="0"/>
    <x v="1"/>
    <n v="163568.64000000001"/>
    <n v="0"/>
    <n v="0"/>
    <n v="0"/>
    <n v="9431.44"/>
    <n v="0"/>
    <n v="0"/>
    <n v="0"/>
    <n v="13630.720000000001"/>
    <n v="0"/>
    <n v="29987.584000000006"/>
  </r>
  <r>
    <n v="897898"/>
    <s v="CAREMARK IL SP/STLUKS PHS"/>
    <s v="A"/>
    <n v="7992"/>
    <n v="8144"/>
    <s v="FC0059736"/>
    <n v="5"/>
    <s v="PHS Contract Pharmacy"/>
    <s v="HOSPITAL GROUP"/>
    <n v="1792"/>
    <x v="60"/>
    <n v="1792"/>
    <s v="ST LUKES REG MED CTR ID"/>
    <s v="DSH130006"/>
    <x v="2"/>
    <x v="206"/>
    <x v="0"/>
    <x v="0"/>
    <x v="0"/>
    <n v="7806.56"/>
    <n v="0"/>
    <n v="0"/>
    <n v="0"/>
    <n v="341.75"/>
    <n v="0"/>
    <n v="0"/>
    <n v="0"/>
    <n v="650.54666666666674"/>
    <n v="0"/>
    <n v="1431.202666666667"/>
  </r>
  <r>
    <n v="867756"/>
    <s v="CAREMARK NV SP/MA GH  PHS"/>
    <s v="A"/>
    <n v="7994"/>
    <n v="8170"/>
    <s v="FC8994089"/>
    <n v="5"/>
    <s v="PHS Contract Pharmacy"/>
    <s v="HOSPITAL GROUP"/>
    <n v="2548"/>
    <x v="43"/>
    <n v="2548"/>
    <s v="MASSACHUSETTS GENERAL HOS"/>
    <s v="DSH220071"/>
    <x v="0"/>
    <x v="15"/>
    <x v="0"/>
    <x v="0"/>
    <x v="0"/>
    <n v="9638.93"/>
    <n v="0"/>
    <n v="0"/>
    <n v="0"/>
    <n v="1137.6500000000001"/>
    <n v="0"/>
    <n v="0"/>
    <n v="0"/>
    <n v="803.24416666666673"/>
    <n v="0"/>
    <n v="1767.1371666666669"/>
  </r>
  <r>
    <n v="758646"/>
    <s v="BRONX-LEBANON HSP MPB"/>
    <s v="A"/>
    <n v="7001"/>
    <n v="8149"/>
    <s v="AB1845758"/>
    <n v="2"/>
    <s v="GPO Acct."/>
    <s v="HOSPITAL (INDIVIDUAL)"/>
    <n v="40098"/>
    <x v="196"/>
    <n v="40098"/>
    <s v="BRONXCARE HEALTH SYS NY"/>
    <n v="0"/>
    <x v="2"/>
    <x v="210"/>
    <x v="0"/>
    <x v="0"/>
    <x v="1"/>
    <n v="11228.4"/>
    <n v="0"/>
    <n v="0"/>
    <n v="0"/>
    <n v="1133.5899999999999"/>
    <n v="0"/>
    <n v="0"/>
    <n v="0"/>
    <n v="935.69999999999993"/>
    <n v="0"/>
    <n v="2058.54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104"/>
    <x v="0"/>
    <x v="0"/>
    <x v="0"/>
    <n v="11453.87"/>
    <n v="0"/>
    <n v="0"/>
    <n v="0"/>
    <n v="1096.25"/>
    <n v="0"/>
    <n v="0"/>
    <n v="0"/>
    <n v="954.48916666666673"/>
    <n v="0"/>
    <n v="2099.8761666666669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14"/>
    <x v="1"/>
    <x v="0"/>
    <x v="1"/>
    <n v="1939.76"/>
    <n v="0"/>
    <n v="0"/>
    <n v="3879.52"/>
    <n v="53.57"/>
    <n v="0"/>
    <n v="0"/>
    <n v="0"/>
    <n v="161.64666666666668"/>
    <n v="3879.52"/>
    <n v="355.6226666666667"/>
  </r>
  <r>
    <n v="727781"/>
    <s v="UNI KANSAS HOSP S PHS MPB"/>
    <s v="A"/>
    <n v="7001"/>
    <n v="8149"/>
    <s v="FC2664680"/>
    <n v="4"/>
    <s v="PHS/340B Acct"/>
    <s v="HOSPITAL (INDIVIDUAL)"/>
    <n v="72702"/>
    <x v="37"/>
    <n v="72702"/>
    <s v="UNIV OF KANSAS"/>
    <s v="DSH170040F"/>
    <x v="2"/>
    <x v="211"/>
    <x v="0"/>
    <x v="1"/>
    <x v="1"/>
    <n v="3383"/>
    <n v="0"/>
    <n v="0"/>
    <n v="0"/>
    <n v="219.54"/>
    <n v="0"/>
    <n v="0"/>
    <n v="0"/>
    <n v="281.91666666666669"/>
    <n v="0"/>
    <n v="620.21666666666681"/>
  </r>
  <r>
    <n v="64299"/>
    <s v="SANFORD MED WAC A34 MPB"/>
    <s v="A"/>
    <n v="7992"/>
    <n v="8149"/>
    <s v="AS4068943"/>
    <n v="3"/>
    <s v="WAC Acct."/>
    <s v="HOSPITAL (INDIVIDUAL)"/>
    <n v="72608"/>
    <x v="81"/>
    <n v="72608"/>
    <s v="SANFORD MED CENTER SD"/>
    <s v="DSH430027"/>
    <x v="2"/>
    <x v="63"/>
    <x v="1"/>
    <x v="0"/>
    <x v="1"/>
    <n v="22846.32"/>
    <n v="22846.32"/>
    <n v="0"/>
    <n v="0"/>
    <n v="498.04"/>
    <n v="498.04"/>
    <n v="0"/>
    <n v="0"/>
    <n v="1903.86"/>
    <n v="0"/>
    <n v="4188.4920000000002"/>
  </r>
  <r>
    <n v="122483"/>
    <s v="CAREMARK TN SP/JACKSN PHS"/>
    <s v="A"/>
    <n v="7001"/>
    <n v="8149"/>
    <s v="BC9505960"/>
    <n v="5"/>
    <s v="PHS Contract Pharmacy"/>
    <s v="HOSPITAL GROUP"/>
    <n v="2740"/>
    <x v="71"/>
    <n v="2740"/>
    <s v="JACKSON HEALTH SYSTEM FL"/>
    <s v="DSH100022"/>
    <x v="1"/>
    <x v="54"/>
    <x v="0"/>
    <x v="0"/>
    <x v="0"/>
    <n v="9160.39"/>
    <n v="0"/>
    <n v="0"/>
    <n v="0"/>
    <n v="868.57"/>
    <n v="0"/>
    <n v="0"/>
    <n v="0"/>
    <n v="763.36583333333328"/>
    <n v="0"/>
    <n v="1679.4048333333333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12"/>
    <x v="0"/>
    <x v="1"/>
    <x v="0"/>
    <n v="20153.95"/>
    <n v="0"/>
    <n v="0"/>
    <n v="0"/>
    <n v="1559.89"/>
    <n v="0"/>
    <n v="0"/>
    <n v="0"/>
    <n v="1679.4958333333334"/>
    <n v="0"/>
    <n v="3694.8908333333338"/>
  </r>
  <r>
    <n v="100470"/>
    <s v="UTSW SCC INFUS PHCY MPB"/>
    <s v="A"/>
    <n v="837"/>
    <n v="8149"/>
    <s v="FU3182401"/>
    <n v="2"/>
    <s v="GPO Acct."/>
    <s v="HOSPITAL (INDIVIDUAL)"/>
    <n v="40848"/>
    <x v="13"/>
    <n v="40848"/>
    <s v="UNIV OF TEXAS SW UNIV HOSP"/>
    <n v="0"/>
    <x v="0"/>
    <x v="150"/>
    <x v="0"/>
    <x v="0"/>
    <x v="1"/>
    <n v="12001.08"/>
    <n v="0"/>
    <n v="0"/>
    <n v="0"/>
    <n v="229.16"/>
    <n v="0"/>
    <n v="0"/>
    <n v="0"/>
    <n v="1000.09"/>
    <n v="0"/>
    <n v="2200.1980000000003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32"/>
    <x v="0"/>
    <x v="0"/>
    <x v="1"/>
    <n v="1707.96"/>
    <n v="0"/>
    <n v="0"/>
    <n v="0"/>
    <n v="75.34"/>
    <n v="0"/>
    <n v="0"/>
    <n v="0"/>
    <n v="142.33000000000001"/>
    <n v="0"/>
    <n v="313.12600000000003"/>
  </r>
  <r>
    <n v="41579"/>
    <s v="CVS CRMRK2921/STFRNCS PHS"/>
    <s v="A"/>
    <n v="7001"/>
    <n v="8163"/>
    <s v="BS6907224"/>
    <n v="5"/>
    <s v="PHS Contract Pharmacy"/>
    <s v="HOSPITAL GROUP"/>
    <n v="2678"/>
    <x v="129"/>
    <n v="2678"/>
    <s v="ST FRANCIS HOSP MD CTR CT"/>
    <s v="DSH070002"/>
    <x v="2"/>
    <x v="18"/>
    <x v="0"/>
    <x v="0"/>
    <x v="0"/>
    <n v="57263.1"/>
    <n v="0"/>
    <n v="9614.85"/>
    <n v="9098.85"/>
    <n v="4824.92"/>
    <n v="0"/>
    <n v="799.36"/>
    <n v="-46.55"/>
    <n v="4771.9250000000002"/>
    <n v="18713.7"/>
    <n v="10498.235000000001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57"/>
    <x v="0"/>
    <x v="0"/>
    <x v="0"/>
    <n v="11363.37"/>
    <n v="0"/>
    <n v="0"/>
    <n v="0"/>
    <n v="1205.4000000000001"/>
    <n v="0"/>
    <n v="0"/>
    <n v="0"/>
    <n v="946.9475000000001"/>
    <n v="0"/>
    <n v="2083.2845000000002"/>
  </r>
  <r>
    <n v="724623"/>
    <s v="CAREMARK CA SP/UNI KS PHS"/>
    <s v="A"/>
    <n v="7992"/>
    <n v="8147"/>
    <s v="BC3683580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1792.02"/>
    <n v="0"/>
    <n v="0"/>
    <n v="0"/>
    <n v="139.34"/>
    <n v="0"/>
    <n v="0"/>
    <n v="0"/>
    <n v="149.33500000000001"/>
    <n v="0"/>
    <n v="328.53700000000003"/>
  </r>
  <r>
    <n v="648074"/>
    <s v="CAREMARK MI SP/STRONG PHS"/>
    <s v="A"/>
    <n v="7994"/>
    <n v="8162"/>
    <s v="FC0002802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3441.36"/>
    <n v="0"/>
    <n v="0"/>
    <n v="0"/>
    <n v="56.86"/>
    <n v="0"/>
    <n v="0"/>
    <n v="0"/>
    <n v="286.78000000000003"/>
    <n v="0"/>
    <n v="630.91600000000017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68"/>
    <x v="0"/>
    <x v="0"/>
    <x v="0"/>
    <n v="783.84"/>
    <n v="0"/>
    <n v="0"/>
    <n v="0"/>
    <n v="447.35"/>
    <n v="0"/>
    <n v="0"/>
    <n v="0"/>
    <n v="65.320000000000007"/>
    <n v="0"/>
    <n v="143.70400000000004"/>
  </r>
  <r>
    <n v="959020"/>
    <s v="GETTYSBURG HOSP PHCY MPB"/>
    <s v="A"/>
    <n v="7001"/>
    <n v="8149"/>
    <s v="AW2425432"/>
    <n v="2"/>
    <s v="GPO Acct."/>
    <s v="HOSPITAL (INDIVIDUAL)"/>
    <n v="21207"/>
    <x v="31"/>
    <n v="21207"/>
    <s v="ALLSPIRE"/>
    <n v="0"/>
    <x v="0"/>
    <x v="83"/>
    <x v="0"/>
    <x v="0"/>
    <x v="1"/>
    <n v="14599.2"/>
    <n v="0"/>
    <n v="0"/>
    <n v="0"/>
    <n v="583.71"/>
    <n v="0"/>
    <n v="0"/>
    <n v="0"/>
    <n v="1216.6000000000001"/>
    <n v="0"/>
    <n v="2676.5200000000004"/>
  </r>
  <r>
    <n v="236704"/>
    <s v="KAISER FON IP PHY MPB"/>
    <s v="A"/>
    <n v="7989"/>
    <n v="8149"/>
    <s v="BK4326321"/>
    <n v="2"/>
    <s v="GPO Acct."/>
    <s v="HOSPITAL CHAIN"/>
    <n v="35000"/>
    <x v="5"/>
    <n v="35000"/>
    <s v="KAISER PERMANENTE CA"/>
    <n v="0"/>
    <x v="1"/>
    <x v="14"/>
    <x v="1"/>
    <x v="0"/>
    <x v="1"/>
    <n v="1842.78"/>
    <n v="0"/>
    <n v="0"/>
    <n v="0"/>
    <n v="56.68"/>
    <n v="0"/>
    <n v="0"/>
    <n v="0"/>
    <n v="153.565"/>
    <n v="0"/>
    <n v="337.84300000000002"/>
  </r>
  <r>
    <n v="717965"/>
    <s v="SPECTRUM HEALTH MPB"/>
    <s v="A"/>
    <n v="7001"/>
    <n v="8149"/>
    <s v="AB2731330"/>
    <n v="2"/>
    <s v="GPO Acct."/>
    <s v="HOSPITAL (INDIVIDUAL)"/>
    <n v="73456"/>
    <x v="139"/>
    <n v="73456"/>
    <s v="WISCONSIN VALLEY HEALTH"/>
    <n v="0"/>
    <x v="1"/>
    <x v="114"/>
    <x v="1"/>
    <x v="0"/>
    <x v="1"/>
    <n v="175200"/>
    <n v="0"/>
    <n v="0"/>
    <n v="0"/>
    <n v="5024.7299999999996"/>
    <n v="0"/>
    <n v="0"/>
    <n v="0"/>
    <n v="14600"/>
    <n v="0"/>
    <n v="32120.000000000004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63"/>
    <x v="1"/>
    <x v="0"/>
    <x v="0"/>
    <n v="0"/>
    <n v="0"/>
    <n v="3585.56"/>
    <n v="0"/>
    <n v="0"/>
    <n v="0"/>
    <n v="275.49"/>
    <n v="0"/>
    <n v="0"/>
    <n v="3585.56"/>
    <n v="0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96"/>
    <x v="1"/>
    <x v="0"/>
    <x v="0"/>
    <n v="11519.32"/>
    <n v="0"/>
    <n v="0"/>
    <n v="0"/>
    <n v="948.1"/>
    <n v="0"/>
    <n v="0"/>
    <n v="0"/>
    <n v="959.94333333333327"/>
    <n v="0"/>
    <n v="2111.8753333333334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54"/>
    <x v="0"/>
    <x v="0"/>
    <x v="0"/>
    <n v="0"/>
    <n v="0"/>
    <n v="0"/>
    <n v="0"/>
    <n v="79.11"/>
    <n v="79.11"/>
    <n v="0"/>
    <n v="0"/>
    <n v="0"/>
    <n v="0"/>
    <n v="0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15"/>
    <x v="0"/>
    <x v="0"/>
    <x v="0"/>
    <n v="4738.01"/>
    <n v="0"/>
    <n v="0"/>
    <n v="0"/>
    <n v="370.46"/>
    <n v="0"/>
    <n v="0"/>
    <n v="0"/>
    <n v="394.8341666666667"/>
    <n v="0"/>
    <n v="868.63516666666681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74"/>
    <x v="0"/>
    <x v="0"/>
    <x v="1"/>
    <n v="14789.04"/>
    <n v="14789.04"/>
    <n v="0"/>
    <n v="0"/>
    <n v="462.25"/>
    <n v="462.25"/>
    <n v="0"/>
    <n v="0"/>
    <n v="1232.42"/>
    <n v="0"/>
    <n v="2711.3240000000005"/>
  </r>
  <r>
    <n v="252608"/>
    <s v="SEATTLE CHLDS INPT PHYMPB"/>
    <s v="A"/>
    <n v="7710"/>
    <n v="8149"/>
    <s v="AC0985258"/>
    <n v="2"/>
    <s v="GPO Acct."/>
    <s v="HOSPITAL (INDIVIDUAL)"/>
    <n v="72142"/>
    <x v="59"/>
    <n v="72142"/>
    <s v="CHCA - SEATTLE CHILDRENS HOSP"/>
    <n v="0"/>
    <x v="0"/>
    <x v="114"/>
    <x v="1"/>
    <x v="0"/>
    <x v="1"/>
    <n v="20600"/>
    <n v="0"/>
    <n v="0"/>
    <n v="0"/>
    <n v="412.91"/>
    <n v="0"/>
    <n v="0"/>
    <n v="0"/>
    <n v="1716.6666666666667"/>
    <n v="0"/>
    <n v="3776.66666666666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99"/>
    <x v="0"/>
    <x v="0"/>
    <x v="1"/>
    <n v="20105.28"/>
    <n v="0"/>
    <n v="0"/>
    <n v="0"/>
    <n v="496.9"/>
    <n v="0"/>
    <n v="0"/>
    <n v="0"/>
    <n v="1675.4399999999998"/>
    <n v="0"/>
    <n v="3685.9679999999998"/>
  </r>
  <r>
    <n v="820012"/>
    <s v="CVS CRMRK2921/JC LINC PHS"/>
    <s v="A"/>
    <n v="7001"/>
    <n v="8163"/>
    <s v="BS6907224"/>
    <n v="5"/>
    <s v="PHS Contract Pharmacy"/>
    <s v="HOSPITAL GROUP"/>
    <n v="2561"/>
    <x v="68"/>
    <n v="2561"/>
    <s v="HONOR HEALTH AZ"/>
    <s v="DSH030014"/>
    <x v="1"/>
    <x v="54"/>
    <x v="0"/>
    <x v="0"/>
    <x v="0"/>
    <n v="9047.0300000000007"/>
    <n v="0"/>
    <n v="0"/>
    <n v="0"/>
    <n v="910.3"/>
    <n v="0"/>
    <n v="0"/>
    <n v="0"/>
    <n v="753.91916666666668"/>
    <n v="0"/>
    <n v="1658.6221666666668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74"/>
    <x v="0"/>
    <x v="0"/>
    <x v="1"/>
    <n v="13465.19"/>
    <n v="0"/>
    <n v="0"/>
    <n v="0"/>
    <n v="385.28"/>
    <n v="0"/>
    <n v="0"/>
    <n v="0"/>
    <n v="1122.0991666666666"/>
    <n v="0"/>
    <n v="2468.6181666666666"/>
  </r>
  <r>
    <n v="82428"/>
    <s v="ACCREDO WHT/UNVKS HSP PHS"/>
    <s v="A"/>
    <n v="7992"/>
    <n v="8163"/>
    <s v="FA1057531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827.78"/>
    <n v="0"/>
    <n v="0"/>
    <n v="0"/>
    <n v="126.86"/>
    <n v="0"/>
    <n v="0"/>
    <n v="0"/>
    <n v="68.981666666666669"/>
    <n v="0"/>
    <n v="151.75966666666667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04"/>
    <x v="0"/>
    <x v="0"/>
    <x v="0"/>
    <n v="0"/>
    <n v="0"/>
    <n v="0"/>
    <n v="11586.12"/>
    <n v="0"/>
    <n v="0"/>
    <n v="0"/>
    <n v="445.72"/>
    <n v="0"/>
    <n v="11586.12"/>
    <n v="0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58"/>
    <x v="0"/>
    <x v="0"/>
    <x v="1"/>
    <n v="187545.75"/>
    <n v="43713.63"/>
    <n v="0"/>
    <n v="0"/>
    <n v="3912.66"/>
    <n v="942.56"/>
    <n v="0"/>
    <n v="0"/>
    <n v="15628.8125"/>
    <n v="0"/>
    <n v="34383.387500000004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20"/>
    <x v="1"/>
    <x v="0"/>
    <x v="1"/>
    <n v="4276186.4000000004"/>
    <n v="1153083.8400000001"/>
    <n v="371644"/>
    <n v="0"/>
    <n v="102568.5"/>
    <n v="24194.84"/>
    <n v="7717.7"/>
    <n v="0"/>
    <n v="356348.8666666667"/>
    <n v="371644"/>
    <n v="783967.50666666683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63"/>
    <x v="1"/>
    <x v="0"/>
    <x v="0"/>
    <n v="72976.34"/>
    <n v="14376.88"/>
    <n v="3585.56"/>
    <n v="7171.12"/>
    <n v="5610.17"/>
    <n v="1073.8"/>
    <n v="275.49"/>
    <n v="479.3"/>
    <n v="6081.3616666666667"/>
    <n v="10756.68"/>
    <n v="13378.995666666668"/>
  </r>
  <r>
    <n v="795698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37969.96"/>
    <n v="12853.05"/>
    <n v="0"/>
    <n v="0"/>
    <n v="1541.21"/>
    <n v="523.30999999999995"/>
    <n v="0"/>
    <n v="0"/>
    <n v="3164.1633333333334"/>
    <n v="0"/>
    <n v="6961.159333333334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50"/>
    <x v="0"/>
    <x v="0"/>
    <x v="0"/>
    <n v="9769.02"/>
    <n v="9769.02"/>
    <n v="0"/>
    <n v="0"/>
    <n v="488.68"/>
    <n v="488.68"/>
    <n v="0"/>
    <n v="0"/>
    <n v="814.08500000000004"/>
    <n v="0"/>
    <n v="1790.9870000000003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93"/>
    <x v="0"/>
    <x v="0"/>
    <x v="1"/>
    <n v="9864.8700000000008"/>
    <n v="9864.8700000000008"/>
    <n v="0"/>
    <n v="0"/>
    <n v="249.46"/>
    <n v="249.46"/>
    <n v="0"/>
    <n v="0"/>
    <n v="822.0725000000001"/>
    <n v="0"/>
    <n v="1808.5595000000003"/>
  </r>
  <r>
    <n v="958119"/>
    <s v="COH NMC HSP NCOD CL MPB"/>
    <s v="A"/>
    <n v="7001"/>
    <n v="8149"/>
    <s v="AC0086404"/>
    <n v="2"/>
    <s v="GPO Acct."/>
    <s v="HOSPITAL (INDIVIDUAL)"/>
    <n v="40054"/>
    <x v="198"/>
    <n v="40054"/>
    <s v="COH NMC HSP"/>
    <n v="0"/>
    <x v="0"/>
    <x v="56"/>
    <x v="1"/>
    <x v="0"/>
    <x v="1"/>
    <n v="428332.74"/>
    <n v="231633.54"/>
    <n v="90132"/>
    <n v="90132"/>
    <n v="12607.85"/>
    <n v="6627.96"/>
    <n v="2036.63"/>
    <n v="0.8"/>
    <n v="35694.394999999997"/>
    <n v="180264"/>
    <n v="78527.668999999994"/>
  </r>
  <r>
    <n v="387907"/>
    <s v="NORTON HOSPITAL PHS MPB"/>
    <s v="A"/>
    <n v="7001"/>
    <n v="8149"/>
    <m/>
    <n v="4"/>
    <s v="PHS/340B Acct"/>
    <s v="HOSPITAL (INDIVIDUAL)"/>
    <n v="40535"/>
    <x v="75"/>
    <n v="40535"/>
    <s v="NORTON HEALTHCARE"/>
    <s v="DSH180088"/>
    <x v="2"/>
    <x v="8"/>
    <x v="1"/>
    <x v="0"/>
    <x v="1"/>
    <n v="30186.82"/>
    <n v="4016.12"/>
    <n v="8300.32"/>
    <n v="10375.4"/>
    <n v="1278.02"/>
    <n v="124.94"/>
    <n v="207.38"/>
    <n v="18.2"/>
    <n v="2515.5683333333332"/>
    <n v="18675.72"/>
    <n v="5534.2503333333334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19"/>
    <x v="0"/>
    <x v="0"/>
    <x v="0"/>
    <n v="29351.040000000001"/>
    <n v="4115.34"/>
    <n v="4149.5"/>
    <n v="4149.5"/>
    <n v="3231.42"/>
    <n v="392.74"/>
    <n v="412.99"/>
    <n v="199.8"/>
    <n v="2445.92"/>
    <n v="8299"/>
    <n v="5381.0240000000003"/>
  </r>
  <r>
    <n v="772548"/>
    <s v="UNV KS HSP STHLKE PHS MPB"/>
    <s v="A"/>
    <n v="7001"/>
    <n v="8149"/>
    <s v="FU7146067"/>
    <n v="4"/>
    <s v="PHS/340B Acct"/>
    <s v="HOSPITAL (INDIVIDUAL)"/>
    <n v="72702"/>
    <x v="37"/>
    <n v="72702"/>
    <s v="UNIV OF KANSAS"/>
    <s v="DSH170040"/>
    <x v="2"/>
    <x v="20"/>
    <x v="1"/>
    <x v="0"/>
    <x v="1"/>
    <n v="63740597.560000002"/>
    <n v="9877442.7599999998"/>
    <n v="5684993.4000000004"/>
    <n v="5249296.32"/>
    <n v="2091285.64"/>
    <n v="281266.3"/>
    <n v="141225.32"/>
    <n v="73328.92"/>
    <n v="5311716.4633333338"/>
    <n v="10934289.720000001"/>
    <n v="11685776.219333336"/>
  </r>
  <r>
    <n v="737441"/>
    <s v="UM SYLVESTER CG GPO MPB"/>
    <s v="A"/>
    <n v="7992"/>
    <n v="8149"/>
    <s v="FU6347517"/>
    <n v="2"/>
    <s v="GPO Acct."/>
    <s v="HOSPITAL (INDIVIDUAL)"/>
    <n v="72703"/>
    <x v="27"/>
    <n v="72703"/>
    <s v="UNIV OF MIAMI FL"/>
    <n v="0"/>
    <x v="0"/>
    <x v="14"/>
    <x v="1"/>
    <x v="0"/>
    <x v="1"/>
    <n v="21102.05"/>
    <n v="3595.64"/>
    <n v="0"/>
    <n v="0"/>
    <n v="636.45000000000005"/>
    <n v="105.76"/>
    <n v="0"/>
    <n v="0"/>
    <n v="1758.5041666666666"/>
    <n v="0"/>
    <n v="3868.709166666667"/>
  </r>
  <r>
    <n v="446324"/>
    <s v="VALLEY CHLD HOSP GPO MPB"/>
    <s v="A"/>
    <n v="7001"/>
    <n v="8149"/>
    <s v="BV6015906"/>
    <n v="2"/>
    <s v="GPO Acct."/>
    <s v="HOSPITAL (INDIVIDUAL)"/>
    <n v="72146"/>
    <x v="163"/>
    <n v="72146"/>
    <s v="VALLEY CHLD HOSP MADERA CA"/>
    <n v="0"/>
    <x v="1"/>
    <x v="14"/>
    <x v="1"/>
    <x v="0"/>
    <x v="1"/>
    <n v="27970.39"/>
    <n v="7333.21"/>
    <n v="0"/>
    <n v="921.39"/>
    <n v="768.83"/>
    <n v="202.19"/>
    <n v="0"/>
    <n v="0"/>
    <n v="2330.8658333333333"/>
    <n v="921.39"/>
    <n v="5127.904833333334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37"/>
    <x v="0"/>
    <x v="0"/>
    <x v="0"/>
    <n v="1721166.82"/>
    <n v="523564.49"/>
    <n v="0"/>
    <n v="0"/>
    <n v="57030.57"/>
    <n v="17590.93"/>
    <n v="0"/>
    <n v="0"/>
    <n v="143430.56833333333"/>
    <n v="0"/>
    <n v="315547.2503333333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88"/>
    <x v="0"/>
    <x v="0"/>
    <x v="1"/>
    <n v="67121.279999999999"/>
    <n v="23580.720000000001"/>
    <n v="0"/>
    <n v="0"/>
    <n v="1158.6099999999999"/>
    <n v="376.7"/>
    <n v="0"/>
    <n v="0"/>
    <n v="5593.44"/>
    <n v="0"/>
    <n v="12305.567999999999"/>
  </r>
  <r>
    <n v="720651"/>
    <s v="COOK CHILD MED WACA34 MPB"/>
    <s v="A"/>
    <n v="7994"/>
    <n v="8149"/>
    <s v="FC4164593"/>
    <n v="3"/>
    <s v="WAC Acct."/>
    <s v="HOSPITAL (INDIVIDUAL)"/>
    <n v="72192"/>
    <x v="9"/>
    <n v="72192"/>
    <s v="COOK CHILDRENS MED CTR TX"/>
    <s v="PED453300-00"/>
    <x v="0"/>
    <x v="8"/>
    <x v="1"/>
    <x v="0"/>
    <x v="1"/>
    <n v="34389"/>
    <n v="11004.48"/>
    <n v="6877.8"/>
    <n v="0"/>
    <n v="882.14"/>
    <n v="326.12"/>
    <n v="145.86000000000001"/>
    <n v="0"/>
    <n v="2865.75"/>
    <n v="6877.8"/>
    <n v="6304.6500000000005"/>
  </r>
  <r>
    <n v="724623"/>
    <s v="CAREMARK CA SP/UNI KS PHS"/>
    <s v="A"/>
    <n v="7992"/>
    <n v="8147"/>
    <s v="BC3683580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5730.27"/>
    <n v="816.96"/>
    <n v="418.67"/>
    <n v="418.67"/>
    <n v="872.39"/>
    <n v="113.36"/>
    <n v="62.33"/>
    <n v="16.100000000000001"/>
    <n v="477.52250000000004"/>
    <n v="837.34"/>
    <n v="1050.5495000000001"/>
  </r>
  <r>
    <n v="957494"/>
    <s v="UNC HSP CNCR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14"/>
    <x v="1"/>
    <x v="0"/>
    <x v="1"/>
    <n v="354606.8"/>
    <n v="57762.6"/>
    <n v="25326"/>
    <n v="21105"/>
    <n v="14494.03"/>
    <n v="2269.7199999999998"/>
    <n v="975.94"/>
    <n v="0"/>
    <n v="29550.566666666666"/>
    <n v="46431"/>
    <n v="65011.246666666673"/>
  </r>
  <r>
    <n v="821"/>
    <s v="OSU CP E INF PHCY PHS MPB"/>
    <s v="A"/>
    <n v="7001"/>
    <n v="8149"/>
    <s v="FO6559201"/>
    <n v="4"/>
    <s v="PHS/340B Acct"/>
    <s v="HOSPITAL (INDIVIDUAL)"/>
    <n v="72847"/>
    <x v="26"/>
    <n v="72847"/>
    <s v="OH STATE UNIVERSITY MED CTR"/>
    <s v="DSH360085AB"/>
    <x v="2"/>
    <x v="14"/>
    <x v="1"/>
    <x v="0"/>
    <x v="1"/>
    <n v="196197.6"/>
    <n v="26818.35"/>
    <n v="16884"/>
    <n v="18994.5"/>
    <n v="8063.68"/>
    <n v="1044.6099999999999"/>
    <n v="650.62"/>
    <n v="0"/>
    <n v="16349.800000000001"/>
    <n v="35878.5"/>
    <n v="35969.560000000005"/>
  </r>
  <r>
    <n v="115357"/>
    <s v="BS&amp;W COL STN MPB"/>
    <s v="A"/>
    <n v="7992"/>
    <n v="8149"/>
    <s v="FS4021630"/>
    <n v="2"/>
    <s v="GPO Acct."/>
    <s v="HOSPITAL (INDIVIDUAL)"/>
    <n v="72064"/>
    <x v="195"/>
    <n v="72064"/>
    <s v="BAYLOR SCOTT &amp; WHITE DSH"/>
    <n v="0"/>
    <x v="2"/>
    <x v="14"/>
    <x v="1"/>
    <x v="0"/>
    <x v="1"/>
    <n v="62249.88"/>
    <n v="8989.1"/>
    <n v="4606.95"/>
    <n v="7371.12"/>
    <n v="1800.93"/>
    <n v="264.39999999999998"/>
    <n v="130"/>
    <n v="0"/>
    <n v="5187.49"/>
    <n v="11978.07"/>
    <n v="11412.478000000001"/>
  </r>
  <r>
    <n v="28667"/>
    <s v="CAREMARK NJ SP/AIDFTM PHS"/>
    <s v="A"/>
    <n v="7001"/>
    <n v="8155"/>
    <s v="FC0275304"/>
    <n v="5"/>
    <s v="PHS Contract Pharmacy"/>
    <s v="HOSPITAL GROUP"/>
    <n v="569"/>
    <x v="35"/>
    <n v="569"/>
    <s v="AIDS HEALTHCARE FOUNDATION CA"/>
    <s v="RWII33901"/>
    <x v="2"/>
    <x v="38"/>
    <x v="0"/>
    <x v="0"/>
    <x v="0"/>
    <n v="13796.72"/>
    <n v="4980.2700000000004"/>
    <n v="4443.24"/>
    <n v="0"/>
    <n v="1175.9000000000001"/>
    <n v="419.55"/>
    <n v="378.58"/>
    <n v="0"/>
    <n v="1149.7266666666667"/>
    <n v="4443.24"/>
    <n v="2529.3986666666669"/>
  </r>
  <r>
    <n v="914361"/>
    <s v="IU HLTH BLOOM PHS MPB"/>
    <s v="A"/>
    <n v="7994"/>
    <n v="8149"/>
    <s v="AB2687284"/>
    <n v="4"/>
    <s v="PHS/340B Acct"/>
    <s v="HOSPITAL (INDIVIDUAL)"/>
    <n v="72387"/>
    <x v="40"/>
    <n v="72387"/>
    <s v="UNIV OF INDIANA HEALTH"/>
    <s v="DSH150051"/>
    <x v="0"/>
    <x v="14"/>
    <x v="1"/>
    <x v="0"/>
    <x v="1"/>
    <n v="51117.52"/>
    <n v="11002.4"/>
    <n v="4221"/>
    <n v="4221"/>
    <n v="2081.48"/>
    <n v="433.98"/>
    <n v="162.66"/>
    <n v="0"/>
    <n v="4259.7933333333331"/>
    <n v="8442"/>
    <n v="9371.545333333333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29"/>
    <x v="0"/>
    <x v="0"/>
    <x v="0"/>
    <n v="148182.26999999999"/>
    <n v="49015.8"/>
    <n v="0"/>
    <n v="0"/>
    <n v="7904.19"/>
    <n v="2653.53"/>
    <n v="0"/>
    <n v="0"/>
    <n v="12348.522499999999"/>
    <n v="0"/>
    <n v="27166.749500000002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00"/>
    <x v="0"/>
    <x v="0"/>
    <x v="1"/>
    <n v="154786.22"/>
    <n v="32508.67"/>
    <n v="0"/>
    <n v="0"/>
    <n v="7708.04"/>
    <n v="1667.54"/>
    <n v="0"/>
    <n v="0"/>
    <n v="12898.851666666667"/>
    <n v="0"/>
    <n v="28377.473666666672"/>
  </r>
  <r>
    <n v="83467"/>
    <s v="WALG 16287/SANFRD USD PHS"/>
    <s v="A"/>
    <n v="7992"/>
    <n v="8149"/>
    <s v="BF8715661"/>
    <n v="5"/>
    <s v="PHS Contract Pharmacy"/>
    <s v="HOSPITAL GROUP"/>
    <n v="815"/>
    <x v="22"/>
    <n v="815"/>
    <s v="SANFORD MED CENTER SD (PHS)"/>
    <s v="DSH430027"/>
    <x v="2"/>
    <x v="167"/>
    <x v="0"/>
    <x v="0"/>
    <x v="0"/>
    <n v="33267.839999999997"/>
    <n v="4420.4799999999996"/>
    <n v="0"/>
    <n v="0"/>
    <n v="3200.2"/>
    <n v="411.21"/>
    <n v="0"/>
    <n v="0"/>
    <n v="2772.3199999999997"/>
    <n v="0"/>
    <n v="6099.1040000000003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84"/>
    <x v="0"/>
    <x v="0"/>
    <x v="0"/>
    <n v="10608.8"/>
    <n v="0"/>
    <n v="3660.92"/>
    <n v="4246.6400000000003"/>
    <n v="961.86"/>
    <n v="0"/>
    <n v="338.04"/>
    <n v="239.08"/>
    <n v="884.06666666666661"/>
    <n v="7907.56"/>
    <n v="1944.9466666666667"/>
  </r>
  <r>
    <n v="682044"/>
    <s v="PROVIDENCE STMARY PHS MPB"/>
    <s v="A"/>
    <n v="7994"/>
    <n v="8149"/>
    <s v="AS6898906"/>
    <n v="4"/>
    <s v="PHS/340B Acct"/>
    <s v="HOSPITAL (INDIVIDUAL)"/>
    <n v="72954"/>
    <x v="8"/>
    <n v="72952"/>
    <s v="PROVIDENCE HOSP NW"/>
    <s v="DSH500002"/>
    <x v="0"/>
    <x v="27"/>
    <x v="1"/>
    <x v="0"/>
    <x v="1"/>
    <n v="805675.32"/>
    <n v="121765.56"/>
    <n v="62171.56"/>
    <n v="62171.56"/>
    <n v="32626.54"/>
    <n v="4807.08"/>
    <n v="2459.52"/>
    <n v="1655"/>
    <n v="67139.61"/>
    <n v="124343.12"/>
    <n v="147707.14200000002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213"/>
    <x v="0"/>
    <x v="0"/>
    <x v="1"/>
    <n v="36884.480000000003"/>
    <n v="23594"/>
    <n v="0"/>
    <n v="0"/>
    <n v="1967.68"/>
    <n v="1297.46"/>
    <n v="0"/>
    <n v="0"/>
    <n v="3073.7066666666669"/>
    <n v="0"/>
    <n v="6762.1546666666682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34"/>
    <x v="0"/>
    <x v="0"/>
    <x v="1"/>
    <n v="30076.74"/>
    <n v="30076.74"/>
    <n v="0"/>
    <n v="0"/>
    <n v="1445.96"/>
    <n v="1445.96"/>
    <n v="0"/>
    <n v="0"/>
    <n v="2506.395"/>
    <n v="0"/>
    <n v="5514.0690000000004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76"/>
    <x v="0"/>
    <x v="0"/>
    <x v="0"/>
    <n v="120282.09"/>
    <n v="54750.38"/>
    <n v="0"/>
    <n v="0"/>
    <n v="9232.35"/>
    <n v="4171.7299999999996"/>
    <n v="0"/>
    <n v="0"/>
    <n v="10023.5075"/>
    <n v="0"/>
    <n v="22051.7165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70"/>
    <x v="0"/>
    <x v="0"/>
    <x v="1"/>
    <n v="14943.24"/>
    <n v="0"/>
    <n v="7585.72"/>
    <n v="15171.44"/>
    <n v="2923.97"/>
    <n v="851.58"/>
    <n v="962.02"/>
    <n v="919.14"/>
    <n v="1245.27"/>
    <n v="22757.16"/>
    <n v="2739.5940000000001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20"/>
    <x v="1"/>
    <x v="0"/>
    <x v="1"/>
    <n v="8094623.0800000001"/>
    <n v="1271138.22"/>
    <n v="729650.36"/>
    <n v="764484.5"/>
    <n v="276488.12"/>
    <n v="36152.379999999997"/>
    <n v="18655.259999999998"/>
    <n v="10628.28"/>
    <n v="674551.92333333334"/>
    <n v="1494134.8599999999"/>
    <n v="1484014.2313333335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18"/>
    <x v="0"/>
    <x v="0"/>
    <x v="0"/>
    <n v="104485.35"/>
    <n v="0"/>
    <n v="0"/>
    <n v="0"/>
    <n v="8240.9"/>
    <n v="0"/>
    <n v="0"/>
    <n v="0"/>
    <n v="8707.1125000000011"/>
    <n v="0"/>
    <n v="19155.647500000003"/>
  </r>
  <r>
    <n v="4956"/>
    <s v="MGH MAIN PHCY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8"/>
    <x v="1"/>
    <x v="0"/>
    <x v="1"/>
    <n v="5502.24"/>
    <n v="0"/>
    <n v="0"/>
    <n v="4126.68"/>
    <n v="162.79"/>
    <n v="0"/>
    <n v="0"/>
    <n v="0"/>
    <n v="458.52"/>
    <n v="4126.68"/>
    <n v="1008.744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0"/>
    <x v="0"/>
    <x v="0"/>
    <x v="0"/>
    <n v="29512.1"/>
    <n v="3629.11"/>
    <n v="2881.13"/>
    <n v="3299.82"/>
    <n v="4188.92"/>
    <n v="348.09"/>
    <n v="425.86"/>
    <n v="144.75"/>
    <n v="2459.3416666666667"/>
    <n v="6180.9500000000007"/>
    <n v="5410.5516666666672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14"/>
    <x v="1"/>
    <x v="0"/>
    <x v="1"/>
    <n v="498426.16"/>
    <n v="72811.710000000006"/>
    <n v="31327.26"/>
    <n v="56253.04"/>
    <n v="15566.75"/>
    <n v="2142.7399999999998"/>
    <n v="884.06"/>
    <n v="0"/>
    <n v="41535.513333333329"/>
    <n v="87580.3"/>
    <n v="91378.129333333331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91"/>
    <x v="0"/>
    <x v="0"/>
    <x v="1"/>
    <n v="8844.15"/>
    <n v="1726.72"/>
    <n v="2095.8000000000002"/>
    <n v="3093.8"/>
    <n v="4370.33"/>
    <n v="802.18"/>
    <n v="879.91"/>
    <n v="1.79"/>
    <n v="737.01249999999993"/>
    <n v="5189.6000000000004"/>
    <n v="1621.4275"/>
  </r>
  <r>
    <n v="814443"/>
    <s v="CVSCRMRK2921/UCSD PHS MPB"/>
    <s v="A"/>
    <n v="7994"/>
    <n v="8149"/>
    <s v="BS6907224"/>
    <n v="5"/>
    <s v="PHS Contract Pharmacy"/>
    <s v="HOSPITAL GROUP"/>
    <n v="73322"/>
    <x v="56"/>
    <n v="73322"/>
    <s v="UNIV OF CALIF SAN DIEGO"/>
    <s v="DSH050025"/>
    <x v="0"/>
    <x v="18"/>
    <x v="0"/>
    <x v="0"/>
    <x v="0"/>
    <n v="109449.26"/>
    <n v="27461.31"/>
    <n v="0"/>
    <n v="0"/>
    <n v="6233.97"/>
    <n v="1253.55"/>
    <n v="0"/>
    <n v="0"/>
    <n v="9120.7716666666656"/>
    <n v="0"/>
    <n v="20065.697666666667"/>
  </r>
  <r>
    <n v="732904"/>
    <s v="UNV NEWMEXICO HSP PHS MPB"/>
    <s v="A"/>
    <n v="7001"/>
    <n v="8149"/>
    <s v="AB7003469"/>
    <n v="4"/>
    <s v="PHS/340B Acct"/>
    <s v="HOSPITAL (INDIVIDUAL)"/>
    <n v="932"/>
    <x v="47"/>
    <n v="932"/>
    <s v="UNIV OF NEW MEXICO HOSPITAL"/>
    <s v="DSH320001A"/>
    <x v="2"/>
    <x v="14"/>
    <x v="1"/>
    <x v="0"/>
    <x v="1"/>
    <n v="779146.96"/>
    <n v="136154.70000000001"/>
    <n v="56280"/>
    <n v="73164"/>
    <n v="31665.9"/>
    <n v="5331.34"/>
    <n v="2168.7199999999998"/>
    <n v="0"/>
    <n v="64928.91333333333"/>
    <n v="129444"/>
    <n v="142843.60933333333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8"/>
    <x v="1"/>
    <x v="0"/>
    <x v="0"/>
    <n v="4044.37"/>
    <n v="1004.03"/>
    <n v="1037.54"/>
    <n v="1037.54"/>
    <n v="135.01"/>
    <n v="31.16"/>
    <n v="19.55"/>
    <n v="2.0499999999999998"/>
    <n v="337.03083333333331"/>
    <n v="2075.08"/>
    <n v="741.46783333333337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14"/>
    <x v="0"/>
    <x v="1"/>
    <x v="1"/>
    <n v="55829.4"/>
    <n v="0"/>
    <n v="0"/>
    <n v="18547.96"/>
    <n v="1722.3"/>
    <n v="0"/>
    <n v="0"/>
    <n v="0"/>
    <n v="4652.45"/>
    <n v="18547.96"/>
    <n v="10235.390000000001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63"/>
    <x v="1"/>
    <x v="0"/>
    <x v="0"/>
    <n v="27888.38"/>
    <n v="0"/>
    <n v="10756.68"/>
    <n v="10756.68"/>
    <n v="2700.95"/>
    <n v="0"/>
    <n v="826.47"/>
    <n v="718.95"/>
    <n v="2324.0316666666668"/>
    <n v="21513.360000000001"/>
    <n v="5112.8696666666674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138"/>
    <x v="0"/>
    <x v="0"/>
    <x v="1"/>
    <n v="164159.71"/>
    <n v="49142.6"/>
    <n v="0"/>
    <n v="0"/>
    <n v="522.20000000000005"/>
    <n v="-3620.05"/>
    <n v="0"/>
    <n v="0"/>
    <n v="13679.975833333332"/>
    <n v="0"/>
    <n v="30095.946833333332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151"/>
    <x v="0"/>
    <x v="0"/>
    <x v="1"/>
    <n v="16847.52"/>
    <n v="0"/>
    <n v="0"/>
    <n v="0"/>
    <n v="1186.3399999999999"/>
    <n v="0"/>
    <n v="0"/>
    <n v="0"/>
    <n v="1403.96"/>
    <n v="0"/>
    <n v="3088.7120000000004"/>
  </r>
  <r>
    <n v="129807"/>
    <s v="YORK CANCER CNTR PHCY MPB"/>
    <s v="A"/>
    <n v="7001"/>
    <n v="8149"/>
    <s v="FY0211350"/>
    <n v="2"/>
    <s v="GPO Acct."/>
    <s v="HOSPITAL (INDIVIDUAL)"/>
    <n v="21207"/>
    <x v="31"/>
    <n v="21207"/>
    <s v="ALLSPIRE"/>
    <n v="0"/>
    <x v="0"/>
    <x v="56"/>
    <x v="1"/>
    <x v="0"/>
    <x v="1"/>
    <n v="181703.7"/>
    <n v="51474.12"/>
    <n v="0"/>
    <n v="0"/>
    <n v="5826.24"/>
    <n v="1556.03"/>
    <n v="0"/>
    <n v="0"/>
    <n v="15141.975"/>
    <n v="0"/>
    <n v="33312.345000000001"/>
  </r>
  <r>
    <n v="120685"/>
    <s v="NWM SPEC PHCY MPB"/>
    <s v="A"/>
    <n v="7001"/>
    <n v="8149"/>
    <s v="FN1092179"/>
    <n v="2"/>
    <s v="GPO Acct."/>
    <s v="HOSPITAL (INDIVIDUAL)"/>
    <n v="72821"/>
    <x v="76"/>
    <n v="72821"/>
    <s v="NORTHERN ILLINOIS MC MCHENRY"/>
    <n v="0"/>
    <x v="0"/>
    <x v="20"/>
    <x v="1"/>
    <x v="0"/>
    <x v="1"/>
    <n v="1167873.44"/>
    <n v="225603.36"/>
    <n v="132730"/>
    <n v="132730"/>
    <n v="25772.25"/>
    <n v="4748.5200000000004"/>
    <n v="2647.37"/>
    <n v="1328.04"/>
    <n v="97322.786666666667"/>
    <n v="265460"/>
    <n v="214110.13066666669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114"/>
    <x v="1"/>
    <x v="0"/>
    <x v="1"/>
    <n v="652200"/>
    <n v="0"/>
    <n v="0"/>
    <n v="0"/>
    <n v="8590.14"/>
    <n v="0"/>
    <n v="0"/>
    <n v="0"/>
    <n v="54350"/>
    <n v="0"/>
    <n v="119570.00000000001"/>
  </r>
  <r>
    <n v="4985"/>
    <s v="MGH WLHM INF WACA34 MPB"/>
    <s v="A"/>
    <n v="85"/>
    <n v="8149"/>
    <s v="FM5375933"/>
    <n v="3"/>
    <s v="WAC Acct."/>
    <s v="HOSPITAL (INDIVIDUAL)"/>
    <n v="72475"/>
    <x v="134"/>
    <n v="72475"/>
    <s v="MASS GENERAL HOSP"/>
    <s v="DSH220071"/>
    <x v="0"/>
    <x v="14"/>
    <x v="1"/>
    <x v="0"/>
    <x v="1"/>
    <n v="21148.080000000002"/>
    <n v="3784.88"/>
    <n v="1939.76"/>
    <n v="1939.76"/>
    <n v="580.91999999999996"/>
    <n v="107.03"/>
    <n v="53.32"/>
    <n v="0"/>
    <n v="1762.3400000000001"/>
    <n v="3879.52"/>
    <n v="3877.1480000000006"/>
  </r>
  <r>
    <n v="719704"/>
    <s v="JOE ARRINGTON CC PHS MPB"/>
    <s v="A"/>
    <n v="7994"/>
    <n v="8149"/>
    <s v="FJ7393387"/>
    <n v="4"/>
    <s v="PHS/340B Acct"/>
    <s v="HOSPITAL (INDIVIDUAL)"/>
    <n v="72954"/>
    <x v="8"/>
    <n v="72952"/>
    <s v="PROVIDENCE HOSP NW"/>
    <s v="PED453306-04"/>
    <x v="0"/>
    <x v="14"/>
    <x v="1"/>
    <x v="0"/>
    <x v="1"/>
    <n v="113586.28"/>
    <n v="13753"/>
    <n v="16884"/>
    <n v="8442"/>
    <n v="4658.26"/>
    <n v="546.58000000000004"/>
    <n v="650.64"/>
    <n v="0"/>
    <n v="9465.5233333333326"/>
    <n v="25326"/>
    <n v="20824.151333333335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0"/>
    <x v="0"/>
    <x v="0"/>
    <x v="0"/>
    <n v="12327.78"/>
    <n v="3380.74"/>
    <n v="0"/>
    <n v="0"/>
    <n v="645.63"/>
    <n v="123.48"/>
    <n v="0"/>
    <n v="0"/>
    <n v="1027.3150000000001"/>
    <n v="0"/>
    <n v="2260.0930000000003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215"/>
    <x v="0"/>
    <x v="0"/>
    <x v="1"/>
    <n v="262227.86"/>
    <n v="55143.06"/>
    <n v="15509.76"/>
    <n v="0"/>
    <n v="15560.08"/>
    <n v="3423.12"/>
    <n v="1130.18"/>
    <n v="0"/>
    <n v="21852.321666666667"/>
    <n v="15509.76"/>
    <n v="48075.10766666667"/>
  </r>
  <r>
    <n v="65761"/>
    <s v="TRINITY NE INF-BAILEY MPB"/>
    <s v="A"/>
    <n v="7001"/>
    <n v="8149"/>
    <s v="FB1214232"/>
    <n v="2"/>
    <s v="GPO Acct."/>
    <s v="HOSPITAL (INDIVIDUAL)"/>
    <n v="21373"/>
    <x v="32"/>
    <n v="21373"/>
    <s v="TRINITY HEALTH"/>
    <n v="0"/>
    <x v="1"/>
    <x v="68"/>
    <x v="0"/>
    <x v="0"/>
    <x v="1"/>
    <n v="1352621.12"/>
    <n v="132720.95999999999"/>
    <n v="132275.6"/>
    <n v="0"/>
    <n v="28810.52"/>
    <n v="1838.71"/>
    <n v="2069.36"/>
    <n v="0"/>
    <n v="112718.42666666668"/>
    <n v="132275.6"/>
    <n v="247980.53866666672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10"/>
    <x v="0"/>
    <x v="0"/>
    <x v="0"/>
    <n v="15230.77"/>
    <n v="816.96"/>
    <n v="0"/>
    <n v="418.67"/>
    <n v="2335.5"/>
    <n v="113.36"/>
    <n v="0"/>
    <n v="24.79"/>
    <n v="1269.2308333333333"/>
    <n v="418.67"/>
    <n v="2792.3078333333333"/>
  </r>
  <r>
    <n v="759083"/>
    <s v="REPUBLIC CNTY HSP MPB"/>
    <s v="A"/>
    <n v="7001"/>
    <n v="8149"/>
    <s v="AR8500666"/>
    <n v="2"/>
    <s v="GPO Acct."/>
    <s v="HOSPITAL (INDIVIDUAL)"/>
    <n v="72996"/>
    <x v="200"/>
    <n v="72996"/>
    <s v="REPUBLIC CTY HOSP"/>
    <n v="0"/>
    <x v="1"/>
    <x v="113"/>
    <x v="0"/>
    <x v="0"/>
    <x v="1"/>
    <n v="859.92"/>
    <n v="724.72"/>
    <n v="0"/>
    <n v="0"/>
    <n v="64.56"/>
    <n v="55.02"/>
    <n v="0"/>
    <n v="0"/>
    <n v="71.66"/>
    <n v="0"/>
    <n v="157.65200000000002"/>
  </r>
  <r>
    <n v="727960"/>
    <s v="CAREMARK NJ SPC/UCIMC PHS"/>
    <s v="A"/>
    <n v="7992"/>
    <n v="8155"/>
    <s v="FC0275304"/>
    <n v="5"/>
    <s v="PHS Contract Pharmacy"/>
    <s v="HOSPITAL GROUP"/>
    <n v="1607"/>
    <x v="80"/>
    <n v="1607"/>
    <s v="UCI MEDICAL CENTER CA"/>
    <s v="DSH050348"/>
    <x v="2"/>
    <x v="18"/>
    <x v="0"/>
    <x v="0"/>
    <x v="0"/>
    <n v="45759.79"/>
    <n v="9519.92"/>
    <n v="0"/>
    <n v="0"/>
    <n v="3746.45"/>
    <n v="750.07"/>
    <n v="0"/>
    <n v="0"/>
    <n v="3813.3158333333336"/>
    <n v="0"/>
    <n v="8389.2948333333352"/>
  </r>
  <r>
    <n v="963448"/>
    <s v="OPTUM305 KS/LIJWSH MC PHS"/>
    <s v="A"/>
    <n v="7994"/>
    <n v="8145"/>
    <s v="FA0905705"/>
    <n v="5"/>
    <s v="PHS Contract Pharmacy"/>
    <s v="HOSPITAL GROUP"/>
    <n v="40019"/>
    <x v="28"/>
    <n v="40018"/>
    <s v="NORTHWELL HEALTH"/>
    <s v="DSH330195"/>
    <x v="0"/>
    <x v="216"/>
    <x v="0"/>
    <x v="0"/>
    <x v="0"/>
    <n v="32616"/>
    <n v="0"/>
    <n v="0"/>
    <n v="0"/>
    <n v="1147.24"/>
    <n v="0"/>
    <n v="0"/>
    <n v="0"/>
    <n v="2718"/>
    <n v="0"/>
    <n v="5979.6"/>
  </r>
  <r>
    <n v="753267"/>
    <s v="CYS FIB/OR HLT SC PHS MPB"/>
    <s v="A"/>
    <n v="7994"/>
    <n v="8149"/>
    <s v="FC6609107"/>
    <n v="5"/>
    <s v="PHS Contract Pharmacy"/>
    <s v="HOSPITAL GROUP"/>
    <n v="72859"/>
    <x v="41"/>
    <n v="72859"/>
    <s v="OREGON HLTH SCIENCE CTR"/>
    <s v="DSH380009"/>
    <x v="0"/>
    <x v="41"/>
    <x v="1"/>
    <x v="0"/>
    <x v="0"/>
    <n v="188715.48"/>
    <n v="0"/>
    <n v="18891.02"/>
    <n v="18891.02"/>
    <n v="8139.66"/>
    <n v="0"/>
    <n v="375.35"/>
    <n v="265.51"/>
    <n v="15726.29"/>
    <n v="37782.04"/>
    <n v="34597.838000000003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10"/>
    <x v="0"/>
    <x v="0"/>
    <x v="0"/>
    <n v="4269.8100000000004"/>
    <n v="0"/>
    <n v="2525.7399999999998"/>
    <n v="7268.69"/>
    <n v="670.83"/>
    <n v="0"/>
    <n v="376.85"/>
    <n v="282.24"/>
    <n v="355.81750000000005"/>
    <n v="9794.43"/>
    <n v="782.79850000000022"/>
  </r>
  <r>
    <n v="963474"/>
    <s v="CAREMARK TX SP/LI JMC PHS"/>
    <s v="A"/>
    <n v="7994"/>
    <n v="8165"/>
    <s v="FC6963157"/>
    <n v="5"/>
    <s v="PHS Contract Pharmacy"/>
    <s v="HOSPITAL GROUP"/>
    <n v="40019"/>
    <x v="28"/>
    <n v="40018"/>
    <s v="NORTHWELL HEALTH"/>
    <s v="DSH330195"/>
    <x v="0"/>
    <x v="121"/>
    <x v="0"/>
    <x v="0"/>
    <x v="0"/>
    <n v="8069.37"/>
    <n v="0"/>
    <n v="0"/>
    <n v="0"/>
    <n v="292.74"/>
    <n v="0"/>
    <n v="0"/>
    <n v="0"/>
    <n v="672.44749999999999"/>
    <n v="0"/>
    <n v="1479.384500000000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5"/>
    <x v="0"/>
    <x v="0"/>
    <x v="0"/>
    <n v="550354.43999999994"/>
    <n v="75168.12"/>
    <n v="38711.550000000003"/>
    <n v="38711.550000000003"/>
    <n v="37852.730000000003"/>
    <n v="5241.7299999999996"/>
    <n v="2680.04"/>
    <n v="1488.9"/>
    <n v="45862.869999999995"/>
    <n v="77423.100000000006"/>
    <n v="100898.314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5"/>
    <x v="0"/>
    <x v="0"/>
    <x v="0"/>
    <n v="77282.02"/>
    <n v="0"/>
    <n v="12903.85"/>
    <n v="12903.85"/>
    <n v="5301.46"/>
    <n v="0"/>
    <n v="894.55"/>
    <n v="496.3"/>
    <n v="6440.168333333334"/>
    <n v="25807.7"/>
    <n v="14168.370333333336"/>
  </r>
  <r>
    <n v="963467"/>
    <s v="CAREMARK IL SP/LI JMC PHS"/>
    <s v="A"/>
    <n v="7994"/>
    <n v="8144"/>
    <s v="FC0059736"/>
    <n v="5"/>
    <s v="PHS Contract Pharmacy"/>
    <s v="HOSPITAL GROUP"/>
    <n v="40019"/>
    <x v="28"/>
    <n v="40018"/>
    <s v="NORTHWELL HEALTH"/>
    <s v="DSH330195"/>
    <x v="0"/>
    <x v="5"/>
    <x v="0"/>
    <x v="0"/>
    <x v="0"/>
    <n v="49223.22"/>
    <n v="0"/>
    <n v="0"/>
    <n v="0"/>
    <n v="1542.45"/>
    <n v="0"/>
    <n v="0"/>
    <n v="0"/>
    <n v="4101.9350000000004"/>
    <n v="0"/>
    <n v="9024.2570000000014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183"/>
    <x v="0"/>
    <x v="0"/>
    <x v="0"/>
    <n v="85311.01"/>
    <n v="0"/>
    <n v="0"/>
    <n v="0"/>
    <n v="7613.75"/>
    <n v="0"/>
    <n v="0"/>
    <n v="0"/>
    <n v="7109.2508333333326"/>
    <n v="0"/>
    <n v="15640.351833333332"/>
  </r>
  <r>
    <n v="122725"/>
    <s v="CAREMARK IL SP/NSHORE PHS"/>
    <s v="A"/>
    <n v="7994"/>
    <n v="8144"/>
    <s v="FC0059736"/>
    <n v="5"/>
    <s v="PHS Contract Pharmacy"/>
    <s v="HOSPITAL GROUP"/>
    <n v="2548"/>
    <x v="43"/>
    <n v="2548"/>
    <s v="MASSACHUSETTS GENERAL HOS"/>
    <s v="DSH220035"/>
    <x v="0"/>
    <x v="4"/>
    <x v="0"/>
    <x v="0"/>
    <x v="0"/>
    <n v="10212.540000000001"/>
    <n v="0"/>
    <n v="0"/>
    <n v="0"/>
    <n v="994.1"/>
    <n v="0"/>
    <n v="0"/>
    <n v="0"/>
    <n v="851.04500000000007"/>
    <n v="0"/>
    <n v="1872.299000000000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01"/>
    <x v="0"/>
    <x v="0"/>
    <x v="1"/>
    <n v="109147.82"/>
    <n v="0"/>
    <n v="0"/>
    <n v="0"/>
    <n v="2470.92"/>
    <n v="0"/>
    <n v="0"/>
    <n v="0"/>
    <n v="9095.6516666666666"/>
    <n v="0"/>
    <n v="20010.433666666668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54"/>
    <x v="0"/>
    <x v="0"/>
    <x v="0"/>
    <n v="126506.2"/>
    <n v="17533.96"/>
    <n v="27013.41"/>
    <n v="18008.939999999999"/>
    <n v="12375.39"/>
    <n v="1954.12"/>
    <n v="2728.92"/>
    <n v="1235.72"/>
    <n v="10542.183333333332"/>
    <n v="45022.35"/>
    <n v="23192.803333333333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12"/>
    <x v="1"/>
    <x v="0"/>
    <x v="1"/>
    <n v="750389.86"/>
    <n v="322818.28000000003"/>
    <n v="71311.839999999997"/>
    <n v="71311.839999999997"/>
    <n v="24805.54"/>
    <n v="8649.26"/>
    <n v="1833.38"/>
    <n v="929.7"/>
    <n v="62532.488333333335"/>
    <n v="142623.67999999999"/>
    <n v="137571.47433333335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33"/>
    <x v="0"/>
    <x v="0"/>
    <x v="0"/>
    <n v="31154.7"/>
    <n v="0"/>
    <n v="6195.33"/>
    <n v="5935.79"/>
    <n v="3303.82"/>
    <n v="0"/>
    <n v="651.98"/>
    <n v="80.430000000000007"/>
    <n v="2596.2249999999999"/>
    <n v="12131.119999999999"/>
    <n v="5711.6950000000006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33"/>
    <x v="0"/>
    <x v="0"/>
    <x v="0"/>
    <n v="86135.47"/>
    <n v="8711.27"/>
    <n v="0"/>
    <n v="0"/>
    <n v="7386.54"/>
    <n v="754.67"/>
    <n v="0"/>
    <n v="0"/>
    <n v="7177.9558333333334"/>
    <n v="0"/>
    <n v="15791.502833333336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127"/>
    <x v="0"/>
    <x v="0"/>
    <x v="0"/>
    <n v="13193.28"/>
    <n v="0"/>
    <n v="0"/>
    <n v="0"/>
    <n v="1572.74"/>
    <n v="0"/>
    <n v="0"/>
    <n v="0"/>
    <n v="1099.44"/>
    <n v="0"/>
    <n v="2418.7680000000005"/>
  </r>
  <r>
    <n v="915805"/>
    <s v="UNIV MIAMI CRL SPRNGS MPB"/>
    <s v="A"/>
    <n v="7992"/>
    <n v="8149"/>
    <s v="FU4834114"/>
    <n v="2"/>
    <s v="GPO Acct."/>
    <s v="HOSPITAL (INDIVIDUAL)"/>
    <n v="72703"/>
    <x v="27"/>
    <n v="72703"/>
    <s v="UNIV OF MIAMI FL"/>
    <n v="0"/>
    <x v="0"/>
    <x v="56"/>
    <x v="1"/>
    <x v="0"/>
    <x v="1"/>
    <n v="240527.6"/>
    <n v="0"/>
    <n v="18026.400000000001"/>
    <n v="58585.8"/>
    <n v="6834.03"/>
    <n v="0"/>
    <n v="407.33"/>
    <n v="0.52"/>
    <n v="20043.966666666667"/>
    <n v="76612.200000000012"/>
    <n v="44096.726666666669"/>
  </r>
  <r>
    <n v="882517"/>
    <s v="CAREMARK CA SP/DAPCHC PHS"/>
    <s v="A"/>
    <n v="7992"/>
    <n v="8147"/>
    <s v="BC3683580"/>
    <n v="5"/>
    <s v="PHS Contract Pharmacy"/>
    <s v="HOSPITAL GROUP"/>
    <n v="305"/>
    <x v="72"/>
    <n v="305"/>
    <s v="DESERT AIDS"/>
    <s v="CHC28988-00"/>
    <x v="2"/>
    <x v="38"/>
    <x v="0"/>
    <x v="0"/>
    <x v="0"/>
    <n v="590823.78"/>
    <n v="89644.86"/>
    <n v="46097.37"/>
    <n v="51219.3"/>
    <n v="47210.75"/>
    <n v="7213.29"/>
    <n v="3631.88"/>
    <n v="1970"/>
    <n v="49235.315000000002"/>
    <n v="97316.670000000013"/>
    <n v="108317.69300000001"/>
  </r>
  <r>
    <n v="821648"/>
    <s v="ACCREDO WRN/UCOLORADO PHS"/>
    <s v="A"/>
    <n v="7994"/>
    <n v="8163"/>
    <s v="BA9505554"/>
    <n v="5"/>
    <s v="PHS Contract Pharmacy"/>
    <s v="HOSPITAL GROUP"/>
    <n v="884"/>
    <x v="73"/>
    <n v="884"/>
    <s v="UNIV OF COLORADO HOSP"/>
    <s v="DSH060024"/>
    <x v="0"/>
    <x v="176"/>
    <x v="0"/>
    <x v="0"/>
    <x v="0"/>
    <n v="365726.1"/>
    <n v="0"/>
    <n v="0"/>
    <n v="0"/>
    <n v="14472.6"/>
    <n v="0"/>
    <n v="0"/>
    <n v="0"/>
    <n v="30477.174999999999"/>
    <n v="0"/>
    <n v="67049.785000000003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46"/>
    <x v="0"/>
    <x v="0"/>
    <x v="0"/>
    <n v="1202.6099999999999"/>
    <n v="0"/>
    <n v="0"/>
    <n v="0"/>
    <n v="296.86"/>
    <n v="0"/>
    <n v="0"/>
    <n v="0"/>
    <n v="100.21749999999999"/>
    <n v="0"/>
    <n v="220.4785"/>
  </r>
  <r>
    <n v="192744"/>
    <s v="ST LOUIS CHLD HSP PHS MPB"/>
    <s v="A"/>
    <n v="820"/>
    <n v="8149"/>
    <s v="AS3835571"/>
    <n v="4"/>
    <s v="PHS/340B Acct"/>
    <s v="HOSPITAL (INDIVIDUAL)"/>
    <n v="73097"/>
    <x v="63"/>
    <n v="73097"/>
    <s v="ST LOUIS CHILDRENS"/>
    <s v="PED263301-00"/>
    <x v="2"/>
    <x v="181"/>
    <x v="0"/>
    <x v="0"/>
    <x v="1"/>
    <n v="16422"/>
    <n v="16422"/>
    <n v="0"/>
    <n v="0"/>
    <n v="1618.22"/>
    <n v="1618.22"/>
    <n v="0"/>
    <n v="0"/>
    <n v="1368.5"/>
    <n v="0"/>
    <n v="3010.7000000000003"/>
  </r>
  <r>
    <n v="458078"/>
    <s v="UNIVERSITY HOSP PHS MPB"/>
    <s v="A"/>
    <n v="806"/>
    <n v="8149"/>
    <s v="AS0552489"/>
    <n v="4"/>
    <s v="PHS/340B Acct"/>
    <s v="HOSPITAL (INDIVIDUAL)"/>
    <n v="72706"/>
    <x v="109"/>
    <n v="72706"/>
    <s v="UNIVERSITY HOSP SUNY"/>
    <s v="DSH330241"/>
    <x v="0"/>
    <x v="27"/>
    <x v="1"/>
    <x v="0"/>
    <x v="1"/>
    <n v="744792.54"/>
    <n v="121765.56"/>
    <n v="62171.56"/>
    <n v="124389.1"/>
    <n v="28735.759999999998"/>
    <n v="3804.2"/>
    <n v="2459.56"/>
    <n v="3310"/>
    <n v="62066.045000000006"/>
    <n v="186560.66"/>
    <n v="136545.29900000003"/>
  </r>
  <r>
    <n v="716725"/>
    <s v="KAISER PERM PHCY #941 MPB"/>
    <s v="A"/>
    <n v="7989"/>
    <n v="8149"/>
    <s v="FK5750371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0"/>
    <n v="0"/>
    <n v="119.28"/>
    <n v="0"/>
    <n v="0"/>
    <n v="0"/>
    <n v="343.89000000000004"/>
    <n v="0"/>
    <n v="756.55800000000011"/>
  </r>
  <r>
    <n v="821431"/>
    <s v="WALG 15443/UNIV MISS  PHS"/>
    <s v="A"/>
    <n v="7992"/>
    <n v="8165"/>
    <s v="BI9716587"/>
    <n v="5"/>
    <s v="PHS Contract Pharmacy"/>
    <s v="HOSPITAL GROUP"/>
    <n v="2133"/>
    <x v="15"/>
    <n v="2133"/>
    <s v="UNIV OF MISSISSIPPI MED CTR"/>
    <s v="DSH250001"/>
    <x v="2"/>
    <x v="20"/>
    <x v="1"/>
    <x v="0"/>
    <x v="0"/>
    <n v="56716.91"/>
    <n v="18990.09"/>
    <n v="0"/>
    <n v="18891.02"/>
    <n v="1624.61"/>
    <n v="562.25"/>
    <n v="0"/>
    <n v="265.57"/>
    <n v="4726.4091666666673"/>
    <n v="18891.02"/>
    <n v="10398.100166666669"/>
  </r>
  <r>
    <n v="687154"/>
    <s v="NSF OP INF GPO MPB"/>
    <s v="A"/>
    <n v="538"/>
    <n v="8149"/>
    <s v="BN8020315"/>
    <n v="2"/>
    <s v="GPO Acct."/>
    <s v="HOSPITAL (INDIVIDUAL)"/>
    <n v="72823"/>
    <x v="100"/>
    <n v="72823"/>
    <s v="NORTHSIDE HOSP ATLANTA GA"/>
    <n v="0"/>
    <x v="2"/>
    <x v="72"/>
    <x v="0"/>
    <x v="0"/>
    <x v="1"/>
    <n v="213470.4"/>
    <n v="148782.39999999999"/>
    <n v="0"/>
    <n v="0"/>
    <n v="11576.66"/>
    <n v="8068.58"/>
    <n v="0"/>
    <n v="0"/>
    <n v="17789.2"/>
    <n v="0"/>
    <n v="39136.240000000005"/>
  </r>
  <r>
    <n v="76431"/>
    <s v="OPTUM701 MI/UNV MS MC PHS"/>
    <s v="A"/>
    <n v="7992"/>
    <n v="8162"/>
    <s v="FO0957867"/>
    <n v="5"/>
    <s v="PHS Contract Pharmacy"/>
    <s v="HOSPITAL GROUP"/>
    <n v="2133"/>
    <x v="15"/>
    <n v="2133"/>
    <s v="UNIV OF MISSISSIPPI MED CTR"/>
    <s v="DSH250001"/>
    <x v="2"/>
    <x v="20"/>
    <x v="1"/>
    <x v="0"/>
    <x v="0"/>
    <n v="264704.59000000003"/>
    <n v="56970.27"/>
    <n v="18891.02"/>
    <n v="18891.02"/>
    <n v="7940.24"/>
    <n v="1686.74"/>
    <n v="563.73"/>
    <n v="265.63"/>
    <n v="22058.715833333335"/>
    <n v="37782.04"/>
    <n v="48529.174833333345"/>
  </r>
  <r>
    <n v="792946"/>
    <s v="NY PRESBY HSP QNS PHS MPB"/>
    <s v="A"/>
    <n v="7994"/>
    <n v="8149"/>
    <s v="FN5576737"/>
    <n v="4"/>
    <s v="PHS/340B Acct"/>
    <s v="HOSPITAL (INDIVIDUAL)"/>
    <n v="1830"/>
    <x v="62"/>
    <n v="1830"/>
    <s v="NEW YORK PRESBYTERIAN HOSP NY"/>
    <s v="DSH330055"/>
    <x v="0"/>
    <x v="59"/>
    <x v="0"/>
    <x v="0"/>
    <x v="1"/>
    <n v="58651.48"/>
    <n v="0"/>
    <n v="50544.86"/>
    <n v="21060.36"/>
    <n v="6927.38"/>
    <n v="0"/>
    <n v="6133.2"/>
    <n v="847.02"/>
    <n v="4887.6233333333339"/>
    <n v="71605.22"/>
    <n v="10752.771333333336"/>
  </r>
  <r>
    <n v="329300"/>
    <s v="BAPT HLTH OP PHCY PHS MPB"/>
    <s v="A"/>
    <n v="7989"/>
    <n v="8149"/>
    <s v="BB9552010"/>
    <n v="4"/>
    <s v="PHS/340B Acct"/>
    <s v="HOSPITAL (INDIVIDUAL)"/>
    <n v="40052"/>
    <x v="140"/>
    <n v="40050"/>
    <s v="BAPTIST HEALTH SYSTEM (FLOYD)"/>
    <s v="DSH180080"/>
    <x v="1"/>
    <x v="55"/>
    <x v="0"/>
    <x v="0"/>
    <x v="1"/>
    <n v="150212.35999999999"/>
    <n v="22599.86"/>
    <n v="23703.48"/>
    <n v="35555.22"/>
    <n v="22096.2"/>
    <n v="2493"/>
    <n v="3125.52"/>
    <n v="1367.52"/>
    <n v="12517.696666666665"/>
    <n v="59258.7"/>
    <n v="27538.932666666664"/>
  </r>
  <r>
    <n v="345119"/>
    <s v="FORREST GEN HSP WACA34MPB"/>
    <s v="A"/>
    <n v="7001"/>
    <n v="8149"/>
    <s v="AF0246389"/>
    <n v="3"/>
    <s v="WAC Acct."/>
    <s v="HOSPITAL (INDIVIDUAL)"/>
    <n v="72265"/>
    <x v="201"/>
    <n v="72265"/>
    <s v="FORREST CTY GEN HOSP"/>
    <s v="DSH250078"/>
    <x v="2"/>
    <x v="115"/>
    <x v="0"/>
    <x v="0"/>
    <x v="1"/>
    <n v="18720"/>
    <n v="0"/>
    <n v="0"/>
    <n v="-18720"/>
    <n v="1138.1600000000001"/>
    <n v="0"/>
    <n v="0"/>
    <n v="-720"/>
    <n v="1560"/>
    <n v="-18720"/>
    <n v="3432.0000000000005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17"/>
    <x v="0"/>
    <x v="0"/>
    <x v="1"/>
    <n v="0"/>
    <n v="0"/>
    <n v="0"/>
    <n v="0"/>
    <n v="1153.32"/>
    <n v="1153.32"/>
    <n v="0"/>
    <n v="0"/>
    <n v="0"/>
    <n v="0"/>
    <n v="0"/>
  </r>
  <r>
    <n v="50259"/>
    <s v="CHILDRENS HOSP CLINIC MPB"/>
    <s v="A"/>
    <n v="7001"/>
    <n v="8149"/>
    <s v="AC5395531"/>
    <n v="2"/>
    <s v="GPO Acct."/>
    <s v="HOSPITAL (INDIVIDUAL)"/>
    <n v="72119"/>
    <x v="202"/>
    <n v="72119"/>
    <s v="CHILDRENS HEALTHCARE MN"/>
    <n v="0"/>
    <x v="2"/>
    <x v="16"/>
    <x v="1"/>
    <x v="0"/>
    <x v="1"/>
    <n v="26719.200000000001"/>
    <n v="0"/>
    <n v="0"/>
    <n v="0"/>
    <n v="410.28"/>
    <n v="0"/>
    <n v="0"/>
    <n v="0"/>
    <n v="2226.6"/>
    <n v="0"/>
    <n v="4898.5200000000004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18"/>
    <x v="0"/>
    <x v="0"/>
    <x v="0"/>
    <n v="19229.7"/>
    <n v="0"/>
    <n v="9614.85"/>
    <n v="9473.1200000000008"/>
    <n v="2016.83"/>
    <n v="0"/>
    <n v="778.47"/>
    <n v="326.70999999999998"/>
    <n v="1602.4750000000001"/>
    <n v="19087.97"/>
    <n v="3525.4450000000006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48"/>
    <x v="0"/>
    <x v="0"/>
    <x v="0"/>
    <n v="17935.560000000001"/>
    <n v="0"/>
    <n v="0"/>
    <n v="5988.96"/>
    <n v="1228.99"/>
    <n v="0"/>
    <n v="0"/>
    <n v="230.34"/>
    <n v="1494.63"/>
    <n v="5988.96"/>
    <n v="3288.1860000000006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98"/>
    <x v="0"/>
    <x v="0"/>
    <x v="1"/>
    <n v="504715.45"/>
    <n v="0"/>
    <n v="0"/>
    <n v="0"/>
    <n v="7792.14"/>
    <n v="0"/>
    <n v="0"/>
    <n v="0"/>
    <n v="42059.620833333334"/>
    <n v="0"/>
    <n v="92531.165833333347"/>
  </r>
  <r>
    <n v="820633"/>
    <s v="CAREMARK NJ SPC/KINGS PHS"/>
    <s v="A"/>
    <n v="7992"/>
    <n v="8155"/>
    <s v="FC0275304"/>
    <n v="5"/>
    <s v="PHS Contract Pharmacy"/>
    <s v="HOSPITAL GROUP"/>
    <n v="1816"/>
    <x v="95"/>
    <n v="1816"/>
    <s v="NEW YORK CITY HLTH HOSP NY"/>
    <s v="DSH330202"/>
    <x v="2"/>
    <x v="76"/>
    <x v="0"/>
    <x v="0"/>
    <x v="0"/>
    <n v="27375.16"/>
    <n v="20531.37"/>
    <n v="0"/>
    <n v="0"/>
    <n v="2093.09"/>
    <n v="1576.35"/>
    <n v="0"/>
    <n v="0"/>
    <n v="2281.2633333333333"/>
    <n v="0"/>
    <n v="5018.7793333333339"/>
  </r>
  <r>
    <n v="94692"/>
    <s v="WALG 15443/SNFRDBSMRK PHS"/>
    <s v="A"/>
    <n v="7992"/>
    <n v="8165"/>
    <s v="BI9716587"/>
    <n v="5"/>
    <s v="PHS Contract Pharmacy"/>
    <s v="HOSPITAL GROUP"/>
    <n v="815"/>
    <x v="22"/>
    <n v="815"/>
    <s v="SANFORD MED CENTER SD (PHS)"/>
    <s v="DSH350015"/>
    <x v="2"/>
    <x v="19"/>
    <x v="0"/>
    <x v="0"/>
    <x v="0"/>
    <n v="14969.6"/>
    <n v="6419.94"/>
    <n v="0"/>
    <n v="0"/>
    <n v="1863.67"/>
    <n v="839.06"/>
    <n v="0"/>
    <n v="0"/>
    <n v="1247.4666666666667"/>
    <n v="0"/>
    <n v="2744.4266666666667"/>
  </r>
  <r>
    <n v="451505"/>
    <s v="UTSW SR INF PHCY GPO MPB"/>
    <s v="A"/>
    <n v="471"/>
    <n v="8149"/>
    <s v="FU4332552"/>
    <n v="2"/>
    <s v="GPO Acct."/>
    <s v="HOSPITAL (INDIVIDUAL)"/>
    <n v="40848"/>
    <x v="13"/>
    <n v="40848"/>
    <s v="UNIV OF TEXAS SW UNIV HOSP"/>
    <n v="0"/>
    <x v="0"/>
    <x v="14"/>
    <x v="1"/>
    <x v="0"/>
    <x v="1"/>
    <n v="61549.62"/>
    <n v="7569.76"/>
    <n v="9213.9"/>
    <n v="9213.9"/>
    <n v="1611.67"/>
    <n v="178.89"/>
    <n v="260.02"/>
    <n v="0"/>
    <n v="5129.1350000000002"/>
    <n v="18427.8"/>
    <n v="11284.097000000002"/>
  </r>
  <r>
    <n v="690653"/>
    <s v="CHILDRENS MERCY MPB"/>
    <s v="A"/>
    <n v="19"/>
    <n v="8149"/>
    <s v="AC3819236"/>
    <n v="2"/>
    <s v="GPO Acct."/>
    <s v="HOSPITAL (INDIVIDUAL)"/>
    <n v="73178"/>
    <x v="74"/>
    <n v="73178"/>
    <s v="CHILDRENS MERCY HOSP MO"/>
    <n v="0"/>
    <x v="0"/>
    <x v="22"/>
    <x v="0"/>
    <x v="0"/>
    <x v="1"/>
    <n v="7268.09"/>
    <n v="7268.09"/>
    <n v="0"/>
    <n v="0"/>
    <n v="576.47"/>
    <n v="576.47"/>
    <n v="0"/>
    <n v="0"/>
    <n v="605.67416666666668"/>
    <n v="0"/>
    <n v="1332.4831666666669"/>
  </r>
  <r>
    <n v="27320"/>
    <s v="CAREMARK NV SP/CMDCNT PHS"/>
    <s v="A"/>
    <n v="7992"/>
    <n v="8170"/>
    <s v="FC8994089"/>
    <n v="5"/>
    <s v="PHS Contract Pharmacy"/>
    <s v="HOSPITAL GROUP"/>
    <n v="2336"/>
    <x v="51"/>
    <n v="2336"/>
    <s v="CARILION MED CENTER VA"/>
    <s v="DSH490024"/>
    <x v="2"/>
    <x v="0"/>
    <x v="0"/>
    <x v="0"/>
    <x v="0"/>
    <n v="3557.92"/>
    <n v="0"/>
    <n v="0"/>
    <n v="0"/>
    <n v="190.72"/>
    <n v="0"/>
    <n v="0"/>
    <n v="0"/>
    <n v="296.49333333333334"/>
    <n v="0"/>
    <n v="652.28533333333337"/>
  </r>
  <r>
    <n v="767299"/>
    <s v="ASPIRUS WAUSAU HP GPO MPB"/>
    <s v="A"/>
    <n v="7001"/>
    <n v="8149"/>
    <s v="AW8619934"/>
    <n v="2"/>
    <s v="GPO Acct."/>
    <s v="HOSPITAL (INDIVIDUAL)"/>
    <n v="72020"/>
    <x v="126"/>
    <n v="72020"/>
    <s v="ASPIRUS"/>
    <n v="0"/>
    <x v="2"/>
    <x v="14"/>
    <x v="1"/>
    <x v="0"/>
    <x v="1"/>
    <n v="65081.49"/>
    <n v="8989.1"/>
    <n v="5528.34"/>
    <n v="5528.34"/>
    <n v="1938.49"/>
    <n v="264.39"/>
    <n v="156.01"/>
    <n v="0"/>
    <n v="5423.4574999999995"/>
    <n v="11056.68"/>
    <n v="11931.6065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10"/>
    <x v="0"/>
    <x v="0"/>
    <x v="1"/>
    <n v="3300"/>
    <n v="0"/>
    <n v="0"/>
    <n v="0"/>
    <n v="138.15"/>
    <n v="0"/>
    <n v="0"/>
    <n v="0"/>
    <n v="275"/>
    <n v="0"/>
    <n v="605"/>
  </r>
  <r>
    <n v="76496"/>
    <s v="CAREMARK IL SP/MRCYMC PHS"/>
    <s v="A"/>
    <n v="7001"/>
    <n v="8144"/>
    <s v="FC0059736"/>
    <n v="5"/>
    <s v="PHS Contract Pharmacy"/>
    <s v="HOSPITAL GROUP"/>
    <n v="1066"/>
    <x v="187"/>
    <n v="1066"/>
    <s v="MERCY HEALTH ST MARYS MI"/>
    <s v="DSH220066"/>
    <x v="2"/>
    <x v="4"/>
    <x v="0"/>
    <x v="0"/>
    <x v="0"/>
    <n v="24261.87"/>
    <n v="7419.48"/>
    <n v="0"/>
    <n v="0"/>
    <n v="2684.9"/>
    <n v="746.01"/>
    <n v="0"/>
    <n v="0"/>
    <n v="2021.8225"/>
    <n v="0"/>
    <n v="4448.0095000000001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84"/>
    <x v="0"/>
    <x v="0"/>
    <x v="0"/>
    <n v="1963.48"/>
    <n v="0"/>
    <n v="0"/>
    <n v="0"/>
    <n v="169.38"/>
    <n v="0"/>
    <n v="0"/>
    <n v="0"/>
    <n v="163.62333333333333"/>
    <n v="0"/>
    <n v="359.9713333333333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81"/>
    <x v="0"/>
    <x v="0"/>
    <x v="0"/>
    <n v="2819.97"/>
    <n v="2819.97"/>
    <n v="0"/>
    <n v="0"/>
    <n v="201.06"/>
    <n v="201.06"/>
    <n v="0"/>
    <n v="0"/>
    <n v="234.99749999999997"/>
    <n v="0"/>
    <n v="516.99450000000002"/>
  </r>
  <r>
    <n v="122483"/>
    <s v="CAREMARK TN SP/JACKSN PHS"/>
    <s v="A"/>
    <n v="7001"/>
    <n v="8149"/>
    <s v="BC9505960"/>
    <n v="5"/>
    <s v="PHS Contract Pharmacy"/>
    <s v="HOSPITAL GROUP"/>
    <n v="2740"/>
    <x v="71"/>
    <n v="2740"/>
    <s v="JACKSON HEALTH SYSTEM FL"/>
    <s v="DSH100022"/>
    <x v="1"/>
    <x v="10"/>
    <x v="0"/>
    <x v="0"/>
    <x v="0"/>
    <n v="405"/>
    <n v="0"/>
    <n v="0"/>
    <n v="0"/>
    <n v="61.45"/>
    <n v="0"/>
    <n v="0"/>
    <n v="0"/>
    <n v="33.75"/>
    <n v="0"/>
    <n v="74.25"/>
  </r>
  <r>
    <n v="85806"/>
    <s v="BAPT HLTH LEX WACA34 MPB"/>
    <s v="A"/>
    <n v="7989"/>
    <n v="8149"/>
    <s v="AB3024243"/>
    <n v="3"/>
    <s v="WAC Acct."/>
    <s v="HOSPITAL (INDIVIDUAL)"/>
    <n v="40052"/>
    <x v="140"/>
    <n v="40050"/>
    <s v="BAPTIST HEALTH SYSTEM (FLOYD)"/>
    <s v="DSH180103"/>
    <x v="1"/>
    <x v="14"/>
    <x v="1"/>
    <x v="0"/>
    <x v="1"/>
    <n v="18427.72"/>
    <n v="0"/>
    <n v="0"/>
    <n v="0"/>
    <n v="505.26"/>
    <n v="0"/>
    <n v="0"/>
    <n v="0"/>
    <n v="1535.6433333333334"/>
    <n v="0"/>
    <n v="3378.4153333333338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82"/>
    <x v="0"/>
    <x v="0"/>
    <x v="1"/>
    <n v="315.52999999999997"/>
    <n v="315.52999999999997"/>
    <n v="0"/>
    <n v="0"/>
    <n v="26.76"/>
    <n v="26.76"/>
    <n v="0"/>
    <n v="0"/>
    <n v="26.294166666666666"/>
    <n v="0"/>
    <n v="57.847166666666666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0"/>
    <x v="0"/>
    <x v="0"/>
    <x v="0"/>
    <n v="5192.46"/>
    <n v="0"/>
    <n v="0"/>
    <n v="0"/>
    <n v="85.92"/>
    <n v="0"/>
    <n v="0"/>
    <n v="0"/>
    <n v="432.70499999999998"/>
    <n v="0"/>
    <n v="951.95100000000002"/>
  </r>
  <r>
    <n v="142126"/>
    <s v="KAISER FNDTN HSP #651 MPB"/>
    <s v="A"/>
    <n v="7989"/>
    <n v="8149"/>
    <s v="FK2454560"/>
    <n v="2"/>
    <s v="GPO Acct."/>
    <s v="HOSPITAL CHAIN"/>
    <n v="35000"/>
    <x v="5"/>
    <n v="35000"/>
    <s v="KAISER PERMANENTE CA"/>
    <n v="0"/>
    <x v="1"/>
    <x v="114"/>
    <x v="1"/>
    <x v="0"/>
    <x v="1"/>
    <n v="244200"/>
    <n v="0"/>
    <n v="0"/>
    <n v="0"/>
    <n v="10623.1"/>
    <n v="0"/>
    <n v="0"/>
    <n v="0"/>
    <n v="20350"/>
    <n v="0"/>
    <n v="44770"/>
  </r>
  <r>
    <n v="76008"/>
    <s v="UHS RBG CAMPUS PHS MPB"/>
    <s v="A"/>
    <n v="7994"/>
    <n v="8149"/>
    <s v="AB1075236"/>
    <n v="4"/>
    <s v="PHS/340B Acct"/>
    <s v="HOSPITAL GROUP"/>
    <n v="40263"/>
    <x v="39"/>
    <n v="40263"/>
    <s v="UNIVERSITY HEALTH SYSTEM"/>
    <s v="DSH450213"/>
    <x v="0"/>
    <x v="10"/>
    <x v="0"/>
    <x v="0"/>
    <x v="1"/>
    <n v="358.08"/>
    <n v="0"/>
    <n v="0"/>
    <n v="0"/>
    <n v="42.38"/>
    <n v="0"/>
    <n v="0"/>
    <n v="0"/>
    <n v="29.84"/>
    <n v="0"/>
    <n v="65.64800000000001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46"/>
    <x v="0"/>
    <x v="0"/>
    <x v="0"/>
    <n v="1238.04"/>
    <n v="0"/>
    <n v="0"/>
    <n v="0"/>
    <n v="273.82"/>
    <n v="0"/>
    <n v="0"/>
    <n v="0"/>
    <n v="103.17"/>
    <n v="0"/>
    <n v="226.97400000000002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5"/>
    <x v="0"/>
    <x v="0"/>
    <x v="0"/>
    <n v="12903.85"/>
    <n v="0"/>
    <n v="0"/>
    <n v="0"/>
    <n v="883.89"/>
    <n v="0"/>
    <n v="0"/>
    <n v="0"/>
    <n v="1075.3208333333334"/>
    <n v="0"/>
    <n v="2365.7058333333339"/>
  </r>
  <r>
    <n v="391502"/>
    <s v="HENRY FORD PHCY MPB"/>
    <s v="A"/>
    <n v="7992"/>
    <n v="8149"/>
    <s v="FH0590869"/>
    <n v="2"/>
    <s v="GPO Acct."/>
    <s v="CLOSED PHARMACY"/>
    <n v="755"/>
    <x v="50"/>
    <n v="755"/>
    <s v="HENRY FORD HOSPITAL MI"/>
    <n v="0"/>
    <x v="2"/>
    <x v="218"/>
    <x v="0"/>
    <x v="1"/>
    <x v="1"/>
    <n v="11760"/>
    <n v="0"/>
    <n v="11760"/>
    <n v="7840"/>
    <n v="826.59"/>
    <n v="0"/>
    <n v="822.84"/>
    <n v="452.3"/>
    <n v="980"/>
    <n v="19600"/>
    <n v="2156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53"/>
    <x v="0"/>
    <x v="0"/>
    <x v="1"/>
    <n v="443310"/>
    <n v="14070"/>
    <n v="0"/>
    <n v="0"/>
    <n v="12299.29"/>
    <n v="470.6"/>
    <n v="0"/>
    <n v="0"/>
    <n v="36942.5"/>
    <n v="0"/>
    <n v="81273.5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19"/>
    <x v="0"/>
    <x v="0"/>
    <x v="1"/>
    <n v="31519.200000000001"/>
    <n v="31519.200000000001"/>
    <n v="0"/>
    <n v="0"/>
    <n v="1961.42"/>
    <n v="1961.42"/>
    <n v="0"/>
    <n v="0"/>
    <n v="2626.6"/>
    <n v="0"/>
    <n v="5778.52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20"/>
    <x v="1"/>
    <x v="0"/>
    <x v="0"/>
    <n v="150962.19"/>
    <n v="0"/>
    <n v="0"/>
    <n v="0"/>
    <n v="5728.76"/>
    <n v="0"/>
    <n v="0"/>
    <n v="0"/>
    <n v="12580.182500000001"/>
    <n v="0"/>
    <n v="27676.401500000004"/>
  </r>
  <r>
    <n v="65761"/>
    <s v="TRINITY NE INF-BAILEY MPB"/>
    <s v="A"/>
    <n v="7001"/>
    <n v="8149"/>
    <s v="FB1214232"/>
    <n v="2"/>
    <s v="GPO Acct."/>
    <s v="HOSPITAL (INDIVIDUAL)"/>
    <n v="21373"/>
    <x v="32"/>
    <n v="21373"/>
    <s v="TRINITY HEALTH"/>
    <n v="0"/>
    <x v="1"/>
    <x v="137"/>
    <x v="0"/>
    <x v="0"/>
    <x v="1"/>
    <n v="23673.08"/>
    <n v="0"/>
    <n v="0"/>
    <n v="0"/>
    <n v="353.3"/>
    <n v="0"/>
    <n v="0"/>
    <n v="0"/>
    <n v="1972.7566666666669"/>
    <n v="0"/>
    <n v="4340.0646666666671"/>
  </r>
  <r>
    <n v="548497"/>
    <s v="CAREMARK MI SP/FROEDT PHS"/>
    <s v="A"/>
    <n v="7992"/>
    <n v="8162"/>
    <s v="FC0002802"/>
    <n v="5"/>
    <s v="PHS Contract Pharmacy"/>
    <s v="HOSPITAL GROUP"/>
    <n v="901"/>
    <x v="78"/>
    <n v="901"/>
    <s v="FROEDTERT MEM LUTHERAN HSP WI"/>
    <s v="DSH520177"/>
    <x v="2"/>
    <x v="76"/>
    <x v="0"/>
    <x v="0"/>
    <x v="0"/>
    <n v="6394.46"/>
    <n v="0"/>
    <n v="0"/>
    <n v="0"/>
    <n v="500.22"/>
    <n v="0"/>
    <n v="0"/>
    <n v="0"/>
    <n v="532.87166666666667"/>
    <n v="0"/>
    <n v="1172.3176666666668"/>
  </r>
  <r>
    <n v="880190"/>
    <s v="ACD NCAS/GEISINGR PHS MPB"/>
    <s v="A"/>
    <n v="7001"/>
    <n v="8149"/>
    <s v="FA5306128"/>
    <n v="5"/>
    <s v="PHS Contract Pharmacy"/>
    <s v="HOSPITAL (INDIVIDUAL)"/>
    <n v="40058"/>
    <x v="188"/>
    <n v="40058"/>
    <s v="GEISINGER HEALTH"/>
    <s v="DSH390006"/>
    <x v="0"/>
    <x v="12"/>
    <x v="1"/>
    <x v="0"/>
    <x v="0"/>
    <n v="17922.11"/>
    <n v="17922.11"/>
    <n v="0"/>
    <n v="0"/>
    <n v="464.73"/>
    <n v="464.73"/>
    <n v="0"/>
    <n v="0"/>
    <n v="1493.5091666666667"/>
    <n v="0"/>
    <n v="3285.720166666667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76"/>
    <x v="0"/>
    <x v="0"/>
    <x v="0"/>
    <n v="32112.09"/>
    <n v="13161.14"/>
    <n v="0"/>
    <n v="0"/>
    <n v="1283.19"/>
    <n v="519.96"/>
    <n v="0"/>
    <n v="0"/>
    <n v="2676.0075000000002"/>
    <n v="0"/>
    <n v="5887.2165000000005"/>
  </r>
  <r>
    <n v="121043"/>
    <s v="MONTEFIORE WAC A34 MPB"/>
    <s v="A"/>
    <n v="7001"/>
    <n v="8149"/>
    <s v="AM1866586"/>
    <n v="3"/>
    <s v="WAC Acct."/>
    <s v="HOSPITAL (INDIVIDUAL)"/>
    <n v="40545"/>
    <x v="130"/>
    <n v="40545"/>
    <s v="NYACK HOSP"/>
    <s v="DSH330059"/>
    <x v="0"/>
    <x v="8"/>
    <x v="1"/>
    <x v="0"/>
    <x v="1"/>
    <n v="1375.56"/>
    <n v="0"/>
    <n v="0"/>
    <n v="0"/>
    <n v="41.17"/>
    <n v="0"/>
    <n v="0"/>
    <n v="0"/>
    <n v="114.63"/>
    <n v="0"/>
    <n v="252.18600000000001"/>
  </r>
  <r>
    <n v="615227"/>
    <s v="UM SYL CNCR HLYWD PHS MPB"/>
    <s v="A"/>
    <n v="7992"/>
    <n v="8149"/>
    <s v="FU4308246"/>
    <n v="4"/>
    <s v="PHS/340B Acct"/>
    <s v="HOSPITAL (INDIVIDUAL)"/>
    <n v="72703"/>
    <x v="27"/>
    <n v="72703"/>
    <s v="UNIV OF MIAMI FL"/>
    <s v="CAN100079-04"/>
    <x v="0"/>
    <x v="22"/>
    <x v="0"/>
    <x v="0"/>
    <x v="1"/>
    <n v="53708.5"/>
    <n v="0"/>
    <n v="0"/>
    <n v="0"/>
    <n v="2312.39"/>
    <n v="0"/>
    <n v="0"/>
    <n v="0"/>
    <n v="4475.708333333333"/>
    <n v="0"/>
    <n v="9846.5583333333343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31"/>
    <x v="0"/>
    <x v="0"/>
    <x v="0"/>
    <n v="10611.3"/>
    <n v="5260.5"/>
    <n v="0"/>
    <n v="0"/>
    <n v="772.59"/>
    <n v="384.99"/>
    <n v="0"/>
    <n v="0"/>
    <n v="884.27499999999998"/>
    <n v="0"/>
    <n v="1945.4050000000002"/>
  </r>
  <r>
    <n v="76994"/>
    <s v="CAREMARK CA SP/STPTRC PHS"/>
    <s v="A"/>
    <n v="7994"/>
    <n v="8147"/>
    <s v="BC3683580"/>
    <n v="5"/>
    <s v="PHS Contract Pharmacy"/>
    <s v="HOSPITAL GROUP"/>
    <n v="72954"/>
    <x v="8"/>
    <n v="72952"/>
    <s v="PROVIDENCE HOSP NW"/>
    <s v="DSH270014"/>
    <x v="0"/>
    <x v="76"/>
    <x v="0"/>
    <x v="0"/>
    <x v="0"/>
    <n v="26959.99"/>
    <n v="13687.58"/>
    <n v="0"/>
    <n v="0"/>
    <n v="2064.87"/>
    <n v="1046.6199999999999"/>
    <n v="0"/>
    <n v="0"/>
    <n v="2246.6658333333335"/>
    <n v="0"/>
    <n v="4942.6648333333342"/>
  </r>
  <r>
    <n v="978821"/>
    <s v="CHILDREN HOSP MED CTR MPB"/>
    <s v="A"/>
    <n v="839"/>
    <n v="8149"/>
    <s v="AC3979551"/>
    <n v="2"/>
    <s v="GPO Acct."/>
    <s v="HOSPITAL (INDIVIDUAL)"/>
    <n v="72120"/>
    <x v="203"/>
    <n v="72120"/>
    <s v="CHILDRENS HOSP  MED CTR OMAHA"/>
    <n v="0"/>
    <x v="2"/>
    <x v="8"/>
    <x v="1"/>
    <x v="0"/>
    <x v="1"/>
    <n v="1375.56"/>
    <n v="1375.56"/>
    <n v="0"/>
    <n v="0"/>
    <n v="31.24"/>
    <n v="31.24"/>
    <n v="0"/>
    <n v="0"/>
    <n v="114.63"/>
    <n v="0"/>
    <n v="252.18600000000001"/>
  </r>
  <r>
    <n v="796512"/>
    <s v="CAREMARK MA SP/RRUCLA PHS"/>
    <s v="A"/>
    <n v="7994"/>
    <n v="8110"/>
    <s v="BC9420491"/>
    <n v="5"/>
    <s v="PHS Contract Pharmacy"/>
    <s v="HOSPITAL GROUP"/>
    <n v="2009"/>
    <x v="36"/>
    <n v="2009"/>
    <s v="UCLA MEDICAL CENTER CA"/>
    <s v="DSH050262"/>
    <x v="0"/>
    <x v="54"/>
    <x v="0"/>
    <x v="0"/>
    <x v="0"/>
    <n v="9160.39"/>
    <n v="0"/>
    <n v="0"/>
    <n v="0"/>
    <n v="868.57"/>
    <n v="0"/>
    <n v="0"/>
    <n v="0"/>
    <n v="763.36583333333328"/>
    <n v="0"/>
    <n v="1679.4048333333333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129"/>
    <x v="0"/>
    <x v="0"/>
    <x v="0"/>
    <n v="7173.16"/>
    <n v="7173.16"/>
    <n v="0"/>
    <n v="0"/>
    <n v="1082.3900000000001"/>
    <n v="1082.3900000000001"/>
    <n v="0"/>
    <n v="0"/>
    <n v="597.76333333333332"/>
    <n v="0"/>
    <n v="1315.0793333333334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54"/>
    <x v="0"/>
    <x v="0"/>
    <x v="1"/>
    <n v="8808.07"/>
    <n v="0"/>
    <n v="0"/>
    <n v="0"/>
    <n v="528.45000000000005"/>
    <n v="0"/>
    <n v="0"/>
    <n v="0"/>
    <n v="734.00583333333327"/>
    <n v="0"/>
    <n v="1614.8128333333334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04"/>
    <x v="0"/>
    <x v="0"/>
    <x v="1"/>
    <n v="7342.2"/>
    <n v="0"/>
    <n v="0"/>
    <n v="7441.6"/>
    <n v="522.44000000000005"/>
    <n v="0"/>
    <n v="0"/>
    <n v="321.49"/>
    <n v="611.85"/>
    <n v="7441.6"/>
    <n v="1346.0700000000002"/>
  </r>
  <r>
    <n v="25109"/>
    <s v="BOSTON CHILDREN PHCY MPB"/>
    <s v="A"/>
    <n v="7001"/>
    <n v="8149"/>
    <s v="FB0804585"/>
    <n v="2"/>
    <s v="GPO Acct."/>
    <s v="HOSPITAL (INDIVIDUAL)"/>
    <n v="72116"/>
    <x v="123"/>
    <n v="72116"/>
    <s v="CHCA - BOSTON CHILDRENS"/>
    <n v="0"/>
    <x v="0"/>
    <x v="41"/>
    <x v="1"/>
    <x v="0"/>
    <x v="1"/>
    <n v="26546"/>
    <n v="0"/>
    <n v="0"/>
    <n v="0"/>
    <n v="0"/>
    <n v="0"/>
    <n v="0"/>
    <n v="0"/>
    <n v="2212.1666666666665"/>
    <n v="0"/>
    <n v="4866.7666666666664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8"/>
    <x v="1"/>
    <x v="0"/>
    <x v="1"/>
    <n v="5502.24"/>
    <n v="0"/>
    <n v="1375.56"/>
    <n v="0"/>
    <n v="126.35"/>
    <n v="0"/>
    <n v="25.31"/>
    <n v="0"/>
    <n v="458.52"/>
    <n v="1375.56"/>
    <n v="1008.744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104"/>
    <x v="0"/>
    <x v="0"/>
    <x v="0"/>
    <n v="13438.31"/>
    <n v="0"/>
    <n v="0"/>
    <n v="0"/>
    <n v="1372.39"/>
    <n v="0"/>
    <n v="0"/>
    <n v="0"/>
    <n v="1119.8591666666666"/>
    <n v="0"/>
    <n v="2463.6901666666668"/>
  </r>
  <r>
    <n v="84239"/>
    <s v="WALG 15317/UNIV MS MC PHS"/>
    <s v="A"/>
    <n v="7992"/>
    <n v="8149"/>
    <s v="FW3121390"/>
    <n v="5"/>
    <s v="PHS Contract Pharmacy"/>
    <s v="HOSPITAL GROUP"/>
    <n v="2133"/>
    <x v="15"/>
    <n v="2133"/>
    <s v="UNIV OF MISSISSIPPI MED CTR"/>
    <s v="DSH250001"/>
    <x v="2"/>
    <x v="155"/>
    <x v="0"/>
    <x v="0"/>
    <x v="0"/>
    <n v="19299.240000000002"/>
    <n v="19299.240000000002"/>
    <n v="0"/>
    <n v="0"/>
    <n v="1159.47"/>
    <n v="1159.47"/>
    <n v="0"/>
    <n v="0"/>
    <n v="1608.2700000000002"/>
    <n v="0"/>
    <n v="3538.1940000000009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10"/>
    <x v="0"/>
    <x v="0"/>
    <x v="0"/>
    <n v="0"/>
    <n v="0"/>
    <n v="179.9"/>
    <n v="0"/>
    <n v="0"/>
    <n v="0"/>
    <n v="27.72"/>
    <n v="0"/>
    <n v="0"/>
    <n v="179.9"/>
    <n v="0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51"/>
    <x v="0"/>
    <x v="0"/>
    <x v="0"/>
    <n v="31977.06"/>
    <n v="15988.53"/>
    <n v="0"/>
    <n v="0"/>
    <n v="2284.31"/>
    <n v="1130.5899999999999"/>
    <n v="0"/>
    <n v="0"/>
    <n v="2664.7550000000001"/>
    <n v="0"/>
    <n v="5862.4610000000011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38"/>
    <x v="0"/>
    <x v="0"/>
    <x v="0"/>
    <n v="4919.83"/>
    <n v="0"/>
    <n v="4924.93"/>
    <n v="0"/>
    <n v="206.47"/>
    <n v="0"/>
    <n v="206.88"/>
    <n v="0"/>
    <n v="409.98583333333335"/>
    <n v="4924.93"/>
    <n v="901.96883333333346"/>
  </r>
  <r>
    <n v="974066"/>
    <s v="CAREMARK TN SP/UNV KY PHS"/>
    <s v="A"/>
    <n v="7994"/>
    <n v="8149"/>
    <s v="BC9505960"/>
    <n v="5"/>
    <s v="PHS Contract Pharmacy"/>
    <s v="HOSPITAL GROUP"/>
    <n v="1748"/>
    <x v="66"/>
    <n v="1748"/>
    <s v="UNIVERSITY OF KENTUCKY KY"/>
    <s v="DSH180067"/>
    <x v="0"/>
    <x v="78"/>
    <x v="0"/>
    <x v="0"/>
    <x v="0"/>
    <n v="1403.46"/>
    <n v="0"/>
    <n v="0"/>
    <n v="0"/>
    <n v="229.67"/>
    <n v="0"/>
    <n v="0"/>
    <n v="0"/>
    <n v="116.955"/>
    <n v="0"/>
    <n v="257.30100000000004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140"/>
    <x v="0"/>
    <x v="0"/>
    <x v="0"/>
    <n v="31051.8"/>
    <n v="10516.4"/>
    <n v="10390.700000000001"/>
    <n v="20781.400000000001"/>
    <n v="2653.6"/>
    <n v="655.25"/>
    <n v="1002.01"/>
    <n v="799.2"/>
    <n v="2587.65"/>
    <n v="31172.100000000002"/>
    <n v="5692.8300000000008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20"/>
    <x v="0"/>
    <x v="0"/>
    <x v="0"/>
    <n v="55387.199999999997"/>
    <n v="0"/>
    <n v="0"/>
    <n v="0"/>
    <n v="4709.91"/>
    <n v="0"/>
    <n v="0"/>
    <n v="0"/>
    <n v="4615.5999999999995"/>
    <n v="0"/>
    <n v="10154.32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79"/>
    <x v="0"/>
    <x v="0"/>
    <x v="0"/>
    <n v="14698.4"/>
    <n v="0"/>
    <n v="0"/>
    <n v="0"/>
    <n v="700.76"/>
    <n v="0"/>
    <n v="0"/>
    <n v="0"/>
    <n v="1224.8666666666666"/>
    <n v="0"/>
    <n v="2694.7066666666665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221"/>
    <x v="0"/>
    <x v="0"/>
    <x v="1"/>
    <n v="9364.26"/>
    <n v="9364.26"/>
    <n v="0"/>
    <n v="0"/>
    <n v="311.16000000000003"/>
    <n v="311.16000000000003"/>
    <n v="0"/>
    <n v="0"/>
    <n v="780.35500000000002"/>
    <n v="0"/>
    <n v="1716.7810000000002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13"/>
    <x v="0"/>
    <x v="0"/>
    <x v="0"/>
    <n v="11444.54"/>
    <n v="11444.54"/>
    <n v="0"/>
    <n v="0"/>
    <n v="399.26"/>
    <n v="399.26"/>
    <n v="0"/>
    <n v="0"/>
    <n v="953.7116666666667"/>
    <n v="0"/>
    <n v="2098.1656666666668"/>
  </r>
  <r>
    <n v="549570"/>
    <s v="CAREMARK CA SP/UCSD   PHS"/>
    <s v="A"/>
    <n v="7994"/>
    <n v="8147"/>
    <s v="BC3683580"/>
    <n v="5"/>
    <s v="PHS Contract Pharmacy"/>
    <s v="HOSPITAL GROUP"/>
    <n v="1156"/>
    <x v="16"/>
    <n v="1156"/>
    <s v="UNIV CA SAN DIEGO MED CTR CA"/>
    <s v="DSH050025"/>
    <x v="0"/>
    <x v="76"/>
    <x v="0"/>
    <x v="0"/>
    <x v="0"/>
    <n v="39210.800000000003"/>
    <n v="26421.88"/>
    <n v="0"/>
    <n v="0"/>
    <n v="3068.19"/>
    <n v="2067.75"/>
    <n v="0"/>
    <n v="0"/>
    <n v="3267.5666666666671"/>
    <n v="0"/>
    <n v="7188.6466666666684"/>
  </r>
  <r>
    <n v="17561"/>
    <s v="UNM HOSPITAL MPB"/>
    <s v="A"/>
    <n v="867"/>
    <n v="8149"/>
    <s v="AB7003469"/>
    <n v="2"/>
    <s v="GPO Acct."/>
    <s v="UNIVERSITY HOSPITAL"/>
    <n v="932"/>
    <x v="47"/>
    <n v="932"/>
    <s v="UNIV OF NEW MEXICO HOSPITAL"/>
    <n v="0"/>
    <x v="2"/>
    <x v="16"/>
    <x v="1"/>
    <x v="0"/>
    <x v="1"/>
    <n v="0"/>
    <n v="0"/>
    <n v="135080.4"/>
    <n v="574091.69999999995"/>
    <n v="0"/>
    <n v="0"/>
    <n v="2083.04"/>
    <n v="0"/>
    <n v="0"/>
    <n v="709172.1"/>
    <n v="0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134"/>
    <x v="0"/>
    <x v="0"/>
    <x v="0"/>
    <n v="24891.45"/>
    <n v="24891.45"/>
    <n v="0"/>
    <n v="0"/>
    <n v="1944.67"/>
    <n v="1944.67"/>
    <n v="0"/>
    <n v="0"/>
    <n v="2074.2874999999999"/>
    <n v="0"/>
    <n v="4563.4324999999999"/>
  </r>
  <r>
    <n v="828235"/>
    <s v="NAVARRO 10727/UMIAMI  PHS"/>
    <s v="A"/>
    <n v="7992"/>
    <n v="8195"/>
    <s v="FP4824454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25124.68"/>
    <n v="0"/>
    <n v="0"/>
    <n v="0"/>
    <n v="1017.92"/>
    <n v="0"/>
    <n v="0"/>
    <n v="0"/>
    <n v="2093.7233333333334"/>
    <n v="0"/>
    <n v="4606.1913333333341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57"/>
    <x v="0"/>
    <x v="0"/>
    <x v="0"/>
    <n v="11846.67"/>
    <n v="0"/>
    <n v="0"/>
    <n v="0"/>
    <n v="1199.74"/>
    <n v="0"/>
    <n v="0"/>
    <n v="0"/>
    <n v="987.22249999999997"/>
    <n v="0"/>
    <n v="2171.8895000000002"/>
  </r>
  <r>
    <n v="933519"/>
    <s v="CAREMARK TN SP/AVERA  PHS"/>
    <s v="A"/>
    <n v="7992"/>
    <n v="8149"/>
    <s v="BC9505960"/>
    <n v="5"/>
    <s v="PHS Contract Pharmacy"/>
    <s v="HOSPITAL GROUP"/>
    <n v="362"/>
    <x v="133"/>
    <n v="362"/>
    <s v="AVERA (PHS)"/>
    <s v="DSH430016"/>
    <x v="2"/>
    <x v="0"/>
    <x v="0"/>
    <x v="0"/>
    <x v="0"/>
    <n v="5241.26"/>
    <n v="0"/>
    <n v="0"/>
    <n v="0"/>
    <n v="306.43"/>
    <n v="0"/>
    <n v="0"/>
    <n v="0"/>
    <n v="436.7716666666667"/>
    <n v="0"/>
    <n v="960.8976666666668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70"/>
    <x v="0"/>
    <x v="0"/>
    <x v="0"/>
    <n v="7634.79"/>
    <n v="7634.79"/>
    <n v="0"/>
    <n v="0"/>
    <n v="1549.96"/>
    <n v="1549.96"/>
    <n v="0"/>
    <n v="0"/>
    <n v="636.23249999999996"/>
    <n v="0"/>
    <n v="1399.7115000000001"/>
  </r>
  <r>
    <n v="345119"/>
    <s v="FORREST GEN HSP WACA34MPB"/>
    <s v="A"/>
    <n v="7001"/>
    <n v="8149"/>
    <s v="AF0246389"/>
    <n v="3"/>
    <s v="WAC Acct."/>
    <s v="HOSPITAL (INDIVIDUAL)"/>
    <n v="72265"/>
    <x v="201"/>
    <n v="72265"/>
    <s v="FORREST CTY GEN HOSP"/>
    <s v="DSH250078"/>
    <x v="2"/>
    <x v="222"/>
    <x v="0"/>
    <x v="0"/>
    <x v="1"/>
    <n v="162240"/>
    <n v="0"/>
    <n v="0"/>
    <n v="0"/>
    <n v="9635.7199999999993"/>
    <n v="0"/>
    <n v="0"/>
    <n v="0"/>
    <n v="13520"/>
    <n v="0"/>
    <n v="29744.000000000004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37"/>
    <x v="0"/>
    <x v="0"/>
    <x v="0"/>
    <n v="-165.2"/>
    <n v="0"/>
    <n v="0"/>
    <n v="0"/>
    <n v="-162.51"/>
    <n v="0"/>
    <n v="0"/>
    <n v="0"/>
    <n v="-13.766666666666666"/>
    <n v="0"/>
    <n v="-30.286666666666665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223"/>
    <x v="0"/>
    <x v="0"/>
    <x v="1"/>
    <n v="16496.04"/>
    <n v="0"/>
    <n v="0"/>
    <n v="0"/>
    <n v="-2082.6"/>
    <n v="0"/>
    <n v="0"/>
    <n v="0"/>
    <n v="1374.67"/>
    <n v="0"/>
    <n v="3024.2740000000003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16"/>
    <x v="1"/>
    <x v="0"/>
    <x v="1"/>
    <n v="135080.4"/>
    <n v="0"/>
    <n v="0"/>
    <n v="0"/>
    <n v="1961.12"/>
    <n v="0"/>
    <n v="0"/>
    <n v="0"/>
    <n v="11256.699999999999"/>
    <n v="0"/>
    <n v="24764.739999999998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50"/>
    <x v="0"/>
    <x v="0"/>
    <x v="0"/>
    <n v="3430.06"/>
    <n v="0"/>
    <n v="0"/>
    <n v="0"/>
    <n v="297.33999999999997"/>
    <n v="0"/>
    <n v="0"/>
    <n v="0"/>
    <n v="285.83833333333331"/>
    <n v="0"/>
    <n v="628.84433333333334"/>
  </r>
  <r>
    <n v="835450"/>
    <s v="CAREPLUS CVS2919/MTRO PHS"/>
    <s v="A"/>
    <n v="7992"/>
    <n v="8160"/>
    <s v="BC7000603"/>
    <n v="5"/>
    <s v="PHS Contract Pharmacy"/>
    <s v="HOSPITAL GROUP"/>
    <n v="1816"/>
    <x v="95"/>
    <n v="1816"/>
    <s v="NEW YORK CITY HLTH HOSP NY"/>
    <s v="DSH330199"/>
    <x v="2"/>
    <x v="38"/>
    <x v="0"/>
    <x v="0"/>
    <x v="0"/>
    <n v="0"/>
    <n v="0"/>
    <n v="5121.93"/>
    <n v="0"/>
    <n v="0"/>
    <n v="0"/>
    <n v="403.54"/>
    <n v="0"/>
    <n v="0"/>
    <n v="5121.93"/>
    <n v="0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20"/>
    <x v="0"/>
    <x v="0"/>
    <x v="1"/>
    <n v="2116"/>
    <n v="2116"/>
    <n v="0"/>
    <n v="0"/>
    <n v="32.18"/>
    <n v="32.18"/>
    <n v="0"/>
    <n v="0"/>
    <n v="176.33333333333334"/>
    <n v="0"/>
    <n v="387.93333333333339"/>
  </r>
  <r>
    <n v="757874"/>
    <s v="ONCO360 NHP/UNV OF NM PHS"/>
    <s v="A"/>
    <n v="7001"/>
    <n v="8160"/>
    <s v="BS7713844"/>
    <n v="5"/>
    <s v="PHS Contract Pharmacy"/>
    <s v="HOSPITAL GROUP"/>
    <n v="932"/>
    <x v="47"/>
    <n v="932"/>
    <s v="UNIV OF NEW MEXICO HOSPITAL"/>
    <s v="DSH320001"/>
    <x v="2"/>
    <x v="85"/>
    <x v="0"/>
    <x v="0"/>
    <x v="0"/>
    <n v="46928.04"/>
    <n v="0"/>
    <n v="0"/>
    <n v="0"/>
    <n v="4497.92"/>
    <n v="0"/>
    <n v="0"/>
    <n v="0"/>
    <n v="3910.67"/>
    <n v="0"/>
    <n v="8603.4740000000002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70"/>
    <x v="0"/>
    <x v="0"/>
    <x v="0"/>
    <n v="7770.48"/>
    <n v="0"/>
    <n v="0"/>
    <n v="0"/>
    <n v="1208.94"/>
    <n v="0"/>
    <n v="0"/>
    <n v="0"/>
    <n v="647.54"/>
    <n v="0"/>
    <n v="1424.588"/>
  </r>
  <r>
    <n v="899683"/>
    <s v="ACS PHCY/SANFORD USD  PHS"/>
    <s v="A"/>
    <n v="7992"/>
    <n v="8195"/>
    <s v="BA9369263"/>
    <n v="5"/>
    <s v="PHS Contract Pharmacy"/>
    <s v="HOSPITAL GROUP"/>
    <n v="815"/>
    <x v="22"/>
    <n v="815"/>
    <s v="SANFORD MED CENTER SD (PHS)"/>
    <s v="DSH430027"/>
    <x v="2"/>
    <x v="19"/>
    <x v="0"/>
    <x v="0"/>
    <x v="0"/>
    <n v="2136.62"/>
    <n v="0"/>
    <n v="0"/>
    <n v="0"/>
    <n v="226.28"/>
    <n v="0"/>
    <n v="0"/>
    <n v="0"/>
    <n v="178.05166666666665"/>
    <n v="0"/>
    <n v="391.71366666666665"/>
  </r>
  <r>
    <n v="183670"/>
    <s v="LOYOLA CIMP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103"/>
    <x v="0"/>
    <x v="1"/>
    <x v="1"/>
    <n v="0"/>
    <n v="0"/>
    <n v="1447.2"/>
    <n v="0"/>
    <n v="0"/>
    <n v="0"/>
    <n v="73.13"/>
    <n v="0"/>
    <n v="0"/>
    <n v="1447.2"/>
    <n v="0"/>
  </r>
  <r>
    <n v="754953"/>
    <s v="CAREMARK KS SPC/TXCH  PHS"/>
    <s v="A"/>
    <n v="7595"/>
    <n v="8145"/>
    <s v="BL7438941"/>
    <n v="5"/>
    <s v="PHS Contract Pharmacy"/>
    <s v="HOSPITAL GROUP"/>
    <n v="72506"/>
    <x v="24"/>
    <n v="72480"/>
    <s v="MD ISSUE"/>
    <s v="PED453304-00"/>
    <x v="0"/>
    <x v="138"/>
    <x v="0"/>
    <x v="0"/>
    <x v="0"/>
    <n v="0"/>
    <n v="0"/>
    <n v="0"/>
    <n v="8056.84"/>
    <n v="0"/>
    <n v="0"/>
    <n v="0"/>
    <n v="309.88"/>
    <n v="0"/>
    <n v="8056.84"/>
    <n v="0"/>
  </r>
  <r>
    <n v="754578"/>
    <s v="CVS CRMRK2921/SAN BIS PHS"/>
    <s v="A"/>
    <n v="7992"/>
    <n v="8163"/>
    <s v="BS6907224"/>
    <n v="5"/>
    <s v="PHS Contract Pharmacy"/>
    <s v="HOSPITAL GROUP"/>
    <n v="815"/>
    <x v="22"/>
    <n v="815"/>
    <s v="SANFORD MED CENTER SD (PHS)"/>
    <s v="DSH350015"/>
    <x v="2"/>
    <x v="0"/>
    <x v="0"/>
    <x v="0"/>
    <x v="0"/>
    <n v="0"/>
    <n v="0"/>
    <n v="879.86"/>
    <n v="0"/>
    <n v="0"/>
    <n v="0"/>
    <n v="49.37"/>
    <n v="0"/>
    <n v="0"/>
    <n v="879.86"/>
    <n v="0"/>
  </r>
  <r>
    <n v="417962"/>
    <s v="THE NY PRESBY HSP GPO MPB"/>
    <s v="A"/>
    <n v="7994"/>
    <n v="8149"/>
    <s v="FN4215768"/>
    <n v="2"/>
    <s v="GPO Acct."/>
    <s v="HOSPITAL (INDIVIDUAL)"/>
    <n v="72778"/>
    <x v="151"/>
    <n v="72778"/>
    <s v="NY PRESBYTERIAN HOSP"/>
    <n v="0"/>
    <x v="0"/>
    <x v="16"/>
    <x v="1"/>
    <x v="0"/>
    <x v="1"/>
    <n v="84425.25"/>
    <n v="0"/>
    <n v="0"/>
    <n v="0"/>
    <n v="1302.49"/>
    <n v="0"/>
    <n v="0"/>
    <n v="0"/>
    <n v="7035.4375"/>
    <n v="0"/>
    <n v="15477.962500000001"/>
  </r>
  <r>
    <n v="934119"/>
    <s v="CAREMARK CA SP/STL MV PHS"/>
    <s v="A"/>
    <n v="7992"/>
    <n v="8147"/>
    <s v="BC3683580"/>
    <n v="5"/>
    <s v="PHS Contract Pharmacy"/>
    <s v="HOSPITAL GROUP"/>
    <n v="1792"/>
    <x v="60"/>
    <n v="1792"/>
    <s v="ST LUKES REG MED CTR ID"/>
    <s v="SCH130002-00"/>
    <x v="2"/>
    <x v="3"/>
    <x v="0"/>
    <x v="0"/>
    <x v="0"/>
    <n v="11173.95"/>
    <n v="11173.95"/>
    <n v="0"/>
    <n v="0"/>
    <n v="809.24"/>
    <n v="809.24"/>
    <n v="0"/>
    <n v="0"/>
    <n v="931.16250000000002"/>
    <n v="0"/>
    <n v="2048.5575000000003"/>
  </r>
  <r>
    <n v="772641"/>
    <s v="WLGR16287/UNIV AR PHS MPB"/>
    <s v="A"/>
    <n v="7992"/>
    <n v="8149"/>
    <s v="BF8715661"/>
    <n v="5"/>
    <s v="PHS Contract Pharmacy"/>
    <s v="HOSPITAL (INDIVIDUAL)"/>
    <n v="180"/>
    <x v="106"/>
    <n v="180"/>
    <s v="UNIVERSITY OF ARKANSAS AR"/>
    <s v="DSH040016"/>
    <x v="2"/>
    <x v="167"/>
    <x v="0"/>
    <x v="0"/>
    <x v="0"/>
    <n v="150179.9"/>
    <n v="39794.76"/>
    <n v="4566.08"/>
    <n v="0"/>
    <n v="14086.06"/>
    <n v="3675.16"/>
    <n v="417.86"/>
    <n v="0"/>
    <n v="12514.991666666667"/>
    <n v="4566.08"/>
    <n v="27532.98166666667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18"/>
    <x v="0"/>
    <x v="0"/>
    <x v="0"/>
    <n v="131563.31"/>
    <n v="28559.759999999998"/>
    <n v="9614.85"/>
    <n v="9473.1200000000008"/>
    <n v="10986.96"/>
    <n v="2339.6999999999998"/>
    <n v="791.15"/>
    <n v="326.60000000000002"/>
    <n v="10963.609166666667"/>
    <n v="19087.97"/>
    <n v="24119.940166666671"/>
  </r>
  <r>
    <n v="814297"/>
    <s v="NORTON CNCR BRNS PHS MPB"/>
    <s v="A"/>
    <n v="7001"/>
    <n v="8149"/>
    <s v="FN7970862"/>
    <n v="4"/>
    <s v="PHS/340B Acct"/>
    <s v="HOSPITAL (INDIVIDUAL)"/>
    <n v="40535"/>
    <x v="75"/>
    <n v="40535"/>
    <s v="NORTON HEALTHCARE"/>
    <s v="DSH180088"/>
    <x v="2"/>
    <x v="14"/>
    <x v="1"/>
    <x v="0"/>
    <x v="1"/>
    <n v="119735.13"/>
    <n v="13753"/>
    <n v="11959.5"/>
    <n v="10552.5"/>
    <n v="4655.03"/>
    <n v="539.59"/>
    <n v="460.86"/>
    <n v="0"/>
    <n v="9977.9274999999998"/>
    <n v="22512"/>
    <n v="21951.440500000001"/>
  </r>
  <r>
    <n v="53958"/>
    <s v="UCSD MED CTR PHS  MPB"/>
    <s v="A"/>
    <n v="7994"/>
    <n v="8149"/>
    <s v="AB3311444"/>
    <n v="4"/>
    <s v="PHS/340B Acct"/>
    <s v="HOSPITAL (INDIVIDUAL)"/>
    <n v="1156"/>
    <x v="16"/>
    <n v="1156"/>
    <s v="UNIV CA SAN DIEGO MED CTR CA"/>
    <s v="DSH050025"/>
    <x v="0"/>
    <x v="14"/>
    <x v="1"/>
    <x v="0"/>
    <x v="1"/>
    <n v="193448.57"/>
    <n v="22692.45"/>
    <n v="17587.5"/>
    <n v="18994.5"/>
    <n v="8163.72"/>
    <n v="888.56"/>
    <n v="677.73"/>
    <n v="0"/>
    <n v="16120.714166666667"/>
    <n v="36582"/>
    <n v="35465.571166666668"/>
  </r>
  <r>
    <n v="123229"/>
    <s v="CVS CRMRK2921/CAN CH  PHS"/>
    <s v="A"/>
    <n v="7992"/>
    <n v="8163"/>
    <s v="BS6907224"/>
    <n v="5"/>
    <s v="PHS Contract Pharmacy"/>
    <s v="HOSPITAL GROUP"/>
    <n v="348"/>
    <x v="6"/>
    <n v="348"/>
    <s v="COMP CARE CENTER"/>
    <s v="STD33334"/>
    <x v="2"/>
    <x v="38"/>
    <x v="0"/>
    <x v="0"/>
    <x v="0"/>
    <n v="320433.14"/>
    <n v="184269.99"/>
    <n v="5121.93"/>
    <n v="12623.46"/>
    <n v="25429.97"/>
    <n v="14592.2"/>
    <n v="403.54"/>
    <n v="485.52"/>
    <n v="26702.761666666669"/>
    <n v="17745.39"/>
    <n v="58746.075666666678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37"/>
    <x v="0"/>
    <x v="0"/>
    <x v="1"/>
    <n v="50575.24"/>
    <n v="13933.3"/>
    <n v="0"/>
    <n v="0"/>
    <n v="1505.63"/>
    <n v="387.27"/>
    <n v="0"/>
    <n v="0"/>
    <n v="4214.6033333333335"/>
    <n v="0"/>
    <n v="9272.1273333333338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76"/>
    <x v="0"/>
    <x v="0"/>
    <x v="0"/>
    <n v="100165.87"/>
    <n v="47906.55"/>
    <n v="0"/>
    <n v="0"/>
    <n v="7701.2"/>
    <n v="3658.86"/>
    <n v="0"/>
    <n v="0"/>
    <n v="8347.1558333333323"/>
    <n v="0"/>
    <n v="18363.742833333334"/>
  </r>
  <r>
    <n v="192850"/>
    <s v="UNIVERSITY MED PHS MPB"/>
    <s v="A"/>
    <n v="842"/>
    <n v="8149"/>
    <s v="AL9696381"/>
    <n v="4"/>
    <s v="PHS/340B Acct"/>
    <s v="HOSPITAL (INDIVIDUAL)"/>
    <n v="40845"/>
    <x v="205"/>
    <n v="40845"/>
    <s v="UNIVERSITY MEDICAL CENTER"/>
    <s v="DSH450686"/>
    <x v="0"/>
    <x v="20"/>
    <x v="1"/>
    <x v="0"/>
    <x v="1"/>
    <n v="285516.5"/>
    <n v="81891.12"/>
    <n v="40729.94"/>
    <n v="40729.94"/>
    <n v="7976.7"/>
    <n v="2186.02"/>
    <n v="1114.92"/>
    <n v="531.4"/>
    <n v="23793.041666666668"/>
    <n v="81459.88"/>
    <n v="52344.691666666673"/>
  </r>
  <r>
    <n v="25124"/>
    <s v="ACRDO ORLA/UVMC PHS MPB"/>
    <s v="A"/>
    <n v="7994"/>
    <n v="8149"/>
    <s v="FA4214576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396523.33"/>
    <n v="37980.18"/>
    <n v="18891.02"/>
    <n v="37782.04"/>
    <n v="12255.46"/>
    <n v="1092.54"/>
    <n v="349.2"/>
    <n v="531.23"/>
    <n v="33043.610833333332"/>
    <n v="56673.06"/>
    <n v="72695.943833333338"/>
  </r>
  <r>
    <n v="258391"/>
    <s v="CHOC WAC A34 MPB"/>
    <s v="A"/>
    <n v="7001"/>
    <n v="8149"/>
    <s v="BC2940636"/>
    <n v="3"/>
    <s v="WAC Acct."/>
    <s v="HOSPITAL (INDIVIDUAL)"/>
    <n v="72127"/>
    <x v="184"/>
    <n v="72127"/>
    <s v="CHILDRENS HOSP ORANGE CTY"/>
    <s v="PED053304-00"/>
    <x v="0"/>
    <x v="114"/>
    <x v="1"/>
    <x v="0"/>
    <x v="1"/>
    <n v="1927800"/>
    <n v="1318400"/>
    <n v="0"/>
    <n v="0"/>
    <n v="30376.2"/>
    <n v="22079.74"/>
    <n v="0"/>
    <n v="0"/>
    <n v="160650"/>
    <n v="0"/>
    <n v="353430"/>
  </r>
  <r>
    <n v="390233"/>
    <s v="HOUSTN MTHDST ST JOHN HP"/>
    <s v="A"/>
    <n v="7994"/>
    <n v="8115"/>
    <s v="FH4396190"/>
    <n v="2"/>
    <s v="GPO Acct."/>
    <s v="HOSPITAL GROUP"/>
    <n v="72493"/>
    <x v="118"/>
    <n v="72480"/>
    <s v="MD ISSUE"/>
    <n v="0"/>
    <x v="0"/>
    <x v="14"/>
    <x v="1"/>
    <x v="0"/>
    <x v="1"/>
    <n v="43956.959999999999"/>
    <n v="7191.28"/>
    <n v="3685.56"/>
    <n v="3685.56"/>
    <n v="1322.66"/>
    <n v="211.52"/>
    <n v="104.01"/>
    <n v="0"/>
    <n v="3663.08"/>
    <n v="7371.12"/>
    <n v="8058.7760000000007"/>
  </r>
  <r>
    <n v="963448"/>
    <s v="OPTUM305 KS/LIJWSH MC PHS"/>
    <s v="A"/>
    <n v="7994"/>
    <n v="8145"/>
    <s v="FA0905705"/>
    <n v="5"/>
    <s v="PHS Contract Pharmacy"/>
    <s v="HOSPITAL GROUP"/>
    <n v="40019"/>
    <x v="28"/>
    <n v="40018"/>
    <s v="NORTHWELL HEALTH"/>
    <s v="DSH330195"/>
    <x v="0"/>
    <x v="224"/>
    <x v="0"/>
    <x v="0"/>
    <x v="0"/>
    <n v="486283.63"/>
    <n v="49100.800000000003"/>
    <n v="35064.9"/>
    <n v="0"/>
    <n v="71592.37"/>
    <n v="1538.15"/>
    <n v="1708.75"/>
    <n v="0"/>
    <n v="40523.635833333334"/>
    <n v="35064.9"/>
    <n v="89151.998833333346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21"/>
    <x v="0"/>
    <x v="0"/>
    <x v="0"/>
    <n v="448873.49"/>
    <n v="131796.96"/>
    <n v="0"/>
    <n v="0"/>
    <n v="16188.1"/>
    <n v="4792.24"/>
    <n v="0"/>
    <n v="0"/>
    <n v="37406.124166666668"/>
    <n v="0"/>
    <n v="82293.473166666678"/>
  </r>
  <r>
    <n v="764132"/>
    <s v="AULTMAN HSP CIMP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153"/>
    <x v="0"/>
    <x v="0"/>
    <x v="1"/>
    <n v="263145.26"/>
    <n v="0"/>
    <n v="0"/>
    <n v="20947.5"/>
    <n v="26616.53"/>
    <n v="0"/>
    <n v="-1.08"/>
    <n v="1520.84"/>
    <n v="21928.771666666667"/>
    <n v="20947.5"/>
    <n v="48243.297666666673"/>
  </r>
  <r>
    <n v="15007"/>
    <s v="BIOPLUSSPC/BCFHCC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117"/>
    <x v="0"/>
    <x v="0"/>
    <x v="0"/>
    <n v="11921.21"/>
    <n v="0"/>
    <n v="0"/>
    <n v="3574.92"/>
    <n v="380.56"/>
    <n v="0"/>
    <n v="0"/>
    <n v="0"/>
    <n v="993.43416666666656"/>
    <n v="3574.92"/>
    <n v="2185.5551666666665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5"/>
    <x v="0"/>
    <x v="0"/>
    <x v="0"/>
    <n v="510843.82"/>
    <n v="87696.14"/>
    <n v="77423.100000000006"/>
    <n v="129038.5"/>
    <n v="35084.639999999999"/>
    <n v="6085.34"/>
    <n v="5360.07"/>
    <n v="4963"/>
    <n v="42570.318333333336"/>
    <n v="206461.6"/>
    <n v="93654.700333333341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61"/>
    <x v="0"/>
    <x v="1"/>
    <x v="0"/>
    <n v="9211.1200000000008"/>
    <n v="0"/>
    <n v="0"/>
    <n v="0"/>
    <n v="876.43"/>
    <n v="0"/>
    <n v="0"/>
    <n v="0"/>
    <n v="767.59333333333336"/>
    <n v="0"/>
    <n v="1688.7053333333336"/>
  </r>
  <r>
    <n v="448285"/>
    <s v="VIVO HLTHCFAM WAC A34 MPB"/>
    <s v="A"/>
    <n v="7994"/>
    <n v="8149"/>
    <s v="FT5327615"/>
    <n v="3"/>
    <s v="WAC Acct."/>
    <s v="HOSPITAL (INDIVIDUAL)"/>
    <n v="40019"/>
    <x v="28"/>
    <n v="40018"/>
    <s v="NORTHWELL HEALTH"/>
    <s v="DSH330195B"/>
    <x v="0"/>
    <x v="8"/>
    <x v="1"/>
    <x v="0"/>
    <x v="1"/>
    <n v="137556"/>
    <n v="19257.84"/>
    <n v="13755.6"/>
    <n v="11004.48"/>
    <n v="4443.41"/>
    <n v="530.72"/>
    <n v="399.56"/>
    <n v="0"/>
    <n v="11463"/>
    <n v="24760.080000000002"/>
    <n v="25218.600000000002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8"/>
    <x v="0"/>
    <x v="0"/>
    <x v="0"/>
    <n v="150906.85999999999"/>
    <n v="38079.68"/>
    <n v="0"/>
    <n v="0"/>
    <n v="12095.68"/>
    <n v="3063.64"/>
    <n v="0"/>
    <n v="0"/>
    <n v="12575.571666666665"/>
    <n v="0"/>
    <n v="27666.257666666665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36"/>
    <x v="0"/>
    <x v="0"/>
    <x v="1"/>
    <n v="233024.67"/>
    <n v="24935.599999999999"/>
    <n v="13091.19"/>
    <n v="26182.38"/>
    <n v="11361.13"/>
    <n v="1399.91"/>
    <n v="489.92"/>
    <n v="715.16"/>
    <n v="19418.7225"/>
    <n v="39273.57"/>
    <n v="42721.1895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20"/>
    <x v="1"/>
    <x v="0"/>
    <x v="0"/>
    <n v="203792.15"/>
    <n v="40945.56"/>
    <n v="0"/>
    <n v="0"/>
    <n v="5354.23"/>
    <n v="1093.01"/>
    <n v="0"/>
    <n v="0"/>
    <n v="16982.679166666665"/>
    <n v="0"/>
    <n v="37361.894166666665"/>
  </r>
  <r>
    <n v="760555"/>
    <s v="BAPTIST HLTH SYS MPB"/>
    <s v="A"/>
    <n v="7989"/>
    <n v="8149"/>
    <m/>
    <n v="2"/>
    <s v="GPO Acct."/>
    <s v="HOSPITAL (INDIVIDUAL)"/>
    <n v="21369"/>
    <x v="206"/>
    <n v="21369"/>
    <s v="TENET HEALTHCARE"/>
    <n v="0"/>
    <x v="1"/>
    <x v="113"/>
    <x v="0"/>
    <x v="0"/>
    <x v="1"/>
    <n v="25405"/>
    <n v="4320"/>
    <n v="2420"/>
    <n v="2178"/>
    <n v="1091.29"/>
    <n v="185.76"/>
    <n v="100.29"/>
    <n v="36.42"/>
    <n v="2117.0833333333335"/>
    <n v="4598"/>
    <n v="4657.5833333333339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29"/>
    <x v="0"/>
    <x v="0"/>
    <x v="0"/>
    <n v="219978.41"/>
    <n v="35347.919999999998"/>
    <n v="25399.56"/>
    <n v="0"/>
    <n v="10596.24"/>
    <n v="565.35"/>
    <n v="1402.57"/>
    <n v="0"/>
    <n v="18331.534166666668"/>
    <n v="25399.56"/>
    <n v="40329.375166666672"/>
  </r>
  <r>
    <n v="50202"/>
    <s v="WALG 16287/UCSF PHS MPB"/>
    <s v="A"/>
    <n v="761"/>
    <n v="8149"/>
    <s v="BF8715661"/>
    <n v="5"/>
    <s v="PHS Contract Pharmacy"/>
    <s v="HOSPITAL (INDIVIDUAL)"/>
    <n v="2579"/>
    <x v="7"/>
    <n v="2579"/>
    <s v="UCSF MEDICAL CENTER"/>
    <s v="DSH050454"/>
    <x v="0"/>
    <x v="20"/>
    <x v="1"/>
    <x v="0"/>
    <x v="0"/>
    <n v="699516.37"/>
    <n v="151920.72"/>
    <n v="56673.06"/>
    <n v="37782.04"/>
    <n v="23002.76"/>
    <n v="4370.1499999999996"/>
    <n v="1690.91"/>
    <n v="531.16"/>
    <n v="58293.030833333331"/>
    <n v="94455.1"/>
    <n v="128244.66783333334"/>
  </r>
  <r>
    <n v="868840"/>
    <s v="CVS CRMRK2921/FAIRVWH PHS"/>
    <s v="A"/>
    <n v="7994"/>
    <n v="8163"/>
    <s v="BS6907224"/>
    <n v="5"/>
    <s v="PHS Contract Pharmacy"/>
    <s v="HOSPITAL GROUP"/>
    <n v="2602"/>
    <x v="0"/>
    <n v="2602"/>
    <s v="THE CLEVELAND CLINIC OH"/>
    <s v="DSH360077"/>
    <x v="0"/>
    <x v="5"/>
    <x v="0"/>
    <x v="0"/>
    <x v="0"/>
    <n v="90044.79"/>
    <n v="0"/>
    <n v="12903.85"/>
    <n v="12903.85"/>
    <n v="6160.34"/>
    <n v="0"/>
    <n v="894.54"/>
    <n v="496.3"/>
    <n v="7503.7324999999992"/>
    <n v="25807.7"/>
    <n v="16508.211500000001"/>
  </r>
  <r>
    <n v="928756"/>
    <s v="CAREMRK FL SP/CCH D61 PHS"/>
    <s v="A"/>
    <n v="7992"/>
    <n v="8195"/>
    <s v="FC0098916"/>
    <n v="5"/>
    <s v="PHS Contract Pharmacy"/>
    <s v="HOSPITAL GROUP"/>
    <n v="348"/>
    <x v="6"/>
    <n v="348"/>
    <s v="COMP CARE CENTER"/>
    <s v="STD328061"/>
    <x v="2"/>
    <x v="9"/>
    <x v="0"/>
    <x v="0"/>
    <x v="0"/>
    <n v="81135.570000000007"/>
    <n v="11821.76"/>
    <n v="3046.08"/>
    <n v="6759.96"/>
    <n v="6584.11"/>
    <n v="988.14"/>
    <n v="239.6"/>
    <n v="260.01"/>
    <n v="6761.2975000000006"/>
    <n v="9806.0400000000009"/>
    <n v="14874.854500000003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36"/>
    <x v="0"/>
    <x v="0"/>
    <x v="1"/>
    <n v="186662.5"/>
    <n v="38290.14"/>
    <n v="0"/>
    <n v="0"/>
    <n v="8876.94"/>
    <n v="1720.49"/>
    <n v="0"/>
    <n v="0"/>
    <n v="15555.208333333334"/>
    <n v="0"/>
    <n v="34221.458333333336"/>
  </r>
  <r>
    <n v="59206"/>
    <s v="CAREMARK NV SP/SWEDSH PHS"/>
    <s v="A"/>
    <n v="7994"/>
    <n v="8170"/>
    <s v="FC8994089"/>
    <n v="5"/>
    <s v="PHS Contract Pharmacy"/>
    <s v="HOSPITAL GROUP"/>
    <n v="72954"/>
    <x v="8"/>
    <n v="72952"/>
    <s v="PROVIDENCE HOSP NW"/>
    <s v="DSH500027"/>
    <x v="0"/>
    <x v="76"/>
    <x v="0"/>
    <x v="0"/>
    <x v="0"/>
    <n v="66362.070000000007"/>
    <n v="20531.37"/>
    <n v="0"/>
    <n v="0"/>
    <n v="5103.66"/>
    <n v="1562.74"/>
    <n v="0"/>
    <n v="0"/>
    <n v="5530.1725000000006"/>
    <n v="0"/>
    <n v="12166.379500000003"/>
  </r>
  <r>
    <n v="460267"/>
    <s v="MONTEFIORE PHS MPB"/>
    <s v="A"/>
    <n v="7001"/>
    <n v="8149"/>
    <s v="AM1866586"/>
    <n v="4"/>
    <s v="PHS/340B Acct"/>
    <s v="HOSPITAL (INDIVIDUAL)"/>
    <n v="40545"/>
    <x v="130"/>
    <n v="40545"/>
    <s v="NYACK HOSP"/>
    <s v="DSH330059"/>
    <x v="0"/>
    <x v="56"/>
    <x v="1"/>
    <x v="0"/>
    <x v="1"/>
    <n v="302451.84000000003"/>
    <n v="126021.6"/>
    <n v="0"/>
    <n v="0"/>
    <n v="11825.02"/>
    <n v="4972.5"/>
    <n v="0"/>
    <n v="0"/>
    <n v="25204.320000000003"/>
    <n v="0"/>
    <n v="55449.504000000015"/>
  </r>
  <r>
    <n v="329954"/>
    <s v="BAYLOR UNIV HSP PHYGPOMPB"/>
    <s v="A"/>
    <n v="7992"/>
    <n v="8149"/>
    <s v="AB2218077"/>
    <n v="2"/>
    <s v="GPO Acct."/>
    <s v="HOSPITAL (INDIVIDUAL)"/>
    <n v="72064"/>
    <x v="195"/>
    <n v="72064"/>
    <s v="BAYLOR SCOTT &amp; WHITE DSH"/>
    <n v="0"/>
    <x v="2"/>
    <x v="14"/>
    <x v="1"/>
    <x v="0"/>
    <x v="1"/>
    <n v="52833.66"/>
    <n v="17978.2"/>
    <n v="0"/>
    <n v="6449.73"/>
    <n v="1589.2"/>
    <n v="510.84"/>
    <n v="0"/>
    <n v="0"/>
    <n v="4402.8050000000003"/>
    <n v="6449.73"/>
    <n v="9686.1710000000021"/>
  </r>
  <r>
    <n v="748723"/>
    <s v="CAREMARK IL SPC/ALBRT PHS"/>
    <s v="A"/>
    <n v="7670"/>
    <n v="8144"/>
    <s v="FC0059736"/>
    <n v="5"/>
    <s v="PHS Contract Pharmacy"/>
    <s v="HOSPITAL GROUP"/>
    <n v="1547"/>
    <x v="12"/>
    <n v="1547"/>
    <s v="THOMAS JEFFERSON UNIV HOSP PA"/>
    <s v="DSH390142"/>
    <x v="0"/>
    <x v="4"/>
    <x v="0"/>
    <x v="0"/>
    <x v="0"/>
    <n v="66658.399999999994"/>
    <n v="28536.48"/>
    <n v="0"/>
    <n v="0"/>
    <n v="4348.3599999999997"/>
    <n v="1800.03"/>
    <n v="0"/>
    <n v="0"/>
    <n v="5554.8666666666659"/>
    <n v="0"/>
    <n v="12220.706666666665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47"/>
    <x v="0"/>
    <x v="0"/>
    <x v="0"/>
    <n v="96618.86"/>
    <n v="18992.8"/>
    <n v="9703.9599999999991"/>
    <n v="9703.9599999999991"/>
    <n v="5418.23"/>
    <n v="1022.4"/>
    <n v="517.26"/>
    <n v="373.24"/>
    <n v="8051.5716666666667"/>
    <n v="19407.919999999998"/>
    <n v="17713.457666666669"/>
  </r>
  <r>
    <n v="903383"/>
    <s v="CAREMARK CA SP/KADLEC PHS"/>
    <s v="A"/>
    <n v="7994"/>
    <n v="8147"/>
    <s v="BC3683580"/>
    <n v="5"/>
    <s v="PHS Contract Pharmacy"/>
    <s v="HOSPITAL GROUP"/>
    <n v="72954"/>
    <x v="8"/>
    <n v="72952"/>
    <s v="PROVIDENCE HOSP NW"/>
    <s v="DSH500058"/>
    <x v="0"/>
    <x v="50"/>
    <x v="0"/>
    <x v="0"/>
    <x v="0"/>
    <n v="20163.34"/>
    <n v="3386.59"/>
    <n v="0"/>
    <n v="0"/>
    <n v="1720.89"/>
    <n v="291.67"/>
    <n v="0"/>
    <n v="0"/>
    <n v="1680.2783333333334"/>
    <n v="0"/>
    <n v="3696.6123333333339"/>
  </r>
  <r>
    <n v="246572"/>
    <s v="CATAWBA VALLEY MC PHS MPB"/>
    <s v="A"/>
    <n v="874"/>
    <n v="8149"/>
    <s v="AC3171888"/>
    <n v="4"/>
    <s v="PHS/340B Acct"/>
    <s v="HOSPITAL (INDIVIDUAL)"/>
    <n v="40115"/>
    <x v="207"/>
    <n v="40115"/>
    <s v="CATAWBA VAL MC HICKORY NC"/>
    <s v="DSH340143"/>
    <x v="2"/>
    <x v="14"/>
    <x v="1"/>
    <x v="0"/>
    <x v="1"/>
    <n v="8247.9599999999991"/>
    <n v="4125.8999999999996"/>
    <n v="4221"/>
    <n v="2110.5"/>
    <n v="380.01"/>
    <n v="161.86000000000001"/>
    <n v="162.65"/>
    <n v="0"/>
    <n v="687.32999999999993"/>
    <n v="6331.5"/>
    <n v="1512.126"/>
  </r>
  <r>
    <n v="944663"/>
    <s v="YAMPA VALLEY MED CTR MPB"/>
    <s v="A"/>
    <n v="7994"/>
    <n v="8149"/>
    <s v="AR0844969"/>
    <n v="2"/>
    <s v="GPO Acct."/>
    <s v="HOSPITAL (INDIVIDUAL)"/>
    <n v="73311"/>
    <x v="23"/>
    <n v="73311"/>
    <s v="UNIV OF COLORADO"/>
    <n v="0"/>
    <x v="0"/>
    <x v="14"/>
    <x v="1"/>
    <x v="0"/>
    <x v="1"/>
    <n v="24648.03"/>
    <n v="3784.88"/>
    <n v="0"/>
    <n v="1842.78"/>
    <n v="738.91"/>
    <n v="105.52"/>
    <n v="0"/>
    <n v="0"/>
    <n v="2054.0025000000001"/>
    <n v="1842.78"/>
    <n v="4518.8055000000004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21"/>
    <x v="0"/>
    <x v="0"/>
    <x v="0"/>
    <n v="50876.36"/>
    <n v="17133.599999999999"/>
    <n v="0"/>
    <n v="0"/>
    <n v="3706.06"/>
    <n v="1241.8499999999999"/>
    <n v="0"/>
    <n v="0"/>
    <n v="4239.6966666666667"/>
    <n v="0"/>
    <n v="9327.3326666666671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88"/>
    <x v="0"/>
    <x v="0"/>
    <x v="1"/>
    <n v="7969.4"/>
    <n v="0"/>
    <n v="0"/>
    <n v="0"/>
    <n v="97.77"/>
    <n v="0"/>
    <n v="0"/>
    <n v="0"/>
    <n v="664.11666666666667"/>
    <n v="0"/>
    <n v="1461.0566666666668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1"/>
    <x v="0"/>
    <x v="0"/>
    <x v="0"/>
    <n v="8213.36"/>
    <n v="8213.36"/>
    <n v="0"/>
    <n v="0"/>
    <n v="964.04"/>
    <n v="877.79"/>
    <n v="0"/>
    <n v="0"/>
    <n v="684.44666666666672"/>
    <n v="0"/>
    <n v="1505.782666666667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76"/>
    <x v="0"/>
    <x v="0"/>
    <x v="0"/>
    <n v="45875.14"/>
    <n v="13393.26"/>
    <n v="0"/>
    <n v="0"/>
    <n v="3556.56"/>
    <n v="1036.73"/>
    <n v="0"/>
    <n v="0"/>
    <n v="3822.9283333333333"/>
    <n v="0"/>
    <n v="8410.4423333333343"/>
  </r>
  <r>
    <n v="960424"/>
    <s v="CAREMARK NJ SP/F STLH PHS"/>
    <s v="A"/>
    <n v="7001"/>
    <n v="8155"/>
    <s v="FC0275304"/>
    <n v="5"/>
    <s v="PHS Contract Pharmacy"/>
    <s v="HOSPITAL GROUP"/>
    <n v="1086"/>
    <x v="169"/>
    <n v="1086"/>
    <s v="FAXTON ST LUKES HC NY"/>
    <s v="DSH330044"/>
    <x v="2"/>
    <x v="7"/>
    <x v="0"/>
    <x v="0"/>
    <x v="0"/>
    <n v="19670.18"/>
    <n v="0"/>
    <n v="0"/>
    <n v="0"/>
    <n v="1419.49"/>
    <n v="0"/>
    <n v="0"/>
    <n v="0"/>
    <n v="1639.1816666666666"/>
    <n v="0"/>
    <n v="3606.1996666666669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46"/>
    <x v="0"/>
    <x v="0"/>
    <x v="0"/>
    <n v="18900.98"/>
    <n v="0"/>
    <n v="0"/>
    <n v="-1871.58"/>
    <n v="2937.42"/>
    <n v="0"/>
    <n v="0"/>
    <n v="-123.91"/>
    <n v="1575.0816666666667"/>
    <n v="-1871.58"/>
    <n v="3465.1796666666669"/>
  </r>
  <r>
    <n v="821641"/>
    <s v="CAREPLS CVS2919/MAIN  PHS"/>
    <s v="A"/>
    <n v="7992"/>
    <n v="8160"/>
    <s v="BC7000603"/>
    <n v="5"/>
    <s v="PHS Contract Pharmacy"/>
    <s v="HOSPITAL GROUP"/>
    <n v="1816"/>
    <x v="95"/>
    <n v="1816"/>
    <s v="NEW YORK CITY HLTH HOSP NY"/>
    <s v="DSH330202"/>
    <x v="2"/>
    <x v="54"/>
    <x v="0"/>
    <x v="0"/>
    <x v="0"/>
    <n v="81018.55"/>
    <n v="17533.96"/>
    <n v="27013.41"/>
    <n v="0"/>
    <n v="8602.59"/>
    <n v="2729.17"/>
    <n v="2727.83"/>
    <n v="0"/>
    <n v="6751.5458333333336"/>
    <n v="27013.41"/>
    <n v="14853.400833333335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20"/>
    <x v="1"/>
    <x v="0"/>
    <x v="0"/>
    <n v="4557000.4400000004"/>
    <n v="0"/>
    <n v="283365.3"/>
    <n v="358929.38"/>
    <n v="149825.1"/>
    <n v="0"/>
    <n v="6565.16"/>
    <n v="5047.68"/>
    <n v="379750.03666666668"/>
    <n v="642294.67999999993"/>
    <n v="835450.08066666673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99"/>
    <x v="0"/>
    <x v="0"/>
    <x v="0"/>
    <n v="40767.54"/>
    <n v="0"/>
    <n v="0"/>
    <n v="10260.629999999999"/>
    <n v="3113.22"/>
    <n v="0"/>
    <n v="0"/>
    <n v="708.49"/>
    <n v="3397.2950000000001"/>
    <n v="10260.629999999999"/>
    <n v="7474.0490000000009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31"/>
    <x v="0"/>
    <x v="0"/>
    <x v="0"/>
    <n v="47717.919999999998"/>
    <n v="0"/>
    <n v="16104.51"/>
    <n v="0"/>
    <n v="2788.69"/>
    <n v="0"/>
    <n v="986.02"/>
    <n v="0"/>
    <n v="3976.4933333333333"/>
    <n v="16104.51"/>
    <n v="8748.2853333333333"/>
  </r>
  <r>
    <n v="98878"/>
    <s v="KAISER FOUNDATION 21A MPB"/>
    <s v="A"/>
    <n v="7989"/>
    <n v="8149"/>
    <s v="BK4473005"/>
    <n v="2"/>
    <s v="GPO Acct."/>
    <s v="HOSPITAL CHAIN"/>
    <n v="35000"/>
    <x v="5"/>
    <n v="35000"/>
    <s v="KAISER PERMANENTE CA"/>
    <n v="0"/>
    <x v="1"/>
    <x v="14"/>
    <x v="1"/>
    <x v="0"/>
    <x v="1"/>
    <n v="87082.45"/>
    <n v="9888.01"/>
    <n v="10135.290000000001"/>
    <n v="8292.51"/>
    <n v="2738.8"/>
    <n v="303.2"/>
    <n v="311.36"/>
    <n v="0"/>
    <n v="7256.8708333333334"/>
    <n v="18427.800000000003"/>
    <n v="15965.115833333335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00"/>
    <x v="0"/>
    <x v="0"/>
    <x v="1"/>
    <n v="115834"/>
    <n v="22058"/>
    <n v="0"/>
    <n v="0"/>
    <n v="4040.01"/>
    <n v="559.87"/>
    <n v="0"/>
    <n v="0"/>
    <n v="9652.8333333333339"/>
    <n v="0"/>
    <n v="21236.233333333337"/>
  </r>
  <r>
    <n v="17561"/>
    <s v="UNM HOSPITAL MPB"/>
    <s v="A"/>
    <n v="867"/>
    <n v="8149"/>
    <s v="AB7003469"/>
    <n v="2"/>
    <s v="GPO Acct."/>
    <s v="UNIVERSITY HOSPITAL"/>
    <n v="932"/>
    <x v="47"/>
    <n v="932"/>
    <s v="UNIV OF NEW MEXICO HOSPITAL"/>
    <n v="0"/>
    <x v="2"/>
    <x v="113"/>
    <x v="0"/>
    <x v="0"/>
    <x v="1"/>
    <n v="20384"/>
    <n v="0"/>
    <n v="2184"/>
    <n v="2184"/>
    <n v="1428.11"/>
    <n v="0"/>
    <n v="153.06"/>
    <n v="112.96"/>
    <n v="1698.6666666666667"/>
    <n v="4368"/>
    <n v="3737.0666666666671"/>
  </r>
  <r>
    <n v="709395"/>
    <s v="RITE AID 05734/UCI MC PHS"/>
    <s v="A"/>
    <n v="7992"/>
    <n v="8147"/>
    <s v="BT6486105"/>
    <n v="5"/>
    <s v="PHS Contract Pharmacy"/>
    <s v="HOSPITAL GROUP"/>
    <n v="1607"/>
    <x v="80"/>
    <n v="1607"/>
    <s v="UCI MEDICAL CENTER CA"/>
    <s v="DSH050348"/>
    <x v="2"/>
    <x v="64"/>
    <x v="0"/>
    <x v="0"/>
    <x v="0"/>
    <n v="4440.58"/>
    <n v="0"/>
    <n v="0"/>
    <n v="0"/>
    <n v="438.05"/>
    <n v="0"/>
    <n v="0"/>
    <n v="0"/>
    <n v="370.04833333333335"/>
    <n v="0"/>
    <n v="814.1063333333334"/>
  </r>
  <r>
    <n v="567860"/>
    <s v="GRATIOT MEDICAL CTR MPB"/>
    <s v="A"/>
    <n v="7001"/>
    <n v="8149"/>
    <s v="AG2737180"/>
    <n v="2"/>
    <s v="GPO Acct."/>
    <s v="HOSPITAL (INDIVIDUAL)"/>
    <n v="40433"/>
    <x v="57"/>
    <n v="40433"/>
    <s v="MYMICHIGAN HEALTH"/>
    <n v="0"/>
    <x v="2"/>
    <x v="14"/>
    <x v="1"/>
    <x v="0"/>
    <x v="1"/>
    <n v="19397.599999999999"/>
    <n v="0"/>
    <n v="3879.52"/>
    <n v="7371.12"/>
    <n v="561.41"/>
    <n v="0"/>
    <n v="113.22"/>
    <n v="0"/>
    <n v="1616.4666666666665"/>
    <n v="11250.64"/>
    <n v="3556.2266666666665"/>
  </r>
  <r>
    <n v="858855"/>
    <s v="PRISMA CI SPARTAN PHS"/>
    <s v="A"/>
    <n v="7003"/>
    <n v="8148"/>
    <s v="FG6317994"/>
    <n v="4"/>
    <s v="PHS/340B Acct"/>
    <s v="HOSPITAL GROUP"/>
    <n v="40461"/>
    <x v="1"/>
    <n v="40461"/>
    <s v="PRISMA HEALTH"/>
    <s v="DSH420078X"/>
    <x v="1"/>
    <x v="78"/>
    <x v="0"/>
    <x v="0"/>
    <x v="1"/>
    <n v="3084"/>
    <n v="0"/>
    <n v="0"/>
    <n v="0"/>
    <n v="310.39999999999998"/>
    <n v="0"/>
    <n v="0"/>
    <n v="0"/>
    <n v="257"/>
    <n v="0"/>
    <n v="565.40000000000009"/>
  </r>
  <r>
    <n v="885170"/>
    <s v="CAREMARK KS SP/SCTWHT PHS"/>
    <s v="A"/>
    <n v="7992"/>
    <n v="8145"/>
    <s v="BL7438941"/>
    <n v="5"/>
    <s v="PHS Contract Pharmacy"/>
    <s v="HOSPITAL GROUP"/>
    <n v="633"/>
    <x v="90"/>
    <n v="633"/>
    <s v="BAYLOR SCOTT &amp; WHITE"/>
    <s v="DSH450054"/>
    <x v="2"/>
    <x v="15"/>
    <x v="0"/>
    <x v="0"/>
    <x v="0"/>
    <n v="23941.51"/>
    <n v="0"/>
    <n v="0"/>
    <n v="0"/>
    <n v="1682.39"/>
    <n v="0"/>
    <n v="0"/>
    <n v="0"/>
    <n v="1995.1258333333333"/>
    <n v="0"/>
    <n v="4389.2768333333333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4"/>
    <x v="0"/>
    <x v="0"/>
    <x v="1"/>
    <n v="21884.45"/>
    <n v="1783.53"/>
    <n v="1892.32"/>
    <n v="1892.32"/>
    <n v="2004.61"/>
    <n v="110.55"/>
    <n v="163.24"/>
    <n v="102.96"/>
    <n v="1823.7041666666667"/>
    <n v="3784.64"/>
    <n v="4012.149166666667"/>
  </r>
  <r>
    <n v="748683"/>
    <s v="CAREMARK IL SPC/CH CO PHS"/>
    <s v="A"/>
    <n v="7001"/>
    <n v="8144"/>
    <s v="FC0059736"/>
    <n v="5"/>
    <s v="PHS Contract Pharmacy"/>
    <s v="HOSPITAL GROUP"/>
    <n v="72134"/>
    <x v="111"/>
    <n v="72134"/>
    <s v="CHCA - COLORADO CHILDRENS"/>
    <s v="PED063301-00"/>
    <x v="0"/>
    <x v="84"/>
    <x v="0"/>
    <x v="0"/>
    <x v="0"/>
    <n v="4161.32"/>
    <n v="841.52"/>
    <n v="0"/>
    <n v="0"/>
    <n v="355.58"/>
    <n v="70.930000000000007"/>
    <n v="0"/>
    <n v="0"/>
    <n v="346.77666666666664"/>
    <n v="0"/>
    <n v="762.9086666666667"/>
  </r>
  <r>
    <n v="122488"/>
    <s v="CVS CRMRK2921/JACKSON PHS"/>
    <s v="A"/>
    <n v="7001"/>
    <n v="8163"/>
    <s v="BS6907224"/>
    <n v="5"/>
    <s v="PHS Contract Pharmacy"/>
    <s v="HOSPITAL GROUP"/>
    <n v="2740"/>
    <x v="71"/>
    <n v="2740"/>
    <s v="JACKSON HEALTH SYSTEM FL"/>
    <s v="DSH100022"/>
    <x v="1"/>
    <x v="0"/>
    <x v="0"/>
    <x v="0"/>
    <x v="0"/>
    <n v="3449.24"/>
    <n v="1657.22"/>
    <n v="0"/>
    <n v="0"/>
    <n v="124.51"/>
    <n v="29.29"/>
    <n v="0"/>
    <n v="0"/>
    <n v="287.43666666666667"/>
    <n v="0"/>
    <n v="632.3606666666667"/>
  </r>
  <r>
    <n v="820220"/>
    <s v="CVS CRMRK2921/U MS MC PHS"/>
    <s v="A"/>
    <n v="7992"/>
    <n v="8163"/>
    <s v="BS6907224"/>
    <n v="5"/>
    <s v="PHS Contract Pharmacy"/>
    <s v="HOSPITAL GROUP"/>
    <n v="2133"/>
    <x v="15"/>
    <n v="2133"/>
    <s v="UNIV OF MISSISSIPPI MED CTR"/>
    <s v="DSH250001"/>
    <x v="2"/>
    <x v="0"/>
    <x v="0"/>
    <x v="0"/>
    <x v="0"/>
    <n v="12325.58"/>
    <n v="3447.04"/>
    <n v="0"/>
    <n v="0"/>
    <n v="710.92"/>
    <n v="190.01"/>
    <n v="0"/>
    <n v="0"/>
    <n v="1027.1316666666667"/>
    <n v="0"/>
    <n v="2259.6896666666667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75"/>
    <x v="0"/>
    <x v="0"/>
    <x v="1"/>
    <n v="9609.65"/>
    <n v="9609.65"/>
    <n v="0"/>
    <n v="0"/>
    <n v="271.95"/>
    <n v="271.95"/>
    <n v="0"/>
    <n v="0"/>
    <n v="800.80416666666667"/>
    <n v="0"/>
    <n v="1761.7691666666669"/>
  </r>
  <r>
    <n v="750867"/>
    <s v="CVS CAREMRK2921/ERLAN PHS"/>
    <s v="A"/>
    <n v="7992"/>
    <n v="8163"/>
    <s v="BS6907224"/>
    <n v="5"/>
    <s v="PHS Contract Pharmacy"/>
    <s v="HOSPITAL GROUP"/>
    <n v="1730"/>
    <x v="58"/>
    <n v="1730"/>
    <s v="ERLANGER MEDICAL CENTER TN"/>
    <s v="DSH440104"/>
    <x v="2"/>
    <x v="11"/>
    <x v="0"/>
    <x v="0"/>
    <x v="0"/>
    <n v="4106.68"/>
    <n v="4106.68"/>
    <n v="0"/>
    <n v="0"/>
    <n v="482.02"/>
    <n v="438.89"/>
    <n v="0"/>
    <n v="0"/>
    <n v="342.22333333333336"/>
    <n v="0"/>
    <n v="752.89133333333348"/>
  </r>
  <r>
    <n v="799984"/>
    <s v="CAREMARK KS SP/FREEMN PHS"/>
    <s v="A"/>
    <n v="7001"/>
    <n v="8145"/>
    <s v="BL7438941"/>
    <n v="5"/>
    <s v="PHS Contract Pharmacy"/>
    <s v="HOSPITAL GROUP"/>
    <n v="332"/>
    <x v="208"/>
    <n v="332"/>
    <s v="FREEMAN HLTH SYSTEM MO (PHS)"/>
    <s v="DSH260137"/>
    <x v="2"/>
    <x v="76"/>
    <x v="0"/>
    <x v="0"/>
    <x v="0"/>
    <n v="20116.2"/>
    <n v="6843.79"/>
    <n v="0"/>
    <n v="0"/>
    <n v="1547.43"/>
    <n v="529.16"/>
    <n v="0"/>
    <n v="0"/>
    <n v="1676.3500000000001"/>
    <n v="0"/>
    <n v="3687.9700000000007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191"/>
    <x v="0"/>
    <x v="0"/>
    <x v="1"/>
    <n v="54101.88"/>
    <n v="23186.52"/>
    <n v="0"/>
    <n v="0"/>
    <n v="1436.77"/>
    <n v="933.81"/>
    <n v="0"/>
    <n v="0"/>
    <n v="4508.49"/>
    <n v="0"/>
    <n v="9918.6779999999999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25"/>
    <x v="0"/>
    <x v="0"/>
    <x v="1"/>
    <n v="7449.75"/>
    <n v="7449.75"/>
    <n v="0"/>
    <n v="0"/>
    <n v="322.56"/>
    <n v="322.56"/>
    <n v="0"/>
    <n v="0"/>
    <n v="620.8125"/>
    <n v="0"/>
    <n v="1365.7875000000001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20"/>
    <x v="1"/>
    <x v="0"/>
    <x v="0"/>
    <n v="453240.24"/>
    <n v="18990.09"/>
    <n v="94455.1"/>
    <n v="113346.12"/>
    <n v="13466.95"/>
    <n v="562.24"/>
    <n v="2818.62"/>
    <n v="1594.23"/>
    <n v="37770.019999999997"/>
    <n v="207801.22"/>
    <n v="83094.043999999994"/>
  </r>
  <r>
    <n v="715085"/>
    <s v="KAISER ONCOLOGY PHCY MPB"/>
    <s v="A"/>
    <n v="7989"/>
    <n v="8149"/>
    <s v="BK7939652"/>
    <n v="2"/>
    <s v="GPO Acct."/>
    <s v="HOSPITAL CHAIN"/>
    <n v="35000"/>
    <x v="5"/>
    <n v="35000"/>
    <s v="KAISER PERMANENTE CA"/>
    <n v="0"/>
    <x v="1"/>
    <x v="14"/>
    <x v="1"/>
    <x v="0"/>
    <x v="1"/>
    <n v="48541.43"/>
    <n v="11685.83"/>
    <n v="0"/>
    <n v="7371.12"/>
    <n v="1506.24"/>
    <n v="358.32"/>
    <n v="0"/>
    <n v="0"/>
    <n v="4045.1191666666668"/>
    <n v="7371.12"/>
    <n v="8899.2621666666673"/>
  </r>
  <r>
    <n v="749587"/>
    <s v="MOSS REHAB EINSTEIN/ELKIN"/>
    <s v="A"/>
    <n v="7670"/>
    <n v="8155"/>
    <s v="BM8707133"/>
    <n v="2"/>
    <s v="GPO Acct."/>
    <s v="HOSPITAL GROUP"/>
    <n v="40206"/>
    <x v="34"/>
    <n v="40205"/>
    <s v="EINSTEIN"/>
    <n v="0"/>
    <x v="0"/>
    <x v="226"/>
    <x v="0"/>
    <x v="0"/>
    <x v="1"/>
    <n v="139.6"/>
    <n v="139.6"/>
    <n v="0"/>
    <n v="0"/>
    <n v="4.76"/>
    <n v="4.76"/>
    <n v="0"/>
    <n v="0"/>
    <n v="11.633333333333333"/>
    <n v="0"/>
    <n v="25.593333333333334"/>
  </r>
  <r>
    <n v="906052"/>
    <s v="OPTUM101 NY/STI UNHSP PHS"/>
    <s v="A"/>
    <n v="7994"/>
    <n v="8160"/>
    <s v="BA6631596"/>
    <n v="5"/>
    <s v="PHS Contract Pharmacy"/>
    <s v="HOSPITAL GROUP"/>
    <n v="40019"/>
    <x v="28"/>
    <n v="40018"/>
    <s v="NORTHWELL HEALTH"/>
    <s v="DSH330160"/>
    <x v="0"/>
    <x v="15"/>
    <x v="0"/>
    <x v="0"/>
    <x v="0"/>
    <n v="41388.03"/>
    <n v="18394.68"/>
    <n v="0"/>
    <n v="0"/>
    <n v="1693.18"/>
    <n v="754.03"/>
    <n v="0"/>
    <n v="0"/>
    <n v="3449.0025000000001"/>
    <n v="0"/>
    <n v="7587.8055000000004"/>
  </r>
  <r>
    <n v="885183"/>
    <s v="CAREMARK IL SP/SCTWHT PHS"/>
    <s v="A"/>
    <n v="7992"/>
    <n v="8144"/>
    <s v="FC0059736"/>
    <n v="5"/>
    <s v="PHS Contract Pharmacy"/>
    <s v="HOSPITAL GROUP"/>
    <n v="633"/>
    <x v="90"/>
    <n v="633"/>
    <s v="BAYLOR SCOTT &amp; WHITE"/>
    <s v="DSH450054"/>
    <x v="2"/>
    <x v="18"/>
    <x v="0"/>
    <x v="0"/>
    <x v="0"/>
    <n v="131392.79"/>
    <n v="38079.68"/>
    <n v="0"/>
    <n v="0"/>
    <n v="10674.9"/>
    <n v="3096.97"/>
    <n v="0"/>
    <n v="0"/>
    <n v="10949.399166666668"/>
    <n v="0"/>
    <n v="24088.67816666667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83"/>
    <x v="0"/>
    <x v="0"/>
    <x v="1"/>
    <n v="26375.35"/>
    <n v="0"/>
    <n v="0"/>
    <n v="0"/>
    <n v="1417.47"/>
    <n v="0"/>
    <n v="0"/>
    <n v="0"/>
    <n v="2197.9458333333332"/>
    <n v="0"/>
    <n v="4835.4808333333331"/>
  </r>
  <r>
    <n v="767150"/>
    <s v="IN UNIV HLTH PHS MPB"/>
    <s v="A"/>
    <n v="7994"/>
    <n v="8149"/>
    <s v="BC7101847"/>
    <n v="4"/>
    <s v="PHS/340B Acct"/>
    <s v="HOSPITAL (INDIVIDUAL)"/>
    <n v="1209"/>
    <x v="2"/>
    <n v="1209"/>
    <s v="INDIANA UNIVERSITY HEALTH IN"/>
    <s v="DSH150056B"/>
    <x v="0"/>
    <x v="41"/>
    <x v="1"/>
    <x v="0"/>
    <x v="1"/>
    <n v="473395.33"/>
    <n v="0"/>
    <n v="37782.04"/>
    <n v="37782.04"/>
    <n v="16148.61"/>
    <n v="0"/>
    <n v="1099.8399999999999"/>
    <n v="531.41999999999996"/>
    <n v="39449.610833333332"/>
    <n v="75564.08"/>
    <n v="86789.143833333335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34"/>
    <x v="1"/>
    <x v="0"/>
    <x v="1"/>
    <n v="212168.4"/>
    <n v="0"/>
    <n v="0"/>
    <n v="0"/>
    <n v="5972.16"/>
    <n v="0"/>
    <n v="0"/>
    <n v="0"/>
    <n v="17680.7"/>
    <n v="0"/>
    <n v="38897.540000000008"/>
  </r>
  <r>
    <n v="808442"/>
    <s v="ACCREDO TEMPE/UNM PHS MPB"/>
    <s v="A"/>
    <n v="7001"/>
    <n v="8149"/>
    <s v="BA9437042"/>
    <n v="5"/>
    <s v="PHS Contract Pharmacy"/>
    <s v="HOSPITAL (INDIVIDUAL)"/>
    <n v="932"/>
    <x v="47"/>
    <n v="932"/>
    <s v="UNIV OF NEW MEXICO HOSPITAL"/>
    <s v="DSH320001"/>
    <x v="2"/>
    <x v="34"/>
    <x v="1"/>
    <x v="0"/>
    <x v="0"/>
    <n v="194790.86"/>
    <n v="0"/>
    <n v="0"/>
    <n v="17708.259999999998"/>
    <n v="10422.450000000001"/>
    <n v="0"/>
    <n v="0"/>
    <n v="249.05"/>
    <n v="16232.571666666665"/>
    <n v="17708.259999999998"/>
    <n v="35711.657666666666"/>
  </r>
  <r>
    <n v="769979"/>
    <s v="CAREMARK NJ SP/OR HSU PHS"/>
    <s v="A"/>
    <n v="7994"/>
    <n v="8155"/>
    <s v="FC0275304"/>
    <n v="5"/>
    <s v="PHS Contract Pharmacy"/>
    <s v="HOSPITAL GROUP"/>
    <n v="72859"/>
    <x v="41"/>
    <n v="72859"/>
    <s v="OREGON HLTH SCIENCE CTR"/>
    <s v="DSH380009"/>
    <x v="0"/>
    <x v="7"/>
    <x v="0"/>
    <x v="0"/>
    <x v="0"/>
    <n v="15718.54"/>
    <n v="0"/>
    <n v="0"/>
    <n v="3929"/>
    <n v="1133.6099999999999"/>
    <n v="0"/>
    <n v="0"/>
    <n v="151.12"/>
    <n v="1309.8783333333333"/>
    <n v="3929"/>
    <n v="2881.7323333333334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8"/>
    <x v="1"/>
    <x v="0"/>
    <x v="0"/>
    <n v="1025.67"/>
    <n v="0"/>
    <n v="0"/>
    <n v="1037.54"/>
    <n v="11.75"/>
    <n v="0"/>
    <n v="-8.49"/>
    <n v="1.06"/>
    <n v="85.472500000000011"/>
    <n v="1037.54"/>
    <n v="188.03950000000003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127"/>
    <x v="0"/>
    <x v="0"/>
    <x v="0"/>
    <n v="32804.129999999997"/>
    <n v="0"/>
    <n v="6635.48"/>
    <n v="0"/>
    <n v="3912.1"/>
    <n v="0"/>
    <n v="793.61"/>
    <n v="0"/>
    <n v="2733.6774999999998"/>
    <n v="6635.48"/>
    <n v="6014.0905000000002"/>
  </r>
  <r>
    <n v="5172"/>
    <s v="MGH OUTPATIENT WACA34 MPB"/>
    <s v="A"/>
    <n v="85"/>
    <n v="8149"/>
    <s v="BG5301926"/>
    <n v="3"/>
    <s v="WAC Acct."/>
    <s v="HOSPITAL (INDIVIDUAL)"/>
    <n v="72475"/>
    <x v="134"/>
    <n v="72475"/>
    <s v="MASS GENERAL HOSP"/>
    <s v="DSH220071"/>
    <x v="0"/>
    <x v="63"/>
    <x v="1"/>
    <x v="0"/>
    <x v="1"/>
    <n v="11423.16"/>
    <n v="0"/>
    <n v="0"/>
    <n v="0"/>
    <n v="249.02"/>
    <n v="0"/>
    <n v="0"/>
    <n v="0"/>
    <n v="951.93"/>
    <n v="0"/>
    <n v="2094.2460000000001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57"/>
    <x v="0"/>
    <x v="0"/>
    <x v="1"/>
    <n v="0"/>
    <n v="0"/>
    <n v="0"/>
    <n v="824854.51"/>
    <n v="0"/>
    <n v="0"/>
    <n v="0"/>
    <n v="47587.68"/>
    <n v="0"/>
    <n v="824854.51"/>
    <n v="0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45"/>
    <x v="0"/>
    <x v="0"/>
    <x v="1"/>
    <n v="28136.959999999999"/>
    <n v="0"/>
    <n v="0"/>
    <n v="0"/>
    <n v="2279.2600000000002"/>
    <n v="0"/>
    <n v="0"/>
    <n v="0"/>
    <n v="2344.7466666666664"/>
    <n v="0"/>
    <n v="5158.4426666666668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102"/>
    <x v="0"/>
    <x v="0"/>
    <x v="0"/>
    <n v="75087.3"/>
    <n v="0"/>
    <n v="0"/>
    <n v="0"/>
    <n v="5661.25"/>
    <n v="0"/>
    <n v="0"/>
    <n v="0"/>
    <n v="6257.2750000000005"/>
    <n v="0"/>
    <n v="13766.005000000003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37"/>
    <x v="0"/>
    <x v="0"/>
    <x v="0"/>
    <n v="372666.56"/>
    <n v="0"/>
    <n v="0"/>
    <n v="119328.14"/>
    <n v="23109.99"/>
    <n v="0"/>
    <n v="0"/>
    <n v="4589.54"/>
    <n v="31055.546666666665"/>
    <n v="119328.14"/>
    <n v="68322.202666666664"/>
  </r>
  <r>
    <n v="727781"/>
    <s v="UNI KANSAS HOSP S PHS MPB"/>
    <s v="A"/>
    <n v="7001"/>
    <n v="8149"/>
    <s v="FC2664680"/>
    <n v="4"/>
    <s v="PHS/340B Acct"/>
    <s v="HOSPITAL (INDIVIDUAL)"/>
    <n v="72702"/>
    <x v="37"/>
    <n v="72702"/>
    <s v="UNIV OF KANSAS"/>
    <s v="DSH170040F"/>
    <x v="2"/>
    <x v="227"/>
    <x v="0"/>
    <x v="0"/>
    <x v="1"/>
    <n v="0"/>
    <n v="0"/>
    <n v="0"/>
    <n v="17341.2"/>
    <n v="0"/>
    <n v="0"/>
    <n v="0"/>
    <n v="712.64"/>
    <n v="0"/>
    <n v="17341.2"/>
    <n v="0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54"/>
    <x v="0"/>
    <x v="0"/>
    <x v="0"/>
    <n v="108553.07"/>
    <n v="8766.98"/>
    <n v="9004.4699999999993"/>
    <n v="0"/>
    <n v="11323.2"/>
    <n v="1829.26"/>
    <n v="908.98"/>
    <n v="0"/>
    <n v="9046.0891666666666"/>
    <n v="9004.4699999999993"/>
    <n v="19901.396166666669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43"/>
    <x v="0"/>
    <x v="0"/>
    <x v="0"/>
    <n v="0"/>
    <n v="0"/>
    <n v="0"/>
    <n v="0"/>
    <n v="1399.44"/>
    <n v="1399.44"/>
    <n v="0"/>
    <n v="0"/>
    <n v="0"/>
    <n v="0"/>
    <n v="0"/>
  </r>
  <r>
    <n v="714767"/>
    <s v="UM SYLVESTER PLNT PHS MPB"/>
    <s v="A"/>
    <n v="7992"/>
    <n v="8149"/>
    <s v="FU3135820"/>
    <n v="4"/>
    <s v="PHS/340B Acct"/>
    <s v="HOSPITAL (INDIVIDUAL)"/>
    <n v="1205"/>
    <x v="21"/>
    <n v="1205"/>
    <s v="UNIV OF MIAMI HOSP FL"/>
    <s v="CAN100079-03"/>
    <x v="0"/>
    <x v="22"/>
    <x v="0"/>
    <x v="0"/>
    <x v="1"/>
    <n v="132826.23999999999"/>
    <n v="21705.52"/>
    <n v="0"/>
    <n v="0"/>
    <n v="-2518.6799999999998"/>
    <n v="2058.34"/>
    <n v="0"/>
    <n v="0"/>
    <n v="11068.853333333333"/>
    <n v="0"/>
    <n v="24351.477333333332"/>
  </r>
  <r>
    <n v="979552"/>
    <s v="CAREMARK FL SP/UNCHSP PHS"/>
    <s v="A"/>
    <n v="7994"/>
    <n v="8195"/>
    <s v="FC0098916"/>
    <n v="5"/>
    <s v="PHS Contract Pharmacy"/>
    <s v="HOSPITAL GROUP"/>
    <n v="1606"/>
    <x v="119"/>
    <n v="1606"/>
    <s v="UNC HOSPITALS NC"/>
    <s v="DSH340061"/>
    <x v="0"/>
    <x v="138"/>
    <x v="0"/>
    <x v="0"/>
    <x v="0"/>
    <n v="3994.48"/>
    <n v="0"/>
    <n v="0"/>
    <n v="0"/>
    <n v="354.63"/>
    <n v="0"/>
    <n v="0"/>
    <n v="-50.98"/>
    <n v="332.87333333333333"/>
    <n v="0"/>
    <n v="732.32133333333343"/>
  </r>
  <r>
    <n v="868944"/>
    <s v="CAREMARK IL SP/HFWYND PHS"/>
    <s v="A"/>
    <n v="7992"/>
    <n v="8144"/>
    <s v="FC0059736"/>
    <n v="5"/>
    <s v="PHS Contract Pharmacy"/>
    <s v="HOSPITAL GROUP"/>
    <n v="755"/>
    <x v="50"/>
    <n v="755"/>
    <s v="HENRY FORD HOSPITAL MI"/>
    <s v="RRC230146-00"/>
    <x v="2"/>
    <x v="215"/>
    <x v="0"/>
    <x v="0"/>
    <x v="0"/>
    <n v="1185.6199999999999"/>
    <n v="1185.6199999999999"/>
    <n v="0"/>
    <n v="0"/>
    <n v="74.36"/>
    <n v="74.36"/>
    <n v="0"/>
    <n v="0"/>
    <n v="98.801666666666662"/>
    <n v="0"/>
    <n v="217.36366666666669"/>
  </r>
  <r>
    <n v="759745"/>
    <s v="HNRY FRD INFU PHS MPB"/>
    <s v="A"/>
    <n v="7992"/>
    <n v="8149"/>
    <s v="BF1936179"/>
    <n v="4"/>
    <s v="PHS/340B Acct"/>
    <s v="CLOSED PHARMACY"/>
    <n v="755"/>
    <x v="50"/>
    <n v="755"/>
    <s v="HENRY FORD HOSPITAL MI"/>
    <s v="DSH230053"/>
    <x v="2"/>
    <x v="168"/>
    <x v="0"/>
    <x v="0"/>
    <x v="1"/>
    <n v="217789.6"/>
    <n v="30372.2"/>
    <n v="0"/>
    <n v="0"/>
    <n v="14673.77"/>
    <n v="1959.28"/>
    <n v="0"/>
    <n v="0"/>
    <n v="18149.133333333335"/>
    <n v="0"/>
    <n v="39928.093333333338"/>
  </r>
  <r>
    <n v="122712"/>
    <s v="CAREMARK MA SP/NSHORE PHS"/>
    <s v="A"/>
    <n v="7994"/>
    <n v="8110"/>
    <s v="BC9420491"/>
    <n v="5"/>
    <s v="PHS Contract Pharmacy"/>
    <s v="HOSPITAL GROUP"/>
    <n v="2548"/>
    <x v="43"/>
    <n v="2548"/>
    <s v="MASSACHUSETTS GENERAL HOS"/>
    <s v="DSH220035"/>
    <x v="0"/>
    <x v="93"/>
    <x v="0"/>
    <x v="0"/>
    <x v="0"/>
    <n v="100152.12"/>
    <n v="0"/>
    <n v="0"/>
    <n v="50076.06"/>
    <n v="7155.82"/>
    <n v="0"/>
    <n v="0"/>
    <n v="3274.63"/>
    <n v="8346.01"/>
    <n v="50076.06"/>
    <n v="18361.222000000002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54"/>
    <x v="0"/>
    <x v="0"/>
    <x v="0"/>
    <n v="105108.01"/>
    <n v="8429.7900000000009"/>
    <n v="25974.42"/>
    <n v="8658.14"/>
    <n v="6446.05"/>
    <n v="637.57000000000005"/>
    <n v="1690.05"/>
    <n v="271.52"/>
    <n v="8759.0008333333335"/>
    <n v="34632.559999999998"/>
    <n v="19269.80183333333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10"/>
    <x v="0"/>
    <x v="0"/>
    <x v="1"/>
    <n v="311.76"/>
    <n v="0"/>
    <n v="0"/>
    <n v="0"/>
    <n v="14.69"/>
    <n v="0"/>
    <n v="0"/>
    <n v="0"/>
    <n v="25.98"/>
    <n v="0"/>
    <n v="57.156000000000006"/>
  </r>
  <r>
    <n v="407164"/>
    <s v="NY WEILL CORNELL MED MPB"/>
    <s v="A"/>
    <n v="7994"/>
    <n v="8149"/>
    <s v="AN1865243"/>
    <n v="2"/>
    <s v="GPO Acct."/>
    <s v="HOSPITAL (INDIVIDUAL)"/>
    <n v="72778"/>
    <x v="151"/>
    <n v="72778"/>
    <s v="NY PRESBYTERIAN HOSP"/>
    <n v="0"/>
    <x v="0"/>
    <x v="14"/>
    <x v="1"/>
    <x v="0"/>
    <x v="1"/>
    <n v="12579.06"/>
    <n v="0"/>
    <n v="4221"/>
    <n v="6331.5"/>
    <n v="476.02"/>
    <n v="0"/>
    <n v="159.28"/>
    <n v="0"/>
    <n v="1048.2549999999999"/>
    <n v="10552.5"/>
    <n v="2306.1610000000001"/>
  </r>
  <r>
    <n v="41881"/>
    <s v="CAREMARK KS SP/CM FRN PHS"/>
    <s v="A"/>
    <n v="7994"/>
    <n v="8145"/>
    <s v="BL7438941"/>
    <n v="5"/>
    <s v="PHS Contract Pharmacy"/>
    <s v="HOSPITAL GROUP"/>
    <n v="2062"/>
    <x v="11"/>
    <n v="2062"/>
    <s v="CHRISTUS HEALTH LA"/>
    <s v="DSH450102"/>
    <x v="0"/>
    <x v="7"/>
    <x v="0"/>
    <x v="0"/>
    <x v="0"/>
    <n v="15739.99"/>
    <n v="0"/>
    <n v="3929"/>
    <n v="0"/>
    <n v="1130.31"/>
    <n v="0"/>
    <n v="285.88"/>
    <n v="0"/>
    <n v="1311.6658333333332"/>
    <n v="3929"/>
    <n v="2885.6648333333333"/>
  </r>
  <r>
    <n v="748508"/>
    <s v="ACCREDO HG NCS/ALBERT PHS"/>
    <s v="A"/>
    <n v="7670"/>
    <n v="8155"/>
    <s v="FA5306128"/>
    <n v="5"/>
    <s v="PHS Contract Pharmacy"/>
    <s v="HOSPITAL GROUP"/>
    <n v="1547"/>
    <x v="12"/>
    <n v="1547"/>
    <s v="THOMAS JEFFERSON UNIV HOSP PA"/>
    <s v="DSH390142"/>
    <x v="0"/>
    <x v="18"/>
    <x v="0"/>
    <x v="0"/>
    <x v="0"/>
    <n v="43954.55"/>
    <n v="9153.77"/>
    <n v="0"/>
    <n v="0"/>
    <n v="2068.42"/>
    <n v="384.54"/>
    <n v="0"/>
    <n v="0"/>
    <n v="3662.8791666666671"/>
    <n v="0"/>
    <n v="8058.3341666666684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228"/>
    <x v="0"/>
    <x v="0"/>
    <x v="1"/>
    <n v="9000"/>
    <n v="4500"/>
    <n v="0"/>
    <n v="0"/>
    <n v="1136.1300000000001"/>
    <n v="610.66999999999996"/>
    <n v="0"/>
    <n v="0"/>
    <n v="750"/>
    <n v="0"/>
    <n v="1650.0000000000002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90"/>
    <x v="0"/>
    <x v="0"/>
    <x v="1"/>
    <n v="56990.080000000002"/>
    <n v="0"/>
    <n v="0"/>
    <n v="0"/>
    <n v="919.81"/>
    <n v="0"/>
    <n v="0"/>
    <n v="0"/>
    <n v="4749.1733333333332"/>
    <n v="0"/>
    <n v="10448.181333333334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61"/>
    <x v="0"/>
    <x v="1"/>
    <x v="0"/>
    <n v="24157.38"/>
    <n v="0"/>
    <n v="0"/>
    <n v="0"/>
    <n v="1381.76"/>
    <n v="0"/>
    <n v="0"/>
    <n v="0"/>
    <n v="2013.115"/>
    <n v="0"/>
    <n v="4428.8530000000001"/>
  </r>
  <r>
    <n v="727960"/>
    <s v="CAREMARK NJ SPC/UCIMC PHS"/>
    <s v="A"/>
    <n v="7992"/>
    <n v="8155"/>
    <s v="FC0275304"/>
    <n v="5"/>
    <s v="PHS Contract Pharmacy"/>
    <s v="HOSPITAL GROUP"/>
    <n v="1607"/>
    <x v="80"/>
    <n v="1607"/>
    <s v="UCI MEDICAL CENTER CA"/>
    <s v="DSH050348"/>
    <x v="2"/>
    <x v="40"/>
    <x v="0"/>
    <x v="0"/>
    <x v="0"/>
    <n v="135866.76999999999"/>
    <n v="0"/>
    <n v="0"/>
    <n v="0"/>
    <n v="9957.94"/>
    <n v="0"/>
    <n v="0"/>
    <n v="0"/>
    <n v="11322.230833333333"/>
    <n v="0"/>
    <n v="24908.907833333335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33"/>
    <x v="0"/>
    <x v="0"/>
    <x v="0"/>
    <n v="40732.080000000002"/>
    <n v="17422.54"/>
    <n v="0"/>
    <n v="0"/>
    <n v="3548.31"/>
    <n v="1448.16"/>
    <n v="0"/>
    <n v="0"/>
    <n v="3394.34"/>
    <n v="0"/>
    <n v="7467.5480000000007"/>
  </r>
  <r>
    <n v="903126"/>
    <s v="ACCREDO HG NCS/TXCHLD PHS"/>
    <s v="A"/>
    <n v="7595"/>
    <n v="8155"/>
    <s v="FA5306128"/>
    <n v="5"/>
    <s v="PHS Contract Pharmacy"/>
    <s v="HOSPITAL GROUP"/>
    <n v="72506"/>
    <x v="24"/>
    <n v="72480"/>
    <s v="MD ISSUE"/>
    <s v="PED453304-00"/>
    <x v="0"/>
    <x v="57"/>
    <x v="0"/>
    <x v="0"/>
    <x v="0"/>
    <n v="0"/>
    <n v="0"/>
    <n v="24005"/>
    <n v="12002.5"/>
    <n v="0"/>
    <n v="0"/>
    <n v="2494.31"/>
    <n v="973.33"/>
    <n v="0"/>
    <n v="36007.5"/>
    <n v="0"/>
  </r>
  <r>
    <n v="41578"/>
    <s v="CAREMARK NV SP/STFRAN PHS"/>
    <s v="A"/>
    <n v="7001"/>
    <n v="8170"/>
    <s v="FC8994089"/>
    <n v="5"/>
    <s v="PHS Contract Pharmacy"/>
    <s v="HOSPITAL GROUP"/>
    <n v="2678"/>
    <x v="129"/>
    <n v="2678"/>
    <s v="ST FRANCIS HOSP MD CTR CT"/>
    <s v="DSH070002"/>
    <x v="2"/>
    <x v="51"/>
    <x v="0"/>
    <x v="0"/>
    <x v="0"/>
    <n v="50243.43"/>
    <n v="0"/>
    <n v="0"/>
    <n v="0"/>
    <n v="3769.52"/>
    <n v="0"/>
    <n v="0"/>
    <n v="0"/>
    <n v="4186.9525000000003"/>
    <n v="0"/>
    <n v="9211.295500000002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229"/>
    <x v="0"/>
    <x v="1"/>
    <x v="1"/>
    <n v="0"/>
    <n v="0"/>
    <n v="13104"/>
    <n v="4368"/>
    <n v="0"/>
    <n v="0"/>
    <n v="733.72"/>
    <n v="252"/>
    <n v="0"/>
    <n v="17472"/>
    <n v="0"/>
  </r>
  <r>
    <n v="231262"/>
    <s v="CAREMARK FL SP/CLVLND PHS"/>
    <s v="A"/>
    <n v="7994"/>
    <n v="8195"/>
    <s v="FC0098916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4365.38"/>
    <n v="0"/>
    <n v="0"/>
    <n v="0"/>
    <n v="511.17"/>
    <n v="0"/>
    <n v="0"/>
    <n v="0"/>
    <n v="363.78166666666669"/>
    <n v="0"/>
    <n v="800.31966666666676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44"/>
    <x v="0"/>
    <x v="0"/>
    <x v="0"/>
    <n v="2023.8"/>
    <n v="2023.8"/>
    <n v="0"/>
    <n v="0"/>
    <n v="301.25"/>
    <n v="301.25"/>
    <n v="0"/>
    <n v="0"/>
    <n v="168.65"/>
    <n v="0"/>
    <n v="371.03000000000003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10"/>
    <x v="0"/>
    <x v="0"/>
    <x v="0"/>
    <n v="580.20000000000005"/>
    <n v="0"/>
    <n v="89.95"/>
    <n v="89.95"/>
    <n v="91.16"/>
    <n v="0"/>
    <n v="13.87"/>
    <n v="3.46"/>
    <n v="48.35"/>
    <n v="179.9"/>
    <n v="106.37000000000002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230"/>
    <x v="0"/>
    <x v="0"/>
    <x v="1"/>
    <n v="21223.24"/>
    <n v="0"/>
    <n v="0"/>
    <n v="0"/>
    <n v="1278.8900000000001"/>
    <n v="0"/>
    <n v="0"/>
    <n v="0"/>
    <n v="1768.6033333333335"/>
    <n v="0"/>
    <n v="3890.927333333334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31"/>
    <x v="0"/>
    <x v="0"/>
    <x v="1"/>
    <n v="12386.66"/>
    <n v="0"/>
    <n v="0"/>
    <n v="0"/>
    <n v="534.47"/>
    <n v="0"/>
    <n v="0"/>
    <n v="0"/>
    <n v="1032.2216666666666"/>
    <n v="0"/>
    <n v="2270.8876666666665"/>
  </r>
  <r>
    <n v="963455"/>
    <s v="CAREMARK CA SP/LI JMC PHS"/>
    <s v="A"/>
    <n v="7994"/>
    <n v="8147"/>
    <s v="BC3683580"/>
    <n v="5"/>
    <s v="PHS Contract Pharmacy"/>
    <s v="HOSPITAL GROUP"/>
    <n v="40019"/>
    <x v="28"/>
    <n v="40018"/>
    <s v="NORTHWELL HEALTH"/>
    <s v="DSH330195"/>
    <x v="0"/>
    <x v="46"/>
    <x v="0"/>
    <x v="0"/>
    <x v="0"/>
    <n v="15373.41"/>
    <n v="0"/>
    <n v="0"/>
    <n v="-1907.41"/>
    <n v="1823.8"/>
    <n v="0"/>
    <n v="0"/>
    <n v="0"/>
    <n v="1281.1175000000001"/>
    <n v="-1907.41"/>
    <n v="2818.4585000000002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29132.84"/>
    <n v="0"/>
    <n v="0"/>
    <n v="0"/>
    <n v="2778.34"/>
    <n v="0"/>
    <n v="0"/>
    <n v="0"/>
    <n v="2427.7366666666667"/>
    <n v="0"/>
    <n v="5341.0206666666672"/>
  </r>
  <r>
    <n v="749220"/>
    <s v="CAREMARK MA SPC/MTSIN PHS"/>
    <s v="A"/>
    <n v="7992"/>
    <n v="8110"/>
    <s v="BC9420491"/>
    <n v="5"/>
    <s v="PHS Contract Pharmacy"/>
    <s v="HOSPITAL GROUP"/>
    <n v="542"/>
    <x v="20"/>
    <n v="542"/>
    <s v="MOUNT SINAI HOSP NY"/>
    <s v="DSH330024"/>
    <x v="2"/>
    <x v="0"/>
    <x v="0"/>
    <x v="0"/>
    <x v="0"/>
    <n v="1723.52"/>
    <n v="0"/>
    <n v="0"/>
    <n v="0"/>
    <n v="93.99"/>
    <n v="0"/>
    <n v="0"/>
    <n v="0"/>
    <n v="143.62666666666667"/>
    <n v="0"/>
    <n v="315.9786666666667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74"/>
    <x v="0"/>
    <x v="0"/>
    <x v="1"/>
    <n v="54249.06"/>
    <n v="51761.64"/>
    <n v="0"/>
    <n v="0"/>
    <n v="1689.23"/>
    <n v="1617.8"/>
    <n v="0"/>
    <n v="0"/>
    <n v="4520.7550000000001"/>
    <n v="0"/>
    <n v="9945.6610000000019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80"/>
    <x v="0"/>
    <x v="0"/>
    <x v="0"/>
    <n v="861.98"/>
    <n v="0"/>
    <n v="0"/>
    <n v="0"/>
    <n v="103.01"/>
    <n v="0"/>
    <n v="0"/>
    <n v="0"/>
    <n v="71.831666666666663"/>
    <n v="0"/>
    <n v="158.02966666666669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200"/>
    <x v="0"/>
    <x v="0"/>
    <x v="1"/>
    <n v="0"/>
    <n v="0"/>
    <n v="0"/>
    <n v="12618.72"/>
    <n v="0"/>
    <n v="0"/>
    <n v="0"/>
    <n v="485.4"/>
    <n v="0"/>
    <n v="12618.72"/>
    <n v="0"/>
  </r>
  <r>
    <n v="67392"/>
    <s v="WALG 16287/GMC PHS MPB"/>
    <s v="A"/>
    <n v="7001"/>
    <n v="8149"/>
    <s v="BF8715661"/>
    <n v="5"/>
    <s v="PHS Contract Pharmacy"/>
    <s v="HOSPITAL (INDIVIDUAL)"/>
    <n v="902"/>
    <x v="67"/>
    <n v="902"/>
    <s v="GEISINGER MEDICAL CENTER PA"/>
    <s v="DSH390006"/>
    <x v="0"/>
    <x v="20"/>
    <x v="1"/>
    <x v="0"/>
    <x v="0"/>
    <n v="75662.84"/>
    <n v="18990.09"/>
    <n v="0"/>
    <n v="37782.04"/>
    <n v="2466.42"/>
    <n v="562.25"/>
    <n v="0"/>
    <n v="531.16"/>
    <n v="6305.2366666666667"/>
    <n v="37782.04"/>
    <n v="13871.520666666667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68"/>
    <x v="0"/>
    <x v="0"/>
    <x v="0"/>
    <n v="27890.76"/>
    <n v="0"/>
    <n v="0"/>
    <n v="0"/>
    <n v="1474"/>
    <n v="0"/>
    <n v="0"/>
    <n v="0"/>
    <n v="2324.23"/>
    <n v="0"/>
    <n v="5113.3060000000005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138"/>
    <x v="0"/>
    <x v="0"/>
    <x v="0"/>
    <n v="7988.96"/>
    <n v="0"/>
    <n v="0"/>
    <n v="8056.84"/>
    <n v="662.34"/>
    <n v="0"/>
    <n v="0"/>
    <n v="310.02"/>
    <n v="665.74666666666667"/>
    <n v="8056.84"/>
    <n v="1464.6426666666669"/>
  </r>
  <r>
    <n v="199321"/>
    <s v="PRISMAHL RICHLAND PHY MPB"/>
    <s v="A"/>
    <n v="1075"/>
    <n v="8149"/>
    <s v="BP5763354"/>
    <n v="2"/>
    <s v="GPO Acct."/>
    <s v="HOSPITAL (INDIVIDUAL)"/>
    <n v="40461"/>
    <x v="1"/>
    <n v="40461"/>
    <s v="PRISMA HEALTH"/>
    <n v="0"/>
    <x v="1"/>
    <x v="62"/>
    <x v="0"/>
    <x v="0"/>
    <x v="1"/>
    <n v="8997"/>
    <n v="0"/>
    <n v="0"/>
    <n v="0"/>
    <n v="539.82000000000005"/>
    <n v="0"/>
    <n v="0"/>
    <n v="0"/>
    <n v="749.75"/>
    <n v="0"/>
    <n v="1649.45"/>
  </r>
  <r>
    <n v="970816"/>
    <s v="WALG 04115/A EINSTEIN PHS"/>
    <s v="A"/>
    <n v="7670"/>
    <n v="8149"/>
    <s v="BW5388055"/>
    <n v="5"/>
    <s v="PHS Contract Pharmacy"/>
    <s v="HOSPITAL GROUP"/>
    <n v="1547"/>
    <x v="12"/>
    <n v="1547"/>
    <s v="THOMAS JEFFERSON UNIV HOSP PA"/>
    <s v="DSH390142"/>
    <x v="0"/>
    <x v="10"/>
    <x v="0"/>
    <x v="0"/>
    <x v="0"/>
    <n v="124.13"/>
    <n v="0"/>
    <n v="0"/>
    <n v="502.24"/>
    <n v="18.89"/>
    <n v="0"/>
    <n v="0"/>
    <n v="19.32"/>
    <n v="10.344166666666666"/>
    <n v="502.24"/>
    <n v="22.757166666666667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138"/>
    <x v="0"/>
    <x v="0"/>
    <x v="0"/>
    <n v="3485.56"/>
    <n v="0"/>
    <n v="0"/>
    <n v="0"/>
    <n v="214.29"/>
    <n v="0"/>
    <n v="0"/>
    <n v="0"/>
    <n v="290.46333333333331"/>
    <n v="0"/>
    <n v="639.01933333333329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26"/>
    <x v="1"/>
    <x v="0"/>
    <x v="1"/>
    <n v="182043.44"/>
    <n v="0"/>
    <n v="181620.76"/>
    <n v="0"/>
    <n v="6772.92"/>
    <n v="0"/>
    <n v="4628.1400000000003"/>
    <n v="0"/>
    <n v="15170.286666666667"/>
    <n v="181620.76"/>
    <n v="33374.630666666671"/>
  </r>
  <r>
    <n v="140150"/>
    <s v="SAINT AGNES MED CTR MPB"/>
    <s v="A"/>
    <n v="7001"/>
    <n v="8149"/>
    <s v="AS2023822"/>
    <n v="2"/>
    <s v="GPO Acct."/>
    <s v="HOSPITAL (INDIVIDUAL)"/>
    <n v="21373"/>
    <x v="32"/>
    <n v="21373"/>
    <s v="TRINITY HEALTH"/>
    <n v="0"/>
    <x v="1"/>
    <x v="149"/>
    <x v="0"/>
    <x v="0"/>
    <x v="1"/>
    <n v="4263.6000000000004"/>
    <n v="4263.6000000000004"/>
    <n v="0"/>
    <n v="0"/>
    <n v="156.84"/>
    <n v="156.84"/>
    <n v="0"/>
    <n v="0"/>
    <n v="355.3"/>
    <n v="0"/>
    <n v="781.66000000000008"/>
  </r>
  <r>
    <n v="57305"/>
    <s v="CAREMARK FL SP/HARMNY PHS"/>
    <s v="A"/>
    <n v="7001"/>
    <n v="8195"/>
    <s v="FC0098916"/>
    <n v="5"/>
    <s v="PHS Contract Pharmacy"/>
    <s v="HOSPITAL GROUP"/>
    <n v="2361"/>
    <x v="91"/>
    <n v="2361"/>
    <s v="Angels Pharm PHS &amp; Harmony Hlt"/>
    <s v="STD336261"/>
    <x v="1"/>
    <x v="9"/>
    <x v="0"/>
    <x v="0"/>
    <x v="0"/>
    <n v="18121.189999999999"/>
    <n v="0"/>
    <n v="0"/>
    <n v="0"/>
    <n v="1453.24"/>
    <n v="0"/>
    <n v="0"/>
    <n v="0"/>
    <n v="1510.0991666666666"/>
    <n v="0"/>
    <n v="3322.218166666667"/>
  </r>
  <r>
    <n v="975197"/>
    <s v="OPTUM702 IN/UNC HOSPS PHS"/>
    <s v="A"/>
    <n v="7994"/>
    <n v="8163"/>
    <s v="FB4247943"/>
    <n v="5"/>
    <s v="PHS Contract Pharmacy"/>
    <s v="HOSPITAL GROUP"/>
    <n v="1606"/>
    <x v="119"/>
    <n v="1606"/>
    <s v="UNC HOSPITALS NC"/>
    <s v="DSH340061"/>
    <x v="0"/>
    <x v="51"/>
    <x v="0"/>
    <x v="0"/>
    <x v="0"/>
    <n v="16692.03"/>
    <n v="0"/>
    <n v="0"/>
    <n v="0"/>
    <n v="1214.51"/>
    <n v="0"/>
    <n v="0"/>
    <n v="0"/>
    <n v="1391.0024999999998"/>
    <n v="0"/>
    <n v="3060.2055"/>
  </r>
  <r>
    <n v="970435"/>
    <s v="ACCREDO NCS/MERITUSMC PHS"/>
    <s v="A"/>
    <n v="7992"/>
    <n v="8155"/>
    <s v="FA5306128"/>
    <n v="5"/>
    <s v="PHS Contract Pharmacy"/>
    <s v="HOSPITAL GROUP"/>
    <n v="2608"/>
    <x v="173"/>
    <n v="2608"/>
    <s v="MERITUS MEDICAL CENTER MD"/>
    <s v="DSH210001"/>
    <x v="2"/>
    <x v="54"/>
    <x v="0"/>
    <x v="0"/>
    <x v="0"/>
    <n v="0"/>
    <n v="0"/>
    <n v="0"/>
    <n v="0"/>
    <n v="978.35"/>
    <n v="978.35"/>
    <n v="0"/>
    <n v="0"/>
    <n v="0"/>
    <n v="0"/>
    <n v="0"/>
  </r>
  <r>
    <n v="961381"/>
    <s v="CAREPLS CVS2915/UN CA PHS"/>
    <s v="A"/>
    <n v="7992"/>
    <n v="8138"/>
    <s v="BS7011973"/>
    <n v="5"/>
    <s v="PHS Contract Pharmacy"/>
    <s v="HOSPITAL GROUP"/>
    <n v="1607"/>
    <x v="80"/>
    <n v="1607"/>
    <s v="UCI MEDICAL CENTER CA"/>
    <s v="DSH050348"/>
    <x v="2"/>
    <x v="54"/>
    <x v="0"/>
    <x v="0"/>
    <x v="0"/>
    <n v="0"/>
    <n v="0"/>
    <n v="0"/>
    <n v="0"/>
    <n v="264.60000000000002"/>
    <n v="264.60000000000002"/>
    <n v="0"/>
    <n v="0"/>
    <n v="0"/>
    <n v="0"/>
    <n v="0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232"/>
    <x v="0"/>
    <x v="0"/>
    <x v="0"/>
    <n v="8093.86"/>
    <n v="8093.86"/>
    <n v="0"/>
    <n v="0"/>
    <n v="356.13"/>
    <n v="356.13"/>
    <n v="0"/>
    <n v="0"/>
    <n v="674.48833333333334"/>
    <n v="0"/>
    <n v="1483.8743333333334"/>
  </r>
  <r>
    <n v="25416"/>
    <s v="UHS DC 1004725 WAC A34"/>
    <s v="A"/>
    <n v="7994"/>
    <n v="8115"/>
    <s v="AM1472579"/>
    <n v="3"/>
    <s v="WAC Acct."/>
    <s v="HOSPITAL GROUP"/>
    <n v="40263"/>
    <x v="39"/>
    <n v="40263"/>
    <s v="UNIVERSITY HEALTH SYSTEM"/>
    <s v="DSH450213"/>
    <x v="0"/>
    <x v="10"/>
    <x v="0"/>
    <x v="0"/>
    <x v="1"/>
    <n v="1591.68"/>
    <n v="0"/>
    <n v="0"/>
    <n v="0"/>
    <n v="127.97"/>
    <n v="0"/>
    <n v="0"/>
    <n v="0"/>
    <n v="132.64000000000001"/>
    <n v="0"/>
    <n v="291.80800000000005"/>
  </r>
  <r>
    <n v="117891"/>
    <s v="CAREMARK FL SP/UMCNOR PHS"/>
    <s v="A"/>
    <n v="7001"/>
    <n v="8195"/>
    <s v="FC0098916"/>
    <n v="5"/>
    <s v="PHS Contract Pharmacy"/>
    <s v="HOSPITAL GROUP"/>
    <n v="2807"/>
    <x v="167"/>
    <n v="2807"/>
    <s v="UNIVERSITY MEDICAL CENTER LA"/>
    <s v="DSH190005"/>
    <x v="2"/>
    <x v="18"/>
    <x v="0"/>
    <x v="0"/>
    <x v="0"/>
    <n v="37401.81"/>
    <n v="0"/>
    <n v="0"/>
    <n v="0"/>
    <n v="3143.63"/>
    <n v="0"/>
    <n v="0"/>
    <n v="0"/>
    <n v="3116.8174999999997"/>
    <n v="0"/>
    <n v="6856.9984999999997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203"/>
    <x v="0"/>
    <x v="0"/>
    <x v="0"/>
    <n v="2055.64"/>
    <n v="0"/>
    <n v="0"/>
    <n v="0"/>
    <n v="75.59"/>
    <n v="0"/>
    <n v="0"/>
    <n v="0"/>
    <n v="171.30333333333331"/>
    <n v="0"/>
    <n v="376.86733333333331"/>
  </r>
  <r>
    <n v="147047"/>
    <s v="KAISER F IP PHY 054 MPB"/>
    <s v="A"/>
    <n v="7989"/>
    <n v="8149"/>
    <s v="FK1441411"/>
    <n v="2"/>
    <s v="GPO Acct."/>
    <s v="HOSPITAL CHAIN"/>
    <n v="35000"/>
    <x v="5"/>
    <n v="35000"/>
    <s v="KAISER PERMANENTE CA"/>
    <n v="0"/>
    <x v="1"/>
    <x v="106"/>
    <x v="0"/>
    <x v="0"/>
    <x v="1"/>
    <n v="19240"/>
    <n v="19240"/>
    <n v="0"/>
    <n v="0"/>
    <n v="558.17999999999995"/>
    <n v="558.17999999999995"/>
    <n v="0"/>
    <n v="0"/>
    <n v="1603.3333333333333"/>
    <n v="0"/>
    <n v="3527.3333333333335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06"/>
    <x v="0"/>
    <x v="0"/>
    <x v="1"/>
    <n v="106080"/>
    <n v="0"/>
    <n v="0"/>
    <n v="0"/>
    <n v="10729.36"/>
    <n v="0"/>
    <n v="0"/>
    <n v="0"/>
    <n v="8840"/>
    <n v="0"/>
    <n v="19448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3"/>
    <x v="0"/>
    <x v="0"/>
    <x v="1"/>
    <n v="12378"/>
    <n v="0"/>
    <n v="0"/>
    <n v="0"/>
    <n v="613.65"/>
    <n v="0"/>
    <n v="0"/>
    <n v="0"/>
    <n v="1031.5"/>
    <n v="0"/>
    <n v="2269.3000000000002"/>
  </r>
  <r>
    <n v="979576"/>
    <s v="CAREMARK NV SP/UNCHSP PHS"/>
    <s v="A"/>
    <n v="7994"/>
    <n v="8170"/>
    <s v="FC8994089"/>
    <n v="5"/>
    <s v="PHS Contract Pharmacy"/>
    <s v="HOSPITAL GROUP"/>
    <n v="1606"/>
    <x v="119"/>
    <n v="1606"/>
    <s v="UNC HOSPITALS NC"/>
    <s v="DSH340061"/>
    <x v="0"/>
    <x v="10"/>
    <x v="0"/>
    <x v="0"/>
    <x v="0"/>
    <n v="413.89"/>
    <n v="0"/>
    <n v="0"/>
    <n v="0"/>
    <n v="66.209999999999994"/>
    <n v="0"/>
    <n v="0"/>
    <n v="0"/>
    <n v="34.490833333333335"/>
    <n v="0"/>
    <n v="75.879833333333337"/>
  </r>
  <r>
    <n v="934049"/>
    <s v="CAREMARK FL SP/STLUKE PHS"/>
    <s v="A"/>
    <n v="7992"/>
    <n v="8195"/>
    <s v="FC0098916"/>
    <n v="5"/>
    <s v="PHS Contract Pharmacy"/>
    <s v="HOSPITAL GROUP"/>
    <n v="1792"/>
    <x v="60"/>
    <n v="1792"/>
    <s v="ST LUKES REG MED CTR ID"/>
    <s v="DSH130006"/>
    <x v="2"/>
    <x v="54"/>
    <x v="0"/>
    <x v="0"/>
    <x v="0"/>
    <n v="17815.27"/>
    <n v="0"/>
    <n v="0"/>
    <n v="0"/>
    <n v="1349.82"/>
    <n v="0"/>
    <n v="0"/>
    <n v="0"/>
    <n v="1484.6058333333333"/>
    <n v="0"/>
    <n v="3266.1328333333336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15"/>
    <x v="0"/>
    <x v="0"/>
    <x v="0"/>
    <n v="27039.72"/>
    <n v="0"/>
    <n v="0"/>
    <n v="0"/>
    <n v="1883.99"/>
    <n v="0"/>
    <n v="0"/>
    <n v="0"/>
    <n v="2253.31"/>
    <n v="0"/>
    <n v="4957.2820000000002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233"/>
    <x v="0"/>
    <x v="1"/>
    <x v="1"/>
    <n v="27976"/>
    <n v="0"/>
    <n v="0"/>
    <n v="0"/>
    <n v="1880.31"/>
    <n v="0"/>
    <n v="0"/>
    <n v="0"/>
    <n v="2331.3333333333335"/>
    <n v="0"/>
    <n v="5128.9333333333343"/>
  </r>
  <r>
    <n v="767235"/>
    <s v="E TN CHLDRNS WAC A34 MPB"/>
    <s v="A"/>
    <n v="7001"/>
    <n v="8149"/>
    <s v="AE0393582"/>
    <n v="3"/>
    <s v="WAC Acct."/>
    <s v="HOSPITAL (INDIVIDUAL)"/>
    <n v="72137"/>
    <x v="138"/>
    <n v="72137"/>
    <s v="EASTERN TENN CHILDRENS HOSP"/>
    <s v="PED443303-00"/>
    <x v="2"/>
    <x v="16"/>
    <x v="1"/>
    <x v="0"/>
    <x v="1"/>
    <n v="101310.3"/>
    <n v="0"/>
    <n v="0"/>
    <n v="0"/>
    <n v="1228.3599999999999"/>
    <n v="0"/>
    <n v="0"/>
    <n v="0"/>
    <n v="8442.5249999999996"/>
    <n v="0"/>
    <n v="18573.555"/>
  </r>
  <r>
    <n v="76433"/>
    <s v="OPTUM705 MS/UNV MS MC PHS"/>
    <s v="A"/>
    <n v="7992"/>
    <n v="8126"/>
    <s v="BM8546989"/>
    <n v="5"/>
    <s v="PHS Contract Pharmacy"/>
    <s v="HOSPITAL GROUP"/>
    <n v="2133"/>
    <x v="15"/>
    <n v="2133"/>
    <s v="UNIV OF MISSISSIPPI MED CTR"/>
    <s v="DSH250001"/>
    <x v="2"/>
    <x v="180"/>
    <x v="0"/>
    <x v="0"/>
    <x v="0"/>
    <n v="1689.74"/>
    <n v="0"/>
    <n v="0"/>
    <n v="0"/>
    <n v="509.8"/>
    <n v="0"/>
    <n v="0"/>
    <n v="0"/>
    <n v="140.81166666666667"/>
    <n v="0"/>
    <n v="309.78566666666671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4"/>
    <x v="0"/>
    <x v="0"/>
    <x v="1"/>
    <n v="3682.38"/>
    <n v="0"/>
    <n v="0"/>
    <n v="0"/>
    <n v="226.77"/>
    <n v="0"/>
    <n v="0"/>
    <n v="0"/>
    <n v="306.86500000000001"/>
    <n v="0"/>
    <n v="675.10300000000007"/>
  </r>
  <r>
    <n v="748577"/>
    <s v="CAREMARK CA SPC/CH CO PHS"/>
    <s v="A"/>
    <n v="7001"/>
    <n v="8147"/>
    <s v="BC3683580"/>
    <n v="5"/>
    <s v="PHS Contract Pharmacy"/>
    <s v="HOSPITAL GROUP"/>
    <n v="72134"/>
    <x v="111"/>
    <n v="72134"/>
    <s v="CHCA - COLORADO CHILDRENS"/>
    <s v="PED063301-00"/>
    <x v="0"/>
    <x v="8"/>
    <x v="1"/>
    <x v="0"/>
    <x v="0"/>
    <n v="1025.67"/>
    <n v="0"/>
    <n v="0"/>
    <n v="0"/>
    <n v="40.950000000000003"/>
    <n v="0"/>
    <n v="0"/>
    <n v="0"/>
    <n v="85.472500000000011"/>
    <n v="0"/>
    <n v="188.03950000000003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84"/>
    <x v="0"/>
    <x v="0"/>
    <x v="0"/>
    <n v="0"/>
    <n v="0"/>
    <n v="0"/>
    <n v="2050.2199999999998"/>
    <n v="0"/>
    <n v="0"/>
    <n v="0"/>
    <n v="116.34"/>
    <n v="0"/>
    <n v="2050.2199999999998"/>
    <n v="0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234"/>
    <x v="0"/>
    <x v="0"/>
    <x v="0"/>
    <n v="13349.86"/>
    <n v="0"/>
    <n v="0"/>
    <n v="0"/>
    <n v="1142.1400000000001"/>
    <n v="0"/>
    <n v="0"/>
    <n v="0"/>
    <n v="1112.4883333333335"/>
    <n v="0"/>
    <n v="2447.474333333334"/>
  </r>
  <r>
    <n v="6561"/>
    <s v="INDIAN PATH CO WACA34 MPB"/>
    <s v="A"/>
    <n v="7001"/>
    <n v="8149"/>
    <s v="BI6020907"/>
    <n v="3"/>
    <s v="WAC Acct."/>
    <s v="HOSPITAL (INDIVIDUAL)"/>
    <n v="72024"/>
    <x v="209"/>
    <n v="72024"/>
    <s v="BALLAD"/>
    <s v="DSH440176"/>
    <x v="1"/>
    <x v="14"/>
    <x v="1"/>
    <x v="0"/>
    <x v="1"/>
    <n v="1939.76"/>
    <n v="0"/>
    <n v="0"/>
    <n v="0"/>
    <n v="53.57"/>
    <n v="0"/>
    <n v="0"/>
    <n v="0"/>
    <n v="161.64666666666668"/>
    <n v="0"/>
    <n v="355.622666666666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43"/>
    <x v="0"/>
    <x v="0"/>
    <x v="1"/>
    <n v="20915.25"/>
    <n v="0"/>
    <n v="0"/>
    <n v="0"/>
    <n v="858.96"/>
    <n v="0"/>
    <n v="0"/>
    <n v="0"/>
    <n v="1742.9375"/>
    <n v="0"/>
    <n v="3834.4625000000001"/>
  </r>
  <r>
    <n v="678985"/>
    <s v="CYS FIB/KA UNIV PHS MPB"/>
    <s v="A"/>
    <n v="7001"/>
    <n v="8149"/>
    <s v="FC6609107"/>
    <n v="5"/>
    <s v="PHS Contract Pharmacy"/>
    <s v="HOSPITAL GROUP"/>
    <n v="72702"/>
    <x v="37"/>
    <n v="72702"/>
    <s v="UNIV OF KANSAS"/>
    <s v="DSH040016"/>
    <x v="2"/>
    <x v="12"/>
    <x v="1"/>
    <x v="0"/>
    <x v="0"/>
    <n v="53766.33"/>
    <n v="53766.33"/>
    <n v="0"/>
    <n v="0"/>
    <n v="1394.16"/>
    <n v="1394.16"/>
    <n v="0"/>
    <n v="0"/>
    <n v="4480.5275000000001"/>
    <n v="0"/>
    <n v="9857.1605000000018"/>
  </r>
  <r>
    <n v="750653"/>
    <s v="CAREMARK FL SPC/ERLAN PHS"/>
    <s v="A"/>
    <n v="7992"/>
    <n v="8195"/>
    <s v="FC0098916"/>
    <n v="5"/>
    <s v="PHS Contract Pharmacy"/>
    <s v="HOSPITAL GROUP"/>
    <n v="1730"/>
    <x v="58"/>
    <n v="1730"/>
    <s v="ERLANGER MEDICAL CENTER TN"/>
    <s v="DSH440104"/>
    <x v="2"/>
    <x v="10"/>
    <x v="0"/>
    <x v="0"/>
    <x v="0"/>
    <n v="1602.38"/>
    <n v="0"/>
    <n v="0"/>
    <n v="0"/>
    <n v="242"/>
    <n v="0"/>
    <n v="0"/>
    <n v="0"/>
    <n v="133.53166666666667"/>
    <n v="0"/>
    <n v="293.76966666666669"/>
  </r>
  <r>
    <n v="27693"/>
    <s v="CAREMARK TN SP/AC QNS PHS"/>
    <s v="A"/>
    <n v="7001"/>
    <n v="8149"/>
    <s v="BC9505960"/>
    <n v="5"/>
    <s v="PHS Contract Pharmacy"/>
    <s v="HOSPITAL GROUP"/>
    <n v="569"/>
    <x v="35"/>
    <n v="569"/>
    <s v="AIDS HEALTHCARE FOUNDATION CA"/>
    <s v="RWI11432"/>
    <x v="2"/>
    <x v="9"/>
    <x v="0"/>
    <x v="0"/>
    <x v="0"/>
    <n v="2955.44"/>
    <n v="2955.44"/>
    <n v="0"/>
    <n v="0"/>
    <n v="232.58"/>
    <n v="232.58"/>
    <n v="0"/>
    <n v="0"/>
    <n v="246.28666666666666"/>
    <n v="0"/>
    <n v="541.83066666666673"/>
  </r>
  <r>
    <n v="870722"/>
    <s v="BELLEVUE HOSP WACA34 MPB"/>
    <s v="A"/>
    <n v="7992"/>
    <n v="8149"/>
    <s v="AB8439235"/>
    <n v="3"/>
    <s v="WAC Acct."/>
    <s v="HOSPITAL (INDIVIDUAL)"/>
    <n v="40456"/>
    <x v="210"/>
    <n v="40456"/>
    <s v="NYC HLTH HOSP NY"/>
    <s v="DSH330204"/>
    <x v="2"/>
    <x v="14"/>
    <x v="1"/>
    <x v="0"/>
    <x v="1"/>
    <n v="1892.44"/>
    <n v="0"/>
    <n v="0"/>
    <n v="0"/>
    <n v="51.82"/>
    <n v="0"/>
    <n v="0"/>
    <n v="0"/>
    <n v="157.70333333333335"/>
    <n v="0"/>
    <n v="346.9473333333334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84"/>
    <x v="0"/>
    <x v="0"/>
    <x v="0"/>
    <n v="19755.04"/>
    <n v="1683.42"/>
    <n v="0"/>
    <n v="0"/>
    <n v="1941.43"/>
    <n v="153.91999999999999"/>
    <n v="0"/>
    <n v="0"/>
    <n v="1646.2533333333333"/>
    <n v="0"/>
    <n v="3621.7573333333335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20"/>
    <x v="1"/>
    <x v="0"/>
    <x v="1"/>
    <n v="24768239"/>
    <n v="4336241.04"/>
    <n v="2154116.94"/>
    <n v="2151169.04"/>
    <n v="802850.22"/>
    <n v="123382.1"/>
    <n v="54598.62"/>
    <n v="29758.720000000001"/>
    <n v="2064019.9166666667"/>
    <n v="4305285.9800000004"/>
    <n v="4540843.8166666673"/>
  </r>
  <r>
    <n v="745145"/>
    <s v="STLUKES RMC OP WACA34 MPB"/>
    <s v="A"/>
    <n v="7992"/>
    <n v="8149"/>
    <s v="BS3789534"/>
    <n v="3"/>
    <s v="WAC Acct."/>
    <s v="HOSPITAL (INDIVIDUAL)"/>
    <n v="1792"/>
    <x v="60"/>
    <n v="21355"/>
    <s v="ST LUKES REG MED CTR ID"/>
    <s v="DSH130006"/>
    <x v="2"/>
    <x v="8"/>
    <x v="1"/>
    <x v="0"/>
    <x v="1"/>
    <n v="64651.32"/>
    <n v="12380.04"/>
    <n v="0"/>
    <n v="6877.8"/>
    <n v="1350.93"/>
    <n v="328.98"/>
    <n v="-84.93"/>
    <n v="10.23"/>
    <n v="5387.61"/>
    <n v="6877.8"/>
    <n v="11852.742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73"/>
    <x v="0"/>
    <x v="0"/>
    <x v="1"/>
    <n v="27391.34"/>
    <n v="15804.92"/>
    <n v="0"/>
    <n v="0"/>
    <n v="490.92"/>
    <n v="287.72000000000003"/>
    <n v="0"/>
    <n v="0"/>
    <n v="2282.6116666666667"/>
    <n v="0"/>
    <n v="5021.7456666666667"/>
  </r>
  <r>
    <n v="273485"/>
    <s v="SEATTLE CHLDS IP PHS MPB"/>
    <s v="A"/>
    <n v="7710"/>
    <n v="8149"/>
    <s v="AC0985258"/>
    <n v="4"/>
    <s v="PHS/340B Acct"/>
    <s v="HOSPITAL (INDIVIDUAL)"/>
    <n v="72142"/>
    <x v="59"/>
    <n v="72142"/>
    <s v="CHCA - SEATTLE CHILDRENS HOSP"/>
    <s v="PED503300-00"/>
    <x v="0"/>
    <x v="14"/>
    <x v="1"/>
    <x v="0"/>
    <x v="1"/>
    <n v="45519.56"/>
    <n v="0"/>
    <n v="2814"/>
    <n v="7035"/>
    <n v="1855.88"/>
    <n v="0"/>
    <n v="108.44"/>
    <n v="0"/>
    <n v="3793.2966666666666"/>
    <n v="9849"/>
    <n v="8345.252666666667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0"/>
    <x v="0"/>
    <x v="0"/>
    <x v="1"/>
    <n v="16590"/>
    <n v="5989.5"/>
    <n v="0"/>
    <n v="0"/>
    <n v="1617.22"/>
    <n v="579.04999999999995"/>
    <n v="0"/>
    <n v="0"/>
    <n v="1382.5"/>
    <n v="0"/>
    <n v="3041.5000000000005"/>
  </r>
  <r>
    <n v="40425"/>
    <s v="CAREMARK IL SP/NYULNG PHS"/>
    <s v="A"/>
    <n v="7992"/>
    <n v="8144"/>
    <s v="FC0059736"/>
    <n v="5"/>
    <s v="PHS Contract Pharmacy"/>
    <s v="HOSPITAL GROUP"/>
    <n v="40552"/>
    <x v="77"/>
    <n v="40552"/>
    <s v="NYU WINTHROP HOSP"/>
    <s v="DSH330214"/>
    <x v="2"/>
    <x v="131"/>
    <x v="0"/>
    <x v="0"/>
    <x v="0"/>
    <n v="7593.9"/>
    <n v="3034.92"/>
    <n v="0"/>
    <n v="0"/>
    <n v="484.77"/>
    <n v="123.11"/>
    <n v="0"/>
    <n v="0"/>
    <n v="632.82499999999993"/>
    <n v="0"/>
    <n v="1392.2149999999999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151325.51999999999"/>
    <n v="10274.82"/>
    <n v="19655.599999999999"/>
    <n v="0"/>
    <n v="9767.44"/>
    <n v="501.83"/>
    <n v="1096.4100000000001"/>
    <n v="0"/>
    <n v="12610.46"/>
    <n v="19655.599999999999"/>
    <n v="27743.011999999999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10"/>
    <x v="0"/>
    <x v="0"/>
    <x v="0"/>
    <n v="816.96"/>
    <n v="0"/>
    <n v="0"/>
    <n v="0"/>
    <n v="132.91999999999999"/>
    <n v="0"/>
    <n v="0"/>
    <n v="0"/>
    <n v="68.08"/>
    <n v="0"/>
    <n v="149.77600000000001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58"/>
    <x v="0"/>
    <x v="0"/>
    <x v="1"/>
    <n v="122751.01"/>
    <n v="53431.51"/>
    <n v="0"/>
    <n v="0"/>
    <n v="2369.1999999999998"/>
    <n v="1022.25"/>
    <n v="0"/>
    <n v="0"/>
    <n v="10229.250833333334"/>
    <n v="0"/>
    <n v="22504.351833333334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57"/>
    <x v="0"/>
    <x v="0"/>
    <x v="0"/>
    <n v="206818.74"/>
    <n v="67933.919999999998"/>
    <n v="24005"/>
    <n v="0"/>
    <n v="18653.009999999998"/>
    <n v="4849.24"/>
    <n v="2495.7600000000002"/>
    <n v="0"/>
    <n v="17234.895"/>
    <n v="24005"/>
    <n v="37916.769000000008"/>
  </r>
  <r>
    <n v="753267"/>
    <s v="CYS FIB/OR HLT SC PHS MPB"/>
    <s v="A"/>
    <n v="7994"/>
    <n v="8149"/>
    <s v="FC6609107"/>
    <n v="5"/>
    <s v="PHS Contract Pharmacy"/>
    <s v="HOSPITAL GROUP"/>
    <n v="72859"/>
    <x v="41"/>
    <n v="72859"/>
    <s v="OREGON HLTH SCIENCE CTR"/>
    <s v="DSH380009"/>
    <x v="0"/>
    <x v="34"/>
    <x v="1"/>
    <x v="0"/>
    <x v="0"/>
    <n v="176917.24"/>
    <n v="0"/>
    <n v="0"/>
    <n v="0"/>
    <n v="7220.35"/>
    <n v="0"/>
    <n v="0"/>
    <n v="0"/>
    <n v="14743.103333333333"/>
    <n v="0"/>
    <n v="32434.827333333335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3"/>
    <x v="0"/>
    <x v="0"/>
    <x v="0"/>
    <n v="171795.26"/>
    <n v="0"/>
    <n v="0"/>
    <n v="0"/>
    <n v="16069.08"/>
    <n v="0"/>
    <n v="0"/>
    <n v="0"/>
    <n v="14316.271666666667"/>
    <n v="0"/>
    <n v="31495.797666666669"/>
  </r>
  <r>
    <n v="746841"/>
    <s v="CYSTIC FIB SVC/CK PHS MPB"/>
    <s v="A"/>
    <n v="7994"/>
    <n v="8149"/>
    <s v="FC6609107"/>
    <n v="4"/>
    <s v="PHS/340B Acct"/>
    <s v="HOSPITAL (INDIVIDUAL)"/>
    <n v="72192"/>
    <x v="9"/>
    <n v="72192"/>
    <s v="COOK CHILDRENS MED CTR TX"/>
    <s v="PED453300-00"/>
    <x v="0"/>
    <x v="20"/>
    <x v="1"/>
    <x v="0"/>
    <x v="1"/>
    <n v="4192736.06"/>
    <n v="455762.16"/>
    <n v="651138.38"/>
    <n v="799318.64"/>
    <n v="151392.16"/>
    <n v="13174.34"/>
    <n v="15979.1"/>
    <n v="11155.86"/>
    <n v="349394.67166666669"/>
    <n v="1450457.02"/>
    <n v="768668.27766666678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50"/>
    <x v="0"/>
    <x v="0"/>
    <x v="1"/>
    <n v="295442.28000000003"/>
    <n v="26288.080000000002"/>
    <n v="16785.439999999999"/>
    <n v="10191.16"/>
    <n v="6947.14"/>
    <n v="657.96"/>
    <n v="343.25"/>
    <n v="-10.029999999999999"/>
    <n v="24620.190000000002"/>
    <n v="26976.6"/>
    <n v="54164.418000000012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85"/>
    <x v="0"/>
    <x v="0"/>
    <x v="0"/>
    <n v="130046.12"/>
    <n v="10532.37"/>
    <n v="0"/>
    <n v="0"/>
    <n v="14745.75"/>
    <n v="965.8"/>
    <n v="0"/>
    <n v="0"/>
    <n v="10837.176666666666"/>
    <n v="0"/>
    <n v="23841.788666666667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59"/>
    <x v="0"/>
    <x v="0"/>
    <x v="0"/>
    <n v="40844.54"/>
    <n v="0"/>
    <n v="0"/>
    <n v="0"/>
    <n v="4776.75"/>
    <n v="0"/>
    <n v="0"/>
    <n v="0"/>
    <n v="3403.7116666666666"/>
    <n v="0"/>
    <n v="7488.1656666666668"/>
  </r>
  <r>
    <n v="808211"/>
    <s v="KAISER ONC PHCY # 683 MPB"/>
    <s v="A"/>
    <n v="7989"/>
    <n v="8149"/>
    <m/>
    <n v="2"/>
    <s v="GPO Acct."/>
    <s v="HOSPITAL CHAIN"/>
    <n v="35000"/>
    <x v="5"/>
    <n v="35000"/>
    <s v="KAISER PERMANENTE CA"/>
    <n v="0"/>
    <x v="1"/>
    <x v="14"/>
    <x v="1"/>
    <x v="0"/>
    <x v="1"/>
    <n v="80610.240000000005"/>
    <n v="10786.92"/>
    <n v="5528.34"/>
    <n v="12899.46"/>
    <n v="2581.4"/>
    <n v="330.75"/>
    <n v="169.83"/>
    <n v="0"/>
    <n v="6717.52"/>
    <n v="18427.8"/>
    <n v="14778.544000000002"/>
  </r>
  <r>
    <n v="956766"/>
    <s v="CYSTIC FIB/UCDMC PHS MPB"/>
    <s v="A"/>
    <n v="7992"/>
    <n v="8149"/>
    <s v="FC6609107"/>
    <n v="5"/>
    <s v="PHS Contract Pharmacy"/>
    <s v="HOSPITAL (INDIVIDUAL)"/>
    <n v="639"/>
    <x v="88"/>
    <n v="639"/>
    <s v="UNIV OF CALIF DAVIS"/>
    <s v="DSH050599"/>
    <x v="2"/>
    <x v="34"/>
    <x v="1"/>
    <x v="0"/>
    <x v="0"/>
    <n v="177061.15"/>
    <n v="17807.25"/>
    <n v="0"/>
    <n v="0"/>
    <n v="6103.31"/>
    <n v="498.43"/>
    <n v="0"/>
    <n v="0"/>
    <n v="14755.095833333333"/>
    <n v="0"/>
    <n v="32461.210833333334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19"/>
    <x v="0"/>
    <x v="0"/>
    <x v="0"/>
    <n v="202238.63"/>
    <n v="42782.8"/>
    <n v="21586.79"/>
    <n v="2157.7399999999998"/>
    <n v="26415.68"/>
    <n v="5404.31"/>
    <n v="2856.85"/>
    <n v="182.89"/>
    <n v="16853.219166666666"/>
    <n v="23744.53"/>
    <n v="37077.082166666667"/>
  </r>
  <r>
    <n v="60278"/>
    <s v="OPTUM 702/UVMC PHS MPB"/>
    <s v="A"/>
    <n v="7994"/>
    <n v="8149"/>
    <s v="FB4247943"/>
    <n v="5"/>
    <s v="PHS Contract Pharmacy"/>
    <s v="HOSPITAL (INDIVIDUAL)"/>
    <n v="456"/>
    <x v="46"/>
    <n v="456"/>
    <s v="FLETCHER ALLEN HC VT"/>
    <s v="DSH470003"/>
    <x v="0"/>
    <x v="20"/>
    <x v="1"/>
    <x v="0"/>
    <x v="0"/>
    <n v="661019.96"/>
    <n v="94950.45"/>
    <n v="75564.08"/>
    <n v="18891.02"/>
    <n v="23328.15"/>
    <n v="2715.36"/>
    <n v="2251.7800000000002"/>
    <n v="265.63"/>
    <n v="55084.996666666666"/>
    <n v="94455.1"/>
    <n v="121186.99266666667"/>
  </r>
  <r>
    <n v="116355"/>
    <s v="OPTUM 702/SUNY PHS MPB"/>
    <s v="A"/>
    <n v="1075"/>
    <n v="8149"/>
    <s v="FB4247943"/>
    <n v="5"/>
    <s v="PHS Contract Pharmacy"/>
    <s v="HOSPITAL (INDIVIDUAL)"/>
    <n v="72706"/>
    <x v="109"/>
    <n v="72706"/>
    <s v="UNIVERSITY HOSP SUNY"/>
    <s v="DSH330241"/>
    <x v="0"/>
    <x v="12"/>
    <x v="1"/>
    <x v="0"/>
    <x v="1"/>
    <n v="909094.6"/>
    <n v="337963.98"/>
    <n v="0"/>
    <n v="0"/>
    <n v="24812.73"/>
    <n v="8851.7099999999991"/>
    <n v="0"/>
    <n v="0"/>
    <n v="75757.883333333331"/>
    <n v="0"/>
    <n v="166667.34333333335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41"/>
    <x v="1"/>
    <x v="0"/>
    <x v="1"/>
    <n v="906427.88"/>
    <n v="189936.6"/>
    <n v="0"/>
    <n v="0"/>
    <n v="25719.62"/>
    <n v="5381.76"/>
    <n v="0"/>
    <n v="0"/>
    <n v="75535.656666666662"/>
    <n v="0"/>
    <n v="166178.44466666668"/>
  </r>
  <r>
    <n v="934692"/>
    <s v="CAREMARK KS SP/RI HSP PHS"/>
    <s v="A"/>
    <n v="7994"/>
    <n v="8145"/>
    <s v="BL7438941"/>
    <n v="5"/>
    <s v="PHS Contract Pharmacy"/>
    <s v="HOSPITAL GROUP"/>
    <n v="319"/>
    <x v="3"/>
    <n v="319"/>
    <s v="LIFESPAN HEALTH SYSTEM RI"/>
    <s v="DSH410007"/>
    <x v="0"/>
    <x v="121"/>
    <x v="0"/>
    <x v="0"/>
    <x v="0"/>
    <n v="51050.720000000001"/>
    <n v="17133.599999999999"/>
    <n v="0"/>
    <n v="0"/>
    <n v="3727.05"/>
    <n v="1255.77"/>
    <n v="0"/>
    <n v="0"/>
    <n v="4254.2266666666665"/>
    <n v="0"/>
    <n v="9359.2986666666675"/>
  </r>
  <r>
    <n v="239971"/>
    <s v="WALG 15316/DREXEL UNI PHS"/>
    <s v="A"/>
    <n v="7001"/>
    <n v="8155"/>
    <s v="FW3121530"/>
    <n v="5"/>
    <s v="PHS Contract Pharmacy"/>
    <s v="HOSPITAL GROUP"/>
    <n v="914"/>
    <x v="96"/>
    <n v="914"/>
    <s v="DREXEL UNIV COLLEGE MED PA"/>
    <s v="HV24847"/>
    <x v="2"/>
    <x v="38"/>
    <x v="0"/>
    <x v="0"/>
    <x v="0"/>
    <n v="40483.800000000003"/>
    <n v="3319.39"/>
    <n v="10259.07"/>
    <n v="52936.75"/>
    <n v="3376.05"/>
    <n v="265.31"/>
    <n v="823.22"/>
    <n v="2036.06"/>
    <n v="3373.65"/>
    <n v="63195.82"/>
    <n v="7422.0300000000007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0"/>
    <x v="0"/>
    <x v="0"/>
    <x v="1"/>
    <n v="15386.5"/>
    <n v="15386.5"/>
    <n v="0"/>
    <n v="0"/>
    <n v="180.18"/>
    <n v="180.18"/>
    <n v="0"/>
    <n v="0"/>
    <n v="1282.2083333333333"/>
    <n v="0"/>
    <n v="2820.8583333333336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46"/>
    <x v="0"/>
    <x v="0"/>
    <x v="1"/>
    <n v="14852.43"/>
    <n v="8634.69"/>
    <n v="0"/>
    <n v="0"/>
    <n v="1923.47"/>
    <n v="1178.6400000000001"/>
    <n v="0"/>
    <n v="0"/>
    <n v="1237.7025000000001"/>
    <n v="0"/>
    <n v="2722.9455000000003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98"/>
    <x v="0"/>
    <x v="0"/>
    <x v="1"/>
    <n v="28495.52"/>
    <n v="0"/>
    <n v="0"/>
    <n v="0"/>
    <n v="1797.66"/>
    <n v="0"/>
    <n v="0"/>
    <n v="0"/>
    <n v="2374.6266666666666"/>
    <n v="0"/>
    <n v="5224.1786666666667"/>
  </r>
  <r>
    <n v="961740"/>
    <s v="CAREMARK TX SP/TJ UNV PHS"/>
    <s v="A"/>
    <n v="7994"/>
    <n v="8165"/>
    <s v="FC6963157"/>
    <n v="5"/>
    <s v="PHS Contract Pharmacy"/>
    <s v="HOSPITAL GROUP"/>
    <n v="1547"/>
    <x v="12"/>
    <n v="1547"/>
    <s v="THOMAS JEFFERSON UNIV HOSP PA"/>
    <s v="DSH390174"/>
    <x v="0"/>
    <x v="59"/>
    <x v="0"/>
    <x v="0"/>
    <x v="0"/>
    <n v="1068835.81"/>
    <n v="122068.68"/>
    <n v="105301.8"/>
    <n v="105301.8"/>
    <n v="127705.39"/>
    <n v="14113.46"/>
    <n v="13015.59"/>
    <n v="4397.08"/>
    <n v="89069.650833333333"/>
    <n v="210603.6"/>
    <n v="195953.23183333335"/>
  </r>
  <r>
    <n v="16366"/>
    <s v="STORMONT VAIL CC PHS MPB"/>
    <s v="A"/>
    <n v="19"/>
    <n v="8149"/>
    <s v="AV1307897"/>
    <n v="4"/>
    <s v="PHS/340B Acct"/>
    <s v="HOSPITAL (INDIVIDUAL)"/>
    <n v="72642"/>
    <x v="191"/>
    <n v="72642"/>
    <s v="STORMONT VAIL"/>
    <s v="DSH170086H"/>
    <x v="2"/>
    <x v="39"/>
    <x v="1"/>
    <x v="0"/>
    <x v="1"/>
    <n v="406182.54"/>
    <n v="0"/>
    <n v="29275.279999999999"/>
    <n v="43924.38"/>
    <n v="6502.58"/>
    <n v="0"/>
    <n v="1801.42"/>
    <n v="1174.2"/>
    <n v="33848.544999999998"/>
    <n v="73199.66"/>
    <n v="74466.798999999999"/>
  </r>
  <r>
    <n v="409146"/>
    <s v="NW CHILDS HOSP GPO MPB"/>
    <s v="A"/>
    <n v="7001"/>
    <n v="8149"/>
    <s v="AT2803369"/>
    <n v="2"/>
    <s v="GPO Acct."/>
    <s v="HOSPITAL (INDIVIDUAL)"/>
    <n v="72773"/>
    <x v="54"/>
    <n v="72773"/>
    <s v="NATIONWIDE CHILDREN'S HOSP"/>
    <n v="0"/>
    <x v="0"/>
    <x v="55"/>
    <x v="0"/>
    <x v="0"/>
    <x v="1"/>
    <n v="17353.439999999999"/>
    <n v="17353.439999999999"/>
    <n v="0"/>
    <n v="0"/>
    <n v="1186.05"/>
    <n v="1186.05"/>
    <n v="0"/>
    <n v="0"/>
    <n v="1446.12"/>
    <n v="0"/>
    <n v="3181.4639999999999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54"/>
    <x v="0"/>
    <x v="0"/>
    <x v="0"/>
    <n v="45364.75"/>
    <n v="0"/>
    <n v="0"/>
    <n v="0"/>
    <n v="4114.96"/>
    <n v="0"/>
    <n v="0"/>
    <n v="0"/>
    <n v="3780.3958333333335"/>
    <n v="0"/>
    <n v="8316.8708333333343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125"/>
    <x v="0"/>
    <x v="0"/>
    <x v="0"/>
    <n v="213468.58"/>
    <n v="78456.100000000006"/>
    <n v="1465.83"/>
    <n v="37861.58"/>
    <n v="18882.98"/>
    <n v="5844.13"/>
    <n v="-996.27"/>
    <n v="2227.34"/>
    <n v="17789.048333333332"/>
    <n v="39327.410000000003"/>
    <n v="39135.906333333332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0"/>
    <x v="0"/>
    <x v="0"/>
    <x v="0"/>
    <n v="19540.32"/>
    <n v="0"/>
    <n v="0"/>
    <n v="0"/>
    <n v="1051.6600000000001"/>
    <n v="0"/>
    <n v="0"/>
    <n v="0"/>
    <n v="1628.36"/>
    <n v="0"/>
    <n v="3582.3920000000003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7"/>
    <x v="0"/>
    <x v="0"/>
    <x v="0"/>
    <n v="15718.54"/>
    <n v="0"/>
    <n v="3929"/>
    <n v="0"/>
    <n v="1134.43"/>
    <n v="0"/>
    <n v="285.88"/>
    <n v="0"/>
    <n v="1309.8783333333333"/>
    <n v="3929"/>
    <n v="2881.7323333333334"/>
  </r>
  <r>
    <n v="792962"/>
    <s v="CYSTIC FIB/UVMC PHS MPB"/>
    <s v="A"/>
    <n v="7994"/>
    <n v="8149"/>
    <s v="FC6609107"/>
    <n v="5"/>
    <s v="PHS Contract Pharmacy"/>
    <s v="HOSPITAL (INDIVIDUAL)"/>
    <n v="456"/>
    <x v="46"/>
    <n v="456"/>
    <s v="FLETCHER ALLEN HC VT"/>
    <s v="DSH470003"/>
    <x v="0"/>
    <x v="20"/>
    <x v="1"/>
    <x v="0"/>
    <x v="0"/>
    <n v="796611.1"/>
    <n v="113940.54"/>
    <n v="56673.06"/>
    <n v="94455.1"/>
    <n v="27102.54"/>
    <n v="3309.56"/>
    <n v="1297.3800000000001"/>
    <n v="1327.95"/>
    <n v="66384.258333333331"/>
    <n v="151128.16"/>
    <n v="146045.36833333335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44"/>
    <x v="0"/>
    <x v="0"/>
    <x v="0"/>
    <n v="3970.11"/>
    <n v="3970.11"/>
    <n v="0"/>
    <n v="0"/>
    <n v="587.71"/>
    <n v="587.71"/>
    <n v="0"/>
    <n v="0"/>
    <n v="330.84250000000003"/>
    <n v="0"/>
    <n v="727.85350000000017"/>
  </r>
  <r>
    <n v="67392"/>
    <s v="WALG 16287/GMC PHS MPB"/>
    <s v="A"/>
    <n v="7001"/>
    <n v="8149"/>
    <s v="BF8715661"/>
    <n v="5"/>
    <s v="PHS Contract Pharmacy"/>
    <s v="HOSPITAL (INDIVIDUAL)"/>
    <n v="902"/>
    <x v="67"/>
    <n v="902"/>
    <s v="GEISINGER MEDICAL CENTER PA"/>
    <s v="DSH390006"/>
    <x v="0"/>
    <x v="167"/>
    <x v="0"/>
    <x v="0"/>
    <x v="0"/>
    <n v="53128.92"/>
    <n v="11056.42"/>
    <n v="6854.34"/>
    <n v="6849.12"/>
    <n v="5180.8999999999996"/>
    <n v="1026.77"/>
    <n v="635.35"/>
    <n v="461.43"/>
    <n v="4427.41"/>
    <n v="13703.46"/>
    <n v="9740.3019999999997"/>
  </r>
  <r>
    <n v="745841"/>
    <s v="KAISER ONCOLOGY 081 MPB"/>
    <s v="A"/>
    <n v="7989"/>
    <n v="8149"/>
    <s v="FK1640920"/>
    <n v="2"/>
    <s v="GPO Acct."/>
    <s v="HOSPITAL CHAIN"/>
    <n v="35000"/>
    <x v="5"/>
    <n v="35000"/>
    <s v="KAISER PERMANENTE CA"/>
    <n v="0"/>
    <x v="1"/>
    <x v="16"/>
    <x v="1"/>
    <x v="0"/>
    <x v="1"/>
    <n v="337701"/>
    <n v="0"/>
    <n v="0"/>
    <n v="0"/>
    <n v="5059.41"/>
    <n v="0"/>
    <n v="0"/>
    <n v="0"/>
    <n v="28141.75"/>
    <n v="0"/>
    <n v="61911.850000000006"/>
  </r>
  <r>
    <n v="909498"/>
    <s v="OPTUM305 KS/CKCHLDRNS PHS"/>
    <s v="A"/>
    <n v="7994"/>
    <n v="8145"/>
    <s v="FA0905705"/>
    <n v="5"/>
    <s v="PHS Contract Pharmacy"/>
    <s v="HOSPITAL GROUP"/>
    <n v="2223"/>
    <x v="9"/>
    <n v="2223"/>
    <s v="COOK CHILDRENS MED CTR TX"/>
    <s v="PED453300-00"/>
    <x v="0"/>
    <x v="235"/>
    <x v="0"/>
    <x v="0"/>
    <x v="0"/>
    <n v="9505.4"/>
    <n v="4276.8"/>
    <n v="0"/>
    <n v="0"/>
    <n v="979.22"/>
    <n v="454.72"/>
    <n v="0"/>
    <n v="0"/>
    <n v="792.11666666666667"/>
    <n v="0"/>
    <n v="1742.6566666666668"/>
  </r>
  <r>
    <n v="744702"/>
    <s v="ACCRED HLT FL/UNC PHS MPB"/>
    <s v="A"/>
    <n v="7994"/>
    <n v="8149"/>
    <s v="FA4214576"/>
    <n v="5"/>
    <s v="PHS Contract Pharmacy"/>
    <s v="HOSPITAL GROUP"/>
    <n v="72722"/>
    <x v="17"/>
    <n v="72722"/>
    <s v="UNC HOSPITAL"/>
    <s v="DSH340061"/>
    <x v="0"/>
    <x v="55"/>
    <x v="0"/>
    <x v="0"/>
    <x v="0"/>
    <n v="0"/>
    <n v="5524.73"/>
    <n v="0"/>
    <n v="0"/>
    <n v="139.88999999999999"/>
    <n v="505.94"/>
    <n v="0"/>
    <n v="0"/>
    <n v="0"/>
    <n v="0"/>
    <n v="0"/>
  </r>
  <r>
    <n v="748092"/>
    <s v="ASPIRUS RVRVW HSP GPO MPB"/>
    <s v="A"/>
    <n v="7001"/>
    <n v="8149"/>
    <s v="AR4061482"/>
    <n v="2"/>
    <s v="GPO Acct."/>
    <s v="HOSPITAL (INDIVIDUAL)"/>
    <n v="72020"/>
    <x v="126"/>
    <n v="72020"/>
    <s v="ASPIRUS"/>
    <n v="0"/>
    <x v="2"/>
    <x v="56"/>
    <x v="1"/>
    <x v="0"/>
    <x v="1"/>
    <n v="194958.3"/>
    <n v="85790.2"/>
    <n v="0"/>
    <n v="0"/>
    <n v="5967.02"/>
    <n v="2430.14"/>
    <n v="0"/>
    <n v="0"/>
    <n v="16246.525"/>
    <n v="0"/>
    <n v="35742.355000000003"/>
  </r>
  <r>
    <n v="393636"/>
    <s v="THOMASJ UNIVHSP WACA34MPB"/>
    <s v="A"/>
    <n v="7001"/>
    <n v="8149"/>
    <s v="BT6398235"/>
    <n v="3"/>
    <s v="WAC Acct."/>
    <s v="HOSPITAL (INDIVIDUAL)"/>
    <n v="40206"/>
    <x v="34"/>
    <n v="40205"/>
    <s v="EINSTEIN"/>
    <s v="DSH390174"/>
    <x v="0"/>
    <x v="16"/>
    <x v="1"/>
    <x v="0"/>
    <x v="1"/>
    <n v="8177532.8600000003"/>
    <n v="8104824"/>
    <n v="129666.5"/>
    <n v="580021.4"/>
    <n v="154953.44"/>
    <n v="146566.96"/>
    <n v="30038.76"/>
    <n v="0"/>
    <n v="681461.07166666666"/>
    <n v="709687.9"/>
    <n v="1499214.3576666669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98"/>
    <x v="0"/>
    <x v="0"/>
    <x v="1"/>
    <n v="294434.19"/>
    <n v="38706.36"/>
    <n v="13723.16"/>
    <n v="0"/>
    <n v="12053.14"/>
    <n v="1800.13"/>
    <n v="783.99"/>
    <n v="0"/>
    <n v="24536.182499999999"/>
    <n v="13723.16"/>
    <n v="53979.60150000000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57"/>
    <x v="0"/>
    <x v="0"/>
    <x v="1"/>
    <n v="75415.14"/>
    <n v="0"/>
    <n v="25584.82"/>
    <n v="0"/>
    <n v="2476.37"/>
    <n v="0"/>
    <n v="763.35"/>
    <n v="0"/>
    <n v="6284.5950000000003"/>
    <n v="25584.82"/>
    <n v="13826.109000000002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5"/>
    <x v="0"/>
    <x v="0"/>
    <x v="1"/>
    <n v="33706.839999999997"/>
    <n v="4782.62"/>
    <n v="0"/>
    <n v="4838.88"/>
    <n v="2695.71"/>
    <n v="380.03"/>
    <n v="0"/>
    <n v="186.25"/>
    <n v="2808.9033333333332"/>
    <n v="4838.88"/>
    <n v="6179.5873333333338"/>
  </r>
  <r>
    <n v="188221"/>
    <s v="NYP-QUEENS/ NYPH PHS MPB"/>
    <s v="A"/>
    <n v="7994"/>
    <n v="8149"/>
    <s v="FN5576737"/>
    <n v="5"/>
    <s v="PHS Contract Pharmacy"/>
    <s v="HOSPITAL (INDIVIDUAL)"/>
    <n v="1830"/>
    <x v="62"/>
    <n v="1830"/>
    <s v="NEW YORK PRESBYTERIAN HOSP NY"/>
    <s v="DSH330101"/>
    <x v="0"/>
    <x v="26"/>
    <x v="1"/>
    <x v="0"/>
    <x v="0"/>
    <n v="0"/>
    <n v="0"/>
    <n v="90810.38"/>
    <n v="0"/>
    <n v="0"/>
    <n v="0"/>
    <n v="2857.82"/>
    <n v="0"/>
    <n v="0"/>
    <n v="90810.38"/>
    <n v="0"/>
  </r>
  <r>
    <n v="162112"/>
    <s v="ST BERN HOSP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6"/>
    <x v="1"/>
    <x v="0"/>
    <x v="1"/>
    <n v="268787.87"/>
    <n v="0"/>
    <n v="0"/>
    <n v="0"/>
    <n v="10574.96"/>
    <n v="0"/>
    <n v="-543.74"/>
    <n v="0"/>
    <n v="22398.989166666666"/>
    <n v="0"/>
    <n v="49277.77616666667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64"/>
    <x v="0"/>
    <x v="0"/>
    <x v="0"/>
    <n v="16204.84"/>
    <n v="0"/>
    <n v="0"/>
    <n v="0"/>
    <n v="1633.33"/>
    <n v="0"/>
    <n v="0"/>
    <n v="0"/>
    <n v="1350.4033333333334"/>
    <n v="0"/>
    <n v="2970.8873333333336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64"/>
    <x v="0"/>
    <x v="0"/>
    <x v="0"/>
    <n v="2925.26"/>
    <n v="0"/>
    <n v="0"/>
    <n v="0"/>
    <n v="292.3"/>
    <n v="0"/>
    <n v="0"/>
    <n v="0"/>
    <n v="243.77166666666668"/>
    <n v="0"/>
    <n v="536.29766666666671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12"/>
    <x v="1"/>
    <x v="0"/>
    <x v="1"/>
    <n v="394996.86"/>
    <n v="65832.81"/>
    <n v="0"/>
    <n v="0"/>
    <n v="8204.07"/>
    <n v="1409.52"/>
    <n v="0"/>
    <n v="0"/>
    <n v="32916.404999999999"/>
    <n v="0"/>
    <n v="72416.091"/>
  </r>
  <r>
    <n v="668995"/>
    <s v="BARNES JEW HOSP MPB"/>
    <s v="A"/>
    <n v="820"/>
    <n v="8149"/>
    <s v="BB4745785"/>
    <n v="2"/>
    <s v="GPO Acct."/>
    <s v="HOSPITAL (INDIVIDUAL)"/>
    <n v="1147"/>
    <x v="85"/>
    <n v="1147"/>
    <s v="MISSOURI BAPT HOSP SULLIVAN MO"/>
    <n v="0"/>
    <x v="0"/>
    <x v="55"/>
    <x v="0"/>
    <x v="0"/>
    <x v="1"/>
    <n v="302265.59999999998"/>
    <n v="0"/>
    <n v="71344"/>
    <n v="71344"/>
    <n v="22116.39"/>
    <n v="0"/>
    <n v="4757.0200000000004"/>
    <n v="2744"/>
    <n v="25188.799999999999"/>
    <n v="142688"/>
    <n v="55415.360000000001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44"/>
    <x v="0"/>
    <x v="0"/>
    <x v="1"/>
    <n v="8696.5"/>
    <n v="0"/>
    <n v="0"/>
    <n v="0"/>
    <n v="423.68"/>
    <n v="0"/>
    <n v="0"/>
    <n v="0"/>
    <n v="724.70833333333337"/>
    <n v="0"/>
    <n v="1594.3583333333336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37"/>
    <x v="0"/>
    <x v="0"/>
    <x v="0"/>
    <n v="435236.87"/>
    <n v="133676.04"/>
    <n v="0"/>
    <n v="0"/>
    <n v="14381.05"/>
    <n v="4475.3999999999996"/>
    <n v="0"/>
    <n v="0"/>
    <n v="36269.739166666666"/>
    <n v="0"/>
    <n v="79793.426166666672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61"/>
    <x v="0"/>
    <x v="1"/>
    <x v="0"/>
    <n v="9639.5400000000009"/>
    <n v="0"/>
    <n v="0"/>
    <n v="0"/>
    <n v="916.1"/>
    <n v="0"/>
    <n v="0"/>
    <n v="0"/>
    <n v="803.29500000000007"/>
    <n v="0"/>
    <n v="1767.2490000000003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180"/>
    <x v="0"/>
    <x v="0"/>
    <x v="0"/>
    <n v="3509.7"/>
    <n v="3509.7"/>
    <n v="0"/>
    <n v="0"/>
    <n v="871.21"/>
    <n v="871.21"/>
    <n v="0"/>
    <n v="0"/>
    <n v="292.47499999999997"/>
    <n v="0"/>
    <n v="643.44499999999994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20"/>
    <x v="1"/>
    <x v="0"/>
    <x v="1"/>
    <n v="453016.66"/>
    <n v="0"/>
    <n v="81459.88"/>
    <n v="81459.88"/>
    <n v="11485.66"/>
    <n v="0"/>
    <n v="2220.48"/>
    <n v="1061.8399999999999"/>
    <n v="37751.388333333329"/>
    <n v="162919.76"/>
    <n v="83053.054333333333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21"/>
    <x v="0"/>
    <x v="0"/>
    <x v="0"/>
    <n v="67832.399999999994"/>
    <n v="17133.599999999999"/>
    <n v="0"/>
    <n v="0"/>
    <n v="4955.57"/>
    <n v="1256.42"/>
    <n v="0"/>
    <n v="0"/>
    <n v="5652.7"/>
    <n v="0"/>
    <n v="12435.9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29"/>
    <x v="0"/>
    <x v="0"/>
    <x v="1"/>
    <n v="0"/>
    <n v="0"/>
    <n v="4212.68"/>
    <n v="4212.68"/>
    <n v="0"/>
    <n v="0"/>
    <n v="723.55"/>
    <n v="162.02000000000001"/>
    <n v="0"/>
    <n v="8425.36"/>
    <n v="0"/>
  </r>
  <r>
    <n v="752331"/>
    <s v="CAREMARK FL SPC/UCSF  PHS"/>
    <s v="A"/>
    <n v="761"/>
    <n v="8195"/>
    <s v="FC0098916"/>
    <n v="5"/>
    <s v="PHS Contract Pharmacy"/>
    <s v="HOSPITAL GROUP"/>
    <n v="2579"/>
    <x v="7"/>
    <n v="2579"/>
    <s v="UCSF MEDICAL CENTER"/>
    <s v="DSH050454"/>
    <x v="0"/>
    <x v="5"/>
    <x v="0"/>
    <x v="0"/>
    <x v="0"/>
    <n v="51615.4"/>
    <n v="0"/>
    <n v="0"/>
    <n v="0"/>
    <n v="3517.17"/>
    <n v="0"/>
    <n v="0"/>
    <n v="0"/>
    <n v="4301.2833333333338"/>
    <n v="0"/>
    <n v="9462.8233333333355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49"/>
    <x v="0"/>
    <x v="0"/>
    <x v="0"/>
    <n v="66739.31"/>
    <n v="7598.15"/>
    <n v="7515.57"/>
    <n v="0"/>
    <n v="7618.87"/>
    <n v="760.97"/>
    <n v="830.31"/>
    <n v="0"/>
    <n v="5561.6091666666662"/>
    <n v="7515.57"/>
    <n v="12235.540166666666"/>
  </r>
  <r>
    <n v="51908"/>
    <s v="CAREMARK NV SP/ARNOT  PHS"/>
    <s v="A"/>
    <n v="7994"/>
    <n v="8170"/>
    <s v="FC8994089"/>
    <n v="5"/>
    <s v="PHS Contract Pharmacy"/>
    <s v="HOSPITAL GROUP"/>
    <n v="2123"/>
    <x v="211"/>
    <n v="2123"/>
    <s v="ARNOT OGDEN MED CTR NY (PHS)"/>
    <s v="DSH330090"/>
    <x v="0"/>
    <x v="9"/>
    <x v="0"/>
    <x v="0"/>
    <x v="0"/>
    <n v="2998.7"/>
    <n v="0"/>
    <n v="0"/>
    <n v="0"/>
    <n v="234.22"/>
    <n v="0"/>
    <n v="0"/>
    <n v="0"/>
    <n v="249.89166666666665"/>
    <n v="0"/>
    <n v="549.76166666666666"/>
  </r>
  <r>
    <n v="112759"/>
    <s v="CAREMARK TX SP/STVCNT PHS"/>
    <s v="A"/>
    <n v="7994"/>
    <n v="8165"/>
    <s v="FC6963157"/>
    <n v="5"/>
    <s v="PHS Contract Pharmacy"/>
    <s v="HOSPITAL GROUP"/>
    <n v="2062"/>
    <x v="11"/>
    <n v="2062"/>
    <s v="CHRISTUS HEALTH LA"/>
    <s v="DSH320002"/>
    <x v="0"/>
    <x v="29"/>
    <x v="0"/>
    <x v="0"/>
    <x v="0"/>
    <n v="49998.79"/>
    <n v="0"/>
    <n v="12699.78"/>
    <n v="0"/>
    <n v="3773.64"/>
    <n v="0"/>
    <n v="701.28"/>
    <n v="0"/>
    <n v="4166.5658333333331"/>
    <n v="12699.78"/>
    <n v="9166.444833333333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49"/>
    <x v="0"/>
    <x v="0"/>
    <x v="0"/>
    <n v="14246.92"/>
    <n v="0"/>
    <n v="7226.51"/>
    <n v="7226.51"/>
    <n v="1119.4000000000001"/>
    <n v="0"/>
    <n v="541.91"/>
    <n v="411.12"/>
    <n v="1187.2433333333333"/>
    <n v="14453.02"/>
    <n v="2611.9353333333333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84"/>
    <x v="0"/>
    <x v="0"/>
    <x v="1"/>
    <n v="102632"/>
    <n v="0"/>
    <n v="0"/>
    <n v="0"/>
    <n v="6676.28"/>
    <n v="0"/>
    <n v="0"/>
    <n v="0"/>
    <n v="8552.6666666666661"/>
    <n v="0"/>
    <n v="18815.866666666669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38"/>
    <x v="0"/>
    <x v="0"/>
    <x v="0"/>
    <n v="10163.780000000001"/>
    <n v="0"/>
    <n v="5121.93"/>
    <n v="5121.93"/>
    <n v="864.78"/>
    <n v="0"/>
    <n v="403.55"/>
    <n v="197"/>
    <n v="846.98166666666668"/>
    <n v="10243.86"/>
    <n v="1863.359666666667"/>
  </r>
  <r>
    <n v="251803"/>
    <s v="UCSF BENIOFF GPO MPB"/>
    <s v="A"/>
    <n v="827"/>
    <n v="8149"/>
    <s v="FU4939166"/>
    <n v="2"/>
    <s v="GPO Acct."/>
    <s v="HOSPITAL (INDIVIDUAL)"/>
    <n v="73307"/>
    <x v="120"/>
    <n v="73307"/>
    <s v="UNIV OF CALIF SAN FRANCISCO"/>
    <n v="0"/>
    <x v="0"/>
    <x v="16"/>
    <x v="1"/>
    <x v="0"/>
    <x v="1"/>
    <n v="3208159.5"/>
    <n v="168850.5"/>
    <n v="472781.4"/>
    <n v="0"/>
    <n v="26655.35"/>
    <n v="4245.8599999999997"/>
    <n v="7313.17"/>
    <n v="0"/>
    <n v="267346.625"/>
    <n v="472781.4"/>
    <n v="588162.57500000007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29"/>
    <x v="0"/>
    <x v="0"/>
    <x v="0"/>
    <n v="12085.04"/>
    <n v="0"/>
    <n v="0"/>
    <n v="0"/>
    <n v="642.04999999999995"/>
    <n v="0"/>
    <n v="0"/>
    <n v="0"/>
    <n v="1007.0866666666667"/>
    <n v="0"/>
    <n v="2215.5906666666669"/>
  </r>
  <r>
    <n v="43342"/>
    <s v="CVS CRMRK2921/AHC FTW PHS"/>
    <s v="A"/>
    <n v="7001"/>
    <n v="8163"/>
    <s v="BS6907224"/>
    <n v="5"/>
    <s v="PHS Contract Pharmacy"/>
    <s v="HOSPITAL GROUP"/>
    <n v="569"/>
    <x v="35"/>
    <n v="569"/>
    <s v="AIDS HEALTHCARE FOUNDATION CA"/>
    <s v="RWI761111"/>
    <x v="2"/>
    <x v="38"/>
    <x v="0"/>
    <x v="0"/>
    <x v="0"/>
    <n v="22556.15"/>
    <n v="4980.2700000000004"/>
    <n v="0"/>
    <n v="4207.82"/>
    <n v="1980.63"/>
    <n v="419.55"/>
    <n v="0"/>
    <n v="161.84"/>
    <n v="1879.6791666666668"/>
    <n v="4207.82"/>
    <n v="4135.2941666666675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69"/>
    <x v="0"/>
    <x v="0"/>
    <x v="1"/>
    <n v="135003.88"/>
    <n v="0"/>
    <n v="0"/>
    <n v="0"/>
    <n v="29234.12"/>
    <n v="0"/>
    <n v="0"/>
    <n v="0"/>
    <n v="11250.323333333334"/>
    <n v="0"/>
    <n v="24750.711333333336"/>
  </r>
  <r>
    <n v="862369"/>
    <s v="SCHNECK MC PHS MPB"/>
    <s v="A"/>
    <n v="7001"/>
    <n v="8149"/>
    <s v="AJ2641048"/>
    <n v="4"/>
    <s v="PHS/340B Acct"/>
    <s v="HOSPITAL (INDIVIDUAL)"/>
    <n v="2128"/>
    <x v="212"/>
    <n v="2128"/>
    <s v="SCHNECK MEDICAL CENTER IN"/>
    <s v="DSH150065"/>
    <x v="1"/>
    <x v="14"/>
    <x v="1"/>
    <x v="0"/>
    <x v="1"/>
    <n v="0"/>
    <n v="0"/>
    <n v="0"/>
    <n v="0"/>
    <n v="55.25"/>
    <n v="0"/>
    <n v="0"/>
    <n v="0"/>
    <n v="0"/>
    <n v="0"/>
    <n v="0"/>
  </r>
  <r>
    <n v="43393"/>
    <s v="CAREPLS CVS2909/AHFDM PHS"/>
    <s v="A"/>
    <n v="7001"/>
    <n v="8126"/>
    <s v="BS6949119"/>
    <n v="5"/>
    <s v="PHS Contract Pharmacy"/>
    <s v="HOSPITAL GROUP"/>
    <n v="569"/>
    <x v="35"/>
    <n v="569"/>
    <s v="AIDS HEALTHCARE FOUNDATION CA"/>
    <s v="RWI761111D"/>
    <x v="2"/>
    <x v="6"/>
    <x v="0"/>
    <x v="0"/>
    <x v="0"/>
    <n v="0"/>
    <n v="0"/>
    <n v="0"/>
    <n v="0"/>
    <n v="256.57"/>
    <n v="256.57"/>
    <n v="0"/>
    <n v="0"/>
    <n v="0"/>
    <n v="0"/>
    <n v="0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61"/>
    <x v="0"/>
    <x v="1"/>
    <x v="0"/>
    <n v="16749.62"/>
    <n v="0"/>
    <n v="0"/>
    <n v="0"/>
    <n v="1569.62"/>
    <n v="0"/>
    <n v="0"/>
    <n v="0"/>
    <n v="1395.8016666666665"/>
    <n v="0"/>
    <n v="3070.7636666666667"/>
  </r>
  <r>
    <n v="183333"/>
    <s v="CAREMARK MI SP/CHI IA PHS"/>
    <s v="A"/>
    <n v="7790"/>
    <n v="8162"/>
    <s v="FC0002802"/>
    <n v="5"/>
    <s v="PHS Contract Pharmacy"/>
    <s v="HOSPITAL GROUP"/>
    <n v="1066"/>
    <x v="187"/>
    <n v="1066"/>
    <s v="MERCY HEALTH ST MARYS MI"/>
    <s v="DSH160083"/>
    <x v="2"/>
    <x v="84"/>
    <x v="0"/>
    <x v="0"/>
    <x v="0"/>
    <n v="4618.72"/>
    <n v="0"/>
    <n v="0"/>
    <n v="0"/>
    <n v="422.48"/>
    <n v="0"/>
    <n v="0"/>
    <n v="0"/>
    <n v="384.89333333333337"/>
    <n v="0"/>
    <n v="846.7653333333335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29"/>
    <x v="0"/>
    <x v="0"/>
    <x v="0"/>
    <n v="12360.88"/>
    <n v="0"/>
    <n v="0"/>
    <n v="0"/>
    <n v="627.16999999999996"/>
    <n v="0"/>
    <n v="0"/>
    <n v="0"/>
    <n v="1030.0733333333333"/>
    <n v="0"/>
    <n v="2266.1613333333335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84"/>
    <x v="0"/>
    <x v="0"/>
    <x v="0"/>
    <n v="10100.48"/>
    <n v="10100.48"/>
    <n v="0"/>
    <n v="0"/>
    <n v="900.49"/>
    <n v="900.49"/>
    <n v="0"/>
    <n v="0"/>
    <n v="841.70666666666659"/>
    <n v="0"/>
    <n v="1851.7546666666667"/>
  </r>
  <r>
    <n v="747877"/>
    <s v="CAREMARK CA SPC/PROVI PHS"/>
    <s v="A"/>
    <n v="7994"/>
    <n v="8147"/>
    <s v="BC3683580"/>
    <n v="5"/>
    <s v="PHS Contract Pharmacy"/>
    <s v="HOSPITAL GROUP"/>
    <n v="72954"/>
    <x v="8"/>
    <n v="72952"/>
    <s v="PROVIDENCE HOSP NW"/>
    <s v="DSH380061"/>
    <x v="0"/>
    <x v="29"/>
    <x v="0"/>
    <x v="0"/>
    <x v="0"/>
    <n v="36761.85"/>
    <n v="36761.85"/>
    <n v="0"/>
    <n v="0"/>
    <n v="2012.28"/>
    <n v="2012.28"/>
    <n v="0"/>
    <n v="0"/>
    <n v="3063.4874999999997"/>
    <n v="0"/>
    <n v="6739.6724999999997"/>
  </r>
  <r>
    <n v="714767"/>
    <s v="UM SYLVESTER PLNT PHS MPB"/>
    <s v="A"/>
    <n v="7992"/>
    <n v="8149"/>
    <s v="FU3135820"/>
    <n v="4"/>
    <s v="PHS/340B Acct"/>
    <s v="HOSPITAL (INDIVIDUAL)"/>
    <n v="1205"/>
    <x v="21"/>
    <n v="1205"/>
    <s v="UNIV OF MIAMI HOSP FL"/>
    <s v="CAN100079-03"/>
    <x v="0"/>
    <x v="236"/>
    <x v="0"/>
    <x v="1"/>
    <x v="1"/>
    <n v="41749.760000000002"/>
    <n v="0"/>
    <n v="20843.919999999998"/>
    <n v="0"/>
    <n v="2709.36"/>
    <n v="0"/>
    <n v="1353.54"/>
    <n v="0"/>
    <n v="3479.146666666667"/>
    <n v="20843.919999999998"/>
    <n v="7654.122666666668"/>
  </r>
  <r>
    <n v="513758"/>
    <s v="BILLINGS CLN WA34 MPB"/>
    <s v="A"/>
    <n v="7001"/>
    <n v="8149"/>
    <s v="FB1709572"/>
    <n v="3"/>
    <s v="WAC Acct."/>
    <s v="HOSPITAL (INDIVIDUAL)"/>
    <n v="40080"/>
    <x v="92"/>
    <n v="40080"/>
    <s v="BILLINGS CLINIC MT"/>
    <s v="DSH270004AY"/>
    <x v="0"/>
    <x v="32"/>
    <x v="0"/>
    <x v="0"/>
    <x v="1"/>
    <n v="15986.52"/>
    <n v="0"/>
    <n v="0"/>
    <n v="0"/>
    <n v="1243.8800000000001"/>
    <n v="0"/>
    <n v="0"/>
    <n v="0"/>
    <n v="1332.21"/>
    <n v="0"/>
    <n v="2930.8620000000005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24"/>
    <x v="0"/>
    <x v="0"/>
    <x v="1"/>
    <n v="0.01"/>
    <n v="0"/>
    <n v="0"/>
    <n v="0"/>
    <n v="8.2200000000000006"/>
    <n v="0"/>
    <n v="0"/>
    <n v="0"/>
    <n v="8.3333333333333339E-4"/>
    <n v="0"/>
    <n v="1.8333333333333335E-3"/>
  </r>
  <r>
    <n v="909484"/>
    <s v="CAREMARK IL SP/MERTUS PHS"/>
    <s v="A"/>
    <n v="7992"/>
    <n v="8144"/>
    <s v="FC0059736"/>
    <n v="5"/>
    <s v="PHS Contract Pharmacy"/>
    <s v="HOSPITAL GROUP"/>
    <n v="2608"/>
    <x v="173"/>
    <n v="2608"/>
    <s v="MERITUS MEDICAL CENTER MD"/>
    <s v="DSH210001"/>
    <x v="2"/>
    <x v="54"/>
    <x v="0"/>
    <x v="0"/>
    <x v="0"/>
    <n v="9160.39"/>
    <n v="0"/>
    <n v="0"/>
    <n v="9004.4699999999993"/>
    <n v="880.16"/>
    <n v="0"/>
    <n v="0"/>
    <n v="617.85"/>
    <n v="763.36583333333328"/>
    <n v="9004.4699999999993"/>
    <n v="1679.4048333333333"/>
  </r>
  <r>
    <n v="754848"/>
    <s v="CAREMARK KS SPC/UNCH  PHS"/>
    <s v="A"/>
    <n v="7994"/>
    <n v="8145"/>
    <s v="BL7438941"/>
    <n v="5"/>
    <s v="PHS Contract Pharmacy"/>
    <s v="HOSPITAL GROUP"/>
    <n v="1606"/>
    <x v="119"/>
    <n v="1606"/>
    <s v="UNC HOSPITALS NC"/>
    <s v="DSH340061"/>
    <x v="0"/>
    <x v="63"/>
    <x v="1"/>
    <x v="0"/>
    <x v="0"/>
    <n v="6829.9"/>
    <n v="0"/>
    <n v="0"/>
    <n v="0"/>
    <n v="525.27"/>
    <n v="0"/>
    <n v="0"/>
    <n v="0"/>
    <n v="569.1583333333333"/>
    <n v="0"/>
    <n v="1252.1483333333333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8"/>
    <x v="1"/>
    <x v="0"/>
    <x v="0"/>
    <n v="989"/>
    <n v="0"/>
    <n v="0"/>
    <n v="0"/>
    <n v="35.770000000000003"/>
    <n v="0"/>
    <n v="0"/>
    <n v="0"/>
    <n v="82.416666666666671"/>
    <n v="0"/>
    <n v="181.31666666666669"/>
  </r>
  <r>
    <n v="15725"/>
    <s v="OLOL CHLD HOSP WACA34 MPB"/>
    <s v="A"/>
    <n v="7994"/>
    <n v="8149"/>
    <s v="FO8782799"/>
    <n v="3"/>
    <s v="WAC Acct."/>
    <s v="HOSPITAL GROUP"/>
    <n v="70000"/>
    <x v="18"/>
    <n v="70000"/>
    <s v="FRANCISCAN MSNR OF OUR LADY"/>
    <s v="DSH190064"/>
    <x v="1"/>
    <x v="8"/>
    <x v="1"/>
    <x v="0"/>
    <x v="1"/>
    <n v="11004.48"/>
    <n v="2751.12"/>
    <n v="0"/>
    <n v="1375.56"/>
    <n v="221.04"/>
    <n v="81.62"/>
    <n v="-16.989999999999998"/>
    <n v="1.06"/>
    <n v="917.04"/>
    <n v="1375.56"/>
    <n v="2017.4880000000001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237"/>
    <x v="0"/>
    <x v="0"/>
    <x v="1"/>
    <n v="14075.78"/>
    <n v="0"/>
    <n v="0"/>
    <n v="0"/>
    <n v="750.4"/>
    <n v="0"/>
    <n v="0"/>
    <n v="0"/>
    <n v="1172.9816666666668"/>
    <n v="0"/>
    <n v="2580.559666666667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40"/>
    <x v="0"/>
    <x v="0"/>
    <x v="0"/>
    <n v="0"/>
    <n v="0"/>
    <n v="15616.06"/>
    <n v="15616.06"/>
    <n v="0"/>
    <n v="0"/>
    <n v="1149.3399999999999"/>
    <n v="1030.56"/>
    <n v="0"/>
    <n v="31232.12"/>
    <n v="0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5"/>
    <x v="0"/>
    <x v="0"/>
    <x v="0"/>
    <n v="167467.89000000001"/>
    <n v="0"/>
    <n v="12903.85"/>
    <n v="25807.7"/>
    <n v="11463.51"/>
    <n v="0"/>
    <n v="893.35"/>
    <n v="992.6"/>
    <n v="13955.657500000001"/>
    <n v="38711.550000000003"/>
    <n v="30702.446500000005"/>
  </r>
  <r>
    <n v="867676"/>
    <s v="CAREMARK MI SP/UNV VA PHS"/>
    <s v="A"/>
    <n v="7994"/>
    <n v="8162"/>
    <s v="FC0002802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1723.52"/>
    <n v="0"/>
    <n v="0"/>
    <n v="0"/>
    <n v="93.99"/>
    <n v="0"/>
    <n v="0"/>
    <n v="0"/>
    <n v="143.62666666666667"/>
    <n v="0"/>
    <n v="315.9786666666667"/>
  </r>
  <r>
    <n v="746592"/>
    <s v="ACREDO TEM/BILING PHS MPB"/>
    <s v="A"/>
    <n v="7001"/>
    <n v="8149"/>
    <s v="BA9437042"/>
    <n v="5"/>
    <s v="PHS Contract Pharmacy"/>
    <s v="HOSPITAL (INDIVIDUAL)"/>
    <n v="40080"/>
    <x v="92"/>
    <n v="40080"/>
    <s v="BILLINGS CLINIC MT"/>
    <s v="DSH270004"/>
    <x v="0"/>
    <x v="41"/>
    <x v="1"/>
    <x v="0"/>
    <x v="0"/>
    <n v="20489.13"/>
    <n v="20489.13"/>
    <n v="0"/>
    <n v="0"/>
    <n v="529.17999999999995"/>
    <n v="529.17999999999995"/>
    <n v="0"/>
    <n v="0"/>
    <n v="1707.4275"/>
    <n v="0"/>
    <n v="3756.3405000000002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169"/>
    <x v="0"/>
    <x v="0"/>
    <x v="0"/>
    <n v="5430.96"/>
    <n v="0"/>
    <n v="0"/>
    <n v="0"/>
    <n v="2199.5100000000002"/>
    <n v="0"/>
    <n v="0"/>
    <n v="0"/>
    <n v="452.58"/>
    <n v="0"/>
    <n v="995.67600000000004"/>
  </r>
  <r>
    <n v="161580"/>
    <s v="MED PARK 11 PHS MPB"/>
    <s v="A"/>
    <n v="1075"/>
    <n v="8149"/>
    <s v="FM3196892"/>
    <n v="4"/>
    <s v="PHS/340B Acct"/>
    <s v="HOSPITAL (INDIVIDUAL)"/>
    <n v="72871"/>
    <x v="183"/>
    <n v="72871"/>
    <s v="PARKVIEW HOSP FT WAYNE IN"/>
    <s v="DSH150021"/>
    <x v="2"/>
    <x v="8"/>
    <x v="1"/>
    <x v="0"/>
    <x v="1"/>
    <n v="11109.84"/>
    <n v="0"/>
    <n v="0"/>
    <n v="0"/>
    <n v="437.46"/>
    <n v="0"/>
    <n v="0"/>
    <n v="0"/>
    <n v="925.82"/>
    <n v="0"/>
    <n v="2036.8040000000003"/>
  </r>
  <r>
    <n v="45793"/>
    <s v="HM SUGAR LAND HOSP MPB"/>
    <s v="A"/>
    <n v="7994"/>
    <n v="8149"/>
    <s v="BM5714414"/>
    <n v="2"/>
    <s v="GPO Acct."/>
    <s v="HOSPITAL (INDIVIDUAL)"/>
    <n v="72493"/>
    <x v="118"/>
    <n v="72480"/>
    <s v="MD ISSUE"/>
    <n v="0"/>
    <x v="0"/>
    <x v="14"/>
    <x v="1"/>
    <x v="0"/>
    <x v="1"/>
    <n v="3685.56"/>
    <n v="0"/>
    <n v="0"/>
    <n v="0"/>
    <n v="104.74"/>
    <n v="0"/>
    <n v="0"/>
    <n v="0"/>
    <n v="307.13"/>
    <n v="0"/>
    <n v="675.68600000000004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3"/>
    <x v="0"/>
    <x v="0"/>
    <x v="0"/>
    <n v="6970.38"/>
    <n v="6970.38"/>
    <n v="0"/>
    <n v="0"/>
    <n v="379.46"/>
    <n v="379.46"/>
    <n v="0"/>
    <n v="0"/>
    <n v="580.86500000000001"/>
    <n v="0"/>
    <n v="1277.903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92"/>
    <x v="0"/>
    <x v="0"/>
    <x v="1"/>
    <n v="22921.68"/>
    <n v="0"/>
    <n v="0"/>
    <n v="0"/>
    <n v="1730.64"/>
    <n v="0"/>
    <n v="0"/>
    <n v="0"/>
    <n v="1910.14"/>
    <n v="0"/>
    <n v="4202.3080000000009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238"/>
    <x v="0"/>
    <x v="0"/>
    <x v="1"/>
    <n v="4076.9"/>
    <n v="0"/>
    <n v="0"/>
    <n v="0"/>
    <n v="318.22000000000003"/>
    <n v="0"/>
    <n v="0"/>
    <n v="0"/>
    <n v="339.74166666666667"/>
    <n v="0"/>
    <n v="747.43166666666673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5"/>
    <x v="0"/>
    <x v="0"/>
    <x v="0"/>
    <n v="25807.7"/>
    <n v="0"/>
    <n v="12903.85"/>
    <n v="12903.85"/>
    <n v="1784.29"/>
    <n v="0"/>
    <n v="893.33"/>
    <n v="496.3"/>
    <n v="2150.6416666666669"/>
    <n v="25807.7"/>
    <n v="4731.4116666666678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76"/>
    <x v="0"/>
    <x v="0"/>
    <x v="0"/>
    <n v="6869.88"/>
    <n v="0"/>
    <n v="0"/>
    <n v="0"/>
    <n v="517.70000000000005"/>
    <n v="0"/>
    <n v="0"/>
    <n v="0"/>
    <n v="572.49"/>
    <n v="0"/>
    <n v="1259.4780000000001"/>
  </r>
  <r>
    <n v="76433"/>
    <s v="OPTUM705 MS/UNV MS MC PHS"/>
    <s v="A"/>
    <n v="7992"/>
    <n v="8126"/>
    <s v="BM8546989"/>
    <n v="5"/>
    <s v="PHS Contract Pharmacy"/>
    <s v="HOSPITAL GROUP"/>
    <n v="2133"/>
    <x v="15"/>
    <n v="2133"/>
    <s v="UNIV OF MISSISSIPPI MED CTR"/>
    <s v="DSH250001"/>
    <x v="2"/>
    <x v="49"/>
    <x v="0"/>
    <x v="0"/>
    <x v="0"/>
    <n v="7408.4"/>
    <n v="0"/>
    <n v="0"/>
    <n v="0"/>
    <n v="806.46"/>
    <n v="0"/>
    <n v="0"/>
    <n v="0"/>
    <n v="617.36666666666667"/>
    <n v="0"/>
    <n v="1358.2066666666667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7"/>
    <x v="0"/>
    <x v="0"/>
    <x v="0"/>
    <n v="47067.6"/>
    <n v="0"/>
    <n v="0"/>
    <n v="0"/>
    <n v="3367.78"/>
    <n v="0"/>
    <n v="0"/>
    <n v="0"/>
    <n v="3922.2999999999997"/>
    <n v="0"/>
    <n v="8629.06"/>
  </r>
  <r>
    <n v="407310"/>
    <s v="NY COLUMBIA UNI PHS MPB"/>
    <s v="A"/>
    <n v="7994"/>
    <n v="8149"/>
    <s v="AT1859644"/>
    <n v="4"/>
    <s v="PHS/340B Acct"/>
    <s v="HOSPITAL (INDIVIDUAL)"/>
    <n v="72778"/>
    <x v="151"/>
    <n v="72778"/>
    <s v="NY PRESBYTERIAN HOSP"/>
    <s v="DSH330101AG"/>
    <x v="0"/>
    <x v="32"/>
    <x v="0"/>
    <x v="0"/>
    <x v="1"/>
    <n v="5447.8"/>
    <n v="0"/>
    <n v="0"/>
    <n v="0"/>
    <n v="492.6"/>
    <n v="0"/>
    <n v="0"/>
    <n v="0"/>
    <n v="453.98333333333335"/>
    <n v="0"/>
    <n v="998.76333333333343"/>
  </r>
  <r>
    <n v="208442"/>
    <s v="CAREMARK NV SP/UNIVCO PHS"/>
    <s v="A"/>
    <n v="7001"/>
    <n v="8170"/>
    <s v="FC8994089"/>
    <n v="5"/>
    <s v="PHS Contract Pharmacy"/>
    <s v="HOSPITAL GROUP"/>
    <n v="884"/>
    <x v="73"/>
    <n v="884"/>
    <s v="UNIV OF COLORADO HOSP"/>
    <s v="DSH060024"/>
    <x v="0"/>
    <x v="68"/>
    <x v="0"/>
    <x v="0"/>
    <x v="0"/>
    <n v="27070.799999999999"/>
    <n v="0"/>
    <n v="0"/>
    <n v="0"/>
    <n v="1477.13"/>
    <n v="0"/>
    <n v="0"/>
    <n v="0"/>
    <n v="2255.9"/>
    <n v="0"/>
    <n v="4962.9800000000005"/>
  </r>
  <r>
    <n v="927107"/>
    <s v="CAREMARK IL SP/UN HSP PHS"/>
    <s v="A"/>
    <n v="7001"/>
    <n v="8144"/>
    <s v="FC0059736"/>
    <n v="5"/>
    <s v="PHS Contract Pharmacy"/>
    <s v="HOSPITAL GROUP"/>
    <n v="640"/>
    <x v="98"/>
    <n v="640"/>
    <s v="UNIV HLTH SAN ANTONIO TX (PHS)"/>
    <s v="DSH450213"/>
    <x v="0"/>
    <x v="84"/>
    <x v="0"/>
    <x v="0"/>
    <x v="0"/>
    <n v="3437.96"/>
    <n v="0"/>
    <n v="0"/>
    <n v="0"/>
    <n v="305.37"/>
    <n v="0"/>
    <n v="0"/>
    <n v="0"/>
    <n v="286.49666666666667"/>
    <n v="0"/>
    <n v="630.29266666666672"/>
  </r>
  <r>
    <n v="963442"/>
    <s v="OPTUM101 NY/LIJWSH MC PHS"/>
    <s v="A"/>
    <n v="7994"/>
    <n v="8160"/>
    <s v="BA6631596"/>
    <n v="5"/>
    <s v="PHS Contract Pharmacy"/>
    <s v="HOSPITAL GROUP"/>
    <n v="40019"/>
    <x v="28"/>
    <n v="40018"/>
    <s v="NORTHWELL HEALTH"/>
    <s v="DSH330195"/>
    <x v="0"/>
    <x v="105"/>
    <x v="0"/>
    <x v="0"/>
    <x v="0"/>
    <n v="0"/>
    <n v="0"/>
    <n v="0"/>
    <n v="2121.9299999999998"/>
    <n v="0"/>
    <n v="0"/>
    <n v="0"/>
    <n v="32.03"/>
    <n v="0"/>
    <n v="2121.9299999999998"/>
    <n v="0"/>
  </r>
  <r>
    <n v="889983"/>
    <s v="CAREMARK TX SP/PHRCHL PHS"/>
    <s v="A"/>
    <n v="7003"/>
    <n v="8165"/>
    <s v="FC6963157"/>
    <n v="5"/>
    <s v="PHS Contract Pharmacy"/>
    <s v="HOSPITAL GROUP"/>
    <n v="40461"/>
    <x v="1"/>
    <n v="40461"/>
    <s v="PRISMA HEALTH"/>
    <s v="DSH420018"/>
    <x v="1"/>
    <x v="18"/>
    <x v="0"/>
    <x v="0"/>
    <x v="0"/>
    <n v="8517.5300000000007"/>
    <n v="0"/>
    <n v="0"/>
    <n v="0"/>
    <n v="403.39"/>
    <n v="0"/>
    <n v="0"/>
    <n v="0"/>
    <n v="709.79416666666668"/>
    <n v="0"/>
    <n v="1561.5471666666667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76"/>
    <x v="0"/>
    <x v="0"/>
    <x v="0"/>
    <n v="26944.69"/>
    <n v="13687.6"/>
    <n v="0"/>
    <n v="0"/>
    <n v="2051.2800000000002"/>
    <n v="1033.6199999999999"/>
    <n v="0"/>
    <n v="0"/>
    <n v="2245.3908333333334"/>
    <n v="0"/>
    <n v="4939.8598333333339"/>
  </r>
  <r>
    <n v="885183"/>
    <s v="CAREMARK IL SP/SCTWHT PHS"/>
    <s v="A"/>
    <n v="7992"/>
    <n v="8144"/>
    <s v="FC0059736"/>
    <n v="5"/>
    <s v="PHS Contract Pharmacy"/>
    <s v="HOSPITAL GROUP"/>
    <n v="633"/>
    <x v="90"/>
    <n v="633"/>
    <s v="BAYLOR SCOTT &amp; WHITE"/>
    <s v="DSH450054"/>
    <x v="2"/>
    <x v="84"/>
    <x v="0"/>
    <x v="0"/>
    <x v="0"/>
    <n v="8430.6"/>
    <n v="1683.36"/>
    <n v="0"/>
    <n v="0"/>
    <n v="835.89"/>
    <n v="148.18"/>
    <n v="0"/>
    <n v="0"/>
    <n v="702.55000000000007"/>
    <n v="0"/>
    <n v="1545.6100000000004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14"/>
    <x v="1"/>
    <x v="0"/>
    <x v="1"/>
    <n v="2838.66"/>
    <n v="2838.66"/>
    <n v="0"/>
    <n v="0"/>
    <n v="82.7"/>
    <n v="82.7"/>
    <n v="0"/>
    <n v="0"/>
    <n v="236.55499999999998"/>
    <n v="0"/>
    <n v="520.42100000000005"/>
  </r>
  <r>
    <n v="868891"/>
    <s v="CAREMARK NV SP/SMCFRG PHS"/>
    <s v="A"/>
    <n v="7992"/>
    <n v="8170"/>
    <s v="FC8994089"/>
    <n v="5"/>
    <s v="PHS Contract Pharmacy"/>
    <s v="HOSPITAL GROUP"/>
    <n v="815"/>
    <x v="22"/>
    <n v="815"/>
    <s v="SANFORD MED CENTER SD (PHS)"/>
    <s v="DSH350011"/>
    <x v="2"/>
    <x v="64"/>
    <x v="0"/>
    <x v="0"/>
    <x v="0"/>
    <n v="4320.53"/>
    <n v="0"/>
    <n v="0"/>
    <n v="0"/>
    <n v="434.4"/>
    <n v="0"/>
    <n v="0"/>
    <n v="0"/>
    <n v="360.04416666666663"/>
    <n v="0"/>
    <n v="792.09716666666668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04"/>
    <x v="0"/>
    <x v="0"/>
    <x v="1"/>
    <n v="6210.3"/>
    <n v="0"/>
    <n v="2543.6999999999998"/>
    <n v="0"/>
    <n v="727.66"/>
    <n v="0"/>
    <n v="261.7"/>
    <n v="0"/>
    <n v="517.52499999999998"/>
    <n v="2543.6999999999998"/>
    <n v="1138.5550000000001"/>
  </r>
  <r>
    <n v="889380"/>
    <s v="CVS CRMRK2921/PRS STD PHS"/>
    <s v="A"/>
    <n v="7998"/>
    <n v="8163"/>
    <s v="BS6907224"/>
    <n v="5"/>
    <s v="PHS Contract Pharmacy"/>
    <s v="HOSPITAL GROUP"/>
    <n v="1317"/>
    <x v="69"/>
    <n v="1317"/>
    <s v="AIDS ARMS INC TX"/>
    <s v="STD75208"/>
    <x v="2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235079"/>
    <s v="SANFORD MEDICAL CTR MPB"/>
    <s v="A"/>
    <n v="7992"/>
    <n v="8149"/>
    <s v="AS4068943"/>
    <n v="2"/>
    <s v="GPO Acct."/>
    <s v="HOSPITAL (INDIVIDUAL)"/>
    <n v="72608"/>
    <x v="81"/>
    <n v="72608"/>
    <s v="SANFORD MED CENTER SD"/>
    <n v="0"/>
    <x v="2"/>
    <x v="8"/>
    <x v="1"/>
    <x v="0"/>
    <x v="1"/>
    <n v="0"/>
    <n v="0"/>
    <n v="0"/>
    <n v="1375.56"/>
    <n v="0"/>
    <n v="0"/>
    <n v="0"/>
    <n v="3.44"/>
    <n v="0"/>
    <n v="1375.56"/>
    <n v="0"/>
  </r>
  <r>
    <n v="211043"/>
    <s v="ACCREDO NCS/NEWYRK PH PHS"/>
    <s v="A"/>
    <n v="7994"/>
    <n v="8155"/>
    <s v="FA5306128"/>
    <n v="5"/>
    <s v="PHS Contract Pharmacy"/>
    <s v="HOSPITAL GROUP"/>
    <n v="1830"/>
    <x v="62"/>
    <n v="1830"/>
    <s v="NEW YORK PRESBYTERIAN HOSP NY"/>
    <s v="DSH330101"/>
    <x v="0"/>
    <x v="20"/>
    <x v="1"/>
    <x v="0"/>
    <x v="0"/>
    <n v="2078012.2"/>
    <n v="0"/>
    <n v="2078012.2"/>
    <n v="1076788.1399999999"/>
    <n v="62819.69"/>
    <n v="0"/>
    <n v="62069.13"/>
    <n v="15144.66"/>
    <n v="173167.68333333332"/>
    <n v="3154800.34"/>
    <n v="380968.90333333332"/>
  </r>
  <r>
    <n v="963974"/>
    <s v="CAREMRK KS SP/MTH HSP PHS"/>
    <s v="A"/>
    <n v="7994"/>
    <n v="8145"/>
    <s v="BL7438941"/>
    <n v="5"/>
    <s v="PHS Contract Pharmacy"/>
    <s v="HOSPITAL GROUP"/>
    <n v="1209"/>
    <x v="2"/>
    <n v="1209"/>
    <s v="INDIANA UNIVERSITY HEALTH IN"/>
    <s v="DSH150056"/>
    <x v="0"/>
    <x v="46"/>
    <x v="0"/>
    <x v="0"/>
    <x v="0"/>
    <n v="2993.36"/>
    <n v="0"/>
    <n v="0"/>
    <n v="0"/>
    <n v="506.86"/>
    <n v="0"/>
    <n v="0"/>
    <n v="0"/>
    <n v="249.44666666666669"/>
    <n v="0"/>
    <n v="548.78266666666673"/>
  </r>
  <r>
    <n v="915765"/>
    <s v="W TN HLTHCRE VOL HOSP MPB"/>
    <s v="A"/>
    <n v="7001"/>
    <n v="8149"/>
    <s v="FW7579785"/>
    <n v="2"/>
    <s v="GPO Acct."/>
    <s v="HOSPITAL (INDIVIDUAL)"/>
    <n v="72714"/>
    <x v="213"/>
    <n v="72714"/>
    <s v="W TN HLTHCRE VOL"/>
    <n v="0"/>
    <x v="1"/>
    <x v="145"/>
    <x v="0"/>
    <x v="0"/>
    <x v="1"/>
    <n v="2158"/>
    <n v="0"/>
    <n v="0"/>
    <n v="0"/>
    <n v="145.59"/>
    <n v="0"/>
    <n v="0"/>
    <n v="0"/>
    <n v="179.83333333333334"/>
    <n v="0"/>
    <n v="395.63333333333338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29"/>
    <x v="0"/>
    <x v="0"/>
    <x v="0"/>
    <n v="25091.94"/>
    <n v="0"/>
    <n v="0"/>
    <n v="0"/>
    <n v="3565.87"/>
    <n v="0"/>
    <n v="0"/>
    <n v="0"/>
    <n v="2090.9949999999999"/>
    <n v="0"/>
    <n v="4600.1890000000003"/>
  </r>
  <r>
    <n v="345809"/>
    <s v="UNC HOSPITAL WAC A34 MPB"/>
    <s v="A"/>
    <n v="7994"/>
    <n v="8149"/>
    <s v="AN3208065"/>
    <n v="3"/>
    <s v="WAC Acct."/>
    <s v="UNIVERSITY HOSPITAL"/>
    <n v="72722"/>
    <x v="17"/>
    <n v="72722"/>
    <s v="UNC HOSPITAL"/>
    <s v="DSH340061"/>
    <x v="0"/>
    <x v="18"/>
    <x v="0"/>
    <x v="0"/>
    <x v="1"/>
    <n v="62723.360000000001"/>
    <n v="0"/>
    <n v="0"/>
    <n v="0"/>
    <n v="4093.6"/>
    <n v="0"/>
    <n v="0"/>
    <n v="0"/>
    <n v="5226.9466666666667"/>
    <n v="0"/>
    <n v="11499.282666666668"/>
  </r>
  <r>
    <n v="178078"/>
    <s v="LCMC HLTH/UMCNO PHS MPB"/>
    <s v="A"/>
    <n v="1075"/>
    <n v="8149"/>
    <s v="FL1958478"/>
    <n v="5"/>
    <s v="PHS Contract Pharmacy"/>
    <s v="HOSPITAL (INDIVIDUAL)"/>
    <n v="2807"/>
    <x v="167"/>
    <n v="2807"/>
    <s v="UNIVERSITY MEDICAL CENTER LA"/>
    <s v="DSH190005"/>
    <x v="2"/>
    <x v="13"/>
    <x v="0"/>
    <x v="0"/>
    <x v="0"/>
    <n v="6352.86"/>
    <n v="0"/>
    <n v="0"/>
    <n v="0"/>
    <n v="661.96"/>
    <n v="0"/>
    <n v="0"/>
    <n v="0"/>
    <n v="529.40499999999997"/>
    <n v="0"/>
    <n v="1164.691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234"/>
    <x v="0"/>
    <x v="0"/>
    <x v="0"/>
    <n v="18064.8"/>
    <n v="0"/>
    <n v="0"/>
    <n v="0"/>
    <n v="1576.02"/>
    <n v="0"/>
    <n v="0"/>
    <n v="0"/>
    <n v="1505.3999999999999"/>
    <n v="0"/>
    <n v="3311.88"/>
  </r>
  <r>
    <n v="51463"/>
    <s v="CAREMARK NV SP/CCST39 PHS"/>
    <s v="A"/>
    <n v="7992"/>
    <n v="8170"/>
    <s v="FC8994089"/>
    <n v="5"/>
    <s v="PHS Contract Pharmacy"/>
    <s v="HOSPITAL GROUP"/>
    <n v="348"/>
    <x v="6"/>
    <n v="348"/>
    <s v="COMP CARE CENTER"/>
    <s v="STD33139"/>
    <x v="2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36647"/>
    <s v="CAREMARK NV SP/SANFRD PHS"/>
    <s v="A"/>
    <n v="7992"/>
    <n v="8170"/>
    <s v="FC8994089"/>
    <n v="5"/>
    <s v="PHS Contract Pharmacy"/>
    <s v="HOSPITAL GROUP"/>
    <n v="815"/>
    <x v="22"/>
    <n v="815"/>
    <s v="SANFORD MED CENTER SD (PHS)"/>
    <s v="DSH430027"/>
    <x v="2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291558"/>
    <s v="KAISER AV MOB OP PHCY MPB"/>
    <s v="A"/>
    <n v="7989"/>
    <n v="8149"/>
    <s v="FK4760232"/>
    <n v="2"/>
    <s v="GPO Acct."/>
    <s v="HOSPITAL CHAIN"/>
    <n v="35000"/>
    <x v="5"/>
    <n v="35000"/>
    <s v="KAISER PERMANENTE CA"/>
    <n v="0"/>
    <x v="1"/>
    <x v="14"/>
    <x v="1"/>
    <x v="0"/>
    <x v="1"/>
    <n v="0"/>
    <n v="0"/>
    <n v="0"/>
    <n v="5528.34"/>
    <n v="0"/>
    <n v="0"/>
    <n v="0"/>
    <n v="0"/>
    <n v="0"/>
    <n v="5528.34"/>
    <n v="0"/>
  </r>
  <r>
    <n v="750941"/>
    <s v="KAISER PERM RCK CRK MPB"/>
    <s v="A"/>
    <n v="7989"/>
    <n v="8149"/>
    <s v="BK1186281"/>
    <n v="2"/>
    <s v="GPO Acct."/>
    <s v="HOSPITAL CHAIN"/>
    <n v="35000"/>
    <x v="5"/>
    <n v="35000"/>
    <s v="KAISER PERMANENTE CA"/>
    <n v="0"/>
    <x v="1"/>
    <x v="8"/>
    <x v="1"/>
    <x v="0"/>
    <x v="1"/>
    <n v="2751.12"/>
    <n v="0"/>
    <n v="0"/>
    <n v="0"/>
    <n v="59.76"/>
    <n v="0"/>
    <n v="0"/>
    <n v="0"/>
    <n v="229.26"/>
    <n v="0"/>
    <n v="504.37200000000001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33"/>
    <x v="0"/>
    <x v="0"/>
    <x v="0"/>
    <n v="0"/>
    <n v="0"/>
    <n v="9293"/>
    <n v="-194.67"/>
    <n v="0"/>
    <n v="0"/>
    <n v="757.66"/>
    <n v="-357.42"/>
    <n v="0"/>
    <n v="9098.33"/>
    <n v="0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54"/>
    <x v="0"/>
    <x v="0"/>
    <x v="0"/>
    <n v="8766.98"/>
    <n v="8766.98"/>
    <n v="0"/>
    <n v="0"/>
    <n v="1462.78"/>
    <n v="1462.78"/>
    <n v="0"/>
    <n v="0"/>
    <n v="730.58166666666659"/>
    <n v="0"/>
    <n v="1607.2796666666666"/>
  </r>
  <r>
    <n v="860938"/>
    <s v="ACCREDO NCS/OLEAN GH  PHS"/>
    <s v="A"/>
    <n v="7995"/>
    <n v="8155"/>
    <s v="FA5306128"/>
    <n v="5"/>
    <s v="PHS Contract Pharmacy"/>
    <s v="HOSPITAL GROUP"/>
    <n v="40558"/>
    <x v="4"/>
    <n v="40558"/>
    <s v="OLEAN GENERAL HOSP"/>
    <s v="DSH330103"/>
    <x v="2"/>
    <x v="7"/>
    <x v="0"/>
    <x v="0"/>
    <x v="0"/>
    <n v="3771.44"/>
    <n v="0"/>
    <n v="0"/>
    <n v="0"/>
    <n v="134.82"/>
    <n v="0"/>
    <n v="0"/>
    <n v="0"/>
    <n v="314.28666666666669"/>
    <n v="0"/>
    <n v="691.43066666666675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133"/>
    <x v="0"/>
    <x v="1"/>
    <x v="0"/>
    <n v="9719.6"/>
    <n v="0"/>
    <n v="0"/>
    <n v="0"/>
    <n v="961.83"/>
    <n v="0"/>
    <n v="0"/>
    <n v="0"/>
    <n v="809.9666666666667"/>
    <n v="0"/>
    <n v="1781.926666666667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92"/>
    <x v="0"/>
    <x v="0"/>
    <x v="1"/>
    <n v="3370.59"/>
    <n v="0"/>
    <n v="0"/>
    <n v="0"/>
    <n v="250.98"/>
    <n v="0"/>
    <n v="0"/>
    <n v="0"/>
    <n v="280.88249999999999"/>
    <n v="0"/>
    <n v="617.94150000000002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49"/>
    <x v="0"/>
    <x v="0"/>
    <x v="0"/>
    <n v="0"/>
    <n v="0"/>
    <n v="0"/>
    <n v="7515.57"/>
    <n v="0"/>
    <n v="0"/>
    <n v="0"/>
    <n v="700.63"/>
    <n v="0"/>
    <n v="7515.57"/>
    <n v="0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43"/>
    <x v="0"/>
    <x v="0"/>
    <x v="0"/>
    <n v="0"/>
    <n v="0"/>
    <n v="0"/>
    <n v="0"/>
    <n v="435.31"/>
    <n v="435.31"/>
    <n v="0"/>
    <n v="0"/>
    <n v="0"/>
    <n v="0"/>
    <n v="0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0"/>
    <x v="0"/>
    <x v="0"/>
    <x v="0"/>
    <n v="51754.76"/>
    <n v="38106.559999999998"/>
    <n v="0"/>
    <n v="0"/>
    <n v="980.61"/>
    <n v="671.61"/>
    <n v="0"/>
    <n v="0"/>
    <n v="4312.8966666666665"/>
    <n v="0"/>
    <n v="9488.372666666668"/>
  </r>
  <r>
    <n v="208117"/>
    <s v="ROGER M CNCR PHS MPB"/>
    <s v="A"/>
    <n v="7992"/>
    <n v="8149"/>
    <s v="BG8631423"/>
    <n v="4"/>
    <s v="PHS/340B Acct"/>
    <s v="HOSPITAL (INDIVIDUAL)"/>
    <n v="72608"/>
    <x v="81"/>
    <n v="72608"/>
    <s v="SANFORD MED CENTER SD"/>
    <s v="DSH350011"/>
    <x v="2"/>
    <x v="55"/>
    <x v="0"/>
    <x v="0"/>
    <x v="1"/>
    <n v="110783.54"/>
    <n v="110783.54"/>
    <n v="0"/>
    <n v="0"/>
    <n v="10120.5"/>
    <n v="10120.5"/>
    <n v="0"/>
    <n v="0"/>
    <n v="9231.9616666666661"/>
    <n v="0"/>
    <n v="20310.31566666666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05"/>
    <x v="0"/>
    <x v="0"/>
    <x v="1"/>
    <n v="183200.24"/>
    <n v="71233.86"/>
    <n v="0"/>
    <n v="0"/>
    <n v="8752.7099999999991"/>
    <n v="3307"/>
    <n v="0"/>
    <n v="0"/>
    <n v="15266.686666666666"/>
    <n v="0"/>
    <n v="33586.710666666666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5"/>
    <x v="0"/>
    <x v="0"/>
    <x v="0"/>
    <n v="36138.51"/>
    <n v="24092.34"/>
    <n v="0"/>
    <n v="0"/>
    <n v="1170.3399999999999"/>
    <n v="784.37"/>
    <n v="0"/>
    <n v="0"/>
    <n v="3011.5425"/>
    <n v="0"/>
    <n v="6625.3935000000001"/>
  </r>
  <r>
    <n v="814355"/>
    <s v="WALG 15443/SWMH PHS MPB"/>
    <s v="A"/>
    <n v="7992"/>
    <n v="8149"/>
    <s v="BI9716587"/>
    <n v="5"/>
    <s v="PHS Contract Pharmacy"/>
    <s v="HOSPITAL (INDIVIDUAL)"/>
    <n v="633"/>
    <x v="90"/>
    <n v="633"/>
    <s v="BAYLOR SCOTT &amp; WHITE"/>
    <s v="DSH450054"/>
    <x v="2"/>
    <x v="167"/>
    <x v="0"/>
    <x v="0"/>
    <x v="0"/>
    <n v="62193.71"/>
    <n v="4420.4799999999996"/>
    <n v="9132.16"/>
    <n v="4566.08"/>
    <n v="6019.06"/>
    <n v="411.25"/>
    <n v="839.19"/>
    <n v="307.87"/>
    <n v="5182.8091666666669"/>
    <n v="13698.24"/>
    <n v="11402.180166666669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41"/>
    <x v="1"/>
    <x v="0"/>
    <x v="1"/>
    <n v="2305052.34"/>
    <n v="379873.2"/>
    <n v="151128.16"/>
    <n v="188910.2"/>
    <n v="85771.58"/>
    <n v="10957.28"/>
    <n v="2540.7800000000002"/>
    <n v="2655.6"/>
    <n v="192087.69499999998"/>
    <n v="340038.36"/>
    <n v="422592.929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73"/>
    <x v="0"/>
    <x v="0"/>
    <x v="1"/>
    <n v="375759.85"/>
    <n v="86927.06"/>
    <n v="0"/>
    <n v="0"/>
    <n v="6619.88"/>
    <n v="1591.65"/>
    <n v="0"/>
    <n v="0"/>
    <n v="31313.320833333331"/>
    <n v="0"/>
    <n v="68889.305833333332"/>
  </r>
  <r>
    <n v="221935"/>
    <s v="PIONEERS MEM HSP PHS MPB"/>
    <s v="A"/>
    <n v="7001"/>
    <n v="8149"/>
    <s v="AP9188651"/>
    <n v="4"/>
    <s v="PHS/340B Acct"/>
    <s v="HOSPITAL (INDIVIDUAL)"/>
    <n v="73033"/>
    <x v="214"/>
    <n v="73033"/>
    <s v="PIONEERS MEM BRAWLEY CA"/>
    <s v="DSH050342"/>
    <x v="1"/>
    <x v="14"/>
    <x v="1"/>
    <x v="0"/>
    <x v="1"/>
    <n v="33160.559999999998"/>
    <n v="5501.2"/>
    <n v="0"/>
    <n v="5628"/>
    <n v="1370.7"/>
    <n v="215.84"/>
    <n v="0"/>
    <n v="0"/>
    <n v="2763.3799999999997"/>
    <n v="5628"/>
    <n v="6079.4359999999997"/>
  </r>
  <r>
    <n v="41882"/>
    <s v="CAREMARK IL SP/CM FRN PHS"/>
    <s v="A"/>
    <n v="7994"/>
    <n v="8144"/>
    <s v="FC0059736"/>
    <n v="5"/>
    <s v="PHS Contract Pharmacy"/>
    <s v="HOSPITAL GROUP"/>
    <n v="2062"/>
    <x v="11"/>
    <n v="2062"/>
    <s v="CHRISTUS HEALTH LA"/>
    <s v="DSH450102"/>
    <x v="0"/>
    <x v="131"/>
    <x v="0"/>
    <x v="0"/>
    <x v="0"/>
    <n v="66056.3"/>
    <n v="11047.14"/>
    <n v="0"/>
    <n v="0"/>
    <n v="5853.72"/>
    <n v="864.23"/>
    <n v="0"/>
    <n v="0"/>
    <n v="5504.6916666666666"/>
    <n v="0"/>
    <n v="12110.321666666667"/>
  </r>
  <r>
    <n v="761702"/>
    <s v="CHLD MC DAL CIMP MPB"/>
    <s v="A"/>
    <n v="7994"/>
    <n v="8149"/>
    <s v="AC2260242"/>
    <n v="2"/>
    <s v="GPO Acct."/>
    <s v="HOSPITAL (INDIVIDUAL)"/>
    <n v="72130"/>
    <x v="94"/>
    <n v="72480"/>
    <s v="MD ISSUE"/>
    <n v="0"/>
    <x v="0"/>
    <x v="239"/>
    <x v="0"/>
    <x v="0"/>
    <x v="1"/>
    <n v="163088.67000000001"/>
    <n v="0"/>
    <n v="60578.7"/>
    <n v="0"/>
    <n v="5544.12"/>
    <n v="0"/>
    <n v="1848.2"/>
    <n v="0"/>
    <n v="13590.722500000002"/>
    <n v="60578.7"/>
    <n v="29899.589500000006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10"/>
    <x v="0"/>
    <x v="0"/>
    <x v="0"/>
    <n v="109472.74"/>
    <n v="17294.34"/>
    <n v="12305.71"/>
    <n v="8188.88"/>
    <n v="16743.72"/>
    <n v="2690.72"/>
    <n v="1816"/>
    <n v="315.07"/>
    <n v="9122.7283333333344"/>
    <n v="20494.59"/>
    <n v="20070.002333333337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9"/>
    <x v="0"/>
    <x v="0"/>
    <x v="1"/>
    <n v="598213.22"/>
    <n v="106966.54"/>
    <n v="66410.06"/>
    <n v="58123.1"/>
    <n v="69576.56"/>
    <n v="10025.959999999999"/>
    <n v="6491.82"/>
    <n v="2797.22"/>
    <n v="49851.101666666662"/>
    <n v="124533.16"/>
    <n v="109672.42366666667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20"/>
    <x v="1"/>
    <x v="0"/>
    <x v="0"/>
    <n v="5215094.93"/>
    <n v="877992.21"/>
    <n v="549313.53"/>
    <n v="646716.53"/>
    <n v="171656.19"/>
    <n v="25099.47"/>
    <n v="16335.54"/>
    <n v="9033.44"/>
    <n v="434591.24416666664"/>
    <n v="1196030.06"/>
    <n v="956100.73716666666"/>
  </r>
  <r>
    <n v="390993"/>
    <s v="HACKENSACK MED CTR MPB"/>
    <s v="A"/>
    <n v="7001"/>
    <n v="8149"/>
    <s v="AH0666795"/>
    <n v="2"/>
    <s v="GPO Acct."/>
    <s v="HOSPITAL (INDIVIDUAL)"/>
    <n v="21207"/>
    <x v="31"/>
    <n v="21207"/>
    <s v="ALLSPIRE"/>
    <n v="0"/>
    <x v="0"/>
    <x v="114"/>
    <x v="1"/>
    <x v="0"/>
    <x v="1"/>
    <n v="691800"/>
    <n v="463500"/>
    <n v="199800"/>
    <n v="0"/>
    <n v="11246.83"/>
    <n v="7711.2"/>
    <n v="3197.39"/>
    <n v="0"/>
    <n v="57650"/>
    <n v="199800"/>
    <n v="126830.00000000001"/>
  </r>
  <r>
    <n v="928908"/>
    <s v="CVS CRMRK2921/CCH D65 PHS"/>
    <s v="A"/>
    <n v="7992"/>
    <n v="8163"/>
    <s v="BS6907224"/>
    <n v="5"/>
    <s v="PHS Contract Pharmacy"/>
    <s v="HOSPITAL GROUP"/>
    <n v="348"/>
    <x v="6"/>
    <n v="348"/>
    <s v="COMP CARE CENTER"/>
    <s v="STD33765"/>
    <x v="2"/>
    <x v="38"/>
    <x v="0"/>
    <x v="0"/>
    <x v="0"/>
    <n v="90458.89"/>
    <n v="34861.89"/>
    <n v="15365.79"/>
    <n v="0"/>
    <n v="7324.55"/>
    <n v="2823.98"/>
    <n v="1210.6199999999999"/>
    <n v="0"/>
    <n v="7538.2408333333333"/>
    <n v="15365.79"/>
    <n v="16584.129833333336"/>
  </r>
  <r>
    <n v="28067"/>
    <s v="CVS CRMRK2921/AHF KMG PHS"/>
    <s v="A"/>
    <n v="7001"/>
    <n v="8163"/>
    <s v="BS6907224"/>
    <n v="5"/>
    <s v="PHS Contract Pharmacy"/>
    <s v="HOSPITAL GROUP"/>
    <n v="569"/>
    <x v="35"/>
    <n v="569"/>
    <s v="AIDS HEALTHCARE FOUNDATION CA"/>
    <s v="RWI33133"/>
    <x v="2"/>
    <x v="38"/>
    <x v="0"/>
    <x v="0"/>
    <x v="0"/>
    <n v="225437.3"/>
    <n v="49802.7"/>
    <n v="31102.7"/>
    <n v="0"/>
    <n v="19227.189999999999"/>
    <n v="4110.84"/>
    <n v="2650.11"/>
    <n v="0"/>
    <n v="18786.441666666666"/>
    <n v="31102.7"/>
    <n v="41330.171666666669"/>
  </r>
  <r>
    <n v="404057"/>
    <s v="CAPE FEAR VALL MC PHS MPB"/>
    <s v="A"/>
    <n v="837"/>
    <n v="8149"/>
    <s v="AC3205540"/>
    <n v="4"/>
    <s v="PHS/340B Acct"/>
    <s v="HOSPITAL (INDIVIDUAL)"/>
    <n v="40110"/>
    <x v="215"/>
    <n v="40110"/>
    <s v="CAPE FEAR VALLEY MED CTR NC"/>
    <s v="DSH340028"/>
    <x v="1"/>
    <x v="14"/>
    <x v="1"/>
    <x v="0"/>
    <x v="1"/>
    <n v="143908.34"/>
    <n v="19254.2"/>
    <n v="28140"/>
    <n v="14070"/>
    <n v="6032.28"/>
    <n v="755.4"/>
    <n v="1084.3599999999999"/>
    <n v="0"/>
    <n v="11992.361666666666"/>
    <n v="42210"/>
    <n v="26383.19566666666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31"/>
    <x v="0"/>
    <x v="0"/>
    <x v="1"/>
    <n v="160301.44"/>
    <n v="45885.13"/>
    <n v="0"/>
    <n v="0"/>
    <n v="5778.96"/>
    <n v="1762.93"/>
    <n v="0"/>
    <n v="0"/>
    <n v="13358.453333333333"/>
    <n v="0"/>
    <n v="29388.597333333335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206"/>
    <x v="0"/>
    <x v="0"/>
    <x v="0"/>
    <n v="62852.639999999999"/>
    <n v="23433"/>
    <n v="0"/>
    <n v="0"/>
    <n v="3151.49"/>
    <n v="1207.25"/>
    <n v="0"/>
    <n v="0"/>
    <n v="5237.72"/>
    <n v="0"/>
    <n v="11522.984000000002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15"/>
    <x v="0"/>
    <x v="0"/>
    <x v="0"/>
    <n v="52910.34"/>
    <n v="4782.62"/>
    <n v="0"/>
    <n v="0"/>
    <n v="4970.3100000000004"/>
    <n v="372.53"/>
    <n v="0"/>
    <n v="0"/>
    <n v="4409.1949999999997"/>
    <n v="0"/>
    <n v="9700.2289999999994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84"/>
    <x v="0"/>
    <x v="0"/>
    <x v="0"/>
    <n v="83382.64"/>
    <n v="9913.24"/>
    <n v="12154.58"/>
    <n v="8540.1"/>
    <n v="7863.44"/>
    <n v="867.21"/>
    <n v="1053.43"/>
    <n v="481.1"/>
    <n v="6948.5533333333333"/>
    <n v="20694.68"/>
    <n v="15286.817333333334"/>
  </r>
  <r>
    <n v="868672"/>
    <s v="CAREMARK TX SP/UNV VT PHS"/>
    <s v="A"/>
    <n v="7994"/>
    <n v="8165"/>
    <s v="FC6963157"/>
    <n v="5"/>
    <s v="PHS Contract Pharmacy"/>
    <s v="HOSPITAL GROUP"/>
    <n v="456"/>
    <x v="46"/>
    <n v="456"/>
    <s v="FLETCHER ALLEN HC VT"/>
    <s v="DSH470003"/>
    <x v="0"/>
    <x v="0"/>
    <x v="0"/>
    <x v="0"/>
    <x v="0"/>
    <n v="7073.46"/>
    <n v="0"/>
    <n v="0"/>
    <n v="0"/>
    <n v="425"/>
    <n v="0"/>
    <n v="0"/>
    <n v="0"/>
    <n v="589.45500000000004"/>
    <n v="0"/>
    <n v="1296.8010000000002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87"/>
    <x v="0"/>
    <x v="0"/>
    <x v="0"/>
    <n v="55434.94"/>
    <n v="11224.49"/>
    <n v="458.14"/>
    <n v="0"/>
    <n v="8246.52"/>
    <n v="1985.78"/>
    <n v="43.43"/>
    <n v="0"/>
    <n v="4619.5783333333338"/>
    <n v="458.14"/>
    <n v="10163.072333333335"/>
  </r>
  <r>
    <n v="757530"/>
    <s v="CAREMARK NJ SPC/STMAR PHS"/>
    <s v="A"/>
    <n v="7001"/>
    <n v="8155"/>
    <s v="FC0275304"/>
    <n v="5"/>
    <s v="PHS Contract Pharmacy"/>
    <s v="HOSPITAL GROUP"/>
    <n v="1066"/>
    <x v="187"/>
    <n v="1066"/>
    <s v="MERCY HEALTH ST MARYS MI"/>
    <s v="DSH230059"/>
    <x v="2"/>
    <x v="133"/>
    <x v="0"/>
    <x v="1"/>
    <x v="0"/>
    <n v="48598"/>
    <n v="0"/>
    <n v="0"/>
    <n v="0"/>
    <n v="3822.23"/>
    <n v="0"/>
    <n v="0"/>
    <n v="0"/>
    <n v="4049.8333333333335"/>
    <n v="0"/>
    <n v="8909.633333333335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232"/>
    <x v="0"/>
    <x v="0"/>
    <x v="1"/>
    <n v="8834.64"/>
    <n v="0"/>
    <n v="0"/>
    <n v="5512.32"/>
    <n v="589.58000000000004"/>
    <n v="0"/>
    <n v="0"/>
    <n v="552.79999999999995"/>
    <n v="736.21999999999991"/>
    <n v="5512.32"/>
    <n v="1619.684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27"/>
    <x v="1"/>
    <x v="0"/>
    <x v="1"/>
    <n v="741927.52"/>
    <n v="243531.12"/>
    <n v="0"/>
    <n v="0"/>
    <n v="29521.54"/>
    <n v="9586.02"/>
    <n v="0"/>
    <n v="0"/>
    <n v="61827.293333333335"/>
    <n v="0"/>
    <n v="136020.04533333334"/>
  </r>
  <r>
    <n v="739608"/>
    <s v="NE MED VP INFUSION PHS"/>
    <s v="A"/>
    <n v="7992"/>
    <n v="8145"/>
    <s v="BT7401576"/>
    <n v="4"/>
    <s v="PHS/340B Acct"/>
    <s v="HOSPITAL GROUP"/>
    <n v="1468"/>
    <x v="42"/>
    <n v="1468"/>
    <s v="NEBRASKA MED CTR OMAHA"/>
    <s v="DSH280013D"/>
    <x v="2"/>
    <x v="26"/>
    <x v="1"/>
    <x v="0"/>
    <x v="1"/>
    <n v="805870.7"/>
    <n v="177273.24"/>
    <n v="272431.14"/>
    <n v="0"/>
    <n v="-27844.19"/>
    <n v="6262.6"/>
    <n v="6942.23"/>
    <n v="0"/>
    <n v="67155.891666666663"/>
    <n v="272431.14"/>
    <n v="147742.96166666667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27"/>
    <x v="1"/>
    <x v="0"/>
    <x v="1"/>
    <n v="248673.76"/>
    <n v="0"/>
    <n v="62171.56"/>
    <n v="0"/>
    <n v="10043.26"/>
    <n v="0"/>
    <n v="2459.56"/>
    <n v="0"/>
    <n v="20722.813333333335"/>
    <n v="62171.56"/>
    <n v="45590.189333333343"/>
  </r>
  <r>
    <n v="970904"/>
    <s v="ARDON HEALTH/SWEDISH  PHS"/>
    <s v="A"/>
    <n v="7994"/>
    <n v="8173"/>
    <s v="FA4262490"/>
    <n v="5"/>
    <s v="PHS Contract Pharmacy"/>
    <s v="HOSPITAL GROUP"/>
    <n v="72954"/>
    <x v="8"/>
    <n v="72952"/>
    <s v="PROVIDENCE HOSP NW"/>
    <s v="DSH500027"/>
    <x v="0"/>
    <x v="37"/>
    <x v="0"/>
    <x v="0"/>
    <x v="0"/>
    <n v="269013.77"/>
    <n v="69511.56"/>
    <n v="35798.43"/>
    <n v="35798.43"/>
    <n v="18889.25"/>
    <n v="4956.04"/>
    <n v="2501.37"/>
    <n v="1376.85"/>
    <n v="22417.814166666667"/>
    <n v="71596.86"/>
    <n v="49319.191166666671"/>
  </r>
  <r>
    <n v="100253"/>
    <s v="UCDAVIS PCH IF PHS MPB"/>
    <s v="A"/>
    <n v="7992"/>
    <n v="8149"/>
    <s v="FU3477684"/>
    <n v="4"/>
    <s v="PHS/340B Acct"/>
    <s v="HOSPITAL (INDIVIDUAL)"/>
    <n v="639"/>
    <x v="88"/>
    <n v="639"/>
    <s v="UNIV OF CALIF DAVIS"/>
    <s v="DSH050599"/>
    <x v="2"/>
    <x v="56"/>
    <x v="1"/>
    <x v="0"/>
    <x v="1"/>
    <n v="410067.04"/>
    <n v="94516.2"/>
    <n v="40771.199999999997"/>
    <n v="40771.199999999997"/>
    <n v="16518.23"/>
    <n v="3826.95"/>
    <n v="1287.8699999999999"/>
    <n v="0.48"/>
    <n v="34172.253333333334"/>
    <n v="81542.399999999994"/>
    <n v="75178.957333333339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98"/>
    <x v="0"/>
    <x v="0"/>
    <x v="1"/>
    <n v="10772.42"/>
    <n v="0"/>
    <n v="0"/>
    <n v="0"/>
    <n v="285.13"/>
    <n v="0"/>
    <n v="0"/>
    <n v="0"/>
    <n v="897.70166666666671"/>
    <n v="0"/>
    <n v="1974.94366666666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64"/>
    <x v="0"/>
    <x v="0"/>
    <x v="0"/>
    <n v="168846.39"/>
    <n v="47475.78"/>
    <n v="0"/>
    <n v="0"/>
    <n v="17250.82"/>
    <n v="4783.25"/>
    <n v="0"/>
    <n v="0"/>
    <n v="14070.532500000001"/>
    <n v="0"/>
    <n v="30955.171500000004"/>
  </r>
  <r>
    <n v="860780"/>
    <s v="CVS CRMRK2921/U MIAMI PHS"/>
    <s v="A"/>
    <n v="7992"/>
    <n v="8163"/>
    <s v="BS6907224"/>
    <n v="5"/>
    <s v="PHS Contract Pharmacy"/>
    <s v="HOSPITAL GROUP"/>
    <n v="1205"/>
    <x v="21"/>
    <n v="1205"/>
    <s v="UNIV OF MIAMI HOSP FL"/>
    <s v="RWI33136"/>
    <x v="0"/>
    <x v="38"/>
    <x v="0"/>
    <x v="0"/>
    <x v="0"/>
    <n v="75160.5"/>
    <n v="0"/>
    <n v="10243.86"/>
    <n v="10243.86"/>
    <n v="5165.41"/>
    <n v="0"/>
    <n v="807.08"/>
    <n v="394"/>
    <n v="6263.375"/>
    <n v="20487.72"/>
    <n v="13779.425000000001"/>
  </r>
  <r>
    <n v="928584"/>
    <s v="CVS CRMRK2921/CCH D31 PHS"/>
    <s v="A"/>
    <n v="7992"/>
    <n v="8163"/>
    <s v="BS6907224"/>
    <n v="5"/>
    <s v="PHS Contract Pharmacy"/>
    <s v="HOSPITAL GROUP"/>
    <n v="348"/>
    <x v="6"/>
    <n v="348"/>
    <s v="COMP CARE CENTER"/>
    <s v="STD337131"/>
    <x v="2"/>
    <x v="38"/>
    <x v="0"/>
    <x v="0"/>
    <x v="0"/>
    <n v="479295.13"/>
    <n v="104585.67"/>
    <n v="40975.440000000002"/>
    <n v="33662.559999999998"/>
    <n v="38795.46"/>
    <n v="8528.39"/>
    <n v="3228.33"/>
    <n v="1294.72"/>
    <n v="39941.260833333334"/>
    <n v="74638"/>
    <n v="87870.7738333333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38"/>
    <x v="0"/>
    <x v="0"/>
    <x v="1"/>
    <n v="20491.18"/>
    <n v="6547.04"/>
    <n v="0"/>
    <n v="0"/>
    <n v="195.67"/>
    <n v="-86.79"/>
    <n v="0"/>
    <n v="0"/>
    <n v="1707.5983333333334"/>
    <n v="0"/>
    <n v="3756.7163333333338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323484.53999999998"/>
    <n v="45562.84"/>
    <n v="37338.01"/>
    <n v="0"/>
    <n v="21398.68"/>
    <n v="2298.2399999999998"/>
    <n v="2130.5100000000002"/>
    <n v="0"/>
    <n v="26957.044999999998"/>
    <n v="37338.01"/>
    <n v="59305.499000000003"/>
  </r>
  <r>
    <n v="300158"/>
    <s v="CVS CAREMARK2921/NEBR PHS"/>
    <s v="A"/>
    <n v="7992"/>
    <n v="8163"/>
    <s v="BS6907224"/>
    <n v="5"/>
    <s v="PHS Contract Pharmacy"/>
    <s v="HOSPITAL GROUP"/>
    <n v="1468"/>
    <x v="42"/>
    <n v="1468"/>
    <s v="NEBRASKA MED CTR OMAHA"/>
    <s v="DSH280013"/>
    <x v="2"/>
    <x v="47"/>
    <x v="0"/>
    <x v="0"/>
    <x v="0"/>
    <n v="308162.32"/>
    <n v="41320.28"/>
    <n v="0"/>
    <n v="0"/>
    <n v="4262.1099999999997"/>
    <n v="573.86"/>
    <n v="0"/>
    <n v="0"/>
    <n v="25680.193333333333"/>
    <n v="0"/>
    <n v="56496.42533333334"/>
  </r>
  <r>
    <n v="11293"/>
    <s v="BEN TAUB HOSP PHS MPB"/>
    <s v="A"/>
    <n v="7997"/>
    <n v="8149"/>
    <s v="AR3354292"/>
    <n v="4"/>
    <s v="PHS/340B Acct"/>
    <s v="HOSPITAL (INDIVIDUAL)"/>
    <n v="40252"/>
    <x v="216"/>
    <n v="40252"/>
    <s v="HARRIS COUNTY"/>
    <s v="DSH450289"/>
    <x v="1"/>
    <x v="240"/>
    <x v="0"/>
    <x v="0"/>
    <x v="1"/>
    <n v="373972.22"/>
    <n v="28521.46"/>
    <n v="33336.54"/>
    <n v="61544.4"/>
    <n v="27754.38"/>
    <n v="1190.1400000000001"/>
    <n v="2668.5"/>
    <n v="2367.12"/>
    <n v="31164.351666666666"/>
    <n v="94880.94"/>
    <n v="68561.573666666663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61"/>
    <x v="0"/>
    <x v="1"/>
    <x v="0"/>
    <n v="21871.24"/>
    <n v="0"/>
    <n v="0"/>
    <n v="0"/>
    <n v="1244.55"/>
    <n v="0"/>
    <n v="0"/>
    <n v="0"/>
    <n v="1822.6033333333335"/>
    <n v="0"/>
    <n v="4009.7273333333342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56"/>
    <x v="1"/>
    <x v="0"/>
    <x v="1"/>
    <n v="90132"/>
    <n v="0"/>
    <n v="27039.599999999999"/>
    <n v="27039.599999999999"/>
    <n v="2918.31"/>
    <n v="0"/>
    <n v="610.99"/>
    <n v="0.24"/>
    <n v="7511"/>
    <n v="54079.199999999997"/>
    <n v="16524.2"/>
  </r>
  <r>
    <n v="431540"/>
    <s v="KAISER PERM PHCY #105 MPB"/>
    <s v="A"/>
    <n v="7989"/>
    <n v="8149"/>
    <s v="FK4178958"/>
    <n v="2"/>
    <s v="GPO Acct."/>
    <s v="HOSPITAL CHAIN"/>
    <n v="35000"/>
    <x v="5"/>
    <n v="35000"/>
    <s v="KAISER PERMANENTE CA"/>
    <n v="0"/>
    <x v="1"/>
    <x v="8"/>
    <x v="1"/>
    <x v="0"/>
    <x v="1"/>
    <n v="55022.400000000001"/>
    <n v="13755.6"/>
    <n v="0"/>
    <n v="0"/>
    <n v="1643.1"/>
    <n v="311.63"/>
    <n v="53.36"/>
    <n v="-196.5"/>
    <n v="4585.2"/>
    <n v="0"/>
    <n v="10087.4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61105.91"/>
    <n v="11657.08"/>
    <n v="2930.71"/>
    <n v="9190.68"/>
    <n v="8685.66"/>
    <n v="1387.83"/>
    <n v="436.57"/>
    <n v="353.58"/>
    <n v="5092.1591666666673"/>
    <n v="12121.39"/>
    <n v="11202.750166666669"/>
  </r>
  <r>
    <n v="196965"/>
    <s v="ARKANSAS CH OP PHS MPB"/>
    <s v="A"/>
    <n v="1075"/>
    <n v="8149"/>
    <s v="AA3235529"/>
    <n v="4"/>
    <s v="PHS/340B Acct"/>
    <s v="HOSPITAL (INDIVIDUAL)"/>
    <n v="72019"/>
    <x v="217"/>
    <n v="72019"/>
    <s v="ARKANSAS CHILDRENS HOSP"/>
    <s v="PED043300-00"/>
    <x v="2"/>
    <x v="41"/>
    <x v="1"/>
    <x v="0"/>
    <x v="1"/>
    <n v="183283.58"/>
    <n v="0"/>
    <n v="81459.88"/>
    <n v="40729.94"/>
    <n v="7872.32"/>
    <n v="0"/>
    <n v="2236.6799999999998"/>
    <n v="530.91999999999996"/>
    <n v="15273.631666666666"/>
    <n v="122189.82"/>
    <n v="33601.989666666668"/>
  </r>
  <r>
    <n v="791807"/>
    <s v="WALG 16270/NE MD CNTR PHS"/>
    <s v="A"/>
    <n v="7992"/>
    <n v="8149"/>
    <s v="FW4790122"/>
    <n v="5"/>
    <s v="PHS Contract Pharmacy"/>
    <s v="HOSPITAL GROUP"/>
    <n v="1468"/>
    <x v="42"/>
    <n v="1468"/>
    <s v="NEBRASKA MED CTR OMAHA"/>
    <s v="DSH280013"/>
    <x v="2"/>
    <x v="10"/>
    <x v="0"/>
    <x v="0"/>
    <x v="0"/>
    <n v="1989.85"/>
    <n v="0"/>
    <n v="0"/>
    <n v="0"/>
    <n v="242.88"/>
    <n v="0"/>
    <n v="0"/>
    <n v="0"/>
    <n v="165.82083333333333"/>
    <n v="0"/>
    <n v="364.80583333333334"/>
  </r>
  <r>
    <n v="745574"/>
    <s v="STL MERIDIAN IP WACA34MPB"/>
    <s v="A"/>
    <n v="7992"/>
    <n v="8149"/>
    <s v="BS7529108"/>
    <n v="3"/>
    <s v="WAC Acct."/>
    <s v="HOSPITAL (INDIVIDUAL)"/>
    <n v="1792"/>
    <x v="60"/>
    <n v="21355"/>
    <s v="ST LUKES REG MED CTR ID"/>
    <s v="DSH130006D"/>
    <x v="2"/>
    <x v="14"/>
    <x v="1"/>
    <x v="0"/>
    <x v="1"/>
    <n v="18167.46"/>
    <n v="5677.32"/>
    <n v="1939.76"/>
    <n v="4849.3999999999996"/>
    <n v="496.37"/>
    <n v="155.74"/>
    <n v="53.31"/>
    <n v="0"/>
    <n v="1513.9549999999999"/>
    <n v="6789.16"/>
    <n v="3330.701"/>
  </r>
  <r>
    <n v="719202"/>
    <s v="SOUTHVIEW OP INF PHS MPB"/>
    <s v="A"/>
    <n v="7001"/>
    <n v="8149"/>
    <s v="FS4893752"/>
    <n v="4"/>
    <s v="PHS/340B Acct"/>
    <s v="HOSPITAL (INDIVIDUAL)"/>
    <n v="40245"/>
    <x v="218"/>
    <n v="40245"/>
    <s v="GRANDVIEW HOSP OH"/>
    <s v="DSH360133P"/>
    <x v="1"/>
    <x v="14"/>
    <x v="1"/>
    <x v="0"/>
    <x v="1"/>
    <n v="325568.76"/>
    <n v="55012"/>
    <n v="30954"/>
    <n v="35175"/>
    <n v="13465.46"/>
    <n v="2111.66"/>
    <n v="1192.82"/>
    <n v="0"/>
    <n v="27130.73"/>
    <n v="66129"/>
    <n v="59687.606000000007"/>
  </r>
  <r>
    <n v="716089"/>
    <s v="CENTRACARE HLTH PHS MPB"/>
    <s v="A"/>
    <n v="7001"/>
    <n v="8149"/>
    <s v="AM3628990"/>
    <n v="4"/>
    <s v="PHS/340B Acct"/>
    <s v="HOSPITAL (INDIVIDUAL)"/>
    <n v="72109"/>
    <x v="128"/>
    <n v="72109"/>
    <s v="CENTRACARE HEALTH SYS MN"/>
    <s v="CAH241330-00"/>
    <x v="2"/>
    <x v="14"/>
    <x v="1"/>
    <x v="0"/>
    <x v="1"/>
    <n v="15518.08"/>
    <n v="0"/>
    <n v="0"/>
    <n v="0"/>
    <n v="424.3"/>
    <n v="0"/>
    <n v="0"/>
    <n v="0"/>
    <n v="1293.1733333333334"/>
    <n v="0"/>
    <n v="2844.9813333333336"/>
  </r>
  <r>
    <n v="156597"/>
    <s v="WALG 15294/DSERT AIDS PHS"/>
    <s v="A"/>
    <n v="7992"/>
    <n v="8147"/>
    <s v="FW3129651"/>
    <n v="5"/>
    <s v="PHS Contract Pharmacy"/>
    <s v="HOSPITAL GROUP"/>
    <n v="305"/>
    <x v="72"/>
    <n v="305"/>
    <s v="DESERT AIDS"/>
    <s v="CHC28988-00"/>
    <x v="2"/>
    <x v="38"/>
    <x v="0"/>
    <x v="0"/>
    <x v="0"/>
    <n v="76061.070000000007"/>
    <n v="0"/>
    <n v="20487.72"/>
    <n v="25609.65"/>
    <n v="6177.83"/>
    <n v="0"/>
    <n v="1614.16"/>
    <n v="985"/>
    <n v="6338.4225000000006"/>
    <n v="46097.37"/>
    <n v="13944.529500000002"/>
  </r>
  <r>
    <n v="941320"/>
    <s v="COMM MEM HC CIMP PHS MPB"/>
    <s v="A"/>
    <n v="7997"/>
    <n v="8149"/>
    <s v="AC1288186"/>
    <n v="4"/>
    <s v="PHS/340B Acct"/>
    <s v="HOSPITAL GROUP"/>
    <n v="40165"/>
    <x v="181"/>
    <n v="40015"/>
    <s v="ALEGENT"/>
    <s v="CAH171363-00"/>
    <x v="2"/>
    <x v="1"/>
    <x v="0"/>
    <x v="0"/>
    <x v="1"/>
    <n v="3692.85"/>
    <n v="0"/>
    <n v="0"/>
    <n v="0"/>
    <n v="274.77999999999997"/>
    <n v="0"/>
    <n v="0"/>
    <n v="0"/>
    <n v="307.73750000000001"/>
    <n v="0"/>
    <n v="677.02250000000004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0"/>
    <x v="0"/>
    <x v="0"/>
    <x v="0"/>
    <n v="10450.16"/>
    <n v="5071.08"/>
    <n v="1786.88"/>
    <n v="0"/>
    <n v="627.42999999999995"/>
    <n v="185.18"/>
    <n v="99.68"/>
    <n v="0"/>
    <n v="870.84666666666669"/>
    <n v="1786.88"/>
    <n v="1915.8626666666669"/>
  </r>
  <r>
    <n v="72662"/>
    <s v="ACRDO TMP/CHLD CO PHS MPB"/>
    <s v="A"/>
    <n v="7001"/>
    <n v="8149"/>
    <s v="BA9437042"/>
    <n v="5"/>
    <s v="PHS Contract Pharmacy"/>
    <s v="HOSPITAL (INDIVIDUAL)"/>
    <n v="72134"/>
    <x v="111"/>
    <n v="72134"/>
    <s v="CHCA - COLORADO CHILDRENS"/>
    <s v="PED063301-00"/>
    <x v="0"/>
    <x v="12"/>
    <x v="1"/>
    <x v="0"/>
    <x v="0"/>
    <n v="182127.65"/>
    <n v="35844.22"/>
    <n v="0"/>
    <n v="0"/>
    <n v="8216.25"/>
    <n v="958.46"/>
    <n v="0"/>
    <n v="0"/>
    <n v="15177.304166666667"/>
    <n v="0"/>
    <n v="33390.069166666668"/>
  </r>
  <r>
    <n v="311029"/>
    <s v="PRISMAHL BAPTIST MC PHS"/>
    <s v="A"/>
    <n v="7003"/>
    <n v="8148"/>
    <s v="BP5763366"/>
    <n v="4"/>
    <s v="PHS/340B Acct"/>
    <s v="HOSPITAL GROUP"/>
    <n v="40461"/>
    <x v="1"/>
    <n v="40461"/>
    <s v="PRISMA HEALTH"/>
    <s v="DSH420086"/>
    <x v="1"/>
    <x v="239"/>
    <x v="0"/>
    <x v="0"/>
    <x v="1"/>
    <n v="18675.330000000002"/>
    <n v="2828.16"/>
    <n v="0"/>
    <n v="0"/>
    <n v="482.42"/>
    <n v="81.91"/>
    <n v="0"/>
    <n v="0"/>
    <n v="1556.2775000000001"/>
    <n v="0"/>
    <n v="3423.8105000000005"/>
  </r>
  <r>
    <n v="909494"/>
    <s v="CVS CRMRK2921/MERITUS PHS"/>
    <s v="A"/>
    <n v="7992"/>
    <n v="8163"/>
    <s v="BS6907224"/>
    <n v="5"/>
    <s v="PHS Contract Pharmacy"/>
    <s v="HOSPITAL GROUP"/>
    <n v="2608"/>
    <x v="173"/>
    <n v="2608"/>
    <s v="MERITUS MEDICAL CENTER MD"/>
    <s v="DSH210001"/>
    <x v="2"/>
    <x v="18"/>
    <x v="0"/>
    <x v="0"/>
    <x v="0"/>
    <n v="63301.7"/>
    <n v="18307.54"/>
    <n v="0"/>
    <n v="0"/>
    <n v="4588.9399999999996"/>
    <n v="807.69"/>
    <n v="0"/>
    <n v="0"/>
    <n v="5275.1416666666664"/>
    <n v="0"/>
    <n v="11605.31166666666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4"/>
    <x v="0"/>
    <x v="0"/>
    <x v="1"/>
    <n v="341015.88"/>
    <n v="141790.51999999999"/>
    <n v="0"/>
    <n v="0"/>
    <n v="23159.39"/>
    <n v="9064.74"/>
    <n v="0"/>
    <n v="0"/>
    <n v="28417.99"/>
    <n v="0"/>
    <n v="62519.578000000009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31"/>
    <x v="0"/>
    <x v="0"/>
    <x v="1"/>
    <n v="10083.36"/>
    <n v="8492.4"/>
    <n v="0"/>
    <n v="0"/>
    <n v="430.3"/>
    <n v="399.18"/>
    <n v="0"/>
    <n v="0"/>
    <n v="840.28000000000009"/>
    <n v="0"/>
    <n v="1848.616000000000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6"/>
    <x v="0"/>
    <x v="0"/>
    <x v="0"/>
    <n v="153849.18"/>
    <n v="32021.32"/>
    <n v="21335.94"/>
    <n v="-9559.3799999999992"/>
    <n v="26807.8"/>
    <n v="5935.99"/>
    <n v="3946.01"/>
    <n v="-1561.94"/>
    <n v="12820.764999999999"/>
    <n v="11776.56"/>
    <n v="28205.683000000001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64"/>
    <x v="0"/>
    <x v="0"/>
    <x v="0"/>
    <n v="25694.5"/>
    <n v="4345.55"/>
    <n v="0"/>
    <n v="0"/>
    <n v="1651.89"/>
    <n v="276.52999999999997"/>
    <n v="0"/>
    <n v="0"/>
    <n v="2141.2083333333335"/>
    <n v="0"/>
    <n v="4710.6583333333338"/>
  </r>
  <r>
    <n v="740012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42372"/>
    <x v="2"/>
    <x v="9"/>
    <x v="0"/>
    <x v="0"/>
    <x v="0"/>
    <n v="171092.79"/>
    <n v="23643.52"/>
    <n v="12184.32"/>
    <n v="2253.3200000000002"/>
    <n v="13641.75"/>
    <n v="1904"/>
    <n v="958.42"/>
    <n v="86.67"/>
    <n v="14257.7325"/>
    <n v="14437.64"/>
    <n v="31367.011500000004"/>
  </r>
  <r>
    <n v="750941"/>
    <s v="KAISER PERM RCK CRK MPB"/>
    <s v="A"/>
    <n v="7989"/>
    <n v="8149"/>
    <s v="BK1186281"/>
    <n v="2"/>
    <s v="GPO Acct."/>
    <s v="HOSPITAL CHAIN"/>
    <n v="35000"/>
    <x v="5"/>
    <n v="35000"/>
    <s v="KAISER PERMANENTE CA"/>
    <n v="0"/>
    <x v="1"/>
    <x v="14"/>
    <x v="1"/>
    <x v="0"/>
    <x v="1"/>
    <n v="32990.199999999997"/>
    <n v="5393.46"/>
    <n v="3685.56"/>
    <n v="3685.56"/>
    <n v="1162.99"/>
    <n v="165.38"/>
    <n v="113.22"/>
    <n v="0"/>
    <n v="2749.1833333333329"/>
    <n v="7371.12"/>
    <n v="6048.2033333333329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41"/>
    <x v="0"/>
    <x v="0"/>
    <x v="1"/>
    <n v="214703.31"/>
    <n v="50212.98"/>
    <n v="0"/>
    <n v="0"/>
    <n v="9254.6299999999992"/>
    <n v="2690.5"/>
    <n v="0"/>
    <n v="0"/>
    <n v="17891.942500000001"/>
    <n v="0"/>
    <n v="39362.273500000003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22"/>
    <x v="0"/>
    <x v="0"/>
    <x v="1"/>
    <n v="141942.94"/>
    <n v="64699.14"/>
    <n v="0"/>
    <n v="0"/>
    <n v="8751.48"/>
    <n v="6330.95"/>
    <n v="0"/>
    <n v="0"/>
    <n v="11828.578333333333"/>
    <n v="0"/>
    <n v="26022.872333333333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13"/>
    <x v="0"/>
    <x v="0"/>
    <x v="1"/>
    <n v="864.61"/>
    <n v="0"/>
    <n v="0"/>
    <n v="0"/>
    <n v="36.74"/>
    <n v="0"/>
    <n v="0"/>
    <n v="0"/>
    <n v="72.05083333333333"/>
    <n v="0"/>
    <n v="158.51183333333333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33"/>
    <x v="0"/>
    <x v="0"/>
    <x v="0"/>
    <n v="35426.81"/>
    <n v="17422.54"/>
    <n v="0"/>
    <n v="0"/>
    <n v="3008.85"/>
    <n v="1448.17"/>
    <n v="0"/>
    <n v="0"/>
    <n v="2952.2341666666666"/>
    <n v="0"/>
    <n v="6494.9151666666667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2"/>
    <x v="0"/>
    <x v="0"/>
    <x v="1"/>
    <n v="63280.98"/>
    <n v="16857.84"/>
    <n v="0"/>
    <n v="0"/>
    <n v="2142.86"/>
    <n v="534.91999999999996"/>
    <n v="0"/>
    <n v="0"/>
    <n v="5273.415"/>
    <n v="0"/>
    <n v="11601.51300000000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206"/>
    <x v="0"/>
    <x v="0"/>
    <x v="0"/>
    <n v="7811"/>
    <n v="7811"/>
    <n v="7970.61"/>
    <n v="0"/>
    <n v="412.07"/>
    <n v="412.07"/>
    <n v="377.97"/>
    <n v="0"/>
    <n v="650.91666666666663"/>
    <n v="7970.61"/>
    <n v="1432.0166666666667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24"/>
    <x v="0"/>
    <x v="0"/>
    <x v="1"/>
    <n v="651.66999999999996"/>
    <n v="0"/>
    <n v="0"/>
    <n v="0"/>
    <n v="48.04"/>
    <n v="0"/>
    <n v="0"/>
    <n v="0"/>
    <n v="54.305833333333332"/>
    <n v="0"/>
    <n v="119.47283333333334"/>
  </r>
  <r>
    <n v="402760"/>
    <s v="PHOENIX CHLDS HSP GPO MPB"/>
    <s v="A"/>
    <n v="7001"/>
    <n v="8149"/>
    <s v="BP7644152"/>
    <n v="2"/>
    <s v="GPO Acct."/>
    <s v="HOSPITAL (INDIVIDUAL)"/>
    <n v="72140"/>
    <x v="156"/>
    <n v="72140"/>
    <s v="PHOENIX CHILDREN'S HOSP"/>
    <n v="0"/>
    <x v="0"/>
    <x v="16"/>
    <x v="1"/>
    <x v="0"/>
    <x v="1"/>
    <n v="40078.800000000003"/>
    <n v="40078.800000000003"/>
    <n v="0"/>
    <n v="0"/>
    <n v="662.29"/>
    <n v="662.29"/>
    <n v="0"/>
    <n v="0"/>
    <n v="3339.9"/>
    <n v="0"/>
    <n v="7347.7800000000007"/>
  </r>
  <r>
    <n v="867182"/>
    <s v="TX CHILD SPC PHCY WAC A34"/>
    <s v="A"/>
    <n v="7595"/>
    <n v="8115"/>
    <s v="FT9614365"/>
    <n v="3"/>
    <s v="WAC Acct."/>
    <s v="HOSPITAL GROUP"/>
    <n v="73354"/>
    <x v="121"/>
    <n v="73354"/>
    <s v="TEXAS CHILDRENS SPECIALTY HOSP"/>
    <s v="PED453304-00"/>
    <x v="0"/>
    <x v="0"/>
    <x v="0"/>
    <x v="0"/>
    <x v="1"/>
    <n v="0"/>
    <n v="0"/>
    <n v="0"/>
    <n v="0"/>
    <n v="73.45"/>
    <n v="0"/>
    <n v="0"/>
    <n v="0"/>
    <n v="0"/>
    <n v="0"/>
    <n v="0"/>
  </r>
  <r>
    <n v="383761"/>
    <s v="GSHINFUS CTRBULTER PHSMPB"/>
    <s v="A"/>
    <n v="7001"/>
    <n v="8149"/>
    <s v="FG4194899"/>
    <n v="4"/>
    <s v="PHS/340B Acct"/>
    <s v="HOSPITAL (INDIVIDUAL)"/>
    <n v="40242"/>
    <x v="141"/>
    <n v="40242"/>
    <s v="GOOD SAMARITAN HOSP OH"/>
    <s v="DSH360134G"/>
    <x v="2"/>
    <x v="90"/>
    <x v="0"/>
    <x v="0"/>
    <x v="1"/>
    <n v="578199.72"/>
    <n v="0"/>
    <n v="180659.68"/>
    <n v="0"/>
    <n v="36423.800000000003"/>
    <n v="0"/>
    <n v="10780.16"/>
    <n v="0"/>
    <n v="48183.31"/>
    <n v="180659.68"/>
    <n v="106003.28200000001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168"/>
    <x v="0"/>
    <x v="0"/>
    <x v="1"/>
    <n v="0"/>
    <n v="0"/>
    <n v="18658.400000000001"/>
    <n v="0"/>
    <n v="0"/>
    <n v="0"/>
    <n v="1177.58"/>
    <n v="0"/>
    <n v="0"/>
    <n v="18658.400000000001"/>
    <n v="0"/>
  </r>
  <r>
    <n v="389504"/>
    <s v="MAYO CLINIC HOSP GPO MPB"/>
    <s v="A"/>
    <n v="7001"/>
    <n v="8149"/>
    <s v="AS3598806"/>
    <n v="2"/>
    <s v="GPO Acct."/>
    <s v="HOSPITAL (INDIVIDUAL)"/>
    <n v="72478"/>
    <x v="125"/>
    <n v="72478"/>
    <s v="MAYO CLINIC"/>
    <n v="0"/>
    <x v="0"/>
    <x v="114"/>
    <x v="1"/>
    <x v="0"/>
    <x v="1"/>
    <n v="305900"/>
    <n v="0"/>
    <n v="0"/>
    <n v="0"/>
    <n v="3737.4"/>
    <n v="0"/>
    <n v="0"/>
    <n v="0"/>
    <n v="25491.666666666668"/>
    <n v="0"/>
    <n v="56081.666666666672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59"/>
    <x v="0"/>
    <x v="0"/>
    <x v="0"/>
    <n v="10172.39"/>
    <n v="0"/>
    <n v="0"/>
    <n v="0"/>
    <n v="1206.5999999999999"/>
    <n v="0"/>
    <n v="0"/>
    <n v="0"/>
    <n v="847.69916666666666"/>
    <n v="0"/>
    <n v="1864.9381666666668"/>
  </r>
  <r>
    <n v="131796"/>
    <s v="FOUNDATIONCARE/RRUCLA PHS"/>
    <s v="A"/>
    <n v="7994"/>
    <n v="8183"/>
    <s v="BF8897160"/>
    <n v="5"/>
    <s v="PHS Contract Pharmacy"/>
    <s v="HOSPITAL GROUP"/>
    <n v="2009"/>
    <x v="36"/>
    <n v="2009"/>
    <s v="UCLA MEDICAL CENTER CA"/>
    <s v="DSH050262"/>
    <x v="0"/>
    <x v="242"/>
    <x v="0"/>
    <x v="0"/>
    <x v="0"/>
    <n v="290314.58"/>
    <n v="29630.42"/>
    <n v="0"/>
    <n v="0"/>
    <n v="29519.91"/>
    <n v="2662.47"/>
    <n v="0"/>
    <n v="0"/>
    <n v="24192.881666666668"/>
    <n v="0"/>
    <n v="53224.339666666674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64"/>
    <x v="0"/>
    <x v="0"/>
    <x v="0"/>
    <n v="37746.800000000003"/>
    <n v="9038.74"/>
    <n v="0"/>
    <n v="0"/>
    <n v="3720.07"/>
    <n v="918.6"/>
    <n v="0"/>
    <n v="0"/>
    <n v="3145.5666666666671"/>
    <n v="0"/>
    <n v="6920.2466666666678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84"/>
    <x v="0"/>
    <x v="0"/>
    <x v="0"/>
    <n v="44843.34"/>
    <n v="11921.74"/>
    <n v="8393.3799999999992"/>
    <n v="0"/>
    <n v="3893.13"/>
    <n v="947.65"/>
    <n v="730.45"/>
    <n v="0"/>
    <n v="3736.9449999999997"/>
    <n v="8393.3799999999992"/>
    <n v="8221.2790000000005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231"/>
    <x v="0"/>
    <x v="0"/>
    <x v="1"/>
    <n v="50474.5"/>
    <n v="19717.060000000001"/>
    <n v="0"/>
    <n v="0"/>
    <n v="3887.55"/>
    <n v="1031.43"/>
    <n v="0"/>
    <n v="0"/>
    <n v="4206.208333333333"/>
    <n v="0"/>
    <n v="9253.6583333333328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5"/>
    <x v="0"/>
    <x v="0"/>
    <x v="0"/>
    <n v="210385.71"/>
    <n v="0"/>
    <n v="37222.65"/>
    <n v="24815.1"/>
    <n v="6610.6"/>
    <n v="0"/>
    <n v="1193.68"/>
    <n v="0"/>
    <n v="17532.142499999998"/>
    <n v="62037.75"/>
    <n v="38570.713499999998"/>
  </r>
  <r>
    <n v="788787"/>
    <s v="CAREMARK KS SPC/UVMC  PHS"/>
    <s v="A"/>
    <n v="7994"/>
    <n v="8145"/>
    <s v="BL7438941"/>
    <n v="5"/>
    <s v="PHS Contract Pharmacy"/>
    <s v="HOSPITAL GROUP"/>
    <n v="456"/>
    <x v="46"/>
    <n v="456"/>
    <s v="FLETCHER ALLEN HC VT"/>
    <s v="DSH470003"/>
    <x v="0"/>
    <x v="80"/>
    <x v="0"/>
    <x v="0"/>
    <x v="0"/>
    <n v="6542.88"/>
    <n v="0"/>
    <n v="0"/>
    <n v="0"/>
    <n v="716.29"/>
    <n v="0"/>
    <n v="0"/>
    <n v="0"/>
    <n v="545.24"/>
    <n v="0"/>
    <n v="1199.528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12"/>
    <x v="1"/>
    <x v="0"/>
    <x v="0"/>
    <n v="89676.64"/>
    <n v="71732.5"/>
    <n v="0"/>
    <n v="0"/>
    <n v="2345.66"/>
    <n v="1886.43"/>
    <n v="0"/>
    <n v="0"/>
    <n v="7473.0533333333333"/>
    <n v="0"/>
    <n v="16440.717333333334"/>
  </r>
  <r>
    <n v="110623"/>
    <s v="CAREMARK NJ SP/GLWSTN PHS"/>
    <s v="A"/>
    <n v="7001"/>
    <n v="8155"/>
    <s v="FC0275304"/>
    <n v="5"/>
    <s v="PHS Contract Pharmacy"/>
    <s v="HOSPITAL GROUP"/>
    <n v="902"/>
    <x v="67"/>
    <n v="902"/>
    <s v="GEISINGER MEDICAL CENTER PA"/>
    <s v="SCH390048-00"/>
    <x v="0"/>
    <x v="76"/>
    <x v="0"/>
    <x v="0"/>
    <x v="0"/>
    <n v="13687.6"/>
    <n v="0"/>
    <n v="0"/>
    <n v="0"/>
    <n v="1033.49"/>
    <n v="0"/>
    <n v="0"/>
    <n v="0"/>
    <n v="1140.6333333333334"/>
    <n v="0"/>
    <n v="2509.3933333333339"/>
  </r>
  <r>
    <n v="2351"/>
    <s v="UC DAVIS CC WACA34 MPB"/>
    <s v="A"/>
    <n v="7992"/>
    <n v="8149"/>
    <s v="BC6130861"/>
    <n v="3"/>
    <s v="WAC Acct."/>
    <s v="HOSPITAL (INDIVIDUAL)"/>
    <n v="639"/>
    <x v="88"/>
    <n v="639"/>
    <s v="UNIV OF CALIF DAVIS"/>
    <s v="DSH050599"/>
    <x v="2"/>
    <x v="8"/>
    <x v="1"/>
    <x v="0"/>
    <x v="1"/>
    <n v="67402.44"/>
    <n v="8253.36"/>
    <n v="0"/>
    <n v="0"/>
    <n v="1792.05"/>
    <n v="186.99"/>
    <n v="0"/>
    <n v="0"/>
    <n v="5616.87"/>
    <n v="0"/>
    <n v="12357.114000000001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13"/>
    <x v="0"/>
    <x v="0"/>
    <x v="0"/>
    <n v="46550.66"/>
    <n v="22889.08"/>
    <n v="0"/>
    <n v="0"/>
    <n v="1520.65"/>
    <n v="758.13"/>
    <n v="0"/>
    <n v="0"/>
    <n v="3879.2216666666668"/>
    <n v="0"/>
    <n v="8534.2876666666671"/>
  </r>
  <r>
    <n v="429018"/>
    <s v="BRONSON H&amp;A INF PHS MPB"/>
    <s v="A"/>
    <n v="7001"/>
    <n v="8149"/>
    <s v="BB5911018"/>
    <n v="4"/>
    <s v="PHS/340B Acct"/>
    <s v="HOSPITAL (INDIVIDUAL)"/>
    <n v="1106"/>
    <x v="44"/>
    <n v="1106"/>
    <s v="BRONSON METHODIST MI"/>
    <s v="DSH230017A"/>
    <x v="2"/>
    <x v="32"/>
    <x v="0"/>
    <x v="0"/>
    <x v="1"/>
    <n v="8977.99"/>
    <n v="8977.99"/>
    <n v="0"/>
    <n v="0"/>
    <n v="981.13"/>
    <n v="981.13"/>
    <n v="0"/>
    <n v="0"/>
    <n v="748.16583333333335"/>
    <n v="0"/>
    <n v="1645.9648333333334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14"/>
    <x v="1"/>
    <x v="0"/>
    <x v="1"/>
    <n v="35911.160000000003"/>
    <n v="5501.2"/>
    <n v="2814"/>
    <n v="5628"/>
    <n v="1475.62"/>
    <n v="215.82"/>
    <n v="108.44"/>
    <n v="0"/>
    <n v="2992.5966666666668"/>
    <n v="8442"/>
    <n v="6583.7126666666672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49"/>
    <x v="0"/>
    <x v="0"/>
    <x v="1"/>
    <n v="39894.5"/>
    <n v="39894.5"/>
    <n v="0"/>
    <n v="0"/>
    <n v="2661.3"/>
    <n v="2661.3"/>
    <n v="0"/>
    <n v="0"/>
    <n v="3324.5416666666665"/>
    <n v="0"/>
    <n v="7313.9916666666668"/>
  </r>
  <r>
    <n v="814355"/>
    <s v="WALG 15443/SWMH PHS MPB"/>
    <s v="A"/>
    <n v="7992"/>
    <n v="8149"/>
    <s v="BI9716587"/>
    <n v="5"/>
    <s v="PHS Contract Pharmacy"/>
    <s v="HOSPITAL (INDIVIDUAL)"/>
    <n v="633"/>
    <x v="90"/>
    <n v="633"/>
    <s v="BAYLOR SCOTT &amp; WHITE"/>
    <s v="DSH450054"/>
    <x v="2"/>
    <x v="121"/>
    <x v="0"/>
    <x v="0"/>
    <x v="0"/>
    <n v="8690.82"/>
    <n v="0"/>
    <n v="0"/>
    <n v="0"/>
    <n v="643.84"/>
    <n v="0"/>
    <n v="0"/>
    <n v="0"/>
    <n v="724.23500000000001"/>
    <n v="0"/>
    <n v="1593.3170000000002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10"/>
    <x v="0"/>
    <x v="0"/>
    <x v="0"/>
    <n v="15204.95"/>
    <n v="0"/>
    <n v="837.36"/>
    <n v="0"/>
    <n v="2344.0300000000002"/>
    <n v="0"/>
    <n v="124.72"/>
    <n v="0"/>
    <n v="1267.0791666666667"/>
    <n v="837.36"/>
    <n v="2787.5741666666668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5"/>
    <x v="0"/>
    <x v="0"/>
    <x v="0"/>
    <n v="209164.77"/>
    <n v="0"/>
    <n v="0"/>
    <n v="0"/>
    <n v="6572.34"/>
    <n v="0"/>
    <n v="0"/>
    <n v="0"/>
    <n v="17430.397499999999"/>
    <n v="0"/>
    <n v="38346.874499999998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68"/>
    <x v="0"/>
    <x v="0"/>
    <x v="1"/>
    <n v="38489.980000000003"/>
    <n v="0"/>
    <n v="0"/>
    <n v="0"/>
    <n v="407.44"/>
    <n v="0"/>
    <n v="0"/>
    <n v="0"/>
    <n v="3207.4983333333334"/>
    <n v="0"/>
    <n v="7056.4963333333344"/>
  </r>
  <r>
    <n v="885184"/>
    <s v="CVS CRMRK2921/SCT WHT PHS"/>
    <s v="A"/>
    <n v="7992"/>
    <n v="8163"/>
    <s v="BS6907224"/>
    <n v="5"/>
    <s v="PHS Contract Pharmacy"/>
    <s v="HOSPITAL GROUP"/>
    <n v="633"/>
    <x v="90"/>
    <n v="633"/>
    <s v="BAYLOR SCOTT &amp; WHITE"/>
    <s v="DSH450054"/>
    <x v="2"/>
    <x v="61"/>
    <x v="0"/>
    <x v="1"/>
    <x v="0"/>
    <n v="6585.9"/>
    <n v="0"/>
    <n v="0"/>
    <n v="0"/>
    <n v="614.82000000000005"/>
    <n v="0"/>
    <n v="0"/>
    <n v="0"/>
    <n v="548.82499999999993"/>
    <n v="0"/>
    <n v="1207.415"/>
  </r>
  <r>
    <n v="963469"/>
    <s v="CAREMARK TN SP/LI JMC PHS"/>
    <s v="A"/>
    <n v="7994"/>
    <n v="8149"/>
    <s v="BC9505960"/>
    <n v="5"/>
    <s v="PHS Contract Pharmacy"/>
    <s v="HOSPITAL GROUP"/>
    <n v="40019"/>
    <x v="28"/>
    <n v="40018"/>
    <s v="NORTHWELL HEALTH"/>
    <s v="DSH330195"/>
    <x v="0"/>
    <x v="50"/>
    <x v="0"/>
    <x v="0"/>
    <x v="0"/>
    <n v="3256.34"/>
    <n v="3256.34"/>
    <n v="0"/>
    <n v="0"/>
    <n v="162.9"/>
    <n v="162.9"/>
    <n v="0"/>
    <n v="0"/>
    <n v="271.36166666666668"/>
    <n v="0"/>
    <n v="596.99566666666669"/>
  </r>
  <r>
    <n v="835449"/>
    <s v="CAREPLUS CVS2919/LMMH PHS"/>
    <s v="A"/>
    <n v="7992"/>
    <n v="8160"/>
    <s v="BC7000603"/>
    <n v="5"/>
    <s v="PHS Contract Pharmacy"/>
    <s v="HOSPITAL GROUP"/>
    <n v="1816"/>
    <x v="95"/>
    <n v="1816"/>
    <s v="NEW YORK CITY HLTH HOSP NY"/>
    <s v="DSH330080"/>
    <x v="2"/>
    <x v="19"/>
    <x v="0"/>
    <x v="0"/>
    <x v="0"/>
    <n v="15072.04"/>
    <n v="4279.96"/>
    <n v="0"/>
    <n v="0"/>
    <n v="2082.42"/>
    <n v="570.67999999999995"/>
    <n v="0"/>
    <n v="0"/>
    <n v="1256.0033333333333"/>
    <n v="0"/>
    <n v="2763.2073333333337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0"/>
    <x v="0"/>
    <x v="0"/>
    <x v="0"/>
    <n v="23157.93"/>
    <n v="0"/>
    <n v="5800.51"/>
    <n v="0"/>
    <n v="1368.06"/>
    <n v="0"/>
    <n v="323.66000000000003"/>
    <n v="0"/>
    <n v="1929.8275000000001"/>
    <n v="5800.51"/>
    <n v="4245.6205000000009"/>
  </r>
  <r>
    <n v="763861"/>
    <s v="COOK CHILD HH MPB"/>
    <s v="A"/>
    <n v="7994"/>
    <n v="8149"/>
    <s v="BC7019878"/>
    <n v="2"/>
    <s v="GPO Acct."/>
    <s v="HOSPITAL (INDIVIDUAL)"/>
    <n v="72192"/>
    <x v="9"/>
    <n v="72192"/>
    <s v="COOK CHILDRENS MED CTR TX"/>
    <n v="0"/>
    <x v="0"/>
    <x v="243"/>
    <x v="0"/>
    <x v="0"/>
    <x v="1"/>
    <n v="9717"/>
    <n v="0"/>
    <n v="0"/>
    <n v="7125"/>
    <n v="478.23"/>
    <n v="0"/>
    <n v="0"/>
    <n v="402.39"/>
    <n v="809.75"/>
    <n v="7125"/>
    <n v="1781.45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63"/>
    <x v="1"/>
    <x v="0"/>
    <x v="0"/>
    <n v="27975.200000000001"/>
    <n v="7188.44"/>
    <n v="0"/>
    <n v="0"/>
    <n v="2113.12"/>
    <n v="524.66999999999996"/>
    <n v="0"/>
    <n v="0"/>
    <n v="2331.2666666666669"/>
    <n v="0"/>
    <n v="5128.7866666666678"/>
  </r>
  <r>
    <n v="897590"/>
    <s v="CAREMRK ADV TECH/CRLN PHS"/>
    <s v="A"/>
    <n v="7992"/>
    <n v="8144"/>
    <s v="FC0059736"/>
    <n v="5"/>
    <s v="PHS Contract Pharmacy"/>
    <s v="HOSPITAL GROUP"/>
    <n v="2336"/>
    <x v="51"/>
    <n v="2336"/>
    <s v="CARILION MED CENTER VA"/>
    <s v="DSH490024"/>
    <x v="2"/>
    <x v="7"/>
    <x v="0"/>
    <x v="0"/>
    <x v="0"/>
    <n v="3919.97"/>
    <n v="5731.87"/>
    <n v="0"/>
    <n v="0"/>
    <n v="358.75"/>
    <n v="355.67"/>
    <n v="0"/>
    <n v="0"/>
    <n v="326.66416666666663"/>
    <n v="0"/>
    <n v="718.66116666666665"/>
  </r>
  <r>
    <n v="393636"/>
    <s v="THOMASJ UNIVHSP WACA34MPB"/>
    <s v="A"/>
    <n v="7001"/>
    <n v="8149"/>
    <s v="BT6398235"/>
    <n v="3"/>
    <s v="WAC Acct."/>
    <s v="HOSPITAL (INDIVIDUAL)"/>
    <n v="40206"/>
    <x v="34"/>
    <n v="40205"/>
    <s v="EINSTEIN"/>
    <s v="DSH390174"/>
    <x v="0"/>
    <x v="62"/>
    <x v="0"/>
    <x v="0"/>
    <x v="1"/>
    <n v="59980"/>
    <n v="0"/>
    <n v="65920"/>
    <n v="0"/>
    <n v="-3904.5"/>
    <n v="0"/>
    <n v="3734.34"/>
    <n v="0"/>
    <n v="4998.333333333333"/>
    <n v="65920"/>
    <n v="10996.33333333333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30"/>
    <x v="0"/>
    <x v="0"/>
    <x v="1"/>
    <n v="4660"/>
    <n v="1670"/>
    <n v="1325"/>
    <n v="1035"/>
    <n v="179.42"/>
    <n v="64.930000000000007"/>
    <n v="50.75"/>
    <n v="41.4"/>
    <n v="388.33333333333331"/>
    <n v="2360"/>
    <n v="854.33333333333337"/>
  </r>
  <r>
    <n v="957428"/>
    <s v="CVS PHCY 17510/AVERA  PHS"/>
    <s v="A"/>
    <n v="7992"/>
    <n v="8131"/>
    <s v="FC5714262"/>
    <n v="5"/>
    <s v="PHS Contract Pharmacy"/>
    <s v="HOSPITAL GROUP"/>
    <n v="362"/>
    <x v="133"/>
    <n v="362"/>
    <s v="AVERA (PHS)"/>
    <s v="DSH430016"/>
    <x v="2"/>
    <x v="10"/>
    <x v="0"/>
    <x v="0"/>
    <x v="0"/>
    <n v="968.76"/>
    <n v="0"/>
    <n v="0"/>
    <n v="0"/>
    <n v="130.18"/>
    <n v="0"/>
    <n v="0"/>
    <n v="0"/>
    <n v="80.73"/>
    <n v="0"/>
    <n v="177.60600000000002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104"/>
    <x v="0"/>
    <x v="0"/>
    <x v="0"/>
    <n v="11469.3"/>
    <n v="3893.1"/>
    <n v="3919.8"/>
    <n v="0"/>
    <n v="1581.97"/>
    <n v="525.62"/>
    <n v="520.67999999999995"/>
    <n v="0"/>
    <n v="955.77499999999998"/>
    <n v="3919.8"/>
    <n v="2102.7049999999999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34"/>
    <x v="0"/>
    <x v="0"/>
    <x v="0"/>
    <n v="16594.580000000002"/>
    <n v="16594.580000000002"/>
    <n v="0"/>
    <n v="0"/>
    <n v="1296.45"/>
    <n v="1296.45"/>
    <n v="0"/>
    <n v="0"/>
    <n v="1382.8816666666669"/>
    <n v="0"/>
    <n v="3042.3396666666672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121"/>
    <x v="0"/>
    <x v="0"/>
    <x v="0"/>
    <n v="8069.37"/>
    <n v="0"/>
    <n v="0"/>
    <n v="0"/>
    <n v="292.07"/>
    <n v="0"/>
    <n v="0"/>
    <n v="0"/>
    <n v="672.44749999999999"/>
    <n v="0"/>
    <n v="1479.3845000000001"/>
  </r>
  <r>
    <n v="235536"/>
    <s v="PRISMAHL PARKRIDGE"/>
    <s v="A"/>
    <n v="7003"/>
    <n v="8148"/>
    <s v="FP4289915"/>
    <n v="2"/>
    <s v="GPO Acct."/>
    <s v="HOSPITAL GROUP"/>
    <n v="40461"/>
    <x v="1"/>
    <n v="40461"/>
    <s v="PRISMA HEALTH"/>
    <n v="0"/>
    <x v="1"/>
    <x v="239"/>
    <x v="0"/>
    <x v="0"/>
    <x v="1"/>
    <n v="7145.3"/>
    <n v="0"/>
    <n v="0"/>
    <n v="0"/>
    <n v="447.36"/>
    <n v="0"/>
    <n v="0"/>
    <n v="0"/>
    <n v="595.44166666666672"/>
    <n v="0"/>
    <n v="1309.9716666666668"/>
  </r>
  <r>
    <n v="718789"/>
    <s v="CVS CRMRK2921/SO OHIO PHS"/>
    <s v="A"/>
    <n v="7001"/>
    <n v="8163"/>
    <s v="BS6907224"/>
    <n v="5"/>
    <s v="PHS Contract Pharmacy"/>
    <s v="HOSPITAL GROUP"/>
    <n v="16"/>
    <x v="48"/>
    <n v="16"/>
    <s v="SOUTHERN OHIO MEDICAL CENTER"/>
    <s v="DSH360008"/>
    <x v="2"/>
    <x v="121"/>
    <x v="0"/>
    <x v="0"/>
    <x v="0"/>
    <n v="25700.400000000001"/>
    <n v="17133.599999999999"/>
    <n v="0"/>
    <n v="0"/>
    <n v="1877.35"/>
    <n v="1256.42"/>
    <n v="0"/>
    <n v="0"/>
    <n v="2141.7000000000003"/>
    <n v="0"/>
    <n v="4711.7400000000007"/>
  </r>
  <r>
    <n v="117993"/>
    <s v="SA MONICA UCLA WACA34 MPB"/>
    <s v="A"/>
    <n v="7994"/>
    <n v="8149"/>
    <s v="BS4787024"/>
    <n v="3"/>
    <s v="WAC Acct."/>
    <s v="HOSPITAL (INDIVIDUAL)"/>
    <n v="2009"/>
    <x v="36"/>
    <n v="2009"/>
    <s v="UCLA MEDICAL CENTER CA"/>
    <s v="DSH050112"/>
    <x v="0"/>
    <x v="8"/>
    <x v="1"/>
    <x v="0"/>
    <x v="1"/>
    <n v="2751.12"/>
    <n v="1375.56"/>
    <n v="0"/>
    <n v="0"/>
    <n v="64.47"/>
    <n v="40.729999999999997"/>
    <n v="0"/>
    <n v="0"/>
    <n v="229.26"/>
    <n v="0"/>
    <n v="504.37200000000001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5"/>
    <x v="0"/>
    <x v="0"/>
    <x v="0"/>
    <n v="12271.89"/>
    <n v="0"/>
    <n v="0"/>
    <n v="0"/>
    <n v="361.32"/>
    <n v="0"/>
    <n v="0"/>
    <n v="0"/>
    <n v="1022.6574999999999"/>
    <n v="0"/>
    <n v="2249.8465000000001"/>
  </r>
  <r>
    <n v="795699"/>
    <s v="ADV CARE SCRPT/UMIAMI PHS"/>
    <s v="A"/>
    <n v="7992"/>
    <n v="8195"/>
    <s v="BA9369263"/>
    <n v="5"/>
    <s v="PHS Contract Pharmacy"/>
    <s v="HOSPITAL GROUP"/>
    <n v="1205"/>
    <x v="21"/>
    <n v="1205"/>
    <s v="UNIV OF MIAMI HOSP FL"/>
    <s v="CAN100079-00"/>
    <x v="0"/>
    <x v="49"/>
    <x v="0"/>
    <x v="0"/>
    <x v="0"/>
    <n v="29633.599999999999"/>
    <n v="0"/>
    <n v="0"/>
    <n v="0"/>
    <n v="3257.91"/>
    <n v="0"/>
    <n v="0"/>
    <n v="0"/>
    <n v="2469.4666666666667"/>
    <n v="0"/>
    <n v="5432.8266666666668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7"/>
    <x v="0"/>
    <x v="0"/>
    <x v="0"/>
    <n v="15747.88"/>
    <n v="0"/>
    <n v="0"/>
    <n v="0"/>
    <n v="1129.07"/>
    <n v="0"/>
    <n v="0"/>
    <n v="0"/>
    <n v="1312.3233333333333"/>
    <n v="0"/>
    <n v="2887.1113333333333"/>
  </r>
  <r>
    <n v="963974"/>
    <s v="CAREMRK KS SP/MTH HSP PHS"/>
    <s v="A"/>
    <n v="7994"/>
    <n v="8145"/>
    <s v="BL7438941"/>
    <n v="5"/>
    <s v="PHS Contract Pharmacy"/>
    <s v="HOSPITAL GROUP"/>
    <n v="1209"/>
    <x v="2"/>
    <n v="1209"/>
    <s v="INDIANA UNIVERSITY HEALTH IN"/>
    <s v="DSH150056"/>
    <x v="0"/>
    <x v="54"/>
    <x v="0"/>
    <x v="0"/>
    <x v="0"/>
    <n v="9160.39"/>
    <n v="0"/>
    <n v="0"/>
    <n v="0"/>
    <n v="880.17"/>
    <n v="0"/>
    <n v="0"/>
    <n v="0"/>
    <n v="763.36583333333328"/>
    <n v="0"/>
    <n v="1679.4048333333333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64"/>
    <x v="0"/>
    <x v="0"/>
    <x v="0"/>
    <n v="9631.7999999999993"/>
    <n v="0"/>
    <n v="0"/>
    <n v="0"/>
    <n v="741.09"/>
    <n v="0"/>
    <n v="0"/>
    <n v="0"/>
    <n v="802.65"/>
    <n v="0"/>
    <n v="1765.830000000000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72"/>
    <x v="0"/>
    <x v="0"/>
    <x v="1"/>
    <n v="2894.4"/>
    <n v="0"/>
    <n v="0"/>
    <n v="0"/>
    <n v="140.9"/>
    <n v="0"/>
    <n v="0"/>
    <n v="0"/>
    <n v="241.20000000000002"/>
    <n v="0"/>
    <n v="530.640000000000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98"/>
    <x v="0"/>
    <x v="0"/>
    <x v="1"/>
    <n v="59642.8"/>
    <n v="29821.4"/>
    <n v="0"/>
    <n v="0"/>
    <n v="1525.79"/>
    <n v="888.5"/>
    <n v="0"/>
    <n v="0"/>
    <n v="4970.2333333333336"/>
    <n v="0"/>
    <n v="10934.513333333334"/>
  </r>
  <r>
    <n v="963442"/>
    <s v="OPTUM101 NY/LIJWSH MC PHS"/>
    <s v="A"/>
    <n v="7994"/>
    <n v="8160"/>
    <s v="BA6631596"/>
    <n v="5"/>
    <s v="PHS Contract Pharmacy"/>
    <s v="HOSPITAL GROUP"/>
    <n v="40019"/>
    <x v="28"/>
    <n v="40018"/>
    <s v="NORTHWELL HEALTH"/>
    <s v="DSH330195"/>
    <x v="0"/>
    <x v="4"/>
    <x v="0"/>
    <x v="0"/>
    <x v="0"/>
    <n v="4139.6400000000003"/>
    <n v="1189.02"/>
    <n v="0"/>
    <n v="0"/>
    <n v="264.70999999999998"/>
    <n v="79.45"/>
    <n v="0"/>
    <n v="0"/>
    <n v="344.97"/>
    <n v="0"/>
    <n v="758.93400000000008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8"/>
    <x v="1"/>
    <x v="0"/>
    <x v="1"/>
    <n v="2751.12"/>
    <n v="0"/>
    <n v="0"/>
    <n v="0"/>
    <n v="70.239999999999995"/>
    <n v="0"/>
    <n v="0"/>
    <n v="0"/>
    <n v="229.26"/>
    <n v="0"/>
    <n v="504.37200000000001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29"/>
    <x v="0"/>
    <x v="0"/>
    <x v="0"/>
    <n v="12085.04"/>
    <n v="0"/>
    <n v="0"/>
    <n v="0"/>
    <n v="642.04999999999995"/>
    <n v="0"/>
    <n v="0"/>
    <n v="0"/>
    <n v="1007.0866666666667"/>
    <n v="0"/>
    <n v="2215.5906666666669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29"/>
    <x v="0"/>
    <x v="0"/>
    <x v="0"/>
    <n v="25091.94"/>
    <n v="0"/>
    <n v="0"/>
    <n v="0"/>
    <n v="1327.96"/>
    <n v="0"/>
    <n v="0"/>
    <n v="0"/>
    <n v="2090.9949999999999"/>
    <n v="0"/>
    <n v="4600.1890000000003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61"/>
    <x v="0"/>
    <x v="1"/>
    <x v="0"/>
    <n v="20573.28"/>
    <n v="0"/>
    <n v="0"/>
    <n v="0"/>
    <n v="1540.1"/>
    <n v="0"/>
    <n v="0"/>
    <n v="0"/>
    <n v="1714.4399999999998"/>
    <n v="0"/>
    <n v="3771.768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44"/>
    <x v="0"/>
    <x v="0"/>
    <x v="1"/>
    <n v="10609.2"/>
    <n v="0"/>
    <n v="0"/>
    <n v="0"/>
    <n v="270.70999999999998"/>
    <n v="0"/>
    <n v="0"/>
    <n v="0"/>
    <n v="884.1"/>
    <n v="0"/>
    <n v="1945.0200000000002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36"/>
    <x v="0"/>
    <x v="0"/>
    <x v="1"/>
    <n v="35409.199999999997"/>
    <n v="35409.199999999997"/>
    <n v="0"/>
    <n v="0"/>
    <n v="2781.92"/>
    <n v="2781.92"/>
    <n v="0"/>
    <n v="0"/>
    <n v="2950.7666666666664"/>
    <n v="0"/>
    <n v="6491.6866666666665"/>
  </r>
  <r>
    <n v="772794"/>
    <s v="BATON ROUGE MC PHS MPB"/>
    <s v="A"/>
    <n v="7001"/>
    <n v="8149"/>
    <s v="BB4030463"/>
    <n v="4"/>
    <s v="PHS/340B Acct"/>
    <s v="HOSPITAL (INDIVIDUAL)"/>
    <n v="40062"/>
    <x v="219"/>
    <n v="40062"/>
    <s v="BATON ROUGE GEN MED CTR LA"/>
    <s v="DSH190065"/>
    <x v="2"/>
    <x v="27"/>
    <x v="1"/>
    <x v="0"/>
    <x v="1"/>
    <n v="493253.76"/>
    <n v="243531.12"/>
    <n v="0"/>
    <n v="0"/>
    <n v="19590.34"/>
    <n v="9588.1200000000008"/>
    <n v="0"/>
    <n v="0"/>
    <n v="41104.480000000003"/>
    <n v="0"/>
    <n v="90429.856000000014"/>
  </r>
  <r>
    <n v="967580"/>
    <s v="CAREMRK NC SP/CANST47 PHS"/>
    <s v="A"/>
    <n v="7992"/>
    <n v="8120"/>
    <s v="FC1404918"/>
    <n v="5"/>
    <s v="PHS Contract Pharmacy"/>
    <s v="HOSPITAL GROUP"/>
    <n v="348"/>
    <x v="6"/>
    <n v="348"/>
    <s v="COMP CARE CENTER"/>
    <s v="STD32547"/>
    <x v="2"/>
    <x v="9"/>
    <x v="0"/>
    <x v="0"/>
    <x v="0"/>
    <n v="3041.85"/>
    <n v="0"/>
    <n v="0"/>
    <n v="0"/>
    <n v="239.38"/>
    <n v="0"/>
    <n v="0"/>
    <n v="0"/>
    <n v="253.48749999999998"/>
    <n v="0"/>
    <n v="557.67250000000001"/>
  </r>
  <r>
    <n v="548497"/>
    <s v="CAREMARK MI SP/FROEDT PHS"/>
    <s v="A"/>
    <n v="7992"/>
    <n v="8162"/>
    <s v="FC0002802"/>
    <n v="5"/>
    <s v="PHS Contract Pharmacy"/>
    <s v="HOSPITAL GROUP"/>
    <n v="901"/>
    <x v="78"/>
    <n v="901"/>
    <s v="FROEDTERT MEM LUTHERAN HSP WI"/>
    <s v="DSH520177"/>
    <x v="2"/>
    <x v="54"/>
    <x v="0"/>
    <x v="0"/>
    <x v="0"/>
    <n v="9047.0300000000007"/>
    <n v="0"/>
    <n v="0"/>
    <n v="9004.4699999999993"/>
    <n v="947.78"/>
    <n v="0"/>
    <n v="0"/>
    <n v="617.85"/>
    <n v="753.91916666666668"/>
    <n v="9004.4699999999993"/>
    <n v="1658.6221666666668"/>
  </r>
  <r>
    <n v="769142"/>
    <s v="CAREMARK IL SP/CSFCH  PHS"/>
    <s v="A"/>
    <n v="7994"/>
    <n v="8144"/>
    <s v="FC0059736"/>
    <n v="5"/>
    <s v="PHS Contract Pharmacy"/>
    <s v="HOSPITAL GROUP"/>
    <n v="2062"/>
    <x v="11"/>
    <n v="2062"/>
    <s v="CHRISTUS HEALTH LA"/>
    <s v="DSH190019"/>
    <x v="0"/>
    <x v="61"/>
    <x v="0"/>
    <x v="1"/>
    <x v="0"/>
    <n v="4284.28"/>
    <n v="0"/>
    <n v="0"/>
    <n v="0"/>
    <n v="408.72"/>
    <n v="0"/>
    <n v="0"/>
    <n v="0"/>
    <n v="357.02333333333331"/>
    <n v="0"/>
    <n v="785.45133333333331"/>
  </r>
  <r>
    <n v="964948"/>
    <s v="CAREMARK NV SP/TJ UNV PHS"/>
    <s v="A"/>
    <n v="7994"/>
    <n v="8170"/>
    <s v="FC8994089"/>
    <n v="5"/>
    <s v="PHS Contract Pharmacy"/>
    <s v="HOSPITAL GROUP"/>
    <n v="1547"/>
    <x v="12"/>
    <n v="1547"/>
    <s v="THOMAS JEFFERSON UNIV HOSP PA"/>
    <s v="DSH390174"/>
    <x v="0"/>
    <x v="127"/>
    <x v="0"/>
    <x v="0"/>
    <x v="0"/>
    <n v="6394.06"/>
    <n v="0"/>
    <n v="0"/>
    <n v="0"/>
    <n v="735.45"/>
    <n v="0"/>
    <n v="0"/>
    <n v="0"/>
    <n v="532.83833333333337"/>
    <n v="0"/>
    <n v="1172.2443333333335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129"/>
    <x v="0"/>
    <x v="0"/>
    <x v="1"/>
    <n v="7096.92"/>
    <n v="5391.88"/>
    <n v="0"/>
    <n v="0"/>
    <n v="1284.1199999999999"/>
    <n v="899.16"/>
    <n v="0"/>
    <n v="0"/>
    <n v="591.41"/>
    <n v="0"/>
    <n v="1301.1020000000001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10"/>
    <x v="0"/>
    <x v="0"/>
    <x v="1"/>
    <n v="1983.35"/>
    <n v="1983.35"/>
    <n v="0"/>
    <n v="0"/>
    <n v="308.62"/>
    <n v="308.62"/>
    <n v="0"/>
    <n v="0"/>
    <n v="165.27916666666667"/>
    <n v="0"/>
    <n v="363.61416666666668"/>
  </r>
  <r>
    <n v="876659"/>
    <s v="KAISER CNTRL INTRSTE MPB"/>
    <s v="A"/>
    <n v="7989"/>
    <n v="8149"/>
    <s v="BK3586926"/>
    <n v="2"/>
    <s v="GPO Acct."/>
    <s v="HOSPITAL CHAIN"/>
    <n v="35000"/>
    <x v="5"/>
    <n v="35000"/>
    <s v="KAISER PERMANENTE CA"/>
    <n v="0"/>
    <x v="1"/>
    <x v="56"/>
    <x v="1"/>
    <x v="0"/>
    <x v="1"/>
    <n v="58585.8"/>
    <n v="0"/>
    <n v="0"/>
    <n v="0"/>
    <n v="1862.31"/>
    <n v="0"/>
    <n v="0"/>
    <n v="0"/>
    <n v="4882.1500000000005"/>
    <n v="0"/>
    <n v="10740.73000000000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3"/>
    <x v="0"/>
    <x v="0"/>
    <x v="1"/>
    <n v="9436.36"/>
    <n v="6970.38"/>
    <n v="0"/>
    <n v="0"/>
    <n v="595.46"/>
    <n v="380.93"/>
    <n v="0"/>
    <n v="0"/>
    <n v="786.36333333333334"/>
    <n v="0"/>
    <n v="1729.9993333333334"/>
  </r>
  <r>
    <n v="231517"/>
    <s v="OSF ST CLARE MC MPB"/>
    <s v="A"/>
    <n v="1075"/>
    <n v="8149"/>
    <s v="FO1559016"/>
    <n v="2"/>
    <s v="GPO Acct."/>
    <s v="HOSPITAL (INDIVIDUAL)"/>
    <n v="40414"/>
    <x v="197"/>
    <n v="40414"/>
    <s v="OSF HEALTHCARE SYSTEM"/>
    <n v="0"/>
    <x v="1"/>
    <x v="14"/>
    <x v="1"/>
    <x v="0"/>
    <x v="1"/>
    <n v="0"/>
    <n v="0"/>
    <n v="1842.78"/>
    <n v="1842.78"/>
    <n v="0"/>
    <n v="0"/>
    <n v="56.61"/>
    <n v="0"/>
    <n v="0"/>
    <n v="3685.56"/>
    <n v="0"/>
  </r>
  <r>
    <n v="60949"/>
    <s v="GCS ANNX ALIZADEH PHS MPB"/>
    <s v="A"/>
    <n v="7001"/>
    <n v="8149"/>
    <s v="BA8391992"/>
    <n v="4"/>
    <s v="PHS/340B Acct"/>
    <s v="HOSPITAL (INDIVIDUAL)"/>
    <n v="72823"/>
    <x v="100"/>
    <n v="72823"/>
    <s v="NORTHSIDE HOSP ATLANTA GA"/>
    <s v="DSH110161AT"/>
    <x v="2"/>
    <x v="39"/>
    <x v="1"/>
    <x v="0"/>
    <x v="1"/>
    <n v="29671.119999999999"/>
    <n v="29671.119999999999"/>
    <n v="0"/>
    <n v="0"/>
    <n v="1419.74"/>
    <n v="1419.74"/>
    <n v="0"/>
    <n v="0"/>
    <n v="2472.5933333333332"/>
    <n v="0"/>
    <n v="5439.7053333333333"/>
  </r>
  <r>
    <n v="406712"/>
    <s v="UNIV OF KY CANCER CTR MPB"/>
    <s v="A"/>
    <n v="7001"/>
    <n v="8149"/>
    <s v="FU4873813"/>
    <n v="2"/>
    <s v="GPO Acct."/>
    <s v="UNIVERSITY HOSPITAL"/>
    <n v="73248"/>
    <x v="89"/>
    <n v="73248"/>
    <s v="ST CLAIRE MED CTR MOREHEAD KY"/>
    <n v="0"/>
    <x v="0"/>
    <x v="134"/>
    <x v="0"/>
    <x v="0"/>
    <x v="1"/>
    <n v="1610.94"/>
    <n v="0"/>
    <n v="0"/>
    <n v="0"/>
    <n v="88.85"/>
    <n v="0"/>
    <n v="0"/>
    <n v="0"/>
    <n v="134.245"/>
    <n v="0"/>
    <n v="295.33900000000006"/>
  </r>
  <r>
    <n v="169467"/>
    <s v="ACCREDO NCS/UN MI HHC PHS"/>
    <s v="A"/>
    <n v="7994"/>
    <n v="8155"/>
    <s v="FA5306128"/>
    <n v="5"/>
    <s v="PHS Contract Pharmacy"/>
    <s v="HOSPITAL GROUP"/>
    <n v="372"/>
    <x v="55"/>
    <n v="372"/>
    <s v="UNIV OF MICHIGAN"/>
    <s v="DSH230046"/>
    <x v="0"/>
    <x v="41"/>
    <x v="1"/>
    <x v="0"/>
    <x v="0"/>
    <n v="75558.16"/>
    <n v="0"/>
    <n v="0"/>
    <n v="0"/>
    <n v="2290.4699999999998"/>
    <n v="0"/>
    <n v="0"/>
    <n v="0"/>
    <n v="6296.5133333333333"/>
    <n v="0"/>
    <n v="13852.329333333335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39"/>
    <x v="0"/>
    <x v="0"/>
    <x v="0"/>
    <n v="9079.7999999999993"/>
    <n v="0"/>
    <n v="0"/>
    <n v="0"/>
    <n v="753.52"/>
    <n v="0"/>
    <n v="0"/>
    <n v="0"/>
    <n v="756.65"/>
    <n v="0"/>
    <n v="1664.63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88787"/>
    <s v="CAREMARK KS SPC/UVMC  PHS"/>
    <s v="A"/>
    <n v="7994"/>
    <n v="8145"/>
    <s v="BL7438941"/>
    <n v="5"/>
    <s v="PHS Contract Pharmacy"/>
    <s v="HOSPITAL GROUP"/>
    <n v="456"/>
    <x v="46"/>
    <n v="456"/>
    <s v="FLETCHER ALLEN HC VT"/>
    <s v="DSH470003"/>
    <x v="0"/>
    <x v="5"/>
    <x v="0"/>
    <x v="0"/>
    <x v="0"/>
    <n v="12903.85"/>
    <n v="0"/>
    <n v="0"/>
    <n v="0"/>
    <n v="879.75"/>
    <n v="0"/>
    <n v="0"/>
    <n v="0"/>
    <n v="1075.3208333333334"/>
    <n v="0"/>
    <n v="2365.7058333333339"/>
  </r>
  <r>
    <n v="28247"/>
    <s v="KAISER HOSP PHCY 367 MPB"/>
    <s v="A"/>
    <n v="7989"/>
    <n v="8149"/>
    <s v="FK3092640"/>
    <n v="2"/>
    <s v="GPO Acct."/>
    <s v="HOSPITAL CHAIN"/>
    <n v="35000"/>
    <x v="5"/>
    <n v="35000"/>
    <s v="KAISER PERMANENTE CA"/>
    <n v="0"/>
    <x v="1"/>
    <x v="16"/>
    <x v="1"/>
    <x v="0"/>
    <x v="1"/>
    <n v="16885.05"/>
    <n v="0"/>
    <n v="0"/>
    <n v="0"/>
    <n v="303.94"/>
    <n v="0"/>
    <n v="0"/>
    <n v="0"/>
    <n v="1407.0874999999999"/>
    <n v="0"/>
    <n v="3095.5924999999997"/>
  </r>
  <r>
    <n v="123228"/>
    <s v="CAREMARK TN SP/CAN CH PHS"/>
    <s v="A"/>
    <n v="7992"/>
    <n v="8149"/>
    <s v="BC9505960"/>
    <n v="5"/>
    <s v="PHS Contract Pharmacy"/>
    <s v="HOSPITAL GROUP"/>
    <n v="348"/>
    <x v="6"/>
    <n v="348"/>
    <s v="COMP CARE CENTER"/>
    <s v="STD33334"/>
    <x v="2"/>
    <x v="129"/>
    <x v="0"/>
    <x v="0"/>
    <x v="0"/>
    <n v="852.02"/>
    <n v="0"/>
    <n v="0"/>
    <n v="0"/>
    <n v="182.18"/>
    <n v="0"/>
    <n v="0"/>
    <n v="0"/>
    <n v="71.001666666666665"/>
    <n v="0"/>
    <n v="156.20366666666666"/>
  </r>
  <r>
    <n v="252125"/>
    <s v="UCSF BENIOFF WAC MPB"/>
    <s v="A"/>
    <n v="827"/>
    <n v="8149"/>
    <s v="FU4939166"/>
    <n v="3"/>
    <s v="WAC Acct."/>
    <s v="HOSPITAL (INDIVIDUAL)"/>
    <n v="73307"/>
    <x v="120"/>
    <n v="73307"/>
    <s v="UNIV OF CALIF SAN FRANCISCO"/>
    <s v="DSH050454CT"/>
    <x v="0"/>
    <x v="176"/>
    <x v="0"/>
    <x v="0"/>
    <x v="1"/>
    <n v="28810.400000000001"/>
    <n v="0"/>
    <n v="0"/>
    <n v="0"/>
    <n v="11.98"/>
    <n v="0"/>
    <n v="0"/>
    <n v="0"/>
    <n v="2400.8666666666668"/>
    <n v="0"/>
    <n v="5281.9066666666677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45"/>
    <x v="0"/>
    <x v="0"/>
    <x v="0"/>
    <n v="15513.67"/>
    <n v="0"/>
    <n v="0"/>
    <n v="0"/>
    <n v="498.29"/>
    <n v="0"/>
    <n v="0"/>
    <n v="0"/>
    <n v="1292.8058333333333"/>
    <n v="0"/>
    <n v="2844.1728333333335"/>
  </r>
  <r>
    <n v="755816"/>
    <s v="CVS CRMRK2921/PRVWASH PHS"/>
    <s v="A"/>
    <n v="7994"/>
    <n v="8163"/>
    <s v="BS6907224"/>
    <n v="5"/>
    <s v="PHS Contract Pharmacy"/>
    <s v="HOSPITAL GROUP"/>
    <n v="72954"/>
    <x v="8"/>
    <n v="72952"/>
    <s v="PROVIDENCE HOSP NW"/>
    <s v="DSH500054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979577"/>
    <s v="CAREPLUS CVS2980/UNCH PHS"/>
    <s v="A"/>
    <n v="7994"/>
    <n v="8148"/>
    <s v="FP0710346"/>
    <n v="5"/>
    <s v="PHS Contract Pharmacy"/>
    <s v="HOSPITAL GROUP"/>
    <n v="1606"/>
    <x v="119"/>
    <n v="1606"/>
    <s v="UNC HOSPITALS NC"/>
    <s v="DSH340061"/>
    <x v="0"/>
    <x v="43"/>
    <x v="0"/>
    <x v="0"/>
    <x v="0"/>
    <n v="0"/>
    <n v="0"/>
    <n v="0"/>
    <n v="0"/>
    <n v="927.3"/>
    <n v="927.3"/>
    <n v="0"/>
    <n v="0"/>
    <n v="0"/>
    <n v="0"/>
    <n v="0"/>
  </r>
  <r>
    <n v="910475"/>
    <s v="MGH YAWKEY 8 PHCY MPB"/>
    <s v="A"/>
    <n v="85"/>
    <n v="8149"/>
    <s v="AT9729433"/>
    <n v="2"/>
    <s v="GPO Acct."/>
    <s v="HOSPITAL GROUP"/>
    <n v="72475"/>
    <x v="134"/>
    <n v="72475"/>
    <s v="MASS GENERAL HOSP"/>
    <n v="0"/>
    <x v="0"/>
    <x v="56"/>
    <x v="1"/>
    <x v="0"/>
    <x v="1"/>
    <n v="0"/>
    <n v="0"/>
    <n v="31546.2"/>
    <n v="0"/>
    <n v="0"/>
    <n v="0"/>
    <n v="712.82"/>
    <n v="0"/>
    <n v="0"/>
    <n v="31546.2"/>
    <n v="0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83"/>
    <x v="0"/>
    <x v="0"/>
    <x v="1"/>
    <n v="25976.799999999999"/>
    <n v="25976.799999999999"/>
    <n v="0"/>
    <n v="0"/>
    <n v="-26.49"/>
    <n v="-26.49"/>
    <n v="0"/>
    <n v="0"/>
    <n v="2164.7333333333331"/>
    <n v="0"/>
    <n v="4762.413333333333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70"/>
    <x v="0"/>
    <x v="0"/>
    <x v="0"/>
    <n v="0"/>
    <n v="0"/>
    <n v="0"/>
    <n v="0"/>
    <n v="277.5"/>
    <n v="277.5"/>
    <n v="0"/>
    <n v="0"/>
    <n v="0"/>
    <n v="0"/>
    <n v="0"/>
  </r>
  <r>
    <n v="124707"/>
    <s v="ACCREDO MEM/AEINSTEIN PHS"/>
    <s v="A"/>
    <n v="7001"/>
    <n v="8149"/>
    <s v="BA9451167"/>
    <n v="5"/>
    <s v="PHS Contract Pharmacy"/>
    <s v="HOSPITAL GROUP"/>
    <n v="1547"/>
    <x v="12"/>
    <n v="1547"/>
    <s v="THOMAS JEFFERSON UNIV HOSP PA"/>
    <s v="DSH390142"/>
    <x v="0"/>
    <x v="50"/>
    <x v="0"/>
    <x v="0"/>
    <x v="0"/>
    <n v="6512.68"/>
    <n v="6512.68"/>
    <n v="0"/>
    <n v="0"/>
    <n v="325.79000000000002"/>
    <n v="325.79000000000002"/>
    <n v="0"/>
    <n v="0"/>
    <n v="542.72333333333336"/>
    <n v="0"/>
    <n v="1193.991333333333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81"/>
    <x v="0"/>
    <x v="0"/>
    <x v="0"/>
    <n v="2819.97"/>
    <n v="2819.97"/>
    <n v="0"/>
    <n v="0"/>
    <n v="201.06"/>
    <n v="201.06"/>
    <n v="0"/>
    <n v="0"/>
    <n v="234.99749999999997"/>
    <n v="0"/>
    <n v="516.99450000000002"/>
  </r>
  <r>
    <n v="18272"/>
    <s v="SANFORD PHCY WACA34 MPB"/>
    <s v="A"/>
    <n v="7992"/>
    <n v="8149"/>
    <s v="AB3795272"/>
    <n v="3"/>
    <s v="WAC Acct."/>
    <s v="HOSPITAL (INDIVIDUAL)"/>
    <n v="72608"/>
    <x v="81"/>
    <n v="72608"/>
    <s v="SANFORD MED CENTER SD"/>
    <s v="DSH350015"/>
    <x v="2"/>
    <x v="14"/>
    <x v="1"/>
    <x v="0"/>
    <x v="1"/>
    <n v="3784.88"/>
    <n v="0"/>
    <n v="0"/>
    <n v="0"/>
    <n v="103.66"/>
    <n v="0"/>
    <n v="0"/>
    <n v="0"/>
    <n v="315.40666666666669"/>
    <n v="0"/>
    <n v="693.8946666666668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74"/>
    <x v="0"/>
    <x v="0"/>
    <x v="1"/>
    <n v="6918.96"/>
    <n v="0"/>
    <n v="0"/>
    <n v="0"/>
    <n v="212.85"/>
    <n v="0"/>
    <n v="0"/>
    <n v="0"/>
    <n v="576.58000000000004"/>
    <n v="0"/>
    <n v="1268.4760000000001"/>
  </r>
  <r>
    <n v="328988"/>
    <s v="BAYLORALLSAINTS WACA34MPB"/>
    <s v="A"/>
    <n v="7992"/>
    <n v="8149"/>
    <s v="AA2247802"/>
    <n v="3"/>
    <s v="WAC Acct."/>
    <s v="HOSPITAL (INDIVIDUAL)"/>
    <n v="633"/>
    <x v="90"/>
    <n v="633"/>
    <s v="BAYLOR SCOTT &amp; WHITE"/>
    <s v="DSH450137"/>
    <x v="2"/>
    <x v="26"/>
    <x v="1"/>
    <x v="0"/>
    <x v="1"/>
    <n v="119351"/>
    <n v="0"/>
    <n v="0"/>
    <n v="0"/>
    <n v="3679.75"/>
    <n v="0"/>
    <n v="0"/>
    <n v="0"/>
    <n v="9945.9166666666661"/>
    <n v="0"/>
    <n v="21881.016666666666"/>
  </r>
  <r>
    <n v="753647"/>
    <s v="BIOPLUS SPC/BARRIO  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14030.01"/>
    <n v="0"/>
    <n v="0"/>
    <n v="0"/>
    <n v="673.96"/>
    <n v="0"/>
    <n v="0"/>
    <n v="0"/>
    <n v="1169.1675"/>
    <n v="0"/>
    <n v="2572.168500000000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21"/>
    <x v="0"/>
    <x v="0"/>
    <x v="1"/>
    <n v="46113.760000000002"/>
    <n v="0"/>
    <n v="0"/>
    <n v="0"/>
    <n v="1384.31"/>
    <n v="0"/>
    <n v="0"/>
    <n v="0"/>
    <n v="3842.8133333333335"/>
    <n v="0"/>
    <n v="8454.1893333333337"/>
  </r>
  <r>
    <n v="460557"/>
    <s v="MONTEFIORE ONC PHS MPB"/>
    <s v="A"/>
    <n v="7001"/>
    <n v="8149"/>
    <s v="BM7104261"/>
    <n v="4"/>
    <s v="PHS/340B Acct"/>
    <s v="ONCOLOGY CENTERS"/>
    <n v="40545"/>
    <x v="130"/>
    <n v="40545"/>
    <s v="NYACK HOSP"/>
    <s v="DSH330059AJ"/>
    <x v="0"/>
    <x v="56"/>
    <x v="1"/>
    <x v="0"/>
    <x v="1"/>
    <n v="27180.799999999999"/>
    <n v="0"/>
    <n v="0"/>
    <n v="33976"/>
    <n v="1361.04"/>
    <n v="0"/>
    <n v="0"/>
    <n v="0.4"/>
    <n v="2265.0666666666666"/>
    <n v="33976"/>
    <n v="4983.1466666666665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26"/>
    <x v="1"/>
    <x v="0"/>
    <x v="1"/>
    <n v="88636.62"/>
    <n v="88636.62"/>
    <n v="0"/>
    <n v="0"/>
    <n v="3131.31"/>
    <n v="3131.31"/>
    <n v="0"/>
    <n v="0"/>
    <n v="7386.3849999999993"/>
    <n v="0"/>
    <n v="16250.047"/>
  </r>
  <r>
    <n v="949976"/>
    <s v="CAREMARK NJ SP/MRM HV PHS"/>
    <s v="A"/>
    <n v="7994"/>
    <n v="8155"/>
    <s v="FC0275304"/>
    <n v="5"/>
    <s v="PHS Contract Pharmacy"/>
    <s v="HOSPITAL GROUP"/>
    <n v="319"/>
    <x v="3"/>
    <n v="319"/>
    <s v="LIFESPAN HEALTH SYSTEM RI"/>
    <s v="HV00018"/>
    <x v="0"/>
    <x v="140"/>
    <x v="0"/>
    <x v="0"/>
    <x v="0"/>
    <n v="10267.700000000001"/>
    <n v="0"/>
    <n v="0"/>
    <n v="0"/>
    <n v="1007.25"/>
    <n v="0"/>
    <n v="0"/>
    <n v="0"/>
    <n v="855.64166666666677"/>
    <n v="0"/>
    <n v="1882.4116666666671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0"/>
    <x v="0"/>
    <x v="0"/>
    <x v="0"/>
    <n v="21308.26"/>
    <n v="9943.32"/>
    <n v="0"/>
    <n v="0"/>
    <n v="785.03"/>
    <n v="167.96"/>
    <n v="0"/>
    <n v="0"/>
    <n v="1775.6883333333333"/>
    <n v="0"/>
    <n v="3906.5143333333335"/>
  </r>
  <r>
    <n v="895855"/>
    <s v="CAREMARK NJ SP/SOH MC PHS"/>
    <s v="A"/>
    <n v="7001"/>
    <n v="8155"/>
    <s v="FC0275304"/>
    <n v="5"/>
    <s v="PHS Contract Pharmacy"/>
    <s v="HOSPITAL GROUP"/>
    <n v="16"/>
    <x v="48"/>
    <n v="16"/>
    <s v="SOUTHERN OHIO MEDICAL CENTER"/>
    <s v="DSH360008"/>
    <x v="2"/>
    <x v="0"/>
    <x v="0"/>
    <x v="0"/>
    <x v="0"/>
    <n v="7020.68"/>
    <n v="2580.34"/>
    <n v="0"/>
    <n v="0"/>
    <n v="382.76"/>
    <n v="143.72"/>
    <n v="0"/>
    <n v="0"/>
    <n v="585.05666666666673"/>
    <n v="0"/>
    <n v="1287.124666666666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37"/>
    <x v="0"/>
    <x v="0"/>
    <x v="1"/>
    <n v="2783.78"/>
    <n v="0"/>
    <n v="0"/>
    <n v="0"/>
    <n v="80.650000000000006"/>
    <n v="0"/>
    <n v="0"/>
    <n v="0"/>
    <n v="231.98166666666668"/>
    <n v="0"/>
    <n v="510.35966666666673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70"/>
    <x v="0"/>
    <x v="0"/>
    <x v="1"/>
    <n v="36249.26"/>
    <n v="14682.28"/>
    <n v="0"/>
    <n v="0"/>
    <n v="4715"/>
    <n v="2236.11"/>
    <n v="0"/>
    <n v="0"/>
    <n v="3020.771666666667"/>
    <n v="0"/>
    <n v="6645.6976666666678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20"/>
    <x v="1"/>
    <x v="0"/>
    <x v="1"/>
    <n v="14914888.800000001"/>
    <n v="4211262.72"/>
    <n v="0"/>
    <n v="0"/>
    <n v="318042.65999999997"/>
    <n v="90614.5"/>
    <n v="0"/>
    <n v="0"/>
    <n v="1242907.4000000001"/>
    <n v="0"/>
    <n v="2734396.2800000007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20"/>
    <x v="1"/>
    <x v="0"/>
    <x v="0"/>
    <n v="6254360.5599999996"/>
    <n v="1699014.15"/>
    <n v="284839.25"/>
    <n v="133711.09"/>
    <n v="194594.96"/>
    <n v="48799.81"/>
    <n v="8447.3799999999992"/>
    <n v="1860.62"/>
    <n v="521196.71333333332"/>
    <n v="418550.33999999997"/>
    <n v="1146632.7693333335"/>
  </r>
  <r>
    <n v="4968"/>
    <s v="MGH YAWKEY 8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26"/>
    <x v="1"/>
    <x v="0"/>
    <x v="1"/>
    <n v="716106"/>
    <n v="358053"/>
    <n v="0"/>
    <n v="0"/>
    <n v="22693.4"/>
    <n v="12517.91"/>
    <n v="0"/>
    <n v="0"/>
    <n v="59675.5"/>
    <n v="0"/>
    <n v="131286.1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76"/>
    <x v="0"/>
    <x v="0"/>
    <x v="0"/>
    <n v="134800.04999999999"/>
    <n v="68437.94"/>
    <n v="0"/>
    <n v="0"/>
    <n v="10311.82"/>
    <n v="5220.59"/>
    <n v="0"/>
    <n v="0"/>
    <n v="11233.3375"/>
    <n v="0"/>
    <n v="24713.342500000002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76"/>
    <x v="0"/>
    <x v="0"/>
    <x v="0"/>
    <n v="6843.79"/>
    <n v="0"/>
    <n v="0"/>
    <n v="0"/>
    <n v="516.73"/>
    <n v="0"/>
    <n v="0"/>
    <n v="0"/>
    <n v="570.31583333333333"/>
    <n v="0"/>
    <n v="1254.6948333333335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37"/>
    <x v="0"/>
    <x v="0"/>
    <x v="1"/>
    <n v="179045.88"/>
    <n v="0"/>
    <n v="0"/>
    <n v="0"/>
    <n v="4656.05"/>
    <n v="0"/>
    <n v="0"/>
    <n v="0"/>
    <n v="14920.49"/>
    <n v="0"/>
    <n v="32825.078000000001"/>
  </r>
  <r>
    <n v="108544"/>
    <s v="MYMICHMC MDLND WACA34 MPB"/>
    <s v="A"/>
    <n v="1075"/>
    <n v="8149"/>
    <s v="FM4173643"/>
    <n v="3"/>
    <s v="WAC Acct."/>
    <s v="HOSPITAL (INDIVIDUAL)"/>
    <n v="40433"/>
    <x v="57"/>
    <n v="40433"/>
    <s v="MYMICHIGAN HEALTH"/>
    <s v="DSH230036B"/>
    <x v="2"/>
    <x v="56"/>
    <x v="1"/>
    <x v="0"/>
    <x v="1"/>
    <n v="104878.59"/>
    <n v="38605.589999999997"/>
    <n v="0"/>
    <n v="0"/>
    <n v="3015.7"/>
    <n v="1142.28"/>
    <n v="0"/>
    <n v="0"/>
    <n v="8739.8824999999997"/>
    <n v="0"/>
    <n v="19227.7415"/>
  </r>
  <r>
    <n v="982499"/>
    <s v="UNC HILLSBOROUGH PHS MPB"/>
    <s v="A"/>
    <n v="7994"/>
    <n v="8149"/>
    <s v="FU4053435"/>
    <n v="4"/>
    <s v="PHS/340B Acct"/>
    <s v="HOSPITAL (INDIVIDUAL)"/>
    <n v="72722"/>
    <x v="17"/>
    <n v="72722"/>
    <s v="UNC HOSPITAL"/>
    <s v="DSH340061CH"/>
    <x v="0"/>
    <x v="56"/>
    <x v="1"/>
    <x v="0"/>
    <x v="1"/>
    <n v="191275.07"/>
    <n v="34655.94"/>
    <n v="40771.199999999997"/>
    <n v="27180.799999999999"/>
    <n v="8409.85"/>
    <n v="1396.71"/>
    <n v="1287.8599999999999"/>
    <n v="0.32"/>
    <n v="15939.589166666667"/>
    <n v="67952"/>
    <n v="35067.09616666667"/>
  </r>
  <r>
    <n v="232227"/>
    <s v="CAREMARK TN SP/CLVLND PHS"/>
    <s v="A"/>
    <n v="7994"/>
    <n v="8149"/>
    <s v="BC9505960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21584.16"/>
    <n v="2139.98"/>
    <n v="0"/>
    <n v="4318.6099999999997"/>
    <n v="3034.93"/>
    <n v="285.33999999999997"/>
    <n v="0"/>
    <n v="365.9"/>
    <n v="1798.68"/>
    <n v="4318.6099999999997"/>
    <n v="3957.0960000000005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68"/>
    <x v="0"/>
    <x v="0"/>
    <x v="1"/>
    <n v="65470.74"/>
    <n v="25724.28"/>
    <n v="0"/>
    <n v="0"/>
    <n v="1035.54"/>
    <n v="426.41"/>
    <n v="0"/>
    <n v="0"/>
    <n v="5455.8949999999995"/>
    <n v="0"/>
    <n v="12002.968999999999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20"/>
    <x v="1"/>
    <x v="0"/>
    <x v="1"/>
    <n v="31063475.539999999"/>
    <n v="2507393.88"/>
    <n v="3176639.26"/>
    <n v="3815986.04"/>
    <n v="1161232.8600000001"/>
    <n v="117645.5"/>
    <n v="77401.2"/>
    <n v="53669.94"/>
    <n v="2588622.9616666664"/>
    <n v="6992625.2999999998"/>
    <n v="5694970.5156666664"/>
  </r>
  <r>
    <n v="744694"/>
    <s v="PM TOLEDO HOSP WACA34 MPB"/>
    <s v="A"/>
    <n v="7001"/>
    <n v="8149"/>
    <s v="AT2867414"/>
    <n v="3"/>
    <s v="WAC Acct."/>
    <s v="HOSPITAL (INDIVIDUAL)"/>
    <n v="72944"/>
    <x v="221"/>
    <n v="72934"/>
    <s v="PROMEDICA"/>
    <s v="DSH360068"/>
    <x v="2"/>
    <x v="14"/>
    <x v="1"/>
    <x v="0"/>
    <x v="1"/>
    <n v="17315.88"/>
    <n v="3784.88"/>
    <n v="0"/>
    <n v="0"/>
    <n v="518.74"/>
    <n v="107.04"/>
    <n v="0"/>
    <n v="0"/>
    <n v="1442.99"/>
    <n v="0"/>
    <n v="3174.5780000000004"/>
  </r>
  <r>
    <n v="718339"/>
    <s v="SPECTRUM HLTH PHS MPB"/>
    <s v="A"/>
    <n v="7001"/>
    <n v="8149"/>
    <s v="AB2731330"/>
    <n v="4"/>
    <s v="PHS/340B Acct"/>
    <s v="HOSPITAL (INDIVIDUAL)"/>
    <n v="73456"/>
    <x v="139"/>
    <n v="73456"/>
    <s v="WISCONSIN VALLEY HEALTH"/>
    <s v="DSH230038"/>
    <x v="1"/>
    <x v="14"/>
    <x v="1"/>
    <x v="0"/>
    <x v="1"/>
    <n v="132837.35"/>
    <n v="27506"/>
    <n v="1407"/>
    <n v="3517.5"/>
    <n v="5792.39"/>
    <n v="1075.6600000000001"/>
    <n v="54.22"/>
    <n v="0"/>
    <n v="11069.779166666667"/>
    <n v="4924.5"/>
    <n v="24353.514166666671"/>
  </r>
  <r>
    <n v="894396"/>
    <s v="CAREMARK CA SP/PHG MH PHS"/>
    <s v="A"/>
    <n v="7001"/>
    <n v="8147"/>
    <s v="BC3683580"/>
    <n v="5"/>
    <s v="PHS Contract Pharmacy"/>
    <s v="HOSPITAL GROUP"/>
    <n v="40461"/>
    <x v="1"/>
    <n v="40461"/>
    <s v="PRISMA HEALTH"/>
    <s v="DSH420078"/>
    <x v="1"/>
    <x v="47"/>
    <x v="0"/>
    <x v="0"/>
    <x v="0"/>
    <n v="662074.06999999995"/>
    <n v="125766.7"/>
    <n v="53271.64"/>
    <n v="53271.64"/>
    <n v="23063.48"/>
    <n v="1984.18"/>
    <n v="2842.68"/>
    <n v="2048.92"/>
    <n v="55172.839166666665"/>
    <n v="106543.28"/>
    <n v="121380.24616666668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18"/>
    <x v="0"/>
    <x v="0"/>
    <x v="0"/>
    <n v="449783.03999999998"/>
    <n v="76159.360000000001"/>
    <n v="38459.4"/>
    <n v="27787.09"/>
    <n v="37160.949999999997"/>
    <n v="6176.34"/>
    <n v="3156.18"/>
    <n v="236.23"/>
    <n v="37481.919999999998"/>
    <n v="66246.490000000005"/>
    <n v="82460.224000000002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18"/>
    <x v="0"/>
    <x v="0"/>
    <x v="0"/>
    <n v="66074.720000000001"/>
    <n v="38079.68"/>
    <n v="0"/>
    <n v="9731.1200000000008"/>
    <n v="5387.03"/>
    <n v="3116.13"/>
    <n v="0"/>
    <n v="695.2"/>
    <n v="5506.2266666666665"/>
    <n v="9731.1200000000008"/>
    <n v="12113.698666666667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33"/>
    <x v="0"/>
    <x v="0"/>
    <x v="0"/>
    <n v="9382.0300000000007"/>
    <n v="0"/>
    <n v="9293"/>
    <n v="-194.67"/>
    <n v="751.66"/>
    <n v="0"/>
    <n v="756.33"/>
    <n v="-357.42"/>
    <n v="781.83583333333343"/>
    <n v="9098.33"/>
    <n v="1720.0388333333337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121"/>
    <x v="0"/>
    <x v="0"/>
    <x v="0"/>
    <n v="136912.32000000001"/>
    <n v="17133.599999999999"/>
    <n v="0"/>
    <n v="0"/>
    <n v="9997.58"/>
    <n v="1255.77"/>
    <n v="0"/>
    <n v="0"/>
    <n v="11409.36"/>
    <n v="0"/>
    <n v="25100.592000000004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246"/>
    <x v="0"/>
    <x v="0"/>
    <x v="1"/>
    <n v="9960"/>
    <n v="0"/>
    <n v="0"/>
    <n v="0"/>
    <n v="301.02"/>
    <n v="0"/>
    <n v="0"/>
    <n v="0"/>
    <n v="830"/>
    <n v="0"/>
    <n v="1826.0000000000002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11"/>
    <x v="0"/>
    <x v="0"/>
    <x v="0"/>
    <n v="11846.19"/>
    <n v="11846.19"/>
    <n v="0"/>
    <n v="0"/>
    <n v="972.2"/>
    <n v="842.82"/>
    <n v="0"/>
    <n v="0"/>
    <n v="987.1825"/>
    <n v="0"/>
    <n v="2171.8015"/>
  </r>
  <r>
    <n v="897588"/>
    <s v="CAREMARK NJ SP/CARILN PHS"/>
    <s v="A"/>
    <n v="7992"/>
    <n v="8155"/>
    <s v="FC0275304"/>
    <n v="5"/>
    <s v="PHS Contract Pharmacy"/>
    <s v="HOSPITAL GROUP"/>
    <n v="2336"/>
    <x v="51"/>
    <n v="2336"/>
    <s v="CARILION MED CENTER VA"/>
    <s v="DSH490024"/>
    <x v="2"/>
    <x v="7"/>
    <x v="0"/>
    <x v="0"/>
    <x v="0"/>
    <n v="15726.43"/>
    <n v="0"/>
    <n v="3929"/>
    <n v="0"/>
    <n v="1128.05"/>
    <n v="0"/>
    <n v="285.89"/>
    <n v="0"/>
    <n v="1310.5358333333334"/>
    <n v="3929"/>
    <n v="2883.1788333333338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61"/>
    <x v="0"/>
    <x v="1"/>
    <x v="0"/>
    <n v="2142.12"/>
    <n v="0"/>
    <n v="0"/>
    <n v="0"/>
    <n v="203.96"/>
    <n v="0"/>
    <n v="0"/>
    <n v="0"/>
    <n v="178.51"/>
    <n v="0"/>
    <n v="392.72200000000004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10"/>
    <x v="0"/>
    <x v="0"/>
    <x v="1"/>
    <n v="59338"/>
    <n v="8296"/>
    <n v="8224"/>
    <n v="3968"/>
    <n v="2677.94"/>
    <n v="371.74"/>
    <n v="377.43"/>
    <n v="51.16"/>
    <n v="4944.833333333333"/>
    <n v="12192"/>
    <n v="10878.633333333333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20"/>
    <x v="1"/>
    <x v="0"/>
    <x v="1"/>
    <n v="1223923.3600000001"/>
    <n v="50134.080000000002"/>
    <n v="106184"/>
    <n v="106184"/>
    <n v="31402.76"/>
    <n v="1039.9000000000001"/>
    <n v="2189.98"/>
    <n v="1062.08"/>
    <n v="101993.61333333334"/>
    <n v="212368"/>
    <n v="224385.94933333338"/>
  </r>
  <r>
    <n v="837010"/>
    <s v="OPTUM702 IN/UNVCO HSP PHS"/>
    <s v="A"/>
    <n v="7994"/>
    <n v="8163"/>
    <s v="FB4247943"/>
    <n v="5"/>
    <s v="PHS Contract Pharmacy"/>
    <s v="HOSPITAL GROUP"/>
    <n v="884"/>
    <x v="73"/>
    <n v="884"/>
    <s v="UNIV OF COLORADO HOSP"/>
    <s v="DSH060024"/>
    <x v="0"/>
    <x v="59"/>
    <x v="0"/>
    <x v="0"/>
    <x v="0"/>
    <n v="311831.01"/>
    <n v="71206.73"/>
    <n v="31590.54"/>
    <n v="21060.36"/>
    <n v="37407.29"/>
    <n v="8234.2999999999993"/>
    <n v="3841.02"/>
    <n v="876.21"/>
    <n v="25985.9175"/>
    <n v="52650.9"/>
    <n v="57169.018500000006"/>
  </r>
  <r>
    <n v="537813"/>
    <s v="NSC MAIN GPO MPB"/>
    <s v="A"/>
    <n v="538"/>
    <n v="8149"/>
    <s v="BN5612420"/>
    <n v="2"/>
    <s v="GPO Acct."/>
    <s v="HOSPITAL (INDIVIDUAL)"/>
    <n v="72823"/>
    <x v="100"/>
    <n v="72823"/>
    <s v="NORTHSIDE HOSP ATLANTA GA"/>
    <n v="0"/>
    <x v="2"/>
    <x v="14"/>
    <x v="1"/>
    <x v="0"/>
    <x v="1"/>
    <n v="84318.28"/>
    <n v="12584.74"/>
    <n v="9213.9"/>
    <n v="7371.12"/>
    <n v="2579.4"/>
    <n v="367.9"/>
    <n v="260.01"/>
    <n v="0"/>
    <n v="7026.5233333333335"/>
    <n v="16585.02"/>
    <n v="15458.351333333336"/>
  </r>
  <r>
    <n v="460267"/>
    <s v="MONTEFIORE PHS MPB"/>
    <s v="A"/>
    <n v="7001"/>
    <n v="8149"/>
    <s v="AM1866586"/>
    <n v="4"/>
    <s v="PHS/340B Acct"/>
    <s v="HOSPITAL (INDIVIDUAL)"/>
    <n v="40545"/>
    <x v="130"/>
    <n v="40545"/>
    <s v="NYACK HOSP"/>
    <s v="DSH330059"/>
    <x v="0"/>
    <x v="14"/>
    <x v="1"/>
    <x v="0"/>
    <x v="1"/>
    <n v="21984.32"/>
    <n v="0"/>
    <n v="0"/>
    <n v="0"/>
    <n v="857.98"/>
    <n v="0"/>
    <n v="0"/>
    <n v="0"/>
    <n v="1832.0266666666666"/>
    <n v="0"/>
    <n v="4030.4586666666669"/>
  </r>
  <r>
    <n v="460267"/>
    <s v="MONTEFIORE PHS MPB"/>
    <s v="A"/>
    <n v="7001"/>
    <n v="8149"/>
    <s v="AM1866586"/>
    <n v="4"/>
    <s v="PHS/340B Acct"/>
    <s v="HOSPITAL (INDIVIDUAL)"/>
    <n v="40545"/>
    <x v="130"/>
    <n v="40545"/>
    <s v="NYACK HOSP"/>
    <s v="DSH330059"/>
    <x v="0"/>
    <x v="114"/>
    <x v="1"/>
    <x v="0"/>
    <x v="1"/>
    <n v="21400"/>
    <n v="0"/>
    <n v="0"/>
    <n v="0"/>
    <n v="368.6"/>
    <n v="0"/>
    <n v="0"/>
    <n v="0"/>
    <n v="1783.3333333333333"/>
    <n v="0"/>
    <n v="3923.3333333333335"/>
  </r>
  <r>
    <n v="82264"/>
    <s v="CAREPLUS CVS2553/EMCM PHS"/>
    <s v="A"/>
    <n v="7670"/>
    <n v="8155"/>
    <s v="BC6625149"/>
    <n v="5"/>
    <s v="PHS Contract Pharmacy"/>
    <s v="HOSPITAL GROUP"/>
    <n v="1547"/>
    <x v="12"/>
    <n v="1547"/>
    <s v="THOMAS JEFFERSON UNIV HOSP PA"/>
    <s v="DSH390329"/>
    <x v="0"/>
    <x v="18"/>
    <x v="0"/>
    <x v="0"/>
    <x v="0"/>
    <n v="240371.25"/>
    <n v="0"/>
    <n v="87580.08"/>
    <n v="9731.1200000000008"/>
    <n v="21761.69"/>
    <n v="0"/>
    <n v="7064.08"/>
    <n v="696.54"/>
    <n v="20030.9375"/>
    <n v="97311.2"/>
    <n v="44068.062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0"/>
    <x v="0"/>
    <x v="0"/>
    <x v="1"/>
    <n v="424979.81"/>
    <n v="131726.23000000001"/>
    <n v="0"/>
    <n v="0"/>
    <n v="8924.35"/>
    <n v="2387.96"/>
    <n v="0"/>
    <n v="0"/>
    <n v="35414.984166666669"/>
    <n v="0"/>
    <n v="77912.965166666676"/>
  </r>
  <r>
    <n v="931828"/>
    <s v="MERCY MUSKEGON PHS MPB"/>
    <s v="A"/>
    <n v="7001"/>
    <n v="8149"/>
    <s v="FM1212353"/>
    <n v="4"/>
    <s v="PHS/340B Acct"/>
    <s v="HOSPITAL (INDIVIDUAL)"/>
    <n v="21373"/>
    <x v="32"/>
    <n v="21373"/>
    <s v="TRINITY HEALTH"/>
    <s v="DSH230066"/>
    <x v="1"/>
    <x v="14"/>
    <x v="1"/>
    <x v="0"/>
    <x v="1"/>
    <n v="382997.7"/>
    <n v="34382.5"/>
    <n v="0"/>
    <n v="84420"/>
    <n v="14795.58"/>
    <n v="1319.78"/>
    <n v="0"/>
    <n v="0"/>
    <n v="31916.475000000002"/>
    <n v="84420"/>
    <n v="70216.24500000001"/>
  </r>
  <r>
    <n v="772958"/>
    <s v="KAISER PERM PHY #889 MPB"/>
    <s v="A"/>
    <n v="7989"/>
    <n v="8149"/>
    <s v="FK7379654"/>
    <n v="2"/>
    <s v="GPO Acct."/>
    <s v="HOSPITAL CHAIN"/>
    <n v="35000"/>
    <x v="5"/>
    <n v="35000"/>
    <s v="KAISER PERMANENTE CA"/>
    <n v="0"/>
    <x v="1"/>
    <x v="14"/>
    <x v="1"/>
    <x v="0"/>
    <x v="1"/>
    <n v="31147.42"/>
    <n v="3595.64"/>
    <n v="1842.78"/>
    <n v="1842.78"/>
    <n v="955.84"/>
    <n v="110.25"/>
    <n v="56.61"/>
    <n v="0"/>
    <n v="2595.6183333333333"/>
    <n v="3685.56"/>
    <n v="5710.36033333333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48"/>
    <x v="0"/>
    <x v="0"/>
    <x v="1"/>
    <n v="57742.27"/>
    <n v="22820.84"/>
    <n v="0"/>
    <n v="0"/>
    <n v="1805.05"/>
    <n v="732.6"/>
    <n v="0"/>
    <n v="0"/>
    <n v="4811.8558333333331"/>
    <n v="0"/>
    <n v="10586.082833333334"/>
  </r>
  <r>
    <n v="911544"/>
    <s v="PERHAM HEALTH HOSP MPB"/>
    <s v="A"/>
    <n v="7992"/>
    <n v="8149"/>
    <s v="AM3647609"/>
    <n v="2"/>
    <s v="GPO Acct."/>
    <s v="HOSPITAL (INDIVIDUAL)"/>
    <n v="72608"/>
    <x v="81"/>
    <n v="72608"/>
    <s v="SANFORD MED CENTER SD"/>
    <n v="0"/>
    <x v="2"/>
    <x v="14"/>
    <x v="1"/>
    <x v="0"/>
    <x v="1"/>
    <n v="104498.94"/>
    <n v="14382.56"/>
    <n v="9213.9"/>
    <n v="9213.9"/>
    <n v="3482.56"/>
    <n v="423.04"/>
    <n v="260.02"/>
    <n v="0"/>
    <n v="8708.2450000000008"/>
    <n v="18427.8"/>
    <n v="19158.139000000003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"/>
    <x v="0"/>
    <x v="0"/>
    <x v="1"/>
    <n v="430118.61"/>
    <n v="81898.600000000006"/>
    <n v="0"/>
    <n v="0"/>
    <n v="13779.14"/>
    <n v="2639.76"/>
    <n v="0"/>
    <n v="144.69999999999999"/>
    <n v="35843.217499999999"/>
    <n v="0"/>
    <n v="78855.078500000003"/>
  </r>
  <r>
    <n v="513918"/>
    <s v="COOKS CHLD MAIN PHS MPB"/>
    <s v="A"/>
    <n v="7994"/>
    <n v="8149"/>
    <m/>
    <n v="4"/>
    <s v="PHS/340B Acct"/>
    <s v="HOSPITAL GROUP"/>
    <n v="72192"/>
    <x v="9"/>
    <n v="72192"/>
    <s v="COOK CHILDRENS MED CTR TX"/>
    <s v="PED453300-00"/>
    <x v="0"/>
    <x v="16"/>
    <x v="1"/>
    <x v="0"/>
    <x v="1"/>
    <n v="1183571.74"/>
    <n v="0"/>
    <n v="0"/>
    <n v="1217326.52"/>
    <n v="24196.26"/>
    <n v="0"/>
    <n v="0"/>
    <n v="0"/>
    <n v="98630.978333333333"/>
    <n v="1217326.52"/>
    <n v="216988.15233333336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38"/>
    <x v="0"/>
    <x v="0"/>
    <x v="0"/>
    <n v="24917.02"/>
    <n v="0"/>
    <n v="5121.93"/>
    <n v="0"/>
    <n v="1612.06"/>
    <n v="0"/>
    <n v="403.54"/>
    <n v="0"/>
    <n v="2076.4183333333335"/>
    <n v="5121.93"/>
    <n v="4568.1203333333342"/>
  </r>
  <r>
    <n v="719202"/>
    <s v="SOUTHVIEW OP INF PHS MPB"/>
    <s v="A"/>
    <n v="7001"/>
    <n v="8149"/>
    <s v="FS4893752"/>
    <n v="4"/>
    <s v="PHS/340B Acct"/>
    <s v="HOSPITAL (INDIVIDUAL)"/>
    <n v="40245"/>
    <x v="218"/>
    <n v="40245"/>
    <s v="GRANDVIEW HOSP OH"/>
    <s v="DSH360133P"/>
    <x v="1"/>
    <x v="32"/>
    <x v="0"/>
    <x v="0"/>
    <x v="1"/>
    <n v="301241.24"/>
    <n v="48737.66"/>
    <n v="38108.28"/>
    <n v="0"/>
    <n v="29256.080000000002"/>
    <n v="5325.56"/>
    <n v="3574.62"/>
    <n v="0"/>
    <n v="25103.436666666665"/>
    <n v="38108.28"/>
    <n v="55227.560666666664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5"/>
    <x v="0"/>
    <x v="0"/>
    <x v="0"/>
    <n v="25807.7"/>
    <n v="0"/>
    <n v="0"/>
    <n v="0"/>
    <n v="1768.16"/>
    <n v="0"/>
    <n v="0"/>
    <n v="0"/>
    <n v="2150.6416666666669"/>
    <n v="0"/>
    <n v="4731.4116666666678"/>
  </r>
  <r>
    <n v="721851"/>
    <s v="OSUMC INF PHCY MM PHS MPB"/>
    <s v="A"/>
    <n v="7001"/>
    <n v="8149"/>
    <s v="FO7890963"/>
    <n v="4"/>
    <s v="PHS/340B Acct"/>
    <s v="HOSPITAL (INDIVIDUAL)"/>
    <n v="72847"/>
    <x v="26"/>
    <n v="72847"/>
    <s v="OH STATE UNIVERSITY MED CTR"/>
    <s v="DSH360085EB"/>
    <x v="2"/>
    <x v="14"/>
    <x v="1"/>
    <x v="0"/>
    <x v="1"/>
    <n v="31881.439999999999"/>
    <n v="2750.6"/>
    <n v="8442"/>
    <n v="4221"/>
    <n v="1235.76"/>
    <n v="110.26"/>
    <n v="325.3"/>
    <n v="0"/>
    <n v="2656.7866666666664"/>
    <n v="12663"/>
    <n v="5844.9306666666662"/>
  </r>
  <r>
    <n v="40425"/>
    <s v="CAREMARK IL SP/NYULNG PHS"/>
    <s v="A"/>
    <n v="7992"/>
    <n v="8144"/>
    <s v="FC0059736"/>
    <n v="5"/>
    <s v="PHS Contract Pharmacy"/>
    <s v="HOSPITAL GROUP"/>
    <n v="40552"/>
    <x v="77"/>
    <n v="40552"/>
    <s v="NYU WINTHROP HOSP"/>
    <s v="DSH330214"/>
    <x v="2"/>
    <x v="76"/>
    <x v="0"/>
    <x v="0"/>
    <x v="0"/>
    <n v="12857.24"/>
    <n v="0"/>
    <n v="0"/>
    <n v="0"/>
    <n v="1002.94"/>
    <n v="0"/>
    <n v="0"/>
    <n v="0"/>
    <n v="1071.4366666666667"/>
    <n v="0"/>
    <n v="2357.1606666666671"/>
  </r>
  <r>
    <n v="772794"/>
    <s v="BATON ROUGE MC PHS MPB"/>
    <s v="A"/>
    <n v="7001"/>
    <n v="8149"/>
    <s v="BB4030463"/>
    <n v="4"/>
    <s v="PHS/340B Acct"/>
    <s v="HOSPITAL (INDIVIDUAL)"/>
    <n v="40062"/>
    <x v="219"/>
    <n v="40062"/>
    <s v="BATON ROUGE GEN MED CTR LA"/>
    <s v="DSH190065"/>
    <x v="2"/>
    <x v="14"/>
    <x v="1"/>
    <x v="0"/>
    <x v="1"/>
    <n v="80181.48"/>
    <n v="9627.1"/>
    <n v="4221"/>
    <n v="4221"/>
    <n v="3392.24"/>
    <n v="371.88"/>
    <n v="162.63999999999999"/>
    <n v="-5819.28"/>
    <n v="6681.79"/>
    <n v="8442"/>
    <n v="14699.938000000002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86"/>
    <x v="0"/>
    <x v="0"/>
    <x v="1"/>
    <n v="153519.32"/>
    <n v="56186.2"/>
    <n v="0"/>
    <n v="0"/>
    <n v="2620.35"/>
    <n v="1021.82"/>
    <n v="0"/>
    <n v="0"/>
    <n v="12793.276666666667"/>
    <n v="0"/>
    <n v="28145.208666666669"/>
  </r>
  <r>
    <n v="160224"/>
    <s v="KAISER PERM 24 OP PHY MPB"/>
    <s v="A"/>
    <n v="7989"/>
    <n v="8149"/>
    <s v="FK4416738"/>
    <n v="2"/>
    <s v="GPO Acct."/>
    <s v="HOSPITAL CHAIN"/>
    <n v="35000"/>
    <x v="5"/>
    <n v="35000"/>
    <s v="KAISER PERMANENTE CA"/>
    <n v="0"/>
    <x v="1"/>
    <x v="8"/>
    <x v="1"/>
    <x v="0"/>
    <x v="1"/>
    <n v="46769.04"/>
    <n v="5502.24"/>
    <n v="0"/>
    <n v="11004.48"/>
    <n v="1134.1500000000001"/>
    <n v="124.65"/>
    <n v="-50.96"/>
    <n v="12.87"/>
    <n v="3897.42"/>
    <n v="11004.48"/>
    <n v="8574.3240000000005"/>
  </r>
  <r>
    <n v="890176"/>
    <s v="CVS CRMRK2921/CCHRW17 PHS"/>
    <s v="A"/>
    <n v="7992"/>
    <n v="8163"/>
    <s v="BS6907224"/>
    <n v="5"/>
    <s v="PHS Contract Pharmacy"/>
    <s v="HOSPITAL GROUP"/>
    <n v="348"/>
    <x v="6"/>
    <n v="348"/>
    <s v="COMP CARE CENTER"/>
    <s v="RWII32117"/>
    <x v="2"/>
    <x v="38"/>
    <x v="0"/>
    <x v="0"/>
    <x v="0"/>
    <n v="4980.2700000000004"/>
    <n v="0"/>
    <n v="0"/>
    <n v="4207.82"/>
    <n v="392.06"/>
    <n v="0"/>
    <n v="0"/>
    <n v="161.84"/>
    <n v="415.02250000000004"/>
    <n v="4207.82"/>
    <n v="913.04950000000019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0"/>
    <x v="0"/>
    <x v="0"/>
    <x v="0"/>
    <n v="9114.7099999999991"/>
    <n v="9114.7099999999991"/>
    <n v="0"/>
    <n v="0"/>
    <n v="161.12"/>
    <n v="161.12"/>
    <n v="0"/>
    <n v="0"/>
    <n v="759.55916666666656"/>
    <n v="0"/>
    <n v="1671.0301666666664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1"/>
    <x v="0"/>
    <x v="0"/>
    <x v="0"/>
    <n v="8213.36"/>
    <n v="8213.36"/>
    <n v="0"/>
    <n v="0"/>
    <n v="964.05"/>
    <n v="877.79"/>
    <n v="0"/>
    <n v="0"/>
    <n v="684.44666666666672"/>
    <n v="0"/>
    <n v="1505.782666666667"/>
  </r>
  <r>
    <n v="498789"/>
    <s v="LAWRENCE MEM HOSPITAL MPB"/>
    <s v="A"/>
    <n v="7004"/>
    <n v="8149"/>
    <s v="AL1300160"/>
    <n v="2"/>
    <s v="GPO Acct."/>
    <s v="HOSPITAL (INDIVIDUAL)"/>
    <n v="72427"/>
    <x v="222"/>
    <n v="72427"/>
    <s v="LAWRENCE MEM HOSP AR"/>
    <n v="0"/>
    <x v="2"/>
    <x v="56"/>
    <x v="1"/>
    <x v="0"/>
    <x v="1"/>
    <n v="103463"/>
    <n v="51474.12"/>
    <n v="0"/>
    <n v="0"/>
    <n v="3814.51"/>
    <n v="1427.34"/>
    <n v="0"/>
    <n v="0"/>
    <n v="8621.9166666666661"/>
    <n v="0"/>
    <n v="18968.216666666667"/>
  </r>
  <r>
    <n v="862497"/>
    <s v="VCU HLTH CHOR WACA34 MPB"/>
    <s v="A"/>
    <n v="7001"/>
    <n v="8149"/>
    <s v="FV2560212"/>
    <n v="3"/>
    <s v="WAC Acct."/>
    <s v="HOSPITAL (INDIVIDUAL)"/>
    <n v="40308"/>
    <x v="132"/>
    <n v="40308"/>
    <s v="VCU MAIN PHCY RICHMOND VA"/>
    <s v="DSH490032"/>
    <x v="0"/>
    <x v="8"/>
    <x v="1"/>
    <x v="0"/>
    <x v="1"/>
    <n v="98538.41"/>
    <n v="19257.84"/>
    <n v="0"/>
    <n v="15011.15"/>
    <n v="1663.51"/>
    <n v="745.86"/>
    <n v="0"/>
    <n v="-750.53"/>
    <n v="8211.5341666666664"/>
    <n v="15011.15"/>
    <n v="18065.375166666669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55"/>
    <x v="0"/>
    <x v="0"/>
    <x v="0"/>
    <n v="0"/>
    <n v="22098.92"/>
    <n v="0"/>
    <n v="0"/>
    <n v="558.16999999999996"/>
    <n v="2022.35"/>
    <n v="0"/>
    <n v="0"/>
    <n v="0"/>
    <n v="0"/>
    <n v="0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141"/>
    <x v="0"/>
    <x v="0"/>
    <x v="1"/>
    <n v="66290.559999999998"/>
    <n v="33145.279999999999"/>
    <n v="0"/>
    <n v="0"/>
    <n v="4780.95"/>
    <n v="2390.66"/>
    <n v="0"/>
    <n v="0"/>
    <n v="5524.2133333333331"/>
    <n v="0"/>
    <n v="12153.269333333334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76"/>
    <x v="0"/>
    <x v="0"/>
    <x v="0"/>
    <n v="87403.93"/>
    <n v="47594.07"/>
    <n v="0"/>
    <n v="0"/>
    <n v="6710.46"/>
    <n v="3656.09"/>
    <n v="0"/>
    <n v="0"/>
    <n v="7283.6608333333324"/>
    <n v="0"/>
    <n v="16024.053833333333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76"/>
    <x v="0"/>
    <x v="0"/>
    <x v="0"/>
    <n v="113415.55"/>
    <n v="41062.74"/>
    <n v="0"/>
    <n v="0"/>
    <n v="8713.9"/>
    <n v="3137.46"/>
    <n v="0"/>
    <n v="0"/>
    <n v="9451.2958333333336"/>
    <n v="0"/>
    <n v="20792.850833333334"/>
  </r>
  <r>
    <n v="84239"/>
    <s v="WALG 15317/UNIV MS MC PHS"/>
    <s v="A"/>
    <n v="7992"/>
    <n v="8149"/>
    <s v="FW3121390"/>
    <n v="5"/>
    <s v="PHS Contract Pharmacy"/>
    <s v="HOSPITAL GROUP"/>
    <n v="2133"/>
    <x v="15"/>
    <n v="2133"/>
    <s v="UNIV OF MISSISSIPPI MED CTR"/>
    <s v="DSH250001"/>
    <x v="2"/>
    <x v="247"/>
    <x v="0"/>
    <x v="0"/>
    <x v="0"/>
    <n v="18849.75"/>
    <n v="18849.75"/>
    <n v="0"/>
    <n v="0"/>
    <n v="1132.79"/>
    <n v="1132.79"/>
    <n v="0"/>
    <n v="0"/>
    <n v="1570.8125"/>
    <n v="0"/>
    <n v="3455.7875000000004"/>
  </r>
  <r>
    <n v="39976"/>
    <s v="CVS CRMRK2921/CCH ST4 PHS"/>
    <s v="A"/>
    <n v="7992"/>
    <n v="8163"/>
    <s v="BS6907224"/>
    <n v="5"/>
    <s v="PHS Contract Pharmacy"/>
    <s v="HOSPITAL GROUP"/>
    <n v="348"/>
    <x v="6"/>
    <n v="348"/>
    <s v="COMP CARE CENTER"/>
    <s v="STD33614"/>
    <x v="2"/>
    <x v="38"/>
    <x v="0"/>
    <x v="0"/>
    <x v="0"/>
    <n v="25102.93"/>
    <n v="4980.2700000000004"/>
    <n v="0"/>
    <n v="0"/>
    <n v="2009.74"/>
    <n v="419.55"/>
    <n v="0"/>
    <n v="0"/>
    <n v="2091.9108333333334"/>
    <n v="0"/>
    <n v="4602.2038333333339"/>
  </r>
  <r>
    <n v="456172"/>
    <s v="MOUNT SINAI HOSP PHS MPB"/>
    <s v="A"/>
    <n v="7992"/>
    <n v="8149"/>
    <s v="AM9707805"/>
    <n v="4"/>
    <s v="PHS/340B Acct"/>
    <s v="HOSPITAL GROUP"/>
    <n v="40822"/>
    <x v="160"/>
    <n v="40822"/>
    <s v="MOUNT SINAI HEALTH SYSTEM"/>
    <s v="DSH330024"/>
    <x v="2"/>
    <x v="39"/>
    <x v="1"/>
    <x v="0"/>
    <x v="1"/>
    <n v="1065541.72"/>
    <n v="370889"/>
    <n v="131738.76"/>
    <n v="0"/>
    <n v="42331.4"/>
    <n v="12441.52"/>
    <n v="8106.44"/>
    <n v="0"/>
    <n v="88795.143333333326"/>
    <n v="131738.76"/>
    <n v="195349.31533333333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07"/>
    <x v="0"/>
    <x v="0"/>
    <x v="1"/>
    <n v="1827.32"/>
    <n v="1370.49"/>
    <n v="0"/>
    <n v="0"/>
    <n v="15.79"/>
    <n v="11.72"/>
    <n v="0"/>
    <n v="0"/>
    <n v="152.27666666666667"/>
    <n v="0"/>
    <n v="335.00866666666673"/>
  </r>
  <r>
    <n v="880340"/>
    <s v="VCU HLTH SPEC WACA34 MPB"/>
    <s v="A"/>
    <n v="7001"/>
    <n v="8149"/>
    <s v="FV0341014"/>
    <n v="3"/>
    <s v="WAC Acct."/>
    <s v="HOSPITAL (INDIVIDUAL)"/>
    <n v="40308"/>
    <x v="132"/>
    <n v="40308"/>
    <s v="VCU MAIN PHCY RICHMOND VA"/>
    <s v="DSH490032"/>
    <x v="0"/>
    <x v="63"/>
    <x v="1"/>
    <x v="0"/>
    <x v="1"/>
    <n v="46811.519999999997"/>
    <n v="0"/>
    <n v="23965.200000000001"/>
    <n v="0"/>
    <n v="1020.48"/>
    <n v="0"/>
    <n v="522.44000000000005"/>
    <n v="0"/>
    <n v="3900.9599999999996"/>
    <n v="23965.200000000001"/>
    <n v="8582.111999999999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248"/>
    <x v="0"/>
    <x v="0"/>
    <x v="0"/>
    <n v="4833.7700000000004"/>
    <n v="0"/>
    <n v="0"/>
    <n v="0"/>
    <n v="547.09"/>
    <n v="0"/>
    <n v="0"/>
    <n v="0"/>
    <n v="402.81416666666672"/>
    <n v="0"/>
    <n v="886.19116666666685"/>
  </r>
  <r>
    <n v="974066"/>
    <s v="CAREMARK TN SP/UNV KY PHS"/>
    <s v="A"/>
    <n v="7994"/>
    <n v="8149"/>
    <s v="BC9505960"/>
    <n v="5"/>
    <s v="PHS Contract Pharmacy"/>
    <s v="HOSPITAL GROUP"/>
    <n v="1748"/>
    <x v="66"/>
    <n v="1748"/>
    <s v="UNIVERSITY OF KENTUCKY KY"/>
    <s v="DSH180067"/>
    <x v="0"/>
    <x v="203"/>
    <x v="0"/>
    <x v="0"/>
    <x v="0"/>
    <n v="513.91"/>
    <n v="0"/>
    <n v="0"/>
    <n v="0"/>
    <n v="18.899999999999999"/>
    <n v="0"/>
    <n v="0"/>
    <n v="0"/>
    <n v="42.825833333333328"/>
    <n v="0"/>
    <n v="94.216833333333327"/>
  </r>
  <r>
    <n v="335566"/>
    <s v="DUKECHILDOP1416 WACA34MPB"/>
    <s v="A"/>
    <n v="837"/>
    <n v="8149"/>
    <s v="FD9140942"/>
    <n v="3"/>
    <s v="WAC Acct."/>
    <s v="HOSPITAL (INDIVIDUAL)"/>
    <n v="72159"/>
    <x v="64"/>
    <n v="72159"/>
    <s v="DUKE"/>
    <s v="DSH340030"/>
    <x v="0"/>
    <x v="41"/>
    <x v="1"/>
    <x v="0"/>
    <x v="1"/>
    <n v="230040.24"/>
    <n v="0"/>
    <n v="0"/>
    <n v="0"/>
    <n v="5054.2"/>
    <n v="0"/>
    <n v="-174.26"/>
    <n v="0"/>
    <n v="19170.02"/>
    <n v="0"/>
    <n v="42174.044000000002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27"/>
    <x v="1"/>
    <x v="0"/>
    <x v="0"/>
    <n v="247154.34"/>
    <n v="60882.78"/>
    <n v="0"/>
    <n v="0"/>
    <n v="10098.82"/>
    <n v="2403.54"/>
    <n v="0"/>
    <n v="0"/>
    <n v="20596.195"/>
    <n v="0"/>
    <n v="45311.629000000001"/>
  </r>
  <r>
    <n v="971089"/>
    <s v="VGPCC SURPRISEOU PHS MPB"/>
    <s v="A"/>
    <n v="7610"/>
    <n v="8149"/>
    <m/>
    <n v="4"/>
    <s v="PHS/340B Acct"/>
    <s v="HOSPITAL (INDIVIDUAL)"/>
    <n v="2561"/>
    <x v="68"/>
    <n v="2561"/>
    <s v="HONOR HEALTH AZ"/>
    <s v="DSH030014T"/>
    <x v="1"/>
    <x v="27"/>
    <x v="1"/>
    <x v="0"/>
    <x v="1"/>
    <n v="31133.17"/>
    <n v="0"/>
    <n v="0"/>
    <n v="0"/>
    <n v="1250.3900000000001"/>
    <n v="0"/>
    <n v="0"/>
    <n v="0"/>
    <n v="2594.4308333333333"/>
    <n v="0"/>
    <n v="5707.7478333333338"/>
  </r>
  <r>
    <n v="96546"/>
    <s v="PROV SCRD HRT AP PHS MPB"/>
    <s v="A"/>
    <n v="7994"/>
    <n v="8149"/>
    <m/>
    <n v="4"/>
    <s v="PHS/340B Acct"/>
    <s v="HOSPITAL (INDIVIDUAL)"/>
    <n v="72954"/>
    <x v="8"/>
    <n v="72952"/>
    <s v="PROVIDENCE HOSP NW"/>
    <s v="DSH500054E"/>
    <x v="0"/>
    <x v="26"/>
    <x v="1"/>
    <x v="0"/>
    <x v="1"/>
    <n v="1252913.93"/>
    <n v="88636.62"/>
    <n v="0"/>
    <n v="272431.14"/>
    <n v="45636.94"/>
    <n v="4189.6899999999996"/>
    <n v="-2718.7"/>
    <n v="7161.06"/>
    <n v="104409.49416666666"/>
    <n v="272431.14"/>
    <n v="229700.88716666665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47"/>
    <x v="0"/>
    <x v="0"/>
    <x v="0"/>
    <n v="186599.72"/>
    <n v="0"/>
    <n v="0"/>
    <n v="0"/>
    <n v="4780.22"/>
    <n v="0"/>
    <n v="0"/>
    <n v="0"/>
    <n v="15549.976666666667"/>
    <n v="0"/>
    <n v="34209.948666666671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7"/>
    <x v="0"/>
    <x v="0"/>
    <x v="0"/>
    <n v="19635.169999999998"/>
    <n v="0"/>
    <n v="0"/>
    <n v="0"/>
    <n v="1414.75"/>
    <n v="0"/>
    <n v="0"/>
    <n v="0"/>
    <n v="1636.2641666666666"/>
    <n v="0"/>
    <n v="3599.7811666666666"/>
  </r>
  <r>
    <n v="945540"/>
    <s v="METROHLTH SYS WACA34 MPB"/>
    <s v="A"/>
    <n v="7001"/>
    <n v="8149"/>
    <s v="AH2289646"/>
    <n v="3"/>
    <s v="WAC Acct."/>
    <s v="HOSPITAL (INDIVIDUAL)"/>
    <n v="40068"/>
    <x v="223"/>
    <n v="40068"/>
    <s v="MHS PURCHASING"/>
    <s v="DSH360059"/>
    <x v="2"/>
    <x v="16"/>
    <x v="1"/>
    <x v="0"/>
    <x v="1"/>
    <n v="878022.6"/>
    <n v="0"/>
    <n v="0"/>
    <n v="0"/>
    <n v="13707.02"/>
    <n v="0"/>
    <n v="0"/>
    <n v="0"/>
    <n v="73168.55"/>
    <n v="0"/>
    <n v="160970.81000000003"/>
  </r>
  <r>
    <n v="120838"/>
    <s v="ACRDO TEMPE/SUNY PHS MPB"/>
    <s v="A"/>
    <n v="7994"/>
    <n v="8149"/>
    <s v="BA9437042"/>
    <n v="5"/>
    <s v="PHS Contract Pharmacy"/>
    <s v="HOSPITAL (INDIVIDUAL)"/>
    <n v="917"/>
    <x v="224"/>
    <n v="917"/>
    <s v="UNIVERSITY HOSPITAL SUNY NY"/>
    <s v="DSH330241"/>
    <x v="0"/>
    <x v="20"/>
    <x v="1"/>
    <x v="0"/>
    <x v="0"/>
    <n v="253530.58"/>
    <n v="132930.63"/>
    <n v="0"/>
    <n v="0"/>
    <n v="8234.3700000000008"/>
    <n v="3935.72"/>
    <n v="0"/>
    <n v="0"/>
    <n v="21127.548333333332"/>
    <n v="0"/>
    <n v="46480.606333333337"/>
  </r>
  <r>
    <n v="791802"/>
    <s v="WALG 15438/NE MD CNTR PHS"/>
    <s v="A"/>
    <n v="7992"/>
    <n v="8162"/>
    <s v="FO1120500"/>
    <n v="5"/>
    <s v="PHS Contract Pharmacy"/>
    <s v="HOSPITAL GROUP"/>
    <n v="1468"/>
    <x v="42"/>
    <n v="1468"/>
    <s v="NEBRASKA MED CTR OMAHA"/>
    <s v="DSH280013"/>
    <x v="2"/>
    <x v="167"/>
    <x v="0"/>
    <x v="0"/>
    <x v="0"/>
    <n v="2138.41"/>
    <n v="0"/>
    <n v="0"/>
    <n v="0"/>
    <n v="119"/>
    <n v="0"/>
    <n v="0"/>
    <n v="0"/>
    <n v="178.20083333333332"/>
    <n v="0"/>
    <n v="392.04183333333333"/>
  </r>
  <r>
    <n v="971186"/>
    <s v="WALG 16516/CHD CO PHS MPB"/>
    <s v="A"/>
    <n v="7001"/>
    <n v="8149"/>
    <s v="FW6983072"/>
    <n v="5"/>
    <s v="PHS Contract Pharmacy"/>
    <s v="HOSPITAL (INDIVIDUAL)"/>
    <n v="72134"/>
    <x v="111"/>
    <n v="72134"/>
    <s v="CHCA - COLORADO CHILDRENS"/>
    <s v="PED063301-00"/>
    <x v="0"/>
    <x v="41"/>
    <x v="1"/>
    <x v="0"/>
    <x v="0"/>
    <n v="94355.520000000004"/>
    <n v="0"/>
    <n v="18891.02"/>
    <n v="39255.99"/>
    <n v="2728.68"/>
    <n v="0"/>
    <n v="433.82"/>
    <n v="531.08000000000004"/>
    <n v="7862.96"/>
    <n v="58147.009999999995"/>
    <n v="17298.512000000002"/>
  </r>
  <r>
    <n v="108020"/>
    <s v="CHOC SPEC PHMCY PHS MPB"/>
    <s v="A"/>
    <n v="1075"/>
    <n v="8149"/>
    <s v="FC1596280"/>
    <n v="4"/>
    <s v="PHS/340B Acct"/>
    <s v="HOSPITAL (INDIVIDUAL)"/>
    <n v="72127"/>
    <x v="184"/>
    <n v="72127"/>
    <s v="CHILDRENS HOSP ORANGE CTY"/>
    <s v="PED053304-00"/>
    <x v="0"/>
    <x v="41"/>
    <x v="1"/>
    <x v="0"/>
    <x v="1"/>
    <n v="366439.59"/>
    <n v="20463.38"/>
    <n v="40729.94"/>
    <n v="101824.85"/>
    <n v="12735.72"/>
    <n v="564"/>
    <n v="1121.8499999999999"/>
    <n v="1327.3"/>
    <n v="30536.632500000003"/>
    <n v="142554.79"/>
    <n v="67180.59150000001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3"/>
    <x v="0"/>
    <x v="0"/>
    <x v="0"/>
    <n v="24039.51"/>
    <n v="24039.51"/>
    <n v="0"/>
    <n v="0"/>
    <n v="2173.85"/>
    <n v="2173.85"/>
    <n v="0"/>
    <n v="0"/>
    <n v="2003.2924999999998"/>
    <n v="0"/>
    <n v="4407.2434999999996"/>
  </r>
  <r>
    <n v="725471"/>
    <s v="CAREMARK KS SP/LOYOLA PHS"/>
    <s v="A"/>
    <n v="7992"/>
    <n v="8145"/>
    <s v="BL7438941"/>
    <n v="5"/>
    <s v="PHS Contract Pharmacy"/>
    <s v="HOSPITAL GROUP"/>
    <n v="1645"/>
    <x v="38"/>
    <n v="1645"/>
    <s v="LOYOLA UNIV MED CTR IL"/>
    <s v="DSH140276"/>
    <x v="2"/>
    <x v="146"/>
    <x v="0"/>
    <x v="0"/>
    <x v="0"/>
    <n v="83537.72"/>
    <n v="30788.94"/>
    <n v="10775.08"/>
    <n v="0"/>
    <n v="4840.1000000000004"/>
    <n v="1678.87"/>
    <n v="581.91"/>
    <n v="0"/>
    <n v="6961.4766666666665"/>
    <n v="10775.08"/>
    <n v="15315.248666666668"/>
  </r>
  <r>
    <n v="714318"/>
    <s v="BAPT HLTH LEX PH PHS MPB"/>
    <s v="A"/>
    <n v="7989"/>
    <n v="8149"/>
    <s v="AB3024243"/>
    <n v="4"/>
    <s v="PHS/340B Acct"/>
    <s v="HOSPITAL (INDIVIDUAL)"/>
    <n v="40052"/>
    <x v="140"/>
    <n v="40050"/>
    <s v="BAPTIST HEALTH SYSTEM (FLOYD)"/>
    <s v="DSH180103"/>
    <x v="1"/>
    <x v="27"/>
    <x v="1"/>
    <x v="0"/>
    <x v="1"/>
    <n v="1486817.96"/>
    <n v="243531.12"/>
    <n v="124343.12"/>
    <n v="248870.16"/>
    <n v="60184.160000000003"/>
    <n v="9614.1"/>
    <n v="4919.1000000000004"/>
    <n v="6620"/>
    <n v="123901.49666666666"/>
    <n v="373213.28"/>
    <n v="272583.29266666668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91"/>
    <x v="0"/>
    <x v="0"/>
    <x v="1"/>
    <n v="5858.38"/>
    <n v="0"/>
    <n v="0"/>
    <n v="0"/>
    <n v="2422.94"/>
    <n v="0"/>
    <n v="0"/>
    <n v="0"/>
    <n v="488.19833333333332"/>
    <n v="0"/>
    <n v="1074.0363333333335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76"/>
    <x v="0"/>
    <x v="0"/>
    <x v="0"/>
    <n v="6166.63"/>
    <n v="0"/>
    <n v="0"/>
    <n v="0"/>
    <n v="254.67"/>
    <n v="0"/>
    <n v="0"/>
    <n v="0"/>
    <n v="513.88583333333338"/>
    <n v="0"/>
    <n v="1130.548833333333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9"/>
    <x v="0"/>
    <x v="0"/>
    <x v="0"/>
    <n v="70208.61"/>
    <n v="23565.279999999999"/>
    <n v="0"/>
    <n v="0"/>
    <n v="1137.71"/>
    <n v="393.81"/>
    <n v="0"/>
    <n v="0"/>
    <n v="5850.7174999999997"/>
    <n v="0"/>
    <n v="12871.5785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69"/>
    <x v="0"/>
    <x v="0"/>
    <x v="1"/>
    <n v="0"/>
    <n v="0"/>
    <n v="0"/>
    <n v="0"/>
    <n v="1021.9"/>
    <n v="0"/>
    <n v="0"/>
    <n v="0"/>
    <n v="0"/>
    <n v="0"/>
    <n v="0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0"/>
    <x v="0"/>
    <x v="0"/>
    <x v="0"/>
    <n v="12201.64"/>
    <n v="1723.52"/>
    <n v="0"/>
    <n v="0"/>
    <n v="748.78"/>
    <n v="94.18"/>
    <n v="0"/>
    <n v="0"/>
    <n v="1016.8033333333333"/>
    <n v="0"/>
    <n v="2236.9673333333335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76"/>
    <x v="0"/>
    <x v="0"/>
    <x v="0"/>
    <n v="38543.199999999997"/>
    <n v="6605.65"/>
    <n v="0"/>
    <n v="0"/>
    <n v="2263.5"/>
    <n v="254.17"/>
    <n v="0"/>
    <n v="0"/>
    <n v="3211.9333333333329"/>
    <n v="0"/>
    <n v="7066.2533333333331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19"/>
    <x v="0"/>
    <x v="0"/>
    <x v="0"/>
    <n v="6466.03"/>
    <n v="2139.98"/>
    <n v="0"/>
    <n v="4315.4799999999996"/>
    <n v="890.27"/>
    <n v="285.33999999999997"/>
    <n v="0"/>
    <n v="365.78"/>
    <n v="538.83583333333331"/>
    <n v="4315.4799999999996"/>
    <n v="1185.4388333333334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99"/>
    <x v="0"/>
    <x v="0"/>
    <x v="0"/>
    <n v="61351.42"/>
    <n v="30810.9"/>
    <n v="0"/>
    <n v="0"/>
    <n v="4668.38"/>
    <n v="2315.0700000000002"/>
    <n v="0"/>
    <n v="0"/>
    <n v="5112.6183333333329"/>
    <n v="0"/>
    <n v="11247.760333333334"/>
  </r>
  <r>
    <n v="882518"/>
    <s v="CAREMARK NJ SP/DAPCHC PHS"/>
    <s v="A"/>
    <n v="7992"/>
    <n v="8155"/>
    <s v="FC0275304"/>
    <n v="5"/>
    <s v="PHS Contract Pharmacy"/>
    <s v="HOSPITAL GROUP"/>
    <n v="305"/>
    <x v="72"/>
    <n v="305"/>
    <s v="DESERT AIDS"/>
    <s v="CHC28988-00"/>
    <x v="2"/>
    <x v="9"/>
    <x v="0"/>
    <x v="0"/>
    <x v="0"/>
    <n v="3041.85"/>
    <n v="0"/>
    <n v="3046.08"/>
    <n v="0"/>
    <n v="239.44"/>
    <n v="0"/>
    <n v="239.6"/>
    <n v="0"/>
    <n v="253.48749999999998"/>
    <n v="3046.08"/>
    <n v="557.6725000000000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32"/>
    <x v="0"/>
    <x v="0"/>
    <x v="1"/>
    <n v="13201.6"/>
    <n v="13201.6"/>
    <n v="0"/>
    <n v="0"/>
    <n v="393.87"/>
    <n v="393.87"/>
    <n v="0"/>
    <n v="0"/>
    <n v="1100.1333333333334"/>
    <n v="0"/>
    <n v="2420.293333333334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5"/>
    <x v="0"/>
    <x v="0"/>
    <x v="0"/>
    <n v="131164.65"/>
    <n v="0"/>
    <n v="12903.85"/>
    <n v="51615.4"/>
    <n v="10701.09"/>
    <n v="0"/>
    <n v="893.34"/>
    <n v="1985.2"/>
    <n v="10930.387499999999"/>
    <n v="64519.25"/>
    <n v="24046.852500000001"/>
  </r>
  <r>
    <n v="408180"/>
    <s v="CNCR/HEM CTR W MI MPB"/>
    <s v="A"/>
    <n v="7001"/>
    <n v="8149"/>
    <s v="AC7015426"/>
    <n v="2"/>
    <s v="GPO Acct."/>
    <s v="HOSPITAL (INDIVIDUAL)"/>
    <n v="72101"/>
    <x v="225"/>
    <n v="72101"/>
    <s v="CANCER HEMA GRAND RADIPS MI"/>
    <n v="0"/>
    <x v="1"/>
    <x v="231"/>
    <x v="0"/>
    <x v="0"/>
    <x v="1"/>
    <n v="7084.04"/>
    <n v="1042.04"/>
    <n v="0"/>
    <n v="0"/>
    <n v="727.61"/>
    <n v="82.12"/>
    <n v="0"/>
    <n v="0"/>
    <n v="590.3366666666667"/>
    <n v="0"/>
    <n v="1298.740666666666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42"/>
    <x v="0"/>
    <x v="0"/>
    <x v="1"/>
    <n v="8763.6"/>
    <n v="743.42"/>
    <n v="0"/>
    <n v="0"/>
    <n v="1006.08"/>
    <n v="77.77"/>
    <n v="0"/>
    <n v="0"/>
    <n v="730.30000000000007"/>
    <n v="0"/>
    <n v="1606.6600000000003"/>
  </r>
  <r>
    <n v="86521"/>
    <s v="ACRDO MEM/AKRN CH PHS MPB"/>
    <s v="A"/>
    <n v="1075"/>
    <n v="8149"/>
    <s v="BA9451167"/>
    <n v="5"/>
    <s v="PHS Contract Pharmacy"/>
    <s v="HOSPITAL (INDIVIDUAL)"/>
    <n v="72008"/>
    <x v="170"/>
    <n v="72008"/>
    <s v="AKRON GENERAL MED CTR"/>
    <s v="PED363303-00"/>
    <x v="0"/>
    <x v="61"/>
    <x v="0"/>
    <x v="1"/>
    <x v="0"/>
    <n v="19279.259999999998"/>
    <n v="0"/>
    <n v="0"/>
    <n v="0"/>
    <n v="1832.4"/>
    <n v="0"/>
    <n v="0"/>
    <n v="0"/>
    <n v="1606.6049999999998"/>
    <n v="0"/>
    <n v="3534.5309999999999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9"/>
    <x v="0"/>
    <x v="0"/>
    <x v="0"/>
    <n v="0"/>
    <n v="0"/>
    <n v="3046.08"/>
    <n v="3046.08"/>
    <n v="0"/>
    <n v="0"/>
    <n v="239.6"/>
    <n v="117.16"/>
    <n v="0"/>
    <n v="6092.16"/>
    <n v="0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2115.0700000000002"/>
    <n v="408.48"/>
    <n v="0"/>
    <n v="0"/>
    <n v="308.48"/>
    <n v="32.75"/>
    <n v="0"/>
    <n v="0"/>
    <n v="176.25583333333336"/>
    <n v="0"/>
    <n v="387.76283333333339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02"/>
    <x v="0"/>
    <x v="0"/>
    <x v="1"/>
    <n v="20415.919999999998"/>
    <n v="0"/>
    <n v="0"/>
    <n v="0"/>
    <n v="1186.92"/>
    <n v="0"/>
    <n v="0"/>
    <n v="0"/>
    <n v="1701.3266666666666"/>
    <n v="0"/>
    <n v="3742.9186666666669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249"/>
    <x v="0"/>
    <x v="0"/>
    <x v="0"/>
    <n v="54485.82"/>
    <n v="0"/>
    <n v="3625.26"/>
    <n v="0"/>
    <n v="3720.56"/>
    <n v="0"/>
    <n v="218.34"/>
    <n v="0"/>
    <n v="4540.4849999999997"/>
    <n v="3625.26"/>
    <n v="9989.0670000000009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50"/>
    <x v="0"/>
    <x v="0"/>
    <x v="1"/>
    <n v="15223.97"/>
    <n v="0"/>
    <n v="0"/>
    <n v="0"/>
    <n v="1258.17"/>
    <n v="0"/>
    <n v="0"/>
    <n v="0"/>
    <n v="1268.6641666666667"/>
    <n v="0"/>
    <n v="2791.0611666666668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64"/>
    <x v="0"/>
    <x v="0"/>
    <x v="0"/>
    <n v="53121.96"/>
    <n v="9038.74"/>
    <n v="0"/>
    <n v="0"/>
    <n v="5310.44"/>
    <n v="900.7"/>
    <n v="0"/>
    <n v="0"/>
    <n v="4426.83"/>
    <n v="0"/>
    <n v="9739.025999999999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40"/>
    <x v="0"/>
    <x v="0"/>
    <x v="0"/>
    <n v="29741.08"/>
    <n v="0"/>
    <n v="0"/>
    <n v="0"/>
    <n v="2217.46"/>
    <n v="0"/>
    <n v="0"/>
    <n v="0"/>
    <n v="2478.4233333333336"/>
    <n v="0"/>
    <n v="5452.5313333333343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203"/>
    <x v="0"/>
    <x v="0"/>
    <x v="1"/>
    <n v="988.28"/>
    <n v="0"/>
    <n v="0"/>
    <n v="0"/>
    <n v="-1.68"/>
    <n v="0"/>
    <n v="0"/>
    <n v="0"/>
    <n v="82.356666666666669"/>
    <n v="0"/>
    <n v="181.18466666666669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76"/>
    <x v="0"/>
    <x v="0"/>
    <x v="0"/>
    <n v="32923.14"/>
    <n v="6869.88"/>
    <n v="0"/>
    <n v="0"/>
    <n v="2536.0700000000002"/>
    <n v="517.70000000000005"/>
    <n v="0"/>
    <n v="0"/>
    <n v="2743.5949999999998"/>
    <n v="0"/>
    <n v="6035.9089999999997"/>
  </r>
  <r>
    <n v="25415"/>
    <s v="UHS DC 1004725 PHS"/>
    <s v="A"/>
    <n v="7994"/>
    <n v="8115"/>
    <s v="AM1472579"/>
    <n v="4"/>
    <s v="PHS/340B Acct"/>
    <s v="HOSPITAL GROUP"/>
    <n v="40263"/>
    <x v="39"/>
    <n v="40263"/>
    <s v="UNIVERSITY HEALTH SYSTEM"/>
    <s v="DSH450213"/>
    <x v="0"/>
    <x v="10"/>
    <x v="0"/>
    <x v="0"/>
    <x v="1"/>
    <n v="9760.59"/>
    <n v="0"/>
    <n v="2415.42"/>
    <n v="0"/>
    <n v="1203.27"/>
    <n v="0"/>
    <n v="277.64"/>
    <n v="0"/>
    <n v="813.38250000000005"/>
    <n v="2415.42"/>
    <n v="1789.441500000000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49"/>
    <x v="0"/>
    <x v="0"/>
    <x v="1"/>
    <n v="39127.300000000003"/>
    <n v="19180.05"/>
    <n v="0"/>
    <n v="0"/>
    <n v="1111.69"/>
    <n v="563.45000000000005"/>
    <n v="0"/>
    <n v="0"/>
    <n v="3260.6083333333336"/>
    <n v="0"/>
    <n v="7173.338333333334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93"/>
    <x v="0"/>
    <x v="0"/>
    <x v="0"/>
    <n v="115437.16"/>
    <n v="31977.06"/>
    <n v="0"/>
    <n v="0"/>
    <n v="7887.76"/>
    <n v="2325.59"/>
    <n v="0"/>
    <n v="0"/>
    <n v="9619.7633333333342"/>
    <n v="0"/>
    <n v="21163.479333333336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8"/>
    <x v="1"/>
    <x v="0"/>
    <x v="1"/>
    <n v="1375.56"/>
    <n v="0"/>
    <n v="0"/>
    <n v="0"/>
    <n v="39.14"/>
    <n v="0"/>
    <n v="0"/>
    <n v="0"/>
    <n v="114.63"/>
    <n v="0"/>
    <n v="252.18600000000001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80"/>
    <x v="0"/>
    <x v="0"/>
    <x v="1"/>
    <n v="43307.08"/>
    <n v="0"/>
    <n v="0"/>
    <n v="0"/>
    <n v="5169.16"/>
    <n v="0"/>
    <n v="0"/>
    <n v="0"/>
    <n v="3608.9233333333336"/>
    <n v="0"/>
    <n v="7939.6313333333346"/>
  </r>
  <r>
    <n v="938469"/>
    <s v="NY PRESBY LH PHS MPB"/>
    <s v="A"/>
    <n v="7994"/>
    <n v="8149"/>
    <s v="FN7830892"/>
    <n v="4"/>
    <s v="PHS/340B Acct"/>
    <s v="HOSPITAL (INDIVIDUAL)"/>
    <n v="72778"/>
    <x v="151"/>
    <n v="72778"/>
    <s v="NY PRESBYTERIAN HOSP"/>
    <s v="DSH330101ER"/>
    <x v="0"/>
    <x v="22"/>
    <x v="0"/>
    <x v="0"/>
    <x v="1"/>
    <n v="0"/>
    <n v="0"/>
    <n v="0"/>
    <n v="0"/>
    <n v="-6275.32"/>
    <n v="0"/>
    <n v="0"/>
    <n v="0"/>
    <n v="0"/>
    <n v="0"/>
    <n v="0"/>
  </r>
  <r>
    <n v="694130"/>
    <s v="CAREMARK NJ SP/CCHD52 PHS"/>
    <s v="A"/>
    <n v="7992"/>
    <n v="8155"/>
    <s v="FC0275304"/>
    <n v="5"/>
    <s v="PHS Contract Pharmacy"/>
    <s v="HOSPITAL GROUP"/>
    <n v="348"/>
    <x v="6"/>
    <n v="348"/>
    <s v="COMP CARE CENTER"/>
    <s v="STD336052"/>
    <x v="2"/>
    <x v="38"/>
    <x v="0"/>
    <x v="0"/>
    <x v="0"/>
    <n v="10096.89"/>
    <n v="4980.2700000000004"/>
    <n v="0"/>
    <n v="0"/>
    <n v="794.87"/>
    <n v="391.32"/>
    <n v="0"/>
    <n v="0"/>
    <n v="841.40749999999991"/>
    <n v="0"/>
    <n v="1851.0964999999999"/>
  </r>
  <r>
    <n v="755966"/>
    <s v="ACCREDO NCS/MTSINBETH PHS"/>
    <s v="A"/>
    <n v="7001"/>
    <n v="8155"/>
    <s v="FA5306128"/>
    <n v="5"/>
    <s v="PHS Contract Pharmacy"/>
    <s v="HOSPITAL GROUP"/>
    <n v="1694"/>
    <x v="99"/>
    <n v="1694"/>
    <s v="BETH ISRAEL MEDICAL NY"/>
    <s v="DSH330169"/>
    <x v="2"/>
    <x v="20"/>
    <x v="1"/>
    <x v="0"/>
    <x v="0"/>
    <n v="189140.82"/>
    <n v="56970.27"/>
    <n v="0"/>
    <n v="0"/>
    <n v="5366.66"/>
    <n v="1654.78"/>
    <n v="0"/>
    <n v="0"/>
    <n v="15761.735000000001"/>
    <n v="0"/>
    <n v="34675.81700000000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2"/>
    <x v="0"/>
    <x v="0"/>
    <x v="1"/>
    <n v="2171.2199999999998"/>
    <n v="0"/>
    <n v="0"/>
    <n v="0"/>
    <n v="376.7"/>
    <n v="0"/>
    <n v="0"/>
    <n v="0"/>
    <n v="180.93499999999997"/>
    <n v="0"/>
    <n v="398.05699999999996"/>
  </r>
  <r>
    <n v="696462"/>
    <s v="CRSTUS SPHN SHRLN PHS MPB"/>
    <s v="A"/>
    <n v="7994"/>
    <n v="8149"/>
    <s v="AS0930710"/>
    <n v="4"/>
    <s v="PHS/340B Acct"/>
    <s v="HOSPITAL (INDIVIDUAL)"/>
    <n v="2062"/>
    <x v="11"/>
    <n v="21230"/>
    <s v="CHRISTUS"/>
    <s v="DSH450046"/>
    <x v="0"/>
    <x v="56"/>
    <x v="1"/>
    <x v="0"/>
    <x v="1"/>
    <n v="161969.70000000001"/>
    <n v="0"/>
    <n v="0"/>
    <n v="0"/>
    <n v="7886.68"/>
    <n v="0"/>
    <n v="0"/>
    <n v="0"/>
    <n v="13497.475"/>
    <n v="0"/>
    <n v="29694.445000000003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38"/>
    <x v="0"/>
    <x v="0"/>
    <x v="1"/>
    <n v="6429.34"/>
    <n v="0"/>
    <n v="0"/>
    <n v="0"/>
    <n v="200.94"/>
    <n v="0"/>
    <n v="0"/>
    <n v="0"/>
    <n v="535.77833333333331"/>
    <n v="0"/>
    <n v="1178.7123333333334"/>
  </r>
  <r>
    <n v="903126"/>
    <s v="ACCREDO HG NCS/TXCHLD PHS"/>
    <s v="A"/>
    <n v="7595"/>
    <n v="8155"/>
    <s v="FA5306128"/>
    <n v="5"/>
    <s v="PHS Contract Pharmacy"/>
    <s v="HOSPITAL GROUP"/>
    <n v="72506"/>
    <x v="24"/>
    <n v="72480"/>
    <s v="MD ISSUE"/>
    <s v="PED453304-00"/>
    <x v="0"/>
    <x v="20"/>
    <x v="1"/>
    <x v="0"/>
    <x v="0"/>
    <n v="267924.40999999997"/>
    <n v="96433.14"/>
    <n v="39255.99"/>
    <n v="20364.97"/>
    <n v="7936.96"/>
    <n v="2781.89"/>
    <n v="1118.79"/>
    <n v="265.7"/>
    <n v="22327.034166666665"/>
    <n v="59620.959999999999"/>
    <n v="49119.475166666663"/>
  </r>
  <r>
    <n v="121043"/>
    <s v="MONTEFIORE WAC A34 MPB"/>
    <s v="A"/>
    <n v="7001"/>
    <n v="8149"/>
    <s v="AM1866586"/>
    <n v="3"/>
    <s v="WAC Acct."/>
    <s v="HOSPITAL (INDIVIDUAL)"/>
    <n v="40545"/>
    <x v="130"/>
    <n v="40545"/>
    <s v="NYACK HOSP"/>
    <s v="DSH330059"/>
    <x v="0"/>
    <x v="114"/>
    <x v="1"/>
    <x v="0"/>
    <x v="1"/>
    <n v="10700"/>
    <n v="0"/>
    <n v="0"/>
    <n v="0"/>
    <n v="184.3"/>
    <n v="0"/>
    <n v="0"/>
    <n v="0"/>
    <n v="891.66666666666663"/>
    <n v="0"/>
    <n v="1961.6666666666667"/>
  </r>
  <r>
    <n v="51671"/>
    <s v="CAREMARK FL SP/CCST71 PHS"/>
    <s v="A"/>
    <n v="7992"/>
    <n v="8195"/>
    <s v="FC0098916"/>
    <n v="5"/>
    <s v="PHS Contract Pharmacy"/>
    <s v="HOSPITAL GROUP"/>
    <n v="348"/>
    <x v="6"/>
    <n v="348"/>
    <s v="COMP CARE CENTER"/>
    <s v="STD342871"/>
    <x v="2"/>
    <x v="38"/>
    <x v="0"/>
    <x v="0"/>
    <x v="0"/>
    <n v="15210.94"/>
    <n v="0"/>
    <n v="0"/>
    <n v="0"/>
    <n v="1203.27"/>
    <n v="0"/>
    <n v="0"/>
    <n v="0"/>
    <n v="1267.5783333333334"/>
    <n v="0"/>
    <n v="2788.6723333333334"/>
  </r>
  <r>
    <n v="962999"/>
    <s v="ACRDO NWC/VCU HTH PHS MPB"/>
    <s v="A"/>
    <n v="7001"/>
    <n v="8149"/>
    <s v="FA5306128"/>
    <n v="5"/>
    <s v="PHS Contract Pharmacy"/>
    <s v="HOSPITAL (INDIVIDUAL)"/>
    <n v="40308"/>
    <x v="132"/>
    <n v="40308"/>
    <s v="VCU MAIN PHCY RICHMOND VA"/>
    <s v="DSH490032"/>
    <x v="0"/>
    <x v="41"/>
    <x v="1"/>
    <x v="0"/>
    <x v="0"/>
    <n v="113341.68"/>
    <n v="0"/>
    <n v="0"/>
    <n v="56673.06"/>
    <n v="3579.97"/>
    <n v="0"/>
    <n v="0"/>
    <n v="798.35"/>
    <n v="9445.14"/>
    <n v="56673.06"/>
    <n v="20779.308000000001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114"/>
    <x v="1"/>
    <x v="0"/>
    <x v="1"/>
    <n v="355200"/>
    <n v="0"/>
    <n v="0"/>
    <n v="0"/>
    <n v="13322.28"/>
    <n v="0"/>
    <n v="0"/>
    <n v="0"/>
    <n v="29600"/>
    <n v="0"/>
    <n v="65120.000000000007"/>
  </r>
  <r>
    <n v="794825"/>
    <s v="VARIETY CARE PHY 721 PHS"/>
    <s v="A"/>
    <n v="512"/>
    <n v="8165"/>
    <s v="FV7757492"/>
    <n v="4"/>
    <s v="PHS/340B Acct"/>
    <s v="HOSPITAL GROUP"/>
    <n v="91"/>
    <x v="149"/>
    <n v="91"/>
    <s v="OKLAHOMA COMM HLTH SRV VAR OK"/>
    <s v="CH06362S"/>
    <x v="2"/>
    <x v="64"/>
    <x v="0"/>
    <x v="0"/>
    <x v="1"/>
    <n v="11352.33"/>
    <n v="0"/>
    <n v="0"/>
    <n v="7211"/>
    <n v="714.49"/>
    <n v="0"/>
    <n v="0"/>
    <n v="244.05"/>
    <n v="946.02750000000003"/>
    <n v="7211"/>
    <n v="2081.2605000000003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248"/>
    <x v="0"/>
    <x v="0"/>
    <x v="0"/>
    <n v="2159.5500000000002"/>
    <n v="0"/>
    <n v="0"/>
    <n v="0"/>
    <n v="253.83"/>
    <n v="0"/>
    <n v="0"/>
    <n v="0"/>
    <n v="179.96250000000001"/>
    <n v="0"/>
    <n v="395.91750000000002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14"/>
    <x v="1"/>
    <x v="0"/>
    <x v="1"/>
    <n v="4125.8999999999996"/>
    <n v="4125.8999999999996"/>
    <n v="0"/>
    <n v="0"/>
    <n v="163.04"/>
    <n v="163.04"/>
    <n v="0"/>
    <n v="0"/>
    <n v="343.82499999999999"/>
    <n v="0"/>
    <n v="756.41500000000008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35"/>
    <x v="0"/>
    <x v="0"/>
    <x v="1"/>
    <n v="1546.5"/>
    <n v="0"/>
    <n v="0"/>
    <n v="0"/>
    <n v="55.36"/>
    <n v="0"/>
    <n v="0"/>
    <n v="0"/>
    <n v="128.875"/>
    <n v="0"/>
    <n v="283.52500000000003"/>
  </r>
  <r>
    <n v="134332"/>
    <s v="OPTUM 702/NYP PHS MPB"/>
    <s v="A"/>
    <n v="7994"/>
    <n v="8149"/>
    <s v="FB4247943"/>
    <n v="5"/>
    <s v="PHS Contract Pharmacy"/>
    <s v="HOSPITAL (INDIVIDUAL)"/>
    <n v="72778"/>
    <x v="151"/>
    <n v="72778"/>
    <s v="NY PRESBYTERIAN HOSP"/>
    <s v="DSH330101"/>
    <x v="0"/>
    <x v="20"/>
    <x v="1"/>
    <x v="0"/>
    <x v="0"/>
    <n v="1770594.34"/>
    <n v="0"/>
    <n v="0"/>
    <n v="0"/>
    <n v="49732.2"/>
    <n v="0"/>
    <n v="0"/>
    <n v="0"/>
    <n v="147549.52833333335"/>
    <n v="0"/>
    <n v="324608.96233333339"/>
  </r>
  <r>
    <n v="197302"/>
    <s v="JOHNSTON HOSP WACA34 MPB"/>
    <s v="A"/>
    <n v="1075"/>
    <n v="8149"/>
    <s v="AC2497003"/>
    <n v="3"/>
    <s v="WAC Acct."/>
    <s v="HOSPITAL (INDIVIDUAL)"/>
    <n v="72024"/>
    <x v="209"/>
    <n v="72024"/>
    <s v="BALLAD"/>
    <s v="DSH490053"/>
    <x v="1"/>
    <x v="14"/>
    <x v="1"/>
    <x v="0"/>
    <x v="1"/>
    <n v="2909.64"/>
    <n v="0"/>
    <n v="0"/>
    <n v="0"/>
    <n v="80.959999999999994"/>
    <n v="0"/>
    <n v="0"/>
    <n v="0"/>
    <n v="242.47"/>
    <n v="0"/>
    <n v="533.43400000000008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52"/>
    <x v="0"/>
    <x v="0"/>
    <x v="1"/>
    <n v="27355.8"/>
    <n v="0"/>
    <n v="0"/>
    <n v="0"/>
    <n v="511.03"/>
    <n v="0"/>
    <n v="0"/>
    <n v="0"/>
    <n v="2279.65"/>
    <n v="0"/>
    <n v="5015.2300000000005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80"/>
    <x v="0"/>
    <x v="0"/>
    <x v="0"/>
    <n v="3120.28"/>
    <n v="1396.32"/>
    <n v="0"/>
    <n v="725.11"/>
    <n v="368.03"/>
    <n v="144.99"/>
    <n v="0"/>
    <n v="27.89"/>
    <n v="260.02333333333337"/>
    <n v="725.11"/>
    <n v="572.05133333333345"/>
  </r>
  <r>
    <n v="137830"/>
    <s v="OPTUM701 MI/LI JEWISH PHS"/>
    <s v="A"/>
    <n v="7994"/>
    <n v="8162"/>
    <s v="FO0957867"/>
    <n v="5"/>
    <s v="PHS Contract Pharmacy"/>
    <s v="HOSPITAL GROUP"/>
    <n v="40019"/>
    <x v="28"/>
    <n v="40018"/>
    <s v="NORTHWELL HEALTH"/>
    <s v="DSH330195"/>
    <x v="0"/>
    <x v="20"/>
    <x v="1"/>
    <x v="0"/>
    <x v="0"/>
    <n v="151821.65"/>
    <n v="132930.63"/>
    <n v="0"/>
    <n v="0"/>
    <n v="4284.68"/>
    <n v="3712.04"/>
    <n v="0"/>
    <n v="0"/>
    <n v="12651.804166666667"/>
    <n v="0"/>
    <n v="27833.969166666669"/>
  </r>
  <r>
    <n v="76605"/>
    <s v="CAREMARK TX SP/UNV MI PHS"/>
    <s v="A"/>
    <n v="7994"/>
    <n v="8165"/>
    <s v="FC6963157"/>
    <n v="5"/>
    <s v="PHS Contract Pharmacy"/>
    <s v="HOSPITAL GROUP"/>
    <n v="372"/>
    <x v="55"/>
    <n v="372"/>
    <s v="UNIV OF MICHIGAN"/>
    <s v="DSH230046"/>
    <x v="0"/>
    <x v="80"/>
    <x v="0"/>
    <x v="0"/>
    <x v="0"/>
    <n v="2336.94"/>
    <n v="0"/>
    <n v="0"/>
    <n v="0"/>
    <n v="246.3"/>
    <n v="0"/>
    <n v="0"/>
    <n v="0"/>
    <n v="194.745"/>
    <n v="0"/>
    <n v="428.43900000000002"/>
  </r>
  <r>
    <n v="14959"/>
    <s v="LAKE CHLDRNS PHCY PHS MPB"/>
    <s v="A"/>
    <n v="7994"/>
    <n v="8149"/>
    <s v="FO8384163"/>
    <n v="4"/>
    <s v="PHS/340B Acct"/>
    <s v="HOSPITAL GROUP"/>
    <n v="70000"/>
    <x v="18"/>
    <n v="70000"/>
    <s v="FRANCISCAN MSNR OF OUR LADY"/>
    <s v="DSH190064"/>
    <x v="1"/>
    <x v="43"/>
    <x v="0"/>
    <x v="0"/>
    <x v="1"/>
    <n v="0"/>
    <n v="0"/>
    <n v="0"/>
    <n v="0"/>
    <n v="448.17"/>
    <n v="448.17"/>
    <n v="0"/>
    <n v="0"/>
    <n v="0"/>
    <n v="0"/>
    <n v="0"/>
  </r>
  <r>
    <n v="725417"/>
    <s v="CAREMARK NJ SP/LOYOLA PHS"/>
    <s v="A"/>
    <n v="7992"/>
    <n v="8155"/>
    <s v="FC0275304"/>
    <n v="5"/>
    <s v="PHS Contract Pharmacy"/>
    <s v="HOSPITAL GROUP"/>
    <n v="1645"/>
    <x v="38"/>
    <n v="1645"/>
    <s v="LOYOLA UNIV MED CTR IL"/>
    <s v="DSH140276"/>
    <x v="2"/>
    <x v="46"/>
    <x v="0"/>
    <x v="0"/>
    <x v="0"/>
    <n v="2405.2399999999998"/>
    <n v="0"/>
    <n v="0"/>
    <n v="0"/>
    <n v="593.73"/>
    <n v="0"/>
    <n v="0"/>
    <n v="0"/>
    <n v="200.43666666666664"/>
    <n v="0"/>
    <n v="440.96066666666667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51"/>
    <x v="0"/>
    <x v="0"/>
    <x v="1"/>
    <n v="92829.6"/>
    <n v="0"/>
    <n v="0"/>
    <n v="0"/>
    <n v="2602.9299999999998"/>
    <n v="0"/>
    <n v="0"/>
    <n v="0"/>
    <n v="7735.8"/>
    <n v="0"/>
    <n v="17018.760000000002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7"/>
    <x v="0"/>
    <x v="0"/>
    <x v="0"/>
    <n v="3144.72"/>
    <n v="3144.72"/>
    <n v="0"/>
    <n v="0"/>
    <n v="273.45"/>
    <n v="273.45"/>
    <n v="0"/>
    <n v="0"/>
    <n v="262.06"/>
    <n v="0"/>
    <n v="576.53200000000004"/>
  </r>
  <r>
    <n v="895423"/>
    <s v="WALG 04443/NE MD CNTR PHS"/>
    <s v="A"/>
    <n v="7992"/>
    <n v="8149"/>
    <s v="AW3986873"/>
    <n v="5"/>
    <s v="PHS Contract Pharmacy"/>
    <s v="HOSPITAL GROUP"/>
    <n v="1468"/>
    <x v="42"/>
    <n v="1468"/>
    <s v="NEBRASKA MED CTR OMAHA"/>
    <s v="DSH280013"/>
    <x v="2"/>
    <x v="10"/>
    <x v="0"/>
    <x v="0"/>
    <x v="0"/>
    <n v="1190.6099999999999"/>
    <n v="0"/>
    <n v="0"/>
    <n v="0"/>
    <n v="177.13"/>
    <n v="0"/>
    <n v="0"/>
    <n v="0"/>
    <n v="99.217499999999987"/>
    <n v="0"/>
    <n v="218.27849999999998"/>
  </r>
  <r>
    <n v="209290"/>
    <s v="VIVO HEALTH SPLTY PHS"/>
    <s v="A"/>
    <n v="7994"/>
    <n v="8160"/>
    <s v="FT5343594"/>
    <n v="5"/>
    <s v="PHS Contract Pharmacy"/>
    <s v="HOSPITAL GROUP"/>
    <n v="40019"/>
    <x v="28"/>
    <n v="40018"/>
    <s v="NORTHWELL HEALTH"/>
    <s v="DSH330195"/>
    <x v="0"/>
    <x v="81"/>
    <x v="0"/>
    <x v="0"/>
    <x v="0"/>
    <n v="18980.57"/>
    <n v="18980.57"/>
    <n v="0"/>
    <n v="0"/>
    <n v="648.21"/>
    <n v="648.21"/>
    <n v="0"/>
    <n v="0"/>
    <n v="1581.7141666666666"/>
    <n v="0"/>
    <n v="3479.7711666666669"/>
  </r>
  <r>
    <n v="972220"/>
    <s v="PHARMACY SPEC GPO MPB"/>
    <s v="A"/>
    <n v="7001"/>
    <n v="8149"/>
    <s v="FI0476348"/>
    <n v="2"/>
    <s v="GPO Acct."/>
    <s v="HOSPITAL (INDIVIDUAL)"/>
    <n v="40350"/>
    <x v="226"/>
    <n v="40350"/>
    <s v="PHARMACY SPECIALISTS"/>
    <n v="0"/>
    <x v="2"/>
    <x v="17"/>
    <x v="0"/>
    <x v="0"/>
    <x v="1"/>
    <n v="0"/>
    <n v="0"/>
    <n v="5063.46"/>
    <n v="0"/>
    <n v="0"/>
    <n v="0"/>
    <n v="290.54000000000002"/>
    <n v="0"/>
    <n v="0"/>
    <n v="5063.46"/>
    <n v="0"/>
  </r>
  <r>
    <n v="952229"/>
    <s v="NY PRESBY HOSP WACA34 MPB"/>
    <s v="A"/>
    <n v="7994"/>
    <n v="8149"/>
    <s v="AT1859644"/>
    <n v="3"/>
    <s v="WAC Acct."/>
    <s v="HOSPITAL (INDIVIDUAL)"/>
    <n v="72778"/>
    <x v="151"/>
    <n v="72778"/>
    <s v="NY PRESBYTERIAN HOSP"/>
    <s v="DSH330101"/>
    <x v="0"/>
    <x v="8"/>
    <x v="1"/>
    <x v="0"/>
    <x v="1"/>
    <n v="0"/>
    <n v="0"/>
    <n v="2751.12"/>
    <n v="0"/>
    <n v="0"/>
    <n v="0"/>
    <n v="79.91"/>
    <n v="0"/>
    <n v="0"/>
    <n v="2751.12"/>
    <n v="0"/>
  </r>
  <r>
    <n v="769427"/>
    <s v="CVS CRMRK2921/GEISIWY PHS"/>
    <s v="A"/>
    <n v="7001"/>
    <n v="8163"/>
    <s v="BS6907224"/>
    <n v="5"/>
    <s v="PHS Contract Pharmacy"/>
    <s v="HOSPITAL GROUP"/>
    <n v="902"/>
    <x v="67"/>
    <n v="902"/>
    <s v="GEISINGER MEDICAL CENTER PA"/>
    <s v="DSH390270"/>
    <x v="0"/>
    <x v="61"/>
    <x v="0"/>
    <x v="1"/>
    <x v="0"/>
    <n v="5783.76"/>
    <n v="0"/>
    <n v="0"/>
    <n v="0"/>
    <n v="548.75"/>
    <n v="0"/>
    <n v="0"/>
    <n v="0"/>
    <n v="481.98"/>
    <n v="0"/>
    <n v="1060.3560000000002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206"/>
    <x v="0"/>
    <x v="0"/>
    <x v="0"/>
    <n v="7820.34"/>
    <n v="7820.34"/>
    <n v="0"/>
    <n v="0"/>
    <n v="414.31"/>
    <n v="414.31"/>
    <n v="0"/>
    <n v="0"/>
    <n v="651.69500000000005"/>
    <n v="0"/>
    <n v="1433.7290000000003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234"/>
    <x v="0"/>
    <x v="0"/>
    <x v="0"/>
    <n v="67544.259999999995"/>
    <n v="0"/>
    <n v="0"/>
    <n v="0"/>
    <n v="5870.2"/>
    <n v="0"/>
    <n v="0"/>
    <n v="0"/>
    <n v="5628.6883333333326"/>
    <n v="0"/>
    <n v="12383.114333333333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4807.1400000000003"/>
    <n v="0"/>
    <n v="0"/>
    <n v="0"/>
    <n v="726.79"/>
    <n v="0"/>
    <n v="0"/>
    <n v="0"/>
    <n v="400.59500000000003"/>
    <n v="0"/>
    <n v="881.30900000000008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252"/>
    <x v="0"/>
    <x v="0"/>
    <x v="1"/>
    <n v="28408.23"/>
    <n v="0"/>
    <n v="0"/>
    <n v="0"/>
    <n v="1508.26"/>
    <n v="0"/>
    <n v="0"/>
    <n v="0"/>
    <n v="2367.3525"/>
    <n v="0"/>
    <n v="5208.1755000000003"/>
  </r>
  <r>
    <n v="814330"/>
    <s v="PROV ST JOSEPH MC GPO MPB"/>
    <s v="A"/>
    <n v="7994"/>
    <n v="8149"/>
    <s v="AS5853622"/>
    <n v="2"/>
    <s v="GPO Acct."/>
    <s v="HOSPITAL (INDIVIDUAL)"/>
    <n v="72954"/>
    <x v="8"/>
    <n v="72952"/>
    <s v="PROVIDENCE HOSP NW"/>
    <n v="0"/>
    <x v="0"/>
    <x v="14"/>
    <x v="1"/>
    <x v="0"/>
    <x v="1"/>
    <n v="0"/>
    <n v="0"/>
    <n v="0"/>
    <n v="1842.78"/>
    <n v="0"/>
    <n v="0"/>
    <n v="0"/>
    <n v="0"/>
    <n v="0"/>
    <n v="1842.78"/>
    <n v="0"/>
  </r>
  <r>
    <n v="259352"/>
    <s v="PRISMAHL N GREENVILLE HSP"/>
    <s v="A"/>
    <n v="7003"/>
    <n v="8148"/>
    <s v="FN6318871"/>
    <n v="2"/>
    <s v="GPO Acct."/>
    <s v="HOSPITAL GROUP"/>
    <n v="40461"/>
    <x v="1"/>
    <n v="40461"/>
    <s v="PRISMA HEALTH"/>
    <n v="0"/>
    <x v="1"/>
    <x v="82"/>
    <x v="0"/>
    <x v="0"/>
    <x v="1"/>
    <n v="96.71"/>
    <n v="96.71"/>
    <n v="0"/>
    <n v="0"/>
    <n v="17.329999999999998"/>
    <n v="17.329999999999998"/>
    <n v="0"/>
    <n v="0"/>
    <n v="8.0591666666666661"/>
    <n v="0"/>
    <n v="17.730166666666666"/>
  </r>
  <r>
    <n v="970804"/>
    <s v="WALG 16287/A EINSTEIN PHS"/>
    <s v="A"/>
    <n v="7670"/>
    <n v="8149"/>
    <s v="BF8715661"/>
    <n v="5"/>
    <s v="PHS Contract Pharmacy"/>
    <s v="HOSPITAL GROUP"/>
    <n v="1547"/>
    <x v="12"/>
    <n v="1547"/>
    <s v="THOMAS JEFFERSON UNIV HOSP PA"/>
    <s v="DSH390142"/>
    <x v="0"/>
    <x v="9"/>
    <x v="0"/>
    <x v="0"/>
    <x v="0"/>
    <n v="2883.13"/>
    <n v="0"/>
    <n v="3046.08"/>
    <n v="6092.16"/>
    <n v="120.89"/>
    <n v="0"/>
    <n v="239.6"/>
    <n v="234.32"/>
    <n v="240.26083333333335"/>
    <n v="9138.24"/>
    <n v="528.57383333333337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92"/>
    <x v="0"/>
    <x v="0"/>
    <x v="0"/>
    <n v="1875.37"/>
    <n v="0"/>
    <n v="0"/>
    <n v="0"/>
    <n v="142.38"/>
    <n v="0"/>
    <n v="0"/>
    <n v="0"/>
    <n v="156.28083333333333"/>
    <n v="0"/>
    <n v="343.81783333333334"/>
  </r>
  <r>
    <n v="229825"/>
    <s v="ACCREDO WHTWN/ DU PHS MPB"/>
    <s v="A"/>
    <n v="1075"/>
    <n v="8149"/>
    <s v="FA1057531"/>
    <n v="5"/>
    <s v="PHS Contract Pharmacy"/>
    <s v="HOSPITAL (INDIVIDUAL)"/>
    <n v="72159"/>
    <x v="64"/>
    <n v="72159"/>
    <s v="DUKE"/>
    <s v="DSH340030"/>
    <x v="0"/>
    <x v="20"/>
    <x v="1"/>
    <x v="0"/>
    <x v="0"/>
    <n v="0"/>
    <n v="0"/>
    <n v="56673.06"/>
    <n v="0"/>
    <n v="0"/>
    <n v="0"/>
    <n v="1690.16"/>
    <n v="0"/>
    <n v="0"/>
    <n v="56673.06"/>
    <n v="0"/>
  </r>
  <r>
    <n v="827163"/>
    <s v="ACCREDO MEM/UNIV MISS PHS"/>
    <s v="A"/>
    <n v="7992"/>
    <n v="8149"/>
    <s v="BA9451167"/>
    <n v="5"/>
    <s v="PHS Contract Pharmacy"/>
    <s v="HOSPITAL GROUP"/>
    <n v="2133"/>
    <x v="15"/>
    <n v="2133"/>
    <s v="UNIV OF MISSISSIPPI MED CTR"/>
    <s v="DSH250001"/>
    <x v="2"/>
    <x v="70"/>
    <x v="0"/>
    <x v="0"/>
    <x v="0"/>
    <n v="0"/>
    <n v="0"/>
    <n v="0"/>
    <n v="0"/>
    <n v="283.04000000000002"/>
    <n v="283.04000000000002"/>
    <n v="0"/>
    <n v="0"/>
    <n v="0"/>
    <n v="0"/>
    <n v="0"/>
  </r>
  <r>
    <n v="738122"/>
    <s v="CAREMARK TN SP/SANFRD PHS"/>
    <s v="A"/>
    <n v="7992"/>
    <n v="8149"/>
    <s v="BC9505960"/>
    <n v="5"/>
    <s v="PHS Contract Pharmacy"/>
    <s v="HOSPITAL GROUP"/>
    <n v="815"/>
    <x v="22"/>
    <n v="815"/>
    <s v="SANFORD MED CENTER SD (PHS)"/>
    <s v="DSH430027"/>
    <x v="2"/>
    <x v="68"/>
    <x v="0"/>
    <x v="0"/>
    <x v="0"/>
    <n v="0"/>
    <n v="0"/>
    <n v="26753.88"/>
    <n v="0"/>
    <n v="0"/>
    <n v="0"/>
    <n v="1500.86"/>
    <n v="0"/>
    <n v="0"/>
    <n v="26753.88"/>
    <n v="0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54"/>
    <x v="0"/>
    <x v="0"/>
    <x v="1"/>
    <n v="0"/>
    <n v="0"/>
    <n v="0"/>
    <n v="0"/>
    <n v="79.11"/>
    <n v="79.11"/>
    <n v="0"/>
    <n v="0"/>
    <n v="0"/>
    <n v="0"/>
    <n v="0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4"/>
    <x v="0"/>
    <x v="0"/>
    <x v="1"/>
    <n v="95090.95"/>
    <n v="31211.69"/>
    <n v="0"/>
    <n v="0"/>
    <n v="6176.13"/>
    <n v="1998.79"/>
    <n v="0"/>
    <n v="0"/>
    <n v="7924.2458333333334"/>
    <n v="0"/>
    <n v="17433.340833333335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88"/>
    <x v="0"/>
    <x v="0"/>
    <x v="1"/>
    <n v="75981.100000000006"/>
    <n v="25839.48"/>
    <n v="0"/>
    <n v="0"/>
    <n v="1253.6600000000001"/>
    <n v="416.7"/>
    <n v="0"/>
    <n v="0"/>
    <n v="6331.7583333333341"/>
    <n v="0"/>
    <n v="13929.868333333336"/>
  </r>
  <r>
    <n v="120685"/>
    <s v="NWM SPEC PHCY MPB"/>
    <s v="A"/>
    <n v="7001"/>
    <n v="8149"/>
    <s v="FN1092179"/>
    <n v="2"/>
    <s v="GPO Acct."/>
    <s v="HOSPITAL (INDIVIDUAL)"/>
    <n v="72821"/>
    <x v="76"/>
    <n v="72821"/>
    <s v="NORTHERN ILLINOIS MC MCHENRY"/>
    <n v="0"/>
    <x v="0"/>
    <x v="41"/>
    <x v="1"/>
    <x v="0"/>
    <x v="1"/>
    <n v="381921.44"/>
    <n v="50134.080000000002"/>
    <n v="53092"/>
    <n v="26546"/>
    <n v="9162.6200000000008"/>
    <n v="1065.3499999999999"/>
    <n v="1032.53"/>
    <n v="265.67"/>
    <n v="31826.786666666667"/>
    <n v="79638"/>
    <n v="70018.930666666667"/>
  </r>
  <r>
    <n v="598386"/>
    <s v="PRISMA HEALTH PHCY CSC"/>
    <s v="A"/>
    <n v="7003"/>
    <n v="8148"/>
    <m/>
    <n v="2"/>
    <s v="GPO Acct."/>
    <s v="HOSPITAL GROUP"/>
    <n v="40461"/>
    <x v="1"/>
    <n v="40461"/>
    <s v="PRISMA HEALTH"/>
    <n v="0"/>
    <x v="1"/>
    <x v="253"/>
    <x v="0"/>
    <x v="0"/>
    <x v="1"/>
    <n v="76677.039999999994"/>
    <n v="8713.2999999999993"/>
    <n v="0"/>
    <n v="0"/>
    <n v="3028.96"/>
    <n v="302.33999999999997"/>
    <n v="0"/>
    <n v="0"/>
    <n v="6389.7533333333331"/>
    <n v="0"/>
    <n v="14057.457333333334"/>
  </r>
  <r>
    <n v="886162"/>
    <s v="ALLCARE PH36/ST BRNRD PHS"/>
    <s v="A"/>
    <n v="7992"/>
    <n v="8149"/>
    <s v="FA3307318"/>
    <n v="5"/>
    <s v="PHS Contract Pharmacy"/>
    <s v="HOSPITAL GROUP"/>
    <n v="448"/>
    <x v="33"/>
    <n v="448"/>
    <s v="ST BERNARDS JONESBORO AR"/>
    <s v="DSH040020"/>
    <x v="2"/>
    <x v="81"/>
    <x v="0"/>
    <x v="0"/>
    <x v="0"/>
    <n v="0"/>
    <n v="0"/>
    <n v="2626.2"/>
    <n v="5317.03"/>
    <n v="0"/>
    <n v="0"/>
    <n v="195.81"/>
    <n v="204.5"/>
    <n v="0"/>
    <n v="7943.23"/>
    <n v="0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5"/>
    <x v="0"/>
    <x v="0"/>
    <x v="0"/>
    <n v="463268.88"/>
    <n v="0"/>
    <n v="51615.4"/>
    <n v="38711.550000000003"/>
    <n v="31776.14"/>
    <n v="0"/>
    <n v="3573.38"/>
    <n v="1488.9"/>
    <n v="38605.74"/>
    <n v="90326.950000000012"/>
    <n v="84932.627999999997"/>
  </r>
  <r>
    <n v="2387"/>
    <s v="PCC CYPRESS PHS MPB"/>
    <s v="A"/>
    <n v="7992"/>
    <n v="8149"/>
    <s v="BP6143933"/>
    <n v="4"/>
    <s v="PHS/340B Acct"/>
    <s v="HOSPITAL (INDIVIDUAL)"/>
    <n v="639"/>
    <x v="88"/>
    <n v="639"/>
    <s v="UNIV OF CALIF DAVIS"/>
    <s v="DSH050599"/>
    <x v="2"/>
    <x v="20"/>
    <x v="1"/>
    <x v="0"/>
    <x v="1"/>
    <n v="17603590.699999999"/>
    <n v="2951162.28"/>
    <n v="0"/>
    <n v="0"/>
    <n v="588584.6"/>
    <n v="83517.740000000005"/>
    <n v="-2900.33"/>
    <n v="0"/>
    <n v="1466965.8916666666"/>
    <n v="0"/>
    <n v="3227324.9616666669"/>
  </r>
  <r>
    <n v="912431"/>
    <s v="OSF ST ELIZ MC PHS MPB"/>
    <s v="A"/>
    <n v="7001"/>
    <n v="8149"/>
    <s v="FO3552470"/>
    <n v="4"/>
    <s v="PHS/340B Acct"/>
    <s v="HOSPITAL (INDIVIDUAL)"/>
    <n v="40414"/>
    <x v="197"/>
    <n v="40414"/>
    <s v="OSF HEALTHCARE SYSTEM"/>
    <s v="DSH140110"/>
    <x v="1"/>
    <x v="163"/>
    <x v="0"/>
    <x v="0"/>
    <x v="1"/>
    <n v="239545.8"/>
    <n v="117924.74"/>
    <n v="0"/>
    <n v="0"/>
    <n v="9634.82"/>
    <n v="4801.7"/>
    <n v="0"/>
    <n v="0"/>
    <n v="19962.149999999998"/>
    <n v="0"/>
    <n v="43916.729999999996"/>
  </r>
  <r>
    <n v="725019"/>
    <s v="ACCREDO MEM/NMC PHS MPB"/>
    <s v="A"/>
    <n v="7992"/>
    <n v="8149"/>
    <s v="BA9451167"/>
    <n v="5"/>
    <s v="PHS Contract Pharmacy"/>
    <s v="HOSPITAL (INDIVIDUAL)"/>
    <n v="1468"/>
    <x v="42"/>
    <n v="1468"/>
    <s v="NEBRASKA MED CTR OMAHA"/>
    <s v="DSH280013"/>
    <x v="2"/>
    <x v="20"/>
    <x v="1"/>
    <x v="0"/>
    <x v="1"/>
    <n v="6405645.4800000004"/>
    <n v="778593.69"/>
    <n v="491166.52"/>
    <n v="774531.82"/>
    <n v="211734.32"/>
    <n v="22189.29"/>
    <n v="14653.55"/>
    <n v="10888.92"/>
    <n v="533803.79"/>
    <n v="1265698.3399999999"/>
    <n v="1174368.3380000002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55"/>
    <x v="0"/>
    <x v="0"/>
    <x v="0"/>
    <n v="721513.33"/>
    <n v="210488.82"/>
    <n v="0"/>
    <n v="0"/>
    <n v="56084.45"/>
    <n v="21741.74"/>
    <n v="0"/>
    <n v="0"/>
    <n v="60126.110833333332"/>
    <n v="0"/>
    <n v="132277.44383333335"/>
  </r>
  <r>
    <n v="383761"/>
    <s v="GSHINFUS CTRBULTER PHSMPB"/>
    <s v="A"/>
    <n v="7001"/>
    <n v="8149"/>
    <s v="FG4194899"/>
    <n v="4"/>
    <s v="PHS/340B Acct"/>
    <s v="HOSPITAL (INDIVIDUAL)"/>
    <n v="40242"/>
    <x v="141"/>
    <n v="40242"/>
    <s v="GOOD SAMARITAN HOSP OH"/>
    <s v="DSH360134G"/>
    <x v="2"/>
    <x v="14"/>
    <x v="1"/>
    <x v="0"/>
    <x v="1"/>
    <n v="89777.9"/>
    <n v="13753"/>
    <n v="7035"/>
    <n v="7035"/>
    <n v="3690.34"/>
    <n v="539.58000000000004"/>
    <n v="271.08"/>
    <n v="0"/>
    <n v="7481.4916666666659"/>
    <n v="14070"/>
    <n v="16459.281666666666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0"/>
    <x v="0"/>
    <x v="0"/>
    <x v="0"/>
    <n v="29507.1"/>
    <n v="2335.25"/>
    <n v="837.34"/>
    <n v="1172.03"/>
    <n v="4538.3900000000003"/>
    <n v="410.69"/>
    <n v="124.78"/>
    <n v="45.09"/>
    <n v="2458.9249999999997"/>
    <n v="2009.37"/>
    <n v="5409.6350000000002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19"/>
    <x v="0"/>
    <x v="0"/>
    <x v="0"/>
    <n v="21794.33"/>
    <n v="2139.98"/>
    <n v="12946.44"/>
    <n v="6473.22"/>
    <n v="2976.02"/>
    <n v="268.38"/>
    <n v="1714.93"/>
    <n v="548.66999999999996"/>
    <n v="1816.1941666666669"/>
    <n v="19419.66"/>
    <n v="3995.6271666666676"/>
  </r>
  <r>
    <n v="84770"/>
    <s v="ST LUKES HS SPEC PHS MPB"/>
    <s v="A"/>
    <n v="7992"/>
    <n v="8149"/>
    <s v="FS1274581"/>
    <n v="4"/>
    <s v="PHS/340B Acct"/>
    <s v="HOSPITAL (INDIVIDUAL)"/>
    <n v="1792"/>
    <x v="60"/>
    <n v="21355"/>
    <s v="ST LUKES REG MED CTR ID"/>
    <s v="DSH130006"/>
    <x v="2"/>
    <x v="20"/>
    <x v="1"/>
    <x v="0"/>
    <x v="1"/>
    <n v="5627964.5700000003"/>
    <n v="946824"/>
    <n v="556683.28"/>
    <n v="443337.16"/>
    <n v="190866.22"/>
    <n v="26650.79"/>
    <n v="14487.17"/>
    <n v="6111.67"/>
    <n v="468997.04750000004"/>
    <n v="1000020.44"/>
    <n v="1031793.5045000002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14"/>
    <x v="1"/>
    <x v="0"/>
    <x v="1"/>
    <n v="28293.33"/>
    <n v="8989.1"/>
    <n v="4606.95"/>
    <n v="2764.17"/>
    <n v="841.89"/>
    <n v="262.14"/>
    <n v="130.02000000000001"/>
    <n v="0"/>
    <n v="2357.7775000000001"/>
    <n v="7371.12"/>
    <n v="5187.1105000000007"/>
  </r>
  <r>
    <n v="462667"/>
    <s v="KAISER ONC PHRMCY MPB"/>
    <s v="A"/>
    <n v="7989"/>
    <n v="8149"/>
    <s v="FK1358363"/>
    <n v="2"/>
    <s v="GPO Acct."/>
    <s v="HOSPITAL CHAIN"/>
    <n v="35000"/>
    <x v="5"/>
    <n v="35000"/>
    <s v="KAISER PERMANENTE CA"/>
    <n v="0"/>
    <x v="1"/>
    <x v="14"/>
    <x v="1"/>
    <x v="0"/>
    <x v="1"/>
    <n v="324283.74"/>
    <n v="44046.59"/>
    <n v="28563.09"/>
    <n v="26720.31"/>
    <n v="10549.87"/>
    <n v="1350.61"/>
    <n v="877.46"/>
    <n v="0"/>
    <n v="27023.645"/>
    <n v="55283.4"/>
    <n v="59452.019000000008"/>
  </r>
  <r>
    <n v="713674"/>
    <s v="THEDACARE MEDCTR GPO MPB"/>
    <s v="A"/>
    <n v="7001"/>
    <n v="8149"/>
    <s v="AT4050922"/>
    <n v="2"/>
    <s v="GPO Acct."/>
    <s v="HOSPITAL (INDIVIDUAL)"/>
    <n v="72646"/>
    <x v="144"/>
    <n v="72646"/>
    <s v="THEDACARE MED CTR WAUPACA WI"/>
    <n v="0"/>
    <x v="2"/>
    <x v="14"/>
    <x v="1"/>
    <x v="0"/>
    <x v="1"/>
    <n v="81666.509999999995"/>
    <n v="9888.01"/>
    <n v="6449.73"/>
    <n v="8292.51"/>
    <n v="2299.96"/>
    <n v="285.23"/>
    <n v="182.01"/>
    <n v="0"/>
    <n v="6805.5424999999996"/>
    <n v="14742.24"/>
    <n v="14972.193499999999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32"/>
    <x v="0"/>
    <x v="0"/>
    <x v="1"/>
    <n v="51401.34"/>
    <n v="8977.99"/>
    <n v="8166.06"/>
    <n v="0"/>
    <n v="4980.0200000000004"/>
    <n v="762.1"/>
    <n v="771.65"/>
    <n v="0"/>
    <n v="4283.4449999999997"/>
    <n v="8166.06"/>
    <n v="9423.5789999999997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1"/>
    <x v="0"/>
    <x v="0"/>
    <x v="1"/>
    <n v="974944.45"/>
    <n v="355660.48"/>
    <n v="11191.1"/>
    <n v="14005.9"/>
    <n v="82850.31"/>
    <n v="37400.14"/>
    <n v="-1828.92"/>
    <n v="601.53"/>
    <n v="81245.370833333334"/>
    <n v="25197"/>
    <n v="178739.81583333336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59"/>
    <x v="0"/>
    <x v="0"/>
    <x v="0"/>
    <n v="55232"/>
    <n v="0"/>
    <n v="0"/>
    <n v="0"/>
    <n v="6727.3"/>
    <n v="0"/>
    <n v="0"/>
    <n v="0"/>
    <n v="4602.666666666667"/>
    <n v="0"/>
    <n v="10125.866666666669"/>
  </r>
  <r>
    <n v="870676"/>
    <s v="READING NG CIC PHS MPB"/>
    <s v="A"/>
    <n v="7001"/>
    <n v="8149"/>
    <s v="AT2452908"/>
    <n v="4"/>
    <s v="PHS/340B Acct"/>
    <s v="HOSPITAL (INDIVIDUAL)"/>
    <n v="21207"/>
    <x v="31"/>
    <n v="21207"/>
    <s v="ALLSPIRE"/>
    <s v="DSH390044"/>
    <x v="0"/>
    <x v="27"/>
    <x v="1"/>
    <x v="0"/>
    <x v="1"/>
    <n v="2046201.08"/>
    <n v="243531.12"/>
    <n v="186514.68"/>
    <n v="124435.08"/>
    <n v="82494.42"/>
    <n v="9587.06"/>
    <n v="7378.68"/>
    <n v="3310"/>
    <n v="170516.75666666668"/>
    <n v="310949.76000000001"/>
    <n v="375136.86466666672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138"/>
    <x v="0"/>
    <x v="0"/>
    <x v="0"/>
    <n v="15782.32"/>
    <n v="0"/>
    <n v="0"/>
    <n v="8056.84"/>
    <n v="1319.67"/>
    <n v="0"/>
    <n v="0"/>
    <n v="309.88"/>
    <n v="1315.1933333333334"/>
    <n v="8056.84"/>
    <n v="2893.4253333333336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37"/>
    <x v="0"/>
    <x v="0"/>
    <x v="1"/>
    <n v="60129.58"/>
    <n v="14920.49"/>
    <n v="0"/>
    <n v="0"/>
    <n v="1459.75"/>
    <n v="383.58"/>
    <n v="0"/>
    <n v="0"/>
    <n v="5010.7983333333332"/>
    <n v="0"/>
    <n v="11023.756333333335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18"/>
    <x v="0"/>
    <x v="0"/>
    <x v="0"/>
    <n v="272861.67"/>
    <n v="73230.16"/>
    <n v="28844.55"/>
    <n v="8957.1200000000008"/>
    <n v="14583.02"/>
    <n v="3196.92"/>
    <n v="2316.69"/>
    <n v="-415.29"/>
    <n v="22738.4725"/>
    <n v="37801.67"/>
    <n v="50024.639500000005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8"/>
    <x v="0"/>
    <x v="0"/>
    <x v="0"/>
    <n v="150698.07999999999"/>
    <n v="28559.759999999998"/>
    <n v="19345.97"/>
    <n v="19204.240000000002"/>
    <n v="12635.01"/>
    <n v="2330.0700000000002"/>
    <n v="1573.9"/>
    <n v="1022.21"/>
    <n v="12558.173333333332"/>
    <n v="38550.210000000006"/>
    <n v="27627.981333333333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61"/>
    <x v="0"/>
    <x v="1"/>
    <x v="0"/>
    <n v="34274.06"/>
    <n v="0"/>
    <n v="0"/>
    <n v="0"/>
    <n v="3266.9"/>
    <n v="0"/>
    <n v="0"/>
    <n v="0"/>
    <n v="2856.1716666666666"/>
    <n v="0"/>
    <n v="6283.57766666666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8"/>
    <x v="1"/>
    <x v="0"/>
    <x v="1"/>
    <n v="293968.78000000003"/>
    <n v="51205.53"/>
    <n v="40464.06"/>
    <n v="24900.959999999999"/>
    <n v="10597.78"/>
    <n v="1840.81"/>
    <n v="1143.26"/>
    <n v="52.05"/>
    <n v="24497.398333333334"/>
    <n v="65365.02"/>
    <n v="53894.276333333342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68"/>
    <x v="0"/>
    <x v="0"/>
    <x v="0"/>
    <n v="27890.76"/>
    <n v="0"/>
    <n v="26753.88"/>
    <n v="0"/>
    <n v="1487.46"/>
    <n v="0"/>
    <n v="1500.87"/>
    <n v="0"/>
    <n v="2324.23"/>
    <n v="26753.88"/>
    <n v="5113.3060000000005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105"/>
    <x v="0"/>
    <x v="0"/>
    <x v="0"/>
    <n v="4134"/>
    <n v="0"/>
    <n v="826.8"/>
    <n v="0"/>
    <n v="365.66"/>
    <n v="0"/>
    <n v="72.89"/>
    <n v="0"/>
    <n v="344.5"/>
    <n v="826.8"/>
    <n v="757.90000000000009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54"/>
    <x v="0"/>
    <x v="1"/>
    <x v="1"/>
    <n v="97431.08"/>
    <n v="0"/>
    <n v="0"/>
    <n v="0"/>
    <n v="4249.8"/>
    <n v="0"/>
    <n v="0"/>
    <n v="0"/>
    <n v="8119.2566666666671"/>
    <n v="0"/>
    <n v="17862.364666666668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59"/>
    <x v="0"/>
    <x v="0"/>
    <x v="1"/>
    <n v="863620.08"/>
    <n v="122068.68"/>
    <n v="63181.08"/>
    <n v="63181.08"/>
    <n v="103451.78"/>
    <n v="14199.9"/>
    <n v="7729.5"/>
    <n v="2575.9"/>
    <n v="71968.34"/>
    <n v="126362.16"/>
    <n v="158330.348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55"/>
    <x v="0"/>
    <x v="0"/>
    <x v="1"/>
    <n v="452660.72"/>
    <n v="84764.88"/>
    <n v="0"/>
    <n v="0"/>
    <n v="29697.5"/>
    <n v="4096.26"/>
    <n v="0"/>
    <n v="0"/>
    <n v="37721.726666666662"/>
    <n v="0"/>
    <n v="82987.798666666669"/>
  </r>
  <r>
    <n v="964960"/>
    <s v="STRONG MEM HOSP PHS MPB"/>
    <s v="A"/>
    <n v="7994"/>
    <n v="8149"/>
    <s v="AU4158033"/>
    <n v="4"/>
    <s v="PHS/340B Acct"/>
    <s v="HOSPITAL (INDIVIDUAL)"/>
    <n v="314"/>
    <x v="52"/>
    <n v="314"/>
    <s v="HIGHLAND ROCHESTER STRONGS"/>
    <s v="DSH330285I"/>
    <x v="0"/>
    <x v="14"/>
    <x v="1"/>
    <x v="0"/>
    <x v="1"/>
    <n v="17953.02"/>
    <n v="2750.6"/>
    <n v="2814"/>
    <n v="0"/>
    <n v="816.28"/>
    <n v="107.91"/>
    <n v="108.44"/>
    <n v="0"/>
    <n v="1496.085"/>
    <n v="2814"/>
    <n v="3291.3870000000002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38"/>
    <x v="0"/>
    <x v="0"/>
    <x v="1"/>
    <n v="1027464.38"/>
    <n v="57464.639999999999"/>
    <n v="0"/>
    <n v="0"/>
    <n v="45063.83"/>
    <n v="2401.31"/>
    <n v="0"/>
    <n v="0"/>
    <n v="85622.031666666662"/>
    <n v="0"/>
    <n v="188368.46966666667"/>
  </r>
  <r>
    <n v="116101"/>
    <s v="DUKE UNV STRRM WACA34 MPB"/>
    <s v="A"/>
    <n v="837"/>
    <n v="8149"/>
    <s v="AD3189380"/>
    <n v="3"/>
    <s v="WAC Acct."/>
    <s v="HOSPITAL (INDIVIDUAL)"/>
    <n v="72159"/>
    <x v="64"/>
    <n v="72159"/>
    <s v="DUKE"/>
    <s v="DSH340030"/>
    <x v="0"/>
    <x v="8"/>
    <x v="1"/>
    <x v="0"/>
    <x v="1"/>
    <n v="4126.68"/>
    <n v="2751.12"/>
    <n v="1375.56"/>
    <n v="0"/>
    <n v="-1273.0899999999999"/>
    <n v="-1308.22"/>
    <n v="35.950000000000003"/>
    <n v="0"/>
    <n v="343.89000000000004"/>
    <n v="1375.56"/>
    <n v="756.55800000000011"/>
  </r>
  <r>
    <n v="718880"/>
    <s v="CYS FIB WAL UNM PHS MPB"/>
    <s v="A"/>
    <n v="7994"/>
    <n v="8149"/>
    <s v="FC6609107"/>
    <n v="4"/>
    <s v="PHS/340B Acct"/>
    <s v="HOSPITAL (INDIVIDUAL)"/>
    <n v="372"/>
    <x v="55"/>
    <n v="372"/>
    <s v="UNIV OF MICHIGAN"/>
    <s v="DSH230046"/>
    <x v="0"/>
    <x v="20"/>
    <x v="1"/>
    <x v="0"/>
    <x v="1"/>
    <n v="9420045.4399999995"/>
    <n v="1215365.76"/>
    <n v="1400883.38"/>
    <n v="985280.94"/>
    <n v="315638.53999999998"/>
    <n v="34194.26"/>
    <n v="36061.06"/>
    <n v="13812.72"/>
    <n v="785003.78666666662"/>
    <n v="2386164.3199999998"/>
    <n v="1727008.3306666666"/>
  </r>
  <r>
    <n v="25131"/>
    <s v="ACRDO MEMP/UVMC PHS MPB"/>
    <s v="A"/>
    <n v="7994"/>
    <n v="8149"/>
    <s v="BA9451167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1871602.58"/>
    <n v="322831.53000000003"/>
    <n v="151128.16"/>
    <n v="132237.14000000001"/>
    <n v="58999.86"/>
    <n v="9302.5400000000009"/>
    <n v="4508.04"/>
    <n v="1859.17"/>
    <n v="155966.88166666668"/>
    <n v="283365.30000000005"/>
    <n v="343127.13966666674"/>
  </r>
  <r>
    <n v="946035"/>
    <s v="DREXEL TOWN SQRE PHS MPB"/>
    <s v="A"/>
    <n v="7992"/>
    <n v="8149"/>
    <s v="FD6988818"/>
    <n v="4"/>
    <s v="PHS/340B Acct"/>
    <s v="HOSPITAL (INDIVIDUAL)"/>
    <n v="901"/>
    <x v="78"/>
    <n v="901"/>
    <s v="FROEDTERT MEM LUTHERAN HSP WI"/>
    <s v="DSH520177Q"/>
    <x v="2"/>
    <x v="14"/>
    <x v="1"/>
    <x v="0"/>
    <x v="1"/>
    <n v="310734.05"/>
    <n v="61200.85"/>
    <n v="21808.5"/>
    <n v="42210"/>
    <n v="12552.88"/>
    <n v="2395.88"/>
    <n v="840.39"/>
    <n v="0"/>
    <n v="25894.504166666666"/>
    <n v="64018.5"/>
    <n v="56967.909166666672"/>
  </r>
  <r>
    <n v="231906"/>
    <s v="CAREMARK NC SP/CLVLND PHS"/>
    <s v="A"/>
    <n v="7994"/>
    <n v="8120"/>
    <s v="FC1404918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13446.59"/>
    <n v="0"/>
    <n v="6240.46"/>
    <n v="0"/>
    <n v="726.74"/>
    <n v="0"/>
    <n v="348.37"/>
    <n v="0"/>
    <n v="1120.5491666666667"/>
    <n v="6240.46"/>
    <n v="2465.2081666666668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51"/>
    <x v="0"/>
    <x v="0"/>
    <x v="0"/>
    <n v="155196.04"/>
    <n v="46120.77"/>
    <n v="0"/>
    <n v="0"/>
    <n v="5505.99"/>
    <n v="1787.36"/>
    <n v="0"/>
    <n v="0"/>
    <n v="12933.003333333334"/>
    <n v="0"/>
    <n v="28452.607333333337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55"/>
    <x v="0"/>
    <x v="0"/>
    <x v="0"/>
    <n v="49326.79"/>
    <n v="0"/>
    <n v="0"/>
    <n v="0"/>
    <n v="15020.04"/>
    <n v="0"/>
    <n v="0"/>
    <n v="0"/>
    <n v="4110.5658333333331"/>
    <n v="0"/>
    <n v="9043.2448333333341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199"/>
    <x v="0"/>
    <x v="0"/>
    <x v="1"/>
    <n v="45175.22"/>
    <n v="0"/>
    <n v="0"/>
    <n v="0"/>
    <n v="3065.85"/>
    <n v="0"/>
    <n v="0"/>
    <n v="0"/>
    <n v="3764.6016666666669"/>
    <n v="0"/>
    <n v="8282.1236666666682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61"/>
    <x v="0"/>
    <x v="1"/>
    <x v="1"/>
    <n v="4710"/>
    <n v="0"/>
    <n v="0"/>
    <n v="0"/>
    <n v="177.37"/>
    <n v="0"/>
    <n v="0"/>
    <n v="0"/>
    <n v="392.5"/>
    <n v="0"/>
    <n v="863.50000000000011"/>
  </r>
  <r>
    <n v="734980"/>
    <s v="ARK CHILD HOSP GPO MPB"/>
    <s v="A"/>
    <n v="7001"/>
    <n v="8149"/>
    <s v="AA3235529"/>
    <n v="2"/>
    <s v="GPO Acct."/>
    <s v="HOSPITAL (INDIVIDUAL)"/>
    <n v="72019"/>
    <x v="217"/>
    <n v="72019"/>
    <s v="ARKANSAS CHILDRENS HOSP"/>
    <n v="0"/>
    <x v="2"/>
    <x v="8"/>
    <x v="1"/>
    <x v="0"/>
    <x v="1"/>
    <n v="4126.68"/>
    <n v="0"/>
    <n v="0"/>
    <n v="0"/>
    <n v="91.57"/>
    <n v="0"/>
    <n v="46.1"/>
    <n v="-65.5"/>
    <n v="343.89000000000004"/>
    <n v="0"/>
    <n v="756.55800000000011"/>
  </r>
  <r>
    <n v="880331"/>
    <s v="GEISINGER BUSH WAC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20"/>
    <x v="1"/>
    <x v="0"/>
    <x v="1"/>
    <n v="454164.64"/>
    <n v="25067.040000000001"/>
    <n v="0"/>
    <n v="0"/>
    <n v="10012.39"/>
    <n v="520.35"/>
    <n v="0"/>
    <n v="0"/>
    <n v="37847.053333333337"/>
    <n v="0"/>
    <n v="83263.517333333351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44"/>
    <x v="0"/>
    <x v="0"/>
    <x v="1"/>
    <n v="5511.41"/>
    <n v="0"/>
    <n v="0"/>
    <n v="0"/>
    <n v="123.85"/>
    <n v="0"/>
    <n v="0"/>
    <n v="0"/>
    <n v="459.28416666666664"/>
    <n v="0"/>
    <n v="1010.4251666666667"/>
  </r>
  <r>
    <n v="28747"/>
    <s v="CAREMARK FL SP/AIDBWC PHS"/>
    <s v="A"/>
    <n v="7001"/>
    <n v="8195"/>
    <s v="FC0098916"/>
    <n v="5"/>
    <s v="PHS Contract Pharmacy"/>
    <s v="HOSPITAL GROUP"/>
    <n v="569"/>
    <x v="35"/>
    <n v="569"/>
    <s v="AIDS HEALTHCARE FOUNDATION CA"/>
    <s v="STD33301"/>
    <x v="2"/>
    <x v="9"/>
    <x v="0"/>
    <x v="0"/>
    <x v="0"/>
    <n v="50258.82"/>
    <n v="5910.88"/>
    <n v="7931.1"/>
    <n v="2253.3200000000002"/>
    <n v="4264.2"/>
    <n v="494.07"/>
    <n v="674.44"/>
    <n v="86.67"/>
    <n v="4188.2349999999997"/>
    <n v="10184.42"/>
    <n v="9214.1170000000002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54"/>
    <x v="0"/>
    <x v="0"/>
    <x v="0"/>
    <n v="26861.040000000001"/>
    <n v="8766.98"/>
    <n v="27013.41"/>
    <n v="36017.879999999997"/>
    <n v="2842.88"/>
    <n v="1071.8"/>
    <n v="2729.46"/>
    <n v="2471.4499999999998"/>
    <n v="2238.42"/>
    <n v="63031.289999999994"/>
    <n v="4924.5240000000003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0"/>
    <x v="0"/>
    <x v="0"/>
    <x v="0"/>
    <n v="17433.64"/>
    <n v="0"/>
    <n v="418.67"/>
    <n v="0"/>
    <n v="2693"/>
    <n v="0"/>
    <n v="62.38"/>
    <n v="0"/>
    <n v="1452.8033333333333"/>
    <n v="418.67"/>
    <n v="3196.1673333333333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51"/>
    <x v="0"/>
    <x v="0"/>
    <x v="0"/>
    <n v="127908.28"/>
    <n v="95931.22"/>
    <n v="0"/>
    <n v="0"/>
    <n v="9411.6"/>
    <n v="7104.16"/>
    <n v="0"/>
    <n v="0"/>
    <n v="10659.023333333333"/>
    <n v="0"/>
    <n v="23449.851333333332"/>
  </r>
  <r>
    <n v="633413"/>
    <s v="DRISCOLL CHILD H PHS MPB"/>
    <s v="A"/>
    <n v="471"/>
    <n v="8149"/>
    <s v="AD0894952"/>
    <n v="4"/>
    <s v="PHS/340B Acct"/>
    <s v="HOSPITAL (INDIVIDUAL)"/>
    <n v="72225"/>
    <x v="61"/>
    <n v="72225"/>
    <s v="DRISCOLL CHILDRENS HOSP"/>
    <s v="PED453301-00"/>
    <x v="0"/>
    <x v="53"/>
    <x v="0"/>
    <x v="0"/>
    <x v="1"/>
    <n v="2506960.08"/>
    <n v="698670.07999999996"/>
    <n v="0"/>
    <n v="0"/>
    <n v="215534.28"/>
    <n v="57333.64"/>
    <n v="0"/>
    <n v="0"/>
    <n v="208913.34"/>
    <n v="0"/>
    <n v="459609.34800000006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8"/>
    <x v="1"/>
    <x v="0"/>
    <x v="1"/>
    <n v="33013.440000000002"/>
    <n v="13755.6"/>
    <n v="0"/>
    <n v="0"/>
    <n v="850.45"/>
    <n v="370.53"/>
    <n v="0"/>
    <n v="0"/>
    <n v="2751.1200000000003"/>
    <n v="0"/>
    <n v="6052.4640000000009"/>
  </r>
  <r>
    <n v="382688"/>
    <s v="U OF MI MEDCTR WACA34MPB"/>
    <s v="A"/>
    <n v="7994"/>
    <n v="8149"/>
    <m/>
    <n v="3"/>
    <s v="WAC Acct."/>
    <s v="HOSPITAL (INDIVIDUAL)"/>
    <n v="372"/>
    <x v="55"/>
    <n v="372"/>
    <s v="UNIV OF MICHIGAN"/>
    <s v="DSH230046"/>
    <x v="0"/>
    <x v="12"/>
    <x v="1"/>
    <x v="0"/>
    <x v="1"/>
    <n v="307219.78000000003"/>
    <n v="43888.54"/>
    <n v="0"/>
    <n v="0"/>
    <n v="6564.38"/>
    <n v="950.19"/>
    <n v="0"/>
    <n v="0"/>
    <n v="25601.648333333334"/>
    <n v="0"/>
    <n v="56323.626333333341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102"/>
    <x v="0"/>
    <x v="0"/>
    <x v="0"/>
    <n v="84419.86"/>
    <n v="31211.13"/>
    <n v="4266.6400000000003"/>
    <n v="0"/>
    <n v="6361.13"/>
    <n v="2417.71"/>
    <n v="320.44"/>
    <n v="0"/>
    <n v="7034.9883333333337"/>
    <n v="4266.6400000000003"/>
    <n v="15476.974333333335"/>
  </r>
  <r>
    <n v="118800"/>
    <s v="ALBANY MC HOSP WACA34 MPB"/>
    <s v="A"/>
    <n v="1075"/>
    <n v="8149"/>
    <s v="AA1115648"/>
    <n v="3"/>
    <s v="WAC Acct."/>
    <s v="HOSPITAL (INDIVIDUAL)"/>
    <n v="72009"/>
    <x v="157"/>
    <n v="72009"/>
    <s v="ALBANY MED CTR"/>
    <s v="DSH330013"/>
    <x v="0"/>
    <x v="8"/>
    <x v="1"/>
    <x v="0"/>
    <x v="1"/>
    <n v="59149.08"/>
    <n v="12380.04"/>
    <n v="0"/>
    <n v="0"/>
    <n v="1843.28"/>
    <n v="336.24"/>
    <n v="109.18"/>
    <n v="-131"/>
    <n v="4929.09"/>
    <n v="0"/>
    <n v="10843.998000000001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9"/>
    <x v="0"/>
    <x v="0"/>
    <x v="0"/>
    <n v="43717.5"/>
    <n v="11367.08"/>
    <n v="6092.16"/>
    <n v="9138.24"/>
    <n v="2335.31"/>
    <n v="504.93"/>
    <n v="479.21"/>
    <n v="351.48"/>
    <n v="3643.125"/>
    <n v="15230.4"/>
    <n v="8014.8750000000009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42"/>
    <x v="0"/>
    <x v="0"/>
    <x v="0"/>
    <n v="28766.35"/>
    <n v="7179.06"/>
    <n v="0"/>
    <n v="0"/>
    <n v="1621.28"/>
    <n v="408.53"/>
    <n v="0"/>
    <n v="0"/>
    <n v="2397.1958333333332"/>
    <n v="0"/>
    <n v="5273.8308333333334"/>
  </r>
  <r>
    <n v="746841"/>
    <s v="CYSTIC FIB SVC/CK PHS MPB"/>
    <s v="A"/>
    <n v="7994"/>
    <n v="8149"/>
    <s v="FC6609107"/>
    <n v="4"/>
    <s v="PHS/340B Acct"/>
    <s v="HOSPITAL (INDIVIDUAL)"/>
    <n v="72192"/>
    <x v="9"/>
    <n v="72192"/>
    <s v="COOK CHILDRENS MED CTR TX"/>
    <s v="PED453300-00"/>
    <x v="0"/>
    <x v="34"/>
    <x v="1"/>
    <x v="0"/>
    <x v="1"/>
    <n v="212497.02"/>
    <n v="0"/>
    <n v="70833.039999999994"/>
    <n v="35416.519999999997"/>
    <n v="7269.26"/>
    <n v="0"/>
    <n v="2046.52"/>
    <n v="498.22"/>
    <n v="17708.084999999999"/>
    <n v="106249.56"/>
    <n v="38957.787000000004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88"/>
    <x v="0"/>
    <x v="0"/>
    <x v="1"/>
    <n v="35963.339999999997"/>
    <n v="0"/>
    <n v="24133.46"/>
    <n v="0"/>
    <n v="2146.2399999999998"/>
    <n v="0"/>
    <n v="1438.68"/>
    <n v="0"/>
    <n v="2996.9449999999997"/>
    <n v="24133.46"/>
    <n v="6593.2789999999995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76"/>
    <x v="0"/>
    <x v="0"/>
    <x v="0"/>
    <n v="40232.400000000001"/>
    <n v="20531.37"/>
    <n v="0"/>
    <n v="0"/>
    <n v="3083.03"/>
    <n v="1563.36"/>
    <n v="0"/>
    <n v="0"/>
    <n v="3352.7000000000003"/>
    <n v="0"/>
    <n v="7375.9400000000014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10"/>
    <x v="0"/>
    <x v="0"/>
    <x v="0"/>
    <n v="7763.47"/>
    <n v="0"/>
    <n v="3718.47"/>
    <n v="1256.03"/>
    <n v="1230.9100000000001"/>
    <n v="0"/>
    <n v="550.27"/>
    <n v="53.87"/>
    <n v="646.95583333333332"/>
    <n v="4974.5"/>
    <n v="1423.3028333333334"/>
  </r>
  <r>
    <n v="109121"/>
    <s v="KAISER PERM PHCY #524 MPB"/>
    <s v="A"/>
    <n v="354"/>
    <n v="8149"/>
    <s v="FK7084813"/>
    <n v="2"/>
    <s v="GPO Acct."/>
    <s v="HOSPITAL CHAIN"/>
    <n v="35000"/>
    <x v="5"/>
    <n v="35000"/>
    <s v="KAISER PERMANENTE CA"/>
    <n v="0"/>
    <x v="1"/>
    <x v="8"/>
    <x v="1"/>
    <x v="0"/>
    <x v="1"/>
    <n v="6877.8"/>
    <n v="1375.56"/>
    <n v="0"/>
    <n v="0"/>
    <n v="165.9"/>
    <n v="43.06"/>
    <n v="46.09"/>
    <n v="-65.5"/>
    <n v="573.15"/>
    <n v="0"/>
    <n v="1260.93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56"/>
    <x v="0"/>
    <x v="0"/>
    <x v="1"/>
    <n v="33142.199999999997"/>
    <n v="0"/>
    <n v="0"/>
    <n v="0"/>
    <n v="1968.68"/>
    <n v="0"/>
    <n v="0"/>
    <n v="0"/>
    <n v="2761.85"/>
    <n v="0"/>
    <n v="6076.0700000000006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49"/>
    <x v="0"/>
    <x v="0"/>
    <x v="0"/>
    <n v="103214.59"/>
    <n v="0"/>
    <n v="0"/>
    <n v="0"/>
    <n v="11407.08"/>
    <n v="0"/>
    <n v="0"/>
    <n v="0"/>
    <n v="8601.2158333333336"/>
    <n v="0"/>
    <n v="18922.674833333334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78"/>
    <x v="0"/>
    <x v="0"/>
    <x v="0"/>
    <n v="4811.6499999999996"/>
    <n v="0"/>
    <n v="725.11"/>
    <n v="725.11"/>
    <n v="747.38"/>
    <n v="0"/>
    <n v="116.78"/>
    <n v="27.89"/>
    <n v="400.9708333333333"/>
    <n v="1450.22"/>
    <n v="882.13583333333338"/>
  </r>
  <r>
    <n v="112754"/>
    <s v="RILEY HS CH IU WACA34 MPB"/>
    <s v="A"/>
    <n v="7994"/>
    <n v="8149"/>
    <s v="BC5175511"/>
    <n v="3"/>
    <s v="WAC Acct."/>
    <s v="HOSPITAL (INDIVIDUAL)"/>
    <n v="72387"/>
    <x v="40"/>
    <n v="72387"/>
    <s v="UNIV OF INDIANA HEALTH"/>
    <s v="DSH150056A"/>
    <x v="0"/>
    <x v="14"/>
    <x v="1"/>
    <x v="0"/>
    <x v="1"/>
    <n v="25926.5"/>
    <n v="6623.54"/>
    <n v="1939.76"/>
    <n v="2909.64"/>
    <n v="720.12"/>
    <n v="191.32"/>
    <n v="53.31"/>
    <n v="0"/>
    <n v="2160.5416666666665"/>
    <n v="4849.3999999999996"/>
    <n v="4753.1916666666666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57"/>
    <x v="0"/>
    <x v="0"/>
    <x v="0"/>
    <n v="105079.5"/>
    <n v="0"/>
    <n v="0"/>
    <n v="11865.32"/>
    <n v="10774.27"/>
    <n v="0"/>
    <n v="0"/>
    <n v="807.74"/>
    <n v="8756.625"/>
    <n v="11865.32"/>
    <n v="19264.575000000001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49"/>
    <x v="0"/>
    <x v="0"/>
    <x v="0"/>
    <n v="37611.25"/>
    <n v="15196.3"/>
    <n v="7515.57"/>
    <n v="7515.57"/>
    <n v="4216.22"/>
    <n v="1711.38"/>
    <n v="831.5"/>
    <n v="700.66"/>
    <n v="3134.2708333333335"/>
    <n v="15031.14"/>
    <n v="6895.3958333333339"/>
  </r>
  <r>
    <n v="32702"/>
    <s v="DUH NRTH PAV PHS MPB"/>
    <s v="A"/>
    <n v="837"/>
    <n v="8149"/>
    <m/>
    <n v="4"/>
    <s v="PHS/340B Acct"/>
    <s v="HOSPITAL (INDIVIDUAL)"/>
    <n v="72159"/>
    <x v="64"/>
    <n v="72159"/>
    <s v="DUKE"/>
    <s v="DSH340030K"/>
    <x v="0"/>
    <x v="56"/>
    <x v="1"/>
    <x v="0"/>
    <x v="1"/>
    <n v="2409916.6800000002"/>
    <n v="604903.68000000005"/>
    <n v="271808"/>
    <n v="271808"/>
    <n v="106314.48"/>
    <n v="24160.799999999999"/>
    <n v="8585.76"/>
    <n v="3.2"/>
    <n v="200826.39"/>
    <n v="543616"/>
    <n v="441818.05800000008"/>
  </r>
  <r>
    <n v="745735"/>
    <s v="ST LUKES RMC PHY PHS MPB"/>
    <s v="A"/>
    <n v="7992"/>
    <n v="8149"/>
    <s v="AS4179861"/>
    <n v="4"/>
    <s v="PHS/340B Acct"/>
    <s v="HOSPITAL (INDIVIDUAL)"/>
    <n v="1792"/>
    <x v="60"/>
    <n v="21355"/>
    <s v="ST LUKES REG MED CTR ID"/>
    <s v="DSH130006"/>
    <x v="2"/>
    <x v="14"/>
    <x v="1"/>
    <x v="0"/>
    <x v="1"/>
    <n v="110477.2"/>
    <n v="17878.900000000001"/>
    <n v="4221"/>
    <n v="7035"/>
    <n v="4501.0600000000004"/>
    <n v="693.3"/>
    <n v="162.63999999999999"/>
    <n v="0"/>
    <n v="9206.4333333333325"/>
    <n v="11256"/>
    <n v="20254.153333333332"/>
  </r>
  <r>
    <n v="666043"/>
    <s v="BARNES JEW HSP PHS MPB"/>
    <s v="A"/>
    <n v="820"/>
    <n v="8149"/>
    <s v="BB4745785"/>
    <n v="4"/>
    <s v="PHS/340B Acct"/>
    <s v="HOSPITAL (INDIVIDUAL)"/>
    <n v="1147"/>
    <x v="85"/>
    <n v="1147"/>
    <s v="MISSOURI BAPT HOSP SULLIVAN MO"/>
    <s v="DSH260032"/>
    <x v="0"/>
    <x v="39"/>
    <x v="1"/>
    <x v="0"/>
    <x v="1"/>
    <n v="960175.92"/>
    <n v="163191.16"/>
    <n v="87825.84"/>
    <n v="175697.52"/>
    <n v="18678.099999999999"/>
    <n v="6292.78"/>
    <n v="5404.3"/>
    <n v="4696.8"/>
    <n v="80014.66"/>
    <n v="263523.36"/>
    <n v="176032.25200000001"/>
  </r>
  <r>
    <n v="231906"/>
    <s v="CAREMARK NC SP/CLVLND PHS"/>
    <s v="A"/>
    <n v="7994"/>
    <n v="8120"/>
    <s v="FC1404918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15196.3"/>
    <n v="7598.15"/>
    <n v="0"/>
    <n v="0"/>
    <n v="1655.08"/>
    <n v="855.69"/>
    <n v="0"/>
    <n v="0"/>
    <n v="1266.3583333333333"/>
    <n v="0"/>
    <n v="2785.9883333333337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51"/>
    <x v="0"/>
    <x v="0"/>
    <x v="0"/>
    <n v="133055.85999999999"/>
    <n v="0"/>
    <n v="0"/>
    <n v="0"/>
    <n v="9559.9699999999993"/>
    <n v="0"/>
    <n v="0"/>
    <n v="0"/>
    <n v="11087.988333333333"/>
    <n v="0"/>
    <n v="24393.574333333334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61"/>
    <x v="0"/>
    <x v="1"/>
    <x v="0"/>
    <n v="20350.2"/>
    <n v="0"/>
    <n v="0"/>
    <n v="0"/>
    <n v="1936.35"/>
    <n v="0"/>
    <n v="0"/>
    <n v="0"/>
    <n v="1695.8500000000001"/>
    <n v="0"/>
    <n v="3730.8700000000008"/>
  </r>
  <r>
    <n v="104076"/>
    <s v="CVS CRMRK2921/CCSTD09 PHS"/>
    <s v="A"/>
    <n v="7992"/>
    <n v="8163"/>
    <s v="BS6907224"/>
    <n v="5"/>
    <s v="PHS Contract Pharmacy"/>
    <s v="HOSPITAL GROUP"/>
    <n v="348"/>
    <x v="6"/>
    <n v="348"/>
    <s v="COMP CARE CENTER"/>
    <s v="STD34209"/>
    <x v="2"/>
    <x v="38"/>
    <x v="0"/>
    <x v="0"/>
    <x v="0"/>
    <n v="25376.54"/>
    <n v="0"/>
    <n v="0"/>
    <n v="4207.82"/>
    <n v="2061.5500000000002"/>
    <n v="0"/>
    <n v="0"/>
    <n v="161.84"/>
    <n v="2114.7116666666666"/>
    <n v="4207.82"/>
    <n v="4652.365666666666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03"/>
    <x v="0"/>
    <x v="0"/>
    <x v="1"/>
    <n v="9220.32"/>
    <n v="3687.04"/>
    <n v="0"/>
    <n v="0"/>
    <n v="-15.67"/>
    <n v="-6.27"/>
    <n v="0"/>
    <n v="0"/>
    <n v="768.36"/>
    <n v="0"/>
    <n v="1690.3920000000003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55"/>
    <x v="0"/>
    <x v="0"/>
    <x v="1"/>
    <n v="31234.98"/>
    <n v="7277.56"/>
    <n v="0"/>
    <n v="0"/>
    <n v="3701.75"/>
    <n v="825.71"/>
    <n v="0"/>
    <n v="0"/>
    <n v="2602.915"/>
    <n v="0"/>
    <n v="5726.4130000000005"/>
  </r>
  <r>
    <n v="938469"/>
    <s v="NY PRESBY LH PHS MPB"/>
    <s v="A"/>
    <n v="7994"/>
    <n v="8149"/>
    <s v="FN7830892"/>
    <n v="4"/>
    <s v="PHS/340B Acct"/>
    <s v="HOSPITAL (INDIVIDUAL)"/>
    <n v="72778"/>
    <x v="151"/>
    <n v="72778"/>
    <s v="NY PRESBYTERIAN HOSP"/>
    <s v="DSH330101ER"/>
    <x v="0"/>
    <x v="14"/>
    <x v="1"/>
    <x v="0"/>
    <x v="1"/>
    <n v="52788.38"/>
    <n v="1375.3"/>
    <n v="19698"/>
    <n v="9849"/>
    <n v="2085.06"/>
    <n v="52.78"/>
    <n v="759.08"/>
    <n v="0"/>
    <n v="4399.0316666666668"/>
    <n v="29547"/>
    <n v="9677.8696666666674"/>
  </r>
  <r>
    <n v="889355"/>
    <s v="CAREMARK IL SP/UPTOWN PHS"/>
    <s v="A"/>
    <n v="7998"/>
    <n v="8144"/>
    <s v="FC0059736"/>
    <n v="5"/>
    <s v="PHS Contract Pharmacy"/>
    <s v="HOSPITAL GROUP"/>
    <n v="1317"/>
    <x v="69"/>
    <n v="1317"/>
    <s v="AIDS ARMS INC TX"/>
    <s v="HV01710B"/>
    <x v="2"/>
    <x v="38"/>
    <x v="0"/>
    <x v="0"/>
    <x v="0"/>
    <n v="10028.34"/>
    <n v="4980.2700000000004"/>
    <n v="0"/>
    <n v="0"/>
    <n v="786.71"/>
    <n v="391.32"/>
    <n v="0"/>
    <n v="0"/>
    <n v="835.69500000000005"/>
    <n v="0"/>
    <n v="1838.529000000000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96"/>
    <x v="1"/>
    <x v="0"/>
    <x v="0"/>
    <n v="59078.239999999998"/>
    <n v="11919.6"/>
    <n v="0"/>
    <n v="0"/>
    <n v="4397.43"/>
    <n v="512.23"/>
    <n v="0"/>
    <n v="0"/>
    <n v="4923.1866666666665"/>
    <n v="0"/>
    <n v="10831.010666666667"/>
  </r>
  <r>
    <n v="960424"/>
    <s v="CAREMARK NJ SP/F STLH PHS"/>
    <s v="A"/>
    <n v="7001"/>
    <n v="8155"/>
    <s v="FC0275304"/>
    <n v="5"/>
    <s v="PHS Contract Pharmacy"/>
    <s v="HOSPITAL GROUP"/>
    <n v="1086"/>
    <x v="169"/>
    <n v="1086"/>
    <s v="FAXTON ST LUKES HC NY"/>
    <s v="DSH330044"/>
    <x v="2"/>
    <x v="0"/>
    <x v="0"/>
    <x v="0"/>
    <x v="0"/>
    <n v="12203.84"/>
    <n v="5104.26"/>
    <n v="0"/>
    <n v="0"/>
    <n v="643.1"/>
    <n v="217.66"/>
    <n v="0"/>
    <n v="0"/>
    <n v="1016.9866666666667"/>
    <n v="0"/>
    <n v="2237.3706666666667"/>
  </r>
  <r>
    <n v="272680"/>
    <s v="SEATTLE CHLDS OP PHS MPB"/>
    <s v="A"/>
    <n v="7710"/>
    <n v="8149"/>
    <s v="FS4138497"/>
    <n v="4"/>
    <s v="PHS/340B Acct"/>
    <s v="HOSPITAL (INDIVIDUAL)"/>
    <n v="72142"/>
    <x v="59"/>
    <n v="72142"/>
    <s v="CHCA - SEATTLE CHILDRENS HOSP"/>
    <s v="PED503300-00"/>
    <x v="0"/>
    <x v="40"/>
    <x v="0"/>
    <x v="0"/>
    <x v="1"/>
    <n v="0"/>
    <n v="0"/>
    <n v="31232.12"/>
    <n v="31232.12"/>
    <n v="0"/>
    <n v="0"/>
    <n v="2293.8200000000002"/>
    <n v="2059.14"/>
    <n v="0"/>
    <n v="62464.24"/>
    <n v="0"/>
  </r>
  <r>
    <n v="756449"/>
    <s v="CAREMARK KS SPC/CITZN PHS"/>
    <s v="A"/>
    <n v="7001"/>
    <n v="8145"/>
    <s v="BL7438941"/>
    <n v="5"/>
    <s v="PHS Contract Pharmacy"/>
    <s v="HOSPITAL GROUP"/>
    <n v="684"/>
    <x v="227"/>
    <n v="684"/>
    <s v="CITIZEN MEMORIAL HOSP MO"/>
    <s v="DSH260195"/>
    <x v="2"/>
    <x v="7"/>
    <x v="0"/>
    <x v="0"/>
    <x v="0"/>
    <n v="11804.13"/>
    <n v="0"/>
    <n v="0"/>
    <n v="0"/>
    <n v="846.94"/>
    <n v="0"/>
    <n v="0"/>
    <n v="0"/>
    <n v="983.6774999999999"/>
    <n v="0"/>
    <n v="2164.0904999999998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144"/>
    <x v="0"/>
    <x v="0"/>
    <x v="0"/>
    <n v="18417.05"/>
    <n v="0"/>
    <n v="0"/>
    <n v="0"/>
    <n v="649.62"/>
    <n v="0"/>
    <n v="0"/>
    <n v="0"/>
    <n v="1534.7541666666666"/>
    <n v="0"/>
    <n v="3376.459166666667"/>
  </r>
  <r>
    <n v="396856"/>
    <s v="ROBERT W JOHNSONWACA34MPB"/>
    <s v="A"/>
    <n v="7001"/>
    <n v="8149"/>
    <s v="BR0611738"/>
    <n v="3"/>
    <s v="WAC Acct."/>
    <s v="HOSPITAL (INDIVIDUAL)"/>
    <n v="21211"/>
    <x v="228"/>
    <n v="21211"/>
    <s v="BARNABAS HEALTH NJ"/>
    <s v="DSH310038"/>
    <x v="1"/>
    <x v="114"/>
    <x v="1"/>
    <x v="0"/>
    <x v="1"/>
    <n v="21400"/>
    <n v="0"/>
    <n v="44400"/>
    <n v="0"/>
    <n v="327.9"/>
    <n v="0"/>
    <n v="635.74"/>
    <n v="0"/>
    <n v="1783.3333333333333"/>
    <n v="44400"/>
    <n v="3923.3333333333335"/>
  </r>
  <r>
    <n v="25116"/>
    <s v="ACRDO WRND/UVMC PHS MPB"/>
    <s v="A"/>
    <n v="7994"/>
    <n v="8149"/>
    <s v="BA9505554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75564.08"/>
    <n v="0"/>
    <n v="0"/>
    <n v="0"/>
    <n v="2290.5100000000002"/>
    <n v="0"/>
    <n v="0"/>
    <n v="0"/>
    <n v="6297.0066666666671"/>
    <n v="0"/>
    <n v="13853.414666666669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7"/>
    <x v="0"/>
    <x v="0"/>
    <x v="0"/>
    <n v="78565.600000000006"/>
    <n v="0"/>
    <n v="11787"/>
    <n v="7858"/>
    <n v="5667.88"/>
    <n v="0"/>
    <n v="857.65"/>
    <n v="302.24"/>
    <n v="6547.1333333333341"/>
    <n v="19645"/>
    <n v="14403.693333333336"/>
  </r>
  <r>
    <n v="972220"/>
    <s v="PHARMACY SPEC GPO MPB"/>
    <s v="A"/>
    <n v="7001"/>
    <n v="8149"/>
    <s v="FI0476348"/>
    <n v="2"/>
    <s v="GPO Acct."/>
    <s v="HOSPITAL (INDIVIDUAL)"/>
    <n v="40350"/>
    <x v="226"/>
    <n v="40350"/>
    <s v="PHARMACY SPECIALISTS"/>
    <n v="0"/>
    <x v="2"/>
    <x v="68"/>
    <x v="0"/>
    <x v="0"/>
    <x v="1"/>
    <n v="0"/>
    <n v="0"/>
    <n v="0"/>
    <n v="20502.96"/>
    <n v="0"/>
    <n v="0"/>
    <n v="0"/>
    <n v="788.58"/>
    <n v="0"/>
    <n v="20502.96"/>
    <n v="0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48"/>
    <x v="0"/>
    <x v="0"/>
    <x v="0"/>
    <n v="5814.91"/>
    <n v="0"/>
    <n v="0"/>
    <n v="0"/>
    <n v="180"/>
    <n v="0"/>
    <n v="0"/>
    <n v="0"/>
    <n v="484.57583333333332"/>
    <n v="0"/>
    <n v="1066.0668333333333"/>
  </r>
  <r>
    <n v="733441"/>
    <s v="AHG NEWCASTLE/NYU PHS MPB"/>
    <s v="A"/>
    <n v="7992"/>
    <n v="8149"/>
    <s v="FA5306128"/>
    <n v="5"/>
    <s v="PHS Contract Pharmacy"/>
    <s v="HOSPITAL (INDIVIDUAL)"/>
    <n v="40550"/>
    <x v="25"/>
    <n v="40550"/>
    <s v="NYU LANGONE HOSP"/>
    <s v="DSH330214"/>
    <x v="0"/>
    <x v="244"/>
    <x v="0"/>
    <x v="0"/>
    <x v="1"/>
    <n v="33953.32"/>
    <n v="0"/>
    <n v="0"/>
    <n v="0"/>
    <n v="2311.34"/>
    <n v="0"/>
    <n v="0"/>
    <n v="0"/>
    <n v="2829.4433333333332"/>
    <n v="0"/>
    <n v="6224.775333333333"/>
  </r>
  <r>
    <n v="799986"/>
    <s v="CAREMARK NJ SP/FREEMN PHS"/>
    <s v="A"/>
    <n v="7001"/>
    <n v="8155"/>
    <s v="FC0275304"/>
    <n v="5"/>
    <s v="PHS Contract Pharmacy"/>
    <s v="HOSPITAL GROUP"/>
    <n v="332"/>
    <x v="208"/>
    <n v="332"/>
    <s v="FREEMAN HLTH SYSTEM MO (PHS)"/>
    <s v="DSH260137"/>
    <x v="2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52"/>
    <x v="0"/>
    <x v="0"/>
    <x v="1"/>
    <n v="1124.2"/>
    <n v="0"/>
    <n v="0"/>
    <n v="0"/>
    <n v="48.33"/>
    <n v="0"/>
    <n v="0"/>
    <n v="0"/>
    <n v="93.683333333333337"/>
    <n v="0"/>
    <n v="206.10333333333335"/>
  </r>
  <r>
    <n v="114661"/>
    <s v="BRONSON MTH HS WACA34 MPB"/>
    <s v="A"/>
    <n v="1075"/>
    <n v="8149"/>
    <s v="FB9907051"/>
    <n v="3"/>
    <s v="WAC Acct."/>
    <s v="HOSPITAL (INDIVIDUAL)"/>
    <n v="1106"/>
    <x v="44"/>
    <n v="1106"/>
    <s v="BRONSON METHODIST MI"/>
    <s v="DSH230017AB"/>
    <x v="2"/>
    <x v="27"/>
    <x v="1"/>
    <x v="0"/>
    <x v="1"/>
    <n v="124125"/>
    <n v="0"/>
    <n v="0"/>
    <n v="0"/>
    <n v="3672.9"/>
    <n v="0"/>
    <n v="0"/>
    <n v="0"/>
    <n v="10343.75"/>
    <n v="0"/>
    <n v="22756.250000000004"/>
  </r>
  <r>
    <n v="7785"/>
    <s v="LOYOLA UMC OP CTR PHS MPB"/>
    <s v="A"/>
    <n v="7992"/>
    <n v="8149"/>
    <s v="FL9141994"/>
    <n v="4"/>
    <s v="PHS/340B Acct"/>
    <s v="HOSPITAL (INDIVIDUAL)"/>
    <n v="72448"/>
    <x v="38"/>
    <n v="72448"/>
    <s v="LOYOLA UNIV MED CTR IL"/>
    <s v="DSH140276"/>
    <x v="2"/>
    <x v="26"/>
    <x v="1"/>
    <x v="0"/>
    <x v="1"/>
    <n v="91021.72"/>
    <n v="0"/>
    <n v="0"/>
    <n v="0"/>
    <n v="2824.39"/>
    <n v="0"/>
    <n v="0"/>
    <n v="0"/>
    <n v="7585.1433333333334"/>
    <n v="0"/>
    <n v="16687.315333333336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50"/>
    <x v="0"/>
    <x v="0"/>
    <x v="1"/>
    <n v="5109.07"/>
    <n v="0"/>
    <n v="0"/>
    <n v="0"/>
    <n v="147.03"/>
    <n v="0"/>
    <n v="0"/>
    <n v="0"/>
    <n v="425.75583333333333"/>
    <n v="0"/>
    <n v="936.66283333333342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88"/>
    <x v="0"/>
    <x v="0"/>
    <x v="1"/>
    <n v="3097.48"/>
    <n v="0"/>
    <n v="0"/>
    <n v="0"/>
    <n v="53.46"/>
    <n v="0"/>
    <n v="0"/>
    <n v="0"/>
    <n v="258.12333333333333"/>
    <n v="0"/>
    <n v="567.87133333333338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65"/>
    <x v="0"/>
    <x v="0"/>
    <x v="1"/>
    <n v="33599.79"/>
    <n v="0"/>
    <n v="0"/>
    <n v="0"/>
    <n v="676.94"/>
    <n v="0"/>
    <n v="0"/>
    <n v="0"/>
    <n v="2799.9825000000001"/>
    <n v="0"/>
    <n v="6159.9615000000003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48"/>
    <x v="0"/>
    <x v="0"/>
    <x v="0"/>
    <n v="8720.58"/>
    <n v="0"/>
    <n v="0"/>
    <n v="0"/>
    <n v="599.61"/>
    <n v="0"/>
    <n v="0"/>
    <n v="0"/>
    <n v="726.71500000000003"/>
    <n v="0"/>
    <n v="1598.7730000000001"/>
  </r>
  <r>
    <n v="803183"/>
    <s v="ONCO360 NHP/UNV VT MC PHS"/>
    <s v="A"/>
    <n v="7994"/>
    <n v="8160"/>
    <s v="BS7713844"/>
    <n v="5"/>
    <s v="PHS Contract Pharmacy"/>
    <s v="HOSPITAL GROUP"/>
    <n v="456"/>
    <x v="46"/>
    <n v="456"/>
    <s v="FLETCHER ALLEN HC VT"/>
    <s v="DSH470003"/>
    <x v="0"/>
    <x v="21"/>
    <x v="0"/>
    <x v="0"/>
    <x v="0"/>
    <n v="150349.56"/>
    <n v="33583.4"/>
    <n v="17145.47"/>
    <n v="17145.47"/>
    <n v="9717.49"/>
    <n v="2179.81"/>
    <n v="1107.55"/>
    <n v="659.44"/>
    <n v="12529.13"/>
    <n v="34290.94"/>
    <n v="27564.085999999999"/>
  </r>
  <r>
    <n v="98520"/>
    <s v="CAREMARK FL SP/CCST60 PHS"/>
    <s v="A"/>
    <n v="7992"/>
    <n v="8195"/>
    <s v="FC0098916"/>
    <n v="5"/>
    <s v="PHS Contract Pharmacy"/>
    <s v="HOSPITAL GROUP"/>
    <n v="348"/>
    <x v="6"/>
    <n v="348"/>
    <s v="COMP CARE CENTER"/>
    <s v="STD33460"/>
    <x v="2"/>
    <x v="9"/>
    <x v="0"/>
    <x v="0"/>
    <x v="0"/>
    <n v="54277.25"/>
    <n v="0"/>
    <n v="0"/>
    <n v="11266.6"/>
    <n v="4376.57"/>
    <n v="0"/>
    <n v="0"/>
    <n v="433.35"/>
    <n v="4523.104166666667"/>
    <n v="11266.6"/>
    <n v="9950.8291666666682"/>
  </r>
  <r>
    <n v="979552"/>
    <s v="CAREMARK FL SP/UNCHSP PHS"/>
    <s v="A"/>
    <n v="7994"/>
    <n v="8195"/>
    <s v="FC0098916"/>
    <n v="5"/>
    <s v="PHS Contract Pharmacy"/>
    <s v="HOSPITAL GROUP"/>
    <n v="1606"/>
    <x v="119"/>
    <n v="1606"/>
    <s v="UNC HOSPITALS NC"/>
    <s v="DSH340061"/>
    <x v="0"/>
    <x v="10"/>
    <x v="0"/>
    <x v="0"/>
    <x v="0"/>
    <n v="818.83"/>
    <n v="0"/>
    <n v="0"/>
    <n v="0"/>
    <n v="136.91"/>
    <n v="0"/>
    <n v="0"/>
    <n v="0"/>
    <n v="68.235833333333332"/>
    <n v="0"/>
    <n v="150.11883333333336"/>
  </r>
  <r>
    <n v="808571"/>
    <s v="BPTST HLTH LAG EP PHS MPB"/>
    <s v="A"/>
    <n v="7989"/>
    <n v="8149"/>
    <s v="FB5602671"/>
    <n v="4"/>
    <s v="PHS/340B Acct"/>
    <s v="HOSPITAL (INDIVIDUAL)"/>
    <n v="40052"/>
    <x v="140"/>
    <n v="40050"/>
    <s v="BAPTIST HEALTH SYSTEM (FLOYD)"/>
    <s v="DSH180138B"/>
    <x v="1"/>
    <x v="14"/>
    <x v="1"/>
    <x v="0"/>
    <x v="1"/>
    <n v="6867.84"/>
    <n v="0"/>
    <n v="0"/>
    <n v="0"/>
    <n v="268.38"/>
    <n v="0"/>
    <n v="0"/>
    <n v="0"/>
    <n v="572.32000000000005"/>
    <n v="0"/>
    <n v="1259.1040000000003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48"/>
    <x v="0"/>
    <x v="0"/>
    <x v="0"/>
    <n v="5662.73"/>
    <n v="0"/>
    <n v="5988.96"/>
    <n v="0"/>
    <n v="399.23"/>
    <n v="0"/>
    <n v="419.43"/>
    <n v="0"/>
    <n v="471.89416666666665"/>
    <n v="5988.96"/>
    <n v="1038.1671666666666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79"/>
    <x v="0"/>
    <x v="0"/>
    <x v="1"/>
    <n v="0"/>
    <n v="0"/>
    <n v="41689.42"/>
    <n v="0"/>
    <n v="0"/>
    <n v="0"/>
    <n v="1839.04"/>
    <n v="0"/>
    <n v="0"/>
    <n v="41689.42"/>
    <n v="0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50"/>
    <x v="0"/>
    <x v="0"/>
    <x v="1"/>
    <n v="4250.6400000000003"/>
    <n v="0"/>
    <n v="0"/>
    <n v="0"/>
    <n v="318.06"/>
    <n v="0"/>
    <n v="0"/>
    <n v="0"/>
    <n v="354.22"/>
    <n v="0"/>
    <n v="779.28400000000011"/>
  </r>
  <r>
    <n v="717869"/>
    <s v="MONTER CNCR CTR PHS MPB"/>
    <s v="A"/>
    <n v="7994"/>
    <n v="8149"/>
    <s v="FM1916785"/>
    <n v="4"/>
    <s v="PHS/340B Acct"/>
    <s v="ONCOLOGY CENTERS"/>
    <n v="40019"/>
    <x v="28"/>
    <n v="40018"/>
    <s v="NORTHWELL HEALTH"/>
    <s v="DSH330195B"/>
    <x v="0"/>
    <x v="56"/>
    <x v="1"/>
    <x v="0"/>
    <x v="1"/>
    <n v="700020.6"/>
    <n v="157527"/>
    <n v="135904"/>
    <n v="224241.6"/>
    <n v="29695.18"/>
    <n v="6342.5"/>
    <n v="4292.8599999999997"/>
    <n v="2.64"/>
    <n v="58335.049999999996"/>
    <n v="360145.6"/>
    <n v="128337.11"/>
  </r>
  <r>
    <n v="182515"/>
    <s v="OPTUM706 NY/TJFRSN UH PHS"/>
    <s v="A"/>
    <n v="7994"/>
    <n v="8160"/>
    <s v="BR8868715"/>
    <n v="5"/>
    <s v="PHS Contract Pharmacy"/>
    <s v="HOSPITAL GROUP"/>
    <n v="1547"/>
    <x v="12"/>
    <n v="1547"/>
    <s v="THOMAS JEFFERSON UNIV HOSP PA"/>
    <s v="DSH390174"/>
    <x v="0"/>
    <x v="20"/>
    <x v="1"/>
    <x v="0"/>
    <x v="0"/>
    <n v="18891.02"/>
    <n v="0"/>
    <n v="0"/>
    <n v="0"/>
    <n v="2015.58"/>
    <n v="0"/>
    <n v="0"/>
    <n v="0"/>
    <n v="1574.2516666666668"/>
    <n v="0"/>
    <n v="3463.3536666666673"/>
  </r>
  <r>
    <n v="395461"/>
    <s v="THOMAS J UNIV HOSP GPOMPB"/>
    <s v="A"/>
    <n v="7001"/>
    <n v="8149"/>
    <s v="BT6398235"/>
    <n v="2"/>
    <s v="GPO Acct."/>
    <s v="HOSPITAL (INDIVIDUAL)"/>
    <n v="40206"/>
    <x v="34"/>
    <n v="40205"/>
    <s v="EINSTEIN"/>
    <n v="0"/>
    <x v="0"/>
    <x v="14"/>
    <x v="1"/>
    <x v="0"/>
    <x v="1"/>
    <n v="8244.7199999999993"/>
    <n v="0"/>
    <n v="0"/>
    <n v="0"/>
    <n v="331.52"/>
    <n v="0"/>
    <n v="0"/>
    <n v="0"/>
    <n v="687.06"/>
    <n v="0"/>
    <n v="1511.5319999999999"/>
  </r>
  <r>
    <n v="868556"/>
    <s v="CAREMARK NJ SP/EMCM   PHS"/>
    <s v="A"/>
    <n v="7670"/>
    <n v="8155"/>
    <s v="FC0275304"/>
    <n v="5"/>
    <s v="PHS Contract Pharmacy"/>
    <s v="HOSPITAL GROUP"/>
    <n v="1547"/>
    <x v="12"/>
    <n v="1547"/>
    <s v="THOMAS JEFFERSON UNIV HOSP PA"/>
    <s v="DSH390329"/>
    <x v="0"/>
    <x v="86"/>
    <x v="0"/>
    <x v="0"/>
    <x v="0"/>
    <n v="17133.560000000001"/>
    <n v="0"/>
    <n v="8912.2000000000007"/>
    <n v="17824.400000000001"/>
    <n v="911.02"/>
    <n v="0"/>
    <n v="469.89"/>
    <n v="685.56"/>
    <n v="1427.7966666666669"/>
    <n v="26736.600000000002"/>
    <n v="3141.1526666666673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5"/>
    <x v="0"/>
    <x v="0"/>
    <x v="1"/>
    <n v="74956.08"/>
    <n v="49148.38"/>
    <n v="0"/>
    <n v="0"/>
    <n v="4277.0200000000004"/>
    <n v="2492.42"/>
    <n v="0"/>
    <n v="0"/>
    <n v="6246.34"/>
    <n v="0"/>
    <n v="13741.948000000002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10"/>
    <x v="0"/>
    <x v="0"/>
    <x v="1"/>
    <n v="600"/>
    <n v="600"/>
    <n v="0"/>
    <n v="0"/>
    <n v="25.39"/>
    <n v="25.39"/>
    <n v="0"/>
    <n v="0"/>
    <n v="50"/>
    <n v="0"/>
    <n v="110.00000000000001"/>
  </r>
  <r>
    <n v="614261"/>
    <s v="WILLISKNIGHT WAC A34  MPB"/>
    <s v="A"/>
    <n v="7001"/>
    <n v="8149"/>
    <s v="AW3401003"/>
    <n v="3"/>
    <s v="WAC Acct."/>
    <s v="HOSPITAL (INDIVIDUAL)"/>
    <n v="73452"/>
    <x v="87"/>
    <n v="73452"/>
    <s v="WILLIS KNIGHTON MC LA"/>
    <s v="DSH190111"/>
    <x v="2"/>
    <x v="14"/>
    <x v="1"/>
    <x v="0"/>
    <x v="1"/>
    <n v="19870.62"/>
    <n v="19870.62"/>
    <n v="0"/>
    <n v="0"/>
    <n v="578.80999999999995"/>
    <n v="578.80999999999995"/>
    <n v="0"/>
    <n v="0"/>
    <n v="1655.885"/>
    <n v="0"/>
    <n v="3642.9470000000001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26"/>
    <x v="0"/>
    <x v="0"/>
    <x v="1"/>
    <n v="32216.49"/>
    <n v="15036.5"/>
    <n v="0"/>
    <n v="0"/>
    <n v="2024.07"/>
    <n v="911.76"/>
    <n v="0"/>
    <n v="0"/>
    <n v="2684.7075"/>
    <n v="0"/>
    <n v="5906.3565000000008"/>
  </r>
  <r>
    <n v="548656"/>
    <s v="CAREMARK NJ SP/FROEDT PHS"/>
    <s v="A"/>
    <n v="7992"/>
    <n v="8155"/>
    <s v="FC0275304"/>
    <n v="5"/>
    <s v="PHS Contract Pharmacy"/>
    <s v="HOSPITAL GROUP"/>
    <n v="901"/>
    <x v="78"/>
    <n v="901"/>
    <s v="FROEDTERT MEM LUTHERAN HSP WI"/>
    <s v="DSH520177"/>
    <x v="2"/>
    <x v="187"/>
    <x v="0"/>
    <x v="0"/>
    <x v="0"/>
    <n v="134753.73000000001"/>
    <n v="0"/>
    <n v="0"/>
    <n v="0"/>
    <n v="13697.08"/>
    <n v="0"/>
    <n v="0"/>
    <n v="0"/>
    <n v="11229.477500000001"/>
    <n v="0"/>
    <n v="24704.850500000004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84"/>
    <x v="0"/>
    <x v="0"/>
    <x v="0"/>
    <n v="535.79999999999995"/>
    <n v="0"/>
    <n v="0"/>
    <n v="0"/>
    <n v="45.44"/>
    <n v="0"/>
    <n v="0"/>
    <n v="0"/>
    <n v="44.65"/>
    <n v="0"/>
    <n v="98.23"/>
  </r>
  <r>
    <n v="4968"/>
    <s v="MGH YAWKEY 8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56"/>
    <x v="1"/>
    <x v="0"/>
    <x v="1"/>
    <n v="57050.53"/>
    <n v="0"/>
    <n v="0"/>
    <n v="0"/>
    <n v="2316.63"/>
    <n v="0"/>
    <n v="0"/>
    <n v="0"/>
    <n v="4754.2108333333335"/>
    <n v="0"/>
    <n v="10459.263833333334"/>
  </r>
  <r>
    <n v="868857"/>
    <s v="CAREMARK TX SP/SBSMRK PHS"/>
    <s v="A"/>
    <n v="7992"/>
    <n v="8165"/>
    <s v="FC6963157"/>
    <n v="5"/>
    <s v="PHS Contract Pharmacy"/>
    <s v="HOSPITAL GROUP"/>
    <n v="815"/>
    <x v="22"/>
    <n v="815"/>
    <s v="SANFORD MED CENTER SD (PHS)"/>
    <s v="DSH350015"/>
    <x v="2"/>
    <x v="59"/>
    <x v="0"/>
    <x v="0"/>
    <x v="0"/>
    <n v="92016.45"/>
    <n v="30517.17"/>
    <n v="0"/>
    <n v="0"/>
    <n v="10875.08"/>
    <n v="3524.05"/>
    <n v="0"/>
    <n v="0"/>
    <n v="7668.0374999999995"/>
    <n v="0"/>
    <n v="16869.682499999999"/>
  </r>
  <r>
    <n v="927334"/>
    <s v="CAREMARK TN SP/UCSSPC PHS"/>
    <s v="A"/>
    <n v="7994"/>
    <n v="8149"/>
    <s v="BC9505960"/>
    <n v="5"/>
    <s v="PHS Contract Pharmacy"/>
    <s v="HOSPITAL GROUP"/>
    <n v="1156"/>
    <x v="16"/>
    <n v="1156"/>
    <s v="UNIV CA SAN DIEGO MED CTR CA"/>
    <s v="DSH050025"/>
    <x v="0"/>
    <x v="10"/>
    <x v="0"/>
    <x v="0"/>
    <x v="0"/>
    <n v="412.74"/>
    <n v="0"/>
    <n v="0"/>
    <n v="0"/>
    <n v="61.22"/>
    <n v="0"/>
    <n v="0"/>
    <n v="0"/>
    <n v="34.395000000000003"/>
    <n v="0"/>
    <n v="75.669000000000011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177"/>
    <x v="0"/>
    <x v="0"/>
    <x v="1"/>
    <n v="21000"/>
    <n v="0"/>
    <n v="0"/>
    <n v="0"/>
    <n v="489.3"/>
    <n v="0"/>
    <n v="0"/>
    <n v="0"/>
    <n v="1750"/>
    <n v="0"/>
    <n v="3850.0000000000005"/>
  </r>
  <r>
    <n v="27688"/>
    <s v="CAREMARK NJ SP/AC QNS PHS"/>
    <s v="A"/>
    <n v="7001"/>
    <n v="8155"/>
    <s v="FC0275304"/>
    <n v="5"/>
    <s v="PHS Contract Pharmacy"/>
    <s v="HOSPITAL GROUP"/>
    <n v="569"/>
    <x v="35"/>
    <n v="569"/>
    <s v="AIDS HEALTHCARE FOUNDATION CA"/>
    <s v="RWI11432"/>
    <x v="2"/>
    <x v="9"/>
    <x v="0"/>
    <x v="0"/>
    <x v="0"/>
    <n v="85012.23"/>
    <n v="14777.2"/>
    <n v="2643.7"/>
    <n v="9013.2800000000007"/>
    <n v="7202.41"/>
    <n v="1206.26"/>
    <n v="224.81"/>
    <n v="346.68"/>
    <n v="7084.3525"/>
    <n v="11656.98"/>
    <n v="15585.575500000001"/>
  </r>
  <r>
    <n v="743905"/>
    <s v="CAREMARK NJ SPC/UCDAV PHS"/>
    <s v="A"/>
    <n v="7992"/>
    <n v="8155"/>
    <s v="FC0275304"/>
    <n v="5"/>
    <s v="PHS Contract Pharmacy"/>
    <s v="HOSPITAL GROUP"/>
    <n v="639"/>
    <x v="88"/>
    <n v="639"/>
    <s v="UNIV OF CALIF DAVIS"/>
    <s v="DSH050599"/>
    <x v="2"/>
    <x v="57"/>
    <x v="0"/>
    <x v="0"/>
    <x v="0"/>
    <n v="11846.67"/>
    <n v="0"/>
    <n v="0"/>
    <n v="0"/>
    <n v="1201.06"/>
    <n v="0"/>
    <n v="0"/>
    <n v="0"/>
    <n v="987.22249999999997"/>
    <n v="0"/>
    <n v="2171.8895000000002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57"/>
    <x v="0"/>
    <x v="0"/>
    <x v="0"/>
    <n v="11846.67"/>
    <n v="0"/>
    <n v="0"/>
    <n v="0"/>
    <n v="1241.44"/>
    <n v="0"/>
    <n v="0"/>
    <n v="0"/>
    <n v="987.22249999999997"/>
    <n v="0"/>
    <n v="2171.8895000000002"/>
  </r>
  <r>
    <n v="963474"/>
    <s v="CAREMARK TX SP/LI JMC PHS"/>
    <s v="A"/>
    <n v="7994"/>
    <n v="8165"/>
    <s v="FC6963157"/>
    <n v="5"/>
    <s v="PHS Contract Pharmacy"/>
    <s v="HOSPITAL GROUP"/>
    <n v="40019"/>
    <x v="28"/>
    <n v="40018"/>
    <s v="NORTHWELL HEALTH"/>
    <s v="DSH330195"/>
    <x v="0"/>
    <x v="59"/>
    <x v="0"/>
    <x v="0"/>
    <x v="0"/>
    <n v="98258.46"/>
    <n v="0"/>
    <n v="0"/>
    <n v="0"/>
    <n v="8492.0300000000007"/>
    <n v="0"/>
    <n v="0"/>
    <n v="0"/>
    <n v="8188.2050000000008"/>
    <n v="0"/>
    <n v="18014.051000000003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29"/>
    <x v="0"/>
    <x v="0"/>
    <x v="0"/>
    <n v="12545.97"/>
    <n v="0"/>
    <n v="0"/>
    <n v="0"/>
    <n v="663.98"/>
    <n v="0"/>
    <n v="0"/>
    <n v="0"/>
    <n v="1045.4974999999999"/>
    <n v="0"/>
    <n v="2300.0945000000002"/>
  </r>
  <r>
    <n v="750653"/>
    <s v="CAREMARK FL SPC/ERLAN PHS"/>
    <s v="A"/>
    <n v="7992"/>
    <n v="8195"/>
    <s v="FC0098916"/>
    <n v="5"/>
    <s v="PHS Contract Pharmacy"/>
    <s v="HOSPITAL GROUP"/>
    <n v="1730"/>
    <x v="58"/>
    <n v="1730"/>
    <s v="ERLANGER MEDICAL CENTER TN"/>
    <s v="DSH440104"/>
    <x v="2"/>
    <x v="15"/>
    <x v="0"/>
    <x v="0"/>
    <x v="0"/>
    <n v="9646.36"/>
    <n v="0"/>
    <n v="0"/>
    <n v="0"/>
    <n v="774.93"/>
    <n v="0"/>
    <n v="0"/>
    <n v="0"/>
    <n v="803.86333333333334"/>
    <n v="0"/>
    <n v="1768.4993333333334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27"/>
    <x v="0"/>
    <x v="0"/>
    <x v="0"/>
    <n v="19670.54"/>
    <n v="0"/>
    <n v="0"/>
    <n v="0"/>
    <n v="2301.13"/>
    <n v="0"/>
    <n v="0"/>
    <n v="0"/>
    <n v="1639.2116666666668"/>
    <n v="0"/>
    <n v="3606.2656666666671"/>
  </r>
  <r>
    <n v="963794"/>
    <s v="CAREPLS CVS0102/CH CO PHS"/>
    <s v="A"/>
    <n v="7001"/>
    <n v="8131"/>
    <s v="BD9372830"/>
    <n v="5"/>
    <s v="PHS Contract Pharmacy"/>
    <s v="HOSPITAL GROUP"/>
    <n v="72134"/>
    <x v="111"/>
    <n v="72134"/>
    <s v="CHCA - COLORADO CHILDRENS"/>
    <s v="PED063301-00"/>
    <x v="0"/>
    <x v="218"/>
    <x v="0"/>
    <x v="1"/>
    <x v="0"/>
    <n v="3014.48"/>
    <n v="0"/>
    <n v="2469.59"/>
    <n v="2469.59"/>
    <n v="235.58"/>
    <n v="0"/>
    <n v="214.28"/>
    <n v="170.36"/>
    <n v="251.20666666666668"/>
    <n v="4939.18"/>
    <n v="552.65466666666669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3"/>
    <x v="0"/>
    <x v="0"/>
    <x v="0"/>
    <n v="4527.22"/>
    <n v="4527.22"/>
    <n v="0"/>
    <n v="0"/>
    <n v="237.36"/>
    <n v="237.36"/>
    <n v="0"/>
    <n v="0"/>
    <n v="377.26833333333337"/>
    <n v="0"/>
    <n v="829.99033333333352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110"/>
    <x v="0"/>
    <x v="0"/>
    <x v="0"/>
    <n v="533.79999999999995"/>
    <n v="0"/>
    <n v="0"/>
    <n v="0"/>
    <n v="44.74"/>
    <n v="0"/>
    <n v="0"/>
    <n v="0"/>
    <n v="44.483333333333327"/>
    <n v="0"/>
    <n v="97.86333333333333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44"/>
    <x v="0"/>
    <x v="0"/>
    <x v="1"/>
    <n v="8168.23"/>
    <n v="0"/>
    <n v="0"/>
    <n v="0"/>
    <n v="268.24"/>
    <n v="0"/>
    <n v="0"/>
    <n v="0"/>
    <n v="680.68583333333333"/>
    <n v="0"/>
    <n v="1497.5088333333335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2"/>
    <x v="1"/>
    <x v="0"/>
    <x v="1"/>
    <n v="17827.96"/>
    <n v="0"/>
    <n v="0"/>
    <n v="0"/>
    <n v="511.93"/>
    <n v="0"/>
    <n v="0"/>
    <n v="0"/>
    <n v="1485.6633333333332"/>
    <n v="0"/>
    <n v="3268.4593333333332"/>
  </r>
  <r>
    <n v="313562"/>
    <s v="CHILDRENS HSP WAC A34 MPB"/>
    <s v="A"/>
    <n v="839"/>
    <n v="8149"/>
    <s v="AC3979551"/>
    <n v="3"/>
    <s v="WAC Acct."/>
    <s v="HOSPITAL (INDIVIDUAL)"/>
    <n v="72120"/>
    <x v="203"/>
    <n v="72120"/>
    <s v="CHILDRENS HOSP  MED CTR OMAHA"/>
    <s v="PED283301-00"/>
    <x v="2"/>
    <x v="16"/>
    <x v="1"/>
    <x v="0"/>
    <x v="1"/>
    <n v="93517.2"/>
    <n v="93517.2"/>
    <n v="0"/>
    <n v="67540.2"/>
    <n v="1600.84"/>
    <n v="1600.84"/>
    <n v="0"/>
    <n v="0"/>
    <n v="7793.0999999999995"/>
    <n v="67540.2"/>
    <n v="17144.82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19"/>
    <x v="0"/>
    <x v="0"/>
    <x v="0"/>
    <n v="17261.53"/>
    <n v="4279.96"/>
    <n v="0"/>
    <n v="0"/>
    <n v="2223.86"/>
    <n v="553.72"/>
    <n v="0"/>
    <n v="0"/>
    <n v="1438.4608333333333"/>
    <n v="0"/>
    <n v="3164.6138333333333"/>
  </r>
  <r>
    <n v="961309"/>
    <s v="CAREMARK TN SP/H FORD PHS"/>
    <s v="A"/>
    <n v="7992"/>
    <n v="8149"/>
    <s v="BC9505960"/>
    <n v="5"/>
    <s v="PHS Contract Pharmacy"/>
    <s v="HOSPITAL GROUP"/>
    <n v="755"/>
    <x v="50"/>
    <n v="755"/>
    <s v="HENRY FORD HOSPITAL MI"/>
    <s v="DSH230053"/>
    <x v="2"/>
    <x v="49"/>
    <x v="0"/>
    <x v="0"/>
    <x v="0"/>
    <n v="7461.83"/>
    <n v="0"/>
    <n v="0"/>
    <n v="0"/>
    <n v="829.04"/>
    <n v="0"/>
    <n v="0"/>
    <n v="0"/>
    <n v="621.81916666666666"/>
    <n v="0"/>
    <n v="1368.0021666666667"/>
  </r>
  <r>
    <n v="40421"/>
    <s v="CAREMARK MI SP/NYULNG PHS"/>
    <s v="A"/>
    <n v="7992"/>
    <n v="8162"/>
    <s v="FC0002802"/>
    <n v="5"/>
    <s v="PHS Contract Pharmacy"/>
    <s v="HOSPITAL GROUP"/>
    <n v="40552"/>
    <x v="77"/>
    <n v="40552"/>
    <s v="NYU WINTHROP HOSP"/>
    <s v="DSH330214"/>
    <x v="2"/>
    <x v="76"/>
    <x v="0"/>
    <x v="0"/>
    <x v="0"/>
    <n v="6843.79"/>
    <n v="0"/>
    <n v="0"/>
    <n v="0"/>
    <n v="516.74"/>
    <n v="0"/>
    <n v="0"/>
    <n v="0"/>
    <n v="570.31583333333333"/>
    <n v="0"/>
    <n v="1254.6948333333335"/>
  </r>
  <r>
    <n v="86275"/>
    <s v="CHRISTUS/CH CBRNI PHS MPB"/>
    <s v="A"/>
    <n v="7994"/>
    <n v="8149"/>
    <s v="FC0264224"/>
    <n v="5"/>
    <s v="PHS Contract Pharmacy"/>
    <s v="HOSPITAL (INDIVIDUAL)"/>
    <n v="2062"/>
    <x v="11"/>
    <n v="21230"/>
    <s v="CHRISTUS"/>
    <s v="DSH190019"/>
    <x v="0"/>
    <x v="102"/>
    <x v="0"/>
    <x v="0"/>
    <x v="0"/>
    <n v="4039.9"/>
    <n v="4039.9"/>
    <n v="0"/>
    <n v="0"/>
    <n v="158.87"/>
    <n v="158.87"/>
    <n v="0"/>
    <n v="0"/>
    <n v="336.65833333333336"/>
    <n v="0"/>
    <n v="740.64833333333343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82"/>
    <x v="0"/>
    <x v="0"/>
    <x v="1"/>
    <n v="510.4"/>
    <n v="0"/>
    <n v="0"/>
    <n v="0"/>
    <n v="8"/>
    <n v="0"/>
    <n v="0"/>
    <n v="0"/>
    <n v="42.533333333333331"/>
    <n v="0"/>
    <n v="93.573333333333338"/>
  </r>
  <r>
    <n v="867670"/>
    <s v="CAREMARK KS SP/UNV VA PHS"/>
    <s v="A"/>
    <n v="7994"/>
    <n v="8145"/>
    <s v="BL7438941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47126.68"/>
    <n v="0"/>
    <n v="0"/>
    <n v="0"/>
    <n v="4495.49"/>
    <n v="0"/>
    <n v="0"/>
    <n v="0"/>
    <n v="3927.2233333333334"/>
    <n v="0"/>
    <n v="8639.8913333333348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10"/>
    <x v="0"/>
    <x v="0"/>
    <x v="0"/>
    <n v="405"/>
    <n v="0"/>
    <n v="0"/>
    <n v="0"/>
    <n v="62.5"/>
    <n v="0"/>
    <n v="0"/>
    <n v="0"/>
    <n v="33.75"/>
    <n v="0"/>
    <n v="74.25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76"/>
    <x v="0"/>
    <x v="0"/>
    <x v="0"/>
    <n v="53504.81"/>
    <n v="27375.16"/>
    <n v="0"/>
    <n v="0"/>
    <n v="4113.34"/>
    <n v="2092.19"/>
    <n v="0"/>
    <n v="0"/>
    <n v="4458.7341666666662"/>
    <n v="0"/>
    <n v="9809.2151666666668"/>
  </r>
  <r>
    <n v="870032"/>
    <s v="CAREMARK FL SP/HHCORL PHS"/>
    <s v="A"/>
    <n v="7001"/>
    <n v="8195"/>
    <s v="FC0098916"/>
    <n v="5"/>
    <s v="PHS Contract Pharmacy"/>
    <s v="HOSPITAL GROUP"/>
    <n v="2361"/>
    <x v="91"/>
    <n v="2361"/>
    <s v="Angels Pharm PHS &amp; Harmony Hlt"/>
    <s v="STD327892"/>
    <x v="1"/>
    <x v="38"/>
    <x v="0"/>
    <x v="0"/>
    <x v="0"/>
    <n v="3319.39"/>
    <n v="3319.39"/>
    <n v="0"/>
    <n v="0"/>
    <n v="287.92"/>
    <n v="287.92"/>
    <n v="0"/>
    <n v="0"/>
    <n v="276.61583333333334"/>
    <n v="0"/>
    <n v="608.55483333333336"/>
  </r>
  <r>
    <n v="894202"/>
    <s v="CAREMARK TX SP/COV CH PHS"/>
    <s v="A"/>
    <n v="7994"/>
    <n v="8165"/>
    <s v="FC6963157"/>
    <n v="5"/>
    <s v="PHS Contract Pharmacy"/>
    <s v="HOSPITAL GROUP"/>
    <n v="72954"/>
    <x v="8"/>
    <n v="72952"/>
    <s v="PROVIDENCE HOSP NW"/>
    <s v="PED453306-00"/>
    <x v="0"/>
    <x v="80"/>
    <x v="0"/>
    <x v="0"/>
    <x v="0"/>
    <n v="1396.32"/>
    <n v="1396.32"/>
    <n v="0"/>
    <n v="0"/>
    <n v="135.25"/>
    <n v="135.25"/>
    <n v="0"/>
    <n v="0"/>
    <n v="116.36"/>
    <n v="0"/>
    <n v="255.99200000000002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62"/>
    <x v="0"/>
    <x v="0"/>
    <x v="1"/>
    <n v="62379.199999999997"/>
    <n v="0"/>
    <n v="0"/>
    <n v="0"/>
    <n v="5891.96"/>
    <n v="0"/>
    <n v="0"/>
    <n v="0"/>
    <n v="5198.2666666666664"/>
    <n v="0"/>
    <n v="11436.186666666666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60"/>
    <x v="0"/>
    <x v="0"/>
    <x v="0"/>
    <n v="8304.35"/>
    <n v="0"/>
    <n v="0"/>
    <n v="0"/>
    <n v="851.28"/>
    <n v="0"/>
    <n v="0"/>
    <n v="0"/>
    <n v="692.0291666666667"/>
    <n v="0"/>
    <n v="1522.4641666666669"/>
  </r>
  <r>
    <n v="27822"/>
    <s v="CAREMARK TN SP/AH ATM PHS"/>
    <s v="A"/>
    <n v="7001"/>
    <n v="8149"/>
    <s v="BC9505960"/>
    <n v="5"/>
    <s v="PHS Contract Pharmacy"/>
    <s v="HOSPITAL GROUP"/>
    <n v="569"/>
    <x v="35"/>
    <n v="569"/>
    <s v="AIDS HEALTHCARE FOUNDATION CA"/>
    <s v="RWI30058A"/>
    <x v="2"/>
    <x v="9"/>
    <x v="0"/>
    <x v="0"/>
    <x v="0"/>
    <n v="7918.44"/>
    <n v="0"/>
    <n v="2643.7"/>
    <n v="0"/>
    <n v="706.53"/>
    <n v="0"/>
    <n v="224.82"/>
    <n v="0"/>
    <n v="659.87"/>
    <n v="2643.7"/>
    <n v="1451.7140000000002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117"/>
    <x v="0"/>
    <x v="0"/>
    <x v="0"/>
    <n v="3584.34"/>
    <n v="0"/>
    <n v="0"/>
    <n v="0"/>
    <n v="111.72"/>
    <n v="0"/>
    <n v="0"/>
    <n v="0"/>
    <n v="298.69499999999999"/>
    <n v="0"/>
    <n v="657.12900000000002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20"/>
    <x v="0"/>
    <x v="0"/>
    <x v="1"/>
    <n v="368"/>
    <n v="368"/>
    <n v="0"/>
    <n v="0"/>
    <n v="4.59"/>
    <n v="4.59"/>
    <n v="0"/>
    <n v="0"/>
    <n v="30.666666666666668"/>
    <n v="0"/>
    <n v="67.466666666666669"/>
  </r>
  <r>
    <n v="796517"/>
    <s v="CAREMARK IL SP/RRUCLA PHS"/>
    <s v="A"/>
    <n v="7994"/>
    <n v="8144"/>
    <s v="FC0059736"/>
    <n v="5"/>
    <s v="PHS Contract Pharmacy"/>
    <s v="HOSPITAL GROUP"/>
    <n v="2009"/>
    <x v="36"/>
    <n v="2009"/>
    <s v="UCLA MEDICAL CENTER CA"/>
    <s v="DSH050262"/>
    <x v="0"/>
    <x v="51"/>
    <x v="0"/>
    <x v="0"/>
    <x v="0"/>
    <n v="16692.03"/>
    <n v="0"/>
    <n v="0"/>
    <n v="0"/>
    <n v="1391.93"/>
    <n v="0"/>
    <n v="0"/>
    <n v="0"/>
    <n v="1391.0024999999998"/>
    <n v="0"/>
    <n v="3060.2055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29"/>
    <x v="0"/>
    <x v="0"/>
    <x v="0"/>
    <n v="13119.85"/>
    <n v="13119.85"/>
    <n v="0"/>
    <n v="0"/>
    <n v="2529.66"/>
    <n v="2529.66"/>
    <n v="0"/>
    <n v="0"/>
    <n v="1093.3208333333334"/>
    <n v="0"/>
    <n v="2405.3058333333338"/>
  </r>
  <r>
    <n v="395461"/>
    <s v="THOMAS J UNIV HOSP GPOMPB"/>
    <s v="A"/>
    <n v="7001"/>
    <n v="8149"/>
    <s v="BT6398235"/>
    <n v="2"/>
    <s v="GPO Acct."/>
    <s v="HOSPITAL (INDIVIDUAL)"/>
    <n v="40206"/>
    <x v="34"/>
    <n v="40205"/>
    <s v="EINSTEIN"/>
    <n v="0"/>
    <x v="0"/>
    <x v="16"/>
    <x v="1"/>
    <x v="0"/>
    <x v="1"/>
    <n v="36354.43"/>
    <n v="0"/>
    <n v="0"/>
    <n v="0"/>
    <n v="4255.03"/>
    <n v="0"/>
    <n v="0"/>
    <n v="0"/>
    <n v="3029.5358333333334"/>
    <n v="0"/>
    <n v="6664.9788333333336"/>
  </r>
  <r>
    <n v="231262"/>
    <s v="CAREMARK FL SP/CLVLND PHS"/>
    <s v="A"/>
    <n v="7994"/>
    <n v="8195"/>
    <s v="FC0098916"/>
    <n v="5"/>
    <s v="PHS Contract Pharmacy"/>
    <s v="HOSPITAL GROUP"/>
    <n v="2602"/>
    <x v="0"/>
    <n v="2602"/>
    <s v="THE CLEVELAND CLINIC OH"/>
    <s v="RRC360180-00"/>
    <x v="0"/>
    <x v="54"/>
    <x v="0"/>
    <x v="0"/>
    <x v="0"/>
    <n v="9116.6"/>
    <n v="0"/>
    <n v="0"/>
    <n v="0"/>
    <n v="877.69"/>
    <n v="0"/>
    <n v="0"/>
    <n v="0"/>
    <n v="759.7166666666667"/>
    <n v="0"/>
    <n v="1671.3766666666668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44"/>
    <x v="0"/>
    <x v="0"/>
    <x v="0"/>
    <n v="0"/>
    <n v="0"/>
    <n v="3608.1"/>
    <n v="0"/>
    <n v="0"/>
    <n v="0"/>
    <n v="133.11000000000001"/>
    <n v="0"/>
    <n v="0"/>
    <n v="3608.1"/>
    <n v="0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39"/>
    <x v="1"/>
    <x v="0"/>
    <x v="1"/>
    <n v="44386.14"/>
    <n v="0"/>
    <n v="0"/>
    <n v="0"/>
    <n v="1775.04"/>
    <n v="0"/>
    <n v="0"/>
    <n v="0"/>
    <n v="3698.8449999999998"/>
    <n v="0"/>
    <n v="8137.4589999999998"/>
  </r>
  <r>
    <n v="259352"/>
    <s v="PRISMAHL N GREENVILLE HSP"/>
    <s v="A"/>
    <n v="7003"/>
    <n v="8148"/>
    <s v="FN6318871"/>
    <n v="2"/>
    <s v="GPO Acct."/>
    <s v="HOSPITAL GROUP"/>
    <n v="40461"/>
    <x v="1"/>
    <n v="40461"/>
    <s v="PRISMA HEALTH"/>
    <n v="0"/>
    <x v="1"/>
    <x v="258"/>
    <x v="0"/>
    <x v="0"/>
    <x v="1"/>
    <n v="9387.74"/>
    <n v="0"/>
    <n v="0"/>
    <n v="0"/>
    <n v="216.37"/>
    <n v="0"/>
    <n v="0"/>
    <n v="0"/>
    <n v="782.31166666666661"/>
    <n v="0"/>
    <n v="1721.0856666666666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68"/>
    <x v="0"/>
    <x v="0"/>
    <x v="0"/>
    <n v="26818.04"/>
    <n v="0"/>
    <n v="25724.880000000001"/>
    <n v="0"/>
    <n v="403.1"/>
    <n v="0"/>
    <n v="473.61"/>
    <n v="0"/>
    <n v="2234.8366666666666"/>
    <n v="25724.880000000001"/>
    <n v="4916.6406666666671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222"/>
    <x v="0"/>
    <x v="0"/>
    <x v="1"/>
    <n v="124013.6"/>
    <n v="0"/>
    <n v="0"/>
    <n v="0"/>
    <n v="8230.4599999999991"/>
    <n v="0"/>
    <n v="0"/>
    <n v="0"/>
    <n v="10334.466666666667"/>
    <n v="0"/>
    <n v="22735.826666666671"/>
  </r>
  <r>
    <n v="82025"/>
    <s v="TEXAS CHILDRENS WEST MPB"/>
    <s v="A"/>
    <n v="7595"/>
    <n v="8149"/>
    <s v="FT2426624"/>
    <n v="2"/>
    <s v="GPO Acct."/>
    <s v="HOSPITAL (INDIVIDUAL)"/>
    <n v="72506"/>
    <x v="24"/>
    <n v="72480"/>
    <s v="MD ISSUE"/>
    <n v="0"/>
    <x v="0"/>
    <x v="122"/>
    <x v="0"/>
    <x v="0"/>
    <x v="1"/>
    <n v="899.22"/>
    <n v="0"/>
    <n v="0"/>
    <n v="0"/>
    <n v="118.12"/>
    <n v="0"/>
    <n v="0"/>
    <n v="0"/>
    <n v="74.935000000000002"/>
    <n v="0"/>
    <n v="164.85700000000003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259"/>
    <x v="0"/>
    <x v="0"/>
    <x v="1"/>
    <n v="0"/>
    <n v="0"/>
    <n v="0"/>
    <n v="19803.84"/>
    <n v="0"/>
    <n v="0"/>
    <n v="0"/>
    <n v="761.64"/>
    <n v="0"/>
    <n v="19803.84"/>
    <n v="0"/>
  </r>
  <r>
    <n v="384856"/>
    <s v="KARMANOS CANCER CTR MPB"/>
    <s v="A"/>
    <n v="7992"/>
    <n v="8149"/>
    <s v="BK9698373"/>
    <n v="2"/>
    <s v="GPO Acct."/>
    <s v="ONCOLOGY CENTERS"/>
    <n v="40405"/>
    <x v="165"/>
    <n v="40405"/>
    <s v="MCLAREN HC GRP MI"/>
    <n v="0"/>
    <x v="0"/>
    <x v="260"/>
    <x v="0"/>
    <x v="0"/>
    <x v="1"/>
    <n v="0"/>
    <n v="0"/>
    <n v="0"/>
    <n v="16500"/>
    <n v="0"/>
    <n v="0"/>
    <n v="0"/>
    <n v="0"/>
    <n v="0"/>
    <n v="16500"/>
    <n v="0"/>
  </r>
  <r>
    <n v="828589"/>
    <s v="ACCREDO WRN/JOHN LINC PHS"/>
    <s v="A"/>
    <n v="7001"/>
    <n v="8163"/>
    <s v="BA9505554"/>
    <n v="5"/>
    <s v="PHS Contract Pharmacy"/>
    <s v="HOSPITAL GROUP"/>
    <n v="2561"/>
    <x v="68"/>
    <n v="2561"/>
    <s v="HONOR HEALTH AZ"/>
    <s v="DSH030014"/>
    <x v="1"/>
    <x v="169"/>
    <x v="0"/>
    <x v="0"/>
    <x v="0"/>
    <n v="4092.92"/>
    <n v="0"/>
    <n v="0"/>
    <n v="0"/>
    <n v="137.04"/>
    <n v="0"/>
    <n v="0"/>
    <n v="0"/>
    <n v="341.07666666666665"/>
    <n v="0"/>
    <n v="750.36866666666674"/>
  </r>
  <r>
    <n v="907932"/>
    <s v="CAREMARK NV SP/PLC SP PHS"/>
    <s v="A"/>
    <n v="7994"/>
    <n v="8170"/>
    <s v="FC8994089"/>
    <n v="5"/>
    <s v="PHS Contract Pharmacy"/>
    <s v="HOSPITAL GROUP"/>
    <n v="72954"/>
    <x v="8"/>
    <n v="72952"/>
    <s v="PROVIDENCE HOSP NW"/>
    <s v="DSH050078"/>
    <x v="0"/>
    <x v="99"/>
    <x v="0"/>
    <x v="0"/>
    <x v="0"/>
    <n v="0"/>
    <n v="0"/>
    <n v="0"/>
    <n v="20642.45"/>
    <n v="0"/>
    <n v="0"/>
    <n v="0"/>
    <n v="1420.5"/>
    <n v="0"/>
    <n v="20642.45"/>
    <n v="0"/>
  </r>
  <r>
    <n v="239810"/>
    <s v="WALG 11595/DREXEL UNI PHS"/>
    <s v="A"/>
    <n v="7001"/>
    <n v="8149"/>
    <s v="FW0251188"/>
    <n v="5"/>
    <s v="PHS Contract Pharmacy"/>
    <s v="HOSPITAL GROUP"/>
    <n v="914"/>
    <x v="96"/>
    <n v="914"/>
    <s v="DREXEL UNIV COLLEGE MED PA"/>
    <s v="HV24847"/>
    <x v="2"/>
    <x v="9"/>
    <x v="0"/>
    <x v="0"/>
    <x v="0"/>
    <n v="0"/>
    <n v="0"/>
    <n v="0"/>
    <n v="3046.08"/>
    <n v="0"/>
    <n v="0"/>
    <n v="0"/>
    <n v="117.16"/>
    <n v="0"/>
    <n v="3046.08"/>
    <n v="0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43"/>
    <x v="0"/>
    <x v="0"/>
    <x v="0"/>
    <n v="0"/>
    <n v="0"/>
    <n v="0"/>
    <n v="0"/>
    <n v="474.54"/>
    <n v="474.54"/>
    <n v="0"/>
    <n v="0"/>
    <n v="0"/>
    <n v="0"/>
    <n v="0"/>
  </r>
  <r>
    <n v="345323"/>
    <s v="CHLDRNS HSP LA WACA34 MPB"/>
    <s v="A"/>
    <n v="7001"/>
    <n v="8149"/>
    <s v="AC0320680"/>
    <n v="3"/>
    <s v="WAC Acct."/>
    <s v="HOSPITAL (INDIVIDUAL)"/>
    <n v="72125"/>
    <x v="86"/>
    <n v="72125"/>
    <s v="CHILDRENS HOSP LOS ANGELES"/>
    <s v="PED053302-00"/>
    <x v="0"/>
    <x v="16"/>
    <x v="1"/>
    <x v="0"/>
    <x v="1"/>
    <n v="0"/>
    <n v="0"/>
    <n v="534384"/>
    <n v="1335960"/>
    <n v="0"/>
    <n v="0"/>
    <n v="8761.2199999999993"/>
    <n v="0"/>
    <n v="0"/>
    <n v="1870344"/>
    <n v="0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34"/>
    <x v="1"/>
    <x v="0"/>
    <x v="1"/>
    <n v="1311398.18"/>
    <n v="249301.5"/>
    <n v="70833.039999999994"/>
    <n v="70833.039999999994"/>
    <n v="41116.879999999997"/>
    <n v="7159.62"/>
    <n v="2044.66"/>
    <n v="996.32"/>
    <n v="109283.18166666666"/>
    <n v="141666.07999999999"/>
    <n v="240422.99966666667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37"/>
    <x v="0"/>
    <x v="0"/>
    <x v="1"/>
    <n v="172216.41"/>
    <n v="35563.699999999997"/>
    <n v="0"/>
    <n v="0"/>
    <n v="4762.99"/>
    <n v="995.28"/>
    <n v="0"/>
    <n v="0"/>
    <n v="14351.3675"/>
    <n v="0"/>
    <n v="31573.008500000004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7"/>
    <x v="1"/>
    <x v="0"/>
    <x v="1"/>
    <n v="371012.71"/>
    <n v="60882.78"/>
    <n v="31085.78"/>
    <n v="0"/>
    <n v="15246.05"/>
    <n v="2394.13"/>
    <n v="1229.77"/>
    <n v="0"/>
    <n v="30917.725833333334"/>
    <n v="31085.78"/>
    <n v="68018.996833333338"/>
  </r>
  <r>
    <n v="747955"/>
    <s v="CAREMARK IL SP/THOMAS PHS"/>
    <s v="A"/>
    <n v="7994"/>
    <n v="8144"/>
    <s v="FC0059736"/>
    <n v="5"/>
    <s v="PHS Contract Pharmacy"/>
    <s v="HOSPITAL GROUP"/>
    <n v="1547"/>
    <x v="12"/>
    <n v="1547"/>
    <s v="THOMAS JEFFERSON UNIV HOSP PA"/>
    <s v="DSH390174"/>
    <x v="0"/>
    <x v="18"/>
    <x v="0"/>
    <x v="0"/>
    <x v="0"/>
    <n v="270260.49"/>
    <n v="38079.68"/>
    <n v="19229.7"/>
    <n v="-516"/>
    <n v="21931.37"/>
    <n v="3049.81"/>
    <n v="1588.53"/>
    <n v="-739.6"/>
    <n v="22521.7075"/>
    <n v="18713.7"/>
    <n v="49547.756500000003"/>
  </r>
  <r>
    <n v="934689"/>
    <s v="CAREPLS CVS2293/RIHSP PHS"/>
    <s v="A"/>
    <n v="7994"/>
    <n v="8110"/>
    <s v="FP0679677"/>
    <n v="5"/>
    <s v="PHS Contract Pharmacy"/>
    <s v="HOSPITAL GROUP"/>
    <n v="319"/>
    <x v="3"/>
    <n v="319"/>
    <s v="LIFESPAN HEALTH SYSTEM RI"/>
    <s v="DSH410007"/>
    <x v="0"/>
    <x v="10"/>
    <x v="0"/>
    <x v="0"/>
    <x v="0"/>
    <n v="84231.56"/>
    <n v="19208.150000000001"/>
    <n v="1674.68"/>
    <n v="4367.97"/>
    <n v="13445.9"/>
    <n v="3275.98"/>
    <n v="249.41"/>
    <n v="168.05"/>
    <n v="7019.2966666666662"/>
    <n v="6042.6500000000005"/>
    <n v="15442.45266666666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97"/>
    <x v="0"/>
    <x v="0"/>
    <x v="1"/>
    <n v="450000"/>
    <n v="102500"/>
    <n v="0"/>
    <n v="0"/>
    <n v="8940.23"/>
    <n v="1850.31"/>
    <n v="0"/>
    <n v="0"/>
    <n v="37500"/>
    <n v="0"/>
    <n v="82500"/>
  </r>
  <r>
    <n v="732952"/>
    <s v="CAREMARK KS SPC/UN NM PHS"/>
    <s v="A"/>
    <n v="7001"/>
    <n v="8145"/>
    <s v="BL7438941"/>
    <n v="5"/>
    <s v="PHS Contract Pharmacy"/>
    <s v="HOSPITAL GROUP"/>
    <n v="932"/>
    <x v="47"/>
    <n v="932"/>
    <s v="UNIV OF NEW MEXICO HOSPITAL"/>
    <s v="DSH320001"/>
    <x v="2"/>
    <x v="7"/>
    <x v="0"/>
    <x v="0"/>
    <x v="0"/>
    <n v="39281.68"/>
    <n v="0"/>
    <n v="3929"/>
    <n v="7858"/>
    <n v="2665.27"/>
    <n v="0"/>
    <n v="285.89"/>
    <n v="302.24"/>
    <n v="3273.4733333333334"/>
    <n v="11787"/>
    <n v="7201.6413333333339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153"/>
    <x v="0"/>
    <x v="0"/>
    <x v="0"/>
    <n v="11840.8"/>
    <n v="6650.2"/>
    <n v="0"/>
    <n v="0"/>
    <n v="1179.1300000000001"/>
    <n v="734.65"/>
    <n v="0"/>
    <n v="0"/>
    <n v="986.73333333333323"/>
    <n v="0"/>
    <n v="2170.8133333333335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20"/>
    <x v="1"/>
    <x v="0"/>
    <x v="1"/>
    <n v="1871013.82"/>
    <n v="823722.96"/>
    <n v="0"/>
    <n v="0"/>
    <n v="30099.09"/>
    <n v="14036.73"/>
    <n v="0"/>
    <n v="0"/>
    <n v="155917.81833333333"/>
    <n v="0"/>
    <n v="343019.20033333334"/>
  </r>
  <r>
    <n v="963382"/>
    <s v="ACARIA HLTH1/LIJWSHMC PHS"/>
    <s v="A"/>
    <n v="7994"/>
    <n v="8160"/>
    <s v="FF2412752"/>
    <n v="5"/>
    <s v="PHS Contract Pharmacy"/>
    <s v="HOSPITAL GROUP"/>
    <n v="40019"/>
    <x v="28"/>
    <n v="40018"/>
    <s v="NORTHWELL HEALTH"/>
    <s v="DSH330195"/>
    <x v="0"/>
    <x v="20"/>
    <x v="1"/>
    <x v="0"/>
    <x v="0"/>
    <n v="170216.08"/>
    <n v="37980.18"/>
    <n v="0"/>
    <n v="0"/>
    <n v="6945.25"/>
    <n v="1124.5"/>
    <n v="0"/>
    <n v="0"/>
    <n v="14184.673333333332"/>
    <n v="0"/>
    <n v="31206.281333333332"/>
  </r>
  <r>
    <n v="943749"/>
    <s v="WALG 15443/MILTON PHS MPB"/>
    <s v="A"/>
    <n v="7001"/>
    <n v="8149"/>
    <s v="BI9716587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0"/>
    <n v="2585719.7000000002"/>
    <n v="379801.8"/>
    <n v="289261.09999999998"/>
    <n v="229640.14"/>
    <n v="87128.71"/>
    <n v="11269.22"/>
    <n v="7355.51"/>
    <n v="3187.47"/>
    <n v="215476.64166666669"/>
    <n v="518901.24"/>
    <n v="474048.61166666675"/>
  </r>
  <r>
    <n v="820204"/>
    <s v="CAREMARK CA SPC/APLA  PHS"/>
    <s v="A"/>
    <n v="7001"/>
    <n v="8147"/>
    <s v="BC3683580"/>
    <n v="5"/>
    <s v="PHS Contract Pharmacy"/>
    <s v="HOSPITAL GROUP"/>
    <n v="1157"/>
    <x v="229"/>
    <n v="1157"/>
    <s v="APLA HEALTH &amp; WELLNESS CA"/>
    <s v="CHC26614-00"/>
    <x v="2"/>
    <x v="9"/>
    <x v="0"/>
    <x v="0"/>
    <x v="0"/>
    <n v="201511.81"/>
    <n v="20688.080000000002"/>
    <n v="12184.32"/>
    <n v="30460.799999999999"/>
    <n v="16236.47"/>
    <n v="1685.86"/>
    <n v="958.43"/>
    <n v="1171.5999999999999"/>
    <n v="16792.650833333333"/>
    <n v="42645.119999999995"/>
    <n v="36943.831833333337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82"/>
    <x v="0"/>
    <x v="0"/>
    <x v="1"/>
    <n v="622942.89"/>
    <n v="137213.1"/>
    <n v="55777.2"/>
    <n v="111554.4"/>
    <n v="18675.759999999998"/>
    <n v="4228.62"/>
    <n v="1765.06"/>
    <n v="0"/>
    <n v="51911.907500000001"/>
    <n v="167331.59999999998"/>
    <n v="114206.19650000001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5"/>
    <x v="0"/>
    <x v="0"/>
    <x v="0"/>
    <n v="536557.85"/>
    <n v="75168.12"/>
    <n v="51615.4"/>
    <n v="38711.550000000003"/>
    <n v="36820.21"/>
    <n v="5161.18"/>
    <n v="3574.59"/>
    <n v="1488.9"/>
    <n v="44713.154166666667"/>
    <n v="90326.950000000012"/>
    <n v="98368.939166666678"/>
  </r>
  <r>
    <n v="938155"/>
    <s v="PROV LACEY HOSP PHS MPB"/>
    <s v="A"/>
    <n v="7994"/>
    <n v="8149"/>
    <s v="FP3251751"/>
    <n v="4"/>
    <s v="PHS/340B Acct"/>
    <s v="HOSPITAL (INDIVIDUAL)"/>
    <n v="72954"/>
    <x v="8"/>
    <n v="72952"/>
    <s v="PROVIDENCE HOSP NW"/>
    <s v="DSH500019C"/>
    <x v="0"/>
    <x v="221"/>
    <x v="0"/>
    <x v="0"/>
    <x v="1"/>
    <n v="219806.64"/>
    <n v="33300.800000000003"/>
    <n v="17752.12"/>
    <n v="26628.18"/>
    <n v="7236.66"/>
    <n v="1201.76"/>
    <n v="550.52"/>
    <n v="0"/>
    <n v="18317.22"/>
    <n v="44380.3"/>
    <n v="40297.884000000005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73"/>
    <x v="0"/>
    <x v="0"/>
    <x v="1"/>
    <n v="202959.78"/>
    <n v="47414.76"/>
    <n v="0"/>
    <n v="0"/>
    <n v="3615.18"/>
    <n v="865.22"/>
    <n v="0"/>
    <n v="0"/>
    <n v="16913.314999999999"/>
    <n v="0"/>
    <n v="37209.29299999999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1"/>
    <x v="0"/>
    <x v="0"/>
    <x v="0"/>
    <n v="158996.14000000001"/>
    <n v="32291.74"/>
    <n v="0"/>
    <n v="0"/>
    <n v="4317.3900000000003"/>
    <n v="861.6"/>
    <n v="0"/>
    <n v="0"/>
    <n v="13249.678333333335"/>
    <n v="0"/>
    <n v="29149.29233333333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55"/>
    <x v="0"/>
    <x v="0"/>
    <x v="1"/>
    <n v="189210.68"/>
    <n v="22156.720000000001"/>
    <n v="0"/>
    <n v="0"/>
    <n v="18538.62"/>
    <n v="2319.56"/>
    <n v="0"/>
    <n v="0"/>
    <n v="15767.556666666665"/>
    <n v="0"/>
    <n v="34688.62466666667"/>
  </r>
  <r>
    <n v="792996"/>
    <s v="HF ALGNCE7371 WACA34 MPB"/>
    <s v="A"/>
    <n v="7992"/>
    <n v="8149"/>
    <s v="AW3044699"/>
    <n v="3"/>
    <s v="WAC Acct."/>
    <s v="HOSPITAL (INDIVIDUAL)"/>
    <n v="755"/>
    <x v="50"/>
    <n v="755"/>
    <s v="HENRY FORD HOSPITAL MI"/>
    <s v="DSH230092"/>
    <x v="2"/>
    <x v="14"/>
    <x v="1"/>
    <x v="0"/>
    <x v="1"/>
    <n v="8634.2800000000007"/>
    <n v="0"/>
    <n v="0"/>
    <n v="0"/>
    <n v="333.09"/>
    <n v="0"/>
    <n v="0"/>
    <n v="0"/>
    <n v="719.52333333333343"/>
    <n v="0"/>
    <n v="1582.9513333333337"/>
  </r>
  <r>
    <n v="128643"/>
    <s v="UCHLTH GREELEY PHS MPB"/>
    <s v="A"/>
    <n v="7994"/>
    <n v="8149"/>
    <s v="FU8190960"/>
    <n v="4"/>
    <s v="PHS/340B Acct"/>
    <s v="HOSPITAL (INDIVIDUAL)"/>
    <n v="73311"/>
    <x v="23"/>
    <n v="73311"/>
    <s v="UNIV OF COLORADO"/>
    <s v="DSH060131"/>
    <x v="0"/>
    <x v="14"/>
    <x v="1"/>
    <x v="0"/>
    <x v="1"/>
    <n v="123560.88"/>
    <n v="33007.199999999997"/>
    <n v="5628"/>
    <n v="7035"/>
    <n v="5287.02"/>
    <n v="1304.32"/>
    <n v="216.87"/>
    <n v="0"/>
    <n v="10296.74"/>
    <n v="12663"/>
    <n v="22652.828000000001"/>
  </r>
  <r>
    <n v="759315"/>
    <s v="MCLAREN NRTHRN MI MPB"/>
    <s v="A"/>
    <n v="7992"/>
    <n v="8149"/>
    <s v="AN7527255"/>
    <n v="2"/>
    <s v="GPO Acct."/>
    <s v="HOSPITAL (INDIVIDUAL)"/>
    <n v="40405"/>
    <x v="165"/>
    <n v="40405"/>
    <s v="MCLAREN HC GRP MI"/>
    <n v="0"/>
    <x v="0"/>
    <x v="14"/>
    <x v="1"/>
    <x v="0"/>
    <x v="1"/>
    <n v="10921.8"/>
    <n v="5393.46"/>
    <n v="0"/>
    <n v="0"/>
    <n v="350.63"/>
    <n v="156.38"/>
    <n v="0"/>
    <n v="0"/>
    <n v="910.15"/>
    <n v="0"/>
    <n v="2002.3300000000002"/>
  </r>
  <r>
    <n v="678985"/>
    <s v="CYS FIB/KA UNIV PHS MPB"/>
    <s v="A"/>
    <n v="7001"/>
    <n v="8149"/>
    <s v="FC6609107"/>
    <n v="5"/>
    <s v="PHS Contract Pharmacy"/>
    <s v="HOSPITAL GROUP"/>
    <n v="72702"/>
    <x v="37"/>
    <n v="72702"/>
    <s v="UNIV OF KANSAS"/>
    <s v="DSH040016"/>
    <x v="2"/>
    <x v="41"/>
    <x v="1"/>
    <x v="0"/>
    <x v="0"/>
    <n v="999019.32"/>
    <n v="184170.42"/>
    <n v="56673.06"/>
    <n v="56673.06"/>
    <n v="35514.6"/>
    <n v="4867.3500000000004"/>
    <n v="1126.02"/>
    <n v="796.59"/>
    <n v="83251.61"/>
    <n v="113346.12"/>
    <n v="183153.54200000002"/>
  </r>
  <r>
    <n v="749095"/>
    <s v="PROV INF PHY SVCS GPO MPB"/>
    <s v="A"/>
    <n v="7994"/>
    <n v="8149"/>
    <s v="BS3622188"/>
    <n v="2"/>
    <s v="GPO Acct."/>
    <s v="HOSPITAL (INDIVIDUAL)"/>
    <n v="72954"/>
    <x v="8"/>
    <n v="72952"/>
    <s v="PROVIDENCE HOSP NW"/>
    <n v="0"/>
    <x v="0"/>
    <x v="14"/>
    <x v="1"/>
    <x v="0"/>
    <x v="1"/>
    <n v="117330.96"/>
    <n v="10786.92"/>
    <n v="7371.12"/>
    <n v="9213.9"/>
    <n v="3471.8"/>
    <n v="326.26"/>
    <n v="208.01"/>
    <n v="0"/>
    <n v="9777.58"/>
    <n v="16585.02"/>
    <n v="21510.676000000003"/>
  </r>
  <r>
    <n v="117891"/>
    <s v="CAREMARK FL SP/UMCNOR PHS"/>
    <s v="A"/>
    <n v="7001"/>
    <n v="8195"/>
    <s v="FC0098916"/>
    <n v="5"/>
    <s v="PHS Contract Pharmacy"/>
    <s v="HOSPITAL GROUP"/>
    <n v="2807"/>
    <x v="167"/>
    <n v="2807"/>
    <s v="UNIVERSITY MEDICAL CENTER LA"/>
    <s v="DSH190005"/>
    <x v="2"/>
    <x v="0"/>
    <x v="0"/>
    <x v="0"/>
    <x v="0"/>
    <n v="10784.28"/>
    <n v="0"/>
    <n v="3573.72"/>
    <n v="0"/>
    <n v="930.62"/>
    <n v="0"/>
    <n v="199.32"/>
    <n v="0"/>
    <n v="898.69"/>
    <n v="3573.72"/>
    <n v="1977.1180000000004"/>
  </r>
  <r>
    <n v="82436"/>
    <s v="OPTUMRX705 TN/UNIV KS PHS"/>
    <s v="A"/>
    <n v="7992"/>
    <n v="8126"/>
    <s v="BM8308341"/>
    <n v="5"/>
    <s v="PHS Contract Pharmacy"/>
    <s v="HOSPITAL GROUP"/>
    <n v="1357"/>
    <x v="10"/>
    <n v="1357"/>
    <s v="KANSAS UNIVERSITY HOSPITAL KS"/>
    <s v="DSH170040"/>
    <x v="2"/>
    <x v="133"/>
    <x v="0"/>
    <x v="1"/>
    <x v="0"/>
    <n v="9719.6"/>
    <n v="0"/>
    <n v="0"/>
    <n v="0"/>
    <n v="811.75"/>
    <n v="0"/>
    <n v="0"/>
    <n v="0"/>
    <n v="809.9666666666667"/>
    <n v="0"/>
    <n v="1781.926666666667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33"/>
    <x v="0"/>
    <x v="0"/>
    <x v="0"/>
    <n v="42720.35"/>
    <n v="8711.27"/>
    <n v="0"/>
    <n v="0"/>
    <n v="3677.35"/>
    <n v="754.66"/>
    <n v="0"/>
    <n v="0"/>
    <n v="3560.0291666666667"/>
    <n v="0"/>
    <n v="7832.064166666667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18"/>
    <x v="0"/>
    <x v="0"/>
    <x v="0"/>
    <n v="749052.47"/>
    <n v="152318.72"/>
    <n v="48074.25"/>
    <n v="27787.09"/>
    <n v="61539.4"/>
    <n v="12405.49"/>
    <n v="3962.76"/>
    <n v="235.96"/>
    <n v="62421.039166666662"/>
    <n v="75861.34"/>
    <n v="137326.28616666666"/>
  </r>
  <r>
    <n v="901482"/>
    <s v="CVS CRMRK2921/SWEDISH PHS"/>
    <s v="A"/>
    <n v="7994"/>
    <n v="8163"/>
    <s v="BS6907224"/>
    <n v="5"/>
    <s v="PHS Contract Pharmacy"/>
    <s v="HOSPITAL GROUP"/>
    <n v="72954"/>
    <x v="8"/>
    <n v="72952"/>
    <s v="PROVIDENCE HOSP NW"/>
    <s v="DSH500027"/>
    <x v="0"/>
    <x v="5"/>
    <x v="0"/>
    <x v="0"/>
    <x v="0"/>
    <n v="12762.77"/>
    <n v="0"/>
    <n v="0"/>
    <n v="0"/>
    <n v="877.83"/>
    <n v="0"/>
    <n v="0"/>
    <n v="0"/>
    <n v="1063.5641666666668"/>
    <n v="0"/>
    <n v="2339.84116666666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04"/>
    <x v="0"/>
    <x v="0"/>
    <x v="0"/>
    <n v="70329"/>
    <n v="28037.4"/>
    <n v="5262"/>
    <n v="5262"/>
    <n v="8847.7900000000009"/>
    <n v="3291.17"/>
    <n v="726.17"/>
    <n v="523.94000000000005"/>
    <n v="5860.75"/>
    <n v="10524"/>
    <n v="12893.650000000001"/>
  </r>
  <r>
    <n v="147691"/>
    <s v="EGLESTON CHCS PHS MPB"/>
    <s v="A"/>
    <n v="894"/>
    <n v="8149"/>
    <s v="AH1185683"/>
    <n v="4"/>
    <s v="PHS/340B Acct"/>
    <s v="HOSPITAL (INDIVIDUAL)"/>
    <n v="72234"/>
    <x v="230"/>
    <n v="72234"/>
    <s v="EGLESTON CHILDREN'S HEALTH"/>
    <s v="PED113300-00"/>
    <x v="2"/>
    <x v="14"/>
    <x v="1"/>
    <x v="0"/>
    <x v="1"/>
    <n v="835491.38"/>
    <n v="140280.6"/>
    <n v="77385"/>
    <n v="35175"/>
    <n v="14802.92"/>
    <n v="5503.7"/>
    <n v="2982"/>
    <n v="0"/>
    <n v="69624.281666666662"/>
    <n v="112560"/>
    <n v="153173.41966666668"/>
  </r>
  <r>
    <n v="801607"/>
    <s v="CAREMARK IL SPC/UOFAR PHS"/>
    <s v="A"/>
    <n v="7992"/>
    <n v="8144"/>
    <s v="FC0059736"/>
    <n v="5"/>
    <s v="PHS Contract Pharmacy"/>
    <s v="HOSPITAL GROUP"/>
    <n v="180"/>
    <x v="106"/>
    <n v="180"/>
    <s v="UNIVERSITY OF ARKANSAS AR"/>
    <s v="DSH040016"/>
    <x v="2"/>
    <x v="139"/>
    <x v="0"/>
    <x v="0"/>
    <x v="0"/>
    <n v="36477.279999999999"/>
    <n v="14796.02"/>
    <n v="0"/>
    <n v="0"/>
    <n v="3031.09"/>
    <n v="1231.1300000000001"/>
    <n v="0"/>
    <n v="0"/>
    <n v="3039.7733333333331"/>
    <n v="0"/>
    <n v="6687.5013333333336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41"/>
    <x v="0"/>
    <x v="0"/>
    <x v="0"/>
    <n v="160050.06"/>
    <n v="47041.64"/>
    <n v="0"/>
    <n v="0"/>
    <n v="8542.2000000000007"/>
    <n v="2506.2399999999998"/>
    <n v="0"/>
    <n v="0"/>
    <n v="13337.504999999999"/>
    <n v="0"/>
    <n v="29342.511000000002"/>
  </r>
  <r>
    <n v="930614"/>
    <s v="FROEDTERT PHCY PHS MPB"/>
    <s v="A"/>
    <n v="7992"/>
    <n v="8149"/>
    <s v="FF8699158"/>
    <n v="4"/>
    <s v="PHS/340B Acct"/>
    <s v="CLOSED PHARMACY"/>
    <n v="901"/>
    <x v="78"/>
    <n v="901"/>
    <s v="FROEDTERT MEM LUTHERAN HSP WI"/>
    <s v="DSH520177"/>
    <x v="2"/>
    <x v="20"/>
    <x v="1"/>
    <x v="0"/>
    <x v="1"/>
    <n v="13283032.5"/>
    <n v="2658612.6"/>
    <n v="1400883.38"/>
    <n v="1211973.18"/>
    <n v="438204.74"/>
    <n v="76797.100000000006"/>
    <n v="35439.26"/>
    <n v="17005.2"/>
    <n v="1106919.375"/>
    <n v="2612856.5599999996"/>
    <n v="2435222.625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10916.29"/>
    <n v="408.48"/>
    <n v="0"/>
    <n v="2393.35"/>
    <n v="1612.11"/>
    <n v="32.75"/>
    <n v="0"/>
    <n v="92.1"/>
    <n v="909.69083333333344"/>
    <n v="2393.35"/>
    <n v="2001.3198333333337"/>
  </r>
  <r>
    <n v="16357"/>
    <s v="STORMONT VAIL IFC PHS MPB"/>
    <s v="A"/>
    <n v="19"/>
    <n v="8149"/>
    <s v="AV1307897"/>
    <n v="4"/>
    <s v="PHS/340B Acct"/>
    <s v="HOSPITAL (INDIVIDUAL)"/>
    <n v="72642"/>
    <x v="191"/>
    <n v="72642"/>
    <s v="STORMONT VAIL"/>
    <s v="DSH170086J"/>
    <x v="2"/>
    <x v="14"/>
    <x v="1"/>
    <x v="0"/>
    <x v="1"/>
    <n v="46715.4"/>
    <n v="12377.7"/>
    <n v="0"/>
    <n v="0"/>
    <n v="2078.02"/>
    <n v="484.46"/>
    <n v="0"/>
    <n v="0"/>
    <n v="3892.9500000000003"/>
    <n v="0"/>
    <n v="8564.4900000000016"/>
  </r>
  <r>
    <n v="820633"/>
    <s v="CAREMARK NJ SPC/KINGS PHS"/>
    <s v="A"/>
    <n v="7992"/>
    <n v="8155"/>
    <s v="FC0275304"/>
    <n v="5"/>
    <s v="PHS Contract Pharmacy"/>
    <s v="HOSPITAL GROUP"/>
    <n v="1816"/>
    <x v="95"/>
    <n v="1816"/>
    <s v="NEW YORK CITY HLTH HOSP NY"/>
    <s v="DSH330202"/>
    <x v="2"/>
    <x v="9"/>
    <x v="0"/>
    <x v="0"/>
    <x v="0"/>
    <n v="14949.89"/>
    <n v="5910.88"/>
    <n v="0"/>
    <n v="0"/>
    <n v="1225.06"/>
    <n v="479.62"/>
    <n v="0"/>
    <n v="0"/>
    <n v="1245.8241666666665"/>
    <n v="0"/>
    <n v="2740.8131666666668"/>
  </r>
  <r>
    <n v="851480"/>
    <s v="JAMESTOWN HOSP GPO MPB"/>
    <s v="A"/>
    <n v="7001"/>
    <n v="8149"/>
    <s v="AJ3789584"/>
    <n v="2"/>
    <s v="GPO Acct."/>
    <s v="HOSPITAL (INDIVIDUAL)"/>
    <n v="72360"/>
    <x v="231"/>
    <n v="72360"/>
    <s v="JAMESTOWN HOSP ND"/>
    <n v="0"/>
    <x v="1"/>
    <x v="14"/>
    <x v="1"/>
    <x v="0"/>
    <x v="1"/>
    <n v="23821.26"/>
    <n v="3595.64"/>
    <n v="1842.78"/>
    <n v="1842.78"/>
    <n v="713.04"/>
    <n v="105.77"/>
    <n v="52"/>
    <n v="0"/>
    <n v="1985.1049999999998"/>
    <n v="3685.56"/>
    <n v="4367.2309999999998"/>
  </r>
  <r>
    <n v="132095"/>
    <s v="WALG 21394/NE MC CNTR PHS"/>
    <s v="A"/>
    <n v="7992"/>
    <n v="8145"/>
    <m/>
    <n v="5"/>
    <s v="PHS Contract Pharmacy"/>
    <s v="HOSPITAL GROUP"/>
    <n v="1468"/>
    <x v="42"/>
    <n v="1468"/>
    <s v="NEBRASKA MED CTR OMAHA"/>
    <s v="DSH280013"/>
    <x v="2"/>
    <x v="10"/>
    <x v="0"/>
    <x v="0"/>
    <x v="0"/>
    <n v="9073.01"/>
    <n v="0"/>
    <n v="0"/>
    <n v="0"/>
    <n v="1122.6600000000001"/>
    <n v="0"/>
    <n v="0"/>
    <n v="0"/>
    <n v="756.08416666666665"/>
    <n v="0"/>
    <n v="1663.3851666666667"/>
  </r>
  <r>
    <n v="50182"/>
    <s v="GEISINGER ONCO WAC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27"/>
    <x v="1"/>
    <x v="0"/>
    <x v="1"/>
    <n v="165500"/>
    <n v="0"/>
    <n v="0"/>
    <n v="0"/>
    <n v="4934.45"/>
    <n v="0"/>
    <n v="0"/>
    <n v="0"/>
    <n v="13791.666666666666"/>
    <n v="0"/>
    <n v="30341.666666666668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23"/>
    <x v="0"/>
    <x v="0"/>
    <x v="0"/>
    <n v="167905.12"/>
    <n v="0"/>
    <n v="0"/>
    <n v="0"/>
    <n v="15777.58"/>
    <n v="0"/>
    <n v="0"/>
    <n v="0"/>
    <n v="13992.093333333332"/>
    <n v="0"/>
    <n v="30782.605333333333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141837.66"/>
    <n v="60785.24"/>
    <n v="7515.57"/>
    <n v="7515.57"/>
    <n v="15399.47"/>
    <n v="6388.97"/>
    <n v="830.92"/>
    <n v="700.52"/>
    <n v="11819.805"/>
    <n v="15031.14"/>
    <n v="26003.571000000004"/>
  </r>
  <r>
    <n v="651131"/>
    <s v="N ILLINOIS MED GPO MPB"/>
    <s v="A"/>
    <n v="7001"/>
    <n v="8149"/>
    <s v="AM3877466"/>
    <n v="2"/>
    <s v="GPO Acct."/>
    <s v="HOSPITAL (INDIVIDUAL)"/>
    <n v="72821"/>
    <x v="76"/>
    <n v="72821"/>
    <s v="NORTHERN ILLINOIS MC MCHENRY"/>
    <n v="0"/>
    <x v="0"/>
    <x v="14"/>
    <x v="1"/>
    <x v="0"/>
    <x v="1"/>
    <n v="184232.75"/>
    <n v="19776.02"/>
    <n v="7371.12"/>
    <n v="19349.189999999999"/>
    <n v="5607.91"/>
    <n v="586.16"/>
    <n v="208.01"/>
    <n v="0"/>
    <n v="15352.729166666666"/>
    <n v="26720.309999999998"/>
    <n v="33776.00416666666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18"/>
    <x v="0"/>
    <x v="0"/>
    <x v="1"/>
    <n v="235052.32"/>
    <n v="168388.98"/>
    <n v="0"/>
    <n v="0"/>
    <n v="5600.12"/>
    <n v="4075.1"/>
    <n v="0"/>
    <n v="0"/>
    <n v="19587.693333333333"/>
    <n v="0"/>
    <n v="43092.925333333333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83"/>
    <x v="0"/>
    <x v="0"/>
    <x v="1"/>
    <n v="372223.76"/>
    <n v="78732.2"/>
    <n v="0"/>
    <n v="0"/>
    <n v="25335.56"/>
    <n v="4591"/>
    <n v="0"/>
    <n v="0"/>
    <n v="31018.646666666667"/>
    <n v="0"/>
    <n v="68241.022666666671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5"/>
    <x v="0"/>
    <x v="0"/>
    <x v="0"/>
    <n v="4475020.91"/>
    <n v="751681.2"/>
    <n v="154846.20000000001"/>
    <n v="12903.85"/>
    <n v="307807.81"/>
    <n v="52217.24"/>
    <n v="10720.15"/>
    <n v="496.3"/>
    <n v="372918.40916666668"/>
    <n v="167750.05000000002"/>
    <n v="820420.50016666681"/>
  </r>
  <r>
    <n v="748497"/>
    <s v="WALG15443/FROEDTE PHS MPB"/>
    <s v="A"/>
    <n v="7992"/>
    <n v="8149"/>
    <s v="BI9716587"/>
    <n v="5"/>
    <s v="PHS Contract Pharmacy"/>
    <s v="HOSPITAL (INDIVIDUAL)"/>
    <n v="901"/>
    <x v="78"/>
    <n v="901"/>
    <s v="FROEDTERT MEM LUTHERAN HSP WI"/>
    <s v="DSH520177"/>
    <x v="2"/>
    <x v="20"/>
    <x v="1"/>
    <x v="0"/>
    <x v="0"/>
    <n v="1039410.8"/>
    <n v="189900.9"/>
    <n v="75564.08"/>
    <n v="75564.08"/>
    <n v="33090.47"/>
    <n v="5462.68"/>
    <n v="1861.97"/>
    <n v="1062.48"/>
    <n v="86617.566666666666"/>
    <n v="151128.16"/>
    <n v="190558.64666666667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51"/>
    <x v="0"/>
    <x v="0"/>
    <x v="1"/>
    <n v="600913.07999999996"/>
    <n v="0"/>
    <n v="0"/>
    <n v="0"/>
    <n v="41322.519999999997"/>
    <n v="0"/>
    <n v="0"/>
    <n v="0"/>
    <n v="50076.09"/>
    <n v="0"/>
    <n v="110167.398"/>
  </r>
  <r>
    <n v="718789"/>
    <s v="CVS CRMRK2921/SO OHIO PHS"/>
    <s v="A"/>
    <n v="7001"/>
    <n v="8163"/>
    <s v="BS6907224"/>
    <n v="5"/>
    <s v="PHS Contract Pharmacy"/>
    <s v="HOSPITAL GROUP"/>
    <n v="16"/>
    <x v="48"/>
    <n v="16"/>
    <s v="SOUTHERN OHIO MEDICAL CENTER"/>
    <s v="DSH360008"/>
    <x v="2"/>
    <x v="0"/>
    <x v="0"/>
    <x v="0"/>
    <x v="0"/>
    <n v="11712.16"/>
    <n v="3342.83"/>
    <n v="2226.81"/>
    <n v="0"/>
    <n v="797.71"/>
    <n v="91.21"/>
    <n v="124.37"/>
    <n v="0"/>
    <n v="976.01333333333332"/>
    <n v="2226.81"/>
    <n v="2147.2293333333337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27"/>
    <x v="1"/>
    <x v="0"/>
    <x v="1"/>
    <n v="1365375"/>
    <n v="165500"/>
    <n v="165500"/>
    <n v="165500"/>
    <n v="41654.83"/>
    <n v="4019"/>
    <n v="5130.5"/>
    <n v="3310"/>
    <n v="113781.25"/>
    <n v="331000"/>
    <n v="250318.75000000003"/>
  </r>
  <r>
    <n v="979561"/>
    <s v="CAREMARK CA SP/UNCHSP PHS"/>
    <s v="A"/>
    <n v="7994"/>
    <n v="8147"/>
    <s v="BC3683580"/>
    <n v="5"/>
    <s v="PHS Contract Pharmacy"/>
    <s v="HOSPITAL GROUP"/>
    <n v="1606"/>
    <x v="119"/>
    <n v="1606"/>
    <s v="UNC HOSPITALS NC"/>
    <s v="DSH340061"/>
    <x v="0"/>
    <x v="47"/>
    <x v="0"/>
    <x v="0"/>
    <x v="0"/>
    <n v="2064068.08"/>
    <n v="142623.44"/>
    <n v="188925.44"/>
    <n v="155061.72"/>
    <n v="121945.09"/>
    <n v="7663.6"/>
    <n v="10122.94"/>
    <n v="5963.92"/>
    <n v="172005.67333333334"/>
    <n v="343987.16000000003"/>
    <n v="378412.48133333336"/>
  </r>
  <r>
    <n v="963387"/>
    <s v="BRIOVARX NY/LENX HILL PHS"/>
    <s v="A"/>
    <n v="7994"/>
    <n v="8160"/>
    <s v="BR8868715"/>
    <n v="5"/>
    <s v="PHS Contract Pharmacy"/>
    <s v="HOSPITAL GROUP"/>
    <n v="40019"/>
    <x v="28"/>
    <n v="40018"/>
    <s v="NORTHWELL HEALTH"/>
    <s v="DSH330119"/>
    <x v="0"/>
    <x v="0"/>
    <x v="0"/>
    <x v="0"/>
    <x v="0"/>
    <n v="2471.58"/>
    <n v="2471.58"/>
    <n v="0"/>
    <n v="0"/>
    <n v="41.02"/>
    <n v="41.02"/>
    <n v="0"/>
    <n v="0"/>
    <n v="205.965"/>
    <n v="0"/>
    <n v="453.12300000000005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19"/>
    <x v="0"/>
    <x v="0"/>
    <x v="0"/>
    <n v="17294.02"/>
    <n v="4279.96"/>
    <n v="0"/>
    <n v="2157.7399999999998"/>
    <n v="2257.2399999999998"/>
    <n v="553.72"/>
    <n v="0"/>
    <n v="182.89"/>
    <n v="1441.1683333333333"/>
    <n v="2157.7399999999998"/>
    <n v="3170.5703333333336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14"/>
    <x v="1"/>
    <x v="0"/>
    <x v="1"/>
    <n v="363154.58"/>
    <n v="10786.92"/>
    <n v="18427.8"/>
    <n v="36855.599999999999"/>
    <n v="10709.03"/>
    <n v="330.75"/>
    <n v="520.03"/>
    <n v="0"/>
    <n v="30262.881666666668"/>
    <n v="55283.399999999994"/>
    <n v="66578.339666666681"/>
  </r>
  <r>
    <n v="339819"/>
    <s v="PARKLAND MEM WAC MPB"/>
    <s v="A"/>
    <n v="7994"/>
    <n v="8149"/>
    <s v="AP2247799"/>
    <n v="3"/>
    <s v="WAC Acct."/>
    <s v="HOSPITAL (INDIVIDUAL)"/>
    <n v="72500"/>
    <x v="193"/>
    <n v="72480"/>
    <s v="MD ISSUE"/>
    <n v="0"/>
    <x v="0"/>
    <x v="55"/>
    <x v="0"/>
    <x v="0"/>
    <x v="1"/>
    <n v="17353.439999999999"/>
    <n v="17353.439999999999"/>
    <n v="0"/>
    <n v="0"/>
    <n v="1173.76"/>
    <n v="1173.76"/>
    <n v="0"/>
    <n v="0"/>
    <n v="1446.12"/>
    <n v="0"/>
    <n v="3181.4639999999999"/>
  </r>
  <r>
    <n v="855330"/>
    <s v="ACCREDO MEM/UNIVMI HC PHS"/>
    <s v="A"/>
    <n v="7994"/>
    <n v="8149"/>
    <s v="BA9451167"/>
    <n v="5"/>
    <s v="PHS Contract Pharmacy"/>
    <s v="HOSPITAL GROUP"/>
    <n v="372"/>
    <x v="55"/>
    <n v="372"/>
    <s v="UNIV OF MICHIGAN"/>
    <s v="DSH230046"/>
    <x v="0"/>
    <x v="63"/>
    <x v="1"/>
    <x v="0"/>
    <x v="0"/>
    <n v="14061.98"/>
    <n v="0"/>
    <n v="0"/>
    <n v="17927.8"/>
    <n v="1135.48"/>
    <n v="0"/>
    <n v="0"/>
    <n v="1198.25"/>
    <n v="1171.8316666666667"/>
    <n v="17927.8"/>
    <n v="2578.0296666666668"/>
  </r>
  <r>
    <n v="295489"/>
    <s v="KAISER FH MOB OP MPB"/>
    <s v="A"/>
    <n v="7989"/>
    <n v="8149"/>
    <s v="BK2917310"/>
    <n v="2"/>
    <s v="GPO Acct."/>
    <s v="HOSPITAL CHAIN"/>
    <n v="35000"/>
    <x v="5"/>
    <n v="35000"/>
    <s v="KAISER PERMANENTE CA"/>
    <n v="0"/>
    <x v="1"/>
    <x v="8"/>
    <x v="1"/>
    <x v="0"/>
    <x v="1"/>
    <n v="16506.72"/>
    <n v="8253.36"/>
    <n v="0"/>
    <n v="0"/>
    <n v="520.37"/>
    <n v="246.24"/>
    <n v="-25.48"/>
    <n v="0"/>
    <n v="1375.5600000000002"/>
    <n v="0"/>
    <n v="3026.2320000000004"/>
  </r>
  <r>
    <n v="748508"/>
    <s v="ACCREDO HG NCS/ALBERT PHS"/>
    <s v="A"/>
    <n v="7670"/>
    <n v="8155"/>
    <s v="FA5306128"/>
    <n v="5"/>
    <s v="PHS Contract Pharmacy"/>
    <s v="HOSPITAL GROUP"/>
    <n v="1547"/>
    <x v="12"/>
    <n v="1547"/>
    <s v="THOMAS JEFFERSON UNIV HOSP PA"/>
    <s v="DSH390142"/>
    <x v="0"/>
    <x v="68"/>
    <x v="0"/>
    <x v="0"/>
    <x v="0"/>
    <n v="25724.28"/>
    <n v="25724.28"/>
    <n v="0"/>
    <n v="0"/>
    <n v="426.41"/>
    <n v="426.41"/>
    <n v="0"/>
    <n v="0"/>
    <n v="2143.69"/>
    <n v="0"/>
    <n v="4716.1180000000004"/>
  </r>
  <r>
    <n v="130912"/>
    <s v="BIOLOGICS MCK/UNV CAI PHS"/>
    <s v="A"/>
    <n v="7992"/>
    <n v="8149"/>
    <s v="FB9427267"/>
    <n v="5"/>
    <s v="PHS Contract Pharmacy"/>
    <s v="HOSPITAL GROUP"/>
    <n v="1607"/>
    <x v="80"/>
    <n v="1607"/>
    <s v="UCI MEDICAL CENTER CA"/>
    <s v="DSH050348"/>
    <x v="2"/>
    <x v="54"/>
    <x v="0"/>
    <x v="0"/>
    <x v="0"/>
    <n v="81692.009999999995"/>
    <n v="0"/>
    <n v="0"/>
    <n v="0"/>
    <n v="7690.91"/>
    <n v="0"/>
    <n v="0"/>
    <n v="0"/>
    <n v="6807.6674999999996"/>
    <n v="0"/>
    <n v="14976.8685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99"/>
    <x v="0"/>
    <x v="0"/>
    <x v="0"/>
    <n v="132630.47"/>
    <n v="20540.599999999999"/>
    <n v="30781.89"/>
    <n v="9547.49"/>
    <n v="10506.04"/>
    <n v="1517.93"/>
    <n v="2381.5700000000002"/>
    <n v="-471.54"/>
    <n v="11052.539166666667"/>
    <n v="40329.379999999997"/>
    <n v="24315.586166666671"/>
  </r>
  <r>
    <n v="727591"/>
    <s v="SLCTSPC HSP PITTS GPO MPB"/>
    <s v="A"/>
    <n v="7001"/>
    <n v="8149"/>
    <s v="BS8612447"/>
    <n v="2"/>
    <s v="GPO Acct."/>
    <s v="HOSPITAL (INDIVIDUAL)"/>
    <n v="73060"/>
    <x v="185"/>
    <n v="73060"/>
    <s v="SELECT SPECIALTY HOSP"/>
    <n v="0"/>
    <x v="2"/>
    <x v="14"/>
    <x v="1"/>
    <x v="0"/>
    <x v="1"/>
    <n v="5393.46"/>
    <n v="5393.46"/>
    <n v="1842.78"/>
    <n v="1842.78"/>
    <n v="160.88999999999999"/>
    <n v="160.88999999999999"/>
    <n v="52"/>
    <n v="0"/>
    <n v="449.45499999999998"/>
    <n v="3685.56"/>
    <n v="988.80100000000004"/>
  </r>
  <r>
    <n v="396695"/>
    <s v="ROBERT W JOHNSON PHS MPB"/>
    <s v="A"/>
    <n v="7001"/>
    <n v="8149"/>
    <s v="BR0611738"/>
    <n v="4"/>
    <s v="PHS/340B Acct"/>
    <s v="HOSPITAL (INDIVIDUAL)"/>
    <n v="21211"/>
    <x v="228"/>
    <n v="21211"/>
    <s v="BARNABAS HEALTH NJ"/>
    <s v="DSH310038"/>
    <x v="1"/>
    <x v="14"/>
    <x v="1"/>
    <x v="0"/>
    <x v="1"/>
    <n v="332269.09999999998"/>
    <n v="46760.2"/>
    <n v="21105"/>
    <n v="88641"/>
    <n v="13741.78"/>
    <n v="1818.22"/>
    <n v="813.28"/>
    <n v="0"/>
    <n v="27689.091666666664"/>
    <n v="109746"/>
    <n v="60916.001666666663"/>
  </r>
  <r>
    <n v="885290"/>
    <s v="BRIOV INF SACRAM/UNCA PHS"/>
    <s v="A"/>
    <n v="7992"/>
    <n v="8182"/>
    <s v="FA4352162"/>
    <n v="5"/>
    <s v="PHS Contract Pharmacy"/>
    <s v="HOSPITAL GROUP"/>
    <n v="1607"/>
    <x v="80"/>
    <n v="1607"/>
    <s v="UCI MEDICAL CENTER CA"/>
    <s v="DSH050348"/>
    <x v="2"/>
    <x v="131"/>
    <x v="0"/>
    <x v="0"/>
    <x v="0"/>
    <n v="40812.69"/>
    <n v="21042.15"/>
    <n v="0"/>
    <n v="0"/>
    <n v="3013.76"/>
    <n v="1636.72"/>
    <n v="0"/>
    <n v="0"/>
    <n v="3401.0575000000003"/>
    <n v="0"/>
    <n v="7482.326500000001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61"/>
    <x v="0"/>
    <x v="0"/>
    <x v="1"/>
    <n v="86189.8"/>
    <n v="0"/>
    <n v="21471.54"/>
    <n v="7157.18"/>
    <n v="5372.17"/>
    <n v="0"/>
    <n v="2003.79"/>
    <n v="455.2"/>
    <n v="7182.4833333333336"/>
    <n v="28628.720000000001"/>
    <n v="15801.463333333335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05"/>
    <x v="0"/>
    <x v="0"/>
    <x v="1"/>
    <n v="189715.8"/>
    <n v="48500.28"/>
    <n v="0"/>
    <n v="0"/>
    <n v="8642.5"/>
    <n v="2224.61"/>
    <n v="0"/>
    <n v="0"/>
    <n v="15809.65"/>
    <n v="0"/>
    <n v="34781.230000000003"/>
  </r>
  <r>
    <n v="729720"/>
    <s v="OLEAN GPO MANUAL"/>
    <s v="A"/>
    <n v="7995"/>
    <n v="8113"/>
    <s v="AT0532033"/>
    <n v="2"/>
    <s v="GPO Acct."/>
    <s v="HOSPITAL GROUP"/>
    <n v="40558"/>
    <x v="4"/>
    <n v="40558"/>
    <s v="OLEAN GENERAL HOSP"/>
    <n v="0"/>
    <x v="2"/>
    <x v="253"/>
    <x v="0"/>
    <x v="0"/>
    <x v="1"/>
    <n v="17688"/>
    <n v="0"/>
    <n v="0"/>
    <n v="5306.4"/>
    <n v="721.34"/>
    <n v="0"/>
    <n v="0"/>
    <n v="0"/>
    <n v="1474"/>
    <n v="5306.4"/>
    <n v="3242.8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84"/>
    <x v="0"/>
    <x v="0"/>
    <x v="0"/>
    <n v="2805.68"/>
    <n v="0"/>
    <n v="0"/>
    <n v="0"/>
    <n v="241.94"/>
    <n v="0"/>
    <n v="0"/>
    <n v="0"/>
    <n v="233.80666666666664"/>
    <n v="0"/>
    <n v="514.37466666666671"/>
  </r>
  <r>
    <n v="4985"/>
    <s v="MGH WLHM INF WACA34 MPB"/>
    <s v="A"/>
    <n v="85"/>
    <n v="8149"/>
    <s v="FM5375933"/>
    <n v="3"/>
    <s v="WAC Acct."/>
    <s v="HOSPITAL (INDIVIDUAL)"/>
    <n v="72475"/>
    <x v="134"/>
    <n v="72475"/>
    <s v="MASS GENERAL HOSP"/>
    <s v="DSH220071"/>
    <x v="0"/>
    <x v="27"/>
    <x v="1"/>
    <x v="0"/>
    <x v="1"/>
    <n v="1613625"/>
    <n v="165500"/>
    <n v="248250"/>
    <n v="0"/>
    <n v="49759.73"/>
    <n v="5789.15"/>
    <n v="7273.72"/>
    <n v="0"/>
    <n v="134468.75"/>
    <n v="248250"/>
    <n v="295831.25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105"/>
    <x v="0"/>
    <x v="0"/>
    <x v="0"/>
    <n v="11833.14"/>
    <n v="0"/>
    <n v="0"/>
    <n v="0"/>
    <n v="542.51"/>
    <n v="0"/>
    <n v="0"/>
    <n v="0"/>
    <n v="986.09499999999991"/>
    <n v="0"/>
    <n v="2169.4090000000001"/>
  </r>
  <r>
    <n v="165802"/>
    <s v="ACCREDO ORL/DUKE PHS MPB"/>
    <s v="A"/>
    <n v="1075"/>
    <n v="8149"/>
    <s v="FA4214576"/>
    <n v="5"/>
    <s v="PHS Contract Pharmacy"/>
    <s v="HOSPITAL (INDIVIDUAL)"/>
    <n v="72159"/>
    <x v="64"/>
    <n v="72159"/>
    <s v="DUKE"/>
    <s v="DSH340030"/>
    <x v="0"/>
    <x v="20"/>
    <x v="1"/>
    <x v="0"/>
    <x v="0"/>
    <n v="1817502.68"/>
    <n v="0"/>
    <n v="170019.18"/>
    <n v="264474.28000000003"/>
    <n v="60668.88"/>
    <n v="0"/>
    <n v="3931.42"/>
    <n v="3719.9"/>
    <n v="151458.55666666667"/>
    <n v="434493.46"/>
    <n v="333208.82466666668"/>
  </r>
  <r>
    <n v="18751"/>
    <s v="CVS CRMRK2921/COMM MC PHS"/>
    <s v="A"/>
    <n v="7001"/>
    <n v="8163"/>
    <s v="BS6907224"/>
    <n v="5"/>
    <s v="PHS Contract Pharmacy"/>
    <s v="HOSPITAL GROUP"/>
    <n v="902"/>
    <x v="67"/>
    <n v="902"/>
    <s v="GEISINGER MEDICAL CENTER PA"/>
    <s v="RRC390001-00"/>
    <x v="0"/>
    <x v="61"/>
    <x v="0"/>
    <x v="1"/>
    <x v="0"/>
    <n v="38986.639999999999"/>
    <n v="0"/>
    <n v="0"/>
    <n v="0"/>
    <n v="3714.35"/>
    <n v="0"/>
    <n v="0"/>
    <n v="0"/>
    <n v="3248.8866666666668"/>
    <n v="0"/>
    <n v="7147.5506666666679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34"/>
    <x v="1"/>
    <x v="0"/>
    <x v="1"/>
    <n v="460974.6"/>
    <n v="106843.5"/>
    <n v="53124.78"/>
    <n v="35416.519999999997"/>
    <n v="15414.61"/>
    <n v="3081.37"/>
    <n v="1543.69"/>
    <n v="498.61"/>
    <n v="38414.549999999996"/>
    <n v="88541.299999999988"/>
    <n v="84512.01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0"/>
    <x v="0"/>
    <x v="0"/>
    <x v="0"/>
    <n v="26414.06"/>
    <n v="8551.2999999999993"/>
    <n v="4467.17"/>
    <n v="0"/>
    <n v="1612.45"/>
    <n v="409.29"/>
    <n v="249.17"/>
    <n v="0"/>
    <n v="2201.1716666666666"/>
    <n v="4467.17"/>
    <n v="4842.577666666667"/>
  </r>
  <r>
    <n v="659378"/>
    <s v="EMCM MED NON-CHEMO PHS"/>
    <s v="A"/>
    <n v="7670"/>
    <n v="8155"/>
    <s v="FE3408184"/>
    <n v="4"/>
    <s v="PHS/340B Acct"/>
    <s v="HOSPITAL GROUP"/>
    <n v="40206"/>
    <x v="34"/>
    <n v="40205"/>
    <s v="EINSTEIN"/>
    <s v="DSH390329"/>
    <x v="0"/>
    <x v="142"/>
    <x v="0"/>
    <x v="0"/>
    <x v="1"/>
    <n v="743.42"/>
    <n v="0"/>
    <n v="0"/>
    <n v="0"/>
    <n v="69.22"/>
    <n v="0"/>
    <n v="0"/>
    <n v="0"/>
    <n v="61.951666666666661"/>
    <n v="0"/>
    <n v="136.29366666666667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86"/>
    <x v="0"/>
    <x v="0"/>
    <x v="1"/>
    <n v="488659.32"/>
    <n v="488659.32"/>
    <n v="0"/>
    <n v="0"/>
    <n v="16200.18"/>
    <n v="16200.18"/>
    <n v="0"/>
    <n v="0"/>
    <n v="40721.61"/>
    <n v="0"/>
    <n v="89587.542000000001"/>
  </r>
  <r>
    <n v="750941"/>
    <s v="KAISER PERM RCK CRK MPB"/>
    <s v="A"/>
    <n v="7989"/>
    <n v="8149"/>
    <s v="BK1186281"/>
    <n v="2"/>
    <s v="GPO Acct."/>
    <s v="HOSPITAL CHAIN"/>
    <n v="35000"/>
    <x v="5"/>
    <n v="35000"/>
    <s v="KAISER PERMANENTE CA"/>
    <n v="0"/>
    <x v="1"/>
    <x v="56"/>
    <x v="1"/>
    <x v="0"/>
    <x v="1"/>
    <n v="172223.85"/>
    <n v="64342.65"/>
    <n v="0"/>
    <n v="0"/>
    <n v="5429.31"/>
    <n v="1940.26"/>
    <n v="0"/>
    <n v="0"/>
    <n v="14351.987500000001"/>
    <n v="0"/>
    <n v="31574.372500000005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19"/>
    <x v="0"/>
    <x v="0"/>
    <x v="0"/>
    <n v="115049.91"/>
    <n v="19259.82"/>
    <n v="8630.9599999999991"/>
    <n v="10788.7"/>
    <n v="16325.64"/>
    <n v="2466.29"/>
    <n v="1143.29"/>
    <n v="914.46"/>
    <n v="9587.4925000000003"/>
    <n v="19419.66"/>
    <n v="21092.483500000002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144"/>
    <x v="0"/>
    <x v="0"/>
    <x v="1"/>
    <n v="14359.72"/>
    <n v="14359.72"/>
    <n v="0"/>
    <n v="0"/>
    <n v="526.26"/>
    <n v="526.26"/>
    <n v="0"/>
    <n v="0"/>
    <n v="1196.6433333333332"/>
    <n v="0"/>
    <n v="2632.6153333333332"/>
  </r>
  <r>
    <n v="866105"/>
    <s v="COLUMBUS COMM HOSP MPB"/>
    <s v="A"/>
    <n v="7001"/>
    <n v="8149"/>
    <s v="AB4982232"/>
    <n v="2"/>
    <s v="GPO Acct."/>
    <s v="HOSPITAL (INDIVIDUAL)"/>
    <n v="72149"/>
    <x v="233"/>
    <n v="72149"/>
    <s v="COLUMBUS COMM HOSP NE"/>
    <n v="0"/>
    <x v="2"/>
    <x v="14"/>
    <x v="1"/>
    <x v="0"/>
    <x v="1"/>
    <n v="23821.26"/>
    <n v="3595.64"/>
    <n v="1842.78"/>
    <n v="1842.78"/>
    <n v="751.22"/>
    <n v="105.76"/>
    <n v="52"/>
    <n v="0"/>
    <n v="1985.1049999999998"/>
    <n v="3685.56"/>
    <n v="4367.2309999999998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192"/>
    <x v="0"/>
    <x v="0"/>
    <x v="0"/>
    <n v="37307.31"/>
    <n v="16354.8"/>
    <n v="0"/>
    <n v="0"/>
    <n v="501.95"/>
    <n v="229.87"/>
    <n v="0"/>
    <n v="0"/>
    <n v="3108.9424999999997"/>
    <n v="0"/>
    <n v="6839.6734999999999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80"/>
    <x v="0"/>
    <x v="0"/>
    <x v="0"/>
    <n v="18203.2"/>
    <n v="6981.6"/>
    <n v="1450.22"/>
    <n v="1450.22"/>
    <n v="1933.06"/>
    <n v="715.21"/>
    <n v="240.96"/>
    <n v="55.78"/>
    <n v="1516.9333333333334"/>
    <n v="2900.44"/>
    <n v="3337.2533333333336"/>
  </r>
  <r>
    <n v="389245"/>
    <s v="UCSF MB PHS MPB"/>
    <s v="A"/>
    <n v="827"/>
    <n v="8149"/>
    <s v="FU2144727"/>
    <n v="4"/>
    <s v="PHS/340B Acct"/>
    <s v="HOSPITAL (INDIVIDUAL)"/>
    <n v="73307"/>
    <x v="120"/>
    <n v="73307"/>
    <s v="UNIV OF CALIF SAN FRANCISCO"/>
    <s v="DSH050454DS"/>
    <x v="0"/>
    <x v="14"/>
    <x v="1"/>
    <x v="0"/>
    <x v="1"/>
    <n v="6871.38"/>
    <n v="0"/>
    <n v="0"/>
    <n v="0"/>
    <n v="267.18"/>
    <n v="0"/>
    <n v="0"/>
    <n v="0"/>
    <n v="572.61500000000001"/>
    <n v="0"/>
    <n v="1259.7530000000002"/>
  </r>
  <r>
    <n v="339658"/>
    <s v="PARKLAND MEM HSP PHS MPB"/>
    <s v="A"/>
    <n v="7994"/>
    <n v="8149"/>
    <s v="AP2247799"/>
    <n v="4"/>
    <s v="PHS/340B Acct"/>
    <s v="HOSPITAL (INDIVIDUAL)"/>
    <n v="72500"/>
    <x v="193"/>
    <n v="72480"/>
    <s v="MD ISSUE"/>
    <s v="DSH450015"/>
    <x v="0"/>
    <x v="72"/>
    <x v="0"/>
    <x v="0"/>
    <x v="1"/>
    <n v="39676.400000000001"/>
    <n v="0"/>
    <n v="59485.919999999998"/>
    <n v="148714.79999999999"/>
    <n v="2431.84"/>
    <n v="0"/>
    <n v="3724.12"/>
    <n v="5719.8"/>
    <n v="3306.3666666666668"/>
    <n v="208200.71999999997"/>
    <n v="7274.0066666666671"/>
  </r>
  <r>
    <n v="666043"/>
    <s v="BARNES JEW HSP PHS MPB"/>
    <s v="A"/>
    <n v="820"/>
    <n v="8149"/>
    <s v="BB4745785"/>
    <n v="4"/>
    <s v="PHS/340B Acct"/>
    <s v="HOSPITAL (INDIVIDUAL)"/>
    <n v="1147"/>
    <x v="85"/>
    <n v="1147"/>
    <s v="MISSOURI BAPT HOSP SULLIVAN MO"/>
    <s v="DSH260032"/>
    <x v="0"/>
    <x v="26"/>
    <x v="1"/>
    <x v="0"/>
    <x v="1"/>
    <n v="1449203.32"/>
    <n v="0"/>
    <n v="363241.52"/>
    <n v="545058.06000000006"/>
    <n v="55827.6"/>
    <n v="0"/>
    <n v="5993.84"/>
    <n v="14322.12"/>
    <n v="120766.94333333334"/>
    <n v="908299.58000000007"/>
    <n v="265687.27533333335"/>
  </r>
  <r>
    <n v="808453"/>
    <s v="UNIV TN MED CTR PHS MPB"/>
    <s v="A"/>
    <n v="7001"/>
    <n v="8149"/>
    <s v="BU6476407"/>
    <n v="4"/>
    <s v="PHS/340B Acct"/>
    <s v="HOSPITAL (INDIVIDUAL)"/>
    <n v="40847"/>
    <x v="114"/>
    <n v="40847"/>
    <s v="UNIV OF TENNESSEE MED CTR TN"/>
    <s v="DSH440015"/>
    <x v="1"/>
    <x v="26"/>
    <x v="1"/>
    <x v="0"/>
    <x v="1"/>
    <n v="714848.98"/>
    <n v="0"/>
    <n v="0"/>
    <n v="0"/>
    <n v="20704.099999999999"/>
    <n v="0"/>
    <n v="0"/>
    <n v="0"/>
    <n v="59570.748333333329"/>
    <n v="0"/>
    <n v="131055.64633333334"/>
  </r>
  <r>
    <n v="56063"/>
    <s v="JERSEY CITY MC PHS MPB"/>
    <s v="A"/>
    <n v="200"/>
    <n v="8149"/>
    <s v="AM4184115"/>
    <n v="4"/>
    <s v="PHS/340B Acct"/>
    <s v="HOSPITAL GROUP"/>
    <n v="21211"/>
    <x v="228"/>
    <n v="21211"/>
    <s v="BARNABAS HEALTH NJ"/>
    <s v="DSH310074"/>
    <x v="1"/>
    <x v="56"/>
    <x v="1"/>
    <x v="0"/>
    <x v="1"/>
    <n v="425391.68"/>
    <n v="0"/>
    <n v="108723.2"/>
    <n v="0"/>
    <n v="18055.259999999998"/>
    <n v="0"/>
    <n v="3434.32"/>
    <n v="0"/>
    <n v="35449.306666666664"/>
    <n v="108723.2"/>
    <n v="77988.47466666666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38"/>
    <x v="0"/>
    <x v="0"/>
    <x v="0"/>
    <n v="0"/>
    <n v="0"/>
    <n v="0"/>
    <n v="8056.84"/>
    <n v="0"/>
    <n v="0"/>
    <n v="0"/>
    <n v="309.88"/>
    <n v="0"/>
    <n v="8056.84"/>
    <n v="0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29"/>
    <x v="0"/>
    <x v="0"/>
    <x v="0"/>
    <n v="184791.39"/>
    <n v="49015.8"/>
    <n v="25399.56"/>
    <n v="0"/>
    <n v="9919.5300000000007"/>
    <n v="2671.25"/>
    <n v="1402.58"/>
    <n v="0"/>
    <n v="15399.282500000001"/>
    <n v="25399.56"/>
    <n v="33878.421500000004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49"/>
    <x v="0"/>
    <x v="0"/>
    <x v="0"/>
    <n v="7598.15"/>
    <n v="7598.15"/>
    <n v="0"/>
    <n v="15031.14"/>
    <n v="760.98"/>
    <n v="760.98"/>
    <n v="0"/>
    <n v="1401.52"/>
    <n v="633.17916666666667"/>
    <n v="15031.14"/>
    <n v="1392.9941666666668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43"/>
    <x v="0"/>
    <x v="0"/>
    <x v="0"/>
    <n v="0"/>
    <n v="0"/>
    <n v="0"/>
    <n v="0"/>
    <n v="1766.96"/>
    <n v="1766.96"/>
    <n v="0"/>
    <n v="0"/>
    <n v="0"/>
    <n v="0"/>
    <n v="0"/>
  </r>
  <r>
    <n v="110606"/>
    <s v="CAREMARK TN SP/GCMC01 PHS"/>
    <s v="A"/>
    <n v="7001"/>
    <n v="8149"/>
    <s v="BC9505960"/>
    <n v="5"/>
    <s v="PHS Contract Pharmacy"/>
    <s v="HOSPITAL GROUP"/>
    <n v="902"/>
    <x v="67"/>
    <n v="902"/>
    <s v="GEISINGER MEDICAL CENTER PA"/>
    <s v="RRC390001-00"/>
    <x v="0"/>
    <x v="15"/>
    <x v="0"/>
    <x v="0"/>
    <x v="0"/>
    <n v="4738.01"/>
    <n v="0"/>
    <n v="0"/>
    <n v="0"/>
    <n v="370.47"/>
    <n v="0"/>
    <n v="0"/>
    <n v="0"/>
    <n v="394.8341666666667"/>
    <n v="0"/>
    <n v="868.63516666666681"/>
  </r>
  <r>
    <n v="800801"/>
    <s v="CAREMARK IL SPC/STLRV PHS"/>
    <s v="A"/>
    <n v="7001"/>
    <n v="8144"/>
    <s v="FC0059736"/>
    <n v="5"/>
    <s v="PHS Contract Pharmacy"/>
    <s v="HOSPITAL GROUP"/>
    <n v="1694"/>
    <x v="99"/>
    <n v="1694"/>
    <s v="BETH ISRAEL MEDICAL NY"/>
    <s v="DSH330046"/>
    <x v="2"/>
    <x v="84"/>
    <x v="0"/>
    <x v="0"/>
    <x v="0"/>
    <n v="6875.28"/>
    <n v="0"/>
    <n v="0"/>
    <n v="0"/>
    <n v="593.65"/>
    <n v="0"/>
    <n v="0"/>
    <n v="0"/>
    <n v="572.93999999999994"/>
    <n v="0"/>
    <n v="1260.4680000000001"/>
  </r>
  <r>
    <n v="82910"/>
    <s v="ACCREDO WHT/FRDTRT ML PHS"/>
    <s v="A"/>
    <n v="7992"/>
    <n v="8163"/>
    <s v="FA1057531"/>
    <n v="5"/>
    <s v="PHS Contract Pharmacy"/>
    <s v="HOSPITAL GROUP"/>
    <n v="901"/>
    <x v="78"/>
    <n v="901"/>
    <s v="FROEDTERT MEM LUTHERAN HSP WI"/>
    <s v="DSH520177"/>
    <x v="2"/>
    <x v="41"/>
    <x v="1"/>
    <x v="0"/>
    <x v="0"/>
    <n v="94400.87"/>
    <n v="0"/>
    <n v="0"/>
    <n v="0"/>
    <n v="2622.23"/>
    <n v="0"/>
    <n v="0"/>
    <n v="0"/>
    <n v="7866.7391666666663"/>
    <n v="0"/>
    <n v="17306.826166666666"/>
  </r>
  <r>
    <n v="721851"/>
    <s v="OSUMC INF PHCY MM PHS MPB"/>
    <s v="A"/>
    <n v="7001"/>
    <n v="8149"/>
    <s v="FO7890963"/>
    <n v="4"/>
    <s v="PHS/340B Acct"/>
    <s v="HOSPITAL (INDIVIDUAL)"/>
    <n v="72847"/>
    <x v="26"/>
    <n v="72847"/>
    <s v="OH STATE UNIVERSITY MED CTR"/>
    <s v="DSH360085EB"/>
    <x v="2"/>
    <x v="26"/>
    <x v="1"/>
    <x v="0"/>
    <x v="1"/>
    <n v="1422114.4"/>
    <n v="354546.48"/>
    <n v="363241.52"/>
    <n v="181686.02"/>
    <n v="110159.78"/>
    <n v="70044.899999999994"/>
    <n v="11431.26"/>
    <n v="4774.04"/>
    <n v="118509.53333333333"/>
    <n v="544927.54"/>
    <n v="260720.97333333333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3"/>
    <x v="0"/>
    <x v="0"/>
    <x v="1"/>
    <n v="130604"/>
    <n v="39498.82"/>
    <n v="0"/>
    <n v="0"/>
    <n v="6671"/>
    <n v="2065.25"/>
    <n v="0"/>
    <n v="0"/>
    <n v="10883.666666666666"/>
    <n v="0"/>
    <n v="23944.066666666666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127"/>
    <x v="0"/>
    <x v="0"/>
    <x v="0"/>
    <n v="26207.49"/>
    <n v="0"/>
    <n v="6635.48"/>
    <n v="0"/>
    <n v="3143.03"/>
    <n v="0"/>
    <n v="793.88"/>
    <n v="0"/>
    <n v="2183.9575"/>
    <n v="6635.48"/>
    <n v="4804.7065000000002"/>
  </r>
  <r>
    <n v="64628"/>
    <s v="ROGER M CNCR CTR MPB"/>
    <s v="A"/>
    <n v="7992"/>
    <n v="8149"/>
    <s v="BG8631423"/>
    <n v="2"/>
    <s v="GPO Acct."/>
    <s v="ONCOLOGY CENTERS"/>
    <n v="72608"/>
    <x v="81"/>
    <n v="72608"/>
    <s v="SANFORD MED CENTER SD"/>
    <n v="0"/>
    <x v="2"/>
    <x v="55"/>
    <x v="0"/>
    <x v="0"/>
    <x v="1"/>
    <n v="17353.439999999999"/>
    <n v="17353.439999999999"/>
    <n v="0"/>
    <n v="0"/>
    <n v="1175.46"/>
    <n v="1175.46"/>
    <n v="0"/>
    <n v="0"/>
    <n v="1446.12"/>
    <n v="0"/>
    <n v="3181.4639999999999"/>
  </r>
  <r>
    <n v="957495"/>
    <s v="UNC HSP CNCR WACA34 MPB"/>
    <s v="A"/>
    <n v="7994"/>
    <n v="8149"/>
    <s v="AN3208065"/>
    <n v="3"/>
    <s v="WAC Acct."/>
    <s v="HOSPITAL (INDIVIDUAL)"/>
    <n v="72722"/>
    <x v="17"/>
    <n v="72722"/>
    <s v="UNC HOSPITAL"/>
    <s v="DSH340061"/>
    <x v="0"/>
    <x v="14"/>
    <x v="1"/>
    <x v="0"/>
    <x v="1"/>
    <n v="117402.62"/>
    <n v="19870.62"/>
    <n v="27156.639999999999"/>
    <n v="0"/>
    <n v="3588.28"/>
    <n v="554.71"/>
    <n v="746.37"/>
    <n v="0"/>
    <n v="9783.5516666666663"/>
    <n v="27156.639999999999"/>
    <n v="21523.813666666669"/>
  </r>
  <r>
    <n v="814406"/>
    <s v="YORKTWN CTR SPEC SURG MPB"/>
    <s v="A"/>
    <n v="7001"/>
    <n v="8149"/>
    <s v="FP7807691"/>
    <n v="2"/>
    <s v="GPO Acct."/>
    <s v="HOSPITAL (INDIVIDUAL)"/>
    <n v="73462"/>
    <x v="234"/>
    <n v="73462"/>
    <s v="UNIV HOSP NEBRASKA"/>
    <n v="0"/>
    <x v="2"/>
    <x v="164"/>
    <x v="0"/>
    <x v="0"/>
    <x v="1"/>
    <n v="2973.68"/>
    <n v="1321.17"/>
    <n v="0"/>
    <n v="349.48"/>
    <n v="77.13"/>
    <n v="46.57"/>
    <n v="0"/>
    <n v="20.16"/>
    <n v="247.80666666666664"/>
    <n v="349.48"/>
    <n v="545.17466666666667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262"/>
    <x v="0"/>
    <x v="0"/>
    <x v="1"/>
    <n v="21577.1"/>
    <n v="0"/>
    <n v="0"/>
    <n v="0"/>
    <n v="427.13"/>
    <n v="0"/>
    <n v="0"/>
    <n v="0"/>
    <n v="1798.0916666666665"/>
    <n v="0"/>
    <n v="3955.8016666666667"/>
  </r>
  <r>
    <n v="725931"/>
    <s v="AVELA DV38/UVT MC PHS MPB"/>
    <s v="A"/>
    <n v="7994"/>
    <n v="8149"/>
    <m/>
    <n v="5"/>
    <s v="PHS Contract Pharmacy"/>
    <s v="HOSPITAL (INDIVIDUAL)"/>
    <n v="456"/>
    <x v="46"/>
    <n v="456"/>
    <s v="FLETCHER ALLEN HC VT"/>
    <s v="DSH470003"/>
    <x v="0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749220"/>
    <s v="CAREMARK MA SPC/MTSIN PHS"/>
    <s v="A"/>
    <n v="7992"/>
    <n v="8110"/>
    <s v="BC9420491"/>
    <n v="5"/>
    <s v="PHS Contract Pharmacy"/>
    <s v="HOSPITAL GROUP"/>
    <n v="542"/>
    <x v="20"/>
    <n v="542"/>
    <s v="MOUNT SINAI HOSP NY"/>
    <s v="DSH330024"/>
    <x v="2"/>
    <x v="18"/>
    <x v="0"/>
    <x v="0"/>
    <x v="0"/>
    <n v="65318.76"/>
    <n v="19039.84"/>
    <n v="0"/>
    <n v="0"/>
    <n v="5309.48"/>
    <n v="1551.04"/>
    <n v="0"/>
    <n v="0"/>
    <n v="5443.2300000000005"/>
    <n v="0"/>
    <n v="11975.106000000002"/>
  </r>
  <r>
    <n v="18751"/>
    <s v="CVS CRMRK2921/COMM MC PHS"/>
    <s v="A"/>
    <n v="7001"/>
    <n v="8163"/>
    <s v="BS6907224"/>
    <n v="5"/>
    <s v="PHS Contract Pharmacy"/>
    <s v="HOSPITAL GROUP"/>
    <n v="902"/>
    <x v="67"/>
    <n v="902"/>
    <s v="GEISINGER MEDICAL CENTER PA"/>
    <s v="RRC390001-00"/>
    <x v="0"/>
    <x v="0"/>
    <x v="0"/>
    <x v="0"/>
    <x v="0"/>
    <n v="9660.36"/>
    <n v="0"/>
    <n v="4453.58"/>
    <n v="0"/>
    <n v="526"/>
    <n v="0"/>
    <n v="248.71"/>
    <n v="0"/>
    <n v="805.03000000000009"/>
    <n v="4453.58"/>
    <n v="1771.0660000000003"/>
  </r>
  <r>
    <n v="725312"/>
    <s v="WALG #15443/UNM PHS MPB"/>
    <s v="A"/>
    <n v="7001"/>
    <n v="8149"/>
    <s v="BI9716587"/>
    <n v="5"/>
    <s v="PHS Contract Pharmacy"/>
    <s v="HOSPITAL GROUP"/>
    <n v="932"/>
    <x v="47"/>
    <n v="932"/>
    <s v="UNIV OF NEW MEXICO HOSPITAL"/>
    <s v="DSH320001"/>
    <x v="2"/>
    <x v="20"/>
    <x v="1"/>
    <x v="0"/>
    <x v="0"/>
    <n v="490933.96"/>
    <n v="18990.09"/>
    <n v="75564.08"/>
    <n v="75564.08"/>
    <n v="17199.34"/>
    <n v="530.29"/>
    <n v="1790.35"/>
    <n v="1062.3399999999999"/>
    <n v="40911.163333333338"/>
    <n v="151128.16"/>
    <n v="90004.559333333353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29"/>
    <x v="0"/>
    <x v="0"/>
    <x v="0"/>
    <n v="12085.04"/>
    <n v="0"/>
    <n v="0"/>
    <n v="0"/>
    <n v="649.75"/>
    <n v="0"/>
    <n v="0"/>
    <n v="0"/>
    <n v="1007.0866666666667"/>
    <n v="0"/>
    <n v="2215.5906666666669"/>
  </r>
  <r>
    <n v="43922"/>
    <s v="JERSEY CITY MED CTR MPB"/>
    <s v="A"/>
    <n v="200"/>
    <n v="8149"/>
    <s v="AM4184115"/>
    <n v="2"/>
    <s v="GPO Acct."/>
    <s v="HOSPITAL GROUP"/>
    <n v="21211"/>
    <x v="228"/>
    <n v="21211"/>
    <s v="BARNABAS HEALTH NJ"/>
    <n v="0"/>
    <x v="1"/>
    <x v="113"/>
    <x v="0"/>
    <x v="0"/>
    <x v="1"/>
    <n v="17693"/>
    <n v="4020"/>
    <n v="2178"/>
    <n v="2178"/>
    <n v="788.78"/>
    <n v="175.86"/>
    <n v="97.8"/>
    <n v="25.92"/>
    <n v="1474.4166666666667"/>
    <n v="4356"/>
    <n v="3243.7166666666672"/>
  </r>
  <r>
    <n v="772811"/>
    <s v="MAYO CLNC AUSTIN GPO MPB"/>
    <s v="A"/>
    <n v="7001"/>
    <n v="8149"/>
    <s v="FM3829756"/>
    <n v="2"/>
    <s v="GPO Acct."/>
    <s v="HOSPITAL (INDIVIDUAL)"/>
    <n v="72478"/>
    <x v="125"/>
    <n v="72478"/>
    <s v="MAYO CLINIC"/>
    <n v="0"/>
    <x v="0"/>
    <x v="237"/>
    <x v="0"/>
    <x v="0"/>
    <x v="1"/>
    <n v="45760"/>
    <n v="9152"/>
    <n v="0"/>
    <n v="0"/>
    <n v="2196.48"/>
    <n v="528"/>
    <n v="0"/>
    <n v="0"/>
    <n v="3813.3333333333335"/>
    <n v="0"/>
    <n v="8389.3333333333339"/>
  </r>
  <r>
    <n v="970372"/>
    <s v="VGPCC OSBORN OU PHS MPB"/>
    <s v="A"/>
    <n v="7610"/>
    <n v="8149"/>
    <m/>
    <n v="4"/>
    <s v="PHS/340B Acct"/>
    <s v="HOSPITAL (INDIVIDUAL)"/>
    <n v="2561"/>
    <x v="68"/>
    <n v="2561"/>
    <s v="HONOR HEALTH AZ"/>
    <s v="DSH030014N"/>
    <x v="1"/>
    <x v="27"/>
    <x v="1"/>
    <x v="0"/>
    <x v="1"/>
    <n v="31215.33"/>
    <n v="0"/>
    <n v="0"/>
    <n v="0"/>
    <n v="1250.3"/>
    <n v="0"/>
    <n v="0"/>
    <n v="0"/>
    <n v="2601.2775000000001"/>
    <n v="0"/>
    <n v="5722.8105000000005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50"/>
    <x v="0"/>
    <x v="0"/>
    <x v="0"/>
    <n v="3256.34"/>
    <n v="3256.34"/>
    <n v="0"/>
    <n v="0"/>
    <n v="162.88999999999999"/>
    <n v="162.88999999999999"/>
    <n v="0"/>
    <n v="0"/>
    <n v="271.36166666666668"/>
    <n v="0"/>
    <n v="596.99566666666669"/>
  </r>
  <r>
    <n v="368721"/>
    <s v="METHODIST DALL MED MPB"/>
    <s v="A"/>
    <n v="842"/>
    <n v="8149"/>
    <s v="AM7744356"/>
    <n v="2"/>
    <s v="GPO Acct."/>
    <s v="HOSPITAL (INDIVIDUAL)"/>
    <n v="40420"/>
    <x v="235"/>
    <n v="40420"/>
    <s v="METHODIST HEALTH SYSTEM"/>
    <n v="0"/>
    <x v="2"/>
    <x v="14"/>
    <x v="1"/>
    <x v="0"/>
    <x v="1"/>
    <n v="8959.5"/>
    <n v="0"/>
    <n v="0"/>
    <n v="1407"/>
    <n v="442.8"/>
    <n v="0"/>
    <n v="0"/>
    <n v="0"/>
    <n v="746.625"/>
    <n v="1407"/>
    <n v="1642.575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131"/>
    <x v="0"/>
    <x v="0"/>
    <x v="0"/>
    <n v="0"/>
    <n v="0"/>
    <n v="0"/>
    <n v="2074.8000000000002"/>
    <n v="0"/>
    <n v="0"/>
    <n v="0"/>
    <n v="154.81"/>
    <n v="0"/>
    <n v="2074.8000000000002"/>
    <n v="0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9"/>
    <x v="0"/>
    <x v="0"/>
    <x v="0"/>
    <n v="23970.22"/>
    <n v="2139.98"/>
    <n v="0"/>
    <n v="0"/>
    <n v="3431.64"/>
    <n v="285.35000000000002"/>
    <n v="0"/>
    <n v="0"/>
    <n v="1997.5183333333334"/>
    <n v="0"/>
    <n v="4394.5403333333343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0"/>
    <x v="0"/>
    <x v="0"/>
    <x v="0"/>
    <n v="2431.96"/>
    <n v="0"/>
    <n v="1625.12"/>
    <n v="1625.12"/>
    <n v="383.02"/>
    <n v="0"/>
    <n v="237.42"/>
    <n v="62.52"/>
    <n v="202.66333333333333"/>
    <n v="3250.24"/>
    <n v="445.85933333333338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231"/>
    <x v="0"/>
    <x v="0"/>
    <x v="1"/>
    <n v="13132.24"/>
    <n v="0"/>
    <n v="0"/>
    <n v="0"/>
    <n v="546.28"/>
    <n v="0"/>
    <n v="0"/>
    <n v="0"/>
    <n v="1094.3533333333332"/>
    <n v="0"/>
    <n v="2407.5773333333332"/>
  </r>
  <r>
    <n v="974541"/>
    <s v="CAREMARK NV SP/STRONG PHS"/>
    <s v="A"/>
    <n v="7994"/>
    <n v="8170"/>
    <s v="FC8994089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6900.12"/>
    <n v="0"/>
    <n v="0"/>
    <n v="0"/>
    <n v="391.55"/>
    <n v="0"/>
    <n v="0"/>
    <n v="0"/>
    <n v="575.01"/>
    <n v="0"/>
    <n v="1265.0220000000002"/>
  </r>
  <r>
    <n v="725363"/>
    <s v="CAREMARK TN SP/LOYOLA PHS"/>
    <s v="A"/>
    <n v="7992"/>
    <n v="8149"/>
    <s v="BC9505960"/>
    <n v="5"/>
    <s v="PHS Contract Pharmacy"/>
    <s v="HOSPITAL GROUP"/>
    <n v="1645"/>
    <x v="38"/>
    <n v="1645"/>
    <s v="LOYOLA UNIV MED CTR IL"/>
    <s v="DSH140276"/>
    <x v="2"/>
    <x v="10"/>
    <x v="0"/>
    <x v="0"/>
    <x v="0"/>
    <n v="2892.99"/>
    <n v="0"/>
    <n v="0"/>
    <n v="0"/>
    <n v="456.36"/>
    <n v="0"/>
    <n v="0"/>
    <n v="0"/>
    <n v="241.08249999999998"/>
    <n v="0"/>
    <n v="530.38149999999996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77"/>
    <x v="0"/>
    <x v="0"/>
    <x v="0"/>
    <n v="177639"/>
    <n v="0"/>
    <n v="0"/>
    <n v="0"/>
    <n v="5540.95"/>
    <n v="0"/>
    <n v="0"/>
    <n v="0"/>
    <n v="14803.25"/>
    <n v="0"/>
    <n v="32567.15"/>
  </r>
  <r>
    <n v="191892"/>
    <s v="PRISMAHL GREER SPEC MPB"/>
    <s v="A"/>
    <n v="1075"/>
    <n v="8149"/>
    <s v="FU7245536"/>
    <n v="2"/>
    <s v="GPO Acct."/>
    <s v="HOSPITAL (INDIVIDUAL)"/>
    <n v="40461"/>
    <x v="1"/>
    <n v="40461"/>
    <s v="PRISMA HEALTH"/>
    <n v="0"/>
    <x v="1"/>
    <x v="3"/>
    <x v="0"/>
    <x v="0"/>
    <x v="1"/>
    <n v="118042.56"/>
    <n v="0"/>
    <n v="0"/>
    <n v="0"/>
    <n v="6378.83"/>
    <n v="0"/>
    <n v="0"/>
    <n v="0"/>
    <n v="9836.8799999999992"/>
    <n v="0"/>
    <n v="21641.135999999999"/>
  </r>
  <r>
    <n v="746036"/>
    <s v="TX CHLD HSP WDLND GPO MPB"/>
    <s v="A"/>
    <n v="7595"/>
    <n v="8149"/>
    <s v="FT6634706"/>
    <n v="2"/>
    <s v="GPO Acct."/>
    <s v="HOSPITAL (INDIVIDUAL)"/>
    <n v="72506"/>
    <x v="24"/>
    <n v="72480"/>
    <s v="MD ISSUE"/>
    <n v="0"/>
    <x v="0"/>
    <x v="8"/>
    <x v="1"/>
    <x v="0"/>
    <x v="1"/>
    <n v="1375.56"/>
    <n v="0"/>
    <n v="0"/>
    <n v="0"/>
    <n v="23.48"/>
    <n v="0"/>
    <n v="0"/>
    <n v="0"/>
    <n v="114.63"/>
    <n v="0"/>
    <n v="252.18600000000001"/>
  </r>
  <r>
    <n v="615227"/>
    <s v="UM SYL CNCR HLYWD PHS MPB"/>
    <s v="A"/>
    <n v="7992"/>
    <n v="8149"/>
    <s v="FU4308246"/>
    <n v="4"/>
    <s v="PHS/340B Acct"/>
    <s v="HOSPITAL (INDIVIDUAL)"/>
    <n v="72703"/>
    <x v="27"/>
    <n v="72703"/>
    <s v="UNIV OF MIAMI FL"/>
    <s v="CAN100079-04"/>
    <x v="0"/>
    <x v="14"/>
    <x v="1"/>
    <x v="0"/>
    <x v="1"/>
    <n v="11591.24"/>
    <n v="0"/>
    <n v="969.88"/>
    <n v="0"/>
    <n v="336.38"/>
    <n v="0"/>
    <n v="26.66"/>
    <n v="0"/>
    <n v="965.93666666666661"/>
    <n v="969.88"/>
    <n v="2125.0606666666667"/>
  </r>
  <r>
    <n v="862509"/>
    <s v="BRONSON H&amp;A INF CARE MPB"/>
    <s v="A"/>
    <n v="7001"/>
    <n v="8149"/>
    <s v="BB5911018"/>
    <n v="2"/>
    <s v="GPO Acct."/>
    <s v="HOSPITAL (INDIVIDUAL)"/>
    <n v="1106"/>
    <x v="44"/>
    <n v="1106"/>
    <s v="BRONSON METHODIST MI"/>
    <n v="0"/>
    <x v="2"/>
    <x v="14"/>
    <x v="1"/>
    <x v="0"/>
    <x v="1"/>
    <n v="1842.78"/>
    <n v="0"/>
    <n v="1842.78"/>
    <n v="0"/>
    <n v="51.58"/>
    <n v="0"/>
    <n v="52"/>
    <n v="0"/>
    <n v="153.565"/>
    <n v="1842.78"/>
    <n v="337.84300000000002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42"/>
    <x v="0"/>
    <x v="0"/>
    <x v="0"/>
    <n v="21970.26"/>
    <n v="0"/>
    <n v="0"/>
    <n v="0"/>
    <n v="1699.87"/>
    <n v="0"/>
    <n v="0"/>
    <n v="0"/>
    <n v="1830.8549999999998"/>
    <n v="0"/>
    <n v="4027.8809999999999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18"/>
    <x v="0"/>
    <x v="1"/>
    <x v="1"/>
    <n v="54260.639999999999"/>
    <n v="0"/>
    <n v="27165.55"/>
    <n v="19756.72"/>
    <n v="4240.1899999999996"/>
    <n v="0"/>
    <n v="2357.2399999999998"/>
    <n v="1362.9"/>
    <n v="4521.72"/>
    <n v="46922.270000000004"/>
    <n v="9947.7840000000015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263"/>
    <x v="0"/>
    <x v="0"/>
    <x v="1"/>
    <n v="106950"/>
    <n v="0"/>
    <n v="0"/>
    <n v="0"/>
    <n v="10283.06"/>
    <n v="0"/>
    <n v="0"/>
    <n v="0"/>
    <n v="8912.5"/>
    <n v="0"/>
    <n v="19607.5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44"/>
    <x v="0"/>
    <x v="0"/>
    <x v="0"/>
    <n v="3394.94"/>
    <n v="0"/>
    <n v="0"/>
    <n v="0"/>
    <n v="518.35"/>
    <n v="0"/>
    <n v="0"/>
    <n v="0"/>
    <n v="282.91166666666669"/>
    <n v="0"/>
    <n v="622.40566666666678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264"/>
    <x v="0"/>
    <x v="0"/>
    <x v="1"/>
    <n v="11925.2"/>
    <n v="0"/>
    <n v="0"/>
    <n v="0"/>
    <n v="1975.54"/>
    <n v="0"/>
    <n v="0"/>
    <n v="0"/>
    <n v="993.76666666666677"/>
    <n v="0"/>
    <n v="2186.2866666666669"/>
  </r>
  <r>
    <n v="720779"/>
    <s v="LMHM HOSP BRD DIR MPB"/>
    <s v="A"/>
    <n v="7001"/>
    <n v="8149"/>
    <s v="FL6672198"/>
    <n v="2"/>
    <s v="GPO Acct."/>
    <s v="HOSPITAL (INDIVIDUAL)"/>
    <n v="72428"/>
    <x v="153"/>
    <n v="72428"/>
    <s v="LEE MEM HEALTH SYSTEM FL"/>
    <n v="0"/>
    <x v="2"/>
    <x v="113"/>
    <x v="0"/>
    <x v="0"/>
    <x v="1"/>
    <n v="11336"/>
    <n v="0"/>
    <n v="0"/>
    <n v="0"/>
    <n v="797.54"/>
    <n v="0"/>
    <n v="0"/>
    <n v="0"/>
    <n v="944.66666666666663"/>
    <n v="0"/>
    <n v="2078.2666666666669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64"/>
    <x v="0"/>
    <x v="0"/>
    <x v="0"/>
    <n v="123683.66"/>
    <n v="36154.959999999999"/>
    <n v="0"/>
    <n v="0"/>
    <n v="12765.83"/>
    <n v="3674.45"/>
    <n v="0"/>
    <n v="0"/>
    <n v="10306.971666666666"/>
    <n v="0"/>
    <n v="22675.337666666666"/>
  </r>
  <r>
    <n v="178502"/>
    <s v="OSU HOSP EAST PHS MPB"/>
    <s v="A"/>
    <n v="1075"/>
    <n v="8149"/>
    <s v="BU6433786"/>
    <n v="4"/>
    <s v="PHS/340B Acct"/>
    <s v="HOSPITAL (INDIVIDUAL)"/>
    <n v="72847"/>
    <x v="26"/>
    <n v="72847"/>
    <s v="OH STATE UNIVERSITY MED CTR"/>
    <s v="DSH360085"/>
    <x v="2"/>
    <x v="27"/>
    <x v="1"/>
    <x v="0"/>
    <x v="1"/>
    <n v="124565.89"/>
    <n v="0"/>
    <n v="0"/>
    <n v="0"/>
    <n v="5004.03"/>
    <n v="0"/>
    <n v="0"/>
    <n v="0"/>
    <n v="10380.490833333333"/>
    <n v="0"/>
    <n v="22837.079833333337"/>
  </r>
  <r>
    <n v="885174"/>
    <s v="CAREMARK NJ SP/SCTWHT PHS"/>
    <s v="A"/>
    <n v="7992"/>
    <n v="8155"/>
    <s v="FC0275304"/>
    <n v="5"/>
    <s v="PHS Contract Pharmacy"/>
    <s v="HOSPITAL GROUP"/>
    <n v="633"/>
    <x v="90"/>
    <n v="633"/>
    <s v="BAYLOR SCOTT &amp; WHITE"/>
    <s v="DSH450054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65"/>
    <x v="0"/>
    <x v="0"/>
    <x v="0"/>
    <n v="269165.86"/>
    <n v="0"/>
    <n v="0"/>
    <n v="24713.24"/>
    <n v="26504.63"/>
    <n v="0"/>
    <n v="0"/>
    <n v="950.52"/>
    <n v="22430.488333333331"/>
    <n v="24713.24"/>
    <n v="49347.07433333333"/>
  </r>
  <r>
    <n v="749381"/>
    <s v="CAREMARK KS SPC/MTSIN PHS"/>
    <s v="A"/>
    <n v="7992"/>
    <n v="8145"/>
    <s v="BL7438941"/>
    <n v="5"/>
    <s v="PHS Contract Pharmacy"/>
    <s v="HOSPITAL GROUP"/>
    <n v="542"/>
    <x v="20"/>
    <n v="542"/>
    <s v="MOUNT SINAI HOSP NY"/>
    <s v="DSH330024"/>
    <x v="2"/>
    <x v="15"/>
    <x v="0"/>
    <x v="0"/>
    <x v="0"/>
    <n v="23823.88"/>
    <n v="9565.24"/>
    <n v="0"/>
    <n v="0"/>
    <n v="1778.44"/>
    <n v="744.41"/>
    <n v="0"/>
    <n v="0"/>
    <n v="1985.3233333333335"/>
    <n v="0"/>
    <n v="4367.7113333333336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44"/>
    <x v="0"/>
    <x v="0"/>
    <x v="0"/>
    <n v="3218.43"/>
    <n v="1272.47"/>
    <n v="0"/>
    <n v="0"/>
    <n v="-47.11"/>
    <n v="145.01"/>
    <n v="0"/>
    <n v="0"/>
    <n v="268.20249999999999"/>
    <n v="0"/>
    <n v="590.04550000000006"/>
  </r>
  <r>
    <n v="129781"/>
    <s v="DUKE CNCR CTR WAC A34 MPB"/>
    <s v="A"/>
    <n v="837"/>
    <n v="8149"/>
    <s v="AD3189380"/>
    <n v="3"/>
    <s v="WAC Acct."/>
    <s v="HOSPITAL (INDIVIDUAL)"/>
    <n v="72159"/>
    <x v="64"/>
    <n v="72159"/>
    <s v="DUKE"/>
    <s v="DSH340030"/>
    <x v="0"/>
    <x v="20"/>
    <x v="1"/>
    <x v="0"/>
    <x v="1"/>
    <n v="477828"/>
    <n v="0"/>
    <n v="0"/>
    <n v="0"/>
    <n v="10341.24"/>
    <n v="0"/>
    <n v="-644.52"/>
    <n v="0"/>
    <n v="39819"/>
    <n v="0"/>
    <n v="87601.8"/>
  </r>
  <r>
    <n v="757535"/>
    <s v="CAREMARK IL SPC/STMAR PHS"/>
    <s v="A"/>
    <n v="7001"/>
    <n v="8144"/>
    <s v="FC0059736"/>
    <n v="5"/>
    <s v="PHS Contract Pharmacy"/>
    <s v="HOSPITAL GROUP"/>
    <n v="1066"/>
    <x v="187"/>
    <n v="1066"/>
    <s v="MERCY HEALTH ST MARYS MI"/>
    <s v="DSH230059"/>
    <x v="2"/>
    <x v="68"/>
    <x v="0"/>
    <x v="0"/>
    <x v="0"/>
    <n v="27070.799999999999"/>
    <n v="0"/>
    <n v="0"/>
    <n v="0"/>
    <n v="1477.12"/>
    <n v="0"/>
    <n v="0"/>
    <n v="0"/>
    <n v="2255.9"/>
    <n v="0"/>
    <n v="4962.9800000000005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128"/>
    <x v="0"/>
    <x v="0"/>
    <x v="0"/>
    <n v="25296.28"/>
    <n v="0"/>
    <n v="4552.88"/>
    <n v="0"/>
    <n v="1634.14"/>
    <n v="0"/>
    <n v="639.6"/>
    <n v="0"/>
    <n v="2108.0233333333331"/>
    <n v="4552.88"/>
    <n v="4637.6513333333332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0"/>
    <x v="0"/>
    <x v="0"/>
    <x v="0"/>
    <n v="2689.74"/>
    <n v="0"/>
    <n v="0"/>
    <n v="0"/>
    <n v="146.28"/>
    <n v="0"/>
    <n v="0"/>
    <n v="0"/>
    <n v="224.14499999999998"/>
    <n v="0"/>
    <n v="493.11900000000003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114"/>
    <x v="1"/>
    <x v="0"/>
    <x v="1"/>
    <n v="111000"/>
    <n v="0"/>
    <n v="0"/>
    <n v="0"/>
    <n v="4163.22"/>
    <n v="0"/>
    <n v="0"/>
    <n v="0"/>
    <n v="9250"/>
    <n v="0"/>
    <n v="20350"/>
  </r>
  <r>
    <n v="757530"/>
    <s v="CAREMARK NJ SPC/STMAR PHS"/>
    <s v="A"/>
    <n v="7001"/>
    <n v="8155"/>
    <s v="FC0275304"/>
    <n v="5"/>
    <s v="PHS Contract Pharmacy"/>
    <s v="HOSPITAL GROUP"/>
    <n v="1066"/>
    <x v="187"/>
    <n v="1066"/>
    <s v="MERCY HEALTH ST MARYS MI"/>
    <s v="DSH230059"/>
    <x v="2"/>
    <x v="64"/>
    <x v="0"/>
    <x v="0"/>
    <x v="0"/>
    <n v="3243.25"/>
    <n v="0"/>
    <n v="0"/>
    <n v="0"/>
    <n v="378.47"/>
    <n v="0"/>
    <n v="0"/>
    <n v="0"/>
    <n v="270.27083333333331"/>
    <n v="0"/>
    <n v="594.5958333333333"/>
  </r>
  <r>
    <n v="220190"/>
    <s v="EAST JEFF GEN WACA34 MPB"/>
    <s v="A"/>
    <n v="1075"/>
    <n v="8149"/>
    <s v="FE2991897"/>
    <n v="3"/>
    <s v="WAC Acct."/>
    <s v="HOSPITAL (INDIVIDUAL)"/>
    <n v="72126"/>
    <x v="137"/>
    <n v="72126"/>
    <s v="CHILDRENS HOSP NEW ORLEANS"/>
    <s v="DSH190176"/>
    <x v="2"/>
    <x v="56"/>
    <x v="1"/>
    <x v="0"/>
    <x v="1"/>
    <n v="54079.199999999997"/>
    <n v="0"/>
    <n v="0"/>
    <n v="0"/>
    <n v="1418.62"/>
    <n v="0"/>
    <n v="0"/>
    <n v="0"/>
    <n v="4506.5999999999995"/>
    <n v="0"/>
    <n v="9914.5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31"/>
    <x v="0"/>
    <x v="0"/>
    <x v="1"/>
    <n v="20110.53"/>
    <n v="0"/>
    <n v="0"/>
    <n v="0"/>
    <n v="40.22"/>
    <n v="0"/>
    <n v="0"/>
    <n v="0"/>
    <n v="1675.8774999999998"/>
    <n v="0"/>
    <n v="3686.9304999999999"/>
  </r>
  <r>
    <n v="252125"/>
    <s v="UCSF BENIOFF WAC MPB"/>
    <s v="A"/>
    <n v="827"/>
    <n v="8149"/>
    <s v="FU4939166"/>
    <n v="3"/>
    <s v="WAC Acct."/>
    <s v="HOSPITAL (INDIVIDUAL)"/>
    <n v="73307"/>
    <x v="120"/>
    <n v="73307"/>
    <s v="UNIV OF CALIF SAN FRANCISCO"/>
    <s v="DSH050454CT"/>
    <x v="0"/>
    <x v="131"/>
    <x v="0"/>
    <x v="0"/>
    <x v="1"/>
    <n v="2152.6"/>
    <n v="0"/>
    <n v="0"/>
    <n v="0"/>
    <n v="-3"/>
    <n v="0"/>
    <n v="0"/>
    <n v="0"/>
    <n v="179.38333333333333"/>
    <n v="0"/>
    <n v="394.64333333333337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49"/>
    <x v="0"/>
    <x v="0"/>
    <x v="0"/>
    <n v="15006.55"/>
    <n v="7598.15"/>
    <n v="0"/>
    <n v="0"/>
    <n v="1650.77"/>
    <n v="760.97"/>
    <n v="0"/>
    <n v="0"/>
    <n v="1250.5458333333333"/>
    <n v="0"/>
    <n v="2751.2008333333338"/>
  </r>
  <r>
    <n v="937455"/>
    <s v="KAISER PERM WDLWN INF MPB"/>
    <s v="A"/>
    <n v="7989"/>
    <n v="8149"/>
    <s v="FK1864734"/>
    <n v="2"/>
    <s v="GPO Acct."/>
    <s v="HOSPITAL CHAIN"/>
    <n v="35000"/>
    <x v="5"/>
    <n v="35000"/>
    <s v="KAISER PERMANENTE CA"/>
    <n v="0"/>
    <x v="1"/>
    <x v="14"/>
    <x v="1"/>
    <x v="0"/>
    <x v="1"/>
    <n v="3685.56"/>
    <n v="0"/>
    <n v="1842.78"/>
    <n v="3685.56"/>
    <n v="112.13"/>
    <n v="0"/>
    <n v="56.61"/>
    <n v="0"/>
    <n v="307.13"/>
    <n v="5528.34"/>
    <n v="675.6860000000000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96"/>
    <x v="1"/>
    <x v="0"/>
    <x v="0"/>
    <n v="23751.9"/>
    <n v="11920.5"/>
    <n v="0"/>
    <n v="0"/>
    <n v="1798.09"/>
    <n v="967.37"/>
    <n v="0"/>
    <n v="0"/>
    <n v="1979.325"/>
    <n v="0"/>
    <n v="4354.5150000000003"/>
  </r>
  <r>
    <n v="389375"/>
    <s v="ROBERT W JOHNSON UNIV MPB"/>
    <s v="A"/>
    <n v="822"/>
    <n v="8149"/>
    <s v="BR0611738"/>
    <n v="2"/>
    <s v="GPO Acct."/>
    <s v="UNIVERSITY HOSPITAL"/>
    <n v="21211"/>
    <x v="228"/>
    <n v="21211"/>
    <s v="BARNABAS HEALTH NJ"/>
    <n v="0"/>
    <x v="1"/>
    <x v="8"/>
    <x v="1"/>
    <x v="0"/>
    <x v="1"/>
    <n v="4126.68"/>
    <n v="0"/>
    <n v="1375.56"/>
    <n v="0"/>
    <n v="163.09"/>
    <n v="0"/>
    <n v="42.29"/>
    <n v="0"/>
    <n v="343.89000000000004"/>
    <n v="1375.56"/>
    <n v="756.55800000000011"/>
  </r>
  <r>
    <n v="927329"/>
    <s v="CAREMARK NJ SP/UCSSPC PHS"/>
    <s v="A"/>
    <n v="7994"/>
    <n v="8155"/>
    <s v="FC0275304"/>
    <n v="5"/>
    <s v="PHS Contract Pharmacy"/>
    <s v="HOSPITAL GROUP"/>
    <n v="1156"/>
    <x v="16"/>
    <n v="1156"/>
    <s v="UNIV CA SAN DIEGO MED CTR CA"/>
    <s v="DSH050025"/>
    <x v="0"/>
    <x v="54"/>
    <x v="0"/>
    <x v="0"/>
    <x v="0"/>
    <n v="8766.98"/>
    <n v="8766.98"/>
    <n v="0"/>
    <n v="0"/>
    <n v="974.19"/>
    <n v="974.19"/>
    <n v="0"/>
    <n v="0"/>
    <n v="730.58166666666659"/>
    <n v="0"/>
    <n v="1607.2796666666666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256"/>
    <x v="0"/>
    <x v="0"/>
    <x v="1"/>
    <n v="7508.8"/>
    <n v="0"/>
    <n v="0"/>
    <n v="0"/>
    <n v="467.59"/>
    <n v="0"/>
    <n v="0"/>
    <n v="0"/>
    <n v="625.73333333333335"/>
    <n v="0"/>
    <n v="1376.6133333333335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68"/>
    <x v="0"/>
    <x v="0"/>
    <x v="0"/>
    <n v="27890.76"/>
    <n v="0"/>
    <n v="0"/>
    <n v="0"/>
    <n v="1473.99"/>
    <n v="0"/>
    <n v="0"/>
    <n v="0"/>
    <n v="2324.23"/>
    <n v="0"/>
    <n v="5113.3060000000005"/>
  </r>
  <r>
    <n v="724262"/>
    <s v="INTERMOUTN/STLUKEWOOD PHS"/>
    <s v="A"/>
    <n v="7992"/>
    <n v="8180"/>
    <s v="FI6486270"/>
    <n v="5"/>
    <s v="PHS Contract Pharmacy"/>
    <s v="HOSPITAL GROUP"/>
    <n v="1792"/>
    <x v="60"/>
    <n v="1792"/>
    <s v="ST LUKES REG MED CTR ID"/>
    <s v="CAH131323-00"/>
    <x v="2"/>
    <x v="266"/>
    <x v="0"/>
    <x v="0"/>
    <x v="0"/>
    <n v="39775.5"/>
    <n v="9766.42"/>
    <n v="0"/>
    <n v="0"/>
    <n v="5030.32"/>
    <n v="1286.92"/>
    <n v="0"/>
    <n v="0"/>
    <n v="3314.625"/>
    <n v="0"/>
    <n v="7292.175000000000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27"/>
    <x v="0"/>
    <x v="0"/>
    <x v="1"/>
    <n v="2074.6799999999998"/>
    <n v="0"/>
    <n v="0"/>
    <n v="0"/>
    <n v="162.56"/>
    <n v="0"/>
    <n v="0"/>
    <n v="0"/>
    <n v="172.89"/>
    <n v="0"/>
    <n v="380.358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267"/>
    <x v="0"/>
    <x v="0"/>
    <x v="1"/>
    <n v="36242.300000000003"/>
    <n v="0"/>
    <n v="18121.150000000001"/>
    <n v="0"/>
    <n v="3522.98"/>
    <n v="0"/>
    <n v="1717.53"/>
    <n v="0"/>
    <n v="3020.1916666666671"/>
    <n v="18121.150000000001"/>
    <n v="6644.421666666668"/>
  </r>
  <r>
    <n v="763489"/>
    <s v="DAVIS MEM HOSP MPB"/>
    <s v="A"/>
    <n v="7001"/>
    <n v="8149"/>
    <s v="AD2968646"/>
    <n v="2"/>
    <s v="GPO Acct."/>
    <s v="HOSPITAL (INDIVIDUAL)"/>
    <n v="40180"/>
    <x v="236"/>
    <n v="40180"/>
    <s v="DAVIS MEM HOSP ELKINS WV"/>
    <n v="0"/>
    <x v="1"/>
    <x v="145"/>
    <x v="0"/>
    <x v="0"/>
    <x v="1"/>
    <n v="1242.54"/>
    <n v="0"/>
    <n v="0"/>
    <n v="0"/>
    <n v="94.93"/>
    <n v="0"/>
    <n v="0"/>
    <n v="0"/>
    <n v="103.545"/>
    <n v="0"/>
    <n v="227.79900000000004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72"/>
    <x v="0"/>
    <x v="0"/>
    <x v="1"/>
    <n v="95502.2"/>
    <n v="0"/>
    <n v="0"/>
    <n v="0"/>
    <n v="2201.2399999999998"/>
    <n v="0"/>
    <n v="0"/>
    <n v="0"/>
    <n v="7958.5166666666664"/>
    <n v="0"/>
    <n v="17508.736666666668"/>
  </r>
  <r>
    <n v="392724"/>
    <s v="SANFORD BMC PHS MPB"/>
    <s v="A"/>
    <n v="7992"/>
    <n v="8149"/>
    <s v="AB3622710"/>
    <n v="4"/>
    <s v="PHS/340B Acct"/>
    <s v="HOSPITAL (INDIVIDUAL)"/>
    <n v="72608"/>
    <x v="81"/>
    <n v="72608"/>
    <s v="SANFORD MED CENTER SD"/>
    <s v="DSH240100"/>
    <x v="2"/>
    <x v="196"/>
    <x v="0"/>
    <x v="0"/>
    <x v="1"/>
    <n v="30269.56"/>
    <n v="30269.56"/>
    <n v="0"/>
    <n v="0"/>
    <n v="2755.5"/>
    <n v="2755.5"/>
    <n v="0"/>
    <n v="0"/>
    <n v="2522.4633333333336"/>
    <n v="0"/>
    <n v="5549.4193333333342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68"/>
    <x v="0"/>
    <x v="0"/>
    <x v="1"/>
    <n v="10878"/>
    <n v="0"/>
    <n v="0"/>
    <n v="0"/>
    <n v="135.06"/>
    <n v="0"/>
    <n v="0"/>
    <n v="0"/>
    <n v="906.5"/>
    <n v="0"/>
    <n v="1994.3000000000002"/>
  </r>
  <r>
    <n v="897931"/>
    <s v="CAREMARK TX SP/RRUCLA PHS"/>
    <s v="A"/>
    <n v="7994"/>
    <n v="8165"/>
    <s v="FC6963157"/>
    <n v="5"/>
    <s v="PHS Contract Pharmacy"/>
    <s v="HOSPITAL GROUP"/>
    <n v="2009"/>
    <x v="36"/>
    <n v="2009"/>
    <s v="UCLA MEDICAL CENTER CA"/>
    <s v="DSH050262"/>
    <x v="0"/>
    <x v="121"/>
    <x v="0"/>
    <x v="0"/>
    <x v="0"/>
    <n v="8690.82"/>
    <n v="0"/>
    <n v="0"/>
    <n v="0"/>
    <n v="643.84"/>
    <n v="0"/>
    <n v="0"/>
    <n v="0"/>
    <n v="724.23500000000001"/>
    <n v="0"/>
    <n v="1593.3170000000002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80"/>
    <x v="0"/>
    <x v="0"/>
    <x v="0"/>
    <n v="861.98"/>
    <n v="0"/>
    <n v="0"/>
    <n v="0"/>
    <n v="111.89"/>
    <n v="0"/>
    <n v="0"/>
    <n v="0"/>
    <n v="71.831666666666663"/>
    <n v="0"/>
    <n v="158.02966666666669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45"/>
    <x v="0"/>
    <x v="0"/>
    <x v="0"/>
    <n v="7091.86"/>
    <n v="7091.86"/>
    <n v="0"/>
    <n v="0"/>
    <n v="575.88"/>
    <n v="575.88"/>
    <n v="0"/>
    <n v="0"/>
    <n v="590.98833333333334"/>
    <n v="0"/>
    <n v="1300.1743333333334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1071.06"/>
    <n v="0"/>
    <n v="0"/>
    <n v="0"/>
    <n v="102.17"/>
    <n v="0"/>
    <n v="0"/>
    <n v="0"/>
    <n v="89.254999999999995"/>
    <n v="0"/>
    <n v="196.36100000000002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54"/>
    <x v="0"/>
    <x v="0"/>
    <x v="0"/>
    <n v="9047.0300000000007"/>
    <n v="0"/>
    <n v="0"/>
    <n v="0"/>
    <n v="923.04"/>
    <n v="0"/>
    <n v="0"/>
    <n v="0"/>
    <n v="753.91916666666668"/>
    <n v="0"/>
    <n v="1658.622166666666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38"/>
    <x v="0"/>
    <x v="0"/>
    <x v="1"/>
    <n v="3725.03"/>
    <n v="0"/>
    <n v="0"/>
    <n v="0"/>
    <n v="191.85"/>
    <n v="0"/>
    <n v="0"/>
    <n v="0"/>
    <n v="310.41916666666668"/>
    <n v="0"/>
    <n v="682.92216666666673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177"/>
    <x v="0"/>
    <x v="0"/>
    <x v="0"/>
    <n v="0"/>
    <n v="0"/>
    <n v="0"/>
    <n v="33589.919999999998"/>
    <n v="0"/>
    <n v="0"/>
    <n v="0"/>
    <n v="1291.92"/>
    <n v="0"/>
    <n v="33589.919999999998"/>
    <n v="0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0"/>
    <x v="0"/>
    <x v="0"/>
    <x v="0"/>
    <n v="24729.59"/>
    <n v="15843.01"/>
    <n v="0"/>
    <n v="0"/>
    <n v="858.17"/>
    <n v="378.05"/>
    <n v="0"/>
    <n v="0"/>
    <n v="2060.7991666666667"/>
    <n v="0"/>
    <n v="4533.7581666666674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51"/>
    <x v="0"/>
    <x v="0"/>
    <x v="1"/>
    <n v="260473.8"/>
    <n v="0"/>
    <n v="0"/>
    <n v="0"/>
    <n v="16164.71"/>
    <n v="0"/>
    <n v="0"/>
    <n v="0"/>
    <n v="21706.149999999998"/>
    <n v="0"/>
    <n v="47753.53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47"/>
    <x v="0"/>
    <x v="0"/>
    <x v="0"/>
    <n v="1014267.6"/>
    <n v="247215.28"/>
    <n v="19407.919999999998"/>
    <n v="19407.919999999998"/>
    <n v="56873.66"/>
    <n v="13351.71"/>
    <n v="1034.53"/>
    <n v="746.48"/>
    <n v="84522.3"/>
    <n v="38815.839999999997"/>
    <n v="185949.06000000003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216"/>
    <x v="0"/>
    <x v="0"/>
    <x v="0"/>
    <n v="325695.74"/>
    <n v="27174.6"/>
    <n v="0"/>
    <n v="0"/>
    <n v="52760.34"/>
    <n v="2453.83"/>
    <n v="-89.87"/>
    <n v="0"/>
    <n v="27141.311666666665"/>
    <n v="0"/>
    <n v="59710.885666666669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80"/>
    <x v="0"/>
    <x v="0"/>
    <x v="0"/>
    <n v="16023.52"/>
    <n v="4188.96"/>
    <n v="0"/>
    <n v="0"/>
    <n v="1644.81"/>
    <n v="415.49"/>
    <n v="0"/>
    <n v="0"/>
    <n v="1335.2933333333333"/>
    <n v="0"/>
    <n v="2937.6453333333334"/>
  </r>
  <r>
    <n v="798200"/>
    <s v="UNC PITTSBORO INF PHS MPB"/>
    <s v="A"/>
    <n v="7994"/>
    <n v="8149"/>
    <m/>
    <n v="4"/>
    <s v="PHS/340B Acct"/>
    <s v="HOSPITAL (INDIVIDUAL)"/>
    <n v="72722"/>
    <x v="17"/>
    <n v="72722"/>
    <s v="UNC HOSPITAL"/>
    <s v="DSH340061BV"/>
    <x v="0"/>
    <x v="14"/>
    <x v="1"/>
    <x v="0"/>
    <x v="1"/>
    <n v="221090.1"/>
    <n v="41259"/>
    <n v="26733"/>
    <n v="47838"/>
    <n v="9194.32"/>
    <n v="1618.74"/>
    <n v="1030.1600000000001"/>
    <n v="0"/>
    <n v="18424.174999999999"/>
    <n v="74571"/>
    <n v="40533.185000000005"/>
  </r>
  <r>
    <n v="449519"/>
    <s v="NYU AMB CARE CTR PHS MPB"/>
    <s v="A"/>
    <n v="7992"/>
    <n v="8149"/>
    <s v="FN3548623"/>
    <n v="4"/>
    <s v="PHS/340B Acct"/>
    <s v="HOSPITAL (INDIVIDUAL)"/>
    <n v="40550"/>
    <x v="25"/>
    <n v="40550"/>
    <s v="NYU LANGONE HOSP"/>
    <s v="DSH330214Q"/>
    <x v="0"/>
    <x v="106"/>
    <x v="0"/>
    <x v="0"/>
    <x v="1"/>
    <n v="664320.14"/>
    <n v="224584.64"/>
    <n v="178207.68"/>
    <n v="89103.84"/>
    <n v="30567.1"/>
    <n v="12016.48"/>
    <n v="5980.24"/>
    <n v="0"/>
    <n v="55360.011666666665"/>
    <n v="267311.52"/>
    <n v="121792.02566666667"/>
  </r>
  <r>
    <n v="798201"/>
    <s v="UNC THERP INF CTR PHS MPB"/>
    <s v="A"/>
    <n v="7994"/>
    <n v="8149"/>
    <m/>
    <n v="4"/>
    <s v="PHS/340B Acct"/>
    <s v="HOSPITAL (INDIVIDUAL)"/>
    <n v="72722"/>
    <x v="17"/>
    <n v="72722"/>
    <s v="UNC HOSPITAL"/>
    <s v="DSH340061AV"/>
    <x v="0"/>
    <x v="14"/>
    <x v="1"/>
    <x v="0"/>
    <x v="1"/>
    <n v="1020691.34"/>
    <n v="138905.29999999999"/>
    <n v="101304"/>
    <n v="61908"/>
    <n v="42467.94"/>
    <n v="5446.28"/>
    <n v="3903.72"/>
    <n v="0"/>
    <n v="85057.611666666664"/>
    <n v="163212"/>
    <n v="187126.74566666668"/>
  </r>
  <r>
    <n v="876659"/>
    <s v="KAISER CNTRL INTRSTE MPB"/>
    <s v="A"/>
    <n v="7989"/>
    <n v="8149"/>
    <s v="BK3586926"/>
    <n v="2"/>
    <s v="GPO Acct."/>
    <s v="HOSPITAL CHAIN"/>
    <n v="35000"/>
    <x v="5"/>
    <n v="35000"/>
    <s v="KAISER PERMANENTE CA"/>
    <n v="0"/>
    <x v="1"/>
    <x v="14"/>
    <x v="1"/>
    <x v="0"/>
    <x v="1"/>
    <n v="46002.06"/>
    <n v="1797.82"/>
    <n v="3685.56"/>
    <n v="14742.24"/>
    <n v="1403.02"/>
    <n v="55.12"/>
    <n v="113.22"/>
    <n v="0"/>
    <n v="3833.5049999999997"/>
    <n v="18427.8"/>
    <n v="8433.7109999999993"/>
  </r>
  <r>
    <n v="28203"/>
    <s v="CVS CRMRK2921/AHF NPT PHS"/>
    <s v="A"/>
    <n v="7001"/>
    <n v="8163"/>
    <s v="BS6907224"/>
    <n v="5"/>
    <s v="PHS Contract Pharmacy"/>
    <s v="HOSPITAL GROUP"/>
    <n v="569"/>
    <x v="35"/>
    <n v="569"/>
    <s v="AIDS HEALTHCARE FOUNDATION CA"/>
    <s v="RWI33308"/>
    <x v="2"/>
    <x v="38"/>
    <x v="0"/>
    <x v="0"/>
    <x v="0"/>
    <n v="183819.68"/>
    <n v="69723.78"/>
    <n v="8886.5"/>
    <n v="21039.1"/>
    <n v="15462.6"/>
    <n v="5563.31"/>
    <n v="757.19"/>
    <n v="809.2"/>
    <n v="15318.306666666665"/>
    <n v="29925.599999999999"/>
    <n v="33700.27466666666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4"/>
    <x v="0"/>
    <x v="0"/>
    <x v="1"/>
    <n v="49935.95"/>
    <n v="12484.68"/>
    <n v="0"/>
    <n v="0"/>
    <n v="3165.31"/>
    <n v="844.21"/>
    <n v="0"/>
    <n v="0"/>
    <n v="4161.3291666666664"/>
    <n v="0"/>
    <n v="9154.9241666666676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5"/>
    <x v="0"/>
    <x v="0"/>
    <x v="1"/>
    <n v="96334.28"/>
    <n v="22993.35"/>
    <n v="0"/>
    <n v="0"/>
    <n v="3989.08"/>
    <n v="960.72"/>
    <n v="0"/>
    <n v="0"/>
    <n v="8027.8566666666666"/>
    <n v="0"/>
    <n v="17661.28466666666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206"/>
    <x v="0"/>
    <x v="0"/>
    <x v="0"/>
    <n v="15804.32"/>
    <n v="0"/>
    <n v="0"/>
    <n v="0"/>
    <n v="745.68"/>
    <n v="0"/>
    <n v="0"/>
    <n v="0"/>
    <n v="1317.0266666666666"/>
    <n v="0"/>
    <n v="2897.4586666666669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38"/>
    <x v="0"/>
    <x v="0"/>
    <x v="1"/>
    <n v="138150.82"/>
    <n v="49071.66"/>
    <n v="0"/>
    <n v="0"/>
    <n v="127.05"/>
    <n v="-2719.31"/>
    <n v="0"/>
    <n v="0"/>
    <n v="11512.568333333335"/>
    <n v="0"/>
    <n v="25327.650333333338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49"/>
    <x v="0"/>
    <x v="0"/>
    <x v="0"/>
    <n v="37273.47"/>
    <n v="15196.3"/>
    <n v="0"/>
    <n v="0"/>
    <n v="4018.04"/>
    <n v="1616.66"/>
    <n v="0"/>
    <n v="0"/>
    <n v="3106.1224999999999"/>
    <n v="0"/>
    <n v="6833.4695000000002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240060.22"/>
    <n v="22316.62"/>
    <n v="34128.620000000003"/>
    <n v="0"/>
    <n v="15689.23"/>
    <n v="1066.5899999999999"/>
    <n v="1935.41"/>
    <n v="0"/>
    <n v="20005.018333333333"/>
    <n v="34128.620000000003"/>
    <n v="44011.040333333338"/>
  </r>
  <r>
    <n v="1089"/>
    <s v="CHILDREN HSP PA PHS MPB"/>
    <s v="A"/>
    <n v="7001"/>
    <n v="8149"/>
    <s v="AC2452629"/>
    <n v="4"/>
    <s v="PHS/340B Acct"/>
    <s v="HOSPITAL (INDIVIDUAL)"/>
    <n v="72145"/>
    <x v="30"/>
    <n v="72145"/>
    <s v="THE CHILDRENS HOSP OF PA"/>
    <s v="PED393303-02"/>
    <x v="0"/>
    <x v="8"/>
    <x v="1"/>
    <x v="0"/>
    <x v="1"/>
    <n v="74625"/>
    <n v="10040.299999999999"/>
    <n v="8300.32"/>
    <n v="10375.4"/>
    <n v="3159.42"/>
    <n v="313.8"/>
    <n v="324.24"/>
    <n v="0"/>
    <n v="6218.75"/>
    <n v="18675.72"/>
    <n v="13681.250000000002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10"/>
    <x v="0"/>
    <x v="0"/>
    <x v="0"/>
    <n v="10511.11"/>
    <n v="0"/>
    <n v="0"/>
    <n v="418.67"/>
    <n v="1802.99"/>
    <n v="0"/>
    <n v="0"/>
    <n v="16.100000000000001"/>
    <n v="875.92583333333334"/>
    <n v="418.67"/>
    <n v="1927.0368333333336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54"/>
    <x v="0"/>
    <x v="0"/>
    <x v="0"/>
    <n v="71947"/>
    <n v="8766.98"/>
    <n v="0"/>
    <n v="0"/>
    <n v="6857.54"/>
    <n v="1392.77"/>
    <n v="0"/>
    <n v="0"/>
    <n v="5995.583333333333"/>
    <n v="0"/>
    <n v="13190.283333333333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54"/>
    <x v="0"/>
    <x v="0"/>
    <x v="0"/>
    <n v="18094.060000000001"/>
    <n v="0"/>
    <n v="9004.4699999999993"/>
    <n v="9004.4699999999993"/>
    <n v="1852.01"/>
    <n v="0"/>
    <n v="908.98"/>
    <n v="617.85"/>
    <n v="1507.8383333333334"/>
    <n v="18008.939999999999"/>
    <n v="3317.2443333333335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98"/>
    <x v="0"/>
    <x v="0"/>
    <x v="1"/>
    <n v="32593.48"/>
    <n v="1770"/>
    <n v="25513.48"/>
    <n v="3865.68"/>
    <n v="1597.09"/>
    <n v="36.28"/>
    <n v="1455.81"/>
    <n v="148.68"/>
    <n v="2716.1233333333334"/>
    <n v="29379.16"/>
    <n v="5975.4713333333339"/>
  </r>
  <r>
    <n v="793001"/>
    <s v="UTMB CMC PHMCY PHS MPB"/>
    <s v="A"/>
    <n v="7001"/>
    <n v="8149"/>
    <s v="BT2530461"/>
    <n v="4"/>
    <s v="PHS/340B Acct"/>
    <s v="HOSPITAL (INDIVIDUAL)"/>
    <n v="40848"/>
    <x v="13"/>
    <n v="40848"/>
    <s v="UNIV OF TEXAS SW UNIV HOSP"/>
    <s v="DSH450018A"/>
    <x v="0"/>
    <x v="20"/>
    <x v="1"/>
    <x v="0"/>
    <x v="1"/>
    <n v="529409.80000000005"/>
    <n v="75960.36"/>
    <n v="113346.12"/>
    <n v="75564.08"/>
    <n v="19010.22"/>
    <n v="2185.1"/>
    <n v="3026.74"/>
    <n v="1062.8399999999999"/>
    <n v="44117.483333333337"/>
    <n v="188910.2"/>
    <n v="97058.463333333348"/>
  </r>
  <r>
    <n v="28520"/>
    <s v="CAREMARK CA SP/AH WSD PHS"/>
    <s v="A"/>
    <n v="7001"/>
    <n v="8147"/>
    <s v="BC3683580"/>
    <n v="5"/>
    <s v="PHS Contract Pharmacy"/>
    <s v="HOSPITAL GROUP"/>
    <n v="569"/>
    <x v="35"/>
    <n v="569"/>
    <s v="AIDS HEALTHCARE FOUNDATION CA"/>
    <s v="RWI900481"/>
    <x v="2"/>
    <x v="9"/>
    <x v="0"/>
    <x v="0"/>
    <x v="0"/>
    <n v="10483.27"/>
    <n v="0"/>
    <n v="0"/>
    <n v="2253.3200000000002"/>
    <n v="928.79"/>
    <n v="0"/>
    <n v="0"/>
    <n v="86.67"/>
    <n v="873.60583333333341"/>
    <n v="2253.3200000000002"/>
    <n v="1921.9328333333337"/>
  </r>
  <r>
    <n v="402921"/>
    <s v="PHOENIX CHLDS HSP PHS MPB"/>
    <s v="A"/>
    <n v="7001"/>
    <n v="8149"/>
    <s v="BP7644152"/>
    <n v="4"/>
    <s v="PHS/340B Acct"/>
    <s v="HOSPITAL (INDIVIDUAL)"/>
    <n v="72140"/>
    <x v="156"/>
    <n v="72140"/>
    <s v="PHOENIX CHILDREN'S HOSP"/>
    <s v="PED033302-00"/>
    <x v="0"/>
    <x v="14"/>
    <x v="1"/>
    <x v="0"/>
    <x v="1"/>
    <n v="97930.58"/>
    <n v="24755.4"/>
    <n v="2814"/>
    <n v="2814"/>
    <n v="4088.06"/>
    <n v="973.56"/>
    <n v="108.44"/>
    <n v="0"/>
    <n v="8160.8816666666671"/>
    <n v="5628"/>
    <n v="17953.939666666669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72"/>
    <x v="0"/>
    <x v="0"/>
    <x v="1"/>
    <n v="251045.36"/>
    <n v="0"/>
    <n v="12297.12"/>
    <n v="0"/>
    <n v="22613.06"/>
    <n v="0"/>
    <n v="1047.2"/>
    <n v="0"/>
    <n v="20920.446666666667"/>
    <n v="12297.12"/>
    <n v="46024.98266666667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40"/>
    <x v="0"/>
    <x v="0"/>
    <x v="0"/>
    <n v="61316.68"/>
    <n v="0"/>
    <n v="0"/>
    <n v="0"/>
    <n v="4460.63"/>
    <n v="0"/>
    <n v="0"/>
    <n v="0"/>
    <n v="5109.7233333333334"/>
    <n v="0"/>
    <n v="11241.391333333335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10"/>
    <x v="0"/>
    <x v="0"/>
    <x v="0"/>
    <n v="408.48"/>
    <n v="0"/>
    <n v="0"/>
    <n v="0"/>
    <n v="43.27"/>
    <n v="0"/>
    <n v="0"/>
    <n v="0"/>
    <n v="34.04"/>
    <n v="0"/>
    <n v="74.888000000000005"/>
  </r>
  <r>
    <n v="734034"/>
    <s v="KAISER ONCOLOGY 060 MPB"/>
    <s v="A"/>
    <n v="7989"/>
    <n v="8149"/>
    <s v="FK8276330"/>
    <n v="2"/>
    <s v="GPO Acct."/>
    <s v="HOSPITAL CHAIN"/>
    <n v="35000"/>
    <x v="5"/>
    <n v="35000"/>
    <s v="KAISER PERMANENTE CA"/>
    <n v="0"/>
    <x v="1"/>
    <x v="14"/>
    <x v="1"/>
    <x v="0"/>
    <x v="1"/>
    <n v="98745.8"/>
    <n v="19776.02"/>
    <n v="7371.12"/>
    <n v="6449.73"/>
    <n v="3243.36"/>
    <n v="606.41"/>
    <n v="226.44"/>
    <n v="0"/>
    <n v="8228.8166666666675"/>
    <n v="13820.849999999999"/>
    <n v="18103.396666666671"/>
  </r>
  <r>
    <n v="743833"/>
    <s v="CAREMARK NJ SP/SMC FG PHS"/>
    <s v="A"/>
    <n v="7992"/>
    <n v="8155"/>
    <s v="FC0275304"/>
    <n v="5"/>
    <s v="PHS Contract Pharmacy"/>
    <s v="HOSPITAL GROUP"/>
    <n v="815"/>
    <x v="22"/>
    <n v="815"/>
    <s v="SANFORD MED CENTER SD (PHS)"/>
    <s v="DSH350011"/>
    <x v="2"/>
    <x v="7"/>
    <x v="0"/>
    <x v="0"/>
    <x v="0"/>
    <n v="51629.36"/>
    <n v="11463.74"/>
    <n v="3929"/>
    <n v="3929"/>
    <n v="4328.46"/>
    <n v="698.51"/>
    <n v="285.88"/>
    <n v="151.12"/>
    <n v="4302.4466666666667"/>
    <n v="7858"/>
    <n v="9465.3826666666682"/>
  </r>
  <r>
    <n v="671042"/>
    <s v="BILLINGS CLINIC PHS MPB"/>
    <s v="A"/>
    <n v="7001"/>
    <n v="8149"/>
    <s v="AB1235577"/>
    <n v="4"/>
    <s v="PHS/340B Acct"/>
    <s v="HOSPITAL (INDIVIDUAL)"/>
    <n v="40080"/>
    <x v="92"/>
    <n v="40080"/>
    <s v="BILLINGS CLINIC MT"/>
    <s v="DSH270004"/>
    <x v="0"/>
    <x v="14"/>
    <x v="1"/>
    <x v="0"/>
    <x v="1"/>
    <n v="87016.86"/>
    <n v="16503.599999999999"/>
    <n v="7035"/>
    <n v="9849"/>
    <n v="3601.5"/>
    <n v="654.5"/>
    <n v="271.10000000000002"/>
    <n v="0"/>
    <n v="7251.4049999999997"/>
    <n v="16884"/>
    <n v="15953.091"/>
  </r>
  <r>
    <n v="657355"/>
    <s v="ACCREDO HG MEM/STRONG PHS"/>
    <s v="A"/>
    <n v="7994"/>
    <n v="8149"/>
    <s v="BA9451167"/>
    <n v="5"/>
    <s v="PHS Contract Pharmacy"/>
    <s v="HOSPITAL GROUP"/>
    <n v="314"/>
    <x v="52"/>
    <n v="314"/>
    <s v="HIGHLAND ROCHESTER STRONGS"/>
    <s v="DSH330285"/>
    <x v="0"/>
    <x v="55"/>
    <x v="0"/>
    <x v="0"/>
    <x v="0"/>
    <n v="0"/>
    <n v="16574.189999999999"/>
    <n v="0"/>
    <n v="0"/>
    <n v="414.72"/>
    <n v="1512.85"/>
    <n v="0"/>
    <n v="0"/>
    <n v="0"/>
    <n v="0"/>
    <n v="0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51"/>
    <x v="0"/>
    <x v="0"/>
    <x v="1"/>
    <n v="585593.68999999994"/>
    <n v="92241.54"/>
    <n v="0"/>
    <n v="0"/>
    <n v="20220.89"/>
    <n v="3416.58"/>
    <n v="0"/>
    <n v="0"/>
    <n v="48799.47416666666"/>
    <n v="0"/>
    <n v="107358.84316666666"/>
  </r>
  <r>
    <n v="852985"/>
    <s v="CRMC INF CLOVIS PHS MPB"/>
    <s v="A"/>
    <n v="7001"/>
    <n v="8149"/>
    <s v="FC5913288"/>
    <n v="4"/>
    <s v="PHS/340B Acct"/>
    <s v="HOSPITAL (INDIVIDUAL)"/>
    <n v="40176"/>
    <x v="166"/>
    <n v="40176"/>
    <s v="CRMC INF CTR CLOVIS"/>
    <s v="DSH050060AG"/>
    <x v="2"/>
    <x v="27"/>
    <x v="1"/>
    <x v="0"/>
    <x v="1"/>
    <n v="368392.44"/>
    <n v="182648.34"/>
    <n v="0"/>
    <n v="0"/>
    <n v="14599.24"/>
    <n v="6711.08"/>
    <n v="0"/>
    <n v="0"/>
    <n v="30699.37"/>
    <n v="0"/>
    <n v="67538.61400000000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2"/>
    <x v="1"/>
    <x v="0"/>
    <x v="1"/>
    <n v="411632.85"/>
    <n v="215382.59"/>
    <n v="0"/>
    <n v="0"/>
    <n v="10813.55"/>
    <n v="5743.33"/>
    <n v="0"/>
    <n v="0"/>
    <n v="34302.737499999996"/>
    <n v="0"/>
    <n v="75466.022499999992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62"/>
    <x v="0"/>
    <x v="0"/>
    <x v="1"/>
    <n v="162185.92000000001"/>
    <n v="99806.720000000001"/>
    <n v="68556.800000000003"/>
    <n v="0"/>
    <n v="15158.62"/>
    <n v="9316.57"/>
    <n v="6311.82"/>
    <n v="0"/>
    <n v="13515.493333333334"/>
    <n v="68556.800000000003"/>
    <n v="29734.085333333336"/>
  </r>
  <r>
    <n v="146749"/>
    <s v="ARNOT OGDEN MED PHS MPB"/>
    <s v="A"/>
    <n v="7994"/>
    <n v="8149"/>
    <s v="AA0552415"/>
    <n v="4"/>
    <s v="PHS/340B Acct"/>
    <s v="HOSPITAL (INDIVIDUAL)"/>
    <n v="40032"/>
    <x v="237"/>
    <n v="40032"/>
    <s v="ARNOT OGDEN MED CTR NY"/>
    <s v="DSH330090"/>
    <x v="2"/>
    <x v="56"/>
    <x v="1"/>
    <x v="0"/>
    <x v="1"/>
    <n v="727887.62"/>
    <n v="75612.960000000006"/>
    <n v="67952"/>
    <n v="67952"/>
    <n v="30697.24"/>
    <n v="2983.5"/>
    <n v="2146.44"/>
    <n v="0.8"/>
    <n v="60657.301666666666"/>
    <n v="135904"/>
    <n v="133446.06366666668"/>
  </r>
  <r>
    <n v="39893"/>
    <s v="CAREMARK FL SP/CCHST9 PHS"/>
    <s v="A"/>
    <n v="7992"/>
    <n v="8195"/>
    <s v="FC0098916"/>
    <n v="5"/>
    <s v="PHS Contract Pharmacy"/>
    <s v="HOSPITAL GROUP"/>
    <n v="348"/>
    <x v="6"/>
    <n v="348"/>
    <s v="COMP CARE CENTER"/>
    <s v="STD33139"/>
    <x v="2"/>
    <x v="9"/>
    <x v="0"/>
    <x v="0"/>
    <x v="0"/>
    <n v="45022.9"/>
    <n v="8866.32"/>
    <n v="3046.08"/>
    <n v="2253.3200000000002"/>
    <n v="3635.31"/>
    <n v="726.65"/>
    <n v="239.61"/>
    <n v="86.67"/>
    <n v="3751.9083333333333"/>
    <n v="5299.4"/>
    <n v="8254.1983333333337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54"/>
    <x v="0"/>
    <x v="0"/>
    <x v="0"/>
    <n v="42905.51"/>
    <n v="16859.580000000002"/>
    <n v="0"/>
    <n v="0"/>
    <n v="2733.49"/>
    <n v="1372.18"/>
    <n v="0"/>
    <n v="0"/>
    <n v="3575.459166666667"/>
    <n v="0"/>
    <n v="7866.0101666666678"/>
  </r>
  <r>
    <n v="750939"/>
    <s v="KAISER PERM LT OP MPB"/>
    <s v="A"/>
    <n v="7989"/>
    <n v="8149"/>
    <s v="FK4210566"/>
    <n v="2"/>
    <s v="GPO Acct."/>
    <s v="HOSPITAL CHAIN"/>
    <n v="35000"/>
    <x v="5"/>
    <n v="35000"/>
    <s v="KAISER PERMANENTE CA"/>
    <n v="0"/>
    <x v="1"/>
    <x v="14"/>
    <x v="1"/>
    <x v="0"/>
    <x v="1"/>
    <n v="73036.800000000003"/>
    <n v="17978.2"/>
    <n v="9213.9"/>
    <n v="9213.9"/>
    <n v="2436.89"/>
    <n v="551.28"/>
    <n v="283.05"/>
    <n v="0"/>
    <n v="6086.4000000000005"/>
    <n v="18427.8"/>
    <n v="13390.080000000002"/>
  </r>
  <r>
    <n v="84239"/>
    <s v="WALG 15317/UNIV MS MC PHS"/>
    <s v="A"/>
    <n v="7992"/>
    <n v="8149"/>
    <s v="FW3121390"/>
    <n v="5"/>
    <s v="PHS Contract Pharmacy"/>
    <s v="HOSPITAL GROUP"/>
    <n v="2133"/>
    <x v="15"/>
    <n v="2133"/>
    <s v="UNIV OF MISSISSIPPI MED CTR"/>
    <s v="DSH250001"/>
    <x v="2"/>
    <x v="38"/>
    <x v="0"/>
    <x v="0"/>
    <x v="0"/>
    <n v="40314.78"/>
    <n v="9960.5400000000009"/>
    <n v="5121.93"/>
    <n v="0"/>
    <n v="3263.76"/>
    <n v="810.88"/>
    <n v="403.54"/>
    <n v="0"/>
    <n v="3359.5650000000001"/>
    <n v="5121.93"/>
    <n v="7391.0430000000006"/>
  </r>
  <r>
    <n v="882518"/>
    <s v="CAREMARK NJ SP/DAPCHC PHS"/>
    <s v="A"/>
    <n v="7992"/>
    <n v="8155"/>
    <s v="FC0275304"/>
    <n v="5"/>
    <s v="PHS Contract Pharmacy"/>
    <s v="HOSPITAL GROUP"/>
    <n v="305"/>
    <x v="72"/>
    <n v="305"/>
    <s v="DESERT AIDS"/>
    <s v="CHC28988-00"/>
    <x v="2"/>
    <x v="38"/>
    <x v="0"/>
    <x v="0"/>
    <x v="0"/>
    <n v="10096.14"/>
    <n v="0"/>
    <n v="0"/>
    <n v="0"/>
    <n v="793.86"/>
    <n v="0"/>
    <n v="0"/>
    <n v="0"/>
    <n v="841.34499999999991"/>
    <n v="0"/>
    <n v="1850.9590000000001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84"/>
    <x v="0"/>
    <x v="0"/>
    <x v="0"/>
    <n v="117144.76"/>
    <n v="11877.28"/>
    <n v="16093.96"/>
    <n v="6150.28"/>
    <n v="11576.66"/>
    <n v="1049.21"/>
    <n v="1390.71"/>
    <n v="346.85"/>
    <n v="9762.0633333333335"/>
    <n v="22244.239999999998"/>
    <n v="21476.539333333334"/>
  </r>
  <r>
    <n v="930118"/>
    <s v="UCLA MC MED PLZA1 PHS MPB"/>
    <s v="A"/>
    <n v="7994"/>
    <n v="8149"/>
    <s v="BU4860892"/>
    <n v="4"/>
    <s v="PHS/340B Acct"/>
    <s v="HOSPITAL (INDIVIDUAL)"/>
    <n v="2009"/>
    <x v="36"/>
    <n v="2009"/>
    <s v="UCLA MEDICAL CENTER CA"/>
    <s v="DSH050262"/>
    <x v="0"/>
    <x v="41"/>
    <x v="1"/>
    <x v="0"/>
    <x v="1"/>
    <n v="75564.08"/>
    <n v="0"/>
    <n v="58147.01"/>
    <n v="58147.01"/>
    <n v="2384.64"/>
    <n v="0"/>
    <n v="1309.1199999999999"/>
    <n v="796.56"/>
    <n v="6297.0066666666671"/>
    <n v="116294.02"/>
    <n v="13853.414666666669"/>
  </r>
  <r>
    <n v="951819"/>
    <s v="WALG 16287/TX CH PHS MPB"/>
    <s v="A"/>
    <n v="7001"/>
    <n v="8149"/>
    <s v="BF8715661"/>
    <n v="5"/>
    <s v="PHS Contract Pharmacy"/>
    <s v="HOSPITAL (INDIVIDUAL)"/>
    <n v="1811"/>
    <x v="53"/>
    <n v="1811"/>
    <s v="TEXAS CHILDRENS HOSP (PHS)"/>
    <s v="PED453304-00"/>
    <x v="0"/>
    <x v="20"/>
    <x v="1"/>
    <x v="0"/>
    <x v="0"/>
    <n v="1213378.3999999999"/>
    <n v="303841.44"/>
    <n v="113346.12"/>
    <n v="113346.12"/>
    <n v="38635.86"/>
    <n v="8676.3799999999992"/>
    <n v="3380.38"/>
    <n v="1593.58"/>
    <n v="101114.86666666665"/>
    <n v="226692.24"/>
    <n v="222452.70666666667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200"/>
    <x v="0"/>
    <x v="0"/>
    <x v="1"/>
    <n v="0"/>
    <n v="0"/>
    <n v="0"/>
    <n v="0"/>
    <n v="1435.15"/>
    <n v="0"/>
    <n v="0"/>
    <n v="0"/>
    <n v="0"/>
    <n v="0"/>
    <n v="0"/>
  </r>
  <r>
    <n v="43249"/>
    <s v="CAREMARK FL SP/AHFORP PHS"/>
    <s v="A"/>
    <n v="7001"/>
    <n v="8195"/>
    <s v="FC0098916"/>
    <n v="5"/>
    <s v="PHS Contract Pharmacy"/>
    <s v="HOSPITAL GROUP"/>
    <n v="569"/>
    <x v="35"/>
    <n v="569"/>
    <s v="AIDS HEALTHCARE FOUNDATION CA"/>
    <s v="RWI33301"/>
    <x v="2"/>
    <x v="9"/>
    <x v="0"/>
    <x v="0"/>
    <x v="0"/>
    <n v="7880.99"/>
    <n v="0"/>
    <n v="0"/>
    <n v="0"/>
    <n v="709.13"/>
    <n v="0"/>
    <n v="0"/>
    <n v="0"/>
    <n v="656.74916666666661"/>
    <n v="0"/>
    <n v="1444.8481666666667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104"/>
    <x v="0"/>
    <x v="0"/>
    <x v="0"/>
    <n v="1302.75"/>
    <n v="0"/>
    <n v="0"/>
    <n v="0"/>
    <n v="171.03"/>
    <n v="0"/>
    <n v="0"/>
    <n v="0"/>
    <n v="108.5625"/>
    <n v="0"/>
    <n v="238.83750000000001"/>
  </r>
  <r>
    <n v="938419"/>
    <s v="GENESIS MED CTR PHS MPB"/>
    <s v="A"/>
    <n v="7001"/>
    <n v="8149"/>
    <s v="BG4007387"/>
    <n v="4"/>
    <s v="PHS/340B Acct"/>
    <s v="HOSPITAL (INDIVIDUAL)"/>
    <n v="40059"/>
    <x v="238"/>
    <n v="40059"/>
    <s v="GENESIS MC SIL"/>
    <s v="DSH160033"/>
    <x v="2"/>
    <x v="14"/>
    <x v="1"/>
    <x v="0"/>
    <x v="1"/>
    <n v="94149.36"/>
    <n v="0"/>
    <n v="0"/>
    <n v="0"/>
    <n v="3658.3"/>
    <n v="0"/>
    <n v="0"/>
    <n v="0"/>
    <n v="7845.78"/>
    <n v="0"/>
    <n v="17260.716"/>
  </r>
  <r>
    <n v="188222"/>
    <s v="UCSF BERKELEY MPB"/>
    <s v="A"/>
    <n v="1075"/>
    <n v="8149"/>
    <m/>
    <n v="2"/>
    <s v="GPO Acct."/>
    <s v="HOSPITAL (INDIVIDUAL)"/>
    <n v="73307"/>
    <x v="120"/>
    <n v="73307"/>
    <s v="UNIV OF CALIF SAN FRANCISCO"/>
    <n v="0"/>
    <x v="0"/>
    <x v="14"/>
    <x v="1"/>
    <x v="0"/>
    <x v="1"/>
    <n v="19009.68"/>
    <n v="0"/>
    <n v="3685.56"/>
    <n v="0"/>
    <n v="521.26"/>
    <n v="0"/>
    <n v="104.01"/>
    <n v="0"/>
    <n v="1584.14"/>
    <n v="3685.56"/>
    <n v="3485.1080000000006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169"/>
    <x v="0"/>
    <x v="0"/>
    <x v="1"/>
    <n v="40590.68"/>
    <n v="0"/>
    <n v="0"/>
    <n v="0"/>
    <n v="4171"/>
    <n v="0"/>
    <n v="0"/>
    <n v="0"/>
    <n v="3382.5566666666668"/>
    <n v="0"/>
    <n v="7441.6246666666675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48"/>
    <x v="0"/>
    <x v="0"/>
    <x v="0"/>
    <n v="46636.41"/>
    <n v="0"/>
    <n v="0"/>
    <n v="0"/>
    <n v="3221.78"/>
    <n v="0"/>
    <n v="0"/>
    <n v="0"/>
    <n v="3886.3675000000003"/>
    <n v="0"/>
    <n v="8550.0085000000017"/>
  </r>
  <r>
    <n v="744000"/>
    <s v="CVS CAREMRK2921/BARRI PHS"/>
    <s v="A"/>
    <n v="7600"/>
    <n v="8163"/>
    <s v="BS6907224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13944.87"/>
    <n v="0"/>
    <n v="0"/>
    <n v="0"/>
    <n v="928.02"/>
    <n v="0"/>
    <n v="0"/>
    <n v="0"/>
    <n v="1162.0725"/>
    <n v="0"/>
    <n v="2556.5595000000003"/>
  </r>
  <r>
    <n v="897075"/>
    <s v="ARDON HEALTH/PROV WA  PHS"/>
    <s v="A"/>
    <n v="7994"/>
    <n v="8173"/>
    <s v="FA4262490"/>
    <n v="5"/>
    <s v="PHS Contract Pharmacy"/>
    <s v="HOSPITAL GROUP"/>
    <n v="72954"/>
    <x v="8"/>
    <n v="72952"/>
    <s v="PROVIDENCE HOSP NW"/>
    <s v="DSH500019"/>
    <x v="0"/>
    <x v="249"/>
    <x v="0"/>
    <x v="0"/>
    <x v="0"/>
    <n v="604.21"/>
    <n v="0"/>
    <n v="0"/>
    <n v="0"/>
    <n v="35.61"/>
    <n v="0"/>
    <n v="0"/>
    <n v="0"/>
    <n v="50.350833333333334"/>
    <n v="0"/>
    <n v="110.77183333333335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51"/>
    <x v="0"/>
    <x v="0"/>
    <x v="0"/>
    <n v="165680.64000000001"/>
    <n v="31977.06"/>
    <n v="0"/>
    <n v="0"/>
    <n v="11995.91"/>
    <n v="2341.33"/>
    <n v="0"/>
    <n v="0"/>
    <n v="13806.720000000001"/>
    <n v="0"/>
    <n v="30374.784000000003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2124.0500000000002"/>
    <n v="0"/>
    <n v="0"/>
    <n v="0"/>
    <n v="362.41"/>
    <n v="0"/>
    <n v="0"/>
    <n v="0"/>
    <n v="177.00416666666669"/>
    <n v="0"/>
    <n v="389.40916666666675"/>
  </r>
  <r>
    <n v="162330"/>
    <s v="ACCREDO NC/DUKE PHS MPB"/>
    <s v="A"/>
    <n v="1075"/>
    <n v="8149"/>
    <s v="FA5306128"/>
    <n v="5"/>
    <s v="PHS Contract Pharmacy"/>
    <s v="HOSPITAL (INDIVIDUAL)"/>
    <n v="72159"/>
    <x v="64"/>
    <n v="72159"/>
    <s v="DUKE"/>
    <s v="DSH340030"/>
    <x v="0"/>
    <x v="20"/>
    <x v="1"/>
    <x v="0"/>
    <x v="0"/>
    <n v="3082357.85"/>
    <n v="0"/>
    <n v="113346.12"/>
    <n v="136658.99"/>
    <n v="89669.73"/>
    <n v="0"/>
    <n v="3380.35"/>
    <n v="1859.67"/>
    <n v="256863.15416666667"/>
    <n v="250005.11"/>
    <n v="565098.93916666671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46"/>
    <x v="0"/>
    <x v="0"/>
    <x v="0"/>
    <n v="6300.32"/>
    <n v="0"/>
    <n v="0"/>
    <n v="0"/>
    <n v="987.01"/>
    <n v="0"/>
    <n v="0"/>
    <n v="0"/>
    <n v="525.02666666666664"/>
    <n v="0"/>
    <n v="1155.0586666666668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3"/>
    <x v="0"/>
    <x v="0"/>
    <x v="1"/>
    <n v="8891.7900000000009"/>
    <n v="8891.7900000000009"/>
    <n v="0"/>
    <n v="0"/>
    <n v="332.6"/>
    <n v="332.6"/>
    <n v="0"/>
    <n v="0"/>
    <n v="740.98250000000007"/>
    <n v="0"/>
    <n v="1630.1615000000004"/>
  </r>
  <r>
    <n v="51651"/>
    <s v="SPECTRUM HLTH RCC MPB"/>
    <s v="A"/>
    <n v="7001"/>
    <n v="8149"/>
    <s v="BR1279428"/>
    <n v="2"/>
    <s v="GPO Acct."/>
    <s v="HOSPITAL (INDIVIDUAL)"/>
    <n v="73091"/>
    <x v="239"/>
    <n v="73091"/>
    <s v="REED CITY HOSP CORP"/>
    <n v="0"/>
    <x v="2"/>
    <x v="14"/>
    <x v="1"/>
    <x v="0"/>
    <x v="1"/>
    <n v="90790.49"/>
    <n v="5393.46"/>
    <n v="22113.360000000001"/>
    <n v="0"/>
    <n v="2750.41"/>
    <n v="160.88999999999999"/>
    <n v="624.04"/>
    <n v="0"/>
    <n v="7565.8741666666674"/>
    <n v="22113.360000000001"/>
    <n v="16644.92316666667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91"/>
    <x v="0"/>
    <x v="0"/>
    <x v="1"/>
    <n v="41220.480000000003"/>
    <n v="0"/>
    <n v="0"/>
    <n v="0"/>
    <n v="1078.26"/>
    <n v="0"/>
    <n v="0"/>
    <n v="0"/>
    <n v="3435.0400000000004"/>
    <n v="0"/>
    <n v="7557.0880000000016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239"/>
    <x v="0"/>
    <x v="0"/>
    <x v="1"/>
    <n v="55548.49"/>
    <n v="17676.099999999999"/>
    <n v="0"/>
    <n v="0"/>
    <n v="1560.48"/>
    <n v="474.38"/>
    <n v="0"/>
    <n v="0"/>
    <n v="4629.0408333333335"/>
    <n v="0"/>
    <n v="10183.889833333335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4"/>
    <x v="0"/>
    <x v="0"/>
    <x v="1"/>
    <n v="271381.27"/>
    <n v="60214.7"/>
    <n v="0"/>
    <n v="0"/>
    <n v="10886.75"/>
    <n v="2270.2600000000002"/>
    <n v="0"/>
    <n v="0"/>
    <n v="22615.105833333335"/>
    <n v="0"/>
    <n v="49753.232833333343"/>
  </r>
  <r>
    <n v="963442"/>
    <s v="OPTUM101 NY/LIJWSH MC PHS"/>
    <s v="A"/>
    <n v="7994"/>
    <n v="8160"/>
    <s v="BA6631596"/>
    <n v="5"/>
    <s v="PHS Contract Pharmacy"/>
    <s v="HOSPITAL GROUP"/>
    <n v="40019"/>
    <x v="28"/>
    <n v="40018"/>
    <s v="NORTHWELL HEALTH"/>
    <s v="DSH330195"/>
    <x v="0"/>
    <x v="84"/>
    <x v="0"/>
    <x v="0"/>
    <x v="0"/>
    <n v="49084.7"/>
    <n v="8362.56"/>
    <n v="2905.4"/>
    <n v="2905.4"/>
    <n v="2563.16"/>
    <n v="415.8"/>
    <n v="144.25"/>
    <n v="53.06"/>
    <n v="4090.3916666666664"/>
    <n v="5810.8"/>
    <n v="8998.8616666666676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84"/>
    <x v="0"/>
    <x v="0"/>
    <x v="0"/>
    <n v="24080.799999999999"/>
    <n v="1122.24"/>
    <n v="2343.04"/>
    <n v="2343.04"/>
    <n v="2254.9299999999998"/>
    <n v="97.61"/>
    <n v="203.55"/>
    <n v="132.16"/>
    <n v="2006.7333333333333"/>
    <n v="4686.08"/>
    <n v="4414.8133333333335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99"/>
    <x v="0"/>
    <x v="0"/>
    <x v="0"/>
    <n v="10009.59"/>
    <n v="0"/>
    <n v="0"/>
    <n v="0"/>
    <n v="736.83"/>
    <n v="0"/>
    <n v="0"/>
    <n v="0"/>
    <n v="834.13250000000005"/>
    <n v="0"/>
    <n v="1835.09150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19"/>
    <x v="0"/>
    <x v="0"/>
    <x v="1"/>
    <n v="40653.51"/>
    <n v="0"/>
    <n v="16660.22"/>
    <n v="8329.64"/>
    <n v="3131.87"/>
    <n v="0"/>
    <n v="1037.68"/>
    <n v="0.5"/>
    <n v="3387.7925"/>
    <n v="24989.86"/>
    <n v="7453.143500000001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3"/>
    <x v="0"/>
    <x v="0"/>
    <x v="0"/>
    <n v="79410.759999999995"/>
    <n v="0"/>
    <n v="0"/>
    <n v="0"/>
    <n v="2475.3000000000002"/>
    <n v="0"/>
    <n v="0"/>
    <n v="0"/>
    <n v="6617.5633333333326"/>
    <n v="0"/>
    <n v="14558.639333333333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266"/>
    <x v="0"/>
    <x v="0"/>
    <x v="0"/>
    <n v="69673.649999999994"/>
    <n v="0"/>
    <n v="9291.85"/>
    <n v="0"/>
    <n v="8758.52"/>
    <n v="0"/>
    <n v="1286.04"/>
    <n v="0"/>
    <n v="5806.1374999999998"/>
    <n v="9291.85"/>
    <n v="12773.502500000001"/>
  </r>
  <r>
    <n v="977556"/>
    <s v="KAISER ZION ONCO 202C MPB"/>
    <s v="A"/>
    <n v="7989"/>
    <n v="8149"/>
    <s v="FK0017372"/>
    <n v="2"/>
    <s v="GPO Acct."/>
    <s v="HOSPITAL CHAIN"/>
    <n v="35000"/>
    <x v="5"/>
    <n v="35000"/>
    <s v="KAISER PERMANENTE CA"/>
    <n v="0"/>
    <x v="1"/>
    <x v="16"/>
    <x v="1"/>
    <x v="0"/>
    <x v="1"/>
    <n v="320444.84999999998"/>
    <n v="168479.4"/>
    <n v="0"/>
    <n v="0"/>
    <n v="5306.14"/>
    <n v="4362.8999999999996"/>
    <n v="0"/>
    <n v="0"/>
    <n v="26703.737499999999"/>
    <n v="0"/>
    <n v="58748.222500000003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84"/>
    <x v="0"/>
    <x v="0"/>
    <x v="0"/>
    <n v="0"/>
    <n v="0"/>
    <n v="0"/>
    <n v="14429.44"/>
    <n v="0"/>
    <n v="0"/>
    <n v="0"/>
    <n v="808.79"/>
    <n v="0"/>
    <n v="14429.44"/>
    <n v="0"/>
  </r>
  <r>
    <n v="904940"/>
    <s v="ACCREDO HG MEM/UCSFMC PHS"/>
    <s v="A"/>
    <n v="761"/>
    <n v="8149"/>
    <s v="BA9451167"/>
    <n v="5"/>
    <s v="PHS Contract Pharmacy"/>
    <s v="HOSPITAL GROUP"/>
    <n v="2579"/>
    <x v="7"/>
    <n v="2579"/>
    <s v="UCSF MEDICAL CENTER"/>
    <s v="DSH050454"/>
    <x v="0"/>
    <x v="55"/>
    <x v="0"/>
    <x v="0"/>
    <x v="0"/>
    <n v="0"/>
    <n v="40325.25"/>
    <n v="0"/>
    <n v="0"/>
    <n v="983.51"/>
    <n v="5093.99"/>
    <n v="0"/>
    <n v="0"/>
    <n v="0"/>
    <n v="0"/>
    <n v="0"/>
  </r>
  <r>
    <n v="741367"/>
    <s v="DMCPY HARPER CVI GPO MPB"/>
    <s v="A"/>
    <n v="7989"/>
    <n v="8149"/>
    <s v="FH2397289"/>
    <n v="2"/>
    <s v="GPO Acct."/>
    <s v="HOSPITAL (INDIVIDUAL)"/>
    <n v="21369"/>
    <x v="206"/>
    <n v="21369"/>
    <s v="TENET HEALTHCARE"/>
    <n v="0"/>
    <x v="1"/>
    <x v="237"/>
    <x v="0"/>
    <x v="0"/>
    <x v="1"/>
    <n v="35200"/>
    <n v="0"/>
    <n v="0"/>
    <n v="0"/>
    <n v="818.72"/>
    <n v="0"/>
    <n v="0"/>
    <n v="0"/>
    <n v="2933.3333333333335"/>
    <n v="0"/>
    <n v="6453.3333333333339"/>
  </r>
  <r>
    <n v="889985"/>
    <s v="CAREMARK NV SP/PHRCHL PHS"/>
    <s v="A"/>
    <n v="7001"/>
    <n v="8170"/>
    <s v="FC8994089"/>
    <n v="5"/>
    <s v="PHS Contract Pharmacy"/>
    <s v="HOSPITAL GROUP"/>
    <n v="40461"/>
    <x v="1"/>
    <n v="40461"/>
    <s v="PRISMA HEALTH"/>
    <s v="DSH420018"/>
    <x v="1"/>
    <x v="51"/>
    <x v="0"/>
    <x v="0"/>
    <x v="0"/>
    <n v="16692.03"/>
    <n v="0"/>
    <n v="0"/>
    <n v="0"/>
    <n v="1119.83"/>
    <n v="0"/>
    <n v="0"/>
    <n v="0"/>
    <n v="1391.0024999999998"/>
    <n v="0"/>
    <n v="3060.2055"/>
  </r>
  <r>
    <n v="889966"/>
    <s v="CAREMARK NJ SP/PHRCHL PHS"/>
    <s v="A"/>
    <n v="7001"/>
    <n v="8155"/>
    <s v="FC0275304"/>
    <n v="5"/>
    <s v="PHS Contract Pharmacy"/>
    <s v="HOSPITAL GROUP"/>
    <n v="40461"/>
    <x v="1"/>
    <n v="40461"/>
    <s v="PRISMA HEALTH"/>
    <s v="DSH420018"/>
    <x v="1"/>
    <x v="51"/>
    <x v="0"/>
    <x v="0"/>
    <x v="0"/>
    <n v="64949.38"/>
    <n v="0"/>
    <n v="0"/>
    <n v="0"/>
    <n v="2876.83"/>
    <n v="0"/>
    <n v="0"/>
    <n v="0"/>
    <n v="5412.4483333333328"/>
    <n v="0"/>
    <n v="11907.386333333334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27"/>
    <x v="1"/>
    <x v="0"/>
    <x v="1"/>
    <n v="248250"/>
    <n v="0"/>
    <n v="0"/>
    <n v="0"/>
    <n v="7142.02"/>
    <n v="0"/>
    <n v="0"/>
    <n v="0"/>
    <n v="20687.5"/>
    <n v="0"/>
    <n v="45512.500000000007"/>
  </r>
  <r>
    <n v="162330"/>
    <s v="ACCREDO NC/DUKE PHS MPB"/>
    <s v="A"/>
    <n v="1075"/>
    <n v="8149"/>
    <s v="FA5306128"/>
    <n v="5"/>
    <s v="PHS Contract Pharmacy"/>
    <s v="HOSPITAL (INDIVIDUAL)"/>
    <n v="72159"/>
    <x v="64"/>
    <n v="72159"/>
    <s v="DUKE"/>
    <s v="DSH340030"/>
    <x v="0"/>
    <x v="34"/>
    <x v="1"/>
    <x v="0"/>
    <x v="0"/>
    <n v="264965.61"/>
    <n v="0"/>
    <n v="0"/>
    <n v="0"/>
    <n v="7465.8"/>
    <n v="0"/>
    <n v="0"/>
    <n v="0"/>
    <n v="22080.467499999999"/>
    <n v="0"/>
    <n v="48577.0285"/>
  </r>
  <r>
    <n v="929799"/>
    <s v="SUP BIO/CT CHD HT PHS MPB"/>
    <s v="A"/>
    <n v="7001"/>
    <n v="8149"/>
    <s v="FS3436715"/>
    <n v="5"/>
    <s v="PHS Contract Pharmacy"/>
    <s v="HOSPITAL (INDIVIDUAL)"/>
    <n v="72191"/>
    <x v="127"/>
    <n v="72191"/>
    <s v="CONNECTICUT CHILDRENS"/>
    <s v="HM06032"/>
    <x v="2"/>
    <x v="149"/>
    <x v="0"/>
    <x v="0"/>
    <x v="0"/>
    <n v="608961.6"/>
    <n v="125928"/>
    <n v="0"/>
    <n v="119260.8"/>
    <n v="51370.68"/>
    <n v="11459.9"/>
    <n v="0"/>
    <n v="7850.65"/>
    <n v="50746.799999999996"/>
    <n v="119260.8"/>
    <n v="111642.96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61"/>
    <x v="0"/>
    <x v="0"/>
    <x v="0"/>
    <n v="117569.19"/>
    <n v="0"/>
    <n v="13075.92"/>
    <n v="0"/>
    <n v="6508.42"/>
    <n v="0"/>
    <n v="677.31"/>
    <n v="0"/>
    <n v="9797.4325000000008"/>
    <n v="13075.92"/>
    <n v="21554.351500000004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5"/>
    <x v="0"/>
    <x v="0"/>
    <x v="1"/>
    <n v="429113.73"/>
    <n v="108415.53"/>
    <n v="0"/>
    <n v="0"/>
    <n v="13521.26"/>
    <n v="3500.85"/>
    <n v="0"/>
    <n v="0"/>
    <n v="35759.477500000001"/>
    <n v="0"/>
    <n v="78670.850500000015"/>
  </r>
  <r>
    <n v="395568"/>
    <s v="THOMAS J UNIV HOSP PHSMPB"/>
    <s v="A"/>
    <n v="7001"/>
    <n v="8149"/>
    <s v="BT6398235"/>
    <n v="4"/>
    <s v="PHS/340B Acct"/>
    <s v="HOSPITAL (INDIVIDUAL)"/>
    <n v="40206"/>
    <x v="34"/>
    <n v="40205"/>
    <s v="EINSTEIN"/>
    <s v="DSH390174"/>
    <x v="0"/>
    <x v="14"/>
    <x v="1"/>
    <x v="0"/>
    <x v="1"/>
    <n v="16483.52"/>
    <n v="0"/>
    <n v="0"/>
    <n v="0"/>
    <n v="727.64"/>
    <n v="0"/>
    <n v="0"/>
    <n v="0"/>
    <n v="1373.6266666666668"/>
    <n v="0"/>
    <n v="3021.9786666666673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69"/>
    <x v="0"/>
    <x v="0"/>
    <x v="0"/>
    <n v="117341.24"/>
    <n v="0"/>
    <n v="0"/>
    <n v="59359.78"/>
    <n v="8024.74"/>
    <n v="0"/>
    <n v="0"/>
    <n v="3840.22"/>
    <n v="9778.4366666666665"/>
    <n v="59359.78"/>
    <n v="21512.560666666668"/>
  </r>
  <r>
    <n v="876620"/>
    <s v="ALLIANCE SURG CTR GPO MPB"/>
    <s v="A"/>
    <n v="7001"/>
    <n v="8149"/>
    <s v="FD7471244"/>
    <n v="2"/>
    <s v="GPO Acct."/>
    <s v="HOSPITAL (INDIVIDUAL)"/>
    <n v="40116"/>
    <x v="240"/>
    <n v="40116"/>
    <s v="ALLIANCE SURG"/>
    <n v="0"/>
    <x v="1"/>
    <x v="164"/>
    <x v="0"/>
    <x v="0"/>
    <x v="1"/>
    <n v="5882.7"/>
    <n v="0"/>
    <n v="1609.9"/>
    <n v="0"/>
    <n v="624.63"/>
    <n v="0"/>
    <n v="110.78"/>
    <n v="0"/>
    <n v="490.22499999999997"/>
    <n v="1609.9"/>
    <n v="1078.4950000000001"/>
  </r>
  <r>
    <n v="107915"/>
    <s v="BS&amp;W HILLCREST WACA34 MPB"/>
    <s v="A"/>
    <n v="7992"/>
    <n v="8149"/>
    <s v="FH1288477"/>
    <n v="3"/>
    <s v="WAC Acct."/>
    <s v="HOSPITAL (INDIVIDUAL)"/>
    <n v="72064"/>
    <x v="195"/>
    <n v="72064"/>
    <s v="BAYLOR SCOTT &amp; WHITE DSH"/>
    <s v="DSH450101"/>
    <x v="2"/>
    <x v="98"/>
    <x v="0"/>
    <x v="0"/>
    <x v="1"/>
    <n v="277666.24"/>
    <n v="0"/>
    <n v="0"/>
    <n v="0"/>
    <n v="15769.89"/>
    <n v="0"/>
    <n v="0"/>
    <n v="0"/>
    <n v="23138.853333333333"/>
    <n v="0"/>
    <n v="50905.477333333336"/>
  </r>
  <r>
    <n v="517783"/>
    <s v="EMANUEL MED CNTR PHCY MPB"/>
    <s v="A"/>
    <n v="7989"/>
    <n v="8149"/>
    <s v="FE5563463"/>
    <n v="2"/>
    <s v="GPO Acct."/>
    <s v="HOSPITAL (INDIVIDUAL)"/>
    <n v="21369"/>
    <x v="206"/>
    <n v="21369"/>
    <s v="TENET HEALTHCARE"/>
    <n v="0"/>
    <x v="1"/>
    <x v="14"/>
    <x v="1"/>
    <x v="0"/>
    <x v="1"/>
    <n v="19236.79"/>
    <n v="1797.82"/>
    <n v="0"/>
    <n v="1842.78"/>
    <n v="607.66999999999996"/>
    <n v="55.12"/>
    <n v="0"/>
    <n v="0"/>
    <n v="1603.0658333333333"/>
    <n v="1842.78"/>
    <n v="3526.7448333333336"/>
  </r>
  <r>
    <n v="819874"/>
    <s v="WALMART 2185/GEISINGR PHS"/>
    <s v="A"/>
    <n v="7001"/>
    <n v="8155"/>
    <s v="BW5462798"/>
    <n v="5"/>
    <s v="PHS Contract Pharmacy"/>
    <s v="HOSPITAL GROUP"/>
    <n v="902"/>
    <x v="67"/>
    <n v="902"/>
    <s v="GEISINGER MEDICAL CENTER PA"/>
    <s v="DSH390006"/>
    <x v="0"/>
    <x v="10"/>
    <x v="0"/>
    <x v="0"/>
    <x v="0"/>
    <n v="3833.57"/>
    <n v="0"/>
    <n v="0"/>
    <n v="0"/>
    <n v="-6.51"/>
    <n v="0"/>
    <n v="0"/>
    <n v="0"/>
    <n v="319.4641666666667"/>
    <n v="0"/>
    <n v="702.8211666666668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34"/>
    <x v="0"/>
    <x v="0"/>
    <x v="0"/>
    <n v="28188.78"/>
    <n v="28188.78"/>
    <n v="0"/>
    <n v="0"/>
    <n v="2322.0100000000002"/>
    <n v="2322.0100000000002"/>
    <n v="0"/>
    <n v="0"/>
    <n v="2349.0650000000001"/>
    <n v="0"/>
    <n v="5167.9430000000002"/>
  </r>
  <r>
    <n v="799984"/>
    <s v="CAREMARK KS SP/FREEMN PHS"/>
    <s v="A"/>
    <n v="7001"/>
    <n v="8145"/>
    <s v="BL7438941"/>
    <n v="5"/>
    <s v="PHS Contract Pharmacy"/>
    <s v="HOSPITAL GROUP"/>
    <n v="332"/>
    <x v="208"/>
    <n v="332"/>
    <s v="FREEMAN HLTH SYSTEM MO (PHS)"/>
    <s v="DSH260137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20"/>
    <x v="1"/>
    <x v="0"/>
    <x v="0"/>
    <n v="56871.199999999997"/>
    <n v="37980.18"/>
    <n v="18891.02"/>
    <n v="18891.02"/>
    <n v="1700.66"/>
    <n v="1124.49"/>
    <n v="491.83"/>
    <n v="265.70999999999998"/>
    <n v="4739.2666666666664"/>
    <n v="37782.04"/>
    <n v="10426.386666666667"/>
  </r>
  <r>
    <n v="979215"/>
    <s v="COMM MEM SBV WACA34 MPB"/>
    <s v="A"/>
    <n v="7001"/>
    <n v="8149"/>
    <s v="AM2078637"/>
    <n v="3"/>
    <s v="WAC Acct."/>
    <s v="HOSPITAL (INDIVIDUAL)"/>
    <n v="72185"/>
    <x v="241"/>
    <n v="72185"/>
    <s v="COMM MEM SAN BUENAVEN CA"/>
    <s v="DSH050394"/>
    <x v="1"/>
    <x v="14"/>
    <x v="1"/>
    <x v="0"/>
    <x v="1"/>
    <n v="16487.96"/>
    <n v="0"/>
    <n v="0"/>
    <n v="0"/>
    <n v="510.26"/>
    <n v="0"/>
    <n v="0"/>
    <n v="0"/>
    <n v="1373.9966666666667"/>
    <n v="0"/>
    <n v="3022.792666666666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63"/>
    <x v="0"/>
    <x v="0"/>
    <x v="0"/>
    <n v="0"/>
    <n v="0"/>
    <n v="55827"/>
    <n v="55827"/>
    <n v="0"/>
    <n v="0"/>
    <n v="2206.5"/>
    <n v="2147.25"/>
    <n v="0"/>
    <n v="111654"/>
    <n v="0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192"/>
    <x v="0"/>
    <x v="0"/>
    <x v="0"/>
    <n v="11903.52"/>
    <n v="0"/>
    <n v="11903.52"/>
    <n v="0"/>
    <n v="560.15"/>
    <n v="0"/>
    <n v="564.54"/>
    <n v="0"/>
    <n v="991.96"/>
    <n v="11903.52"/>
    <n v="2182.3120000000004"/>
  </r>
  <r>
    <n v="887971"/>
    <s v="CAREMARK TX SP/HH JCL PHS"/>
    <s v="A"/>
    <n v="7001"/>
    <n v="8165"/>
    <s v="FC6963157"/>
    <n v="5"/>
    <s v="PHS Contract Pharmacy"/>
    <s v="HOSPITAL GROUP"/>
    <n v="2561"/>
    <x v="68"/>
    <n v="2561"/>
    <s v="HONOR HEALTH AZ"/>
    <s v="DSH030014"/>
    <x v="1"/>
    <x v="54"/>
    <x v="0"/>
    <x v="0"/>
    <x v="0"/>
    <n v="18094.060000000001"/>
    <n v="0"/>
    <n v="0"/>
    <n v="0"/>
    <n v="1771.07"/>
    <n v="0"/>
    <n v="0"/>
    <n v="0"/>
    <n v="1507.8383333333334"/>
    <n v="0"/>
    <n v="3317.2443333333335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42"/>
    <x v="0"/>
    <x v="0"/>
    <x v="0"/>
    <n v="21474.62"/>
    <n v="0"/>
    <n v="0"/>
    <n v="0"/>
    <n v="1207.2"/>
    <n v="0"/>
    <n v="0"/>
    <n v="0"/>
    <n v="1789.5516666666665"/>
    <n v="0"/>
    <n v="3937.0136666666667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42"/>
    <x v="0"/>
    <x v="0"/>
    <x v="0"/>
    <n v="7323.42"/>
    <n v="0"/>
    <n v="0"/>
    <n v="0"/>
    <n v="874.72"/>
    <n v="0"/>
    <n v="0"/>
    <n v="0"/>
    <n v="610.28499999999997"/>
    <n v="0"/>
    <n v="1342.627"/>
  </r>
  <r>
    <n v="524169"/>
    <s v="R REAGAN UCLA GPO MPB"/>
    <s v="A"/>
    <n v="7994"/>
    <n v="8149"/>
    <s v="FR0707820"/>
    <n v="2"/>
    <s v="GPO Acct."/>
    <s v="HOSPITAL (INDIVIDUAL)"/>
    <n v="2009"/>
    <x v="36"/>
    <n v="2009"/>
    <s v="UCLA MEDICAL CENTER CA"/>
    <n v="0"/>
    <x v="0"/>
    <x v="39"/>
    <x v="1"/>
    <x v="0"/>
    <x v="1"/>
    <n v="0"/>
    <n v="0"/>
    <n v="29355"/>
    <n v="29355"/>
    <n v="0"/>
    <n v="0"/>
    <n v="1315.01"/>
    <n v="587.1"/>
    <n v="0"/>
    <n v="58710"/>
    <n v="0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234"/>
    <x v="0"/>
    <x v="0"/>
    <x v="0"/>
    <n v="6786"/>
    <n v="0"/>
    <n v="0"/>
    <n v="0"/>
    <n v="705.43"/>
    <n v="0"/>
    <n v="0"/>
    <n v="0"/>
    <n v="565.5"/>
    <n v="0"/>
    <n v="1244.1000000000001"/>
  </r>
  <r>
    <n v="764140"/>
    <s v="GRANVILLE MC MPB"/>
    <s v="A"/>
    <n v="7001"/>
    <n v="8149"/>
    <s v="AG3204699"/>
    <n v="2"/>
    <s v="GPO Acct."/>
    <s v="HOSPITAL (INDIVIDUAL)"/>
    <n v="40246"/>
    <x v="242"/>
    <n v="40246"/>
    <s v="GRANVILLE MED CTR NC"/>
    <n v="0"/>
    <x v="1"/>
    <x v="113"/>
    <x v="0"/>
    <x v="0"/>
    <x v="1"/>
    <n v="1587.46"/>
    <n v="0"/>
    <n v="0"/>
    <n v="218.4"/>
    <n v="209.38"/>
    <n v="0"/>
    <n v="0"/>
    <n v="10.89"/>
    <n v="132.28833333333333"/>
    <n v="218.4"/>
    <n v="291.03433333333334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216"/>
    <x v="0"/>
    <x v="0"/>
    <x v="1"/>
    <n v="846.24"/>
    <n v="0"/>
    <n v="0"/>
    <n v="0"/>
    <n v="114.97"/>
    <n v="0"/>
    <n v="0"/>
    <n v="0"/>
    <n v="70.52"/>
    <n v="0"/>
    <n v="155.14400000000001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53"/>
    <x v="0"/>
    <x v="0"/>
    <x v="1"/>
    <n v="118559.21"/>
    <n v="0"/>
    <n v="0"/>
    <n v="0"/>
    <n v="5920.67"/>
    <n v="0"/>
    <n v="0"/>
    <n v="0"/>
    <n v="9879.9341666666678"/>
    <n v="0"/>
    <n v="21735.855166666672"/>
  </r>
  <r>
    <n v="615227"/>
    <s v="UM SYL CNCR HLYWD PHS MPB"/>
    <s v="A"/>
    <n v="7992"/>
    <n v="8149"/>
    <s v="FU4308246"/>
    <n v="4"/>
    <s v="PHS/340B Acct"/>
    <s v="HOSPITAL (INDIVIDUAL)"/>
    <n v="72703"/>
    <x v="27"/>
    <n v="72703"/>
    <s v="UNIV OF MIAMI FL"/>
    <s v="CAN100079-04"/>
    <x v="0"/>
    <x v="27"/>
    <x v="1"/>
    <x v="0"/>
    <x v="1"/>
    <n v="206875"/>
    <n v="82750"/>
    <n v="0"/>
    <n v="0"/>
    <n v="6272.64"/>
    <n v="2381.69"/>
    <n v="0"/>
    <n v="0"/>
    <n v="17239.583333333332"/>
    <n v="0"/>
    <n v="37927.083333333336"/>
  </r>
  <r>
    <n v="119337"/>
    <s v="OPTUM 705/NE MED PHS MPB"/>
    <s v="A"/>
    <n v="7992"/>
    <n v="8149"/>
    <s v="BM8283373"/>
    <n v="5"/>
    <s v="PHS Contract Pharmacy"/>
    <s v="HOSPITAL (INDIVIDUAL)"/>
    <n v="1468"/>
    <x v="42"/>
    <n v="1468"/>
    <s v="NEBRASKA MED CTR OMAHA"/>
    <s v="DSH280013"/>
    <x v="2"/>
    <x v="34"/>
    <x v="1"/>
    <x v="0"/>
    <x v="0"/>
    <n v="17807.25"/>
    <n v="17807.25"/>
    <n v="0"/>
    <n v="0"/>
    <n v="528.70000000000005"/>
    <n v="528.70000000000005"/>
    <n v="0"/>
    <n v="0"/>
    <n v="1483.9375"/>
    <n v="0"/>
    <n v="3264.6625000000004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19"/>
    <x v="0"/>
    <x v="0"/>
    <x v="0"/>
    <n v="4279.96"/>
    <n v="2139.98"/>
    <n v="0"/>
    <n v="0"/>
    <n v="506.25"/>
    <n v="285.35000000000002"/>
    <n v="0"/>
    <n v="0"/>
    <n v="356.66333333333336"/>
    <n v="0"/>
    <n v="784.65933333333339"/>
  </r>
  <r>
    <n v="981559"/>
    <s v="CHLD HLTH CRE WACA34 MPB"/>
    <s v="A"/>
    <n v="7001"/>
    <n v="8149"/>
    <s v="AC5395531"/>
    <n v="3"/>
    <s v="WAC Acct."/>
    <s v="HOSPITAL (INDIVIDUAL)"/>
    <n v="72119"/>
    <x v="202"/>
    <n v="72119"/>
    <s v="CHILDRENS HEALTHCARE MN"/>
    <s v="PED243302-00"/>
    <x v="2"/>
    <x v="16"/>
    <x v="1"/>
    <x v="0"/>
    <x v="1"/>
    <n v="160315.20000000001"/>
    <n v="160315.20000000001"/>
    <n v="20039.400000000001"/>
    <n v="0"/>
    <n v="2744.3"/>
    <n v="2744.3"/>
    <n v="328.55"/>
    <n v="0"/>
    <n v="13359.6"/>
    <n v="20039.400000000001"/>
    <n v="29391.120000000003"/>
  </r>
  <r>
    <n v="750653"/>
    <s v="CAREMARK FL SPC/ERLAN PHS"/>
    <s v="A"/>
    <n v="7992"/>
    <n v="8195"/>
    <s v="FC0098916"/>
    <n v="5"/>
    <s v="PHS Contract Pharmacy"/>
    <s v="HOSPITAL GROUP"/>
    <n v="1730"/>
    <x v="58"/>
    <n v="1730"/>
    <s v="ERLANGER MEDICAL CENTER TN"/>
    <s v="DSH440104"/>
    <x v="2"/>
    <x v="78"/>
    <x v="0"/>
    <x v="0"/>
    <x v="0"/>
    <n v="501.16"/>
    <n v="0"/>
    <n v="0"/>
    <n v="0"/>
    <n v="87.89"/>
    <n v="0"/>
    <n v="0"/>
    <n v="0"/>
    <n v="41.763333333333335"/>
    <n v="0"/>
    <n v="91.879333333333349"/>
  </r>
  <r>
    <n v="516817"/>
    <s v="TENET ST MARYS MEDCT MPB"/>
    <s v="A"/>
    <n v="7989"/>
    <n v="8149"/>
    <s v="BT7347328"/>
    <n v="2"/>
    <s v="GPO Acct."/>
    <s v="HOSPITAL (INDIVIDUAL)"/>
    <n v="21369"/>
    <x v="206"/>
    <n v="21369"/>
    <s v="TENET HEALTHCARE"/>
    <n v="0"/>
    <x v="1"/>
    <x v="8"/>
    <x v="1"/>
    <x v="0"/>
    <x v="1"/>
    <n v="1375.56"/>
    <n v="0"/>
    <n v="1375.56"/>
    <n v="0"/>
    <n v="25.09"/>
    <n v="0"/>
    <n v="41.78"/>
    <n v="0"/>
    <n v="114.63"/>
    <n v="1375.56"/>
    <n v="252.18600000000001"/>
  </r>
  <r>
    <n v="934698"/>
    <s v="CAREMARK MI SP/RI HSP PHS"/>
    <s v="A"/>
    <n v="7994"/>
    <n v="8162"/>
    <s v="FC0002802"/>
    <n v="5"/>
    <s v="PHS Contract Pharmacy"/>
    <s v="HOSPITAL GROUP"/>
    <n v="319"/>
    <x v="3"/>
    <n v="319"/>
    <s v="LIFESPAN HEALTH SYSTEM RI"/>
    <s v="DSH410007"/>
    <x v="0"/>
    <x v="49"/>
    <x v="0"/>
    <x v="0"/>
    <x v="0"/>
    <n v="7461.83"/>
    <n v="0"/>
    <n v="0"/>
    <n v="0"/>
    <n v="822.54"/>
    <n v="0"/>
    <n v="0"/>
    <n v="0"/>
    <n v="621.81916666666666"/>
    <n v="0"/>
    <n v="1368.0021666666667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53"/>
    <x v="0"/>
    <x v="0"/>
    <x v="1"/>
    <n v="298734.94"/>
    <n v="115465.35"/>
    <n v="0"/>
    <n v="0"/>
    <n v="11721.01"/>
    <n v="5243.51"/>
    <n v="0"/>
    <n v="0"/>
    <n v="24894.578333333335"/>
    <n v="0"/>
    <n v="54768.072333333344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63"/>
    <x v="1"/>
    <x v="0"/>
    <x v="1"/>
    <n v="34269.480000000003"/>
    <n v="11423.16"/>
    <n v="0"/>
    <n v="11982.6"/>
    <n v="719.64"/>
    <n v="239.88"/>
    <n v="0"/>
    <n v="239.65"/>
    <n v="2855.7900000000004"/>
    <n v="11982.6"/>
    <n v="6282.7380000000012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38"/>
    <x v="0"/>
    <x v="0"/>
    <x v="0"/>
    <n v="10233.24"/>
    <n v="0"/>
    <n v="5121.93"/>
    <n v="0"/>
    <n v="868.73"/>
    <n v="0"/>
    <n v="403.54"/>
    <n v="0"/>
    <n v="852.77"/>
    <n v="5121.93"/>
    <n v="1876.0940000000001"/>
  </r>
  <r>
    <n v="43303"/>
    <s v="CAREMARK KS SP/AHC FW PHS"/>
    <s v="A"/>
    <n v="7001"/>
    <n v="8145"/>
    <s v="BL7438941"/>
    <n v="5"/>
    <s v="PHS Contract Pharmacy"/>
    <s v="HOSPITAL GROUP"/>
    <n v="569"/>
    <x v="35"/>
    <n v="569"/>
    <s v="AIDS HEALTHCARE FOUNDATION CA"/>
    <s v="RWI761111"/>
    <x v="2"/>
    <x v="38"/>
    <x v="0"/>
    <x v="0"/>
    <x v="0"/>
    <n v="4980.2700000000004"/>
    <n v="4980.2700000000004"/>
    <n v="0"/>
    <n v="0"/>
    <n v="391.33"/>
    <n v="391.33"/>
    <n v="0"/>
    <n v="0"/>
    <n v="415.02250000000004"/>
    <n v="0"/>
    <n v="913.04950000000019"/>
  </r>
  <r>
    <n v="613939"/>
    <s v="WILLIS-KNIGHT MED GPO MPB"/>
    <s v="A"/>
    <n v="7001"/>
    <n v="8149"/>
    <s v="AW3401003"/>
    <n v="2"/>
    <s v="GPO Acct."/>
    <s v="HOSPITAL (INDIVIDUAL)"/>
    <n v="73452"/>
    <x v="87"/>
    <n v="73452"/>
    <s v="WILLIS KNIGHTON MC LA"/>
    <n v="0"/>
    <x v="2"/>
    <x v="138"/>
    <x v="0"/>
    <x v="0"/>
    <x v="1"/>
    <n v="15314.8"/>
    <n v="0"/>
    <n v="0"/>
    <n v="0"/>
    <n v="814.97"/>
    <n v="0"/>
    <n v="0"/>
    <n v="0"/>
    <n v="1276.2333333333333"/>
    <n v="0"/>
    <n v="2807.7133333333336"/>
  </r>
  <r>
    <n v="403565"/>
    <s v="PROVIDENCE MED PHS MPB"/>
    <s v="A"/>
    <n v="7994"/>
    <n v="8149"/>
    <s v="AP1632935"/>
    <n v="4"/>
    <s v="PHS/340B Acct"/>
    <s v="HOSPITAL (INDIVIDUAL)"/>
    <n v="72954"/>
    <x v="8"/>
    <n v="72952"/>
    <s v="PROVIDENCE HOSP NW"/>
    <s v="DSH380061"/>
    <x v="0"/>
    <x v="26"/>
    <x v="1"/>
    <x v="0"/>
    <x v="1"/>
    <n v="714848.98"/>
    <n v="177273.24"/>
    <n v="0"/>
    <n v="363241.52"/>
    <n v="27412.52"/>
    <n v="6262.6"/>
    <n v="-1087.48"/>
    <n v="9548.08"/>
    <n v="59570.748333333329"/>
    <n v="363241.52"/>
    <n v="131055.64633333334"/>
  </r>
  <r>
    <n v="897898"/>
    <s v="CAREMARK IL SP/STLUKS PHS"/>
    <s v="A"/>
    <n v="7992"/>
    <n v="8144"/>
    <s v="FC0059736"/>
    <n v="5"/>
    <s v="PHS Contract Pharmacy"/>
    <s v="HOSPITAL GROUP"/>
    <n v="1792"/>
    <x v="60"/>
    <n v="1792"/>
    <s v="ST LUKES REG MED CTR ID"/>
    <s v="DSH130006"/>
    <x v="2"/>
    <x v="161"/>
    <x v="0"/>
    <x v="0"/>
    <x v="0"/>
    <n v="13077.83"/>
    <n v="0"/>
    <n v="26151.84"/>
    <n v="0"/>
    <n v="664.82"/>
    <n v="0"/>
    <n v="1354.64"/>
    <n v="0"/>
    <n v="1089.8191666666667"/>
    <n v="26151.84"/>
    <n v="2397.602166666667"/>
  </r>
  <r>
    <n v="896752"/>
    <s v="CAREMARK TX SP/ELMHRS PHS"/>
    <s v="A"/>
    <n v="7992"/>
    <n v="8165"/>
    <s v="FC6963157"/>
    <n v="5"/>
    <s v="PHS Contract Pharmacy"/>
    <s v="HOSPITAL GROUP"/>
    <n v="1816"/>
    <x v="95"/>
    <n v="1816"/>
    <s v="NEW YORK CITY HLTH HOSP NY"/>
    <s v="DSH330128"/>
    <x v="2"/>
    <x v="5"/>
    <x v="0"/>
    <x v="0"/>
    <x v="0"/>
    <n v="12903.85"/>
    <n v="0"/>
    <n v="0"/>
    <n v="0"/>
    <n v="883.65"/>
    <n v="0"/>
    <n v="0"/>
    <n v="0"/>
    <n v="1075.3208333333334"/>
    <n v="0"/>
    <n v="2365.7058333333339"/>
  </r>
  <r>
    <n v="763424"/>
    <s v="METROHEALTH MC MPB"/>
    <s v="A"/>
    <n v="7001"/>
    <n v="8149"/>
    <s v="AH2289646"/>
    <n v="2"/>
    <s v="GPO Acct."/>
    <s v="HOSPITAL (INDIVIDUAL)"/>
    <n v="40068"/>
    <x v="223"/>
    <n v="40068"/>
    <s v="MHS PURCHASING"/>
    <n v="0"/>
    <x v="2"/>
    <x v="243"/>
    <x v="0"/>
    <x v="0"/>
    <x v="1"/>
    <n v="15437.5"/>
    <n v="0"/>
    <n v="0"/>
    <n v="0"/>
    <n v="871.85"/>
    <n v="0"/>
    <n v="0"/>
    <n v="0"/>
    <n v="1286.4583333333333"/>
    <n v="0"/>
    <n v="2830.2083333333335"/>
  </r>
  <r>
    <n v="4487"/>
    <s v="UT SWMC SPC PHCY DAL MPB"/>
    <s v="A"/>
    <n v="837"/>
    <n v="8149"/>
    <s v="FU6551786"/>
    <n v="2"/>
    <s v="GPO Acct."/>
    <s v="HOSPITAL (INDIVIDUAL)"/>
    <n v="40848"/>
    <x v="13"/>
    <n v="40848"/>
    <s v="UNIV OF TEXAS SW UNIV HOSP"/>
    <n v="0"/>
    <x v="0"/>
    <x v="161"/>
    <x v="0"/>
    <x v="0"/>
    <x v="1"/>
    <n v="35726.5"/>
    <n v="0"/>
    <n v="0"/>
    <n v="0"/>
    <n v="2770.68"/>
    <n v="0"/>
    <n v="0"/>
    <n v="0"/>
    <n v="2977.2083333333335"/>
    <n v="0"/>
    <n v="6549.8583333333345"/>
  </r>
  <r>
    <n v="345162"/>
    <s v="CHILDRENS HOSP OF LA MPB"/>
    <s v="A"/>
    <n v="7001"/>
    <n v="8149"/>
    <s v="AC0320680"/>
    <n v="2"/>
    <s v="GPO Acct."/>
    <s v="HOSPITAL (INDIVIDUAL)"/>
    <n v="72125"/>
    <x v="86"/>
    <n v="72125"/>
    <s v="CHILDRENS HOSP LOS ANGELES"/>
    <n v="0"/>
    <x v="0"/>
    <x v="270"/>
    <x v="1"/>
    <x v="0"/>
    <x v="1"/>
    <n v="58349"/>
    <n v="0"/>
    <n v="0"/>
    <n v="0"/>
    <n v="1400.37"/>
    <n v="0"/>
    <n v="0"/>
    <n v="0"/>
    <n v="4862.416666666667"/>
    <n v="0"/>
    <n v="10697.31666666666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205"/>
    <x v="0"/>
    <x v="0"/>
    <x v="0"/>
    <n v="13578.91"/>
    <n v="13578.91"/>
    <n v="0"/>
    <n v="0"/>
    <n v="915.47"/>
    <n v="915.47"/>
    <n v="0"/>
    <n v="0"/>
    <n v="1131.5758333333333"/>
    <n v="0"/>
    <n v="2489.4668333333334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00"/>
    <x v="0"/>
    <x v="0"/>
    <x v="1"/>
    <n v="45880.639999999999"/>
    <n v="0"/>
    <n v="0"/>
    <n v="0"/>
    <n v="2834.3"/>
    <n v="0"/>
    <n v="0"/>
    <n v="0"/>
    <n v="3823.3866666666668"/>
    <n v="0"/>
    <n v="8411.4506666666675"/>
  </r>
  <r>
    <n v="20795"/>
    <s v="NANCY PHCY/COMM CARE  PHS"/>
    <s v="A"/>
    <n v="631"/>
    <n v="8163"/>
    <s v="FN0189503"/>
    <n v="5"/>
    <s v="PHS Contract Pharmacy"/>
    <s v="RETAIL DRUG STORE"/>
    <n v="2601"/>
    <x v="243"/>
    <n v="2601"/>
    <s v="FAITH HEALTHCARE INC KY"/>
    <s v="FQHCLA422A"/>
    <x v="2"/>
    <x v="0"/>
    <x v="0"/>
    <x v="0"/>
    <x v="0"/>
    <n v="10338.6"/>
    <n v="0"/>
    <n v="0"/>
    <n v="0"/>
    <n v="397"/>
    <n v="0"/>
    <n v="0"/>
    <n v="0"/>
    <n v="861.55000000000007"/>
    <n v="0"/>
    <n v="1895.4100000000003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3"/>
    <x v="0"/>
    <x v="0"/>
    <x v="0"/>
    <n v="19833.84"/>
    <n v="19833.84"/>
    <n v="0"/>
    <n v="0"/>
    <n v="997.82"/>
    <n v="997.82"/>
    <n v="0"/>
    <n v="0"/>
    <n v="1652.82"/>
    <n v="0"/>
    <n v="3636.2040000000002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39"/>
    <x v="1"/>
    <x v="0"/>
    <x v="1"/>
    <n v="22253.34"/>
    <n v="22253.34"/>
    <n v="0"/>
    <n v="0"/>
    <n v="1064.81"/>
    <n v="1064.81"/>
    <n v="0"/>
    <n v="0"/>
    <n v="1854.4449999999999"/>
    <n v="0"/>
    <n v="4079.779"/>
  </r>
  <r>
    <n v="796519"/>
    <s v="CAREPLSCVS2801/RRUCLA PHS"/>
    <s v="A"/>
    <n v="7994"/>
    <n v="8147"/>
    <s v="FP1086227"/>
    <n v="5"/>
    <s v="PHS Contract Pharmacy"/>
    <s v="HOSPITAL GROUP"/>
    <n v="2009"/>
    <x v="36"/>
    <n v="2009"/>
    <s v="UCLA MEDICAL CENTER CA"/>
    <s v="DSH050262"/>
    <x v="0"/>
    <x v="121"/>
    <x v="0"/>
    <x v="0"/>
    <x v="0"/>
    <n v="50698.82"/>
    <n v="0"/>
    <n v="0"/>
    <n v="0"/>
    <n v="3698.87"/>
    <n v="0"/>
    <n v="0"/>
    <n v="0"/>
    <n v="4224.9016666666666"/>
    <n v="0"/>
    <n v="9294.7836666666681"/>
  </r>
  <r>
    <n v="613939"/>
    <s v="WILLIS-KNIGHT MED GPO MPB"/>
    <s v="A"/>
    <n v="7001"/>
    <n v="8149"/>
    <s v="AW3401003"/>
    <n v="2"/>
    <s v="GPO Acct."/>
    <s v="HOSPITAL (INDIVIDUAL)"/>
    <n v="73452"/>
    <x v="87"/>
    <n v="73452"/>
    <s v="WILLIS KNIGHTON MC LA"/>
    <n v="0"/>
    <x v="2"/>
    <x v="271"/>
    <x v="0"/>
    <x v="0"/>
    <x v="1"/>
    <n v="0"/>
    <n v="0"/>
    <n v="0"/>
    <n v="0"/>
    <n v="202.5"/>
    <n v="0"/>
    <n v="0"/>
    <n v="0"/>
    <n v="0"/>
    <n v="0"/>
    <n v="0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68"/>
    <x v="0"/>
    <x v="0"/>
    <x v="0"/>
    <n v="27070.799999999999"/>
    <n v="0"/>
    <n v="0"/>
    <n v="0"/>
    <n v="2753.31"/>
    <n v="0"/>
    <n v="0"/>
    <n v="0"/>
    <n v="2255.9"/>
    <n v="0"/>
    <n v="4962.9800000000005"/>
  </r>
  <r>
    <n v="979599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6141"/>
    <x v="2"/>
    <x v="105"/>
    <x v="0"/>
    <x v="0"/>
    <x v="0"/>
    <n v="2875.48"/>
    <n v="0"/>
    <n v="0"/>
    <n v="0"/>
    <n v="236.54"/>
    <n v="0"/>
    <n v="0"/>
    <n v="0"/>
    <n v="239.62333333333333"/>
    <n v="0"/>
    <n v="527.17133333333334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15"/>
    <x v="0"/>
    <x v="0"/>
    <x v="0"/>
    <n v="9601.75"/>
    <n v="0"/>
    <n v="0"/>
    <n v="0"/>
    <n v="776.37"/>
    <n v="0"/>
    <n v="0"/>
    <n v="0"/>
    <n v="800.14583333333337"/>
    <n v="0"/>
    <n v="1760.3208333333337"/>
  </r>
  <r>
    <n v="16979"/>
    <s v="KAISER PERM TYSONS MPB"/>
    <s v="A"/>
    <n v="7989"/>
    <n v="8149"/>
    <s v="FK3348124"/>
    <n v="2"/>
    <s v="GPO Acct."/>
    <s v="HOSPITAL CHAIN"/>
    <n v="35000"/>
    <x v="5"/>
    <n v="35000"/>
    <s v="KAISER PERMANENTE CA"/>
    <n v="0"/>
    <x v="1"/>
    <x v="14"/>
    <x v="1"/>
    <x v="0"/>
    <x v="1"/>
    <n v="921.39"/>
    <n v="0"/>
    <n v="0"/>
    <n v="0"/>
    <n v="28.07"/>
    <n v="0"/>
    <n v="0"/>
    <n v="0"/>
    <n v="76.782499999999999"/>
    <n v="0"/>
    <n v="168.92150000000001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153"/>
    <x v="0"/>
    <x v="0"/>
    <x v="1"/>
    <n v="3171.4"/>
    <n v="0"/>
    <n v="0"/>
    <n v="0"/>
    <n v="94.35"/>
    <n v="0"/>
    <n v="0"/>
    <n v="0"/>
    <n v="264.28333333333336"/>
    <n v="0"/>
    <n v="581.4233333333334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1710.54"/>
    <n v="0"/>
    <n v="0"/>
    <n v="0"/>
    <n v="27.05"/>
    <n v="0"/>
    <n v="0"/>
    <n v="0"/>
    <n v="142.54499999999999"/>
    <n v="0"/>
    <n v="313.59899999999999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84"/>
    <x v="0"/>
    <x v="0"/>
    <x v="0"/>
    <n v="6489.52"/>
    <n v="0"/>
    <n v="0"/>
    <n v="0"/>
    <n v="556.63"/>
    <n v="0"/>
    <n v="0"/>
    <n v="0"/>
    <n v="540.79333333333341"/>
    <n v="0"/>
    <n v="1189.7453333333335"/>
  </r>
  <r>
    <n v="25415"/>
    <s v="UHS DC 1004725 PHS"/>
    <s v="A"/>
    <n v="7994"/>
    <n v="8115"/>
    <s v="AM1472579"/>
    <n v="4"/>
    <s v="PHS/340B Acct"/>
    <s v="HOSPITAL GROUP"/>
    <n v="40263"/>
    <x v="39"/>
    <n v="40263"/>
    <s v="UNIVERSITY HEALTH SYSTEM"/>
    <s v="DSH450213"/>
    <x v="0"/>
    <x v="30"/>
    <x v="0"/>
    <x v="0"/>
    <x v="1"/>
    <n v="115"/>
    <n v="0"/>
    <n v="0"/>
    <n v="0"/>
    <n v="4.4000000000000004"/>
    <n v="0"/>
    <n v="0"/>
    <n v="0"/>
    <n v="9.5833333333333339"/>
    <n v="0"/>
    <n v="21.083333333333336"/>
  </r>
  <r>
    <n v="227466"/>
    <s v="CARILION ROANOKE PHS MPB"/>
    <s v="A"/>
    <n v="7992"/>
    <n v="8149"/>
    <s v="AR2488511"/>
    <n v="4"/>
    <s v="PHS/340B Acct"/>
    <s v="HOSPITAL (INDIVIDUAL)"/>
    <n v="40111"/>
    <x v="51"/>
    <n v="40111"/>
    <s v="CARILION MED CENTER VA"/>
    <s v="DSH490024"/>
    <x v="2"/>
    <x v="8"/>
    <x v="1"/>
    <x v="0"/>
    <x v="1"/>
    <n v="2051.34"/>
    <n v="0"/>
    <n v="0"/>
    <n v="0"/>
    <n v="81.66"/>
    <n v="0"/>
    <n v="0"/>
    <n v="0"/>
    <n v="170.94500000000002"/>
    <n v="0"/>
    <n v="376.07900000000006"/>
  </r>
  <r>
    <n v="970215"/>
    <s v="CAREPLS CVS2751/DOYNE PHS"/>
    <s v="A"/>
    <n v="7992"/>
    <n v="8165"/>
    <s v="BC6612522"/>
    <n v="5"/>
    <s v="PHS Contract Pharmacy"/>
    <s v="HOSPITAL GROUP"/>
    <n v="901"/>
    <x v="78"/>
    <n v="901"/>
    <s v="FROEDTERT MEM LUTHERAN HSP WI"/>
    <s v="DSH520177"/>
    <x v="2"/>
    <x v="13"/>
    <x v="0"/>
    <x v="0"/>
    <x v="0"/>
    <n v="-17189.099999999999"/>
    <n v="0"/>
    <n v="0"/>
    <n v="0"/>
    <n v="29.22"/>
    <n v="0"/>
    <n v="0"/>
    <n v="0"/>
    <n v="-1432.425"/>
    <n v="0"/>
    <n v="-3151.335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13"/>
    <x v="0"/>
    <x v="0"/>
    <x v="0"/>
    <n v="34333.620000000003"/>
    <n v="34333.620000000003"/>
    <n v="0"/>
    <n v="0"/>
    <n v="1199.8599999999999"/>
    <n v="1199.8599999999999"/>
    <n v="0"/>
    <n v="0"/>
    <n v="2861.1350000000002"/>
    <n v="0"/>
    <n v="6294.4970000000012"/>
  </r>
  <r>
    <n v="870867"/>
    <s v="CVS CRMRK2921/AIDSARM PHS"/>
    <s v="A"/>
    <n v="7998"/>
    <n v="8163"/>
    <s v="BS6907224"/>
    <n v="5"/>
    <s v="PHS Contract Pharmacy"/>
    <s v="HOSPITAL GROUP"/>
    <n v="1317"/>
    <x v="69"/>
    <n v="1317"/>
    <s v="AIDS ARMS INC TX"/>
    <s v="STD75204"/>
    <x v="2"/>
    <x v="9"/>
    <x v="0"/>
    <x v="0"/>
    <x v="0"/>
    <n v="2998.7"/>
    <n v="0"/>
    <n v="0"/>
    <n v="0"/>
    <n v="237.42"/>
    <n v="0"/>
    <n v="0"/>
    <n v="0"/>
    <n v="249.89166666666665"/>
    <n v="0"/>
    <n v="549.76166666666666"/>
  </r>
  <r>
    <n v="971227"/>
    <s v="GRSMNT SRG CTR HANSON MPB"/>
    <s v="A"/>
    <n v="7001"/>
    <n v="8149"/>
    <s v="BH1137101"/>
    <n v="2"/>
    <s v="GPO Acct."/>
    <s v="HOSPITAL (INDIVIDUAL)"/>
    <n v="40199"/>
    <x v="244"/>
    <n v="40199"/>
    <s v="GROSSMONT SURGERY CENTER"/>
    <n v="0"/>
    <x v="1"/>
    <x v="164"/>
    <x v="0"/>
    <x v="0"/>
    <x v="1"/>
    <n v="549.92999999999995"/>
    <n v="0"/>
    <n v="0"/>
    <n v="0"/>
    <n v="65.62"/>
    <n v="0"/>
    <n v="0"/>
    <n v="0"/>
    <n v="45.827499999999993"/>
    <n v="0"/>
    <n v="100.8205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2"/>
    <x v="0"/>
    <x v="0"/>
    <x v="0"/>
    <n v="12216.48"/>
    <n v="0"/>
    <n v="0"/>
    <n v="12193.44"/>
    <n v="833.7"/>
    <n v="0"/>
    <n v="0"/>
    <n v="469"/>
    <n v="1018.04"/>
    <n v="12193.44"/>
    <n v="2239.6880000000001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112"/>
    <x v="0"/>
    <x v="0"/>
    <x v="0"/>
    <n v="960.33"/>
    <n v="960.33"/>
    <n v="0"/>
    <n v="0"/>
    <n v="56.39"/>
    <n v="56.39"/>
    <n v="0"/>
    <n v="0"/>
    <n v="80.027500000000003"/>
    <n v="0"/>
    <n v="176.06050000000002"/>
  </r>
  <r>
    <n v="973343"/>
    <s v="CAREMARK MI SP/ARIAHL PHS"/>
    <s v="A"/>
    <n v="7994"/>
    <n v="8162"/>
    <s v="FC0002802"/>
    <n v="5"/>
    <s v="PHS Contract Pharmacy"/>
    <s v="HOSPITAL GROUP"/>
    <n v="1547"/>
    <x v="12"/>
    <n v="1547"/>
    <s v="THOMAS JEFFERSON UNIV HOSP PA"/>
    <s v="DSH390115"/>
    <x v="0"/>
    <x v="43"/>
    <x v="0"/>
    <x v="0"/>
    <x v="0"/>
    <n v="0"/>
    <n v="0"/>
    <n v="0"/>
    <n v="0"/>
    <n v="448.17"/>
    <n v="448.17"/>
    <n v="0"/>
    <n v="0"/>
    <n v="0"/>
    <n v="0"/>
    <n v="0"/>
  </r>
  <r>
    <n v="618125"/>
    <s v="UCSD MEDICAL CTR PHS MPB"/>
    <s v="A"/>
    <n v="7994"/>
    <n v="8149"/>
    <s v="BU2844531"/>
    <n v="4"/>
    <s v="PHS/340B Acct"/>
    <s v="HOSPITAL GROUP"/>
    <n v="1156"/>
    <x v="16"/>
    <n v="1156"/>
    <s v="UNIV CA SAN DIEGO MED CTR CA"/>
    <s v="DSH050025"/>
    <x v="0"/>
    <x v="20"/>
    <x v="1"/>
    <x v="0"/>
    <x v="1"/>
    <n v="2278810.7999999998"/>
    <n v="2278810.7999999998"/>
    <n v="0"/>
    <n v="0"/>
    <n v="67469.56"/>
    <n v="67469.56"/>
    <n v="0"/>
    <n v="0"/>
    <n v="189900.9"/>
    <n v="0"/>
    <n v="417781.98000000004"/>
  </r>
  <r>
    <n v="295091"/>
    <s v="WESTCHESTER MED CTR MPB"/>
    <s v="A"/>
    <n v="7001"/>
    <n v="8149"/>
    <s v="AG4300858"/>
    <n v="2"/>
    <s v="GPO Acct."/>
    <s v="HOSPITAL (INDIVIDUAL)"/>
    <n v="73445"/>
    <x v="245"/>
    <n v="73445"/>
    <s v="WESTCHESTER MC VAHALLA NY"/>
    <n v="0"/>
    <x v="2"/>
    <x v="14"/>
    <x v="1"/>
    <x v="0"/>
    <x v="1"/>
    <n v="0"/>
    <n v="0"/>
    <n v="0"/>
    <n v="1407"/>
    <n v="0"/>
    <n v="0"/>
    <n v="0"/>
    <n v="0"/>
    <n v="0"/>
    <n v="1407"/>
    <n v="0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44"/>
    <x v="0"/>
    <x v="0"/>
    <x v="1"/>
    <n v="96495.28"/>
    <n v="31682.78"/>
    <n v="0"/>
    <n v="0"/>
    <n v="3068.05"/>
    <n v="1036.42"/>
    <n v="0"/>
    <n v="0"/>
    <n v="8041.2733333333335"/>
    <n v="0"/>
    <n v="17690.801333333337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897075"/>
    <s v="ARDON HEALTH/PROV WA  PHS"/>
    <s v="A"/>
    <n v="7994"/>
    <n v="8173"/>
    <s v="FA4262490"/>
    <n v="5"/>
    <s v="PHS Contract Pharmacy"/>
    <s v="HOSPITAL GROUP"/>
    <n v="72954"/>
    <x v="8"/>
    <n v="72952"/>
    <s v="PROVIDENCE HOSP NW"/>
    <s v="DSH500019"/>
    <x v="0"/>
    <x v="50"/>
    <x v="0"/>
    <x v="0"/>
    <x v="0"/>
    <n v="10159.790000000001"/>
    <n v="10159.790000000001"/>
    <n v="0"/>
    <n v="0"/>
    <n v="792.53"/>
    <n v="876.49"/>
    <n v="0"/>
    <n v="0"/>
    <n v="846.6491666666667"/>
    <n v="0"/>
    <n v="1862.6281666666669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0"/>
    <x v="0"/>
    <x v="0"/>
    <x v="1"/>
    <n v="13560.62"/>
    <n v="641.1"/>
    <n v="0"/>
    <n v="0"/>
    <n v="223.97"/>
    <n v="7.54"/>
    <n v="0"/>
    <n v="0"/>
    <n v="1130.0516666666667"/>
    <n v="0"/>
    <n v="2486.1136666666671"/>
  </r>
  <r>
    <n v="819097"/>
    <s v="WALG 15443/CHLD C PHS MPB"/>
    <s v="A"/>
    <n v="7001"/>
    <n v="8149"/>
    <s v="BI9716587"/>
    <n v="5"/>
    <s v="PHS Contract Pharmacy"/>
    <s v="HOSPITAL (INDIVIDUAL)"/>
    <n v="72134"/>
    <x v="111"/>
    <n v="72134"/>
    <s v="CHCA - COLORADO CHILDRENS"/>
    <s v="PED063301-00"/>
    <x v="0"/>
    <x v="41"/>
    <x v="1"/>
    <x v="0"/>
    <x v="0"/>
    <n v="183806.4"/>
    <n v="20585.689999999999"/>
    <n v="20364.97"/>
    <n v="40729.94"/>
    <n v="4852.55"/>
    <n v="529.01"/>
    <n v="559.16999999999996"/>
    <n v="530.91999999999996"/>
    <n v="15317.199999999999"/>
    <n v="61094.91"/>
    <n v="33697.840000000004"/>
  </r>
  <r>
    <n v="819090"/>
    <s v="ACREDO TEMP/OHSC PHS MPB"/>
    <s v="A"/>
    <n v="7994"/>
    <n v="8149"/>
    <s v="BA9437042"/>
    <n v="5"/>
    <s v="PHS Contract Pharmacy"/>
    <s v="HOSPITAL (INDIVIDUAL)"/>
    <n v="72859"/>
    <x v="41"/>
    <n v="72859"/>
    <s v="OREGON HLTH SCIENCE CTR"/>
    <s v="DSH380009"/>
    <x v="0"/>
    <x v="19"/>
    <x v="0"/>
    <x v="0"/>
    <x v="0"/>
    <n v="45735.48"/>
    <n v="8559.92"/>
    <n v="2157.7399999999998"/>
    <n v="2157.7399999999998"/>
    <n v="6236.33"/>
    <n v="1124.4100000000001"/>
    <n v="285.81"/>
    <n v="182.89"/>
    <n v="3811.2900000000004"/>
    <n v="4315.4799999999996"/>
    <n v="8384.8380000000016"/>
  </r>
  <r>
    <n v="888741"/>
    <s v="ACCREDO ORL/CK CHLDRN PHS"/>
    <s v="A"/>
    <n v="7994"/>
    <n v="8195"/>
    <s v="FA4214576"/>
    <n v="5"/>
    <s v="PHS Contract Pharmacy"/>
    <s v="HOSPITAL GROUP"/>
    <n v="2223"/>
    <x v="9"/>
    <n v="2223"/>
    <s v="COOK CHILDRENS MED CTR TX"/>
    <s v="PED453300-00"/>
    <x v="0"/>
    <x v="68"/>
    <x v="0"/>
    <x v="0"/>
    <x v="0"/>
    <n v="27890.76"/>
    <n v="0"/>
    <n v="0"/>
    <n v="0"/>
    <n v="1474"/>
    <n v="0"/>
    <n v="0"/>
    <n v="0"/>
    <n v="2324.23"/>
    <n v="0"/>
    <n v="5113.3060000000005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59"/>
    <x v="0"/>
    <x v="0"/>
    <x v="1"/>
    <n v="2086027.96"/>
    <n v="320821.40000000002"/>
    <n v="147422.51999999999"/>
    <n v="92665.58"/>
    <n v="203521.3"/>
    <n v="25728.74"/>
    <n v="18188.439999999999"/>
    <n v="3854.2"/>
    <n v="173835.66333333333"/>
    <n v="240088.09999999998"/>
    <n v="382438.45933333336"/>
  </r>
  <r>
    <n v="926590"/>
    <s v="CAREMARK TX SP/LOYOLA PHS"/>
    <s v="A"/>
    <n v="7992"/>
    <n v="8165"/>
    <s v="FC6963157"/>
    <n v="5"/>
    <s v="PHS Contract Pharmacy"/>
    <s v="HOSPITAL GROUP"/>
    <n v="1645"/>
    <x v="38"/>
    <n v="1645"/>
    <s v="LOYOLA UNIV MED CTR IL"/>
    <s v="DSH140276"/>
    <x v="2"/>
    <x v="10"/>
    <x v="0"/>
    <x v="0"/>
    <x v="0"/>
    <n v="20468.89"/>
    <n v="5985.57"/>
    <n v="4506.2700000000004"/>
    <n v="0"/>
    <n v="3441.09"/>
    <n v="1210.3399999999999"/>
    <n v="664.28"/>
    <n v="0"/>
    <n v="1705.7408333333333"/>
    <n v="4506.2700000000004"/>
    <n v="3752.6298333333334"/>
  </r>
  <r>
    <n v="239810"/>
    <s v="WALG 11595/DREXEL UNI PHS"/>
    <s v="A"/>
    <n v="7001"/>
    <n v="8149"/>
    <s v="FW0251188"/>
    <n v="5"/>
    <s v="PHS Contract Pharmacy"/>
    <s v="HOSPITAL GROUP"/>
    <n v="914"/>
    <x v="96"/>
    <n v="914"/>
    <s v="DREXEL UNIV COLLEGE MED PA"/>
    <s v="HV24847"/>
    <x v="2"/>
    <x v="38"/>
    <x v="0"/>
    <x v="0"/>
    <x v="0"/>
    <n v="1136203.5"/>
    <n v="182609.11"/>
    <n v="228815.03"/>
    <n v="460898.98"/>
    <n v="92286.29"/>
    <n v="14658.12"/>
    <n v="18410.810000000001"/>
    <n v="17727.12"/>
    <n v="94683.625"/>
    <n v="689714.01"/>
    <n v="208303.97500000001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76"/>
    <x v="0"/>
    <x v="0"/>
    <x v="0"/>
    <n v="32973.46"/>
    <n v="0"/>
    <n v="0"/>
    <n v="0"/>
    <n v="2537.9899999999998"/>
    <n v="0"/>
    <n v="0"/>
    <n v="0"/>
    <n v="2747.7883333333334"/>
    <n v="0"/>
    <n v="6045.1343333333343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269"/>
    <x v="0"/>
    <x v="0"/>
    <x v="1"/>
    <n v="689593.24"/>
    <n v="108315.2"/>
    <n v="651.94000000000005"/>
    <n v="59359.78"/>
    <n v="33962.18"/>
    <n v="3619.06"/>
    <n v="4267.3"/>
    <n v="3840.22"/>
    <n v="57466.103333333333"/>
    <n v="60011.72"/>
    <n v="126425.42733333334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12"/>
    <x v="1"/>
    <x v="0"/>
    <x v="1"/>
    <n v="2153815"/>
    <n v="1111973.8"/>
    <n v="106967.76"/>
    <n v="142623.67999999999"/>
    <n v="68377.48"/>
    <n v="29584.28"/>
    <n v="2750.06"/>
    <n v="1859.3"/>
    <n v="179484.58333333334"/>
    <n v="249591.44"/>
    <n v="394866.08333333337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95"/>
    <x v="0"/>
    <x v="0"/>
    <x v="1"/>
    <n v="24764.080000000002"/>
    <n v="15477.55"/>
    <n v="0"/>
    <n v="0"/>
    <n v="1122.83"/>
    <n v="717.67"/>
    <n v="0"/>
    <n v="0"/>
    <n v="2063.6733333333336"/>
    <n v="0"/>
    <n v="4540.0813333333344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20"/>
    <x v="1"/>
    <x v="0"/>
    <x v="1"/>
    <n v="16334414.630000001"/>
    <n v="2449721.61"/>
    <n v="1430092.05"/>
    <n v="1639367.22"/>
    <n v="539419.25"/>
    <n v="70420.72"/>
    <n v="34595.25"/>
    <n v="22845.75"/>
    <n v="1361201.2191666667"/>
    <n v="3069459.27"/>
    <n v="2994642.6821666672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49"/>
    <x v="0"/>
    <x v="0"/>
    <x v="0"/>
    <n v="143220.73000000001"/>
    <n v="58447.28"/>
    <n v="0"/>
    <n v="0"/>
    <n v="10651.21"/>
    <n v="4224.9399999999996"/>
    <n v="0"/>
    <n v="0"/>
    <n v="11935.060833333335"/>
    <n v="0"/>
    <n v="26257.133833333337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57"/>
    <x v="0"/>
    <x v="0"/>
    <x v="0"/>
    <n v="162881"/>
    <n v="0"/>
    <n v="0"/>
    <n v="12002.5"/>
    <n v="17039.009999999998"/>
    <n v="0"/>
    <n v="0"/>
    <n v="973.33"/>
    <n v="13573.416666666666"/>
    <n v="12002.5"/>
    <n v="29861.516666666666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47"/>
    <x v="0"/>
    <x v="0"/>
    <x v="0"/>
    <n v="58105.48"/>
    <n v="9646.92"/>
    <n v="0"/>
    <n v="0"/>
    <n v="3387.7"/>
    <n v="455.04"/>
    <n v="0"/>
    <n v="0"/>
    <n v="4842.1233333333339"/>
    <n v="0"/>
    <n v="10652.671333333335"/>
  </r>
  <r>
    <n v="192850"/>
    <s v="UNIVERSITY MED PHS MPB"/>
    <s v="A"/>
    <n v="842"/>
    <n v="8149"/>
    <s v="AL9696381"/>
    <n v="4"/>
    <s v="PHS/340B Acct"/>
    <s v="HOSPITAL (INDIVIDUAL)"/>
    <n v="40845"/>
    <x v="205"/>
    <n v="40845"/>
    <s v="UNIVERSITY MEDICAL CENTER"/>
    <s v="DSH450686"/>
    <x v="0"/>
    <x v="14"/>
    <x v="1"/>
    <x v="0"/>
    <x v="1"/>
    <n v="399120.24"/>
    <n v="67389.7"/>
    <n v="29547"/>
    <n v="33768"/>
    <n v="16438.66"/>
    <n v="2586.7800000000002"/>
    <n v="1138.58"/>
    <n v="0"/>
    <n v="33260.019999999997"/>
    <n v="63315"/>
    <n v="73172.043999999994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29"/>
    <x v="0"/>
    <x v="0"/>
    <x v="0"/>
    <n v="71630.320000000007"/>
    <n v="0"/>
    <n v="0"/>
    <n v="0"/>
    <n v="2059.94"/>
    <n v="0"/>
    <n v="0"/>
    <n v="0"/>
    <n v="5969.1933333333336"/>
    <n v="0"/>
    <n v="13132.22533333333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41"/>
    <x v="0"/>
    <x v="0"/>
    <x v="1"/>
    <n v="65768.66"/>
    <n v="27896.1"/>
    <n v="0"/>
    <n v="0"/>
    <n v="3083.8"/>
    <n v="1529.42"/>
    <n v="0"/>
    <n v="0"/>
    <n v="5480.7216666666673"/>
    <n v="0"/>
    <n v="12057.587666666668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75"/>
    <x v="0"/>
    <x v="0"/>
    <x v="1"/>
    <n v="171717.63"/>
    <n v="48221.81"/>
    <n v="0"/>
    <n v="0"/>
    <n v="7160.87"/>
    <n v="1971.18"/>
    <n v="0"/>
    <n v="0"/>
    <n v="14309.8025"/>
    <n v="0"/>
    <n v="31481.565500000001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51"/>
    <x v="0"/>
    <x v="0"/>
    <x v="0"/>
    <n v="680319.59"/>
    <n v="63954.14"/>
    <n v="83460.149999999994"/>
    <n v="0"/>
    <n v="50487.39"/>
    <n v="4602.57"/>
    <n v="6251.4"/>
    <n v="0"/>
    <n v="56693.299166666664"/>
    <n v="83460.149999999994"/>
    <n v="124725.25816666667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40"/>
    <x v="0"/>
    <x v="0"/>
    <x v="0"/>
    <n v="91087.62"/>
    <n v="0"/>
    <n v="0"/>
    <n v="15616.08"/>
    <n v="6864.64"/>
    <n v="0"/>
    <n v="0"/>
    <n v="1028.0899999999999"/>
    <n v="7590.6349999999993"/>
    <n v="15616.08"/>
    <n v="16699.39700000000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1"/>
    <x v="0"/>
    <x v="0"/>
    <x v="1"/>
    <n v="100404"/>
    <n v="0"/>
    <n v="0"/>
    <n v="0"/>
    <n v="1718"/>
    <n v="0"/>
    <n v="0"/>
    <n v="0"/>
    <n v="8367"/>
    <n v="0"/>
    <n v="18407.400000000001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272"/>
    <x v="0"/>
    <x v="0"/>
    <x v="1"/>
    <n v="19862.55"/>
    <n v="0"/>
    <n v="0"/>
    <n v="0"/>
    <n v="586.78"/>
    <n v="0"/>
    <n v="0"/>
    <n v="0"/>
    <n v="1655.2124999999999"/>
    <n v="0"/>
    <n v="3641.4675000000002"/>
  </r>
  <r>
    <n v="144319"/>
    <s v="SCI EDMONDS ONCO PHS MPB"/>
    <s v="A"/>
    <n v="7994"/>
    <n v="8149"/>
    <s v="FS3758325"/>
    <n v="4"/>
    <s v="PHS/340B Acct"/>
    <s v="HOSPITAL (INDIVIDUAL)"/>
    <n v="72954"/>
    <x v="8"/>
    <n v="72952"/>
    <s v="PROVIDENCE HOSP NW"/>
    <s v="DSH500027F"/>
    <x v="0"/>
    <x v="56"/>
    <x v="1"/>
    <x v="0"/>
    <x v="1"/>
    <n v="181428.3"/>
    <n v="15752.7"/>
    <n v="16988"/>
    <n v="0"/>
    <n v="7594.58"/>
    <n v="621.57000000000005"/>
    <n v="536.61"/>
    <n v="0"/>
    <n v="15119.025"/>
    <n v="16988"/>
    <n v="33261.855000000003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140"/>
    <x v="0"/>
    <x v="0"/>
    <x v="0"/>
    <n v="75923.17"/>
    <n v="10111.9"/>
    <n v="10390.700000000001"/>
    <n v="10390.700000000001"/>
    <n v="6527.22"/>
    <n v="250.58"/>
    <n v="1002.02"/>
    <n v="399.6"/>
    <n v="6326.9308333333329"/>
    <n v="20781.400000000001"/>
    <n v="13919.247833333333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4"/>
    <x v="0"/>
    <x v="0"/>
    <x v="1"/>
    <n v="84269.32"/>
    <n v="26158.400000000001"/>
    <n v="0"/>
    <n v="0"/>
    <n v="5694.31"/>
    <n v="1775.69"/>
    <n v="0"/>
    <n v="0"/>
    <n v="7022.4433333333336"/>
    <n v="0"/>
    <n v="15449.375333333335"/>
  </r>
  <r>
    <n v="764502"/>
    <s v="OLATHE MC MPB"/>
    <s v="A"/>
    <n v="7001"/>
    <n v="8149"/>
    <s v="AO1294191"/>
    <n v="2"/>
    <s v="GPO Acct."/>
    <s v="HOSPITAL (INDIVIDUAL)"/>
    <n v="72849"/>
    <x v="246"/>
    <n v="72849"/>
    <s v="OLATHE MED CTR KS"/>
    <n v="0"/>
    <x v="1"/>
    <x v="113"/>
    <x v="0"/>
    <x v="0"/>
    <x v="1"/>
    <n v="8147.06"/>
    <n v="1449.46"/>
    <n v="582.4"/>
    <n v="582.4"/>
    <n v="589.19000000000005"/>
    <n v="110.06"/>
    <n v="40.82"/>
    <n v="32.369999999999997"/>
    <n v="678.92166666666674"/>
    <n v="1164.8"/>
    <n v="1493.627666666667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21737.98"/>
    <n v="0"/>
    <n v="0"/>
    <n v="0"/>
    <n v="2808.32"/>
    <n v="0"/>
    <n v="0"/>
    <n v="0"/>
    <n v="1811.4983333333332"/>
    <n v="0"/>
    <n v="3985.2963333333332"/>
  </r>
  <r>
    <n v="467483"/>
    <s v="CVS CMRK2921/STLUKESR PHS"/>
    <s v="A"/>
    <n v="7001"/>
    <n v="8163"/>
    <s v="BS6907224"/>
    <n v="5"/>
    <s v="PHS Contract Pharmacy"/>
    <s v="HOSPITAL GROUP"/>
    <n v="1694"/>
    <x v="99"/>
    <n v="1694"/>
    <s v="BETH ISRAEL MEDICAL NY"/>
    <s v="DSH330046"/>
    <x v="2"/>
    <x v="273"/>
    <x v="0"/>
    <x v="0"/>
    <x v="0"/>
    <n v="521693.46"/>
    <n v="0"/>
    <n v="42117.31"/>
    <n v="54077.18"/>
    <n v="45046.27"/>
    <n v="0"/>
    <n v="3543.2"/>
    <n v="1857"/>
    <n v="43474.455000000002"/>
    <n v="96194.489999999991"/>
    <n v="95643.801000000007"/>
  </r>
  <r>
    <n v="76492"/>
    <s v="CAREMARK NJ SP/MRCYMC PHS"/>
    <s v="A"/>
    <n v="7001"/>
    <n v="8155"/>
    <s v="FC0275304"/>
    <n v="5"/>
    <s v="PHS Contract Pharmacy"/>
    <s v="HOSPITAL GROUP"/>
    <n v="1066"/>
    <x v="187"/>
    <n v="1066"/>
    <s v="MERCY HEALTH ST MARYS MI"/>
    <s v="DSH220066"/>
    <x v="2"/>
    <x v="31"/>
    <x v="0"/>
    <x v="0"/>
    <x v="0"/>
    <n v="140023.16"/>
    <n v="15062.49"/>
    <n v="0"/>
    <n v="0"/>
    <n v="8347.09"/>
    <n v="999"/>
    <n v="0"/>
    <n v="0"/>
    <n v="11668.596666666666"/>
    <n v="0"/>
    <n v="25670.912666666667"/>
  </r>
  <r>
    <n v="733738"/>
    <s v="OH ST DEPT PHY PHS MPB"/>
    <s v="A"/>
    <n v="7001"/>
    <n v="8149"/>
    <s v="AO5603724"/>
    <n v="4"/>
    <s v="PHS/340B Acct"/>
    <s v="HOSPITAL (INDIVIDUAL)"/>
    <n v="72847"/>
    <x v="26"/>
    <n v="72847"/>
    <s v="OH STATE UNIVERSITY MED CTR"/>
    <s v="DSH360085BU"/>
    <x v="2"/>
    <x v="14"/>
    <x v="1"/>
    <x v="0"/>
    <x v="1"/>
    <n v="1672536.34"/>
    <n v="325946.09999999998"/>
    <n v="174468"/>
    <n v="166026"/>
    <n v="69995.039999999994"/>
    <n v="12775.2"/>
    <n v="6723.06"/>
    <n v="0"/>
    <n v="139378.02833333335"/>
    <n v="340494"/>
    <n v="306631.6623333334"/>
  </r>
  <r>
    <n v="970435"/>
    <s v="ACCREDO NCS/MERITUSMC PHS"/>
    <s v="A"/>
    <n v="7992"/>
    <n v="8155"/>
    <s v="FA5306128"/>
    <n v="5"/>
    <s v="PHS Contract Pharmacy"/>
    <s v="HOSPITAL GROUP"/>
    <n v="2608"/>
    <x v="173"/>
    <n v="2608"/>
    <s v="MERITUS MEDICAL CENTER MD"/>
    <s v="DSH210001"/>
    <x v="2"/>
    <x v="15"/>
    <x v="0"/>
    <x v="0"/>
    <x v="0"/>
    <n v="42785.21"/>
    <n v="9197.34"/>
    <n v="0"/>
    <n v="0"/>
    <n v="3001.67"/>
    <n v="386.32"/>
    <n v="0"/>
    <n v="0"/>
    <n v="3565.4341666666664"/>
    <n v="0"/>
    <n v="7843.9551666666666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5"/>
    <x v="0"/>
    <x v="0"/>
    <x v="0"/>
    <n v="124538.86"/>
    <n v="0"/>
    <n v="12903.85"/>
    <n v="12903.85"/>
    <n v="9346.9599999999991"/>
    <n v="0"/>
    <n v="893.33"/>
    <n v="496.3"/>
    <n v="10378.238333333333"/>
    <n v="25807.7"/>
    <n v="22832.124333333333"/>
  </r>
  <r>
    <n v="727960"/>
    <s v="CAREMARK NJ SPC/UCIMC PHS"/>
    <s v="A"/>
    <n v="7992"/>
    <n v="8155"/>
    <s v="FC0275304"/>
    <n v="5"/>
    <s v="PHS Contract Pharmacy"/>
    <s v="HOSPITAL GROUP"/>
    <n v="1607"/>
    <x v="80"/>
    <n v="1607"/>
    <s v="UCI MEDICAL CENTER CA"/>
    <s v="DSH050348"/>
    <x v="2"/>
    <x v="5"/>
    <x v="0"/>
    <x v="0"/>
    <x v="0"/>
    <n v="115993.57"/>
    <n v="0"/>
    <n v="0"/>
    <n v="12903.85"/>
    <n v="7933.53"/>
    <n v="0"/>
    <n v="0"/>
    <n v="496.3"/>
    <n v="9666.1308333333345"/>
    <n v="12903.85"/>
    <n v="21265.487833333336"/>
  </r>
  <r>
    <n v="3626"/>
    <s v="JOHN MARSH PHS MPB"/>
    <s v="A"/>
    <n v="7001"/>
    <n v="8149"/>
    <s v="BJ8798780"/>
    <n v="4"/>
    <s v="PHS/340B Acct"/>
    <s v="HOSPITAL (INDIVIDUAL)"/>
    <n v="21207"/>
    <x v="31"/>
    <n v="21207"/>
    <s v="ALLSPIRE"/>
    <s v="DSH210001A"/>
    <x v="0"/>
    <x v="90"/>
    <x v="0"/>
    <x v="0"/>
    <x v="1"/>
    <n v="85280.7"/>
    <n v="0"/>
    <n v="0"/>
    <n v="0"/>
    <n v="1891.23"/>
    <n v="0"/>
    <n v="0"/>
    <n v="0"/>
    <n v="7106.7249999999995"/>
    <n v="0"/>
    <n v="15634.795"/>
  </r>
  <r>
    <n v="661650"/>
    <s v="WALG 07577/DESERTAIDS PHS"/>
    <s v="A"/>
    <n v="7992"/>
    <n v="8147"/>
    <s v="BW8118829"/>
    <n v="5"/>
    <s v="PHS Contract Pharmacy"/>
    <s v="HOSPITAL GROUP"/>
    <n v="305"/>
    <x v="72"/>
    <n v="305"/>
    <s v="DESERT AIDS"/>
    <s v="CHC28988-00"/>
    <x v="2"/>
    <x v="9"/>
    <x v="0"/>
    <x v="0"/>
    <x v="0"/>
    <n v="391202.68"/>
    <n v="44331.6"/>
    <n v="57875.519999999997"/>
    <n v="45691.199999999997"/>
    <n v="31379.43"/>
    <n v="3618.76"/>
    <n v="4552.51"/>
    <n v="1757.4"/>
    <n v="32600.223333333332"/>
    <n v="103566.72"/>
    <n v="71720.491333333339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46"/>
    <x v="0"/>
    <x v="0"/>
    <x v="0"/>
    <n v="9808.32"/>
    <n v="0"/>
    <n v="4548.66"/>
    <n v="1516.22"/>
    <n v="2208.96"/>
    <n v="0"/>
    <n v="904.41"/>
    <n v="0"/>
    <n v="817.36"/>
    <n v="6064.88"/>
    <n v="1798.1920000000002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29"/>
    <x v="0"/>
    <x v="0"/>
    <x v="1"/>
    <n v="12142.71"/>
    <n v="0"/>
    <n v="0"/>
    <n v="0"/>
    <n v="247.1"/>
    <n v="0"/>
    <n v="0"/>
    <n v="0"/>
    <n v="1011.8924999999999"/>
    <n v="0"/>
    <n v="2226.1635000000001"/>
  </r>
  <r>
    <n v="793021"/>
    <s v="WALG#16287/FRDTRT PHS MPB"/>
    <s v="A"/>
    <n v="7992"/>
    <n v="8149"/>
    <s v="BF8715661"/>
    <n v="5"/>
    <s v="PHS Contract Pharmacy"/>
    <s v="HOSPITAL (INDIVIDUAL)"/>
    <n v="901"/>
    <x v="78"/>
    <n v="901"/>
    <s v="FROEDTERT MEM LUTHERAN HSP WI"/>
    <s v="DSH520177"/>
    <x v="2"/>
    <x v="20"/>
    <x v="1"/>
    <x v="0"/>
    <x v="0"/>
    <n v="359104.16"/>
    <n v="56970.27"/>
    <n v="56673.06"/>
    <n v="18891.02"/>
    <n v="12024.13"/>
    <n v="1654.79"/>
    <n v="1690.91"/>
    <n v="265.58"/>
    <n v="29925.346666666665"/>
    <n v="75564.08"/>
    <n v="65835.762666666662"/>
  </r>
  <r>
    <n v="820212"/>
    <s v="CAREMARK NJ SPC/UMISS PHS"/>
    <s v="A"/>
    <n v="7992"/>
    <n v="8155"/>
    <s v="FC0275304"/>
    <n v="5"/>
    <s v="PHS Contract Pharmacy"/>
    <s v="HOSPITAL GROUP"/>
    <n v="2133"/>
    <x v="15"/>
    <n v="2133"/>
    <s v="UNIV OF MISSISSIPPI MED CTR"/>
    <s v="DSH250001"/>
    <x v="2"/>
    <x v="0"/>
    <x v="0"/>
    <x v="0"/>
    <x v="0"/>
    <n v="26790.42"/>
    <n v="0"/>
    <n v="4453.58"/>
    <n v="0"/>
    <n v="1816.5"/>
    <n v="0"/>
    <n v="248.7"/>
    <n v="0"/>
    <n v="2232.5349999999999"/>
    <n v="4453.58"/>
    <n v="4911.5770000000002"/>
  </r>
  <r>
    <n v="144855"/>
    <s v="UCSD SPEC PHCY PHS MPB"/>
    <s v="A"/>
    <n v="7994"/>
    <n v="8149"/>
    <s v="FU2156835"/>
    <n v="4"/>
    <s v="PHS/340B Acct"/>
    <s v="HOSPITAL (INDIVIDUAL)"/>
    <n v="1156"/>
    <x v="16"/>
    <n v="1156"/>
    <s v="UNIV CA SAN DIEGO MED CTR CA"/>
    <s v="DSH050025"/>
    <x v="0"/>
    <x v="41"/>
    <x v="1"/>
    <x v="0"/>
    <x v="1"/>
    <n v="566584.39"/>
    <n v="37987.32"/>
    <n v="151128.16"/>
    <n v="132237.14000000001"/>
    <n v="22842.83"/>
    <n v="1095.73"/>
    <n v="3527.99"/>
    <n v="1859.25"/>
    <n v="47215.365833333337"/>
    <n v="283365.30000000005"/>
    <n v="103873.80483333334"/>
  </r>
  <r>
    <n v="915012"/>
    <s v="UNIV MIAMI HOSP CLNC MPB"/>
    <s v="A"/>
    <n v="7992"/>
    <n v="8149"/>
    <s v="AU0214673"/>
    <n v="2"/>
    <s v="GPO Acct."/>
    <s v="HOSPITAL (INDIVIDUAL)"/>
    <n v="72703"/>
    <x v="27"/>
    <n v="72703"/>
    <s v="UNIV OF MIAMI FL"/>
    <n v="0"/>
    <x v="0"/>
    <x v="26"/>
    <x v="1"/>
    <x v="0"/>
    <x v="1"/>
    <n v="596755"/>
    <n v="119351"/>
    <n v="119351"/>
    <n v="0"/>
    <n v="15922.85"/>
    <n v="4178.0600000000004"/>
    <n v="1626.33"/>
    <n v="0"/>
    <n v="49729.583333333336"/>
    <n v="119351"/>
    <n v="109405.08333333334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01"/>
    <x v="0"/>
    <x v="0"/>
    <x v="1"/>
    <n v="298671.95"/>
    <n v="81800.289999999994"/>
    <n v="0"/>
    <n v="0"/>
    <n v="18653.79"/>
    <n v="5107.12"/>
    <n v="0"/>
    <n v="0"/>
    <n v="24889.329166666666"/>
    <n v="0"/>
    <n v="54756.52416666667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68"/>
    <x v="0"/>
    <x v="0"/>
    <x v="1"/>
    <n v="4055529.6"/>
    <n v="1539599.2"/>
    <n v="0"/>
    <n v="0"/>
    <n v="49387.15"/>
    <n v="19202.61"/>
    <n v="0"/>
    <n v="0"/>
    <n v="337960.8"/>
    <n v="0"/>
    <n v="743513.76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73"/>
    <x v="0"/>
    <x v="0"/>
    <x v="1"/>
    <n v="39553.339999999997"/>
    <n v="11853.69"/>
    <n v="0"/>
    <n v="0"/>
    <n v="1181.98"/>
    <n v="216.2"/>
    <n v="0"/>
    <n v="0"/>
    <n v="3296.1116666666662"/>
    <n v="0"/>
    <n v="7251.4456666666665"/>
  </r>
  <r>
    <n v="971447"/>
    <s v="GEISINGER HME INF SVC MPB"/>
    <s v="A"/>
    <n v="7001"/>
    <n v="8149"/>
    <s v="FV7973298"/>
    <n v="2"/>
    <s v="GPO Acct."/>
    <s v="HOME IV THERAPY"/>
    <n v="40058"/>
    <x v="188"/>
    <n v="40058"/>
    <s v="GEISINGER HEALTH"/>
    <n v="0"/>
    <x v="0"/>
    <x v="14"/>
    <x v="1"/>
    <x v="0"/>
    <x v="1"/>
    <n v="79913.36"/>
    <n v="31461.85"/>
    <n v="1842.78"/>
    <n v="6789.16"/>
    <n v="2502.73"/>
    <n v="964.69"/>
    <n v="56.61"/>
    <n v="0"/>
    <n v="6659.4466666666667"/>
    <n v="8631.94"/>
    <n v="14650.78266666666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45"/>
    <x v="0"/>
    <x v="0"/>
    <x v="0"/>
    <n v="141466.14000000001"/>
    <n v="61427.73"/>
    <n v="0"/>
    <n v="0"/>
    <n v="5751.62"/>
    <n v="2250.36"/>
    <n v="0"/>
    <n v="0"/>
    <n v="11788.845000000001"/>
    <n v="0"/>
    <n v="25935.459000000006"/>
  </r>
  <r>
    <n v="973345"/>
    <s v="CAREMARK NJ SP/ARIAHL PHS"/>
    <s v="A"/>
    <n v="7994"/>
    <n v="8155"/>
    <s v="FC0275304"/>
    <n v="5"/>
    <s v="PHS Contract Pharmacy"/>
    <s v="HOSPITAL GROUP"/>
    <n v="1547"/>
    <x v="12"/>
    <n v="1547"/>
    <s v="THOMAS JEFFERSON UNIV HOSP PA"/>
    <s v="DSH390115"/>
    <x v="0"/>
    <x v="18"/>
    <x v="0"/>
    <x v="0"/>
    <x v="0"/>
    <n v="55722.66"/>
    <n v="19039.84"/>
    <n v="0"/>
    <n v="0"/>
    <n v="4499.4399999999996"/>
    <n v="1539.36"/>
    <n v="0"/>
    <n v="0"/>
    <n v="4643.5550000000003"/>
    <n v="0"/>
    <n v="10215.821000000002"/>
  </r>
  <r>
    <n v="957495"/>
    <s v="UNC HSP CNCR WACA34 MPB"/>
    <s v="A"/>
    <n v="7994"/>
    <n v="8149"/>
    <s v="AN3208065"/>
    <n v="3"/>
    <s v="WAC Acct."/>
    <s v="HOSPITAL (INDIVIDUAL)"/>
    <n v="72722"/>
    <x v="17"/>
    <n v="72722"/>
    <s v="UNC HOSPITAL"/>
    <s v="DSH340061"/>
    <x v="0"/>
    <x v="274"/>
    <x v="0"/>
    <x v="0"/>
    <x v="1"/>
    <n v="39178.32"/>
    <n v="39178.32"/>
    <n v="0"/>
    <n v="0"/>
    <n v="2316.8200000000002"/>
    <n v="2316.8200000000002"/>
    <n v="0"/>
    <n v="0"/>
    <n v="3264.86"/>
    <n v="0"/>
    <n v="7182.6920000000009"/>
  </r>
  <r>
    <n v="28293"/>
    <s v="CVS CRMRK2921/AH DBCH PHS"/>
    <s v="A"/>
    <n v="7001"/>
    <n v="8163"/>
    <s v="BS6907224"/>
    <n v="5"/>
    <s v="PHS Contract Pharmacy"/>
    <s v="HOSPITAL GROUP"/>
    <n v="569"/>
    <x v="35"/>
    <n v="569"/>
    <s v="AIDS HEALTHCARE FOUNDATION CA"/>
    <s v="RWI33445"/>
    <x v="2"/>
    <x v="38"/>
    <x v="0"/>
    <x v="0"/>
    <x v="0"/>
    <n v="35750.54"/>
    <n v="4980.2700000000004"/>
    <n v="4443.24"/>
    <n v="4207.82"/>
    <n v="3078.99"/>
    <n v="391.33"/>
    <n v="378.59"/>
    <n v="161.84"/>
    <n v="2979.2116666666666"/>
    <n v="8651.06"/>
    <n v="6554.2656666666671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4"/>
    <x v="0"/>
    <x v="0"/>
    <x v="0"/>
    <n v="7419.48"/>
    <n v="7419.48"/>
    <n v="0"/>
    <n v="0"/>
    <n v="733.44"/>
    <n v="733.44"/>
    <n v="0"/>
    <n v="0"/>
    <n v="618.29"/>
    <n v="0"/>
    <n v="1360.2380000000001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54"/>
    <x v="0"/>
    <x v="1"/>
    <x v="1"/>
    <n v="146860.44"/>
    <n v="0"/>
    <n v="24476.74"/>
    <n v="0"/>
    <n v="16468.52"/>
    <n v="0"/>
    <n v="1555.92"/>
    <n v="0"/>
    <n v="12238.37"/>
    <n v="24476.74"/>
    <n v="26924.414000000004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46"/>
    <x v="0"/>
    <x v="0"/>
    <x v="1"/>
    <n v="258543.17"/>
    <n v="42337.38"/>
    <n v="14662.28"/>
    <n v="29324.560000000001"/>
    <n v="4138.75"/>
    <n v="684.8"/>
    <n v="240.26"/>
    <n v="0"/>
    <n v="21545.264166666668"/>
    <n v="43986.840000000004"/>
    <n v="47399.58116666667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102"/>
    <x v="0"/>
    <x v="0"/>
    <x v="0"/>
    <n v="120445.62"/>
    <n v="69255.44"/>
    <n v="8791.16"/>
    <n v="0"/>
    <n v="4810.8100000000004"/>
    <n v="2801.35"/>
    <n v="335.81"/>
    <n v="0"/>
    <n v="10037.135"/>
    <n v="8791.16"/>
    <n v="22081.697000000004"/>
  </r>
  <r>
    <n v="144542"/>
    <s v="NYP BRKLN MTH HSP PHS MPB"/>
    <s v="A"/>
    <n v="1075"/>
    <n v="8149"/>
    <s v="FN2324135"/>
    <n v="4"/>
    <s v="PHS/340B Acct"/>
    <s v="HOSPITAL (INDIVIDUAL)"/>
    <n v="72778"/>
    <x v="151"/>
    <n v="72778"/>
    <s v="NY PRESBYTERIAN HOSP"/>
    <s v="DSH330101"/>
    <x v="0"/>
    <x v="14"/>
    <x v="1"/>
    <x v="0"/>
    <x v="1"/>
    <n v="2809.2"/>
    <n v="0"/>
    <n v="1407"/>
    <n v="0"/>
    <n v="5390.41"/>
    <n v="0"/>
    <n v="54.22"/>
    <n v="0"/>
    <n v="234.1"/>
    <n v="1407"/>
    <n v="515.02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131"/>
    <x v="0"/>
    <x v="0"/>
    <x v="0"/>
    <n v="15177.74"/>
    <n v="0"/>
    <n v="0"/>
    <n v="0"/>
    <n v="1928.59"/>
    <n v="0"/>
    <n v="0"/>
    <n v="0"/>
    <n v="1264.8116666666667"/>
    <n v="0"/>
    <n v="2782.5856666666668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59"/>
    <x v="0"/>
    <x v="0"/>
    <x v="1"/>
    <n v="48149.69"/>
    <n v="19727.95"/>
    <n v="0"/>
    <n v="0"/>
    <n v="1598.47"/>
    <n v="759.92"/>
    <n v="0"/>
    <n v="0"/>
    <n v="4012.4741666666669"/>
    <n v="0"/>
    <n v="8827.4431666666678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29"/>
    <x v="0"/>
    <x v="0"/>
    <x v="0"/>
    <n v="170755.7"/>
    <n v="0"/>
    <n v="0"/>
    <n v="0"/>
    <n v="9084.32"/>
    <n v="0"/>
    <n v="0"/>
    <n v="0"/>
    <n v="14229.641666666668"/>
    <n v="0"/>
    <n v="31305.211666666673"/>
  </r>
  <r>
    <n v="157905"/>
    <s v="OPTUM 706/PSMH PHS MPB"/>
    <s v="A"/>
    <n v="1075"/>
    <n v="8149"/>
    <s v="BR8868715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1"/>
    <n v="37672.22"/>
    <n v="0"/>
    <n v="0"/>
    <n v="0"/>
    <n v="1060.8800000000001"/>
    <n v="0"/>
    <n v="0"/>
    <n v="0"/>
    <n v="3139.3516666666669"/>
    <n v="0"/>
    <n v="6906.573666666668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3"/>
    <x v="0"/>
    <x v="0"/>
    <x v="0"/>
    <n v="9665.6"/>
    <n v="9665.6"/>
    <n v="0"/>
    <n v="0"/>
    <n v="877.71"/>
    <n v="877.71"/>
    <n v="0"/>
    <n v="0"/>
    <n v="805.4666666666667"/>
    <n v="0"/>
    <n v="1772.0266666666669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7"/>
    <x v="0"/>
    <x v="0"/>
    <x v="0"/>
    <n v="36995.1"/>
    <n v="36995.1"/>
    <n v="0"/>
    <n v="0"/>
    <n v="1331.38"/>
    <n v="1331.38"/>
    <n v="0"/>
    <n v="0"/>
    <n v="3082.9249999999997"/>
    <n v="0"/>
    <n v="6782.4350000000004"/>
  </r>
  <r>
    <n v="951788"/>
    <s v="OPTUM 702/UCSD MC PHS MPB"/>
    <s v="A"/>
    <n v="7994"/>
    <n v="8149"/>
    <s v="FB4247943"/>
    <n v="5"/>
    <s v="PHS Contract Pharmacy"/>
    <s v="HOSPITAL (INDIVIDUAL)"/>
    <n v="73322"/>
    <x v="56"/>
    <n v="73322"/>
    <s v="UNIV OF CALIF SAN DIEGO"/>
    <s v="DSH050025"/>
    <x v="0"/>
    <x v="41"/>
    <x v="1"/>
    <x v="0"/>
    <x v="0"/>
    <n v="245749.31"/>
    <n v="75974.64"/>
    <n v="0"/>
    <n v="0"/>
    <n v="7152.87"/>
    <n v="2191.4499999999998"/>
    <n v="0"/>
    <n v="0"/>
    <n v="20479.109166666665"/>
    <n v="0"/>
    <n v="45054.04016666666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50"/>
    <x v="0"/>
    <x v="0"/>
    <x v="0"/>
    <n v="37252.51"/>
    <n v="37252.51"/>
    <n v="0"/>
    <n v="0"/>
    <n v="3223.1"/>
    <n v="3223.1"/>
    <n v="0"/>
    <n v="0"/>
    <n v="3104.3758333333335"/>
    <n v="0"/>
    <n v="6829.6268333333346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50"/>
    <x v="0"/>
    <x v="0"/>
    <x v="0"/>
    <n v="17860.91"/>
    <n v="17860.91"/>
    <n v="0"/>
    <n v="0"/>
    <n v="1541.35"/>
    <n v="1541.35"/>
    <n v="0"/>
    <n v="0"/>
    <n v="1488.4091666666666"/>
    <n v="0"/>
    <n v="3274.5001666666667"/>
  </r>
  <r>
    <n v="182021"/>
    <s v="LOYOLA UNIV MED CTR MPB"/>
    <s v="A"/>
    <n v="7992"/>
    <n v="8149"/>
    <s v="BF4649604"/>
    <n v="2"/>
    <s v="GPO Acct."/>
    <s v="HOSPITAL (INDIVIDUAL)"/>
    <n v="72448"/>
    <x v="38"/>
    <n v="72448"/>
    <s v="LOYOLA UNIV MED CTR IL"/>
    <n v="0"/>
    <x v="2"/>
    <x v="114"/>
    <x v="1"/>
    <x v="0"/>
    <x v="1"/>
    <n v="312200"/>
    <n v="267800"/>
    <n v="0"/>
    <n v="0"/>
    <n v="5655.58"/>
    <n v="4604.2700000000004"/>
    <n v="0"/>
    <n v="0"/>
    <n v="26016.666666666668"/>
    <n v="0"/>
    <n v="57236.666666666672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17"/>
    <x v="0"/>
    <x v="0"/>
    <x v="1"/>
    <n v="7808.8"/>
    <n v="0"/>
    <n v="0"/>
    <n v="0"/>
    <n v="230.91"/>
    <n v="0"/>
    <n v="0"/>
    <n v="0"/>
    <n v="650.73333333333335"/>
    <n v="0"/>
    <n v="1431.6133333333335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26"/>
    <x v="1"/>
    <x v="0"/>
    <x v="1"/>
    <n v="1074159"/>
    <n v="0"/>
    <n v="0"/>
    <n v="0"/>
    <n v="28354.02"/>
    <n v="0"/>
    <n v="-2718.7"/>
    <n v="0"/>
    <n v="89513.25"/>
    <n v="0"/>
    <n v="196929.15000000002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40"/>
    <x v="0"/>
    <x v="0"/>
    <x v="0"/>
    <n v="136084.31"/>
    <n v="0"/>
    <n v="0"/>
    <n v="15616.06"/>
    <n v="10001.379999999999"/>
    <n v="0"/>
    <n v="0"/>
    <n v="1029.57"/>
    <n v="11340.359166666667"/>
    <n v="15616.06"/>
    <n v="24948.790166666669"/>
  </r>
  <r>
    <n v="381239"/>
    <s v="JEFFERSON OIC PHS MPB"/>
    <s v="A"/>
    <n v="7001"/>
    <n v="8149"/>
    <s v="BT6398235"/>
    <n v="4"/>
    <s v="PHS/340B Acct"/>
    <s v="HOSPITAL (INDIVIDUAL)"/>
    <n v="40206"/>
    <x v="34"/>
    <n v="40205"/>
    <s v="EINSTEIN"/>
    <s v="DSH390174"/>
    <x v="0"/>
    <x v="56"/>
    <x v="1"/>
    <x v="0"/>
    <x v="1"/>
    <n v="687172.2"/>
    <n v="0"/>
    <n v="67952"/>
    <n v="101928"/>
    <n v="29766.26"/>
    <n v="0"/>
    <n v="2146.44"/>
    <n v="1.2"/>
    <n v="57264.35"/>
    <n v="169880"/>
    <n v="125981.57"/>
  </r>
  <r>
    <n v="86271"/>
    <s v="CHRISTUS/CH SHREV PHS MPB"/>
    <s v="A"/>
    <n v="7994"/>
    <n v="8149"/>
    <s v="FC0264224"/>
    <n v="5"/>
    <s v="PHS Contract Pharmacy"/>
    <s v="HOSPITAL (INDIVIDUAL)"/>
    <n v="2062"/>
    <x v="11"/>
    <n v="21230"/>
    <s v="CHRISTUS"/>
    <s v="RRC190041-00"/>
    <x v="0"/>
    <x v="119"/>
    <x v="0"/>
    <x v="0"/>
    <x v="0"/>
    <n v="16239.4"/>
    <n v="0"/>
    <n v="0"/>
    <n v="0"/>
    <n v="938.39"/>
    <n v="0"/>
    <n v="0"/>
    <n v="0"/>
    <n v="1353.2833333333333"/>
    <n v="0"/>
    <n v="2977.2233333333334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68"/>
    <x v="0"/>
    <x v="0"/>
    <x v="0"/>
    <n v="0"/>
    <n v="0"/>
    <n v="26753.88"/>
    <n v="0"/>
    <n v="0"/>
    <n v="0"/>
    <n v="1500.86"/>
    <n v="0"/>
    <n v="0"/>
    <n v="26753.88"/>
    <n v="0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63"/>
    <x v="1"/>
    <x v="0"/>
    <x v="0"/>
    <n v="122665.62"/>
    <n v="28753.759999999998"/>
    <n v="7171.12"/>
    <n v="10756.68"/>
    <n v="9363.48"/>
    <n v="2110.9499999999998"/>
    <n v="550.98"/>
    <n v="718.95"/>
    <n v="10222.135"/>
    <n v="17927.8"/>
    <n v="22488.697000000004"/>
  </r>
  <r>
    <n v="880221"/>
    <s v="MIDMICH GRATIOT PHS MPB"/>
    <s v="A"/>
    <n v="400"/>
    <n v="8149"/>
    <s v="AG2737180"/>
    <n v="4"/>
    <s v="PHS/340B Acct"/>
    <s v="HOSPITAL (INDIVIDUAL)"/>
    <n v="40433"/>
    <x v="57"/>
    <n v="40433"/>
    <s v="MYMICHIGAN HEALTH"/>
    <s v="RRC230030-00"/>
    <x v="2"/>
    <x v="14"/>
    <x v="1"/>
    <x v="0"/>
    <x v="1"/>
    <n v="3879.52"/>
    <n v="0"/>
    <n v="0"/>
    <n v="0"/>
    <n v="103.91"/>
    <n v="0"/>
    <n v="0"/>
    <n v="0"/>
    <n v="323.29333333333335"/>
    <n v="0"/>
    <n v="711.24533333333341"/>
  </r>
  <r>
    <n v="110289"/>
    <s v="CYSTIC FIB/ETCH PHS MPB"/>
    <s v="A"/>
    <n v="1075"/>
    <n v="8149"/>
    <s v="FC6609107"/>
    <n v="5"/>
    <s v="PHS Contract Pharmacy"/>
    <s v="HOSPITAL (INDIVIDUAL)"/>
    <n v="72137"/>
    <x v="138"/>
    <n v="72137"/>
    <s v="EASTERN TENN CHILDRENS HOSP"/>
    <s v="PED443303-00"/>
    <x v="2"/>
    <x v="41"/>
    <x v="1"/>
    <x v="0"/>
    <x v="1"/>
    <n v="18842.71"/>
    <n v="0"/>
    <n v="0"/>
    <n v="0"/>
    <n v="531.72"/>
    <n v="0"/>
    <n v="0"/>
    <n v="0"/>
    <n v="1570.2258333333332"/>
    <n v="0"/>
    <n v="3454.4968333333331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41"/>
    <x v="0"/>
    <x v="0"/>
    <x v="1"/>
    <n v="150683.49"/>
    <n v="33475.32"/>
    <n v="0"/>
    <n v="0"/>
    <n v="6428.26"/>
    <n v="1784.2"/>
    <n v="0"/>
    <n v="0"/>
    <n v="12556.957499999999"/>
    <n v="0"/>
    <n v="27625.306499999999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218"/>
    <x v="0"/>
    <x v="1"/>
    <x v="0"/>
    <n v="12057.92"/>
    <n v="0"/>
    <n v="2469.59"/>
    <n v="2469.59"/>
    <n v="942.03"/>
    <n v="0"/>
    <n v="214.29"/>
    <n v="170.36"/>
    <n v="1004.8266666666667"/>
    <n v="4939.18"/>
    <n v="2210.6186666666667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16"/>
    <x v="1"/>
    <x v="0"/>
    <x v="1"/>
    <n v="87579.6"/>
    <n v="0"/>
    <n v="0"/>
    <n v="0"/>
    <n v="1341.92"/>
    <n v="0"/>
    <n v="0"/>
    <n v="0"/>
    <n v="7298.3"/>
    <n v="0"/>
    <n v="16056.260000000002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29"/>
    <x v="0"/>
    <x v="0"/>
    <x v="0"/>
    <n v="61960.72"/>
    <n v="12253.95"/>
    <n v="0"/>
    <n v="0"/>
    <n v="4420.41"/>
    <n v="658.96"/>
    <n v="0"/>
    <n v="0"/>
    <n v="5163.3933333333334"/>
    <n v="0"/>
    <n v="11359.465333333335"/>
  </r>
  <r>
    <n v="387952"/>
    <s v="LOUISVILLE ONC PHS MPB"/>
    <s v="A"/>
    <n v="7001"/>
    <n v="8149"/>
    <s v="BA5995076"/>
    <n v="4"/>
    <s v="PHS/340B Acct"/>
    <s v="ONCOLOGY CENTERS"/>
    <n v="40535"/>
    <x v="75"/>
    <n v="40535"/>
    <s v="NORTON HEALTHCARE"/>
    <s v="DSH180088BE"/>
    <x v="2"/>
    <x v="56"/>
    <x v="1"/>
    <x v="0"/>
    <x v="1"/>
    <n v="407934"/>
    <n v="151225.92000000001"/>
    <n v="61156.800000000003"/>
    <n v="0"/>
    <n v="16208.34"/>
    <n v="6084.12"/>
    <n v="1931.8"/>
    <n v="0"/>
    <n v="33994.5"/>
    <n v="61156.800000000003"/>
    <n v="74787.900000000009"/>
  </r>
  <r>
    <n v="402760"/>
    <s v="PHOENIX CHLDS HSP GPO MPB"/>
    <s v="A"/>
    <n v="7001"/>
    <n v="8149"/>
    <s v="BP7644152"/>
    <n v="2"/>
    <s v="GPO Acct."/>
    <s v="HOSPITAL (INDIVIDUAL)"/>
    <n v="72140"/>
    <x v="156"/>
    <n v="72140"/>
    <s v="PHOENIX CHILDREN'S HOSP"/>
    <n v="0"/>
    <x v="0"/>
    <x v="114"/>
    <x v="1"/>
    <x v="0"/>
    <x v="1"/>
    <n v="265900"/>
    <n v="61800"/>
    <n v="66600"/>
    <n v="0"/>
    <n v="5057.12"/>
    <n v="1062.54"/>
    <n v="945.43"/>
    <n v="0"/>
    <n v="22158.333333333332"/>
    <n v="66600"/>
    <n v="48748.333333333336"/>
  </r>
  <r>
    <n v="389504"/>
    <s v="MAYO CLINIC HOSP GPO MPB"/>
    <s v="A"/>
    <n v="7001"/>
    <n v="8149"/>
    <s v="AS3598806"/>
    <n v="2"/>
    <s v="GPO Acct."/>
    <s v="HOSPITAL (INDIVIDUAL)"/>
    <n v="72478"/>
    <x v="125"/>
    <n v="72478"/>
    <s v="MAYO CLINIC"/>
    <n v="0"/>
    <x v="0"/>
    <x v="8"/>
    <x v="1"/>
    <x v="0"/>
    <x v="1"/>
    <n v="6877.8"/>
    <n v="1375.56"/>
    <n v="1375.56"/>
    <n v="0"/>
    <n v="147.29"/>
    <n v="31.17"/>
    <n v="30.36"/>
    <n v="0"/>
    <n v="573.15"/>
    <n v="1375.56"/>
    <n v="1260.93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51"/>
    <x v="0"/>
    <x v="0"/>
    <x v="1"/>
    <n v="356929.8"/>
    <n v="226055.54"/>
    <n v="0"/>
    <n v="0"/>
    <n v="13267.19"/>
    <n v="8763.68"/>
    <n v="0"/>
    <n v="0"/>
    <n v="29744.149999999998"/>
    <n v="0"/>
    <n v="65437.13"/>
  </r>
  <r>
    <n v="133679"/>
    <s v="LCMC/CHILD HOSP PHS MPB"/>
    <s v="A"/>
    <n v="1075"/>
    <n v="8149"/>
    <s v="FL1958478"/>
    <n v="5"/>
    <s v="PHS Contract Pharmacy"/>
    <s v="HOSPITAL (INDIVIDUAL)"/>
    <n v="72126"/>
    <x v="137"/>
    <n v="72126"/>
    <s v="CHILDRENS HOSP NEW ORLEANS"/>
    <s v="PED193300-00"/>
    <x v="2"/>
    <x v="41"/>
    <x v="1"/>
    <x v="0"/>
    <x v="0"/>
    <n v="20489.13"/>
    <n v="0"/>
    <n v="0"/>
    <n v="0"/>
    <n v="529.17999999999995"/>
    <n v="0"/>
    <n v="0"/>
    <n v="0"/>
    <n v="1707.4275"/>
    <n v="0"/>
    <n v="3756.3405000000002"/>
  </r>
  <r>
    <n v="395461"/>
    <s v="THOMAS J UNIV HOSP GPOMPB"/>
    <s v="A"/>
    <n v="7001"/>
    <n v="8149"/>
    <s v="BT6398235"/>
    <n v="2"/>
    <s v="GPO Acct."/>
    <s v="HOSPITAL (INDIVIDUAL)"/>
    <n v="40206"/>
    <x v="34"/>
    <n v="40205"/>
    <s v="EINSTEIN"/>
    <n v="0"/>
    <x v="0"/>
    <x v="39"/>
    <x v="1"/>
    <x v="0"/>
    <x v="1"/>
    <n v="97850"/>
    <n v="97850"/>
    <n v="0"/>
    <n v="0"/>
    <n v="2412.29"/>
    <n v="2412.29"/>
    <n v="0"/>
    <n v="0"/>
    <n v="8154.166666666667"/>
    <n v="0"/>
    <n v="17939.166666666668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81"/>
    <x v="0"/>
    <x v="0"/>
    <x v="0"/>
    <n v="2732.64"/>
    <n v="2732.64"/>
    <n v="0"/>
    <n v="0"/>
    <n v="92.6"/>
    <n v="92.6"/>
    <n v="0"/>
    <n v="0"/>
    <n v="227.72"/>
    <n v="0"/>
    <n v="500.98400000000004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56"/>
    <x v="1"/>
    <x v="0"/>
    <x v="1"/>
    <n v="26509.200000000001"/>
    <n v="0"/>
    <n v="0"/>
    <n v="0"/>
    <n v="724.39"/>
    <n v="0"/>
    <n v="0"/>
    <n v="0"/>
    <n v="2209.1"/>
    <n v="0"/>
    <n v="4860.0200000000004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27"/>
    <x v="0"/>
    <x v="0"/>
    <x v="0"/>
    <n v="91898.69"/>
    <n v="20223.86"/>
    <n v="6635.48"/>
    <n v="6635.48"/>
    <n v="10801.82"/>
    <n v="2145.86"/>
    <n v="793.32"/>
    <n v="656.62"/>
    <n v="7658.2241666666669"/>
    <n v="13270.96"/>
    <n v="16848.093166666669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4"/>
    <x v="0"/>
    <x v="0"/>
    <x v="0"/>
    <n v="7659.4"/>
    <n v="0"/>
    <n v="0"/>
    <n v="0"/>
    <n v="754.76"/>
    <n v="0"/>
    <n v="0"/>
    <n v="0"/>
    <n v="638.2833333333333"/>
    <n v="0"/>
    <n v="1404.2233333333334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67"/>
    <x v="0"/>
    <x v="0"/>
    <x v="1"/>
    <n v="301376.84000000003"/>
    <n v="8670.94"/>
    <n v="22840.84"/>
    <n v="36539.08"/>
    <n v="28117.200000000001"/>
    <n v="651.94000000000005"/>
    <n v="2106.42"/>
    <n v="2461.42"/>
    <n v="25114.736666666668"/>
    <n v="59379.92"/>
    <n v="55252.420666666672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9"/>
    <x v="0"/>
    <x v="0"/>
    <x v="0"/>
    <n v="17991.5"/>
    <n v="2955.44"/>
    <n v="3046.08"/>
    <n v="0"/>
    <n v="1457.91"/>
    <n v="247.03"/>
    <n v="239.61"/>
    <n v="0"/>
    <n v="1499.2916666666667"/>
    <n v="3046.08"/>
    <n v="3298.4416666666671"/>
  </r>
  <r>
    <n v="946881"/>
    <s v="CAREMARK TX SP/UMIAMI PHS"/>
    <s v="A"/>
    <n v="7992"/>
    <n v="8165"/>
    <s v="FC6963157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25091.83"/>
    <n v="6580.57"/>
    <n v="0"/>
    <n v="0"/>
    <n v="1018.07"/>
    <n v="254.09"/>
    <n v="0"/>
    <n v="0"/>
    <n v="2090.9858333333336"/>
    <n v="0"/>
    <n v="4600.1688333333341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9"/>
    <x v="0"/>
    <x v="0"/>
    <x v="1"/>
    <n v="14690"/>
    <n v="9495.2000000000007"/>
    <n v="10389.6"/>
    <n v="0"/>
    <n v="1287.5999999999999"/>
    <n v="737.33"/>
    <n v="786.62"/>
    <n v="0"/>
    <n v="1224.1666666666667"/>
    <n v="10389.6"/>
    <n v="2693.166666666667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65"/>
    <x v="0"/>
    <x v="0"/>
    <x v="1"/>
    <n v="134683.35999999999"/>
    <n v="33741.89"/>
    <n v="0"/>
    <n v="0"/>
    <n v="2078.89"/>
    <n v="506.3"/>
    <n v="0"/>
    <n v="0"/>
    <n v="11223.613333333333"/>
    <n v="0"/>
    <n v="24691.949333333334"/>
  </r>
  <r>
    <n v="41560"/>
    <s v="CAREMARK NJ SP/STFRAN PHS"/>
    <s v="A"/>
    <n v="7001"/>
    <n v="8155"/>
    <s v="FC0275304"/>
    <n v="5"/>
    <s v="PHS Contract Pharmacy"/>
    <s v="HOSPITAL GROUP"/>
    <n v="2678"/>
    <x v="129"/>
    <n v="2678"/>
    <s v="ST FRANCIS HOSP MD CTR CT"/>
    <s v="DSH070002"/>
    <x v="2"/>
    <x v="121"/>
    <x v="0"/>
    <x v="0"/>
    <x v="0"/>
    <n v="25523.759999999998"/>
    <n v="0"/>
    <n v="0"/>
    <n v="0"/>
    <n v="1856.29"/>
    <n v="0"/>
    <n v="0"/>
    <n v="0"/>
    <n v="2126.98"/>
    <n v="0"/>
    <n v="4679.3560000000007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15"/>
    <x v="0"/>
    <x v="0"/>
    <x v="0"/>
    <n v="32405.09"/>
    <n v="9197.34"/>
    <n v="0"/>
    <n v="0"/>
    <n v="1645.47"/>
    <n v="377.2"/>
    <n v="0"/>
    <n v="0"/>
    <n v="2700.4241666666667"/>
    <n v="0"/>
    <n v="5940.933166666667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22"/>
    <x v="0"/>
    <x v="0"/>
    <x v="1"/>
    <n v="119508.84"/>
    <n v="59886.92"/>
    <n v="0"/>
    <n v="0"/>
    <n v="3457.66"/>
    <n v="1758.91"/>
    <n v="0"/>
    <n v="0"/>
    <n v="9959.07"/>
    <n v="0"/>
    <n v="21909.95400000000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75"/>
    <x v="0"/>
    <x v="0"/>
    <x v="1"/>
    <n v="102311.58"/>
    <n v="30744.84"/>
    <n v="0"/>
    <n v="0"/>
    <n v="2685.72"/>
    <n v="725.91"/>
    <n v="0"/>
    <n v="0"/>
    <n v="8525.9650000000001"/>
    <n v="0"/>
    <n v="18757.123000000003"/>
  </r>
  <r>
    <n v="769426"/>
    <s v="CAREMARK IL SPC/GEIWY PHS"/>
    <s v="A"/>
    <n v="7001"/>
    <n v="8144"/>
    <s v="FC0059736"/>
    <n v="5"/>
    <s v="PHS Contract Pharmacy"/>
    <s v="HOSPITAL GROUP"/>
    <n v="902"/>
    <x v="67"/>
    <n v="902"/>
    <s v="GEISINGER MEDICAL CENTER PA"/>
    <s v="DSH390270"/>
    <x v="0"/>
    <x v="84"/>
    <x v="0"/>
    <x v="0"/>
    <x v="0"/>
    <n v="3366.84"/>
    <n v="0"/>
    <n v="0"/>
    <n v="0"/>
    <n v="290.29000000000002"/>
    <n v="0"/>
    <n v="0"/>
    <n v="0"/>
    <n v="280.57"/>
    <n v="0"/>
    <n v="617.25400000000002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12"/>
    <x v="1"/>
    <x v="0"/>
    <x v="1"/>
    <n v="111016.06"/>
    <n v="87777.08"/>
    <n v="0"/>
    <n v="0"/>
    <n v="2655"/>
    <n v="1939.11"/>
    <n v="0"/>
    <n v="0"/>
    <n v="9251.3383333333331"/>
    <n v="0"/>
    <n v="20352.944333333333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265"/>
    <x v="0"/>
    <x v="0"/>
    <x v="1"/>
    <n v="132617.04"/>
    <n v="0"/>
    <n v="0"/>
    <n v="0"/>
    <n v="7108.19"/>
    <n v="0"/>
    <n v="0"/>
    <n v="0"/>
    <n v="11051.42"/>
    <n v="0"/>
    <n v="24313.124000000003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240"/>
    <x v="0"/>
    <x v="0"/>
    <x v="0"/>
    <n v="17187.310000000001"/>
    <n v="0"/>
    <n v="0"/>
    <n v="0"/>
    <n v="1353.33"/>
    <n v="0"/>
    <n v="0"/>
    <n v="0"/>
    <n v="1432.2758333333334"/>
    <n v="0"/>
    <n v="3151.006833333333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"/>
    <x v="0"/>
    <x v="0"/>
    <x v="0"/>
    <n v="1832.03"/>
    <n v="0"/>
    <n v="0"/>
    <n v="0"/>
    <n v="190.36"/>
    <n v="0"/>
    <n v="0"/>
    <n v="0"/>
    <n v="152.66916666666665"/>
    <n v="0"/>
    <n v="335.87216666666666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40"/>
    <x v="0"/>
    <x v="0"/>
    <x v="0"/>
    <n v="67223.8"/>
    <n v="0"/>
    <n v="10390.700000000001"/>
    <n v="31172.1"/>
    <n v="6142.09"/>
    <n v="0"/>
    <n v="1002.01"/>
    <n v="1198.8"/>
    <n v="5601.9833333333336"/>
    <n v="41562.800000000003"/>
    <n v="12324.363333333335"/>
  </r>
  <r>
    <n v="724945"/>
    <s v="CVS CRMRK2921/UNIV KS PHS"/>
    <s v="A"/>
    <n v="7992"/>
    <n v="8163"/>
    <s v="BS6907224"/>
    <n v="5"/>
    <s v="PHS Contract Pharmacy"/>
    <s v="HOSPITAL GROUP"/>
    <n v="1357"/>
    <x v="10"/>
    <n v="1357"/>
    <s v="KANSAS UNIVERSITY HOSPITAL KS"/>
    <s v="DSH170040"/>
    <x v="2"/>
    <x v="104"/>
    <x v="0"/>
    <x v="0"/>
    <x v="0"/>
    <n v="22512.28"/>
    <n v="0"/>
    <n v="0"/>
    <n v="0"/>
    <n v="1984.54"/>
    <n v="0"/>
    <n v="0"/>
    <n v="0"/>
    <n v="1876.0233333333333"/>
    <n v="0"/>
    <n v="4127.2513333333336"/>
  </r>
  <r>
    <n v="868857"/>
    <s v="CAREMARK TX SP/SBSMRK PHS"/>
    <s v="A"/>
    <n v="7992"/>
    <n v="8165"/>
    <s v="FC6963157"/>
    <n v="5"/>
    <s v="PHS Contract Pharmacy"/>
    <s v="HOSPITAL GROUP"/>
    <n v="815"/>
    <x v="22"/>
    <n v="815"/>
    <s v="SANFORD MED CENTER SD (PHS)"/>
    <s v="DSH350015"/>
    <x v="2"/>
    <x v="18"/>
    <x v="0"/>
    <x v="0"/>
    <x v="0"/>
    <n v="28325.26"/>
    <n v="0"/>
    <n v="0"/>
    <n v="0"/>
    <n v="2291.7399999999998"/>
    <n v="0"/>
    <n v="0"/>
    <n v="0"/>
    <n v="2360.438333333333"/>
    <n v="0"/>
    <n v="5192.9643333333333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0"/>
    <x v="0"/>
    <x v="0"/>
    <x v="0"/>
    <n v="14127.66"/>
    <n v="0"/>
    <n v="0"/>
    <n v="0"/>
    <n v="990.07"/>
    <n v="0"/>
    <n v="0"/>
    <n v="0"/>
    <n v="1177.3050000000001"/>
    <n v="0"/>
    <n v="2590.0710000000004"/>
  </r>
  <r>
    <n v="25131"/>
    <s v="ACRDO MEMP/UVMC PHS MPB"/>
    <s v="A"/>
    <n v="7994"/>
    <n v="8149"/>
    <s v="BA9451167"/>
    <n v="5"/>
    <s v="PHS Contract Pharmacy"/>
    <s v="HOSPITAL GROUP"/>
    <n v="2501"/>
    <x v="14"/>
    <n v="2501"/>
    <s v="UNIVERSITY OF VIRGINIA MED CTR"/>
    <s v="DSH490009"/>
    <x v="0"/>
    <x v="51"/>
    <x v="0"/>
    <x v="0"/>
    <x v="0"/>
    <n v="66768.12"/>
    <n v="0"/>
    <n v="0"/>
    <n v="0"/>
    <n v="4897.26"/>
    <n v="0"/>
    <n v="0"/>
    <n v="0"/>
    <n v="5564.0099999999993"/>
    <n v="0"/>
    <n v="12240.82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7"/>
    <x v="1"/>
    <x v="0"/>
    <x v="1"/>
    <n v="93399.51"/>
    <n v="0"/>
    <n v="0"/>
    <n v="0"/>
    <n v="3751.15"/>
    <n v="0"/>
    <n v="0"/>
    <n v="0"/>
    <n v="7783.2924999999996"/>
    <n v="0"/>
    <n v="17123.2435"/>
  </r>
  <r>
    <n v="28037"/>
    <s v="CAREMARK NC SP/AH KMG PHS"/>
    <s v="A"/>
    <n v="7001"/>
    <n v="8120"/>
    <s v="FC1404918"/>
    <n v="5"/>
    <s v="PHS Contract Pharmacy"/>
    <s v="HOSPITAL GROUP"/>
    <n v="569"/>
    <x v="35"/>
    <n v="569"/>
    <s v="AIDS HEALTHCARE FOUNDATION CA"/>
    <s v="RWI33133"/>
    <x v="2"/>
    <x v="9"/>
    <x v="0"/>
    <x v="0"/>
    <x v="0"/>
    <n v="2602.2800000000002"/>
    <n v="0"/>
    <n v="0"/>
    <n v="0"/>
    <n v="219.66"/>
    <n v="0"/>
    <n v="0"/>
    <n v="0"/>
    <n v="216.85666666666668"/>
    <n v="0"/>
    <n v="477.08466666666675"/>
  </r>
  <r>
    <n v="733658"/>
    <s v="OHSU CREEKSIDE WACA34 MPB"/>
    <s v="A"/>
    <n v="7994"/>
    <n v="8149"/>
    <s v="FO1554838"/>
    <n v="3"/>
    <s v="WAC Acct."/>
    <s v="HOSPITAL (INDIVIDUAL)"/>
    <n v="72859"/>
    <x v="41"/>
    <n v="72859"/>
    <s v="OREGON HLTH SCIENCE CTR"/>
    <s v="DSH380009"/>
    <x v="0"/>
    <x v="276"/>
    <x v="0"/>
    <x v="0"/>
    <x v="1"/>
    <n v="0"/>
    <n v="0"/>
    <n v="0"/>
    <n v="47958.879999999997"/>
    <n v="0"/>
    <n v="0"/>
    <n v="0"/>
    <n v="2766.86"/>
    <n v="0"/>
    <n v="47958.879999999997"/>
    <n v="0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60"/>
    <x v="0"/>
    <x v="0"/>
    <x v="1"/>
    <n v="10534.58"/>
    <n v="0"/>
    <n v="0"/>
    <n v="0"/>
    <n v="451.76"/>
    <n v="0"/>
    <n v="0"/>
    <n v="0"/>
    <n v="877.88166666666666"/>
    <n v="0"/>
    <n v="1931.3396666666667"/>
  </r>
  <r>
    <n v="39915"/>
    <s v="CAREMARK FL SP/CCHST6 PHS"/>
    <s v="A"/>
    <n v="7992"/>
    <n v="8195"/>
    <s v="FC0098916"/>
    <n v="5"/>
    <s v="PHS Contract Pharmacy"/>
    <s v="HOSPITAL GROUP"/>
    <n v="348"/>
    <x v="6"/>
    <n v="348"/>
    <s v="COMP CARE CENTER"/>
    <s v="STD33316"/>
    <x v="2"/>
    <x v="38"/>
    <x v="0"/>
    <x v="0"/>
    <x v="0"/>
    <n v="40590.07"/>
    <n v="4980.2700000000004"/>
    <n v="5121.93"/>
    <n v="0"/>
    <n v="3323.22"/>
    <n v="391.33"/>
    <n v="403.54"/>
    <n v="0"/>
    <n v="3382.5058333333332"/>
    <n v="5121.93"/>
    <n v="7441.5128333333332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150"/>
    <x v="0"/>
    <x v="0"/>
    <x v="1"/>
    <n v="3955.23"/>
    <n v="0"/>
    <n v="880.64"/>
    <n v="0"/>
    <n v="206.28"/>
    <n v="0"/>
    <n v="26.19"/>
    <n v="0"/>
    <n v="329.60250000000002"/>
    <n v="880.64"/>
    <n v="725.1255000000001"/>
  </r>
  <r>
    <n v="835450"/>
    <s v="CAREPLUS CVS2919/MTRO PHS"/>
    <s v="A"/>
    <n v="7992"/>
    <n v="8160"/>
    <s v="BC7000603"/>
    <n v="5"/>
    <s v="PHS Contract Pharmacy"/>
    <s v="HOSPITAL GROUP"/>
    <n v="1816"/>
    <x v="95"/>
    <n v="1816"/>
    <s v="NEW YORK CITY HLTH HOSP NY"/>
    <s v="DSH330199"/>
    <x v="2"/>
    <x v="140"/>
    <x v="0"/>
    <x v="0"/>
    <x v="0"/>
    <n v="5258.2"/>
    <n v="5258.2"/>
    <n v="0"/>
    <n v="0"/>
    <n v="503.29"/>
    <n v="503.29"/>
    <n v="0"/>
    <n v="0"/>
    <n v="438.18333333333334"/>
    <n v="0"/>
    <n v="964.00333333333344"/>
  </r>
  <r>
    <n v="226185"/>
    <s v="PATEWOOD MEM HOSPITAL"/>
    <s v="A"/>
    <n v="7003"/>
    <n v="8148"/>
    <s v="FP6331716"/>
    <n v="2"/>
    <s v="GPO Acct."/>
    <s v="HOSPITAL GROUP"/>
    <n v="40461"/>
    <x v="1"/>
    <n v="40461"/>
    <s v="PRISMA HEALTH"/>
    <n v="0"/>
    <x v="1"/>
    <x v="113"/>
    <x v="0"/>
    <x v="0"/>
    <x v="1"/>
    <n v="15324.48"/>
    <n v="4075.2"/>
    <n v="0"/>
    <n v="0"/>
    <n v="2348.92"/>
    <n v="625.30999999999995"/>
    <n v="0"/>
    <n v="0"/>
    <n v="1277.04"/>
    <n v="0"/>
    <n v="2809.4880000000003"/>
  </r>
  <r>
    <n v="122725"/>
    <s v="CAREMARK IL SP/NSHORE PHS"/>
    <s v="A"/>
    <n v="7994"/>
    <n v="8144"/>
    <s v="FC0059736"/>
    <n v="5"/>
    <s v="PHS Contract Pharmacy"/>
    <s v="HOSPITAL GROUP"/>
    <n v="2548"/>
    <x v="43"/>
    <n v="2548"/>
    <s v="MASSACHUSETTS GENERAL HOS"/>
    <s v="DSH220035"/>
    <x v="0"/>
    <x v="7"/>
    <x v="0"/>
    <x v="0"/>
    <x v="0"/>
    <n v="7860.38"/>
    <n v="0"/>
    <n v="0"/>
    <n v="0"/>
    <n v="563.32000000000005"/>
    <n v="0"/>
    <n v="0"/>
    <n v="0"/>
    <n v="655.03166666666664"/>
    <n v="0"/>
    <n v="1441.0696666666668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29"/>
    <x v="0"/>
    <x v="0"/>
    <x v="0"/>
    <n v="0"/>
    <n v="0"/>
    <n v="25399.56"/>
    <n v="0"/>
    <n v="0"/>
    <n v="0"/>
    <n v="1402.57"/>
    <n v="0"/>
    <n v="0"/>
    <n v="25399.56"/>
    <n v="0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41"/>
    <x v="1"/>
    <x v="0"/>
    <x v="1"/>
    <n v="40926.76"/>
    <n v="40926.76"/>
    <n v="0"/>
    <n v="0"/>
    <n v="1128.02"/>
    <n v="1128.02"/>
    <n v="0"/>
    <n v="0"/>
    <n v="3410.5633333333335"/>
    <n v="0"/>
    <n v="7503.2393333333339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15"/>
    <x v="0"/>
    <x v="0"/>
    <x v="0"/>
    <n v="19122.38"/>
    <n v="4782.62"/>
    <n v="0"/>
    <n v="0"/>
    <n v="1438.53"/>
    <n v="372.11"/>
    <n v="0"/>
    <n v="0"/>
    <n v="1593.5316666666668"/>
    <n v="0"/>
    <n v="3505.769666666667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72"/>
    <x v="0"/>
    <x v="0"/>
    <x v="1"/>
    <n v="31100"/>
    <n v="0"/>
    <n v="0"/>
    <n v="0"/>
    <n v="522.41"/>
    <n v="0"/>
    <n v="0"/>
    <n v="0"/>
    <n v="2591.6666666666665"/>
    <n v="0"/>
    <n v="5701.666666666667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15"/>
    <x v="0"/>
    <x v="0"/>
    <x v="0"/>
    <n v="13796.01"/>
    <n v="13796.01"/>
    <n v="0"/>
    <n v="0"/>
    <n v="565.99"/>
    <n v="565.99"/>
    <n v="0"/>
    <n v="0"/>
    <n v="1149.6675"/>
    <n v="0"/>
    <n v="2529.2685000000001"/>
  </r>
  <r>
    <n v="820215"/>
    <s v="CAREMARK IL SPC/UMISS PHS"/>
    <s v="A"/>
    <n v="7992"/>
    <n v="8144"/>
    <s v="FC0059736"/>
    <n v="5"/>
    <s v="PHS Contract Pharmacy"/>
    <s v="HOSPITAL GROUP"/>
    <n v="2133"/>
    <x v="15"/>
    <n v="2133"/>
    <s v="UNIV OF MISSISSIPPI MED CTR"/>
    <s v="DSH250001"/>
    <x v="2"/>
    <x v="5"/>
    <x v="0"/>
    <x v="0"/>
    <x v="0"/>
    <n v="25525.54"/>
    <n v="0"/>
    <n v="0"/>
    <n v="0"/>
    <n v="1745.66"/>
    <n v="0"/>
    <n v="0"/>
    <n v="0"/>
    <n v="2127.1283333333336"/>
    <n v="0"/>
    <n v="4679.6823333333341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59"/>
    <x v="0"/>
    <x v="0"/>
    <x v="1"/>
    <n v="3866.84"/>
    <n v="0"/>
    <n v="0"/>
    <n v="0"/>
    <n v="127.34"/>
    <n v="0"/>
    <n v="0"/>
    <n v="0"/>
    <n v="322.23666666666668"/>
    <n v="0"/>
    <n v="708.92066666666676"/>
  </r>
  <r>
    <n v="227904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9"/>
    <x v="0"/>
    <x v="0"/>
    <x v="1"/>
    <n v="4450.8"/>
    <n v="0"/>
    <n v="0"/>
    <n v="0"/>
    <n v="578.1"/>
    <n v="0"/>
    <n v="0"/>
    <n v="0"/>
    <n v="370.90000000000003"/>
    <n v="0"/>
    <n v="815.98000000000013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64"/>
    <x v="0"/>
    <x v="0"/>
    <x v="0"/>
    <n v="13786.16"/>
    <n v="0"/>
    <n v="0"/>
    <n v="0"/>
    <n v="904.37"/>
    <n v="0"/>
    <n v="0"/>
    <n v="0"/>
    <n v="1148.8466666666666"/>
    <n v="0"/>
    <n v="2527.4626666666668"/>
  </r>
  <r>
    <n v="460149"/>
    <s v="MONTEFIORE MED CTR MPB"/>
    <s v="A"/>
    <n v="7001"/>
    <n v="8149"/>
    <s v="AM1866586"/>
    <n v="2"/>
    <s v="GPO Acct."/>
    <s v="HOSPITAL (INDIVIDUAL)"/>
    <n v="40545"/>
    <x v="130"/>
    <n v="40545"/>
    <s v="NYACK HOSP"/>
    <n v="0"/>
    <x v="0"/>
    <x v="56"/>
    <x v="1"/>
    <x v="0"/>
    <x v="1"/>
    <n v="51474.12"/>
    <n v="17158.04"/>
    <n v="0"/>
    <n v="0"/>
    <n v="1540.46"/>
    <n v="518.67999999999995"/>
    <n v="0"/>
    <n v="0"/>
    <n v="4289.51"/>
    <n v="0"/>
    <n v="9436.9220000000005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259"/>
    <x v="0"/>
    <x v="0"/>
    <x v="1"/>
    <n v="11915.6"/>
    <n v="0"/>
    <n v="0"/>
    <n v="0"/>
    <n v="211.94"/>
    <n v="0"/>
    <n v="0"/>
    <n v="0"/>
    <n v="992.9666666666667"/>
    <n v="0"/>
    <n v="2184.5266666666671"/>
  </r>
  <r>
    <n v="197485"/>
    <s v="NOBLE HLTH SVCS/SUNY  PHS"/>
    <s v="A"/>
    <n v="7994"/>
    <n v="8113"/>
    <s v="FN3595254"/>
    <n v="5"/>
    <s v="PHS Contract Pharmacy"/>
    <s v="HOSPITAL GROUP"/>
    <n v="917"/>
    <x v="224"/>
    <n v="917"/>
    <s v="UNIVERSITY HOSPITAL SUNY NY"/>
    <s v="DSH330241"/>
    <x v="0"/>
    <x v="69"/>
    <x v="0"/>
    <x v="0"/>
    <x v="0"/>
    <n v="2553.1"/>
    <n v="0"/>
    <n v="0"/>
    <n v="0"/>
    <n v="160.53"/>
    <n v="0"/>
    <n v="0"/>
    <n v="0"/>
    <n v="212.75833333333333"/>
    <n v="0"/>
    <n v="468.06833333333333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0"/>
    <x v="0"/>
    <x v="0"/>
    <x v="0"/>
    <n v="0"/>
    <n v="0"/>
    <n v="1786.88"/>
    <n v="0"/>
    <n v="0"/>
    <n v="0"/>
    <n v="99.68"/>
    <n v="0"/>
    <n v="0"/>
    <n v="1786.88"/>
    <n v="0"/>
  </r>
  <r>
    <n v="183670"/>
    <s v="LOYOLA CIMP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1"/>
    <x v="0"/>
    <x v="0"/>
    <x v="1"/>
    <n v="0"/>
    <n v="0"/>
    <n v="9091.6"/>
    <n v="0"/>
    <n v="0"/>
    <n v="0"/>
    <n v="247.83"/>
    <n v="0"/>
    <n v="0"/>
    <n v="9091.6"/>
    <n v="0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85"/>
    <x v="0"/>
    <x v="0"/>
    <x v="0"/>
    <n v="59088.72"/>
    <n v="42129.46"/>
    <n v="0"/>
    <n v="0"/>
    <n v="4052.13"/>
    <n v="2025.75"/>
    <n v="0"/>
    <n v="0"/>
    <n v="4924.0600000000004"/>
    <n v="0"/>
    <n v="10832.932000000003"/>
  </r>
  <r>
    <n v="137970"/>
    <s v="OPTUM701 MI/BSW MHOSP PHS"/>
    <s v="A"/>
    <n v="7992"/>
    <n v="8162"/>
    <s v="FO0957867"/>
    <n v="5"/>
    <s v="PHS Contract Pharmacy"/>
    <s v="HOSPITAL GROUP"/>
    <n v="633"/>
    <x v="90"/>
    <n v="633"/>
    <s v="BAYLOR SCOTT &amp; WHITE"/>
    <s v="DSH450054"/>
    <x v="2"/>
    <x v="20"/>
    <x v="1"/>
    <x v="0"/>
    <x v="0"/>
    <n v="115954.82"/>
    <n v="0"/>
    <n v="0"/>
    <n v="0"/>
    <n v="3159.03"/>
    <n v="0"/>
    <n v="0"/>
    <n v="0"/>
    <n v="9662.9016666666666"/>
    <n v="0"/>
    <n v="21258.383666666668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19"/>
    <x v="0"/>
    <x v="0"/>
    <x v="1"/>
    <n v="13136.94"/>
    <n v="0"/>
    <n v="0"/>
    <n v="0"/>
    <n v="2261.98"/>
    <n v="0"/>
    <n v="0"/>
    <n v="0"/>
    <n v="1094.7450000000001"/>
    <n v="0"/>
    <n v="2408.4390000000003"/>
  </r>
  <r>
    <n v="899940"/>
    <s v="CAREMARK TN SP/MTSINA PHS"/>
    <s v="A"/>
    <n v="7992"/>
    <n v="8149"/>
    <s v="BC9505960"/>
    <n v="5"/>
    <s v="PHS Contract Pharmacy"/>
    <s v="HOSPITAL GROUP"/>
    <n v="542"/>
    <x v="20"/>
    <n v="542"/>
    <s v="MOUNT SINAI HOSP NY"/>
    <s v="DSH330024"/>
    <x v="2"/>
    <x v="60"/>
    <x v="0"/>
    <x v="0"/>
    <x v="0"/>
    <n v="8312.2800000000007"/>
    <n v="0"/>
    <n v="0"/>
    <n v="0"/>
    <n v="879.43"/>
    <n v="0"/>
    <n v="0"/>
    <n v="0"/>
    <n v="692.69"/>
    <n v="0"/>
    <n v="1523.9180000000003"/>
  </r>
  <r>
    <n v="961007"/>
    <s v="MAYO CLINIC HOSPITAL MPB"/>
    <s v="A"/>
    <n v="813"/>
    <n v="8149"/>
    <s v="BM5946225"/>
    <n v="2"/>
    <s v="GPO Acct."/>
    <s v="HOSPITAL (INDIVIDUAL)"/>
    <n v="72478"/>
    <x v="125"/>
    <n v="72478"/>
    <s v="MAYO CLINIC"/>
    <n v="0"/>
    <x v="0"/>
    <x v="270"/>
    <x v="1"/>
    <x v="0"/>
    <x v="1"/>
    <n v="1185651.68"/>
    <n v="242731.84"/>
    <n v="0"/>
    <n v="0"/>
    <n v="47239.37"/>
    <n v="15520.84"/>
    <n v="0"/>
    <n v="0"/>
    <n v="98804.306666666656"/>
    <n v="0"/>
    <n v="217369.47466666668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277"/>
    <x v="0"/>
    <x v="0"/>
    <x v="1"/>
    <n v="0"/>
    <n v="0"/>
    <n v="0"/>
    <n v="8265.2000000000007"/>
    <n v="0"/>
    <n v="0"/>
    <n v="0"/>
    <n v="317.92"/>
    <n v="0"/>
    <n v="8265.2000000000007"/>
    <n v="0"/>
  </r>
  <r>
    <n v="713942"/>
    <s v="THEDACARE MEDCTR PHS MPB"/>
    <s v="A"/>
    <n v="7001"/>
    <n v="8149"/>
    <s v="AT4050922"/>
    <n v="4"/>
    <s v="PHS/340B Acct"/>
    <s v="HOSPITAL (INDIVIDUAL)"/>
    <n v="72646"/>
    <x v="144"/>
    <n v="72646"/>
    <s v="THEDACARE MED CTR WAUPACA WI"/>
    <s v="CAH521334-00"/>
    <x v="2"/>
    <x v="14"/>
    <x v="1"/>
    <x v="0"/>
    <x v="1"/>
    <n v="3879.52"/>
    <n v="0"/>
    <n v="0"/>
    <n v="0"/>
    <n v="183.53"/>
    <n v="0"/>
    <n v="0"/>
    <n v="0"/>
    <n v="323.29333333333335"/>
    <n v="0"/>
    <n v="711.24533333333341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134"/>
    <x v="0"/>
    <x v="0"/>
    <x v="0"/>
    <n v="7978.03"/>
    <n v="7978.03"/>
    <n v="0"/>
    <n v="0"/>
    <n v="329.1"/>
    <n v="329.1"/>
    <n v="0"/>
    <n v="0"/>
    <n v="664.83583333333331"/>
    <n v="0"/>
    <n v="1462.6388333333334"/>
  </r>
  <r>
    <n v="690653"/>
    <s v="CHILDRENS MERCY MPB"/>
    <s v="A"/>
    <n v="19"/>
    <n v="8149"/>
    <s v="AC3819236"/>
    <n v="2"/>
    <s v="GPO Acct."/>
    <s v="HOSPITAL (INDIVIDUAL)"/>
    <n v="73178"/>
    <x v="74"/>
    <n v="73178"/>
    <s v="CHILDRENS MERCY HOSP MO"/>
    <n v="0"/>
    <x v="0"/>
    <x v="30"/>
    <x v="0"/>
    <x v="0"/>
    <x v="1"/>
    <n v="1435.2"/>
    <n v="0"/>
    <n v="0"/>
    <n v="0"/>
    <n v="106.82"/>
    <n v="0"/>
    <n v="0"/>
    <n v="0"/>
    <n v="119.60000000000001"/>
    <n v="0"/>
    <n v="263.12000000000006"/>
  </r>
  <r>
    <n v="112759"/>
    <s v="CAREMARK TX SP/STVCNT PHS"/>
    <s v="A"/>
    <n v="7994"/>
    <n v="8165"/>
    <s v="FC6963157"/>
    <n v="5"/>
    <s v="PHS Contract Pharmacy"/>
    <s v="HOSPITAL GROUP"/>
    <n v="2062"/>
    <x v="11"/>
    <n v="2062"/>
    <s v="CHRISTUS HEALTH LA"/>
    <s v="DSH320002"/>
    <x v="0"/>
    <x v="0"/>
    <x v="0"/>
    <x v="0"/>
    <x v="0"/>
    <n v="1723.52"/>
    <n v="1723.52"/>
    <n v="0"/>
    <n v="0"/>
    <n v="94.18"/>
    <n v="94.18"/>
    <n v="0"/>
    <n v="0"/>
    <n v="143.62666666666667"/>
    <n v="0"/>
    <n v="315.9786666666667"/>
  </r>
  <r>
    <n v="744000"/>
    <s v="CVS CAREMRK2921/BARRI PHS"/>
    <s v="A"/>
    <n v="7600"/>
    <n v="8163"/>
    <s v="BS6907224"/>
    <n v="5"/>
    <s v="PHS Contract Pharmacy"/>
    <s v="HOSPITAL GROUP"/>
    <n v="910"/>
    <x v="113"/>
    <n v="910"/>
    <s v="BARRIO COMPREHENSIVE HC TX"/>
    <s v="CH062360"/>
    <x v="2"/>
    <x v="17"/>
    <x v="0"/>
    <x v="0"/>
    <x v="0"/>
    <n v="1637.52"/>
    <n v="0"/>
    <n v="1632.39"/>
    <n v="1632.39"/>
    <n v="46.46"/>
    <n v="0"/>
    <n v="48.16"/>
    <n v="0.02"/>
    <n v="136.46"/>
    <n v="3264.78"/>
    <n v="300.21200000000005"/>
  </r>
  <r>
    <n v="659378"/>
    <s v="EMCM MED NON-CHEMO PHS"/>
    <s v="A"/>
    <n v="7670"/>
    <n v="8155"/>
    <s v="FE3408184"/>
    <n v="4"/>
    <s v="PHS/340B Acct"/>
    <s v="HOSPITAL GROUP"/>
    <n v="40206"/>
    <x v="34"/>
    <n v="40205"/>
    <s v="EINSTEIN"/>
    <s v="DSH390329"/>
    <x v="0"/>
    <x v="15"/>
    <x v="0"/>
    <x v="0"/>
    <x v="1"/>
    <n v="4555.78"/>
    <n v="0"/>
    <n v="0"/>
    <n v="0"/>
    <n v="110.57"/>
    <n v="0"/>
    <n v="0"/>
    <n v="0"/>
    <n v="379.64833333333331"/>
    <n v="0"/>
    <n v="835.2263333333334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249"/>
    <x v="0"/>
    <x v="0"/>
    <x v="0"/>
    <n v="0"/>
    <n v="0"/>
    <n v="1208.42"/>
    <n v="0"/>
    <n v="0"/>
    <n v="0"/>
    <n v="72.78"/>
    <n v="0"/>
    <n v="0"/>
    <n v="1208.42"/>
    <n v="0"/>
  </r>
  <r>
    <n v="147369"/>
    <s v="EGLESTON CHCS MPB"/>
    <s v="A"/>
    <n v="894"/>
    <n v="8149"/>
    <s v="AH1185683"/>
    <n v="2"/>
    <s v="GPO Acct."/>
    <s v="HOSPITAL (INDIVIDUAL)"/>
    <n v="72234"/>
    <x v="230"/>
    <n v="72234"/>
    <s v="EGLESTON CHILDREN'S HEALTH"/>
    <n v="0"/>
    <x v="2"/>
    <x v="106"/>
    <x v="0"/>
    <x v="0"/>
    <x v="1"/>
    <n v="61214.400000000001"/>
    <n v="0"/>
    <n v="0"/>
    <n v="0"/>
    <n v="3856.91"/>
    <n v="0"/>
    <n v="0"/>
    <n v="0"/>
    <n v="5101.2"/>
    <n v="0"/>
    <n v="11222.640000000001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87"/>
    <x v="0"/>
    <x v="0"/>
    <x v="0"/>
    <n v="2202.6"/>
    <n v="2202.6"/>
    <n v="0"/>
    <n v="0"/>
    <n v="308.7"/>
    <n v="309.62"/>
    <n v="0"/>
    <n v="0"/>
    <n v="183.54999999999998"/>
    <n v="0"/>
    <n v="403.81"/>
  </r>
  <r>
    <n v="168937"/>
    <s v="OPTUM701 MI/UNV VA MC PHS"/>
    <s v="A"/>
    <n v="7994"/>
    <n v="8162"/>
    <s v="FO0957867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964915.97"/>
    <n v="0"/>
    <n v="0"/>
    <n v="0"/>
    <n v="32074.240000000002"/>
    <n v="0"/>
    <n v="0"/>
    <n v="0"/>
    <n v="80409.664166666669"/>
    <n v="0"/>
    <n v="176901.26116666669"/>
  </r>
  <r>
    <n v="917837"/>
    <s v="SWEDISH MED CTR PHS MPB"/>
    <s v="A"/>
    <n v="7994"/>
    <n v="8149"/>
    <s v="FS0757419"/>
    <n v="4"/>
    <s v="PHS/340B Acct"/>
    <s v="HOSPITAL (INDIVIDUAL)"/>
    <n v="72954"/>
    <x v="8"/>
    <n v="72952"/>
    <s v="PROVIDENCE HOSP NW"/>
    <s v="DSH500027"/>
    <x v="0"/>
    <x v="27"/>
    <x v="1"/>
    <x v="0"/>
    <x v="1"/>
    <n v="91324.17"/>
    <n v="91324.17"/>
    <n v="0"/>
    <n v="0"/>
    <n v="4341.8599999999997"/>
    <n v="4341.8599999999997"/>
    <n v="0"/>
    <n v="0"/>
    <n v="7610.3474999999999"/>
    <n v="0"/>
    <n v="16742.764500000001"/>
  </r>
  <r>
    <n v="882376"/>
    <s v="CAREMARK CA SP/PRVCEN PHS"/>
    <s v="A"/>
    <n v="7994"/>
    <n v="8147"/>
    <s v="BC3683580"/>
    <n v="5"/>
    <s v="PHS Contract Pharmacy"/>
    <s v="HOSPITAL GROUP"/>
    <n v="72954"/>
    <x v="8"/>
    <n v="72952"/>
    <s v="PROVIDENCE HOSP NW"/>
    <s v="DSH500019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963474"/>
    <s v="CAREMARK TX SP/LI JMC PHS"/>
    <s v="A"/>
    <n v="7994"/>
    <n v="8165"/>
    <s v="FC6963157"/>
    <n v="5"/>
    <s v="PHS Contract Pharmacy"/>
    <s v="HOSPITAL GROUP"/>
    <n v="40019"/>
    <x v="28"/>
    <n v="40018"/>
    <s v="NORTHWELL HEALTH"/>
    <s v="DSH330195"/>
    <x v="0"/>
    <x v="5"/>
    <x v="0"/>
    <x v="0"/>
    <x v="0"/>
    <n v="24815.1"/>
    <n v="0"/>
    <n v="0"/>
    <n v="0"/>
    <n v="776.4"/>
    <n v="0"/>
    <n v="0"/>
    <n v="0"/>
    <n v="2067.9249999999997"/>
    <n v="0"/>
    <n v="4549.4349999999995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144"/>
    <x v="0"/>
    <x v="0"/>
    <x v="0"/>
    <n v="0"/>
    <n v="0"/>
    <n v="0"/>
    <n v="3752.42"/>
    <n v="0"/>
    <n v="0"/>
    <n v="0"/>
    <n v="144.32"/>
    <n v="0"/>
    <n v="3752.42"/>
    <n v="0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161"/>
    <x v="0"/>
    <x v="0"/>
    <x v="0"/>
    <n v="0"/>
    <n v="0"/>
    <n v="13075.92"/>
    <n v="0"/>
    <n v="0"/>
    <n v="0"/>
    <n v="677.31"/>
    <n v="0"/>
    <n v="0"/>
    <n v="13075.92"/>
    <n v="0"/>
  </r>
  <r>
    <n v="725524"/>
    <s v="CVS CRMRK 2921/LOYOLA PHS"/>
    <s v="A"/>
    <n v="7992"/>
    <n v="8163"/>
    <s v="BS6907224"/>
    <n v="5"/>
    <s v="PHS Contract Pharmacy"/>
    <s v="HOSPITAL GROUP"/>
    <n v="1645"/>
    <x v="38"/>
    <n v="1645"/>
    <s v="LOYOLA UNIV MED CTR IL"/>
    <s v="DSH140276"/>
    <x v="2"/>
    <x v="18"/>
    <x v="0"/>
    <x v="0"/>
    <x v="0"/>
    <n v="0"/>
    <n v="0"/>
    <n v="19229.7"/>
    <n v="0"/>
    <n v="0"/>
    <n v="0"/>
    <n v="1597.21"/>
    <n v="0"/>
    <n v="0"/>
    <n v="19229.7"/>
    <n v="0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86"/>
    <x v="0"/>
    <x v="0"/>
    <x v="0"/>
    <n v="8191.42"/>
    <n v="0"/>
    <n v="0"/>
    <n v="0"/>
    <n v="137.38"/>
    <n v="0"/>
    <n v="0"/>
    <n v="0"/>
    <n v="682.61833333333334"/>
    <n v="0"/>
    <n v="1501.7603333333334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57"/>
    <x v="0"/>
    <x v="0"/>
    <x v="0"/>
    <n v="11775.21"/>
    <n v="11775.21"/>
    <n v="0"/>
    <n v="0"/>
    <n v="1264.55"/>
    <n v="1264.55"/>
    <n v="0"/>
    <n v="0"/>
    <n v="981.26749999999993"/>
    <n v="0"/>
    <n v="2158.788500000000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74"/>
    <x v="0"/>
    <x v="0"/>
    <x v="1"/>
    <n v="3373.41"/>
    <n v="0"/>
    <n v="0"/>
    <n v="0"/>
    <n v="99.2"/>
    <n v="0"/>
    <n v="0"/>
    <n v="0"/>
    <n v="281.11750000000001"/>
    <n v="0"/>
    <n v="618.45850000000007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70"/>
    <x v="0"/>
    <x v="0"/>
    <x v="0"/>
    <n v="0"/>
    <n v="0"/>
    <n v="0"/>
    <n v="0"/>
    <n v="277.5"/>
    <n v="277.5"/>
    <n v="0"/>
    <n v="0"/>
    <n v="0"/>
    <n v="0"/>
    <n v="0"/>
  </r>
  <r>
    <n v="32166"/>
    <s v="CAROLINA EAST MED CTR MPB"/>
    <s v="A"/>
    <n v="7001"/>
    <n v="8149"/>
    <s v="AC3203849"/>
    <n v="2"/>
    <s v="GPO Acct."/>
    <s v="HOSPITAL (INDIVIDUAL)"/>
    <n v="72106"/>
    <x v="122"/>
    <n v="72106"/>
    <s v="CAROLINA EAST MED CTR"/>
    <n v="0"/>
    <x v="2"/>
    <x v="222"/>
    <x v="0"/>
    <x v="0"/>
    <x v="1"/>
    <n v="40560"/>
    <n v="0"/>
    <n v="0"/>
    <n v="0"/>
    <n v="2355.0300000000002"/>
    <n v="0"/>
    <n v="0"/>
    <n v="0"/>
    <n v="3380"/>
    <n v="0"/>
    <n v="7436.0000000000009"/>
  </r>
  <r>
    <n v="868840"/>
    <s v="CVS CRMRK2921/FAIRVWH PHS"/>
    <s v="A"/>
    <n v="7994"/>
    <n v="8163"/>
    <s v="BS6907224"/>
    <n v="5"/>
    <s v="PHS Contract Pharmacy"/>
    <s v="HOSPITAL GROUP"/>
    <n v="2602"/>
    <x v="0"/>
    <n v="2602"/>
    <s v="THE CLEVELAND CLINIC OH"/>
    <s v="DSH360077"/>
    <x v="0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95"/>
    <x v="0"/>
    <x v="0"/>
    <x v="1"/>
    <n v="0"/>
    <n v="0"/>
    <n v="15384"/>
    <n v="0"/>
    <n v="0"/>
    <n v="0"/>
    <n v="1219.4000000000001"/>
    <n v="0"/>
    <n v="0"/>
    <n v="15384"/>
    <n v="0"/>
  </r>
  <r>
    <n v="888052"/>
    <s v="CAREMARK CA SPC/STJOE PHS"/>
    <s v="A"/>
    <n v="7994"/>
    <n v="8147"/>
    <s v="BC3683580"/>
    <n v="5"/>
    <s v="PHS Contract Pharmacy"/>
    <s v="HOSPITAL GROUP"/>
    <n v="72954"/>
    <x v="8"/>
    <n v="72952"/>
    <s v="PROVIDENCE HOSP NW"/>
    <s v="DSH050006"/>
    <x v="0"/>
    <x v="70"/>
    <x v="0"/>
    <x v="0"/>
    <x v="0"/>
    <n v="0"/>
    <n v="0"/>
    <n v="0"/>
    <n v="0"/>
    <n v="1116.4100000000001"/>
    <n v="1116.4100000000001"/>
    <n v="0"/>
    <n v="0"/>
    <n v="0"/>
    <n v="0"/>
    <n v="0"/>
  </r>
  <r>
    <n v="757029"/>
    <s v="CAREMARK MA/BELLEVUE  PHS"/>
    <s v="A"/>
    <n v="7992"/>
    <n v="8110"/>
    <s v="BC9420491"/>
    <n v="5"/>
    <s v="PHS Contract Pharmacy"/>
    <s v="HOSPITAL GROUP"/>
    <n v="1816"/>
    <x v="95"/>
    <n v="1816"/>
    <s v="NEW YORK CITY HLTH HOSP NY"/>
    <s v="DSH330204"/>
    <x v="2"/>
    <x v="47"/>
    <x v="0"/>
    <x v="0"/>
    <x v="0"/>
    <n v="202762.11"/>
    <n v="57132.98"/>
    <n v="0"/>
    <n v="0"/>
    <n v="10694.64"/>
    <n v="3069.18"/>
    <n v="0"/>
    <n v="0"/>
    <n v="16896.842499999999"/>
    <n v="0"/>
    <n v="37173.053500000002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266"/>
    <x v="0"/>
    <x v="0"/>
    <x v="0"/>
    <n v="19904.71"/>
    <n v="0"/>
    <n v="0"/>
    <n v="0"/>
    <n v="2368.83"/>
    <n v="0"/>
    <n v="0"/>
    <n v="0"/>
    <n v="1658.7258333333332"/>
    <n v="0"/>
    <n v="3649.1968333333334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59"/>
    <x v="0"/>
    <x v="0"/>
    <x v="1"/>
    <n v="750871.07"/>
    <n v="190507.59"/>
    <n v="0"/>
    <n v="0"/>
    <n v="23911.39"/>
    <n v="7181.16"/>
    <n v="0"/>
    <n v="0"/>
    <n v="62572.589166666665"/>
    <n v="0"/>
    <n v="137659.69616666666"/>
  </r>
  <r>
    <n v="957494"/>
    <s v="UNC HSP CNCR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278"/>
    <x v="0"/>
    <x v="0"/>
    <x v="1"/>
    <n v="501989.47"/>
    <n v="84408.320000000007"/>
    <n v="175779.9"/>
    <n v="35155.980000000003"/>
    <n v="32061.4"/>
    <n v="5771.45"/>
    <n v="10601.57"/>
    <n v="1354.78"/>
    <n v="41832.455833333333"/>
    <n v="210935.88"/>
    <n v="92031.402833333341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18"/>
    <x v="0"/>
    <x v="0"/>
    <x v="0"/>
    <n v="551751.04"/>
    <n v="161838.64000000001"/>
    <n v="0"/>
    <n v="0"/>
    <n v="44736.69"/>
    <n v="13117.68"/>
    <n v="0"/>
    <n v="0"/>
    <n v="45979.253333333334"/>
    <n v="0"/>
    <n v="101154.35733333335"/>
  </r>
  <r>
    <n v="615871"/>
    <s v="WALG 15443/OHSC PHS MPB"/>
    <s v="A"/>
    <n v="7994"/>
    <n v="8149"/>
    <s v="BI9716587"/>
    <n v="5"/>
    <s v="PHS Contract Pharmacy"/>
    <s v="HOSPITAL GROUP"/>
    <n v="72859"/>
    <x v="41"/>
    <n v="72859"/>
    <s v="OREGON HLTH SCIENCE CTR"/>
    <s v="DSH040016"/>
    <x v="0"/>
    <x v="20"/>
    <x v="1"/>
    <x v="0"/>
    <x v="0"/>
    <n v="2045241.54"/>
    <n v="341821.62"/>
    <n v="226692.24"/>
    <n v="226692.24"/>
    <n v="73047.45"/>
    <n v="9832.83"/>
    <n v="5692.56"/>
    <n v="3187.53"/>
    <n v="170436.79500000001"/>
    <n v="453384.48"/>
    <n v="374960.94900000008"/>
  </r>
  <r>
    <n v="105050"/>
    <s v="WALG 21251/DREXEL UNV PHS"/>
    <s v="A"/>
    <n v="7001"/>
    <n v="8149"/>
    <s v="FW8832099"/>
    <n v="5"/>
    <s v="PHS Contract Pharmacy"/>
    <s v="HOSPITAL GROUP"/>
    <n v="914"/>
    <x v="96"/>
    <n v="914"/>
    <s v="DREXEL UNIV COLLEGE MED PA"/>
    <s v="HV24847"/>
    <x v="2"/>
    <x v="38"/>
    <x v="0"/>
    <x v="0"/>
    <x v="0"/>
    <n v="206645.37"/>
    <n v="29881.62"/>
    <n v="76828.95"/>
    <n v="25609.65"/>
    <n v="17060.330000000002"/>
    <n v="2398.8000000000002"/>
    <n v="6183.73"/>
    <n v="985"/>
    <n v="17220.447499999998"/>
    <n v="102438.6"/>
    <n v="37884.984499999999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5"/>
    <x v="0"/>
    <x v="0"/>
    <x v="0"/>
    <n v="12528.02"/>
    <n v="0"/>
    <n v="38711.550000000003"/>
    <n v="77423.100000000006"/>
    <n v="866.99"/>
    <n v="0"/>
    <n v="2680.03"/>
    <n v="2977.8"/>
    <n v="1044.0016666666668"/>
    <n v="116134.65000000001"/>
    <n v="2296.8036666666671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56"/>
    <x v="1"/>
    <x v="0"/>
    <x v="1"/>
    <n v="1361192.16"/>
    <n v="302451.84000000003"/>
    <n v="0"/>
    <n v="0"/>
    <n v="55765.919999999998"/>
    <n v="12090.16"/>
    <n v="0"/>
    <n v="0"/>
    <n v="113432.68"/>
    <n v="0"/>
    <n v="249551.89600000001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80"/>
    <x v="0"/>
    <x v="0"/>
    <x v="1"/>
    <n v="30781.88"/>
    <n v="14768.82"/>
    <n v="0"/>
    <n v="0"/>
    <n v="1907.93"/>
    <n v="936.38"/>
    <n v="0"/>
    <n v="0"/>
    <n v="2565.1566666666668"/>
    <n v="0"/>
    <n v="5643.3446666666678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20"/>
    <x v="1"/>
    <x v="0"/>
    <x v="1"/>
    <n v="4536106.96"/>
    <n v="100268.16"/>
    <n v="637104"/>
    <n v="371644"/>
    <n v="121434.77"/>
    <n v="2122.12"/>
    <n v="10368.52"/>
    <n v="3749.78"/>
    <n v="378008.91333333333"/>
    <n v="1008748"/>
    <n v="831619.60933333344"/>
  </r>
  <r>
    <n v="792995"/>
    <s v="HF ALLEGIANCE7371 PHS MPB"/>
    <s v="A"/>
    <n v="7992"/>
    <n v="8149"/>
    <s v="AW3044699"/>
    <n v="4"/>
    <s v="PHS/340B Acct"/>
    <s v="HOSPITAL (INDIVIDUAL)"/>
    <n v="755"/>
    <x v="50"/>
    <n v="755"/>
    <s v="HENRY FORD HOSPITAL MI"/>
    <s v="DSH230092"/>
    <x v="2"/>
    <x v="14"/>
    <x v="1"/>
    <x v="0"/>
    <x v="1"/>
    <n v="111828.86"/>
    <n v="5501.2"/>
    <n v="11256"/>
    <n v="8442"/>
    <n v="4713.9799999999996"/>
    <n v="220.5"/>
    <n v="433.74"/>
    <n v="0"/>
    <n v="9319.0716666666667"/>
    <n v="19698"/>
    <n v="20501.957666666669"/>
  </r>
  <r>
    <n v="819090"/>
    <s v="ACREDO TEMP/OHSC PHS MPB"/>
    <s v="A"/>
    <n v="7994"/>
    <n v="8149"/>
    <s v="BA9437042"/>
    <n v="5"/>
    <s v="PHS Contract Pharmacy"/>
    <s v="HOSPITAL (INDIVIDUAL)"/>
    <n v="72859"/>
    <x v="41"/>
    <n v="72859"/>
    <s v="OREGON HLTH SCIENCE CTR"/>
    <s v="DSH380009"/>
    <x v="0"/>
    <x v="41"/>
    <x v="1"/>
    <x v="0"/>
    <x v="0"/>
    <n v="576435.77"/>
    <n v="182777.95"/>
    <n v="20364.97"/>
    <n v="0"/>
    <n v="19504.96"/>
    <n v="4982.9799999999996"/>
    <n v="562.66999999999996"/>
    <n v="0"/>
    <n v="48036.314166666671"/>
    <n v="20364.97"/>
    <n v="105679.89116666668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79"/>
    <x v="0"/>
    <x v="0"/>
    <x v="0"/>
    <n v="482547.02"/>
    <n v="49523.6"/>
    <n v="0"/>
    <n v="102843.84"/>
    <n v="36627.18"/>
    <n v="3000.8"/>
    <n v="0"/>
    <n v="3977.75"/>
    <n v="40212.251666666671"/>
    <n v="102843.84"/>
    <n v="88466.953666666683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239"/>
    <x v="0"/>
    <x v="0"/>
    <x v="1"/>
    <n v="15895.1"/>
    <n v="4889.38"/>
    <n v="0"/>
    <n v="0"/>
    <n v="2176"/>
    <n v="1586.27"/>
    <n v="0"/>
    <n v="0"/>
    <n v="1324.5916666666667"/>
    <n v="0"/>
    <n v="2914.1016666666669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40"/>
    <x v="0"/>
    <x v="0"/>
    <x v="0"/>
    <n v="30875.88"/>
    <n v="0"/>
    <n v="15616.08"/>
    <n v="0"/>
    <n v="2369.19"/>
    <n v="0"/>
    <n v="1143.78"/>
    <n v="0"/>
    <n v="2572.9900000000002"/>
    <n v="15616.08"/>
    <n v="5660.5780000000013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27"/>
    <x v="1"/>
    <x v="0"/>
    <x v="1"/>
    <n v="928922.34"/>
    <n v="334855.28999999998"/>
    <n v="124343.12"/>
    <n v="124389.1"/>
    <n v="35577.82"/>
    <n v="10477.98"/>
    <n v="4919.12"/>
    <n v="3310"/>
    <n v="77410.194999999992"/>
    <n v="248732.22"/>
    <n v="170302.429"/>
  </r>
  <r>
    <n v="808571"/>
    <s v="BPTST HLTH LAG EP PHS MPB"/>
    <s v="A"/>
    <n v="7989"/>
    <n v="8149"/>
    <s v="FB5602671"/>
    <n v="4"/>
    <s v="PHS/340B Acct"/>
    <s v="HOSPITAL (INDIVIDUAL)"/>
    <n v="40052"/>
    <x v="140"/>
    <n v="40050"/>
    <s v="BAPTIST HEALTH SYSTEM (FLOYD)"/>
    <s v="DSH180138B"/>
    <x v="1"/>
    <x v="56"/>
    <x v="1"/>
    <x v="0"/>
    <x v="1"/>
    <n v="480474.6"/>
    <n v="44107.56"/>
    <n v="71349.600000000006"/>
    <n v="23783.200000000001"/>
    <n v="19412.939999999999"/>
    <n v="1740.39"/>
    <n v="2253.77"/>
    <n v="0.28000000000000003"/>
    <n v="40039.549999999996"/>
    <n v="95132.800000000003"/>
    <n v="88087.01"/>
  </r>
  <r>
    <n v="59096"/>
    <s v="GEISINGER MC MUNCY MPB"/>
    <s v="A"/>
    <n v="7001"/>
    <n v="8149"/>
    <s v="FG0987389"/>
    <n v="2"/>
    <s v="GPO Acct."/>
    <s v="HOSPITAL (INDIVIDUAL)"/>
    <n v="40058"/>
    <x v="188"/>
    <n v="40058"/>
    <s v="GEISINGER HEALTH"/>
    <n v="0"/>
    <x v="0"/>
    <x v="14"/>
    <x v="1"/>
    <x v="0"/>
    <x v="1"/>
    <n v="107173.19"/>
    <n v="17079.29"/>
    <n v="13820.85"/>
    <n v="18427.72"/>
    <n v="3458.3"/>
    <n v="523.71"/>
    <n v="424.58"/>
    <n v="0"/>
    <n v="8931.0991666666669"/>
    <n v="32248.57"/>
    <n v="19648.41816666667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62"/>
    <x v="0"/>
    <x v="0"/>
    <x v="1"/>
    <n v="22763.84"/>
    <n v="0"/>
    <n v="0"/>
    <n v="0"/>
    <n v="455.14"/>
    <n v="0"/>
    <n v="0"/>
    <n v="0"/>
    <n v="1896.9866666666667"/>
    <n v="0"/>
    <n v="4173.3706666666667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78"/>
    <x v="0"/>
    <x v="0"/>
    <x v="0"/>
    <n v="3912.64"/>
    <n v="3912.64"/>
    <n v="2900.44"/>
    <n v="0"/>
    <n v="529.96"/>
    <n v="529.96"/>
    <n v="467.1"/>
    <n v="0"/>
    <n v="326.05333333333334"/>
    <n v="2900.44"/>
    <n v="717.31733333333341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113"/>
    <x v="0"/>
    <x v="0"/>
    <x v="1"/>
    <n v="16941.599999999999"/>
    <n v="7473.6"/>
    <n v="0"/>
    <n v="0"/>
    <n v="2796.35"/>
    <n v="1265.2"/>
    <n v="0"/>
    <n v="0"/>
    <n v="1411.8"/>
    <n v="0"/>
    <n v="3105.96"/>
  </r>
  <r>
    <n v="376355"/>
    <s v="THE CHILDRNSHSP WACA34MPB"/>
    <s v="A"/>
    <n v="7001"/>
    <n v="8149"/>
    <s v="AC1220007"/>
    <n v="3"/>
    <s v="WAC Acct."/>
    <s v="HOSPITAL (INDIVIDUAL)"/>
    <n v="72116"/>
    <x v="123"/>
    <n v="72116"/>
    <s v="CHCA - BOSTON CHILDRENS"/>
    <s v="PED223302-00"/>
    <x v="0"/>
    <x v="114"/>
    <x v="1"/>
    <x v="0"/>
    <x v="1"/>
    <n v="7225200"/>
    <n v="618000"/>
    <n v="222000"/>
    <n v="222000"/>
    <n v="126470.32"/>
    <n v="9646.0400000000009"/>
    <n v="3178.74"/>
    <n v="5.7"/>
    <n v="602100"/>
    <n v="444000"/>
    <n v="132462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52"/>
    <x v="0"/>
    <x v="0"/>
    <x v="1"/>
    <n v="136578.04999999999"/>
    <n v="27315.61"/>
    <n v="0"/>
    <n v="0"/>
    <n v="2358.65"/>
    <n v="472.91"/>
    <n v="0"/>
    <n v="0"/>
    <n v="11381.504166666666"/>
    <n v="0"/>
    <n v="25039.309166666666"/>
  </r>
  <r>
    <n v="737602"/>
    <s v="KAISER PERM PHY 260C MPB"/>
    <s v="A"/>
    <n v="7989"/>
    <n v="8149"/>
    <s v="FK4795069"/>
    <n v="2"/>
    <s v="GPO Acct."/>
    <s v="HOSPITAL CHAIN"/>
    <n v="35000"/>
    <x v="5"/>
    <n v="35000"/>
    <s v="KAISER PERMANENTE CA"/>
    <n v="0"/>
    <x v="1"/>
    <x v="14"/>
    <x v="1"/>
    <x v="0"/>
    <x v="1"/>
    <n v="126207.66"/>
    <n v="16180.38"/>
    <n v="14742.24"/>
    <n v="12899.46"/>
    <n v="3979.01"/>
    <n v="496.14"/>
    <n v="452.89"/>
    <n v="0"/>
    <n v="10517.305"/>
    <n v="27641.699999999997"/>
    <n v="23138.071000000004"/>
  </r>
  <r>
    <n v="382688"/>
    <s v="U OF MI MEDCTR WACA34MPB"/>
    <s v="A"/>
    <n v="7994"/>
    <n v="8149"/>
    <m/>
    <n v="3"/>
    <s v="WAC Acct."/>
    <s v="HOSPITAL (INDIVIDUAL)"/>
    <n v="372"/>
    <x v="55"/>
    <n v="372"/>
    <s v="UNIV OF MICHIGAN"/>
    <s v="DSH230046"/>
    <x v="0"/>
    <x v="20"/>
    <x v="1"/>
    <x v="0"/>
    <x v="1"/>
    <n v="31672782.960000001"/>
    <n v="4762737.5999999996"/>
    <n v="902564"/>
    <n v="2946606"/>
    <n v="818211.97"/>
    <n v="101796.74"/>
    <n v="18751.66"/>
    <n v="29492.57"/>
    <n v="2639398.58"/>
    <n v="3849170"/>
    <n v="5806676.8760000011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27"/>
    <x v="1"/>
    <x v="0"/>
    <x v="1"/>
    <n v="371622.33"/>
    <n v="91324.17"/>
    <n v="93257.34"/>
    <n v="93326.31"/>
    <n v="14591.54"/>
    <n v="3359.08"/>
    <n v="3689.33"/>
    <n v="2482.5"/>
    <n v="30968.5275"/>
    <n v="186583.65"/>
    <n v="68130.76050000000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51"/>
    <x v="0"/>
    <x v="0"/>
    <x v="1"/>
    <n v="80303.78"/>
    <n v="0"/>
    <n v="32100.06"/>
    <n v="32100.06"/>
    <n v="3445"/>
    <n v="0"/>
    <n v="1217.96"/>
    <n v="897.83"/>
    <n v="6691.9816666666666"/>
    <n v="64200.12"/>
    <n v="14722.359666666667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63"/>
    <x v="1"/>
    <x v="0"/>
    <x v="0"/>
    <n v="76818.080000000002"/>
    <n v="21551.919999999998"/>
    <n v="0"/>
    <n v="0"/>
    <n v="5885.75"/>
    <n v="1592.37"/>
    <n v="0"/>
    <n v="0"/>
    <n v="6401.5066666666671"/>
    <n v="0"/>
    <n v="14083.314666666669"/>
  </r>
  <r>
    <n v="102389"/>
    <s v="ACCREDO WRN/MSH MNHTN PHS"/>
    <s v="A"/>
    <n v="7992"/>
    <n v="8163"/>
    <s v="BA9505554"/>
    <n v="5"/>
    <s v="PHS Contract Pharmacy"/>
    <s v="HOSPITAL GROUP"/>
    <n v="542"/>
    <x v="20"/>
    <n v="542"/>
    <s v="MOUNT SINAI HOSP NY"/>
    <s v="DSH330024"/>
    <x v="2"/>
    <x v="176"/>
    <x v="0"/>
    <x v="0"/>
    <x v="0"/>
    <n v="100395.4"/>
    <n v="0"/>
    <n v="51606.720000000001"/>
    <n v="154820.16"/>
    <n v="3972.72"/>
    <n v="0"/>
    <n v="2041.7"/>
    <n v="5955.12"/>
    <n v="8366.2833333333328"/>
    <n v="206426.88"/>
    <n v="18405.82333333333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81"/>
    <x v="0"/>
    <x v="0"/>
    <x v="1"/>
    <n v="333477"/>
    <n v="32936"/>
    <n v="0"/>
    <n v="0"/>
    <n v="8421.31"/>
    <n v="239.12"/>
    <n v="0"/>
    <n v="0"/>
    <n v="27789.75"/>
    <n v="0"/>
    <n v="61137.45000000000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3"/>
    <x v="0"/>
    <x v="0"/>
    <x v="1"/>
    <n v="15886.92"/>
    <n v="0"/>
    <n v="0"/>
    <n v="0"/>
    <n v="403.54"/>
    <n v="0"/>
    <n v="0"/>
    <n v="0"/>
    <n v="1323.91"/>
    <n v="0"/>
    <n v="2912.6020000000003"/>
  </r>
  <r>
    <n v="110598"/>
    <s v="ACS PHCY/GSINGER MC06 PHS"/>
    <s v="A"/>
    <n v="7001"/>
    <n v="8195"/>
    <s v="BA9369263"/>
    <n v="5"/>
    <s v="PHS Contract Pharmacy"/>
    <s v="HOSPITAL GROUP"/>
    <n v="902"/>
    <x v="67"/>
    <n v="902"/>
    <s v="GEISINGER MEDICAL CENTER PA"/>
    <s v="DSH390006"/>
    <x v="0"/>
    <x v="10"/>
    <x v="0"/>
    <x v="0"/>
    <x v="0"/>
    <n v="0"/>
    <n v="0"/>
    <n v="837.36"/>
    <n v="0"/>
    <n v="0"/>
    <n v="0"/>
    <n v="124.68"/>
    <n v="0"/>
    <n v="0"/>
    <n v="837.36"/>
    <n v="0"/>
  </r>
  <r>
    <n v="877493"/>
    <s v="COMMUNICARE PHARMACY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137"/>
    <x v="0"/>
    <x v="0"/>
    <x v="1"/>
    <n v="36949.699999999997"/>
    <n v="16405.2"/>
    <n v="0"/>
    <n v="8414.2800000000007"/>
    <n v="1037.31"/>
    <n v="461.43"/>
    <n v="0"/>
    <n v="0"/>
    <n v="3079.1416666666664"/>
    <n v="8414.2800000000007"/>
    <n v="6774.1116666666667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245"/>
    <x v="0"/>
    <x v="0"/>
    <x v="0"/>
    <n v="15744.15"/>
    <n v="15744.15"/>
    <n v="0"/>
    <n v="0"/>
    <n v="1173.1400000000001"/>
    <n v="1173.1400000000001"/>
    <n v="0"/>
    <n v="0"/>
    <n v="1312.0125"/>
    <n v="0"/>
    <n v="2886.4275000000002"/>
  </r>
  <r>
    <n v="926718"/>
    <s v="CAREMARK KS SP/PRSNTX PHS"/>
    <s v="A"/>
    <n v="7998"/>
    <n v="8145"/>
    <s v="BL7438941"/>
    <n v="5"/>
    <s v="PHS Contract Pharmacy"/>
    <s v="HOSPITAL GROUP"/>
    <n v="1317"/>
    <x v="69"/>
    <n v="1317"/>
    <s v="AIDS ARMS INC TX"/>
    <s v="STD75204"/>
    <x v="2"/>
    <x v="9"/>
    <x v="0"/>
    <x v="0"/>
    <x v="0"/>
    <n v="29813"/>
    <n v="8866.32"/>
    <n v="9138.24"/>
    <n v="4506.6400000000003"/>
    <n v="2370.5"/>
    <n v="712.18"/>
    <n v="718.82"/>
    <n v="173.34"/>
    <n v="2484.4166666666665"/>
    <n v="13644.880000000001"/>
    <n v="5465.7166666666672"/>
  </r>
  <r>
    <n v="220085"/>
    <s v="NEW YRK HSP MED PHS MPB"/>
    <s v="A"/>
    <n v="7994"/>
    <n v="8149"/>
    <s v="BT3671131"/>
    <n v="4"/>
    <s v="PHS/340B Acct"/>
    <s v="HOSPITAL (INDIVIDUAL)"/>
    <n v="72778"/>
    <x v="151"/>
    <n v="72778"/>
    <s v="NY PRESBYTERIAN HOSP"/>
    <s v="DSH330055"/>
    <x v="0"/>
    <x v="14"/>
    <x v="1"/>
    <x v="0"/>
    <x v="1"/>
    <n v="27549.64"/>
    <n v="10314.75"/>
    <n v="1407"/>
    <n v="1407"/>
    <n v="1110.79"/>
    <n v="406.5"/>
    <n v="54.22"/>
    <n v="0"/>
    <n v="2295.8033333333333"/>
    <n v="2814"/>
    <n v="5050.7673333333332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08"/>
    <x v="0"/>
    <x v="0"/>
    <x v="1"/>
    <n v="87278.04"/>
    <n v="24209.98"/>
    <n v="0"/>
    <n v="0"/>
    <n v="1410.74"/>
    <n v="386.79"/>
    <n v="0"/>
    <n v="0"/>
    <n v="7273.1699999999992"/>
    <n v="0"/>
    <n v="16000.974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5"/>
    <x v="0"/>
    <x v="0"/>
    <x v="0"/>
    <n v="37584.06"/>
    <n v="12528.02"/>
    <n v="0"/>
    <n v="0"/>
    <n v="2534.35"/>
    <n v="799.82"/>
    <n v="0"/>
    <n v="0"/>
    <n v="3132.0049999999997"/>
    <n v="0"/>
    <n v="6890.4110000000001"/>
  </r>
  <r>
    <n v="14868"/>
    <s v="ST FRANCIS MEDCTR PHS MPB"/>
    <s v="A"/>
    <n v="7994"/>
    <n v="8149"/>
    <s v="AS3398460"/>
    <n v="4"/>
    <s v="PHS/340B Acct"/>
    <s v="HOSPITAL GROUP"/>
    <n v="70000"/>
    <x v="18"/>
    <n v="70000"/>
    <s v="FRANCISCAN MSNR OF OUR LADY"/>
    <s v="DSH190125"/>
    <x v="1"/>
    <x v="14"/>
    <x v="1"/>
    <x v="0"/>
    <x v="1"/>
    <n v="40764.33"/>
    <n v="6876.5"/>
    <n v="3517.5"/>
    <n v="5628"/>
    <n v="1629.95"/>
    <n v="269.77999999999997"/>
    <n v="135.55000000000001"/>
    <n v="0"/>
    <n v="3397.0275000000001"/>
    <n v="9145.5"/>
    <n v="7473.460500000001"/>
  </r>
  <r>
    <n v="520144"/>
    <s v="LOYOLA UNIV HLTH PHS MPB"/>
    <s v="A"/>
    <n v="7992"/>
    <n v="8149"/>
    <s v="FL5205972"/>
    <n v="4"/>
    <s v="PHS/340B Acct"/>
    <s v="HOSPITAL GROUP"/>
    <n v="72448"/>
    <x v="38"/>
    <n v="72448"/>
    <s v="LOYOLA UNIV MED CTR IL"/>
    <s v="DSH140276AA"/>
    <x v="2"/>
    <x v="14"/>
    <x v="1"/>
    <x v="0"/>
    <x v="1"/>
    <n v="285721.3"/>
    <n v="27506"/>
    <n v="19698"/>
    <n v="18291"/>
    <n v="11874.36"/>
    <n v="1055.82"/>
    <n v="759.06"/>
    <n v="0"/>
    <n v="23810.108333333334"/>
    <n v="37989"/>
    <n v="52382.238333333335"/>
  </r>
  <r>
    <n v="820208"/>
    <s v="CAREMARK KS SPC/UMISS PHS"/>
    <s v="A"/>
    <n v="7992"/>
    <n v="8145"/>
    <s v="BL7438941"/>
    <n v="5"/>
    <s v="PHS Contract Pharmacy"/>
    <s v="HOSPITAL GROUP"/>
    <n v="2133"/>
    <x v="15"/>
    <n v="2133"/>
    <s v="UNIV OF MISSISSIPPI MED CTR"/>
    <s v="DSH250001"/>
    <x v="2"/>
    <x v="59"/>
    <x v="0"/>
    <x v="0"/>
    <x v="0"/>
    <n v="106859.99"/>
    <n v="20344.78"/>
    <n v="0"/>
    <n v="0"/>
    <n v="12625.77"/>
    <n v="2355.13"/>
    <n v="0"/>
    <n v="0"/>
    <n v="8904.9991666666665"/>
    <n v="0"/>
    <n v="19590.998166666668"/>
  </r>
  <r>
    <n v="811853"/>
    <s v="CVS PHCY 6768/UCIRVIN PHS"/>
    <s v="A"/>
    <n v="7992"/>
    <n v="8147"/>
    <s v="BC8933613"/>
    <n v="5"/>
    <s v="PHS Contract Pharmacy"/>
    <s v="HOSPITAL GROUP"/>
    <n v="1607"/>
    <x v="80"/>
    <n v="1607"/>
    <s v="UCI MEDICAL CENTER CA"/>
    <s v="DSH050348"/>
    <x v="2"/>
    <x v="10"/>
    <x v="0"/>
    <x v="0"/>
    <x v="0"/>
    <n v="1593.57"/>
    <n v="0"/>
    <n v="0"/>
    <n v="0"/>
    <n v="252.65"/>
    <n v="0"/>
    <n v="0"/>
    <n v="0"/>
    <n v="132.79749999999999"/>
    <n v="0"/>
    <n v="292.15449999999998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121"/>
    <x v="0"/>
    <x v="0"/>
    <x v="0"/>
    <n v="50875.44"/>
    <n v="17133.599999999999"/>
    <n v="0"/>
    <n v="0"/>
    <n v="3720.52"/>
    <n v="1256.42"/>
    <n v="0"/>
    <n v="0"/>
    <n v="4239.62"/>
    <n v="0"/>
    <n v="9327.1640000000007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3"/>
    <x v="0"/>
    <x v="0"/>
    <x v="0"/>
    <n v="199274.52"/>
    <n v="35706.959999999999"/>
    <n v="12705.72"/>
    <n v="0"/>
    <n v="13758.58"/>
    <n v="2522.0300000000002"/>
    <n v="878.23"/>
    <n v="0"/>
    <n v="16606.21"/>
    <n v="12705.72"/>
    <n v="36533.662000000004"/>
  </r>
  <r>
    <n v="457282"/>
    <s v="KAISER ONCO PHARMACY MPB"/>
    <s v="A"/>
    <n v="7989"/>
    <n v="8149"/>
    <s v="FK2357110"/>
    <n v="2"/>
    <s v="GPO Acct."/>
    <s v="HOSPITAL CHAIN"/>
    <n v="35000"/>
    <x v="5"/>
    <n v="35000"/>
    <s v="KAISER PERMANENTE CA"/>
    <n v="0"/>
    <x v="1"/>
    <x v="14"/>
    <x v="1"/>
    <x v="0"/>
    <x v="1"/>
    <n v="125511.07"/>
    <n v="23371.66"/>
    <n v="9213.9"/>
    <n v="7371.12"/>
    <n v="4072.07"/>
    <n v="716.67"/>
    <n v="283.05"/>
    <n v="0"/>
    <n v="10459.255833333335"/>
    <n v="16585.02"/>
    <n v="23010.362833333336"/>
  </r>
  <r>
    <n v="243674"/>
    <s v="CATAWBA VALLEY MED CT MPB"/>
    <s v="A"/>
    <n v="874"/>
    <n v="8149"/>
    <s v="AC3171888"/>
    <n v="2"/>
    <s v="GPO Acct."/>
    <s v="HOSPITAL (INDIVIDUAL)"/>
    <n v="40115"/>
    <x v="207"/>
    <n v="40115"/>
    <s v="CATAWBA VAL MC HICKORY NC"/>
    <n v="0"/>
    <x v="2"/>
    <x v="14"/>
    <x v="1"/>
    <x v="0"/>
    <x v="1"/>
    <n v="22113.360000000001"/>
    <n v="0"/>
    <n v="0"/>
    <n v="0"/>
    <n v="676.29"/>
    <n v="0"/>
    <n v="0"/>
    <n v="0"/>
    <n v="1842.78"/>
    <n v="0"/>
    <n v="4054.1160000000004"/>
  </r>
  <r>
    <n v="111828"/>
    <s v="CAREMARK TX SP/CHSPSA PHS"/>
    <s v="A"/>
    <n v="7994"/>
    <n v="8165"/>
    <s v="FC6963157"/>
    <n v="5"/>
    <s v="PHS Contract Pharmacy"/>
    <s v="HOSPITAL GROUP"/>
    <n v="2062"/>
    <x v="11"/>
    <n v="2062"/>
    <s v="CHRISTUS HEALTH LA"/>
    <s v="PED453315-00"/>
    <x v="0"/>
    <x v="280"/>
    <x v="0"/>
    <x v="0"/>
    <x v="0"/>
    <n v="1609.2"/>
    <n v="1609.2"/>
    <n v="0"/>
    <n v="0"/>
    <n v="166.21"/>
    <n v="166.21"/>
    <n v="0"/>
    <n v="0"/>
    <n v="134.1"/>
    <n v="0"/>
    <n v="295.02000000000004"/>
  </r>
  <r>
    <n v="220183"/>
    <s v="EAST JEFF GEN PHS MPB"/>
    <s v="A"/>
    <n v="1075"/>
    <n v="8149"/>
    <s v="FE2991897"/>
    <n v="4"/>
    <s v="PHS/340B Acct"/>
    <s v="HOSPITAL (INDIVIDUAL)"/>
    <n v="72126"/>
    <x v="137"/>
    <n v="72126"/>
    <s v="CHILDRENS HOSP NEW ORLEANS"/>
    <s v="DSH190176"/>
    <x v="2"/>
    <x v="56"/>
    <x v="1"/>
    <x v="0"/>
    <x v="1"/>
    <n v="108723.2"/>
    <n v="0"/>
    <n v="47566.400000000001"/>
    <n v="44168.800000000003"/>
    <n v="4897.42"/>
    <n v="0"/>
    <n v="1502.51"/>
    <n v="0.52"/>
    <n v="9060.2666666666664"/>
    <n v="91735.200000000012"/>
    <n v="19932.586666666666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80"/>
    <x v="0"/>
    <x v="0"/>
    <x v="0"/>
    <n v="10603.78"/>
    <n v="0"/>
    <n v="725.11"/>
    <n v="0"/>
    <n v="1199.3499999999999"/>
    <n v="0"/>
    <n v="120.48"/>
    <n v="0"/>
    <n v="883.64833333333343"/>
    <n v="725.11"/>
    <n v="1944.0263333333337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14"/>
    <x v="1"/>
    <x v="0"/>
    <x v="1"/>
    <n v="348300"/>
    <n v="123600"/>
    <n v="0"/>
    <n v="0"/>
    <n v="5411.53"/>
    <n v="1831.32"/>
    <n v="0"/>
    <n v="0"/>
    <n v="29025"/>
    <n v="0"/>
    <n v="63855.000000000007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114"/>
    <x v="1"/>
    <x v="0"/>
    <x v="1"/>
    <n v="2622200"/>
    <n v="0"/>
    <n v="0"/>
    <n v="199800"/>
    <n v="45345.42"/>
    <n v="0"/>
    <n v="0"/>
    <n v="4.78"/>
    <n v="218516.66666666666"/>
    <n v="199800"/>
    <n v="480736.66666666669"/>
  </r>
  <r>
    <n v="54012"/>
    <s v="UCSD JMSB THORNTON MPB"/>
    <s v="A"/>
    <n v="7994"/>
    <n v="8149"/>
    <s v="BT3649350"/>
    <n v="2"/>
    <s v="GPO Acct."/>
    <s v="HOSPITAL (INDIVIDUAL)"/>
    <n v="73322"/>
    <x v="56"/>
    <n v="73322"/>
    <s v="UNIV OF CALIF SAN DIEGO"/>
    <n v="0"/>
    <x v="0"/>
    <x v="14"/>
    <x v="1"/>
    <x v="0"/>
    <x v="1"/>
    <n v="4960.62"/>
    <n v="0"/>
    <n v="0"/>
    <n v="0"/>
    <n v="158.22"/>
    <n v="0"/>
    <n v="0"/>
    <n v="0"/>
    <n v="413.38499999999999"/>
    <n v="0"/>
    <n v="909.447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55"/>
    <x v="0"/>
    <x v="0"/>
    <x v="1"/>
    <n v="387278.8"/>
    <n v="66744"/>
    <n v="0"/>
    <n v="0"/>
    <n v="13219.58"/>
    <n v="2118.15"/>
    <n v="0"/>
    <n v="0"/>
    <n v="32273.233333333334"/>
    <n v="0"/>
    <n v="71001.113333333342"/>
  </r>
  <r>
    <n v="795698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8906.08"/>
    <n v="0"/>
    <n v="0"/>
    <n v="0"/>
    <n v="431.8"/>
    <n v="0"/>
    <n v="0"/>
    <n v="0"/>
    <n v="742.17333333333329"/>
    <n v="0"/>
    <n v="1632.7813333333334"/>
  </r>
  <r>
    <n v="625648"/>
    <s v="CANDLER HTLTH HSP PHS MPB"/>
    <s v="A"/>
    <n v="538"/>
    <n v="8149"/>
    <s v="BC5270931"/>
    <n v="4"/>
    <s v="PHS/340B Acct"/>
    <s v="HOSPITAL (INDIVIDUAL)"/>
    <n v="40108"/>
    <x v="247"/>
    <n v="40108"/>
    <s v="CANDLER HOSP SAVANNAH GA"/>
    <s v="DSH110024"/>
    <x v="2"/>
    <x v="56"/>
    <x v="1"/>
    <x v="0"/>
    <x v="1"/>
    <n v="531278.48"/>
    <n v="0"/>
    <n v="176675.20000000001"/>
    <n v="95132.800000000003"/>
    <n v="23074.42"/>
    <n v="0"/>
    <n v="5580.76"/>
    <n v="1.1200000000000001"/>
    <n v="44273.206666666665"/>
    <n v="271808"/>
    <n v="97401.054666666678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91"/>
    <x v="0"/>
    <x v="0"/>
    <x v="1"/>
    <n v="29792.16"/>
    <n v="7594.08"/>
    <n v="0"/>
    <n v="0"/>
    <n v="1016.98"/>
    <n v="507.35"/>
    <n v="0"/>
    <n v="0"/>
    <n v="2482.6799999999998"/>
    <n v="0"/>
    <n v="5461.8959999999997"/>
  </r>
  <r>
    <n v="820650"/>
    <s v="CAREMARK NJ/WOODHULL  PHS"/>
    <s v="A"/>
    <n v="7992"/>
    <n v="8155"/>
    <s v="FC0275304"/>
    <n v="5"/>
    <s v="PHS Contract Pharmacy"/>
    <s v="HOSPITAL GROUP"/>
    <n v="1816"/>
    <x v="95"/>
    <n v="1816"/>
    <s v="NEW YORK CITY HLTH HOSP NY"/>
    <s v="DSH330396"/>
    <x v="2"/>
    <x v="29"/>
    <x v="0"/>
    <x v="0"/>
    <x v="0"/>
    <n v="110959.49"/>
    <n v="0"/>
    <n v="0"/>
    <n v="0"/>
    <n v="6923.16"/>
    <n v="0"/>
    <n v="0"/>
    <n v="0"/>
    <n v="9246.6241666666665"/>
    <n v="0"/>
    <n v="20342.573166666669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65"/>
    <x v="0"/>
    <x v="0"/>
    <x v="1"/>
    <n v="311350.87"/>
    <n v="53447.37"/>
    <n v="0"/>
    <n v="0"/>
    <n v="5057.21"/>
    <n v="1018.22"/>
    <n v="0"/>
    <n v="0"/>
    <n v="25945.905833333334"/>
    <n v="0"/>
    <n v="57080.992833333337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70"/>
    <x v="0"/>
    <x v="0"/>
    <x v="0"/>
    <n v="7634.79"/>
    <n v="7634.79"/>
    <n v="0"/>
    <n v="0"/>
    <n v="2421.19"/>
    <n v="2421.19"/>
    <n v="0"/>
    <n v="0"/>
    <n v="636.23249999999996"/>
    <n v="0"/>
    <n v="1399.7115000000001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51"/>
    <x v="0"/>
    <x v="0"/>
    <x v="0"/>
    <n v="31977.06"/>
    <n v="31977.06"/>
    <n v="0"/>
    <n v="0"/>
    <n v="2341.33"/>
    <n v="2341.33"/>
    <n v="0"/>
    <n v="0"/>
    <n v="2664.7550000000001"/>
    <n v="0"/>
    <n v="5862.4610000000011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7"/>
    <x v="0"/>
    <x v="0"/>
    <x v="1"/>
    <n v="4535.6400000000003"/>
    <n v="3023.76"/>
    <n v="0"/>
    <n v="0"/>
    <n v="216.46"/>
    <n v="167.9"/>
    <n v="0"/>
    <n v="0"/>
    <n v="377.97"/>
    <n v="0"/>
    <n v="831.53400000000011"/>
  </r>
  <r>
    <n v="742820"/>
    <s v="CAREMARK FL SPC/BARRI PHS"/>
    <s v="A"/>
    <n v="7600"/>
    <n v="8195"/>
    <s v="FC0098916"/>
    <n v="5"/>
    <s v="PHS Contract Pharmacy"/>
    <s v="HOSPITAL GROUP"/>
    <n v="910"/>
    <x v="113"/>
    <n v="910"/>
    <s v="BARRIO COMPREHENSIVE HC TX"/>
    <s v="CH062360"/>
    <x v="2"/>
    <x v="266"/>
    <x v="0"/>
    <x v="0"/>
    <x v="0"/>
    <n v="10004.469999999999"/>
    <n v="10004.469999999999"/>
    <n v="0"/>
    <n v="0"/>
    <n v="863.79"/>
    <n v="863.79"/>
    <n v="0"/>
    <n v="0"/>
    <n v="833.70583333333332"/>
    <n v="0"/>
    <n v="1834.1528333333335"/>
  </r>
  <r>
    <n v="234159"/>
    <s v="CAREMARK MI SP/AKRON  PHS"/>
    <s v="A"/>
    <n v="7994"/>
    <n v="8162"/>
    <s v="FC0002802"/>
    <n v="5"/>
    <s v="PHS Contract Pharmacy"/>
    <s v="HOSPITAL GROUP"/>
    <n v="2602"/>
    <x v="0"/>
    <n v="2602"/>
    <s v="THE CLEVELAND CLINIC OH"/>
    <s v="DSH360027"/>
    <x v="0"/>
    <x v="70"/>
    <x v="0"/>
    <x v="0"/>
    <x v="0"/>
    <n v="0"/>
    <n v="0"/>
    <n v="0"/>
    <n v="0"/>
    <n v="574.08000000000004"/>
    <n v="574.08000000000004"/>
    <n v="0"/>
    <n v="0"/>
    <n v="0"/>
    <n v="0"/>
    <n v="0"/>
  </r>
  <r>
    <n v="727960"/>
    <s v="CAREMARK NJ SPC/UCIMC PHS"/>
    <s v="A"/>
    <n v="7992"/>
    <n v="8155"/>
    <s v="FC0275304"/>
    <n v="5"/>
    <s v="PHS Contract Pharmacy"/>
    <s v="HOSPITAL GROUP"/>
    <n v="1607"/>
    <x v="80"/>
    <n v="1607"/>
    <s v="UCI MEDICAL CENTER CA"/>
    <s v="DSH050348"/>
    <x v="2"/>
    <x v="64"/>
    <x v="0"/>
    <x v="0"/>
    <x v="0"/>
    <n v="7912.63"/>
    <n v="0"/>
    <n v="0"/>
    <n v="0"/>
    <n v="685.22"/>
    <n v="0"/>
    <n v="0"/>
    <n v="0"/>
    <n v="659.38583333333338"/>
    <n v="0"/>
    <n v="1450.6488333333336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46"/>
    <x v="0"/>
    <x v="0"/>
    <x v="0"/>
    <n v="21725.95"/>
    <n v="4626.08"/>
    <n v="1326.25"/>
    <n v="1326.25"/>
    <n v="5179.8900000000003"/>
    <n v="1184.58"/>
    <n v="277.06"/>
    <n v="51.01"/>
    <n v="1810.4958333333334"/>
    <n v="2652.5"/>
    <n v="3983.0908333333336"/>
  </r>
  <r>
    <n v="562708"/>
    <s v="METROHEALTH SYS PHS MPB"/>
    <s v="A"/>
    <n v="7001"/>
    <n v="8149"/>
    <s v="AH2289646"/>
    <n v="4"/>
    <s v="PHS/340B Acct"/>
    <s v="HOSPITAL (INDIVIDUAL)"/>
    <n v="40068"/>
    <x v="223"/>
    <n v="40068"/>
    <s v="MHS PURCHASING"/>
    <s v="DSH360059"/>
    <x v="2"/>
    <x v="16"/>
    <x v="1"/>
    <x v="0"/>
    <x v="1"/>
    <n v="623176.86"/>
    <n v="0"/>
    <n v="0"/>
    <n v="0"/>
    <n v="13529.26"/>
    <n v="0"/>
    <n v="0"/>
    <n v="0"/>
    <n v="51931.404999999999"/>
    <n v="0"/>
    <n v="114249.091"/>
  </r>
  <r>
    <n v="76433"/>
    <s v="OPTUM705 MS/UNV MS MC PHS"/>
    <s v="A"/>
    <n v="7992"/>
    <n v="8126"/>
    <s v="BM8546989"/>
    <n v="5"/>
    <s v="PHS Contract Pharmacy"/>
    <s v="HOSPITAL GROUP"/>
    <n v="2133"/>
    <x v="15"/>
    <n v="2133"/>
    <s v="UNIV OF MISSISSIPPI MED CTR"/>
    <s v="DSH250001"/>
    <x v="2"/>
    <x v="18"/>
    <x v="0"/>
    <x v="0"/>
    <x v="0"/>
    <n v="85397.65"/>
    <n v="0"/>
    <n v="0"/>
    <n v="0"/>
    <n v="7046.16"/>
    <n v="0"/>
    <n v="0"/>
    <n v="0"/>
    <n v="7116.4708333333328"/>
    <n v="0"/>
    <n v="15656.235833333334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10"/>
    <x v="0"/>
    <x v="0"/>
    <x v="0"/>
    <n v="557.88"/>
    <n v="0"/>
    <n v="0"/>
    <n v="0"/>
    <n v="69.430000000000007"/>
    <n v="0"/>
    <n v="0"/>
    <n v="0"/>
    <n v="46.49"/>
    <n v="0"/>
    <n v="102.27800000000001"/>
  </r>
  <r>
    <n v="94721"/>
    <s v="OPTUM702 IN/UN CA DVS PHS"/>
    <s v="A"/>
    <n v="7992"/>
    <n v="8163"/>
    <s v="FB4247943"/>
    <n v="5"/>
    <s v="PHS Contract Pharmacy"/>
    <s v="HOSPITAL GROUP"/>
    <n v="639"/>
    <x v="88"/>
    <n v="639"/>
    <s v="UNIV OF CALIF DAVIS"/>
    <s v="DSH050599"/>
    <x v="2"/>
    <x v="34"/>
    <x v="1"/>
    <x v="0"/>
    <x v="0"/>
    <n v="265623.90000000002"/>
    <n v="0"/>
    <n v="88541.3"/>
    <n v="0"/>
    <n v="15063.76"/>
    <n v="0"/>
    <n v="2571.59"/>
    <n v="0"/>
    <n v="22135.325000000001"/>
    <n v="88541.3"/>
    <n v="48697.71500000000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5"/>
    <x v="0"/>
    <x v="0"/>
    <x v="0"/>
    <n v="141801.26999999999"/>
    <n v="0"/>
    <n v="12903.85"/>
    <n v="25807.7"/>
    <n v="9715.2999999999993"/>
    <n v="0"/>
    <n v="893.35"/>
    <n v="992.6"/>
    <n v="11816.772499999999"/>
    <n v="38711.550000000003"/>
    <n v="25996.8995"/>
  </r>
  <r>
    <n v="524813"/>
    <s v="R REAGAN UCLA WAC A34 MPB"/>
    <s v="A"/>
    <n v="7994"/>
    <n v="8149"/>
    <s v="FR0707820"/>
    <n v="3"/>
    <s v="WAC Acct."/>
    <s v="HOSPITAL (INDIVIDUAL)"/>
    <n v="2009"/>
    <x v="36"/>
    <n v="2009"/>
    <s v="UCLA MEDICAL CENTER CA"/>
    <s v="DSH050262"/>
    <x v="0"/>
    <x v="8"/>
    <x v="1"/>
    <x v="0"/>
    <x v="1"/>
    <n v="6877.8"/>
    <n v="0"/>
    <n v="0"/>
    <n v="0"/>
    <n v="152.61000000000001"/>
    <n v="0"/>
    <n v="54.59"/>
    <n v="-65.5"/>
    <n v="573.15"/>
    <n v="0"/>
    <n v="1260.93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114"/>
    <x v="1"/>
    <x v="0"/>
    <x v="1"/>
    <n v="376500"/>
    <n v="0"/>
    <n v="0"/>
    <n v="22200"/>
    <n v="6360.06"/>
    <n v="0"/>
    <n v="0"/>
    <n v="0.13"/>
    <n v="31375"/>
    <n v="22200"/>
    <n v="69025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46"/>
    <x v="0"/>
    <x v="0"/>
    <x v="0"/>
    <n v="8673.2099999999991"/>
    <n v="0"/>
    <n v="0"/>
    <n v="0"/>
    <n v="2240.46"/>
    <n v="0"/>
    <n v="0"/>
    <n v="0"/>
    <n v="722.76749999999993"/>
    <n v="0"/>
    <n v="1590.0885000000001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68"/>
    <x v="0"/>
    <x v="0"/>
    <x v="1"/>
    <n v="156212.79999999999"/>
    <n v="25724.28"/>
    <n v="0"/>
    <n v="0"/>
    <n v="2572.85"/>
    <n v="459.68"/>
    <n v="0"/>
    <n v="0"/>
    <n v="13017.733333333332"/>
    <n v="0"/>
    <n v="28639.013333333332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54"/>
    <x v="0"/>
    <x v="0"/>
    <x v="1"/>
    <n v="27498.44"/>
    <n v="0"/>
    <n v="0"/>
    <n v="0"/>
    <n v="2019.03"/>
    <n v="0"/>
    <n v="0"/>
    <n v="0"/>
    <n v="2291.5366666666664"/>
    <n v="0"/>
    <n v="5041.3806666666669"/>
  </r>
  <r>
    <n v="934714"/>
    <s v="CVS CRMRK2921/RI HOSP PHS"/>
    <s v="A"/>
    <n v="7994"/>
    <n v="8163"/>
    <s v="BS6907224"/>
    <n v="5"/>
    <s v="PHS Contract Pharmacy"/>
    <s v="HOSPITAL GROUP"/>
    <n v="319"/>
    <x v="3"/>
    <n v="319"/>
    <s v="LIFESPAN HEALTH SYSTEM RI"/>
    <s v="DSH410007"/>
    <x v="0"/>
    <x v="61"/>
    <x v="0"/>
    <x v="1"/>
    <x v="0"/>
    <n v="3855.84"/>
    <n v="0"/>
    <n v="0"/>
    <n v="0"/>
    <n v="365.82"/>
    <n v="0"/>
    <n v="0"/>
    <n v="0"/>
    <n v="321.32"/>
    <n v="0"/>
    <n v="706.904"/>
  </r>
  <r>
    <n v="391777"/>
    <s v="KAISER HOSP PHCY#401 MPB"/>
    <s v="A"/>
    <n v="7989"/>
    <n v="8149"/>
    <s v="BK0309496"/>
    <n v="2"/>
    <s v="GPO Acct."/>
    <s v="HOSPITAL CHAIN"/>
    <n v="35000"/>
    <x v="5"/>
    <n v="35000"/>
    <s v="KAISER PERMANENTE CA"/>
    <n v="0"/>
    <x v="1"/>
    <x v="14"/>
    <x v="1"/>
    <x v="0"/>
    <x v="1"/>
    <n v="8090.19"/>
    <n v="8090.19"/>
    <n v="0"/>
    <n v="0"/>
    <n v="248.08"/>
    <n v="248.08"/>
    <n v="0"/>
    <n v="0"/>
    <n v="674.1825"/>
    <n v="0"/>
    <n v="1483.2015000000001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57"/>
    <x v="0"/>
    <x v="0"/>
    <x v="1"/>
    <n v="19882.5"/>
    <n v="0"/>
    <n v="0"/>
    <n v="0"/>
    <n v="319.20999999999998"/>
    <n v="0"/>
    <n v="0"/>
    <n v="0"/>
    <n v="1656.875"/>
    <n v="0"/>
    <n v="3645.1250000000005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206"/>
    <x v="0"/>
    <x v="0"/>
    <x v="0"/>
    <n v="30666.639999999999"/>
    <n v="15094.08"/>
    <n v="0"/>
    <n v="0"/>
    <n v="952.82"/>
    <n v="207.43"/>
    <n v="0"/>
    <n v="0"/>
    <n v="2555.5533333333333"/>
    <n v="0"/>
    <n v="5622.217333333334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0"/>
    <x v="0"/>
    <x v="0"/>
    <x v="1"/>
    <n v="45291.13"/>
    <n v="9616.5499999999993"/>
    <n v="4154.88"/>
    <n v="4847.3599999999997"/>
    <n v="661.38"/>
    <n v="113.28"/>
    <n v="51.01"/>
    <n v="0"/>
    <n v="3774.2608333333333"/>
    <n v="9002.24"/>
    <n v="8303.3738333333331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9"/>
    <x v="0"/>
    <x v="0"/>
    <x v="0"/>
    <n v="25807.77"/>
    <n v="6419.94"/>
    <n v="0"/>
    <n v="2157.7399999999998"/>
    <n v="3287.54"/>
    <n v="805.14"/>
    <n v="0"/>
    <n v="182.89"/>
    <n v="2150.6475"/>
    <n v="2157.7399999999998"/>
    <n v="4731.4245000000001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54"/>
    <x v="0"/>
    <x v="0"/>
    <x v="0"/>
    <n v="89830.58"/>
    <n v="17533.96"/>
    <n v="0"/>
    <n v="18008.939999999999"/>
    <n v="8388.4599999999991"/>
    <n v="2045.99"/>
    <n v="0"/>
    <n v="1235.72"/>
    <n v="7485.8816666666671"/>
    <n v="18008.939999999999"/>
    <n v="16468.939666666669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9"/>
    <x v="0"/>
    <x v="0"/>
    <x v="0"/>
    <n v="57623.57"/>
    <n v="11367.08"/>
    <n v="2928.92"/>
    <n v="2928.92"/>
    <n v="2507.73"/>
    <n v="504.94"/>
    <n v="122.64"/>
    <n v="0"/>
    <n v="4801.9641666666666"/>
    <n v="5857.84"/>
    <n v="10564.32116666666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41"/>
    <x v="0"/>
    <x v="0"/>
    <x v="1"/>
    <n v="63866.559999999998"/>
    <n v="29755.84"/>
    <n v="0"/>
    <n v="0"/>
    <n v="2978.33"/>
    <n v="1557.57"/>
    <n v="0"/>
    <n v="0"/>
    <n v="5322.2133333333331"/>
    <n v="0"/>
    <n v="11708.869333333334"/>
  </r>
  <r>
    <n v="649523"/>
    <s v="CAREMARK MA SP/STRONG PHS"/>
    <s v="A"/>
    <n v="7994"/>
    <n v="8110"/>
    <s v="BC9420491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1723.1"/>
    <n v="0"/>
    <n v="0"/>
    <n v="0"/>
    <n v="70.52"/>
    <n v="0"/>
    <n v="0"/>
    <n v="0"/>
    <n v="143.59166666666667"/>
    <n v="0"/>
    <n v="315.9016666666667"/>
  </r>
  <r>
    <n v="963467"/>
    <s v="CAREMARK IL SP/LI JMC PHS"/>
    <s v="A"/>
    <n v="7994"/>
    <n v="8144"/>
    <s v="FC0059736"/>
    <n v="5"/>
    <s v="PHS Contract Pharmacy"/>
    <s v="HOSPITAL GROUP"/>
    <n v="40019"/>
    <x v="28"/>
    <n v="40018"/>
    <s v="NORTHWELL HEALTH"/>
    <s v="DSH330195"/>
    <x v="0"/>
    <x v="47"/>
    <x v="0"/>
    <x v="0"/>
    <x v="0"/>
    <n v="462968"/>
    <n v="0"/>
    <n v="46652.36"/>
    <n v="46652.36"/>
    <n v="10742.7"/>
    <n v="0"/>
    <n v="766.55"/>
    <n v="0"/>
    <n v="38580.666666666664"/>
    <n v="93304.72"/>
    <n v="84877.466666666674"/>
  </r>
  <r>
    <n v="191513"/>
    <s v="OWENSBORO HRH PHS MPB"/>
    <s v="A"/>
    <n v="1075"/>
    <n v="8149"/>
    <s v="AM2297845"/>
    <n v="4"/>
    <s v="PHS/340B Acct"/>
    <s v="HOSPITAL (INDIVIDUAL)"/>
    <n v="72864"/>
    <x v="248"/>
    <n v="72864"/>
    <s v="OWENSBORO HEALTH REGIONAL HOSP"/>
    <s v="DSH180038"/>
    <x v="2"/>
    <x v="56"/>
    <x v="1"/>
    <x v="0"/>
    <x v="1"/>
    <n v="101928"/>
    <n v="0"/>
    <n v="33976"/>
    <n v="33976"/>
    <n v="4356.04"/>
    <n v="0"/>
    <n v="1073.22"/>
    <n v="0.4"/>
    <n v="8494"/>
    <n v="67952"/>
    <n v="18686.800000000003"/>
  </r>
  <r>
    <n v="981559"/>
    <s v="CHLD HLTH CRE WACA34 MPB"/>
    <s v="A"/>
    <n v="7001"/>
    <n v="8149"/>
    <s v="AC5395531"/>
    <n v="3"/>
    <s v="WAC Acct."/>
    <s v="HOSPITAL (INDIVIDUAL)"/>
    <n v="72119"/>
    <x v="202"/>
    <n v="72119"/>
    <s v="CHILDRENS HEALTHCARE MN"/>
    <s v="PED243302-00"/>
    <x v="2"/>
    <x v="8"/>
    <x v="1"/>
    <x v="0"/>
    <x v="1"/>
    <n v="6877.8"/>
    <n v="0"/>
    <n v="2751.12"/>
    <n v="5502.24"/>
    <n v="140.88"/>
    <n v="0"/>
    <n v="54.43"/>
    <n v="13.75"/>
    <n v="573.15"/>
    <n v="8253.36"/>
    <n v="1260.93"/>
  </r>
  <r>
    <n v="932612"/>
    <s v="CAREMARK TN SP/CKCHLD PHS"/>
    <s v="A"/>
    <n v="7994"/>
    <n v="8149"/>
    <s v="BC9505960"/>
    <n v="5"/>
    <s v="PHS Contract Pharmacy"/>
    <s v="HOSPITAL GROUP"/>
    <n v="2223"/>
    <x v="9"/>
    <n v="2223"/>
    <s v="COOK CHILDRENS MED CTR TX"/>
    <s v="PED453300-00"/>
    <x v="0"/>
    <x v="8"/>
    <x v="1"/>
    <x v="0"/>
    <x v="0"/>
    <n v="5012.5"/>
    <n v="0"/>
    <n v="0"/>
    <n v="0"/>
    <n v="202.4"/>
    <n v="0"/>
    <n v="0"/>
    <n v="0"/>
    <n v="417.70833333333331"/>
    <n v="0"/>
    <n v="918.95833333333337"/>
  </r>
  <r>
    <n v="880046"/>
    <s v="ACCREDO MEM/PENN PHS MPB"/>
    <s v="A"/>
    <n v="7001"/>
    <n v="8149"/>
    <s v="BA9451167"/>
    <n v="5"/>
    <s v="PHS Contract Pharmacy"/>
    <s v="HOSPITAL (INDIVIDUAL)"/>
    <n v="72904"/>
    <x v="117"/>
    <n v="72904"/>
    <s v="PENN STATE  MILTON S HERSHEY"/>
    <s v="DSH390256"/>
    <x v="0"/>
    <x v="12"/>
    <x v="1"/>
    <x v="0"/>
    <x v="0"/>
    <n v="35888.28"/>
    <n v="0"/>
    <n v="0"/>
    <n v="0"/>
    <n v="918.46"/>
    <n v="0"/>
    <n v="0"/>
    <n v="0"/>
    <n v="2990.69"/>
    <n v="0"/>
    <n v="6579.5180000000009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02"/>
    <x v="0"/>
    <x v="0"/>
    <x v="1"/>
    <n v="39742.199999999997"/>
    <n v="0"/>
    <n v="0"/>
    <n v="0"/>
    <n v="2300.98"/>
    <n v="0"/>
    <n v="0"/>
    <n v="0"/>
    <n v="3311.85"/>
    <n v="0"/>
    <n v="7286.0700000000006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99"/>
    <x v="0"/>
    <x v="0"/>
    <x v="0"/>
    <n v="71800.47"/>
    <n v="0"/>
    <n v="0"/>
    <n v="0"/>
    <n v="5629.72"/>
    <n v="0"/>
    <n v="0"/>
    <n v="0"/>
    <n v="5983.3725000000004"/>
    <n v="0"/>
    <n v="13163.419500000002"/>
  </r>
  <r>
    <n v="870728"/>
    <s v="HAYS MEDICAL CENTER MPB"/>
    <s v="A"/>
    <n v="7001"/>
    <n v="8149"/>
    <s v="BH2695572"/>
    <n v="2"/>
    <s v="GPO Acct."/>
    <s v="HOSPITAL (INDIVIDUAL)"/>
    <n v="72326"/>
    <x v="249"/>
    <n v="72326"/>
    <s v="HAYS MEDICAL"/>
    <n v="0"/>
    <x v="1"/>
    <x v="14"/>
    <x v="1"/>
    <x v="0"/>
    <x v="1"/>
    <n v="38608.46"/>
    <n v="3595.64"/>
    <n v="3685.56"/>
    <n v="7371.12"/>
    <n v="1169.96"/>
    <n v="110.25"/>
    <n v="104.01"/>
    <n v="0"/>
    <n v="3217.3716666666664"/>
    <n v="11056.68"/>
    <n v="7078.2176666666664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8"/>
    <x v="0"/>
    <x v="0"/>
    <x v="0"/>
    <n v="46373.06"/>
    <n v="19039.84"/>
    <n v="0"/>
    <n v="9731.1200000000008"/>
    <n v="3794.87"/>
    <n v="1551.05"/>
    <n v="0"/>
    <n v="694.06"/>
    <n v="3864.4216666666666"/>
    <n v="9731.1200000000008"/>
    <n v="8501.7276666666676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04"/>
    <x v="0"/>
    <x v="0"/>
    <x v="0"/>
    <n v="110480.06"/>
    <n v="34237.730000000003"/>
    <n v="27137.38"/>
    <n v="11608.82"/>
    <n v="10772.81"/>
    <n v="2524.59"/>
    <n v="2989.72"/>
    <n v="928.66"/>
    <n v="9206.6716666666671"/>
    <n v="38746.199999999997"/>
    <n v="20254.67766666667"/>
  </r>
  <r>
    <n v="71231"/>
    <s v="GEISINGER SP PHCY WB MPB"/>
    <s v="A"/>
    <n v="7001"/>
    <n v="8149"/>
    <s v="FC4667804"/>
    <n v="2"/>
    <s v="GPO Acct."/>
    <s v="HOSPITAL (INDIVIDUAL)"/>
    <n v="40058"/>
    <x v="188"/>
    <n v="40058"/>
    <s v="GEISINGER HEALTH"/>
    <n v="0"/>
    <x v="0"/>
    <x v="281"/>
    <x v="0"/>
    <x v="0"/>
    <x v="1"/>
    <n v="0"/>
    <n v="0"/>
    <n v="11873.77"/>
    <n v="0"/>
    <n v="0"/>
    <n v="0"/>
    <n v="733.76"/>
    <n v="0"/>
    <n v="0"/>
    <n v="11873.77"/>
    <n v="0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182"/>
    <x v="0"/>
    <x v="0"/>
    <x v="0"/>
    <n v="231635.76"/>
    <n v="0"/>
    <n v="58008.24"/>
    <n v="0"/>
    <n v="15551.31"/>
    <n v="0"/>
    <n v="3992.33"/>
    <n v="0"/>
    <n v="19302.98"/>
    <n v="58008.24"/>
    <n v="42466.556000000004"/>
  </r>
  <r>
    <n v="838533"/>
    <s v="METHODIST HOSP PHS MPB"/>
    <s v="A"/>
    <n v="7994"/>
    <n v="8149"/>
    <s v="BC5175535"/>
    <n v="4"/>
    <s v="PHS/340B Acct"/>
    <s v="HOSPITAL (INDIVIDUAL)"/>
    <n v="72387"/>
    <x v="40"/>
    <n v="72387"/>
    <s v="UNIV OF INDIANA HEALTH"/>
    <s v="DSH150056"/>
    <x v="0"/>
    <x v="34"/>
    <x v="1"/>
    <x v="0"/>
    <x v="1"/>
    <n v="35614.5"/>
    <n v="35614.5"/>
    <n v="0"/>
    <n v="0"/>
    <n v="1057.4000000000001"/>
    <n v="1057.4000000000001"/>
    <n v="0"/>
    <n v="0"/>
    <n v="2967.875"/>
    <n v="0"/>
    <n v="6529.3250000000007"/>
  </r>
  <r>
    <n v="198612"/>
    <s v="PRISMAHL RICHLAND PHCY"/>
    <s v="A"/>
    <n v="7003"/>
    <n v="8148"/>
    <s v="BP5763354"/>
    <n v="2"/>
    <s v="GPO Acct."/>
    <s v="HOSPITAL GROUP"/>
    <n v="40461"/>
    <x v="1"/>
    <n v="40461"/>
    <s v="PRISMA HEALTH"/>
    <n v="0"/>
    <x v="1"/>
    <x v="126"/>
    <x v="0"/>
    <x v="0"/>
    <x v="1"/>
    <n v="8207.4"/>
    <n v="6839.5"/>
    <n v="0"/>
    <n v="0"/>
    <n v="324.70999999999998"/>
    <n v="272.97000000000003"/>
    <n v="0"/>
    <n v="0"/>
    <n v="683.94999999999993"/>
    <n v="0"/>
    <n v="1504.69"/>
  </r>
  <r>
    <n v="562708"/>
    <s v="METROHEALTH SYS PHS MPB"/>
    <s v="A"/>
    <n v="7001"/>
    <n v="8149"/>
    <s v="AH2289646"/>
    <n v="4"/>
    <s v="PHS/340B Acct"/>
    <s v="HOSPITAL (INDIVIDUAL)"/>
    <n v="40068"/>
    <x v="223"/>
    <n v="40068"/>
    <s v="MHS PURCHASING"/>
    <s v="DSH360059"/>
    <x v="2"/>
    <x v="56"/>
    <x v="1"/>
    <x v="0"/>
    <x v="1"/>
    <n v="159007.9"/>
    <n v="0"/>
    <n v="0"/>
    <n v="0"/>
    <n v="6707.8"/>
    <n v="0"/>
    <n v="0"/>
    <n v="0"/>
    <n v="13250.658333333333"/>
    <n v="0"/>
    <n v="29151.448333333334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54"/>
    <x v="0"/>
    <x v="0"/>
    <x v="0"/>
    <n v="8766.98"/>
    <n v="8766.98"/>
    <n v="0"/>
    <n v="0"/>
    <n v="974.19"/>
    <n v="974.19"/>
    <n v="0"/>
    <n v="0"/>
    <n v="730.58166666666659"/>
    <n v="0"/>
    <n v="1607.2796666666666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33"/>
    <x v="0"/>
    <x v="1"/>
    <x v="1"/>
    <n v="0"/>
    <n v="0"/>
    <n v="20681.12"/>
    <n v="20681.12"/>
    <n v="0"/>
    <n v="0"/>
    <n v="882.75"/>
    <n v="0"/>
    <n v="0"/>
    <n v="41362.239999999998"/>
    <n v="0"/>
  </r>
  <r>
    <n v="198086"/>
    <s v="REGENTS MI PHS MPB"/>
    <s v="A"/>
    <n v="7994"/>
    <n v="8149"/>
    <s v="FR2912853"/>
    <n v="4"/>
    <s v="PHS/340B Acct"/>
    <s v="HOSPITAL (INDIVIDUAL)"/>
    <n v="372"/>
    <x v="55"/>
    <n v="372"/>
    <s v="UNIV OF MICHIGAN"/>
    <s v="DSH230046"/>
    <x v="0"/>
    <x v="20"/>
    <x v="1"/>
    <x v="0"/>
    <x v="1"/>
    <n v="1650873.41"/>
    <n v="0"/>
    <n v="0"/>
    <n v="0"/>
    <n v="55108.38"/>
    <n v="0"/>
    <n v="0"/>
    <n v="0"/>
    <n v="137572.78416666665"/>
    <n v="0"/>
    <n v="302660.12516666664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80"/>
    <x v="0"/>
    <x v="0"/>
    <x v="1"/>
    <n v="14956.08"/>
    <n v="8055.72"/>
    <n v="0"/>
    <n v="0"/>
    <n v="1108.1600000000001"/>
    <n v="548.27"/>
    <n v="0"/>
    <n v="0"/>
    <n v="1246.3399999999999"/>
    <n v="0"/>
    <n v="2741.9479999999999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114"/>
    <x v="1"/>
    <x v="0"/>
    <x v="1"/>
    <n v="346400"/>
    <n v="0"/>
    <n v="0"/>
    <n v="0"/>
    <n v="9130.5"/>
    <n v="0"/>
    <n v="0"/>
    <n v="0"/>
    <n v="28866.666666666668"/>
    <n v="0"/>
    <n v="63506.666666666672"/>
  </r>
  <r>
    <n v="730257"/>
    <s v="BRADFORD REG MED CTR GPO"/>
    <s v="A"/>
    <n v="7995"/>
    <n v="8113"/>
    <s v="FO7310888"/>
    <n v="2"/>
    <s v="GPO Acct."/>
    <s v="HOSPITAL GROUP"/>
    <n v="40558"/>
    <x v="4"/>
    <n v="40558"/>
    <s v="OLEAN GENERAL HOSP"/>
    <n v="0"/>
    <x v="2"/>
    <x v="1"/>
    <x v="0"/>
    <x v="0"/>
    <x v="1"/>
    <n v="36545.949999999997"/>
    <n v="0"/>
    <n v="0"/>
    <n v="0"/>
    <n v="1558.84"/>
    <n v="0"/>
    <n v="-169.02"/>
    <n v="0"/>
    <n v="3045.4958333333329"/>
    <n v="0"/>
    <n v="6700.0908333333327"/>
  </r>
  <r>
    <n v="122"/>
    <s v="CHRISTUS SPEC PHY PHS MPB"/>
    <s v="A"/>
    <n v="7994"/>
    <n v="8149"/>
    <s v="FC0264224"/>
    <n v="4"/>
    <s v="PHS/340B Acct"/>
    <s v="HOSPITAL (INDIVIDUAL)"/>
    <n v="2062"/>
    <x v="11"/>
    <n v="21230"/>
    <s v="CHRISTUS"/>
    <s v="DSH450102"/>
    <x v="0"/>
    <x v="20"/>
    <x v="1"/>
    <x v="0"/>
    <x v="1"/>
    <n v="378501.9"/>
    <n v="113940.54"/>
    <n v="37782.04"/>
    <n v="37782.04"/>
    <n v="13767.92"/>
    <n v="3245.62"/>
    <n v="915.56"/>
    <n v="531.70000000000005"/>
    <n v="31541.825000000001"/>
    <n v="75564.08"/>
    <n v="69392.015000000014"/>
  </r>
  <r>
    <n v="458078"/>
    <s v="UNIVERSITY HOSP PHS MPB"/>
    <s v="A"/>
    <n v="806"/>
    <n v="8149"/>
    <s v="AS0552489"/>
    <n v="4"/>
    <s v="PHS/340B Acct"/>
    <s v="HOSPITAL (INDIVIDUAL)"/>
    <n v="72706"/>
    <x v="109"/>
    <n v="72706"/>
    <s v="UNIVERSITY HOSP SUNY"/>
    <s v="DSH330241"/>
    <x v="0"/>
    <x v="14"/>
    <x v="1"/>
    <x v="0"/>
    <x v="1"/>
    <n v="30474.48"/>
    <n v="0"/>
    <n v="2814"/>
    <n v="2814"/>
    <n v="1189.6600000000001"/>
    <n v="0"/>
    <n v="108.44"/>
    <n v="0"/>
    <n v="2539.54"/>
    <n v="5628"/>
    <n v="5586.9880000000003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54"/>
    <x v="0"/>
    <x v="0"/>
    <x v="0"/>
    <n v="9047.0300000000007"/>
    <n v="0"/>
    <n v="0"/>
    <n v="0"/>
    <n v="910.29"/>
    <n v="0"/>
    <n v="0"/>
    <n v="0"/>
    <n v="753.91916666666668"/>
    <n v="0"/>
    <n v="1658.6221666666668"/>
  </r>
  <r>
    <n v="963794"/>
    <s v="CAREPLS CVS0102/CH CO PHS"/>
    <s v="A"/>
    <n v="7001"/>
    <n v="8131"/>
    <s v="BD9372830"/>
    <n v="5"/>
    <s v="PHS Contract Pharmacy"/>
    <s v="HOSPITAL GROUP"/>
    <n v="72134"/>
    <x v="111"/>
    <n v="72134"/>
    <s v="CHCA - COLORADO CHILDRENS"/>
    <s v="PED063301-00"/>
    <x v="0"/>
    <x v="61"/>
    <x v="0"/>
    <x v="1"/>
    <x v="0"/>
    <n v="2142.14"/>
    <n v="0"/>
    <n v="0"/>
    <n v="0"/>
    <n v="204.36"/>
    <n v="0"/>
    <n v="0"/>
    <n v="0"/>
    <n v="178.51166666666666"/>
    <n v="0"/>
    <n v="392.72566666666665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82"/>
    <x v="0"/>
    <x v="0"/>
    <x v="1"/>
    <n v="76113.2"/>
    <n v="0"/>
    <n v="0"/>
    <n v="0"/>
    <n v="1606.92"/>
    <n v="0"/>
    <n v="0"/>
    <n v="0"/>
    <n v="6342.7666666666664"/>
    <n v="0"/>
    <n v="13954.086666666668"/>
  </r>
  <r>
    <n v="898322"/>
    <s v="CAREMARK NJ SP/ERLNGR PHS"/>
    <s v="A"/>
    <n v="7992"/>
    <n v="8155"/>
    <s v="FC0275304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4498.46"/>
    <n v="0"/>
    <n v="0"/>
    <n v="0"/>
    <n v="427.65"/>
    <n v="0"/>
    <n v="0"/>
    <n v="0"/>
    <n v="374.87166666666667"/>
    <n v="0"/>
    <n v="824.71766666666679"/>
  </r>
  <r>
    <n v="792947"/>
    <s v="NY PRESBY HSP WACA34 MPB"/>
    <s v="A"/>
    <n v="7994"/>
    <n v="8149"/>
    <s v="FN5576737"/>
    <n v="3"/>
    <s v="WAC Acct."/>
    <s v="HOSPITAL (INDIVIDUAL)"/>
    <n v="72778"/>
    <x v="151"/>
    <n v="72778"/>
    <s v="NY PRESBYTERIAN HOSP"/>
    <s v="DSH330055"/>
    <x v="0"/>
    <x v="26"/>
    <x v="1"/>
    <x v="0"/>
    <x v="1"/>
    <n v="119351"/>
    <n v="0"/>
    <n v="119351"/>
    <n v="0"/>
    <n v="3338.28"/>
    <n v="0"/>
    <n v="2809.29"/>
    <n v="0"/>
    <n v="9945.9166666666661"/>
    <n v="119351"/>
    <n v="21881.016666666666"/>
  </r>
  <r>
    <n v="196624"/>
    <s v="PRISMA GRV MEM MC PHS MPB"/>
    <s v="A"/>
    <n v="7001"/>
    <n v="8149"/>
    <s v="FG6318857"/>
    <n v="4"/>
    <s v="PHS/340B Acct"/>
    <s v="HOSPITAL (INDIVIDUAL)"/>
    <n v="40461"/>
    <x v="1"/>
    <n v="40461"/>
    <s v="PRISMA HEALTH"/>
    <s v="DSH420078"/>
    <x v="1"/>
    <x v="26"/>
    <x v="1"/>
    <x v="0"/>
    <x v="1"/>
    <n v="0"/>
    <n v="0"/>
    <n v="181620.76"/>
    <n v="0"/>
    <n v="0"/>
    <n v="0"/>
    <n v="4628.16"/>
    <n v="0"/>
    <n v="0"/>
    <n v="181620.76"/>
    <n v="0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121"/>
    <x v="0"/>
    <x v="0"/>
    <x v="0"/>
    <n v="43454.1"/>
    <n v="0"/>
    <n v="0"/>
    <n v="0"/>
    <n v="3218.92"/>
    <n v="0"/>
    <n v="0"/>
    <n v="0"/>
    <n v="3621.1749999999997"/>
    <n v="0"/>
    <n v="7966.585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56"/>
    <x v="1"/>
    <x v="0"/>
    <x v="1"/>
    <n v="36052.800000000003"/>
    <n v="0"/>
    <n v="0"/>
    <n v="0"/>
    <n v="1246.92"/>
    <n v="0"/>
    <n v="0"/>
    <n v="0"/>
    <n v="3004.4"/>
    <n v="0"/>
    <n v="6609.68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270"/>
    <x v="1"/>
    <x v="0"/>
    <x v="1"/>
    <n v="0"/>
    <n v="0"/>
    <n v="116698"/>
    <n v="0"/>
    <n v="0"/>
    <n v="0"/>
    <n v="2800.75"/>
    <n v="0"/>
    <n v="0"/>
    <n v="116698"/>
    <n v="0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104"/>
    <x v="0"/>
    <x v="0"/>
    <x v="0"/>
    <n v="11058.6"/>
    <n v="0"/>
    <n v="11609.01"/>
    <n v="0"/>
    <n v="950.35"/>
    <n v="0"/>
    <n v="1237.9100000000001"/>
    <n v="0"/>
    <n v="921.55000000000007"/>
    <n v="11609.01"/>
    <n v="2027.4100000000003"/>
  </r>
  <r>
    <n v="893317"/>
    <s v="PARTNERS HLTH SPCLTY MPB"/>
    <s v="A"/>
    <n v="85"/>
    <n v="8149"/>
    <s v="FP6916146"/>
    <n v="2"/>
    <s v="GPO Acct."/>
    <s v="HOSPITAL GROUP"/>
    <n v="72475"/>
    <x v="134"/>
    <n v="72475"/>
    <s v="MASS GENERAL HOSP"/>
    <n v="0"/>
    <x v="0"/>
    <x v="276"/>
    <x v="0"/>
    <x v="0"/>
    <x v="1"/>
    <n v="23979.45"/>
    <n v="0"/>
    <n v="0"/>
    <n v="0"/>
    <n v="2102.41"/>
    <n v="0"/>
    <n v="0"/>
    <n v="0"/>
    <n v="1998.2875000000001"/>
    <n v="0"/>
    <n v="4396.232500000001"/>
  </r>
  <r>
    <n v="414098"/>
    <s v="CHLDRNS HOSP KD WACA34MPB"/>
    <s v="A"/>
    <n v="7994"/>
    <n v="8149"/>
    <s v="AN2359001"/>
    <n v="3"/>
    <s v="WAC Acct."/>
    <s v="HOSPITAL (INDIVIDUAL)"/>
    <n v="72130"/>
    <x v="94"/>
    <n v="72480"/>
    <s v="MD ISSUE"/>
    <s v="PED493301-00"/>
    <x v="0"/>
    <x v="16"/>
    <x v="1"/>
    <x v="0"/>
    <x v="1"/>
    <n v="26719.200000000001"/>
    <n v="0"/>
    <n v="0"/>
    <n v="0"/>
    <n v="445.94"/>
    <n v="0"/>
    <n v="0"/>
    <n v="0"/>
    <n v="2226.6"/>
    <n v="0"/>
    <n v="4898.5200000000004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73"/>
    <x v="0"/>
    <x v="0"/>
    <x v="1"/>
    <n v="8386.66"/>
    <n v="0"/>
    <n v="0"/>
    <n v="0"/>
    <n v="276.11"/>
    <n v="0"/>
    <n v="0"/>
    <n v="0"/>
    <n v="698.88833333333332"/>
    <n v="0"/>
    <n v="1537.5543333333335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63"/>
    <x v="1"/>
    <x v="0"/>
    <x v="0"/>
    <n v="14054.48"/>
    <n v="0"/>
    <n v="0"/>
    <n v="0"/>
    <n v="1063.01"/>
    <n v="0"/>
    <n v="0"/>
    <n v="0"/>
    <n v="1171.2066666666667"/>
    <n v="0"/>
    <n v="2576.6546666666668"/>
  </r>
  <r>
    <n v="714534"/>
    <s v="CAREMARK KS SPC/GEISI PHS"/>
    <s v="A"/>
    <n v="7001"/>
    <n v="8145"/>
    <s v="BL7438941"/>
    <n v="5"/>
    <s v="PHS Contract Pharmacy"/>
    <s v="HOSPITAL GROUP"/>
    <n v="902"/>
    <x v="67"/>
    <n v="902"/>
    <s v="GEISINGER MEDICAL CENTER PA"/>
    <s v="DSH390006"/>
    <x v="0"/>
    <x v="121"/>
    <x v="0"/>
    <x v="0"/>
    <x v="0"/>
    <n v="42905.86"/>
    <n v="0"/>
    <n v="0"/>
    <n v="0"/>
    <n v="3143.96"/>
    <n v="0"/>
    <n v="0"/>
    <n v="0"/>
    <n v="3575.4883333333332"/>
    <n v="0"/>
    <n v="7866.0743333333339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45"/>
    <x v="0"/>
    <x v="0"/>
    <x v="1"/>
    <n v="28055.48"/>
    <n v="28055.48"/>
    <n v="0"/>
    <n v="0"/>
    <n v="1685.3"/>
    <n v="1685.3"/>
    <n v="0"/>
    <n v="0"/>
    <n v="2337.9566666666665"/>
    <n v="0"/>
    <n v="5143.5046666666667"/>
  </r>
  <r>
    <n v="3389"/>
    <s v="KAISER PHARM 673 MPB"/>
    <s v="A"/>
    <n v="7989"/>
    <n v="8149"/>
    <s v="FK0870344"/>
    <n v="2"/>
    <s v="GPO Acct."/>
    <s v="HOSPITAL CHAIN"/>
    <n v="35000"/>
    <x v="5"/>
    <n v="35000"/>
    <s v="KAISER PERMANENTE CA"/>
    <n v="0"/>
    <x v="1"/>
    <x v="14"/>
    <x v="1"/>
    <x v="0"/>
    <x v="1"/>
    <n v="41889.379999999997"/>
    <n v="0"/>
    <n v="0"/>
    <n v="0"/>
    <n v="1285.9100000000001"/>
    <n v="0"/>
    <n v="0"/>
    <n v="0"/>
    <n v="3490.7816666666663"/>
    <n v="0"/>
    <n v="7679.7196666666669"/>
  </r>
  <r>
    <n v="899691"/>
    <s v="CAREMARK IL SP/SF BEM PHS"/>
    <s v="A"/>
    <n v="7992"/>
    <n v="8144"/>
    <s v="FC0059736"/>
    <n v="5"/>
    <s v="PHS Contract Pharmacy"/>
    <s v="HOSPITAL GROUP"/>
    <n v="815"/>
    <x v="22"/>
    <n v="815"/>
    <s v="SANFORD MED CENTER SD (PHS)"/>
    <s v="DSH240100"/>
    <x v="2"/>
    <x v="0"/>
    <x v="0"/>
    <x v="0"/>
    <x v="0"/>
    <n v="0"/>
    <n v="0"/>
    <n v="1786.88"/>
    <n v="0"/>
    <n v="0"/>
    <n v="0"/>
    <n v="99.68"/>
    <n v="0"/>
    <n v="0"/>
    <n v="1786.88"/>
    <n v="0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29"/>
    <x v="0"/>
    <x v="0"/>
    <x v="0"/>
    <n v="60425.2"/>
    <n v="0"/>
    <n v="0"/>
    <n v="0"/>
    <n v="3248.76"/>
    <n v="0"/>
    <n v="0"/>
    <n v="0"/>
    <n v="5035.4333333333334"/>
    <n v="0"/>
    <n v="11077.953333333335"/>
  </r>
  <r>
    <n v="103683"/>
    <s v="LEHIGH VLY HSP CC PHS MPB"/>
    <s v="A"/>
    <n v="7001"/>
    <n v="8149"/>
    <s v="AA6168175"/>
    <n v="4"/>
    <s v="PHS/340B Acct"/>
    <s v="HOSPITAL (INDIVIDUAL)"/>
    <n v="21207"/>
    <x v="31"/>
    <n v="21207"/>
    <s v="ALLSPIRE"/>
    <s v="DSH390133"/>
    <x v="0"/>
    <x v="26"/>
    <x v="1"/>
    <x v="0"/>
    <x v="1"/>
    <n v="271874.46000000002"/>
    <n v="0"/>
    <n v="0"/>
    <n v="181653.39"/>
    <n v="9939.85"/>
    <n v="0"/>
    <n v="0"/>
    <n v="4774.04"/>
    <n v="22656.205000000002"/>
    <n v="181653.39"/>
    <n v="49843.651000000005"/>
  </r>
  <r>
    <n v="733441"/>
    <s v="AHG NEWCASTLE/NYU PHS MPB"/>
    <s v="A"/>
    <n v="7992"/>
    <n v="8149"/>
    <s v="FA5306128"/>
    <n v="5"/>
    <s v="PHS Contract Pharmacy"/>
    <s v="HOSPITAL (INDIVIDUAL)"/>
    <n v="40550"/>
    <x v="25"/>
    <n v="40550"/>
    <s v="NYU LANGONE HOSP"/>
    <s v="DSH330214"/>
    <x v="0"/>
    <x v="12"/>
    <x v="1"/>
    <x v="0"/>
    <x v="1"/>
    <n v="106668.3"/>
    <n v="0"/>
    <n v="0"/>
    <n v="0"/>
    <n v="2798.84"/>
    <n v="0"/>
    <n v="0"/>
    <n v="0"/>
    <n v="8889.0249999999996"/>
    <n v="0"/>
    <n v="19555.855"/>
  </r>
  <r>
    <n v="537813"/>
    <s v="NSC MAIN GPO MPB"/>
    <s v="A"/>
    <n v="538"/>
    <n v="8149"/>
    <s v="BN5612420"/>
    <n v="2"/>
    <s v="GPO Acct."/>
    <s v="HOSPITAL (INDIVIDUAL)"/>
    <n v="72823"/>
    <x v="100"/>
    <n v="72823"/>
    <s v="NORTHSIDE HOSP ATLANTA GA"/>
    <n v="0"/>
    <x v="2"/>
    <x v="95"/>
    <x v="0"/>
    <x v="0"/>
    <x v="1"/>
    <n v="2324.91"/>
    <n v="1394.11"/>
    <n v="0"/>
    <n v="0"/>
    <n v="259.31"/>
    <n v="131.46"/>
    <n v="0"/>
    <n v="0"/>
    <n v="193.74249999999998"/>
    <n v="0"/>
    <n v="426.23349999999999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121"/>
    <x v="0"/>
    <x v="0"/>
    <x v="0"/>
    <n v="8391.68"/>
    <n v="0"/>
    <n v="0"/>
    <n v="0"/>
    <n v="614.49"/>
    <n v="0"/>
    <n v="0"/>
    <n v="0"/>
    <n v="699.30666666666673"/>
    <n v="0"/>
    <n v="1538.474666666667"/>
  </r>
  <r>
    <n v="749220"/>
    <s v="CAREMARK MA SPC/MTSIN PHS"/>
    <s v="A"/>
    <n v="7992"/>
    <n v="8110"/>
    <s v="BC9420491"/>
    <n v="5"/>
    <s v="PHS Contract Pharmacy"/>
    <s v="HOSPITAL GROUP"/>
    <n v="542"/>
    <x v="20"/>
    <n v="542"/>
    <s v="MOUNT SINAI HOSP NY"/>
    <s v="DSH330024"/>
    <x v="2"/>
    <x v="49"/>
    <x v="0"/>
    <x v="0"/>
    <x v="0"/>
    <n v="14700.34"/>
    <n v="0"/>
    <n v="0"/>
    <n v="0"/>
    <n v="1633.85"/>
    <n v="0"/>
    <n v="0"/>
    <n v="0"/>
    <n v="1225.0283333333334"/>
    <n v="0"/>
    <n v="2695.0623333333338"/>
  </r>
  <r>
    <n v="796520"/>
    <s v="CVS CRMRK2921/RR UCLA PHS"/>
    <s v="A"/>
    <n v="7994"/>
    <n v="8163"/>
    <s v="BS6907224"/>
    <n v="5"/>
    <s v="PHS Contract Pharmacy"/>
    <s v="HOSPITAL GROUP"/>
    <n v="2009"/>
    <x v="36"/>
    <n v="2009"/>
    <s v="UCLA MEDICAL CENTER CA"/>
    <s v="DSH050262"/>
    <x v="0"/>
    <x v="84"/>
    <x v="0"/>
    <x v="0"/>
    <x v="0"/>
    <n v="20707.96"/>
    <n v="0"/>
    <n v="0"/>
    <n v="73.22"/>
    <n v="1775.13"/>
    <n v="0"/>
    <n v="0"/>
    <n v="4.13"/>
    <n v="1725.6633333333332"/>
    <n v="73.22"/>
    <n v="3796.4593333333332"/>
  </r>
  <r>
    <n v="757027"/>
    <s v="CVS CRMRK 2921/QUEENS PHS"/>
    <s v="A"/>
    <n v="7992"/>
    <n v="8163"/>
    <s v="BS6907224"/>
    <n v="5"/>
    <s v="PHS Contract Pharmacy"/>
    <s v="HOSPITAL GROUP"/>
    <n v="1816"/>
    <x v="95"/>
    <n v="1816"/>
    <s v="NEW YORK CITY HLTH HOSP NY"/>
    <s v="DSH330231"/>
    <x v="2"/>
    <x v="11"/>
    <x v="0"/>
    <x v="0"/>
    <x v="0"/>
    <n v="4106.68"/>
    <n v="4106.68"/>
    <n v="0"/>
    <n v="0"/>
    <n v="482.03"/>
    <n v="438.9"/>
    <n v="0"/>
    <n v="0"/>
    <n v="342.22333333333336"/>
    <n v="0"/>
    <n v="752.89133333333348"/>
  </r>
  <r>
    <n v="772958"/>
    <s v="KAISER PERM PHY #889 MPB"/>
    <s v="A"/>
    <n v="7989"/>
    <n v="8149"/>
    <s v="FK7379654"/>
    <n v="2"/>
    <s v="GPO Acct."/>
    <s v="HOSPITAL CHAIN"/>
    <n v="35000"/>
    <x v="5"/>
    <n v="35000"/>
    <s v="KAISER PERMANENTE CA"/>
    <n v="0"/>
    <x v="1"/>
    <x v="56"/>
    <x v="1"/>
    <x v="0"/>
    <x v="1"/>
    <n v="0"/>
    <n v="0"/>
    <n v="0"/>
    <n v="13519.8"/>
    <n v="0"/>
    <n v="0"/>
    <n v="0"/>
    <n v="0.12"/>
    <n v="0"/>
    <n v="13519.8"/>
    <n v="0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125"/>
    <x v="0"/>
    <x v="0"/>
    <x v="0"/>
    <n v="8612.73"/>
    <n v="0"/>
    <n v="488.61"/>
    <n v="9465.39"/>
    <n v="1146.3599999999999"/>
    <n v="0"/>
    <n v="-332.09"/>
    <n v="556.22"/>
    <n v="717.72749999999996"/>
    <n v="9954"/>
    <n v="1579.0005000000001"/>
  </r>
  <r>
    <n v="802262"/>
    <s v="CAREMARK KS SPC/UMICH PHS"/>
    <s v="A"/>
    <n v="7994"/>
    <n v="8145"/>
    <s v="BL7438941"/>
    <n v="5"/>
    <s v="PHS Contract Pharmacy"/>
    <s v="HOSPITAL GROUP"/>
    <n v="372"/>
    <x v="55"/>
    <n v="372"/>
    <s v="UNIV OF MICHIGAN"/>
    <s v="DSH230046"/>
    <x v="0"/>
    <x v="61"/>
    <x v="0"/>
    <x v="1"/>
    <x v="0"/>
    <n v="1927.92"/>
    <n v="0"/>
    <n v="0"/>
    <n v="0"/>
    <n v="182.91"/>
    <n v="0"/>
    <n v="0"/>
    <n v="0"/>
    <n v="160.66"/>
    <n v="0"/>
    <n v="353.452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68"/>
    <x v="0"/>
    <x v="0"/>
    <x v="0"/>
    <n v="26818.04"/>
    <n v="0"/>
    <n v="0"/>
    <n v="0"/>
    <n v="416.56"/>
    <n v="0"/>
    <n v="0"/>
    <n v="0"/>
    <n v="2234.8366666666666"/>
    <n v="0"/>
    <n v="4916.6406666666671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54"/>
    <x v="0"/>
    <x v="0"/>
    <x v="1"/>
    <n v="0"/>
    <n v="0"/>
    <n v="0"/>
    <n v="0"/>
    <n v="0.63"/>
    <n v="0.63"/>
    <n v="0"/>
    <n v="0"/>
    <n v="0"/>
    <n v="0"/>
    <n v="0"/>
  </r>
  <r>
    <n v="820220"/>
    <s v="CVS CRMRK2921/U MS MC PHS"/>
    <s v="A"/>
    <n v="7992"/>
    <n v="8163"/>
    <s v="BS6907224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2878.72"/>
    <n v="1225.44"/>
    <n v="0"/>
    <n v="0"/>
    <n v="349.74"/>
    <n v="98.24"/>
    <n v="0"/>
    <n v="0"/>
    <n v="239.89333333333332"/>
    <n v="0"/>
    <n v="527.76533333333339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05"/>
    <x v="0"/>
    <x v="0"/>
    <x v="1"/>
    <n v="1015.4"/>
    <n v="0"/>
    <n v="0"/>
    <n v="0"/>
    <n v="43.46"/>
    <n v="0"/>
    <n v="0"/>
    <n v="0"/>
    <n v="84.61666666666666"/>
    <n v="0"/>
    <n v="186.15666666666667"/>
  </r>
  <r>
    <n v="417962"/>
    <s v="THE NY PRESBY HSP GPO MPB"/>
    <s v="A"/>
    <n v="7994"/>
    <n v="8149"/>
    <s v="FN4215768"/>
    <n v="2"/>
    <s v="GPO Acct."/>
    <s v="HOSPITAL (INDIVIDUAL)"/>
    <n v="72778"/>
    <x v="151"/>
    <n v="72778"/>
    <s v="NY PRESBYTERIAN HOSP"/>
    <n v="0"/>
    <x v="0"/>
    <x v="156"/>
    <x v="0"/>
    <x v="0"/>
    <x v="1"/>
    <n v="0"/>
    <n v="0"/>
    <n v="63211.199999999997"/>
    <n v="0"/>
    <n v="0"/>
    <n v="0"/>
    <n v="4090.74"/>
    <n v="0"/>
    <n v="0"/>
    <n v="63211.199999999997"/>
    <n v="0"/>
  </r>
  <r>
    <n v="25415"/>
    <s v="UHS DC 1004725 PHS"/>
    <s v="A"/>
    <n v="7994"/>
    <n v="8115"/>
    <s v="AM1472579"/>
    <n v="4"/>
    <s v="PHS/340B Acct"/>
    <s v="HOSPITAL GROUP"/>
    <n v="40263"/>
    <x v="39"/>
    <n v="40263"/>
    <s v="UNIVERSITY HEALTH SYSTEM"/>
    <s v="DSH450213"/>
    <x v="0"/>
    <x v="100"/>
    <x v="0"/>
    <x v="0"/>
    <x v="1"/>
    <n v="10839.13"/>
    <n v="10839.13"/>
    <n v="0"/>
    <n v="0"/>
    <n v="559.41"/>
    <n v="559.41"/>
    <n v="0"/>
    <n v="0"/>
    <n v="903.26083333333327"/>
    <n v="0"/>
    <n v="1987.1738333333333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184"/>
    <x v="0"/>
    <x v="0"/>
    <x v="1"/>
    <n v="41052.800000000003"/>
    <n v="0"/>
    <n v="0"/>
    <n v="0"/>
    <n v="2692.12"/>
    <n v="0"/>
    <n v="0"/>
    <n v="0"/>
    <n v="3421.0666666666671"/>
    <n v="0"/>
    <n v="7526.3466666666682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115"/>
    <x v="0"/>
    <x v="0"/>
    <x v="1"/>
    <n v="9360"/>
    <n v="0"/>
    <n v="0"/>
    <n v="0"/>
    <n v="561.6"/>
    <n v="0"/>
    <n v="0"/>
    <n v="0"/>
    <n v="780"/>
    <n v="0"/>
    <n v="1716.0000000000002"/>
  </r>
  <r>
    <n v="401579"/>
    <s v="JACKSON MEM HSP GPO MPB"/>
    <s v="A"/>
    <n v="7001"/>
    <n v="8149"/>
    <s v="AJ0194922"/>
    <n v="2"/>
    <s v="GPO Acct."/>
    <s v="HOSPITAL (INDIVIDUAL)"/>
    <n v="72396"/>
    <x v="82"/>
    <n v="72396"/>
    <s v="JACKSON MEM HOSP MIAMI FL"/>
    <n v="0"/>
    <x v="0"/>
    <x v="16"/>
    <x v="1"/>
    <x v="0"/>
    <x v="1"/>
    <n v="101310.3"/>
    <n v="0"/>
    <n v="0"/>
    <n v="0"/>
    <n v="375.54"/>
    <n v="0"/>
    <n v="0"/>
    <n v="0"/>
    <n v="8442.5249999999996"/>
    <n v="0"/>
    <n v="18573.555"/>
  </r>
  <r>
    <n v="31560"/>
    <s v="UNV TN MED CTR WACA34 MPB"/>
    <s v="A"/>
    <n v="7001"/>
    <n v="8149"/>
    <s v="BU6476407"/>
    <n v="3"/>
    <s v="WAC Acct."/>
    <s v="HOSPITAL (INDIVIDUAL)"/>
    <n v="40847"/>
    <x v="114"/>
    <n v="40847"/>
    <s v="UNIV OF TENNESSEE MED CTR TN"/>
    <s v="DSH440015"/>
    <x v="1"/>
    <x v="114"/>
    <x v="1"/>
    <x v="0"/>
    <x v="1"/>
    <n v="43600"/>
    <n v="0"/>
    <n v="0"/>
    <n v="0"/>
    <n v="653.76"/>
    <n v="0"/>
    <n v="0"/>
    <n v="0"/>
    <n v="3633.3333333333335"/>
    <n v="0"/>
    <n v="7993.3333333333339"/>
  </r>
  <r>
    <n v="744606"/>
    <s v="CAREMARK KS SPC/MTSBI PHS"/>
    <s v="A"/>
    <n v="7001"/>
    <n v="8145"/>
    <s v="BL7438941"/>
    <n v="5"/>
    <s v="PHS Contract Pharmacy"/>
    <s v="HOSPITAL GROUP"/>
    <n v="1694"/>
    <x v="99"/>
    <n v="1694"/>
    <s v="BETH ISRAEL MEDICAL NY"/>
    <s v="DSH330169"/>
    <x v="2"/>
    <x v="59"/>
    <x v="0"/>
    <x v="0"/>
    <x v="0"/>
    <n v="10327.370000000001"/>
    <n v="0"/>
    <n v="0"/>
    <n v="0"/>
    <n v="1226.73"/>
    <n v="0"/>
    <n v="0"/>
    <n v="0"/>
    <n v="860.61416666666673"/>
    <n v="0"/>
    <n v="1893.351166666667"/>
  </r>
  <r>
    <n v="977951"/>
    <s v="CAREMARK NV SP/KS UNV PHS"/>
    <s v="A"/>
    <n v="7992"/>
    <n v="8170"/>
    <s v="FC8994089"/>
    <n v="5"/>
    <s v="PHS Contract Pharmacy"/>
    <s v="HOSPITAL GROUP"/>
    <n v="1357"/>
    <x v="10"/>
    <n v="1357"/>
    <s v="KANSAS UNIVERSITY HOSPITAL KS"/>
    <s v="DSH170040"/>
    <x v="2"/>
    <x v="57"/>
    <x v="0"/>
    <x v="0"/>
    <x v="0"/>
    <n v="11363.37"/>
    <n v="0"/>
    <n v="0"/>
    <n v="0"/>
    <n v="1206.3"/>
    <n v="0"/>
    <n v="0"/>
    <n v="0"/>
    <n v="946.9475000000001"/>
    <n v="0"/>
    <n v="2083.2845000000002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153"/>
    <x v="0"/>
    <x v="0"/>
    <x v="1"/>
    <n v="2174.64"/>
    <n v="0"/>
    <n v="0"/>
    <n v="0"/>
    <n v="34.659999999999997"/>
    <n v="0"/>
    <n v="0"/>
    <n v="0"/>
    <n v="181.22"/>
    <n v="0"/>
    <n v="398.68400000000003"/>
  </r>
  <r>
    <n v="199336"/>
    <s v="PRISMAHL RCHLD WACA34 MPB"/>
    <s v="A"/>
    <n v="7001"/>
    <n v="8149"/>
    <s v="BP5763354"/>
    <n v="3"/>
    <s v="WAC Acct."/>
    <s v="HOSPITAL (INDIVIDUAL)"/>
    <n v="40461"/>
    <x v="1"/>
    <n v="40461"/>
    <s v="PRISMA HEALTH"/>
    <s v="DSH420018"/>
    <x v="1"/>
    <x v="14"/>
    <x v="1"/>
    <x v="0"/>
    <x v="1"/>
    <n v="5819.28"/>
    <n v="0"/>
    <n v="0"/>
    <n v="0"/>
    <n v="169.51"/>
    <n v="0"/>
    <n v="0"/>
    <n v="0"/>
    <n v="484.94"/>
    <n v="0"/>
    <n v="1066.8680000000002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63"/>
    <x v="1"/>
    <x v="0"/>
    <x v="0"/>
    <n v="3532.74"/>
    <n v="0"/>
    <n v="0"/>
    <n v="3585.56"/>
    <n v="275.58"/>
    <n v="0"/>
    <n v="0"/>
    <n v="239.65"/>
    <n v="294.39499999999998"/>
    <n v="3585.56"/>
    <n v="647.66899999999998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38"/>
    <x v="0"/>
    <x v="0"/>
    <x v="0"/>
    <n v="15383.16"/>
    <n v="0"/>
    <n v="0"/>
    <n v="0"/>
    <n v="1506.34"/>
    <n v="0"/>
    <n v="0"/>
    <n v="0"/>
    <n v="1281.93"/>
    <n v="0"/>
    <n v="2820.2460000000005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83"/>
    <x v="0"/>
    <x v="0"/>
    <x v="1"/>
    <n v="22021.83"/>
    <n v="0"/>
    <n v="0"/>
    <n v="0"/>
    <n v="556.28"/>
    <n v="0"/>
    <n v="0"/>
    <n v="0"/>
    <n v="1835.1525000000001"/>
    <n v="0"/>
    <n v="4037.3355000000006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00"/>
    <x v="0"/>
    <x v="0"/>
    <x v="1"/>
    <n v="3882.24"/>
    <n v="3882.24"/>
    <n v="0"/>
    <n v="0"/>
    <n v="116.9"/>
    <n v="116.9"/>
    <n v="0"/>
    <n v="0"/>
    <n v="323.52"/>
    <n v="0"/>
    <n v="711.74400000000003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47"/>
    <x v="0"/>
    <x v="0"/>
    <x v="1"/>
    <n v="0"/>
    <n v="0"/>
    <n v="0"/>
    <n v="117"/>
    <n v="0"/>
    <n v="0"/>
    <n v="0"/>
    <n v="0"/>
    <n v="0"/>
    <n v="117"/>
    <n v="0"/>
  </r>
  <r>
    <n v="396695"/>
    <s v="ROBERT W JOHNSON PHS MPB"/>
    <s v="A"/>
    <n v="7001"/>
    <n v="8149"/>
    <s v="BR0611738"/>
    <n v="4"/>
    <s v="PHS/340B Acct"/>
    <s v="HOSPITAL (INDIVIDUAL)"/>
    <n v="21211"/>
    <x v="228"/>
    <n v="21211"/>
    <s v="BARNABAS HEALTH NJ"/>
    <s v="DSH310038"/>
    <x v="1"/>
    <x v="56"/>
    <x v="1"/>
    <x v="0"/>
    <x v="1"/>
    <n v="33976"/>
    <n v="0"/>
    <n v="0"/>
    <n v="0"/>
    <n v="1201.04"/>
    <n v="0"/>
    <n v="0"/>
    <n v="0"/>
    <n v="2831.3333333333335"/>
    <n v="0"/>
    <n v="6228.9333333333343"/>
  </r>
  <r>
    <n v="277000"/>
    <s v="UNIV OF VA HOSP PHS MPB"/>
    <s v="A"/>
    <n v="7001"/>
    <n v="8149"/>
    <s v="AU2496291"/>
    <n v="4"/>
    <s v="PHS/340B Acct"/>
    <s v="HOSPITAL (INDIVIDUAL)"/>
    <n v="73328"/>
    <x v="115"/>
    <n v="73328"/>
    <s v="UNIV OF VIRGINIA HOSP"/>
    <s v="DSH490009"/>
    <x v="0"/>
    <x v="20"/>
    <x v="1"/>
    <x v="0"/>
    <x v="1"/>
    <n v="37782.04"/>
    <n v="0"/>
    <n v="0"/>
    <n v="0"/>
    <n v="1605.1"/>
    <n v="0"/>
    <n v="0"/>
    <n v="0"/>
    <n v="3148.5033333333336"/>
    <n v="0"/>
    <n v="6926.7073333333346"/>
  </r>
  <r>
    <n v="204664"/>
    <s v="PRISMA LCMH"/>
    <s v="A"/>
    <n v="7003"/>
    <n v="8148"/>
    <s v="FL6318782"/>
    <n v="2"/>
    <s v="GPO Acct."/>
    <s v="HOSPITAL GROUP"/>
    <n v="40461"/>
    <x v="1"/>
    <n v="40461"/>
    <s v="PRISMA HEALTH"/>
    <n v="0"/>
    <x v="1"/>
    <x v="82"/>
    <x v="0"/>
    <x v="0"/>
    <x v="1"/>
    <n v="631.08000000000004"/>
    <n v="0"/>
    <n v="0"/>
    <n v="0"/>
    <n v="52.86"/>
    <n v="0"/>
    <n v="0"/>
    <n v="0"/>
    <n v="52.59"/>
    <n v="0"/>
    <n v="115.69800000000002"/>
  </r>
  <r>
    <n v="757074"/>
    <s v="CVS CRMRK 2921/JACOBI PHS"/>
    <s v="A"/>
    <n v="7992"/>
    <n v="8163"/>
    <s v="BS6907224"/>
    <n v="5"/>
    <s v="PHS Contract Pharmacy"/>
    <s v="HOSPITAL GROUP"/>
    <n v="1816"/>
    <x v="95"/>
    <n v="1816"/>
    <s v="NEW YORK CITY HLTH HOSP NY"/>
    <s v="DSH330127"/>
    <x v="2"/>
    <x v="131"/>
    <x v="0"/>
    <x v="0"/>
    <x v="0"/>
    <n v="10701.66"/>
    <n v="0"/>
    <n v="0"/>
    <n v="0"/>
    <n v="785.09"/>
    <n v="0"/>
    <n v="0"/>
    <n v="0"/>
    <n v="891.80499999999995"/>
    <n v="0"/>
    <n v="1961.971"/>
  </r>
  <r>
    <n v="417962"/>
    <s v="THE NY PRESBY HSP GPO MPB"/>
    <s v="A"/>
    <n v="7994"/>
    <n v="8149"/>
    <s v="FN4215768"/>
    <n v="2"/>
    <s v="GPO Acct."/>
    <s v="HOSPITAL (INDIVIDUAL)"/>
    <n v="72778"/>
    <x v="151"/>
    <n v="72778"/>
    <s v="NY PRESBYTERIAN HOSP"/>
    <n v="0"/>
    <x v="0"/>
    <x v="56"/>
    <x v="1"/>
    <x v="0"/>
    <x v="1"/>
    <n v="0"/>
    <n v="0"/>
    <n v="31546.2"/>
    <n v="0"/>
    <n v="0"/>
    <n v="0"/>
    <n v="712.81"/>
    <n v="0"/>
    <n v="0"/>
    <n v="31546.2"/>
    <n v="0"/>
  </r>
  <r>
    <n v="112154"/>
    <s v="CAREMARK TX SP/GDSHPR PHS"/>
    <s v="A"/>
    <n v="7994"/>
    <n v="8165"/>
    <s v="FC6963157"/>
    <n v="5"/>
    <s v="PHS Contract Pharmacy"/>
    <s v="HOSPITAL GROUP"/>
    <n v="2062"/>
    <x v="11"/>
    <n v="2062"/>
    <s v="CHRISTUS HEALTH LA"/>
    <s v="DSH450032"/>
    <x v="0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963401"/>
    <s v="BRIOVARX NY/PHELPS MH PHS"/>
    <s v="A"/>
    <n v="7994"/>
    <n v="8160"/>
    <s v="BR8868715"/>
    <n v="5"/>
    <s v="PHS Contract Pharmacy"/>
    <s v="HOSPITAL GROUP"/>
    <n v="40019"/>
    <x v="28"/>
    <n v="40018"/>
    <s v="NORTHWELL HEALTH"/>
    <s v="DSH330261"/>
    <x v="0"/>
    <x v="70"/>
    <x v="0"/>
    <x v="0"/>
    <x v="0"/>
    <n v="0"/>
    <n v="0"/>
    <n v="0"/>
    <n v="0"/>
    <n v="579.62"/>
    <n v="579.62"/>
    <n v="0"/>
    <n v="0"/>
    <n v="0"/>
    <n v="0"/>
    <n v="0"/>
  </r>
  <r>
    <n v="754573"/>
    <s v="CAREMARK NJ SPC/SANHB PHS"/>
    <s v="A"/>
    <n v="7992"/>
    <n v="8155"/>
    <s v="FC0275304"/>
    <n v="5"/>
    <s v="PHS Contract Pharmacy"/>
    <s v="HOSPITAL GROUP"/>
    <n v="815"/>
    <x v="22"/>
    <n v="815"/>
    <s v="SANFORD MED CENTER SD (PHS)"/>
    <s v="DSH350015"/>
    <x v="2"/>
    <x v="0"/>
    <x v="0"/>
    <x v="0"/>
    <x v="0"/>
    <n v="2668.44"/>
    <n v="0"/>
    <n v="0"/>
    <n v="0"/>
    <n v="143.05000000000001"/>
    <n v="0"/>
    <n v="0"/>
    <n v="0"/>
    <n v="222.37"/>
    <n v="0"/>
    <n v="489.21400000000006"/>
  </r>
  <r>
    <n v="73554"/>
    <s v="CAREMARK NJ SP/HHRCHS PHS"/>
    <s v="A"/>
    <n v="7994"/>
    <n v="8155"/>
    <s v="FC0275304"/>
    <n v="5"/>
    <s v="PHS Contract Pharmacy"/>
    <s v="HOSPITAL GROUP"/>
    <n v="314"/>
    <x v="52"/>
    <n v="314"/>
    <s v="HIGHLAND ROCHESTER STRONGS"/>
    <s v="RRC330164-00"/>
    <x v="0"/>
    <x v="15"/>
    <x v="0"/>
    <x v="0"/>
    <x v="0"/>
    <n v="4555.78"/>
    <n v="0"/>
    <n v="0"/>
    <n v="0"/>
    <n v="188.55"/>
    <n v="0"/>
    <n v="0"/>
    <n v="0"/>
    <n v="379.64833333333331"/>
    <n v="0"/>
    <n v="835.2263333333334"/>
  </r>
  <r>
    <n v="123983"/>
    <s v="CAREMARK TN SP/AHFR07 PHS"/>
    <s v="A"/>
    <n v="7001"/>
    <n v="8149"/>
    <s v="BC9505960"/>
    <n v="5"/>
    <s v="PHS Contract Pharmacy"/>
    <s v="HOSPITAL GROUP"/>
    <n v="569"/>
    <x v="35"/>
    <n v="569"/>
    <s v="AIDS HEALTHCARE FOUNDATION CA"/>
    <s v="RW19107"/>
    <x v="2"/>
    <x v="9"/>
    <x v="0"/>
    <x v="0"/>
    <x v="0"/>
    <n v="0"/>
    <n v="0"/>
    <n v="0"/>
    <n v="2253.3200000000002"/>
    <n v="0"/>
    <n v="0"/>
    <n v="0"/>
    <n v="86.67"/>
    <n v="0"/>
    <n v="2253.3200000000002"/>
    <n v="0"/>
  </r>
  <r>
    <n v="745825"/>
    <s v="FRVW SP SV 28/SANFORD PHS"/>
    <s v="A"/>
    <n v="7992"/>
    <n v="8145"/>
    <s v="BF9047932"/>
    <n v="5"/>
    <s v="PHS Contract Pharmacy"/>
    <s v="HOSPITAL GROUP"/>
    <n v="815"/>
    <x v="22"/>
    <n v="815"/>
    <s v="SANFORD MED CENTER SD (PHS)"/>
    <s v="DSH350011"/>
    <x v="2"/>
    <x v="191"/>
    <x v="0"/>
    <x v="0"/>
    <x v="0"/>
    <n v="2408.75"/>
    <n v="0"/>
    <n v="0"/>
    <n v="0"/>
    <n v="1051.67"/>
    <n v="0"/>
    <n v="0"/>
    <n v="0"/>
    <n v="200.72916666666666"/>
    <n v="0"/>
    <n v="441.60416666666669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50"/>
    <x v="0"/>
    <x v="0"/>
    <x v="1"/>
    <n v="4150.22"/>
    <n v="1179.04"/>
    <n v="0"/>
    <n v="0"/>
    <n v="120.43"/>
    <n v="36.65"/>
    <n v="0"/>
    <n v="0"/>
    <n v="345.85166666666669"/>
    <n v="0"/>
    <n v="760.87366666666674"/>
  </r>
  <r>
    <n v="895855"/>
    <s v="CAREMARK NJ SP/SOH MC PHS"/>
    <s v="A"/>
    <n v="7001"/>
    <n v="8155"/>
    <s v="FC0275304"/>
    <n v="5"/>
    <s v="PHS Contract Pharmacy"/>
    <s v="HOSPITAL GROUP"/>
    <n v="16"/>
    <x v="48"/>
    <n v="16"/>
    <s v="SOUTHERN OHIO MEDICAL CENTER"/>
    <s v="DSH360008"/>
    <x v="2"/>
    <x v="3"/>
    <x v="0"/>
    <x v="0"/>
    <x v="0"/>
    <n v="7249.2"/>
    <n v="7249.2"/>
    <n v="0"/>
    <n v="0"/>
    <n v="658.29"/>
    <n v="658.29"/>
    <n v="0"/>
    <n v="0"/>
    <n v="604.1"/>
    <n v="0"/>
    <n v="1329.0200000000002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2"/>
    <x v="0"/>
    <x v="0"/>
    <x v="1"/>
    <n v="40187.56"/>
    <n v="22896.16"/>
    <n v="0"/>
    <n v="0"/>
    <n v="1251.4000000000001"/>
    <n v="726.99"/>
    <n v="0"/>
    <n v="175.05"/>
    <n v="3348.9633333333331"/>
    <n v="0"/>
    <n v="7367.7193333333335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18"/>
    <x v="0"/>
    <x v="0"/>
    <x v="0"/>
    <n v="93125.25"/>
    <n v="9519.92"/>
    <n v="0"/>
    <n v="9731.1200000000008"/>
    <n v="7551.26"/>
    <n v="755.23"/>
    <n v="0"/>
    <n v="694.24"/>
    <n v="7760.4375"/>
    <n v="9731.1200000000008"/>
    <n v="17072.962500000001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64"/>
    <x v="0"/>
    <x v="0"/>
    <x v="0"/>
    <n v="26811.21"/>
    <n v="0"/>
    <n v="0"/>
    <n v="0"/>
    <n v="2884.89"/>
    <n v="0"/>
    <n v="0"/>
    <n v="0"/>
    <n v="2234.2674999999999"/>
    <n v="0"/>
    <n v="4915.388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3"/>
    <x v="0"/>
    <x v="0"/>
    <x v="1"/>
    <n v="123329.34"/>
    <n v="32528.44"/>
    <n v="0"/>
    <n v="0"/>
    <n v="6326.75"/>
    <n v="1700.79"/>
    <n v="0"/>
    <n v="0"/>
    <n v="10277.445"/>
    <n v="0"/>
    <n v="22610.379000000001"/>
  </r>
  <r>
    <n v="302747"/>
    <s v="NYU LANGONE MED CTR MPB"/>
    <s v="A"/>
    <n v="7992"/>
    <n v="8149"/>
    <s v="AN1866625"/>
    <n v="2"/>
    <s v="GPO Acct."/>
    <s v="HOSPITAL (INDIVIDUAL)"/>
    <n v="40552"/>
    <x v="77"/>
    <n v="40552"/>
    <s v="NYU WINTHROP HOSP"/>
    <n v="0"/>
    <x v="2"/>
    <x v="14"/>
    <x v="1"/>
    <x v="0"/>
    <x v="1"/>
    <n v="1530584.12"/>
    <n v="106071.38"/>
    <n v="85689.27"/>
    <n v="134522.94"/>
    <n v="49434.53"/>
    <n v="3252.49"/>
    <n v="2632.37"/>
    <n v="0"/>
    <n v="127548.67666666668"/>
    <n v="220212.21000000002"/>
    <n v="280607.08866666671"/>
  </r>
  <r>
    <n v="142090"/>
    <s v="SCI ISQ PHS MPB"/>
    <s v="A"/>
    <n v="7994"/>
    <n v="8149"/>
    <s v="FS2656102"/>
    <n v="4"/>
    <s v="PHS/340B Acct"/>
    <s v="HOSPITAL (INDIVIDUAL)"/>
    <n v="72954"/>
    <x v="8"/>
    <n v="72952"/>
    <s v="PROVIDENCE HOSP NW"/>
    <s v="DSH500027G"/>
    <x v="0"/>
    <x v="14"/>
    <x v="1"/>
    <x v="0"/>
    <x v="1"/>
    <n v="140259.97"/>
    <n v="22004.799999999999"/>
    <n v="11256"/>
    <n v="11256"/>
    <n v="5913.23"/>
    <n v="865.65"/>
    <n v="433.74"/>
    <n v="0"/>
    <n v="11688.330833333333"/>
    <n v="22512"/>
    <n v="25714.327833333336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37"/>
    <x v="0"/>
    <x v="0"/>
    <x v="1"/>
    <n v="10403.040000000001"/>
    <n v="7213.84"/>
    <n v="0"/>
    <n v="0"/>
    <n v="288.20999999999998"/>
    <n v="199.44"/>
    <n v="0"/>
    <n v="0"/>
    <n v="866.92000000000007"/>
    <n v="0"/>
    <n v="1907.2240000000004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37"/>
    <x v="0"/>
    <x v="0"/>
    <x v="1"/>
    <n v="368980.98"/>
    <n v="44558.68"/>
    <n v="0"/>
    <n v="0"/>
    <n v="12125.81"/>
    <n v="1516.09"/>
    <n v="0"/>
    <n v="0"/>
    <n v="30748.414999999997"/>
    <n v="0"/>
    <n v="67646.513000000006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110"/>
    <x v="0"/>
    <x v="0"/>
    <x v="1"/>
    <n v="72420"/>
    <n v="22202"/>
    <n v="0"/>
    <n v="0"/>
    <n v="3209.1"/>
    <n v="998.03"/>
    <n v="0"/>
    <n v="0"/>
    <n v="6035"/>
    <n v="0"/>
    <n v="13277.000000000002"/>
  </r>
  <r>
    <n v="3075"/>
    <s v="UNC HOSPITALS MPB"/>
    <s v="A"/>
    <n v="7994"/>
    <n v="8149"/>
    <s v="AN3208065"/>
    <n v="2"/>
    <s v="GPO Acct."/>
    <s v="UNIVERSITY HOSPITAL"/>
    <n v="72722"/>
    <x v="17"/>
    <n v="72722"/>
    <s v="UNC HOSPITAL"/>
    <n v="0"/>
    <x v="0"/>
    <x v="114"/>
    <x v="1"/>
    <x v="0"/>
    <x v="1"/>
    <n v="497700"/>
    <n v="133900"/>
    <n v="0"/>
    <n v="0"/>
    <n v="9605"/>
    <n v="2138.5300000000002"/>
    <n v="0"/>
    <n v="0"/>
    <n v="41475"/>
    <n v="0"/>
    <n v="91245.000000000015"/>
  </r>
  <r>
    <n v="129781"/>
    <s v="DUKE CNCR CTR WAC A34 MPB"/>
    <s v="A"/>
    <n v="837"/>
    <n v="8149"/>
    <s v="AD3189380"/>
    <n v="3"/>
    <s v="WAC Acct."/>
    <s v="HOSPITAL (INDIVIDUAL)"/>
    <n v="72159"/>
    <x v="64"/>
    <n v="72159"/>
    <s v="DUKE"/>
    <s v="DSH340030"/>
    <x v="0"/>
    <x v="114"/>
    <x v="1"/>
    <x v="0"/>
    <x v="1"/>
    <n v="83200"/>
    <n v="61800"/>
    <n v="0"/>
    <n v="0"/>
    <n v="1246.22"/>
    <n v="1013.58"/>
    <n v="0"/>
    <n v="0"/>
    <n v="6933.333333333333"/>
    <n v="0"/>
    <n v="15253.333333333334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157"/>
    <x v="0"/>
    <x v="0"/>
    <x v="1"/>
    <n v="7390.32"/>
    <n v="7390.32"/>
    <n v="0"/>
    <n v="0"/>
    <n v="188.94"/>
    <n v="188.94"/>
    <n v="0"/>
    <n v="0"/>
    <n v="615.86"/>
    <n v="0"/>
    <n v="1354.8920000000001"/>
  </r>
  <r>
    <n v="933519"/>
    <s v="CAREMARK TN SP/AVERA  PHS"/>
    <s v="A"/>
    <n v="7992"/>
    <n v="8149"/>
    <s v="BC9505960"/>
    <n v="5"/>
    <s v="PHS Contract Pharmacy"/>
    <s v="HOSPITAL GROUP"/>
    <n v="362"/>
    <x v="133"/>
    <n v="362"/>
    <s v="AVERA (PHS)"/>
    <s v="DSH430016"/>
    <x v="2"/>
    <x v="97"/>
    <x v="0"/>
    <x v="0"/>
    <x v="0"/>
    <n v="66800"/>
    <n v="10000"/>
    <n v="5200"/>
    <n v="0"/>
    <n v="3202.34"/>
    <n v="196.31"/>
    <n v="302.10000000000002"/>
    <n v="0"/>
    <n v="5566.666666666667"/>
    <n v="5200"/>
    <n v="12246.66666666666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08"/>
    <x v="0"/>
    <x v="0"/>
    <x v="1"/>
    <n v="13148.1"/>
    <n v="0"/>
    <n v="0"/>
    <n v="0"/>
    <n v="208.78"/>
    <n v="0"/>
    <n v="0"/>
    <n v="0"/>
    <n v="1095.675"/>
    <n v="0"/>
    <n v="2410.485000000000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206"/>
    <x v="0"/>
    <x v="0"/>
    <x v="0"/>
    <n v="197538.66"/>
    <n v="31244.02"/>
    <n v="23911.83"/>
    <n v="0"/>
    <n v="9442.5400000000009"/>
    <n v="1619.36"/>
    <n v="1133.8900000000001"/>
    <n v="0"/>
    <n v="16461.555"/>
    <n v="23911.83"/>
    <n v="36215.421000000002"/>
  </r>
  <r>
    <n v="869667"/>
    <s v="CAREMRK TX SP/UCDAVIS PHS"/>
    <s v="A"/>
    <n v="7992"/>
    <n v="8165"/>
    <s v="FC6963157"/>
    <n v="5"/>
    <s v="PHS Contract Pharmacy"/>
    <s v="HOSPITAL GROUP"/>
    <n v="639"/>
    <x v="88"/>
    <n v="639"/>
    <s v="UNIV OF CALIF DAVIS"/>
    <s v="DSH050599"/>
    <x v="2"/>
    <x v="59"/>
    <x v="0"/>
    <x v="0"/>
    <x v="0"/>
    <n v="353485.86"/>
    <n v="91551.51"/>
    <n v="21060.36"/>
    <n v="21060.36"/>
    <n v="42045.46"/>
    <n v="10606.71"/>
    <n v="2628.66"/>
    <n v="899.57"/>
    <n v="29457.154999999999"/>
    <n v="42120.72"/>
    <n v="64805.741000000002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191"/>
    <x v="0"/>
    <x v="0"/>
    <x v="1"/>
    <n v="-2164.04"/>
    <n v="-2164.04"/>
    <n v="0"/>
    <n v="0"/>
    <n v="914.12"/>
    <n v="821.5"/>
    <n v="0"/>
    <n v="0"/>
    <n v="-180.33666666666667"/>
    <n v="0"/>
    <n v="-396.7406666666667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38533.4"/>
    <n v="9565.24"/>
    <n v="0"/>
    <n v="0"/>
    <n v="3469.02"/>
    <n v="752.42"/>
    <n v="0"/>
    <n v="0"/>
    <n v="3211.1166666666668"/>
    <n v="0"/>
    <n v="7064.4566666666678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57"/>
    <x v="0"/>
    <x v="0"/>
    <x v="0"/>
    <n v="315730.05"/>
    <n v="58876.05"/>
    <n v="24005"/>
    <n v="0"/>
    <n v="33073.22"/>
    <n v="6372.49"/>
    <n v="2495.7399999999998"/>
    <n v="0"/>
    <n v="26310.837499999998"/>
    <n v="24005"/>
    <n v="57883.842499999999"/>
  </r>
  <r>
    <n v="860942"/>
    <s v="ACCREDO MEM/OLEAN GH  PHS"/>
    <s v="A"/>
    <n v="7995"/>
    <n v="8149"/>
    <s v="BA9451167"/>
    <n v="5"/>
    <s v="PHS Contract Pharmacy"/>
    <s v="HOSPITAL GROUP"/>
    <n v="40558"/>
    <x v="4"/>
    <n v="40558"/>
    <s v="OLEAN GENERAL HOSP"/>
    <s v="DSH330103"/>
    <x v="2"/>
    <x v="5"/>
    <x v="0"/>
    <x v="0"/>
    <x v="0"/>
    <n v="147399.48000000001"/>
    <n v="24092.34"/>
    <n v="12407.55"/>
    <n v="12407.55"/>
    <n v="4661.5600000000004"/>
    <n v="784.37"/>
    <n v="397.89"/>
    <n v="0"/>
    <n v="12283.29"/>
    <n v="24815.1"/>
    <n v="27023.238000000005"/>
  </r>
  <r>
    <n v="459612"/>
    <s v="WK MEDICAL CTR PHS MPB"/>
    <s v="A"/>
    <n v="879"/>
    <n v="8149"/>
    <s v="BW6161789"/>
    <n v="4"/>
    <s v="PHS/340B Acct"/>
    <s v="HOSPITAL (INDIVIDUAL)"/>
    <n v="73452"/>
    <x v="87"/>
    <n v="73452"/>
    <s v="WILLIS KNIGHTON MC LA"/>
    <s v="DSH190111BJ"/>
    <x v="2"/>
    <x v="14"/>
    <x v="1"/>
    <x v="0"/>
    <x v="1"/>
    <n v="41395.440000000002"/>
    <n v="0"/>
    <n v="0"/>
    <n v="0"/>
    <n v="1619.52"/>
    <n v="0"/>
    <n v="0"/>
    <n v="0"/>
    <n v="3449.6200000000003"/>
    <n v="0"/>
    <n v="7589.1640000000016"/>
  </r>
  <r>
    <n v="63494"/>
    <s v="SANFORD MED PHS MPB"/>
    <s v="A"/>
    <n v="7992"/>
    <n v="8149"/>
    <s v="AS4068943"/>
    <n v="4"/>
    <s v="PHS/340B Acct"/>
    <s v="HOSPITAL (INDIVIDUAL)"/>
    <n v="815"/>
    <x v="22"/>
    <n v="815"/>
    <s v="SANFORD MED CENTER SD (PHS)"/>
    <s v="DSH430027"/>
    <x v="2"/>
    <x v="14"/>
    <x v="1"/>
    <x v="0"/>
    <x v="1"/>
    <n v="137553.79"/>
    <n v="11002.4"/>
    <n v="14070"/>
    <n v="15477"/>
    <n v="5726.25"/>
    <n v="422.33"/>
    <n v="542.17999999999995"/>
    <n v="0"/>
    <n v="11462.815833333334"/>
    <n v="29547"/>
    <n v="25218.194833333338"/>
  </r>
  <r>
    <n v="395568"/>
    <s v="THOMAS J UNIV HOSP PHSMPB"/>
    <s v="A"/>
    <n v="7001"/>
    <n v="8149"/>
    <s v="BT6398235"/>
    <n v="4"/>
    <s v="PHS/340B Acct"/>
    <s v="HOSPITAL (INDIVIDUAL)"/>
    <n v="40206"/>
    <x v="34"/>
    <n v="40205"/>
    <s v="EINSTEIN"/>
    <s v="DSH390174"/>
    <x v="0"/>
    <x v="284"/>
    <x v="0"/>
    <x v="0"/>
    <x v="1"/>
    <n v="5184111.68"/>
    <n v="209537.12"/>
    <n v="0"/>
    <n v="0"/>
    <n v="150469"/>
    <n v="11658.46"/>
    <n v="0"/>
    <n v="0"/>
    <n v="432009.30666666664"/>
    <n v="0"/>
    <n v="950420.47466666671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9"/>
    <x v="0"/>
    <x v="0"/>
    <x v="1"/>
    <n v="595800.29"/>
    <n v="88470.12"/>
    <n v="58093"/>
    <n v="51868.75"/>
    <n v="59231.28"/>
    <n v="8360.75"/>
    <n v="5683.13"/>
    <n v="2497.5100000000002"/>
    <n v="49650.02416666667"/>
    <n v="109961.75"/>
    <n v="109230.05316666668"/>
  </r>
  <r>
    <n v="971186"/>
    <s v="WALG 16516/CHD CO PHS MPB"/>
    <s v="A"/>
    <n v="7001"/>
    <n v="8149"/>
    <s v="FW6983072"/>
    <n v="5"/>
    <s v="PHS Contract Pharmacy"/>
    <s v="HOSPITAL (INDIVIDUAL)"/>
    <n v="72134"/>
    <x v="111"/>
    <n v="72134"/>
    <s v="CHCA - COLORADO CHILDRENS"/>
    <s v="PED063301-00"/>
    <x v="0"/>
    <x v="20"/>
    <x v="1"/>
    <x v="0"/>
    <x v="0"/>
    <n v="1539777.04"/>
    <n v="191383.59"/>
    <n v="231114.09"/>
    <n v="234061.99"/>
    <n v="50747.78"/>
    <n v="5396.64"/>
    <n v="6247.81"/>
    <n v="3187.49"/>
    <n v="128314.75333333334"/>
    <n v="465176.07999999996"/>
    <n v="282292.45733333338"/>
  </r>
  <r>
    <n v="808425"/>
    <s v="WALG#15443/STLUKE PHS MPB"/>
    <s v="A"/>
    <n v="7992"/>
    <n v="8149"/>
    <s v="BI9716587"/>
    <n v="5"/>
    <s v="PHS Contract Pharmacy"/>
    <s v="HOSPITAL (INDIVIDUAL)"/>
    <n v="1792"/>
    <x v="60"/>
    <n v="1792"/>
    <s v="ST LUKES REG MED CTR ID"/>
    <s v="DSH130006"/>
    <x v="2"/>
    <x v="20"/>
    <x v="1"/>
    <x v="0"/>
    <x v="0"/>
    <n v="189008.34"/>
    <n v="18990.09"/>
    <n v="37782.04"/>
    <n v="37782.04"/>
    <n v="6683.81"/>
    <n v="530.29"/>
    <n v="914.4"/>
    <n v="531.14"/>
    <n v="15750.695"/>
    <n v="75564.08"/>
    <n v="34651.529000000002"/>
  </r>
  <r>
    <n v="329954"/>
    <s v="BAYLOR UNIV HSP PHYGPOMPB"/>
    <s v="A"/>
    <n v="7992"/>
    <n v="8149"/>
    <s v="AB2218077"/>
    <n v="2"/>
    <s v="GPO Acct."/>
    <s v="HOSPITAL (INDIVIDUAL)"/>
    <n v="72064"/>
    <x v="195"/>
    <n v="72064"/>
    <s v="BAYLOR SCOTT &amp; WHITE DSH"/>
    <n v="0"/>
    <x v="2"/>
    <x v="55"/>
    <x v="0"/>
    <x v="0"/>
    <x v="1"/>
    <n v="439356.32"/>
    <n v="52060.32"/>
    <n v="71344"/>
    <n v="124852"/>
    <n v="29353.42"/>
    <n v="3682.66"/>
    <n v="4819.78"/>
    <n v="4802"/>
    <n v="36613.026666666665"/>
    <n v="196196"/>
    <n v="80548.65866666667"/>
  </r>
  <r>
    <n v="460960"/>
    <s v="KAISER PERM WA PHMCY MPB"/>
    <s v="A"/>
    <n v="7989"/>
    <n v="8149"/>
    <s v="BG7982893"/>
    <n v="2"/>
    <s v="GPO Acct."/>
    <s v="HOSPITAL GROUP"/>
    <n v="35000"/>
    <x v="5"/>
    <n v="35000"/>
    <s v="KAISER PERMANENTE CA"/>
    <n v="0"/>
    <x v="1"/>
    <x v="14"/>
    <x v="1"/>
    <x v="0"/>
    <x v="1"/>
    <n v="338958.54"/>
    <n v="44046.59"/>
    <n v="28563.09"/>
    <n v="40541.160000000003"/>
    <n v="11768.86"/>
    <n v="1350.63"/>
    <n v="877.46"/>
    <n v="0"/>
    <n v="28246.544999999998"/>
    <n v="69104.25"/>
    <n v="62142.398999999998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0"/>
    <x v="0"/>
    <x v="0"/>
    <x v="0"/>
    <n v="26983.9"/>
    <n v="1151.57"/>
    <n v="9743.67"/>
    <n v="4171.84"/>
    <n v="3235.69"/>
    <n v="61.95"/>
    <n v="1103.6600000000001"/>
    <n v="0.04"/>
    <n v="2248.6583333333333"/>
    <n v="13915.51"/>
    <n v="4947.0483333333341"/>
  </r>
  <r>
    <n v="835449"/>
    <s v="CAREPLUS CVS2919/LMMH PHS"/>
    <s v="A"/>
    <n v="7992"/>
    <n v="8160"/>
    <s v="BC7000603"/>
    <n v="5"/>
    <s v="PHS Contract Pharmacy"/>
    <s v="HOSPITAL GROUP"/>
    <n v="1816"/>
    <x v="95"/>
    <n v="1816"/>
    <s v="NEW YORK CITY HLTH HOSP NY"/>
    <s v="DSH330080"/>
    <x v="2"/>
    <x v="3"/>
    <x v="0"/>
    <x v="0"/>
    <x v="0"/>
    <n v="7249.2"/>
    <n v="7249.2"/>
    <n v="0"/>
    <n v="0"/>
    <n v="658.76"/>
    <n v="658.76"/>
    <n v="0"/>
    <n v="0"/>
    <n v="604.1"/>
    <n v="0"/>
    <n v="1329.0200000000002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7"/>
    <x v="0"/>
    <x v="0"/>
    <x v="0"/>
    <n v="27357.27"/>
    <n v="3847.49"/>
    <n v="0"/>
    <n v="3929"/>
    <n v="1982.66"/>
    <n v="279.97000000000003"/>
    <n v="0"/>
    <n v="151.12"/>
    <n v="2279.7725"/>
    <n v="3929"/>
    <n v="5015.4995000000008"/>
  </r>
  <r>
    <n v="100470"/>
    <s v="UTSW SCC INFUS PHCY MPB"/>
    <s v="A"/>
    <n v="837"/>
    <n v="8149"/>
    <s v="FU3182401"/>
    <n v="2"/>
    <s v="GPO Acct."/>
    <s v="HOSPITAL (INDIVIDUAL)"/>
    <n v="40848"/>
    <x v="13"/>
    <n v="40848"/>
    <s v="UNIV OF TEXAS SW UNIV HOSP"/>
    <n v="0"/>
    <x v="0"/>
    <x v="56"/>
    <x v="1"/>
    <x v="0"/>
    <x v="1"/>
    <n v="1378110.49"/>
    <n v="115816.77"/>
    <n v="112665"/>
    <n v="67599"/>
    <n v="38868.32"/>
    <n v="3324.22"/>
    <n v="2545.8000000000002"/>
    <n v="0.6"/>
    <n v="114842.54083333333"/>
    <n v="180264"/>
    <n v="252653.58983333336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46"/>
    <x v="0"/>
    <x v="0"/>
    <x v="0"/>
    <n v="43981.13"/>
    <n v="11748.12"/>
    <n v="3458.41"/>
    <n v="4.83"/>
    <n v="8260.5499999999993"/>
    <n v="2299.2800000000002"/>
    <n v="485.72"/>
    <n v="-155.59"/>
    <n v="3665.0941666666663"/>
    <n v="3463.24"/>
    <n v="8063.2071666666661"/>
  </r>
  <r>
    <n v="931112"/>
    <s v="POCONO MED CTR GPO MPB"/>
    <s v="A"/>
    <n v="7001"/>
    <n v="8149"/>
    <s v="AP6977928"/>
    <n v="2"/>
    <s v="GPO Acct."/>
    <s v="HOSPITAL (INDIVIDUAL)"/>
    <n v="21207"/>
    <x v="31"/>
    <n v="21207"/>
    <s v="ALLSPIRE"/>
    <n v="0"/>
    <x v="0"/>
    <x v="14"/>
    <x v="1"/>
    <x v="0"/>
    <x v="1"/>
    <n v="101095.98"/>
    <n v="15281.47"/>
    <n v="11056.68"/>
    <n v="11978.07"/>
    <n v="3231.18"/>
    <n v="468.58"/>
    <n v="339.66"/>
    <n v="0"/>
    <n v="8424.6649999999991"/>
    <n v="23034.75"/>
    <n v="18534.262999999999"/>
  </r>
  <r>
    <n v="747877"/>
    <s v="CAREMARK CA SPC/PROVI PHS"/>
    <s v="A"/>
    <n v="7994"/>
    <n v="8147"/>
    <s v="BC3683580"/>
    <n v="5"/>
    <s v="PHS Contract Pharmacy"/>
    <s v="HOSPITAL GROUP"/>
    <n v="72954"/>
    <x v="8"/>
    <n v="72952"/>
    <s v="PROVIDENCE HOSP NW"/>
    <s v="DSH380061"/>
    <x v="0"/>
    <x v="76"/>
    <x v="0"/>
    <x v="0"/>
    <x v="0"/>
    <n v="26959.99"/>
    <n v="13687.58"/>
    <n v="0"/>
    <n v="0"/>
    <n v="2051.96"/>
    <n v="1033.72"/>
    <n v="0"/>
    <n v="0"/>
    <n v="2246.6658333333335"/>
    <n v="0"/>
    <n v="4942.6648333333342"/>
  </r>
  <r>
    <n v="895450"/>
    <s v="WALG 07272/NE MD CNTR PHS"/>
    <s v="A"/>
    <n v="7992"/>
    <n v="8149"/>
    <s v="AW5093911"/>
    <n v="5"/>
    <s v="PHS Contract Pharmacy"/>
    <s v="HOSPITAL GROUP"/>
    <n v="1468"/>
    <x v="42"/>
    <n v="1468"/>
    <s v="NEBRASKA MED CTR OMAHA"/>
    <s v="DSH280013"/>
    <x v="2"/>
    <x v="10"/>
    <x v="0"/>
    <x v="0"/>
    <x v="0"/>
    <n v="941.52"/>
    <n v="941.52"/>
    <n v="0"/>
    <n v="0"/>
    <n v="71.11"/>
    <n v="71.11"/>
    <n v="0"/>
    <n v="0"/>
    <n v="78.459999999999994"/>
    <n v="0"/>
    <n v="172.61199999999999"/>
  </r>
  <r>
    <n v="759346"/>
    <s v="CARTERET GEN HOSP MPB"/>
    <s v="A"/>
    <n v="7001"/>
    <n v="8149"/>
    <s v="AC1174630"/>
    <n v="2"/>
    <s v="GPO Acct."/>
    <s v="HOSPITAL (INDIVIDUAL)"/>
    <n v="72108"/>
    <x v="250"/>
    <n v="72108"/>
    <s v="CARTERET GENERAL HOSP"/>
    <n v="0"/>
    <x v="1"/>
    <x v="145"/>
    <x v="0"/>
    <x v="0"/>
    <x v="1"/>
    <n v="1722.52"/>
    <n v="1722.52"/>
    <n v="0"/>
    <n v="0"/>
    <n v="159.80000000000001"/>
    <n v="159.80000000000001"/>
    <n v="0"/>
    <n v="0"/>
    <n v="143.54333333333332"/>
    <n v="0"/>
    <n v="315.79533333333336"/>
  </r>
  <r>
    <n v="499"/>
    <s v="CHC HOSP PHRMCY MPB"/>
    <s v="A"/>
    <n v="7001"/>
    <n v="8149"/>
    <s v="BC0406086"/>
    <n v="2"/>
    <s v="GPO Acct."/>
    <s v="HOSPITAL (INDIVIDUAL)"/>
    <n v="40162"/>
    <x v="251"/>
    <n v="40162"/>
    <s v="COMM HEALTH BRANCH CTY MI"/>
    <n v="0"/>
    <x v="2"/>
    <x v="14"/>
    <x v="1"/>
    <x v="0"/>
    <x v="1"/>
    <n v="53934.720000000001"/>
    <n v="7569.76"/>
    <n v="11638.56"/>
    <n v="0"/>
    <n v="1563.46"/>
    <n v="220.5"/>
    <n v="339.66"/>
    <n v="0"/>
    <n v="4494.5600000000004"/>
    <n v="11638.56"/>
    <n v="9888.0320000000011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248"/>
    <x v="0"/>
    <x v="0"/>
    <x v="0"/>
    <n v="0"/>
    <n v="0"/>
    <n v="2416.89"/>
    <n v="0"/>
    <n v="0"/>
    <n v="0"/>
    <n v="556.97"/>
    <n v="0"/>
    <n v="0"/>
    <n v="2416.89"/>
    <n v="0"/>
  </r>
  <r>
    <n v="548441"/>
    <s v="CAREMARK FL SP/FROEDT PHS"/>
    <s v="A"/>
    <n v="7992"/>
    <n v="8195"/>
    <s v="FC0098916"/>
    <n v="5"/>
    <s v="PHS Contract Pharmacy"/>
    <s v="HOSPITAL GROUP"/>
    <n v="901"/>
    <x v="78"/>
    <n v="901"/>
    <s v="FROEDTERT MEM LUTHERAN HSP WI"/>
    <s v="DSH520177"/>
    <x v="2"/>
    <x v="33"/>
    <x v="0"/>
    <x v="0"/>
    <x v="0"/>
    <n v="55354.33"/>
    <n v="8711.27"/>
    <n v="9293"/>
    <n v="9462.26"/>
    <n v="4581"/>
    <n v="693.5"/>
    <n v="762.85"/>
    <n v="682.96"/>
    <n v="4612.8608333333332"/>
    <n v="18755.260000000002"/>
    <n v="10148.293833333333"/>
  </r>
  <r>
    <n v="404596"/>
    <s v="UC DAVIS MED CNTR PHS MPB"/>
    <s v="A"/>
    <n v="7992"/>
    <n v="8149"/>
    <s v="AD5528673"/>
    <n v="4"/>
    <s v="PHS/340B Acct"/>
    <s v="HOSPITAL (INDIVIDUAL)"/>
    <n v="639"/>
    <x v="88"/>
    <n v="639"/>
    <s v="UNIV OF CALIF DAVIS"/>
    <s v="DSH050599"/>
    <x v="2"/>
    <x v="26"/>
    <x v="1"/>
    <x v="0"/>
    <x v="1"/>
    <n v="889316.26"/>
    <n v="0"/>
    <n v="181620.76"/>
    <n v="181686.02"/>
    <n v="24801.46"/>
    <n v="0"/>
    <n v="3540.66"/>
    <n v="4774.04"/>
    <n v="74109.688333333339"/>
    <n v="363306.78"/>
    <n v="163041.31433333337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138"/>
    <x v="0"/>
    <x v="0"/>
    <x v="0"/>
    <n v="90420.04"/>
    <n v="0"/>
    <n v="7746.96"/>
    <n v="7746.96"/>
    <n v="3878.25"/>
    <n v="0"/>
    <n v="378.63"/>
    <n v="-92.52"/>
    <n v="7535.0033333333331"/>
    <n v="15493.92"/>
    <n v="16577.007333333335"/>
  </r>
  <r>
    <n v="83146"/>
    <s v="OPTUMRX702 IN/FRDTERT PHS"/>
    <s v="A"/>
    <n v="7992"/>
    <n v="8163"/>
    <s v="FB4247943"/>
    <n v="5"/>
    <s v="PHS Contract Pharmacy"/>
    <s v="HOSPITAL GROUP"/>
    <n v="901"/>
    <x v="78"/>
    <n v="901"/>
    <s v="FROEDTERT MEM LUTHERAN HSP WI"/>
    <s v="DSH520177"/>
    <x v="2"/>
    <x v="41"/>
    <x v="1"/>
    <x v="0"/>
    <x v="0"/>
    <n v="113501.61"/>
    <n v="37987.32"/>
    <n v="0"/>
    <n v="0"/>
    <n v="4770.21"/>
    <n v="1128.02"/>
    <n v="0"/>
    <n v="0"/>
    <n v="9458.4675000000007"/>
    <n v="0"/>
    <n v="20808.628500000003"/>
  </r>
  <r>
    <n v="734984"/>
    <s v="ACCREDO ORL/KS UNIV   PHS"/>
    <s v="A"/>
    <n v="7992"/>
    <n v="8195"/>
    <s v="FA4214576"/>
    <n v="5"/>
    <s v="PHS Contract Pharmacy"/>
    <s v="HOSPITAL GROUP"/>
    <n v="1357"/>
    <x v="10"/>
    <n v="1357"/>
    <s v="KANSAS UNIVERSITY HOSPITAL KS"/>
    <s v="DSH170040"/>
    <x v="2"/>
    <x v="20"/>
    <x v="1"/>
    <x v="0"/>
    <x v="0"/>
    <n v="245778.92"/>
    <n v="37980.18"/>
    <n v="18891.02"/>
    <n v="37782.04"/>
    <n v="7705.19"/>
    <n v="1092.53"/>
    <n v="456.63"/>
    <n v="531.28"/>
    <n v="20481.576666666668"/>
    <n v="56673.06"/>
    <n v="45059.468666666675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55"/>
    <x v="0"/>
    <x v="0"/>
    <x v="1"/>
    <n v="485564"/>
    <n v="100116"/>
    <n v="0"/>
    <n v="0"/>
    <n v="16202.5"/>
    <n v="3379.32"/>
    <n v="0"/>
    <n v="0"/>
    <n v="40463.666666666664"/>
    <n v="0"/>
    <n v="89020.066666666666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85"/>
    <x v="0"/>
    <x v="0"/>
    <x v="1"/>
    <n v="495891.14"/>
    <n v="0"/>
    <n v="0"/>
    <n v="85328.320000000007"/>
    <n v="49936.66"/>
    <n v="0"/>
    <n v="0"/>
    <n v="5788.38"/>
    <n v="41324.261666666665"/>
    <n v="85328.320000000007"/>
    <n v="90913.375666666674"/>
  </r>
  <r>
    <n v="386688"/>
    <s v="DANA FARBER CNCR INST MPB"/>
    <s v="A"/>
    <n v="7001"/>
    <n v="8149"/>
    <s v="AC4652827"/>
    <n v="2"/>
    <s v="GPO Acct."/>
    <s v="ONCOLOGY CENTERS"/>
    <n v="72212"/>
    <x v="252"/>
    <n v="72212"/>
    <s v="DANA FARBER CANCER INSTITUTE"/>
    <n v="0"/>
    <x v="0"/>
    <x v="8"/>
    <x v="1"/>
    <x v="0"/>
    <x v="1"/>
    <n v="332885.52"/>
    <n v="52271.28"/>
    <n v="16506.72"/>
    <n v="16506.72"/>
    <n v="9939.18"/>
    <n v="1281.56"/>
    <n v="-352.5"/>
    <n v="0"/>
    <n v="27740.460000000003"/>
    <n v="33013.440000000002"/>
    <n v="61029.01200000001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13"/>
    <x v="0"/>
    <x v="0"/>
    <x v="1"/>
    <n v="25411.439999999999"/>
    <n v="0"/>
    <n v="0"/>
    <n v="0"/>
    <n v="1756.4"/>
    <n v="0"/>
    <n v="0"/>
    <n v="0"/>
    <n v="2117.62"/>
    <n v="0"/>
    <n v="4658.7640000000001"/>
  </r>
  <r>
    <n v="798176"/>
    <s v="ACCREDO MEM/UCSD PHS MPB"/>
    <s v="A"/>
    <n v="7994"/>
    <n v="8149"/>
    <s v="BA9451167"/>
    <n v="5"/>
    <s v="PHS Contract Pharmacy"/>
    <s v="HOSPITAL (INDIVIDUAL)"/>
    <n v="73322"/>
    <x v="56"/>
    <n v="73322"/>
    <s v="UNIV OF CALIF SAN DIEGO"/>
    <s v="DSH050025"/>
    <x v="0"/>
    <x v="63"/>
    <x v="1"/>
    <x v="0"/>
    <x v="0"/>
    <n v="160017.96"/>
    <n v="0"/>
    <n v="7171.12"/>
    <n v="0"/>
    <n v="12247.48"/>
    <n v="0"/>
    <n v="550.98"/>
    <n v="0"/>
    <n v="13334.83"/>
    <n v="7171.12"/>
    <n v="29336.626000000004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19"/>
    <x v="0"/>
    <x v="0"/>
    <x v="0"/>
    <n v="28214.27"/>
    <n v="6419.94"/>
    <n v="0"/>
    <n v="0"/>
    <n v="3889.21"/>
    <n v="839.06"/>
    <n v="0"/>
    <n v="0"/>
    <n v="2351.1891666666666"/>
    <n v="0"/>
    <n v="5172.6161666666667"/>
  </r>
  <r>
    <n v="697769"/>
    <s v="FAIRVIEW SPC/AVERA MK PHS"/>
    <s v="A"/>
    <n v="7992"/>
    <n v="8145"/>
    <s v="BF9047932"/>
    <n v="5"/>
    <s v="PHS Contract Pharmacy"/>
    <s v="HOSPITAL GROUP"/>
    <n v="362"/>
    <x v="133"/>
    <n v="362"/>
    <s v="AVERA (PHS)"/>
    <s v="DSH430016"/>
    <x v="2"/>
    <x v="37"/>
    <x v="0"/>
    <x v="0"/>
    <x v="0"/>
    <n v="149391.57"/>
    <n v="22279.34"/>
    <n v="0"/>
    <n v="0"/>
    <n v="8832.67"/>
    <n v="748.94"/>
    <n v="0"/>
    <n v="0"/>
    <n v="12449.297500000001"/>
    <n v="0"/>
    <n v="27388.454500000003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60"/>
    <x v="0"/>
    <x v="0"/>
    <x v="0"/>
    <n v="32708.05"/>
    <n v="8312.2800000000007"/>
    <n v="0"/>
    <n v="0"/>
    <n v="3536.76"/>
    <n v="977.9"/>
    <n v="0"/>
    <n v="0"/>
    <n v="2725.6708333333331"/>
    <n v="0"/>
    <n v="5996.475833333333"/>
  </r>
  <r>
    <n v="143233"/>
    <s v="BJC ADV FAM CARE PHS MPB"/>
    <s v="A"/>
    <n v="1075"/>
    <n v="8149"/>
    <s v="FB2024963"/>
    <n v="4"/>
    <s v="PHS/340B Acct"/>
    <s v="HOSPITAL (INDIVIDUAL)"/>
    <n v="1147"/>
    <x v="85"/>
    <n v="1147"/>
    <s v="MISSOURI BAPT HOSP SULLIVAN MO"/>
    <s v="DSH260032"/>
    <x v="0"/>
    <x v="20"/>
    <x v="1"/>
    <x v="0"/>
    <x v="1"/>
    <n v="377818.54"/>
    <n v="0"/>
    <n v="566730.6"/>
    <n v="774531.82"/>
    <n v="19124.02"/>
    <n v="0"/>
    <n v="15712.98"/>
    <n v="10908.09"/>
    <n v="31484.87833333333"/>
    <n v="1341262.42"/>
    <n v="69266.732333333333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144"/>
    <x v="0"/>
    <x v="0"/>
    <x v="1"/>
    <n v="14925.44"/>
    <n v="0"/>
    <n v="0"/>
    <n v="0"/>
    <n v="412.06"/>
    <n v="0"/>
    <n v="0"/>
    <n v="0"/>
    <n v="1243.7866666666666"/>
    <n v="0"/>
    <n v="2736.3306666666667"/>
  </r>
  <r>
    <n v="25127"/>
    <s v="ACRDO NWCST/UVMC PHS MPB"/>
    <s v="A"/>
    <n v="7994"/>
    <n v="8149"/>
    <s v="FA5306128"/>
    <n v="5"/>
    <s v="PHS Contract Pharmacy"/>
    <s v="HOSPITAL GROUP"/>
    <n v="2501"/>
    <x v="14"/>
    <n v="2501"/>
    <s v="UNIVERSITY OF VIRGINIA MED CTR"/>
    <s v="DSH490009"/>
    <x v="0"/>
    <x v="12"/>
    <x v="1"/>
    <x v="0"/>
    <x v="0"/>
    <n v="71732.5"/>
    <n v="53810.39"/>
    <n v="0"/>
    <n v="0"/>
    <n v="1911.59"/>
    <n v="1450.73"/>
    <n v="0"/>
    <n v="0"/>
    <n v="5977.708333333333"/>
    <n v="0"/>
    <n v="13150.95833333333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46"/>
    <x v="0"/>
    <x v="0"/>
    <x v="1"/>
    <n v="563917.6"/>
    <n v="165105.29999999999"/>
    <n v="0"/>
    <n v="0"/>
    <n v="13159.61"/>
    <n v="2717.21"/>
    <n v="0"/>
    <n v="0"/>
    <n v="46993.133333333331"/>
    <n v="0"/>
    <n v="103384.89333333334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57"/>
    <x v="0"/>
    <x v="0"/>
    <x v="0"/>
    <n v="34794.94"/>
    <n v="11775.21"/>
    <n v="0"/>
    <n v="0"/>
    <n v="3709.74"/>
    <n v="1289.4100000000001"/>
    <n v="0"/>
    <n v="0"/>
    <n v="2899.5783333333334"/>
    <n v="0"/>
    <n v="6379.0723333333335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138"/>
    <x v="0"/>
    <x v="0"/>
    <x v="0"/>
    <n v="15782.32"/>
    <n v="0"/>
    <n v="8056.84"/>
    <n v="0"/>
    <n v="1242.67"/>
    <n v="0"/>
    <n v="686.44"/>
    <n v="0"/>
    <n v="1315.1933333333334"/>
    <n v="8056.84"/>
    <n v="2893.4253333333336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6"/>
    <x v="0"/>
    <x v="0"/>
    <x v="1"/>
    <n v="411694.86"/>
    <n v="20886.759999999998"/>
    <n v="0"/>
    <n v="0"/>
    <n v="11138.33"/>
    <n v="477.63"/>
    <n v="0"/>
    <n v="0"/>
    <n v="34307.904999999999"/>
    <n v="0"/>
    <n v="75477.391000000003"/>
  </r>
  <r>
    <n v="744047"/>
    <s v="CVS CAREMRK2921/SMC F PHS"/>
    <s v="A"/>
    <n v="7992"/>
    <n v="8163"/>
    <s v="BS6907224"/>
    <n v="5"/>
    <s v="PHS Contract Pharmacy"/>
    <s v="HOSPITAL GROUP"/>
    <n v="815"/>
    <x v="22"/>
    <n v="815"/>
    <s v="SANFORD MED CENTER SD (PHS)"/>
    <s v="DSH350011"/>
    <x v="2"/>
    <x v="61"/>
    <x v="0"/>
    <x v="1"/>
    <x v="0"/>
    <n v="5355.34"/>
    <n v="0"/>
    <n v="0"/>
    <n v="0"/>
    <n v="509.37"/>
    <n v="0"/>
    <n v="0"/>
    <n v="0"/>
    <n v="446.27833333333336"/>
    <n v="0"/>
    <n v="981.81233333333353"/>
  </r>
  <r>
    <n v="211050"/>
    <s v="ACCREDO MEM/NEWYRK PH PHS"/>
    <s v="A"/>
    <n v="7994"/>
    <n v="8149"/>
    <s v="BA9451167"/>
    <n v="5"/>
    <s v="PHS Contract Pharmacy"/>
    <s v="HOSPITAL GROUP"/>
    <n v="1830"/>
    <x v="62"/>
    <n v="1830"/>
    <s v="NEW YORK PRESBYTERIAN HOSP NY"/>
    <s v="DSH330101"/>
    <x v="0"/>
    <x v="20"/>
    <x v="1"/>
    <x v="0"/>
    <x v="0"/>
    <n v="0"/>
    <n v="0"/>
    <n v="302256.32"/>
    <n v="94455.1"/>
    <n v="0"/>
    <n v="0"/>
    <n v="9028.43"/>
    <n v="1328.55"/>
    <n v="0"/>
    <n v="396711.42000000004"/>
    <n v="0"/>
  </r>
  <r>
    <n v="558468"/>
    <s v="KAISER PERM PHRCY 358 MPB"/>
    <s v="A"/>
    <n v="7989"/>
    <n v="8149"/>
    <s v="BK8819611"/>
    <n v="2"/>
    <s v="GPO Acct."/>
    <s v="HOSPITAL CHAIN"/>
    <n v="35000"/>
    <x v="5"/>
    <n v="35000"/>
    <s v="KAISER PERMANENTE CA"/>
    <n v="0"/>
    <x v="1"/>
    <x v="14"/>
    <x v="1"/>
    <x v="0"/>
    <x v="1"/>
    <n v="0"/>
    <n v="0"/>
    <n v="0"/>
    <n v="3685.56"/>
    <n v="0"/>
    <n v="0"/>
    <n v="0"/>
    <n v="0"/>
    <n v="0"/>
    <n v="3685.56"/>
    <n v="0"/>
  </r>
  <r>
    <n v="209388"/>
    <s v="OPTUM 702/DUKE PHS MPB"/>
    <s v="A"/>
    <n v="1075"/>
    <n v="8149"/>
    <s v="FB4247943"/>
    <n v="5"/>
    <s v="PHS Contract Pharmacy"/>
    <s v="HOSPITAL (INDIVIDUAL)"/>
    <n v="72159"/>
    <x v="64"/>
    <n v="72159"/>
    <s v="DUKE"/>
    <s v="DSH340030"/>
    <x v="0"/>
    <x v="59"/>
    <x v="0"/>
    <x v="0"/>
    <x v="0"/>
    <n v="92166.68"/>
    <n v="0"/>
    <n v="10530.18"/>
    <n v="21060.36"/>
    <n v="10867.03"/>
    <n v="0"/>
    <n v="1348.96"/>
    <n v="866.1"/>
    <n v="7680.5566666666664"/>
    <n v="31590.54"/>
    <n v="16897.224666666669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90"/>
    <x v="0"/>
    <x v="0"/>
    <x v="1"/>
    <n v="108227.4"/>
    <n v="0"/>
    <n v="21713.9"/>
    <n v="10856.95"/>
    <n v="2932.32"/>
    <n v="0"/>
    <n v="480.44"/>
    <n v="0"/>
    <n v="9018.9499999999989"/>
    <n v="32570.850000000002"/>
    <n v="19841.689999999999"/>
  </r>
  <r>
    <n v="134335"/>
    <s v="OPTUM 706/NYP PHS MPB"/>
    <s v="A"/>
    <n v="7994"/>
    <n v="8149"/>
    <s v="BR8868715"/>
    <n v="5"/>
    <s v="PHS Contract Pharmacy"/>
    <s v="HOSPITAL (INDIVIDUAL)"/>
    <n v="72778"/>
    <x v="151"/>
    <n v="72778"/>
    <s v="NY PRESBYTERIAN HOSP"/>
    <s v="DSH330101"/>
    <x v="0"/>
    <x v="20"/>
    <x v="1"/>
    <x v="0"/>
    <x v="0"/>
    <n v="301377.76"/>
    <n v="0"/>
    <n v="0"/>
    <n v="0"/>
    <n v="8465.06"/>
    <n v="0"/>
    <n v="0"/>
    <n v="0"/>
    <n v="25114.813333333335"/>
    <n v="0"/>
    <n v="55252.58933333334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85"/>
    <x v="0"/>
    <x v="0"/>
    <x v="1"/>
    <n v="273943.24"/>
    <n v="94608.18"/>
    <n v="0"/>
    <n v="0"/>
    <n v="6811.64"/>
    <n v="2349.7600000000002"/>
    <n v="0"/>
    <n v="0"/>
    <n v="22828.603333333333"/>
    <n v="0"/>
    <n v="50222.927333333333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38"/>
    <x v="0"/>
    <x v="0"/>
    <x v="0"/>
    <n v="39460.120000000003"/>
    <n v="0"/>
    <n v="0"/>
    <n v="8056.84"/>
    <n v="3041.77"/>
    <n v="0"/>
    <n v="0"/>
    <n v="255.37"/>
    <n v="3288.3433333333337"/>
    <n v="8056.84"/>
    <n v="7234.3553333333348"/>
  </r>
  <r>
    <n v="934087"/>
    <s v="CAREMARK NJ SP/STL WR PHS"/>
    <s v="A"/>
    <n v="7992"/>
    <n v="8155"/>
    <s v="FC0275304"/>
    <n v="5"/>
    <s v="PHS Contract Pharmacy"/>
    <s v="HOSPITAL GROUP"/>
    <n v="1792"/>
    <x v="60"/>
    <n v="1792"/>
    <s v="ST LUKES REG MED CTR ID"/>
    <s v="CAH131323-00"/>
    <x v="2"/>
    <x v="19"/>
    <x v="0"/>
    <x v="0"/>
    <x v="0"/>
    <n v="10693.06"/>
    <n v="4279.96"/>
    <n v="0"/>
    <n v="0"/>
    <n v="1310.5899999999999"/>
    <n v="553.73"/>
    <n v="0"/>
    <n v="0"/>
    <n v="891.08833333333325"/>
    <n v="0"/>
    <n v="1960.3943333333334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186"/>
    <x v="0"/>
    <x v="0"/>
    <x v="1"/>
    <n v="7357.96"/>
    <n v="0"/>
    <n v="0"/>
    <n v="0"/>
    <n v="499.52"/>
    <n v="0"/>
    <n v="0"/>
    <n v="0"/>
    <n v="613.1633333333333"/>
    <n v="0"/>
    <n v="1348.9593333333335"/>
  </r>
  <r>
    <n v="34268"/>
    <s v="NASH GEN HOSP WACA34 MPB"/>
    <s v="A"/>
    <n v="877"/>
    <n v="8149"/>
    <s v="AP3187944"/>
    <n v="3"/>
    <s v="WAC Acct."/>
    <s v="HOSPITAL (INDIVIDUAL)"/>
    <n v="72771"/>
    <x v="253"/>
    <n v="72771"/>
    <s v="NASH HOSPITALS INC NC"/>
    <s v="DSH340147"/>
    <x v="1"/>
    <x v="113"/>
    <x v="0"/>
    <x v="0"/>
    <x v="1"/>
    <n v="1448.4"/>
    <n v="0"/>
    <n v="0"/>
    <n v="0"/>
    <n v="79"/>
    <n v="0"/>
    <n v="0"/>
    <n v="0"/>
    <n v="120.7"/>
    <n v="0"/>
    <n v="265.54000000000002"/>
  </r>
  <r>
    <n v="117918"/>
    <s v="CAREMARK TN SP/UMCNOR PHS"/>
    <s v="A"/>
    <n v="7001"/>
    <n v="8149"/>
    <s v="BC9505960"/>
    <n v="5"/>
    <s v="PHS Contract Pharmacy"/>
    <s v="HOSPITAL GROUP"/>
    <n v="2807"/>
    <x v="167"/>
    <n v="2807"/>
    <s v="UNIVERSITY MEDICAL CENTER LA"/>
    <s v="DSH190005"/>
    <x v="2"/>
    <x v="0"/>
    <x v="0"/>
    <x v="0"/>
    <x v="0"/>
    <n v="3502.48"/>
    <n v="0"/>
    <n v="0"/>
    <n v="0"/>
    <n v="189.46"/>
    <n v="0"/>
    <n v="0"/>
    <n v="0"/>
    <n v="291.87333333333333"/>
    <n v="0"/>
    <n v="642.12133333333338"/>
  </r>
  <r>
    <n v="30768"/>
    <s v="THE MOUNT SINAI HOSP MPB"/>
    <s v="A"/>
    <n v="7992"/>
    <n v="8149"/>
    <s v="AM9707805"/>
    <n v="2"/>
    <s v="GPO Acct."/>
    <s v="HOSPITAL GROUP"/>
    <n v="40467"/>
    <x v="254"/>
    <n v="40822"/>
    <s v="MOUNT SINAI HEALTH SYSTEM"/>
    <n v="0"/>
    <x v="2"/>
    <x v="16"/>
    <x v="1"/>
    <x v="0"/>
    <x v="1"/>
    <n v="850561.2"/>
    <n v="0"/>
    <n v="0"/>
    <n v="0"/>
    <n v="23597.599999999999"/>
    <n v="0"/>
    <n v="0"/>
    <n v="0"/>
    <n v="70880.099999999991"/>
    <n v="0"/>
    <n v="155936.22"/>
  </r>
  <r>
    <n v="835448"/>
    <s v="CAREPLUS CVS2919/QUNS PHS"/>
    <s v="A"/>
    <n v="7992"/>
    <n v="8160"/>
    <s v="BC7000603"/>
    <n v="5"/>
    <s v="PHS Contract Pharmacy"/>
    <s v="HOSPITAL GROUP"/>
    <n v="1816"/>
    <x v="95"/>
    <n v="1816"/>
    <s v="NEW YORK CITY HLTH HOSP NY"/>
    <s v="DSH330231"/>
    <x v="2"/>
    <x v="17"/>
    <x v="0"/>
    <x v="0"/>
    <x v="0"/>
    <n v="14846.84"/>
    <n v="0"/>
    <n v="0"/>
    <n v="0"/>
    <n v="837.61"/>
    <n v="0"/>
    <n v="0"/>
    <n v="-21.63"/>
    <n v="1237.2366666666667"/>
    <n v="0"/>
    <n v="2721.9206666666669"/>
  </r>
  <r>
    <n v="767150"/>
    <s v="IN UNIV HLTH PHS MPB"/>
    <s v="A"/>
    <n v="7994"/>
    <n v="8149"/>
    <s v="BC7101847"/>
    <n v="4"/>
    <s v="PHS/340B Acct"/>
    <s v="HOSPITAL (INDIVIDUAL)"/>
    <n v="1209"/>
    <x v="2"/>
    <n v="1209"/>
    <s v="INDIANA UNIVERSITY HEALTH IN"/>
    <s v="DSH150056B"/>
    <x v="0"/>
    <x v="34"/>
    <x v="1"/>
    <x v="0"/>
    <x v="1"/>
    <n v="318823.42"/>
    <n v="17807.25"/>
    <n v="53124.78"/>
    <n v="17708.259999999998"/>
    <n v="10776.62"/>
    <n v="498.43"/>
    <n v="1537.99"/>
    <n v="248.99"/>
    <n v="26568.618333333332"/>
    <n v="70833.039999999994"/>
    <n v="58450.960333333336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286"/>
    <x v="0"/>
    <x v="0"/>
    <x v="1"/>
    <n v="59850"/>
    <n v="7600"/>
    <n v="0"/>
    <n v="0"/>
    <n v="2726.09"/>
    <n v="355.09"/>
    <n v="0"/>
    <n v="0"/>
    <n v="4987.5"/>
    <n v="0"/>
    <n v="10972.5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104"/>
    <x v="0"/>
    <x v="0"/>
    <x v="0"/>
    <n v="35865.15"/>
    <n v="0"/>
    <n v="0"/>
    <n v="0"/>
    <n v="3830.94"/>
    <n v="0"/>
    <n v="0"/>
    <n v="0"/>
    <n v="2988.7625000000003"/>
    <n v="0"/>
    <n v="6575.2775000000011"/>
  </r>
  <r>
    <n v="123979"/>
    <s v="CAREMARK NJ SP/AHFR07 PHS"/>
    <s v="A"/>
    <n v="7001"/>
    <n v="8155"/>
    <s v="FC0275304"/>
    <n v="5"/>
    <s v="PHS Contract Pharmacy"/>
    <s v="HOSPITAL GROUP"/>
    <n v="569"/>
    <x v="35"/>
    <n v="569"/>
    <s v="AIDS HEALTHCARE FOUNDATION CA"/>
    <s v="RW19107"/>
    <x v="2"/>
    <x v="9"/>
    <x v="0"/>
    <x v="0"/>
    <x v="0"/>
    <n v="5241.51"/>
    <n v="0"/>
    <n v="2643.7"/>
    <n v="2253.3200000000002"/>
    <n v="442.09"/>
    <n v="0"/>
    <n v="224.81"/>
    <n v="86.67"/>
    <n v="436.79250000000002"/>
    <n v="4897.0200000000004"/>
    <n v="960.94350000000009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121"/>
    <x v="0"/>
    <x v="0"/>
    <x v="0"/>
    <n v="34091.32"/>
    <n v="17133.599999999999"/>
    <n v="0"/>
    <n v="0"/>
    <n v="2506.37"/>
    <n v="1270.98"/>
    <n v="0"/>
    <n v="0"/>
    <n v="2840.9433333333332"/>
    <n v="0"/>
    <n v="6250.0753333333332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49"/>
    <x v="0"/>
    <x v="0"/>
    <x v="0"/>
    <n v="139658.07"/>
    <n v="0"/>
    <n v="0"/>
    <n v="0"/>
    <n v="15633.48"/>
    <n v="0"/>
    <n v="0"/>
    <n v="0"/>
    <n v="11638.172500000001"/>
    <n v="0"/>
    <n v="25603.979500000005"/>
  </r>
  <r>
    <n v="820008"/>
    <s v="CAREMARK NJ SP/J LINC PHS"/>
    <s v="A"/>
    <n v="7610"/>
    <n v="8155"/>
    <s v="FC0275304"/>
    <n v="5"/>
    <s v="PHS Contract Pharmacy"/>
    <s v="HOSPITAL GROUP"/>
    <n v="2561"/>
    <x v="68"/>
    <n v="2561"/>
    <s v="HONOR HEALTH AZ"/>
    <s v="DSH030014"/>
    <x v="1"/>
    <x v="11"/>
    <x v="0"/>
    <x v="0"/>
    <x v="0"/>
    <n v="12320.04"/>
    <n v="12320.04"/>
    <n v="0"/>
    <n v="0"/>
    <n v="1446.07"/>
    <n v="1316.69"/>
    <n v="0"/>
    <n v="0"/>
    <n v="1026.67"/>
    <n v="0"/>
    <n v="2258.6740000000004"/>
  </r>
  <r>
    <n v="961309"/>
    <s v="CAREMARK TN SP/H FORD PHS"/>
    <s v="A"/>
    <n v="7992"/>
    <n v="8149"/>
    <s v="BC9505960"/>
    <n v="5"/>
    <s v="PHS Contract Pharmacy"/>
    <s v="HOSPITAL GROUP"/>
    <n v="755"/>
    <x v="50"/>
    <n v="755"/>
    <s v="HENRY FORD HOSPITAL MI"/>
    <s v="DSH230053"/>
    <x v="2"/>
    <x v="76"/>
    <x v="0"/>
    <x v="0"/>
    <x v="0"/>
    <n v="6523.38"/>
    <n v="6523.38"/>
    <n v="0"/>
    <n v="0"/>
    <n v="516.35"/>
    <n v="516.35"/>
    <n v="0"/>
    <n v="0"/>
    <n v="543.61500000000001"/>
    <n v="0"/>
    <n v="1195.9530000000002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00"/>
    <x v="0"/>
    <x v="0"/>
    <x v="1"/>
    <n v="140524.79999999999"/>
    <n v="91761.279999999999"/>
    <n v="0"/>
    <n v="0"/>
    <n v="8646.9599999999991"/>
    <n v="5769.18"/>
    <n v="0"/>
    <n v="0"/>
    <n v="11710.4"/>
    <n v="0"/>
    <n v="25762.880000000001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33"/>
    <x v="0"/>
    <x v="0"/>
    <x v="0"/>
    <n v="25297.81"/>
    <n v="0"/>
    <n v="0"/>
    <n v="0"/>
    <n v="2120.4499999999998"/>
    <n v="0"/>
    <n v="0"/>
    <n v="0"/>
    <n v="2108.1508333333336"/>
    <n v="0"/>
    <n v="4637.931833333334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287"/>
    <x v="0"/>
    <x v="0"/>
    <x v="1"/>
    <n v="124800"/>
    <n v="0"/>
    <n v="0"/>
    <n v="0"/>
    <n v="10482.68"/>
    <n v="0"/>
    <n v="0"/>
    <n v="0"/>
    <n v="10400"/>
    <n v="0"/>
    <n v="22880.000000000004"/>
  </r>
  <r>
    <n v="898563"/>
    <s v="CAREPLS CVS2553/EINST PHS"/>
    <s v="A"/>
    <n v="7670"/>
    <n v="8155"/>
    <s v="BC6625149"/>
    <n v="5"/>
    <s v="PHS Contract Pharmacy"/>
    <s v="HOSPITAL GROUP"/>
    <n v="1547"/>
    <x v="12"/>
    <n v="1547"/>
    <s v="THOMAS JEFFERSON UNIV HOSP PA"/>
    <s v="DSH390142"/>
    <x v="0"/>
    <x v="7"/>
    <x v="0"/>
    <x v="0"/>
    <x v="0"/>
    <n v="0"/>
    <n v="0"/>
    <n v="0"/>
    <n v="3929"/>
    <n v="0"/>
    <n v="0"/>
    <n v="0"/>
    <n v="151.12"/>
    <n v="0"/>
    <n v="3929"/>
    <n v="0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113"/>
    <x v="0"/>
    <x v="0"/>
    <x v="1"/>
    <n v="3225.6"/>
    <n v="806.4"/>
    <n v="0"/>
    <n v="0"/>
    <n v="469.35"/>
    <n v="117.36"/>
    <n v="0"/>
    <n v="0"/>
    <n v="268.8"/>
    <n v="0"/>
    <n v="591.36000000000013"/>
  </r>
  <r>
    <n v="228463"/>
    <s v="ST ELZBETH HC-FTMS MPB"/>
    <s v="A"/>
    <n v="7992"/>
    <n v="8149"/>
    <s v="FS1144954"/>
    <n v="2"/>
    <s v="GPO Acct."/>
    <s v="HOSPITAL (INDIVIDUAL)"/>
    <n v="40772"/>
    <x v="164"/>
    <n v="40772"/>
    <s v="ST ELIZABETH MEDICAL CENTER"/>
    <n v="0"/>
    <x v="2"/>
    <x v="145"/>
    <x v="0"/>
    <x v="0"/>
    <x v="1"/>
    <n v="1832.54"/>
    <n v="590"/>
    <n v="0"/>
    <n v="0"/>
    <n v="142.66999999999999"/>
    <n v="26.51"/>
    <n v="0"/>
    <n v="0"/>
    <n v="152.71166666666667"/>
    <n v="0"/>
    <n v="335.96566666666672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205"/>
    <x v="0"/>
    <x v="0"/>
    <x v="1"/>
    <n v="54638.64"/>
    <n v="0"/>
    <n v="0"/>
    <n v="0"/>
    <n v="1550.8"/>
    <n v="0"/>
    <n v="0"/>
    <n v="0"/>
    <n v="4553.22"/>
    <n v="0"/>
    <n v="10017.084000000001"/>
  </r>
  <r>
    <n v="819088"/>
    <s v="ACREDO ORL/OHSC PHS MPB"/>
    <s v="A"/>
    <n v="7994"/>
    <n v="8149"/>
    <s v="FA4214576"/>
    <n v="5"/>
    <s v="PHS Contract Pharmacy"/>
    <s v="HOSPITAL (INDIVIDUAL)"/>
    <n v="72859"/>
    <x v="41"/>
    <n v="72859"/>
    <s v="OREGON HLTH SCIENCE CTR"/>
    <s v="DSH380009"/>
    <x v="0"/>
    <x v="20"/>
    <x v="1"/>
    <x v="0"/>
    <x v="0"/>
    <n v="56871.199999999997"/>
    <n v="37980.18"/>
    <n v="0"/>
    <n v="0"/>
    <n v="1749.86"/>
    <n v="1060.58"/>
    <n v="-35.799999999999997"/>
    <n v="0"/>
    <n v="4739.2666666666664"/>
    <n v="0"/>
    <n v="10426.386666666667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139"/>
    <x v="0"/>
    <x v="0"/>
    <x v="0"/>
    <n v="6889.8"/>
    <n v="2295.9299999999998"/>
    <n v="0"/>
    <n v="0"/>
    <n v="568.38"/>
    <n v="189.61"/>
    <n v="0"/>
    <n v="0"/>
    <n v="574.15"/>
    <n v="0"/>
    <n v="1263.1300000000001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6"/>
    <x v="0"/>
    <x v="0"/>
    <x v="1"/>
    <n v="3057.57"/>
    <n v="0"/>
    <n v="0"/>
    <n v="0"/>
    <n v="96.61"/>
    <n v="0"/>
    <n v="0"/>
    <n v="0"/>
    <n v="254.79750000000001"/>
    <n v="0"/>
    <n v="560.55450000000008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59"/>
    <x v="0"/>
    <x v="0"/>
    <x v="0"/>
    <n v="24413.73"/>
    <n v="0"/>
    <n v="0"/>
    <n v="0"/>
    <n v="2921.25"/>
    <n v="0"/>
    <n v="0"/>
    <n v="0"/>
    <n v="2034.4775"/>
    <n v="0"/>
    <n v="4475.8505000000005"/>
  </r>
  <r>
    <n v="403848"/>
    <s v="UCSD MOORES CANCR PHS MPB"/>
    <s v="A"/>
    <n v="7994"/>
    <n v="8149"/>
    <s v="BU9178496"/>
    <n v="4"/>
    <s v="PHS/340B Acct"/>
    <s v="ONCOLOGY CENTERS"/>
    <n v="73322"/>
    <x v="56"/>
    <n v="73322"/>
    <s v="UNIV OF CALIF SAN DIEGO"/>
    <s v="DSH050025"/>
    <x v="0"/>
    <x v="56"/>
    <x v="1"/>
    <x v="0"/>
    <x v="1"/>
    <n v="287910"/>
    <n v="50408.639999999999"/>
    <n v="81542.399999999994"/>
    <n v="122313.60000000001"/>
    <n v="11781.5"/>
    <n v="2067.06"/>
    <n v="2575.6999999999998"/>
    <n v="1.44"/>
    <n v="23992.5"/>
    <n v="203856"/>
    <n v="52783.500000000007"/>
  </r>
  <r>
    <n v="4968"/>
    <s v="MGH YAWKEY 8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270"/>
    <x v="1"/>
    <x v="0"/>
    <x v="1"/>
    <n v="875235"/>
    <n v="0"/>
    <n v="175047"/>
    <n v="0"/>
    <n v="21705.86"/>
    <n v="0"/>
    <n v="4341.16"/>
    <n v="0"/>
    <n v="72936.25"/>
    <n v="175047"/>
    <n v="160459.75"/>
  </r>
  <r>
    <n v="208437"/>
    <s v="CAREPLS CVS0102/UNICO PHS"/>
    <s v="A"/>
    <n v="7001"/>
    <n v="8131"/>
    <s v="BD9372830"/>
    <n v="5"/>
    <s v="PHS Contract Pharmacy"/>
    <s v="HOSPITAL GROUP"/>
    <n v="884"/>
    <x v="73"/>
    <n v="884"/>
    <s v="UNIV OF COLORADO HOSP"/>
    <s v="DSH060024"/>
    <x v="0"/>
    <x v="10"/>
    <x v="0"/>
    <x v="0"/>
    <x v="0"/>
    <n v="0"/>
    <n v="0"/>
    <n v="7954.73"/>
    <n v="0"/>
    <n v="0"/>
    <n v="0"/>
    <n v="1184.58"/>
    <n v="0"/>
    <n v="0"/>
    <n v="7954.73"/>
    <n v="0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80"/>
    <x v="0"/>
    <x v="0"/>
    <x v="0"/>
    <n v="2585.94"/>
    <n v="0"/>
    <n v="0"/>
    <n v="0"/>
    <n v="326.06"/>
    <n v="0"/>
    <n v="0"/>
    <n v="0"/>
    <n v="215.495"/>
    <n v="0"/>
    <n v="474.08900000000006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32"/>
    <x v="0"/>
    <x v="0"/>
    <x v="1"/>
    <n v="2498.13"/>
    <n v="0"/>
    <n v="0"/>
    <n v="0"/>
    <n v="149.62"/>
    <n v="0"/>
    <n v="0"/>
    <n v="0"/>
    <n v="208.17750000000001"/>
    <n v="0"/>
    <n v="457.99050000000005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50"/>
    <x v="0"/>
    <x v="0"/>
    <x v="0"/>
    <n v="13546.36"/>
    <n v="13546.36"/>
    <n v="0"/>
    <n v="0"/>
    <n v="1172.58"/>
    <n v="1172.58"/>
    <n v="0"/>
    <n v="0"/>
    <n v="1128.8633333333335"/>
    <n v="0"/>
    <n v="2483.4993333333337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40"/>
    <x v="0"/>
    <x v="0"/>
    <x v="0"/>
    <n v="15437.94"/>
    <n v="0"/>
    <n v="15616.06"/>
    <n v="15616.06"/>
    <n v="1195.78"/>
    <n v="0"/>
    <n v="1144.2"/>
    <n v="1028.19"/>
    <n v="1286.4950000000001"/>
    <n v="31232.12"/>
    <n v="2830.2890000000007"/>
  </r>
  <r>
    <n v="296455"/>
    <s v="BAPT LAGRNE HLTH PHS MPB"/>
    <s v="A"/>
    <n v="7989"/>
    <n v="8149"/>
    <s v="FB4068842"/>
    <n v="4"/>
    <s v="PHS/340B Acct"/>
    <s v="HOSPITAL (INDIVIDUAL)"/>
    <n v="40052"/>
    <x v="140"/>
    <n v="40050"/>
    <s v="BAPTIST HEALTH SYSTEM (FLOYD)"/>
    <s v="DSH180138A"/>
    <x v="1"/>
    <x v="14"/>
    <x v="1"/>
    <x v="0"/>
    <x v="1"/>
    <n v="1372.74"/>
    <n v="0"/>
    <n v="0"/>
    <n v="0"/>
    <n v="54.54"/>
    <n v="0"/>
    <n v="0"/>
    <n v="0"/>
    <n v="114.395"/>
    <n v="0"/>
    <n v="251.66900000000001"/>
  </r>
  <r>
    <n v="39927"/>
    <s v="CAREMARK NC SP/CCHST6 PHS"/>
    <s v="A"/>
    <n v="7992"/>
    <n v="8120"/>
    <s v="FC1404918"/>
    <n v="5"/>
    <s v="PHS Contract Pharmacy"/>
    <s v="HOSPITAL GROUP"/>
    <n v="348"/>
    <x v="6"/>
    <n v="348"/>
    <s v="COMP CARE CENTER"/>
    <s v="STD33316"/>
    <x v="2"/>
    <x v="38"/>
    <x v="0"/>
    <x v="0"/>
    <x v="0"/>
    <n v="5047.16"/>
    <n v="0"/>
    <n v="0"/>
    <n v="0"/>
    <n v="398.97"/>
    <n v="0"/>
    <n v="0"/>
    <n v="0"/>
    <n v="420.59666666666664"/>
    <n v="0"/>
    <n v="925.3126666666667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66"/>
    <x v="0"/>
    <x v="0"/>
    <x v="1"/>
    <n v="19532.84"/>
    <n v="19532.84"/>
    <n v="0"/>
    <n v="0"/>
    <n v="867.88"/>
    <n v="867.88"/>
    <n v="0"/>
    <n v="0"/>
    <n v="1627.7366666666667"/>
    <n v="0"/>
    <n v="3581.0206666666668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127"/>
    <x v="0"/>
    <x v="0"/>
    <x v="0"/>
    <n v="13278.24"/>
    <n v="6741.29"/>
    <n v="0"/>
    <n v="0"/>
    <n v="1551.25"/>
    <n v="801.52"/>
    <n v="0"/>
    <n v="0"/>
    <n v="1106.52"/>
    <n v="0"/>
    <n v="2434.3440000000001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20"/>
    <x v="1"/>
    <x v="0"/>
    <x v="0"/>
    <n v="37980.18"/>
    <n v="37980.18"/>
    <n v="75564.08"/>
    <n v="0"/>
    <n v="1124.5"/>
    <n v="1124.5"/>
    <n v="2254.89"/>
    <n v="0"/>
    <n v="3165.0149999999999"/>
    <n v="75564.08"/>
    <n v="6963.0330000000004"/>
  </r>
  <r>
    <n v="27810"/>
    <s v="CAREMARK NJ SP/AH ATM PHS"/>
    <s v="A"/>
    <n v="7001"/>
    <n v="8155"/>
    <s v="FC0275304"/>
    <n v="5"/>
    <s v="PHS Contract Pharmacy"/>
    <s v="HOSPITAL GROUP"/>
    <n v="569"/>
    <x v="35"/>
    <n v="569"/>
    <s v="AIDS HEALTHCARE FOUNDATION CA"/>
    <s v="RWI30058A"/>
    <x v="2"/>
    <x v="9"/>
    <x v="0"/>
    <x v="0"/>
    <x v="0"/>
    <n v="2602.2800000000002"/>
    <n v="0"/>
    <n v="0"/>
    <n v="0"/>
    <n v="222.86"/>
    <n v="0"/>
    <n v="0"/>
    <n v="0"/>
    <n v="216.85666666666668"/>
    <n v="0"/>
    <n v="477.08466666666675"/>
  </r>
  <r>
    <n v="718788"/>
    <s v="CAREMARK IL SPC/SOHIO PHS"/>
    <s v="A"/>
    <n v="7001"/>
    <n v="8144"/>
    <s v="FC0059736"/>
    <n v="5"/>
    <s v="PHS Contract Pharmacy"/>
    <s v="HOSPITAL GROUP"/>
    <n v="16"/>
    <x v="48"/>
    <n v="16"/>
    <s v="SOUTHERN OHIO MEDICAL CENTER"/>
    <s v="DSH360008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144"/>
    <x v="0"/>
    <x v="0"/>
    <x v="0"/>
    <n v="3830.75"/>
    <n v="0"/>
    <n v="0"/>
    <n v="0"/>
    <n v="277.02"/>
    <n v="0"/>
    <n v="0"/>
    <n v="0"/>
    <n v="319.22916666666669"/>
    <n v="0"/>
    <n v="702.30416666666679"/>
  </r>
  <r>
    <n v="87183"/>
    <s v="WALMART 0077/SCOTWHITEPHS"/>
    <s v="A"/>
    <n v="7992"/>
    <n v="8115"/>
    <s v="BW5568540"/>
    <n v="5"/>
    <s v="PHS Contract Pharmacy"/>
    <s v="HOSPITAL GROUP"/>
    <n v="633"/>
    <x v="90"/>
    <n v="633"/>
    <s v="BAYLOR SCOTT &amp; WHITE"/>
    <s v="DSH450054"/>
    <x v="2"/>
    <x v="10"/>
    <x v="0"/>
    <x v="0"/>
    <x v="0"/>
    <n v="778.84"/>
    <n v="0"/>
    <n v="0"/>
    <n v="0"/>
    <n v="-1.32"/>
    <n v="0"/>
    <n v="0"/>
    <n v="0"/>
    <n v="64.903333333333336"/>
    <n v="0"/>
    <n v="142.78733333333335"/>
  </r>
  <r>
    <n v="927329"/>
    <s v="CAREMARK NJ SP/UCSSPC PHS"/>
    <s v="A"/>
    <n v="7994"/>
    <n v="8155"/>
    <s v="FC0275304"/>
    <n v="5"/>
    <s v="PHS Contract Pharmacy"/>
    <s v="HOSPITAL GROUP"/>
    <n v="1156"/>
    <x v="16"/>
    <n v="1156"/>
    <s v="UNIV CA SAN DIEGO MED CTR CA"/>
    <s v="DSH050025"/>
    <x v="0"/>
    <x v="7"/>
    <x v="0"/>
    <x v="0"/>
    <x v="0"/>
    <n v="15704.98"/>
    <n v="0"/>
    <n v="0"/>
    <n v="0"/>
    <n v="1133.1400000000001"/>
    <n v="0"/>
    <n v="0"/>
    <n v="0"/>
    <n v="1308.7483333333332"/>
    <n v="0"/>
    <n v="2879.246333333333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54"/>
    <x v="0"/>
    <x v="0"/>
    <x v="0"/>
    <n v="18094.060000000001"/>
    <n v="0"/>
    <n v="0"/>
    <n v="0"/>
    <n v="1856.37"/>
    <n v="0"/>
    <n v="0"/>
    <n v="0"/>
    <n v="1507.8383333333334"/>
    <n v="0"/>
    <n v="3317.2443333333335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33"/>
    <x v="0"/>
    <x v="1"/>
    <x v="0"/>
    <n v="29158.799999999999"/>
    <n v="0"/>
    <n v="0"/>
    <n v="0"/>
    <n v="1955.1"/>
    <n v="0"/>
    <n v="0"/>
    <n v="0"/>
    <n v="2429.9"/>
    <n v="0"/>
    <n v="5345.7800000000007"/>
  </r>
  <r>
    <n v="759242"/>
    <s v="WINTHROP UNIV HSP MPB"/>
    <s v="A"/>
    <n v="7992"/>
    <n v="8149"/>
    <m/>
    <n v="2"/>
    <s v="GPO Acct."/>
    <s v="HOSPITAL (INDIVIDUAL)"/>
    <n v="40552"/>
    <x v="77"/>
    <n v="40552"/>
    <s v="NYU WINTHROP HOSP"/>
    <n v="0"/>
    <x v="2"/>
    <x v="145"/>
    <x v="0"/>
    <x v="0"/>
    <x v="1"/>
    <n v="13369.05"/>
    <n v="0"/>
    <n v="0"/>
    <n v="0"/>
    <n v="1141.76"/>
    <n v="0"/>
    <n v="0"/>
    <n v="0"/>
    <n v="1114.0874999999999"/>
    <n v="0"/>
    <n v="2450.9924999999998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04"/>
    <x v="0"/>
    <x v="0"/>
    <x v="1"/>
    <n v="120531.84"/>
    <n v="90398.88"/>
    <n v="0"/>
    <n v="0"/>
    <n v="8640.1"/>
    <n v="6681.94"/>
    <n v="0"/>
    <n v="0"/>
    <n v="10044.32"/>
    <n v="0"/>
    <n v="22097.504000000001"/>
  </r>
  <r>
    <n v="963519"/>
    <s v="CAREMARK MI SP/LENXHH PHS"/>
    <s v="A"/>
    <n v="7994"/>
    <n v="8162"/>
    <s v="FC0002802"/>
    <n v="5"/>
    <s v="PHS Contract Pharmacy"/>
    <s v="HOSPITAL GROUP"/>
    <n v="40019"/>
    <x v="28"/>
    <n v="40018"/>
    <s v="NORTHWELL HEALTH"/>
    <s v="DSH330119"/>
    <x v="0"/>
    <x v="51"/>
    <x v="0"/>
    <x v="0"/>
    <x v="0"/>
    <n v="16050.03"/>
    <n v="0"/>
    <n v="0"/>
    <n v="0"/>
    <n v="573.59"/>
    <n v="0"/>
    <n v="0"/>
    <n v="0"/>
    <n v="1337.5025000000001"/>
    <n v="0"/>
    <n v="2942.5055000000002"/>
  </r>
  <r>
    <n v="796514"/>
    <s v="CAREMARK NJ SP/RRUCLA PHS"/>
    <s v="A"/>
    <n v="7994"/>
    <n v="8155"/>
    <s v="FC0275304"/>
    <n v="5"/>
    <s v="PHS Contract Pharmacy"/>
    <s v="HOSPITAL GROUP"/>
    <n v="2009"/>
    <x v="36"/>
    <n v="2009"/>
    <s v="UCLA MEDICAL CENTER CA"/>
    <s v="DSH050262"/>
    <x v="0"/>
    <x v="80"/>
    <x v="0"/>
    <x v="0"/>
    <x v="0"/>
    <n v="2180.96"/>
    <n v="0"/>
    <n v="0"/>
    <n v="0"/>
    <n v="240.48"/>
    <n v="0"/>
    <n v="0"/>
    <n v="0"/>
    <n v="181.74666666666667"/>
    <n v="0"/>
    <n v="399.84266666666673"/>
  </r>
  <r>
    <n v="396856"/>
    <s v="ROBERT W JOHNSONWACA34MPB"/>
    <s v="A"/>
    <n v="7001"/>
    <n v="8149"/>
    <s v="BR0611738"/>
    <n v="3"/>
    <s v="WAC Acct."/>
    <s v="HOSPITAL (INDIVIDUAL)"/>
    <n v="21211"/>
    <x v="228"/>
    <n v="21211"/>
    <s v="BARNABAS HEALTH NJ"/>
    <s v="DSH310038"/>
    <x v="1"/>
    <x v="14"/>
    <x v="1"/>
    <x v="0"/>
    <x v="1"/>
    <n v="0"/>
    <n v="0"/>
    <n v="0"/>
    <n v="15518.08"/>
    <n v="0"/>
    <n v="0"/>
    <n v="0"/>
    <n v="0"/>
    <n v="0"/>
    <n v="15518.08"/>
    <n v="0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65"/>
    <x v="0"/>
    <x v="0"/>
    <x v="1"/>
    <n v="85716.800000000003"/>
    <n v="0"/>
    <n v="0"/>
    <n v="0"/>
    <n v="6128.4"/>
    <n v="0"/>
    <n v="0"/>
    <n v="0"/>
    <n v="7143.0666666666666"/>
    <n v="0"/>
    <n v="15714.746666666668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5"/>
    <x v="0"/>
    <x v="0"/>
    <x v="0"/>
    <n v="38711.550000000003"/>
    <n v="0"/>
    <n v="0"/>
    <n v="0"/>
    <n v="2661.33"/>
    <n v="0"/>
    <n v="0"/>
    <n v="0"/>
    <n v="3225.9625000000001"/>
    <n v="0"/>
    <n v="7097.1175000000012"/>
  </r>
  <r>
    <n v="114822"/>
    <s v="LEHIGH VLY HECKTOWN MPB"/>
    <s v="A"/>
    <n v="7001"/>
    <n v="8149"/>
    <s v="FL4400204"/>
    <n v="2"/>
    <s v="GPO Acct."/>
    <s v="HOSPITAL (INDIVIDUAL)"/>
    <n v="21207"/>
    <x v="31"/>
    <n v="21207"/>
    <s v="ALLSPIRE"/>
    <n v="0"/>
    <x v="0"/>
    <x v="14"/>
    <x v="1"/>
    <x v="0"/>
    <x v="1"/>
    <n v="8090.19"/>
    <n v="8090.19"/>
    <n v="0"/>
    <n v="0"/>
    <n v="248.06"/>
    <n v="248.06"/>
    <n v="0"/>
    <n v="0"/>
    <n v="674.1825"/>
    <n v="0"/>
    <n v="1483.2015000000001"/>
  </r>
  <r>
    <n v="820636"/>
    <s v="CAREMARK NJ/METROPLTN PHS"/>
    <s v="A"/>
    <n v="7992"/>
    <n v="8155"/>
    <s v="FC0275304"/>
    <n v="5"/>
    <s v="PHS Contract Pharmacy"/>
    <s v="HOSPITAL GROUP"/>
    <n v="1816"/>
    <x v="95"/>
    <n v="1816"/>
    <s v="NEW YORK CITY HLTH HOSP NY"/>
    <s v="DSH330199"/>
    <x v="2"/>
    <x v="215"/>
    <x v="0"/>
    <x v="0"/>
    <x v="0"/>
    <n v="3014.08"/>
    <n v="0"/>
    <n v="0"/>
    <n v="0"/>
    <n v="190.09"/>
    <n v="0"/>
    <n v="0"/>
    <n v="0"/>
    <n v="251.17333333333332"/>
    <n v="0"/>
    <n v="552.5813333333333"/>
  </r>
  <r>
    <n v="54117"/>
    <s v="COH NMC HSP GPO MPB"/>
    <s v="A"/>
    <n v="7001"/>
    <n v="8149"/>
    <s v="AC0086404"/>
    <n v="2"/>
    <s v="GPO Acct."/>
    <s v="HOSPITAL (INDIVIDUAL)"/>
    <n v="40054"/>
    <x v="198"/>
    <n v="40054"/>
    <s v="COH NMC HSP"/>
    <n v="0"/>
    <x v="0"/>
    <x v="62"/>
    <x v="0"/>
    <x v="0"/>
    <x v="1"/>
    <n v="0"/>
    <n v="0"/>
    <n v="0"/>
    <n v="17139.2"/>
    <n v="0"/>
    <n v="0"/>
    <n v="0"/>
    <n v="988.8"/>
    <n v="0"/>
    <n v="17139.2"/>
    <n v="0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29"/>
    <x v="0"/>
    <x v="0"/>
    <x v="0"/>
    <n v="0"/>
    <n v="0"/>
    <n v="12699.78"/>
    <n v="0"/>
    <n v="0"/>
    <n v="0"/>
    <n v="701.28"/>
    <n v="0"/>
    <n v="0"/>
    <n v="12699.78"/>
    <n v="0"/>
  </r>
  <r>
    <n v="745789"/>
    <s v="STLUKES RMC PY WACA34 MPB"/>
    <s v="A"/>
    <n v="7992"/>
    <n v="8149"/>
    <s v="AS4179861"/>
    <n v="3"/>
    <s v="WAC Acct."/>
    <s v="HOSPITAL (INDIVIDUAL)"/>
    <n v="1792"/>
    <x v="60"/>
    <n v="21355"/>
    <s v="ST LUKES REG MED CTR ID"/>
    <s v="DSH130006"/>
    <x v="2"/>
    <x v="179"/>
    <x v="1"/>
    <x v="0"/>
    <x v="1"/>
    <n v="11487.3"/>
    <n v="0"/>
    <n v="0"/>
    <n v="0"/>
    <n v="210.22"/>
    <n v="0"/>
    <n v="0"/>
    <n v="0"/>
    <n v="957.27499999999998"/>
    <n v="0"/>
    <n v="2106.0050000000001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64"/>
    <x v="0"/>
    <x v="0"/>
    <x v="0"/>
    <n v="3243.25"/>
    <n v="0"/>
    <n v="0"/>
    <n v="0"/>
    <n v="395.63"/>
    <n v="0"/>
    <n v="0"/>
    <n v="0"/>
    <n v="270.27083333333331"/>
    <n v="0"/>
    <n v="594.5958333333333"/>
  </r>
  <r>
    <n v="867676"/>
    <s v="CAREMARK MI SP/UNV VA PHS"/>
    <s v="A"/>
    <n v="7994"/>
    <n v="8162"/>
    <s v="FC0002802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1238.24"/>
    <n v="0"/>
    <n v="0"/>
    <n v="0"/>
    <n v="183.25"/>
    <n v="0"/>
    <n v="0"/>
    <n v="0"/>
    <n v="103.18666666666667"/>
    <n v="0"/>
    <n v="227.01066666666668"/>
  </r>
  <r>
    <n v="116975"/>
    <s v="ACRDO MEM/ETCH PHS MPB"/>
    <s v="A"/>
    <n v="1075"/>
    <n v="8149"/>
    <s v="BA9451167"/>
    <n v="5"/>
    <s v="PHS Contract Pharmacy"/>
    <s v="HOSPITAL (INDIVIDUAL)"/>
    <n v="72137"/>
    <x v="138"/>
    <n v="72137"/>
    <s v="EASTERN TENN CHILDRENS HOSP"/>
    <s v="PED443303-00"/>
    <x v="2"/>
    <x v="12"/>
    <x v="1"/>
    <x v="0"/>
    <x v="1"/>
    <n v="53483.88"/>
    <n v="0"/>
    <n v="0"/>
    <n v="0"/>
    <n v="1673.69"/>
    <n v="0"/>
    <n v="0"/>
    <n v="0"/>
    <n v="4456.99"/>
    <n v="0"/>
    <n v="9805.3780000000006"/>
  </r>
  <r>
    <n v="117121"/>
    <s v="OPTUM 702/UCSF PHS"/>
    <s v="A"/>
    <n v="761"/>
    <n v="8163"/>
    <s v="FB4247943"/>
    <n v="5"/>
    <s v="PHS Contract Pharmacy"/>
    <s v="HOSPITAL GROUP"/>
    <n v="2579"/>
    <x v="7"/>
    <n v="2579"/>
    <s v="UCSF MEDICAL CENTER"/>
    <s v="DSH050454"/>
    <x v="0"/>
    <x v="12"/>
    <x v="1"/>
    <x v="0"/>
    <x v="0"/>
    <n v="0"/>
    <n v="0"/>
    <n v="17827.96"/>
    <n v="0"/>
    <n v="0"/>
    <n v="0"/>
    <n v="458.34"/>
    <n v="0"/>
    <n v="0"/>
    <n v="17827.96"/>
    <n v="0"/>
  </r>
  <r>
    <n v="111267"/>
    <s v="CAREMARK TX SP/UCSDMP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54"/>
    <x v="0"/>
    <x v="0"/>
    <x v="0"/>
    <n v="0"/>
    <n v="0"/>
    <n v="0"/>
    <n v="0"/>
    <n v="79.11"/>
    <n v="79.11"/>
    <n v="0"/>
    <n v="0"/>
    <n v="0"/>
    <n v="0"/>
    <n v="0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99"/>
    <x v="0"/>
    <x v="0"/>
    <x v="0"/>
    <n v="0"/>
    <n v="0"/>
    <n v="0"/>
    <n v="10381.82"/>
    <n v="0"/>
    <n v="0"/>
    <n v="0"/>
    <n v="711.7"/>
    <n v="0"/>
    <n v="10381.82"/>
    <n v="0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272"/>
    <x v="0"/>
    <x v="0"/>
    <x v="1"/>
    <n v="147831.48000000001"/>
    <n v="78885.119999999995"/>
    <n v="0"/>
    <n v="0"/>
    <n v="2259.67"/>
    <n v="1342.69"/>
    <n v="0"/>
    <n v="0"/>
    <n v="12319.29"/>
    <n v="0"/>
    <n v="27102.438000000006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16"/>
    <x v="0"/>
    <x v="0"/>
    <x v="0"/>
    <n v="45689.16"/>
    <n v="3963.63"/>
    <n v="4294.79"/>
    <n v="4294.79"/>
    <n v="6800.83"/>
    <n v="615.78"/>
    <n v="628.19000000000005"/>
    <n v="165.18"/>
    <n v="3807.4300000000003"/>
    <n v="8589.58"/>
    <n v="8376.3460000000014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13"/>
    <x v="0"/>
    <x v="0"/>
    <x v="0"/>
    <n v="98833.86"/>
    <n v="35706.959999999999"/>
    <n v="0"/>
    <n v="0"/>
    <n v="6873.25"/>
    <n v="2526.9"/>
    <n v="0"/>
    <n v="0"/>
    <n v="8236.1550000000007"/>
    <n v="0"/>
    <n v="18119.541000000005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69"/>
    <x v="0"/>
    <x v="0"/>
    <x v="0"/>
    <n v="1142332.42"/>
    <n v="168971.7"/>
    <n v="148399.45000000001"/>
    <n v="178079.38"/>
    <n v="78179.960000000006"/>
    <n v="11874.07"/>
    <n v="10370.17"/>
    <n v="11520.7"/>
    <n v="95194.368333333332"/>
    <n v="326478.83"/>
    <n v="209427.61033333334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55"/>
    <x v="0"/>
    <x v="0"/>
    <x v="1"/>
    <n v="753396.8"/>
    <n v="156180.96"/>
    <n v="107016"/>
    <n v="0"/>
    <n v="50424.5"/>
    <n v="10844.07"/>
    <n v="7110.97"/>
    <n v="0"/>
    <n v="62783.066666666673"/>
    <n v="107016"/>
    <n v="138122.7466666667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1"/>
    <x v="0"/>
    <x v="0"/>
    <x v="0"/>
    <n v="32853.440000000002"/>
    <n v="32853.440000000002"/>
    <n v="0"/>
    <n v="0"/>
    <n v="3856.19"/>
    <n v="3511.14"/>
    <n v="0"/>
    <n v="0"/>
    <n v="2737.7866666666669"/>
    <n v="0"/>
    <n v="6023.1306666666678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21"/>
    <x v="0"/>
    <x v="0"/>
    <x v="1"/>
    <n v="41191.68"/>
    <n v="15617.7"/>
    <n v="0"/>
    <n v="0"/>
    <n v="1335.14"/>
    <n v="572.32000000000005"/>
    <n v="0"/>
    <n v="0"/>
    <n v="3432.64"/>
    <n v="0"/>
    <n v="7551.808"/>
  </r>
  <r>
    <n v="718094"/>
    <s v="NMMC OP INF WACA34 MPB"/>
    <s v="A"/>
    <n v="7001"/>
    <n v="8149"/>
    <s v="FN1012741"/>
    <n v="3"/>
    <s v="WAC Acct."/>
    <s v="HOSPITAL (INDIVIDUAL)"/>
    <n v="72787"/>
    <x v="29"/>
    <n v="72787"/>
    <s v="NORTH MISSISSIPPI MED CTR"/>
    <s v="DSH250004A"/>
    <x v="2"/>
    <x v="63"/>
    <x v="1"/>
    <x v="0"/>
    <x v="1"/>
    <n v="11423.16"/>
    <n v="0"/>
    <n v="0"/>
    <n v="0"/>
    <n v="249.02"/>
    <n v="0"/>
    <n v="0"/>
    <n v="0"/>
    <n v="951.93"/>
    <n v="0"/>
    <n v="2094.2460000000001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26"/>
    <x v="1"/>
    <x v="0"/>
    <x v="0"/>
    <n v="88636.62"/>
    <n v="88636.62"/>
    <n v="0"/>
    <n v="90810.38"/>
    <n v="3131.3"/>
    <n v="3131.3"/>
    <n v="0"/>
    <n v="2387.02"/>
    <n v="7386.3849999999993"/>
    <n v="90810.38"/>
    <n v="16250.047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12"/>
    <x v="1"/>
    <x v="0"/>
    <x v="0"/>
    <n v="107532.66"/>
    <n v="71688.44"/>
    <n v="0"/>
    <n v="0"/>
    <n v="2780.64"/>
    <n v="1858.91"/>
    <n v="0"/>
    <n v="0"/>
    <n v="8961.0550000000003"/>
    <n v="0"/>
    <n v="19714.321000000004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56"/>
    <x v="1"/>
    <x v="0"/>
    <x v="1"/>
    <n v="2026497.68"/>
    <n v="510387.48"/>
    <n v="169880"/>
    <n v="101928"/>
    <n v="82475.3"/>
    <n v="20489.939999999999"/>
    <n v="5366.1"/>
    <n v="1.2"/>
    <n v="168874.80666666667"/>
    <n v="271808"/>
    <n v="371524.57466666668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98"/>
    <x v="0"/>
    <x v="0"/>
    <x v="1"/>
    <n v="176027.11"/>
    <n v="46704.68"/>
    <n v="0"/>
    <n v="0"/>
    <n v="3282.67"/>
    <n v="886.25"/>
    <n v="0"/>
    <n v="0"/>
    <n v="14668.925833333333"/>
    <n v="0"/>
    <n v="32271.636833333334"/>
  </r>
  <r>
    <n v="930725"/>
    <s v="FRDTRT PHCY050 PHS MPB"/>
    <s v="A"/>
    <n v="7992"/>
    <n v="8149"/>
    <s v="FF8698904"/>
    <n v="4"/>
    <s v="PHS/340B Acct"/>
    <s v="HOSPITAL (INDIVIDUAL)"/>
    <n v="901"/>
    <x v="78"/>
    <n v="901"/>
    <s v="FROEDTERT MEM LUTHERAN HSP WI"/>
    <s v="DSH520177"/>
    <x v="2"/>
    <x v="20"/>
    <x v="1"/>
    <x v="0"/>
    <x v="1"/>
    <n v="1097505.26"/>
    <n v="265861.26"/>
    <n v="188910.2"/>
    <n v="226692.24"/>
    <n v="36943.199999999997"/>
    <n v="7743.62"/>
    <n v="4849.16"/>
    <n v="3188.34"/>
    <n v="91458.771666666667"/>
    <n v="415602.44"/>
    <n v="201209.29766666668"/>
  </r>
  <r>
    <n v="934689"/>
    <s v="CAREPLS CVS2293/RIHSP PHS"/>
    <s v="A"/>
    <n v="7994"/>
    <n v="8110"/>
    <s v="FP0679677"/>
    <n v="5"/>
    <s v="PHS Contract Pharmacy"/>
    <s v="HOSPITAL GROUP"/>
    <n v="319"/>
    <x v="3"/>
    <n v="319"/>
    <s v="LIFESPAN HEALTH SYSTEM RI"/>
    <s v="DSH410007"/>
    <x v="0"/>
    <x v="76"/>
    <x v="0"/>
    <x v="0"/>
    <x v="0"/>
    <n v="40232.42"/>
    <n v="20531.37"/>
    <n v="0"/>
    <n v="0"/>
    <n v="3106.2"/>
    <n v="1586.5"/>
    <n v="0"/>
    <n v="0"/>
    <n v="3352.7016666666664"/>
    <n v="0"/>
    <n v="7375.943666666667"/>
  </r>
  <r>
    <n v="512845"/>
    <s v="UCI MEDICAL CTR PHS MPB"/>
    <s v="A"/>
    <n v="7992"/>
    <n v="8149"/>
    <s v="FU5294777"/>
    <n v="4"/>
    <s v="PHS/340B Acct"/>
    <s v="HOSPITAL (INDIVIDUAL)"/>
    <n v="1607"/>
    <x v="80"/>
    <n v="1607"/>
    <s v="UCI MEDICAL CENTER CA"/>
    <s v="DSH050348CG"/>
    <x v="2"/>
    <x v="56"/>
    <x v="1"/>
    <x v="0"/>
    <x v="1"/>
    <n v="646020.42000000004"/>
    <n v="75612.960000000006"/>
    <n v="0"/>
    <n v="0"/>
    <n v="26227.9"/>
    <n v="2983.5"/>
    <n v="0"/>
    <n v="0"/>
    <n v="53835.035000000003"/>
    <n v="0"/>
    <n v="118437.07700000002"/>
  </r>
  <r>
    <n v="2387"/>
    <s v="PCC CYPRESS PHS MPB"/>
    <s v="A"/>
    <n v="7992"/>
    <n v="8149"/>
    <s v="BP6143933"/>
    <n v="4"/>
    <s v="PHS/340B Acct"/>
    <s v="HOSPITAL (INDIVIDUAL)"/>
    <n v="639"/>
    <x v="88"/>
    <n v="639"/>
    <s v="UNIV OF CALIF DAVIS"/>
    <s v="DSH050599"/>
    <x v="2"/>
    <x v="19"/>
    <x v="0"/>
    <x v="0"/>
    <x v="1"/>
    <n v="328510.07"/>
    <n v="36356.14"/>
    <n v="0"/>
    <n v="0"/>
    <n v="45963.33"/>
    <n v="4612.18"/>
    <n v="0"/>
    <n v="0"/>
    <n v="27375.839166666668"/>
    <n v="0"/>
    <n v="60226.846166666677"/>
  </r>
  <r>
    <n v="587695"/>
    <s v="ST CLD HSP INF PH PHS MPB"/>
    <s v="A"/>
    <n v="7001"/>
    <n v="8149"/>
    <s v="BS7578579"/>
    <n v="4"/>
    <s v="PHS/340B Acct"/>
    <s v="HOSPITAL (INDIVIDUAL)"/>
    <n v="72109"/>
    <x v="128"/>
    <n v="72109"/>
    <s v="CENTRACARE HEALTH SYS MN"/>
    <s v="DSH240036C"/>
    <x v="2"/>
    <x v="14"/>
    <x v="1"/>
    <x v="0"/>
    <x v="1"/>
    <n v="141311.35999999999"/>
    <n v="33007.199999999997"/>
    <n v="22512"/>
    <n v="18291"/>
    <n v="5708.34"/>
    <n v="1292.6400000000001"/>
    <n v="867.5"/>
    <n v="0"/>
    <n v="11775.946666666665"/>
    <n v="40803"/>
    <n v="25907.082666666665"/>
  </r>
  <r>
    <n v="227466"/>
    <s v="CARILION ROANOKE PHS MPB"/>
    <s v="A"/>
    <n v="7992"/>
    <n v="8149"/>
    <s v="AR2488511"/>
    <n v="4"/>
    <s v="PHS/340B Acct"/>
    <s v="HOSPITAL (INDIVIDUAL)"/>
    <n v="40111"/>
    <x v="51"/>
    <n v="40111"/>
    <s v="CARILION MED CENTER VA"/>
    <s v="DSH490024"/>
    <x v="2"/>
    <x v="14"/>
    <x v="1"/>
    <x v="0"/>
    <x v="1"/>
    <n v="72181"/>
    <n v="8251.7999999999993"/>
    <n v="11256"/>
    <n v="5628"/>
    <n v="2952.9"/>
    <n v="321.38"/>
    <n v="433.74"/>
    <n v="0"/>
    <n v="6015.083333333333"/>
    <n v="16884"/>
    <n v="13233.183333333334"/>
  </r>
  <r>
    <n v="735348"/>
    <s v="YAVAPAI RMC COMM HOSP MPB"/>
    <s v="A"/>
    <n v="7001"/>
    <n v="8149"/>
    <s v="BY9657808"/>
    <n v="2"/>
    <s v="GPO Acct."/>
    <s v="HOSPITAL (INDIVIDUAL)"/>
    <n v="30040"/>
    <x v="255"/>
    <n v="30040"/>
    <s v="YAVAPAI RMC COMM HOSP AZ"/>
    <n v="0"/>
    <x v="2"/>
    <x v="14"/>
    <x v="1"/>
    <x v="0"/>
    <x v="1"/>
    <n v="69649.259999999995"/>
    <n v="12300.86"/>
    <n v="6449.73"/>
    <n v="6449.73"/>
    <n v="2048.9299999999998"/>
    <n v="341.76"/>
    <n v="182.02"/>
    <n v="0"/>
    <n v="5804.1049999999996"/>
    <n v="12899.46"/>
    <n v="12769.031000000001"/>
  </r>
  <r>
    <n v="866220"/>
    <s v="MED CTR ROCKIES GPO MPB"/>
    <s v="A"/>
    <n v="7994"/>
    <n v="8149"/>
    <s v="FM0091392"/>
    <n v="2"/>
    <s v="GPO Acct."/>
    <s v="HOSPITAL (INDIVIDUAL)"/>
    <n v="73311"/>
    <x v="23"/>
    <n v="73311"/>
    <s v="UNIV OF COLORADO"/>
    <n v="0"/>
    <x v="0"/>
    <x v="14"/>
    <x v="1"/>
    <x v="0"/>
    <x v="1"/>
    <n v="38563.5"/>
    <n v="3784.88"/>
    <n v="7371.12"/>
    <n v="3685.56"/>
    <n v="1127.3"/>
    <n v="105.52"/>
    <n v="208.01"/>
    <n v="0"/>
    <n v="3213.625"/>
    <n v="11056.68"/>
    <n v="7069.9750000000004"/>
  </r>
  <r>
    <n v="841876"/>
    <s v="CAREMARK IL SP/COOKCM PHS"/>
    <s v="A"/>
    <n v="7994"/>
    <n v="8144"/>
    <s v="FC0059736"/>
    <n v="5"/>
    <s v="PHS Contract Pharmacy"/>
    <s v="HOSPITAL GROUP"/>
    <n v="2223"/>
    <x v="9"/>
    <n v="2223"/>
    <s v="COOK CHILDRENS MED CTR TX"/>
    <s v="PED453300-00"/>
    <x v="0"/>
    <x v="84"/>
    <x v="0"/>
    <x v="0"/>
    <x v="0"/>
    <n v="20576.79"/>
    <n v="2945.56"/>
    <n v="4539.7"/>
    <n v="2343.04"/>
    <n v="1835.69"/>
    <n v="249.08"/>
    <n v="393.54"/>
    <n v="132.54"/>
    <n v="1714.7325000000001"/>
    <n v="6882.74"/>
    <n v="3772.4115000000006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63"/>
    <x v="1"/>
    <x v="0"/>
    <x v="0"/>
    <n v="45656.74"/>
    <n v="14376.88"/>
    <n v="0"/>
    <n v="3585.56"/>
    <n v="3456.74"/>
    <n v="1067.6600000000001"/>
    <n v="0"/>
    <n v="239.65"/>
    <n v="3804.728333333333"/>
    <n v="3585.56"/>
    <n v="8370.4023333333334"/>
  </r>
  <r>
    <n v="963386"/>
    <s v="ACCREDO MEM/LENX HILL PHS"/>
    <s v="A"/>
    <n v="7994"/>
    <n v="8149"/>
    <s v="BA9451167"/>
    <n v="5"/>
    <s v="PHS Contract Pharmacy"/>
    <s v="HOSPITAL GROUP"/>
    <n v="40019"/>
    <x v="28"/>
    <n v="40018"/>
    <s v="NORTHWELL HEALTH"/>
    <s v="DSH330119"/>
    <x v="0"/>
    <x v="63"/>
    <x v="1"/>
    <x v="0"/>
    <x v="0"/>
    <n v="31794.66"/>
    <n v="0"/>
    <n v="7171.12"/>
    <n v="10756.68"/>
    <n v="2480.2800000000002"/>
    <n v="0"/>
    <n v="550.99"/>
    <n v="718.95"/>
    <n v="2649.5549999999998"/>
    <n v="17927.8"/>
    <n v="5829.0209999999997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288"/>
    <x v="0"/>
    <x v="0"/>
    <x v="1"/>
    <n v="50370"/>
    <n v="0"/>
    <n v="0"/>
    <n v="0"/>
    <n v="506.76"/>
    <n v="0"/>
    <n v="0"/>
    <n v="0"/>
    <n v="4197.5"/>
    <n v="0"/>
    <n v="9234.5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41"/>
    <x v="1"/>
    <x v="0"/>
    <x v="0"/>
    <n v="94453.62"/>
    <n v="0"/>
    <n v="18891.02"/>
    <n v="18891.02"/>
    <n v="3844.58"/>
    <n v="0"/>
    <n v="549.92999999999995"/>
    <n v="265.67"/>
    <n v="7871.1349999999993"/>
    <n v="37782.04"/>
    <n v="17316.496999999999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6"/>
    <x v="0"/>
    <x v="0"/>
    <x v="1"/>
    <n v="86618.39"/>
    <n v="15205.36"/>
    <n v="0"/>
    <n v="0"/>
    <n v="2143.92"/>
    <n v="365.08"/>
    <n v="0"/>
    <n v="0"/>
    <n v="7218.1991666666663"/>
    <n v="0"/>
    <n v="15880.038166666667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5"/>
    <x v="0"/>
    <x v="0"/>
    <x v="0"/>
    <n v="630454.61"/>
    <n v="0"/>
    <n v="141942.35"/>
    <n v="141942.35"/>
    <n v="43261.120000000003"/>
    <n v="0"/>
    <n v="9826.81"/>
    <n v="5459.3"/>
    <n v="52537.884166666663"/>
    <n v="283884.7"/>
    <n v="115583.3451666666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38"/>
    <x v="0"/>
    <x v="0"/>
    <x v="1"/>
    <n v="282404.87"/>
    <n v="52150.42"/>
    <n v="30053.439999999999"/>
    <n v="15026.72"/>
    <n v="19873.099999999999"/>
    <n v="4807.9399999999996"/>
    <n v="1927.53"/>
    <n v="494.06"/>
    <n v="23533.739166666666"/>
    <n v="45080.159999999996"/>
    <n v="51774.226166666667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21"/>
    <x v="0"/>
    <x v="0"/>
    <x v="1"/>
    <n v="37632.61"/>
    <n v="4682.13"/>
    <n v="0"/>
    <n v="0"/>
    <n v="1122.78"/>
    <n v="155.55000000000001"/>
    <n v="0"/>
    <n v="0"/>
    <n v="3136.0508333333332"/>
    <n v="0"/>
    <n v="6899.3118333333341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7"/>
    <x v="0"/>
    <x v="0"/>
    <x v="0"/>
    <n v="35425.97"/>
    <n v="0"/>
    <n v="3929"/>
    <n v="0"/>
    <n v="2549.65"/>
    <n v="0"/>
    <n v="285.89"/>
    <n v="0"/>
    <n v="2952.1641666666669"/>
    <n v="3929"/>
    <n v="6494.761166666668"/>
  </r>
  <r>
    <n v="717008"/>
    <s v="KARMANOS CNCR PHS MPB"/>
    <s v="A"/>
    <n v="7992"/>
    <n v="8149"/>
    <s v="BK9698373"/>
    <n v="4"/>
    <s v="PHS/340B Acct"/>
    <s v="ONCOLOGY CENTERS"/>
    <n v="40405"/>
    <x v="165"/>
    <n v="40405"/>
    <s v="MCLAREN HC GRP MI"/>
    <s v="DSH230297"/>
    <x v="0"/>
    <x v="260"/>
    <x v="0"/>
    <x v="0"/>
    <x v="1"/>
    <n v="0"/>
    <n v="0"/>
    <n v="0"/>
    <n v="119825.58"/>
    <n v="0"/>
    <n v="0"/>
    <n v="0"/>
    <n v="0"/>
    <n v="0"/>
    <n v="119825.58"/>
    <n v="0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61"/>
    <x v="0"/>
    <x v="1"/>
    <x v="0"/>
    <n v="55961.24"/>
    <n v="0"/>
    <n v="0"/>
    <n v="0"/>
    <n v="5305.82"/>
    <n v="0"/>
    <n v="0"/>
    <n v="0"/>
    <n v="4663.4366666666665"/>
    <n v="0"/>
    <n v="10259.560666666666"/>
  </r>
  <r>
    <n v="410103"/>
    <s v="PITT COUNTY MEM PHS MPB"/>
    <s v="A"/>
    <n v="877"/>
    <n v="8149"/>
    <s v="AP1180885"/>
    <n v="4"/>
    <s v="PHS/340B Acct"/>
    <s v="HOSPITAL (INDIVIDUAL)"/>
    <n v="40074"/>
    <x v="175"/>
    <n v="40074"/>
    <s v="ECU HEALTH"/>
    <s v="DSH340040"/>
    <x v="2"/>
    <x v="16"/>
    <x v="1"/>
    <x v="0"/>
    <x v="1"/>
    <n v="1100257.6399999999"/>
    <n v="0"/>
    <n v="0"/>
    <n v="0"/>
    <n v="23617.94"/>
    <n v="0"/>
    <n v="0"/>
    <n v="0"/>
    <n v="91688.136666666658"/>
    <n v="0"/>
    <n v="201713.90066666665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46"/>
    <x v="0"/>
    <x v="0"/>
    <x v="0"/>
    <n v="6466.45"/>
    <n v="0"/>
    <n v="0"/>
    <n v="-2037.71"/>
    <n v="977.85"/>
    <n v="0"/>
    <n v="0"/>
    <n v="-130.30000000000001"/>
    <n v="538.87083333333328"/>
    <n v="-2037.71"/>
    <n v="1185.515833333333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54"/>
    <x v="0"/>
    <x v="0"/>
    <x v="0"/>
    <n v="116970.41"/>
    <n v="17533.96"/>
    <n v="9004.4699999999993"/>
    <n v="9004.4699999999993"/>
    <n v="11950.8"/>
    <n v="2710.99"/>
    <n v="908.79"/>
    <n v="617.85"/>
    <n v="9747.5341666666664"/>
    <n v="18008.939999999999"/>
    <n v="21444.575166666669"/>
  </r>
  <r>
    <n v="963258"/>
    <s v="ACDO NCAS/RI HSP PHS MPB"/>
    <s v="A"/>
    <n v="7994"/>
    <n v="8149"/>
    <s v="FA5306128"/>
    <n v="5"/>
    <s v="PHS Contract Pharmacy"/>
    <s v="HOSPITAL (INDIVIDUAL)"/>
    <n v="72437"/>
    <x v="3"/>
    <n v="72437"/>
    <s v="LIFESPAN HEALTH SYSTEM RI"/>
    <s v="DSH410007"/>
    <x v="0"/>
    <x v="20"/>
    <x v="1"/>
    <x v="0"/>
    <x v="0"/>
    <n v="2430243.25"/>
    <n v="457244.85"/>
    <n v="643768.63"/>
    <n v="283365.3"/>
    <n v="78073.77"/>
    <n v="13108.3"/>
    <n v="19183.93"/>
    <n v="3985.24"/>
    <n v="202520.27083333334"/>
    <n v="927133.92999999993"/>
    <n v="445544.59583333338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49"/>
    <x v="0"/>
    <x v="0"/>
    <x v="0"/>
    <n v="171445.82"/>
    <n v="22794.48"/>
    <n v="0"/>
    <n v="0"/>
    <n v="18468.02"/>
    <n v="2306.09"/>
    <n v="0"/>
    <n v="0"/>
    <n v="14287.151666666667"/>
    <n v="0"/>
    <n v="31431.733666666671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114"/>
    <x v="1"/>
    <x v="0"/>
    <x v="1"/>
    <n v="115700"/>
    <n v="51500"/>
    <n v="0"/>
    <n v="0"/>
    <n v="1384.57"/>
    <n v="721.86"/>
    <n v="0"/>
    <n v="0"/>
    <n v="9641.6666666666661"/>
    <n v="0"/>
    <n v="21211.666666666668"/>
  </r>
  <r>
    <n v="436317"/>
    <s v="ST FRANCIS MED PHS MPB"/>
    <s v="A"/>
    <n v="7001"/>
    <n v="8149"/>
    <m/>
    <n v="4"/>
    <s v="PHS/340B Acct"/>
    <s v="HOSPITAL (INDIVIDUAL)"/>
    <n v="40414"/>
    <x v="197"/>
    <n v="40414"/>
    <s v="OSF HEALTHCARE SYSTEM"/>
    <s v="DSH140067"/>
    <x v="1"/>
    <x v="14"/>
    <x v="1"/>
    <x v="0"/>
    <x v="1"/>
    <n v="484859.04"/>
    <n v="79767.399999999994"/>
    <n v="0"/>
    <n v="37989"/>
    <n v="20029.36"/>
    <n v="3129.56"/>
    <n v="0"/>
    <n v="0"/>
    <n v="40404.92"/>
    <n v="37989"/>
    <n v="88890.824000000008"/>
  </r>
  <r>
    <n v="915012"/>
    <s v="UNIV MIAMI HOSP CLNC MPB"/>
    <s v="A"/>
    <n v="7992"/>
    <n v="8149"/>
    <s v="AU0214673"/>
    <n v="2"/>
    <s v="GPO Acct."/>
    <s v="HOSPITAL (INDIVIDUAL)"/>
    <n v="72703"/>
    <x v="27"/>
    <n v="72703"/>
    <s v="UNIV OF MIAMI FL"/>
    <n v="0"/>
    <x v="0"/>
    <x v="14"/>
    <x v="1"/>
    <x v="0"/>
    <x v="1"/>
    <n v="356440.58"/>
    <n v="65289.18"/>
    <n v="19349.189999999999"/>
    <n v="20270.580000000002"/>
    <n v="10256.469999999999"/>
    <n v="1823.81"/>
    <n v="546.03"/>
    <n v="0"/>
    <n v="29703.381666666668"/>
    <n v="39619.770000000004"/>
    <n v="65347.439666666673"/>
  </r>
  <r>
    <n v="103466"/>
    <s v="CAREMARK NV SP/CCSTD3 PHS"/>
    <s v="A"/>
    <n v="7992"/>
    <n v="8170"/>
    <s v="FC8994089"/>
    <n v="5"/>
    <s v="PHS Contract Pharmacy"/>
    <s v="HOSPITAL GROUP"/>
    <n v="348"/>
    <x v="6"/>
    <n v="348"/>
    <s v="COMP CARE CENTER"/>
    <s v="STD850153"/>
    <x v="2"/>
    <x v="9"/>
    <x v="0"/>
    <x v="0"/>
    <x v="0"/>
    <n v="24161.98"/>
    <n v="2955.44"/>
    <n v="0"/>
    <n v="2253.3200000000002"/>
    <n v="2012.73"/>
    <n v="247.04"/>
    <n v="0"/>
    <n v="86.67"/>
    <n v="2013.4983333333332"/>
    <n v="2253.3200000000002"/>
    <n v="4429.6963333333333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02"/>
    <x v="0"/>
    <x v="0"/>
    <x v="1"/>
    <n v="179369.77"/>
    <n v="60598.51"/>
    <n v="0"/>
    <n v="0"/>
    <n v="7252.94"/>
    <n v="2500.7399999999998"/>
    <n v="0"/>
    <n v="0"/>
    <n v="14947.480833333333"/>
    <n v="0"/>
    <n v="32884.457833333334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0"/>
    <x v="0"/>
    <x v="0"/>
    <x v="1"/>
    <n v="35571.03"/>
    <n v="1657.22"/>
    <n v="6000.44"/>
    <n v="5564.38"/>
    <n v="1172.4000000000001"/>
    <n v="27.99"/>
    <n v="108.77"/>
    <n v="0"/>
    <n v="2964.2525000000001"/>
    <n v="11564.82"/>
    <n v="6521.3555000000006"/>
  </r>
  <r>
    <n v="734984"/>
    <s v="ACCREDO ORL/KS UNIV   PHS"/>
    <s v="A"/>
    <n v="7992"/>
    <n v="8195"/>
    <s v="FA4214576"/>
    <n v="5"/>
    <s v="PHS Contract Pharmacy"/>
    <s v="HOSPITAL GROUP"/>
    <n v="1357"/>
    <x v="10"/>
    <n v="1357"/>
    <s v="KANSAS UNIVERSITY HOSPITAL KS"/>
    <s v="DSH170040"/>
    <x v="2"/>
    <x v="5"/>
    <x v="0"/>
    <x v="0"/>
    <x v="0"/>
    <n v="38711.550000000003"/>
    <n v="0"/>
    <n v="0"/>
    <n v="0"/>
    <n v="2660.16"/>
    <n v="0"/>
    <n v="0"/>
    <n v="0"/>
    <n v="3225.9625000000001"/>
    <n v="0"/>
    <n v="7097.1175000000012"/>
  </r>
  <r>
    <n v="928558"/>
    <s v="ACCREDO MEM/FROEDTERT PHS"/>
    <s v="A"/>
    <n v="7992"/>
    <n v="8149"/>
    <s v="BA9451167"/>
    <n v="5"/>
    <s v="PHS Contract Pharmacy"/>
    <s v="HOSPITAL GROUP"/>
    <n v="901"/>
    <x v="78"/>
    <n v="901"/>
    <s v="FROEDTERT MEM LUTHERAN HSP WI"/>
    <s v="DSH520177"/>
    <x v="2"/>
    <x v="20"/>
    <x v="1"/>
    <x v="0"/>
    <x v="0"/>
    <n v="698855.05"/>
    <n v="94950.45"/>
    <n v="0"/>
    <n v="0"/>
    <n v="25360.240000000002"/>
    <n v="2811.23"/>
    <n v="0"/>
    <n v="0"/>
    <n v="58237.920833333337"/>
    <n v="0"/>
    <n v="128123.42583333336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10"/>
    <x v="0"/>
    <x v="0"/>
    <x v="0"/>
    <n v="392.77"/>
    <n v="0"/>
    <n v="0"/>
    <n v="0"/>
    <n v="50.77"/>
    <n v="0"/>
    <n v="0"/>
    <n v="0"/>
    <n v="32.730833333333329"/>
    <n v="0"/>
    <n v="72.007833333333338"/>
  </r>
  <r>
    <n v="147369"/>
    <s v="EGLESTON CHCS MPB"/>
    <s v="A"/>
    <n v="894"/>
    <n v="8149"/>
    <s v="AH1185683"/>
    <n v="2"/>
    <s v="GPO Acct."/>
    <s v="HOSPITAL (INDIVIDUAL)"/>
    <n v="72234"/>
    <x v="230"/>
    <n v="72234"/>
    <s v="EGLESTON CHILDREN'S HEALTH"/>
    <n v="0"/>
    <x v="2"/>
    <x v="114"/>
    <x v="1"/>
    <x v="0"/>
    <x v="1"/>
    <n v="1740700"/>
    <n v="154500"/>
    <n v="0"/>
    <n v="321900"/>
    <n v="31960.85"/>
    <n v="2165.6"/>
    <n v="0"/>
    <n v="1393.53"/>
    <n v="145058.33333333334"/>
    <n v="321900"/>
    <n v="319128.33333333337"/>
  </r>
  <r>
    <n v="122488"/>
    <s v="CVS CRMRK2921/JACKSON PHS"/>
    <s v="A"/>
    <n v="7001"/>
    <n v="8163"/>
    <s v="BS6907224"/>
    <n v="5"/>
    <s v="PHS Contract Pharmacy"/>
    <s v="HOSPITAL GROUP"/>
    <n v="2740"/>
    <x v="71"/>
    <n v="2740"/>
    <s v="JACKSON HEALTH SYSTEM FL"/>
    <s v="DSH100022"/>
    <x v="1"/>
    <x v="38"/>
    <x v="0"/>
    <x v="0"/>
    <x v="0"/>
    <n v="71015.45"/>
    <n v="9960.5400000000009"/>
    <n v="5121.93"/>
    <n v="10243.86"/>
    <n v="5745.58"/>
    <n v="810.88"/>
    <n v="403.54"/>
    <n v="394"/>
    <n v="5917.9541666666664"/>
    <n v="15365.79"/>
    <n v="13019.499166666666"/>
  </r>
  <r>
    <n v="755811"/>
    <s v="CAREMARK CA SPC/PRVWA PHS"/>
    <s v="A"/>
    <n v="7994"/>
    <n v="8147"/>
    <s v="BC3683580"/>
    <n v="5"/>
    <s v="PHS Contract Pharmacy"/>
    <s v="HOSPITAL GROUP"/>
    <n v="72954"/>
    <x v="8"/>
    <n v="72952"/>
    <s v="PROVIDENCE HOSP NW"/>
    <s v="DSH500054"/>
    <x v="0"/>
    <x v="51"/>
    <x v="0"/>
    <x v="0"/>
    <x v="0"/>
    <n v="64657.62"/>
    <n v="47965.59"/>
    <n v="0"/>
    <n v="0"/>
    <n v="4686.4399999999996"/>
    <n v="3471.94"/>
    <n v="0"/>
    <n v="0"/>
    <n v="5388.1350000000002"/>
    <n v="0"/>
    <n v="11853.897000000001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88"/>
    <x v="0"/>
    <x v="0"/>
    <x v="1"/>
    <n v="406247.52"/>
    <n v="81716.639999999999"/>
    <n v="0"/>
    <n v="0"/>
    <n v="21471.9"/>
    <n v="4410.8500000000004"/>
    <n v="0"/>
    <n v="0"/>
    <n v="33853.96"/>
    <n v="0"/>
    <n v="74478.712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60"/>
    <x v="0"/>
    <x v="0"/>
    <x v="0"/>
    <n v="32846.980000000003"/>
    <n v="8312.2800000000007"/>
    <n v="0"/>
    <n v="0"/>
    <n v="3515.4"/>
    <n v="854.8"/>
    <n v="0"/>
    <n v="0"/>
    <n v="2737.2483333333334"/>
    <n v="0"/>
    <n v="6021.9463333333342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8"/>
    <x v="1"/>
    <x v="0"/>
    <x v="0"/>
    <n v="1993.03"/>
    <n v="1004.03"/>
    <n v="0"/>
    <n v="0"/>
    <n v="69.459999999999994"/>
    <n v="31.38"/>
    <n v="0"/>
    <n v="0"/>
    <n v="166.08583333333334"/>
    <n v="0"/>
    <n v="365.38883333333337"/>
  </r>
  <r>
    <n v="72151"/>
    <s v="OSF ST JAMES HOSPITAL MPB"/>
    <s v="A"/>
    <n v="7001"/>
    <n v="8149"/>
    <s v="AS3761954"/>
    <n v="2"/>
    <s v="GPO Acct."/>
    <s v="HOSPITAL (INDIVIDUAL)"/>
    <n v="40414"/>
    <x v="197"/>
    <n v="40414"/>
    <s v="OSF HEALTHCARE SYSTEM"/>
    <n v="0"/>
    <x v="1"/>
    <x v="14"/>
    <x v="1"/>
    <x v="0"/>
    <x v="1"/>
    <n v="34698.1"/>
    <n v="12584.74"/>
    <n v="1842.78"/>
    <n v="0"/>
    <n v="1254.92"/>
    <n v="385.89"/>
    <n v="56.61"/>
    <n v="0"/>
    <n v="2891.5083333333332"/>
    <n v="1842.78"/>
    <n v="6361.3183333333336"/>
  </r>
  <r>
    <n v="909494"/>
    <s v="CVS CRMRK2921/MERITUS PHS"/>
    <s v="A"/>
    <n v="7992"/>
    <n v="8163"/>
    <s v="BS6907224"/>
    <n v="5"/>
    <s v="PHS Contract Pharmacy"/>
    <s v="HOSPITAL GROUP"/>
    <n v="2608"/>
    <x v="173"/>
    <n v="2608"/>
    <s v="MERITUS MEDICAL CENTER MD"/>
    <s v="DSH210001"/>
    <x v="2"/>
    <x v="38"/>
    <x v="0"/>
    <x v="0"/>
    <x v="0"/>
    <n v="65051.44"/>
    <n v="14366.16"/>
    <n v="10243.86"/>
    <n v="10243.86"/>
    <n v="4711.21"/>
    <n v="656.12"/>
    <n v="807.09"/>
    <n v="394"/>
    <n v="5420.9533333333338"/>
    <n v="20487.72"/>
    <n v="11926.097333333335"/>
  </r>
  <r>
    <n v="947803"/>
    <s v="WALMART 1726/UN VA MC PHS"/>
    <s v="A"/>
    <n v="7994"/>
    <n v="8120"/>
    <s v="BW5373787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1536.62"/>
    <n v="353.07"/>
    <n v="0"/>
    <n v="0"/>
    <n v="-2.62"/>
    <n v="-0.6"/>
    <n v="0"/>
    <n v="0"/>
    <n v="128.05166666666665"/>
    <n v="0"/>
    <n v="281.71366666666665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34"/>
    <x v="0"/>
    <x v="0"/>
    <x v="1"/>
    <n v="28599.45"/>
    <n v="0"/>
    <n v="5836.74"/>
    <n v="0"/>
    <n v="2500.3200000000002"/>
    <n v="0"/>
    <n v="417.87"/>
    <n v="0"/>
    <n v="2383.2874999999999"/>
    <n v="5836.74"/>
    <n v="5243.2325000000001"/>
  </r>
  <r>
    <n v="799984"/>
    <s v="CAREMARK KS SP/FREEMN PHS"/>
    <s v="A"/>
    <n v="7001"/>
    <n v="8145"/>
    <s v="BL7438941"/>
    <n v="5"/>
    <s v="PHS Contract Pharmacy"/>
    <s v="HOSPITAL GROUP"/>
    <n v="332"/>
    <x v="208"/>
    <n v="332"/>
    <s v="FREEMAN HLTH SYSTEM MO (PHS)"/>
    <s v="DSH260137"/>
    <x v="2"/>
    <x v="15"/>
    <x v="0"/>
    <x v="0"/>
    <x v="0"/>
    <n v="14384.37"/>
    <n v="4782.62"/>
    <n v="0"/>
    <n v="0"/>
    <n v="1076.7"/>
    <n v="380.75"/>
    <n v="0"/>
    <n v="0"/>
    <n v="1198.6975"/>
    <n v="0"/>
    <n v="2637.1345000000001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29"/>
    <x v="0"/>
    <x v="0"/>
    <x v="0"/>
    <n v="578758.11"/>
    <n v="110285.55"/>
    <n v="101598.26"/>
    <n v="0"/>
    <n v="35749.919999999998"/>
    <n v="6019.16"/>
    <n v="5610.29"/>
    <n v="0"/>
    <n v="48229.842499999999"/>
    <n v="101598.26"/>
    <n v="106105.6535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67"/>
    <x v="0"/>
    <x v="0"/>
    <x v="1"/>
    <n v="100191.16"/>
    <n v="12751.38"/>
    <n v="9142.6"/>
    <n v="13708.68"/>
    <n v="8069.7"/>
    <n v="721.9"/>
    <n v="855.8"/>
    <n v="924.54"/>
    <n v="8349.2633333333342"/>
    <n v="22851.279999999999"/>
    <n v="18368.379333333338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20"/>
    <x v="1"/>
    <x v="0"/>
    <x v="1"/>
    <n v="25067.040000000001"/>
    <n v="0"/>
    <n v="0"/>
    <n v="0"/>
    <n v="501.34"/>
    <n v="0"/>
    <n v="0"/>
    <n v="0"/>
    <n v="2088.92"/>
    <n v="0"/>
    <n v="4595.6240000000007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84"/>
    <x v="0"/>
    <x v="0"/>
    <x v="1"/>
    <n v="29541.360000000001"/>
    <n v="0"/>
    <n v="0"/>
    <n v="0"/>
    <n v="1659.99"/>
    <n v="0"/>
    <n v="0"/>
    <n v="0"/>
    <n v="2461.7800000000002"/>
    <n v="0"/>
    <n v="5415.9160000000011"/>
  </r>
  <r>
    <n v="60278"/>
    <s v="OPTUM 702/UVMC PHS MPB"/>
    <s v="A"/>
    <n v="7994"/>
    <n v="8149"/>
    <s v="FB4247943"/>
    <n v="5"/>
    <s v="PHS Contract Pharmacy"/>
    <s v="HOSPITAL (INDIVIDUAL)"/>
    <n v="456"/>
    <x v="46"/>
    <n v="456"/>
    <s v="FLETCHER ALLEN HC VT"/>
    <s v="DSH470003"/>
    <x v="0"/>
    <x v="59"/>
    <x v="0"/>
    <x v="0"/>
    <x v="0"/>
    <n v="111896.29"/>
    <n v="30517.17"/>
    <n v="10530.18"/>
    <n v="0"/>
    <n v="13063.57"/>
    <n v="3541.34"/>
    <n v="1277.21"/>
    <n v="0"/>
    <n v="9324.6908333333322"/>
    <n v="10530.18"/>
    <n v="20514.319833333331"/>
  </r>
  <r>
    <n v="53422"/>
    <s v="HENRY FRD MAIN PHCY MPB"/>
    <s v="A"/>
    <n v="7992"/>
    <n v="8149"/>
    <s v="AH4337526"/>
    <n v="2"/>
    <s v="GPO Acct."/>
    <s v="CLOSED PHARMACY"/>
    <n v="755"/>
    <x v="50"/>
    <n v="755"/>
    <s v="HENRY FORD HOSPITAL MI"/>
    <n v="0"/>
    <x v="2"/>
    <x v="14"/>
    <x v="1"/>
    <x v="0"/>
    <x v="1"/>
    <n v="9624.74"/>
    <n v="2750.6"/>
    <n v="0"/>
    <n v="0"/>
    <n v="389.94"/>
    <n v="110.26"/>
    <n v="0"/>
    <n v="0"/>
    <n v="802.06166666666661"/>
    <n v="0"/>
    <n v="1764.5356666666667"/>
  </r>
  <r>
    <n v="329954"/>
    <s v="BAYLOR UNIV HSP PHYGPOMPB"/>
    <s v="A"/>
    <n v="7992"/>
    <n v="8149"/>
    <s v="AB2218077"/>
    <n v="2"/>
    <s v="GPO Acct."/>
    <s v="HOSPITAL (INDIVIDUAL)"/>
    <n v="72064"/>
    <x v="195"/>
    <n v="72064"/>
    <s v="BAYLOR SCOTT &amp; WHITE DSH"/>
    <n v="0"/>
    <x v="2"/>
    <x v="39"/>
    <x v="1"/>
    <x v="0"/>
    <x v="1"/>
    <n v="244625"/>
    <n v="166345"/>
    <n v="0"/>
    <n v="0"/>
    <n v="7392.87"/>
    <n v="5066.71"/>
    <n v="0"/>
    <n v="0"/>
    <n v="20385.416666666668"/>
    <n v="0"/>
    <n v="44847.916666666672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226"/>
    <x v="0"/>
    <x v="0"/>
    <x v="1"/>
    <n v="1921"/>
    <n v="0"/>
    <n v="0"/>
    <n v="0"/>
    <n v="335.16"/>
    <n v="0"/>
    <n v="0"/>
    <n v="0"/>
    <n v="160.08333333333334"/>
    <n v="0"/>
    <n v="352.18333333333339"/>
  </r>
  <r>
    <n v="971090"/>
    <s v="ONCO360 NHP/PH GRNVLL PHS"/>
    <s v="A"/>
    <n v="7003"/>
    <n v="8160"/>
    <s v="BS7713844"/>
    <n v="5"/>
    <s v="PHS Contract Pharmacy"/>
    <s v="HOSPITAL GROUP"/>
    <n v="40461"/>
    <x v="1"/>
    <n v="40461"/>
    <s v="PRISMA HEALTH"/>
    <s v="DSH420078"/>
    <x v="1"/>
    <x v="252"/>
    <x v="0"/>
    <x v="0"/>
    <x v="0"/>
    <n v="104461.12"/>
    <n v="0"/>
    <n v="21005.7"/>
    <n v="21005.7"/>
    <n v="2400.75"/>
    <n v="0"/>
    <n v="460.82"/>
    <n v="0.36"/>
    <n v="8705.0933333333323"/>
    <n v="42011.4"/>
    <n v="19151.205333333332"/>
  </r>
  <r>
    <n v="894184"/>
    <s v="CAREMARK KS SP/COV CH PHS"/>
    <s v="A"/>
    <n v="7994"/>
    <n v="8145"/>
    <s v="BL7438941"/>
    <n v="5"/>
    <s v="PHS Contract Pharmacy"/>
    <s v="HOSPITAL GROUP"/>
    <n v="72954"/>
    <x v="8"/>
    <n v="72952"/>
    <s v="PROVIDENCE HOSP NW"/>
    <s v="PED453306-00"/>
    <x v="0"/>
    <x v="76"/>
    <x v="0"/>
    <x v="0"/>
    <x v="0"/>
    <n v="12823.08"/>
    <n v="0"/>
    <n v="0"/>
    <n v="0"/>
    <n v="1001.7"/>
    <n v="0"/>
    <n v="0"/>
    <n v="0"/>
    <n v="1068.5899999999999"/>
    <n v="0"/>
    <n v="2350.8980000000001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239"/>
    <x v="0"/>
    <x v="0"/>
    <x v="1"/>
    <n v="49540.17"/>
    <n v="24039.360000000001"/>
    <n v="0"/>
    <n v="0"/>
    <n v="1321.93"/>
    <n v="661.77"/>
    <n v="0"/>
    <n v="0"/>
    <n v="4128.3474999999999"/>
    <n v="0"/>
    <n v="9082.3644999999997"/>
  </r>
  <r>
    <n v="959523"/>
    <s v="CAREMARK NV SP/DSTAID PHS"/>
    <s v="A"/>
    <n v="7992"/>
    <n v="8170"/>
    <s v="FC8994089"/>
    <n v="5"/>
    <s v="PHS Contract Pharmacy"/>
    <s v="HOSPITAL GROUP"/>
    <n v="305"/>
    <x v="72"/>
    <n v="305"/>
    <s v="DESERT AIDS"/>
    <s v="CHC28988-00"/>
    <x v="2"/>
    <x v="9"/>
    <x v="0"/>
    <x v="0"/>
    <x v="0"/>
    <n v="17948.349999999999"/>
    <n v="2955.44"/>
    <n v="3046.08"/>
    <n v="0"/>
    <n v="1425.91"/>
    <n v="247.04"/>
    <n v="239.61"/>
    <n v="0"/>
    <n v="1495.6958333333332"/>
    <n v="3046.08"/>
    <n v="3290.5308333333332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104"/>
    <x v="0"/>
    <x v="0"/>
    <x v="0"/>
    <n v="35741.51"/>
    <n v="0"/>
    <n v="34827.03"/>
    <n v="0"/>
    <n v="4200.33"/>
    <n v="0"/>
    <n v="3673.96"/>
    <n v="0"/>
    <n v="2978.459166666667"/>
    <n v="34827.03"/>
    <n v="6552.6101666666682"/>
  </r>
  <r>
    <n v="93532"/>
    <s v="UTMB HLCC INF WACA34 MPB"/>
    <s v="A"/>
    <n v="7001"/>
    <n v="8149"/>
    <s v="FU1917294"/>
    <n v="3"/>
    <s v="WAC Acct."/>
    <s v="HOSPITAL (INDIVIDUAL)"/>
    <n v="40083"/>
    <x v="45"/>
    <n v="40083"/>
    <s v="UNIV OF TEXAS MED BRANCH-UTMB"/>
    <s v="DSH450018BS"/>
    <x v="0"/>
    <x v="32"/>
    <x v="0"/>
    <x v="0"/>
    <x v="1"/>
    <n v="10452.719999999999"/>
    <n v="0"/>
    <n v="0"/>
    <n v="0"/>
    <n v="392.25"/>
    <n v="0"/>
    <n v="0"/>
    <n v="0"/>
    <n v="871.06"/>
    <n v="0"/>
    <n v="1916.3320000000001"/>
  </r>
  <r>
    <n v="762931"/>
    <s v="SCHNECK MED CEN MPB"/>
    <s v="A"/>
    <n v="7001"/>
    <n v="8149"/>
    <s v="AJ2641048"/>
    <n v="2"/>
    <s v="GPO Acct."/>
    <s v="HOSPITAL (INDIVIDUAL)"/>
    <n v="2128"/>
    <x v="212"/>
    <n v="2128"/>
    <s v="SCHNECK MEDICAL CENTER IN"/>
    <n v="0"/>
    <x v="1"/>
    <x v="113"/>
    <x v="0"/>
    <x v="0"/>
    <x v="1"/>
    <n v="6552"/>
    <n v="0"/>
    <n v="145.6"/>
    <n v="0"/>
    <n v="472.82"/>
    <n v="0"/>
    <n v="10.199999999999999"/>
    <n v="0"/>
    <n v="546"/>
    <n v="145.6"/>
    <n v="1201.2"/>
  </r>
  <r>
    <n v="894405"/>
    <s v="CAREMARK IL SP/PHG MH PHS"/>
    <s v="A"/>
    <n v="7001"/>
    <n v="8144"/>
    <s v="FC0059736"/>
    <n v="5"/>
    <s v="PHS Contract Pharmacy"/>
    <s v="HOSPITAL GROUP"/>
    <n v="40461"/>
    <x v="1"/>
    <n v="40461"/>
    <s v="PRISMA HEALTH"/>
    <s v="DSH420078"/>
    <x v="1"/>
    <x v="18"/>
    <x v="0"/>
    <x v="0"/>
    <x v="0"/>
    <n v="74155.67"/>
    <n v="18307.54"/>
    <n v="0"/>
    <n v="0"/>
    <n v="4539.07"/>
    <n v="814.24"/>
    <n v="0"/>
    <n v="0"/>
    <n v="6179.6391666666668"/>
    <n v="0"/>
    <n v="13595.206166666669"/>
  </r>
  <r>
    <n v="39894"/>
    <s v="CAREMARK KS SP/CCHST9 PHS"/>
    <s v="A"/>
    <n v="7992"/>
    <n v="8145"/>
    <s v="BL7438941"/>
    <n v="5"/>
    <s v="PHS Contract Pharmacy"/>
    <s v="HOSPITAL GROUP"/>
    <n v="348"/>
    <x v="6"/>
    <n v="348"/>
    <s v="COMP CARE CENTER"/>
    <s v="STD33139"/>
    <x v="2"/>
    <x v="38"/>
    <x v="0"/>
    <x v="0"/>
    <x v="0"/>
    <n v="20123.57"/>
    <n v="0"/>
    <n v="0"/>
    <n v="0"/>
    <n v="1581.85"/>
    <n v="0"/>
    <n v="0"/>
    <n v="0"/>
    <n v="1676.9641666666666"/>
    <n v="0"/>
    <n v="3689.3211666666671"/>
  </r>
  <r>
    <n v="748723"/>
    <s v="CAREMARK IL SPC/ALBRT PHS"/>
    <s v="A"/>
    <n v="7670"/>
    <n v="8144"/>
    <s v="FC0059736"/>
    <n v="5"/>
    <s v="PHS Contract Pharmacy"/>
    <s v="HOSPITAL GROUP"/>
    <n v="1547"/>
    <x v="12"/>
    <n v="1547"/>
    <s v="THOMAS JEFFERSON UNIV HOSP PA"/>
    <s v="DSH390142"/>
    <x v="0"/>
    <x v="18"/>
    <x v="0"/>
    <x v="0"/>
    <x v="0"/>
    <n v="101026.13"/>
    <n v="9153.77"/>
    <n v="0"/>
    <n v="9731.1200000000008"/>
    <n v="5313.74"/>
    <n v="374.15"/>
    <n v="0"/>
    <n v="695.61"/>
    <n v="8418.8441666666677"/>
    <n v="9731.1200000000008"/>
    <n v="18521.457166666671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79"/>
    <x v="0"/>
    <x v="0"/>
    <x v="0"/>
    <n v="115730.64"/>
    <n v="0"/>
    <n v="0"/>
    <n v="12855.48"/>
    <n v="9141.84"/>
    <n v="0"/>
    <n v="0"/>
    <n v="500.13"/>
    <n v="9644.2199999999993"/>
    <n v="12855.48"/>
    <n v="21217.284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76"/>
    <x v="0"/>
    <x v="0"/>
    <x v="0"/>
    <n v="26960.57"/>
    <n v="13695.53"/>
    <n v="0"/>
    <n v="0"/>
    <n v="2051.88"/>
    <n v="1033.93"/>
    <n v="0"/>
    <n v="0"/>
    <n v="2246.7141666666666"/>
    <n v="0"/>
    <n v="4942.7711666666673"/>
  </r>
  <r>
    <n v="747940"/>
    <s v="LONG IJMC MPB"/>
    <s v="A"/>
    <n v="7994"/>
    <n v="8149"/>
    <s v="AL4849622"/>
    <n v="2"/>
    <s v="GPO Acct."/>
    <s v="HOSPITAL (INDIVIDUAL)"/>
    <n v="40019"/>
    <x v="28"/>
    <n v="40018"/>
    <s v="NORTHWELL HEALTH"/>
    <n v="0"/>
    <x v="0"/>
    <x v="114"/>
    <x v="1"/>
    <x v="0"/>
    <x v="1"/>
    <n v="53500"/>
    <n v="0"/>
    <n v="0"/>
    <n v="11100"/>
    <n v="951.34"/>
    <n v="0"/>
    <n v="0"/>
    <n v="0.28999999999999998"/>
    <n v="4458.333333333333"/>
    <n v="11100"/>
    <n v="9808.3333333333339"/>
  </r>
  <r>
    <n v="111746"/>
    <s v="ST BARNABAS MED CTR MPB"/>
    <s v="A"/>
    <n v="200"/>
    <n v="8149"/>
    <s v="AS2593778"/>
    <n v="2"/>
    <s v="GPO Acct."/>
    <s v="HOSPITAL (INDIVIDUAL)"/>
    <n v="21211"/>
    <x v="228"/>
    <n v="21211"/>
    <s v="BARNABAS HEALTH NJ"/>
    <n v="0"/>
    <x v="1"/>
    <x v="56"/>
    <x v="1"/>
    <x v="0"/>
    <x v="1"/>
    <n v="334623.8"/>
    <n v="17158.04"/>
    <n v="0"/>
    <n v="36052.800000000003"/>
    <n v="10301.39"/>
    <n v="518.66999999999996"/>
    <n v="0"/>
    <n v="0.32"/>
    <n v="27885.316666666666"/>
    <n v="36052.800000000003"/>
    <n v="61347.69666666667"/>
  </r>
  <r>
    <n v="898563"/>
    <s v="CAREPLS CVS2553/EINST PHS"/>
    <s v="A"/>
    <n v="7670"/>
    <n v="8155"/>
    <s v="BC6625149"/>
    <n v="5"/>
    <s v="PHS Contract Pharmacy"/>
    <s v="HOSPITAL GROUP"/>
    <n v="1547"/>
    <x v="12"/>
    <n v="1547"/>
    <s v="THOMAS JEFFERSON UNIV HOSP PA"/>
    <s v="DSH390142"/>
    <x v="0"/>
    <x v="18"/>
    <x v="0"/>
    <x v="0"/>
    <x v="0"/>
    <n v="74613.399999999994"/>
    <n v="36615.08"/>
    <n v="19345.97"/>
    <n v="19204.240000000002"/>
    <n v="4716.16"/>
    <n v="1586.49"/>
    <n v="1585.16"/>
    <n v="1022.69"/>
    <n v="6217.7833333333328"/>
    <n v="38550.210000000006"/>
    <n v="13679.123333333333"/>
  </r>
  <r>
    <n v="745841"/>
    <s v="KAISER ONCOLOGY 081 MPB"/>
    <s v="A"/>
    <n v="7989"/>
    <n v="8149"/>
    <s v="FK1640920"/>
    <n v="2"/>
    <s v="GPO Acct."/>
    <s v="HOSPITAL CHAIN"/>
    <n v="35000"/>
    <x v="5"/>
    <n v="35000"/>
    <s v="KAISER PERMANENTE CA"/>
    <n v="0"/>
    <x v="1"/>
    <x v="8"/>
    <x v="1"/>
    <x v="0"/>
    <x v="1"/>
    <n v="41266.800000000003"/>
    <n v="5502.24"/>
    <n v="0"/>
    <n v="9628.92"/>
    <n v="1130.74"/>
    <n v="124.95"/>
    <n v="0"/>
    <n v="6.83"/>
    <n v="3438.9"/>
    <n v="9628.92"/>
    <n v="7565.5800000000008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2"/>
    <x v="1"/>
    <x v="0"/>
    <x v="1"/>
    <n v="178692.22"/>
    <n v="71776.56"/>
    <n v="0"/>
    <n v="0"/>
    <n v="4695.0600000000004"/>
    <n v="1913.94"/>
    <n v="0"/>
    <n v="0"/>
    <n v="14891.018333333333"/>
    <n v="0"/>
    <n v="32760.240333333335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104"/>
    <x v="0"/>
    <x v="0"/>
    <x v="0"/>
    <n v="163031.70000000001"/>
    <n v="32328.3"/>
    <n v="11608.8"/>
    <n v="11608.8"/>
    <n v="17984.240000000002"/>
    <n v="3658.03"/>
    <n v="1222.67"/>
    <n v="928.81"/>
    <n v="13585.975"/>
    <n v="23217.599999999999"/>
    <n v="29889.145000000004"/>
  </r>
  <r>
    <n v="961399"/>
    <s v="CVS PHCY 9488/UNIV CA PHS"/>
    <s v="A"/>
    <n v="7992"/>
    <n v="8147"/>
    <s v="BC4466454"/>
    <n v="5"/>
    <s v="PHS Contract Pharmacy"/>
    <s v="HOSPITAL GROUP"/>
    <n v="1607"/>
    <x v="80"/>
    <n v="1607"/>
    <s v="UCI MEDICAL CENTER CA"/>
    <s v="DSH050348"/>
    <x v="2"/>
    <x v="10"/>
    <x v="0"/>
    <x v="0"/>
    <x v="0"/>
    <n v="1110.47"/>
    <n v="0"/>
    <n v="0"/>
    <n v="0"/>
    <n v="167.36"/>
    <n v="0"/>
    <n v="0"/>
    <n v="0"/>
    <n v="92.539166666666674"/>
    <n v="0"/>
    <n v="203.58616666666668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251"/>
    <x v="0"/>
    <x v="0"/>
    <x v="1"/>
    <n v="249850.86"/>
    <n v="59488.3"/>
    <n v="0"/>
    <n v="0"/>
    <n v="8691.02"/>
    <n v="2308.9699999999998"/>
    <n v="0"/>
    <n v="0"/>
    <n v="20820.904999999999"/>
    <n v="0"/>
    <n v="45805.991000000002"/>
  </r>
  <r>
    <n v="928618"/>
    <s v="CAREMRK NJ SP/CCH D44 PHS"/>
    <s v="A"/>
    <n v="7992"/>
    <n v="8155"/>
    <s v="FC0275304"/>
    <n v="5"/>
    <s v="PHS Contract Pharmacy"/>
    <s v="HOSPITAL GROUP"/>
    <n v="348"/>
    <x v="6"/>
    <n v="348"/>
    <s v="COMP CARE CENTER"/>
    <s v="STD33544"/>
    <x v="2"/>
    <x v="38"/>
    <x v="0"/>
    <x v="0"/>
    <x v="0"/>
    <n v="5116.62"/>
    <n v="0"/>
    <n v="0"/>
    <n v="0"/>
    <n v="403.55"/>
    <n v="0"/>
    <n v="0"/>
    <n v="0"/>
    <n v="426.38499999999999"/>
    <n v="0"/>
    <n v="938.04700000000003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16"/>
    <x v="1"/>
    <x v="0"/>
    <x v="1"/>
    <n v="60118.2"/>
    <n v="20039.400000000001"/>
    <n v="0"/>
    <n v="0"/>
    <n v="1133.07"/>
    <n v="343.04"/>
    <n v="0"/>
    <n v="0"/>
    <n v="5009.8499999999995"/>
    <n v="0"/>
    <n v="11021.67"/>
  </r>
  <r>
    <n v="754848"/>
    <s v="CAREMARK KS SPC/UNCH  PHS"/>
    <s v="A"/>
    <n v="7994"/>
    <n v="8145"/>
    <s v="BL7438941"/>
    <n v="5"/>
    <s v="PHS Contract Pharmacy"/>
    <s v="HOSPITAL GROUP"/>
    <n v="1606"/>
    <x v="119"/>
    <n v="1606"/>
    <s v="UNC HOSPITALS NC"/>
    <s v="DSH340061"/>
    <x v="0"/>
    <x v="272"/>
    <x v="0"/>
    <x v="0"/>
    <x v="0"/>
    <n v="327671.84000000003"/>
    <n v="123060.72"/>
    <n v="0"/>
    <n v="0"/>
    <n v="17405.62"/>
    <n v="6663.9"/>
    <n v="0"/>
    <n v="0"/>
    <n v="27305.986666666668"/>
    <n v="0"/>
    <n v="60073.170666666672"/>
  </r>
  <r>
    <n v="867828"/>
    <s v="CAREMRK NJ SP/CCH D68 PHS"/>
    <s v="A"/>
    <n v="7992"/>
    <n v="8155"/>
    <s v="FC0275304"/>
    <n v="5"/>
    <s v="PHS Contract Pharmacy"/>
    <s v="HOSPITAL GROUP"/>
    <n v="348"/>
    <x v="6"/>
    <n v="348"/>
    <s v="COMP CARE CENTER"/>
    <s v="STD33168"/>
    <x v="2"/>
    <x v="9"/>
    <x v="0"/>
    <x v="0"/>
    <x v="0"/>
    <n v="5997.16"/>
    <n v="0"/>
    <n v="0"/>
    <n v="0"/>
    <n v="477.45"/>
    <n v="0"/>
    <n v="0"/>
    <n v="0"/>
    <n v="499.76333333333332"/>
    <n v="0"/>
    <n v="1099.4793333333334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69"/>
    <x v="0"/>
    <x v="0"/>
    <x v="0"/>
    <n v="19230.8"/>
    <n v="0"/>
    <n v="0"/>
    <n v="0"/>
    <n v="1343.44"/>
    <n v="0"/>
    <n v="0"/>
    <n v="0"/>
    <n v="1602.5666666666666"/>
    <n v="0"/>
    <n v="3525.646666666667"/>
  </r>
  <r>
    <n v="885184"/>
    <s v="CVS CRMRK2921/SCT WHT PHS"/>
    <s v="A"/>
    <n v="7992"/>
    <n v="8163"/>
    <s v="BS6907224"/>
    <n v="5"/>
    <s v="PHS Contract Pharmacy"/>
    <s v="HOSPITAL GROUP"/>
    <n v="633"/>
    <x v="90"/>
    <n v="633"/>
    <s v="BAYLOR SCOTT &amp; WHITE"/>
    <s v="DSH450054"/>
    <x v="2"/>
    <x v="10"/>
    <x v="0"/>
    <x v="0"/>
    <x v="0"/>
    <n v="290.10000000000002"/>
    <n v="0"/>
    <n v="0"/>
    <n v="0"/>
    <n v="45.45"/>
    <n v="0"/>
    <n v="0"/>
    <n v="0"/>
    <n v="24.175000000000001"/>
    <n v="0"/>
    <n v="53.185000000000009"/>
  </r>
  <r>
    <n v="734984"/>
    <s v="ACCREDO ORL/KS UNIV   PHS"/>
    <s v="A"/>
    <n v="7992"/>
    <n v="8195"/>
    <s v="FA4214576"/>
    <n v="5"/>
    <s v="PHS Contract Pharmacy"/>
    <s v="HOSPITAL GROUP"/>
    <n v="1357"/>
    <x v="10"/>
    <n v="1357"/>
    <s v="KANSAS UNIVERSITY HOSPITAL KS"/>
    <s v="DSH170040"/>
    <x v="2"/>
    <x v="34"/>
    <x v="1"/>
    <x v="0"/>
    <x v="0"/>
    <n v="247937.71"/>
    <n v="35614.5"/>
    <n v="0"/>
    <n v="0"/>
    <n v="7140.76"/>
    <n v="996.85"/>
    <n v="0"/>
    <n v="0"/>
    <n v="20661.475833333334"/>
    <n v="0"/>
    <n v="45455.246833333338"/>
  </r>
  <r>
    <n v="924929"/>
    <s v="SOUTH MIAMI HOSP PHS MPB"/>
    <s v="A"/>
    <n v="7989"/>
    <n v="8149"/>
    <s v="AS0190520"/>
    <n v="4"/>
    <s v="PHS/340B Acct"/>
    <s v="HOSPITAL (INDIVIDUAL)"/>
    <n v="40055"/>
    <x v="159"/>
    <n v="40055"/>
    <s v="BAPTIST HEALTH SOUTH FLORIDA"/>
    <s v="DSH100154"/>
    <x v="1"/>
    <x v="14"/>
    <x v="1"/>
    <x v="0"/>
    <x v="1"/>
    <n v="4183.32"/>
    <n v="0"/>
    <n v="0"/>
    <n v="1407"/>
    <n v="49.08"/>
    <n v="0"/>
    <n v="0"/>
    <n v="0"/>
    <n v="348.60999999999996"/>
    <n v="1407"/>
    <n v="766.94200000000001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12"/>
    <x v="1"/>
    <x v="0"/>
    <x v="0"/>
    <n v="53766.33"/>
    <n v="53766.33"/>
    <n v="0"/>
    <n v="0"/>
    <n v="1481.24"/>
    <n v="1481.24"/>
    <n v="0"/>
    <n v="0"/>
    <n v="4480.5275000000001"/>
    <n v="0"/>
    <n v="9857.1605000000018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99"/>
    <x v="0"/>
    <x v="0"/>
    <x v="0"/>
    <n v="91609.59"/>
    <n v="20540.599999999999"/>
    <n v="0"/>
    <n v="0"/>
    <n v="7047.45"/>
    <n v="1517.93"/>
    <n v="0"/>
    <n v="0"/>
    <n v="7634.1324999999997"/>
    <n v="0"/>
    <n v="16795.091500000002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"/>
    <x v="0"/>
    <x v="0"/>
    <x v="1"/>
    <n v="28564.17"/>
    <n v="0"/>
    <n v="0"/>
    <n v="0"/>
    <n v="1146.4100000000001"/>
    <n v="0"/>
    <n v="0"/>
    <n v="0"/>
    <n v="2380.3474999999999"/>
    <n v="0"/>
    <n v="5236.7645000000002"/>
  </r>
  <r>
    <n v="40431"/>
    <s v="CVS CRMRK2921/NYULNGN PHS"/>
    <s v="A"/>
    <n v="7992"/>
    <n v="8163"/>
    <s v="BS6907224"/>
    <n v="5"/>
    <s v="PHS Contract Pharmacy"/>
    <s v="HOSPITAL GROUP"/>
    <n v="40552"/>
    <x v="77"/>
    <n v="40552"/>
    <s v="NYU WINTHROP HOSP"/>
    <s v="DSH330214"/>
    <x v="2"/>
    <x v="187"/>
    <x v="0"/>
    <x v="0"/>
    <x v="0"/>
    <n v="83707.06"/>
    <n v="45131.13"/>
    <n v="0"/>
    <n v="0"/>
    <n v="7646.36"/>
    <n v="2837.53"/>
    <n v="0"/>
    <n v="0"/>
    <n v="6975.5883333333331"/>
    <n v="0"/>
    <n v="15346.294333333333"/>
  </r>
  <r>
    <n v="28773"/>
    <s v="CVS CRMRK2921/AIDSBWC PHS"/>
    <s v="A"/>
    <n v="7001"/>
    <n v="8163"/>
    <s v="BS6907224"/>
    <n v="5"/>
    <s v="PHS Contract Pharmacy"/>
    <s v="HOSPITAL GROUP"/>
    <n v="569"/>
    <x v="35"/>
    <n v="569"/>
    <s v="AIDS HEALTHCARE FOUNDATION CA"/>
    <s v="STD33301"/>
    <x v="2"/>
    <x v="9"/>
    <x v="0"/>
    <x v="0"/>
    <x v="0"/>
    <n v="5204.3100000000004"/>
    <n v="0"/>
    <n v="0"/>
    <n v="0"/>
    <n v="444.31"/>
    <n v="0"/>
    <n v="0"/>
    <n v="0"/>
    <n v="433.69250000000005"/>
    <n v="0"/>
    <n v="954.12350000000015"/>
  </r>
  <r>
    <n v="940215"/>
    <s v="GSH INFUSION CTR PHS MPB"/>
    <s v="A"/>
    <n v="7001"/>
    <n v="8149"/>
    <s v="FG2307761"/>
    <n v="4"/>
    <s v="PHS/340B Acct"/>
    <s v="HOME IV THERAPY"/>
    <n v="40242"/>
    <x v="141"/>
    <n v="40242"/>
    <s v="GOOD SAMARITAN HOSP OH"/>
    <s v="DSH360134C"/>
    <x v="2"/>
    <x v="14"/>
    <x v="1"/>
    <x v="0"/>
    <x v="1"/>
    <n v="44101.599999999999"/>
    <n v="16503.599999999999"/>
    <n v="0"/>
    <n v="5628"/>
    <n v="1723.2"/>
    <n v="652.16"/>
    <n v="0"/>
    <n v="0"/>
    <n v="3675.1333333333332"/>
    <n v="5628"/>
    <n v="8085.293333333334"/>
  </r>
  <r>
    <n v="49535"/>
    <s v="BOSTON PHY/CH BOS PHS MPB"/>
    <s v="A"/>
    <n v="7001"/>
    <n v="8149"/>
    <s v="FB0804585"/>
    <n v="5"/>
    <s v="PHS Contract Pharmacy"/>
    <s v="HOSPITAL (INDIVIDUAL)"/>
    <n v="72116"/>
    <x v="123"/>
    <n v="72116"/>
    <s v="CHCA - BOSTON CHILDRENS"/>
    <s v="PED223302-00"/>
    <x v="0"/>
    <x v="12"/>
    <x v="1"/>
    <x v="0"/>
    <x v="0"/>
    <n v="83927.08"/>
    <n v="0"/>
    <n v="33075.279999999999"/>
    <n v="16537.64"/>
    <n v="3595.89"/>
    <n v="0"/>
    <n v="1020.1"/>
    <n v="232.39"/>
    <n v="6993.9233333333332"/>
    <n v="49612.92"/>
    <n v="15386.631333333335"/>
  </r>
  <r>
    <n v="389375"/>
    <s v="ROBERT W JOHNSON UNIV MPB"/>
    <s v="A"/>
    <n v="822"/>
    <n v="8149"/>
    <s v="BR0611738"/>
    <n v="2"/>
    <s v="GPO Acct."/>
    <s v="UNIVERSITY HOSPITAL"/>
    <n v="21211"/>
    <x v="228"/>
    <n v="21211"/>
    <s v="BARNABAS HEALTH NJ"/>
    <n v="0"/>
    <x v="1"/>
    <x v="114"/>
    <x v="1"/>
    <x v="0"/>
    <x v="1"/>
    <n v="63800"/>
    <n v="10300"/>
    <n v="55500"/>
    <n v="0"/>
    <n v="1412.33"/>
    <n v="170.12"/>
    <n v="888.4"/>
    <n v="0"/>
    <n v="5316.666666666667"/>
    <n v="55500"/>
    <n v="11696.666666666668"/>
  </r>
  <r>
    <n v="219574"/>
    <s v="COREWELL HG HOSP MPB"/>
    <s v="A"/>
    <n v="1075"/>
    <n v="8149"/>
    <s v="AG2759491"/>
    <n v="2"/>
    <s v="GPO Acct."/>
    <s v="HOSPITAL (INDIVIDUAL)"/>
    <n v="36527"/>
    <x v="256"/>
    <n v="36527"/>
    <s v="SPECTRUM HLTH GERBER"/>
    <n v="0"/>
    <x v="1"/>
    <x v="14"/>
    <x v="1"/>
    <x v="0"/>
    <x v="1"/>
    <n v="3685.56"/>
    <n v="0"/>
    <n v="3685.56"/>
    <n v="0"/>
    <n v="102.68"/>
    <n v="0"/>
    <n v="104.01"/>
    <n v="0"/>
    <n v="307.13"/>
    <n v="3685.56"/>
    <n v="675.68600000000004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179"/>
    <x v="1"/>
    <x v="0"/>
    <x v="1"/>
    <n v="3744"/>
    <n v="0"/>
    <n v="1248"/>
    <n v="0"/>
    <n v="519.86"/>
    <n v="0"/>
    <n v="173.74"/>
    <n v="0"/>
    <n v="312"/>
    <n v="1248"/>
    <n v="686.40000000000009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64"/>
    <x v="0"/>
    <x v="0"/>
    <x v="0"/>
    <n v="6486.5"/>
    <n v="0"/>
    <n v="0"/>
    <n v="0"/>
    <n v="661.19"/>
    <n v="0"/>
    <n v="0"/>
    <n v="0"/>
    <n v="540.54166666666663"/>
    <n v="0"/>
    <n v="1189.1916666666666"/>
  </r>
  <r>
    <n v="941408"/>
    <s v="DUKE CHC RAINBOW PHS MPB"/>
    <s v="A"/>
    <n v="7001"/>
    <n v="8149"/>
    <s v="AD3189380"/>
    <n v="4"/>
    <s v="PHS/340B Acct"/>
    <s v="HOSPITAL (INDIVIDUAL)"/>
    <n v="72159"/>
    <x v="64"/>
    <n v="72159"/>
    <s v="DUKE"/>
    <s v="DSH340030"/>
    <x v="0"/>
    <x v="270"/>
    <x v="1"/>
    <x v="0"/>
    <x v="1"/>
    <n v="528843.18000000005"/>
    <n v="0"/>
    <n v="175810.32"/>
    <n v="175491.64"/>
    <n v="21078"/>
    <n v="0"/>
    <n v="5886.1"/>
    <n v="4667.92"/>
    <n v="44070.265000000007"/>
    <n v="351301.96"/>
    <n v="96954.583000000028"/>
  </r>
  <r>
    <n v="384103"/>
    <s v="RHODE ISLAND HOSPITAL MPB"/>
    <s v="A"/>
    <n v="7001"/>
    <n v="8149"/>
    <s v="AR3268643"/>
    <n v="2"/>
    <s v="GPO Acct."/>
    <s v="HOSPITAL (INDIVIDUAL)"/>
    <n v="72999"/>
    <x v="186"/>
    <n v="72999"/>
    <s v="RHODE ISLAND HOSP PROVIDENCE"/>
    <n v="0"/>
    <x v="2"/>
    <x v="8"/>
    <x v="1"/>
    <x v="0"/>
    <x v="1"/>
    <n v="8253.36"/>
    <n v="2751.12"/>
    <n v="0"/>
    <n v="0"/>
    <n v="277.14999999999998"/>
    <n v="61.86"/>
    <n v="0"/>
    <n v="0"/>
    <n v="687.78000000000009"/>
    <n v="0"/>
    <n v="1513.1160000000002"/>
  </r>
  <r>
    <n v="746804"/>
    <s v="ACREDO MEM/BILING PHS MPB"/>
    <s v="A"/>
    <n v="7001"/>
    <n v="8149"/>
    <s v="BA9451167"/>
    <n v="5"/>
    <s v="PHS Contract Pharmacy"/>
    <s v="HOSPITAL (INDIVIDUAL)"/>
    <n v="40080"/>
    <x v="92"/>
    <n v="40080"/>
    <s v="BILLINGS CLINIC MT"/>
    <s v="DSH270004"/>
    <x v="0"/>
    <x v="41"/>
    <x v="1"/>
    <x v="0"/>
    <x v="0"/>
    <n v="20489.13"/>
    <n v="20489.13"/>
    <n v="0"/>
    <n v="0"/>
    <n v="568.41999999999996"/>
    <n v="568.41999999999996"/>
    <n v="0"/>
    <n v="0"/>
    <n v="1707.4275"/>
    <n v="0"/>
    <n v="3756.3405000000002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191"/>
    <x v="0"/>
    <x v="0"/>
    <x v="1"/>
    <n v="360.92"/>
    <n v="0"/>
    <n v="0"/>
    <n v="0"/>
    <n v="167.43"/>
    <n v="0"/>
    <n v="0"/>
    <n v="0"/>
    <n v="30.076666666666668"/>
    <n v="0"/>
    <n v="66.168666666666681"/>
  </r>
  <r>
    <n v="2323"/>
    <s v="HOUSTON METHODIST PHS MPB"/>
    <s v="A"/>
    <n v="7994"/>
    <n v="8149"/>
    <s v="FH8873374"/>
    <n v="4"/>
    <s v="PHS/340B Acct"/>
    <s v="HOSPITAL (INDIVIDUAL)"/>
    <n v="72493"/>
    <x v="118"/>
    <n v="72480"/>
    <s v="MD ISSUE"/>
    <s v="DSH450424C"/>
    <x v="0"/>
    <x v="86"/>
    <x v="0"/>
    <x v="0"/>
    <x v="1"/>
    <n v="116867.24"/>
    <n v="116867.24"/>
    <n v="0"/>
    <n v="0"/>
    <n v="6604.17"/>
    <n v="6604.17"/>
    <n v="0"/>
    <n v="0"/>
    <n v="9738.9366666666665"/>
    <n v="0"/>
    <n v="21425.660666666667"/>
  </r>
  <r>
    <n v="957495"/>
    <s v="UNC HSP CNCR WACA34 MPB"/>
    <s v="A"/>
    <n v="7994"/>
    <n v="8149"/>
    <s v="AN3208065"/>
    <n v="3"/>
    <s v="WAC Acct."/>
    <s v="HOSPITAL (INDIVIDUAL)"/>
    <n v="72722"/>
    <x v="17"/>
    <n v="72722"/>
    <s v="UNC HOSPITAL"/>
    <s v="DSH340061"/>
    <x v="0"/>
    <x v="278"/>
    <x v="0"/>
    <x v="0"/>
    <x v="1"/>
    <n v="206415.49"/>
    <n v="0"/>
    <n v="0"/>
    <n v="0"/>
    <n v="12493.99"/>
    <n v="0"/>
    <n v="0"/>
    <n v="0"/>
    <n v="17201.290833333333"/>
    <n v="0"/>
    <n v="37842.839833333332"/>
  </r>
  <r>
    <n v="182518"/>
    <s v="OPTUM702 IN/TJFRSN UH PHS"/>
    <s v="A"/>
    <n v="7994"/>
    <n v="8163"/>
    <s v="FB4247943"/>
    <n v="5"/>
    <s v="PHS Contract Pharmacy"/>
    <s v="HOSPITAL GROUP"/>
    <n v="1547"/>
    <x v="12"/>
    <n v="1547"/>
    <s v="THOMAS JEFFERSON UNIV HOSP PA"/>
    <s v="DSH390174"/>
    <x v="0"/>
    <x v="20"/>
    <x v="1"/>
    <x v="0"/>
    <x v="0"/>
    <n v="1108944.71"/>
    <n v="0"/>
    <n v="590043.47"/>
    <n v="0"/>
    <n v="116891.3"/>
    <n v="0"/>
    <n v="17440.59"/>
    <n v="0"/>
    <n v="92412.059166666659"/>
    <n v="590043.47"/>
    <n v="203306.53016666666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02"/>
    <x v="0"/>
    <x v="0"/>
    <x v="1"/>
    <n v="8897.24"/>
    <n v="0"/>
    <n v="0"/>
    <n v="0"/>
    <n v="703.92"/>
    <n v="0"/>
    <n v="0"/>
    <n v="0"/>
    <n v="741.43666666666661"/>
    <n v="0"/>
    <n v="1631.1606666666667"/>
  </r>
  <r>
    <n v="749220"/>
    <s v="CAREMARK MA SPC/MTSIN PHS"/>
    <s v="A"/>
    <n v="7992"/>
    <n v="8110"/>
    <s v="BC9420491"/>
    <n v="5"/>
    <s v="PHS Contract Pharmacy"/>
    <s v="HOSPITAL GROUP"/>
    <n v="542"/>
    <x v="20"/>
    <n v="542"/>
    <s v="MOUNT SINAI HOSP NY"/>
    <s v="DSH330024"/>
    <x v="2"/>
    <x v="46"/>
    <x v="0"/>
    <x v="0"/>
    <x v="0"/>
    <n v="2993.36"/>
    <n v="0"/>
    <n v="0"/>
    <n v="0"/>
    <n v="506.86"/>
    <n v="0"/>
    <n v="0"/>
    <n v="0"/>
    <n v="249.44666666666669"/>
    <n v="0"/>
    <n v="548.78266666666673"/>
  </r>
  <r>
    <n v="410103"/>
    <s v="PITT COUNTY MEM PHS MPB"/>
    <s v="A"/>
    <n v="877"/>
    <n v="8149"/>
    <s v="AP1180885"/>
    <n v="4"/>
    <s v="PHS/340B Acct"/>
    <s v="HOSPITAL (INDIVIDUAL)"/>
    <n v="40074"/>
    <x v="175"/>
    <n v="40074"/>
    <s v="ECU HEALTH"/>
    <s v="DSH340040"/>
    <x v="2"/>
    <x v="8"/>
    <x v="1"/>
    <x v="0"/>
    <x v="1"/>
    <n v="6082.4"/>
    <n v="2008.06"/>
    <n v="0"/>
    <n v="0"/>
    <n v="219.22"/>
    <n v="82.66"/>
    <n v="0"/>
    <n v="0"/>
    <n v="506.86666666666662"/>
    <n v="0"/>
    <n v="1115.1066666666666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81"/>
    <x v="0"/>
    <x v="0"/>
    <x v="0"/>
    <n v="9510.16"/>
    <n v="0"/>
    <n v="0"/>
    <n v="0"/>
    <n v="680.12"/>
    <n v="0"/>
    <n v="0"/>
    <n v="-18.46"/>
    <n v="792.51333333333332"/>
    <n v="0"/>
    <n v="1743.5293333333334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42"/>
    <x v="0"/>
    <x v="0"/>
    <x v="0"/>
    <n v="7323.42"/>
    <n v="0"/>
    <n v="0"/>
    <n v="0"/>
    <n v="408.59"/>
    <n v="0"/>
    <n v="0"/>
    <n v="0"/>
    <n v="610.28499999999997"/>
    <n v="0"/>
    <n v="1342.627"/>
  </r>
  <r>
    <n v="733658"/>
    <s v="OHSU CREEKSIDE WACA34 MPB"/>
    <s v="A"/>
    <n v="7994"/>
    <n v="8149"/>
    <s v="FO1554838"/>
    <n v="3"/>
    <s v="WAC Acct."/>
    <s v="HOSPITAL (INDIVIDUAL)"/>
    <n v="72859"/>
    <x v="41"/>
    <n v="72859"/>
    <s v="OREGON HLTH SCIENCE CTR"/>
    <s v="DSH380009"/>
    <x v="0"/>
    <x v="30"/>
    <x v="0"/>
    <x v="0"/>
    <x v="1"/>
    <n v="0"/>
    <n v="0"/>
    <n v="750"/>
    <n v="0"/>
    <n v="0"/>
    <n v="0"/>
    <n v="28.72"/>
    <n v="0"/>
    <n v="0"/>
    <n v="750"/>
    <n v="0"/>
  </r>
  <r>
    <n v="94718"/>
    <s v="OPTUM707 CA/UN CA DVS PHS"/>
    <s v="A"/>
    <n v="7992"/>
    <n v="8147"/>
    <s v="FM5353735"/>
    <n v="5"/>
    <s v="PHS Contract Pharmacy"/>
    <s v="HOSPITAL GROUP"/>
    <n v="639"/>
    <x v="88"/>
    <n v="639"/>
    <s v="UNIV OF CALIF DAVIS"/>
    <s v="DSH050599"/>
    <x v="2"/>
    <x v="20"/>
    <x v="1"/>
    <x v="0"/>
    <x v="0"/>
    <n v="491166.52"/>
    <n v="0"/>
    <n v="18891.02"/>
    <n v="0"/>
    <n v="25687.41"/>
    <n v="0"/>
    <n v="-45.53"/>
    <n v="0"/>
    <n v="40930.543333333335"/>
    <n v="18891.02"/>
    <n v="90047.195333333337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101"/>
    <x v="0"/>
    <x v="0"/>
    <x v="1"/>
    <n v="17246.14"/>
    <n v="17246.14"/>
    <n v="0"/>
    <n v="0"/>
    <n v="1104.98"/>
    <n v="1104.98"/>
    <n v="0"/>
    <n v="0"/>
    <n v="1437.1783333333333"/>
    <n v="0"/>
    <n v="3161.7923333333333"/>
  </r>
  <r>
    <n v="313562"/>
    <s v="CHILDRENS HSP WAC A34 MPB"/>
    <s v="A"/>
    <n v="839"/>
    <n v="8149"/>
    <s v="AC3979551"/>
    <n v="3"/>
    <s v="WAC Acct."/>
    <s v="HOSPITAL (INDIVIDUAL)"/>
    <n v="72120"/>
    <x v="203"/>
    <n v="72120"/>
    <s v="CHILDRENS HOSP  MED CTR OMAHA"/>
    <s v="PED283301-00"/>
    <x v="2"/>
    <x v="114"/>
    <x v="1"/>
    <x v="0"/>
    <x v="1"/>
    <n v="88800"/>
    <n v="0"/>
    <n v="0"/>
    <n v="0"/>
    <n v="4211.24"/>
    <n v="0"/>
    <n v="0"/>
    <n v="0"/>
    <n v="7400"/>
    <n v="0"/>
    <n v="16280.000000000002"/>
  </r>
  <r>
    <n v="895851"/>
    <s v="CAREMARK MA SP/SOH MC PHS"/>
    <s v="A"/>
    <n v="7001"/>
    <n v="8110"/>
    <s v="BC9420491"/>
    <n v="5"/>
    <s v="PHS Contract Pharmacy"/>
    <s v="HOSPITAL GROUP"/>
    <n v="16"/>
    <x v="48"/>
    <n v="16"/>
    <s v="SOUTHERN OHIO MEDICAL CENTER"/>
    <s v="DSH360008"/>
    <x v="2"/>
    <x v="76"/>
    <x v="0"/>
    <x v="0"/>
    <x v="0"/>
    <n v="6851.74"/>
    <n v="0"/>
    <n v="0"/>
    <n v="0"/>
    <n v="517.03"/>
    <n v="0"/>
    <n v="0"/>
    <n v="0"/>
    <n v="570.97833333333335"/>
    <n v="0"/>
    <n v="1256.152333333333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8"/>
    <x v="0"/>
    <x v="0"/>
    <x v="0"/>
    <n v="0"/>
    <n v="0"/>
    <n v="0"/>
    <n v="9731.1200000000008"/>
    <n v="0"/>
    <n v="0"/>
    <n v="0"/>
    <n v="694.58"/>
    <n v="0"/>
    <n v="9731.1200000000008"/>
    <n v="0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49"/>
    <x v="0"/>
    <x v="0"/>
    <x v="0"/>
    <n v="14816.8"/>
    <n v="0"/>
    <n v="7515.57"/>
    <n v="0"/>
    <n v="1688.33"/>
    <n v="0"/>
    <n v="796.26"/>
    <n v="0"/>
    <n v="1234.7333333333333"/>
    <n v="7515.57"/>
    <n v="2716.4133333333334"/>
  </r>
  <r>
    <n v="493954"/>
    <s v="EAST COOPER CTR GPO MPB"/>
    <s v="A"/>
    <n v="7989"/>
    <n v="8149"/>
    <s v="BA0251493"/>
    <n v="2"/>
    <s v="GPO Acct."/>
    <s v="HOSPITAL (INDIVIDUAL)"/>
    <n v="21369"/>
    <x v="206"/>
    <n v="21369"/>
    <s v="TENET HEALTHCARE"/>
    <n v="0"/>
    <x v="1"/>
    <x v="1"/>
    <x v="0"/>
    <x v="0"/>
    <x v="1"/>
    <n v="9276.84"/>
    <n v="9276.84"/>
    <n v="0"/>
    <n v="0"/>
    <n v="715.08"/>
    <n v="715.08"/>
    <n v="0"/>
    <n v="0"/>
    <n v="773.07"/>
    <n v="0"/>
    <n v="1700.7540000000004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105"/>
    <x v="0"/>
    <x v="0"/>
    <x v="0"/>
    <n v="4240"/>
    <n v="4240"/>
    <n v="0"/>
    <n v="0"/>
    <n v="222.7"/>
    <n v="222.7"/>
    <n v="0"/>
    <n v="0"/>
    <n v="353.33333333333331"/>
    <n v="0"/>
    <n v="777.33333333333337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58"/>
    <x v="0"/>
    <x v="0"/>
    <x v="1"/>
    <n v="15584.2"/>
    <n v="0"/>
    <n v="0"/>
    <n v="0"/>
    <n v="196.46"/>
    <n v="0"/>
    <n v="0"/>
    <n v="0"/>
    <n v="1298.6833333333334"/>
    <n v="0"/>
    <n v="2857.1033333333339"/>
  </r>
  <r>
    <n v="69099"/>
    <s v="OPTUM 702/UAH PHS MPB"/>
    <s v="A"/>
    <n v="7992"/>
    <n v="8149"/>
    <s v="FB4247943"/>
    <n v="5"/>
    <s v="PHS Contract Pharmacy"/>
    <s v="HOSPITAL GROUP"/>
    <n v="180"/>
    <x v="106"/>
    <n v="180"/>
    <s v="UNIVERSITY OF ARKANSAS AR"/>
    <s v="DSH040016"/>
    <x v="2"/>
    <x v="41"/>
    <x v="1"/>
    <x v="0"/>
    <x v="0"/>
    <n v="37782.04"/>
    <n v="0"/>
    <n v="0"/>
    <n v="0"/>
    <n v="1210.6400000000001"/>
    <n v="0"/>
    <n v="0"/>
    <n v="0"/>
    <n v="3148.5033333333336"/>
    <n v="0"/>
    <n v="6926.7073333333346"/>
  </r>
  <r>
    <n v="29046"/>
    <s v="COMMUNITY REG MED MPB"/>
    <s v="A"/>
    <n v="7001"/>
    <n v="8149"/>
    <s v="AF1360356"/>
    <n v="2"/>
    <s v="GPO Acct."/>
    <s v="HOSPITAL (INDIVIDUAL)"/>
    <n v="40166"/>
    <x v="257"/>
    <n v="40166"/>
    <s v="COMM REG MC FRESNO CA"/>
    <n v="0"/>
    <x v="1"/>
    <x v="14"/>
    <x v="1"/>
    <x v="0"/>
    <x v="1"/>
    <n v="5528.34"/>
    <n v="0"/>
    <n v="0"/>
    <n v="0"/>
    <n v="169.19"/>
    <n v="0"/>
    <n v="0"/>
    <n v="0"/>
    <n v="460.69499999999999"/>
    <n v="0"/>
    <n v="1013.5290000000001"/>
  </r>
  <r>
    <n v="911825"/>
    <s v="CYS FIB/LOYOLA PHS MPB"/>
    <s v="A"/>
    <n v="7992"/>
    <n v="8149"/>
    <s v="FC6609107"/>
    <n v="5"/>
    <s v="PHS Contract Pharmacy"/>
    <s v="HOSPITAL (INDIVIDUAL)"/>
    <n v="1645"/>
    <x v="38"/>
    <n v="1645"/>
    <s v="LOYOLA UNIV MED CTR IL"/>
    <s v="DSH140276"/>
    <x v="2"/>
    <x v="41"/>
    <x v="1"/>
    <x v="0"/>
    <x v="0"/>
    <n v="0"/>
    <n v="0"/>
    <n v="0"/>
    <n v="18891.02"/>
    <n v="0"/>
    <n v="0"/>
    <n v="0"/>
    <n v="265.52999999999997"/>
    <n v="0"/>
    <n v="18891.02"/>
    <n v="0"/>
  </r>
  <r>
    <n v="895472"/>
    <s v="WALG 11204/NE MD CNTR PHS"/>
    <s v="A"/>
    <n v="7992"/>
    <n v="8149"/>
    <s v="FW0546397"/>
    <n v="5"/>
    <s v="PHS Contract Pharmacy"/>
    <s v="HOSPITAL GROUP"/>
    <n v="1468"/>
    <x v="42"/>
    <n v="1468"/>
    <s v="NEBRASKA MED CTR OMAHA"/>
    <s v="DSH280013"/>
    <x v="2"/>
    <x v="123"/>
    <x v="0"/>
    <x v="0"/>
    <x v="0"/>
    <n v="1458.58"/>
    <n v="0"/>
    <n v="0"/>
    <n v="0"/>
    <n v="85.26"/>
    <n v="0"/>
    <n v="0"/>
    <n v="0"/>
    <n v="121.54833333333333"/>
    <n v="0"/>
    <n v="267.40633333333335"/>
  </r>
  <r>
    <n v="95251"/>
    <s v="CAREMARK FL SP/AHFBSC PHS"/>
    <s v="A"/>
    <n v="7001"/>
    <n v="8195"/>
    <s v="FC0098916"/>
    <n v="5"/>
    <s v="PHS Contract Pharmacy"/>
    <s v="HOSPITAL GROUP"/>
    <n v="569"/>
    <x v="35"/>
    <n v="569"/>
    <s v="AIDS HEALTHCARE FOUNDATION CA"/>
    <s v="RWI32204G"/>
    <x v="2"/>
    <x v="9"/>
    <x v="0"/>
    <x v="0"/>
    <x v="0"/>
    <n v="0"/>
    <n v="0"/>
    <n v="2643.7"/>
    <n v="2253.3200000000002"/>
    <n v="0"/>
    <n v="0"/>
    <n v="224.82"/>
    <n v="86.67"/>
    <n v="0"/>
    <n v="4897.0200000000004"/>
    <n v="0"/>
  </r>
  <r>
    <n v="752331"/>
    <s v="CAREMARK FL SPC/UCSF  PHS"/>
    <s v="A"/>
    <n v="761"/>
    <n v="8195"/>
    <s v="FC0098916"/>
    <n v="5"/>
    <s v="PHS Contract Pharmacy"/>
    <s v="HOSPITAL GROUP"/>
    <n v="2579"/>
    <x v="7"/>
    <n v="2579"/>
    <s v="UCSF MEDICAL CENTER"/>
    <s v="DSH050454"/>
    <x v="0"/>
    <x v="49"/>
    <x v="0"/>
    <x v="0"/>
    <x v="0"/>
    <n v="0"/>
    <n v="0"/>
    <n v="7515.57"/>
    <n v="0"/>
    <n v="0"/>
    <n v="0"/>
    <n v="832.67"/>
    <n v="0"/>
    <n v="0"/>
    <n v="7515.57"/>
    <n v="0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14"/>
    <x v="1"/>
    <x v="0"/>
    <x v="1"/>
    <n v="2764.17"/>
    <n v="0"/>
    <n v="0"/>
    <n v="0"/>
    <n v="75.97"/>
    <n v="0"/>
    <n v="0"/>
    <n v="0"/>
    <n v="230.3475"/>
    <n v="0"/>
    <n v="506.76450000000006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51"/>
    <x v="0"/>
    <x v="0"/>
    <x v="0"/>
    <n v="50076.09"/>
    <n v="0"/>
    <n v="0"/>
    <n v="0"/>
    <n v="3643.51"/>
    <n v="0"/>
    <n v="0"/>
    <n v="0"/>
    <n v="4173.0074999999997"/>
    <n v="0"/>
    <n v="9180.6165000000001"/>
  </r>
  <r>
    <n v="893310"/>
    <s v="MGH OUTPATIENT PHS MPB"/>
    <s v="A"/>
    <n v="85"/>
    <n v="8149"/>
    <s v="BG5301926"/>
    <n v="4"/>
    <s v="PHS/340B Acct"/>
    <s v="HOSPITAL GROUP"/>
    <n v="72475"/>
    <x v="134"/>
    <n v="72475"/>
    <s v="MASS GENERAL HOSP"/>
    <s v="DSH220071"/>
    <x v="0"/>
    <x v="8"/>
    <x v="1"/>
    <x v="0"/>
    <x v="1"/>
    <n v="4945"/>
    <n v="0"/>
    <n v="0"/>
    <n v="0"/>
    <n v="209.12"/>
    <n v="0"/>
    <n v="0"/>
    <n v="0"/>
    <n v="412.08333333333331"/>
    <n v="0"/>
    <n v="906.58333333333337"/>
  </r>
  <r>
    <n v="904551"/>
    <s v="CAREMARK KS SP/PROVMF PHS"/>
    <s v="A"/>
    <n v="7994"/>
    <n v="8145"/>
    <s v="BL7438941"/>
    <n v="5"/>
    <s v="PHS Contract Pharmacy"/>
    <s v="HOSPITAL GROUP"/>
    <n v="72954"/>
    <x v="8"/>
    <n v="72952"/>
    <s v="PROVIDENCE HOSP NW"/>
    <s v="DSH380075"/>
    <x v="0"/>
    <x v="187"/>
    <x v="0"/>
    <x v="0"/>
    <x v="0"/>
    <n v="49597.62"/>
    <n v="0"/>
    <n v="0"/>
    <n v="0"/>
    <n v="4678.22"/>
    <n v="0"/>
    <n v="0"/>
    <n v="0"/>
    <n v="4133.1350000000002"/>
    <n v="0"/>
    <n v="9092.8970000000008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175"/>
    <x v="0"/>
    <x v="1"/>
    <x v="1"/>
    <n v="1222.68"/>
    <n v="0"/>
    <n v="0"/>
    <n v="0"/>
    <n v="82.8"/>
    <n v="0"/>
    <n v="0"/>
    <n v="0"/>
    <n v="101.89"/>
    <n v="0"/>
    <n v="224.15800000000002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20"/>
    <x v="0"/>
    <x v="0"/>
    <x v="1"/>
    <n v="0"/>
    <n v="0"/>
    <n v="0"/>
    <n v="64.66"/>
    <n v="0"/>
    <n v="0"/>
    <n v="0"/>
    <n v="0.98"/>
    <n v="0"/>
    <n v="64.66"/>
    <n v="0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57"/>
    <x v="0"/>
    <x v="0"/>
    <x v="0"/>
    <n v="0"/>
    <n v="0"/>
    <n v="12002.5"/>
    <n v="0"/>
    <n v="0"/>
    <n v="0"/>
    <n v="1247.68"/>
    <n v="0"/>
    <n v="0"/>
    <n v="12002.5"/>
    <n v="0"/>
  </r>
  <r>
    <n v="392202"/>
    <s v="KAISER ONC PHARM MOB2 MPB"/>
    <s v="A"/>
    <n v="7989"/>
    <n v="8149"/>
    <s v="FK8152150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0"/>
    <n v="0"/>
    <n v="119.3"/>
    <n v="0"/>
    <n v="0"/>
    <n v="0"/>
    <n v="343.89000000000004"/>
    <n v="0"/>
    <n v="756.55800000000011"/>
  </r>
  <r>
    <n v="659378"/>
    <s v="EMCM MED NON-CHEMO PHS"/>
    <s v="A"/>
    <n v="7670"/>
    <n v="8155"/>
    <s v="FE3408184"/>
    <n v="4"/>
    <s v="PHS/340B Acct"/>
    <s v="HOSPITAL GROUP"/>
    <n v="40206"/>
    <x v="34"/>
    <n v="40205"/>
    <s v="EINSTEIN"/>
    <s v="DSH390329"/>
    <x v="0"/>
    <x v="131"/>
    <x v="0"/>
    <x v="0"/>
    <x v="1"/>
    <n v="1489.7"/>
    <n v="0"/>
    <n v="0"/>
    <n v="0"/>
    <n v="51.95"/>
    <n v="0"/>
    <n v="0"/>
    <n v="0"/>
    <n v="124.14166666666667"/>
    <n v="0"/>
    <n v="273.11166666666668"/>
  </r>
  <r>
    <n v="761295"/>
    <s v="GD SAMARITAN HSP MPB"/>
    <s v="A"/>
    <n v="7001"/>
    <n v="8149"/>
    <s v="AG2821153"/>
    <n v="2"/>
    <s v="GPO Acct."/>
    <s v="HOSPITAL (INDIVIDUAL)"/>
    <n v="40242"/>
    <x v="141"/>
    <n v="40242"/>
    <s v="GOOD SAMARITAN HOSP OH"/>
    <n v="0"/>
    <x v="2"/>
    <x v="210"/>
    <x v="0"/>
    <x v="0"/>
    <x v="1"/>
    <n v="75322.399999999994"/>
    <n v="0"/>
    <n v="0"/>
    <n v="0"/>
    <n v="7604.46"/>
    <n v="0"/>
    <n v="0"/>
    <n v="0"/>
    <n v="6276.8666666666659"/>
    <n v="0"/>
    <n v="13809.106666666667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19"/>
    <x v="0"/>
    <x v="0"/>
    <x v="0"/>
    <n v="2139.98"/>
    <n v="0"/>
    <n v="0"/>
    <n v="0"/>
    <n v="220.91"/>
    <n v="0"/>
    <n v="0"/>
    <n v="0"/>
    <n v="178.33166666666668"/>
    <n v="0"/>
    <n v="392.3296666666667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41"/>
    <x v="1"/>
    <x v="0"/>
    <x v="1"/>
    <n v="25067.040000000001"/>
    <n v="0"/>
    <n v="0"/>
    <n v="0"/>
    <n v="482.36"/>
    <n v="0"/>
    <n v="0"/>
    <n v="0"/>
    <n v="2088.92"/>
    <n v="0"/>
    <n v="4595.6240000000007"/>
  </r>
  <r>
    <n v="907938"/>
    <s v="CAREMARK NV SP/PLC CT PHS"/>
    <s v="A"/>
    <n v="7994"/>
    <n v="8170"/>
    <s v="FC8994089"/>
    <n v="5"/>
    <s v="PHS Contract Pharmacy"/>
    <s v="HOSPITAL GROUP"/>
    <n v="72954"/>
    <x v="8"/>
    <n v="72952"/>
    <s v="PROVIDENCE HOSP NW"/>
    <s v="DSH050353"/>
    <x v="0"/>
    <x v="99"/>
    <x v="0"/>
    <x v="0"/>
    <x v="0"/>
    <n v="0"/>
    <n v="0"/>
    <n v="0"/>
    <n v="72187.98"/>
    <n v="0"/>
    <n v="0"/>
    <n v="0"/>
    <n v="4969.57"/>
    <n v="0"/>
    <n v="72187.98"/>
    <n v="0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38"/>
    <x v="0"/>
    <x v="0"/>
    <x v="0"/>
    <n v="4980.2700000000004"/>
    <n v="4980.2700000000004"/>
    <n v="0"/>
    <n v="0"/>
    <n v="391.33"/>
    <n v="391.33"/>
    <n v="0"/>
    <n v="0"/>
    <n v="415.02250000000004"/>
    <n v="0"/>
    <n v="913.04950000000019"/>
  </r>
  <r>
    <n v="116101"/>
    <s v="DUKE UNV STRRM WACA34 MPB"/>
    <s v="A"/>
    <n v="837"/>
    <n v="8149"/>
    <s v="AD3189380"/>
    <n v="3"/>
    <s v="WAC Acct."/>
    <s v="HOSPITAL (INDIVIDUAL)"/>
    <n v="72159"/>
    <x v="64"/>
    <n v="72159"/>
    <s v="DUKE"/>
    <s v="DSH340030"/>
    <x v="0"/>
    <x v="114"/>
    <x v="1"/>
    <x v="0"/>
    <x v="1"/>
    <n v="21400"/>
    <n v="0"/>
    <n v="0"/>
    <n v="0"/>
    <n v="605.66"/>
    <n v="0"/>
    <n v="0"/>
    <n v="0"/>
    <n v="1783.3333333333333"/>
    <n v="0"/>
    <n v="3923.3333333333335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235"/>
    <x v="0"/>
    <x v="0"/>
    <x v="0"/>
    <n v="702.88"/>
    <n v="0"/>
    <n v="0"/>
    <n v="0"/>
    <n v="119.59"/>
    <n v="0"/>
    <n v="0"/>
    <n v="0"/>
    <n v="58.573333333333331"/>
    <n v="0"/>
    <n v="128.86133333333333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5"/>
    <x v="0"/>
    <x v="0"/>
    <x v="1"/>
    <n v="24528.06"/>
    <n v="24528.06"/>
    <n v="0"/>
    <n v="0"/>
    <n v="2282.38"/>
    <n v="2282.38"/>
    <n v="0"/>
    <n v="0"/>
    <n v="2044.0050000000001"/>
    <n v="0"/>
    <n v="4496.8110000000006"/>
  </r>
  <r>
    <n v="311029"/>
    <s v="PRISMAHL BAPTIST MC PHS"/>
    <s v="A"/>
    <n v="7003"/>
    <n v="8148"/>
    <s v="BP5763366"/>
    <n v="4"/>
    <s v="PHS/340B Acct"/>
    <s v="HOSPITAL GROUP"/>
    <n v="40461"/>
    <x v="1"/>
    <n v="40461"/>
    <s v="PRISMA HEALTH"/>
    <s v="DSH420086"/>
    <x v="1"/>
    <x v="203"/>
    <x v="0"/>
    <x v="0"/>
    <x v="1"/>
    <n v="4941.3999999999996"/>
    <n v="0"/>
    <n v="0"/>
    <n v="0"/>
    <n v="-8.4"/>
    <n v="0"/>
    <n v="0"/>
    <n v="0"/>
    <n v="411.7833333333333"/>
    <n v="0"/>
    <n v="905.92333333333329"/>
  </r>
  <r>
    <n v="727960"/>
    <s v="CAREMARK NJ SPC/UCIMC PHS"/>
    <s v="A"/>
    <n v="7992"/>
    <n v="8155"/>
    <s v="FC0275304"/>
    <n v="5"/>
    <s v="PHS Contract Pharmacy"/>
    <s v="HOSPITAL GROUP"/>
    <n v="1607"/>
    <x v="80"/>
    <n v="1607"/>
    <s v="UCI MEDICAL CENTER CA"/>
    <s v="DSH050348"/>
    <x v="2"/>
    <x v="49"/>
    <x v="0"/>
    <x v="0"/>
    <x v="0"/>
    <n v="14870.23"/>
    <n v="0"/>
    <n v="0"/>
    <n v="0"/>
    <n v="1622.85"/>
    <n v="0"/>
    <n v="0"/>
    <n v="0"/>
    <n v="1239.1858333333332"/>
    <n v="0"/>
    <n v="2726.2088333333331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289"/>
    <x v="0"/>
    <x v="1"/>
    <x v="1"/>
    <n v="26208"/>
    <n v="0"/>
    <n v="0"/>
    <n v="0"/>
    <n v="1971.45"/>
    <n v="0"/>
    <n v="0"/>
    <n v="0"/>
    <n v="2184"/>
    <n v="0"/>
    <n v="4804.8"/>
  </r>
  <r>
    <n v="963403"/>
    <s v="BRIOVARX IN/SSIDE HSP PHS"/>
    <s v="A"/>
    <n v="7994"/>
    <n v="8163"/>
    <s v="FB4247943"/>
    <n v="5"/>
    <s v="PHS Contract Pharmacy"/>
    <s v="HOSPITAL GROUP"/>
    <n v="40019"/>
    <x v="28"/>
    <n v="40018"/>
    <s v="NORTHWELL HEALTH"/>
    <s v="DSH330043"/>
    <x v="0"/>
    <x v="81"/>
    <x v="0"/>
    <x v="0"/>
    <x v="0"/>
    <n v="2711.51"/>
    <n v="2711.51"/>
    <n v="0"/>
    <n v="0"/>
    <n v="92.6"/>
    <n v="92.6"/>
    <n v="0"/>
    <n v="0"/>
    <n v="225.95916666666668"/>
    <n v="0"/>
    <n v="497.11016666666671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102"/>
    <x v="0"/>
    <x v="0"/>
    <x v="1"/>
    <n v="0"/>
    <n v="0"/>
    <n v="0"/>
    <n v="1066.6400000000001"/>
    <n v="0"/>
    <n v="0"/>
    <n v="0"/>
    <n v="41.04"/>
    <n v="0"/>
    <n v="1066.6400000000001"/>
    <n v="0"/>
  </r>
  <r>
    <n v="133679"/>
    <s v="LCMC/CHILD HOSP PHS MPB"/>
    <s v="A"/>
    <n v="1075"/>
    <n v="8149"/>
    <s v="FL1958478"/>
    <n v="5"/>
    <s v="PHS Contract Pharmacy"/>
    <s v="HOSPITAL (INDIVIDUAL)"/>
    <n v="72126"/>
    <x v="137"/>
    <n v="72126"/>
    <s v="CHILDRENS HOSP NEW ORLEANS"/>
    <s v="PED193300-00"/>
    <x v="2"/>
    <x v="102"/>
    <x v="0"/>
    <x v="0"/>
    <x v="0"/>
    <n v="2019.92"/>
    <n v="2019.92"/>
    <n v="0"/>
    <n v="0"/>
    <n v="81.739999999999995"/>
    <n v="81.739999999999995"/>
    <n v="0"/>
    <n v="0"/>
    <n v="168.32666666666668"/>
    <n v="0"/>
    <n v="370.31866666666673"/>
  </r>
  <r>
    <n v="868567"/>
    <s v="CAREMRK MI SP/MCL CMI PHS"/>
    <s v="A"/>
    <n v="7992"/>
    <n v="8162"/>
    <s v="FC0002802"/>
    <n v="5"/>
    <s v="PHS Contract Pharmacy"/>
    <s v="HOSPITAL GROUP"/>
    <n v="840"/>
    <x v="165"/>
    <n v="840"/>
    <s v="MCLAREN HC GRP MI"/>
    <s v="DSH230080"/>
    <x v="2"/>
    <x v="15"/>
    <x v="0"/>
    <x v="0"/>
    <x v="0"/>
    <n v="4863.74"/>
    <n v="0"/>
    <n v="0"/>
    <n v="0"/>
    <n v="403.45"/>
    <n v="0"/>
    <n v="0"/>
    <n v="0"/>
    <n v="405.31166666666667"/>
    <n v="0"/>
    <n v="891.68566666666675"/>
  </r>
  <r>
    <n v="27393"/>
    <s v="CHILDRENS HOSP OF WI MPB"/>
    <s v="A"/>
    <n v="576"/>
    <n v="8149"/>
    <s v="BC1653042"/>
    <n v="2"/>
    <s v="GPO Acct."/>
    <s v="HOSPITAL (INDIVIDUAL)"/>
    <n v="72128"/>
    <x v="258"/>
    <n v="72128"/>
    <s v="CHILDRENS HOSP MIL WI"/>
    <n v="0"/>
    <x v="2"/>
    <x v="20"/>
    <x v="1"/>
    <x v="0"/>
    <x v="1"/>
    <n v="0"/>
    <n v="0"/>
    <n v="0"/>
    <n v="26546"/>
    <n v="0"/>
    <n v="0"/>
    <n v="0"/>
    <n v="265.62"/>
    <n v="0"/>
    <n v="26546"/>
    <n v="0"/>
  </r>
  <r>
    <n v="198728"/>
    <s v="IU HLTH WU MD PHS MPB"/>
    <s v="A"/>
    <n v="7994"/>
    <n v="8149"/>
    <s v="BW8232477"/>
    <n v="4"/>
    <s v="PHS/340B Acct"/>
    <s v="HOSPITAL (INDIVIDUAL)"/>
    <n v="72387"/>
    <x v="40"/>
    <n v="72387"/>
    <s v="UNIV OF INDIANA HEALTH"/>
    <s v="DSH150056ED"/>
    <x v="0"/>
    <x v="26"/>
    <x v="1"/>
    <x v="0"/>
    <x v="1"/>
    <n v="89831.02"/>
    <n v="0"/>
    <n v="0"/>
    <n v="0"/>
    <n v="3729.39"/>
    <n v="0"/>
    <n v="0"/>
    <n v="0"/>
    <n v="7485.918333333334"/>
    <n v="0"/>
    <n v="16469.020333333337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93"/>
    <x v="0"/>
    <x v="0"/>
    <x v="0"/>
    <n v="165513.22"/>
    <n v="15988.53"/>
    <n v="0"/>
    <n v="0"/>
    <n v="11607.88"/>
    <n v="1154.1199999999999"/>
    <n v="0"/>
    <n v="0"/>
    <n v="13792.768333333333"/>
    <n v="0"/>
    <n v="30344.090333333337"/>
  </r>
  <r>
    <n v="745841"/>
    <s v="KAISER ONCOLOGY 081 MPB"/>
    <s v="A"/>
    <n v="7989"/>
    <n v="8149"/>
    <s v="FK1640920"/>
    <n v="2"/>
    <s v="GPO Acct."/>
    <s v="HOSPITAL CHAIN"/>
    <n v="35000"/>
    <x v="5"/>
    <n v="35000"/>
    <s v="KAISER PERMANENTE CA"/>
    <n v="0"/>
    <x v="1"/>
    <x v="56"/>
    <x v="1"/>
    <x v="0"/>
    <x v="1"/>
    <n v="375094.8"/>
    <n v="34316.080000000002"/>
    <n v="36052.800000000003"/>
    <n v="40559.4"/>
    <n v="12189.71"/>
    <n v="1033.53"/>
    <n v="904.79"/>
    <n v="0.36"/>
    <n v="31257.899999999998"/>
    <n v="76612.200000000012"/>
    <n v="68767.38"/>
  </r>
  <r>
    <n v="72226"/>
    <s v="KAISER PERM AB MPB"/>
    <s v="A"/>
    <n v="7989"/>
    <n v="8149"/>
    <s v="FK0074536"/>
    <n v="2"/>
    <s v="GPO Acct."/>
    <s v="HOSPITAL CHAIN"/>
    <n v="35000"/>
    <x v="5"/>
    <n v="35000"/>
    <s v="KAISER PERMANENTE CA"/>
    <n v="0"/>
    <x v="1"/>
    <x v="8"/>
    <x v="1"/>
    <x v="0"/>
    <x v="1"/>
    <n v="2751.12"/>
    <n v="1375.56"/>
    <n v="0"/>
    <n v="0"/>
    <n v="82.66"/>
    <n v="42.91"/>
    <n v="0"/>
    <n v="0"/>
    <n v="229.26"/>
    <n v="0"/>
    <n v="504.37200000000001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14"/>
    <x v="1"/>
    <x v="0"/>
    <x v="1"/>
    <n v="390406.96"/>
    <n v="48135.5"/>
    <n v="35175"/>
    <n v="35175"/>
    <n v="15647.1"/>
    <n v="1875.7"/>
    <n v="1355.44"/>
    <n v="0"/>
    <n v="32533.913333333334"/>
    <n v="70350"/>
    <n v="71574.609333333341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8"/>
    <x v="0"/>
    <x v="0"/>
    <x v="0"/>
    <n v="254309.53"/>
    <n v="57119.519999999997"/>
    <n v="19229.7"/>
    <n v="18571.97"/>
    <n v="20779.53"/>
    <n v="4535.18"/>
    <n v="1569.9"/>
    <n v="277.11"/>
    <n v="21192.460833333334"/>
    <n v="37801.67"/>
    <n v="46623.413833333339"/>
  </r>
  <r>
    <n v="391502"/>
    <s v="HENRY FORD PHCY MPB"/>
    <s v="A"/>
    <n v="7992"/>
    <n v="8149"/>
    <s v="FH0590869"/>
    <n v="2"/>
    <s v="GPO Acct."/>
    <s v="CLOSED PHARMACY"/>
    <n v="755"/>
    <x v="50"/>
    <n v="755"/>
    <s v="HENRY FORD HOSPITAL MI"/>
    <n v="0"/>
    <x v="2"/>
    <x v="12"/>
    <x v="1"/>
    <x v="0"/>
    <x v="1"/>
    <n v="176848.87"/>
    <n v="21944.27"/>
    <n v="0"/>
    <n v="0"/>
    <n v="5232.55"/>
    <n v="493.74"/>
    <n v="0"/>
    <n v="0"/>
    <n v="14737.405833333332"/>
    <n v="0"/>
    <n v="32422.292833333333"/>
  </r>
  <r>
    <n v="973352"/>
    <s v="CVS CRMRK2921/ARIA HL PHS"/>
    <s v="A"/>
    <n v="7994"/>
    <n v="8163"/>
    <s v="BS6907224"/>
    <n v="5"/>
    <s v="PHS Contract Pharmacy"/>
    <s v="HOSPITAL GROUP"/>
    <n v="1547"/>
    <x v="12"/>
    <n v="1547"/>
    <s v="THOMAS JEFFERSON UNIV HOSP PA"/>
    <s v="DSH390115"/>
    <x v="0"/>
    <x v="33"/>
    <x v="0"/>
    <x v="0"/>
    <x v="0"/>
    <n v="5807.52"/>
    <n v="5807.52"/>
    <n v="0"/>
    <n v="0"/>
    <n v="630.08000000000004"/>
    <n v="630.08000000000004"/>
    <n v="0"/>
    <n v="0"/>
    <n v="483.96000000000004"/>
    <n v="0"/>
    <n v="1064.7120000000002"/>
  </r>
  <r>
    <n v="208117"/>
    <s v="ROGER M CNCR PHS MPB"/>
    <s v="A"/>
    <n v="7992"/>
    <n v="8149"/>
    <s v="BG8631423"/>
    <n v="4"/>
    <s v="PHS/340B Acct"/>
    <s v="HOSPITAL (INDIVIDUAL)"/>
    <n v="72608"/>
    <x v="81"/>
    <n v="72608"/>
    <s v="SANFORD MED CENTER SD"/>
    <s v="DSH350011"/>
    <x v="2"/>
    <x v="14"/>
    <x v="1"/>
    <x v="0"/>
    <x v="1"/>
    <n v="234951.24"/>
    <n v="49510.8"/>
    <n v="22512"/>
    <n v="25326"/>
    <n v="9795.56"/>
    <n v="1961.12"/>
    <n v="867.48"/>
    <n v="0"/>
    <n v="19579.27"/>
    <n v="47838"/>
    <n v="43074.39400000000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0"/>
    <x v="0"/>
    <x v="0"/>
    <x v="0"/>
    <n v="204751.52"/>
    <n v="0"/>
    <n v="46848.22"/>
    <n v="72875.02"/>
    <n v="15267.21"/>
    <n v="0"/>
    <n v="3440.85"/>
    <n v="4804.71"/>
    <n v="17062.626666666667"/>
    <n v="119723.24"/>
    <n v="37537.778666666673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228"/>
    <x v="0"/>
    <x v="0"/>
    <x v="1"/>
    <n v="4500"/>
    <n v="0"/>
    <n v="0"/>
    <n v="0"/>
    <n v="453.6"/>
    <n v="0"/>
    <n v="0"/>
    <n v="0"/>
    <n v="375"/>
    <n v="0"/>
    <n v="825.00000000000011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00"/>
    <x v="0"/>
    <x v="0"/>
    <x v="1"/>
    <n v="115194.26"/>
    <n v="0"/>
    <n v="0"/>
    <n v="0"/>
    <n v="7647.06"/>
    <n v="0"/>
    <n v="0"/>
    <n v="0"/>
    <n v="9599.5216666666656"/>
    <n v="0"/>
    <n v="21118.947666666667"/>
  </r>
  <r>
    <n v="927108"/>
    <s v="CVS CRMRK2921/UN HOSP PHS"/>
    <s v="A"/>
    <n v="7001"/>
    <n v="8163"/>
    <s v="BS6907224"/>
    <n v="5"/>
    <s v="PHS Contract Pharmacy"/>
    <s v="HOSPITAL GROUP"/>
    <n v="640"/>
    <x v="98"/>
    <n v="640"/>
    <s v="UNIV HLTH SAN ANTONIO TX (PHS)"/>
    <s v="DSH450213"/>
    <x v="0"/>
    <x v="7"/>
    <x v="0"/>
    <x v="0"/>
    <x v="0"/>
    <n v="7956.28"/>
    <n v="0"/>
    <n v="0"/>
    <n v="0"/>
    <n v="641.30999999999995"/>
    <n v="0"/>
    <n v="0"/>
    <n v="0"/>
    <n v="663.02333333333331"/>
    <n v="0"/>
    <n v="1458.6513333333335"/>
  </r>
  <r>
    <n v="867753"/>
    <s v="CAREMARK TX SP/MA GH  PHS"/>
    <s v="A"/>
    <n v="7994"/>
    <n v="8165"/>
    <s v="FC6963157"/>
    <n v="5"/>
    <s v="PHS Contract Pharmacy"/>
    <s v="HOSPITAL GROUP"/>
    <n v="2548"/>
    <x v="43"/>
    <n v="2548"/>
    <s v="MASSACHUSETTS GENERAL HOS"/>
    <s v="DSH220071"/>
    <x v="0"/>
    <x v="19"/>
    <x v="0"/>
    <x v="0"/>
    <x v="0"/>
    <n v="6409.68"/>
    <n v="0"/>
    <n v="0"/>
    <n v="0"/>
    <n v="805.38"/>
    <n v="0"/>
    <n v="0"/>
    <n v="0"/>
    <n v="534.14"/>
    <n v="0"/>
    <n v="1175.1080000000002"/>
  </r>
  <r>
    <n v="791796"/>
    <s v="WALG 15443/NE MD CNTR PHS"/>
    <s v="A"/>
    <n v="7992"/>
    <n v="8165"/>
    <s v="BI9716587"/>
    <n v="5"/>
    <s v="PHS Contract Pharmacy"/>
    <s v="HOSPITAL GROUP"/>
    <n v="1468"/>
    <x v="42"/>
    <n v="1468"/>
    <s v="NEBRASKA MED CTR OMAHA"/>
    <s v="DSH280013"/>
    <x v="2"/>
    <x v="19"/>
    <x v="0"/>
    <x v="0"/>
    <x v="0"/>
    <n v="22982.51"/>
    <n v="6173.01"/>
    <n v="2074.75"/>
    <n v="2074.75"/>
    <n v="2227.69"/>
    <n v="592.4"/>
    <n v="202.97"/>
    <n v="99.9"/>
    <n v="1915.2091666666665"/>
    <n v="4149.5"/>
    <n v="4213.4601666666667"/>
  </r>
  <r>
    <n v="649521"/>
    <s v="UNIV MISS PHS MPB"/>
    <s v="A"/>
    <n v="7992"/>
    <n v="8149"/>
    <s v="AU5009697"/>
    <n v="4"/>
    <s v="PHS/340B Acct"/>
    <s v="HOSPITAL (INDIVIDUAL)"/>
    <n v="2133"/>
    <x v="15"/>
    <n v="2133"/>
    <s v="UNIV OF MISSISSIPPI MED CTR"/>
    <s v="DSH250001"/>
    <x v="2"/>
    <x v="98"/>
    <x v="0"/>
    <x v="0"/>
    <x v="1"/>
    <n v="449411.64"/>
    <n v="33988.76"/>
    <n v="11192.48"/>
    <n v="65286.44"/>
    <n v="28618.06"/>
    <n v="2162.2399999999998"/>
    <n v="740.28"/>
    <n v="2511.02"/>
    <n v="37450.97"/>
    <n v="76478.92"/>
    <n v="82392.134000000005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104"/>
    <x v="0"/>
    <x v="0"/>
    <x v="1"/>
    <n v="14684.4"/>
    <n v="0"/>
    <n v="7441.6"/>
    <n v="0"/>
    <n v="1036.3599999999999"/>
    <n v="0"/>
    <n v="516.47"/>
    <n v="0"/>
    <n v="1223.7"/>
    <n v="7441.6"/>
    <n v="2692.1400000000003"/>
  </r>
  <r>
    <n v="82462"/>
    <s v="ACCREDO ORL/ERLANGER  PHS"/>
    <s v="A"/>
    <n v="7992"/>
    <n v="8195"/>
    <s v="FA4214576"/>
    <n v="5"/>
    <s v="PHS Contract Pharmacy"/>
    <s v="HOSPITAL GROUP"/>
    <n v="1730"/>
    <x v="58"/>
    <n v="1730"/>
    <s v="ERLANGER MEDICAL CENTER TN"/>
    <s v="DSH440104"/>
    <x v="2"/>
    <x v="20"/>
    <x v="1"/>
    <x v="0"/>
    <x v="0"/>
    <n v="18990.09"/>
    <n v="0"/>
    <n v="0"/>
    <n v="0"/>
    <n v="530.28"/>
    <n v="0"/>
    <n v="0"/>
    <n v="0"/>
    <n v="1582.5074999999999"/>
    <n v="0"/>
    <n v="3481.5165000000002"/>
  </r>
  <r>
    <n v="721549"/>
    <s v="CYS FIB/UNIV AR PHS MPB"/>
    <s v="A"/>
    <n v="7992"/>
    <n v="8149"/>
    <s v="FC6609107"/>
    <n v="5"/>
    <s v="PHS Contract Pharmacy"/>
    <s v="HOSPITAL GROUP"/>
    <n v="73304"/>
    <x v="220"/>
    <n v="73304"/>
    <s v="UNIV OF ARKANSAS"/>
    <s v="DSH040016"/>
    <x v="2"/>
    <x v="20"/>
    <x v="1"/>
    <x v="0"/>
    <x v="0"/>
    <n v="3007201.56"/>
    <n v="740613.51"/>
    <n v="340038.36"/>
    <n v="283365.3"/>
    <n v="104709.3"/>
    <n v="21256.53"/>
    <n v="8431.23"/>
    <n v="3983.82"/>
    <n v="250600.13"/>
    <n v="623403.65999999992"/>
    <n v="551320.28600000008"/>
  </r>
  <r>
    <n v="123219"/>
    <s v="CAREMARK NJ SP/CAN CH PHS"/>
    <s v="A"/>
    <n v="7992"/>
    <n v="8155"/>
    <s v="FC0275304"/>
    <n v="5"/>
    <s v="PHS Contract Pharmacy"/>
    <s v="HOSPITAL GROUP"/>
    <n v="348"/>
    <x v="6"/>
    <n v="348"/>
    <s v="COMP CARE CENTER"/>
    <s v="STD33334"/>
    <x v="2"/>
    <x v="9"/>
    <x v="0"/>
    <x v="0"/>
    <x v="0"/>
    <n v="17905.439999999999"/>
    <n v="5910.88"/>
    <n v="0"/>
    <n v="0"/>
    <n v="1408.03"/>
    <n v="465.16"/>
    <n v="0"/>
    <n v="0"/>
    <n v="1492.12"/>
    <n v="0"/>
    <n v="3282.6640000000002"/>
  </r>
  <r>
    <n v="524169"/>
    <s v="R REAGAN UCLA GPO MPB"/>
    <s v="A"/>
    <n v="7994"/>
    <n v="8149"/>
    <s v="FR0707820"/>
    <n v="2"/>
    <s v="GPO Acct."/>
    <s v="HOSPITAL (INDIVIDUAL)"/>
    <n v="2009"/>
    <x v="36"/>
    <n v="2009"/>
    <s v="UCLA MEDICAL CENTER CA"/>
    <n v="0"/>
    <x v="0"/>
    <x v="14"/>
    <x v="1"/>
    <x v="0"/>
    <x v="1"/>
    <n v="11056.68"/>
    <n v="0"/>
    <n v="3685.56"/>
    <n v="0"/>
    <n v="314.48"/>
    <n v="0"/>
    <n v="104.01"/>
    <n v="0"/>
    <n v="921.39"/>
    <n v="3685.56"/>
    <n v="2027.0580000000002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47"/>
    <x v="0"/>
    <x v="0"/>
    <x v="0"/>
    <n v="415525.82"/>
    <n v="37985.519999999997"/>
    <n v="82481.64"/>
    <n v="24259.24"/>
    <n v="23321.02"/>
    <n v="2044.69"/>
    <n v="4461.47"/>
    <n v="933.06"/>
    <n v="34627.151666666665"/>
    <n v="106740.88"/>
    <n v="76179.733666666667"/>
  </r>
  <r>
    <n v="979552"/>
    <s v="CAREMARK FL SP/UNCHSP PHS"/>
    <s v="A"/>
    <n v="7994"/>
    <n v="8195"/>
    <s v="FC0098916"/>
    <n v="5"/>
    <s v="PHS Contract Pharmacy"/>
    <s v="HOSPITAL GROUP"/>
    <n v="1606"/>
    <x v="119"/>
    <n v="1606"/>
    <s v="UNC HOSPITALS NC"/>
    <s v="DSH340061"/>
    <x v="0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17"/>
    <x v="0"/>
    <x v="0"/>
    <x v="0"/>
    <n v="18246.740000000002"/>
    <n v="1572.36"/>
    <n v="5093.07"/>
    <n v="3395.38"/>
    <n v="1025.6199999999999"/>
    <n v="152.04"/>
    <n v="331.73"/>
    <n v="126.06"/>
    <n v="1520.5616666666667"/>
    <n v="8488.4500000000007"/>
    <n v="3345.2356666666669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80"/>
    <x v="0"/>
    <x v="0"/>
    <x v="0"/>
    <n v="861.98"/>
    <n v="0"/>
    <n v="0"/>
    <n v="0"/>
    <n v="111.15"/>
    <n v="0"/>
    <n v="0"/>
    <n v="0"/>
    <n v="71.831666666666663"/>
    <n v="0"/>
    <n v="158.02966666666669"/>
  </r>
  <r>
    <n v="750706"/>
    <s v="CAREMARK NC SPC/ERLAN PHS"/>
    <s v="A"/>
    <n v="7992"/>
    <n v="8120"/>
    <s v="FC1404918"/>
    <n v="5"/>
    <s v="PHS Contract Pharmacy"/>
    <s v="HOSPITAL GROUP"/>
    <n v="1730"/>
    <x v="58"/>
    <n v="1730"/>
    <s v="ERLANGER MEDICAL CENTER TN"/>
    <s v="DSH440104"/>
    <x v="2"/>
    <x v="165"/>
    <x v="0"/>
    <x v="0"/>
    <x v="0"/>
    <n v="181295.28"/>
    <n v="0"/>
    <n v="60370.86"/>
    <n v="0"/>
    <n v="9527.3799999999992"/>
    <n v="0"/>
    <n v="2951.91"/>
    <n v="0"/>
    <n v="15107.94"/>
    <n v="60370.86"/>
    <n v="33237.468000000001"/>
  </r>
  <r>
    <n v="161538"/>
    <s v="UCI HEALTH PHS MPB"/>
    <s v="A"/>
    <n v="7992"/>
    <n v="8149"/>
    <s v="FU9520695"/>
    <n v="4"/>
    <s v="PHS/340B Acct"/>
    <s v="HOSPITAL (INDIVIDUAL)"/>
    <n v="1607"/>
    <x v="80"/>
    <n v="1607"/>
    <s v="UCI MEDICAL CENTER CA"/>
    <s v="DSH050348"/>
    <x v="2"/>
    <x v="14"/>
    <x v="1"/>
    <x v="0"/>
    <x v="1"/>
    <n v="25160.880000000001"/>
    <n v="0"/>
    <n v="703.5"/>
    <n v="4924.5"/>
    <n v="966.51"/>
    <n v="0"/>
    <n v="27.1"/>
    <n v="0"/>
    <n v="2096.7400000000002"/>
    <n v="5628"/>
    <n v="4612.8280000000013"/>
  </r>
  <r>
    <n v="79250"/>
    <s v="KAISER MAUI MMC PHS MPB"/>
    <s v="A"/>
    <n v="7989"/>
    <n v="8149"/>
    <s v="FM6342783"/>
    <n v="4"/>
    <s v="PHS/340B Acct"/>
    <s v="HOSPITAL CHAIN"/>
    <n v="35000"/>
    <x v="5"/>
    <n v="35000"/>
    <s v="KAISER PERMANENTE CA"/>
    <s v="DSH120002"/>
    <x v="1"/>
    <x v="14"/>
    <x v="1"/>
    <x v="0"/>
    <x v="1"/>
    <n v="34535.86"/>
    <n v="4125.8999999999996"/>
    <n v="2814"/>
    <n v="2814"/>
    <n v="1167.19"/>
    <n v="137.83000000000001"/>
    <n v="94.38"/>
    <n v="-19.399999999999999"/>
    <n v="2877.9883333333332"/>
    <n v="5628"/>
    <n v="6331.5743333333339"/>
  </r>
  <r>
    <n v="904465"/>
    <s v="CAREMARK IL SP/NYBELV PHS"/>
    <s v="A"/>
    <n v="7992"/>
    <n v="8144"/>
    <s v="FC0059736"/>
    <n v="5"/>
    <s v="PHS Contract Pharmacy"/>
    <s v="HOSPITAL GROUP"/>
    <n v="1816"/>
    <x v="95"/>
    <n v="1816"/>
    <s v="NEW YORK CITY HLTH HOSP NY"/>
    <s v="DSH330204"/>
    <x v="2"/>
    <x v="38"/>
    <x v="0"/>
    <x v="0"/>
    <x v="0"/>
    <n v="30356.81"/>
    <n v="4980.2700000000004"/>
    <n v="0"/>
    <n v="5121.93"/>
    <n v="2449.87"/>
    <n v="391.34"/>
    <n v="0"/>
    <n v="197"/>
    <n v="2529.7341666666666"/>
    <n v="5121.93"/>
    <n v="5565.4151666666667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148"/>
    <x v="0"/>
    <x v="0"/>
    <x v="1"/>
    <n v="5325.25"/>
    <n v="665.66"/>
    <n v="0"/>
    <n v="0"/>
    <n v="109.86"/>
    <n v="13.71"/>
    <n v="0"/>
    <n v="0"/>
    <n v="443.77083333333331"/>
    <n v="0"/>
    <n v="976.29583333333335"/>
  </r>
  <r>
    <n v="258437"/>
    <s v="ST JOSEPH HSP WAC A34 MPB"/>
    <s v="A"/>
    <n v="7994"/>
    <n v="8149"/>
    <s v="FS7523586"/>
    <n v="3"/>
    <s v="WAC Acct."/>
    <s v="HOSPITAL (INDIVIDUAL)"/>
    <n v="72954"/>
    <x v="8"/>
    <n v="72952"/>
    <s v="PROVIDENCE HOSP NW"/>
    <s v="DSH050006"/>
    <x v="0"/>
    <x v="56"/>
    <x v="1"/>
    <x v="0"/>
    <x v="1"/>
    <n v="45066"/>
    <n v="0"/>
    <n v="0"/>
    <n v="0"/>
    <n v="7493.24"/>
    <n v="0"/>
    <n v="0"/>
    <n v="0"/>
    <n v="3755.5"/>
    <n v="0"/>
    <n v="8262.1"/>
  </r>
  <r>
    <n v="15160"/>
    <s v="DRISCOLL CH OP PHS MPB"/>
    <s v="A"/>
    <n v="471"/>
    <n v="8149"/>
    <s v="AD0894952"/>
    <n v="4"/>
    <s v="PHS/340B Acct"/>
    <s v="HOSPITAL (INDIVIDUAL)"/>
    <n v="72225"/>
    <x v="61"/>
    <n v="72225"/>
    <s v="DRISCOLL CHILDRENS HOSP"/>
    <s v="PED453301-00"/>
    <x v="0"/>
    <x v="20"/>
    <x v="1"/>
    <x v="0"/>
    <x v="1"/>
    <n v="1319161.6599999999"/>
    <n v="176841.57"/>
    <n v="98876.95"/>
    <n v="61094.91"/>
    <n v="40882.15"/>
    <n v="4901.38"/>
    <n v="2687.2"/>
    <n v="796.8"/>
    <n v="109930.13833333332"/>
    <n v="159971.85999999999"/>
    <n v="241846.30433333333"/>
  </r>
  <r>
    <n v="868952"/>
    <s v="CAREMARK TX SP/H FORD PHS"/>
    <s v="A"/>
    <n v="7992"/>
    <n v="8165"/>
    <s v="FC6963157"/>
    <n v="5"/>
    <s v="PHS Contract Pharmacy"/>
    <s v="HOSPITAL GROUP"/>
    <n v="755"/>
    <x v="50"/>
    <n v="755"/>
    <s v="HENRY FORD HOSPITAL MI"/>
    <s v="DSH230053"/>
    <x v="2"/>
    <x v="57"/>
    <x v="0"/>
    <x v="0"/>
    <x v="0"/>
    <n v="11363.37"/>
    <n v="0"/>
    <n v="0"/>
    <n v="0"/>
    <n v="1206.3"/>
    <n v="0"/>
    <n v="0"/>
    <n v="0"/>
    <n v="946.9475000000001"/>
    <n v="0"/>
    <n v="2083.2845000000002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131"/>
    <x v="0"/>
    <x v="0"/>
    <x v="0"/>
    <n v="11148.8"/>
    <n v="0"/>
    <n v="6619.6"/>
    <n v="6619.6"/>
    <n v="1387.31"/>
    <n v="0"/>
    <n v="593.61"/>
    <n v="463.8"/>
    <n v="929.06666666666661"/>
    <n v="13239.2"/>
    <n v="2043.9466666666667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47"/>
    <x v="0"/>
    <x v="0"/>
    <x v="0"/>
    <n v="1190992.8400000001"/>
    <n v="237729.16"/>
    <n v="51222.720000000001"/>
    <n v="51222.720000000001"/>
    <n v="18533.689999999999"/>
    <n v="3720.82"/>
    <n v="797.23"/>
    <n v="0"/>
    <n v="99249.403333333335"/>
    <n v="102445.44"/>
    <n v="218348.68733333336"/>
  </r>
  <r>
    <n v="529121"/>
    <s v="CAREMARK CA SPC/UMHSP PHS"/>
    <s v="A"/>
    <n v="7994"/>
    <n v="8147"/>
    <s v="BC3683580"/>
    <n v="5"/>
    <s v="PHS Contract Pharmacy"/>
    <s v="HOSPITAL GROUP"/>
    <n v="372"/>
    <x v="55"/>
    <n v="372"/>
    <s v="UNIV OF MICHIGAN"/>
    <s v="DSH230046"/>
    <x v="0"/>
    <x v="7"/>
    <x v="0"/>
    <x v="0"/>
    <x v="0"/>
    <n v="11774.79"/>
    <n v="0"/>
    <n v="3929"/>
    <n v="0"/>
    <n v="851.46"/>
    <n v="0"/>
    <n v="285.89"/>
    <n v="0"/>
    <n v="981.23250000000007"/>
    <n v="3929"/>
    <n v="2158.7115000000003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47"/>
    <x v="0"/>
    <x v="0"/>
    <x v="0"/>
    <n v="373604.36"/>
    <n v="33326.199999999997"/>
    <n v="0"/>
    <n v="48519.8"/>
    <n v="20794.150000000001"/>
    <n v="1768.86"/>
    <n v="0"/>
    <n v="1866.2"/>
    <n v="31133.696666666667"/>
    <n v="48519.8"/>
    <n v="68494.132666666672"/>
  </r>
  <r>
    <n v="931812"/>
    <s v="MERCY MUSKEGON WACA34 MPB"/>
    <s v="A"/>
    <n v="7001"/>
    <n v="8149"/>
    <s v="FM1212353"/>
    <n v="3"/>
    <s v="WAC Acct."/>
    <s v="HOSPITAL (INDIVIDUAL)"/>
    <n v="21373"/>
    <x v="32"/>
    <n v="21373"/>
    <s v="TRINITY HEALTH"/>
    <s v="DSH230066"/>
    <x v="1"/>
    <x v="14"/>
    <x v="1"/>
    <x v="0"/>
    <x v="1"/>
    <n v="120643.5"/>
    <n v="23655.5"/>
    <n v="29096.400000000001"/>
    <n v="0"/>
    <n v="3838.23"/>
    <n v="689.06"/>
    <n v="799.69"/>
    <n v="0"/>
    <n v="10053.625"/>
    <n v="29096.400000000001"/>
    <n v="22117.975000000002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83"/>
    <x v="0"/>
    <x v="0"/>
    <x v="1"/>
    <n v="120471.76"/>
    <n v="31172.16"/>
    <n v="0"/>
    <n v="0"/>
    <n v="7585.88"/>
    <n v="-35.32"/>
    <n v="0"/>
    <n v="0"/>
    <n v="10039.313333333334"/>
    <n v="0"/>
    <n v="22086.489333333335"/>
  </r>
  <r>
    <n v="801607"/>
    <s v="CAREMARK IL SPC/UOFAR PHS"/>
    <s v="A"/>
    <n v="7992"/>
    <n v="8144"/>
    <s v="FC0059736"/>
    <n v="5"/>
    <s v="PHS Contract Pharmacy"/>
    <s v="HOSPITAL GROUP"/>
    <n v="180"/>
    <x v="106"/>
    <n v="180"/>
    <s v="UNIVERSITY OF ARKANSAS AR"/>
    <s v="DSH040016"/>
    <x v="2"/>
    <x v="84"/>
    <x v="0"/>
    <x v="0"/>
    <x v="0"/>
    <n v="92577.52"/>
    <n v="9632.7199999999993"/>
    <n v="6536.08"/>
    <n v="3021.64"/>
    <n v="8680.09"/>
    <n v="851.14"/>
    <n v="564.15"/>
    <n v="169.3"/>
    <n v="7714.793333333334"/>
    <n v="9557.7199999999993"/>
    <n v="16972.545333333335"/>
  </r>
  <r>
    <n v="56843"/>
    <s v="WALG 16475/STMARY PHS MPB"/>
    <s v="A"/>
    <n v="7001"/>
    <n v="8149"/>
    <s v="FW6244646"/>
    <n v="5"/>
    <s v="PHS Contract Pharmacy"/>
    <s v="HOSPITAL (INDIVIDUAL)"/>
    <n v="1066"/>
    <x v="187"/>
    <n v="1066"/>
    <s v="MERCY HEALTH ST MARYS MI"/>
    <s v="DSH230059"/>
    <x v="2"/>
    <x v="167"/>
    <x v="0"/>
    <x v="0"/>
    <x v="0"/>
    <n v="19905.45"/>
    <n v="2210.2399999999998"/>
    <n v="2283.04"/>
    <n v="0"/>
    <n v="1805.32"/>
    <n v="206.66"/>
    <n v="208.93"/>
    <n v="0"/>
    <n v="1658.7875000000001"/>
    <n v="2283.04"/>
    <n v="3649.3325000000004"/>
  </r>
  <r>
    <n v="982"/>
    <s v="CENTRAL D HOSP PHRMCY MPB"/>
    <s v="A"/>
    <n v="7001"/>
    <n v="8149"/>
    <s v="FC0712934"/>
    <n v="2"/>
    <s v="GPO Acct."/>
    <s v="HOSPITAL (INDIVIDUAL)"/>
    <n v="72821"/>
    <x v="76"/>
    <n v="72821"/>
    <s v="NORTHERN ILLINOIS MC MCHENRY"/>
    <n v="0"/>
    <x v="0"/>
    <x v="8"/>
    <x v="1"/>
    <x v="0"/>
    <x v="1"/>
    <n v="5502.24"/>
    <n v="0"/>
    <n v="0"/>
    <n v="0"/>
    <n v="148.18"/>
    <n v="0"/>
    <n v="0"/>
    <n v="0"/>
    <n v="458.52"/>
    <n v="0"/>
    <n v="1008.744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04"/>
    <x v="0"/>
    <x v="0"/>
    <x v="0"/>
    <n v="475030.92"/>
    <n v="0"/>
    <n v="0"/>
    <n v="34758.36"/>
    <n v="48069.18"/>
    <n v="0"/>
    <n v="0"/>
    <n v="1337.15"/>
    <n v="39585.909999999996"/>
    <n v="34758.36"/>
    <n v="87089.001999999993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49"/>
    <x v="0"/>
    <x v="0"/>
    <x v="0"/>
    <n v="97272.22"/>
    <n v="37990.75"/>
    <n v="7515.57"/>
    <n v="7515.57"/>
    <n v="10529.06"/>
    <n v="3994.31"/>
    <n v="796.26"/>
    <n v="700.24"/>
    <n v="8106.0183333333334"/>
    <n v="15031.14"/>
    <n v="17833.240333333335"/>
  </r>
  <r>
    <n v="870696"/>
    <s v="ACDO MEM/SF FARGO PHS MPB"/>
    <s v="A"/>
    <n v="7992"/>
    <n v="8149"/>
    <s v="BA9451167"/>
    <n v="5"/>
    <s v="PHS Contract Pharmacy"/>
    <s v="HOSPITAL (INDIVIDUAL)"/>
    <n v="72608"/>
    <x v="81"/>
    <n v="72608"/>
    <s v="SANFORD MED CENTER SD"/>
    <s v="DSH430027"/>
    <x v="2"/>
    <x v="41"/>
    <x v="1"/>
    <x v="0"/>
    <x v="0"/>
    <n v="473617.42"/>
    <n v="265911.24"/>
    <n v="0"/>
    <n v="37782.04"/>
    <n v="13543.11"/>
    <n v="7444.07"/>
    <n v="0"/>
    <n v="531.51"/>
    <n v="39468.118333333332"/>
    <n v="37782.04"/>
    <n v="86829.86033333333"/>
  </r>
  <r>
    <n v="614744"/>
    <s v="CTR FOR CANCER PHS MPB"/>
    <s v="A"/>
    <n v="7994"/>
    <n v="8149"/>
    <s v="FT1195165"/>
    <n v="4"/>
    <s v="PHS/340B Acct"/>
    <s v="HOSPITAL (INDIVIDUAL)"/>
    <n v="72954"/>
    <x v="8"/>
    <n v="72952"/>
    <s v="PROVIDENCE HOSP NW"/>
    <s v="DSH050069G"/>
    <x v="0"/>
    <x v="149"/>
    <x v="0"/>
    <x v="0"/>
    <x v="1"/>
    <n v="55315"/>
    <n v="0"/>
    <n v="0"/>
    <n v="0"/>
    <n v="4137.76"/>
    <n v="0"/>
    <n v="0"/>
    <n v="0"/>
    <n v="4609.583333333333"/>
    <n v="0"/>
    <n v="10141.083333333334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7"/>
    <x v="0"/>
    <x v="0"/>
    <x v="0"/>
    <n v="0"/>
    <n v="0"/>
    <n v="3929"/>
    <n v="0"/>
    <n v="0"/>
    <n v="0"/>
    <n v="285.88"/>
    <n v="0"/>
    <n v="0"/>
    <n v="3929"/>
    <n v="0"/>
  </r>
  <r>
    <n v="222000"/>
    <s v="MIDWESTERN RMC MPB"/>
    <s v="A"/>
    <n v="1075"/>
    <n v="8149"/>
    <s v="FM2635879"/>
    <n v="2"/>
    <s v="GPO Acct."/>
    <s v="HOSPITAL (INDIVIDUAL)"/>
    <n v="40054"/>
    <x v="198"/>
    <n v="40054"/>
    <s v="COH NMC HSP"/>
    <n v="0"/>
    <x v="0"/>
    <x v="56"/>
    <x v="1"/>
    <x v="0"/>
    <x v="1"/>
    <n v="18026.400000000001"/>
    <n v="0"/>
    <n v="36052.800000000003"/>
    <n v="36052.800000000003"/>
    <n v="609.04"/>
    <n v="0"/>
    <n v="814.66"/>
    <n v="0.32"/>
    <n v="1502.2"/>
    <n v="72105.600000000006"/>
    <n v="3304.84"/>
  </r>
  <r>
    <n v="77028"/>
    <s v="CAREMARK NV SP/STPTRC PHS"/>
    <s v="A"/>
    <n v="7994"/>
    <n v="8170"/>
    <s v="FC8994089"/>
    <n v="5"/>
    <s v="PHS Contract Pharmacy"/>
    <s v="HOSPITAL GROUP"/>
    <n v="72954"/>
    <x v="8"/>
    <n v="72952"/>
    <s v="PROVIDENCE HOSP NW"/>
    <s v="DSH270014"/>
    <x v="0"/>
    <x v="46"/>
    <x v="0"/>
    <x v="0"/>
    <x v="0"/>
    <n v="4472"/>
    <n v="0"/>
    <n v="0"/>
    <n v="6708"/>
    <n v="881.56"/>
    <n v="0"/>
    <n v="0"/>
    <n v="258"/>
    <n v="372.66666666666669"/>
    <n v="6708"/>
    <n v="819.86666666666679"/>
  </r>
  <r>
    <n v="40431"/>
    <s v="CVS CRMRK2921/NYULNGN PHS"/>
    <s v="A"/>
    <n v="7992"/>
    <n v="8163"/>
    <s v="BS6907224"/>
    <n v="5"/>
    <s v="PHS Contract Pharmacy"/>
    <s v="HOSPITAL GROUP"/>
    <n v="40552"/>
    <x v="77"/>
    <n v="40552"/>
    <s v="NYU WINTHROP HOSP"/>
    <s v="DSH330214"/>
    <x v="2"/>
    <x v="80"/>
    <x v="0"/>
    <x v="0"/>
    <x v="0"/>
    <n v="2180.96"/>
    <n v="0"/>
    <n v="0"/>
    <n v="0"/>
    <n v="259.86"/>
    <n v="0"/>
    <n v="0"/>
    <n v="0"/>
    <n v="181.74666666666667"/>
    <n v="0"/>
    <n v="399.84266666666673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35"/>
    <x v="0"/>
    <x v="0"/>
    <x v="1"/>
    <n v="76454"/>
    <n v="0"/>
    <n v="30925"/>
    <n v="12885"/>
    <n v="2675.9"/>
    <n v="0"/>
    <n v="1082.3800000000001"/>
    <n v="0"/>
    <n v="6371.166666666667"/>
    <n v="43810"/>
    <n v="14016.566666666669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114"/>
    <x v="1"/>
    <x v="0"/>
    <x v="1"/>
    <n v="567100"/>
    <n v="0"/>
    <n v="122100"/>
    <n v="66600"/>
    <n v="11432.41"/>
    <n v="0"/>
    <n v="1989.83"/>
    <n v="11.34"/>
    <n v="47258.333333333336"/>
    <n v="188700"/>
    <n v="103968.33333333334"/>
  </r>
  <r>
    <n v="717869"/>
    <s v="MONTER CNCR CTR PHS MPB"/>
    <s v="A"/>
    <n v="7994"/>
    <n v="8149"/>
    <s v="FM1916785"/>
    <n v="4"/>
    <s v="PHS/340B Acct"/>
    <s v="ONCOLOGY CENTERS"/>
    <n v="40019"/>
    <x v="28"/>
    <n v="40018"/>
    <s v="NORTHWELL HEALTH"/>
    <s v="DSH330195B"/>
    <x v="0"/>
    <x v="14"/>
    <x v="1"/>
    <x v="0"/>
    <x v="1"/>
    <n v="300708.84000000003"/>
    <n v="0"/>
    <n v="66129"/>
    <n v="112560"/>
    <n v="11535.14"/>
    <n v="0"/>
    <n v="2548.2800000000002"/>
    <n v="0"/>
    <n v="25059.070000000003"/>
    <n v="178689"/>
    <n v="55129.954000000012"/>
  </r>
  <r>
    <n v="382634"/>
    <s v="U OF MI MED EP PHS MPB"/>
    <s v="A"/>
    <n v="7994"/>
    <n v="8149"/>
    <m/>
    <n v="4"/>
    <s v="PHS/340B Acct"/>
    <s v="HOSPITAL (INDIVIDUAL)"/>
    <n v="372"/>
    <x v="55"/>
    <n v="372"/>
    <s v="UNIV OF MICHIGAN"/>
    <s v="DSH230046"/>
    <x v="0"/>
    <x v="12"/>
    <x v="1"/>
    <x v="0"/>
    <x v="1"/>
    <n v="132089.88"/>
    <n v="0"/>
    <n v="99225.84"/>
    <n v="0"/>
    <n v="3739.42"/>
    <n v="0"/>
    <n v="3060.34"/>
    <n v="0"/>
    <n v="11007.49"/>
    <n v="99225.84"/>
    <n v="24216.478000000003"/>
  </r>
  <r>
    <n v="743410"/>
    <s v="CAREMARK KS SPC/BARRI PHS"/>
    <s v="A"/>
    <n v="7600"/>
    <n v="8145"/>
    <s v="BL7438941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9424.84"/>
    <n v="0"/>
    <n v="13958.31"/>
    <n v="-119.3"/>
    <n v="463.06"/>
    <n v="0"/>
    <n v="625.19000000000005"/>
    <n v="-0.05"/>
    <n v="785.40333333333331"/>
    <n v="13839.01"/>
    <n v="1727.8873333333333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224"/>
    <x v="0"/>
    <x v="0"/>
    <x v="0"/>
    <n v="0"/>
    <n v="0"/>
    <n v="4650.8999999999996"/>
    <n v="0"/>
    <n v="0"/>
    <n v="0"/>
    <n v="246.36"/>
    <n v="0"/>
    <n v="0"/>
    <n v="4650.8999999999996"/>
    <n v="0"/>
  </r>
  <r>
    <n v="448177"/>
    <s v="MONCRIEF CAN INST GPO MPB"/>
    <s v="A"/>
    <n v="999"/>
    <n v="8149"/>
    <s v="FM5463904"/>
    <n v="2"/>
    <s v="GPO Acct."/>
    <s v="HOSPITAL (INDIVIDUAL)"/>
    <n v="40848"/>
    <x v="13"/>
    <n v="40848"/>
    <s v="UNIV OF TEXAS SW UNIV HOSP"/>
    <n v="0"/>
    <x v="0"/>
    <x v="50"/>
    <x v="0"/>
    <x v="0"/>
    <x v="1"/>
    <n v="69073.25"/>
    <n v="0"/>
    <n v="0"/>
    <n v="0"/>
    <n v="4490.1000000000004"/>
    <n v="0"/>
    <n v="0"/>
    <n v="0"/>
    <n v="5756.104166666667"/>
    <n v="0"/>
    <n v="12663.429166666669"/>
  </r>
  <r>
    <n v="769160"/>
    <s v="CVS CRMRK2921/CHOSA   PHS"/>
    <s v="A"/>
    <n v="7001"/>
    <n v="8163"/>
    <s v="BS6907224"/>
    <n v="5"/>
    <s v="PHS Contract Pharmacy"/>
    <s v="HOSPITAL GROUP"/>
    <n v="2062"/>
    <x v="11"/>
    <n v="2062"/>
    <s v="CHRISTUS HEALTH LA"/>
    <s v="PED453315-00"/>
    <x v="0"/>
    <x v="47"/>
    <x v="0"/>
    <x v="0"/>
    <x v="0"/>
    <n v="101834.6"/>
    <n v="0"/>
    <n v="33863.72"/>
    <n v="0"/>
    <n v="5338.23"/>
    <n v="0"/>
    <n v="1808.14"/>
    <n v="0"/>
    <n v="8486.2166666666672"/>
    <n v="33863.72"/>
    <n v="18669.67666666667"/>
  </r>
  <r>
    <n v="28247"/>
    <s v="KAISER HOSP PHCY 367 MPB"/>
    <s v="A"/>
    <n v="7989"/>
    <n v="8149"/>
    <s v="FK3092640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0"/>
    <n v="1375.56"/>
    <n v="95.55"/>
    <n v="0"/>
    <n v="0"/>
    <n v="1.82"/>
    <n v="343.89000000000004"/>
    <n v="1375.56"/>
    <n v="756.55800000000011"/>
  </r>
  <r>
    <n v="772724"/>
    <s v="OH STATE UMC GPO MPB"/>
    <s v="A"/>
    <n v="7001"/>
    <n v="8149"/>
    <s v="AO5603724"/>
    <n v="2"/>
    <s v="GPO Acct."/>
    <s v="HOSPITAL (INDIVIDUAL)"/>
    <n v="72847"/>
    <x v="26"/>
    <n v="72847"/>
    <s v="OH STATE UNIVERSITY MED CTR"/>
    <n v="0"/>
    <x v="2"/>
    <x v="114"/>
    <x v="1"/>
    <x v="0"/>
    <x v="1"/>
    <n v="742600"/>
    <n v="103000"/>
    <n v="0"/>
    <n v="0"/>
    <n v="16760.84"/>
    <n v="1770.78"/>
    <n v="0"/>
    <n v="0"/>
    <n v="61883.333333333336"/>
    <n v="0"/>
    <n v="136143.33333333334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31"/>
    <x v="0"/>
    <x v="0"/>
    <x v="0"/>
    <n v="31749.16"/>
    <n v="0"/>
    <n v="0"/>
    <n v="0"/>
    <n v="1906.08"/>
    <n v="0"/>
    <n v="0"/>
    <n v="0"/>
    <n v="2645.7633333333333"/>
    <n v="0"/>
    <n v="5820.6793333333335"/>
  </r>
  <r>
    <n v="903125"/>
    <s v="ACCREDO HG TMP/TXCHLD PHS"/>
    <s v="A"/>
    <n v="7595"/>
    <n v="8170"/>
    <s v="BA9437042"/>
    <n v="5"/>
    <s v="PHS Contract Pharmacy"/>
    <s v="HOSPITAL GROUP"/>
    <n v="72506"/>
    <x v="24"/>
    <n v="72480"/>
    <s v="MD ISSUE"/>
    <s v="PED453304-00"/>
    <x v="0"/>
    <x v="12"/>
    <x v="1"/>
    <x v="0"/>
    <x v="0"/>
    <n v="17776.52"/>
    <n v="0"/>
    <n v="0"/>
    <n v="0"/>
    <n v="463.52"/>
    <n v="0"/>
    <n v="0"/>
    <n v="0"/>
    <n v="1481.3766666666668"/>
    <n v="0"/>
    <n v="3259.028666666667"/>
  </r>
  <r>
    <n v="868551"/>
    <s v="CAREMARK MA SP/EMCM   PHS"/>
    <s v="A"/>
    <n v="7670"/>
    <n v="8110"/>
    <s v="BC9420491"/>
    <n v="5"/>
    <s v="PHS Contract Pharmacy"/>
    <s v="HOSPITAL GROUP"/>
    <n v="1547"/>
    <x v="12"/>
    <n v="1547"/>
    <s v="THOMAS JEFFERSON UNIV HOSP PA"/>
    <s v="DSH390329"/>
    <x v="0"/>
    <x v="76"/>
    <x v="0"/>
    <x v="0"/>
    <x v="0"/>
    <n v="6580.57"/>
    <n v="0"/>
    <n v="0"/>
    <n v="0"/>
    <n v="253.96"/>
    <n v="0"/>
    <n v="0"/>
    <n v="0"/>
    <n v="548.38083333333327"/>
    <n v="0"/>
    <n v="1206.4378333333334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27"/>
    <x v="0"/>
    <x v="0"/>
    <x v="0"/>
    <n v="85131.23"/>
    <n v="20223.86"/>
    <n v="6635.48"/>
    <n v="13270.96"/>
    <n v="9926.82"/>
    <n v="2228.09"/>
    <n v="793.6"/>
    <n v="1313.57"/>
    <n v="7094.269166666666"/>
    <n v="19906.439999999999"/>
    <n v="15607.392166666667"/>
  </r>
  <r>
    <n v="729720"/>
    <s v="OLEAN GPO MANUAL"/>
    <s v="A"/>
    <n v="7995"/>
    <n v="8113"/>
    <s v="AT0532033"/>
    <n v="2"/>
    <s v="GPO Acct."/>
    <s v="HOSPITAL GROUP"/>
    <n v="40558"/>
    <x v="4"/>
    <n v="40558"/>
    <s v="OLEAN GENERAL HOSP"/>
    <n v="0"/>
    <x v="2"/>
    <x v="35"/>
    <x v="0"/>
    <x v="0"/>
    <x v="1"/>
    <n v="5154"/>
    <n v="1718"/>
    <n v="0"/>
    <n v="0"/>
    <n v="213.89"/>
    <n v="71.3"/>
    <n v="0"/>
    <n v="0"/>
    <n v="429.5"/>
    <n v="0"/>
    <n v="944.90000000000009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84"/>
    <x v="0"/>
    <x v="0"/>
    <x v="0"/>
    <n v="55345.32"/>
    <n v="0"/>
    <n v="0"/>
    <n v="1464.4"/>
    <n v="5369.53"/>
    <n v="0"/>
    <n v="0"/>
    <n v="82.48"/>
    <n v="4612.1099999999997"/>
    <n v="1464.4"/>
    <n v="10146.642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11"/>
    <x v="0"/>
    <x v="0"/>
    <x v="0"/>
    <n v="4106.68"/>
    <n v="4106.68"/>
    <n v="0"/>
    <n v="0"/>
    <n v="482.03"/>
    <n v="438.9"/>
    <n v="0"/>
    <n v="0"/>
    <n v="342.22333333333336"/>
    <n v="0"/>
    <n v="752.89133333333348"/>
  </r>
  <r>
    <n v="761840"/>
    <s v="PRKVW REG MC CIM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197"/>
    <x v="0"/>
    <x v="0"/>
    <x v="1"/>
    <n v="9455.4"/>
    <n v="0"/>
    <n v="0"/>
    <n v="0"/>
    <n v="507.62"/>
    <n v="0"/>
    <n v="0"/>
    <n v="0"/>
    <n v="787.94999999999993"/>
    <n v="0"/>
    <n v="1733.49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69"/>
    <x v="0"/>
    <x v="0"/>
    <x v="0"/>
    <n v="2176.44"/>
    <n v="0"/>
    <n v="0"/>
    <n v="0"/>
    <n v="281.94"/>
    <n v="0"/>
    <n v="0"/>
    <n v="0"/>
    <n v="181.37"/>
    <n v="0"/>
    <n v="399.01400000000007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96"/>
    <x v="1"/>
    <x v="0"/>
    <x v="0"/>
    <n v="11831.4"/>
    <n v="0"/>
    <n v="0"/>
    <n v="0"/>
    <n v="850.99"/>
    <n v="0"/>
    <n v="0"/>
    <n v="0"/>
    <n v="985.94999999999993"/>
    <n v="0"/>
    <n v="2169.09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206"/>
    <x v="0"/>
    <x v="0"/>
    <x v="0"/>
    <n v="31235.14"/>
    <n v="0"/>
    <n v="0"/>
    <n v="0"/>
    <n v="1628.59"/>
    <n v="0"/>
    <n v="0"/>
    <n v="0"/>
    <n v="2602.9283333333333"/>
    <n v="0"/>
    <n v="5726.4423333333334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63"/>
    <x v="1"/>
    <x v="0"/>
    <x v="0"/>
    <n v="190767.96"/>
    <n v="0"/>
    <n v="0"/>
    <n v="14342.24"/>
    <n v="15937.3"/>
    <n v="0"/>
    <n v="0"/>
    <n v="958.6"/>
    <n v="15897.33"/>
    <n v="14342.24"/>
    <n v="34974.126000000004"/>
  </r>
  <r>
    <n v="40431"/>
    <s v="CVS CRMRK2921/NYULNGN PHS"/>
    <s v="A"/>
    <n v="7992"/>
    <n v="8163"/>
    <s v="BS6907224"/>
    <n v="5"/>
    <s v="PHS Contract Pharmacy"/>
    <s v="HOSPITAL GROUP"/>
    <n v="40552"/>
    <x v="77"/>
    <n v="40552"/>
    <s v="NYU WINTHROP HOSP"/>
    <s v="DSH330214"/>
    <x v="2"/>
    <x v="131"/>
    <x v="0"/>
    <x v="0"/>
    <x v="0"/>
    <n v="28384.1"/>
    <n v="0"/>
    <n v="0"/>
    <n v="6544.76"/>
    <n v="3036.78"/>
    <n v="0"/>
    <n v="0"/>
    <n v="473"/>
    <n v="2365.3416666666667"/>
    <n v="6544.76"/>
    <n v="5203.751666666667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290"/>
    <x v="0"/>
    <x v="1"/>
    <x v="1"/>
    <n v="95720.8"/>
    <n v="0"/>
    <n v="0"/>
    <n v="0"/>
    <n v="2783.69"/>
    <n v="0"/>
    <n v="0"/>
    <n v="0"/>
    <n v="7976.7333333333336"/>
    <n v="0"/>
    <n v="17548.813333333335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61"/>
    <x v="0"/>
    <x v="0"/>
    <x v="0"/>
    <n v="349861.23"/>
    <n v="24764.68"/>
    <n v="52303.68"/>
    <n v="0"/>
    <n v="18718.16"/>
    <n v="1158.6500000000001"/>
    <n v="2709.26"/>
    <n v="0"/>
    <n v="29155.102499999997"/>
    <n v="52303.68"/>
    <n v="64141.2255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71"/>
    <x v="0"/>
    <x v="1"/>
    <x v="1"/>
    <n v="9500"/>
    <n v="0"/>
    <n v="0"/>
    <n v="0"/>
    <n v="332.5"/>
    <n v="0"/>
    <n v="0"/>
    <n v="0"/>
    <n v="791.66666666666663"/>
    <n v="0"/>
    <n v="1741.6666666666667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37"/>
    <x v="0"/>
    <x v="0"/>
    <x v="0"/>
    <n v="11902.2"/>
    <n v="0"/>
    <n v="143193.79999999999"/>
    <n v="0"/>
    <n v="833.85"/>
    <n v="0"/>
    <n v="10005.57"/>
    <n v="0"/>
    <n v="991.85"/>
    <n v="143193.79999999999"/>
    <n v="2182.0700000000002"/>
  </r>
  <r>
    <n v="744047"/>
    <s v="CVS CAREMRK2921/SMC F PHS"/>
    <s v="A"/>
    <n v="7992"/>
    <n v="8163"/>
    <s v="BS6907224"/>
    <n v="5"/>
    <s v="PHS Contract Pharmacy"/>
    <s v="HOSPITAL GROUP"/>
    <n v="815"/>
    <x v="22"/>
    <n v="815"/>
    <s v="SANFORD MED CENTER SD (PHS)"/>
    <s v="DSH350011"/>
    <x v="2"/>
    <x v="47"/>
    <x v="0"/>
    <x v="0"/>
    <x v="0"/>
    <n v="83300.02"/>
    <n v="0"/>
    <n v="0"/>
    <n v="0"/>
    <n v="4334.95"/>
    <n v="0"/>
    <n v="0"/>
    <n v="0"/>
    <n v="6941.668333333334"/>
    <n v="0"/>
    <n v="15271.670333333335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205"/>
    <x v="0"/>
    <x v="0"/>
    <x v="1"/>
    <n v="617646.06999999995"/>
    <n v="54315.64"/>
    <n v="142222.1"/>
    <n v="127999.89"/>
    <n v="42749.23"/>
    <n v="3663.71"/>
    <n v="8533.0400000000009"/>
    <n v="4924.34"/>
    <n v="51470.505833333329"/>
    <n v="270221.99"/>
    <n v="113235.11283333333"/>
  </r>
  <r>
    <n v="220190"/>
    <s v="EAST JEFF GEN WACA34 MPB"/>
    <s v="A"/>
    <n v="1075"/>
    <n v="8149"/>
    <s v="FE2991897"/>
    <n v="3"/>
    <s v="WAC Acct."/>
    <s v="HOSPITAL (INDIVIDUAL)"/>
    <n v="72126"/>
    <x v="137"/>
    <n v="72126"/>
    <s v="CHILDRENS HOSP NEW ORLEANS"/>
    <s v="DSH190176"/>
    <x v="2"/>
    <x v="14"/>
    <x v="1"/>
    <x v="0"/>
    <x v="1"/>
    <n v="5819.28"/>
    <n v="0"/>
    <n v="0"/>
    <n v="0"/>
    <n v="157.96"/>
    <n v="0"/>
    <n v="0"/>
    <n v="0"/>
    <n v="484.94"/>
    <n v="0"/>
    <n v="1066.8680000000002"/>
  </r>
  <r>
    <n v="232227"/>
    <s v="CAREMARK TN SP/CLVLND PHS"/>
    <s v="A"/>
    <n v="7994"/>
    <n v="8149"/>
    <s v="BC9505960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16889.54"/>
    <n v="3447.04"/>
    <n v="0"/>
    <n v="0"/>
    <n v="1149.94"/>
    <n v="189.99"/>
    <n v="0"/>
    <n v="0"/>
    <n v="1407.4616666666668"/>
    <n v="0"/>
    <n v="3096.4156666666672"/>
  </r>
  <r>
    <n v="390007"/>
    <s v="STONY BROOK UNIV MED MPB"/>
    <s v="A"/>
    <n v="7001"/>
    <n v="8149"/>
    <s v="AU9053125"/>
    <n v="2"/>
    <s v="GPO Acct."/>
    <s v="HOSPITAL (INDIVIDUAL)"/>
    <n v="72706"/>
    <x v="109"/>
    <n v="72706"/>
    <s v="UNIVERSITY HOSP SUNY"/>
    <n v="0"/>
    <x v="0"/>
    <x v="8"/>
    <x v="1"/>
    <x v="0"/>
    <x v="1"/>
    <n v="5502.24"/>
    <n v="0"/>
    <n v="0"/>
    <n v="0"/>
    <n v="164.38"/>
    <n v="0"/>
    <n v="0"/>
    <n v="0"/>
    <n v="458.52"/>
    <n v="0"/>
    <n v="1008.744"/>
  </r>
  <r>
    <n v="906028"/>
    <s v="CAREMARK FL SP/SI UNV PHS"/>
    <s v="A"/>
    <n v="7994"/>
    <n v="8195"/>
    <s v="FC0098916"/>
    <n v="5"/>
    <s v="PHS Contract Pharmacy"/>
    <s v="HOSPITAL GROUP"/>
    <n v="40019"/>
    <x v="28"/>
    <n v="40018"/>
    <s v="NORTHWELL HEALTH"/>
    <s v="DSH330160"/>
    <x v="0"/>
    <x v="80"/>
    <x v="0"/>
    <x v="0"/>
    <x v="0"/>
    <n v="1657.66"/>
    <n v="0"/>
    <n v="0"/>
    <n v="0"/>
    <n v="139.83000000000001"/>
    <n v="0"/>
    <n v="0"/>
    <n v="0"/>
    <n v="138.13833333333335"/>
    <n v="0"/>
    <n v="303.9043333333334"/>
  </r>
  <r>
    <n v="952508"/>
    <s v="VIDANT EDGECOMBE PHS MPB"/>
    <s v="A"/>
    <n v="7001"/>
    <n v="8149"/>
    <s v="BH6064339"/>
    <n v="4"/>
    <s v="PHS/340B Acct"/>
    <s v="HOSPITAL (INDIVIDUAL)"/>
    <n v="40074"/>
    <x v="175"/>
    <n v="40074"/>
    <s v="ECU HEALTH"/>
    <s v="DSH340107"/>
    <x v="2"/>
    <x v="56"/>
    <x v="1"/>
    <x v="0"/>
    <x v="1"/>
    <n v="75612.960000000006"/>
    <n v="75612.960000000006"/>
    <n v="0"/>
    <n v="0"/>
    <n v="3061.58"/>
    <n v="3061.58"/>
    <n v="0"/>
    <n v="0"/>
    <n v="6301.0800000000008"/>
    <n v="0"/>
    <n v="13862.376000000004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3"/>
    <x v="0"/>
    <x v="0"/>
    <x v="1"/>
    <n v="50386.81"/>
    <n v="50386.81"/>
    <n v="0"/>
    <n v="0"/>
    <n v="1824.92"/>
    <n v="1824.92"/>
    <n v="0"/>
    <n v="0"/>
    <n v="4198.9008333333331"/>
    <n v="0"/>
    <n v="9237.5818333333336"/>
  </r>
  <r>
    <n v="827047"/>
    <s v="OSU II JAMES HEMTO MPB"/>
    <s v="A"/>
    <n v="7001"/>
    <n v="8149"/>
    <s v="AO5603724"/>
    <n v="2"/>
    <s v="GPO Acct."/>
    <s v="HOSPITAL (INDIVIDUAL)"/>
    <n v="72847"/>
    <x v="26"/>
    <n v="72847"/>
    <s v="OH STATE UNIVERSITY MED CTR"/>
    <n v="0"/>
    <x v="2"/>
    <x v="39"/>
    <x v="1"/>
    <x v="0"/>
    <x v="1"/>
    <n v="616455"/>
    <n v="371830"/>
    <n v="0"/>
    <n v="0"/>
    <n v="17318.400000000001"/>
    <n v="9756.98"/>
    <n v="0"/>
    <n v="0"/>
    <n v="51371.25"/>
    <n v="0"/>
    <n v="113016.75000000001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44"/>
    <x v="0"/>
    <x v="0"/>
    <x v="0"/>
    <n v="28334.44"/>
    <n v="2544.94"/>
    <n v="0"/>
    <n v="0"/>
    <n v="6255.46"/>
    <n v="290.01"/>
    <n v="0"/>
    <n v="0"/>
    <n v="2361.2033333333334"/>
    <n v="0"/>
    <n v="5194.6473333333342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114"/>
    <x v="1"/>
    <x v="0"/>
    <x v="1"/>
    <n v="692000"/>
    <n v="0"/>
    <n v="0"/>
    <n v="0"/>
    <n v="14795.58"/>
    <n v="0"/>
    <n v="0"/>
    <n v="0"/>
    <n v="57666.666666666664"/>
    <n v="0"/>
    <n v="126866.66666666667"/>
  </r>
  <r>
    <n v="902062"/>
    <s v="NSF MAIN GPO MPB"/>
    <s v="A"/>
    <n v="538"/>
    <n v="8149"/>
    <s v="BN8020315"/>
    <n v="2"/>
    <s v="GPO Acct."/>
    <s v="HOSPITAL GROUP"/>
    <n v="72823"/>
    <x v="100"/>
    <n v="72823"/>
    <s v="NORTHSIDE HOSP ATLANTA GA"/>
    <n v="0"/>
    <x v="2"/>
    <x v="145"/>
    <x v="0"/>
    <x v="0"/>
    <x v="1"/>
    <n v="7800"/>
    <n v="0"/>
    <n v="0"/>
    <n v="0"/>
    <n v="758.28"/>
    <n v="0"/>
    <n v="0"/>
    <n v="0"/>
    <n v="650"/>
    <n v="0"/>
    <n v="1430.0000000000002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02"/>
    <x v="0"/>
    <x v="0"/>
    <x v="1"/>
    <n v="20447.490000000002"/>
    <n v="0"/>
    <n v="0"/>
    <n v="0"/>
    <n v="660.33"/>
    <n v="0"/>
    <n v="0"/>
    <n v="0"/>
    <n v="1703.9575000000002"/>
    <n v="0"/>
    <n v="3748.7065000000007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46"/>
    <x v="0"/>
    <x v="0"/>
    <x v="0"/>
    <n v="3387.71"/>
    <n v="0"/>
    <n v="0"/>
    <n v="3458.41"/>
    <n v="483.12"/>
    <n v="0"/>
    <n v="0"/>
    <n v="133.02000000000001"/>
    <n v="282.30916666666667"/>
    <n v="3458.41"/>
    <n v="621.08016666666674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45"/>
    <x v="0"/>
    <x v="0"/>
    <x v="0"/>
    <n v="20457.3"/>
    <n v="20457.3"/>
    <n v="0"/>
    <n v="0"/>
    <n v="909.37"/>
    <n v="909.37"/>
    <n v="0"/>
    <n v="0"/>
    <n v="1704.7749999999999"/>
    <n v="0"/>
    <n v="3750.5050000000001"/>
  </r>
  <r>
    <n v="938471"/>
    <s v="NY PRESBY LH WAC A34 MPB"/>
    <s v="A"/>
    <n v="7994"/>
    <n v="8149"/>
    <s v="FN7830892"/>
    <n v="3"/>
    <s v="WAC Acct."/>
    <s v="HOSPITAL (INDIVIDUAL)"/>
    <n v="72778"/>
    <x v="151"/>
    <n v="72778"/>
    <s v="NY PRESBYTERIAN HOSP"/>
    <s v="DSH330101ER"/>
    <x v="0"/>
    <x v="14"/>
    <x v="1"/>
    <x v="0"/>
    <x v="1"/>
    <n v="5771.96"/>
    <n v="1892.44"/>
    <n v="0"/>
    <n v="0"/>
    <n v="159.05000000000001"/>
    <n v="51.91"/>
    <n v="0"/>
    <n v="0"/>
    <n v="480.99666666666667"/>
    <n v="0"/>
    <n v="1058.1926666666668"/>
  </r>
  <r>
    <n v="742989"/>
    <s v="NE MED CLINIC PHS"/>
    <s v="A"/>
    <n v="7992"/>
    <n v="8145"/>
    <s v="BU5603659"/>
    <n v="4"/>
    <s v="PHS/340B Acct"/>
    <s v="HOSPITAL GROUP"/>
    <n v="1468"/>
    <x v="42"/>
    <n v="1468"/>
    <s v="NEBRASKA MED CTR OMAHA"/>
    <s v="DSH280013L"/>
    <x v="2"/>
    <x v="56"/>
    <x v="1"/>
    <x v="0"/>
    <x v="1"/>
    <n v="0"/>
    <n v="0"/>
    <n v="27180.799999999999"/>
    <n v="54361.599999999999"/>
    <n v="0"/>
    <n v="0"/>
    <n v="858.58"/>
    <n v="0.64"/>
    <n v="0"/>
    <n v="81542.399999999994"/>
    <n v="0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4"/>
    <x v="1"/>
    <x v="0"/>
    <x v="1"/>
    <n v="10668.68"/>
    <n v="0"/>
    <n v="0"/>
    <n v="0"/>
    <n v="447.14"/>
    <n v="0"/>
    <n v="0"/>
    <n v="0"/>
    <n v="889.05666666666673"/>
    <n v="0"/>
    <n v="1955.924666666667"/>
  </r>
  <r>
    <n v="970804"/>
    <s v="WALG 16287/A EINSTEIN PHS"/>
    <s v="A"/>
    <n v="7670"/>
    <n v="8149"/>
    <s v="BF8715661"/>
    <n v="5"/>
    <s v="PHS Contract Pharmacy"/>
    <s v="HOSPITAL GROUP"/>
    <n v="1547"/>
    <x v="12"/>
    <n v="1547"/>
    <s v="THOMAS JEFFERSON UNIV HOSP PA"/>
    <s v="DSH390142"/>
    <x v="0"/>
    <x v="38"/>
    <x v="0"/>
    <x v="0"/>
    <x v="0"/>
    <n v="4853.04"/>
    <n v="0"/>
    <n v="0"/>
    <n v="5121.93"/>
    <n v="205.18"/>
    <n v="0"/>
    <n v="0"/>
    <n v="197"/>
    <n v="404.42"/>
    <n v="5121.93"/>
    <n v="889.72400000000016"/>
  </r>
  <r>
    <n v="40889"/>
    <s v="CAREPLS CVS2751/B FTW PHS"/>
    <s v="A"/>
    <n v="7992"/>
    <n v="8165"/>
    <s v="BC6612522"/>
    <n v="5"/>
    <s v="PHS Contract Pharmacy"/>
    <s v="HOSPITAL GROUP"/>
    <n v="633"/>
    <x v="90"/>
    <n v="633"/>
    <s v="BAYLOR SCOTT &amp; WHITE"/>
    <s v="DSH450137"/>
    <x v="2"/>
    <x v="206"/>
    <x v="0"/>
    <x v="0"/>
    <x v="0"/>
    <n v="55187.3"/>
    <n v="7811"/>
    <n v="0"/>
    <n v="0"/>
    <n v="2661.89"/>
    <n v="397.6"/>
    <n v="0"/>
    <n v="0"/>
    <n v="4598.9416666666666"/>
    <n v="0"/>
    <n v="10117.671666666667"/>
  </r>
  <r>
    <n v="88926"/>
    <s v="WALG 16287/UMIAMI PHS MPB"/>
    <s v="A"/>
    <n v="7992"/>
    <n v="8149"/>
    <s v="BF8715661"/>
    <n v="5"/>
    <s v="PHS Contract Pharmacy"/>
    <s v="HOSPITAL GROUP"/>
    <n v="1205"/>
    <x v="21"/>
    <n v="1205"/>
    <s v="UNIV OF MIAMI HOSP FL"/>
    <s v="CAN100079-00"/>
    <x v="0"/>
    <x v="167"/>
    <x v="0"/>
    <x v="0"/>
    <x v="0"/>
    <n v="6453.5"/>
    <n v="0"/>
    <n v="2283.04"/>
    <n v="0"/>
    <n v="434.53"/>
    <n v="0"/>
    <n v="208.93"/>
    <n v="0"/>
    <n v="537.79166666666663"/>
    <n v="2283.04"/>
    <n v="1183.141666666666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29"/>
    <x v="0"/>
    <x v="0"/>
    <x v="0"/>
    <n v="36761.85"/>
    <n v="36761.85"/>
    <n v="38099.339999999997"/>
    <n v="0"/>
    <n v="2030.01"/>
    <n v="2030.01"/>
    <n v="2103.85"/>
    <n v="0"/>
    <n v="3063.4874999999997"/>
    <n v="38099.339999999997"/>
    <n v="6739.6724999999997"/>
  </r>
  <r>
    <n v="122479"/>
    <s v="CAREMARK NJ SP/JACKSN PHS"/>
    <s v="A"/>
    <n v="7001"/>
    <n v="8155"/>
    <s v="FC0275304"/>
    <n v="5"/>
    <s v="PHS Contract Pharmacy"/>
    <s v="HOSPITAL GROUP"/>
    <n v="2740"/>
    <x v="71"/>
    <n v="2740"/>
    <s v="JACKSON HEALTH SYSTEM FL"/>
    <s v="DSH100022"/>
    <x v="1"/>
    <x v="19"/>
    <x v="0"/>
    <x v="0"/>
    <x v="0"/>
    <n v="4276.54"/>
    <n v="2139.98"/>
    <n v="0"/>
    <n v="0"/>
    <n v="554.04"/>
    <n v="285.33999999999997"/>
    <n v="0"/>
    <n v="0"/>
    <n v="356.37833333333333"/>
    <n v="0"/>
    <n v="784.03233333333344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15"/>
    <x v="0"/>
    <x v="0"/>
    <x v="0"/>
    <n v="19373.84"/>
    <n v="4782.62"/>
    <n v="0"/>
    <n v="0"/>
    <n v="1590.88"/>
    <n v="380.03"/>
    <n v="0"/>
    <n v="0"/>
    <n v="1614.4866666666667"/>
    <n v="0"/>
    <n v="3551.8706666666671"/>
  </r>
  <r>
    <n v="788791"/>
    <s v="CAREMARK IL SPC/UVMC  PHS"/>
    <s v="A"/>
    <n v="7994"/>
    <n v="8144"/>
    <s v="FC0059736"/>
    <n v="5"/>
    <s v="PHS Contract Pharmacy"/>
    <s v="HOSPITAL GROUP"/>
    <n v="456"/>
    <x v="46"/>
    <n v="456"/>
    <s v="FLETCHER ALLEN HC VT"/>
    <s v="DSH470003"/>
    <x v="0"/>
    <x v="33"/>
    <x v="0"/>
    <x v="0"/>
    <x v="0"/>
    <n v="22170.49"/>
    <n v="0"/>
    <n v="0"/>
    <n v="0"/>
    <n v="2466.92"/>
    <n v="0"/>
    <n v="0"/>
    <n v="0"/>
    <n v="1847.5408333333335"/>
    <n v="0"/>
    <n v="4064.5898333333339"/>
  </r>
  <r>
    <n v="744702"/>
    <s v="ACCRED HLT FL/UNC PHS MPB"/>
    <s v="A"/>
    <n v="7994"/>
    <n v="8149"/>
    <s v="FA4214576"/>
    <n v="5"/>
    <s v="PHS Contract Pharmacy"/>
    <s v="HOSPITAL GROUP"/>
    <n v="72722"/>
    <x v="17"/>
    <n v="72722"/>
    <s v="UNC HOSPITAL"/>
    <s v="DSH340061"/>
    <x v="0"/>
    <x v="19"/>
    <x v="0"/>
    <x v="0"/>
    <x v="0"/>
    <n v="6419.94"/>
    <n v="6419.94"/>
    <n v="0"/>
    <n v="0"/>
    <n v="856.03"/>
    <n v="856.03"/>
    <n v="0"/>
    <n v="0"/>
    <n v="534.995"/>
    <n v="0"/>
    <n v="1176.989"/>
  </r>
  <r>
    <n v="934143"/>
    <s v="ACS PHCY/STL MAG VLLY PHS"/>
    <s v="A"/>
    <n v="7992"/>
    <n v="8195"/>
    <s v="BA9369263"/>
    <n v="5"/>
    <s v="PHS Contract Pharmacy"/>
    <s v="HOSPITAL GROUP"/>
    <n v="1792"/>
    <x v="60"/>
    <n v="1792"/>
    <s v="ST LUKES REG MED CTR ID"/>
    <s v="SCH130002-00"/>
    <x v="2"/>
    <x v="133"/>
    <x v="0"/>
    <x v="1"/>
    <x v="0"/>
    <n v="38878.400000000001"/>
    <n v="0"/>
    <n v="0"/>
    <n v="0"/>
    <n v="3721.38"/>
    <n v="0"/>
    <n v="0"/>
    <n v="0"/>
    <n v="3239.8666666666668"/>
    <n v="0"/>
    <n v="7127.7066666666678"/>
  </r>
  <r>
    <n v="123274"/>
    <s v="OPTUM701 MI/FRDTRT ML PHS"/>
    <s v="A"/>
    <n v="7992"/>
    <n v="8162"/>
    <s v="FO0957867"/>
    <n v="5"/>
    <s v="PHS Contract Pharmacy"/>
    <s v="HOSPITAL GROUP"/>
    <n v="901"/>
    <x v="78"/>
    <n v="901"/>
    <s v="FROEDTERT MEM LUTHERAN HSP WI"/>
    <s v="DSH520177"/>
    <x v="2"/>
    <x v="20"/>
    <x v="1"/>
    <x v="0"/>
    <x v="0"/>
    <n v="207361.94"/>
    <n v="0"/>
    <n v="18891.02"/>
    <n v="0"/>
    <n v="5975.84"/>
    <n v="0"/>
    <n v="563.39"/>
    <n v="0"/>
    <n v="17280.161666666667"/>
    <n v="18891.02"/>
    <n v="38016.35566666667"/>
  </r>
  <r>
    <n v="717450"/>
    <s v="CVS PHMCY / UCSD PHS MPB"/>
    <s v="A"/>
    <n v="7994"/>
    <n v="8149"/>
    <s v="FP1086253"/>
    <n v="5"/>
    <s v="PHS Contract Pharmacy"/>
    <s v="HOSPITAL (INDIVIDUAL)"/>
    <n v="1156"/>
    <x v="16"/>
    <n v="1156"/>
    <s v="UNIV CA SAN DIEGO MED CTR CA"/>
    <s v="DSH050025"/>
    <x v="0"/>
    <x v="249"/>
    <x v="0"/>
    <x v="0"/>
    <x v="0"/>
    <n v="1220.3"/>
    <n v="0"/>
    <n v="0"/>
    <n v="0"/>
    <n v="70.8"/>
    <n v="0"/>
    <n v="0"/>
    <n v="0"/>
    <n v="101.69166666666666"/>
    <n v="0"/>
    <n v="223.72166666666666"/>
  </r>
  <r>
    <n v="903125"/>
    <s v="ACCREDO HG TMP/TXCHLD PHS"/>
    <s v="A"/>
    <n v="7595"/>
    <n v="8170"/>
    <s v="BA9437042"/>
    <n v="5"/>
    <s v="PHS Contract Pharmacy"/>
    <s v="HOSPITAL GROUP"/>
    <n v="72506"/>
    <x v="24"/>
    <n v="72480"/>
    <s v="MD ISSUE"/>
    <s v="PED453304-00"/>
    <x v="0"/>
    <x v="249"/>
    <x v="0"/>
    <x v="0"/>
    <x v="0"/>
    <n v="5883.16"/>
    <n v="3466.32"/>
    <n v="2416.84"/>
    <n v="0"/>
    <n v="356.31"/>
    <n v="213.45"/>
    <n v="145.56"/>
    <n v="0"/>
    <n v="490.26333333333332"/>
    <n v="2416.84"/>
    <n v="1078.5793333333334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26"/>
    <x v="1"/>
    <x v="0"/>
    <x v="1"/>
    <n v="358053"/>
    <n v="358053"/>
    <n v="0"/>
    <n v="0"/>
    <n v="11341.89"/>
    <n v="11341.89"/>
    <n v="0"/>
    <n v="0"/>
    <n v="29837.75"/>
    <n v="0"/>
    <n v="65643.05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76"/>
    <x v="0"/>
    <x v="0"/>
    <x v="0"/>
    <n v="13272.41"/>
    <n v="6843.79"/>
    <n v="0"/>
    <n v="0"/>
    <n v="1031.21"/>
    <n v="529.75"/>
    <n v="0"/>
    <n v="0"/>
    <n v="1106.0341666666666"/>
    <n v="0"/>
    <n v="2433.2751666666668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145"/>
    <x v="0"/>
    <x v="0"/>
    <x v="1"/>
    <n v="119.48"/>
    <n v="0"/>
    <n v="0"/>
    <n v="0"/>
    <n v="3.44"/>
    <n v="0"/>
    <n v="0"/>
    <n v="0"/>
    <n v="9.956666666666667"/>
    <n v="0"/>
    <n v="21.904666666666667"/>
  </r>
  <r>
    <n v="122494"/>
    <s v="ACS PHCY/JACKSON MHSP PHS"/>
    <s v="A"/>
    <n v="7001"/>
    <n v="8195"/>
    <s v="BA9369263"/>
    <n v="5"/>
    <s v="PHS Contract Pharmacy"/>
    <s v="HOSPITAL GROUP"/>
    <n v="2740"/>
    <x v="71"/>
    <n v="2740"/>
    <s v="JACKSON HEALTH SYSTEM FL"/>
    <s v="DSH100022"/>
    <x v="1"/>
    <x v="10"/>
    <x v="0"/>
    <x v="0"/>
    <x v="0"/>
    <n v="2015.12"/>
    <n v="0"/>
    <n v="179.9"/>
    <n v="0"/>
    <n v="303.13"/>
    <n v="0"/>
    <n v="27.73"/>
    <n v="0"/>
    <n v="167.92666666666665"/>
    <n v="179.9"/>
    <n v="369.4386666666666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19"/>
    <x v="0"/>
    <x v="0"/>
    <x v="0"/>
    <n v="48369.86"/>
    <n v="0"/>
    <n v="0"/>
    <n v="0"/>
    <n v="2794.43"/>
    <n v="0"/>
    <n v="0"/>
    <n v="0"/>
    <n v="4030.8216666666667"/>
    <n v="0"/>
    <n v="8867.8076666666675"/>
  </r>
  <r>
    <n v="945540"/>
    <s v="METROHLTH SYS WACA34 MPB"/>
    <s v="A"/>
    <n v="7001"/>
    <n v="8149"/>
    <s v="AH2289646"/>
    <n v="3"/>
    <s v="WAC Acct."/>
    <s v="HOSPITAL (INDIVIDUAL)"/>
    <n v="40068"/>
    <x v="223"/>
    <n v="40068"/>
    <s v="MHS PURCHASING"/>
    <s v="DSH360059"/>
    <x v="2"/>
    <x v="98"/>
    <x v="0"/>
    <x v="0"/>
    <x v="1"/>
    <n v="0"/>
    <n v="0"/>
    <n v="33438.120000000003"/>
    <n v="49287.4"/>
    <n v="0"/>
    <n v="0"/>
    <n v="1903.33"/>
    <n v="1895.65"/>
    <n v="0"/>
    <n v="82725.52"/>
    <n v="0"/>
  </r>
  <r>
    <n v="234159"/>
    <s v="CAREMARK MI SP/AKRON  PHS"/>
    <s v="A"/>
    <n v="7994"/>
    <n v="8162"/>
    <s v="FC0002802"/>
    <n v="5"/>
    <s v="PHS Contract Pharmacy"/>
    <s v="HOSPITAL GROUP"/>
    <n v="2602"/>
    <x v="0"/>
    <n v="2602"/>
    <s v="THE CLEVELAND CLINIC OH"/>
    <s v="DSH360027"/>
    <x v="0"/>
    <x v="76"/>
    <x v="0"/>
    <x v="0"/>
    <x v="0"/>
    <n v="12841.92"/>
    <n v="0"/>
    <n v="0"/>
    <n v="0"/>
    <n v="1002.39"/>
    <n v="0"/>
    <n v="0"/>
    <n v="0"/>
    <n v="1070.1600000000001"/>
    <n v="0"/>
    <n v="2354.3520000000003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28"/>
    <x v="0"/>
    <x v="0"/>
    <x v="0"/>
    <n v="5858.76"/>
    <n v="0"/>
    <n v="0"/>
    <n v="0"/>
    <n v="362.48"/>
    <n v="0"/>
    <n v="0"/>
    <n v="0"/>
    <n v="488.23"/>
    <n v="0"/>
    <n v="1074.1060000000002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38"/>
    <x v="0"/>
    <x v="0"/>
    <x v="0"/>
    <n v="14559.99"/>
    <n v="0"/>
    <n v="0"/>
    <n v="0"/>
    <n v="610.4"/>
    <n v="0"/>
    <n v="0"/>
    <n v="0"/>
    <n v="1213.3325"/>
    <n v="0"/>
    <n v="2669.3315000000002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57"/>
    <x v="0"/>
    <x v="0"/>
    <x v="0"/>
    <n v="23550.42"/>
    <n v="23550.42"/>
    <n v="0"/>
    <n v="0"/>
    <n v="2481.17"/>
    <n v="2481.17"/>
    <n v="0"/>
    <n v="0"/>
    <n v="1962.5349999999999"/>
    <n v="0"/>
    <n v="4317.5770000000002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19"/>
    <x v="0"/>
    <x v="0"/>
    <x v="0"/>
    <n v="8220.56"/>
    <n v="0"/>
    <n v="0"/>
    <n v="0"/>
    <n v="739.08"/>
    <n v="0"/>
    <n v="0"/>
    <n v="0"/>
    <n v="685.04666666666662"/>
    <n v="0"/>
    <n v="1507.1026666666667"/>
  </r>
  <r>
    <n v="963502"/>
    <s v="CAREMARK TX SP/PHELPS PHS"/>
    <s v="A"/>
    <n v="7994"/>
    <n v="8165"/>
    <s v="FC6963157"/>
    <n v="5"/>
    <s v="PHS Contract Pharmacy"/>
    <s v="HOSPITAL GROUP"/>
    <n v="40019"/>
    <x v="28"/>
    <n v="40018"/>
    <s v="NORTHWELL HEALTH"/>
    <s v="DSH330261"/>
    <x v="0"/>
    <x v="50"/>
    <x v="0"/>
    <x v="0"/>
    <x v="0"/>
    <n v="3256.34"/>
    <n v="3256.34"/>
    <n v="0"/>
    <n v="0"/>
    <n v="162.9"/>
    <n v="162.9"/>
    <n v="0"/>
    <n v="0"/>
    <n v="271.36166666666668"/>
    <n v="0"/>
    <n v="596.99566666666669"/>
  </r>
  <r>
    <n v="234321"/>
    <s v="CAREMARK NJ SP/AKRON  PHS"/>
    <s v="A"/>
    <n v="7994"/>
    <n v="8155"/>
    <s v="FC0275304"/>
    <n v="5"/>
    <s v="PHS Contract Pharmacy"/>
    <s v="HOSPITAL GROUP"/>
    <n v="2602"/>
    <x v="0"/>
    <n v="2602"/>
    <s v="THE CLEVELAND CLINIC OH"/>
    <s v="DSH360027"/>
    <x v="0"/>
    <x v="5"/>
    <x v="0"/>
    <x v="0"/>
    <x v="0"/>
    <n v="0"/>
    <n v="0"/>
    <n v="0"/>
    <n v="12903.85"/>
    <n v="0"/>
    <n v="0"/>
    <n v="0"/>
    <n v="496.3"/>
    <n v="0"/>
    <n v="12903.85"/>
    <n v="0"/>
  </r>
  <r>
    <n v="934712"/>
    <s v="CAREMARK TX SP/RI HSP PHS"/>
    <s v="A"/>
    <n v="7994"/>
    <n v="8165"/>
    <s v="FC6963157"/>
    <n v="5"/>
    <s v="PHS Contract Pharmacy"/>
    <s v="HOSPITAL GROUP"/>
    <n v="319"/>
    <x v="3"/>
    <n v="319"/>
    <s v="LIFESPAN HEALTH SYSTEM RI"/>
    <s v="DSH410007"/>
    <x v="0"/>
    <x v="57"/>
    <x v="0"/>
    <x v="0"/>
    <x v="0"/>
    <n v="11363.37"/>
    <n v="0"/>
    <n v="0"/>
    <n v="0"/>
    <n v="1205.3900000000001"/>
    <n v="0"/>
    <n v="0"/>
    <n v="0"/>
    <n v="946.9475000000001"/>
    <n v="0"/>
    <n v="2083.2845000000002"/>
  </r>
  <r>
    <n v="40419"/>
    <s v="CAREMARK MA SP/NYULNG PHS"/>
    <s v="A"/>
    <n v="7992"/>
    <n v="8110"/>
    <s v="BC9420491"/>
    <n v="5"/>
    <s v="PHS Contract Pharmacy"/>
    <s v="HOSPITAL GROUP"/>
    <n v="40552"/>
    <x v="77"/>
    <n v="40552"/>
    <s v="NYU WINTHROP HOSP"/>
    <s v="DSH330214"/>
    <x v="2"/>
    <x v="3"/>
    <x v="0"/>
    <x v="0"/>
    <x v="0"/>
    <n v="1019.02"/>
    <n v="1019.02"/>
    <n v="0"/>
    <n v="0"/>
    <n v="50.85"/>
    <n v="50.85"/>
    <n v="0"/>
    <n v="0"/>
    <n v="84.918333333333337"/>
    <n v="0"/>
    <n v="186.82033333333337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76"/>
    <x v="0"/>
    <x v="0"/>
    <x v="0"/>
    <n v="26201.72"/>
    <n v="6523.38"/>
    <n v="0"/>
    <n v="0"/>
    <n v="2035.48"/>
    <n v="516.62"/>
    <n v="0"/>
    <n v="0"/>
    <n v="2183.4766666666669"/>
    <n v="0"/>
    <n v="4803.6486666666679"/>
  </r>
  <r>
    <n v="743946"/>
    <s v="CAREMARK IL SPC/BARRI PHS"/>
    <s v="A"/>
    <n v="7600"/>
    <n v="8144"/>
    <s v="FC0059736"/>
    <n v="5"/>
    <s v="PHS Contract Pharmacy"/>
    <s v="HOSPITAL GROUP"/>
    <n v="910"/>
    <x v="113"/>
    <n v="910"/>
    <s v="BARRIO COMPREHENSIVE HC TX"/>
    <s v="CH062360"/>
    <x v="2"/>
    <x v="73"/>
    <x v="0"/>
    <x v="0"/>
    <x v="0"/>
    <n v="7854.82"/>
    <n v="0"/>
    <n v="0"/>
    <n v="0"/>
    <n v="564.86"/>
    <n v="0"/>
    <n v="0"/>
    <n v="0"/>
    <n v="654.56833333333327"/>
    <n v="0"/>
    <n v="1440.0503333333334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0"/>
    <x v="0"/>
    <x v="0"/>
    <x v="1"/>
    <n v="8001"/>
    <n v="8001"/>
    <n v="0"/>
    <n v="0"/>
    <n v="396.28"/>
    <n v="396.28"/>
    <n v="0"/>
    <n v="0"/>
    <n v="666.75"/>
    <n v="0"/>
    <n v="1466.8500000000001"/>
  </r>
  <r>
    <n v="137969"/>
    <s v="OPTUM702 IN/BSW MHOSP PHS"/>
    <s v="A"/>
    <n v="7992"/>
    <n v="8163"/>
    <s v="FB4247943"/>
    <n v="5"/>
    <s v="PHS Contract Pharmacy"/>
    <s v="HOSPITAL GROUP"/>
    <n v="633"/>
    <x v="90"/>
    <n v="633"/>
    <s v="BAYLOR SCOTT &amp; WHITE"/>
    <s v="DSH450054"/>
    <x v="2"/>
    <x v="0"/>
    <x v="0"/>
    <x v="0"/>
    <x v="0"/>
    <n v="450.24"/>
    <n v="0"/>
    <n v="0"/>
    <n v="0"/>
    <n v="52.52"/>
    <n v="0"/>
    <n v="0"/>
    <n v="0"/>
    <n v="37.520000000000003"/>
    <n v="0"/>
    <n v="82.544000000000011"/>
  </r>
  <r>
    <n v="738122"/>
    <s v="CAREMARK TN SP/SANFRD PHS"/>
    <s v="A"/>
    <n v="7992"/>
    <n v="8149"/>
    <s v="BC9505960"/>
    <n v="5"/>
    <s v="PHS Contract Pharmacy"/>
    <s v="HOSPITAL GROUP"/>
    <n v="815"/>
    <x v="22"/>
    <n v="815"/>
    <s v="SANFORD MED CENTER SD (PHS)"/>
    <s v="DSH430027"/>
    <x v="2"/>
    <x v="46"/>
    <x v="0"/>
    <x v="0"/>
    <x v="0"/>
    <n v="8304.1200000000008"/>
    <n v="8304.1200000000008"/>
    <n v="0"/>
    <n v="0"/>
    <n v="2324.15"/>
    <n v="2324.15"/>
    <n v="0"/>
    <n v="0"/>
    <n v="692.0100000000001"/>
    <n v="0"/>
    <n v="1522.4220000000003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9"/>
    <x v="0"/>
    <x v="0"/>
    <x v="0"/>
    <n v="2998.46"/>
    <n v="0"/>
    <n v="0"/>
    <n v="0"/>
    <n v="232.08"/>
    <n v="0"/>
    <n v="0"/>
    <n v="0"/>
    <n v="249.87166666666667"/>
    <n v="0"/>
    <n v="549.71766666666667"/>
  </r>
  <r>
    <n v="122494"/>
    <s v="ACS PHCY/JACKSON MHSP PHS"/>
    <s v="A"/>
    <n v="7001"/>
    <n v="8195"/>
    <s v="BA9369263"/>
    <n v="5"/>
    <s v="PHS Contract Pharmacy"/>
    <s v="HOSPITAL GROUP"/>
    <n v="2740"/>
    <x v="71"/>
    <n v="2740"/>
    <s v="JACKSON HEALTH SYSTEM FL"/>
    <s v="DSH100022"/>
    <x v="1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5"/>
    <x v="0"/>
    <x v="0"/>
    <x v="0"/>
    <n v="12271.89"/>
    <n v="0"/>
    <n v="0"/>
    <n v="0"/>
    <n v="377.79"/>
    <n v="0"/>
    <n v="0"/>
    <n v="0"/>
    <n v="1022.6574999999999"/>
    <n v="0"/>
    <n v="2249.8465000000001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88"/>
    <x v="0"/>
    <x v="0"/>
    <x v="1"/>
    <n v="5822.16"/>
    <n v="0"/>
    <n v="0"/>
    <n v="0"/>
    <n v="111.31"/>
    <n v="0"/>
    <n v="0"/>
    <n v="0"/>
    <n v="485.18"/>
    <n v="0"/>
    <n v="1067.3960000000002"/>
  </r>
  <r>
    <n v="189251"/>
    <s v="KAISER P OP PHY 215 MPB"/>
    <s v="A"/>
    <n v="7989"/>
    <n v="8149"/>
    <s v="BK9142213"/>
    <n v="2"/>
    <s v="GPO Acct."/>
    <s v="HOSPITAL CHAIN"/>
    <n v="35000"/>
    <x v="5"/>
    <n v="35000"/>
    <s v="KAISER PERMANENTE CA"/>
    <n v="0"/>
    <x v="1"/>
    <x v="8"/>
    <x v="1"/>
    <x v="0"/>
    <x v="1"/>
    <n v="2751.12"/>
    <n v="0"/>
    <n v="0"/>
    <n v="2751.12"/>
    <n v="74.930000000000007"/>
    <n v="0"/>
    <n v="0"/>
    <n v="6.87"/>
    <n v="229.26"/>
    <n v="2751.12"/>
    <n v="504.37200000000001"/>
  </r>
  <r>
    <n v="237940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45"/>
    <x v="0"/>
    <x v="0"/>
    <x v="1"/>
    <n v="13638.2"/>
    <n v="13638.2"/>
    <n v="0"/>
    <n v="0"/>
    <n v="606.24"/>
    <n v="606.24"/>
    <n v="0"/>
    <n v="0"/>
    <n v="1136.5166666666667"/>
    <n v="0"/>
    <n v="2500.33666666666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83"/>
    <x v="0"/>
    <x v="0"/>
    <x v="1"/>
    <n v="28000"/>
    <n v="0"/>
    <n v="0"/>
    <n v="0"/>
    <n v="1004.93"/>
    <n v="0"/>
    <n v="0"/>
    <n v="0"/>
    <n v="2333.3333333333335"/>
    <n v="0"/>
    <n v="5133.3333333333339"/>
  </r>
  <r>
    <n v="25131"/>
    <s v="ACRDO MEMP/UVMC PHS MPB"/>
    <s v="A"/>
    <n v="7994"/>
    <n v="8149"/>
    <s v="BA9451167"/>
    <n v="5"/>
    <s v="PHS Contract Pharmacy"/>
    <s v="HOSPITAL GROUP"/>
    <n v="2501"/>
    <x v="14"/>
    <n v="2501"/>
    <s v="UNIVERSITY OF VIRGINIA MED CTR"/>
    <s v="DSH490009"/>
    <x v="0"/>
    <x v="41"/>
    <x v="1"/>
    <x v="0"/>
    <x v="0"/>
    <n v="0"/>
    <n v="0"/>
    <n v="0"/>
    <n v="56673.06"/>
    <n v="0"/>
    <n v="0"/>
    <n v="0"/>
    <n v="798.35"/>
    <n v="0"/>
    <n v="56673.06"/>
    <n v="0"/>
  </r>
  <r>
    <n v="893317"/>
    <s v="PARTNERS HLTH SPCLTY MPB"/>
    <s v="A"/>
    <n v="85"/>
    <n v="8149"/>
    <s v="FP6916146"/>
    <n v="2"/>
    <s v="GPO Acct."/>
    <s v="HOSPITAL GROUP"/>
    <n v="72475"/>
    <x v="134"/>
    <n v="72475"/>
    <s v="MASS GENERAL HOSP"/>
    <n v="0"/>
    <x v="0"/>
    <x v="154"/>
    <x v="0"/>
    <x v="1"/>
    <x v="1"/>
    <n v="159697.20000000001"/>
    <n v="0"/>
    <n v="0"/>
    <n v="0"/>
    <n v="8814.06"/>
    <n v="0"/>
    <n v="0"/>
    <n v="0"/>
    <n v="13308.1"/>
    <n v="0"/>
    <n v="29277.820000000003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92"/>
    <x v="0"/>
    <x v="0"/>
    <x v="1"/>
    <n v="0"/>
    <n v="0"/>
    <n v="0"/>
    <n v="4267.68"/>
    <n v="0"/>
    <n v="0"/>
    <n v="0"/>
    <n v="0"/>
    <n v="0"/>
    <n v="4267.68"/>
    <n v="0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60"/>
    <x v="0"/>
    <x v="0"/>
    <x v="0"/>
    <n v="8304.35"/>
    <n v="0"/>
    <n v="0"/>
    <n v="8421.94"/>
    <n v="1014.73"/>
    <n v="0"/>
    <n v="0"/>
    <n v="772.8"/>
    <n v="692.0291666666667"/>
    <n v="8421.94"/>
    <n v="1522.4641666666669"/>
  </r>
  <r>
    <n v="821811"/>
    <s v="WALMART 3449/SCOTTWHT PHS"/>
    <s v="A"/>
    <n v="7992"/>
    <n v="8115"/>
    <s v="FW5706847"/>
    <n v="5"/>
    <s v="PHS Contract Pharmacy"/>
    <s v="HOSPITAL GROUP"/>
    <n v="633"/>
    <x v="90"/>
    <n v="633"/>
    <s v="BAYLOR SCOTT &amp; WHITE"/>
    <s v="DSH450054"/>
    <x v="2"/>
    <x v="10"/>
    <x v="0"/>
    <x v="0"/>
    <x v="0"/>
    <n v="0"/>
    <n v="0"/>
    <n v="0"/>
    <n v="0"/>
    <n v="0"/>
    <n v="0"/>
    <n v="0"/>
    <n v="0"/>
    <n v="0"/>
    <n v="0"/>
    <n v="0"/>
  </r>
  <r>
    <n v="98530"/>
    <s v="CAREMARK NJ SP/CCST60 PHS"/>
    <s v="A"/>
    <n v="7992"/>
    <n v="8155"/>
    <s v="FC0275304"/>
    <n v="5"/>
    <s v="PHS Contract Pharmacy"/>
    <s v="HOSPITAL GROUP"/>
    <n v="348"/>
    <x v="6"/>
    <n v="348"/>
    <s v="COMP CARE CENTER"/>
    <s v="STD33460"/>
    <x v="2"/>
    <x v="9"/>
    <x v="0"/>
    <x v="0"/>
    <x v="0"/>
    <n v="2998.7"/>
    <n v="0"/>
    <n v="0"/>
    <n v="0"/>
    <n v="237.42"/>
    <n v="0"/>
    <n v="0"/>
    <n v="0"/>
    <n v="249.89166666666665"/>
    <n v="0"/>
    <n v="549.76166666666666"/>
  </r>
  <r>
    <n v="725417"/>
    <s v="CAREMARK NJ SP/LOYOLA PHS"/>
    <s v="A"/>
    <n v="7992"/>
    <n v="8155"/>
    <s v="FC0275304"/>
    <n v="5"/>
    <s v="PHS Contract Pharmacy"/>
    <s v="HOSPITAL GROUP"/>
    <n v="1645"/>
    <x v="38"/>
    <n v="1645"/>
    <s v="LOYOLA UNIV MED CTR IL"/>
    <s v="DSH140276"/>
    <x v="2"/>
    <x v="48"/>
    <x v="0"/>
    <x v="0"/>
    <x v="0"/>
    <n v="5662.73"/>
    <n v="0"/>
    <n v="0"/>
    <n v="0"/>
    <n v="399.22"/>
    <n v="0"/>
    <n v="0"/>
    <n v="0"/>
    <n v="471.89416666666665"/>
    <n v="0"/>
    <n v="1038.1671666666666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43"/>
    <x v="0"/>
    <x v="0"/>
    <x v="1"/>
    <n v="0"/>
    <n v="0"/>
    <n v="0"/>
    <n v="16183.87"/>
    <n v="0"/>
    <n v="0"/>
    <n v="0"/>
    <n v="1067"/>
    <n v="0"/>
    <n v="16183.87"/>
    <n v="0"/>
  </r>
  <r>
    <n v="178078"/>
    <s v="LCMC HLTH/UMCNO PHS MPB"/>
    <s v="A"/>
    <n v="1075"/>
    <n v="8149"/>
    <s v="FL1958478"/>
    <n v="5"/>
    <s v="PHS Contract Pharmacy"/>
    <s v="HOSPITAL (INDIVIDUAL)"/>
    <n v="2807"/>
    <x v="167"/>
    <n v="2807"/>
    <s v="UNIVERSITY MEDICAL CENTER LA"/>
    <s v="DSH190005"/>
    <x v="2"/>
    <x v="121"/>
    <x v="0"/>
    <x v="0"/>
    <x v="0"/>
    <n v="8566.0400000000009"/>
    <n v="0"/>
    <n v="0"/>
    <n v="0"/>
    <n v="620.59"/>
    <n v="0"/>
    <n v="0"/>
    <n v="0"/>
    <n v="713.8366666666667"/>
    <n v="0"/>
    <n v="1570.4406666666669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88"/>
    <x v="0"/>
    <x v="0"/>
    <x v="1"/>
    <n v="0"/>
    <n v="0"/>
    <n v="0"/>
    <n v="23205.24"/>
    <n v="0"/>
    <n v="0"/>
    <n v="0"/>
    <n v="0"/>
    <n v="0"/>
    <n v="23205.24"/>
    <n v="0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7"/>
    <x v="0"/>
    <x v="0"/>
    <x v="1"/>
    <n v="2318.44"/>
    <n v="0"/>
    <n v="0"/>
    <n v="0"/>
    <n v="77.33"/>
    <n v="0"/>
    <n v="0"/>
    <n v="0"/>
    <n v="193.20333333333335"/>
    <n v="0"/>
    <n v="425.04733333333343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224"/>
    <x v="0"/>
    <x v="0"/>
    <x v="0"/>
    <n v="10914.11"/>
    <n v="907.19"/>
    <n v="0"/>
    <n v="0"/>
    <n v="12749.54"/>
    <n v="61.66"/>
    <n v="0"/>
    <n v="0"/>
    <n v="909.50916666666672"/>
    <n v="0"/>
    <n v="2000.920166666667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26"/>
    <x v="1"/>
    <x v="0"/>
    <x v="1"/>
    <n v="0"/>
    <n v="0"/>
    <n v="0"/>
    <n v="181620.76"/>
    <n v="0"/>
    <n v="0"/>
    <n v="0"/>
    <n v="4774.04"/>
    <n v="0"/>
    <n v="181620.76"/>
    <n v="0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22"/>
    <x v="0"/>
    <x v="0"/>
    <x v="1"/>
    <n v="0"/>
    <n v="0"/>
    <n v="0"/>
    <n v="23127.24"/>
    <n v="0"/>
    <n v="0"/>
    <n v="0"/>
    <n v="943.99"/>
    <n v="0"/>
    <n v="23127.24"/>
    <n v="0"/>
  </r>
  <r>
    <n v="888798"/>
    <s v="CAREMARK TX SP/ST BMC PHS"/>
    <s v="A"/>
    <n v="7992"/>
    <n v="8165"/>
    <s v="FC6963157"/>
    <n v="5"/>
    <s v="PHS Contract Pharmacy"/>
    <s v="HOSPITAL GROUP"/>
    <n v="448"/>
    <x v="33"/>
    <n v="448"/>
    <s v="ST BERNARDS JONESBORO AR"/>
    <s v="DSH040020"/>
    <x v="2"/>
    <x v="0"/>
    <x v="0"/>
    <x v="0"/>
    <x v="0"/>
    <n v="7094.56"/>
    <n v="0"/>
    <n v="0"/>
    <n v="0"/>
    <n v="385.2"/>
    <n v="0"/>
    <n v="0"/>
    <n v="0"/>
    <n v="591.21333333333337"/>
    <n v="0"/>
    <n v="1300.669333333333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51"/>
    <x v="0"/>
    <x v="0"/>
    <x v="0"/>
    <n v="188133.43"/>
    <n v="76867.95"/>
    <n v="0"/>
    <n v="0"/>
    <n v="6650.64"/>
    <n v="2820.79"/>
    <n v="0"/>
    <n v="0"/>
    <n v="15677.785833333333"/>
    <n v="0"/>
    <n v="34491.128833333336"/>
  </r>
  <r>
    <n v="110604"/>
    <s v="CAREMARK IL SP/GCMC01 PHS"/>
    <s v="A"/>
    <n v="7001"/>
    <n v="8144"/>
    <s v="FC0059736"/>
    <n v="5"/>
    <s v="PHS Contract Pharmacy"/>
    <s v="HOSPITAL GROUP"/>
    <n v="902"/>
    <x v="67"/>
    <n v="902"/>
    <s v="GEISINGER MEDICAL CENTER PA"/>
    <s v="RRC390001-00"/>
    <x v="0"/>
    <x v="84"/>
    <x v="0"/>
    <x v="0"/>
    <x v="0"/>
    <n v="18517.62"/>
    <n v="6733.68"/>
    <n v="0"/>
    <n v="0"/>
    <n v="1631.8"/>
    <n v="615.66"/>
    <n v="0"/>
    <n v="0"/>
    <n v="1543.135"/>
    <n v="0"/>
    <n v="3394.897000000000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3"/>
    <x v="0"/>
    <x v="0"/>
    <x v="1"/>
    <n v="20705.830000000002"/>
    <n v="0"/>
    <n v="13176.38"/>
    <n v="5647.02"/>
    <n v="1391.4"/>
    <n v="0"/>
    <n v="726.39"/>
    <n v="160.97"/>
    <n v="1725.4858333333334"/>
    <n v="18823.400000000001"/>
    <n v="3796.0688333333337"/>
  </r>
  <r>
    <n v="867763"/>
    <s v="CAREMRK ADV TCH/RRULA PHS"/>
    <s v="A"/>
    <n v="7994"/>
    <n v="8144"/>
    <s v="FC3186815"/>
    <n v="5"/>
    <s v="PHS Contract Pharmacy"/>
    <s v="HOSPITAL GROUP"/>
    <n v="2009"/>
    <x v="36"/>
    <n v="2009"/>
    <s v="UCLA MEDICAL CENTER CA"/>
    <s v="DSH050262"/>
    <x v="0"/>
    <x v="10"/>
    <x v="0"/>
    <x v="0"/>
    <x v="0"/>
    <n v="263.45999999999998"/>
    <n v="263.45999999999998"/>
    <n v="0"/>
    <n v="753.36"/>
    <n v="31.3"/>
    <n v="31.3"/>
    <n v="0"/>
    <n v="28.98"/>
    <n v="21.954999999999998"/>
    <n v="753.36"/>
    <n v="48.301000000000002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41"/>
    <x v="1"/>
    <x v="0"/>
    <x v="1"/>
    <n v="2056949.82"/>
    <n v="438436.6"/>
    <n v="226692.24"/>
    <n v="188910.2"/>
    <n v="64488.38"/>
    <n v="12070.28"/>
    <n v="4735.5600000000004"/>
    <n v="2655.18"/>
    <n v="171412.48500000002"/>
    <n v="415602.44"/>
    <n v="377107.46700000006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50"/>
    <x v="0"/>
    <x v="0"/>
    <x v="0"/>
    <n v="7868.24"/>
    <n v="7868.24"/>
    <n v="0"/>
    <n v="0"/>
    <n v="318.33"/>
    <n v="318.33"/>
    <n v="0"/>
    <n v="0"/>
    <n v="655.68666666666661"/>
    <n v="0"/>
    <n v="1442.5106666666666"/>
  </r>
  <r>
    <n v="116355"/>
    <s v="OPTUM 702/SUNY PHS MPB"/>
    <s v="A"/>
    <n v="1075"/>
    <n v="8149"/>
    <s v="FB4247943"/>
    <n v="5"/>
    <s v="PHS Contract Pharmacy"/>
    <s v="HOSPITAL (INDIVIDUAL)"/>
    <n v="72706"/>
    <x v="109"/>
    <n v="72706"/>
    <s v="UNIVERSITY HOSP SUNY"/>
    <s v="DSH330241"/>
    <x v="0"/>
    <x v="34"/>
    <x v="1"/>
    <x v="0"/>
    <x v="1"/>
    <n v="604485.61"/>
    <n v="345485.2"/>
    <n v="0"/>
    <n v="0"/>
    <n v="16416.22"/>
    <n v="9457.92"/>
    <n v="0"/>
    <n v="0"/>
    <n v="50373.800833333335"/>
    <n v="0"/>
    <n v="110822.36183333334"/>
  </r>
  <r>
    <n v="208117"/>
    <s v="ROGER M CNCR PHS MPB"/>
    <s v="A"/>
    <n v="7992"/>
    <n v="8149"/>
    <s v="BG8631423"/>
    <n v="4"/>
    <s v="PHS/340B Acct"/>
    <s v="HOSPITAL (INDIVIDUAL)"/>
    <n v="72608"/>
    <x v="81"/>
    <n v="72608"/>
    <s v="SANFORD MED CENTER SD"/>
    <s v="DSH350011"/>
    <x v="2"/>
    <x v="56"/>
    <x v="1"/>
    <x v="0"/>
    <x v="1"/>
    <n v="75612.960000000006"/>
    <n v="75612.960000000006"/>
    <n v="0"/>
    <n v="0"/>
    <n v="2983.54"/>
    <n v="2983.54"/>
    <n v="0"/>
    <n v="0"/>
    <n v="6301.0800000000008"/>
    <n v="0"/>
    <n v="13862.376000000004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50"/>
    <x v="0"/>
    <x v="0"/>
    <x v="1"/>
    <n v="5714.8"/>
    <n v="5714.8"/>
    <n v="0"/>
    <n v="0"/>
    <n v="143.26"/>
    <n v="143.26"/>
    <n v="0"/>
    <n v="0"/>
    <n v="476.23333333333335"/>
    <n v="0"/>
    <n v="1047.7133333333334"/>
  </r>
  <r>
    <n v="391502"/>
    <s v="HENRY FORD PHCY MPB"/>
    <s v="A"/>
    <n v="7992"/>
    <n v="8149"/>
    <s v="FH0590869"/>
    <n v="2"/>
    <s v="GPO Acct."/>
    <s v="CLOSED PHARMACY"/>
    <n v="755"/>
    <x v="50"/>
    <n v="755"/>
    <s v="HENRY FORD HOSPITAL MI"/>
    <n v="0"/>
    <x v="2"/>
    <x v="20"/>
    <x v="1"/>
    <x v="0"/>
    <x v="1"/>
    <n v="2952145.44"/>
    <n v="401072.64000000001"/>
    <n v="238914"/>
    <n v="345098"/>
    <n v="73673.2"/>
    <n v="8999.2099999999991"/>
    <n v="5365.83"/>
    <n v="3454.56"/>
    <n v="246012.12"/>
    <n v="584012"/>
    <n v="541226.66399999999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37"/>
    <x v="0"/>
    <x v="0"/>
    <x v="0"/>
    <n v="88814.6"/>
    <n v="22279.34"/>
    <n v="0"/>
    <n v="0"/>
    <n v="2968.07"/>
    <n v="748.94"/>
    <n v="0"/>
    <n v="0"/>
    <n v="7401.2166666666672"/>
    <n v="0"/>
    <n v="16282.6766666666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54"/>
    <x v="0"/>
    <x v="0"/>
    <x v="0"/>
    <n v="288240.52"/>
    <n v="52601.88"/>
    <n v="54026.82"/>
    <n v="0"/>
    <n v="29018.82"/>
    <n v="6638.74"/>
    <n v="5460.2"/>
    <n v="0"/>
    <n v="24020.043333333335"/>
    <n v="54026.82"/>
    <n v="52844.095333333338"/>
  </r>
  <r>
    <n v="25127"/>
    <s v="ACRDO NWCST/UVMC PHS MPB"/>
    <s v="A"/>
    <n v="7994"/>
    <n v="8149"/>
    <s v="FA5306128"/>
    <n v="5"/>
    <s v="PHS Contract Pharmacy"/>
    <s v="HOSPITAL GROUP"/>
    <n v="2501"/>
    <x v="14"/>
    <n v="2501"/>
    <s v="UNIVERSITY OF VIRGINIA MED CTR"/>
    <s v="DSH490009"/>
    <x v="0"/>
    <x v="41"/>
    <x v="1"/>
    <x v="0"/>
    <x v="0"/>
    <n v="472756.89"/>
    <n v="59971.92"/>
    <n v="39255.99"/>
    <n v="58147.01"/>
    <n v="15223.22"/>
    <n v="1661.61"/>
    <n v="1111.6600000000001"/>
    <n v="797.17"/>
    <n v="39396.407500000001"/>
    <n v="97403"/>
    <n v="86672.096500000014"/>
  </r>
  <r>
    <n v="827163"/>
    <s v="ACCREDO MEM/UNIV MISS PHS"/>
    <s v="A"/>
    <n v="7992"/>
    <n v="8149"/>
    <s v="BA9451167"/>
    <n v="5"/>
    <s v="PHS Contract Pharmacy"/>
    <s v="HOSPITAL GROUP"/>
    <n v="2133"/>
    <x v="15"/>
    <n v="2133"/>
    <s v="UNIV OF MISSISSIPPI MED CTR"/>
    <s v="DSH250001"/>
    <x v="2"/>
    <x v="20"/>
    <x v="1"/>
    <x v="0"/>
    <x v="0"/>
    <n v="3569673.17"/>
    <n v="436772.07"/>
    <n v="232588.04"/>
    <n v="289261.09999999998"/>
    <n v="114595.44"/>
    <n v="12548.19"/>
    <n v="6730.06"/>
    <n v="3984.2"/>
    <n v="297472.76416666666"/>
    <n v="521849.14"/>
    <n v="654440.0811666667"/>
  </r>
  <r>
    <n v="412883"/>
    <s v="SHMC PHARMACY PHS MPB"/>
    <s v="A"/>
    <n v="7994"/>
    <n v="8149"/>
    <s v="AS0991338"/>
    <n v="4"/>
    <s v="PHS/340B Acct"/>
    <s v="HOSPITAL GROUP"/>
    <n v="72954"/>
    <x v="8"/>
    <n v="72952"/>
    <s v="PROVIDENCE HOSP NW"/>
    <s v="DSH500054"/>
    <x v="0"/>
    <x v="14"/>
    <x v="1"/>
    <x v="0"/>
    <x v="1"/>
    <n v="299299.20000000001"/>
    <n v="59825.55"/>
    <n v="0"/>
    <n v="31657.5"/>
    <n v="12503.93"/>
    <n v="2296.4299999999998"/>
    <n v="0"/>
    <n v="0"/>
    <n v="24941.600000000002"/>
    <n v="31657.5"/>
    <n v="54871.520000000011"/>
  </r>
  <r>
    <n v="764149"/>
    <s v="LEXINGTON MC MPB"/>
    <s v="A"/>
    <n v="7001"/>
    <n v="8149"/>
    <m/>
    <n v="2"/>
    <s v="GPO Acct."/>
    <s v="HOSPITAL (INDIVIDUAL)"/>
    <n v="40372"/>
    <x v="155"/>
    <n v="40372"/>
    <s v="LEXINGTON MC W COLUMBIA SC"/>
    <n v="0"/>
    <x v="2"/>
    <x v="113"/>
    <x v="0"/>
    <x v="0"/>
    <x v="1"/>
    <n v="32037.48"/>
    <n v="6645.6"/>
    <n v="3203.2"/>
    <n v="3203.2"/>
    <n v="4015.55"/>
    <n v="524.23"/>
    <n v="239.78"/>
    <n v="165.68"/>
    <n v="2669.79"/>
    <n v="6406.4"/>
    <n v="5873.5380000000005"/>
  </r>
  <r>
    <n v="897898"/>
    <s v="CAREMARK IL SP/STLUKS PHS"/>
    <s v="A"/>
    <n v="7992"/>
    <n v="8144"/>
    <s v="FC0059736"/>
    <n v="5"/>
    <s v="PHS Contract Pharmacy"/>
    <s v="HOSPITAL GROUP"/>
    <n v="1792"/>
    <x v="60"/>
    <n v="1792"/>
    <s v="ST LUKES REG MED CTR ID"/>
    <s v="DSH130006"/>
    <x v="2"/>
    <x v="18"/>
    <x v="0"/>
    <x v="0"/>
    <x v="0"/>
    <n v="121948.46"/>
    <n v="19039.84"/>
    <n v="9614.85"/>
    <n v="-258"/>
    <n v="10193.39"/>
    <n v="1551.03"/>
    <n v="805.67"/>
    <n v="-369.8"/>
    <n v="10162.371666666668"/>
    <n v="9356.85"/>
    <n v="22357.217666666671"/>
  </r>
  <r>
    <n v="115357"/>
    <s v="BS&amp;W COL STN MPB"/>
    <s v="A"/>
    <n v="7992"/>
    <n v="8149"/>
    <s v="FS4021630"/>
    <n v="2"/>
    <s v="GPO Acct."/>
    <s v="HOSPITAL (INDIVIDUAL)"/>
    <n v="72064"/>
    <x v="195"/>
    <n v="72064"/>
    <s v="BAYLOR SCOTT &amp; WHITE DSH"/>
    <n v="0"/>
    <x v="2"/>
    <x v="39"/>
    <x v="1"/>
    <x v="0"/>
    <x v="1"/>
    <n v="78280"/>
    <n v="58710"/>
    <n v="0"/>
    <n v="0"/>
    <n v="2181.84"/>
    <n v="1576.93"/>
    <n v="0"/>
    <n v="0"/>
    <n v="6523.333333333333"/>
    <n v="0"/>
    <n v="14351.333333333334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41"/>
    <x v="1"/>
    <x v="0"/>
    <x v="1"/>
    <n v="377723.98"/>
    <n v="37987.32"/>
    <n v="0"/>
    <n v="0"/>
    <n v="11604"/>
    <n v="1063.44"/>
    <n v="-116.18"/>
    <n v="0"/>
    <n v="31476.998333333333"/>
    <n v="0"/>
    <n v="69249.396333333338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7"/>
    <x v="0"/>
    <x v="0"/>
    <x v="1"/>
    <n v="18432.759999999998"/>
    <n v="12095.04"/>
    <n v="0"/>
    <n v="0"/>
    <n v="151.65"/>
    <n v="609.95000000000005"/>
    <n v="0"/>
    <n v="0"/>
    <n v="1536.0633333333333"/>
    <n v="0"/>
    <n v="3379.3393333333333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34"/>
    <x v="1"/>
    <x v="0"/>
    <x v="0"/>
    <n v="572260.56000000006"/>
    <n v="93990.399999999994"/>
    <n v="99535.84"/>
    <n v="49767.92"/>
    <n v="15553"/>
    <n v="2034.9"/>
    <n v="2000.8"/>
    <n v="497.92"/>
    <n v="47688.380000000005"/>
    <n v="149303.76"/>
    <n v="104914.43600000002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161"/>
    <x v="0"/>
    <x v="0"/>
    <x v="0"/>
    <n v="141638.38"/>
    <n v="24764.68"/>
    <n v="0"/>
    <n v="0"/>
    <n v="7891.46"/>
    <n v="1173.52"/>
    <n v="0"/>
    <n v="0"/>
    <n v="11803.198333333334"/>
    <n v="0"/>
    <n v="25967.03633333333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5"/>
    <x v="0"/>
    <x v="0"/>
    <x v="0"/>
    <n v="3472111.52"/>
    <n v="1002241.6"/>
    <n v="361307.8"/>
    <n v="387115.5"/>
    <n v="240212.23"/>
    <n v="69489.55"/>
    <n v="25013.69"/>
    <n v="14889"/>
    <n v="289342.62666666665"/>
    <n v="748423.3"/>
    <n v="636553.77866666671"/>
  </r>
  <r>
    <n v="880190"/>
    <s v="ACD NCAS/GEISINGR PHS MPB"/>
    <s v="A"/>
    <n v="7001"/>
    <n v="8149"/>
    <s v="FA5306128"/>
    <n v="5"/>
    <s v="PHS Contract Pharmacy"/>
    <s v="HOSPITAL (INDIVIDUAL)"/>
    <n v="40058"/>
    <x v="188"/>
    <n v="40058"/>
    <s v="GEISINGER HEALTH"/>
    <s v="DSH390006"/>
    <x v="0"/>
    <x v="20"/>
    <x v="1"/>
    <x v="0"/>
    <x v="0"/>
    <n v="1242685.26"/>
    <n v="420747.36"/>
    <n v="0"/>
    <n v="0"/>
    <n v="35037.18"/>
    <n v="11949.72"/>
    <n v="0"/>
    <n v="0"/>
    <n v="103557.105"/>
    <n v="0"/>
    <n v="227825.63100000002"/>
  </r>
  <r>
    <n v="192744"/>
    <s v="ST LOUIS CHLD HSP PHS MPB"/>
    <s v="A"/>
    <n v="820"/>
    <n v="8149"/>
    <s v="AS3835571"/>
    <n v="4"/>
    <s v="PHS/340B Acct"/>
    <s v="HOSPITAL (INDIVIDUAL)"/>
    <n v="73097"/>
    <x v="63"/>
    <n v="73097"/>
    <s v="ST LOUIS CHILDRENS"/>
    <s v="PED263301-00"/>
    <x v="2"/>
    <x v="16"/>
    <x v="1"/>
    <x v="0"/>
    <x v="1"/>
    <n v="4206492.9000000004"/>
    <n v="0"/>
    <n v="621557.04"/>
    <n v="234"/>
    <n v="88471.18"/>
    <n v="0"/>
    <n v="13467.78"/>
    <n v="0"/>
    <n v="350541.07500000001"/>
    <n v="621791.04"/>
    <n v="771190.36500000011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10"/>
    <x v="0"/>
    <x v="0"/>
    <x v="1"/>
    <n v="119517.79"/>
    <n v="20710.18"/>
    <n v="0"/>
    <n v="0"/>
    <n v="14538.86"/>
    <n v="2339.73"/>
    <n v="0"/>
    <n v="0"/>
    <n v="9959.8158333333322"/>
    <n v="0"/>
    <n v="21911.594833333333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46"/>
    <x v="0"/>
    <x v="0"/>
    <x v="0"/>
    <n v="27132.63"/>
    <n v="2878.23"/>
    <n v="3325.39"/>
    <n v="-2305.08"/>
    <n v="3411.96"/>
    <n v="393.35"/>
    <n v="352.93"/>
    <n v="0"/>
    <n v="2261.0525000000002"/>
    <n v="1020.31"/>
    <n v="4974.3155000000006"/>
  </r>
  <r>
    <n v="87165"/>
    <s v="CYSTIC FIB/ERLANG PHS MPB"/>
    <s v="A"/>
    <n v="7992"/>
    <n v="8149"/>
    <s v="FC6609107"/>
    <n v="5"/>
    <s v="PHS Contract Pharmacy"/>
    <s v="HOSPITAL (INDIVIDUAL)"/>
    <n v="1730"/>
    <x v="58"/>
    <n v="1730"/>
    <s v="ERLANGER MEDICAL CENTER TN"/>
    <s v="DSH440104"/>
    <x v="2"/>
    <x v="12"/>
    <x v="1"/>
    <x v="0"/>
    <x v="0"/>
    <n v="195974.19"/>
    <n v="0"/>
    <n v="0"/>
    <n v="0"/>
    <n v="6501.7"/>
    <n v="0"/>
    <n v="0"/>
    <n v="0"/>
    <n v="16331.182500000001"/>
    <n v="0"/>
    <n v="35928.601500000004"/>
  </r>
  <r>
    <n v="740207"/>
    <s v="BILLNGS CLNC SPEC PHS MPB"/>
    <s v="A"/>
    <n v="7001"/>
    <n v="8149"/>
    <s v="FB7112408"/>
    <n v="4"/>
    <s v="PHS/340B Acct"/>
    <s v="HOSPITAL (INDIVIDUAL)"/>
    <n v="40080"/>
    <x v="92"/>
    <n v="40080"/>
    <s v="BILLINGS CLINIC MT"/>
    <s v="DSH270004"/>
    <x v="0"/>
    <x v="201"/>
    <x v="0"/>
    <x v="0"/>
    <x v="1"/>
    <n v="730086.54"/>
    <n v="0"/>
    <n v="0"/>
    <n v="0"/>
    <n v="63698.61"/>
    <n v="0"/>
    <n v="0"/>
    <n v="0"/>
    <n v="60840.545000000006"/>
    <n v="0"/>
    <n v="133849.19900000002"/>
  </r>
  <r>
    <n v="887971"/>
    <s v="CAREMARK TX SP/HH JCL PHS"/>
    <s v="A"/>
    <n v="7001"/>
    <n v="8165"/>
    <s v="FC6963157"/>
    <n v="5"/>
    <s v="PHS Contract Pharmacy"/>
    <s v="HOSPITAL GROUP"/>
    <n v="2561"/>
    <x v="68"/>
    <n v="2561"/>
    <s v="HONOR HEALTH AZ"/>
    <s v="DSH030014"/>
    <x v="1"/>
    <x v="59"/>
    <x v="0"/>
    <x v="0"/>
    <x v="0"/>
    <n v="40689.56"/>
    <n v="30517.17"/>
    <n v="0"/>
    <n v="25272.43"/>
    <n v="4810.51"/>
    <n v="3524.05"/>
    <n v="0"/>
    <n v="990.02"/>
    <n v="3390.7966666666666"/>
    <n v="25272.43"/>
    <n v="7459.7526666666672"/>
  </r>
  <r>
    <n v="115762"/>
    <s v="UVA CULPPR MC MPB"/>
    <s v="A"/>
    <n v="7520"/>
    <n v="8149"/>
    <s v="AC2486505"/>
    <n v="2"/>
    <s v="GPO Acct."/>
    <s v="HOSPITAL (INDIVIDUAL)"/>
    <n v="73328"/>
    <x v="115"/>
    <n v="73328"/>
    <s v="UNIV OF VIRGINIA HOSP"/>
    <n v="0"/>
    <x v="0"/>
    <x v="14"/>
    <x v="1"/>
    <x v="0"/>
    <x v="1"/>
    <n v="522921.82"/>
    <n v="54833.51"/>
    <n v="0"/>
    <n v="0"/>
    <n v="17456.72"/>
    <n v="1681.36"/>
    <n v="0"/>
    <n v="0"/>
    <n v="43576.818333333336"/>
    <n v="0"/>
    <n v="95869.000333333344"/>
  </r>
  <r>
    <n v="962455"/>
    <s v="UT SWMC ASTON INFUS MPB"/>
    <s v="A"/>
    <n v="837"/>
    <n v="8149"/>
    <s v="FU3182398"/>
    <n v="2"/>
    <s v="GPO Acct."/>
    <s v="HOSPITAL (INDIVIDUAL)"/>
    <n v="40848"/>
    <x v="13"/>
    <n v="40848"/>
    <s v="UNIV OF TEXAS SW UNIV HOSP"/>
    <n v="0"/>
    <x v="0"/>
    <x v="32"/>
    <x v="0"/>
    <x v="0"/>
    <x v="1"/>
    <n v="289959.24"/>
    <n v="0"/>
    <n v="29415.040000000001"/>
    <n v="49637.88"/>
    <n v="19845.61"/>
    <n v="0"/>
    <n v="2305.31"/>
    <n v="1912.69"/>
    <n v="24163.27"/>
    <n v="79052.92"/>
    <n v="53159.194000000003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54"/>
    <x v="0"/>
    <x v="0"/>
    <x v="0"/>
    <n v="53738.32"/>
    <n v="17533.96"/>
    <n v="0"/>
    <n v="0"/>
    <n v="5748.5"/>
    <n v="2468.2399999999998"/>
    <n v="0"/>
    <n v="0"/>
    <n v="4478.1933333333336"/>
    <n v="0"/>
    <n v="9852.0253333333349"/>
  </r>
  <r>
    <n v="761896"/>
    <s v="UAMS MED CENTER MPB"/>
    <s v="A"/>
    <n v="7992"/>
    <n v="8149"/>
    <s v="AK3349289"/>
    <n v="2"/>
    <s v="GPO Acct."/>
    <s v="HOSPITAL (INDIVIDUAL)"/>
    <n v="73304"/>
    <x v="220"/>
    <n v="73304"/>
    <s v="UNIV OF ARKANSAS"/>
    <n v="0"/>
    <x v="2"/>
    <x v="114"/>
    <x v="1"/>
    <x v="0"/>
    <x v="1"/>
    <n v="659400"/>
    <n v="144200"/>
    <n v="0"/>
    <n v="0"/>
    <n v="12025.48"/>
    <n v="2021.19"/>
    <n v="0"/>
    <n v="0"/>
    <n v="54950"/>
    <n v="0"/>
    <n v="120890.00000000001"/>
  </r>
  <r>
    <n v="745789"/>
    <s v="STLUKES RMC PY WACA34 MPB"/>
    <s v="A"/>
    <n v="7992"/>
    <n v="8149"/>
    <s v="AS4179861"/>
    <n v="3"/>
    <s v="WAC Acct."/>
    <s v="HOSPITAL (INDIVIDUAL)"/>
    <n v="1792"/>
    <x v="60"/>
    <n v="21355"/>
    <s v="ST LUKES REG MED CTR ID"/>
    <s v="DSH130006"/>
    <x v="2"/>
    <x v="14"/>
    <x v="1"/>
    <x v="0"/>
    <x v="1"/>
    <n v="14406.24"/>
    <n v="2838.66"/>
    <n v="1939.76"/>
    <n v="1939.76"/>
    <n v="495.5"/>
    <n v="82.68"/>
    <n v="53.31"/>
    <n v="0"/>
    <n v="1200.52"/>
    <n v="3879.52"/>
    <n v="2641.1440000000002"/>
  </r>
  <r>
    <n v="205822"/>
    <s v="ALBANY MEDICAL CTR MPB"/>
    <s v="A"/>
    <n v="7001"/>
    <n v="8149"/>
    <s v="AA1115648"/>
    <n v="2"/>
    <s v="GPO Acct."/>
    <s v="HOSPITAL (INDIVIDUAL)"/>
    <n v="72009"/>
    <x v="157"/>
    <n v="72009"/>
    <s v="ALBANY MED CTR"/>
    <n v="0"/>
    <x v="0"/>
    <x v="14"/>
    <x v="1"/>
    <x v="0"/>
    <x v="1"/>
    <n v="85956.25"/>
    <n v="85956.25"/>
    <n v="0"/>
    <n v="0"/>
    <n v="3445.29"/>
    <n v="3445.29"/>
    <n v="0"/>
    <n v="0"/>
    <n v="7163.020833333333"/>
    <n v="0"/>
    <n v="15758.64583333333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51"/>
    <x v="0"/>
    <x v="0"/>
    <x v="1"/>
    <n v="296012.64"/>
    <n v="0"/>
    <n v="0"/>
    <n v="0"/>
    <n v="9633.18"/>
    <n v="0"/>
    <n v="0"/>
    <n v="0"/>
    <n v="24667.72"/>
    <n v="0"/>
    <n v="54268.984000000004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51"/>
    <x v="0"/>
    <x v="0"/>
    <x v="0"/>
    <n v="198416.98"/>
    <n v="0"/>
    <n v="0"/>
    <n v="166920.29999999999"/>
    <n v="14559.69"/>
    <n v="0"/>
    <n v="0"/>
    <n v="10917.49"/>
    <n v="16534.748333333333"/>
    <n v="166920.29999999999"/>
    <n v="36376.446333333333"/>
  </r>
  <r>
    <n v="720597"/>
    <s v="COOK CHILD MED PHS MPB"/>
    <s v="A"/>
    <n v="7994"/>
    <n v="8149"/>
    <s v="FC4164593"/>
    <n v="4"/>
    <s v="PHS/340B Acct"/>
    <s v="HOSPITAL (INDIVIDUAL)"/>
    <n v="2223"/>
    <x v="9"/>
    <n v="2223"/>
    <s v="COOK CHILDRENS MED CTR TX"/>
    <s v="PED453300-00"/>
    <x v="0"/>
    <x v="8"/>
    <x v="1"/>
    <x v="0"/>
    <x v="1"/>
    <n v="433256.98"/>
    <n v="82330.460000000006"/>
    <n v="26976.04"/>
    <n v="49801.919999999998"/>
    <n v="15527.24"/>
    <n v="3009.6"/>
    <n v="410"/>
    <n v="96.58"/>
    <n v="36104.748333333329"/>
    <n v="76777.959999999992"/>
    <n v="79430.446333333326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01"/>
    <x v="0"/>
    <x v="0"/>
    <x v="1"/>
    <n v="35388.080000000002"/>
    <n v="6544.02"/>
    <n v="13392.58"/>
    <n v="0"/>
    <n v="3672.29"/>
    <n v="648.77"/>
    <n v="1311.92"/>
    <n v="0"/>
    <n v="2949.0066666666667"/>
    <n v="13392.58"/>
    <n v="6487.8146666666671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59"/>
    <x v="0"/>
    <x v="0"/>
    <x v="1"/>
    <n v="2742209.26"/>
    <n v="391245.6"/>
    <n v="219027.74"/>
    <n v="189543.24"/>
    <n v="276831.35999999999"/>
    <n v="31432.52"/>
    <n v="27133.06"/>
    <n v="7742.62"/>
    <n v="228517.43833333332"/>
    <n v="408570.98"/>
    <n v="502738.36433333333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14"/>
    <x v="1"/>
    <x v="0"/>
    <x v="1"/>
    <n v="2825600"/>
    <n v="113300"/>
    <n v="66600"/>
    <n v="166500"/>
    <n v="58397.2"/>
    <n v="1784.41"/>
    <n v="1342.56"/>
    <n v="113.81"/>
    <n v="235466.66666666666"/>
    <n v="233100"/>
    <n v="518026.66666666669"/>
  </r>
  <r>
    <n v="951982"/>
    <s v="IU HLTH HOMECARE GPO MPB"/>
    <s v="A"/>
    <n v="7994"/>
    <n v="8149"/>
    <s v="BC5175559"/>
    <n v="2"/>
    <s v="GPO Acct."/>
    <s v="HOSPITAL (INDIVIDUAL)"/>
    <n v="72387"/>
    <x v="40"/>
    <n v="72387"/>
    <s v="UNIV OF INDIANA HEALTH"/>
    <n v="0"/>
    <x v="0"/>
    <x v="14"/>
    <x v="1"/>
    <x v="0"/>
    <x v="1"/>
    <n v="23776.3"/>
    <n v="5393.46"/>
    <n v="1842.78"/>
    <n v="1842.78"/>
    <n v="673.19"/>
    <n v="156.41"/>
    <n v="52"/>
    <n v="0"/>
    <n v="1981.3583333333333"/>
    <n v="3685.56"/>
    <n v="4358.9883333333337"/>
  </r>
  <r>
    <n v="28824"/>
    <s v="CVS CRMRK2921/AHF BR  PHS"/>
    <s v="A"/>
    <n v="7001"/>
    <n v="8163"/>
    <s v="BS6907224"/>
    <n v="5"/>
    <s v="PHS Contract Pharmacy"/>
    <s v="HOSPITAL GROUP"/>
    <n v="569"/>
    <x v="35"/>
    <n v="569"/>
    <s v="AIDS HEALTHCARE FOUNDATION CA"/>
    <s v="STD708091"/>
    <x v="2"/>
    <x v="38"/>
    <x v="0"/>
    <x v="0"/>
    <x v="0"/>
    <n v="69497.570000000007"/>
    <n v="4980.2700000000004"/>
    <n v="4443.24"/>
    <n v="8415.64"/>
    <n v="5963.8"/>
    <n v="391.33"/>
    <n v="378.59"/>
    <n v="323.68"/>
    <n v="5791.4641666666676"/>
    <n v="12858.88"/>
    <n v="12741.22116666667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1"/>
    <x v="0"/>
    <x v="0"/>
    <x v="1"/>
    <n v="546692.51"/>
    <n v="0"/>
    <n v="0"/>
    <n v="0"/>
    <n v="24786.61"/>
    <n v="0"/>
    <n v="-4706.9399999999996"/>
    <n v="0"/>
    <n v="45557.709166666667"/>
    <n v="0"/>
    <n v="100226.96016666667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04"/>
    <x v="0"/>
    <x v="0"/>
    <x v="0"/>
    <n v="9934.93"/>
    <n v="1398.08"/>
    <n v="2645.36"/>
    <n v="0"/>
    <n v="1353.39"/>
    <n v="181.43"/>
    <n v="367.58"/>
    <n v="0"/>
    <n v="827.91083333333336"/>
    <n v="2645.36"/>
    <n v="1821.4038333333335"/>
  </r>
  <r>
    <n v="927329"/>
    <s v="CAREMARK NJ SP/UCSSPC PHS"/>
    <s v="A"/>
    <n v="7994"/>
    <n v="8155"/>
    <s v="FC0275304"/>
    <n v="5"/>
    <s v="PHS Contract Pharmacy"/>
    <s v="HOSPITAL GROUP"/>
    <n v="1156"/>
    <x v="16"/>
    <n v="1156"/>
    <s v="UNIV CA SAN DIEGO MED CTR CA"/>
    <s v="DSH050025"/>
    <x v="0"/>
    <x v="5"/>
    <x v="0"/>
    <x v="0"/>
    <x v="0"/>
    <n v="101821.15"/>
    <n v="25056.04"/>
    <n v="0"/>
    <n v="0"/>
    <n v="6973.01"/>
    <n v="1727.23"/>
    <n v="0"/>
    <n v="0"/>
    <n v="8485.0958333333328"/>
    <n v="0"/>
    <n v="18667.210833333334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2"/>
    <x v="0"/>
    <x v="0"/>
    <x v="1"/>
    <n v="19577.63"/>
    <n v="0"/>
    <n v="0"/>
    <n v="0"/>
    <n v="699.12"/>
    <n v="0"/>
    <n v="0"/>
    <n v="0"/>
    <n v="1631.4691666666668"/>
    <n v="0"/>
    <n v="3589.232166666667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63"/>
    <x v="1"/>
    <x v="0"/>
    <x v="1"/>
    <n v="648648"/>
    <n v="68538.960000000006"/>
    <n v="59913"/>
    <n v="71895.600000000006"/>
    <n v="14793.77"/>
    <n v="1494.11"/>
    <n v="1306.1099999999999"/>
    <n v="1437.9"/>
    <n v="54054"/>
    <n v="131808.6"/>
    <n v="118918.8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50"/>
    <x v="0"/>
    <x v="0"/>
    <x v="0"/>
    <n v="10159.77"/>
    <n v="10159.77"/>
    <n v="0"/>
    <n v="0"/>
    <n v="879.43"/>
    <n v="879.43"/>
    <n v="0"/>
    <n v="0"/>
    <n v="846.64750000000004"/>
    <n v="0"/>
    <n v="1862.6245000000001"/>
  </r>
  <r>
    <n v="970438"/>
    <s v="ACCREDO MEM/MERITUSMC PHS"/>
    <s v="A"/>
    <n v="7992"/>
    <n v="8149"/>
    <s v="BA9451167"/>
    <n v="5"/>
    <s v="PHS Contract Pharmacy"/>
    <s v="HOSPITAL GROUP"/>
    <n v="2608"/>
    <x v="173"/>
    <n v="2608"/>
    <s v="MERITUS MEDICAL CENTER MD"/>
    <s v="DSH210001"/>
    <x v="2"/>
    <x v="55"/>
    <x v="0"/>
    <x v="0"/>
    <x v="0"/>
    <n v="0"/>
    <n v="5524.73"/>
    <n v="0"/>
    <n v="0"/>
    <n v="141.68"/>
    <n v="507.73"/>
    <n v="0"/>
    <n v="0"/>
    <n v="0"/>
    <n v="0"/>
    <n v="0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29"/>
    <x v="0"/>
    <x v="0"/>
    <x v="0"/>
    <n v="24799.919999999998"/>
    <n v="12253.95"/>
    <n v="0"/>
    <n v="0"/>
    <n v="2459.61"/>
    <n v="676.67"/>
    <n v="0"/>
    <n v="0"/>
    <n v="2066.66"/>
    <n v="0"/>
    <n v="4546.652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145"/>
    <x v="0"/>
    <x v="0"/>
    <x v="1"/>
    <n v="2075"/>
    <n v="1660"/>
    <n v="0"/>
    <n v="0"/>
    <n v="132.68"/>
    <n v="106.01"/>
    <n v="0"/>
    <n v="0"/>
    <n v="172.91666666666666"/>
    <n v="0"/>
    <n v="380.41666666666669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76"/>
    <x v="0"/>
    <x v="0"/>
    <x v="0"/>
    <n v="93100.58"/>
    <n v="12544.96"/>
    <n v="0"/>
    <n v="0"/>
    <n v="3841.04"/>
    <n v="531.02"/>
    <n v="0"/>
    <n v="0"/>
    <n v="7758.3816666666671"/>
    <n v="0"/>
    <n v="17068.439666666669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206"/>
    <x v="0"/>
    <x v="0"/>
    <x v="0"/>
    <n v="22505.200000000001"/>
    <n v="15039.12"/>
    <n v="0"/>
    <n v="0"/>
    <n v="269.06"/>
    <n v="207.2"/>
    <n v="0"/>
    <n v="0"/>
    <n v="1875.4333333333334"/>
    <n v="0"/>
    <n v="4125.9533333333338"/>
  </r>
  <r>
    <n v="81618"/>
    <s v="KAISER ONC PCY 168 MPB"/>
    <s v="A"/>
    <n v="7989"/>
    <n v="8149"/>
    <m/>
    <n v="2"/>
    <s v="GPO Acct."/>
    <s v="HOSPITAL CHAIN"/>
    <n v="35000"/>
    <x v="5"/>
    <n v="35000"/>
    <s v="KAISER PERMANENTE CA"/>
    <n v="0"/>
    <x v="1"/>
    <x v="14"/>
    <x v="1"/>
    <x v="0"/>
    <x v="1"/>
    <n v="142927.56"/>
    <n v="17978.2"/>
    <n v="7371.12"/>
    <n v="14742.24"/>
    <n v="4616.17"/>
    <n v="551.26"/>
    <n v="226.44"/>
    <n v="0"/>
    <n v="11910.63"/>
    <n v="22113.360000000001"/>
    <n v="26203.385999999999"/>
  </r>
  <r>
    <n v="748092"/>
    <s v="ASPIRUS RVRVW HSP GPO MPB"/>
    <s v="A"/>
    <n v="7001"/>
    <n v="8149"/>
    <s v="AR4061482"/>
    <n v="2"/>
    <s v="GPO Acct."/>
    <s v="HOSPITAL (INDIVIDUAL)"/>
    <n v="72020"/>
    <x v="126"/>
    <n v="72020"/>
    <s v="ASPIRUS"/>
    <n v="0"/>
    <x v="2"/>
    <x v="14"/>
    <x v="1"/>
    <x v="0"/>
    <x v="1"/>
    <n v="19281.75"/>
    <n v="1797.82"/>
    <n v="3685.56"/>
    <n v="1842.78"/>
    <n v="582.57000000000005"/>
    <n v="52.88"/>
    <n v="104.01"/>
    <n v="0"/>
    <n v="1606.8125"/>
    <n v="5528.34"/>
    <n v="3534.9875000000002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209"/>
    <x v="0"/>
    <x v="0"/>
    <x v="1"/>
    <n v="0"/>
    <n v="0"/>
    <n v="104311.32"/>
    <n v="0"/>
    <n v="0"/>
    <n v="0"/>
    <n v="1621.83"/>
    <n v="0"/>
    <n v="0"/>
    <n v="104311.32"/>
    <n v="0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44"/>
    <x v="0"/>
    <x v="0"/>
    <x v="1"/>
    <n v="159986.44"/>
    <n v="68208.67"/>
    <n v="0"/>
    <n v="0"/>
    <n v="5685.5"/>
    <n v="2473.4"/>
    <n v="0"/>
    <n v="0"/>
    <n v="13332.203333333333"/>
    <n v="0"/>
    <n v="29330.847333333335"/>
  </r>
  <r>
    <n v="35547"/>
    <s v="APPLETON MED CTR MPB"/>
    <s v="A"/>
    <n v="7992"/>
    <n v="8149"/>
    <s v="AA3910470"/>
    <n v="2"/>
    <s v="GPO Acct."/>
    <s v="HOSPITAL (INDIVIDUAL)"/>
    <n v="72018"/>
    <x v="259"/>
    <n v="72018"/>
    <s v="APPLETON MED CTR WI"/>
    <n v="0"/>
    <x v="2"/>
    <x v="14"/>
    <x v="1"/>
    <x v="0"/>
    <x v="1"/>
    <n v="360038.11"/>
    <n v="55732.42"/>
    <n v="29484.48"/>
    <n v="35934.21"/>
    <n v="11091.9"/>
    <n v="1637.03"/>
    <n v="832.06"/>
    <n v="0"/>
    <n v="30003.175833333331"/>
    <n v="65418.69"/>
    <n v="66006.986833333329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49"/>
    <x v="0"/>
    <x v="0"/>
    <x v="0"/>
    <n v="51658.22"/>
    <n v="14611.84"/>
    <n v="7515.57"/>
    <n v="7515.57"/>
    <n v="4899.8599999999997"/>
    <n v="1041.19"/>
    <n v="831.5"/>
    <n v="700.66"/>
    <n v="4304.8516666666665"/>
    <n v="15031.14"/>
    <n v="9470.6736666666675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76"/>
    <x v="0"/>
    <x v="0"/>
    <x v="0"/>
    <n v="25516.78"/>
    <n v="6588.21"/>
    <n v="0"/>
    <n v="0"/>
    <n v="1017.31"/>
    <n v="254.04"/>
    <n v="0"/>
    <n v="0"/>
    <n v="2126.3983333333331"/>
    <n v="0"/>
    <n v="4678.0763333333334"/>
  </r>
  <r>
    <n v="467483"/>
    <s v="CVS CMRK2921/STLUKESR PHS"/>
    <s v="A"/>
    <n v="7001"/>
    <n v="8163"/>
    <s v="BS6907224"/>
    <n v="5"/>
    <s v="PHS Contract Pharmacy"/>
    <s v="HOSPITAL GROUP"/>
    <n v="1694"/>
    <x v="99"/>
    <n v="1694"/>
    <s v="BETH ISRAEL MEDICAL NY"/>
    <s v="DSH330046"/>
    <x v="2"/>
    <x v="84"/>
    <x v="0"/>
    <x v="0"/>
    <x v="0"/>
    <n v="13615.2"/>
    <n v="0"/>
    <n v="3514.44"/>
    <n v="3514.44"/>
    <n v="1243.82"/>
    <n v="0"/>
    <n v="304.64"/>
    <n v="198.05"/>
    <n v="1134.6000000000001"/>
    <n v="7028.88"/>
    <n v="2496.1200000000003"/>
  </r>
  <r>
    <n v="877493"/>
    <s v="COMMUNICARE PHARMACY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167"/>
    <x v="0"/>
    <x v="0"/>
    <x v="1"/>
    <n v="8568.69"/>
    <n v="0"/>
    <n v="0"/>
    <n v="2195.23"/>
    <n v="640.42999999999995"/>
    <n v="0"/>
    <n v="0"/>
    <n v="66.069999999999993"/>
    <n v="714.0575"/>
    <n v="2195.23"/>
    <n v="1570.9265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82"/>
    <x v="0"/>
    <x v="0"/>
    <x v="1"/>
    <n v="197984.68"/>
    <n v="0"/>
    <n v="40351.5"/>
    <n v="40351.5"/>
    <n v="11635.36"/>
    <n v="0"/>
    <n v="2435.44"/>
    <n v="1551.98"/>
    <n v="16498.723333333332"/>
    <n v="80703"/>
    <n v="36297.191333333336"/>
  </r>
  <r>
    <n v="391970"/>
    <s v="UNIV OF TEXAS MED MPB"/>
    <s v="A"/>
    <n v="846"/>
    <n v="8149"/>
    <s v="AG3353973"/>
    <n v="2"/>
    <s v="GPO Acct."/>
    <s v="HOSPITAL (INDIVIDUAL)"/>
    <n v="40848"/>
    <x v="13"/>
    <n v="40848"/>
    <s v="UNIV OF TEXAS SW UNIV HOSP"/>
    <n v="0"/>
    <x v="0"/>
    <x v="150"/>
    <x v="0"/>
    <x v="0"/>
    <x v="1"/>
    <n v="28574"/>
    <n v="0"/>
    <n v="0"/>
    <n v="0"/>
    <n v="545.6"/>
    <n v="0"/>
    <n v="0"/>
    <n v="0"/>
    <n v="2381.1666666666665"/>
    <n v="0"/>
    <n v="5238.5666666666666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10"/>
    <x v="0"/>
    <x v="0"/>
    <x v="0"/>
    <n v="5229.79"/>
    <n v="0"/>
    <n v="4875.3599999999997"/>
    <n v="0"/>
    <n v="818.28"/>
    <n v="0"/>
    <n v="712.07"/>
    <n v="0"/>
    <n v="435.81583333333333"/>
    <n v="4875.3599999999997"/>
    <n v="958.79483333333337"/>
  </r>
  <r>
    <n v="121082"/>
    <s v="MAYO CLNC SCOTTSDALE MPB"/>
    <s v="A"/>
    <n v="1075"/>
    <n v="8149"/>
    <s v="FW0014718"/>
    <n v="2"/>
    <s v="GPO Acct."/>
    <s v="SURGICENTERS"/>
    <n v="72478"/>
    <x v="125"/>
    <n v="72478"/>
    <s v="MAYO CLINIC"/>
    <n v="0"/>
    <x v="0"/>
    <x v="14"/>
    <x v="1"/>
    <x v="0"/>
    <x v="1"/>
    <n v="12899.46"/>
    <n v="0"/>
    <n v="0"/>
    <n v="1842.78"/>
    <n v="359.57"/>
    <n v="0"/>
    <n v="0"/>
    <n v="0"/>
    <n v="1074.9549999999999"/>
    <n v="1842.78"/>
    <n v="2364.9009999999998"/>
  </r>
  <r>
    <n v="880341"/>
    <s v="PROMED HM CAN CTR PHS MPB"/>
    <s v="A"/>
    <n v="7001"/>
    <n v="8149"/>
    <s v="FP7840805"/>
    <n v="4"/>
    <s v="PHS/340B Acct"/>
    <s v="HOSPITAL (INDIVIDUAL)"/>
    <n v="72944"/>
    <x v="221"/>
    <n v="72934"/>
    <s v="PROMEDICA"/>
    <s v="DSH360068E"/>
    <x v="2"/>
    <x v="14"/>
    <x v="1"/>
    <x v="0"/>
    <x v="1"/>
    <n v="13021.4"/>
    <n v="0"/>
    <n v="1407"/>
    <n v="1407"/>
    <n v="524.19000000000005"/>
    <n v="0"/>
    <n v="54.22"/>
    <n v="0"/>
    <n v="1085.1166666666666"/>
    <n v="2814"/>
    <n v="2387.2566666666667"/>
  </r>
  <r>
    <n v="717063"/>
    <s v="SANFORD PMC FARGO PHS MPB"/>
    <s v="A"/>
    <n v="7992"/>
    <n v="8149"/>
    <s v="AS3795284"/>
    <n v="4"/>
    <s v="PHS/340B Acct"/>
    <s v="HOSPITAL (INDIVIDUAL)"/>
    <n v="72608"/>
    <x v="81"/>
    <n v="72608"/>
    <s v="SANFORD MED CENTER SD"/>
    <s v="DSH350011"/>
    <x v="2"/>
    <x v="196"/>
    <x v="0"/>
    <x v="0"/>
    <x v="1"/>
    <n v="302695.59999999998"/>
    <n v="151347.79999999999"/>
    <n v="0"/>
    <n v="0"/>
    <n v="26584.42"/>
    <n v="16418.16"/>
    <n v="0"/>
    <n v="0"/>
    <n v="25224.633333333331"/>
    <n v="0"/>
    <n v="55494.193333333336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26"/>
    <x v="1"/>
    <x v="0"/>
    <x v="1"/>
    <n v="3208315.68"/>
    <n v="709092.96"/>
    <n v="363241.52"/>
    <n v="363372.04"/>
    <n v="113399.67999999999"/>
    <n v="29260.68"/>
    <n v="7081.32"/>
    <n v="9548.08"/>
    <n v="267359.64"/>
    <n v="726613.56"/>
    <n v="588191.2080000001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46"/>
    <x v="0"/>
    <x v="0"/>
    <x v="0"/>
    <n v="15841.54"/>
    <n v="1156.52"/>
    <n v="3820.17"/>
    <n v="1326.25"/>
    <n v="4777.13"/>
    <n v="297.13"/>
    <n v="1085.9000000000001"/>
    <n v="51.01"/>
    <n v="1320.1283333333333"/>
    <n v="5146.42"/>
    <n v="2904.2823333333336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51"/>
    <x v="0"/>
    <x v="0"/>
    <x v="0"/>
    <n v="31977.08"/>
    <n v="31977.08"/>
    <n v="0"/>
    <n v="0"/>
    <n v="2421.4699999999998"/>
    <n v="2421.4699999999998"/>
    <n v="0"/>
    <n v="0"/>
    <n v="2664.7566666666667"/>
    <n v="0"/>
    <n v="5862.4646666666667"/>
  </r>
  <r>
    <n v="407310"/>
    <s v="NY COLUMBIA UNI PHS MPB"/>
    <s v="A"/>
    <n v="7994"/>
    <n v="8149"/>
    <s v="AT1859644"/>
    <n v="4"/>
    <s v="PHS/340B Acct"/>
    <s v="HOSPITAL (INDIVIDUAL)"/>
    <n v="72778"/>
    <x v="151"/>
    <n v="72778"/>
    <s v="NY PRESBYTERIAN HOSP"/>
    <s v="DSH330101AG"/>
    <x v="0"/>
    <x v="16"/>
    <x v="1"/>
    <x v="0"/>
    <x v="1"/>
    <n v="643793.84"/>
    <n v="0"/>
    <n v="0"/>
    <n v="0"/>
    <n v="12322.24"/>
    <n v="0"/>
    <n v="0"/>
    <n v="0"/>
    <n v="53649.486666666664"/>
    <n v="0"/>
    <n v="118028.87066666667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64"/>
    <x v="0"/>
    <x v="0"/>
    <x v="0"/>
    <n v="32542.6"/>
    <n v="13573.04"/>
    <n v="0"/>
    <n v="0"/>
    <n v="3374.01"/>
    <n v="1425.42"/>
    <n v="0"/>
    <n v="0"/>
    <n v="2711.8833333333332"/>
    <n v="0"/>
    <n v="5966.143333333333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77"/>
    <x v="0"/>
    <x v="0"/>
    <x v="1"/>
    <n v="42000"/>
    <n v="21000"/>
    <n v="0"/>
    <n v="0"/>
    <n v="1057.48"/>
    <n v="525.66999999999996"/>
    <n v="0"/>
    <n v="0"/>
    <n v="3500"/>
    <n v="0"/>
    <n v="7700.0000000000009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78"/>
    <x v="0"/>
    <x v="0"/>
    <x v="1"/>
    <n v="0"/>
    <n v="0"/>
    <n v="0"/>
    <n v="10151.540000000001"/>
    <n v="0"/>
    <n v="0"/>
    <n v="0"/>
    <n v="390.46"/>
    <n v="0"/>
    <n v="10151.540000000001"/>
    <n v="0"/>
  </r>
  <r>
    <n v="400667"/>
    <s v="AKRON CHILDS HSP GPO MPB"/>
    <s v="A"/>
    <n v="7001"/>
    <n v="8149"/>
    <s v="AT2888999"/>
    <n v="2"/>
    <s v="GPO Acct."/>
    <s v="HOSPITAL (INDIVIDUAL)"/>
    <n v="72008"/>
    <x v="170"/>
    <n v="72008"/>
    <s v="AKRON GENERAL MED CTR"/>
    <n v="0"/>
    <x v="0"/>
    <x v="129"/>
    <x v="0"/>
    <x v="0"/>
    <x v="1"/>
    <n v="37885.26"/>
    <n v="37885.26"/>
    <n v="0"/>
    <n v="0"/>
    <n v="2179.04"/>
    <n v="2179.04"/>
    <n v="0"/>
    <n v="0"/>
    <n v="3157.105"/>
    <n v="0"/>
    <n v="6945.6310000000003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22"/>
    <x v="0"/>
    <x v="0"/>
    <x v="1"/>
    <n v="296287.24"/>
    <n v="96005.16"/>
    <n v="0"/>
    <n v="192882"/>
    <n v="25978.66"/>
    <n v="8357.32"/>
    <n v="0"/>
    <n v="7768.02"/>
    <n v="24690.603333333333"/>
    <n v="192882"/>
    <n v="54319.327333333335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18"/>
    <x v="0"/>
    <x v="0"/>
    <x v="1"/>
    <n v="186382.92"/>
    <n v="132287.01999999999"/>
    <n v="12501.92"/>
    <n v="0"/>
    <n v="4178.93"/>
    <n v="2964.15"/>
    <n v="285.94"/>
    <n v="0"/>
    <n v="15531.910000000002"/>
    <n v="12501.92"/>
    <n v="34170.202000000005"/>
  </r>
  <r>
    <n v="870647"/>
    <s v="UNV MIAMI KENDALL PHS MPB"/>
    <s v="A"/>
    <n v="7992"/>
    <n v="8149"/>
    <s v="FU1256355"/>
    <n v="4"/>
    <s v="PHS/340B Acct"/>
    <s v="HOSPITAL (INDIVIDUAL)"/>
    <n v="1205"/>
    <x v="21"/>
    <n v="1205"/>
    <s v="UNIV OF MIAMI HOSP FL"/>
    <s v="CAN100079-02"/>
    <x v="0"/>
    <x v="22"/>
    <x v="0"/>
    <x v="0"/>
    <x v="1"/>
    <n v="0"/>
    <n v="0"/>
    <n v="0"/>
    <n v="68076"/>
    <n v="0"/>
    <n v="0"/>
    <n v="0"/>
    <n v="2781.16"/>
    <n v="0"/>
    <n v="68076"/>
    <n v="0"/>
  </r>
  <r>
    <n v="752492"/>
    <s v="CAREPLUS CVS2708/UCSF PHS"/>
    <s v="A"/>
    <n v="761"/>
    <n v="8182"/>
    <s v="FP1086188"/>
    <n v="5"/>
    <s v="PHS Contract Pharmacy"/>
    <s v="HOSPITAL GROUP"/>
    <n v="2579"/>
    <x v="7"/>
    <n v="2579"/>
    <s v="UCSF MEDICAL CENTER"/>
    <s v="DSH050454"/>
    <x v="0"/>
    <x v="0"/>
    <x v="0"/>
    <x v="0"/>
    <x v="0"/>
    <n v="8743.74"/>
    <n v="3380.74"/>
    <n v="0"/>
    <n v="0"/>
    <n v="453.49"/>
    <n v="123.48"/>
    <n v="0"/>
    <n v="0"/>
    <n v="728.64499999999998"/>
    <n v="0"/>
    <n v="1603.019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34"/>
    <x v="0"/>
    <x v="0"/>
    <x v="1"/>
    <n v="28654.880000000001"/>
    <n v="0"/>
    <n v="0"/>
    <n v="0"/>
    <n v="1634.63"/>
    <n v="0"/>
    <n v="0"/>
    <n v="0"/>
    <n v="2387.9066666666668"/>
    <n v="0"/>
    <n v="5253.394666666667"/>
  </r>
  <r>
    <n v="860938"/>
    <s v="ACCREDO NCS/OLEAN GH  PHS"/>
    <s v="A"/>
    <n v="7995"/>
    <n v="8155"/>
    <s v="FA5306128"/>
    <n v="5"/>
    <s v="PHS Contract Pharmacy"/>
    <s v="HOSPITAL GROUP"/>
    <n v="40558"/>
    <x v="4"/>
    <n v="40558"/>
    <s v="OLEAN GENERAL HOSP"/>
    <s v="DSH330103"/>
    <x v="2"/>
    <x v="5"/>
    <x v="0"/>
    <x v="0"/>
    <x v="0"/>
    <n v="99124.74"/>
    <n v="0"/>
    <n v="0"/>
    <n v="0"/>
    <n v="3106.51"/>
    <n v="0"/>
    <n v="0"/>
    <n v="0"/>
    <n v="8260.3950000000004"/>
    <n v="0"/>
    <n v="18172.869000000002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38"/>
    <x v="0"/>
    <x v="0"/>
    <x v="0"/>
    <n v="62144.21"/>
    <n v="0"/>
    <n v="0"/>
    <n v="0"/>
    <n v="6294.23"/>
    <n v="0"/>
    <n v="0"/>
    <n v="0"/>
    <n v="5178.6841666666669"/>
    <n v="0"/>
    <n v="11393.105166666668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375447.36"/>
    <n v="0"/>
    <n v="63031.29"/>
    <n v="99049.17"/>
    <n v="30063.13"/>
    <n v="0"/>
    <n v="6367.16"/>
    <n v="6796.49"/>
    <n v="31287.279999999999"/>
    <n v="162080.46"/>
    <n v="68832.016000000003"/>
  </r>
  <r>
    <n v="162330"/>
    <s v="ACCREDO NC/DUKE PHS MPB"/>
    <s v="A"/>
    <n v="1075"/>
    <n v="8149"/>
    <s v="FA5306128"/>
    <n v="5"/>
    <s v="PHS Contract Pharmacy"/>
    <s v="HOSPITAL (INDIVIDUAL)"/>
    <n v="72159"/>
    <x v="64"/>
    <n v="72159"/>
    <s v="DUKE"/>
    <s v="DSH340030"/>
    <x v="0"/>
    <x v="80"/>
    <x v="0"/>
    <x v="0"/>
    <x v="0"/>
    <n v="26952.799999999999"/>
    <n v="0"/>
    <n v="0"/>
    <n v="0"/>
    <n v="2828.86"/>
    <n v="0"/>
    <n v="0"/>
    <n v="0"/>
    <n v="2246.0666666666666"/>
    <n v="0"/>
    <n v="4941.3466666666673"/>
  </r>
  <r>
    <n v="963513"/>
    <s v="CAREMARK FL SP/LENXHH PHS"/>
    <s v="A"/>
    <n v="7994"/>
    <n v="8195"/>
    <s v="FC0098916"/>
    <n v="5"/>
    <s v="PHS Contract Pharmacy"/>
    <s v="HOSPITAL GROUP"/>
    <n v="40019"/>
    <x v="28"/>
    <n v="40018"/>
    <s v="NORTHWELL HEALTH"/>
    <s v="DSH330119"/>
    <x v="0"/>
    <x v="9"/>
    <x v="0"/>
    <x v="0"/>
    <x v="0"/>
    <n v="2883.37"/>
    <n v="0"/>
    <n v="0"/>
    <n v="0"/>
    <n v="122.3"/>
    <n v="0"/>
    <n v="0"/>
    <n v="0"/>
    <n v="240.28083333333333"/>
    <n v="0"/>
    <n v="528.6178333333333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5"/>
    <x v="0"/>
    <x v="0"/>
    <x v="0"/>
    <n v="90044.79"/>
    <n v="0"/>
    <n v="0"/>
    <n v="0"/>
    <n v="6169.16"/>
    <n v="0"/>
    <n v="0"/>
    <n v="0"/>
    <n v="7503.7324999999992"/>
    <n v="0"/>
    <n v="16508.211500000001"/>
  </r>
  <r>
    <n v="28313"/>
    <s v="CAREMARK MI SP/AH CLM PHS"/>
    <s v="A"/>
    <n v="7001"/>
    <n v="8162"/>
    <s v="FC0002802"/>
    <n v="5"/>
    <s v="PHS Contract Pharmacy"/>
    <s v="HOSPITAL GROUP"/>
    <n v="569"/>
    <x v="35"/>
    <n v="569"/>
    <s v="AIDS HEALTHCARE FOUNDATION CA"/>
    <s v="RWI43222"/>
    <x v="2"/>
    <x v="9"/>
    <x v="0"/>
    <x v="0"/>
    <x v="0"/>
    <n v="2564.87"/>
    <n v="0"/>
    <n v="0"/>
    <n v="0"/>
    <n v="216.99"/>
    <n v="0"/>
    <n v="0"/>
    <n v="0"/>
    <n v="213.73916666666665"/>
    <n v="0"/>
    <n v="470.22616666666664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54"/>
    <x v="0"/>
    <x v="0"/>
    <x v="0"/>
    <n v="449747.69"/>
    <n v="78902.820000000007"/>
    <n v="18008.939999999999"/>
    <n v="0"/>
    <n v="43804.07"/>
    <n v="9887.34"/>
    <n v="1818.19"/>
    <n v="0"/>
    <n v="37478.974166666667"/>
    <n v="18008.939999999999"/>
    <n v="82453.743166666667"/>
  </r>
  <r>
    <n v="27887"/>
    <s v="CVS CRMRK2921/AID ATL PHS"/>
    <s v="A"/>
    <n v="7001"/>
    <n v="8163"/>
    <s v="BS6907224"/>
    <n v="5"/>
    <s v="PHS Contract Pharmacy"/>
    <s v="HOSPITAL GROUP"/>
    <n v="569"/>
    <x v="35"/>
    <n v="569"/>
    <s v="AIDS HEALTHCARE FOUNDATION CA"/>
    <s v="RWI303081"/>
    <x v="2"/>
    <x v="38"/>
    <x v="0"/>
    <x v="0"/>
    <x v="0"/>
    <n v="22189.7"/>
    <n v="0"/>
    <n v="0"/>
    <n v="12623.46"/>
    <n v="1891.12"/>
    <n v="0"/>
    <n v="0"/>
    <n v="485.52"/>
    <n v="1849.1416666666667"/>
    <n v="12623.46"/>
    <n v="4068.1116666666671"/>
  </r>
  <r>
    <n v="123736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20"/>
    <x v="0"/>
    <x v="0"/>
    <x v="0"/>
    <n v="73849.600000000006"/>
    <n v="0"/>
    <n v="0"/>
    <n v="0"/>
    <n v="6279.88"/>
    <n v="0"/>
    <n v="0"/>
    <n v="0"/>
    <n v="6154.1333333333341"/>
    <n v="0"/>
    <n v="13539.093333333336"/>
  </r>
  <r>
    <n v="27393"/>
    <s v="CHILDRENS HOSP OF WI MPB"/>
    <s v="A"/>
    <n v="576"/>
    <n v="8149"/>
    <s v="BC1653042"/>
    <n v="2"/>
    <s v="GPO Acct."/>
    <s v="HOSPITAL (INDIVIDUAL)"/>
    <n v="72128"/>
    <x v="258"/>
    <n v="72128"/>
    <s v="CHILDRENS HOSP MIL WI"/>
    <n v="0"/>
    <x v="2"/>
    <x v="16"/>
    <x v="1"/>
    <x v="0"/>
    <x v="1"/>
    <n v="928677.75"/>
    <n v="0"/>
    <n v="0"/>
    <n v="30244.65"/>
    <n v="20201.810000000001"/>
    <n v="0"/>
    <n v="0"/>
    <n v="0"/>
    <n v="77389.8125"/>
    <n v="30244.65"/>
    <n v="170257.5875000000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02"/>
    <x v="0"/>
    <x v="0"/>
    <x v="1"/>
    <n v="17525.52"/>
    <n v="8762.1299999999992"/>
    <n v="0"/>
    <n v="0"/>
    <n v="698.54"/>
    <n v="273.57"/>
    <n v="0"/>
    <n v="0"/>
    <n v="1460.46"/>
    <n v="0"/>
    <n v="3213.0120000000002"/>
  </r>
  <r>
    <n v="744012"/>
    <s v="CVS SPC CRMRK PA/UCD  PHS"/>
    <s v="A"/>
    <n v="7992"/>
    <n v="8163"/>
    <s v="BS6907224"/>
    <n v="5"/>
    <s v="PHS Contract Pharmacy"/>
    <s v="HOSPITAL GROUP"/>
    <n v="639"/>
    <x v="88"/>
    <n v="639"/>
    <s v="UNIV OF CALIF DAVIS"/>
    <s v="DSH050599"/>
    <x v="2"/>
    <x v="7"/>
    <x v="0"/>
    <x v="0"/>
    <x v="0"/>
    <n v="3930.19"/>
    <n v="0"/>
    <n v="0"/>
    <n v="0"/>
    <n v="285.83"/>
    <n v="0"/>
    <n v="0"/>
    <n v="0"/>
    <n v="327.51583333333332"/>
    <n v="0"/>
    <n v="720.53483333333338"/>
  </r>
  <r>
    <n v="749274"/>
    <s v="CAREMARK CA SPC/MTSIN PHS"/>
    <s v="A"/>
    <n v="7992"/>
    <n v="8147"/>
    <s v="BC3683580"/>
    <n v="5"/>
    <s v="PHS Contract Pharmacy"/>
    <s v="HOSPITAL GROUP"/>
    <n v="542"/>
    <x v="20"/>
    <n v="542"/>
    <s v="MOUNT SINAI HOSP NY"/>
    <s v="DSH330024"/>
    <x v="2"/>
    <x v="57"/>
    <x v="0"/>
    <x v="0"/>
    <x v="0"/>
    <n v="11656.36"/>
    <n v="0"/>
    <n v="0"/>
    <n v="0"/>
    <n v="1216.6400000000001"/>
    <n v="0"/>
    <n v="0"/>
    <n v="0"/>
    <n v="971.36333333333334"/>
    <n v="0"/>
    <n v="2136.9993333333337"/>
  </r>
  <r>
    <n v="820214"/>
    <s v="CAREMARK NC SPC/UMISS PHS"/>
    <s v="A"/>
    <n v="7992"/>
    <n v="8120"/>
    <s v="FC1404918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810"/>
    <n v="0"/>
    <n v="0"/>
    <n v="0"/>
    <n v="123.04"/>
    <n v="0"/>
    <n v="0"/>
    <n v="0"/>
    <n v="67.5"/>
    <n v="0"/>
    <n v="148.5"/>
  </r>
  <r>
    <n v="876715"/>
    <s v="KAISER PERM SKYLINE MPB"/>
    <s v="A"/>
    <n v="7989"/>
    <n v="8149"/>
    <s v="FK5165813"/>
    <n v="2"/>
    <s v="GPO Acct."/>
    <s v="HOSPITAL CHAIN"/>
    <n v="35000"/>
    <x v="5"/>
    <n v="35000"/>
    <s v="KAISER PERMANENTE CA"/>
    <n v="0"/>
    <x v="1"/>
    <x v="14"/>
    <x v="1"/>
    <x v="0"/>
    <x v="1"/>
    <n v="23821.26"/>
    <n v="5393.46"/>
    <n v="0"/>
    <n v="5528.34"/>
    <n v="847.53"/>
    <n v="165.39"/>
    <n v="0"/>
    <n v="0"/>
    <n v="1985.1049999999998"/>
    <n v="5528.34"/>
    <n v="4367.2309999999998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49"/>
    <x v="0"/>
    <x v="0"/>
    <x v="0"/>
    <n v="42843.519999999997"/>
    <n v="0"/>
    <n v="7226.51"/>
    <n v="7226.51"/>
    <n v="3226.48"/>
    <n v="0"/>
    <n v="542.35"/>
    <n v="411.33"/>
    <n v="3570.2933333333331"/>
    <n v="14453.02"/>
    <n v="7854.6453333333329"/>
  </r>
  <r>
    <n v="806188"/>
    <s v="NSL PHS MPB"/>
    <s v="A"/>
    <n v="7001"/>
    <n v="8149"/>
    <s v="BN6967698"/>
    <n v="4"/>
    <s v="PHS/340B Acct"/>
    <s v="HOSPITAL GROUP"/>
    <n v="2076"/>
    <x v="116"/>
    <n v="2076"/>
    <s v="YAKIMA VALLEY MEM HOSP WA (PHS"/>
    <s v="DSH500036AD"/>
    <x v="2"/>
    <x v="72"/>
    <x v="0"/>
    <x v="0"/>
    <x v="1"/>
    <n v="148912.20000000001"/>
    <n v="0"/>
    <n v="0"/>
    <n v="0"/>
    <n v="8992.7999999999993"/>
    <n v="0"/>
    <n v="0"/>
    <n v="0"/>
    <n v="12409.35"/>
    <n v="0"/>
    <n v="27300.570000000003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89"/>
    <x v="0"/>
    <x v="0"/>
    <x v="1"/>
    <n v="56415.54"/>
    <n v="13088.34"/>
    <n v="0"/>
    <n v="0"/>
    <n v="4330.0600000000004"/>
    <n v="993.46"/>
    <n v="0"/>
    <n v="0"/>
    <n v="4701.2950000000001"/>
    <n v="0"/>
    <n v="10342.849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0"/>
    <x v="0"/>
    <x v="0"/>
    <x v="0"/>
    <n v="61931.62"/>
    <n v="10208.52"/>
    <n v="0"/>
    <n v="0"/>
    <n v="4135.03"/>
    <n v="438.59"/>
    <n v="0"/>
    <n v="0"/>
    <n v="5160.9683333333332"/>
    <n v="0"/>
    <n v="11354.130333333334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133"/>
    <x v="0"/>
    <x v="1"/>
    <x v="1"/>
    <n v="18691.54"/>
    <n v="0"/>
    <n v="0"/>
    <n v="0"/>
    <n v="1177.25"/>
    <n v="0"/>
    <n v="0"/>
    <n v="0"/>
    <n v="1557.6283333333333"/>
    <n v="0"/>
    <n v="3426.7823333333336"/>
  </r>
  <r>
    <n v="725019"/>
    <s v="ACCREDO MEM/NMC PHS MPB"/>
    <s v="A"/>
    <n v="7992"/>
    <n v="8149"/>
    <s v="BA9451167"/>
    <n v="5"/>
    <s v="PHS Contract Pharmacy"/>
    <s v="HOSPITAL (INDIVIDUAL)"/>
    <n v="1468"/>
    <x v="42"/>
    <n v="1468"/>
    <s v="NEBRASKA MED CTR OMAHA"/>
    <s v="DSH280013"/>
    <x v="2"/>
    <x v="34"/>
    <x v="1"/>
    <x v="0"/>
    <x v="1"/>
    <n v="88629.39"/>
    <n v="17807.25"/>
    <n v="0"/>
    <n v="0"/>
    <n v="2488.64"/>
    <n v="498.43"/>
    <n v="0"/>
    <n v="0"/>
    <n v="7385.7825000000003"/>
    <n v="0"/>
    <n v="16248.721500000001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291"/>
    <x v="0"/>
    <x v="1"/>
    <x v="1"/>
    <n v="127960.7"/>
    <n v="0"/>
    <n v="109680.6"/>
    <n v="109680.6"/>
    <n v="9540.7800000000007"/>
    <n v="0"/>
    <n v="7929.38"/>
    <n v="7125.86"/>
    <n v="10663.391666666666"/>
    <n v="219361.2"/>
    <n v="23459.46166666667"/>
  </r>
  <r>
    <n v="718789"/>
    <s v="CVS CRMRK2921/SO OHIO PHS"/>
    <s v="A"/>
    <n v="7001"/>
    <n v="8163"/>
    <s v="BS6907224"/>
    <n v="5"/>
    <s v="PHS Contract Pharmacy"/>
    <s v="HOSPITAL GROUP"/>
    <n v="16"/>
    <x v="48"/>
    <n v="16"/>
    <s v="SOUTHERN OHIO MEDICAL CENTER"/>
    <s v="DSH360008"/>
    <x v="2"/>
    <x v="46"/>
    <x v="0"/>
    <x v="0"/>
    <x v="0"/>
    <n v="4309.57"/>
    <n v="0"/>
    <n v="0"/>
    <n v="0"/>
    <n v="1135.45"/>
    <n v="0"/>
    <n v="0"/>
    <n v="0"/>
    <n v="359.13083333333333"/>
    <n v="0"/>
    <n v="790.08783333333338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98"/>
    <x v="0"/>
    <x v="0"/>
    <x v="1"/>
    <n v="37552.32"/>
    <n v="0"/>
    <n v="0"/>
    <n v="0"/>
    <n v="2125.44"/>
    <n v="0"/>
    <n v="0"/>
    <n v="0"/>
    <n v="3129.36"/>
    <n v="0"/>
    <n v="6884.5920000000006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49"/>
    <x v="0"/>
    <x v="0"/>
    <x v="0"/>
    <n v="29123.93"/>
    <n v="0"/>
    <n v="0"/>
    <n v="0"/>
    <n v="3289.84"/>
    <n v="0"/>
    <n v="0"/>
    <n v="0"/>
    <n v="2426.9941666666668"/>
    <n v="0"/>
    <n v="5339.3871666666673"/>
  </r>
  <r>
    <n v="739183"/>
    <s v="NCH N NAPLES HOSP MPB"/>
    <s v="A"/>
    <n v="7001"/>
    <n v="8149"/>
    <s v="BN2141668"/>
    <n v="2"/>
    <s v="GPO Acct."/>
    <s v="HOSPITAL (INDIVIDUAL)"/>
    <n v="40472"/>
    <x v="260"/>
    <n v="40472"/>
    <s v="NORTH COLLIER HOSP"/>
    <n v="0"/>
    <x v="1"/>
    <x v="82"/>
    <x v="0"/>
    <x v="0"/>
    <x v="1"/>
    <n v="5690.88"/>
    <n v="0"/>
    <n v="0"/>
    <n v="0"/>
    <n v="253.85"/>
    <n v="0"/>
    <n v="0"/>
    <n v="0"/>
    <n v="474.24"/>
    <n v="0"/>
    <n v="1043.3280000000002"/>
  </r>
  <r>
    <n v="714695"/>
    <s v="CAREMARK IL SPC/GEISI PHS"/>
    <s v="A"/>
    <n v="7001"/>
    <n v="8144"/>
    <s v="FC0059736"/>
    <n v="5"/>
    <s v="PHS Contract Pharmacy"/>
    <s v="HOSPITAL GROUP"/>
    <n v="902"/>
    <x v="67"/>
    <n v="902"/>
    <s v="GEISINGER MEDICAL CENTER PA"/>
    <s v="DSH390006"/>
    <x v="0"/>
    <x v="131"/>
    <x v="0"/>
    <x v="0"/>
    <x v="0"/>
    <n v="6763.56"/>
    <n v="0"/>
    <n v="0"/>
    <n v="0"/>
    <n v="473.79"/>
    <n v="0"/>
    <n v="0"/>
    <n v="0"/>
    <n v="563.63"/>
    <n v="0"/>
    <n v="1239.9860000000001"/>
  </r>
  <r>
    <n v="51893"/>
    <s v="CAREMARK TN SP/SW HSP PHS"/>
    <s v="A"/>
    <n v="7992"/>
    <n v="8149"/>
    <s v="BC9505960"/>
    <n v="5"/>
    <s v="PHS Contract Pharmacy"/>
    <s v="HOSPITAL GROUP"/>
    <n v="633"/>
    <x v="90"/>
    <n v="633"/>
    <s v="BAYLOR SCOTT &amp; WHITE"/>
    <s v="DSH450054"/>
    <x v="2"/>
    <x v="140"/>
    <x v="0"/>
    <x v="0"/>
    <x v="0"/>
    <n v="20990.5"/>
    <n v="10516.4"/>
    <n v="0"/>
    <n v="0"/>
    <n v="1754.66"/>
    <n v="1006.57"/>
    <n v="0"/>
    <n v="0"/>
    <n v="1749.2083333333333"/>
    <n v="0"/>
    <n v="3848.2583333333337"/>
  </r>
  <r>
    <n v="820215"/>
    <s v="CAREMARK IL SPC/UMISS PHS"/>
    <s v="A"/>
    <n v="7992"/>
    <n v="8144"/>
    <s v="FC0059736"/>
    <n v="5"/>
    <s v="PHS Contract Pharmacy"/>
    <s v="HOSPITAL GROUP"/>
    <n v="2133"/>
    <x v="15"/>
    <n v="2133"/>
    <s v="UNIV OF MISSISSIPPI MED CTR"/>
    <s v="DSH250001"/>
    <x v="2"/>
    <x v="76"/>
    <x v="0"/>
    <x v="0"/>
    <x v="0"/>
    <n v="6843.79"/>
    <n v="6843.79"/>
    <n v="0"/>
    <n v="0"/>
    <n v="529.16"/>
    <n v="529.16"/>
    <n v="0"/>
    <n v="0"/>
    <n v="570.31583333333333"/>
    <n v="0"/>
    <n v="1254.6948333333335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5"/>
    <x v="0"/>
    <x v="0"/>
    <x v="0"/>
    <n v="123804.18"/>
    <n v="0"/>
    <n v="24815.1"/>
    <n v="24815.1"/>
    <n v="3887.4"/>
    <n v="0"/>
    <n v="796.99"/>
    <n v="0"/>
    <n v="10317.014999999999"/>
    <n v="49630.2"/>
    <n v="22697.433000000001"/>
  </r>
  <r>
    <n v="747452"/>
    <s v="ST ELIZABETH MC PHS MPB"/>
    <s v="A"/>
    <n v="7992"/>
    <n v="8149"/>
    <s v="AS8269169"/>
    <n v="4"/>
    <s v="PHS/340B Acct"/>
    <s v="HOSPITAL (INDIVIDUAL)"/>
    <n v="40772"/>
    <x v="164"/>
    <n v="40772"/>
    <s v="ST ELIZABETH MEDICAL CENTER"/>
    <s v="DSH180035"/>
    <x v="2"/>
    <x v="257"/>
    <x v="0"/>
    <x v="0"/>
    <x v="1"/>
    <n v="93996.88"/>
    <n v="0"/>
    <n v="23730.639999999999"/>
    <n v="0"/>
    <n v="9644.7199999999993"/>
    <n v="0"/>
    <n v="2772.34"/>
    <n v="0"/>
    <n v="7833.0733333333337"/>
    <n v="23730.639999999999"/>
    <n v="17232.761333333336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121"/>
    <x v="0"/>
    <x v="0"/>
    <x v="0"/>
    <n v="51122.720000000001"/>
    <n v="0"/>
    <n v="0"/>
    <n v="0"/>
    <n v="3751.45"/>
    <n v="0"/>
    <n v="0"/>
    <n v="0"/>
    <n v="4260.2266666666665"/>
    <n v="0"/>
    <n v="9372.4986666666664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18"/>
    <x v="0"/>
    <x v="0"/>
    <x v="1"/>
    <n v="224483.38"/>
    <n v="0"/>
    <n v="0"/>
    <n v="0"/>
    <n v="5360.7"/>
    <n v="0"/>
    <n v="0"/>
    <n v="0"/>
    <n v="18706.948333333334"/>
    <n v="0"/>
    <n v="41155.286333333337"/>
  </r>
  <r>
    <n v="66521"/>
    <s v="OHSU HM INF WACA34 MPB"/>
    <s v="A"/>
    <n v="7994"/>
    <n v="8149"/>
    <s v="FO6372902"/>
    <n v="3"/>
    <s v="WAC Acct."/>
    <s v="HOSPITAL (INDIVIDUAL)"/>
    <n v="72859"/>
    <x v="41"/>
    <n v="72859"/>
    <s v="OREGON HLTH SCIENCE CTR"/>
    <s v="DSH380009"/>
    <x v="0"/>
    <x v="205"/>
    <x v="0"/>
    <x v="0"/>
    <x v="1"/>
    <n v="111168.84"/>
    <n v="0"/>
    <n v="0"/>
    <n v="0"/>
    <n v="6491.3"/>
    <n v="0"/>
    <n v="0"/>
    <n v="0"/>
    <n v="9264.07"/>
    <n v="0"/>
    <n v="20380.954000000002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46"/>
    <x v="0"/>
    <x v="0"/>
    <x v="1"/>
    <n v="11759.22"/>
    <n v="2878.23"/>
    <n v="0"/>
    <n v="0"/>
    <n v="1558.96"/>
    <n v="391.93"/>
    <n v="0"/>
    <n v="0"/>
    <n v="979.93499999999995"/>
    <n v="0"/>
    <n v="2155.857"/>
  </r>
  <r>
    <n v="392773"/>
    <s v="STRONG MEM HOSP MPB"/>
    <s v="A"/>
    <n v="7994"/>
    <n v="8149"/>
    <s v="AU4158033"/>
    <n v="2"/>
    <s v="GPO Acct."/>
    <s v="HOSPITAL (INDIVIDUAL)"/>
    <n v="314"/>
    <x v="52"/>
    <n v="314"/>
    <s v="HIGHLAND ROCHESTER STRONGS"/>
    <n v="0"/>
    <x v="0"/>
    <x v="14"/>
    <x v="1"/>
    <x v="0"/>
    <x v="1"/>
    <n v="6259.74"/>
    <n v="0"/>
    <n v="1407"/>
    <n v="1407"/>
    <n v="253.8"/>
    <n v="0"/>
    <n v="56.61"/>
    <n v="0"/>
    <n v="521.64499999999998"/>
    <n v="2814"/>
    <n v="1147.6190000000001"/>
  </r>
  <r>
    <n v="902831"/>
    <s v="PRISMAHLT SPC/PALMRIC PHS"/>
    <s v="A"/>
    <n v="7003"/>
    <n v="8148"/>
    <s v="FU7245536"/>
    <n v="5"/>
    <s v="PHS Contract Pharmacy"/>
    <s v="HOSPITAL GROUP"/>
    <n v="40461"/>
    <x v="1"/>
    <n v="40461"/>
    <s v="PRISMA HEALTH"/>
    <s v="DSH420018"/>
    <x v="1"/>
    <x v="26"/>
    <x v="1"/>
    <x v="0"/>
    <x v="0"/>
    <n v="177766.15"/>
    <n v="0"/>
    <n v="0"/>
    <n v="0"/>
    <n v="7216.92"/>
    <n v="0"/>
    <n v="0"/>
    <n v="0"/>
    <n v="14813.845833333333"/>
    <n v="0"/>
    <n v="32590.460833333334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147"/>
    <x v="0"/>
    <x v="0"/>
    <x v="1"/>
    <n v="478.9"/>
    <n v="191.56"/>
    <n v="0"/>
    <n v="78"/>
    <n v="101.47"/>
    <n v="40.799999999999997"/>
    <n v="0"/>
    <n v="0"/>
    <n v="39.908333333333331"/>
    <n v="78"/>
    <n v="87.798333333333332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62"/>
    <x v="0"/>
    <x v="0"/>
    <x v="1"/>
    <n v="20993"/>
    <n v="0"/>
    <n v="0"/>
    <n v="0"/>
    <n v="-1330.89"/>
    <n v="0"/>
    <n v="0"/>
    <n v="0"/>
    <n v="1749.4166666666667"/>
    <n v="0"/>
    <n v="3848.7166666666672"/>
  </r>
  <r>
    <n v="189094"/>
    <s v="MT SINAI HOME INF PHS MPB"/>
    <s v="A"/>
    <n v="7992"/>
    <n v="8149"/>
    <s v="AT9120469"/>
    <n v="5"/>
    <s v="PHS Contract Pharmacy"/>
    <s v="HOSPITAL (INDIVIDUAL)"/>
    <n v="40822"/>
    <x v="160"/>
    <n v="40822"/>
    <s v="MOUNT SINAI HEALTH SYSTEM"/>
    <s v="DSH330024"/>
    <x v="2"/>
    <x v="292"/>
    <x v="0"/>
    <x v="0"/>
    <x v="1"/>
    <n v="0"/>
    <n v="0"/>
    <n v="0"/>
    <n v="136433.51999999999"/>
    <n v="0"/>
    <n v="0"/>
    <n v="0"/>
    <n v="5247.36"/>
    <n v="0"/>
    <n v="136433.51999999999"/>
    <n v="0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0"/>
    <x v="0"/>
    <x v="0"/>
    <x v="0"/>
    <n v="3523.58"/>
    <n v="1723.52"/>
    <n v="0"/>
    <n v="0"/>
    <n v="193.88"/>
    <n v="95.81"/>
    <n v="0"/>
    <n v="0"/>
    <n v="293.63166666666666"/>
    <n v="0"/>
    <n v="645.98966666666672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268"/>
    <x v="0"/>
    <x v="0"/>
    <x v="1"/>
    <n v="11302"/>
    <n v="0"/>
    <n v="0"/>
    <n v="0"/>
    <n v="134.59"/>
    <n v="0"/>
    <n v="0"/>
    <n v="0"/>
    <n v="941.83333333333337"/>
    <n v="0"/>
    <n v="2072.0333333333338"/>
  </r>
  <r>
    <n v="37315"/>
    <s v="INDIAN RIVER MEM HSP MPB"/>
    <s v="A"/>
    <n v="815"/>
    <n v="8149"/>
    <s v="AI3095925"/>
    <n v="2"/>
    <s v="GPO Acct."/>
    <s v="HOSPITAL (INDIVIDUAL)"/>
    <n v="40338"/>
    <x v="261"/>
    <n v="40338"/>
    <s v="INDIAN RIVER MEM HOSP"/>
    <n v="0"/>
    <x v="1"/>
    <x v="14"/>
    <x v="1"/>
    <x v="0"/>
    <x v="1"/>
    <n v="3832.2"/>
    <n v="0"/>
    <n v="969.88"/>
    <n v="0"/>
    <n v="111.22"/>
    <n v="0"/>
    <n v="28.3"/>
    <n v="0"/>
    <n v="319.34999999999997"/>
    <n v="969.88"/>
    <n v="702.56999999999994"/>
  </r>
  <r>
    <n v="868840"/>
    <s v="CVS CRMRK2921/FAIRVWH PHS"/>
    <s v="A"/>
    <n v="7994"/>
    <n v="8163"/>
    <s v="BS6907224"/>
    <n v="5"/>
    <s v="PHS Contract Pharmacy"/>
    <s v="HOSPITAL GROUP"/>
    <n v="2602"/>
    <x v="0"/>
    <n v="2602"/>
    <s v="THE CLEVELAND CLINIC OH"/>
    <s v="DSH360077"/>
    <x v="0"/>
    <x v="29"/>
    <x v="0"/>
    <x v="0"/>
    <x v="0"/>
    <n v="12253.95"/>
    <n v="0"/>
    <n v="0"/>
    <n v="0"/>
    <n v="660.37"/>
    <n v="0"/>
    <n v="0"/>
    <n v="0"/>
    <n v="1021.1625"/>
    <n v="0"/>
    <n v="2246.5575000000003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93"/>
    <x v="0"/>
    <x v="0"/>
    <x v="0"/>
    <n v="47363.82"/>
    <n v="47363.82"/>
    <n v="0"/>
    <n v="0"/>
    <n v="5228.2299999999996"/>
    <n v="5228.2299999999996"/>
    <n v="0"/>
    <n v="0"/>
    <n v="3946.9850000000001"/>
    <n v="0"/>
    <n v="8683.3670000000002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5"/>
    <x v="0"/>
    <x v="0"/>
    <x v="0"/>
    <n v="4969.72"/>
    <n v="0"/>
    <n v="0"/>
    <n v="0"/>
    <n v="897.17"/>
    <n v="0"/>
    <n v="0"/>
    <n v="0"/>
    <n v="414.14333333333337"/>
    <n v="0"/>
    <n v="911.1153333333335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5"/>
    <x v="0"/>
    <x v="0"/>
    <x v="0"/>
    <n v="14258.64"/>
    <n v="4782.62"/>
    <n v="0"/>
    <n v="0"/>
    <n v="1113.05"/>
    <n v="372.14"/>
    <n v="0"/>
    <n v="0"/>
    <n v="1188.22"/>
    <n v="0"/>
    <n v="2614.0840000000003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46"/>
    <x v="0"/>
    <x v="0"/>
    <x v="0"/>
    <n v="0"/>
    <n v="0"/>
    <n v="1560"/>
    <n v="1194"/>
    <n v="0"/>
    <n v="0"/>
    <n v="415.93"/>
    <n v="-6"/>
    <n v="0"/>
    <n v="2754"/>
    <n v="0"/>
  </r>
  <r>
    <n v="296455"/>
    <s v="BAPT LAGRNE HLTH PHS MPB"/>
    <s v="A"/>
    <n v="7989"/>
    <n v="8149"/>
    <s v="FB4068842"/>
    <n v="4"/>
    <s v="PHS/340B Acct"/>
    <s v="HOSPITAL (INDIVIDUAL)"/>
    <n v="40052"/>
    <x v="140"/>
    <n v="40050"/>
    <s v="BAPTIST HEALTH SYSTEM (FLOYD)"/>
    <s v="DSH180138A"/>
    <x v="1"/>
    <x v="78"/>
    <x v="0"/>
    <x v="0"/>
    <x v="1"/>
    <n v="10023.200000000001"/>
    <n v="0"/>
    <n v="0"/>
    <n v="0"/>
    <n v="1757.73"/>
    <n v="0"/>
    <n v="0"/>
    <n v="0"/>
    <n v="835.26666666666677"/>
    <n v="0"/>
    <n v="1837.586666666667"/>
  </r>
  <r>
    <n v="928581"/>
    <s v="CAREMRK IL SP/CCH D31 PHS"/>
    <s v="A"/>
    <n v="7992"/>
    <n v="8144"/>
    <s v="FC0059736"/>
    <n v="5"/>
    <s v="PHS Contract Pharmacy"/>
    <s v="HOSPITAL GROUP"/>
    <n v="348"/>
    <x v="6"/>
    <n v="348"/>
    <s v="COMP CARE CENTER"/>
    <s v="STD337131"/>
    <x v="2"/>
    <x v="38"/>
    <x v="0"/>
    <x v="0"/>
    <x v="0"/>
    <n v="5048.07"/>
    <n v="0"/>
    <n v="0"/>
    <n v="0"/>
    <n v="395.44"/>
    <n v="0"/>
    <n v="0"/>
    <n v="0"/>
    <n v="420.67249999999996"/>
    <n v="0"/>
    <n v="925.47950000000003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59"/>
    <x v="0"/>
    <x v="0"/>
    <x v="0"/>
    <n v="0"/>
    <n v="0"/>
    <n v="10530.18"/>
    <n v="0"/>
    <n v="0"/>
    <n v="0"/>
    <n v="1266.6500000000001"/>
    <n v="0"/>
    <n v="0"/>
    <n v="10530.18"/>
    <n v="0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46"/>
    <x v="0"/>
    <x v="0"/>
    <x v="0"/>
    <n v="6524.48"/>
    <n v="2313.04"/>
    <n v="1576.87"/>
    <n v="1576.87"/>
    <n v="1607.85"/>
    <n v="592.29"/>
    <n v="362.02"/>
    <n v="60.65"/>
    <n v="543.70666666666659"/>
    <n v="3153.74"/>
    <n v="1196.1546666666666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144"/>
    <x v="0"/>
    <x v="0"/>
    <x v="0"/>
    <n v="0"/>
    <n v="0"/>
    <n v="0"/>
    <n v="7504.84"/>
    <n v="0"/>
    <n v="0"/>
    <n v="0"/>
    <n v="288.64"/>
    <n v="0"/>
    <n v="7504.84"/>
    <n v="0"/>
  </r>
  <r>
    <n v="928553"/>
    <s v="ACCREDO NCS/FROEDTERT PHS"/>
    <s v="A"/>
    <n v="7992"/>
    <n v="8155"/>
    <s v="FA5306128"/>
    <n v="5"/>
    <s v="PHS Contract Pharmacy"/>
    <s v="HOSPITAL GROUP"/>
    <n v="901"/>
    <x v="78"/>
    <n v="901"/>
    <s v="FROEDTERT MEM LUTHERAN HSP WI"/>
    <s v="DSH520177"/>
    <x v="2"/>
    <x v="20"/>
    <x v="1"/>
    <x v="0"/>
    <x v="0"/>
    <n v="188361.1"/>
    <n v="0"/>
    <n v="0"/>
    <n v="0"/>
    <n v="5318.07"/>
    <n v="0"/>
    <n v="0"/>
    <n v="0"/>
    <n v="15696.758333333333"/>
    <n v="0"/>
    <n v="34532.868333333339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29"/>
    <x v="0"/>
    <x v="0"/>
    <x v="0"/>
    <n v="11620.23"/>
    <n v="0"/>
    <n v="0"/>
    <n v="0"/>
    <n v="190.27"/>
    <n v="0"/>
    <n v="0"/>
    <n v="0"/>
    <n v="968.35249999999996"/>
    <n v="0"/>
    <n v="2130.3755000000001"/>
  </r>
  <r>
    <n v="933497"/>
    <s v="CAREMARK TX SP/ERLNGR PHS"/>
    <s v="A"/>
    <n v="7992"/>
    <n v="8165"/>
    <s v="FC6963157"/>
    <n v="5"/>
    <s v="PHS Contract Pharmacy"/>
    <s v="HOSPITAL GROUP"/>
    <n v="1730"/>
    <x v="58"/>
    <n v="1730"/>
    <s v="ERLANGER MEDICAL CENTER TN"/>
    <s v="DSH440104"/>
    <x v="2"/>
    <x v="10"/>
    <x v="0"/>
    <x v="0"/>
    <x v="0"/>
    <n v="1602.38"/>
    <n v="0"/>
    <n v="0"/>
    <n v="0"/>
    <n v="242.69"/>
    <n v="0"/>
    <n v="0"/>
    <n v="0"/>
    <n v="133.53166666666667"/>
    <n v="0"/>
    <n v="293.76966666666669"/>
  </r>
  <r>
    <n v="979611"/>
    <s v="CAREMARK IL SP/CAN CH PHS"/>
    <s v="A"/>
    <n v="7992"/>
    <n v="8144"/>
    <s v="FC0059736"/>
    <n v="5"/>
    <s v="PHS Contract Pharmacy"/>
    <s v="HOSPITAL GROUP"/>
    <n v="348"/>
    <x v="6"/>
    <n v="348"/>
    <s v="COMP CARE CENTER"/>
    <s v="STD336141"/>
    <x v="2"/>
    <x v="38"/>
    <x v="0"/>
    <x v="0"/>
    <x v="0"/>
    <n v="4980.2700000000004"/>
    <n v="4980.2700000000004"/>
    <n v="0"/>
    <n v="0"/>
    <n v="419.55"/>
    <n v="419.55"/>
    <n v="0"/>
    <n v="0"/>
    <n v="415.02250000000004"/>
    <n v="0"/>
    <n v="913.04950000000019"/>
  </r>
  <r>
    <n v="41881"/>
    <s v="CAREMARK KS SP/CM FRN PHS"/>
    <s v="A"/>
    <n v="7994"/>
    <n v="8145"/>
    <s v="BL7438941"/>
    <n v="5"/>
    <s v="PHS Contract Pharmacy"/>
    <s v="HOSPITAL GROUP"/>
    <n v="2062"/>
    <x v="11"/>
    <n v="2062"/>
    <s v="CHRISTUS HEALTH LA"/>
    <s v="DSH450102"/>
    <x v="0"/>
    <x v="61"/>
    <x v="0"/>
    <x v="1"/>
    <x v="0"/>
    <n v="1071.06"/>
    <n v="0"/>
    <n v="0"/>
    <n v="0"/>
    <n v="102.17"/>
    <n v="0"/>
    <n v="0"/>
    <n v="0"/>
    <n v="89.254999999999995"/>
    <n v="0"/>
    <n v="196.36100000000002"/>
  </r>
  <r>
    <n v="395461"/>
    <s v="THOMAS J UNIV HOSP GPOMPB"/>
    <s v="A"/>
    <n v="7001"/>
    <n v="8149"/>
    <s v="BT6398235"/>
    <n v="2"/>
    <s v="GPO Acct."/>
    <s v="HOSPITAL (INDIVIDUAL)"/>
    <n v="40206"/>
    <x v="34"/>
    <n v="40205"/>
    <s v="EINSTEIN"/>
    <n v="0"/>
    <x v="0"/>
    <x v="55"/>
    <x v="0"/>
    <x v="0"/>
    <x v="1"/>
    <n v="17020"/>
    <n v="0"/>
    <n v="17150"/>
    <n v="0"/>
    <n v="554.89"/>
    <n v="0"/>
    <n v="563.63"/>
    <n v="0"/>
    <n v="1418.3333333333333"/>
    <n v="17150"/>
    <n v="3120.3333333333335"/>
  </r>
  <r>
    <n v="759271"/>
    <s v="CNTRA SHSD CM HSP MPB"/>
    <s v="A"/>
    <n v="7001"/>
    <n v="8149"/>
    <s v="AS2499196"/>
    <n v="2"/>
    <s v="GPO Acct."/>
    <s v="HOSPITAL (INDIVIDUAL)"/>
    <n v="73077"/>
    <x v="262"/>
    <n v="73077"/>
    <s v="SOUTHSIDE COMM FARMVILLE VA"/>
    <n v="0"/>
    <x v="2"/>
    <x v="113"/>
    <x v="0"/>
    <x v="0"/>
    <x v="1"/>
    <n v="2180.6999999999998"/>
    <n v="724.7"/>
    <n v="291.2"/>
    <n v="0"/>
    <n v="163.13999999999999"/>
    <n v="55"/>
    <n v="20.41"/>
    <n v="0"/>
    <n v="181.72499999999999"/>
    <n v="291.2"/>
    <n v="399.79500000000002"/>
  </r>
  <r>
    <n v="893317"/>
    <s v="PARTNERS HLTH SPCLTY MPB"/>
    <s v="A"/>
    <n v="85"/>
    <n v="8149"/>
    <s v="FP6916146"/>
    <n v="2"/>
    <s v="GPO Acct."/>
    <s v="HOSPITAL GROUP"/>
    <n v="72475"/>
    <x v="134"/>
    <n v="72475"/>
    <s v="MASS GENERAL HOSP"/>
    <n v="0"/>
    <x v="0"/>
    <x v="8"/>
    <x v="1"/>
    <x v="0"/>
    <x v="1"/>
    <n v="1375.56"/>
    <n v="0"/>
    <n v="0"/>
    <n v="0"/>
    <n v="45.56"/>
    <n v="0"/>
    <n v="0"/>
    <n v="0"/>
    <n v="114.63"/>
    <n v="0"/>
    <n v="252.18600000000001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137"/>
    <x v="0"/>
    <x v="0"/>
    <x v="0"/>
    <n v="8187.6"/>
    <n v="0"/>
    <n v="8750.84"/>
    <n v="0"/>
    <n v="537.70000000000005"/>
    <n v="0"/>
    <n v="570.28"/>
    <n v="0"/>
    <n v="682.30000000000007"/>
    <n v="8750.84"/>
    <n v="1501.0600000000002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101"/>
    <x v="0"/>
    <x v="0"/>
    <x v="1"/>
    <n v="17619.16"/>
    <n v="0"/>
    <n v="0"/>
    <n v="0"/>
    <n v="1065.6600000000001"/>
    <n v="0"/>
    <n v="0"/>
    <n v="0"/>
    <n v="1468.2633333333333"/>
    <n v="0"/>
    <n v="3230.1793333333335"/>
  </r>
  <r>
    <n v="737441"/>
    <s v="UM SYLVESTER CG GPO MPB"/>
    <s v="A"/>
    <n v="7992"/>
    <n v="8149"/>
    <s v="FU6347517"/>
    <n v="2"/>
    <s v="GPO Acct."/>
    <s v="HOSPITAL (INDIVIDUAL)"/>
    <n v="72703"/>
    <x v="27"/>
    <n v="72703"/>
    <s v="UNIV OF MIAMI FL"/>
    <n v="0"/>
    <x v="0"/>
    <x v="22"/>
    <x v="0"/>
    <x v="0"/>
    <x v="1"/>
    <n v="89189.38"/>
    <n v="0"/>
    <n v="0"/>
    <n v="0"/>
    <n v="5861.39"/>
    <n v="0"/>
    <n v="0"/>
    <n v="0"/>
    <n v="7432.4483333333337"/>
    <n v="0"/>
    <n v="16351.386333333336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261"/>
    <x v="0"/>
    <x v="0"/>
    <x v="1"/>
    <n v="0"/>
    <n v="0"/>
    <n v="9355.84"/>
    <n v="0"/>
    <n v="0"/>
    <n v="0"/>
    <n v="741.27"/>
    <n v="0"/>
    <n v="0"/>
    <n v="9355.84"/>
    <n v="0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129"/>
    <x v="0"/>
    <x v="0"/>
    <x v="1"/>
    <n v="2397.54"/>
    <n v="2397.54"/>
    <n v="0"/>
    <n v="0"/>
    <n v="834.2"/>
    <n v="834.2"/>
    <n v="0"/>
    <n v="0"/>
    <n v="199.79499999999999"/>
    <n v="0"/>
    <n v="439.54900000000004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63"/>
    <x v="1"/>
    <x v="0"/>
    <x v="0"/>
    <n v="3532.74"/>
    <n v="0"/>
    <n v="0"/>
    <n v="3585.56"/>
    <n v="275.58"/>
    <n v="0"/>
    <n v="0"/>
    <n v="239.65"/>
    <n v="294.39499999999998"/>
    <n v="3585.56"/>
    <n v="647.66899999999998"/>
  </r>
  <r>
    <n v="524813"/>
    <s v="R REAGAN UCLA WAC A34 MPB"/>
    <s v="A"/>
    <n v="7994"/>
    <n v="8149"/>
    <s v="FR0707820"/>
    <n v="3"/>
    <s v="WAC Acct."/>
    <s v="HOSPITAL (INDIVIDUAL)"/>
    <n v="2009"/>
    <x v="36"/>
    <n v="2009"/>
    <s v="UCLA MEDICAL CENTER CA"/>
    <s v="DSH050262"/>
    <x v="0"/>
    <x v="39"/>
    <x v="1"/>
    <x v="0"/>
    <x v="1"/>
    <n v="0"/>
    <n v="0"/>
    <n v="0"/>
    <n v="88065"/>
    <n v="0"/>
    <n v="0"/>
    <n v="0"/>
    <n v="1761.3"/>
    <n v="0"/>
    <n v="88065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33"/>
    <x v="0"/>
    <x v="0"/>
    <x v="1"/>
    <n v="15007.44"/>
    <n v="0"/>
    <n v="0"/>
    <n v="0"/>
    <n v="406.93"/>
    <n v="0"/>
    <n v="0"/>
    <n v="0"/>
    <n v="1250.6200000000001"/>
    <n v="0"/>
    <n v="2751.3640000000005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57"/>
    <x v="0"/>
    <x v="0"/>
    <x v="1"/>
    <n v="16524"/>
    <n v="0"/>
    <n v="0"/>
    <n v="0"/>
    <n v="262.23"/>
    <n v="0"/>
    <n v="0"/>
    <n v="0"/>
    <n v="1377"/>
    <n v="0"/>
    <n v="3029.4"/>
  </r>
  <r>
    <n v="748683"/>
    <s v="CAREMARK IL SPC/CH CO PHS"/>
    <s v="A"/>
    <n v="7001"/>
    <n v="8144"/>
    <s v="FC0059736"/>
    <n v="5"/>
    <s v="PHS Contract Pharmacy"/>
    <s v="HOSPITAL GROUP"/>
    <n v="72134"/>
    <x v="111"/>
    <n v="72134"/>
    <s v="CHCA - COLORADO CHILDRENS"/>
    <s v="PED063301-00"/>
    <x v="0"/>
    <x v="80"/>
    <x v="0"/>
    <x v="0"/>
    <x v="0"/>
    <n v="1246.46"/>
    <n v="0"/>
    <n v="0"/>
    <n v="0"/>
    <n v="125.83"/>
    <n v="0"/>
    <n v="0"/>
    <n v="0"/>
    <n v="103.87166666666667"/>
    <n v="0"/>
    <n v="228.51766666666668"/>
  </r>
  <r>
    <n v="648074"/>
    <s v="CAREMARK MI SP/STRONG PHS"/>
    <s v="A"/>
    <n v="7994"/>
    <n v="8162"/>
    <s v="FC0002802"/>
    <n v="5"/>
    <s v="PHS Contract Pharmacy"/>
    <s v="HOSPITAL GROUP"/>
    <n v="314"/>
    <x v="52"/>
    <n v="314"/>
    <s v="HIGHLAND ROCHESTER STRONGS"/>
    <s v="DSH330285"/>
    <x v="0"/>
    <x v="10"/>
    <x v="0"/>
    <x v="0"/>
    <x v="0"/>
    <n v="170.58"/>
    <n v="0"/>
    <n v="0"/>
    <n v="0"/>
    <n v="20.39"/>
    <n v="0"/>
    <n v="0"/>
    <n v="0"/>
    <n v="14.215000000000002"/>
    <n v="0"/>
    <n v="31.273000000000007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41"/>
    <x v="1"/>
    <x v="0"/>
    <x v="0"/>
    <n v="18993.66"/>
    <n v="18993.66"/>
    <n v="0"/>
    <n v="0"/>
    <n v="531.73"/>
    <n v="531.73"/>
    <n v="0"/>
    <n v="0"/>
    <n v="1582.8050000000001"/>
    <n v="0"/>
    <n v="3482.1710000000003"/>
  </r>
  <r>
    <n v="795695"/>
    <s v="CAREMARK NJ SP/UMIAMI PHS"/>
    <s v="A"/>
    <n v="7992"/>
    <n v="8155"/>
    <s v="FC0275304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0"/>
    <n v="0"/>
    <n v="0"/>
    <n v="0"/>
    <n v="79.11"/>
    <n v="79.11"/>
    <n v="0"/>
    <n v="0"/>
    <n v="0"/>
    <n v="0"/>
    <n v="0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68"/>
    <x v="0"/>
    <x v="0"/>
    <x v="0"/>
    <n v="26753.26"/>
    <n v="0"/>
    <n v="0"/>
    <n v="0"/>
    <n v="1458.56"/>
    <n v="0"/>
    <n v="0"/>
    <n v="0"/>
    <n v="2229.438333333333"/>
    <n v="0"/>
    <n v="4904.7643333333335"/>
  </r>
  <r>
    <n v="231262"/>
    <s v="CAREMARK FL SP/CLVLND PHS"/>
    <s v="A"/>
    <n v="7994"/>
    <n v="8195"/>
    <s v="FC0098916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7408.4"/>
    <n v="0"/>
    <n v="0"/>
    <n v="0"/>
    <n v="761.58"/>
    <n v="0"/>
    <n v="0"/>
    <n v="0"/>
    <n v="617.36666666666667"/>
    <n v="0"/>
    <n v="1358.2066666666667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40"/>
    <x v="0"/>
    <x v="0"/>
    <x v="0"/>
    <n v="10146.94"/>
    <n v="0"/>
    <n v="10410.719999999999"/>
    <n v="0"/>
    <n v="733.71"/>
    <n v="0"/>
    <n v="763.13"/>
    <n v="0"/>
    <n v="845.57833333333338"/>
    <n v="10410.719999999999"/>
    <n v="1860.2723333333336"/>
  </r>
  <r>
    <n v="868941"/>
    <s v="CAREMARK NJ SP/HFWYND PHS"/>
    <s v="A"/>
    <n v="7992"/>
    <n v="8155"/>
    <s v="FC0275304"/>
    <n v="5"/>
    <s v="PHS Contract Pharmacy"/>
    <s v="HOSPITAL GROUP"/>
    <n v="755"/>
    <x v="50"/>
    <n v="755"/>
    <s v="HENRY FORD HOSPITAL MI"/>
    <s v="RRC230146-00"/>
    <x v="2"/>
    <x v="215"/>
    <x v="0"/>
    <x v="0"/>
    <x v="0"/>
    <n v="1149.82"/>
    <n v="0"/>
    <n v="0"/>
    <n v="0"/>
    <n v="66.069999999999993"/>
    <n v="0"/>
    <n v="0"/>
    <n v="0"/>
    <n v="95.818333333333328"/>
    <n v="0"/>
    <n v="210.80033333333333"/>
  </r>
  <r>
    <n v="20369"/>
    <s v="OPTUM707 CA/OHSU PHS MPB"/>
    <s v="A"/>
    <n v="7994"/>
    <n v="8149"/>
    <s v="FM5353735"/>
    <n v="5"/>
    <s v="PHS Contract Pharmacy"/>
    <s v="HOSPITAL GROUP"/>
    <n v="72859"/>
    <x v="41"/>
    <n v="72859"/>
    <s v="OREGON HLTH SCIENCE CTR"/>
    <s v="DSH380009"/>
    <x v="0"/>
    <x v="49"/>
    <x v="0"/>
    <x v="0"/>
    <x v="0"/>
    <n v="7461.83"/>
    <n v="0"/>
    <n v="0"/>
    <n v="0"/>
    <n v="831.46"/>
    <n v="0"/>
    <n v="0"/>
    <n v="0"/>
    <n v="621.81916666666666"/>
    <n v="0"/>
    <n v="1368.0021666666667"/>
  </r>
  <r>
    <n v="51448"/>
    <s v="CAREMARK NV SP/CCST61 PHS"/>
    <s v="A"/>
    <n v="7992"/>
    <n v="8170"/>
    <s v="FC8994089"/>
    <n v="5"/>
    <s v="PHS Contract Pharmacy"/>
    <s v="HOSPITAL GROUP"/>
    <n v="348"/>
    <x v="6"/>
    <n v="348"/>
    <s v="COMP CARE CENTER"/>
    <s v="STD328061"/>
    <x v="2"/>
    <x v="9"/>
    <x v="0"/>
    <x v="0"/>
    <x v="0"/>
    <n v="2998.46"/>
    <n v="0"/>
    <n v="0"/>
    <n v="0"/>
    <n v="232.09"/>
    <n v="0"/>
    <n v="0"/>
    <n v="0"/>
    <n v="249.87166666666667"/>
    <n v="0"/>
    <n v="549.71766666666667"/>
  </r>
  <r>
    <n v="116348"/>
    <s v="OPTUM 706/SUNY PHS MPB"/>
    <s v="A"/>
    <n v="1075"/>
    <n v="8149"/>
    <s v="BR8868715"/>
    <n v="5"/>
    <s v="PHS Contract Pharmacy"/>
    <s v="HOSPITAL (INDIVIDUAL)"/>
    <n v="72706"/>
    <x v="109"/>
    <n v="72706"/>
    <s v="UNIVERSITY HOSP SUNY"/>
    <s v="DSH330241"/>
    <x v="0"/>
    <x v="41"/>
    <x v="1"/>
    <x v="0"/>
    <x v="1"/>
    <n v="132955.62"/>
    <n v="132955.62"/>
    <n v="0"/>
    <n v="0"/>
    <n v="3722.03"/>
    <n v="3722.03"/>
    <n v="0"/>
    <n v="0"/>
    <n v="11079.635"/>
    <n v="0"/>
    <n v="24375.197000000004"/>
  </r>
  <r>
    <n v="232227"/>
    <s v="CAREMARK TN SP/CLVLND PHS"/>
    <s v="A"/>
    <n v="7994"/>
    <n v="8149"/>
    <s v="BC9505960"/>
    <n v="5"/>
    <s v="PHS Contract Pharmacy"/>
    <s v="HOSPITAL GROUP"/>
    <n v="2602"/>
    <x v="0"/>
    <n v="2602"/>
    <s v="THE CLEVELAND CLINIC OH"/>
    <s v="RRC360180-00"/>
    <x v="0"/>
    <x v="54"/>
    <x v="0"/>
    <x v="0"/>
    <x v="0"/>
    <n v="9116.6"/>
    <n v="0"/>
    <n v="0"/>
    <n v="0"/>
    <n v="877.69"/>
    <n v="0"/>
    <n v="0"/>
    <n v="0"/>
    <n v="759.7166666666667"/>
    <n v="0"/>
    <n v="1671.3766666666668"/>
  </r>
  <r>
    <n v="35096"/>
    <s v="CAREPLS CVS2971/MA GH PHS"/>
    <s v="A"/>
    <n v="7994"/>
    <n v="8110"/>
    <s v="FP0061503"/>
    <n v="5"/>
    <s v="PHS Contract Pharmacy"/>
    <s v="HOSPITAL GROUP"/>
    <n v="2548"/>
    <x v="43"/>
    <n v="2548"/>
    <s v="MASSACHUSETTS GENERAL HOS"/>
    <s v="DSH220071"/>
    <x v="0"/>
    <x v="18"/>
    <x v="0"/>
    <x v="0"/>
    <x v="0"/>
    <n v="0"/>
    <n v="0"/>
    <n v="0"/>
    <n v="9731.1200000000008"/>
    <n v="0"/>
    <n v="0"/>
    <n v="0"/>
    <n v="695.51"/>
    <n v="0"/>
    <n v="9731.1200000000008"/>
    <n v="0"/>
  </r>
  <r>
    <n v="769427"/>
    <s v="CVS CRMRK2921/GEISIWY PHS"/>
    <s v="A"/>
    <n v="7001"/>
    <n v="8163"/>
    <s v="BS6907224"/>
    <n v="5"/>
    <s v="PHS Contract Pharmacy"/>
    <s v="HOSPITAL GROUP"/>
    <n v="902"/>
    <x v="67"/>
    <n v="902"/>
    <s v="GEISINGER MEDICAL CENTER PA"/>
    <s v="DSH390270"/>
    <x v="0"/>
    <x v="0"/>
    <x v="0"/>
    <x v="0"/>
    <x v="0"/>
    <n v="3447.04"/>
    <n v="0"/>
    <n v="0"/>
    <n v="0"/>
    <n v="187.98"/>
    <n v="0"/>
    <n v="0"/>
    <n v="0"/>
    <n v="287.25333333333333"/>
    <n v="0"/>
    <n v="631.95733333333339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0"/>
    <x v="0"/>
    <x v="0"/>
    <x v="0"/>
    <n v="34080.25"/>
    <n v="18757.12"/>
    <n v="0"/>
    <n v="0"/>
    <n v="983.72"/>
    <n v="456.42"/>
    <n v="0"/>
    <n v="0"/>
    <n v="2840.0208333333335"/>
    <n v="0"/>
    <n v="6248.0458333333345"/>
  </r>
  <r>
    <n v="112756"/>
    <s v="CAREMARK IL SP/STVCNT PHS"/>
    <s v="A"/>
    <n v="7994"/>
    <n v="8144"/>
    <s v="FC0059736"/>
    <n v="5"/>
    <s v="PHS Contract Pharmacy"/>
    <s v="HOSPITAL GROUP"/>
    <n v="2062"/>
    <x v="11"/>
    <n v="2062"/>
    <s v="CHRISTUS HEALTH LA"/>
    <s v="DSH320002"/>
    <x v="0"/>
    <x v="131"/>
    <x v="0"/>
    <x v="0"/>
    <x v="0"/>
    <n v="4273.1899999999996"/>
    <n v="2104.21"/>
    <n v="0"/>
    <n v="0"/>
    <n v="324.32"/>
    <n v="175.57"/>
    <n v="0"/>
    <n v="0"/>
    <n v="356.09916666666663"/>
    <n v="0"/>
    <n v="783.41816666666671"/>
  </r>
  <r>
    <n v="814353"/>
    <s v="CYSTC FIB/SWMH PHS MPB"/>
    <s v="A"/>
    <n v="7992"/>
    <n v="8149"/>
    <s v="FC6609107"/>
    <n v="5"/>
    <s v="PHS Contract Pharmacy"/>
    <s v="HOSPITAL (INDIVIDUAL)"/>
    <n v="633"/>
    <x v="90"/>
    <n v="633"/>
    <s v="BAYLOR SCOTT &amp; WHITE"/>
    <s v="DSH450054"/>
    <x v="2"/>
    <x v="20"/>
    <x v="1"/>
    <x v="0"/>
    <x v="0"/>
    <n v="94598.02"/>
    <n v="18990.09"/>
    <n v="0"/>
    <n v="18891.02"/>
    <n v="4126.1099999999997"/>
    <n v="562.25"/>
    <n v="0"/>
    <n v="265.57"/>
    <n v="7883.168333333334"/>
    <n v="18891.02"/>
    <n v="17342.970333333335"/>
  </r>
  <r>
    <n v="116975"/>
    <s v="ACRDO MEM/ETCH PHS MPB"/>
    <s v="A"/>
    <n v="1075"/>
    <n v="8149"/>
    <s v="BA9451167"/>
    <n v="5"/>
    <s v="PHS Contract Pharmacy"/>
    <s v="HOSPITAL (INDIVIDUAL)"/>
    <n v="72137"/>
    <x v="138"/>
    <n v="72137"/>
    <s v="EASTERN TENN CHILDRENS HOSP"/>
    <s v="PED443303-00"/>
    <x v="2"/>
    <x v="20"/>
    <x v="1"/>
    <x v="0"/>
    <x v="1"/>
    <n v="729857.24"/>
    <n v="39462.870000000003"/>
    <n v="18891.02"/>
    <n v="58147.01"/>
    <n v="23026.31"/>
    <n v="1127.0999999999999"/>
    <n v="595.5"/>
    <n v="796.88"/>
    <n v="60821.436666666668"/>
    <n v="77038.03"/>
    <n v="133807.16066666669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9466.94"/>
    <n v="0"/>
    <n v="0"/>
    <n v="418.67"/>
    <n v="1537.11"/>
    <n v="0"/>
    <n v="0"/>
    <n v="16.100000000000001"/>
    <n v="788.91166666666675"/>
    <n v="418.67"/>
    <n v="1735.60566666666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85"/>
    <x v="0"/>
    <x v="0"/>
    <x v="1"/>
    <n v="1417242.4"/>
    <n v="205813.8"/>
    <n v="148398.70000000001"/>
    <n v="108825.67"/>
    <n v="-226898.97"/>
    <n v="6294.52"/>
    <n v="4970.49"/>
    <n v="0"/>
    <n v="118103.53333333333"/>
    <n v="257224.37"/>
    <n v="259827.77333333335"/>
  </r>
  <r>
    <n v="39959"/>
    <s v="CAREMARK FL SP/CCHST4 PHS"/>
    <s v="A"/>
    <n v="7992"/>
    <n v="8195"/>
    <s v="FC0098916"/>
    <n v="5"/>
    <s v="PHS Contract Pharmacy"/>
    <s v="HOSPITAL GROUP"/>
    <n v="348"/>
    <x v="6"/>
    <n v="348"/>
    <s v="COMP CARE CENTER"/>
    <s v="STD33614"/>
    <x v="2"/>
    <x v="38"/>
    <x v="0"/>
    <x v="0"/>
    <x v="0"/>
    <n v="30288.1"/>
    <n v="9960.5400000000009"/>
    <n v="0"/>
    <n v="0"/>
    <n v="2479.3200000000002"/>
    <n v="810.87"/>
    <n v="0"/>
    <n v="0"/>
    <n v="2524.0083333333332"/>
    <n v="0"/>
    <n v="5552.8183333333336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47"/>
    <x v="0"/>
    <x v="0"/>
    <x v="0"/>
    <n v="1031832.51"/>
    <n v="114277.44"/>
    <n v="70252.55"/>
    <n v="79956.509999999995"/>
    <n v="59657.1"/>
    <n v="6130.49"/>
    <n v="3780.24"/>
    <n v="3075.24"/>
    <n v="85986.042499999996"/>
    <n v="150209.06"/>
    <n v="189169.2935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11"/>
    <x v="0"/>
    <x v="0"/>
    <x v="0"/>
    <n v="4106.68"/>
    <n v="4106.68"/>
    <n v="0"/>
    <n v="0"/>
    <n v="482.01"/>
    <n v="438.89"/>
    <n v="0"/>
    <n v="0"/>
    <n v="342.22333333333336"/>
    <n v="0"/>
    <n v="752.8913333333334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7"/>
    <x v="0"/>
    <x v="0"/>
    <x v="0"/>
    <n v="31204.76"/>
    <n v="0"/>
    <n v="0"/>
    <n v="3929"/>
    <n v="2248.7399999999998"/>
    <n v="0"/>
    <n v="0"/>
    <n v="151.12"/>
    <n v="2600.3966666666665"/>
    <n v="3929"/>
    <n v="5720.872666666667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94"/>
    <x v="0"/>
    <x v="0"/>
    <x v="1"/>
    <n v="30030.84"/>
    <n v="8692.86"/>
    <n v="0"/>
    <n v="0"/>
    <n v="1527.2"/>
    <n v="498.99"/>
    <n v="0"/>
    <n v="0"/>
    <n v="2502.5700000000002"/>
    <n v="0"/>
    <n v="5505.6540000000005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01"/>
    <x v="0"/>
    <x v="0"/>
    <x v="0"/>
    <n v="74726.28"/>
    <n v="18876.990000000002"/>
    <n v="0"/>
    <n v="0"/>
    <n v="4656.66"/>
    <n v="1179.82"/>
    <n v="0"/>
    <n v="0"/>
    <n v="6227.19"/>
    <n v="0"/>
    <n v="13699.81800000000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30"/>
    <x v="0"/>
    <x v="0"/>
    <x v="1"/>
    <n v="3392460.84"/>
    <n v="381482.9"/>
    <n v="421654.57"/>
    <n v="575939"/>
    <n v="107611.57"/>
    <n v="11375.72"/>
    <n v="-85340.89"/>
    <n v="0"/>
    <n v="282705.07"/>
    <n v="997593.57000000007"/>
    <n v="621951.1540000001"/>
  </r>
  <r>
    <n v="121618"/>
    <s v="KAISER PERM LT INF MPB"/>
    <s v="A"/>
    <n v="7989"/>
    <n v="8149"/>
    <s v="FK1492076"/>
    <n v="2"/>
    <s v="GPO Acct."/>
    <s v="HOSPITAL CHAIN"/>
    <n v="35000"/>
    <x v="5"/>
    <n v="35000"/>
    <s v="KAISER PERMANENTE CA"/>
    <n v="0"/>
    <x v="1"/>
    <x v="14"/>
    <x v="1"/>
    <x v="0"/>
    <x v="1"/>
    <n v="49485.3"/>
    <n v="7191.28"/>
    <n v="5528.34"/>
    <n v="2764.17"/>
    <n v="1591.87"/>
    <n v="220.51"/>
    <n v="169.83"/>
    <n v="0"/>
    <n v="4123.7750000000005"/>
    <n v="8292.51"/>
    <n v="9072.3050000000021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259"/>
    <x v="0"/>
    <x v="0"/>
    <x v="1"/>
    <n v="24519.4"/>
    <n v="12322.64"/>
    <n v="0"/>
    <n v="0"/>
    <n v="818.5"/>
    <n v="481.5"/>
    <n v="0"/>
    <n v="0"/>
    <n v="2043.2833333333335"/>
    <n v="0"/>
    <n v="4495.2233333333343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91"/>
    <x v="0"/>
    <x v="0"/>
    <x v="1"/>
    <n v="79560.649999999994"/>
    <n v="13382.08"/>
    <n v="7185.6"/>
    <n v="7485"/>
    <n v="35095.089999999997"/>
    <n v="5711.72"/>
    <n v="3021.84"/>
    <n v="4.66"/>
    <n v="6630.0541666666659"/>
    <n v="14670.6"/>
    <n v="14586.119166666665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6"/>
    <x v="1"/>
    <x v="0"/>
    <x v="1"/>
    <n v="4289544.9000000004"/>
    <n v="439011.3"/>
    <n v="445320"/>
    <n v="0"/>
    <n v="66999.69"/>
    <n v="7804.87"/>
    <n v="6874.14"/>
    <n v="0"/>
    <n v="357462.07500000001"/>
    <n v="445320"/>
    <n v="786416.56500000006"/>
  </r>
  <r>
    <n v="769979"/>
    <s v="CAREMARK NJ SP/OR HSU PHS"/>
    <s v="A"/>
    <n v="7994"/>
    <n v="8155"/>
    <s v="FC0275304"/>
    <n v="5"/>
    <s v="PHS Contract Pharmacy"/>
    <s v="HOSPITAL GROUP"/>
    <n v="72859"/>
    <x v="41"/>
    <n v="72859"/>
    <s v="OREGON HLTH SCIENCE CTR"/>
    <s v="DSH380009"/>
    <x v="0"/>
    <x v="0"/>
    <x v="0"/>
    <x v="0"/>
    <x v="0"/>
    <n v="766.2"/>
    <n v="0"/>
    <n v="0"/>
    <n v="0"/>
    <n v="141.06"/>
    <n v="0"/>
    <n v="0"/>
    <n v="0"/>
    <n v="63.85"/>
    <n v="0"/>
    <n v="140.4700000000000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58"/>
    <x v="0"/>
    <x v="0"/>
    <x v="1"/>
    <n v="18070.38"/>
    <n v="5142.78"/>
    <n v="0"/>
    <n v="0"/>
    <n v="379.8"/>
    <n v="110.63"/>
    <n v="0"/>
    <n v="0"/>
    <n v="1505.865"/>
    <n v="0"/>
    <n v="3312.9030000000002"/>
  </r>
  <r>
    <n v="18751"/>
    <s v="CVS CRMRK2921/COMM MC PHS"/>
    <s v="A"/>
    <n v="7001"/>
    <n v="8163"/>
    <s v="BS6907224"/>
    <n v="5"/>
    <s v="PHS Contract Pharmacy"/>
    <s v="HOSPITAL GROUP"/>
    <n v="902"/>
    <x v="67"/>
    <n v="902"/>
    <s v="GEISINGER MEDICAL CENTER PA"/>
    <s v="RRC390001-00"/>
    <x v="0"/>
    <x v="84"/>
    <x v="0"/>
    <x v="0"/>
    <x v="0"/>
    <n v="16764.240000000002"/>
    <n v="3366.84"/>
    <n v="0"/>
    <n v="0"/>
    <n v="1592.85"/>
    <n v="290.52999999999997"/>
    <n v="0"/>
    <n v="0"/>
    <n v="1397.0200000000002"/>
    <n v="0"/>
    <n v="3073.4440000000009"/>
  </r>
  <r>
    <n v="104272"/>
    <s v="ACCREDO NCS/TJFRSN UH PHS"/>
    <s v="A"/>
    <n v="7994"/>
    <n v="8155"/>
    <s v="FA5306128"/>
    <n v="5"/>
    <s v="PHS Contract Pharmacy"/>
    <s v="HOSPITAL GROUP"/>
    <n v="1547"/>
    <x v="12"/>
    <n v="1547"/>
    <s v="THOMAS JEFFERSON UNIV HOSP PA"/>
    <s v="DSH390174"/>
    <x v="0"/>
    <x v="51"/>
    <x v="0"/>
    <x v="0"/>
    <x v="0"/>
    <n v="16692.03"/>
    <n v="0"/>
    <n v="0"/>
    <n v="0"/>
    <n v="1214.49"/>
    <n v="0"/>
    <n v="0"/>
    <n v="0"/>
    <n v="1391.0024999999998"/>
    <n v="0"/>
    <n v="3060.2055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63"/>
    <x v="1"/>
    <x v="0"/>
    <x v="0"/>
    <n v="21214.28"/>
    <n v="7188.44"/>
    <n v="0"/>
    <n v="0"/>
    <n v="1613.1"/>
    <n v="536.89"/>
    <n v="0"/>
    <n v="0"/>
    <n v="1767.8566666666666"/>
    <n v="0"/>
    <n v="3889.2846666666669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268"/>
    <x v="0"/>
    <x v="0"/>
    <x v="1"/>
    <n v="66670"/>
    <n v="28424.240000000002"/>
    <n v="0"/>
    <n v="0"/>
    <n v="2806.39"/>
    <n v="1182.78"/>
    <n v="0"/>
    <n v="0"/>
    <n v="5555.833333333333"/>
    <n v="0"/>
    <n v="12222.833333333334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36"/>
    <x v="0"/>
    <x v="0"/>
    <x v="0"/>
    <n v="107998.06"/>
    <n v="0"/>
    <n v="0"/>
    <n v="37179.660000000003"/>
    <n v="7629.35"/>
    <n v="0"/>
    <n v="0"/>
    <n v="2145.2199999999998"/>
    <n v="8999.8383333333331"/>
    <n v="37179.660000000003"/>
    <n v="19799.644333333334"/>
  </r>
  <r>
    <n v="795697"/>
    <s v="CAREMARK IL SP/UMIAMI PHS"/>
    <s v="A"/>
    <n v="7992"/>
    <n v="8144"/>
    <s v="FC0059736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364185.26"/>
    <n v="64076.39"/>
    <n v="19229.7"/>
    <n v="18946.240000000002"/>
    <n v="21754.1"/>
    <n v="2859.31"/>
    <n v="1574.94"/>
    <n v="651.86"/>
    <n v="30348.771666666667"/>
    <n v="38175.94"/>
    <n v="66767.29766666668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8"/>
    <x v="1"/>
    <x v="0"/>
    <x v="1"/>
    <n v="56397.96"/>
    <n v="12380.04"/>
    <n v="6877.8"/>
    <n v="5502.24"/>
    <n v="1409.32"/>
    <n v="315.74"/>
    <n v="97.26"/>
    <n v="-257.75"/>
    <n v="4699.83"/>
    <n v="12380.04"/>
    <n v="10339.626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63"/>
    <x v="0"/>
    <x v="0"/>
    <x v="1"/>
    <n v="1390250.52"/>
    <n v="233007.92"/>
    <n v="107187.84"/>
    <n v="107187.84"/>
    <n v="55357.04"/>
    <n v="9450.08"/>
    <n v="4236.5200000000004"/>
    <n v="4122.72"/>
    <n v="115854.21"/>
    <n v="214375.67999999999"/>
    <n v="254879.26200000005"/>
  </r>
  <r>
    <n v="462693"/>
    <s v="HENRY FORD MACOMB MPB"/>
    <s v="A"/>
    <n v="7992"/>
    <n v="8149"/>
    <s v="BM2549509"/>
    <n v="2"/>
    <s v="GPO Acct."/>
    <s v="HOSPITAL GROUP"/>
    <n v="755"/>
    <x v="50"/>
    <n v="755"/>
    <s v="HENRY FORD HOSPITAL MI"/>
    <n v="0"/>
    <x v="2"/>
    <x v="98"/>
    <x v="0"/>
    <x v="0"/>
    <x v="1"/>
    <n v="165589.28"/>
    <n v="27067.47"/>
    <n v="0"/>
    <n v="0"/>
    <n v="3470.16"/>
    <n v="564.16"/>
    <n v="0"/>
    <n v="0"/>
    <n v="13799.106666666667"/>
    <n v="0"/>
    <n v="30358.03466666667"/>
  </r>
  <r>
    <n v="162067"/>
    <s v="ACCREDO ME/UNI AR PHS MPB"/>
    <s v="A"/>
    <n v="7992"/>
    <n v="8149"/>
    <s v="BA9451167"/>
    <n v="5"/>
    <s v="PHS Contract Pharmacy"/>
    <s v="HOSPITAL (INDIVIDUAL)"/>
    <n v="180"/>
    <x v="106"/>
    <n v="180"/>
    <s v="UNIVERSITY OF ARKANSAS AR"/>
    <s v="DSH040016"/>
    <x v="2"/>
    <x v="20"/>
    <x v="1"/>
    <x v="0"/>
    <x v="0"/>
    <n v="1357896.55"/>
    <n v="0"/>
    <n v="94455.1"/>
    <n v="207801.22"/>
    <n v="41531.800000000003"/>
    <n v="0"/>
    <n v="2817.62"/>
    <n v="2922.05"/>
    <n v="113158.04583333334"/>
    <n v="302256.32"/>
    <n v="248947.70083333337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20"/>
    <x v="1"/>
    <x v="0"/>
    <x v="1"/>
    <n v="1512971.44"/>
    <n v="0"/>
    <n v="0"/>
    <n v="0"/>
    <n v="33145.769999999997"/>
    <n v="0"/>
    <n v="0"/>
    <n v="0"/>
    <n v="126080.95333333332"/>
    <n v="0"/>
    <n v="277378.09733333334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241"/>
    <x v="0"/>
    <x v="0"/>
    <x v="1"/>
    <n v="149729.39000000001"/>
    <n v="0"/>
    <n v="31677.919999999998"/>
    <n v="27718.18"/>
    <n v="6476.64"/>
    <n v="0"/>
    <n v="1345.64"/>
    <n v="0.45"/>
    <n v="12477.449166666667"/>
    <n v="59396.1"/>
    <n v="27450.388166666671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32"/>
    <x v="0"/>
    <x v="0"/>
    <x v="1"/>
    <n v="44688.23"/>
    <n v="10211.23"/>
    <n v="0"/>
    <n v="9527.07"/>
    <n v="4027.11"/>
    <n v="742.36"/>
    <n v="0"/>
    <n v="366.76"/>
    <n v="3724.0191666666669"/>
    <n v="9527.07"/>
    <n v="8192.8421666666673"/>
  </r>
  <r>
    <n v="388779"/>
    <s v="MORRISTOWN MEM HOSP MPB"/>
    <s v="A"/>
    <n v="7001"/>
    <n v="8149"/>
    <s v="AM1548479"/>
    <n v="2"/>
    <s v="GPO Acct."/>
    <s v="HOSPITAL (INDIVIDUAL)"/>
    <n v="21207"/>
    <x v="31"/>
    <n v="21207"/>
    <s v="ALLSPIRE"/>
    <n v="0"/>
    <x v="0"/>
    <x v="26"/>
    <x v="1"/>
    <x v="0"/>
    <x v="1"/>
    <n v="238702"/>
    <n v="0"/>
    <n v="0"/>
    <n v="238702"/>
    <n v="7394.9"/>
    <n v="0"/>
    <n v="0"/>
    <n v="4774.04"/>
    <n v="19891.833333333332"/>
    <n v="238702"/>
    <n v="43762.033333333333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41"/>
    <x v="1"/>
    <x v="0"/>
    <x v="0"/>
    <n v="245494.24"/>
    <n v="37987.32"/>
    <n v="37782.04"/>
    <n v="0"/>
    <n v="7159.23"/>
    <n v="1095.73"/>
    <n v="866.83"/>
    <n v="0"/>
    <n v="20457.853333333333"/>
    <n v="37782.04"/>
    <n v="45007.277333333332"/>
  </r>
  <r>
    <n v="721227"/>
    <s v="WALG 15443/ KU PHS MPB"/>
    <s v="A"/>
    <n v="7001"/>
    <n v="8149"/>
    <s v="BI9716587"/>
    <n v="4"/>
    <s v="PHS/340B Acct"/>
    <s v="HOSPITAL GROUP"/>
    <n v="72702"/>
    <x v="37"/>
    <n v="72702"/>
    <s v="UNIV OF KANSAS"/>
    <s v="DSH170040"/>
    <x v="2"/>
    <x v="20"/>
    <x v="1"/>
    <x v="0"/>
    <x v="1"/>
    <n v="321179.82"/>
    <n v="37980.18"/>
    <n v="75564.08"/>
    <n v="56673.06"/>
    <n v="11917.31"/>
    <n v="1092.54"/>
    <n v="1898.65"/>
    <n v="796.9"/>
    <n v="26764.985000000001"/>
    <n v="132237.14000000001"/>
    <n v="58882.967000000004"/>
  </r>
  <r>
    <n v="407276"/>
    <s v="NY COLUMBIA UNI MED MPB"/>
    <s v="A"/>
    <n v="7994"/>
    <n v="8149"/>
    <s v="AT1859644"/>
    <n v="2"/>
    <s v="GPO Acct."/>
    <s v="HOSPITAL (INDIVIDUAL)"/>
    <n v="72778"/>
    <x v="151"/>
    <n v="72778"/>
    <s v="NY PRESBYTERIAN HOSP"/>
    <n v="0"/>
    <x v="0"/>
    <x v="14"/>
    <x v="1"/>
    <x v="0"/>
    <x v="1"/>
    <n v="311878.55"/>
    <n v="68317.16"/>
    <n v="18427.8"/>
    <n v="83846.490000000005"/>
    <n v="9072.26"/>
    <n v="1991.48"/>
    <n v="520.03"/>
    <n v="0"/>
    <n v="25989.879166666666"/>
    <n v="102274.29000000001"/>
    <n v="57177.734166666669"/>
  </r>
  <r>
    <n v="934714"/>
    <s v="CVS CRMRK2921/RI HOSP PHS"/>
    <s v="A"/>
    <n v="7994"/>
    <n v="8163"/>
    <s v="BS6907224"/>
    <n v="5"/>
    <s v="PHS Contract Pharmacy"/>
    <s v="HOSPITAL GROUP"/>
    <n v="319"/>
    <x v="3"/>
    <n v="319"/>
    <s v="LIFESPAN HEALTH SYSTEM RI"/>
    <s v="DSH410007"/>
    <x v="0"/>
    <x v="84"/>
    <x v="0"/>
    <x v="0"/>
    <x v="0"/>
    <n v="20944.8"/>
    <n v="6733.6"/>
    <n v="1757.36"/>
    <n v="0"/>
    <n v="1967.3"/>
    <n v="589.12"/>
    <n v="152.19999999999999"/>
    <n v="0"/>
    <n v="1745.3999999999999"/>
    <n v="1757.36"/>
    <n v="3839.88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38"/>
    <x v="0"/>
    <x v="0"/>
    <x v="1"/>
    <n v="37414.01"/>
    <n v="10402.26"/>
    <n v="0"/>
    <n v="0"/>
    <n v="506.67"/>
    <n v="-616.95000000000005"/>
    <n v="0"/>
    <n v="0"/>
    <n v="3117.834166666667"/>
    <n v="0"/>
    <n v="6859.2351666666682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76"/>
    <x v="0"/>
    <x v="0"/>
    <x v="0"/>
    <n v="52148.05"/>
    <n v="13161.14"/>
    <n v="0"/>
    <n v="0"/>
    <n v="3532.03"/>
    <n v="507.92"/>
    <n v="0"/>
    <n v="0"/>
    <n v="4345.6708333333336"/>
    <n v="0"/>
    <n v="9560.4758333333339"/>
  </r>
  <r>
    <n v="728390"/>
    <s v="CAREMARK IL SPC/UCIMC PHS"/>
    <s v="A"/>
    <n v="7992"/>
    <n v="8144"/>
    <s v="FC0059736"/>
    <n v="5"/>
    <s v="PHS Contract Pharmacy"/>
    <s v="HOSPITAL GROUP"/>
    <n v="1607"/>
    <x v="80"/>
    <n v="1607"/>
    <s v="UCI MEDICAL CENTER CA"/>
    <s v="DSH050348"/>
    <x v="2"/>
    <x v="61"/>
    <x v="0"/>
    <x v="1"/>
    <x v="0"/>
    <n v="10068.040000000001"/>
    <n v="0"/>
    <n v="0"/>
    <n v="0"/>
    <n v="957.46"/>
    <n v="0"/>
    <n v="0"/>
    <n v="0"/>
    <n v="839.00333333333344"/>
    <n v="0"/>
    <n v="1845.8073333333336"/>
  </r>
  <r>
    <n v="721448"/>
    <s v="REDMOND REG MC GPO MPB"/>
    <s v="A"/>
    <n v="7001"/>
    <n v="8149"/>
    <s v="AR5062904"/>
    <n v="2"/>
    <s v="GPO Acct."/>
    <s v="HOSPITAL (INDIVIDUAL)"/>
    <n v="40004"/>
    <x v="103"/>
    <n v="40004"/>
    <s v="AdventHealth"/>
    <n v="0"/>
    <x v="0"/>
    <x v="14"/>
    <x v="1"/>
    <x v="0"/>
    <x v="1"/>
    <n v="76171"/>
    <n v="9367.58"/>
    <n v="6789.16"/>
    <n v="8292.51"/>
    <n v="2314.17"/>
    <n v="275.63"/>
    <n v="198.13"/>
    <n v="0"/>
    <n v="6347.583333333333"/>
    <n v="15081.67"/>
    <n v="13964.683333333334"/>
  </r>
  <r>
    <n v="748776"/>
    <s v="CVS CAREMRK2921/ALBRT PHS"/>
    <s v="A"/>
    <n v="7670"/>
    <n v="8163"/>
    <s v="BS6907224"/>
    <n v="5"/>
    <s v="PHS Contract Pharmacy"/>
    <s v="HOSPITAL GROUP"/>
    <n v="1547"/>
    <x v="12"/>
    <n v="1547"/>
    <s v="THOMAS JEFFERSON UNIV HOSP PA"/>
    <s v="DSH390142"/>
    <x v="0"/>
    <x v="38"/>
    <x v="0"/>
    <x v="0"/>
    <x v="0"/>
    <n v="53459.14"/>
    <n v="9577.44"/>
    <n v="0"/>
    <n v="5121.93"/>
    <n v="2552.4899999999998"/>
    <n v="456"/>
    <n v="0"/>
    <n v="197"/>
    <n v="4454.9283333333333"/>
    <n v="5121.93"/>
    <n v="9800.842333333334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29"/>
    <x v="0"/>
    <x v="0"/>
    <x v="0"/>
    <n v="184161.55"/>
    <n v="24507.9"/>
    <n v="12699.78"/>
    <n v="0"/>
    <n v="12182.96"/>
    <n v="1353.34"/>
    <n v="701.29"/>
    <n v="0"/>
    <n v="15346.795833333332"/>
    <n v="12699.78"/>
    <n v="33762.950833333336"/>
  </r>
  <r>
    <n v="894202"/>
    <s v="CAREMARK TX SP/COV CH PHS"/>
    <s v="A"/>
    <n v="7994"/>
    <n v="8165"/>
    <s v="FC6963157"/>
    <n v="5"/>
    <s v="PHS Contract Pharmacy"/>
    <s v="HOSPITAL GROUP"/>
    <n v="72954"/>
    <x v="8"/>
    <n v="72952"/>
    <s v="PROVIDENCE HOSP NW"/>
    <s v="PED453306-00"/>
    <x v="0"/>
    <x v="29"/>
    <x v="0"/>
    <x v="0"/>
    <x v="0"/>
    <n v="196769.5"/>
    <n v="49015.8"/>
    <n v="0"/>
    <n v="0"/>
    <n v="11685.81"/>
    <n v="2671.25"/>
    <n v="0"/>
    <n v="0"/>
    <n v="16397.458333333332"/>
    <n v="0"/>
    <n v="36074.408333333333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55"/>
    <x v="0"/>
    <x v="0"/>
    <x v="1"/>
    <n v="629162.56000000006"/>
    <n v="104120.64"/>
    <n v="35672"/>
    <n v="53508"/>
    <n v="43743.93"/>
    <n v="7373.17"/>
    <n v="2438.4299999999998"/>
    <n v="2058"/>
    <n v="52430.21333333334"/>
    <n v="89180"/>
    <n v="115346.46933333336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272"/>
    <x v="0"/>
    <x v="0"/>
    <x v="0"/>
    <n v="450203.36"/>
    <n v="123060.72"/>
    <n v="0"/>
    <n v="0"/>
    <n v="24257.91"/>
    <n v="6822.23"/>
    <n v="0"/>
    <n v="0"/>
    <n v="37516.946666666663"/>
    <n v="0"/>
    <n v="82537.282666666666"/>
  </r>
  <r>
    <n v="880291"/>
    <s v="SCOTT&amp;WHITE MC WACA34 MPB"/>
    <s v="A"/>
    <n v="7992"/>
    <n v="8149"/>
    <s v="AS0880333"/>
    <n v="3"/>
    <s v="WAC Acct."/>
    <s v="HOSPITAL (INDIVIDUAL)"/>
    <n v="72064"/>
    <x v="195"/>
    <n v="72064"/>
    <s v="BAYLOR SCOTT &amp; WHITE DSH"/>
    <s v="DSH450054"/>
    <x v="2"/>
    <x v="14"/>
    <x v="1"/>
    <x v="0"/>
    <x v="1"/>
    <n v="8728.92"/>
    <n v="0"/>
    <n v="1939.76"/>
    <n v="-1939.76"/>
    <n v="258.36"/>
    <n v="0"/>
    <n v="53.31"/>
    <n v="0"/>
    <n v="727.41"/>
    <n v="0"/>
    <n v="1600.3020000000001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41"/>
    <x v="1"/>
    <x v="0"/>
    <x v="1"/>
    <n v="939775.76"/>
    <n v="117146.02"/>
    <n v="78511.98"/>
    <n v="78511.98"/>
    <n v="31876.26"/>
    <n v="3249.46"/>
    <n v="2218.2199999999998"/>
    <n v="1062.26"/>
    <n v="78314.646666666667"/>
    <n v="157023.96"/>
    <n v="172292.22266666667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04"/>
    <x v="0"/>
    <x v="0"/>
    <x v="0"/>
    <n v="150332.22"/>
    <n v="0"/>
    <n v="0"/>
    <n v="11586.12"/>
    <n v="11827.26"/>
    <n v="0"/>
    <n v="0"/>
    <n v="445.68"/>
    <n v="12527.684999999999"/>
    <n v="11586.12"/>
    <n v="27560.907000000003"/>
  </r>
  <r>
    <n v="27809"/>
    <s v="CAREMARK MI SP/AH ATM PHS"/>
    <s v="A"/>
    <n v="7001"/>
    <n v="8162"/>
    <s v="FC0002802"/>
    <n v="5"/>
    <s v="PHS Contract Pharmacy"/>
    <s v="HOSPITAL GROUP"/>
    <n v="569"/>
    <x v="35"/>
    <n v="569"/>
    <s v="AIDS HEALTHCARE FOUNDATION CA"/>
    <s v="RWI30058A"/>
    <x v="2"/>
    <x v="9"/>
    <x v="0"/>
    <x v="0"/>
    <x v="0"/>
    <n v="2602.2800000000002"/>
    <n v="0"/>
    <n v="0"/>
    <n v="0"/>
    <n v="222.87"/>
    <n v="0"/>
    <n v="0"/>
    <n v="0"/>
    <n v="216.85666666666668"/>
    <n v="0"/>
    <n v="477.08466666666675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50"/>
    <x v="0"/>
    <x v="0"/>
    <x v="1"/>
    <n v="142401.60999999999"/>
    <n v="26747.279999999999"/>
    <n v="0"/>
    <n v="0"/>
    <n v="5501.26"/>
    <n v="1099.17"/>
    <n v="0"/>
    <n v="0"/>
    <n v="11866.800833333333"/>
    <n v="0"/>
    <n v="26106.961833333335"/>
  </r>
  <r>
    <n v="376623"/>
    <s v="NMMC INFUS ONC PHS MPB"/>
    <s v="A"/>
    <n v="7001"/>
    <n v="8149"/>
    <s v="FN4775524"/>
    <n v="4"/>
    <s v="PHS/340B Acct"/>
    <s v="HOSPITAL (INDIVIDUAL)"/>
    <n v="72787"/>
    <x v="29"/>
    <n v="72787"/>
    <s v="NORTH MISSISSIPPI MED CTR"/>
    <s v="DSH250004H"/>
    <x v="2"/>
    <x v="98"/>
    <x v="0"/>
    <x v="0"/>
    <x v="1"/>
    <n v="45657.48"/>
    <n v="0"/>
    <n v="0"/>
    <n v="0"/>
    <n v="2873.16"/>
    <n v="0"/>
    <n v="0"/>
    <n v="0"/>
    <n v="3804.7900000000004"/>
    <n v="0"/>
    <n v="8370.5380000000023"/>
  </r>
  <r>
    <n v="100253"/>
    <s v="UCDAVIS PCH IF PHS MPB"/>
    <s v="A"/>
    <n v="7992"/>
    <n v="8149"/>
    <s v="FU3477684"/>
    <n v="4"/>
    <s v="PHS/340B Acct"/>
    <s v="HOSPITAL (INDIVIDUAL)"/>
    <n v="639"/>
    <x v="88"/>
    <n v="639"/>
    <s v="UNIV OF CALIF DAVIS"/>
    <s v="DSH050599"/>
    <x v="2"/>
    <x v="14"/>
    <x v="1"/>
    <x v="0"/>
    <x v="1"/>
    <n v="45648.18"/>
    <n v="4125.8999999999996"/>
    <n v="35878.5"/>
    <n v="4924.5"/>
    <n v="-1988.52"/>
    <n v="165.38"/>
    <n v="1382.56"/>
    <n v="0"/>
    <n v="3804.0149999999999"/>
    <n v="40803"/>
    <n v="8368.8330000000005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48"/>
    <x v="0"/>
    <x v="0"/>
    <x v="0"/>
    <n v="40792.199999999997"/>
    <n v="0"/>
    <n v="5988.96"/>
    <n v="5988.96"/>
    <n v="2827.11"/>
    <n v="0"/>
    <n v="419.44"/>
    <n v="230.34"/>
    <n v="3399.35"/>
    <n v="11977.92"/>
    <n v="7478.5700000000006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64"/>
    <x v="0"/>
    <x v="0"/>
    <x v="0"/>
    <n v="4345.55"/>
    <n v="0"/>
    <n v="0"/>
    <n v="0"/>
    <n v="227.23"/>
    <n v="0"/>
    <n v="0"/>
    <n v="0"/>
    <n v="362.12916666666666"/>
    <n v="0"/>
    <n v="796.68416666666667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0"/>
    <x v="0"/>
    <x v="0"/>
    <x v="0"/>
    <n v="82521.73"/>
    <n v="11998.34"/>
    <n v="10721.2"/>
    <n v="0"/>
    <n v="5558.23"/>
    <n v="594.38"/>
    <n v="598.01"/>
    <n v="0"/>
    <n v="6876.810833333333"/>
    <n v="10721.2"/>
    <n v="15128.983833333334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75"/>
    <x v="0"/>
    <x v="0"/>
    <x v="1"/>
    <n v="82704.539999999994"/>
    <n v="0"/>
    <n v="14097.6"/>
    <n v="0"/>
    <n v="3578.04"/>
    <n v="0"/>
    <n v="588.34"/>
    <n v="0"/>
    <n v="6892.0449999999992"/>
    <n v="14097.6"/>
    <n v="15162.499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40"/>
    <x v="0"/>
    <x v="0"/>
    <x v="0"/>
    <n v="35196.080000000002"/>
    <n v="4978.54"/>
    <n v="0"/>
    <n v="15616.08"/>
    <n v="2587.4299999999998"/>
    <n v="358.73"/>
    <n v="0"/>
    <n v="1027.93"/>
    <n v="2933.0066666666667"/>
    <n v="15616.08"/>
    <n v="6452.6146666666673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84"/>
    <x v="0"/>
    <x v="0"/>
    <x v="0"/>
    <n v="48345.96"/>
    <n v="0"/>
    <n v="0"/>
    <n v="31588.080000000002"/>
    <n v="4509.45"/>
    <n v="0"/>
    <n v="0"/>
    <n v="1772.14"/>
    <n v="4028.83"/>
    <n v="31588.080000000002"/>
    <n v="8863.4260000000013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7"/>
    <x v="0"/>
    <x v="0"/>
    <x v="0"/>
    <n v="35388.720000000001"/>
    <n v="0"/>
    <n v="3929"/>
    <n v="3929"/>
    <n v="2553.11"/>
    <n v="0"/>
    <n v="285.88"/>
    <n v="151.12"/>
    <n v="2949.06"/>
    <n v="7858"/>
    <n v="6487.9320000000007"/>
  </r>
  <r>
    <n v="121618"/>
    <s v="KAISER PERM LT INF MPB"/>
    <s v="A"/>
    <n v="7989"/>
    <n v="8149"/>
    <s v="FK1492076"/>
    <n v="2"/>
    <s v="GPO Acct."/>
    <s v="HOSPITAL CHAIN"/>
    <n v="35000"/>
    <x v="5"/>
    <n v="35000"/>
    <s v="KAISER PERMANENTE CA"/>
    <n v="0"/>
    <x v="1"/>
    <x v="56"/>
    <x v="1"/>
    <x v="0"/>
    <x v="1"/>
    <n v="320232"/>
    <n v="0"/>
    <n v="0"/>
    <n v="0"/>
    <n v="10913.75"/>
    <n v="0"/>
    <n v="0"/>
    <n v="0"/>
    <n v="26686"/>
    <n v="0"/>
    <n v="58709.200000000004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46"/>
    <x v="0"/>
    <x v="0"/>
    <x v="0"/>
    <n v="54318.2"/>
    <n v="5986.72"/>
    <n v="0"/>
    <n v="-6564.01"/>
    <n v="8315.4"/>
    <n v="1015.34"/>
    <n v="0"/>
    <n v="-512.09"/>
    <n v="4526.5166666666664"/>
    <n v="-6564.01"/>
    <n v="9958.3366666666661"/>
  </r>
  <r>
    <n v="82600"/>
    <s v="GUNDERSON LUTH PHS MPB"/>
    <s v="A"/>
    <n v="7001"/>
    <n v="8149"/>
    <s v="BG8514324"/>
    <n v="4"/>
    <s v="PHS/340B Acct"/>
    <s v="HOSPITAL (INDIVIDUAL)"/>
    <n v="72254"/>
    <x v="263"/>
    <n v="72254"/>
    <s v="GUNDERSEN CLNC"/>
    <s v="DSH520087K"/>
    <x v="2"/>
    <x v="20"/>
    <x v="1"/>
    <x v="0"/>
    <x v="1"/>
    <n v="2474891.39"/>
    <n v="455762.16"/>
    <n v="247057.21"/>
    <n v="247057.21"/>
    <n v="87407.74"/>
    <n v="13110.43"/>
    <n v="6027.28"/>
    <n v="3452.33"/>
    <n v="206240.94916666669"/>
    <n v="494114.42"/>
    <n v="453730.0881666667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17"/>
    <x v="0"/>
    <x v="0"/>
    <x v="1"/>
    <n v="53027.06"/>
    <n v="18820.240000000002"/>
    <n v="0"/>
    <n v="4921.6400000000003"/>
    <n v="4753.43"/>
    <n v="1726.14"/>
    <n v="0"/>
    <n v="189.29"/>
    <n v="4418.9216666666662"/>
    <n v="4921.6400000000003"/>
    <n v="9721.6276666666672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3"/>
    <x v="0"/>
    <x v="0"/>
    <x v="1"/>
    <n v="25411.439999999999"/>
    <n v="0"/>
    <n v="0"/>
    <n v="12705.72"/>
    <n v="1755.86"/>
    <n v="0"/>
    <n v="0"/>
    <n v="488.68"/>
    <n v="2117.62"/>
    <n v="12705.72"/>
    <n v="4658.7640000000001"/>
  </r>
  <r>
    <n v="52220"/>
    <s v="CAREMARK NJ SP/CLMBIA PHS"/>
    <s v="A"/>
    <n v="7070"/>
    <n v="8155"/>
    <s v="FC0275304"/>
    <n v="5"/>
    <s v="PHS Contract Pharmacy"/>
    <s v="HOSPITAL GROUP"/>
    <n v="1554"/>
    <x v="264"/>
    <n v="1554"/>
    <s v="COLUMBIA MEMORIAL HOSPITAL NY"/>
    <s v="RRC330094-00"/>
    <x v="0"/>
    <x v="44"/>
    <x v="0"/>
    <x v="0"/>
    <x v="0"/>
    <n v="2680.65"/>
    <n v="0"/>
    <n v="0"/>
    <n v="3472.14"/>
    <n v="405.23"/>
    <n v="0"/>
    <n v="0"/>
    <n v="133.56"/>
    <n v="223.38750000000002"/>
    <n v="3472.14"/>
    <n v="491.4525000000001"/>
  </r>
  <r>
    <n v="25119"/>
    <s v="ACRDO TEMP/UVMC PHS MPB"/>
    <s v="A"/>
    <n v="7994"/>
    <n v="8149"/>
    <s v="BA9437042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264550.61"/>
    <n v="37980.18"/>
    <n v="18891.02"/>
    <n v="37782.04"/>
    <n v="9562.11"/>
    <n v="1092.55"/>
    <n v="456.62"/>
    <n v="531.37"/>
    <n v="22045.884166666667"/>
    <n v="56673.06"/>
    <n v="48500.945166666672"/>
  </r>
  <r>
    <n v="4956"/>
    <s v="MGH MAIN PHCY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20"/>
    <x v="1"/>
    <x v="0"/>
    <x v="1"/>
    <n v="132730"/>
    <n v="0"/>
    <n v="53092"/>
    <n v="0"/>
    <n v="3765.71"/>
    <n v="0"/>
    <n v="1099.94"/>
    <n v="0"/>
    <n v="11060.833333333334"/>
    <n v="53092"/>
    <n v="24333.833333333336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76"/>
    <x v="0"/>
    <x v="0"/>
    <x v="0"/>
    <n v="47076.19"/>
    <n v="27375.16"/>
    <n v="0"/>
    <n v="0"/>
    <n v="3611.88"/>
    <n v="2092.16"/>
    <n v="0"/>
    <n v="0"/>
    <n v="3923.0158333333334"/>
    <n v="0"/>
    <n v="8630.6348333333335"/>
  </r>
  <r>
    <n v="91954"/>
    <s v="CAREMARK NJ SP/UNM AC PHS"/>
    <s v="A"/>
    <n v="7992"/>
    <n v="8155"/>
    <s v="FC0275304"/>
    <n v="5"/>
    <s v="PHS Contract Pharmacy"/>
    <s v="HOSPITAL GROUP"/>
    <n v="1205"/>
    <x v="21"/>
    <n v="1205"/>
    <s v="UNIV OF MIAMI HOSP FL"/>
    <s v="RWI33136"/>
    <x v="0"/>
    <x v="38"/>
    <x v="0"/>
    <x v="0"/>
    <x v="0"/>
    <n v="15280.4"/>
    <n v="0"/>
    <n v="0"/>
    <n v="5121.93"/>
    <n v="1327.88"/>
    <n v="0"/>
    <n v="0"/>
    <n v="197"/>
    <n v="1273.3666666666666"/>
    <n v="5121.93"/>
    <n v="2801.4066666666668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10"/>
    <x v="0"/>
    <x v="0"/>
    <x v="0"/>
    <n v="1655.56"/>
    <n v="0"/>
    <n v="0"/>
    <n v="3968.89"/>
    <n v="275.60000000000002"/>
    <n v="0"/>
    <n v="0"/>
    <n v="152.69999999999999"/>
    <n v="137.96333333333334"/>
    <n v="3968.89"/>
    <n v="303.51933333333335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5"/>
    <x v="0"/>
    <x v="0"/>
    <x v="0"/>
    <n v="38711.550000000003"/>
    <n v="0"/>
    <n v="25807.7"/>
    <n v="0"/>
    <n v="2624.76"/>
    <n v="0"/>
    <n v="1786.69"/>
    <n v="0"/>
    <n v="3225.9625000000001"/>
    <n v="25807.7"/>
    <n v="7097.1175000000012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35"/>
    <x v="0"/>
    <x v="0"/>
    <x v="1"/>
    <n v="10480.5"/>
    <n v="3436"/>
    <n v="0"/>
    <n v="0"/>
    <n v="422.99"/>
    <n v="142.59"/>
    <n v="0"/>
    <n v="0"/>
    <n v="873.375"/>
    <n v="0"/>
    <n v="1921.4250000000002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5"/>
    <x v="0"/>
    <x v="0"/>
    <x v="0"/>
    <n v="13796.01"/>
    <n v="13796.01"/>
    <n v="0"/>
    <n v="0"/>
    <n v="565.98"/>
    <n v="565.98"/>
    <n v="0"/>
    <n v="0"/>
    <n v="1149.6675"/>
    <n v="0"/>
    <n v="2529.2685000000001"/>
  </r>
  <r>
    <n v="821086"/>
    <s v="CAREMARK NJ SP/SANUSD PHS"/>
    <s v="A"/>
    <n v="7992"/>
    <n v="8155"/>
    <s v="FC0275304"/>
    <n v="5"/>
    <s v="PHS Contract Pharmacy"/>
    <s v="HOSPITAL GROUP"/>
    <n v="815"/>
    <x v="22"/>
    <n v="815"/>
    <s v="SANFORD MED CENTER SD (PHS)"/>
    <s v="DSH430027"/>
    <x v="2"/>
    <x v="133"/>
    <x v="0"/>
    <x v="1"/>
    <x v="0"/>
    <n v="68037.2"/>
    <n v="0"/>
    <n v="0"/>
    <n v="0"/>
    <n v="5706.34"/>
    <n v="0"/>
    <n v="0"/>
    <n v="0"/>
    <n v="5669.7666666666664"/>
    <n v="0"/>
    <n v="12473.486666666668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63"/>
    <x v="1"/>
    <x v="0"/>
    <x v="0"/>
    <n v="3594.22"/>
    <n v="3594.22"/>
    <n v="3585.56"/>
    <n v="0"/>
    <n v="262.33"/>
    <n v="262.33"/>
    <n v="275.5"/>
    <n v="0"/>
    <n v="299.51833333333332"/>
    <n v="3585.56"/>
    <n v="658.94033333333334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26"/>
    <x v="1"/>
    <x v="0"/>
    <x v="1"/>
    <n v="175870.26"/>
    <n v="0"/>
    <n v="0"/>
    <n v="0"/>
    <n v="7220.13"/>
    <n v="0"/>
    <n v="0"/>
    <n v="0"/>
    <n v="14655.855000000001"/>
    <n v="0"/>
    <n v="32242.881000000005"/>
  </r>
  <r>
    <n v="747984"/>
    <s v="CAREMARK TN SPC/PROVI PHS"/>
    <s v="A"/>
    <n v="7994"/>
    <n v="8149"/>
    <s v="BC9505960"/>
    <n v="5"/>
    <s v="PHS Contract Pharmacy"/>
    <s v="HOSPITAL GROUP"/>
    <n v="72954"/>
    <x v="8"/>
    <n v="72952"/>
    <s v="PROVIDENCE HOSP NW"/>
    <s v="DSH380061"/>
    <x v="0"/>
    <x v="5"/>
    <x v="0"/>
    <x v="0"/>
    <x v="0"/>
    <n v="-3785.22"/>
    <n v="0"/>
    <n v="0"/>
    <n v="0"/>
    <n v="6.43"/>
    <n v="0"/>
    <n v="0"/>
    <n v="0"/>
    <n v="-315.435"/>
    <n v="0"/>
    <n v="-693.9570000000001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23"/>
    <x v="0"/>
    <x v="0"/>
    <x v="1"/>
    <n v="7080.75"/>
    <n v="0"/>
    <n v="0"/>
    <n v="0"/>
    <n v="428.16"/>
    <n v="0"/>
    <n v="0"/>
    <n v="0"/>
    <n v="590.0625"/>
    <n v="0"/>
    <n v="1298.1375"/>
  </r>
  <r>
    <n v="904940"/>
    <s v="ACCREDO HG MEM/UCSFMC PHS"/>
    <s v="A"/>
    <n v="761"/>
    <n v="8149"/>
    <s v="BA9451167"/>
    <n v="5"/>
    <s v="PHS Contract Pharmacy"/>
    <s v="HOSPITAL GROUP"/>
    <n v="2579"/>
    <x v="7"/>
    <n v="2579"/>
    <s v="UCSF MEDICAL CENTER"/>
    <s v="DSH050454"/>
    <x v="0"/>
    <x v="61"/>
    <x v="0"/>
    <x v="1"/>
    <x v="0"/>
    <n v="6532.76"/>
    <n v="0"/>
    <n v="0"/>
    <n v="0"/>
    <n v="610.16999999999996"/>
    <n v="0"/>
    <n v="0"/>
    <n v="0"/>
    <n v="544.39666666666665"/>
    <n v="0"/>
    <n v="1197.6726666666668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150"/>
    <x v="0"/>
    <x v="0"/>
    <x v="1"/>
    <n v="3428.88"/>
    <n v="0"/>
    <n v="0"/>
    <n v="0"/>
    <n v="95.43"/>
    <n v="0"/>
    <n v="0"/>
    <n v="0"/>
    <n v="285.74"/>
    <n v="0"/>
    <n v="628.62800000000004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99"/>
    <x v="0"/>
    <x v="0"/>
    <x v="0"/>
    <n v="30384.58"/>
    <n v="0"/>
    <n v="0"/>
    <n v="0"/>
    <n v="1986.96"/>
    <n v="0"/>
    <n v="0"/>
    <n v="0"/>
    <n v="2532.0483333333336"/>
    <n v="0"/>
    <n v="5570.5063333333346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76"/>
    <x v="0"/>
    <x v="0"/>
    <x v="0"/>
    <n v="33388.61"/>
    <n v="13687.58"/>
    <n v="0"/>
    <n v="0"/>
    <n v="2566.34"/>
    <n v="1046.6199999999999"/>
    <n v="0"/>
    <n v="0"/>
    <n v="2782.3841666666667"/>
    <n v="0"/>
    <n v="6121.2451666666675"/>
  </r>
  <r>
    <n v="963996"/>
    <s v="ACS PHCY/HNRYFORD HSP PHS"/>
    <s v="A"/>
    <n v="7992"/>
    <n v="8195"/>
    <s v="BA9369263"/>
    <n v="5"/>
    <s v="PHS Contract Pharmacy"/>
    <s v="HOSPITAL GROUP"/>
    <n v="755"/>
    <x v="50"/>
    <n v="755"/>
    <s v="HENRY FORD HOSPITAL MI"/>
    <s v="DSH230053"/>
    <x v="2"/>
    <x v="19"/>
    <x v="0"/>
    <x v="0"/>
    <x v="0"/>
    <n v="17208.599999999999"/>
    <n v="4279.96"/>
    <n v="0"/>
    <n v="0"/>
    <n v="2343.9299999999998"/>
    <n v="553.72"/>
    <n v="0"/>
    <n v="0"/>
    <n v="1434.05"/>
    <n v="0"/>
    <n v="3154.9100000000003"/>
  </r>
  <r>
    <n v="4741"/>
    <s v="TN ONCOL HOLLAND MPB"/>
    <s v="A"/>
    <n v="7001"/>
    <n v="8149"/>
    <s v="FH3547811"/>
    <n v="2"/>
    <s v="GPO Acct."/>
    <s v="HOSPITAL (INDIVIDUAL)"/>
    <n v="36574"/>
    <x v="265"/>
    <n v="36574"/>
    <s v="TN ONCOLOGY"/>
    <n v="0"/>
    <x v="1"/>
    <x v="56"/>
    <x v="1"/>
    <x v="0"/>
    <x v="1"/>
    <n v="68632.160000000003"/>
    <n v="51474.12"/>
    <n v="0"/>
    <n v="0"/>
    <n v="1895.33"/>
    <n v="1427.34"/>
    <n v="0"/>
    <n v="0"/>
    <n v="5719.3466666666673"/>
    <n v="0"/>
    <n v="12582.562666666669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80"/>
    <x v="0"/>
    <x v="0"/>
    <x v="0"/>
    <n v="16590.599999999999"/>
    <n v="2792.64"/>
    <n v="2175.33"/>
    <n v="0"/>
    <n v="1734.11"/>
    <n v="289.97000000000003"/>
    <n v="361.43"/>
    <n v="0"/>
    <n v="1382.55"/>
    <n v="2175.33"/>
    <n v="3041.61"/>
  </r>
  <r>
    <n v="750383"/>
    <s v="MEM HSP PROTSTNT GPO MPB"/>
    <s v="A"/>
    <n v="7001"/>
    <n v="8149"/>
    <s v="AP3586255"/>
    <n v="2"/>
    <s v="GPO Acct."/>
    <s v="HOSPITAL (INDIVIDUAL)"/>
    <n v="72951"/>
    <x v="266"/>
    <n v="72951"/>
    <s v="PROTESTANT HOSP BUILDERS"/>
    <n v="0"/>
    <x v="2"/>
    <x v="14"/>
    <x v="1"/>
    <x v="0"/>
    <x v="1"/>
    <n v="77194.44"/>
    <n v="8090.19"/>
    <n v="9213.9"/>
    <n v="10135.290000000001"/>
    <n v="2413.61"/>
    <n v="227.86"/>
    <n v="260.02"/>
    <n v="0"/>
    <n v="6432.87"/>
    <n v="19349.190000000002"/>
    <n v="14152.314"/>
  </r>
  <r>
    <n v="796510"/>
    <s v="CAREMARK KS SP/RRUCLA PHS"/>
    <s v="A"/>
    <n v="7994"/>
    <n v="8145"/>
    <s v="BL7438941"/>
    <n v="5"/>
    <s v="PHS Contract Pharmacy"/>
    <s v="HOSPITAL GROUP"/>
    <n v="2009"/>
    <x v="36"/>
    <n v="2009"/>
    <s v="UCLA MEDICAL CENTER CA"/>
    <s v="DSH050262"/>
    <x v="0"/>
    <x v="272"/>
    <x v="0"/>
    <x v="0"/>
    <x v="0"/>
    <n v="40911.919999999998"/>
    <n v="0"/>
    <n v="0"/>
    <n v="0"/>
    <n v="2363.4"/>
    <n v="0"/>
    <n v="0"/>
    <n v="0"/>
    <n v="3409.3266666666664"/>
    <n v="0"/>
    <n v="7500.5186666666668"/>
  </r>
  <r>
    <n v="963324"/>
    <s v="CAREMRK ADV TCH/UCSF  PHS"/>
    <s v="A"/>
    <n v="761"/>
    <n v="8144"/>
    <s v="FC3186815"/>
    <n v="5"/>
    <s v="PHS Contract Pharmacy"/>
    <s v="HOSPITAL GROUP"/>
    <n v="2579"/>
    <x v="7"/>
    <n v="2579"/>
    <s v="UCSF MEDICAL CENTER"/>
    <s v="DSH050454"/>
    <x v="0"/>
    <x v="10"/>
    <x v="0"/>
    <x v="0"/>
    <x v="0"/>
    <n v="1312.68"/>
    <n v="0"/>
    <n v="539.70000000000005"/>
    <n v="0"/>
    <n v="199.8"/>
    <n v="0"/>
    <n v="83.18"/>
    <n v="0"/>
    <n v="109.39"/>
    <n v="539.70000000000005"/>
    <n v="240.65800000000002"/>
  </r>
  <r>
    <n v="84770"/>
    <s v="ST LUKES HS SPEC PHS MPB"/>
    <s v="A"/>
    <n v="7992"/>
    <n v="8149"/>
    <s v="FS1274581"/>
    <n v="4"/>
    <s v="PHS/340B Acct"/>
    <s v="HOSPITAL (INDIVIDUAL)"/>
    <n v="1792"/>
    <x v="60"/>
    <n v="21355"/>
    <s v="ST LUKES REG MED CTR ID"/>
    <s v="DSH130006"/>
    <x v="2"/>
    <x v="12"/>
    <x v="1"/>
    <x v="0"/>
    <x v="1"/>
    <n v="17827.96"/>
    <n v="0"/>
    <n v="17827.96"/>
    <n v="17827.96"/>
    <n v="531.32000000000005"/>
    <n v="0"/>
    <n v="498.49"/>
    <n v="232.82"/>
    <n v="1485.6633333333332"/>
    <n v="35655.919999999998"/>
    <n v="3268.4593333333332"/>
  </r>
  <r>
    <n v="20369"/>
    <s v="OPTUM707 CA/OHSU PHS MPB"/>
    <s v="A"/>
    <n v="7994"/>
    <n v="8149"/>
    <s v="FM5353735"/>
    <n v="5"/>
    <s v="PHS Contract Pharmacy"/>
    <s v="HOSPITAL GROUP"/>
    <n v="72859"/>
    <x v="41"/>
    <n v="72859"/>
    <s v="OREGON HLTH SCIENCE CTR"/>
    <s v="DSH380009"/>
    <x v="0"/>
    <x v="20"/>
    <x v="1"/>
    <x v="0"/>
    <x v="0"/>
    <n v="339981.59"/>
    <n v="0"/>
    <n v="18891.02"/>
    <n v="18891.02"/>
    <n v="14374.37"/>
    <n v="0"/>
    <n v="277.58999999999997"/>
    <n v="265.62"/>
    <n v="28331.799166666668"/>
    <n v="37782.04"/>
    <n v="62329.958166666671"/>
  </r>
  <r>
    <n v="798161"/>
    <s v="JFK MEDICAL CTR GPO MPB"/>
    <s v="A"/>
    <n v="7001"/>
    <n v="8149"/>
    <s v="BJ0657481"/>
    <n v="2"/>
    <s v="GPO Acct."/>
    <s v="HOSPITAL (INDIVIDUAL)"/>
    <n v="21207"/>
    <x v="31"/>
    <n v="21207"/>
    <s v="ALLSPIRE"/>
    <n v="0"/>
    <x v="0"/>
    <x v="14"/>
    <x v="1"/>
    <x v="0"/>
    <x v="1"/>
    <n v="22023.439999999999"/>
    <n v="3595.64"/>
    <n v="3685.56"/>
    <n v="0"/>
    <n v="673.97"/>
    <n v="110.25"/>
    <n v="113.22"/>
    <n v="0"/>
    <n v="1835.2866666666666"/>
    <n v="3685.56"/>
    <n v="4037.6306666666669"/>
  </r>
  <r>
    <n v="118800"/>
    <s v="ALBANY MC HOSP WACA34 MPB"/>
    <s v="A"/>
    <n v="1075"/>
    <n v="8149"/>
    <s v="AA1115648"/>
    <n v="3"/>
    <s v="WAC Acct."/>
    <s v="HOSPITAL (INDIVIDUAL)"/>
    <n v="72009"/>
    <x v="157"/>
    <n v="72009"/>
    <s v="ALBANY MED CTR"/>
    <s v="DSH330013"/>
    <x v="0"/>
    <x v="14"/>
    <x v="1"/>
    <x v="0"/>
    <x v="1"/>
    <n v="217253.12"/>
    <n v="0"/>
    <n v="0"/>
    <n v="29096.400000000001"/>
    <n v="5938.65"/>
    <n v="0"/>
    <n v="0"/>
    <n v="0"/>
    <n v="18104.426666666666"/>
    <n v="29096.400000000001"/>
    <n v="39829.738666666672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0"/>
    <x v="0"/>
    <x v="0"/>
    <x v="0"/>
    <n v="5349.94"/>
    <n v="0"/>
    <n v="0"/>
    <n v="0"/>
    <n v="289.35000000000002"/>
    <n v="0"/>
    <n v="0"/>
    <n v="0"/>
    <n v="445.82833333333332"/>
    <n v="0"/>
    <n v="980.8223333333334"/>
  </r>
  <r>
    <n v="82910"/>
    <s v="ACCREDO WHT/FRDTRT ML PHS"/>
    <s v="A"/>
    <n v="7992"/>
    <n v="8163"/>
    <s v="FA1057531"/>
    <n v="5"/>
    <s v="PHS Contract Pharmacy"/>
    <s v="HOSPITAL GROUP"/>
    <n v="901"/>
    <x v="78"/>
    <n v="901"/>
    <s v="FROEDTERT MEM LUTHERAN HSP WI"/>
    <s v="DSH520177"/>
    <x v="2"/>
    <x v="34"/>
    <x v="1"/>
    <x v="0"/>
    <x v="0"/>
    <n v="0"/>
    <n v="0"/>
    <n v="17708.259999999998"/>
    <n v="17708.259999999998"/>
    <n v="0"/>
    <n v="0"/>
    <n v="516.47"/>
    <n v="249.26"/>
    <n v="0"/>
    <n v="35416.519999999997"/>
    <n v="0"/>
  </r>
  <r>
    <n v="974173"/>
    <s v="CVS PHCY 9718/UNIV CI PHS"/>
    <s v="A"/>
    <n v="7992"/>
    <n v="8147"/>
    <s v="BC7811448"/>
    <n v="5"/>
    <s v="PHS Contract Pharmacy"/>
    <s v="HOSPITAL GROUP"/>
    <n v="1607"/>
    <x v="80"/>
    <n v="1607"/>
    <s v="UCI MEDICAL CENTER CA"/>
    <s v="DSH050348"/>
    <x v="2"/>
    <x v="10"/>
    <x v="0"/>
    <x v="0"/>
    <x v="0"/>
    <n v="496.54"/>
    <n v="0"/>
    <n v="0"/>
    <n v="0"/>
    <n v="80.14"/>
    <n v="0"/>
    <n v="0"/>
    <n v="0"/>
    <n v="41.378333333333337"/>
    <n v="0"/>
    <n v="91.032333333333355"/>
  </r>
  <r>
    <n v="868944"/>
    <s v="CAREMARK IL SP/HFWYND PHS"/>
    <s v="A"/>
    <n v="7992"/>
    <n v="8144"/>
    <s v="FC0059736"/>
    <n v="5"/>
    <s v="PHS Contract Pharmacy"/>
    <s v="HOSPITAL GROUP"/>
    <n v="755"/>
    <x v="50"/>
    <n v="755"/>
    <s v="HENRY FORD HOSPITAL MI"/>
    <s v="RRC230146-00"/>
    <x v="2"/>
    <x v="84"/>
    <x v="0"/>
    <x v="0"/>
    <x v="0"/>
    <n v="9237.48"/>
    <n v="2899.04"/>
    <n v="0"/>
    <n v="0"/>
    <n v="880.36"/>
    <n v="248.53"/>
    <n v="0"/>
    <n v="0"/>
    <n v="769.79"/>
    <n v="0"/>
    <n v="1693.538"/>
  </r>
  <r>
    <n v="868940"/>
    <s v="CAREMARK MI SP/HFWYND PHS"/>
    <s v="A"/>
    <n v="7992"/>
    <n v="8162"/>
    <s v="FC0002802"/>
    <n v="5"/>
    <s v="PHS Contract Pharmacy"/>
    <s v="HOSPITAL GROUP"/>
    <n v="755"/>
    <x v="50"/>
    <n v="755"/>
    <s v="HENRY FORD HOSPITAL MI"/>
    <s v="RRC230146-00"/>
    <x v="2"/>
    <x v="93"/>
    <x v="0"/>
    <x v="0"/>
    <x v="0"/>
    <n v="47965.59"/>
    <n v="47965.59"/>
    <n v="0"/>
    <n v="0"/>
    <n v="3514.41"/>
    <n v="3514.41"/>
    <n v="0"/>
    <n v="0"/>
    <n v="3997.1324999999997"/>
    <n v="0"/>
    <n v="8793.6915000000008"/>
  </r>
  <r>
    <n v="945540"/>
    <s v="METROHLTH SYS WACA34 MPB"/>
    <s v="A"/>
    <n v="7001"/>
    <n v="8149"/>
    <s v="AH2289646"/>
    <n v="3"/>
    <s v="WAC Acct."/>
    <s v="HOSPITAL (INDIVIDUAL)"/>
    <n v="40068"/>
    <x v="223"/>
    <n v="40068"/>
    <s v="MHS PURCHASING"/>
    <s v="DSH360059"/>
    <x v="2"/>
    <x v="56"/>
    <x v="1"/>
    <x v="0"/>
    <x v="1"/>
    <n v="22091"/>
    <n v="0"/>
    <n v="0"/>
    <n v="0"/>
    <n v="897.04"/>
    <n v="0"/>
    <n v="0"/>
    <n v="0"/>
    <n v="1840.9166666666667"/>
    <n v="0"/>
    <n v="4050.0166666666673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33"/>
    <x v="0"/>
    <x v="0"/>
    <x v="0"/>
    <n v="37172"/>
    <n v="0"/>
    <n v="0"/>
    <n v="0"/>
    <n v="3186.2"/>
    <n v="0"/>
    <n v="0"/>
    <n v="0"/>
    <n v="3097.6666666666665"/>
    <n v="0"/>
    <n v="6814.8666666666668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34"/>
    <x v="0"/>
    <x v="0"/>
    <x v="0"/>
    <n v="11594.46"/>
    <n v="11594.46"/>
    <n v="0"/>
    <n v="0"/>
    <n v="1016.3"/>
    <n v="1016.3"/>
    <n v="0"/>
    <n v="0"/>
    <n v="966.20499999999993"/>
    <n v="0"/>
    <n v="2125.6509999999998"/>
  </r>
  <r>
    <n v="757027"/>
    <s v="CVS CRMRK 2921/QUEENS PHS"/>
    <s v="A"/>
    <n v="7992"/>
    <n v="8163"/>
    <s v="BS6907224"/>
    <n v="5"/>
    <s v="PHS Contract Pharmacy"/>
    <s v="HOSPITAL GROUP"/>
    <n v="1816"/>
    <x v="95"/>
    <n v="1816"/>
    <s v="NEW YORK CITY HLTH HOSP NY"/>
    <s v="DSH330231"/>
    <x v="2"/>
    <x v="76"/>
    <x v="0"/>
    <x v="0"/>
    <x v="0"/>
    <n v="6843.79"/>
    <n v="0"/>
    <n v="0"/>
    <n v="0"/>
    <n v="516.74"/>
    <n v="0"/>
    <n v="0"/>
    <n v="0"/>
    <n v="570.31583333333333"/>
    <n v="0"/>
    <n v="1254.6948333333335"/>
  </r>
  <r>
    <n v="979569"/>
    <s v="CAREMARK TN SP/UNCHSP PHS"/>
    <s v="A"/>
    <n v="7994"/>
    <n v="8149"/>
    <s v="BC9505960"/>
    <n v="5"/>
    <s v="PHS Contract Pharmacy"/>
    <s v="HOSPITAL GROUP"/>
    <n v="1606"/>
    <x v="119"/>
    <n v="1606"/>
    <s v="UNC HOSPITALS NC"/>
    <s v="DSH340061"/>
    <x v="0"/>
    <x v="0"/>
    <x v="0"/>
    <x v="0"/>
    <x v="0"/>
    <n v="3447.04"/>
    <n v="0"/>
    <n v="0"/>
    <n v="0"/>
    <n v="187.97"/>
    <n v="0"/>
    <n v="0"/>
    <n v="0"/>
    <n v="287.25333333333333"/>
    <n v="0"/>
    <n v="631.95733333333339"/>
  </r>
  <r>
    <n v="232549"/>
    <s v="CAREMARK NV SP/CLVLND PHS"/>
    <s v="A"/>
    <n v="7994"/>
    <n v="8170"/>
    <s v="FC8994089"/>
    <n v="5"/>
    <s v="PHS Contract Pharmacy"/>
    <s v="HOSPITAL GROUP"/>
    <n v="2602"/>
    <x v="0"/>
    <n v="2602"/>
    <s v="THE CLEVELAND CLINIC OH"/>
    <s v="RRC360180-00"/>
    <x v="0"/>
    <x v="76"/>
    <x v="0"/>
    <x v="0"/>
    <x v="0"/>
    <n v="6843.79"/>
    <n v="0"/>
    <n v="0"/>
    <n v="0"/>
    <n v="516.77"/>
    <n v="0"/>
    <n v="0"/>
    <n v="0"/>
    <n v="570.31583333333333"/>
    <n v="0"/>
    <n v="1254.6948333333335"/>
  </r>
  <r>
    <n v="866084"/>
    <s v="KAISER PERM PHCY #171 MPB"/>
    <s v="A"/>
    <n v="7989"/>
    <n v="8149"/>
    <s v="BK8814825"/>
    <n v="2"/>
    <s v="GPO Acct."/>
    <s v="HOSPITAL CHAIN"/>
    <n v="35000"/>
    <x v="5"/>
    <n v="35000"/>
    <s v="KAISER PERMANENTE CA"/>
    <n v="0"/>
    <x v="1"/>
    <x v="16"/>
    <x v="1"/>
    <x v="0"/>
    <x v="1"/>
    <n v="202620.6"/>
    <n v="0"/>
    <n v="0"/>
    <n v="0"/>
    <n v="3512.59"/>
    <n v="0"/>
    <n v="0"/>
    <n v="0"/>
    <n v="16885.05"/>
    <n v="0"/>
    <n v="37147.11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48"/>
    <x v="0"/>
    <x v="0"/>
    <x v="0"/>
    <n v="5765.59"/>
    <n v="0"/>
    <n v="0"/>
    <n v="0"/>
    <n v="374.04"/>
    <n v="0"/>
    <n v="0"/>
    <n v="0"/>
    <n v="480.46583333333336"/>
    <n v="0"/>
    <n v="1057.0248333333334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23"/>
    <x v="0"/>
    <x v="0"/>
    <x v="1"/>
    <n v="8182.18"/>
    <n v="0"/>
    <n v="0"/>
    <n v="0"/>
    <n v="480.06"/>
    <n v="0"/>
    <n v="0"/>
    <n v="0"/>
    <n v="681.84833333333336"/>
    <n v="0"/>
    <n v="1500.0663333333334"/>
  </r>
  <r>
    <n v="168938"/>
    <s v="OPTUM702 IN/UNV VA MC PHS"/>
    <s v="A"/>
    <n v="7994"/>
    <n v="8163"/>
    <s v="FB4247943"/>
    <n v="5"/>
    <s v="PHS Contract Pharmacy"/>
    <s v="HOSPITAL GROUP"/>
    <n v="2501"/>
    <x v="14"/>
    <n v="2501"/>
    <s v="UNIVERSITY OF VIRGINIA MED CTR"/>
    <s v="DSH490009"/>
    <x v="0"/>
    <x v="12"/>
    <x v="1"/>
    <x v="0"/>
    <x v="0"/>
    <n v="1469398.12"/>
    <n v="0"/>
    <n v="160451.64000000001"/>
    <n v="17827.96"/>
    <n v="58601.72"/>
    <n v="0"/>
    <n v="4370.88"/>
    <n v="232.39"/>
    <n v="122449.84333333334"/>
    <n v="178279.6"/>
    <n v="269389.65533333336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64"/>
    <x v="0"/>
    <x v="0"/>
    <x v="0"/>
    <n v="25308.54"/>
    <n v="8691.1"/>
    <n v="0"/>
    <n v="0"/>
    <n v="1822.09"/>
    <n v="553.05999999999995"/>
    <n v="0"/>
    <n v="0"/>
    <n v="2109.0450000000001"/>
    <n v="0"/>
    <n v="4639.8990000000003"/>
  </r>
  <r>
    <n v="936834"/>
    <s v="GOOD SAMA INF CTR PHS MPB"/>
    <s v="A"/>
    <n v="7001"/>
    <n v="8149"/>
    <s v="FG2307773"/>
    <n v="4"/>
    <s v="PHS/340B Acct"/>
    <s v="HOSPITAL (INDIVIDUAL)"/>
    <n v="40242"/>
    <x v="141"/>
    <n v="40242"/>
    <s v="GOOD SAMARITAN HOSP OH"/>
    <s v="DSH360134B"/>
    <x v="2"/>
    <x v="14"/>
    <x v="1"/>
    <x v="0"/>
    <x v="1"/>
    <n v="38655.660000000003"/>
    <n v="5501.2"/>
    <n v="2814"/>
    <n v="2814"/>
    <n v="1588.74"/>
    <n v="215.83"/>
    <n v="108.44"/>
    <n v="0"/>
    <n v="3221.3050000000003"/>
    <n v="5628"/>
    <n v="7086.871000000001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80"/>
    <x v="0"/>
    <x v="0"/>
    <x v="0"/>
    <n v="861.98"/>
    <n v="0"/>
    <n v="1450.22"/>
    <n v="0"/>
    <n v="111.15"/>
    <n v="0"/>
    <n v="240.96"/>
    <n v="0"/>
    <n v="71.831666666666663"/>
    <n v="1450.22"/>
    <n v="158.02966666666669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9"/>
    <x v="0"/>
    <x v="0"/>
    <x v="0"/>
    <n v="2924.86"/>
    <n v="0"/>
    <n v="0"/>
    <n v="0"/>
    <n v="155.21"/>
    <n v="0"/>
    <n v="0"/>
    <n v="0"/>
    <n v="243.73833333333334"/>
    <n v="0"/>
    <n v="536.22433333333345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27"/>
    <x v="0"/>
    <x v="0"/>
    <x v="0"/>
    <n v="6596.64"/>
    <n v="0"/>
    <n v="0"/>
    <n v="0"/>
    <n v="797.57"/>
    <n v="0"/>
    <n v="0"/>
    <n v="0"/>
    <n v="549.72"/>
    <n v="0"/>
    <n v="1209.384000000000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72"/>
    <x v="0"/>
    <x v="0"/>
    <x v="1"/>
    <n v="59163.839999999997"/>
    <n v="59163.839999999997"/>
    <n v="0"/>
    <n v="0"/>
    <n v="966.76"/>
    <n v="966.76"/>
    <n v="0"/>
    <n v="0"/>
    <n v="4930.32"/>
    <n v="0"/>
    <n v="10846.704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63"/>
    <x v="1"/>
    <x v="0"/>
    <x v="0"/>
    <n v="17620.060000000001"/>
    <n v="7188.44"/>
    <n v="0"/>
    <n v="3585.56"/>
    <n v="1344.67"/>
    <n v="530.78"/>
    <n v="0"/>
    <n v="239.65"/>
    <n v="1468.3383333333334"/>
    <n v="3585.56"/>
    <n v="3230.3443333333335"/>
  </r>
  <r>
    <n v="123113"/>
    <s v="CAREMARK CA SP/CAN CH PHS"/>
    <s v="A"/>
    <n v="7992"/>
    <n v="8147"/>
    <s v="BC3683580"/>
    <n v="5"/>
    <s v="PHS Contract Pharmacy"/>
    <s v="HOSPITAL GROUP"/>
    <n v="348"/>
    <x v="6"/>
    <n v="348"/>
    <s v="COMP CARE CENTER"/>
    <s v="STD33334"/>
    <x v="2"/>
    <x v="9"/>
    <x v="0"/>
    <x v="0"/>
    <x v="0"/>
    <n v="2955.44"/>
    <n v="0"/>
    <n v="0"/>
    <n v="0"/>
    <n v="231.35"/>
    <n v="0"/>
    <n v="0"/>
    <n v="0"/>
    <n v="246.28666666666666"/>
    <n v="0"/>
    <n v="541.83066666666673"/>
  </r>
  <r>
    <n v="909487"/>
    <s v="CAREMARK TX SP/MERTUS PHS"/>
    <s v="A"/>
    <n v="7992"/>
    <n v="8165"/>
    <s v="FC6963157"/>
    <n v="5"/>
    <s v="PHS Contract Pharmacy"/>
    <s v="HOSPITAL GROUP"/>
    <n v="2608"/>
    <x v="173"/>
    <n v="2608"/>
    <s v="MERITUS MEDICAL CENTER MD"/>
    <s v="DSH210001"/>
    <x v="2"/>
    <x v="15"/>
    <x v="0"/>
    <x v="0"/>
    <x v="0"/>
    <n v="4738.01"/>
    <n v="0"/>
    <n v="0"/>
    <n v="0"/>
    <n v="370.46"/>
    <n v="0"/>
    <n v="0"/>
    <n v="0"/>
    <n v="394.8341666666667"/>
    <n v="0"/>
    <n v="868.63516666666681"/>
  </r>
  <r>
    <n v="893232"/>
    <s v="NORTON CNCR INST PHS MPB"/>
    <s v="A"/>
    <n v="7001"/>
    <n v="8149"/>
    <s v="FN8926810"/>
    <n v="4"/>
    <s v="PHS/340B Acct"/>
    <s v="HOSPITAL (INDIVIDUAL)"/>
    <n v="40535"/>
    <x v="75"/>
    <n v="40535"/>
    <s v="NORTON HEALTHCARE"/>
    <s v="DSH180088"/>
    <x v="2"/>
    <x v="39"/>
    <x v="1"/>
    <x v="0"/>
    <x v="1"/>
    <n v="132461.82"/>
    <n v="0"/>
    <n v="43912.92"/>
    <n v="43912.92"/>
    <n v="7659.08"/>
    <n v="0"/>
    <n v="2702.12"/>
    <n v="1174.2"/>
    <n v="11038.485000000001"/>
    <n v="87825.84"/>
    <n v="24284.667000000005"/>
  </r>
  <r>
    <n v="517192"/>
    <s v="AVERA SPEC PHY WACA34 MPB"/>
    <s v="A"/>
    <n v="7992"/>
    <n v="8149"/>
    <s v="BA9197511"/>
    <n v="3"/>
    <s v="WAC Acct."/>
    <s v="HOSPITAL GROUP"/>
    <n v="40040"/>
    <x v="136"/>
    <n v="40040"/>
    <s v="AVERA SA"/>
    <s v="DSH430016A"/>
    <x v="2"/>
    <x v="21"/>
    <x v="0"/>
    <x v="0"/>
    <x v="1"/>
    <n v="0"/>
    <n v="0"/>
    <n v="0"/>
    <n v="13327.6"/>
    <n v="0"/>
    <n v="0"/>
    <n v="0"/>
    <n v="512.6"/>
    <n v="0"/>
    <n v="13327.6"/>
    <n v="0"/>
  </r>
  <r>
    <n v="231876"/>
    <s v="EINSTEIN MC MH PHS MPB"/>
    <s v="A"/>
    <n v="1075"/>
    <n v="8149"/>
    <s v="AE2409046"/>
    <n v="4"/>
    <s v="PHS/340B Acct"/>
    <s v="HOSPITAL (INDIVIDUAL)"/>
    <n v="40206"/>
    <x v="34"/>
    <n v="40205"/>
    <s v="EINSTEIN"/>
    <s v="DSH390142"/>
    <x v="0"/>
    <x v="16"/>
    <x v="1"/>
    <x v="0"/>
    <x v="1"/>
    <n v="0"/>
    <n v="0"/>
    <n v="64798.1"/>
    <n v="0"/>
    <n v="0"/>
    <n v="0"/>
    <n v="1405.22"/>
    <n v="0"/>
    <n v="0"/>
    <n v="64798.1"/>
    <n v="0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295"/>
    <x v="0"/>
    <x v="0"/>
    <x v="0"/>
    <n v="18439.759999999998"/>
    <n v="0"/>
    <n v="6134.59"/>
    <n v="0"/>
    <n v="844.74"/>
    <n v="0"/>
    <n v="286.17"/>
    <n v="0"/>
    <n v="1536.6466666666665"/>
    <n v="6134.59"/>
    <n v="3380.6226666666666"/>
  </r>
  <r>
    <n v="139335"/>
    <s v="CAREMARK TN SP/NE MDC PHS"/>
    <s v="A"/>
    <n v="7992"/>
    <n v="8149"/>
    <s v="BC9505960"/>
    <n v="5"/>
    <s v="PHS Contract Pharmacy"/>
    <s v="HOSPITAL GROUP"/>
    <n v="1468"/>
    <x v="42"/>
    <n v="1468"/>
    <s v="NEBRASKA MED CTR OMAHA"/>
    <s v="DSH280013"/>
    <x v="2"/>
    <x v="121"/>
    <x v="0"/>
    <x v="0"/>
    <x v="0"/>
    <n v="8069.37"/>
    <n v="0"/>
    <n v="0"/>
    <n v="0"/>
    <n v="292.27999999999997"/>
    <n v="0"/>
    <n v="0"/>
    <n v="0"/>
    <n v="672.44749999999999"/>
    <n v="0"/>
    <n v="1479.3845000000001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5"/>
    <x v="0"/>
    <x v="0"/>
    <x v="0"/>
    <n v="25807.7"/>
    <n v="0"/>
    <n v="0"/>
    <n v="0"/>
    <n v="1749.85"/>
    <n v="0"/>
    <n v="0"/>
    <n v="0"/>
    <n v="2150.6416666666669"/>
    <n v="0"/>
    <n v="4731.4116666666678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7"/>
    <x v="0"/>
    <x v="0"/>
    <x v="0"/>
    <n v="11774.79"/>
    <n v="0"/>
    <n v="3929"/>
    <n v="0"/>
    <n v="848.13"/>
    <n v="0"/>
    <n v="285.88"/>
    <n v="0"/>
    <n v="981.23250000000007"/>
    <n v="3929"/>
    <n v="2158.7115000000003"/>
  </r>
  <r>
    <n v="517192"/>
    <s v="AVERA SPEC PHY WACA34 MPB"/>
    <s v="A"/>
    <n v="7992"/>
    <n v="8149"/>
    <s v="BA9197511"/>
    <n v="3"/>
    <s v="WAC Acct."/>
    <s v="HOSPITAL GROUP"/>
    <n v="40040"/>
    <x v="136"/>
    <n v="40040"/>
    <s v="AVERA SA"/>
    <s v="DSH430016A"/>
    <x v="2"/>
    <x v="38"/>
    <x v="0"/>
    <x v="0"/>
    <x v="1"/>
    <n v="6429.34"/>
    <n v="0"/>
    <n v="0"/>
    <n v="0"/>
    <n v="201.91"/>
    <n v="0"/>
    <n v="0"/>
    <n v="0"/>
    <n v="535.77833333333331"/>
    <n v="0"/>
    <n v="1178.7123333333334"/>
  </r>
  <r>
    <n v="139330"/>
    <s v="CAREMARK NJ SP/NE MDC PHS"/>
    <s v="A"/>
    <n v="7992"/>
    <n v="8155"/>
    <s v="FC0275304"/>
    <n v="5"/>
    <s v="PHS Contract Pharmacy"/>
    <s v="HOSPITAL GROUP"/>
    <n v="1468"/>
    <x v="42"/>
    <n v="1468"/>
    <s v="NEBRASKA MED CTR OMAHA"/>
    <s v="DSH280013"/>
    <x v="2"/>
    <x v="7"/>
    <x v="0"/>
    <x v="0"/>
    <x v="0"/>
    <n v="11342.54"/>
    <n v="0"/>
    <n v="0"/>
    <n v="0"/>
    <n v="391.08"/>
    <n v="0"/>
    <n v="0"/>
    <n v="0"/>
    <n v="945.2116666666667"/>
    <n v="0"/>
    <n v="2079.4656666666669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54"/>
    <x v="0"/>
    <x v="0"/>
    <x v="0"/>
    <n v="0"/>
    <n v="0"/>
    <n v="0"/>
    <n v="9004.4699999999993"/>
    <n v="0"/>
    <n v="0"/>
    <n v="0"/>
    <n v="617.87"/>
    <n v="0"/>
    <n v="9004.4699999999993"/>
    <n v="0"/>
  </r>
  <r>
    <n v="806189"/>
    <s v="NSL WAC A34 MPB"/>
    <s v="A"/>
    <n v="7001"/>
    <n v="8149"/>
    <s v="BN6967698"/>
    <n v="3"/>
    <s v="WAC Acct."/>
    <s v="HOSPITAL GROUP"/>
    <n v="2076"/>
    <x v="116"/>
    <n v="2076"/>
    <s v="YAKIMA VALLEY MEM HOSP WA (PHS"/>
    <s v="DSH500036AD"/>
    <x v="2"/>
    <x v="113"/>
    <x v="0"/>
    <x v="0"/>
    <x v="1"/>
    <n v="4430.3999999999996"/>
    <n v="0"/>
    <n v="0"/>
    <n v="0"/>
    <n v="346.65"/>
    <n v="0"/>
    <n v="0"/>
    <n v="0"/>
    <n v="369.2"/>
    <n v="0"/>
    <n v="812.24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57"/>
    <x v="0"/>
    <x v="0"/>
    <x v="0"/>
    <n v="116041.18"/>
    <n v="11775.21"/>
    <n v="0"/>
    <n v="0"/>
    <n v="12062.67"/>
    <n v="1239.72"/>
    <n v="0"/>
    <n v="0"/>
    <n v="9670.0983333333334"/>
    <n v="0"/>
    <n v="21274.216333333334"/>
  </r>
  <r>
    <n v="234321"/>
    <s v="CAREMARK NJ SP/AKRON  PHS"/>
    <s v="A"/>
    <n v="7994"/>
    <n v="8155"/>
    <s v="FC0275304"/>
    <n v="5"/>
    <s v="PHS Contract Pharmacy"/>
    <s v="HOSPITAL GROUP"/>
    <n v="2602"/>
    <x v="0"/>
    <n v="2602"/>
    <s v="THE CLEVELAND CLINIC OH"/>
    <s v="DSH360027"/>
    <x v="0"/>
    <x v="76"/>
    <x v="0"/>
    <x v="0"/>
    <x v="0"/>
    <n v="6394.46"/>
    <n v="0"/>
    <n v="0"/>
    <n v="0"/>
    <n v="500.22"/>
    <n v="0"/>
    <n v="0"/>
    <n v="0"/>
    <n v="532.87166666666667"/>
    <n v="0"/>
    <n v="1172.3176666666668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54"/>
    <x v="0"/>
    <x v="0"/>
    <x v="0"/>
    <n v="8766.98"/>
    <n v="8766.98"/>
    <n v="0"/>
    <n v="0"/>
    <n v="974.18"/>
    <n v="974.18"/>
    <n v="0"/>
    <n v="0"/>
    <n v="730.58166666666659"/>
    <n v="0"/>
    <n v="1607.2796666666666"/>
  </r>
  <r>
    <n v="821475"/>
    <s v="WALG 12154/UNIV MISS  PHS"/>
    <s v="A"/>
    <n v="7992"/>
    <n v="8149"/>
    <s v="FW1003564"/>
    <n v="5"/>
    <s v="PHS Contract Pharmacy"/>
    <s v="HOSPITAL GROUP"/>
    <n v="2133"/>
    <x v="15"/>
    <n v="2133"/>
    <s v="UNIV OF MISSISSIPPI MED CTR"/>
    <s v="DSH250001"/>
    <x v="2"/>
    <x v="155"/>
    <x v="0"/>
    <x v="0"/>
    <x v="0"/>
    <n v="7568.66"/>
    <n v="7568.66"/>
    <n v="0"/>
    <n v="0"/>
    <n v="1119.8900000000001"/>
    <n v="1119.8900000000001"/>
    <n v="0"/>
    <n v="0"/>
    <n v="630.72166666666669"/>
    <n v="0"/>
    <n v="1387.5876666666668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15"/>
    <x v="0"/>
    <x v="0"/>
    <x v="0"/>
    <n v="4782.62"/>
    <n v="0"/>
    <n v="0"/>
    <n v="0"/>
    <n v="371.48"/>
    <n v="0"/>
    <n v="0"/>
    <n v="0"/>
    <n v="398.55166666666668"/>
    <n v="0"/>
    <n v="876.81366666666679"/>
  </r>
  <r>
    <n v="880291"/>
    <s v="SCOTT&amp;WHITE MC WACA34 MPB"/>
    <s v="A"/>
    <n v="7992"/>
    <n v="8149"/>
    <s v="AS0880333"/>
    <n v="3"/>
    <s v="WAC Acct."/>
    <s v="HOSPITAL (INDIVIDUAL)"/>
    <n v="72064"/>
    <x v="195"/>
    <n v="72064"/>
    <s v="BAYLOR SCOTT &amp; WHITE DSH"/>
    <s v="DSH450054"/>
    <x v="2"/>
    <x v="114"/>
    <x v="1"/>
    <x v="0"/>
    <x v="1"/>
    <n v="66600"/>
    <n v="0"/>
    <n v="0"/>
    <n v="0"/>
    <n v="4786.37"/>
    <n v="0"/>
    <n v="0"/>
    <n v="0"/>
    <n v="5550"/>
    <n v="0"/>
    <n v="12210.000000000002"/>
  </r>
  <r>
    <n v="904478"/>
    <s v="CAREMARK IL SP/NYJCOB PHS"/>
    <s v="A"/>
    <n v="7992"/>
    <n v="8144"/>
    <s v="FC0059736"/>
    <n v="5"/>
    <s v="PHS Contract Pharmacy"/>
    <s v="HOSPITAL GROUP"/>
    <n v="1816"/>
    <x v="95"/>
    <n v="1816"/>
    <s v="NEW YORK CITY HLTH HOSP NY"/>
    <s v="DSH330127"/>
    <x v="2"/>
    <x v="131"/>
    <x v="0"/>
    <x v="0"/>
    <x v="0"/>
    <n v="9755.26"/>
    <n v="0"/>
    <n v="9755.26"/>
    <n v="0"/>
    <n v="1189.33"/>
    <n v="0"/>
    <n v="897.9"/>
    <n v="0"/>
    <n v="812.93833333333339"/>
    <n v="9755.26"/>
    <n v="1788.4643333333336"/>
  </r>
  <r>
    <n v="960426"/>
    <s v="CAREMARK IL SP/F STLH PHS"/>
    <s v="A"/>
    <n v="7001"/>
    <n v="8144"/>
    <s v="FC0059736"/>
    <n v="5"/>
    <s v="PHS Contract Pharmacy"/>
    <s v="HOSPITAL GROUP"/>
    <n v="1086"/>
    <x v="169"/>
    <n v="1086"/>
    <s v="FAXTON ST LUKES HC NY"/>
    <s v="DSH330044"/>
    <x v="2"/>
    <x v="3"/>
    <x v="0"/>
    <x v="0"/>
    <x v="0"/>
    <n v="4832.8"/>
    <n v="4832.8"/>
    <n v="0"/>
    <n v="0"/>
    <n v="438.85"/>
    <n v="438.85"/>
    <n v="0"/>
    <n v="0"/>
    <n v="402.73333333333335"/>
    <n v="0"/>
    <n v="886.01333333333343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76"/>
    <x v="0"/>
    <x v="0"/>
    <x v="0"/>
    <n v="20210.96"/>
    <n v="13367.17"/>
    <n v="0"/>
    <n v="0"/>
    <n v="1564.38"/>
    <n v="1047.6099999999999"/>
    <n v="0"/>
    <n v="0"/>
    <n v="1684.2466666666667"/>
    <n v="0"/>
    <n v="3705.3426666666669"/>
  </r>
  <r>
    <n v="744012"/>
    <s v="CVS SPC CRMRK PA/UCD  PHS"/>
    <s v="A"/>
    <n v="7992"/>
    <n v="8163"/>
    <s v="BS6907224"/>
    <n v="5"/>
    <s v="PHS Contract Pharmacy"/>
    <s v="HOSPITAL GROUP"/>
    <n v="639"/>
    <x v="88"/>
    <n v="639"/>
    <s v="UNIV OF CALIF DAVIS"/>
    <s v="DSH050599"/>
    <x v="2"/>
    <x v="84"/>
    <x v="0"/>
    <x v="0"/>
    <x v="0"/>
    <n v="6928.08"/>
    <n v="0"/>
    <n v="0"/>
    <n v="0"/>
    <n v="708.72"/>
    <n v="0"/>
    <n v="0"/>
    <n v="0"/>
    <n v="577.34"/>
    <n v="0"/>
    <n v="1270.148000000000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8"/>
    <x v="1"/>
    <x v="0"/>
    <x v="0"/>
    <n v="1011.5"/>
    <n v="0"/>
    <n v="0"/>
    <n v="0"/>
    <n v="40.86"/>
    <n v="0"/>
    <n v="0"/>
    <n v="0"/>
    <n v="84.291666666666671"/>
    <n v="0"/>
    <n v="185.44166666666669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31"/>
    <x v="0"/>
    <x v="0"/>
    <x v="0"/>
    <n v="14483.16"/>
    <n v="14483.16"/>
    <n v="0"/>
    <n v="0"/>
    <n v="361.76"/>
    <n v="361.76"/>
    <n v="0"/>
    <n v="0"/>
    <n v="1206.93"/>
    <n v="0"/>
    <n v="2655.2460000000005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272"/>
    <x v="0"/>
    <x v="0"/>
    <x v="1"/>
    <n v="39283.760000000002"/>
    <n v="0"/>
    <n v="0"/>
    <n v="0"/>
    <n v="522.46"/>
    <n v="0"/>
    <n v="0"/>
    <n v="0"/>
    <n v="3273.646666666667"/>
    <n v="0"/>
    <n v="7202.0226666666676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44"/>
    <x v="0"/>
    <x v="0"/>
    <x v="0"/>
    <n v="1943.63"/>
    <n v="0"/>
    <n v="0"/>
    <n v="0"/>
    <n v="449.58"/>
    <n v="0"/>
    <n v="0"/>
    <n v="0"/>
    <n v="161.96916666666667"/>
    <n v="0"/>
    <n v="356.33216666666669"/>
  </r>
  <r>
    <n v="791253"/>
    <s v="NORTH CENTRAL BAPTIST HCP"/>
    <s v="A"/>
    <n v="200"/>
    <n v="8149"/>
    <s v="BV8166969"/>
    <n v="2"/>
    <s v="GPO Acct."/>
    <s v="HOSPITAL GROUP"/>
    <n v="21369"/>
    <x v="206"/>
    <n v="21401"/>
    <s v="HEALTHTRUST CONTROL CHANNEL"/>
    <n v="0"/>
    <x v="1"/>
    <x v="55"/>
    <x v="0"/>
    <x v="0"/>
    <x v="1"/>
    <n v="16686"/>
    <n v="0"/>
    <n v="0"/>
    <n v="0"/>
    <n v="501.71"/>
    <n v="0"/>
    <n v="0"/>
    <n v="0"/>
    <n v="1390.5"/>
    <n v="0"/>
    <n v="3059.1000000000004"/>
  </r>
  <r>
    <n v="100125"/>
    <s v="UCDAVIS AD INF WACA34 MPB"/>
    <s v="A"/>
    <n v="7992"/>
    <n v="8149"/>
    <s v="FU3474652"/>
    <n v="3"/>
    <s v="WAC Acct."/>
    <s v="HOSPITAL (INDIVIDUAL)"/>
    <n v="639"/>
    <x v="88"/>
    <n v="639"/>
    <s v="UNIV OF CALIF DAVIS"/>
    <s v="DSH050599"/>
    <x v="2"/>
    <x v="236"/>
    <x v="0"/>
    <x v="1"/>
    <x v="1"/>
    <n v="15111.36"/>
    <n v="0"/>
    <n v="0"/>
    <n v="0"/>
    <n v="314.31"/>
    <n v="0"/>
    <n v="0"/>
    <n v="0"/>
    <n v="1259.28"/>
    <n v="0"/>
    <n v="2770.4160000000002"/>
  </r>
  <r>
    <n v="28338"/>
    <s v="CVS CRMRK2921/AH CLMB PHS"/>
    <s v="A"/>
    <n v="7001"/>
    <n v="8163"/>
    <s v="BS6907224"/>
    <n v="5"/>
    <s v="PHS Contract Pharmacy"/>
    <s v="HOSPITAL GROUP"/>
    <n v="569"/>
    <x v="35"/>
    <n v="569"/>
    <s v="AIDS HEALTHCARE FOUNDATION CA"/>
    <s v="RWI43222"/>
    <x v="2"/>
    <x v="9"/>
    <x v="0"/>
    <x v="0"/>
    <x v="0"/>
    <n v="2639.48"/>
    <n v="0"/>
    <n v="0"/>
    <n v="2253.3200000000002"/>
    <n v="257.20999999999998"/>
    <n v="0"/>
    <n v="0"/>
    <n v="86.67"/>
    <n v="219.95666666666668"/>
    <n v="2253.3200000000002"/>
    <n v="483.90466666666674"/>
  </r>
  <r>
    <n v="14959"/>
    <s v="LAKE CHLDRNS PHCY PHS MPB"/>
    <s v="A"/>
    <n v="7994"/>
    <n v="8149"/>
    <s v="FO8384163"/>
    <n v="4"/>
    <s v="PHS/340B Acct"/>
    <s v="HOSPITAL GROUP"/>
    <n v="70000"/>
    <x v="18"/>
    <n v="70000"/>
    <s v="FRANCISCAN MSNR OF OUR LADY"/>
    <s v="DSH190064"/>
    <x v="1"/>
    <x v="80"/>
    <x v="0"/>
    <x v="0"/>
    <x v="1"/>
    <n v="0"/>
    <n v="0"/>
    <n v="0"/>
    <n v="697.22"/>
    <n v="0"/>
    <n v="0"/>
    <n v="0"/>
    <n v="0"/>
    <n v="0"/>
    <n v="697.22"/>
    <n v="0"/>
  </r>
  <r>
    <n v="755605"/>
    <s v="CAREMARK TN SPC/PMMCT PHS"/>
    <s v="A"/>
    <n v="7994"/>
    <n v="8149"/>
    <s v="BC9505960"/>
    <n v="5"/>
    <s v="PHS Contract Pharmacy"/>
    <s v="HOSPITAL GROUP"/>
    <n v="72954"/>
    <x v="8"/>
    <n v="72952"/>
    <s v="PROVIDENCE HOSP NW"/>
    <s v="DSH050353"/>
    <x v="0"/>
    <x v="67"/>
    <x v="0"/>
    <x v="0"/>
    <x v="0"/>
    <n v="27414.28"/>
    <n v="0"/>
    <n v="0"/>
    <n v="27195.75"/>
    <n v="2004.09"/>
    <n v="0"/>
    <n v="0"/>
    <n v="1254.83"/>
    <n v="2284.5233333333331"/>
    <n v="27195.75"/>
    <n v="5025.9513333333334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57"/>
    <x v="0"/>
    <x v="0"/>
    <x v="0"/>
    <n v="11363.37"/>
    <n v="0"/>
    <n v="0"/>
    <n v="0"/>
    <n v="1205.3900000000001"/>
    <n v="0"/>
    <n v="0"/>
    <n v="0"/>
    <n v="946.9475000000001"/>
    <n v="0"/>
    <n v="2083.2845000000002"/>
  </r>
  <r>
    <n v="384103"/>
    <s v="RHODE ISLAND HOSPITAL MPB"/>
    <s v="A"/>
    <n v="7001"/>
    <n v="8149"/>
    <s v="AR3268643"/>
    <n v="2"/>
    <s v="GPO Acct."/>
    <s v="HOSPITAL (INDIVIDUAL)"/>
    <n v="72999"/>
    <x v="186"/>
    <n v="72999"/>
    <s v="RHODE ISLAND HOSP PROVIDENCE"/>
    <n v="0"/>
    <x v="2"/>
    <x v="296"/>
    <x v="0"/>
    <x v="1"/>
    <x v="1"/>
    <n v="2656.93"/>
    <n v="0"/>
    <n v="0"/>
    <n v="0"/>
    <n v="116.03"/>
    <n v="0"/>
    <n v="0"/>
    <n v="0"/>
    <n v="221.41083333333333"/>
    <n v="0"/>
    <n v="487.1038333333333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51"/>
    <x v="0"/>
    <x v="0"/>
    <x v="1"/>
    <n v="8099.77"/>
    <n v="0"/>
    <n v="0"/>
    <n v="0"/>
    <n v="283.5"/>
    <n v="0"/>
    <n v="0"/>
    <n v="0"/>
    <n v="674.98083333333341"/>
    <n v="0"/>
    <n v="1484.9578333333336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5116.88"/>
    <n v="0"/>
    <n v="0"/>
    <n v="0"/>
    <n v="810.76"/>
    <n v="0"/>
    <n v="0"/>
    <n v="0"/>
    <n v="426.40666666666669"/>
    <n v="0"/>
    <n v="938.09466666666685"/>
  </r>
  <r>
    <n v="119294"/>
    <s v="OPTUM 701/NE MED PHS MPB"/>
    <s v="A"/>
    <n v="7992"/>
    <n v="8149"/>
    <s v="FO0957867"/>
    <n v="5"/>
    <s v="PHS Contract Pharmacy"/>
    <s v="HOSPITAL (INDIVIDUAL)"/>
    <n v="1468"/>
    <x v="42"/>
    <n v="1468"/>
    <s v="NEBRASKA MED CTR OMAHA"/>
    <s v="DSH280013"/>
    <x v="2"/>
    <x v="59"/>
    <x v="0"/>
    <x v="0"/>
    <x v="0"/>
    <n v="14098.91"/>
    <n v="0"/>
    <n v="0"/>
    <n v="0"/>
    <n v="1158.55"/>
    <n v="0"/>
    <n v="0"/>
    <n v="0"/>
    <n v="1174.9091666666666"/>
    <n v="0"/>
    <n v="2584.8001666666669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99"/>
    <x v="0"/>
    <x v="0"/>
    <x v="0"/>
    <n v="0"/>
    <n v="0"/>
    <n v="0"/>
    <n v="20642.45"/>
    <n v="0"/>
    <n v="0"/>
    <n v="0"/>
    <n v="1420.16"/>
    <n v="0"/>
    <n v="20642.45"/>
    <n v="0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150"/>
    <x v="0"/>
    <x v="0"/>
    <x v="1"/>
    <n v="4795.84"/>
    <n v="0"/>
    <n v="0"/>
    <n v="0"/>
    <n v="56.67"/>
    <n v="0"/>
    <n v="0"/>
    <n v="0"/>
    <n v="399.65333333333336"/>
    <n v="0"/>
    <n v="879.23733333333348"/>
  </r>
  <r>
    <n v="385747"/>
    <s v="UNIV OF CO HSP WACA34MPB"/>
    <s v="A"/>
    <n v="7994"/>
    <n v="8149"/>
    <s v="FU0301325"/>
    <n v="3"/>
    <s v="WAC Acct."/>
    <s v="HOSPITAL (INDIVIDUAL)"/>
    <n v="73311"/>
    <x v="23"/>
    <n v="73311"/>
    <s v="UNIV OF COLORADO"/>
    <s v="DSH060024"/>
    <x v="0"/>
    <x v="59"/>
    <x v="0"/>
    <x v="0"/>
    <x v="1"/>
    <n v="55589.68"/>
    <n v="0"/>
    <n v="0"/>
    <n v="0"/>
    <n v="5431.92"/>
    <n v="0"/>
    <n v="0"/>
    <n v="0"/>
    <n v="4632.4733333333334"/>
    <n v="0"/>
    <n v="10191.441333333334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137"/>
    <x v="0"/>
    <x v="0"/>
    <x v="1"/>
    <n v="0"/>
    <n v="0"/>
    <n v="0"/>
    <n v="15313.97"/>
    <n v="0"/>
    <n v="0"/>
    <n v="0"/>
    <n v="588.98"/>
    <n v="0"/>
    <n v="15313.97"/>
    <n v="0"/>
  </r>
  <r>
    <n v="895853"/>
    <s v="CAREMARK MI SP/SOH MC PHS"/>
    <s v="A"/>
    <n v="7001"/>
    <n v="8162"/>
    <s v="FC0002802"/>
    <n v="5"/>
    <s v="PHS Contract Pharmacy"/>
    <s v="HOSPITAL GROUP"/>
    <n v="16"/>
    <x v="48"/>
    <n v="16"/>
    <s v="SOUTHERN OHIO MEDICAL CENTER"/>
    <s v="DSH360008"/>
    <x v="2"/>
    <x v="46"/>
    <x v="0"/>
    <x v="0"/>
    <x v="0"/>
    <n v="1472.57"/>
    <n v="0"/>
    <n v="0"/>
    <n v="0"/>
    <n v="358.19"/>
    <n v="0"/>
    <n v="0"/>
    <n v="0"/>
    <n v="122.71416666666666"/>
    <n v="0"/>
    <n v="269.97116666666665"/>
  </r>
  <r>
    <n v="94692"/>
    <s v="WALG 15443/SNFRDBSMRK PHS"/>
    <s v="A"/>
    <n v="7992"/>
    <n v="8165"/>
    <s v="BI9716587"/>
    <n v="5"/>
    <s v="PHS Contract Pharmacy"/>
    <s v="HOSPITAL GROUP"/>
    <n v="815"/>
    <x v="22"/>
    <n v="815"/>
    <s v="SANFORD MED CENTER SD (PHS)"/>
    <s v="DSH350015"/>
    <x v="2"/>
    <x v="70"/>
    <x v="0"/>
    <x v="0"/>
    <x v="0"/>
    <n v="0"/>
    <n v="0"/>
    <n v="0"/>
    <n v="0"/>
    <n v="277.5"/>
    <n v="277.5"/>
    <n v="0"/>
    <n v="0"/>
    <n v="0"/>
    <n v="0"/>
    <n v="0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72"/>
    <x v="0"/>
    <x v="0"/>
    <x v="1"/>
    <n v="816993.24"/>
    <n v="236655.35999999999"/>
    <n v="0"/>
    <n v="0"/>
    <n v="12519.17"/>
    <n v="4028.09"/>
    <n v="0"/>
    <n v="0"/>
    <n v="68082.77"/>
    <n v="0"/>
    <n v="149782.09400000001"/>
  </r>
  <r>
    <n v="116617"/>
    <s v="ACCREDO MEM/SLRMC PHS MPB"/>
    <s v="A"/>
    <n v="7992"/>
    <n v="8149"/>
    <s v="BA9451167"/>
    <n v="5"/>
    <s v="PHS Contract Pharmacy"/>
    <s v="HOSPITAL (INDIVIDUAL)"/>
    <n v="1792"/>
    <x v="60"/>
    <n v="21355"/>
    <s v="ST LUKES REG MED CTR ID"/>
    <s v="DSH130006"/>
    <x v="2"/>
    <x v="55"/>
    <x v="0"/>
    <x v="0"/>
    <x v="0"/>
    <n v="0"/>
    <n v="22113.360000000001"/>
    <n v="0"/>
    <n v="0"/>
    <n v="675.87"/>
    <n v="2140.0300000000002"/>
    <n v="0"/>
    <n v="0"/>
    <n v="0"/>
    <n v="0"/>
    <n v="0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3"/>
    <x v="0"/>
    <x v="0"/>
    <x v="0"/>
    <n v="14498.4"/>
    <n v="14498.4"/>
    <n v="0"/>
    <n v="0"/>
    <n v="1318.04"/>
    <n v="1318.04"/>
    <n v="0"/>
    <n v="0"/>
    <n v="1208.2"/>
    <n v="0"/>
    <n v="2658.0400000000004"/>
  </r>
  <r>
    <n v="909498"/>
    <s v="OPTUM305 KS/CKCHLDRNS PHS"/>
    <s v="A"/>
    <n v="7994"/>
    <n v="8145"/>
    <s v="FA0905705"/>
    <n v="5"/>
    <s v="PHS Contract Pharmacy"/>
    <s v="HOSPITAL GROUP"/>
    <n v="2223"/>
    <x v="9"/>
    <n v="2223"/>
    <s v="COOK CHILDRENS MED CTR TX"/>
    <s v="PED453300-00"/>
    <x v="0"/>
    <x v="47"/>
    <x v="0"/>
    <x v="0"/>
    <x v="0"/>
    <n v="1357253.83"/>
    <n v="287690.81"/>
    <n v="160111.23000000001"/>
    <n v="126149.96"/>
    <n v="76676.789999999994"/>
    <n v="15464.73"/>
    <n v="8664.25"/>
    <n v="4851.84"/>
    <n v="113104.48583333334"/>
    <n v="286261.19"/>
    <n v="248829.86883333337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50"/>
    <x v="0"/>
    <x v="0"/>
    <x v="0"/>
    <n v="9769.02"/>
    <n v="9769.02"/>
    <n v="0"/>
    <n v="0"/>
    <n v="488.68"/>
    <n v="488.68"/>
    <n v="0"/>
    <n v="0"/>
    <n v="814.08500000000004"/>
    <n v="0"/>
    <n v="1790.9870000000003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129"/>
    <x v="0"/>
    <x v="0"/>
    <x v="0"/>
    <n v="3871.46"/>
    <n v="3871.46"/>
    <n v="0"/>
    <n v="0"/>
    <n v="748.08"/>
    <n v="748.08"/>
    <n v="0"/>
    <n v="0"/>
    <n v="322.62166666666667"/>
    <n v="0"/>
    <n v="709.76766666666674"/>
  </r>
  <r>
    <n v="339658"/>
    <s v="PARKLAND MEM HSP PHS MPB"/>
    <s v="A"/>
    <n v="7994"/>
    <n v="8149"/>
    <s v="AP2247799"/>
    <n v="4"/>
    <s v="PHS/340B Acct"/>
    <s v="HOSPITAL (INDIVIDUAL)"/>
    <n v="72500"/>
    <x v="193"/>
    <n v="72480"/>
    <s v="MD ISSUE"/>
    <s v="DSH450015"/>
    <x v="0"/>
    <x v="56"/>
    <x v="1"/>
    <x v="0"/>
    <x v="1"/>
    <n v="500880.7"/>
    <n v="100817.28"/>
    <n v="0"/>
    <n v="0"/>
    <n v="25653.3"/>
    <n v="4017.02"/>
    <n v="0"/>
    <n v="0"/>
    <n v="41740.058333333334"/>
    <n v="0"/>
    <n v="91828.128333333341"/>
  </r>
  <r>
    <n v="868952"/>
    <s v="CAREMARK TX SP/H FORD PHS"/>
    <s v="A"/>
    <n v="7992"/>
    <n v="8165"/>
    <s v="FC6963157"/>
    <n v="5"/>
    <s v="PHS Contract Pharmacy"/>
    <s v="HOSPITAL GROUP"/>
    <n v="755"/>
    <x v="50"/>
    <n v="755"/>
    <s v="HENRY FORD HOSPITAL MI"/>
    <s v="DSH230053"/>
    <x v="2"/>
    <x v="59"/>
    <x v="0"/>
    <x v="0"/>
    <x v="0"/>
    <n v="1026358.22"/>
    <n v="101723.9"/>
    <n v="162164.76999999999"/>
    <n v="115831.98"/>
    <n v="122145.89"/>
    <n v="11775.62"/>
    <n v="20118.5"/>
    <n v="4795.7"/>
    <n v="85529.851666666669"/>
    <n v="277996.75"/>
    <n v="188165.673666666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64"/>
    <x v="0"/>
    <x v="0"/>
    <x v="1"/>
    <n v="406427.98"/>
    <n v="81143.070000000007"/>
    <n v="36493.72"/>
    <n v="24145.96"/>
    <n v="58269.919999999998"/>
    <n v="9932.1299999999992"/>
    <n v="2407.36"/>
    <n v="0"/>
    <n v="33868.998333333329"/>
    <n v="60639.68"/>
    <n v="74511.796333333332"/>
  </r>
  <r>
    <n v="713569"/>
    <s v="STONY BROOK UNI PHS MPB"/>
    <s v="A"/>
    <n v="7001"/>
    <n v="8149"/>
    <s v="AU9053125"/>
    <n v="4"/>
    <s v="PHS/340B Acct"/>
    <s v="HOSPITAL (INDIVIDUAL)"/>
    <n v="72706"/>
    <x v="109"/>
    <n v="72706"/>
    <s v="UNIVERSITY HOSP SUNY"/>
    <s v="DSH330393"/>
    <x v="0"/>
    <x v="14"/>
    <x v="1"/>
    <x v="0"/>
    <x v="1"/>
    <n v="160426.07999999999"/>
    <n v="27506"/>
    <n v="15477"/>
    <n v="25326"/>
    <n v="6761.04"/>
    <n v="1081.48"/>
    <n v="596.41999999999996"/>
    <n v="0"/>
    <n v="13368.839999999998"/>
    <n v="40803"/>
    <n v="29411.448"/>
  </r>
  <r>
    <n v="888739"/>
    <s v="ACCREDO TMP/CK CHLDRN PHS"/>
    <s v="A"/>
    <n v="7994"/>
    <n v="8170"/>
    <s v="BA9437042"/>
    <n v="5"/>
    <s v="PHS Contract Pharmacy"/>
    <s v="HOSPITAL GROUP"/>
    <n v="2223"/>
    <x v="9"/>
    <n v="2223"/>
    <s v="COOK CHILDRENS MED CTR TX"/>
    <s v="PED453300-00"/>
    <x v="0"/>
    <x v="12"/>
    <x v="1"/>
    <x v="0"/>
    <x v="0"/>
    <n v="35888.28"/>
    <n v="35888.28"/>
    <n v="0"/>
    <n v="0"/>
    <n v="956.99"/>
    <n v="956.99"/>
    <n v="0"/>
    <n v="0"/>
    <n v="2990.69"/>
    <n v="0"/>
    <n v="6579.5180000000009"/>
  </r>
  <r>
    <n v="72661"/>
    <s v="ACRDO MEM/CHLD CO PHS MPB"/>
    <s v="A"/>
    <n v="7001"/>
    <n v="8149"/>
    <s v="BA9451167"/>
    <n v="5"/>
    <s v="PHS Contract Pharmacy"/>
    <s v="HOSPITAL (INDIVIDUAL)"/>
    <n v="72134"/>
    <x v="111"/>
    <n v="72134"/>
    <s v="CHCA - COLORADO CHILDRENS"/>
    <s v="PED063301-00"/>
    <x v="0"/>
    <x v="20"/>
    <x v="1"/>
    <x v="0"/>
    <x v="0"/>
    <n v="2177381.0099999998"/>
    <n v="195831.66"/>
    <n v="77038.03"/>
    <n v="157023.96"/>
    <n v="82873.100000000006"/>
    <n v="5500.33"/>
    <n v="2245.65"/>
    <n v="2124.63"/>
    <n v="181448.41749999998"/>
    <n v="234061.99"/>
    <n v="399186.51850000001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20"/>
    <x v="1"/>
    <x v="0"/>
    <x v="1"/>
    <n v="13272027.779999999"/>
    <n v="1551323.4"/>
    <n v="1279234.22"/>
    <n v="1819974.38"/>
    <n v="456079.34"/>
    <n v="43573.02"/>
    <n v="37016.300000000003"/>
    <n v="24968.54"/>
    <n v="1106002.3149999999"/>
    <n v="3099208.5999999996"/>
    <n v="2433205.0929999999"/>
  </r>
  <r>
    <n v="745841"/>
    <s v="KAISER ONCOLOGY 081 MPB"/>
    <s v="A"/>
    <n v="7989"/>
    <n v="8149"/>
    <s v="FK1640920"/>
    <n v="2"/>
    <s v="GPO Acct."/>
    <s v="HOSPITAL CHAIN"/>
    <n v="35000"/>
    <x v="5"/>
    <n v="35000"/>
    <s v="KAISER PERMANENTE CA"/>
    <n v="0"/>
    <x v="1"/>
    <x v="14"/>
    <x v="1"/>
    <x v="0"/>
    <x v="1"/>
    <n v="324306.21999999997"/>
    <n v="56631.33"/>
    <n v="27641.7"/>
    <n v="41462.550000000003"/>
    <n v="10703.96"/>
    <n v="1736.51"/>
    <n v="849.16"/>
    <n v="0"/>
    <n v="27025.51833333333"/>
    <n v="69104.25"/>
    <n v="59456.140333333329"/>
  </r>
  <r>
    <n v="389204"/>
    <s v="UCSF ML PHS MPB"/>
    <s v="A"/>
    <n v="827"/>
    <n v="8149"/>
    <s v="BU7019626"/>
    <n v="4"/>
    <s v="PHS/340B Acct"/>
    <s v="HOSPITAL (INDIVIDUAL)"/>
    <n v="73307"/>
    <x v="120"/>
    <n v="73307"/>
    <s v="UNIV OF CALIF SAN FRANCISCO"/>
    <s v="DSH050454"/>
    <x v="0"/>
    <x v="39"/>
    <x v="1"/>
    <x v="0"/>
    <x v="1"/>
    <n v="414225.44"/>
    <n v="89013.36"/>
    <n v="0"/>
    <n v="0"/>
    <n v="11072.86"/>
    <n v="3248.7"/>
    <n v="0"/>
    <n v="0"/>
    <n v="34518.786666666667"/>
    <n v="0"/>
    <n v="75941.330666666676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79"/>
    <x v="0"/>
    <x v="0"/>
    <x v="0"/>
    <n v="188268.33"/>
    <n v="56591.8"/>
    <n v="0"/>
    <n v="0"/>
    <n v="8989.98"/>
    <n v="2758.31"/>
    <n v="0"/>
    <n v="0"/>
    <n v="15689.027499999998"/>
    <n v="0"/>
    <n v="34515.860500000003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21"/>
    <x v="0"/>
    <x v="0"/>
    <x v="0"/>
    <n v="128374.77"/>
    <n v="17114.650000000001"/>
    <n v="0"/>
    <n v="0"/>
    <n v="9359.85"/>
    <n v="1255.69"/>
    <n v="0"/>
    <n v="0"/>
    <n v="10697.897500000001"/>
    <n v="0"/>
    <n v="23535.374500000005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57"/>
    <x v="0"/>
    <x v="0"/>
    <x v="0"/>
    <n v="11775.21"/>
    <n v="11775.21"/>
    <n v="0"/>
    <n v="0"/>
    <n v="1241.46"/>
    <n v="1241.46"/>
    <n v="0"/>
    <n v="0"/>
    <n v="981.26749999999993"/>
    <n v="0"/>
    <n v="2158.7885000000001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57"/>
    <x v="0"/>
    <x v="0"/>
    <x v="1"/>
    <n v="1001362.8"/>
    <n v="325442.90999999997"/>
    <n v="26608.21"/>
    <n v="0"/>
    <n v="29445.07"/>
    <n v="10210.66"/>
    <n v="1761.59"/>
    <n v="0"/>
    <n v="83446.900000000009"/>
    <n v="26608.21"/>
    <n v="183583.18000000002"/>
  </r>
  <r>
    <n v="78646"/>
    <s v="WALG 16431/JCL MC PHS MPB"/>
    <s v="A"/>
    <n v="7001"/>
    <n v="8149"/>
    <s v="FW5927225"/>
    <n v="5"/>
    <s v="PHS Contract Pharmacy"/>
    <s v="HOSPITAL (INDIVIDUAL)"/>
    <n v="2561"/>
    <x v="68"/>
    <n v="2561"/>
    <s v="HONOR HEALTH AZ"/>
    <s v="DSH030014"/>
    <x v="1"/>
    <x v="167"/>
    <x v="0"/>
    <x v="0"/>
    <x v="0"/>
    <n v="22148.09"/>
    <n v="0"/>
    <n v="0"/>
    <n v="6849.12"/>
    <n v="2105.5300000000002"/>
    <n v="0"/>
    <n v="0"/>
    <n v="461.87"/>
    <n v="1845.6741666666667"/>
    <n v="6849.12"/>
    <n v="4060.4831666666669"/>
  </r>
  <r>
    <n v="58122"/>
    <s v="JEFFERSON RMC PHS MPB"/>
    <s v="A"/>
    <n v="7001"/>
    <n v="8149"/>
    <s v="AJ3219664"/>
    <n v="4"/>
    <s v="PHS/340B Acct"/>
    <s v="HOSPITAL (INDIVIDUAL)"/>
    <n v="40342"/>
    <x v="267"/>
    <n v="40342"/>
    <s v="JEFFERSON REG MED CTR AR"/>
    <s v="DSH040071"/>
    <x v="2"/>
    <x v="27"/>
    <x v="1"/>
    <x v="0"/>
    <x v="1"/>
    <n v="247105.39"/>
    <n v="60882.78"/>
    <n v="0"/>
    <n v="0"/>
    <n v="10081.280000000001"/>
    <n v="2400.27"/>
    <n v="0"/>
    <n v="0"/>
    <n v="20592.115833333333"/>
    <n v="0"/>
    <n v="45302.654833333334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34"/>
    <x v="1"/>
    <x v="0"/>
    <x v="1"/>
    <n v="88540.6"/>
    <n v="0"/>
    <n v="17708.259999999998"/>
    <n v="17708.259999999998"/>
    <n v="3770.3"/>
    <n v="0"/>
    <n v="511.26"/>
    <n v="249.39"/>
    <n v="7378.3833333333341"/>
    <n v="35416.519999999997"/>
    <n v="16232.443333333336"/>
  </r>
  <r>
    <n v="757535"/>
    <s v="CAREMARK IL SPC/STMAR PHS"/>
    <s v="A"/>
    <n v="7001"/>
    <n v="8144"/>
    <s v="FC0059736"/>
    <n v="5"/>
    <s v="PHS Contract Pharmacy"/>
    <s v="HOSPITAL GROUP"/>
    <n v="1066"/>
    <x v="187"/>
    <n v="1066"/>
    <s v="MERCY HEALTH ST MARYS MI"/>
    <s v="DSH230059"/>
    <x v="2"/>
    <x v="64"/>
    <x v="0"/>
    <x v="0"/>
    <x v="0"/>
    <n v="23246.31"/>
    <n v="6786.52"/>
    <n v="0"/>
    <n v="0"/>
    <n v="2389.5500000000002"/>
    <n v="712.72"/>
    <n v="0"/>
    <n v="0"/>
    <n v="1937.1925000000001"/>
    <n v="0"/>
    <n v="4261.8235000000004"/>
  </r>
  <r>
    <n v="885174"/>
    <s v="CAREMARK NJ SP/SCTWHT PHS"/>
    <s v="A"/>
    <n v="7992"/>
    <n v="8155"/>
    <s v="FC0275304"/>
    <n v="5"/>
    <s v="PHS Contract Pharmacy"/>
    <s v="HOSPITAL GROUP"/>
    <n v="633"/>
    <x v="90"/>
    <n v="633"/>
    <s v="BAYLOR SCOTT &amp; WHITE"/>
    <s v="DSH450054"/>
    <x v="2"/>
    <x v="7"/>
    <x v="0"/>
    <x v="0"/>
    <x v="0"/>
    <n v="15712.87"/>
    <n v="0"/>
    <n v="0"/>
    <n v="0"/>
    <n v="1129.3800000000001"/>
    <n v="0"/>
    <n v="0"/>
    <n v="0"/>
    <n v="1309.4058333333335"/>
    <n v="0"/>
    <n v="2880.692833333334"/>
  </r>
  <r>
    <n v="408180"/>
    <s v="CNCR/HEM CTR W MI MPB"/>
    <s v="A"/>
    <n v="7001"/>
    <n v="8149"/>
    <s v="AC7015426"/>
    <n v="2"/>
    <s v="GPO Acct."/>
    <s v="HOSPITAL (INDIVIDUAL)"/>
    <n v="72101"/>
    <x v="225"/>
    <n v="72101"/>
    <s v="CANCER HEMA GRAND RADIPS MI"/>
    <n v="0"/>
    <x v="1"/>
    <x v="235"/>
    <x v="0"/>
    <x v="0"/>
    <x v="1"/>
    <n v="14092.26"/>
    <n v="0"/>
    <n v="0"/>
    <n v="0"/>
    <n v="17.649999999999999"/>
    <n v="0"/>
    <n v="0"/>
    <n v="0"/>
    <n v="1174.355"/>
    <n v="0"/>
    <n v="2583.5810000000001"/>
  </r>
  <r>
    <n v="59996"/>
    <s v="REX ONCO PHY RALEIGH MPB"/>
    <s v="A"/>
    <n v="7994"/>
    <n v="8149"/>
    <s v="FR1018731"/>
    <n v="2"/>
    <s v="GPO Acct."/>
    <s v="HOSPITAL (INDIVIDUAL)"/>
    <n v="72722"/>
    <x v="17"/>
    <n v="72722"/>
    <s v="UNC HOSPITAL"/>
    <n v="0"/>
    <x v="0"/>
    <x v="56"/>
    <x v="1"/>
    <x v="0"/>
    <x v="1"/>
    <n v="594210.96"/>
    <n v="102948.24"/>
    <n v="54079.199999999997"/>
    <n v="0"/>
    <n v="17795.669999999998"/>
    <n v="2977.64"/>
    <n v="1221.98"/>
    <n v="0"/>
    <n v="49517.579999999994"/>
    <n v="54079.199999999997"/>
    <n v="108938.67599999999"/>
  </r>
  <r>
    <n v="25946"/>
    <s v="OLOL RMC INFUSION PHS MPB"/>
    <s v="A"/>
    <n v="7994"/>
    <n v="8149"/>
    <s v="AO3420027"/>
    <n v="4"/>
    <s v="PHS/340B Acct"/>
    <s v="HOSPITAL GROUP"/>
    <n v="70000"/>
    <x v="18"/>
    <n v="70000"/>
    <s v="FRANCISCAN MSNR OF OUR LADY"/>
    <s v="DSH190064"/>
    <x v="1"/>
    <x v="56"/>
    <x v="1"/>
    <x v="0"/>
    <x v="1"/>
    <n v="410114.7"/>
    <n v="63010.8"/>
    <n v="50964"/>
    <n v="33976"/>
    <n v="17148.62"/>
    <n v="2535.04"/>
    <n v="1609.83"/>
    <n v="0.4"/>
    <n v="34176.224999999999"/>
    <n v="84940"/>
    <n v="75187.695000000007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54"/>
    <x v="0"/>
    <x v="0"/>
    <x v="0"/>
    <n v="27210.66"/>
    <n v="0"/>
    <n v="18008.939999999999"/>
    <n v="36017.879999999997"/>
    <n v="2681.94"/>
    <n v="0"/>
    <n v="1820.85"/>
    <n v="2471.46"/>
    <n v="2267.5549999999998"/>
    <n v="54026.819999999992"/>
    <n v="4988.6210000000001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20"/>
    <x v="1"/>
    <x v="0"/>
    <x v="0"/>
    <n v="30171121.960000001"/>
    <n v="3398598.06"/>
    <n v="2232628.92"/>
    <n v="3075625.4"/>
    <n v="986489.82"/>
    <n v="95856.4"/>
    <n v="65151.32"/>
    <n v="42508.26"/>
    <n v="2514260.1633333336"/>
    <n v="5308254.32"/>
    <n v="5531372.3593333345"/>
  </r>
  <r>
    <n v="876735"/>
    <s v="MAYO LAKE CTY HSP GPO MPB"/>
    <s v="A"/>
    <n v="7001"/>
    <n v="8149"/>
    <s v="BL6230471"/>
    <n v="2"/>
    <s v="GPO Acct."/>
    <s v="HOSPITAL (INDIVIDUAL)"/>
    <n v="72478"/>
    <x v="125"/>
    <n v="72478"/>
    <s v="MAYO CLINIC"/>
    <n v="0"/>
    <x v="0"/>
    <x v="14"/>
    <x v="1"/>
    <x v="0"/>
    <x v="1"/>
    <n v="30136.11"/>
    <n v="5393.46"/>
    <n v="0"/>
    <n v="0"/>
    <n v="855.29"/>
    <n v="158.63"/>
    <n v="0"/>
    <n v="0"/>
    <n v="2511.3425000000002"/>
    <n v="0"/>
    <n v="5524.9535000000005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42"/>
    <x v="0"/>
    <x v="0"/>
    <x v="1"/>
    <n v="48447.43"/>
    <n v="0"/>
    <n v="0"/>
    <n v="0"/>
    <n v="1360.05"/>
    <n v="0"/>
    <n v="0"/>
    <n v="0"/>
    <n v="4037.2858333333334"/>
    <n v="0"/>
    <n v="8882.0288333333338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47"/>
    <x v="0"/>
    <x v="0"/>
    <x v="0"/>
    <n v="556627.52"/>
    <n v="0"/>
    <n v="87334.28"/>
    <n v="87334.28"/>
    <n v="26978.5"/>
    <n v="0"/>
    <n v="4698.51"/>
    <n v="3359.04"/>
    <n v="46385.626666666671"/>
    <n v="174668.56"/>
    <n v="102048.37866666669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59"/>
    <x v="0"/>
    <x v="0"/>
    <x v="1"/>
    <n v="246513.24"/>
    <n v="0"/>
    <n v="0"/>
    <n v="0"/>
    <n v="28866.080000000002"/>
    <n v="0"/>
    <n v="0"/>
    <n v="0"/>
    <n v="20542.77"/>
    <n v="0"/>
    <n v="45194.094000000005"/>
  </r>
  <r>
    <n v="83468"/>
    <s v="WALG 15438/SANFRD USD PHS"/>
    <s v="A"/>
    <n v="7992"/>
    <n v="8162"/>
    <s v="FO1120500"/>
    <n v="5"/>
    <s v="PHS Contract Pharmacy"/>
    <s v="HOSPITAL GROUP"/>
    <n v="815"/>
    <x v="22"/>
    <n v="815"/>
    <s v="SANFORD MED CENTER SD (PHS)"/>
    <s v="DSH430027"/>
    <x v="2"/>
    <x v="249"/>
    <x v="0"/>
    <x v="0"/>
    <x v="0"/>
    <n v="13800.02"/>
    <n v="2310.88"/>
    <n v="0"/>
    <n v="0"/>
    <n v="962.08"/>
    <n v="141"/>
    <n v="0"/>
    <n v="0"/>
    <n v="1150.0016666666668"/>
    <n v="0"/>
    <n v="2530.003666666667"/>
  </r>
  <r>
    <n v="979572"/>
    <s v="CAREMARK TX SP/UNCHSP PHS"/>
    <s v="A"/>
    <n v="7994"/>
    <n v="8165"/>
    <s v="FC6963157"/>
    <n v="5"/>
    <s v="PHS Contract Pharmacy"/>
    <s v="HOSPITAL GROUP"/>
    <n v="1606"/>
    <x v="119"/>
    <n v="1606"/>
    <s v="UNC HOSPITALS NC"/>
    <s v="DSH340061"/>
    <x v="0"/>
    <x v="59"/>
    <x v="0"/>
    <x v="0"/>
    <x v="0"/>
    <n v="779878.79"/>
    <n v="156654.79999999999"/>
    <n v="73711.259999999995"/>
    <n v="63181.08"/>
    <n v="92828.43"/>
    <n v="18163.830000000002"/>
    <n v="9129.7900000000009"/>
    <n v="2608.17"/>
    <n v="64989.89916666667"/>
    <n v="136892.34"/>
    <n v="142977.77816666669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76"/>
    <x v="0"/>
    <x v="0"/>
    <x v="0"/>
    <n v="6843.79"/>
    <n v="6843.79"/>
    <n v="0"/>
    <n v="0"/>
    <n v="516.87"/>
    <n v="516.87"/>
    <n v="0"/>
    <n v="0"/>
    <n v="570.31583333333333"/>
    <n v="0"/>
    <n v="1254.6948333333335"/>
  </r>
  <r>
    <n v="87162"/>
    <s v="WALG 16287/ERLANG PHS MPB"/>
    <s v="A"/>
    <n v="7992"/>
    <n v="8149"/>
    <s v="BF8715661"/>
    <n v="5"/>
    <s v="PHS Contract Pharmacy"/>
    <s v="HOSPITAL (INDIVIDUAL)"/>
    <n v="1730"/>
    <x v="58"/>
    <n v="1730"/>
    <s v="ERLANGER MEDICAL CENTER TN"/>
    <s v="DSH440104"/>
    <x v="2"/>
    <x v="167"/>
    <x v="0"/>
    <x v="0"/>
    <x v="0"/>
    <n v="165862.19"/>
    <n v="39784.32"/>
    <n v="9132.16"/>
    <n v="4566.08"/>
    <n v="15207.91"/>
    <n v="3698.76"/>
    <n v="835.72"/>
    <n v="307.62"/>
    <n v="13821.849166666667"/>
    <n v="13698.24"/>
    <n v="30408.06816666666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38"/>
    <x v="0"/>
    <x v="0"/>
    <x v="0"/>
    <n v="42920.76"/>
    <n v="11801.88"/>
    <n v="8056.84"/>
    <n v="0"/>
    <n v="-484.45"/>
    <n v="-2906.75"/>
    <n v="688.94"/>
    <n v="0"/>
    <n v="3576.73"/>
    <n v="8056.84"/>
    <n v="7868.8060000000005"/>
  </r>
  <r>
    <n v="123736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65"/>
    <x v="0"/>
    <x v="0"/>
    <x v="0"/>
    <n v="319140.74"/>
    <n v="0"/>
    <n v="0"/>
    <n v="49426.48"/>
    <n v="32913.43"/>
    <n v="0"/>
    <n v="0"/>
    <n v="1901.06"/>
    <n v="26595.061666666665"/>
    <n v="49426.48"/>
    <n v="58509.135666666669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7"/>
    <x v="0"/>
    <x v="0"/>
    <x v="0"/>
    <n v="23936.45"/>
    <n v="5731.87"/>
    <n v="0"/>
    <n v="3929"/>
    <n v="2121.84"/>
    <n v="349.25"/>
    <n v="0"/>
    <n v="151.12"/>
    <n v="1994.7041666666667"/>
    <n v="3929"/>
    <n v="4388.3491666666669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5"/>
    <x v="0"/>
    <x v="0"/>
    <x v="0"/>
    <n v="25807.7"/>
    <n v="0"/>
    <n v="0"/>
    <n v="0"/>
    <n v="1768.16"/>
    <n v="0"/>
    <n v="0"/>
    <n v="0"/>
    <n v="2150.6416666666669"/>
    <n v="0"/>
    <n v="4731.4116666666678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54"/>
    <x v="0"/>
    <x v="0"/>
    <x v="0"/>
    <n v="18163.63"/>
    <n v="0"/>
    <n v="9004.4699999999993"/>
    <n v="0"/>
    <n v="1749.73"/>
    <n v="0"/>
    <n v="909.09"/>
    <n v="0"/>
    <n v="1513.6358333333335"/>
    <n v="9004.4699999999993"/>
    <n v="3329.998833333334"/>
  </r>
  <r>
    <n v="767176"/>
    <s v="ACRDO NWCSTL/UVMC PHS MPB"/>
    <s v="A"/>
    <n v="7994"/>
    <n v="8149"/>
    <s v="FA5306128"/>
    <n v="5"/>
    <s v="PHS Contract Pharmacy"/>
    <s v="HOSPITAL (INDIVIDUAL)"/>
    <n v="456"/>
    <x v="46"/>
    <n v="456"/>
    <s v="FLETCHER ALLEN HC VT"/>
    <s v="DSH470003"/>
    <x v="0"/>
    <x v="20"/>
    <x v="1"/>
    <x v="0"/>
    <x v="0"/>
    <n v="2766702.62"/>
    <n v="360811.71"/>
    <n v="170019.18"/>
    <n v="212223.07"/>
    <n v="91620.34"/>
    <n v="10235.299999999999"/>
    <n v="5072.1000000000004"/>
    <n v="2921.6"/>
    <n v="230558.55166666667"/>
    <n v="382242.25"/>
    <n v="507228.81366666668"/>
  </r>
  <r>
    <n v="463080"/>
    <s v="UNC HOSPITALS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114"/>
    <x v="1"/>
    <x v="0"/>
    <x v="1"/>
    <n v="42800"/>
    <n v="0"/>
    <n v="0"/>
    <n v="0"/>
    <n v="535.05999999999995"/>
    <n v="0"/>
    <n v="0"/>
    <n v="0"/>
    <n v="3566.6666666666665"/>
    <n v="0"/>
    <n v="7846.666666666667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78"/>
    <x v="0"/>
    <x v="0"/>
    <x v="1"/>
    <n v="34247.94"/>
    <n v="4702.7"/>
    <n v="6972.2"/>
    <n v="5577.76"/>
    <n v="3847.8"/>
    <n v="430.66"/>
    <n v="889.29"/>
    <n v="0"/>
    <n v="2853.9950000000003"/>
    <n v="12549.96"/>
    <n v="6278.7890000000016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56"/>
    <x v="1"/>
    <x v="0"/>
    <x v="1"/>
    <n v="2502275.06"/>
    <n v="214475.5"/>
    <n v="108158.39999999999"/>
    <n v="319968.59999999998"/>
    <n v="74017.960000000006"/>
    <n v="6111.19"/>
    <n v="2443.9499999999998"/>
    <n v="2.84"/>
    <n v="208522.92166666666"/>
    <n v="428127"/>
    <n v="458750.42766666668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98"/>
    <x v="0"/>
    <x v="0"/>
    <x v="1"/>
    <n v="11199.84"/>
    <n v="0"/>
    <n v="42669.06"/>
    <n v="85338.12"/>
    <n v="735.92"/>
    <n v="0"/>
    <n v="2752.38"/>
    <n v="3282.24"/>
    <n v="933.32"/>
    <n v="128007.18"/>
    <n v="2053.3040000000001"/>
  </r>
  <r>
    <n v="427998"/>
    <s v="CHILDRNS HSP CO PHS MPB"/>
    <s v="A"/>
    <n v="7805"/>
    <n v="8131"/>
    <s v="FT0461525"/>
    <n v="4"/>
    <s v="PHS/340B Acct"/>
    <s v="HOSPITAL (INDIVIDUAL)"/>
    <n v="72134"/>
    <x v="111"/>
    <n v="72134"/>
    <s v="CHCA - COLORADO CHILDRENS"/>
    <s v="PED063301-00"/>
    <x v="0"/>
    <x v="114"/>
    <x v="1"/>
    <x v="0"/>
    <x v="1"/>
    <n v="692800"/>
    <n v="0"/>
    <n v="0"/>
    <n v="0"/>
    <n v="10842.32"/>
    <n v="0"/>
    <n v="0"/>
    <n v="0"/>
    <n v="57733.333333333336"/>
    <n v="0"/>
    <n v="127013.33333333334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26"/>
    <x v="1"/>
    <x v="0"/>
    <x v="1"/>
    <n v="6444954"/>
    <n v="954808"/>
    <n v="358053"/>
    <n v="0"/>
    <n v="177241.92"/>
    <n v="31096.87"/>
    <n v="-2189.62"/>
    <n v="0"/>
    <n v="537079.5"/>
    <n v="358053"/>
    <n v="1181574.9000000001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7"/>
    <x v="0"/>
    <x v="0"/>
    <x v="0"/>
    <n v="19656.62"/>
    <n v="0"/>
    <n v="3929"/>
    <n v="3929"/>
    <n v="1413.35"/>
    <n v="0"/>
    <n v="285.88"/>
    <n v="151.12"/>
    <n v="1638.0516666666665"/>
    <n v="7858"/>
    <n v="3603.7136666666665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18"/>
    <x v="0"/>
    <x v="0"/>
    <x v="0"/>
    <n v="159329.71"/>
    <n v="38079.68"/>
    <n v="9614.85"/>
    <n v="9473.1200000000008"/>
    <n v="12962.09"/>
    <n v="3078.72"/>
    <n v="787.08"/>
    <n v="326.60000000000002"/>
    <n v="13277.475833333332"/>
    <n v="19087.97"/>
    <n v="29210.446833333332"/>
  </r>
  <r>
    <n v="916400"/>
    <s v="BAPT HSP OF MIAMI PHS MPB"/>
    <s v="A"/>
    <n v="7989"/>
    <n v="8149"/>
    <s v="AB0200826"/>
    <n v="4"/>
    <s v="PHS/340B Acct"/>
    <s v="HOSPITAL (INDIVIDUAL)"/>
    <n v="40055"/>
    <x v="159"/>
    <n v="40055"/>
    <s v="BAPTIST HEALTH SOUTH FLORIDA"/>
    <s v="DSH100008"/>
    <x v="1"/>
    <x v="56"/>
    <x v="1"/>
    <x v="0"/>
    <x v="1"/>
    <n v="1165692.28"/>
    <n v="189032.4"/>
    <n v="135904"/>
    <n v="346555.2"/>
    <n v="48591.199999999997"/>
    <n v="7556.34"/>
    <n v="4292.88"/>
    <n v="4.08"/>
    <n v="97141.023333333331"/>
    <n v="482459.2"/>
    <n v="213710.25133333335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184"/>
    <x v="0"/>
    <x v="0"/>
    <x v="0"/>
    <n v="40819.160000000003"/>
    <n v="40819.160000000003"/>
    <n v="0"/>
    <n v="0"/>
    <n v="2709.8"/>
    <n v="2709.8"/>
    <n v="0"/>
    <n v="0"/>
    <n v="3401.5966666666668"/>
    <n v="0"/>
    <n v="7483.5126666666674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42"/>
    <x v="0"/>
    <x v="0"/>
    <x v="0"/>
    <n v="43169.43"/>
    <n v="14358.12"/>
    <n v="0"/>
    <n v="0"/>
    <n v="2449.19"/>
    <n v="826.21"/>
    <n v="0"/>
    <n v="0"/>
    <n v="3597.4524999999999"/>
    <n v="0"/>
    <n v="7914.3955000000005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08"/>
    <x v="0"/>
    <x v="0"/>
    <x v="1"/>
    <n v="130343.33"/>
    <n v="73716.740000000005"/>
    <n v="0"/>
    <n v="0"/>
    <n v="2058.69"/>
    <n v="1194.57"/>
    <n v="0"/>
    <n v="0"/>
    <n v="10861.944166666666"/>
    <n v="0"/>
    <n v="23896.277166666667"/>
  </r>
  <r>
    <n v="962455"/>
    <s v="UT SWMC ASTON INFUS MPB"/>
    <s v="A"/>
    <n v="837"/>
    <n v="8149"/>
    <s v="FU3182398"/>
    <n v="2"/>
    <s v="GPO Acct."/>
    <s v="HOSPITAL (INDIVIDUAL)"/>
    <n v="40848"/>
    <x v="13"/>
    <n v="40848"/>
    <s v="UNIV OF TEXAS SW UNIV HOSP"/>
    <n v="0"/>
    <x v="0"/>
    <x v="50"/>
    <x v="0"/>
    <x v="0"/>
    <x v="1"/>
    <n v="27629.3"/>
    <n v="0"/>
    <n v="0"/>
    <n v="0"/>
    <n v="1796.04"/>
    <n v="0"/>
    <n v="0"/>
    <n v="0"/>
    <n v="2302.4416666666666"/>
    <n v="0"/>
    <n v="5065.3716666666669"/>
  </r>
  <r>
    <n v="383726"/>
    <s v="INDIANA UNI HEALTH MPB"/>
    <s v="A"/>
    <n v="7994"/>
    <n v="8149"/>
    <s v="BC7101847"/>
    <n v="2"/>
    <s v="GPO Acct."/>
    <s v="UNIVERSITY HOSPITAL"/>
    <n v="72387"/>
    <x v="40"/>
    <n v="72387"/>
    <s v="UNIV OF INDIANA HEALTH"/>
    <n v="0"/>
    <x v="0"/>
    <x v="34"/>
    <x v="1"/>
    <x v="0"/>
    <x v="1"/>
    <n v="342830"/>
    <n v="23497.599999999999"/>
    <n v="24883.96"/>
    <n v="174187.72"/>
    <n v="9883.77"/>
    <n v="528.70000000000005"/>
    <n v="478.66"/>
    <n v="1743.48"/>
    <n v="28569.166666666668"/>
    <n v="199071.68"/>
    <n v="62852.166666666672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45"/>
    <x v="0"/>
    <x v="0"/>
    <x v="0"/>
    <n v="7091.86"/>
    <n v="7091.86"/>
    <n v="0"/>
    <n v="0"/>
    <n v="562.32000000000005"/>
    <n v="562.32000000000005"/>
    <n v="0"/>
    <n v="0"/>
    <n v="590.98833333333334"/>
    <n v="0"/>
    <n v="1300.1743333333334"/>
  </r>
  <r>
    <n v="931581"/>
    <s v="AR CHLD HOSP PHS MPB"/>
    <s v="A"/>
    <n v="7001"/>
    <n v="8149"/>
    <s v="AA3235529"/>
    <n v="4"/>
    <s v="PHS/340B Acct"/>
    <s v="HOSPITAL (INDIVIDUAL)"/>
    <n v="72019"/>
    <x v="217"/>
    <n v="72019"/>
    <s v="ARKANSAS CHILDRENS HOSP"/>
    <s v="PED043300-00"/>
    <x v="2"/>
    <x v="8"/>
    <x v="1"/>
    <x v="0"/>
    <x v="1"/>
    <n v="43981.48"/>
    <n v="12048.36"/>
    <n v="0"/>
    <n v="0"/>
    <n v="1643.62"/>
    <n v="456.14"/>
    <n v="0"/>
    <n v="0"/>
    <n v="3665.1233333333334"/>
    <n v="0"/>
    <n v="8063.271333333334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104"/>
    <x v="0"/>
    <x v="0"/>
    <x v="0"/>
    <n v="90779.7"/>
    <n v="11412.6"/>
    <n v="11608.8"/>
    <n v="11608.8"/>
    <n v="9725.0300000000007"/>
    <n v="1293.18"/>
    <n v="1221.26"/>
    <n v="928.77"/>
    <n v="7564.9749999999995"/>
    <n v="23217.599999999999"/>
    <n v="16642.945"/>
  </r>
  <r>
    <n v="820207"/>
    <s v="CAREMARK FL SPC/UMISS PHS"/>
    <s v="A"/>
    <n v="7992"/>
    <n v="8195"/>
    <s v="FC0098916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1642.46"/>
    <n v="816.96"/>
    <n v="0"/>
    <n v="0"/>
    <n v="282.27999999999997"/>
    <n v="159.84"/>
    <n v="0"/>
    <n v="0"/>
    <n v="136.87166666666667"/>
    <n v="0"/>
    <n v="301.11766666666671"/>
  </r>
  <r>
    <n v="899553"/>
    <s v="WALMART 5315/FRMAN HS PHS"/>
    <s v="A"/>
    <n v="7001"/>
    <n v="8195"/>
    <s v="BW8115164"/>
    <n v="5"/>
    <s v="PHS Contract Pharmacy"/>
    <s v="HOSPITAL GROUP"/>
    <n v="332"/>
    <x v="208"/>
    <n v="332"/>
    <s v="FREEMAN HLTH SYSTEM MO (PHS)"/>
    <s v="DSH260137"/>
    <x v="2"/>
    <x v="69"/>
    <x v="0"/>
    <x v="0"/>
    <x v="0"/>
    <n v="0"/>
    <n v="0"/>
    <n v="0"/>
    <n v="0"/>
    <n v="0"/>
    <n v="0"/>
    <n v="0"/>
    <n v="0"/>
    <n v="0"/>
    <n v="0"/>
    <n v="0"/>
  </r>
  <r>
    <n v="889781"/>
    <s v="CAREPLS CVS2516/RIHSP PHS"/>
    <s v="A"/>
    <n v="7994"/>
    <n v="8110"/>
    <s v="BC6148793"/>
    <n v="5"/>
    <s v="PHS Contract Pharmacy"/>
    <s v="HOSPITAL GROUP"/>
    <n v="319"/>
    <x v="3"/>
    <n v="319"/>
    <s v="LIFESPAN HEALTH SYSTEM RI"/>
    <s v="DSH410007"/>
    <x v="0"/>
    <x v="29"/>
    <x v="0"/>
    <x v="0"/>
    <x v="0"/>
    <n v="0"/>
    <n v="0"/>
    <n v="25399.56"/>
    <n v="0"/>
    <n v="0"/>
    <n v="0"/>
    <n v="1402.58"/>
    <n v="0"/>
    <n v="0"/>
    <n v="25399.56"/>
    <n v="0"/>
  </r>
  <r>
    <n v="157876"/>
    <s v="OPTUM 701/PSMH PHS MPB"/>
    <s v="A"/>
    <n v="1075"/>
    <n v="8149"/>
    <s v="FO0957867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1"/>
    <n v="75509.17"/>
    <n v="0"/>
    <n v="0"/>
    <n v="18891.02"/>
    <n v="3176.42"/>
    <n v="0"/>
    <n v="0"/>
    <n v="265.54000000000002"/>
    <n v="6292.4308333333329"/>
    <n v="18891.02"/>
    <n v="13843.347833333333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105"/>
    <x v="0"/>
    <x v="0"/>
    <x v="0"/>
    <n v="19693.48"/>
    <n v="0"/>
    <n v="0"/>
    <n v="0"/>
    <n v="1631.18"/>
    <n v="0"/>
    <n v="0"/>
    <n v="0"/>
    <n v="1641.1233333333332"/>
    <n v="0"/>
    <n v="3610.4713333333334"/>
  </r>
  <r>
    <n v="112234"/>
    <s v="CAREMARK TX SP/CSMCHL PHS"/>
    <s v="A"/>
    <n v="7994"/>
    <n v="8165"/>
    <s v="FC6963157"/>
    <n v="5"/>
    <s v="PHS Contract Pharmacy"/>
    <s v="HOSPITAL GROUP"/>
    <n v="2062"/>
    <x v="11"/>
    <n v="2062"/>
    <s v="CHRISTUS HEALTH LA"/>
    <s v="DSH450801"/>
    <x v="0"/>
    <x v="57"/>
    <x v="0"/>
    <x v="0"/>
    <x v="0"/>
    <n v="93956.83"/>
    <n v="11775.21"/>
    <n v="0"/>
    <n v="0"/>
    <n v="9811.73"/>
    <n v="1241.46"/>
    <n v="0"/>
    <n v="0"/>
    <n v="7829.7358333333332"/>
    <n v="0"/>
    <n v="17225.418833333333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6350.94"/>
    <n v="916.64"/>
    <n v="0"/>
    <n v="0"/>
    <n v="570.41999999999996"/>
    <n v="65.45"/>
    <n v="0"/>
    <n v="0"/>
    <n v="529.245"/>
    <n v="0"/>
    <n v="1164.3390000000002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275"/>
    <x v="0"/>
    <x v="0"/>
    <x v="1"/>
    <n v="17326.62"/>
    <n v="0"/>
    <n v="0"/>
    <n v="0"/>
    <n v="278.82"/>
    <n v="0"/>
    <n v="0"/>
    <n v="0"/>
    <n v="1443.885"/>
    <n v="0"/>
    <n v="3176.547"/>
  </r>
  <r>
    <n v="277161"/>
    <s v="UNIV VA HSP WAC A34 MPB"/>
    <s v="A"/>
    <n v="7001"/>
    <n v="8149"/>
    <s v="AU2496291"/>
    <n v="3"/>
    <s v="WAC Acct."/>
    <s v="HOSPITAL (INDIVIDUAL)"/>
    <n v="73328"/>
    <x v="115"/>
    <n v="73328"/>
    <s v="UNIV OF VIRGINIA HOSP"/>
    <s v="DSH490009"/>
    <x v="0"/>
    <x v="211"/>
    <x v="0"/>
    <x v="1"/>
    <x v="1"/>
    <n v="17596.8"/>
    <n v="0"/>
    <n v="0"/>
    <n v="0"/>
    <n v="1027.58"/>
    <n v="0"/>
    <n v="0"/>
    <n v="0"/>
    <n v="1466.3999999999999"/>
    <n v="0"/>
    <n v="3226.08"/>
  </r>
  <r>
    <n v="963024"/>
    <s v="RAPID CTY REG HSP PHS MPB"/>
    <s v="A"/>
    <n v="839"/>
    <n v="8149"/>
    <s v="AR5954791"/>
    <n v="4"/>
    <s v="PHS/340B Acct"/>
    <s v="HOSPITAL (INDIVIDUAL)"/>
    <n v="40681"/>
    <x v="268"/>
    <n v="40681"/>
    <s v="MONUMENT HEALTH RAPID CITY HOS"/>
    <s v="DSH430077"/>
    <x v="2"/>
    <x v="14"/>
    <x v="1"/>
    <x v="0"/>
    <x v="1"/>
    <n v="196820"/>
    <n v="30256.6"/>
    <n v="0"/>
    <n v="25326"/>
    <n v="7687.88"/>
    <n v="1203.4000000000001"/>
    <n v="0"/>
    <n v="0"/>
    <n v="16401.666666666668"/>
    <n v="25326"/>
    <n v="36083.666666666672"/>
  </r>
  <r>
    <n v="821814"/>
    <s v="WALMART 5315/SCOTTWHT PHS"/>
    <s v="A"/>
    <n v="7992"/>
    <n v="8195"/>
    <s v="BW8115164"/>
    <n v="5"/>
    <s v="PHS Contract Pharmacy"/>
    <s v="HOSPITAL GROUP"/>
    <n v="633"/>
    <x v="90"/>
    <n v="633"/>
    <s v="BAYLOR SCOTT &amp; WHITE"/>
    <s v="DSH450054"/>
    <x v="2"/>
    <x v="0"/>
    <x v="0"/>
    <x v="0"/>
    <x v="0"/>
    <n v="0"/>
    <n v="0"/>
    <n v="0"/>
    <n v="0"/>
    <n v="0"/>
    <n v="0"/>
    <n v="0"/>
    <n v="0"/>
    <n v="0"/>
    <n v="0"/>
    <n v="0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63"/>
    <x v="1"/>
    <x v="0"/>
    <x v="0"/>
    <n v="10424.120000000001"/>
    <n v="0"/>
    <n v="0"/>
    <n v="0"/>
    <n v="787.6"/>
    <n v="0"/>
    <n v="0"/>
    <n v="0"/>
    <n v="868.67666666666673"/>
    <n v="0"/>
    <n v="1911.088666666667"/>
  </r>
  <r>
    <n v="868556"/>
    <s v="CAREMARK NJ SP/EMCM   PHS"/>
    <s v="A"/>
    <n v="7670"/>
    <n v="8155"/>
    <s v="FC0275304"/>
    <n v="5"/>
    <s v="PHS Contract Pharmacy"/>
    <s v="HOSPITAL GROUP"/>
    <n v="1547"/>
    <x v="12"/>
    <n v="1547"/>
    <s v="THOMAS JEFFERSON UNIV HOSP PA"/>
    <s v="DSH390329"/>
    <x v="0"/>
    <x v="76"/>
    <x v="0"/>
    <x v="0"/>
    <x v="0"/>
    <n v="18943.310000000001"/>
    <n v="6580.57"/>
    <n v="0"/>
    <n v="0"/>
    <n v="774.68"/>
    <n v="265.39999999999998"/>
    <n v="0"/>
    <n v="0"/>
    <n v="1578.6091666666669"/>
    <n v="0"/>
    <n v="3472.9401666666672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68"/>
    <x v="0"/>
    <x v="0"/>
    <x v="0"/>
    <n v="26753.26"/>
    <n v="0"/>
    <n v="0"/>
    <n v="0"/>
    <n v="1458.56"/>
    <n v="0"/>
    <n v="0"/>
    <n v="0"/>
    <n v="2229.438333333333"/>
    <n v="0"/>
    <n v="4904.7643333333335"/>
  </r>
  <r>
    <n v="722656"/>
    <s v="KAISER PERM FRKLN PY MPB"/>
    <s v="A"/>
    <n v="7989"/>
    <n v="8149"/>
    <s v="AK7676705"/>
    <n v="2"/>
    <s v="GPO Acct."/>
    <s v="HOSPITAL CHAIN"/>
    <n v="35000"/>
    <x v="5"/>
    <n v="35000"/>
    <s v="KAISER PERMANENTE CA"/>
    <n v="0"/>
    <x v="1"/>
    <x v="14"/>
    <x v="1"/>
    <x v="0"/>
    <x v="1"/>
    <n v="44046.879999999997"/>
    <n v="3595.64"/>
    <n v="6449.73"/>
    <n v="6449.73"/>
    <n v="1427.75"/>
    <n v="110.25"/>
    <n v="198.14"/>
    <n v="0"/>
    <n v="3670.5733333333333"/>
    <n v="12899.46"/>
    <n v="8075.261333333333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76"/>
    <x v="0"/>
    <x v="0"/>
    <x v="0"/>
    <n v="323490"/>
    <n v="196350.5"/>
    <n v="0"/>
    <n v="0"/>
    <n v="12878.24"/>
    <n v="7791.13"/>
    <n v="0"/>
    <n v="0"/>
    <n v="26957.5"/>
    <n v="0"/>
    <n v="59306.500000000007"/>
  </r>
  <r>
    <n v="409146"/>
    <s v="NW CHILDS HOSP GPO MPB"/>
    <s v="A"/>
    <n v="7001"/>
    <n v="8149"/>
    <s v="AT2803369"/>
    <n v="2"/>
    <s v="GPO Acct."/>
    <s v="HOSPITAL (INDIVIDUAL)"/>
    <n v="72773"/>
    <x v="54"/>
    <n v="72773"/>
    <s v="NATIONWIDE CHILDREN'S HOSP"/>
    <n v="0"/>
    <x v="0"/>
    <x v="114"/>
    <x v="1"/>
    <x v="0"/>
    <x v="1"/>
    <n v="324900"/>
    <n v="61800"/>
    <n v="0"/>
    <n v="22200"/>
    <n v="4686.28"/>
    <n v="1062.56"/>
    <n v="0"/>
    <n v="7.0000000000000007E-2"/>
    <n v="27075"/>
    <n v="22200"/>
    <n v="59565.000000000007"/>
  </r>
  <r>
    <n v="84770"/>
    <s v="ST LUKES HS SPEC PHS MPB"/>
    <s v="A"/>
    <n v="7992"/>
    <n v="8149"/>
    <s v="FS1274581"/>
    <n v="4"/>
    <s v="PHS/340B Acct"/>
    <s v="HOSPITAL (INDIVIDUAL)"/>
    <n v="1792"/>
    <x v="60"/>
    <n v="21355"/>
    <s v="ST LUKES REG MED CTR ID"/>
    <s v="DSH130006"/>
    <x v="2"/>
    <x v="41"/>
    <x v="1"/>
    <x v="0"/>
    <x v="1"/>
    <n v="61390.14"/>
    <n v="40926.76"/>
    <n v="0"/>
    <n v="0"/>
    <n v="1622.45"/>
    <n v="1093.23"/>
    <n v="0"/>
    <n v="0"/>
    <n v="5115.8450000000003"/>
    <n v="0"/>
    <n v="11254.859000000002"/>
  </r>
  <r>
    <n v="157899"/>
    <s v="OPTUM 702/PSMH PHS MPB"/>
    <s v="A"/>
    <n v="1075"/>
    <n v="8149"/>
    <s v="FB4247943"/>
    <n v="5"/>
    <s v="PHS Contract Pharmacy"/>
    <s v="HOSPITAL (INDIVIDUAL)"/>
    <n v="72904"/>
    <x v="117"/>
    <n v="72904"/>
    <s v="PENN STATE  MILTON S HERSHEY"/>
    <s v="DSH390256"/>
    <x v="0"/>
    <x v="41"/>
    <x v="1"/>
    <x v="0"/>
    <x v="1"/>
    <n v="169820.02"/>
    <n v="0"/>
    <n v="37782.04"/>
    <n v="0"/>
    <n v="5024.6400000000003"/>
    <n v="0"/>
    <n v="1101.6300000000001"/>
    <n v="0"/>
    <n v="14151.668333333333"/>
    <n v="37782.04"/>
    <n v="31133.670333333335"/>
  </r>
  <r>
    <n v="100481"/>
    <s v="TX CHLDNS HSP WACA34 MPB"/>
    <s v="A"/>
    <n v="7595"/>
    <n v="8149"/>
    <s v="BT1325516"/>
    <n v="3"/>
    <s v="WAC Acct."/>
    <s v="HOSPITAL (INDIVIDUAL)"/>
    <n v="72506"/>
    <x v="24"/>
    <n v="72480"/>
    <s v="MD ISSUE"/>
    <s v="PED453304-00"/>
    <x v="0"/>
    <x v="246"/>
    <x v="0"/>
    <x v="0"/>
    <x v="1"/>
    <n v="82867.199999999997"/>
    <n v="0"/>
    <n v="0"/>
    <n v="0"/>
    <n v="6074.05"/>
    <n v="0"/>
    <n v="0"/>
    <n v="0"/>
    <n v="6905.5999999999995"/>
    <n v="0"/>
    <n v="15192.32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64"/>
    <x v="0"/>
    <x v="0"/>
    <x v="0"/>
    <n v="2925.26"/>
    <n v="0"/>
    <n v="0"/>
    <n v="0"/>
    <n v="291.83999999999997"/>
    <n v="0"/>
    <n v="0"/>
    <n v="0"/>
    <n v="243.77166666666668"/>
    <n v="0"/>
    <n v="536.29766666666671"/>
  </r>
  <r>
    <n v="982502"/>
    <s v="UNC HLSBOROUGH WACA34 MPB"/>
    <s v="A"/>
    <n v="7994"/>
    <n v="8149"/>
    <s v="FU4053435"/>
    <n v="3"/>
    <s v="WAC Acct."/>
    <s v="HOSPITAL (INDIVIDUAL)"/>
    <n v="72722"/>
    <x v="17"/>
    <n v="72722"/>
    <s v="UNC HOSPITAL"/>
    <s v="DSH340061CH"/>
    <x v="0"/>
    <x v="56"/>
    <x v="1"/>
    <x v="0"/>
    <x v="1"/>
    <n v="57701.8"/>
    <n v="0"/>
    <n v="0"/>
    <n v="0"/>
    <n v="1844.57"/>
    <n v="0"/>
    <n v="0"/>
    <n v="0"/>
    <n v="4808.4833333333336"/>
    <n v="0"/>
    <n v="10578.663333333334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68"/>
    <x v="0"/>
    <x v="0"/>
    <x v="0"/>
    <n v="109759.14"/>
    <n v="26753.26"/>
    <n v="0"/>
    <n v="0"/>
    <n v="5847.46"/>
    <n v="1453.64"/>
    <n v="0"/>
    <n v="0"/>
    <n v="9146.5949999999993"/>
    <n v="0"/>
    <n v="20122.509000000002"/>
  </r>
  <r>
    <n v="734877"/>
    <s v="ACCREDO WRN/KS UNIV   PHS"/>
    <s v="A"/>
    <n v="7992"/>
    <n v="8163"/>
    <s v="BA9505554"/>
    <n v="5"/>
    <s v="PHS Contract Pharmacy"/>
    <s v="HOSPITAL GROUP"/>
    <n v="1357"/>
    <x v="10"/>
    <n v="1357"/>
    <s v="KANSAS UNIVERSITY HOSPITAL KS"/>
    <s v="DSH170040"/>
    <x v="2"/>
    <x v="84"/>
    <x v="0"/>
    <x v="0"/>
    <x v="0"/>
    <n v="7388.16"/>
    <n v="7388.16"/>
    <n v="4193.16"/>
    <n v="4193.16"/>
    <n v="635.92999999999995"/>
    <n v="635.92999999999995"/>
    <n v="362.06"/>
    <n v="235.5"/>
    <n v="615.67999999999995"/>
    <n v="8386.32"/>
    <n v="1354.4960000000001"/>
  </r>
  <r>
    <n v="820218"/>
    <s v="CAREMARK TN SPC/UMISS PHS"/>
    <s v="A"/>
    <n v="7992"/>
    <n v="8149"/>
    <s v="BC9505960"/>
    <n v="5"/>
    <s v="PHS Contract Pharmacy"/>
    <s v="HOSPITAL GROUP"/>
    <n v="2133"/>
    <x v="15"/>
    <n v="2133"/>
    <s v="UNIV OF MISSISSIPPI MED CTR"/>
    <s v="DSH250001"/>
    <x v="2"/>
    <x v="61"/>
    <x v="0"/>
    <x v="1"/>
    <x v="0"/>
    <n v="3427.4"/>
    <n v="0"/>
    <n v="0"/>
    <n v="0"/>
    <n v="325.89"/>
    <n v="0"/>
    <n v="0"/>
    <n v="0"/>
    <n v="285.61666666666667"/>
    <n v="0"/>
    <n v="628.35666666666668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29"/>
    <x v="0"/>
    <x v="0"/>
    <x v="0"/>
    <n v="22197"/>
    <n v="22197"/>
    <n v="0"/>
    <n v="0"/>
    <n v="3228.66"/>
    <n v="3228.66"/>
    <n v="0"/>
    <n v="0"/>
    <n v="1849.75"/>
    <n v="0"/>
    <n v="4069.4500000000003"/>
  </r>
  <r>
    <n v="721996"/>
    <s v="CAREMARK NJ SPC/HFORD PHS"/>
    <s v="A"/>
    <n v="7992"/>
    <n v="8155"/>
    <s v="FC0275304"/>
    <n v="5"/>
    <s v="PHS Contract Pharmacy"/>
    <s v="HOSPITAL GROUP"/>
    <n v="755"/>
    <x v="50"/>
    <n v="755"/>
    <s v="HENRY FORD HOSPITAL MI"/>
    <s v="DSH230053"/>
    <x v="2"/>
    <x v="19"/>
    <x v="0"/>
    <x v="0"/>
    <x v="0"/>
    <n v="2139.98"/>
    <n v="0"/>
    <n v="0"/>
    <n v="0"/>
    <n v="220.9"/>
    <n v="0"/>
    <n v="0"/>
    <n v="0"/>
    <n v="178.33166666666668"/>
    <n v="0"/>
    <n v="392.3296666666667"/>
  </r>
  <r>
    <n v="121203"/>
    <s v="LEHIGH VLY CC WACA34 MPB"/>
    <s v="A"/>
    <n v="7001"/>
    <n v="8149"/>
    <s v="AA6168175"/>
    <n v="3"/>
    <s v="WAC Acct."/>
    <s v="HOSPITAL (INDIVIDUAL)"/>
    <n v="21207"/>
    <x v="31"/>
    <n v="21207"/>
    <s v="ALLSPIRE"/>
    <s v="DSH390133"/>
    <x v="0"/>
    <x v="39"/>
    <x v="1"/>
    <x v="0"/>
    <x v="1"/>
    <n v="9785"/>
    <n v="0"/>
    <n v="0"/>
    <n v="0"/>
    <n v="310.29000000000002"/>
    <n v="0"/>
    <n v="0"/>
    <n v="0"/>
    <n v="815.41666666666663"/>
    <n v="0"/>
    <n v="1793.9166666666667"/>
  </r>
  <r>
    <n v="737113"/>
    <s v="FIRELANDS REG CC PHS MPB"/>
    <s v="A"/>
    <n v="7001"/>
    <n v="8149"/>
    <s v="FF1780180"/>
    <n v="4"/>
    <s v="PHS/340B Acct"/>
    <s v="HOSPITAL (INDIVIDUAL)"/>
    <n v="40228"/>
    <x v="269"/>
    <n v="40228"/>
    <s v="FIRELANDS REG SANDUSKY OH"/>
    <s v="DSH360025B"/>
    <x v="2"/>
    <x v="56"/>
    <x v="1"/>
    <x v="0"/>
    <x v="1"/>
    <n v="33976"/>
    <n v="0"/>
    <n v="0"/>
    <n v="0"/>
    <n v="1577.5"/>
    <n v="0"/>
    <n v="0"/>
    <n v="0"/>
    <n v="2831.3333333333335"/>
    <n v="0"/>
    <n v="6228.9333333333343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7"/>
    <x v="0"/>
    <x v="0"/>
    <x v="0"/>
    <n v="-1605.26"/>
    <n v="0"/>
    <n v="0"/>
    <n v="0"/>
    <n v="2.73"/>
    <n v="0"/>
    <n v="0"/>
    <n v="0"/>
    <n v="-133.77166666666668"/>
    <n v="0"/>
    <n v="-294.29766666666671"/>
  </r>
  <r>
    <n v="893310"/>
    <s v="MGH OUTPATIENT PHS MPB"/>
    <s v="A"/>
    <n v="85"/>
    <n v="8149"/>
    <s v="BG5301926"/>
    <n v="4"/>
    <s v="PHS/340B Acct"/>
    <s v="HOSPITAL GROUP"/>
    <n v="72475"/>
    <x v="134"/>
    <n v="72475"/>
    <s v="MASS GENERAL HOSP"/>
    <s v="DSH220071"/>
    <x v="0"/>
    <x v="20"/>
    <x v="1"/>
    <x v="0"/>
    <x v="1"/>
    <n v="339542"/>
    <n v="0"/>
    <n v="0"/>
    <n v="0"/>
    <n v="12597.33"/>
    <n v="0"/>
    <n v="0"/>
    <n v="0"/>
    <n v="28295.166666666668"/>
    <n v="0"/>
    <n v="62249.366666666676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3"/>
    <x v="0"/>
    <x v="0"/>
    <x v="0"/>
    <n v="4646.92"/>
    <n v="4646.92"/>
    <n v="0"/>
    <n v="0"/>
    <n v="252.97"/>
    <n v="252.97"/>
    <n v="0"/>
    <n v="0"/>
    <n v="387.24333333333334"/>
    <n v="0"/>
    <n v="851.93533333333346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17"/>
    <x v="0"/>
    <x v="0"/>
    <x v="0"/>
    <n v="3295.62"/>
    <n v="0"/>
    <n v="0"/>
    <n v="0"/>
    <n v="283.43"/>
    <n v="0"/>
    <n v="0"/>
    <n v="0"/>
    <n v="274.63499999999999"/>
    <n v="0"/>
    <n v="604.197"/>
  </r>
  <r>
    <n v="963491"/>
    <s v="CAREMARK MA SP/PHELPS PHS"/>
    <s v="A"/>
    <n v="7994"/>
    <n v="8110"/>
    <s v="BC9420491"/>
    <n v="5"/>
    <s v="PHS Contract Pharmacy"/>
    <s v="HOSPITAL GROUP"/>
    <n v="40019"/>
    <x v="28"/>
    <n v="40018"/>
    <s v="NORTHWELL HEALTH"/>
    <s v="DSH330261"/>
    <x v="0"/>
    <x v="50"/>
    <x v="0"/>
    <x v="0"/>
    <x v="0"/>
    <n v="3256.34"/>
    <n v="3256.34"/>
    <n v="0"/>
    <n v="0"/>
    <n v="162.88999999999999"/>
    <n v="162.88999999999999"/>
    <n v="0"/>
    <n v="0"/>
    <n v="271.36166666666668"/>
    <n v="0"/>
    <n v="596.99566666666669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11"/>
    <x v="0"/>
    <x v="0"/>
    <x v="0"/>
    <n v="35961.760000000002"/>
    <n v="0"/>
    <n v="0"/>
    <n v="0"/>
    <n v="2618.33"/>
    <n v="0"/>
    <n v="0"/>
    <n v="0"/>
    <n v="2996.8133333333335"/>
    <n v="0"/>
    <n v="6592.9893333333339"/>
  </r>
  <r>
    <n v="881978"/>
    <s v="CVS PHCY 7373/UNIV NM PHS"/>
    <s v="A"/>
    <n v="7001"/>
    <n v="8170"/>
    <s v="FC3221900"/>
    <n v="5"/>
    <s v="PHS Contract Pharmacy"/>
    <s v="HOSPITAL GROUP"/>
    <n v="932"/>
    <x v="47"/>
    <n v="932"/>
    <s v="UNIV OF NEW MEXICO HOSPITAL"/>
    <s v="DSH320001"/>
    <x v="2"/>
    <x v="10"/>
    <x v="0"/>
    <x v="0"/>
    <x v="0"/>
    <n v="244.8"/>
    <n v="244.8"/>
    <n v="0"/>
    <n v="0"/>
    <n v="43.36"/>
    <n v="43.36"/>
    <n v="0"/>
    <n v="0"/>
    <n v="20.400000000000002"/>
    <n v="0"/>
    <n v="44.88000000000001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5"/>
    <x v="0"/>
    <x v="0"/>
    <x v="1"/>
    <n v="50413.81"/>
    <n v="9197.34"/>
    <n v="0"/>
    <n v="0"/>
    <n v="2086.0700000000002"/>
    <n v="392.75"/>
    <n v="0"/>
    <n v="0"/>
    <n v="4201.1508333333331"/>
    <n v="0"/>
    <n v="9242.5318333333344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110"/>
    <x v="0"/>
    <x v="0"/>
    <x v="1"/>
    <n v="1530"/>
    <n v="0"/>
    <n v="0"/>
    <n v="0"/>
    <n v="69.06"/>
    <n v="0"/>
    <n v="0"/>
    <n v="0"/>
    <n v="127.5"/>
    <n v="0"/>
    <n v="280.5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10"/>
    <x v="0"/>
    <x v="0"/>
    <x v="1"/>
    <n v="1210.31"/>
    <n v="488.57"/>
    <n v="0"/>
    <n v="0"/>
    <n v="803.31"/>
    <n v="417.83"/>
    <n v="0"/>
    <n v="0"/>
    <n v="100.85916666666667"/>
    <n v="0"/>
    <n v="221.89016666666669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85"/>
    <x v="0"/>
    <x v="0"/>
    <x v="1"/>
    <n v="77409.600000000006"/>
    <n v="77409.600000000006"/>
    <n v="0"/>
    <n v="0"/>
    <n v="4323.68"/>
    <n v="4323.68"/>
    <n v="0"/>
    <n v="0"/>
    <n v="6450.8"/>
    <n v="0"/>
    <n v="14191.760000000002"/>
  </r>
  <r>
    <n v="633789"/>
    <s v="KAISER FNDN HOSP MPB"/>
    <s v="A"/>
    <n v="7989"/>
    <n v="8149"/>
    <s v="AK7934501"/>
    <n v="2"/>
    <s v="GPO Acct."/>
    <s v="HOSPITAL CHAIN"/>
    <n v="35000"/>
    <x v="5"/>
    <n v="35000"/>
    <s v="KAISER PERMANENTE CA"/>
    <n v="0"/>
    <x v="1"/>
    <x v="106"/>
    <x v="0"/>
    <x v="0"/>
    <x v="1"/>
    <n v="61200"/>
    <n v="0"/>
    <n v="0"/>
    <n v="0"/>
    <n v="1713.6"/>
    <n v="0"/>
    <n v="0"/>
    <n v="0"/>
    <n v="5100"/>
    <n v="0"/>
    <n v="11220"/>
  </r>
  <r>
    <n v="387625"/>
    <s v="KAISER PERM OP 571 MPB"/>
    <s v="A"/>
    <n v="7989"/>
    <n v="8149"/>
    <s v="BK8370075"/>
    <n v="2"/>
    <s v="GPO Acct."/>
    <s v="HOSPITAL CHAIN"/>
    <n v="35000"/>
    <x v="5"/>
    <n v="35000"/>
    <s v="KAISER PERMANENTE CA"/>
    <n v="0"/>
    <x v="1"/>
    <x v="8"/>
    <x v="1"/>
    <x v="0"/>
    <x v="1"/>
    <n v="1375.56"/>
    <n v="0"/>
    <n v="1375.56"/>
    <n v="2751.12"/>
    <n v="42.58"/>
    <n v="0"/>
    <n v="39.590000000000003"/>
    <n v="2.12"/>
    <n v="114.63"/>
    <n v="4126.68"/>
    <n v="252.1860000000000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3"/>
    <x v="0"/>
    <x v="0"/>
    <x v="1"/>
    <n v="44264.6"/>
    <n v="10415.200000000001"/>
    <n v="0"/>
    <n v="0"/>
    <n v="1779.8"/>
    <n v="466.89"/>
    <n v="0"/>
    <n v="0"/>
    <n v="3688.7166666666667"/>
    <n v="0"/>
    <n v="8115.1766666666672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212"/>
    <x v="0"/>
    <x v="1"/>
    <x v="1"/>
    <n v="25200"/>
    <n v="0"/>
    <n v="50400"/>
    <n v="0"/>
    <n v="756"/>
    <n v="0"/>
    <n v="1512"/>
    <n v="0"/>
    <n v="2100"/>
    <n v="50400"/>
    <n v="4620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297"/>
    <x v="0"/>
    <x v="0"/>
    <x v="1"/>
    <n v="9595.9500000000007"/>
    <n v="0"/>
    <n v="0"/>
    <n v="0"/>
    <n v="316.77"/>
    <n v="0"/>
    <n v="0"/>
    <n v="0"/>
    <n v="799.66250000000002"/>
    <n v="0"/>
    <n v="1759.2575000000002"/>
  </r>
  <r>
    <n v="400935"/>
    <s v="AKRON CHILDSHSP WACA34MPB"/>
    <s v="A"/>
    <n v="7001"/>
    <n v="8149"/>
    <s v="AT2888999"/>
    <n v="3"/>
    <s v="WAC Acct."/>
    <s v="HOSPITAL (INDIVIDUAL)"/>
    <n v="72008"/>
    <x v="170"/>
    <n v="72008"/>
    <s v="AKRON GENERAL MED CTR"/>
    <s v="PED363303-00"/>
    <x v="0"/>
    <x v="114"/>
    <x v="1"/>
    <x v="0"/>
    <x v="1"/>
    <n v="783800"/>
    <n v="206000"/>
    <n v="0"/>
    <n v="0"/>
    <n v="11203.2"/>
    <n v="3052.24"/>
    <n v="0"/>
    <n v="0"/>
    <n v="65316.666666666664"/>
    <n v="0"/>
    <n v="143696.66666666669"/>
  </r>
  <r>
    <n v="926180"/>
    <s v="CAREPLUS CVS2819/UHSP PHS"/>
    <s v="A"/>
    <n v="7994"/>
    <n v="8173"/>
    <s v="BC6664432"/>
    <n v="5"/>
    <s v="PHS Contract Pharmacy"/>
    <s v="HOSPITAL GROUP"/>
    <n v="72859"/>
    <x v="41"/>
    <n v="72859"/>
    <s v="OREGON HLTH SCIENCE CTR"/>
    <s v="DSH380009"/>
    <x v="0"/>
    <x v="61"/>
    <x v="0"/>
    <x v="1"/>
    <x v="0"/>
    <n v="3919.66"/>
    <n v="0"/>
    <n v="0"/>
    <n v="0"/>
    <n v="368.55"/>
    <n v="0"/>
    <n v="0"/>
    <n v="0"/>
    <n v="326.63833333333332"/>
    <n v="0"/>
    <n v="718.60433333333333"/>
  </r>
  <r>
    <n v="897931"/>
    <s v="CAREMARK TX SP/RRUCLA PHS"/>
    <s v="A"/>
    <n v="7994"/>
    <n v="8165"/>
    <s v="FC6963157"/>
    <n v="5"/>
    <s v="PHS Contract Pharmacy"/>
    <s v="HOSPITAL GROUP"/>
    <n v="2009"/>
    <x v="36"/>
    <n v="2009"/>
    <s v="UCLA MEDICAL CENTER CA"/>
    <s v="DSH050262"/>
    <x v="0"/>
    <x v="18"/>
    <x v="0"/>
    <x v="0"/>
    <x v="0"/>
    <n v="9614.85"/>
    <n v="0"/>
    <n v="0"/>
    <n v="0"/>
    <n v="763.29"/>
    <n v="0"/>
    <n v="0"/>
    <n v="0"/>
    <n v="801.23750000000007"/>
    <n v="0"/>
    <n v="1762.7225000000003"/>
  </r>
  <r>
    <n v="733441"/>
    <s v="AHG NEWCASTLE/NYU PHS MPB"/>
    <s v="A"/>
    <n v="7992"/>
    <n v="8149"/>
    <s v="FA5306128"/>
    <n v="5"/>
    <s v="PHS Contract Pharmacy"/>
    <s v="HOSPITAL (INDIVIDUAL)"/>
    <n v="40550"/>
    <x v="25"/>
    <n v="40550"/>
    <s v="NYU LANGONE HOSP"/>
    <s v="DSH330214"/>
    <x v="0"/>
    <x v="44"/>
    <x v="0"/>
    <x v="0"/>
    <x v="1"/>
    <n v="16014.34"/>
    <n v="0"/>
    <n v="0"/>
    <n v="0"/>
    <n v="4176.82"/>
    <n v="0"/>
    <n v="0"/>
    <n v="0"/>
    <n v="1334.5283333333334"/>
    <n v="0"/>
    <n v="2935.9623333333338"/>
  </r>
  <r>
    <n v="963403"/>
    <s v="BRIOVARX IN/SSIDE HSP PHS"/>
    <s v="A"/>
    <n v="7994"/>
    <n v="8163"/>
    <s v="FB4247943"/>
    <n v="5"/>
    <s v="PHS Contract Pharmacy"/>
    <s v="HOSPITAL GROUP"/>
    <n v="40019"/>
    <x v="28"/>
    <n v="40018"/>
    <s v="NORTHWELL HEALTH"/>
    <s v="DSH330043"/>
    <x v="0"/>
    <x v="20"/>
    <x v="1"/>
    <x v="0"/>
    <x v="0"/>
    <n v="94290.06"/>
    <n v="0"/>
    <n v="18891.02"/>
    <n v="0"/>
    <n v="3630.11"/>
    <n v="0"/>
    <n v="563.39"/>
    <n v="0"/>
    <n v="7857.5050000000001"/>
    <n v="18891.02"/>
    <n v="17286.511000000002"/>
  </r>
  <r>
    <n v="5172"/>
    <s v="MGH OUTPATIENT WACA34 MPB"/>
    <s v="A"/>
    <n v="85"/>
    <n v="8149"/>
    <s v="BG5301926"/>
    <n v="3"/>
    <s v="WAC Acct."/>
    <s v="HOSPITAL (INDIVIDUAL)"/>
    <n v="72475"/>
    <x v="134"/>
    <n v="72475"/>
    <s v="MASS GENERAL HOSP"/>
    <s v="DSH220071"/>
    <x v="0"/>
    <x v="54"/>
    <x v="0"/>
    <x v="0"/>
    <x v="1"/>
    <n v="8808.07"/>
    <n v="0"/>
    <n v="0"/>
    <n v="0"/>
    <n v="516.83000000000004"/>
    <n v="0"/>
    <n v="0"/>
    <n v="0"/>
    <n v="734.00583333333327"/>
    <n v="0"/>
    <n v="1614.8128333333334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15"/>
    <x v="0"/>
    <x v="0"/>
    <x v="0"/>
    <n v="19203.5"/>
    <n v="0"/>
    <n v="0"/>
    <n v="0"/>
    <n v="1628.27"/>
    <n v="0"/>
    <n v="0"/>
    <n v="0"/>
    <n v="1600.2916666666667"/>
    <n v="0"/>
    <n v="3520.6416666666673"/>
  </r>
  <r>
    <n v="960426"/>
    <s v="CAREMARK IL SP/F STLH PHS"/>
    <s v="A"/>
    <n v="7001"/>
    <n v="8144"/>
    <s v="FC0059736"/>
    <n v="5"/>
    <s v="PHS Contract Pharmacy"/>
    <s v="HOSPITAL GROUP"/>
    <n v="1086"/>
    <x v="169"/>
    <n v="1086"/>
    <s v="FAXTON ST LUKES HC NY"/>
    <s v="DSH330044"/>
    <x v="2"/>
    <x v="7"/>
    <x v="0"/>
    <x v="0"/>
    <x v="0"/>
    <n v="7844.6"/>
    <n v="0"/>
    <n v="0"/>
    <n v="3929"/>
    <n v="571.66"/>
    <n v="0"/>
    <n v="0"/>
    <n v="151.12"/>
    <n v="653.7166666666667"/>
    <n v="3929"/>
    <n v="1438.176666666667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266"/>
    <x v="0"/>
    <x v="0"/>
    <x v="0"/>
    <n v="10240.59"/>
    <n v="0"/>
    <n v="0"/>
    <n v="0"/>
    <n v="1290.8499999999999"/>
    <n v="0"/>
    <n v="0"/>
    <n v="0"/>
    <n v="853.38250000000005"/>
    <n v="0"/>
    <n v="1877.4415000000004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64"/>
    <x v="0"/>
    <x v="0"/>
    <x v="0"/>
    <n v="18843.68"/>
    <n v="12752.16"/>
    <n v="0"/>
    <n v="0"/>
    <n v="2066.3200000000002"/>
    <n v="1343.02"/>
    <n v="0"/>
    <n v="0"/>
    <n v="1570.3066666666666"/>
    <n v="0"/>
    <n v="3454.6746666666668"/>
  </r>
  <r>
    <n v="122330"/>
    <s v="UNIVERSITY MED CTR MPB"/>
    <s v="A"/>
    <n v="842"/>
    <n v="8149"/>
    <s v="AL9696381"/>
    <n v="2"/>
    <s v="GPO Acct."/>
    <s v="HOSPITAL (INDIVIDUAL)"/>
    <n v="40845"/>
    <x v="205"/>
    <n v="40845"/>
    <s v="UNIVERSITY MEDICAL CENTER"/>
    <n v="0"/>
    <x v="0"/>
    <x v="179"/>
    <x v="1"/>
    <x v="0"/>
    <x v="1"/>
    <n v="3799.06"/>
    <n v="3799.06"/>
    <n v="0"/>
    <n v="0"/>
    <n v="468.44"/>
    <n v="468.44"/>
    <n v="0"/>
    <n v="0"/>
    <n v="316.58833333333331"/>
    <n v="0"/>
    <n v="696.49433333333332"/>
  </r>
  <r>
    <n v="139335"/>
    <s v="CAREMARK TN SP/NE MDC PHS"/>
    <s v="A"/>
    <n v="7992"/>
    <n v="8149"/>
    <s v="BC9505960"/>
    <n v="5"/>
    <s v="PHS Contract Pharmacy"/>
    <s v="HOSPITAL GROUP"/>
    <n v="1468"/>
    <x v="42"/>
    <n v="1468"/>
    <s v="NEBRASKA MED CTR OMAHA"/>
    <s v="DSH280013"/>
    <x v="2"/>
    <x v="64"/>
    <x v="0"/>
    <x v="0"/>
    <x v="0"/>
    <n v="2812.75"/>
    <n v="0"/>
    <n v="0"/>
    <n v="0"/>
    <n v="179.66"/>
    <n v="0"/>
    <n v="0"/>
    <n v="0"/>
    <n v="234.39583333333334"/>
    <n v="0"/>
    <n v="515.67083333333335"/>
  </r>
  <r>
    <n v="767147"/>
    <s v="CHLD HSP ORNG CO PHS MPB"/>
    <s v="A"/>
    <n v="7001"/>
    <n v="8149"/>
    <s v="BC2805820"/>
    <n v="4"/>
    <s v="PHS/340B Acct"/>
    <s v="HOSPITAL (INDIVIDUAL)"/>
    <n v="72127"/>
    <x v="184"/>
    <n v="72127"/>
    <s v="CHILDRENS HOSP ORANGE CTY"/>
    <s v="PED053304-00"/>
    <x v="0"/>
    <x v="41"/>
    <x v="1"/>
    <x v="0"/>
    <x v="1"/>
    <n v="81853.52"/>
    <n v="81853.52"/>
    <n v="0"/>
    <n v="0"/>
    <n v="2256.04"/>
    <n v="2256.04"/>
    <n v="0"/>
    <n v="0"/>
    <n v="6821.126666666667"/>
    <n v="0"/>
    <n v="15006.478666666668"/>
  </r>
  <r>
    <n v="933511"/>
    <s v="CAREMARK MI SP/AVERA  PHS"/>
    <s v="A"/>
    <n v="7992"/>
    <n v="8162"/>
    <s v="FC0002802"/>
    <n v="5"/>
    <s v="PHS Contract Pharmacy"/>
    <s v="HOSPITAL GROUP"/>
    <n v="362"/>
    <x v="133"/>
    <n v="362"/>
    <s v="AVERA (PHS)"/>
    <s v="DSH430016"/>
    <x v="2"/>
    <x v="0"/>
    <x v="0"/>
    <x v="0"/>
    <x v="0"/>
    <n v="5400.18"/>
    <n v="0"/>
    <n v="0"/>
    <n v="0"/>
    <n v="294.23"/>
    <n v="0"/>
    <n v="0"/>
    <n v="0"/>
    <n v="450.01500000000004"/>
    <n v="0"/>
    <n v="990.03300000000013"/>
  </r>
  <r>
    <n v="40789"/>
    <s v="CAREMARK NV SP/KADLEC PHS"/>
    <s v="A"/>
    <n v="7994"/>
    <n v="8170"/>
    <s v="FC8994089"/>
    <n v="5"/>
    <s v="PHS Contract Pharmacy"/>
    <s v="HOSPITAL GROUP"/>
    <n v="72954"/>
    <x v="8"/>
    <n v="72952"/>
    <s v="PROVIDENCE HOSP NW"/>
    <s v="DSH500058"/>
    <x v="0"/>
    <x v="29"/>
    <x v="0"/>
    <x v="0"/>
    <x v="0"/>
    <n v="50183.88"/>
    <n v="0"/>
    <n v="12699.78"/>
    <n v="0"/>
    <n v="4902.41"/>
    <n v="0"/>
    <n v="701.28"/>
    <n v="0"/>
    <n v="4181.99"/>
    <n v="12699.78"/>
    <n v="9200.3780000000006"/>
  </r>
  <r>
    <n v="339819"/>
    <s v="PARKLAND MEM WAC MPB"/>
    <s v="A"/>
    <n v="7994"/>
    <n v="8149"/>
    <s v="AP2247799"/>
    <n v="3"/>
    <s v="WAC Acct."/>
    <s v="HOSPITAL (INDIVIDUAL)"/>
    <n v="72500"/>
    <x v="193"/>
    <n v="72480"/>
    <s v="MD ISSUE"/>
    <n v="0"/>
    <x v="0"/>
    <x v="56"/>
    <x v="1"/>
    <x v="0"/>
    <x v="1"/>
    <n v="165832.56"/>
    <n v="68632.160000000003"/>
    <n v="0"/>
    <n v="0"/>
    <n v="3319.42"/>
    <n v="2067.0700000000002"/>
    <n v="0"/>
    <n v="0"/>
    <n v="13819.38"/>
    <n v="0"/>
    <n v="30402.63600000000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72"/>
    <x v="0"/>
    <x v="0"/>
    <x v="1"/>
    <n v="964.8"/>
    <n v="0"/>
    <n v="0"/>
    <n v="0"/>
    <n v="47.2"/>
    <n v="0"/>
    <n v="0"/>
    <n v="0"/>
    <n v="80.399999999999991"/>
    <n v="0"/>
    <n v="176.88"/>
  </r>
  <r>
    <n v="897599"/>
    <s v="CVS CRMRK2921/CARLION PHS"/>
    <s v="A"/>
    <n v="7992"/>
    <n v="8163"/>
    <s v="BS6907224"/>
    <n v="5"/>
    <s v="PHS Contract Pharmacy"/>
    <s v="HOSPITAL GROUP"/>
    <n v="2336"/>
    <x v="51"/>
    <n v="2336"/>
    <s v="CARILION MED CENTER VA"/>
    <s v="DSH490024"/>
    <x v="2"/>
    <x v="61"/>
    <x v="0"/>
    <x v="1"/>
    <x v="0"/>
    <n v="26864.28"/>
    <n v="0"/>
    <n v="3450.54"/>
    <n v="3450.54"/>
    <n v="2536.5"/>
    <n v="0"/>
    <n v="363.88"/>
    <n v="132.72"/>
    <n v="2238.69"/>
    <n v="6901.08"/>
    <n v="4925.1180000000004"/>
  </r>
  <r>
    <n v="112006"/>
    <s v="CAREMARK TX SP/CSHCCS PHS"/>
    <s v="A"/>
    <n v="7994"/>
    <n v="8165"/>
    <s v="FC6963157"/>
    <n v="5"/>
    <s v="PHS Contract Pharmacy"/>
    <s v="HOSPITAL GROUP"/>
    <n v="2062"/>
    <x v="11"/>
    <n v="2062"/>
    <s v="CHRISTUS HEALTH LA"/>
    <s v="DSH450046"/>
    <x v="0"/>
    <x v="49"/>
    <x v="0"/>
    <x v="0"/>
    <x v="0"/>
    <n v="7598.15"/>
    <n v="0"/>
    <n v="0"/>
    <n v="0"/>
    <n v="799.39"/>
    <n v="0"/>
    <n v="0"/>
    <n v="0"/>
    <n v="633.17916666666667"/>
    <n v="0"/>
    <n v="1392.9941666666668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13"/>
    <x v="0"/>
    <x v="0"/>
    <x v="0"/>
    <n v="6352.86"/>
    <n v="0"/>
    <n v="0"/>
    <n v="0"/>
    <n v="437.09"/>
    <n v="0"/>
    <n v="0"/>
    <n v="0"/>
    <n v="529.40499999999997"/>
    <n v="0"/>
    <n v="1164.691"/>
  </r>
  <r>
    <n v="841878"/>
    <s v="CVS CRMRK2921/COOK CM PHS"/>
    <s v="A"/>
    <n v="7994"/>
    <n v="8163"/>
    <s v="BS6907224"/>
    <n v="5"/>
    <s v="PHS Contract Pharmacy"/>
    <s v="HOSPITAL GROUP"/>
    <n v="2223"/>
    <x v="9"/>
    <n v="2223"/>
    <s v="COOK CHILDRENS MED CTR TX"/>
    <s v="PED453300-00"/>
    <x v="0"/>
    <x v="161"/>
    <x v="0"/>
    <x v="0"/>
    <x v="0"/>
    <n v="13081.27"/>
    <n v="0"/>
    <n v="0"/>
    <n v="0"/>
    <n v="657.88"/>
    <n v="0"/>
    <n v="0"/>
    <n v="0"/>
    <n v="1090.1058333333333"/>
    <n v="0"/>
    <n v="2398.2328333333335"/>
  </r>
  <r>
    <n v="168938"/>
    <s v="OPTUM702 IN/UNV VA MC PHS"/>
    <s v="A"/>
    <n v="7994"/>
    <n v="8163"/>
    <s v="FB4247943"/>
    <n v="5"/>
    <s v="PHS Contract Pharmacy"/>
    <s v="HOSPITAL GROUP"/>
    <n v="2501"/>
    <x v="14"/>
    <n v="2501"/>
    <s v="UNIVERSITY OF VIRGINIA MED CTR"/>
    <s v="DSH490009"/>
    <x v="0"/>
    <x v="41"/>
    <x v="1"/>
    <x v="0"/>
    <x v="0"/>
    <n v="283365.3"/>
    <n v="0"/>
    <n v="0"/>
    <n v="0"/>
    <n v="9070.06"/>
    <n v="0"/>
    <n v="0"/>
    <n v="0"/>
    <n v="23613.774999999998"/>
    <n v="0"/>
    <n v="51950.305"/>
  </r>
  <r>
    <n v="104272"/>
    <s v="ACCREDO NCS/TJFRSN UH PHS"/>
    <s v="A"/>
    <n v="7994"/>
    <n v="8155"/>
    <s v="FA5306128"/>
    <n v="5"/>
    <s v="PHS Contract Pharmacy"/>
    <s v="HOSPITAL GROUP"/>
    <n v="1547"/>
    <x v="12"/>
    <n v="1547"/>
    <s v="THOMAS JEFFERSON UNIV HOSP PA"/>
    <s v="DSH390174"/>
    <x v="0"/>
    <x v="19"/>
    <x v="0"/>
    <x v="0"/>
    <x v="0"/>
    <n v="2136.62"/>
    <n v="2136.62"/>
    <n v="0"/>
    <n v="0"/>
    <n v="252.91"/>
    <n v="252.91"/>
    <n v="0"/>
    <n v="0"/>
    <n v="178.05166666666665"/>
    <n v="0"/>
    <n v="391.71366666666665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129"/>
    <x v="0"/>
    <x v="0"/>
    <x v="0"/>
    <n v="2212.14"/>
    <n v="2212.14"/>
    <n v="0"/>
    <n v="0"/>
    <n v="357.44"/>
    <n v="357.44"/>
    <n v="0"/>
    <n v="0"/>
    <n v="184.345"/>
    <n v="0"/>
    <n v="405.55900000000003"/>
  </r>
  <r>
    <n v="806744"/>
    <s v="FL HOSP ALTAMONTE PHS MPB"/>
    <s v="A"/>
    <n v="7001"/>
    <n v="8149"/>
    <s v="FA4313413"/>
    <n v="4"/>
    <s v="PHS/340B Acct"/>
    <s v="HOSPITAL (INDIVIDUAL)"/>
    <n v="40004"/>
    <x v="103"/>
    <n v="40004"/>
    <s v="AdventHealth"/>
    <s v="DSH100007BK"/>
    <x v="0"/>
    <x v="78"/>
    <x v="0"/>
    <x v="0"/>
    <x v="1"/>
    <n v="11227.68"/>
    <n v="0"/>
    <n v="0"/>
    <n v="0"/>
    <n v="1837.42"/>
    <n v="0"/>
    <n v="0"/>
    <n v="0"/>
    <n v="935.64"/>
    <n v="0"/>
    <n v="2058.4080000000004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51"/>
    <x v="0"/>
    <x v="0"/>
    <x v="0"/>
    <n v="15988.53"/>
    <n v="15988.53"/>
    <n v="0"/>
    <n v="0"/>
    <n v="1130.6099999999999"/>
    <n v="1130.6099999999999"/>
    <n v="0"/>
    <n v="0"/>
    <n v="1332.3775000000001"/>
    <n v="0"/>
    <n v="2931.2305000000006"/>
  </r>
  <r>
    <n v="524760"/>
    <s v="R REAGAN UCLA PHS MPB"/>
    <s v="A"/>
    <n v="7994"/>
    <n v="8149"/>
    <s v="FR0707820"/>
    <n v="4"/>
    <s v="PHS/340B Acct"/>
    <s v="HOSPITAL (INDIVIDUAL)"/>
    <n v="2009"/>
    <x v="36"/>
    <n v="2009"/>
    <s v="UCLA MEDICAL CENTER CA"/>
    <s v="DSH050262"/>
    <x v="0"/>
    <x v="39"/>
    <x v="1"/>
    <x v="0"/>
    <x v="1"/>
    <n v="14717.98"/>
    <n v="0"/>
    <n v="0"/>
    <n v="0"/>
    <n v="904.56"/>
    <n v="0"/>
    <n v="0"/>
    <n v="0"/>
    <n v="1226.4983333333332"/>
    <n v="0"/>
    <n v="2698.2963333333332"/>
  </r>
  <r>
    <n v="928749"/>
    <s v="CAREMRK WBP FDC/MSNAI PHS"/>
    <s v="A"/>
    <n v="7992"/>
    <n v="8155"/>
    <s v="BC9180061"/>
    <n v="5"/>
    <s v="PHS Contract Pharmacy"/>
    <s v="HOSPITAL GROUP"/>
    <n v="542"/>
    <x v="20"/>
    <n v="542"/>
    <s v="MOUNT SINAI HOSP NY"/>
    <s v="DSH330024"/>
    <x v="2"/>
    <x v="10"/>
    <x v="0"/>
    <x v="0"/>
    <x v="0"/>
    <n v="247.58"/>
    <n v="0"/>
    <n v="0"/>
    <n v="0"/>
    <n v="36.17"/>
    <n v="0"/>
    <n v="0"/>
    <n v="0"/>
    <n v="20.631666666666668"/>
    <n v="0"/>
    <n v="45.38966666666667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33"/>
    <x v="0"/>
    <x v="0"/>
    <x v="0"/>
    <n v="7957.89"/>
    <n v="0"/>
    <n v="0"/>
    <n v="0"/>
    <n v="644.03"/>
    <n v="0"/>
    <n v="0"/>
    <n v="0"/>
    <n v="663.15750000000003"/>
    <n v="0"/>
    <n v="1458.9465000000002"/>
  </r>
  <r>
    <n v="71582"/>
    <s v="UCSF ML WAC A34 MPB"/>
    <s v="A"/>
    <n v="827"/>
    <n v="8149"/>
    <s v="BU7019626"/>
    <n v="3"/>
    <s v="WAC Acct."/>
    <s v="HOSPITAL (INDIVIDUAL)"/>
    <n v="73307"/>
    <x v="120"/>
    <n v="73307"/>
    <s v="UNIV OF CALIF SAN FRANCISCO"/>
    <s v="DSH050454"/>
    <x v="0"/>
    <x v="20"/>
    <x v="1"/>
    <x v="0"/>
    <x v="1"/>
    <n v="50134.080000000002"/>
    <n v="50134.080000000002"/>
    <n v="0"/>
    <n v="0"/>
    <n v="1124.48"/>
    <n v="1124.48"/>
    <n v="0"/>
    <n v="0"/>
    <n v="4177.84"/>
    <n v="0"/>
    <n v="9191.2480000000014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59"/>
    <x v="0"/>
    <x v="0"/>
    <x v="0"/>
    <n v="3017.72"/>
    <n v="0"/>
    <n v="0"/>
    <n v="0"/>
    <n v="100.85"/>
    <n v="0"/>
    <n v="0"/>
    <n v="0"/>
    <n v="251.47666666666666"/>
    <n v="0"/>
    <n v="553.24866666666674"/>
  </r>
  <r>
    <n v="51434"/>
    <s v="STATEN ISLD UNIV HOSP MPB"/>
    <s v="A"/>
    <n v="7001"/>
    <n v="8149"/>
    <s v="AT8612966"/>
    <n v="2"/>
    <s v="GPO Acct."/>
    <s v="HOSPITAL (INDIVIDUAL)"/>
    <n v="40019"/>
    <x v="28"/>
    <n v="40018"/>
    <s v="NORTHWELL HEALTH"/>
    <n v="0"/>
    <x v="0"/>
    <x v="8"/>
    <x v="1"/>
    <x v="0"/>
    <x v="1"/>
    <n v="1375.56"/>
    <n v="1375.56"/>
    <n v="0"/>
    <n v="0"/>
    <n v="39.47"/>
    <n v="39.47"/>
    <n v="0"/>
    <n v="0"/>
    <n v="114.63"/>
    <n v="0"/>
    <n v="252.18600000000001"/>
  </r>
  <r>
    <n v="738745"/>
    <s v="BAPTIST HTH MC LR GPO MPB"/>
    <s v="A"/>
    <n v="7989"/>
    <n v="8149"/>
    <s v="AB5700465"/>
    <n v="2"/>
    <s v="GPO Acct."/>
    <s v="HOSPITAL (INDIVIDUAL)"/>
    <n v="73655"/>
    <x v="270"/>
    <n v="73653"/>
    <s v="AROK (HP3)"/>
    <n v="0"/>
    <x v="1"/>
    <x v="272"/>
    <x v="0"/>
    <x v="0"/>
    <x v="1"/>
    <n v="0"/>
    <n v="0"/>
    <n v="13567.84"/>
    <n v="0"/>
    <n v="0"/>
    <n v="0"/>
    <n v="653.5"/>
    <n v="0"/>
    <n v="0"/>
    <n v="13567.84"/>
    <n v="0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11"/>
    <x v="0"/>
    <x v="0"/>
    <x v="0"/>
    <n v="8213.36"/>
    <n v="8213.36"/>
    <n v="0"/>
    <n v="0"/>
    <n v="964.04"/>
    <n v="877.79"/>
    <n v="0"/>
    <n v="0"/>
    <n v="684.44666666666672"/>
    <n v="0"/>
    <n v="1505.782666666667"/>
  </r>
  <r>
    <n v="27393"/>
    <s v="CHILDRENS HOSP OF WI MPB"/>
    <s v="A"/>
    <n v="576"/>
    <n v="8149"/>
    <s v="BC1653042"/>
    <n v="2"/>
    <s v="GPO Acct."/>
    <s v="HOSPITAL (INDIVIDUAL)"/>
    <n v="72128"/>
    <x v="258"/>
    <n v="72128"/>
    <s v="CHILDRENS HOSP MIL WI"/>
    <n v="0"/>
    <x v="2"/>
    <x v="14"/>
    <x v="1"/>
    <x v="0"/>
    <x v="1"/>
    <n v="0"/>
    <n v="0"/>
    <n v="0"/>
    <n v="921.39"/>
    <n v="0"/>
    <n v="0"/>
    <n v="0"/>
    <n v="0"/>
    <n v="0"/>
    <n v="921.39"/>
    <n v="0"/>
  </r>
  <r>
    <n v="176284"/>
    <s v="VIVO@HOME/LIJ PHS"/>
    <s v="A"/>
    <n v="7994"/>
    <n v="8160"/>
    <s v="FL7273193"/>
    <n v="5"/>
    <s v="PHS Contract Pharmacy"/>
    <s v="HOSPITAL GROUP"/>
    <n v="40019"/>
    <x v="28"/>
    <n v="40018"/>
    <s v="NORTHWELL HEALTH"/>
    <s v="DSH330195"/>
    <x v="0"/>
    <x v="20"/>
    <x v="1"/>
    <x v="0"/>
    <x v="0"/>
    <n v="58452.800000000003"/>
    <n v="0"/>
    <n v="0"/>
    <n v="0"/>
    <n v="1534.28"/>
    <n v="0"/>
    <n v="0"/>
    <n v="0"/>
    <n v="4871.0666666666666"/>
    <n v="0"/>
    <n v="10716.346666666668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68"/>
    <x v="0"/>
    <x v="0"/>
    <x v="0"/>
    <n v="27557.56"/>
    <n v="0"/>
    <n v="0"/>
    <n v="0"/>
    <n v="1460.83"/>
    <n v="0"/>
    <n v="0"/>
    <n v="0"/>
    <n v="2296.4633333333336"/>
    <n v="0"/>
    <n v="5052.2193333333344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2"/>
    <x v="1"/>
    <x v="0"/>
    <x v="1"/>
    <n v="427848.36"/>
    <n v="71688.44"/>
    <n v="35655.919999999998"/>
    <n v="0"/>
    <n v="13851.74"/>
    <n v="1916.92"/>
    <n v="917.78"/>
    <n v="0"/>
    <n v="35654.03"/>
    <n v="35655.919999999998"/>
    <n v="78438.866000000009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50"/>
    <x v="0"/>
    <x v="0"/>
    <x v="0"/>
    <n v="16932.97"/>
    <n v="16932.97"/>
    <n v="0"/>
    <n v="0"/>
    <n v="9431.9699999999993"/>
    <n v="1465.73"/>
    <n v="0"/>
    <n v="0"/>
    <n v="1411.0808333333334"/>
    <n v="0"/>
    <n v="3104.3778333333339"/>
  </r>
  <r>
    <n v="772548"/>
    <s v="UNV KS HSP STHLKE PHS MPB"/>
    <s v="A"/>
    <n v="7001"/>
    <n v="8149"/>
    <s v="FU7146067"/>
    <n v="4"/>
    <s v="PHS/340B Acct"/>
    <s v="HOSPITAL (INDIVIDUAL)"/>
    <n v="72702"/>
    <x v="37"/>
    <n v="72702"/>
    <s v="UNIV OF KANSAS"/>
    <s v="DSH170040"/>
    <x v="2"/>
    <x v="167"/>
    <x v="0"/>
    <x v="0"/>
    <x v="1"/>
    <n v="2186299.88"/>
    <n v="336019.12"/>
    <n v="237561.44"/>
    <n v="164441.51999999999"/>
    <n v="206224.96"/>
    <n v="31271.46"/>
    <n v="22038.86"/>
    <n v="11085.32"/>
    <n v="182191.65666666665"/>
    <n v="402002.95999999996"/>
    <n v="400821.64466666663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3"/>
    <x v="0"/>
    <x v="0"/>
    <x v="0"/>
    <n v="7249.2"/>
    <n v="7249.2"/>
    <n v="0"/>
    <n v="0"/>
    <n v="658.29"/>
    <n v="658.29"/>
    <n v="0"/>
    <n v="0"/>
    <n v="604.1"/>
    <n v="0"/>
    <n v="1329.0200000000002"/>
  </r>
  <r>
    <n v="382688"/>
    <s v="U OF MI MEDCTR WACA34MPB"/>
    <s v="A"/>
    <n v="7994"/>
    <n v="8149"/>
    <m/>
    <n v="3"/>
    <s v="WAC Acct."/>
    <s v="HOSPITAL (INDIVIDUAL)"/>
    <n v="372"/>
    <x v="55"/>
    <n v="372"/>
    <s v="UNIV OF MICHIGAN"/>
    <s v="DSH230046"/>
    <x v="0"/>
    <x v="41"/>
    <x v="1"/>
    <x v="0"/>
    <x v="1"/>
    <n v="607524.80000000005"/>
    <n v="100268.16"/>
    <n v="0"/>
    <n v="53092"/>
    <n v="14094.27"/>
    <n v="2170.8200000000002"/>
    <n v="0"/>
    <n v="531.35"/>
    <n v="50627.066666666673"/>
    <n v="53092"/>
    <n v="111379.54666666669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41"/>
    <x v="1"/>
    <x v="0"/>
    <x v="1"/>
    <n v="4394035.4800000004"/>
    <n v="786304.36"/>
    <n v="386664.1"/>
    <n v="348882.06"/>
    <n v="152338.96"/>
    <n v="21903.3"/>
    <n v="9089.68"/>
    <n v="4779.1400000000003"/>
    <n v="366169.62333333335"/>
    <n v="735546.15999999992"/>
    <n v="805573.17133333348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20"/>
    <x v="1"/>
    <x v="0"/>
    <x v="1"/>
    <n v="23171705.52"/>
    <n v="4026468.84"/>
    <n v="1755661.24"/>
    <n v="1383736.64"/>
    <n v="697130.2"/>
    <n v="114896.52"/>
    <n v="51746.38"/>
    <n v="19124.84"/>
    <n v="1930975.46"/>
    <n v="3139397.88"/>
    <n v="4248146.0120000001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62"/>
    <x v="0"/>
    <x v="0"/>
    <x v="0"/>
    <n v="51729.94"/>
    <n v="51729.94"/>
    <n v="0"/>
    <n v="0"/>
    <n v="1394.13"/>
    <n v="1394.13"/>
    <n v="0"/>
    <n v="0"/>
    <n v="4310.8283333333338"/>
    <n v="0"/>
    <n v="9483.8223333333353"/>
  </r>
  <r>
    <n v="731777"/>
    <s v="CYSTIC FIB/CHLD D PHS MPB"/>
    <s v="A"/>
    <n v="7994"/>
    <n v="8149"/>
    <s v="FC6609107"/>
    <n v="5"/>
    <s v="PHS Contract Pharmacy"/>
    <s v="HOSPITAL (INDIVIDUAL)"/>
    <n v="72130"/>
    <x v="94"/>
    <n v="72480"/>
    <s v="MD ISSUE"/>
    <s v="PED453302-00"/>
    <x v="0"/>
    <x v="20"/>
    <x v="1"/>
    <x v="0"/>
    <x v="0"/>
    <n v="170096.13"/>
    <n v="18990.09"/>
    <n v="0"/>
    <n v="0"/>
    <n v="4816.37"/>
    <n v="530.29"/>
    <n v="0"/>
    <n v="0"/>
    <n v="14174.6775"/>
    <n v="0"/>
    <n v="31184.290500000003"/>
  </r>
  <r>
    <n v="882393"/>
    <s v="CAREPLSCVS2926/PRVCEN PHS"/>
    <s v="A"/>
    <n v="7994"/>
    <n v="8112"/>
    <s v="BS6932998"/>
    <n v="5"/>
    <s v="PHS Contract Pharmacy"/>
    <s v="HOSPITAL GROUP"/>
    <n v="72954"/>
    <x v="8"/>
    <n v="72952"/>
    <s v="PROVIDENCE HOSP NW"/>
    <s v="DSH500019"/>
    <x v="0"/>
    <x v="13"/>
    <x v="0"/>
    <x v="0"/>
    <x v="0"/>
    <n v="15275.28"/>
    <n v="16522.400000000001"/>
    <n v="0"/>
    <n v="0"/>
    <n v="2072.2199999999998"/>
    <n v="1035.43"/>
    <n v="0"/>
    <n v="0"/>
    <n v="1272.94"/>
    <n v="0"/>
    <n v="2800.4680000000003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69"/>
    <x v="0"/>
    <x v="0"/>
    <x v="0"/>
    <n v="110332.17"/>
    <n v="13370.25"/>
    <n v="9275.09"/>
    <n v="0"/>
    <n v="8420.33"/>
    <n v="864.88"/>
    <n v="578.02"/>
    <n v="0"/>
    <n v="9194.3474999999999"/>
    <n v="9275.09"/>
    <n v="20227.5645"/>
  </r>
  <r>
    <n v="737844"/>
    <s v="STLUKE MAGIC VALY MPB"/>
    <s v="A"/>
    <n v="7992"/>
    <n v="8149"/>
    <s v="BS9834789"/>
    <n v="2"/>
    <s v="GPO Acct."/>
    <s v="HOSPITAL (INDIVIDUAL)"/>
    <n v="1792"/>
    <x v="60"/>
    <n v="21355"/>
    <s v="ST LUKES REG MED CTR ID"/>
    <n v="0"/>
    <x v="2"/>
    <x v="14"/>
    <x v="1"/>
    <x v="0"/>
    <x v="1"/>
    <n v="177724.44"/>
    <n v="29664.03"/>
    <n v="22307.24"/>
    <n v="14548.2"/>
    <n v="5484.43"/>
    <n v="909.6"/>
    <n v="651.01"/>
    <n v="0"/>
    <n v="14810.37"/>
    <n v="36855.440000000002"/>
    <n v="32582.814000000006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46"/>
    <x v="0"/>
    <x v="0"/>
    <x v="0"/>
    <n v="26926.92"/>
    <n v="8754.76"/>
    <n v="3153.74"/>
    <n v="3153.74"/>
    <n v="5488.2"/>
    <n v="1792.41"/>
    <n v="724.04"/>
    <n v="121.3"/>
    <n v="2243.91"/>
    <n v="6307.48"/>
    <n v="4936.6019999999999"/>
  </r>
  <r>
    <n v="971900"/>
    <s v="UCHLTH INF PHCY CCMC MPB"/>
    <s v="A"/>
    <n v="7994"/>
    <n v="8149"/>
    <s v="FU9246566"/>
    <n v="2"/>
    <s v="GPO Acct."/>
    <s v="HOSPITAL (INDIVIDUAL)"/>
    <n v="73311"/>
    <x v="23"/>
    <n v="73311"/>
    <s v="UNIV OF COLORADO"/>
    <n v="0"/>
    <x v="0"/>
    <x v="14"/>
    <x v="1"/>
    <x v="0"/>
    <x v="1"/>
    <n v="118184.91"/>
    <n v="26967.3"/>
    <n v="0"/>
    <n v="13820.85"/>
    <n v="3533.31"/>
    <n v="786.46"/>
    <n v="0"/>
    <n v="0"/>
    <n v="9848.7425000000003"/>
    <n v="13820.85"/>
    <n v="21667.233500000002"/>
  </r>
  <r>
    <n v="808455"/>
    <s v="KAISER ONCO PHRMCY MPB"/>
    <s v="A"/>
    <n v="7989"/>
    <n v="8149"/>
    <s v="FK0265707"/>
    <n v="2"/>
    <s v="GPO Acct."/>
    <s v="HOSPITAL CHAIN"/>
    <n v="35000"/>
    <x v="5"/>
    <n v="35000"/>
    <s v="KAISER PERMANENTE CA"/>
    <n v="0"/>
    <x v="1"/>
    <x v="14"/>
    <x v="1"/>
    <x v="0"/>
    <x v="1"/>
    <n v="51283.12"/>
    <n v="6292.37"/>
    <n v="0"/>
    <n v="8292.51"/>
    <n v="1758.08"/>
    <n v="192.95"/>
    <n v="0"/>
    <n v="0"/>
    <n v="4273.5933333333332"/>
    <n v="8292.51"/>
    <n v="9401.9053333333341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29"/>
    <x v="0"/>
    <x v="0"/>
    <x v="0"/>
    <n v="134730.62"/>
    <n v="12253.95"/>
    <n v="0"/>
    <n v="0"/>
    <n v="8344.89"/>
    <n v="676.67"/>
    <n v="0"/>
    <n v="0"/>
    <n v="11227.551666666666"/>
    <n v="0"/>
    <n v="24700.613666666668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52"/>
    <x v="0"/>
    <x v="0"/>
    <x v="1"/>
    <n v="1887792.74"/>
    <n v="441448.7"/>
    <n v="0"/>
    <n v="0"/>
    <n v="52149.57"/>
    <n v="12660.02"/>
    <n v="0"/>
    <n v="0"/>
    <n v="157316.06166666668"/>
    <n v="0"/>
    <n v="346095.33566666674"/>
  </r>
  <r>
    <n v="820545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RWII342371"/>
    <x v="2"/>
    <x v="38"/>
    <x v="0"/>
    <x v="0"/>
    <x v="0"/>
    <n v="25036.04"/>
    <n v="4980.2700000000004"/>
    <n v="0"/>
    <n v="0"/>
    <n v="1999.51"/>
    <n v="419.55"/>
    <n v="0"/>
    <n v="0"/>
    <n v="2086.3366666666666"/>
    <n v="0"/>
    <n v="4589.9406666666673"/>
  </r>
  <r>
    <n v="389504"/>
    <s v="MAYO CLINIC HOSP GPO MPB"/>
    <s v="A"/>
    <n v="7001"/>
    <n v="8149"/>
    <s v="AS3598806"/>
    <n v="2"/>
    <s v="GPO Acct."/>
    <s v="HOSPITAL (INDIVIDUAL)"/>
    <n v="72478"/>
    <x v="125"/>
    <n v="72478"/>
    <s v="MAYO CLINIC"/>
    <n v="0"/>
    <x v="0"/>
    <x v="196"/>
    <x v="0"/>
    <x v="0"/>
    <x v="1"/>
    <n v="454024.55"/>
    <n v="19486.03"/>
    <n v="0"/>
    <n v="0"/>
    <n v="35468.99"/>
    <n v="1891.6"/>
    <n v="0"/>
    <n v="0"/>
    <n v="37835.379166666666"/>
    <n v="0"/>
    <n v="83237.834166666667"/>
  </r>
  <r>
    <n v="792932"/>
    <s v="KAISER HOSP PHCY #59A MPB"/>
    <s v="A"/>
    <n v="7989"/>
    <n v="8149"/>
    <s v="BK5868130"/>
    <n v="2"/>
    <s v="GPO Acct."/>
    <s v="HOSPITAL CHAIN"/>
    <n v="35000"/>
    <x v="5"/>
    <n v="35000"/>
    <s v="KAISER PERMANENTE CA"/>
    <n v="0"/>
    <x v="1"/>
    <x v="16"/>
    <x v="1"/>
    <x v="0"/>
    <x v="1"/>
    <n v="259955.55"/>
    <n v="577246.05000000005"/>
    <n v="0"/>
    <n v="0"/>
    <n v="13329.53"/>
    <n v="12116.24"/>
    <n v="0"/>
    <n v="0"/>
    <n v="21662.962499999998"/>
    <n v="0"/>
    <n v="47658.517500000002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41"/>
    <x v="1"/>
    <x v="0"/>
    <x v="1"/>
    <n v="831827.04"/>
    <n v="189936.6"/>
    <n v="0"/>
    <n v="0"/>
    <n v="33193.06"/>
    <n v="5446.32"/>
    <n v="0"/>
    <n v="0"/>
    <n v="69318.92"/>
    <n v="0"/>
    <n v="152501.62400000001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5"/>
    <x v="0"/>
    <x v="0"/>
    <x v="0"/>
    <n v="165823.49"/>
    <n v="37584.06"/>
    <n v="25807.7"/>
    <n v="38711.550000000003"/>
    <n v="11431.9"/>
    <n v="2630.89"/>
    <n v="1786.68"/>
    <n v="1488.9"/>
    <n v="13818.624166666666"/>
    <n v="64519.25"/>
    <n v="30400.97316666667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8"/>
    <x v="1"/>
    <x v="0"/>
    <x v="1"/>
    <n v="6877.8"/>
    <n v="1375.56"/>
    <n v="0"/>
    <n v="1375.56"/>
    <n v="163.12"/>
    <n v="39.71"/>
    <n v="0"/>
    <n v="0.84"/>
    <n v="573.15"/>
    <n v="1375.56"/>
    <n v="1260.93"/>
  </r>
  <r>
    <n v="930118"/>
    <s v="UCLA MC MED PLZA1 PHS MPB"/>
    <s v="A"/>
    <n v="7994"/>
    <n v="8149"/>
    <s v="BU4860892"/>
    <n v="4"/>
    <s v="PHS/340B Acct"/>
    <s v="HOSPITAL (INDIVIDUAL)"/>
    <n v="2009"/>
    <x v="36"/>
    <n v="2009"/>
    <s v="UCLA MEDICAL CENTER CA"/>
    <s v="DSH050262"/>
    <x v="0"/>
    <x v="20"/>
    <x v="1"/>
    <x v="0"/>
    <x v="1"/>
    <n v="2340704.6"/>
    <n v="37980.18"/>
    <n v="324095.24"/>
    <n v="361877.28"/>
    <n v="87561.52"/>
    <n v="1060.58"/>
    <n v="7888.97"/>
    <n v="5047.3"/>
    <n v="195058.71666666667"/>
    <n v="685972.52"/>
    <n v="429129.1766666667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59"/>
    <x v="0"/>
    <x v="0"/>
    <x v="0"/>
    <n v="374950.91"/>
    <n v="0"/>
    <n v="42120.72"/>
    <n v="52650.9"/>
    <n v="43684.83"/>
    <n v="0"/>
    <n v="5326.6"/>
    <n v="2220.61"/>
    <n v="31245.909166666665"/>
    <n v="94771.62"/>
    <n v="68741.000166666665"/>
  </r>
  <r>
    <n v="929231"/>
    <s v="UNIV KS HS INF WACA34 MPB"/>
    <s v="A"/>
    <n v="7001"/>
    <n v="8149"/>
    <m/>
    <n v="3"/>
    <s v="WAC Acct."/>
    <s v="HOSPITAL (INDIVIDUAL)"/>
    <n v="72702"/>
    <x v="37"/>
    <n v="72702"/>
    <s v="UNIV OF KANSAS"/>
    <s v="DSH170040"/>
    <x v="2"/>
    <x v="14"/>
    <x v="1"/>
    <x v="0"/>
    <x v="1"/>
    <n v="10597.7"/>
    <n v="2838.66"/>
    <n v="0"/>
    <n v="0"/>
    <n v="291.70999999999998"/>
    <n v="77.87"/>
    <n v="0"/>
    <n v="0"/>
    <n v="883.14166666666677"/>
    <n v="0"/>
    <n v="1942.9116666666671"/>
  </r>
  <r>
    <n v="872959"/>
    <s v="COORD CARE NW/EINSTEINPHS"/>
    <s v="A"/>
    <n v="7670"/>
    <n v="8163"/>
    <s v="BC9983102"/>
    <n v="5"/>
    <s v="PHS Contract Pharmacy"/>
    <s v="HOSPITAL (INDIVIDUAL)"/>
    <n v="1547"/>
    <x v="12"/>
    <n v="1547"/>
    <s v="THOMAS JEFFERSON UNIV HOSP PA"/>
    <s v="DSH390142"/>
    <x v="0"/>
    <x v="10"/>
    <x v="0"/>
    <x v="0"/>
    <x v="0"/>
    <n v="612176.09"/>
    <n v="112445.16"/>
    <n v="0"/>
    <n v="0"/>
    <n v="73481.289999999994"/>
    <n v="13452.99"/>
    <n v="0"/>
    <n v="0"/>
    <n v="51014.674166666664"/>
    <n v="0"/>
    <n v="112232.28316666668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2"/>
    <x v="1"/>
    <x v="0"/>
    <x v="1"/>
    <n v="542356.4"/>
    <n v="66457.2"/>
    <n v="68731.199999999997"/>
    <n v="33075.279999999999"/>
    <n v="21310.38"/>
    <n v="1918.48"/>
    <n v="1936.62"/>
    <n v="464.78"/>
    <n v="45196.366666666669"/>
    <n v="101806.48"/>
    <n v="99432.006666666683"/>
  </r>
  <r>
    <n v="237940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20"/>
    <x v="1"/>
    <x v="0"/>
    <x v="1"/>
    <n v="352092.6"/>
    <n v="0"/>
    <n v="0"/>
    <n v="0"/>
    <n v="9965.76"/>
    <n v="0"/>
    <n v="-143.22"/>
    <n v="0"/>
    <n v="29341.05"/>
    <n v="0"/>
    <n v="64550.310000000005"/>
  </r>
  <r>
    <n v="6349"/>
    <s v="OSF ST ANTHONY MED  MPB"/>
    <s v="A"/>
    <n v="7001"/>
    <n v="8149"/>
    <s v="AS3884764"/>
    <n v="2"/>
    <s v="GPO Acct."/>
    <s v="HOSPITAL GROUP"/>
    <n v="40414"/>
    <x v="197"/>
    <n v="40414"/>
    <s v="OSF HEALTHCARE SYSTEM"/>
    <n v="0"/>
    <x v="1"/>
    <x v="14"/>
    <x v="1"/>
    <x v="0"/>
    <x v="1"/>
    <n v="232254.83"/>
    <n v="14193.3"/>
    <n v="52519.23"/>
    <n v="58968.959999999999"/>
    <n v="7487.48"/>
    <n v="413.45"/>
    <n v="1613.39"/>
    <n v="0"/>
    <n v="19354.569166666664"/>
    <n v="111488.19"/>
    <n v="42580.052166666668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14"/>
    <x v="1"/>
    <x v="0"/>
    <x v="1"/>
    <n v="251978.32"/>
    <n v="33007.199999999997"/>
    <n v="56280"/>
    <n v="39396"/>
    <n v="10195.68"/>
    <n v="1294.96"/>
    <n v="2168.7800000000002"/>
    <n v="0"/>
    <n v="20998.193333333333"/>
    <n v="95676"/>
    <n v="46196.025333333338"/>
  </r>
  <r>
    <n v="625631"/>
    <s v="DUKE CCIP PHS MPB"/>
    <s v="A"/>
    <n v="837"/>
    <n v="8149"/>
    <s v="AD3189380"/>
    <n v="4"/>
    <s v="PHS/340B Acct"/>
    <s v="HOSPITAL (INDIVIDUAL)"/>
    <n v="72159"/>
    <x v="64"/>
    <n v="72159"/>
    <s v="DUKE"/>
    <s v="DSH340030"/>
    <x v="0"/>
    <x v="14"/>
    <x v="1"/>
    <x v="0"/>
    <x v="1"/>
    <n v="2979061.46"/>
    <n v="358953.3"/>
    <n v="270144"/>
    <n v="270144"/>
    <n v="56567.76"/>
    <n v="13993.2"/>
    <n v="10409.92"/>
    <n v="0"/>
    <n v="248255.12166666667"/>
    <n v="540288"/>
    <n v="546161.26766666677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259"/>
    <x v="0"/>
    <x v="0"/>
    <x v="1"/>
    <n v="336997.24"/>
    <n v="33370.68"/>
    <n v="79219.839999999997"/>
    <n v="56216.36"/>
    <n v="23510.06"/>
    <n v="2536.3200000000002"/>
    <n v="5683.64"/>
    <n v="2162.16"/>
    <n v="28083.103333333333"/>
    <n v="135436.20000000001"/>
    <n v="61782.827333333335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191"/>
    <x v="0"/>
    <x v="0"/>
    <x v="0"/>
    <n v="26560.240000000002"/>
    <n v="0"/>
    <n v="0"/>
    <n v="2075.8000000000002"/>
    <n v="13966.25"/>
    <n v="0"/>
    <n v="0"/>
    <n v="80.760000000000005"/>
    <n v="2213.3533333333335"/>
    <n v="2075.8000000000002"/>
    <n v="4869.3773333333338"/>
  </r>
  <r>
    <n v="14959"/>
    <s v="LAKE CHLDRNS PHCY PHS MPB"/>
    <s v="A"/>
    <n v="7994"/>
    <n v="8149"/>
    <s v="FO8384163"/>
    <n v="4"/>
    <s v="PHS/340B Acct"/>
    <s v="HOSPITAL GROUP"/>
    <n v="70000"/>
    <x v="18"/>
    <n v="70000"/>
    <s v="FRANCISCAN MSNR OF OUR LADY"/>
    <s v="DSH190064"/>
    <x v="1"/>
    <x v="57"/>
    <x v="0"/>
    <x v="0"/>
    <x v="1"/>
    <n v="22782.06"/>
    <n v="0"/>
    <n v="11540.87"/>
    <n v="11540.87"/>
    <n v="1548.67"/>
    <n v="0"/>
    <n v="786.3"/>
    <n v="511.7"/>
    <n v="1898.5050000000001"/>
    <n v="23081.74"/>
    <n v="4176.7110000000002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20"/>
    <x v="0"/>
    <x v="0"/>
    <x v="1"/>
    <n v="205"/>
    <n v="0"/>
    <n v="0"/>
    <n v="0"/>
    <n v="5.98"/>
    <n v="0"/>
    <n v="0"/>
    <n v="0"/>
    <n v="17.083333333333332"/>
    <n v="0"/>
    <n v="37.583333333333336"/>
  </r>
  <r>
    <n v="926748"/>
    <s v="CAREMARK TX SP/UNVCAI PHS"/>
    <s v="A"/>
    <n v="7992"/>
    <n v="8165"/>
    <s v="FC6963157"/>
    <n v="5"/>
    <s v="PHS Contract Pharmacy"/>
    <s v="HOSPITAL GROUP"/>
    <n v="1607"/>
    <x v="80"/>
    <n v="1607"/>
    <s v="UCI MEDICAL CENTER CA"/>
    <s v="DSH050348"/>
    <x v="2"/>
    <x v="54"/>
    <x v="0"/>
    <x v="0"/>
    <x v="0"/>
    <n v="36510.19"/>
    <n v="0"/>
    <n v="0"/>
    <n v="0"/>
    <n v="3468.53"/>
    <n v="0"/>
    <n v="0"/>
    <n v="0"/>
    <n v="3042.5158333333334"/>
    <n v="0"/>
    <n v="6693.5348333333341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51"/>
    <x v="0"/>
    <x v="0"/>
    <x v="0"/>
    <n v="439311.09"/>
    <n v="107615.13"/>
    <n v="0"/>
    <n v="0"/>
    <n v="27325.79"/>
    <n v="3933.27"/>
    <n v="0"/>
    <n v="0"/>
    <n v="36609.2575"/>
    <n v="0"/>
    <n v="80540.366500000004"/>
  </r>
  <r>
    <n v="748276"/>
    <s v="MEM HOSP PHCY UCH PHS MPB"/>
    <s v="A"/>
    <n v="7994"/>
    <n v="8149"/>
    <s v="FM3522960"/>
    <n v="4"/>
    <s v="PHS/340B Acct"/>
    <s v="HOSPITAL (INDIVIDUAL)"/>
    <n v="73311"/>
    <x v="23"/>
    <n v="73311"/>
    <s v="UNIV OF COLORADO"/>
    <s v="DSH060022"/>
    <x v="0"/>
    <x v="27"/>
    <x v="1"/>
    <x v="0"/>
    <x v="1"/>
    <n v="305961.78000000003"/>
    <n v="121765.56"/>
    <n v="0"/>
    <n v="0"/>
    <n v="13082.54"/>
    <n v="4807.1000000000004"/>
    <n v="0"/>
    <n v="0"/>
    <n v="25496.815000000002"/>
    <n v="0"/>
    <n v="56092.993000000009"/>
  </r>
  <r>
    <n v="728390"/>
    <s v="CAREMARK IL SPC/UCIMC PHS"/>
    <s v="A"/>
    <n v="7992"/>
    <n v="8144"/>
    <s v="FC0059736"/>
    <n v="5"/>
    <s v="PHS Contract Pharmacy"/>
    <s v="HOSPITAL GROUP"/>
    <n v="1607"/>
    <x v="80"/>
    <n v="1607"/>
    <s v="UCI MEDICAL CENTER CA"/>
    <s v="DSH050348"/>
    <x v="2"/>
    <x v="105"/>
    <x v="0"/>
    <x v="0"/>
    <x v="0"/>
    <n v="101983.2"/>
    <n v="0"/>
    <n v="0"/>
    <n v="0"/>
    <n v="9164.56"/>
    <n v="0"/>
    <n v="0"/>
    <n v="0"/>
    <n v="8498.6"/>
    <n v="0"/>
    <n v="18696.920000000002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5"/>
    <x v="0"/>
    <x v="0"/>
    <x v="0"/>
    <n v="76743.22"/>
    <n v="0"/>
    <n v="0"/>
    <n v="0"/>
    <n v="5877.2"/>
    <n v="0"/>
    <n v="0"/>
    <n v="0"/>
    <n v="6395.2683333333334"/>
    <n v="0"/>
    <n v="14069.590333333335"/>
  </r>
  <r>
    <n v="145756"/>
    <s v="BAYLOR S&amp;W PHCY #226 MPB"/>
    <s v="A"/>
    <n v="7992"/>
    <n v="8149"/>
    <s v="FB8780795"/>
    <n v="2"/>
    <s v="GPO Acct."/>
    <s v="HOSPITAL (INDIVIDUAL)"/>
    <n v="72064"/>
    <x v="195"/>
    <n v="72064"/>
    <s v="BAYLOR SCOTT &amp; WHITE DSH"/>
    <n v="0"/>
    <x v="2"/>
    <x v="8"/>
    <x v="1"/>
    <x v="0"/>
    <x v="1"/>
    <n v="30262.32"/>
    <n v="2751.12"/>
    <n v="0"/>
    <n v="0"/>
    <n v="701.91"/>
    <n v="79.36"/>
    <n v="-50.96"/>
    <n v="0"/>
    <n v="2521.86"/>
    <n v="0"/>
    <n v="5548.0920000000006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64"/>
    <x v="0"/>
    <x v="0"/>
    <x v="0"/>
    <n v="61920.62"/>
    <n v="9038.74"/>
    <n v="0"/>
    <n v="0"/>
    <n v="6150.66"/>
    <n v="900.7"/>
    <n v="0"/>
    <n v="0"/>
    <n v="5160.0516666666672"/>
    <n v="0"/>
    <n v="11352.113666666668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15"/>
    <x v="0"/>
    <x v="0"/>
    <x v="1"/>
    <n v="97706.16"/>
    <n v="46809.7"/>
    <n v="0"/>
    <n v="0"/>
    <n v="5146.12"/>
    <n v="2900.1"/>
    <n v="0"/>
    <n v="0"/>
    <n v="8142.18"/>
    <n v="0"/>
    <n v="17912.796000000002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150"/>
    <x v="0"/>
    <x v="0"/>
    <x v="1"/>
    <n v="68006.12"/>
    <n v="14858.48"/>
    <n v="0"/>
    <n v="0"/>
    <n v="1679.79"/>
    <n v="371.66"/>
    <n v="0"/>
    <n v="0"/>
    <n v="5667.1766666666663"/>
    <n v="0"/>
    <n v="12467.788666666667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3"/>
    <x v="0"/>
    <x v="0"/>
    <x v="1"/>
    <n v="22156.63"/>
    <n v="4407.5200000000004"/>
    <n v="0"/>
    <n v="0"/>
    <n v="979.63"/>
    <n v="206.02"/>
    <n v="0"/>
    <n v="0"/>
    <n v="1846.3858333333335"/>
    <n v="0"/>
    <n v="4062.0488333333342"/>
  </r>
  <r>
    <n v="718987"/>
    <s v="FL HSP INF CTR OR PHS MPB"/>
    <s v="A"/>
    <n v="7001"/>
    <n v="8149"/>
    <s v="FA5788572"/>
    <n v="4"/>
    <s v="PHS/340B Acct"/>
    <s v="HOSPITAL (INDIVIDUAL)"/>
    <n v="40004"/>
    <x v="103"/>
    <n v="40004"/>
    <s v="AdventHealth"/>
    <s v="DSH100007R"/>
    <x v="0"/>
    <x v="98"/>
    <x v="0"/>
    <x v="0"/>
    <x v="1"/>
    <n v="1312205.46"/>
    <n v="127345.52"/>
    <n v="0"/>
    <n v="0"/>
    <n v="82344.14"/>
    <n v="7633.5"/>
    <n v="0"/>
    <n v="0"/>
    <n v="109350.455"/>
    <n v="0"/>
    <n v="240571.00100000002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55"/>
    <x v="0"/>
    <x v="0"/>
    <x v="0"/>
    <n v="7266.56"/>
    <n v="7266.56"/>
    <n v="0"/>
    <n v="0"/>
    <n v="834.37"/>
    <n v="834.37"/>
    <n v="0"/>
    <n v="0"/>
    <n v="605.54666666666674"/>
    <n v="0"/>
    <n v="1332.202666666667"/>
  </r>
  <r>
    <n v="934065"/>
    <s v="CAREMARK TX SP/STLUKE PHS"/>
    <s v="A"/>
    <n v="7992"/>
    <n v="8165"/>
    <s v="FC6963157"/>
    <n v="5"/>
    <s v="PHS Contract Pharmacy"/>
    <s v="HOSPITAL GROUP"/>
    <n v="1792"/>
    <x v="60"/>
    <n v="1792"/>
    <s v="ST LUKES REG MED CTR ID"/>
    <s v="DSH130006"/>
    <x v="2"/>
    <x v="29"/>
    <x v="0"/>
    <x v="0"/>
    <x v="0"/>
    <n v="12253.95"/>
    <n v="12253.95"/>
    <n v="0"/>
    <n v="0"/>
    <n v="658.95"/>
    <n v="658.95"/>
    <n v="0"/>
    <n v="0"/>
    <n v="1021.1625"/>
    <n v="0"/>
    <n v="2246.5575000000003"/>
  </r>
  <r>
    <n v="971894"/>
    <s v="ST FRAN INFUS CTR MPB"/>
    <s v="A"/>
    <n v="7001"/>
    <n v="8149"/>
    <s v="FS5482726"/>
    <n v="2"/>
    <s v="GPO Acct."/>
    <s v="HOSPITAL (INDIVIDUAL)"/>
    <n v="72637"/>
    <x v="271"/>
    <n v="72637"/>
    <s v="ST FRANCIS INF EAST HILLS NY"/>
    <n v="0"/>
    <x v="2"/>
    <x v="39"/>
    <x v="1"/>
    <x v="0"/>
    <x v="1"/>
    <n v="890435"/>
    <n v="156560"/>
    <n v="78280"/>
    <n v="68495"/>
    <n v="27165.39"/>
    <n v="4711.76"/>
    <n v="3506.69"/>
    <n v="1369.9"/>
    <n v="74202.916666666672"/>
    <n v="146775"/>
    <n v="163246.41666666669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104"/>
    <x v="0"/>
    <x v="0"/>
    <x v="0"/>
    <n v="65286.98"/>
    <n v="5011.8100000000004"/>
    <n v="0"/>
    <n v="0"/>
    <n v="4230.26"/>
    <n v="488.14"/>
    <n v="0"/>
    <n v="0"/>
    <n v="5440.5816666666669"/>
    <n v="0"/>
    <n v="11969.27966666666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86"/>
    <x v="0"/>
    <x v="0"/>
    <x v="1"/>
    <n v="1345796.28"/>
    <n v="369223.6"/>
    <n v="0"/>
    <n v="0"/>
    <n v="22641.59"/>
    <n v="6838.22"/>
    <n v="0"/>
    <n v="0"/>
    <n v="112149.69"/>
    <n v="0"/>
    <n v="246729.31800000003"/>
  </r>
  <r>
    <n v="86521"/>
    <s v="ACRDO MEM/AKRN CH PHS MPB"/>
    <s v="A"/>
    <n v="1075"/>
    <n v="8149"/>
    <s v="BA9451167"/>
    <n v="5"/>
    <s v="PHS Contract Pharmacy"/>
    <s v="HOSPITAL (INDIVIDUAL)"/>
    <n v="72008"/>
    <x v="170"/>
    <n v="72008"/>
    <s v="AKRON GENERAL MED CTR"/>
    <s v="PED363303-00"/>
    <x v="0"/>
    <x v="12"/>
    <x v="1"/>
    <x v="0"/>
    <x v="0"/>
    <n v="675507.76"/>
    <n v="0"/>
    <n v="0"/>
    <n v="0"/>
    <n v="17979.75"/>
    <n v="0"/>
    <n v="0"/>
    <n v="0"/>
    <n v="56292.313333333332"/>
    <n v="0"/>
    <n v="123843.08933333334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86"/>
    <x v="0"/>
    <x v="0"/>
    <x v="0"/>
    <n v="42450.559999999998"/>
    <n v="0"/>
    <n v="0"/>
    <n v="0"/>
    <n v="2276.0500000000002"/>
    <n v="0"/>
    <n v="0"/>
    <n v="0"/>
    <n v="3537.5466666666666"/>
    <n v="0"/>
    <n v="7782.6026666666676"/>
  </r>
  <r>
    <n v="769979"/>
    <s v="CAREMARK NJ SP/OR HSU PHS"/>
    <s v="A"/>
    <n v="7994"/>
    <n v="8155"/>
    <s v="FC0275304"/>
    <n v="5"/>
    <s v="PHS Contract Pharmacy"/>
    <s v="HOSPITAL GROUP"/>
    <n v="72859"/>
    <x v="41"/>
    <n v="72859"/>
    <s v="OREGON HLTH SCIENCE CTR"/>
    <s v="DSH380009"/>
    <x v="0"/>
    <x v="5"/>
    <x v="0"/>
    <x v="0"/>
    <x v="0"/>
    <n v="76999.86"/>
    <n v="0"/>
    <n v="0"/>
    <n v="12903.85"/>
    <n v="5246.62"/>
    <n v="0"/>
    <n v="0"/>
    <n v="496.3"/>
    <n v="6416.6549999999997"/>
    <n v="12903.85"/>
    <n v="14116.641000000001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102576.76"/>
    <n v="28559.759999999998"/>
    <n v="0"/>
    <n v="0"/>
    <n v="8284.58"/>
    <n v="2339.6999999999998"/>
    <n v="0"/>
    <n v="0"/>
    <n v="8548.0633333333335"/>
    <n v="0"/>
    <n v="18805.739333333335"/>
  </r>
  <r>
    <n v="407276"/>
    <s v="NY COLUMBIA UNI MED MPB"/>
    <s v="A"/>
    <n v="7994"/>
    <n v="8149"/>
    <s v="AT1859644"/>
    <n v="2"/>
    <s v="GPO Acct."/>
    <s v="HOSPITAL (INDIVIDUAL)"/>
    <n v="72778"/>
    <x v="151"/>
    <n v="72778"/>
    <s v="NY PRESBYTERIAN HOSP"/>
    <n v="0"/>
    <x v="0"/>
    <x v="8"/>
    <x v="1"/>
    <x v="0"/>
    <x v="1"/>
    <n v="5502.24"/>
    <n v="0"/>
    <n v="0"/>
    <n v="0"/>
    <n v="157.58000000000001"/>
    <n v="0"/>
    <n v="0"/>
    <n v="0"/>
    <n v="458.52"/>
    <n v="0"/>
    <n v="1008.744"/>
  </r>
  <r>
    <n v="64299"/>
    <s v="SANFORD MED WAC A34 MPB"/>
    <s v="A"/>
    <n v="7992"/>
    <n v="8149"/>
    <s v="AS4068943"/>
    <n v="3"/>
    <s v="WAC Acct."/>
    <s v="HOSPITAL (INDIVIDUAL)"/>
    <n v="72608"/>
    <x v="81"/>
    <n v="72608"/>
    <s v="SANFORD MED CENTER SD"/>
    <s v="DSH430027"/>
    <x v="2"/>
    <x v="8"/>
    <x v="1"/>
    <x v="0"/>
    <x v="1"/>
    <n v="5502.24"/>
    <n v="0"/>
    <n v="0"/>
    <n v="0"/>
    <n v="179.64"/>
    <n v="0"/>
    <n v="-16.98"/>
    <n v="0"/>
    <n v="458.52"/>
    <n v="0"/>
    <n v="1008.744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27"/>
    <x v="0"/>
    <x v="0"/>
    <x v="0"/>
    <n v="98264.83"/>
    <n v="13482.58"/>
    <n v="6536.95"/>
    <n v="-156.68"/>
    <n v="11691.24"/>
    <n v="1501.55"/>
    <n v="763.28"/>
    <n v="-251.42"/>
    <n v="8188.7358333333332"/>
    <n v="6380.2699999999995"/>
    <n v="18015.218833333336"/>
  </r>
  <r>
    <n v="15160"/>
    <s v="DRISCOLL CH OP PHS MPB"/>
    <s v="A"/>
    <n v="471"/>
    <n v="8149"/>
    <s v="AD0894952"/>
    <n v="4"/>
    <s v="PHS/340B Acct"/>
    <s v="HOSPITAL (INDIVIDUAL)"/>
    <n v="72225"/>
    <x v="61"/>
    <n v="72225"/>
    <s v="DRISCOLL CHILDRENS HOSP"/>
    <s v="PED453301-00"/>
    <x v="0"/>
    <x v="12"/>
    <x v="1"/>
    <x v="0"/>
    <x v="1"/>
    <n v="17827.96"/>
    <n v="0"/>
    <n v="17827.96"/>
    <n v="17827.96"/>
    <n v="1129.94"/>
    <n v="0"/>
    <n v="458.4"/>
    <n v="232.41"/>
    <n v="1485.6633333333332"/>
    <n v="35655.919999999998"/>
    <n v="3268.4593333333332"/>
  </r>
  <r>
    <n v="300158"/>
    <s v="CVS CAREMARK2921/NEBR PHS"/>
    <s v="A"/>
    <n v="7992"/>
    <n v="8163"/>
    <s v="BS6907224"/>
    <n v="5"/>
    <s v="PHS Contract Pharmacy"/>
    <s v="HOSPITAL GROUP"/>
    <n v="1468"/>
    <x v="42"/>
    <n v="1468"/>
    <s v="NEBRASKA MED CTR OMAHA"/>
    <s v="DSH280013"/>
    <x v="2"/>
    <x v="64"/>
    <x v="0"/>
    <x v="0"/>
    <x v="0"/>
    <n v="8308.7199999999993"/>
    <n v="0"/>
    <n v="0"/>
    <n v="0"/>
    <n v="550.24"/>
    <n v="0"/>
    <n v="0"/>
    <n v="0"/>
    <n v="692.39333333333332"/>
    <n v="0"/>
    <n v="1523.2653333333335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9"/>
    <x v="0"/>
    <x v="0"/>
    <x v="0"/>
    <n v="4378.9799999999996"/>
    <n v="0"/>
    <n v="0"/>
    <n v="0"/>
    <n v="924.68"/>
    <n v="0"/>
    <n v="0"/>
    <n v="0"/>
    <n v="364.91499999999996"/>
    <n v="0"/>
    <n v="802.81299999999999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1"/>
    <x v="0"/>
    <x v="0"/>
    <x v="0"/>
    <n v="183145.94"/>
    <n v="66993.64"/>
    <n v="34290.94"/>
    <n v="51436.41"/>
    <n v="11862.36"/>
    <n v="4348.45"/>
    <n v="2215.09"/>
    <n v="1978.32"/>
    <n v="15262.161666666667"/>
    <n v="85727.35"/>
    <n v="33576.755666666671"/>
  </r>
  <r>
    <n v="84682"/>
    <s v="VCU HL AOP INF WACA34 MPB"/>
    <s v="A"/>
    <n v="7001"/>
    <n v="8149"/>
    <s v="FV1043506"/>
    <n v="3"/>
    <s v="WAC Acct."/>
    <s v="HOSPITAL (INDIVIDUAL)"/>
    <n v="40308"/>
    <x v="132"/>
    <n v="40308"/>
    <s v="VCU MAIN PHCY RICHMOND VA"/>
    <s v="DSH490032"/>
    <x v="0"/>
    <x v="16"/>
    <x v="1"/>
    <x v="0"/>
    <x v="1"/>
    <n v="135080.4"/>
    <n v="0"/>
    <n v="0"/>
    <n v="0"/>
    <n v="2107.8200000000002"/>
    <n v="0"/>
    <n v="0"/>
    <n v="0"/>
    <n v="11256.699999999999"/>
    <n v="0"/>
    <n v="24764.739999999998"/>
  </r>
  <r>
    <n v="397715"/>
    <s v="ACCREDO MEM/SUNY PHS MPB"/>
    <s v="A"/>
    <n v="7994"/>
    <n v="8149"/>
    <s v="BA9451167"/>
    <n v="5"/>
    <s v="PHS Contract Pharmacy"/>
    <s v="HOSPITAL (INDIVIDUAL)"/>
    <n v="917"/>
    <x v="224"/>
    <n v="917"/>
    <s v="UNIVERSITY HOSPITAL SUNY NY"/>
    <s v="DSH330241"/>
    <x v="0"/>
    <x v="41"/>
    <x v="1"/>
    <x v="0"/>
    <x v="0"/>
    <n v="61092.61"/>
    <n v="0"/>
    <n v="0"/>
    <n v="0"/>
    <n v="2721.71"/>
    <n v="0"/>
    <n v="0"/>
    <n v="0"/>
    <n v="5091.0508333333337"/>
    <n v="0"/>
    <n v="11200.311833333335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127"/>
    <x v="0"/>
    <x v="0"/>
    <x v="0"/>
    <n v="44228.27"/>
    <n v="0"/>
    <n v="3857.9"/>
    <n v="12760.54"/>
    <n v="3715.9"/>
    <n v="0"/>
    <n v="129.9"/>
    <n v="803.05"/>
    <n v="3685.6891666666666"/>
    <n v="16618.440000000002"/>
    <n v="8108.5161666666672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298"/>
    <x v="0"/>
    <x v="0"/>
    <x v="0"/>
    <n v="119660.77"/>
    <n v="11189.04"/>
    <n v="9097.83"/>
    <n v="0"/>
    <n v="9203.48"/>
    <n v="858.93"/>
    <n v="720.55"/>
    <n v="0"/>
    <n v="9971.7308333333331"/>
    <n v="9097.83"/>
    <n v="21937.807833333336"/>
  </r>
  <r>
    <n v="806564"/>
    <s v="CORNER PHS MPB"/>
    <s v="A"/>
    <n v="7001"/>
    <n v="8149"/>
    <s v="FM3546756"/>
    <n v="4"/>
    <s v="PHS/340B Acct"/>
    <s v="HOSPITAL GROUP"/>
    <n v="2076"/>
    <x v="116"/>
    <n v="2076"/>
    <s v="YAKIMA VALLEY MEM HOSP WA (PHS"/>
    <s v="DSH500036C"/>
    <x v="2"/>
    <x v="51"/>
    <x v="0"/>
    <x v="0"/>
    <x v="1"/>
    <n v="31977.06"/>
    <n v="31977.06"/>
    <n v="0"/>
    <n v="0"/>
    <n v="2261.1999999999998"/>
    <n v="2261.1999999999998"/>
    <n v="0"/>
    <n v="0"/>
    <n v="2664.7550000000001"/>
    <n v="0"/>
    <n v="5862.4610000000011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231"/>
    <x v="0"/>
    <x v="0"/>
    <x v="0"/>
    <n v="64115.88"/>
    <n v="27271.89"/>
    <n v="5381.1"/>
    <n v="0"/>
    <n v="4963.46"/>
    <n v="2151.0100000000002"/>
    <n v="412.23"/>
    <n v="0"/>
    <n v="5342.99"/>
    <n v="5381.1"/>
    <n v="11754.578000000001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64"/>
    <x v="0"/>
    <x v="0"/>
    <x v="0"/>
    <n v="131693.92000000001"/>
    <n v="30509.48"/>
    <n v="0"/>
    <n v="0"/>
    <n v="13161.18"/>
    <n v="3111.66"/>
    <n v="0"/>
    <n v="0"/>
    <n v="10974.493333333334"/>
    <n v="0"/>
    <n v="24143.885333333335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50"/>
    <x v="0"/>
    <x v="0"/>
    <x v="1"/>
    <n v="55041.85"/>
    <n v="6512.68"/>
    <n v="0"/>
    <n v="0"/>
    <n v="3294.51"/>
    <n v="320.61"/>
    <n v="0"/>
    <n v="0"/>
    <n v="4586.8208333333332"/>
    <n v="0"/>
    <n v="10091.005833333335"/>
  </r>
  <r>
    <n v="796510"/>
    <s v="CAREMARK KS SP/RRUCLA PHS"/>
    <s v="A"/>
    <n v="7994"/>
    <n v="8145"/>
    <s v="BL7438941"/>
    <n v="5"/>
    <s v="PHS Contract Pharmacy"/>
    <s v="HOSPITAL GROUP"/>
    <n v="2009"/>
    <x v="36"/>
    <n v="2009"/>
    <s v="UCLA MEDICAL CENTER CA"/>
    <s v="DSH050262"/>
    <x v="0"/>
    <x v="273"/>
    <x v="0"/>
    <x v="0"/>
    <x v="0"/>
    <n v="205613.05"/>
    <n v="0"/>
    <n v="24106.560000000001"/>
    <n v="18079.939999999999"/>
    <n v="18502.03"/>
    <n v="0"/>
    <n v="2027.6"/>
    <n v="695.39"/>
    <n v="17134.420833333334"/>
    <n v="42186.5"/>
    <n v="37695.725833333338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299"/>
    <x v="0"/>
    <x v="0"/>
    <x v="0"/>
    <n v="36681.040000000001"/>
    <n v="36681.040000000001"/>
    <n v="0"/>
    <n v="0"/>
    <n v="3012.57"/>
    <n v="3012.57"/>
    <n v="0"/>
    <n v="0"/>
    <n v="3056.7533333333336"/>
    <n v="0"/>
    <n v="6724.8573333333343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47"/>
    <x v="0"/>
    <x v="0"/>
    <x v="0"/>
    <n v="843262.48"/>
    <n v="123607.64"/>
    <n v="38815.839999999997"/>
    <n v="135852.72"/>
    <n v="45659.64"/>
    <n v="6616.26"/>
    <n v="2069.04"/>
    <n v="5225.12"/>
    <n v="70271.873333333337"/>
    <n v="174668.56"/>
    <n v="154598.12133333334"/>
  </r>
  <r>
    <n v="83464"/>
    <s v="WALG 15443/SANFRD USD PHS"/>
    <s v="A"/>
    <n v="7992"/>
    <n v="8165"/>
    <s v="BI9716587"/>
    <n v="5"/>
    <s v="PHS Contract Pharmacy"/>
    <s v="HOSPITAL GROUP"/>
    <n v="815"/>
    <x v="22"/>
    <n v="815"/>
    <s v="SANFORD MED CENTER SD (PHS)"/>
    <s v="DSH430027"/>
    <x v="2"/>
    <x v="57"/>
    <x v="0"/>
    <x v="0"/>
    <x v="0"/>
    <n v="58876.05"/>
    <n v="47100.84"/>
    <n v="0"/>
    <n v="0"/>
    <n v="6312"/>
    <n v="5157.6499999999996"/>
    <n v="0"/>
    <n v="0"/>
    <n v="4906.3375000000005"/>
    <n v="0"/>
    <n v="10793.942500000003"/>
  </r>
  <r>
    <n v="756234"/>
    <s v="CAREPLUS CVS2708/UCD  PHS"/>
    <s v="A"/>
    <n v="7992"/>
    <n v="8182"/>
    <s v="FP1086188"/>
    <n v="5"/>
    <s v="PHS Contract Pharmacy"/>
    <s v="HOSPITAL GROUP"/>
    <n v="639"/>
    <x v="88"/>
    <n v="639"/>
    <s v="UNIV OF CALIF DAVIS"/>
    <s v="DSH050599"/>
    <x v="2"/>
    <x v="206"/>
    <x v="0"/>
    <x v="0"/>
    <x v="0"/>
    <n v="31225.74"/>
    <n v="15640.68"/>
    <n v="0"/>
    <n v="0"/>
    <n v="1604.53"/>
    <n v="818.2"/>
    <n v="0"/>
    <n v="0"/>
    <n v="2602.145"/>
    <n v="0"/>
    <n v="5724.7190000000001"/>
  </r>
  <r>
    <n v="783303"/>
    <s v="TX CHLD HSP WDLND PHS MPB"/>
    <s v="A"/>
    <n v="7595"/>
    <n v="8149"/>
    <s v="FT6634706"/>
    <n v="4"/>
    <s v="PHS/340B Acct"/>
    <s v="HOSPITAL (INDIVIDUAL)"/>
    <n v="72506"/>
    <x v="24"/>
    <n v="72480"/>
    <s v="MD ISSUE"/>
    <s v="PED453304-92"/>
    <x v="0"/>
    <x v="53"/>
    <x v="0"/>
    <x v="0"/>
    <x v="1"/>
    <n v="764840.82"/>
    <n v="240167.84"/>
    <n v="46356.52"/>
    <n v="0"/>
    <n v="57152.82"/>
    <n v="19165.54"/>
    <n v="3381.02"/>
    <n v="0"/>
    <n v="63736.734999999993"/>
    <n v="46356.52"/>
    <n v="140220.81700000001"/>
  </r>
  <r>
    <n v="128643"/>
    <s v="UCHLTH GREELEY PHS MPB"/>
    <s v="A"/>
    <n v="7994"/>
    <n v="8149"/>
    <s v="FU8190960"/>
    <n v="4"/>
    <s v="PHS/340B Acct"/>
    <s v="HOSPITAL (INDIVIDUAL)"/>
    <n v="73311"/>
    <x v="23"/>
    <n v="73311"/>
    <s v="UNIV OF COLORADO"/>
    <s v="DSH060131"/>
    <x v="0"/>
    <x v="26"/>
    <x v="1"/>
    <x v="0"/>
    <x v="1"/>
    <n v="356723"/>
    <n v="0"/>
    <n v="0"/>
    <n v="0"/>
    <n v="12139.65"/>
    <n v="0"/>
    <n v="-543.74"/>
    <n v="0"/>
    <n v="29726.916666666668"/>
    <n v="0"/>
    <n v="65399.216666666674"/>
  </r>
  <r>
    <n v="902388"/>
    <s v="CAREMARK CA SP/GENHSP PHS"/>
    <s v="A"/>
    <n v="7994"/>
    <n v="8147"/>
    <s v="BC3683580"/>
    <n v="5"/>
    <s v="PHS Contract Pharmacy"/>
    <s v="HOSPITAL GROUP"/>
    <n v="2548"/>
    <x v="43"/>
    <n v="2548"/>
    <s v="MASSACHUSETTS GENERAL HOS"/>
    <s v="DSH220071"/>
    <x v="0"/>
    <x v="99"/>
    <x v="0"/>
    <x v="0"/>
    <x v="0"/>
    <n v="10248.66"/>
    <n v="0"/>
    <n v="0"/>
    <n v="0"/>
    <n v="785.03"/>
    <n v="0"/>
    <n v="0"/>
    <n v="0"/>
    <n v="854.05499999999995"/>
    <n v="0"/>
    <n v="1878.921"/>
  </r>
  <r>
    <n v="176690"/>
    <s v="CURANT FL-HTH SRV MPB"/>
    <s v="A"/>
    <n v="1075"/>
    <n v="8149"/>
    <s v="FH0133657"/>
    <n v="2"/>
    <s v="GPO Acct."/>
    <s v="HOSPITAL (INDIVIDUAL)"/>
    <n v="1052"/>
    <x v="272"/>
    <n v="1052"/>
    <s v="CURANT HEALTH INC FL"/>
    <n v="0"/>
    <x v="1"/>
    <x v="38"/>
    <x v="0"/>
    <x v="0"/>
    <x v="1"/>
    <n v="136076.98000000001"/>
    <n v="0"/>
    <n v="13051.56"/>
    <n v="32628.9"/>
    <n v="4809.55"/>
    <n v="0"/>
    <n v="430.49"/>
    <n v="0"/>
    <n v="11339.748333333335"/>
    <n v="45680.46"/>
    <n v="24947.446333333337"/>
  </r>
  <r>
    <n v="928624"/>
    <s v="CAREMRK IL SP/CCH D44 PHS"/>
    <s v="A"/>
    <n v="7992"/>
    <n v="8144"/>
    <s v="FC0059736"/>
    <n v="5"/>
    <s v="PHS Contract Pharmacy"/>
    <s v="HOSPITAL GROUP"/>
    <n v="348"/>
    <x v="6"/>
    <n v="348"/>
    <s v="COMP CARE CENTER"/>
    <s v="STD33544"/>
    <x v="2"/>
    <x v="38"/>
    <x v="0"/>
    <x v="0"/>
    <x v="0"/>
    <n v="45634.64"/>
    <n v="0"/>
    <n v="5121.93"/>
    <n v="4207.82"/>
    <n v="3717.58"/>
    <n v="0"/>
    <n v="403.54"/>
    <n v="161.84"/>
    <n v="3802.8866666666668"/>
    <n v="9329.75"/>
    <n v="8366.3506666666672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106"/>
    <x v="0"/>
    <x v="0"/>
    <x v="1"/>
    <n v="97720"/>
    <n v="0"/>
    <n v="0"/>
    <n v="0"/>
    <n v="2126.75"/>
    <n v="0"/>
    <n v="0"/>
    <n v="0"/>
    <n v="8143.333333333333"/>
    <n v="0"/>
    <n v="17915.333333333336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76"/>
    <x v="0"/>
    <x v="0"/>
    <x v="1"/>
    <n v="27299.94"/>
    <n v="0"/>
    <n v="0"/>
    <n v="0"/>
    <n v="483.9"/>
    <n v="0"/>
    <n v="0"/>
    <n v="0"/>
    <n v="2274.9949999999999"/>
    <n v="0"/>
    <n v="5004.9890000000005"/>
  </r>
  <r>
    <n v="412883"/>
    <s v="SHMC PHARMACY PHS MPB"/>
    <s v="A"/>
    <n v="7994"/>
    <n v="8149"/>
    <s v="AS0991338"/>
    <n v="4"/>
    <s v="PHS/340B Acct"/>
    <s v="HOSPITAL GROUP"/>
    <n v="72954"/>
    <x v="8"/>
    <n v="72952"/>
    <s v="PROVIDENCE HOSP NW"/>
    <s v="DSH500054"/>
    <x v="0"/>
    <x v="39"/>
    <x v="1"/>
    <x v="0"/>
    <x v="1"/>
    <n v="310119.42"/>
    <n v="0"/>
    <n v="43912.92"/>
    <n v="21967.919999999998"/>
    <n v="13098.45"/>
    <n v="0"/>
    <n v="2702.15"/>
    <n v="587.1"/>
    <n v="25843.285"/>
    <n v="65880.84"/>
    <n v="56855.227000000006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64"/>
    <x v="0"/>
    <x v="0"/>
    <x v="0"/>
    <n v="19759.52"/>
    <n v="6786.52"/>
    <n v="0"/>
    <n v="0"/>
    <n v="2227.37"/>
    <n v="749.62"/>
    <n v="0"/>
    <n v="0"/>
    <n v="1646.6266666666668"/>
    <n v="0"/>
    <n v="3622.5786666666672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41"/>
    <x v="1"/>
    <x v="0"/>
    <x v="0"/>
    <n v="100268.16"/>
    <n v="100268.16"/>
    <n v="0"/>
    <n v="0"/>
    <n v="2170.8000000000002"/>
    <n v="2170.8000000000002"/>
    <n v="0"/>
    <n v="0"/>
    <n v="8355.68"/>
    <n v="0"/>
    <n v="18382.496000000003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12"/>
    <x v="0"/>
    <x v="0"/>
    <x v="1"/>
    <n v="27701.79"/>
    <n v="27701.79"/>
    <n v="0"/>
    <n v="0"/>
    <n v="650.33000000000004"/>
    <n v="650.33000000000004"/>
    <n v="0"/>
    <n v="0"/>
    <n v="2308.4825000000001"/>
    <n v="0"/>
    <n v="5078.6615000000002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49"/>
    <x v="0"/>
    <x v="0"/>
    <x v="0"/>
    <n v="21942.85"/>
    <n v="0"/>
    <n v="0"/>
    <n v="0"/>
    <n v="2471.25"/>
    <n v="0"/>
    <n v="0"/>
    <n v="0"/>
    <n v="1828.5708333333332"/>
    <n v="0"/>
    <n v="4022.8558333333335"/>
  </r>
  <r>
    <n v="28077"/>
    <s v="CAREMARK FL SP/AHF MB PHS"/>
    <s v="A"/>
    <n v="7001"/>
    <n v="8195"/>
    <s v="FC0098916"/>
    <n v="5"/>
    <s v="PHS Contract Pharmacy"/>
    <s v="HOSPITAL GROUP"/>
    <n v="569"/>
    <x v="35"/>
    <n v="569"/>
    <s v="AIDS HEALTHCARE FOUNDATION CA"/>
    <s v="RWI33139"/>
    <x v="2"/>
    <x v="9"/>
    <x v="0"/>
    <x v="0"/>
    <x v="0"/>
    <n v="56095.55"/>
    <n v="11821.76"/>
    <n v="2643.7"/>
    <n v="4506.6400000000003"/>
    <n v="4707.43"/>
    <n v="959.23"/>
    <n v="224.81"/>
    <n v="173.34"/>
    <n v="4674.6291666666666"/>
    <n v="7150.34"/>
    <n v="10284.184166666668"/>
  </r>
  <r>
    <n v="46959"/>
    <s v="COH NMC COR 340B PHS MPB"/>
    <s v="A"/>
    <n v="7001"/>
    <n v="8149"/>
    <s v="FC1019339"/>
    <n v="4"/>
    <s v="PHS/340B Acct"/>
    <s v="HOSPITAL (INDIVIDUAL)"/>
    <n v="40054"/>
    <x v="198"/>
    <n v="40054"/>
    <s v="COH NMC HSP"/>
    <s v="CAN050146-00"/>
    <x v="0"/>
    <x v="78"/>
    <x v="0"/>
    <x v="0"/>
    <x v="1"/>
    <n v="112840"/>
    <n v="0"/>
    <n v="0"/>
    <n v="0"/>
    <n v="10380.98"/>
    <n v="0"/>
    <n v="0"/>
    <n v="0"/>
    <n v="9403.3333333333339"/>
    <n v="0"/>
    <n v="20687.333333333336"/>
  </r>
  <r>
    <n v="93532"/>
    <s v="UTMB HLCC INF WACA34 MPB"/>
    <s v="A"/>
    <n v="7001"/>
    <n v="8149"/>
    <s v="FU1917294"/>
    <n v="3"/>
    <s v="WAC Acct."/>
    <s v="HOSPITAL (INDIVIDUAL)"/>
    <n v="40083"/>
    <x v="45"/>
    <n v="40083"/>
    <s v="UNIV OF TEXAS MED BRANCH-UTMB"/>
    <s v="DSH450018BS"/>
    <x v="0"/>
    <x v="106"/>
    <x v="0"/>
    <x v="0"/>
    <x v="1"/>
    <n v="0"/>
    <n v="0"/>
    <n v="21216"/>
    <n v="0"/>
    <n v="0"/>
    <n v="0"/>
    <n v="1303.53"/>
    <n v="0"/>
    <n v="0"/>
    <n v="21216"/>
    <n v="0"/>
  </r>
  <r>
    <n v="910480"/>
    <s v="MGH YAWKEY 8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39"/>
    <x v="1"/>
    <x v="0"/>
    <x v="1"/>
    <n v="732229.16"/>
    <n v="170608.94"/>
    <n v="21956.46"/>
    <n v="43924.38"/>
    <n v="30673.58"/>
    <n v="6900.33"/>
    <n v="1351.07"/>
    <n v="1174.2"/>
    <n v="61019.096666666672"/>
    <n v="65880.84"/>
    <n v="134242.01266666668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29"/>
    <x v="0"/>
    <x v="0"/>
    <x v="0"/>
    <n v="48677.98"/>
    <n v="24507.9"/>
    <n v="0"/>
    <n v="0"/>
    <n v="2639.66"/>
    <n v="1335.61"/>
    <n v="0"/>
    <n v="0"/>
    <n v="4056.4983333333334"/>
    <n v="0"/>
    <n v="8924.2963333333337"/>
  </r>
  <r>
    <n v="133679"/>
    <s v="LCMC/CHILD HOSP PHS MPB"/>
    <s v="A"/>
    <n v="1075"/>
    <n v="8149"/>
    <s v="FL1958478"/>
    <n v="5"/>
    <s v="PHS Contract Pharmacy"/>
    <s v="HOSPITAL (INDIVIDUAL)"/>
    <n v="72126"/>
    <x v="137"/>
    <n v="72126"/>
    <s v="CHILDRENS HOSP NEW ORLEANS"/>
    <s v="PED193300-00"/>
    <x v="2"/>
    <x v="20"/>
    <x v="1"/>
    <x v="0"/>
    <x v="0"/>
    <n v="384088.08"/>
    <n v="160873.17000000001"/>
    <n v="0"/>
    <n v="0"/>
    <n v="10118.450000000001"/>
    <n v="4298.18"/>
    <n v="0"/>
    <n v="0"/>
    <n v="32007.34"/>
    <n v="0"/>
    <n v="70416.148000000001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65"/>
    <x v="0"/>
    <x v="0"/>
    <x v="0"/>
    <n v="146934.32"/>
    <n v="24059.02"/>
    <n v="0"/>
    <n v="24713.24"/>
    <n v="14254.07"/>
    <n v="2447.36"/>
    <n v="0"/>
    <n v="950.52"/>
    <n v="12244.526666666667"/>
    <n v="24713.24"/>
    <n v="26937.958666666669"/>
  </r>
  <r>
    <n v="725524"/>
    <s v="CVS CRMRK 2921/LOYOLA PHS"/>
    <s v="A"/>
    <n v="7992"/>
    <n v="8163"/>
    <s v="BS6907224"/>
    <n v="5"/>
    <s v="PHS Contract Pharmacy"/>
    <s v="HOSPITAL GROUP"/>
    <n v="1645"/>
    <x v="38"/>
    <n v="1645"/>
    <s v="LOYOLA UNIV MED CTR IL"/>
    <s v="DSH140276"/>
    <x v="2"/>
    <x v="64"/>
    <x v="0"/>
    <x v="0"/>
    <x v="0"/>
    <n v="4519.37"/>
    <n v="4519.37"/>
    <n v="0"/>
    <n v="0"/>
    <n v="450.34"/>
    <n v="450.34"/>
    <n v="0"/>
    <n v="0"/>
    <n v="376.61416666666668"/>
    <n v="0"/>
    <n v="828.55116666666675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28"/>
    <x v="0"/>
    <x v="0"/>
    <x v="1"/>
    <n v="53182.080000000002"/>
    <n v="53182.080000000002"/>
    <n v="0"/>
    <n v="0"/>
    <n v="3326.8"/>
    <n v="3326.8"/>
    <n v="0"/>
    <n v="0"/>
    <n v="4431.84"/>
    <n v="0"/>
    <n v="9750.0480000000007"/>
  </r>
  <r>
    <n v="549517"/>
    <s v="CAREMARK IL SP/UCSD   PHS"/>
    <s v="A"/>
    <n v="7994"/>
    <n v="8144"/>
    <s v="FC0059736"/>
    <n v="5"/>
    <s v="PHS Contract Pharmacy"/>
    <s v="HOSPITAL GROUP"/>
    <n v="1156"/>
    <x v="16"/>
    <n v="1156"/>
    <s v="UNIV CA SAN DIEGO MED CTR CA"/>
    <s v="DSH050025"/>
    <x v="0"/>
    <x v="84"/>
    <x v="0"/>
    <x v="0"/>
    <x v="0"/>
    <n v="1683.36"/>
    <n v="1122.24"/>
    <n v="0"/>
    <n v="0"/>
    <n v="146.01"/>
    <n v="97.61"/>
    <n v="0"/>
    <n v="0"/>
    <n v="140.28"/>
    <n v="0"/>
    <n v="308.61600000000004"/>
  </r>
  <r>
    <n v="941528"/>
    <s v="ST JOSEPH OP CCF PHS MPB"/>
    <s v="A"/>
    <n v="7994"/>
    <n v="8149"/>
    <s v="FS7466471"/>
    <n v="4"/>
    <s v="PHS/340B Acct"/>
    <s v="HOSPITAL (INDIVIDUAL)"/>
    <n v="72954"/>
    <x v="8"/>
    <n v="72952"/>
    <s v="PROVIDENCE HOSP NW"/>
    <s v="DSH050174D"/>
    <x v="0"/>
    <x v="32"/>
    <x v="0"/>
    <x v="0"/>
    <x v="1"/>
    <n v="30158.82"/>
    <n v="7399.44"/>
    <n v="0"/>
    <n v="0"/>
    <n v="1486.18"/>
    <n v="216.54"/>
    <n v="0"/>
    <n v="0"/>
    <n v="2513.2350000000001"/>
    <n v="0"/>
    <n v="5529.1170000000011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15"/>
    <x v="0"/>
    <x v="0"/>
    <x v="0"/>
    <n v="4782.62"/>
    <n v="0"/>
    <n v="0"/>
    <n v="0"/>
    <n v="371.48"/>
    <n v="0"/>
    <n v="0"/>
    <n v="0"/>
    <n v="398.55166666666668"/>
    <n v="0"/>
    <n v="876.81366666666679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239"/>
    <x v="0"/>
    <x v="0"/>
    <x v="1"/>
    <n v="59572.98"/>
    <n v="16548.05"/>
    <n v="0"/>
    <n v="0"/>
    <n v="1131.8900000000001"/>
    <n v="311.52"/>
    <n v="0"/>
    <n v="0"/>
    <n v="4964.415"/>
    <n v="0"/>
    <n v="10921.713000000002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65"/>
    <x v="0"/>
    <x v="0"/>
    <x v="1"/>
    <n v="44828"/>
    <n v="0"/>
    <n v="0"/>
    <n v="0"/>
    <n v="590.91999999999996"/>
    <n v="0"/>
    <n v="0"/>
    <n v="0"/>
    <n v="3735.6666666666665"/>
    <n v="0"/>
    <n v="8218.4666666666672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29"/>
    <x v="0"/>
    <x v="0"/>
    <x v="0"/>
    <n v="60886.13"/>
    <n v="0"/>
    <n v="0"/>
    <n v="0"/>
    <n v="3248.48"/>
    <n v="0"/>
    <n v="0"/>
    <n v="0"/>
    <n v="5073.8441666666668"/>
    <n v="0"/>
    <n v="11162.457166666667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34"/>
    <x v="1"/>
    <x v="0"/>
    <x v="0"/>
    <n v="141699.04999999999"/>
    <n v="35614.5"/>
    <n v="17708.259999999998"/>
    <n v="17708.259999999998"/>
    <n v="4580.51"/>
    <n v="1027.1300000000001"/>
    <n v="516.47"/>
    <n v="248.99"/>
    <n v="11808.254166666666"/>
    <n v="35416.519999999997"/>
    <n v="25978.159166666668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45"/>
    <x v="0"/>
    <x v="0"/>
    <x v="1"/>
    <n v="14027.74"/>
    <n v="0"/>
    <n v="0"/>
    <n v="0"/>
    <n v="820.49"/>
    <n v="0"/>
    <n v="0"/>
    <n v="0"/>
    <n v="1168.9783333333332"/>
    <n v="0"/>
    <n v="2571.7523333333334"/>
  </r>
  <r>
    <n v="131575"/>
    <s v="EINSTEIN MED CTR OU"/>
    <s v="A"/>
    <n v="7670"/>
    <n v="8155"/>
    <s v="AE2409046"/>
    <n v="2"/>
    <s v="GPO Acct."/>
    <s v="HOSPITAL GROUP"/>
    <n v="40206"/>
    <x v="34"/>
    <n v="40205"/>
    <s v="EINSTEIN"/>
    <n v="0"/>
    <x v="0"/>
    <x v="38"/>
    <x v="0"/>
    <x v="0"/>
    <x v="1"/>
    <n v="12955.12"/>
    <n v="0"/>
    <n v="0"/>
    <n v="0"/>
    <n v="487.52"/>
    <n v="0"/>
    <n v="0"/>
    <n v="0"/>
    <n v="1079.5933333333335"/>
    <n v="0"/>
    <n v="2375.1053333333339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26"/>
    <x v="1"/>
    <x v="0"/>
    <x v="1"/>
    <n v="364086.88"/>
    <n v="0"/>
    <n v="181620.76"/>
    <n v="0"/>
    <n v="12421.72"/>
    <n v="0"/>
    <n v="3540.66"/>
    <n v="0"/>
    <n v="30340.573333333334"/>
    <n v="181620.76"/>
    <n v="66749.261333333343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37"/>
    <x v="0"/>
    <x v="0"/>
    <x v="0"/>
    <n v="35540.47"/>
    <n v="0"/>
    <n v="0"/>
    <n v="11932.81"/>
    <n v="2475.21"/>
    <n v="0"/>
    <n v="0"/>
    <n v="458.95"/>
    <n v="2961.7058333333334"/>
    <n v="11932.81"/>
    <n v="6515.7528333333339"/>
  </r>
  <r>
    <n v="952229"/>
    <s v="NY PRESBY HOSP WACA34 MPB"/>
    <s v="A"/>
    <n v="7994"/>
    <n v="8149"/>
    <s v="AT1859644"/>
    <n v="3"/>
    <s v="WAC Acct."/>
    <s v="HOSPITAL (INDIVIDUAL)"/>
    <n v="72778"/>
    <x v="151"/>
    <n v="72778"/>
    <s v="NY PRESBYTERIAN HOSP"/>
    <s v="DSH330101"/>
    <x v="0"/>
    <x v="16"/>
    <x v="1"/>
    <x v="0"/>
    <x v="1"/>
    <n v="607861.80000000005"/>
    <n v="0"/>
    <n v="16885.05"/>
    <n v="0"/>
    <n v="9693.09"/>
    <n v="0"/>
    <n v="274.7"/>
    <n v="0"/>
    <n v="50655.15"/>
    <n v="16885.05"/>
    <n v="111441.33000000002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13"/>
    <x v="0"/>
    <x v="0"/>
    <x v="0"/>
    <n v="122170.4"/>
    <n v="0"/>
    <n v="0"/>
    <n v="0"/>
    <n v="3824.56"/>
    <n v="0"/>
    <n v="0"/>
    <n v="0"/>
    <n v="10180.866666666667"/>
    <n v="0"/>
    <n v="22397.906666666669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33"/>
    <x v="0"/>
    <x v="0"/>
    <x v="0"/>
    <n v="77975.509999999995"/>
    <n v="17422.54"/>
    <n v="0"/>
    <n v="0"/>
    <n v="6616.4"/>
    <n v="1448.17"/>
    <n v="0"/>
    <n v="0"/>
    <n v="6497.9591666666665"/>
    <n v="0"/>
    <n v="14295.51016666666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84"/>
    <x v="0"/>
    <x v="0"/>
    <x v="0"/>
    <n v="2291.7600000000002"/>
    <n v="0"/>
    <n v="0"/>
    <n v="878.64"/>
    <n v="199.13"/>
    <n v="0"/>
    <n v="0"/>
    <n v="49.51"/>
    <n v="190.98000000000002"/>
    <n v="878.64"/>
    <n v="420.15600000000006"/>
  </r>
  <r>
    <n v="974069"/>
    <s v="CAREMARK TX SP/UNV KY PHS"/>
    <s v="A"/>
    <n v="7994"/>
    <n v="8165"/>
    <s v="FC6963157"/>
    <n v="5"/>
    <s v="PHS Contract Pharmacy"/>
    <s v="HOSPITAL GROUP"/>
    <n v="1748"/>
    <x v="66"/>
    <n v="1748"/>
    <s v="UNIVERSITY OF KENTUCKY KY"/>
    <s v="DSH180067"/>
    <x v="0"/>
    <x v="5"/>
    <x v="0"/>
    <x v="0"/>
    <x v="0"/>
    <n v="12762.77"/>
    <n v="0"/>
    <n v="0"/>
    <n v="0"/>
    <n v="867.83"/>
    <n v="0"/>
    <n v="0"/>
    <n v="0"/>
    <n v="1063.5641666666668"/>
    <n v="0"/>
    <n v="2339.841166666667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17"/>
    <x v="0"/>
    <x v="0"/>
    <x v="0"/>
    <n v="1572.36"/>
    <n v="1572.36"/>
    <n v="0"/>
    <n v="0"/>
    <n v="152.03"/>
    <n v="152.03"/>
    <n v="0"/>
    <n v="0"/>
    <n v="131.03"/>
    <n v="0"/>
    <n v="288.26600000000002"/>
  </r>
  <r>
    <n v="876660"/>
    <s v="KAISER PERM SNYSDE IP MPB"/>
    <s v="A"/>
    <n v="7989"/>
    <n v="8149"/>
    <s v="AK6618803"/>
    <n v="2"/>
    <s v="GPO Acct."/>
    <s v="HOSPITAL CHAIN"/>
    <n v="35000"/>
    <x v="5"/>
    <n v="35000"/>
    <s v="KAISER PERMANENTE CA"/>
    <n v="0"/>
    <x v="1"/>
    <x v="106"/>
    <x v="0"/>
    <x v="0"/>
    <x v="1"/>
    <n v="57720"/>
    <n v="57720"/>
    <n v="102000"/>
    <n v="0"/>
    <n v="1674.13"/>
    <n v="1674.13"/>
    <n v="2618"/>
    <n v="0"/>
    <n v="4810"/>
    <n v="102000"/>
    <n v="10582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43"/>
    <x v="0"/>
    <x v="0"/>
    <x v="0"/>
    <n v="15187.75"/>
    <n v="0"/>
    <n v="0"/>
    <n v="0"/>
    <n v="772.54"/>
    <n v="0"/>
    <n v="0"/>
    <n v="0"/>
    <n v="1265.6458333333333"/>
    <n v="0"/>
    <n v="2784.4208333333336"/>
  </r>
  <r>
    <n v="927107"/>
    <s v="CAREMARK IL SP/UN HSP PHS"/>
    <s v="A"/>
    <n v="7001"/>
    <n v="8144"/>
    <s v="FC0059736"/>
    <n v="5"/>
    <s v="PHS Contract Pharmacy"/>
    <s v="HOSPITAL GROUP"/>
    <n v="640"/>
    <x v="98"/>
    <n v="640"/>
    <s v="UNIV HLTH SAN ANTONIO TX (PHS)"/>
    <s v="DSH450213"/>
    <x v="0"/>
    <x v="10"/>
    <x v="0"/>
    <x v="0"/>
    <x v="0"/>
    <n v="1896.58"/>
    <n v="0"/>
    <n v="837.36"/>
    <n v="0"/>
    <n v="316.93"/>
    <n v="0"/>
    <n v="124.74"/>
    <n v="0"/>
    <n v="158.04833333333332"/>
    <n v="837.36"/>
    <n v="347.7063333333333"/>
  </r>
  <r>
    <n v="122469"/>
    <s v="CAREMARK FL SP/JACKSN PHS"/>
    <s v="A"/>
    <n v="7001"/>
    <n v="8195"/>
    <s v="FC0098916"/>
    <n v="5"/>
    <s v="PHS Contract Pharmacy"/>
    <s v="HOSPITAL GROUP"/>
    <n v="2740"/>
    <x v="71"/>
    <n v="2740"/>
    <s v="JACKSON HEALTH SYSTEM FL"/>
    <s v="DSH100022"/>
    <x v="1"/>
    <x v="5"/>
    <x v="0"/>
    <x v="0"/>
    <x v="0"/>
    <n v="77423.100000000006"/>
    <n v="0"/>
    <n v="12903.85"/>
    <n v="25807.7"/>
    <n v="5310.93"/>
    <n v="0"/>
    <n v="893.36"/>
    <n v="992.6"/>
    <n v="6451.9250000000002"/>
    <n v="38711.550000000003"/>
    <n v="14194.235000000002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61"/>
    <x v="0"/>
    <x v="1"/>
    <x v="0"/>
    <n v="12852.8"/>
    <n v="0"/>
    <n v="0"/>
    <n v="0"/>
    <n v="1221.95"/>
    <n v="0"/>
    <n v="0"/>
    <n v="0"/>
    <n v="1071.0666666666666"/>
    <n v="0"/>
    <n v="2356.3466666666668"/>
  </r>
  <r>
    <n v="184241"/>
    <s v="SEATTLE CHILDRENS HSP PHS"/>
    <s v="A"/>
    <n v="7710"/>
    <n v="8112"/>
    <s v="FS4138497"/>
    <n v="4"/>
    <s v="PHS/340B Acct"/>
    <s v="HOSPITAL GROUP"/>
    <n v="72142"/>
    <x v="59"/>
    <n v="72142"/>
    <s v="CHCA - SEATTLE CHILDRENS HOSP"/>
    <s v="PED503300-00"/>
    <x v="0"/>
    <x v="191"/>
    <x v="0"/>
    <x v="0"/>
    <x v="1"/>
    <n v="100.22"/>
    <n v="0"/>
    <n v="0"/>
    <n v="0"/>
    <n v="67.34"/>
    <n v="0"/>
    <n v="0"/>
    <n v="0"/>
    <n v="8.3516666666666666"/>
    <n v="0"/>
    <n v="18.373666666666669"/>
  </r>
  <r>
    <n v="86287"/>
    <s v="KAISER PERM GIP MPB"/>
    <s v="A"/>
    <n v="7989"/>
    <n v="8149"/>
    <s v="FK3047657"/>
    <n v="2"/>
    <s v="GPO Acct."/>
    <s v="HOSPITAL CHAIN"/>
    <n v="35000"/>
    <x v="5"/>
    <n v="35000"/>
    <s v="KAISER PERMANENTE CA"/>
    <n v="0"/>
    <x v="1"/>
    <x v="56"/>
    <x v="1"/>
    <x v="0"/>
    <x v="1"/>
    <n v="21447.55"/>
    <n v="21447.55"/>
    <n v="0"/>
    <n v="0"/>
    <n v="645.96"/>
    <n v="645.96"/>
    <n v="0"/>
    <n v="0"/>
    <n v="1787.2958333333333"/>
    <n v="0"/>
    <n v="3932.0508333333337"/>
  </r>
  <r>
    <n v="885183"/>
    <s v="CAREMARK IL SP/SCTWHT PHS"/>
    <s v="A"/>
    <n v="7992"/>
    <n v="8144"/>
    <s v="FC0059736"/>
    <n v="5"/>
    <s v="PHS Contract Pharmacy"/>
    <s v="HOSPITAL GROUP"/>
    <n v="633"/>
    <x v="90"/>
    <n v="633"/>
    <s v="BAYLOR SCOTT &amp; WHITE"/>
    <s v="DSH450054"/>
    <x v="2"/>
    <x v="38"/>
    <x v="0"/>
    <x v="0"/>
    <x v="0"/>
    <n v="10028.34"/>
    <n v="4980.2700000000004"/>
    <n v="0"/>
    <n v="0"/>
    <n v="786.71"/>
    <n v="391.33"/>
    <n v="0"/>
    <n v="0"/>
    <n v="835.69500000000005"/>
    <n v="0"/>
    <n v="1838.5290000000002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15"/>
    <x v="0"/>
    <x v="0"/>
    <x v="1"/>
    <n v="36789.360000000001"/>
    <n v="36789.360000000001"/>
    <n v="0"/>
    <n v="0"/>
    <n v="1586.4"/>
    <n v="1586.4"/>
    <n v="0"/>
    <n v="0"/>
    <n v="3065.78"/>
    <n v="0"/>
    <n v="6744.7160000000013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00"/>
    <x v="0"/>
    <x v="0"/>
    <x v="1"/>
    <n v="68946.58"/>
    <n v="0"/>
    <n v="0"/>
    <n v="0"/>
    <n v="1962.68"/>
    <n v="0"/>
    <n v="0"/>
    <n v="0"/>
    <n v="5745.5483333333332"/>
    <n v="0"/>
    <n v="12640.206333333334"/>
  </r>
  <r>
    <n v="928751"/>
    <s v="CAREMARK NV SP/MSINAI PHS"/>
    <s v="A"/>
    <n v="7992"/>
    <n v="8170"/>
    <s v="FC8994089"/>
    <n v="5"/>
    <s v="PHS Contract Pharmacy"/>
    <s v="HOSPITAL GROUP"/>
    <n v="542"/>
    <x v="20"/>
    <n v="542"/>
    <s v="MOUNT SINAI HOSP NY"/>
    <s v="DSH330024"/>
    <x v="2"/>
    <x v="54"/>
    <x v="0"/>
    <x v="0"/>
    <x v="0"/>
    <n v="9160.39"/>
    <n v="0"/>
    <n v="0"/>
    <n v="0"/>
    <n v="880.16"/>
    <n v="0"/>
    <n v="0"/>
    <n v="0"/>
    <n v="763.36583333333328"/>
    <n v="0"/>
    <n v="1679.4048333333333"/>
  </r>
  <r>
    <n v="897599"/>
    <s v="CVS CRMRK2921/CARLION PHS"/>
    <s v="A"/>
    <n v="7992"/>
    <n v="8163"/>
    <s v="BS6907224"/>
    <n v="5"/>
    <s v="PHS Contract Pharmacy"/>
    <s v="HOSPITAL GROUP"/>
    <n v="2336"/>
    <x v="51"/>
    <n v="2336"/>
    <s v="CARILION MED CENTER VA"/>
    <s v="DSH490024"/>
    <x v="2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524813"/>
    <s v="R REAGAN UCLA WAC A34 MPB"/>
    <s v="A"/>
    <n v="7994"/>
    <n v="8149"/>
    <s v="FR0707820"/>
    <n v="3"/>
    <s v="WAC Acct."/>
    <s v="HOSPITAL (INDIVIDUAL)"/>
    <n v="2009"/>
    <x v="36"/>
    <n v="2009"/>
    <s v="UCLA MEDICAL CENTER CA"/>
    <s v="DSH050262"/>
    <x v="0"/>
    <x v="16"/>
    <x v="1"/>
    <x v="0"/>
    <x v="1"/>
    <n v="-135080.4"/>
    <n v="-135080.4"/>
    <n v="202620.6"/>
    <n v="439011.3"/>
    <n v="0"/>
    <n v="0"/>
    <n v="3286.65"/>
    <n v="0"/>
    <n v="-11256.699999999999"/>
    <n v="641631.9"/>
    <n v="-24764.739999999998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4"/>
    <x v="0"/>
    <x v="0"/>
    <x v="0"/>
    <n v="4926.83"/>
    <n v="0"/>
    <n v="0"/>
    <n v="0"/>
    <n v="557.66999999999996"/>
    <n v="0"/>
    <n v="0"/>
    <n v="0"/>
    <n v="410.56916666666666"/>
    <n v="0"/>
    <n v="903.25216666666677"/>
  </r>
  <r>
    <n v="86480"/>
    <s v="ACRDO NWC/AKRN CH PHS MPB"/>
    <s v="A"/>
    <n v="1075"/>
    <n v="8149"/>
    <s v="FA5306128"/>
    <n v="5"/>
    <s v="PHS Contract Pharmacy"/>
    <s v="HOSPITAL (INDIVIDUAL)"/>
    <n v="72008"/>
    <x v="170"/>
    <n v="72008"/>
    <s v="AKRON GENERAL MED CTR"/>
    <s v="PED363303-00"/>
    <x v="0"/>
    <x v="34"/>
    <x v="1"/>
    <x v="0"/>
    <x v="0"/>
    <n v="35306.980000000003"/>
    <n v="0"/>
    <n v="0"/>
    <n v="0"/>
    <n v="997.37"/>
    <n v="0"/>
    <n v="0"/>
    <n v="0"/>
    <n v="2942.2483333333334"/>
    <n v="0"/>
    <n v="6472.9463333333342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28"/>
    <x v="0"/>
    <x v="0"/>
    <x v="1"/>
    <n v="0"/>
    <n v="0"/>
    <n v="43.2"/>
    <n v="218.28"/>
    <n v="0"/>
    <n v="0"/>
    <n v="182.7"/>
    <n v="115.2"/>
    <n v="0"/>
    <n v="261.48"/>
    <n v="0"/>
  </r>
  <r>
    <n v="98544"/>
    <s v="CAREMARK NV SP/CCST60 PHS"/>
    <s v="A"/>
    <n v="7992"/>
    <n v="8170"/>
    <s v="FC8994089"/>
    <n v="5"/>
    <s v="PHS Contract Pharmacy"/>
    <s v="HOSPITAL GROUP"/>
    <n v="348"/>
    <x v="6"/>
    <n v="348"/>
    <s v="COMP CARE CENTER"/>
    <s v="STD33460"/>
    <x v="2"/>
    <x v="9"/>
    <x v="0"/>
    <x v="0"/>
    <x v="0"/>
    <n v="8995.86"/>
    <n v="0"/>
    <n v="0"/>
    <n v="0"/>
    <n v="713.49"/>
    <n v="0"/>
    <n v="0"/>
    <n v="0"/>
    <n v="749.65500000000009"/>
    <n v="0"/>
    <n v="1649.2410000000002"/>
  </r>
  <r>
    <n v="747940"/>
    <s v="LONG IJMC MPB"/>
    <s v="A"/>
    <n v="7994"/>
    <n v="8149"/>
    <s v="AL4849622"/>
    <n v="2"/>
    <s v="GPO Acct."/>
    <s v="HOSPITAL (INDIVIDUAL)"/>
    <n v="40019"/>
    <x v="28"/>
    <n v="40018"/>
    <s v="NORTHWELL HEALTH"/>
    <n v="0"/>
    <x v="0"/>
    <x v="8"/>
    <x v="1"/>
    <x v="0"/>
    <x v="1"/>
    <n v="5502.24"/>
    <n v="2751.12"/>
    <n v="0"/>
    <n v="0"/>
    <n v="149.77000000000001"/>
    <n v="62.76"/>
    <n v="0"/>
    <n v="0"/>
    <n v="458.52"/>
    <n v="0"/>
    <n v="1008.744"/>
  </r>
  <r>
    <n v="53422"/>
    <s v="HENRY FRD MAIN PHCY MPB"/>
    <s v="A"/>
    <n v="7992"/>
    <n v="8149"/>
    <s v="AH4337526"/>
    <n v="2"/>
    <s v="GPO Acct."/>
    <s v="CLOSED PHARMACY"/>
    <n v="755"/>
    <x v="50"/>
    <n v="755"/>
    <s v="HENRY FORD HOSPITAL MI"/>
    <n v="0"/>
    <x v="2"/>
    <x v="26"/>
    <x v="1"/>
    <x v="0"/>
    <x v="1"/>
    <n v="119351"/>
    <n v="0"/>
    <n v="0"/>
    <n v="0"/>
    <n v="2979.13"/>
    <n v="0"/>
    <n v="0"/>
    <n v="0"/>
    <n v="9945.9166666666661"/>
    <n v="0"/>
    <n v="21881.016666666666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10"/>
    <x v="0"/>
    <x v="0"/>
    <x v="0"/>
    <n v="0"/>
    <n v="0"/>
    <n v="6500.52"/>
    <n v="0"/>
    <n v="0"/>
    <n v="0"/>
    <n v="949.56"/>
    <n v="0"/>
    <n v="0"/>
    <n v="6500.52"/>
    <n v="0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895477"/>
    <s v="WALG 11356/NE MD CNTR PHS"/>
    <s v="A"/>
    <n v="7992"/>
    <n v="8149"/>
    <s v="FW1129825"/>
    <n v="5"/>
    <s v="PHS Contract Pharmacy"/>
    <s v="HOSPITAL GROUP"/>
    <n v="1468"/>
    <x v="42"/>
    <n v="1468"/>
    <s v="NEBRASKA MED CTR OMAHA"/>
    <s v="DSH280013"/>
    <x v="2"/>
    <x v="10"/>
    <x v="0"/>
    <x v="0"/>
    <x v="0"/>
    <n v="168.88"/>
    <n v="168.88"/>
    <n v="0"/>
    <n v="0"/>
    <n v="21.99"/>
    <n v="21.99"/>
    <n v="0"/>
    <n v="0"/>
    <n v="14.073333333333332"/>
    <n v="0"/>
    <n v="30.961333333333332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288"/>
    <x v="0"/>
    <x v="0"/>
    <x v="1"/>
    <n v="10950"/>
    <n v="0"/>
    <n v="0"/>
    <n v="0"/>
    <n v="108.01"/>
    <n v="0"/>
    <n v="0"/>
    <n v="0"/>
    <n v="912.5"/>
    <n v="0"/>
    <n v="2007.5000000000002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49"/>
    <x v="0"/>
    <x v="0"/>
    <x v="0"/>
    <n v="22225.200000000001"/>
    <n v="0"/>
    <n v="7515.57"/>
    <n v="7515.57"/>
    <n v="2489.2800000000002"/>
    <n v="0"/>
    <n v="830.04"/>
    <n v="700.18"/>
    <n v="1852.1000000000001"/>
    <n v="15031.14"/>
    <n v="4074.6200000000008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99"/>
    <x v="0"/>
    <x v="0"/>
    <x v="1"/>
    <n v="209094.9"/>
    <n v="104547.45"/>
    <n v="0"/>
    <n v="0"/>
    <n v="12197.8"/>
    <n v="6105.17"/>
    <n v="0"/>
    <n v="0"/>
    <n v="17424.575000000001"/>
    <n v="0"/>
    <n v="38334.065000000002"/>
  </r>
  <r>
    <n v="814297"/>
    <s v="NORTON CNCR BRNS PHS MPB"/>
    <s v="A"/>
    <n v="7001"/>
    <n v="8149"/>
    <s v="FN7970862"/>
    <n v="4"/>
    <s v="PHS/340B Acct"/>
    <s v="HOSPITAL (INDIVIDUAL)"/>
    <n v="40535"/>
    <x v="75"/>
    <n v="40535"/>
    <s v="NORTON HEALTHCARE"/>
    <s v="DSH180088"/>
    <x v="2"/>
    <x v="39"/>
    <x v="1"/>
    <x v="0"/>
    <x v="1"/>
    <n v="44153.94"/>
    <n v="0"/>
    <n v="0"/>
    <n v="0"/>
    <n v="2553.0300000000002"/>
    <n v="0"/>
    <n v="0"/>
    <n v="0"/>
    <n v="3679.4950000000003"/>
    <n v="0"/>
    <n v="8094.889000000001"/>
  </r>
  <r>
    <n v="909471"/>
    <s v="CAREMARK FL SP/MERTUS PHS"/>
    <s v="A"/>
    <n v="7992"/>
    <n v="8195"/>
    <s v="FC0098916"/>
    <n v="5"/>
    <s v="PHS Contract Pharmacy"/>
    <s v="HOSPITAL GROUP"/>
    <n v="2608"/>
    <x v="173"/>
    <n v="2608"/>
    <s v="MERITUS MEDICAL CENTER MD"/>
    <s v="DSH210001"/>
    <x v="2"/>
    <x v="18"/>
    <x v="0"/>
    <x v="0"/>
    <x v="0"/>
    <n v="9237.56"/>
    <n v="0"/>
    <n v="0"/>
    <n v="0"/>
    <n v="770.9"/>
    <n v="0"/>
    <n v="0"/>
    <n v="0"/>
    <n v="769.79666666666662"/>
    <n v="0"/>
    <n v="1693.5526666666667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5"/>
    <x v="0"/>
    <x v="0"/>
    <x v="0"/>
    <n v="37086.99"/>
    <n v="0"/>
    <n v="0"/>
    <n v="0"/>
    <n v="1147.57"/>
    <n v="0"/>
    <n v="0"/>
    <n v="0"/>
    <n v="3090.5825"/>
    <n v="0"/>
    <n v="6799.281500000001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270"/>
    <x v="1"/>
    <x v="0"/>
    <x v="1"/>
    <n v="116698"/>
    <n v="0"/>
    <n v="0"/>
    <n v="0"/>
    <n v="2894.12"/>
    <n v="0"/>
    <n v="0"/>
    <n v="0"/>
    <n v="9724.8333333333339"/>
    <n v="0"/>
    <n v="21394.633333333335"/>
  </r>
  <r>
    <n v="40413"/>
    <s v="CAREMARK KS SP/NYULNG PHS"/>
    <s v="A"/>
    <n v="7992"/>
    <n v="8145"/>
    <s v="BL7438941"/>
    <n v="5"/>
    <s v="PHS Contract Pharmacy"/>
    <s v="HOSPITAL GROUP"/>
    <n v="40552"/>
    <x v="77"/>
    <n v="40552"/>
    <s v="NYU WINTHROP HOSP"/>
    <s v="DSH330214"/>
    <x v="2"/>
    <x v="48"/>
    <x v="0"/>
    <x v="0"/>
    <x v="0"/>
    <n v="2742.06"/>
    <n v="0"/>
    <n v="0"/>
    <n v="0"/>
    <n v="191.01"/>
    <n v="0"/>
    <n v="0"/>
    <n v="0"/>
    <n v="228.505"/>
    <n v="0"/>
    <n v="502.71100000000001"/>
  </r>
  <r>
    <n v="975601"/>
    <s v="CAREMARK NV SP/UAR MS PHS"/>
    <s v="A"/>
    <n v="7992"/>
    <n v="8170"/>
    <s v="FC8994089"/>
    <n v="5"/>
    <s v="PHS Contract Pharmacy"/>
    <s v="HOSPITAL GROUP"/>
    <n v="180"/>
    <x v="106"/>
    <n v="180"/>
    <s v="UNIVERSITY OF ARKANSAS AR"/>
    <s v="DSH040016"/>
    <x v="2"/>
    <x v="133"/>
    <x v="0"/>
    <x v="1"/>
    <x v="0"/>
    <n v="9719.6"/>
    <n v="0"/>
    <n v="0"/>
    <n v="0"/>
    <n v="707.39"/>
    <n v="0"/>
    <n v="0"/>
    <n v="0"/>
    <n v="809.9666666666667"/>
    <n v="0"/>
    <n v="1781.926666666667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61"/>
    <x v="0"/>
    <x v="1"/>
    <x v="0"/>
    <n v="9124.6"/>
    <n v="0"/>
    <n v="0"/>
    <n v="0"/>
    <n v="857.73"/>
    <n v="0"/>
    <n v="0"/>
    <n v="0"/>
    <n v="760.38333333333333"/>
    <n v="0"/>
    <n v="1672.8433333333335"/>
  </r>
  <r>
    <n v="801606"/>
    <s v="CAREMARK NJ SPC/UOFAR PHS"/>
    <s v="A"/>
    <n v="7992"/>
    <n v="8155"/>
    <s v="FC0275304"/>
    <n v="5"/>
    <s v="PHS Contract Pharmacy"/>
    <s v="HOSPITAL GROUP"/>
    <n v="180"/>
    <x v="106"/>
    <n v="180"/>
    <s v="UNIVERSITY OF ARKANSAS AR"/>
    <s v="DSH040016"/>
    <x v="2"/>
    <x v="10"/>
    <x v="0"/>
    <x v="0"/>
    <x v="0"/>
    <n v="1571.64"/>
    <n v="0"/>
    <n v="0"/>
    <n v="0"/>
    <n v="256.48"/>
    <n v="0"/>
    <n v="0"/>
    <n v="0"/>
    <n v="130.97"/>
    <n v="0"/>
    <n v="288.13400000000001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31"/>
    <x v="0"/>
    <x v="0"/>
    <x v="0"/>
    <n v="15062.49"/>
    <n v="0"/>
    <n v="0"/>
    <n v="0"/>
    <n v="820.23"/>
    <n v="0"/>
    <n v="0"/>
    <n v="0"/>
    <n v="1255.2075"/>
    <n v="0"/>
    <n v="2761.4565000000002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127"/>
    <x v="0"/>
    <x v="0"/>
    <x v="0"/>
    <n v="6536.95"/>
    <n v="0"/>
    <n v="0"/>
    <n v="0"/>
    <n v="749.73"/>
    <n v="0"/>
    <n v="0"/>
    <n v="0"/>
    <n v="544.74583333333328"/>
    <n v="0"/>
    <n v="1198.4408333333333"/>
  </r>
  <r>
    <n v="906051"/>
    <s v="OPTUM702 IN/STI UNHSP PHS"/>
    <s v="A"/>
    <n v="7994"/>
    <n v="8163"/>
    <s v="FB4247943"/>
    <n v="5"/>
    <s v="PHS Contract Pharmacy"/>
    <s v="HOSPITAL GROUP"/>
    <n v="40019"/>
    <x v="28"/>
    <n v="40018"/>
    <s v="NORTHWELL HEALTH"/>
    <s v="DSH330160"/>
    <x v="0"/>
    <x v="5"/>
    <x v="0"/>
    <x v="0"/>
    <x v="0"/>
    <n v="36815.67"/>
    <n v="0"/>
    <n v="0"/>
    <n v="0"/>
    <n v="1163.3699999999999"/>
    <n v="0"/>
    <n v="0"/>
    <n v="0"/>
    <n v="3067.9724999999999"/>
    <n v="0"/>
    <n v="6749.5394999999999"/>
  </r>
  <r>
    <n v="915012"/>
    <s v="UNIV MIAMI HOSP CLNC MPB"/>
    <s v="A"/>
    <n v="7992"/>
    <n v="8149"/>
    <s v="AU0214673"/>
    <n v="2"/>
    <s v="GPO Acct."/>
    <s v="HOSPITAL (INDIVIDUAL)"/>
    <n v="72703"/>
    <x v="27"/>
    <n v="72703"/>
    <s v="UNIV OF MIAMI FL"/>
    <n v="0"/>
    <x v="0"/>
    <x v="16"/>
    <x v="1"/>
    <x v="0"/>
    <x v="1"/>
    <n v="675402"/>
    <n v="0"/>
    <n v="0"/>
    <n v="0"/>
    <n v="10468.74"/>
    <n v="0"/>
    <n v="0"/>
    <n v="0"/>
    <n v="56283.5"/>
    <n v="0"/>
    <n v="123823.70000000001"/>
  </r>
  <r>
    <n v="182516"/>
    <s v="OPTUM705 AL/TJFRSN UH PHS"/>
    <s v="A"/>
    <n v="7994"/>
    <n v="8126"/>
    <s v="BM8283373"/>
    <n v="5"/>
    <s v="PHS Contract Pharmacy"/>
    <s v="HOSPITAL GROUP"/>
    <n v="1547"/>
    <x v="12"/>
    <n v="1547"/>
    <s v="THOMAS JEFFERSON UNIV HOSP PA"/>
    <s v="DSH390174"/>
    <x v="0"/>
    <x v="20"/>
    <x v="1"/>
    <x v="0"/>
    <x v="0"/>
    <n v="18891.02"/>
    <n v="0"/>
    <n v="0"/>
    <n v="0"/>
    <n v="2015.58"/>
    <n v="0"/>
    <n v="0"/>
    <n v="0"/>
    <n v="1574.2516666666668"/>
    <n v="0"/>
    <n v="3463.3536666666673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48"/>
    <x v="0"/>
    <x v="0"/>
    <x v="0"/>
    <n v="34593.54"/>
    <n v="0"/>
    <n v="0"/>
    <n v="0"/>
    <n v="2300.9699999999998"/>
    <n v="0"/>
    <n v="0"/>
    <n v="0"/>
    <n v="2882.7950000000001"/>
    <n v="0"/>
    <n v="6342.1490000000003"/>
  </r>
  <r>
    <n v="910986"/>
    <s v="VITA/GEISING MED PHS MPB"/>
    <s v="A"/>
    <n v="99"/>
    <n v="8149"/>
    <s v="FV7973298"/>
    <n v="5"/>
    <s v="PHS Contract Pharmacy"/>
    <s v="HOSPITAL GROUP"/>
    <n v="902"/>
    <x v="67"/>
    <n v="902"/>
    <s v="GEISINGER MEDICAL CENTER PA"/>
    <s v="DSH390006"/>
    <x v="0"/>
    <x v="26"/>
    <x v="1"/>
    <x v="0"/>
    <x v="0"/>
    <n v="91021.72"/>
    <n v="0"/>
    <n v="0"/>
    <n v="0"/>
    <n v="2824.39"/>
    <n v="0"/>
    <n v="0"/>
    <n v="0"/>
    <n v="7585.1433333333334"/>
    <n v="0"/>
    <n v="16687.315333333336"/>
  </r>
  <r>
    <n v="138600"/>
    <s v="LLU-MC MAIN WAC A34"/>
    <s v="A"/>
    <n v="761"/>
    <n v="8147"/>
    <s v="AL3458949"/>
    <n v="3"/>
    <s v="WAC Acct."/>
    <s v="HOSPITAL GROUP"/>
    <n v="40380"/>
    <x v="174"/>
    <n v="40380"/>
    <s v="LOMA LINDA UNIV HOSP CA"/>
    <s v="DSH050327"/>
    <x v="1"/>
    <x v="286"/>
    <x v="0"/>
    <x v="0"/>
    <x v="1"/>
    <n v="2964"/>
    <n v="0"/>
    <n v="0"/>
    <n v="0"/>
    <n v="243.45"/>
    <n v="0"/>
    <n v="0"/>
    <n v="0"/>
    <n v="247"/>
    <n v="0"/>
    <n v="543.40000000000009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79"/>
    <x v="0"/>
    <x v="0"/>
    <x v="0"/>
    <n v="14147.95"/>
    <n v="0"/>
    <n v="0"/>
    <n v="0"/>
    <n v="680.11"/>
    <n v="0"/>
    <n v="0"/>
    <n v="0"/>
    <n v="1178.9958333333334"/>
    <n v="0"/>
    <n v="2593.7908333333335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78"/>
    <x v="0"/>
    <x v="0"/>
    <x v="0"/>
    <n v="701.73"/>
    <n v="0"/>
    <n v="0"/>
    <n v="0"/>
    <n v="114.84"/>
    <n v="0"/>
    <n v="0"/>
    <n v="0"/>
    <n v="58.477499999999999"/>
    <n v="0"/>
    <n v="128.65050000000002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51"/>
    <x v="0"/>
    <x v="0"/>
    <x v="1"/>
    <n v="25911.48"/>
    <n v="0"/>
    <n v="0"/>
    <n v="0"/>
    <n v="2209.04"/>
    <n v="0"/>
    <n v="0"/>
    <n v="0"/>
    <n v="2159.29"/>
    <n v="0"/>
    <n v="4750.4380000000001"/>
  </r>
  <r>
    <n v="719301"/>
    <s v="MAYO CLN HLT ECH GPO MPB"/>
    <s v="A"/>
    <n v="7001"/>
    <n v="8149"/>
    <s v="AL3910406"/>
    <n v="2"/>
    <s v="GPO Acct."/>
    <s v="HOSPITAL (INDIVIDUAL)"/>
    <n v="72478"/>
    <x v="125"/>
    <n v="72478"/>
    <s v="MAYO CLINIC"/>
    <n v="0"/>
    <x v="0"/>
    <x v="261"/>
    <x v="0"/>
    <x v="0"/>
    <x v="1"/>
    <n v="18711.68"/>
    <n v="0"/>
    <n v="0"/>
    <n v="0"/>
    <n v="860.07"/>
    <n v="0"/>
    <n v="0"/>
    <n v="0"/>
    <n v="1559.3066666666666"/>
    <n v="0"/>
    <n v="3430.474666666667"/>
  </r>
  <r>
    <n v="232227"/>
    <s v="CAREMARK TN SP/CLVLND PHS"/>
    <s v="A"/>
    <n v="7994"/>
    <n v="8149"/>
    <s v="BC9505960"/>
    <n v="5"/>
    <s v="PHS Contract Pharmacy"/>
    <s v="HOSPITAL GROUP"/>
    <n v="2602"/>
    <x v="0"/>
    <n v="2602"/>
    <s v="THE CLEVELAND CLINIC OH"/>
    <s v="RRC360180-00"/>
    <x v="0"/>
    <x v="18"/>
    <x v="0"/>
    <x v="0"/>
    <x v="0"/>
    <n v="9472.85"/>
    <n v="0"/>
    <n v="0"/>
    <n v="0"/>
    <n v="724.91"/>
    <n v="0"/>
    <n v="0"/>
    <n v="0"/>
    <n v="789.4041666666667"/>
    <n v="0"/>
    <n v="1736.6891666666668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64"/>
    <x v="0"/>
    <x v="0"/>
    <x v="0"/>
    <n v="12474.04"/>
    <n v="0"/>
    <n v="0"/>
    <n v="0"/>
    <n v="837.97"/>
    <n v="0"/>
    <n v="0"/>
    <n v="0"/>
    <n v="1039.5033333333333"/>
    <n v="0"/>
    <n v="2286.9073333333336"/>
  </r>
  <r>
    <n v="927108"/>
    <s v="CVS CRMRK2921/UN HOSP PHS"/>
    <s v="A"/>
    <n v="7001"/>
    <n v="8163"/>
    <s v="BS6907224"/>
    <n v="5"/>
    <s v="PHS Contract Pharmacy"/>
    <s v="HOSPITAL GROUP"/>
    <n v="640"/>
    <x v="98"/>
    <n v="640"/>
    <s v="UNIV HLTH SAN ANTONIO TX (PHS)"/>
    <s v="DSH450213"/>
    <x v="0"/>
    <x v="248"/>
    <x v="0"/>
    <x v="0"/>
    <x v="0"/>
    <n v="2159.5500000000002"/>
    <n v="0"/>
    <n v="0"/>
    <n v="0"/>
    <n v="253.84"/>
    <n v="0"/>
    <n v="0"/>
    <n v="0"/>
    <n v="179.96250000000001"/>
    <n v="0"/>
    <n v="395.91750000000002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127"/>
    <x v="0"/>
    <x v="0"/>
    <x v="0"/>
    <n v="6536.95"/>
    <n v="0"/>
    <n v="0"/>
    <n v="0"/>
    <n v="849.37"/>
    <n v="0"/>
    <n v="0"/>
    <n v="0"/>
    <n v="544.74583333333328"/>
    <n v="0"/>
    <n v="1198.4408333333333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80"/>
    <x v="0"/>
    <x v="0"/>
    <x v="1"/>
    <n v="2486.4899999999998"/>
    <n v="0"/>
    <n v="0"/>
    <n v="0"/>
    <n v="209.74"/>
    <n v="0"/>
    <n v="0"/>
    <n v="0"/>
    <n v="207.20749999999998"/>
    <n v="0"/>
    <n v="455.85649999999998"/>
  </r>
  <r>
    <n v="748437"/>
    <s v="MEM HSP PH UCH WACA34 MPB"/>
    <s v="A"/>
    <n v="7994"/>
    <n v="8149"/>
    <s v="FM3522960"/>
    <n v="3"/>
    <s v="WAC Acct."/>
    <s v="HOSPITAL (INDIVIDUAL)"/>
    <n v="73311"/>
    <x v="23"/>
    <n v="73311"/>
    <s v="UNIV OF COLORADO"/>
    <s v="DSH060022"/>
    <x v="0"/>
    <x v="300"/>
    <x v="0"/>
    <x v="0"/>
    <x v="1"/>
    <n v="0"/>
    <n v="0"/>
    <n v="0"/>
    <n v="3066.64"/>
    <n v="0"/>
    <n v="0"/>
    <n v="0"/>
    <n v="117.94"/>
    <n v="0"/>
    <n v="3066.64"/>
    <n v="0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258"/>
    <x v="0"/>
    <x v="0"/>
    <x v="1"/>
    <n v="4693.87"/>
    <n v="0"/>
    <n v="0"/>
    <n v="0"/>
    <n v="125.47"/>
    <n v="0"/>
    <n v="0"/>
    <n v="0"/>
    <n v="391.15583333333331"/>
    <n v="0"/>
    <n v="860.54283333333331"/>
  </r>
  <r>
    <n v="117121"/>
    <s v="OPTUM 702/UCSF PHS"/>
    <s v="A"/>
    <n v="761"/>
    <n v="8163"/>
    <s v="FB4247943"/>
    <n v="5"/>
    <s v="PHS Contract Pharmacy"/>
    <s v="HOSPITAL GROUP"/>
    <n v="2579"/>
    <x v="7"/>
    <n v="2579"/>
    <s v="UCSF MEDICAL CENTER"/>
    <s v="DSH050454"/>
    <x v="0"/>
    <x v="41"/>
    <x v="1"/>
    <x v="0"/>
    <x v="0"/>
    <n v="0"/>
    <n v="0"/>
    <n v="18891.02"/>
    <n v="0"/>
    <n v="0"/>
    <n v="0"/>
    <n v="551.1"/>
    <n v="0"/>
    <n v="0"/>
    <n v="18891.02"/>
    <n v="0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76"/>
    <x v="0"/>
    <x v="0"/>
    <x v="0"/>
    <n v="12333.26"/>
    <n v="0"/>
    <n v="0"/>
    <n v="0"/>
    <n v="509.33"/>
    <n v="0"/>
    <n v="0"/>
    <n v="0"/>
    <n v="1027.7716666666668"/>
    <n v="0"/>
    <n v="2261.097666666667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84"/>
    <x v="0"/>
    <x v="0"/>
    <x v="0"/>
    <n v="0"/>
    <n v="0"/>
    <n v="0"/>
    <n v="21086.639999999999"/>
    <n v="0"/>
    <n v="0"/>
    <n v="0"/>
    <n v="1187.02"/>
    <n v="0"/>
    <n v="21086.639999999999"/>
    <n v="0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0"/>
    <x v="0"/>
    <x v="0"/>
    <x v="0"/>
    <n v="4971.66"/>
    <n v="3314.44"/>
    <n v="0"/>
    <n v="0"/>
    <n v="84.99"/>
    <n v="57.19"/>
    <n v="0"/>
    <n v="0"/>
    <n v="414.30500000000001"/>
    <n v="0"/>
    <n v="911.47100000000012"/>
  </r>
  <r>
    <n v="718788"/>
    <s v="CAREMARK IL SPC/SOHIO PHS"/>
    <s v="A"/>
    <n v="7001"/>
    <n v="8144"/>
    <s v="FC0059736"/>
    <n v="5"/>
    <s v="PHS Contract Pharmacy"/>
    <s v="HOSPITAL GROUP"/>
    <n v="16"/>
    <x v="48"/>
    <n v="16"/>
    <s v="SOUTHERN OHIO MEDICAL CENTER"/>
    <s v="DSH360008"/>
    <x v="2"/>
    <x v="0"/>
    <x v="0"/>
    <x v="0"/>
    <x v="0"/>
    <n v="40918.589999999997"/>
    <n v="2481.08"/>
    <n v="8013.77"/>
    <n v="0"/>
    <n v="2782.88"/>
    <n v="44.13"/>
    <n v="447.61"/>
    <n v="0"/>
    <n v="3409.8824999999997"/>
    <n v="8013.77"/>
    <n v="7501.7415000000001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187"/>
    <x v="0"/>
    <x v="0"/>
    <x v="0"/>
    <n v="88005.71"/>
    <n v="46936.38"/>
    <n v="0"/>
    <n v="0"/>
    <n v="8699.4500000000007"/>
    <n v="4639.71"/>
    <n v="0"/>
    <n v="0"/>
    <n v="7333.8091666666669"/>
    <n v="0"/>
    <n v="16134.380166666668"/>
  </r>
  <r>
    <n v="66564"/>
    <s v="POUDRE VLY HOSP PHS MPB"/>
    <s v="A"/>
    <n v="7994"/>
    <n v="8149"/>
    <s v="BP4078603"/>
    <n v="4"/>
    <s v="PHS/340B Acct"/>
    <s v="HOSPITAL (INDIVIDUAL)"/>
    <n v="73311"/>
    <x v="23"/>
    <n v="73311"/>
    <s v="UNIV OF COLORADO"/>
    <s v="DSH060010"/>
    <x v="0"/>
    <x v="27"/>
    <x v="1"/>
    <x v="0"/>
    <x v="1"/>
    <n v="371622.33"/>
    <n v="60882.78"/>
    <n v="31085.78"/>
    <n v="62171.56"/>
    <n v="14931.58"/>
    <n v="2008.49"/>
    <n v="1229.77"/>
    <n v="1655"/>
    <n v="30968.5275"/>
    <n v="93257.34"/>
    <n v="68130.760500000004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5"/>
    <x v="0"/>
    <x v="0"/>
    <x v="0"/>
    <n v="353357.43"/>
    <n v="120461.7"/>
    <n v="0"/>
    <n v="0"/>
    <n v="11200.72"/>
    <n v="3921.84"/>
    <n v="0"/>
    <n v="0"/>
    <n v="29446.452499999999"/>
    <n v="0"/>
    <n v="64782.195500000002"/>
  </r>
  <r>
    <n v="106381"/>
    <s v="OPTUMRX701 MI/UNC HSP PHS"/>
    <s v="A"/>
    <n v="7994"/>
    <n v="8162"/>
    <s v="FO0957867"/>
    <n v="5"/>
    <s v="PHS Contract Pharmacy"/>
    <s v="HOSPITAL GROUP"/>
    <n v="1606"/>
    <x v="119"/>
    <n v="1606"/>
    <s v="UNC HOSPITALS NC"/>
    <s v="DSH340061"/>
    <x v="0"/>
    <x v="20"/>
    <x v="1"/>
    <x v="0"/>
    <x v="0"/>
    <n v="457165.07"/>
    <n v="94950.45"/>
    <n v="18891.02"/>
    <n v="37782.04"/>
    <n v="13059.39"/>
    <n v="2779.27"/>
    <n v="563.39"/>
    <n v="531.29"/>
    <n v="38097.089166666665"/>
    <n v="56673.06"/>
    <n v="83813.59616666667"/>
  </r>
  <r>
    <n v="767147"/>
    <s v="CHLD HSP ORNG CO PHS MPB"/>
    <s v="A"/>
    <n v="7001"/>
    <n v="8149"/>
    <s v="BC2805820"/>
    <n v="4"/>
    <s v="PHS/340B Acct"/>
    <s v="HOSPITAL (INDIVIDUAL)"/>
    <n v="72127"/>
    <x v="184"/>
    <n v="72127"/>
    <s v="CHILDRENS HOSP ORANGE CTY"/>
    <s v="PED053304-00"/>
    <x v="0"/>
    <x v="20"/>
    <x v="1"/>
    <x v="0"/>
    <x v="1"/>
    <n v="1129344.8400000001"/>
    <n v="1129344.8400000001"/>
    <n v="0"/>
    <n v="0"/>
    <n v="31790.54"/>
    <n v="31790.54"/>
    <n v="0"/>
    <n v="0"/>
    <n v="94112.07"/>
    <n v="0"/>
    <n v="207046.55400000003"/>
  </r>
  <r>
    <n v="877371"/>
    <s v="ACCREDOTEMPE/BARRIO PHS"/>
    <s v="A"/>
    <n v="7600"/>
    <n v="8170"/>
    <s v="BA9437042"/>
    <n v="5"/>
    <s v="PHS Contract Pharmacy"/>
    <s v="HOSPITAL GROUP"/>
    <n v="910"/>
    <x v="113"/>
    <n v="910"/>
    <s v="BARRIO COMPREHENSIVE HC TX"/>
    <s v="CH062360"/>
    <x v="2"/>
    <x v="50"/>
    <x v="0"/>
    <x v="0"/>
    <x v="0"/>
    <n v="26861.06"/>
    <n v="26861.06"/>
    <n v="0"/>
    <n v="0"/>
    <n v="1141.3800000000001"/>
    <n v="1141.3800000000001"/>
    <n v="0"/>
    <n v="0"/>
    <n v="2238.4216666666666"/>
    <n v="0"/>
    <n v="4924.5276666666668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50"/>
    <x v="0"/>
    <x v="0"/>
    <x v="0"/>
    <n v="48838.38"/>
    <n v="48838.38"/>
    <n v="0"/>
    <n v="0"/>
    <n v="2443.39"/>
    <n v="2443.39"/>
    <n v="0"/>
    <n v="0"/>
    <n v="4069.8649999999998"/>
    <n v="0"/>
    <n v="8953.7029999999995"/>
  </r>
  <r>
    <n v="100121"/>
    <s v="UCDAVIS AD INF PHS MPB"/>
    <s v="A"/>
    <n v="7992"/>
    <n v="8149"/>
    <s v="FU3474652"/>
    <n v="4"/>
    <s v="PHS/340B Acct"/>
    <s v="HOSPITAL (INDIVIDUAL)"/>
    <n v="639"/>
    <x v="88"/>
    <n v="639"/>
    <s v="UNIV OF CALIF DAVIS"/>
    <s v="DSH050599"/>
    <x v="2"/>
    <x v="56"/>
    <x v="1"/>
    <x v="0"/>
    <x v="1"/>
    <n v="550760.41"/>
    <n v="135473.22"/>
    <n v="20385.599999999999"/>
    <n v="40771.199999999997"/>
    <n v="22463.48"/>
    <n v="5418.63"/>
    <n v="643.91999999999996"/>
    <n v="0.48"/>
    <n v="45896.700833333336"/>
    <n v="61156.799999999996"/>
    <n v="100972.74183333335"/>
  </r>
  <r>
    <n v="967144"/>
    <s v="WALG 16072/KU HA PHS MPB"/>
    <s v="A"/>
    <n v="7001"/>
    <n v="8149"/>
    <s v="FW3124295"/>
    <n v="5"/>
    <s v="PHS Contract Pharmacy"/>
    <s v="HOSPITAL (INDIVIDUAL)"/>
    <n v="72702"/>
    <x v="37"/>
    <n v="72702"/>
    <s v="UNIV OF KANSAS"/>
    <s v="DSH170040"/>
    <x v="2"/>
    <x v="20"/>
    <x v="1"/>
    <x v="0"/>
    <x v="0"/>
    <n v="189339.58"/>
    <n v="94950.45"/>
    <n v="0"/>
    <n v="0"/>
    <n v="5370.44"/>
    <n v="2715.36"/>
    <n v="0"/>
    <n v="0"/>
    <n v="15778.298333333332"/>
    <n v="0"/>
    <n v="34712.256333333331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1"/>
    <x v="0"/>
    <x v="0"/>
    <x v="0"/>
    <n v="274420.31"/>
    <n v="0"/>
    <n v="0"/>
    <n v="17100.66"/>
    <n v="17693.560000000001"/>
    <n v="0"/>
    <n v="0"/>
    <n v="657.72"/>
    <n v="22868.359166666665"/>
    <n v="17100.66"/>
    <n v="50310.390166666664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28"/>
    <x v="0"/>
    <x v="0"/>
    <x v="1"/>
    <n v="9131.5499999999993"/>
    <n v="9131.5499999999993"/>
    <n v="0"/>
    <n v="0"/>
    <n v="245.29"/>
    <n v="245.29"/>
    <n v="0"/>
    <n v="0"/>
    <n v="760.96249999999998"/>
    <n v="0"/>
    <n v="1674.1175000000001"/>
  </r>
  <r>
    <n v="121354"/>
    <s v="COOLEY DICKINSON HOSP MPB"/>
    <s v="A"/>
    <n v="1075"/>
    <n v="8149"/>
    <s v="AC1911444"/>
    <n v="2"/>
    <s v="GPO Acct."/>
    <s v="HOSPITAL (INDIVIDUAL)"/>
    <n v="72475"/>
    <x v="134"/>
    <n v="72475"/>
    <s v="MASS GENERAL HOSP"/>
    <n v="0"/>
    <x v="0"/>
    <x v="14"/>
    <x v="1"/>
    <x v="0"/>
    <x v="1"/>
    <n v="20180.66"/>
    <n v="3595.64"/>
    <n v="0"/>
    <n v="3685.56"/>
    <n v="644.28"/>
    <n v="101.27"/>
    <n v="0"/>
    <n v="0"/>
    <n v="1681.7216666666666"/>
    <n v="3685.56"/>
    <n v="3699.7876666666666"/>
  </r>
  <r>
    <n v="407310"/>
    <s v="NY COLUMBIA UNI PHS MPB"/>
    <s v="A"/>
    <n v="7994"/>
    <n v="8149"/>
    <s v="AT1859644"/>
    <n v="4"/>
    <s v="PHS/340B Acct"/>
    <s v="HOSPITAL (INDIVIDUAL)"/>
    <n v="72778"/>
    <x v="151"/>
    <n v="72778"/>
    <s v="NY PRESBYTERIAN HOSP"/>
    <s v="DSH330101AG"/>
    <x v="0"/>
    <x v="14"/>
    <x v="1"/>
    <x v="0"/>
    <x v="1"/>
    <n v="10944379.119999999"/>
    <n v="1503202.9"/>
    <n v="1152333"/>
    <n v="1146705"/>
    <n v="459240.18"/>
    <n v="59166.14"/>
    <n v="44404.76"/>
    <n v="0"/>
    <n v="912031.59333333327"/>
    <n v="2299038"/>
    <n v="2006469.5053333333"/>
  </r>
  <r>
    <n v="767289"/>
    <s v="BRNSN BTLE CK OP PHS MPB"/>
    <s v="A"/>
    <n v="7001"/>
    <n v="8149"/>
    <s v="FB3506435"/>
    <n v="4"/>
    <s v="PHS/340B Acct"/>
    <s v="HOSPITAL (INDIVIDUAL)"/>
    <n v="1106"/>
    <x v="44"/>
    <n v="1106"/>
    <s v="BRONSON METHODIST MI"/>
    <s v="DSH230075"/>
    <x v="2"/>
    <x v="191"/>
    <x v="0"/>
    <x v="0"/>
    <x v="1"/>
    <n v="8244.7199999999993"/>
    <n v="863.36"/>
    <n v="830.32"/>
    <n v="0"/>
    <n v="3723.4"/>
    <n v="371.54"/>
    <n v="366.66"/>
    <n v="0"/>
    <n v="687.06"/>
    <n v="830.32"/>
    <n v="1511.5319999999999"/>
  </r>
  <r>
    <n v="934689"/>
    <s v="CAREPLS CVS2293/RIHSP PHS"/>
    <s v="A"/>
    <n v="7994"/>
    <n v="8110"/>
    <s v="FP0679677"/>
    <n v="5"/>
    <s v="PHS Contract Pharmacy"/>
    <s v="HOSPITAL GROUP"/>
    <n v="319"/>
    <x v="3"/>
    <n v="319"/>
    <s v="LIFESPAN HEALTH SYSTEM RI"/>
    <s v="DSH410007"/>
    <x v="0"/>
    <x v="18"/>
    <x v="0"/>
    <x v="0"/>
    <x v="0"/>
    <n v="85068.28"/>
    <n v="19039.84"/>
    <n v="9731.1200000000008"/>
    <n v="29193.38"/>
    <n v="6753.36"/>
    <n v="1531.83"/>
    <n v="782.78"/>
    <n v="2085.2199999999998"/>
    <n v="7089.0233333333335"/>
    <n v="38924.5"/>
    <n v="15595.851333333336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22"/>
    <x v="0"/>
    <x v="0"/>
    <x v="1"/>
    <n v="901613"/>
    <n v="188970.34"/>
    <n v="0"/>
    <n v="0"/>
    <n v="63986.81"/>
    <n v="16242.26"/>
    <n v="0"/>
    <n v="0"/>
    <n v="75134.416666666672"/>
    <n v="0"/>
    <n v="165295.7166666667"/>
  </r>
  <r>
    <n v="625648"/>
    <s v="CANDLER HTLTH HSP PHS MPB"/>
    <s v="A"/>
    <n v="538"/>
    <n v="8149"/>
    <s v="BC5270931"/>
    <n v="4"/>
    <s v="PHS/340B Acct"/>
    <s v="HOSPITAL (INDIVIDUAL)"/>
    <n v="40108"/>
    <x v="247"/>
    <n v="40108"/>
    <s v="CANDLER HOSP SAVANNAH GA"/>
    <s v="DSH110024"/>
    <x v="2"/>
    <x v="14"/>
    <x v="1"/>
    <x v="0"/>
    <x v="1"/>
    <n v="869380.24"/>
    <n v="143031.20000000001"/>
    <n v="80199"/>
    <n v="45024"/>
    <n v="35861.440000000002"/>
    <n v="5609.28"/>
    <n v="3090.42"/>
    <n v="0"/>
    <n v="72448.353333333333"/>
    <n v="125223"/>
    <n v="159386.37733333334"/>
  </r>
  <r>
    <n v="59206"/>
    <s v="CAREMARK NV SP/SWEDSH PHS"/>
    <s v="A"/>
    <n v="7994"/>
    <n v="8170"/>
    <s v="FC8994089"/>
    <n v="5"/>
    <s v="PHS Contract Pharmacy"/>
    <s v="HOSPITAL GROUP"/>
    <n v="72954"/>
    <x v="8"/>
    <n v="72952"/>
    <s v="PROVIDENCE HOSP NW"/>
    <s v="DSH500027"/>
    <x v="0"/>
    <x v="5"/>
    <x v="0"/>
    <x v="0"/>
    <x v="0"/>
    <n v="177693.52"/>
    <n v="37584.06"/>
    <n v="0"/>
    <n v="0"/>
    <n v="12117.14"/>
    <n v="2533.5500000000002"/>
    <n v="0"/>
    <n v="0"/>
    <n v="14807.793333333333"/>
    <n v="0"/>
    <n v="32577.145333333334"/>
  </r>
  <r>
    <n v="870699"/>
    <s v="ACDO MEM/SF USD PHS MPB"/>
    <s v="A"/>
    <n v="7992"/>
    <n v="8149"/>
    <s v="BA9451167"/>
    <n v="5"/>
    <s v="PHS Contract Pharmacy"/>
    <s v="HOSPITAL (INDIVIDUAL)"/>
    <n v="72608"/>
    <x v="81"/>
    <n v="72608"/>
    <s v="SANFORD MED CENTER SD"/>
    <s v="DSH430027"/>
    <x v="2"/>
    <x v="51"/>
    <x v="0"/>
    <x v="0"/>
    <x v="0"/>
    <n v="0"/>
    <n v="0"/>
    <n v="100152.18"/>
    <n v="0"/>
    <n v="0"/>
    <n v="0"/>
    <n v="7485.05"/>
    <n v="0"/>
    <n v="0"/>
    <n v="100152.18"/>
    <n v="0"/>
  </r>
  <r>
    <n v="724945"/>
    <s v="CVS CRMRK2921/UNIV KS PHS"/>
    <s v="A"/>
    <n v="7992"/>
    <n v="8163"/>
    <s v="BS6907224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64564.7"/>
    <n v="19039.84"/>
    <n v="0"/>
    <n v="0"/>
    <n v="5132.6499999999996"/>
    <n v="1510.45"/>
    <n v="0"/>
    <n v="0"/>
    <n v="5380.3916666666664"/>
    <n v="0"/>
    <n v="11836.861666666668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76"/>
    <x v="0"/>
    <x v="0"/>
    <x v="0"/>
    <n v="26528.68"/>
    <n v="6869.88"/>
    <n v="0"/>
    <n v="0"/>
    <n v="2035.97"/>
    <n v="517.83000000000004"/>
    <n v="0"/>
    <n v="0"/>
    <n v="2210.7233333333334"/>
    <n v="0"/>
    <n v="4863.5913333333338"/>
  </r>
  <r>
    <n v="108020"/>
    <s v="CHOC SPEC PHMCY PHS MPB"/>
    <s v="A"/>
    <n v="1075"/>
    <n v="8149"/>
    <s v="FC1596280"/>
    <n v="4"/>
    <s v="PHS/340B Acct"/>
    <s v="HOSPITAL (INDIVIDUAL)"/>
    <n v="72127"/>
    <x v="184"/>
    <n v="72127"/>
    <s v="CHILDRENS HOSP ORANGE CTY"/>
    <s v="PED053304-00"/>
    <x v="0"/>
    <x v="20"/>
    <x v="1"/>
    <x v="0"/>
    <x v="1"/>
    <n v="6021237.7400000002"/>
    <n v="470029.77"/>
    <n v="405555.12"/>
    <n v="562579.07999999996"/>
    <n v="186570.28"/>
    <n v="13508.38"/>
    <n v="9932.7800000000007"/>
    <n v="7708.26"/>
    <n v="501769.8116666667"/>
    <n v="968134.2"/>
    <n v="1103893.5856666667"/>
  </r>
  <r>
    <n v="930118"/>
    <s v="UCLA MC MED PLZA1 PHS MPB"/>
    <s v="A"/>
    <n v="7994"/>
    <n v="8149"/>
    <s v="BU4860892"/>
    <n v="4"/>
    <s v="PHS/340B Acct"/>
    <s v="HOSPITAL (INDIVIDUAL)"/>
    <n v="2009"/>
    <x v="36"/>
    <n v="2009"/>
    <s v="UCLA MEDICAL CENTER CA"/>
    <s v="DSH050262"/>
    <x v="0"/>
    <x v="8"/>
    <x v="1"/>
    <x v="0"/>
    <x v="1"/>
    <n v="1011.5"/>
    <n v="0"/>
    <n v="0"/>
    <n v="0"/>
    <n v="37.03"/>
    <n v="0"/>
    <n v="0"/>
    <n v="0"/>
    <n v="84.291666666666671"/>
    <n v="0"/>
    <n v="185.44166666666669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8"/>
    <x v="1"/>
    <x v="0"/>
    <x v="1"/>
    <n v="42642.36"/>
    <n v="4126.68"/>
    <n v="0"/>
    <n v="0"/>
    <n v="-1806.98"/>
    <n v="117.82"/>
    <n v="54.59"/>
    <n v="-65.5"/>
    <n v="3553.53"/>
    <n v="0"/>
    <n v="7817.7660000000014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19"/>
    <x v="0"/>
    <x v="0"/>
    <x v="0"/>
    <n v="20918.34"/>
    <n v="8230.68"/>
    <n v="0"/>
    <n v="4149.5"/>
    <n v="1971.82"/>
    <n v="778.48"/>
    <n v="0"/>
    <n v="199.8"/>
    <n v="1743.1949999999999"/>
    <n v="4149.5"/>
    <n v="3835.029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131"/>
    <x v="0"/>
    <x v="0"/>
    <x v="0"/>
    <n v="31158.58"/>
    <n v="0"/>
    <n v="0"/>
    <n v="9755.26"/>
    <n v="2753.37"/>
    <n v="0"/>
    <n v="0"/>
    <n v="691.77"/>
    <n v="2596.5483333333336"/>
    <n v="9755.26"/>
    <n v="5712.4063333333343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41"/>
    <x v="1"/>
    <x v="0"/>
    <x v="1"/>
    <n v="226645.51"/>
    <n v="18993.66"/>
    <n v="0"/>
    <n v="18891.02"/>
    <n v="9564.07"/>
    <n v="564.01"/>
    <n v="-116.17"/>
    <n v="265.57"/>
    <n v="18887.125833333335"/>
    <n v="18891.02"/>
    <n v="41551.676833333338"/>
  </r>
  <r>
    <n v="928607"/>
    <s v="CAREMRK FL SP/CCH D44 PHS"/>
    <s v="A"/>
    <n v="7992"/>
    <n v="8195"/>
    <s v="FC0098916"/>
    <n v="5"/>
    <s v="PHS Contract Pharmacy"/>
    <s v="HOSPITAL GROUP"/>
    <n v="348"/>
    <x v="6"/>
    <n v="348"/>
    <s v="COMP CARE CENTER"/>
    <s v="STD33544"/>
    <x v="2"/>
    <x v="9"/>
    <x v="0"/>
    <x v="0"/>
    <x v="0"/>
    <n v="9082.16"/>
    <n v="0"/>
    <n v="3046.08"/>
    <n v="2253.3200000000002"/>
    <n v="743.52"/>
    <n v="0"/>
    <n v="239.61"/>
    <n v="86.67"/>
    <n v="756.84666666666669"/>
    <n v="5299.4"/>
    <n v="1665.0626666666669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15"/>
    <x v="0"/>
    <x v="0"/>
    <x v="0"/>
    <n v="29056.71"/>
    <n v="0"/>
    <n v="0"/>
    <n v="0"/>
    <n v="2709.44"/>
    <n v="0"/>
    <n v="0"/>
    <n v="0"/>
    <n v="2421.3924999999999"/>
    <n v="0"/>
    <n v="5327.0635000000002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28560.55"/>
    <n v="0"/>
    <n v="19462.240000000002"/>
    <n v="9731.1200000000008"/>
    <n v="2259.0700000000002"/>
    <n v="0"/>
    <n v="1590.92"/>
    <n v="694.2"/>
    <n v="2380.0458333333331"/>
    <n v="29193.360000000001"/>
    <n v="5236.100833333333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41"/>
    <x v="1"/>
    <x v="0"/>
    <x v="1"/>
    <n v="2220786.89"/>
    <n v="459247.6"/>
    <n v="218118.87"/>
    <n v="238483.84"/>
    <n v="66820.59"/>
    <n v="12573.26"/>
    <n v="5552.68"/>
    <n v="3185.86"/>
    <n v="185065.57416666669"/>
    <n v="456602.70999999996"/>
    <n v="407144.26316666673"/>
  </r>
  <r>
    <n v="939695"/>
    <s v="BRYAN MC EAST MPB"/>
    <s v="A"/>
    <n v="839"/>
    <n v="8149"/>
    <s v="AB3987964"/>
    <n v="2"/>
    <s v="GPO Acct."/>
    <s v="HOSPITAL (INDIVIDUAL)"/>
    <n v="72044"/>
    <x v="83"/>
    <n v="72044"/>
    <s v="BRYAN MC EAST"/>
    <n v="0"/>
    <x v="2"/>
    <x v="14"/>
    <x v="1"/>
    <x v="0"/>
    <x v="1"/>
    <n v="151309.99"/>
    <n v="19776.02"/>
    <n v="23956.14"/>
    <n v="17506.41"/>
    <n v="4506.6000000000004"/>
    <n v="579.42999999999995"/>
    <n v="676.04"/>
    <n v="0"/>
    <n v="12609.165833333333"/>
    <n v="41462.550000000003"/>
    <n v="27740.164833333332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38"/>
    <x v="0"/>
    <x v="0"/>
    <x v="1"/>
    <n v="578685.74"/>
    <n v="138659.46"/>
    <n v="41175.160000000003"/>
    <n v="47923.94"/>
    <n v="34276.28"/>
    <n v="945.7"/>
    <n v="3307.9"/>
    <n v="1843.3"/>
    <n v="48223.811666666668"/>
    <n v="89099.1"/>
    <n v="106092.38566666668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301"/>
    <x v="0"/>
    <x v="0"/>
    <x v="1"/>
    <n v="12964.16"/>
    <n v="10922"/>
    <n v="0"/>
    <n v="0"/>
    <n v="1193.5999999999999"/>
    <n v="1457.99"/>
    <n v="0"/>
    <n v="0"/>
    <n v="1080.3466666666666"/>
    <n v="0"/>
    <n v="2376.7626666666665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84"/>
    <x v="0"/>
    <x v="0"/>
    <x v="0"/>
    <n v="71939.48"/>
    <n v="13559.28"/>
    <n v="878.64"/>
    <n v="0"/>
    <n v="6361.48"/>
    <n v="1167.58"/>
    <n v="76.430000000000007"/>
    <n v="0"/>
    <n v="5994.956666666666"/>
    <n v="878.64"/>
    <n v="13188.904666666665"/>
  </r>
  <r>
    <n v="961007"/>
    <s v="MAYO CLINIC HOSPITAL MPB"/>
    <s v="A"/>
    <n v="813"/>
    <n v="8149"/>
    <s v="BM5946225"/>
    <n v="2"/>
    <s v="GPO Acct."/>
    <s v="HOSPITAL (INDIVIDUAL)"/>
    <n v="72478"/>
    <x v="125"/>
    <n v="72478"/>
    <s v="MAYO CLINIC"/>
    <n v="0"/>
    <x v="0"/>
    <x v="56"/>
    <x v="1"/>
    <x v="0"/>
    <x v="1"/>
    <n v="80853.600000000006"/>
    <n v="0"/>
    <n v="27039.599999999999"/>
    <n v="0"/>
    <n v="2415.69"/>
    <n v="0"/>
    <n v="610.99"/>
    <n v="0"/>
    <n v="6737.8"/>
    <n v="27039.599999999999"/>
    <n v="14823.160000000002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19"/>
    <x v="0"/>
    <x v="0"/>
    <x v="0"/>
    <n v="97216.57"/>
    <n v="38492.76"/>
    <n v="4315.4799999999996"/>
    <n v="10788.7"/>
    <n v="12725.45"/>
    <n v="4879.72"/>
    <n v="571.63"/>
    <n v="914.45"/>
    <n v="8101.3808333333336"/>
    <n v="15104.18"/>
    <n v="17823.037833333336"/>
  </r>
  <r>
    <n v="145759"/>
    <s v="BAYLOR S&amp;W PHCY #201 MPB"/>
    <s v="A"/>
    <n v="7992"/>
    <n v="8149"/>
    <s v="FB5131216"/>
    <n v="2"/>
    <s v="GPO Acct."/>
    <s v="HOSPITAL (INDIVIDUAL)"/>
    <n v="72064"/>
    <x v="195"/>
    <n v="72064"/>
    <s v="BAYLOR SCOTT &amp; WHITE DSH"/>
    <n v="0"/>
    <x v="2"/>
    <x v="8"/>
    <x v="1"/>
    <x v="0"/>
    <x v="1"/>
    <n v="15131.16"/>
    <n v="1375.56"/>
    <n v="0"/>
    <n v="2751.12"/>
    <n v="280.12"/>
    <n v="39.619999999999997"/>
    <n v="-16.989999999999998"/>
    <n v="6.87"/>
    <n v="1260.93"/>
    <n v="2751.12"/>
    <n v="2774.0460000000003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103"/>
    <x v="0"/>
    <x v="1"/>
    <x v="1"/>
    <n v="0"/>
    <n v="0"/>
    <n v="4368"/>
    <n v="36932"/>
    <n v="0"/>
    <n v="0"/>
    <n v="218.4"/>
    <n v="1846.6"/>
    <n v="0"/>
    <n v="41300"/>
    <n v="0"/>
  </r>
  <r>
    <n v="726010"/>
    <s v="GEISINGER HOSP GPO MPB"/>
    <s v="A"/>
    <n v="7001"/>
    <n v="8149"/>
    <s v="AL1694834"/>
    <n v="2"/>
    <s v="GPO Acct."/>
    <s v="HOSPITAL (INDIVIDUAL)"/>
    <n v="40058"/>
    <x v="188"/>
    <n v="40058"/>
    <s v="GEISINGER HEALTH"/>
    <n v="0"/>
    <x v="0"/>
    <x v="14"/>
    <x v="1"/>
    <x v="0"/>
    <x v="1"/>
    <n v="210391.35"/>
    <n v="18877.11"/>
    <n v="34091.43"/>
    <n v="30842.2"/>
    <n v="6641.58"/>
    <n v="578.83000000000004"/>
    <n v="1047.29"/>
    <n v="0"/>
    <n v="17532.612499999999"/>
    <n v="64933.630000000005"/>
    <n v="38571.747500000005"/>
  </r>
  <r>
    <n v="3164"/>
    <s v="NY WEILL CORN WACA34 MPB"/>
    <s v="A"/>
    <n v="7994"/>
    <n v="8149"/>
    <s v="AN1865243"/>
    <n v="3"/>
    <s v="WAC Acct."/>
    <s v="HOSPITAL (INDIVIDUAL)"/>
    <n v="72778"/>
    <x v="151"/>
    <n v="72778"/>
    <s v="NY PRESBYTERIAN HOSP"/>
    <s v="DSH330101"/>
    <x v="0"/>
    <x v="114"/>
    <x v="1"/>
    <x v="0"/>
    <x v="1"/>
    <n v="277500"/>
    <n v="0"/>
    <n v="0"/>
    <n v="0"/>
    <n v="7513.77"/>
    <n v="0"/>
    <n v="0"/>
    <n v="0"/>
    <n v="23125"/>
    <n v="0"/>
    <n v="50875.000000000007"/>
  </r>
  <r>
    <n v="806663"/>
    <s v="CORVALLIS GSAM INFUS MPB"/>
    <s v="A"/>
    <n v="7001"/>
    <n v="8149"/>
    <s v="FS5687047"/>
    <n v="2"/>
    <s v="GPO Acct."/>
    <s v="HOSPITAL GROUP"/>
    <n v="72728"/>
    <x v="135"/>
    <n v="72728"/>
    <s v="SAMARITAN HLTH SVCS OR"/>
    <n v="0"/>
    <x v="2"/>
    <x v="14"/>
    <x v="1"/>
    <x v="0"/>
    <x v="1"/>
    <n v="50585.24"/>
    <n v="5677.32"/>
    <n v="3685.56"/>
    <n v="5528.34"/>
    <n v="1433.61"/>
    <n v="160.65"/>
    <n v="104.01"/>
    <n v="0"/>
    <n v="4215.4366666666665"/>
    <n v="9213.9"/>
    <n v="9273.9606666666677"/>
  </r>
  <r>
    <n v="928"/>
    <s v="CHILDREN HSP OF PA MPB"/>
    <s v="A"/>
    <n v="7001"/>
    <n v="8149"/>
    <s v="AC2452629"/>
    <n v="2"/>
    <s v="GPO Acct."/>
    <s v="HOSPITAL (INDIVIDUAL)"/>
    <n v="72145"/>
    <x v="30"/>
    <n v="72145"/>
    <s v="THE CHILDRENS HOSP OF PA"/>
    <n v="0"/>
    <x v="0"/>
    <x v="114"/>
    <x v="1"/>
    <x v="0"/>
    <x v="1"/>
    <n v="2221600"/>
    <n v="278100"/>
    <n v="0"/>
    <n v="222000"/>
    <n v="37059.35"/>
    <n v="4257.88"/>
    <n v="0"/>
    <n v="3.4"/>
    <n v="185133.33333333334"/>
    <n v="222000"/>
    <n v="407293.33333333337"/>
  </r>
  <r>
    <n v="752229"/>
    <s v="KAISER PERM PHCY #252 MPB"/>
    <s v="A"/>
    <n v="7989"/>
    <n v="8149"/>
    <s v="FK4710720"/>
    <n v="2"/>
    <s v="GPO Acct."/>
    <s v="HOSPITAL CHAIN"/>
    <n v="35000"/>
    <x v="5"/>
    <n v="35000"/>
    <s v="KAISER PERMANENTE CA"/>
    <n v="0"/>
    <x v="1"/>
    <x v="14"/>
    <x v="1"/>
    <x v="0"/>
    <x v="1"/>
    <n v="100026.87"/>
    <n v="5393.46"/>
    <n v="11056.68"/>
    <n v="25798.92"/>
    <n v="3142.45"/>
    <n v="165.39"/>
    <n v="339.67"/>
    <n v="0"/>
    <n v="8335.5725000000002"/>
    <n v="36855.599999999999"/>
    <n v="18338.259500000004"/>
  </r>
  <r>
    <n v="221224"/>
    <s v="NSG INFUSION MPB"/>
    <s v="A"/>
    <n v="1075"/>
    <n v="8149"/>
    <s v="FN0846482"/>
    <n v="2"/>
    <s v="GPO Acct."/>
    <s v="HOSPITAL (INDIVIDUAL)"/>
    <n v="72823"/>
    <x v="100"/>
    <n v="72823"/>
    <s v="NORTHSIDE HOSP ATLANTA GA"/>
    <n v="0"/>
    <x v="2"/>
    <x v="14"/>
    <x v="1"/>
    <x v="0"/>
    <x v="1"/>
    <n v="51597.84"/>
    <n v="0"/>
    <n v="23956.14"/>
    <n v="29484.48"/>
    <n v="1444.21"/>
    <n v="0"/>
    <n v="676.04"/>
    <n v="0"/>
    <n v="4299.82"/>
    <n v="53440.619999999995"/>
    <n v="9459.6039999999994"/>
  </r>
  <r>
    <n v="694119"/>
    <s v="CAREMARK FL SP/CCHD52 PHS"/>
    <s v="A"/>
    <n v="7992"/>
    <n v="8195"/>
    <s v="FC0098916"/>
    <n v="5"/>
    <s v="PHS Contract Pharmacy"/>
    <s v="HOSPITAL GROUP"/>
    <n v="348"/>
    <x v="6"/>
    <n v="348"/>
    <s v="COMP CARE CENTER"/>
    <s v="STD336052"/>
    <x v="2"/>
    <x v="38"/>
    <x v="0"/>
    <x v="0"/>
    <x v="0"/>
    <n v="206693.13"/>
    <n v="29881.62"/>
    <n v="20487.72"/>
    <n v="4207.82"/>
    <n v="16478.39"/>
    <n v="2460.86"/>
    <n v="1614.17"/>
    <n v="161.84"/>
    <n v="17224.427500000002"/>
    <n v="24695.54"/>
    <n v="37893.740500000007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155"/>
    <x v="0"/>
    <x v="0"/>
    <x v="0"/>
    <n v="3633.28"/>
    <n v="3633.28"/>
    <n v="0"/>
    <n v="0"/>
    <n v="417.18"/>
    <n v="417.18"/>
    <n v="0"/>
    <n v="0"/>
    <n v="302.77333333333337"/>
    <n v="0"/>
    <n v="666.10133333333351"/>
  </r>
  <r>
    <n v="820208"/>
    <s v="CAREMARK KS SPC/UMISS PHS"/>
    <s v="A"/>
    <n v="7992"/>
    <n v="8145"/>
    <s v="BL7438941"/>
    <n v="5"/>
    <s v="PHS Contract Pharmacy"/>
    <s v="HOSPITAL GROUP"/>
    <n v="2133"/>
    <x v="15"/>
    <n v="2133"/>
    <s v="UNIV OF MISSISSIPPI MED CTR"/>
    <s v="DSH250001"/>
    <x v="2"/>
    <x v="0"/>
    <x v="0"/>
    <x v="0"/>
    <x v="0"/>
    <n v="2552.11"/>
    <n v="1690.36"/>
    <n v="0"/>
    <n v="0"/>
    <n v="108.69"/>
    <n v="61.71"/>
    <n v="0"/>
    <n v="0"/>
    <n v="212.67583333333334"/>
    <n v="0"/>
    <n v="467.88683333333341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0"/>
    <x v="0"/>
    <x v="0"/>
    <x v="0"/>
    <n v="1792.02"/>
    <n v="0"/>
    <n v="0"/>
    <n v="0"/>
    <n v="96.92"/>
    <n v="0"/>
    <n v="0"/>
    <n v="0"/>
    <n v="149.33500000000001"/>
    <n v="0"/>
    <n v="328.53700000000003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61"/>
    <x v="0"/>
    <x v="1"/>
    <x v="0"/>
    <n v="84881.4"/>
    <n v="0"/>
    <n v="0"/>
    <n v="0"/>
    <n v="8087.37"/>
    <n v="0"/>
    <n v="0"/>
    <n v="0"/>
    <n v="7073.45"/>
    <n v="0"/>
    <n v="15561.59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61"/>
    <x v="0"/>
    <x v="1"/>
    <x v="0"/>
    <n v="237719.54"/>
    <n v="0"/>
    <n v="0"/>
    <n v="0"/>
    <n v="22557.040000000001"/>
    <n v="0"/>
    <n v="0"/>
    <n v="0"/>
    <n v="19809.961666666666"/>
    <n v="0"/>
    <n v="43581.915666666668"/>
  </r>
  <r>
    <n v="868887"/>
    <s v="CAREMARK TX SP/SMCFRG PHS"/>
    <s v="A"/>
    <n v="7992"/>
    <n v="8165"/>
    <s v="FC6963157"/>
    <n v="5"/>
    <s v="PHS Contract Pharmacy"/>
    <s v="HOSPITAL GROUP"/>
    <n v="815"/>
    <x v="22"/>
    <n v="815"/>
    <s v="SANFORD MED CENTER SD (PHS)"/>
    <s v="DSH350011"/>
    <x v="2"/>
    <x v="80"/>
    <x v="0"/>
    <x v="0"/>
    <x v="0"/>
    <n v="1396.32"/>
    <n v="1396.32"/>
    <n v="0"/>
    <n v="0"/>
    <n v="135.25"/>
    <n v="135.25"/>
    <n v="0"/>
    <n v="0"/>
    <n v="116.36"/>
    <n v="0"/>
    <n v="255.99200000000002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241"/>
    <x v="0"/>
    <x v="0"/>
    <x v="1"/>
    <n v="28404.42"/>
    <n v="0"/>
    <n v="0"/>
    <n v="0"/>
    <n v="1169.55"/>
    <n v="0"/>
    <n v="0"/>
    <n v="0"/>
    <n v="2367.0349999999999"/>
    <n v="0"/>
    <n v="5207.4769999999999"/>
  </r>
  <r>
    <n v="125523"/>
    <s v="LCMC HLTH PHMCY SERV MPB"/>
    <s v="A"/>
    <n v="1075"/>
    <n v="8149"/>
    <s v="FL1958478"/>
    <n v="2"/>
    <s v="GPO Acct."/>
    <s v="HOME IV THERAPY"/>
    <n v="72126"/>
    <x v="137"/>
    <n v="72126"/>
    <s v="CHILDRENS HOSP NEW ORLEANS"/>
    <n v="0"/>
    <x v="2"/>
    <x v="102"/>
    <x v="0"/>
    <x v="0"/>
    <x v="1"/>
    <n v="118578.21"/>
    <n v="3503.36"/>
    <n v="0"/>
    <n v="0"/>
    <n v="3694.08"/>
    <n v="141.94999999999999"/>
    <n v="350.74"/>
    <n v="0"/>
    <n v="9881.5174999999999"/>
    <n v="0"/>
    <n v="21739.338500000002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80"/>
    <x v="0"/>
    <x v="0"/>
    <x v="0"/>
    <n v="-4850.33"/>
    <n v="-4850.33"/>
    <n v="0"/>
    <n v="0"/>
    <n v="0"/>
    <n v="0"/>
    <n v="0"/>
    <n v="0"/>
    <n v="-404.19416666666666"/>
    <n v="0"/>
    <n v="-889.2271666666666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62"/>
    <x v="0"/>
    <x v="0"/>
    <x v="0"/>
    <n v="52365.62"/>
    <n v="21577.1"/>
    <n v="0"/>
    <n v="0"/>
    <n v="1366.7"/>
    <n v="448.8"/>
    <n v="0"/>
    <n v="0"/>
    <n v="4363.8016666666672"/>
    <n v="0"/>
    <n v="9600.363666666668"/>
  </r>
  <r>
    <n v="139265"/>
    <s v="NORTHWESTERN MEM HOSP MPB"/>
    <s v="A"/>
    <n v="7001"/>
    <n v="8149"/>
    <s v="AN5240394"/>
    <n v="2"/>
    <s v="GPO Acct."/>
    <s v="HOSPITAL (INDIVIDUAL)"/>
    <n v="72821"/>
    <x v="76"/>
    <n v="72821"/>
    <s v="NORTHERN ILLINOIS MC MCHENRY"/>
    <n v="0"/>
    <x v="0"/>
    <x v="114"/>
    <x v="1"/>
    <x v="0"/>
    <x v="1"/>
    <n v="64200"/>
    <n v="0"/>
    <n v="0"/>
    <n v="288600"/>
    <n v="958.91"/>
    <n v="0"/>
    <n v="0"/>
    <n v="5.0199999999999996"/>
    <n v="5350"/>
    <n v="288600"/>
    <n v="11770.000000000002"/>
  </r>
  <r>
    <n v="198612"/>
    <s v="PRISMAHL RICHLAND PHCY"/>
    <s v="A"/>
    <n v="7003"/>
    <n v="8148"/>
    <s v="BP5763354"/>
    <n v="2"/>
    <s v="GPO Acct."/>
    <s v="HOSPITAL GROUP"/>
    <n v="40461"/>
    <x v="1"/>
    <n v="40461"/>
    <s v="PRISMA HEALTH"/>
    <n v="0"/>
    <x v="1"/>
    <x v="10"/>
    <x v="0"/>
    <x v="0"/>
    <x v="1"/>
    <n v="235.76"/>
    <n v="19.04"/>
    <n v="0"/>
    <n v="0"/>
    <n v="169.53"/>
    <n v="17.18"/>
    <n v="0"/>
    <n v="0"/>
    <n v="19.646666666666665"/>
    <n v="0"/>
    <n v="43.222666666666669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83"/>
    <x v="0"/>
    <x v="0"/>
    <x v="1"/>
    <n v="20781.439999999999"/>
    <n v="20781.439999999999"/>
    <n v="0"/>
    <n v="-10390.719999999999"/>
    <n v="-17.66"/>
    <n v="-17.66"/>
    <n v="0"/>
    <n v="724.24"/>
    <n v="1731.7866666666666"/>
    <n v="-10390.719999999999"/>
    <n v="3809.9306666666671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0"/>
    <x v="0"/>
    <x v="0"/>
    <x v="0"/>
    <n v="5400.18"/>
    <n v="0"/>
    <n v="12508.06"/>
    <n v="0"/>
    <n v="293.3"/>
    <n v="0"/>
    <n v="697.67"/>
    <n v="0"/>
    <n v="450.01500000000004"/>
    <n v="12508.06"/>
    <n v="990.03300000000013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140"/>
    <x v="0"/>
    <x v="0"/>
    <x v="0"/>
    <n v="10669.4"/>
    <n v="0"/>
    <n v="0"/>
    <n v="0"/>
    <n v="994.35"/>
    <n v="0"/>
    <n v="0"/>
    <n v="0"/>
    <n v="889.11666666666667"/>
    <n v="0"/>
    <n v="1956.0566666666668"/>
  </r>
  <r>
    <n v="691418"/>
    <s v="REGIONAL CNCR CTR PHS MPB"/>
    <s v="A"/>
    <n v="7001"/>
    <n v="8149"/>
    <s v="FL1033404"/>
    <n v="4"/>
    <s v="PHS/340B Acct"/>
    <s v="HOSPITAL (INDIVIDUAL)"/>
    <n v="72428"/>
    <x v="153"/>
    <n v="72428"/>
    <s v="LEE MEM HEALTH SYSTEM FL"/>
    <s v="DSH100012C"/>
    <x v="2"/>
    <x v="14"/>
    <x v="1"/>
    <x v="0"/>
    <x v="1"/>
    <n v="154846.01999999999"/>
    <n v="34382.5"/>
    <n v="0"/>
    <n v="11256"/>
    <n v="6287.44"/>
    <n v="1352.48"/>
    <n v="0"/>
    <n v="0"/>
    <n v="12903.834999999999"/>
    <n v="11256"/>
    <n v="28388.437000000002"/>
  </r>
  <r>
    <n v="949976"/>
    <s v="CAREMARK NJ SP/MRM HV PHS"/>
    <s v="A"/>
    <n v="7994"/>
    <n v="8155"/>
    <s v="FC0275304"/>
    <n v="5"/>
    <s v="PHS Contract Pharmacy"/>
    <s v="HOSPITAL GROUP"/>
    <n v="319"/>
    <x v="3"/>
    <n v="319"/>
    <s v="LIFESPAN HEALTH SYSTEM RI"/>
    <s v="HV00018"/>
    <x v="0"/>
    <x v="38"/>
    <x v="0"/>
    <x v="0"/>
    <x v="0"/>
    <n v="30425.360000000001"/>
    <n v="4980.2700000000004"/>
    <n v="0"/>
    <n v="5121.93"/>
    <n v="2448.9"/>
    <n v="399.8"/>
    <n v="0"/>
    <n v="197"/>
    <n v="2535.4466666666667"/>
    <n v="5121.93"/>
    <n v="5577.9826666666668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29"/>
    <x v="0"/>
    <x v="0"/>
    <x v="0"/>
    <n v="0"/>
    <n v="0"/>
    <n v="63498.92"/>
    <n v="0"/>
    <n v="0"/>
    <n v="0"/>
    <n v="3506.44"/>
    <n v="0"/>
    <n v="0"/>
    <n v="63498.92"/>
    <n v="0"/>
  </r>
  <r>
    <n v="633789"/>
    <s v="KAISER FNDN HOSP MPB"/>
    <s v="A"/>
    <n v="7989"/>
    <n v="8149"/>
    <s v="AK7934501"/>
    <n v="2"/>
    <s v="GPO Acct."/>
    <s v="HOSPITAL CHAIN"/>
    <n v="35000"/>
    <x v="5"/>
    <n v="35000"/>
    <s v="KAISER PERMANENTE CA"/>
    <n v="0"/>
    <x v="1"/>
    <x v="14"/>
    <x v="1"/>
    <x v="0"/>
    <x v="1"/>
    <n v="11056.68"/>
    <n v="0"/>
    <n v="0"/>
    <n v="0"/>
    <n v="452.83"/>
    <n v="0"/>
    <n v="0"/>
    <n v="0"/>
    <n v="921.39"/>
    <n v="0"/>
    <n v="2027.0580000000002"/>
  </r>
  <r>
    <n v="112234"/>
    <s v="CAREMARK TX SP/CSMCHL PHS"/>
    <s v="A"/>
    <n v="7994"/>
    <n v="8165"/>
    <s v="FC6963157"/>
    <n v="5"/>
    <s v="PHS Contract Pharmacy"/>
    <s v="HOSPITAL GROUP"/>
    <n v="2062"/>
    <x v="11"/>
    <n v="2062"/>
    <s v="CHRISTUS HEALTH LA"/>
    <s v="DSH450801"/>
    <x v="0"/>
    <x v="5"/>
    <x v="0"/>
    <x v="0"/>
    <x v="0"/>
    <n v="38711.550000000003"/>
    <n v="0"/>
    <n v="12903.85"/>
    <n v="25807.7"/>
    <n v="2650.49"/>
    <n v="0"/>
    <n v="894.55"/>
    <n v="992.6"/>
    <n v="3225.9625000000001"/>
    <n v="38711.550000000003"/>
    <n v="7097.1175000000012"/>
  </r>
  <r>
    <n v="888738"/>
    <s v="ACCREDO WRN/CK CHLDRN PHS"/>
    <s v="A"/>
    <n v="7994"/>
    <n v="8163"/>
    <s v="BA9505554"/>
    <n v="5"/>
    <s v="PHS Contract Pharmacy"/>
    <s v="HOSPITAL GROUP"/>
    <n v="2223"/>
    <x v="9"/>
    <n v="2223"/>
    <s v="COOK CHILDRENS MED CTR TX"/>
    <s v="PED453300-00"/>
    <x v="0"/>
    <x v="302"/>
    <x v="0"/>
    <x v="0"/>
    <x v="0"/>
    <n v="21270.36"/>
    <n v="4117.6000000000004"/>
    <n v="0"/>
    <n v="0"/>
    <n v="2087.44"/>
    <n v="277.63"/>
    <n v="0"/>
    <n v="0"/>
    <n v="1772.53"/>
    <n v="0"/>
    <n v="3899.5660000000003"/>
  </r>
  <r>
    <n v="757530"/>
    <s v="CAREMARK NJ SPC/STMAR PHS"/>
    <s v="A"/>
    <n v="7001"/>
    <n v="8155"/>
    <s v="FC0275304"/>
    <n v="5"/>
    <s v="PHS Contract Pharmacy"/>
    <s v="HOSPITAL GROUP"/>
    <n v="1066"/>
    <x v="187"/>
    <n v="1066"/>
    <s v="MERCY HEALTH ST MARYS MI"/>
    <s v="DSH230059"/>
    <x v="2"/>
    <x v="7"/>
    <x v="0"/>
    <x v="0"/>
    <x v="0"/>
    <n v="15726.43"/>
    <n v="0"/>
    <n v="3929"/>
    <n v="3929"/>
    <n v="1127.1400000000001"/>
    <n v="0"/>
    <n v="285.89"/>
    <n v="151.12"/>
    <n v="1310.5358333333334"/>
    <n v="7858"/>
    <n v="2883.1788333333338"/>
  </r>
  <r>
    <n v="731777"/>
    <s v="CYSTIC FIB/CHLD D PHS MPB"/>
    <s v="A"/>
    <n v="7994"/>
    <n v="8149"/>
    <s v="FC6609107"/>
    <n v="5"/>
    <s v="PHS Contract Pharmacy"/>
    <s v="HOSPITAL (INDIVIDUAL)"/>
    <n v="72130"/>
    <x v="94"/>
    <n v="72480"/>
    <s v="MD ISSUE"/>
    <s v="PED453302-00"/>
    <x v="0"/>
    <x v="41"/>
    <x v="1"/>
    <x v="0"/>
    <x v="0"/>
    <n v="37782.04"/>
    <n v="0"/>
    <n v="37782.04"/>
    <n v="18891.02"/>
    <n v="1210.97"/>
    <n v="0"/>
    <n v="866.83"/>
    <n v="265.51"/>
    <n v="3148.5033333333336"/>
    <n v="56673.06"/>
    <n v="6926.7073333333346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63"/>
    <x v="1"/>
    <x v="0"/>
    <x v="0"/>
    <n v="10493.1"/>
    <n v="3594.22"/>
    <n v="0"/>
    <n v="0"/>
    <n v="806.75"/>
    <n v="268.45"/>
    <n v="0"/>
    <n v="0"/>
    <n v="874.42500000000007"/>
    <n v="0"/>
    <n v="1923.7350000000004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3"/>
    <x v="0"/>
    <x v="0"/>
    <x v="0"/>
    <n v="125062.85"/>
    <n v="0"/>
    <n v="17618.689999999999"/>
    <n v="0"/>
    <n v="11712.7"/>
    <n v="0"/>
    <n v="1611.06"/>
    <n v="0"/>
    <n v="10421.904166666667"/>
    <n v="17618.689999999999"/>
    <n v="22928.189166666671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42"/>
    <x v="0"/>
    <x v="0"/>
    <x v="0"/>
    <n v="21125.25"/>
    <n v="0"/>
    <n v="7133.14"/>
    <n v="0"/>
    <n v="852.31"/>
    <n v="0"/>
    <n v="140.19999999999999"/>
    <n v="0"/>
    <n v="1760.4375"/>
    <n v="7133.14"/>
    <n v="3872.9625000000001"/>
  </r>
  <r>
    <n v="915012"/>
    <s v="UNIV MIAMI HOSP CLNC MPB"/>
    <s v="A"/>
    <n v="7992"/>
    <n v="8149"/>
    <s v="AU0214673"/>
    <n v="2"/>
    <s v="GPO Acct."/>
    <s v="HOSPITAL (INDIVIDUAL)"/>
    <n v="72703"/>
    <x v="27"/>
    <n v="72703"/>
    <s v="UNIV OF MIAMI FL"/>
    <n v="0"/>
    <x v="0"/>
    <x v="22"/>
    <x v="0"/>
    <x v="0"/>
    <x v="1"/>
    <n v="193133"/>
    <n v="0"/>
    <n v="0"/>
    <n v="0"/>
    <n v="13628.71"/>
    <n v="0"/>
    <n v="0"/>
    <n v="0"/>
    <n v="16094.416666666666"/>
    <n v="0"/>
    <n v="35407.716666666667"/>
  </r>
  <r>
    <n v="769427"/>
    <s v="CVS CRMRK2921/GEISIWY PHS"/>
    <s v="A"/>
    <n v="7001"/>
    <n v="8163"/>
    <s v="BS6907224"/>
    <n v="5"/>
    <s v="PHS Contract Pharmacy"/>
    <s v="HOSPITAL GROUP"/>
    <n v="902"/>
    <x v="67"/>
    <n v="902"/>
    <s v="GEISINGER MEDICAL CENTER PA"/>
    <s v="DSH390270"/>
    <x v="0"/>
    <x v="84"/>
    <x v="0"/>
    <x v="0"/>
    <x v="0"/>
    <n v="1122.28"/>
    <n v="0"/>
    <n v="0"/>
    <n v="0"/>
    <n v="96.77"/>
    <n v="0"/>
    <n v="0"/>
    <n v="0"/>
    <n v="93.523333333333326"/>
    <n v="0"/>
    <n v="205.75133333333332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60"/>
    <x v="0"/>
    <x v="0"/>
    <x v="0"/>
    <n v="16078.81"/>
    <n v="0"/>
    <n v="0"/>
    <n v="0"/>
    <n v="1729.41"/>
    <n v="0"/>
    <n v="0"/>
    <n v="0"/>
    <n v="1339.9008333333334"/>
    <n v="0"/>
    <n v="2947.7818333333335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18"/>
    <x v="0"/>
    <x v="0"/>
    <x v="0"/>
    <n v="37560.78"/>
    <n v="0"/>
    <n v="9614.85"/>
    <n v="9473.1200000000008"/>
    <n v="3253.92"/>
    <n v="0"/>
    <n v="781.63"/>
    <n v="326.70999999999998"/>
    <n v="3130.0650000000001"/>
    <n v="19087.97"/>
    <n v="6886.143000000000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00"/>
    <x v="0"/>
    <x v="0"/>
    <x v="1"/>
    <n v="27249.03"/>
    <n v="0"/>
    <n v="0"/>
    <n v="0"/>
    <n v="786.64"/>
    <n v="0"/>
    <n v="0"/>
    <n v="0"/>
    <n v="2270.7525000000001"/>
    <n v="0"/>
    <n v="4995.6555000000008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76"/>
    <x v="0"/>
    <x v="0"/>
    <x v="1"/>
    <n v="66312.800000000003"/>
    <n v="0"/>
    <n v="0"/>
    <n v="0"/>
    <n v="4282.32"/>
    <n v="0"/>
    <n v="0"/>
    <n v="0"/>
    <n v="5526.0666666666666"/>
    <n v="0"/>
    <n v="12157.346666666668"/>
  </r>
  <r>
    <n v="66463"/>
    <s v="FRANCES MAHON DEACONE MPB"/>
    <s v="A"/>
    <n v="7001"/>
    <n v="8149"/>
    <s v="AF1235565"/>
    <n v="2"/>
    <s v="GPO Acct."/>
    <s v="HOSPITAL (INDIVIDUAL)"/>
    <n v="40080"/>
    <x v="92"/>
    <n v="40080"/>
    <s v="BILLINGS CLINIC MT"/>
    <n v="0"/>
    <x v="0"/>
    <x v="14"/>
    <x v="1"/>
    <x v="0"/>
    <x v="1"/>
    <n v="16585.02"/>
    <n v="0"/>
    <n v="1842.78"/>
    <n v="1842.78"/>
    <n v="507.05"/>
    <n v="0"/>
    <n v="56.61"/>
    <n v="0"/>
    <n v="1382.085"/>
    <n v="3685.56"/>
    <n v="3040.5870000000004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80"/>
    <x v="0"/>
    <x v="0"/>
    <x v="0"/>
    <n v="2486.8000000000002"/>
    <n v="0"/>
    <n v="0"/>
    <n v="0"/>
    <n v="236.74"/>
    <n v="0"/>
    <n v="0"/>
    <n v="0"/>
    <n v="207.23333333333335"/>
    <n v="0"/>
    <n v="455.91333333333341"/>
  </r>
  <r>
    <n v="882408"/>
    <s v="CAREMARK CA SP/PLCMMC PHS"/>
    <s v="A"/>
    <n v="7994"/>
    <n v="8147"/>
    <s v="BC3683580"/>
    <n v="5"/>
    <s v="PHS Contract Pharmacy"/>
    <s v="HOSPITAL GROUP"/>
    <n v="72954"/>
    <x v="8"/>
    <n v="72952"/>
    <s v="PROVIDENCE HOSP NW"/>
    <s v="DSH050078"/>
    <x v="0"/>
    <x v="54"/>
    <x v="0"/>
    <x v="0"/>
    <x v="0"/>
    <n v="27141.09"/>
    <n v="0"/>
    <n v="9004.4699999999993"/>
    <n v="8658.14"/>
    <n v="2841.36"/>
    <n v="0"/>
    <n v="909.51"/>
    <n v="271.54000000000002"/>
    <n v="2261.7575000000002"/>
    <n v="17662.61"/>
    <n v="4975.866500000001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24"/>
    <x v="0"/>
    <x v="0"/>
    <x v="1"/>
    <n v="4654.26"/>
    <n v="0"/>
    <n v="0"/>
    <n v="0"/>
    <n v="79.84"/>
    <n v="0"/>
    <n v="0"/>
    <n v="0"/>
    <n v="387.85500000000002"/>
    <n v="0"/>
    <n v="853.28100000000006"/>
  </r>
  <r>
    <n v="898150"/>
    <s v="ACS PHCY/CARILION MDC PHS"/>
    <s v="A"/>
    <n v="7992"/>
    <n v="8195"/>
    <s v="BA9369263"/>
    <n v="5"/>
    <s v="PHS Contract Pharmacy"/>
    <s v="HOSPITAL GROUP"/>
    <n v="2336"/>
    <x v="51"/>
    <n v="2336"/>
    <s v="CARILION MED CENTER VA"/>
    <s v="DSH490024"/>
    <x v="2"/>
    <x v="187"/>
    <x v="0"/>
    <x v="0"/>
    <x v="0"/>
    <n v="82138.66"/>
    <n v="82138.66"/>
    <n v="0"/>
    <n v="0"/>
    <n v="8189.3"/>
    <n v="8189.3"/>
    <n v="0"/>
    <n v="0"/>
    <n v="6844.8883333333333"/>
    <n v="0"/>
    <n v="15058.754333333334"/>
  </r>
  <r>
    <n v="927105"/>
    <s v="CAREMARK KS SP/UN HSP PHS"/>
    <s v="A"/>
    <n v="7001"/>
    <n v="8145"/>
    <s v="BL7438941"/>
    <n v="5"/>
    <s v="PHS Contract Pharmacy"/>
    <s v="HOSPITAL GROUP"/>
    <n v="640"/>
    <x v="98"/>
    <n v="640"/>
    <s v="UNIV HLTH SAN ANTONIO TX (PHS)"/>
    <s v="DSH450213"/>
    <x v="0"/>
    <x v="3"/>
    <x v="0"/>
    <x v="0"/>
    <x v="0"/>
    <n v="4832.8"/>
    <n v="4832.8"/>
    <n v="0"/>
    <n v="0"/>
    <n v="438.85"/>
    <n v="438.85"/>
    <n v="0"/>
    <n v="0"/>
    <n v="402.73333333333335"/>
    <n v="0"/>
    <n v="886.01333333333343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7"/>
    <x v="0"/>
    <x v="0"/>
    <x v="1"/>
    <n v="0"/>
    <n v="0"/>
    <n v="0"/>
    <n v="0"/>
    <n v="566.02"/>
    <n v="566.02"/>
    <n v="0"/>
    <n v="0"/>
    <n v="0"/>
    <n v="0"/>
    <n v="0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205"/>
    <x v="0"/>
    <x v="0"/>
    <x v="0"/>
    <n v="26113.279999999999"/>
    <n v="26113.279999999999"/>
    <n v="0"/>
    <n v="0"/>
    <n v="787.31"/>
    <n v="787.31"/>
    <n v="0"/>
    <n v="0"/>
    <n v="2176.1066666666666"/>
    <n v="0"/>
    <n v="4787.434666666667"/>
  </r>
  <r>
    <n v="162330"/>
    <s v="ACCREDO NC/DUKE PHS MPB"/>
    <s v="A"/>
    <n v="1075"/>
    <n v="8149"/>
    <s v="FA5306128"/>
    <n v="5"/>
    <s v="PHS Contract Pharmacy"/>
    <s v="HOSPITAL (INDIVIDUAL)"/>
    <n v="72159"/>
    <x v="64"/>
    <n v="72159"/>
    <s v="DUKE"/>
    <s v="DSH340030"/>
    <x v="0"/>
    <x v="46"/>
    <x v="0"/>
    <x v="0"/>
    <x v="0"/>
    <n v="105212.9"/>
    <n v="0"/>
    <n v="3458.41"/>
    <n v="-11960.85"/>
    <n v="16331.58"/>
    <n v="0"/>
    <n v="485.72"/>
    <n v="-979.29"/>
    <n v="8767.7416666666668"/>
    <n v="-8502.44"/>
    <n v="19289.031666666669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76"/>
    <x v="0"/>
    <x v="0"/>
    <x v="0"/>
    <n v="25175.17"/>
    <n v="12878.13"/>
    <n v="0"/>
    <n v="0"/>
    <n v="1031.44"/>
    <n v="522.04999999999995"/>
    <n v="0"/>
    <n v="0"/>
    <n v="2097.9308333333333"/>
    <n v="0"/>
    <n v="4615.4478333333336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76"/>
    <x v="0"/>
    <x v="0"/>
    <x v="0"/>
    <n v="70903.5"/>
    <n v="32602.400000000001"/>
    <n v="0"/>
    <n v="0"/>
    <n v="2845.2"/>
    <n v="1319.41"/>
    <n v="0"/>
    <n v="0"/>
    <n v="5908.625"/>
    <n v="0"/>
    <n v="12998.975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303"/>
    <x v="0"/>
    <x v="0"/>
    <x v="1"/>
    <n v="32273.98"/>
    <n v="0"/>
    <n v="0"/>
    <n v="0"/>
    <n v="533.03"/>
    <n v="0"/>
    <n v="0"/>
    <n v="0"/>
    <n v="2689.4983333333334"/>
    <n v="0"/>
    <n v="5916.896333333334"/>
  </r>
  <r>
    <n v="123698"/>
    <s v="CAREMARK IL SP/MCL GL PHS"/>
    <s v="A"/>
    <n v="7992"/>
    <n v="8144"/>
    <s v="FC0059736"/>
    <n v="5"/>
    <s v="PHS Contract Pharmacy"/>
    <s v="HOSPITAL GROUP"/>
    <n v="840"/>
    <x v="165"/>
    <n v="840"/>
    <s v="MCLAREN HC GRP MI"/>
    <s v="DSH230167"/>
    <x v="2"/>
    <x v="76"/>
    <x v="0"/>
    <x v="0"/>
    <x v="0"/>
    <n v="26544.82"/>
    <n v="6843.79"/>
    <n v="0"/>
    <n v="0"/>
    <n v="2036.42"/>
    <n v="516.74"/>
    <n v="0"/>
    <n v="0"/>
    <n v="2212.0683333333332"/>
    <n v="0"/>
    <n v="4866.5503333333336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55"/>
    <x v="0"/>
    <x v="0"/>
    <x v="0"/>
    <n v="0"/>
    <n v="120975.75"/>
    <n v="0"/>
    <n v="0"/>
    <n v="2951.14"/>
    <n v="15282.58"/>
    <n v="0"/>
    <n v="0"/>
    <n v="0"/>
    <n v="0"/>
    <n v="0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38"/>
    <x v="0"/>
    <x v="0"/>
    <x v="0"/>
    <n v="22331.040000000001"/>
    <n v="0"/>
    <n v="3565.32"/>
    <n v="3565.32"/>
    <n v="1693.69"/>
    <n v="0"/>
    <n v="227.8"/>
    <n v="137.16999999999999"/>
    <n v="1860.92"/>
    <n v="7130.64"/>
    <n v="4094.0240000000003"/>
  </r>
  <r>
    <n v="904471"/>
    <s v="CAREMAKR IL SP/NYQUNS PHS"/>
    <s v="A"/>
    <n v="7992"/>
    <n v="8144"/>
    <s v="FC0059736"/>
    <n v="5"/>
    <s v="PHS Contract Pharmacy"/>
    <s v="HOSPITAL GROUP"/>
    <n v="1816"/>
    <x v="95"/>
    <n v="1816"/>
    <s v="NEW YORK CITY HLTH HOSP NY"/>
    <s v="DSH330231"/>
    <x v="2"/>
    <x v="76"/>
    <x v="0"/>
    <x v="0"/>
    <x v="0"/>
    <n v="6523.38"/>
    <n v="6523.38"/>
    <n v="0"/>
    <n v="0"/>
    <n v="517.16999999999996"/>
    <n v="517.16999999999996"/>
    <n v="0"/>
    <n v="0"/>
    <n v="543.61500000000001"/>
    <n v="0"/>
    <n v="1195.9530000000002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12"/>
    <x v="1"/>
    <x v="0"/>
    <x v="0"/>
    <n v="71311.839999999997"/>
    <n v="0"/>
    <n v="0"/>
    <n v="71311.839999999997"/>
    <n v="1801.42"/>
    <n v="0"/>
    <n v="0"/>
    <n v="929.63"/>
    <n v="5942.6533333333327"/>
    <n v="71311.839999999997"/>
    <n v="13073.837333333333"/>
  </r>
  <r>
    <n v="235118"/>
    <s v="UCSF ML GPO MPB"/>
    <s v="A"/>
    <n v="827"/>
    <n v="8149"/>
    <s v="BU7019626"/>
    <n v="2"/>
    <s v="GPO Acct."/>
    <s v="HOSPITAL (INDIVIDUAL)"/>
    <n v="73307"/>
    <x v="120"/>
    <n v="73307"/>
    <s v="UNIV OF CALIF SAN FRANCISCO"/>
    <n v="0"/>
    <x v="0"/>
    <x v="63"/>
    <x v="1"/>
    <x v="0"/>
    <x v="1"/>
    <n v="0"/>
    <n v="0"/>
    <n v="11982.6"/>
    <n v="0"/>
    <n v="0"/>
    <n v="0"/>
    <n v="251.63"/>
    <n v="0"/>
    <n v="0"/>
    <n v="11982.6"/>
    <n v="0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47"/>
    <x v="0"/>
    <x v="0"/>
    <x v="1"/>
    <n v="31091"/>
    <n v="661.2"/>
    <n v="0"/>
    <n v="0"/>
    <n v="1667.1"/>
    <n v="55.63"/>
    <n v="0"/>
    <n v="0"/>
    <n v="2590.9166666666665"/>
    <n v="0"/>
    <n v="5700.0166666666664"/>
  </r>
  <r>
    <n v="897898"/>
    <s v="CAREMARK IL SP/STLUKS PHS"/>
    <s v="A"/>
    <n v="7992"/>
    <n v="8144"/>
    <s v="FC0059736"/>
    <n v="5"/>
    <s v="PHS Contract Pharmacy"/>
    <s v="HOSPITAL GROUP"/>
    <n v="1792"/>
    <x v="60"/>
    <n v="1792"/>
    <s v="ST LUKES REG MED CTR ID"/>
    <s v="DSH130006"/>
    <x v="2"/>
    <x v="63"/>
    <x v="1"/>
    <x v="0"/>
    <x v="0"/>
    <n v="14018.34"/>
    <n v="7188.44"/>
    <n v="0"/>
    <n v="0"/>
    <n v="1062.19"/>
    <n v="536.91999999999996"/>
    <n v="0"/>
    <n v="0"/>
    <n v="1168.1949999999999"/>
    <n v="0"/>
    <n v="2570.029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304"/>
    <x v="0"/>
    <x v="0"/>
    <x v="1"/>
    <n v="32403.360000000001"/>
    <n v="16201.68"/>
    <n v="0"/>
    <n v="0"/>
    <n v="910.34"/>
    <n v="503.72"/>
    <n v="0"/>
    <n v="0"/>
    <n v="2700.28"/>
    <n v="0"/>
    <n v="5940.6160000000009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7031.08"/>
    <n v="0"/>
    <n v="0"/>
    <n v="0"/>
    <n v="466.61"/>
    <n v="0"/>
    <n v="0"/>
    <n v="0"/>
    <n v="585.92333333333329"/>
    <n v="0"/>
    <n v="1289.0313333333334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50"/>
    <x v="0"/>
    <x v="0"/>
    <x v="0"/>
    <n v="19326.75"/>
    <n v="6512.68"/>
    <n v="0"/>
    <n v="0"/>
    <n v="939.55"/>
    <n v="315.47000000000003"/>
    <n v="0"/>
    <n v="0"/>
    <n v="1610.5625"/>
    <n v="0"/>
    <n v="3543.2375000000002"/>
  </r>
  <r>
    <n v="339658"/>
    <s v="PARKLAND MEM HSP PHS MPB"/>
    <s v="A"/>
    <n v="7994"/>
    <n v="8149"/>
    <s v="AP2247799"/>
    <n v="4"/>
    <s v="PHS/340B Acct"/>
    <s v="HOSPITAL (INDIVIDUAL)"/>
    <n v="72500"/>
    <x v="193"/>
    <n v="72480"/>
    <s v="MD ISSUE"/>
    <s v="DSH450015"/>
    <x v="0"/>
    <x v="98"/>
    <x v="0"/>
    <x v="0"/>
    <x v="1"/>
    <n v="156719.82"/>
    <n v="14210.22"/>
    <n v="28446.04"/>
    <n v="0"/>
    <n v="10082.66"/>
    <n v="898.48"/>
    <n v="1834.92"/>
    <n v="0"/>
    <n v="13059.985000000001"/>
    <n v="28446.04"/>
    <n v="28731.967000000004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99"/>
    <x v="0"/>
    <x v="0"/>
    <x v="0"/>
    <n v="10248.66"/>
    <n v="0"/>
    <n v="10260.629999999999"/>
    <n v="-278.11"/>
    <n v="781.23"/>
    <n v="0"/>
    <n v="790.91"/>
    <n v="-394.64"/>
    <n v="854.05499999999995"/>
    <n v="9982.5199999999986"/>
    <n v="1878.921"/>
  </r>
  <r>
    <n v="925092"/>
    <s v="KARMANOS SPECIALTY MPB"/>
    <s v="A"/>
    <n v="7992"/>
    <n v="8149"/>
    <s v="FK7696721"/>
    <n v="2"/>
    <s v="GPO Acct."/>
    <s v="HOSPITAL GROUP"/>
    <n v="40405"/>
    <x v="165"/>
    <n v="40405"/>
    <s v="MCLAREN HC GRP MI"/>
    <n v="0"/>
    <x v="0"/>
    <x v="67"/>
    <x v="0"/>
    <x v="0"/>
    <x v="1"/>
    <n v="0"/>
    <n v="0"/>
    <n v="0"/>
    <n v="36078.980000000003"/>
    <n v="0"/>
    <n v="0"/>
    <n v="0"/>
    <n v="721.58"/>
    <n v="0"/>
    <n v="36078.980000000003"/>
    <n v="0"/>
  </r>
  <r>
    <n v="524491"/>
    <s v="UNIV KANSAS HSP PHS MPB"/>
    <s v="A"/>
    <n v="7001"/>
    <n v="8149"/>
    <s v="AU1310971"/>
    <n v="4"/>
    <s v="PHS/340B Acct"/>
    <s v="HOSPITAL (INDIVIDUAL)"/>
    <n v="72702"/>
    <x v="37"/>
    <n v="72702"/>
    <s v="UNIV OF KANSAS"/>
    <s v="DSH170040A"/>
    <x v="2"/>
    <x v="39"/>
    <x v="1"/>
    <x v="0"/>
    <x v="1"/>
    <n v="518842.8"/>
    <n v="370889"/>
    <n v="0"/>
    <n v="0"/>
    <n v="23663.52"/>
    <n v="17746.7"/>
    <n v="0"/>
    <n v="0"/>
    <n v="43236.9"/>
    <n v="0"/>
    <n v="95121.180000000008"/>
  </r>
  <r>
    <n v="401579"/>
    <s v="JACKSON MEM HSP GPO MPB"/>
    <s v="A"/>
    <n v="7001"/>
    <n v="8149"/>
    <s v="AJ0194922"/>
    <n v="2"/>
    <s v="GPO Acct."/>
    <s v="HOSPITAL (INDIVIDUAL)"/>
    <n v="72396"/>
    <x v="82"/>
    <n v="72396"/>
    <s v="JACKSON MEM HOSP MIAMI FL"/>
    <n v="0"/>
    <x v="0"/>
    <x v="14"/>
    <x v="1"/>
    <x v="0"/>
    <x v="1"/>
    <n v="11690.05"/>
    <n v="11690.05"/>
    <n v="0"/>
    <n v="0"/>
    <n v="468.56"/>
    <n v="468.56"/>
    <n v="0"/>
    <n v="0"/>
    <n v="974.17083333333323"/>
    <n v="0"/>
    <n v="2143.1758333333332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74"/>
    <x v="0"/>
    <x v="0"/>
    <x v="1"/>
    <n v="9417.86"/>
    <n v="9417.86"/>
    <n v="0"/>
    <n v="0"/>
    <n v="279"/>
    <n v="279"/>
    <n v="0"/>
    <n v="0"/>
    <n v="784.82166666666672"/>
    <n v="0"/>
    <n v="1726.607666666667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203"/>
    <x v="0"/>
    <x v="0"/>
    <x v="1"/>
    <n v="526.72"/>
    <n v="526.72"/>
    <n v="0"/>
    <n v="0"/>
    <n v="-0.9"/>
    <n v="-0.9"/>
    <n v="0"/>
    <n v="0"/>
    <n v="43.893333333333338"/>
    <n v="0"/>
    <n v="96.565333333333356"/>
  </r>
  <r>
    <n v="867683"/>
    <s v="CAREMARK TN SP/UNV VA PHS"/>
    <s v="A"/>
    <n v="7994"/>
    <n v="8149"/>
    <s v="BC9505960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5355.3"/>
    <n v="0"/>
    <n v="0"/>
    <n v="0"/>
    <n v="510.85"/>
    <n v="0"/>
    <n v="0"/>
    <n v="0"/>
    <n v="446.27500000000003"/>
    <n v="0"/>
    <n v="981.80500000000018"/>
  </r>
  <r>
    <n v="755484"/>
    <s v="ACCREDO TMP/LOYOLAUMC PHS"/>
    <s v="A"/>
    <n v="7992"/>
    <n v="8170"/>
    <s v="BA9437042"/>
    <n v="5"/>
    <s v="PHS Contract Pharmacy"/>
    <s v="HOSPITAL GROUP"/>
    <n v="1645"/>
    <x v="38"/>
    <n v="1645"/>
    <s v="LOYOLA UNIV MED CTR IL"/>
    <s v="DSH140276"/>
    <x v="2"/>
    <x v="4"/>
    <x v="0"/>
    <x v="0"/>
    <x v="0"/>
    <n v="2872.26"/>
    <n v="0"/>
    <n v="0"/>
    <n v="0"/>
    <n v="276.45999999999998"/>
    <n v="0"/>
    <n v="0"/>
    <n v="0"/>
    <n v="239.35500000000002"/>
    <n v="0"/>
    <n v="526.58100000000013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286"/>
    <x v="0"/>
    <x v="0"/>
    <x v="1"/>
    <n v="88407"/>
    <n v="0"/>
    <n v="0"/>
    <n v="0"/>
    <n v="4205.6899999999996"/>
    <n v="0"/>
    <n v="0"/>
    <n v="0"/>
    <n v="7367.25"/>
    <n v="0"/>
    <n v="16207.95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55"/>
    <x v="0"/>
    <x v="0"/>
    <x v="1"/>
    <n v="35536.800000000003"/>
    <n v="0"/>
    <n v="35672"/>
    <n v="35672"/>
    <n v="2376.39"/>
    <n v="0"/>
    <n v="2409.88"/>
    <n v="1372"/>
    <n v="2961.4"/>
    <n v="71344"/>
    <n v="6515.0800000000008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51"/>
    <x v="0"/>
    <x v="0"/>
    <x v="0"/>
    <n v="0"/>
    <n v="0"/>
    <n v="0"/>
    <n v="50076.09"/>
    <n v="0"/>
    <n v="0"/>
    <n v="0"/>
    <n v="3268.3"/>
    <n v="0"/>
    <n v="50076.09"/>
    <n v="0"/>
  </r>
  <r>
    <n v="868556"/>
    <s v="CAREMARK NJ SP/EMCM   PHS"/>
    <s v="A"/>
    <n v="7670"/>
    <n v="8155"/>
    <s v="FC0275304"/>
    <n v="5"/>
    <s v="PHS Contract Pharmacy"/>
    <s v="HOSPITAL GROUP"/>
    <n v="1547"/>
    <x v="12"/>
    <n v="1547"/>
    <s v="THOMAS JEFFERSON UNIV HOSP PA"/>
    <s v="DSH390329"/>
    <x v="0"/>
    <x v="7"/>
    <x v="0"/>
    <x v="0"/>
    <x v="0"/>
    <n v="3792.07"/>
    <n v="0"/>
    <n v="0"/>
    <n v="0"/>
    <n v="132.19"/>
    <n v="0"/>
    <n v="0"/>
    <n v="0"/>
    <n v="316.00583333333333"/>
    <n v="0"/>
    <n v="695.21283333333338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54"/>
    <x v="0"/>
    <x v="0"/>
    <x v="0"/>
    <n v="18276.990000000002"/>
    <n v="0"/>
    <n v="0"/>
    <n v="0"/>
    <n v="1759.03"/>
    <n v="0"/>
    <n v="0"/>
    <n v="0"/>
    <n v="1523.0825000000002"/>
    <n v="0"/>
    <n v="3350.7815000000005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20"/>
    <x v="1"/>
    <x v="0"/>
    <x v="0"/>
    <n v="37980.18"/>
    <n v="18990.09"/>
    <n v="0"/>
    <n v="0"/>
    <n v="1060.57"/>
    <n v="530.29"/>
    <n v="0"/>
    <n v="0"/>
    <n v="3165.0149999999999"/>
    <n v="0"/>
    <n v="6963.0330000000004"/>
  </r>
  <r>
    <n v="868887"/>
    <s v="CAREMARK TX SP/SMCFRG PHS"/>
    <s v="A"/>
    <n v="7992"/>
    <n v="8165"/>
    <s v="FC6963157"/>
    <n v="5"/>
    <s v="PHS Contract Pharmacy"/>
    <s v="HOSPITAL GROUP"/>
    <n v="815"/>
    <x v="22"/>
    <n v="815"/>
    <s v="SANFORD MED CENTER SD (PHS)"/>
    <s v="DSH350011"/>
    <x v="2"/>
    <x v="64"/>
    <x v="0"/>
    <x v="0"/>
    <x v="0"/>
    <n v="4320.53"/>
    <n v="0"/>
    <n v="0"/>
    <n v="0"/>
    <n v="441.64"/>
    <n v="0"/>
    <n v="0"/>
    <n v="0"/>
    <n v="360.04416666666663"/>
    <n v="0"/>
    <n v="792.0971666666666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3"/>
    <x v="0"/>
    <x v="0"/>
    <x v="1"/>
    <n v="12217.04"/>
    <n v="0"/>
    <n v="0"/>
    <n v="0"/>
    <n v="833.17"/>
    <n v="0"/>
    <n v="0"/>
    <n v="0"/>
    <n v="1018.0866666666667"/>
    <n v="0"/>
    <n v="2239.7906666666668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94"/>
    <x v="0"/>
    <x v="0"/>
    <x v="1"/>
    <n v="168386.4"/>
    <n v="0"/>
    <n v="0"/>
    <n v="0"/>
    <n v="12798.39"/>
    <n v="0"/>
    <n v="0"/>
    <n v="0"/>
    <n v="14032.199999999999"/>
    <n v="0"/>
    <n v="30870.84"/>
  </r>
  <r>
    <n v="250069"/>
    <s v="HUNTIINGTON HSP MPB"/>
    <s v="A"/>
    <n v="7001"/>
    <n v="8149"/>
    <s v="AH0768296"/>
    <n v="2"/>
    <s v="GPO Acct."/>
    <s v="HOSPITAL (INDIVIDUAL)"/>
    <n v="72381"/>
    <x v="273"/>
    <n v="72381"/>
    <s v="HUNTINGTON HOSP ASSN"/>
    <n v="0"/>
    <x v="1"/>
    <x v="138"/>
    <x v="0"/>
    <x v="0"/>
    <x v="1"/>
    <n v="4960.26"/>
    <n v="0"/>
    <n v="0"/>
    <n v="0"/>
    <n v="264.52"/>
    <n v="0"/>
    <n v="0"/>
    <n v="0"/>
    <n v="413.35500000000002"/>
    <n v="0"/>
    <n v="909.38100000000009"/>
  </r>
  <r>
    <n v="793012"/>
    <s v="CRMRK IL/UCSD MC PHS MPB"/>
    <s v="A"/>
    <n v="7994"/>
    <n v="8149"/>
    <s v="FC0059736"/>
    <n v="5"/>
    <s v="PHS Contract Pharmacy"/>
    <s v="HOSPITAL (INDIVIDUAL)"/>
    <n v="73322"/>
    <x v="56"/>
    <n v="73322"/>
    <s v="UNIV OF CALIF SAN DIEGO"/>
    <s v="DSH050025"/>
    <x v="0"/>
    <x v="5"/>
    <x v="0"/>
    <x v="0"/>
    <x v="0"/>
    <n v="25525.54"/>
    <n v="0"/>
    <n v="0"/>
    <n v="0"/>
    <n v="1759.11"/>
    <n v="0"/>
    <n v="0"/>
    <n v="0"/>
    <n v="2127.1283333333336"/>
    <n v="0"/>
    <n v="4679.6823333333341"/>
  </r>
  <r>
    <n v="882517"/>
    <s v="CAREMARK CA SP/DAPCHC PHS"/>
    <s v="A"/>
    <n v="7992"/>
    <n v="8147"/>
    <s v="BC3683580"/>
    <n v="5"/>
    <s v="PHS Contract Pharmacy"/>
    <s v="HOSPITAL GROUP"/>
    <n v="305"/>
    <x v="72"/>
    <n v="305"/>
    <s v="DESERT AIDS"/>
    <s v="CHC28988-00"/>
    <x v="2"/>
    <x v="76"/>
    <x v="0"/>
    <x v="0"/>
    <x v="0"/>
    <n v="13703.48"/>
    <n v="6851.74"/>
    <n v="0"/>
    <n v="0"/>
    <n v="1034.0999999999999"/>
    <n v="517.07000000000005"/>
    <n v="0"/>
    <n v="0"/>
    <n v="1141.9566666666667"/>
    <n v="0"/>
    <n v="2512.3046666666669"/>
  </r>
  <r>
    <n v="650004"/>
    <s v="UNIV MISS WAC A34 MPB"/>
    <s v="A"/>
    <n v="7992"/>
    <n v="8149"/>
    <s v="AU5009697"/>
    <n v="3"/>
    <s v="WAC Acct."/>
    <s v="HOSPITAL (INDIVIDUAL)"/>
    <n v="2133"/>
    <x v="15"/>
    <n v="2133"/>
    <s v="UNIV OF MISSISSIPPI MED CTR"/>
    <s v="DSH250001"/>
    <x v="2"/>
    <x v="175"/>
    <x v="0"/>
    <x v="1"/>
    <x v="1"/>
    <n v="80269.279999999999"/>
    <n v="0"/>
    <n v="0"/>
    <n v="0"/>
    <n v="4572.0600000000004"/>
    <n v="0"/>
    <n v="0"/>
    <n v="0"/>
    <n v="6689.1066666666666"/>
    <n v="0"/>
    <n v="14716.034666666668"/>
  </r>
  <r>
    <n v="867794"/>
    <s v="CAREMRK FL SP/CCH D68 PHS"/>
    <s v="A"/>
    <n v="7992"/>
    <n v="8195"/>
    <s v="FC0098916"/>
    <n v="5"/>
    <s v="PHS Contract Pharmacy"/>
    <s v="HOSPITAL GROUP"/>
    <n v="348"/>
    <x v="6"/>
    <n v="348"/>
    <s v="COMP CARE CENTER"/>
    <s v="STD33168"/>
    <x v="2"/>
    <x v="38"/>
    <x v="0"/>
    <x v="0"/>
    <x v="0"/>
    <n v="30356.81"/>
    <n v="0"/>
    <n v="0"/>
    <n v="4207.82"/>
    <n v="2391.69"/>
    <n v="0"/>
    <n v="0"/>
    <n v="161.84"/>
    <n v="2529.7341666666666"/>
    <n v="4207.82"/>
    <n v="5565.4151666666667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80"/>
    <x v="0"/>
    <x v="0"/>
    <x v="0"/>
    <n v="1342.62"/>
    <n v="1342.62"/>
    <n v="0"/>
    <n v="0"/>
    <n v="81.55"/>
    <n v="81.55"/>
    <n v="0"/>
    <n v="0"/>
    <n v="111.88499999999999"/>
    <n v="0"/>
    <n v="246.14699999999999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53"/>
    <x v="0"/>
    <x v="0"/>
    <x v="1"/>
    <n v="8803.6200000000008"/>
    <n v="521.22"/>
    <n v="0"/>
    <n v="0"/>
    <n v="597.05999999999995"/>
    <n v="25.2"/>
    <n v="0"/>
    <n v="0"/>
    <n v="733.6350000000001"/>
    <n v="0"/>
    <n v="1613.9970000000003"/>
  </r>
  <r>
    <n v="123996"/>
    <s v="CVS CRMRK2921/AHF R07 PHS"/>
    <s v="A"/>
    <n v="7001"/>
    <n v="8163"/>
    <s v="BS6907224"/>
    <n v="5"/>
    <s v="PHS Contract Pharmacy"/>
    <s v="HOSPITAL GROUP"/>
    <n v="569"/>
    <x v="35"/>
    <n v="569"/>
    <s v="AIDS HEALTHCARE FOUNDATION CA"/>
    <s v="RW19107"/>
    <x v="2"/>
    <x v="38"/>
    <x v="0"/>
    <x v="0"/>
    <x v="0"/>
    <n v="0"/>
    <n v="0"/>
    <n v="4443.24"/>
    <n v="4207.82"/>
    <n v="0"/>
    <n v="0"/>
    <n v="378.59"/>
    <n v="161.84"/>
    <n v="0"/>
    <n v="8651.06"/>
    <n v="0"/>
  </r>
  <r>
    <n v="959420"/>
    <s v="CAREMARK IL SP/APLAHW PHS"/>
    <s v="A"/>
    <n v="7001"/>
    <n v="8144"/>
    <s v="FC0059736"/>
    <n v="5"/>
    <s v="PHS Contract Pharmacy"/>
    <s v="HOSPITAL GROUP"/>
    <n v="1157"/>
    <x v="229"/>
    <n v="1157"/>
    <s v="APLA HEALTH &amp; WELLNESS CA"/>
    <s v="CHC26614-00"/>
    <x v="2"/>
    <x v="38"/>
    <x v="0"/>
    <x v="0"/>
    <x v="0"/>
    <n v="15144.96"/>
    <n v="4980.2700000000004"/>
    <n v="0"/>
    <n v="5121.93"/>
    <n v="1218.54"/>
    <n v="419.55"/>
    <n v="0"/>
    <n v="197"/>
    <n v="1262.08"/>
    <n v="5121.93"/>
    <n v="2776.57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77"/>
    <x v="0"/>
    <x v="0"/>
    <x v="1"/>
    <n v="6799.44"/>
    <n v="0"/>
    <n v="0"/>
    <n v="0"/>
    <n v="249.15"/>
    <n v="0"/>
    <n v="0"/>
    <n v="0"/>
    <n v="566.62"/>
    <n v="0"/>
    <n v="1246.5640000000001"/>
  </r>
  <r>
    <n v="251457"/>
    <s v="PRISMA GVL MEM MC SUPPLY"/>
    <s v="A"/>
    <n v="7003"/>
    <n v="8148"/>
    <s v="FG6318857"/>
    <n v="2"/>
    <s v="GPO Acct."/>
    <s v="HOSPITAL GROUP"/>
    <n v="40461"/>
    <x v="1"/>
    <n v="40461"/>
    <s v="PRISMA HEALTH"/>
    <n v="0"/>
    <x v="1"/>
    <x v="226"/>
    <x v="0"/>
    <x v="0"/>
    <x v="1"/>
    <n v="2052"/>
    <n v="0"/>
    <n v="0"/>
    <n v="0"/>
    <n v="104.71"/>
    <n v="0"/>
    <n v="0"/>
    <n v="0"/>
    <n v="171"/>
    <n v="0"/>
    <n v="376.20000000000005"/>
  </r>
  <r>
    <n v="925092"/>
    <s v="KARMANOS SPECIALTY MPB"/>
    <s v="A"/>
    <n v="7992"/>
    <n v="8149"/>
    <s v="FK7696721"/>
    <n v="2"/>
    <s v="GPO Acct."/>
    <s v="HOSPITAL GROUP"/>
    <n v="40405"/>
    <x v="165"/>
    <n v="40405"/>
    <s v="MCLAREN HC GRP MI"/>
    <n v="0"/>
    <x v="0"/>
    <x v="129"/>
    <x v="0"/>
    <x v="0"/>
    <x v="1"/>
    <n v="0"/>
    <n v="0"/>
    <n v="0"/>
    <n v="39342.39"/>
    <n v="0"/>
    <n v="0"/>
    <n v="0"/>
    <n v="0"/>
    <n v="0"/>
    <n v="39342.39"/>
    <n v="0"/>
  </r>
  <r>
    <n v="966573"/>
    <s v="OPTUM 706/RI HOSP PHS MPB"/>
    <s v="A"/>
    <n v="7994"/>
    <n v="8149"/>
    <s v="BR8868715"/>
    <n v="5"/>
    <s v="PHS Contract Pharmacy"/>
    <s v="HOSPITAL (INDIVIDUAL)"/>
    <n v="72437"/>
    <x v="3"/>
    <n v="72437"/>
    <s v="LIFESPAN HEALTH SYSTEM RI"/>
    <s v="DSH410007"/>
    <x v="0"/>
    <x v="34"/>
    <x v="1"/>
    <x v="0"/>
    <x v="0"/>
    <n v="35614.5"/>
    <n v="35614.5"/>
    <n v="0"/>
    <n v="0"/>
    <n v="1057.3900000000001"/>
    <n v="1057.3900000000001"/>
    <n v="0"/>
    <n v="0"/>
    <n v="2967.875"/>
    <n v="0"/>
    <n v="6529.3250000000007"/>
  </r>
  <r>
    <n v="751893"/>
    <s v="KAISER FNDN HSP #551 MPB"/>
    <s v="A"/>
    <n v="7989"/>
    <n v="8149"/>
    <s v="BK6001503"/>
    <n v="2"/>
    <s v="GPO Acct."/>
    <s v="HOSPITAL CHAIN"/>
    <n v="35000"/>
    <x v="5"/>
    <n v="35000"/>
    <s v="KAISER PERMANENTE CA"/>
    <n v="0"/>
    <x v="1"/>
    <x v="16"/>
    <x v="1"/>
    <x v="0"/>
    <x v="1"/>
    <n v="101310.3"/>
    <n v="101310.3"/>
    <n v="0"/>
    <n v="0"/>
    <n v="1761.97"/>
    <n v="1761.97"/>
    <n v="0"/>
    <n v="0"/>
    <n v="8442.5249999999996"/>
    <n v="0"/>
    <n v="18573.555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86"/>
    <x v="0"/>
    <x v="0"/>
    <x v="1"/>
    <n v="4809.6400000000003"/>
    <n v="0"/>
    <n v="0"/>
    <n v="0"/>
    <n v="-75.86"/>
    <n v="0"/>
    <n v="0"/>
    <n v="0"/>
    <n v="400.80333333333334"/>
    <n v="0"/>
    <n v="881.76733333333345"/>
  </r>
  <r>
    <n v="193700"/>
    <s v="OPTUM401 CA/UCI MDCNT PHS"/>
    <s v="A"/>
    <n v="7992"/>
    <n v="8182"/>
    <s v="FA4352162"/>
    <n v="5"/>
    <s v="PHS Contract Pharmacy"/>
    <s v="HOSPITAL GROUP"/>
    <n v="1607"/>
    <x v="80"/>
    <n v="1607"/>
    <s v="UCI MEDICAL CENTER CA"/>
    <s v="DSH050348"/>
    <x v="2"/>
    <x v="105"/>
    <x v="0"/>
    <x v="0"/>
    <x v="0"/>
    <n v="0"/>
    <n v="0"/>
    <n v="0"/>
    <n v="4784.3999999999996"/>
    <n v="0"/>
    <n v="0"/>
    <n v="0"/>
    <n v="253.74"/>
    <n v="0"/>
    <n v="4784.3999999999996"/>
    <n v="0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295"/>
    <x v="0"/>
    <x v="0"/>
    <x v="0"/>
    <n v="12292.64"/>
    <n v="0"/>
    <n v="0"/>
    <n v="0"/>
    <n v="565.33000000000004"/>
    <n v="0"/>
    <n v="0"/>
    <n v="0"/>
    <n v="1024.3866666666665"/>
    <n v="0"/>
    <n v="2253.6506666666664"/>
  </r>
  <r>
    <n v="137528"/>
    <s v="LLU-MC MAIN GPO"/>
    <s v="A"/>
    <n v="761"/>
    <n v="8147"/>
    <s v="AL3458949"/>
    <n v="2"/>
    <s v="GPO Acct."/>
    <s v="HOSPITAL GROUP"/>
    <n v="40380"/>
    <x v="174"/>
    <n v="40380"/>
    <s v="LOMA LINDA UNIV HOSP CA"/>
    <n v="0"/>
    <x v="1"/>
    <x v="286"/>
    <x v="0"/>
    <x v="0"/>
    <x v="1"/>
    <n v="4275"/>
    <n v="0"/>
    <n v="0"/>
    <n v="0"/>
    <n v="224.15"/>
    <n v="0"/>
    <n v="0"/>
    <n v="0"/>
    <n v="356.25"/>
    <n v="0"/>
    <n v="783.75000000000011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125"/>
    <x v="0"/>
    <x v="0"/>
    <x v="0"/>
    <n v="9465.39"/>
    <n v="0"/>
    <n v="0"/>
    <n v="0"/>
    <n v="1069.4100000000001"/>
    <n v="0"/>
    <n v="0"/>
    <n v="0"/>
    <n v="788.78249999999991"/>
    <n v="0"/>
    <n v="1735.3215"/>
  </r>
  <r>
    <n v="183328"/>
    <s v="CAREMARK KS SP/CHI IA PHS"/>
    <s v="A"/>
    <n v="7001"/>
    <n v="8145"/>
    <s v="BL7438941"/>
    <n v="5"/>
    <s v="PHS Contract Pharmacy"/>
    <s v="HOSPITAL GROUP"/>
    <n v="1066"/>
    <x v="187"/>
    <n v="1066"/>
    <s v="MERCY HEALTH ST MARYS MI"/>
    <s v="DSH160083"/>
    <x v="2"/>
    <x v="68"/>
    <x v="0"/>
    <x v="0"/>
    <x v="0"/>
    <n v="54141.599999999999"/>
    <n v="0"/>
    <n v="0"/>
    <n v="0"/>
    <n v="2957.49"/>
    <n v="0"/>
    <n v="0"/>
    <n v="0"/>
    <n v="4511.8"/>
    <n v="0"/>
    <n v="9925.9600000000009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49"/>
    <x v="0"/>
    <x v="0"/>
    <x v="0"/>
    <n v="7238.51"/>
    <n v="0"/>
    <n v="0"/>
    <n v="0"/>
    <n v="811.31"/>
    <n v="0"/>
    <n v="0"/>
    <n v="0"/>
    <n v="603.20916666666665"/>
    <n v="0"/>
    <n v="1327.0601666666666"/>
  </r>
  <r>
    <n v="122"/>
    <s v="CHRISTUS SPEC PHY PHS MPB"/>
    <s v="A"/>
    <n v="7994"/>
    <n v="8149"/>
    <s v="FC0264224"/>
    <n v="4"/>
    <s v="PHS/340B Acct"/>
    <s v="HOSPITAL (INDIVIDUAL)"/>
    <n v="2062"/>
    <x v="11"/>
    <n v="21230"/>
    <s v="CHRISTUS"/>
    <s v="DSH450102"/>
    <x v="0"/>
    <x v="41"/>
    <x v="1"/>
    <x v="0"/>
    <x v="1"/>
    <n v="0"/>
    <n v="0"/>
    <n v="37782.04"/>
    <n v="37782.04"/>
    <n v="0"/>
    <n v="0"/>
    <n v="982.44"/>
    <n v="531.14"/>
    <n v="0"/>
    <n v="75564.08"/>
    <n v="0"/>
  </r>
  <r>
    <n v="733658"/>
    <s v="OHSU CREEKSIDE WACA34 MPB"/>
    <s v="A"/>
    <n v="7994"/>
    <n v="8149"/>
    <s v="FO1554838"/>
    <n v="3"/>
    <s v="WAC Acct."/>
    <s v="HOSPITAL (INDIVIDUAL)"/>
    <n v="72859"/>
    <x v="41"/>
    <n v="72859"/>
    <s v="OREGON HLTH SCIENCE CTR"/>
    <s v="DSH380009"/>
    <x v="0"/>
    <x v="54"/>
    <x v="0"/>
    <x v="0"/>
    <x v="1"/>
    <n v="28164.16"/>
    <n v="0"/>
    <n v="0"/>
    <n v="14082.08"/>
    <n v="2187.62"/>
    <n v="0"/>
    <n v="0"/>
    <n v="813.23"/>
    <n v="2347.0133333333333"/>
    <n v="14082.08"/>
    <n v="5163.4293333333335"/>
  </r>
  <r>
    <n v="199336"/>
    <s v="PRISMAHL RCHLD WACA34 MPB"/>
    <s v="A"/>
    <n v="7001"/>
    <n v="8149"/>
    <s v="BP5763354"/>
    <n v="3"/>
    <s v="WAC Acct."/>
    <s v="HOSPITAL (INDIVIDUAL)"/>
    <n v="40461"/>
    <x v="1"/>
    <n v="40461"/>
    <s v="PRISMA HEALTH"/>
    <s v="DSH420018"/>
    <x v="1"/>
    <x v="284"/>
    <x v="0"/>
    <x v="0"/>
    <x v="1"/>
    <n v="0"/>
    <n v="0"/>
    <n v="0"/>
    <n v="45652.73"/>
    <n v="0"/>
    <n v="0"/>
    <n v="0"/>
    <n v="-91442.559999999998"/>
    <n v="0"/>
    <n v="45652.73"/>
    <n v="0"/>
  </r>
  <r>
    <n v="796517"/>
    <s v="CAREMARK IL SP/RRUCLA PHS"/>
    <s v="A"/>
    <n v="7994"/>
    <n v="8144"/>
    <s v="FC0059736"/>
    <n v="5"/>
    <s v="PHS Contract Pharmacy"/>
    <s v="HOSPITAL GROUP"/>
    <n v="2009"/>
    <x v="36"/>
    <n v="2009"/>
    <s v="UCLA MEDICAL CENTER CA"/>
    <s v="DSH050262"/>
    <x v="0"/>
    <x v="54"/>
    <x v="0"/>
    <x v="0"/>
    <x v="0"/>
    <n v="0"/>
    <n v="0"/>
    <n v="0"/>
    <n v="0"/>
    <n v="91.87"/>
    <n v="91.87"/>
    <n v="0"/>
    <n v="0"/>
    <n v="0"/>
    <n v="0"/>
    <n v="0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93"/>
    <x v="0"/>
    <x v="0"/>
    <x v="1"/>
    <n v="86824.6"/>
    <n v="0"/>
    <n v="0"/>
    <n v="0"/>
    <n v="5710.1"/>
    <n v="0"/>
    <n v="0"/>
    <n v="0"/>
    <n v="7235.3833333333341"/>
    <n v="0"/>
    <n v="15917.843333333336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59"/>
    <x v="0"/>
    <x v="0"/>
    <x v="0"/>
    <n v="14458.31"/>
    <n v="0"/>
    <n v="0"/>
    <n v="0"/>
    <n v="1747.31"/>
    <n v="0"/>
    <n v="0"/>
    <n v="0"/>
    <n v="1204.8591666666666"/>
    <n v="0"/>
    <n v="2650.6901666666668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216"/>
    <x v="0"/>
    <x v="0"/>
    <x v="1"/>
    <n v="0"/>
    <n v="0"/>
    <n v="0"/>
    <n v="4675.4399999999996"/>
    <n v="0"/>
    <n v="0"/>
    <n v="0"/>
    <n v="1191.78"/>
    <n v="0"/>
    <n v="4675.4399999999996"/>
    <n v="0"/>
  </r>
  <r>
    <n v="963401"/>
    <s v="BRIOVARX NY/PHELPS MH PHS"/>
    <s v="A"/>
    <n v="7994"/>
    <n v="8160"/>
    <s v="BR8868715"/>
    <n v="5"/>
    <s v="PHS Contract Pharmacy"/>
    <s v="HOSPITAL GROUP"/>
    <n v="40019"/>
    <x v="28"/>
    <n v="40018"/>
    <s v="NORTHWELL HEALTH"/>
    <s v="DSH330261"/>
    <x v="0"/>
    <x v="203"/>
    <x v="0"/>
    <x v="0"/>
    <x v="0"/>
    <n v="526.72"/>
    <n v="526.72"/>
    <n v="0"/>
    <n v="0"/>
    <n v="-0.9"/>
    <n v="-0.9"/>
    <n v="0"/>
    <n v="0"/>
    <n v="43.893333333333338"/>
    <n v="0"/>
    <n v="96.565333333333356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43"/>
    <x v="0"/>
    <x v="0"/>
    <x v="0"/>
    <n v="0"/>
    <n v="0"/>
    <n v="0"/>
    <n v="0"/>
    <n v="900.48"/>
    <n v="900.48"/>
    <n v="0"/>
    <n v="0"/>
    <n v="0"/>
    <n v="0"/>
    <n v="0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237"/>
    <x v="0"/>
    <x v="0"/>
    <x v="1"/>
    <n v="17600"/>
    <n v="17600"/>
    <n v="0"/>
    <n v="0"/>
    <n v="322.08"/>
    <n v="322.08"/>
    <n v="0"/>
    <n v="0"/>
    <n v="1466.6666666666667"/>
    <n v="0"/>
    <n v="3226.666666666667"/>
  </r>
  <r>
    <n v="121203"/>
    <s v="LEHIGH VLY CC WACA34 MPB"/>
    <s v="A"/>
    <n v="7001"/>
    <n v="8149"/>
    <s v="AA6168175"/>
    <n v="3"/>
    <s v="WAC Acct."/>
    <s v="HOSPITAL (INDIVIDUAL)"/>
    <n v="21207"/>
    <x v="31"/>
    <n v="21207"/>
    <s v="ALLSPIRE"/>
    <s v="DSH390133"/>
    <x v="0"/>
    <x v="56"/>
    <x v="1"/>
    <x v="0"/>
    <x v="1"/>
    <n v="0"/>
    <n v="0"/>
    <n v="45066"/>
    <n v="0"/>
    <n v="0"/>
    <n v="0"/>
    <n v="1054.3800000000001"/>
    <n v="0"/>
    <n v="0"/>
    <n v="45066"/>
    <n v="0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76"/>
    <x v="0"/>
    <x v="0"/>
    <x v="1"/>
    <n v="0"/>
    <n v="0"/>
    <n v="0"/>
    <n v="59623.08"/>
    <n v="0"/>
    <n v="0"/>
    <n v="0"/>
    <n v="2293.84"/>
    <n v="0"/>
    <n v="59623.08"/>
    <n v="0"/>
  </r>
  <r>
    <n v="383726"/>
    <s v="INDIANA UNI HEALTH MPB"/>
    <s v="A"/>
    <n v="7994"/>
    <n v="8149"/>
    <s v="BC7101847"/>
    <n v="2"/>
    <s v="GPO Acct."/>
    <s v="UNIVERSITY HOSPITAL"/>
    <n v="72387"/>
    <x v="40"/>
    <n v="72387"/>
    <s v="UNIV OF INDIANA HEALTH"/>
    <n v="0"/>
    <x v="0"/>
    <x v="20"/>
    <x v="1"/>
    <x v="0"/>
    <x v="1"/>
    <n v="60485793.520000003"/>
    <n v="7043838.2400000002"/>
    <n v="8441628"/>
    <n v="6158672"/>
    <n v="1529177.36"/>
    <n v="149377.18"/>
    <n v="167801.2"/>
    <n v="61632.01"/>
    <n v="5040482.7933333339"/>
    <n v="14600300"/>
    <n v="11089062.145333335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84"/>
    <x v="0"/>
    <x v="0"/>
    <x v="0"/>
    <n v="76056.56"/>
    <n v="8632.2999999999993"/>
    <n v="0"/>
    <n v="0"/>
    <n v="4197.24"/>
    <n v="434.67"/>
    <n v="0"/>
    <n v="0"/>
    <n v="6338.0466666666662"/>
    <n v="0"/>
    <n v="13943.702666666666"/>
  </r>
  <r>
    <n v="7785"/>
    <s v="LOYOLA UMC OP CTR PHS MPB"/>
    <s v="A"/>
    <n v="7992"/>
    <n v="8149"/>
    <s v="FL9141994"/>
    <n v="4"/>
    <s v="PHS/340B Acct"/>
    <s v="HOSPITAL (INDIVIDUAL)"/>
    <n v="72448"/>
    <x v="38"/>
    <n v="72448"/>
    <s v="LOYOLA UNIV MED CTR IL"/>
    <s v="DSH140276"/>
    <x v="2"/>
    <x v="41"/>
    <x v="1"/>
    <x v="0"/>
    <x v="1"/>
    <n v="245589.38"/>
    <n v="37987.32"/>
    <n v="18891.02"/>
    <n v="18891.02"/>
    <n v="7321.4"/>
    <n v="1063.43"/>
    <n v="550.52"/>
    <n v="265.75"/>
    <n v="20465.781666666666"/>
    <n v="37782.04"/>
    <n v="45024.719666666671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0"/>
    <x v="0"/>
    <x v="0"/>
    <x v="0"/>
    <n v="75395.34"/>
    <n v="12477.17"/>
    <n v="11690.21"/>
    <n v="0"/>
    <n v="3462.75"/>
    <n v="225.09"/>
    <n v="668.3"/>
    <n v="0"/>
    <n v="6282.9449999999997"/>
    <n v="11690.21"/>
    <n v="13822.479000000001"/>
  </r>
  <r>
    <n v="953501"/>
    <s v="WLG16287/UC DAVIS PHS MPB"/>
    <s v="A"/>
    <n v="7992"/>
    <n v="8149"/>
    <s v="BF8715661"/>
    <n v="5"/>
    <s v="PHS Contract Pharmacy"/>
    <s v="HOSPITAL (INDIVIDUAL)"/>
    <n v="639"/>
    <x v="88"/>
    <n v="639"/>
    <s v="UNIV OF CALIF DAVIS"/>
    <s v="DSH050599"/>
    <x v="2"/>
    <x v="167"/>
    <x v="0"/>
    <x v="0"/>
    <x v="0"/>
    <n v="50554.33"/>
    <n v="8851.4"/>
    <n v="2283.04"/>
    <n v="2283.04"/>
    <n v="4500.5600000000004"/>
    <n v="807.68"/>
    <n v="208.93"/>
    <n v="153.81"/>
    <n v="4212.8608333333332"/>
    <n v="4566.08"/>
    <n v="9268.2938333333332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58"/>
    <x v="0"/>
    <x v="0"/>
    <x v="1"/>
    <n v="12856.95"/>
    <n v="7714.17"/>
    <n v="0"/>
    <n v="0"/>
    <n v="275.22000000000003"/>
    <n v="165.34"/>
    <n v="0"/>
    <n v="0"/>
    <n v="1071.4125000000001"/>
    <n v="0"/>
    <n v="2357.1075000000005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4"/>
    <x v="0"/>
    <x v="0"/>
    <x v="1"/>
    <n v="132714.23000000001"/>
    <n v="35075.99"/>
    <n v="0"/>
    <n v="0"/>
    <n v="8643.69"/>
    <n v="2263.8000000000002"/>
    <n v="0"/>
    <n v="0"/>
    <n v="11059.519166666667"/>
    <n v="0"/>
    <n v="24330.942166666668"/>
  </r>
  <r>
    <n v="108544"/>
    <s v="MYMICHMC MDLND WACA34 MPB"/>
    <s v="A"/>
    <n v="1075"/>
    <n v="8149"/>
    <s v="FM4173643"/>
    <n v="3"/>
    <s v="WAC Acct."/>
    <s v="HOSPITAL (INDIVIDUAL)"/>
    <n v="40433"/>
    <x v="57"/>
    <n v="40433"/>
    <s v="MYMICHIGAN HEALTH"/>
    <s v="DSH230036B"/>
    <x v="2"/>
    <x v="27"/>
    <x v="1"/>
    <x v="0"/>
    <x v="1"/>
    <n v="124125"/>
    <n v="82750"/>
    <n v="0"/>
    <n v="0"/>
    <n v="3289.79"/>
    <n v="1864.92"/>
    <n v="0"/>
    <n v="0"/>
    <n v="10343.75"/>
    <n v="0"/>
    <n v="22756.250000000004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50"/>
    <x v="0"/>
    <x v="0"/>
    <x v="0"/>
    <n v="13025.36"/>
    <n v="13025.36"/>
    <n v="0"/>
    <n v="0"/>
    <n v="650.08000000000004"/>
    <n v="650.08000000000004"/>
    <n v="0"/>
    <n v="0"/>
    <n v="1085.4466666666667"/>
    <n v="0"/>
    <n v="2387.9826666666668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139"/>
    <x v="0"/>
    <x v="0"/>
    <x v="0"/>
    <n v="65098.6"/>
    <n v="14285.85"/>
    <n v="0"/>
    <n v="8382.9599999999991"/>
    <n v="5540.23"/>
    <n v="1191.1300000000001"/>
    <n v="0"/>
    <n v="713.52"/>
    <n v="5424.8833333333332"/>
    <n v="8382.9599999999991"/>
    <n v="11934.743333333334"/>
  </r>
  <r>
    <n v="424617"/>
    <s v="UNIV OF VT MC WAC A34 MPB"/>
    <s v="A"/>
    <n v="7994"/>
    <n v="8149"/>
    <s v="FU0079170"/>
    <n v="3"/>
    <s v="WAC Acct."/>
    <s v="HOSPITAL (INDIVIDUAL)"/>
    <n v="36540"/>
    <x v="46"/>
    <n v="36540"/>
    <s v="FLETCHER ALLEN HC VT"/>
    <s v="DSH470003"/>
    <x v="0"/>
    <x v="231"/>
    <x v="0"/>
    <x v="0"/>
    <x v="1"/>
    <n v="23354.1"/>
    <n v="23354.1"/>
    <n v="0"/>
    <n v="0"/>
    <n v="979"/>
    <n v="979"/>
    <n v="0"/>
    <n v="0"/>
    <n v="1946.175"/>
    <n v="0"/>
    <n v="4281.585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76"/>
    <x v="0"/>
    <x v="0"/>
    <x v="0"/>
    <n v="64608.1"/>
    <n v="39483.42"/>
    <n v="0"/>
    <n v="0"/>
    <n v="2603.6799999999998"/>
    <n v="1585.74"/>
    <n v="0"/>
    <n v="0"/>
    <n v="5384.0083333333332"/>
    <n v="0"/>
    <n v="11844.818333333335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12"/>
    <x v="1"/>
    <x v="0"/>
    <x v="1"/>
    <n v="770663.73"/>
    <n v="35888.28"/>
    <n v="89139.8"/>
    <n v="89139.8"/>
    <n v="28785.56"/>
    <n v="956.97"/>
    <n v="2318.86"/>
    <n v="1162.04"/>
    <n v="64221.977500000001"/>
    <n v="178279.6"/>
    <n v="141288.3505"/>
  </r>
  <r>
    <n v="718094"/>
    <s v="NMMC OP INF WACA34 MPB"/>
    <s v="A"/>
    <n v="7001"/>
    <n v="8149"/>
    <s v="FN1012741"/>
    <n v="3"/>
    <s v="WAC Acct."/>
    <s v="HOSPITAL (INDIVIDUAL)"/>
    <n v="72787"/>
    <x v="29"/>
    <n v="72787"/>
    <s v="NORTH MISSISSIPPI MED CTR"/>
    <s v="DSH250004A"/>
    <x v="2"/>
    <x v="20"/>
    <x v="1"/>
    <x v="0"/>
    <x v="1"/>
    <n v="278695.36"/>
    <n v="50134.080000000002"/>
    <n v="53092"/>
    <n v="0"/>
    <n v="6046.84"/>
    <n v="1082.21"/>
    <n v="959.12"/>
    <n v="0"/>
    <n v="23224.613333333331"/>
    <n v="53092"/>
    <n v="51094.149333333335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46"/>
    <x v="0"/>
    <x v="0"/>
    <x v="0"/>
    <n v="5945.99"/>
    <n v="0"/>
    <n v="3153.74"/>
    <n v="3153.74"/>
    <n v="1467.22"/>
    <n v="0"/>
    <n v="724.04"/>
    <n v="121.3"/>
    <n v="495.49916666666667"/>
    <n v="6307.48"/>
    <n v="1090.0981666666667"/>
  </r>
  <r>
    <n v="8280"/>
    <s v="SANFORD PHCY PHS MPB"/>
    <s v="A"/>
    <n v="7992"/>
    <n v="8149"/>
    <s v="AB3795272"/>
    <n v="4"/>
    <s v="PHS/340B Acct"/>
    <s v="HOSPITAL (INDIVIDUAL)"/>
    <n v="72608"/>
    <x v="81"/>
    <n v="72608"/>
    <s v="SANFORD MED CENTER SD"/>
    <s v="DSH350015"/>
    <x v="2"/>
    <x v="14"/>
    <x v="1"/>
    <x v="0"/>
    <x v="1"/>
    <n v="45560.08"/>
    <n v="11002.4"/>
    <n v="2814"/>
    <n v="5628"/>
    <n v="1855.99"/>
    <n v="429.34"/>
    <n v="108.44"/>
    <n v="0"/>
    <n v="3796.6733333333336"/>
    <n v="8442"/>
    <n v="8352.681333333333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90"/>
    <x v="0"/>
    <x v="0"/>
    <x v="1"/>
    <n v="43300.1"/>
    <n v="9535.9"/>
    <n v="0"/>
    <n v="0"/>
    <n v="1573.01"/>
    <n v="381.8"/>
    <n v="0"/>
    <n v="0"/>
    <n v="3608.3416666666667"/>
    <n v="0"/>
    <n v="7938.3516666666674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34"/>
    <x v="1"/>
    <x v="0"/>
    <x v="1"/>
    <n v="1382362.56"/>
    <n v="213687"/>
    <n v="0"/>
    <n v="70833.039999999994"/>
    <n v="48229.98"/>
    <n v="6162.76"/>
    <n v="0"/>
    <n v="996.32"/>
    <n v="115196.88"/>
    <n v="70833.039999999994"/>
    <n v="253433.13600000003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20"/>
    <x v="1"/>
    <x v="0"/>
    <x v="0"/>
    <n v="1841426.91"/>
    <n v="194348.97"/>
    <n v="372194.93"/>
    <n v="58147.01"/>
    <n v="60329.919999999998"/>
    <n v="5365.16"/>
    <n v="9938.7099999999991"/>
    <n v="796.88"/>
    <n v="153452.24249999999"/>
    <n v="430341.94"/>
    <n v="337594.93349999998"/>
  </r>
  <r>
    <n v="866091"/>
    <s v="SPECTRUM HLTH WACA34 MPB"/>
    <s v="A"/>
    <n v="7001"/>
    <n v="8149"/>
    <s v="AB2731330"/>
    <n v="3"/>
    <s v="WAC Acct."/>
    <s v="HOSPITAL (INDIVIDUAL)"/>
    <n v="36527"/>
    <x v="256"/>
    <n v="36527"/>
    <s v="SPECTRUM HLTH GERBER"/>
    <s v="DSH230038"/>
    <x v="1"/>
    <x v="16"/>
    <x v="1"/>
    <x v="0"/>
    <x v="1"/>
    <n v="422126.25"/>
    <n v="0"/>
    <n v="0"/>
    <n v="0"/>
    <n v="6122.3"/>
    <n v="0"/>
    <n v="0"/>
    <n v="0"/>
    <n v="35177.1875"/>
    <n v="0"/>
    <n v="77389.8125"/>
  </r>
  <r>
    <n v="51597"/>
    <s v="KAISER PERM OPS PHCY MPB"/>
    <s v="A"/>
    <n v="7989"/>
    <n v="8149"/>
    <s v="BK0153091"/>
    <n v="2"/>
    <s v="GPO Acct."/>
    <s v="HOSPITAL CHAIN"/>
    <n v="35000"/>
    <x v="5"/>
    <n v="35000"/>
    <s v="KAISER PERMANENTE CA"/>
    <n v="0"/>
    <x v="1"/>
    <x v="8"/>
    <x v="1"/>
    <x v="0"/>
    <x v="1"/>
    <n v="24760.080000000002"/>
    <n v="11004.48"/>
    <n v="0"/>
    <n v="5502.24"/>
    <n v="1030.94"/>
    <n v="319.82"/>
    <n v="0"/>
    <n v="0"/>
    <n v="2063.34"/>
    <n v="5502.24"/>
    <n v="4539.3480000000009"/>
  </r>
  <r>
    <n v="792980"/>
    <s v="LICKING CIMP PHS MPB"/>
    <s v="A"/>
    <n v="7001"/>
    <n v="8149"/>
    <s v="AL2828448"/>
    <n v="4"/>
    <s v="PHS/340B Acct"/>
    <s v="HOSPITAL (INDIVIDUAL)"/>
    <n v="72433"/>
    <x v="274"/>
    <n v="72433"/>
    <s v="LICKING MEM HOSP"/>
    <s v="DSH360218"/>
    <x v="2"/>
    <x v="195"/>
    <x v="0"/>
    <x v="0"/>
    <x v="1"/>
    <n v="83206.28"/>
    <n v="9348.08"/>
    <n v="0"/>
    <n v="0"/>
    <n v="8170.28"/>
    <n v="869.98"/>
    <n v="0"/>
    <n v="0"/>
    <n v="6933.8566666666666"/>
    <n v="0"/>
    <n v="15254.484666666667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35"/>
    <x v="0"/>
    <x v="0"/>
    <x v="1"/>
    <n v="181329.77"/>
    <n v="34178.9"/>
    <n v="0"/>
    <n v="0"/>
    <n v="10052.719999999999"/>
    <n v="2000.44"/>
    <n v="0"/>
    <n v="0"/>
    <n v="15110.814166666665"/>
    <n v="0"/>
    <n v="33243.79116666667"/>
  </r>
  <r>
    <n v="718859"/>
    <s v="KAISER ONCO O/P PHCY MPB"/>
    <s v="A"/>
    <n v="7989"/>
    <n v="8149"/>
    <s v="FK1095707"/>
    <n v="2"/>
    <s v="GPO Acct."/>
    <s v="HOSPITAL CHAIN"/>
    <n v="35000"/>
    <x v="5"/>
    <n v="35000"/>
    <s v="KAISER PERMANENTE CA"/>
    <n v="0"/>
    <x v="1"/>
    <x v="14"/>
    <x v="1"/>
    <x v="0"/>
    <x v="1"/>
    <n v="129151.67"/>
    <n v="23371.66"/>
    <n v="9213.9"/>
    <n v="17506.41"/>
    <n v="4265.33"/>
    <n v="716.64"/>
    <n v="283.05"/>
    <n v="0"/>
    <n v="10762.639166666666"/>
    <n v="26720.309999999998"/>
    <n v="23677.806166666665"/>
  </r>
  <r>
    <n v="403028"/>
    <s v="PHOENIX CHLDS WACA34MPB"/>
    <s v="A"/>
    <n v="7001"/>
    <n v="8149"/>
    <s v="BP7644152"/>
    <n v="3"/>
    <s v="WAC Acct."/>
    <s v="HOSPITAL (INDIVIDUAL)"/>
    <n v="72140"/>
    <x v="156"/>
    <n v="72140"/>
    <s v="PHOENIX CHILDREN'S HOSP"/>
    <s v="PED033302-00"/>
    <x v="0"/>
    <x v="14"/>
    <x v="1"/>
    <x v="0"/>
    <x v="1"/>
    <n v="34537.120000000003"/>
    <n v="11354.64"/>
    <n v="0"/>
    <n v="7759.04"/>
    <n v="946.72"/>
    <n v="311.45999999999998"/>
    <n v="0"/>
    <n v="0"/>
    <n v="2878.0933333333337"/>
    <n v="7759.04"/>
    <n v="6331.8053333333346"/>
  </r>
  <r>
    <n v="740012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42372"/>
    <x v="2"/>
    <x v="38"/>
    <x v="0"/>
    <x v="0"/>
    <x v="0"/>
    <n v="116032.64"/>
    <n v="14940.81"/>
    <n v="15365.79"/>
    <n v="4207.82"/>
    <n v="9115.7999999999993"/>
    <n v="1202.19"/>
    <n v="1210.6199999999999"/>
    <n v="161.84"/>
    <n v="9669.3866666666672"/>
    <n v="19573.61"/>
    <n v="21272.650666666668"/>
  </r>
  <r>
    <n v="757535"/>
    <s v="CAREMARK IL SPC/STMAR PHS"/>
    <s v="A"/>
    <n v="7001"/>
    <n v="8144"/>
    <s v="FC0059736"/>
    <n v="5"/>
    <s v="PHS Contract Pharmacy"/>
    <s v="HOSPITAL GROUP"/>
    <n v="1066"/>
    <x v="187"/>
    <n v="1066"/>
    <s v="MERCY HEALTH ST MARYS MI"/>
    <s v="DSH230059"/>
    <x v="2"/>
    <x v="96"/>
    <x v="1"/>
    <x v="0"/>
    <x v="0"/>
    <n v="26630.94"/>
    <n v="5961.6"/>
    <n v="0"/>
    <n v="3088.8"/>
    <n v="1958"/>
    <n v="62.22"/>
    <n v="0"/>
    <n v="0"/>
    <n v="2219.2449999999999"/>
    <n v="3088.8"/>
    <n v="4882.3389999999999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13"/>
    <x v="0"/>
    <x v="0"/>
    <x v="1"/>
    <n v="2419.1999999999998"/>
    <n v="806.4"/>
    <n v="0"/>
    <n v="0"/>
    <n v="345.04"/>
    <n v="115.02"/>
    <n v="0"/>
    <n v="0"/>
    <n v="201.6"/>
    <n v="0"/>
    <n v="443.52000000000004"/>
  </r>
  <r>
    <n v="924918"/>
    <s v="WEISBERG CN TRMNT PHS MPB"/>
    <s v="A"/>
    <n v="7992"/>
    <n v="8149"/>
    <s v="BK9698385"/>
    <n v="4"/>
    <s v="PHS/340B Acct"/>
    <s v="HOSPITAL GROUP"/>
    <n v="40405"/>
    <x v="165"/>
    <n v="40405"/>
    <s v="MCLAREN HC GRP MI"/>
    <s v="DSH230297A"/>
    <x v="0"/>
    <x v="39"/>
    <x v="1"/>
    <x v="0"/>
    <x v="1"/>
    <n v="178026.72"/>
    <n v="111266.7"/>
    <n v="0"/>
    <n v="0"/>
    <n v="7394.91"/>
    <n v="4566.12"/>
    <n v="0"/>
    <n v="0"/>
    <n v="14835.56"/>
    <n v="0"/>
    <n v="32638.232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18"/>
    <x v="0"/>
    <x v="0"/>
    <x v="0"/>
    <n v="140584.23000000001"/>
    <n v="28559.759999999998"/>
    <n v="9614.85"/>
    <n v="-258"/>
    <n v="11682.04"/>
    <n v="2301.1"/>
    <n v="786.13"/>
    <n v="-369.8"/>
    <n v="11715.352500000001"/>
    <n v="9356.85"/>
    <n v="25773.775500000003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18"/>
    <x v="0"/>
    <x v="0"/>
    <x v="0"/>
    <n v="414101.15"/>
    <n v="57119.519999999997"/>
    <n v="38459.4"/>
    <n v="18430.240000000002"/>
    <n v="33638.78"/>
    <n v="4590.5200000000004"/>
    <n v="3148.07"/>
    <n v="-90.04"/>
    <n v="34508.429166666669"/>
    <n v="56889.64"/>
    <n v="75918.544166666674"/>
  </r>
  <r>
    <n v="858900"/>
    <s v="ACCREDO MEM/UKY PHS MPB"/>
    <s v="A"/>
    <n v="7994"/>
    <n v="8149"/>
    <s v="BA9451167"/>
    <n v="5"/>
    <s v="PHS Contract Pharmacy"/>
    <s v="HOSPITAL (INDIVIDUAL)"/>
    <n v="1748"/>
    <x v="66"/>
    <n v="1748"/>
    <s v="UNIVERSITY OF KENTUCKY KY"/>
    <s v="DSH180067"/>
    <x v="0"/>
    <x v="20"/>
    <x v="1"/>
    <x v="0"/>
    <x v="0"/>
    <n v="2899419.04"/>
    <n v="0"/>
    <n v="151128.16"/>
    <n v="226692.24"/>
    <n v="93584.86"/>
    <n v="0"/>
    <n v="4511.82"/>
    <n v="3187.74"/>
    <n v="241618.25333333333"/>
    <n v="377820.4"/>
    <n v="531560.15733333339"/>
  </r>
  <r>
    <n v="741643"/>
    <s v="HLT SPECT PHCY JP GPO MPB"/>
    <s v="A"/>
    <n v="7001"/>
    <n v="8149"/>
    <s v="FH2983484"/>
    <n v="2"/>
    <s v="GPO Acct."/>
    <s v="HOSPITAL (INDIVIDUAL)"/>
    <n v="21207"/>
    <x v="31"/>
    <n v="21207"/>
    <s v="ALLSPIRE"/>
    <n v="0"/>
    <x v="0"/>
    <x v="8"/>
    <x v="1"/>
    <x v="0"/>
    <x v="1"/>
    <n v="111420.36"/>
    <n v="24760.080000000002"/>
    <n v="0"/>
    <n v="12380.04"/>
    <n v="3143.02"/>
    <n v="667.37"/>
    <n v="491.31"/>
    <n v="-589.5"/>
    <n v="9285.0300000000007"/>
    <n v="12380.04"/>
    <n v="20427.066000000003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68"/>
    <x v="0"/>
    <x v="0"/>
    <x v="0"/>
    <n v="271718.08"/>
    <n v="80259.78"/>
    <n v="26753.88"/>
    <n v="0"/>
    <n v="15984.69"/>
    <n v="4430.95"/>
    <n v="1500.86"/>
    <n v="0"/>
    <n v="22643.173333333336"/>
    <n v="26753.88"/>
    <n v="49814.981333333344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54"/>
    <x v="0"/>
    <x v="0"/>
    <x v="0"/>
    <n v="35810.949999999997"/>
    <n v="8766.98"/>
    <n v="18008.939999999999"/>
    <n v="54026.82"/>
    <n v="3477.75"/>
    <n v="1066.06"/>
    <n v="1818.47"/>
    <n v="3707.18"/>
    <n v="2984.2458333333329"/>
    <n v="72035.759999999995"/>
    <n v="6565.3408333333327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54"/>
    <x v="0"/>
    <x v="0"/>
    <x v="0"/>
    <n v="8699.07"/>
    <n v="0"/>
    <n v="0"/>
    <n v="0"/>
    <n v="513.9"/>
    <n v="0"/>
    <n v="0"/>
    <n v="0"/>
    <n v="724.92250000000001"/>
    <n v="0"/>
    <n v="1594.8295000000001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4"/>
    <x v="0"/>
    <x v="0"/>
    <x v="1"/>
    <n v="77533.100000000006"/>
    <n v="0"/>
    <n v="780"/>
    <n v="15600"/>
    <n v="7302.17"/>
    <n v="0"/>
    <n v="75.84"/>
    <n v="1298.53"/>
    <n v="6461.0916666666672"/>
    <n v="16380"/>
    <n v="14214.401666666668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72"/>
    <x v="0"/>
    <x v="0"/>
    <x v="1"/>
    <n v="111960"/>
    <n v="49760"/>
    <n v="0"/>
    <n v="0"/>
    <n v="1929.23"/>
    <n v="860.84"/>
    <n v="0"/>
    <n v="0"/>
    <n v="9330"/>
    <n v="0"/>
    <n v="20526"/>
  </r>
  <r>
    <n v="69099"/>
    <s v="OPTUM 702/UAH PHS MPB"/>
    <s v="A"/>
    <n v="7992"/>
    <n v="8149"/>
    <s v="FB4247943"/>
    <n v="5"/>
    <s v="PHS Contract Pharmacy"/>
    <s v="HOSPITAL GROUP"/>
    <n v="180"/>
    <x v="106"/>
    <n v="180"/>
    <s v="UNIVERSITY OF ARKANSAS AR"/>
    <s v="DSH040016"/>
    <x v="2"/>
    <x v="20"/>
    <x v="1"/>
    <x v="0"/>
    <x v="0"/>
    <n v="1060230.25"/>
    <n v="398791.89"/>
    <n v="207801.22"/>
    <n v="358929.38"/>
    <n v="31058.68"/>
    <n v="11711.3"/>
    <n v="6203.91"/>
    <n v="5045.68"/>
    <n v="88352.520833333328"/>
    <n v="566730.6"/>
    <n v="194375.54583333334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10"/>
    <x v="0"/>
    <x v="0"/>
    <x v="0"/>
    <n v="39653.46"/>
    <n v="4283.2299999999996"/>
    <n v="837.36"/>
    <n v="837.36"/>
    <n v="6077.14"/>
    <n v="865.03"/>
    <n v="124.7"/>
    <n v="32.229999999999997"/>
    <n v="3304.4549999999999"/>
    <n v="1674.72"/>
    <n v="7269.801000000000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76"/>
    <x v="0"/>
    <x v="0"/>
    <x v="0"/>
    <n v="100996.19"/>
    <n v="68437.919999999998"/>
    <n v="0"/>
    <n v="0"/>
    <n v="7791.19"/>
    <n v="5268.59"/>
    <n v="0"/>
    <n v="0"/>
    <n v="8416.3491666666669"/>
    <n v="0"/>
    <n v="18515.968166666669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44"/>
    <x v="0"/>
    <x v="0"/>
    <x v="1"/>
    <n v="69223.429999999993"/>
    <n v="14359.72"/>
    <n v="0"/>
    <n v="0"/>
    <n v="2446.5"/>
    <n v="520.62"/>
    <n v="0"/>
    <n v="0"/>
    <n v="5768.6191666666664"/>
    <n v="0"/>
    <n v="12690.962166666666"/>
  </r>
  <r>
    <n v="123108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334"/>
    <x v="2"/>
    <x v="38"/>
    <x v="0"/>
    <x v="0"/>
    <x v="0"/>
    <n v="396694.17"/>
    <n v="179289.72"/>
    <n v="15365.79"/>
    <n v="12623.46"/>
    <n v="31800.75"/>
    <n v="14229.08"/>
    <n v="1210.6300000000001"/>
    <n v="485.52"/>
    <n v="33057.847499999996"/>
    <n v="27989.25"/>
    <n v="72727.264500000005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244"/>
    <x v="0"/>
    <x v="0"/>
    <x v="0"/>
    <n v="116692.71"/>
    <n v="32950.120000000003"/>
    <n v="0"/>
    <n v="203862.6"/>
    <n v="7396.02"/>
    <n v="2292.36"/>
    <n v="0"/>
    <n v="7840.92"/>
    <n v="9724.3924999999999"/>
    <n v="203862.6"/>
    <n v="21393.663500000002"/>
  </r>
  <r>
    <n v="744658"/>
    <s v="CAREMARK IL SPC/MTSBI PHS"/>
    <s v="A"/>
    <n v="7001"/>
    <n v="8144"/>
    <s v="FC0059736"/>
    <n v="5"/>
    <s v="PHS Contract Pharmacy"/>
    <s v="HOSPITAL GROUP"/>
    <n v="1694"/>
    <x v="99"/>
    <n v="1694"/>
    <s v="BETH ISRAEL MEDICAL NY"/>
    <s v="DSH330169"/>
    <x v="2"/>
    <x v="4"/>
    <x v="0"/>
    <x v="0"/>
    <x v="0"/>
    <n v="47614.92"/>
    <n v="10510.92"/>
    <n v="0"/>
    <n v="0"/>
    <n v="5129.8100000000004"/>
    <n v="1060.5899999999999"/>
    <n v="0"/>
    <n v="0"/>
    <n v="3967.91"/>
    <n v="0"/>
    <n v="8729.402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10"/>
    <x v="0"/>
    <x v="0"/>
    <x v="0"/>
    <n v="11805.26"/>
    <n v="408.48"/>
    <n v="3718.47"/>
    <n v="1881.17"/>
    <n v="1856.8"/>
    <n v="79.84"/>
    <n v="549.36"/>
    <n v="72.37"/>
    <n v="983.77166666666665"/>
    <n v="5599.6399999999994"/>
    <n v="2164.2976666666668"/>
  </r>
  <r>
    <n v="906042"/>
    <s v="CAREMARK TX SP/SI UNV PHS"/>
    <s v="A"/>
    <n v="7994"/>
    <n v="8165"/>
    <s v="FC6963157"/>
    <n v="5"/>
    <s v="PHS Contract Pharmacy"/>
    <s v="HOSPITAL GROUP"/>
    <n v="40019"/>
    <x v="28"/>
    <n v="40018"/>
    <s v="NORTHWELL HEALTH"/>
    <s v="DSH330160"/>
    <x v="0"/>
    <x v="59"/>
    <x v="0"/>
    <x v="0"/>
    <x v="0"/>
    <n v="138400.6"/>
    <n v="0"/>
    <n v="30375.51"/>
    <n v="10125.17"/>
    <n v="11655.44"/>
    <n v="0"/>
    <n v="2674.32"/>
    <n v="9.74"/>
    <n v="11533.383333333333"/>
    <n v="40500.68"/>
    <n v="25373.443333333336"/>
  </r>
  <r>
    <n v="872959"/>
    <s v="COORD CARE NW/EINSTEINPHS"/>
    <s v="A"/>
    <n v="7670"/>
    <n v="8163"/>
    <s v="BC9983102"/>
    <n v="5"/>
    <s v="PHS Contract Pharmacy"/>
    <s v="HOSPITAL (INDIVIDUAL)"/>
    <n v="1547"/>
    <x v="12"/>
    <n v="1547"/>
    <s v="THOMAS JEFFERSON UNIV HOSP PA"/>
    <s v="DSH390142"/>
    <x v="0"/>
    <x v="9"/>
    <x v="0"/>
    <x v="0"/>
    <x v="0"/>
    <n v="171670.65"/>
    <n v="45468.32"/>
    <n v="0"/>
    <n v="0"/>
    <n v="7338.41"/>
    <n v="2033.98"/>
    <n v="0"/>
    <n v="0"/>
    <n v="14305.887499999999"/>
    <n v="0"/>
    <n v="31472.952499999999"/>
  </r>
  <r>
    <n v="718987"/>
    <s v="FL HSP INF CTR OR PHS MPB"/>
    <s v="A"/>
    <n v="7001"/>
    <n v="8149"/>
    <s v="FA5788572"/>
    <n v="4"/>
    <s v="PHS/340B Acct"/>
    <s v="HOSPITAL (INDIVIDUAL)"/>
    <n v="40004"/>
    <x v="103"/>
    <n v="40004"/>
    <s v="AdventHealth"/>
    <s v="DSH100007R"/>
    <x v="0"/>
    <x v="14"/>
    <x v="1"/>
    <x v="0"/>
    <x v="1"/>
    <n v="469595.6"/>
    <n v="82518"/>
    <n v="28140"/>
    <n v="56280"/>
    <n v="19913.099999999999"/>
    <n v="3260.78"/>
    <n v="1084.3800000000001"/>
    <n v="0"/>
    <n v="39132.966666666667"/>
    <n v="84420"/>
    <n v="86092.526666666672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50"/>
    <x v="0"/>
    <x v="0"/>
    <x v="0"/>
    <n v="16932.97"/>
    <n v="16932.97"/>
    <n v="0"/>
    <n v="0"/>
    <n v="1464.26"/>
    <n v="1464.26"/>
    <n v="0"/>
    <n v="0"/>
    <n v="1411.0808333333334"/>
    <n v="0"/>
    <n v="3104.3778333333339"/>
  </r>
  <r>
    <n v="49287"/>
    <s v="KAISER  OP PCY 501 MPB"/>
    <s v="A"/>
    <n v="7989"/>
    <n v="8149"/>
    <s v="BK1840366"/>
    <n v="2"/>
    <s v="GPO Acct."/>
    <s v="HOSPITAL CHAIN"/>
    <n v="35000"/>
    <x v="5"/>
    <n v="35000"/>
    <s v="KAISER PERMANENTE CA"/>
    <n v="0"/>
    <x v="1"/>
    <x v="288"/>
    <x v="0"/>
    <x v="0"/>
    <x v="1"/>
    <n v="306600"/>
    <n v="43800"/>
    <n v="0"/>
    <n v="43800"/>
    <n v="3686.54"/>
    <n v="528.25"/>
    <n v="0"/>
    <n v="0"/>
    <n v="25550"/>
    <n v="43800"/>
    <n v="56210.000000000007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34"/>
    <x v="0"/>
    <x v="0"/>
    <x v="1"/>
    <n v="33188.6"/>
    <n v="33188.6"/>
    <n v="0"/>
    <n v="0"/>
    <n v="2563.44"/>
    <n v="2563.44"/>
    <n v="0"/>
    <n v="0"/>
    <n v="2765.7166666666667"/>
    <n v="0"/>
    <n v="6084.5766666666668"/>
  </r>
  <r>
    <n v="957817"/>
    <s v="CAREMARK NV SP/APLAHW PHS"/>
    <s v="A"/>
    <n v="7001"/>
    <n v="8170"/>
    <s v="FC8994089"/>
    <n v="5"/>
    <s v="PHS Contract Pharmacy"/>
    <s v="HOSPITAL GROUP"/>
    <n v="1157"/>
    <x v="229"/>
    <n v="1157"/>
    <s v="APLA HEALTH &amp; WELLNESS CA"/>
    <s v="CHC26614-00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41"/>
    <x v="1"/>
    <x v="0"/>
    <x v="0"/>
    <n v="542354.91"/>
    <n v="119918.09"/>
    <n v="0"/>
    <n v="0"/>
    <n v="15196.75"/>
    <n v="3286.52"/>
    <n v="0"/>
    <n v="0"/>
    <n v="45196.2425"/>
    <n v="0"/>
    <n v="99431.733500000002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76"/>
    <x v="0"/>
    <x v="0"/>
    <x v="0"/>
    <n v="53074.34"/>
    <n v="20531.37"/>
    <n v="0"/>
    <n v="0"/>
    <n v="4084.73"/>
    <n v="1562.6"/>
    <n v="0"/>
    <n v="0"/>
    <n v="4422.8616666666667"/>
    <n v="0"/>
    <n v="9730.2956666666669"/>
  </r>
  <r>
    <n v="743959"/>
    <s v="CAREMARK IL SPC/UCDAV PHS"/>
    <s v="A"/>
    <n v="7992"/>
    <n v="8144"/>
    <s v="FC0059736"/>
    <n v="5"/>
    <s v="PHS Contract Pharmacy"/>
    <s v="HOSPITAL GROUP"/>
    <n v="639"/>
    <x v="88"/>
    <n v="639"/>
    <s v="UNIV OF CALIF DAVIS"/>
    <s v="DSH050599"/>
    <x v="2"/>
    <x v="84"/>
    <x v="0"/>
    <x v="0"/>
    <x v="0"/>
    <n v="65075.48"/>
    <n v="13467.36"/>
    <n v="0"/>
    <n v="0"/>
    <n v="5979.5"/>
    <n v="1163.77"/>
    <n v="0"/>
    <n v="0"/>
    <n v="5422.9566666666669"/>
    <n v="0"/>
    <n v="11930.504666666668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18"/>
    <x v="0"/>
    <x v="0"/>
    <x v="0"/>
    <n v="354202.07"/>
    <n v="57119.519999999997"/>
    <n v="19229.7"/>
    <n v="28186.82"/>
    <n v="29325.279999999999"/>
    <n v="4624.67"/>
    <n v="1590.5"/>
    <n v="971.31"/>
    <n v="29516.839166666668"/>
    <n v="47416.520000000004"/>
    <n v="64937.046166666674"/>
  </r>
  <r>
    <n v="251803"/>
    <s v="UCSF BENIOFF GPO MPB"/>
    <s v="A"/>
    <n v="827"/>
    <n v="8149"/>
    <s v="FU4939166"/>
    <n v="2"/>
    <s v="GPO Acct."/>
    <s v="HOSPITAL (INDIVIDUAL)"/>
    <n v="73307"/>
    <x v="120"/>
    <n v="73307"/>
    <s v="UNIV OF CALIF SAN FRANCISCO"/>
    <n v="0"/>
    <x v="0"/>
    <x v="114"/>
    <x v="1"/>
    <x v="0"/>
    <x v="1"/>
    <n v="3178500"/>
    <n v="762200"/>
    <n v="288600"/>
    <n v="310800"/>
    <n v="74035.759999999995"/>
    <n v="12548.21"/>
    <n v="4110.3"/>
    <n v="687.71"/>
    <n v="264875"/>
    <n v="599400"/>
    <n v="582725"/>
  </r>
  <r>
    <n v="846828"/>
    <s v="BLOUNT MEM HOSP MPB"/>
    <s v="A"/>
    <n v="845"/>
    <n v="8149"/>
    <s v="AB0402381"/>
    <n v="2"/>
    <s v="GPO Acct."/>
    <s v="HOSPITAL (INDIVIDUAL)"/>
    <n v="40086"/>
    <x v="275"/>
    <n v="40086"/>
    <s v="BLOUNT MEM HOSP"/>
    <n v="0"/>
    <x v="1"/>
    <x v="14"/>
    <x v="1"/>
    <x v="0"/>
    <x v="1"/>
    <n v="23776.3"/>
    <n v="5393.46"/>
    <n v="1842.78"/>
    <n v="3879.52"/>
    <n v="766.36"/>
    <n v="165.38"/>
    <n v="56.61"/>
    <n v="0"/>
    <n v="1981.3583333333333"/>
    <n v="5722.3"/>
    <n v="4358.9883333333337"/>
  </r>
  <r>
    <n v="28643"/>
    <s v="CVS CRMRK2921/AHF STP PHS"/>
    <s v="A"/>
    <n v="7001"/>
    <n v="8163"/>
    <s v="BS6907224"/>
    <n v="5"/>
    <s v="PHS Contract Pharmacy"/>
    <s v="HOSPITAL GROUP"/>
    <n v="569"/>
    <x v="35"/>
    <n v="569"/>
    <s v="AIDS HEALTHCARE FOUNDATION CA"/>
    <s v="RWII32501C"/>
    <x v="2"/>
    <x v="38"/>
    <x v="0"/>
    <x v="0"/>
    <x v="0"/>
    <n v="4980.2700000000004"/>
    <n v="4980.2700000000004"/>
    <n v="0"/>
    <n v="0"/>
    <n v="419.55"/>
    <n v="419.55"/>
    <n v="0"/>
    <n v="0"/>
    <n v="415.02250000000004"/>
    <n v="0"/>
    <n v="913.04950000000019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41"/>
    <x v="1"/>
    <x v="0"/>
    <x v="1"/>
    <n v="323740.84999999998"/>
    <n v="122831.78"/>
    <n v="59620.959999999999"/>
    <n v="81459.88"/>
    <n v="8782.67"/>
    <n v="3284.06"/>
    <n v="1675.26"/>
    <n v="1061.8399999999999"/>
    <n v="26978.404166666664"/>
    <n v="141080.84"/>
    <n v="59352.489166666666"/>
  </r>
  <r>
    <n v="20795"/>
    <s v="NANCY PHCY/COMM CARE  PHS"/>
    <s v="A"/>
    <n v="631"/>
    <n v="8163"/>
    <s v="FN0189503"/>
    <n v="5"/>
    <s v="PHS Contract Pharmacy"/>
    <s v="RETAIL DRUG STORE"/>
    <n v="2601"/>
    <x v="243"/>
    <n v="2601"/>
    <s v="FAITH HEALTHCARE INC KY"/>
    <s v="FQHCLA422A"/>
    <x v="2"/>
    <x v="50"/>
    <x v="0"/>
    <x v="0"/>
    <x v="0"/>
    <n v="67033.16"/>
    <n v="9223.7999999999993"/>
    <n v="6672.24"/>
    <n v="3336.12"/>
    <n v="3056.63"/>
    <n v="310.86"/>
    <n v="332.34"/>
    <n v="0"/>
    <n v="5586.0966666666673"/>
    <n v="10008.36"/>
    <n v="12289.412666666669"/>
  </r>
  <r>
    <n v="41892"/>
    <s v="CVS CRMRK2921/CM FRAN PHS"/>
    <s v="A"/>
    <n v="7994"/>
    <n v="8163"/>
    <s v="BS6907224"/>
    <n v="5"/>
    <s v="PHS Contract Pharmacy"/>
    <s v="HOSPITAL GROUP"/>
    <n v="2062"/>
    <x v="11"/>
    <n v="2062"/>
    <s v="CHRISTUS HEALTH LA"/>
    <s v="DSH450102"/>
    <x v="0"/>
    <x v="7"/>
    <x v="0"/>
    <x v="0"/>
    <x v="0"/>
    <n v="19648.73"/>
    <n v="0"/>
    <n v="3929"/>
    <n v="0"/>
    <n v="1408.27"/>
    <n v="0"/>
    <n v="285.89"/>
    <n v="0"/>
    <n v="1637.3941666666667"/>
    <n v="3929"/>
    <n v="3602.267166666667"/>
  </r>
  <r>
    <n v="165802"/>
    <s v="ACCREDO ORL/DUKE PHS MPB"/>
    <s v="A"/>
    <n v="1075"/>
    <n v="8149"/>
    <s v="FA4214576"/>
    <n v="5"/>
    <s v="PHS Contract Pharmacy"/>
    <s v="HOSPITAL (INDIVIDUAL)"/>
    <n v="72159"/>
    <x v="64"/>
    <n v="72159"/>
    <s v="DUKE"/>
    <s v="DSH340030"/>
    <x v="0"/>
    <x v="46"/>
    <x v="0"/>
    <x v="0"/>
    <x v="0"/>
    <n v="6775.42"/>
    <n v="0"/>
    <n v="3458.41"/>
    <n v="-6183.83"/>
    <n v="966.24"/>
    <n v="0"/>
    <n v="485.71"/>
    <n v="-393.62"/>
    <n v="564.61833333333334"/>
    <n v="-2725.42"/>
    <n v="1242.1603333333335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19"/>
    <x v="0"/>
    <x v="0"/>
    <x v="1"/>
    <n v="185605.64"/>
    <n v="8559.92"/>
    <n v="17261.919999999998"/>
    <n v="34523.839999999997"/>
    <n v="24881.52"/>
    <n v="1107.46"/>
    <n v="2286.54"/>
    <n v="2926.24"/>
    <n v="15467.136666666667"/>
    <n v="51785.759999999995"/>
    <n v="34027.700666666671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58"/>
    <x v="0"/>
    <x v="0"/>
    <x v="1"/>
    <n v="28053.24"/>
    <n v="0"/>
    <n v="2586.66"/>
    <n v="10346.64"/>
    <n v="567.84"/>
    <n v="0"/>
    <n v="55.75"/>
    <n v="0"/>
    <n v="2337.77"/>
    <n v="12933.3"/>
    <n v="5143.0940000000001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239"/>
    <x v="0"/>
    <x v="0"/>
    <x v="1"/>
    <n v="40573.629999999997"/>
    <n v="19325.759999999998"/>
    <n v="0"/>
    <n v="0"/>
    <n v="1075.1600000000001"/>
    <n v="502.34"/>
    <n v="0"/>
    <n v="0"/>
    <n v="3381.1358333333333"/>
    <n v="0"/>
    <n v="7438.498833333334"/>
  </r>
  <r>
    <n v="763097"/>
    <s v="MMC STHRN CMPS MPB"/>
    <s v="A"/>
    <n v="200"/>
    <n v="8149"/>
    <s v="AP3480249"/>
    <n v="2"/>
    <s v="GPO Acct."/>
    <s v="HOSPITAL (INDIVIDUAL)"/>
    <n v="21211"/>
    <x v="228"/>
    <n v="21211"/>
    <s v="BARNABAS HEALTH NJ"/>
    <n v="0"/>
    <x v="1"/>
    <x v="113"/>
    <x v="0"/>
    <x v="0"/>
    <x v="1"/>
    <n v="20570"/>
    <n v="0"/>
    <n v="0"/>
    <n v="1694"/>
    <n v="922.04"/>
    <n v="0"/>
    <n v="0"/>
    <n v="20.16"/>
    <n v="1714.1666666666667"/>
    <n v="1694"/>
    <n v="3771.166666666667"/>
  </r>
  <r>
    <n v="932172"/>
    <s v="PROVIDENCE SPC PY SRV MPB"/>
    <s v="A"/>
    <n v="7994"/>
    <n v="8149"/>
    <s v="BS2581002"/>
    <n v="2"/>
    <s v="GPO Acct."/>
    <s v="HOSPITAL (INDIVIDUAL)"/>
    <n v="72954"/>
    <x v="8"/>
    <n v="72952"/>
    <s v="PROVIDENCE HOSP NW"/>
    <n v="0"/>
    <x v="0"/>
    <x v="26"/>
    <x v="1"/>
    <x v="0"/>
    <x v="1"/>
    <n v="477404"/>
    <n v="119351"/>
    <n v="119351"/>
    <n v="0"/>
    <n v="12262.24"/>
    <n v="3731.89"/>
    <n v="2170.0700000000002"/>
    <n v="0"/>
    <n v="39783.666666666664"/>
    <n v="119351"/>
    <n v="87524.066666666666"/>
  </r>
  <r>
    <n v="897931"/>
    <s v="CAREMARK TX SP/RRUCLA PHS"/>
    <s v="A"/>
    <n v="7994"/>
    <n v="8165"/>
    <s v="FC6963157"/>
    <n v="5"/>
    <s v="PHS Contract Pharmacy"/>
    <s v="HOSPITAL GROUP"/>
    <n v="2009"/>
    <x v="36"/>
    <n v="2009"/>
    <s v="UCLA MEDICAL CENTER CA"/>
    <s v="DSH050262"/>
    <x v="0"/>
    <x v="50"/>
    <x v="0"/>
    <x v="0"/>
    <x v="0"/>
    <n v="3386.59"/>
    <n v="3386.59"/>
    <n v="0"/>
    <n v="0"/>
    <n v="293.14999999999998"/>
    <n v="293.14999999999998"/>
    <n v="0"/>
    <n v="0"/>
    <n v="282.21583333333336"/>
    <n v="0"/>
    <n v="620.87483333333341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5"/>
    <x v="0"/>
    <x v="0"/>
    <x v="0"/>
    <n v="12762.77"/>
    <n v="0"/>
    <n v="0"/>
    <n v="0"/>
    <n v="881.27"/>
    <n v="0"/>
    <n v="0"/>
    <n v="0"/>
    <n v="1063.5641666666668"/>
    <n v="0"/>
    <n v="2339.841166666667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102"/>
    <x v="0"/>
    <x v="0"/>
    <x v="1"/>
    <n v="19428.2"/>
    <n v="2205.7800000000002"/>
    <n v="0"/>
    <n v="0"/>
    <n v="1468.01"/>
    <n v="164.54"/>
    <n v="0"/>
    <n v="0"/>
    <n v="1619.0166666666667"/>
    <n v="0"/>
    <n v="3561.836666666667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80"/>
    <x v="0"/>
    <x v="0"/>
    <x v="0"/>
    <n v="3883.14"/>
    <n v="0"/>
    <n v="0"/>
    <n v="0"/>
    <n v="354.96"/>
    <n v="0"/>
    <n v="0"/>
    <n v="0"/>
    <n v="323.59499999999997"/>
    <n v="0"/>
    <n v="711.90899999999999"/>
  </r>
  <r>
    <n v="801607"/>
    <s v="CAREMARK IL SPC/UOFAR PHS"/>
    <s v="A"/>
    <n v="7992"/>
    <n v="8144"/>
    <s v="FC0059736"/>
    <n v="5"/>
    <s v="PHS Contract Pharmacy"/>
    <s v="HOSPITAL GROUP"/>
    <n v="180"/>
    <x v="106"/>
    <n v="180"/>
    <s v="UNIVERSITY OF ARKANSAS AR"/>
    <s v="DSH040016"/>
    <x v="2"/>
    <x v="131"/>
    <x v="0"/>
    <x v="0"/>
    <x v="0"/>
    <n v="106701.6"/>
    <n v="27054.18"/>
    <n v="0"/>
    <n v="0"/>
    <n v="9712.0499999999993"/>
    <n v="2025.67"/>
    <n v="0"/>
    <n v="0"/>
    <n v="8891.8000000000011"/>
    <n v="0"/>
    <n v="19561.960000000003"/>
  </r>
  <r>
    <n v="759207"/>
    <s v="VA BPTIST HSP PHY MPB"/>
    <s v="A"/>
    <n v="7001"/>
    <n v="8149"/>
    <s v="AV2488763"/>
    <n v="2"/>
    <s v="GPO Acct."/>
    <s v="HOSPITAL (INDIVIDUAL)"/>
    <n v="73431"/>
    <x v="276"/>
    <n v="73431"/>
    <s v="VIRGINIA BAPTIST HOSP"/>
    <n v="0"/>
    <x v="2"/>
    <x v="32"/>
    <x v="0"/>
    <x v="0"/>
    <x v="1"/>
    <n v="5148.63"/>
    <n v="0"/>
    <n v="0"/>
    <n v="0"/>
    <n v="403.38"/>
    <n v="0"/>
    <n v="0"/>
    <n v="0"/>
    <n v="429.05250000000001"/>
    <n v="0"/>
    <n v="943.91550000000007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168"/>
    <x v="0"/>
    <x v="0"/>
    <x v="1"/>
    <n v="466632.44"/>
    <n v="53821.2"/>
    <n v="74633.600000000006"/>
    <n v="18658.48"/>
    <n v="29345.52"/>
    <n v="3050.98"/>
    <n v="4663.3"/>
    <n v="1077.96"/>
    <n v="38886.036666666667"/>
    <n v="93292.08"/>
    <n v="85549.280666666673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176"/>
    <x v="0"/>
    <x v="0"/>
    <x v="1"/>
    <n v="939276.16"/>
    <n v="0"/>
    <n v="137838"/>
    <n v="209513.76"/>
    <n v="-5914.9"/>
    <n v="0"/>
    <n v="166.78"/>
    <n v="-14.48"/>
    <n v="78273.013333333336"/>
    <n v="347351.76"/>
    <n v="172200.62933333335"/>
  </r>
  <r>
    <n v="156597"/>
    <s v="WALG 15294/DSERT AIDS PHS"/>
    <s v="A"/>
    <n v="7992"/>
    <n v="8147"/>
    <s v="FW3129651"/>
    <n v="5"/>
    <s v="PHS Contract Pharmacy"/>
    <s v="HOSPITAL GROUP"/>
    <n v="305"/>
    <x v="72"/>
    <n v="305"/>
    <s v="DESERT AIDS"/>
    <s v="CHC28988-00"/>
    <x v="2"/>
    <x v="9"/>
    <x v="0"/>
    <x v="0"/>
    <x v="0"/>
    <n v="41981.36"/>
    <n v="0"/>
    <n v="0"/>
    <n v="0"/>
    <n v="3308.39"/>
    <n v="0"/>
    <n v="0"/>
    <n v="0"/>
    <n v="3498.4466666666667"/>
    <n v="0"/>
    <n v="7696.5826666666671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44"/>
    <x v="0"/>
    <x v="0"/>
    <x v="0"/>
    <n v="23322.5"/>
    <n v="0"/>
    <n v="0"/>
    <n v="0"/>
    <n v="3516.91"/>
    <n v="0"/>
    <n v="0"/>
    <n v="0"/>
    <n v="1943.5416666666667"/>
    <n v="0"/>
    <n v="4275.791666666667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37"/>
    <x v="0"/>
    <x v="0"/>
    <x v="1"/>
    <n v="103219.26"/>
    <n v="12787.16"/>
    <n v="12621.42"/>
    <n v="8414.2800000000007"/>
    <n v="2811.91"/>
    <n v="355.36"/>
    <n v="351.45"/>
    <n v="0"/>
    <n v="8601.6049999999996"/>
    <n v="21035.7"/>
    <n v="18923.530999999999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0"/>
    <x v="0"/>
    <x v="0"/>
    <x v="0"/>
    <n v="1723.52"/>
    <n v="1723.52"/>
    <n v="0"/>
    <n v="0"/>
    <n v="95.81"/>
    <n v="95.81"/>
    <n v="0"/>
    <n v="0"/>
    <n v="143.62666666666667"/>
    <n v="0"/>
    <n v="315.9786666666667"/>
  </r>
  <r>
    <n v="725019"/>
    <s v="ACCREDO MEM/NMC PHS MPB"/>
    <s v="A"/>
    <n v="7992"/>
    <n v="8149"/>
    <s v="BA9451167"/>
    <n v="5"/>
    <s v="PHS Contract Pharmacy"/>
    <s v="HOSPITAL (INDIVIDUAL)"/>
    <n v="1468"/>
    <x v="42"/>
    <n v="1468"/>
    <s v="NEBRASKA MED CTR OMAHA"/>
    <s v="DSH280013"/>
    <x v="2"/>
    <x v="55"/>
    <x v="0"/>
    <x v="0"/>
    <x v="1"/>
    <n v="0"/>
    <n v="22098.92"/>
    <n v="0"/>
    <n v="0"/>
    <n v="555.23"/>
    <n v="2019.4"/>
    <n v="0"/>
    <n v="0"/>
    <n v="0"/>
    <n v="0"/>
    <n v="0"/>
  </r>
  <r>
    <n v="456172"/>
    <s v="MOUNT SINAI HOSP PHS MPB"/>
    <s v="A"/>
    <n v="7992"/>
    <n v="8149"/>
    <s v="AM9707805"/>
    <n v="4"/>
    <s v="PHS/340B Acct"/>
    <s v="HOSPITAL GROUP"/>
    <n v="40822"/>
    <x v="160"/>
    <n v="40822"/>
    <s v="MOUNT SINAI HEALTH SYSTEM"/>
    <s v="DSH330024"/>
    <x v="2"/>
    <x v="27"/>
    <x v="1"/>
    <x v="0"/>
    <x v="1"/>
    <n v="3655643.72"/>
    <n v="182648.34"/>
    <n v="310857.8"/>
    <n v="0"/>
    <n v="149230.5"/>
    <n v="5706.32"/>
    <n v="12297.8"/>
    <n v="0"/>
    <n v="304636.97666666668"/>
    <n v="310857.8"/>
    <n v="670201.34866666677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259"/>
    <x v="0"/>
    <x v="0"/>
    <x v="1"/>
    <n v="4558.16"/>
    <n v="0"/>
    <n v="0"/>
    <n v="0"/>
    <n v="161.41999999999999"/>
    <n v="0"/>
    <n v="0"/>
    <n v="0"/>
    <n v="379.84666666666664"/>
    <n v="0"/>
    <n v="835.66266666666661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149"/>
    <x v="0"/>
    <x v="0"/>
    <x v="1"/>
    <n v="948864.2"/>
    <n v="167254.79999999999"/>
    <n v="14196"/>
    <n v="44226"/>
    <n v="62959.69"/>
    <n v="10306.94"/>
    <n v="1137.3900000000001"/>
    <n v="1815.53"/>
    <n v="79072.016666666663"/>
    <n v="58422"/>
    <n v="173958.43666666668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12"/>
    <x v="1"/>
    <x v="0"/>
    <x v="1"/>
    <n v="161365.07999999999"/>
    <n v="89632.58"/>
    <n v="16537.64"/>
    <n v="16537.64"/>
    <n v="4250.8999999999996"/>
    <n v="2410.69"/>
    <n v="510.06"/>
    <n v="232.39"/>
    <n v="13447.089999999998"/>
    <n v="33075.279999999999"/>
    <n v="29583.59799999999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1"/>
    <x v="0"/>
    <x v="0"/>
    <x v="1"/>
    <n v="62237.16"/>
    <n v="0"/>
    <n v="0"/>
    <n v="0"/>
    <n v="5334.55"/>
    <n v="0"/>
    <n v="0"/>
    <n v="0"/>
    <n v="5186.43"/>
    <n v="0"/>
    <n v="11410.146000000002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50"/>
    <x v="0"/>
    <x v="0"/>
    <x v="0"/>
    <n v="6773.18"/>
    <n v="6773.18"/>
    <n v="0"/>
    <n v="0"/>
    <n v="584.80999999999995"/>
    <n v="584.80999999999995"/>
    <n v="0"/>
    <n v="0"/>
    <n v="564.43166666666673"/>
    <n v="0"/>
    <n v="1241.7496666666668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231"/>
    <x v="0"/>
    <x v="0"/>
    <x v="1"/>
    <n v="7616.96"/>
    <n v="0"/>
    <n v="0"/>
    <n v="0"/>
    <n v="244.95"/>
    <n v="0"/>
    <n v="0"/>
    <n v="0"/>
    <n v="634.74666666666667"/>
    <n v="0"/>
    <n v="1396.4426666666668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54"/>
    <x v="0"/>
    <x v="0"/>
    <x v="0"/>
    <n v="108342.57"/>
    <n v="17533.96"/>
    <n v="0"/>
    <n v="18008.939999999999"/>
    <n v="11123.97"/>
    <n v="2549.52"/>
    <n v="0"/>
    <n v="1235.69"/>
    <n v="9028.5475000000006"/>
    <n v="18008.939999999999"/>
    <n v="19862.804500000002"/>
  </r>
  <r>
    <n v="904940"/>
    <s v="ACCREDO HG MEM/UCSFMC PHS"/>
    <s v="A"/>
    <n v="761"/>
    <n v="8149"/>
    <s v="BA9451167"/>
    <n v="5"/>
    <s v="PHS Contract Pharmacy"/>
    <s v="HOSPITAL GROUP"/>
    <n v="2579"/>
    <x v="7"/>
    <n v="2579"/>
    <s v="UCSF MEDICAL CENTER"/>
    <s v="DSH050454"/>
    <x v="0"/>
    <x v="20"/>
    <x v="1"/>
    <x v="0"/>
    <x v="0"/>
    <n v="75861.289999999994"/>
    <n v="0"/>
    <n v="0"/>
    <n v="0"/>
    <n v="2185.52"/>
    <n v="0"/>
    <n v="0"/>
    <n v="0"/>
    <n v="6321.7741666666661"/>
    <n v="0"/>
    <n v="13907.903166666667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82"/>
    <x v="0"/>
    <x v="0"/>
    <x v="1"/>
    <n v="1164.45"/>
    <n v="0"/>
    <n v="0"/>
    <n v="0"/>
    <n v="20.41"/>
    <n v="0"/>
    <n v="0"/>
    <n v="0"/>
    <n v="97.037500000000009"/>
    <n v="0"/>
    <n v="213.48250000000004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18"/>
    <x v="0"/>
    <x v="0"/>
    <x v="1"/>
    <n v="115681.57"/>
    <n v="-6016.84"/>
    <n v="0"/>
    <n v="0"/>
    <n v="2896.55"/>
    <n v="10.23"/>
    <n v="0"/>
    <n v="0"/>
    <n v="9640.1308333333345"/>
    <n v="0"/>
    <n v="21208.287833333339"/>
  </r>
  <r>
    <n v="747940"/>
    <s v="LONG IJMC MPB"/>
    <s v="A"/>
    <n v="7994"/>
    <n v="8149"/>
    <s v="AL4849622"/>
    <n v="2"/>
    <s v="GPO Acct."/>
    <s v="HOSPITAL (INDIVIDUAL)"/>
    <n v="40019"/>
    <x v="28"/>
    <n v="40018"/>
    <s v="NORTHWELL HEALTH"/>
    <n v="0"/>
    <x v="0"/>
    <x v="16"/>
    <x v="1"/>
    <x v="0"/>
    <x v="1"/>
    <n v="124504.05"/>
    <n v="0"/>
    <n v="0"/>
    <n v="0"/>
    <n v="2221.04"/>
    <n v="0"/>
    <n v="0"/>
    <n v="0"/>
    <n v="10375.3375"/>
    <n v="0"/>
    <n v="22825.7425"/>
  </r>
  <r>
    <n v="783383"/>
    <s v="OU MC PHMCY WACA34 MPB"/>
    <s v="A"/>
    <n v="7998"/>
    <n v="8149"/>
    <s v="FO7414220"/>
    <n v="3"/>
    <s v="WAC Acct."/>
    <s v="HOSPITAL (INDIVIDUAL)"/>
    <n v="21320"/>
    <x v="194"/>
    <n v="21320"/>
    <s v="UNIV OKLA MED CTR"/>
    <s v="DSH370093"/>
    <x v="1"/>
    <x v="63"/>
    <x v="1"/>
    <x v="0"/>
    <x v="1"/>
    <n v="456926.4"/>
    <n v="114231.6"/>
    <n v="119826"/>
    <n v="0"/>
    <n v="9960.98"/>
    <n v="2490.2399999999998"/>
    <n v="2612.21"/>
    <n v="0"/>
    <n v="38077.200000000004"/>
    <n v="119826"/>
    <n v="83769.840000000011"/>
  </r>
  <r>
    <n v="117918"/>
    <s v="CAREMARK TN SP/UMCNOR PHS"/>
    <s v="A"/>
    <n v="7001"/>
    <n v="8149"/>
    <s v="BC9505960"/>
    <n v="5"/>
    <s v="PHS Contract Pharmacy"/>
    <s v="HOSPITAL GROUP"/>
    <n v="2807"/>
    <x v="167"/>
    <n v="2807"/>
    <s v="UNIVERSITY MEDICAL CENTER LA"/>
    <s v="DSH190005"/>
    <x v="2"/>
    <x v="18"/>
    <x v="0"/>
    <x v="0"/>
    <x v="0"/>
    <n v="57073.24"/>
    <n v="9519.92"/>
    <n v="0"/>
    <n v="0"/>
    <n v="4475.91"/>
    <n v="723.43"/>
    <n v="0"/>
    <n v="0"/>
    <n v="4756.1033333333335"/>
    <n v="0"/>
    <n v="10463.427333333335"/>
  </r>
  <r>
    <n v="4956"/>
    <s v="MGH MAIN PHCY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176"/>
    <x v="0"/>
    <x v="0"/>
    <x v="1"/>
    <n v="25075.18"/>
    <n v="0"/>
    <n v="0"/>
    <n v="0"/>
    <n v="974.25"/>
    <n v="0"/>
    <n v="0"/>
    <n v="0"/>
    <n v="2089.5983333333334"/>
    <n v="0"/>
    <n v="4597.1163333333334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31"/>
    <x v="0"/>
    <x v="0"/>
    <x v="0"/>
    <n v="15003.09"/>
    <n v="0"/>
    <n v="0"/>
    <n v="0"/>
    <n v="1621.97"/>
    <n v="0"/>
    <n v="0"/>
    <n v="0"/>
    <n v="1250.2574999999999"/>
    <n v="0"/>
    <n v="2750.5664999999999"/>
  </r>
  <r>
    <n v="767139"/>
    <s v="JER SHR UNI MED GPO MPB"/>
    <s v="A"/>
    <n v="7001"/>
    <n v="8149"/>
    <s v="AJ0662141"/>
    <n v="2"/>
    <s v="GPO Acct."/>
    <s v="HOSPITAL (INDIVIDUAL)"/>
    <n v="21207"/>
    <x v="31"/>
    <n v="21207"/>
    <s v="ALLSPIRE"/>
    <n v="0"/>
    <x v="0"/>
    <x v="8"/>
    <x v="1"/>
    <x v="0"/>
    <x v="1"/>
    <n v="70153.56"/>
    <n v="13755.6"/>
    <n v="5502.24"/>
    <n v="8253.36"/>
    <n v="2214.75"/>
    <n v="429.14"/>
    <n v="169.18"/>
    <n v="0"/>
    <n v="5846.13"/>
    <n v="13755.6"/>
    <n v="12861.486000000001"/>
  </r>
  <r>
    <n v="906051"/>
    <s v="OPTUM702 IN/STI UNHSP PHS"/>
    <s v="A"/>
    <n v="7994"/>
    <n v="8163"/>
    <s v="FB4247943"/>
    <n v="5"/>
    <s v="PHS Contract Pharmacy"/>
    <s v="HOSPITAL GROUP"/>
    <n v="40019"/>
    <x v="28"/>
    <n v="40018"/>
    <s v="NORTHWELL HEALTH"/>
    <s v="DSH330160"/>
    <x v="0"/>
    <x v="59"/>
    <x v="0"/>
    <x v="0"/>
    <x v="0"/>
    <n v="98258.46"/>
    <n v="9781.14"/>
    <n v="30375.51"/>
    <n v="20250.34"/>
    <n v="8471.36"/>
    <n v="794.96"/>
    <n v="2833.93"/>
    <n v="70.87"/>
    <n v="8188.2050000000008"/>
    <n v="50625.85"/>
    <n v="18014.051000000003"/>
  </r>
  <r>
    <n v="748776"/>
    <s v="CVS CAREMRK2921/ALBRT PHS"/>
    <s v="A"/>
    <n v="7670"/>
    <n v="8163"/>
    <s v="BS6907224"/>
    <n v="5"/>
    <s v="PHS Contract Pharmacy"/>
    <s v="HOSPITAL GROUP"/>
    <n v="1547"/>
    <x v="12"/>
    <n v="1547"/>
    <s v="THOMAS JEFFERSON UNIV HOSP PA"/>
    <s v="DSH390142"/>
    <x v="0"/>
    <x v="10"/>
    <x v="0"/>
    <x v="0"/>
    <x v="0"/>
    <n v="11737.8"/>
    <n v="2703.99"/>
    <n v="1462.5"/>
    <n v="1839.18"/>
    <n v="1193.67"/>
    <n v="120.09"/>
    <n v="221.87"/>
    <n v="70.75"/>
    <n v="978.15"/>
    <n v="3301.6800000000003"/>
    <n v="2151.9300000000003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12"/>
    <x v="1"/>
    <x v="0"/>
    <x v="1"/>
    <n v="45183.25"/>
    <n v="21944.27"/>
    <n v="0"/>
    <n v="0"/>
    <n v="1679.93"/>
    <n v="438.89"/>
    <n v="0"/>
    <n v="0"/>
    <n v="3765.2708333333335"/>
    <n v="0"/>
    <n v="8283.5958333333347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61"/>
    <x v="0"/>
    <x v="1"/>
    <x v="0"/>
    <n v="17137.04"/>
    <n v="0"/>
    <n v="0"/>
    <n v="0"/>
    <n v="1627.72"/>
    <n v="0"/>
    <n v="0"/>
    <n v="0"/>
    <n v="1428.0866666666668"/>
    <n v="0"/>
    <n v="3141.7906666666672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10"/>
    <x v="0"/>
    <x v="0"/>
    <x v="0"/>
    <n v="5590.21"/>
    <n v="1470.24"/>
    <n v="1256.03"/>
    <n v="2093.37"/>
    <n v="894.1"/>
    <n v="235.78"/>
    <n v="187.03"/>
    <n v="80.56"/>
    <n v="465.85083333333336"/>
    <n v="3349.3999999999996"/>
    <n v="1024.8718333333334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47"/>
    <x v="0"/>
    <x v="0"/>
    <x v="0"/>
    <n v="164184.48000000001"/>
    <n v="0"/>
    <n v="164764.32"/>
    <n v="0"/>
    <n v="8656.41"/>
    <n v="0"/>
    <n v="8875.23"/>
    <n v="0"/>
    <n v="13682.04"/>
    <n v="164764.32"/>
    <n v="30100.488000000005"/>
  </r>
  <r>
    <n v="858855"/>
    <s v="PRISMA CI SPARTAN PHS"/>
    <s v="A"/>
    <n v="7003"/>
    <n v="8148"/>
    <s v="FG6317994"/>
    <n v="4"/>
    <s v="PHS/340B Acct"/>
    <s v="HOSPITAL GROUP"/>
    <n v="40461"/>
    <x v="1"/>
    <n v="40461"/>
    <s v="PRISMA HEALTH"/>
    <s v="DSH420078X"/>
    <x v="1"/>
    <x v="17"/>
    <x v="0"/>
    <x v="0"/>
    <x v="1"/>
    <n v="4753.29"/>
    <n v="0"/>
    <n v="0"/>
    <n v="0"/>
    <n v="-536.78"/>
    <n v="0"/>
    <n v="0"/>
    <n v="0"/>
    <n v="396.10750000000002"/>
    <n v="0"/>
    <n v="871.43650000000014"/>
  </r>
  <r>
    <n v="124496"/>
    <s v="CAREPLS CVS2909/AHF16 PHS"/>
    <s v="A"/>
    <n v="7001"/>
    <n v="8126"/>
    <s v="BS6949119"/>
    <n v="5"/>
    <s v="PHS Contract Pharmacy"/>
    <s v="HOSPITAL GROUP"/>
    <n v="569"/>
    <x v="35"/>
    <n v="569"/>
    <s v="AIDS HEALTHCARE FOUNDATION CA"/>
    <s v="RWII39216"/>
    <x v="2"/>
    <x v="131"/>
    <x v="0"/>
    <x v="0"/>
    <x v="0"/>
    <n v="0"/>
    <n v="0"/>
    <n v="0"/>
    <n v="0"/>
    <n v="170.91"/>
    <n v="0"/>
    <n v="0"/>
    <n v="0"/>
    <n v="0"/>
    <n v="0"/>
    <n v="0"/>
  </r>
  <r>
    <n v="868446"/>
    <s v="CAREMARK NJ SP/PRV SH PHS"/>
    <s v="A"/>
    <n v="7994"/>
    <n v="8155"/>
    <s v="FC0275304"/>
    <n v="5"/>
    <s v="PHS Contract Pharmacy"/>
    <s v="HOSPITAL GROUP"/>
    <n v="72954"/>
    <x v="8"/>
    <n v="72952"/>
    <s v="PROVIDENCE HOSP NW"/>
    <s v="DSH500054"/>
    <x v="0"/>
    <x v="7"/>
    <x v="0"/>
    <x v="0"/>
    <x v="0"/>
    <n v="16184.41"/>
    <n v="5731.87"/>
    <n v="0"/>
    <n v="0"/>
    <n v="1562.05"/>
    <n v="349.25"/>
    <n v="0"/>
    <n v="0"/>
    <n v="1348.7008333333333"/>
    <n v="0"/>
    <n v="2967.1418333333336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46"/>
    <x v="0"/>
    <x v="0"/>
    <x v="0"/>
    <n v="9830.8700000000008"/>
    <n v="0"/>
    <n v="0"/>
    <n v="-2037.71"/>
    <n v="1437.14"/>
    <n v="0"/>
    <n v="0"/>
    <n v="-130.30000000000001"/>
    <n v="819.23916666666673"/>
    <n v="-2037.71"/>
    <n v="1802.3261666666669"/>
  </r>
  <r>
    <n v="897588"/>
    <s v="CAREMARK NJ SP/CARILN PHS"/>
    <s v="A"/>
    <n v="7992"/>
    <n v="8155"/>
    <s v="FC0275304"/>
    <n v="5"/>
    <s v="PHS Contract Pharmacy"/>
    <s v="HOSPITAL GROUP"/>
    <n v="2336"/>
    <x v="51"/>
    <n v="2336"/>
    <s v="CARILION MED CENTER VA"/>
    <s v="DSH490024"/>
    <x v="2"/>
    <x v="9"/>
    <x v="0"/>
    <x v="0"/>
    <x v="0"/>
    <n v="3041.85"/>
    <n v="0"/>
    <n v="3046.08"/>
    <n v="0"/>
    <n v="239.38"/>
    <n v="0"/>
    <n v="239.61"/>
    <n v="0"/>
    <n v="253.48749999999998"/>
    <n v="3046.08"/>
    <n v="557.67250000000001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10"/>
    <x v="0"/>
    <x v="0"/>
    <x v="0"/>
    <n v="27893.11"/>
    <n v="1695.53"/>
    <n v="5963.82"/>
    <n v="2894.83"/>
    <n v="4175.72"/>
    <n v="210.89"/>
    <n v="876.79"/>
    <n v="113.89"/>
    <n v="2324.4258333333332"/>
    <n v="8858.65"/>
    <n v="5113.736833333333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06"/>
    <x v="0"/>
    <x v="0"/>
    <x v="1"/>
    <n v="15156.94"/>
    <n v="0"/>
    <n v="0"/>
    <n v="0"/>
    <n v="124.18"/>
    <n v="0"/>
    <n v="0"/>
    <n v="0"/>
    <n v="1263.0783333333334"/>
    <n v="0"/>
    <n v="2778.7723333333338"/>
  </r>
  <r>
    <n v="116101"/>
    <s v="DUKE UNV STRRM WACA34 MPB"/>
    <s v="A"/>
    <n v="837"/>
    <n v="8149"/>
    <s v="AD3189380"/>
    <n v="3"/>
    <s v="WAC Acct."/>
    <s v="HOSPITAL (INDIVIDUAL)"/>
    <n v="72159"/>
    <x v="64"/>
    <n v="72159"/>
    <s v="DUKE"/>
    <s v="DSH340030"/>
    <x v="0"/>
    <x v="14"/>
    <x v="1"/>
    <x v="0"/>
    <x v="1"/>
    <n v="64981.96"/>
    <n v="0"/>
    <n v="0"/>
    <n v="0"/>
    <n v="1771.03"/>
    <n v="0"/>
    <n v="0"/>
    <n v="0"/>
    <n v="5415.163333333333"/>
    <n v="0"/>
    <n v="11913.359333333334"/>
  </r>
  <r>
    <n v="927105"/>
    <s v="CAREMARK KS SP/UN HSP PHS"/>
    <s v="A"/>
    <n v="7001"/>
    <n v="8145"/>
    <s v="BL7438941"/>
    <n v="5"/>
    <s v="PHS Contract Pharmacy"/>
    <s v="HOSPITAL GROUP"/>
    <n v="640"/>
    <x v="98"/>
    <n v="640"/>
    <s v="UNIV HLTH SAN ANTONIO TX (PHS)"/>
    <s v="DSH450213"/>
    <x v="0"/>
    <x v="10"/>
    <x v="0"/>
    <x v="0"/>
    <x v="0"/>
    <n v="6382.88"/>
    <n v="0"/>
    <n v="3668.93"/>
    <n v="0"/>
    <n v="988.25"/>
    <n v="0"/>
    <n v="539.12"/>
    <n v="0"/>
    <n v="531.90666666666664"/>
    <n v="3668.93"/>
    <n v="1170.1946666666668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6"/>
    <x v="0"/>
    <x v="0"/>
    <x v="1"/>
    <n v="3621.13"/>
    <n v="2398.1"/>
    <n v="0"/>
    <n v="0"/>
    <n v="58.7"/>
    <n v="39.28"/>
    <n v="0"/>
    <n v="0"/>
    <n v="301.76083333333332"/>
    <n v="0"/>
    <n v="663.87383333333332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27"/>
    <x v="1"/>
    <x v="0"/>
    <x v="1"/>
    <n v="155650.10999999999"/>
    <n v="0"/>
    <n v="0"/>
    <n v="0"/>
    <n v="6240.19"/>
    <n v="0"/>
    <n v="0"/>
    <n v="0"/>
    <n v="12970.842499999999"/>
    <n v="0"/>
    <n v="28535.853500000001"/>
  </r>
  <r>
    <n v="793001"/>
    <s v="UTMB CMC PHMCY PHS MPB"/>
    <s v="A"/>
    <n v="7001"/>
    <n v="8149"/>
    <s v="BT2530461"/>
    <n v="4"/>
    <s v="PHS/340B Acct"/>
    <s v="HOSPITAL (INDIVIDUAL)"/>
    <n v="40848"/>
    <x v="13"/>
    <n v="40848"/>
    <s v="UNIV OF TEXAS SW UNIV HOSP"/>
    <s v="DSH450018A"/>
    <x v="0"/>
    <x v="162"/>
    <x v="0"/>
    <x v="0"/>
    <x v="1"/>
    <n v="862588.4"/>
    <n v="0"/>
    <n v="0"/>
    <n v="0"/>
    <n v="92901.06"/>
    <n v="0"/>
    <n v="0"/>
    <n v="0"/>
    <n v="71882.366666666669"/>
    <n v="0"/>
    <n v="158141.20666666669"/>
  </r>
  <r>
    <n v="927107"/>
    <s v="CAREMARK IL SP/UN HSP PHS"/>
    <s v="A"/>
    <n v="7001"/>
    <n v="8144"/>
    <s v="FC0059736"/>
    <n v="5"/>
    <s v="PHS Contract Pharmacy"/>
    <s v="HOSPITAL GROUP"/>
    <n v="640"/>
    <x v="98"/>
    <n v="640"/>
    <s v="UNIV HLTH SAN ANTONIO TX (PHS)"/>
    <s v="DSH450213"/>
    <x v="0"/>
    <x v="63"/>
    <x v="1"/>
    <x v="0"/>
    <x v="0"/>
    <n v="3594.22"/>
    <n v="3594.22"/>
    <n v="0"/>
    <n v="0"/>
    <n v="268.45"/>
    <n v="268.45"/>
    <n v="0"/>
    <n v="0"/>
    <n v="299.51833333333332"/>
    <n v="0"/>
    <n v="658.9403333333333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66"/>
    <x v="0"/>
    <x v="0"/>
    <x v="1"/>
    <n v="20242.66"/>
    <n v="0"/>
    <n v="0"/>
    <n v="0"/>
    <n v="2428.36"/>
    <n v="0"/>
    <n v="0"/>
    <n v="0"/>
    <n v="1686.8883333333333"/>
    <n v="0"/>
    <n v="3711.1543333333334"/>
  </r>
  <r>
    <n v="738230"/>
    <s v="CVS CAREMRK2921/SANFR PHS"/>
    <s v="A"/>
    <n v="7992"/>
    <n v="8163"/>
    <s v="BS6907224"/>
    <n v="5"/>
    <s v="PHS Contract Pharmacy"/>
    <s v="HOSPITAL GROUP"/>
    <n v="815"/>
    <x v="22"/>
    <n v="815"/>
    <s v="SANFORD MED CENTER SD (PHS)"/>
    <s v="DSH430027"/>
    <x v="2"/>
    <x v="11"/>
    <x v="0"/>
    <x v="0"/>
    <x v="0"/>
    <n v="4106.68"/>
    <n v="4106.68"/>
    <n v="0"/>
    <n v="0"/>
    <n v="482.03"/>
    <n v="438.89"/>
    <n v="0"/>
    <n v="0"/>
    <n v="342.22333333333336"/>
    <n v="0"/>
    <n v="752.89133333333348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84"/>
    <x v="0"/>
    <x v="0"/>
    <x v="0"/>
    <n v="3343.56"/>
    <n v="0"/>
    <n v="0"/>
    <n v="0"/>
    <n v="307.5"/>
    <n v="0"/>
    <n v="0"/>
    <n v="0"/>
    <n v="278.63"/>
    <n v="0"/>
    <n v="612.98599999999999"/>
  </r>
  <r>
    <n v="974069"/>
    <s v="CAREMARK TX SP/UNV KY PHS"/>
    <s v="A"/>
    <n v="7994"/>
    <n v="8165"/>
    <s v="FC6963157"/>
    <n v="5"/>
    <s v="PHS Contract Pharmacy"/>
    <s v="HOSPITAL GROUP"/>
    <n v="1748"/>
    <x v="66"/>
    <n v="1748"/>
    <s v="UNIVERSITY OF KENTUCKY KY"/>
    <s v="DSH180067"/>
    <x v="0"/>
    <x v="46"/>
    <x v="0"/>
    <x v="0"/>
    <x v="0"/>
    <n v="1560"/>
    <n v="0"/>
    <n v="0"/>
    <n v="0"/>
    <n v="450"/>
    <n v="0"/>
    <n v="0"/>
    <n v="0"/>
    <n v="130"/>
    <n v="0"/>
    <n v="286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76"/>
    <x v="0"/>
    <x v="0"/>
    <x v="0"/>
    <n v="26090.94"/>
    <n v="0"/>
    <n v="0"/>
    <n v="0"/>
    <n v="2019.75"/>
    <n v="0"/>
    <n v="0"/>
    <n v="0"/>
    <n v="2174.2449999999999"/>
    <n v="0"/>
    <n v="4783.3389999999999"/>
  </r>
  <r>
    <n v="802262"/>
    <s v="CAREMARK KS SPC/UMICH PHS"/>
    <s v="A"/>
    <n v="7994"/>
    <n v="8145"/>
    <s v="BL7438941"/>
    <n v="5"/>
    <s v="PHS Contract Pharmacy"/>
    <s v="HOSPITAL GROUP"/>
    <n v="372"/>
    <x v="55"/>
    <n v="372"/>
    <s v="UNIV OF MICHIGAN"/>
    <s v="DSH230046"/>
    <x v="0"/>
    <x v="59"/>
    <x v="0"/>
    <x v="0"/>
    <x v="0"/>
    <n v="10172.39"/>
    <n v="10172.39"/>
    <n v="0"/>
    <n v="0"/>
    <n v="1186.21"/>
    <n v="1186.21"/>
    <n v="0"/>
    <n v="0"/>
    <n v="847.69916666666666"/>
    <n v="0"/>
    <n v="1864.9381666666668"/>
  </r>
  <r>
    <n v="977951"/>
    <s v="CAREMARK NV SP/KS UNV PHS"/>
    <s v="A"/>
    <n v="7992"/>
    <n v="8170"/>
    <s v="FC8994089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1226.22"/>
    <n v="408.48"/>
    <n v="0"/>
    <n v="0"/>
    <n v="202.56"/>
    <n v="79.84"/>
    <n v="0"/>
    <n v="0"/>
    <n v="102.185"/>
    <n v="0"/>
    <n v="224.80700000000002"/>
  </r>
  <r>
    <n v="727781"/>
    <s v="UNI KANSAS HOSP S PHS MPB"/>
    <s v="A"/>
    <n v="7001"/>
    <n v="8149"/>
    <s v="FC2664680"/>
    <n v="4"/>
    <s v="PHS/340B Acct"/>
    <s v="HOSPITAL (INDIVIDUAL)"/>
    <n v="72702"/>
    <x v="37"/>
    <n v="72702"/>
    <s v="UNIV OF KANSAS"/>
    <s v="DSH170040F"/>
    <x v="2"/>
    <x v="32"/>
    <x v="0"/>
    <x v="0"/>
    <x v="1"/>
    <n v="55150.51"/>
    <n v="55150.51"/>
    <n v="0"/>
    <n v="0"/>
    <n v="4326.57"/>
    <n v="4326.57"/>
    <n v="0"/>
    <n v="0"/>
    <n v="4595.8758333333335"/>
    <n v="0"/>
    <n v="10110.926833333335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131"/>
    <x v="0"/>
    <x v="0"/>
    <x v="0"/>
    <n v="0"/>
    <n v="0"/>
    <n v="2787.22"/>
    <n v="2787.22"/>
    <n v="0"/>
    <n v="0"/>
    <n v="245.69"/>
    <n v="199.17"/>
    <n v="0"/>
    <n v="5574.44"/>
    <n v="0"/>
  </r>
  <r>
    <n v="53422"/>
    <s v="HENRY FRD MAIN PHCY MPB"/>
    <s v="A"/>
    <n v="7992"/>
    <n v="8149"/>
    <s v="AH4337526"/>
    <n v="2"/>
    <s v="GPO Acct."/>
    <s v="CLOSED PHARMACY"/>
    <n v="755"/>
    <x v="50"/>
    <n v="755"/>
    <s v="HENRY FORD HOSPITAL MI"/>
    <n v="0"/>
    <x v="2"/>
    <x v="56"/>
    <x v="1"/>
    <x v="0"/>
    <x v="1"/>
    <n v="45066"/>
    <n v="0"/>
    <n v="27039.599999999999"/>
    <n v="0"/>
    <n v="1258.8"/>
    <n v="0"/>
    <n v="678.58"/>
    <n v="0"/>
    <n v="3755.5"/>
    <n v="27039.599999999999"/>
    <n v="8262.1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50"/>
    <x v="0"/>
    <x v="0"/>
    <x v="1"/>
    <n v="8995.31"/>
    <n v="3598.92"/>
    <n v="0"/>
    <n v="0"/>
    <n v="312.76"/>
    <n v="128.71"/>
    <n v="0"/>
    <n v="0"/>
    <n v="749.60916666666662"/>
    <n v="0"/>
    <n v="1649.1401666666668"/>
  </r>
  <r>
    <n v="16366"/>
    <s v="STORMONT VAIL CC PHS MPB"/>
    <s v="A"/>
    <n v="19"/>
    <n v="8149"/>
    <s v="AV1307897"/>
    <n v="4"/>
    <s v="PHS/340B Acct"/>
    <s v="HOSPITAL (INDIVIDUAL)"/>
    <n v="72642"/>
    <x v="191"/>
    <n v="72642"/>
    <s v="STORMONT VAIL"/>
    <s v="DSH170086H"/>
    <x v="2"/>
    <x v="27"/>
    <x v="1"/>
    <x v="0"/>
    <x v="1"/>
    <n v="93301.61"/>
    <n v="0"/>
    <n v="62171.56"/>
    <n v="31108.77"/>
    <n v="3739.57"/>
    <n v="0"/>
    <n v="2459.5500000000002"/>
    <n v="827.5"/>
    <n v="7775.1341666666667"/>
    <n v="93280.33"/>
    <n v="17105.295166666667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80"/>
    <x v="0"/>
    <x v="0"/>
    <x v="0"/>
    <n v="9533.86"/>
    <n v="0"/>
    <n v="0"/>
    <n v="1450.22"/>
    <n v="1152.52"/>
    <n v="0"/>
    <n v="0"/>
    <n v="55.78"/>
    <n v="794.48833333333334"/>
    <n v="1450.22"/>
    <n v="1747.874333333333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9"/>
    <x v="0"/>
    <x v="0"/>
    <x v="0"/>
    <n v="18207.71"/>
    <n v="0"/>
    <n v="0"/>
    <n v="15230.4"/>
    <n v="1504.03"/>
    <n v="0"/>
    <n v="0"/>
    <n v="585.79999999999995"/>
    <n v="1517.3091666666667"/>
    <n v="15230.4"/>
    <n v="3338.0801666666671"/>
  </r>
  <r>
    <n v="885170"/>
    <s v="CAREMARK KS SP/SCTWHT PHS"/>
    <s v="A"/>
    <n v="7992"/>
    <n v="8145"/>
    <s v="BL7438941"/>
    <n v="5"/>
    <s v="PHS Contract Pharmacy"/>
    <s v="HOSPITAL GROUP"/>
    <n v="633"/>
    <x v="90"/>
    <n v="633"/>
    <s v="BAYLOR SCOTT &amp; WHITE"/>
    <s v="DSH450054"/>
    <x v="2"/>
    <x v="9"/>
    <x v="0"/>
    <x v="0"/>
    <x v="0"/>
    <n v="0"/>
    <n v="0"/>
    <n v="3046.08"/>
    <n v="0"/>
    <n v="0"/>
    <n v="0"/>
    <n v="239.6"/>
    <n v="0"/>
    <n v="0"/>
    <n v="3046.08"/>
    <n v="0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0"/>
    <x v="0"/>
    <x v="0"/>
    <x v="0"/>
    <n v="12501.12"/>
    <n v="0"/>
    <n v="0"/>
    <n v="0"/>
    <n v="675.28"/>
    <n v="0"/>
    <n v="0"/>
    <n v="0"/>
    <n v="1041.76"/>
    <n v="0"/>
    <n v="2291.8720000000003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7"/>
    <x v="0"/>
    <x v="0"/>
    <x v="0"/>
    <n v="30276.81"/>
    <n v="0"/>
    <n v="0"/>
    <n v="15111.52"/>
    <n v="1065.03"/>
    <n v="0"/>
    <n v="0"/>
    <n v="0"/>
    <n v="2523.0675000000001"/>
    <n v="15111.52"/>
    <n v="5550.7485000000006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203"/>
    <x v="0"/>
    <x v="0"/>
    <x v="0"/>
    <n v="545.03"/>
    <n v="0"/>
    <n v="0"/>
    <n v="0"/>
    <n v="20.03"/>
    <n v="0"/>
    <n v="0"/>
    <n v="0"/>
    <n v="45.419166666666662"/>
    <n v="0"/>
    <n v="99.922166666666669"/>
  </r>
  <r>
    <n v="147047"/>
    <s v="KAISER F IP PHY 054 MPB"/>
    <s v="A"/>
    <n v="7989"/>
    <n v="8149"/>
    <s v="FK1441411"/>
    <n v="2"/>
    <s v="GPO Acct."/>
    <s v="HOSPITAL CHAIN"/>
    <n v="35000"/>
    <x v="5"/>
    <n v="35000"/>
    <s v="KAISER PERMANENTE CA"/>
    <n v="0"/>
    <x v="1"/>
    <x v="8"/>
    <x v="1"/>
    <x v="0"/>
    <x v="1"/>
    <n v="6877.8"/>
    <n v="2751.12"/>
    <n v="1375.56"/>
    <n v="0"/>
    <n v="178.63"/>
    <n v="62.33"/>
    <n v="39.58"/>
    <n v="0"/>
    <n v="573.15"/>
    <n v="1375.56"/>
    <n v="1260.93"/>
  </r>
  <r>
    <n v="749274"/>
    <s v="CAREMARK CA SPC/MTSIN PHS"/>
    <s v="A"/>
    <n v="7992"/>
    <n v="8147"/>
    <s v="BC3683580"/>
    <n v="5"/>
    <s v="PHS Contract Pharmacy"/>
    <s v="HOSPITAL GROUP"/>
    <n v="542"/>
    <x v="20"/>
    <n v="542"/>
    <s v="MOUNT SINAI HOSP NY"/>
    <s v="DSH330024"/>
    <x v="2"/>
    <x v="54"/>
    <x v="0"/>
    <x v="0"/>
    <x v="0"/>
    <n v="8766.98"/>
    <n v="0"/>
    <n v="0"/>
    <n v="0"/>
    <n v="652.66999999999996"/>
    <n v="0"/>
    <n v="0"/>
    <n v="0"/>
    <n v="730.58166666666659"/>
    <n v="0"/>
    <n v="1607.2796666666666"/>
  </r>
  <r>
    <n v="928607"/>
    <s v="CAREMRK FL SP/CCH D44 PHS"/>
    <s v="A"/>
    <n v="7992"/>
    <n v="8195"/>
    <s v="FC0098916"/>
    <n v="5"/>
    <s v="PHS Contract Pharmacy"/>
    <s v="HOSPITAL GROUP"/>
    <n v="348"/>
    <x v="6"/>
    <n v="348"/>
    <s v="COMP CARE CENTER"/>
    <s v="STD33544"/>
    <x v="2"/>
    <x v="38"/>
    <x v="0"/>
    <x v="0"/>
    <x v="0"/>
    <n v="20055.77"/>
    <n v="4980.2700000000004"/>
    <n v="0"/>
    <n v="4207.82"/>
    <n v="1584.12"/>
    <n v="391.33"/>
    <n v="0"/>
    <n v="161.84"/>
    <n v="1671.3141666666668"/>
    <n v="4207.82"/>
    <n v="3676.8911666666672"/>
  </r>
  <r>
    <n v="963387"/>
    <s v="BRIOVARX NY/LENX HILL PHS"/>
    <s v="A"/>
    <n v="7994"/>
    <n v="8160"/>
    <s v="BR8868715"/>
    <n v="5"/>
    <s v="PHS Contract Pharmacy"/>
    <s v="HOSPITAL GROUP"/>
    <n v="40019"/>
    <x v="28"/>
    <n v="40018"/>
    <s v="NORTHWELL HEALTH"/>
    <s v="DSH330119"/>
    <x v="0"/>
    <x v="41"/>
    <x v="1"/>
    <x v="0"/>
    <x v="0"/>
    <n v="56673.06"/>
    <n v="0"/>
    <n v="0"/>
    <n v="37782.04"/>
    <n v="1828.86"/>
    <n v="0"/>
    <n v="0"/>
    <n v="531.35"/>
    <n v="4722.7550000000001"/>
    <n v="37782.04"/>
    <n v="10390.061000000002"/>
  </r>
  <r>
    <n v="772604"/>
    <s v="BPTST HS MIAMI WACA34 MPB"/>
    <s v="A"/>
    <n v="7989"/>
    <n v="8149"/>
    <s v="AB0200826"/>
    <n v="3"/>
    <s v="WAC Acct."/>
    <s v="HOSPITAL (INDIVIDUAL)"/>
    <n v="40055"/>
    <x v="159"/>
    <n v="40055"/>
    <s v="BAPTIST HEALTH SOUTH FLORIDA"/>
    <s v="DSH100008"/>
    <x v="1"/>
    <x v="16"/>
    <x v="1"/>
    <x v="0"/>
    <x v="1"/>
    <n v="0"/>
    <n v="0"/>
    <n v="33770.1"/>
    <n v="0"/>
    <n v="0"/>
    <n v="0"/>
    <n v="547.77"/>
    <n v="0"/>
    <n v="0"/>
    <n v="33770.1"/>
    <n v="0"/>
  </r>
  <r>
    <n v="40425"/>
    <s v="CAREMARK IL SP/NYULNG PHS"/>
    <s v="A"/>
    <n v="7992"/>
    <n v="8144"/>
    <s v="FC0059736"/>
    <n v="5"/>
    <s v="PHS Contract Pharmacy"/>
    <s v="HOSPITAL GROUP"/>
    <n v="40552"/>
    <x v="77"/>
    <n v="40552"/>
    <s v="NYU WINTHROP HOSP"/>
    <s v="DSH330214"/>
    <x v="2"/>
    <x v="105"/>
    <x v="0"/>
    <x v="0"/>
    <x v="0"/>
    <n v="5906.6"/>
    <n v="0"/>
    <n v="1463.21"/>
    <n v="0"/>
    <n v="540.44000000000005"/>
    <n v="0"/>
    <n v="121.73"/>
    <n v="0"/>
    <n v="492.2166666666667"/>
    <n v="1463.21"/>
    <n v="1082.8766666666668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74"/>
    <x v="0"/>
    <x v="0"/>
    <x v="1"/>
    <n v="9995.2800000000007"/>
    <n v="0"/>
    <n v="0"/>
    <n v="0"/>
    <n v="208.05"/>
    <n v="0"/>
    <n v="0"/>
    <n v="0"/>
    <n v="832.94"/>
    <n v="0"/>
    <n v="1832.4680000000003"/>
  </r>
  <r>
    <n v="661811"/>
    <s v="AVERA MCKENNAN GPO MPB"/>
    <s v="A"/>
    <n v="7992"/>
    <n v="8149"/>
    <s v="AM4074631"/>
    <n v="2"/>
    <s v="GPO Acct."/>
    <s v="HOSPITAL (INDIVIDUAL)"/>
    <n v="40040"/>
    <x v="136"/>
    <n v="40040"/>
    <s v="AVERA SA"/>
    <n v="0"/>
    <x v="2"/>
    <x v="191"/>
    <x v="0"/>
    <x v="0"/>
    <x v="1"/>
    <n v="8164.74"/>
    <n v="0"/>
    <n v="0"/>
    <n v="0"/>
    <n v="433.51"/>
    <n v="0"/>
    <n v="0"/>
    <n v="0"/>
    <n v="680.39499999999998"/>
    <n v="0"/>
    <n v="1496.8690000000001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104"/>
    <x v="0"/>
    <x v="0"/>
    <x v="1"/>
    <n v="0"/>
    <n v="0"/>
    <n v="33426.800000000003"/>
    <n v="0"/>
    <n v="0"/>
    <n v="0"/>
    <n v="2275.16"/>
    <n v="0"/>
    <n v="0"/>
    <n v="33426.800000000003"/>
    <n v="0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871274"/>
    <s v="CAREPLUS CVS2859/UNIV PHS"/>
    <s v="A"/>
    <n v="7001"/>
    <n v="8115"/>
    <s v="BC6779435"/>
    <n v="5"/>
    <s v="PHS Contract Pharmacy"/>
    <s v="HOSPITAL GROUP"/>
    <n v="640"/>
    <x v="98"/>
    <n v="640"/>
    <s v="UNIV HLTH SAN ANTONIO TX (PHS)"/>
    <s v="DSH450213"/>
    <x v="0"/>
    <x v="7"/>
    <x v="0"/>
    <x v="0"/>
    <x v="0"/>
    <n v="-1605.26"/>
    <n v="0"/>
    <n v="0"/>
    <n v="0"/>
    <n v="2.73"/>
    <n v="0"/>
    <n v="0"/>
    <n v="0"/>
    <n v="-133.77166666666668"/>
    <n v="0"/>
    <n v="-294.29766666666671"/>
  </r>
  <r>
    <n v="640396"/>
    <s v="EMCM MAIN SPLIT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52"/>
    <x v="0"/>
    <x v="0"/>
    <x v="1"/>
    <n v="655.7"/>
    <n v="0"/>
    <n v="0"/>
    <n v="0"/>
    <n v="4.0199999999999996"/>
    <n v="0"/>
    <n v="0"/>
    <n v="0"/>
    <n v="54.641666666666673"/>
    <n v="0"/>
    <n v="120.21166666666669"/>
  </r>
  <r>
    <n v="724730"/>
    <s v="CAREMARK NC SP/UNI KS PHS"/>
    <s v="A"/>
    <n v="7992"/>
    <n v="8120"/>
    <s v="FC1404918"/>
    <n v="5"/>
    <s v="PHS Contract Pharmacy"/>
    <s v="HOSPITAL GROUP"/>
    <n v="1357"/>
    <x v="10"/>
    <n v="1357"/>
    <s v="KANSAS UNIVERSITY HOSPITAL KS"/>
    <s v="DSH170040"/>
    <x v="2"/>
    <x v="104"/>
    <x v="0"/>
    <x v="0"/>
    <x v="0"/>
    <n v="11453.7"/>
    <n v="0"/>
    <n v="0"/>
    <n v="0"/>
    <n v="1205.03"/>
    <n v="0"/>
    <n v="0"/>
    <n v="0"/>
    <n v="954.47500000000002"/>
    <n v="0"/>
    <n v="2099.8450000000003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57"/>
    <x v="0"/>
    <x v="0"/>
    <x v="0"/>
    <n v="34866.400000000001"/>
    <n v="0"/>
    <n v="0"/>
    <n v="0"/>
    <n v="3637.42"/>
    <n v="0"/>
    <n v="0"/>
    <n v="0"/>
    <n v="2905.5333333333333"/>
    <n v="0"/>
    <n v="6392.1733333333341"/>
  </r>
  <r>
    <n v="928766"/>
    <s v="CAREMRK NC SP/CCH D61 PHS"/>
    <s v="A"/>
    <n v="7992"/>
    <n v="8120"/>
    <s v="FC1404918"/>
    <n v="5"/>
    <s v="PHS Contract Pharmacy"/>
    <s v="HOSPITAL GROUP"/>
    <n v="348"/>
    <x v="6"/>
    <n v="348"/>
    <s v="COMP CARE CENTER"/>
    <s v="STD328061"/>
    <x v="2"/>
    <x v="9"/>
    <x v="0"/>
    <x v="0"/>
    <x v="0"/>
    <n v="2998.7"/>
    <n v="0"/>
    <n v="0"/>
    <n v="0"/>
    <n v="234.22"/>
    <n v="0"/>
    <n v="0"/>
    <n v="0"/>
    <n v="249.89166666666665"/>
    <n v="0"/>
    <n v="549.76166666666666"/>
  </r>
  <r>
    <n v="757529"/>
    <s v="CAREMARK MI SPC/STMAR PHS"/>
    <s v="A"/>
    <n v="7993"/>
    <n v="8162"/>
    <s v="FC0002802"/>
    <n v="5"/>
    <s v="PHS Contract Pharmacy"/>
    <s v="HOSPITAL GROUP"/>
    <n v="1066"/>
    <x v="187"/>
    <n v="1066"/>
    <s v="MERCY HEALTH ST MARYS MI"/>
    <s v="DSH230059"/>
    <x v="2"/>
    <x v="7"/>
    <x v="0"/>
    <x v="0"/>
    <x v="0"/>
    <n v="15747.88"/>
    <n v="0"/>
    <n v="0"/>
    <n v="19645"/>
    <n v="1133.24"/>
    <n v="0"/>
    <n v="0"/>
    <n v="755.6"/>
    <n v="1312.3233333333333"/>
    <n v="19645"/>
    <n v="2887.1113333333333"/>
  </r>
  <r>
    <n v="163332"/>
    <s v="ACCREDO/PENN PHS MPB"/>
    <s v="A"/>
    <n v="1075"/>
    <n v="8149"/>
    <s v="FA4214576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0"/>
    <n v="263760.14"/>
    <n v="0"/>
    <n v="0"/>
    <n v="0"/>
    <n v="7440.91"/>
    <n v="0"/>
    <n v="0"/>
    <n v="0"/>
    <n v="21980.011666666669"/>
    <n v="0"/>
    <n v="48356.025666666676"/>
  </r>
  <r>
    <n v="108992"/>
    <s v="RENOWN PHMCY WACA34 MPB"/>
    <s v="A"/>
    <n v="1075"/>
    <n v="8149"/>
    <s v="BW3112276"/>
    <n v="3"/>
    <s v="WAC Acct."/>
    <s v="HOSPITAL (INDIVIDUAL)"/>
    <n v="72995"/>
    <x v="277"/>
    <n v="72995"/>
    <s v="RENOWN REG MED CTR NV"/>
    <s v="DSH290001"/>
    <x v="2"/>
    <x v="8"/>
    <x v="1"/>
    <x v="0"/>
    <x v="1"/>
    <n v="1375.56"/>
    <n v="0"/>
    <n v="0"/>
    <n v="0"/>
    <n v="26.76"/>
    <n v="0"/>
    <n v="0"/>
    <n v="0"/>
    <n v="114.63"/>
    <n v="0"/>
    <n v="252.1860000000000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60"/>
    <x v="0"/>
    <x v="0"/>
    <x v="0"/>
    <n v="56714.29"/>
    <n v="16624.560000000001"/>
    <n v="0"/>
    <n v="0"/>
    <n v="6209.91"/>
    <n v="1840.92"/>
    <n v="0"/>
    <n v="0"/>
    <n v="4726.1908333333331"/>
    <n v="0"/>
    <n v="10397.619833333334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98"/>
    <x v="0"/>
    <x v="0"/>
    <x v="1"/>
    <n v="53504.4"/>
    <n v="0"/>
    <n v="0"/>
    <n v="0"/>
    <n v="2853.72"/>
    <n v="0"/>
    <n v="0"/>
    <n v="0"/>
    <n v="4458.7"/>
    <n v="0"/>
    <n v="9809.1400000000012"/>
  </r>
  <r>
    <n v="928577"/>
    <s v="CAREMRK NC SP/CCH D31 PHS"/>
    <s v="A"/>
    <n v="7992"/>
    <n v="8120"/>
    <s v="FC1404918"/>
    <n v="5"/>
    <s v="PHS Contract Pharmacy"/>
    <s v="HOSPITAL GROUP"/>
    <n v="348"/>
    <x v="6"/>
    <n v="348"/>
    <s v="COMP CARE CENTER"/>
    <s v="STD337131"/>
    <x v="2"/>
    <x v="9"/>
    <x v="0"/>
    <x v="0"/>
    <x v="0"/>
    <n v="2998.46"/>
    <n v="0"/>
    <n v="0"/>
    <n v="0"/>
    <n v="232.08"/>
    <n v="0"/>
    <n v="0"/>
    <n v="0"/>
    <n v="249.87166666666667"/>
    <n v="0"/>
    <n v="549.71766666666667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231"/>
    <x v="0"/>
    <x v="0"/>
    <x v="1"/>
    <n v="0"/>
    <n v="0"/>
    <n v="0"/>
    <n v="3369.6"/>
    <n v="0"/>
    <n v="0"/>
    <n v="0"/>
    <n v="175.06"/>
    <n v="0"/>
    <n v="3369.6"/>
    <n v="0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41"/>
    <x v="1"/>
    <x v="0"/>
    <x v="1"/>
    <n v="125335.2"/>
    <n v="50134.080000000002"/>
    <n v="0"/>
    <n v="0"/>
    <n v="2606.9699999999998"/>
    <n v="1042.78"/>
    <n v="0"/>
    <n v="0"/>
    <n v="10444.6"/>
    <n v="0"/>
    <n v="22978.120000000003"/>
  </r>
  <r>
    <n v="107504"/>
    <s v="CHILDRENS HP CO P WAC A34"/>
    <s v="A"/>
    <n v="7805"/>
    <n v="8131"/>
    <s v="FT0461525"/>
    <n v="3"/>
    <s v="WAC Acct."/>
    <s v="HOSPITAL GROUP"/>
    <n v="72134"/>
    <x v="111"/>
    <n v="72134"/>
    <s v="CHCA - COLORADO CHILDRENS"/>
    <s v="PED063301-00"/>
    <x v="0"/>
    <x v="176"/>
    <x v="0"/>
    <x v="0"/>
    <x v="1"/>
    <n v="9363.4"/>
    <n v="0"/>
    <n v="0"/>
    <n v="0"/>
    <n v="363.75"/>
    <n v="0"/>
    <n v="0"/>
    <n v="0"/>
    <n v="780.2833333333333"/>
    <n v="0"/>
    <n v="1716.6233333333334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37"/>
    <x v="0"/>
    <x v="0"/>
    <x v="1"/>
    <n v="-1.68"/>
    <n v="0"/>
    <n v="0"/>
    <n v="0"/>
    <n v="0.01"/>
    <n v="0"/>
    <n v="0"/>
    <n v="0"/>
    <n v="-0.13999999999999999"/>
    <n v="0"/>
    <n v="-0.308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45"/>
    <x v="0"/>
    <x v="0"/>
    <x v="1"/>
    <n v="6576.04"/>
    <n v="0"/>
    <n v="0"/>
    <n v="0"/>
    <n v="292.27999999999997"/>
    <n v="0"/>
    <n v="0"/>
    <n v="0"/>
    <n v="548.00333333333333"/>
    <n v="0"/>
    <n v="1205.6073333333334"/>
  </r>
  <r>
    <n v="134339"/>
    <s v="OPTUM 701/NYP PHS MPB"/>
    <s v="A"/>
    <n v="7994"/>
    <n v="8149"/>
    <s v="FO0957867"/>
    <n v="5"/>
    <s v="PHS Contract Pharmacy"/>
    <s v="HOSPITAL (INDIVIDUAL)"/>
    <n v="72778"/>
    <x v="151"/>
    <n v="72778"/>
    <s v="NY PRESBYTERIAN HOSP"/>
    <s v="DSH330101"/>
    <x v="0"/>
    <x v="20"/>
    <x v="1"/>
    <x v="0"/>
    <x v="0"/>
    <n v="18836.11"/>
    <n v="0"/>
    <n v="0"/>
    <n v="0"/>
    <n v="529.05999999999995"/>
    <n v="0"/>
    <n v="0"/>
    <n v="0"/>
    <n v="1569.6758333333335"/>
    <n v="0"/>
    <n v="3453.286833333334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68"/>
    <x v="0"/>
    <x v="0"/>
    <x v="1"/>
    <n v="81212.399999999994"/>
    <n v="0"/>
    <n v="0"/>
    <n v="0"/>
    <n v="4431.3599999999997"/>
    <n v="0"/>
    <n v="0"/>
    <n v="0"/>
    <n v="6767.7"/>
    <n v="0"/>
    <n v="14888.94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10"/>
    <x v="0"/>
    <x v="0"/>
    <x v="0"/>
    <n v="2020.37"/>
    <n v="0"/>
    <n v="0"/>
    <n v="0"/>
    <n v="320.52999999999997"/>
    <n v="0"/>
    <n v="0"/>
    <n v="0"/>
    <n v="168.36416666666665"/>
    <n v="0"/>
    <n v="370.40116666666665"/>
  </r>
  <r>
    <n v="86077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RWI33136"/>
    <x v="0"/>
    <x v="9"/>
    <x v="0"/>
    <x v="0"/>
    <x v="0"/>
    <n v="2883.37"/>
    <n v="0"/>
    <n v="0"/>
    <n v="0"/>
    <n v="122.29"/>
    <n v="0"/>
    <n v="0"/>
    <n v="0"/>
    <n v="240.28083333333333"/>
    <n v="0"/>
    <n v="528.61783333333335"/>
  </r>
  <r>
    <n v="82454"/>
    <s v="ACCREDO WRN/ERLANGER  PHS"/>
    <s v="A"/>
    <n v="7992"/>
    <n v="8163"/>
    <s v="BA9505554"/>
    <n v="5"/>
    <s v="PHS Contract Pharmacy"/>
    <s v="HOSPITAL GROUP"/>
    <n v="1730"/>
    <x v="58"/>
    <n v="1730"/>
    <s v="ERLANGER MEDICAL CENTER TN"/>
    <s v="DSH440104"/>
    <x v="2"/>
    <x v="182"/>
    <x v="0"/>
    <x v="0"/>
    <x v="0"/>
    <n v="115216.56"/>
    <n v="0"/>
    <n v="0"/>
    <n v="0"/>
    <n v="7731.23"/>
    <n v="0"/>
    <n v="0"/>
    <n v="0"/>
    <n v="9601.3799999999992"/>
    <n v="0"/>
    <n v="21123.036"/>
  </r>
  <r>
    <n v="112759"/>
    <s v="CAREMARK TX SP/STVCNT PHS"/>
    <s v="A"/>
    <n v="7994"/>
    <n v="8165"/>
    <s v="FC6963157"/>
    <n v="5"/>
    <s v="PHS Contract Pharmacy"/>
    <s v="HOSPITAL GROUP"/>
    <n v="2062"/>
    <x v="11"/>
    <n v="2062"/>
    <s v="CHRISTUS HEALTH LA"/>
    <s v="DSH320002"/>
    <x v="0"/>
    <x v="54"/>
    <x v="0"/>
    <x v="0"/>
    <x v="0"/>
    <n v="8766.98"/>
    <n v="8766.98"/>
    <n v="0"/>
    <n v="0"/>
    <n v="974.19"/>
    <n v="974.19"/>
    <n v="0"/>
    <n v="0"/>
    <n v="730.58166666666659"/>
    <n v="0"/>
    <n v="1607.2796666666666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44"/>
    <x v="0"/>
    <x v="0"/>
    <x v="0"/>
    <n v="700.43"/>
    <n v="700.43"/>
    <n v="0"/>
    <n v="0"/>
    <n v="105.34"/>
    <n v="105.34"/>
    <n v="0"/>
    <n v="0"/>
    <n v="58.369166666666665"/>
    <n v="0"/>
    <n v="128.41216666666668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37"/>
    <x v="0"/>
    <x v="0"/>
    <x v="1"/>
    <n v="0"/>
    <n v="0"/>
    <n v="0"/>
    <n v="31965.68"/>
    <n v="0"/>
    <n v="0"/>
    <n v="0"/>
    <n v="1229.46"/>
    <n v="0"/>
    <n v="31965.68"/>
    <n v="0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82"/>
    <x v="0"/>
    <x v="0"/>
    <x v="1"/>
    <n v="255.2"/>
    <n v="0"/>
    <n v="0"/>
    <n v="0"/>
    <n v="4"/>
    <n v="0"/>
    <n v="0"/>
    <n v="0"/>
    <n v="21.266666666666666"/>
    <n v="0"/>
    <n v="46.786666666666669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26"/>
    <x v="1"/>
    <x v="0"/>
    <x v="1"/>
    <n v="0"/>
    <n v="0"/>
    <n v="0"/>
    <n v="119351"/>
    <n v="0"/>
    <n v="0"/>
    <n v="0"/>
    <n v="2387.02"/>
    <n v="0"/>
    <n v="119351"/>
    <n v="0"/>
  </r>
  <r>
    <n v="407276"/>
    <s v="NY COLUMBIA UNI MED MPB"/>
    <s v="A"/>
    <n v="7994"/>
    <n v="8149"/>
    <s v="AT1859644"/>
    <n v="2"/>
    <s v="GPO Acct."/>
    <s v="HOSPITAL (INDIVIDUAL)"/>
    <n v="72778"/>
    <x v="151"/>
    <n v="72778"/>
    <s v="NY PRESBYTERIAN HOSP"/>
    <n v="0"/>
    <x v="0"/>
    <x v="156"/>
    <x v="0"/>
    <x v="0"/>
    <x v="1"/>
    <n v="21070.400000000001"/>
    <n v="0"/>
    <n v="0"/>
    <n v="0"/>
    <n v="1896.35"/>
    <n v="0"/>
    <n v="0"/>
    <n v="0"/>
    <n v="1755.8666666666668"/>
    <n v="0"/>
    <n v="3862.9066666666672"/>
  </r>
  <r>
    <n v="376140"/>
    <s v="THE CHILDRNS HSP PHS MPB"/>
    <s v="A"/>
    <n v="7001"/>
    <n v="8149"/>
    <s v="AC1220007"/>
    <n v="4"/>
    <s v="PHS/340B Acct"/>
    <s v="HOSPITAL (INDIVIDUAL)"/>
    <n v="72116"/>
    <x v="123"/>
    <n v="72116"/>
    <s v="CHCA - BOSTON CHILDRENS"/>
    <s v="PED223302-00"/>
    <x v="0"/>
    <x v="8"/>
    <x v="1"/>
    <x v="0"/>
    <x v="1"/>
    <n v="4102.68"/>
    <n v="0"/>
    <n v="0"/>
    <n v="2075.08"/>
    <n v="189"/>
    <n v="0"/>
    <n v="0"/>
    <n v="0"/>
    <n v="341.89000000000004"/>
    <n v="2075.08"/>
    <n v="752.15800000000013"/>
  </r>
  <r>
    <n v="114712"/>
    <s v="KAISER FAM PHCY #635 MPB"/>
    <s v="A"/>
    <n v="7989"/>
    <n v="8149"/>
    <s v="BK4822032"/>
    <n v="2"/>
    <s v="GPO Acct."/>
    <s v="HOSPITAL CHAIN"/>
    <n v="35000"/>
    <x v="5"/>
    <n v="35000"/>
    <s v="KAISER PERMANENTE CA"/>
    <n v="0"/>
    <x v="1"/>
    <x v="8"/>
    <x v="1"/>
    <x v="0"/>
    <x v="1"/>
    <n v="1364.65"/>
    <n v="0"/>
    <n v="0"/>
    <n v="0"/>
    <n v="-25.6"/>
    <n v="0"/>
    <n v="0"/>
    <n v="0"/>
    <n v="113.72083333333335"/>
    <n v="0"/>
    <n v="250.18583333333339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3"/>
    <x v="0"/>
    <x v="0"/>
    <x v="0"/>
    <n v="60976.55"/>
    <n v="60976.55"/>
    <n v="0"/>
    <n v="0"/>
    <n v="3215.46"/>
    <n v="3215.46"/>
    <n v="0"/>
    <n v="0"/>
    <n v="5081.3791666666666"/>
    <n v="0"/>
    <n v="11179.03416666666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8"/>
    <x v="0"/>
    <x v="0"/>
    <x v="0"/>
    <n v="1332527.76"/>
    <n v="439380.96"/>
    <n v="0"/>
    <n v="0"/>
    <n v="60109.94"/>
    <n v="19433.64"/>
    <n v="0"/>
    <n v="0"/>
    <n v="111043.98"/>
    <n v="0"/>
    <n v="244296.75600000002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146717"/>
    <s v="ERLANGER HLTH PHS MPB"/>
    <s v="A"/>
    <n v="7992"/>
    <n v="8149"/>
    <m/>
    <n v="4"/>
    <s v="PHS/340B Acct"/>
    <s v="HOSPITAL (INDIVIDUAL)"/>
    <n v="40214"/>
    <x v="278"/>
    <n v="40214"/>
    <s v="ERLANGER MED CTR TN"/>
    <s v="DSH440104"/>
    <x v="2"/>
    <x v="26"/>
    <x v="1"/>
    <x v="0"/>
    <x v="1"/>
    <n v="6427043.0800000001"/>
    <n v="886366.2"/>
    <n v="726483.04"/>
    <n v="726744.08"/>
    <n v="176879.16"/>
    <n v="-24393.1"/>
    <n v="22862.48"/>
    <n v="19096.16"/>
    <n v="535586.92333333334"/>
    <n v="1453227.12"/>
    <n v="1178291.2313333335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161"/>
    <x v="0"/>
    <x v="0"/>
    <x v="0"/>
    <n v="76286.11"/>
    <n v="24764.68"/>
    <n v="0"/>
    <n v="0"/>
    <n v="4040.42"/>
    <n v="1173.53"/>
    <n v="0"/>
    <n v="0"/>
    <n v="6357.1758333333337"/>
    <n v="0"/>
    <n v="13985.786833333335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231"/>
    <x v="0"/>
    <x v="0"/>
    <x v="1"/>
    <n v="55303.02"/>
    <n v="19777.5"/>
    <n v="0"/>
    <n v="0"/>
    <n v="6313.36"/>
    <n v="3881.01"/>
    <n v="0"/>
    <n v="0"/>
    <n v="4608.585"/>
    <n v="0"/>
    <n v="10138.887000000001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9"/>
    <x v="0"/>
    <x v="0"/>
    <x v="1"/>
    <n v="279092.65999999997"/>
    <n v="34239.68"/>
    <n v="25892.880000000001"/>
    <n v="21577.4"/>
    <n v="38671.82"/>
    <n v="4463.66"/>
    <n v="3429.86"/>
    <n v="1828.9"/>
    <n v="23257.721666666665"/>
    <n v="47470.28"/>
    <n v="51166.987666666668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4407.3599999999997"/>
    <n v="816.96"/>
    <n v="0"/>
    <n v="1137.32"/>
    <n v="634.25"/>
    <n v="112.59"/>
    <n v="0"/>
    <n v="43.77"/>
    <n v="367.28"/>
    <n v="1137.32"/>
    <n v="808.01599999999996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46"/>
    <x v="0"/>
    <x v="0"/>
    <x v="0"/>
    <n v="36937.24"/>
    <n v="17960.16"/>
    <n v="5035.28"/>
    <n v="-2725.42"/>
    <n v="6009.87"/>
    <n v="3046.03"/>
    <n v="847.74"/>
    <n v="-260.60000000000002"/>
    <n v="3078.103333333333"/>
    <n v="2309.8599999999997"/>
    <n v="6771.8273333333336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235"/>
    <x v="0"/>
    <x v="0"/>
    <x v="0"/>
    <n v="26745.78"/>
    <n v="3124.44"/>
    <n v="0"/>
    <n v="24110.240000000002"/>
    <n v="3685.07"/>
    <n v="266.27999999999997"/>
    <n v="0"/>
    <n v="1825.99"/>
    <n v="2228.8150000000001"/>
    <n v="24110.240000000002"/>
    <n v="4903.3930000000009"/>
  </r>
  <r>
    <n v="914362"/>
    <s v="IU HLTH BLOOM WACA34 MPB"/>
    <s v="A"/>
    <n v="7994"/>
    <n v="8149"/>
    <s v="AB2687284"/>
    <n v="3"/>
    <s v="WAC Acct."/>
    <s v="HOSPITAL (INDIVIDUAL)"/>
    <n v="72387"/>
    <x v="40"/>
    <n v="72387"/>
    <s v="UNIV OF INDIANA HEALTH"/>
    <s v="DSH150051"/>
    <x v="0"/>
    <x v="98"/>
    <x v="0"/>
    <x v="0"/>
    <x v="1"/>
    <n v="75104.639999999999"/>
    <n v="0"/>
    <n v="0"/>
    <n v="0"/>
    <n v="4257.38"/>
    <n v="0"/>
    <n v="0"/>
    <n v="0"/>
    <n v="6258.72"/>
    <n v="0"/>
    <n v="13769.184000000001"/>
  </r>
  <r>
    <n v="911825"/>
    <s v="CYS FIB/LOYOLA PHS MPB"/>
    <s v="A"/>
    <n v="7992"/>
    <n v="8149"/>
    <s v="FC6609107"/>
    <n v="5"/>
    <s v="PHS Contract Pharmacy"/>
    <s v="HOSPITAL (INDIVIDUAL)"/>
    <n v="1645"/>
    <x v="38"/>
    <n v="1645"/>
    <s v="LOYOLA UNIV MED CTR IL"/>
    <s v="DSH140276"/>
    <x v="2"/>
    <x v="20"/>
    <x v="1"/>
    <x v="0"/>
    <x v="0"/>
    <n v="132622.67000000001"/>
    <n v="75960.36"/>
    <n v="0"/>
    <n v="0"/>
    <n v="3778.96"/>
    <n v="2185.06"/>
    <n v="0"/>
    <n v="0"/>
    <n v="11051.889166666668"/>
    <n v="0"/>
    <n v="24314.156166666671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28"/>
    <x v="0"/>
    <x v="0"/>
    <x v="1"/>
    <n v="537430.5"/>
    <n v="146104.79999999999"/>
    <n v="0"/>
    <n v="0"/>
    <n v="13328.4"/>
    <n v="3766.13"/>
    <n v="0"/>
    <n v="0"/>
    <n v="44785.875"/>
    <n v="0"/>
    <n v="98528.925000000003"/>
  </r>
  <r>
    <n v="123215"/>
    <s v="CAREMARK MI SP/CAN CH PHS"/>
    <s v="A"/>
    <n v="7992"/>
    <n v="8162"/>
    <s v="FC0002802"/>
    <n v="5"/>
    <s v="PHS Contract Pharmacy"/>
    <s v="HOSPITAL GROUP"/>
    <n v="348"/>
    <x v="6"/>
    <n v="348"/>
    <s v="COMP CARE CENTER"/>
    <s v="STD33334"/>
    <x v="2"/>
    <x v="9"/>
    <x v="0"/>
    <x v="0"/>
    <x v="0"/>
    <n v="2955.44"/>
    <n v="2955.44"/>
    <n v="0"/>
    <n v="0"/>
    <n v="232.58"/>
    <n v="232.58"/>
    <n v="0"/>
    <n v="0"/>
    <n v="246.28666666666666"/>
    <n v="0"/>
    <n v="541.83066666666673"/>
  </r>
  <r>
    <n v="951924"/>
    <s v="PARKVIEW N MED PHS MPB"/>
    <s v="A"/>
    <n v="7001"/>
    <n v="8149"/>
    <s v="BP7611329"/>
    <n v="4"/>
    <s v="PHS/340B Acct"/>
    <s v="HOSPITAL (INDIVIDUAL)"/>
    <n v="72871"/>
    <x v="183"/>
    <n v="72871"/>
    <s v="PARKVIEW HOSP FT WAYNE IN"/>
    <s v="DSH150021"/>
    <x v="2"/>
    <x v="14"/>
    <x v="1"/>
    <x v="0"/>
    <x v="1"/>
    <n v="44212.11"/>
    <n v="6876.5"/>
    <n v="4924.5"/>
    <n v="1407"/>
    <n v="1824.53"/>
    <n v="269.77999999999997"/>
    <n v="189.76"/>
    <n v="0"/>
    <n v="3684.3425000000002"/>
    <n v="6331.5"/>
    <n v="8105.5535000000009"/>
  </r>
  <r>
    <n v="820204"/>
    <s v="CAREMARK CA SPC/APLA  PHS"/>
    <s v="A"/>
    <n v="7001"/>
    <n v="8147"/>
    <s v="BC3683580"/>
    <n v="5"/>
    <s v="PHS Contract Pharmacy"/>
    <s v="HOSPITAL GROUP"/>
    <n v="1157"/>
    <x v="229"/>
    <n v="1157"/>
    <s v="APLA HEALTH &amp; WELLNESS CA"/>
    <s v="CHC26614-00"/>
    <x v="2"/>
    <x v="38"/>
    <x v="0"/>
    <x v="0"/>
    <x v="0"/>
    <n v="302128.18"/>
    <n v="59763.24"/>
    <n v="20487.72"/>
    <n v="10243.86"/>
    <n v="24049.03"/>
    <n v="4893.5200000000004"/>
    <n v="1614.16"/>
    <n v="394"/>
    <n v="25177.348333333332"/>
    <n v="30731.58"/>
    <n v="55390.166333333334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4"/>
    <x v="0"/>
    <x v="0"/>
    <x v="1"/>
    <n v="94864.48"/>
    <n v="39356.44"/>
    <n v="0"/>
    <n v="0"/>
    <n v="6502.82"/>
    <n v="2541.75"/>
    <n v="0"/>
    <n v="0"/>
    <n v="7905.373333333333"/>
    <n v="0"/>
    <n v="17391.821333333333"/>
  </r>
  <r>
    <n v="794825"/>
    <s v="VARIETY CARE PHY 721 PHS"/>
    <s v="A"/>
    <n v="512"/>
    <n v="8165"/>
    <s v="FV7757492"/>
    <n v="4"/>
    <s v="PHS/340B Acct"/>
    <s v="HOSPITAL GROUP"/>
    <n v="91"/>
    <x v="149"/>
    <n v="91"/>
    <s v="OKLAHOMA COMM HLTH SRV VAR OK"/>
    <s v="CH06362S"/>
    <x v="2"/>
    <x v="145"/>
    <x v="0"/>
    <x v="0"/>
    <x v="1"/>
    <n v="1735.86"/>
    <n v="1735.86"/>
    <n v="0"/>
    <n v="0"/>
    <n v="155.75"/>
    <n v="155.75"/>
    <n v="0"/>
    <n v="0"/>
    <n v="144.655"/>
    <n v="0"/>
    <n v="318.2410000000000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40"/>
    <x v="0"/>
    <x v="0"/>
    <x v="1"/>
    <n v="1011.19"/>
    <n v="0"/>
    <n v="0"/>
    <n v="0"/>
    <n v="32.29"/>
    <n v="0"/>
    <n v="0"/>
    <n v="0"/>
    <n v="84.265833333333333"/>
    <n v="0"/>
    <n v="185.38483333333335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9"/>
    <x v="0"/>
    <x v="0"/>
    <x v="0"/>
    <n v="7598.16"/>
    <n v="7598.16"/>
    <n v="0"/>
    <n v="0"/>
    <n v="856.47"/>
    <n v="856.47"/>
    <n v="0"/>
    <n v="0"/>
    <n v="633.17999999999995"/>
    <n v="0"/>
    <n v="1392.9960000000001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84"/>
    <x v="0"/>
    <x v="0"/>
    <x v="0"/>
    <n v="45808.14"/>
    <n v="17075.560000000001"/>
    <n v="0"/>
    <n v="0"/>
    <n v="2586.86"/>
    <n v="856.34"/>
    <n v="0"/>
    <n v="0"/>
    <n v="3817.3449999999998"/>
    <n v="0"/>
    <n v="8398.1589999999997"/>
  </r>
  <r>
    <n v="909494"/>
    <s v="CVS CRMRK2921/MERITUS PHS"/>
    <s v="A"/>
    <n v="7992"/>
    <n v="8163"/>
    <s v="BS6907224"/>
    <n v="5"/>
    <s v="PHS Contract Pharmacy"/>
    <s v="HOSPITAL GROUP"/>
    <n v="2608"/>
    <x v="173"/>
    <n v="2608"/>
    <s v="MERITUS MEDICAL CENTER MD"/>
    <s v="DSH210001"/>
    <x v="2"/>
    <x v="0"/>
    <x v="0"/>
    <x v="0"/>
    <x v="0"/>
    <n v="23597.5"/>
    <n v="0"/>
    <n v="1786.88"/>
    <n v="0"/>
    <n v="2064.4299999999998"/>
    <n v="0"/>
    <n v="99.68"/>
    <n v="0"/>
    <n v="1966.4583333333333"/>
    <n v="1786.88"/>
    <n v="4326.2083333333339"/>
  </r>
  <r>
    <n v="50202"/>
    <s v="WALG 16287/UCSF PHS MPB"/>
    <s v="A"/>
    <n v="761"/>
    <n v="8149"/>
    <s v="BF8715661"/>
    <n v="5"/>
    <s v="PHS Contract Pharmacy"/>
    <s v="HOSPITAL (INDIVIDUAL)"/>
    <n v="2579"/>
    <x v="7"/>
    <n v="2579"/>
    <s v="UCSF MEDICAL CENTER"/>
    <s v="DSH050454"/>
    <x v="0"/>
    <x v="167"/>
    <x v="0"/>
    <x v="0"/>
    <x v="0"/>
    <n v="203809.15"/>
    <n v="33164.04"/>
    <n v="27406.92"/>
    <n v="20552.580000000002"/>
    <n v="18741.04"/>
    <n v="3075.67"/>
    <n v="2524.23"/>
    <n v="1384.5"/>
    <n v="16984.095833333333"/>
    <n v="47959.5"/>
    <n v="37365.010833333334"/>
  </r>
  <r>
    <n v="524491"/>
    <s v="UNIV KANSAS HSP PHS MPB"/>
    <s v="A"/>
    <n v="7001"/>
    <n v="8149"/>
    <s v="AU1310971"/>
    <n v="4"/>
    <s v="PHS/340B Acct"/>
    <s v="HOSPITAL (INDIVIDUAL)"/>
    <n v="72702"/>
    <x v="37"/>
    <n v="72702"/>
    <s v="UNIV OF KANSAS"/>
    <s v="DSH170040A"/>
    <x v="2"/>
    <x v="26"/>
    <x v="1"/>
    <x v="0"/>
    <x v="1"/>
    <n v="14268063.140000001"/>
    <n v="1950005.64"/>
    <n v="1089724.56"/>
    <n v="1998154.66"/>
    <n v="373611.6"/>
    <n v="-95233.84"/>
    <n v="13631.64"/>
    <n v="52514.44"/>
    <n v="1189005.2616666667"/>
    <n v="3087879.2199999997"/>
    <n v="2615811.575666667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26"/>
    <x v="1"/>
    <x v="0"/>
    <x v="1"/>
    <n v="0"/>
    <n v="0"/>
    <n v="0"/>
    <n v="181686.02"/>
    <n v="0"/>
    <n v="0"/>
    <n v="0"/>
    <n v="4774.04"/>
    <n v="0"/>
    <n v="181686.02"/>
    <n v="0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231"/>
    <x v="0"/>
    <x v="0"/>
    <x v="1"/>
    <n v="13461.73"/>
    <n v="0"/>
    <n v="0"/>
    <n v="0"/>
    <n v="804.34"/>
    <n v="0"/>
    <n v="-3.68"/>
    <n v="0"/>
    <n v="1121.8108333333332"/>
    <n v="0"/>
    <n v="2467.9838333333332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60"/>
    <x v="0"/>
    <x v="0"/>
    <x v="0"/>
    <n v="39510.51"/>
    <n v="0"/>
    <n v="8098.02"/>
    <n v="8098.02"/>
    <n v="2817.85"/>
    <n v="0"/>
    <n v="565.26"/>
    <n v="449.68"/>
    <n v="3292.5425"/>
    <n v="16196.04"/>
    <n v="7243.5935000000009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251"/>
    <x v="0"/>
    <x v="0"/>
    <x v="1"/>
    <n v="123735.7"/>
    <n v="0"/>
    <n v="251766.8"/>
    <n v="125883.4"/>
    <n v="9303.2199999999993"/>
    <n v="0"/>
    <n v="23423.56"/>
    <n v="5205.5600000000004"/>
    <n v="10311.308333333332"/>
    <n v="377650.19999999995"/>
    <n v="22684.878333333334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19"/>
    <x v="0"/>
    <x v="0"/>
    <x v="0"/>
    <n v="43250.400000000001"/>
    <n v="8559.92"/>
    <n v="2157.7399999999998"/>
    <n v="2157.7399999999998"/>
    <n v="6349.31"/>
    <n v="1107.43"/>
    <n v="285.83999999999997"/>
    <n v="182.89"/>
    <n v="3604.2000000000003"/>
    <n v="4315.4799999999996"/>
    <n v="7929.2400000000016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9"/>
    <x v="0"/>
    <x v="0"/>
    <x v="0"/>
    <n v="19647.59"/>
    <n v="4279.96"/>
    <n v="2157.7399999999998"/>
    <n v="2157.7399999999998"/>
    <n v="2612.14"/>
    <n v="570.69000000000005"/>
    <n v="285.82"/>
    <n v="182.89"/>
    <n v="1637.2991666666667"/>
    <n v="4315.4799999999996"/>
    <n v="3602.0581666666671"/>
  </r>
  <r>
    <n v="83467"/>
    <s v="WALG 16287/SANFRD USD PHS"/>
    <s v="A"/>
    <n v="7992"/>
    <n v="8149"/>
    <s v="BF8715661"/>
    <n v="5"/>
    <s v="PHS Contract Pharmacy"/>
    <s v="HOSPITAL GROUP"/>
    <n v="815"/>
    <x v="22"/>
    <n v="815"/>
    <s v="SANFORD MED CENTER SD (PHS)"/>
    <s v="DSH430027"/>
    <x v="2"/>
    <x v="249"/>
    <x v="0"/>
    <x v="0"/>
    <x v="0"/>
    <n v="8370.7999999999993"/>
    <n v="1733.16"/>
    <n v="0"/>
    <n v="0"/>
    <n v="561.96"/>
    <n v="105.43"/>
    <n v="0"/>
    <n v="0"/>
    <n v="697.56666666666661"/>
    <n v="0"/>
    <n v="1534.6466666666668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14"/>
    <x v="1"/>
    <x v="0"/>
    <x v="1"/>
    <n v="663399.06000000006"/>
    <n v="145623.42000000001"/>
    <n v="23956.14"/>
    <n v="53440.62"/>
    <n v="19926.87"/>
    <n v="4307.96"/>
    <n v="676.03"/>
    <n v="0"/>
    <n v="55283.255000000005"/>
    <n v="77396.760000000009"/>
    <n v="121623.16100000002"/>
  </r>
  <r>
    <n v="740207"/>
    <s v="BILLNGS CLNC SPEC PHS MPB"/>
    <s v="A"/>
    <n v="7001"/>
    <n v="8149"/>
    <s v="FB7112408"/>
    <n v="4"/>
    <s v="PHS/340B Acct"/>
    <s v="HOSPITAL (INDIVIDUAL)"/>
    <n v="40080"/>
    <x v="92"/>
    <n v="40080"/>
    <s v="BILLINGS CLINIC MT"/>
    <s v="DSH270004"/>
    <x v="0"/>
    <x v="20"/>
    <x v="1"/>
    <x v="0"/>
    <x v="1"/>
    <n v="8998146.2400000002"/>
    <n v="1253345.94"/>
    <n v="1382262.69"/>
    <n v="1430092.05"/>
    <n v="314159.15999999997"/>
    <n v="36341.31"/>
    <n v="35925.18"/>
    <n v="19923"/>
    <n v="749845.52"/>
    <n v="2812354.74"/>
    <n v="1649660.1440000001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0"/>
    <x v="0"/>
    <x v="0"/>
    <x v="0"/>
    <n v="6284.58"/>
    <n v="0"/>
    <n v="1786.88"/>
    <n v="0"/>
    <n v="439.03"/>
    <n v="0"/>
    <n v="99.68"/>
    <n v="0"/>
    <n v="523.71500000000003"/>
    <n v="1786.88"/>
    <n v="1152.1730000000002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272"/>
    <x v="0"/>
    <x v="0"/>
    <x v="0"/>
    <n v="163915.84"/>
    <n v="82040.479999999996"/>
    <n v="0"/>
    <n v="0"/>
    <n v="8686.1200000000008"/>
    <n v="4495.38"/>
    <n v="0"/>
    <n v="0"/>
    <n v="13659.653333333334"/>
    <n v="0"/>
    <n v="30051.237333333338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5"/>
    <x v="0"/>
    <x v="0"/>
    <x v="1"/>
    <n v="65990.759999999995"/>
    <n v="0"/>
    <n v="0"/>
    <n v="0"/>
    <n v="1533.25"/>
    <n v="0"/>
    <n v="0"/>
    <n v="0"/>
    <n v="5499.23"/>
    <n v="0"/>
    <n v="12098.306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239"/>
    <x v="0"/>
    <x v="0"/>
    <x v="1"/>
    <n v="8702.6"/>
    <n v="0"/>
    <n v="0"/>
    <n v="0"/>
    <n v="1139.78"/>
    <n v="0"/>
    <n v="-234.86"/>
    <n v="0"/>
    <n v="725.2166666666667"/>
    <n v="0"/>
    <n v="1595.4766666666669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48"/>
    <x v="0"/>
    <x v="0"/>
    <x v="1"/>
    <n v="31016.42"/>
    <n v="19643.46"/>
    <n v="0"/>
    <n v="0"/>
    <n v="856.19"/>
    <n v="640.23"/>
    <n v="0"/>
    <n v="0"/>
    <n v="2584.7016666666664"/>
    <n v="0"/>
    <n v="5686.3436666666666"/>
  </r>
  <r>
    <n v="123108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334"/>
    <x v="2"/>
    <x v="9"/>
    <x v="0"/>
    <x v="0"/>
    <x v="0"/>
    <n v="285793.73"/>
    <n v="135950.24"/>
    <n v="6092.16"/>
    <n v="4506.6400000000003"/>
    <n v="22612.639999999999"/>
    <n v="10756.31"/>
    <n v="479.21"/>
    <n v="173.34"/>
    <n v="23816.144166666665"/>
    <n v="10598.8"/>
    <n v="52395.517166666665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5"/>
    <x v="0"/>
    <x v="0"/>
    <x v="1"/>
    <n v="146670.09"/>
    <n v="45986.7"/>
    <n v="0"/>
    <n v="0"/>
    <n v="5965.32"/>
    <n v="1918"/>
    <n v="0"/>
    <n v="0"/>
    <n v="12222.5075"/>
    <n v="0"/>
    <n v="26889.516500000002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105"/>
    <x v="0"/>
    <x v="0"/>
    <x v="0"/>
    <n v="3696.92"/>
    <n v="0"/>
    <n v="0"/>
    <n v="0"/>
    <n v="307.91000000000003"/>
    <n v="0"/>
    <n v="0"/>
    <n v="0"/>
    <n v="308.07666666666665"/>
    <n v="0"/>
    <n v="677.76866666666672"/>
  </r>
  <r>
    <n v="85544"/>
    <s v="SCOTTISH RITE HOSP MPB"/>
    <s v="A"/>
    <n v="821"/>
    <n v="8149"/>
    <s v="AS1203924"/>
    <n v="2"/>
    <s v="GPO Acct."/>
    <s v="HOSPITAL (INDIVIDUAL)"/>
    <n v="72614"/>
    <x v="172"/>
    <n v="72614"/>
    <s v="SCOTTISH RITE"/>
    <n v="0"/>
    <x v="2"/>
    <x v="16"/>
    <x v="1"/>
    <x v="0"/>
    <x v="1"/>
    <n v="147697.79999999999"/>
    <n v="0"/>
    <n v="0"/>
    <n v="0"/>
    <n v="2286.5500000000002"/>
    <n v="0"/>
    <n v="0"/>
    <n v="0"/>
    <n v="12308.15"/>
    <n v="0"/>
    <n v="27077.93"/>
  </r>
  <r>
    <n v="524169"/>
    <s v="R REAGAN UCLA GPO MPB"/>
    <s v="A"/>
    <n v="7994"/>
    <n v="8149"/>
    <s v="FR0707820"/>
    <n v="2"/>
    <s v="GPO Acct."/>
    <s v="HOSPITAL (INDIVIDUAL)"/>
    <n v="2009"/>
    <x v="36"/>
    <n v="2009"/>
    <s v="UCLA MEDICAL CENTER CA"/>
    <n v="0"/>
    <x v="0"/>
    <x v="114"/>
    <x v="1"/>
    <x v="0"/>
    <x v="1"/>
    <n v="1003900"/>
    <n v="185400"/>
    <n v="388500"/>
    <n v="88800"/>
    <n v="28925.3"/>
    <n v="2762.21"/>
    <n v="6197.6"/>
    <n v="129.06"/>
    <n v="83658.333333333328"/>
    <n v="477300"/>
    <n v="184048.33333333334"/>
  </r>
  <r>
    <n v="821"/>
    <s v="OSU CP E INF PHCY PHS MPB"/>
    <s v="A"/>
    <n v="7001"/>
    <n v="8149"/>
    <s v="FO6559201"/>
    <n v="4"/>
    <s v="PHS/340B Acct"/>
    <s v="HOSPITAL (INDIVIDUAL)"/>
    <n v="72847"/>
    <x v="26"/>
    <n v="72847"/>
    <s v="OH STATE UNIVERSITY MED CTR"/>
    <s v="DSH360085AB"/>
    <x v="2"/>
    <x v="27"/>
    <x v="1"/>
    <x v="0"/>
    <x v="1"/>
    <n v="246413.61"/>
    <n v="60882.78"/>
    <n v="31085.78"/>
    <n v="31085.78"/>
    <n v="10295.969999999999"/>
    <n v="2405.14"/>
    <n v="1229.78"/>
    <n v="827.5"/>
    <n v="20534.467499999999"/>
    <n v="62171.56"/>
    <n v="45175.828500000003"/>
  </r>
  <r>
    <n v="732951"/>
    <s v="CAREMARK NJ SPC/UN NM PHS"/>
    <s v="A"/>
    <n v="7001"/>
    <n v="8155"/>
    <s v="FC0275304"/>
    <n v="5"/>
    <s v="PHS Contract Pharmacy"/>
    <s v="HOSPITAL GROUP"/>
    <n v="932"/>
    <x v="47"/>
    <n v="932"/>
    <s v="UNIV OF NEW MEXICO HOSPITAL"/>
    <s v="DSH320001"/>
    <x v="2"/>
    <x v="5"/>
    <x v="0"/>
    <x v="0"/>
    <x v="0"/>
    <n v="171662.3"/>
    <n v="50340.15"/>
    <n v="25807.7"/>
    <n v="12903.85"/>
    <n v="13185.34"/>
    <n v="3141.52"/>
    <n v="1786.69"/>
    <n v="496.3"/>
    <n v="14305.191666666666"/>
    <n v="38711.550000000003"/>
    <n v="31471.421666666665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18"/>
    <x v="0"/>
    <x v="0"/>
    <x v="0"/>
    <n v="28844.55"/>
    <n v="0"/>
    <n v="19229.7"/>
    <n v="9215.1200000000008"/>
    <n v="2562.79"/>
    <n v="0"/>
    <n v="1575.19"/>
    <n v="-45.18"/>
    <n v="2403.7125000000001"/>
    <n v="28444.82"/>
    <n v="5288.1675000000005"/>
  </r>
  <r>
    <n v="45793"/>
    <s v="HM SUGAR LAND HOSP MPB"/>
    <s v="A"/>
    <n v="7994"/>
    <n v="8149"/>
    <s v="BM5714414"/>
    <n v="2"/>
    <s v="GPO Acct."/>
    <s v="HOSPITAL (INDIVIDUAL)"/>
    <n v="72493"/>
    <x v="118"/>
    <n v="72480"/>
    <s v="MD ISSUE"/>
    <n v="0"/>
    <x v="0"/>
    <x v="214"/>
    <x v="0"/>
    <x v="1"/>
    <x v="1"/>
    <n v="50336"/>
    <n v="0"/>
    <n v="25168"/>
    <n v="31460"/>
    <n v="3020.16"/>
    <n v="0"/>
    <n v="1518.36"/>
    <n v="1210"/>
    <n v="4194.666666666667"/>
    <n v="56628"/>
    <n v="9228.2666666666682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29"/>
    <x v="0"/>
    <x v="0"/>
    <x v="0"/>
    <n v="395242.58"/>
    <n v="61269.75"/>
    <n v="50799.14"/>
    <n v="0"/>
    <n v="25608.91"/>
    <n v="3330.2"/>
    <n v="2805.17"/>
    <n v="0"/>
    <n v="32936.881666666668"/>
    <n v="50799.14"/>
    <n v="72461.13966666667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51"/>
    <x v="0"/>
    <x v="0"/>
    <x v="0"/>
    <n v="66231.960000000006"/>
    <n v="15988.53"/>
    <n v="0"/>
    <n v="0"/>
    <n v="4692.7700000000004"/>
    <n v="1130.6199999999999"/>
    <n v="0"/>
    <n v="0"/>
    <n v="5519.3300000000008"/>
    <n v="0"/>
    <n v="12142.526000000003"/>
  </r>
  <r>
    <n v="742770"/>
    <s v="PHNIX CHILD OP PH PHS MPB"/>
    <s v="A"/>
    <n v="7001"/>
    <n v="8149"/>
    <s v="AP2981303"/>
    <n v="4"/>
    <s v="PHS/340B Acct"/>
    <s v="HOSPITAL (INDIVIDUAL)"/>
    <n v="72140"/>
    <x v="156"/>
    <n v="72140"/>
    <s v="PHOENIX CHILDREN'S HOSP"/>
    <s v="PED033302-00"/>
    <x v="0"/>
    <x v="41"/>
    <x v="1"/>
    <x v="0"/>
    <x v="1"/>
    <n v="566625.30000000005"/>
    <n v="37987.32"/>
    <n v="75564.08"/>
    <n v="151128.16"/>
    <n v="17506.64"/>
    <n v="1128.02"/>
    <n v="1615.8"/>
    <n v="2124.2600000000002"/>
    <n v="47218.775000000001"/>
    <n v="226692.24"/>
    <n v="103881.30500000001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8"/>
    <x v="1"/>
    <x v="0"/>
    <x v="0"/>
    <n v="1004.03"/>
    <n v="0"/>
    <n v="0"/>
    <n v="0"/>
    <n v="18.95"/>
    <n v="0"/>
    <n v="0"/>
    <n v="0"/>
    <n v="83.669166666666669"/>
    <n v="0"/>
    <n v="184.07216666666667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46"/>
    <x v="0"/>
    <x v="0"/>
    <x v="0"/>
    <n v="10167.85"/>
    <n v="1330.79"/>
    <n v="0"/>
    <n v="1576.87"/>
    <n v="2548.27"/>
    <n v="334.22"/>
    <n v="0"/>
    <n v="60.65"/>
    <n v="847.32083333333333"/>
    <n v="1576.87"/>
    <n v="1864.1058333333335"/>
  </r>
  <r>
    <n v="414098"/>
    <s v="CHLDRNS HOSP KD WACA34MPB"/>
    <s v="A"/>
    <n v="7994"/>
    <n v="8149"/>
    <s v="AN2359001"/>
    <n v="3"/>
    <s v="WAC Acct."/>
    <s v="HOSPITAL (INDIVIDUAL)"/>
    <n v="72130"/>
    <x v="94"/>
    <n v="72480"/>
    <s v="MD ISSUE"/>
    <s v="PED493301-00"/>
    <x v="0"/>
    <x v="8"/>
    <x v="1"/>
    <x v="0"/>
    <x v="1"/>
    <n v="55022.400000000001"/>
    <n v="0"/>
    <n v="0"/>
    <n v="5502.24"/>
    <n v="2035.18"/>
    <n v="0"/>
    <n v="218.36"/>
    <n v="-262"/>
    <n v="4585.2"/>
    <n v="5502.24"/>
    <n v="10087.44"/>
  </r>
  <r>
    <n v="750706"/>
    <s v="CAREMARK NC SPC/ERLAN PHS"/>
    <s v="A"/>
    <n v="7992"/>
    <n v="8120"/>
    <s v="FC1404918"/>
    <n v="5"/>
    <s v="PHS Contract Pharmacy"/>
    <s v="HOSPITAL GROUP"/>
    <n v="1730"/>
    <x v="58"/>
    <n v="1730"/>
    <s v="ERLANGER MEDICAL CENTER TN"/>
    <s v="DSH440104"/>
    <x v="2"/>
    <x v="3"/>
    <x v="0"/>
    <x v="0"/>
    <x v="0"/>
    <n v="4583.82"/>
    <n v="4583.82"/>
    <n v="0"/>
    <n v="0"/>
    <n v="398.02"/>
    <n v="398.02"/>
    <n v="0"/>
    <n v="0"/>
    <n v="381.98499999999996"/>
    <n v="0"/>
    <n v="840.36699999999996"/>
  </r>
  <r>
    <n v="729150"/>
    <s v="NE MED BELLVUE PHS MPB"/>
    <s v="A"/>
    <n v="7992"/>
    <n v="8149"/>
    <s v="FN2869468"/>
    <n v="4"/>
    <s v="PHS/340B Acct"/>
    <s v="HOSPITAL (INDIVIDUAL)"/>
    <n v="1468"/>
    <x v="42"/>
    <n v="1468"/>
    <s v="NEBRASKA MED CTR OMAHA"/>
    <s v="DSH280013K"/>
    <x v="2"/>
    <x v="14"/>
    <x v="1"/>
    <x v="0"/>
    <x v="1"/>
    <n v="140718.24"/>
    <n v="16503.599999999999"/>
    <n v="0"/>
    <n v="25326"/>
    <n v="5522.28"/>
    <n v="661.5"/>
    <n v="0"/>
    <n v="0"/>
    <n v="11726.519999999999"/>
    <n v="25326"/>
    <n v="25798.343999999997"/>
  </r>
  <r>
    <n v="963988"/>
    <s v="CAREMRK ADV TCH/UNVCO PHS"/>
    <s v="A"/>
    <n v="7994"/>
    <n v="8144"/>
    <s v="FC3186815"/>
    <n v="5"/>
    <s v="PHS Contract Pharmacy"/>
    <s v="HOSPITAL GROUP"/>
    <n v="884"/>
    <x v="73"/>
    <n v="884"/>
    <s v="UNIV OF COLORADO HOSP"/>
    <s v="DSH060024"/>
    <x v="0"/>
    <x v="10"/>
    <x v="0"/>
    <x v="0"/>
    <x v="0"/>
    <n v="15203.69"/>
    <n v="1224"/>
    <n v="0"/>
    <n v="0"/>
    <n v="2278.87"/>
    <n v="176.4"/>
    <n v="0"/>
    <n v="0"/>
    <n v="1266.9741666666666"/>
    <n v="0"/>
    <n v="2787.343166666667"/>
  </r>
  <r>
    <n v="107504"/>
    <s v="CHILDRENS HP CO P WAC A34"/>
    <s v="A"/>
    <n v="7805"/>
    <n v="8131"/>
    <s v="FT0461525"/>
    <n v="3"/>
    <s v="WAC Acct."/>
    <s v="HOSPITAL GROUP"/>
    <n v="72134"/>
    <x v="111"/>
    <n v="72134"/>
    <s v="CHCA - COLORADO CHILDRENS"/>
    <s v="PED063301-00"/>
    <x v="0"/>
    <x v="16"/>
    <x v="1"/>
    <x v="0"/>
    <x v="1"/>
    <n v="124132.95"/>
    <n v="0"/>
    <n v="0"/>
    <n v="0"/>
    <n v="1446.87"/>
    <n v="0"/>
    <n v="0"/>
    <n v="0"/>
    <n v="10344.4125"/>
    <n v="0"/>
    <n v="22757.707500000004"/>
  </r>
  <r>
    <n v="221912"/>
    <s v="COMM CNR CTR N PHS MPB"/>
    <s v="A"/>
    <n v="1075"/>
    <n v="8149"/>
    <s v="BC8746793"/>
    <n v="4"/>
    <s v="PHS/340B Acct"/>
    <s v="HOSPITAL (INDIVIDUAL)"/>
    <n v="72188"/>
    <x v="279"/>
    <n v="72181"/>
    <s v="COMM HEALTH NETWORK IN"/>
    <s v="DSH150074A"/>
    <x v="2"/>
    <x v="56"/>
    <x v="1"/>
    <x v="0"/>
    <x v="1"/>
    <n v="64158.52"/>
    <n v="0"/>
    <n v="33976"/>
    <n v="0"/>
    <n v="2997.93"/>
    <n v="0"/>
    <n v="1073.22"/>
    <n v="0"/>
    <n v="5346.5433333333331"/>
    <n v="33976"/>
    <n v="11762.395333333334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54"/>
    <x v="0"/>
    <x v="0"/>
    <x v="0"/>
    <n v="332643.86"/>
    <n v="43834.9"/>
    <n v="36017.879999999997"/>
    <n v="27013.41"/>
    <n v="34604.339999999997"/>
    <n v="7613.87"/>
    <n v="3638.8"/>
    <n v="1853.59"/>
    <n v="27720.321666666667"/>
    <n v="63031.289999999994"/>
    <n v="60984.707666666669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59"/>
    <x v="0"/>
    <x v="0"/>
    <x v="0"/>
    <n v="616929.76"/>
    <n v="58686.84"/>
    <n v="54675.92"/>
    <n v="60751.02"/>
    <n v="51167.87"/>
    <n v="4769.76"/>
    <n v="4979.5200000000004"/>
    <n v="264.31"/>
    <n v="51410.813333333332"/>
    <n v="115426.94"/>
    <n v="113103.78933333333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8"/>
    <x v="0"/>
    <x v="0"/>
    <x v="0"/>
    <n v="81832.45"/>
    <n v="6047.51"/>
    <n v="23955.84"/>
    <n v="5988.96"/>
    <n v="5665.03"/>
    <n v="411.07"/>
    <n v="1649.28"/>
    <n v="230.34"/>
    <n v="6819.3708333333334"/>
    <n v="29944.799999999999"/>
    <n v="15002.615833333335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37"/>
    <x v="0"/>
    <x v="0"/>
    <x v="1"/>
    <n v="125895.67999999999"/>
    <n v="0"/>
    <n v="0"/>
    <n v="0"/>
    <n v="1557.33"/>
    <n v="0"/>
    <n v="0"/>
    <n v="0"/>
    <n v="10491.306666666665"/>
    <n v="0"/>
    <n v="23080.874666666667"/>
  </r>
  <r>
    <n v="769979"/>
    <s v="CAREMARK NJ SP/OR HSU PHS"/>
    <s v="A"/>
    <n v="7994"/>
    <n v="8155"/>
    <s v="FC0275304"/>
    <n v="5"/>
    <s v="PHS Contract Pharmacy"/>
    <s v="HOSPITAL GROUP"/>
    <n v="72859"/>
    <x v="41"/>
    <n v="72859"/>
    <s v="OREGON HLTH SCIENCE CTR"/>
    <s v="DSH380009"/>
    <x v="0"/>
    <x v="19"/>
    <x v="0"/>
    <x v="0"/>
    <x v="0"/>
    <n v="21854.1"/>
    <n v="6419.94"/>
    <n v="2157.7399999999998"/>
    <n v="4315.4799999999996"/>
    <n v="3135.3"/>
    <n v="805.13"/>
    <n v="285.83"/>
    <n v="365.78"/>
    <n v="1821.175"/>
    <n v="6473.2199999999993"/>
    <n v="4006.585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2"/>
    <x v="0"/>
    <x v="0"/>
    <x v="0"/>
    <n v="28955.67"/>
    <n v="0"/>
    <n v="7418.47"/>
    <n v="0"/>
    <n v="1627.07"/>
    <n v="0"/>
    <n v="425.05"/>
    <n v="0"/>
    <n v="2412.9724999999999"/>
    <n v="7418.47"/>
    <n v="5308.5394999999999"/>
  </r>
  <r>
    <n v="841875"/>
    <s v="CAREMARK NJ SP/COOKCM PHS"/>
    <s v="A"/>
    <n v="7994"/>
    <n v="8155"/>
    <s v="FC0275304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3213.2"/>
    <n v="0"/>
    <n v="0"/>
    <n v="0"/>
    <n v="305.77999999999997"/>
    <n v="0"/>
    <n v="0"/>
    <n v="0"/>
    <n v="267.76666666666665"/>
    <n v="0"/>
    <n v="589.0866666666667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5"/>
    <x v="0"/>
    <x v="0"/>
    <x v="0"/>
    <n v="38429.39"/>
    <n v="0"/>
    <n v="25807.7"/>
    <n v="12903.85"/>
    <n v="2625.4"/>
    <n v="0"/>
    <n v="1786.69"/>
    <n v="496.3"/>
    <n v="3202.4491666666668"/>
    <n v="38711.550000000003"/>
    <n v="7045.3881666666675"/>
  </r>
  <r>
    <n v="639968"/>
    <s v="KAISER PERM PHCY 551C MPB"/>
    <s v="A"/>
    <n v="7989"/>
    <n v="8149"/>
    <s v="FK5453383"/>
    <n v="2"/>
    <s v="GPO Acct."/>
    <s v="HOSPITAL CHAIN"/>
    <n v="35000"/>
    <x v="5"/>
    <n v="35000"/>
    <s v="KAISER PERMANENTE CA"/>
    <n v="0"/>
    <x v="1"/>
    <x v="56"/>
    <x v="1"/>
    <x v="0"/>
    <x v="1"/>
    <n v="197052.79999999999"/>
    <n v="0"/>
    <n v="45066"/>
    <n v="45066"/>
    <n v="6845.7"/>
    <n v="0"/>
    <n v="1130.98"/>
    <n v="0.4"/>
    <n v="16421.066666666666"/>
    <n v="90132"/>
    <n v="36126.346666666665"/>
  </r>
  <r>
    <n v="209388"/>
    <s v="OPTUM 702/DUKE PHS MPB"/>
    <s v="A"/>
    <n v="1075"/>
    <n v="8149"/>
    <s v="FB4247943"/>
    <n v="5"/>
    <s v="PHS Contract Pharmacy"/>
    <s v="HOSPITAL (INDIVIDUAL)"/>
    <n v="72159"/>
    <x v="64"/>
    <n v="72159"/>
    <s v="DUKE"/>
    <s v="DSH340030"/>
    <x v="0"/>
    <x v="20"/>
    <x v="1"/>
    <x v="0"/>
    <x v="0"/>
    <n v="1682774.73"/>
    <n v="0"/>
    <n v="264474.28000000003"/>
    <n v="264474.28000000003"/>
    <n v="53545.01"/>
    <n v="0"/>
    <n v="7890.05"/>
    <n v="3719.33"/>
    <n v="140231.22750000001"/>
    <n v="528948.56000000006"/>
    <n v="308508.70050000004"/>
  </r>
  <r>
    <n v="803183"/>
    <s v="ONCO360 NHP/UNV VT MC PHS"/>
    <s v="A"/>
    <n v="7994"/>
    <n v="8160"/>
    <s v="BS7713844"/>
    <n v="5"/>
    <s v="PHS Contract Pharmacy"/>
    <s v="HOSPITAL GROUP"/>
    <n v="456"/>
    <x v="46"/>
    <n v="456"/>
    <s v="FLETCHER ALLEN HC VT"/>
    <s v="DSH470003"/>
    <x v="0"/>
    <x v="204"/>
    <x v="0"/>
    <x v="0"/>
    <x v="0"/>
    <n v="149252.39000000001"/>
    <n v="22388.5"/>
    <n v="11586.12"/>
    <n v="11586.12"/>
    <n v="11294.73"/>
    <n v="1830.09"/>
    <n v="880.33"/>
    <n v="446.09"/>
    <n v="12437.699166666667"/>
    <n v="23172.240000000002"/>
    <n v="27362.93816666667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8"/>
    <x v="1"/>
    <x v="0"/>
    <x v="0"/>
    <n v="1004.03"/>
    <n v="1004.03"/>
    <n v="0"/>
    <n v="0"/>
    <n v="41.41"/>
    <n v="41.41"/>
    <n v="0"/>
    <n v="0"/>
    <n v="83.669166666666669"/>
    <n v="0"/>
    <n v="184.07216666666667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3"/>
    <x v="0"/>
    <x v="0"/>
    <x v="0"/>
    <n v="2416.4"/>
    <n v="2416.4"/>
    <n v="0"/>
    <n v="0"/>
    <n v="219.91"/>
    <n v="219.91"/>
    <n v="0"/>
    <n v="0"/>
    <n v="201.36666666666667"/>
    <n v="0"/>
    <n v="443.00666666666672"/>
  </r>
  <r>
    <n v="331688"/>
    <s v="KAISER P OP PHY 921 MPB"/>
    <s v="A"/>
    <n v="7989"/>
    <n v="8149"/>
    <s v="FK4332881"/>
    <n v="2"/>
    <s v="GPO Acct."/>
    <s v="HOSPITAL CHAIN"/>
    <n v="35000"/>
    <x v="5"/>
    <n v="35000"/>
    <s v="KAISER PERMANENTE CA"/>
    <n v="0"/>
    <x v="1"/>
    <x v="14"/>
    <x v="1"/>
    <x v="0"/>
    <x v="1"/>
    <n v="21057.09"/>
    <n v="5393.46"/>
    <n v="0"/>
    <n v="0"/>
    <n v="721.29"/>
    <n v="165.38"/>
    <n v="0"/>
    <n v="0"/>
    <n v="1754.7574999999999"/>
    <n v="0"/>
    <n v="3860.4665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29"/>
    <x v="0"/>
    <x v="0"/>
    <x v="0"/>
    <n v="146815.66"/>
    <n v="0"/>
    <n v="12699.78"/>
    <n v="0"/>
    <n v="7872.5"/>
    <n v="0"/>
    <n v="701.29"/>
    <n v="0"/>
    <n v="12234.638333333334"/>
    <n v="12699.78"/>
    <n v="26916.204333333339"/>
  </r>
  <r>
    <n v="937465"/>
    <s v="CHILD MC PLANO PHS MPB"/>
    <s v="A"/>
    <n v="7994"/>
    <n v="8149"/>
    <s v="FC8814849"/>
    <n v="4"/>
    <s v="PHS/340B Acct"/>
    <s v="HOSPITAL (INDIVIDUAL)"/>
    <n v="72130"/>
    <x v="94"/>
    <n v="72480"/>
    <s v="MD ISSUE"/>
    <s v="PED453316-00"/>
    <x v="0"/>
    <x v="102"/>
    <x v="0"/>
    <x v="0"/>
    <x v="1"/>
    <n v="0"/>
    <n v="0"/>
    <n v="0"/>
    <n v="533.32000000000005"/>
    <n v="0"/>
    <n v="0"/>
    <n v="0"/>
    <n v="20.52"/>
    <n v="0"/>
    <n v="533.32000000000005"/>
    <n v="0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90"/>
    <x v="0"/>
    <x v="0"/>
    <x v="1"/>
    <n v="41505.599999999999"/>
    <n v="6935.2"/>
    <n v="0"/>
    <n v="0"/>
    <n v="1503.12"/>
    <n v="267.27999999999997"/>
    <n v="0"/>
    <n v="0"/>
    <n v="3458.7999999999997"/>
    <n v="0"/>
    <n v="7609.36"/>
  </r>
  <r>
    <n v="640775"/>
    <s v="WALG 15443/DREXEL UNI PHS"/>
    <s v="A"/>
    <n v="7001"/>
    <n v="8165"/>
    <s v="BI9716587"/>
    <n v="5"/>
    <s v="PHS Contract Pharmacy"/>
    <s v="HOSPITAL GROUP"/>
    <n v="914"/>
    <x v="96"/>
    <n v="914"/>
    <s v="DREXEL UNIV COLLEGE MED PA"/>
    <s v="HV24847"/>
    <x v="2"/>
    <x v="38"/>
    <x v="0"/>
    <x v="0"/>
    <x v="0"/>
    <n v="4980.2700000000004"/>
    <n v="4980.2700000000004"/>
    <n v="0"/>
    <n v="0"/>
    <n v="399.79"/>
    <n v="399.79"/>
    <n v="0"/>
    <n v="0"/>
    <n v="415.02250000000004"/>
    <n v="0"/>
    <n v="913.04950000000019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4"/>
    <x v="0"/>
    <x v="0"/>
    <x v="1"/>
    <n v="21804.51"/>
    <n v="8306.48"/>
    <n v="0"/>
    <n v="0"/>
    <n v="483.46"/>
    <n v="209.43"/>
    <n v="0"/>
    <n v="0"/>
    <n v="1817.0424999999998"/>
    <n v="0"/>
    <n v="3997.4935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51"/>
    <x v="0"/>
    <x v="0"/>
    <x v="0"/>
    <n v="32736.34"/>
    <n v="0"/>
    <n v="0"/>
    <n v="0"/>
    <n v="2300.58"/>
    <n v="0"/>
    <n v="0"/>
    <n v="0"/>
    <n v="2728.0283333333332"/>
    <n v="0"/>
    <n v="6001.6623333333337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362858"/>
    <n v="95931.22"/>
    <n v="0"/>
    <n v="584221.05000000005"/>
    <n v="26125.05"/>
    <n v="6943.9"/>
    <n v="0"/>
    <n v="38453.870000000003"/>
    <n v="30238.166666666668"/>
    <n v="584221.05000000005"/>
    <n v="66523.966666666674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51"/>
    <x v="0"/>
    <x v="0"/>
    <x v="0"/>
    <n v="32736.34"/>
    <n v="0"/>
    <n v="0"/>
    <n v="0"/>
    <n v="2300.5700000000002"/>
    <n v="0"/>
    <n v="0"/>
    <n v="0"/>
    <n v="2728.0283333333332"/>
    <n v="0"/>
    <n v="6001.6623333333337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51"/>
    <x v="0"/>
    <x v="0"/>
    <x v="0"/>
    <n v="122988.72"/>
    <n v="107615.13"/>
    <n v="0"/>
    <n v="0"/>
    <n v="4156.76"/>
    <n v="3616.94"/>
    <n v="0"/>
    <n v="0"/>
    <n v="10249.06"/>
    <n v="0"/>
    <n v="22547.93200000000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88"/>
    <x v="0"/>
    <x v="0"/>
    <x v="1"/>
    <n v="258965.11"/>
    <n v="42507.6"/>
    <n v="0"/>
    <n v="0"/>
    <n v="4277.93"/>
    <n v="673.04"/>
    <n v="0"/>
    <n v="0"/>
    <n v="21580.425833333331"/>
    <n v="0"/>
    <n v="47476.936833333333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5"/>
    <x v="0"/>
    <x v="0"/>
    <x v="0"/>
    <n v="128192.02"/>
    <n v="0"/>
    <n v="0"/>
    <n v="0"/>
    <n v="8774.65"/>
    <n v="0"/>
    <n v="0"/>
    <n v="0"/>
    <n v="10682.668333333333"/>
    <n v="0"/>
    <n v="23501.87033333333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61"/>
    <x v="0"/>
    <x v="1"/>
    <x v="0"/>
    <n v="115726.66"/>
    <n v="0"/>
    <n v="0"/>
    <n v="0"/>
    <n v="10976.42"/>
    <n v="0"/>
    <n v="0"/>
    <n v="0"/>
    <n v="9643.8883333333342"/>
    <n v="0"/>
    <n v="21216.554333333337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61"/>
    <x v="0"/>
    <x v="1"/>
    <x v="0"/>
    <n v="14994.92"/>
    <n v="0"/>
    <n v="0"/>
    <n v="0"/>
    <n v="1426.29"/>
    <n v="0"/>
    <n v="0"/>
    <n v="0"/>
    <n v="1249.5766666666666"/>
    <n v="0"/>
    <n v="2749.0686666666666"/>
  </r>
  <r>
    <n v="979569"/>
    <s v="CAREMARK TN SP/UNCHSP PHS"/>
    <s v="A"/>
    <n v="7994"/>
    <n v="8149"/>
    <s v="BC9505960"/>
    <n v="5"/>
    <s v="PHS Contract Pharmacy"/>
    <s v="HOSPITAL GROUP"/>
    <n v="1606"/>
    <x v="119"/>
    <n v="1606"/>
    <s v="UNC HOSPITALS NC"/>
    <s v="DSH340061"/>
    <x v="0"/>
    <x v="61"/>
    <x v="0"/>
    <x v="1"/>
    <x v="0"/>
    <n v="2142.12"/>
    <n v="0"/>
    <n v="0"/>
    <n v="0"/>
    <n v="203.58"/>
    <n v="0"/>
    <n v="0"/>
    <n v="0"/>
    <n v="178.51"/>
    <n v="0"/>
    <n v="392.72200000000004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8"/>
    <x v="1"/>
    <x v="0"/>
    <x v="0"/>
    <n v="3956"/>
    <n v="0"/>
    <n v="0"/>
    <n v="0"/>
    <n v="147.72999999999999"/>
    <n v="0"/>
    <n v="0"/>
    <n v="0"/>
    <n v="329.66666666666669"/>
    <n v="0"/>
    <n v="725.26666666666677"/>
  </r>
  <r>
    <n v="903281"/>
    <s v="CAREMRK FL SP/CCH D31 PHS"/>
    <s v="A"/>
    <n v="7992"/>
    <n v="8195"/>
    <s v="FC0098916"/>
    <n v="5"/>
    <s v="PHS Contract Pharmacy"/>
    <s v="HOSPITAL GROUP"/>
    <n v="348"/>
    <x v="6"/>
    <n v="348"/>
    <s v="COMP CARE CENTER"/>
    <s v="STD337131"/>
    <x v="2"/>
    <x v="9"/>
    <x v="0"/>
    <x v="0"/>
    <x v="0"/>
    <n v="6083.7"/>
    <n v="0"/>
    <n v="3046.08"/>
    <n v="2253.3200000000002"/>
    <n v="511.44"/>
    <n v="0"/>
    <n v="239.6"/>
    <n v="86.67"/>
    <n v="506.97499999999997"/>
    <n v="5299.4"/>
    <n v="1115.345"/>
  </r>
  <r>
    <n v="32166"/>
    <s v="CAROLINA EAST MED CTR MPB"/>
    <s v="A"/>
    <n v="7001"/>
    <n v="8149"/>
    <s v="AC3203849"/>
    <n v="2"/>
    <s v="GPO Acct."/>
    <s v="HOSPITAL (INDIVIDUAL)"/>
    <n v="72106"/>
    <x v="122"/>
    <n v="72106"/>
    <s v="CAROLINA EAST MED CTR"/>
    <n v="0"/>
    <x v="2"/>
    <x v="14"/>
    <x v="1"/>
    <x v="0"/>
    <x v="1"/>
    <n v="42046.74"/>
    <n v="9888.01"/>
    <n v="921.39"/>
    <n v="3685.56"/>
    <n v="1255.3900000000001"/>
    <n v="296.45"/>
    <n v="26"/>
    <n v="0"/>
    <n v="3503.895"/>
    <n v="4606.95"/>
    <n v="7708.569000000000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24"/>
    <x v="0"/>
    <x v="0"/>
    <x v="1"/>
    <n v="80779.86"/>
    <n v="0"/>
    <n v="0"/>
    <n v="0"/>
    <n v="1478.4"/>
    <n v="0"/>
    <n v="0"/>
    <n v="0"/>
    <n v="6731.6549999999997"/>
    <n v="0"/>
    <n v="14809.641000000001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14"/>
    <x v="1"/>
    <x v="0"/>
    <x v="1"/>
    <n v="538231.92000000004"/>
    <n v="66014.399999999994"/>
    <n v="33768"/>
    <n v="67536"/>
    <n v="22873.82"/>
    <n v="2589.98"/>
    <n v="1301.22"/>
    <n v="0"/>
    <n v="44852.66"/>
    <n v="101304"/>
    <n v="98675.852000000014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49"/>
    <x v="0"/>
    <x v="0"/>
    <x v="0"/>
    <n v="22245.06"/>
    <n v="7598.15"/>
    <n v="0"/>
    <n v="0"/>
    <n v="2462.23"/>
    <n v="855.69"/>
    <n v="0"/>
    <n v="0"/>
    <n v="1853.7550000000001"/>
    <n v="0"/>
    <n v="4078.2610000000004"/>
  </r>
  <r>
    <n v="80971"/>
    <s v="LONG IJMC WACA34 MPB"/>
    <s v="A"/>
    <n v="7994"/>
    <n v="8149"/>
    <s v="AL4849622"/>
    <n v="3"/>
    <s v="WAC Acct."/>
    <s v="HOSPITAL (INDIVIDUAL)"/>
    <n v="40019"/>
    <x v="28"/>
    <n v="40018"/>
    <s v="NORTHWELL HEALTH"/>
    <s v="DSH330195"/>
    <x v="0"/>
    <x v="20"/>
    <x v="1"/>
    <x v="0"/>
    <x v="1"/>
    <n v="1128016.8"/>
    <n v="476273.76"/>
    <n v="0"/>
    <n v="0"/>
    <n v="23712.95"/>
    <n v="10176.67"/>
    <n v="0"/>
    <n v="0"/>
    <n v="94001.400000000009"/>
    <n v="0"/>
    <n v="206803.08000000005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6"/>
    <x v="1"/>
    <x v="0"/>
    <x v="1"/>
    <n v="439675.65"/>
    <n v="0"/>
    <n v="0"/>
    <n v="0"/>
    <n v="13145.87"/>
    <n v="0"/>
    <n v="0"/>
    <n v="0"/>
    <n v="36639.637500000004"/>
    <n v="0"/>
    <n v="80607.202500000014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138"/>
    <x v="0"/>
    <x v="0"/>
    <x v="0"/>
    <n v="12118.44"/>
    <n v="0"/>
    <n v="0"/>
    <n v="0"/>
    <n v="777.78"/>
    <n v="0"/>
    <n v="0"/>
    <n v="0"/>
    <n v="1009.87"/>
    <n v="0"/>
    <n v="2221.7140000000004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68"/>
    <x v="0"/>
    <x v="0"/>
    <x v="0"/>
    <n v="53315.68"/>
    <n v="0"/>
    <n v="0"/>
    <n v="0"/>
    <n v="822.64"/>
    <n v="0"/>
    <n v="0"/>
    <n v="0"/>
    <n v="4442.9733333333334"/>
    <n v="0"/>
    <n v="9774.5413333333345"/>
  </r>
  <r>
    <n v="772548"/>
    <s v="UNV KS HSP STHLKE PHS MPB"/>
    <s v="A"/>
    <n v="7001"/>
    <n v="8149"/>
    <s v="FU7146067"/>
    <n v="4"/>
    <s v="PHS/340B Acct"/>
    <s v="HOSPITAL (INDIVIDUAL)"/>
    <n v="72702"/>
    <x v="37"/>
    <n v="72702"/>
    <s v="UNIV OF KANSAS"/>
    <s v="DSH170040"/>
    <x v="2"/>
    <x v="12"/>
    <x v="1"/>
    <x v="0"/>
    <x v="1"/>
    <n v="215068.62"/>
    <n v="215068.62"/>
    <n v="0"/>
    <n v="0"/>
    <n v="5717.46"/>
    <n v="5717.46"/>
    <n v="0"/>
    <n v="0"/>
    <n v="17922.384999999998"/>
    <n v="0"/>
    <n v="39429.247000000003"/>
  </r>
  <r>
    <n v="131575"/>
    <s v="EINSTEIN MED CTR OU"/>
    <s v="A"/>
    <n v="7670"/>
    <n v="8155"/>
    <s v="AE2409046"/>
    <n v="2"/>
    <s v="GPO Acct."/>
    <s v="HOSPITAL GROUP"/>
    <n v="40206"/>
    <x v="34"/>
    <n v="40205"/>
    <s v="EINSTEIN"/>
    <n v="0"/>
    <x v="0"/>
    <x v="7"/>
    <x v="0"/>
    <x v="0"/>
    <x v="1"/>
    <n v="49768.03"/>
    <n v="5511.41"/>
    <n v="0"/>
    <n v="0"/>
    <n v="1242.6300000000001"/>
    <n v="135.21"/>
    <n v="0"/>
    <n v="0"/>
    <n v="4147.3358333333335"/>
    <n v="0"/>
    <n v="9124.1388333333343"/>
  </r>
  <r>
    <n v="767176"/>
    <s v="ACRDO NWCSTL/UVMC PHS MPB"/>
    <s v="A"/>
    <n v="7994"/>
    <n v="8149"/>
    <s v="FA5306128"/>
    <n v="5"/>
    <s v="PHS Contract Pharmacy"/>
    <s v="HOSPITAL (INDIVIDUAL)"/>
    <n v="456"/>
    <x v="46"/>
    <n v="456"/>
    <s v="FLETCHER ALLEN HC VT"/>
    <s v="DSH470003"/>
    <x v="0"/>
    <x v="55"/>
    <x v="0"/>
    <x v="0"/>
    <x v="0"/>
    <n v="0"/>
    <n v="5524.73"/>
    <n v="0"/>
    <n v="0"/>
    <n v="140.44999999999999"/>
    <n v="506.51"/>
    <n v="0"/>
    <n v="0"/>
    <n v="0"/>
    <n v="0"/>
    <n v="0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39"/>
    <x v="1"/>
    <x v="0"/>
    <x v="1"/>
    <n v="1612182.88"/>
    <n v="430231.24"/>
    <n v="14637.64"/>
    <n v="161059.88"/>
    <n v="65388.78"/>
    <n v="16291.46"/>
    <n v="900.72"/>
    <n v="4305.3999999999996"/>
    <n v="134348.57333333333"/>
    <n v="175697.52000000002"/>
    <n v="295566.86133333336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145"/>
    <x v="0"/>
    <x v="0"/>
    <x v="1"/>
    <n v="3792.19"/>
    <n v="1446.55"/>
    <n v="0"/>
    <n v="0"/>
    <n v="336.97"/>
    <n v="131.97999999999999"/>
    <n v="0"/>
    <n v="0"/>
    <n v="316.01583333333332"/>
    <n v="0"/>
    <n v="695.23483333333331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10"/>
    <x v="0"/>
    <x v="0"/>
    <x v="1"/>
    <n v="4800"/>
    <n v="375"/>
    <n v="0"/>
    <n v="0"/>
    <n v="200.6"/>
    <n v="15.85"/>
    <n v="0"/>
    <n v="0"/>
    <n v="400"/>
    <n v="0"/>
    <n v="880.00000000000011"/>
  </r>
  <r>
    <n v="721227"/>
    <s v="WALG 15443/ KU PHS MPB"/>
    <s v="A"/>
    <n v="7001"/>
    <n v="8149"/>
    <s v="BI9716587"/>
    <n v="4"/>
    <s v="PHS/340B Acct"/>
    <s v="HOSPITAL GROUP"/>
    <n v="72702"/>
    <x v="37"/>
    <n v="72702"/>
    <s v="UNIV OF KANSAS"/>
    <s v="DSH170040"/>
    <x v="2"/>
    <x v="167"/>
    <x v="0"/>
    <x v="0"/>
    <x v="1"/>
    <n v="82158.52"/>
    <n v="8840.9599999999991"/>
    <n v="15981.28"/>
    <n v="0"/>
    <n v="7711.19"/>
    <n v="817.59"/>
    <n v="1467.14"/>
    <n v="0"/>
    <n v="6846.543333333334"/>
    <n v="15981.28"/>
    <n v="15062.395333333336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96"/>
    <x v="1"/>
    <x v="0"/>
    <x v="0"/>
    <n v="1971"/>
    <n v="0"/>
    <n v="0"/>
    <n v="0"/>
    <n v="137.88999999999999"/>
    <n v="0"/>
    <n v="0"/>
    <n v="0"/>
    <n v="164.25"/>
    <n v="0"/>
    <n v="361.35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01"/>
    <x v="0"/>
    <x v="0"/>
    <x v="1"/>
    <n v="25044.3"/>
    <n v="0"/>
    <n v="0"/>
    <n v="0"/>
    <n v="2452.2600000000002"/>
    <n v="0"/>
    <n v="0"/>
    <n v="0"/>
    <n v="2087.0250000000001"/>
    <n v="0"/>
    <n v="4591.4550000000008"/>
  </r>
  <r>
    <n v="462546"/>
    <s v="CVS CMRK2921/BETH ISR PHS"/>
    <s v="A"/>
    <n v="7001"/>
    <n v="8163"/>
    <s v="BS6907224"/>
    <n v="5"/>
    <s v="PHS Contract Pharmacy"/>
    <s v="HOSPITAL GROUP"/>
    <n v="1694"/>
    <x v="99"/>
    <n v="1694"/>
    <s v="BETH ISRAEL MEDICAL NY"/>
    <s v="DSH330169"/>
    <x v="2"/>
    <x v="59"/>
    <x v="0"/>
    <x v="0"/>
    <x v="0"/>
    <n v="51920.23"/>
    <n v="0"/>
    <n v="0"/>
    <n v="0"/>
    <n v="6071.32"/>
    <n v="0"/>
    <n v="0"/>
    <n v="0"/>
    <n v="4326.6858333333339"/>
    <n v="0"/>
    <n v="9518.708833333335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68"/>
    <x v="0"/>
    <x v="0"/>
    <x v="1"/>
    <n v="127737.04"/>
    <n v="78257.3"/>
    <n v="0"/>
    <n v="0"/>
    <n v="5258.88"/>
    <n v="3216.15"/>
    <n v="0"/>
    <n v="0"/>
    <n v="10644.753333333332"/>
    <n v="0"/>
    <n v="23418.457333333332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54"/>
    <x v="0"/>
    <x v="0"/>
    <x v="1"/>
    <n v="187334.84"/>
    <n v="187334.84"/>
    <n v="0"/>
    <n v="0"/>
    <n v="16203.58"/>
    <n v="16203.58"/>
    <n v="0"/>
    <n v="0"/>
    <n v="15611.236666666666"/>
    <n v="0"/>
    <n v="34344.720666666668"/>
  </r>
  <r>
    <n v="859473"/>
    <s v="NYU LANG TISCH WACA34 MPB"/>
    <s v="A"/>
    <n v="7992"/>
    <n v="8149"/>
    <s v="AN1866625"/>
    <n v="3"/>
    <s v="WAC Acct."/>
    <s v="HOSPITAL (INDIVIDUAL)"/>
    <n v="40550"/>
    <x v="25"/>
    <n v="40550"/>
    <s v="NYU LANGONE HOSP"/>
    <s v="DSH330214"/>
    <x v="0"/>
    <x v="16"/>
    <x v="1"/>
    <x v="0"/>
    <x v="1"/>
    <n v="124504.05"/>
    <n v="0"/>
    <n v="0"/>
    <n v="0"/>
    <n v="2039.82"/>
    <n v="0"/>
    <n v="0"/>
    <n v="0"/>
    <n v="10375.3375"/>
    <n v="0"/>
    <n v="22825.7425"/>
  </r>
  <r>
    <n v="763439"/>
    <s v="GARNET HEALTH MED CTR MPB"/>
    <s v="A"/>
    <n v="7001"/>
    <n v="8149"/>
    <s v="BA8057146"/>
    <n v="2"/>
    <s v="GPO Acct."/>
    <s v="HOSPITAL (INDIVIDUAL)"/>
    <n v="40560"/>
    <x v="70"/>
    <n v="40560"/>
    <s v="Garnet Health"/>
    <n v="0"/>
    <x v="1"/>
    <x v="211"/>
    <x v="0"/>
    <x v="1"/>
    <x v="1"/>
    <n v="63788.4"/>
    <n v="0"/>
    <n v="13197.6"/>
    <n v="0"/>
    <n v="3816.82"/>
    <n v="0"/>
    <n v="790.91"/>
    <n v="0"/>
    <n v="5315.7"/>
    <n v="13197.6"/>
    <n v="11694.54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140"/>
    <x v="0"/>
    <x v="0"/>
    <x v="0"/>
    <n v="51667.199999999997"/>
    <n v="0"/>
    <n v="5195.3500000000004"/>
    <n v="10390.700000000001"/>
    <n v="5254.38"/>
    <n v="0"/>
    <n v="501"/>
    <n v="399.6"/>
    <n v="4305.5999999999995"/>
    <n v="15586.050000000001"/>
    <n v="9472.32"/>
  </r>
  <r>
    <n v="162330"/>
    <s v="ACCREDO NC/DUKE PHS MPB"/>
    <s v="A"/>
    <n v="1075"/>
    <n v="8149"/>
    <s v="FA5306128"/>
    <n v="5"/>
    <s v="PHS Contract Pharmacy"/>
    <s v="HOSPITAL (INDIVIDUAL)"/>
    <n v="72159"/>
    <x v="64"/>
    <n v="72159"/>
    <s v="DUKE"/>
    <s v="DSH340030"/>
    <x v="0"/>
    <x v="41"/>
    <x v="1"/>
    <x v="0"/>
    <x v="0"/>
    <n v="142303.42000000001"/>
    <n v="0"/>
    <n v="0"/>
    <n v="0"/>
    <n v="3711.29"/>
    <n v="0"/>
    <n v="0"/>
    <n v="0"/>
    <n v="11858.618333333334"/>
    <n v="0"/>
    <n v="26088.960333333336"/>
  </r>
  <r>
    <n v="903127"/>
    <s v="ACCREDO HG ORL/TXCHLD PHS"/>
    <s v="A"/>
    <n v="7595"/>
    <n v="8195"/>
    <s v="FA4214576"/>
    <n v="5"/>
    <s v="PHS Contract Pharmacy"/>
    <s v="HOSPITAL GROUP"/>
    <n v="72506"/>
    <x v="24"/>
    <n v="72480"/>
    <s v="MD ISSUE"/>
    <s v="PED453304-00"/>
    <x v="0"/>
    <x v="69"/>
    <x v="0"/>
    <x v="0"/>
    <x v="0"/>
    <n v="1054.42"/>
    <n v="0"/>
    <n v="0"/>
    <n v="0"/>
    <n v="65.11"/>
    <n v="0"/>
    <n v="0"/>
    <n v="0"/>
    <n v="87.868333333333339"/>
    <n v="0"/>
    <n v="193.31033333333338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61"/>
    <x v="0"/>
    <x v="1"/>
    <x v="0"/>
    <n v="5141.12"/>
    <n v="0"/>
    <n v="0"/>
    <n v="0"/>
    <n v="487.77"/>
    <n v="0"/>
    <n v="0"/>
    <n v="0"/>
    <n v="428.42666666666668"/>
    <n v="0"/>
    <n v="942.53866666666681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46"/>
    <x v="0"/>
    <x v="0"/>
    <x v="0"/>
    <n v="0"/>
    <n v="0"/>
    <n v="1326.25"/>
    <n v="0"/>
    <n v="0"/>
    <n v="0"/>
    <n v="277.06"/>
    <n v="0"/>
    <n v="0"/>
    <n v="1326.25"/>
    <n v="0"/>
  </r>
  <r>
    <n v="888740"/>
    <s v="ACCREDO NCS/CK CHLDRN PHS"/>
    <s v="A"/>
    <n v="7994"/>
    <n v="8155"/>
    <s v="FA5306128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4130.5"/>
    <n v="0"/>
    <n v="0"/>
    <n v="0"/>
    <n v="624.35"/>
    <n v="0"/>
    <n v="0"/>
    <n v="0"/>
    <n v="344.20833333333331"/>
    <n v="0"/>
    <n v="757.25833333333333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74"/>
    <x v="0"/>
    <x v="0"/>
    <x v="1"/>
    <n v="33071.51"/>
    <n v="0"/>
    <n v="0"/>
    <n v="0"/>
    <n v="1947.35"/>
    <n v="0"/>
    <n v="0"/>
    <n v="0"/>
    <n v="2755.959166666667"/>
    <n v="0"/>
    <n v="6063.1101666666682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262"/>
    <x v="0"/>
    <x v="0"/>
    <x v="1"/>
    <n v="33660.269999999997"/>
    <n v="0"/>
    <n v="0"/>
    <n v="0"/>
    <n v="2030.37"/>
    <n v="0"/>
    <n v="0"/>
    <n v="0"/>
    <n v="2805.0224999999996"/>
    <n v="0"/>
    <n v="6171.0494999999992"/>
  </r>
  <r>
    <n v="724945"/>
    <s v="CVS CRMRK2921/UNIV KS PHS"/>
    <s v="A"/>
    <n v="7992"/>
    <n v="8163"/>
    <s v="BS6907224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8863"/>
    <n v="653.28"/>
    <n v="0"/>
    <n v="1674.68"/>
    <n v="1404.24"/>
    <n v="123.2"/>
    <n v="0"/>
    <n v="64.44"/>
    <n v="738.58333333333337"/>
    <n v="1674.68"/>
    <n v="1624.8833333333334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196"/>
    <x v="0"/>
    <x v="0"/>
    <x v="1"/>
    <n v="88480.24"/>
    <n v="0"/>
    <n v="0"/>
    <n v="0"/>
    <n v="4676.12"/>
    <n v="0"/>
    <n v="0"/>
    <n v="0"/>
    <n v="7373.3533333333335"/>
    <n v="0"/>
    <n v="16221.377333333336"/>
  </r>
  <r>
    <n v="13123"/>
    <s v="HNRY FRD PHCY/HFH PHS MPB"/>
    <s v="A"/>
    <n v="7992"/>
    <n v="8149"/>
    <s v="FH0590869"/>
    <n v="4"/>
    <s v="PHS/340B Acct"/>
    <s v="CLOSED PHARMACY"/>
    <n v="755"/>
    <x v="50"/>
    <n v="755"/>
    <s v="HENRY FORD HOSPITAL MI"/>
    <s v="DSH230053"/>
    <x v="2"/>
    <x v="167"/>
    <x v="0"/>
    <x v="0"/>
    <x v="0"/>
    <n v="9025.4"/>
    <n v="0"/>
    <n v="4566.08"/>
    <n v="0"/>
    <n v="830.8"/>
    <n v="0"/>
    <n v="417.84"/>
    <n v="0"/>
    <n v="752.11666666666667"/>
    <n v="4566.08"/>
    <n v="1654.6566666666668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64"/>
    <x v="0"/>
    <x v="0"/>
    <x v="1"/>
    <n v="17936.7"/>
    <n v="0"/>
    <n v="0"/>
    <n v="0"/>
    <n v="358.74"/>
    <n v="0"/>
    <n v="0"/>
    <n v="0"/>
    <n v="1494.7250000000001"/>
    <n v="0"/>
    <n v="3288.3950000000004"/>
  </r>
  <r>
    <n v="611873"/>
    <s v="LLU-MC MAIN PHS"/>
    <s v="A"/>
    <n v="761"/>
    <n v="8147"/>
    <s v="AL3458949"/>
    <n v="4"/>
    <s v="PHS/340B Acct"/>
    <s v="HOSPITAL GROUP"/>
    <n v="40380"/>
    <x v="174"/>
    <n v="40380"/>
    <s v="LOMA LINDA UNIV HOSP CA"/>
    <s v="DSH050327"/>
    <x v="1"/>
    <x v="78"/>
    <x v="0"/>
    <x v="0"/>
    <x v="1"/>
    <n v="12230"/>
    <n v="0"/>
    <n v="0"/>
    <n v="0"/>
    <n v="2013.17"/>
    <n v="0"/>
    <n v="0"/>
    <n v="0"/>
    <n v="1019.1666666666666"/>
    <n v="0"/>
    <n v="2242.166666666667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5353.32"/>
    <n v="1723.52"/>
    <n v="982.56"/>
    <n v="0"/>
    <n v="473.65"/>
    <n v="94.18"/>
    <n v="70.73"/>
    <n v="0"/>
    <n v="446.10999999999996"/>
    <n v="982.56"/>
    <n v="981.44200000000001"/>
  </r>
  <r>
    <n v="100470"/>
    <s v="UTSW SCC INFUS PHCY MPB"/>
    <s v="A"/>
    <n v="837"/>
    <n v="8149"/>
    <s v="FU3182401"/>
    <n v="2"/>
    <s v="GPO Acct."/>
    <s v="HOSPITAL (INDIVIDUAL)"/>
    <n v="40848"/>
    <x v="13"/>
    <n v="40848"/>
    <s v="UNIV OF TEXAS SW UNIV HOSP"/>
    <n v="0"/>
    <x v="0"/>
    <x v="53"/>
    <x v="0"/>
    <x v="0"/>
    <x v="1"/>
    <n v="281400"/>
    <n v="0"/>
    <n v="0"/>
    <n v="0"/>
    <n v="4210.8100000000004"/>
    <n v="0"/>
    <n v="0"/>
    <n v="0"/>
    <n v="23450"/>
    <n v="0"/>
    <n v="51590.000000000007"/>
  </r>
  <r>
    <n v="796510"/>
    <s v="CAREMARK KS SP/RRUCLA PHS"/>
    <s v="A"/>
    <n v="7994"/>
    <n v="8145"/>
    <s v="BL7438941"/>
    <n v="5"/>
    <s v="PHS Contract Pharmacy"/>
    <s v="HOSPITAL GROUP"/>
    <n v="2009"/>
    <x v="36"/>
    <n v="2009"/>
    <s v="UCLA MEDICAL CENTER CA"/>
    <s v="DSH050262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50"/>
    <x v="0"/>
    <x v="0"/>
    <x v="0"/>
    <n v="13546.36"/>
    <n v="13546.36"/>
    <n v="0"/>
    <n v="0"/>
    <n v="1171.0999999999999"/>
    <n v="1171.0999999999999"/>
    <n v="0"/>
    <n v="0"/>
    <n v="1128.8633333333335"/>
    <n v="0"/>
    <n v="2483.4993333333337"/>
  </r>
  <r>
    <n v="65311"/>
    <s v="NSA MAIN PHS MPB"/>
    <s v="A"/>
    <n v="538"/>
    <n v="8149"/>
    <s v="AN1201172"/>
    <n v="4"/>
    <s v="PHS/340B Acct"/>
    <s v="HOSPITAL (INDIVIDUAL)"/>
    <n v="72823"/>
    <x v="100"/>
    <n v="72823"/>
    <s v="NORTHSIDE HOSP ATLANTA GA"/>
    <s v="DSH110161"/>
    <x v="2"/>
    <x v="195"/>
    <x v="0"/>
    <x v="0"/>
    <x v="1"/>
    <n v="41005"/>
    <n v="31283.72"/>
    <n v="0"/>
    <n v="0"/>
    <n v="5313.7"/>
    <n v="3717.22"/>
    <n v="0"/>
    <n v="0"/>
    <n v="3417.0833333333335"/>
    <n v="0"/>
    <n v="7517.5833333333339"/>
  </r>
  <r>
    <n v="748359"/>
    <s v="CAREMARK IL SPC/PROVI PHS"/>
    <s v="A"/>
    <n v="7994"/>
    <n v="8144"/>
    <s v="FC0059736"/>
    <n v="5"/>
    <s v="PHS Contract Pharmacy"/>
    <s v="HOSPITAL GROUP"/>
    <n v="72954"/>
    <x v="8"/>
    <n v="72952"/>
    <s v="PROVIDENCE HOSP NW"/>
    <s v="DSH380061"/>
    <x v="0"/>
    <x v="18"/>
    <x v="0"/>
    <x v="0"/>
    <x v="0"/>
    <n v="0"/>
    <n v="0"/>
    <n v="0"/>
    <n v="9356.85"/>
    <n v="0"/>
    <n v="0"/>
    <n v="0"/>
    <n v="322.70999999999998"/>
    <n v="0"/>
    <n v="9356.85"/>
    <n v="0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88"/>
    <x v="0"/>
    <x v="0"/>
    <x v="1"/>
    <n v="11163.8"/>
    <n v="11163.8"/>
    <n v="0"/>
    <n v="0"/>
    <n v="299.45"/>
    <n v="299.45"/>
    <n v="0"/>
    <n v="0"/>
    <n v="930.31666666666661"/>
    <n v="0"/>
    <n v="2046.6966666666667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10"/>
    <x v="0"/>
    <x v="0"/>
    <x v="0"/>
    <n v="412.74"/>
    <n v="0"/>
    <n v="0"/>
    <n v="0"/>
    <n v="61.21"/>
    <n v="0"/>
    <n v="0"/>
    <n v="0"/>
    <n v="34.395000000000003"/>
    <n v="0"/>
    <n v="75.669000000000011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9"/>
    <x v="0"/>
    <x v="0"/>
    <x v="0"/>
    <n v="14533.36"/>
    <n v="0"/>
    <n v="0"/>
    <n v="0"/>
    <n v="1486.16"/>
    <n v="0"/>
    <n v="0"/>
    <n v="0"/>
    <n v="1211.1133333333335"/>
    <n v="0"/>
    <n v="2664.4493333333339"/>
  </r>
  <r>
    <n v="750653"/>
    <s v="CAREMARK FL SPC/ERLAN PHS"/>
    <s v="A"/>
    <n v="7992"/>
    <n v="8195"/>
    <s v="FC0098916"/>
    <n v="5"/>
    <s v="PHS Contract Pharmacy"/>
    <s v="HOSPITAL GROUP"/>
    <n v="1730"/>
    <x v="58"/>
    <n v="1730"/>
    <s v="ERLANGER MEDICAL CENTER TN"/>
    <s v="DSH440104"/>
    <x v="2"/>
    <x v="131"/>
    <x v="0"/>
    <x v="0"/>
    <x v="0"/>
    <n v="3484.02"/>
    <n v="0"/>
    <n v="0"/>
    <n v="0"/>
    <n v="435.96"/>
    <n v="0"/>
    <n v="0"/>
    <n v="0"/>
    <n v="290.33499999999998"/>
    <n v="0"/>
    <n v="638.73699999999997"/>
  </r>
  <r>
    <n v="887971"/>
    <s v="CAREMARK TX SP/HH JCL PHS"/>
    <s v="A"/>
    <n v="7001"/>
    <n v="8165"/>
    <s v="FC6963157"/>
    <n v="5"/>
    <s v="PHS Contract Pharmacy"/>
    <s v="HOSPITAL GROUP"/>
    <n v="2561"/>
    <x v="68"/>
    <n v="2561"/>
    <s v="HONOR HEALTH AZ"/>
    <s v="DSH030014"/>
    <x v="1"/>
    <x v="86"/>
    <x v="0"/>
    <x v="0"/>
    <x v="0"/>
    <n v="8470.7999999999993"/>
    <n v="0"/>
    <n v="0"/>
    <n v="0"/>
    <n v="446.67"/>
    <n v="0"/>
    <n v="0"/>
    <n v="0"/>
    <n v="705.9"/>
    <n v="0"/>
    <n v="1552.98"/>
  </r>
  <r>
    <n v="384620"/>
    <s v="TOMOKA SURG CTR MPB"/>
    <s v="A"/>
    <n v="7001"/>
    <n v="8149"/>
    <s v="BT9730145"/>
    <n v="2"/>
    <s v="GPO Acct."/>
    <s v="SURGICENTERS"/>
    <n v="72648"/>
    <x v="280"/>
    <n v="72648"/>
    <s v="TOMOKA SURG"/>
    <n v="0"/>
    <x v="2"/>
    <x v="24"/>
    <x v="0"/>
    <x v="0"/>
    <x v="1"/>
    <n v="50186.239999999998"/>
    <n v="7841.6"/>
    <n v="0"/>
    <n v="0"/>
    <n v="3661.85"/>
    <n v="599.55999999999995"/>
    <n v="0"/>
    <n v="0"/>
    <n v="4182.1866666666665"/>
    <n v="0"/>
    <n v="9200.8106666666663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305"/>
    <x v="0"/>
    <x v="1"/>
    <x v="1"/>
    <n v="0"/>
    <n v="0"/>
    <n v="22922"/>
    <n v="0"/>
    <n v="0"/>
    <n v="0"/>
    <n v="521.85"/>
    <n v="0"/>
    <n v="0"/>
    <n v="22922"/>
    <n v="0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185"/>
    <x v="0"/>
    <x v="0"/>
    <x v="1"/>
    <n v="1409.47"/>
    <n v="0"/>
    <n v="0"/>
    <n v="0"/>
    <n v="60.59"/>
    <n v="0"/>
    <n v="0"/>
    <n v="0"/>
    <n v="117.45583333333333"/>
    <n v="0"/>
    <n v="258.40283333333338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40"/>
    <x v="0"/>
    <x v="0"/>
    <x v="0"/>
    <n v="30875.88"/>
    <n v="0"/>
    <n v="31232.16"/>
    <n v="31232.16"/>
    <n v="2441.04"/>
    <n v="0"/>
    <n v="2293.7399999999998"/>
    <n v="2056.39"/>
    <n v="2572.9900000000002"/>
    <n v="62464.32"/>
    <n v="5660.5780000000013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9"/>
    <x v="0"/>
    <x v="0"/>
    <x v="0"/>
    <n v="19241.849999999999"/>
    <n v="4279.96"/>
    <n v="0"/>
    <n v="0"/>
    <n v="2259.3200000000002"/>
    <n v="553.72"/>
    <n v="0"/>
    <n v="0"/>
    <n v="1603.4875"/>
    <n v="0"/>
    <n v="3527.6725000000001"/>
  </r>
  <r>
    <n v="749587"/>
    <s v="MOSS REHAB EINSTEIN/ELKIN"/>
    <s v="A"/>
    <n v="7670"/>
    <n v="8155"/>
    <s v="BM8707133"/>
    <n v="2"/>
    <s v="GPO Acct."/>
    <s v="HOSPITAL GROUP"/>
    <n v="40206"/>
    <x v="34"/>
    <n v="40205"/>
    <s v="EINSTEIN"/>
    <n v="0"/>
    <x v="0"/>
    <x v="10"/>
    <x v="0"/>
    <x v="0"/>
    <x v="1"/>
    <n v="433.46"/>
    <n v="0"/>
    <n v="0"/>
    <n v="0"/>
    <n v="37.79"/>
    <n v="0"/>
    <n v="0"/>
    <n v="0"/>
    <n v="36.121666666666663"/>
    <n v="0"/>
    <n v="79.467666666666659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92"/>
    <x v="0"/>
    <x v="0"/>
    <x v="0"/>
    <n v="1875.37"/>
    <n v="0"/>
    <n v="0"/>
    <n v="0"/>
    <n v="142.38"/>
    <n v="0"/>
    <n v="0"/>
    <n v="0"/>
    <n v="156.28083333333333"/>
    <n v="0"/>
    <n v="343.81783333333334"/>
  </r>
  <r>
    <n v="191677"/>
    <s v="MT SINAI - MSW PHS MPB"/>
    <s v="A"/>
    <n v="7992"/>
    <n v="8149"/>
    <s v="FT9895965"/>
    <n v="4"/>
    <s v="PHS/340B Acct"/>
    <s v="HOSPITAL (INDIVIDUAL)"/>
    <n v="542"/>
    <x v="20"/>
    <n v="542"/>
    <s v="MOUNT SINAI HOSP NY"/>
    <s v="DSH330046"/>
    <x v="2"/>
    <x v="26"/>
    <x v="1"/>
    <x v="0"/>
    <x v="1"/>
    <n v="0"/>
    <n v="0"/>
    <n v="90810.38"/>
    <n v="90843.01"/>
    <n v="0"/>
    <n v="0"/>
    <n v="2857.81"/>
    <n v="2387.02"/>
    <n v="0"/>
    <n v="181653.39"/>
    <n v="0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231"/>
    <x v="0"/>
    <x v="0"/>
    <x v="0"/>
    <n v="1625.16"/>
    <n v="0"/>
    <n v="0"/>
    <n v="0"/>
    <n v="121.31"/>
    <n v="0"/>
    <n v="0"/>
    <n v="0"/>
    <n v="135.43"/>
    <n v="0"/>
    <n v="297.94600000000003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61"/>
    <x v="0"/>
    <x v="1"/>
    <x v="0"/>
    <n v="25705.58"/>
    <n v="0"/>
    <n v="0"/>
    <n v="0"/>
    <n v="2446.89"/>
    <n v="0"/>
    <n v="0"/>
    <n v="0"/>
    <n v="2142.1316666666667"/>
    <n v="0"/>
    <n v="4712.6896666666671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140"/>
    <x v="0"/>
    <x v="0"/>
    <x v="1"/>
    <n v="2133.88"/>
    <n v="0"/>
    <n v="0"/>
    <n v="0"/>
    <n v="581.02"/>
    <n v="0"/>
    <n v="0"/>
    <n v="0"/>
    <n v="177.82333333333335"/>
    <n v="0"/>
    <n v="391.21133333333341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183"/>
    <x v="0"/>
    <x v="0"/>
    <x v="1"/>
    <n v="39366.1"/>
    <n v="39366.1"/>
    <n v="0"/>
    <n v="0"/>
    <n v="2406.2399999999998"/>
    <n v="2406.2399999999998"/>
    <n v="0"/>
    <n v="0"/>
    <n v="3280.5083333333332"/>
    <n v="0"/>
    <n v="7217.1183333333338"/>
  </r>
  <r>
    <n v="926180"/>
    <s v="CAREPLUS CVS2819/UHSP PHS"/>
    <s v="A"/>
    <n v="7994"/>
    <n v="8173"/>
    <s v="BC6664432"/>
    <n v="5"/>
    <s v="PHS Contract Pharmacy"/>
    <s v="HOSPITAL GROUP"/>
    <n v="72859"/>
    <x v="41"/>
    <n v="72859"/>
    <s v="OREGON HLTH SCIENCE CTR"/>
    <s v="DSH380009"/>
    <x v="0"/>
    <x v="76"/>
    <x v="0"/>
    <x v="0"/>
    <x v="0"/>
    <n v="6428.62"/>
    <n v="0"/>
    <n v="0"/>
    <n v="0"/>
    <n v="501.48"/>
    <n v="0"/>
    <n v="0"/>
    <n v="0"/>
    <n v="535.71833333333336"/>
    <n v="0"/>
    <n v="1178.5803333333336"/>
  </r>
  <r>
    <n v="41882"/>
    <s v="CAREMARK IL SP/CM FRN PHS"/>
    <s v="A"/>
    <n v="7994"/>
    <n v="8144"/>
    <s v="FC0059736"/>
    <n v="5"/>
    <s v="PHS Contract Pharmacy"/>
    <s v="HOSPITAL GROUP"/>
    <n v="2062"/>
    <x v="11"/>
    <n v="2062"/>
    <s v="CHRISTUS HEALTH LA"/>
    <s v="DSH450102"/>
    <x v="0"/>
    <x v="18"/>
    <x v="0"/>
    <x v="0"/>
    <x v="0"/>
    <n v="8868.56"/>
    <n v="0"/>
    <n v="0"/>
    <n v="0"/>
    <n v="691.91"/>
    <n v="0"/>
    <n v="0"/>
    <n v="0"/>
    <n v="739.04666666666662"/>
    <n v="0"/>
    <n v="1625.9026666666666"/>
  </r>
  <r>
    <n v="867756"/>
    <s v="CAREMARK NV SP/MA GH  PHS"/>
    <s v="A"/>
    <n v="7994"/>
    <n v="8170"/>
    <s v="FC8994089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1976.58"/>
    <n v="0"/>
    <n v="0"/>
    <n v="0"/>
    <n v="350.71"/>
    <n v="0"/>
    <n v="0"/>
    <n v="0"/>
    <n v="164.715"/>
    <n v="0"/>
    <n v="362.37300000000005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51"/>
    <x v="0"/>
    <x v="0"/>
    <x v="0"/>
    <n v="16050.03"/>
    <n v="0"/>
    <n v="0"/>
    <n v="0"/>
    <n v="573.59"/>
    <n v="0"/>
    <n v="0"/>
    <n v="0"/>
    <n v="1337.5025000000001"/>
    <n v="0"/>
    <n v="2942.5055000000002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42"/>
    <x v="0"/>
    <x v="0"/>
    <x v="1"/>
    <n v="28843"/>
    <n v="0"/>
    <n v="0"/>
    <n v="0"/>
    <n v="1615.24"/>
    <n v="0"/>
    <n v="0"/>
    <n v="0"/>
    <n v="2403.5833333333335"/>
    <n v="0"/>
    <n v="5287.8833333333341"/>
  </r>
  <r>
    <n v="796520"/>
    <s v="CVS CRMRK2921/RR UCLA PHS"/>
    <s v="A"/>
    <n v="7994"/>
    <n v="8163"/>
    <s v="BS6907224"/>
    <n v="5"/>
    <s v="PHS Contract Pharmacy"/>
    <s v="HOSPITAL GROUP"/>
    <n v="2009"/>
    <x v="36"/>
    <n v="2009"/>
    <s v="UCLA MEDICAL CENTER CA"/>
    <s v="DSH050262"/>
    <x v="0"/>
    <x v="105"/>
    <x v="0"/>
    <x v="0"/>
    <x v="0"/>
    <n v="11856.25"/>
    <n v="0"/>
    <n v="0"/>
    <n v="0"/>
    <n v="979.08"/>
    <n v="0"/>
    <n v="0"/>
    <n v="0"/>
    <n v="988.02083333333337"/>
    <n v="0"/>
    <n v="2173.6458333333335"/>
  </r>
  <r>
    <n v="324081"/>
    <s v="ANN R HL CHILD HSP GPOMPB"/>
    <s v="A"/>
    <n v="7001"/>
    <n v="8149"/>
    <s v="AC3714917"/>
    <n v="2"/>
    <s v="GPO Acct."/>
    <s v="HOSPITAL (INDIVIDUAL)"/>
    <n v="72036"/>
    <x v="131"/>
    <n v="72036"/>
    <s v="ANN ROBERT H LURIE CHLD HOSP"/>
    <n v="0"/>
    <x v="0"/>
    <x v="16"/>
    <x v="1"/>
    <x v="0"/>
    <x v="1"/>
    <n v="101310.3"/>
    <n v="0"/>
    <n v="0"/>
    <n v="0"/>
    <n v="1578.97"/>
    <n v="0"/>
    <n v="0"/>
    <n v="0"/>
    <n v="8442.5249999999996"/>
    <n v="0"/>
    <n v="18573.555"/>
  </r>
  <r>
    <n v="37315"/>
    <s v="INDIAN RIVER MEM HSP MPB"/>
    <s v="A"/>
    <n v="815"/>
    <n v="8149"/>
    <s v="AI3095925"/>
    <n v="2"/>
    <s v="GPO Acct."/>
    <s v="HOSPITAL (INDIVIDUAL)"/>
    <n v="40338"/>
    <x v="261"/>
    <n v="40338"/>
    <s v="INDIAN RIVER MEM HOSP"/>
    <n v="0"/>
    <x v="1"/>
    <x v="8"/>
    <x v="1"/>
    <x v="0"/>
    <x v="1"/>
    <n v="2751.12"/>
    <n v="0"/>
    <n v="0"/>
    <n v="0"/>
    <n v="85.26"/>
    <n v="0"/>
    <n v="0"/>
    <n v="0"/>
    <n v="229.26"/>
    <n v="0"/>
    <n v="504.37200000000001"/>
  </r>
  <r>
    <n v="813276"/>
    <s v="WALMART 2255/GEISINGR PHS"/>
    <s v="A"/>
    <n v="7001"/>
    <n v="8155"/>
    <s v="BW5462851"/>
    <n v="5"/>
    <s v="PHS Contract Pharmacy"/>
    <s v="HOSPITAL GROUP"/>
    <n v="902"/>
    <x v="67"/>
    <n v="902"/>
    <s v="GEISINGER MEDICAL CENTER PA"/>
    <s v="DSH390270"/>
    <x v="0"/>
    <x v="10"/>
    <x v="0"/>
    <x v="0"/>
    <x v="0"/>
    <n v="468.03"/>
    <n v="0"/>
    <n v="0"/>
    <n v="0"/>
    <n v="-0.8"/>
    <n v="0"/>
    <n v="0"/>
    <n v="0"/>
    <n v="39.002499999999998"/>
    <n v="0"/>
    <n v="85.805499999999995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99"/>
    <x v="0"/>
    <x v="0"/>
    <x v="0"/>
    <n v="10270.299999999999"/>
    <n v="10270.299999999999"/>
    <n v="0"/>
    <n v="0"/>
    <n v="720.78"/>
    <n v="720.78"/>
    <n v="0"/>
    <n v="0"/>
    <n v="855.85833333333323"/>
    <n v="0"/>
    <n v="1882.8883333333333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99"/>
    <x v="0"/>
    <x v="0"/>
    <x v="1"/>
    <n v="0"/>
    <n v="0"/>
    <n v="0"/>
    <n v="45164.5"/>
    <n v="0"/>
    <n v="0"/>
    <n v="0"/>
    <n v="1737.1"/>
    <n v="0"/>
    <n v="45164.5"/>
    <n v="0"/>
  </r>
  <r>
    <n v="757077"/>
    <s v="CVS CRMRK 2921/KINGS  PHS"/>
    <s v="A"/>
    <n v="7992"/>
    <n v="8163"/>
    <s v="BS6907224"/>
    <n v="5"/>
    <s v="PHS Contract Pharmacy"/>
    <s v="HOSPITAL GROUP"/>
    <n v="1816"/>
    <x v="95"/>
    <n v="1816"/>
    <s v="NEW YORK CITY HLTH HOSP NY"/>
    <s v="DSH330202"/>
    <x v="2"/>
    <x v="9"/>
    <x v="0"/>
    <x v="0"/>
    <x v="0"/>
    <n v="2998.46"/>
    <n v="0"/>
    <n v="0"/>
    <n v="0"/>
    <n v="232.08"/>
    <n v="0"/>
    <n v="0"/>
    <n v="0"/>
    <n v="249.87166666666667"/>
    <n v="0"/>
    <n v="549.71766666666667"/>
  </r>
  <r>
    <n v="43249"/>
    <s v="CAREMARK FL SP/AHFORP PHS"/>
    <s v="A"/>
    <n v="7001"/>
    <n v="8195"/>
    <s v="FC0098916"/>
    <n v="5"/>
    <s v="PHS Contract Pharmacy"/>
    <s v="HOSPITAL GROUP"/>
    <n v="569"/>
    <x v="35"/>
    <n v="569"/>
    <s v="AIDS HEALTHCARE FOUNDATION CA"/>
    <s v="RWI33301"/>
    <x v="2"/>
    <x v="38"/>
    <x v="0"/>
    <x v="0"/>
    <x v="0"/>
    <n v="4437.9399999999996"/>
    <n v="0"/>
    <n v="0"/>
    <n v="0"/>
    <n v="378.61"/>
    <n v="0"/>
    <n v="0"/>
    <n v="0"/>
    <n v="369.82833333333332"/>
    <n v="0"/>
    <n v="813.62233333333336"/>
  </r>
  <r>
    <n v="464478"/>
    <s v="PRISMA LCMH S PHS"/>
    <s v="A"/>
    <n v="7003"/>
    <n v="8148"/>
    <s v="FL6318782"/>
    <n v="4"/>
    <s v="PHS/340B Acct"/>
    <s v="HOSPITAL GROUP"/>
    <n v="40461"/>
    <x v="1"/>
    <n v="40461"/>
    <s v="PRISMA HEALTH"/>
    <s v="SCH420038-00"/>
    <x v="1"/>
    <x v="52"/>
    <x v="0"/>
    <x v="0"/>
    <x v="1"/>
    <n v="55.74"/>
    <n v="55.74"/>
    <n v="0"/>
    <n v="0"/>
    <n v="1.33"/>
    <n v="1.33"/>
    <n v="0"/>
    <n v="0"/>
    <n v="4.6450000000000005"/>
    <n v="0"/>
    <n v="10.219000000000001"/>
  </r>
  <r>
    <n v="60397"/>
    <s v="OPTUM 706/UVMC PHS MPB"/>
    <s v="A"/>
    <n v="7994"/>
    <n v="8149"/>
    <s v="BR8868715"/>
    <n v="5"/>
    <s v="PHS Contract Pharmacy"/>
    <s v="HOSPITAL (INDIVIDUAL)"/>
    <n v="456"/>
    <x v="46"/>
    <n v="456"/>
    <s v="FLETCHER ALLEN HC VT"/>
    <s v="DSH470003"/>
    <x v="0"/>
    <x v="59"/>
    <x v="0"/>
    <x v="0"/>
    <x v="0"/>
    <n v="10172.39"/>
    <n v="10172.39"/>
    <n v="0"/>
    <n v="0"/>
    <n v="1168.92"/>
    <n v="1168.92"/>
    <n v="0"/>
    <n v="0"/>
    <n v="847.69916666666666"/>
    <n v="0"/>
    <n v="1864.9381666666668"/>
  </r>
  <r>
    <n v="103421"/>
    <s v="CAREMARK FL SP/CCSTD3 PHS"/>
    <s v="A"/>
    <n v="7992"/>
    <n v="8195"/>
    <s v="FC0098916"/>
    <n v="5"/>
    <s v="PHS Contract Pharmacy"/>
    <s v="HOSPITAL GROUP"/>
    <n v="348"/>
    <x v="6"/>
    <n v="348"/>
    <s v="COMP CARE CENTER"/>
    <s v="STD850153"/>
    <x v="2"/>
    <x v="9"/>
    <x v="0"/>
    <x v="0"/>
    <x v="0"/>
    <n v="2998.46"/>
    <n v="0"/>
    <n v="0"/>
    <n v="0"/>
    <n v="241.84"/>
    <n v="0"/>
    <n v="0"/>
    <n v="0"/>
    <n v="249.87166666666667"/>
    <n v="0"/>
    <n v="549.71766666666667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80"/>
    <x v="0"/>
    <x v="0"/>
    <x v="0"/>
    <n v="1090.48"/>
    <n v="0"/>
    <n v="0"/>
    <n v="0"/>
    <n v="120.25"/>
    <n v="0"/>
    <n v="0"/>
    <n v="0"/>
    <n v="90.873333333333335"/>
    <n v="0"/>
    <n v="199.92133333333337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216"/>
    <x v="0"/>
    <x v="0"/>
    <x v="1"/>
    <n v="46437.120000000003"/>
    <n v="0"/>
    <n v="0"/>
    <n v="0"/>
    <n v="1941.89"/>
    <n v="0"/>
    <n v="0"/>
    <n v="0"/>
    <n v="3869.76"/>
    <n v="0"/>
    <n v="8513.4720000000016"/>
  </r>
  <r>
    <n v="827158"/>
    <s v="ACCREDO WRN/UNIV MISS PHS"/>
    <s v="A"/>
    <n v="7992"/>
    <n v="8163"/>
    <s v="BA9505554"/>
    <n v="5"/>
    <s v="PHS Contract Pharmacy"/>
    <s v="HOSPITAL GROUP"/>
    <n v="2133"/>
    <x v="15"/>
    <n v="2133"/>
    <s v="UNIV OF MISSISSIPPI MED CTR"/>
    <s v="DSH250001"/>
    <x v="2"/>
    <x v="131"/>
    <x v="0"/>
    <x v="0"/>
    <x v="0"/>
    <n v="-1015.2"/>
    <n v="0"/>
    <n v="0"/>
    <n v="0"/>
    <n v="-42585.279999999999"/>
    <n v="0"/>
    <n v="0"/>
    <n v="0"/>
    <n v="-84.600000000000009"/>
    <n v="0"/>
    <n v="-186.12000000000003"/>
  </r>
  <r>
    <n v="796520"/>
    <s v="CVS CRMRK2921/RR UCLA PHS"/>
    <s v="A"/>
    <n v="7994"/>
    <n v="8163"/>
    <s v="BS6907224"/>
    <n v="5"/>
    <s v="PHS Contract Pharmacy"/>
    <s v="HOSPITAL GROUP"/>
    <n v="2009"/>
    <x v="36"/>
    <n v="2009"/>
    <s v="UCLA MEDICAL CENTER CA"/>
    <s v="DSH050262"/>
    <x v="0"/>
    <x v="10"/>
    <x v="0"/>
    <x v="0"/>
    <x v="0"/>
    <n v="413.89"/>
    <n v="0"/>
    <n v="0"/>
    <n v="0"/>
    <n v="64.89"/>
    <n v="0"/>
    <n v="0"/>
    <n v="0"/>
    <n v="34.490833333333335"/>
    <n v="0"/>
    <n v="75.879833333333337"/>
  </r>
  <r>
    <n v="888798"/>
    <s v="CAREMARK TX SP/ST BMC PHS"/>
    <s v="A"/>
    <n v="7992"/>
    <n v="8165"/>
    <s v="FC6963157"/>
    <n v="5"/>
    <s v="PHS Contract Pharmacy"/>
    <s v="HOSPITAL GROUP"/>
    <n v="448"/>
    <x v="33"/>
    <n v="448"/>
    <s v="ST BERNARDS JONESBORO AR"/>
    <s v="DSH040020"/>
    <x v="2"/>
    <x v="76"/>
    <x v="0"/>
    <x v="0"/>
    <x v="0"/>
    <n v="6843.79"/>
    <n v="6843.79"/>
    <n v="0"/>
    <n v="0"/>
    <n v="516.99"/>
    <n v="516.99"/>
    <n v="0"/>
    <n v="0"/>
    <n v="570.31583333333333"/>
    <n v="0"/>
    <n v="1254.6948333333335"/>
  </r>
  <r>
    <n v="793021"/>
    <s v="WALG#16287/FRDTRT PHS MPB"/>
    <s v="A"/>
    <n v="7992"/>
    <n v="8149"/>
    <s v="BF8715661"/>
    <n v="5"/>
    <s v="PHS Contract Pharmacy"/>
    <s v="HOSPITAL (INDIVIDUAL)"/>
    <n v="901"/>
    <x v="78"/>
    <n v="901"/>
    <s v="FROEDTERT MEM LUTHERAN HSP WI"/>
    <s v="DSH520177"/>
    <x v="2"/>
    <x v="167"/>
    <x v="0"/>
    <x v="0"/>
    <x v="0"/>
    <n v="64196.45"/>
    <n v="6630.72"/>
    <n v="9132.16"/>
    <n v="4566.08"/>
    <n v="5817.4"/>
    <n v="617.64"/>
    <n v="835.71"/>
    <n v="307.62"/>
    <n v="5349.7041666666664"/>
    <n v="13698.24"/>
    <n v="11769.349166666667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102"/>
    <x v="0"/>
    <x v="0"/>
    <x v="0"/>
    <n v="214360.88"/>
    <n v="50718.14"/>
    <n v="0"/>
    <n v="0"/>
    <n v="16111.73"/>
    <n v="3893.87"/>
    <n v="0"/>
    <n v="0"/>
    <n v="17863.406666666666"/>
    <n v="0"/>
    <n v="39299.494666666666"/>
  </r>
  <r>
    <n v="744702"/>
    <s v="ACCRED HLT FL/UNC PHS MPB"/>
    <s v="A"/>
    <n v="7994"/>
    <n v="8149"/>
    <s v="FA4214576"/>
    <n v="5"/>
    <s v="PHS Contract Pharmacy"/>
    <s v="HOSPITAL GROUP"/>
    <n v="72722"/>
    <x v="17"/>
    <n v="72722"/>
    <s v="UNC HOSPITAL"/>
    <s v="DSH340061"/>
    <x v="0"/>
    <x v="20"/>
    <x v="1"/>
    <x v="0"/>
    <x v="0"/>
    <n v="8542329.3000000007"/>
    <n v="961366.02"/>
    <n v="896721.64"/>
    <n v="268896.13"/>
    <n v="285093.52"/>
    <n v="27177.99"/>
    <n v="21027.59"/>
    <n v="3733.18"/>
    <n v="711860.77500000002"/>
    <n v="1165617.77"/>
    <n v="1566093.7050000001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14"/>
    <x v="1"/>
    <x v="0"/>
    <x v="1"/>
    <n v="155916.9"/>
    <n v="45384.9"/>
    <n v="15477"/>
    <n v="28140"/>
    <n v="6824.62"/>
    <n v="1788.78"/>
    <n v="596.41999999999996"/>
    <n v="0"/>
    <n v="12993.074999999999"/>
    <n v="43617"/>
    <n v="28584.764999999999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41"/>
    <x v="1"/>
    <x v="0"/>
    <x v="1"/>
    <n v="5101032.4800000004"/>
    <n v="947174.96"/>
    <n v="465176.08"/>
    <n v="511801.82"/>
    <n v="162131.04"/>
    <n v="26284.9"/>
    <n v="13309.02"/>
    <n v="6906.6"/>
    <n v="425086.04000000004"/>
    <n v="976977.9"/>
    <n v="935189.28800000018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12"/>
    <x v="1"/>
    <x v="0"/>
    <x v="1"/>
    <n v="704806.06"/>
    <n v="351108.32"/>
    <n v="0"/>
    <n v="23238.98"/>
    <n v="15894.21"/>
    <n v="7360.04"/>
    <n v="0"/>
    <n v="232.43"/>
    <n v="58733.83833333334"/>
    <n v="23238.98"/>
    <n v="129214.44433333336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95"/>
    <x v="0"/>
    <x v="0"/>
    <x v="1"/>
    <n v="63765.760000000002"/>
    <n v="16968.509999999998"/>
    <n v="11797.28"/>
    <n v="5898.64"/>
    <n v="530.86"/>
    <n v="158.53"/>
    <n v="101.24"/>
    <n v="0"/>
    <n v="5313.8133333333335"/>
    <n v="17695.920000000002"/>
    <n v="11690.389333333334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86"/>
    <x v="0"/>
    <x v="0"/>
    <x v="1"/>
    <n v="1379368.76"/>
    <n v="176585.2"/>
    <n v="197096.66"/>
    <n v="214235.5"/>
    <n v="22028.21"/>
    <n v="3193.71"/>
    <n v="2943.46"/>
    <n v="0"/>
    <n v="114947.39666666667"/>
    <n v="411332.16000000003"/>
    <n v="252884.27266666669"/>
  </r>
  <r>
    <n v="138600"/>
    <s v="LLU-MC MAIN WAC A34"/>
    <s v="A"/>
    <n v="761"/>
    <n v="8147"/>
    <s v="AL3458949"/>
    <n v="3"/>
    <s v="WAC Acct."/>
    <s v="HOSPITAL GROUP"/>
    <n v="40380"/>
    <x v="174"/>
    <n v="40380"/>
    <s v="LOMA LINDA UNIV HOSP CA"/>
    <s v="DSH050327"/>
    <x v="1"/>
    <x v="16"/>
    <x v="1"/>
    <x v="0"/>
    <x v="1"/>
    <n v="77003.25"/>
    <n v="0"/>
    <n v="0"/>
    <n v="0"/>
    <n v="1247.69"/>
    <n v="0"/>
    <n v="0"/>
    <n v="0"/>
    <n v="6416.9375"/>
    <n v="0"/>
    <n v="14117.262500000001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0"/>
    <x v="0"/>
    <x v="0"/>
    <x v="0"/>
    <n v="13371.36"/>
    <n v="1723.52"/>
    <n v="1786.88"/>
    <n v="0"/>
    <n v="1060.21"/>
    <n v="94.18"/>
    <n v="99.68"/>
    <n v="0"/>
    <n v="1114.28"/>
    <n v="1786.88"/>
    <n v="2451.4160000000002"/>
  </r>
  <r>
    <n v="725105"/>
    <s v="PROV MC EVRTT WAC MPB"/>
    <s v="A"/>
    <n v="7994"/>
    <n v="8149"/>
    <s v="BP3943936"/>
    <n v="3"/>
    <s v="WAC Acct."/>
    <s v="HOSPITAL (INDIVIDUAL)"/>
    <n v="72954"/>
    <x v="8"/>
    <n v="72952"/>
    <s v="PROVIDENCE HOSP NW"/>
    <n v="0"/>
    <x v="0"/>
    <x v="16"/>
    <x v="1"/>
    <x v="0"/>
    <x v="1"/>
    <n v="50655.15"/>
    <n v="0"/>
    <n v="-50655.15"/>
    <n v="0"/>
    <n v="727.2"/>
    <n v="0"/>
    <n v="126.64"/>
    <n v="0"/>
    <n v="4221.2624999999998"/>
    <n v="-50655.15"/>
    <n v="9286.7775000000001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41"/>
    <x v="1"/>
    <x v="0"/>
    <x v="0"/>
    <n v="117671.35"/>
    <n v="0"/>
    <n v="39255.99"/>
    <n v="59620.959999999999"/>
    <n v="4510.8"/>
    <n v="0"/>
    <n v="1110.3"/>
    <n v="796.76"/>
    <n v="9805.9458333333332"/>
    <n v="98876.95"/>
    <n v="21573.080833333333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10"/>
    <x v="0"/>
    <x v="0"/>
    <x v="1"/>
    <n v="30961.49"/>
    <n v="14081.16"/>
    <n v="0"/>
    <n v="0"/>
    <n v="1465.48"/>
    <n v="674.93"/>
    <n v="0"/>
    <n v="0"/>
    <n v="2580.124166666667"/>
    <n v="0"/>
    <n v="5676.2731666666677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265"/>
    <x v="0"/>
    <x v="0"/>
    <x v="0"/>
    <n v="1402090.36"/>
    <n v="72177.06"/>
    <n v="0"/>
    <n v="172992.68"/>
    <n v="137459.26"/>
    <n v="8143.88"/>
    <n v="0"/>
    <n v="6653.77"/>
    <n v="116840.86333333334"/>
    <n v="172992.68"/>
    <n v="257049.89933333336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01"/>
    <x v="0"/>
    <x v="0"/>
    <x v="1"/>
    <n v="1174147.04"/>
    <n v="0"/>
    <n v="87899.7"/>
    <n v="228539.22"/>
    <n v="70863.62"/>
    <n v="0"/>
    <n v="5320.56"/>
    <n v="8790.08"/>
    <n v="97845.58666666667"/>
    <n v="316438.92"/>
    <n v="215260.2906666667"/>
  </r>
  <r>
    <n v="114659"/>
    <s v="BRONSON MTH HSP PHS MPB"/>
    <s v="A"/>
    <n v="1075"/>
    <n v="8149"/>
    <s v="FB9907051"/>
    <n v="4"/>
    <s v="PHS/340B Acct"/>
    <s v="HOSPITAL (INDIVIDUAL)"/>
    <n v="1106"/>
    <x v="44"/>
    <n v="1106"/>
    <s v="BRONSON METHODIST MI"/>
    <s v="DSH230017AB"/>
    <x v="2"/>
    <x v="56"/>
    <x v="1"/>
    <x v="0"/>
    <x v="1"/>
    <n v="578260.9"/>
    <n v="56709.72"/>
    <n v="98530.4"/>
    <n v="64554.400000000001"/>
    <n v="23871.18"/>
    <n v="2266.9"/>
    <n v="3112.35"/>
    <n v="0.76"/>
    <n v="48188.408333333333"/>
    <n v="163084.79999999999"/>
    <n v="106014.49833333334"/>
  </r>
  <r>
    <n v="196965"/>
    <s v="ARKANSAS CH OP PHS MPB"/>
    <s v="A"/>
    <n v="1075"/>
    <n v="8149"/>
    <s v="AA3235529"/>
    <n v="4"/>
    <s v="PHS/340B Acct"/>
    <s v="HOSPITAL (INDIVIDUAL)"/>
    <n v="72019"/>
    <x v="217"/>
    <n v="72019"/>
    <s v="ARKANSAS CHILDRENS HOSP"/>
    <s v="PED043300-00"/>
    <x v="2"/>
    <x v="8"/>
    <x v="1"/>
    <x v="0"/>
    <x v="1"/>
    <n v="21425.71"/>
    <n v="0"/>
    <n v="5187.7"/>
    <n v="5187.7"/>
    <n v="731.98"/>
    <n v="0"/>
    <n v="140.85"/>
    <n v="2.13"/>
    <n v="1785.4758333333332"/>
    <n v="10375.4"/>
    <n v="3928.0468333333333"/>
  </r>
  <r>
    <n v="668995"/>
    <s v="BARNES JEW HOSP MPB"/>
    <s v="A"/>
    <n v="820"/>
    <n v="8149"/>
    <s v="BB4745785"/>
    <n v="2"/>
    <s v="GPO Acct."/>
    <s v="HOSPITAL (INDIVIDUAL)"/>
    <n v="1147"/>
    <x v="85"/>
    <n v="1147"/>
    <s v="MISSOURI BAPT HOSP SULLIVAN MO"/>
    <n v="0"/>
    <x v="0"/>
    <x v="39"/>
    <x v="1"/>
    <x v="0"/>
    <x v="1"/>
    <n v="0"/>
    <n v="0"/>
    <n v="0"/>
    <n v="0"/>
    <n v="1849.37"/>
    <n v="0"/>
    <n v="0"/>
    <n v="0"/>
    <n v="0"/>
    <n v="0"/>
    <n v="0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44"/>
    <x v="0"/>
    <x v="0"/>
    <x v="0"/>
    <n v="1985.82"/>
    <n v="0"/>
    <n v="0"/>
    <n v="0"/>
    <n v="233.65"/>
    <n v="0"/>
    <n v="0"/>
    <n v="0"/>
    <n v="165.48499999999999"/>
    <n v="0"/>
    <n v="364.06700000000001"/>
  </r>
  <r>
    <n v="388779"/>
    <s v="MORRISTOWN MEM HOSP MPB"/>
    <s v="A"/>
    <n v="7001"/>
    <n v="8149"/>
    <s v="AM1548479"/>
    <n v="2"/>
    <s v="GPO Acct."/>
    <s v="HOSPITAL (INDIVIDUAL)"/>
    <n v="21207"/>
    <x v="31"/>
    <n v="21207"/>
    <s v="ALLSPIRE"/>
    <n v="0"/>
    <x v="0"/>
    <x v="39"/>
    <x v="1"/>
    <x v="0"/>
    <x v="1"/>
    <n v="616455"/>
    <n v="146775"/>
    <n v="19570"/>
    <n v="19570"/>
    <n v="19380.669999999998"/>
    <n v="3618.44"/>
    <n v="925.6"/>
    <n v="391.4"/>
    <n v="51371.25"/>
    <n v="39140"/>
    <n v="113016.75000000001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57"/>
    <x v="0"/>
    <x v="0"/>
    <x v="0"/>
    <n v="198539.86"/>
    <n v="0"/>
    <n v="12002.5"/>
    <n v="0"/>
    <n v="20794.400000000001"/>
    <n v="0"/>
    <n v="1247.1600000000001"/>
    <n v="0"/>
    <n v="16544.988333333331"/>
    <n v="12002.5"/>
    <n v="36398.974333333332"/>
  </r>
  <r>
    <n v="66921"/>
    <s v="KAISER ONC PHCY 531C MPB"/>
    <s v="A"/>
    <n v="7989"/>
    <n v="8149"/>
    <m/>
    <n v="2"/>
    <s v="GPO Acct."/>
    <s v="HOSPITAL CHAIN"/>
    <n v="35000"/>
    <x v="5"/>
    <n v="35000"/>
    <s v="KAISER PERMANENTE CA"/>
    <n v="0"/>
    <x v="1"/>
    <x v="14"/>
    <x v="1"/>
    <x v="0"/>
    <x v="1"/>
    <n v="49080.66"/>
    <n v="21573.84"/>
    <n v="0"/>
    <n v="3685.56"/>
    <n v="1545.54"/>
    <n v="661.51"/>
    <n v="0"/>
    <n v="0"/>
    <n v="4090.0550000000003"/>
    <n v="3685.56"/>
    <n v="8998.121000000001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105"/>
    <x v="0"/>
    <x v="0"/>
    <x v="1"/>
    <n v="5605"/>
    <n v="1015.4"/>
    <n v="0"/>
    <n v="0"/>
    <n v="213.8"/>
    <n v="41.46"/>
    <n v="0"/>
    <n v="0"/>
    <n v="467.08333333333331"/>
    <n v="0"/>
    <n v="1027.5833333333335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161"/>
    <x v="0"/>
    <x v="0"/>
    <x v="0"/>
    <n v="26155.66"/>
    <n v="0"/>
    <n v="13075.92"/>
    <n v="0"/>
    <n v="1887.58"/>
    <n v="0"/>
    <n v="677.33"/>
    <n v="0"/>
    <n v="2179.6383333333333"/>
    <n v="13075.92"/>
    <n v="4795.204333333334"/>
  </r>
  <r>
    <n v="717075"/>
    <s v="NYU LANGONE PCC PHS MPB"/>
    <s v="A"/>
    <n v="7992"/>
    <n v="8149"/>
    <s v="FN7376519"/>
    <n v="4"/>
    <s v="PHS/340B Acct"/>
    <s v="HOSPITAL (INDIVIDUAL)"/>
    <n v="40550"/>
    <x v="25"/>
    <n v="40550"/>
    <s v="NYU LANGONE HOSP"/>
    <s v="DSH330214DF"/>
    <x v="0"/>
    <x v="14"/>
    <x v="1"/>
    <x v="0"/>
    <x v="1"/>
    <n v="955285.24"/>
    <n v="112774.6"/>
    <n v="85827"/>
    <n v="106932"/>
    <n v="38817.42"/>
    <n v="4419.88"/>
    <n v="3307.3"/>
    <n v="0"/>
    <n v="79607.103333333333"/>
    <n v="192759"/>
    <n v="175135.62733333334"/>
  </r>
  <r>
    <n v="696488"/>
    <s v="ST LUKES CRNWLL GPO MPB"/>
    <s v="A"/>
    <n v="7001"/>
    <n v="8149"/>
    <s v="BS9310652"/>
    <n v="2"/>
    <s v="GPO Acct."/>
    <s v="HOSPITAL (INDIVIDUAL)"/>
    <n v="40770"/>
    <x v="281"/>
    <n v="40770"/>
    <s v="MONTEFIORE MEDICINE ACADEMY"/>
    <n v="0"/>
    <x v="2"/>
    <x v="14"/>
    <x v="1"/>
    <x v="0"/>
    <x v="1"/>
    <n v="65980.399999999994"/>
    <n v="10786.92"/>
    <n v="7371.12"/>
    <n v="5528.34"/>
    <n v="2096.4699999999998"/>
    <n v="330.77"/>
    <n v="226.44"/>
    <n v="0"/>
    <n v="5498.3666666666659"/>
    <n v="12899.46"/>
    <n v="12096.406666666666"/>
  </r>
  <r>
    <n v="972220"/>
    <s v="PHARMACY SPEC GPO MPB"/>
    <s v="A"/>
    <n v="7001"/>
    <n v="8149"/>
    <s v="FI0476348"/>
    <n v="2"/>
    <s v="GPO Acct."/>
    <s v="HOSPITAL (INDIVIDUAL)"/>
    <n v="40350"/>
    <x v="226"/>
    <n v="40350"/>
    <s v="PHARMACY SPECIALISTS"/>
    <n v="0"/>
    <x v="2"/>
    <x v="32"/>
    <x v="0"/>
    <x v="0"/>
    <x v="1"/>
    <n v="16235.16"/>
    <n v="0"/>
    <n v="5515.32"/>
    <n v="0"/>
    <n v="1383.46"/>
    <n v="0"/>
    <n v="446.21"/>
    <n v="0"/>
    <n v="1352.93"/>
    <n v="5515.32"/>
    <n v="2976.4460000000004"/>
  </r>
  <r>
    <n v="793012"/>
    <s v="CRMRK IL/UCSD MC PHS MPB"/>
    <s v="A"/>
    <n v="7994"/>
    <n v="8149"/>
    <s v="FC0059736"/>
    <n v="5"/>
    <s v="PHS Contract Pharmacy"/>
    <s v="HOSPITAL (INDIVIDUAL)"/>
    <n v="73322"/>
    <x v="56"/>
    <n v="73322"/>
    <s v="UNIV OF CALIF SAN DIEGO"/>
    <s v="DSH050025"/>
    <x v="0"/>
    <x v="84"/>
    <x v="0"/>
    <x v="0"/>
    <x v="0"/>
    <n v="8697.1200000000008"/>
    <n v="5798.08"/>
    <n v="0"/>
    <n v="0"/>
    <n v="749.64"/>
    <n v="501.31"/>
    <n v="0"/>
    <n v="0"/>
    <n v="724.7600000000001"/>
    <n v="0"/>
    <n v="1594.4720000000004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121"/>
    <x v="0"/>
    <x v="0"/>
    <x v="0"/>
    <n v="16474.62"/>
    <n v="16474.62"/>
    <n v="0"/>
    <n v="0"/>
    <n v="597.35"/>
    <n v="597.35"/>
    <n v="0"/>
    <n v="0"/>
    <n v="1372.885"/>
    <n v="0"/>
    <n v="3020.3470000000002"/>
  </r>
  <r>
    <n v="749544"/>
    <s v="ACREDO AZ/UCSD MC PHS MPB"/>
    <s v="A"/>
    <n v="7994"/>
    <n v="8149"/>
    <s v="BA9437042"/>
    <n v="5"/>
    <s v="PHS Contract Pharmacy"/>
    <s v="HOSPITAL (INDIVIDUAL)"/>
    <n v="73322"/>
    <x v="56"/>
    <n v="73322"/>
    <s v="UNIV OF CALIF SAN DIEGO"/>
    <s v="DSH050025"/>
    <x v="0"/>
    <x v="34"/>
    <x v="1"/>
    <x v="0"/>
    <x v="0"/>
    <n v="177214.91"/>
    <n v="35614.5"/>
    <n v="0"/>
    <n v="0"/>
    <n v="6793.04"/>
    <n v="1027.1199999999999"/>
    <n v="0"/>
    <n v="0"/>
    <n v="14767.909166666666"/>
    <n v="0"/>
    <n v="32489.40016666667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18"/>
    <x v="0"/>
    <x v="0"/>
    <x v="0"/>
    <n v="83604.539999999994"/>
    <n v="28559.759999999998"/>
    <n v="0"/>
    <n v="0"/>
    <n v="6805.47"/>
    <n v="2301.15"/>
    <n v="0"/>
    <n v="0"/>
    <n v="6967.0449999999992"/>
    <n v="0"/>
    <n v="15327.499"/>
  </r>
  <r>
    <n v="122482"/>
    <s v="CAREMARK IL SP/JACKSN PHS"/>
    <s v="A"/>
    <n v="7001"/>
    <n v="8144"/>
    <s v="FC0059736"/>
    <n v="5"/>
    <s v="PHS Contract Pharmacy"/>
    <s v="HOSPITAL GROUP"/>
    <n v="2740"/>
    <x v="71"/>
    <n v="2740"/>
    <s v="JACKSON HEALTH SYSTEM FL"/>
    <s v="DSH100022"/>
    <x v="1"/>
    <x v="10"/>
    <x v="0"/>
    <x v="0"/>
    <x v="0"/>
    <n v="290.10000000000002"/>
    <n v="0"/>
    <n v="1762.46"/>
    <n v="0"/>
    <n v="57.78"/>
    <n v="0"/>
    <n v="266.92"/>
    <n v="0"/>
    <n v="24.175000000000001"/>
    <n v="1762.46"/>
    <n v="53.185000000000009"/>
  </r>
  <r>
    <n v="820220"/>
    <s v="CVS CRMRK2921/U MS MC PHS"/>
    <s v="A"/>
    <n v="7992"/>
    <n v="8163"/>
    <s v="BS6907224"/>
    <n v="5"/>
    <s v="PHS Contract Pharmacy"/>
    <s v="HOSPITAL GROUP"/>
    <n v="2133"/>
    <x v="15"/>
    <n v="2133"/>
    <s v="UNIV OF MISSISSIPPI MED CTR"/>
    <s v="DSH250001"/>
    <x v="2"/>
    <x v="105"/>
    <x v="0"/>
    <x v="0"/>
    <x v="0"/>
    <n v="66320.61"/>
    <n v="15246.66"/>
    <n v="0"/>
    <n v="743.6"/>
    <n v="5723.98"/>
    <n v="1263.26"/>
    <n v="0"/>
    <n v="39.28"/>
    <n v="5526.7174999999997"/>
    <n v="743.6"/>
    <n v="12158.7785"/>
  </r>
  <r>
    <n v="69099"/>
    <s v="OPTUM 702/UAH PHS MPB"/>
    <s v="A"/>
    <n v="7992"/>
    <n v="8149"/>
    <s v="FB4247943"/>
    <n v="5"/>
    <s v="PHS Contract Pharmacy"/>
    <s v="HOSPITAL GROUP"/>
    <n v="180"/>
    <x v="106"/>
    <n v="180"/>
    <s v="UNIVERSITY OF ARKANSAS AR"/>
    <s v="DSH040016"/>
    <x v="2"/>
    <x v="34"/>
    <x v="1"/>
    <x v="0"/>
    <x v="0"/>
    <n v="407410.34"/>
    <n v="35614.5"/>
    <n v="35416.519999999997"/>
    <n v="35416.519999999997"/>
    <n v="12485.34"/>
    <n v="996.85"/>
    <n v="1022.9"/>
    <n v="498.16"/>
    <n v="33950.861666666671"/>
    <n v="70833.039999999994"/>
    <n v="74691.895666666678"/>
  </r>
  <r>
    <n v="761840"/>
    <s v="PRKVW REG MC CIM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235"/>
    <x v="0"/>
    <x v="0"/>
    <x v="1"/>
    <n v="11123"/>
    <n v="0"/>
    <n v="0"/>
    <n v="0"/>
    <n v="1255.6600000000001"/>
    <n v="0"/>
    <n v="0"/>
    <n v="0"/>
    <n v="926.91666666666663"/>
    <n v="0"/>
    <n v="2039.2166666666667"/>
  </r>
  <r>
    <n v="939260"/>
    <s v="ADV EYE SURG CTR MPB"/>
    <s v="A"/>
    <n v="7001"/>
    <n v="8149"/>
    <s v="FA1960372"/>
    <n v="2"/>
    <s v="GPO Acct."/>
    <s v="HOSPITAL (INDIVIDUAL)"/>
    <n v="40148"/>
    <x v="282"/>
    <n v="40148"/>
    <s v="ADV EYE SURG"/>
    <n v="0"/>
    <x v="2"/>
    <x v="164"/>
    <x v="0"/>
    <x v="0"/>
    <x v="1"/>
    <n v="7058.2"/>
    <n v="1363.6"/>
    <n v="1875.1"/>
    <n v="0"/>
    <n v="648.29"/>
    <n v="162.75"/>
    <n v="121.57"/>
    <n v="0"/>
    <n v="588.18333333333328"/>
    <n v="1875.1"/>
    <n v="1294.0033333333333"/>
  </r>
  <r>
    <n v="963430"/>
    <s v="ONCO360 NHP/LIJWSH MC PHS"/>
    <s v="A"/>
    <n v="7994"/>
    <n v="8160"/>
    <s v="BS7713844"/>
    <n v="5"/>
    <s v="PHS Contract Pharmacy"/>
    <s v="HOSPITAL GROUP"/>
    <n v="40019"/>
    <x v="28"/>
    <n v="40018"/>
    <s v="NORTHWELL HEALTH"/>
    <s v="DSH330195"/>
    <x v="0"/>
    <x v="102"/>
    <x v="0"/>
    <x v="0"/>
    <x v="0"/>
    <n v="29197.66"/>
    <n v="17313.86"/>
    <n v="0"/>
    <n v="0"/>
    <n v="1190.3499999999999"/>
    <n v="716.05"/>
    <n v="0"/>
    <n v="0"/>
    <n v="2433.1383333333333"/>
    <n v="0"/>
    <n v="5352.9043333333339"/>
  </r>
  <r>
    <n v="620640"/>
    <s v="DUKE CNR SPEC PHY PHS MPB"/>
    <s v="A"/>
    <n v="837"/>
    <n v="8149"/>
    <s v="AD3189380"/>
    <n v="4"/>
    <s v="PHS/340B Acct"/>
    <s v="HOSPITAL (INDIVIDUAL)"/>
    <n v="72159"/>
    <x v="64"/>
    <n v="72159"/>
    <s v="DUKE"/>
    <s v="DSH340030"/>
    <x v="0"/>
    <x v="20"/>
    <x v="1"/>
    <x v="0"/>
    <x v="1"/>
    <n v="774068.8"/>
    <n v="97915.83"/>
    <n v="39255.99"/>
    <n v="0"/>
    <n v="21489.67"/>
    <n v="2779.74"/>
    <n v="1084.79"/>
    <n v="0"/>
    <n v="64505.733333333337"/>
    <n v="39255.99"/>
    <n v="141912.61333333334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250"/>
    <x v="0"/>
    <x v="0"/>
    <x v="1"/>
    <n v="10907.52"/>
    <n v="0"/>
    <n v="0"/>
    <n v="0"/>
    <n v="750.23"/>
    <n v="0"/>
    <n v="0"/>
    <n v="0"/>
    <n v="908.96"/>
    <n v="0"/>
    <n v="1999.71200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55"/>
    <x v="0"/>
    <x v="0"/>
    <x v="1"/>
    <n v="140068.19"/>
    <n v="16617.54"/>
    <n v="22792.18"/>
    <n v="28490.51"/>
    <n v="14317.62"/>
    <n v="1628.85"/>
    <n v="2194.4499999999998"/>
    <n v="0"/>
    <n v="11672.349166666667"/>
    <n v="51282.69"/>
    <n v="25679.16816666667"/>
  </r>
  <r>
    <n v="750706"/>
    <s v="CAREMARK NC SPC/ERLAN PHS"/>
    <s v="A"/>
    <n v="7992"/>
    <n v="8120"/>
    <s v="FC1404918"/>
    <n v="5"/>
    <s v="PHS Contract Pharmacy"/>
    <s v="HOSPITAL GROUP"/>
    <n v="1730"/>
    <x v="58"/>
    <n v="1730"/>
    <s v="ERLANGER MEDICAL CENTER TN"/>
    <s v="DSH440104"/>
    <x v="2"/>
    <x v="7"/>
    <x v="0"/>
    <x v="0"/>
    <x v="0"/>
    <n v="15718.54"/>
    <n v="0"/>
    <n v="0"/>
    <n v="3929"/>
    <n v="1130.9100000000001"/>
    <n v="0"/>
    <n v="0"/>
    <n v="151.12"/>
    <n v="1309.8783333333333"/>
    <n v="3929"/>
    <n v="2881.7323333333334"/>
  </r>
  <r>
    <n v="867753"/>
    <s v="CAREMARK TX SP/MA GH  PHS"/>
    <s v="A"/>
    <n v="7994"/>
    <n v="8165"/>
    <s v="FC6963157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2280.19"/>
    <n v="0"/>
    <n v="0"/>
    <n v="0"/>
    <n v="351.75"/>
    <n v="0"/>
    <n v="0"/>
    <n v="0"/>
    <n v="190.01583333333335"/>
    <n v="0"/>
    <n v="418.03483333333338"/>
  </r>
  <r>
    <n v="51372"/>
    <s v="LAC H UCLA MED CTR MPB"/>
    <s v="A"/>
    <n v="7001"/>
    <n v="8149"/>
    <s v="AL4250762"/>
    <n v="2"/>
    <s v="GPO Acct."/>
    <s v="HOSPITAL (INDIVIDUAL)"/>
    <n v="72446"/>
    <x v="283"/>
    <n v="72446"/>
    <s v="LOS ANGELES CTY"/>
    <n v="0"/>
    <x v="1"/>
    <x v="8"/>
    <x v="1"/>
    <x v="0"/>
    <x v="1"/>
    <n v="2751.12"/>
    <n v="0"/>
    <n v="0"/>
    <n v="0"/>
    <n v="43.29"/>
    <n v="0"/>
    <n v="109.18"/>
    <n v="-131"/>
    <n v="229.26"/>
    <n v="0"/>
    <n v="504.37200000000001"/>
  </r>
  <r>
    <n v="748336"/>
    <s v="WALG15438/FROEDTE PHS MPB"/>
    <s v="A"/>
    <n v="7992"/>
    <n v="8149"/>
    <s v="FO1120500"/>
    <n v="5"/>
    <s v="PHS Contract Pharmacy"/>
    <s v="HOSPITAL (INDIVIDUAL)"/>
    <n v="901"/>
    <x v="78"/>
    <n v="901"/>
    <s v="FROEDTERT MEM LUTHERAN HSP WI"/>
    <s v="DSH520177"/>
    <x v="2"/>
    <x v="20"/>
    <x v="1"/>
    <x v="0"/>
    <x v="0"/>
    <n v="18836.11"/>
    <n v="0"/>
    <n v="0"/>
    <n v="0"/>
    <n v="531.41999999999996"/>
    <n v="0"/>
    <n v="0"/>
    <n v="0"/>
    <n v="1569.6758333333335"/>
    <n v="0"/>
    <n v="3453.286833333334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52748.21"/>
    <n v="5031.7700000000004"/>
    <n v="8874.2000000000007"/>
    <n v="5483.51"/>
    <n v="8006.03"/>
    <n v="591.16999999999996"/>
    <n v="1313.25"/>
    <n v="210.98"/>
    <n v="4395.6841666666669"/>
    <n v="14357.710000000001"/>
    <n v="9670.5051666666677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114"/>
    <x v="1"/>
    <x v="0"/>
    <x v="1"/>
    <n v="2410300"/>
    <n v="731300"/>
    <n v="333000"/>
    <n v="166500"/>
    <n v="42096.12"/>
    <n v="10610.27"/>
    <n v="4592.82"/>
    <n v="28.35"/>
    <n v="200858.33333333334"/>
    <n v="499500"/>
    <n v="441888.33333333337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46"/>
    <x v="0"/>
    <x v="0"/>
    <x v="0"/>
    <n v="11782.2"/>
    <n v="0"/>
    <n v="3153.74"/>
    <n v="1576.87"/>
    <n v="2930.4"/>
    <n v="0"/>
    <n v="724.04"/>
    <n v="60.65"/>
    <n v="981.85"/>
    <n v="4730.6099999999997"/>
    <n v="2160.0700000000002"/>
  </r>
  <r>
    <n v="460798"/>
    <s v="GEISINGER MED CTR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14"/>
    <x v="1"/>
    <x v="0"/>
    <x v="1"/>
    <n v="20624.38"/>
    <n v="15128.3"/>
    <n v="0"/>
    <n v="22512"/>
    <n v="871.58"/>
    <n v="580.70000000000005"/>
    <n v="0"/>
    <n v="0"/>
    <n v="1718.6983333333335"/>
    <n v="22512"/>
    <n v="3781.1363333333338"/>
  </r>
  <r>
    <n v="960944"/>
    <s v="UCHTH PIKES PK WAC MPB"/>
    <s v="A"/>
    <n v="7994"/>
    <n v="8149"/>
    <s v="FU7461964"/>
    <n v="3"/>
    <s v="WAC Acct."/>
    <s v="HOSPITAL (INDIVIDUAL)"/>
    <n v="73311"/>
    <x v="23"/>
    <n v="73311"/>
    <s v="UNIV OF COLORADO"/>
    <n v="0"/>
    <x v="0"/>
    <x v="14"/>
    <x v="1"/>
    <x v="0"/>
    <x v="1"/>
    <n v="24247"/>
    <n v="0"/>
    <n v="2909.64"/>
    <n v="2909.64"/>
    <n v="701.79"/>
    <n v="0"/>
    <n v="77.64"/>
    <n v="0"/>
    <n v="2020.5833333333333"/>
    <n v="5819.28"/>
    <n v="4445.2833333333338"/>
  </r>
  <r>
    <n v="548336"/>
    <s v="CAREMARK CA SP/FROEDT PHS"/>
    <s v="A"/>
    <n v="7992"/>
    <n v="8147"/>
    <s v="BC3683580"/>
    <n v="5"/>
    <s v="PHS Contract Pharmacy"/>
    <s v="HOSPITAL GROUP"/>
    <n v="901"/>
    <x v="78"/>
    <n v="901"/>
    <s v="FROEDTERT MEM LUTHERAN HSP WI"/>
    <s v="DSH520177"/>
    <x v="2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57"/>
    <x v="0"/>
    <x v="0"/>
    <x v="0"/>
    <n v="366790.28"/>
    <n v="90578.559999999998"/>
    <n v="0"/>
    <n v="0"/>
    <n v="25521.47"/>
    <n v="6526.31"/>
    <n v="0"/>
    <n v="0"/>
    <n v="30565.85666666667"/>
    <n v="0"/>
    <n v="67244.88466666668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70"/>
    <x v="0"/>
    <x v="0"/>
    <x v="1"/>
    <n v="89973.84"/>
    <n v="0"/>
    <n v="0"/>
    <n v="0"/>
    <n v="7189.88"/>
    <n v="0"/>
    <n v="0"/>
    <n v="0"/>
    <n v="7497.82"/>
    <n v="0"/>
    <n v="16495.204000000002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285"/>
    <x v="0"/>
    <x v="0"/>
    <x v="0"/>
    <n v="26212.26"/>
    <n v="0"/>
    <n v="0"/>
    <n v="4115.58"/>
    <n v="1748.14"/>
    <n v="0"/>
    <n v="0"/>
    <n v="158.29"/>
    <n v="2184.355"/>
    <n v="4115.58"/>
    <n v="4805.5810000000001"/>
  </r>
  <r>
    <n v="427998"/>
    <s v="CHILDRNS HSP CO PHS MPB"/>
    <s v="A"/>
    <n v="7805"/>
    <n v="8131"/>
    <s v="FT0461525"/>
    <n v="4"/>
    <s v="PHS/340B Acct"/>
    <s v="HOSPITAL (INDIVIDUAL)"/>
    <n v="72134"/>
    <x v="111"/>
    <n v="72134"/>
    <s v="CHCA - COLORADO CHILDRENS"/>
    <s v="PED063301-00"/>
    <x v="0"/>
    <x v="14"/>
    <x v="1"/>
    <x v="0"/>
    <x v="1"/>
    <n v="34548.46"/>
    <n v="13753"/>
    <n v="1407"/>
    <n v="4221"/>
    <n v="1381.9"/>
    <n v="539.58000000000004"/>
    <n v="54.22"/>
    <n v="0"/>
    <n v="2879.0383333333334"/>
    <n v="5628"/>
    <n v="6333.8843333333343"/>
  </r>
  <r>
    <n v="143470"/>
    <s v="KAISER HOSP PHCY #524 MPB"/>
    <s v="A"/>
    <n v="7989"/>
    <n v="8149"/>
    <s v="FK2577077"/>
    <n v="2"/>
    <s v="GPO Acct."/>
    <s v="HOSPITAL CHAIN"/>
    <n v="35000"/>
    <x v="5"/>
    <n v="35000"/>
    <s v="KAISER PERMANENTE CA"/>
    <n v="0"/>
    <x v="1"/>
    <x v="14"/>
    <x v="1"/>
    <x v="0"/>
    <x v="1"/>
    <n v="35821.81"/>
    <n v="1797.82"/>
    <n v="0"/>
    <n v="0"/>
    <n v="1177.28"/>
    <n v="55.13"/>
    <n v="0"/>
    <n v="0"/>
    <n v="2985.1508333333331"/>
    <n v="0"/>
    <n v="6567.3318333333336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33"/>
    <x v="0"/>
    <x v="0"/>
    <x v="0"/>
    <n v="41765.24"/>
    <n v="0"/>
    <n v="0"/>
    <n v="6195.33"/>
    <n v="4458.3900000000003"/>
    <n v="0"/>
    <n v="0"/>
    <n v="557.04999999999995"/>
    <n v="3480.4366666666665"/>
    <n v="6195.33"/>
    <n v="7656.9606666666668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46"/>
    <x v="0"/>
    <x v="0"/>
    <x v="0"/>
    <n v="22183.23"/>
    <n v="7300.88"/>
    <n v="1326.25"/>
    <n v="1326.25"/>
    <n v="5874.04"/>
    <n v="2359.63"/>
    <n v="277.06"/>
    <n v="51.01"/>
    <n v="1848.6025"/>
    <n v="2652.5"/>
    <n v="4066.9255000000003"/>
  </r>
  <r>
    <n v="963386"/>
    <s v="ACCREDO MEM/LENX HILL PHS"/>
    <s v="A"/>
    <n v="7994"/>
    <n v="8149"/>
    <s v="BA9451167"/>
    <n v="5"/>
    <s v="PHS Contract Pharmacy"/>
    <s v="HOSPITAL GROUP"/>
    <n v="40019"/>
    <x v="28"/>
    <n v="40018"/>
    <s v="NORTHWELL HEALTH"/>
    <s v="DSH330119"/>
    <x v="0"/>
    <x v="266"/>
    <x v="0"/>
    <x v="0"/>
    <x v="0"/>
    <n v="37563.160000000003"/>
    <n v="37563.160000000003"/>
    <n v="0"/>
    <n v="0"/>
    <n v="3645.14"/>
    <n v="3645.14"/>
    <n v="0"/>
    <n v="0"/>
    <n v="3130.2633333333338"/>
    <n v="0"/>
    <n v="6886.5793333333349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266"/>
    <x v="0"/>
    <x v="0"/>
    <x v="1"/>
    <n v="16219.64"/>
    <n v="16219.64"/>
    <n v="0"/>
    <n v="0"/>
    <n v="1535.12"/>
    <n v="1535.12"/>
    <n v="0"/>
    <n v="0"/>
    <n v="1351.6366666666665"/>
    <n v="0"/>
    <n v="2973.6006666666667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53"/>
    <x v="0"/>
    <x v="0"/>
    <x v="1"/>
    <n v="10637.78"/>
    <n v="0"/>
    <n v="0"/>
    <n v="0"/>
    <n v="697.18"/>
    <n v="0"/>
    <n v="0"/>
    <n v="0"/>
    <n v="886.48166666666668"/>
    <n v="0"/>
    <n v="1950.2596666666668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5"/>
    <x v="0"/>
    <x v="0"/>
    <x v="0"/>
    <n v="0"/>
    <n v="0"/>
    <n v="25807.7"/>
    <n v="12903.85"/>
    <n v="0"/>
    <n v="0"/>
    <n v="1787.9"/>
    <n v="496.3"/>
    <n v="0"/>
    <n v="38711.550000000003"/>
    <n v="0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64"/>
    <x v="0"/>
    <x v="0"/>
    <x v="0"/>
    <n v="25504.32"/>
    <n v="19128.240000000002"/>
    <n v="0"/>
    <n v="0"/>
    <n v="2590.12"/>
    <n v="2048.91"/>
    <n v="0"/>
    <n v="0"/>
    <n v="2125.36"/>
    <n v="0"/>
    <n v="4675.7920000000004"/>
  </r>
  <r>
    <n v="649521"/>
    <s v="UNIV MISS PHS MPB"/>
    <s v="A"/>
    <n v="7992"/>
    <n v="8149"/>
    <s v="AU5009697"/>
    <n v="4"/>
    <s v="PHS/340B Acct"/>
    <s v="HOSPITAL (INDIVIDUAL)"/>
    <n v="2133"/>
    <x v="15"/>
    <n v="2133"/>
    <s v="UNIV OF MISSISSIPPI MED CTR"/>
    <s v="DSH250001"/>
    <x v="2"/>
    <x v="306"/>
    <x v="0"/>
    <x v="0"/>
    <x v="1"/>
    <n v="52052.04"/>
    <n v="6188.48"/>
    <n v="0"/>
    <n v="4313.28"/>
    <n v="5508.7"/>
    <n v="727.34"/>
    <n v="0"/>
    <n v="214.92"/>
    <n v="4337.67"/>
    <n v="4313.28"/>
    <n v="9542.8740000000016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8"/>
    <x v="1"/>
    <x v="0"/>
    <x v="0"/>
    <n v="989"/>
    <n v="0"/>
    <n v="0"/>
    <n v="0"/>
    <n v="38.07"/>
    <n v="0"/>
    <n v="0"/>
    <n v="0"/>
    <n v="82.416666666666671"/>
    <n v="0"/>
    <n v="181.31666666666669"/>
  </r>
  <r>
    <n v="772899"/>
    <s v="THE MED CTR BG PHS MPB"/>
    <s v="A"/>
    <n v="7001"/>
    <n v="8149"/>
    <s v="AB3009405"/>
    <n v="4"/>
    <s v="PHS/340B Acct"/>
    <s v="HOSPITAL GROUP"/>
    <n v="40410"/>
    <x v="284"/>
    <n v="40410"/>
    <s v="MED CTR   BOWLING GREEN"/>
    <s v="DSH180013"/>
    <x v="2"/>
    <x v="14"/>
    <x v="1"/>
    <x v="0"/>
    <x v="1"/>
    <n v="56397.82"/>
    <n v="5501.2"/>
    <n v="0"/>
    <n v="0"/>
    <n v="2264.31"/>
    <n v="220.5"/>
    <n v="0"/>
    <n v="0"/>
    <n v="4699.8183333333336"/>
    <n v="0"/>
    <n v="10339.600333333336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85"/>
    <x v="0"/>
    <x v="0"/>
    <x v="1"/>
    <n v="182401.8"/>
    <n v="0"/>
    <n v="0"/>
    <n v="0"/>
    <n v="9863.8799999999992"/>
    <n v="0"/>
    <n v="0"/>
    <n v="0"/>
    <n v="15200.15"/>
    <n v="0"/>
    <n v="33440.33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8"/>
    <x v="1"/>
    <x v="0"/>
    <x v="1"/>
    <n v="4126.68"/>
    <n v="0"/>
    <n v="0"/>
    <n v="0"/>
    <n v="117.78"/>
    <n v="0"/>
    <n v="0"/>
    <n v="0"/>
    <n v="343.89000000000004"/>
    <n v="0"/>
    <n v="756.55800000000011"/>
  </r>
  <r>
    <n v="866091"/>
    <s v="SPECTRUM HLTH WACA34 MPB"/>
    <s v="A"/>
    <n v="7001"/>
    <n v="8149"/>
    <s v="AB2731330"/>
    <n v="3"/>
    <s v="WAC Acct."/>
    <s v="HOSPITAL (INDIVIDUAL)"/>
    <n v="36527"/>
    <x v="256"/>
    <n v="36527"/>
    <s v="SPECTRUM HLTH GERBER"/>
    <s v="DSH230038"/>
    <x v="1"/>
    <x v="114"/>
    <x v="1"/>
    <x v="0"/>
    <x v="1"/>
    <n v="449400"/>
    <n v="0"/>
    <n v="0"/>
    <n v="0"/>
    <n v="5631.02"/>
    <n v="0"/>
    <n v="0"/>
    <n v="0"/>
    <n v="37450"/>
    <n v="0"/>
    <n v="82390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38"/>
    <x v="0"/>
    <x v="0"/>
    <x v="1"/>
    <n v="4770"/>
    <n v="0"/>
    <n v="0"/>
    <n v="0"/>
    <n v="75.31"/>
    <n v="0"/>
    <n v="0"/>
    <n v="0"/>
    <n v="397.5"/>
    <n v="0"/>
    <n v="874.50000000000011"/>
  </r>
  <r>
    <n v="867746"/>
    <s v="CAREMARK TN SP/MA GH  PHS"/>
    <s v="A"/>
    <n v="7994"/>
    <n v="8149"/>
    <s v="BC9505960"/>
    <n v="5"/>
    <s v="PHS Contract Pharmacy"/>
    <s v="HOSPITAL GROUP"/>
    <n v="2548"/>
    <x v="43"/>
    <n v="2548"/>
    <s v="MASSACHUSETTS GENERAL HOS"/>
    <s v="DSH220071"/>
    <x v="0"/>
    <x v="0"/>
    <x v="0"/>
    <x v="0"/>
    <x v="0"/>
    <n v="1657.22"/>
    <n v="1657.22"/>
    <n v="0"/>
    <n v="0"/>
    <n v="29.3"/>
    <n v="29.3"/>
    <n v="0"/>
    <n v="0"/>
    <n v="138.10166666666666"/>
    <n v="0"/>
    <n v="303.82366666666667"/>
  </r>
  <r>
    <n v="808536"/>
    <s v="GORDON INF CTR PHS MPB"/>
    <s v="A"/>
    <n v="7001"/>
    <n v="8149"/>
    <s v="FG5306041"/>
    <n v="4"/>
    <s v="PHS/340B Acct"/>
    <s v="HOSPITAL (INDIVIDUAL)"/>
    <n v="40004"/>
    <x v="103"/>
    <n v="40004"/>
    <s v="AdventHealth"/>
    <s v="DSH110023"/>
    <x v="0"/>
    <x v="27"/>
    <x v="1"/>
    <x v="0"/>
    <x v="1"/>
    <n v="368392.44"/>
    <n v="60882.78"/>
    <n v="0"/>
    <n v="0"/>
    <n v="4374.08"/>
    <n v="1906"/>
    <n v="0"/>
    <n v="0"/>
    <n v="30699.37"/>
    <n v="0"/>
    <n v="67538.614000000001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92"/>
    <x v="0"/>
    <x v="0"/>
    <x v="1"/>
    <n v="3736.8"/>
    <n v="3736.8"/>
    <n v="0"/>
    <n v="0"/>
    <n v="190.24"/>
    <n v="190.24"/>
    <n v="0"/>
    <n v="0"/>
    <n v="311.40000000000003"/>
    <n v="0"/>
    <n v="685.08000000000015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20"/>
    <x v="1"/>
    <x v="0"/>
    <x v="1"/>
    <n v="642843.62"/>
    <n v="151920.72"/>
    <n v="75564.08"/>
    <n v="37782.04"/>
    <n v="21438.16"/>
    <n v="4370.16"/>
    <n v="2253.56"/>
    <n v="531.26"/>
    <n v="53570.301666666666"/>
    <n v="113346.12"/>
    <n v="117854.66366666667"/>
  </r>
  <r>
    <n v="396695"/>
    <s v="ROBERT W JOHNSON PHS MPB"/>
    <s v="A"/>
    <n v="7001"/>
    <n v="8149"/>
    <s v="BR0611738"/>
    <n v="4"/>
    <s v="PHS/340B Acct"/>
    <s v="HOSPITAL (INDIVIDUAL)"/>
    <n v="21211"/>
    <x v="228"/>
    <n v="21211"/>
    <s v="BARNABAS HEALTH NJ"/>
    <s v="DSH310038"/>
    <x v="1"/>
    <x v="26"/>
    <x v="1"/>
    <x v="0"/>
    <x v="1"/>
    <n v="725792.36"/>
    <n v="0"/>
    <n v="181620.76"/>
    <n v="181686.02"/>
    <n v="25282.22"/>
    <n v="0"/>
    <n v="5715.62"/>
    <n v="4774.04"/>
    <n v="60482.696666666663"/>
    <n v="363306.78"/>
    <n v="133061.93266666666"/>
  </r>
  <r>
    <n v="717008"/>
    <s v="KARMANOS CNCR PHS MPB"/>
    <s v="A"/>
    <n v="7992"/>
    <n v="8149"/>
    <s v="BK9698373"/>
    <n v="4"/>
    <s v="PHS/340B Acct"/>
    <s v="ONCOLOGY CENTERS"/>
    <n v="40405"/>
    <x v="165"/>
    <n v="40405"/>
    <s v="MCLAREN HC GRP MI"/>
    <s v="DSH230297"/>
    <x v="0"/>
    <x v="26"/>
    <x v="1"/>
    <x v="0"/>
    <x v="1"/>
    <n v="543748.92000000004"/>
    <n v="0"/>
    <n v="0"/>
    <n v="363306.78"/>
    <n v="20642.560000000001"/>
    <n v="0"/>
    <n v="0"/>
    <n v="9548.08"/>
    <n v="45312.41"/>
    <n v="363306.78"/>
    <n v="99687.302000000011"/>
  </r>
  <r>
    <n v="102795"/>
    <s v="COMMUNITY MEM HOSP ME MPB"/>
    <s v="A"/>
    <n v="7992"/>
    <n v="8149"/>
    <s v="AC4051304"/>
    <n v="2"/>
    <s v="GPO Acct."/>
    <s v="HOSPITAL (INDIVIDUAL)"/>
    <n v="901"/>
    <x v="78"/>
    <n v="901"/>
    <s v="FROEDTERT MEM LUTHERAN HSP WI"/>
    <n v="0"/>
    <x v="2"/>
    <x v="14"/>
    <x v="1"/>
    <x v="0"/>
    <x v="1"/>
    <n v="29304.639999999999"/>
    <n v="3595.64"/>
    <n v="3685.56"/>
    <n v="0"/>
    <n v="823.89"/>
    <n v="101.27"/>
    <n v="104.02"/>
    <n v="0"/>
    <n v="2442.0533333333333"/>
    <n v="3685.56"/>
    <n v="5372.5173333333332"/>
  </r>
  <r>
    <n v="407256"/>
    <s v="NY WEILL CORNELL PHS MPB"/>
    <s v="A"/>
    <n v="7994"/>
    <n v="8149"/>
    <s v="AN1865243"/>
    <n v="4"/>
    <s v="PHS/340B Acct"/>
    <s v="HOSPITAL (INDIVIDUAL)"/>
    <n v="72778"/>
    <x v="151"/>
    <n v="72778"/>
    <s v="NY PRESBYTERIAN HOSP"/>
    <s v="DSH330101"/>
    <x v="0"/>
    <x v="32"/>
    <x v="0"/>
    <x v="0"/>
    <x v="1"/>
    <n v="176895.18"/>
    <n v="51302.8"/>
    <n v="0"/>
    <n v="0"/>
    <n v="16463.5"/>
    <n v="4286.76"/>
    <n v="0"/>
    <n v="0"/>
    <n v="14741.264999999999"/>
    <n v="0"/>
    <n v="32430.783000000003"/>
  </r>
  <r>
    <n v="932144"/>
    <s v="TCMC N CNTY ONCO PHS MPB"/>
    <s v="A"/>
    <n v="7001"/>
    <n v="8149"/>
    <s v="FN4361084"/>
    <n v="4"/>
    <s v="PHS/340B Acct"/>
    <s v="HOSPITAL (INDIVIDUAL)"/>
    <n v="72645"/>
    <x v="285"/>
    <n v="72645"/>
    <s v="TCMC N CNTY ONCO"/>
    <s v="DSH050128E"/>
    <x v="2"/>
    <x v="32"/>
    <x v="0"/>
    <x v="0"/>
    <x v="1"/>
    <n v="240477.16"/>
    <n v="51302.8"/>
    <n v="28790.52"/>
    <n v="28790.52"/>
    <n v="17399.66"/>
    <n v="3523.32"/>
    <n v="1670.28"/>
    <n v="1.66"/>
    <n v="20039.763333333332"/>
    <n v="57581.04"/>
    <n v="44087.479333333336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93"/>
    <x v="0"/>
    <x v="0"/>
    <x v="0"/>
    <n v="15988.53"/>
    <n v="0"/>
    <n v="0"/>
    <n v="0"/>
    <n v="1153.8499999999999"/>
    <n v="0"/>
    <n v="0"/>
    <n v="0"/>
    <n v="1332.3775000000001"/>
    <n v="0"/>
    <n v="2931.230500000000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76"/>
    <x v="0"/>
    <x v="0"/>
    <x v="0"/>
    <n v="81117.77"/>
    <n v="40445.769999999997"/>
    <n v="0"/>
    <n v="0"/>
    <n v="6188.17"/>
    <n v="3102.05"/>
    <n v="0"/>
    <n v="0"/>
    <n v="6759.814166666667"/>
    <n v="0"/>
    <n v="14871.591166666669"/>
  </r>
  <r>
    <n v="813494"/>
    <s v="CVS CRMRK2921/A OGDEN PHS"/>
    <s v="A"/>
    <n v="7994"/>
    <n v="8163"/>
    <s v="BS6907224"/>
    <n v="5"/>
    <s v="PHS Contract Pharmacy"/>
    <s v="HOSPITAL GROUP"/>
    <n v="2123"/>
    <x v="211"/>
    <n v="2123"/>
    <s v="ARNOT OGDEN MED CTR NY (PHS)"/>
    <s v="DSH330090"/>
    <x v="0"/>
    <x v="9"/>
    <x v="0"/>
    <x v="0"/>
    <x v="0"/>
    <n v="2955.44"/>
    <n v="2955.44"/>
    <n v="0"/>
    <n v="0"/>
    <n v="232.58"/>
    <n v="232.58"/>
    <n v="0"/>
    <n v="0"/>
    <n v="246.28666666666666"/>
    <n v="0"/>
    <n v="541.83066666666673"/>
  </r>
  <r>
    <n v="808376"/>
    <s v="CHILDRN MERCY WAC A34 MPB"/>
    <s v="A"/>
    <n v="7001"/>
    <n v="8149"/>
    <s v="FC7575117"/>
    <n v="3"/>
    <s v="WAC Acct."/>
    <s v="HOSPITAL (INDIVIDUAL)"/>
    <n v="73178"/>
    <x v="74"/>
    <n v="73178"/>
    <s v="CHILDRENS MERCY HOSP MO"/>
    <s v="PED263302-00"/>
    <x v="0"/>
    <x v="196"/>
    <x v="0"/>
    <x v="0"/>
    <x v="1"/>
    <n v="311776.5"/>
    <n v="77944.12"/>
    <n v="0"/>
    <n v="0"/>
    <n v="23078.55"/>
    <n v="7167.44"/>
    <n v="0"/>
    <n v="0"/>
    <n v="25981.375"/>
    <n v="0"/>
    <n v="57159.025000000001"/>
  </r>
  <r>
    <n v="537869"/>
    <s v="CAREMARK MI SPC/UVM   PHS"/>
    <s v="A"/>
    <n v="7994"/>
    <n v="8162"/>
    <s v="FC0002802"/>
    <n v="5"/>
    <s v="PHS Contract Pharmacy"/>
    <s v="HOSPITAL (INDIVIDUAL)"/>
    <n v="456"/>
    <x v="46"/>
    <n v="456"/>
    <s v="FLETCHER ALLEN HC VT"/>
    <s v="DSH470003"/>
    <x v="0"/>
    <x v="0"/>
    <x v="0"/>
    <x v="0"/>
    <x v="0"/>
    <n v="1800.06"/>
    <n v="0"/>
    <n v="0"/>
    <n v="0"/>
    <n v="97.77"/>
    <n v="0"/>
    <n v="0"/>
    <n v="0"/>
    <n v="150.005"/>
    <n v="0"/>
    <n v="330.01100000000002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61"/>
    <x v="0"/>
    <x v="1"/>
    <x v="0"/>
    <n v="62495.32"/>
    <n v="0"/>
    <n v="0"/>
    <n v="0"/>
    <n v="5923.03"/>
    <n v="0"/>
    <n v="0"/>
    <n v="0"/>
    <n v="5207.9433333333336"/>
    <n v="0"/>
    <n v="11457.475333333336"/>
  </r>
  <r>
    <n v="885184"/>
    <s v="CVS CRMRK2921/SCT WHT PHS"/>
    <s v="A"/>
    <n v="7992"/>
    <n v="8163"/>
    <s v="BS6907224"/>
    <n v="5"/>
    <s v="PHS Contract Pharmacy"/>
    <s v="HOSPITAL GROUP"/>
    <n v="633"/>
    <x v="90"/>
    <n v="633"/>
    <s v="BAYLOR SCOTT &amp; WHITE"/>
    <s v="DSH450054"/>
    <x v="2"/>
    <x v="7"/>
    <x v="0"/>
    <x v="0"/>
    <x v="0"/>
    <n v="27557.68"/>
    <n v="0"/>
    <n v="0"/>
    <n v="0"/>
    <n v="1982.55"/>
    <n v="0"/>
    <n v="0"/>
    <n v="0"/>
    <n v="2296.4733333333334"/>
    <n v="0"/>
    <n v="5052.2413333333334"/>
  </r>
  <r>
    <n v="67392"/>
    <s v="WALG 16287/GMC PHS MPB"/>
    <s v="A"/>
    <n v="7001"/>
    <n v="8149"/>
    <s v="BF8715661"/>
    <n v="5"/>
    <s v="PHS Contract Pharmacy"/>
    <s v="HOSPITAL (INDIVIDUAL)"/>
    <n v="902"/>
    <x v="67"/>
    <n v="902"/>
    <s v="GEISINGER MEDICAL CENTER PA"/>
    <s v="DSH390006"/>
    <x v="0"/>
    <x v="70"/>
    <x v="0"/>
    <x v="0"/>
    <x v="0"/>
    <n v="0"/>
    <n v="0"/>
    <n v="0"/>
    <n v="0"/>
    <n v="566.6"/>
    <n v="566.6"/>
    <n v="0"/>
    <n v="0"/>
    <n v="0"/>
    <n v="0"/>
    <n v="0"/>
  </r>
  <r>
    <n v="893328"/>
    <s v="ACCREDO HG NCS/MA PHS MPB"/>
    <s v="A"/>
    <n v="99"/>
    <n v="8149"/>
    <s v="FA5306128"/>
    <n v="5"/>
    <s v="PHS Contract Pharmacy"/>
    <s v="HOSPITAL GROUP"/>
    <n v="72475"/>
    <x v="134"/>
    <n v="72475"/>
    <s v="MASS GENERAL HOSP"/>
    <s v="DSH220071"/>
    <x v="0"/>
    <x v="20"/>
    <x v="1"/>
    <x v="0"/>
    <x v="0"/>
    <n v="3046028.98"/>
    <n v="572952.96"/>
    <n v="1133461.2"/>
    <n v="1001224.06"/>
    <n v="92633.55"/>
    <n v="15795.02"/>
    <n v="33800.480000000003"/>
    <n v="14077.56"/>
    <n v="253835.74833333332"/>
    <n v="2134685.2599999998"/>
    <n v="558438.64633333334"/>
  </r>
  <r>
    <n v="94696"/>
    <s v="WALG 16287/SNFRDBSMRK PHS"/>
    <s v="A"/>
    <n v="7992"/>
    <n v="8149"/>
    <s v="BF8715661"/>
    <n v="5"/>
    <s v="PHS Contract Pharmacy"/>
    <s v="HOSPITAL GROUP"/>
    <n v="815"/>
    <x v="22"/>
    <n v="815"/>
    <s v="SANFORD MED CENTER SD (PHS)"/>
    <s v="DSH350015"/>
    <x v="2"/>
    <x v="167"/>
    <x v="0"/>
    <x v="0"/>
    <x v="0"/>
    <n v="2256.35"/>
    <n v="0"/>
    <n v="4566.08"/>
    <n v="4566.08"/>
    <n v="204.56"/>
    <n v="0"/>
    <n v="417.86"/>
    <n v="307.62"/>
    <n v="188.02916666666667"/>
    <n v="9132.16"/>
    <n v="413.66416666666669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18"/>
    <x v="0"/>
    <x v="0"/>
    <x v="0"/>
    <n v="28844.55"/>
    <n v="0"/>
    <n v="9731.1200000000008"/>
    <n v="0"/>
    <n v="2588.1799999999998"/>
    <n v="0"/>
    <n v="799.84"/>
    <n v="0"/>
    <n v="2403.7125000000001"/>
    <n v="9731.1200000000008"/>
    <n v="5288.1675000000005"/>
  </r>
  <r>
    <n v="590325"/>
    <s v="ST CLD HSP INF WACA34 MPB"/>
    <s v="A"/>
    <n v="7001"/>
    <n v="8149"/>
    <s v="BS7578579"/>
    <n v="3"/>
    <s v="WAC Acct."/>
    <s v="HOSPITAL (INDIVIDUAL)"/>
    <n v="72109"/>
    <x v="128"/>
    <n v="72109"/>
    <s v="CENTRACARE HEALTH SYS MN"/>
    <s v="DSH240036C"/>
    <x v="2"/>
    <x v="56"/>
    <x v="1"/>
    <x v="0"/>
    <x v="1"/>
    <n v="44182"/>
    <n v="0"/>
    <n v="0"/>
    <n v="0"/>
    <n v="1251.6500000000001"/>
    <n v="0"/>
    <n v="0"/>
    <n v="0"/>
    <n v="3681.8333333333335"/>
    <n v="0"/>
    <n v="8100.0333333333347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10"/>
    <x v="0"/>
    <x v="0"/>
    <x v="0"/>
    <n v="2832.82"/>
    <n v="0"/>
    <n v="0"/>
    <n v="0"/>
    <n v="426.78"/>
    <n v="0"/>
    <n v="0"/>
    <n v="0"/>
    <n v="236.06833333333336"/>
    <n v="0"/>
    <n v="519.35033333333342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104"/>
    <x v="0"/>
    <x v="0"/>
    <x v="0"/>
    <n v="39540.54"/>
    <n v="0"/>
    <n v="0"/>
    <n v="0"/>
    <n v="4373.82"/>
    <n v="0"/>
    <n v="0"/>
    <n v="0"/>
    <n v="3295.0450000000001"/>
    <n v="0"/>
    <n v="7249.0990000000011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02"/>
    <x v="0"/>
    <x v="0"/>
    <x v="1"/>
    <n v="2627.82"/>
    <n v="1751.88"/>
    <n v="0"/>
    <n v="0"/>
    <n v="98.37"/>
    <n v="65.58"/>
    <n v="0"/>
    <n v="0"/>
    <n v="218.98500000000001"/>
    <n v="0"/>
    <n v="481.76700000000005"/>
  </r>
  <r>
    <n v="868446"/>
    <s v="CAREMARK NJ SP/PRV SH PHS"/>
    <s v="A"/>
    <n v="7994"/>
    <n v="8155"/>
    <s v="FC0275304"/>
    <n v="5"/>
    <s v="PHS Contract Pharmacy"/>
    <s v="HOSPITAL GROUP"/>
    <n v="72954"/>
    <x v="8"/>
    <n v="72952"/>
    <s v="PROVIDENCE HOSP NW"/>
    <s v="DSH500054"/>
    <x v="0"/>
    <x v="138"/>
    <x v="0"/>
    <x v="0"/>
    <x v="0"/>
    <n v="0"/>
    <n v="0"/>
    <n v="8056.84"/>
    <n v="8056.84"/>
    <n v="0"/>
    <n v="0"/>
    <n v="687.98"/>
    <n v="310.61"/>
    <n v="0"/>
    <n v="16113.68"/>
    <n v="0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22"/>
    <x v="0"/>
    <x v="0"/>
    <x v="1"/>
    <n v="269760.5"/>
    <n v="0"/>
    <n v="43638.48"/>
    <n v="0"/>
    <n v="11396.66"/>
    <n v="0"/>
    <n v="2366.2600000000002"/>
    <n v="0"/>
    <n v="22480.041666666668"/>
    <n v="43638.48"/>
    <n v="49456.091666666674"/>
  </r>
  <r>
    <n v="549570"/>
    <s v="CAREMARK CA SP/UCSD   PHS"/>
    <s v="A"/>
    <n v="7994"/>
    <n v="8147"/>
    <s v="BC3683580"/>
    <n v="5"/>
    <s v="PHS Contract Pharmacy"/>
    <s v="HOSPITAL GROUP"/>
    <n v="1156"/>
    <x v="16"/>
    <n v="1156"/>
    <s v="UNIV CA SAN DIEGO MED CTR CA"/>
    <s v="DSH050025"/>
    <x v="0"/>
    <x v="121"/>
    <x v="0"/>
    <x v="0"/>
    <x v="0"/>
    <n v="8690.82"/>
    <n v="0"/>
    <n v="0"/>
    <n v="0"/>
    <n v="643.83000000000004"/>
    <n v="0"/>
    <n v="0"/>
    <n v="0"/>
    <n v="724.23500000000001"/>
    <n v="0"/>
    <n v="1593.3170000000002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74"/>
    <x v="0"/>
    <x v="0"/>
    <x v="1"/>
    <n v="27334.34"/>
    <n v="0"/>
    <n v="0"/>
    <n v="0"/>
    <n v="601.4"/>
    <n v="0"/>
    <n v="0"/>
    <n v="0"/>
    <n v="2277.8616666666667"/>
    <n v="0"/>
    <n v="5011.2956666666669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8"/>
    <x v="1"/>
    <x v="0"/>
    <x v="1"/>
    <n v="44436.28"/>
    <n v="6024.18"/>
    <n v="2075.08"/>
    <n v="0"/>
    <n v="1967.3"/>
    <n v="247.24"/>
    <n v="81.06"/>
    <n v="0"/>
    <n v="3703.0233333333331"/>
    <n v="2075.08"/>
    <n v="8146.6513333333332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49"/>
    <x v="0"/>
    <x v="0"/>
    <x v="0"/>
    <n v="29677.34"/>
    <n v="15196.32"/>
    <n v="0"/>
    <n v="0"/>
    <n v="3154.7"/>
    <n v="1537.41"/>
    <n v="0"/>
    <n v="0"/>
    <n v="2473.1116666666667"/>
    <n v="0"/>
    <n v="5440.8456666666671"/>
  </r>
  <r>
    <n v="311029"/>
    <s v="PRISMAHL BAPTIST MC PHS"/>
    <s v="A"/>
    <n v="7003"/>
    <n v="8148"/>
    <s v="BP5763366"/>
    <n v="4"/>
    <s v="PHS/340B Acct"/>
    <s v="HOSPITAL GROUP"/>
    <n v="40461"/>
    <x v="1"/>
    <n v="40461"/>
    <s v="PRISMA HEALTH"/>
    <s v="DSH420086"/>
    <x v="1"/>
    <x v="1"/>
    <x v="0"/>
    <x v="0"/>
    <x v="1"/>
    <n v="10241.280000000001"/>
    <n v="6310.08"/>
    <n v="0"/>
    <n v="0"/>
    <n v="803.51"/>
    <n v="588.32000000000005"/>
    <n v="0"/>
    <n v="0"/>
    <n v="853.44"/>
    <n v="0"/>
    <n v="1877.5680000000002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55"/>
    <x v="0"/>
    <x v="0"/>
    <x v="0"/>
    <n v="3784.33"/>
    <n v="3784.33"/>
    <n v="0"/>
    <n v="0"/>
    <n v="559.94000000000005"/>
    <n v="559.94000000000005"/>
    <n v="0"/>
    <n v="0"/>
    <n v="315.36083333333335"/>
    <n v="0"/>
    <n v="693.7938333333334"/>
  </r>
  <r>
    <n v="820215"/>
    <s v="CAREMARK IL SPC/UMISS PHS"/>
    <s v="A"/>
    <n v="7992"/>
    <n v="8144"/>
    <s v="FC0059736"/>
    <n v="5"/>
    <s v="PHS Contract Pharmacy"/>
    <s v="HOSPITAL GROUP"/>
    <n v="2133"/>
    <x v="15"/>
    <n v="2133"/>
    <s v="UNIV OF MISSISSIPPI MED CTR"/>
    <s v="DSH250001"/>
    <x v="2"/>
    <x v="63"/>
    <x v="1"/>
    <x v="0"/>
    <x v="0"/>
    <n v="10424.120000000001"/>
    <n v="0"/>
    <n v="0"/>
    <n v="0"/>
    <n v="787.61"/>
    <n v="0"/>
    <n v="0"/>
    <n v="0"/>
    <n v="868.67666666666673"/>
    <n v="0"/>
    <n v="1911.088666666667"/>
  </r>
  <r>
    <n v="909484"/>
    <s v="CAREMARK IL SP/MERTUS PHS"/>
    <s v="A"/>
    <n v="7992"/>
    <n v="8144"/>
    <s v="FC0059736"/>
    <n v="5"/>
    <s v="PHS Contract Pharmacy"/>
    <s v="HOSPITAL GROUP"/>
    <n v="2608"/>
    <x v="173"/>
    <n v="2608"/>
    <s v="MERITUS MEDICAL CENTER MD"/>
    <s v="DSH210001"/>
    <x v="2"/>
    <x v="7"/>
    <x v="0"/>
    <x v="0"/>
    <x v="0"/>
    <n v="11788.35"/>
    <n v="0"/>
    <n v="0"/>
    <n v="3929"/>
    <n v="849.25"/>
    <n v="0"/>
    <n v="0"/>
    <n v="151.12"/>
    <n v="982.36250000000007"/>
    <n v="3929"/>
    <n v="2161.1975000000002"/>
  </r>
  <r>
    <n v="894201"/>
    <s v="CAREMARK TN SP/COV CH PHS"/>
    <s v="A"/>
    <n v="7994"/>
    <n v="8149"/>
    <s v="BC9505960"/>
    <n v="5"/>
    <s v="PHS Contract Pharmacy"/>
    <s v="HOSPITAL GROUP"/>
    <n v="72954"/>
    <x v="8"/>
    <n v="72952"/>
    <s v="PROVIDENCE HOSP NW"/>
    <s v="PED453306-00"/>
    <x v="0"/>
    <x v="80"/>
    <x v="0"/>
    <x v="0"/>
    <x v="0"/>
    <n v="1396.32"/>
    <n v="1396.32"/>
    <n v="0"/>
    <n v="0"/>
    <n v="144.99"/>
    <n v="144.99"/>
    <n v="0"/>
    <n v="0"/>
    <n v="116.36"/>
    <n v="0"/>
    <n v="255.99200000000002"/>
  </r>
  <r>
    <n v="932611"/>
    <s v="CAREMARK NC SP/CKCHLD PHS"/>
    <s v="A"/>
    <n v="7994"/>
    <n v="8120"/>
    <s v="FC1404918"/>
    <n v="5"/>
    <s v="PHS Contract Pharmacy"/>
    <s v="HOSPITAL GROUP"/>
    <n v="2223"/>
    <x v="9"/>
    <n v="2223"/>
    <s v="COOK CHILDRENS MED CTR TX"/>
    <s v="PED453300-00"/>
    <x v="0"/>
    <x v="0"/>
    <x v="0"/>
    <x v="0"/>
    <x v="0"/>
    <n v="5499.84"/>
    <n v="2749.92"/>
    <n v="0"/>
    <n v="0"/>
    <n v="384.8"/>
    <n v="191.69"/>
    <n v="0"/>
    <n v="0"/>
    <n v="458.32"/>
    <n v="0"/>
    <n v="1008.3040000000001"/>
  </r>
  <r>
    <n v="936834"/>
    <s v="GOOD SAMA INF CTR PHS MPB"/>
    <s v="A"/>
    <n v="7001"/>
    <n v="8149"/>
    <s v="FG2307773"/>
    <n v="4"/>
    <s v="PHS/340B Acct"/>
    <s v="HOSPITAL (INDIVIDUAL)"/>
    <n v="40242"/>
    <x v="141"/>
    <n v="40242"/>
    <s v="GOOD SAMARITAN HOSP OH"/>
    <s v="DSH360134B"/>
    <x v="2"/>
    <x v="90"/>
    <x v="0"/>
    <x v="0"/>
    <x v="1"/>
    <n v="0"/>
    <n v="0"/>
    <n v="0"/>
    <n v="43427.8"/>
    <n v="0"/>
    <n v="0"/>
    <n v="0"/>
    <n v="0"/>
    <n v="0"/>
    <n v="43427.8"/>
    <n v="0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22"/>
    <x v="0"/>
    <x v="0"/>
    <x v="1"/>
    <n v="0"/>
    <n v="0"/>
    <n v="0"/>
    <n v="23127.24"/>
    <n v="0"/>
    <n v="0"/>
    <n v="0"/>
    <n v="943.99"/>
    <n v="0"/>
    <n v="23127.24"/>
    <n v="0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129"/>
    <x v="0"/>
    <x v="0"/>
    <x v="1"/>
    <n v="9248.36"/>
    <n v="0"/>
    <n v="0"/>
    <n v="0"/>
    <n v="2029.48"/>
    <n v="0"/>
    <n v="0"/>
    <n v="0"/>
    <n v="770.69666666666672"/>
    <n v="0"/>
    <n v="1695.532666666667"/>
  </r>
  <r>
    <n v="867753"/>
    <s v="CAREMARK TX SP/MA GH  PHS"/>
    <s v="A"/>
    <n v="7994"/>
    <n v="8165"/>
    <s v="FC6963157"/>
    <n v="5"/>
    <s v="PHS Contract Pharmacy"/>
    <s v="HOSPITAL GROUP"/>
    <n v="2548"/>
    <x v="43"/>
    <n v="2548"/>
    <s v="MASSACHUSETTS GENERAL HOS"/>
    <s v="DSH220071"/>
    <x v="0"/>
    <x v="161"/>
    <x v="0"/>
    <x v="0"/>
    <x v="0"/>
    <n v="13030.63"/>
    <n v="0"/>
    <n v="0"/>
    <n v="0"/>
    <n v="663.84"/>
    <n v="0"/>
    <n v="0"/>
    <n v="0"/>
    <n v="1085.8858333333333"/>
    <n v="0"/>
    <n v="2388.948833333333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33"/>
    <x v="0"/>
    <x v="1"/>
    <x v="1"/>
    <n v="26900"/>
    <n v="0"/>
    <n v="0"/>
    <n v="0"/>
    <n v="828.47"/>
    <n v="0"/>
    <n v="0"/>
    <n v="0"/>
    <n v="2241.6666666666665"/>
    <n v="0"/>
    <n v="4931.666666666667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02"/>
    <x v="0"/>
    <x v="0"/>
    <x v="1"/>
    <n v="139.26"/>
    <n v="0"/>
    <n v="0"/>
    <n v="0"/>
    <n v="5.45"/>
    <n v="0"/>
    <n v="0"/>
    <n v="0"/>
    <n v="11.604999999999999"/>
    <n v="0"/>
    <n v="25.530999999999999"/>
  </r>
  <r>
    <n v="957492"/>
    <s v="UNC HSP CNCR  MPB"/>
    <s v="A"/>
    <n v="7994"/>
    <n v="8149"/>
    <s v="AN3208065"/>
    <n v="2"/>
    <s v="GPO Acct."/>
    <s v="HOSPITAL (INDIVIDUAL)"/>
    <n v="72722"/>
    <x v="17"/>
    <n v="72722"/>
    <s v="UNC HOSPITAL"/>
    <n v="0"/>
    <x v="0"/>
    <x v="8"/>
    <x v="1"/>
    <x v="0"/>
    <x v="1"/>
    <n v="9628.92"/>
    <n v="2751.12"/>
    <n v="0"/>
    <n v="1375.56"/>
    <n v="253.31"/>
    <n v="70.84"/>
    <n v="54.59"/>
    <n v="-63.68"/>
    <n v="802.41"/>
    <n v="1375.56"/>
    <n v="1765.3020000000001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29"/>
    <x v="0"/>
    <x v="0"/>
    <x v="0"/>
    <n v="24170.080000000002"/>
    <n v="0"/>
    <n v="0"/>
    <n v="0"/>
    <n v="1291.8"/>
    <n v="0"/>
    <n v="0"/>
    <n v="0"/>
    <n v="2014.1733333333334"/>
    <n v="0"/>
    <n v="4431.1813333333339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52"/>
    <x v="0"/>
    <x v="0"/>
    <x v="1"/>
    <n v="9693.07"/>
    <n v="0"/>
    <n v="0"/>
    <n v="0"/>
    <n v="182.11"/>
    <n v="0"/>
    <n v="0"/>
    <n v="0"/>
    <n v="807.75583333333327"/>
    <n v="0"/>
    <n v="1777.0628333333334"/>
  </r>
  <r>
    <n v="892304"/>
    <s v="ANGELS PHY 1/HHC PHS"/>
    <s v="A"/>
    <n v="775"/>
    <n v="8195"/>
    <s v="FA4218409"/>
    <n v="5"/>
    <s v="PHS Contract Pharmacy"/>
    <s v="RETAIL DRUG STORE"/>
    <n v="2361"/>
    <x v="91"/>
    <n v="2361"/>
    <s v="Angels Pharm PHS &amp; Harmony Hlt"/>
    <s v="STD327892"/>
    <x v="1"/>
    <x v="38"/>
    <x v="0"/>
    <x v="0"/>
    <x v="0"/>
    <n v="14625.91"/>
    <n v="0"/>
    <n v="5121.93"/>
    <n v="0"/>
    <n v="614.32000000000005"/>
    <n v="0"/>
    <n v="403.54"/>
    <n v="0"/>
    <n v="1218.8258333333333"/>
    <n v="5121.93"/>
    <n v="2681.4168333333337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7"/>
    <x v="0"/>
    <x v="0"/>
    <x v="0"/>
    <n v="7887.52"/>
    <n v="0"/>
    <n v="0"/>
    <n v="0"/>
    <n v="567.25"/>
    <n v="0"/>
    <n v="0"/>
    <n v="0"/>
    <n v="657.29333333333341"/>
    <n v="0"/>
    <n v="1446.0453333333337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05"/>
    <x v="0"/>
    <x v="0"/>
    <x v="1"/>
    <n v="135789.06"/>
    <n v="130566.39999999999"/>
    <n v="0"/>
    <n v="0"/>
    <n v="4991.82"/>
    <n v="-221.96"/>
    <n v="0"/>
    <n v="0"/>
    <n v="11315.754999999999"/>
    <n v="0"/>
    <n v="24894.66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64"/>
    <x v="0"/>
    <x v="0"/>
    <x v="0"/>
    <n v="2982.82"/>
    <n v="2982.82"/>
    <n v="0"/>
    <n v="0"/>
    <n v="299.20999999999998"/>
    <n v="299.20999999999998"/>
    <n v="0"/>
    <n v="0"/>
    <n v="248.56833333333336"/>
    <n v="0"/>
    <n v="546.85033333333342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61"/>
    <x v="0"/>
    <x v="1"/>
    <x v="0"/>
    <n v="7497.42"/>
    <n v="0"/>
    <n v="0"/>
    <n v="0"/>
    <n v="715.18"/>
    <n v="0"/>
    <n v="0"/>
    <n v="0"/>
    <n v="624.78499999999997"/>
    <n v="0"/>
    <n v="1374.527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287"/>
    <x v="0"/>
    <x v="0"/>
    <x v="1"/>
    <n v="20696"/>
    <n v="0"/>
    <n v="0"/>
    <n v="0"/>
    <n v="1221.3900000000001"/>
    <n v="0"/>
    <n v="0"/>
    <n v="0"/>
    <n v="1724.6666666666667"/>
    <n v="0"/>
    <n v="3794.2666666666673"/>
  </r>
  <r>
    <n v="870699"/>
    <s v="ACDO MEM/SF USD PHS MPB"/>
    <s v="A"/>
    <n v="7992"/>
    <n v="8149"/>
    <s v="BA9451167"/>
    <n v="5"/>
    <s v="PHS Contract Pharmacy"/>
    <s v="HOSPITAL (INDIVIDUAL)"/>
    <n v="72608"/>
    <x v="81"/>
    <n v="72608"/>
    <s v="SANFORD MED CENTER SD"/>
    <s v="DSH430027"/>
    <x v="2"/>
    <x v="29"/>
    <x v="0"/>
    <x v="0"/>
    <x v="0"/>
    <n v="0"/>
    <n v="0"/>
    <n v="12699.78"/>
    <n v="0"/>
    <n v="0"/>
    <n v="0"/>
    <n v="701.28"/>
    <n v="0"/>
    <n v="0"/>
    <n v="12699.78"/>
    <n v="0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26"/>
    <x v="1"/>
    <x v="0"/>
    <x v="1"/>
    <n v="91021.72"/>
    <n v="0"/>
    <n v="0"/>
    <n v="0"/>
    <n v="2824.4"/>
    <n v="0"/>
    <n v="-543.74"/>
    <n v="0"/>
    <n v="7585.1433333333334"/>
    <n v="0"/>
    <n v="16687.315333333336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70"/>
    <x v="0"/>
    <x v="0"/>
    <x v="1"/>
    <n v="13200"/>
    <n v="0"/>
    <n v="0"/>
    <n v="0"/>
    <n v="571.55999999999995"/>
    <n v="0"/>
    <n v="0"/>
    <n v="0"/>
    <n v="1100"/>
    <n v="0"/>
    <n v="2420"/>
  </r>
  <r>
    <n v="15012"/>
    <s v="RIVERMED/BCFHCC PHS"/>
    <s v="A"/>
    <n v="7600"/>
    <n v="8115"/>
    <s v="FR5154959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94056.01"/>
    <n v="0"/>
    <n v="0"/>
    <n v="0"/>
    <n v="4966.54"/>
    <n v="0"/>
    <n v="0"/>
    <n v="0"/>
    <n v="7838.0008333333326"/>
    <n v="0"/>
    <n v="17243.601833333334"/>
  </r>
  <r>
    <n v="295091"/>
    <s v="WESTCHESTER MED CTR MPB"/>
    <s v="A"/>
    <n v="7001"/>
    <n v="8149"/>
    <s v="AG4300858"/>
    <n v="2"/>
    <s v="GPO Acct."/>
    <s v="HOSPITAL (INDIVIDUAL)"/>
    <n v="73445"/>
    <x v="245"/>
    <n v="73445"/>
    <s v="WESTCHESTER MC VAHALLA NY"/>
    <n v="0"/>
    <x v="2"/>
    <x v="307"/>
    <x v="0"/>
    <x v="0"/>
    <x v="1"/>
    <n v="19377.96"/>
    <n v="19377.96"/>
    <n v="0"/>
    <n v="0"/>
    <n v="1424.16"/>
    <n v="1424.16"/>
    <n v="0"/>
    <n v="0"/>
    <n v="1614.83"/>
    <n v="0"/>
    <n v="3552.6260000000002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7"/>
    <x v="0"/>
    <x v="0"/>
    <x v="0"/>
    <n v="23606.04"/>
    <n v="0"/>
    <n v="0"/>
    <n v="3929"/>
    <n v="1704.17"/>
    <n v="0"/>
    <n v="0"/>
    <n v="151.12"/>
    <n v="1967.17"/>
    <n v="3929"/>
    <n v="4327.7740000000003"/>
  </r>
  <r>
    <n v="949965"/>
    <s v="CAREPLS CVS2293/MH HV PHS"/>
    <s v="A"/>
    <n v="7994"/>
    <n v="8110"/>
    <s v="FP0679677"/>
    <n v="5"/>
    <s v="PHS Contract Pharmacy"/>
    <s v="HOSPITAL GROUP"/>
    <n v="319"/>
    <x v="3"/>
    <n v="319"/>
    <s v="LIFESPAN HEALTH SYSTEM RI"/>
    <s v="HV00018"/>
    <x v="0"/>
    <x v="38"/>
    <x v="0"/>
    <x v="0"/>
    <x v="0"/>
    <n v="0"/>
    <n v="0"/>
    <n v="0"/>
    <n v="5121.93"/>
    <n v="0"/>
    <n v="0"/>
    <n v="0"/>
    <n v="197"/>
    <n v="0"/>
    <n v="5121.93"/>
    <n v="0"/>
  </r>
  <r>
    <n v="795698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CAN100079-00"/>
    <x v="0"/>
    <x v="67"/>
    <x v="0"/>
    <x v="0"/>
    <x v="0"/>
    <n v="52927.94"/>
    <n v="0"/>
    <n v="0"/>
    <n v="0"/>
    <n v="2964.71"/>
    <n v="0"/>
    <n v="0"/>
    <n v="0"/>
    <n v="4410.6616666666669"/>
    <n v="0"/>
    <n v="9703.4556666666685"/>
  </r>
  <r>
    <n v="792981"/>
    <s v="LICKING CIMP WACA34 MPB"/>
    <s v="A"/>
    <n v="7001"/>
    <n v="8149"/>
    <s v="AL2828448"/>
    <n v="3"/>
    <s v="WAC Acct."/>
    <s v="HOSPITAL (INDIVIDUAL)"/>
    <n v="72433"/>
    <x v="274"/>
    <n v="72433"/>
    <s v="LICKING MEM HOSP"/>
    <s v="DSH360218"/>
    <x v="2"/>
    <x v="224"/>
    <x v="0"/>
    <x v="0"/>
    <x v="1"/>
    <n v="7268.45"/>
    <n v="0"/>
    <n v="0"/>
    <n v="0"/>
    <n v="5220.92"/>
    <n v="0"/>
    <n v="0"/>
    <n v="0"/>
    <n v="605.70416666666665"/>
    <n v="0"/>
    <n v="1332.5491666666667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5"/>
    <x v="0"/>
    <x v="0"/>
    <x v="0"/>
    <n v="12762.77"/>
    <n v="0"/>
    <n v="0"/>
    <n v="0"/>
    <n v="877.83"/>
    <n v="0"/>
    <n v="0"/>
    <n v="0"/>
    <n v="1063.5641666666668"/>
    <n v="0"/>
    <n v="2339.841166666667"/>
  </r>
  <r>
    <n v="457559"/>
    <s v="HERSHEY MEDICAL CTR MPB"/>
    <s v="A"/>
    <n v="7001"/>
    <n v="8149"/>
    <s v="BH6809012"/>
    <n v="2"/>
    <s v="GPO Acct."/>
    <s v="HOSPITAL (INDIVIDUAL)"/>
    <n v="72904"/>
    <x v="117"/>
    <n v="72904"/>
    <s v="PENN STATE  MILTON S HERSHEY"/>
    <n v="0"/>
    <x v="0"/>
    <x v="114"/>
    <x v="1"/>
    <x v="0"/>
    <x v="1"/>
    <n v="109400"/>
    <n v="0"/>
    <n v="0"/>
    <n v="0"/>
    <n v="1379.55"/>
    <n v="0"/>
    <n v="0"/>
    <n v="0"/>
    <n v="9116.6666666666661"/>
    <n v="0"/>
    <n v="20056.666666666668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308"/>
    <x v="0"/>
    <x v="1"/>
    <x v="1"/>
    <n v="4707.9799999999996"/>
    <n v="0"/>
    <n v="0"/>
    <n v="0"/>
    <n v="330.85"/>
    <n v="0"/>
    <n v="0"/>
    <n v="0"/>
    <n v="392.33166666666665"/>
    <n v="0"/>
    <n v="863.12966666666671"/>
  </r>
  <r>
    <n v="393475"/>
    <s v="SANFORD BMC WAC A34 MPB"/>
    <s v="A"/>
    <n v="7992"/>
    <n v="8149"/>
    <s v="AB3622710"/>
    <n v="3"/>
    <s v="WAC Acct."/>
    <s v="HOSPITAL (INDIVIDUAL)"/>
    <n v="72608"/>
    <x v="81"/>
    <n v="72608"/>
    <s v="SANFORD MED CENTER SD"/>
    <s v="DSH240100"/>
    <x v="2"/>
    <x v="14"/>
    <x v="1"/>
    <x v="0"/>
    <x v="1"/>
    <n v="11354.64"/>
    <n v="0"/>
    <n v="0"/>
    <n v="0"/>
    <n v="310.95999999999998"/>
    <n v="0"/>
    <n v="0"/>
    <n v="0"/>
    <n v="946.21999999999991"/>
    <n v="0"/>
    <n v="2081.6840000000002"/>
  </r>
  <r>
    <n v="183339"/>
    <s v="CAREMARK IL SP/CHI IA PHS"/>
    <s v="A"/>
    <n v="7790"/>
    <n v="8144"/>
    <s v="FC0059736"/>
    <n v="5"/>
    <s v="PHS Contract Pharmacy"/>
    <s v="HOSPITAL GROUP"/>
    <n v="1066"/>
    <x v="187"/>
    <n v="1066"/>
    <s v="MERCY HEALTH ST MARYS MI"/>
    <s v="DSH160083"/>
    <x v="2"/>
    <x v="84"/>
    <x v="0"/>
    <x v="0"/>
    <x v="0"/>
    <n v="18474.88"/>
    <n v="0"/>
    <n v="4685.92"/>
    <n v="0"/>
    <n v="1675.5"/>
    <n v="0"/>
    <n v="405.14"/>
    <n v="0"/>
    <n v="1539.5733333333335"/>
    <n v="4685.92"/>
    <n v="3387.061333333334"/>
  </r>
  <r>
    <n v="970824"/>
    <s v="WALG 21323/A EINSTEIN PHS"/>
    <s v="A"/>
    <n v="7670"/>
    <n v="8149"/>
    <s v="BW7471383"/>
    <n v="5"/>
    <s v="PHS Contract Pharmacy"/>
    <s v="HOSPITAL GROUP"/>
    <n v="1547"/>
    <x v="12"/>
    <n v="1547"/>
    <s v="THOMAS JEFFERSON UNIV HOSP PA"/>
    <s v="DSH390142"/>
    <x v="0"/>
    <x v="10"/>
    <x v="0"/>
    <x v="0"/>
    <x v="0"/>
    <n v="0"/>
    <n v="0"/>
    <n v="0"/>
    <n v="125.56"/>
    <n v="0"/>
    <n v="0"/>
    <n v="0"/>
    <n v="4.83"/>
    <n v="0"/>
    <n v="125.56"/>
    <n v="0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80"/>
    <x v="0"/>
    <x v="0"/>
    <x v="0"/>
    <n v="1723.96"/>
    <n v="0"/>
    <n v="0"/>
    <n v="0"/>
    <n v="223.77"/>
    <n v="0"/>
    <n v="0"/>
    <n v="0"/>
    <n v="143.66333333333333"/>
    <n v="0"/>
    <n v="316.05933333333337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69"/>
    <x v="0"/>
    <x v="0"/>
    <x v="0"/>
    <n v="3163.26"/>
    <n v="0"/>
    <n v="0"/>
    <n v="0"/>
    <n v="194.64"/>
    <n v="0"/>
    <n v="0"/>
    <n v="0"/>
    <n v="263.60500000000002"/>
    <n v="0"/>
    <n v="579.93100000000004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82"/>
    <x v="0"/>
    <x v="0"/>
    <x v="1"/>
    <n v="37061.980000000003"/>
    <n v="37061.980000000003"/>
    <n v="0"/>
    <n v="0"/>
    <n v="844.92"/>
    <n v="844.92"/>
    <n v="0"/>
    <n v="0"/>
    <n v="3088.4983333333334"/>
    <n v="0"/>
    <n v="6794.6963333333342"/>
  </r>
  <r>
    <n v="112006"/>
    <s v="CAREMARK TX SP/CSHCCS PHS"/>
    <s v="A"/>
    <n v="7994"/>
    <n v="8165"/>
    <s v="FC6963157"/>
    <n v="5"/>
    <s v="PHS Contract Pharmacy"/>
    <s v="HOSPITAL GROUP"/>
    <n v="2062"/>
    <x v="11"/>
    <n v="2062"/>
    <s v="CHRISTUS HEALTH LA"/>
    <s v="DSH450046"/>
    <x v="0"/>
    <x v="0"/>
    <x v="0"/>
    <x v="0"/>
    <x v="0"/>
    <n v="2700.09"/>
    <n v="0"/>
    <n v="0"/>
    <n v="0"/>
    <n v="147.12"/>
    <n v="0"/>
    <n v="0"/>
    <n v="0"/>
    <n v="225.00750000000002"/>
    <n v="0"/>
    <n v="495.01650000000006"/>
  </r>
  <r>
    <n v="517192"/>
    <s v="AVERA SPEC PHY WACA34 MPB"/>
    <s v="A"/>
    <n v="7992"/>
    <n v="8149"/>
    <s v="BA9197511"/>
    <n v="3"/>
    <s v="WAC Acct."/>
    <s v="HOSPITAL GROUP"/>
    <n v="40040"/>
    <x v="136"/>
    <n v="40040"/>
    <s v="AVERA SA"/>
    <s v="DSH430016A"/>
    <x v="2"/>
    <x v="180"/>
    <x v="0"/>
    <x v="0"/>
    <x v="1"/>
    <n v="13429.37"/>
    <n v="0"/>
    <n v="0"/>
    <n v="0"/>
    <n v="751.94"/>
    <n v="0"/>
    <n v="0"/>
    <n v="0"/>
    <n v="1119.1141666666667"/>
    <n v="0"/>
    <n v="2462.0511666666671"/>
  </r>
  <r>
    <n v="733602"/>
    <s v="AHG MEMPHIS/NYU PHS MPB"/>
    <s v="A"/>
    <n v="7992"/>
    <n v="8149"/>
    <s v="BA9451167"/>
    <n v="5"/>
    <s v="PHS Contract Pharmacy"/>
    <s v="HOSPITAL (INDIVIDUAL)"/>
    <n v="40550"/>
    <x v="25"/>
    <n v="40550"/>
    <s v="NYU LANGONE HOSP"/>
    <s v="DSH330214"/>
    <x v="0"/>
    <x v="51"/>
    <x v="0"/>
    <x v="0"/>
    <x v="1"/>
    <n v="16747.810000000001"/>
    <n v="0"/>
    <n v="0"/>
    <n v="0"/>
    <n v="1146.8599999999999"/>
    <n v="0"/>
    <n v="0"/>
    <n v="0"/>
    <n v="1395.6508333333334"/>
    <n v="0"/>
    <n v="3070.4318333333335"/>
  </r>
  <r>
    <n v="724731"/>
    <s v="CAREMARK TN SP/UNI KS PHS"/>
    <s v="A"/>
    <n v="7992"/>
    <n v="8149"/>
    <s v="BC9505960"/>
    <n v="5"/>
    <s v="PHS Contract Pharmacy"/>
    <s v="HOSPITAL GROUP"/>
    <n v="1357"/>
    <x v="10"/>
    <n v="1357"/>
    <s v="KANSAS UNIVERSITY HOSPITAL KS"/>
    <s v="DSH170040"/>
    <x v="2"/>
    <x v="57"/>
    <x v="0"/>
    <x v="0"/>
    <x v="0"/>
    <n v="22726.74"/>
    <n v="0"/>
    <n v="0"/>
    <n v="0"/>
    <n v="2406.83"/>
    <n v="0"/>
    <n v="0"/>
    <n v="0"/>
    <n v="1893.8950000000002"/>
    <n v="0"/>
    <n v="4166.5690000000004"/>
  </r>
  <r>
    <n v="914362"/>
    <s v="IU HLTH BLOOM WACA34 MPB"/>
    <s v="A"/>
    <n v="7994"/>
    <n v="8149"/>
    <s v="AB2687284"/>
    <n v="3"/>
    <s v="WAC Acct."/>
    <s v="HOSPITAL (INDIVIDUAL)"/>
    <n v="72387"/>
    <x v="40"/>
    <n v="72387"/>
    <s v="UNIV OF INDIANA HEALTH"/>
    <s v="DSH150051"/>
    <x v="0"/>
    <x v="26"/>
    <x v="1"/>
    <x v="0"/>
    <x v="1"/>
    <n v="119351"/>
    <n v="0"/>
    <n v="0"/>
    <n v="0"/>
    <n v="3511.09"/>
    <n v="0"/>
    <n v="0"/>
    <n v="0"/>
    <n v="9945.9166666666661"/>
    <n v="0"/>
    <n v="21881.016666666666"/>
  </r>
  <r>
    <n v="733059"/>
    <s v="CVS CAREMRK2921/UN NM PHS"/>
    <s v="A"/>
    <n v="7001"/>
    <n v="8163"/>
    <s v="BS6907224"/>
    <n v="5"/>
    <s v="PHS Contract Pharmacy"/>
    <s v="HOSPITAL GROUP"/>
    <n v="932"/>
    <x v="47"/>
    <n v="932"/>
    <s v="UNIV OF NEW MEXICO HOSPITAL"/>
    <s v="DSH320001"/>
    <x v="2"/>
    <x v="46"/>
    <x v="0"/>
    <x v="0"/>
    <x v="0"/>
    <n v="3221.58"/>
    <n v="0"/>
    <n v="0"/>
    <n v="0"/>
    <n v="477.01"/>
    <n v="0"/>
    <n v="0"/>
    <n v="0"/>
    <n v="268.46499999999997"/>
    <n v="0"/>
    <n v="590.62300000000005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57"/>
    <x v="0"/>
    <x v="0"/>
    <x v="0"/>
    <n v="11775.21"/>
    <n v="11775.21"/>
    <n v="0"/>
    <n v="0"/>
    <n v="1239.72"/>
    <n v="1239.72"/>
    <n v="0"/>
    <n v="0"/>
    <n v="981.26749999999993"/>
    <n v="0"/>
    <n v="2158.7885000000001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40"/>
    <x v="0"/>
    <x v="0"/>
    <x v="0"/>
    <n v="14885.49"/>
    <n v="0"/>
    <n v="0"/>
    <n v="0"/>
    <n v="1050.51"/>
    <n v="0"/>
    <n v="0"/>
    <n v="0"/>
    <n v="1240.4575"/>
    <n v="0"/>
    <n v="2729.0065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248"/>
    <x v="0"/>
    <x v="0"/>
    <x v="0"/>
    <n v="2416.89"/>
    <n v="0"/>
    <n v="0"/>
    <n v="0"/>
    <n v="275.64"/>
    <n v="0"/>
    <n v="0"/>
    <n v="0"/>
    <n v="201.4075"/>
    <n v="0"/>
    <n v="443.09650000000005"/>
  </r>
  <r>
    <n v="734034"/>
    <s v="KAISER ONCOLOGY 060 MPB"/>
    <s v="A"/>
    <n v="7989"/>
    <n v="8149"/>
    <s v="FK8276330"/>
    <n v="2"/>
    <s v="GPO Acct."/>
    <s v="HOSPITAL CHAIN"/>
    <n v="35000"/>
    <x v="5"/>
    <n v="35000"/>
    <s v="KAISER PERMANENTE CA"/>
    <n v="0"/>
    <x v="1"/>
    <x v="8"/>
    <x v="1"/>
    <x v="0"/>
    <x v="1"/>
    <n v="0"/>
    <n v="0"/>
    <n v="0"/>
    <n v="1375.56"/>
    <n v="0"/>
    <n v="0"/>
    <n v="0"/>
    <n v="1.82"/>
    <n v="0"/>
    <n v="1375.56"/>
    <n v="0"/>
  </r>
  <r>
    <n v="477185"/>
    <s v="CHILDRENS HSP AL PHS MPB"/>
    <s v="A"/>
    <n v="892"/>
    <n v="8149"/>
    <s v="AC3473496"/>
    <n v="4"/>
    <s v="PHS/340B Acct"/>
    <s v="HOSPITAL (INDIVIDUAL)"/>
    <n v="72122"/>
    <x v="286"/>
    <n v="72122"/>
    <s v="CHILDRENS HOSP ALABAMA"/>
    <s v="PED013300-00"/>
    <x v="2"/>
    <x v="114"/>
    <x v="1"/>
    <x v="0"/>
    <x v="1"/>
    <n v="-199800"/>
    <n v="-199800"/>
    <n v="0"/>
    <n v="0"/>
    <n v="339.66"/>
    <n v="339.66"/>
    <n v="0"/>
    <n v="0"/>
    <n v="-16650"/>
    <n v="0"/>
    <n v="-36630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20"/>
    <x v="1"/>
    <x v="0"/>
    <x v="0"/>
    <n v="1308454.1200000001"/>
    <n v="189900.9"/>
    <n v="18891.02"/>
    <n v="58147.01"/>
    <n v="40852.57"/>
    <n v="5622.46"/>
    <n v="563.73"/>
    <n v="797.69"/>
    <n v="109037.84333333334"/>
    <n v="77038.03"/>
    <n v="239883.25533333336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83"/>
    <x v="0"/>
    <x v="0"/>
    <x v="1"/>
    <n v="27937.919999999998"/>
    <n v="10390.719999999999"/>
    <n v="0"/>
    <n v="0"/>
    <n v="2931.75"/>
    <n v="-17.66"/>
    <n v="0"/>
    <n v="0"/>
    <n v="2328.16"/>
    <n v="0"/>
    <n v="5121.9520000000002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134"/>
    <x v="0"/>
    <x v="0"/>
    <x v="0"/>
    <n v="7978.03"/>
    <n v="7978.03"/>
    <n v="0"/>
    <n v="0"/>
    <n v="329.1"/>
    <n v="329.1"/>
    <n v="0"/>
    <n v="0"/>
    <n v="664.83583333333331"/>
    <n v="0"/>
    <n v="1462.6388333333334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53"/>
    <x v="0"/>
    <x v="0"/>
    <x v="1"/>
    <n v="1650518.76"/>
    <n v="196500.96"/>
    <n v="0"/>
    <n v="0"/>
    <n v="137760.16"/>
    <n v="16125.12"/>
    <n v="0"/>
    <n v="0"/>
    <n v="137543.23000000001"/>
    <n v="0"/>
    <n v="302595.10600000003"/>
  </r>
  <r>
    <n v="519446"/>
    <s v="UK SPEC PHCY WAC A34 MPB"/>
    <s v="A"/>
    <n v="7994"/>
    <n v="8149"/>
    <s v="FU9104477"/>
    <n v="3"/>
    <s v="WAC Acct."/>
    <s v="HOSPITAL (INDIVIDUAL)"/>
    <n v="1748"/>
    <x v="66"/>
    <n v="1748"/>
    <s v="UNIVERSITY OF KENTUCKY KY"/>
    <s v="DSH180067"/>
    <x v="0"/>
    <x v="128"/>
    <x v="0"/>
    <x v="0"/>
    <x v="1"/>
    <n v="73265.100000000006"/>
    <n v="5533.62"/>
    <n v="0"/>
    <n v="0"/>
    <n v="2651.41"/>
    <n v="106.06"/>
    <n v="0"/>
    <n v="0"/>
    <n v="6105.4250000000002"/>
    <n v="0"/>
    <n v="13431.93500000000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29"/>
    <x v="0"/>
    <x v="0"/>
    <x v="1"/>
    <n v="135847.85"/>
    <n v="41972.78"/>
    <n v="12997.79"/>
    <n v="22021.18"/>
    <n v="24341.3"/>
    <n v="6459.45"/>
    <n v="1465.81"/>
    <n v="0"/>
    <n v="11320.654166666667"/>
    <n v="35018.97"/>
    <n v="24905.439166666671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41"/>
    <x v="0"/>
    <x v="0"/>
    <x v="0"/>
    <n v="10263.629999999999"/>
    <n v="10263.629999999999"/>
    <n v="0"/>
    <n v="0"/>
    <n v="558.04999999999995"/>
    <n v="558.04999999999995"/>
    <n v="0"/>
    <n v="0"/>
    <n v="855.3024999999999"/>
    <n v="0"/>
    <n v="1881.6654999999998"/>
  </r>
  <r>
    <n v="962999"/>
    <s v="ACRDO NWC/VCU HTH PHS MPB"/>
    <s v="A"/>
    <n v="7001"/>
    <n v="8149"/>
    <s v="FA5306128"/>
    <n v="5"/>
    <s v="PHS Contract Pharmacy"/>
    <s v="HOSPITAL (INDIVIDUAL)"/>
    <n v="40308"/>
    <x v="132"/>
    <n v="40308"/>
    <s v="VCU MAIN PHCY RICHMOND VA"/>
    <s v="DSH490032"/>
    <x v="0"/>
    <x v="20"/>
    <x v="1"/>
    <x v="0"/>
    <x v="0"/>
    <n v="1568547.26"/>
    <n v="232329.15"/>
    <n v="117767.97"/>
    <n v="191858.1"/>
    <n v="52534.29"/>
    <n v="6626.95"/>
    <n v="3357.01"/>
    <n v="2656.31"/>
    <n v="130712.27166666667"/>
    <n v="309626.07"/>
    <n v="287566.99766666669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88"/>
    <x v="0"/>
    <x v="0"/>
    <x v="1"/>
    <n v="344057.04"/>
    <n v="64178.41"/>
    <n v="23205.24"/>
    <n v="52213.3"/>
    <n v="8544.81"/>
    <n v="1656.34"/>
    <n v="512.04"/>
    <n v="0"/>
    <n v="28671.42"/>
    <n v="75418.540000000008"/>
    <n v="63077.124000000003"/>
  </r>
  <r>
    <n v="383726"/>
    <s v="INDIANA UNI HEALTH MPB"/>
    <s v="A"/>
    <n v="7994"/>
    <n v="8149"/>
    <s v="BC7101847"/>
    <n v="2"/>
    <s v="GPO Acct."/>
    <s v="UNIVERSITY HOSPITAL"/>
    <n v="72387"/>
    <x v="40"/>
    <n v="72387"/>
    <s v="UNIV OF INDIANA HEALTH"/>
    <n v="0"/>
    <x v="0"/>
    <x v="41"/>
    <x v="1"/>
    <x v="0"/>
    <x v="1"/>
    <n v="3249039.44"/>
    <n v="601608.95999999996"/>
    <n v="398190"/>
    <n v="371644"/>
    <n v="74584.850000000006"/>
    <n v="12667.64"/>
    <n v="7842.41"/>
    <n v="3717.86"/>
    <n v="270753.28666666668"/>
    <n v="769834"/>
    <n v="595657.23066666676"/>
  </r>
  <r>
    <n v="107304"/>
    <s v="KAISER 24 HR OP PHCY MPB"/>
    <s v="A"/>
    <n v="7989"/>
    <n v="8149"/>
    <s v="FK3739503"/>
    <n v="2"/>
    <s v="GPO Acct."/>
    <s v="HOSPITAL CHAIN"/>
    <n v="35000"/>
    <x v="5"/>
    <n v="35000"/>
    <s v="KAISER PERMANENTE CA"/>
    <n v="0"/>
    <x v="1"/>
    <x v="8"/>
    <x v="1"/>
    <x v="0"/>
    <x v="1"/>
    <n v="108669.24"/>
    <n v="19257.84"/>
    <n v="11004.48"/>
    <n v="5502.24"/>
    <n v="2790.28"/>
    <n v="556.75"/>
    <n v="236.43"/>
    <n v="7.28"/>
    <n v="9055.77"/>
    <n v="16506.72"/>
    <n v="19922.694000000003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9"/>
    <x v="0"/>
    <x v="0"/>
    <x v="0"/>
    <n v="141185.84"/>
    <n v="29959.72"/>
    <n v="8630.9599999999991"/>
    <n v="4315.4799999999996"/>
    <n v="19911.09"/>
    <n v="3943.89"/>
    <n v="1143.29"/>
    <n v="365.78"/>
    <n v="11765.486666666666"/>
    <n v="12946.439999999999"/>
    <n v="25884.070666666667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12"/>
    <x v="1"/>
    <x v="0"/>
    <x v="1"/>
    <n v="859325.36"/>
    <n v="322862.34000000003"/>
    <n v="0"/>
    <n v="0"/>
    <n v="27311.68"/>
    <n v="8646.2800000000007"/>
    <n v="0"/>
    <n v="0"/>
    <n v="71610.44666666667"/>
    <n v="0"/>
    <n v="157542.98266666668"/>
  </r>
  <r>
    <n v="792946"/>
    <s v="NY PRESBY HSP QNS PHS MPB"/>
    <s v="A"/>
    <n v="7994"/>
    <n v="8149"/>
    <s v="FN5576737"/>
    <n v="4"/>
    <s v="PHS/340B Acct"/>
    <s v="HOSPITAL (INDIVIDUAL)"/>
    <n v="1830"/>
    <x v="62"/>
    <n v="1830"/>
    <s v="NEW YORK PRESBYTERIAN HOSP NY"/>
    <s v="DSH330055"/>
    <x v="0"/>
    <x v="20"/>
    <x v="1"/>
    <x v="0"/>
    <x v="1"/>
    <n v="9680283.0399999991"/>
    <n v="2202850.44"/>
    <n v="0"/>
    <n v="0"/>
    <n v="276345.98"/>
    <n v="63494.94"/>
    <n v="0"/>
    <n v="0"/>
    <n v="806690.2533333333"/>
    <n v="0"/>
    <n v="1774718.5573333334"/>
  </r>
  <r>
    <n v="938389"/>
    <s v="CHLD HOSP LA SPEC PHS MPB"/>
    <s v="A"/>
    <n v="7001"/>
    <n v="8149"/>
    <s v="FC5824481"/>
    <n v="4"/>
    <s v="PHS/340B Acct"/>
    <s v="HOSPITAL (INDIVIDUAL)"/>
    <n v="72125"/>
    <x v="86"/>
    <n v="72125"/>
    <s v="CHILDRENS HOSP LOS ANGELES"/>
    <s v="PED053302-00"/>
    <x v="0"/>
    <x v="20"/>
    <x v="1"/>
    <x v="0"/>
    <x v="1"/>
    <n v="14199546.220000001"/>
    <n v="1729865.76"/>
    <n v="1904382.16"/>
    <n v="1317016.26"/>
    <n v="484947.58"/>
    <n v="49149.8"/>
    <n v="49441.120000000003"/>
    <n v="18060.740000000002"/>
    <n v="1183295.5183333333"/>
    <n v="3221398.42"/>
    <n v="2603250.1403333335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49"/>
    <x v="0"/>
    <x v="0"/>
    <x v="0"/>
    <n v="173022.06"/>
    <n v="36529.57"/>
    <n v="7515.57"/>
    <n v="7515.57"/>
    <n v="14161.53"/>
    <n v="2637.31"/>
    <n v="832.68"/>
    <n v="700.66"/>
    <n v="14418.504999999999"/>
    <n v="15031.14"/>
    <n v="31720.710999999999"/>
  </r>
  <r>
    <n v="880330"/>
    <s v="GEISINGER MC BUSH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20"/>
    <x v="1"/>
    <x v="0"/>
    <x v="1"/>
    <n v="17599336.359999999"/>
    <n v="3234815.82"/>
    <n v="0"/>
    <n v="0"/>
    <n v="504245.94"/>
    <n v="91583.72"/>
    <n v="0"/>
    <n v="0"/>
    <n v="1466611.3633333333"/>
    <n v="0"/>
    <n v="3226544.9993333337"/>
  </r>
  <r>
    <n v="123226"/>
    <s v="CAREMARK IL SP/CAN CH PHS"/>
    <s v="A"/>
    <n v="7992"/>
    <n v="8144"/>
    <s v="FC0059736"/>
    <n v="5"/>
    <s v="PHS Contract Pharmacy"/>
    <s v="HOSPITAL GROUP"/>
    <n v="348"/>
    <x v="6"/>
    <n v="348"/>
    <s v="COMP CARE CENTER"/>
    <s v="STD33334"/>
    <x v="2"/>
    <x v="38"/>
    <x v="0"/>
    <x v="0"/>
    <x v="0"/>
    <n v="19988.88"/>
    <n v="9960.5400000000009"/>
    <n v="0"/>
    <n v="0"/>
    <n v="1570.12"/>
    <n v="782.66"/>
    <n v="0"/>
    <n v="0"/>
    <n v="1665.74"/>
    <n v="0"/>
    <n v="3664.6280000000002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29"/>
    <x v="0"/>
    <x v="0"/>
    <x v="0"/>
    <n v="246060.29"/>
    <n v="36761.85"/>
    <n v="12699.78"/>
    <n v="0"/>
    <n v="14270.94"/>
    <n v="2012.3"/>
    <n v="701.29"/>
    <n v="0"/>
    <n v="20505.024166666666"/>
    <n v="12699.78"/>
    <n v="45111.053166666672"/>
  </r>
  <r>
    <n v="956549"/>
    <s v="SANFORD SHLDON MC GPO MPB"/>
    <s v="A"/>
    <n v="7992"/>
    <n v="8149"/>
    <s v="BN0802581"/>
    <n v="2"/>
    <s v="GPO Acct."/>
    <s v="HOSPITAL (INDIVIDUAL)"/>
    <n v="72608"/>
    <x v="81"/>
    <n v="72608"/>
    <s v="SANFORD MED CENTER SD"/>
    <n v="0"/>
    <x v="2"/>
    <x v="14"/>
    <x v="1"/>
    <x v="0"/>
    <x v="1"/>
    <n v="23776.3"/>
    <n v="5393.46"/>
    <n v="1842.78"/>
    <n v="1842.78"/>
    <n v="711.38"/>
    <n v="156.4"/>
    <n v="52"/>
    <n v="0"/>
    <n v="1981.3583333333333"/>
    <n v="3685.56"/>
    <n v="4358.9883333333337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29"/>
    <x v="0"/>
    <x v="0"/>
    <x v="0"/>
    <n v="823094.2"/>
    <n v="134793.45000000001"/>
    <n v="114298.04"/>
    <n v="0"/>
    <n v="53149.47"/>
    <n v="7337.07"/>
    <n v="6311.57"/>
    <n v="0"/>
    <n v="68591.183333333334"/>
    <n v="114298.04"/>
    <n v="150900.60333333336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76"/>
    <x v="0"/>
    <x v="0"/>
    <x v="0"/>
    <n v="161424.81"/>
    <n v="74969.23"/>
    <n v="0"/>
    <n v="0"/>
    <n v="12390.57"/>
    <n v="5765.37"/>
    <n v="0"/>
    <n v="0"/>
    <n v="13452.067499999999"/>
    <n v="0"/>
    <n v="29594.548500000001"/>
  </r>
  <r>
    <n v="501038"/>
    <s v="STARKVILLE OP INF PHS MPB"/>
    <s v="A"/>
    <n v="7001"/>
    <n v="8149"/>
    <m/>
    <n v="4"/>
    <s v="PHS/340B Acct"/>
    <s v="HOSPITAL GROUP"/>
    <n v="72787"/>
    <x v="29"/>
    <n v="72787"/>
    <s v="NORTH MISSISSIPPI MED CTR"/>
    <s v="DSH250067A"/>
    <x v="2"/>
    <x v="83"/>
    <x v="0"/>
    <x v="0"/>
    <x v="1"/>
    <n v="44098.400000000001"/>
    <n v="0"/>
    <n v="0"/>
    <n v="0"/>
    <n v="4052.94"/>
    <n v="0"/>
    <n v="0"/>
    <n v="0"/>
    <n v="3674.8666666666668"/>
    <n v="0"/>
    <n v="8084.7066666666678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93"/>
    <x v="0"/>
    <x v="0"/>
    <x v="0"/>
    <n v="32680.55"/>
    <n v="0"/>
    <n v="0"/>
    <n v="0"/>
    <n v="2342.41"/>
    <n v="0"/>
    <n v="0"/>
    <n v="0"/>
    <n v="2723.3791666666666"/>
    <n v="0"/>
    <n v="5991.4341666666669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84"/>
    <x v="0"/>
    <x v="0"/>
    <x v="0"/>
    <n v="3437.64"/>
    <n v="0"/>
    <n v="0"/>
    <n v="0"/>
    <n v="300.05"/>
    <n v="0"/>
    <n v="0"/>
    <n v="0"/>
    <n v="286.46999999999997"/>
    <n v="0"/>
    <n v="630.23400000000004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33"/>
    <x v="0"/>
    <x v="0"/>
    <x v="0"/>
    <n v="74605.179999999993"/>
    <n v="0"/>
    <n v="0"/>
    <n v="0"/>
    <n v="6800.83"/>
    <n v="0"/>
    <n v="0"/>
    <n v="0"/>
    <n v="6217.0983333333324"/>
    <n v="0"/>
    <n v="13677.616333333333"/>
  </r>
  <r>
    <n v="963455"/>
    <s v="CAREMARK CA SP/LI JMC PHS"/>
    <s v="A"/>
    <n v="7994"/>
    <n v="8147"/>
    <s v="BC3683580"/>
    <n v="5"/>
    <s v="PHS Contract Pharmacy"/>
    <s v="HOSPITAL GROUP"/>
    <n v="40019"/>
    <x v="28"/>
    <n v="40018"/>
    <s v="NORTHWELL HEALTH"/>
    <s v="DSH330195"/>
    <x v="0"/>
    <x v="47"/>
    <x v="0"/>
    <x v="0"/>
    <x v="0"/>
    <n v="1309402.72"/>
    <n v="169331.02"/>
    <n v="125866"/>
    <n v="125866"/>
    <n v="24165.87"/>
    <n v="2692.97"/>
    <n v="2041.03"/>
    <n v="0"/>
    <n v="109116.89333333333"/>
    <n v="251732"/>
    <n v="240057.16533333334"/>
  </r>
  <r>
    <n v="39938"/>
    <s v="CAREMARK FL SP/CCHST1 PHS"/>
    <s v="A"/>
    <n v="7992"/>
    <n v="8195"/>
    <s v="FC0098916"/>
    <n v="5"/>
    <s v="PHS Contract Pharmacy"/>
    <s v="HOSPITAL GROUP"/>
    <n v="348"/>
    <x v="6"/>
    <n v="348"/>
    <s v="COMP CARE CENTER"/>
    <s v="STD333341"/>
    <x v="2"/>
    <x v="38"/>
    <x v="0"/>
    <x v="0"/>
    <x v="0"/>
    <n v="133141.9"/>
    <n v="26559.599999999999"/>
    <n v="8541.6200000000008"/>
    <n v="11220.85"/>
    <n v="10899.35"/>
    <n v="2278.7600000000002"/>
    <n v="672.14"/>
    <n v="431.57"/>
    <n v="11095.158333333333"/>
    <n v="19762.47"/>
    <n v="24409.348333333335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48"/>
    <x v="0"/>
    <x v="0"/>
    <x v="1"/>
    <n v="21637.48"/>
    <n v="0"/>
    <n v="22052.28"/>
    <n v="0"/>
    <n v="1450.4"/>
    <n v="0"/>
    <n v="1508.7"/>
    <n v="0"/>
    <n v="1803.1233333333332"/>
    <n v="22052.28"/>
    <n v="3966.8713333333335"/>
  </r>
  <r>
    <n v="104272"/>
    <s v="ACCREDO NCS/TJFRSN UH PHS"/>
    <s v="A"/>
    <n v="7994"/>
    <n v="8155"/>
    <s v="FA5306128"/>
    <n v="5"/>
    <s v="PHS Contract Pharmacy"/>
    <s v="HOSPITAL GROUP"/>
    <n v="1547"/>
    <x v="12"/>
    <n v="1547"/>
    <s v="THOMAS JEFFERSON UNIV HOSP PA"/>
    <s v="DSH390174"/>
    <x v="0"/>
    <x v="20"/>
    <x v="1"/>
    <x v="0"/>
    <x v="0"/>
    <n v="1344536.83"/>
    <n v="132930.63"/>
    <n v="114820.07"/>
    <n v="171493.13"/>
    <n v="50351.24"/>
    <n v="3743.99"/>
    <n v="3373.92"/>
    <n v="2391.52"/>
    <n v="112044.73583333334"/>
    <n v="286313.2"/>
    <n v="246498.41883333336"/>
  </r>
  <r>
    <n v="313562"/>
    <s v="CHILDRENS HSP WAC A34 MPB"/>
    <s v="A"/>
    <n v="839"/>
    <n v="8149"/>
    <s v="AC3979551"/>
    <n v="3"/>
    <s v="WAC Acct."/>
    <s v="HOSPITAL (INDIVIDUAL)"/>
    <n v="72120"/>
    <x v="203"/>
    <n v="72120"/>
    <s v="CHILDRENS HOSP  MED CTR OMAHA"/>
    <s v="PED283301-00"/>
    <x v="2"/>
    <x v="8"/>
    <x v="1"/>
    <x v="0"/>
    <x v="1"/>
    <n v="5502.24"/>
    <n v="0"/>
    <n v="2751.12"/>
    <n v="0"/>
    <n v="154.69999999999999"/>
    <n v="0"/>
    <n v="74.48"/>
    <n v="0"/>
    <n v="458.52"/>
    <n v="2751.12"/>
    <n v="1008.744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8"/>
    <x v="1"/>
    <x v="0"/>
    <x v="1"/>
    <n v="123043.72"/>
    <n v="14056.42"/>
    <n v="12450.48"/>
    <n v="12450.48"/>
    <n v="5034.74"/>
    <n v="475.94"/>
    <n v="486.36"/>
    <n v="0"/>
    <n v="10253.643333333333"/>
    <n v="24900.959999999999"/>
    <n v="22558.015333333336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05"/>
    <x v="0"/>
    <x v="0"/>
    <x v="1"/>
    <n v="9437.73"/>
    <n v="3157.29"/>
    <n v="0"/>
    <n v="0"/>
    <n v="435.74"/>
    <n v="144.82"/>
    <n v="0"/>
    <n v="0"/>
    <n v="786.47749999999996"/>
    <n v="0"/>
    <n v="1730.2505000000001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10"/>
    <x v="0"/>
    <x v="0"/>
    <x v="0"/>
    <n v="2482.19"/>
    <n v="0"/>
    <n v="418.67"/>
    <n v="0"/>
    <n v="383.52"/>
    <n v="0"/>
    <n v="62.35"/>
    <n v="0"/>
    <n v="206.84916666666666"/>
    <n v="418.67"/>
    <n v="455.06816666666668"/>
  </r>
  <r>
    <n v="870676"/>
    <s v="READING NG CIC PHS MPB"/>
    <s v="A"/>
    <n v="7001"/>
    <n v="8149"/>
    <s v="AT2452908"/>
    <n v="4"/>
    <s v="PHS/340B Acct"/>
    <s v="HOSPITAL (INDIVIDUAL)"/>
    <n v="21207"/>
    <x v="31"/>
    <n v="21207"/>
    <s v="ALLSPIRE"/>
    <s v="DSH390044"/>
    <x v="0"/>
    <x v="14"/>
    <x v="1"/>
    <x v="0"/>
    <x v="1"/>
    <n v="104967.52"/>
    <n v="13753"/>
    <n v="8442"/>
    <n v="8442"/>
    <n v="4331.2"/>
    <n v="541.91999999999996"/>
    <n v="325.32"/>
    <n v="0"/>
    <n v="8747.2933333333331"/>
    <n v="16884"/>
    <n v="19244.045333333335"/>
  </r>
  <r>
    <n v="318459"/>
    <s v="ST LUKES HSP WACA34 MPB"/>
    <s v="A"/>
    <n v="7992"/>
    <n v="8149"/>
    <s v="AS3774367"/>
    <n v="3"/>
    <s v="WAC Acct."/>
    <s v="HOSPITAL (INDIVIDUAL)"/>
    <n v="658"/>
    <x v="180"/>
    <n v="658"/>
    <s v="HEDRICK MED CENTER MO"/>
    <s v="DSH260138"/>
    <x v="2"/>
    <x v="14"/>
    <x v="1"/>
    <x v="0"/>
    <x v="1"/>
    <n v="405172.88"/>
    <n v="71912.72"/>
    <n v="44614.48"/>
    <n v="31036.16"/>
    <n v="11356.42"/>
    <n v="1979.08"/>
    <n v="1226.2"/>
    <n v="0"/>
    <n v="33764.406666666669"/>
    <n v="75650.64"/>
    <n v="74281.694666666677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9"/>
    <x v="0"/>
    <x v="0"/>
    <x v="1"/>
    <n v="363782"/>
    <n v="72756.399999999994"/>
    <n v="0"/>
    <n v="0"/>
    <n v="17269.04"/>
    <n v="3535.04"/>
    <n v="0"/>
    <n v="0"/>
    <n v="30315.166666666668"/>
    <n v="0"/>
    <n v="66693.366666666669"/>
  </r>
  <r>
    <n v="933525"/>
    <s v="CAREMARK NV SP/AVERA  PHS"/>
    <s v="A"/>
    <n v="7992"/>
    <n v="8170"/>
    <s v="FC8994089"/>
    <n v="5"/>
    <s v="PHS Contract Pharmacy"/>
    <s v="HOSPITAL GROUP"/>
    <n v="362"/>
    <x v="133"/>
    <n v="362"/>
    <s v="AVERA (PHS)"/>
    <s v="DSH430016"/>
    <x v="2"/>
    <x v="29"/>
    <x v="0"/>
    <x v="0"/>
    <x v="0"/>
    <n v="12360.88"/>
    <n v="0"/>
    <n v="0"/>
    <n v="0"/>
    <n v="627.16999999999996"/>
    <n v="0"/>
    <n v="0"/>
    <n v="0"/>
    <n v="1030.0733333333333"/>
    <n v="0"/>
    <n v="2266.1613333333335"/>
  </r>
  <r>
    <n v="930616"/>
    <s v="FROEDTERT PHCY WACA34 MPB"/>
    <s v="A"/>
    <n v="7992"/>
    <n v="8149"/>
    <s v="FF8699158"/>
    <n v="3"/>
    <s v="WAC Acct."/>
    <s v="CLOSED PHARMACY"/>
    <n v="901"/>
    <x v="78"/>
    <n v="901"/>
    <s v="FROEDTERT MEM LUTHERAN HSP WI"/>
    <s v="DSH520177"/>
    <x v="2"/>
    <x v="20"/>
    <x v="1"/>
    <x v="0"/>
    <x v="1"/>
    <n v="2607122.7200000002"/>
    <n v="225603.36"/>
    <n v="0"/>
    <n v="106184"/>
    <n v="63605.51"/>
    <n v="4680.0200000000004"/>
    <n v="-787.74"/>
    <n v="1062.82"/>
    <n v="217260.22666666668"/>
    <n v="106184"/>
    <n v="477972.49866666674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80"/>
    <x v="0"/>
    <x v="0"/>
    <x v="0"/>
    <n v="10109.299999999999"/>
    <n v="2792.64"/>
    <n v="0"/>
    <n v="0"/>
    <n v="1025.1500000000001"/>
    <n v="289.98"/>
    <n v="0"/>
    <n v="0"/>
    <n v="842.44166666666661"/>
    <n v="0"/>
    <n v="1853.3716666666667"/>
  </r>
  <r>
    <n v="738230"/>
    <s v="CVS CAREMRK2921/SANFR PHS"/>
    <s v="A"/>
    <n v="7992"/>
    <n v="8163"/>
    <s v="BS6907224"/>
    <n v="5"/>
    <s v="PHS Contract Pharmacy"/>
    <s v="HOSPITAL GROUP"/>
    <n v="815"/>
    <x v="22"/>
    <n v="815"/>
    <s v="SANFORD MED CENTER SD (PHS)"/>
    <s v="DSH430027"/>
    <x v="2"/>
    <x v="49"/>
    <x v="0"/>
    <x v="0"/>
    <x v="0"/>
    <n v="7598.15"/>
    <n v="0"/>
    <n v="0"/>
    <n v="0"/>
    <n v="799.39"/>
    <n v="0"/>
    <n v="0"/>
    <n v="0"/>
    <n v="633.17916666666667"/>
    <n v="0"/>
    <n v="1392.9941666666668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20"/>
    <x v="0"/>
    <x v="0"/>
    <x v="1"/>
    <n v="47686.49"/>
    <n v="6051.21"/>
    <n v="0"/>
    <n v="0"/>
    <n v="2538.0100000000002"/>
    <n v="471.23"/>
    <n v="0"/>
    <n v="0"/>
    <n v="3973.8741666666665"/>
    <n v="0"/>
    <n v="8742.5231666666677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105"/>
    <x v="0"/>
    <x v="0"/>
    <x v="0"/>
    <n v="36724.75"/>
    <n v="0"/>
    <n v="3718"/>
    <n v="3718"/>
    <n v="3102.46"/>
    <n v="0"/>
    <n v="308.19"/>
    <n v="196.37"/>
    <n v="3060.3958333333335"/>
    <n v="7436"/>
    <n v="6732.8708333333343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02"/>
    <x v="0"/>
    <x v="0"/>
    <x v="1"/>
    <n v="35054.199999999997"/>
    <n v="0"/>
    <n v="0"/>
    <n v="0"/>
    <n v="910.1"/>
    <n v="0"/>
    <n v="0"/>
    <n v="0"/>
    <n v="2921.1833333333329"/>
    <n v="0"/>
    <n v="6426.6033333333326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49"/>
    <x v="0"/>
    <x v="0"/>
    <x v="0"/>
    <n v="51922.49"/>
    <n v="0"/>
    <n v="0"/>
    <n v="0"/>
    <n v="5729.13"/>
    <n v="0"/>
    <n v="0"/>
    <n v="0"/>
    <n v="4326.8741666666665"/>
    <n v="0"/>
    <n v="9519.1231666666663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47"/>
    <x v="0"/>
    <x v="0"/>
    <x v="0"/>
    <n v="1173673.01"/>
    <n v="252361.74"/>
    <n v="163625.81"/>
    <n v="151546.57"/>
    <n v="64871.53"/>
    <n v="13569.54"/>
    <n v="8833.92"/>
    <n v="5828.73"/>
    <n v="97806.084166666667"/>
    <n v="315172.38"/>
    <n v="215173.38516666667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17398.060000000001"/>
    <n v="408.48"/>
    <n v="418.67"/>
    <n v="2512.02"/>
    <n v="2632.85"/>
    <n v="32.74"/>
    <n v="62.4"/>
    <n v="96.63"/>
    <n v="1449.8383333333334"/>
    <n v="2930.69"/>
    <n v="3189.6443333333336"/>
  </r>
  <r>
    <n v="141795"/>
    <s v="LEE PHCY 7/LMHS PHS MPB"/>
    <s v="A"/>
    <n v="7001"/>
    <n v="8149"/>
    <s v="FL7979327"/>
    <n v="5"/>
    <s v="PHS Contract Pharmacy"/>
    <s v="HOSPITAL (INDIVIDUAL)"/>
    <n v="72428"/>
    <x v="153"/>
    <n v="72428"/>
    <s v="LEE MEM HEALTH SYSTEM FL"/>
    <s v="FQHCLA335"/>
    <x v="2"/>
    <x v="196"/>
    <x v="0"/>
    <x v="0"/>
    <x v="0"/>
    <n v="501193.99"/>
    <n v="203737.38"/>
    <n v="0"/>
    <n v="0"/>
    <n v="26626.11"/>
    <n v="9087.0499999999993"/>
    <n v="0"/>
    <n v="0"/>
    <n v="41766.165833333333"/>
    <n v="0"/>
    <n v="91885.564833333337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0"/>
    <x v="0"/>
    <x v="0"/>
    <x v="0"/>
    <n v="24552.720000000001"/>
    <n v="6761.48"/>
    <n v="2226.81"/>
    <n v="0"/>
    <n v="1443.87"/>
    <n v="246.96"/>
    <n v="124.37"/>
    <n v="0"/>
    <n v="2046.0600000000002"/>
    <n v="2226.81"/>
    <n v="4501.3320000000003"/>
  </r>
  <r>
    <n v="100470"/>
    <s v="UTSW SCC INFUS PHCY MPB"/>
    <s v="A"/>
    <n v="837"/>
    <n v="8149"/>
    <s v="FU3182401"/>
    <n v="2"/>
    <s v="GPO Acct."/>
    <s v="HOSPITAL (INDIVIDUAL)"/>
    <n v="40848"/>
    <x v="13"/>
    <n v="40848"/>
    <s v="UNIV OF TEXAS SW UNIV HOSP"/>
    <n v="0"/>
    <x v="0"/>
    <x v="26"/>
    <x v="1"/>
    <x v="0"/>
    <x v="1"/>
    <n v="2625722"/>
    <n v="716106"/>
    <n v="358053"/>
    <n v="119351"/>
    <n v="67154.58"/>
    <n v="21480.6"/>
    <n v="5966.47"/>
    <n v="2387.02"/>
    <n v="218810.16666666666"/>
    <n v="477404"/>
    <n v="481382.3666666667"/>
  </r>
  <r>
    <n v="98587"/>
    <s v="CAREMARK NV SP/CCST51 PHS"/>
    <s v="A"/>
    <n v="7992"/>
    <n v="8170"/>
    <s v="FC8994089"/>
    <n v="5"/>
    <s v="PHS Contract Pharmacy"/>
    <s v="HOSPITAL GROUP"/>
    <n v="348"/>
    <x v="6"/>
    <n v="348"/>
    <s v="COMP CARE CENTER"/>
    <s v="STD850151"/>
    <x v="2"/>
    <x v="9"/>
    <x v="0"/>
    <x v="0"/>
    <x v="0"/>
    <n v="21033.59"/>
    <n v="5910.88"/>
    <n v="3046.08"/>
    <n v="2253.3200000000002"/>
    <n v="1653.6"/>
    <n v="465.15"/>
    <n v="239.6"/>
    <n v="86.67"/>
    <n v="1752.7991666666667"/>
    <n v="5299.4"/>
    <n v="3856.1581666666671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0"/>
    <x v="0"/>
    <x v="0"/>
    <x v="1"/>
    <n v="4577.03"/>
    <n v="2436.48"/>
    <n v="0"/>
    <n v="0"/>
    <n v="513.94000000000005"/>
    <n v="345.7"/>
    <n v="0"/>
    <n v="0"/>
    <n v="381.41916666666663"/>
    <n v="0"/>
    <n v="839.12216666666666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51"/>
    <x v="0"/>
    <x v="0"/>
    <x v="0"/>
    <n v="16747.810000000001"/>
    <n v="0"/>
    <n v="0"/>
    <n v="0"/>
    <n v="1158.8"/>
    <n v="0"/>
    <n v="0"/>
    <n v="0"/>
    <n v="1395.6508333333334"/>
    <n v="0"/>
    <n v="3070.4318333333335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10"/>
    <x v="0"/>
    <x v="0"/>
    <x v="1"/>
    <n v="4126.26"/>
    <n v="0"/>
    <n v="0"/>
    <n v="4286.9799999999996"/>
    <n v="325.3"/>
    <n v="0"/>
    <n v="0"/>
    <n v="0.04"/>
    <n v="343.85500000000002"/>
    <n v="4286.9799999999996"/>
    <n v="756.48100000000011"/>
  </r>
  <r>
    <n v="721388"/>
    <s v="WALG 15443/UNI AR PHS MPB"/>
    <s v="A"/>
    <n v="7992"/>
    <n v="8149"/>
    <s v="BI9716587"/>
    <n v="5"/>
    <s v="PHS Contract Pharmacy"/>
    <s v="HOSPITAL GROUP"/>
    <n v="180"/>
    <x v="106"/>
    <n v="180"/>
    <s v="UNIVERSITY OF ARKANSAS AR"/>
    <s v="DSH040016"/>
    <x v="2"/>
    <x v="167"/>
    <x v="0"/>
    <x v="0"/>
    <x v="0"/>
    <n v="4447.8999999999996"/>
    <n v="0"/>
    <n v="0"/>
    <n v="0"/>
    <n v="396.56"/>
    <n v="0"/>
    <n v="0"/>
    <n v="0"/>
    <n v="370.6583333333333"/>
    <n v="0"/>
    <n v="815.44833333333338"/>
  </r>
  <r>
    <n v="115764"/>
    <s v="UVA CULPPR MC PHS MPB"/>
    <s v="A"/>
    <n v="7520"/>
    <n v="8149"/>
    <s v="AC2486505"/>
    <n v="4"/>
    <s v="PHS/340B Acct"/>
    <s v="HOSPITAL (INDIVIDUAL)"/>
    <n v="73328"/>
    <x v="115"/>
    <n v="73328"/>
    <s v="UNIV OF VIRGINIA HOSP"/>
    <s v="DSH490019"/>
    <x v="0"/>
    <x v="26"/>
    <x v="1"/>
    <x v="0"/>
    <x v="1"/>
    <n v="0"/>
    <n v="0"/>
    <n v="0"/>
    <n v="90843.01"/>
    <n v="0"/>
    <n v="0"/>
    <n v="0"/>
    <n v="2387.02"/>
    <n v="0"/>
    <n v="90843.01"/>
    <n v="0"/>
  </r>
  <r>
    <n v="927108"/>
    <s v="CVS CRMRK2921/UN HOSP PHS"/>
    <s v="A"/>
    <n v="7001"/>
    <n v="8163"/>
    <s v="BS6907224"/>
    <n v="5"/>
    <s v="PHS Contract Pharmacy"/>
    <s v="HOSPITAL GROUP"/>
    <n v="640"/>
    <x v="98"/>
    <n v="640"/>
    <s v="UNIV HLTH SAN ANTONIO TX (PHS)"/>
    <s v="DSH450213"/>
    <x v="0"/>
    <x v="17"/>
    <x v="0"/>
    <x v="0"/>
    <x v="0"/>
    <n v="0"/>
    <n v="0"/>
    <n v="1697.69"/>
    <n v="0"/>
    <n v="0"/>
    <n v="0"/>
    <n v="110.72"/>
    <n v="0"/>
    <n v="0"/>
    <n v="1697.69"/>
    <n v="0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309"/>
    <x v="0"/>
    <x v="0"/>
    <x v="1"/>
    <n v="22637.21"/>
    <n v="4386.38"/>
    <n v="2113.11"/>
    <n v="6339.33"/>
    <n v="2723.22"/>
    <n v="420.08"/>
    <n v="116.97"/>
    <n v="0"/>
    <n v="1886.4341666666667"/>
    <n v="8452.44"/>
    <n v="4150.1551666666674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94"/>
    <x v="0"/>
    <x v="0"/>
    <x v="1"/>
    <n v="43690"/>
    <n v="0"/>
    <n v="303644"/>
    <n v="13802"/>
    <n v="1222.67"/>
    <n v="0"/>
    <n v="20328.34"/>
    <n v="705.4"/>
    <n v="3640.8333333333335"/>
    <n v="317446"/>
    <n v="8009.8333333333339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7"/>
    <x v="0"/>
    <x v="0"/>
    <x v="0"/>
    <n v="62895.63"/>
    <n v="0"/>
    <n v="3929"/>
    <n v="7858"/>
    <n v="4365.29"/>
    <n v="0"/>
    <n v="285.88"/>
    <n v="302.24"/>
    <n v="5241.3024999999998"/>
    <n v="11787"/>
    <n v="11530.8655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149"/>
    <x v="0"/>
    <x v="0"/>
    <x v="1"/>
    <n v="41798.9"/>
    <n v="0"/>
    <n v="0"/>
    <n v="0"/>
    <n v="3142.53"/>
    <n v="0"/>
    <n v="0"/>
    <n v="0"/>
    <n v="3483.2416666666668"/>
    <n v="0"/>
    <n v="7663.1316666666671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57"/>
    <x v="0"/>
    <x v="0"/>
    <x v="1"/>
    <n v="627966.67000000004"/>
    <n v="79256.240000000005"/>
    <n v="57704.35"/>
    <n v="138490.44"/>
    <n v="43206.48"/>
    <n v="5770.37"/>
    <n v="3933.37"/>
    <n v="6140.4"/>
    <n v="52330.555833333339"/>
    <n v="196194.79"/>
    <n v="115127.22283333336"/>
  </r>
  <r>
    <n v="191513"/>
    <s v="OWENSBORO HRH PHS MPB"/>
    <s v="A"/>
    <n v="1075"/>
    <n v="8149"/>
    <s v="AM2297845"/>
    <n v="4"/>
    <s v="PHS/340B Acct"/>
    <s v="HOSPITAL (INDIVIDUAL)"/>
    <n v="72864"/>
    <x v="248"/>
    <n v="72864"/>
    <s v="OWENSBORO HEALTH REGIONAL HOSP"/>
    <s v="DSH180038"/>
    <x v="2"/>
    <x v="14"/>
    <x v="1"/>
    <x v="0"/>
    <x v="1"/>
    <n v="11939.1"/>
    <n v="0"/>
    <n v="4924.5"/>
    <n v="2110.5"/>
    <n v="458.36"/>
    <n v="0"/>
    <n v="189.77"/>
    <n v="0"/>
    <n v="994.92500000000007"/>
    <n v="7035"/>
    <n v="2188.8350000000005"/>
  </r>
  <r>
    <n v="661650"/>
    <s v="WALG 07577/DESERTAIDS PHS"/>
    <s v="A"/>
    <n v="7992"/>
    <n v="8147"/>
    <s v="BW8118829"/>
    <n v="5"/>
    <s v="PHS Contract Pharmacy"/>
    <s v="HOSPITAL GROUP"/>
    <n v="305"/>
    <x v="72"/>
    <n v="305"/>
    <s v="DESERT AIDS"/>
    <s v="CHC28988-00"/>
    <x v="2"/>
    <x v="38"/>
    <x v="0"/>
    <x v="0"/>
    <x v="0"/>
    <n v="25514.55"/>
    <n v="0"/>
    <n v="5121.93"/>
    <n v="5121.93"/>
    <n v="2133.48"/>
    <n v="0"/>
    <n v="403.55"/>
    <n v="197"/>
    <n v="2126.2125000000001"/>
    <n v="10243.86"/>
    <n v="4677.6675000000005"/>
  </r>
  <r>
    <n v="869388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511"/>
    <x v="2"/>
    <x v="38"/>
    <x v="0"/>
    <x v="0"/>
    <x v="0"/>
    <n v="45637.21"/>
    <n v="0"/>
    <n v="5121.93"/>
    <n v="8415.64"/>
    <n v="3662.73"/>
    <n v="0"/>
    <n v="403.54"/>
    <n v="323.68"/>
    <n v="3803.1008333333334"/>
    <n v="13537.57"/>
    <n v="8366.8218333333334"/>
  </r>
  <r>
    <n v="897599"/>
    <s v="CVS CRMRK2921/CARLION PHS"/>
    <s v="A"/>
    <n v="7992"/>
    <n v="8163"/>
    <s v="BS6907224"/>
    <n v="5"/>
    <s v="PHS Contract Pharmacy"/>
    <s v="HOSPITAL GROUP"/>
    <n v="2336"/>
    <x v="51"/>
    <n v="2336"/>
    <s v="CARILION MED CENTER VA"/>
    <s v="DSH490024"/>
    <x v="2"/>
    <x v="38"/>
    <x v="0"/>
    <x v="0"/>
    <x v="0"/>
    <n v="35336.17"/>
    <n v="4980.2700000000004"/>
    <n v="0"/>
    <n v="0"/>
    <n v="2816.22"/>
    <n v="419.55"/>
    <n v="0"/>
    <n v="0"/>
    <n v="2944.6808333333333"/>
    <n v="0"/>
    <n v="6478.297833333334"/>
  </r>
  <r>
    <n v="739079"/>
    <s v="STLUKE MCCALL MPB"/>
    <s v="A"/>
    <n v="7992"/>
    <n v="8149"/>
    <s v="FS2361462"/>
    <n v="2"/>
    <s v="GPO Acct."/>
    <s v="HOSPITAL (INDIVIDUAL)"/>
    <n v="1792"/>
    <x v="60"/>
    <n v="21355"/>
    <s v="ST LUKES REG MED CTR ID"/>
    <n v="0"/>
    <x v="2"/>
    <x v="14"/>
    <x v="1"/>
    <x v="0"/>
    <x v="1"/>
    <n v="25664.04"/>
    <n v="3595.64"/>
    <n v="1842.78"/>
    <n v="1842.78"/>
    <n v="918.52"/>
    <n v="110.25"/>
    <n v="56.61"/>
    <n v="0"/>
    <n v="2138.67"/>
    <n v="3685.56"/>
    <n v="4705.0740000000005"/>
  </r>
  <r>
    <n v="728390"/>
    <s v="CAREMARK IL SPC/UCIMC PHS"/>
    <s v="A"/>
    <n v="7992"/>
    <n v="8144"/>
    <s v="FC0059736"/>
    <n v="5"/>
    <s v="PHS Contract Pharmacy"/>
    <s v="HOSPITAL GROUP"/>
    <n v="1607"/>
    <x v="80"/>
    <n v="1607"/>
    <s v="UCI MEDICAL CENTER CA"/>
    <s v="DSH050348"/>
    <x v="2"/>
    <x v="40"/>
    <x v="0"/>
    <x v="0"/>
    <x v="0"/>
    <n v="166457.85999999999"/>
    <n v="14935.61"/>
    <n v="15616.06"/>
    <n v="15616.06"/>
    <n v="12342.33"/>
    <n v="1058.02"/>
    <n v="1149.33"/>
    <n v="1028.4000000000001"/>
    <n v="13871.488333333333"/>
    <n v="31232.12"/>
    <n v="30517.274333333335"/>
  </r>
  <r>
    <n v="204053"/>
    <s v="MYMICHIGAN MC G PHS MPB"/>
    <s v="A"/>
    <n v="7994"/>
    <n v="8149"/>
    <s v="AG2750772"/>
    <n v="4"/>
    <s v="PHS/340B Acct"/>
    <s v="HOSPITAL (INDIVIDUAL)"/>
    <n v="372"/>
    <x v="55"/>
    <n v="372"/>
    <s v="UNIV OF MICHIGAN"/>
    <s v="CAH231325-00"/>
    <x v="0"/>
    <x v="56"/>
    <x v="1"/>
    <x v="0"/>
    <x v="1"/>
    <n v="9895.89"/>
    <n v="0"/>
    <n v="0"/>
    <n v="10192.799999999999"/>
    <n v="412.69"/>
    <n v="0"/>
    <n v="0"/>
    <n v="0.12"/>
    <n v="824.65749999999991"/>
    <n v="10192.799999999999"/>
    <n v="1814.2465"/>
  </r>
  <r>
    <n v="274129"/>
    <s v="CHILDS HLTHCARE PHS MPB"/>
    <s v="A"/>
    <n v="7001"/>
    <n v="8149"/>
    <s v="AC5395531"/>
    <n v="4"/>
    <s v="PHS/340B Acct"/>
    <s v="HOSPITAL (INDIVIDUAL)"/>
    <n v="72119"/>
    <x v="202"/>
    <n v="72119"/>
    <s v="CHILDRENS HEALTHCARE MN"/>
    <s v="PED243302-00"/>
    <x v="2"/>
    <x v="8"/>
    <x v="1"/>
    <x v="0"/>
    <x v="1"/>
    <n v="3956"/>
    <n v="0"/>
    <n v="0"/>
    <n v="0"/>
    <n v="167.3"/>
    <n v="0"/>
    <n v="0"/>
    <n v="0"/>
    <n v="329.66666666666669"/>
    <n v="0"/>
    <n v="725.26666666666677"/>
  </r>
  <r>
    <n v="971090"/>
    <s v="ONCO360 NHP/PH GRNVLL PHS"/>
    <s v="A"/>
    <n v="7003"/>
    <n v="8160"/>
    <s v="BS7713844"/>
    <n v="5"/>
    <s v="PHS Contract Pharmacy"/>
    <s v="HOSPITAL GROUP"/>
    <n v="40461"/>
    <x v="1"/>
    <n v="40461"/>
    <s v="PRISMA HEALTH"/>
    <s v="DSH420078"/>
    <x v="1"/>
    <x v="85"/>
    <x v="0"/>
    <x v="0"/>
    <x v="0"/>
    <n v="109972.61"/>
    <n v="10532.37"/>
    <n v="19697.240000000002"/>
    <n v="19697.240000000002"/>
    <n v="7146.13"/>
    <n v="965.8"/>
    <n v="1132.6300000000001"/>
    <n v="614.67999999999995"/>
    <n v="9164.3841666666667"/>
    <n v="39394.480000000003"/>
    <n v="20161.645166666669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5"/>
    <x v="0"/>
    <x v="0"/>
    <x v="0"/>
    <n v="259430.69"/>
    <n v="67120.2"/>
    <n v="25807.7"/>
    <n v="25807.7"/>
    <n v="21240.04"/>
    <n v="4106.9399999999996"/>
    <n v="1786.7"/>
    <n v="992.6"/>
    <n v="21619.224166666667"/>
    <n v="51615.4"/>
    <n v="47562.29316666667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51"/>
    <x v="0"/>
    <x v="0"/>
    <x v="0"/>
    <n v="132352.35999999999"/>
    <n v="0"/>
    <n v="0"/>
    <n v="0"/>
    <n v="9445.4699999999993"/>
    <n v="0"/>
    <n v="0"/>
    <n v="0"/>
    <n v="11029.363333333333"/>
    <n v="0"/>
    <n v="24264.599333333335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27"/>
    <x v="1"/>
    <x v="0"/>
    <x v="1"/>
    <n v="243531.12"/>
    <n v="243531.12"/>
    <n v="0"/>
    <n v="0"/>
    <n v="8600.2800000000007"/>
    <n v="8600.2800000000007"/>
    <n v="0"/>
    <n v="0"/>
    <n v="20294.259999999998"/>
    <n v="0"/>
    <n v="44647.372000000003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8"/>
    <x v="1"/>
    <x v="0"/>
    <x v="1"/>
    <n v="33013.440000000002"/>
    <n v="2751.12"/>
    <n v="0"/>
    <n v="2751.12"/>
    <n v="914.7"/>
    <n v="62.34"/>
    <n v="0"/>
    <n v="0"/>
    <n v="2751.1200000000003"/>
    <n v="2751.12"/>
    <n v="6052.4640000000009"/>
  </r>
  <r>
    <n v="391970"/>
    <s v="UNIV OF TEXAS MED MPB"/>
    <s v="A"/>
    <n v="846"/>
    <n v="8149"/>
    <s v="AG3353973"/>
    <n v="2"/>
    <s v="GPO Acct."/>
    <s v="HOSPITAL (INDIVIDUAL)"/>
    <n v="40848"/>
    <x v="13"/>
    <n v="40848"/>
    <s v="UNIV OF TEXAS SW UNIV HOSP"/>
    <n v="0"/>
    <x v="0"/>
    <x v="14"/>
    <x v="1"/>
    <x v="0"/>
    <x v="1"/>
    <n v="73505.59"/>
    <n v="20629.5"/>
    <n v="0"/>
    <n v="0"/>
    <n v="3381.51"/>
    <n v="795.98"/>
    <n v="0"/>
    <n v="0"/>
    <n v="6125.4658333333327"/>
    <n v="0"/>
    <n v="13476.024833333333"/>
  </r>
  <r>
    <n v="270032"/>
    <s v="UPSTATE MEDICAL PHARMACY"/>
    <s v="A"/>
    <n v="7003"/>
    <n v="8148"/>
    <s v="BU2933821"/>
    <n v="2"/>
    <s v="GPO Acct."/>
    <s v="HOSPITAL GROUP"/>
    <n v="40461"/>
    <x v="1"/>
    <n v="40461"/>
    <s v="PRISMA HEALTH"/>
    <n v="0"/>
    <x v="1"/>
    <x v="113"/>
    <x v="0"/>
    <x v="0"/>
    <x v="1"/>
    <n v="339.84"/>
    <n v="84.96"/>
    <n v="0"/>
    <n v="0"/>
    <n v="63.96"/>
    <n v="16.059999999999999"/>
    <n v="0"/>
    <n v="0"/>
    <n v="28.319999999999997"/>
    <n v="0"/>
    <n v="62.303999999999995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241"/>
    <x v="0"/>
    <x v="0"/>
    <x v="1"/>
    <n v="37775.93"/>
    <n v="14877.92"/>
    <n v="0"/>
    <n v="0"/>
    <n v="1770.86"/>
    <n v="764.61"/>
    <n v="0"/>
    <n v="0"/>
    <n v="3147.9941666666668"/>
    <n v="0"/>
    <n v="6925.5871666666681"/>
  </r>
  <r>
    <n v="868450"/>
    <s v="CAREMARK NV SP/PRV SH PHS"/>
    <s v="A"/>
    <n v="7994"/>
    <n v="8170"/>
    <s v="FC8994089"/>
    <n v="5"/>
    <s v="PHS Contract Pharmacy"/>
    <s v="HOSPITAL GROUP"/>
    <n v="72954"/>
    <x v="8"/>
    <n v="72952"/>
    <s v="PROVIDENCE HOSP NW"/>
    <s v="DSH500054"/>
    <x v="0"/>
    <x v="51"/>
    <x v="0"/>
    <x v="0"/>
    <x v="0"/>
    <n v="32736.34"/>
    <n v="15988.53"/>
    <n v="0"/>
    <n v="0"/>
    <n v="2369.5300000000002"/>
    <n v="1210.73"/>
    <n v="0"/>
    <n v="0"/>
    <n v="2728.0283333333332"/>
    <n v="0"/>
    <n v="6001.6623333333337"/>
  </r>
  <r>
    <n v="231876"/>
    <s v="EINSTEIN MC MH PHS MPB"/>
    <s v="A"/>
    <n v="1075"/>
    <n v="8149"/>
    <s v="AE2409046"/>
    <n v="4"/>
    <s v="PHS/340B Acct"/>
    <s v="HOSPITAL (INDIVIDUAL)"/>
    <n v="40206"/>
    <x v="34"/>
    <n v="40205"/>
    <s v="EINSTEIN"/>
    <s v="DSH390142"/>
    <x v="0"/>
    <x v="27"/>
    <x v="1"/>
    <x v="0"/>
    <x v="1"/>
    <n v="0"/>
    <n v="0"/>
    <n v="31085.78"/>
    <n v="31108.77"/>
    <n v="0"/>
    <n v="0"/>
    <n v="1229.78"/>
    <n v="827.5"/>
    <n v="0"/>
    <n v="62194.55"/>
    <n v="0"/>
  </r>
  <r>
    <n v="436156"/>
    <s v="ACCREDO ORL/SUNY PHS MPB"/>
    <s v="A"/>
    <n v="7994"/>
    <n v="8149"/>
    <s v="FA4214576"/>
    <n v="5"/>
    <s v="PHS Contract Pharmacy"/>
    <s v="HOSPITAL (INDIVIDUAL)"/>
    <n v="917"/>
    <x v="224"/>
    <n v="917"/>
    <s v="UNIVERSITY HOSPITAL SUNY NY"/>
    <s v="DSH330241"/>
    <x v="0"/>
    <x v="20"/>
    <x v="1"/>
    <x v="0"/>
    <x v="1"/>
    <n v="80093.740000000005"/>
    <n v="20472.78"/>
    <n v="18891.02"/>
    <n v="0"/>
    <n v="2997.51"/>
    <n v="528.16"/>
    <n v="492.44"/>
    <n v="0"/>
    <n v="6674.4783333333335"/>
    <n v="18891.02"/>
    <n v="14683.852333333334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4547.08"/>
    <n v="0"/>
    <n v="0"/>
    <n v="0"/>
    <n v="697.64"/>
    <n v="0"/>
    <n v="0"/>
    <n v="0"/>
    <n v="378.92333333333335"/>
    <n v="0"/>
    <n v="833.63133333333337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7"/>
    <x v="0"/>
    <x v="0"/>
    <x v="0"/>
    <n v="23571.03"/>
    <n v="0"/>
    <n v="0"/>
    <n v="7858"/>
    <n v="1698.79"/>
    <n v="0"/>
    <n v="0"/>
    <n v="302.24"/>
    <n v="1964.2524999999998"/>
    <n v="7858"/>
    <n v="4321.3554999999997"/>
  </r>
  <r>
    <n v="791807"/>
    <s v="WALG 16270/NE MD CNTR PHS"/>
    <s v="A"/>
    <n v="7992"/>
    <n v="8149"/>
    <s v="FW4790122"/>
    <n v="5"/>
    <s v="PHS Contract Pharmacy"/>
    <s v="HOSPITAL GROUP"/>
    <n v="1468"/>
    <x v="42"/>
    <n v="1468"/>
    <s v="NEBRASKA MED CTR OMAHA"/>
    <s v="DSH280013"/>
    <x v="2"/>
    <x v="38"/>
    <x v="0"/>
    <x v="0"/>
    <x v="0"/>
    <n v="14625.91"/>
    <n v="0"/>
    <n v="0"/>
    <n v="0"/>
    <n v="619.24"/>
    <n v="0"/>
    <n v="0"/>
    <n v="0"/>
    <n v="1218.8258333333333"/>
    <n v="0"/>
    <n v="2681.4168333333337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1"/>
    <x v="0"/>
    <x v="0"/>
    <x v="1"/>
    <n v="65709"/>
    <n v="44291.25"/>
    <n v="0"/>
    <n v="0"/>
    <n v="5006.3100000000004"/>
    <n v="3631.41"/>
    <n v="0"/>
    <n v="0"/>
    <n v="5475.75"/>
    <n v="0"/>
    <n v="12046.650000000001"/>
  </r>
  <r>
    <n v="98869"/>
    <s v="CAREMARK NV SP/UCSDMC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76"/>
    <x v="0"/>
    <x v="0"/>
    <x v="0"/>
    <n v="26091.64"/>
    <n v="0"/>
    <n v="0"/>
    <n v="0"/>
    <n v="2019.79"/>
    <n v="0"/>
    <n v="0"/>
    <n v="0"/>
    <n v="2174.3033333333333"/>
    <n v="0"/>
    <n v="4783.467333333334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46"/>
    <x v="0"/>
    <x v="0"/>
    <x v="0"/>
    <n v="2392"/>
    <n v="0"/>
    <n v="0"/>
    <n v="0"/>
    <n v="446.51"/>
    <n v="0"/>
    <n v="0"/>
    <n v="0"/>
    <n v="199.33333333333334"/>
    <n v="0"/>
    <n v="438.53333333333342"/>
  </r>
  <r>
    <n v="889332"/>
    <s v="CAREMARK IL SP/PRS HV PHS"/>
    <s v="A"/>
    <n v="7998"/>
    <n v="8144"/>
    <s v="FC0059736"/>
    <n v="5"/>
    <s v="PHS Contract Pharmacy"/>
    <s v="HOSPITAL GROUP"/>
    <n v="1317"/>
    <x v="69"/>
    <n v="1317"/>
    <s v="AIDS ARMS INC TX"/>
    <s v="HV01710"/>
    <x v="2"/>
    <x v="38"/>
    <x v="0"/>
    <x v="0"/>
    <x v="0"/>
    <n v="60573.79"/>
    <n v="4980.2700000000004"/>
    <n v="5121.93"/>
    <n v="0"/>
    <n v="4844.6400000000003"/>
    <n v="391.33"/>
    <n v="403.54"/>
    <n v="0"/>
    <n v="5047.8158333333331"/>
    <n v="5121.93"/>
    <n v="11105.194833333333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249"/>
    <x v="0"/>
    <x v="0"/>
    <x v="0"/>
    <n v="4845.5600000000004"/>
    <n v="0"/>
    <n v="-2416.84"/>
    <n v="0"/>
    <n v="351.2"/>
    <n v="0"/>
    <n v="-88.85"/>
    <n v="0"/>
    <n v="403.79666666666668"/>
    <n v="-2416.84"/>
    <n v="888.35266666666678"/>
  </r>
  <r>
    <n v="803183"/>
    <s v="ONCO360 NHP/UNV VT MC PHS"/>
    <s v="A"/>
    <n v="7994"/>
    <n v="8160"/>
    <s v="BS7713844"/>
    <n v="5"/>
    <s v="PHS Contract Pharmacy"/>
    <s v="HOSPITAL GROUP"/>
    <n v="456"/>
    <x v="46"/>
    <n v="456"/>
    <s v="FLETCHER ALLEN HC VT"/>
    <s v="DSH470003"/>
    <x v="0"/>
    <x v="37"/>
    <x v="0"/>
    <x v="0"/>
    <x v="0"/>
    <n v="59344.87"/>
    <n v="0"/>
    <n v="23865.64"/>
    <n v="23865.64"/>
    <n v="4134.7299999999996"/>
    <n v="0"/>
    <n v="1667.61"/>
    <n v="917.92"/>
    <n v="4945.4058333333332"/>
    <n v="47731.28"/>
    <n v="10879.892833333333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262"/>
    <x v="0"/>
    <x v="0"/>
    <x v="1"/>
    <n v="89760.72"/>
    <n v="0"/>
    <n v="0"/>
    <n v="0"/>
    <n v="5223.9799999999996"/>
    <n v="0"/>
    <n v="0"/>
    <n v="0"/>
    <n v="7480.06"/>
    <n v="0"/>
    <n v="16456.132000000001"/>
  </r>
  <r>
    <n v="691417"/>
    <s v="REGIONAL CNCR CTR GPO MPB"/>
    <s v="A"/>
    <n v="7001"/>
    <n v="8149"/>
    <s v="FL1033404"/>
    <n v="2"/>
    <s v="GPO Acct."/>
    <s v="HOSPITAL (INDIVIDUAL)"/>
    <n v="72428"/>
    <x v="153"/>
    <n v="72428"/>
    <s v="LEE MEM HEALTH SYSTEM FL"/>
    <n v="0"/>
    <x v="2"/>
    <x v="14"/>
    <x v="1"/>
    <x v="0"/>
    <x v="1"/>
    <n v="31327.26"/>
    <n v="0"/>
    <n v="11056.68"/>
    <n v="0"/>
    <n v="883.42"/>
    <n v="0"/>
    <n v="312.02"/>
    <n v="0"/>
    <n v="2610.605"/>
    <n v="11056.68"/>
    <n v="5743.3310000000001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111"/>
    <x v="0"/>
    <x v="0"/>
    <x v="0"/>
    <n v="33225.06"/>
    <n v="0"/>
    <n v="0"/>
    <n v="0"/>
    <n v="1568.39"/>
    <n v="0"/>
    <n v="0"/>
    <n v="0"/>
    <n v="2768.7549999999997"/>
    <n v="0"/>
    <n v="6091.2609999999995"/>
  </r>
  <r>
    <n v="98536"/>
    <s v="CAREMARK TN SP/CCST60 PHS"/>
    <s v="A"/>
    <n v="7992"/>
    <n v="8149"/>
    <s v="BC9505960"/>
    <n v="5"/>
    <s v="PHS Contract Pharmacy"/>
    <s v="HOSPITAL GROUP"/>
    <n v="348"/>
    <x v="6"/>
    <n v="348"/>
    <s v="COMP CARE CENTER"/>
    <s v="STD33460"/>
    <x v="2"/>
    <x v="9"/>
    <x v="0"/>
    <x v="0"/>
    <x v="0"/>
    <n v="5997.16"/>
    <n v="0"/>
    <n v="0"/>
    <n v="0"/>
    <n v="476.07"/>
    <n v="0"/>
    <n v="0"/>
    <n v="0"/>
    <n v="499.76333333333332"/>
    <n v="0"/>
    <n v="1099.4793333333334"/>
  </r>
  <r>
    <n v="51893"/>
    <s v="CAREMARK TN SP/SW HSP PHS"/>
    <s v="A"/>
    <n v="7992"/>
    <n v="8149"/>
    <s v="BC9505960"/>
    <n v="5"/>
    <s v="PHS Contract Pharmacy"/>
    <s v="HOSPITAL GROUP"/>
    <n v="633"/>
    <x v="90"/>
    <n v="633"/>
    <s v="BAYLOR SCOTT &amp; WHITE"/>
    <s v="DSH450054"/>
    <x v="2"/>
    <x v="121"/>
    <x v="0"/>
    <x v="0"/>
    <x v="0"/>
    <n v="8566.7999999999993"/>
    <n v="0"/>
    <n v="0"/>
    <n v="0"/>
    <n v="620.92999999999995"/>
    <n v="0"/>
    <n v="0"/>
    <n v="0"/>
    <n v="713.9"/>
    <n v="0"/>
    <n v="1570.5800000000002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10"/>
    <x v="0"/>
    <x v="0"/>
    <x v="0"/>
    <n v="3249.3"/>
    <n v="2453.36"/>
    <n v="402.57"/>
    <n v="1207.71"/>
    <n v="280.89"/>
    <n v="183.27"/>
    <n v="46.27"/>
    <n v="0.01"/>
    <n v="270.77500000000003"/>
    <n v="1610.28"/>
    <n v="595.70500000000015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9"/>
    <x v="0"/>
    <x v="0"/>
    <x v="1"/>
    <n v="8421.1200000000008"/>
    <n v="0"/>
    <n v="0"/>
    <n v="0"/>
    <n v="919.58"/>
    <n v="0"/>
    <n v="0"/>
    <n v="0"/>
    <n v="701.7600000000001"/>
    <n v="0"/>
    <n v="1543.8720000000003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99"/>
    <x v="0"/>
    <x v="0"/>
    <x v="0"/>
    <n v="51028.17"/>
    <n v="0"/>
    <n v="20521.259999999998"/>
    <n v="30589.24"/>
    <n v="3898.31"/>
    <n v="0"/>
    <n v="1591.15"/>
    <n v="1347.12"/>
    <n v="4252.3474999999999"/>
    <n v="51110.5"/>
    <n v="9355.1645000000008"/>
  </r>
  <r>
    <n v="231312"/>
    <s v="CAREMARK KS SP/CLVLND PHS"/>
    <s v="A"/>
    <n v="7994"/>
    <n v="8145"/>
    <s v="BL7438941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1723.52"/>
    <n v="0"/>
    <n v="0"/>
    <n v="0"/>
    <n v="93.99"/>
    <n v="0"/>
    <n v="0"/>
    <n v="0"/>
    <n v="143.62666666666667"/>
    <n v="0"/>
    <n v="315.9786666666667"/>
  </r>
  <r>
    <n v="51380"/>
    <s v="STATEN ISLD HOSP PHS MPB"/>
    <s v="A"/>
    <n v="7994"/>
    <n v="8149"/>
    <s v="AT8612966"/>
    <n v="4"/>
    <s v="PHS/340B Acct"/>
    <s v="HOSPITAL (INDIVIDUAL)"/>
    <n v="40019"/>
    <x v="28"/>
    <n v="40018"/>
    <s v="NORTHWELL HEALTH"/>
    <s v="DSH330160"/>
    <x v="0"/>
    <x v="27"/>
    <x v="1"/>
    <x v="0"/>
    <x v="1"/>
    <n v="366844.56"/>
    <n v="243531.12"/>
    <n v="0"/>
    <n v="0"/>
    <n v="14993.76"/>
    <n v="9606.32"/>
    <n v="0"/>
    <n v="0"/>
    <n v="30570.38"/>
    <n v="0"/>
    <n v="67254.83600000001"/>
  </r>
  <r>
    <n v="755811"/>
    <s v="CAREMARK CA SPC/PRVWA PHS"/>
    <s v="A"/>
    <n v="7994"/>
    <n v="8147"/>
    <s v="BC3683580"/>
    <n v="5"/>
    <s v="PHS Contract Pharmacy"/>
    <s v="HOSPITAL GROUP"/>
    <n v="72954"/>
    <x v="8"/>
    <n v="72952"/>
    <s v="PROVIDENCE HOSP NW"/>
    <s v="DSH500054"/>
    <x v="0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80"/>
    <x v="0"/>
    <x v="0"/>
    <x v="0"/>
    <n v="3654.62"/>
    <n v="1396.32"/>
    <n v="2175.33"/>
    <n v="2175.33"/>
    <n v="373.5"/>
    <n v="144.99"/>
    <n v="361.45"/>
    <n v="83.67"/>
    <n v="304.55166666666668"/>
    <n v="4350.66"/>
    <n v="670.01366666666672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85"/>
    <x v="0"/>
    <x v="0"/>
    <x v="1"/>
    <n v="29023.279999999999"/>
    <n v="0"/>
    <n v="0"/>
    <n v="0"/>
    <n v="3099.77"/>
    <n v="0"/>
    <n v="0"/>
    <n v="0"/>
    <n v="2418.6066666666666"/>
    <n v="0"/>
    <n v="5320.934666666667"/>
  </r>
  <r>
    <n v="963387"/>
    <s v="BRIOVARX NY/LENX HILL PHS"/>
    <s v="A"/>
    <n v="7994"/>
    <n v="8160"/>
    <s v="BR8868715"/>
    <n v="5"/>
    <s v="PHS Contract Pharmacy"/>
    <s v="HOSPITAL GROUP"/>
    <n v="40019"/>
    <x v="28"/>
    <n v="40018"/>
    <s v="NORTHWELL HEALTH"/>
    <s v="DSH330119"/>
    <x v="0"/>
    <x v="7"/>
    <x v="0"/>
    <x v="0"/>
    <x v="0"/>
    <n v="7399.02"/>
    <n v="7399.02"/>
    <n v="0"/>
    <n v="0"/>
    <n v="267.45999999999998"/>
    <n v="267.45999999999998"/>
    <n v="0"/>
    <n v="0"/>
    <n v="616.58500000000004"/>
    <n v="0"/>
    <n v="1356.4870000000001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129"/>
    <x v="0"/>
    <x v="0"/>
    <x v="0"/>
    <n v="12762.36"/>
    <n v="12762.36"/>
    <n v="0"/>
    <n v="0"/>
    <n v="1634.19"/>
    <n v="1634.19"/>
    <n v="0"/>
    <n v="0"/>
    <n v="1063.53"/>
    <n v="0"/>
    <n v="2339.7660000000001"/>
  </r>
  <r>
    <n v="734980"/>
    <s v="ARK CHILD HOSP GPO MPB"/>
    <s v="A"/>
    <n v="7001"/>
    <n v="8149"/>
    <s v="AA3235529"/>
    <n v="2"/>
    <s v="GPO Acct."/>
    <s v="HOSPITAL (INDIVIDUAL)"/>
    <n v="72019"/>
    <x v="217"/>
    <n v="72019"/>
    <s v="ARKANSAS CHILDRENS HOSP"/>
    <n v="0"/>
    <x v="2"/>
    <x v="114"/>
    <x v="1"/>
    <x v="0"/>
    <x v="1"/>
    <n v="171200"/>
    <n v="0"/>
    <n v="166500"/>
    <n v="111000"/>
    <n v="2031.95"/>
    <n v="0"/>
    <n v="2281.27"/>
    <n v="228.29"/>
    <n v="14266.666666666666"/>
    <n v="277500"/>
    <n v="31386.666666666668"/>
  </r>
  <r>
    <n v="124831"/>
    <s v="UNIV HS BRKLYN WACA34 MPB"/>
    <s v="A"/>
    <n v="1075"/>
    <n v="8149"/>
    <s v="AH3303992"/>
    <n v="3"/>
    <s v="WAC Acct."/>
    <s v="HOSPITAL (INDIVIDUAL)"/>
    <n v="72706"/>
    <x v="109"/>
    <n v="72706"/>
    <s v="UNIVERSITY HOSP SUNY"/>
    <s v="DSH330350"/>
    <x v="0"/>
    <x v="14"/>
    <x v="1"/>
    <x v="0"/>
    <x v="1"/>
    <n v="1939.76"/>
    <n v="0"/>
    <n v="3879.52"/>
    <n v="0"/>
    <n v="52.88"/>
    <n v="0"/>
    <n v="106.62"/>
    <n v="0"/>
    <n v="161.64666666666668"/>
    <n v="3879.52"/>
    <n v="355.6226666666667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61"/>
    <x v="0"/>
    <x v="1"/>
    <x v="0"/>
    <n v="6426.4"/>
    <n v="0"/>
    <n v="0"/>
    <n v="0"/>
    <n v="611.4"/>
    <n v="0"/>
    <n v="0"/>
    <n v="0"/>
    <n v="535.5333333333333"/>
    <n v="0"/>
    <n v="1178.1733333333334"/>
  </r>
  <r>
    <n v="121082"/>
    <s v="MAYO CLNC SCOTTSDALE MPB"/>
    <s v="A"/>
    <n v="1075"/>
    <n v="8149"/>
    <s v="FW0014718"/>
    <n v="2"/>
    <s v="GPO Acct."/>
    <s v="SURGICENTERS"/>
    <n v="72478"/>
    <x v="125"/>
    <n v="72478"/>
    <s v="MAYO CLINIC"/>
    <n v="0"/>
    <x v="0"/>
    <x v="170"/>
    <x v="0"/>
    <x v="0"/>
    <x v="1"/>
    <n v="3432"/>
    <n v="0"/>
    <n v="0"/>
    <n v="0"/>
    <n v="271.94"/>
    <n v="0"/>
    <n v="0"/>
    <n v="0"/>
    <n v="286"/>
    <n v="0"/>
    <n v="629.20000000000005"/>
  </r>
  <r>
    <n v="139335"/>
    <s v="CAREMARK TN SP/NE MDC PHS"/>
    <s v="A"/>
    <n v="7992"/>
    <n v="8149"/>
    <s v="BC9505960"/>
    <n v="5"/>
    <s v="PHS Contract Pharmacy"/>
    <s v="HOSPITAL GROUP"/>
    <n v="1468"/>
    <x v="42"/>
    <n v="1468"/>
    <s v="NEBRASKA MED CTR OMAHA"/>
    <s v="DSH280013"/>
    <x v="2"/>
    <x v="10"/>
    <x v="0"/>
    <x v="0"/>
    <x v="0"/>
    <n v="794.84"/>
    <n v="0"/>
    <n v="0"/>
    <n v="0"/>
    <n v="98.42"/>
    <n v="0"/>
    <n v="0"/>
    <n v="0"/>
    <n v="66.236666666666665"/>
    <n v="0"/>
    <n v="145.72066666666669"/>
  </r>
  <r>
    <n v="903383"/>
    <s v="CAREMARK CA SP/KADLEC PHS"/>
    <s v="A"/>
    <n v="7994"/>
    <n v="8147"/>
    <s v="BC3683580"/>
    <n v="5"/>
    <s v="PHS Contract Pharmacy"/>
    <s v="HOSPITAL GROUP"/>
    <n v="72954"/>
    <x v="8"/>
    <n v="72952"/>
    <s v="PROVIDENCE HOSP NW"/>
    <s v="DSH500058"/>
    <x v="0"/>
    <x v="304"/>
    <x v="0"/>
    <x v="0"/>
    <x v="0"/>
    <n v="5574.31"/>
    <n v="2786.48"/>
    <n v="0"/>
    <n v="0"/>
    <n v="709.02"/>
    <n v="386.65"/>
    <n v="0"/>
    <n v="0"/>
    <n v="464.52583333333337"/>
    <n v="0"/>
    <n v="1021.9568333333335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4098.54"/>
    <n v="0"/>
    <n v="0"/>
    <n v="0"/>
    <n v="622.55999999999995"/>
    <n v="0"/>
    <n v="0"/>
    <n v="0"/>
    <n v="341.54500000000002"/>
    <n v="0"/>
    <n v="751.39900000000011"/>
  </r>
  <r>
    <n v="877367"/>
    <s v="ACCREDOORLANDO/BARRIO PHS"/>
    <s v="A"/>
    <n v="7600"/>
    <n v="8195"/>
    <s v="FA4214576"/>
    <n v="5"/>
    <s v="PHS Contract Pharmacy"/>
    <s v="HOSPITAL GROUP"/>
    <n v="910"/>
    <x v="113"/>
    <n v="910"/>
    <s v="BARRIO COMPREHENSIVE HC TX"/>
    <s v="CH062360"/>
    <x v="2"/>
    <x v="137"/>
    <x v="0"/>
    <x v="0"/>
    <x v="0"/>
    <n v="8267.9599999999991"/>
    <n v="0"/>
    <n v="0"/>
    <n v="0"/>
    <n v="236.86"/>
    <n v="0"/>
    <n v="0"/>
    <n v="0"/>
    <n v="688.99666666666656"/>
    <n v="0"/>
    <n v="1515.7926666666665"/>
  </r>
  <r>
    <n v="401955"/>
    <s v="JACKSON MEM HSP WAC MPB"/>
    <s v="A"/>
    <n v="7001"/>
    <n v="8149"/>
    <s v="AJ0194922"/>
    <n v="3"/>
    <s v="WAC Acct."/>
    <s v="HOSPITAL (INDIVIDUAL)"/>
    <n v="72396"/>
    <x v="82"/>
    <n v="72396"/>
    <s v="JACKSON MEM HOSP MIAMI FL"/>
    <n v="0"/>
    <x v="0"/>
    <x v="16"/>
    <x v="1"/>
    <x v="0"/>
    <x v="1"/>
    <n v="16885.05"/>
    <n v="0"/>
    <n v="0"/>
    <n v="0"/>
    <n v="62.6"/>
    <n v="0"/>
    <n v="0"/>
    <n v="0"/>
    <n v="1407.0874999999999"/>
    <n v="0"/>
    <n v="3095.5924999999997"/>
  </r>
  <r>
    <n v="906054"/>
    <s v="OPTUM706 NY/STI UNHSP PHS"/>
    <s v="A"/>
    <n v="7994"/>
    <n v="8160"/>
    <s v="BR8868715"/>
    <n v="5"/>
    <s v="PHS Contract Pharmacy"/>
    <s v="HOSPITAL GROUP"/>
    <n v="40019"/>
    <x v="28"/>
    <n v="40018"/>
    <s v="NORTHWELL HEALTH"/>
    <s v="DSH330160"/>
    <x v="0"/>
    <x v="51"/>
    <x v="0"/>
    <x v="0"/>
    <x v="0"/>
    <n v="15373.59"/>
    <n v="0"/>
    <n v="0"/>
    <n v="0"/>
    <n v="539.82000000000005"/>
    <n v="0"/>
    <n v="0"/>
    <n v="0"/>
    <n v="1281.1324999999999"/>
    <n v="0"/>
    <n v="2818.491500000000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69"/>
    <x v="0"/>
    <x v="0"/>
    <x v="1"/>
    <n v="25224.400000000001"/>
    <n v="5310.4"/>
    <n v="0"/>
    <n v="0"/>
    <n v="3945.47"/>
    <n v="1081.26"/>
    <n v="0"/>
    <n v="0"/>
    <n v="2102.0333333333333"/>
    <n v="0"/>
    <n v="4624.4733333333334"/>
  </r>
  <r>
    <n v="2335"/>
    <s v="UC DAVIS CC PHS MPB"/>
    <s v="A"/>
    <n v="7992"/>
    <n v="8149"/>
    <s v="BC6130861"/>
    <n v="4"/>
    <s v="PHS/340B Acct"/>
    <s v="HOSPITAL (INDIVIDUAL)"/>
    <n v="639"/>
    <x v="88"/>
    <n v="639"/>
    <s v="UNIV OF CALIF DAVIS"/>
    <s v="DSH050599"/>
    <x v="2"/>
    <x v="132"/>
    <x v="1"/>
    <x v="0"/>
    <x v="1"/>
    <n v="25600.57"/>
    <n v="0"/>
    <n v="0"/>
    <n v="8797.81"/>
    <n v="1759.78"/>
    <n v="0"/>
    <n v="0"/>
    <n v="387.59"/>
    <n v="2133.3808333333332"/>
    <n v="8797.81"/>
    <n v="4693.4378333333334"/>
  </r>
  <r>
    <n v="718987"/>
    <s v="FL HSP INF CTR OR PHS MPB"/>
    <s v="A"/>
    <n v="7001"/>
    <n v="8149"/>
    <s v="FA5788572"/>
    <n v="4"/>
    <s v="PHS/340B Acct"/>
    <s v="HOSPITAL (INDIVIDUAL)"/>
    <n v="40004"/>
    <x v="103"/>
    <n v="40004"/>
    <s v="AdventHealth"/>
    <s v="DSH100007R"/>
    <x v="0"/>
    <x v="175"/>
    <x v="0"/>
    <x v="1"/>
    <x v="1"/>
    <n v="96678.48"/>
    <n v="0"/>
    <n v="0"/>
    <n v="0"/>
    <n v="6138.7"/>
    <n v="0"/>
    <n v="0"/>
    <n v="0"/>
    <n v="8056.54"/>
    <n v="0"/>
    <n v="17724.388000000003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80"/>
    <x v="0"/>
    <x v="0"/>
    <x v="1"/>
    <n v="1657.66"/>
    <n v="0"/>
    <n v="0"/>
    <n v="0"/>
    <n v="-6206.84"/>
    <n v="0"/>
    <n v="0"/>
    <n v="0"/>
    <n v="138.13833333333335"/>
    <n v="0"/>
    <n v="303.9043333333334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12"/>
    <x v="0"/>
    <x v="1"/>
    <x v="1"/>
    <n v="19378.8"/>
    <n v="0"/>
    <n v="0"/>
    <n v="0"/>
    <n v="786.06"/>
    <n v="0"/>
    <n v="0"/>
    <n v="0"/>
    <n v="1614.8999999999999"/>
    <n v="0"/>
    <n v="3552.78"/>
  </r>
  <r>
    <n v="880046"/>
    <s v="ACCREDO MEM/PENN PHS MPB"/>
    <s v="A"/>
    <n v="7001"/>
    <n v="8149"/>
    <s v="BA9451167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0"/>
    <n v="795578.4"/>
    <n v="0"/>
    <n v="0"/>
    <n v="113346.12"/>
    <n v="24120.06"/>
    <n v="0"/>
    <n v="0"/>
    <n v="1593.42"/>
    <n v="66298.2"/>
    <n v="113346.12"/>
    <n v="145856.04"/>
  </r>
  <r>
    <n v="51890"/>
    <s v="CAREMARK FL SP/SW HSP PHS"/>
    <s v="A"/>
    <n v="7992"/>
    <n v="8195"/>
    <s v="FC0098916"/>
    <n v="5"/>
    <s v="PHS Contract Pharmacy"/>
    <s v="HOSPITAL GROUP"/>
    <n v="633"/>
    <x v="90"/>
    <n v="633"/>
    <s v="BAYLOR SCOTT &amp; WHITE"/>
    <s v="DSH450054"/>
    <x v="2"/>
    <x v="140"/>
    <x v="0"/>
    <x v="0"/>
    <x v="0"/>
    <n v="5258.2"/>
    <n v="0"/>
    <n v="0"/>
    <n v="0"/>
    <n v="363.39"/>
    <n v="0"/>
    <n v="0"/>
    <n v="0"/>
    <n v="438.18333333333334"/>
    <n v="0"/>
    <n v="964.00333333333344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249"/>
    <x v="0"/>
    <x v="0"/>
    <x v="0"/>
    <n v="2375.7399999999998"/>
    <n v="0"/>
    <n v="0"/>
    <n v="0"/>
    <n v="141.26"/>
    <n v="0"/>
    <n v="0"/>
    <n v="0"/>
    <n v="197.97833333333332"/>
    <n v="0"/>
    <n v="435.55233333333337"/>
  </r>
  <r>
    <n v="550106"/>
    <s v="CAREMARK TN SP/UVMC   PHS"/>
    <s v="A"/>
    <n v="7994"/>
    <n v="8149"/>
    <s v="BC9505960"/>
    <n v="5"/>
    <s v="PHS Contract Pharmacy"/>
    <s v="HOSPITAL GROUP"/>
    <n v="456"/>
    <x v="46"/>
    <n v="456"/>
    <s v="FLETCHER ALLEN HC VT"/>
    <s v="DSH470003"/>
    <x v="0"/>
    <x v="0"/>
    <x v="0"/>
    <x v="0"/>
    <x v="0"/>
    <n v="0"/>
    <n v="0"/>
    <n v="2680.29"/>
    <n v="0"/>
    <n v="0"/>
    <n v="0"/>
    <n v="149.47999999999999"/>
    <n v="0"/>
    <n v="0"/>
    <n v="2680.29"/>
    <n v="0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51"/>
    <x v="0"/>
    <x v="0"/>
    <x v="0"/>
    <n v="50076.09"/>
    <n v="0"/>
    <n v="0"/>
    <n v="0"/>
    <n v="3575.63"/>
    <n v="0"/>
    <n v="0"/>
    <n v="0"/>
    <n v="4173.0074999999997"/>
    <n v="0"/>
    <n v="9180.6165000000001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13"/>
    <x v="0"/>
    <x v="0"/>
    <x v="1"/>
    <n v="923"/>
    <n v="0"/>
    <n v="0"/>
    <n v="0"/>
    <n v="38.25"/>
    <n v="0"/>
    <n v="0"/>
    <n v="0"/>
    <n v="76.916666666666671"/>
    <n v="0"/>
    <n v="169.2166666666667"/>
  </r>
  <r>
    <n v="742816"/>
    <s v="KAISER ONCOL PHY #638 MPB"/>
    <s v="A"/>
    <n v="7989"/>
    <n v="8149"/>
    <s v="FK1095707"/>
    <n v="2"/>
    <s v="GPO Acct."/>
    <s v="HOSPITAL CHAIN"/>
    <n v="35000"/>
    <x v="5"/>
    <n v="35000"/>
    <s v="KAISER PERMANENTE CA"/>
    <n v="0"/>
    <x v="1"/>
    <x v="14"/>
    <x v="1"/>
    <x v="0"/>
    <x v="1"/>
    <n v="5528.34"/>
    <n v="0"/>
    <n v="0"/>
    <n v="0"/>
    <n v="169.7"/>
    <n v="0"/>
    <n v="0"/>
    <n v="0"/>
    <n v="460.69499999999999"/>
    <n v="0"/>
    <n v="1013.5290000000001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41"/>
    <x v="1"/>
    <x v="0"/>
    <x v="0"/>
    <n v="0"/>
    <n v="0"/>
    <n v="0"/>
    <n v="18891.02"/>
    <n v="0"/>
    <n v="0"/>
    <n v="0"/>
    <n v="265.67"/>
    <n v="0"/>
    <n v="18891.02"/>
    <n v="0"/>
  </r>
  <r>
    <n v="220453"/>
    <s v="VIVO HLTH LENOX HILL PHS"/>
    <s v="A"/>
    <n v="7994"/>
    <n v="8160"/>
    <s v="FL7469201"/>
    <n v="4"/>
    <s v="PHS/340B Acct"/>
    <s v="HOSPITAL GROUP"/>
    <n v="40019"/>
    <x v="28"/>
    <n v="40018"/>
    <s v="NORTHWELL HEALTH"/>
    <s v="DSH330119"/>
    <x v="0"/>
    <x v="20"/>
    <x v="1"/>
    <x v="0"/>
    <x v="1"/>
    <n v="0"/>
    <n v="0"/>
    <n v="132237.14000000001"/>
    <n v="0"/>
    <n v="0"/>
    <n v="0"/>
    <n v="3944.32"/>
    <n v="0"/>
    <n v="0"/>
    <n v="132237.14000000001"/>
    <n v="0"/>
  </r>
  <r>
    <n v="868446"/>
    <s v="CAREMARK NJ SP/PRV SH PHS"/>
    <s v="A"/>
    <n v="7994"/>
    <n v="8155"/>
    <s v="FC0275304"/>
    <n v="5"/>
    <s v="PHS Contract Pharmacy"/>
    <s v="HOSPITAL GROUP"/>
    <n v="72954"/>
    <x v="8"/>
    <n v="72952"/>
    <s v="PROVIDENCE HOSP NW"/>
    <s v="DSH500054"/>
    <x v="0"/>
    <x v="51"/>
    <x v="0"/>
    <x v="0"/>
    <x v="0"/>
    <n v="65472.68"/>
    <n v="0"/>
    <n v="0"/>
    <n v="32742.06"/>
    <n v="4710.8"/>
    <n v="0"/>
    <n v="0"/>
    <n v="1554.87"/>
    <n v="5456.0566666666664"/>
    <n v="32742.06"/>
    <n v="12003.324666666667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33"/>
    <x v="0"/>
    <x v="0"/>
    <x v="0"/>
    <n v="18764.060000000001"/>
    <n v="0"/>
    <n v="0"/>
    <n v="0"/>
    <n v="1525.31"/>
    <n v="0"/>
    <n v="0"/>
    <n v="0"/>
    <n v="1563.6716666666669"/>
    <n v="0"/>
    <n v="3440.0776666666675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95"/>
    <x v="0"/>
    <x v="0"/>
    <x v="1"/>
    <n v="13649.96"/>
    <n v="0"/>
    <n v="0"/>
    <n v="0"/>
    <n v="1286.92"/>
    <n v="0"/>
    <n v="0"/>
    <n v="0"/>
    <n v="1137.4966666666667"/>
    <n v="0"/>
    <n v="2502.492666666667"/>
  </r>
  <r>
    <n v="112427"/>
    <s v="RILEY HSP CHLD IU PHS MPB"/>
    <s v="A"/>
    <n v="7994"/>
    <n v="8149"/>
    <s v="BC5175511"/>
    <n v="4"/>
    <s v="PHS/340B Acct"/>
    <s v="HOSPITAL (INDIVIDUAL)"/>
    <n v="72387"/>
    <x v="40"/>
    <n v="72387"/>
    <s v="UNIV OF INDIANA HEALTH"/>
    <s v="DSH150056A"/>
    <x v="0"/>
    <x v="114"/>
    <x v="1"/>
    <x v="0"/>
    <x v="1"/>
    <n v="55500"/>
    <n v="0"/>
    <n v="0"/>
    <n v="0"/>
    <n v="822.14"/>
    <n v="0"/>
    <n v="0"/>
    <n v="0"/>
    <n v="4625"/>
    <n v="0"/>
    <n v="10175"/>
  </r>
  <r>
    <n v="909498"/>
    <s v="OPTUM305 KS/CKCHLDRNS PHS"/>
    <s v="A"/>
    <n v="7994"/>
    <n v="8145"/>
    <s v="FA0905705"/>
    <n v="5"/>
    <s v="PHS Contract Pharmacy"/>
    <s v="HOSPITAL GROUP"/>
    <n v="2223"/>
    <x v="9"/>
    <n v="2223"/>
    <s v="COOK CHILDRENS MED CTR TX"/>
    <s v="PED453300-00"/>
    <x v="0"/>
    <x v="197"/>
    <x v="0"/>
    <x v="0"/>
    <x v="0"/>
    <n v="4145.3999999999996"/>
    <n v="0"/>
    <n v="0"/>
    <n v="0"/>
    <n v="404.38"/>
    <n v="0"/>
    <n v="0"/>
    <n v="0"/>
    <n v="345.45"/>
    <n v="0"/>
    <n v="759.99"/>
  </r>
  <r>
    <n v="963510"/>
    <s v="CVS CRMRK2921/PHELPS  PHS"/>
    <s v="A"/>
    <n v="7994"/>
    <n v="8163"/>
    <s v="BS6907224"/>
    <n v="5"/>
    <s v="PHS Contract Pharmacy"/>
    <s v="HOSPITAL GROUP"/>
    <n v="40019"/>
    <x v="28"/>
    <n v="40018"/>
    <s v="NORTHWELL HEALTH"/>
    <s v="DSH330261"/>
    <x v="0"/>
    <x v="54"/>
    <x v="0"/>
    <x v="0"/>
    <x v="0"/>
    <n v="17464.63"/>
    <n v="0"/>
    <n v="0"/>
    <n v="0"/>
    <n v="999.36"/>
    <n v="0"/>
    <n v="0"/>
    <n v="0"/>
    <n v="1455.3858333333335"/>
    <n v="0"/>
    <n v="3201.8488333333339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22"/>
    <x v="0"/>
    <x v="0"/>
    <x v="1"/>
    <n v="59754.42"/>
    <n v="29943.46"/>
    <n v="0"/>
    <n v="0"/>
    <n v="1777.48"/>
    <n v="914.94"/>
    <n v="0"/>
    <n v="0"/>
    <n v="4979.5349999999999"/>
    <n v="0"/>
    <n v="10954.977000000001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159"/>
    <x v="0"/>
    <x v="0"/>
    <x v="1"/>
    <n v="9894"/>
    <n v="0"/>
    <n v="0"/>
    <n v="0"/>
    <n v="425.17"/>
    <n v="0"/>
    <n v="0"/>
    <n v="0"/>
    <n v="824.5"/>
    <n v="0"/>
    <n v="1813.9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59"/>
    <x v="0"/>
    <x v="0"/>
    <x v="0"/>
    <n v="9781.14"/>
    <n v="0"/>
    <n v="0"/>
    <n v="0"/>
    <n v="802.2"/>
    <n v="0"/>
    <n v="0"/>
    <n v="0"/>
    <n v="815.09499999999991"/>
    <n v="0"/>
    <n v="1793.2090000000001"/>
  </r>
  <r>
    <n v="122712"/>
    <s v="CAREMARK MA SP/NSHORE PHS"/>
    <s v="A"/>
    <n v="7994"/>
    <n v="8110"/>
    <s v="BC9420491"/>
    <n v="5"/>
    <s v="PHS Contract Pharmacy"/>
    <s v="HOSPITAL GROUP"/>
    <n v="2548"/>
    <x v="43"/>
    <n v="2548"/>
    <s v="MASSACHUSETTS GENERAL HOS"/>
    <s v="DSH220035"/>
    <x v="0"/>
    <x v="0"/>
    <x v="0"/>
    <x v="0"/>
    <x v="0"/>
    <n v="6219.3"/>
    <n v="0"/>
    <n v="0"/>
    <n v="0"/>
    <n v="335.33"/>
    <n v="0"/>
    <n v="0"/>
    <n v="0"/>
    <n v="518.27499999999998"/>
    <n v="0"/>
    <n v="1140.2050000000002"/>
  </r>
  <r>
    <n v="928441"/>
    <s v="OPTUM705 AL/COOK CMDC PHS"/>
    <s v="A"/>
    <n v="7994"/>
    <n v="8126"/>
    <s v="BM8283373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18836.11"/>
    <n v="0"/>
    <n v="0"/>
    <n v="0"/>
    <n v="531.41"/>
    <n v="0"/>
    <n v="0"/>
    <n v="0"/>
    <n v="1569.6758333333335"/>
    <n v="0"/>
    <n v="3453.286833333334"/>
  </r>
  <r>
    <n v="620640"/>
    <s v="DUKE CNR SPEC PHY PHS MPB"/>
    <s v="A"/>
    <n v="837"/>
    <n v="8149"/>
    <s v="AD3189380"/>
    <n v="4"/>
    <s v="PHS/340B Acct"/>
    <s v="HOSPITAL (INDIVIDUAL)"/>
    <n v="72159"/>
    <x v="64"/>
    <n v="72159"/>
    <s v="DUKE"/>
    <s v="DSH340030"/>
    <x v="0"/>
    <x v="8"/>
    <x v="1"/>
    <x v="0"/>
    <x v="1"/>
    <n v="1011.5"/>
    <n v="0"/>
    <n v="0"/>
    <n v="0"/>
    <n v="27.83"/>
    <n v="0"/>
    <n v="0"/>
    <n v="0"/>
    <n v="84.291666666666671"/>
    <n v="0"/>
    <n v="185.44166666666669"/>
  </r>
  <r>
    <n v="728687"/>
    <s v="KAISER PERM PHCY  127 MPB"/>
    <s v="A"/>
    <n v="7989"/>
    <n v="8149"/>
    <s v="FK5982827"/>
    <n v="2"/>
    <s v="GPO Acct."/>
    <s v="HOSPITAL CHAIN"/>
    <n v="35000"/>
    <x v="5"/>
    <n v="35000"/>
    <s v="KAISER PERMANENTE CA"/>
    <n v="0"/>
    <x v="1"/>
    <x v="8"/>
    <x v="1"/>
    <x v="0"/>
    <x v="1"/>
    <n v="1364.65"/>
    <n v="0"/>
    <n v="0"/>
    <n v="0"/>
    <n v="-19.239999999999998"/>
    <n v="0"/>
    <n v="0"/>
    <n v="0"/>
    <n v="113.72083333333335"/>
    <n v="0"/>
    <n v="250.18583333333339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105"/>
    <x v="0"/>
    <x v="0"/>
    <x v="0"/>
    <n v="16180.76"/>
    <n v="0"/>
    <n v="0"/>
    <n v="0"/>
    <n v="1336.66"/>
    <n v="0"/>
    <n v="0"/>
    <n v="0"/>
    <n v="1348.3966666666668"/>
    <n v="0"/>
    <n v="2966.472666666667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9"/>
    <x v="0"/>
    <x v="0"/>
    <x v="0"/>
    <n v="9125.57"/>
    <n v="0"/>
    <n v="0"/>
    <n v="3046.08"/>
    <n v="718.34"/>
    <n v="0"/>
    <n v="0"/>
    <n v="117.16"/>
    <n v="760.46416666666664"/>
    <n v="3046.08"/>
    <n v="1673.0211666666667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57"/>
    <x v="0"/>
    <x v="0"/>
    <x v="1"/>
    <n v="26608.21"/>
    <n v="0"/>
    <n v="0"/>
    <n v="0"/>
    <n v="1787.64"/>
    <n v="0"/>
    <n v="0"/>
    <n v="0"/>
    <n v="2217.3508333333334"/>
    <n v="0"/>
    <n v="4878.1718333333338"/>
  </r>
  <r>
    <n v="928907"/>
    <s v="CAREMRK TN SP/CCH D65 PHS"/>
    <s v="A"/>
    <n v="7992"/>
    <n v="8149"/>
    <s v="BC9505960"/>
    <n v="5"/>
    <s v="PHS Contract Pharmacy"/>
    <s v="HOSPITAL GROUP"/>
    <n v="348"/>
    <x v="6"/>
    <n v="348"/>
    <s v="COMP CARE CENTER"/>
    <s v="STD33765"/>
    <x v="2"/>
    <x v="38"/>
    <x v="0"/>
    <x v="0"/>
    <x v="0"/>
    <n v="4980.2700000000004"/>
    <n v="4980.2700000000004"/>
    <n v="0"/>
    <n v="0"/>
    <n v="391.33"/>
    <n v="391.33"/>
    <n v="0"/>
    <n v="0"/>
    <n v="415.02250000000004"/>
    <n v="0"/>
    <n v="913.04950000000019"/>
  </r>
  <r>
    <n v="867742"/>
    <s v="CAREMARK MI SP/MA GH  PHS"/>
    <s v="A"/>
    <n v="7994"/>
    <n v="8162"/>
    <s v="FC0002802"/>
    <n v="5"/>
    <s v="PHS Contract Pharmacy"/>
    <s v="HOSPITAL GROUP"/>
    <n v="2548"/>
    <x v="43"/>
    <n v="2548"/>
    <s v="MASSACHUSETTS GENERAL HOS"/>
    <s v="DSH220071"/>
    <x v="0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183339"/>
    <s v="CAREMARK IL SP/CHI IA PHS"/>
    <s v="A"/>
    <n v="7790"/>
    <n v="8144"/>
    <s v="FC0059736"/>
    <n v="5"/>
    <s v="PHS Contract Pharmacy"/>
    <s v="HOSPITAL GROUP"/>
    <n v="1066"/>
    <x v="187"/>
    <n v="1066"/>
    <s v="MERCY HEALTH ST MARYS MI"/>
    <s v="DSH160083"/>
    <x v="2"/>
    <x v="0"/>
    <x v="0"/>
    <x v="0"/>
    <x v="0"/>
    <n v="1800.06"/>
    <n v="0"/>
    <n v="0"/>
    <n v="0"/>
    <n v="97.77"/>
    <n v="0"/>
    <n v="0"/>
    <n v="0"/>
    <n v="150.005"/>
    <n v="0"/>
    <n v="330.01100000000002"/>
  </r>
  <r>
    <n v="721388"/>
    <s v="WALG 15443/UNI AR PHS MPB"/>
    <s v="A"/>
    <n v="7992"/>
    <n v="8149"/>
    <s v="BI9716587"/>
    <n v="5"/>
    <s v="PHS Contract Pharmacy"/>
    <s v="HOSPITAL GROUP"/>
    <n v="180"/>
    <x v="106"/>
    <n v="180"/>
    <s v="UNIVERSITY OF ARKANSAS AR"/>
    <s v="DSH040016"/>
    <x v="2"/>
    <x v="20"/>
    <x v="1"/>
    <x v="0"/>
    <x v="0"/>
    <n v="37782.04"/>
    <n v="0"/>
    <n v="37782.04"/>
    <n v="0"/>
    <n v="1181.72"/>
    <n v="0"/>
    <n v="983.1"/>
    <n v="0"/>
    <n v="3148.5033333333336"/>
    <n v="37782.04"/>
    <n v="6926.7073333333346"/>
  </r>
  <r>
    <n v="111746"/>
    <s v="ST BARNABAS MED CTR MPB"/>
    <s v="A"/>
    <n v="200"/>
    <n v="8149"/>
    <s v="AS2593778"/>
    <n v="2"/>
    <s v="GPO Acct."/>
    <s v="HOSPITAL (INDIVIDUAL)"/>
    <n v="21211"/>
    <x v="228"/>
    <n v="21211"/>
    <s v="BARNABAS HEALTH NJ"/>
    <n v="0"/>
    <x v="1"/>
    <x v="113"/>
    <x v="0"/>
    <x v="0"/>
    <x v="1"/>
    <n v="1210"/>
    <n v="0"/>
    <n v="0"/>
    <n v="0"/>
    <n v="54.33"/>
    <n v="0"/>
    <n v="0"/>
    <n v="0"/>
    <n v="100.83333333333333"/>
    <n v="0"/>
    <n v="221.83333333333334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26"/>
    <x v="1"/>
    <x v="0"/>
    <x v="1"/>
    <n v="0"/>
    <n v="0"/>
    <n v="0"/>
    <n v="238702"/>
    <n v="0"/>
    <n v="0"/>
    <n v="0"/>
    <n v="4774.04"/>
    <n v="0"/>
    <n v="238702"/>
    <n v="0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295"/>
    <x v="0"/>
    <x v="0"/>
    <x v="0"/>
    <n v="6145.52"/>
    <n v="0"/>
    <n v="0"/>
    <n v="0"/>
    <n v="283.08999999999997"/>
    <n v="0"/>
    <n v="0"/>
    <n v="0"/>
    <n v="512.12666666666667"/>
    <n v="0"/>
    <n v="1126.6786666666667"/>
  </r>
  <r>
    <n v="463028"/>
    <s v="FLETCHER ALLEN PHS MPB"/>
    <s v="A"/>
    <n v="7994"/>
    <n v="8149"/>
    <s v="BF4323200"/>
    <n v="4"/>
    <s v="PHS/340B Acct"/>
    <s v="HOSPITAL (INDIVIDUAL)"/>
    <n v="456"/>
    <x v="46"/>
    <n v="456"/>
    <s v="FLETCHER ALLEN HC VT"/>
    <s v="DSH470003"/>
    <x v="0"/>
    <x v="149"/>
    <x v="0"/>
    <x v="0"/>
    <x v="1"/>
    <n v="2998.8"/>
    <n v="2998.8"/>
    <n v="0"/>
    <n v="0"/>
    <n v="124.48"/>
    <n v="124.48"/>
    <n v="0"/>
    <n v="0"/>
    <n v="249.9"/>
    <n v="0"/>
    <n v="549.78000000000009"/>
  </r>
  <r>
    <n v="795695"/>
    <s v="CAREMARK NJ SP/UMIAMI PHS"/>
    <s v="A"/>
    <n v="7992"/>
    <n v="8155"/>
    <s v="FC0275304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6181.37"/>
    <n v="0"/>
    <n v="0"/>
    <n v="0"/>
    <n v="254.64"/>
    <n v="0"/>
    <n v="0"/>
    <n v="0"/>
    <n v="515.11416666666662"/>
    <n v="0"/>
    <n v="1133.2511666666667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204"/>
    <x v="0"/>
    <x v="0"/>
    <x v="0"/>
    <n v="11586.12"/>
    <n v="0"/>
    <n v="0"/>
    <n v="11586.12"/>
    <n v="939.61"/>
    <n v="0"/>
    <n v="0"/>
    <n v="445.68"/>
    <n v="965.5100000000001"/>
    <n v="11586.12"/>
    <n v="2124.1220000000003"/>
  </r>
  <r>
    <n v="5968"/>
    <s v="CHLDRNS HSP AL WACA34 MPB"/>
    <s v="A"/>
    <n v="892"/>
    <n v="8149"/>
    <s v="AC3473496"/>
    <n v="3"/>
    <s v="WAC Acct."/>
    <s v="HOSPITAL (INDIVIDUAL)"/>
    <n v="72122"/>
    <x v="286"/>
    <n v="72122"/>
    <s v="CHILDRENS HOSP ALABAMA"/>
    <s v="PED013300-00"/>
    <x v="2"/>
    <x v="16"/>
    <x v="1"/>
    <x v="0"/>
    <x v="1"/>
    <n v="-13359.6"/>
    <n v="-13359.6"/>
    <n v="0"/>
    <n v="0"/>
    <n v="22.71"/>
    <n v="22.71"/>
    <n v="0"/>
    <n v="0"/>
    <n v="-1113.3"/>
    <n v="0"/>
    <n v="-2449.2600000000002"/>
  </r>
  <r>
    <n v="909484"/>
    <s v="CAREMARK IL SP/MERTUS PHS"/>
    <s v="A"/>
    <n v="7992"/>
    <n v="8144"/>
    <s v="FC0059736"/>
    <n v="5"/>
    <s v="PHS Contract Pharmacy"/>
    <s v="HOSPITAL GROUP"/>
    <n v="2608"/>
    <x v="173"/>
    <n v="2608"/>
    <s v="MERITUS MEDICAL CENTER MD"/>
    <s v="DSH210001"/>
    <x v="2"/>
    <x v="9"/>
    <x v="0"/>
    <x v="0"/>
    <x v="0"/>
    <n v="0"/>
    <n v="0"/>
    <n v="0"/>
    <n v="3046.08"/>
    <n v="0"/>
    <n v="0"/>
    <n v="0"/>
    <n v="117.16"/>
    <n v="0"/>
    <n v="3046.08"/>
    <n v="0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182"/>
    <x v="0"/>
    <x v="0"/>
    <x v="1"/>
    <n v="83425.56"/>
    <n v="83425.56"/>
    <n v="0"/>
    <n v="0"/>
    <n v="3717.9"/>
    <n v="3717.9"/>
    <n v="0"/>
    <n v="0"/>
    <n v="6952.13"/>
    <n v="0"/>
    <n v="15294.686000000002"/>
  </r>
  <r>
    <n v="77154"/>
    <s v="UNIV HOSP PHRMCY MPB"/>
    <s v="A"/>
    <n v="806"/>
    <n v="8149"/>
    <s v="AS0552489"/>
    <n v="2"/>
    <s v="GPO Acct."/>
    <s v="UNIVERSITY HOSPITAL"/>
    <n v="72706"/>
    <x v="109"/>
    <n v="72706"/>
    <s v="UNIVERSITY HOSP SUNY"/>
    <n v="0"/>
    <x v="0"/>
    <x v="16"/>
    <x v="1"/>
    <x v="0"/>
    <x v="1"/>
    <n v="0"/>
    <n v="0"/>
    <n v="0"/>
    <n v="94259.4"/>
    <n v="0"/>
    <n v="0"/>
    <n v="0"/>
    <n v="0"/>
    <n v="0"/>
    <n v="94259.4"/>
    <n v="0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16"/>
    <x v="1"/>
    <x v="0"/>
    <x v="1"/>
    <n v="103863.44"/>
    <n v="0"/>
    <n v="0"/>
    <n v="0"/>
    <n v="2254.88"/>
    <n v="0"/>
    <n v="0"/>
    <n v="0"/>
    <n v="8655.2866666666669"/>
    <n v="0"/>
    <n v="19041.630666666668"/>
  </r>
  <r>
    <n v="792933"/>
    <s v="WALG#15438/OHSU PHS MPB"/>
    <s v="A"/>
    <n v="7994"/>
    <n v="8149"/>
    <s v="FO1120500"/>
    <n v="5"/>
    <s v="PHS Contract Pharmacy"/>
    <s v="HOSPITAL (INDIVIDUAL)"/>
    <n v="72859"/>
    <x v="41"/>
    <n v="72859"/>
    <s v="OREGON HLTH SCIENCE CTR"/>
    <s v="DSH380009"/>
    <x v="0"/>
    <x v="54"/>
    <x v="0"/>
    <x v="0"/>
    <x v="0"/>
    <n v="0"/>
    <n v="0"/>
    <n v="0"/>
    <n v="0"/>
    <n v="88.2"/>
    <n v="88.2"/>
    <n v="0"/>
    <n v="0"/>
    <n v="0"/>
    <n v="0"/>
    <n v="0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71"/>
    <x v="0"/>
    <x v="0"/>
    <x v="1"/>
    <n v="0"/>
    <n v="0"/>
    <n v="0"/>
    <n v="0"/>
    <n v="810"/>
    <n v="0"/>
    <n v="0"/>
    <n v="0"/>
    <n v="0"/>
    <n v="0"/>
    <n v="0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43"/>
    <x v="0"/>
    <x v="0"/>
    <x v="0"/>
    <n v="0"/>
    <n v="0"/>
    <n v="0"/>
    <n v="0"/>
    <n v="474.6"/>
    <n v="474.6"/>
    <n v="0"/>
    <n v="0"/>
    <n v="0"/>
    <n v="0"/>
    <n v="0"/>
  </r>
  <r>
    <n v="72661"/>
    <s v="ACRDO MEM/CHLD CO PHS MPB"/>
    <s v="A"/>
    <n v="7001"/>
    <n v="8149"/>
    <s v="BA9451167"/>
    <n v="5"/>
    <s v="PHS Contract Pharmacy"/>
    <s v="HOSPITAL (INDIVIDUAL)"/>
    <n v="72134"/>
    <x v="111"/>
    <n v="72134"/>
    <s v="CHCA - COLORADO CHILDRENS"/>
    <s v="PED063301-00"/>
    <x v="0"/>
    <x v="55"/>
    <x v="0"/>
    <x v="0"/>
    <x v="0"/>
    <n v="0"/>
    <n v="11049.46"/>
    <n v="0"/>
    <n v="0"/>
    <n v="275.38"/>
    <n v="1007.47"/>
    <n v="0"/>
    <n v="0"/>
    <n v="0"/>
    <n v="0"/>
    <n v="0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3"/>
    <x v="0"/>
    <x v="0"/>
    <x v="0"/>
    <n v="4646.92"/>
    <n v="4646.92"/>
    <n v="0"/>
    <n v="0"/>
    <n v="252.97"/>
    <n v="252.97"/>
    <n v="0"/>
    <n v="0"/>
    <n v="387.24333333333334"/>
    <n v="0"/>
    <n v="851.93533333333346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48"/>
    <x v="0"/>
    <x v="0"/>
    <x v="1"/>
    <n v="181110.02"/>
    <n v="74801.59"/>
    <n v="0"/>
    <n v="0"/>
    <n v="5629.33"/>
    <n v="2363.25"/>
    <n v="0"/>
    <n v="0"/>
    <n v="15092.501666666665"/>
    <n v="0"/>
    <n v="33203.503666666664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88"/>
    <x v="0"/>
    <x v="0"/>
    <x v="1"/>
    <n v="3372.42"/>
    <n v="0"/>
    <n v="0"/>
    <n v="0"/>
    <n v="178.78"/>
    <n v="0"/>
    <n v="0"/>
    <n v="0"/>
    <n v="281.03500000000003"/>
    <n v="0"/>
    <n v="618.27700000000016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61"/>
    <x v="0"/>
    <x v="0"/>
    <x v="0"/>
    <n v="129256.04"/>
    <n v="12382.34"/>
    <n v="13075.92"/>
    <n v="0"/>
    <n v="6738.37"/>
    <n v="579.33000000000004"/>
    <n v="677.32"/>
    <n v="0"/>
    <n v="10771.336666666666"/>
    <n v="13075.92"/>
    <n v="23696.940666666669"/>
  </r>
  <r>
    <n v="808381"/>
    <s v="CHILDRN MERCY RVR PHS MPB"/>
    <s v="A"/>
    <n v="7001"/>
    <n v="8149"/>
    <s v="FC7575117"/>
    <n v="4"/>
    <s v="PHS/340B Acct"/>
    <s v="HOSPITAL (INDIVIDUAL)"/>
    <n v="73178"/>
    <x v="74"/>
    <n v="73178"/>
    <s v="CHILDRENS MERCY HOSP MO"/>
    <s v="PED263302-00"/>
    <x v="0"/>
    <x v="41"/>
    <x v="1"/>
    <x v="0"/>
    <x v="1"/>
    <n v="1546974.14"/>
    <n v="532537.12"/>
    <n v="81459.88"/>
    <n v="122189.82"/>
    <n v="50200.800000000003"/>
    <n v="14246.28"/>
    <n v="2011.34"/>
    <n v="1592.76"/>
    <n v="128914.51166666666"/>
    <n v="203649.7"/>
    <n v="283611.92566666665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76"/>
    <x v="0"/>
    <x v="0"/>
    <x v="0"/>
    <n v="219468.05"/>
    <n v="81536.88"/>
    <n v="0"/>
    <n v="0"/>
    <n v="16630.150000000001"/>
    <n v="6245.22"/>
    <n v="0"/>
    <n v="0"/>
    <n v="18289.004166666666"/>
    <n v="0"/>
    <n v="40235.809166666666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7"/>
    <x v="0"/>
    <x v="0"/>
    <x v="0"/>
    <n v="62662.06"/>
    <n v="7694.98"/>
    <n v="0"/>
    <n v="0"/>
    <n v="4525.13"/>
    <n v="563.17999999999995"/>
    <n v="0"/>
    <n v="0"/>
    <n v="5221.8383333333331"/>
    <n v="0"/>
    <n v="11488.044333333333"/>
  </r>
  <r>
    <n v="382634"/>
    <s v="U OF MI MED EP PHS MPB"/>
    <s v="A"/>
    <n v="7994"/>
    <n v="8149"/>
    <m/>
    <n v="4"/>
    <s v="PHS/340B Acct"/>
    <s v="HOSPITAL (INDIVIDUAL)"/>
    <n v="372"/>
    <x v="55"/>
    <n v="372"/>
    <s v="UNIV OF MICHIGAN"/>
    <s v="DSH230046"/>
    <x v="0"/>
    <x v="20"/>
    <x v="1"/>
    <x v="0"/>
    <x v="1"/>
    <n v="21412161.600000001"/>
    <n v="3879909.12"/>
    <n v="2229140.36"/>
    <n v="1973509.78"/>
    <n v="621467.78"/>
    <n v="110727.34"/>
    <n v="66453.94"/>
    <n v="27620.42"/>
    <n v="1784346.8"/>
    <n v="4202650.1399999997"/>
    <n v="3925562.960000000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0"/>
    <x v="1"/>
    <x v="0"/>
    <x v="1"/>
    <n v="10643590.960000001"/>
    <n v="1629357.6"/>
    <n v="929110"/>
    <n v="982202"/>
    <n v="255067.39"/>
    <n v="35333.94"/>
    <n v="16691.98"/>
    <n v="9830.0400000000009"/>
    <n v="886965.91333333345"/>
    <n v="1911312"/>
    <n v="1951325.0093333337"/>
  </r>
  <r>
    <n v="678985"/>
    <s v="CYS FIB/KA UNIV PHS MPB"/>
    <s v="A"/>
    <n v="7001"/>
    <n v="8149"/>
    <s v="FC6609107"/>
    <n v="5"/>
    <s v="PHS Contract Pharmacy"/>
    <s v="HOSPITAL GROUP"/>
    <n v="72702"/>
    <x v="37"/>
    <n v="72702"/>
    <s v="UNIV OF KANSAS"/>
    <s v="DSH040016"/>
    <x v="2"/>
    <x v="20"/>
    <x v="1"/>
    <x v="0"/>
    <x v="0"/>
    <n v="4895190.9000000004"/>
    <n v="1091331.27"/>
    <n v="510057.54"/>
    <n v="283365.3"/>
    <n v="163818.48000000001"/>
    <n v="30899.1"/>
    <n v="12862.38"/>
    <n v="3984.15"/>
    <n v="407932.57500000001"/>
    <n v="793422.84"/>
    <n v="897451.66500000015"/>
  </r>
  <r>
    <n v="296455"/>
    <s v="BAPT LAGRNE HLTH PHS MPB"/>
    <s v="A"/>
    <n v="7989"/>
    <n v="8149"/>
    <s v="FB4068842"/>
    <n v="4"/>
    <s v="PHS/340B Acct"/>
    <s v="HOSPITAL (INDIVIDUAL)"/>
    <n v="40052"/>
    <x v="140"/>
    <n v="40050"/>
    <s v="BAPTIST HEALTH SYSTEM (FLOYD)"/>
    <s v="DSH180138A"/>
    <x v="1"/>
    <x v="56"/>
    <x v="1"/>
    <x v="0"/>
    <x v="1"/>
    <n v="315785.78000000003"/>
    <n v="69311.88"/>
    <n v="0"/>
    <n v="0"/>
    <n v="12911.36"/>
    <n v="2754.4"/>
    <n v="0"/>
    <n v="0"/>
    <n v="26315.48166666667"/>
    <n v="0"/>
    <n v="57894.059666666682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46"/>
    <x v="0"/>
    <x v="0"/>
    <x v="1"/>
    <n v="1002355.08"/>
    <n v="239911.82"/>
    <n v="0"/>
    <n v="0"/>
    <n v="20351.61"/>
    <n v="3877.87"/>
    <n v="0"/>
    <n v="0"/>
    <n v="83529.59"/>
    <n v="0"/>
    <n v="183765.098"/>
  </r>
  <r>
    <n v="974066"/>
    <s v="CAREMARK TN SP/UNV KY PHS"/>
    <s v="A"/>
    <n v="7994"/>
    <n v="8149"/>
    <s v="BC9505960"/>
    <n v="5"/>
    <s v="PHS Contract Pharmacy"/>
    <s v="HOSPITAL GROUP"/>
    <n v="1748"/>
    <x v="66"/>
    <n v="1748"/>
    <s v="UNIVERSITY OF KENTUCKY KY"/>
    <s v="DSH180067"/>
    <x v="0"/>
    <x v="64"/>
    <x v="0"/>
    <x v="0"/>
    <x v="0"/>
    <n v="4519.37"/>
    <n v="4519.37"/>
    <n v="0"/>
    <n v="0"/>
    <n v="450.35"/>
    <n v="450.35"/>
    <n v="0"/>
    <n v="0"/>
    <n v="376.61416666666668"/>
    <n v="0"/>
    <n v="828.55116666666675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14"/>
    <x v="1"/>
    <x v="0"/>
    <x v="1"/>
    <n v="404736.62"/>
    <n v="61125.88"/>
    <n v="18427.8"/>
    <n v="18427.8"/>
    <n v="12162.53"/>
    <n v="1802.39"/>
    <n v="520.04999999999995"/>
    <n v="0"/>
    <n v="33728.051666666666"/>
    <n v="36855.599999999999"/>
    <n v="74201.71366666667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8"/>
    <x v="1"/>
    <x v="0"/>
    <x v="0"/>
    <n v="4007.7"/>
    <n v="1004.03"/>
    <n v="0"/>
    <n v="1037.54"/>
    <n v="160.03"/>
    <n v="41.2"/>
    <n v="0"/>
    <n v="0"/>
    <n v="333.97499999999997"/>
    <n v="1037.54"/>
    <n v="734.745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0"/>
    <x v="1"/>
    <x v="0"/>
    <x v="1"/>
    <n v="6253886.21"/>
    <n v="436772.07"/>
    <n v="813787.81"/>
    <n v="950446.8"/>
    <n v="237273.9"/>
    <n v="12580.19"/>
    <n v="20023.62"/>
    <n v="13283.31"/>
    <n v="521157.18416666664"/>
    <n v="1764234.61"/>
    <n v="1146545.8051666666"/>
  </r>
  <r>
    <n v="30768"/>
    <s v="THE MOUNT SINAI HOSP MPB"/>
    <s v="A"/>
    <n v="7992"/>
    <n v="8149"/>
    <s v="AM9707805"/>
    <n v="2"/>
    <s v="GPO Acct."/>
    <s v="HOSPITAL GROUP"/>
    <n v="40467"/>
    <x v="254"/>
    <n v="40822"/>
    <s v="MOUNT SINAI HEALTH SYSTEM"/>
    <n v="0"/>
    <x v="2"/>
    <x v="14"/>
    <x v="1"/>
    <x v="0"/>
    <x v="1"/>
    <n v="89961.5"/>
    <n v="11002.4"/>
    <n v="4924.5"/>
    <n v="27436.5"/>
    <n v="3764.02"/>
    <n v="441.03"/>
    <n v="198.14"/>
    <n v="0"/>
    <n v="7496.791666666667"/>
    <n v="32361"/>
    <n v="16492.941666666669"/>
  </r>
  <r>
    <n v="960424"/>
    <s v="CAREMARK NJ SP/F STLH PHS"/>
    <s v="A"/>
    <n v="7001"/>
    <n v="8155"/>
    <s v="FC0275304"/>
    <n v="5"/>
    <s v="PHS Contract Pharmacy"/>
    <s v="HOSPITAL GROUP"/>
    <n v="1086"/>
    <x v="169"/>
    <n v="1086"/>
    <s v="FAXTON ST LUKES HC NY"/>
    <s v="DSH330044"/>
    <x v="2"/>
    <x v="49"/>
    <x v="0"/>
    <x v="0"/>
    <x v="0"/>
    <n v="22794.45"/>
    <n v="15196.3"/>
    <n v="0"/>
    <n v="0"/>
    <n v="2416.06"/>
    <n v="1616.67"/>
    <n v="0"/>
    <n v="0"/>
    <n v="1899.5375000000001"/>
    <n v="0"/>
    <n v="4178.982500000001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79"/>
    <x v="0"/>
    <x v="0"/>
    <x v="0"/>
    <n v="86529.279999999999"/>
    <n v="28295.9"/>
    <n v="0"/>
    <n v="0"/>
    <n v="4113.8999999999996"/>
    <n v="1360.37"/>
    <n v="0"/>
    <n v="0"/>
    <n v="7210.7733333333335"/>
    <n v="0"/>
    <n v="15863.701333333334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69704.800000000003"/>
    <n v="27592.02"/>
    <n v="0"/>
    <n v="4652.7700000000004"/>
    <n v="3750.94"/>
    <n v="1180.32"/>
    <n v="0"/>
    <n v="0.62"/>
    <n v="5808.7333333333336"/>
    <n v="4652.7700000000004"/>
    <n v="12779.213333333335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0"/>
    <x v="0"/>
    <x v="0"/>
    <x v="0"/>
    <n v="10193.620000000001"/>
    <n v="916.64"/>
    <n v="0"/>
    <n v="0"/>
    <n v="902.4"/>
    <n v="63.89"/>
    <n v="0"/>
    <n v="0"/>
    <n v="849.46833333333336"/>
    <n v="0"/>
    <n v="1868.8303333333336"/>
  </r>
  <r>
    <n v="933497"/>
    <s v="CAREMARK TX SP/ERLNGR PHS"/>
    <s v="A"/>
    <n v="7992"/>
    <n v="8165"/>
    <s v="FC6963157"/>
    <n v="5"/>
    <s v="PHS Contract Pharmacy"/>
    <s v="HOSPITAL GROUP"/>
    <n v="1730"/>
    <x v="58"/>
    <n v="1730"/>
    <s v="ERLANGER MEDICAL CENTER TN"/>
    <s v="DSH440104"/>
    <x v="2"/>
    <x v="59"/>
    <x v="0"/>
    <x v="0"/>
    <x v="0"/>
    <n v="224556.56"/>
    <n v="40689.56"/>
    <n v="31590.54"/>
    <n v="21060.36"/>
    <n v="26499.93"/>
    <n v="4727.55"/>
    <n v="3978.67"/>
    <n v="889.33"/>
    <n v="18713.046666666665"/>
    <n v="52650.9"/>
    <n v="41168.702666666664"/>
  </r>
  <r>
    <n v="505976"/>
    <s v="NYU LANG ONC CTR PHS MPB"/>
    <s v="A"/>
    <n v="7992"/>
    <n v="8149"/>
    <s v="FN4614613"/>
    <n v="4"/>
    <s v="PHS/340B Acct"/>
    <s v="HOSPITAL (INDIVIDUAL)"/>
    <n v="40550"/>
    <x v="25"/>
    <n v="40550"/>
    <s v="NYU LANGONE HOSP"/>
    <s v="DSH330214M"/>
    <x v="0"/>
    <x v="14"/>
    <x v="1"/>
    <x v="0"/>
    <x v="1"/>
    <n v="2541446.9"/>
    <n v="460725.5"/>
    <n v="133665"/>
    <n v="199794"/>
    <n v="103184.06"/>
    <n v="18086.400000000001"/>
    <n v="5150.72"/>
    <n v="0"/>
    <n v="211787.24166666667"/>
    <n v="333459"/>
    <n v="465931.9316666667"/>
  </r>
  <r>
    <n v="219574"/>
    <s v="COREWELL HG HOSP MPB"/>
    <s v="A"/>
    <n v="1075"/>
    <n v="8149"/>
    <s v="AG2759491"/>
    <n v="2"/>
    <s v="GPO Acct."/>
    <s v="HOSPITAL (INDIVIDUAL)"/>
    <n v="36527"/>
    <x v="256"/>
    <n v="36527"/>
    <s v="SPECTRUM HLTH GERBER"/>
    <n v="0"/>
    <x v="1"/>
    <x v="27"/>
    <x v="1"/>
    <x v="0"/>
    <x v="1"/>
    <n v="82750"/>
    <n v="0"/>
    <n v="0"/>
    <n v="0"/>
    <n v="3270.75"/>
    <n v="0"/>
    <n v="0"/>
    <n v="0"/>
    <n v="6895.833333333333"/>
    <n v="0"/>
    <n v="15170.833333333334"/>
  </r>
  <r>
    <n v="798201"/>
    <s v="UNC THERP INF CTR PHS MPB"/>
    <s v="A"/>
    <n v="7994"/>
    <n v="8149"/>
    <m/>
    <n v="4"/>
    <s v="PHS/340B Acct"/>
    <s v="HOSPITAL (INDIVIDUAL)"/>
    <n v="72722"/>
    <x v="17"/>
    <n v="72722"/>
    <s v="UNC HOSPITAL"/>
    <s v="DSH340061AV"/>
    <x v="0"/>
    <x v="26"/>
    <x v="1"/>
    <x v="0"/>
    <x v="1"/>
    <n v="4831439.82"/>
    <n v="531819.72"/>
    <n v="363241.52"/>
    <n v="726613.56"/>
    <n v="128026.12"/>
    <n v="-35750.06"/>
    <n v="1643.94"/>
    <n v="19096.16"/>
    <n v="402619.98500000004"/>
    <n v="1089855.08"/>
    <n v="885763.96700000018"/>
  </r>
  <r>
    <n v="917837"/>
    <s v="SWEDISH MED CTR PHS MPB"/>
    <s v="A"/>
    <n v="7994"/>
    <n v="8149"/>
    <s v="FS0757419"/>
    <n v="4"/>
    <s v="PHS/340B Acct"/>
    <s v="HOSPITAL (INDIVIDUAL)"/>
    <n v="72954"/>
    <x v="8"/>
    <n v="72952"/>
    <s v="PROVIDENCE HOSP NW"/>
    <s v="DSH500027"/>
    <x v="0"/>
    <x v="26"/>
    <x v="1"/>
    <x v="0"/>
    <x v="1"/>
    <n v="269978.57"/>
    <n v="0"/>
    <n v="0"/>
    <n v="0"/>
    <n v="8157.68"/>
    <n v="0"/>
    <n v="-1087.48"/>
    <n v="0"/>
    <n v="22498.214166666668"/>
    <n v="0"/>
    <n v="49496.071166666676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121"/>
    <x v="0"/>
    <x v="0"/>
    <x v="0"/>
    <n v="111760.76"/>
    <n v="17133.599999999999"/>
    <n v="0"/>
    <n v="0"/>
    <n v="8192.2000000000007"/>
    <n v="1256.42"/>
    <n v="0"/>
    <n v="0"/>
    <n v="9313.3966666666656"/>
    <n v="0"/>
    <n v="20489.472666666665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111"/>
    <x v="0"/>
    <x v="0"/>
    <x v="0"/>
    <n v="33199.599999999999"/>
    <n v="0"/>
    <n v="16525.02"/>
    <n v="0"/>
    <n v="1582.96"/>
    <n v="0"/>
    <n v="799.01"/>
    <n v="0"/>
    <n v="2766.6333333333332"/>
    <n v="16525.02"/>
    <n v="6086.5933333333332"/>
  </r>
  <r>
    <n v="136516"/>
    <s v="ALBANY MC HOSP IP PHS MPB"/>
    <s v="A"/>
    <n v="1075"/>
    <n v="8149"/>
    <s v="AA1115648"/>
    <n v="4"/>
    <s v="PHS/340B Acct"/>
    <s v="HOSPITAL (INDIVIDUAL)"/>
    <n v="72009"/>
    <x v="157"/>
    <n v="72009"/>
    <s v="ALBANY MED CTR"/>
    <s v="DSH330013"/>
    <x v="0"/>
    <x v="14"/>
    <x v="1"/>
    <x v="0"/>
    <x v="1"/>
    <n v="1014890.36"/>
    <n v="154033.60000000001"/>
    <n v="83013"/>
    <n v="82309.5"/>
    <n v="43944.49"/>
    <n v="5953.46"/>
    <n v="3198.88"/>
    <n v="0"/>
    <n v="84574.19666666667"/>
    <n v="165322.5"/>
    <n v="186063.23266666668"/>
  </r>
  <r>
    <n v="52177"/>
    <s v="SAINT ALPHONSUS MED MPB"/>
    <s v="A"/>
    <n v="7001"/>
    <n v="8149"/>
    <s v="FT1882263"/>
    <n v="2"/>
    <s v="GPO Acct."/>
    <s v="HOSPITAL (INDIVIDUAL)"/>
    <n v="21373"/>
    <x v="32"/>
    <n v="21373"/>
    <s v="TRINITY HEALTH"/>
    <n v="0"/>
    <x v="1"/>
    <x v="14"/>
    <x v="1"/>
    <x v="0"/>
    <x v="1"/>
    <n v="15528.75"/>
    <n v="3595.64"/>
    <n v="0"/>
    <n v="921.39"/>
    <n v="514.35"/>
    <n v="110.25"/>
    <n v="0"/>
    <n v="0"/>
    <n v="1294.0625"/>
    <n v="921.39"/>
    <n v="2846.9375000000005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33"/>
    <x v="0"/>
    <x v="1"/>
    <x v="0"/>
    <n v="61230.86"/>
    <n v="0"/>
    <n v="0"/>
    <n v="0"/>
    <n v="2503.4499999999998"/>
    <n v="0"/>
    <n v="0"/>
    <n v="0"/>
    <n v="5102.5716666666667"/>
    <n v="0"/>
    <n v="11225.657666666668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41"/>
    <x v="1"/>
    <x v="0"/>
    <x v="1"/>
    <n v="1555245.4"/>
    <n v="221087.14"/>
    <n v="200701.8"/>
    <n v="120715.87"/>
    <n v="51036.3"/>
    <n v="6013.27"/>
    <n v="5590.36"/>
    <n v="1593.05"/>
    <n v="129603.78333333333"/>
    <n v="321417.67"/>
    <n v="285128.32333333336"/>
  </r>
  <r>
    <n v="928"/>
    <s v="CHILDREN HSP OF PA MPB"/>
    <s v="A"/>
    <n v="7001"/>
    <n v="8149"/>
    <s v="AC2452629"/>
    <n v="2"/>
    <s v="GPO Acct."/>
    <s v="HOSPITAL (INDIVIDUAL)"/>
    <n v="72145"/>
    <x v="30"/>
    <n v="72145"/>
    <s v="THE CHILDRENS HOSP OF PA"/>
    <n v="0"/>
    <x v="0"/>
    <x v="20"/>
    <x v="1"/>
    <x v="0"/>
    <x v="1"/>
    <n v="181385.12"/>
    <n v="0"/>
    <n v="0"/>
    <n v="0"/>
    <n v="6388.88"/>
    <n v="0"/>
    <n v="0"/>
    <n v="0"/>
    <n v="15115.426666666666"/>
    <n v="0"/>
    <n v="33253.938666666669"/>
  </r>
  <r>
    <n v="808409"/>
    <s v="OCONOMOWOC MEM HOSP MPB"/>
    <s v="A"/>
    <n v="7001"/>
    <n v="8149"/>
    <s v="AM3910393"/>
    <n v="2"/>
    <s v="GPO Acct."/>
    <s v="HOSPITAL (INDIVIDUAL)"/>
    <n v="72536"/>
    <x v="287"/>
    <n v="72536"/>
    <s v="OCONOMOWOC MEM"/>
    <n v="0"/>
    <x v="2"/>
    <x v="14"/>
    <x v="1"/>
    <x v="0"/>
    <x v="1"/>
    <n v="109667.6"/>
    <n v="17978.2"/>
    <n v="18427.8"/>
    <n v="9213.9"/>
    <n v="3108.67"/>
    <n v="528.79999999999995"/>
    <n v="520.03"/>
    <n v="0"/>
    <n v="9138.9666666666672"/>
    <n v="27641.699999999997"/>
    <n v="20105.726666666669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272"/>
    <x v="0"/>
    <x v="0"/>
    <x v="0"/>
    <n v="81642.559999999998"/>
    <n v="0"/>
    <n v="81706.559999999998"/>
    <n v="40885.279999999999"/>
    <n v="3982.64"/>
    <n v="0"/>
    <n v="4000.18"/>
    <n v="1572.48"/>
    <n v="6803.5466666666662"/>
    <n v="122591.84"/>
    <n v="14967.802666666666"/>
  </r>
  <r>
    <n v="83476"/>
    <s v="CYSTIC FIBR SVC/SNFRD PHS"/>
    <s v="A"/>
    <n v="7992"/>
    <n v="8165"/>
    <s v="FC6609107"/>
    <n v="5"/>
    <s v="PHS Contract Pharmacy"/>
    <s v="HOSPITAL GROUP"/>
    <n v="815"/>
    <x v="22"/>
    <n v="815"/>
    <s v="SANFORD MED CENTER SD (PHS)"/>
    <s v="DSH430027"/>
    <x v="2"/>
    <x v="20"/>
    <x v="1"/>
    <x v="0"/>
    <x v="0"/>
    <n v="56673.06"/>
    <n v="0"/>
    <n v="56673.06"/>
    <n v="37782.04"/>
    <n v="2498.73"/>
    <n v="0"/>
    <n v="1514.56"/>
    <n v="531.15"/>
    <n v="4722.7550000000001"/>
    <n v="94455.1"/>
    <n v="10390.061000000002"/>
  </r>
  <r>
    <n v="735268"/>
    <s v="AULTMAN HOSPITAL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14"/>
    <x v="1"/>
    <x v="0"/>
    <x v="1"/>
    <n v="66115.28"/>
    <n v="6292.37"/>
    <n v="6449.73"/>
    <n v="6449.73"/>
    <n v="1950.88"/>
    <n v="192.93"/>
    <n v="182.01"/>
    <n v="0"/>
    <n v="5509.6066666666666"/>
    <n v="12899.46"/>
    <n v="12121.13466666666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4"/>
    <x v="1"/>
    <x v="0"/>
    <x v="1"/>
    <n v="107405.6"/>
    <n v="0"/>
    <n v="19698"/>
    <n v="16180.5"/>
    <n v="4443.41"/>
    <n v="0"/>
    <n v="759.05"/>
    <n v="0"/>
    <n v="8950.4666666666672"/>
    <n v="35878.5"/>
    <n v="19691.026666666668"/>
  </r>
  <r>
    <n v="957492"/>
    <s v="UNC HSP CNCR  MPB"/>
    <s v="A"/>
    <n v="7994"/>
    <n v="8149"/>
    <s v="AN3208065"/>
    <n v="2"/>
    <s v="GPO Acct."/>
    <s v="HOSPITAL (INDIVIDUAL)"/>
    <n v="72722"/>
    <x v="17"/>
    <n v="72722"/>
    <s v="UNC HOSPITAL"/>
    <n v="0"/>
    <x v="0"/>
    <x v="16"/>
    <x v="1"/>
    <x v="0"/>
    <x v="1"/>
    <n v="444763.35"/>
    <n v="40078.800000000003"/>
    <n v="80157.600000000006"/>
    <n v="120236.4"/>
    <n v="6190.48"/>
    <n v="654.01"/>
    <n v="1250.06"/>
    <n v="0"/>
    <n v="37063.612499999996"/>
    <n v="200394"/>
    <n v="81539.947499999995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29"/>
    <x v="0"/>
    <x v="0"/>
    <x v="0"/>
    <n v="23615.73"/>
    <n v="23615.73"/>
    <n v="0"/>
    <n v="0"/>
    <n v="4553.41"/>
    <n v="4553.41"/>
    <n v="0"/>
    <n v="0"/>
    <n v="1967.9775"/>
    <n v="0"/>
    <n v="4329.5505000000003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3"/>
    <x v="0"/>
    <x v="0"/>
    <x v="0"/>
    <n v="6970.38"/>
    <n v="6970.38"/>
    <n v="0"/>
    <n v="0"/>
    <n v="379.96"/>
    <n v="379.96"/>
    <n v="0"/>
    <n v="0"/>
    <n v="580.86500000000001"/>
    <n v="0"/>
    <n v="1277.903"/>
  </r>
  <r>
    <n v="938122"/>
    <s v="PROV ABERDEEN HS PHS MPB"/>
    <s v="A"/>
    <n v="7994"/>
    <n v="8149"/>
    <s v="FP3251559"/>
    <n v="4"/>
    <s v="PHS/340B Acct"/>
    <s v="HOSPITAL (INDIVIDUAL)"/>
    <n v="72954"/>
    <x v="8"/>
    <n v="72952"/>
    <s v="PROVIDENCE HOSP NW"/>
    <s v="DSH500019C"/>
    <x v="0"/>
    <x v="56"/>
    <x v="1"/>
    <x v="0"/>
    <x v="1"/>
    <n v="333579.76"/>
    <n v="176430.24"/>
    <n v="0"/>
    <n v="0"/>
    <n v="14442.16"/>
    <n v="7078.62"/>
    <n v="0"/>
    <n v="0"/>
    <n v="27798.313333333335"/>
    <n v="0"/>
    <n v="61156.289333333341"/>
  </r>
  <r>
    <n v="103683"/>
    <s v="LEHIGH VLY HSP CC PHS MPB"/>
    <s v="A"/>
    <n v="7001"/>
    <n v="8149"/>
    <s v="AA6168175"/>
    <n v="4"/>
    <s v="PHS/340B Acct"/>
    <s v="HOSPITAL (INDIVIDUAL)"/>
    <n v="21207"/>
    <x v="31"/>
    <n v="21207"/>
    <s v="ALLSPIRE"/>
    <s v="DSH390133"/>
    <x v="0"/>
    <x v="14"/>
    <x v="1"/>
    <x v="0"/>
    <x v="1"/>
    <n v="447178.91"/>
    <n v="55694.52"/>
    <n v="32361"/>
    <n v="48541.5"/>
    <n v="18180.2"/>
    <n v="1936.67"/>
    <n v="1247.02"/>
    <n v="0"/>
    <n v="37264.909166666665"/>
    <n v="80902.5"/>
    <n v="81982.800166666668"/>
  </r>
  <r>
    <n v="720597"/>
    <s v="COOK CHILD MED PHS MPB"/>
    <s v="A"/>
    <n v="7994"/>
    <n v="8149"/>
    <s v="FC4164593"/>
    <n v="4"/>
    <s v="PHS/340B Acct"/>
    <s v="HOSPITAL (INDIVIDUAL)"/>
    <n v="2223"/>
    <x v="9"/>
    <n v="2223"/>
    <s v="COOK CHILDRENS MED CTR TX"/>
    <s v="PED453300-00"/>
    <x v="0"/>
    <x v="102"/>
    <x v="0"/>
    <x v="0"/>
    <x v="1"/>
    <n v="92156.74"/>
    <n v="18006.419999999998"/>
    <n v="0"/>
    <n v="0"/>
    <n v="7020.36"/>
    <n v="1417.18"/>
    <n v="0"/>
    <n v="0"/>
    <n v="7679.7283333333335"/>
    <n v="0"/>
    <n v="16895.402333333335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8"/>
    <x v="1"/>
    <x v="0"/>
    <x v="1"/>
    <n v="2751.12"/>
    <n v="2751.12"/>
    <n v="0"/>
    <n v="0"/>
    <n v="63.06"/>
    <n v="63.06"/>
    <n v="0"/>
    <n v="0"/>
    <n v="229.26"/>
    <n v="0"/>
    <n v="504.37200000000001"/>
  </r>
  <r>
    <n v="60804"/>
    <s v="OPTUM JEF/ST LUKE PHS MPB"/>
    <s v="A"/>
    <n v="7992"/>
    <n v="8149"/>
    <s v="FB4247943"/>
    <n v="5"/>
    <s v="PHS Contract Pharmacy"/>
    <s v="HOSPITAL (INDIVIDUAL)"/>
    <n v="1792"/>
    <x v="60"/>
    <n v="1792"/>
    <s v="ST LUKES REG MED CTR ID"/>
    <s v="DSH130006"/>
    <x v="2"/>
    <x v="20"/>
    <x v="1"/>
    <x v="0"/>
    <x v="0"/>
    <n v="754733.94"/>
    <n v="116905.92"/>
    <n v="58147.01"/>
    <n v="58147.01"/>
    <n v="23601.46"/>
    <n v="3278.09"/>
    <n v="1681.99"/>
    <n v="797.07"/>
    <n v="62894.494999999995"/>
    <n v="116294.02"/>
    <n v="138367.889"/>
  </r>
  <r>
    <n v="748363"/>
    <s v="STLUKE NAMP IP WACA34 MPB"/>
    <s v="A"/>
    <n v="7992"/>
    <n v="8149"/>
    <s v="FS7186489"/>
    <n v="3"/>
    <s v="WAC Acct."/>
    <s v="HOSPITAL (INDIVIDUAL)"/>
    <n v="2257"/>
    <x v="288"/>
    <n v="21355"/>
    <s v="ST LUKES REG MED CTR ID"/>
    <s v="DSH130071"/>
    <x v="2"/>
    <x v="14"/>
    <x v="1"/>
    <x v="0"/>
    <x v="1"/>
    <n v="59541.06"/>
    <n v="19870.62"/>
    <n v="13578.32"/>
    <n v="14548.2"/>
    <n v="1863.81"/>
    <n v="565.96"/>
    <n v="373.19"/>
    <n v="0"/>
    <n v="4961.7550000000001"/>
    <n v="28126.52"/>
    <n v="10915.861000000001"/>
  </r>
  <r>
    <n v="86780"/>
    <s v="PSH LIME SP CHEMO PHS MPB"/>
    <s v="A"/>
    <n v="1075"/>
    <n v="8149"/>
    <s v="FP8104654"/>
    <n v="4"/>
    <s v="PHS/340B Acct"/>
    <s v="HOSPITAL (INDIVIDUAL)"/>
    <n v="72904"/>
    <x v="117"/>
    <n v="72904"/>
    <s v="PENN STATE  MILTON S HERSHEY"/>
    <s v="DSH390256"/>
    <x v="0"/>
    <x v="14"/>
    <x v="1"/>
    <x v="0"/>
    <x v="1"/>
    <n v="17984.88"/>
    <n v="2750.6"/>
    <n v="1407"/>
    <n v="1407"/>
    <n v="739.43"/>
    <n v="107.91"/>
    <n v="54.22"/>
    <n v="0"/>
    <n v="1498.74"/>
    <n v="2814"/>
    <n v="3297.2280000000001"/>
  </r>
  <r>
    <n v="537813"/>
    <s v="NSC MAIN GPO MPB"/>
    <s v="A"/>
    <n v="538"/>
    <n v="8149"/>
    <s v="BN5612420"/>
    <n v="2"/>
    <s v="GPO Acct."/>
    <s v="HOSPITAL (INDIVIDUAL)"/>
    <n v="72823"/>
    <x v="100"/>
    <n v="72823"/>
    <s v="NORTHSIDE HOSP ATLANTA GA"/>
    <n v="0"/>
    <x v="2"/>
    <x v="1"/>
    <x v="0"/>
    <x v="0"/>
    <x v="1"/>
    <n v="9940.7999999999993"/>
    <n v="0"/>
    <n v="6133.2"/>
    <n v="0"/>
    <n v="704.01"/>
    <n v="0"/>
    <n v="434.36"/>
    <n v="0"/>
    <n v="828.4"/>
    <n v="6133.2"/>
    <n v="1822.4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57"/>
    <x v="0"/>
    <x v="0"/>
    <x v="1"/>
    <n v="45015.15"/>
    <n v="0"/>
    <n v="0"/>
    <n v="0"/>
    <n v="3089.99"/>
    <n v="0"/>
    <n v="0"/>
    <n v="0"/>
    <n v="3751.2625000000003"/>
    <n v="0"/>
    <n v="8252.777500000002"/>
  </r>
  <r>
    <n v="324403"/>
    <s v="ANN R HL CHILD WACA34MPB"/>
    <s v="A"/>
    <n v="7001"/>
    <n v="8149"/>
    <s v="AC3714917"/>
    <n v="3"/>
    <s v="WAC Acct."/>
    <s v="HOSPITAL (INDIVIDUAL)"/>
    <n v="72036"/>
    <x v="131"/>
    <n v="72036"/>
    <s v="ANN ROBERT H LURIE CHLD HOSP"/>
    <s v="PED143300-00"/>
    <x v="0"/>
    <x v="16"/>
    <x v="1"/>
    <x v="0"/>
    <x v="1"/>
    <n v="270160.8"/>
    <n v="0"/>
    <n v="0"/>
    <n v="0"/>
    <n v="4426.7299999999996"/>
    <n v="0"/>
    <n v="0"/>
    <n v="0"/>
    <n v="22513.399999999998"/>
    <n v="0"/>
    <n v="49529.479999999996"/>
  </r>
  <r>
    <n v="18751"/>
    <s v="CVS CRMRK2921/COMM MC PHS"/>
    <s v="A"/>
    <n v="7001"/>
    <n v="8163"/>
    <s v="BS6907224"/>
    <n v="5"/>
    <s v="PHS Contract Pharmacy"/>
    <s v="HOSPITAL GROUP"/>
    <n v="902"/>
    <x v="67"/>
    <n v="902"/>
    <s v="GEISINGER MEDICAL CENTER PA"/>
    <s v="RRC390001-00"/>
    <x v="0"/>
    <x v="18"/>
    <x v="0"/>
    <x v="0"/>
    <x v="0"/>
    <n v="94871.51"/>
    <n v="0"/>
    <n v="0"/>
    <n v="9614.85"/>
    <n v="7720.06"/>
    <n v="0"/>
    <n v="0"/>
    <n v="692.51"/>
    <n v="7905.9591666666665"/>
    <n v="9614.85"/>
    <n v="17393.110166666669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17"/>
    <x v="0"/>
    <x v="0"/>
    <x v="0"/>
    <n v="8143.36"/>
    <n v="0"/>
    <n v="3395.38"/>
    <n v="1697.69"/>
    <n v="637.05999999999995"/>
    <n v="0"/>
    <n v="221.18"/>
    <n v="65.34"/>
    <n v="678.61333333333334"/>
    <n v="5093.07"/>
    <n v="1492.9493333333335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268"/>
    <x v="0"/>
    <x v="0"/>
    <x v="1"/>
    <n v="49679.01"/>
    <n v="21342.9"/>
    <n v="0"/>
    <n v="0"/>
    <n v="2050.89"/>
    <n v="868.84"/>
    <n v="0"/>
    <n v="0"/>
    <n v="4139.9175000000005"/>
    <n v="0"/>
    <n v="9107.8185000000012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5"/>
    <x v="0"/>
    <x v="0"/>
    <x v="0"/>
    <n v="548521.55000000005"/>
    <n v="87696.14"/>
    <n v="25807.7"/>
    <n v="38711.550000000003"/>
    <n v="37674.720000000001"/>
    <n v="6085.33"/>
    <n v="1786.69"/>
    <n v="1488.9"/>
    <n v="45710.129166666673"/>
    <n v="64519.25"/>
    <n v="100562.28416666669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8"/>
    <x v="1"/>
    <x v="0"/>
    <x v="1"/>
    <n v="11004.48"/>
    <n v="2751.12"/>
    <n v="1375.56"/>
    <n v="1375.56"/>
    <n v="266.24"/>
    <n v="81.63"/>
    <n v="28.76"/>
    <n v="1.82"/>
    <n v="917.04"/>
    <n v="2751.12"/>
    <n v="2017.4880000000001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12"/>
    <x v="1"/>
    <x v="0"/>
    <x v="1"/>
    <n v="576548.72"/>
    <n v="179375.31"/>
    <n v="108394"/>
    <n v="54197"/>
    <n v="25010.48"/>
    <n v="4815.43"/>
    <n v="4279.05"/>
    <n v="1412.78"/>
    <n v="48045.726666666662"/>
    <n v="162591"/>
    <n v="105700.59866666666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4"/>
    <x v="0"/>
    <x v="0"/>
    <x v="0"/>
    <n v="68400.399999999994"/>
    <n v="0"/>
    <n v="0"/>
    <n v="0"/>
    <n v="8507.1299999999992"/>
    <n v="0"/>
    <n v="-9.86"/>
    <n v="0"/>
    <n v="5700.0333333333328"/>
    <n v="0"/>
    <n v="12540.073333333334"/>
  </r>
  <r>
    <n v="730196"/>
    <s v="ST MARY HM INF PH GPO MPB"/>
    <s v="A"/>
    <n v="7001"/>
    <n v="8149"/>
    <s v="BS3903538"/>
    <n v="2"/>
    <s v="GPO Acct."/>
    <s v="HOSPITAL (INDIVIDUAL)"/>
    <n v="21373"/>
    <x v="32"/>
    <n v="21373"/>
    <s v="TRINITY HEALTH"/>
    <n v="0"/>
    <x v="1"/>
    <x v="14"/>
    <x v="1"/>
    <x v="0"/>
    <x v="1"/>
    <n v="572086.69999999995"/>
    <n v="69074.06"/>
    <n v="32975.919999999998"/>
    <n v="62072.32"/>
    <n v="17327.41"/>
    <n v="2012.05"/>
    <n v="962.37"/>
    <n v="0"/>
    <n v="47673.891666666663"/>
    <n v="95048.239999999991"/>
    <n v="104882.56166666666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31760.67"/>
    <n v="0"/>
    <n v="4197.9399999999996"/>
    <n v="0"/>
    <n v="4838.41"/>
    <n v="0"/>
    <n v="668.14"/>
    <n v="0"/>
    <n v="2646.7224999999999"/>
    <n v="4197.9399999999996"/>
    <n v="5822.7894999999999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310"/>
    <x v="0"/>
    <x v="0"/>
    <x v="1"/>
    <n v="37266.050000000003"/>
    <n v="8891.85"/>
    <n v="0"/>
    <n v="0"/>
    <n v="3191.86"/>
    <n v="657.96"/>
    <n v="0"/>
    <n v="0"/>
    <n v="3105.5041666666671"/>
    <n v="0"/>
    <n v="6832.109166666668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131"/>
    <x v="0"/>
    <x v="0"/>
    <x v="0"/>
    <n v="15337.13"/>
    <n v="0"/>
    <n v="1742.01"/>
    <n v="1742.01"/>
    <n v="1229.6500000000001"/>
    <n v="0"/>
    <n v="153.13999999999999"/>
    <n v="121.51"/>
    <n v="1278.0941666666665"/>
    <n v="3484.02"/>
    <n v="2811.8071666666665"/>
  </r>
  <r>
    <n v="894184"/>
    <s v="CAREMARK KS SP/COV CH PHS"/>
    <s v="A"/>
    <n v="7994"/>
    <n v="8145"/>
    <s v="BL7438941"/>
    <n v="5"/>
    <s v="PHS Contract Pharmacy"/>
    <s v="HOSPITAL GROUP"/>
    <n v="72954"/>
    <x v="8"/>
    <n v="72952"/>
    <s v="PROVIDENCE HOSP NW"/>
    <s v="PED453306-00"/>
    <x v="0"/>
    <x v="121"/>
    <x v="0"/>
    <x v="0"/>
    <x v="0"/>
    <n v="25947.68"/>
    <n v="0"/>
    <n v="0"/>
    <n v="0"/>
    <n v="1908.27"/>
    <n v="0"/>
    <n v="0"/>
    <n v="0"/>
    <n v="2162.3066666666668"/>
    <n v="0"/>
    <n v="4757.0746666666673"/>
  </r>
  <r>
    <n v="171888"/>
    <s v="COMMUNICARE PHARMACY1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73"/>
    <x v="0"/>
    <x v="0"/>
    <x v="1"/>
    <n v="36985.14"/>
    <n v="0"/>
    <n v="12454.2"/>
    <n v="8302.7999999999993"/>
    <n v="2684.49"/>
    <n v="0"/>
    <n v="898.76"/>
    <n v="0"/>
    <n v="3082.0949999999998"/>
    <n v="20757"/>
    <n v="6780.6090000000004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0"/>
    <x v="0"/>
    <x v="0"/>
    <x v="0"/>
    <n v="10737.06"/>
    <n v="0"/>
    <n v="1786.88"/>
    <n v="0"/>
    <n v="732.16"/>
    <n v="0"/>
    <n v="99.68"/>
    <n v="0"/>
    <n v="894.755"/>
    <n v="1786.88"/>
    <n v="1968.4610000000002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0"/>
    <x v="0"/>
    <x v="0"/>
    <x v="0"/>
    <n v="12439.3"/>
    <n v="0"/>
    <n v="5360.64"/>
    <n v="0"/>
    <n v="870.03"/>
    <n v="0"/>
    <n v="299.04000000000002"/>
    <n v="0"/>
    <n v="1036.6083333333333"/>
    <n v="5360.64"/>
    <n v="2280.5383333333334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6"/>
    <x v="1"/>
    <x v="0"/>
    <x v="1"/>
    <n v="596755"/>
    <n v="0"/>
    <n v="0"/>
    <n v="0"/>
    <n v="13058.82"/>
    <n v="0"/>
    <n v="0"/>
    <n v="0"/>
    <n v="49729.583333333336"/>
    <n v="0"/>
    <n v="109405.08333333334"/>
  </r>
  <r>
    <n v="116355"/>
    <s v="OPTUM 702/SUNY PHS MPB"/>
    <s v="A"/>
    <n v="1075"/>
    <n v="8149"/>
    <s v="FB4247943"/>
    <n v="5"/>
    <s v="PHS Contract Pharmacy"/>
    <s v="HOSPITAL (INDIVIDUAL)"/>
    <n v="72706"/>
    <x v="109"/>
    <n v="72706"/>
    <s v="UNIVERSITY HOSP SUNY"/>
    <s v="DSH330241"/>
    <x v="0"/>
    <x v="41"/>
    <x v="1"/>
    <x v="0"/>
    <x v="1"/>
    <n v="759444.5"/>
    <n v="721759.08"/>
    <n v="0"/>
    <n v="0"/>
    <n v="21263.19"/>
    <n v="20205.34"/>
    <n v="0"/>
    <n v="0"/>
    <n v="63287.041666666664"/>
    <n v="0"/>
    <n v="139231.49166666667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150"/>
    <x v="0"/>
    <x v="0"/>
    <x v="1"/>
    <n v="25716.6"/>
    <n v="2857.4"/>
    <n v="0"/>
    <n v="0"/>
    <n v="619.37"/>
    <n v="71.430000000000007"/>
    <n v="0"/>
    <n v="0"/>
    <n v="2143.0499999999997"/>
    <n v="0"/>
    <n v="4714.71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18"/>
    <x v="0"/>
    <x v="0"/>
    <x v="1"/>
    <n v="301630.40000000002"/>
    <n v="36615.08"/>
    <n v="0"/>
    <n v="0"/>
    <n v="23070.34"/>
    <n v="1431.62"/>
    <n v="0"/>
    <n v="0"/>
    <n v="25135.866666666669"/>
    <n v="0"/>
    <n v="55298.906666666677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76"/>
    <x v="0"/>
    <x v="0"/>
    <x v="0"/>
    <n v="47162.879999999997"/>
    <n v="33898.54"/>
    <n v="0"/>
    <n v="0"/>
    <n v="3615.01"/>
    <n v="2597.09"/>
    <n v="0"/>
    <n v="0"/>
    <n v="3930.24"/>
    <n v="0"/>
    <n v="8646.528000000000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68"/>
    <x v="0"/>
    <x v="0"/>
    <x v="1"/>
    <n v="123162.25"/>
    <n v="46242.95"/>
    <n v="0"/>
    <n v="0"/>
    <n v="5092.5200000000004"/>
    <n v="1879.44"/>
    <n v="0"/>
    <n v="0"/>
    <n v="10263.520833333334"/>
    <n v="0"/>
    <n v="22579.745833333338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38"/>
    <x v="0"/>
    <x v="0"/>
    <x v="0"/>
    <n v="30219.55"/>
    <n v="4980.2700000000004"/>
    <n v="5121.93"/>
    <n v="5121.93"/>
    <n v="2385.0700000000002"/>
    <n v="391.33"/>
    <n v="403.55"/>
    <n v="197"/>
    <n v="2518.2958333333331"/>
    <n v="10243.86"/>
    <n v="5540.2508333333335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91"/>
    <x v="0"/>
    <x v="0"/>
    <x v="1"/>
    <n v="115863"/>
    <n v="16044"/>
    <n v="7514"/>
    <n v="15769"/>
    <n v="3748.38"/>
    <n v="502.72"/>
    <n v="250.09"/>
    <n v="315.38"/>
    <n v="9655.25"/>
    <n v="23283"/>
    <n v="21241.550000000003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81"/>
    <x v="0"/>
    <x v="0"/>
    <x v="1"/>
    <n v="7693.94"/>
    <n v="7693.94"/>
    <n v="0"/>
    <n v="0"/>
    <n v="210.25"/>
    <n v="210.25"/>
    <n v="0"/>
    <n v="0"/>
    <n v="641.16166666666663"/>
    <n v="0"/>
    <n v="1410.5556666666666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8"/>
    <x v="1"/>
    <x v="0"/>
    <x v="1"/>
    <n v="219785.54"/>
    <n v="28112.84"/>
    <n v="0"/>
    <n v="16600.64"/>
    <n v="6942.58"/>
    <n v="995.62"/>
    <n v="-407.66"/>
    <n v="21.56"/>
    <n v="18315.461666666666"/>
    <n v="16600.64"/>
    <n v="40294.015666666666"/>
  </r>
  <r>
    <n v="227466"/>
    <s v="CARILION ROANOKE PHS MPB"/>
    <s v="A"/>
    <n v="7992"/>
    <n v="8149"/>
    <s v="AR2488511"/>
    <n v="4"/>
    <s v="PHS/340B Acct"/>
    <s v="HOSPITAL (INDIVIDUAL)"/>
    <n v="40111"/>
    <x v="51"/>
    <n v="40111"/>
    <s v="CARILION MED CENTER VA"/>
    <s v="DSH490024"/>
    <x v="2"/>
    <x v="32"/>
    <x v="0"/>
    <x v="0"/>
    <x v="1"/>
    <n v="43640.6"/>
    <n v="22790.28"/>
    <n v="0"/>
    <n v="0"/>
    <n v="3709.22"/>
    <n v="1678.22"/>
    <n v="0"/>
    <n v="0"/>
    <n v="3636.7166666666667"/>
    <n v="0"/>
    <n v="8000.7766666666676"/>
  </r>
  <r>
    <n v="114922"/>
    <s v="UNIV VT HOME INF PHS MPB"/>
    <s v="A"/>
    <n v="7994"/>
    <n v="8149"/>
    <s v="FF1984598"/>
    <n v="4"/>
    <s v="PHS/340B Acct"/>
    <s v="HOSPITAL (INDIVIDUAL)"/>
    <n v="36540"/>
    <x v="46"/>
    <n v="36540"/>
    <s v="FLETCHER ALLEN HC VT"/>
    <s v="DSH470003"/>
    <x v="0"/>
    <x v="32"/>
    <x v="0"/>
    <x v="0"/>
    <x v="1"/>
    <n v="24664.799999999999"/>
    <n v="24664.799999999999"/>
    <n v="0"/>
    <n v="0"/>
    <n v="1158.6300000000001"/>
    <n v="1158.6300000000001"/>
    <n v="0"/>
    <n v="0"/>
    <n v="2055.4"/>
    <n v="0"/>
    <n v="4521.880000000001"/>
  </r>
  <r>
    <n v="963258"/>
    <s v="ACDO NCAS/RI HSP PHS MPB"/>
    <s v="A"/>
    <n v="7994"/>
    <n v="8149"/>
    <s v="FA5306128"/>
    <n v="5"/>
    <s v="PHS Contract Pharmacy"/>
    <s v="HOSPITAL (INDIVIDUAL)"/>
    <n v="72437"/>
    <x v="3"/>
    <n v="72437"/>
    <s v="LIFESPAN HEALTH SYSTEM RI"/>
    <s v="DSH410007"/>
    <x v="0"/>
    <x v="51"/>
    <x v="0"/>
    <x v="0"/>
    <x v="0"/>
    <n v="16692.03"/>
    <n v="0"/>
    <n v="0"/>
    <n v="0"/>
    <n v="1214.51"/>
    <n v="0"/>
    <n v="0"/>
    <n v="0"/>
    <n v="1391.0024999999998"/>
    <n v="0"/>
    <n v="3060.2055"/>
  </r>
  <r>
    <n v="746804"/>
    <s v="ACREDO MEM/BILING PHS MPB"/>
    <s v="A"/>
    <n v="7001"/>
    <n v="8149"/>
    <s v="BA9451167"/>
    <n v="5"/>
    <s v="PHS Contract Pharmacy"/>
    <s v="HOSPITAL (INDIVIDUAL)"/>
    <n v="40080"/>
    <x v="92"/>
    <n v="40080"/>
    <s v="BILLINGS CLINIC MT"/>
    <s v="DSH270004"/>
    <x v="0"/>
    <x v="51"/>
    <x v="0"/>
    <x v="0"/>
    <x v="0"/>
    <n v="33384.06"/>
    <n v="0"/>
    <n v="0"/>
    <n v="0"/>
    <n v="2383.7600000000002"/>
    <n v="0"/>
    <n v="0"/>
    <n v="0"/>
    <n v="2782.0049999999997"/>
    <n v="0"/>
    <n v="6120.4110000000001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134"/>
    <x v="0"/>
    <x v="0"/>
    <x v="0"/>
    <n v="76151.350000000006"/>
    <n v="30460.54"/>
    <n v="0"/>
    <n v="0"/>
    <n v="4468.55"/>
    <n v="1803.26"/>
    <n v="0"/>
    <n v="0"/>
    <n v="6345.9458333333341"/>
    <n v="0"/>
    <n v="13961.080833333337"/>
  </r>
  <r>
    <n v="53958"/>
    <s v="UCSD MED CTR PHS  MPB"/>
    <s v="A"/>
    <n v="7994"/>
    <n v="8149"/>
    <s v="AB3311444"/>
    <n v="4"/>
    <s v="PHS/340B Acct"/>
    <s v="HOSPITAL (INDIVIDUAL)"/>
    <n v="1156"/>
    <x v="16"/>
    <n v="1156"/>
    <s v="UNIV CA SAN DIEGO MED CTR CA"/>
    <s v="DSH050025"/>
    <x v="0"/>
    <x v="27"/>
    <x v="1"/>
    <x v="0"/>
    <x v="1"/>
    <n v="462265.44"/>
    <n v="152250.88"/>
    <n v="62171.56"/>
    <n v="0"/>
    <n v="19149.89"/>
    <n v="6254.64"/>
    <n v="2459.56"/>
    <n v="0"/>
    <n v="38522.120000000003"/>
    <n v="62171.56"/>
    <n v="84748.664000000019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42"/>
    <x v="0"/>
    <x v="0"/>
    <x v="1"/>
    <n v="1490.26"/>
    <n v="0"/>
    <n v="0"/>
    <n v="0"/>
    <n v="146.16999999999999"/>
    <n v="0"/>
    <n v="0"/>
    <n v="0"/>
    <n v="124.18833333333333"/>
    <n v="0"/>
    <n v="273.21433333333334"/>
  </r>
  <r>
    <n v="66570"/>
    <s v="PVH CNCR CARE PHS MPB"/>
    <s v="A"/>
    <n v="7994"/>
    <n v="8149"/>
    <s v="FP3197109"/>
    <n v="4"/>
    <s v="PHS/340B Acct"/>
    <s v="HOSPITAL (INDIVIDUAL)"/>
    <n v="73311"/>
    <x v="23"/>
    <n v="73311"/>
    <s v="UNIV OF COLORADO"/>
    <s v="DSH060010A"/>
    <x v="0"/>
    <x v="56"/>
    <x v="1"/>
    <x v="0"/>
    <x v="1"/>
    <n v="287400.40000000002"/>
    <n v="75612.960000000006"/>
    <n v="0"/>
    <n v="67952"/>
    <n v="11446.74"/>
    <n v="3100.6"/>
    <n v="0"/>
    <n v="0.8"/>
    <n v="23950.033333333336"/>
    <n v="67952"/>
    <n v="52690.073333333341"/>
  </r>
  <r>
    <n v="929799"/>
    <s v="SUP BIO/CT CHD HT PHS MPB"/>
    <s v="A"/>
    <n v="7001"/>
    <n v="8149"/>
    <s v="FS3436715"/>
    <n v="5"/>
    <s v="PHS Contract Pharmacy"/>
    <s v="HOSPITAL (INDIVIDUAL)"/>
    <n v="72191"/>
    <x v="127"/>
    <n v="72191"/>
    <s v="CONNECTICUT CHILDRENS"/>
    <s v="HM06032"/>
    <x v="2"/>
    <x v="311"/>
    <x v="0"/>
    <x v="0"/>
    <x v="0"/>
    <n v="0"/>
    <n v="0"/>
    <n v="0"/>
    <n v="35926.32"/>
    <n v="0"/>
    <n v="0"/>
    <n v="0"/>
    <n v="2082.0100000000002"/>
    <n v="0"/>
    <n v="35926.32"/>
    <n v="0"/>
  </r>
  <r>
    <n v="428696"/>
    <s v="KAISER PERM PHCY 363C MPB"/>
    <s v="A"/>
    <n v="7989"/>
    <n v="8149"/>
    <s v="FK5265877"/>
    <n v="2"/>
    <s v="GPO Acct."/>
    <s v="HOSPITAL (INDIVIDUAL)"/>
    <n v="35000"/>
    <x v="5"/>
    <n v="35000"/>
    <s v="KAISER PERMANENTE CA"/>
    <n v="0"/>
    <x v="1"/>
    <x v="14"/>
    <x v="1"/>
    <x v="0"/>
    <x v="1"/>
    <n v="127084.09"/>
    <n v="30562.94"/>
    <n v="8292.51"/>
    <n v="7371.12"/>
    <n v="4123.21"/>
    <n v="937.15"/>
    <n v="254.75"/>
    <n v="0"/>
    <n v="10590.340833333334"/>
    <n v="15663.630000000001"/>
    <n v="23298.749833333335"/>
  </r>
  <r>
    <n v="467483"/>
    <s v="CVS CMRK2921/STLUKESR PHS"/>
    <s v="A"/>
    <n v="7001"/>
    <n v="8163"/>
    <s v="BS6907224"/>
    <n v="5"/>
    <s v="PHS Contract Pharmacy"/>
    <s v="HOSPITAL GROUP"/>
    <n v="1694"/>
    <x v="99"/>
    <n v="1694"/>
    <s v="BETH ISRAEL MEDICAL NY"/>
    <s v="DSH330046"/>
    <x v="2"/>
    <x v="18"/>
    <x v="0"/>
    <x v="0"/>
    <x v="0"/>
    <n v="83583.990000000005"/>
    <n v="19039.84"/>
    <n v="0"/>
    <n v="0"/>
    <n v="6792.11"/>
    <n v="1539.37"/>
    <n v="0"/>
    <n v="0"/>
    <n v="6965.3325000000004"/>
    <n v="0"/>
    <n v="15323.731500000002"/>
  </r>
  <r>
    <n v="767308"/>
    <s v="COOK CHILD MC WA34 MPB"/>
    <s v="A"/>
    <n v="7994"/>
    <n v="8149"/>
    <s v="AF2232116"/>
    <n v="3"/>
    <s v="WAC Acct."/>
    <s v="HOSPITAL (INDIVIDUAL)"/>
    <n v="72192"/>
    <x v="9"/>
    <n v="72192"/>
    <s v="COOK CHILDRENS MED CTR TX"/>
    <s v="PED453300-17"/>
    <x v="0"/>
    <x v="8"/>
    <x v="1"/>
    <x v="0"/>
    <x v="1"/>
    <n v="2751.12"/>
    <n v="0"/>
    <n v="1375.56"/>
    <n v="1375.56"/>
    <n v="71.72"/>
    <n v="0"/>
    <n v="27.48"/>
    <n v="1.06"/>
    <n v="229.26"/>
    <n v="2751.12"/>
    <n v="504.3720000000000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50"/>
    <x v="0"/>
    <x v="0"/>
    <x v="0"/>
    <n v="6773.18"/>
    <n v="6773.18"/>
    <n v="0"/>
    <n v="0"/>
    <n v="586.29"/>
    <n v="586.29"/>
    <n v="0"/>
    <n v="0"/>
    <n v="564.43166666666673"/>
    <n v="0"/>
    <n v="1241.7496666666668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30"/>
    <x v="0"/>
    <x v="0"/>
    <x v="1"/>
    <n v="32500"/>
    <n v="0"/>
    <n v="0"/>
    <n v="0"/>
    <n v="731.25"/>
    <n v="0"/>
    <n v="0"/>
    <n v="0"/>
    <n v="2708.3333333333335"/>
    <n v="0"/>
    <n v="5958.3333333333339"/>
  </r>
  <r>
    <n v="915666"/>
    <s v="WINTHROP ONCO PHS MPB"/>
    <s v="A"/>
    <n v="7992"/>
    <n v="8149"/>
    <s v="FW6381278"/>
    <n v="4"/>
    <s v="PHS/340B Acct"/>
    <s v="HOSPITAL (INDIVIDUAL)"/>
    <n v="40550"/>
    <x v="25"/>
    <n v="40550"/>
    <s v="NYU LANGONE HOSP"/>
    <s v="DSH330214ES"/>
    <x v="0"/>
    <x v="26"/>
    <x v="1"/>
    <x v="0"/>
    <x v="1"/>
    <n v="269978.57"/>
    <n v="0"/>
    <n v="90810.38"/>
    <n v="272529.03000000003"/>
    <n v="10326.17"/>
    <n v="0"/>
    <n v="2857.81"/>
    <n v="7161.06"/>
    <n v="22498.214166666668"/>
    <n v="363339.41000000003"/>
    <n v="49496.071166666676"/>
  </r>
  <r>
    <n v="339658"/>
    <s v="PARKLAND MEM HSP PHS MPB"/>
    <s v="A"/>
    <n v="7994"/>
    <n v="8149"/>
    <s v="AP2247799"/>
    <n v="4"/>
    <s v="PHS/340B Acct"/>
    <s v="HOSPITAL (INDIVIDUAL)"/>
    <n v="72500"/>
    <x v="193"/>
    <n v="72480"/>
    <s v="MD ISSUE"/>
    <s v="DSH450015"/>
    <x v="0"/>
    <x v="200"/>
    <x v="0"/>
    <x v="0"/>
    <x v="1"/>
    <n v="119974.88"/>
    <n v="20198.88"/>
    <n v="105124"/>
    <n v="0"/>
    <n v="4227.6000000000004"/>
    <n v="1326.62"/>
    <n v="6932.6"/>
    <n v="0"/>
    <n v="9997.9066666666677"/>
    <n v="105124"/>
    <n v="21995.394666666671"/>
  </r>
  <r>
    <n v="27393"/>
    <s v="CHILDRENS HOSP OF WI MPB"/>
    <s v="A"/>
    <n v="576"/>
    <n v="8149"/>
    <s v="BC1653042"/>
    <n v="2"/>
    <s v="GPO Acct."/>
    <s v="HOSPITAL (INDIVIDUAL)"/>
    <n v="72128"/>
    <x v="258"/>
    <n v="72128"/>
    <s v="CHILDRENS HOSP MIL WI"/>
    <n v="0"/>
    <x v="2"/>
    <x v="8"/>
    <x v="1"/>
    <x v="0"/>
    <x v="1"/>
    <n v="8253.36"/>
    <n v="2751.12"/>
    <n v="0"/>
    <n v="0"/>
    <n v="240.96"/>
    <n v="79.239999999999995"/>
    <n v="0"/>
    <n v="0"/>
    <n v="687.78000000000009"/>
    <n v="0"/>
    <n v="1513.1160000000002"/>
  </r>
  <r>
    <n v="835449"/>
    <s v="CAREPLUS CVS2919/LMMH PHS"/>
    <s v="A"/>
    <n v="7992"/>
    <n v="8160"/>
    <s v="BC7000603"/>
    <n v="5"/>
    <s v="PHS Contract Pharmacy"/>
    <s v="HOSPITAL GROUP"/>
    <n v="1816"/>
    <x v="95"/>
    <n v="1816"/>
    <s v="NEW YORK CITY HLTH HOSP NY"/>
    <s v="DSH330080"/>
    <x v="2"/>
    <x v="144"/>
    <x v="0"/>
    <x v="0"/>
    <x v="0"/>
    <n v="-5813.66"/>
    <n v="28659.35"/>
    <n v="3752.42"/>
    <n v="0"/>
    <n v="1813.24"/>
    <n v="1754.62"/>
    <n v="277.17"/>
    <n v="0"/>
    <n v="-484.47166666666664"/>
    <n v="3752.42"/>
    <n v="-1065.8376666666668"/>
  </r>
  <r>
    <n v="877493"/>
    <s v="COMMUNICARE PHARMACY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9"/>
    <x v="0"/>
    <x v="0"/>
    <x v="1"/>
    <n v="26032.48"/>
    <n v="0"/>
    <n v="5857.84"/>
    <n v="0"/>
    <n v="1199.24"/>
    <n v="0"/>
    <n v="255.25"/>
    <n v="0"/>
    <n v="2169.3733333333334"/>
    <n v="5857.84"/>
    <n v="4772.6213333333344"/>
  </r>
  <r>
    <n v="869470"/>
    <s v="CAREMARK IL SP/CCHSTD PHS"/>
    <s v="A"/>
    <n v="7992"/>
    <n v="8144"/>
    <s v="FC0059736"/>
    <n v="5"/>
    <s v="PHS Contract Pharmacy"/>
    <s v="HOSPITAL GROUP"/>
    <n v="348"/>
    <x v="6"/>
    <n v="348"/>
    <s v="COMP CARE CENTER"/>
    <s v="STD34652"/>
    <x v="2"/>
    <x v="38"/>
    <x v="0"/>
    <x v="0"/>
    <x v="0"/>
    <n v="20259.009999999998"/>
    <n v="0"/>
    <n v="5121.93"/>
    <n v="0"/>
    <n v="1601.7"/>
    <n v="0"/>
    <n v="403.53"/>
    <n v="0"/>
    <n v="1688.2508333333333"/>
    <n v="5121.93"/>
    <n v="3714.1518333333333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17"/>
    <x v="0"/>
    <x v="0"/>
    <x v="1"/>
    <n v="5832.5"/>
    <n v="0"/>
    <n v="0"/>
    <n v="0"/>
    <n v="150.25"/>
    <n v="0"/>
    <n v="0"/>
    <n v="0"/>
    <n v="486.04166666666669"/>
    <n v="0"/>
    <n v="1069.2916666666667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9"/>
    <x v="0"/>
    <x v="0"/>
    <x v="0"/>
    <n v="8866.32"/>
    <n v="2955.44"/>
    <n v="0"/>
    <n v="0"/>
    <n v="695.27"/>
    <n v="232.58"/>
    <n v="0"/>
    <n v="0"/>
    <n v="738.86"/>
    <n v="0"/>
    <n v="1625.4920000000002"/>
  </r>
  <r>
    <n v="493954"/>
    <s v="EAST COOPER CTR GPO MPB"/>
    <s v="A"/>
    <n v="7989"/>
    <n v="8149"/>
    <s v="BA0251493"/>
    <n v="2"/>
    <s v="GPO Acct."/>
    <s v="HOSPITAL (INDIVIDUAL)"/>
    <n v="21369"/>
    <x v="206"/>
    <n v="21369"/>
    <s v="TENET HEALTHCARE"/>
    <n v="0"/>
    <x v="1"/>
    <x v="14"/>
    <x v="1"/>
    <x v="0"/>
    <x v="1"/>
    <n v="3640.6"/>
    <n v="1797.82"/>
    <n v="0"/>
    <n v="0"/>
    <n v="112.01"/>
    <n v="55.13"/>
    <n v="0"/>
    <n v="0"/>
    <n v="303.38333333333333"/>
    <n v="0"/>
    <n v="667.44333333333338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79"/>
    <x v="0"/>
    <x v="0"/>
    <x v="0"/>
    <n v="157733.97"/>
    <n v="70739.75"/>
    <n v="14609.92"/>
    <n v="0"/>
    <n v="9508.94"/>
    <n v="3438.5"/>
    <n v="706.99"/>
    <n v="0"/>
    <n v="13144.497499999999"/>
    <n v="14609.92"/>
    <n v="28917.894500000002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63"/>
    <x v="1"/>
    <x v="0"/>
    <x v="0"/>
    <n v="13826.4"/>
    <n v="0"/>
    <n v="0"/>
    <n v="3585.56"/>
    <n v="1122.48"/>
    <n v="0"/>
    <n v="0"/>
    <n v="239.65"/>
    <n v="1152.2"/>
    <n v="3585.56"/>
    <n v="2534.84"/>
  </r>
  <r>
    <n v="801606"/>
    <s v="CAREMARK NJ SPC/UOFAR PHS"/>
    <s v="A"/>
    <n v="7992"/>
    <n v="8155"/>
    <s v="FC0275304"/>
    <n v="5"/>
    <s v="PHS Contract Pharmacy"/>
    <s v="HOSPITAL GROUP"/>
    <n v="180"/>
    <x v="106"/>
    <n v="180"/>
    <s v="UNIVERSITY OF ARKANSAS AR"/>
    <s v="DSH040016"/>
    <x v="2"/>
    <x v="5"/>
    <x v="0"/>
    <x v="0"/>
    <x v="0"/>
    <n v="12762.77"/>
    <n v="0"/>
    <n v="0"/>
    <n v="0"/>
    <n v="867.82"/>
    <n v="0"/>
    <n v="0"/>
    <n v="0"/>
    <n v="1063.5641666666668"/>
    <n v="0"/>
    <n v="2339.841166666667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45"/>
    <x v="0"/>
    <x v="0"/>
    <x v="1"/>
    <n v="7800"/>
    <n v="0"/>
    <n v="0"/>
    <n v="0"/>
    <n v="763.43"/>
    <n v="0"/>
    <n v="0"/>
    <n v="0"/>
    <n v="650"/>
    <n v="0"/>
    <n v="1430.0000000000002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61"/>
    <x v="0"/>
    <x v="1"/>
    <x v="0"/>
    <n v="1071.06"/>
    <n v="0"/>
    <n v="0"/>
    <n v="0"/>
    <n v="102.17"/>
    <n v="0"/>
    <n v="0"/>
    <n v="0"/>
    <n v="89.254999999999995"/>
    <n v="0"/>
    <n v="196.36100000000002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8"/>
    <x v="1"/>
    <x v="0"/>
    <x v="0"/>
    <n v="5041.7"/>
    <n v="1004.03"/>
    <n v="0"/>
    <n v="0"/>
    <n v="176.61"/>
    <n v="41.32"/>
    <n v="0"/>
    <n v="0"/>
    <n v="420.14166666666665"/>
    <n v="0"/>
    <n v="924.31166666666672"/>
  </r>
  <r>
    <n v="662294"/>
    <s v="AVERA MCKENNAN PHS MPB"/>
    <s v="A"/>
    <n v="7992"/>
    <n v="8149"/>
    <s v="AM4074631"/>
    <n v="4"/>
    <s v="PHS/340B Acct"/>
    <s v="HOSPITAL (INDIVIDUAL)"/>
    <n v="40040"/>
    <x v="136"/>
    <n v="40040"/>
    <s v="AVERA SA"/>
    <s v="DSH430016"/>
    <x v="2"/>
    <x v="22"/>
    <x v="0"/>
    <x v="0"/>
    <x v="1"/>
    <n v="246230"/>
    <n v="0"/>
    <n v="0"/>
    <n v="0"/>
    <n v="19131.28"/>
    <n v="0"/>
    <n v="0"/>
    <n v="0"/>
    <n v="20519.166666666668"/>
    <n v="0"/>
    <n v="45142.166666666672"/>
  </r>
  <r>
    <n v="371686"/>
    <s v="THE CHILDRNS HSP GPO MPB"/>
    <s v="A"/>
    <n v="7001"/>
    <n v="8149"/>
    <s v="AC1220007"/>
    <n v="2"/>
    <s v="GPO Acct."/>
    <s v="HOSPITAL (INDIVIDUAL)"/>
    <n v="72116"/>
    <x v="123"/>
    <n v="72116"/>
    <s v="CHCA - BOSTON CHILDRENS"/>
    <n v="0"/>
    <x v="0"/>
    <x v="41"/>
    <x v="1"/>
    <x v="0"/>
    <x v="1"/>
    <n v="25067.040000000001"/>
    <n v="25067.040000000001"/>
    <n v="0"/>
    <n v="0"/>
    <n v="564"/>
    <n v="564"/>
    <n v="0"/>
    <n v="0"/>
    <n v="2088.92"/>
    <n v="0"/>
    <n v="4595.6240000000007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38"/>
    <x v="0"/>
    <x v="0"/>
    <x v="0"/>
    <n v="14366.16"/>
    <n v="14366.16"/>
    <n v="0"/>
    <n v="0"/>
    <n v="628.23"/>
    <n v="628.23"/>
    <n v="0"/>
    <n v="0"/>
    <n v="1197.18"/>
    <n v="0"/>
    <n v="2633.7960000000003"/>
  </r>
  <r>
    <n v="928892"/>
    <s v="CAREMRK FL SP/CCH D65 PHS"/>
    <s v="A"/>
    <n v="7992"/>
    <n v="8195"/>
    <s v="FC0098916"/>
    <n v="5"/>
    <s v="PHS Contract Pharmacy"/>
    <s v="HOSPITAL GROUP"/>
    <n v="348"/>
    <x v="6"/>
    <n v="348"/>
    <s v="COMP CARE CENTER"/>
    <s v="STD33765"/>
    <x v="2"/>
    <x v="38"/>
    <x v="0"/>
    <x v="0"/>
    <x v="0"/>
    <n v="4980.2700000000004"/>
    <n v="4980.2700000000004"/>
    <n v="0"/>
    <n v="0"/>
    <n v="419.55"/>
    <n v="419.55"/>
    <n v="0"/>
    <n v="0"/>
    <n v="415.02250000000004"/>
    <n v="0"/>
    <n v="913.04950000000019"/>
  </r>
  <r>
    <n v="901482"/>
    <s v="CVS CRMRK2921/SWEDISH PHS"/>
    <s v="A"/>
    <n v="7994"/>
    <n v="8163"/>
    <s v="BS6907224"/>
    <n v="5"/>
    <s v="PHS Contract Pharmacy"/>
    <s v="HOSPITAL GROUP"/>
    <n v="72954"/>
    <x v="8"/>
    <n v="72952"/>
    <s v="PROVIDENCE HOSP NW"/>
    <s v="DSH500027"/>
    <x v="0"/>
    <x v="187"/>
    <x v="0"/>
    <x v="0"/>
    <x v="0"/>
    <n v="58670.48"/>
    <n v="58670.48"/>
    <n v="0"/>
    <n v="0"/>
    <n v="5799.64"/>
    <n v="5799.64"/>
    <n v="0"/>
    <n v="0"/>
    <n v="4889.2066666666669"/>
    <n v="0"/>
    <n v="10756.254666666668"/>
  </r>
  <r>
    <n v="649523"/>
    <s v="CAREMARK MA SP/STRONG PHS"/>
    <s v="A"/>
    <n v="7994"/>
    <n v="8110"/>
    <s v="BC9420491"/>
    <n v="5"/>
    <s v="PHS Contract Pharmacy"/>
    <s v="HOSPITAL GROUP"/>
    <n v="314"/>
    <x v="52"/>
    <n v="314"/>
    <s v="HIGHLAND ROCHESTER STRONGS"/>
    <s v="DSH330285"/>
    <x v="0"/>
    <x v="47"/>
    <x v="0"/>
    <x v="0"/>
    <x v="0"/>
    <n v="93971.28"/>
    <n v="0"/>
    <n v="0"/>
    <n v="0"/>
    <n v="1340.31"/>
    <n v="0"/>
    <n v="0"/>
    <n v="0"/>
    <n v="7830.94"/>
    <n v="0"/>
    <n v="17228.067999999999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54"/>
    <x v="0"/>
    <x v="0"/>
    <x v="0"/>
    <n v="0"/>
    <n v="0"/>
    <n v="0"/>
    <n v="0"/>
    <n v="327.29000000000002"/>
    <n v="327.29000000000002"/>
    <n v="0"/>
    <n v="0"/>
    <n v="0"/>
    <n v="0"/>
    <n v="0"/>
  </r>
  <r>
    <n v="458873"/>
    <s v="ELWYN PHCY/EINSTEIN PHS"/>
    <s v="A"/>
    <n v="7670"/>
    <n v="8155"/>
    <s v="FE0845860"/>
    <n v="5"/>
    <s v="PHS Contract Pharmacy"/>
    <s v="HOSPITAL GROUP"/>
    <n v="1547"/>
    <x v="12"/>
    <n v="1547"/>
    <s v="THOMAS JEFFERSON UNIV HOSP PA"/>
    <s v="DSH390142"/>
    <x v="0"/>
    <x v="76"/>
    <x v="0"/>
    <x v="0"/>
    <x v="0"/>
    <n v="25615.53"/>
    <n v="12860.69"/>
    <n v="0"/>
    <n v="0"/>
    <n v="1028.04"/>
    <n v="519.41999999999996"/>
    <n v="0"/>
    <n v="0"/>
    <n v="2134.6275000000001"/>
    <n v="0"/>
    <n v="4696.1805000000004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64"/>
    <x v="0"/>
    <x v="0"/>
    <x v="0"/>
    <n v="28892.07"/>
    <n v="2868.1"/>
    <n v="0"/>
    <n v="0"/>
    <n v="2926.13"/>
    <n v="216.56"/>
    <n v="0"/>
    <n v="0"/>
    <n v="2407.6725000000001"/>
    <n v="0"/>
    <n v="5296.8795000000009"/>
  </r>
  <r>
    <n v="64299"/>
    <s v="SANFORD MED WAC A34 MPB"/>
    <s v="A"/>
    <n v="7992"/>
    <n v="8149"/>
    <s v="AS4068943"/>
    <n v="3"/>
    <s v="WAC Acct."/>
    <s v="HOSPITAL (INDIVIDUAL)"/>
    <n v="72608"/>
    <x v="81"/>
    <n v="72608"/>
    <s v="SANFORD MED CENTER SD"/>
    <s v="DSH430027"/>
    <x v="2"/>
    <x v="14"/>
    <x v="1"/>
    <x v="0"/>
    <x v="1"/>
    <n v="34915.68"/>
    <n v="0"/>
    <n v="0"/>
    <n v="0"/>
    <n v="951.98"/>
    <n v="0"/>
    <n v="0"/>
    <n v="0"/>
    <n v="2909.64"/>
    <n v="0"/>
    <n v="6401.2080000000005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36"/>
    <x v="0"/>
    <x v="0"/>
    <x v="1"/>
    <n v="34728.25"/>
    <n v="17023.650000000001"/>
    <n v="0"/>
    <n v="0"/>
    <n v="1992.84"/>
    <n v="681.03"/>
    <n v="0"/>
    <n v="0"/>
    <n v="2894.0208333333335"/>
    <n v="0"/>
    <n v="6366.8458333333338"/>
  </r>
  <r>
    <n v="888739"/>
    <s v="ACCREDO TMP/CK CHLDRN PHS"/>
    <s v="A"/>
    <n v="7994"/>
    <n v="8170"/>
    <s v="BA9437042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16708.64"/>
    <n v="0"/>
    <n v="0"/>
    <n v="0"/>
    <n v="1585.26"/>
    <n v="0"/>
    <n v="0"/>
    <n v="0"/>
    <n v="1392.3866666666665"/>
    <n v="0"/>
    <n v="3063.2506666666668"/>
  </r>
  <r>
    <n v="27935"/>
    <s v="CAREMARK KS SP/AH ORL PHS"/>
    <s v="A"/>
    <n v="7001"/>
    <n v="8145"/>
    <s v="BL7438941"/>
    <n v="5"/>
    <s v="PHS Contract Pharmacy"/>
    <s v="HOSPITAL GROUP"/>
    <n v="569"/>
    <x v="35"/>
    <n v="569"/>
    <s v="AIDS HEALTHCARE FOUNDATION CA"/>
    <s v="RWI32204D"/>
    <x v="2"/>
    <x v="38"/>
    <x v="0"/>
    <x v="0"/>
    <x v="0"/>
    <n v="4379.42"/>
    <n v="0"/>
    <n v="0"/>
    <n v="0"/>
    <n v="370.79"/>
    <n v="0"/>
    <n v="0"/>
    <n v="0"/>
    <n v="364.95166666666665"/>
    <n v="0"/>
    <n v="802.89366666666672"/>
  </r>
  <r>
    <n v="204664"/>
    <s v="PRISMA LCMH"/>
    <s v="A"/>
    <n v="7003"/>
    <n v="8148"/>
    <s v="FL6318782"/>
    <n v="2"/>
    <s v="GPO Acct."/>
    <s v="HOSPITAL GROUP"/>
    <n v="40461"/>
    <x v="1"/>
    <n v="40461"/>
    <s v="PRISMA HEALTH"/>
    <n v="0"/>
    <x v="1"/>
    <x v="1"/>
    <x v="0"/>
    <x v="0"/>
    <x v="1"/>
    <n v="6061.5"/>
    <n v="0"/>
    <n v="0"/>
    <n v="0"/>
    <n v="384.47"/>
    <n v="0"/>
    <n v="0"/>
    <n v="0"/>
    <n v="505.125"/>
    <n v="0"/>
    <n v="1111.2750000000001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301"/>
    <x v="0"/>
    <x v="0"/>
    <x v="1"/>
    <n v="39860.699999999997"/>
    <n v="0"/>
    <n v="0"/>
    <n v="0"/>
    <n v="1233.4000000000001"/>
    <n v="0"/>
    <n v="0"/>
    <n v="0"/>
    <n v="3321.7249999999999"/>
    <n v="0"/>
    <n v="7307.7950000000001"/>
  </r>
  <r>
    <n v="183363"/>
    <s v="CVS CRMRK2921/CHI IA  PHS"/>
    <s v="A"/>
    <n v="7790"/>
    <n v="8163"/>
    <s v="BS6907224"/>
    <n v="5"/>
    <s v="PHS Contract Pharmacy"/>
    <s v="HOSPITAL GROUP"/>
    <n v="1066"/>
    <x v="187"/>
    <n v="1066"/>
    <s v="MERCY HEALTH ST MARYS MI"/>
    <s v="DSH160083"/>
    <x v="2"/>
    <x v="84"/>
    <x v="0"/>
    <x v="0"/>
    <x v="0"/>
    <n v="4618.72"/>
    <n v="0"/>
    <n v="0"/>
    <n v="0"/>
    <n v="402.5"/>
    <n v="0"/>
    <n v="0"/>
    <n v="0"/>
    <n v="384.89333333333337"/>
    <n v="0"/>
    <n v="846.7653333333335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29"/>
    <x v="0"/>
    <x v="0"/>
    <x v="0"/>
    <n v="12085.04"/>
    <n v="0"/>
    <n v="0"/>
    <n v="0"/>
    <n v="649.76"/>
    <n v="0"/>
    <n v="0"/>
    <n v="0"/>
    <n v="1007.0866666666667"/>
    <n v="0"/>
    <n v="2215.5906666666669"/>
  </r>
  <r>
    <n v="889966"/>
    <s v="CAREMARK NJ SP/PHRCHL PHS"/>
    <s v="A"/>
    <n v="7001"/>
    <n v="8155"/>
    <s v="FC0275304"/>
    <n v="5"/>
    <s v="PHS Contract Pharmacy"/>
    <s v="HOSPITAL GROUP"/>
    <n v="40461"/>
    <x v="1"/>
    <n v="40461"/>
    <s v="PRISMA HEALTH"/>
    <s v="DSH420018"/>
    <x v="1"/>
    <x v="18"/>
    <x v="0"/>
    <x v="0"/>
    <x v="0"/>
    <n v="8517.5300000000007"/>
    <n v="0"/>
    <n v="0"/>
    <n v="0"/>
    <n v="456.16"/>
    <n v="0"/>
    <n v="0"/>
    <n v="0"/>
    <n v="709.79416666666668"/>
    <n v="0"/>
    <n v="1561.5471666666667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906054"/>
    <s v="OPTUM706 NY/STI UNHSP PHS"/>
    <s v="A"/>
    <n v="7994"/>
    <n v="8160"/>
    <s v="BR8868715"/>
    <n v="5"/>
    <s v="PHS Contract Pharmacy"/>
    <s v="HOSPITAL GROUP"/>
    <n v="40019"/>
    <x v="28"/>
    <n v="40018"/>
    <s v="NORTHWELL HEALTH"/>
    <s v="DSH330160"/>
    <x v="0"/>
    <x v="3"/>
    <x v="0"/>
    <x v="0"/>
    <x v="0"/>
    <n v="2323.46"/>
    <n v="2323.46"/>
    <n v="0"/>
    <n v="0"/>
    <n v="126.48"/>
    <n v="126.48"/>
    <n v="0"/>
    <n v="0"/>
    <n v="193.62166666666667"/>
    <n v="0"/>
    <n v="425.96766666666673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50"/>
    <x v="0"/>
    <x v="0"/>
    <x v="0"/>
    <n v="6773.18"/>
    <n v="6773.18"/>
    <n v="0"/>
    <n v="0"/>
    <n v="586.28"/>
    <n v="586.28"/>
    <n v="0"/>
    <n v="0"/>
    <n v="564.43166666666673"/>
    <n v="0"/>
    <n v="1241.7496666666668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155"/>
    <x v="0"/>
    <x v="0"/>
    <x v="1"/>
    <n v="6971.52"/>
    <n v="0"/>
    <n v="0"/>
    <n v="0"/>
    <n v="1090.7"/>
    <n v="0"/>
    <n v="0"/>
    <n v="0"/>
    <n v="580.96"/>
    <n v="0"/>
    <n v="1278.1120000000001"/>
  </r>
  <r>
    <n v="198554"/>
    <s v="WALG 16287/BMH PHS MPB"/>
    <s v="A"/>
    <n v="1075"/>
    <n v="8149"/>
    <s v="BF8715661"/>
    <n v="5"/>
    <s v="PHS Contract Pharmacy"/>
    <s v="HOSPITAL (INDIVIDUAL)"/>
    <n v="1106"/>
    <x v="44"/>
    <n v="1106"/>
    <s v="BRONSON METHODIST MI"/>
    <s v="DSH230017"/>
    <x v="2"/>
    <x v="7"/>
    <x v="0"/>
    <x v="0"/>
    <x v="0"/>
    <n v="3922.3"/>
    <n v="0"/>
    <n v="3929"/>
    <n v="0"/>
    <n v="286.25"/>
    <n v="0"/>
    <n v="285.88"/>
    <n v="0"/>
    <n v="326.85833333333335"/>
    <n v="3929"/>
    <n v="719.08833333333348"/>
  </r>
  <r>
    <n v="909494"/>
    <s v="CVS CRMRK2921/MERITUS PHS"/>
    <s v="A"/>
    <n v="7992"/>
    <n v="8163"/>
    <s v="BS6907224"/>
    <n v="5"/>
    <s v="PHS Contract Pharmacy"/>
    <s v="HOSPITAL GROUP"/>
    <n v="2608"/>
    <x v="173"/>
    <n v="2608"/>
    <s v="MERITUS MEDICAL CENTER MD"/>
    <s v="DSH210001"/>
    <x v="2"/>
    <x v="206"/>
    <x v="0"/>
    <x v="0"/>
    <x v="0"/>
    <n v="23414.46"/>
    <n v="7547.04"/>
    <n v="0"/>
    <n v="0"/>
    <n v="835.13"/>
    <n v="99.17"/>
    <n v="0"/>
    <n v="0"/>
    <n v="1951.2049999999999"/>
    <n v="0"/>
    <n v="4292.6509999999998"/>
  </r>
  <r>
    <n v="78711"/>
    <s v="RWJU HOSP SOMERSET MPB"/>
    <s v="A"/>
    <n v="200"/>
    <n v="8149"/>
    <s v="FR4522822"/>
    <n v="2"/>
    <s v="GPO Acct."/>
    <s v="HOSPITAL (INDIVIDUAL)"/>
    <n v="21211"/>
    <x v="228"/>
    <n v="21211"/>
    <s v="BARNABAS HEALTH NJ"/>
    <n v="0"/>
    <x v="1"/>
    <x v="113"/>
    <x v="0"/>
    <x v="0"/>
    <x v="1"/>
    <n v="2722.5"/>
    <n v="0"/>
    <n v="0"/>
    <n v="0"/>
    <n v="122.25"/>
    <n v="0"/>
    <n v="0"/>
    <n v="0"/>
    <n v="226.875"/>
    <n v="0"/>
    <n v="499.12500000000006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70"/>
    <x v="0"/>
    <x v="0"/>
    <x v="0"/>
    <n v="7634.79"/>
    <n v="7634.79"/>
    <n v="0"/>
    <n v="0"/>
    <n v="1555.75"/>
    <n v="1555.75"/>
    <n v="0"/>
    <n v="0"/>
    <n v="636.23249999999996"/>
    <n v="0"/>
    <n v="1399.7115000000001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5"/>
    <x v="0"/>
    <x v="0"/>
    <x v="0"/>
    <n v="-4148.91"/>
    <n v="0"/>
    <n v="0"/>
    <n v="0"/>
    <n v="7.05"/>
    <n v="0"/>
    <n v="0"/>
    <n v="0"/>
    <n v="-345.74250000000001"/>
    <n v="0"/>
    <n v="-760.63350000000003"/>
  </r>
  <r>
    <n v="118800"/>
    <s v="ALBANY MC HOSP WACA34 MPB"/>
    <s v="A"/>
    <n v="1075"/>
    <n v="8149"/>
    <s v="AA1115648"/>
    <n v="3"/>
    <s v="WAC Acct."/>
    <s v="HOSPITAL (INDIVIDUAL)"/>
    <n v="72009"/>
    <x v="157"/>
    <n v="72009"/>
    <s v="ALBANY MED CTR"/>
    <s v="DSH330013"/>
    <x v="0"/>
    <x v="16"/>
    <x v="1"/>
    <x v="0"/>
    <x v="1"/>
    <n v="84425.25"/>
    <n v="84425.25"/>
    <n v="0"/>
    <n v="0"/>
    <n v="2190.48"/>
    <n v="2190.48"/>
    <n v="0"/>
    <n v="0"/>
    <n v="7035.4375"/>
    <n v="0"/>
    <n v="15477.962500000001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86"/>
    <x v="0"/>
    <x v="0"/>
    <x v="0"/>
    <n v="0"/>
    <n v="0"/>
    <n v="17138.84"/>
    <n v="8569.42"/>
    <n v="0"/>
    <n v="0"/>
    <n v="255.36"/>
    <n v="0"/>
    <n v="0"/>
    <n v="25708.260000000002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69"/>
    <x v="0"/>
    <x v="0"/>
    <x v="1"/>
    <n v="4562.3599999999997"/>
    <n v="0"/>
    <n v="0"/>
    <n v="0"/>
    <n v="54.21"/>
    <n v="0"/>
    <n v="0"/>
    <n v="0"/>
    <n v="380.19666666666666"/>
    <n v="0"/>
    <n v="836.43266666666671"/>
  </r>
  <r>
    <n v="734984"/>
    <s v="ACCREDO ORL/KS UNIV   PHS"/>
    <s v="A"/>
    <n v="7992"/>
    <n v="8195"/>
    <s v="FA4214576"/>
    <n v="5"/>
    <s v="PHS Contract Pharmacy"/>
    <s v="HOSPITAL GROUP"/>
    <n v="1357"/>
    <x v="10"/>
    <n v="1357"/>
    <s v="KANSAS UNIVERSITY HOSPITAL KS"/>
    <s v="DSH170040"/>
    <x v="2"/>
    <x v="13"/>
    <x v="0"/>
    <x v="0"/>
    <x v="0"/>
    <n v="25411.439999999999"/>
    <n v="0"/>
    <n v="0"/>
    <n v="0"/>
    <n v="1722.59"/>
    <n v="0"/>
    <n v="0"/>
    <n v="0"/>
    <n v="2117.62"/>
    <n v="0"/>
    <n v="4658.7640000000001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161"/>
    <x v="0"/>
    <x v="0"/>
    <x v="0"/>
    <n v="25463.61"/>
    <n v="12382.34"/>
    <n v="0"/>
    <n v="0"/>
    <n v="1250.72"/>
    <n v="594.21"/>
    <n v="0"/>
    <n v="0"/>
    <n v="2121.9675000000002"/>
    <n v="0"/>
    <n v="4668.3285000000005"/>
  </r>
  <r>
    <n v="50182"/>
    <s v="GEISINGER ONCO WAC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14"/>
    <x v="1"/>
    <x v="0"/>
    <x v="1"/>
    <n v="4849.3999999999996"/>
    <n v="0"/>
    <n v="0"/>
    <n v="0"/>
    <n v="133.44999999999999"/>
    <n v="0"/>
    <n v="0"/>
    <n v="0"/>
    <n v="404.11666666666662"/>
    <n v="0"/>
    <n v="889.05666666666662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54"/>
    <x v="0"/>
    <x v="0"/>
    <x v="0"/>
    <n v="27349.8"/>
    <n v="0"/>
    <n v="0"/>
    <n v="0"/>
    <n v="2633.06"/>
    <n v="0"/>
    <n v="0"/>
    <n v="0"/>
    <n v="2279.15"/>
    <n v="0"/>
    <n v="5014.130000000001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4"/>
    <x v="0"/>
    <x v="0"/>
    <x v="1"/>
    <n v="5350.59"/>
    <n v="5350.59"/>
    <n v="0"/>
    <n v="0"/>
    <n v="357.58"/>
    <n v="357.58"/>
    <n v="0"/>
    <n v="0"/>
    <n v="445.88249999999999"/>
    <n v="0"/>
    <n v="980.94150000000002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48"/>
    <x v="0"/>
    <x v="0"/>
    <x v="0"/>
    <n v="5543.84"/>
    <n v="0"/>
    <n v="0"/>
    <n v="0"/>
    <n v="152.66"/>
    <n v="0"/>
    <n v="0"/>
    <n v="0"/>
    <n v="461.98666666666668"/>
    <n v="0"/>
    <n v="1016.3706666666668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44"/>
    <x v="0"/>
    <x v="0"/>
    <x v="0"/>
    <n v="2646.74"/>
    <n v="2646.74"/>
    <n v="0"/>
    <n v="0"/>
    <n v="1539.2"/>
    <n v="1539.2"/>
    <n v="0"/>
    <n v="0"/>
    <n v="220.56166666666664"/>
    <n v="0"/>
    <n v="485.23566666666665"/>
  </r>
  <r>
    <n v="300158"/>
    <s v="CVS CAREMARK2921/NEBR PHS"/>
    <s v="A"/>
    <n v="7992"/>
    <n v="8163"/>
    <s v="BS6907224"/>
    <n v="5"/>
    <s v="PHS Contract Pharmacy"/>
    <s v="HOSPITAL GROUP"/>
    <n v="1468"/>
    <x v="42"/>
    <n v="1468"/>
    <s v="NEBRASKA MED CTR OMAHA"/>
    <s v="DSH280013"/>
    <x v="2"/>
    <x v="10"/>
    <x v="0"/>
    <x v="0"/>
    <x v="0"/>
    <n v="563.37"/>
    <n v="0"/>
    <n v="0"/>
    <n v="0"/>
    <n v="69.59"/>
    <n v="0"/>
    <n v="0"/>
    <n v="0"/>
    <n v="46.947499999999998"/>
    <n v="0"/>
    <n v="103.28450000000001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18"/>
    <x v="0"/>
    <x v="0"/>
    <x v="0"/>
    <n v="8906.65"/>
    <n v="0"/>
    <n v="0"/>
    <n v="9731.1200000000008"/>
    <n v="787.64"/>
    <n v="0"/>
    <n v="0"/>
    <n v="694.98"/>
    <n v="742.2208333333333"/>
    <n v="9731.1200000000008"/>
    <n v="1632.8858333333335"/>
  </r>
  <r>
    <n v="820627"/>
    <s v="CAREMARK NJ/CONEY ISL PHS"/>
    <s v="A"/>
    <n v="7992"/>
    <n v="8155"/>
    <s v="FC0275304"/>
    <n v="5"/>
    <s v="PHS Contract Pharmacy"/>
    <s v="HOSPITAL GROUP"/>
    <n v="1816"/>
    <x v="95"/>
    <n v="1816"/>
    <s v="NEW YORK CITY HLTH HOSP NY"/>
    <s v="DSH330196"/>
    <x v="2"/>
    <x v="43"/>
    <x v="0"/>
    <x v="0"/>
    <x v="0"/>
    <n v="0"/>
    <n v="0"/>
    <n v="0"/>
    <n v="0"/>
    <n v="883.48"/>
    <n v="883.48"/>
    <n v="0"/>
    <n v="0"/>
    <n v="0"/>
    <n v="0"/>
    <n v="0"/>
  </r>
  <r>
    <n v="963781"/>
    <s v="ARDON HLTH/KADLEC RMC PHS"/>
    <s v="A"/>
    <n v="7994"/>
    <n v="8173"/>
    <s v="FA4262490"/>
    <n v="5"/>
    <s v="PHS Contract Pharmacy"/>
    <s v="HOSPITAL GROUP"/>
    <n v="72954"/>
    <x v="8"/>
    <n v="72952"/>
    <s v="PROVIDENCE HOSP NW"/>
    <s v="DSH500058"/>
    <x v="0"/>
    <x v="249"/>
    <x v="0"/>
    <x v="0"/>
    <x v="0"/>
    <n v="1733.16"/>
    <n v="0"/>
    <n v="0"/>
    <n v="0"/>
    <n v="104.58"/>
    <n v="0"/>
    <n v="0"/>
    <n v="0"/>
    <n v="144.43"/>
    <n v="0"/>
    <n v="317.74600000000004"/>
  </r>
  <r>
    <n v="909498"/>
    <s v="OPTUM305 KS/CKCHLDRNS PHS"/>
    <s v="A"/>
    <n v="7994"/>
    <n v="8145"/>
    <s v="FA0905705"/>
    <n v="5"/>
    <s v="PHS Contract Pharmacy"/>
    <s v="HOSPITAL GROUP"/>
    <n v="2223"/>
    <x v="9"/>
    <n v="2223"/>
    <s v="COOK CHILDRENS MED CTR TX"/>
    <s v="PED453300-00"/>
    <x v="0"/>
    <x v="312"/>
    <x v="0"/>
    <x v="0"/>
    <x v="0"/>
    <n v="916.96"/>
    <n v="0"/>
    <n v="0"/>
    <n v="0"/>
    <n v="177.53"/>
    <n v="0"/>
    <n v="0"/>
    <n v="0"/>
    <n v="76.413333333333341"/>
    <n v="0"/>
    <n v="168.10933333333335"/>
  </r>
  <r>
    <n v="791802"/>
    <s v="WALG 15438/NE MD CNTR PHS"/>
    <s v="A"/>
    <n v="7992"/>
    <n v="8162"/>
    <s v="FO1120500"/>
    <n v="5"/>
    <s v="PHS Contract Pharmacy"/>
    <s v="HOSPITAL GROUP"/>
    <n v="1468"/>
    <x v="42"/>
    <n v="1468"/>
    <s v="NEBRASKA MED CTR OMAHA"/>
    <s v="DSH280013"/>
    <x v="2"/>
    <x v="249"/>
    <x v="0"/>
    <x v="0"/>
    <x v="0"/>
    <n v="1173.3599999999999"/>
    <n v="0"/>
    <n v="0"/>
    <n v="0"/>
    <n v="24.69"/>
    <n v="0"/>
    <n v="0"/>
    <n v="0"/>
    <n v="97.779999999999987"/>
    <n v="0"/>
    <n v="215.11599999999999"/>
  </r>
  <r>
    <n v="957492"/>
    <s v="UNC HSP CNCR  MPB"/>
    <s v="A"/>
    <n v="7994"/>
    <n v="8149"/>
    <s v="AN3208065"/>
    <n v="2"/>
    <s v="GPO Acct."/>
    <s v="HOSPITAL (INDIVIDUAL)"/>
    <n v="72722"/>
    <x v="17"/>
    <n v="72722"/>
    <s v="UNC HOSPITAL"/>
    <n v="0"/>
    <x v="0"/>
    <x v="114"/>
    <x v="1"/>
    <x v="0"/>
    <x v="1"/>
    <n v="22200"/>
    <n v="0"/>
    <n v="0"/>
    <n v="0"/>
    <n v="597.70000000000005"/>
    <n v="0"/>
    <n v="0"/>
    <n v="0"/>
    <n v="1850"/>
    <n v="0"/>
    <n v="4070.0000000000005"/>
  </r>
  <r>
    <n v="201631"/>
    <s v="CAREMARK NV SP/CC OPK PHS"/>
    <s v="A"/>
    <n v="7992"/>
    <n v="8170"/>
    <s v="FC8994089"/>
    <n v="5"/>
    <s v="PHS Contract Pharmacy"/>
    <s v="HOSPITAL GROUP"/>
    <n v="348"/>
    <x v="6"/>
    <n v="348"/>
    <s v="COMP CARE CENTER"/>
    <s v="STD33334"/>
    <x v="2"/>
    <x v="9"/>
    <x v="0"/>
    <x v="0"/>
    <x v="0"/>
    <n v="0"/>
    <n v="0"/>
    <n v="3046.08"/>
    <n v="0"/>
    <n v="0"/>
    <n v="0"/>
    <n v="239.6"/>
    <n v="0"/>
    <n v="0"/>
    <n v="3046.08"/>
    <n v="0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205"/>
    <x v="0"/>
    <x v="0"/>
    <x v="1"/>
    <n v="0"/>
    <n v="0"/>
    <n v="18171.830000000002"/>
    <n v="18171.830000000002"/>
    <n v="0"/>
    <n v="0"/>
    <n v="330.47"/>
    <n v="0.09"/>
    <n v="0"/>
    <n v="36343.660000000003"/>
    <n v="0"/>
  </r>
  <r>
    <n v="737586"/>
    <s v="CAREMARK MI SP/SANFRD PHS"/>
    <s v="A"/>
    <n v="7992"/>
    <n v="8162"/>
    <s v="FC0002802"/>
    <n v="5"/>
    <s v="PHS Contract Pharmacy"/>
    <s v="HOSPITAL GROUP"/>
    <n v="815"/>
    <x v="22"/>
    <n v="815"/>
    <s v="SANFORD MED CENTER SD (PHS)"/>
    <s v="DSH430027"/>
    <x v="2"/>
    <x v="99"/>
    <x v="0"/>
    <x v="0"/>
    <x v="0"/>
    <n v="20521.259999999998"/>
    <n v="0"/>
    <n v="0"/>
    <n v="0"/>
    <n v="1702.19"/>
    <n v="0"/>
    <n v="0"/>
    <n v="0"/>
    <n v="1710.1049999999998"/>
    <n v="0"/>
    <n v="3762.2309999999998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57"/>
    <x v="0"/>
    <x v="0"/>
    <x v="0"/>
    <n v="11656.36"/>
    <n v="0"/>
    <n v="0"/>
    <n v="0"/>
    <n v="1218.52"/>
    <n v="0"/>
    <n v="0"/>
    <n v="0"/>
    <n v="971.36333333333334"/>
    <n v="0"/>
    <n v="2136.9993333333337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70"/>
    <x v="0"/>
    <x v="0"/>
    <x v="0"/>
    <n v="0"/>
    <n v="0"/>
    <n v="0"/>
    <n v="0"/>
    <n v="266.77"/>
    <n v="266.77"/>
    <n v="0"/>
    <n v="0"/>
    <n v="0"/>
    <n v="0"/>
    <n v="0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38"/>
    <x v="0"/>
    <x v="0"/>
    <x v="0"/>
    <n v="4788.72"/>
    <n v="4788.72"/>
    <n v="0"/>
    <n v="0"/>
    <n v="200.11"/>
    <n v="200.11"/>
    <n v="0"/>
    <n v="0"/>
    <n v="399.06"/>
    <n v="0"/>
    <n v="877.93200000000013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177"/>
    <x v="0"/>
    <x v="0"/>
    <x v="1"/>
    <n v="33589.919999999998"/>
    <n v="0"/>
    <n v="0"/>
    <n v="0"/>
    <n v="2374.96"/>
    <n v="0"/>
    <n v="0"/>
    <n v="0"/>
    <n v="2799.16"/>
    <n v="0"/>
    <n v="6158.152"/>
  </r>
  <r>
    <n v="95987"/>
    <s v="COH NMC OC LCC  PHS MPB"/>
    <s v="A"/>
    <n v="7001"/>
    <n v="8149"/>
    <s v="FC1880954"/>
    <n v="4"/>
    <s v="PHS/340B Acct"/>
    <s v="HOSPITAL (INDIVIDUAL)"/>
    <n v="40054"/>
    <x v="198"/>
    <n v="40054"/>
    <s v="COH NMC HSP"/>
    <s v="CAN050146-00"/>
    <x v="0"/>
    <x v="80"/>
    <x v="0"/>
    <x v="0"/>
    <x v="1"/>
    <n v="16120"/>
    <n v="0"/>
    <n v="0"/>
    <n v="0"/>
    <n v="1491.03"/>
    <n v="0"/>
    <n v="0"/>
    <n v="0"/>
    <n v="1343.3333333333333"/>
    <n v="0"/>
    <n v="2955.3333333333335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274"/>
    <x v="0"/>
    <x v="0"/>
    <x v="1"/>
    <n v="1183.8599999999999"/>
    <n v="0"/>
    <n v="0"/>
    <n v="0"/>
    <n v="380.3"/>
    <n v="0"/>
    <n v="0"/>
    <n v="0"/>
    <n v="98.654999999999987"/>
    <n v="0"/>
    <n v="217.041"/>
  </r>
  <r>
    <n v="868857"/>
    <s v="CAREMARK TX SP/SBSMRK PHS"/>
    <s v="A"/>
    <n v="7992"/>
    <n v="8165"/>
    <s v="FC6963157"/>
    <n v="5"/>
    <s v="PHS Contract Pharmacy"/>
    <s v="HOSPITAL GROUP"/>
    <n v="815"/>
    <x v="22"/>
    <n v="815"/>
    <s v="SANFORD MED CENTER SD (PHS)"/>
    <s v="DSH350015"/>
    <x v="2"/>
    <x v="19"/>
    <x v="0"/>
    <x v="0"/>
    <x v="0"/>
    <n v="2189.4899999999998"/>
    <n v="0"/>
    <n v="0"/>
    <n v="0"/>
    <n v="289.76"/>
    <n v="0"/>
    <n v="0"/>
    <n v="0"/>
    <n v="182.45749999999998"/>
    <n v="0"/>
    <n v="401.40649999999999"/>
  </r>
  <r>
    <n v="974072"/>
    <s v="CAREMARK NV SP/UNV KY PHS"/>
    <s v="A"/>
    <n v="7994"/>
    <n v="8170"/>
    <s v="FC8994089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413.89"/>
    <n v="0"/>
    <n v="0"/>
    <n v="0"/>
    <n v="66.209999999999994"/>
    <n v="0"/>
    <n v="0"/>
    <n v="0"/>
    <n v="34.490833333333335"/>
    <n v="0"/>
    <n v="75.87983333333333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121917"/>
    <s v="CAREMARK TX SP/UMCNOR PHS"/>
    <s v="A"/>
    <n v="7001"/>
    <n v="8165"/>
    <s v="FC6963157"/>
    <n v="5"/>
    <s v="PHS Contract Pharmacy"/>
    <s v="HOSPITAL GROUP"/>
    <n v="2807"/>
    <x v="167"/>
    <n v="2807"/>
    <s v="UNIVERSITY MEDICAL CENTER LA"/>
    <s v="DSH190005"/>
    <x v="2"/>
    <x v="76"/>
    <x v="0"/>
    <x v="0"/>
    <x v="0"/>
    <n v="6843.79"/>
    <n v="6843.79"/>
    <n v="0"/>
    <n v="0"/>
    <n v="516.74"/>
    <n v="516.74"/>
    <n v="0"/>
    <n v="0"/>
    <n v="570.31583333333333"/>
    <n v="0"/>
    <n v="1254.6948333333335"/>
  </r>
  <r>
    <n v="724570"/>
    <s v="CAREMARK MI SP/UNI KS PHS"/>
    <s v="A"/>
    <n v="7992"/>
    <n v="8162"/>
    <s v="FC0002802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0"/>
    <n v="0"/>
    <n v="418.67"/>
    <n v="0"/>
    <n v="0"/>
    <n v="0"/>
    <n v="62.33"/>
    <n v="0"/>
    <n v="0"/>
    <n v="418.67"/>
    <n v="0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70"/>
    <x v="0"/>
    <x v="0"/>
    <x v="0"/>
    <n v="0"/>
    <n v="0"/>
    <n v="0"/>
    <n v="0"/>
    <n v="593.16"/>
    <n v="593.16"/>
    <n v="0"/>
    <n v="0"/>
    <n v="0"/>
    <n v="0"/>
    <n v="0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12"/>
    <x v="0"/>
    <x v="1"/>
    <x v="1"/>
    <n v="0"/>
    <n v="0"/>
    <n v="0"/>
    <n v="20153.95"/>
    <n v="0"/>
    <n v="0"/>
    <n v="0"/>
    <n v="1027.1500000000001"/>
    <n v="0"/>
    <n v="20153.95"/>
    <n v="0"/>
  </r>
  <r>
    <n v="898545"/>
    <s v="CAREPLUS CVS2926/SWED PHS"/>
    <s v="A"/>
    <n v="7994"/>
    <n v="8112"/>
    <s v="BS6932998"/>
    <n v="5"/>
    <s v="PHS Contract Pharmacy"/>
    <s v="HOSPITAL GROUP"/>
    <n v="72954"/>
    <x v="8"/>
    <n v="72952"/>
    <s v="PROVIDENCE HOSP NW"/>
    <s v="DSH500027"/>
    <x v="0"/>
    <x v="121"/>
    <x v="0"/>
    <x v="0"/>
    <x v="0"/>
    <n v="401087.9"/>
    <n v="68534.399999999994"/>
    <n v="0"/>
    <n v="0"/>
    <n v="29277.69"/>
    <n v="5009.1000000000004"/>
    <n v="0"/>
    <n v="0"/>
    <n v="33423.991666666669"/>
    <n v="0"/>
    <n v="73532.781666666677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18"/>
    <x v="0"/>
    <x v="0"/>
    <x v="0"/>
    <n v="56554.11"/>
    <n v="19039.84"/>
    <n v="0"/>
    <n v="0"/>
    <n v="4608.09"/>
    <n v="1539.36"/>
    <n v="0"/>
    <n v="0"/>
    <n v="4712.8424999999997"/>
    <n v="0"/>
    <n v="10368.253500000001"/>
  </r>
  <r>
    <n v="587695"/>
    <s v="ST CLD HSP INF PH PHS MPB"/>
    <s v="A"/>
    <n v="7001"/>
    <n v="8149"/>
    <s v="BS7578579"/>
    <n v="4"/>
    <s v="PHS/340B Acct"/>
    <s v="HOSPITAL (INDIVIDUAL)"/>
    <n v="72109"/>
    <x v="128"/>
    <n v="72109"/>
    <s v="CENTRACARE HEALTH SYS MN"/>
    <s v="DSH240036C"/>
    <x v="2"/>
    <x v="56"/>
    <x v="1"/>
    <x v="0"/>
    <x v="1"/>
    <n v="2630887.16"/>
    <n v="390666.96"/>
    <n v="271808"/>
    <n v="224241.6"/>
    <n v="111914.26"/>
    <n v="15707.52"/>
    <n v="8585.76"/>
    <n v="2.64"/>
    <n v="219240.59666666668"/>
    <n v="496049.6"/>
    <n v="482329.31266666675"/>
  </r>
  <r>
    <n v="720799"/>
    <s v="KAISER FDTN HLTH PLN MPB"/>
    <s v="A"/>
    <n v="7989"/>
    <n v="8149"/>
    <s v="FK0265707"/>
    <n v="2"/>
    <s v="GPO Acct."/>
    <s v="HOSPITAL CHAIN"/>
    <n v="35000"/>
    <x v="5"/>
    <n v="35000"/>
    <s v="KAISER PERMANENTE CA"/>
    <n v="0"/>
    <x v="1"/>
    <x v="14"/>
    <x v="1"/>
    <x v="0"/>
    <x v="1"/>
    <n v="116274.69"/>
    <n v="18877.11"/>
    <n v="16585.02"/>
    <n v="12899.46"/>
    <n v="3640.35"/>
    <n v="578.83000000000004"/>
    <n v="509.49"/>
    <n v="0"/>
    <n v="9689.5575000000008"/>
    <n v="29484.48"/>
    <n v="21317.026500000004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40"/>
    <x v="0"/>
    <x v="0"/>
    <x v="0"/>
    <n v="119354.74"/>
    <n v="59742.44"/>
    <n v="0"/>
    <n v="0"/>
    <n v="8824.31"/>
    <n v="4416.7700000000004"/>
    <n v="0"/>
    <n v="0"/>
    <n v="9946.2283333333344"/>
    <n v="0"/>
    <n v="21881.702333333338"/>
  </r>
  <r>
    <n v="3626"/>
    <s v="JOHN MARSH PHS MPB"/>
    <s v="A"/>
    <n v="7001"/>
    <n v="8149"/>
    <s v="BJ8798780"/>
    <n v="4"/>
    <s v="PHS/340B Acct"/>
    <s v="HOSPITAL (INDIVIDUAL)"/>
    <n v="21207"/>
    <x v="31"/>
    <n v="21207"/>
    <s v="ALLSPIRE"/>
    <s v="DSH210001A"/>
    <x v="0"/>
    <x v="297"/>
    <x v="0"/>
    <x v="0"/>
    <x v="1"/>
    <n v="8518.08"/>
    <n v="0"/>
    <n v="0"/>
    <n v="0"/>
    <n v="423.33"/>
    <n v="0"/>
    <n v="0"/>
    <n v="0"/>
    <n v="709.84"/>
    <n v="0"/>
    <n v="1561.6480000000001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54"/>
    <x v="0"/>
    <x v="0"/>
    <x v="0"/>
    <n v="69741.95"/>
    <n v="8429.7900000000009"/>
    <n v="8658.14"/>
    <n v="17316.28"/>
    <n v="4365.04"/>
    <n v="642.74"/>
    <n v="563.54"/>
    <n v="543.03"/>
    <n v="5811.8291666666664"/>
    <n v="25974.42"/>
    <n v="12786.02416666666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73"/>
    <x v="0"/>
    <x v="0"/>
    <x v="1"/>
    <n v="242554.73"/>
    <n v="75073.37"/>
    <n v="0"/>
    <n v="0"/>
    <n v="4314.21"/>
    <n v="1370.39"/>
    <n v="0"/>
    <n v="0"/>
    <n v="20212.894166666669"/>
    <n v="0"/>
    <n v="44468.367166666678"/>
  </r>
  <r>
    <n v="42802"/>
    <s v="CAREMARK TX SPC/OHSU  PHS"/>
    <s v="A"/>
    <n v="7994"/>
    <n v="8165"/>
    <s v="FC6963157"/>
    <n v="5"/>
    <s v="PHS Contract Pharmacy"/>
    <s v="HOSPITAL GROUP"/>
    <n v="72859"/>
    <x v="41"/>
    <n v="72859"/>
    <s v="OREGON HLTH SCIENCE CTR"/>
    <s v="DSH380009"/>
    <x v="0"/>
    <x v="59"/>
    <x v="0"/>
    <x v="0"/>
    <x v="0"/>
    <n v="183928.99"/>
    <n v="20344.78"/>
    <n v="21060.36"/>
    <n v="21060.36"/>
    <n v="21880.19"/>
    <n v="2355.13"/>
    <n v="2628.66"/>
    <n v="899.57"/>
    <n v="15327.415833333333"/>
    <n v="42120.72"/>
    <n v="33720.314833333337"/>
  </r>
  <r>
    <n v="122488"/>
    <s v="CVS CRMRK2921/JACKSON PHS"/>
    <s v="A"/>
    <n v="7001"/>
    <n v="8163"/>
    <s v="BS6907224"/>
    <n v="5"/>
    <s v="PHS Contract Pharmacy"/>
    <s v="HOSPITAL GROUP"/>
    <n v="2740"/>
    <x v="71"/>
    <n v="2740"/>
    <s v="JACKSON HEALTH SYSTEM FL"/>
    <s v="DSH100022"/>
    <x v="1"/>
    <x v="10"/>
    <x v="0"/>
    <x v="0"/>
    <x v="0"/>
    <n v="4819.47"/>
    <n v="1995.19"/>
    <n v="0"/>
    <n v="0"/>
    <n v="838.58"/>
    <n v="416.47"/>
    <n v="0"/>
    <n v="0"/>
    <n v="401.6225"/>
    <n v="0"/>
    <n v="883.56950000000006"/>
  </r>
  <r>
    <n v="44336"/>
    <s v="NW MED HUNTLEY HOSP MPB"/>
    <s v="A"/>
    <n v="7001"/>
    <n v="8149"/>
    <m/>
    <n v="2"/>
    <s v="GPO Acct."/>
    <s v="HOSPITAL (INDIVIDUAL)"/>
    <n v="72821"/>
    <x v="76"/>
    <n v="72821"/>
    <s v="NORTHERN ILLINOIS MC MCHENRY"/>
    <n v="0"/>
    <x v="0"/>
    <x v="14"/>
    <x v="1"/>
    <x v="0"/>
    <x v="1"/>
    <n v="143039.96"/>
    <n v="16180.38"/>
    <n v="17506.41"/>
    <n v="23956.14"/>
    <n v="4427.26"/>
    <n v="475.91"/>
    <n v="494.02"/>
    <n v="0"/>
    <n v="11919.996666666666"/>
    <n v="41462.550000000003"/>
    <n v="26223.992666666669"/>
  </r>
  <r>
    <n v="877367"/>
    <s v="ACCREDOORLANDO/BARRIO PHS"/>
    <s v="A"/>
    <n v="7600"/>
    <n v="8195"/>
    <s v="FA4214576"/>
    <n v="5"/>
    <s v="PHS Contract Pharmacy"/>
    <s v="HOSPITAL GROUP"/>
    <n v="910"/>
    <x v="113"/>
    <n v="910"/>
    <s v="BARRIO COMPREHENSIVE HC TX"/>
    <s v="CH062360"/>
    <x v="2"/>
    <x v="313"/>
    <x v="0"/>
    <x v="0"/>
    <x v="0"/>
    <n v="4731.28"/>
    <n v="4731.28"/>
    <n v="0"/>
    <n v="0"/>
    <n v="205.88"/>
    <n v="205.88"/>
    <n v="0"/>
    <n v="0"/>
    <n v="394.27333333333331"/>
    <n v="0"/>
    <n v="867.40133333333335"/>
  </r>
  <r>
    <n v="696505"/>
    <s v="S MIAMI HOSP WAC A34 MPB"/>
    <s v="A"/>
    <n v="7989"/>
    <n v="8149"/>
    <s v="AS0190520"/>
    <n v="3"/>
    <s v="WAC Acct."/>
    <s v="HOSPITAL (INDIVIDUAL)"/>
    <n v="40055"/>
    <x v="159"/>
    <n v="40055"/>
    <s v="BAPTIST HEALTH SOUTH FLORIDA"/>
    <s v="DSH100154"/>
    <x v="1"/>
    <x v="14"/>
    <x v="1"/>
    <x v="0"/>
    <x v="1"/>
    <n v="10503.06"/>
    <n v="5677.32"/>
    <n v="0"/>
    <n v="0"/>
    <n v="406.09"/>
    <n v="160.56"/>
    <n v="0"/>
    <n v="0"/>
    <n v="875.255"/>
    <n v="0"/>
    <n v="1925.5610000000001"/>
  </r>
  <r>
    <n v="267461"/>
    <s v="PRISMA CI RESEARCH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41"/>
    <x v="0"/>
    <x v="0"/>
    <x v="1"/>
    <n v="49115.72"/>
    <n v="7438.96"/>
    <n v="0"/>
    <n v="0"/>
    <n v="2172.56"/>
    <n v="453.26"/>
    <n v="0"/>
    <n v="0"/>
    <n v="4092.9766666666669"/>
    <n v="0"/>
    <n v="9004.5486666666675"/>
  </r>
  <r>
    <n v="41560"/>
    <s v="CAREMARK NJ SP/STFRAN PHS"/>
    <s v="A"/>
    <n v="7001"/>
    <n v="8155"/>
    <s v="FC0275304"/>
    <n v="5"/>
    <s v="PHS Contract Pharmacy"/>
    <s v="HOSPITAL GROUP"/>
    <n v="2678"/>
    <x v="129"/>
    <n v="2678"/>
    <s v="ST FRANCIS HOSP MD CTR CT"/>
    <s v="DSH070002"/>
    <x v="2"/>
    <x v="76"/>
    <x v="0"/>
    <x v="0"/>
    <x v="0"/>
    <n v="79817.19"/>
    <n v="40437.82"/>
    <n v="0"/>
    <n v="0"/>
    <n v="6153.02"/>
    <n v="3114.46"/>
    <n v="0"/>
    <n v="0"/>
    <n v="6651.4324999999999"/>
    <n v="0"/>
    <n v="14633.151500000002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161"/>
    <x v="0"/>
    <x v="0"/>
    <x v="0"/>
    <n v="193210.45"/>
    <n v="24764.68"/>
    <n v="26151.84"/>
    <n v="0"/>
    <n v="10751"/>
    <n v="1173.53"/>
    <n v="1354.64"/>
    <n v="0"/>
    <n v="16100.870833333334"/>
    <n v="26151.84"/>
    <n v="35421.91583333334"/>
  </r>
  <r>
    <n v="390007"/>
    <s v="STONY BROOK UNIV MED MPB"/>
    <s v="A"/>
    <n v="7001"/>
    <n v="8149"/>
    <s v="AU9053125"/>
    <n v="2"/>
    <s v="GPO Acct."/>
    <s v="HOSPITAL (INDIVIDUAL)"/>
    <n v="72706"/>
    <x v="109"/>
    <n v="72706"/>
    <s v="UNIVERSITY HOSP SUNY"/>
    <n v="0"/>
    <x v="0"/>
    <x v="114"/>
    <x v="1"/>
    <x v="0"/>
    <x v="1"/>
    <n v="353100"/>
    <n v="0"/>
    <n v="255300"/>
    <n v="233100"/>
    <n v="9333.93"/>
    <n v="0"/>
    <n v="3451.53"/>
    <n v="5.57"/>
    <n v="29425"/>
    <n v="488400"/>
    <n v="64735.000000000007"/>
  </r>
  <r>
    <n v="682044"/>
    <s v="PROVIDENCE STMARY PHS MPB"/>
    <s v="A"/>
    <n v="7994"/>
    <n v="8149"/>
    <s v="AS6898906"/>
    <n v="4"/>
    <s v="PHS/340B Acct"/>
    <s v="HOSPITAL (INDIVIDUAL)"/>
    <n v="72954"/>
    <x v="8"/>
    <n v="72952"/>
    <s v="PROVIDENCE HOSP NW"/>
    <s v="DSH500002"/>
    <x v="0"/>
    <x v="14"/>
    <x v="1"/>
    <x v="0"/>
    <x v="1"/>
    <n v="174480.16"/>
    <n v="27506"/>
    <n v="14070"/>
    <n v="16884"/>
    <n v="7101.78"/>
    <n v="1074.5"/>
    <n v="542.20000000000005"/>
    <n v="0"/>
    <n v="14540.013333333334"/>
    <n v="30954"/>
    <n v="31988.029333333339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81"/>
    <x v="0"/>
    <x v="0"/>
    <x v="1"/>
    <n v="21864.76"/>
    <n v="8134.53"/>
    <n v="0"/>
    <n v="0"/>
    <n v="757.68"/>
    <n v="318.66000000000003"/>
    <n v="0"/>
    <n v="0"/>
    <n v="1822.0633333333333"/>
    <n v="0"/>
    <n v="4008.5393333333336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7"/>
    <x v="0"/>
    <x v="0"/>
    <x v="1"/>
    <n v="45607.54"/>
    <n v="6047.52"/>
    <n v="0"/>
    <n v="0"/>
    <n v="763.07"/>
    <n v="366.63"/>
    <n v="0"/>
    <n v="0"/>
    <n v="3800.6283333333336"/>
    <n v="0"/>
    <n v="8361.382333333334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98"/>
    <x v="0"/>
    <x v="0"/>
    <x v="1"/>
    <n v="576703.54"/>
    <n v="155071.28"/>
    <n v="0"/>
    <n v="0"/>
    <n v="16631.52"/>
    <n v="5108.0200000000004"/>
    <n v="0"/>
    <n v="0"/>
    <n v="48058.628333333334"/>
    <n v="0"/>
    <n v="105728.98233333335"/>
  </r>
  <r>
    <n v="122469"/>
    <s v="CAREMARK FL SP/JACKSN PHS"/>
    <s v="A"/>
    <n v="7001"/>
    <n v="8195"/>
    <s v="FC0098916"/>
    <n v="5"/>
    <s v="PHS Contract Pharmacy"/>
    <s v="HOSPITAL GROUP"/>
    <n v="2740"/>
    <x v="71"/>
    <n v="2740"/>
    <s v="JACKSON HEALTH SYSTEM FL"/>
    <s v="DSH100022"/>
    <x v="1"/>
    <x v="10"/>
    <x v="0"/>
    <x v="0"/>
    <x v="0"/>
    <n v="23529.49"/>
    <n v="3105"/>
    <n v="3368.65"/>
    <n v="3668.61"/>
    <n v="3652.96"/>
    <n v="516.82000000000005"/>
    <n v="498.39"/>
    <n v="143.68"/>
    <n v="1960.7908333333335"/>
    <n v="7037.26"/>
    <n v="4313.739833333334"/>
  </r>
  <r>
    <n v="929221"/>
    <s v="UNIV KS HSP INF PHS MPB"/>
    <s v="A"/>
    <n v="7001"/>
    <n v="8149"/>
    <m/>
    <n v="4"/>
    <s v="PHS/340B Acct"/>
    <s v="HOSPITAL (INDIVIDUAL)"/>
    <n v="72702"/>
    <x v="37"/>
    <n v="72702"/>
    <s v="UNIV OF KANSAS"/>
    <s v="DSH170040"/>
    <x v="2"/>
    <x v="14"/>
    <x v="1"/>
    <x v="0"/>
    <x v="1"/>
    <n v="73247.360000000001"/>
    <n v="8251.7999999999993"/>
    <n v="11256"/>
    <n v="2814"/>
    <n v="3044.44"/>
    <n v="321.42"/>
    <n v="433.76"/>
    <n v="0"/>
    <n v="6103.9466666666667"/>
    <n v="14070"/>
    <n v="13428.682666666668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22"/>
    <x v="0"/>
    <x v="0"/>
    <x v="1"/>
    <n v="460948.47999999998"/>
    <n v="72680.899999999994"/>
    <n v="46254.5"/>
    <n v="0"/>
    <n v="33131.71"/>
    <n v="6391.72"/>
    <n v="3752.17"/>
    <n v="0"/>
    <n v="38412.373333333329"/>
    <n v="46254.5"/>
    <n v="84507.221333333335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7"/>
    <x v="1"/>
    <x v="0"/>
    <x v="1"/>
    <n v="618547.66"/>
    <n v="121765.56"/>
    <n v="0"/>
    <n v="0"/>
    <n v="25114.46"/>
    <n v="4797.4399999999996"/>
    <n v="0"/>
    <n v="0"/>
    <n v="51545.638333333336"/>
    <n v="0"/>
    <n v="113400.40433333335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35"/>
    <x v="0"/>
    <x v="0"/>
    <x v="1"/>
    <n v="3376.35"/>
    <n v="1559.2"/>
    <n v="0"/>
    <n v="0"/>
    <n v="196.57"/>
    <n v="92.69"/>
    <n v="0"/>
    <n v="0"/>
    <n v="281.36250000000001"/>
    <n v="0"/>
    <n v="618.99750000000006"/>
  </r>
  <r>
    <n v="943749"/>
    <s v="WALG 15443/MILTON PHS MPB"/>
    <s v="A"/>
    <n v="7001"/>
    <n v="8149"/>
    <s v="BI9716587"/>
    <n v="5"/>
    <s v="PHS Contract Pharmacy"/>
    <s v="HOSPITAL (INDIVIDUAL)"/>
    <n v="72904"/>
    <x v="117"/>
    <n v="72904"/>
    <s v="PENN STATE  MILTON S HERSHEY"/>
    <s v="DSH390256"/>
    <x v="0"/>
    <x v="34"/>
    <x v="1"/>
    <x v="0"/>
    <x v="0"/>
    <n v="212730.07"/>
    <n v="53421.75"/>
    <n v="17708.259999999998"/>
    <n v="35416.519999999997"/>
    <n v="7122.49"/>
    <n v="1555.83"/>
    <n v="511.07"/>
    <n v="498.1"/>
    <n v="17727.505833333333"/>
    <n v="53124.78"/>
    <n v="39000.512833333334"/>
  </r>
  <r>
    <n v="69071"/>
    <s v="ACRDO ORLAND/FMLH PHS MPB"/>
    <s v="A"/>
    <n v="7992"/>
    <n v="8149"/>
    <s v="FA4214576"/>
    <n v="5"/>
    <s v="PHS Contract Pharmacy"/>
    <s v="HOSPITAL (INDIVIDUAL)"/>
    <n v="901"/>
    <x v="78"/>
    <n v="901"/>
    <s v="FROEDTERT MEM LUTHERAN HSP WI"/>
    <s v="DSH520177"/>
    <x v="2"/>
    <x v="34"/>
    <x v="1"/>
    <x v="0"/>
    <x v="0"/>
    <n v="17807.25"/>
    <n v="17807.25"/>
    <n v="0"/>
    <n v="0"/>
    <n v="528.70000000000005"/>
    <n v="528.70000000000005"/>
    <n v="0"/>
    <n v="0"/>
    <n v="1483.9375"/>
    <n v="0"/>
    <n v="3264.6625000000004"/>
  </r>
  <r>
    <n v="975197"/>
    <s v="OPTUM702 IN/UNC HOSPS PHS"/>
    <s v="A"/>
    <n v="7994"/>
    <n v="8163"/>
    <s v="FB4247943"/>
    <n v="5"/>
    <s v="PHS Contract Pharmacy"/>
    <s v="HOSPITAL GROUP"/>
    <n v="1606"/>
    <x v="119"/>
    <n v="1606"/>
    <s v="UNC HOSPITALS NC"/>
    <s v="DSH340061"/>
    <x v="0"/>
    <x v="20"/>
    <x v="1"/>
    <x v="0"/>
    <x v="0"/>
    <n v="7752674.7400000002"/>
    <n v="1206754.5"/>
    <n v="629299.46"/>
    <n v="742645.58"/>
    <n v="251379.52"/>
    <n v="33663.25"/>
    <n v="18592.57"/>
    <n v="10361.719999999999"/>
    <n v="646056.22833333339"/>
    <n v="1371945.04"/>
    <n v="1421323.7023333337"/>
  </r>
  <r>
    <n v="743266"/>
    <s v="KAISER FNDTN HOSP LA MPB"/>
    <s v="A"/>
    <n v="7989"/>
    <n v="8149"/>
    <s v="BK3794927"/>
    <n v="2"/>
    <s v="GPO Acct."/>
    <s v="HOSPITAL CHAIN"/>
    <n v="35000"/>
    <x v="5"/>
    <n v="35000"/>
    <s v="KAISER PERMANENTE CA"/>
    <n v="0"/>
    <x v="1"/>
    <x v="8"/>
    <x v="1"/>
    <x v="0"/>
    <x v="1"/>
    <n v="8253.36"/>
    <n v="1375.56"/>
    <n v="1375.56"/>
    <n v="0"/>
    <n v="178.9"/>
    <n v="43.12"/>
    <n v="41.78"/>
    <n v="0"/>
    <n v="687.78000000000009"/>
    <n v="1375.56"/>
    <n v="1513.1160000000002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63"/>
    <x v="1"/>
    <x v="0"/>
    <x v="0"/>
    <n v="10326.5"/>
    <n v="3594.22"/>
    <n v="0"/>
    <n v="0"/>
    <n v="787.78"/>
    <n v="262.33999999999997"/>
    <n v="0"/>
    <n v="0"/>
    <n v="860.54166666666663"/>
    <n v="0"/>
    <n v="1893.1916666666668"/>
  </r>
  <r>
    <n v="903125"/>
    <s v="ACCREDO HG TMP/TXCHLD PHS"/>
    <s v="A"/>
    <n v="7595"/>
    <n v="8170"/>
    <s v="BA9437042"/>
    <n v="5"/>
    <s v="PHS Contract Pharmacy"/>
    <s v="HOSPITAL GROUP"/>
    <n v="72506"/>
    <x v="24"/>
    <n v="72480"/>
    <s v="MD ISSUE"/>
    <s v="PED453304-00"/>
    <x v="0"/>
    <x v="20"/>
    <x v="1"/>
    <x v="0"/>
    <x v="0"/>
    <n v="532703.68000000005"/>
    <n v="18990.09"/>
    <n v="18891.02"/>
    <n v="0"/>
    <n v="19581.830000000002"/>
    <n v="562.24"/>
    <n v="420.81"/>
    <n v="0"/>
    <n v="44391.973333333335"/>
    <n v="18891.02"/>
    <n v="97662.341333333345"/>
  </r>
  <r>
    <n v="103433"/>
    <s v="CAREMARK NJ SP/CCSTD3 PHS"/>
    <s v="A"/>
    <n v="7992"/>
    <n v="8155"/>
    <s v="FC0275304"/>
    <n v="5"/>
    <s v="PHS Contract Pharmacy"/>
    <s v="HOSPITAL GROUP"/>
    <n v="348"/>
    <x v="6"/>
    <n v="348"/>
    <s v="COMP CARE CENTER"/>
    <s v="STD850153"/>
    <x v="2"/>
    <x v="9"/>
    <x v="0"/>
    <x v="0"/>
    <x v="0"/>
    <n v="5954.14"/>
    <n v="0"/>
    <n v="0"/>
    <n v="0"/>
    <n v="466.96"/>
    <n v="0"/>
    <n v="0"/>
    <n v="0"/>
    <n v="496.17833333333334"/>
    <n v="0"/>
    <n v="1091.5923333333335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46235.08"/>
    <n v="12174.4"/>
    <n v="0"/>
    <n v="0"/>
    <n v="3349.8"/>
    <n v="700.96"/>
    <n v="0"/>
    <n v="0"/>
    <n v="3852.9233333333336"/>
    <n v="0"/>
    <n v="8476.4313333333339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76"/>
    <x v="0"/>
    <x v="0"/>
    <x v="0"/>
    <n v="20226.86"/>
    <n v="13375.12"/>
    <n v="0"/>
    <n v="0"/>
    <n v="1550.41"/>
    <n v="1033.3800000000001"/>
    <n v="0"/>
    <n v="0"/>
    <n v="1685.5716666666667"/>
    <n v="0"/>
    <n v="3708.2576666666669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78"/>
    <x v="0"/>
    <x v="0"/>
    <x v="1"/>
    <n v="135936.95999999999"/>
    <n v="45145.919999999998"/>
    <n v="0"/>
    <n v="0"/>
    <n v="13193.64"/>
    <n v="4278.05"/>
    <n v="0"/>
    <n v="0"/>
    <n v="11328.08"/>
    <n v="0"/>
    <n v="24921.776000000002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0"/>
    <x v="0"/>
    <x v="0"/>
    <x v="1"/>
    <n v="136028.67000000001"/>
    <n v="19048.53"/>
    <n v="0"/>
    <n v="0"/>
    <n v="3088.89"/>
    <n v="329.68"/>
    <n v="0"/>
    <n v="0"/>
    <n v="11335.722500000002"/>
    <n v="0"/>
    <n v="24938.589500000006"/>
  </r>
  <r>
    <n v="4956"/>
    <s v="MGH MAIN PHCY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16"/>
    <x v="1"/>
    <x v="0"/>
    <x v="1"/>
    <n v="1367689.05"/>
    <n v="0"/>
    <n v="0"/>
    <n v="0"/>
    <n v="22293.33"/>
    <n v="0"/>
    <n v="0"/>
    <n v="0"/>
    <n v="113974.08750000001"/>
    <n v="0"/>
    <n v="250742.99250000005"/>
  </r>
  <r>
    <n v="951982"/>
    <s v="IU HLTH HOMECARE GPO MPB"/>
    <s v="A"/>
    <n v="7994"/>
    <n v="8149"/>
    <s v="BC5175559"/>
    <n v="2"/>
    <s v="GPO Acct."/>
    <s v="HOSPITAL (INDIVIDUAL)"/>
    <n v="72387"/>
    <x v="40"/>
    <n v="72387"/>
    <s v="UNIV OF INDIANA HEALTH"/>
    <n v="0"/>
    <x v="0"/>
    <x v="26"/>
    <x v="1"/>
    <x v="0"/>
    <x v="1"/>
    <n v="1432212"/>
    <n v="119351"/>
    <n v="119351"/>
    <n v="119351"/>
    <n v="55329.9"/>
    <n v="2985.75"/>
    <n v="2713.82"/>
    <n v="2387.02"/>
    <n v="119351"/>
    <n v="238702"/>
    <n v="262572.2"/>
  </r>
  <r>
    <n v="897903"/>
    <s v="CVS CRMRK2921/STLUKES PHS"/>
    <s v="A"/>
    <n v="7992"/>
    <n v="8163"/>
    <s v="BS6907224"/>
    <n v="5"/>
    <s v="PHS Contract Pharmacy"/>
    <s v="HOSPITAL GROUP"/>
    <n v="1792"/>
    <x v="60"/>
    <n v="1792"/>
    <s v="ST LUKES REG MED CTR ID"/>
    <s v="DSH130006"/>
    <x v="2"/>
    <x v="47"/>
    <x v="0"/>
    <x v="0"/>
    <x v="0"/>
    <n v="386720.6"/>
    <n v="47636.6"/>
    <n v="48518.44"/>
    <n v="48518.44"/>
    <n v="20289.77"/>
    <n v="2526.86"/>
    <n v="2629.47"/>
    <n v="1866.08"/>
    <n v="32226.716666666664"/>
    <n v="97036.88"/>
    <n v="70898.776666666672"/>
  </r>
  <r>
    <n v="389077"/>
    <s v="UCSF MZ PHS MPB"/>
    <s v="A"/>
    <n v="827"/>
    <n v="8149"/>
    <s v="BU7019614"/>
    <n v="4"/>
    <s v="PHS/340B Acct"/>
    <s v="HOSPITAL (INDIVIDUAL)"/>
    <n v="73307"/>
    <x v="120"/>
    <n v="73307"/>
    <s v="UNIV OF CALIF SAN FRANCISCO"/>
    <s v="DSH050454AA"/>
    <x v="0"/>
    <x v="261"/>
    <x v="0"/>
    <x v="0"/>
    <x v="1"/>
    <n v="55281.760000000002"/>
    <n v="0"/>
    <n v="0"/>
    <n v="0"/>
    <n v="265.88"/>
    <n v="0"/>
    <n v="0"/>
    <n v="0"/>
    <n v="4606.8133333333335"/>
    <n v="0"/>
    <n v="10134.989333333335"/>
  </r>
  <r>
    <n v="841878"/>
    <s v="CVS CRMRK2921/COOK CM PHS"/>
    <s v="A"/>
    <n v="7994"/>
    <n v="8163"/>
    <s v="BS6907224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19921.8"/>
    <n v="0"/>
    <n v="0"/>
    <n v="0"/>
    <n v="1891.67"/>
    <n v="0"/>
    <n v="0"/>
    <n v="0"/>
    <n v="1660.1499999999999"/>
    <n v="0"/>
    <n v="3652.33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70"/>
    <x v="0"/>
    <x v="0"/>
    <x v="0"/>
    <n v="7634.79"/>
    <n v="7634.79"/>
    <n v="0"/>
    <n v="0"/>
    <n v="1292.1099999999999"/>
    <n v="1292.1099999999999"/>
    <n v="0"/>
    <n v="0"/>
    <n v="636.23249999999996"/>
    <n v="0"/>
    <n v="1399.7115000000001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5"/>
    <x v="0"/>
    <x v="0"/>
    <x v="1"/>
    <n v="6138.31"/>
    <n v="0"/>
    <n v="0"/>
    <n v="0"/>
    <n v="269.69"/>
    <n v="0"/>
    <n v="0"/>
    <n v="0"/>
    <n v="511.52583333333337"/>
    <n v="0"/>
    <n v="1125.3568333333335"/>
  </r>
  <r>
    <n v="930614"/>
    <s v="FROEDTERT PHCY PHS MPB"/>
    <s v="A"/>
    <n v="7992"/>
    <n v="8149"/>
    <s v="FF8699158"/>
    <n v="4"/>
    <s v="PHS/340B Acct"/>
    <s v="CLOSED PHARMACY"/>
    <n v="901"/>
    <x v="78"/>
    <n v="901"/>
    <s v="FROEDTERT MEM LUTHERAN HSP WI"/>
    <s v="DSH520177"/>
    <x v="2"/>
    <x v="34"/>
    <x v="1"/>
    <x v="0"/>
    <x v="1"/>
    <n v="425151.92"/>
    <n v="71229"/>
    <n v="35416.519999999997"/>
    <n v="35416.519999999997"/>
    <n v="14431.12"/>
    <n v="2054.2600000000002"/>
    <n v="1024.6600000000001"/>
    <n v="498.78"/>
    <n v="35429.326666666668"/>
    <n v="70833.039999999994"/>
    <n v="77944.51866666667"/>
  </r>
  <r>
    <n v="116348"/>
    <s v="OPTUM 706/SUNY PHS MPB"/>
    <s v="A"/>
    <n v="1075"/>
    <n v="8149"/>
    <s v="BR8868715"/>
    <n v="5"/>
    <s v="PHS Contract Pharmacy"/>
    <s v="HOSPITAL (INDIVIDUAL)"/>
    <n v="72706"/>
    <x v="109"/>
    <n v="72706"/>
    <s v="UNIVERSITY HOSP SUNY"/>
    <s v="DSH330241"/>
    <x v="0"/>
    <x v="20"/>
    <x v="1"/>
    <x v="0"/>
    <x v="1"/>
    <n v="646221.87"/>
    <n v="533205.21"/>
    <n v="0"/>
    <n v="0"/>
    <n v="18022.759999999998"/>
    <n v="14846.02"/>
    <n v="0"/>
    <n v="0"/>
    <n v="53851.822500000002"/>
    <n v="0"/>
    <n v="118474.00950000001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31"/>
    <x v="0"/>
    <x v="0"/>
    <x v="0"/>
    <n v="15062.49"/>
    <n v="0"/>
    <n v="0"/>
    <n v="0"/>
    <n v="820.22"/>
    <n v="0"/>
    <n v="0"/>
    <n v="0"/>
    <n v="1255.2075"/>
    <n v="0"/>
    <n v="2761.4565000000002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38"/>
    <x v="0"/>
    <x v="0"/>
    <x v="0"/>
    <n v="0"/>
    <n v="0"/>
    <n v="5121.93"/>
    <n v="5121.93"/>
    <n v="0"/>
    <n v="0"/>
    <n v="403.54"/>
    <n v="197"/>
    <n v="0"/>
    <n v="10243.86"/>
    <n v="0"/>
  </r>
  <r>
    <n v="867182"/>
    <s v="TX CHILD SPC PHCY WAC A34"/>
    <s v="A"/>
    <n v="7595"/>
    <n v="8115"/>
    <s v="FT9614365"/>
    <n v="3"/>
    <s v="WAC Acct."/>
    <s v="HOSPITAL GROUP"/>
    <n v="73354"/>
    <x v="121"/>
    <n v="73354"/>
    <s v="TEXAS CHILDRENS SPECIALTY HOSP"/>
    <s v="PED453304-00"/>
    <x v="0"/>
    <x v="134"/>
    <x v="0"/>
    <x v="0"/>
    <x v="1"/>
    <n v="0"/>
    <n v="0"/>
    <n v="0"/>
    <n v="0"/>
    <n v="154.63"/>
    <n v="0"/>
    <n v="0"/>
    <n v="0"/>
    <n v="0"/>
    <n v="0"/>
    <n v="0"/>
  </r>
  <r>
    <n v="821641"/>
    <s v="CAREPLS CVS2919/MAIN  PHS"/>
    <s v="A"/>
    <n v="7992"/>
    <n v="8160"/>
    <s v="BC7000603"/>
    <n v="5"/>
    <s v="PHS Contract Pharmacy"/>
    <s v="HOSPITAL GROUP"/>
    <n v="1816"/>
    <x v="95"/>
    <n v="1816"/>
    <s v="NEW YORK CITY HLTH HOSP NY"/>
    <s v="DSH330202"/>
    <x v="2"/>
    <x v="29"/>
    <x v="0"/>
    <x v="0"/>
    <x v="0"/>
    <n v="73506.67"/>
    <n v="12253.95"/>
    <n v="38099.360000000001"/>
    <n v="0"/>
    <n v="3931.69"/>
    <n v="658.95"/>
    <n v="2103.87"/>
    <n v="0"/>
    <n v="6125.5558333333329"/>
    <n v="38099.360000000001"/>
    <n v="13476.222833333333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261"/>
    <x v="0"/>
    <x v="0"/>
    <x v="1"/>
    <n v="54722.32"/>
    <n v="54722.32"/>
    <n v="0"/>
    <n v="0"/>
    <n v="1106.56"/>
    <n v="1106.56"/>
    <n v="0"/>
    <n v="0"/>
    <n v="4560.1933333333336"/>
    <n v="0"/>
    <n v="10032.425333333334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31"/>
    <x v="0"/>
    <x v="0"/>
    <x v="0"/>
    <n v="27062.18"/>
    <n v="28593.58"/>
    <n v="0"/>
    <n v="0"/>
    <n v="786.66"/>
    <n v="1363.38"/>
    <n v="0"/>
    <n v="0"/>
    <n v="2255.1816666666668"/>
    <n v="0"/>
    <n v="4961.3996666666671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121"/>
    <x v="0"/>
    <x v="0"/>
    <x v="0"/>
    <n v="51049.8"/>
    <n v="17133.599999999999"/>
    <n v="0"/>
    <n v="0"/>
    <n v="3741.48"/>
    <n v="1270.98"/>
    <n v="0"/>
    <n v="0"/>
    <n v="4254.1500000000005"/>
    <n v="0"/>
    <n v="9359.1300000000028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110"/>
    <x v="0"/>
    <x v="0"/>
    <x v="1"/>
    <n v="478.32"/>
    <n v="0"/>
    <n v="0"/>
    <n v="536.76"/>
    <n v="15.98"/>
    <n v="0"/>
    <n v="0"/>
    <n v="4.1900000000000004"/>
    <n v="39.86"/>
    <n v="536.76"/>
    <n v="87.692000000000007"/>
  </r>
  <r>
    <n v="448875"/>
    <s v="VIVO HLTH PHY/LIJMC PHS M"/>
    <s v="A"/>
    <n v="7994"/>
    <n v="8149"/>
    <s v="FT5343594"/>
    <n v="5"/>
    <s v="PHS Contract Pharmacy"/>
    <s v="HOSPITAL (INDIVIDUAL)"/>
    <n v="40019"/>
    <x v="28"/>
    <n v="40018"/>
    <s v="NORTHWELL HEALTH"/>
    <s v="DSH330195B"/>
    <x v="0"/>
    <x v="20"/>
    <x v="1"/>
    <x v="0"/>
    <x v="1"/>
    <n v="1449760.75"/>
    <n v="37980.18"/>
    <n v="247057.21"/>
    <n v="212223.07"/>
    <n v="49560.61"/>
    <n v="1092.54"/>
    <n v="7328.48"/>
    <n v="2921.88"/>
    <n v="120813.39583333333"/>
    <n v="459280.28"/>
    <n v="265789.47083333333"/>
  </r>
  <r>
    <n v="39860"/>
    <s v="CAREMARK FL SP/CCHST5 PHS"/>
    <s v="A"/>
    <n v="7992"/>
    <n v="8195"/>
    <s v="FC0098916"/>
    <n v="5"/>
    <s v="PHS Contract Pharmacy"/>
    <s v="HOSPITAL GROUP"/>
    <n v="348"/>
    <x v="6"/>
    <n v="348"/>
    <s v="COMP CARE CENTER"/>
    <s v="STD322075"/>
    <x v="2"/>
    <x v="9"/>
    <x v="0"/>
    <x v="0"/>
    <x v="0"/>
    <n v="20903.79"/>
    <n v="5910.88"/>
    <n v="3046.08"/>
    <n v="0"/>
    <n v="1655.88"/>
    <n v="479.62"/>
    <n v="239.6"/>
    <n v="0"/>
    <n v="1741.9825000000001"/>
    <n v="3046.08"/>
    <n v="3832.3615000000004"/>
  </r>
  <r>
    <n v="974066"/>
    <s v="CAREMARK TN SP/UNV KY PHS"/>
    <s v="A"/>
    <n v="7994"/>
    <n v="8149"/>
    <s v="BC9505960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24890.27"/>
    <n v="3581.9"/>
    <n v="4137.1400000000003"/>
    <n v="3676.48"/>
    <n v="3478.63"/>
    <n v="297.83"/>
    <n v="611.54"/>
    <n v="141.43"/>
    <n v="2074.1891666666666"/>
    <n v="7813.6200000000008"/>
    <n v="4563.216166666667"/>
  </r>
  <r>
    <n v="192257"/>
    <s v="PRISMAHLT SP/PHRH PHS MPB"/>
    <s v="A"/>
    <n v="7001"/>
    <n v="8149"/>
    <s v="FU7245536"/>
    <n v="5"/>
    <s v="PHS Contract Pharmacy"/>
    <s v="HOSPITAL (INDIVIDUAL)"/>
    <n v="40461"/>
    <x v="1"/>
    <n v="40461"/>
    <s v="PRISMA HEALTH"/>
    <s v="DSH420018"/>
    <x v="1"/>
    <x v="314"/>
    <x v="0"/>
    <x v="0"/>
    <x v="0"/>
    <n v="0"/>
    <n v="0"/>
    <n v="0"/>
    <n v="0"/>
    <n v="0"/>
    <n v="0"/>
    <n v="228.97"/>
    <n v="0"/>
    <n v="0"/>
    <n v="0"/>
    <n v="0"/>
  </r>
  <r>
    <n v="210881"/>
    <s v="SANFORD MED CTR TRF MPB"/>
    <s v="A"/>
    <n v="7992"/>
    <n v="8149"/>
    <s v="FS4872962"/>
    <n v="2"/>
    <s v="GPO Acct."/>
    <s v="HOSPITAL (INDIVIDUAL)"/>
    <n v="72608"/>
    <x v="81"/>
    <n v="72608"/>
    <s v="SANFORD MED CENTER SD"/>
    <n v="0"/>
    <x v="2"/>
    <x v="14"/>
    <x v="1"/>
    <x v="0"/>
    <x v="1"/>
    <n v="12899.46"/>
    <n v="0"/>
    <n v="3685.56"/>
    <n v="3685.56"/>
    <n v="361.54"/>
    <n v="0"/>
    <n v="104.01"/>
    <n v="0"/>
    <n v="1074.9549999999999"/>
    <n v="7371.12"/>
    <n v="2364.9009999999998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38"/>
    <x v="0"/>
    <x v="0"/>
    <x v="0"/>
    <n v="60574.7"/>
    <n v="9960.5400000000009"/>
    <n v="10243.86"/>
    <n v="0"/>
    <n v="4775.3999999999996"/>
    <n v="782.66"/>
    <n v="807.09"/>
    <n v="0"/>
    <n v="5047.8916666666664"/>
    <n v="10243.86"/>
    <n v="11105.361666666668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3"/>
    <x v="0"/>
    <x v="0"/>
    <x v="1"/>
    <n v="5207.6000000000004"/>
    <n v="0"/>
    <n v="8045.73"/>
    <n v="0"/>
    <n v="198.94"/>
    <n v="0"/>
    <n v="306.92"/>
    <n v="0"/>
    <n v="433.9666666666667"/>
    <n v="8045.73"/>
    <n v="954.7266666666668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61"/>
    <x v="0"/>
    <x v="1"/>
    <x v="0"/>
    <n v="2142.12"/>
    <n v="0"/>
    <n v="0"/>
    <n v="0"/>
    <n v="203.96"/>
    <n v="0"/>
    <n v="0"/>
    <n v="0"/>
    <n v="178.51"/>
    <n v="0"/>
    <n v="392.72200000000004"/>
  </r>
  <r>
    <n v="960424"/>
    <s v="CAREMARK NJ SP/F STLH PHS"/>
    <s v="A"/>
    <n v="7001"/>
    <n v="8155"/>
    <s v="FC0275304"/>
    <n v="5"/>
    <s v="PHS Contract Pharmacy"/>
    <s v="HOSPITAL GROUP"/>
    <n v="1086"/>
    <x v="169"/>
    <n v="1086"/>
    <s v="FAXTON ST LUKES HC NY"/>
    <s v="DSH330044"/>
    <x v="2"/>
    <x v="18"/>
    <x v="0"/>
    <x v="0"/>
    <x v="0"/>
    <n v="74443"/>
    <n v="0"/>
    <n v="9614.85"/>
    <n v="9098.85"/>
    <n v="6346.74"/>
    <n v="0"/>
    <n v="799.37"/>
    <n v="-46.55"/>
    <n v="6203.583333333333"/>
    <n v="18713.7"/>
    <n v="13647.883333333333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14"/>
    <x v="1"/>
    <x v="0"/>
    <x v="1"/>
    <n v="26174.54"/>
    <n v="8251.7999999999993"/>
    <n v="5628"/>
    <n v="2814"/>
    <n v="1065.28"/>
    <n v="326.08"/>
    <n v="216.9"/>
    <n v="0"/>
    <n v="2181.2116666666666"/>
    <n v="8442"/>
    <n v="4798.6656666666668"/>
  </r>
  <r>
    <n v="940215"/>
    <s v="GSH INFUSION CTR PHS MPB"/>
    <s v="A"/>
    <n v="7001"/>
    <n v="8149"/>
    <s v="FG2307761"/>
    <n v="4"/>
    <s v="PHS/340B Acct"/>
    <s v="HOME IV THERAPY"/>
    <n v="40242"/>
    <x v="141"/>
    <n v="40242"/>
    <s v="GOOD SAMARITAN HOSP OH"/>
    <s v="DSH360134C"/>
    <x v="2"/>
    <x v="39"/>
    <x v="1"/>
    <x v="0"/>
    <x v="1"/>
    <n v="679977.88"/>
    <n v="89013.36"/>
    <n v="87825.84"/>
    <n v="87871.679999999993"/>
    <n v="26589.66"/>
    <n v="2743.44"/>
    <n v="5404.3"/>
    <n v="2348.4"/>
    <n v="56664.823333333334"/>
    <n v="175697.52"/>
    <n v="124662.61133333335"/>
  </r>
  <r>
    <n v="852985"/>
    <s v="CRMC INF CLOVIS PHS MPB"/>
    <s v="A"/>
    <n v="7001"/>
    <n v="8149"/>
    <s v="FC5913288"/>
    <n v="4"/>
    <s v="PHS/340B Acct"/>
    <s v="HOSPITAL (INDIVIDUAL)"/>
    <n v="40176"/>
    <x v="166"/>
    <n v="40176"/>
    <s v="CRMC INF CTR CLOVIS"/>
    <s v="DSH050060AG"/>
    <x v="2"/>
    <x v="22"/>
    <x v="0"/>
    <x v="0"/>
    <x v="1"/>
    <n v="181028.7"/>
    <n v="0"/>
    <n v="0"/>
    <n v="0"/>
    <n v="15688.78"/>
    <n v="0"/>
    <n v="0"/>
    <n v="0"/>
    <n v="15085.725"/>
    <n v="0"/>
    <n v="33188.595000000001"/>
  </r>
  <r>
    <n v="112154"/>
    <s v="CAREMARK TX SP/GDSHPR PHS"/>
    <s v="A"/>
    <n v="7994"/>
    <n v="8165"/>
    <s v="FC6963157"/>
    <n v="5"/>
    <s v="PHS Contract Pharmacy"/>
    <s v="HOSPITAL GROUP"/>
    <n v="2062"/>
    <x v="11"/>
    <n v="2062"/>
    <s v="CHRISTUS HEALTH LA"/>
    <s v="DSH450032"/>
    <x v="0"/>
    <x v="76"/>
    <x v="0"/>
    <x v="0"/>
    <x v="0"/>
    <n v="13272.41"/>
    <n v="6843.79"/>
    <n v="0"/>
    <n v="0"/>
    <n v="1018.26"/>
    <n v="516.78"/>
    <n v="0"/>
    <n v="0"/>
    <n v="1106.0341666666666"/>
    <n v="0"/>
    <n v="2433.2751666666668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13"/>
    <x v="0"/>
    <x v="0"/>
    <x v="1"/>
    <n v="4260"/>
    <n v="1420"/>
    <n v="0"/>
    <n v="0"/>
    <n v="140.69"/>
    <n v="57.71"/>
    <n v="0"/>
    <n v="0"/>
    <n v="355"/>
    <n v="0"/>
    <n v="781.00000000000011"/>
  </r>
  <r>
    <n v="96972"/>
    <s v="WRIGHT MEM HOSP PHS MPB"/>
    <s v="A"/>
    <n v="1075"/>
    <n v="8149"/>
    <s v="AW3943405"/>
    <n v="4"/>
    <s v="PHS/340B Acct"/>
    <s v="HOSPITAL (INDIVIDUAL)"/>
    <n v="73459"/>
    <x v="289"/>
    <n v="73459"/>
    <s v="(I) WRIGHT MEM HOSP"/>
    <s v="CAH261309-00"/>
    <x v="2"/>
    <x v="56"/>
    <x v="1"/>
    <x v="0"/>
    <x v="1"/>
    <n v="-19050"/>
    <n v="0"/>
    <n v="0"/>
    <n v="0"/>
    <n v="32.39"/>
    <n v="0"/>
    <n v="0"/>
    <n v="0"/>
    <n v="-1587.5"/>
    <n v="0"/>
    <n v="-3492.5000000000005"/>
  </r>
  <r>
    <n v="963510"/>
    <s v="CVS CRMRK2921/PHELPS  PHS"/>
    <s v="A"/>
    <n v="7994"/>
    <n v="8163"/>
    <s v="BS6907224"/>
    <n v="5"/>
    <s v="PHS Contract Pharmacy"/>
    <s v="HOSPITAL GROUP"/>
    <n v="40019"/>
    <x v="28"/>
    <n v="40018"/>
    <s v="NORTHWELL HEALTH"/>
    <s v="DSH330261"/>
    <x v="0"/>
    <x v="84"/>
    <x v="0"/>
    <x v="0"/>
    <x v="0"/>
    <n v="48348.160000000003"/>
    <n v="269.60000000000002"/>
    <n v="0"/>
    <n v="0"/>
    <n v="3423.81"/>
    <n v="14.06"/>
    <n v="0"/>
    <n v="0"/>
    <n v="4029.0133333333338"/>
    <n v="0"/>
    <n v="8863.8293333333349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57"/>
    <x v="0"/>
    <x v="0"/>
    <x v="0"/>
    <n v="70334.95"/>
    <n v="11775.21"/>
    <n v="36007.519999999997"/>
    <n v="0"/>
    <n v="7416.43"/>
    <n v="1289.4100000000001"/>
    <n v="3742.1"/>
    <n v="0"/>
    <n v="5861.2458333333334"/>
    <n v="36007.519999999997"/>
    <n v="12894.740833333335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40"/>
    <x v="0"/>
    <x v="0"/>
    <x v="0"/>
    <n v="106941.75"/>
    <n v="10516.4"/>
    <n v="0"/>
    <n v="0"/>
    <n v="8513.2900000000009"/>
    <n v="1006.57"/>
    <n v="0"/>
    <n v="0"/>
    <n v="8911.8125"/>
    <n v="0"/>
    <n v="19605.987500000003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81"/>
    <x v="0"/>
    <x v="0"/>
    <x v="1"/>
    <n v="12564.6"/>
    <n v="4281.68"/>
    <n v="0"/>
    <n v="0"/>
    <n v="628.95000000000005"/>
    <n v="186.39"/>
    <n v="0"/>
    <n v="0"/>
    <n v="1047.05"/>
    <n v="0"/>
    <n v="2303.5100000000002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55"/>
    <x v="0"/>
    <x v="0"/>
    <x v="0"/>
    <n v="3778.61"/>
    <n v="3778.61"/>
    <n v="0"/>
    <n v="0"/>
    <n v="562.51"/>
    <n v="562.51"/>
    <n v="0"/>
    <n v="0"/>
    <n v="314.88416666666666"/>
    <n v="0"/>
    <n v="692.74516666666671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61"/>
    <x v="0"/>
    <x v="1"/>
    <x v="0"/>
    <n v="24716.84"/>
    <n v="0"/>
    <n v="0"/>
    <n v="0"/>
    <n v="1455.04"/>
    <n v="0"/>
    <n v="0"/>
    <n v="0"/>
    <n v="2059.7366666666667"/>
    <n v="0"/>
    <n v="4531.4206666666669"/>
  </r>
  <r>
    <n v="978367"/>
    <s v="CVS CRMRK2921/KMH UMC PHS"/>
    <s v="A"/>
    <n v="7994"/>
    <n v="8163"/>
    <s v="BS6907224"/>
    <n v="5"/>
    <s v="PHS Contract Pharmacy"/>
    <s v="HOSPITAL GROUP"/>
    <n v="1547"/>
    <x v="12"/>
    <n v="1547"/>
    <s v="THOMAS JEFFERSON UNIV HOSP PA"/>
    <s v="DSH310086"/>
    <x v="0"/>
    <x v="61"/>
    <x v="0"/>
    <x v="1"/>
    <x v="0"/>
    <n v="2248.48"/>
    <n v="0"/>
    <n v="0"/>
    <n v="0"/>
    <n v="202.96"/>
    <n v="0"/>
    <n v="0"/>
    <n v="0"/>
    <n v="187.37333333333333"/>
    <n v="0"/>
    <n v="412.22133333333335"/>
  </r>
  <r>
    <n v="60278"/>
    <s v="OPTUM 702/UVMC PHS MPB"/>
    <s v="A"/>
    <n v="7994"/>
    <n v="8149"/>
    <s v="FB4247943"/>
    <n v="5"/>
    <s v="PHS Contract Pharmacy"/>
    <s v="HOSPITAL (INDIVIDUAL)"/>
    <n v="456"/>
    <x v="46"/>
    <n v="456"/>
    <s v="FLETCHER ALLEN HC VT"/>
    <s v="DSH470003"/>
    <x v="0"/>
    <x v="49"/>
    <x v="0"/>
    <x v="0"/>
    <x v="0"/>
    <n v="14477.02"/>
    <n v="0"/>
    <n v="0"/>
    <n v="0"/>
    <n v="1710.92"/>
    <n v="0"/>
    <n v="0"/>
    <n v="0"/>
    <n v="1206.4183333333333"/>
    <n v="0"/>
    <n v="2654.1203333333333"/>
  </r>
  <r>
    <n v="938419"/>
    <s v="GENESIS MED CTR PHS MPB"/>
    <s v="A"/>
    <n v="7001"/>
    <n v="8149"/>
    <s v="BG4007387"/>
    <n v="4"/>
    <s v="PHS/340B Acct"/>
    <s v="HOSPITAL (INDIVIDUAL)"/>
    <n v="40059"/>
    <x v="238"/>
    <n v="40059"/>
    <s v="GENESIS MC SIL"/>
    <s v="DSH160033"/>
    <x v="2"/>
    <x v="68"/>
    <x v="0"/>
    <x v="0"/>
    <x v="1"/>
    <n v="108283.2"/>
    <n v="0"/>
    <n v="0"/>
    <n v="0"/>
    <n v="11013.22"/>
    <n v="0"/>
    <n v="0"/>
    <n v="0"/>
    <n v="9023.6"/>
    <n v="0"/>
    <n v="19851.920000000002"/>
  </r>
  <r>
    <n v="139028"/>
    <s v="UNIV PHARMACY PHS MPB"/>
    <s v="A"/>
    <n v="1075"/>
    <n v="8149"/>
    <s v="FU3734402"/>
    <n v="4"/>
    <s v="PHS/340B Acct"/>
    <s v="HOSPITAL (INDIVIDUAL)"/>
    <n v="40847"/>
    <x v="114"/>
    <n v="40847"/>
    <s v="UNIV OF TENNESSEE MED CTR TN"/>
    <s v="DSH440015"/>
    <x v="1"/>
    <x v="12"/>
    <x v="1"/>
    <x v="0"/>
    <x v="1"/>
    <n v="0"/>
    <n v="0"/>
    <n v="0"/>
    <n v="16537.64"/>
    <n v="0"/>
    <n v="0"/>
    <n v="0"/>
    <n v="232.39"/>
    <n v="0"/>
    <n v="16537.64"/>
    <n v="0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34"/>
    <x v="1"/>
    <x v="0"/>
    <x v="0"/>
    <n v="106129.12"/>
    <n v="0"/>
    <n v="0"/>
    <n v="0"/>
    <n v="3278.68"/>
    <n v="0"/>
    <n v="0"/>
    <n v="0"/>
    <n v="8844.0933333333323"/>
    <n v="0"/>
    <n v="19457.005333333334"/>
  </r>
  <r>
    <n v="205152"/>
    <s v="KAISER PREM PHY FLR 1 MPB"/>
    <s v="A"/>
    <n v="7989"/>
    <n v="8149"/>
    <s v="FK3616173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0"/>
    <n v="0"/>
    <n v="95.58"/>
    <n v="0"/>
    <n v="0"/>
    <n v="0"/>
    <n v="343.89000000000004"/>
    <n v="0"/>
    <n v="756.55800000000011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2"/>
    <x v="1"/>
    <x v="0"/>
    <x v="1"/>
    <n v="89554.61"/>
    <n v="35888.28"/>
    <n v="0"/>
    <n v="0"/>
    <n v="2336.2199999999998"/>
    <n v="956.99"/>
    <n v="0"/>
    <n v="0"/>
    <n v="7462.8841666666667"/>
    <n v="0"/>
    <n v="16418.34516666667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46"/>
    <x v="0"/>
    <x v="0"/>
    <x v="0"/>
    <n v="12106.72"/>
    <n v="2993.36"/>
    <n v="0"/>
    <n v="1560"/>
    <n v="2634.12"/>
    <n v="506.86"/>
    <n v="0"/>
    <n v="60"/>
    <n v="1008.8933333333333"/>
    <n v="1560"/>
    <n v="2219.5653333333335"/>
  </r>
  <r>
    <n v="148174"/>
    <s v="EGLESTON CHCS WACA34MPB"/>
    <s v="A"/>
    <n v="894"/>
    <n v="8149"/>
    <s v="AH1185683"/>
    <n v="3"/>
    <s v="WAC Acct."/>
    <s v="HOSPITAL (INDIVIDUAL)"/>
    <n v="72234"/>
    <x v="230"/>
    <n v="72234"/>
    <s v="EGLESTON CHILDREN'S HEALTH"/>
    <s v="PED113300-00"/>
    <x v="2"/>
    <x v="16"/>
    <x v="1"/>
    <x v="0"/>
    <x v="1"/>
    <n v="282778.2"/>
    <n v="0"/>
    <n v="0"/>
    <n v="0"/>
    <n v="2240.58"/>
    <n v="0"/>
    <n v="0"/>
    <n v="0"/>
    <n v="23564.850000000002"/>
    <n v="0"/>
    <n v="51842.670000000006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61"/>
    <x v="0"/>
    <x v="1"/>
    <x v="0"/>
    <n v="55854.82"/>
    <n v="0"/>
    <n v="0"/>
    <n v="0"/>
    <n v="5292.32"/>
    <n v="0"/>
    <n v="0"/>
    <n v="0"/>
    <n v="4654.5683333333336"/>
    <n v="0"/>
    <n v="10240.050333333334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34"/>
    <x v="1"/>
    <x v="0"/>
    <x v="1"/>
    <n v="46995.199999999997"/>
    <n v="0"/>
    <n v="0"/>
    <n v="0"/>
    <n v="1057.4100000000001"/>
    <n v="0"/>
    <n v="0"/>
    <n v="0"/>
    <n v="3916.2666666666664"/>
    <n v="0"/>
    <n v="8615.7866666666669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9"/>
    <x v="0"/>
    <x v="0"/>
    <x v="1"/>
    <n v="3811.83"/>
    <n v="0"/>
    <n v="0"/>
    <n v="0"/>
    <n v="123.99"/>
    <n v="0"/>
    <n v="0"/>
    <n v="0"/>
    <n v="317.65249999999997"/>
    <n v="0"/>
    <n v="698.83550000000002"/>
  </r>
  <r>
    <n v="744047"/>
    <s v="CVS CAREMRK2921/SMC F PHS"/>
    <s v="A"/>
    <n v="7992"/>
    <n v="8163"/>
    <s v="BS6907224"/>
    <n v="5"/>
    <s v="PHS Contract Pharmacy"/>
    <s v="HOSPITAL GROUP"/>
    <n v="815"/>
    <x v="22"/>
    <n v="815"/>
    <s v="SANFORD MED CENTER SD (PHS)"/>
    <s v="DSH350011"/>
    <x v="2"/>
    <x v="187"/>
    <x v="0"/>
    <x v="0"/>
    <x v="0"/>
    <n v="113778.94"/>
    <n v="58670.47"/>
    <n v="0"/>
    <n v="0"/>
    <n v="11608.57"/>
    <n v="5799.64"/>
    <n v="0"/>
    <n v="0"/>
    <n v="9481.5783333333329"/>
    <n v="0"/>
    <n v="20859.472333333335"/>
  </r>
  <r>
    <n v="743905"/>
    <s v="CAREMARK NJ SPC/UCDAV PHS"/>
    <s v="A"/>
    <n v="7992"/>
    <n v="8155"/>
    <s v="FC0275304"/>
    <n v="5"/>
    <s v="PHS Contract Pharmacy"/>
    <s v="HOSPITAL GROUP"/>
    <n v="639"/>
    <x v="88"/>
    <n v="639"/>
    <s v="UNIV OF CALIF DAVIS"/>
    <s v="DSH050599"/>
    <x v="2"/>
    <x v="61"/>
    <x v="0"/>
    <x v="1"/>
    <x v="0"/>
    <n v="5355.32"/>
    <n v="0"/>
    <n v="0"/>
    <n v="0"/>
    <n v="510.11"/>
    <n v="0"/>
    <n v="0"/>
    <n v="0"/>
    <n v="446.27666666666664"/>
    <n v="0"/>
    <n v="981.80866666666668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17"/>
    <x v="0"/>
    <x v="0"/>
    <x v="1"/>
    <n v="8049.02"/>
    <n v="8049.02"/>
    <n v="0"/>
    <n v="0"/>
    <n v="258.5"/>
    <n v="258.5"/>
    <n v="0"/>
    <n v="0"/>
    <n v="670.75166666666667"/>
    <n v="0"/>
    <n v="1475.6536666666668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75"/>
    <x v="0"/>
    <x v="0"/>
    <x v="1"/>
    <n v="19603.68"/>
    <n v="0"/>
    <n v="0"/>
    <n v="0"/>
    <n v="555.15"/>
    <n v="0"/>
    <n v="0"/>
    <n v="0"/>
    <n v="1633.64"/>
    <n v="0"/>
    <n v="3594.0080000000007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38"/>
    <x v="0"/>
    <x v="0"/>
    <x v="1"/>
    <n v="8346.57"/>
    <n v="0"/>
    <n v="0"/>
    <n v="0"/>
    <n v="167.37"/>
    <n v="0"/>
    <n v="0"/>
    <n v="0"/>
    <n v="695.54750000000001"/>
    <n v="0"/>
    <n v="1530.2045000000001"/>
  </r>
  <r>
    <n v="748776"/>
    <s v="CVS CAREMRK2921/ALBRT PHS"/>
    <s v="A"/>
    <n v="7670"/>
    <n v="8163"/>
    <s v="BS6907224"/>
    <n v="5"/>
    <s v="PHS Contract Pharmacy"/>
    <s v="HOSPITAL GROUP"/>
    <n v="1547"/>
    <x v="12"/>
    <n v="1547"/>
    <s v="THOMAS JEFFERSON UNIV HOSP PA"/>
    <s v="DSH390142"/>
    <x v="0"/>
    <x v="5"/>
    <x v="0"/>
    <x v="0"/>
    <x v="0"/>
    <n v="61766.43"/>
    <n v="0"/>
    <n v="0"/>
    <n v="0"/>
    <n v="1937.15"/>
    <n v="0"/>
    <n v="0"/>
    <n v="0"/>
    <n v="5147.2025000000003"/>
    <n v="0"/>
    <n v="11323.845500000001"/>
  </r>
  <r>
    <n v="792980"/>
    <s v="LICKING CIMP PHS MPB"/>
    <s v="A"/>
    <n v="7001"/>
    <n v="8149"/>
    <s v="AL2828448"/>
    <n v="4"/>
    <s v="PHS/340B Acct"/>
    <s v="HOSPITAL (INDIVIDUAL)"/>
    <n v="72433"/>
    <x v="274"/>
    <n v="72433"/>
    <s v="LICKING MEM HOSP"/>
    <s v="DSH360218"/>
    <x v="2"/>
    <x v="287"/>
    <x v="0"/>
    <x v="0"/>
    <x v="1"/>
    <n v="30822.959999999999"/>
    <n v="0"/>
    <n v="0"/>
    <n v="15438.68"/>
    <n v="2991.72"/>
    <n v="0"/>
    <n v="0"/>
    <n v="152.86000000000001"/>
    <n v="2568.58"/>
    <n v="15438.68"/>
    <n v="5650.8760000000002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54"/>
    <x v="0"/>
    <x v="0"/>
    <x v="0"/>
    <n v="36021.449999999997"/>
    <n v="0"/>
    <n v="9004.4699999999993"/>
    <n v="0"/>
    <n v="3352.48"/>
    <n v="0"/>
    <n v="910.44"/>
    <n v="0"/>
    <n v="3001.7874999999999"/>
    <n v="9004.4699999999993"/>
    <n v="6603.9324999999999"/>
  </r>
  <r>
    <n v="888738"/>
    <s v="ACCREDO WRN/CK CHLDRN PHS"/>
    <s v="A"/>
    <n v="7994"/>
    <n v="8163"/>
    <s v="BA9505554"/>
    <n v="5"/>
    <s v="PHS Contract Pharmacy"/>
    <s v="HOSPITAL GROUP"/>
    <n v="2223"/>
    <x v="9"/>
    <n v="2223"/>
    <s v="COOK CHILDRENS MED CTR TX"/>
    <s v="PED453300-00"/>
    <x v="0"/>
    <x v="131"/>
    <x v="0"/>
    <x v="0"/>
    <x v="0"/>
    <n v="0"/>
    <n v="0"/>
    <n v="0"/>
    <n v="1393.61"/>
    <n v="0"/>
    <n v="0"/>
    <n v="0"/>
    <n v="98.19"/>
    <n v="0"/>
    <n v="1393.61"/>
    <n v="0"/>
  </r>
  <r>
    <n v="76078"/>
    <s v="HUGOS FM PCY CRO/SMCF PHS"/>
    <s v="A"/>
    <n v="7992"/>
    <n v="8145"/>
    <s v="BH9203908"/>
    <n v="5"/>
    <s v="PHS Contract Pharmacy"/>
    <s v="HOSPITAL GROUP"/>
    <n v="815"/>
    <x v="22"/>
    <n v="815"/>
    <s v="SANFORD MED CENTER SD (PHS)"/>
    <s v="DSH350011"/>
    <x v="2"/>
    <x v="47"/>
    <x v="0"/>
    <x v="0"/>
    <x v="0"/>
    <n v="0"/>
    <n v="0"/>
    <n v="0"/>
    <n v="0"/>
    <n v="154.1"/>
    <n v="0"/>
    <n v="0"/>
    <n v="0"/>
    <n v="0"/>
    <n v="0"/>
    <n v="0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76"/>
    <x v="0"/>
    <x v="0"/>
    <x v="0"/>
    <n v="19342.509999999998"/>
    <n v="13161.14"/>
    <n v="0"/>
    <n v="0"/>
    <n v="762.84"/>
    <n v="508.2"/>
    <n v="0"/>
    <n v="0"/>
    <n v="1611.8758333333333"/>
    <n v="0"/>
    <n v="3546.1268333333337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8"/>
    <x v="1"/>
    <x v="0"/>
    <x v="1"/>
    <n v="1375.56"/>
    <n v="1375.56"/>
    <n v="0"/>
    <n v="0"/>
    <n v="31.17"/>
    <n v="31.17"/>
    <n v="0"/>
    <n v="0"/>
    <n v="114.63"/>
    <n v="0"/>
    <n v="252.18600000000001"/>
  </r>
  <r>
    <n v="40431"/>
    <s v="CVS CRMRK2921/NYULNGN PHS"/>
    <s v="A"/>
    <n v="7992"/>
    <n v="8163"/>
    <s v="BS6907224"/>
    <n v="5"/>
    <s v="PHS Contract Pharmacy"/>
    <s v="HOSPITAL GROUP"/>
    <n v="40552"/>
    <x v="77"/>
    <n v="40552"/>
    <s v="NYU WINTHROP HOSP"/>
    <s v="DSH330214"/>
    <x v="2"/>
    <x v="15"/>
    <x v="0"/>
    <x v="0"/>
    <x v="0"/>
    <n v="4738.01"/>
    <n v="0"/>
    <n v="0"/>
    <n v="0"/>
    <n v="370.47"/>
    <n v="0"/>
    <n v="0"/>
    <n v="0"/>
    <n v="394.8341666666667"/>
    <n v="0"/>
    <n v="868.63516666666681"/>
  </r>
  <r>
    <n v="31139"/>
    <s v="PARKVIEW N HS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27"/>
    <x v="1"/>
    <x v="0"/>
    <x v="1"/>
    <n v="0"/>
    <n v="0"/>
    <n v="0"/>
    <n v="41375"/>
    <n v="0"/>
    <n v="0"/>
    <n v="0"/>
    <n v="827.5"/>
    <n v="0"/>
    <n v="41375"/>
    <n v="0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20"/>
    <x v="1"/>
    <x v="0"/>
    <x v="0"/>
    <n v="81723.53"/>
    <n v="0"/>
    <n v="0"/>
    <n v="0"/>
    <n v="2116.6799999999998"/>
    <n v="0"/>
    <n v="0"/>
    <n v="0"/>
    <n v="6810.2941666666666"/>
    <n v="0"/>
    <n v="14982.647166666668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42"/>
    <x v="0"/>
    <x v="0"/>
    <x v="1"/>
    <n v="13016.84"/>
    <n v="0"/>
    <n v="0"/>
    <n v="0"/>
    <n v="750"/>
    <n v="0"/>
    <n v="0"/>
    <n v="0"/>
    <n v="1084.7366666666667"/>
    <n v="0"/>
    <n v="2386.4206666666669"/>
  </r>
  <r>
    <n v="933519"/>
    <s v="CAREMARK TN SP/AVERA  PHS"/>
    <s v="A"/>
    <n v="7992"/>
    <n v="8149"/>
    <s v="BC9505960"/>
    <n v="5"/>
    <s v="PHS Contract Pharmacy"/>
    <s v="HOSPITAL GROUP"/>
    <n v="362"/>
    <x v="133"/>
    <n v="362"/>
    <s v="AVERA (PHS)"/>
    <s v="DSH430016"/>
    <x v="2"/>
    <x v="9"/>
    <x v="0"/>
    <x v="0"/>
    <x v="0"/>
    <n v="2998.7"/>
    <n v="0"/>
    <n v="0"/>
    <n v="0"/>
    <n v="235.62"/>
    <n v="0"/>
    <n v="0"/>
    <n v="0"/>
    <n v="249.89166666666665"/>
    <n v="0"/>
    <n v="549.76166666666666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61"/>
    <x v="0"/>
    <x v="1"/>
    <x v="0"/>
    <n v="11834.84"/>
    <n v="0"/>
    <n v="0"/>
    <n v="0"/>
    <n v="1119.3900000000001"/>
    <n v="0"/>
    <n v="0"/>
    <n v="0"/>
    <n v="986.23666666666668"/>
    <n v="0"/>
    <n v="2169.7206666666671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3"/>
    <x v="0"/>
    <x v="0"/>
    <x v="0"/>
    <n v="9665.6"/>
    <n v="9665.6"/>
    <n v="0"/>
    <n v="0"/>
    <n v="877.71"/>
    <n v="877.71"/>
    <n v="0"/>
    <n v="0"/>
    <n v="805.4666666666667"/>
    <n v="0"/>
    <n v="1772.0266666666669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10"/>
    <x v="0"/>
    <x v="0"/>
    <x v="0"/>
    <n v="728.7"/>
    <n v="0"/>
    <n v="0"/>
    <n v="0"/>
    <n v="109.34"/>
    <n v="0"/>
    <n v="0"/>
    <n v="0"/>
    <n v="60.725000000000001"/>
    <n v="0"/>
    <n v="133.59500000000003"/>
  </r>
  <r>
    <n v="100257"/>
    <s v="OPTUM 707/UCSF PHS"/>
    <s v="A"/>
    <n v="761"/>
    <n v="8147"/>
    <s v="FM5353735"/>
    <n v="5"/>
    <s v="PHS Contract Pharmacy"/>
    <s v="HOSPITAL GROUP"/>
    <n v="2579"/>
    <x v="7"/>
    <n v="2579"/>
    <s v="UCSF MEDICAL CENTER"/>
    <s v="DSH050454"/>
    <x v="0"/>
    <x v="20"/>
    <x v="1"/>
    <x v="0"/>
    <x v="0"/>
    <n v="37782.04"/>
    <n v="0"/>
    <n v="0"/>
    <n v="0"/>
    <n v="1152.3499999999999"/>
    <n v="0"/>
    <n v="-71.61"/>
    <n v="0"/>
    <n v="3148.5033333333336"/>
    <n v="0"/>
    <n v="6926.7073333333346"/>
  </r>
  <r>
    <n v="390993"/>
    <s v="HACKENSACK MED CTR MPB"/>
    <s v="A"/>
    <n v="7001"/>
    <n v="8149"/>
    <s v="AH0666795"/>
    <n v="2"/>
    <s v="GPO Acct."/>
    <s v="HOSPITAL (INDIVIDUAL)"/>
    <n v="21207"/>
    <x v="31"/>
    <n v="21207"/>
    <s v="ALLSPIRE"/>
    <n v="0"/>
    <x v="0"/>
    <x v="8"/>
    <x v="1"/>
    <x v="0"/>
    <x v="1"/>
    <n v="2751.12"/>
    <n v="1375.56"/>
    <n v="2751.12"/>
    <n v="0"/>
    <n v="86.42"/>
    <n v="42.91"/>
    <n v="84.59"/>
    <n v="0"/>
    <n v="229.26"/>
    <n v="2751.12"/>
    <n v="504.37200000000001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206"/>
    <x v="0"/>
    <x v="0"/>
    <x v="0"/>
    <n v="7786.28"/>
    <n v="0"/>
    <n v="0"/>
    <n v="0"/>
    <n v="361.79"/>
    <n v="0"/>
    <n v="0"/>
    <n v="0"/>
    <n v="648.85666666666668"/>
    <n v="0"/>
    <n v="1427.4846666666667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151"/>
    <x v="0"/>
    <x v="0"/>
    <x v="1"/>
    <n v="25439.759999999998"/>
    <n v="0"/>
    <n v="0"/>
    <n v="0"/>
    <n v="1993.38"/>
    <n v="0"/>
    <n v="0"/>
    <n v="0"/>
    <n v="2119.98"/>
    <n v="0"/>
    <n v="4663.9560000000001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20"/>
    <x v="1"/>
    <x v="0"/>
    <x v="1"/>
    <n v="40729.120000000003"/>
    <n v="0"/>
    <n v="0"/>
    <n v="0"/>
    <n v="939.64"/>
    <n v="0"/>
    <n v="0"/>
    <n v="0"/>
    <n v="3394.0933333333337"/>
    <n v="0"/>
    <n v="7467.0053333333344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9683.5400000000009"/>
    <n v="4782.62"/>
    <n v="0"/>
    <n v="0"/>
    <n v="960.44"/>
    <n v="372.11"/>
    <n v="0"/>
    <n v="0"/>
    <n v="806.9616666666667"/>
    <n v="0"/>
    <n v="1775.3156666666669"/>
  </r>
  <r>
    <n v="926724"/>
    <s v="CAREMARK TN SP/PRSNTX PHS"/>
    <s v="A"/>
    <n v="7998"/>
    <n v="8149"/>
    <s v="BC9505960"/>
    <n v="5"/>
    <s v="PHS Contract Pharmacy"/>
    <s v="HOSPITAL GROUP"/>
    <n v="1317"/>
    <x v="69"/>
    <n v="1317"/>
    <s v="AIDS ARMS INC TX"/>
    <s v="STD75204"/>
    <x v="2"/>
    <x v="9"/>
    <x v="0"/>
    <x v="0"/>
    <x v="0"/>
    <n v="3041.85"/>
    <n v="0"/>
    <n v="0"/>
    <n v="0"/>
    <n v="272"/>
    <n v="0"/>
    <n v="0"/>
    <n v="0"/>
    <n v="253.48749999999998"/>
    <n v="0"/>
    <n v="557.67250000000001"/>
  </r>
  <r>
    <n v="745681"/>
    <s v="ST LUKES RMC PHY GPO MPB"/>
    <s v="A"/>
    <n v="7992"/>
    <n v="8149"/>
    <s v="AS4179861"/>
    <n v="2"/>
    <s v="GPO Acct."/>
    <s v="HOSPITAL (INDIVIDUAL)"/>
    <n v="1792"/>
    <x v="60"/>
    <n v="21355"/>
    <s v="ST LUKES REG MED CTR ID"/>
    <n v="0"/>
    <x v="2"/>
    <x v="27"/>
    <x v="1"/>
    <x v="0"/>
    <x v="1"/>
    <n v="41375"/>
    <n v="0"/>
    <n v="0"/>
    <n v="41375"/>
    <n v="1303.31"/>
    <n v="0"/>
    <n v="0"/>
    <n v="827.5"/>
    <n v="3447.9166666666665"/>
    <n v="41375"/>
    <n v="7585.416666666667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49"/>
    <x v="0"/>
    <x v="0"/>
    <x v="1"/>
    <n v="14136.87"/>
    <n v="0"/>
    <n v="0"/>
    <n v="0"/>
    <n v="1073.98"/>
    <n v="0"/>
    <n v="0"/>
    <n v="0"/>
    <n v="1178.0725"/>
    <n v="0"/>
    <n v="2591.7595000000001"/>
  </r>
  <r>
    <n v="783398"/>
    <s v="UAMS MC WACA34 MPB"/>
    <s v="A"/>
    <n v="7992"/>
    <n v="8149"/>
    <s v="AK3349289"/>
    <n v="3"/>
    <s v="WAC Acct."/>
    <s v="HOSPITAL (INDIVIDUAL)"/>
    <n v="73304"/>
    <x v="220"/>
    <n v="73304"/>
    <s v="UNIV OF ARKANSAS"/>
    <s v="DSH040016"/>
    <x v="2"/>
    <x v="114"/>
    <x v="1"/>
    <x v="0"/>
    <x v="1"/>
    <n v="111000"/>
    <n v="0"/>
    <n v="0"/>
    <n v="0"/>
    <n v="2787.19"/>
    <n v="0"/>
    <n v="0"/>
    <n v="0"/>
    <n v="9250"/>
    <n v="0"/>
    <n v="20350"/>
  </r>
  <r>
    <n v="798126"/>
    <s v="VIVO HLTH PHCY SI PHS MPB"/>
    <s v="A"/>
    <n v="7994"/>
    <n v="8149"/>
    <s v="FS7675032"/>
    <n v="4"/>
    <s v="PHS/340B Acct"/>
    <s v="HOSPITAL (INDIVIDUAL)"/>
    <n v="40019"/>
    <x v="28"/>
    <n v="40018"/>
    <s v="NORTHWELL HEALTH"/>
    <s v="DSH330160"/>
    <x v="0"/>
    <x v="232"/>
    <x v="0"/>
    <x v="0"/>
    <x v="1"/>
    <n v="2731.68"/>
    <n v="0"/>
    <n v="0"/>
    <n v="0"/>
    <n v="69.239999999999995"/>
    <n v="0"/>
    <n v="0"/>
    <n v="0"/>
    <n v="227.64"/>
    <n v="0"/>
    <n v="500.80799999999999"/>
  </r>
  <r>
    <n v="753647"/>
    <s v="BIOPLUS SPC/BARRIO  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266"/>
    <x v="0"/>
    <x v="0"/>
    <x v="0"/>
    <n v="51543.99"/>
    <n v="0"/>
    <n v="0"/>
    <n v="0"/>
    <n v="4506.37"/>
    <n v="0"/>
    <n v="0"/>
    <n v="0"/>
    <n v="4295.3324999999995"/>
    <n v="0"/>
    <n v="9449.7314999999999"/>
  </r>
  <r>
    <n v="122873"/>
    <s v="CVS CRMRK2921/N SHORE PHS"/>
    <s v="A"/>
    <n v="7994"/>
    <n v="8163"/>
    <s v="BS6907224"/>
    <n v="5"/>
    <s v="PHS Contract Pharmacy"/>
    <s v="HOSPITAL GROUP"/>
    <n v="2548"/>
    <x v="43"/>
    <n v="2548"/>
    <s v="MASSACHUSETTS GENERAL HOS"/>
    <s v="DSH220035"/>
    <x v="0"/>
    <x v="17"/>
    <x v="0"/>
    <x v="0"/>
    <x v="0"/>
    <n v="1703.02"/>
    <n v="0"/>
    <n v="0"/>
    <n v="1697.69"/>
    <n v="110.85"/>
    <n v="0"/>
    <n v="0"/>
    <n v="55.1"/>
    <n v="141.91833333333332"/>
    <n v="1697.69"/>
    <n v="312.22033333333331"/>
  </r>
  <r>
    <n v="121043"/>
    <s v="MONTEFIORE WAC A34 MPB"/>
    <s v="A"/>
    <n v="7001"/>
    <n v="8149"/>
    <s v="AM1866586"/>
    <n v="3"/>
    <s v="WAC Acct."/>
    <s v="HOSPITAL (INDIVIDUAL)"/>
    <n v="40545"/>
    <x v="130"/>
    <n v="40545"/>
    <s v="NYACK HOSP"/>
    <s v="DSH330059"/>
    <x v="0"/>
    <x v="27"/>
    <x v="1"/>
    <x v="0"/>
    <x v="1"/>
    <n v="82750"/>
    <n v="0"/>
    <n v="0"/>
    <n v="0"/>
    <n v="2465.94"/>
    <n v="0"/>
    <n v="0"/>
    <n v="0"/>
    <n v="6895.833333333333"/>
    <n v="0"/>
    <n v="15170.833333333334"/>
  </r>
  <r>
    <n v="97953"/>
    <s v="HUDSON VALLEY HOSP MPB"/>
    <s v="A"/>
    <n v="7001"/>
    <n v="8149"/>
    <s v="AP1860483"/>
    <n v="2"/>
    <s v="GPO Acct."/>
    <s v="HOSPITAL (INDIVIDUAL)"/>
    <n v="40334"/>
    <x v="290"/>
    <n v="40334"/>
    <s v="ELIOR"/>
    <n v="0"/>
    <x v="1"/>
    <x v="170"/>
    <x v="0"/>
    <x v="0"/>
    <x v="1"/>
    <n v="8580"/>
    <n v="0"/>
    <n v="0"/>
    <n v="0"/>
    <n v="701.25"/>
    <n v="0"/>
    <n v="0"/>
    <n v="0"/>
    <n v="715"/>
    <n v="0"/>
    <n v="1573.0000000000002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72"/>
    <x v="0"/>
    <x v="0"/>
    <x v="1"/>
    <n v="14318.49"/>
    <n v="0"/>
    <n v="0"/>
    <n v="0"/>
    <n v="324.42"/>
    <n v="0"/>
    <n v="0"/>
    <n v="0"/>
    <n v="1193.2075"/>
    <n v="0"/>
    <n v="2625.0565000000001"/>
  </r>
  <r>
    <n v="29869"/>
    <s v="CAREMARK NV SP/UNV MI PHS"/>
    <s v="A"/>
    <n v="7994"/>
    <n v="8170"/>
    <s v="FC8994089"/>
    <n v="5"/>
    <s v="PHS Contract Pharmacy"/>
    <s v="HOSPITAL GROUP"/>
    <n v="372"/>
    <x v="55"/>
    <n v="372"/>
    <s v="UNIV OF MICHIGAN"/>
    <s v="DSH230046"/>
    <x v="0"/>
    <x v="64"/>
    <x v="0"/>
    <x v="0"/>
    <x v="0"/>
    <n v="2925.26"/>
    <n v="0"/>
    <n v="0"/>
    <n v="0"/>
    <n v="291.91000000000003"/>
    <n v="0"/>
    <n v="0"/>
    <n v="0"/>
    <n v="243.77166666666668"/>
    <n v="0"/>
    <n v="536.29766666666671"/>
  </r>
  <r>
    <n v="548497"/>
    <s v="CAREMARK MI SP/FROEDT PHS"/>
    <s v="A"/>
    <n v="7992"/>
    <n v="8162"/>
    <s v="FC0002802"/>
    <n v="5"/>
    <s v="PHS Contract Pharmacy"/>
    <s v="HOSPITAL GROUP"/>
    <n v="901"/>
    <x v="78"/>
    <n v="901"/>
    <s v="FROEDTERT MEM LUTHERAN HSP WI"/>
    <s v="DSH520177"/>
    <x v="2"/>
    <x v="57"/>
    <x v="0"/>
    <x v="0"/>
    <x v="0"/>
    <n v="23621.88"/>
    <n v="11775.21"/>
    <n v="0"/>
    <n v="0"/>
    <n v="2530.27"/>
    <n v="1289.4100000000001"/>
    <n v="0"/>
    <n v="0"/>
    <n v="1968.49"/>
    <n v="0"/>
    <n v="4330.6780000000008"/>
  </r>
  <r>
    <n v="730257"/>
    <s v="BRADFORD REG MED CTR GPO"/>
    <s v="A"/>
    <n v="7995"/>
    <n v="8113"/>
    <s v="FO7310888"/>
    <n v="2"/>
    <s v="GPO Acct."/>
    <s v="HOSPITAL GROUP"/>
    <n v="40558"/>
    <x v="4"/>
    <n v="40558"/>
    <s v="OLEAN GENERAL HOSP"/>
    <n v="0"/>
    <x v="2"/>
    <x v="315"/>
    <x v="0"/>
    <x v="0"/>
    <x v="1"/>
    <n v="1368"/>
    <n v="0"/>
    <n v="0"/>
    <n v="0"/>
    <n v="62.98"/>
    <n v="0"/>
    <n v="0"/>
    <n v="0"/>
    <n v="114"/>
    <n v="0"/>
    <n v="250.8"/>
  </r>
  <r>
    <n v="898322"/>
    <s v="CAREMARK NJ SP/ERLNGR PHS"/>
    <s v="A"/>
    <n v="7992"/>
    <n v="8155"/>
    <s v="FC0275304"/>
    <n v="5"/>
    <s v="PHS Contract Pharmacy"/>
    <s v="HOSPITAL GROUP"/>
    <n v="1730"/>
    <x v="58"/>
    <n v="1730"/>
    <s v="ERLANGER MEDICAL CENTER TN"/>
    <s v="DSH440104"/>
    <x v="2"/>
    <x v="19"/>
    <x v="0"/>
    <x v="0"/>
    <x v="0"/>
    <n v="6419.94"/>
    <n v="0"/>
    <n v="0"/>
    <n v="0"/>
    <n v="662.71"/>
    <n v="0"/>
    <n v="0"/>
    <n v="0"/>
    <n v="534.995"/>
    <n v="0"/>
    <n v="1176.989"/>
  </r>
  <r>
    <n v="615871"/>
    <s v="WALG 15443/OHSC PHS MPB"/>
    <s v="A"/>
    <n v="7994"/>
    <n v="8149"/>
    <s v="BI9716587"/>
    <n v="5"/>
    <s v="PHS Contract Pharmacy"/>
    <s v="HOSPITAL GROUP"/>
    <n v="72859"/>
    <x v="41"/>
    <n v="72859"/>
    <s v="OREGON HLTH SCIENCE CTR"/>
    <s v="DSH040016"/>
    <x v="0"/>
    <x v="54"/>
    <x v="0"/>
    <x v="0"/>
    <x v="0"/>
    <n v="0"/>
    <n v="0"/>
    <n v="0"/>
    <n v="0"/>
    <n v="529.20000000000005"/>
    <n v="529.20000000000005"/>
    <n v="0"/>
    <n v="0"/>
    <n v="0"/>
    <n v="0"/>
    <n v="0"/>
  </r>
  <r>
    <n v="720651"/>
    <s v="COOK CHILD MED WACA34 MPB"/>
    <s v="A"/>
    <n v="7994"/>
    <n v="8149"/>
    <s v="FC4164593"/>
    <n v="3"/>
    <s v="WAC Acct."/>
    <s v="HOSPITAL (INDIVIDUAL)"/>
    <n v="72192"/>
    <x v="9"/>
    <n v="72192"/>
    <s v="COOK CHILDRENS MED CTR TX"/>
    <s v="PED453300-00"/>
    <x v="0"/>
    <x v="102"/>
    <x v="0"/>
    <x v="0"/>
    <x v="1"/>
    <n v="3590.08"/>
    <n v="0"/>
    <n v="0"/>
    <n v="0"/>
    <n v="200.2"/>
    <n v="0"/>
    <n v="0"/>
    <n v="0"/>
    <n v="299.17333333333335"/>
    <n v="0"/>
    <n v="658.18133333333344"/>
  </r>
  <r>
    <n v="870676"/>
    <s v="READING NG CIC PHS MPB"/>
    <s v="A"/>
    <n v="7001"/>
    <n v="8149"/>
    <s v="AT2452908"/>
    <n v="4"/>
    <s v="PHS/340B Acct"/>
    <s v="HOSPITAL (INDIVIDUAL)"/>
    <n v="21207"/>
    <x v="31"/>
    <n v="21207"/>
    <s v="ALLSPIRE"/>
    <s v="DSH390044"/>
    <x v="0"/>
    <x v="56"/>
    <x v="1"/>
    <x v="0"/>
    <x v="1"/>
    <n v="0"/>
    <n v="0"/>
    <n v="0"/>
    <n v="33976"/>
    <n v="0"/>
    <n v="0"/>
    <n v="0"/>
    <n v="0.4"/>
    <n v="0"/>
    <n v="33976"/>
    <n v="0"/>
  </r>
  <r>
    <n v="162330"/>
    <s v="ACCREDO NC/DUKE PHS MPB"/>
    <s v="A"/>
    <n v="1075"/>
    <n v="8149"/>
    <s v="FA5306128"/>
    <n v="5"/>
    <s v="PHS Contract Pharmacy"/>
    <s v="HOSPITAL (INDIVIDUAL)"/>
    <n v="72159"/>
    <x v="64"/>
    <n v="72159"/>
    <s v="DUKE"/>
    <s v="DSH340030"/>
    <x v="0"/>
    <x v="51"/>
    <x v="0"/>
    <x v="0"/>
    <x v="0"/>
    <n v="33384.06"/>
    <n v="0"/>
    <n v="0"/>
    <n v="0"/>
    <n v="2429.0100000000002"/>
    <n v="0"/>
    <n v="0"/>
    <n v="0"/>
    <n v="2782.0049999999997"/>
    <n v="0"/>
    <n v="6120.4110000000001"/>
  </r>
  <r>
    <n v="799988"/>
    <s v="CAREMARK IL SP/FREEMN PHS"/>
    <s v="A"/>
    <n v="7001"/>
    <n v="8144"/>
    <s v="FC0059736"/>
    <n v="5"/>
    <s v="PHS Contract Pharmacy"/>
    <s v="HOSPITAL GROUP"/>
    <n v="332"/>
    <x v="208"/>
    <n v="332"/>
    <s v="FREEMAN HLTH SYSTEM MO (PHS)"/>
    <s v="DSH260137"/>
    <x v="2"/>
    <x v="49"/>
    <x v="0"/>
    <x v="0"/>
    <x v="0"/>
    <n v="7461.83"/>
    <n v="0"/>
    <n v="0"/>
    <n v="0"/>
    <n v="822.54"/>
    <n v="0"/>
    <n v="0"/>
    <n v="0"/>
    <n v="621.81916666666666"/>
    <n v="0"/>
    <n v="1368.0021666666667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3"/>
    <x v="0"/>
    <x v="0"/>
    <x v="0"/>
    <n v="24164"/>
    <n v="24164"/>
    <n v="0"/>
    <n v="0"/>
    <n v="2194.27"/>
    <n v="2194.27"/>
    <n v="0"/>
    <n v="0"/>
    <n v="2013.6666666666667"/>
    <n v="0"/>
    <n v="4430.0666666666675"/>
  </r>
  <r>
    <n v="808381"/>
    <s v="CHILDRN MERCY RVR PHS MPB"/>
    <s v="A"/>
    <n v="7001"/>
    <n v="8149"/>
    <s v="FC7575117"/>
    <n v="4"/>
    <s v="PHS/340B Acct"/>
    <s v="HOSPITAL (INDIVIDUAL)"/>
    <n v="73178"/>
    <x v="74"/>
    <n v="73178"/>
    <s v="CHILDRENS MERCY HOSP MO"/>
    <s v="PED263302-00"/>
    <x v="0"/>
    <x v="12"/>
    <x v="1"/>
    <x v="0"/>
    <x v="1"/>
    <n v="3082831.18"/>
    <n v="974420.56"/>
    <n v="145476.16"/>
    <n v="179705.84"/>
    <n v="104585.94"/>
    <n v="31638.84"/>
    <n v="6735.02"/>
    <n v="3751"/>
    <n v="256902.59833333336"/>
    <n v="325182"/>
    <n v="565185.7163333334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18"/>
    <x v="0"/>
    <x v="0"/>
    <x v="0"/>
    <n v="761925.78"/>
    <n v="180878.48"/>
    <n v="57689.1"/>
    <n v="47107.62"/>
    <n v="63066.36"/>
    <n v="14562.58"/>
    <n v="4749.92"/>
    <n v="1261.3800000000001"/>
    <n v="63493.815000000002"/>
    <n v="104796.72"/>
    <n v="139686.39300000001"/>
  </r>
  <r>
    <n v="339819"/>
    <s v="PARKLAND MEM WAC MPB"/>
    <s v="A"/>
    <n v="7994"/>
    <n v="8149"/>
    <s v="AP2247799"/>
    <n v="3"/>
    <s v="WAC Acct."/>
    <s v="HOSPITAL (INDIVIDUAL)"/>
    <n v="72500"/>
    <x v="193"/>
    <n v="72480"/>
    <s v="MD ISSUE"/>
    <n v="0"/>
    <x v="0"/>
    <x v="240"/>
    <x v="0"/>
    <x v="0"/>
    <x v="1"/>
    <n v="82732"/>
    <n v="25012"/>
    <n v="0"/>
    <n v="0"/>
    <n v="5364.42"/>
    <n v="1635.4"/>
    <n v="0"/>
    <n v="0"/>
    <n v="6894.333333333333"/>
    <n v="0"/>
    <n v="15167.533333333335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27"/>
    <x v="0"/>
    <x v="0"/>
    <x v="0"/>
    <n v="236473.73"/>
    <n v="67412.899999999994"/>
    <n v="13270.96"/>
    <n v="13270.96"/>
    <n v="27588.560000000001"/>
    <n v="7408.68"/>
    <n v="1587.23"/>
    <n v="1313.51"/>
    <n v="19706.144166666669"/>
    <n v="26541.919999999998"/>
    <n v="43353.517166666672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127"/>
    <x v="0"/>
    <x v="0"/>
    <x v="0"/>
    <n v="278047.65999999997"/>
    <n v="38892.019999999997"/>
    <n v="39221.699999999997"/>
    <n v="25404.78"/>
    <n v="25013.18"/>
    <n v="2726.36"/>
    <n v="4597.88"/>
    <n v="1111.94"/>
    <n v="23170.638333333332"/>
    <n v="64626.479999999996"/>
    <n v="50975.404333333332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46"/>
    <x v="0"/>
    <x v="0"/>
    <x v="1"/>
    <n v="272797.01"/>
    <n v="74833.98"/>
    <n v="0"/>
    <n v="0"/>
    <n v="35845.03"/>
    <n v="10210.15"/>
    <n v="0"/>
    <n v="0"/>
    <n v="22733.084166666667"/>
    <n v="0"/>
    <n v="50012.785166666676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102"/>
    <x v="0"/>
    <x v="0"/>
    <x v="1"/>
    <n v="769.32"/>
    <n v="769.32"/>
    <n v="0"/>
    <n v="0"/>
    <n v="48.34"/>
    <n v="48.34"/>
    <n v="0"/>
    <n v="0"/>
    <n v="64.11"/>
    <n v="0"/>
    <n v="141.042"/>
  </r>
  <r>
    <n v="880330"/>
    <s v="GEISINGER MC BUSH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12"/>
    <x v="1"/>
    <x v="0"/>
    <x v="1"/>
    <n v="358374.38"/>
    <n v="179353.28"/>
    <n v="0"/>
    <n v="0"/>
    <n v="9489.76"/>
    <n v="4876.42"/>
    <n v="0"/>
    <n v="0"/>
    <n v="29864.531666666666"/>
    <n v="0"/>
    <n v="65701.969666666671"/>
  </r>
  <r>
    <n v="114870"/>
    <s v="SPARROW HOSPITAL PHS MPB"/>
    <s v="A"/>
    <n v="7994"/>
    <n v="8149"/>
    <s v="FS7081881"/>
    <n v="4"/>
    <s v="PHS/340B Acct"/>
    <s v="HOSPITAL (INDIVIDUAL)"/>
    <n v="372"/>
    <x v="55"/>
    <n v="372"/>
    <s v="UNIV OF MICHIGAN"/>
    <s v="DSH230230"/>
    <x v="0"/>
    <x v="14"/>
    <x v="1"/>
    <x v="0"/>
    <x v="1"/>
    <n v="48369.87"/>
    <n v="8939.4500000000007"/>
    <n v="3517.5"/>
    <n v="1407"/>
    <n v="1921.59"/>
    <n v="348.98"/>
    <n v="135.55000000000001"/>
    <n v="0"/>
    <n v="4030.8225000000002"/>
    <n v="4924.5"/>
    <n v="8867.8095000000012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17"/>
    <x v="0"/>
    <x v="0"/>
    <x v="1"/>
    <n v="120769.57"/>
    <n v="25701.96"/>
    <n v="8161.95"/>
    <n v="6529.56"/>
    <n v="3379"/>
    <n v="1434.86"/>
    <n v="226.43"/>
    <n v="-24.23"/>
    <n v="10064.130833333335"/>
    <n v="14691.51"/>
    <n v="22141.087833333338"/>
  </r>
  <r>
    <n v="793012"/>
    <s v="CRMRK IL/UCSD MC PHS MPB"/>
    <s v="A"/>
    <n v="7994"/>
    <n v="8149"/>
    <s v="FC0059736"/>
    <n v="5"/>
    <s v="PHS Contract Pharmacy"/>
    <s v="HOSPITAL (INDIVIDUAL)"/>
    <n v="73322"/>
    <x v="56"/>
    <n v="73322"/>
    <s v="UNIV OF CALIF SAN DIEGO"/>
    <s v="DSH050025"/>
    <x v="0"/>
    <x v="18"/>
    <x v="0"/>
    <x v="0"/>
    <x v="0"/>
    <n v="335085.45"/>
    <n v="66639.44"/>
    <n v="0"/>
    <n v="0"/>
    <n v="27452.93"/>
    <n v="5369.44"/>
    <n v="0"/>
    <n v="0"/>
    <n v="27923.787500000002"/>
    <n v="0"/>
    <n v="61432.332500000011"/>
  </r>
  <r>
    <n v="885290"/>
    <s v="BRIOV INF SACRAM/UNCA PHS"/>
    <s v="A"/>
    <n v="7992"/>
    <n v="8182"/>
    <s v="FA4352162"/>
    <n v="5"/>
    <s v="PHS Contract Pharmacy"/>
    <s v="HOSPITAL GROUP"/>
    <n v="1607"/>
    <x v="80"/>
    <n v="1607"/>
    <s v="UCI MEDICAL CENTER CA"/>
    <s v="DSH050348"/>
    <x v="2"/>
    <x v="105"/>
    <x v="0"/>
    <x v="0"/>
    <x v="0"/>
    <n v="11534.42"/>
    <n v="7229.21"/>
    <n v="0"/>
    <n v="0"/>
    <n v="983.82"/>
    <n v="603.79"/>
    <n v="0"/>
    <n v="0"/>
    <n v="961.20166666666671"/>
    <n v="0"/>
    <n v="2114.6436666666668"/>
  </r>
  <r>
    <n v="902385"/>
    <s v="CAREMARK KS SP/GENHSP PHS"/>
    <s v="A"/>
    <n v="7994"/>
    <n v="8145"/>
    <s v="BL7438941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34278.92"/>
    <n v="11412.6"/>
    <n v="0"/>
    <n v="0"/>
    <n v="3670.93"/>
    <n v="1213.76"/>
    <n v="0"/>
    <n v="0"/>
    <n v="2856.5766666666664"/>
    <n v="0"/>
    <n v="6284.4686666666666"/>
  </r>
  <r>
    <n v="84539"/>
    <s v="UNIV OF VA HOSP MPB"/>
    <s v="A"/>
    <n v="7001"/>
    <n v="8149"/>
    <s v="AU2496291"/>
    <n v="2"/>
    <s v="GPO Acct."/>
    <s v="HOSPITAL (INDIVIDUAL)"/>
    <n v="73328"/>
    <x v="115"/>
    <n v="73328"/>
    <s v="UNIV OF VIRGINIA HOSP"/>
    <n v="0"/>
    <x v="0"/>
    <x v="14"/>
    <x v="1"/>
    <x v="0"/>
    <x v="1"/>
    <n v="139736.26999999999"/>
    <n v="38653.129999999997"/>
    <n v="31327.26"/>
    <n v="0"/>
    <n v="4319.75"/>
    <n v="1126.82"/>
    <n v="884.05"/>
    <n v="0"/>
    <n v="11644.689166666665"/>
    <n v="31327.26"/>
    <n v="25618.31616666666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59"/>
    <x v="0"/>
    <x v="0"/>
    <x v="1"/>
    <n v="85350.49"/>
    <n v="20418.36"/>
    <n v="0"/>
    <n v="0"/>
    <n v="2801.77"/>
    <n v="754.12"/>
    <n v="0"/>
    <n v="0"/>
    <n v="7112.5408333333335"/>
    <n v="0"/>
    <n v="15647.589833333335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81"/>
    <x v="0"/>
    <x v="0"/>
    <x v="1"/>
    <n v="81348.08"/>
    <n v="16919.82"/>
    <n v="13195.63"/>
    <n v="15821.83"/>
    <n v="6209.33"/>
    <n v="1246.8599999999999"/>
    <n v="975.7"/>
    <n v="608.54"/>
    <n v="6779.0066666666671"/>
    <n v="29017.46"/>
    <n v="14913.814666666669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0"/>
    <x v="0"/>
    <x v="0"/>
    <x v="0"/>
    <n v="2678.99"/>
    <n v="0"/>
    <n v="1786.88"/>
    <n v="0"/>
    <n v="144.41"/>
    <n v="0"/>
    <n v="99.68"/>
    <n v="0"/>
    <n v="223.24916666666664"/>
    <n v="1786.88"/>
    <n v="491.14816666666667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42214.1"/>
    <n v="9474.42"/>
    <n v="1786.88"/>
    <n v="0"/>
    <n v="2937.22"/>
    <n v="522.07000000000005"/>
    <n v="99.68"/>
    <n v="0"/>
    <n v="3517.8416666666667"/>
    <n v="1786.88"/>
    <n v="7739.251666666667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154"/>
    <x v="0"/>
    <x v="1"/>
    <x v="1"/>
    <n v="5100.1400000000003"/>
    <n v="0"/>
    <n v="2784.67"/>
    <n v="0"/>
    <n v="87.33"/>
    <n v="0"/>
    <n v="159.13999999999999"/>
    <n v="0"/>
    <n v="425.01166666666671"/>
    <n v="2784.67"/>
    <n v="935.02566666666689"/>
  </r>
  <r>
    <n v="71335"/>
    <s v="CVS PHCY 17633/FMLHSP PHS"/>
    <s v="A"/>
    <n v="7992"/>
    <n v="8144"/>
    <s v="FW5701378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1051.24"/>
    <n v="0"/>
    <n v="0"/>
    <n v="0"/>
    <n v="172.44"/>
    <n v="0"/>
    <n v="0"/>
    <n v="0"/>
    <n v="87.603333333333339"/>
    <n v="0"/>
    <n v="192.72733333333335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10"/>
    <x v="0"/>
    <x v="0"/>
    <x v="0"/>
    <n v="28955.67"/>
    <n v="5814.58"/>
    <n v="690.99"/>
    <n v="1093.56"/>
    <n v="3674.4"/>
    <n v="1012.83"/>
    <n v="83.42"/>
    <n v="18.84"/>
    <n v="2412.9724999999999"/>
    <n v="1784.55"/>
    <n v="5308.5394999999999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164"/>
    <x v="0"/>
    <x v="0"/>
    <x v="1"/>
    <n v="4456.3599999999997"/>
    <n v="0"/>
    <n v="0"/>
    <n v="0"/>
    <n v="404.24"/>
    <n v="0"/>
    <n v="0"/>
    <n v="0"/>
    <n v="371.36333333333329"/>
    <n v="0"/>
    <n v="816.99933333333331"/>
  </r>
  <r>
    <n v="529229"/>
    <s v="CAREMARK NC SPC/UMHSP PHS"/>
    <s v="A"/>
    <n v="7994"/>
    <n v="8120"/>
    <s v="FC1404918"/>
    <n v="5"/>
    <s v="PHS Contract Pharmacy"/>
    <s v="HOSPITAL GROUP"/>
    <n v="372"/>
    <x v="55"/>
    <n v="372"/>
    <s v="UNIV OF MICHIGAN"/>
    <s v="DSH230046"/>
    <x v="0"/>
    <x v="7"/>
    <x v="0"/>
    <x v="0"/>
    <x v="0"/>
    <n v="11782.68"/>
    <n v="0"/>
    <n v="0"/>
    <n v="0"/>
    <n v="849.57"/>
    <n v="0"/>
    <n v="0"/>
    <n v="0"/>
    <n v="981.89"/>
    <n v="0"/>
    <n v="2160.1580000000004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46"/>
    <x v="0"/>
    <x v="0"/>
    <x v="0"/>
    <n v="37958.79"/>
    <n v="8980.08"/>
    <n v="1788.8"/>
    <n v="-3093.52"/>
    <n v="5931.08"/>
    <n v="1523.84"/>
    <n v="424.34"/>
    <n v="-326.68"/>
    <n v="3163.2325000000001"/>
    <n v="-1304.72"/>
    <n v="6959.1115000000009"/>
  </r>
  <r>
    <n v="772794"/>
    <s v="BATON ROUGE MC PHS MPB"/>
    <s v="A"/>
    <n v="7001"/>
    <n v="8149"/>
    <s v="BB4030463"/>
    <n v="4"/>
    <s v="PHS/340B Acct"/>
    <s v="HOSPITAL (INDIVIDUAL)"/>
    <n v="40062"/>
    <x v="219"/>
    <n v="40062"/>
    <s v="BATON ROUGE GEN MED CTR LA"/>
    <s v="DSH190065"/>
    <x v="2"/>
    <x v="316"/>
    <x v="0"/>
    <x v="1"/>
    <x v="1"/>
    <n v="138101.04"/>
    <n v="0"/>
    <n v="30689.119999999999"/>
    <n v="0"/>
    <n v="9717.56"/>
    <n v="0"/>
    <n v="1953.22"/>
    <n v="0"/>
    <n v="11508.42"/>
    <n v="30689.119999999999"/>
    <n v="25318.524000000001"/>
  </r>
  <r>
    <n v="792981"/>
    <s v="LICKING CIMP WACA34 MPB"/>
    <s v="A"/>
    <n v="7001"/>
    <n v="8149"/>
    <s v="AL2828448"/>
    <n v="3"/>
    <s v="WAC Acct."/>
    <s v="HOSPITAL (INDIVIDUAL)"/>
    <n v="72433"/>
    <x v="274"/>
    <n v="72433"/>
    <s v="LICKING MEM HOSP"/>
    <s v="DSH360218"/>
    <x v="2"/>
    <x v="195"/>
    <x v="0"/>
    <x v="0"/>
    <x v="1"/>
    <n v="51524.160000000003"/>
    <n v="0"/>
    <n v="0"/>
    <n v="0"/>
    <n v="3922.96"/>
    <n v="0"/>
    <n v="0"/>
    <n v="0"/>
    <n v="4293.68"/>
    <n v="0"/>
    <n v="9446.0960000000014"/>
  </r>
  <r>
    <n v="868672"/>
    <s v="CAREMARK TX SP/UNV VT PHS"/>
    <s v="A"/>
    <n v="7994"/>
    <n v="8165"/>
    <s v="FC6963157"/>
    <n v="5"/>
    <s v="PHS Contract Pharmacy"/>
    <s v="HOSPITAL GROUP"/>
    <n v="456"/>
    <x v="46"/>
    <n v="456"/>
    <s v="FLETCHER ALLEN HC VT"/>
    <s v="DSH470003"/>
    <x v="0"/>
    <x v="59"/>
    <x v="0"/>
    <x v="0"/>
    <x v="0"/>
    <n v="175813.23"/>
    <n v="20344.78"/>
    <n v="10530.18"/>
    <n v="21060.36"/>
    <n v="21136.39"/>
    <n v="2355.13"/>
    <n v="1280.74"/>
    <n v="833.83"/>
    <n v="14651.102500000001"/>
    <n v="31590.54"/>
    <n v="32232.425500000005"/>
  </r>
  <r>
    <n v="952542"/>
    <s v="NYU PERLMUTTER CC PHS MPB"/>
    <s v="A"/>
    <n v="7992"/>
    <n v="8149"/>
    <s v="FN6512152"/>
    <n v="4"/>
    <s v="PHS/340B Acct"/>
    <s v="HOSPITAL (INDIVIDUAL)"/>
    <n v="40550"/>
    <x v="25"/>
    <n v="40550"/>
    <s v="NYU LANGONE HOSP"/>
    <s v="DSH330214DE"/>
    <x v="0"/>
    <x v="14"/>
    <x v="1"/>
    <x v="0"/>
    <x v="1"/>
    <n v="27146.15"/>
    <n v="-3368.82"/>
    <n v="18291"/>
    <n v="15477"/>
    <n v="1192.44"/>
    <n v="0"/>
    <n v="704.84"/>
    <n v="0"/>
    <n v="2262.1791666666668"/>
    <n v="33768"/>
    <n v="4976.7941666666675"/>
  </r>
  <r>
    <n v="885174"/>
    <s v="CAREMARK NJ SP/SCTWHT PHS"/>
    <s v="A"/>
    <n v="7992"/>
    <n v="8155"/>
    <s v="FC0275304"/>
    <n v="5"/>
    <s v="PHS Contract Pharmacy"/>
    <s v="HOSPITAL GROUP"/>
    <n v="633"/>
    <x v="90"/>
    <n v="633"/>
    <s v="BAYLOR SCOTT &amp; WHITE"/>
    <s v="DSH450054"/>
    <x v="2"/>
    <x v="38"/>
    <x v="0"/>
    <x v="0"/>
    <x v="0"/>
    <n v="20327.560000000001"/>
    <n v="0"/>
    <n v="5121.93"/>
    <n v="0"/>
    <n v="1663.54"/>
    <n v="0"/>
    <n v="403.54"/>
    <n v="0"/>
    <n v="1693.9633333333334"/>
    <n v="5121.93"/>
    <n v="3726.7193333333339"/>
  </r>
  <r>
    <n v="122494"/>
    <s v="ACS PHCY/JACKSON MHSP PHS"/>
    <s v="A"/>
    <n v="7001"/>
    <n v="8195"/>
    <s v="BA9369263"/>
    <n v="5"/>
    <s v="PHS Contract Pharmacy"/>
    <s v="HOSPITAL GROUP"/>
    <n v="2740"/>
    <x v="71"/>
    <n v="2740"/>
    <s v="JACKSON HEALTH SYSTEM FL"/>
    <s v="DSH100022"/>
    <x v="1"/>
    <x v="49"/>
    <x v="0"/>
    <x v="0"/>
    <x v="0"/>
    <n v="0"/>
    <n v="0"/>
    <n v="7515.57"/>
    <n v="0"/>
    <n v="0"/>
    <n v="0"/>
    <n v="830.3"/>
    <n v="0"/>
    <n v="0"/>
    <n v="7515.57"/>
    <n v="0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252"/>
    <x v="0"/>
    <x v="0"/>
    <x v="1"/>
    <n v="43691.86"/>
    <n v="0"/>
    <n v="43691.86"/>
    <n v="0"/>
    <n v="2599.2399999999998"/>
    <n v="0"/>
    <n v="2580.92"/>
    <n v="0"/>
    <n v="3640.9883333333332"/>
    <n v="43691.86"/>
    <n v="8010.1743333333334"/>
  </r>
  <r>
    <n v="124593"/>
    <s v="KAISER VALLEJO OP PHY MPB"/>
    <s v="A"/>
    <n v="7989"/>
    <n v="8149"/>
    <s v="BK2605345"/>
    <n v="2"/>
    <s v="GPO Acct."/>
    <s v="HOSPITAL CHAIN"/>
    <n v="35000"/>
    <x v="5"/>
    <n v="35000"/>
    <s v="KAISER PERMANENTE CA"/>
    <n v="0"/>
    <x v="1"/>
    <x v="8"/>
    <x v="1"/>
    <x v="0"/>
    <x v="1"/>
    <n v="19257.84"/>
    <n v="1375.56"/>
    <n v="1375.56"/>
    <n v="2751.12"/>
    <n v="466.84"/>
    <n v="43.03"/>
    <n v="22.6"/>
    <n v="2.13"/>
    <n v="1604.82"/>
    <n v="4126.68"/>
    <n v="3530.6040000000003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131"/>
    <x v="0"/>
    <x v="0"/>
    <x v="0"/>
    <n v="19504.7"/>
    <n v="10110.870000000001"/>
    <n v="0"/>
    <n v="0"/>
    <n v="1402.88"/>
    <n v="734.56"/>
    <n v="0"/>
    <n v="0"/>
    <n v="1625.3916666666667"/>
    <n v="0"/>
    <n v="3575.8616666666671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5"/>
    <x v="0"/>
    <x v="0"/>
    <x v="0"/>
    <n v="21506.92"/>
    <n v="16780.05"/>
    <n v="0"/>
    <n v="0"/>
    <n v="1925.82"/>
    <n v="1019.92"/>
    <n v="0"/>
    <n v="0"/>
    <n v="1792.2433333333331"/>
    <n v="0"/>
    <n v="3942.9353333333333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84"/>
    <x v="0"/>
    <x v="0"/>
    <x v="0"/>
    <n v="36083.24"/>
    <n v="0"/>
    <n v="13766.08"/>
    <n v="5565.28"/>
    <n v="3656.34"/>
    <n v="0"/>
    <n v="1191.8699999999999"/>
    <n v="313.54000000000002"/>
    <n v="3006.9366666666665"/>
    <n v="19331.36"/>
    <n v="6615.260666666667"/>
  </r>
  <r>
    <n v="963133"/>
    <s v="WALG16287/UCI MED PHS MPB"/>
    <s v="A"/>
    <n v="7992"/>
    <n v="8149"/>
    <s v="BF8715661"/>
    <n v="5"/>
    <s v="PHS Contract Pharmacy"/>
    <s v="HOSPITAL (INDIVIDUAL)"/>
    <n v="1607"/>
    <x v="80"/>
    <n v="1607"/>
    <s v="UCI MEDICAL CENTER CA"/>
    <s v="DSH050348"/>
    <x v="2"/>
    <x v="167"/>
    <x v="0"/>
    <x v="0"/>
    <x v="0"/>
    <n v="337072.68"/>
    <n v="64095.48"/>
    <n v="25123.88"/>
    <n v="25118.66"/>
    <n v="31986.62"/>
    <n v="5955.88"/>
    <n v="2315.41"/>
    <n v="1692.13"/>
    <n v="28089.39"/>
    <n v="50242.54"/>
    <n v="61796.658000000003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167"/>
    <x v="0"/>
    <x v="0"/>
    <x v="1"/>
    <n v="117543.64"/>
    <n v="4420.4799999999996"/>
    <n v="13698.24"/>
    <n v="9132.16"/>
    <n v="9347.5"/>
    <n v="408.8"/>
    <n v="1262.6600000000001"/>
    <n v="615.74"/>
    <n v="9795.3033333333333"/>
    <n v="22830.400000000001"/>
    <n v="21549.667333333335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5"/>
    <x v="0"/>
    <x v="0"/>
    <x v="0"/>
    <n v="514319.96"/>
    <n v="0"/>
    <n v="51615.4"/>
    <n v="25807.7"/>
    <n v="35198.61"/>
    <n v="0"/>
    <n v="3574.59"/>
    <n v="992.6"/>
    <n v="42859.996666666666"/>
    <n v="77423.100000000006"/>
    <n v="94291.992666666672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139"/>
    <x v="0"/>
    <x v="0"/>
    <x v="0"/>
    <n v="17679.57"/>
    <n v="5102.0600000000004"/>
    <n v="0"/>
    <n v="0"/>
    <n v="1472.19"/>
    <n v="426.73"/>
    <n v="0"/>
    <n v="0"/>
    <n v="1473.2974999999999"/>
    <n v="0"/>
    <n v="3241.254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7"/>
    <x v="0"/>
    <x v="0"/>
    <x v="0"/>
    <n v="19656.62"/>
    <n v="0"/>
    <n v="0"/>
    <n v="3929"/>
    <n v="1408.81"/>
    <n v="0"/>
    <n v="0"/>
    <n v="151.12"/>
    <n v="1638.0516666666665"/>
    <n v="3929"/>
    <n v="3603.7136666666665"/>
  </r>
  <r>
    <n v="880311"/>
    <s v="LEE PHARMACY 7 MPB"/>
    <s v="A"/>
    <n v="7001"/>
    <n v="8149"/>
    <s v="FL7979327"/>
    <n v="2"/>
    <s v="GPO Acct."/>
    <s v="HOSPITAL (INDIVIDUAL)"/>
    <n v="72428"/>
    <x v="153"/>
    <n v="72428"/>
    <s v="LEE MEM HEALTH SYSTEM FL"/>
    <n v="0"/>
    <x v="2"/>
    <x v="19"/>
    <x v="0"/>
    <x v="0"/>
    <x v="1"/>
    <n v="561693.6"/>
    <n v="52223.6"/>
    <n v="51948"/>
    <n v="72727.199999999997"/>
    <n v="44155.9"/>
    <n v="4006.98"/>
    <n v="3933.1"/>
    <n v="4195.8100000000004"/>
    <n v="46807.799999999996"/>
    <n v="124675.2"/>
    <n v="102977.16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99"/>
    <x v="0"/>
    <x v="0"/>
    <x v="0"/>
    <n v="61037.760000000002"/>
    <n v="0"/>
    <n v="10260.629999999999"/>
    <n v="9704.41"/>
    <n v="4605.87"/>
    <n v="0"/>
    <n v="792.44"/>
    <n v="-82.02"/>
    <n v="5086.4800000000005"/>
    <n v="19965.04"/>
    <n v="11190.256000000001"/>
  </r>
  <r>
    <n v="741960"/>
    <s v="TRINITY HOSPITALS MPB"/>
    <s v="A"/>
    <n v="7001"/>
    <n v="8149"/>
    <s v="AT3790688"/>
    <n v="2"/>
    <s v="GPO Acct."/>
    <s v="HOSPITAL GROUP"/>
    <n v="21373"/>
    <x v="32"/>
    <n v="21373"/>
    <s v="TRINITY HEALTH"/>
    <n v="0"/>
    <x v="1"/>
    <x v="14"/>
    <x v="1"/>
    <x v="0"/>
    <x v="1"/>
    <n v="69621"/>
    <n v="8989.1"/>
    <n v="9213.9"/>
    <n v="11056.68"/>
    <n v="2131.92"/>
    <n v="275.63"/>
    <n v="260.02"/>
    <n v="0"/>
    <n v="5801.75"/>
    <n v="20270.580000000002"/>
    <n v="12763.85"/>
  </r>
  <r>
    <n v="326913"/>
    <s v="CHILDRENS MCY HSP PHS MPB"/>
    <s v="A"/>
    <n v="19"/>
    <n v="8149"/>
    <s v="AC3819236"/>
    <n v="4"/>
    <s v="PHS/340B Acct"/>
    <s v="HOSPITAL (INDIVIDUAL)"/>
    <n v="73178"/>
    <x v="74"/>
    <n v="73178"/>
    <s v="CHILDRENS MERCY HOSP MO"/>
    <s v="PED263302-00"/>
    <x v="0"/>
    <x v="14"/>
    <x v="1"/>
    <x v="0"/>
    <x v="1"/>
    <n v="121836.3"/>
    <n v="24755.4"/>
    <n v="16884"/>
    <n v="11256"/>
    <n v="4968.58"/>
    <n v="968.9"/>
    <n v="650.62"/>
    <n v="0"/>
    <n v="10153.025"/>
    <n v="28140"/>
    <n v="22336.655000000002"/>
  </r>
  <r>
    <n v="124496"/>
    <s v="CAREPLS CVS2909/AHF16 PHS"/>
    <s v="A"/>
    <n v="7001"/>
    <n v="8126"/>
    <s v="BS6949119"/>
    <n v="5"/>
    <s v="PHS Contract Pharmacy"/>
    <s v="HOSPITAL GROUP"/>
    <n v="569"/>
    <x v="35"/>
    <n v="569"/>
    <s v="AIDS HEALTHCARE FOUNDATION CA"/>
    <s v="RWII39216"/>
    <x v="2"/>
    <x v="4"/>
    <x v="0"/>
    <x v="0"/>
    <x v="0"/>
    <n v="0"/>
    <n v="0"/>
    <n v="0"/>
    <n v="0"/>
    <n v="231.74"/>
    <n v="0"/>
    <n v="-0.6"/>
    <n v="0"/>
    <n v="0"/>
    <n v="0"/>
    <n v="0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40"/>
    <x v="0"/>
    <x v="0"/>
    <x v="0"/>
    <n v="192787.20000000001"/>
    <n v="0"/>
    <n v="31232.12"/>
    <n v="15616.06"/>
    <n v="14291.67"/>
    <n v="0"/>
    <n v="2300.81"/>
    <n v="1030.56"/>
    <n v="16065.6"/>
    <n v="46848.18"/>
    <n v="35344.320000000007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55"/>
    <x v="0"/>
    <x v="0"/>
    <x v="0"/>
    <n v="0"/>
    <n v="5524.73"/>
    <n v="0"/>
    <n v="0"/>
    <n v="142.06"/>
    <n v="508.11"/>
    <n v="0"/>
    <n v="0"/>
    <n v="0"/>
    <n v="0"/>
    <n v="0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18"/>
    <x v="0"/>
    <x v="0"/>
    <x v="1"/>
    <n v="28559.759999999998"/>
    <n v="28559.759999999998"/>
    <n v="0"/>
    <n v="0"/>
    <n v="2395.84"/>
    <n v="2395.84"/>
    <n v="0"/>
    <n v="0"/>
    <n v="2379.98"/>
    <n v="0"/>
    <n v="5235.956000000000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51"/>
    <x v="0"/>
    <x v="0"/>
    <x v="0"/>
    <n v="226117.28"/>
    <n v="143896.79"/>
    <n v="0"/>
    <n v="0"/>
    <n v="16463.29"/>
    <n v="10495.98"/>
    <n v="0"/>
    <n v="0"/>
    <n v="18843.106666666667"/>
    <n v="0"/>
    <n v="41454.834666666669"/>
  </r>
  <r>
    <n v="748091"/>
    <s v="CAREMARK NJ SPC/PROVI PHS"/>
    <s v="A"/>
    <n v="7994"/>
    <n v="8155"/>
    <s v="FC0275304"/>
    <n v="5"/>
    <s v="PHS Contract Pharmacy"/>
    <s v="HOSPITAL GROUP"/>
    <n v="72954"/>
    <x v="8"/>
    <n v="72952"/>
    <s v="PROVIDENCE HOSP NW"/>
    <s v="DSH380061"/>
    <x v="0"/>
    <x v="5"/>
    <x v="0"/>
    <x v="0"/>
    <x v="0"/>
    <n v="379800.93"/>
    <n v="33560.1"/>
    <n v="12903.85"/>
    <n v="25311.4"/>
    <n v="29172.32"/>
    <n v="2067.08"/>
    <n v="893.34"/>
    <n v="496.3"/>
    <n v="31650.077499999999"/>
    <n v="38215.25"/>
    <n v="69630.170500000007"/>
  </r>
  <r>
    <n v="918174"/>
    <s v="KAISER ONCOL PHRMCY  MPB"/>
    <s v="A"/>
    <n v="7989"/>
    <n v="8149"/>
    <s v="BK9976145"/>
    <n v="2"/>
    <s v="GPO Acct."/>
    <s v="HOSPITAL CHAIN"/>
    <n v="35000"/>
    <x v="5"/>
    <n v="35000"/>
    <s v="KAISER PERMANENTE CA"/>
    <n v="0"/>
    <x v="1"/>
    <x v="56"/>
    <x v="1"/>
    <x v="0"/>
    <x v="1"/>
    <n v="90079.71"/>
    <n v="77211.179999999993"/>
    <n v="0"/>
    <n v="0"/>
    <n v="2717.2"/>
    <n v="2334.04"/>
    <n v="0"/>
    <n v="0"/>
    <n v="7506.6425000000008"/>
    <n v="0"/>
    <n v="16514.613500000003"/>
  </r>
  <r>
    <n v="835448"/>
    <s v="CAREPLUS CVS2919/QUNS PHS"/>
    <s v="A"/>
    <n v="7992"/>
    <n v="8160"/>
    <s v="BC7000603"/>
    <n v="5"/>
    <s v="PHS Contract Pharmacy"/>
    <s v="HOSPITAL GROUP"/>
    <n v="1816"/>
    <x v="95"/>
    <n v="1816"/>
    <s v="NEW YORK CITY HLTH HOSP NY"/>
    <s v="DSH330231"/>
    <x v="2"/>
    <x v="76"/>
    <x v="0"/>
    <x v="0"/>
    <x v="0"/>
    <n v="39817.230000000003"/>
    <n v="13687.58"/>
    <n v="0"/>
    <n v="0"/>
    <n v="3066.71"/>
    <n v="1045.57"/>
    <n v="0"/>
    <n v="0"/>
    <n v="3318.1025000000004"/>
    <n v="0"/>
    <n v="7299.8255000000017"/>
  </r>
  <r>
    <n v="59206"/>
    <s v="CAREMARK NV SP/SWEDSH PHS"/>
    <s v="A"/>
    <n v="7994"/>
    <n v="8170"/>
    <s v="FC8994089"/>
    <n v="5"/>
    <s v="PHS Contract Pharmacy"/>
    <s v="HOSPITAL GROUP"/>
    <n v="72954"/>
    <x v="8"/>
    <n v="72952"/>
    <s v="PROVIDENCE HOSP NW"/>
    <s v="DSH500027"/>
    <x v="0"/>
    <x v="70"/>
    <x v="0"/>
    <x v="0"/>
    <x v="0"/>
    <n v="0"/>
    <n v="0"/>
    <n v="0"/>
    <n v="0"/>
    <n v="833.37"/>
    <n v="833.37"/>
    <n v="0"/>
    <n v="0"/>
    <n v="0"/>
    <n v="0"/>
    <n v="0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30"/>
    <x v="0"/>
    <x v="0"/>
    <x v="1"/>
    <n v="1913.6"/>
    <n v="1913.6"/>
    <n v="0"/>
    <n v="0"/>
    <n v="144.21"/>
    <n v="144.21"/>
    <n v="0"/>
    <n v="0"/>
    <n v="159.46666666666667"/>
    <n v="0"/>
    <n v="350.82666666666671"/>
  </r>
  <r>
    <n v="827163"/>
    <s v="ACCREDO MEM/UNIV MISS PHS"/>
    <s v="A"/>
    <n v="7992"/>
    <n v="8149"/>
    <s v="BA9451167"/>
    <n v="5"/>
    <s v="PHS Contract Pharmacy"/>
    <s v="HOSPITAL GROUP"/>
    <n v="2133"/>
    <x v="15"/>
    <n v="2133"/>
    <s v="UNIV OF MISSISSIPPI MED CTR"/>
    <s v="DSH250001"/>
    <x v="2"/>
    <x v="41"/>
    <x v="1"/>
    <x v="0"/>
    <x v="0"/>
    <n v="40605.980000000003"/>
    <n v="0"/>
    <n v="0"/>
    <n v="40729.94"/>
    <n v="1038.72"/>
    <n v="0"/>
    <n v="0"/>
    <n v="530.91999999999996"/>
    <n v="3383.8316666666669"/>
    <n v="40729.94"/>
    <n v="7444.4296666666678"/>
  </r>
  <r>
    <n v="643405"/>
    <s v="RITE AID 05961/UCSF   PHS"/>
    <s v="A"/>
    <n v="761"/>
    <n v="8182"/>
    <s v="BT5236751"/>
    <n v="5"/>
    <s v="PHS Contract Pharmacy"/>
    <s v="HOSPITAL GROUP"/>
    <n v="2579"/>
    <x v="7"/>
    <n v="2579"/>
    <s v="UCSF MEDICAL CENTER"/>
    <s v="DSH050454"/>
    <x v="0"/>
    <x v="80"/>
    <x v="0"/>
    <x v="0"/>
    <x v="0"/>
    <n v="6681.88"/>
    <n v="4188.96"/>
    <n v="0"/>
    <n v="0"/>
    <n v="657.86"/>
    <n v="405.75"/>
    <n v="0"/>
    <n v="0"/>
    <n v="556.82333333333338"/>
    <n v="0"/>
    <n v="1225.0113333333336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104"/>
    <x v="0"/>
    <x v="0"/>
    <x v="0"/>
    <n v="2606.1"/>
    <n v="0"/>
    <n v="0"/>
    <n v="0"/>
    <n v="359.02"/>
    <n v="0"/>
    <n v="0"/>
    <n v="0"/>
    <n v="217.17499999999998"/>
    <n v="0"/>
    <n v="477.78500000000003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14"/>
    <x v="1"/>
    <x v="0"/>
    <x v="1"/>
    <n v="26991.02"/>
    <n v="6623.54"/>
    <n v="0"/>
    <n v="0"/>
    <n v="908.27"/>
    <n v="192.94"/>
    <n v="0"/>
    <n v="0"/>
    <n v="2249.2516666666666"/>
    <n v="0"/>
    <n v="4948.3536666666669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291"/>
    <x v="0"/>
    <x v="1"/>
    <x v="0"/>
    <n v="63498.25"/>
    <n v="0"/>
    <n v="18280.099999999999"/>
    <n v="54840.3"/>
    <n v="5119.0600000000004"/>
    <n v="0"/>
    <n v="1321.57"/>
    <n v="3562.93"/>
    <n v="5291.520833333333"/>
    <n v="73120.399999999994"/>
    <n v="11641.345833333333"/>
  </r>
  <r>
    <n v="531433"/>
    <s v="ELWYNN/EMCM PHS"/>
    <s v="A"/>
    <n v="7670"/>
    <n v="8155"/>
    <s v="FE0845860"/>
    <n v="5"/>
    <s v="PHS Contract Pharmacy"/>
    <s v="HOSPITAL GROUP"/>
    <n v="1547"/>
    <x v="12"/>
    <n v="1547"/>
    <s v="THOMAS JEFFERSON UNIV HOSP PA"/>
    <s v="DSH390329"/>
    <x v="0"/>
    <x v="155"/>
    <x v="0"/>
    <x v="0"/>
    <x v="0"/>
    <n v="3633.28"/>
    <n v="3633.28"/>
    <n v="0"/>
    <n v="0"/>
    <n v="417.18"/>
    <n v="417.18"/>
    <n v="0"/>
    <n v="0"/>
    <n v="302.77333333333337"/>
    <n v="0"/>
    <n v="666.10133333333351"/>
  </r>
  <r>
    <n v="801567"/>
    <s v="CAREMARK KS SPC/UOFAR PHS"/>
    <s v="A"/>
    <n v="7992"/>
    <n v="8145"/>
    <s v="BL7438941"/>
    <n v="5"/>
    <s v="PHS Contract Pharmacy"/>
    <s v="HOSPITAL GROUP"/>
    <n v="180"/>
    <x v="106"/>
    <n v="180"/>
    <s v="UNIVERSITY OF ARKANSAS AR"/>
    <s v="DSH040016"/>
    <x v="2"/>
    <x v="121"/>
    <x v="0"/>
    <x v="0"/>
    <x v="0"/>
    <n v="360835.78"/>
    <n v="77101.2"/>
    <n v="0"/>
    <n v="0"/>
    <n v="26585.14"/>
    <n v="5674.48"/>
    <n v="0"/>
    <n v="0"/>
    <n v="30069.648333333334"/>
    <n v="0"/>
    <n v="66153.226333333339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63"/>
    <x v="1"/>
    <x v="0"/>
    <x v="0"/>
    <n v="0"/>
    <n v="0"/>
    <n v="3585.56"/>
    <n v="0"/>
    <n v="0"/>
    <n v="0"/>
    <n v="275.49"/>
    <n v="0"/>
    <n v="0"/>
    <n v="3585.56"/>
    <n v="0"/>
  </r>
  <r>
    <n v="820208"/>
    <s v="CAREMARK KS SPC/UMISS PHS"/>
    <s v="A"/>
    <n v="7992"/>
    <n v="8145"/>
    <s v="BL7438941"/>
    <n v="5"/>
    <s v="PHS Contract Pharmacy"/>
    <s v="HOSPITAL GROUP"/>
    <n v="2133"/>
    <x v="15"/>
    <n v="2133"/>
    <s v="UNIV OF MISSISSIPPI MED CTR"/>
    <s v="DSH250001"/>
    <x v="2"/>
    <x v="63"/>
    <x v="1"/>
    <x v="0"/>
    <x v="0"/>
    <n v="28044.18"/>
    <n v="3594.22"/>
    <n v="0"/>
    <n v="0"/>
    <n v="2132.27"/>
    <n v="268.45"/>
    <n v="0"/>
    <n v="0"/>
    <n v="2337.0149999999999"/>
    <n v="0"/>
    <n v="5141.433"/>
  </r>
  <r>
    <n v="880288"/>
    <s v="FROEDTERT HME INF PHS MPB"/>
    <s v="A"/>
    <n v="7992"/>
    <n v="8149"/>
    <s v="FF8699122"/>
    <n v="4"/>
    <s v="PHS/340B Acct"/>
    <s v="HOSPITAL (INDIVIDUAL)"/>
    <n v="901"/>
    <x v="78"/>
    <n v="901"/>
    <s v="FROEDTERT MEM LUTHERAN HSP WI"/>
    <s v="DSH520177"/>
    <x v="2"/>
    <x v="27"/>
    <x v="1"/>
    <x v="0"/>
    <x v="1"/>
    <n v="996331.32"/>
    <n v="0"/>
    <n v="124343.12"/>
    <n v="124435.08"/>
    <n v="39861.160000000003"/>
    <n v="0"/>
    <n v="4919.12"/>
    <n v="3310"/>
    <n v="83027.61"/>
    <n v="248778.2"/>
    <n v="182660.74200000003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38"/>
    <x v="0"/>
    <x v="0"/>
    <x v="1"/>
    <n v="14878.16"/>
    <n v="5673.96"/>
    <n v="0"/>
    <n v="0"/>
    <n v="458.84"/>
    <n v="57.86"/>
    <n v="0"/>
    <n v="0"/>
    <n v="1239.8466666666666"/>
    <n v="0"/>
    <n v="2727.6626666666666"/>
  </r>
  <r>
    <n v="162053"/>
    <s v="HOUSTON METH/HMW PHS MPB"/>
    <s v="A"/>
    <n v="7994"/>
    <n v="8149"/>
    <s v="FH9411252"/>
    <n v="4"/>
    <s v="PHS/340B Acct"/>
    <s v="HOSPITAL (INDIVIDUAL)"/>
    <n v="72493"/>
    <x v="118"/>
    <n v="72480"/>
    <s v="MD ISSUE"/>
    <s v="DSH670077"/>
    <x v="0"/>
    <x v="5"/>
    <x v="0"/>
    <x v="0"/>
    <x v="1"/>
    <n v="12762.77"/>
    <n v="0"/>
    <n v="0"/>
    <n v="0"/>
    <n v="881.27"/>
    <n v="0"/>
    <n v="0"/>
    <n v="0"/>
    <n v="1063.5641666666668"/>
    <n v="0"/>
    <n v="2339.841166666667"/>
  </r>
  <r>
    <n v="821641"/>
    <s v="CAREPLS CVS2919/MAIN  PHS"/>
    <s v="A"/>
    <n v="7992"/>
    <n v="8160"/>
    <s v="BC7000603"/>
    <n v="5"/>
    <s v="PHS Contract Pharmacy"/>
    <s v="HOSPITAL GROUP"/>
    <n v="1816"/>
    <x v="95"/>
    <n v="1816"/>
    <s v="NEW YORK CITY HLTH HOSP NY"/>
    <s v="DSH330202"/>
    <x v="2"/>
    <x v="5"/>
    <x v="0"/>
    <x v="0"/>
    <x v="0"/>
    <n v="17206.14"/>
    <n v="33560.1"/>
    <n v="0"/>
    <n v="0"/>
    <n v="2094.88"/>
    <n v="2067.08"/>
    <n v="0"/>
    <n v="0"/>
    <n v="1433.845"/>
    <n v="0"/>
    <n v="3154.4590000000003"/>
  </r>
  <r>
    <n v="963486"/>
    <s v="CAREMARK FL SP/PHELPS PHS"/>
    <s v="A"/>
    <n v="7994"/>
    <n v="8195"/>
    <s v="FC0098916"/>
    <n v="5"/>
    <s v="PHS Contract Pharmacy"/>
    <s v="HOSPITAL GROUP"/>
    <n v="40019"/>
    <x v="28"/>
    <n v="40018"/>
    <s v="NORTHWELL HEALTH"/>
    <s v="DSH330261"/>
    <x v="0"/>
    <x v="84"/>
    <x v="0"/>
    <x v="0"/>
    <x v="0"/>
    <n v="7161.44"/>
    <n v="0"/>
    <n v="0"/>
    <n v="0"/>
    <n v="356.64"/>
    <n v="0"/>
    <n v="0"/>
    <n v="0"/>
    <n v="596.78666666666663"/>
    <n v="0"/>
    <n v="1312.9306666666666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60"/>
    <x v="0"/>
    <x v="0"/>
    <x v="0"/>
    <n v="57318.02"/>
    <n v="0"/>
    <n v="8421.94"/>
    <n v="0"/>
    <n v="7424.26"/>
    <n v="0"/>
    <n v="1071.6199999999999"/>
    <n v="0"/>
    <n v="4776.5016666666661"/>
    <n v="8421.94"/>
    <n v="10508.303666666667"/>
  </r>
  <r>
    <n v="461048"/>
    <s v="KAISER ONCO PHARM MPB"/>
    <s v="A"/>
    <n v="7989"/>
    <n v="8149"/>
    <s v="FK2358542"/>
    <n v="2"/>
    <s v="GPO Acct."/>
    <s v="HOSPITAL CHAIN"/>
    <n v="35000"/>
    <x v="5"/>
    <n v="35000"/>
    <s v="KAISER PERMANENTE CA"/>
    <n v="0"/>
    <x v="1"/>
    <x v="14"/>
    <x v="1"/>
    <x v="0"/>
    <x v="1"/>
    <n v="65418.69"/>
    <n v="0"/>
    <n v="28563.09"/>
    <n v="40541.160000000003"/>
    <n v="1992.26"/>
    <n v="0"/>
    <n v="877.46"/>
    <n v="0"/>
    <n v="5451.5574999999999"/>
    <n v="69104.25"/>
    <n v="11993.426500000001"/>
  </r>
  <r>
    <n v="196624"/>
    <s v="PRISMA GRV MEM MC PHS MPB"/>
    <s v="A"/>
    <n v="7001"/>
    <n v="8149"/>
    <s v="FG6318857"/>
    <n v="4"/>
    <s v="PHS/340B Acct"/>
    <s v="HOSPITAL (INDIVIDUAL)"/>
    <n v="40461"/>
    <x v="1"/>
    <n v="40461"/>
    <s v="PRISMA HEALTH"/>
    <s v="DSH420078"/>
    <x v="1"/>
    <x v="14"/>
    <x v="1"/>
    <x v="0"/>
    <x v="1"/>
    <n v="79094.36"/>
    <n v="0"/>
    <n v="11256"/>
    <n v="8442"/>
    <n v="2853.42"/>
    <n v="0"/>
    <n v="433.74"/>
    <n v="0"/>
    <n v="6591.1966666666667"/>
    <n v="19698"/>
    <n v="14500.632666666668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13"/>
    <x v="0"/>
    <x v="0"/>
    <x v="1"/>
    <n v="1087.1500000000001"/>
    <n v="544.79999999999995"/>
    <n v="0"/>
    <n v="0"/>
    <n v="48.98"/>
    <n v="24.81"/>
    <n v="0"/>
    <n v="0"/>
    <n v="90.595833333333346"/>
    <n v="0"/>
    <n v="199.31083333333336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16"/>
    <x v="1"/>
    <x v="0"/>
    <x v="1"/>
    <n v="182210.1"/>
    <n v="47129.7"/>
    <n v="0"/>
    <n v="0"/>
    <n v="2549.4"/>
    <n v="1104.8800000000001"/>
    <n v="0"/>
    <n v="0"/>
    <n v="15184.175000000001"/>
    <n v="0"/>
    <n v="33405.185000000005"/>
  </r>
  <r>
    <n v="798151"/>
    <s v="CYS FIB/TX CHILDS PHS MPB"/>
    <s v="A"/>
    <n v="7595"/>
    <n v="8149"/>
    <s v="FC6609107"/>
    <n v="5"/>
    <s v="PHS Contract Pharmacy"/>
    <s v="HOSPITAL (INDIVIDUAL)"/>
    <n v="72506"/>
    <x v="24"/>
    <n v="72480"/>
    <s v="MD ISSUE"/>
    <s v="PED453304-00"/>
    <x v="0"/>
    <x v="34"/>
    <x v="1"/>
    <x v="0"/>
    <x v="0"/>
    <n v="17807.25"/>
    <n v="17807.25"/>
    <n v="0"/>
    <n v="0"/>
    <n v="528.70000000000005"/>
    <n v="528.70000000000005"/>
    <n v="0"/>
    <n v="0"/>
    <n v="1483.9375"/>
    <n v="0"/>
    <n v="3264.6625000000004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86"/>
    <x v="0"/>
    <x v="0"/>
    <x v="1"/>
    <n v="32691.360000000001"/>
    <n v="0"/>
    <n v="0"/>
    <n v="0"/>
    <n v="398.36"/>
    <n v="0"/>
    <n v="0"/>
    <n v="0"/>
    <n v="2724.28"/>
    <n v="0"/>
    <n v="5993.4160000000011"/>
  </r>
  <r>
    <n v="88840"/>
    <s v="UNIV CANCER SPEC PHS MPB"/>
    <s v="A"/>
    <n v="1075"/>
    <n v="8149"/>
    <s v="FU9063998"/>
    <n v="4"/>
    <s v="PHS/340B Acct"/>
    <s v="HOSPITAL (INDIVIDUAL)"/>
    <n v="40847"/>
    <x v="114"/>
    <n v="40847"/>
    <s v="UNIV OF TENNESSEE MED CTR TN"/>
    <s v="DSH440015"/>
    <x v="1"/>
    <x v="176"/>
    <x v="0"/>
    <x v="0"/>
    <x v="1"/>
    <n v="193299.6"/>
    <n v="109344"/>
    <n v="0"/>
    <n v="0"/>
    <n v="7789.8"/>
    <n v="4470.3100000000004"/>
    <n v="0"/>
    <n v="0"/>
    <n v="16108.300000000001"/>
    <n v="0"/>
    <n v="35438.2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49"/>
    <x v="0"/>
    <x v="0"/>
    <x v="0"/>
    <n v="7238.51"/>
    <n v="0"/>
    <n v="0"/>
    <n v="0"/>
    <n v="775.64"/>
    <n v="0"/>
    <n v="0"/>
    <n v="0"/>
    <n v="603.20916666666665"/>
    <n v="0"/>
    <n v="1327.0601666666666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77"/>
    <x v="0"/>
    <x v="0"/>
    <x v="1"/>
    <n v="8499.2999999999993"/>
    <n v="8499.2999999999993"/>
    <n v="0"/>
    <n v="0"/>
    <n v="317.39"/>
    <n v="317.39"/>
    <n v="0"/>
    <n v="0"/>
    <n v="708.27499999999998"/>
    <n v="0"/>
    <n v="1558.2050000000002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04"/>
    <x v="0"/>
    <x v="0"/>
    <x v="0"/>
    <n v="127016.31"/>
    <n v="0"/>
    <n v="0"/>
    <n v="0"/>
    <n v="9530.17"/>
    <n v="0"/>
    <n v="0"/>
    <n v="0"/>
    <n v="10584.692499999999"/>
    <n v="0"/>
    <n v="23286.323499999999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45"/>
    <x v="0"/>
    <x v="0"/>
    <x v="1"/>
    <n v="2332.64"/>
    <n v="0"/>
    <n v="0"/>
    <n v="0"/>
    <n v="75.92"/>
    <n v="0"/>
    <n v="0"/>
    <n v="0"/>
    <n v="194.38666666666666"/>
    <n v="0"/>
    <n v="427.65066666666667"/>
  </r>
  <r>
    <n v="743833"/>
    <s v="CAREMARK NJ SP/SMC FG PHS"/>
    <s v="A"/>
    <n v="7992"/>
    <n v="8155"/>
    <s v="FC0275304"/>
    <n v="5"/>
    <s v="PHS Contract Pharmacy"/>
    <s v="HOSPITAL GROUP"/>
    <n v="815"/>
    <x v="22"/>
    <n v="815"/>
    <s v="SANFORD MED CENTER SD (PHS)"/>
    <s v="DSH350011"/>
    <x v="2"/>
    <x v="0"/>
    <x v="0"/>
    <x v="0"/>
    <x v="0"/>
    <n v="1723.52"/>
    <n v="1723.52"/>
    <n v="0"/>
    <n v="0"/>
    <n v="94.19"/>
    <n v="94.19"/>
    <n v="0"/>
    <n v="0"/>
    <n v="143.62666666666667"/>
    <n v="0"/>
    <n v="315.9786666666667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50"/>
    <x v="0"/>
    <x v="0"/>
    <x v="1"/>
    <n v="61450.6"/>
    <n v="5198.4399999999996"/>
    <n v="0"/>
    <n v="0"/>
    <n v="1906.62"/>
    <n v="184.08"/>
    <n v="0"/>
    <n v="0"/>
    <n v="5120.8833333333332"/>
    <n v="0"/>
    <n v="11265.943333333335"/>
  </r>
  <r>
    <n v="949812"/>
    <s v="ACCREDO NCS/UCA DAVIS PHS"/>
    <s v="A"/>
    <n v="7992"/>
    <n v="8155"/>
    <s v="FA5306128"/>
    <n v="5"/>
    <s v="PHS Contract Pharmacy"/>
    <s v="HOSPITAL GROUP"/>
    <n v="639"/>
    <x v="88"/>
    <n v="639"/>
    <s v="UNIV OF CALIF DAVIS"/>
    <s v="DSH050599"/>
    <x v="2"/>
    <x v="20"/>
    <x v="1"/>
    <x v="0"/>
    <x v="0"/>
    <n v="37980.18"/>
    <n v="18990.09"/>
    <n v="0"/>
    <n v="0"/>
    <n v="1092.53"/>
    <n v="562.25"/>
    <n v="0"/>
    <n v="0"/>
    <n v="3165.0149999999999"/>
    <n v="0"/>
    <n v="6963.0330000000004"/>
  </r>
  <r>
    <n v="126331"/>
    <s v="ERLANGER HLT WAC A34 MPB"/>
    <s v="A"/>
    <n v="7992"/>
    <n v="8149"/>
    <m/>
    <n v="3"/>
    <s v="WAC Acct."/>
    <s v="HOSPITAL (INDIVIDUAL)"/>
    <n v="40214"/>
    <x v="278"/>
    <n v="40214"/>
    <s v="ERLANGER MED CTR TN"/>
    <s v="DSH440104"/>
    <x v="2"/>
    <x v="14"/>
    <x v="1"/>
    <x v="0"/>
    <x v="1"/>
    <n v="5677.32"/>
    <n v="5677.32"/>
    <n v="0"/>
    <n v="0"/>
    <n v="165.36"/>
    <n v="165.36"/>
    <n v="0"/>
    <n v="0"/>
    <n v="473.10999999999996"/>
    <n v="0"/>
    <n v="1040.8420000000001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43"/>
    <x v="0"/>
    <x v="0"/>
    <x v="0"/>
    <n v="0"/>
    <n v="0"/>
    <n v="0"/>
    <n v="0"/>
    <n v="870.62"/>
    <n v="870.62"/>
    <n v="0"/>
    <n v="0"/>
    <n v="0"/>
    <n v="0"/>
    <n v="0"/>
  </r>
  <r>
    <n v="914361"/>
    <s v="IU HLTH BLOOM PHS MPB"/>
    <s v="A"/>
    <n v="7994"/>
    <n v="8149"/>
    <s v="AB2687284"/>
    <n v="4"/>
    <s v="PHS/340B Acct"/>
    <s v="HOSPITAL (INDIVIDUAL)"/>
    <n v="72387"/>
    <x v="40"/>
    <n v="72387"/>
    <s v="UNIV OF INDIANA HEALTH"/>
    <s v="DSH150051"/>
    <x v="0"/>
    <x v="32"/>
    <x v="0"/>
    <x v="0"/>
    <x v="1"/>
    <n v="39003.82"/>
    <n v="5130.28"/>
    <n v="0"/>
    <n v="0"/>
    <n v="3951.38"/>
    <n v="560.26"/>
    <n v="0"/>
    <n v="0"/>
    <n v="3250.3183333333332"/>
    <n v="0"/>
    <n v="7150.7003333333332"/>
  </r>
  <r>
    <n v="748360"/>
    <s v="CVS CRMRK2921/PROVPOR PHS"/>
    <s v="A"/>
    <n v="7994"/>
    <n v="8163"/>
    <s v="BS6907224"/>
    <n v="5"/>
    <s v="PHS Contract Pharmacy"/>
    <s v="HOSPITAL GROUP"/>
    <n v="72954"/>
    <x v="8"/>
    <n v="72952"/>
    <s v="PROVIDENCE HOSP NW"/>
    <s v="DSH380061"/>
    <x v="0"/>
    <x v="187"/>
    <x v="0"/>
    <x v="0"/>
    <x v="0"/>
    <n v="110216.94"/>
    <n v="0"/>
    <n v="0"/>
    <n v="0"/>
    <n v="11191.55"/>
    <n v="0"/>
    <n v="0"/>
    <n v="0"/>
    <n v="9184.7450000000008"/>
    <n v="0"/>
    <n v="20206.439000000002"/>
  </r>
  <r>
    <n v="948690"/>
    <s v="COH NMC HSP WACA34 MPB"/>
    <s v="A"/>
    <n v="7001"/>
    <n v="8149"/>
    <s v="AC0086404"/>
    <n v="3"/>
    <s v="WAC Acct."/>
    <s v="HOSPITAL (INDIVIDUAL)"/>
    <n v="40054"/>
    <x v="198"/>
    <n v="40054"/>
    <s v="COH NMC HSP"/>
    <s v="CAN050146-00"/>
    <x v="0"/>
    <x v="260"/>
    <x v="0"/>
    <x v="0"/>
    <x v="1"/>
    <n v="0"/>
    <n v="0"/>
    <n v="0"/>
    <n v="1560"/>
    <n v="0"/>
    <n v="0"/>
    <n v="0"/>
    <n v="60"/>
    <n v="0"/>
    <n v="1560"/>
    <n v="0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54"/>
    <x v="0"/>
    <x v="0"/>
    <x v="0"/>
    <n v="210137.73"/>
    <n v="0"/>
    <n v="9004.4699999999993"/>
    <n v="0"/>
    <n v="20023.830000000002"/>
    <n v="0"/>
    <n v="908.97"/>
    <n v="0"/>
    <n v="17511.477500000001"/>
    <n v="9004.4699999999993"/>
    <n v="38525.250500000002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99"/>
    <x v="0"/>
    <x v="0"/>
    <x v="0"/>
    <n v="50786.8"/>
    <n v="10270.299999999999"/>
    <n v="0"/>
    <n v="0"/>
    <n v="3850.39"/>
    <n v="720.78"/>
    <n v="0"/>
    <n v="0"/>
    <n v="4232.2333333333336"/>
    <n v="0"/>
    <n v="9310.9133333333339"/>
  </r>
  <r>
    <n v="867686"/>
    <s v="CAREMARK TX SP/UNV VA PHS"/>
    <s v="A"/>
    <n v="7994"/>
    <n v="8165"/>
    <s v="FC6963157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13458.58"/>
    <n v="0"/>
    <n v="0"/>
    <n v="0"/>
    <n v="1223.6400000000001"/>
    <n v="0"/>
    <n v="0"/>
    <n v="0"/>
    <n v="1121.5483333333334"/>
    <n v="0"/>
    <n v="2467.4063333333338"/>
  </r>
  <r>
    <n v="934688"/>
    <s v="CAREMARK FL SP/RI HSP PHS"/>
    <s v="A"/>
    <n v="7994"/>
    <n v="8195"/>
    <s v="FC0098916"/>
    <n v="5"/>
    <s v="PHS Contract Pharmacy"/>
    <s v="HOSPITAL GROUP"/>
    <n v="319"/>
    <x v="3"/>
    <n v="319"/>
    <s v="LIFESPAN HEALTH SYSTEM RI"/>
    <s v="DSH410007"/>
    <x v="0"/>
    <x v="5"/>
    <x v="0"/>
    <x v="0"/>
    <x v="0"/>
    <n v="12903.85"/>
    <n v="0"/>
    <n v="0"/>
    <n v="0"/>
    <n v="884.52"/>
    <n v="0"/>
    <n v="0"/>
    <n v="0"/>
    <n v="1075.3208333333334"/>
    <n v="0"/>
    <n v="2365.7058333333339"/>
  </r>
  <r>
    <n v="202054"/>
    <s v="CVS CRMRK2921/CC ARLG PHS"/>
    <s v="A"/>
    <n v="7992"/>
    <n v="8163"/>
    <s v="BS6907224"/>
    <n v="5"/>
    <s v="PHS Contract Pharmacy"/>
    <s v="HOSPITAL GROUP"/>
    <n v="348"/>
    <x v="6"/>
    <n v="348"/>
    <s v="COMP CARE CENTER"/>
    <s v="STD760151"/>
    <x v="2"/>
    <x v="38"/>
    <x v="0"/>
    <x v="0"/>
    <x v="0"/>
    <n v="5116.62"/>
    <n v="0"/>
    <n v="0"/>
    <n v="0"/>
    <n v="402.92"/>
    <n v="0"/>
    <n v="0"/>
    <n v="0"/>
    <n v="426.38499999999999"/>
    <n v="0"/>
    <n v="938.04700000000003"/>
  </r>
  <r>
    <n v="943749"/>
    <s v="WALG 15443/MILTON PHS MPB"/>
    <s v="A"/>
    <n v="7001"/>
    <n v="8149"/>
    <s v="BI9716587"/>
    <n v="5"/>
    <s v="PHS Contract Pharmacy"/>
    <s v="HOSPITAL (INDIVIDUAL)"/>
    <n v="72904"/>
    <x v="117"/>
    <n v="72904"/>
    <s v="PENN STATE  MILTON S HERSHEY"/>
    <s v="DSH390256"/>
    <x v="0"/>
    <x v="41"/>
    <x v="1"/>
    <x v="0"/>
    <x v="0"/>
    <n v="56673.06"/>
    <n v="0"/>
    <n v="18891.02"/>
    <n v="18891.02"/>
    <n v="2725.78"/>
    <n v="0"/>
    <n v="375.34"/>
    <n v="265.57"/>
    <n v="4722.7550000000001"/>
    <n v="37782.04"/>
    <n v="10390.061000000002"/>
  </r>
  <r>
    <n v="982453"/>
    <s v="UC DAVIS MC WACA34 MPB"/>
    <s v="A"/>
    <n v="7992"/>
    <n v="8149"/>
    <s v="AD5528673"/>
    <n v="3"/>
    <s v="WAC Acct."/>
    <s v="HOSPITAL (INDIVIDUAL)"/>
    <n v="639"/>
    <x v="88"/>
    <n v="639"/>
    <s v="UNIV OF CALIF DAVIS"/>
    <s v="DSH050599"/>
    <x v="2"/>
    <x v="26"/>
    <x v="1"/>
    <x v="0"/>
    <x v="1"/>
    <n v="119351"/>
    <n v="0"/>
    <n v="0"/>
    <n v="0"/>
    <n v="10089.17"/>
    <n v="0"/>
    <n v="0"/>
    <n v="0"/>
    <n v="9945.9166666666661"/>
    <n v="0"/>
    <n v="21881.016666666666"/>
  </r>
  <r>
    <n v="116101"/>
    <s v="DUKE UNV STRRM WACA34 MPB"/>
    <s v="A"/>
    <n v="837"/>
    <n v="8149"/>
    <s v="AD3189380"/>
    <n v="3"/>
    <s v="WAC Acct."/>
    <s v="HOSPITAL (INDIVIDUAL)"/>
    <n v="72159"/>
    <x v="64"/>
    <n v="72159"/>
    <s v="DUKE"/>
    <s v="DSH340030"/>
    <x v="0"/>
    <x v="170"/>
    <x v="0"/>
    <x v="0"/>
    <x v="1"/>
    <n v="3366"/>
    <n v="0"/>
    <n v="0"/>
    <n v="0"/>
    <n v="208.77"/>
    <n v="0"/>
    <n v="0"/>
    <n v="0"/>
    <n v="280.5"/>
    <n v="0"/>
    <n v="617.1"/>
  </r>
  <r>
    <n v="197303"/>
    <s v="JOHNSTON MEM HOSP PHS MPB"/>
    <s v="A"/>
    <n v="1075"/>
    <n v="8149"/>
    <s v="AC2497003"/>
    <n v="4"/>
    <s v="PHS/340B Acct"/>
    <s v="HOSPITAL (INDIVIDUAL)"/>
    <n v="72024"/>
    <x v="209"/>
    <n v="72024"/>
    <s v="BALLAD"/>
    <s v="DSH490053"/>
    <x v="1"/>
    <x v="14"/>
    <x v="1"/>
    <x v="0"/>
    <x v="1"/>
    <n v="4168.08"/>
    <n v="0"/>
    <n v="0"/>
    <n v="0"/>
    <n v="160.56"/>
    <n v="0"/>
    <n v="0"/>
    <n v="0"/>
    <n v="347.34"/>
    <n v="0"/>
    <n v="764.14800000000002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241"/>
    <x v="0"/>
    <x v="0"/>
    <x v="1"/>
    <n v="88830.76"/>
    <n v="7438.96"/>
    <n v="0"/>
    <n v="0"/>
    <n v="3909.97"/>
    <n v="339.72"/>
    <n v="0"/>
    <n v="0"/>
    <n v="7402.5633333333326"/>
    <n v="0"/>
    <n v="16285.639333333333"/>
  </r>
  <r>
    <n v="767176"/>
    <s v="ACRDO NWCSTL/UVMC PHS MPB"/>
    <s v="A"/>
    <n v="7994"/>
    <n v="8149"/>
    <s v="FA5306128"/>
    <n v="5"/>
    <s v="PHS Contract Pharmacy"/>
    <s v="HOSPITAL (INDIVIDUAL)"/>
    <n v="456"/>
    <x v="46"/>
    <n v="456"/>
    <s v="FLETCHER ALLEN HC VT"/>
    <s v="DSH470003"/>
    <x v="0"/>
    <x v="48"/>
    <x v="0"/>
    <x v="0"/>
    <x v="0"/>
    <n v="75495.83"/>
    <n v="0"/>
    <n v="5988.96"/>
    <n v="5988.96"/>
    <n v="5132.16"/>
    <n v="0"/>
    <n v="419.43"/>
    <n v="230.34"/>
    <n v="6291.3191666666671"/>
    <n v="11977.92"/>
    <n v="13840.902166666669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63"/>
    <x v="1"/>
    <x v="0"/>
    <x v="0"/>
    <n v="17558.580000000002"/>
    <n v="0"/>
    <n v="0"/>
    <n v="7171.12"/>
    <n v="1351.8"/>
    <n v="0"/>
    <n v="0"/>
    <n v="479.3"/>
    <n v="1463.2150000000001"/>
    <n v="7171.12"/>
    <n v="3219.0730000000008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274"/>
    <x v="0"/>
    <x v="0"/>
    <x v="1"/>
    <n v="9990.4699999999993"/>
    <n v="0"/>
    <n v="0"/>
    <n v="0"/>
    <n v="601.1"/>
    <n v="0"/>
    <n v="0"/>
    <n v="0"/>
    <n v="832.53916666666657"/>
    <n v="0"/>
    <n v="1831.5861666666667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13"/>
    <x v="0"/>
    <x v="0"/>
    <x v="0"/>
    <n v="101645.75999999999"/>
    <n v="0"/>
    <n v="12705.72"/>
    <n v="0"/>
    <n v="7427.16"/>
    <n v="0"/>
    <n v="884.36"/>
    <n v="0"/>
    <n v="8470.48"/>
    <n v="12705.72"/>
    <n v="18635.056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29"/>
    <x v="0"/>
    <x v="0"/>
    <x v="0"/>
    <n v="61804.4"/>
    <n v="0"/>
    <n v="12699.78"/>
    <n v="0"/>
    <n v="3310.23"/>
    <n v="0"/>
    <n v="701.28"/>
    <n v="0"/>
    <n v="5150.3666666666668"/>
    <n v="12699.78"/>
    <n v="11330.806666666667"/>
  </r>
  <r>
    <n v="852985"/>
    <s v="CRMC INF CLOVIS PHS MPB"/>
    <s v="A"/>
    <n v="7001"/>
    <n v="8149"/>
    <s v="FC5913288"/>
    <n v="4"/>
    <s v="PHS/340B Acct"/>
    <s v="HOSPITAL (INDIVIDUAL)"/>
    <n v="40176"/>
    <x v="166"/>
    <n v="40176"/>
    <s v="CRMC INF CTR CLOVIS"/>
    <s v="DSH050060AG"/>
    <x v="2"/>
    <x v="243"/>
    <x v="0"/>
    <x v="0"/>
    <x v="1"/>
    <n v="3140.8"/>
    <n v="0"/>
    <n v="0"/>
    <n v="0"/>
    <n v="429.34"/>
    <n v="0"/>
    <n v="0"/>
    <n v="0"/>
    <n v="261.73333333333335"/>
    <n v="0"/>
    <n v="575.81333333333339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248"/>
    <x v="0"/>
    <x v="0"/>
    <x v="0"/>
    <n v="4400.42"/>
    <n v="2076.4899999999998"/>
    <n v="0"/>
    <n v="0"/>
    <n v="366.52"/>
    <n v="184.9"/>
    <n v="0"/>
    <n v="0"/>
    <n v="366.70166666666665"/>
    <n v="0"/>
    <n v="806.74366666666674"/>
  </r>
  <r>
    <n v="867756"/>
    <s v="CAREMARK NV SP/MA GH  PHS"/>
    <s v="A"/>
    <n v="7994"/>
    <n v="8170"/>
    <s v="FC8994089"/>
    <n v="5"/>
    <s v="PHS Contract Pharmacy"/>
    <s v="HOSPITAL GROUP"/>
    <n v="2548"/>
    <x v="43"/>
    <n v="2548"/>
    <s v="MASSACHUSETTS GENERAL HOS"/>
    <s v="DSH220071"/>
    <x v="0"/>
    <x v="86"/>
    <x v="0"/>
    <x v="0"/>
    <x v="0"/>
    <n v="16941.599999999999"/>
    <n v="0"/>
    <n v="0"/>
    <n v="0"/>
    <n v="893.34"/>
    <n v="0"/>
    <n v="0"/>
    <n v="0"/>
    <n v="1411.8"/>
    <n v="0"/>
    <n v="3105.96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5"/>
    <x v="0"/>
    <x v="0"/>
    <x v="0"/>
    <n v="50957.41"/>
    <n v="0"/>
    <n v="0"/>
    <n v="0"/>
    <n v="3497.09"/>
    <n v="0"/>
    <n v="0"/>
    <n v="0"/>
    <n v="4246.4508333333333"/>
    <n v="0"/>
    <n v="9342.1918333333342"/>
  </r>
  <r>
    <n v="277161"/>
    <s v="UNIV VA HSP WAC A34 MPB"/>
    <s v="A"/>
    <n v="7001"/>
    <n v="8149"/>
    <s v="AU2496291"/>
    <n v="3"/>
    <s v="WAC Acct."/>
    <s v="HOSPITAL (INDIVIDUAL)"/>
    <n v="73328"/>
    <x v="115"/>
    <n v="73328"/>
    <s v="UNIV OF VIRGINIA HOSP"/>
    <s v="DSH490009"/>
    <x v="0"/>
    <x v="114"/>
    <x v="1"/>
    <x v="0"/>
    <x v="1"/>
    <n v="66600"/>
    <n v="0"/>
    <n v="0"/>
    <n v="0"/>
    <n v="2257.6999999999998"/>
    <n v="0"/>
    <n v="0"/>
    <n v="0"/>
    <n v="5550"/>
    <n v="0"/>
    <n v="12210.000000000002"/>
  </r>
  <r>
    <n v="219674"/>
    <s v="MARTHAS VINEYARD PHS MPB"/>
    <s v="A"/>
    <n v="1075"/>
    <n v="8149"/>
    <s v="AM1895741"/>
    <n v="4"/>
    <s v="PHS/340B Acct"/>
    <s v="HOSPITAL (INDIVIDUAL)"/>
    <n v="72475"/>
    <x v="134"/>
    <n v="72475"/>
    <s v="MASS GENERAL HOSP"/>
    <s v="CAH221300-00"/>
    <x v="0"/>
    <x v="14"/>
    <x v="1"/>
    <x v="0"/>
    <x v="1"/>
    <n v="2909.64"/>
    <n v="0"/>
    <n v="0"/>
    <n v="0"/>
    <n v="79.33"/>
    <n v="0"/>
    <n v="0"/>
    <n v="0"/>
    <n v="242.47"/>
    <n v="0"/>
    <n v="533.43400000000008"/>
  </r>
  <r>
    <n v="191669"/>
    <s v="MT SINAI - MSH WACA34 MPB"/>
    <s v="A"/>
    <n v="7992"/>
    <n v="8149"/>
    <s v="FT9895965"/>
    <n v="3"/>
    <s v="WAC Acct."/>
    <s v="HOSPITAL (INDIVIDUAL)"/>
    <n v="40822"/>
    <x v="160"/>
    <n v="40822"/>
    <s v="MOUNT SINAI HEALTH SYSTEM"/>
    <s v="DSH330024"/>
    <x v="2"/>
    <x v="26"/>
    <x v="1"/>
    <x v="0"/>
    <x v="1"/>
    <n v="119351"/>
    <n v="0"/>
    <n v="0"/>
    <n v="0"/>
    <n v="3882.12"/>
    <n v="0"/>
    <n v="0"/>
    <n v="0"/>
    <n v="9945.9166666666661"/>
    <n v="0"/>
    <n v="21881.016666666666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80"/>
    <x v="0"/>
    <x v="0"/>
    <x v="0"/>
    <n v="1246.46"/>
    <n v="0"/>
    <n v="0"/>
    <n v="0"/>
    <n v="125.46"/>
    <n v="0"/>
    <n v="0"/>
    <n v="0"/>
    <n v="103.87166666666667"/>
    <n v="0"/>
    <n v="228.51766666666668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06"/>
    <x v="0"/>
    <x v="0"/>
    <x v="1"/>
    <n v="115440"/>
    <n v="19240"/>
    <n v="0"/>
    <n v="0"/>
    <n v="1228.47"/>
    <n v="558.17999999999995"/>
    <n v="0"/>
    <n v="0"/>
    <n v="9620"/>
    <n v="0"/>
    <n v="21164"/>
  </r>
  <r>
    <n v="910480"/>
    <s v="MGH YAWKEY 8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26"/>
    <x v="1"/>
    <x v="0"/>
    <x v="1"/>
    <n v="453917.9"/>
    <n v="0"/>
    <n v="0"/>
    <n v="0"/>
    <n v="17094.919999999998"/>
    <n v="0"/>
    <n v="0"/>
    <n v="0"/>
    <n v="37826.491666666669"/>
    <n v="0"/>
    <n v="83218.281666666677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295"/>
    <x v="0"/>
    <x v="0"/>
    <x v="0"/>
    <n v="5910.69"/>
    <n v="0"/>
    <n v="0"/>
    <n v="0"/>
    <n v="43.48"/>
    <n v="0"/>
    <n v="0"/>
    <n v="0"/>
    <n v="492.55749999999995"/>
    <n v="0"/>
    <n v="1083.6265000000001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286"/>
    <x v="0"/>
    <x v="0"/>
    <x v="1"/>
    <n v="65116.800000000003"/>
    <n v="0"/>
    <n v="0"/>
    <n v="0"/>
    <n v="4924.6899999999996"/>
    <n v="0"/>
    <n v="0"/>
    <n v="0"/>
    <n v="5426.4000000000005"/>
    <n v="0"/>
    <n v="11938.080000000002"/>
  </r>
  <r>
    <n v="932154"/>
    <s v="BEN J TITTLE MD PA MPB"/>
    <s v="A"/>
    <n v="7001"/>
    <n v="8149"/>
    <s v="AT9532905"/>
    <n v="2"/>
    <s v="GPO Acct."/>
    <s v="HOSPITAL (INDIVIDUAL)"/>
    <n v="36644"/>
    <x v="291"/>
    <n v="36644"/>
    <s v="BEN J TITTLE MD PA MPB"/>
    <n v="0"/>
    <x v="1"/>
    <x v="164"/>
    <x v="0"/>
    <x v="0"/>
    <x v="1"/>
    <n v="5792.16"/>
    <n v="682.2"/>
    <n v="0"/>
    <n v="0"/>
    <n v="256.14999999999998"/>
    <n v="29.64"/>
    <n v="0"/>
    <n v="0"/>
    <n v="482.68"/>
    <n v="0"/>
    <n v="1061.8960000000002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95"/>
    <x v="0"/>
    <x v="0"/>
    <x v="1"/>
    <n v="4460.84"/>
    <n v="0"/>
    <n v="0"/>
    <n v="0"/>
    <n v="278.38"/>
    <n v="0"/>
    <n v="0"/>
    <n v="0"/>
    <n v="371.73666666666668"/>
    <n v="0"/>
    <n v="817.82066666666674"/>
  </r>
  <r>
    <n v="866179"/>
    <s v="UM SYLVESTER CG PHS MPB"/>
    <s v="A"/>
    <n v="7992"/>
    <n v="8149"/>
    <s v="FU6347517"/>
    <n v="4"/>
    <s v="PHS/340B Acct"/>
    <s v="HOSPITAL (INDIVIDUAL)"/>
    <n v="72703"/>
    <x v="27"/>
    <n v="72703"/>
    <s v="UNIV OF MIAMI FL"/>
    <s v="CAN100079-94"/>
    <x v="0"/>
    <x v="14"/>
    <x v="1"/>
    <x v="0"/>
    <x v="1"/>
    <n v="0"/>
    <n v="0"/>
    <n v="0"/>
    <n v="1939.76"/>
    <n v="0"/>
    <n v="0"/>
    <n v="0"/>
    <n v="0"/>
    <n v="0"/>
    <n v="1939.76"/>
    <n v="0"/>
  </r>
  <r>
    <n v="730331"/>
    <s v="BRAINARD SURG CTR MPB"/>
    <s v="A"/>
    <n v="7001"/>
    <n v="8149"/>
    <s v="FB7383071"/>
    <n v="2"/>
    <s v="GPO Acct."/>
    <s v="HOSPITAL (INDIVIDUAL)"/>
    <n v="40097"/>
    <x v="292"/>
    <n v="40097"/>
    <s v="BRAINARD SURG CTR BDI MPB"/>
    <n v="0"/>
    <x v="1"/>
    <x v="164"/>
    <x v="0"/>
    <x v="0"/>
    <x v="1"/>
    <n v="9894.27"/>
    <n v="0"/>
    <n v="0"/>
    <n v="2944.6"/>
    <n v="1173.8599999999999"/>
    <n v="0"/>
    <n v="0"/>
    <n v="170.2"/>
    <n v="824.52250000000004"/>
    <n v="2944.6"/>
    <n v="1813.9495000000002"/>
  </r>
  <r>
    <n v="724730"/>
    <s v="CAREMARK NC SP/UNI KS PHS"/>
    <s v="A"/>
    <n v="7992"/>
    <n v="8120"/>
    <s v="FC1404918"/>
    <n v="5"/>
    <s v="PHS Contract Pharmacy"/>
    <s v="HOSPITAL GROUP"/>
    <n v="1357"/>
    <x v="10"/>
    <n v="1357"/>
    <s v="KANSAS UNIVERSITY HOSPITAL KS"/>
    <s v="DSH170040"/>
    <x v="2"/>
    <x v="3"/>
    <x v="0"/>
    <x v="0"/>
    <x v="0"/>
    <n v="7249.2"/>
    <n v="7249.2"/>
    <n v="0"/>
    <n v="0"/>
    <n v="658.29"/>
    <n v="658.29"/>
    <n v="0"/>
    <n v="0"/>
    <n v="604.1"/>
    <n v="0"/>
    <n v="1329.0200000000002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33"/>
    <x v="0"/>
    <x v="0"/>
    <x v="0"/>
    <n v="10685.37"/>
    <n v="5584.15"/>
    <n v="0"/>
    <n v="0"/>
    <n v="763.67"/>
    <n v="406.72"/>
    <n v="0"/>
    <n v="0"/>
    <n v="890.4475000000001"/>
    <n v="0"/>
    <n v="1958.9845000000005"/>
  </r>
  <r>
    <n v="867683"/>
    <s v="CAREMARK TN SP/UNV VA PHS"/>
    <s v="A"/>
    <n v="7994"/>
    <n v="8149"/>
    <s v="BC9505960"/>
    <n v="5"/>
    <s v="PHS Contract Pharmacy"/>
    <s v="HOSPITAL GROUP"/>
    <n v="2501"/>
    <x v="14"/>
    <n v="2501"/>
    <s v="UNIVERSITY OF VIRGINIA MED CTR"/>
    <s v="DSH490009"/>
    <x v="0"/>
    <x v="51"/>
    <x v="0"/>
    <x v="0"/>
    <x v="0"/>
    <n v="16747.810000000001"/>
    <n v="0"/>
    <n v="0"/>
    <n v="0"/>
    <n v="1146.8599999999999"/>
    <n v="0"/>
    <n v="0"/>
    <n v="0"/>
    <n v="1395.6508333333334"/>
    <n v="0"/>
    <n v="3070.4318333333335"/>
  </r>
  <r>
    <n v="841878"/>
    <s v="CVS CRMRK2921/COOK CM PHS"/>
    <s v="A"/>
    <n v="7994"/>
    <n v="8163"/>
    <s v="BS6907224"/>
    <n v="5"/>
    <s v="PHS Contract Pharmacy"/>
    <s v="HOSPITAL GROUP"/>
    <n v="2223"/>
    <x v="9"/>
    <n v="2223"/>
    <s v="COOK CHILDRENS MED CTR TX"/>
    <s v="PED453300-00"/>
    <x v="0"/>
    <x v="63"/>
    <x v="1"/>
    <x v="0"/>
    <x v="0"/>
    <n v="7188.44"/>
    <n v="3594.22"/>
    <n v="0"/>
    <n v="0"/>
    <n v="530.80999999999995"/>
    <n v="268.48"/>
    <n v="0"/>
    <n v="0"/>
    <n v="599.03666666666663"/>
    <n v="0"/>
    <n v="1317.8806666666667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138"/>
    <x v="0"/>
    <x v="0"/>
    <x v="1"/>
    <n v="0"/>
    <n v="0"/>
    <n v="0"/>
    <n v="5826.78"/>
    <n v="0"/>
    <n v="0"/>
    <n v="0"/>
    <n v="0"/>
    <n v="0"/>
    <n v="5826.78"/>
    <n v="0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62"/>
    <x v="0"/>
    <x v="0"/>
    <x v="1"/>
    <n v="24720"/>
    <n v="24720"/>
    <n v="0"/>
    <n v="0"/>
    <n v="-20258.89"/>
    <n v="-20258.89"/>
    <n v="0"/>
    <n v="0"/>
    <n v="2060"/>
    <n v="0"/>
    <n v="4532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43"/>
    <x v="0"/>
    <x v="0"/>
    <x v="0"/>
    <n v="0"/>
    <n v="0"/>
    <n v="0"/>
    <n v="0"/>
    <n v="1338.25"/>
    <n v="1338.25"/>
    <n v="0"/>
    <n v="0"/>
    <n v="0"/>
    <n v="0"/>
    <n v="0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80"/>
    <x v="0"/>
    <x v="0"/>
    <x v="0"/>
    <n v="2180.96"/>
    <n v="0"/>
    <n v="0"/>
    <n v="0"/>
    <n v="238.78"/>
    <n v="0"/>
    <n v="0"/>
    <n v="0"/>
    <n v="181.74666666666667"/>
    <n v="0"/>
    <n v="399.84266666666673"/>
  </r>
  <r>
    <n v="464386"/>
    <s v="GEISINGER MED CTR PCY MPB"/>
    <s v="A"/>
    <n v="7001"/>
    <n v="8149"/>
    <s v="AG2345608"/>
    <n v="2"/>
    <s v="GPO Acct."/>
    <s v="HOSPITAL (INDIVIDUAL)"/>
    <n v="40058"/>
    <x v="188"/>
    <n v="40058"/>
    <s v="GEISINGER HEALTH"/>
    <n v="0"/>
    <x v="0"/>
    <x v="114"/>
    <x v="1"/>
    <x v="0"/>
    <x v="1"/>
    <n v="0"/>
    <n v="0"/>
    <n v="0"/>
    <n v="11100"/>
    <n v="0"/>
    <n v="0"/>
    <n v="0"/>
    <n v="16.13"/>
    <n v="0"/>
    <n v="11100"/>
    <n v="0"/>
  </r>
  <r>
    <n v="820012"/>
    <s v="CVS CRMRK2921/JC LINC PHS"/>
    <s v="A"/>
    <n v="7001"/>
    <n v="8163"/>
    <s v="BS6907224"/>
    <n v="5"/>
    <s v="PHS Contract Pharmacy"/>
    <s v="HOSPITAL GROUP"/>
    <n v="2561"/>
    <x v="68"/>
    <n v="2561"/>
    <s v="HONOR HEALTH AZ"/>
    <s v="DSH030014"/>
    <x v="1"/>
    <x v="31"/>
    <x v="0"/>
    <x v="0"/>
    <x v="0"/>
    <n v="79467.08"/>
    <n v="0"/>
    <n v="0"/>
    <n v="16104.51"/>
    <n v="4865.18"/>
    <n v="0"/>
    <n v="0"/>
    <n v="619.4"/>
    <n v="6622.2566666666671"/>
    <n v="16104.51"/>
    <n v="14568.964666666669"/>
  </r>
  <r>
    <n v="108991"/>
    <s v="RENOWN PHARMACY PHS MPB"/>
    <s v="A"/>
    <n v="1075"/>
    <n v="8149"/>
    <s v="BW3112276"/>
    <n v="4"/>
    <s v="PHS/340B Acct"/>
    <s v="HOSPITAL (INDIVIDUAL)"/>
    <n v="72995"/>
    <x v="277"/>
    <n v="72995"/>
    <s v="RENOWN REG MED CTR NV"/>
    <s v="DSH290001"/>
    <x v="2"/>
    <x v="317"/>
    <x v="0"/>
    <x v="0"/>
    <x v="1"/>
    <n v="470.7"/>
    <n v="0"/>
    <n v="0"/>
    <n v="0"/>
    <n v="95.15"/>
    <n v="0"/>
    <n v="0"/>
    <n v="0"/>
    <n v="39.225000000000001"/>
    <n v="0"/>
    <n v="86.295000000000016"/>
  </r>
  <r>
    <n v="750813"/>
    <s v="CAREMARK KS SPC/ERLAN PHS"/>
    <s v="A"/>
    <n v="7992"/>
    <n v="8145"/>
    <s v="BL7438941"/>
    <n v="5"/>
    <s v="PHS Contract Pharmacy"/>
    <s v="HOSPITAL GROUP"/>
    <n v="1730"/>
    <x v="58"/>
    <n v="1730"/>
    <s v="ERLANGER MEDICAL CENTER TN"/>
    <s v="DSH440104"/>
    <x v="2"/>
    <x v="165"/>
    <x v="0"/>
    <x v="0"/>
    <x v="0"/>
    <n v="60457.04"/>
    <n v="0"/>
    <n v="0"/>
    <n v="0"/>
    <n v="3938.71"/>
    <n v="0"/>
    <n v="0"/>
    <n v="0"/>
    <n v="5038.086666666667"/>
    <n v="0"/>
    <n v="11083.790666666668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10"/>
    <x v="0"/>
    <x v="0"/>
    <x v="0"/>
    <n v="3193.19"/>
    <n v="1586.71"/>
    <n v="1625.12"/>
    <n v="0"/>
    <n v="385.81"/>
    <n v="130.01"/>
    <n v="237.38"/>
    <n v="0"/>
    <n v="266.09916666666669"/>
    <n v="1625.12"/>
    <n v="585.41816666666682"/>
  </r>
  <r>
    <n v="902062"/>
    <s v="NSF MAIN GPO MPB"/>
    <s v="A"/>
    <n v="538"/>
    <n v="8149"/>
    <s v="BN8020315"/>
    <n v="2"/>
    <s v="GPO Acct."/>
    <s v="HOSPITAL GROUP"/>
    <n v="72823"/>
    <x v="100"/>
    <n v="72823"/>
    <s v="NORTHSIDE HOSP ATLANTA GA"/>
    <n v="0"/>
    <x v="2"/>
    <x v="318"/>
    <x v="0"/>
    <x v="0"/>
    <x v="1"/>
    <n v="1221.92"/>
    <n v="0"/>
    <n v="0"/>
    <n v="0"/>
    <n v="94.75"/>
    <n v="0"/>
    <n v="0"/>
    <n v="0"/>
    <n v="101.82666666666667"/>
    <n v="0"/>
    <n v="224.01866666666669"/>
  </r>
  <r>
    <n v="927108"/>
    <s v="CVS CRMRK2921/UN HOSP PHS"/>
    <s v="A"/>
    <n v="7001"/>
    <n v="8163"/>
    <s v="BS6907224"/>
    <n v="5"/>
    <s v="PHS Contract Pharmacy"/>
    <s v="HOSPITAL GROUP"/>
    <n v="640"/>
    <x v="98"/>
    <n v="640"/>
    <s v="UNIV HLTH SAN ANTONIO TX (PHS)"/>
    <s v="DSH450213"/>
    <x v="0"/>
    <x v="10"/>
    <x v="0"/>
    <x v="0"/>
    <x v="0"/>
    <n v="296.52"/>
    <n v="0"/>
    <n v="0"/>
    <n v="0"/>
    <n v="46.17"/>
    <n v="0"/>
    <n v="0"/>
    <n v="0"/>
    <n v="24.709999999999997"/>
    <n v="0"/>
    <n v="54.362000000000002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76"/>
    <x v="0"/>
    <x v="0"/>
    <x v="0"/>
    <n v="18544.11"/>
    <n v="0"/>
    <n v="0"/>
    <n v="0"/>
    <n v="763.92"/>
    <n v="0"/>
    <n v="0"/>
    <n v="0"/>
    <n v="1545.3425"/>
    <n v="0"/>
    <n v="3399.7535000000003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22"/>
    <x v="0"/>
    <x v="0"/>
    <x v="1"/>
    <n v="29810.959999999999"/>
    <n v="0"/>
    <n v="0"/>
    <n v="0"/>
    <n v="867.2"/>
    <n v="0"/>
    <n v="0"/>
    <n v="0"/>
    <n v="2484.2466666666664"/>
    <n v="0"/>
    <n v="5465.3426666666664"/>
  </r>
  <r>
    <n v="934688"/>
    <s v="CAREMARK FL SP/RI HSP PHS"/>
    <s v="A"/>
    <n v="7994"/>
    <n v="8195"/>
    <s v="FC0098916"/>
    <n v="5"/>
    <s v="PHS Contract Pharmacy"/>
    <s v="HOSPITAL GROUP"/>
    <n v="319"/>
    <x v="3"/>
    <n v="319"/>
    <s v="LIFESPAN HEALTH SYSTEM RI"/>
    <s v="DSH410007"/>
    <x v="0"/>
    <x v="64"/>
    <x v="0"/>
    <x v="0"/>
    <x v="0"/>
    <n v="2848.27"/>
    <n v="0"/>
    <n v="0"/>
    <n v="0"/>
    <n v="292.25"/>
    <n v="0"/>
    <n v="0"/>
    <n v="0"/>
    <n v="237.35583333333332"/>
    <n v="0"/>
    <n v="522.18283333333341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123"/>
    <x v="0"/>
    <x v="0"/>
    <x v="0"/>
    <n v="4361.2"/>
    <n v="0"/>
    <n v="4429.1099999999997"/>
    <n v="4429.1099999999997"/>
    <n v="312.39"/>
    <n v="0"/>
    <n v="286.61"/>
    <n v="146.56"/>
    <n v="363.43333333333334"/>
    <n v="8858.2199999999993"/>
    <n v="799.5533333333334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46"/>
    <x v="0"/>
    <x v="0"/>
    <x v="0"/>
    <n v="6300.32"/>
    <n v="0"/>
    <n v="0"/>
    <n v="0"/>
    <n v="987.01"/>
    <n v="0"/>
    <n v="0"/>
    <n v="0"/>
    <n v="525.02666666666664"/>
    <n v="0"/>
    <n v="1155.0586666666668"/>
  </r>
  <r>
    <n v="915012"/>
    <s v="UNIV MIAMI HOSP CLNC MPB"/>
    <s v="A"/>
    <n v="7992"/>
    <n v="8149"/>
    <s v="AU0214673"/>
    <n v="2"/>
    <s v="GPO Acct."/>
    <s v="HOSPITAL (INDIVIDUAL)"/>
    <n v="72703"/>
    <x v="27"/>
    <n v="72703"/>
    <s v="UNIV OF MIAMI FL"/>
    <n v="0"/>
    <x v="0"/>
    <x v="56"/>
    <x v="1"/>
    <x v="0"/>
    <x v="1"/>
    <n v="4506.6000000000004"/>
    <n v="0"/>
    <n v="0"/>
    <n v="0"/>
    <n v="114.61"/>
    <n v="0"/>
    <n v="0"/>
    <n v="0"/>
    <n v="375.55"/>
    <n v="0"/>
    <n v="826.21"/>
  </r>
  <r>
    <n v="118800"/>
    <s v="ALBANY MC HOSP WACA34 MPB"/>
    <s v="A"/>
    <n v="1075"/>
    <n v="8149"/>
    <s v="AA1115648"/>
    <n v="3"/>
    <s v="WAC Acct."/>
    <s v="HOSPITAL (INDIVIDUAL)"/>
    <n v="72009"/>
    <x v="157"/>
    <n v="72009"/>
    <s v="ALBANY MED CTR"/>
    <s v="DSH330013"/>
    <x v="0"/>
    <x v="26"/>
    <x v="1"/>
    <x v="0"/>
    <x v="1"/>
    <n v="238702"/>
    <n v="0"/>
    <n v="0"/>
    <n v="0"/>
    <n v="7358.04"/>
    <n v="0"/>
    <n v="0"/>
    <n v="0"/>
    <n v="19891.833333333332"/>
    <n v="0"/>
    <n v="43762.033333333333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206"/>
    <x v="0"/>
    <x v="0"/>
    <x v="0"/>
    <n v="15954.42"/>
    <n v="0"/>
    <n v="0"/>
    <n v="0"/>
    <n v="734.83"/>
    <n v="0"/>
    <n v="0"/>
    <n v="0"/>
    <n v="1329.5350000000001"/>
    <n v="0"/>
    <n v="2924.9770000000003"/>
  </r>
  <r>
    <n v="791808"/>
    <s v="WALG 02472/NE MD CNTR PHS"/>
    <s v="A"/>
    <n v="7992"/>
    <n v="8149"/>
    <s v="BW8998734"/>
    <n v="5"/>
    <s v="PHS Contract Pharmacy"/>
    <s v="HOSPITAL GROUP"/>
    <n v="1468"/>
    <x v="42"/>
    <n v="1468"/>
    <s v="NEBRASKA MED CTR OMAHA"/>
    <s v="DSH280013"/>
    <x v="2"/>
    <x v="10"/>
    <x v="0"/>
    <x v="0"/>
    <x v="0"/>
    <n v="457.67"/>
    <n v="0"/>
    <n v="0"/>
    <n v="0"/>
    <n v="39.700000000000003"/>
    <n v="0"/>
    <n v="0"/>
    <n v="0"/>
    <n v="38.139166666666668"/>
    <n v="0"/>
    <n v="83.906166666666678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76"/>
    <x v="0"/>
    <x v="0"/>
    <x v="0"/>
    <n v="26925.83"/>
    <n v="13687.58"/>
    <n v="0"/>
    <n v="0"/>
    <n v="2062.5300000000002"/>
    <n v="1045.57"/>
    <n v="0"/>
    <n v="0"/>
    <n v="2243.8191666666667"/>
    <n v="0"/>
    <n v="4936.4021666666667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155"/>
    <x v="0"/>
    <x v="0"/>
    <x v="0"/>
    <n v="3778.61"/>
    <n v="3778.61"/>
    <n v="0"/>
    <n v="0"/>
    <n v="562.52"/>
    <n v="562.52"/>
    <n v="0"/>
    <n v="0"/>
    <n v="314.88416666666666"/>
    <n v="0"/>
    <n v="692.74516666666671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99"/>
    <x v="0"/>
    <x v="0"/>
    <x v="0"/>
    <n v="40777.21"/>
    <n v="10270.299999999999"/>
    <n v="0"/>
    <n v="0"/>
    <n v="3024.17"/>
    <n v="720.78"/>
    <n v="0"/>
    <n v="0"/>
    <n v="3398.1008333333334"/>
    <n v="0"/>
    <n v="7475.8218333333343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59"/>
    <x v="0"/>
    <x v="0"/>
    <x v="1"/>
    <n v="48339.14"/>
    <n v="0"/>
    <n v="0"/>
    <n v="0"/>
    <n v="4101.5"/>
    <n v="0"/>
    <n v="0"/>
    <n v="0"/>
    <n v="4028.2616666666668"/>
    <n v="0"/>
    <n v="8862.1756666666679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49"/>
    <x v="0"/>
    <x v="0"/>
    <x v="0"/>
    <n v="7408.4"/>
    <n v="0"/>
    <n v="0"/>
    <n v="0"/>
    <n v="794.23"/>
    <n v="0"/>
    <n v="0"/>
    <n v="0"/>
    <n v="617.36666666666667"/>
    <n v="0"/>
    <n v="1358.2066666666667"/>
  </r>
  <r>
    <n v="909497"/>
    <s v="ACS PHCY/MERITUS MEDC PHS"/>
    <s v="A"/>
    <n v="7992"/>
    <n v="8195"/>
    <s v="BA9369263"/>
    <n v="5"/>
    <s v="PHS Contract Pharmacy"/>
    <s v="HOSPITAL GROUP"/>
    <n v="2608"/>
    <x v="173"/>
    <n v="2608"/>
    <s v="MERITUS MEDICAL CENTER MD"/>
    <s v="DSH210001"/>
    <x v="2"/>
    <x v="57"/>
    <x v="0"/>
    <x v="0"/>
    <x v="0"/>
    <n v="11322.32"/>
    <n v="11322.32"/>
    <n v="0"/>
    <n v="0"/>
    <n v="788.57"/>
    <n v="788.57"/>
    <n v="0"/>
    <n v="0"/>
    <n v="943.52666666666664"/>
    <n v="0"/>
    <n v="2075.7586666666666"/>
  </r>
  <r>
    <n v="899692"/>
    <s v="CAREMARK TN SP/SF BEM PHS"/>
    <s v="A"/>
    <n v="7992"/>
    <n v="8149"/>
    <s v="BC9505960"/>
    <n v="5"/>
    <s v="PHS Contract Pharmacy"/>
    <s v="HOSPITAL GROUP"/>
    <n v="815"/>
    <x v="22"/>
    <n v="815"/>
    <s v="SANFORD MED CENTER SD (PHS)"/>
    <s v="DSH240100"/>
    <x v="2"/>
    <x v="0"/>
    <x v="0"/>
    <x v="0"/>
    <x v="0"/>
    <n v="3579.02"/>
    <n v="0"/>
    <n v="0"/>
    <n v="0"/>
    <n v="344.49"/>
    <n v="0"/>
    <n v="0"/>
    <n v="0"/>
    <n v="298.25166666666667"/>
    <n v="0"/>
    <n v="656.15366666666671"/>
  </r>
  <r>
    <n v="494276"/>
    <s v="KAISER PERM GPO MPB"/>
    <s v="A"/>
    <n v="7989"/>
    <n v="8149"/>
    <s v="BK6664494"/>
    <n v="2"/>
    <s v="GPO Acct."/>
    <s v="HOSPITAL (INDIVIDUAL)"/>
    <n v="35000"/>
    <x v="5"/>
    <n v="35000"/>
    <s v="KAISER PERMANENTE CA"/>
    <n v="0"/>
    <x v="1"/>
    <x v="288"/>
    <x v="0"/>
    <x v="0"/>
    <x v="1"/>
    <n v="21900"/>
    <n v="0"/>
    <n v="0"/>
    <n v="0"/>
    <n v="253.25"/>
    <n v="0"/>
    <n v="0"/>
    <n v="0"/>
    <n v="1825"/>
    <n v="0"/>
    <n v="4015.0000000000005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297"/>
    <x v="0"/>
    <x v="0"/>
    <x v="1"/>
    <n v="13164.18"/>
    <n v="0"/>
    <n v="0"/>
    <n v="0"/>
    <n v="628.26"/>
    <n v="0"/>
    <n v="0"/>
    <n v="0"/>
    <n v="1097.0150000000001"/>
    <n v="0"/>
    <n v="2413.4330000000004"/>
  </r>
  <r>
    <n v="137907"/>
    <s v="ACCREDO WHT/TXCHLDRNS PHS"/>
    <s v="A"/>
    <n v="7595"/>
    <n v="8163"/>
    <s v="FA1057531"/>
    <n v="5"/>
    <s v="PHS Contract Pharmacy"/>
    <s v="HOSPITAL GROUP"/>
    <n v="72506"/>
    <x v="24"/>
    <n v="72480"/>
    <s v="MD ISSUE"/>
    <s v="PED453304-00"/>
    <x v="0"/>
    <x v="20"/>
    <x v="1"/>
    <x v="0"/>
    <x v="0"/>
    <n v="56673.06"/>
    <n v="0"/>
    <n v="0"/>
    <n v="0"/>
    <n v="1745.07"/>
    <n v="0"/>
    <n v="0"/>
    <n v="0"/>
    <n v="4722.7550000000001"/>
    <n v="0"/>
    <n v="10390.061000000002"/>
  </r>
  <r>
    <n v="33615"/>
    <s v="KAISER OP PHCY # 157 MPB"/>
    <s v="A"/>
    <n v="7989"/>
    <n v="8149"/>
    <s v="BK5878725"/>
    <n v="2"/>
    <s v="GPO Acct."/>
    <s v="HOSPITAL CHAIN"/>
    <n v="35000"/>
    <x v="5"/>
    <n v="35000"/>
    <s v="KAISER PERMANENTE CA"/>
    <n v="0"/>
    <x v="1"/>
    <x v="8"/>
    <x v="1"/>
    <x v="0"/>
    <x v="1"/>
    <n v="1432.88"/>
    <n v="0"/>
    <n v="0"/>
    <n v="0"/>
    <n v="29.15"/>
    <n v="0"/>
    <n v="0"/>
    <n v="0"/>
    <n v="119.40666666666668"/>
    <n v="0"/>
    <n v="262.69466666666671"/>
  </r>
  <r>
    <n v="51898"/>
    <s v="CAREMARK NV SP/SW HSP PHS"/>
    <s v="A"/>
    <n v="7992"/>
    <n v="8170"/>
    <s v="FC8994089"/>
    <n v="5"/>
    <s v="PHS Contract Pharmacy"/>
    <s v="HOSPITAL GROUP"/>
    <n v="633"/>
    <x v="90"/>
    <n v="633"/>
    <s v="BAYLOR SCOTT &amp; WHITE"/>
    <s v="DSH450054"/>
    <x v="2"/>
    <x v="15"/>
    <x v="0"/>
    <x v="0"/>
    <x v="0"/>
    <n v="4738.01"/>
    <n v="0"/>
    <n v="0"/>
    <n v="0"/>
    <n v="292.49"/>
    <n v="0"/>
    <n v="0"/>
    <n v="0"/>
    <n v="394.8341666666667"/>
    <n v="0"/>
    <n v="868.63516666666681"/>
  </r>
  <r>
    <n v="649521"/>
    <s v="UNIV MISS PHS MPB"/>
    <s v="A"/>
    <n v="7992"/>
    <n v="8149"/>
    <s v="AU5009697"/>
    <n v="4"/>
    <s v="PHS/340B Acct"/>
    <s v="HOSPITAL (INDIVIDUAL)"/>
    <n v="2133"/>
    <x v="15"/>
    <n v="2133"/>
    <s v="UNIV OF MISSISSIPPI MED CTR"/>
    <s v="DSH250001"/>
    <x v="2"/>
    <x v="175"/>
    <x v="0"/>
    <x v="1"/>
    <x v="1"/>
    <n v="3668.04"/>
    <n v="0"/>
    <n v="0"/>
    <n v="0"/>
    <n v="248.42"/>
    <n v="0"/>
    <n v="0"/>
    <n v="0"/>
    <n v="305.67"/>
    <n v="0"/>
    <n v="672.47400000000005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31"/>
    <x v="0"/>
    <x v="0"/>
    <x v="0"/>
    <n v="8361.6"/>
    <n v="0"/>
    <n v="0"/>
    <n v="0"/>
    <n v="985.71"/>
    <n v="0"/>
    <n v="0"/>
    <n v="0"/>
    <n v="696.80000000000007"/>
    <n v="0"/>
    <n v="1532.9600000000003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319"/>
    <x v="0"/>
    <x v="0"/>
    <x v="1"/>
    <n v="6396"/>
    <n v="0"/>
    <n v="0"/>
    <n v="0"/>
    <n v="-0.09"/>
    <n v="0"/>
    <n v="0"/>
    <n v="0"/>
    <n v="533"/>
    <n v="0"/>
    <n v="1172.6000000000001"/>
  </r>
  <r>
    <n v="88926"/>
    <s v="WALG 16287/UMIAMI PHS MPB"/>
    <s v="A"/>
    <n v="7992"/>
    <n v="8149"/>
    <s v="BF8715661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0"/>
    <n v="0"/>
    <n v="0"/>
    <n v="27013.41"/>
    <n v="0"/>
    <n v="0"/>
    <n v="0"/>
    <n v="1853.6"/>
    <n v="0"/>
    <n v="27013.41"/>
    <n v="0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42"/>
    <x v="0"/>
    <x v="0"/>
    <x v="0"/>
    <n v="7053.12"/>
    <n v="0"/>
    <n v="0"/>
    <n v="0"/>
    <n v="398.4"/>
    <n v="0"/>
    <n v="0"/>
    <n v="0"/>
    <n v="587.76"/>
    <n v="0"/>
    <n v="1293.0720000000001"/>
  </r>
  <r>
    <n v="725524"/>
    <s v="CVS CRMRK 2921/LOYOLA PHS"/>
    <s v="A"/>
    <n v="7992"/>
    <n v="8163"/>
    <s v="BS6907224"/>
    <n v="5"/>
    <s v="PHS Contract Pharmacy"/>
    <s v="HOSPITAL GROUP"/>
    <n v="1645"/>
    <x v="38"/>
    <n v="1645"/>
    <s v="LOYOLA UNIV MED CTR IL"/>
    <s v="DSH140276"/>
    <x v="2"/>
    <x v="46"/>
    <x v="0"/>
    <x v="0"/>
    <x v="0"/>
    <n v="1202.6099999999999"/>
    <n v="0"/>
    <n v="0"/>
    <n v="0"/>
    <n v="296.86"/>
    <n v="0"/>
    <n v="0"/>
    <n v="0"/>
    <n v="100.21749999999999"/>
    <n v="0"/>
    <n v="220.4785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320"/>
    <x v="0"/>
    <x v="0"/>
    <x v="0"/>
    <n v="0"/>
    <n v="0"/>
    <n v="9161.7800000000007"/>
    <n v="0"/>
    <n v="0"/>
    <n v="0"/>
    <n v="852.41"/>
    <n v="0"/>
    <n v="0"/>
    <n v="9161.7800000000007"/>
    <n v="0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84"/>
    <x v="0"/>
    <x v="0"/>
    <x v="0"/>
    <n v="2864.4"/>
    <n v="0"/>
    <n v="0"/>
    <n v="0"/>
    <n v="247.48"/>
    <n v="0"/>
    <n v="0"/>
    <n v="0"/>
    <n v="238.70000000000002"/>
    <n v="0"/>
    <n v="525.1400000000001"/>
  </r>
  <r>
    <n v="962999"/>
    <s v="ACRDO NWC/VCU HTH PHS MPB"/>
    <s v="A"/>
    <n v="7001"/>
    <n v="8149"/>
    <s v="FA5306128"/>
    <n v="5"/>
    <s v="PHS Contract Pharmacy"/>
    <s v="HOSPITAL (INDIVIDUAL)"/>
    <n v="40308"/>
    <x v="132"/>
    <n v="40308"/>
    <s v="VCU MAIN PHCY RICHMOND VA"/>
    <s v="DSH490032"/>
    <x v="0"/>
    <x v="12"/>
    <x v="1"/>
    <x v="0"/>
    <x v="0"/>
    <n v="0"/>
    <n v="0"/>
    <n v="0"/>
    <n v="17827.96"/>
    <n v="0"/>
    <n v="0"/>
    <n v="0"/>
    <n v="232.41"/>
    <n v="0"/>
    <n v="17827.96"/>
    <n v="0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85"/>
    <x v="0"/>
    <x v="0"/>
    <x v="1"/>
    <n v="8736"/>
    <n v="0"/>
    <n v="0"/>
    <n v="0"/>
    <n v="545.1"/>
    <n v="0"/>
    <n v="0"/>
    <n v="0"/>
    <n v="728"/>
    <n v="0"/>
    <n v="1601.6000000000001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63"/>
    <x v="1"/>
    <x v="0"/>
    <x v="0"/>
    <n v="3594.22"/>
    <n v="3594.22"/>
    <n v="0"/>
    <n v="0"/>
    <n v="268.45"/>
    <n v="268.45"/>
    <n v="0"/>
    <n v="0"/>
    <n v="299.51833333333332"/>
    <n v="0"/>
    <n v="658.94033333333334"/>
  </r>
  <r>
    <n v="345162"/>
    <s v="CHILDRENS HOSP OF LA MPB"/>
    <s v="A"/>
    <n v="7001"/>
    <n v="8149"/>
    <s v="AC0320680"/>
    <n v="2"/>
    <s v="GPO Acct."/>
    <s v="HOSPITAL (INDIVIDUAL)"/>
    <n v="72125"/>
    <x v="86"/>
    <n v="72125"/>
    <s v="CHILDRENS HOSP LOS ANGELES"/>
    <n v="0"/>
    <x v="0"/>
    <x v="16"/>
    <x v="1"/>
    <x v="0"/>
    <x v="1"/>
    <n v="714738.6"/>
    <n v="1636551"/>
    <n v="0"/>
    <n v="0"/>
    <n v="67512.66"/>
    <n v="27739.86"/>
    <n v="0"/>
    <n v="0"/>
    <n v="59561.549999999996"/>
    <n v="0"/>
    <n v="131035.41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84"/>
    <x v="0"/>
    <x v="0"/>
    <x v="0"/>
    <n v="39810.199999999997"/>
    <n v="5798.08"/>
    <n v="3021.64"/>
    <n v="2343.1999999999998"/>
    <n v="3671.87"/>
    <n v="501.41"/>
    <n v="260.29000000000002"/>
    <n v="131.94999999999999"/>
    <n v="3317.5166666666664"/>
    <n v="5364.84"/>
    <n v="7298.5366666666669"/>
  </r>
  <r>
    <n v="390993"/>
    <s v="HACKENSACK MED CTR MPB"/>
    <s v="A"/>
    <n v="7001"/>
    <n v="8149"/>
    <s v="AH0666795"/>
    <n v="2"/>
    <s v="GPO Acct."/>
    <s v="HOSPITAL (INDIVIDUAL)"/>
    <n v="21207"/>
    <x v="31"/>
    <n v="21207"/>
    <s v="ALLSPIRE"/>
    <n v="0"/>
    <x v="0"/>
    <x v="16"/>
    <x v="1"/>
    <x v="0"/>
    <x v="1"/>
    <n v="1097528.25"/>
    <n v="422126.25"/>
    <n v="0"/>
    <n v="0"/>
    <n v="18749.72"/>
    <n v="7861.47"/>
    <n v="0"/>
    <n v="0"/>
    <n v="91460.6875"/>
    <n v="0"/>
    <n v="201213.51250000001"/>
  </r>
  <r>
    <n v="949811"/>
    <s v="ACCREDO TMP/UCA DAVIS PHS"/>
    <s v="A"/>
    <n v="7992"/>
    <n v="8170"/>
    <s v="BA9437042"/>
    <n v="5"/>
    <s v="PHS Contract Pharmacy"/>
    <s v="HOSPITAL GROUP"/>
    <n v="639"/>
    <x v="88"/>
    <n v="639"/>
    <s v="UNIV OF CALIF DAVIS"/>
    <s v="DSH050599"/>
    <x v="2"/>
    <x v="41"/>
    <x v="1"/>
    <x v="0"/>
    <x v="0"/>
    <n v="18993.66"/>
    <n v="18993.66"/>
    <n v="0"/>
    <n v="0"/>
    <n v="531.70000000000005"/>
    <n v="531.70000000000005"/>
    <n v="0"/>
    <n v="0"/>
    <n v="1582.8050000000001"/>
    <n v="0"/>
    <n v="3482.1710000000003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29"/>
    <x v="0"/>
    <x v="0"/>
    <x v="0"/>
    <n v="8838.5300000000007"/>
    <n v="8838.5300000000007"/>
    <n v="0"/>
    <n v="0"/>
    <n v="1701.21"/>
    <n v="1701.21"/>
    <n v="0"/>
    <n v="0"/>
    <n v="736.54416666666668"/>
    <n v="0"/>
    <n v="1620.3971666666669"/>
  </r>
  <r>
    <n v="456172"/>
    <s v="MOUNT SINAI HOSP PHS MPB"/>
    <s v="A"/>
    <n v="7992"/>
    <n v="8149"/>
    <s v="AM9707805"/>
    <n v="4"/>
    <s v="PHS/340B Acct"/>
    <s v="HOSPITAL GROUP"/>
    <n v="40822"/>
    <x v="160"/>
    <n v="40822"/>
    <s v="MOUNT SINAI HEALTH SYSTEM"/>
    <s v="DSH330024"/>
    <x v="2"/>
    <x v="26"/>
    <x v="1"/>
    <x v="0"/>
    <x v="1"/>
    <n v="10889323.16"/>
    <n v="886366.2"/>
    <n v="908103.8"/>
    <n v="1635108.92"/>
    <n v="499123.78"/>
    <n v="147265.66"/>
    <n v="28578.080000000002"/>
    <n v="42966.36"/>
    <n v="907443.59666666668"/>
    <n v="2543212.7199999997"/>
    <n v="1996375.9126666668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181"/>
    <x v="0"/>
    <x v="0"/>
    <x v="1"/>
    <n v="32833.08"/>
    <n v="0"/>
    <n v="0"/>
    <n v="0"/>
    <n v="1805.83"/>
    <n v="0"/>
    <n v="0"/>
    <n v="0"/>
    <n v="2736.09"/>
    <n v="0"/>
    <n v="6019.398000000001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37"/>
    <x v="0"/>
    <x v="0"/>
    <x v="1"/>
    <n v="27764.09"/>
    <n v="11483.64"/>
    <n v="0"/>
    <n v="0"/>
    <n v="777.59"/>
    <n v="318.13"/>
    <n v="0"/>
    <n v="0"/>
    <n v="2313.6741666666667"/>
    <n v="0"/>
    <n v="5090.0831666666672"/>
  </r>
  <r>
    <n v="467483"/>
    <s v="CVS CMRK2921/STLUKESR PHS"/>
    <s v="A"/>
    <n v="7001"/>
    <n v="8163"/>
    <s v="BS6907224"/>
    <n v="5"/>
    <s v="PHS Contract Pharmacy"/>
    <s v="HOSPITAL GROUP"/>
    <n v="1694"/>
    <x v="99"/>
    <n v="1694"/>
    <s v="BETH ISRAEL MEDICAL NY"/>
    <s v="DSH330046"/>
    <x v="2"/>
    <x v="7"/>
    <x v="0"/>
    <x v="0"/>
    <x v="0"/>
    <n v="31204.76"/>
    <n v="7694.98"/>
    <n v="0"/>
    <n v="0"/>
    <n v="2265.85"/>
    <n v="563.16999999999996"/>
    <n v="0"/>
    <n v="0"/>
    <n v="2600.3966666666665"/>
    <n v="0"/>
    <n v="5720.8726666666671"/>
  </r>
  <r>
    <n v="867753"/>
    <s v="CAREMARK TX SP/MA GH  PHS"/>
    <s v="A"/>
    <n v="7994"/>
    <n v="8165"/>
    <s v="FC6963157"/>
    <n v="5"/>
    <s v="PHS Contract Pharmacy"/>
    <s v="HOSPITAL GROUP"/>
    <n v="2548"/>
    <x v="43"/>
    <n v="2548"/>
    <s v="MASSACHUSETTS GENERAL HOS"/>
    <s v="DSH220071"/>
    <x v="0"/>
    <x v="59"/>
    <x v="0"/>
    <x v="0"/>
    <x v="0"/>
    <n v="1336379.6100000001"/>
    <n v="61034.34"/>
    <n v="126362.16"/>
    <n v="1478437.27"/>
    <n v="156687.65"/>
    <n v="7048.07"/>
    <n v="15645.29"/>
    <n v="64366.26"/>
    <n v="111364.96750000001"/>
    <n v="1604799.43"/>
    <n v="245002.92850000004"/>
  </r>
  <r>
    <n v="448177"/>
    <s v="MONCRIEF CAN INST GPO MPB"/>
    <s v="A"/>
    <n v="999"/>
    <n v="8149"/>
    <s v="FM5463904"/>
    <n v="2"/>
    <s v="GPO Acct."/>
    <s v="HOSPITAL (INDIVIDUAL)"/>
    <n v="40848"/>
    <x v="13"/>
    <n v="40848"/>
    <s v="UNIV OF TEXAS SW UNIV HOSP"/>
    <n v="0"/>
    <x v="0"/>
    <x v="14"/>
    <x v="1"/>
    <x v="0"/>
    <x v="1"/>
    <n v="166880.10999999999"/>
    <n v="7569.76"/>
    <n v="20270.580000000002"/>
    <n v="11978.07"/>
    <n v="4782.17"/>
    <n v="199.7"/>
    <n v="572.03"/>
    <n v="0"/>
    <n v="13906.675833333333"/>
    <n v="32248.65"/>
    <n v="30594.686833333333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18"/>
    <x v="0"/>
    <x v="0"/>
    <x v="0"/>
    <n v="523651.12"/>
    <n v="85679.28"/>
    <n v="38459.4"/>
    <n v="28161.360000000001"/>
    <n v="42930.59"/>
    <n v="6924.99"/>
    <n v="3115.05"/>
    <n v="605.04"/>
    <n v="43637.593333333331"/>
    <n v="66620.760000000009"/>
    <n v="96002.70533333333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73"/>
    <x v="0"/>
    <x v="0"/>
    <x v="1"/>
    <n v="529490.81999999995"/>
    <n v="75073.37"/>
    <n v="0"/>
    <n v="0"/>
    <n v="10518.01"/>
    <n v="1370.41"/>
    <n v="0"/>
    <n v="0"/>
    <n v="44124.234999999993"/>
    <n v="0"/>
    <n v="97073.316999999995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47"/>
    <x v="0"/>
    <x v="0"/>
    <x v="0"/>
    <n v="725998.3"/>
    <n v="137929.5"/>
    <n v="16981.580000000002"/>
    <n v="16981.580000000002"/>
    <n v="39860.29"/>
    <n v="7386.74"/>
    <n v="915.97"/>
    <n v="653.13"/>
    <n v="60499.858333333337"/>
    <n v="33963.160000000003"/>
    <n v="133099.68833333335"/>
  </r>
  <r>
    <n v="806683"/>
    <s v="THE POLYCLINIC MPB"/>
    <s v="A"/>
    <n v="7001"/>
    <n v="8149"/>
    <s v="FT2510104"/>
    <n v="2"/>
    <s v="GPO Acct."/>
    <s v="SURGICENTERS"/>
    <n v="30859"/>
    <x v="293"/>
    <n v="30057"/>
    <s v="UNITED HLTHCARE SVCS MN"/>
    <n v="0"/>
    <x v="2"/>
    <x v="4"/>
    <x v="0"/>
    <x v="0"/>
    <x v="1"/>
    <n v="173177.02"/>
    <n v="85720.45"/>
    <n v="0"/>
    <n v="0"/>
    <n v="11824.15"/>
    <n v="5349.69"/>
    <n v="0"/>
    <n v="0"/>
    <n v="14431.418333333333"/>
    <n v="0"/>
    <n v="31749.120333333336"/>
  </r>
  <r>
    <n v="889343"/>
    <s v="CVS CRMRK2921/PRSM HV PHS"/>
    <s v="A"/>
    <n v="7998"/>
    <n v="8163"/>
    <s v="BS6907224"/>
    <n v="5"/>
    <s v="PHS Contract Pharmacy"/>
    <s v="HOSPITAL GROUP"/>
    <n v="1317"/>
    <x v="69"/>
    <n v="1317"/>
    <s v="AIDS ARMS INC TX"/>
    <s v="HV01710"/>
    <x v="2"/>
    <x v="38"/>
    <x v="0"/>
    <x v="0"/>
    <x v="0"/>
    <n v="181120.13"/>
    <n v="64743.51"/>
    <n v="10243.86"/>
    <n v="8415.64"/>
    <n v="14408.01"/>
    <n v="5171.99"/>
    <n v="807.09"/>
    <n v="323.68"/>
    <n v="15093.344166666668"/>
    <n v="18659.5"/>
    <n v="33205.357166666668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9"/>
    <x v="0"/>
    <x v="0"/>
    <x v="0"/>
    <n v="351116.16"/>
    <n v="44919.42"/>
    <n v="34533.230000000003"/>
    <n v="49637.41"/>
    <n v="49158.51"/>
    <n v="5756.69"/>
    <n v="4571.8"/>
    <n v="4206.88"/>
    <n v="29259.679999999997"/>
    <n v="84170.640000000014"/>
    <n v="64371.295999999995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14"/>
    <x v="1"/>
    <x v="0"/>
    <x v="1"/>
    <n v="1514242.17"/>
    <n v="192542"/>
    <n v="123816"/>
    <n v="209643"/>
    <n v="62499.83"/>
    <n v="7545.95"/>
    <n v="4771.2"/>
    <n v="0"/>
    <n v="126186.84749999999"/>
    <n v="333459"/>
    <n v="277611.06449999998"/>
  </r>
  <r>
    <n v="725312"/>
    <s v="WALG #15443/UNM PHS MPB"/>
    <s v="A"/>
    <n v="7001"/>
    <n v="8149"/>
    <s v="BI9716587"/>
    <n v="5"/>
    <s v="PHS Contract Pharmacy"/>
    <s v="HOSPITAL GROUP"/>
    <n v="932"/>
    <x v="47"/>
    <n v="932"/>
    <s v="UNIV OF NEW MEXICO HOSPITAL"/>
    <s v="DSH320001"/>
    <x v="2"/>
    <x v="167"/>
    <x v="0"/>
    <x v="0"/>
    <x v="0"/>
    <n v="2228.6"/>
    <n v="0"/>
    <n v="0"/>
    <n v="2288.2600000000002"/>
    <n v="200.89"/>
    <n v="0"/>
    <n v="0"/>
    <n v="154.19"/>
    <n v="185.71666666666667"/>
    <n v="2288.2600000000002"/>
    <n v="408.57666666666671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88"/>
    <x v="0"/>
    <x v="0"/>
    <x v="1"/>
    <n v="75899.570000000007"/>
    <n v="11936.4"/>
    <n v="0"/>
    <n v="0"/>
    <n v="1211.47"/>
    <n v="148.21"/>
    <n v="0"/>
    <n v="0"/>
    <n v="6324.9641666666676"/>
    <n v="0"/>
    <n v="13914.921166666671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30"/>
    <x v="0"/>
    <x v="0"/>
    <x v="1"/>
    <n v="20406.96"/>
    <n v="0"/>
    <n v="0"/>
    <n v="0"/>
    <n v="412.64"/>
    <n v="0"/>
    <n v="0"/>
    <n v="0"/>
    <n v="1700.58"/>
    <n v="0"/>
    <n v="3741.2760000000003"/>
  </r>
  <r>
    <n v="820012"/>
    <s v="CVS CRMRK2921/JC LINC PHS"/>
    <s v="A"/>
    <n v="7001"/>
    <n v="8163"/>
    <s v="BS6907224"/>
    <n v="5"/>
    <s v="PHS Contract Pharmacy"/>
    <s v="HOSPITAL GROUP"/>
    <n v="2561"/>
    <x v="68"/>
    <n v="2561"/>
    <s v="HONOR HEALTH AZ"/>
    <s v="DSH030014"/>
    <x v="1"/>
    <x v="18"/>
    <x v="0"/>
    <x v="0"/>
    <x v="0"/>
    <n v="207934.66"/>
    <n v="38079.68"/>
    <n v="9614.85"/>
    <n v="28561.09"/>
    <n v="17190.669999999998"/>
    <n v="3091.85"/>
    <n v="785.03"/>
    <n v="1342.61"/>
    <n v="17327.888333333332"/>
    <n v="38175.94"/>
    <n v="38121.354333333336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60"/>
    <x v="0"/>
    <x v="0"/>
    <x v="0"/>
    <n v="8304.35"/>
    <n v="0"/>
    <n v="0"/>
    <n v="0"/>
    <n v="899.84"/>
    <n v="0"/>
    <n v="0"/>
    <n v="0"/>
    <n v="692.0291666666667"/>
    <n v="0"/>
    <n v="1522.4641666666669"/>
  </r>
  <r>
    <n v="122469"/>
    <s v="CAREMARK FL SP/JACKSN PHS"/>
    <s v="A"/>
    <n v="7001"/>
    <n v="8195"/>
    <s v="FC0098916"/>
    <n v="5"/>
    <s v="PHS Contract Pharmacy"/>
    <s v="HOSPITAL GROUP"/>
    <n v="2740"/>
    <x v="71"/>
    <n v="2740"/>
    <s v="JACKSON HEALTH SYSTEM FL"/>
    <s v="DSH100022"/>
    <x v="1"/>
    <x v="54"/>
    <x v="0"/>
    <x v="0"/>
    <x v="0"/>
    <n v="72811.67"/>
    <n v="0"/>
    <n v="0"/>
    <n v="18008.939999999999"/>
    <n v="7164.32"/>
    <n v="0"/>
    <n v="0"/>
    <n v="1235.72"/>
    <n v="6067.6391666666668"/>
    <n v="18008.939999999999"/>
    <n v="13348.806166666667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10"/>
    <x v="0"/>
    <x v="0"/>
    <x v="0"/>
    <n v="1241.67"/>
    <n v="0"/>
    <n v="837.36"/>
    <n v="1590.7"/>
    <n v="193.06"/>
    <n v="0"/>
    <n v="124.72"/>
    <n v="69.88"/>
    <n v="103.47250000000001"/>
    <n v="2428.06"/>
    <n v="227.6395000000000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0"/>
    <x v="0"/>
    <x v="0"/>
    <x v="1"/>
    <n v="18871.419999999998"/>
    <n v="0"/>
    <n v="0"/>
    <n v="0"/>
    <n v="903.67"/>
    <n v="0"/>
    <n v="0"/>
    <n v="0"/>
    <n v="1572.6183333333331"/>
    <n v="0"/>
    <n v="3459.7603333333332"/>
  </r>
  <r>
    <n v="100121"/>
    <s v="UCDAVIS AD INF PHS MPB"/>
    <s v="A"/>
    <n v="7992"/>
    <n v="8149"/>
    <s v="FU3474652"/>
    <n v="4"/>
    <s v="PHS/340B Acct"/>
    <s v="HOSPITAL (INDIVIDUAL)"/>
    <n v="639"/>
    <x v="88"/>
    <n v="639"/>
    <s v="UNIV OF CALIF DAVIS"/>
    <s v="DSH050599"/>
    <x v="2"/>
    <x v="14"/>
    <x v="1"/>
    <x v="0"/>
    <x v="1"/>
    <n v="727856.21"/>
    <n v="94895.7"/>
    <n v="87937.5"/>
    <n v="13366.5"/>
    <n v="31658.68"/>
    <n v="3779.09"/>
    <n v="4358.5200000000004"/>
    <n v="-2909.64"/>
    <n v="60654.684166666666"/>
    <n v="101304"/>
    <n v="133440.30516666669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61"/>
    <x v="0"/>
    <x v="1"/>
    <x v="0"/>
    <n v="30632.5"/>
    <n v="0"/>
    <n v="0"/>
    <n v="0"/>
    <n v="2973.83"/>
    <n v="0"/>
    <n v="0"/>
    <n v="0"/>
    <n v="2552.7083333333335"/>
    <n v="0"/>
    <n v="5615.9583333333339"/>
  </r>
  <r>
    <n v="870699"/>
    <s v="ACDO MEM/SF USD PHS MPB"/>
    <s v="A"/>
    <n v="7992"/>
    <n v="8149"/>
    <s v="BA9451167"/>
    <n v="5"/>
    <s v="PHS Contract Pharmacy"/>
    <s v="HOSPITAL (INDIVIDUAL)"/>
    <n v="72608"/>
    <x v="81"/>
    <n v="72608"/>
    <s v="SANFORD MED CENTER SD"/>
    <s v="DSH430027"/>
    <x v="2"/>
    <x v="20"/>
    <x v="1"/>
    <x v="0"/>
    <x v="0"/>
    <n v="1425329.48"/>
    <n v="192866.28"/>
    <n v="135185.04"/>
    <n v="114820.07"/>
    <n v="46199.69"/>
    <n v="5394.52"/>
    <n v="3926.94"/>
    <n v="1593.81"/>
    <n v="118777.45666666667"/>
    <n v="250005.11000000002"/>
    <n v="261310.4046666667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96"/>
    <x v="0"/>
    <x v="0"/>
    <x v="1"/>
    <n v="29105.34"/>
    <n v="29105.34"/>
    <n v="0"/>
    <n v="31177.66"/>
    <n v="1486.4"/>
    <n v="1486.4"/>
    <n v="0"/>
    <n v="1199.3399999999999"/>
    <n v="2425.4450000000002"/>
    <n v="31177.66"/>
    <n v="5335.9790000000012"/>
  </r>
  <r>
    <n v="859424"/>
    <s v="NYU LANGONE TISCH PHS MPB"/>
    <s v="A"/>
    <n v="7992"/>
    <n v="8149"/>
    <s v="AN1866625"/>
    <n v="4"/>
    <s v="PHS/340B Acct"/>
    <s v="HOSPITAL (INDIVIDUAL)"/>
    <n v="40550"/>
    <x v="25"/>
    <n v="40550"/>
    <s v="NYU LANGONE HOSP"/>
    <s v="DSH330214"/>
    <x v="0"/>
    <x v="14"/>
    <x v="1"/>
    <x v="0"/>
    <x v="1"/>
    <n v="413944.24"/>
    <n v="82518"/>
    <n v="36582"/>
    <n v="21105"/>
    <n v="17069.12"/>
    <n v="3246.84"/>
    <n v="1409.68"/>
    <n v="0"/>
    <n v="34495.353333333333"/>
    <n v="57687"/>
    <n v="75889.777333333332"/>
  </r>
  <r>
    <n v="961007"/>
    <s v="MAYO CLINIC HOSPITAL MPB"/>
    <s v="A"/>
    <n v="813"/>
    <n v="8149"/>
    <s v="BM5946225"/>
    <n v="2"/>
    <s v="GPO Acct."/>
    <s v="HOSPITAL (INDIVIDUAL)"/>
    <n v="72478"/>
    <x v="125"/>
    <n v="72478"/>
    <s v="MAYO CLINIC"/>
    <n v="0"/>
    <x v="0"/>
    <x v="16"/>
    <x v="1"/>
    <x v="0"/>
    <x v="1"/>
    <n v="658516.94999999995"/>
    <n v="0"/>
    <n v="0"/>
    <n v="0"/>
    <n v="10122.69"/>
    <n v="0"/>
    <n v="0"/>
    <n v="0"/>
    <n v="54876.412499999999"/>
    <n v="0"/>
    <n v="120728.1075000000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69"/>
    <x v="0"/>
    <x v="0"/>
    <x v="1"/>
    <n v="169180.87"/>
    <n v="31680.6"/>
    <n v="0"/>
    <n v="3929.28"/>
    <n v="32045"/>
    <n v="8174.28"/>
    <n v="0"/>
    <n v="113.63"/>
    <n v="14098.405833333332"/>
    <n v="3929.28"/>
    <n v="31016.492833333334"/>
  </r>
  <r>
    <n v="979599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6141"/>
    <x v="2"/>
    <x v="38"/>
    <x v="0"/>
    <x v="0"/>
    <x v="0"/>
    <n v="207243.83"/>
    <n v="39842.160000000003"/>
    <n v="25609.65"/>
    <n v="25246.92"/>
    <n v="16676.87"/>
    <n v="3187.09"/>
    <n v="2017.7"/>
    <n v="971.04"/>
    <n v="17270.319166666664"/>
    <n v="50856.57"/>
    <n v="37994.70216666666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58"/>
    <x v="0"/>
    <x v="0"/>
    <x v="1"/>
    <n v="276545.90999999997"/>
    <n v="57427.71"/>
    <n v="0"/>
    <n v="0"/>
    <n v="5762.24"/>
    <n v="1235.95"/>
    <n v="0"/>
    <n v="0"/>
    <n v="23045.492499999997"/>
    <n v="0"/>
    <n v="50700.083499999993"/>
  </r>
  <r>
    <n v="5172"/>
    <s v="MGH OUTPATIENT WACA34 MPB"/>
    <s v="A"/>
    <n v="85"/>
    <n v="8149"/>
    <s v="BG5301926"/>
    <n v="3"/>
    <s v="WAC Acct."/>
    <s v="HOSPITAL (INDIVIDUAL)"/>
    <n v="72475"/>
    <x v="134"/>
    <n v="72475"/>
    <s v="MASS GENERAL HOSP"/>
    <s v="DSH220071"/>
    <x v="0"/>
    <x v="20"/>
    <x v="1"/>
    <x v="0"/>
    <x v="1"/>
    <n v="225603.36"/>
    <n v="100268.16"/>
    <n v="0"/>
    <n v="0"/>
    <n v="4724.3900000000003"/>
    <n v="2122.13"/>
    <n v="0"/>
    <n v="0"/>
    <n v="18800.28"/>
    <n v="0"/>
    <n v="41360.616000000002"/>
  </r>
  <r>
    <n v="738783"/>
    <s v="KAISER FDN IP 72A 726 MPB"/>
    <s v="A"/>
    <n v="7989"/>
    <n v="8149"/>
    <s v="BK4309971"/>
    <n v="2"/>
    <s v="GPO Acct."/>
    <s v="HOSPITAL CHAIN"/>
    <n v="35000"/>
    <x v="5"/>
    <n v="35000"/>
    <s v="KAISER PERMANENTE CA"/>
    <n v="0"/>
    <x v="1"/>
    <x v="14"/>
    <x v="1"/>
    <x v="0"/>
    <x v="1"/>
    <n v="298013.03000000003"/>
    <n v="38653.129999999997"/>
    <n v="23956.14"/>
    <n v="27641.7"/>
    <n v="9580.1299999999992"/>
    <n v="1185.24"/>
    <n v="735.93"/>
    <n v="0"/>
    <n v="24834.41916666667"/>
    <n v="51597.84"/>
    <n v="54635.722166666681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76"/>
    <x v="0"/>
    <x v="0"/>
    <x v="0"/>
    <n v="40232.400000000001"/>
    <n v="20531.37"/>
    <n v="0"/>
    <n v="0"/>
    <n v="3084.39"/>
    <n v="1564.71"/>
    <n v="0"/>
    <n v="0"/>
    <n v="3352.7000000000003"/>
    <n v="0"/>
    <n v="7375.9400000000014"/>
  </r>
  <r>
    <n v="722733"/>
    <s v="CAREMARK TN SP/THOMAS PHS"/>
    <s v="A"/>
    <n v="7994"/>
    <n v="8149"/>
    <s v="BC9505960"/>
    <n v="5"/>
    <s v="PHS Contract Pharmacy"/>
    <s v="HOSPITAL GROUP"/>
    <n v="1547"/>
    <x v="12"/>
    <n v="1547"/>
    <s v="THOMAS JEFFERSON UNIV HOSP PA"/>
    <s v="DSH390174"/>
    <x v="0"/>
    <x v="54"/>
    <x v="0"/>
    <x v="0"/>
    <x v="0"/>
    <n v="0"/>
    <n v="0"/>
    <n v="0"/>
    <n v="0"/>
    <n v="79.7"/>
    <n v="79.7"/>
    <n v="0"/>
    <n v="0"/>
    <n v="0"/>
    <n v="0"/>
    <n v="0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31"/>
    <x v="0"/>
    <x v="0"/>
    <x v="1"/>
    <n v="87676.14"/>
    <n v="14483.16"/>
    <n v="0"/>
    <n v="0"/>
    <n v="1821.86"/>
    <n v="420.67"/>
    <n v="0"/>
    <n v="0"/>
    <n v="7306.3450000000003"/>
    <n v="0"/>
    <n v="16073.959000000003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84"/>
    <x v="0"/>
    <x v="0"/>
    <x v="0"/>
    <n v="0"/>
    <n v="0"/>
    <n v="7028.96"/>
    <n v="0"/>
    <n v="0"/>
    <n v="0"/>
    <n v="610.39"/>
    <n v="0"/>
    <n v="0"/>
    <n v="7028.96"/>
    <n v="0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121"/>
    <x v="0"/>
    <x v="0"/>
    <x v="0"/>
    <n v="42483.76"/>
    <n v="0"/>
    <n v="0"/>
    <n v="0"/>
    <n v="3091.77"/>
    <n v="0"/>
    <n v="0"/>
    <n v="0"/>
    <n v="3540.3133333333335"/>
    <n v="0"/>
    <n v="7788.6893333333346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121"/>
    <x v="0"/>
    <x v="0"/>
    <x v="1"/>
    <n v="38188.800000000003"/>
    <n v="0"/>
    <n v="13492.96"/>
    <n v="13492.96"/>
    <n v="2291.34"/>
    <n v="0"/>
    <n v="815.97"/>
    <n v="778.44"/>
    <n v="3182.4"/>
    <n v="26985.919999999998"/>
    <n v="7001.2800000000007"/>
  </r>
  <r>
    <n v="39886"/>
    <s v="CVS CRMRK2921/CCH ST5 PHS"/>
    <s v="A"/>
    <n v="7992"/>
    <n v="8163"/>
    <s v="BS6907224"/>
    <n v="5"/>
    <s v="PHS Contract Pharmacy"/>
    <s v="HOSPITAL GROUP"/>
    <n v="348"/>
    <x v="6"/>
    <n v="348"/>
    <s v="COMP CARE CENTER"/>
    <s v="STD322075"/>
    <x v="2"/>
    <x v="38"/>
    <x v="0"/>
    <x v="0"/>
    <x v="0"/>
    <n v="92469.11"/>
    <n v="18257.830000000002"/>
    <n v="8541.6200000000008"/>
    <n v="8415.6299999999992"/>
    <n v="7482.65"/>
    <n v="1486.5"/>
    <n v="672.14"/>
    <n v="323.67"/>
    <n v="7705.7591666666667"/>
    <n v="16957.25"/>
    <n v="16952.670166666667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88"/>
    <x v="0"/>
    <x v="0"/>
    <x v="1"/>
    <n v="56667.38"/>
    <n v="0"/>
    <n v="0"/>
    <n v="0"/>
    <n v="1399.34"/>
    <n v="0"/>
    <n v="0"/>
    <n v="0"/>
    <n v="4722.2816666666668"/>
    <n v="0"/>
    <n v="10389.019666666667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5"/>
    <x v="0"/>
    <x v="0"/>
    <x v="0"/>
    <n v="308563.76"/>
    <n v="0"/>
    <n v="38711.550000000003"/>
    <n v="25807.7"/>
    <n v="21134.71"/>
    <n v="0"/>
    <n v="2680.03"/>
    <n v="992.6"/>
    <n v="25713.646666666667"/>
    <n v="64519.25"/>
    <n v="56570.022666666671"/>
  </r>
  <r>
    <n v="813486"/>
    <s v="CAREMARK NJ SP/AOGDEN PHS"/>
    <s v="A"/>
    <n v="7994"/>
    <n v="8155"/>
    <s v="FC0275304"/>
    <n v="5"/>
    <s v="PHS Contract Pharmacy"/>
    <s v="HOSPITAL GROUP"/>
    <n v="2123"/>
    <x v="211"/>
    <n v="2123"/>
    <s v="ARNOT OGDEN MED CTR NY (PHS)"/>
    <s v="DSH330090"/>
    <x v="0"/>
    <x v="7"/>
    <x v="0"/>
    <x v="0"/>
    <x v="0"/>
    <n v="23613.93"/>
    <n v="0"/>
    <n v="3929"/>
    <n v="3929"/>
    <n v="1704.96"/>
    <n v="0"/>
    <n v="285.89"/>
    <n v="151.12"/>
    <n v="1967.8275000000001"/>
    <n v="7858"/>
    <n v="4329.2205000000004"/>
  </r>
  <r>
    <n v="82910"/>
    <s v="ACCREDO WHT/FRDTRT ML PHS"/>
    <s v="A"/>
    <n v="7992"/>
    <n v="8163"/>
    <s v="FA1057531"/>
    <n v="5"/>
    <s v="PHS Contract Pharmacy"/>
    <s v="HOSPITAL GROUP"/>
    <n v="901"/>
    <x v="78"/>
    <n v="901"/>
    <s v="FROEDTERT MEM LUTHERAN HSP WI"/>
    <s v="DSH520177"/>
    <x v="2"/>
    <x v="20"/>
    <x v="1"/>
    <x v="0"/>
    <x v="0"/>
    <n v="2289935.58"/>
    <n v="0"/>
    <n v="207801.22"/>
    <n v="358929.38"/>
    <n v="76732.11"/>
    <n v="0"/>
    <n v="6201.83"/>
    <n v="5046.9799999999996"/>
    <n v="190827.965"/>
    <n v="566730.6"/>
    <n v="419821.52300000004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61"/>
    <x v="0"/>
    <x v="1"/>
    <x v="0"/>
    <n v="89817.32"/>
    <n v="0"/>
    <n v="0"/>
    <n v="0"/>
    <n v="8528.0499999999993"/>
    <n v="0"/>
    <n v="0"/>
    <n v="0"/>
    <n v="7484.7766666666676"/>
    <n v="0"/>
    <n v="16466.508666666668"/>
  </r>
  <r>
    <n v="730257"/>
    <s v="BRADFORD REG MED CTR GPO"/>
    <s v="A"/>
    <n v="7995"/>
    <n v="8113"/>
    <s v="FO7310888"/>
    <n v="2"/>
    <s v="GPO Acct."/>
    <s v="HOSPITAL GROUP"/>
    <n v="40558"/>
    <x v="4"/>
    <n v="40558"/>
    <s v="OLEAN GENERAL HOSP"/>
    <n v="0"/>
    <x v="2"/>
    <x v="110"/>
    <x v="0"/>
    <x v="0"/>
    <x v="1"/>
    <n v="2688"/>
    <n v="952"/>
    <n v="128"/>
    <n v="0"/>
    <n v="119.59"/>
    <n v="42.3"/>
    <n v="5.87"/>
    <n v="0"/>
    <n v="224"/>
    <n v="128"/>
    <n v="492.80000000000007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46"/>
    <x v="0"/>
    <x v="0"/>
    <x v="0"/>
    <n v="3387.71"/>
    <n v="0"/>
    <n v="0"/>
    <n v="-2037.71"/>
    <n v="483.12"/>
    <n v="0"/>
    <n v="0"/>
    <n v="-130.30000000000001"/>
    <n v="282.30916666666667"/>
    <n v="-2037.71"/>
    <n v="621.08016666666674"/>
  </r>
  <r>
    <n v="744702"/>
    <s v="ACCRED HLT FL/UNC PHS MPB"/>
    <s v="A"/>
    <n v="7994"/>
    <n v="8149"/>
    <s v="FA4214576"/>
    <n v="5"/>
    <s v="PHS Contract Pharmacy"/>
    <s v="HOSPITAL GROUP"/>
    <n v="72722"/>
    <x v="17"/>
    <n v="72722"/>
    <s v="UNC HOSPITAL"/>
    <s v="DSH340061"/>
    <x v="0"/>
    <x v="41"/>
    <x v="1"/>
    <x v="0"/>
    <x v="0"/>
    <n v="443187.55"/>
    <n v="0"/>
    <n v="18891.02"/>
    <n v="18891.02"/>
    <n v="13979.8"/>
    <n v="0"/>
    <n v="433.83"/>
    <n v="265.7"/>
    <n v="36932.29583333333"/>
    <n v="37782.04"/>
    <n v="81251.050833333327"/>
  </r>
  <r>
    <n v="414098"/>
    <s v="CHLDRNS HOSP KD WACA34MPB"/>
    <s v="A"/>
    <n v="7994"/>
    <n v="8149"/>
    <s v="AN2359001"/>
    <n v="3"/>
    <s v="WAC Acct."/>
    <s v="HOSPITAL (INDIVIDUAL)"/>
    <n v="72130"/>
    <x v="94"/>
    <n v="72480"/>
    <s v="MD ISSUE"/>
    <s v="PED493301-00"/>
    <x v="0"/>
    <x v="14"/>
    <x v="1"/>
    <x v="0"/>
    <x v="1"/>
    <n v="76833.279999999999"/>
    <n v="26494.16"/>
    <n v="5819.28"/>
    <n v="3879.52"/>
    <n v="2211.86"/>
    <n v="755.68"/>
    <n v="159.94"/>
    <n v="0"/>
    <n v="6402.7733333333335"/>
    <n v="9698.7999999999993"/>
    <n v="14086.101333333336"/>
  </r>
  <r>
    <n v="389375"/>
    <s v="ROBERT W JOHNSON UNIV MPB"/>
    <s v="A"/>
    <n v="822"/>
    <n v="8149"/>
    <s v="BR0611738"/>
    <n v="2"/>
    <s v="GPO Acct."/>
    <s v="UNIVERSITY HOSPITAL"/>
    <n v="21211"/>
    <x v="228"/>
    <n v="21211"/>
    <s v="BARNABAS HEALTH NJ"/>
    <n v="0"/>
    <x v="1"/>
    <x v="14"/>
    <x v="1"/>
    <x v="0"/>
    <x v="1"/>
    <n v="31032.03"/>
    <n v="0"/>
    <n v="11256"/>
    <n v="2814"/>
    <n v="1269.77"/>
    <n v="0"/>
    <n v="452.88"/>
    <n v="0"/>
    <n v="2586.0025000000001"/>
    <n v="14070"/>
    <n v="5689.2055000000009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79"/>
    <x v="1"/>
    <x v="0"/>
    <x v="1"/>
    <n v="14564.4"/>
    <n v="0"/>
    <n v="0"/>
    <n v="0"/>
    <n v="16132.58"/>
    <n v="0"/>
    <n v="0"/>
    <n v="0"/>
    <n v="1213.7"/>
    <n v="0"/>
    <n v="2670.1400000000003"/>
  </r>
  <r>
    <n v="761297"/>
    <s v="BTHDSDA NRTH HSP MPB"/>
    <s v="A"/>
    <n v="7001"/>
    <n v="8149"/>
    <s v="AB2856954"/>
    <n v="2"/>
    <s v="GPO Acct."/>
    <s v="HOSPITAL (INDIVIDUAL)"/>
    <n v="40830"/>
    <x v="294"/>
    <n v="40830"/>
    <s v="TRIHEALTH BETHESDA BUTLER HOSP"/>
    <n v="0"/>
    <x v="2"/>
    <x v="113"/>
    <x v="0"/>
    <x v="0"/>
    <x v="1"/>
    <n v="22871.86"/>
    <n v="3692"/>
    <n v="2184"/>
    <n v="-438.88"/>
    <n v="2087.73"/>
    <n v="283.42"/>
    <n v="153.06"/>
    <n v="-362.88"/>
    <n v="1905.9883333333335"/>
    <n v="1745.12"/>
    <n v="4193.1743333333343"/>
  </r>
  <r>
    <n v="739183"/>
    <s v="NCH N NAPLES HOSP MPB"/>
    <s v="A"/>
    <n v="7001"/>
    <n v="8149"/>
    <s v="BN2141668"/>
    <n v="2"/>
    <s v="GPO Acct."/>
    <s v="HOSPITAL (INDIVIDUAL)"/>
    <n v="40472"/>
    <x v="260"/>
    <n v="40472"/>
    <s v="NORTH COLLIER HOSP"/>
    <n v="0"/>
    <x v="1"/>
    <x v="113"/>
    <x v="0"/>
    <x v="0"/>
    <x v="1"/>
    <n v="27560"/>
    <n v="13291.2"/>
    <n v="2620.8000000000002"/>
    <n v="0"/>
    <n v="2062.56"/>
    <n v="1062.57"/>
    <n v="171.12"/>
    <n v="0"/>
    <n v="2296.6666666666665"/>
    <n v="2620.8000000000002"/>
    <n v="5052.666666666667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121"/>
    <x v="0"/>
    <x v="0"/>
    <x v="0"/>
    <n v="51396.24"/>
    <n v="0"/>
    <n v="0"/>
    <n v="0"/>
    <n v="3725.08"/>
    <n v="0"/>
    <n v="0"/>
    <n v="0"/>
    <n v="4283.0199999999995"/>
    <n v="0"/>
    <n v="9422.6440000000002"/>
  </r>
  <r>
    <n v="799989"/>
    <s v="CAREMARK TN SP/FREEMN PHS"/>
    <s v="A"/>
    <n v="7001"/>
    <n v="8149"/>
    <s v="BC9505960"/>
    <n v="5"/>
    <s v="PHS Contract Pharmacy"/>
    <s v="HOSPITAL GROUP"/>
    <n v="332"/>
    <x v="208"/>
    <n v="332"/>
    <s v="FREEMAN HLTH SYSTEM MO (PHS)"/>
    <s v="DSH260137"/>
    <x v="2"/>
    <x v="15"/>
    <x v="0"/>
    <x v="0"/>
    <x v="0"/>
    <n v="9646.36"/>
    <n v="0"/>
    <n v="0"/>
    <n v="0"/>
    <n v="774.94"/>
    <n v="0"/>
    <n v="0"/>
    <n v="0"/>
    <n v="803.86333333333334"/>
    <n v="0"/>
    <n v="1768.4993333333334"/>
  </r>
  <r>
    <n v="979576"/>
    <s v="CAREMARK NV SP/UNCHSP PHS"/>
    <s v="A"/>
    <n v="7994"/>
    <n v="8170"/>
    <s v="FC8994089"/>
    <n v="5"/>
    <s v="PHS Contract Pharmacy"/>
    <s v="HOSPITAL GROUP"/>
    <n v="1606"/>
    <x v="119"/>
    <n v="1606"/>
    <s v="UNC HOSPITALS NC"/>
    <s v="DSH340061"/>
    <x v="0"/>
    <x v="138"/>
    <x v="0"/>
    <x v="0"/>
    <x v="0"/>
    <n v="3931.44"/>
    <n v="0"/>
    <n v="0"/>
    <n v="0"/>
    <n v="333.61"/>
    <n v="0"/>
    <n v="0"/>
    <n v="0"/>
    <n v="327.62"/>
    <n v="0"/>
    <n v="720.76400000000012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36"/>
    <x v="0"/>
    <x v="0"/>
    <x v="1"/>
    <n v="489616.6"/>
    <n v="0"/>
    <n v="54459.360000000001"/>
    <n v="27229.68"/>
    <n v="45116.58"/>
    <n v="0"/>
    <n v="4060.38"/>
    <n v="1763.44"/>
    <n v="40801.383333333331"/>
    <n v="81689.040000000008"/>
    <n v="89763.043333333335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59"/>
    <x v="0"/>
    <x v="0"/>
    <x v="0"/>
    <n v="292816.64000000001"/>
    <n v="85448.07"/>
    <n v="10530.18"/>
    <n v="21060.36"/>
    <n v="34776.160000000003"/>
    <n v="9877.68"/>
    <n v="1286.5999999999999"/>
    <n v="905.4"/>
    <n v="24401.386666666669"/>
    <n v="31590.54"/>
    <n v="53683.050666666677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206"/>
    <x v="0"/>
    <x v="0"/>
    <x v="0"/>
    <n v="31588.799999999999"/>
    <n v="15640.68"/>
    <n v="8023.11"/>
    <n v="0"/>
    <n v="1555.57"/>
    <n v="818.19"/>
    <n v="376.73"/>
    <n v="0"/>
    <n v="2632.4"/>
    <n v="8023.11"/>
    <n v="5791.2800000000007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40"/>
    <x v="0"/>
    <x v="0"/>
    <x v="0"/>
    <n v="30875.88"/>
    <n v="0"/>
    <n v="31232.16"/>
    <n v="46848.24"/>
    <n v="2376.98"/>
    <n v="0"/>
    <n v="2289.15"/>
    <n v="3084.41"/>
    <n v="2572.9900000000002"/>
    <n v="78080.399999999994"/>
    <n v="5660.5780000000013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0"/>
    <x v="0"/>
    <x v="0"/>
    <x v="0"/>
    <n v="55901.04"/>
    <n v="3251.22"/>
    <n v="6680.39"/>
    <n v="0"/>
    <n v="3244.5"/>
    <n v="182.45"/>
    <n v="373.06"/>
    <n v="0"/>
    <n v="4658.42"/>
    <n v="6680.39"/>
    <n v="10248.524000000001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27"/>
    <x v="1"/>
    <x v="0"/>
    <x v="1"/>
    <n v="827500"/>
    <n v="124125"/>
    <n v="82750"/>
    <n v="82750"/>
    <n v="24540.22"/>
    <n v="3790.37"/>
    <n v="2358.37"/>
    <n v="1655"/>
    <n v="68958.333333333328"/>
    <n v="165500"/>
    <n v="151708.33333333334"/>
  </r>
  <r>
    <n v="800803"/>
    <s v="CAREPLUS CVS2919/SLRV PHS"/>
    <s v="A"/>
    <n v="7001"/>
    <n v="8160"/>
    <s v="BC7000603"/>
    <n v="5"/>
    <s v="PHS Contract Pharmacy"/>
    <s v="HOSPITAL GROUP"/>
    <n v="1694"/>
    <x v="99"/>
    <n v="1694"/>
    <s v="BETH ISRAEL MEDICAL NY"/>
    <s v="DSH330046"/>
    <x v="2"/>
    <x v="127"/>
    <x v="0"/>
    <x v="0"/>
    <x v="0"/>
    <n v="65875.81"/>
    <n v="13482.58"/>
    <n v="6536.95"/>
    <n v="6380.27"/>
    <n v="7623.69"/>
    <n v="1501.54"/>
    <n v="763.29"/>
    <n v="403.87"/>
    <n v="5489.6508333333331"/>
    <n v="12917.220000000001"/>
    <n v="12077.231833333333"/>
  </r>
  <r>
    <n v="867686"/>
    <s v="CAREMARK TX SP/UNV VA PHS"/>
    <s v="A"/>
    <n v="7994"/>
    <n v="8165"/>
    <s v="FC6963157"/>
    <n v="5"/>
    <s v="PHS Contract Pharmacy"/>
    <s v="HOSPITAL GROUP"/>
    <n v="2501"/>
    <x v="14"/>
    <n v="2501"/>
    <s v="UNIVERSITY OF VIRGINIA MED CTR"/>
    <s v="DSH490009"/>
    <x v="0"/>
    <x v="76"/>
    <x v="0"/>
    <x v="0"/>
    <x v="0"/>
    <n v="12857.24"/>
    <n v="0"/>
    <n v="0"/>
    <n v="0"/>
    <n v="1002.93"/>
    <n v="0"/>
    <n v="0"/>
    <n v="0"/>
    <n v="1071.4366666666667"/>
    <n v="0"/>
    <n v="2357.160666666667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00"/>
    <x v="0"/>
    <x v="0"/>
    <x v="1"/>
    <n v="19422"/>
    <n v="14566.5"/>
    <n v="0"/>
    <n v="0"/>
    <n v="559.54"/>
    <n v="421.54"/>
    <n v="0"/>
    <n v="0"/>
    <n v="1618.5"/>
    <n v="0"/>
    <n v="3560.7000000000003"/>
  </r>
  <r>
    <n v="795696"/>
    <s v="CAREMARK NC SP/UMIAMI PHS"/>
    <s v="A"/>
    <n v="7992"/>
    <n v="8120"/>
    <s v="FC1404918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17237.86"/>
    <n v="0"/>
    <n v="0"/>
    <n v="0"/>
    <n v="799.03"/>
    <n v="0"/>
    <n v="0"/>
    <n v="0"/>
    <n v="1436.4883333333335"/>
    <n v="0"/>
    <n v="3160.2743333333337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10"/>
    <x v="0"/>
    <x v="0"/>
    <x v="0"/>
    <n v="6298.06"/>
    <n v="0"/>
    <n v="837.36"/>
    <n v="0"/>
    <n v="924.6"/>
    <n v="0"/>
    <n v="124.69"/>
    <n v="0"/>
    <n v="524.83833333333337"/>
    <n v="837.36"/>
    <n v="1154.6443333333334"/>
  </r>
  <r>
    <n v="50286"/>
    <s v="GEISIN WY ONCO WACA34 MPB"/>
    <s v="A"/>
    <n v="7001"/>
    <n v="8149"/>
    <s v="AN9722148"/>
    <n v="3"/>
    <s v="WAC Acct."/>
    <s v="HOSPITAL (INDIVIDUAL)"/>
    <n v="40058"/>
    <x v="188"/>
    <n v="40058"/>
    <s v="GEISINGER HEALTH"/>
    <s v="DSH390270"/>
    <x v="0"/>
    <x v="39"/>
    <x v="1"/>
    <x v="0"/>
    <x v="1"/>
    <n v="39140"/>
    <n v="29355"/>
    <n v="0"/>
    <n v="0"/>
    <n v="1375.09"/>
    <n v="1064.8"/>
    <n v="0"/>
    <n v="0"/>
    <n v="3261.6666666666665"/>
    <n v="0"/>
    <n v="7175.666666666667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57"/>
    <x v="0"/>
    <x v="0"/>
    <x v="0"/>
    <n v="46689"/>
    <n v="23550.42"/>
    <n v="0"/>
    <n v="0"/>
    <n v="4866.99"/>
    <n v="2537.64"/>
    <n v="0"/>
    <n v="0"/>
    <n v="3890.75"/>
    <n v="0"/>
    <n v="8559.6500000000015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76"/>
    <x v="0"/>
    <x v="0"/>
    <x v="0"/>
    <n v="6851.74"/>
    <n v="0"/>
    <n v="0"/>
    <n v="0"/>
    <n v="517.04"/>
    <n v="0"/>
    <n v="0"/>
    <n v="0"/>
    <n v="570.97833333333335"/>
    <n v="0"/>
    <n v="1256.1523333333334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38"/>
    <x v="0"/>
    <x v="0"/>
    <x v="0"/>
    <n v="29859.24"/>
    <n v="0"/>
    <n v="7746.96"/>
    <n v="0"/>
    <n v="1371.41"/>
    <n v="0"/>
    <n v="379.59"/>
    <n v="-92.97"/>
    <n v="2488.27"/>
    <n v="7746.96"/>
    <n v="5474.1940000000004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7"/>
    <x v="0"/>
    <x v="0"/>
    <x v="0"/>
    <n v="51101.61"/>
    <n v="0"/>
    <n v="3929"/>
    <n v="0"/>
    <n v="3677.61"/>
    <n v="0"/>
    <n v="285.88"/>
    <n v="0"/>
    <n v="4258.4674999999997"/>
    <n v="3929"/>
    <n v="9368.6285000000007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61"/>
    <x v="0"/>
    <x v="1"/>
    <x v="0"/>
    <n v="6426.42"/>
    <n v="0"/>
    <n v="0"/>
    <n v="0"/>
    <n v="610.80999999999995"/>
    <n v="0"/>
    <n v="0"/>
    <n v="0"/>
    <n v="535.53499999999997"/>
    <n v="0"/>
    <n v="1178.1770000000001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19"/>
    <x v="0"/>
    <x v="0"/>
    <x v="1"/>
    <n v="159015.46"/>
    <n v="24692.04"/>
    <n v="8630.9599999999991"/>
    <n v="21577.4"/>
    <n v="18547.8"/>
    <n v="2335.44"/>
    <n v="1143.28"/>
    <n v="1828.9"/>
    <n v="13251.288333333332"/>
    <n v="30208.36"/>
    <n v="29152.834333333332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15"/>
    <x v="0"/>
    <x v="0"/>
    <x v="0"/>
    <n v="28814.02"/>
    <n v="23913.1"/>
    <n v="0"/>
    <n v="0"/>
    <n v="2732.51"/>
    <n v="1887.34"/>
    <n v="0"/>
    <n v="0"/>
    <n v="2401.1683333333335"/>
    <n v="0"/>
    <n v="5282.570333333334"/>
  </r>
  <r>
    <n v="139330"/>
    <s v="CAREMARK NJ SP/NE MDC PHS"/>
    <s v="A"/>
    <n v="7992"/>
    <n v="8155"/>
    <s v="FC0275304"/>
    <n v="5"/>
    <s v="PHS Contract Pharmacy"/>
    <s v="HOSPITAL GROUP"/>
    <n v="1468"/>
    <x v="42"/>
    <n v="1468"/>
    <s v="NEBRASKA MED CTR OMAHA"/>
    <s v="DSH280013"/>
    <x v="2"/>
    <x v="19"/>
    <x v="0"/>
    <x v="0"/>
    <x v="0"/>
    <n v="12649.84"/>
    <n v="0"/>
    <n v="0"/>
    <n v="0"/>
    <n v="1492.29"/>
    <n v="0"/>
    <n v="0"/>
    <n v="0"/>
    <n v="1054.1533333333334"/>
    <n v="0"/>
    <n v="2319.1373333333336"/>
  </r>
  <r>
    <n v="15007"/>
    <s v="BIOPLUSSPC/BCFHCC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274820.01"/>
    <n v="0"/>
    <n v="23263.85"/>
    <n v="37222.160000000003"/>
    <n v="15198.64"/>
    <n v="0"/>
    <n v="1053.48"/>
    <n v="2.77"/>
    <n v="22901.6675"/>
    <n v="60486.01"/>
    <n v="50383.6685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58"/>
    <x v="0"/>
    <x v="0"/>
    <x v="1"/>
    <n v="35025.199999999997"/>
    <n v="9714.82"/>
    <n v="20365.240000000002"/>
    <n v="0"/>
    <n v="613.78"/>
    <n v="184.67"/>
    <n v="391.16"/>
    <n v="0"/>
    <n v="2918.7666666666664"/>
    <n v="20365.240000000002"/>
    <n v="6421.2866666666669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0"/>
    <x v="0"/>
    <x v="0"/>
    <x v="1"/>
    <n v="64877.3"/>
    <n v="24015.439999999999"/>
    <n v="0"/>
    <n v="0"/>
    <n v="1288.3599999999999"/>
    <n v="418.29"/>
    <n v="0"/>
    <n v="0"/>
    <n v="5406.4416666666666"/>
    <n v="0"/>
    <n v="11894.171666666667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51"/>
    <x v="0"/>
    <x v="0"/>
    <x v="0"/>
    <n v="46120.77"/>
    <n v="46120.77"/>
    <n v="0"/>
    <n v="0"/>
    <n v="1550.12"/>
    <n v="1550.12"/>
    <n v="0"/>
    <n v="0"/>
    <n v="3843.3974999999996"/>
    <n v="0"/>
    <n v="8455.4745000000003"/>
  </r>
  <r>
    <n v="529068"/>
    <s v="CAREMARK FL SPC/UMHSP PHS"/>
    <s v="A"/>
    <n v="7994"/>
    <n v="8195"/>
    <s v="FC0098916"/>
    <n v="5"/>
    <s v="PHS Contract Pharmacy"/>
    <s v="HOSPITAL GROUP"/>
    <n v="372"/>
    <x v="55"/>
    <n v="372"/>
    <s v="UNIV OF MICHIGAN"/>
    <s v="DSH230046"/>
    <x v="0"/>
    <x v="51"/>
    <x v="0"/>
    <x v="0"/>
    <x v="0"/>
    <n v="31977.06"/>
    <n v="31977.06"/>
    <n v="0"/>
    <n v="0"/>
    <n v="2341.3200000000002"/>
    <n v="2341.3200000000002"/>
    <n v="0"/>
    <n v="0"/>
    <n v="2664.7550000000001"/>
    <n v="0"/>
    <n v="5862.4610000000011"/>
  </r>
  <r>
    <n v="117918"/>
    <s v="CAREMARK TN SP/UMCNOR PHS"/>
    <s v="A"/>
    <n v="7001"/>
    <n v="8149"/>
    <s v="BC9505960"/>
    <n v="5"/>
    <s v="PHS Contract Pharmacy"/>
    <s v="HOSPITAL GROUP"/>
    <n v="2807"/>
    <x v="167"/>
    <n v="2807"/>
    <s v="UNIVERSITY MEDICAL CENTER LA"/>
    <s v="DSH190005"/>
    <x v="2"/>
    <x v="76"/>
    <x v="0"/>
    <x v="0"/>
    <x v="0"/>
    <n v="13687.58"/>
    <n v="13687.58"/>
    <n v="0"/>
    <n v="0"/>
    <n v="1047.8599999999999"/>
    <n v="1047.8599999999999"/>
    <n v="0"/>
    <n v="0"/>
    <n v="1140.6316666666667"/>
    <n v="0"/>
    <n v="2509.3896666666669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39"/>
    <x v="1"/>
    <x v="0"/>
    <x v="1"/>
    <n v="812155"/>
    <n v="185915"/>
    <n v="0"/>
    <n v="0"/>
    <n v="24181.96"/>
    <n v="5776.57"/>
    <n v="0"/>
    <n v="0"/>
    <n v="67679.583333333328"/>
    <n v="0"/>
    <n v="148895.0833333333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7"/>
    <x v="1"/>
    <x v="0"/>
    <x v="1"/>
    <n v="124779.16"/>
    <n v="0"/>
    <n v="0"/>
    <n v="0"/>
    <n v="5001.2"/>
    <n v="0"/>
    <n v="0"/>
    <n v="0"/>
    <n v="10398.263333333334"/>
    <n v="0"/>
    <n v="22876.179333333337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98"/>
    <x v="0"/>
    <x v="0"/>
    <x v="1"/>
    <n v="16051.32"/>
    <n v="0"/>
    <n v="0"/>
    <n v="0"/>
    <n v="848.36"/>
    <n v="0"/>
    <n v="0"/>
    <n v="0"/>
    <n v="1337.61"/>
    <n v="0"/>
    <n v="2942.7420000000002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5"/>
    <x v="0"/>
    <x v="0"/>
    <x v="0"/>
    <n v="25666.62"/>
    <n v="0"/>
    <n v="0"/>
    <n v="0"/>
    <n v="1742.74"/>
    <n v="0"/>
    <n v="0"/>
    <n v="0"/>
    <n v="2138.8849999999998"/>
    <n v="0"/>
    <n v="4705.5469999999996"/>
  </r>
  <r>
    <n v="280234"/>
    <s v="LAC HAR UCLA MC PHS MPB"/>
    <s v="A"/>
    <n v="7001"/>
    <n v="8149"/>
    <s v="AL4250762"/>
    <n v="4"/>
    <s v="PHS/340B Acct"/>
    <s v="HOSPITAL (INDIVIDUAL)"/>
    <n v="72446"/>
    <x v="283"/>
    <n v="72446"/>
    <s v="LOS ANGELES CTY"/>
    <s v="DSH050376"/>
    <x v="1"/>
    <x v="237"/>
    <x v="0"/>
    <x v="0"/>
    <x v="1"/>
    <n v="84454.68"/>
    <n v="0"/>
    <n v="0"/>
    <n v="0"/>
    <n v="5341.76"/>
    <n v="0"/>
    <n v="0"/>
    <n v="0"/>
    <n v="7037.8899999999994"/>
    <n v="0"/>
    <n v="15483.358"/>
  </r>
  <r>
    <n v="169473"/>
    <s v="ACCREDO ORL/UN MI HHC PHS"/>
    <s v="A"/>
    <n v="7994"/>
    <n v="8195"/>
    <s v="FA4214576"/>
    <n v="5"/>
    <s v="PHS Contract Pharmacy"/>
    <s v="HOSPITAL GROUP"/>
    <n v="372"/>
    <x v="55"/>
    <n v="372"/>
    <s v="UNIV OF MICHIGAN"/>
    <s v="DSH230046"/>
    <x v="0"/>
    <x v="20"/>
    <x v="1"/>
    <x v="0"/>
    <x v="0"/>
    <n v="321143.31"/>
    <n v="0"/>
    <n v="18891.02"/>
    <n v="0"/>
    <n v="11100.23"/>
    <n v="0"/>
    <n v="456.02"/>
    <n v="0"/>
    <n v="26761.942500000001"/>
    <n v="18891.02"/>
    <n v="58876.27350000001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28"/>
    <x v="0"/>
    <x v="0"/>
    <x v="1"/>
    <n v="19563.3"/>
    <n v="0"/>
    <n v="23519.279999999999"/>
    <n v="0"/>
    <n v="1208.48"/>
    <n v="0"/>
    <n v="1344.3"/>
    <n v="0"/>
    <n v="1630.2749999999999"/>
    <n v="23519.279999999999"/>
    <n v="3586.605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57"/>
    <x v="0"/>
    <x v="0"/>
    <x v="0"/>
    <n v="82165.45"/>
    <n v="0"/>
    <n v="0"/>
    <n v="0"/>
    <n v="8532.6200000000008"/>
    <n v="0"/>
    <n v="0"/>
    <n v="0"/>
    <n v="6847.1208333333334"/>
    <n v="0"/>
    <n v="15063.665833333334"/>
  </r>
  <r>
    <n v="6289"/>
    <s v="VHS CHILDRENS HSP MI MPB"/>
    <s v="A"/>
    <n v="7989"/>
    <n v="8149"/>
    <s v="FC2397354"/>
    <n v="2"/>
    <s v="GPO Acct."/>
    <s v="HOSPITAL (INDIVIDUAL)"/>
    <n v="21369"/>
    <x v="206"/>
    <n v="21369"/>
    <s v="TENET HEALTHCARE"/>
    <n v="0"/>
    <x v="1"/>
    <x v="114"/>
    <x v="1"/>
    <x v="0"/>
    <x v="1"/>
    <n v="10700"/>
    <n v="0"/>
    <n v="0"/>
    <n v="11100"/>
    <n v="173.02"/>
    <n v="0"/>
    <n v="0"/>
    <n v="55.44"/>
    <n v="891.66666666666663"/>
    <n v="11100"/>
    <n v="1961.6666666666667"/>
  </r>
  <r>
    <n v="199931"/>
    <s v="KAISER ONC PHY # 247 MPB"/>
    <s v="A"/>
    <n v="7989"/>
    <n v="8149"/>
    <s v="FK0126157"/>
    <n v="2"/>
    <s v="GPO Acct."/>
    <s v="HOSPITAL CHAIN"/>
    <n v="35000"/>
    <x v="5"/>
    <n v="35000"/>
    <s v="KAISER PERMANENTE CA"/>
    <n v="0"/>
    <x v="1"/>
    <x v="14"/>
    <x v="1"/>
    <x v="0"/>
    <x v="1"/>
    <n v="20270.580000000002"/>
    <n v="0"/>
    <n v="0"/>
    <n v="4606.95"/>
    <n v="617.22"/>
    <n v="0"/>
    <n v="0"/>
    <n v="0"/>
    <n v="1689.2150000000001"/>
    <n v="4606.95"/>
    <n v="3716.2730000000006"/>
  </r>
  <r>
    <n v="387507"/>
    <s v="UNIV OF ARK FOR MED MPB"/>
    <s v="A"/>
    <n v="7992"/>
    <n v="8149"/>
    <s v="AK3349289"/>
    <n v="2"/>
    <s v="GPO Acct."/>
    <s v="HOSPITAL (INDIVIDUAL)"/>
    <n v="73304"/>
    <x v="220"/>
    <n v="73304"/>
    <s v="UNIV OF ARKANSAS"/>
    <n v="0"/>
    <x v="2"/>
    <x v="14"/>
    <x v="1"/>
    <x v="0"/>
    <x v="1"/>
    <n v="7622.75"/>
    <n v="4813.55"/>
    <n v="0"/>
    <n v="0"/>
    <n v="298.27999999999997"/>
    <n v="192.93"/>
    <n v="0"/>
    <n v="0"/>
    <n v="635.22916666666663"/>
    <n v="0"/>
    <n v="1397.5041666666666"/>
  </r>
  <r>
    <n v="795695"/>
    <s v="CAREMARK NJ SP/UMIAMI PHS"/>
    <s v="A"/>
    <n v="7992"/>
    <n v="8155"/>
    <s v="FC0275304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147031.76"/>
    <n v="45768.85"/>
    <n v="28844.55"/>
    <n v="8957.1200000000008"/>
    <n v="9258.61"/>
    <n v="1999.92"/>
    <n v="2367.92"/>
    <n v="-411.83"/>
    <n v="12252.646666666667"/>
    <n v="37801.67"/>
    <n v="26955.82266666667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5"/>
    <x v="0"/>
    <x v="0"/>
    <x v="0"/>
    <n v="33957.629999999997"/>
    <n v="0"/>
    <n v="0"/>
    <n v="0"/>
    <n v="3474.66"/>
    <n v="0"/>
    <n v="0"/>
    <n v="0"/>
    <n v="2829.8024999999998"/>
    <n v="0"/>
    <n v="6225.5654999999997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268"/>
    <x v="0"/>
    <x v="0"/>
    <x v="1"/>
    <n v="21756"/>
    <n v="0"/>
    <n v="0"/>
    <n v="0"/>
    <n v="307.12"/>
    <n v="0"/>
    <n v="0"/>
    <n v="0"/>
    <n v="1813"/>
    <n v="0"/>
    <n v="3988.6000000000004"/>
  </r>
  <r>
    <n v="397715"/>
    <s v="ACCREDO MEM/SUNY PHS MPB"/>
    <s v="A"/>
    <n v="7994"/>
    <n v="8149"/>
    <s v="BA9451167"/>
    <n v="5"/>
    <s v="PHS Contract Pharmacy"/>
    <s v="HOSPITAL (INDIVIDUAL)"/>
    <n v="917"/>
    <x v="224"/>
    <n v="917"/>
    <s v="UNIVERSITY HOSPITAL SUNY NY"/>
    <s v="DSH330241"/>
    <x v="0"/>
    <x v="20"/>
    <x v="1"/>
    <x v="0"/>
    <x v="0"/>
    <n v="194750.16"/>
    <n v="0"/>
    <n v="0"/>
    <n v="0"/>
    <n v="7165.5"/>
    <n v="0"/>
    <n v="0"/>
    <n v="0"/>
    <n v="16229.18"/>
    <n v="0"/>
    <n v="35704.196000000004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93"/>
    <x v="0"/>
    <x v="0"/>
    <x v="1"/>
    <n v="360037.28"/>
    <n v="30747.18"/>
    <n v="0"/>
    <n v="0"/>
    <n v="11117.72"/>
    <n v="1080.44"/>
    <n v="0"/>
    <n v="0"/>
    <n v="30003.10666666667"/>
    <n v="0"/>
    <n v="66006.834666666677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84"/>
    <x v="0"/>
    <x v="0"/>
    <x v="1"/>
    <n v="79353.47"/>
    <n v="0"/>
    <n v="20268.04"/>
    <n v="10134.02"/>
    <n v="2243.4899999999998"/>
    <n v="0"/>
    <n v="582.64"/>
    <n v="0"/>
    <n v="6612.7891666666665"/>
    <n v="30402.06"/>
    <n v="14548.136166666667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50"/>
    <x v="0"/>
    <x v="0"/>
    <x v="1"/>
    <n v="51141.72"/>
    <n v="0"/>
    <n v="2397.92"/>
    <n v="4795.84"/>
    <n v="1234.4000000000001"/>
    <n v="0"/>
    <n v="55.36"/>
    <n v="-8.86"/>
    <n v="4261.8100000000004"/>
    <n v="7193.76"/>
    <n v="9375.9820000000018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44"/>
    <x v="0"/>
    <x v="0"/>
    <x v="0"/>
    <n v="32172.02"/>
    <n v="0"/>
    <n v="0"/>
    <n v="0"/>
    <n v="999.91"/>
    <n v="0"/>
    <n v="0"/>
    <n v="0"/>
    <n v="2681.0016666666666"/>
    <n v="0"/>
    <n v="5898.2036666666672"/>
  </r>
  <r>
    <n v="897588"/>
    <s v="CAREMARK NJ SP/CARILN PHS"/>
    <s v="A"/>
    <n v="7992"/>
    <n v="8155"/>
    <s v="FC0275304"/>
    <n v="5"/>
    <s v="PHS Contract Pharmacy"/>
    <s v="HOSPITAL GROUP"/>
    <n v="2336"/>
    <x v="51"/>
    <n v="2336"/>
    <s v="CARILION MED CENTER VA"/>
    <s v="DSH490024"/>
    <x v="2"/>
    <x v="0"/>
    <x v="0"/>
    <x v="0"/>
    <x v="0"/>
    <n v="0"/>
    <n v="0"/>
    <n v="4453.58"/>
    <n v="0"/>
    <n v="0"/>
    <n v="0"/>
    <n v="248.7"/>
    <n v="0"/>
    <n v="0"/>
    <n v="4453.58"/>
    <n v="0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19"/>
    <x v="0"/>
    <x v="0"/>
    <x v="1"/>
    <n v="38796.18"/>
    <n v="8559.92"/>
    <n v="0"/>
    <n v="0"/>
    <n v="5915.78"/>
    <n v="1107.44"/>
    <n v="0"/>
    <n v="0"/>
    <n v="3233.0149999999999"/>
    <n v="0"/>
    <n v="7112.6330000000007"/>
  </r>
  <r>
    <n v="916414"/>
    <s v="PAC VISION SURG LIU MPB"/>
    <s v="A"/>
    <n v="7001"/>
    <n v="8149"/>
    <s v="FL2458619"/>
    <n v="2"/>
    <s v="GPO Acct."/>
    <s v="HOSPITAL (INDIVIDUAL)"/>
    <n v="40147"/>
    <x v="295"/>
    <n v="40147"/>
    <s v="Pacific Vision Foundation"/>
    <n v="0"/>
    <x v="1"/>
    <x v="164"/>
    <x v="0"/>
    <x v="0"/>
    <x v="1"/>
    <n v="6164.36"/>
    <n v="1558.4"/>
    <n v="562.53"/>
    <n v="0"/>
    <n v="630.1"/>
    <n v="186"/>
    <n v="35.14"/>
    <n v="0"/>
    <n v="513.6966666666666"/>
    <n v="562.53"/>
    <n v="1130.1326666666666"/>
  </r>
  <r>
    <n v="457559"/>
    <s v="HERSHEY MEDICAL CTR MPB"/>
    <s v="A"/>
    <n v="7001"/>
    <n v="8149"/>
    <s v="BH6809012"/>
    <n v="2"/>
    <s v="GPO Acct."/>
    <s v="HOSPITAL (INDIVIDUAL)"/>
    <n v="72904"/>
    <x v="117"/>
    <n v="72904"/>
    <s v="PENN STATE  MILTON S HERSHEY"/>
    <n v="0"/>
    <x v="0"/>
    <x v="14"/>
    <x v="1"/>
    <x v="0"/>
    <x v="1"/>
    <n v="4804.59"/>
    <n v="0"/>
    <n v="0"/>
    <n v="0"/>
    <n v="320.73"/>
    <n v="0"/>
    <n v="0"/>
    <n v="0"/>
    <n v="400.38249999999999"/>
    <n v="0"/>
    <n v="880.84150000000011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20"/>
    <x v="0"/>
    <x v="0"/>
    <x v="1"/>
    <n v="2839.5"/>
    <n v="2839.5"/>
    <n v="0"/>
    <n v="0"/>
    <n v="99.92"/>
    <n v="99.92"/>
    <n v="0"/>
    <n v="0"/>
    <n v="236.625"/>
    <n v="0"/>
    <n v="520.57500000000005"/>
  </r>
  <r>
    <n v="134335"/>
    <s v="OPTUM 706/NYP PHS MPB"/>
    <s v="A"/>
    <n v="7994"/>
    <n v="8149"/>
    <s v="BR8868715"/>
    <n v="5"/>
    <s v="PHS Contract Pharmacy"/>
    <s v="HOSPITAL (INDIVIDUAL)"/>
    <n v="72778"/>
    <x v="151"/>
    <n v="72778"/>
    <s v="NY PRESBYTERIAN HOSP"/>
    <s v="DSH330101"/>
    <x v="0"/>
    <x v="34"/>
    <x v="1"/>
    <x v="0"/>
    <x v="0"/>
    <n v="35306.980000000003"/>
    <n v="0"/>
    <n v="0"/>
    <n v="0"/>
    <n v="994.21"/>
    <n v="0"/>
    <n v="0"/>
    <n v="0"/>
    <n v="2942.2483333333334"/>
    <n v="0"/>
    <n v="6472.9463333333342"/>
  </r>
  <r>
    <n v="147369"/>
    <s v="EGLESTON CHCS MPB"/>
    <s v="A"/>
    <n v="894"/>
    <n v="8149"/>
    <s v="AH1185683"/>
    <n v="2"/>
    <s v="GPO Acct."/>
    <s v="HOSPITAL (INDIVIDUAL)"/>
    <n v="72234"/>
    <x v="230"/>
    <n v="72234"/>
    <s v="EGLESTON CHILDREN'S HEALTH"/>
    <n v="0"/>
    <x v="2"/>
    <x v="47"/>
    <x v="0"/>
    <x v="0"/>
    <x v="1"/>
    <n v="3044.57"/>
    <n v="0"/>
    <n v="0"/>
    <n v="0"/>
    <n v="135.47999999999999"/>
    <n v="0"/>
    <n v="0"/>
    <n v="0"/>
    <n v="253.71416666666667"/>
    <n v="0"/>
    <n v="558.17116666666675"/>
  </r>
  <r>
    <n v="643451"/>
    <s v="MAYO CLINIC PHRMCY MPB"/>
    <s v="A"/>
    <n v="7001"/>
    <n v="8149"/>
    <s v="BM0943856"/>
    <n v="2"/>
    <s v="GPO Acct."/>
    <s v="HOSPITAL (INDIVIDUAL)"/>
    <n v="72478"/>
    <x v="125"/>
    <n v="72478"/>
    <s v="MAYO CLINIC"/>
    <n v="0"/>
    <x v="0"/>
    <x v="8"/>
    <x v="1"/>
    <x v="0"/>
    <x v="1"/>
    <n v="17882.28"/>
    <n v="2751.12"/>
    <n v="1375.56"/>
    <n v="5502.24"/>
    <n v="438.81"/>
    <n v="62.33"/>
    <n v="19.16"/>
    <n v="6.52"/>
    <n v="1490.1899999999998"/>
    <n v="6877.7999999999993"/>
    <n v="3278.4179999999997"/>
  </r>
  <r>
    <n v="907939"/>
    <s v="SCIENCE HILL DRUG/FHC PHS"/>
    <s v="A"/>
    <n v="631"/>
    <n v="8163"/>
    <s v="BS6494140"/>
    <n v="5"/>
    <s v="PHS Contract Pharmacy"/>
    <s v="RETAIL DRUG STORE"/>
    <n v="2601"/>
    <x v="243"/>
    <n v="2601"/>
    <s v="FAITH HEALTHCARE INC KY"/>
    <s v="FQHCLA422B"/>
    <x v="2"/>
    <x v="74"/>
    <x v="0"/>
    <x v="0"/>
    <x v="0"/>
    <n v="2328.3200000000002"/>
    <n v="0"/>
    <n v="0"/>
    <n v="2324.9899999999998"/>
    <n v="99.03"/>
    <n v="0"/>
    <n v="0"/>
    <n v="0.01"/>
    <n v="194.02666666666667"/>
    <n v="2324.9899999999998"/>
    <n v="426.85866666666669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76"/>
    <x v="0"/>
    <x v="0"/>
    <x v="0"/>
    <n v="27299.94"/>
    <n v="27299.94"/>
    <n v="0"/>
    <n v="0"/>
    <n v="484.16"/>
    <n v="484.16"/>
    <n v="0"/>
    <n v="0"/>
    <n v="2274.9949999999999"/>
    <n v="0"/>
    <n v="5004.9890000000005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42"/>
    <x v="0"/>
    <x v="0"/>
    <x v="1"/>
    <n v="104885.73"/>
    <n v="0"/>
    <n v="0"/>
    <n v="0"/>
    <n v="2704.74"/>
    <n v="0"/>
    <n v="0"/>
    <n v="0"/>
    <n v="8740.4774999999991"/>
    <n v="0"/>
    <n v="19229.050500000001"/>
  </r>
  <r>
    <n v="868446"/>
    <s v="CAREMARK NJ SP/PRV SH PHS"/>
    <s v="A"/>
    <n v="7994"/>
    <n v="8155"/>
    <s v="FC0275304"/>
    <n v="5"/>
    <s v="PHS Contract Pharmacy"/>
    <s v="HOSPITAL GROUP"/>
    <n v="72954"/>
    <x v="8"/>
    <n v="72952"/>
    <s v="PROVIDENCE HOSP NW"/>
    <s v="DSH500054"/>
    <x v="0"/>
    <x v="0"/>
    <x v="0"/>
    <x v="0"/>
    <x v="0"/>
    <n v="1792.02"/>
    <n v="0"/>
    <n v="0"/>
    <n v="0"/>
    <n v="139.31"/>
    <n v="0"/>
    <n v="0"/>
    <n v="0"/>
    <n v="149.33500000000001"/>
    <n v="0"/>
    <n v="328.53700000000003"/>
  </r>
  <r>
    <n v="949815"/>
    <s v="ACCREDO MEM/UCA DAVIS PHS"/>
    <s v="A"/>
    <n v="7992"/>
    <n v="8149"/>
    <s v="BA9451167"/>
    <n v="5"/>
    <s v="PHS Contract Pharmacy"/>
    <s v="HOSPITAL GROUP"/>
    <n v="639"/>
    <x v="88"/>
    <n v="639"/>
    <s v="UNIV OF CALIF DAVIS"/>
    <s v="DSH050599"/>
    <x v="2"/>
    <x v="20"/>
    <x v="1"/>
    <x v="0"/>
    <x v="0"/>
    <n v="56673.06"/>
    <n v="0"/>
    <n v="61094.91"/>
    <n v="0"/>
    <n v="1773.79"/>
    <n v="0"/>
    <n v="1666.95"/>
    <n v="0"/>
    <n v="4722.7550000000001"/>
    <n v="61094.91"/>
    <n v="10390.061000000002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51"/>
    <x v="0"/>
    <x v="0"/>
    <x v="0"/>
    <n v="31477.25"/>
    <n v="15373.59"/>
    <n v="0"/>
    <n v="0"/>
    <n v="1111.53"/>
    <n v="595.79"/>
    <n v="0"/>
    <n v="0"/>
    <n v="2623.1041666666665"/>
    <n v="0"/>
    <n v="5770.8291666666664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64"/>
    <x v="0"/>
    <x v="0"/>
    <x v="0"/>
    <n v="4519.37"/>
    <n v="4519.37"/>
    <n v="0"/>
    <n v="0"/>
    <n v="450.34"/>
    <n v="450.34"/>
    <n v="0"/>
    <n v="0"/>
    <n v="376.61416666666668"/>
    <n v="0"/>
    <n v="828.55116666666675"/>
  </r>
  <r>
    <n v="806510"/>
    <s v="CTL WA HSP INF WACA34 MPB"/>
    <s v="A"/>
    <n v="7001"/>
    <n v="8149"/>
    <s v="FC4564375"/>
    <n v="3"/>
    <s v="WAC Acct."/>
    <s v="HOSPITAL GROUP"/>
    <n v="30041"/>
    <x v="101"/>
    <n v="30041"/>
    <s v="CENTRAL WASHINGTON WA"/>
    <s v="DSH500016A"/>
    <x v="2"/>
    <x v="221"/>
    <x v="0"/>
    <x v="0"/>
    <x v="1"/>
    <n v="8408.23"/>
    <n v="8408.23"/>
    <n v="0"/>
    <n v="0"/>
    <n v="541.73"/>
    <n v="541.73"/>
    <n v="0"/>
    <n v="0"/>
    <n v="700.68583333333333"/>
    <n v="0"/>
    <n v="1541.5088333333335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234"/>
    <x v="0"/>
    <x v="0"/>
    <x v="0"/>
    <n v="19926.63"/>
    <n v="13126.28"/>
    <n v="0"/>
    <n v="0"/>
    <n v="2417.1"/>
    <n v="1457.11"/>
    <n v="0"/>
    <n v="0"/>
    <n v="1660.5525"/>
    <n v="0"/>
    <n v="3653.2155000000002"/>
  </r>
  <r>
    <n v="928611"/>
    <s v="CAREMRK CA SP/CCH D44 PHS"/>
    <s v="A"/>
    <n v="7992"/>
    <n v="8147"/>
    <s v="BC3683580"/>
    <n v="5"/>
    <s v="PHS Contract Pharmacy"/>
    <s v="HOSPITAL GROUP"/>
    <n v="348"/>
    <x v="6"/>
    <n v="348"/>
    <s v="COMP CARE CENTER"/>
    <s v="STD33544"/>
    <x v="2"/>
    <x v="38"/>
    <x v="0"/>
    <x v="0"/>
    <x v="0"/>
    <n v="9960.5400000000009"/>
    <n v="4980.2700000000004"/>
    <n v="0"/>
    <n v="0"/>
    <n v="783.4"/>
    <n v="391.33"/>
    <n v="0"/>
    <n v="0"/>
    <n v="830.04500000000007"/>
    <n v="0"/>
    <n v="1826.0990000000004"/>
  </r>
  <r>
    <n v="82457"/>
    <s v="ACCREDO NCS/ERLANGER  PHS"/>
    <s v="A"/>
    <n v="7992"/>
    <n v="8155"/>
    <s v="FA5306128"/>
    <n v="5"/>
    <s v="PHS Contract Pharmacy"/>
    <s v="HOSPITAL GROUP"/>
    <n v="1730"/>
    <x v="58"/>
    <n v="1730"/>
    <s v="ERLANGER MEDICAL CENTER TN"/>
    <s v="DSH440104"/>
    <x v="2"/>
    <x v="20"/>
    <x v="1"/>
    <x v="0"/>
    <x v="0"/>
    <n v="37826.199999999997"/>
    <n v="0"/>
    <n v="0"/>
    <n v="0"/>
    <n v="1062.0899999999999"/>
    <n v="0"/>
    <n v="0"/>
    <n v="0"/>
    <n v="3152.1833333333329"/>
    <n v="0"/>
    <n v="6934.8033333333333"/>
  </r>
  <r>
    <n v="979601"/>
    <s v="CAREMARK CA SP/CAN CH PHS"/>
    <s v="A"/>
    <n v="7992"/>
    <n v="8147"/>
    <s v="BC3683580"/>
    <n v="5"/>
    <s v="PHS Contract Pharmacy"/>
    <s v="HOSPITAL GROUP"/>
    <n v="348"/>
    <x v="6"/>
    <n v="348"/>
    <s v="COMP CARE CENTER"/>
    <s v="STD336141"/>
    <x v="2"/>
    <x v="38"/>
    <x v="0"/>
    <x v="0"/>
    <x v="0"/>
    <n v="15280.4"/>
    <n v="0"/>
    <n v="0"/>
    <n v="4207.82"/>
    <n v="1267.71"/>
    <n v="0"/>
    <n v="0"/>
    <n v="161.84"/>
    <n v="1273.3666666666666"/>
    <n v="4207.82"/>
    <n v="2801.4066666666668"/>
  </r>
  <r>
    <n v="448392"/>
    <s v="VIVO HLTH PHYCFAM PHS MPB"/>
    <s v="A"/>
    <n v="7994"/>
    <n v="8149"/>
    <s v="FT5327615"/>
    <n v="4"/>
    <s v="PHS/340B Acct"/>
    <s v="HOSPITAL (INDIVIDUAL)"/>
    <n v="40019"/>
    <x v="28"/>
    <n v="40018"/>
    <s v="NORTHWELL HEALTH"/>
    <s v="DSH330195B"/>
    <x v="0"/>
    <x v="132"/>
    <x v="1"/>
    <x v="0"/>
    <x v="1"/>
    <n v="34735.32"/>
    <n v="0"/>
    <n v="0"/>
    <n v="0"/>
    <n v="4177.78"/>
    <n v="0"/>
    <n v="0"/>
    <n v="0"/>
    <n v="2894.61"/>
    <n v="0"/>
    <n v="6368.1420000000007"/>
  </r>
  <r>
    <n v="232227"/>
    <s v="CAREMARK TN SP/CLVLND PHS"/>
    <s v="A"/>
    <n v="7994"/>
    <n v="8149"/>
    <s v="BC9505960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7408.4"/>
    <n v="0"/>
    <n v="0"/>
    <n v="0"/>
    <n v="807.39"/>
    <n v="0"/>
    <n v="0"/>
    <n v="0"/>
    <n v="617.36666666666667"/>
    <n v="0"/>
    <n v="1358.2066666666667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63"/>
    <x v="1"/>
    <x v="0"/>
    <x v="0"/>
    <n v="6732.28"/>
    <n v="0"/>
    <n v="0"/>
    <n v="0"/>
    <n v="525.44000000000005"/>
    <n v="0"/>
    <n v="0"/>
    <n v="0"/>
    <n v="561.02333333333331"/>
    <n v="0"/>
    <n v="1234.2513333333334"/>
  </r>
  <r>
    <n v="757874"/>
    <s v="ONCO360 NHP/UNV OF NM PHS"/>
    <s v="A"/>
    <n v="7001"/>
    <n v="8160"/>
    <s v="BS7713844"/>
    <n v="5"/>
    <s v="PHS Contract Pharmacy"/>
    <s v="HOSPITAL GROUP"/>
    <n v="932"/>
    <x v="47"/>
    <n v="932"/>
    <s v="UNIV OF NEW MEXICO HOSPITAL"/>
    <s v="DSH320001"/>
    <x v="2"/>
    <x v="54"/>
    <x v="0"/>
    <x v="0"/>
    <x v="0"/>
    <n v="18320.78"/>
    <n v="0"/>
    <n v="0"/>
    <n v="0"/>
    <n v="1898.6"/>
    <n v="183.74"/>
    <n v="0"/>
    <n v="0"/>
    <n v="1526.7316666666666"/>
    <n v="0"/>
    <n v="3358.8096666666665"/>
  </r>
  <r>
    <n v="958120"/>
    <s v="COH NMC IDS NCOD MPB"/>
    <s v="A"/>
    <n v="7001"/>
    <n v="8149"/>
    <s v="AC0086404"/>
    <n v="2"/>
    <s v="GPO Acct."/>
    <s v="HOSPITAL (INDIVIDUAL)"/>
    <n v="40054"/>
    <x v="198"/>
    <n v="40054"/>
    <s v="COH NMC HSP"/>
    <n v="0"/>
    <x v="0"/>
    <x v="8"/>
    <x v="1"/>
    <x v="0"/>
    <x v="1"/>
    <n v="0"/>
    <n v="0"/>
    <n v="0"/>
    <n v="0"/>
    <n v="42.57"/>
    <n v="0"/>
    <n v="0"/>
    <n v="0"/>
    <n v="0"/>
    <n v="0"/>
    <n v="0"/>
  </r>
  <r>
    <n v="165322"/>
    <s v="SELECT SPECIALTY HOSP MPB"/>
    <s v="A"/>
    <n v="1075"/>
    <n v="8149"/>
    <s v="FS6989884"/>
    <n v="2"/>
    <s v="GPO Acct."/>
    <s v="HOSPITAL (INDIVIDUAL)"/>
    <n v="73060"/>
    <x v="185"/>
    <n v="73060"/>
    <s v="SELECT SPECIALTY HOSP"/>
    <n v="0"/>
    <x v="2"/>
    <x v="14"/>
    <x v="1"/>
    <x v="0"/>
    <x v="1"/>
    <n v="6449.73"/>
    <n v="0"/>
    <n v="0"/>
    <n v="0"/>
    <n v="219.27"/>
    <n v="0"/>
    <n v="0"/>
    <n v="0"/>
    <n v="537.47749999999996"/>
    <n v="0"/>
    <n v="1182.450499999999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05"/>
    <x v="0"/>
    <x v="0"/>
    <x v="1"/>
    <n v="2764.88"/>
    <n v="0"/>
    <n v="0"/>
    <n v="0"/>
    <n v="124.91"/>
    <n v="0"/>
    <n v="0"/>
    <n v="0"/>
    <n v="230.40666666666667"/>
    <n v="0"/>
    <n v="506.89466666666669"/>
  </r>
  <r>
    <n v="888738"/>
    <s v="ACCREDO WRN/CK CHLDRN PHS"/>
    <s v="A"/>
    <n v="7994"/>
    <n v="8163"/>
    <s v="BA9505554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132071.17000000001"/>
    <n v="0"/>
    <n v="0"/>
    <n v="37782.04"/>
    <n v="3872.31"/>
    <n v="0"/>
    <n v="0"/>
    <n v="531.41999999999996"/>
    <n v="11005.930833333334"/>
    <n v="37782.04"/>
    <n v="24213.047833333338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139"/>
    <x v="0"/>
    <x v="0"/>
    <x v="0"/>
    <n v="6127.84"/>
    <n v="0"/>
    <n v="0"/>
    <n v="0"/>
    <n v="505.08"/>
    <n v="0"/>
    <n v="0"/>
    <n v="0"/>
    <n v="510.65333333333336"/>
    <n v="0"/>
    <n v="1123.4373333333335"/>
  </r>
  <r>
    <n v="928773"/>
    <s v="CAREMRK IL SP/CCH D61 PHS"/>
    <s v="A"/>
    <n v="7992"/>
    <n v="8144"/>
    <s v="FC0059736"/>
    <n v="5"/>
    <s v="PHS Contract Pharmacy"/>
    <s v="HOSPITAL GROUP"/>
    <n v="348"/>
    <x v="6"/>
    <n v="348"/>
    <s v="COMP CARE CENTER"/>
    <s v="STD328061"/>
    <x v="2"/>
    <x v="38"/>
    <x v="0"/>
    <x v="0"/>
    <x v="0"/>
    <n v="0"/>
    <n v="0"/>
    <n v="5121.93"/>
    <n v="0"/>
    <n v="0"/>
    <n v="0"/>
    <n v="403.53"/>
    <n v="0"/>
    <n v="0"/>
    <n v="5121.93"/>
    <n v="0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34"/>
    <x v="1"/>
    <x v="0"/>
    <x v="1"/>
    <n v="0"/>
    <n v="0"/>
    <n v="17708.259999999998"/>
    <n v="17708.259999999998"/>
    <n v="0"/>
    <n v="0"/>
    <n v="512.33000000000004"/>
    <n v="249.11"/>
    <n v="0"/>
    <n v="35416.519999999997"/>
    <n v="0"/>
  </r>
  <r>
    <n v="982453"/>
    <s v="UC DAVIS MC WACA34 MPB"/>
    <s v="A"/>
    <n v="7992"/>
    <n v="8149"/>
    <s v="AD5528673"/>
    <n v="3"/>
    <s v="WAC Acct."/>
    <s v="HOSPITAL (INDIVIDUAL)"/>
    <n v="639"/>
    <x v="88"/>
    <n v="639"/>
    <s v="UNIV OF CALIF DAVIS"/>
    <s v="DSH050599"/>
    <x v="2"/>
    <x v="14"/>
    <x v="1"/>
    <x v="0"/>
    <x v="1"/>
    <n v="28386.6"/>
    <n v="0"/>
    <n v="0"/>
    <n v="11638.56"/>
    <n v="777.37"/>
    <n v="0"/>
    <n v="0"/>
    <n v="0"/>
    <n v="2365.5499999999997"/>
    <n v="11638.56"/>
    <n v="5204.21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232"/>
    <x v="0"/>
    <x v="0"/>
    <x v="1"/>
    <n v="41606.6"/>
    <n v="0"/>
    <n v="0"/>
    <n v="0"/>
    <n v="5064.38"/>
    <n v="0"/>
    <n v="0"/>
    <n v="0"/>
    <n v="3467.2166666666667"/>
    <n v="0"/>
    <n v="7627.876666666667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206"/>
    <x v="0"/>
    <x v="0"/>
    <x v="0"/>
    <n v="7811"/>
    <n v="7811"/>
    <n v="0"/>
    <n v="0"/>
    <n v="397.59"/>
    <n v="397.59"/>
    <n v="0"/>
    <n v="0"/>
    <n v="650.91666666666663"/>
    <n v="0"/>
    <n v="1432.0166666666667"/>
  </r>
  <r>
    <n v="345323"/>
    <s v="CHLDRNS HSP LA WACA34 MPB"/>
    <s v="A"/>
    <n v="7001"/>
    <n v="8149"/>
    <s v="AC0320680"/>
    <n v="3"/>
    <s v="WAC Acct."/>
    <s v="HOSPITAL (INDIVIDUAL)"/>
    <n v="72125"/>
    <x v="86"/>
    <n v="72125"/>
    <s v="CHILDRENS HOSP LOS ANGELES"/>
    <s v="PED053302-00"/>
    <x v="0"/>
    <x v="14"/>
    <x v="1"/>
    <x v="0"/>
    <x v="1"/>
    <n v="0"/>
    <n v="0"/>
    <n v="0"/>
    <n v="1939.76"/>
    <n v="0"/>
    <n v="0"/>
    <n v="0"/>
    <n v="0"/>
    <n v="0"/>
    <n v="1939.76"/>
    <n v="0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54"/>
    <x v="0"/>
    <x v="0"/>
    <x v="0"/>
    <n v="18276.990000000002"/>
    <n v="0"/>
    <n v="0"/>
    <n v="0"/>
    <n v="1759.02"/>
    <n v="0"/>
    <n v="0"/>
    <n v="0"/>
    <n v="1523.0825000000002"/>
    <n v="0"/>
    <n v="3350.7815000000005"/>
  </r>
  <r>
    <n v="209612"/>
    <s v="VIVO HEALTH LIJ PHS"/>
    <s v="A"/>
    <n v="7994"/>
    <n v="8160"/>
    <s v="FL4865107"/>
    <n v="4"/>
    <s v="PHS/340B Acct"/>
    <s v="HOSPITAL GROUP"/>
    <n v="40019"/>
    <x v="28"/>
    <n v="40018"/>
    <s v="NORTHWELL HEALTH"/>
    <s v="DSH330195"/>
    <x v="0"/>
    <x v="169"/>
    <x v="0"/>
    <x v="0"/>
    <x v="1"/>
    <n v="983.19"/>
    <n v="0"/>
    <n v="0"/>
    <n v="0"/>
    <n v="64.66"/>
    <n v="0"/>
    <n v="0"/>
    <n v="0"/>
    <n v="81.932500000000005"/>
    <n v="0"/>
    <n v="180.25150000000002"/>
  </r>
  <r>
    <n v="963524"/>
    <s v="CAREMARK IL SP/LENXHH PHS"/>
    <s v="A"/>
    <n v="7994"/>
    <n v="8144"/>
    <s v="FC0059736"/>
    <n v="5"/>
    <s v="PHS Contract Pharmacy"/>
    <s v="HOSPITAL GROUP"/>
    <n v="40019"/>
    <x v="28"/>
    <n v="40018"/>
    <s v="NORTHWELL HEALTH"/>
    <s v="DSH330119"/>
    <x v="0"/>
    <x v="9"/>
    <x v="0"/>
    <x v="0"/>
    <x v="0"/>
    <n v="5724.9"/>
    <n v="0"/>
    <n v="0"/>
    <n v="0"/>
    <n v="244.57"/>
    <n v="0"/>
    <n v="0"/>
    <n v="0"/>
    <n v="477.07499999999999"/>
    <n v="0"/>
    <n v="1049.5650000000001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278"/>
    <x v="0"/>
    <x v="0"/>
    <x v="1"/>
    <n v="16891.8"/>
    <n v="0"/>
    <n v="0"/>
    <n v="0"/>
    <n v="556.45000000000005"/>
    <n v="0"/>
    <n v="0"/>
    <n v="0"/>
    <n v="1407.6499999999999"/>
    <n v="0"/>
    <n v="3096.83"/>
  </r>
  <r>
    <n v="882272"/>
    <s v="CAREMARK IL SP/PRV EV PHS"/>
    <s v="A"/>
    <n v="7994"/>
    <n v="8144"/>
    <s v="FC0059736"/>
    <n v="5"/>
    <s v="PHS Contract Pharmacy"/>
    <s v="HOSPITAL GROUP"/>
    <n v="72954"/>
    <x v="8"/>
    <n v="72952"/>
    <s v="PROVIDENCE HOSP NW"/>
    <s v="DSH500014"/>
    <x v="0"/>
    <x v="105"/>
    <x v="0"/>
    <x v="0"/>
    <x v="0"/>
    <n v="2225.37"/>
    <n v="0"/>
    <n v="0"/>
    <n v="0"/>
    <n v="185.34"/>
    <n v="0"/>
    <n v="0"/>
    <n v="0"/>
    <n v="185.44749999999999"/>
    <n v="0"/>
    <n v="407.98450000000003"/>
  </r>
  <r>
    <n v="727907"/>
    <s v="CAREMARK TN SPC/UCIMC PHS"/>
    <s v="A"/>
    <n v="7992"/>
    <n v="8149"/>
    <s v="BC9505960"/>
    <n v="5"/>
    <s v="PHS Contract Pharmacy"/>
    <s v="HOSPITAL GROUP"/>
    <n v="1607"/>
    <x v="80"/>
    <n v="1607"/>
    <s v="UCI MEDICAL CENTER CA"/>
    <s v="DSH050348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0"/>
    <x v="0"/>
    <x v="0"/>
    <x v="1"/>
    <n v="2667"/>
    <n v="0"/>
    <n v="0"/>
    <n v="0"/>
    <n v="128.66999999999999"/>
    <n v="0"/>
    <n v="0"/>
    <n v="0"/>
    <n v="222.25"/>
    <n v="0"/>
    <n v="488.95000000000005"/>
  </r>
  <r>
    <n v="740207"/>
    <s v="BILLNGS CLNC SPEC PHS MPB"/>
    <s v="A"/>
    <n v="7001"/>
    <n v="8149"/>
    <s v="FB7112408"/>
    <n v="4"/>
    <s v="PHS/340B Acct"/>
    <s v="HOSPITAL (INDIVIDUAL)"/>
    <n v="40080"/>
    <x v="92"/>
    <n v="40080"/>
    <s v="BILLINGS CLINIC MT"/>
    <s v="DSH270004"/>
    <x v="0"/>
    <x v="76"/>
    <x v="0"/>
    <x v="0"/>
    <x v="1"/>
    <n v="18817.439999999999"/>
    <n v="18817.439999999999"/>
    <n v="0"/>
    <n v="0"/>
    <n v="798.81"/>
    <n v="798.81"/>
    <n v="0"/>
    <n v="0"/>
    <n v="1568.12"/>
    <n v="0"/>
    <n v="3449.864"/>
  </r>
  <r>
    <n v="401955"/>
    <s v="JACKSON MEM HSP WAC MPB"/>
    <s v="A"/>
    <n v="7001"/>
    <n v="8149"/>
    <s v="AJ0194922"/>
    <n v="3"/>
    <s v="WAC Acct."/>
    <s v="HOSPITAL (INDIVIDUAL)"/>
    <n v="72396"/>
    <x v="82"/>
    <n v="72396"/>
    <s v="JACKSON MEM HOSP MIAMI FL"/>
    <n v="0"/>
    <x v="0"/>
    <x v="114"/>
    <x v="1"/>
    <x v="0"/>
    <x v="1"/>
    <n v="20600"/>
    <n v="0"/>
    <n v="0"/>
    <n v="0"/>
    <n v="143.68"/>
    <n v="0"/>
    <n v="0"/>
    <n v="0"/>
    <n v="1716.6666666666667"/>
    <n v="0"/>
    <n v="3776.666666666667"/>
  </r>
  <r>
    <n v="897898"/>
    <s v="CAREMARK IL SP/STLUKS PHS"/>
    <s v="A"/>
    <n v="7992"/>
    <n v="8144"/>
    <s v="FC0059736"/>
    <n v="5"/>
    <s v="PHS Contract Pharmacy"/>
    <s v="HOSPITAL GROUP"/>
    <n v="1792"/>
    <x v="60"/>
    <n v="1792"/>
    <s v="ST LUKES REG MED CTR ID"/>
    <s v="DSH130006"/>
    <x v="2"/>
    <x v="54"/>
    <x v="0"/>
    <x v="0"/>
    <x v="0"/>
    <n v="9160.39"/>
    <n v="0"/>
    <n v="0"/>
    <n v="0"/>
    <n v="880.16"/>
    <n v="0"/>
    <n v="0"/>
    <n v="0"/>
    <n v="763.36583333333328"/>
    <n v="0"/>
    <n v="1679.4048333333333"/>
  </r>
  <r>
    <n v="821086"/>
    <s v="CAREMARK NJ SP/SANUSD PHS"/>
    <s v="A"/>
    <n v="7992"/>
    <n v="8155"/>
    <s v="FC0275304"/>
    <n v="5"/>
    <s v="PHS Contract Pharmacy"/>
    <s v="HOSPITAL GROUP"/>
    <n v="815"/>
    <x v="22"/>
    <n v="815"/>
    <s v="SANFORD MED CENTER SD (PHS)"/>
    <s v="DSH430027"/>
    <x v="2"/>
    <x v="15"/>
    <x v="0"/>
    <x v="0"/>
    <x v="0"/>
    <n v="4738.01"/>
    <n v="0"/>
    <n v="0"/>
    <n v="0"/>
    <n v="370.47"/>
    <n v="0"/>
    <n v="0"/>
    <n v="0"/>
    <n v="394.8341666666667"/>
    <n v="0"/>
    <n v="868.63516666666681"/>
  </r>
  <r>
    <n v="909484"/>
    <s v="CAREMARK IL SP/MERTUS PHS"/>
    <s v="A"/>
    <n v="7992"/>
    <n v="8144"/>
    <s v="FC0059736"/>
    <n v="5"/>
    <s v="PHS Contract Pharmacy"/>
    <s v="HOSPITAL GROUP"/>
    <n v="2608"/>
    <x v="173"/>
    <n v="2608"/>
    <s v="MERITUS MEDICAL CENTER MD"/>
    <s v="DSH210001"/>
    <x v="2"/>
    <x v="38"/>
    <x v="0"/>
    <x v="0"/>
    <x v="0"/>
    <n v="5047.16"/>
    <n v="0"/>
    <n v="0"/>
    <n v="0"/>
    <n v="402.32"/>
    <n v="0"/>
    <n v="0"/>
    <n v="0"/>
    <n v="420.59666666666664"/>
    <n v="0"/>
    <n v="925.3126666666667"/>
  </r>
  <r>
    <n v="733059"/>
    <s v="CVS CAREMRK2921/UN NM PHS"/>
    <s v="A"/>
    <n v="7001"/>
    <n v="8163"/>
    <s v="BS6907224"/>
    <n v="5"/>
    <s v="PHS Contract Pharmacy"/>
    <s v="HOSPITAL GROUP"/>
    <n v="932"/>
    <x v="47"/>
    <n v="932"/>
    <s v="UNIV OF NEW MEXICO HOSPITAL"/>
    <s v="DSH320001"/>
    <x v="2"/>
    <x v="10"/>
    <x v="0"/>
    <x v="0"/>
    <x v="0"/>
    <n v="296.52"/>
    <n v="0"/>
    <n v="0"/>
    <n v="0"/>
    <n v="49.84"/>
    <n v="0"/>
    <n v="0"/>
    <n v="0"/>
    <n v="24.709999999999997"/>
    <n v="0"/>
    <n v="54.362000000000002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124"/>
    <x v="0"/>
    <x v="0"/>
    <x v="1"/>
    <n v="0.01"/>
    <n v="0"/>
    <n v="0"/>
    <n v="0"/>
    <n v="8.69"/>
    <n v="0"/>
    <n v="0"/>
    <n v="0"/>
    <n v="8.3333333333333339E-4"/>
    <n v="0"/>
    <n v="1.8333333333333335E-3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0"/>
    <x v="0"/>
    <x v="0"/>
    <x v="0"/>
    <n v="60788.67"/>
    <n v="10838.23"/>
    <n v="0"/>
    <n v="0"/>
    <n v="3092.78"/>
    <n v="256.94"/>
    <n v="0"/>
    <n v="0"/>
    <n v="5065.7224999999999"/>
    <n v="0"/>
    <n v="11144.5895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75"/>
    <x v="0"/>
    <x v="0"/>
    <x v="1"/>
    <n v="199117.49"/>
    <n v="48221.81"/>
    <n v="0"/>
    <n v="0"/>
    <n v="8850.93"/>
    <n v="1959.48"/>
    <n v="0"/>
    <n v="0"/>
    <n v="16593.124166666665"/>
    <n v="0"/>
    <n v="36504.873166666664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30"/>
    <x v="0"/>
    <x v="0"/>
    <x v="0"/>
    <n v="215842.07"/>
    <n v="68255.12"/>
    <n v="0"/>
    <n v="0"/>
    <n v="6544.29"/>
    <n v="1754.97"/>
    <n v="0"/>
    <n v="0"/>
    <n v="17986.839166666668"/>
    <n v="0"/>
    <n v="39571.04616666667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88"/>
    <x v="0"/>
    <x v="0"/>
    <x v="1"/>
    <n v="110096.79"/>
    <n v="41856.57"/>
    <n v="0"/>
    <n v="0"/>
    <n v="2824.98"/>
    <n v="1085.3699999999999"/>
    <n v="0"/>
    <n v="0"/>
    <n v="9174.7325000000001"/>
    <n v="0"/>
    <n v="20184.41150000000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51"/>
    <x v="0"/>
    <x v="0"/>
    <x v="1"/>
    <n v="1690575.3"/>
    <n v="417426"/>
    <n v="0"/>
    <n v="0"/>
    <n v="46386.37"/>
    <n v="11333.34"/>
    <n v="0"/>
    <n v="0"/>
    <n v="140881.27499999999"/>
    <n v="0"/>
    <n v="309938.80499999999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302"/>
    <x v="0"/>
    <x v="0"/>
    <x v="0"/>
    <n v="178660.37"/>
    <n v="34587.839999999997"/>
    <n v="6297.2"/>
    <n v="13494.16"/>
    <n v="15125.63"/>
    <n v="2212.29"/>
    <n v="459.7"/>
    <n v="854.48"/>
    <n v="14888.364166666666"/>
    <n v="19791.36"/>
    <n v="32754.40116666667"/>
  </r>
  <r>
    <n v="889959"/>
    <s v="CAREMARK CA SP/PHRCHL PHS"/>
    <s v="A"/>
    <n v="7001"/>
    <n v="8147"/>
    <s v="BC3683580"/>
    <n v="5"/>
    <s v="PHS Contract Pharmacy"/>
    <s v="HOSPITAL GROUP"/>
    <n v="40461"/>
    <x v="1"/>
    <n v="40461"/>
    <s v="PRISMA HEALTH"/>
    <s v="DSH420018"/>
    <x v="1"/>
    <x v="47"/>
    <x v="0"/>
    <x v="0"/>
    <x v="0"/>
    <n v="610089.39"/>
    <n v="235775.42"/>
    <n v="9703.9599999999991"/>
    <n v="9703.9599999999991"/>
    <n v="13267.24"/>
    <n v="3657.11"/>
    <n v="517.25"/>
    <n v="373.24"/>
    <n v="50840.782500000001"/>
    <n v="19407.919999999998"/>
    <n v="111849.72150000001"/>
  </r>
  <r>
    <n v="934129"/>
    <s v="CAREMARK IL SP/STL MV PHS"/>
    <s v="A"/>
    <n v="7992"/>
    <n v="8144"/>
    <s v="FC0059736"/>
    <n v="5"/>
    <s v="PHS Contract Pharmacy"/>
    <s v="HOSPITAL GROUP"/>
    <n v="1792"/>
    <x v="60"/>
    <n v="1792"/>
    <s v="ST LUKES REG MED CTR ID"/>
    <s v="SCH130002-00"/>
    <x v="2"/>
    <x v="105"/>
    <x v="0"/>
    <x v="0"/>
    <x v="0"/>
    <n v="44372.75"/>
    <n v="13034.98"/>
    <n v="0"/>
    <n v="0"/>
    <n v="-4568.13"/>
    <n v="1085.0899999999999"/>
    <n v="0"/>
    <n v="0"/>
    <n v="3697.7291666666665"/>
    <n v="0"/>
    <n v="8135.0041666666666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76"/>
    <x v="0"/>
    <x v="0"/>
    <x v="0"/>
    <n v="171894.69"/>
    <n v="60685.06"/>
    <n v="0"/>
    <n v="0"/>
    <n v="13277.46"/>
    <n v="4681.49"/>
    <n v="0"/>
    <n v="0"/>
    <n v="14324.557500000001"/>
    <n v="0"/>
    <n v="31514.02650000000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76"/>
    <x v="0"/>
    <x v="0"/>
    <x v="0"/>
    <n v="100617.04"/>
    <n v="47958.71"/>
    <n v="0"/>
    <n v="0"/>
    <n v="7713.41"/>
    <n v="3656.44"/>
    <n v="0"/>
    <n v="0"/>
    <n v="8384.7533333333322"/>
    <n v="0"/>
    <n v="18446.45733333333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17"/>
    <x v="0"/>
    <x v="0"/>
    <x v="1"/>
    <n v="88285.2"/>
    <n v="13572.27"/>
    <n v="14197.05"/>
    <n v="9464.7000000000007"/>
    <n v="5277.34"/>
    <n v="756.01"/>
    <n v="775.1"/>
    <n v="0"/>
    <n v="7357.0999999999995"/>
    <n v="23661.75"/>
    <n v="16185.62"/>
  </r>
  <r>
    <n v="235536"/>
    <s v="PRISMAHL PARKRIDGE"/>
    <s v="A"/>
    <n v="7003"/>
    <n v="8148"/>
    <s v="FP4289915"/>
    <n v="2"/>
    <s v="GPO Acct."/>
    <s v="HOSPITAL GROUP"/>
    <n v="40461"/>
    <x v="1"/>
    <n v="40461"/>
    <s v="PRISMA HEALTH"/>
    <n v="0"/>
    <x v="1"/>
    <x v="113"/>
    <x v="0"/>
    <x v="0"/>
    <x v="1"/>
    <n v="6069.6"/>
    <n v="2419.1999999999998"/>
    <n v="0"/>
    <n v="0"/>
    <n v="890.95"/>
    <n v="347.39"/>
    <n v="0"/>
    <n v="0"/>
    <n v="505.8"/>
    <n v="0"/>
    <n v="1112.7600000000002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73"/>
    <x v="0"/>
    <x v="0"/>
    <x v="1"/>
    <n v="168104.99"/>
    <n v="59268.45"/>
    <n v="0"/>
    <n v="0"/>
    <n v="2987.76"/>
    <n v="1082.27"/>
    <n v="0"/>
    <n v="0"/>
    <n v="14008.749166666666"/>
    <n v="0"/>
    <n v="30819.248166666668"/>
  </r>
  <r>
    <n v="962098"/>
    <s v="CAREMARK KS SP/PHNTOC PHS"/>
    <s v="A"/>
    <n v="7998"/>
    <n v="8145"/>
    <s v="BL7438941"/>
    <n v="5"/>
    <s v="PHS Contract Pharmacy"/>
    <s v="HOSPITAL GROUP"/>
    <n v="1317"/>
    <x v="69"/>
    <n v="1317"/>
    <s v="AIDS ARMS INC TX"/>
    <s v="HV01710"/>
    <x v="2"/>
    <x v="38"/>
    <x v="0"/>
    <x v="0"/>
    <x v="0"/>
    <n v="141347.45000000001"/>
    <n v="39842.160000000003"/>
    <n v="5121.93"/>
    <n v="4207.82"/>
    <n v="11482.99"/>
    <n v="3243.54"/>
    <n v="403.54"/>
    <n v="161.84"/>
    <n v="11778.954166666668"/>
    <n v="9329.75"/>
    <n v="25913.699166666673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48"/>
    <x v="0"/>
    <x v="0"/>
    <x v="1"/>
    <n v="166560.95000000001"/>
    <n v="33386"/>
    <n v="8835.0499999999993"/>
    <n v="8393.2900000000009"/>
    <n v="5145.8100000000004"/>
    <n v="1054.67"/>
    <n v="275.82"/>
    <n v="0"/>
    <n v="13880.079166666668"/>
    <n v="17228.34"/>
    <n v="30536.174166666671"/>
  </r>
  <r>
    <n v="861686"/>
    <s v="VCU MAIN PHARM PHS MPB"/>
    <s v="A"/>
    <n v="7001"/>
    <n v="8149"/>
    <s v="AM1570072"/>
    <n v="4"/>
    <s v="PHS/340B Acct"/>
    <s v="HOSPITAL (INDIVIDUAL)"/>
    <n v="40308"/>
    <x v="132"/>
    <n v="40308"/>
    <s v="VCU MAIN PHCY RICHMOND VA"/>
    <s v="DSH490032"/>
    <x v="0"/>
    <x v="14"/>
    <x v="1"/>
    <x v="0"/>
    <x v="1"/>
    <n v="4259743.84"/>
    <n v="618885"/>
    <n v="350343"/>
    <n v="461496"/>
    <n v="174854.84"/>
    <n v="24211.08"/>
    <n v="13500.34"/>
    <n v="0"/>
    <n v="354978.65333333332"/>
    <n v="811839"/>
    <n v="780953.0373333334"/>
  </r>
  <r>
    <n v="403399"/>
    <s v="HARRIS METH FT WORTH MPB"/>
    <s v="A"/>
    <n v="471"/>
    <n v="8149"/>
    <s v="AH2247395"/>
    <n v="2"/>
    <s v="GPO Acct."/>
    <s v="HOSPITAL (INDIVIDUAL)"/>
    <n v="40251"/>
    <x v="296"/>
    <n v="40251"/>
    <s v="HARRIS METH FT WORTH"/>
    <n v="0"/>
    <x v="2"/>
    <x v="14"/>
    <x v="1"/>
    <x v="0"/>
    <x v="1"/>
    <n v="171624"/>
    <n v="23655.5"/>
    <n v="14742.24"/>
    <n v="18427.8"/>
    <n v="5198.66"/>
    <n v="689.11"/>
    <n v="452.88"/>
    <n v="0"/>
    <n v="14302"/>
    <n v="33170.04"/>
    <n v="31464.400000000001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41"/>
    <x v="1"/>
    <x v="0"/>
    <x v="0"/>
    <n v="75564.08"/>
    <n v="0"/>
    <n v="37782.04"/>
    <n v="18891.02"/>
    <n v="4064.86"/>
    <n v="0"/>
    <n v="1100.69"/>
    <n v="265.67"/>
    <n v="6297.0066666666671"/>
    <n v="56673.06"/>
    <n v="13853.414666666669"/>
  </r>
  <r>
    <n v="449519"/>
    <s v="NYU AMB CARE CTR PHS MPB"/>
    <s v="A"/>
    <n v="7992"/>
    <n v="8149"/>
    <s v="FN3548623"/>
    <n v="4"/>
    <s v="PHS/340B Acct"/>
    <s v="HOSPITAL (INDIVIDUAL)"/>
    <n v="40550"/>
    <x v="25"/>
    <n v="40550"/>
    <s v="NYU LANGONE HOSP"/>
    <s v="DSH330214Q"/>
    <x v="0"/>
    <x v="56"/>
    <x v="1"/>
    <x v="0"/>
    <x v="1"/>
    <n v="742541.72"/>
    <n v="0"/>
    <n v="0"/>
    <n v="0"/>
    <n v="30899.759999999998"/>
    <n v="0"/>
    <n v="0"/>
    <n v="0"/>
    <n v="61878.476666666662"/>
    <n v="0"/>
    <n v="136132.64866666668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8"/>
    <x v="1"/>
    <x v="0"/>
    <x v="0"/>
    <n v="27149.919999999998"/>
    <n v="5020.1499999999996"/>
    <n v="1037.54"/>
    <n v="1037.54"/>
    <n v="1127.01"/>
    <n v="186.08"/>
    <n v="40.53"/>
    <n v="0"/>
    <n v="2262.4933333333333"/>
    <n v="2075.08"/>
    <n v="4977.485333333334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19"/>
    <x v="0"/>
    <x v="0"/>
    <x v="1"/>
    <n v="26711.040000000001"/>
    <n v="0"/>
    <n v="0"/>
    <n v="58287.15"/>
    <n v="3466.77"/>
    <n v="0"/>
    <n v="0"/>
    <n v="4939.1499999999996"/>
    <n v="2225.92"/>
    <n v="58287.15"/>
    <n v="4897.0240000000003"/>
  </r>
  <r>
    <n v="691346"/>
    <s v="MARY LANNING MEM GPO MPB"/>
    <s v="A"/>
    <n v="7001"/>
    <n v="8149"/>
    <s v="AM3982471"/>
    <n v="2"/>
    <s v="GPO Acct."/>
    <s v="HOSPITAL (INDIVIDUAL)"/>
    <n v="72472"/>
    <x v="297"/>
    <n v="72472"/>
    <s v="MARY LANNING MEM HOSP"/>
    <n v="0"/>
    <x v="2"/>
    <x v="14"/>
    <x v="1"/>
    <x v="0"/>
    <x v="1"/>
    <n v="25664.04"/>
    <n v="3595.64"/>
    <n v="1842.78"/>
    <n v="1842.78"/>
    <n v="766.08"/>
    <n v="105.76"/>
    <n v="52"/>
    <n v="0"/>
    <n v="2138.67"/>
    <n v="3685.56"/>
    <n v="4705.0740000000005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48"/>
    <x v="0"/>
    <x v="0"/>
    <x v="0"/>
    <n v="64315.54"/>
    <n v="12095.02"/>
    <n v="5988.96"/>
    <n v="0"/>
    <n v="4452.4399999999996"/>
    <n v="833.58"/>
    <n v="409.95"/>
    <n v="0"/>
    <n v="5359.6283333333331"/>
    <n v="5988.96"/>
    <n v="11791.182333333334"/>
  </r>
  <r>
    <n v="962455"/>
    <s v="UT SWMC ASTON INFUS MPB"/>
    <s v="A"/>
    <n v="837"/>
    <n v="8149"/>
    <s v="FU3182398"/>
    <n v="2"/>
    <s v="GPO Acct."/>
    <s v="HOSPITAL (INDIVIDUAL)"/>
    <n v="40848"/>
    <x v="13"/>
    <n v="40848"/>
    <s v="UNIV OF TEXAS SW UNIV HOSP"/>
    <n v="0"/>
    <x v="0"/>
    <x v="14"/>
    <x v="1"/>
    <x v="0"/>
    <x v="1"/>
    <n v="1867800.76"/>
    <n v="0"/>
    <n v="310508.43"/>
    <n v="237718.62"/>
    <n v="51974.29"/>
    <n v="0"/>
    <n v="8762.5300000000007"/>
    <n v="0"/>
    <n v="155650.06333333332"/>
    <n v="548227.05000000005"/>
    <n v="342430.13933333335"/>
  </r>
  <r>
    <n v="88840"/>
    <s v="UNIV CANCER SPEC PHS MPB"/>
    <s v="A"/>
    <n v="1075"/>
    <n v="8149"/>
    <s v="FU9063998"/>
    <n v="4"/>
    <s v="PHS/340B Acct"/>
    <s v="HOSPITAL (INDIVIDUAL)"/>
    <n v="40847"/>
    <x v="114"/>
    <n v="40847"/>
    <s v="UNIV OF TENNESSEE MED CTR TN"/>
    <s v="DSH440015"/>
    <x v="1"/>
    <x v="56"/>
    <x v="1"/>
    <x v="0"/>
    <x v="1"/>
    <n v="298846.90000000002"/>
    <n v="34655.94"/>
    <n v="37373.599999999999"/>
    <n v="30578.400000000001"/>
    <n v="12825.24"/>
    <n v="1391.82"/>
    <n v="1180.54"/>
    <n v="0.36"/>
    <n v="24903.908333333336"/>
    <n v="67952"/>
    <n v="54788.598333333342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14"/>
    <x v="1"/>
    <x v="0"/>
    <x v="1"/>
    <n v="635348.64"/>
    <n v="61888.5"/>
    <n v="84420"/>
    <n v="95676"/>
    <n v="25644.6"/>
    <n v="2431.6"/>
    <n v="3253.1"/>
    <n v="0"/>
    <n v="52945.72"/>
    <n v="180096"/>
    <n v="116480.58400000002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295"/>
    <x v="0"/>
    <x v="0"/>
    <x v="0"/>
    <n v="41217.97"/>
    <n v="0"/>
    <n v="0"/>
    <n v="0"/>
    <n v="321.95999999999998"/>
    <n v="0"/>
    <n v="0"/>
    <n v="0"/>
    <n v="3434.8308333333334"/>
    <n v="0"/>
    <n v="7556.6278333333339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248"/>
    <x v="0"/>
    <x v="0"/>
    <x v="0"/>
    <n v="2159.5500000000002"/>
    <n v="2159.5500000000002"/>
    <n v="0"/>
    <n v="0"/>
    <n v="257.39"/>
    <n v="257.39"/>
    <n v="0"/>
    <n v="0"/>
    <n v="179.96250000000001"/>
    <n v="0"/>
    <n v="395.91750000000002"/>
  </r>
  <r>
    <n v="52220"/>
    <s v="CAREMARK NJ SP/CLMBIA PHS"/>
    <s v="A"/>
    <n v="7070"/>
    <n v="8155"/>
    <s v="FC0275304"/>
    <n v="5"/>
    <s v="PHS Contract Pharmacy"/>
    <s v="HOSPITAL GROUP"/>
    <n v="1554"/>
    <x v="264"/>
    <n v="1554"/>
    <s v="COLUMBIA MEMORIAL HOSPITAL NY"/>
    <s v="RRC330094-00"/>
    <x v="0"/>
    <x v="51"/>
    <x v="0"/>
    <x v="0"/>
    <x v="0"/>
    <n v="148285.10999999999"/>
    <n v="31977.06"/>
    <n v="0"/>
    <n v="33384.06"/>
    <n v="10614.82"/>
    <n v="2341.34"/>
    <n v="0"/>
    <n v="2203.6"/>
    <n v="12357.092499999999"/>
    <n v="33384.06"/>
    <n v="27185.603500000001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18"/>
    <x v="0"/>
    <x v="0"/>
    <x v="0"/>
    <n v="140289.87"/>
    <n v="28559.759999999998"/>
    <n v="9614.85"/>
    <n v="9473.1200000000008"/>
    <n v="11634.42"/>
    <n v="2339.6999999999998"/>
    <n v="791.13"/>
    <n v="326.60000000000002"/>
    <n v="11690.8225"/>
    <n v="19087.97"/>
    <n v="25719.809500000003"/>
  </r>
  <r>
    <n v="460557"/>
    <s v="MONTEFIORE ONC PHS MPB"/>
    <s v="A"/>
    <n v="7001"/>
    <n v="8149"/>
    <s v="BM7104261"/>
    <n v="4"/>
    <s v="PHS/340B Acct"/>
    <s v="ONCOLOGY CENTERS"/>
    <n v="40545"/>
    <x v="130"/>
    <n v="40545"/>
    <s v="NYACK HOSP"/>
    <s v="DSH330059AJ"/>
    <x v="0"/>
    <x v="14"/>
    <x v="1"/>
    <x v="0"/>
    <x v="1"/>
    <n v="725661.82"/>
    <n v="110024"/>
    <n v="90048"/>
    <n v="167433"/>
    <n v="28183.24"/>
    <n v="4279.3"/>
    <n v="3469.96"/>
    <n v="0"/>
    <n v="60471.818333333329"/>
    <n v="257481"/>
    <n v="133038.00033333333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17"/>
    <x v="0"/>
    <x v="0"/>
    <x v="1"/>
    <n v="34063.5"/>
    <n v="10348.74"/>
    <n v="0"/>
    <n v="0"/>
    <n v="1027.75"/>
    <n v="326.68"/>
    <n v="0"/>
    <n v="0"/>
    <n v="2838.625"/>
    <n v="0"/>
    <n v="6244.9750000000004"/>
  </r>
  <r>
    <n v="757874"/>
    <s v="ONCO360 NHP/UNV OF NM PHS"/>
    <s v="A"/>
    <n v="7001"/>
    <n v="8160"/>
    <s v="BS7713844"/>
    <n v="5"/>
    <s v="PHS Contract Pharmacy"/>
    <s v="HOSPITAL GROUP"/>
    <n v="932"/>
    <x v="47"/>
    <n v="932"/>
    <s v="UNIV OF NEW MEXICO HOSPITAL"/>
    <s v="DSH320001"/>
    <x v="2"/>
    <x v="255"/>
    <x v="0"/>
    <x v="0"/>
    <x v="0"/>
    <n v="62465.8"/>
    <n v="20291.02"/>
    <n v="0"/>
    <n v="0"/>
    <n v="16023.51"/>
    <n v="1625.6"/>
    <n v="0"/>
    <n v="0"/>
    <n v="5205.4833333333336"/>
    <n v="0"/>
    <n v="11452.063333333335"/>
  </r>
  <r>
    <n v="20367"/>
    <s v="OPTUM705 MS/OHSU PHS MPB"/>
    <s v="A"/>
    <n v="7994"/>
    <n v="8149"/>
    <s v="BM8546989"/>
    <n v="5"/>
    <s v="PHS Contract Pharmacy"/>
    <s v="HOSPITAL GROUP"/>
    <n v="72859"/>
    <x v="41"/>
    <n v="72859"/>
    <s v="OREGON HLTH SCIENCE CTR"/>
    <s v="DSH380009"/>
    <x v="0"/>
    <x v="12"/>
    <x v="1"/>
    <x v="0"/>
    <x v="0"/>
    <n v="17922.11"/>
    <n v="17922.11"/>
    <n v="0"/>
    <n v="0"/>
    <n v="464.72"/>
    <n v="464.72"/>
    <n v="0"/>
    <n v="0"/>
    <n v="1493.5091666666667"/>
    <n v="0"/>
    <n v="3285.720166666667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9"/>
    <x v="0"/>
    <x v="0"/>
    <x v="1"/>
    <n v="125590.48"/>
    <n v="25515.14"/>
    <n v="8630.9599999999991"/>
    <n v="8630.9599999999991"/>
    <n v="16196.74"/>
    <n v="3191.64"/>
    <n v="1143.28"/>
    <n v="731.56"/>
    <n v="10465.873333333333"/>
    <n v="17261.919999999998"/>
    <n v="23024.921333333335"/>
  </r>
  <r>
    <n v="235536"/>
    <s v="PRISMAHL PARKRIDGE"/>
    <s v="A"/>
    <n v="7003"/>
    <n v="8148"/>
    <s v="FP4289915"/>
    <n v="2"/>
    <s v="GPO Acct."/>
    <s v="HOSPITAL GROUP"/>
    <n v="40461"/>
    <x v="1"/>
    <n v="40461"/>
    <s v="PRISMA HEALTH"/>
    <n v="0"/>
    <x v="1"/>
    <x v="150"/>
    <x v="0"/>
    <x v="0"/>
    <x v="1"/>
    <n v="30859.919999999998"/>
    <n v="8000.72"/>
    <n v="0"/>
    <n v="0"/>
    <n v="729.15"/>
    <n v="199.86"/>
    <n v="0"/>
    <n v="0"/>
    <n v="2571.66"/>
    <n v="0"/>
    <n v="5657.652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43"/>
    <x v="0"/>
    <x v="0"/>
    <x v="0"/>
    <n v="0"/>
    <n v="0"/>
    <n v="0"/>
    <n v="0"/>
    <n v="4069.36"/>
    <n v="4069.36"/>
    <n v="0"/>
    <n v="0"/>
    <n v="0"/>
    <n v="0"/>
    <n v="0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196"/>
    <x v="0"/>
    <x v="0"/>
    <x v="1"/>
    <n v="866738.76"/>
    <n v="194860.34"/>
    <n v="0"/>
    <n v="41310.379999999997"/>
    <n v="57898.16"/>
    <n v="13293.28"/>
    <n v="0"/>
    <n v="1588.86"/>
    <n v="72228.23"/>
    <n v="41310.379999999997"/>
    <n v="158902.106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20"/>
    <x v="1"/>
    <x v="0"/>
    <x v="1"/>
    <n v="18757261.780000001"/>
    <n v="3193870.26"/>
    <n v="1848912.72"/>
    <n v="1497082.76"/>
    <n v="628642.48"/>
    <n v="90454.02"/>
    <n v="53956.86"/>
    <n v="20722.560000000001"/>
    <n v="1563105.1483333334"/>
    <n v="3345995.48"/>
    <n v="3438831.3263333337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0"/>
    <x v="0"/>
    <x v="0"/>
    <x v="0"/>
    <n v="61623.1"/>
    <n v="0"/>
    <n v="0"/>
    <n v="0"/>
    <n v="4189.51"/>
    <n v="0"/>
    <n v="0"/>
    <n v="0"/>
    <n v="5135.2583333333332"/>
    <n v="0"/>
    <n v="11297.568333333335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167"/>
    <x v="0"/>
    <x v="0"/>
    <x v="1"/>
    <n v="693705.5"/>
    <n v="89259.66"/>
    <n v="39514.14"/>
    <n v="35123.68"/>
    <n v="39852.32"/>
    <n v="5087.26"/>
    <n v="2182.86"/>
    <n v="1056.04"/>
    <n v="57808.791666666664"/>
    <n v="74637.820000000007"/>
    <n v="127179.34166666667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47"/>
    <x v="0"/>
    <x v="0"/>
    <x v="0"/>
    <n v="165164.76"/>
    <n v="0"/>
    <n v="24259.24"/>
    <n v="24259.24"/>
    <n v="9353.3700000000008"/>
    <n v="0"/>
    <n v="1314.75"/>
    <n v="933.06"/>
    <n v="13763.730000000001"/>
    <n v="48518.48"/>
    <n v="30280.206000000006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23"/>
    <x v="0"/>
    <x v="0"/>
    <x v="0"/>
    <n v="16916.98"/>
    <n v="0"/>
    <n v="1882.34"/>
    <n v="0"/>
    <n v="992.24"/>
    <n v="0"/>
    <n v="103.71"/>
    <n v="0"/>
    <n v="1409.7483333333332"/>
    <n v="1882.34"/>
    <n v="3101.4463333333333"/>
  </r>
  <r>
    <n v="819090"/>
    <s v="ACREDO TEMP/OHSC PHS MPB"/>
    <s v="A"/>
    <n v="7994"/>
    <n v="8149"/>
    <s v="BA9437042"/>
    <n v="5"/>
    <s v="PHS Contract Pharmacy"/>
    <s v="HOSPITAL (INDIVIDUAL)"/>
    <n v="72859"/>
    <x v="41"/>
    <n v="72859"/>
    <s v="OREGON HLTH SCIENCE CTR"/>
    <s v="DSH380009"/>
    <x v="0"/>
    <x v="34"/>
    <x v="1"/>
    <x v="0"/>
    <x v="0"/>
    <n v="142006.57"/>
    <n v="53421.75"/>
    <n v="0"/>
    <n v="0"/>
    <n v="4096.47"/>
    <n v="1525.56"/>
    <n v="0"/>
    <n v="0"/>
    <n v="11833.880833333335"/>
    <n v="0"/>
    <n v="26034.537833333339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12"/>
    <x v="1"/>
    <x v="0"/>
    <x v="1"/>
    <n v="1321464.04"/>
    <n v="358530.32"/>
    <n v="0"/>
    <n v="0"/>
    <n v="37247.94"/>
    <n v="9642.82"/>
    <n v="0"/>
    <n v="0"/>
    <n v="110122.00333333334"/>
    <n v="0"/>
    <n v="242268.40733333337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5"/>
    <x v="0"/>
    <x v="0"/>
    <x v="0"/>
    <n v="308848.77"/>
    <n v="16780.05"/>
    <n v="25807.7"/>
    <n v="25807.7"/>
    <n v="22208.75"/>
    <n v="1047.18"/>
    <n v="1786.69"/>
    <n v="992.6"/>
    <n v="25737.397500000003"/>
    <n v="51615.4"/>
    <n v="56622.274500000014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205"/>
    <x v="0"/>
    <x v="0"/>
    <x v="1"/>
    <n v="0.02"/>
    <n v="6986.5"/>
    <n v="0"/>
    <n v="0"/>
    <n v="4386.26"/>
    <n v="11355.27"/>
    <n v="0"/>
    <n v="0"/>
    <n v="1.6666666666666668E-3"/>
    <n v="0"/>
    <n v="3.666666666666667E-3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18"/>
    <x v="0"/>
    <x v="0"/>
    <x v="0"/>
    <n v="111188.09"/>
    <n v="9153.77"/>
    <n v="9614.85"/>
    <n v="9098.85"/>
    <n v="7872.91"/>
    <n v="373.51"/>
    <n v="785.45"/>
    <n v="-48.33"/>
    <n v="9265.6741666666658"/>
    <n v="18713.7"/>
    <n v="20384.483166666665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68"/>
    <x v="0"/>
    <x v="0"/>
    <x v="1"/>
    <n v="450890.84"/>
    <n v="77172.84"/>
    <n v="0"/>
    <n v="0"/>
    <n v="7032.13"/>
    <n v="1345.77"/>
    <n v="0"/>
    <n v="0"/>
    <n v="37574.236666666671"/>
    <n v="0"/>
    <n v="82663.320666666681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80"/>
    <x v="0"/>
    <x v="0"/>
    <x v="0"/>
    <n v="12452.26"/>
    <n v="0"/>
    <n v="5800.88"/>
    <n v="5075.7700000000004"/>
    <n v="1568.62"/>
    <n v="0"/>
    <n v="963.82"/>
    <n v="195.23"/>
    <n v="1037.6883333333333"/>
    <n v="10876.650000000001"/>
    <n v="2282.9143333333336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64"/>
    <x v="0"/>
    <x v="0"/>
    <x v="0"/>
    <n v="41054.339999999997"/>
    <n v="9038.74"/>
    <n v="0"/>
    <n v="0"/>
    <n v="4151.08"/>
    <n v="918.61"/>
    <n v="0"/>
    <n v="0"/>
    <n v="3421.1949999999997"/>
    <n v="0"/>
    <n v="7526.6289999999999"/>
  </r>
  <r>
    <n v="791760"/>
    <s v="CAREMARK FL SP/CCHD21 PHS"/>
    <s v="A"/>
    <n v="7992"/>
    <n v="8195"/>
    <s v="FC0098916"/>
    <n v="5"/>
    <s v="PHS Contract Pharmacy"/>
    <s v="HOSPITAL GROUP"/>
    <n v="348"/>
    <x v="6"/>
    <n v="348"/>
    <s v="COMP CARE CENTER"/>
    <s v="STD34221"/>
    <x v="2"/>
    <x v="9"/>
    <x v="0"/>
    <x v="0"/>
    <x v="0"/>
    <n v="83831.259999999995"/>
    <n v="11821.76"/>
    <n v="12184.32"/>
    <n v="4506.6400000000003"/>
    <n v="6648.43"/>
    <n v="959.22"/>
    <n v="958.43"/>
    <n v="173.34"/>
    <n v="6985.9383333333326"/>
    <n v="16690.96"/>
    <n v="15369.064333333334"/>
  </r>
  <r>
    <n v="412622"/>
    <s v="CHILDREN'S HOSP OF AL MPB"/>
    <s v="A"/>
    <n v="892"/>
    <n v="8149"/>
    <s v="AC3473496"/>
    <n v="2"/>
    <s v="GPO Acct."/>
    <s v="HOSPITAL (INDIVIDUAL)"/>
    <n v="72122"/>
    <x v="286"/>
    <n v="72122"/>
    <s v="CHILDRENS HOSP ALABAMA"/>
    <n v="0"/>
    <x v="2"/>
    <x v="114"/>
    <x v="1"/>
    <x v="0"/>
    <x v="1"/>
    <n v="451300"/>
    <n v="367700"/>
    <n v="0"/>
    <n v="133200"/>
    <n v="4352.9799999999996"/>
    <n v="3503.93"/>
    <n v="0"/>
    <n v="336.2"/>
    <n v="37608.333333333336"/>
    <n v="133200"/>
    <n v="82738.333333333343"/>
  </r>
  <r>
    <n v="50288"/>
    <s v="GEISINGER WY ONCO PHS MPB"/>
    <s v="A"/>
    <n v="7001"/>
    <n v="8149"/>
    <s v="AN9722148"/>
    <n v="4"/>
    <s v="PHS/340B Acct"/>
    <s v="HOSPITAL (INDIVIDUAL)"/>
    <n v="40058"/>
    <x v="188"/>
    <n v="40058"/>
    <s v="GEISINGER HEALTH"/>
    <s v="DSH390270"/>
    <x v="0"/>
    <x v="176"/>
    <x v="0"/>
    <x v="0"/>
    <x v="1"/>
    <n v="987480.48"/>
    <n v="153081.60000000001"/>
    <n v="80277.119999999995"/>
    <n v="80277.119999999995"/>
    <n v="39178.32"/>
    <n v="6190.58"/>
    <n v="3175.96"/>
    <n v="3087.84"/>
    <n v="82290.039999999994"/>
    <n v="160554.23999999999"/>
    <n v="181038.08799999999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229"/>
    <x v="0"/>
    <x v="1"/>
    <x v="1"/>
    <n v="0"/>
    <n v="0"/>
    <n v="0"/>
    <n v="3359"/>
    <n v="0"/>
    <n v="0"/>
    <n v="0"/>
    <n v="213.2"/>
    <n v="0"/>
    <n v="3359"/>
    <n v="0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18"/>
    <x v="0"/>
    <x v="0"/>
    <x v="0"/>
    <n v="66131.66"/>
    <n v="0"/>
    <n v="9614.85"/>
    <n v="9098.85"/>
    <n v="5684.62"/>
    <n v="0"/>
    <n v="799.36"/>
    <n v="-46.55"/>
    <n v="5510.9716666666673"/>
    <n v="18713.7"/>
    <n v="12124.137666666669"/>
  </r>
  <r>
    <n v="180697"/>
    <s v="ACCREDO WT/IU PHS MPB"/>
    <s v="A"/>
    <n v="7994"/>
    <n v="8149"/>
    <s v="FA1057531"/>
    <n v="5"/>
    <s v="PHS Contract Pharmacy"/>
    <s v="HOSPITAL (INDIVIDUAL)"/>
    <n v="72387"/>
    <x v="40"/>
    <n v="72387"/>
    <s v="UNIV OF INDIANA HEALTH"/>
    <s v="DSH150056"/>
    <x v="0"/>
    <x v="20"/>
    <x v="1"/>
    <x v="0"/>
    <x v="0"/>
    <n v="3400349.5"/>
    <n v="0"/>
    <n v="75564.08"/>
    <n v="151128.16"/>
    <n v="141148.4"/>
    <n v="0"/>
    <n v="2255.0100000000002"/>
    <n v="2125.46"/>
    <n v="283362.45833333331"/>
    <n v="226692.24"/>
    <n v="623397.40833333333"/>
  </r>
  <r>
    <n v="165802"/>
    <s v="ACCREDO ORL/DUKE PHS MPB"/>
    <s v="A"/>
    <n v="1075"/>
    <n v="8149"/>
    <s v="FA4214576"/>
    <n v="5"/>
    <s v="PHS Contract Pharmacy"/>
    <s v="HOSPITAL (INDIVIDUAL)"/>
    <n v="72159"/>
    <x v="64"/>
    <n v="72159"/>
    <s v="DUKE"/>
    <s v="DSH340030"/>
    <x v="0"/>
    <x v="80"/>
    <x v="0"/>
    <x v="0"/>
    <x v="0"/>
    <n v="8257.2800000000007"/>
    <n v="0"/>
    <n v="0"/>
    <n v="0"/>
    <n v="862.75"/>
    <n v="0"/>
    <n v="0"/>
    <n v="0"/>
    <n v="688.10666666666668"/>
    <n v="0"/>
    <n v="1513.8346666666669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17"/>
    <x v="0"/>
    <x v="0"/>
    <x v="1"/>
    <n v="46346.84"/>
    <n v="21847.34"/>
    <n v="0"/>
    <n v="0"/>
    <n v="1416.62"/>
    <n v="680.77"/>
    <n v="0"/>
    <n v="0"/>
    <n v="3862.2366666666662"/>
    <n v="0"/>
    <n v="8496.9206666666669"/>
  </r>
  <r>
    <n v="814443"/>
    <s v="CVSCRMRK2921/UCSD PHS MPB"/>
    <s v="A"/>
    <n v="7994"/>
    <n v="8149"/>
    <s v="BS6907224"/>
    <n v="5"/>
    <s v="PHS Contract Pharmacy"/>
    <s v="HOSPITAL GROUP"/>
    <n v="73322"/>
    <x v="56"/>
    <n v="73322"/>
    <s v="UNIV OF CALIF SAN DIEGO"/>
    <s v="DSH050025"/>
    <x v="0"/>
    <x v="7"/>
    <x v="0"/>
    <x v="0"/>
    <x v="0"/>
    <n v="45363.839999999997"/>
    <n v="22197.06"/>
    <n v="0"/>
    <n v="0"/>
    <n v="2060.63"/>
    <n v="805.34"/>
    <n v="0"/>
    <n v="0"/>
    <n v="3780.3199999999997"/>
    <n v="0"/>
    <n v="8316.7039999999997"/>
  </r>
  <r>
    <n v="460798"/>
    <s v="GEISINGER MED CTR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215"/>
    <x v="0"/>
    <x v="0"/>
    <x v="1"/>
    <n v="57276.639999999999"/>
    <n v="57318"/>
    <n v="0"/>
    <n v="0"/>
    <n v="3551.2"/>
    <n v="3551.14"/>
    <n v="0"/>
    <n v="0"/>
    <n v="4773.0533333333333"/>
    <n v="0"/>
    <n v="10500.717333333334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19"/>
    <x v="0"/>
    <x v="0"/>
    <x v="0"/>
    <n v="12326.28"/>
    <n v="0"/>
    <n v="0"/>
    <n v="0"/>
    <n v="1117.8"/>
    <n v="0"/>
    <n v="0"/>
    <n v="0"/>
    <n v="1027.19"/>
    <n v="0"/>
    <n v="2259.8180000000002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35"/>
    <x v="0"/>
    <x v="0"/>
    <x v="1"/>
    <n v="3436"/>
    <n v="1718"/>
    <n v="0"/>
    <n v="0"/>
    <n v="142.6"/>
    <n v="71.3"/>
    <n v="0"/>
    <n v="0"/>
    <n v="286.33333333333331"/>
    <n v="0"/>
    <n v="629.93333333333339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268"/>
    <x v="0"/>
    <x v="0"/>
    <x v="1"/>
    <n v="20940"/>
    <n v="0"/>
    <n v="0"/>
    <n v="0"/>
    <n v="295.54000000000002"/>
    <n v="0"/>
    <n v="0"/>
    <n v="0"/>
    <n v="1745"/>
    <n v="0"/>
    <n v="3839.0000000000005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18"/>
    <x v="0"/>
    <x v="0"/>
    <x v="0"/>
    <n v="203920.59"/>
    <n v="19039.84"/>
    <n v="9614.85"/>
    <n v="28819.09"/>
    <n v="16881.64"/>
    <n v="1551.02"/>
    <n v="805.67"/>
    <n v="1714.37"/>
    <n v="16993.3825"/>
    <n v="38433.94"/>
    <n v="37385.441500000001"/>
  </r>
  <r>
    <n v="859473"/>
    <s v="NYU LANG TISCH WACA34 MPB"/>
    <s v="A"/>
    <n v="7992"/>
    <n v="8149"/>
    <s v="AN1866625"/>
    <n v="3"/>
    <s v="WAC Acct."/>
    <s v="HOSPITAL (INDIVIDUAL)"/>
    <n v="40550"/>
    <x v="25"/>
    <n v="40550"/>
    <s v="NYU LANGONE HOSP"/>
    <s v="DSH330214"/>
    <x v="0"/>
    <x v="8"/>
    <x v="1"/>
    <x v="0"/>
    <x v="1"/>
    <n v="5502.24"/>
    <n v="1375.56"/>
    <n v="1375.56"/>
    <n v="0"/>
    <n v="117.89"/>
    <n v="40.57"/>
    <n v="39.950000000000003"/>
    <n v="0"/>
    <n v="458.52"/>
    <n v="1375.56"/>
    <n v="1008.744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12"/>
    <x v="1"/>
    <x v="0"/>
    <x v="0"/>
    <n v="482954.08"/>
    <n v="233119.61"/>
    <n v="0"/>
    <n v="0"/>
    <n v="12599.21"/>
    <n v="6240.16"/>
    <n v="0"/>
    <n v="0"/>
    <n v="40246.173333333332"/>
    <n v="0"/>
    <n v="88541.581333333335"/>
  </r>
  <r>
    <n v="57172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STD331364"/>
    <x v="0"/>
    <x v="9"/>
    <x v="0"/>
    <x v="0"/>
    <x v="0"/>
    <n v="20298.439999999999"/>
    <n v="0"/>
    <n v="0"/>
    <n v="0"/>
    <n v="956.24"/>
    <n v="0"/>
    <n v="0"/>
    <n v="0"/>
    <n v="1691.5366666666666"/>
    <n v="0"/>
    <n v="3721.3806666666669"/>
  </r>
  <r>
    <n v="880283"/>
    <s v="FROEDTERT HME INF GPO MPB"/>
    <s v="A"/>
    <n v="7992"/>
    <n v="8149"/>
    <s v="FF8699122"/>
    <n v="2"/>
    <s v="GPO Acct."/>
    <s v="HOSPITAL (INDIVIDUAL)"/>
    <n v="901"/>
    <x v="78"/>
    <n v="901"/>
    <s v="FROEDTERT MEM LUTHERAN HSP WI"/>
    <n v="0"/>
    <x v="2"/>
    <x v="14"/>
    <x v="1"/>
    <x v="0"/>
    <x v="1"/>
    <n v="71283.94"/>
    <n v="23371.66"/>
    <n v="0"/>
    <n v="0"/>
    <n v="2022.93"/>
    <n v="680.7"/>
    <n v="0"/>
    <n v="0"/>
    <n v="5940.3283333333338"/>
    <n v="0"/>
    <n v="13068.722333333335"/>
  </r>
  <r>
    <n v="182021"/>
    <s v="LOYOLA UNIV MED CTR MPB"/>
    <s v="A"/>
    <n v="7992"/>
    <n v="8149"/>
    <s v="BF4649604"/>
    <n v="2"/>
    <s v="GPO Acct."/>
    <s v="HOSPITAL (INDIVIDUAL)"/>
    <n v="72448"/>
    <x v="38"/>
    <n v="72448"/>
    <s v="LOYOLA UNIV MED CTR IL"/>
    <n v="0"/>
    <x v="2"/>
    <x v="14"/>
    <x v="1"/>
    <x v="0"/>
    <x v="1"/>
    <n v="24762.17"/>
    <n v="2750.6"/>
    <n v="14070"/>
    <n v="1407"/>
    <n v="1011.96"/>
    <n v="103.38"/>
    <n v="530.91999999999996"/>
    <n v="0"/>
    <n v="2063.5141666666664"/>
    <n v="15477"/>
    <n v="4539.7311666666665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5"/>
    <x v="0"/>
    <x v="0"/>
    <x v="0"/>
    <n v="115852.49"/>
    <n v="0"/>
    <n v="25807.7"/>
    <n v="38711.550000000003"/>
    <n v="7953.8"/>
    <n v="0"/>
    <n v="1787.88"/>
    <n v="1488.9"/>
    <n v="9654.3741666666665"/>
    <n v="64519.25"/>
    <n v="21239.623166666668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201"/>
    <x v="0"/>
    <x v="0"/>
    <x v="1"/>
    <n v="41740.5"/>
    <n v="0"/>
    <n v="0"/>
    <n v="0"/>
    <n v="4074.86"/>
    <n v="0"/>
    <n v="0"/>
    <n v="0"/>
    <n v="3478.375"/>
    <n v="0"/>
    <n v="7652.4250000000002"/>
  </r>
  <r>
    <n v="924848"/>
    <s v="MCLAREN GRTR LANS PHS MPB"/>
    <s v="A"/>
    <n v="7992"/>
    <n v="8149"/>
    <s v="FM0893861"/>
    <n v="4"/>
    <s v="PHS/340B Acct"/>
    <s v="HOSPITAL GROUP"/>
    <n v="40405"/>
    <x v="165"/>
    <n v="40405"/>
    <s v="MCLAREN HC GRP MI"/>
    <s v="DSH230167"/>
    <x v="0"/>
    <x v="39"/>
    <x v="1"/>
    <x v="0"/>
    <x v="1"/>
    <n v="376860.27"/>
    <n v="66760.02"/>
    <n v="21956.46"/>
    <n v="43924.38"/>
    <n v="15878.42"/>
    <n v="2436.5300000000002"/>
    <n v="1351.06"/>
    <n v="1174.2"/>
    <n v="31405.022500000003"/>
    <n v="65880.84"/>
    <n v="69091.049500000008"/>
  </r>
  <r>
    <n v="963382"/>
    <s v="ACARIA HLTH1/LIJWSHMC PHS"/>
    <s v="A"/>
    <n v="7994"/>
    <n v="8160"/>
    <s v="FF2412752"/>
    <n v="5"/>
    <s v="PHS Contract Pharmacy"/>
    <s v="HOSPITAL GROUP"/>
    <n v="40019"/>
    <x v="28"/>
    <n v="40018"/>
    <s v="NORTHWELL HEALTH"/>
    <s v="DSH330195"/>
    <x v="0"/>
    <x v="7"/>
    <x v="0"/>
    <x v="0"/>
    <x v="0"/>
    <n v="11376.21"/>
    <n v="0"/>
    <n v="0"/>
    <n v="3777.88"/>
    <n v="401.98"/>
    <n v="0"/>
    <n v="0"/>
    <n v="0"/>
    <n v="948.01749999999993"/>
    <n v="3777.88"/>
    <n v="2085.6385"/>
  </r>
  <r>
    <n v="767139"/>
    <s v="JER SHR UNI MED GPO MPB"/>
    <s v="A"/>
    <n v="7001"/>
    <n v="8149"/>
    <s v="AJ0662141"/>
    <n v="2"/>
    <s v="GPO Acct."/>
    <s v="HOSPITAL (INDIVIDUAL)"/>
    <n v="21207"/>
    <x v="31"/>
    <n v="21207"/>
    <s v="ALLSPIRE"/>
    <n v="0"/>
    <x v="0"/>
    <x v="14"/>
    <x v="1"/>
    <x v="0"/>
    <x v="1"/>
    <n v="306215.90999999997"/>
    <n v="8989.1"/>
    <n v="32248.65"/>
    <n v="41462.550000000003"/>
    <n v="9502.06"/>
    <n v="275.64999999999998"/>
    <n v="990.68"/>
    <n v="0"/>
    <n v="25517.992499999997"/>
    <n v="73711.200000000012"/>
    <n v="56139.583500000001"/>
  </r>
  <r>
    <n v="970134"/>
    <s v="VRGPCC JCL OU PHS MPB"/>
    <s v="A"/>
    <n v="7610"/>
    <n v="8149"/>
    <m/>
    <n v="4"/>
    <s v="PHS/340B Acct"/>
    <s v="HOSPITAL (INDIVIDUAL)"/>
    <n v="2561"/>
    <x v="68"/>
    <n v="2561"/>
    <s v="HONOR HEALTH AZ"/>
    <s v="DSH030014K"/>
    <x v="1"/>
    <x v="14"/>
    <x v="1"/>
    <x v="0"/>
    <x v="1"/>
    <n v="13799"/>
    <n v="2750.6"/>
    <n v="2814"/>
    <n v="0"/>
    <n v="617.12"/>
    <n v="105.58"/>
    <n v="108.44"/>
    <n v="0"/>
    <n v="1149.9166666666667"/>
    <n v="2814"/>
    <n v="2529.8166666666671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5"/>
    <x v="0"/>
    <x v="0"/>
    <x v="0"/>
    <n v="33588.54"/>
    <n v="9565.24"/>
    <n v="0"/>
    <n v="0"/>
    <n v="2690.69"/>
    <n v="744.41"/>
    <n v="0"/>
    <n v="0"/>
    <n v="2799.0450000000001"/>
    <n v="0"/>
    <n v="6157.8990000000003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40"/>
    <x v="0"/>
    <x v="0"/>
    <x v="0"/>
    <n v="107630.5"/>
    <n v="0"/>
    <n v="31232.14"/>
    <n v="31232.14"/>
    <n v="7897.72"/>
    <n v="0"/>
    <n v="2294.0100000000002"/>
    <n v="2060.48"/>
    <n v="8969.2083333333339"/>
    <n v="62464.28"/>
    <n v="19732.258333333335"/>
  </r>
  <r>
    <n v="108535"/>
    <s v="MYMICH MC MIDLAND PHS MPB"/>
    <s v="A"/>
    <n v="1075"/>
    <n v="8149"/>
    <s v="FM4173643"/>
    <n v="4"/>
    <s v="PHS/340B Acct"/>
    <s v="HOSPITAL (INDIVIDUAL)"/>
    <n v="40433"/>
    <x v="57"/>
    <n v="40433"/>
    <s v="MYMICHIGAN HEALTH"/>
    <s v="DSH230036B"/>
    <x v="2"/>
    <x v="56"/>
    <x v="1"/>
    <x v="0"/>
    <x v="1"/>
    <n v="138098.19"/>
    <n v="0"/>
    <n v="0"/>
    <n v="0"/>
    <n v="5860.05"/>
    <n v="0"/>
    <n v="0"/>
    <n v="0"/>
    <n v="11508.182500000001"/>
    <n v="0"/>
    <n v="25318.001500000002"/>
  </r>
  <r>
    <n v="932610"/>
    <s v="CAREMARK MI SP/CKCHLD PHS"/>
    <s v="A"/>
    <n v="7994"/>
    <n v="8162"/>
    <s v="FC0002802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2570.56"/>
    <n v="0"/>
    <n v="0"/>
    <n v="0"/>
    <n v="243.89"/>
    <n v="0"/>
    <n v="0"/>
    <n v="0"/>
    <n v="214.21333333333334"/>
    <n v="0"/>
    <n v="471.26933333333341"/>
  </r>
  <r>
    <n v="345162"/>
    <s v="CHILDRENS HOSP OF LA MPB"/>
    <s v="A"/>
    <n v="7001"/>
    <n v="8149"/>
    <s v="AC0320680"/>
    <n v="2"/>
    <s v="GPO Acct."/>
    <s v="HOSPITAL (INDIVIDUAL)"/>
    <n v="72125"/>
    <x v="86"/>
    <n v="72125"/>
    <s v="CHILDRENS HOSP LOS ANGELES"/>
    <n v="0"/>
    <x v="0"/>
    <x v="114"/>
    <x v="1"/>
    <x v="0"/>
    <x v="1"/>
    <n v="2356900"/>
    <n v="185400"/>
    <n v="0"/>
    <n v="0"/>
    <n v="49944.6"/>
    <n v="3187.66"/>
    <n v="0"/>
    <n v="0"/>
    <n v="196408.33333333334"/>
    <n v="0"/>
    <n v="432098.33333333337"/>
  </r>
  <r>
    <n v="36619"/>
    <s v="SOMC CNCR PHS MPB"/>
    <s v="A"/>
    <n v="7001"/>
    <n v="8149"/>
    <s v="BP9469405"/>
    <n v="4"/>
    <s v="PHS/340B Acct"/>
    <s v="ONCOLOGY CENTERS"/>
    <n v="16"/>
    <x v="48"/>
    <n v="16"/>
    <s v="SOUTHERN OHIO MEDICAL CENTER"/>
    <s v="DSH360008A"/>
    <x v="2"/>
    <x v="14"/>
    <x v="1"/>
    <x v="0"/>
    <x v="1"/>
    <n v="2809.2"/>
    <n v="0"/>
    <n v="5628"/>
    <n v="5628"/>
    <n v="107.58"/>
    <n v="0"/>
    <n v="216.88"/>
    <n v="0"/>
    <n v="234.1"/>
    <n v="11256"/>
    <n v="515.02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11"/>
    <x v="0"/>
    <x v="0"/>
    <x v="0"/>
    <n v="4106.68"/>
    <n v="4106.68"/>
    <n v="0"/>
    <n v="0"/>
    <n v="482.03"/>
    <n v="438.9"/>
    <n v="0"/>
    <n v="0"/>
    <n v="342.22333333333336"/>
    <n v="0"/>
    <n v="752.89133333333348"/>
  </r>
  <r>
    <n v="232549"/>
    <s v="CAREMARK NV SP/CLVLND PHS"/>
    <s v="A"/>
    <n v="7994"/>
    <n v="8170"/>
    <s v="FC8994089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4329.47"/>
    <n v="0"/>
    <n v="0"/>
    <n v="0"/>
    <n v="764.27"/>
    <n v="0"/>
    <n v="0"/>
    <n v="0"/>
    <n v="360.78916666666669"/>
    <n v="0"/>
    <n v="793.7361666666668"/>
  </r>
  <r>
    <n v="739832"/>
    <s v="SOMC S CAMPUS PHS MPB"/>
    <s v="A"/>
    <n v="7001"/>
    <n v="8149"/>
    <s v="FS5686285"/>
    <n v="4"/>
    <s v="PHS/340B Acct"/>
    <s v="HOSPITAL (INDIVIDUAL)"/>
    <n v="16"/>
    <x v="48"/>
    <n v="16"/>
    <s v="SOUTHERN OHIO MEDICAL CENTER"/>
    <s v="DSH360008"/>
    <x v="2"/>
    <x v="20"/>
    <x v="1"/>
    <x v="0"/>
    <x v="1"/>
    <n v="188799.76"/>
    <n v="0"/>
    <n v="37782.04"/>
    <n v="0"/>
    <n v="8714.66"/>
    <n v="0"/>
    <n v="1128.56"/>
    <n v="0"/>
    <n v="15733.313333333334"/>
    <n v="37782.04"/>
    <n v="34613.289333333334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57"/>
    <x v="0"/>
    <x v="0"/>
    <x v="0"/>
    <n v="104440.11"/>
    <n v="11775.21"/>
    <n v="0"/>
    <n v="0"/>
    <n v="11000.57"/>
    <n v="1289.4100000000001"/>
    <n v="0"/>
    <n v="0"/>
    <n v="8703.3425000000007"/>
    <n v="0"/>
    <n v="19147.353500000005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81"/>
    <x v="0"/>
    <x v="0"/>
    <x v="1"/>
    <n v="16269.06"/>
    <n v="16269.06"/>
    <n v="0"/>
    <n v="0"/>
    <n v="616.9"/>
    <n v="616.9"/>
    <n v="0"/>
    <n v="0"/>
    <n v="1355.7549999999999"/>
    <n v="0"/>
    <n v="2982.6610000000001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34"/>
    <x v="1"/>
    <x v="0"/>
    <x v="0"/>
    <n v="88431.06"/>
    <n v="0"/>
    <n v="0"/>
    <n v="0"/>
    <n v="3394.22"/>
    <n v="0"/>
    <n v="0"/>
    <n v="0"/>
    <n v="7369.2550000000001"/>
    <n v="0"/>
    <n v="16212.361000000001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0"/>
    <x v="0"/>
    <x v="0"/>
    <x v="0"/>
    <n v="5349.94"/>
    <n v="0"/>
    <n v="0"/>
    <n v="0"/>
    <n v="330.91"/>
    <n v="0"/>
    <n v="0"/>
    <n v="0"/>
    <n v="445.82833333333332"/>
    <n v="0"/>
    <n v="980.8223333333334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67"/>
    <x v="0"/>
    <x v="0"/>
    <x v="1"/>
    <n v="48771.5"/>
    <n v="8840.9599999999991"/>
    <n v="0"/>
    <n v="18264.32"/>
    <n v="4759.18"/>
    <n v="817.6"/>
    <n v="0"/>
    <n v="1231.6600000000001"/>
    <n v="4064.2916666666665"/>
    <n v="18264.32"/>
    <n v="8941.4416666666675"/>
  </r>
  <r>
    <n v="193700"/>
    <s v="OPTUM401 CA/UCI MDCNT PHS"/>
    <s v="A"/>
    <n v="7992"/>
    <n v="8182"/>
    <s v="FA4352162"/>
    <n v="5"/>
    <s v="PHS Contract Pharmacy"/>
    <s v="HOSPITAL GROUP"/>
    <n v="1607"/>
    <x v="80"/>
    <n v="1607"/>
    <s v="UCI MEDICAL CENTER CA"/>
    <s v="DSH050348"/>
    <x v="2"/>
    <x v="139"/>
    <x v="0"/>
    <x v="0"/>
    <x v="0"/>
    <n v="0"/>
    <n v="0"/>
    <n v="6287.22"/>
    <n v="23053.13"/>
    <n v="0"/>
    <n v="0"/>
    <n v="522.79999999999995"/>
    <n v="1944.39"/>
    <n v="0"/>
    <n v="29340.350000000002"/>
    <n v="0"/>
  </r>
  <r>
    <n v="941320"/>
    <s v="COMM MEM HC CIMP PHS MPB"/>
    <s v="A"/>
    <n v="7997"/>
    <n v="8149"/>
    <s v="AC1288186"/>
    <n v="4"/>
    <s v="PHS/340B Acct"/>
    <s v="HOSPITAL GROUP"/>
    <n v="40165"/>
    <x v="181"/>
    <n v="40015"/>
    <s v="ALEGENT"/>
    <s v="CAH171363-00"/>
    <x v="2"/>
    <x v="239"/>
    <x v="0"/>
    <x v="0"/>
    <x v="1"/>
    <n v="10054.280000000001"/>
    <n v="0"/>
    <n v="0"/>
    <n v="0"/>
    <n v="436.45"/>
    <n v="0"/>
    <n v="0"/>
    <n v="0"/>
    <n v="837.85666666666668"/>
    <n v="0"/>
    <n v="1843.2846666666669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4"/>
    <x v="0"/>
    <x v="0"/>
    <x v="1"/>
    <n v="23826.49"/>
    <n v="0"/>
    <n v="0"/>
    <n v="0"/>
    <n v="2616.96"/>
    <n v="0"/>
    <n v="0"/>
    <n v="0"/>
    <n v="1985.5408333333335"/>
    <n v="0"/>
    <n v="4368.1898333333338"/>
  </r>
  <r>
    <n v="791792"/>
    <s v="CVS CRMRK2921/CCHTD21 PHS"/>
    <s v="A"/>
    <n v="7992"/>
    <n v="8163"/>
    <s v="BS6907224"/>
    <n v="5"/>
    <s v="PHS Contract Pharmacy"/>
    <s v="HOSPITAL GROUP"/>
    <n v="348"/>
    <x v="6"/>
    <n v="348"/>
    <s v="COMP CARE CENTER"/>
    <s v="STD34221"/>
    <x v="2"/>
    <x v="38"/>
    <x v="0"/>
    <x v="0"/>
    <x v="0"/>
    <n v="40585.660000000003"/>
    <n v="0"/>
    <n v="5121.93"/>
    <n v="4207.82"/>
    <n v="3267.35"/>
    <n v="0"/>
    <n v="403.54"/>
    <n v="161.84"/>
    <n v="3382.1383333333338"/>
    <n v="9329.75"/>
    <n v="7440.7043333333349"/>
  </r>
  <r>
    <n v="65311"/>
    <s v="NSA MAIN PHS MPB"/>
    <s v="A"/>
    <n v="538"/>
    <n v="8149"/>
    <s v="AN1201172"/>
    <n v="4"/>
    <s v="PHS/340B Acct"/>
    <s v="HOSPITAL (INDIVIDUAL)"/>
    <n v="72823"/>
    <x v="100"/>
    <n v="72823"/>
    <s v="NORTHSIDE HOSP ATLANTA GA"/>
    <s v="DSH110161"/>
    <x v="2"/>
    <x v="1"/>
    <x v="0"/>
    <x v="0"/>
    <x v="1"/>
    <n v="26158.080000000002"/>
    <n v="0"/>
    <n v="0"/>
    <n v="0"/>
    <n v="2365.3000000000002"/>
    <n v="0"/>
    <n v="0"/>
    <n v="0"/>
    <n v="2179.84"/>
    <n v="0"/>
    <n v="4795.648000000001"/>
  </r>
  <r>
    <n v="747637"/>
    <s v="CAREMARK NJ SPC/AVERA PHS"/>
    <s v="A"/>
    <n v="7992"/>
    <n v="8155"/>
    <s v="FC0275304"/>
    <n v="5"/>
    <s v="PHS Contract Pharmacy"/>
    <s v="HOSPITAL GROUP"/>
    <n v="362"/>
    <x v="133"/>
    <n v="362"/>
    <s v="AVERA (PHS)"/>
    <s v="DSH430016"/>
    <x v="2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46"/>
    <x v="0"/>
    <x v="0"/>
    <x v="0"/>
    <n v="21371.71"/>
    <n v="2878.23"/>
    <n v="0"/>
    <n v="-3814.82"/>
    <n v="2628.12"/>
    <n v="393.36"/>
    <n v="0"/>
    <n v="0"/>
    <n v="1780.9758333333332"/>
    <n v="-3814.82"/>
    <n v="3918.1468333333332"/>
  </r>
  <r>
    <n v="966573"/>
    <s v="OPTUM 706/RI HOSP PHS MPB"/>
    <s v="A"/>
    <n v="7994"/>
    <n v="8149"/>
    <s v="BR8868715"/>
    <n v="5"/>
    <s v="PHS Contract Pharmacy"/>
    <s v="HOSPITAL (INDIVIDUAL)"/>
    <n v="72437"/>
    <x v="3"/>
    <n v="72437"/>
    <s v="LIFESPAN HEALTH SYSTEM RI"/>
    <s v="DSH410007"/>
    <x v="0"/>
    <x v="12"/>
    <x v="1"/>
    <x v="0"/>
    <x v="0"/>
    <n v="17922.11"/>
    <n v="17922.11"/>
    <n v="0"/>
    <n v="0"/>
    <n v="493.74"/>
    <n v="493.74"/>
    <n v="0"/>
    <n v="0"/>
    <n v="1493.5091666666667"/>
    <n v="0"/>
    <n v="3285.720166666667"/>
  </r>
  <r>
    <n v="731941"/>
    <s v="GOLDSTEP AMB SRG CTR MPB"/>
    <s v="A"/>
    <n v="7001"/>
    <n v="8149"/>
    <s v="FF5477903"/>
    <n v="2"/>
    <s v="GPO Acct."/>
    <s v="HOSPITAL (INDIVIDUAL)"/>
    <n v="72280"/>
    <x v="298"/>
    <n v="72280"/>
    <s v="GOLDSTEP AMB SRG CTR MPB"/>
    <n v="0"/>
    <x v="1"/>
    <x v="164"/>
    <x v="0"/>
    <x v="0"/>
    <x v="1"/>
    <n v="2245.66"/>
    <n v="527.76"/>
    <n v="0"/>
    <n v="0"/>
    <n v="88.49"/>
    <n v="23.25"/>
    <n v="0"/>
    <n v="0"/>
    <n v="187.13833333333332"/>
    <n v="0"/>
    <n v="411.70433333333335"/>
  </r>
  <r>
    <n v="30768"/>
    <s v="THE MOUNT SINAI HOSP MPB"/>
    <s v="A"/>
    <n v="7992"/>
    <n v="8149"/>
    <s v="AM9707805"/>
    <n v="2"/>
    <s v="GPO Acct."/>
    <s v="HOSPITAL GROUP"/>
    <n v="40467"/>
    <x v="254"/>
    <n v="40822"/>
    <s v="MOUNT SINAI HEALTH SYSTEM"/>
    <n v="0"/>
    <x v="2"/>
    <x v="114"/>
    <x v="1"/>
    <x v="0"/>
    <x v="1"/>
    <n v="330400"/>
    <n v="309000"/>
    <n v="0"/>
    <n v="166500"/>
    <n v="5657.64"/>
    <n v="5277.88"/>
    <n v="0"/>
    <n v="176.61"/>
    <n v="27533.333333333332"/>
    <n v="166500"/>
    <n v="60573.333333333336"/>
  </r>
  <r>
    <n v="862577"/>
    <s v="MEMORIAL HERM HOSP MPB"/>
    <s v="A"/>
    <n v="835"/>
    <n v="8149"/>
    <m/>
    <n v="2"/>
    <s v="GPO Acct."/>
    <s v="HOSPITAL (INDIVIDUAL)"/>
    <n v="72534"/>
    <x v="299"/>
    <n v="72534"/>
    <s v="MEM HERMANN HOUSTON TX"/>
    <n v="0"/>
    <x v="1"/>
    <x v="14"/>
    <x v="1"/>
    <x v="0"/>
    <x v="1"/>
    <n v="8202.59"/>
    <n v="3595.64"/>
    <n v="0"/>
    <n v="0"/>
    <n v="292.79000000000002"/>
    <n v="105.76"/>
    <n v="0"/>
    <n v="0"/>
    <n v="683.54916666666668"/>
    <n v="0"/>
    <n v="1503.8081666666669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148"/>
    <x v="0"/>
    <x v="0"/>
    <x v="1"/>
    <n v="4198.8900000000003"/>
    <n v="0"/>
    <n v="0"/>
    <n v="0"/>
    <n v="129.76"/>
    <n v="0"/>
    <n v="0"/>
    <n v="0"/>
    <n v="349.90750000000003"/>
    <n v="0"/>
    <n v="769.7965000000001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63"/>
    <x v="0"/>
    <x v="0"/>
    <x v="1"/>
    <n v="253807.25"/>
    <n v="0"/>
    <n v="0"/>
    <n v="0"/>
    <n v="321.11"/>
    <n v="0"/>
    <n v="0"/>
    <n v="0"/>
    <n v="21150.604166666668"/>
    <n v="0"/>
    <n v="46531.32916666667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10"/>
    <x v="0"/>
    <x v="0"/>
    <x v="0"/>
    <n v="2771.12"/>
    <n v="0"/>
    <n v="418.67"/>
    <n v="1256.01"/>
    <n v="431.26"/>
    <n v="0"/>
    <n v="62.33"/>
    <n v="53.85"/>
    <n v="230.92666666666665"/>
    <n v="1674.68"/>
    <n v="508.03866666666664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18"/>
    <x v="0"/>
    <x v="0"/>
    <x v="0"/>
    <n v="74225.41"/>
    <n v="19039.84"/>
    <n v="0"/>
    <n v="0"/>
    <n v="6062.01"/>
    <n v="1551.05"/>
    <n v="0"/>
    <n v="0"/>
    <n v="6185.4508333333333"/>
    <n v="0"/>
    <n v="13607.991833333335"/>
  </r>
  <r>
    <n v="788787"/>
    <s v="CAREMARK KS SPC/UVMC  PHS"/>
    <s v="A"/>
    <n v="7994"/>
    <n v="8145"/>
    <s v="BL7438941"/>
    <n v="5"/>
    <s v="PHS Contract Pharmacy"/>
    <s v="HOSPITAL GROUP"/>
    <n v="456"/>
    <x v="46"/>
    <n v="456"/>
    <s v="FLETCHER ALLEN HC VT"/>
    <s v="DSH470003"/>
    <x v="0"/>
    <x v="105"/>
    <x v="0"/>
    <x v="0"/>
    <x v="0"/>
    <n v="24804"/>
    <n v="0"/>
    <n v="0"/>
    <n v="0"/>
    <n v="2606.12"/>
    <n v="0"/>
    <n v="0"/>
    <n v="0"/>
    <n v="2067"/>
    <n v="0"/>
    <n v="4547.4000000000005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99"/>
    <x v="0"/>
    <x v="0"/>
    <x v="0"/>
    <n v="20497.32"/>
    <n v="0"/>
    <n v="0"/>
    <n v="0"/>
    <n v="1567.78"/>
    <n v="0"/>
    <n v="0"/>
    <n v="0"/>
    <n v="1708.11"/>
    <n v="0"/>
    <n v="3757.8420000000001"/>
  </r>
  <r>
    <n v="749946"/>
    <s v="GEISING WY VLY WACA34 MPB"/>
    <s v="A"/>
    <n v="7001"/>
    <n v="8149"/>
    <s v="AN9722148"/>
    <n v="3"/>
    <s v="WAC Acct."/>
    <s v="HOSPITAL (INDIVIDUAL)"/>
    <n v="40058"/>
    <x v="188"/>
    <n v="40058"/>
    <s v="GEISINGER HEALTH"/>
    <s v="DSH390270"/>
    <x v="0"/>
    <x v="26"/>
    <x v="1"/>
    <x v="0"/>
    <x v="1"/>
    <n v="477404"/>
    <n v="0"/>
    <n v="0"/>
    <n v="0"/>
    <n v="13738.21"/>
    <n v="0"/>
    <n v="0"/>
    <n v="0"/>
    <n v="39783.666666666664"/>
    <n v="0"/>
    <n v="87524.066666666666"/>
  </r>
  <r>
    <n v="902385"/>
    <s v="CAREMARK KS SP/GENHSP PHS"/>
    <s v="A"/>
    <n v="7994"/>
    <n v="8145"/>
    <s v="BL7438941"/>
    <n v="5"/>
    <s v="PHS Contract Pharmacy"/>
    <s v="HOSPITAL GROUP"/>
    <n v="2548"/>
    <x v="43"/>
    <n v="2548"/>
    <s v="MASSACHUSETTS GENERAL HOS"/>
    <s v="DSH220071"/>
    <x v="0"/>
    <x v="165"/>
    <x v="0"/>
    <x v="0"/>
    <x v="0"/>
    <n v="332610.93"/>
    <n v="0"/>
    <n v="-7.11"/>
    <n v="0"/>
    <n v="18199.580000000002"/>
    <n v="0"/>
    <n v="-0.28999999999999998"/>
    <n v="0"/>
    <n v="27717.577499999999"/>
    <n v="-7.11"/>
    <n v="60978.6705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62483.89"/>
    <n v="0"/>
    <n v="1373.16"/>
    <n v="0"/>
    <n v="9477.01"/>
    <n v="0"/>
    <n v="201.49"/>
    <n v="0"/>
    <n v="5206.9908333333333"/>
    <n v="1373.16"/>
    <n v="11455.379833333334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169"/>
    <x v="0"/>
    <x v="0"/>
    <x v="1"/>
    <n v="4092.92"/>
    <n v="0"/>
    <n v="0"/>
    <n v="0"/>
    <n v="659.42"/>
    <n v="0"/>
    <n v="0"/>
    <n v="0"/>
    <n v="341.07666666666665"/>
    <n v="0"/>
    <n v="750.36866666666674"/>
  </r>
  <r>
    <n v="740709"/>
    <s v="CAREMARK CA SP/CAN CH PHS"/>
    <s v="A"/>
    <n v="7992"/>
    <n v="8147"/>
    <s v="BC3683580"/>
    <n v="5"/>
    <s v="PHS Contract Pharmacy"/>
    <s v="HOSPITAL GROUP"/>
    <n v="348"/>
    <x v="6"/>
    <n v="348"/>
    <s v="COMP CARE CENTER"/>
    <s v="STD342372"/>
    <x v="2"/>
    <x v="38"/>
    <x v="0"/>
    <x v="0"/>
    <x v="0"/>
    <n v="20122.66"/>
    <n v="0"/>
    <n v="0"/>
    <n v="0"/>
    <n v="1590.21"/>
    <n v="0"/>
    <n v="0"/>
    <n v="0"/>
    <n v="1676.8883333333333"/>
    <n v="0"/>
    <n v="3689.1543333333334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93"/>
    <x v="0"/>
    <x v="0"/>
    <x v="1"/>
    <n v="313095.56"/>
    <n v="63151.76"/>
    <n v="30986.2"/>
    <n v="0"/>
    <n v="34823.56"/>
    <n v="6281.38"/>
    <n v="3263.98"/>
    <n v="0"/>
    <n v="26091.296666666665"/>
    <n v="30986.2"/>
    <n v="57400.852666666666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149"/>
    <x v="0"/>
    <x v="0"/>
    <x v="1"/>
    <n v="55968"/>
    <n v="55968"/>
    <n v="0"/>
    <n v="0"/>
    <n v="3047.86"/>
    <n v="3047.86"/>
    <n v="0"/>
    <n v="0"/>
    <n v="4664"/>
    <n v="0"/>
    <n v="10260.800000000001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45"/>
    <x v="0"/>
    <x v="0"/>
    <x v="1"/>
    <n v="14027.74"/>
    <n v="0"/>
    <n v="0"/>
    <n v="0"/>
    <n v="818.82"/>
    <n v="0"/>
    <n v="0"/>
    <n v="0"/>
    <n v="1168.9783333333332"/>
    <n v="0"/>
    <n v="2571.7523333333334"/>
  </r>
  <r>
    <n v="820218"/>
    <s v="CAREMARK TN SPC/UMISS PHS"/>
    <s v="A"/>
    <n v="7992"/>
    <n v="8149"/>
    <s v="BC9505960"/>
    <n v="5"/>
    <s v="PHS Contract Pharmacy"/>
    <s v="HOSPITAL GROUP"/>
    <n v="2133"/>
    <x v="15"/>
    <n v="2133"/>
    <s v="UNIV OF MISSISSIPPI MED CTR"/>
    <s v="DSH250001"/>
    <x v="2"/>
    <x v="7"/>
    <x v="0"/>
    <x v="0"/>
    <x v="0"/>
    <n v="19648.73"/>
    <n v="0"/>
    <n v="3929"/>
    <n v="0"/>
    <n v="1411.89"/>
    <n v="0"/>
    <n v="285.89"/>
    <n v="0"/>
    <n v="1637.3941666666667"/>
    <n v="3929"/>
    <n v="3602.267166666667"/>
  </r>
  <r>
    <n v="945529"/>
    <s v="METROHEALTH SYS GPO MPB"/>
    <s v="A"/>
    <n v="7001"/>
    <n v="8149"/>
    <s v="AH2289646"/>
    <n v="2"/>
    <s v="GPO Acct."/>
    <s v="HOSPITAL (INDIVIDUAL)"/>
    <n v="40068"/>
    <x v="223"/>
    <n v="40068"/>
    <s v="MHS PURCHASING"/>
    <n v="0"/>
    <x v="2"/>
    <x v="16"/>
    <x v="1"/>
    <x v="0"/>
    <x v="1"/>
    <n v="270160.8"/>
    <n v="0"/>
    <n v="0"/>
    <n v="0"/>
    <n v="4628.5"/>
    <n v="0"/>
    <n v="0"/>
    <n v="0"/>
    <n v="22513.399999999998"/>
    <n v="0"/>
    <n v="49529.479999999996"/>
  </r>
  <r>
    <n v="122469"/>
    <s v="CAREMARK FL SP/JACKSN PHS"/>
    <s v="A"/>
    <n v="7001"/>
    <n v="8195"/>
    <s v="FC0098916"/>
    <n v="5"/>
    <s v="PHS Contract Pharmacy"/>
    <s v="HOSPITAL GROUP"/>
    <n v="2740"/>
    <x v="71"/>
    <n v="2740"/>
    <s v="JACKSON HEALTH SYSTEM FL"/>
    <s v="DSH100022"/>
    <x v="1"/>
    <x v="0"/>
    <x v="0"/>
    <x v="0"/>
    <x v="0"/>
    <n v="3579.02"/>
    <n v="0"/>
    <n v="0"/>
    <n v="0"/>
    <n v="193.97"/>
    <n v="0"/>
    <n v="0"/>
    <n v="0"/>
    <n v="298.25166666666667"/>
    <n v="0"/>
    <n v="656.1536666666667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85"/>
    <x v="0"/>
    <x v="0"/>
    <x v="1"/>
    <n v="18947.919999999998"/>
    <n v="0"/>
    <n v="0"/>
    <n v="0"/>
    <n v="563.53"/>
    <n v="0"/>
    <n v="0"/>
    <n v="0"/>
    <n v="1578.9933333333331"/>
    <n v="0"/>
    <n v="3473.7853333333333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10"/>
    <x v="0"/>
    <x v="0"/>
    <x v="0"/>
    <n v="4830.8"/>
    <n v="1225.44"/>
    <n v="0"/>
    <n v="0"/>
    <n v="760.25"/>
    <n v="193.27"/>
    <n v="0"/>
    <n v="0"/>
    <n v="402.56666666666666"/>
    <n v="0"/>
    <n v="885.64666666666676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184651"/>
    <n v="0"/>
    <n v="0"/>
    <n v="0"/>
    <n v="17543.080000000002"/>
    <n v="0"/>
    <n v="0"/>
    <n v="0"/>
    <n v="15387.583333333334"/>
    <n v="0"/>
    <n v="33852.683333333334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57"/>
    <x v="0"/>
    <x v="0"/>
    <x v="0"/>
    <n v="22726.74"/>
    <n v="0"/>
    <n v="0"/>
    <n v="0"/>
    <n v="2412.5300000000002"/>
    <n v="0"/>
    <n v="0"/>
    <n v="0"/>
    <n v="1893.8950000000002"/>
    <n v="0"/>
    <n v="4166.5690000000004"/>
  </r>
  <r>
    <n v="408180"/>
    <s v="CNCR/HEM CTR W MI MPB"/>
    <s v="A"/>
    <n v="7001"/>
    <n v="8149"/>
    <s v="AC7015426"/>
    <n v="2"/>
    <s v="GPO Acct."/>
    <s v="HOSPITAL (INDIVIDUAL)"/>
    <n v="72101"/>
    <x v="225"/>
    <n v="72101"/>
    <s v="CANCER HEMA GRAND RADIPS MI"/>
    <n v="0"/>
    <x v="1"/>
    <x v="8"/>
    <x v="1"/>
    <x v="0"/>
    <x v="1"/>
    <n v="2751.12"/>
    <n v="1375.56"/>
    <n v="0"/>
    <n v="0"/>
    <n v="70.05"/>
    <n v="30.92"/>
    <n v="0"/>
    <n v="0"/>
    <n v="229.26"/>
    <n v="0"/>
    <n v="504.37200000000001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305"/>
    <x v="0"/>
    <x v="1"/>
    <x v="0"/>
    <n v="17048.86"/>
    <n v="0"/>
    <n v="0"/>
    <n v="18332.099999999999"/>
    <n v="1428.86"/>
    <n v="0"/>
    <n v="0"/>
    <n v="705.08"/>
    <n v="1420.7383333333335"/>
    <n v="18332.099999999999"/>
    <n v="3125.6243333333337"/>
  </r>
  <r>
    <n v="60949"/>
    <s v="GCS ANNX ALIZADEH PHS MPB"/>
    <s v="A"/>
    <n v="7001"/>
    <n v="8149"/>
    <s v="BA8391992"/>
    <n v="4"/>
    <s v="PHS/340B Acct"/>
    <s v="HOSPITAL (INDIVIDUAL)"/>
    <n v="72823"/>
    <x v="100"/>
    <n v="72823"/>
    <s v="NORTHSIDE HOSP ATLANTA GA"/>
    <s v="DSH110161AT"/>
    <x v="2"/>
    <x v="26"/>
    <x v="1"/>
    <x v="0"/>
    <x v="1"/>
    <n v="357913.7"/>
    <n v="0"/>
    <n v="0"/>
    <n v="0"/>
    <n v="14601.48"/>
    <n v="0"/>
    <n v="0"/>
    <n v="0"/>
    <n v="29826.141666666666"/>
    <n v="0"/>
    <n v="65617.511666666673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57"/>
    <x v="0"/>
    <x v="0"/>
    <x v="0"/>
    <n v="11363.37"/>
    <n v="0"/>
    <n v="0"/>
    <n v="0"/>
    <n v="1205.3900000000001"/>
    <n v="0"/>
    <n v="0"/>
    <n v="0"/>
    <n v="946.9475000000001"/>
    <n v="0"/>
    <n v="2083.2845000000002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3"/>
    <x v="0"/>
    <x v="0"/>
    <x v="1"/>
    <n v="6016.76"/>
    <n v="0"/>
    <n v="0"/>
    <n v="2951.16"/>
    <n v="200.03"/>
    <n v="0"/>
    <n v="0"/>
    <n v="0"/>
    <n v="501.3966666666667"/>
    <n v="2951.16"/>
    <n v="1103.0726666666669"/>
  </r>
  <r>
    <n v="747637"/>
    <s v="CAREMARK NJ SPC/AVERA PHS"/>
    <s v="A"/>
    <n v="7992"/>
    <n v="8155"/>
    <s v="FC0275304"/>
    <n v="5"/>
    <s v="PHS Contract Pharmacy"/>
    <s v="HOSPITAL GROUP"/>
    <n v="362"/>
    <x v="133"/>
    <n v="362"/>
    <s v="AVERA (PHS)"/>
    <s v="DSH430016"/>
    <x v="2"/>
    <x v="133"/>
    <x v="0"/>
    <x v="1"/>
    <x v="0"/>
    <n v="38878.400000000001"/>
    <n v="0"/>
    <n v="0"/>
    <n v="0"/>
    <n v="3037.44"/>
    <n v="0"/>
    <n v="0"/>
    <n v="0"/>
    <n v="3239.8666666666668"/>
    <n v="0"/>
    <n v="7127.7066666666678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5"/>
    <x v="0"/>
    <x v="0"/>
    <x v="0"/>
    <n v="0"/>
    <n v="0"/>
    <n v="0"/>
    <n v="38711.550000000003"/>
    <n v="0"/>
    <n v="0"/>
    <n v="0"/>
    <n v="1488.9"/>
    <n v="0"/>
    <n v="38711.550000000003"/>
    <n v="0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59"/>
    <x v="0"/>
    <x v="0"/>
    <x v="1"/>
    <n v="305.5"/>
    <n v="305.5"/>
    <n v="0"/>
    <n v="0"/>
    <n v="18.239999999999998"/>
    <n v="18.239999999999998"/>
    <n v="0"/>
    <n v="0"/>
    <n v="25.458333333333332"/>
    <n v="0"/>
    <n v="56.008333333333333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54"/>
    <x v="0"/>
    <x v="0"/>
    <x v="0"/>
    <n v="18233.2"/>
    <n v="0"/>
    <n v="0"/>
    <n v="0"/>
    <n v="1754.96"/>
    <n v="0"/>
    <n v="0"/>
    <n v="0"/>
    <n v="1519.4333333333334"/>
    <n v="0"/>
    <n v="3342.7533333333336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0"/>
    <x v="0"/>
    <x v="0"/>
    <x v="0"/>
    <n v="3557.92"/>
    <n v="0"/>
    <n v="0"/>
    <n v="0"/>
    <n v="191.69"/>
    <n v="0"/>
    <n v="0"/>
    <n v="0"/>
    <n v="296.49333333333334"/>
    <n v="0"/>
    <n v="652.28533333333337"/>
  </r>
  <r>
    <n v="949811"/>
    <s v="ACCREDO TMP/UCA DAVIS PHS"/>
    <s v="A"/>
    <n v="7992"/>
    <n v="8170"/>
    <s v="BA9437042"/>
    <n v="5"/>
    <s v="PHS Contract Pharmacy"/>
    <s v="HOSPITAL GROUP"/>
    <n v="639"/>
    <x v="88"/>
    <n v="639"/>
    <s v="UNIV OF CALIF DAVIS"/>
    <s v="DSH050599"/>
    <x v="2"/>
    <x v="121"/>
    <x v="0"/>
    <x v="0"/>
    <x v="0"/>
    <n v="17133.599999999999"/>
    <n v="17133.599999999999"/>
    <n v="0"/>
    <n v="0"/>
    <n v="1241.8599999999999"/>
    <n v="1241.8599999999999"/>
    <n v="0"/>
    <n v="0"/>
    <n v="1427.8"/>
    <n v="0"/>
    <n v="3141.1600000000003"/>
  </r>
  <r>
    <n v="3164"/>
    <s v="NY WEILL CORN WACA34 MPB"/>
    <s v="A"/>
    <n v="7994"/>
    <n v="8149"/>
    <s v="AN1865243"/>
    <n v="3"/>
    <s v="WAC Acct."/>
    <s v="HOSPITAL (INDIVIDUAL)"/>
    <n v="72778"/>
    <x v="151"/>
    <n v="72778"/>
    <s v="NY PRESBYTERIAN HOSP"/>
    <s v="DSH330101"/>
    <x v="0"/>
    <x v="8"/>
    <x v="1"/>
    <x v="0"/>
    <x v="1"/>
    <n v="1375.56"/>
    <n v="0"/>
    <n v="1375.56"/>
    <n v="0"/>
    <n v="46.66"/>
    <n v="0"/>
    <n v="39.950000000000003"/>
    <n v="0"/>
    <n v="114.63"/>
    <n v="1375.56"/>
    <n v="252.18600000000001"/>
  </r>
  <r>
    <n v="31469"/>
    <s v="UNIV TN MED CTR PHS MPB"/>
    <s v="A"/>
    <n v="7001"/>
    <n v="8149"/>
    <s v="BU6476407"/>
    <n v="4"/>
    <s v="PHS/340B Acct"/>
    <s v="HOSPITAL (INDIVIDUAL)"/>
    <n v="40847"/>
    <x v="114"/>
    <n v="40847"/>
    <s v="UNIV OF TENNESSEE MED CTR TN"/>
    <s v="DSH440015"/>
    <x v="1"/>
    <x v="80"/>
    <x v="0"/>
    <x v="0"/>
    <x v="1"/>
    <n v="3447.92"/>
    <n v="0"/>
    <n v="0"/>
    <n v="0"/>
    <n v="412.03"/>
    <n v="0"/>
    <n v="0"/>
    <n v="0"/>
    <n v="287.32666666666665"/>
    <n v="0"/>
    <n v="632.11866666666674"/>
  </r>
  <r>
    <n v="718339"/>
    <s v="SPECTRUM HLTH PHS MPB"/>
    <s v="A"/>
    <n v="7001"/>
    <n v="8149"/>
    <s v="AB2731330"/>
    <n v="4"/>
    <s v="PHS/340B Acct"/>
    <s v="HOSPITAL (INDIVIDUAL)"/>
    <n v="73456"/>
    <x v="139"/>
    <n v="73456"/>
    <s v="WISCONSIN VALLEY HEALTH"/>
    <s v="DSH230038"/>
    <x v="1"/>
    <x v="114"/>
    <x v="1"/>
    <x v="0"/>
    <x v="1"/>
    <n v="160500"/>
    <n v="0"/>
    <n v="0"/>
    <n v="0"/>
    <n v="2493.0500000000002"/>
    <n v="0"/>
    <n v="0"/>
    <n v="0"/>
    <n v="13375"/>
    <n v="0"/>
    <n v="29425.000000000004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56"/>
    <x v="1"/>
    <x v="0"/>
    <x v="1"/>
    <n v="105556.16"/>
    <n v="0"/>
    <n v="0"/>
    <n v="0"/>
    <n v="4066.22"/>
    <n v="0"/>
    <n v="0"/>
    <n v="0"/>
    <n v="8796.3466666666664"/>
    <n v="0"/>
    <n v="19351.962666666666"/>
  </r>
  <r>
    <n v="754949"/>
    <s v="CAREMARK TN SPC/TXCH  PHS"/>
    <s v="A"/>
    <n v="7595"/>
    <n v="8149"/>
    <s v="BC9505960"/>
    <n v="5"/>
    <s v="PHS Contract Pharmacy"/>
    <s v="HOSPITAL GROUP"/>
    <n v="72506"/>
    <x v="24"/>
    <n v="72480"/>
    <s v="MD ISSUE"/>
    <s v="PED453304-00"/>
    <x v="0"/>
    <x v="8"/>
    <x v="1"/>
    <x v="0"/>
    <x v="0"/>
    <n v="1011.5"/>
    <n v="0"/>
    <n v="0"/>
    <n v="0"/>
    <n v="41.37"/>
    <n v="0"/>
    <n v="0"/>
    <n v="0"/>
    <n v="84.291666666666671"/>
    <n v="0"/>
    <n v="185.44166666666669"/>
  </r>
  <r>
    <n v="964229"/>
    <s v="CAREMARK FL SP/RAST64 PHS"/>
    <s v="A"/>
    <n v="7992"/>
    <n v="8195"/>
    <s v="FC0098916"/>
    <n v="5"/>
    <s v="PHS Contract Pharmacy"/>
    <s v="HOSPITAL GROUP"/>
    <n v="1205"/>
    <x v="21"/>
    <n v="1205"/>
    <s v="UNIV OF MIAMI HOSP FL"/>
    <s v="STD331364"/>
    <x v="0"/>
    <x v="38"/>
    <x v="0"/>
    <x v="0"/>
    <x v="0"/>
    <n v="10233.24"/>
    <n v="0"/>
    <n v="5121.93"/>
    <n v="0"/>
    <n v="807.1"/>
    <n v="0"/>
    <n v="403.54"/>
    <n v="0"/>
    <n v="852.77"/>
    <n v="5121.93"/>
    <n v="1876.0940000000001"/>
  </r>
  <r>
    <n v="963387"/>
    <s v="BRIOVARX NY/LENX HILL PHS"/>
    <s v="A"/>
    <n v="7994"/>
    <n v="8160"/>
    <s v="BR8868715"/>
    <n v="5"/>
    <s v="PHS Contract Pharmacy"/>
    <s v="HOSPITAL GROUP"/>
    <n v="40019"/>
    <x v="28"/>
    <n v="40018"/>
    <s v="NORTHWELL HEALTH"/>
    <s v="DSH330119"/>
    <x v="0"/>
    <x v="51"/>
    <x v="0"/>
    <x v="0"/>
    <x v="0"/>
    <n v="48310.98"/>
    <n v="0"/>
    <n v="0"/>
    <n v="0"/>
    <n v="1644.95"/>
    <n v="0"/>
    <n v="0"/>
    <n v="0"/>
    <n v="4025.9150000000004"/>
    <n v="0"/>
    <n v="8857.0130000000008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206"/>
    <x v="0"/>
    <x v="0"/>
    <x v="0"/>
    <n v="7974.06"/>
    <n v="0"/>
    <n v="0"/>
    <n v="0"/>
    <n v="368.04"/>
    <n v="0"/>
    <n v="0"/>
    <n v="0"/>
    <n v="664.505"/>
    <n v="0"/>
    <n v="1461.911000000000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266"/>
    <x v="0"/>
    <x v="0"/>
    <x v="0"/>
    <n v="40181.31"/>
    <n v="0"/>
    <n v="9291.85"/>
    <n v="0"/>
    <n v="5004.49"/>
    <n v="0"/>
    <n v="1286.04"/>
    <n v="0"/>
    <n v="3348.4424999999997"/>
    <n v="9291.85"/>
    <n v="7366.5734999999995"/>
  </r>
  <r>
    <n v="928441"/>
    <s v="OPTUM705 AL/COOK CMDC PHS"/>
    <s v="A"/>
    <n v="7994"/>
    <n v="8126"/>
    <s v="BM8283373"/>
    <n v="5"/>
    <s v="PHS Contract Pharmacy"/>
    <s v="HOSPITAL GROUP"/>
    <n v="2223"/>
    <x v="9"/>
    <n v="2223"/>
    <s v="COOK CHILDRENS MED CTR TX"/>
    <s v="PED453300-00"/>
    <x v="0"/>
    <x v="29"/>
    <x v="0"/>
    <x v="0"/>
    <x v="0"/>
    <n v="12253.95"/>
    <n v="12253.95"/>
    <n v="0"/>
    <n v="0"/>
    <n v="658.95"/>
    <n v="658.95"/>
    <n v="0"/>
    <n v="0"/>
    <n v="1021.1625"/>
    <n v="0"/>
    <n v="2246.5575000000003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78"/>
    <x v="0"/>
    <x v="0"/>
    <x v="1"/>
    <n v="7422.14"/>
    <n v="0"/>
    <n v="0"/>
    <n v="0"/>
    <n v="931.91"/>
    <n v="0"/>
    <n v="0"/>
    <n v="0"/>
    <n v="618.51166666666666"/>
    <n v="0"/>
    <n v="1360.7256666666667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119"/>
    <x v="0"/>
    <x v="0"/>
    <x v="0"/>
    <n v="8444.49"/>
    <n v="0"/>
    <n v="0"/>
    <n v="0"/>
    <n v="793.43"/>
    <n v="0"/>
    <n v="0"/>
    <n v="0"/>
    <n v="703.70749999999998"/>
    <n v="0"/>
    <n v="1548.1565000000001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8"/>
    <x v="1"/>
    <x v="0"/>
    <x v="1"/>
    <n v="2008.06"/>
    <n v="2008.06"/>
    <n v="0"/>
    <n v="0"/>
    <n v="82.72"/>
    <n v="82.72"/>
    <n v="0"/>
    <n v="0"/>
    <n v="167.33833333333334"/>
    <n v="0"/>
    <n v="368.14433333333335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47"/>
    <x v="0"/>
    <x v="0"/>
    <x v="0"/>
    <n v="72525.84"/>
    <n v="0"/>
    <n v="0"/>
    <n v="0"/>
    <n v="3860.11"/>
    <n v="0"/>
    <n v="0"/>
    <n v="0"/>
    <n v="6043.82"/>
    <n v="0"/>
    <n v="13296.404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131"/>
    <x v="0"/>
    <x v="0"/>
    <x v="0"/>
    <n v="2787.22"/>
    <n v="0"/>
    <n v="0"/>
    <n v="0"/>
    <n v="346.41"/>
    <n v="0"/>
    <n v="0"/>
    <n v="0"/>
    <n v="232.26833333333332"/>
    <n v="0"/>
    <n v="510.99033333333335"/>
  </r>
  <r>
    <n v="82428"/>
    <s v="ACCREDO WHT/UNVKS HSP PHS"/>
    <s v="A"/>
    <n v="7992"/>
    <n v="8163"/>
    <s v="FA1057531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1778.96"/>
    <n v="0"/>
    <n v="0"/>
    <n v="0"/>
    <n v="95.37"/>
    <n v="0"/>
    <n v="0"/>
    <n v="0"/>
    <n v="148.24666666666667"/>
    <n v="0"/>
    <n v="326.14266666666668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61"/>
    <x v="0"/>
    <x v="0"/>
    <x v="0"/>
    <n v="37147.019999999997"/>
    <n v="37147.019999999997"/>
    <n v="0"/>
    <n v="0"/>
    <n v="1782.61"/>
    <n v="1782.61"/>
    <n v="0"/>
    <n v="0"/>
    <n v="3095.5849999999996"/>
    <n v="0"/>
    <n v="6810.2869999999994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3"/>
    <x v="0"/>
    <x v="0"/>
    <x v="0"/>
    <n v="4832.8"/>
    <n v="4832.8"/>
    <n v="0"/>
    <n v="0"/>
    <n v="438.85"/>
    <n v="438.85"/>
    <n v="0"/>
    <n v="0"/>
    <n v="402.73333333333335"/>
    <n v="0"/>
    <n v="886.01333333333343"/>
  </r>
  <r>
    <n v="880190"/>
    <s v="ACD NCAS/GEISINGR PHS MPB"/>
    <s v="A"/>
    <n v="7001"/>
    <n v="8149"/>
    <s v="FA5306128"/>
    <n v="5"/>
    <s v="PHS Contract Pharmacy"/>
    <s v="HOSPITAL (INDIVIDUAL)"/>
    <n v="40058"/>
    <x v="188"/>
    <n v="40058"/>
    <s v="GEISINGER HEALTH"/>
    <s v="DSH390006"/>
    <x v="0"/>
    <x v="41"/>
    <x v="1"/>
    <x v="0"/>
    <x v="0"/>
    <n v="340771.94"/>
    <n v="113961.96"/>
    <n v="0"/>
    <n v="0"/>
    <n v="9739.66"/>
    <n v="3319.47"/>
    <n v="0"/>
    <n v="0"/>
    <n v="28397.661666666667"/>
    <n v="0"/>
    <n v="62474.85566666667"/>
  </r>
  <r>
    <n v="743565"/>
    <s v="CAREMARK CA SP/SMC FG PHS"/>
    <s v="A"/>
    <n v="7992"/>
    <n v="8147"/>
    <s v="BC3683580"/>
    <n v="5"/>
    <s v="PHS Contract Pharmacy"/>
    <s v="HOSPITAL GROUP"/>
    <n v="815"/>
    <x v="22"/>
    <n v="815"/>
    <s v="SANFORD MED CENTER SD (PHS)"/>
    <s v="DSH350011"/>
    <x v="2"/>
    <x v="47"/>
    <x v="0"/>
    <x v="0"/>
    <x v="0"/>
    <n v="811155.38"/>
    <n v="119091.44"/>
    <n v="29072.52"/>
    <n v="33863.72"/>
    <n v="45058.01"/>
    <n v="6363.8"/>
    <n v="1551.89"/>
    <n v="1302.44"/>
    <n v="67596.281666666662"/>
    <n v="62936.240000000005"/>
    <n v="148711.81966666668"/>
  </r>
  <r>
    <n v="756449"/>
    <s v="CAREMARK KS SPC/CITZN PHS"/>
    <s v="A"/>
    <n v="7001"/>
    <n v="8145"/>
    <s v="BL7438941"/>
    <n v="5"/>
    <s v="PHS Contract Pharmacy"/>
    <s v="HOSPITAL GROUP"/>
    <n v="684"/>
    <x v="227"/>
    <n v="684"/>
    <s v="CITIZEN MEMORIAL HOSP MO"/>
    <s v="DSH260195"/>
    <x v="2"/>
    <x v="50"/>
    <x v="0"/>
    <x v="0"/>
    <x v="0"/>
    <n v="15866.28"/>
    <n v="15866.28"/>
    <n v="0"/>
    <n v="0"/>
    <n v="1361.66"/>
    <n v="1361.66"/>
    <n v="0"/>
    <n v="0"/>
    <n v="1322.19"/>
    <n v="0"/>
    <n v="2908.8180000000002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18"/>
    <x v="0"/>
    <x v="0"/>
    <x v="0"/>
    <n v="356413.07"/>
    <n v="66639.44"/>
    <n v="48074.25"/>
    <n v="27903.360000000001"/>
    <n v="29695.02"/>
    <n v="5375.38"/>
    <n v="3957.39"/>
    <n v="236.8"/>
    <n v="29701.089166666668"/>
    <n v="75977.61"/>
    <n v="65342.396166666673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0"/>
    <x v="0"/>
    <x v="0"/>
    <x v="0"/>
    <n v="32540.02"/>
    <n v="18418.82"/>
    <n v="3519.44"/>
    <n v="0"/>
    <n v="1281.56"/>
    <n v="518.91"/>
    <n v="197.5"/>
    <n v="0"/>
    <n v="2711.6683333333335"/>
    <n v="3519.44"/>
    <n v="5965.6703333333344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8"/>
    <x v="0"/>
    <x v="0"/>
    <x v="0"/>
    <n v="1363391.98"/>
    <n v="218958.16"/>
    <n v="115494.47"/>
    <n v="132274.89000000001"/>
    <n v="111343.55"/>
    <n v="17582.740000000002"/>
    <n v="9412.6299999999992"/>
    <n v="4540.2"/>
    <n v="113615.99833333334"/>
    <n v="247769.36000000002"/>
    <n v="249955.19633333336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80"/>
    <x v="0"/>
    <x v="0"/>
    <x v="0"/>
    <n v="1396.32"/>
    <n v="0"/>
    <n v="0"/>
    <n v="0"/>
    <n v="117.36"/>
    <n v="0"/>
    <n v="0"/>
    <n v="0"/>
    <n v="116.36"/>
    <n v="0"/>
    <n v="255.99200000000002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155"/>
    <x v="0"/>
    <x v="0"/>
    <x v="0"/>
    <n v="3778.61"/>
    <n v="3778.61"/>
    <n v="0"/>
    <n v="0"/>
    <n v="562.52"/>
    <n v="562.52"/>
    <n v="0"/>
    <n v="0"/>
    <n v="314.88416666666666"/>
    <n v="0"/>
    <n v="692.7451666666667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54"/>
    <x v="0"/>
    <x v="0"/>
    <x v="0"/>
    <n v="234264.7"/>
    <n v="43834.9"/>
    <n v="54026.82"/>
    <n v="63031.29"/>
    <n v="26564.959999999999"/>
    <n v="8417.25"/>
    <n v="5454.9"/>
    <n v="4324.95"/>
    <n v="19522.058333333334"/>
    <n v="117058.11"/>
    <n v="42948.528333333335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20"/>
    <x v="1"/>
    <x v="0"/>
    <x v="0"/>
    <n v="2419253.12"/>
    <n v="322831.53000000003"/>
    <n v="135185.04"/>
    <n v="138132.94"/>
    <n v="74728.89"/>
    <n v="9526.24"/>
    <n v="3927.24"/>
    <n v="1859.14"/>
    <n v="201604.42666666667"/>
    <n v="273317.98"/>
    <n v="443529.73866666673"/>
  </r>
  <r>
    <n v="12098"/>
    <s v="ANGELS PHCY I/HHC PHS"/>
    <s v="A"/>
    <n v="775"/>
    <n v="8195"/>
    <s v="FA4218409"/>
    <n v="5"/>
    <s v="PHS Contract Pharmacy"/>
    <s v="HOSPITAL GROUP"/>
    <n v="2361"/>
    <x v="91"/>
    <n v="2361"/>
    <s v="Angels Pharm PHS &amp; Harmony Hlt"/>
    <s v="STD336261"/>
    <x v="1"/>
    <x v="9"/>
    <x v="0"/>
    <x v="0"/>
    <x v="0"/>
    <n v="34633.18"/>
    <n v="8525.31"/>
    <n v="3046.08"/>
    <n v="3046.08"/>
    <n v="1597.07"/>
    <n v="357.3"/>
    <n v="239.6"/>
    <n v="117.16"/>
    <n v="2886.0983333333334"/>
    <n v="6092.16"/>
    <n v="6349.4163333333336"/>
  </r>
  <r>
    <n v="717860"/>
    <s v="MAYO CLNC NRTHLND GPO MPB"/>
    <s v="A"/>
    <n v="7001"/>
    <n v="8149"/>
    <s v="FM7274727"/>
    <n v="2"/>
    <s v="GPO Acct."/>
    <s v="HOSPITAL (INDIVIDUAL)"/>
    <n v="72478"/>
    <x v="125"/>
    <n v="72478"/>
    <s v="MAYO CLINIC"/>
    <n v="0"/>
    <x v="0"/>
    <x v="14"/>
    <x v="1"/>
    <x v="0"/>
    <x v="1"/>
    <n v="59620.59"/>
    <n v="8090.19"/>
    <n v="6449.73"/>
    <n v="7371.12"/>
    <n v="1854.98"/>
    <n v="234.6"/>
    <n v="182.01"/>
    <n v="0"/>
    <n v="4968.3824999999997"/>
    <n v="13820.849999999999"/>
    <n v="10930.441500000001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14"/>
    <x v="1"/>
    <x v="0"/>
    <x v="1"/>
    <n v="1464697.84"/>
    <n v="141655.9"/>
    <n v="154770"/>
    <n v="225120"/>
    <n v="58719.38"/>
    <n v="5435.16"/>
    <n v="5963.98"/>
    <n v="0"/>
    <n v="122058.15333333334"/>
    <n v="379890"/>
    <n v="268527.9373333333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38"/>
    <x v="0"/>
    <x v="0"/>
    <x v="1"/>
    <n v="130445.24"/>
    <n v="55878.94"/>
    <n v="0"/>
    <n v="0"/>
    <n v="-473.48"/>
    <n v="-2427.4"/>
    <n v="0"/>
    <n v="0"/>
    <n v="10870.436666666666"/>
    <n v="0"/>
    <n v="23914.96066666667"/>
  </r>
  <r>
    <n v="966946"/>
    <s v="S NASSAU COMM HOSP MPB"/>
    <s v="A"/>
    <n v="7992"/>
    <n v="8149"/>
    <s v="AS0767585"/>
    <n v="2"/>
    <s v="GPO Acct."/>
    <s v="HOSPITAL (INDIVIDUAL)"/>
    <n v="40822"/>
    <x v="160"/>
    <n v="40822"/>
    <s v="MOUNT SINAI HEALTH SYSTEM"/>
    <n v="0"/>
    <x v="2"/>
    <x v="14"/>
    <x v="1"/>
    <x v="0"/>
    <x v="1"/>
    <n v="254572.82"/>
    <n v="39552.04"/>
    <n v="18427.8"/>
    <n v="22113.360000000001"/>
    <n v="8182.6"/>
    <n v="1212.79"/>
    <n v="566.1"/>
    <n v="0"/>
    <n v="21214.401666666668"/>
    <n v="40541.160000000003"/>
    <n v="46671.683666666671"/>
  </r>
  <r>
    <n v="28683"/>
    <s v="CVS CRMRK2921/AID FTM PHS"/>
    <s v="A"/>
    <n v="7001"/>
    <n v="8163"/>
    <s v="BS6907224"/>
    <n v="5"/>
    <s v="PHS Contract Pharmacy"/>
    <s v="HOSPITAL GROUP"/>
    <n v="569"/>
    <x v="35"/>
    <n v="569"/>
    <s v="AIDS HEALTHCARE FOUNDATION CA"/>
    <s v="RWII33901"/>
    <x v="2"/>
    <x v="38"/>
    <x v="0"/>
    <x v="0"/>
    <x v="0"/>
    <n v="212245.66"/>
    <n v="49802.7"/>
    <n v="17772.98"/>
    <n v="12623.46"/>
    <n v="18182.25"/>
    <n v="4026.19"/>
    <n v="1514.36"/>
    <n v="485.52"/>
    <n v="17687.138333333332"/>
    <n v="30396.44"/>
    <n v="38911.704333333335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0"/>
    <x v="0"/>
    <x v="0"/>
    <x v="0"/>
    <n v="10784.28"/>
    <n v="0"/>
    <n v="5360.64"/>
    <n v="0"/>
    <n v="779.26"/>
    <n v="0"/>
    <n v="299.04000000000002"/>
    <n v="0"/>
    <n v="898.69"/>
    <n v="5360.64"/>
    <n v="1977.1180000000004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54"/>
    <x v="0"/>
    <x v="1"/>
    <x v="1"/>
    <n v="373244.69"/>
    <n v="0"/>
    <n v="0"/>
    <n v="0"/>
    <n v="16096.93"/>
    <n v="0"/>
    <n v="0"/>
    <n v="0"/>
    <n v="31103.724166666667"/>
    <n v="0"/>
    <n v="68428.193166666679"/>
  </r>
  <r>
    <n v="806188"/>
    <s v="NSL PHS MPB"/>
    <s v="A"/>
    <n v="7001"/>
    <n v="8149"/>
    <s v="BN6967698"/>
    <n v="4"/>
    <s v="PHS/340B Acct"/>
    <s v="HOSPITAL GROUP"/>
    <n v="2076"/>
    <x v="116"/>
    <n v="2076"/>
    <s v="YAKIMA VALLEY MEM HOSP WA (PHS"/>
    <s v="DSH500036AD"/>
    <x v="2"/>
    <x v="14"/>
    <x v="1"/>
    <x v="0"/>
    <x v="1"/>
    <n v="69063.839999999997"/>
    <n v="11002.4"/>
    <n v="8442"/>
    <n v="5628"/>
    <n v="2928.32"/>
    <n v="431.66"/>
    <n v="325.32"/>
    <n v="0"/>
    <n v="5755.32"/>
    <n v="14070"/>
    <n v="12661.704"/>
  </r>
  <r>
    <n v="970904"/>
    <s v="ARDON HEALTH/SWEDISH  PHS"/>
    <s v="A"/>
    <n v="7994"/>
    <n v="8173"/>
    <s v="FA4262490"/>
    <n v="5"/>
    <s v="PHS Contract Pharmacy"/>
    <s v="HOSPITAL GROUP"/>
    <n v="72954"/>
    <x v="8"/>
    <n v="72952"/>
    <s v="PROVIDENCE HOSP NW"/>
    <s v="DSH500027"/>
    <x v="0"/>
    <x v="5"/>
    <x v="0"/>
    <x v="0"/>
    <x v="0"/>
    <n v="77047.27"/>
    <n v="12528.02"/>
    <n v="0"/>
    <n v="38711.550000000003"/>
    <n v="5320.24"/>
    <n v="863.6"/>
    <n v="0"/>
    <n v="1488.9"/>
    <n v="6420.605833333334"/>
    <n v="38711.550000000003"/>
    <n v="14125.332833333336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98"/>
    <x v="0"/>
    <x v="0"/>
    <x v="1"/>
    <n v="2777391.14"/>
    <n v="238294.62"/>
    <n v="270237.38"/>
    <n v="327129.46000000002"/>
    <n v="173163.04"/>
    <n v="12182.16"/>
    <n v="17431.72"/>
    <n v="12581.92"/>
    <n v="231449.26166666669"/>
    <n v="597366.84000000008"/>
    <n v="509188.37566666678"/>
  </r>
  <r>
    <n v="614744"/>
    <s v="CTR FOR CANCER PHS MPB"/>
    <s v="A"/>
    <n v="7994"/>
    <n v="8149"/>
    <s v="FT1195165"/>
    <n v="4"/>
    <s v="PHS/340B Acct"/>
    <s v="HOSPITAL (INDIVIDUAL)"/>
    <n v="72954"/>
    <x v="8"/>
    <n v="72952"/>
    <s v="PROVIDENCE HOSP NW"/>
    <s v="DSH050069G"/>
    <x v="0"/>
    <x v="14"/>
    <x v="1"/>
    <x v="0"/>
    <x v="1"/>
    <n v="193553.6"/>
    <n v="28881.3"/>
    <n v="32361"/>
    <n v="16884"/>
    <n v="8088.02"/>
    <n v="1136.6199999999999"/>
    <n v="1247.02"/>
    <n v="0"/>
    <n v="16129.466666666667"/>
    <n v="49245"/>
    <n v="35484.826666666668"/>
  </r>
  <r>
    <n v="736932"/>
    <s v="BAYLOR S&amp;W ALSNTS PHS MPB"/>
    <s v="A"/>
    <n v="7992"/>
    <n v="8149"/>
    <s v="AA2247802"/>
    <n v="4"/>
    <s v="PHS/340B Acct"/>
    <s v="HOSPITAL (INDIVIDUAL)"/>
    <n v="633"/>
    <x v="90"/>
    <n v="633"/>
    <s v="BAYLOR SCOTT &amp; WHITE"/>
    <s v="DSH450137"/>
    <x v="2"/>
    <x v="26"/>
    <x v="1"/>
    <x v="0"/>
    <x v="1"/>
    <n v="361705.48"/>
    <n v="0"/>
    <n v="0"/>
    <n v="363306.78"/>
    <n v="13108.66"/>
    <n v="0"/>
    <n v="-1087.48"/>
    <n v="9548.08"/>
    <n v="30142.123333333333"/>
    <n v="363306.78"/>
    <n v="66312.671333333332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7"/>
    <x v="0"/>
    <x v="0"/>
    <x v="0"/>
    <n v="15726.43"/>
    <n v="0"/>
    <n v="3929"/>
    <n v="3929"/>
    <n v="1132.3699999999999"/>
    <n v="0"/>
    <n v="285.89999999999998"/>
    <n v="151.12"/>
    <n v="1310.5358333333334"/>
    <n v="7858"/>
    <n v="2883.1788333333338"/>
  </r>
  <r>
    <n v="99039"/>
    <s v="CAPE FEAR MED WAC A34 MPB"/>
    <s v="A"/>
    <n v="837"/>
    <n v="8149"/>
    <s v="AC3205540"/>
    <n v="3"/>
    <s v="WAC Acct."/>
    <s v="HOSPITAL (INDIVIDUAL)"/>
    <n v="40110"/>
    <x v="215"/>
    <n v="40110"/>
    <s v="CAPE FEAR VALLEY MED CTR NC"/>
    <s v="DSH340028"/>
    <x v="1"/>
    <x v="14"/>
    <x v="1"/>
    <x v="0"/>
    <x v="1"/>
    <n v="17457.84"/>
    <n v="0"/>
    <n v="0"/>
    <n v="5819.28"/>
    <n v="306.7"/>
    <n v="0"/>
    <n v="0"/>
    <n v="0"/>
    <n v="1454.82"/>
    <n v="5819.28"/>
    <n v="3200.6040000000003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0"/>
    <x v="0"/>
    <x v="0"/>
    <x v="1"/>
    <n v="22919.89"/>
    <n v="5800.27"/>
    <n v="0"/>
    <n v="0"/>
    <n v="439.2"/>
    <n v="100.1"/>
    <n v="0"/>
    <n v="0"/>
    <n v="1909.9908333333333"/>
    <n v="0"/>
    <n v="4201.9798333333338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51"/>
    <x v="0"/>
    <x v="0"/>
    <x v="1"/>
    <n v="1744005.98"/>
    <n v="245977.44"/>
    <n v="0"/>
    <n v="0"/>
    <n v="62173.74"/>
    <n v="9532.56"/>
    <n v="0"/>
    <n v="0"/>
    <n v="145333.83166666667"/>
    <n v="0"/>
    <n v="319734.42966666666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18"/>
    <x v="0"/>
    <x v="0"/>
    <x v="0"/>
    <n v="324733.64"/>
    <n v="91537.7"/>
    <n v="0"/>
    <n v="0"/>
    <n v="14399.22"/>
    <n v="4008.63"/>
    <n v="0"/>
    <n v="0"/>
    <n v="27061.136666666669"/>
    <n v="0"/>
    <n v="59534.500666666674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51"/>
    <x v="0"/>
    <x v="0"/>
    <x v="0"/>
    <n v="90790.07"/>
    <n v="29394.65"/>
    <n v="0"/>
    <n v="0"/>
    <n v="4137"/>
    <n v="1406.35"/>
    <n v="0"/>
    <n v="0"/>
    <n v="7565.8391666666676"/>
    <n v="0"/>
    <n v="16644.84616666667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64"/>
    <x v="0"/>
    <x v="0"/>
    <x v="0"/>
    <n v="27589.33"/>
    <n v="5965.64"/>
    <n v="0"/>
    <n v="0"/>
    <n v="2798.63"/>
    <n v="630.29"/>
    <n v="0"/>
    <n v="0"/>
    <n v="2299.1108333333336"/>
    <n v="0"/>
    <n v="5058.0438333333341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76"/>
    <x v="0"/>
    <x v="0"/>
    <x v="0"/>
    <n v="26959.99"/>
    <n v="13687.58"/>
    <n v="0"/>
    <n v="0"/>
    <n v="2064.7600000000002"/>
    <n v="1046.55"/>
    <n v="0"/>
    <n v="0"/>
    <n v="2246.6658333333335"/>
    <n v="0"/>
    <n v="4942.6648333333342"/>
  </r>
  <r>
    <n v="752546"/>
    <s v="ACS PHCY/UCSF MED CTR PHS"/>
    <s v="A"/>
    <n v="761"/>
    <n v="8195"/>
    <s v="BA9369263"/>
    <n v="5"/>
    <s v="PHS Contract Pharmacy"/>
    <s v="HOSPITAL GROUP"/>
    <n v="2579"/>
    <x v="7"/>
    <n v="2579"/>
    <s v="UCSF MEDICAL CENTER"/>
    <s v="DSH050454"/>
    <x v="0"/>
    <x v="19"/>
    <x v="0"/>
    <x v="0"/>
    <x v="0"/>
    <n v="12829.62"/>
    <n v="4279.96"/>
    <n v="0"/>
    <n v="0"/>
    <n v="1562.31"/>
    <n v="536.75"/>
    <n v="0"/>
    <n v="0"/>
    <n v="1069.135"/>
    <n v="0"/>
    <n v="2352.0970000000002"/>
  </r>
  <r>
    <n v="124707"/>
    <s v="ACCREDO MEM/AEINSTEIN PHS"/>
    <s v="A"/>
    <n v="7001"/>
    <n v="8149"/>
    <s v="BA9451167"/>
    <n v="5"/>
    <s v="PHS Contract Pharmacy"/>
    <s v="HOSPITAL GROUP"/>
    <n v="1547"/>
    <x v="12"/>
    <n v="1547"/>
    <s v="THOMAS JEFFERSON UNIV HOSP PA"/>
    <s v="DSH390142"/>
    <x v="0"/>
    <x v="55"/>
    <x v="0"/>
    <x v="0"/>
    <x v="0"/>
    <n v="0"/>
    <n v="22098.92"/>
    <n v="0"/>
    <n v="0"/>
    <n v="569.36"/>
    <n v="2033.53"/>
    <n v="0"/>
    <n v="0"/>
    <n v="0"/>
    <n v="0"/>
    <n v="0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88"/>
    <x v="0"/>
    <x v="0"/>
    <x v="1"/>
    <n v="40979.269999999997"/>
    <n v="11176.17"/>
    <n v="0"/>
    <n v="0"/>
    <n v="757.93"/>
    <n v="211.64"/>
    <n v="0"/>
    <n v="0"/>
    <n v="3414.9391666666666"/>
    <n v="0"/>
    <n v="7512.8661666666667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46"/>
    <x v="0"/>
    <x v="0"/>
    <x v="1"/>
    <n v="10094.86"/>
    <n v="10094.86"/>
    <n v="0"/>
    <n v="0"/>
    <n v="98.19"/>
    <n v="98.19"/>
    <n v="0"/>
    <n v="0"/>
    <n v="841.23833333333334"/>
    <n v="0"/>
    <n v="1850.7243333333336"/>
  </r>
  <r>
    <n v="116617"/>
    <s v="ACCREDO MEM/SLRMC PHS MPB"/>
    <s v="A"/>
    <n v="7992"/>
    <n v="8149"/>
    <s v="BA9451167"/>
    <n v="5"/>
    <s v="PHS Contract Pharmacy"/>
    <s v="HOSPITAL (INDIVIDUAL)"/>
    <n v="1792"/>
    <x v="60"/>
    <n v="21355"/>
    <s v="ST LUKES REG MED CTR ID"/>
    <s v="DSH130006"/>
    <x v="2"/>
    <x v="20"/>
    <x v="1"/>
    <x v="0"/>
    <x v="0"/>
    <n v="394323.16"/>
    <n v="99398.52"/>
    <n v="20364.97"/>
    <n v="0"/>
    <n v="10915.39"/>
    <n v="2681.76"/>
    <n v="564.48"/>
    <n v="0"/>
    <n v="32860.263333333329"/>
    <n v="20364.97"/>
    <n v="72292.579333333328"/>
  </r>
  <r>
    <n v="724998"/>
    <s v="PROV REG MC EVRTT PHS MPB"/>
    <s v="A"/>
    <n v="7994"/>
    <n v="8149"/>
    <s v="BP3943936"/>
    <n v="4"/>
    <s v="PHS/340B Acct"/>
    <s v="HOSPITAL (INDIVIDUAL)"/>
    <n v="72954"/>
    <x v="8"/>
    <n v="72952"/>
    <s v="PROVIDENCE HOSP NW"/>
    <s v="DSH500014"/>
    <x v="0"/>
    <x v="14"/>
    <x v="1"/>
    <x v="0"/>
    <x v="1"/>
    <n v="200265.7"/>
    <n v="23380.1"/>
    <n v="18291"/>
    <n v="18291"/>
    <n v="8223.08"/>
    <n v="920.78"/>
    <n v="704.84"/>
    <n v="0"/>
    <n v="16688.808333333334"/>
    <n v="36582"/>
    <n v="36715.378333333341"/>
  </r>
  <r>
    <n v="61759"/>
    <s v="KAISER FHOSP #67A/67B MPB"/>
    <s v="A"/>
    <n v="7989"/>
    <n v="8149"/>
    <s v="FK1096177"/>
    <n v="2"/>
    <s v="GPO Acct."/>
    <s v="HOSPITAL CHAIN"/>
    <n v="35000"/>
    <x v="5"/>
    <n v="35000"/>
    <s v="KAISER PERMANENTE CA"/>
    <n v="0"/>
    <x v="1"/>
    <x v="14"/>
    <x v="1"/>
    <x v="0"/>
    <x v="1"/>
    <n v="27506.82"/>
    <n v="5393.46"/>
    <n v="0"/>
    <n v="22113.360000000001"/>
    <n v="828.44"/>
    <n v="165.38"/>
    <n v="0"/>
    <n v="0"/>
    <n v="2292.2350000000001"/>
    <n v="22113.360000000001"/>
    <n v="5042.9170000000004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40"/>
    <x v="0"/>
    <x v="0"/>
    <x v="0"/>
    <n v="423951.15"/>
    <n v="44806.83"/>
    <n v="46848.18"/>
    <n v="31232.12"/>
    <n v="31459.22"/>
    <n v="3266.4"/>
    <n v="3434.83"/>
    <n v="2056.62"/>
    <n v="35329.262500000004"/>
    <n v="78080.3"/>
    <n v="77724.377500000017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320"/>
    <x v="0"/>
    <x v="0"/>
    <x v="0"/>
    <n v="26886.05"/>
    <n v="8678.43"/>
    <n v="9161.7800000000007"/>
    <n v="9161.7800000000007"/>
    <n v="2301.9499999999998"/>
    <n v="840.03"/>
    <n v="914.59"/>
    <n v="429.74"/>
    <n v="2240.5041666666666"/>
    <n v="18323.560000000001"/>
    <n v="4929.1091666666671"/>
  </r>
  <r>
    <n v="397715"/>
    <s v="ACCREDO MEM/SUNY PHS MPB"/>
    <s v="A"/>
    <n v="7994"/>
    <n v="8149"/>
    <s v="BA9451167"/>
    <n v="5"/>
    <s v="PHS Contract Pharmacy"/>
    <s v="HOSPITAL (INDIVIDUAL)"/>
    <n v="917"/>
    <x v="224"/>
    <n v="917"/>
    <s v="UNIVERSITY HOSPITAL SUNY NY"/>
    <s v="DSH330241"/>
    <x v="0"/>
    <x v="63"/>
    <x v="1"/>
    <x v="0"/>
    <x v="0"/>
    <n v="52486.64"/>
    <n v="21565.32"/>
    <n v="0"/>
    <n v="7171.12"/>
    <n v="4081.12"/>
    <n v="1592.36"/>
    <n v="0"/>
    <n v="479.3"/>
    <n v="4373.8866666666663"/>
    <n v="7171.12"/>
    <n v="9622.5506666666661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27"/>
    <x v="1"/>
    <x v="0"/>
    <x v="1"/>
    <n v="557533.77"/>
    <n v="91324.17"/>
    <n v="62171.56"/>
    <n v="93303.32"/>
    <n v="22707.47"/>
    <n v="3848.22"/>
    <n v="2459.5500000000002"/>
    <n v="2482.5"/>
    <n v="46461.147499999999"/>
    <n v="155474.88"/>
    <n v="102214.5245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41"/>
    <x v="1"/>
    <x v="0"/>
    <x v="1"/>
    <n v="1352646.35"/>
    <n v="208930.26"/>
    <n v="94455.1"/>
    <n v="37782.04"/>
    <n v="44096.97"/>
    <n v="5978.06"/>
    <n v="2755.58"/>
    <n v="531.51"/>
    <n v="112720.52916666667"/>
    <n v="132237.14000000001"/>
    <n v="247985.16416666671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41"/>
    <x v="1"/>
    <x v="0"/>
    <x v="1"/>
    <n v="175469.28"/>
    <n v="0"/>
    <n v="0"/>
    <n v="0"/>
    <n v="3612.44"/>
    <n v="0"/>
    <n v="0"/>
    <n v="0"/>
    <n v="14622.44"/>
    <n v="0"/>
    <n v="32169.368000000002"/>
  </r>
  <r>
    <n v="882376"/>
    <s v="CAREMARK CA SP/PRVCEN PHS"/>
    <s v="A"/>
    <n v="7994"/>
    <n v="8147"/>
    <s v="BC3683580"/>
    <n v="5"/>
    <s v="PHS Contract Pharmacy"/>
    <s v="HOSPITAL GROUP"/>
    <n v="72954"/>
    <x v="8"/>
    <n v="72952"/>
    <s v="PROVIDENCE HOSP NW"/>
    <s v="DSH500019"/>
    <x v="0"/>
    <x v="7"/>
    <x v="0"/>
    <x v="0"/>
    <x v="0"/>
    <n v="11782.68"/>
    <n v="0"/>
    <n v="3929"/>
    <n v="0"/>
    <n v="849.56"/>
    <n v="0"/>
    <n v="285.89"/>
    <n v="0"/>
    <n v="981.89"/>
    <n v="3929"/>
    <n v="2160.1580000000004"/>
  </r>
  <r>
    <n v="748577"/>
    <s v="CAREMARK CA SPC/CH CO PHS"/>
    <s v="A"/>
    <n v="7001"/>
    <n v="8147"/>
    <s v="BC3683580"/>
    <n v="5"/>
    <s v="PHS Contract Pharmacy"/>
    <s v="HOSPITAL GROUP"/>
    <n v="72134"/>
    <x v="111"/>
    <n v="72134"/>
    <s v="CHCA - COLORADO CHILDRENS"/>
    <s v="PED063301-00"/>
    <x v="0"/>
    <x v="61"/>
    <x v="0"/>
    <x v="1"/>
    <x v="0"/>
    <n v="21506.400000000001"/>
    <n v="0"/>
    <n v="0"/>
    <n v="0"/>
    <n v="2039.59"/>
    <n v="0"/>
    <n v="0"/>
    <n v="0"/>
    <n v="1792.2"/>
    <n v="0"/>
    <n v="3942.8400000000006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56"/>
    <x v="1"/>
    <x v="0"/>
    <x v="1"/>
    <n v="2138238.46"/>
    <n v="390666.96"/>
    <n v="231036.79999999999"/>
    <n v="231036.79999999999"/>
    <n v="87987.6"/>
    <n v="15727.04"/>
    <n v="7297.9"/>
    <n v="2.72"/>
    <n v="178186.53833333333"/>
    <n v="462073.59999999998"/>
    <n v="392010.38433333335"/>
  </r>
  <r>
    <n v="901270"/>
    <s v="RIVER MED PCY/BARRIO PHS"/>
    <s v="A"/>
    <n v="7600"/>
    <n v="8115"/>
    <s v="FR5154959"/>
    <n v="5"/>
    <s v="PHS Contract Pharmacy"/>
    <s v="HOSPITAL GROUP"/>
    <n v="910"/>
    <x v="113"/>
    <n v="910"/>
    <s v="BARRIO COMPREHENSIVE HC TX"/>
    <s v="CH062360"/>
    <x v="2"/>
    <x v="313"/>
    <x v="0"/>
    <x v="0"/>
    <x v="0"/>
    <n v="3390.41"/>
    <n v="0"/>
    <n v="0"/>
    <n v="0"/>
    <n v="209.74"/>
    <n v="0"/>
    <n v="0"/>
    <n v="0"/>
    <n v="282.53416666666664"/>
    <n v="0"/>
    <n v="621.57516666666663"/>
  </r>
  <r>
    <n v="755593"/>
    <s v="CAREMARK NJ SPC/PMMCT PHS"/>
    <s v="A"/>
    <n v="7994"/>
    <n v="8155"/>
    <s v="FC0275304"/>
    <n v="5"/>
    <s v="PHS Contract Pharmacy"/>
    <s v="HOSPITAL GROUP"/>
    <n v="72954"/>
    <x v="8"/>
    <n v="72952"/>
    <s v="PROVIDENCE HOSP NW"/>
    <s v="DSH050353"/>
    <x v="0"/>
    <x v="33"/>
    <x v="0"/>
    <x v="0"/>
    <x v="0"/>
    <n v="0"/>
    <n v="0"/>
    <n v="0"/>
    <n v="12373.74"/>
    <n v="0"/>
    <n v="0"/>
    <n v="0"/>
    <n v="879.63"/>
    <n v="0"/>
    <n v="12373.74"/>
    <n v="0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131"/>
    <x v="0"/>
    <x v="0"/>
    <x v="0"/>
    <n v="38592.769999999997"/>
    <n v="10896.78"/>
    <n v="0"/>
    <n v="0"/>
    <n v="3334.83"/>
    <n v="821.54"/>
    <n v="0"/>
    <n v="0"/>
    <n v="3216.0641666666666"/>
    <n v="0"/>
    <n v="7075.341166666667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55"/>
    <x v="0"/>
    <x v="0"/>
    <x v="0"/>
    <n v="0"/>
    <n v="16574.189999999999"/>
    <n v="0"/>
    <n v="0"/>
    <n v="420.89"/>
    <n v="1519.03"/>
    <n v="0"/>
    <n v="0"/>
    <n v="0"/>
    <n v="0"/>
    <n v="0"/>
  </r>
  <r>
    <n v="767176"/>
    <s v="ACRDO NWCSTL/UVMC PHS MPB"/>
    <s v="A"/>
    <n v="7994"/>
    <n v="8149"/>
    <s v="FA5306128"/>
    <n v="5"/>
    <s v="PHS Contract Pharmacy"/>
    <s v="HOSPITAL (INDIVIDUAL)"/>
    <n v="456"/>
    <x v="46"/>
    <n v="456"/>
    <s v="FLETCHER ALLEN HC VT"/>
    <s v="DSH470003"/>
    <x v="0"/>
    <x v="104"/>
    <x v="0"/>
    <x v="0"/>
    <x v="0"/>
    <n v="0"/>
    <n v="0"/>
    <n v="3919.78"/>
    <n v="0"/>
    <n v="0"/>
    <n v="0"/>
    <n v="549.24"/>
    <n v="0"/>
    <n v="0"/>
    <n v="3919.78"/>
    <n v="0"/>
  </r>
  <r>
    <n v="270032"/>
    <s v="UPSTATE MEDICAL PHARMACY"/>
    <s v="A"/>
    <n v="7003"/>
    <n v="8148"/>
    <s v="BU2933821"/>
    <n v="2"/>
    <s v="GPO Acct."/>
    <s v="HOSPITAL GROUP"/>
    <n v="40461"/>
    <x v="1"/>
    <n v="40461"/>
    <s v="PRISMA HEALTH"/>
    <n v="0"/>
    <x v="1"/>
    <x v="145"/>
    <x v="0"/>
    <x v="0"/>
    <x v="1"/>
    <n v="119.48"/>
    <n v="0"/>
    <n v="0"/>
    <n v="0"/>
    <n v="6.01"/>
    <n v="0"/>
    <n v="0"/>
    <n v="0"/>
    <n v="9.956666666666667"/>
    <n v="0"/>
    <n v="21.904666666666667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08"/>
    <x v="0"/>
    <x v="0"/>
    <x v="1"/>
    <n v="289616.56"/>
    <n v="77932.87"/>
    <n v="0"/>
    <n v="0"/>
    <n v="6782.99"/>
    <n v="1246.21"/>
    <n v="0"/>
    <n v="0"/>
    <n v="24134.713333333333"/>
    <n v="0"/>
    <n v="53096.369333333336"/>
  </r>
  <r>
    <n v="982499"/>
    <s v="UNC HILLSBOROUGH PHS MPB"/>
    <s v="A"/>
    <n v="7994"/>
    <n v="8149"/>
    <s v="FU4053435"/>
    <n v="4"/>
    <s v="PHS/340B Acct"/>
    <s v="HOSPITAL (INDIVIDUAL)"/>
    <n v="72722"/>
    <x v="17"/>
    <n v="72722"/>
    <s v="UNC HOSPITAL"/>
    <s v="DSH340061CH"/>
    <x v="0"/>
    <x v="278"/>
    <x v="0"/>
    <x v="0"/>
    <x v="1"/>
    <n v="33074.32"/>
    <n v="0"/>
    <n v="0"/>
    <n v="0"/>
    <n v="844.87"/>
    <n v="0"/>
    <n v="0"/>
    <n v="0"/>
    <n v="2756.1933333333332"/>
    <n v="0"/>
    <n v="6063.6253333333334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127"/>
    <x v="0"/>
    <x v="0"/>
    <x v="0"/>
    <n v="91678.64"/>
    <n v="20223.84"/>
    <n v="6536.95"/>
    <n v="6478.8"/>
    <n v="11025.7"/>
    <n v="2393.4299999999998"/>
    <n v="765.88"/>
    <n v="405.22"/>
    <n v="7639.8866666666663"/>
    <n v="13015.75"/>
    <n v="16807.750666666667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235"/>
    <x v="0"/>
    <x v="0"/>
    <x v="1"/>
    <n v="9278.64"/>
    <n v="0"/>
    <n v="0"/>
    <n v="0"/>
    <n v="3356.72"/>
    <n v="0"/>
    <n v="0"/>
    <n v="0"/>
    <n v="773.21999999999991"/>
    <n v="0"/>
    <n v="1701.0840000000001"/>
  </r>
  <r>
    <n v="42067"/>
    <s v="OPTUM701 MI/TXCHLDHSP PHS"/>
    <s v="A"/>
    <n v="7595"/>
    <n v="8162"/>
    <m/>
    <n v="5"/>
    <s v="PHS Contract Pharmacy"/>
    <s v="HOSPITAL GROUP"/>
    <n v="72506"/>
    <x v="24"/>
    <n v="72480"/>
    <s v="MD ISSUE"/>
    <s v="PED453304-00"/>
    <x v="0"/>
    <x v="20"/>
    <x v="1"/>
    <x v="0"/>
    <x v="0"/>
    <n v="20780.580000000002"/>
    <n v="0"/>
    <n v="0"/>
    <n v="0"/>
    <n v="521.44000000000005"/>
    <n v="0"/>
    <n v="0"/>
    <n v="0"/>
    <n v="1731.7150000000001"/>
    <n v="0"/>
    <n v="3809.7730000000006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60"/>
    <x v="0"/>
    <x v="0"/>
    <x v="1"/>
    <n v="43366.52"/>
    <n v="-1819.55"/>
    <n v="0"/>
    <n v="0"/>
    <n v="3531.16"/>
    <n v="-64.97"/>
    <n v="0"/>
    <n v="0"/>
    <n v="3613.8766666666666"/>
    <n v="0"/>
    <n v="7950.528666666667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42"/>
    <x v="0"/>
    <x v="0"/>
    <x v="0"/>
    <n v="136333.12"/>
    <n v="7179.06"/>
    <n v="0"/>
    <n v="0"/>
    <n v="8151.6"/>
    <n v="417.67"/>
    <n v="0"/>
    <n v="0"/>
    <n v="11361.093333333332"/>
    <n v="0"/>
    <n v="24994.405333333332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59"/>
    <x v="0"/>
    <x v="0"/>
    <x v="0"/>
    <n v="10327.370000000001"/>
    <n v="0"/>
    <n v="0"/>
    <n v="0"/>
    <n v="1226.73"/>
    <n v="0"/>
    <n v="0"/>
    <n v="0"/>
    <n v="860.61416666666673"/>
    <n v="0"/>
    <n v="1893.351166666667"/>
  </r>
  <r>
    <n v="390993"/>
    <s v="HACKENSACK MED CTR MPB"/>
    <s v="A"/>
    <n v="7001"/>
    <n v="8149"/>
    <s v="AH0666795"/>
    <n v="2"/>
    <s v="GPO Acct."/>
    <s v="HOSPITAL (INDIVIDUAL)"/>
    <n v="21207"/>
    <x v="31"/>
    <n v="21207"/>
    <s v="ALLSPIRE"/>
    <n v="0"/>
    <x v="0"/>
    <x v="56"/>
    <x v="1"/>
    <x v="0"/>
    <x v="1"/>
    <n v="1110969"/>
    <n v="171580.4"/>
    <n v="90132"/>
    <n v="45066"/>
    <n v="35421.35"/>
    <n v="5186.75"/>
    <n v="2261.96"/>
    <n v="0.4"/>
    <n v="92580.75"/>
    <n v="135198"/>
    <n v="203677.65000000002"/>
  </r>
  <r>
    <n v="2335"/>
    <s v="UC DAVIS CC PHS MPB"/>
    <s v="A"/>
    <n v="7992"/>
    <n v="8149"/>
    <s v="BC6130861"/>
    <n v="4"/>
    <s v="PHS/340B Acct"/>
    <s v="HOSPITAL (INDIVIDUAL)"/>
    <n v="639"/>
    <x v="88"/>
    <n v="639"/>
    <s v="UNIV OF CALIF DAVIS"/>
    <s v="DSH050599"/>
    <x v="2"/>
    <x v="8"/>
    <x v="1"/>
    <x v="0"/>
    <x v="1"/>
    <n v="50813.58"/>
    <n v="6024.18"/>
    <n v="4150.16"/>
    <n v="0"/>
    <n v="1954.71"/>
    <n v="248.12"/>
    <n v="32.39"/>
    <n v="0"/>
    <n v="4234.4650000000001"/>
    <n v="4150.16"/>
    <n v="9315.8230000000003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39"/>
    <x v="0"/>
    <x v="0"/>
    <x v="1"/>
    <n v="8604.44"/>
    <n v="8604.44"/>
    <n v="0"/>
    <n v="0"/>
    <n v="162.1"/>
    <n v="162.1"/>
    <n v="0"/>
    <n v="0"/>
    <n v="717.03666666666675"/>
    <n v="0"/>
    <n v="1577.480666666667"/>
  </r>
  <r>
    <n v="386814"/>
    <s v="LEHIGH VALLEY HOSP MPB"/>
    <s v="A"/>
    <n v="7001"/>
    <n v="8149"/>
    <s v="AA6168175"/>
    <n v="2"/>
    <s v="GPO Acct."/>
    <s v="HOSPITAL (INDIVIDUAL)"/>
    <n v="21207"/>
    <x v="31"/>
    <n v="21207"/>
    <s v="ALLSPIRE"/>
    <n v="0"/>
    <x v="0"/>
    <x v="14"/>
    <x v="1"/>
    <x v="0"/>
    <x v="1"/>
    <n v="17641.29"/>
    <n v="-5393.46"/>
    <n v="5528.34"/>
    <n v="7371.12"/>
    <n v="787.73"/>
    <n v="82.68"/>
    <n v="169.83"/>
    <n v="0"/>
    <n v="1470.1075000000001"/>
    <n v="12899.46"/>
    <n v="3234.2365000000004"/>
  </r>
  <r>
    <n v="808532"/>
    <s v="MAYO CLNC RED WING MPB"/>
    <s v="A"/>
    <n v="7001"/>
    <n v="8149"/>
    <s v="FM7286049"/>
    <n v="2"/>
    <s v="GPO Acct."/>
    <s v="HOSPITAL (INDIVIDUAL)"/>
    <n v="72478"/>
    <x v="125"/>
    <n v="72478"/>
    <s v="MAYO CLINIC"/>
    <n v="0"/>
    <x v="0"/>
    <x v="14"/>
    <x v="1"/>
    <x v="0"/>
    <x v="1"/>
    <n v="73845.789999999994"/>
    <n v="26068.39"/>
    <n v="4606.95"/>
    <n v="2764.17"/>
    <n v="2183.6"/>
    <n v="765.63"/>
    <n v="130"/>
    <n v="0"/>
    <n v="6153.8158333333331"/>
    <n v="7371.12"/>
    <n v="13538.394833333334"/>
  </r>
  <r>
    <n v="397822"/>
    <s v="DRISCOLL CHLD HSP GPO MPB"/>
    <s v="A"/>
    <n v="7001"/>
    <n v="8149"/>
    <s v="AD0894952"/>
    <n v="2"/>
    <s v="GPO Acct."/>
    <s v="HOSPITAL (INDIVIDUAL)"/>
    <n v="72225"/>
    <x v="61"/>
    <n v="72225"/>
    <s v="DRISCOLL CHILDRENS HOSP"/>
    <n v="0"/>
    <x v="0"/>
    <x v="53"/>
    <x v="0"/>
    <x v="0"/>
    <x v="1"/>
    <n v="418891.2"/>
    <n v="102429.6"/>
    <n v="0"/>
    <n v="0"/>
    <n v="37288.639999999999"/>
    <n v="7145.22"/>
    <n v="0"/>
    <n v="0"/>
    <n v="34907.599999999999"/>
    <n v="0"/>
    <n v="76796.72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22"/>
    <x v="0"/>
    <x v="0"/>
    <x v="1"/>
    <n v="769.14"/>
    <n v="126.84"/>
    <n v="0"/>
    <n v="0"/>
    <n v="100.91"/>
    <n v="16.54"/>
    <n v="0"/>
    <n v="0"/>
    <n v="64.094999999999999"/>
    <n v="0"/>
    <n v="141.0090000000000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46"/>
    <x v="0"/>
    <x v="0"/>
    <x v="1"/>
    <n v="644473.96"/>
    <n v="169349.52"/>
    <n v="0"/>
    <n v="0"/>
    <n v="14025.4"/>
    <n v="2755.43"/>
    <n v="0"/>
    <n v="0"/>
    <n v="53706.16333333333"/>
    <n v="0"/>
    <n v="118153.55933333334"/>
  </r>
  <r>
    <n v="971894"/>
    <s v="ST FRAN INFUS CTR MPB"/>
    <s v="A"/>
    <n v="7001"/>
    <n v="8149"/>
    <s v="FS5482726"/>
    <n v="2"/>
    <s v="GPO Acct."/>
    <s v="HOSPITAL (INDIVIDUAL)"/>
    <n v="72637"/>
    <x v="271"/>
    <n v="72637"/>
    <s v="ST FRANCIS INF EAST HILLS NY"/>
    <n v="0"/>
    <x v="2"/>
    <x v="14"/>
    <x v="1"/>
    <x v="0"/>
    <x v="1"/>
    <n v="23866.22"/>
    <n v="1797.82"/>
    <n v="1842.78"/>
    <n v="1842.78"/>
    <n v="708.56"/>
    <n v="50.64"/>
    <n v="52"/>
    <n v="0"/>
    <n v="1988.8516666666667"/>
    <n v="3685.56"/>
    <n v="4375.4736666666668"/>
  </r>
  <r>
    <n v="65311"/>
    <s v="NSA MAIN PHS MPB"/>
    <s v="A"/>
    <n v="538"/>
    <n v="8149"/>
    <s v="AN1201172"/>
    <n v="4"/>
    <s v="PHS/340B Acct"/>
    <s v="HOSPITAL (INDIVIDUAL)"/>
    <n v="72823"/>
    <x v="100"/>
    <n v="72823"/>
    <s v="NORTHSIDE HOSP ATLANTA GA"/>
    <s v="DSH110161"/>
    <x v="2"/>
    <x v="321"/>
    <x v="0"/>
    <x v="0"/>
    <x v="1"/>
    <n v="6717.66"/>
    <n v="0"/>
    <n v="0"/>
    <n v="0"/>
    <n v="431.66"/>
    <n v="0"/>
    <n v="0"/>
    <n v="0"/>
    <n v="559.80499999999995"/>
    <n v="0"/>
    <n v="1231.5709999999999"/>
  </r>
  <r>
    <n v="868556"/>
    <s v="CAREMARK NJ SP/EMCM   PHS"/>
    <s v="A"/>
    <n v="7670"/>
    <n v="8155"/>
    <s v="FC0275304"/>
    <n v="5"/>
    <s v="PHS Contract Pharmacy"/>
    <s v="HOSPITAL GROUP"/>
    <n v="1547"/>
    <x v="12"/>
    <n v="1547"/>
    <s v="THOMAS JEFFERSON UNIV HOSP PA"/>
    <s v="DSH390329"/>
    <x v="0"/>
    <x v="5"/>
    <x v="0"/>
    <x v="0"/>
    <x v="0"/>
    <n v="74895.259999999995"/>
    <n v="0"/>
    <n v="0"/>
    <n v="12903.85"/>
    <n v="3282.42"/>
    <n v="0"/>
    <n v="0"/>
    <n v="496.3"/>
    <n v="6241.2716666666665"/>
    <n v="12903.85"/>
    <n v="13730.797666666667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19"/>
    <x v="0"/>
    <x v="0"/>
    <x v="1"/>
    <n v="13282.66"/>
    <n v="0"/>
    <n v="2160.87"/>
    <n v="4315.4799999999996"/>
    <n v="1765.13"/>
    <n v="0"/>
    <n v="285.36"/>
    <n v="365.78"/>
    <n v="1106.8883333333333"/>
    <n v="6476.3499999999995"/>
    <n v="2435.1543333333334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36"/>
    <x v="0"/>
    <x v="0"/>
    <x v="1"/>
    <n v="162342.79999999999"/>
    <n v="0"/>
    <n v="0"/>
    <n v="0"/>
    <n v="12803.9"/>
    <n v="0"/>
    <n v="0"/>
    <n v="0"/>
    <n v="13528.566666666666"/>
    <n v="0"/>
    <n v="29762.846666666668"/>
  </r>
  <r>
    <n v="827158"/>
    <s v="ACCREDO WRN/UNIV MISS PHS"/>
    <s v="A"/>
    <n v="7992"/>
    <n v="8163"/>
    <s v="BA9505554"/>
    <n v="5"/>
    <s v="PHS Contract Pharmacy"/>
    <s v="HOSPITAL GROUP"/>
    <n v="2133"/>
    <x v="15"/>
    <n v="2133"/>
    <s v="UNIV OF MISSISSIPPI MED CTR"/>
    <s v="DSH250001"/>
    <x v="2"/>
    <x v="163"/>
    <x v="0"/>
    <x v="0"/>
    <x v="0"/>
    <n v="0"/>
    <n v="0"/>
    <n v="37218"/>
    <n v="148872"/>
    <n v="0"/>
    <n v="0"/>
    <n v="1471"/>
    <n v="5726"/>
    <n v="0"/>
    <n v="186090"/>
    <n v="0"/>
  </r>
  <r>
    <n v="694160"/>
    <s v="CAREMARK FL SP/CCHD91 PHS"/>
    <s v="A"/>
    <n v="7992"/>
    <n v="8195"/>
    <s v="FC0098916"/>
    <n v="5"/>
    <s v="PHS Contract Pharmacy"/>
    <s v="HOSPITAL GROUP"/>
    <n v="348"/>
    <x v="6"/>
    <n v="348"/>
    <s v="COMP CARE CENTER"/>
    <s v="STD342391"/>
    <x v="2"/>
    <x v="9"/>
    <x v="0"/>
    <x v="0"/>
    <x v="0"/>
    <n v="3041.85"/>
    <n v="0"/>
    <n v="3046.08"/>
    <n v="0"/>
    <n v="239.44"/>
    <n v="0"/>
    <n v="239.6"/>
    <n v="0"/>
    <n v="253.48749999999998"/>
    <n v="3046.08"/>
    <n v="557.67250000000001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231"/>
    <x v="0"/>
    <x v="0"/>
    <x v="1"/>
    <n v="112195.96"/>
    <n v="0"/>
    <n v="8217.1200000000008"/>
    <n v="0"/>
    <n v="10694.9"/>
    <n v="0"/>
    <n v="563.35"/>
    <n v="0"/>
    <n v="9349.6633333333339"/>
    <n v="8217.1200000000008"/>
    <n v="20569.259333333335"/>
  </r>
  <r>
    <n v="935576"/>
    <s v="ST ELIZABETH MC GRANT MPB"/>
    <s v="A"/>
    <n v="7992"/>
    <n v="8149"/>
    <s v="BS3716834"/>
    <n v="2"/>
    <s v="GPO Acct."/>
    <s v="HOSPITAL (INDIVIDUAL)"/>
    <n v="40772"/>
    <x v="164"/>
    <n v="40772"/>
    <s v="ST ELIZABETH MEDICAL CENTER"/>
    <n v="0"/>
    <x v="2"/>
    <x v="145"/>
    <x v="0"/>
    <x v="0"/>
    <x v="1"/>
    <n v="621.28"/>
    <n v="621.28"/>
    <n v="0"/>
    <n v="0"/>
    <n v="57.73"/>
    <n v="57.73"/>
    <n v="0"/>
    <n v="0"/>
    <n v="51.773333333333333"/>
    <n v="0"/>
    <n v="113.90133333333334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134"/>
    <x v="0"/>
    <x v="0"/>
    <x v="1"/>
    <n v="36960.6"/>
    <n v="0"/>
    <n v="0"/>
    <n v="0"/>
    <n v="3365"/>
    <n v="0"/>
    <n v="0"/>
    <n v="0"/>
    <n v="3080.0499999999997"/>
    <n v="0"/>
    <n v="6776.11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55"/>
    <x v="0"/>
    <x v="0"/>
    <x v="1"/>
    <n v="106745.60000000001"/>
    <n v="0"/>
    <n v="0"/>
    <n v="0"/>
    <n v="6917.88"/>
    <n v="0"/>
    <n v="0"/>
    <n v="0"/>
    <n v="8895.4666666666672"/>
    <n v="0"/>
    <n v="19570.026666666668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47"/>
    <x v="0"/>
    <x v="0"/>
    <x v="0"/>
    <n v="87343.2"/>
    <n v="0"/>
    <n v="14555.91"/>
    <n v="0"/>
    <n v="5087.8"/>
    <n v="0"/>
    <n v="775.85"/>
    <n v="0"/>
    <n v="7278.5999999999995"/>
    <n v="14555.91"/>
    <n v="16012.92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237"/>
    <x v="0"/>
    <x v="0"/>
    <x v="1"/>
    <n v="311168"/>
    <n v="0"/>
    <n v="0"/>
    <n v="0"/>
    <n v="19536.3"/>
    <n v="0"/>
    <n v="0"/>
    <n v="0"/>
    <n v="25930.666666666668"/>
    <n v="0"/>
    <n v="57047.46666666667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5"/>
    <x v="0"/>
    <x v="0"/>
    <x v="1"/>
    <n v="103230.8"/>
    <n v="0"/>
    <n v="12903.85"/>
    <n v="38711.550000000003"/>
    <n v="7060.15"/>
    <n v="0"/>
    <n v="894.55"/>
    <n v="1488.9"/>
    <n v="8602.5666666666675"/>
    <n v="51615.4"/>
    <n v="18925.64666666667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91"/>
    <x v="0"/>
    <x v="0"/>
    <x v="1"/>
    <n v="12404.79"/>
    <n v="0"/>
    <n v="0"/>
    <n v="0"/>
    <n v="425.59"/>
    <n v="0"/>
    <n v="0"/>
    <n v="0"/>
    <n v="1033.7325000000001"/>
    <n v="0"/>
    <n v="2274.2115000000003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19"/>
    <x v="0"/>
    <x v="0"/>
    <x v="1"/>
    <n v="44955"/>
    <n v="0"/>
    <n v="0"/>
    <n v="14985"/>
    <n v="1933.62"/>
    <n v="0"/>
    <n v="0"/>
    <n v="299.70999999999998"/>
    <n v="3746.25"/>
    <n v="14985"/>
    <n v="8241.75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27"/>
    <x v="0"/>
    <x v="0"/>
    <x v="0"/>
    <n v="74715.839999999997"/>
    <n v="6482"/>
    <n v="6285.53"/>
    <n v="6475.01"/>
    <n v="6244.61"/>
    <n v="581.84"/>
    <n v="515.28"/>
    <n v="401.85"/>
    <n v="6226.32"/>
    <n v="12760.54"/>
    <n v="13697.904"/>
  </r>
  <r>
    <n v="963403"/>
    <s v="BRIOVARX IN/SSIDE HSP PHS"/>
    <s v="A"/>
    <n v="7994"/>
    <n v="8163"/>
    <s v="FB4247943"/>
    <n v="5"/>
    <s v="PHS Contract Pharmacy"/>
    <s v="HOSPITAL GROUP"/>
    <n v="40019"/>
    <x v="28"/>
    <n v="40018"/>
    <s v="NORTHWELL HEALTH"/>
    <s v="DSH330043"/>
    <x v="0"/>
    <x v="119"/>
    <x v="0"/>
    <x v="0"/>
    <x v="0"/>
    <n v="16352.91"/>
    <n v="0"/>
    <n v="0"/>
    <n v="0"/>
    <n v="1603.67"/>
    <n v="0"/>
    <n v="0"/>
    <n v="0"/>
    <n v="1362.7425000000001"/>
    <n v="0"/>
    <n v="2998.0335000000005"/>
  </r>
  <r>
    <n v="123228"/>
    <s v="CAREMARK TN SP/CAN CH PHS"/>
    <s v="A"/>
    <n v="7992"/>
    <n v="8149"/>
    <s v="BC9505960"/>
    <n v="5"/>
    <s v="PHS Contract Pharmacy"/>
    <s v="HOSPITAL GROUP"/>
    <n v="348"/>
    <x v="6"/>
    <n v="348"/>
    <s v="COMP CARE CENTER"/>
    <s v="STD33334"/>
    <x v="2"/>
    <x v="9"/>
    <x v="0"/>
    <x v="0"/>
    <x v="0"/>
    <n v="14820.46"/>
    <n v="8866.32"/>
    <n v="0"/>
    <n v="0"/>
    <n v="1166.5"/>
    <n v="697.73"/>
    <n v="0"/>
    <n v="0"/>
    <n v="1235.0383333333332"/>
    <n v="0"/>
    <n v="2717.0843333333332"/>
  </r>
  <r>
    <n v="61759"/>
    <s v="KAISER FHOSP #67A/67B MPB"/>
    <s v="A"/>
    <n v="7989"/>
    <n v="8149"/>
    <s v="FK1096177"/>
    <n v="2"/>
    <s v="GPO Acct."/>
    <s v="HOSPITAL CHAIN"/>
    <n v="35000"/>
    <x v="5"/>
    <n v="35000"/>
    <s v="KAISER PERMANENTE CA"/>
    <n v="0"/>
    <x v="1"/>
    <x v="8"/>
    <x v="1"/>
    <x v="0"/>
    <x v="1"/>
    <n v="8253.36"/>
    <n v="0"/>
    <n v="0"/>
    <n v="0"/>
    <n v="276.18"/>
    <n v="0"/>
    <n v="-16.98"/>
    <n v="0"/>
    <n v="687.78000000000009"/>
    <n v="0"/>
    <n v="1513.1160000000002"/>
  </r>
  <r>
    <n v="124280"/>
    <s v="CVS CRMRK2921/AHFST81 PHS"/>
    <s v="A"/>
    <n v="7001"/>
    <n v="8163"/>
    <s v="BS6907224"/>
    <n v="5"/>
    <s v="PHS Contract Pharmacy"/>
    <s v="HOSPITAL GROUP"/>
    <n v="569"/>
    <x v="35"/>
    <n v="569"/>
    <s v="AIDS HEALTHCARE FOUNDATION CA"/>
    <s v="STD708081"/>
    <x v="2"/>
    <x v="38"/>
    <x v="0"/>
    <x v="0"/>
    <x v="0"/>
    <n v="17632.900000000001"/>
    <n v="0"/>
    <n v="8886.48"/>
    <n v="0"/>
    <n v="1512.68"/>
    <n v="0"/>
    <n v="757.17"/>
    <n v="0"/>
    <n v="1469.4083333333335"/>
    <n v="8886.48"/>
    <n v="3232.6983333333342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37"/>
    <x v="0"/>
    <x v="0"/>
    <x v="0"/>
    <n v="2149.67"/>
    <n v="0"/>
    <n v="0"/>
    <n v="0"/>
    <n v="137.77000000000001"/>
    <n v="0"/>
    <n v="0"/>
    <n v="0"/>
    <n v="179.13916666666668"/>
    <n v="0"/>
    <n v="394.10616666666675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50"/>
    <x v="0"/>
    <x v="0"/>
    <x v="0"/>
    <n v="3256.34"/>
    <n v="3256.34"/>
    <n v="0"/>
    <n v="0"/>
    <n v="162.88999999999999"/>
    <n v="162.88999999999999"/>
    <n v="0"/>
    <n v="0"/>
    <n v="271.36166666666668"/>
    <n v="0"/>
    <n v="596.99566666666669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46"/>
    <x v="0"/>
    <x v="0"/>
    <x v="0"/>
    <n v="7063.54"/>
    <n v="4152.0600000000004"/>
    <n v="3153.74"/>
    <n v="1576.87"/>
    <n v="1911.99"/>
    <n v="1164.43"/>
    <n v="724.04"/>
    <n v="60.65"/>
    <n v="588.62833333333333"/>
    <n v="4730.6099999999997"/>
    <n v="1294.9823333333334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101"/>
    <x v="0"/>
    <x v="0"/>
    <x v="1"/>
    <n v="137969.12"/>
    <n v="34492.28"/>
    <n v="0"/>
    <n v="0"/>
    <n v="8299.34"/>
    <n v="2064.5"/>
    <n v="0"/>
    <n v="0"/>
    <n v="11497.426666666666"/>
    <n v="0"/>
    <n v="25294.338666666667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20135.38"/>
    <n v="4489.8"/>
    <n v="0"/>
    <n v="0"/>
    <n v="2811.41"/>
    <n v="441.01"/>
    <n v="0"/>
    <n v="0"/>
    <n v="1677.9483333333335"/>
    <n v="0"/>
    <n v="3691.4863333333342"/>
  </r>
  <r>
    <n v="960942"/>
    <s v="UCHTH PIKES PK RH PHS MPB"/>
    <s v="A"/>
    <n v="7994"/>
    <n v="8149"/>
    <s v="FU7461964"/>
    <n v="4"/>
    <s v="PHS/340B Acct"/>
    <s v="HOSPITAL (INDIVIDUAL)"/>
    <n v="73311"/>
    <x v="23"/>
    <n v="73311"/>
    <s v="UNIV OF COLORADO"/>
    <s v="CAH061326-00"/>
    <x v="0"/>
    <x v="14"/>
    <x v="1"/>
    <x v="0"/>
    <x v="1"/>
    <n v="22851.24"/>
    <n v="11354.64"/>
    <n v="0"/>
    <n v="0"/>
    <n v="761.5"/>
    <n v="330.74"/>
    <n v="0"/>
    <n v="0"/>
    <n v="1904.2700000000002"/>
    <n v="0"/>
    <n v="4189.3940000000011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71"/>
    <x v="0"/>
    <x v="1"/>
    <x v="1"/>
    <n v="13832"/>
    <n v="0"/>
    <n v="0"/>
    <n v="0"/>
    <n v="973.99"/>
    <n v="0"/>
    <n v="0"/>
    <n v="0"/>
    <n v="1152.6666666666667"/>
    <n v="0"/>
    <n v="2535.8666666666672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240"/>
    <x v="0"/>
    <x v="0"/>
    <x v="1"/>
    <n v="7696"/>
    <n v="0"/>
    <n v="-3848"/>
    <n v="0"/>
    <n v="504.92"/>
    <n v="0"/>
    <n v="-252.46"/>
    <n v="0"/>
    <n v="641.33333333333337"/>
    <n v="-3848"/>
    <n v="1410.9333333333336"/>
  </r>
  <r>
    <n v="867686"/>
    <s v="CAREMARK TX SP/UNV VA PHS"/>
    <s v="A"/>
    <n v="7994"/>
    <n v="8165"/>
    <s v="FC6963157"/>
    <n v="5"/>
    <s v="PHS Contract Pharmacy"/>
    <s v="HOSPITAL GROUP"/>
    <n v="2501"/>
    <x v="14"/>
    <n v="2501"/>
    <s v="UNIVERSITY OF VIRGINIA MED CTR"/>
    <s v="DSH490009"/>
    <x v="0"/>
    <x v="57"/>
    <x v="0"/>
    <x v="0"/>
    <x v="0"/>
    <n v="11656.36"/>
    <n v="0"/>
    <n v="0"/>
    <n v="0"/>
    <n v="1218.52"/>
    <n v="0"/>
    <n v="0"/>
    <n v="0"/>
    <n v="971.36333333333334"/>
    <n v="0"/>
    <n v="2136.9993333333337"/>
  </r>
  <r>
    <n v="791769"/>
    <s v="CAREMARK NC SP/CCHD21 PHS"/>
    <s v="A"/>
    <n v="7992"/>
    <n v="8120"/>
    <s v="FC1404918"/>
    <n v="5"/>
    <s v="PHS Contract Pharmacy"/>
    <s v="HOSPITAL GROUP"/>
    <n v="348"/>
    <x v="6"/>
    <n v="348"/>
    <s v="COMP CARE CENTER"/>
    <s v="STD34221"/>
    <x v="2"/>
    <x v="9"/>
    <x v="0"/>
    <x v="0"/>
    <x v="0"/>
    <n v="2998.7"/>
    <n v="0"/>
    <n v="0"/>
    <n v="0"/>
    <n v="234.22"/>
    <n v="0"/>
    <n v="0"/>
    <n v="0"/>
    <n v="249.89166666666665"/>
    <n v="0"/>
    <n v="549.76166666666666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60"/>
    <x v="0"/>
    <x v="0"/>
    <x v="0"/>
    <n v="8312.2800000000007"/>
    <n v="8312.2800000000007"/>
    <n v="0"/>
    <n v="0"/>
    <n v="854.79"/>
    <n v="854.79"/>
    <n v="0"/>
    <n v="0"/>
    <n v="692.69"/>
    <n v="0"/>
    <n v="1523.9180000000003"/>
  </r>
  <r>
    <n v="199931"/>
    <s v="KAISER ONC PHY # 247 MPB"/>
    <s v="A"/>
    <n v="7989"/>
    <n v="8149"/>
    <s v="FK0126157"/>
    <n v="2"/>
    <s v="GPO Acct."/>
    <s v="HOSPITAL CHAIN"/>
    <n v="35000"/>
    <x v="5"/>
    <n v="35000"/>
    <s v="KAISER PERMANENTE CA"/>
    <n v="0"/>
    <x v="1"/>
    <x v="8"/>
    <x v="1"/>
    <x v="0"/>
    <x v="1"/>
    <n v="2751.12"/>
    <n v="0"/>
    <n v="0"/>
    <n v="0"/>
    <n v="56.04"/>
    <n v="0"/>
    <n v="0"/>
    <n v="0"/>
    <n v="229.26"/>
    <n v="0"/>
    <n v="504.37200000000001"/>
  </r>
  <r>
    <n v="199057"/>
    <s v="LLU-CH MAIN PHS MPB"/>
    <s v="A"/>
    <n v="761"/>
    <n v="8149"/>
    <s v="FL4918035"/>
    <n v="4"/>
    <s v="PHS/340B Acct"/>
    <s v="HOSPITAL (INDIVIDUAL)"/>
    <n v="40380"/>
    <x v="174"/>
    <n v="40380"/>
    <s v="LOMA LINDA UNIV HOSP CA"/>
    <s v="DSH050778"/>
    <x v="1"/>
    <x v="28"/>
    <x v="0"/>
    <x v="0"/>
    <x v="1"/>
    <n v="5848.23"/>
    <n v="0"/>
    <n v="0"/>
    <n v="0"/>
    <n v="360.56"/>
    <n v="0"/>
    <n v="0"/>
    <n v="0"/>
    <n v="487.35249999999996"/>
    <n v="0"/>
    <n v="1072.1755000000001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93"/>
    <x v="0"/>
    <x v="0"/>
    <x v="1"/>
    <n v="3288.29"/>
    <n v="3288.29"/>
    <n v="0"/>
    <n v="0"/>
    <n v="79.180000000000007"/>
    <n v="79.180000000000007"/>
    <n v="0"/>
    <n v="0"/>
    <n v="274.02416666666664"/>
    <n v="0"/>
    <n v="602.85316666666665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16"/>
    <x v="1"/>
    <x v="0"/>
    <x v="1"/>
    <n v="506551.5"/>
    <n v="0"/>
    <n v="0"/>
    <n v="439011.3"/>
    <n v="7904.52"/>
    <n v="0"/>
    <n v="0"/>
    <n v="0"/>
    <n v="42212.625"/>
    <n v="439011.3"/>
    <n v="92867.775000000009"/>
  </r>
  <r>
    <n v="202105"/>
    <s v="CAREMARK CA SP/UNIVKY PHS"/>
    <s v="A"/>
    <n v="7994"/>
    <n v="8147"/>
    <s v="BC3683580"/>
    <n v="5"/>
    <s v="PHS Contract Pharmacy"/>
    <s v="HOSPITAL GROUP"/>
    <n v="1748"/>
    <x v="66"/>
    <n v="1748"/>
    <s v="UNIVERSITY OF KENTUCKY KY"/>
    <s v="DSH180067"/>
    <x v="0"/>
    <x v="47"/>
    <x v="0"/>
    <x v="0"/>
    <x v="0"/>
    <n v="145051.68"/>
    <n v="0"/>
    <n v="48518.44"/>
    <n v="48518.44"/>
    <n v="7670.31"/>
    <n v="0"/>
    <n v="2629.47"/>
    <n v="1866.08"/>
    <n v="12087.64"/>
    <n v="97036.88"/>
    <n v="26592.808000000001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44"/>
    <x v="0"/>
    <x v="0"/>
    <x v="0"/>
    <n v="2646.74"/>
    <n v="2646.74"/>
    <n v="0"/>
    <n v="0"/>
    <n v="965.5"/>
    <n v="965.5"/>
    <n v="0"/>
    <n v="0"/>
    <n v="220.56166666666664"/>
    <n v="0"/>
    <n v="485.23566666666665"/>
  </r>
  <r>
    <n v="867666"/>
    <s v="CAREMARK FL SP/UNV VA PHS"/>
    <s v="A"/>
    <n v="7994"/>
    <n v="8195"/>
    <s v="FC0098916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9638.93"/>
    <n v="0"/>
    <n v="0"/>
    <n v="0"/>
    <n v="1137.67"/>
    <n v="0"/>
    <n v="0"/>
    <n v="0"/>
    <n v="803.24416666666673"/>
    <n v="0"/>
    <n v="1767.1371666666669"/>
  </r>
  <r>
    <n v="197485"/>
    <s v="NOBLE HLTH SVCS/SUNY  PHS"/>
    <s v="A"/>
    <n v="7994"/>
    <n v="8113"/>
    <s v="FN3595254"/>
    <n v="5"/>
    <s v="PHS Contract Pharmacy"/>
    <s v="HOSPITAL GROUP"/>
    <n v="917"/>
    <x v="224"/>
    <n v="917"/>
    <s v="UNIVERSITY HOSPITAL SUNY NY"/>
    <s v="DSH330241"/>
    <x v="0"/>
    <x v="45"/>
    <x v="0"/>
    <x v="0"/>
    <x v="0"/>
    <n v="15239.2"/>
    <n v="0"/>
    <n v="0"/>
    <n v="0"/>
    <n v="853.28"/>
    <n v="0"/>
    <n v="0"/>
    <n v="0"/>
    <n v="1269.9333333333334"/>
    <n v="0"/>
    <n v="2793.8533333333335"/>
  </r>
  <r>
    <n v="2313"/>
    <s v="PAVILION PHY PHS MPB"/>
    <s v="A"/>
    <n v="7992"/>
    <n v="8149"/>
    <s v="FP2108416"/>
    <n v="4"/>
    <s v="PHS/340B Acct"/>
    <s v="HOSPITAL (INDIVIDUAL)"/>
    <n v="639"/>
    <x v="88"/>
    <n v="639"/>
    <s v="UNIV OF CALIF DAVIS"/>
    <s v="DSH050599"/>
    <x v="2"/>
    <x v="8"/>
    <x v="1"/>
    <x v="0"/>
    <x v="1"/>
    <n v="2051.34"/>
    <n v="0"/>
    <n v="0"/>
    <n v="0"/>
    <n v="81.75"/>
    <n v="0"/>
    <n v="0"/>
    <n v="0"/>
    <n v="170.94500000000002"/>
    <n v="0"/>
    <n v="376.07900000000006"/>
  </r>
  <r>
    <n v="400989"/>
    <s v="CHILDRENS HSP GPO MPB"/>
    <s v="A"/>
    <n v="7001"/>
    <n v="8149"/>
    <s v="AT3365295"/>
    <n v="2"/>
    <s v="GPO Acct."/>
    <s v="HOSPITAL (INDIVIDUAL)"/>
    <n v="72126"/>
    <x v="137"/>
    <n v="72126"/>
    <s v="CHILDRENS HOSP NEW ORLEANS"/>
    <n v="0"/>
    <x v="2"/>
    <x v="16"/>
    <x v="1"/>
    <x v="0"/>
    <x v="1"/>
    <n v="0"/>
    <n v="0"/>
    <n v="33770.1"/>
    <n v="0"/>
    <n v="0"/>
    <n v="0"/>
    <n v="605.17999999999995"/>
    <n v="0"/>
    <n v="0"/>
    <n v="33770.1"/>
    <n v="0"/>
  </r>
  <r>
    <n v="598386"/>
    <s v="PRISMA HEALTH PHCY CSC"/>
    <s v="A"/>
    <n v="7003"/>
    <n v="8148"/>
    <m/>
    <n v="2"/>
    <s v="GPO Acct."/>
    <s v="HOSPITAL GROUP"/>
    <n v="40461"/>
    <x v="1"/>
    <n v="40461"/>
    <s v="PRISMA HEALTH"/>
    <n v="0"/>
    <x v="1"/>
    <x v="110"/>
    <x v="0"/>
    <x v="0"/>
    <x v="1"/>
    <n v="4950"/>
    <n v="4950"/>
    <n v="0"/>
    <n v="0"/>
    <n v="224.19"/>
    <n v="224.19"/>
    <n v="0"/>
    <n v="0"/>
    <n v="412.5"/>
    <n v="0"/>
    <n v="907.50000000000011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74"/>
    <x v="0"/>
    <x v="0"/>
    <x v="1"/>
    <n v="0"/>
    <n v="0"/>
    <n v="4649.9799999999996"/>
    <n v="0"/>
    <n v="0"/>
    <n v="0"/>
    <n v="144.04"/>
    <n v="0"/>
    <n v="0"/>
    <n v="4649.9799999999996"/>
    <n v="0"/>
  </r>
  <r>
    <n v="49287"/>
    <s v="KAISER  OP PCY 501 MPB"/>
    <s v="A"/>
    <n v="7989"/>
    <n v="8149"/>
    <s v="BK1840366"/>
    <n v="2"/>
    <s v="GPO Acct."/>
    <s v="HOSPITAL CHAIN"/>
    <n v="35000"/>
    <x v="5"/>
    <n v="35000"/>
    <s v="KAISER PERMANENTE CA"/>
    <n v="0"/>
    <x v="1"/>
    <x v="14"/>
    <x v="1"/>
    <x v="0"/>
    <x v="1"/>
    <n v="1842.78"/>
    <n v="0"/>
    <n v="0"/>
    <n v="0"/>
    <n v="56.88"/>
    <n v="0"/>
    <n v="0"/>
    <n v="0"/>
    <n v="153.565"/>
    <n v="0"/>
    <n v="337.84300000000002"/>
  </r>
  <r>
    <n v="971289"/>
    <s v="GOOD SAMA INF CTR PHS MPB"/>
    <s v="A"/>
    <n v="7001"/>
    <n v="8149"/>
    <s v="FG2307785"/>
    <n v="4"/>
    <s v="PHS/340B Acct"/>
    <s v="HOSPITAL (INDIVIDUAL)"/>
    <n v="40242"/>
    <x v="141"/>
    <n v="40242"/>
    <s v="GOOD SAMARITAN HOSP OH"/>
    <s v="DSH360134D"/>
    <x v="2"/>
    <x v="90"/>
    <x v="0"/>
    <x v="0"/>
    <x v="1"/>
    <n v="21769.279999999999"/>
    <n v="21769.279999999999"/>
    <n v="0"/>
    <n v="0"/>
    <n v="1297.17"/>
    <n v="1297.17"/>
    <n v="0"/>
    <n v="0"/>
    <n v="1814.1066666666666"/>
    <n v="0"/>
    <n v="3991.0346666666669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96"/>
    <x v="1"/>
    <x v="0"/>
    <x v="0"/>
    <n v="5961.6"/>
    <n v="0"/>
    <n v="0"/>
    <n v="0"/>
    <n v="497.38"/>
    <n v="0"/>
    <n v="0"/>
    <n v="0"/>
    <n v="496.8"/>
    <n v="0"/>
    <n v="1092.96"/>
  </r>
  <r>
    <n v="870647"/>
    <s v="UNV MIAMI KENDALL PHS MPB"/>
    <s v="A"/>
    <n v="7992"/>
    <n v="8149"/>
    <s v="FU1256355"/>
    <n v="4"/>
    <s v="PHS/340B Acct"/>
    <s v="HOSPITAL (INDIVIDUAL)"/>
    <n v="1205"/>
    <x v="21"/>
    <n v="1205"/>
    <s v="UNIV OF MIAMI HOSP FL"/>
    <s v="CAN100079-02"/>
    <x v="0"/>
    <x v="56"/>
    <x v="1"/>
    <x v="0"/>
    <x v="1"/>
    <n v="25204.32"/>
    <n v="0"/>
    <n v="0"/>
    <n v="0"/>
    <n v="978.96"/>
    <n v="0"/>
    <n v="0"/>
    <n v="0"/>
    <n v="2100.36"/>
    <n v="0"/>
    <n v="4620.7920000000004"/>
  </r>
  <r>
    <n v="13123"/>
    <s v="HNRY FRD PHCY/HFH PHS MPB"/>
    <s v="A"/>
    <n v="7992"/>
    <n v="8149"/>
    <s v="FH0590869"/>
    <n v="4"/>
    <s v="PHS/340B Acct"/>
    <s v="CLOSED PHARMACY"/>
    <n v="755"/>
    <x v="50"/>
    <n v="755"/>
    <s v="HENRY FORD HOSPITAL MI"/>
    <s v="DSH230053"/>
    <x v="2"/>
    <x v="308"/>
    <x v="0"/>
    <x v="1"/>
    <x v="0"/>
    <n v="4762.3599999999997"/>
    <n v="0"/>
    <n v="0"/>
    <n v="0"/>
    <n v="368.64"/>
    <n v="0"/>
    <n v="0"/>
    <n v="0"/>
    <n v="396.86333333333329"/>
    <n v="0"/>
    <n v="873.09933333333333"/>
  </r>
  <r>
    <n v="869467"/>
    <s v="ALBERT EINSTEIN OBGYN PHS"/>
    <s v="A"/>
    <n v="7670"/>
    <n v="8155"/>
    <s v="AE2409046"/>
    <n v="4"/>
    <s v="PHS/340B Acct"/>
    <s v="HOSPITAL GROUP"/>
    <n v="40206"/>
    <x v="34"/>
    <n v="40205"/>
    <s v="EINSTEIN"/>
    <s v="DSH390142"/>
    <x v="0"/>
    <x v="145"/>
    <x v="0"/>
    <x v="0"/>
    <x v="1"/>
    <n v="304.89"/>
    <n v="0"/>
    <n v="0"/>
    <n v="0"/>
    <n v="23.95"/>
    <n v="0"/>
    <n v="0"/>
    <n v="0"/>
    <n v="25.407499999999999"/>
    <n v="0"/>
    <n v="55.896500000000003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42"/>
    <x v="0"/>
    <x v="0"/>
    <x v="0"/>
    <n v="7323.42"/>
    <n v="0"/>
    <n v="0"/>
    <n v="0"/>
    <n v="874.72"/>
    <n v="0"/>
    <n v="0"/>
    <n v="0"/>
    <n v="610.28499999999997"/>
    <n v="0"/>
    <n v="1342.627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18"/>
    <x v="0"/>
    <x v="0"/>
    <x v="0"/>
    <n v="9237.56"/>
    <n v="0"/>
    <n v="0"/>
    <n v="0"/>
    <n v="714.8"/>
    <n v="0"/>
    <n v="0"/>
    <n v="0"/>
    <n v="769.79666666666662"/>
    <n v="0"/>
    <n v="1693.5526666666667"/>
  </r>
  <r>
    <n v="772879"/>
    <s v="CYSTIC FIB SVC/NM PHS MPB"/>
    <s v="A"/>
    <n v="7001"/>
    <n v="8149"/>
    <s v="FC6609107"/>
    <n v="4"/>
    <s v="PHS/340B Acct"/>
    <s v="HOSPITAL (INDIVIDUAL)"/>
    <n v="932"/>
    <x v="47"/>
    <n v="932"/>
    <s v="UNIV OF NEW MEXICO HOSPITAL"/>
    <s v="DSH320001"/>
    <x v="2"/>
    <x v="41"/>
    <x v="1"/>
    <x v="0"/>
    <x v="1"/>
    <n v="37782.04"/>
    <n v="0"/>
    <n v="37782.04"/>
    <n v="0"/>
    <n v="3105.5"/>
    <n v="0"/>
    <n v="982.16"/>
    <n v="0"/>
    <n v="3148.5033333333336"/>
    <n v="37782.04"/>
    <n v="6926.7073333333346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205"/>
    <x v="0"/>
    <x v="0"/>
    <x v="0"/>
    <n v="26113.279999999999"/>
    <n v="26113.279999999999"/>
    <n v="0"/>
    <n v="0"/>
    <n v="786.14"/>
    <n v="786.14"/>
    <n v="0"/>
    <n v="0"/>
    <n v="2176.1066666666666"/>
    <n v="0"/>
    <n v="4787.434666666667"/>
  </r>
  <r>
    <n v="963227"/>
    <s v="UNION HSP PHCY WACA34 MPB"/>
    <s v="A"/>
    <n v="7001"/>
    <n v="8149"/>
    <s v="AU2644789"/>
    <n v="3"/>
    <s v="WAC Acct."/>
    <s v="HOSPITAL (INDIVIDUAL)"/>
    <n v="40188"/>
    <x v="300"/>
    <n v="40188"/>
    <s v="UNION HEALTH SYSTEM"/>
    <s v="DSH150023"/>
    <x v="2"/>
    <x v="14"/>
    <x v="1"/>
    <x v="0"/>
    <x v="1"/>
    <n v="-3784.88"/>
    <n v="0"/>
    <n v="0"/>
    <n v="0"/>
    <n v="6.44"/>
    <n v="0"/>
    <n v="0"/>
    <n v="0"/>
    <n v="-315.40666666666669"/>
    <n v="0"/>
    <n v="-693.89466666666681"/>
  </r>
  <r>
    <n v="157905"/>
    <s v="OPTUM 706/PSMH PHS MPB"/>
    <s v="A"/>
    <n v="1075"/>
    <n v="8149"/>
    <s v="BR8868715"/>
    <n v="5"/>
    <s v="PHS Contract Pharmacy"/>
    <s v="HOSPITAL (INDIVIDUAL)"/>
    <n v="72904"/>
    <x v="117"/>
    <n v="72904"/>
    <s v="PENN STATE  MILTON S HERSHEY"/>
    <s v="DSH390256"/>
    <x v="0"/>
    <x v="5"/>
    <x v="0"/>
    <x v="0"/>
    <x v="1"/>
    <n v="12271.89"/>
    <n v="0"/>
    <n v="0"/>
    <n v="0"/>
    <n v="387.8"/>
    <n v="0"/>
    <n v="0"/>
    <n v="0"/>
    <n v="1022.6574999999999"/>
    <n v="0"/>
    <n v="2249.8465000000001"/>
  </r>
  <r>
    <n v="867743"/>
    <s v="CAREMARK NC SP/MA GH  PHS"/>
    <s v="A"/>
    <n v="7994"/>
    <n v="8120"/>
    <s v="FC1404918"/>
    <n v="5"/>
    <s v="PHS Contract Pharmacy"/>
    <s v="HOSPITAL GROUP"/>
    <n v="2548"/>
    <x v="43"/>
    <n v="2548"/>
    <s v="MASSACHUSETTS GENERAL HOS"/>
    <s v="DSH220071"/>
    <x v="0"/>
    <x v="206"/>
    <x v="0"/>
    <x v="0"/>
    <x v="0"/>
    <n v="7806.56"/>
    <n v="0"/>
    <n v="0"/>
    <n v="0"/>
    <n v="361.38"/>
    <n v="0"/>
    <n v="0"/>
    <n v="0"/>
    <n v="650.54666666666674"/>
    <n v="0"/>
    <n v="1431.202666666667"/>
  </r>
  <r>
    <n v="791526"/>
    <s v="ST MARYS GRAND RAPIDS HCP"/>
    <s v="A"/>
    <n v="200"/>
    <n v="8149"/>
    <s v="AS2740997"/>
    <n v="2"/>
    <s v="GPO Acct."/>
    <s v="HOSPITAL GROUP"/>
    <n v="21373"/>
    <x v="32"/>
    <n v="21401"/>
    <s v="HEALTHTRUST CONTROL CHANNEL"/>
    <n v="0"/>
    <x v="1"/>
    <x v="14"/>
    <x v="1"/>
    <x v="0"/>
    <x v="1"/>
    <n v="14748.3"/>
    <n v="0"/>
    <n v="0"/>
    <n v="0"/>
    <n v="593.29"/>
    <n v="0"/>
    <n v="0"/>
    <n v="0"/>
    <n v="1229.0249999999999"/>
    <n v="0"/>
    <n v="2703.855"/>
  </r>
  <r>
    <n v="788767"/>
    <s v="ST ANTHONY REG HOSP MPB"/>
    <s v="A"/>
    <n v="839"/>
    <n v="8149"/>
    <s v="AS4034942"/>
    <n v="2"/>
    <s v="GPO Acct."/>
    <s v="HOSPITAL (INDIVIDUAL)"/>
    <n v="1882"/>
    <x v="301"/>
    <n v="72729"/>
    <s v="ST ANTHONY REG HOSP IA"/>
    <n v="0"/>
    <x v="2"/>
    <x v="266"/>
    <x v="0"/>
    <x v="0"/>
    <x v="1"/>
    <n v="13938.11"/>
    <n v="0"/>
    <n v="0"/>
    <n v="0"/>
    <n v="1409.71"/>
    <n v="0"/>
    <n v="0"/>
    <n v="0"/>
    <n v="1161.5091666666667"/>
    <n v="0"/>
    <n v="2555.3201666666669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04"/>
    <x v="0"/>
    <x v="0"/>
    <x v="1"/>
    <n v="0"/>
    <n v="0"/>
    <n v="0"/>
    <n v="11586.12"/>
    <n v="0"/>
    <n v="0"/>
    <n v="0"/>
    <n v="445.72"/>
    <n v="0"/>
    <n v="11586.12"/>
    <n v="0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93"/>
    <x v="0"/>
    <x v="0"/>
    <x v="0"/>
    <n v="0"/>
    <n v="0"/>
    <n v="0"/>
    <n v="16692.02"/>
    <n v="0"/>
    <n v="0"/>
    <n v="0"/>
    <n v="1095.1099999999999"/>
    <n v="0"/>
    <n v="16692.02"/>
    <n v="0"/>
  </r>
  <r>
    <n v="146457"/>
    <s v="CVS PHCY 9778/UCI MDC PHS"/>
    <s v="A"/>
    <n v="7992"/>
    <n v="8147"/>
    <s v="BC4457695"/>
    <n v="5"/>
    <s v="PHS Contract Pharmacy"/>
    <s v="HOSPITAL GROUP"/>
    <n v="1607"/>
    <x v="80"/>
    <n v="1607"/>
    <s v="UCI MEDICAL CENTER CA"/>
    <s v="DSH050348"/>
    <x v="2"/>
    <x v="10"/>
    <x v="0"/>
    <x v="0"/>
    <x v="0"/>
    <n v="0"/>
    <n v="0"/>
    <n v="0"/>
    <n v="418.67"/>
    <n v="0"/>
    <n v="0"/>
    <n v="0"/>
    <n v="25.35"/>
    <n v="0"/>
    <n v="418.67"/>
    <n v="0"/>
  </r>
  <r>
    <n v="80971"/>
    <s v="LONG IJMC WACA34 MPB"/>
    <s v="A"/>
    <n v="7994"/>
    <n v="8149"/>
    <s v="AL4849622"/>
    <n v="3"/>
    <s v="WAC Acct."/>
    <s v="HOSPITAL (INDIVIDUAL)"/>
    <n v="40019"/>
    <x v="28"/>
    <n v="40018"/>
    <s v="NORTHWELL HEALTH"/>
    <s v="DSH330195"/>
    <x v="0"/>
    <x v="63"/>
    <x v="1"/>
    <x v="0"/>
    <x v="1"/>
    <n v="11423.16"/>
    <n v="11423.16"/>
    <n v="0"/>
    <n v="0"/>
    <n v="268.45"/>
    <n v="268.45"/>
    <n v="0"/>
    <n v="0"/>
    <n v="951.93"/>
    <n v="0"/>
    <n v="2094.2460000000001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322"/>
    <x v="0"/>
    <x v="1"/>
    <x v="1"/>
    <n v="0"/>
    <n v="0"/>
    <n v="0"/>
    <n v="0"/>
    <n v="0"/>
    <n v="0"/>
    <n v="0"/>
    <n v="0"/>
    <n v="0"/>
    <n v="0"/>
    <n v="0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20"/>
    <x v="1"/>
    <x v="0"/>
    <x v="1"/>
    <n v="11088253.109999999"/>
    <n v="1117768.2"/>
    <n v="1404642.27"/>
    <n v="1081750.6499999999"/>
    <n v="364110.62"/>
    <n v="30930"/>
    <n v="39822.54"/>
    <n v="14609.01"/>
    <n v="924021.09249999991"/>
    <n v="2486392.92"/>
    <n v="2032846.4035"/>
  </r>
  <r>
    <n v="345484"/>
    <s v="CHILDRENS HOSP LA PHS MPB"/>
    <s v="A"/>
    <n v="7001"/>
    <n v="8149"/>
    <s v="AC0320680"/>
    <n v="4"/>
    <s v="PHS/340B Acct"/>
    <s v="HOSPITAL (INDIVIDUAL)"/>
    <n v="72125"/>
    <x v="86"/>
    <n v="72125"/>
    <s v="CHILDRENS HOSP LOS ANGELES"/>
    <s v="PED053302-00"/>
    <x v="0"/>
    <x v="16"/>
    <x v="1"/>
    <x v="0"/>
    <x v="1"/>
    <n v="5945830.2199999997"/>
    <n v="616083.6"/>
    <n v="821480"/>
    <n v="0"/>
    <n v="30486.02"/>
    <n v="14073.2"/>
    <n v="17942.82"/>
    <n v="0"/>
    <n v="495485.85166666663"/>
    <n v="821480"/>
    <n v="1090068.8736666667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50"/>
    <x v="0"/>
    <x v="0"/>
    <x v="0"/>
    <n v="88051.42"/>
    <n v="88051.42"/>
    <n v="0"/>
    <n v="0"/>
    <n v="7615.86"/>
    <n v="7615.86"/>
    <n v="0"/>
    <n v="0"/>
    <n v="7337.6183333333329"/>
    <n v="0"/>
    <n v="16142.760333333334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64"/>
    <x v="0"/>
    <x v="0"/>
    <x v="0"/>
    <n v="6786.52"/>
    <n v="6786.52"/>
    <n v="0"/>
    <n v="0"/>
    <n v="675.81"/>
    <n v="675.81"/>
    <n v="0"/>
    <n v="0"/>
    <n v="565.54333333333341"/>
    <n v="0"/>
    <n v="1244.195333333333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5"/>
    <x v="0"/>
    <x v="0"/>
    <x v="0"/>
    <n v="534110.35"/>
    <n v="87696.14"/>
    <n v="116134.65"/>
    <n v="77423.100000000006"/>
    <n v="37920.129999999997"/>
    <n v="6125.38"/>
    <n v="8040.1"/>
    <n v="2977.8"/>
    <n v="44509.195833333331"/>
    <n v="193557.75"/>
    <n v="97920.23083333333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7"/>
    <x v="0"/>
    <x v="0"/>
    <x v="0"/>
    <n v="109399.76"/>
    <n v="19237.45"/>
    <n v="7858"/>
    <n v="15716"/>
    <n v="7934.79"/>
    <n v="1412.75"/>
    <n v="571.77"/>
    <n v="604.48"/>
    <n v="9116.6466666666656"/>
    <n v="23574"/>
    <n v="20056.622666666666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46"/>
    <x v="0"/>
    <x v="0"/>
    <x v="1"/>
    <n v="7056.23"/>
    <n v="7056.23"/>
    <n v="0"/>
    <n v="0"/>
    <n v="119.53"/>
    <n v="119.53"/>
    <n v="0"/>
    <n v="0"/>
    <n v="588.01916666666659"/>
    <n v="0"/>
    <n v="1293.6421666666665"/>
  </r>
  <r>
    <n v="950454"/>
    <s v="FROEDTERT INFS PHS MPB"/>
    <s v="A"/>
    <n v="7992"/>
    <n v="8149"/>
    <s v="AF9414323"/>
    <n v="4"/>
    <s v="PHS/340B Acct"/>
    <s v="HOSPITAL (INDIVIDUAL)"/>
    <n v="901"/>
    <x v="78"/>
    <n v="901"/>
    <s v="FROEDTERT MEM LUTHERAN HSP WI"/>
    <s v="DSH520177"/>
    <x v="2"/>
    <x v="14"/>
    <x v="1"/>
    <x v="0"/>
    <x v="1"/>
    <n v="3808498.36"/>
    <n v="634013.30000000005"/>
    <n v="346122"/>
    <n v="348936"/>
    <n v="157326.16"/>
    <n v="24829.14"/>
    <n v="13337.66"/>
    <n v="0"/>
    <n v="317374.86333333334"/>
    <n v="695058"/>
    <n v="698224.69933333341"/>
  </r>
  <r>
    <n v="718880"/>
    <s v="CYS FIB WAL UNM PHS MPB"/>
    <s v="A"/>
    <n v="7994"/>
    <n v="8149"/>
    <s v="FC6609107"/>
    <n v="4"/>
    <s v="PHS/340B Acct"/>
    <s v="HOSPITAL (INDIVIDUAL)"/>
    <n v="372"/>
    <x v="55"/>
    <n v="372"/>
    <s v="UNIV OF MICHIGAN"/>
    <s v="DSH230046"/>
    <x v="0"/>
    <x v="34"/>
    <x v="1"/>
    <x v="0"/>
    <x v="1"/>
    <n v="319428.26"/>
    <n v="106843.5"/>
    <n v="35416.519999999997"/>
    <n v="0"/>
    <n v="8968.34"/>
    <n v="2990.58"/>
    <n v="1021.86"/>
    <n v="0"/>
    <n v="26619.021666666667"/>
    <n v="35416.519999999997"/>
    <n v="58561.847666666676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7"/>
    <x v="0"/>
    <x v="0"/>
    <x v="1"/>
    <n v="5511.41"/>
    <n v="5511.41"/>
    <n v="0"/>
    <n v="0"/>
    <n v="129.15"/>
    <n v="129.15"/>
    <n v="0"/>
    <n v="0"/>
    <n v="459.28416666666664"/>
    <n v="0"/>
    <n v="1010.4251666666667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216"/>
    <x v="0"/>
    <x v="0"/>
    <x v="0"/>
    <n v="404765.37"/>
    <n v="51838.77"/>
    <n v="7358.4"/>
    <n v="24528"/>
    <n v="42448.06"/>
    <n v="12545.29"/>
    <n v="501.89"/>
    <n v="3663.88"/>
    <n v="33730.447500000002"/>
    <n v="31886.400000000001"/>
    <n v="74206.984500000006"/>
  </r>
  <r>
    <n v="696463"/>
    <s v="CHRSTUS HTH SE TX GPO MPB"/>
    <s v="A"/>
    <n v="7994"/>
    <n v="8149"/>
    <s v="BC6245371"/>
    <n v="2"/>
    <s v="GPO Acct."/>
    <s v="HOSPITAL (INDIVIDUAL)"/>
    <n v="2062"/>
    <x v="11"/>
    <n v="21230"/>
    <s v="CHRISTUS"/>
    <n v="0"/>
    <x v="0"/>
    <x v="14"/>
    <x v="1"/>
    <x v="0"/>
    <x v="1"/>
    <n v="313069.7"/>
    <n v="56631.33"/>
    <n v="26720.31"/>
    <n v="7371.12"/>
    <n v="9797.14"/>
    <n v="1736.52"/>
    <n v="820.85"/>
    <n v="0"/>
    <n v="26089.141666666666"/>
    <n v="34091.43"/>
    <n v="57396.111666666671"/>
  </r>
  <r>
    <n v="745520"/>
    <s v="STL MERIDIAN IP PY PHSMPB"/>
    <s v="A"/>
    <n v="7992"/>
    <n v="8149"/>
    <s v="BS7529108"/>
    <n v="4"/>
    <s v="PHS/340B Acct"/>
    <s v="HOSPITAL (INDIVIDUAL)"/>
    <n v="1792"/>
    <x v="60"/>
    <n v="21355"/>
    <s v="ST LUKES REG MED CTR ID"/>
    <s v="DSH130006D"/>
    <x v="2"/>
    <x v="14"/>
    <x v="1"/>
    <x v="0"/>
    <x v="1"/>
    <n v="385731.56"/>
    <n v="72890.899999999994"/>
    <n v="37989"/>
    <n v="35175"/>
    <n v="13834.08"/>
    <n v="2842.26"/>
    <n v="1463.88"/>
    <n v="0"/>
    <n v="32144.296666666665"/>
    <n v="73164"/>
    <n v="70717.452666666664"/>
  </r>
  <r>
    <n v="982"/>
    <s v="CENTRAL D HOSP PHRMCY MPB"/>
    <s v="A"/>
    <n v="7001"/>
    <n v="8149"/>
    <s v="FC0712934"/>
    <n v="2"/>
    <s v="GPO Acct."/>
    <s v="HOSPITAL (INDIVIDUAL)"/>
    <n v="72821"/>
    <x v="76"/>
    <n v="72821"/>
    <s v="NORTHERN ILLINOIS MC MCHENRY"/>
    <n v="0"/>
    <x v="0"/>
    <x v="14"/>
    <x v="1"/>
    <x v="0"/>
    <x v="1"/>
    <n v="358429.36"/>
    <n v="60558.080000000002"/>
    <n v="34915.68"/>
    <n v="47912.28"/>
    <n v="10201.24"/>
    <n v="1688.36"/>
    <n v="931.69"/>
    <n v="0"/>
    <n v="29869.113333333331"/>
    <n v="82827.959999999992"/>
    <n v="65712.049333333329"/>
  </r>
  <r>
    <n v="425798"/>
    <s v="PRINCETON HOSP PHS MPB"/>
    <s v="A"/>
    <n v="7001"/>
    <n v="8149"/>
    <s v="AP2986985"/>
    <n v="4"/>
    <s v="PHS/340B Acct"/>
    <s v="HOSPITAL (INDIVIDUAL)"/>
    <n v="36674"/>
    <x v="302"/>
    <n v="36674"/>
    <s v="PRINCETON COMM HSP"/>
    <s v="DSH510046"/>
    <x v="2"/>
    <x v="14"/>
    <x v="1"/>
    <x v="0"/>
    <x v="1"/>
    <n v="62085.5"/>
    <n v="17878.900000000001"/>
    <n v="5628"/>
    <n v="5628"/>
    <n v="2571.2600000000002"/>
    <n v="695.64"/>
    <n v="216.88"/>
    <n v="0"/>
    <n v="5173.791666666667"/>
    <n v="11256"/>
    <n v="11382.341666666669"/>
  </r>
  <r>
    <n v="978352"/>
    <s v="CAREMRK NJ SP/KMH UMC PHS"/>
    <s v="A"/>
    <n v="7994"/>
    <n v="8155"/>
    <s v="FC0275304"/>
    <n v="5"/>
    <s v="PHS Contract Pharmacy"/>
    <s v="HOSPITAL GROUP"/>
    <n v="1547"/>
    <x v="12"/>
    <n v="1547"/>
    <s v="THOMAS JEFFERSON UNIV HOSP PA"/>
    <s v="DSH310086"/>
    <x v="0"/>
    <x v="49"/>
    <x v="0"/>
    <x v="0"/>
    <x v="0"/>
    <n v="7598.15"/>
    <n v="7598.15"/>
    <n v="0"/>
    <n v="0"/>
    <n v="855.68"/>
    <n v="855.68"/>
    <n v="0"/>
    <n v="0"/>
    <n v="633.17916666666667"/>
    <n v="0"/>
    <n v="1392.9941666666668"/>
  </r>
  <r>
    <n v="670076"/>
    <s v="KAISER PERM PHCY 221 MPB"/>
    <s v="A"/>
    <n v="7989"/>
    <n v="8149"/>
    <s v="FK3615828"/>
    <n v="2"/>
    <s v="GPO Acct."/>
    <s v="HOSPITAL CHAIN"/>
    <n v="35000"/>
    <x v="5"/>
    <n v="35000"/>
    <s v="KAISER PERMANENTE CA"/>
    <n v="0"/>
    <x v="1"/>
    <x v="14"/>
    <x v="1"/>
    <x v="0"/>
    <x v="1"/>
    <n v="315676.51"/>
    <n v="68317.16"/>
    <n v="0"/>
    <n v="0"/>
    <n v="10446.540000000001"/>
    <n v="2094.8000000000002"/>
    <n v="0"/>
    <n v="0"/>
    <n v="26306.375833333335"/>
    <n v="0"/>
    <n v="57874.026833333344"/>
  </r>
  <r>
    <n v="911406"/>
    <s v="OSF ST JOSEPH MED CTR MPB"/>
    <s v="A"/>
    <n v="7001"/>
    <n v="8149"/>
    <s v="AS3589097"/>
    <n v="2"/>
    <s v="GPO Acct."/>
    <s v="HOSPITAL (INDIVIDUAL)"/>
    <n v="40414"/>
    <x v="197"/>
    <n v="40414"/>
    <s v="OSF HEALTHCARE SYSTEM"/>
    <n v="0"/>
    <x v="1"/>
    <x v="14"/>
    <x v="1"/>
    <x v="0"/>
    <x v="1"/>
    <n v="167760.13"/>
    <n v="19776.02"/>
    <n v="5528.34"/>
    <n v="11056.68"/>
    <n v="5404.58"/>
    <n v="606.4"/>
    <n v="-180.67"/>
    <n v="0"/>
    <n v="13980.010833333334"/>
    <n v="16585.02"/>
    <n v="30756.023833333336"/>
  </r>
  <r>
    <n v="867690"/>
    <s v="CAREMARK NV SP/UNV VA PHS"/>
    <s v="A"/>
    <n v="7994"/>
    <n v="8170"/>
    <s v="FC8994089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5376.06"/>
    <n v="0"/>
    <n v="0"/>
    <n v="0"/>
    <n v="329.76"/>
    <n v="0"/>
    <n v="0"/>
    <n v="0"/>
    <n v="448.00500000000005"/>
    <n v="0"/>
    <n v="985.61100000000022"/>
  </r>
  <r>
    <n v="131575"/>
    <s v="EINSTEIN MED CTR OU"/>
    <s v="A"/>
    <n v="7670"/>
    <n v="8155"/>
    <s v="AE2409046"/>
    <n v="2"/>
    <s v="GPO Acct."/>
    <s v="HOSPITAL GROUP"/>
    <n v="40206"/>
    <x v="34"/>
    <n v="40205"/>
    <s v="EINSTEIN"/>
    <n v="0"/>
    <x v="0"/>
    <x v="0"/>
    <x v="0"/>
    <x v="0"/>
    <x v="1"/>
    <n v="20832.04"/>
    <n v="3846.63"/>
    <n v="0"/>
    <n v="0"/>
    <n v="351.36"/>
    <n v="45.57"/>
    <n v="0"/>
    <n v="0"/>
    <n v="1736.0033333333333"/>
    <n v="0"/>
    <n v="3819.2073333333337"/>
  </r>
  <r>
    <n v="949811"/>
    <s v="ACCREDO TMP/UCA DAVIS PHS"/>
    <s v="A"/>
    <n v="7992"/>
    <n v="8170"/>
    <s v="BA9437042"/>
    <n v="5"/>
    <s v="PHS Contract Pharmacy"/>
    <s v="HOSPITAL GROUP"/>
    <n v="639"/>
    <x v="88"/>
    <n v="639"/>
    <s v="UNIV OF CALIF DAVIS"/>
    <s v="DSH050599"/>
    <x v="2"/>
    <x v="63"/>
    <x v="1"/>
    <x v="0"/>
    <x v="0"/>
    <n v="17663.7"/>
    <n v="0"/>
    <n v="0"/>
    <n v="0"/>
    <n v="1377.93"/>
    <n v="0"/>
    <n v="0"/>
    <n v="0"/>
    <n v="1471.9750000000001"/>
    <n v="0"/>
    <n v="3238.3450000000007"/>
  </r>
  <r>
    <n v="927329"/>
    <s v="CAREMARK NJ SP/UCSSPC PHS"/>
    <s v="A"/>
    <n v="7994"/>
    <n v="8155"/>
    <s v="FC0275304"/>
    <n v="5"/>
    <s v="PHS Contract Pharmacy"/>
    <s v="HOSPITAL GROUP"/>
    <n v="1156"/>
    <x v="16"/>
    <n v="1156"/>
    <s v="UNIV CA SAN DIEGO MED CTR CA"/>
    <s v="DSH050025"/>
    <x v="0"/>
    <x v="18"/>
    <x v="0"/>
    <x v="0"/>
    <x v="0"/>
    <n v="157811.4"/>
    <n v="19039.84"/>
    <n v="0"/>
    <n v="0"/>
    <n v="12924.97"/>
    <n v="1539.35"/>
    <n v="0"/>
    <n v="0"/>
    <n v="13150.949999999999"/>
    <n v="0"/>
    <n v="28932.09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161"/>
    <x v="0"/>
    <x v="0"/>
    <x v="0"/>
    <n v="39236.93"/>
    <n v="0"/>
    <n v="0"/>
    <n v="0"/>
    <n v="2544.11"/>
    <n v="0"/>
    <n v="0"/>
    <n v="0"/>
    <n v="3269.7441666666668"/>
    <n v="0"/>
    <n v="7193.4371666666675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237"/>
    <x v="0"/>
    <x v="0"/>
    <x v="1"/>
    <n v="0"/>
    <n v="0"/>
    <n v="18512"/>
    <n v="0"/>
    <n v="0"/>
    <n v="0"/>
    <n v="1672.53"/>
    <n v="0"/>
    <n v="0"/>
    <n v="18512"/>
    <n v="0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234"/>
    <x v="0"/>
    <x v="0"/>
    <x v="0"/>
    <n v="0"/>
    <n v="0"/>
    <n v="17370"/>
    <n v="-4391.08"/>
    <n v="0"/>
    <n v="0"/>
    <n v="1446.93"/>
    <n v="0"/>
    <n v="0"/>
    <n v="12978.92"/>
    <n v="0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10"/>
    <x v="0"/>
    <x v="0"/>
    <x v="0"/>
    <n v="24607.040000000001"/>
    <n v="408.48"/>
    <n v="2922.71"/>
    <n v="4213.16"/>
    <n v="3523.27"/>
    <n v="32.75"/>
    <n v="430.5"/>
    <n v="162.11000000000001"/>
    <n v="2050.5866666666666"/>
    <n v="7135.87"/>
    <n v="4511.2906666666668"/>
  </r>
  <r>
    <n v="748577"/>
    <s v="CAREMARK CA SPC/CH CO PHS"/>
    <s v="A"/>
    <n v="7001"/>
    <n v="8147"/>
    <s v="BC3683580"/>
    <n v="5"/>
    <s v="PHS Contract Pharmacy"/>
    <s v="HOSPITAL GROUP"/>
    <n v="72134"/>
    <x v="111"/>
    <n v="72134"/>
    <s v="CHCA - COLORADO CHILDRENS"/>
    <s v="PED063301-00"/>
    <x v="0"/>
    <x v="80"/>
    <x v="0"/>
    <x v="0"/>
    <x v="0"/>
    <n v="3042.94"/>
    <n v="0"/>
    <n v="0"/>
    <n v="0"/>
    <n v="361.32"/>
    <n v="0"/>
    <n v="0"/>
    <n v="0"/>
    <n v="253.57833333333335"/>
    <n v="0"/>
    <n v="557.87233333333336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104"/>
    <x v="0"/>
    <x v="0"/>
    <x v="1"/>
    <n v="10359"/>
    <n v="0"/>
    <n v="0"/>
    <n v="10524"/>
    <n v="1428.9"/>
    <n v="0"/>
    <n v="0"/>
    <n v="1050.6600000000001"/>
    <n v="863.25"/>
    <n v="10524"/>
    <n v="1899.15"/>
  </r>
  <r>
    <n v="747452"/>
    <s v="ST ELIZABETH MC PHS MPB"/>
    <s v="A"/>
    <n v="7992"/>
    <n v="8149"/>
    <s v="AS8269169"/>
    <n v="4"/>
    <s v="PHS/340B Acct"/>
    <s v="HOSPITAL (INDIVIDUAL)"/>
    <n v="40772"/>
    <x v="164"/>
    <n v="40772"/>
    <s v="ST ELIZABETH MEDICAL CENTER"/>
    <s v="DSH180035"/>
    <x v="2"/>
    <x v="14"/>
    <x v="1"/>
    <x v="0"/>
    <x v="1"/>
    <n v="181090.56"/>
    <n v="23380.1"/>
    <n v="28140"/>
    <n v="25326"/>
    <n v="7406.5"/>
    <n v="918.46"/>
    <n v="1084.4000000000001"/>
    <n v="0"/>
    <n v="15090.88"/>
    <n v="53466"/>
    <n v="33199.936000000002"/>
  </r>
  <r>
    <n v="890157"/>
    <s v="CAREMARK FL SP/CCH16A PHS"/>
    <s v="A"/>
    <n v="7992"/>
    <n v="8195"/>
    <s v="FC0098916"/>
    <n v="5"/>
    <s v="PHS Contract Pharmacy"/>
    <s v="HOSPITAL GROUP"/>
    <n v="348"/>
    <x v="6"/>
    <n v="348"/>
    <s v="COMP CARE CENTER"/>
    <s v="RWI33316A"/>
    <x v="2"/>
    <x v="38"/>
    <x v="0"/>
    <x v="0"/>
    <x v="0"/>
    <n v="85839.13"/>
    <n v="13279.93"/>
    <n v="15365.79"/>
    <n v="0"/>
    <n v="6835.58"/>
    <n v="1070.5899999999999"/>
    <n v="1210.6300000000001"/>
    <n v="0"/>
    <n v="7153.2608333333337"/>
    <n v="15365.79"/>
    <n v="15737.173833333336"/>
  </r>
  <r>
    <n v="808536"/>
    <s v="GORDON INF CTR PHS MPB"/>
    <s v="A"/>
    <n v="7001"/>
    <n v="8149"/>
    <s v="FG5306041"/>
    <n v="4"/>
    <s v="PHS/340B Acct"/>
    <s v="HOSPITAL (INDIVIDUAL)"/>
    <n v="40004"/>
    <x v="103"/>
    <n v="40004"/>
    <s v="AdventHealth"/>
    <s v="DSH110023"/>
    <x v="0"/>
    <x v="77"/>
    <x v="0"/>
    <x v="0"/>
    <x v="1"/>
    <n v="29515.200000000001"/>
    <n v="0"/>
    <n v="44133.120000000003"/>
    <n v="44133.120000000003"/>
    <n v="2225.8000000000002"/>
    <n v="0"/>
    <n v="3219.76"/>
    <n v="1698.82"/>
    <n v="2459.6"/>
    <n v="88266.240000000005"/>
    <n v="5411.12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47"/>
    <x v="0"/>
    <x v="0"/>
    <x v="0"/>
    <n v="1824901.98"/>
    <n v="473437.6"/>
    <n v="58184.4"/>
    <n v="87256.92"/>
    <n v="100295.46"/>
    <n v="25225.9"/>
    <n v="3103.68"/>
    <n v="3356.12"/>
    <n v="152075.16500000001"/>
    <n v="145441.32"/>
    <n v="334565.36300000007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87"/>
    <x v="0"/>
    <x v="0"/>
    <x v="0"/>
    <n v="1999.98"/>
    <n v="660.78"/>
    <n v="0"/>
    <n v="0"/>
    <n v="264.45"/>
    <n v="97.53"/>
    <n v="0"/>
    <n v="0"/>
    <n v="166.66499999999999"/>
    <n v="0"/>
    <n v="366.66300000000001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5"/>
    <x v="0"/>
    <x v="0"/>
    <x v="0"/>
    <n v="25807.7"/>
    <n v="0"/>
    <n v="12903.85"/>
    <n v="12903.85"/>
    <n v="1784.58"/>
    <n v="0"/>
    <n v="893.33"/>
    <n v="496.3"/>
    <n v="2150.6416666666669"/>
    <n v="25807.7"/>
    <n v="4731.4116666666678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5"/>
    <x v="0"/>
    <x v="0"/>
    <x v="0"/>
    <n v="1286722.3799999999"/>
    <n v="0"/>
    <n v="99260.4"/>
    <n v="86852.85"/>
    <n v="40412.080000000002"/>
    <n v="0"/>
    <n v="3184.33"/>
    <n v="0"/>
    <n v="107226.86499999999"/>
    <n v="186113.25"/>
    <n v="235899.103"/>
  </r>
  <r>
    <n v="748683"/>
    <s v="CAREMARK IL SPC/CH CO PHS"/>
    <s v="A"/>
    <n v="7001"/>
    <n v="8144"/>
    <s v="FC0059736"/>
    <n v="5"/>
    <s v="PHS Contract Pharmacy"/>
    <s v="HOSPITAL GROUP"/>
    <n v="72134"/>
    <x v="111"/>
    <n v="72134"/>
    <s v="CHCA - COLORADO CHILDRENS"/>
    <s v="PED063301-00"/>
    <x v="0"/>
    <x v="8"/>
    <x v="1"/>
    <x v="0"/>
    <x v="0"/>
    <n v="2000.5"/>
    <n v="0"/>
    <n v="0"/>
    <n v="0"/>
    <n v="79.44"/>
    <n v="0"/>
    <n v="0"/>
    <n v="0"/>
    <n v="166.70833333333334"/>
    <n v="0"/>
    <n v="366.75833333333338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19"/>
    <x v="0"/>
    <x v="0"/>
    <x v="0"/>
    <n v="2225.4"/>
    <n v="0"/>
    <n v="2157.7399999999998"/>
    <n v="2157.7399999999998"/>
    <n v="290.27999999999997"/>
    <n v="0"/>
    <n v="285.82"/>
    <n v="182.89"/>
    <n v="185.45000000000002"/>
    <n v="4315.4799999999996"/>
    <n v="407.99000000000007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54"/>
    <x v="0"/>
    <x v="0"/>
    <x v="0"/>
    <n v="45374.29"/>
    <n v="0"/>
    <n v="9004.4699999999993"/>
    <n v="9004.4699999999993"/>
    <n v="4832.92"/>
    <n v="344.3"/>
    <n v="908.98"/>
    <n v="617.85"/>
    <n v="3781.1908333333336"/>
    <n v="18008.939999999999"/>
    <n v="8318.619833333334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57"/>
    <x v="0"/>
    <x v="0"/>
    <x v="1"/>
    <n v="236810.7"/>
    <n v="22644.639999999999"/>
    <n v="11540.87"/>
    <n v="11540.87"/>
    <n v="16287.23"/>
    <n v="1625.86"/>
    <n v="787.22"/>
    <n v="511.7"/>
    <n v="19734.225000000002"/>
    <n v="23081.74"/>
    <n v="43415.295000000006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99"/>
    <x v="0"/>
    <x v="0"/>
    <x v="0"/>
    <n v="81044.97"/>
    <n v="0"/>
    <n v="0"/>
    <n v="0"/>
    <n v="6320.03"/>
    <n v="0"/>
    <n v="0"/>
    <n v="0"/>
    <n v="6753.7475000000004"/>
    <n v="0"/>
    <n v="14858.244500000003"/>
  </r>
  <r>
    <n v="793012"/>
    <s v="CRMRK IL/UCSD MC PHS MPB"/>
    <s v="A"/>
    <n v="7994"/>
    <n v="8149"/>
    <s v="FC0059736"/>
    <n v="5"/>
    <s v="PHS Contract Pharmacy"/>
    <s v="HOSPITAL (INDIVIDUAL)"/>
    <n v="73322"/>
    <x v="56"/>
    <n v="73322"/>
    <s v="UNIV OF CALIF SAN DIEGO"/>
    <s v="DSH050025"/>
    <x v="0"/>
    <x v="4"/>
    <x v="0"/>
    <x v="0"/>
    <x v="0"/>
    <n v="24979.24"/>
    <n v="0"/>
    <n v="0"/>
    <n v="0"/>
    <n v="2810.12"/>
    <n v="0"/>
    <n v="0"/>
    <n v="0"/>
    <n v="2081.6033333333335"/>
    <n v="0"/>
    <n v="4579.5273333333344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206"/>
    <x v="0"/>
    <x v="0"/>
    <x v="0"/>
    <n v="47672.06"/>
    <n v="0"/>
    <n v="0"/>
    <n v="0"/>
    <n v="2213.85"/>
    <n v="0"/>
    <n v="0"/>
    <n v="0"/>
    <n v="3972.6716666666666"/>
    <n v="0"/>
    <n v="8739.8776666666672"/>
  </r>
  <r>
    <n v="963451"/>
    <s v="CAREMARK FL SP/LI JMC PHS"/>
    <s v="A"/>
    <n v="7994"/>
    <n v="8195"/>
    <s v="FC0098916"/>
    <n v="5"/>
    <s v="PHS Contract Pharmacy"/>
    <s v="HOSPITAL GROUP"/>
    <n v="40019"/>
    <x v="28"/>
    <n v="40018"/>
    <s v="NORTHWELL HEALTH"/>
    <s v="DSH330195"/>
    <x v="0"/>
    <x v="44"/>
    <x v="0"/>
    <x v="0"/>
    <x v="0"/>
    <n v="3264.37"/>
    <n v="0"/>
    <n v="0"/>
    <n v="0"/>
    <n v="386.52"/>
    <n v="0"/>
    <n v="0"/>
    <n v="0"/>
    <n v="272.03083333333331"/>
    <n v="0"/>
    <n v="598.46783333333337"/>
  </r>
  <r>
    <n v="107909"/>
    <s v="EAST TN CHLD HOSP PHS MPB"/>
    <s v="A"/>
    <n v="1075"/>
    <n v="8149"/>
    <s v="FE0387313"/>
    <n v="4"/>
    <s v="PHS/340B Acct"/>
    <s v="HOSPITAL (INDIVIDUAL)"/>
    <n v="72137"/>
    <x v="138"/>
    <n v="72137"/>
    <s v="EASTERN TENN CHILDRENS HOSP"/>
    <s v="PED443303-00"/>
    <x v="2"/>
    <x v="8"/>
    <x v="1"/>
    <x v="0"/>
    <x v="1"/>
    <n v="39384.71"/>
    <n v="7028.21"/>
    <n v="3112.62"/>
    <n v="3112.62"/>
    <n v="1709.74"/>
    <n v="248.54"/>
    <n v="121.6"/>
    <n v="0"/>
    <n v="3282.0591666666664"/>
    <n v="6225.24"/>
    <n v="7220.5301666666664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29"/>
    <x v="0"/>
    <x v="0"/>
    <x v="1"/>
    <n v="1755.86"/>
    <n v="0"/>
    <n v="0"/>
    <n v="0"/>
    <n v="353.78"/>
    <n v="0"/>
    <n v="0"/>
    <n v="0"/>
    <n v="146.32166666666666"/>
    <n v="0"/>
    <n v="321.90766666666667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10"/>
    <x v="0"/>
    <x v="0"/>
    <x v="0"/>
    <n v="55231.97"/>
    <n v="9206.2000000000007"/>
    <n v="5294.05"/>
    <n v="3668.91"/>
    <n v="8550.73"/>
    <n v="1562.58"/>
    <n v="774.5"/>
    <n v="141.13"/>
    <n v="4602.6641666666665"/>
    <n v="8962.9599999999991"/>
    <n v="10125.861166666667"/>
  </r>
  <r>
    <n v="186371"/>
    <s v="SOUTHEASTERN REG MC MPB"/>
    <s v="A"/>
    <n v="1075"/>
    <n v="8149"/>
    <s v="FC0230259"/>
    <n v="2"/>
    <s v="GPO Acct."/>
    <s v="HOSPITAL (INDIVIDUAL)"/>
    <n v="40054"/>
    <x v="198"/>
    <n v="40054"/>
    <s v="COH NMC HSP"/>
    <n v="0"/>
    <x v="0"/>
    <x v="56"/>
    <x v="1"/>
    <x v="0"/>
    <x v="1"/>
    <n v="142796.79999999999"/>
    <n v="0"/>
    <n v="36052.800000000003"/>
    <n v="36052.800000000003"/>
    <n v="4129.58"/>
    <n v="0"/>
    <n v="814.65"/>
    <n v="0.32"/>
    <n v="11899.733333333332"/>
    <n v="72105.600000000006"/>
    <n v="26179.41333333333"/>
  </r>
  <r>
    <n v="808453"/>
    <s v="UNIV TN MED CTR PHS MPB"/>
    <s v="A"/>
    <n v="7001"/>
    <n v="8149"/>
    <s v="BU6476407"/>
    <n v="4"/>
    <s v="PHS/340B Acct"/>
    <s v="HOSPITAL (INDIVIDUAL)"/>
    <n v="40847"/>
    <x v="114"/>
    <n v="40847"/>
    <s v="UNIV OF TENNESSEE MED CTR TN"/>
    <s v="DSH440015"/>
    <x v="1"/>
    <x v="14"/>
    <x v="1"/>
    <x v="0"/>
    <x v="1"/>
    <n v="33160.559999999998"/>
    <n v="5501.2"/>
    <n v="9849"/>
    <n v="12663"/>
    <n v="1370.2"/>
    <n v="215.84"/>
    <n v="379.52"/>
    <n v="0"/>
    <n v="2763.3799999999997"/>
    <n v="22512"/>
    <n v="6079.4359999999997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0"/>
    <x v="0"/>
    <x v="0"/>
    <x v="0"/>
    <n v="12523.88"/>
    <n v="1723.52"/>
    <n v="5360.6"/>
    <n v="0"/>
    <n v="834.4"/>
    <n v="95.82"/>
    <n v="299"/>
    <n v="0"/>
    <n v="1043.6566666666665"/>
    <n v="5360.6"/>
    <n v="2296.0446666666667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95"/>
    <x v="0"/>
    <x v="0"/>
    <x v="0"/>
    <n v="83100.240000000005"/>
    <n v="6162"/>
    <n v="0"/>
    <n v="0"/>
    <n v="7848.33"/>
    <n v="1052.98"/>
    <n v="0"/>
    <n v="0"/>
    <n v="6925.02"/>
    <n v="0"/>
    <n v="15235.044000000002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37"/>
    <x v="0"/>
    <x v="0"/>
    <x v="1"/>
    <n v="124138.48"/>
    <n v="62069.24"/>
    <n v="0"/>
    <n v="0"/>
    <n v="7645.68"/>
    <n v="3845.46"/>
    <n v="0"/>
    <n v="0"/>
    <n v="10344.873333333333"/>
    <n v="0"/>
    <n v="22758.721333333335"/>
  </r>
  <r>
    <n v="792963"/>
    <s v="WALG#16287/UVMC PHS MPB"/>
    <s v="A"/>
    <n v="7994"/>
    <n v="8149"/>
    <s v="BF8715661"/>
    <n v="5"/>
    <s v="PHS Contract Pharmacy"/>
    <s v="HOSPITAL (INDIVIDUAL)"/>
    <n v="456"/>
    <x v="46"/>
    <n v="456"/>
    <s v="FLETCHER ALLEN HC VT"/>
    <s v="DSH470003"/>
    <x v="0"/>
    <x v="167"/>
    <x v="0"/>
    <x v="0"/>
    <x v="0"/>
    <n v="80080.639999999999"/>
    <n v="6630.72"/>
    <n v="13698.24"/>
    <n v="2283.04"/>
    <n v="7404.94"/>
    <n v="615.29"/>
    <n v="1253.57"/>
    <n v="153.81"/>
    <n v="6673.3866666666663"/>
    <n v="15981.279999999999"/>
    <n v="14681.450666666668"/>
  </r>
  <r>
    <n v="41560"/>
    <s v="CAREMARK NJ SP/STFRAN PHS"/>
    <s v="A"/>
    <n v="7001"/>
    <n v="8155"/>
    <s v="FC0275304"/>
    <n v="5"/>
    <s v="PHS Contract Pharmacy"/>
    <s v="HOSPITAL GROUP"/>
    <n v="2678"/>
    <x v="129"/>
    <n v="2678"/>
    <s v="ST FRANCIS HOSP MD CTR CT"/>
    <s v="DSH070002"/>
    <x v="2"/>
    <x v="51"/>
    <x v="0"/>
    <x v="0"/>
    <x v="0"/>
    <n v="492284.78"/>
    <n v="175873.85"/>
    <n v="0"/>
    <n v="0"/>
    <n v="35622.629999999997"/>
    <n v="12677.02"/>
    <n v="0"/>
    <n v="0"/>
    <n v="41023.731666666667"/>
    <n v="0"/>
    <n v="90252.209666666677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18"/>
    <x v="0"/>
    <x v="0"/>
    <x v="0"/>
    <n v="119278.21"/>
    <n v="28559.759999999998"/>
    <n v="0"/>
    <n v="19462.240000000002"/>
    <n v="9818.98"/>
    <n v="2290.84"/>
    <n v="0"/>
    <n v="1394.08"/>
    <n v="9939.8508333333339"/>
    <n v="19462.240000000002"/>
    <n v="21867.671833333337"/>
  </r>
  <r>
    <n v="144855"/>
    <s v="UCSD SPEC PHCY PHS MPB"/>
    <s v="A"/>
    <n v="7994"/>
    <n v="8149"/>
    <s v="FU2156835"/>
    <n v="4"/>
    <s v="PHS/340B Acct"/>
    <s v="HOSPITAL (INDIVIDUAL)"/>
    <n v="1156"/>
    <x v="16"/>
    <n v="1156"/>
    <s v="UNIV CA SAN DIEGO MED CTR CA"/>
    <s v="DSH050025"/>
    <x v="0"/>
    <x v="20"/>
    <x v="1"/>
    <x v="0"/>
    <x v="1"/>
    <n v="17690141.039999999"/>
    <n v="2050929.72"/>
    <n v="1133461.2"/>
    <n v="2040230.16"/>
    <n v="642610.24"/>
    <n v="58038.37"/>
    <n v="26277.17"/>
    <n v="28714.84"/>
    <n v="1474178.42"/>
    <n v="3173691.36"/>
    <n v="3243192.5240000002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64"/>
    <x v="0"/>
    <x v="0"/>
    <x v="1"/>
    <n v="25615.16"/>
    <n v="0"/>
    <n v="0"/>
    <n v="0"/>
    <n v="1500.99"/>
    <n v="0"/>
    <n v="0"/>
    <n v="0"/>
    <n v="2134.5966666666668"/>
    <n v="0"/>
    <n v="4696.1126666666678"/>
  </r>
  <r>
    <n v="970435"/>
    <s v="ACCREDO NCS/MERITUSMC PHS"/>
    <s v="A"/>
    <n v="7992"/>
    <n v="8155"/>
    <s v="FA5306128"/>
    <n v="5"/>
    <s v="PHS Contract Pharmacy"/>
    <s v="HOSPITAL GROUP"/>
    <n v="2608"/>
    <x v="173"/>
    <n v="2608"/>
    <s v="MERITUS MEDICAL CENTER MD"/>
    <s v="DSH210001"/>
    <x v="2"/>
    <x v="55"/>
    <x v="0"/>
    <x v="0"/>
    <x v="0"/>
    <n v="0"/>
    <n v="72009.34"/>
    <n v="0"/>
    <n v="0"/>
    <n v="1846.53"/>
    <n v="6604.77"/>
    <n v="0"/>
    <n v="0"/>
    <n v="0"/>
    <n v="0"/>
    <n v="0"/>
  </r>
  <r>
    <n v="931338"/>
    <s v="AR CHLD HOSP WACA34 MPB"/>
    <s v="A"/>
    <n v="7001"/>
    <n v="8149"/>
    <s v="AA3235529"/>
    <n v="3"/>
    <s v="WAC Acct."/>
    <s v="HOSPITAL (INDIVIDUAL)"/>
    <n v="72019"/>
    <x v="217"/>
    <n v="72019"/>
    <s v="ARKANSAS CHILDRENS HOSP"/>
    <s v="PED043300-00"/>
    <x v="2"/>
    <x v="114"/>
    <x v="1"/>
    <x v="0"/>
    <x v="1"/>
    <n v="51500"/>
    <n v="51500"/>
    <n v="0"/>
    <n v="0"/>
    <n v="763.06"/>
    <n v="763.06"/>
    <n v="0"/>
    <n v="0"/>
    <n v="4291.666666666667"/>
    <n v="0"/>
    <n v="9441.6666666666679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84"/>
    <x v="0"/>
    <x v="0"/>
    <x v="1"/>
    <n v="154814.20000000001"/>
    <n v="49061.5"/>
    <n v="0"/>
    <n v="0"/>
    <n v="4442.3500000000004"/>
    <n v="1399.85"/>
    <n v="0"/>
    <n v="0"/>
    <n v="12901.183333333334"/>
    <n v="0"/>
    <n v="28382.603333333336"/>
  </r>
  <r>
    <n v="701275"/>
    <s v="WALG 13435/DESRT AIDS PHS"/>
    <s v="A"/>
    <n v="7992"/>
    <n v="8147"/>
    <s v="FW1156581"/>
    <n v="5"/>
    <s v="PHS Contract Pharmacy"/>
    <s v="HOSPITAL GROUP"/>
    <n v="305"/>
    <x v="72"/>
    <n v="305"/>
    <s v="DESERT AIDS"/>
    <s v="CHC28988-00"/>
    <x v="2"/>
    <x v="38"/>
    <x v="0"/>
    <x v="0"/>
    <x v="0"/>
    <n v="95574.6"/>
    <n v="29881.62"/>
    <n v="10243.86"/>
    <n v="10243.86"/>
    <n v="7694.76"/>
    <n v="2460.87"/>
    <n v="807.09"/>
    <n v="394"/>
    <n v="7964.55"/>
    <n v="20487.72"/>
    <n v="17522.010000000002"/>
  </r>
  <r>
    <n v="718570"/>
    <s v="UCLA MED CTR PHS MPB"/>
    <s v="A"/>
    <n v="7994"/>
    <n v="8149"/>
    <m/>
    <n v="4"/>
    <s v="PHS/340B Acct"/>
    <s v="HOSPITAL (INDIVIDUAL)"/>
    <n v="2009"/>
    <x v="36"/>
    <n v="2009"/>
    <s v="UCLA MEDICAL CENTER CA"/>
    <s v="DSH050262"/>
    <x v="0"/>
    <x v="39"/>
    <x v="1"/>
    <x v="0"/>
    <x v="1"/>
    <n v="532231.84"/>
    <n v="118684.48"/>
    <n v="29275.279999999999"/>
    <n v="29290.560000000001"/>
    <n v="17338.8"/>
    <n v="4668.4399999999996"/>
    <n v="1801.42"/>
    <n v="782.8"/>
    <n v="44352.653333333328"/>
    <n v="58565.84"/>
    <n v="97575.837333333329"/>
  </r>
  <r>
    <n v="182987"/>
    <s v="FAXTON ST LUKES PHS MPB"/>
    <s v="A"/>
    <n v="806"/>
    <n v="8149"/>
    <s v="BF6801561"/>
    <n v="4"/>
    <s v="PHS/340B Acct"/>
    <s v="HOSPITAL (INDIVIDUAL)"/>
    <n v="1086"/>
    <x v="169"/>
    <n v="1086"/>
    <s v="FAXTON ST LUKES HC NY"/>
    <s v="DSH330044AM"/>
    <x v="2"/>
    <x v="32"/>
    <x v="0"/>
    <x v="0"/>
    <x v="1"/>
    <n v="116452.26"/>
    <n v="10063.24"/>
    <n v="13610.1"/>
    <n v="19054.14"/>
    <n v="10679.14"/>
    <n v="703.86"/>
    <n v="1276.74"/>
    <n v="733.2"/>
    <n v="9704.3549999999996"/>
    <n v="32664.239999999998"/>
    <n v="21349.581000000002"/>
  </r>
  <r>
    <n v="808445"/>
    <s v="REGIONAL CANCER CARE MPB"/>
    <s v="A"/>
    <n v="7001"/>
    <n v="8149"/>
    <s v="BN3436626"/>
    <n v="2"/>
    <s v="GPO Acct."/>
    <s v="HOSPITAL (INDIVIDUAL)"/>
    <n v="36477"/>
    <x v="112"/>
    <n v="36477"/>
    <s v="REGIONAL CANCER CARE NJ"/>
    <n v="0"/>
    <x v="2"/>
    <x v="14"/>
    <x v="1"/>
    <x v="0"/>
    <x v="1"/>
    <n v="11685.83"/>
    <n v="8989.1"/>
    <n v="0"/>
    <n v="0"/>
    <n v="340.22"/>
    <n v="264.39"/>
    <n v="0"/>
    <n v="0"/>
    <n v="973.81916666666666"/>
    <n v="0"/>
    <n v="2142.4021666666667"/>
  </r>
  <r>
    <n v="193700"/>
    <s v="OPTUM401 CA/UCI MDCNT PHS"/>
    <s v="A"/>
    <n v="7992"/>
    <n v="8182"/>
    <s v="FA4352162"/>
    <n v="5"/>
    <s v="PHS Contract Pharmacy"/>
    <s v="HOSPITAL GROUP"/>
    <n v="1607"/>
    <x v="80"/>
    <n v="1607"/>
    <s v="UCI MEDICAL CENTER CA"/>
    <s v="DSH050348"/>
    <x v="2"/>
    <x v="131"/>
    <x v="0"/>
    <x v="0"/>
    <x v="0"/>
    <n v="0"/>
    <n v="0"/>
    <n v="2090.4"/>
    <n v="58879.93"/>
    <n v="0"/>
    <n v="0"/>
    <n v="185.68"/>
    <n v="4090.55"/>
    <n v="0"/>
    <n v="60970.33"/>
    <n v="0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121"/>
    <x v="0"/>
    <x v="0"/>
    <x v="0"/>
    <n v="93831.039999999994"/>
    <n v="0"/>
    <n v="0"/>
    <n v="0"/>
    <n v="6574.22"/>
    <n v="0"/>
    <n v="0"/>
    <n v="0"/>
    <n v="7819.2533333333331"/>
    <n v="0"/>
    <n v="17202.357333333333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65"/>
    <x v="0"/>
    <x v="0"/>
    <x v="0"/>
    <n v="178658.75"/>
    <n v="62451.88"/>
    <n v="0"/>
    <n v="0"/>
    <n v="14362.23"/>
    <n v="7210.07"/>
    <n v="0"/>
    <n v="0"/>
    <n v="14888.229166666666"/>
    <n v="0"/>
    <n v="32754.10416666666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18"/>
    <x v="0"/>
    <x v="0"/>
    <x v="0"/>
    <n v="150547.79"/>
    <n v="9519.92"/>
    <n v="0"/>
    <n v="0"/>
    <n v="12304.32"/>
    <n v="800.33"/>
    <n v="0"/>
    <n v="0"/>
    <n v="12545.649166666668"/>
    <n v="0"/>
    <n v="27600.428166666672"/>
  </r>
  <r>
    <n v="718987"/>
    <s v="FL HSP INF CTR OR PHS MPB"/>
    <s v="A"/>
    <n v="7001"/>
    <n v="8149"/>
    <s v="FA5788572"/>
    <n v="4"/>
    <s v="PHS/340B Acct"/>
    <s v="HOSPITAL (INDIVIDUAL)"/>
    <n v="40004"/>
    <x v="103"/>
    <n v="40004"/>
    <s v="AdventHealth"/>
    <s v="DSH100007R"/>
    <x v="0"/>
    <x v="56"/>
    <x v="1"/>
    <x v="0"/>
    <x v="1"/>
    <n v="846869.24"/>
    <n v="69311.88"/>
    <n v="135904"/>
    <n v="108723.2"/>
    <n v="35266.22"/>
    <n v="2734.88"/>
    <n v="4292.8599999999997"/>
    <n v="1.28"/>
    <n v="70572.436666666661"/>
    <n v="244627.20000000001"/>
    <n v="155259.36066666667"/>
  </r>
  <r>
    <n v="929960"/>
    <s v="MERCYONE DUBUQUE MC MPB"/>
    <s v="A"/>
    <n v="7001"/>
    <n v="8149"/>
    <s v="AM4033332"/>
    <n v="2"/>
    <s v="GPO Acct."/>
    <s v="HOSPITAL (INDIVIDUAL)"/>
    <n v="464"/>
    <x v="49"/>
    <n v="21373"/>
    <s v="TRINITY HEALTH"/>
    <n v="0"/>
    <x v="1"/>
    <x v="14"/>
    <x v="1"/>
    <x v="0"/>
    <x v="1"/>
    <n v="46721.13"/>
    <n v="7191.28"/>
    <n v="3685.56"/>
    <n v="3685.56"/>
    <n v="1528.36"/>
    <n v="220.51"/>
    <n v="113.22"/>
    <n v="0"/>
    <n v="3893.4274999999998"/>
    <n v="7371.12"/>
    <n v="8565.540500000001"/>
  </r>
  <r>
    <n v="880094"/>
    <s v="MEM HOSP HLTH CARE MPB"/>
    <s v="A"/>
    <n v="7001"/>
    <n v="8149"/>
    <s v="AD2689416"/>
    <n v="2"/>
    <s v="GPO Acct."/>
    <s v="HOSPITAL (INDIVIDUAL)"/>
    <n v="72466"/>
    <x v="303"/>
    <n v="72466"/>
    <s v="MEMORIAL HOSP HC JASPER IN"/>
    <n v="0"/>
    <x v="2"/>
    <x v="14"/>
    <x v="1"/>
    <x v="0"/>
    <x v="1"/>
    <n v="35731.89"/>
    <n v="5393.46"/>
    <n v="2764.17"/>
    <n v="2764.17"/>
    <n v="1070.1400000000001"/>
    <n v="158.63999999999999"/>
    <n v="78"/>
    <n v="0"/>
    <n v="2977.6574999999998"/>
    <n v="5528.34"/>
    <n v="6550.8464999999997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187"/>
    <x v="0"/>
    <x v="0"/>
    <x v="1"/>
    <n v="349308.78"/>
    <n v="0"/>
    <n v="0"/>
    <n v="87951.78"/>
    <n v="24066.32"/>
    <n v="0"/>
    <n v="0"/>
    <n v="0"/>
    <n v="29109.065000000002"/>
    <n v="87951.78"/>
    <n v="64039.943000000014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08"/>
    <x v="0"/>
    <x v="0"/>
    <x v="1"/>
    <n v="145736.04"/>
    <n v="26296.2"/>
    <n v="0"/>
    <n v="0"/>
    <n v="2925.79"/>
    <n v="421.33"/>
    <n v="0"/>
    <n v="0"/>
    <n v="12144.67"/>
    <n v="0"/>
    <n v="26718.274000000001"/>
  </r>
  <r>
    <n v="799984"/>
    <s v="CAREMARK KS SP/FREEMN PHS"/>
    <s v="A"/>
    <n v="7001"/>
    <n v="8145"/>
    <s v="BL7438941"/>
    <n v="5"/>
    <s v="PHS Contract Pharmacy"/>
    <s v="HOSPITAL GROUP"/>
    <n v="332"/>
    <x v="208"/>
    <n v="332"/>
    <s v="FREEMAN HLTH SYSTEM MO (PHS)"/>
    <s v="DSH260137"/>
    <x v="2"/>
    <x v="57"/>
    <x v="0"/>
    <x v="0"/>
    <x v="0"/>
    <n v="70627.94"/>
    <n v="11775.21"/>
    <n v="12002.5"/>
    <n v="12002.5"/>
    <n v="7397.31"/>
    <n v="1241.46"/>
    <n v="1247.1500000000001"/>
    <n v="973.33"/>
    <n v="5885.6616666666669"/>
    <n v="24005"/>
    <n v="12948.455666666669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0"/>
    <x v="0"/>
    <x v="0"/>
    <x v="0"/>
    <n v="22774.78"/>
    <n v="5795.52"/>
    <n v="0"/>
    <n v="0"/>
    <n v="447.24"/>
    <n v="100.71"/>
    <n v="0"/>
    <n v="0"/>
    <n v="1897.8983333333333"/>
    <n v="0"/>
    <n v="4175.3763333333336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0"/>
    <x v="0"/>
    <x v="0"/>
    <x v="0"/>
    <n v="22617.439999999999"/>
    <n v="13699.02"/>
    <n v="0"/>
    <n v="0"/>
    <n v="1288.33"/>
    <n v="592.4"/>
    <n v="0"/>
    <n v="0"/>
    <n v="1884.7866666666666"/>
    <n v="0"/>
    <n v="4146.5306666666665"/>
  </r>
  <r>
    <n v="876715"/>
    <s v="KAISER PERM SKYLINE MPB"/>
    <s v="A"/>
    <n v="7989"/>
    <n v="8149"/>
    <s v="FK5165813"/>
    <n v="2"/>
    <s v="GPO Acct."/>
    <s v="HOSPITAL CHAIN"/>
    <n v="35000"/>
    <x v="5"/>
    <n v="35000"/>
    <s v="KAISER PERMANENTE CA"/>
    <n v="0"/>
    <x v="1"/>
    <x v="56"/>
    <x v="1"/>
    <x v="0"/>
    <x v="1"/>
    <n v="122680.08"/>
    <n v="0"/>
    <n v="0"/>
    <n v="0"/>
    <n v="4541.24"/>
    <n v="0"/>
    <n v="0"/>
    <n v="0"/>
    <n v="10223.34"/>
    <n v="0"/>
    <n v="22491.348000000002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47"/>
    <x v="0"/>
    <x v="0"/>
    <x v="0"/>
    <n v="629082.4"/>
    <n v="95273.2"/>
    <n v="0"/>
    <n v="0"/>
    <n v="35115.67"/>
    <n v="5116"/>
    <n v="0"/>
    <n v="0"/>
    <n v="52423.533333333333"/>
    <n v="0"/>
    <n v="115331.77333333335"/>
  </r>
  <r>
    <n v="726761"/>
    <s v="ADVENTIST INF CEL PHS MPB"/>
    <s v="A"/>
    <n v="7001"/>
    <n v="8149"/>
    <s v="FF7602560"/>
    <n v="4"/>
    <s v="PHS/340B Acct"/>
    <s v="HOSPITAL (INDIVIDUAL)"/>
    <n v="40004"/>
    <x v="103"/>
    <n v="40004"/>
    <s v="AdventHealth"/>
    <s v="DSH100007JF"/>
    <x v="0"/>
    <x v="14"/>
    <x v="1"/>
    <x v="0"/>
    <x v="1"/>
    <n v="41527.199999999997"/>
    <n v="8251.7999999999993"/>
    <n v="0"/>
    <n v="8442"/>
    <n v="1770.22"/>
    <n v="321.42"/>
    <n v="0"/>
    <n v="0"/>
    <n v="3460.6"/>
    <n v="8442"/>
    <n v="7613.3200000000006"/>
  </r>
  <r>
    <n v="770157"/>
    <s v="CVS CRMRK2921/PSVMC PHS"/>
    <s v="A"/>
    <n v="7994"/>
    <n v="8163"/>
    <s v="BS6907224"/>
    <n v="5"/>
    <s v="PHS Contract Pharmacy"/>
    <s v="HOSPITAL GROUP"/>
    <n v="72954"/>
    <x v="8"/>
    <n v="72952"/>
    <s v="PROVIDENCE HOSP NW"/>
    <s v="DSH380004"/>
    <x v="0"/>
    <x v="187"/>
    <x v="0"/>
    <x v="0"/>
    <x v="0"/>
    <n v="82662.710000000006"/>
    <n v="0"/>
    <n v="0"/>
    <n v="0"/>
    <n v="8134.26"/>
    <n v="0"/>
    <n v="0"/>
    <n v="0"/>
    <n v="6888.5591666666669"/>
    <n v="0"/>
    <n v="15154.830166666668"/>
  </r>
  <r>
    <n v="182518"/>
    <s v="OPTUM702 IN/TJFRSN UH PHS"/>
    <s v="A"/>
    <n v="7994"/>
    <n v="8163"/>
    <s v="FB4247943"/>
    <n v="5"/>
    <s v="PHS Contract Pharmacy"/>
    <s v="HOSPITAL GROUP"/>
    <n v="1547"/>
    <x v="12"/>
    <n v="1547"/>
    <s v="THOMAS JEFFERSON UNIV HOSP PA"/>
    <s v="DSH390174"/>
    <x v="0"/>
    <x v="41"/>
    <x v="1"/>
    <x v="0"/>
    <x v="0"/>
    <n v="132237.14000000001"/>
    <n v="0"/>
    <n v="245583.26"/>
    <n v="0"/>
    <n v="14122.94"/>
    <n v="0"/>
    <n v="7156.88"/>
    <n v="0"/>
    <n v="11019.761666666667"/>
    <n v="245583.26"/>
    <n v="24243.475666666669"/>
  </r>
  <r>
    <n v="982453"/>
    <s v="UC DAVIS MC WACA34 MPB"/>
    <s v="A"/>
    <n v="7992"/>
    <n v="8149"/>
    <s v="AD5528673"/>
    <n v="3"/>
    <s v="WAC Acct."/>
    <s v="HOSPITAL (INDIVIDUAL)"/>
    <n v="639"/>
    <x v="88"/>
    <n v="639"/>
    <s v="UNIV OF CALIF DAVIS"/>
    <s v="DSH050599"/>
    <x v="2"/>
    <x v="8"/>
    <x v="1"/>
    <x v="0"/>
    <x v="1"/>
    <n v="17882.28"/>
    <n v="1375.56"/>
    <n v="2751.12"/>
    <n v="0"/>
    <n v="465.6"/>
    <n v="40.78"/>
    <n v="155.12"/>
    <n v="-131"/>
    <n v="1490.1899999999998"/>
    <n v="2751.12"/>
    <n v="3278.4179999999997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9"/>
    <x v="0"/>
    <x v="0"/>
    <x v="0"/>
    <n v="49837.440000000002"/>
    <n v="12346.02"/>
    <n v="0"/>
    <n v="10373.75"/>
    <n v="4674.72"/>
    <n v="1219.04"/>
    <n v="0"/>
    <n v="499.51"/>
    <n v="4153.12"/>
    <n v="10373.75"/>
    <n v="9136.8640000000014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41"/>
    <x v="1"/>
    <x v="0"/>
    <x v="1"/>
    <n v="245125"/>
    <n v="122934.78"/>
    <n v="0"/>
    <n v="0"/>
    <n v="6439.08"/>
    <n v="3253.56"/>
    <n v="0"/>
    <n v="0"/>
    <n v="20427.083333333332"/>
    <n v="0"/>
    <n v="44939.583333333336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1"/>
    <x v="0"/>
    <x v="0"/>
    <x v="0"/>
    <n v="220730.08"/>
    <n v="0"/>
    <n v="0"/>
    <n v="0"/>
    <n v="8657.16"/>
    <n v="0"/>
    <n v="0"/>
    <n v="0"/>
    <n v="18394.173333333332"/>
    <n v="0"/>
    <n v="40467.181333333334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35"/>
    <x v="0"/>
    <x v="0"/>
    <x v="0"/>
    <n v="2483.88"/>
    <n v="0"/>
    <n v="0"/>
    <n v="0"/>
    <n v="227.04"/>
    <n v="0"/>
    <n v="0"/>
    <n v="0"/>
    <n v="206.99"/>
    <n v="0"/>
    <n v="455.37800000000004"/>
  </r>
  <r>
    <n v="371686"/>
    <s v="THE CHILDRNS HSP GPO MPB"/>
    <s v="A"/>
    <n v="7001"/>
    <n v="8149"/>
    <s v="AC1220007"/>
    <n v="2"/>
    <s v="GPO Acct."/>
    <s v="HOSPITAL (INDIVIDUAL)"/>
    <n v="72116"/>
    <x v="123"/>
    <n v="72116"/>
    <s v="CHCA - BOSTON CHILDRENS"/>
    <n v="0"/>
    <x v="0"/>
    <x v="114"/>
    <x v="1"/>
    <x v="0"/>
    <x v="1"/>
    <n v="721500"/>
    <n v="0"/>
    <n v="55500"/>
    <n v="555000"/>
    <n v="11031.05"/>
    <n v="0"/>
    <n v="750.29"/>
    <n v="10.91"/>
    <n v="60125"/>
    <n v="610500"/>
    <n v="132275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57"/>
    <x v="0"/>
    <x v="0"/>
    <x v="0"/>
    <n v="116393.96"/>
    <n v="0"/>
    <n v="0"/>
    <n v="11865.32"/>
    <n v="11558.65"/>
    <n v="0"/>
    <n v="0"/>
    <n v="891.07"/>
    <n v="9699.4966666666678"/>
    <n v="11865.32"/>
    <n v="21338.89266666667"/>
  </r>
  <r>
    <n v="219573"/>
    <s v="COREWELL HG HOSP PHS MPB"/>
    <s v="A"/>
    <n v="1075"/>
    <n v="8149"/>
    <s v="AG2759491"/>
    <n v="4"/>
    <s v="PHS/340B Acct"/>
    <s v="HOSPITAL (INDIVIDUAL)"/>
    <n v="36527"/>
    <x v="256"/>
    <n v="36527"/>
    <s v="SPECTRUM HLTH GERBER"/>
    <s v="CAH231338-00"/>
    <x v="1"/>
    <x v="14"/>
    <x v="1"/>
    <x v="0"/>
    <x v="1"/>
    <n v="0"/>
    <n v="0"/>
    <n v="3879.52"/>
    <n v="0"/>
    <n v="0"/>
    <n v="0"/>
    <n v="106.62"/>
    <n v="0"/>
    <n v="0"/>
    <n v="3879.52"/>
    <n v="0"/>
  </r>
  <r>
    <n v="903281"/>
    <s v="CAREMRK FL SP/CCH D31 PHS"/>
    <s v="A"/>
    <n v="7992"/>
    <n v="8195"/>
    <s v="FC0098916"/>
    <n v="5"/>
    <s v="PHS Contract Pharmacy"/>
    <s v="HOSPITAL GROUP"/>
    <n v="348"/>
    <x v="6"/>
    <n v="348"/>
    <s v="COMP CARE CENTER"/>
    <s v="STD337131"/>
    <x v="2"/>
    <x v="38"/>
    <x v="0"/>
    <x v="0"/>
    <x v="0"/>
    <n v="151574.78"/>
    <n v="19921.080000000002"/>
    <n v="15365.79"/>
    <n v="4207.82"/>
    <n v="12006.35"/>
    <n v="1565.33"/>
    <n v="1210.6300000000001"/>
    <n v="161.84"/>
    <n v="12631.231666666667"/>
    <n v="19573.61"/>
    <n v="27788.709666666669"/>
  </r>
  <r>
    <n v="290313"/>
    <s v="LONE TREE PHRMCY PHS MPB"/>
    <s v="A"/>
    <n v="7994"/>
    <n v="8149"/>
    <s v="FU3815339"/>
    <n v="4"/>
    <s v="PHS/340B Acct"/>
    <s v="HOSPITAL (INDIVIDUAL)"/>
    <n v="73311"/>
    <x v="23"/>
    <n v="73311"/>
    <s v="UNIV OF COLORADO"/>
    <s v="DSH060024X"/>
    <x v="0"/>
    <x v="39"/>
    <x v="1"/>
    <x v="0"/>
    <x v="1"/>
    <n v="88772.28"/>
    <n v="0"/>
    <n v="0"/>
    <n v="0"/>
    <n v="3550.06"/>
    <n v="0"/>
    <n v="0"/>
    <n v="0"/>
    <n v="7397.69"/>
    <n v="0"/>
    <n v="16274.918"/>
  </r>
  <r>
    <n v="747637"/>
    <s v="CAREMARK NJ SPC/AVERA PHS"/>
    <s v="A"/>
    <n v="7992"/>
    <n v="8155"/>
    <s v="FC0275304"/>
    <n v="5"/>
    <s v="PHS Contract Pharmacy"/>
    <s v="HOSPITAL GROUP"/>
    <n v="362"/>
    <x v="133"/>
    <n v="362"/>
    <s v="AVERA (PHS)"/>
    <s v="DSH430016"/>
    <x v="2"/>
    <x v="104"/>
    <x v="0"/>
    <x v="0"/>
    <x v="0"/>
    <n v="11453.87"/>
    <n v="0"/>
    <n v="0"/>
    <n v="0"/>
    <n v="1208.08"/>
    <n v="0"/>
    <n v="0"/>
    <n v="0"/>
    <n v="954.48916666666673"/>
    <n v="0"/>
    <n v="2099.8761666666669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41"/>
    <x v="0"/>
    <x v="0"/>
    <x v="1"/>
    <n v="91627.61"/>
    <n v="27886.69"/>
    <n v="0"/>
    <n v="0"/>
    <n v="3211.02"/>
    <n v="980.06"/>
    <n v="0"/>
    <n v="0"/>
    <n v="7635.6341666666667"/>
    <n v="0"/>
    <n v="16798.395166666669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323"/>
    <x v="0"/>
    <x v="0"/>
    <x v="1"/>
    <n v="27005.8"/>
    <n v="0"/>
    <n v="0"/>
    <n v="0"/>
    <n v="992.76"/>
    <n v="0"/>
    <n v="0"/>
    <n v="0"/>
    <n v="2250.4833333333331"/>
    <n v="0"/>
    <n v="4951.0633333333335"/>
  </r>
  <r>
    <n v="963258"/>
    <s v="ACDO NCAS/RI HSP PHS MPB"/>
    <s v="A"/>
    <n v="7994"/>
    <n v="8149"/>
    <s v="FA5306128"/>
    <n v="5"/>
    <s v="PHS Contract Pharmacy"/>
    <s v="HOSPITAL (INDIVIDUAL)"/>
    <n v="72437"/>
    <x v="3"/>
    <n v="72437"/>
    <s v="LIFESPAN HEALTH SYSTEM RI"/>
    <s v="DSH410007"/>
    <x v="0"/>
    <x v="34"/>
    <x v="1"/>
    <x v="0"/>
    <x v="0"/>
    <n v="0"/>
    <n v="0"/>
    <n v="17708.259999999998"/>
    <n v="0"/>
    <n v="0"/>
    <n v="0"/>
    <n v="510.77"/>
    <n v="0"/>
    <n v="0"/>
    <n v="17708.259999999998"/>
    <n v="0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40"/>
    <x v="0"/>
    <x v="0"/>
    <x v="0"/>
    <n v="61316.68"/>
    <n v="0"/>
    <n v="0"/>
    <n v="0"/>
    <n v="4450.22"/>
    <n v="0"/>
    <n v="0"/>
    <n v="0"/>
    <n v="5109.7233333333334"/>
    <n v="0"/>
    <n v="11241.391333333335"/>
  </r>
  <r>
    <n v="754962"/>
    <s v="CVS CRMRK2921/TXCHILD PHS"/>
    <s v="A"/>
    <n v="7595"/>
    <n v="8163"/>
    <s v="BS6907224"/>
    <n v="5"/>
    <s v="PHS Contract Pharmacy"/>
    <s v="HOSPITAL GROUP"/>
    <n v="72506"/>
    <x v="24"/>
    <n v="72480"/>
    <s v="MD ISSUE"/>
    <s v="PED453304-00"/>
    <x v="0"/>
    <x v="7"/>
    <x v="0"/>
    <x v="0"/>
    <x v="0"/>
    <n v="19654.400000000001"/>
    <n v="0"/>
    <n v="0"/>
    <n v="3929"/>
    <n v="1411.61"/>
    <n v="0"/>
    <n v="0"/>
    <n v="151.12"/>
    <n v="1637.8666666666668"/>
    <n v="3929"/>
    <n v="3603.3066666666673"/>
  </r>
  <r>
    <n v="733005"/>
    <s v="CAREMARK IL SPC/UN NM PHS"/>
    <s v="A"/>
    <n v="7001"/>
    <n v="8144"/>
    <s v="FC0059736"/>
    <n v="5"/>
    <s v="PHS Contract Pharmacy"/>
    <s v="HOSPITAL GROUP"/>
    <n v="932"/>
    <x v="47"/>
    <n v="932"/>
    <s v="UNIV OF NEW MEXICO HOSPITAL"/>
    <s v="DSH320001"/>
    <x v="2"/>
    <x v="68"/>
    <x v="0"/>
    <x v="0"/>
    <x v="0"/>
    <n v="27070.799999999999"/>
    <n v="0"/>
    <n v="0"/>
    <n v="0"/>
    <n v="1478.75"/>
    <n v="0"/>
    <n v="0"/>
    <n v="0"/>
    <n v="2255.9"/>
    <n v="0"/>
    <n v="4962.9800000000005"/>
  </r>
  <r>
    <n v="40789"/>
    <s v="CAREMARK NV SP/KADLEC PHS"/>
    <s v="A"/>
    <n v="7994"/>
    <n v="8170"/>
    <s v="FC8994089"/>
    <n v="5"/>
    <s v="PHS Contract Pharmacy"/>
    <s v="HOSPITAL GROUP"/>
    <n v="72954"/>
    <x v="8"/>
    <n v="72952"/>
    <s v="PROVIDENCE HOSP NW"/>
    <s v="DSH500058"/>
    <x v="0"/>
    <x v="206"/>
    <x v="0"/>
    <x v="0"/>
    <x v="0"/>
    <n v="7933.71"/>
    <n v="0"/>
    <n v="0"/>
    <n v="0"/>
    <n v="368.75"/>
    <n v="0"/>
    <n v="0"/>
    <n v="0"/>
    <n v="661.14250000000004"/>
    <n v="0"/>
    <n v="1454.5135000000002"/>
  </r>
  <r>
    <n v="977951"/>
    <s v="CAREMARK NV SP/KS UNV PHS"/>
    <s v="A"/>
    <n v="7992"/>
    <n v="8170"/>
    <s v="FC8994089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7102.6"/>
    <n v="0"/>
    <n v="3573.72"/>
    <n v="0"/>
    <n v="385.63"/>
    <n v="0"/>
    <n v="199.32"/>
    <n v="0"/>
    <n v="591.88333333333333"/>
    <n v="3573.72"/>
    <n v="1302.1433333333334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50"/>
    <x v="0"/>
    <x v="0"/>
    <x v="1"/>
    <n v="68342.259999999995"/>
    <n v="23775.360000000001"/>
    <n v="0"/>
    <n v="0"/>
    <n v="2676.51"/>
    <n v="977.05"/>
    <n v="0"/>
    <n v="0"/>
    <n v="5695.1883333333326"/>
    <n v="0"/>
    <n v="12529.414333333332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194"/>
    <x v="0"/>
    <x v="0"/>
    <x v="0"/>
    <n v="21084.45"/>
    <n v="21084.45"/>
    <n v="0"/>
    <n v="0"/>
    <n v="2709.65"/>
    <n v="2709.65"/>
    <n v="0"/>
    <n v="0"/>
    <n v="1757.0375000000001"/>
    <n v="0"/>
    <n v="3865.4825000000005"/>
  </r>
  <r>
    <n v="100121"/>
    <s v="UCDAVIS AD INF PHS MPB"/>
    <s v="A"/>
    <n v="7992"/>
    <n v="8149"/>
    <s v="FU3474652"/>
    <n v="4"/>
    <s v="PHS/340B Acct"/>
    <s v="HOSPITAL (INDIVIDUAL)"/>
    <n v="639"/>
    <x v="88"/>
    <n v="639"/>
    <s v="UNIV OF CALIF DAVIS"/>
    <s v="DSH050599"/>
    <x v="2"/>
    <x v="39"/>
    <x v="1"/>
    <x v="0"/>
    <x v="1"/>
    <n v="74137.62"/>
    <n v="44506.68"/>
    <n v="0"/>
    <n v="0"/>
    <n v="3096.89"/>
    <n v="1876.98"/>
    <n v="0"/>
    <n v="0"/>
    <n v="6178.1349999999993"/>
    <n v="0"/>
    <n v="13591.896999999999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49"/>
    <x v="0"/>
    <x v="0"/>
    <x v="0"/>
    <n v="21715.53"/>
    <n v="0"/>
    <n v="0"/>
    <n v="0"/>
    <n v="2352.96"/>
    <n v="0"/>
    <n v="0"/>
    <n v="0"/>
    <n v="1809.6274999999998"/>
    <n v="0"/>
    <n v="3981.1804999999999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51"/>
    <x v="0"/>
    <x v="0"/>
    <x v="0"/>
    <n v="133647.79999999999"/>
    <n v="0"/>
    <n v="0"/>
    <n v="16692.03"/>
    <n v="9680.51"/>
    <n v="0"/>
    <n v="0"/>
    <n v="1091.99"/>
    <n v="11137.316666666666"/>
    <n v="16692.03"/>
    <n v="24502.096666666668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127"/>
    <x v="0"/>
    <x v="0"/>
    <x v="0"/>
    <n v="6342.91"/>
    <n v="0"/>
    <n v="0"/>
    <n v="0"/>
    <n v="523.83000000000004"/>
    <n v="0"/>
    <n v="0"/>
    <n v="0"/>
    <n v="528.57583333333332"/>
    <n v="0"/>
    <n v="1162.8668333333335"/>
  </r>
  <r>
    <n v="235079"/>
    <s v="SANFORD MEDICAL CTR MPB"/>
    <s v="A"/>
    <n v="7992"/>
    <n v="8149"/>
    <s v="AS4068943"/>
    <n v="2"/>
    <s v="GPO Acct."/>
    <s v="HOSPITAL (INDIVIDUAL)"/>
    <n v="72608"/>
    <x v="81"/>
    <n v="72608"/>
    <s v="SANFORD MED CENTER SD"/>
    <n v="0"/>
    <x v="2"/>
    <x v="30"/>
    <x v="0"/>
    <x v="0"/>
    <x v="1"/>
    <n v="5369.6"/>
    <n v="0"/>
    <n v="0"/>
    <n v="0"/>
    <n v="205.77"/>
    <n v="0"/>
    <n v="0"/>
    <n v="0"/>
    <n v="447.4666666666667"/>
    <n v="0"/>
    <n v="984.42666666666685"/>
  </r>
  <r>
    <n v="885184"/>
    <s v="CVS CRMRK2921/SCT WHT PHS"/>
    <s v="A"/>
    <n v="7992"/>
    <n v="8163"/>
    <s v="BS6907224"/>
    <n v="5"/>
    <s v="PHS Contract Pharmacy"/>
    <s v="HOSPITAL GROUP"/>
    <n v="633"/>
    <x v="90"/>
    <n v="633"/>
    <s v="BAYLOR SCOTT &amp; WHITE"/>
    <s v="DSH450054"/>
    <x v="2"/>
    <x v="38"/>
    <x v="0"/>
    <x v="0"/>
    <x v="0"/>
    <n v="15280.4"/>
    <n v="0"/>
    <n v="0"/>
    <n v="5121.93"/>
    <n v="1271.05"/>
    <n v="0"/>
    <n v="0"/>
    <n v="197"/>
    <n v="1273.3666666666666"/>
    <n v="5121.93"/>
    <n v="2801.4066666666668"/>
  </r>
  <r>
    <n v="820218"/>
    <s v="CAREMARK TN SPC/UMISS PHS"/>
    <s v="A"/>
    <n v="7992"/>
    <n v="8149"/>
    <s v="BC9505960"/>
    <n v="5"/>
    <s v="PHS Contract Pharmacy"/>
    <s v="HOSPITAL GROUP"/>
    <n v="2133"/>
    <x v="15"/>
    <n v="2133"/>
    <s v="UNIV OF MISSISSIPPI MED CTR"/>
    <s v="DSH250001"/>
    <x v="2"/>
    <x v="80"/>
    <x v="0"/>
    <x v="0"/>
    <x v="0"/>
    <n v="9368.26"/>
    <n v="0"/>
    <n v="1450.22"/>
    <n v="725.11"/>
    <n v="1063.42"/>
    <n v="0"/>
    <n v="240.96"/>
    <n v="27.89"/>
    <n v="780.68833333333339"/>
    <n v="2175.33"/>
    <n v="1717.5143333333335"/>
  </r>
  <r>
    <n v="300158"/>
    <s v="CVS CAREMARK2921/NEBR PHS"/>
    <s v="A"/>
    <n v="7992"/>
    <n v="8163"/>
    <s v="BS6907224"/>
    <n v="5"/>
    <s v="PHS Contract Pharmacy"/>
    <s v="HOSPITAL GROUP"/>
    <n v="1468"/>
    <x v="42"/>
    <n v="1468"/>
    <s v="NEBRASKA MED CTR OMAHA"/>
    <s v="DSH280013"/>
    <x v="2"/>
    <x v="3"/>
    <x v="0"/>
    <x v="0"/>
    <x v="0"/>
    <n v="9293.84"/>
    <n v="9293.84"/>
    <n v="0"/>
    <n v="0"/>
    <n v="505.95"/>
    <n v="505.95"/>
    <n v="0"/>
    <n v="0"/>
    <n v="774.48666666666668"/>
    <n v="0"/>
    <n v="1703.8706666666669"/>
  </r>
  <r>
    <n v="29429"/>
    <s v="CASS CNTY MEM HSP MPB"/>
    <s v="A"/>
    <n v="858"/>
    <n v="8149"/>
    <s v="AC4102416"/>
    <n v="2"/>
    <s v="GPO Acct."/>
    <s v="HOSPITAL (INDIVIDUAL)"/>
    <n v="72046"/>
    <x v="304"/>
    <n v="72046"/>
    <s v="CASS CNTY MEM"/>
    <n v="0"/>
    <x v="2"/>
    <x v="14"/>
    <x v="1"/>
    <x v="0"/>
    <x v="1"/>
    <n v="25574.12"/>
    <n v="3595.64"/>
    <n v="1842.78"/>
    <n v="3685.56"/>
    <n v="-1087.9000000000001"/>
    <n v="-1782.19"/>
    <n v="52"/>
    <n v="0"/>
    <n v="2131.1766666666667"/>
    <n v="5528.34"/>
    <n v="4688.5886666666675"/>
  </r>
  <r>
    <n v="127772"/>
    <s v="ST CLOUD HSP PHRCY MPB"/>
    <s v="A"/>
    <n v="7001"/>
    <n v="8149"/>
    <s v="BS7578579"/>
    <n v="2"/>
    <s v="GPO Acct."/>
    <s v="HOSPITAL (INDIVIDUAL)"/>
    <n v="72109"/>
    <x v="128"/>
    <n v="72109"/>
    <s v="CENTRACARE HEALTH SYS MN"/>
    <n v="0"/>
    <x v="2"/>
    <x v="14"/>
    <x v="1"/>
    <x v="0"/>
    <x v="1"/>
    <n v="18427.8"/>
    <n v="0"/>
    <n v="0"/>
    <n v="0"/>
    <n v="616.30999999999995"/>
    <n v="0"/>
    <n v="0"/>
    <n v="0"/>
    <n v="1535.6499999999999"/>
    <n v="0"/>
    <n v="3378.43"/>
  </r>
  <r>
    <n v="932605"/>
    <s v="CAREMARK FL SP/CKCHLD PHS"/>
    <s v="A"/>
    <n v="7994"/>
    <n v="8195"/>
    <s v="FC0098916"/>
    <n v="5"/>
    <s v="PHS Contract Pharmacy"/>
    <s v="HOSPITAL GROUP"/>
    <n v="2223"/>
    <x v="9"/>
    <n v="2223"/>
    <s v="COOK CHILDRENS MED CTR TX"/>
    <s v="PED453300-00"/>
    <x v="0"/>
    <x v="138"/>
    <x v="0"/>
    <x v="0"/>
    <x v="0"/>
    <n v="7830.12"/>
    <n v="0"/>
    <n v="0"/>
    <n v="0"/>
    <n v="632.42999999999995"/>
    <n v="0"/>
    <n v="0"/>
    <n v="0"/>
    <n v="652.51"/>
    <n v="0"/>
    <n v="1435.5220000000002"/>
  </r>
  <r>
    <n v="820210"/>
    <s v="CAREMARK CA SPC/UMISS PHS"/>
    <s v="A"/>
    <n v="7992"/>
    <n v="8147"/>
    <s v="BC3683580"/>
    <n v="5"/>
    <s v="PHS Contract Pharmacy"/>
    <s v="HOSPITAL GROUP"/>
    <n v="2133"/>
    <x v="15"/>
    <n v="2133"/>
    <s v="UNIV OF MISSISSIPPI MED CTR"/>
    <s v="DSH250001"/>
    <x v="2"/>
    <x v="47"/>
    <x v="0"/>
    <x v="0"/>
    <x v="0"/>
    <n v="9553.68"/>
    <n v="0"/>
    <n v="0"/>
    <n v="0"/>
    <n v="1081.49"/>
    <n v="0"/>
    <n v="0"/>
    <n v="0"/>
    <n v="796.14"/>
    <n v="0"/>
    <n v="1751.508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234"/>
    <x v="0"/>
    <x v="0"/>
    <x v="0"/>
    <n v="12878.68"/>
    <n v="12878.68"/>
    <n v="0"/>
    <n v="0"/>
    <n v="1407.27"/>
    <n v="1407.27"/>
    <n v="0"/>
    <n v="0"/>
    <n v="1073.2233333333334"/>
    <n v="0"/>
    <n v="2361.0913333333338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76"/>
    <x v="0"/>
    <x v="0"/>
    <x v="0"/>
    <n v="32835.18"/>
    <n v="26421.88"/>
    <n v="0"/>
    <n v="0"/>
    <n v="2570.0300000000002"/>
    <n v="2069.11"/>
    <n v="0"/>
    <n v="0"/>
    <n v="2736.2649999999999"/>
    <n v="0"/>
    <n v="6019.7830000000004"/>
  </r>
  <r>
    <n v="951982"/>
    <s v="IU HLTH HOMECARE GPO MPB"/>
    <s v="A"/>
    <n v="7994"/>
    <n v="8149"/>
    <s v="BC5175559"/>
    <n v="2"/>
    <s v="GPO Acct."/>
    <s v="HOSPITAL (INDIVIDUAL)"/>
    <n v="72387"/>
    <x v="40"/>
    <n v="72387"/>
    <s v="UNIV OF INDIANA HEALTH"/>
    <n v="0"/>
    <x v="0"/>
    <x v="235"/>
    <x v="0"/>
    <x v="0"/>
    <x v="1"/>
    <n v="2770.39"/>
    <n v="2770.39"/>
    <n v="0"/>
    <n v="0"/>
    <n v="132.78"/>
    <n v="132.78"/>
    <n v="0"/>
    <n v="0"/>
    <n v="230.86583333333331"/>
    <n v="0"/>
    <n v="507.90483333333333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38"/>
    <x v="0"/>
    <x v="0"/>
    <x v="0"/>
    <n v="9642.6299999999992"/>
    <n v="0"/>
    <n v="0"/>
    <n v="0"/>
    <n v="402.45"/>
    <n v="0"/>
    <n v="0"/>
    <n v="0"/>
    <n v="803.5524999999999"/>
    <n v="0"/>
    <n v="1767.8154999999999"/>
  </r>
  <r>
    <n v="890162"/>
    <s v="CAREMARK FL SP/CCHR17 PHS"/>
    <s v="A"/>
    <n v="7992"/>
    <n v="8195"/>
    <s v="FC0098916"/>
    <n v="5"/>
    <s v="PHS Contract Pharmacy"/>
    <s v="HOSPITAL GROUP"/>
    <n v="348"/>
    <x v="6"/>
    <n v="348"/>
    <s v="COMP CARE CENTER"/>
    <s v="RWII32117"/>
    <x v="2"/>
    <x v="38"/>
    <x v="0"/>
    <x v="0"/>
    <x v="0"/>
    <n v="4980.2700000000004"/>
    <n v="0"/>
    <n v="0"/>
    <n v="0"/>
    <n v="392.06"/>
    <n v="0"/>
    <n v="0"/>
    <n v="0"/>
    <n v="415.02250000000004"/>
    <n v="0"/>
    <n v="913.04950000000019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63"/>
    <x v="1"/>
    <x v="0"/>
    <x v="0"/>
    <n v="13631.16"/>
    <n v="0"/>
    <n v="0"/>
    <n v="3585.56"/>
    <n v="1096.74"/>
    <n v="0"/>
    <n v="0"/>
    <n v="239.65"/>
    <n v="1135.93"/>
    <n v="3585.56"/>
    <n v="2499.0460000000003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29"/>
    <x v="0"/>
    <x v="0"/>
    <x v="0"/>
    <n v="105820.96"/>
    <n v="0"/>
    <n v="12211.33"/>
    <n v="0"/>
    <n v="1722.74"/>
    <n v="0"/>
    <n v="213.66"/>
    <n v="0"/>
    <n v="8818.4133333333339"/>
    <n v="12211.33"/>
    <n v="19400.509333333335"/>
  </r>
  <r>
    <n v="696460"/>
    <s v="CHLD HSP SAN ANT GPO MPB"/>
    <s v="A"/>
    <n v="7994"/>
    <n v="8149"/>
    <s v="AS0935289"/>
    <n v="2"/>
    <s v="GPO Acct."/>
    <s v="HOSPITAL (INDIVIDUAL)"/>
    <n v="2062"/>
    <x v="11"/>
    <n v="21230"/>
    <s v="CHRISTUS"/>
    <n v="0"/>
    <x v="0"/>
    <x v="8"/>
    <x v="1"/>
    <x v="0"/>
    <x v="1"/>
    <n v="0"/>
    <n v="0"/>
    <n v="0"/>
    <n v="2751.12"/>
    <n v="0"/>
    <n v="0"/>
    <n v="109.18"/>
    <n v="-128.87"/>
    <n v="0"/>
    <n v="2751.12"/>
    <n v="0"/>
  </r>
  <r>
    <n v="210904"/>
    <s v="KAISER PERM GWINNETT MPB"/>
    <s v="A"/>
    <n v="7989"/>
    <n v="8149"/>
    <s v="BK2124155"/>
    <n v="2"/>
    <s v="GPO Acct."/>
    <s v="HOSPITAL (INDIVIDUAL)"/>
    <n v="35000"/>
    <x v="5"/>
    <n v="35000"/>
    <s v="KAISER PERMANENTE CA"/>
    <n v="0"/>
    <x v="1"/>
    <x v="14"/>
    <x v="1"/>
    <x v="0"/>
    <x v="1"/>
    <n v="29484.48"/>
    <n v="0"/>
    <n v="5528.34"/>
    <n v="2764.17"/>
    <n v="900.99"/>
    <n v="0"/>
    <n v="169.83"/>
    <n v="0"/>
    <n v="2457.04"/>
    <n v="8292.51"/>
    <n v="5405.4880000000003"/>
  </r>
  <r>
    <n v="889368"/>
    <s v="CVS CRMRK2921/UPTOWN  PHS"/>
    <s v="A"/>
    <n v="7998"/>
    <n v="8163"/>
    <s v="BS6907224"/>
    <n v="5"/>
    <s v="PHS Contract Pharmacy"/>
    <s v="HOSPITAL GROUP"/>
    <n v="1317"/>
    <x v="69"/>
    <n v="1317"/>
    <s v="AIDS ARMS INC TX"/>
    <s v="HV01710B"/>
    <x v="2"/>
    <x v="38"/>
    <x v="0"/>
    <x v="0"/>
    <x v="0"/>
    <n v="15008.61"/>
    <n v="0"/>
    <n v="0"/>
    <n v="0"/>
    <n v="1182.55"/>
    <n v="0"/>
    <n v="0"/>
    <n v="0"/>
    <n v="1250.7175"/>
    <n v="0"/>
    <n v="2751.5785000000001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91"/>
    <x v="0"/>
    <x v="0"/>
    <x v="1"/>
    <n v="105858.86"/>
    <n v="5005.6099999999997"/>
    <n v="0"/>
    <n v="10395.040000000001"/>
    <n v="9990.2800000000007"/>
    <n v="441.56"/>
    <n v="0"/>
    <n v="700.38"/>
    <n v="8821.5716666666667"/>
    <n v="10395.040000000001"/>
    <n v="19407.457666666669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57"/>
    <x v="0"/>
    <x v="0"/>
    <x v="0"/>
    <n v="11656.36"/>
    <n v="0"/>
    <n v="0"/>
    <n v="0"/>
    <n v="1210.02"/>
    <n v="0"/>
    <n v="0"/>
    <n v="0"/>
    <n v="971.36333333333334"/>
    <n v="0"/>
    <n v="2136.9993333333337"/>
  </r>
  <r>
    <n v="232549"/>
    <s v="CAREMARK NV SP/CLVLND PHS"/>
    <s v="A"/>
    <n v="7994"/>
    <n v="8170"/>
    <s v="FC8994089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13403.32"/>
    <n v="0"/>
    <n v="0"/>
    <n v="0"/>
    <n v="1026.53"/>
    <n v="0"/>
    <n v="0"/>
    <n v="0"/>
    <n v="1116.9433333333334"/>
    <n v="0"/>
    <n v="2457.2753333333335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324"/>
    <x v="0"/>
    <x v="0"/>
    <x v="1"/>
    <n v="0"/>
    <n v="0"/>
    <n v="11388"/>
    <n v="2277.6"/>
    <n v="0"/>
    <n v="0"/>
    <n v="807.37"/>
    <n v="87.6"/>
    <n v="0"/>
    <n v="13665.6"/>
    <n v="0"/>
  </r>
  <r>
    <n v="54012"/>
    <s v="UCSD JMSB THORNTON MPB"/>
    <s v="A"/>
    <n v="7994"/>
    <n v="8149"/>
    <s v="BT3649350"/>
    <n v="2"/>
    <s v="GPO Acct."/>
    <s v="HOSPITAL (INDIVIDUAL)"/>
    <n v="73322"/>
    <x v="56"/>
    <n v="73322"/>
    <s v="UNIV OF CALIF SAN DIEGO"/>
    <n v="0"/>
    <x v="0"/>
    <x v="26"/>
    <x v="1"/>
    <x v="0"/>
    <x v="1"/>
    <n v="-238702"/>
    <n v="-238702"/>
    <n v="0"/>
    <n v="0"/>
    <n v="0"/>
    <n v="0"/>
    <n v="0"/>
    <n v="0"/>
    <n v="-19891.833333333332"/>
    <n v="0"/>
    <n v="-43762.033333333333"/>
  </r>
  <r>
    <n v="791796"/>
    <s v="WALG 15443/NE MD CNTR PHS"/>
    <s v="A"/>
    <n v="7992"/>
    <n v="8165"/>
    <s v="BI9716587"/>
    <n v="5"/>
    <s v="PHS Contract Pharmacy"/>
    <s v="HOSPITAL GROUP"/>
    <n v="1468"/>
    <x v="42"/>
    <n v="1468"/>
    <s v="NEBRASKA MED CTR OMAHA"/>
    <s v="DSH280013"/>
    <x v="2"/>
    <x v="167"/>
    <x v="0"/>
    <x v="0"/>
    <x v="0"/>
    <n v="2138.41"/>
    <n v="0"/>
    <n v="0"/>
    <n v="0"/>
    <n v="119.01"/>
    <n v="0"/>
    <n v="0"/>
    <n v="0"/>
    <n v="178.20083333333332"/>
    <n v="0"/>
    <n v="392.04183333333333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31"/>
    <x v="0"/>
    <x v="0"/>
    <x v="1"/>
    <n v="6615.04"/>
    <n v="0"/>
    <n v="0"/>
    <n v="0"/>
    <n v="230.4"/>
    <n v="0"/>
    <n v="0"/>
    <n v="0"/>
    <n v="551.25333333333333"/>
    <n v="0"/>
    <n v="1212.7573333333335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215"/>
    <x v="0"/>
    <x v="0"/>
    <x v="0"/>
    <n v="-173.45"/>
    <n v="0"/>
    <n v="0"/>
    <n v="0"/>
    <n v="-172.05"/>
    <n v="0"/>
    <n v="0"/>
    <n v="0"/>
    <n v="-14.454166666666666"/>
    <n v="0"/>
    <n v="-31.799166666666668"/>
  </r>
  <r>
    <n v="100689"/>
    <s v="GEIS HTHPLX CP PHS MPB"/>
    <s v="A"/>
    <n v="1075"/>
    <n v="8149"/>
    <s v="FG1849061"/>
    <n v="4"/>
    <s v="PHS/340B Acct"/>
    <s v="HOSPITAL (INDIVIDUAL)"/>
    <n v="40058"/>
    <x v="188"/>
    <n v="40058"/>
    <s v="GEISINGER HEALTH"/>
    <s v="DSH390270"/>
    <x v="0"/>
    <x v="215"/>
    <x v="0"/>
    <x v="0"/>
    <x v="1"/>
    <n v="-3.96"/>
    <n v="0"/>
    <n v="0"/>
    <n v="0"/>
    <n v="0.01"/>
    <n v="0"/>
    <n v="0"/>
    <n v="0"/>
    <n v="-0.33"/>
    <n v="0"/>
    <n v="-0.72600000000000009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295"/>
    <x v="0"/>
    <x v="0"/>
    <x v="0"/>
    <n v="6145.52"/>
    <n v="0"/>
    <n v="6134.59"/>
    <n v="0"/>
    <n v="283.08999999999997"/>
    <n v="0"/>
    <n v="286.17"/>
    <n v="0"/>
    <n v="512.12666666666667"/>
    <n v="6134.59"/>
    <n v="1126.6786666666667"/>
  </r>
  <r>
    <n v="759207"/>
    <s v="VA BPTIST HSP PHY MPB"/>
    <s v="A"/>
    <n v="7001"/>
    <n v="8149"/>
    <s v="AV2488763"/>
    <n v="2"/>
    <s v="GPO Acct."/>
    <s v="HOSPITAL (INDIVIDUAL)"/>
    <n v="73431"/>
    <x v="276"/>
    <n v="73431"/>
    <s v="VIRGINIA BAPTIST HOSP"/>
    <n v="0"/>
    <x v="2"/>
    <x v="113"/>
    <x v="0"/>
    <x v="0"/>
    <x v="1"/>
    <n v="15870.4"/>
    <n v="0"/>
    <n v="1456"/>
    <n v="1456"/>
    <n v="1111.96"/>
    <n v="0"/>
    <n v="102.04"/>
    <n v="70.400000000000006"/>
    <n v="1322.5333333333333"/>
    <n v="2912"/>
    <n v="2909.5733333333337"/>
  </r>
  <r>
    <n v="25416"/>
    <s v="UHS DC 1004725 WAC A34"/>
    <s v="A"/>
    <n v="7994"/>
    <n v="8115"/>
    <s v="AM1472579"/>
    <n v="3"/>
    <s v="WAC Acct."/>
    <s v="HOSPITAL GROUP"/>
    <n v="40263"/>
    <x v="39"/>
    <n v="40263"/>
    <s v="UNIVERSITY HEALTH SYSTEM"/>
    <s v="DSH450213"/>
    <x v="0"/>
    <x v="102"/>
    <x v="0"/>
    <x v="0"/>
    <x v="1"/>
    <n v="29588.16"/>
    <n v="0"/>
    <n v="0"/>
    <n v="0"/>
    <n v="625.84"/>
    <n v="0"/>
    <n v="0"/>
    <n v="0"/>
    <n v="2465.6799999999998"/>
    <n v="0"/>
    <n v="5424.4960000000001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33"/>
    <x v="0"/>
    <x v="1"/>
    <x v="1"/>
    <n v="85193.64"/>
    <n v="0"/>
    <n v="0"/>
    <n v="85966.16"/>
    <n v="6628.78"/>
    <n v="0"/>
    <n v="0"/>
    <n v="3306.38"/>
    <n v="7099.47"/>
    <n v="85966.16"/>
    <n v="15618.834000000003"/>
  </r>
  <r>
    <n v="199379"/>
    <s v="LLU-CH MAIN WACA34 MPB"/>
    <s v="A"/>
    <n v="761"/>
    <n v="8149"/>
    <s v="FL4918035"/>
    <n v="3"/>
    <s v="WAC Acct."/>
    <s v="HOSPITAL (INDIVIDUAL)"/>
    <n v="40380"/>
    <x v="174"/>
    <n v="40380"/>
    <s v="LOMA LINDA UNIV HOSP CA"/>
    <s v="DSH050778"/>
    <x v="1"/>
    <x v="8"/>
    <x v="1"/>
    <x v="0"/>
    <x v="1"/>
    <n v="6877.8"/>
    <n v="1375.56"/>
    <n v="1375.56"/>
    <n v="0"/>
    <n v="160.99"/>
    <n v="40.81"/>
    <n v="28.77"/>
    <n v="0"/>
    <n v="573.15"/>
    <n v="1375.56"/>
    <n v="1260.93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249"/>
    <x v="0"/>
    <x v="0"/>
    <x v="1"/>
    <n v="12200.37"/>
    <n v="0"/>
    <n v="0"/>
    <n v="0"/>
    <n v="489.86"/>
    <n v="0"/>
    <n v="0"/>
    <n v="0"/>
    <n v="1016.6975000000001"/>
    <n v="0"/>
    <n v="2236.7345000000005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104"/>
    <x v="0"/>
    <x v="0"/>
    <x v="0"/>
    <n v="21847.200000000001"/>
    <n v="0"/>
    <n v="11162.4"/>
    <n v="0"/>
    <n v="1557.24"/>
    <n v="0"/>
    <n v="775.62"/>
    <n v="0"/>
    <n v="1820.6000000000001"/>
    <n v="11162.4"/>
    <n v="4005.3200000000006"/>
  </r>
  <r>
    <n v="111267"/>
    <s v="CAREMARK TX SP/UCSDMP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5"/>
    <x v="0"/>
    <x v="0"/>
    <x v="0"/>
    <n v="38194.639999999999"/>
    <n v="12528.02"/>
    <n v="0"/>
    <n v="0"/>
    <n v="2619.8000000000002"/>
    <n v="863.61"/>
    <n v="0"/>
    <n v="0"/>
    <n v="3182.8866666666668"/>
    <n v="0"/>
    <n v="7002.3506666666672"/>
  </r>
  <r>
    <n v="35096"/>
    <s v="CAREPLS CVS2971/MA GH PHS"/>
    <s v="A"/>
    <n v="7994"/>
    <n v="8110"/>
    <s v="FP0061503"/>
    <n v="5"/>
    <s v="PHS Contract Pharmacy"/>
    <s v="HOSPITAL GROUP"/>
    <n v="2548"/>
    <x v="43"/>
    <n v="2548"/>
    <s v="MASSACHUSETTS GENERAL HOS"/>
    <s v="DSH220071"/>
    <x v="0"/>
    <x v="93"/>
    <x v="0"/>
    <x v="0"/>
    <x v="0"/>
    <n v="15988.53"/>
    <n v="0"/>
    <n v="0"/>
    <n v="0"/>
    <n v="1153.8499999999999"/>
    <n v="0"/>
    <n v="0"/>
    <n v="0"/>
    <n v="1332.3775000000001"/>
    <n v="0"/>
    <n v="2931.2305000000006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7"/>
    <x v="0"/>
    <x v="0"/>
    <x v="0"/>
    <n v="3922.3"/>
    <n v="0"/>
    <n v="7858"/>
    <n v="0"/>
    <n v="286.24"/>
    <n v="0"/>
    <n v="571.77"/>
    <n v="0"/>
    <n v="326.85833333333335"/>
    <n v="7858"/>
    <n v="719.08833333333348"/>
  </r>
  <r>
    <n v="277000"/>
    <s v="UNIV OF VA HOSP PHS MPB"/>
    <s v="A"/>
    <n v="7001"/>
    <n v="8149"/>
    <s v="AU2496291"/>
    <n v="4"/>
    <s v="PHS/340B Acct"/>
    <s v="HOSPITAL (INDIVIDUAL)"/>
    <n v="73328"/>
    <x v="115"/>
    <n v="73328"/>
    <s v="UNIV OF VIRGINIA HOSP"/>
    <s v="DSH490009"/>
    <x v="0"/>
    <x v="261"/>
    <x v="0"/>
    <x v="0"/>
    <x v="1"/>
    <n v="71870.899999999994"/>
    <n v="0"/>
    <n v="0"/>
    <n v="0"/>
    <n v="4137.5"/>
    <n v="0"/>
    <n v="0"/>
    <n v="0"/>
    <n v="5989.2416666666659"/>
    <n v="0"/>
    <n v="13176.331666666665"/>
  </r>
  <r>
    <n v="277161"/>
    <s v="UNIV VA HSP WAC A34 MPB"/>
    <s v="A"/>
    <n v="7001"/>
    <n v="8149"/>
    <s v="AU2496291"/>
    <n v="3"/>
    <s v="WAC Acct."/>
    <s v="HOSPITAL (INDIVIDUAL)"/>
    <n v="73328"/>
    <x v="115"/>
    <n v="73328"/>
    <s v="UNIV OF VIRGINIA HOSP"/>
    <s v="DSH490009"/>
    <x v="0"/>
    <x v="26"/>
    <x v="1"/>
    <x v="0"/>
    <x v="1"/>
    <n v="0"/>
    <n v="0"/>
    <n v="238702"/>
    <n v="0"/>
    <n v="0"/>
    <n v="0"/>
    <n v="5618.6"/>
    <n v="0"/>
    <n v="0"/>
    <n v="238702"/>
    <n v="0"/>
  </r>
  <r>
    <n v="389504"/>
    <s v="MAYO CLINIC HOSP GPO MPB"/>
    <s v="A"/>
    <n v="7001"/>
    <n v="8149"/>
    <s v="AS3598806"/>
    <n v="2"/>
    <s v="GPO Acct."/>
    <s v="HOSPITAL (INDIVIDUAL)"/>
    <n v="72478"/>
    <x v="125"/>
    <n v="72478"/>
    <s v="MAYO CLINIC"/>
    <n v="0"/>
    <x v="0"/>
    <x v="270"/>
    <x v="1"/>
    <x v="0"/>
    <x v="1"/>
    <n v="116698"/>
    <n v="0"/>
    <n v="0"/>
    <n v="0"/>
    <n v="2800.74"/>
    <n v="0"/>
    <n v="0"/>
    <n v="0"/>
    <n v="9724.8333333333339"/>
    <n v="0"/>
    <n v="21394.633333333335"/>
  </r>
  <r>
    <n v="732366"/>
    <s v="CAREMARK CA SPC/NE MC PHS"/>
    <s v="A"/>
    <n v="7992"/>
    <n v="8147"/>
    <s v="BC3683580"/>
    <n v="5"/>
    <s v="PHS Contract Pharmacy"/>
    <s v="HOSPITAL GROUP"/>
    <n v="1468"/>
    <x v="42"/>
    <n v="1468"/>
    <s v="NEBRASKA MED CTR OMAHA"/>
    <s v="DSH280013"/>
    <x v="2"/>
    <x v="5"/>
    <x v="0"/>
    <x v="0"/>
    <x v="0"/>
    <n v="12407.55"/>
    <n v="0"/>
    <n v="0"/>
    <n v="0"/>
    <n v="375.18"/>
    <n v="0"/>
    <n v="0"/>
    <n v="0"/>
    <n v="1033.9624999999999"/>
    <n v="0"/>
    <n v="2274.7174999999997"/>
  </r>
  <r>
    <n v="178078"/>
    <s v="LCMC HLTH/UMCNO PHS MPB"/>
    <s v="A"/>
    <n v="1075"/>
    <n v="8149"/>
    <s v="FL1958478"/>
    <n v="5"/>
    <s v="PHS Contract Pharmacy"/>
    <s v="HOSPITAL (INDIVIDUAL)"/>
    <n v="2807"/>
    <x v="167"/>
    <n v="2807"/>
    <s v="UNIVERSITY MEDICAL CENTER LA"/>
    <s v="DSH190005"/>
    <x v="2"/>
    <x v="42"/>
    <x v="0"/>
    <x v="0"/>
    <x v="0"/>
    <n v="7323.42"/>
    <n v="0"/>
    <n v="0"/>
    <n v="0"/>
    <n v="874.72"/>
    <n v="0"/>
    <n v="0"/>
    <n v="0"/>
    <n v="610.28499999999997"/>
    <n v="0"/>
    <n v="1342.627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63"/>
    <x v="1"/>
    <x v="0"/>
    <x v="0"/>
    <n v="14130.96"/>
    <n v="0"/>
    <n v="0"/>
    <n v="0"/>
    <n v="1650.59"/>
    <n v="0"/>
    <n v="0"/>
    <n v="0"/>
    <n v="1177.58"/>
    <n v="0"/>
    <n v="2590.6759999999999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2"/>
    <x v="0"/>
    <x v="0"/>
    <x v="1"/>
    <n v="8705.34"/>
    <n v="0"/>
    <n v="0"/>
    <n v="0"/>
    <n v="271.45"/>
    <n v="0"/>
    <n v="0"/>
    <n v="0"/>
    <n v="725.44500000000005"/>
    <n v="0"/>
    <n v="1595.9790000000003"/>
  </r>
  <r>
    <n v="769154"/>
    <s v="CAREMARK KS SPC/CHOSA PHS"/>
    <s v="A"/>
    <n v="7994"/>
    <n v="8145"/>
    <s v="BL7438941"/>
    <n v="5"/>
    <s v="PHS Contract Pharmacy"/>
    <s v="HOSPITAL GROUP"/>
    <n v="2062"/>
    <x v="11"/>
    <n v="2062"/>
    <s v="CHRISTUS HEALTH LA"/>
    <s v="PED453315-00"/>
    <x v="0"/>
    <x v="61"/>
    <x v="0"/>
    <x v="1"/>
    <x v="0"/>
    <n v="3213.18"/>
    <n v="0"/>
    <n v="0"/>
    <n v="0"/>
    <n v="306.51"/>
    <n v="0"/>
    <n v="0"/>
    <n v="0"/>
    <n v="267.76499999999999"/>
    <n v="0"/>
    <n v="589.08299999999997"/>
  </r>
  <r>
    <n v="904465"/>
    <s v="CAREMARK IL SP/NYBELV PHS"/>
    <s v="A"/>
    <n v="7992"/>
    <n v="8144"/>
    <s v="FC0059736"/>
    <n v="5"/>
    <s v="PHS Contract Pharmacy"/>
    <s v="HOSPITAL GROUP"/>
    <n v="1816"/>
    <x v="95"/>
    <n v="1816"/>
    <s v="NEW YORK CITY HLTH HOSP NY"/>
    <s v="DSH330204"/>
    <x v="2"/>
    <x v="137"/>
    <x v="0"/>
    <x v="0"/>
    <x v="0"/>
    <n v="4150.1099999999997"/>
    <n v="2045.06"/>
    <n v="0"/>
    <n v="0"/>
    <n v="270.93"/>
    <n v="134.81"/>
    <n v="0"/>
    <n v="0"/>
    <n v="345.84249999999997"/>
    <n v="0"/>
    <n v="760.85350000000005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266"/>
    <x v="0"/>
    <x v="0"/>
    <x v="0"/>
    <n v="20131.73"/>
    <n v="0"/>
    <n v="0"/>
    <n v="0"/>
    <n v="2572.7199999999998"/>
    <n v="0"/>
    <n v="0"/>
    <n v="0"/>
    <n v="1677.6441666666667"/>
    <n v="0"/>
    <n v="3690.8171666666672"/>
  </r>
  <r>
    <n v="792980"/>
    <s v="LICKING CIMP PHS MPB"/>
    <s v="A"/>
    <n v="7001"/>
    <n v="8149"/>
    <s v="AL2828448"/>
    <n v="4"/>
    <s v="PHS/340B Acct"/>
    <s v="HOSPITAL (INDIVIDUAL)"/>
    <n v="72433"/>
    <x v="274"/>
    <n v="72433"/>
    <s v="LICKING MEM HOSP"/>
    <s v="DSH360218"/>
    <x v="2"/>
    <x v="153"/>
    <x v="0"/>
    <x v="0"/>
    <x v="1"/>
    <n v="30659.599999999999"/>
    <n v="0"/>
    <n v="0"/>
    <n v="0"/>
    <n v="2039.56"/>
    <n v="0"/>
    <n v="0"/>
    <n v="0"/>
    <n v="2554.9666666666667"/>
    <n v="0"/>
    <n v="5620.9266666666672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1"/>
    <x v="0"/>
    <x v="0"/>
    <x v="0"/>
    <n v="8213.36"/>
    <n v="8213.36"/>
    <n v="0"/>
    <n v="0"/>
    <n v="964.04"/>
    <n v="877.78"/>
    <n v="0"/>
    <n v="0"/>
    <n v="684.44666666666672"/>
    <n v="0"/>
    <n v="1505.782666666667"/>
  </r>
  <r>
    <n v="352119"/>
    <s v="ADVNHLTH INF CTR PHS MPB"/>
    <s v="A"/>
    <n v="7001"/>
    <n v="8149"/>
    <s v="FA4358962"/>
    <n v="4"/>
    <s v="PHS/340B Acct"/>
    <s v="HOSPITAL (INDIVIDUAL)"/>
    <n v="40004"/>
    <x v="103"/>
    <n v="40004"/>
    <s v="AdventHealth"/>
    <s v="DSH100007BJ"/>
    <x v="0"/>
    <x v="56"/>
    <x v="1"/>
    <x v="0"/>
    <x v="1"/>
    <n v="0"/>
    <n v="0"/>
    <n v="0"/>
    <n v="0"/>
    <n v="2814.42"/>
    <n v="0"/>
    <n v="0"/>
    <n v="0"/>
    <n v="0"/>
    <n v="0"/>
    <n v="0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194"/>
    <x v="0"/>
    <x v="0"/>
    <x v="1"/>
    <n v="8433.7800000000007"/>
    <n v="0"/>
    <n v="0"/>
    <n v="0"/>
    <n v="1069.52"/>
    <n v="0"/>
    <n v="0"/>
    <n v="0"/>
    <n v="702.81500000000005"/>
    <n v="0"/>
    <n v="1546.1930000000002"/>
  </r>
  <r>
    <n v="749587"/>
    <s v="MOSS REHAB EINSTEIN/ELKIN"/>
    <s v="A"/>
    <n v="7670"/>
    <n v="8155"/>
    <s v="BM8707133"/>
    <n v="2"/>
    <s v="GPO Acct."/>
    <s v="HOSPITAL GROUP"/>
    <n v="40206"/>
    <x v="34"/>
    <n v="40205"/>
    <s v="EINSTEIN"/>
    <n v="0"/>
    <x v="0"/>
    <x v="150"/>
    <x v="0"/>
    <x v="0"/>
    <x v="1"/>
    <n v="9855.16"/>
    <n v="0"/>
    <n v="0"/>
    <n v="0"/>
    <n v="398.77"/>
    <n v="0"/>
    <n v="0"/>
    <n v="0"/>
    <n v="821.26333333333332"/>
    <n v="0"/>
    <n v="1806.7793333333334"/>
  </r>
  <r>
    <n v="838533"/>
    <s v="METHODIST HOSP PHS MPB"/>
    <s v="A"/>
    <n v="7994"/>
    <n v="8149"/>
    <s v="BC5175535"/>
    <n v="4"/>
    <s v="PHS/340B Acct"/>
    <s v="HOSPITAL (INDIVIDUAL)"/>
    <n v="72387"/>
    <x v="40"/>
    <n v="72387"/>
    <s v="UNIV OF INDIANA HEALTH"/>
    <s v="DSH150056"/>
    <x v="0"/>
    <x v="12"/>
    <x v="1"/>
    <x v="0"/>
    <x v="1"/>
    <n v="32969.660000000003"/>
    <n v="0"/>
    <n v="0"/>
    <n v="0"/>
    <n v="931.44"/>
    <n v="0"/>
    <n v="0"/>
    <n v="0"/>
    <n v="2747.4716666666668"/>
    <n v="0"/>
    <n v="6044.4376666666676"/>
  </r>
  <r>
    <n v="715085"/>
    <s v="KAISER ONCOLOGY PHCY MPB"/>
    <s v="A"/>
    <n v="7989"/>
    <n v="8149"/>
    <s v="BK7939652"/>
    <n v="2"/>
    <s v="GPO Acct."/>
    <s v="HOSPITAL CHAIN"/>
    <n v="35000"/>
    <x v="5"/>
    <n v="35000"/>
    <s v="KAISER PERMANENTE CA"/>
    <n v="0"/>
    <x v="1"/>
    <x v="106"/>
    <x v="0"/>
    <x v="0"/>
    <x v="1"/>
    <n v="155440"/>
    <n v="0"/>
    <n v="0"/>
    <n v="0"/>
    <n v="6373.2"/>
    <n v="0"/>
    <n v="0"/>
    <n v="0"/>
    <n v="12953.333333333334"/>
    <n v="0"/>
    <n v="28497.333333333336"/>
  </r>
  <r>
    <n v="226069"/>
    <s v="ST JSPH REG MC PHS MPB"/>
    <s v="A"/>
    <n v="1075"/>
    <n v="8149"/>
    <s v="FS1715448"/>
    <n v="4"/>
    <s v="PHS/340B Acct"/>
    <s v="HOSPITAL (INDIVIDUAL)"/>
    <n v="21373"/>
    <x v="32"/>
    <n v="21373"/>
    <s v="TRINITY HEALTH"/>
    <s v="DSH150012"/>
    <x v="1"/>
    <x v="26"/>
    <x v="1"/>
    <x v="0"/>
    <x v="1"/>
    <n v="91021.72"/>
    <n v="0"/>
    <n v="90810.38"/>
    <n v="0"/>
    <n v="3027.3"/>
    <n v="0"/>
    <n v="2857.81"/>
    <n v="0"/>
    <n v="7585.1433333333334"/>
    <n v="90810.38"/>
    <n v="16687.315333333336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54"/>
    <x v="0"/>
    <x v="0"/>
    <x v="0"/>
    <n v="0"/>
    <n v="0"/>
    <n v="9004.4699999999993"/>
    <n v="0"/>
    <n v="91.87"/>
    <n v="91.87"/>
    <n v="908.98"/>
    <n v="0"/>
    <n v="0"/>
    <n v="9004.4699999999993"/>
    <n v="0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5"/>
    <x v="0"/>
    <x v="0"/>
    <x v="0"/>
    <n v="12407.55"/>
    <n v="0"/>
    <n v="0"/>
    <n v="0"/>
    <n v="379.47"/>
    <n v="0"/>
    <n v="0"/>
    <n v="0"/>
    <n v="1033.9624999999999"/>
    <n v="0"/>
    <n v="2274.7174999999997"/>
  </r>
  <r>
    <n v="548497"/>
    <s v="CAREMARK MI SP/FROEDT PHS"/>
    <s v="A"/>
    <n v="7992"/>
    <n v="8162"/>
    <s v="FC0002802"/>
    <n v="5"/>
    <s v="PHS Contract Pharmacy"/>
    <s v="HOSPITAL GROUP"/>
    <n v="901"/>
    <x v="78"/>
    <n v="901"/>
    <s v="FROEDTERT MEM LUTHERAN HSP WI"/>
    <s v="DSH520177"/>
    <x v="2"/>
    <x v="80"/>
    <x v="0"/>
    <x v="0"/>
    <x v="0"/>
    <n v="0"/>
    <n v="0"/>
    <n v="725.11"/>
    <n v="0"/>
    <n v="0"/>
    <n v="0"/>
    <n v="120.48"/>
    <n v="0"/>
    <n v="0"/>
    <n v="725.11"/>
    <n v="0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169"/>
    <x v="0"/>
    <x v="0"/>
    <x v="1"/>
    <n v="1023.22"/>
    <n v="0"/>
    <n v="0"/>
    <n v="0"/>
    <n v="331.23"/>
    <n v="0"/>
    <n v="0"/>
    <n v="0"/>
    <n v="85.268333333333331"/>
    <n v="0"/>
    <n v="187.59033333333335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120"/>
    <x v="0"/>
    <x v="0"/>
    <x v="1"/>
    <n v="498.2"/>
    <n v="0"/>
    <n v="0"/>
    <n v="0"/>
    <n v="86.38"/>
    <n v="0"/>
    <n v="0"/>
    <n v="0"/>
    <n v="41.516666666666666"/>
    <n v="0"/>
    <n v="91.336666666666673"/>
  </r>
  <r>
    <n v="462958"/>
    <s v="FLETCHER ALLEN HEALTH MPB"/>
    <s v="A"/>
    <n v="7994"/>
    <n v="8149"/>
    <s v="BF4323200"/>
    <n v="2"/>
    <s v="GPO Acct."/>
    <s v="HOSPITAL (INDIVIDUAL)"/>
    <n v="456"/>
    <x v="46"/>
    <n v="456"/>
    <s v="FLETCHER ALLEN HC VT"/>
    <n v="0"/>
    <x v="0"/>
    <x v="14"/>
    <x v="1"/>
    <x v="0"/>
    <x v="1"/>
    <n v="2809.2"/>
    <n v="0"/>
    <n v="0"/>
    <n v="0"/>
    <n v="105.35"/>
    <n v="0"/>
    <n v="0"/>
    <n v="0"/>
    <n v="234.1"/>
    <n v="0"/>
    <n v="515.02"/>
  </r>
  <r>
    <n v="867742"/>
    <s v="CAREMARK MI SP/MA GH  PHS"/>
    <s v="A"/>
    <n v="7994"/>
    <n v="8162"/>
    <s v="FC0002802"/>
    <n v="5"/>
    <s v="PHS Contract Pharmacy"/>
    <s v="HOSPITAL GROUP"/>
    <n v="2548"/>
    <x v="43"/>
    <n v="2548"/>
    <s v="MASSACHUSETTS GENERAL HOS"/>
    <s v="DSH220071"/>
    <x v="0"/>
    <x v="5"/>
    <x v="0"/>
    <x v="0"/>
    <x v="0"/>
    <n v="12903.85"/>
    <n v="0"/>
    <n v="0"/>
    <n v="0"/>
    <n v="879.76"/>
    <n v="0"/>
    <n v="0"/>
    <n v="0"/>
    <n v="1075.3208333333334"/>
    <n v="0"/>
    <n v="2365.7058333333339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33"/>
    <x v="0"/>
    <x v="0"/>
    <x v="0"/>
    <n v="9382.0300000000007"/>
    <n v="0"/>
    <n v="0"/>
    <n v="0"/>
    <n v="770.97"/>
    <n v="0"/>
    <n v="0"/>
    <n v="0"/>
    <n v="781.83583333333343"/>
    <n v="0"/>
    <n v="1720.0388333333337"/>
  </r>
  <r>
    <n v="757074"/>
    <s v="CVS CRMRK 2921/JACOBI PHS"/>
    <s v="A"/>
    <n v="7992"/>
    <n v="8163"/>
    <s v="BS6907224"/>
    <n v="5"/>
    <s v="PHS Contract Pharmacy"/>
    <s v="HOSPITAL GROUP"/>
    <n v="1816"/>
    <x v="95"/>
    <n v="1816"/>
    <s v="NEW YORK CITY HLTH HOSP NY"/>
    <s v="DSH330127"/>
    <x v="2"/>
    <x v="7"/>
    <x v="0"/>
    <x v="0"/>
    <x v="0"/>
    <n v="3922.3"/>
    <n v="0"/>
    <n v="3929"/>
    <n v="3929"/>
    <n v="285.41000000000003"/>
    <n v="0"/>
    <n v="285.88"/>
    <n v="151.12"/>
    <n v="326.85833333333335"/>
    <n v="7858"/>
    <n v="719.08833333333348"/>
  </r>
  <r>
    <n v="401472"/>
    <s v="CHILDRENS HSP WACA34MPB"/>
    <s v="A"/>
    <n v="7001"/>
    <n v="8149"/>
    <s v="AT3365295"/>
    <n v="3"/>
    <s v="WAC Acct."/>
    <s v="HOSPITAL (INDIVIDUAL)"/>
    <n v="72126"/>
    <x v="137"/>
    <n v="72126"/>
    <s v="CHILDRENS HOSP NEW ORLEANS"/>
    <s v="PED193300-00"/>
    <x v="2"/>
    <x v="8"/>
    <x v="1"/>
    <x v="0"/>
    <x v="1"/>
    <n v="0"/>
    <n v="0"/>
    <n v="2751.12"/>
    <n v="0"/>
    <n v="0"/>
    <n v="0"/>
    <n v="74.5"/>
    <n v="0"/>
    <n v="0"/>
    <n v="2751.12"/>
    <n v="0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266"/>
    <x v="0"/>
    <x v="0"/>
    <x v="0"/>
    <n v="9715.74"/>
    <n v="0"/>
    <n v="0"/>
    <n v="0"/>
    <n v="854.36"/>
    <n v="0"/>
    <n v="0"/>
    <n v="0"/>
    <n v="809.64499999999998"/>
    <n v="0"/>
    <n v="1781.2190000000001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102"/>
    <x v="0"/>
    <x v="0"/>
    <x v="1"/>
    <n v="0"/>
    <n v="0"/>
    <n v="0"/>
    <n v="15878.19"/>
    <n v="0"/>
    <n v="0"/>
    <n v="0"/>
    <n v="610.70000000000005"/>
    <n v="0"/>
    <n v="15878.19"/>
    <n v="0"/>
  </r>
  <r>
    <n v="210760"/>
    <s v="PIONEER SPECIALTY HOSP PH"/>
    <s v="A"/>
    <n v="761"/>
    <n v="8162"/>
    <s v="FP4859229"/>
    <n v="2"/>
    <s v="GPO Acct."/>
    <s v="HOSPITAL GROUP"/>
    <n v="40589"/>
    <x v="305"/>
    <n v="40589"/>
    <s v="PIONEER SPECIALTY HOSP"/>
    <n v="0"/>
    <x v="1"/>
    <x v="315"/>
    <x v="0"/>
    <x v="0"/>
    <x v="1"/>
    <n v="0"/>
    <n v="0"/>
    <n v="0"/>
    <n v="139.6"/>
    <n v="0"/>
    <n v="0"/>
    <n v="0"/>
    <n v="2.8"/>
    <n v="0"/>
    <n v="139.6"/>
    <n v="0"/>
  </r>
  <r>
    <n v="203746"/>
    <s v="KAISER PERM PHY 607 MPB"/>
    <s v="A"/>
    <n v="7989"/>
    <n v="8149"/>
    <s v="FK4265636"/>
    <n v="2"/>
    <s v="GPO Acct."/>
    <s v="HOSPITAL CHAIN"/>
    <n v="35000"/>
    <x v="5"/>
    <n v="35000"/>
    <s v="KAISER PERMANENTE CA"/>
    <n v="0"/>
    <x v="1"/>
    <x v="106"/>
    <x v="0"/>
    <x v="0"/>
    <x v="1"/>
    <n v="0"/>
    <n v="0"/>
    <n v="0"/>
    <n v="122400"/>
    <n v="0"/>
    <n v="0"/>
    <n v="0"/>
    <n v="0"/>
    <n v="0"/>
    <n v="122400"/>
    <n v="0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54"/>
    <x v="0"/>
    <x v="0"/>
    <x v="1"/>
    <n v="0"/>
    <n v="0"/>
    <n v="0"/>
    <n v="0"/>
    <n v="79.11"/>
    <n v="79.11"/>
    <n v="0"/>
    <n v="0"/>
    <n v="0"/>
    <n v="0"/>
    <n v="0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59"/>
    <x v="0"/>
    <x v="0"/>
    <x v="1"/>
    <n v="517282.72"/>
    <n v="104508.69"/>
    <n v="0"/>
    <n v="0"/>
    <n v="17543.72"/>
    <n v="4077.07"/>
    <n v="0"/>
    <n v="-418.63"/>
    <n v="43106.893333333333"/>
    <n v="0"/>
    <n v="94835.16533333333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21"/>
    <x v="0"/>
    <x v="0"/>
    <x v="1"/>
    <n v="710683.67"/>
    <n v="283659.01"/>
    <n v="0"/>
    <n v="0"/>
    <n v="23993.25"/>
    <n v="10150.19"/>
    <n v="0"/>
    <n v="0"/>
    <n v="59223.639166666668"/>
    <n v="0"/>
    <n v="130292.0061666666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45"/>
    <x v="0"/>
    <x v="0"/>
    <x v="1"/>
    <n v="123137.60000000001"/>
    <n v="27276.400000000001"/>
    <n v="47354.82"/>
    <n v="23677.41"/>
    <n v="7613.27"/>
    <n v="1199.4000000000001"/>
    <n v="1704.37"/>
    <n v="0"/>
    <n v="10261.466666666667"/>
    <n v="71032.23"/>
    <n v="22575.226666666669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64"/>
    <x v="0"/>
    <x v="0"/>
    <x v="0"/>
    <n v="30409.3"/>
    <n v="12752.18"/>
    <n v="0"/>
    <n v="0"/>
    <n v="3085.09"/>
    <n v="1311.16"/>
    <n v="0"/>
    <n v="0"/>
    <n v="2534.1083333333331"/>
    <n v="0"/>
    <n v="5575.038333333333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127"/>
    <x v="0"/>
    <x v="0"/>
    <x v="0"/>
    <n v="13482.56"/>
    <n v="13482.56"/>
    <n v="0"/>
    <n v="0"/>
    <n v="1552.3"/>
    <n v="1552.3"/>
    <n v="0"/>
    <n v="0"/>
    <n v="1123.5466666666666"/>
    <n v="0"/>
    <n v="2471.8026666666669"/>
  </r>
  <r>
    <n v="184241"/>
    <s v="SEATTLE CHILDRENS HSP PHS"/>
    <s v="A"/>
    <n v="7710"/>
    <n v="8112"/>
    <s v="FS4138497"/>
    <n v="4"/>
    <s v="PHS/340B Acct"/>
    <s v="HOSPITAL GROUP"/>
    <n v="72142"/>
    <x v="59"/>
    <n v="72142"/>
    <s v="CHCA - SEATTLE CHILDRENS HOSP"/>
    <s v="PED503300-00"/>
    <x v="0"/>
    <x v="8"/>
    <x v="1"/>
    <x v="0"/>
    <x v="1"/>
    <n v="99527.38"/>
    <n v="0"/>
    <n v="12450.48"/>
    <n v="18675.72"/>
    <n v="3197.01"/>
    <n v="0"/>
    <n v="266.3"/>
    <n v="43.81"/>
    <n v="8293.9483333333337"/>
    <n v="31126.2"/>
    <n v="18246.686333333335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59"/>
    <x v="0"/>
    <x v="0"/>
    <x v="0"/>
    <n v="101772.27"/>
    <n v="19562.28"/>
    <n v="0"/>
    <n v="0"/>
    <n v="11135.96"/>
    <n v="1573.29"/>
    <n v="0"/>
    <n v="0"/>
    <n v="8481.0225000000009"/>
    <n v="0"/>
    <n v="18658.249500000005"/>
  </r>
  <r>
    <n v="114418"/>
    <s v="ST ELZ EDG PHILLIPS MPB"/>
    <s v="A"/>
    <n v="7992"/>
    <n v="8149"/>
    <s v="FP2041969"/>
    <n v="2"/>
    <s v="GPO Acct."/>
    <s v="HOSPITAL (INDIVIDUAL)"/>
    <n v="40772"/>
    <x v="164"/>
    <n v="40772"/>
    <s v="ST ELIZABETH MEDICAL CENTER"/>
    <n v="0"/>
    <x v="2"/>
    <x v="14"/>
    <x v="1"/>
    <x v="0"/>
    <x v="1"/>
    <n v="8090.19"/>
    <n v="8090.19"/>
    <n v="0"/>
    <n v="0"/>
    <n v="248.08"/>
    <n v="248.08"/>
    <n v="0"/>
    <n v="0"/>
    <n v="674.1825"/>
    <n v="0"/>
    <n v="1483.2015000000001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45"/>
    <x v="0"/>
    <x v="0"/>
    <x v="0"/>
    <n v="21275.599999999999"/>
    <n v="21275.599999999999"/>
    <n v="0"/>
    <n v="0"/>
    <n v="1727.67"/>
    <n v="1727.67"/>
    <n v="0"/>
    <n v="0"/>
    <n v="1772.9666666666665"/>
    <n v="0"/>
    <n v="3900.5266666666666"/>
  </r>
  <r>
    <n v="462581"/>
    <s v="UNIV OF KANSAS PHS MPB"/>
    <s v="A"/>
    <n v="19"/>
    <n v="8149"/>
    <s v="FU0399318"/>
    <n v="4"/>
    <s v="PHS/340B Acct"/>
    <s v="HOSPITAL (INDIVIDUAL)"/>
    <n v="72702"/>
    <x v="37"/>
    <n v="72702"/>
    <s v="UNIV OF KANSAS"/>
    <s v="DSH170040"/>
    <x v="2"/>
    <x v="56"/>
    <x v="1"/>
    <x v="0"/>
    <x v="1"/>
    <n v="1748525.68"/>
    <n v="617505.84"/>
    <n v="0"/>
    <n v="101928"/>
    <n v="75581.039999999994"/>
    <n v="24833.66"/>
    <n v="0"/>
    <n v="1.2"/>
    <n v="145710.47333333333"/>
    <n v="101928"/>
    <n v="320563.04133333336"/>
  </r>
  <r>
    <n v="391502"/>
    <s v="HENRY FORD PHCY MPB"/>
    <s v="A"/>
    <n v="7992"/>
    <n v="8149"/>
    <s v="FH0590869"/>
    <n v="2"/>
    <s v="GPO Acct."/>
    <s v="CLOSED PHARMACY"/>
    <n v="755"/>
    <x v="50"/>
    <n v="755"/>
    <s v="HENRY FORD HOSPITAL MI"/>
    <n v="0"/>
    <x v="2"/>
    <x v="8"/>
    <x v="1"/>
    <x v="0"/>
    <x v="1"/>
    <n v="8253.36"/>
    <n v="2751.12"/>
    <n v="0"/>
    <n v="0"/>
    <n v="249.63"/>
    <n v="85.83"/>
    <n v="0"/>
    <n v="0"/>
    <n v="687.78000000000009"/>
    <n v="0"/>
    <n v="1513.1160000000002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12"/>
    <x v="1"/>
    <x v="0"/>
    <x v="1"/>
    <n v="107576.72"/>
    <n v="107576.72"/>
    <n v="0"/>
    <n v="0"/>
    <n v="2904.42"/>
    <n v="2904.42"/>
    <n v="0"/>
    <n v="0"/>
    <n v="8964.7266666666674"/>
    <n v="0"/>
    <n v="19722.398666666671"/>
  </r>
  <r>
    <n v="791565"/>
    <s v="GRINNELL REG MED CTR MPB"/>
    <s v="A"/>
    <n v="7001"/>
    <n v="8149"/>
    <s v="AG4041113"/>
    <n v="2"/>
    <s v="GPO Acct."/>
    <s v="HOSPITAL (INDIVIDUAL)"/>
    <n v="40247"/>
    <x v="306"/>
    <n v="40247"/>
    <s v="GRINNELL REGIONAL MED CTR"/>
    <n v="0"/>
    <x v="2"/>
    <x v="14"/>
    <x v="1"/>
    <x v="0"/>
    <x v="1"/>
    <n v="64205.06"/>
    <n v="7191.28"/>
    <n v="5528.34"/>
    <n v="6449.73"/>
    <n v="2118.2800000000002"/>
    <n v="220.52"/>
    <n v="169.83"/>
    <n v="0"/>
    <n v="5350.4216666666662"/>
    <n v="11978.07"/>
    <n v="11770.927666666666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77"/>
    <x v="0"/>
    <x v="0"/>
    <x v="1"/>
    <n v="309951.81"/>
    <n v="30597.48"/>
    <n v="0"/>
    <n v="0"/>
    <n v="11444.62"/>
    <n v="1144.98"/>
    <n v="0"/>
    <n v="0"/>
    <n v="25829.317500000001"/>
    <n v="0"/>
    <n v="56824.498500000009"/>
  </r>
  <r>
    <n v="792942"/>
    <s v="LNDSY HSE QUATELA GPO MPB"/>
    <s v="A"/>
    <n v="7001"/>
    <n v="8149"/>
    <s v="AQ1195812"/>
    <n v="2"/>
    <s v="GPO Acct."/>
    <s v="HOSPITAL (INDIVIDUAL)"/>
    <n v="40375"/>
    <x v="307"/>
    <n v="40375"/>
    <s v="LINDSEY HOUSE SURG CTR"/>
    <n v="0"/>
    <x v="1"/>
    <x v="164"/>
    <x v="0"/>
    <x v="0"/>
    <x v="1"/>
    <n v="1801.02"/>
    <n v="917.64"/>
    <n v="1472.3"/>
    <n v="0"/>
    <n v="170.73"/>
    <n v="118.15"/>
    <n v="85.77"/>
    <n v="0"/>
    <n v="150.08500000000001"/>
    <n v="1472.3"/>
    <n v="330.18700000000007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18"/>
    <x v="0"/>
    <x v="0"/>
    <x v="0"/>
    <n v="122773.1"/>
    <n v="19039.84"/>
    <n v="9731.1200000000008"/>
    <n v="9731.1200000000008"/>
    <n v="9977.7099999999991"/>
    <n v="1531.82"/>
    <n v="781.32"/>
    <n v="695.4"/>
    <n v="10231.091666666667"/>
    <n v="19462.240000000002"/>
    <n v="22508.401666666668"/>
  </r>
  <r>
    <n v="82684"/>
    <s v="OPTUMRX702 IN/ERLANGR PHS"/>
    <s v="A"/>
    <n v="7992"/>
    <n v="8163"/>
    <s v="FB4247943"/>
    <n v="5"/>
    <s v="PHS Contract Pharmacy"/>
    <s v="HOSPITAL GROUP"/>
    <n v="1730"/>
    <x v="58"/>
    <n v="1730"/>
    <s v="ERLANGER MEDICAL CENTER TN"/>
    <s v="DSH440104"/>
    <x v="2"/>
    <x v="20"/>
    <x v="1"/>
    <x v="0"/>
    <x v="0"/>
    <n v="1034764.6"/>
    <n v="151920.72"/>
    <n v="116294.02"/>
    <n v="136658.99"/>
    <n v="32837.29"/>
    <n v="4242.32"/>
    <n v="3364.54"/>
    <n v="1859.12"/>
    <n v="86230.383333333331"/>
    <n v="252953.01"/>
    <n v="189706.84333333335"/>
  </r>
  <r>
    <n v="763861"/>
    <s v="COOK CHILD HH MPB"/>
    <s v="A"/>
    <n v="7994"/>
    <n v="8149"/>
    <s v="BC7019878"/>
    <n v="2"/>
    <s v="GPO Acct."/>
    <s v="HOSPITAL (INDIVIDUAL)"/>
    <n v="72192"/>
    <x v="9"/>
    <n v="72192"/>
    <s v="COOK CHILDRENS MED CTR TX"/>
    <n v="0"/>
    <x v="0"/>
    <x v="47"/>
    <x v="0"/>
    <x v="0"/>
    <x v="1"/>
    <n v="3287035.89"/>
    <n v="858598.06"/>
    <n v="264055.32"/>
    <n v="251481.26"/>
    <n v="149491.07"/>
    <n v="36249.53"/>
    <n v="10955.63"/>
    <n v="9672.4"/>
    <n v="273919.65750000003"/>
    <n v="515536.58"/>
    <n v="602623.24650000012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44"/>
    <x v="0"/>
    <x v="0"/>
    <x v="0"/>
    <n v="2023.8"/>
    <n v="2023.8"/>
    <n v="0"/>
    <n v="0"/>
    <n v="301.25"/>
    <n v="301.25"/>
    <n v="0"/>
    <n v="0"/>
    <n v="168.65"/>
    <n v="0"/>
    <n v="371.03000000000003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84"/>
    <x v="0"/>
    <x v="0"/>
    <x v="0"/>
    <n v="293867.56"/>
    <n v="64809.61"/>
    <n v="30691.42"/>
    <n v="40657"/>
    <n v="27781.29"/>
    <n v="5534.83"/>
    <n v="2655.2"/>
    <n v="2287.67"/>
    <n v="24488.963333333333"/>
    <n v="71348.42"/>
    <n v="53875.719333333334"/>
  </r>
  <r>
    <n v="835448"/>
    <s v="CAREPLUS CVS2919/QUNS PHS"/>
    <s v="A"/>
    <n v="7992"/>
    <n v="8160"/>
    <s v="BC7000603"/>
    <n v="5"/>
    <s v="PHS Contract Pharmacy"/>
    <s v="HOSPITAL GROUP"/>
    <n v="1816"/>
    <x v="95"/>
    <n v="1816"/>
    <s v="NEW YORK CITY HLTH HOSP NY"/>
    <s v="DSH330231"/>
    <x v="2"/>
    <x v="5"/>
    <x v="0"/>
    <x v="0"/>
    <x v="0"/>
    <n v="38711.550000000003"/>
    <n v="0"/>
    <n v="25807.7"/>
    <n v="12903.85"/>
    <n v="2651.72"/>
    <n v="0"/>
    <n v="1786.7"/>
    <n v="496.3"/>
    <n v="3225.9625000000001"/>
    <n v="38711.550000000003"/>
    <n v="7097.1175000000012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64"/>
    <x v="0"/>
    <x v="0"/>
    <x v="0"/>
    <n v="17863.61"/>
    <n v="6786.52"/>
    <n v="0"/>
    <n v="0"/>
    <n v="1768.43"/>
    <n v="712.71"/>
    <n v="0"/>
    <n v="0"/>
    <n v="1488.6341666666667"/>
    <n v="0"/>
    <n v="3274.995166666667"/>
  </r>
  <r>
    <n v="819090"/>
    <s v="ACREDO TEMP/OHSC PHS MPB"/>
    <s v="A"/>
    <n v="7994"/>
    <n v="8149"/>
    <s v="BA9437042"/>
    <n v="5"/>
    <s v="PHS Contract Pharmacy"/>
    <s v="HOSPITAL (INDIVIDUAL)"/>
    <n v="72859"/>
    <x v="41"/>
    <n v="72859"/>
    <s v="OREGON HLTH SCIENCE CTR"/>
    <s v="DSH380009"/>
    <x v="0"/>
    <x v="20"/>
    <x v="1"/>
    <x v="0"/>
    <x v="0"/>
    <n v="13100008.74"/>
    <n v="1966358.1"/>
    <n v="835626.73"/>
    <n v="1260072.8700000001"/>
    <n v="442968.63"/>
    <n v="55892.73"/>
    <n v="18342.02"/>
    <n v="17538"/>
    <n v="1091667.395"/>
    <n v="2095699.6"/>
    <n v="2401668.2690000003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8"/>
    <x v="1"/>
    <x v="0"/>
    <x v="1"/>
    <n v="471584.24"/>
    <n v="78314.34"/>
    <n v="47726.84"/>
    <n v="41501.599999999999"/>
    <n v="14522.28"/>
    <n v="73.08"/>
    <n v="1864.4"/>
    <n v="0"/>
    <n v="39298.686666666668"/>
    <n v="89228.44"/>
    <n v="86457.110666666675"/>
  </r>
  <r>
    <n v="893317"/>
    <s v="PARTNERS HLTH SPCLTY MPB"/>
    <s v="A"/>
    <n v="85"/>
    <n v="8149"/>
    <s v="FP6916146"/>
    <n v="2"/>
    <s v="GPO Acct."/>
    <s v="HOSPITAL GROUP"/>
    <n v="72475"/>
    <x v="134"/>
    <n v="72475"/>
    <s v="MASS GENERAL HOSP"/>
    <n v="0"/>
    <x v="0"/>
    <x v="132"/>
    <x v="1"/>
    <x v="0"/>
    <x v="1"/>
    <n v="209836.48"/>
    <n v="18962.27"/>
    <n v="19379.439999999999"/>
    <n v="19379.439999999999"/>
    <n v="6689.43"/>
    <n v="506.29"/>
    <n v="565.36"/>
    <n v="388.72"/>
    <n v="17486.373333333333"/>
    <n v="38758.879999999997"/>
    <n v="38470.021333333338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30"/>
    <x v="0"/>
    <x v="0"/>
    <x v="1"/>
    <n v="17950.400000000001"/>
    <n v="2392"/>
    <n v="1435.2"/>
    <n v="1196"/>
    <n v="1352.6"/>
    <n v="182.36"/>
    <n v="107.94"/>
    <n v="92"/>
    <n v="1495.8666666666668"/>
    <n v="2631.2"/>
    <n v="3290.9066666666672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41"/>
    <x v="1"/>
    <x v="0"/>
    <x v="1"/>
    <n v="302809.84000000003"/>
    <n v="50134.080000000002"/>
    <n v="0"/>
    <n v="0"/>
    <n v="8258.7199999999993"/>
    <n v="1042.8"/>
    <n v="0"/>
    <n v="0"/>
    <n v="25234.153333333335"/>
    <n v="0"/>
    <n v="55515.137333333339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39"/>
    <x v="1"/>
    <x v="0"/>
    <x v="1"/>
    <n v="1046995"/>
    <n v="127205"/>
    <n v="146775"/>
    <n v="78280"/>
    <n v="20676.38"/>
    <n v="3923.31"/>
    <n v="7376.34"/>
    <n v="1565.6"/>
    <n v="87249.583333333328"/>
    <n v="225055"/>
    <n v="191949.08333333334"/>
  </r>
  <r>
    <n v="739608"/>
    <s v="NE MED VP INFUSION PHS"/>
    <s v="A"/>
    <n v="7992"/>
    <n v="8145"/>
    <s v="BT7401576"/>
    <n v="4"/>
    <s v="PHS/340B Acct"/>
    <s v="HOSPITAL GROUP"/>
    <n v="1468"/>
    <x v="42"/>
    <n v="1468"/>
    <s v="NEBRASKA MED CTR OMAHA"/>
    <s v="DSH280013D"/>
    <x v="2"/>
    <x v="32"/>
    <x v="0"/>
    <x v="0"/>
    <x v="1"/>
    <n v="153534.35999999999"/>
    <n v="14798.88"/>
    <n v="0"/>
    <n v="0"/>
    <n v="8835.16"/>
    <n v="433.15"/>
    <n v="0"/>
    <n v="0"/>
    <n v="12794.529999999999"/>
    <n v="0"/>
    <n v="28147.966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44"/>
    <x v="0"/>
    <x v="0"/>
    <x v="0"/>
    <n v="10081.969999999999"/>
    <n v="0"/>
    <n v="0"/>
    <n v="0"/>
    <n v="1374.46"/>
    <n v="0"/>
    <n v="0"/>
    <n v="0"/>
    <n v="840.16416666666657"/>
    <n v="0"/>
    <n v="1848.3611666666666"/>
  </r>
  <r>
    <n v="72661"/>
    <s v="ACRDO MEM/CHLD CO PHS MPB"/>
    <s v="A"/>
    <n v="7001"/>
    <n v="8149"/>
    <s v="BA9451167"/>
    <n v="5"/>
    <s v="PHS Contract Pharmacy"/>
    <s v="HOSPITAL (INDIVIDUAL)"/>
    <n v="72134"/>
    <x v="111"/>
    <n v="72134"/>
    <s v="CHCA - COLORADO CHILDRENS"/>
    <s v="PED063301-00"/>
    <x v="0"/>
    <x v="63"/>
    <x v="1"/>
    <x v="0"/>
    <x v="0"/>
    <n v="35040.68"/>
    <n v="7188.44"/>
    <n v="3585.56"/>
    <n v="3585.56"/>
    <n v="3218.64"/>
    <n v="530.78"/>
    <n v="275.49"/>
    <n v="239.65"/>
    <n v="2920.0566666666668"/>
    <n v="7171.12"/>
    <n v="6424.1246666666675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131"/>
    <x v="0"/>
    <x v="0"/>
    <x v="0"/>
    <n v="179308.88"/>
    <n v="42084.39"/>
    <n v="8361.64"/>
    <n v="11148.86"/>
    <n v="21161.95"/>
    <n v="3151.24"/>
    <n v="748.06"/>
    <n v="804.47"/>
    <n v="14942.406666666668"/>
    <n v="19510.5"/>
    <n v="32873.294666666668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54"/>
    <x v="0"/>
    <x v="0"/>
    <x v="0"/>
    <n v="325258.18"/>
    <n v="43834.9"/>
    <n v="27013.41"/>
    <n v="0"/>
    <n v="32770.49"/>
    <n v="6510.13"/>
    <n v="2730.23"/>
    <n v="0"/>
    <n v="27104.848333333332"/>
    <n v="27013.41"/>
    <n v="59630.666333333334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4"/>
    <x v="0"/>
    <x v="0"/>
    <x v="1"/>
    <n v="4433.21"/>
    <n v="2378.04"/>
    <n v="0"/>
    <n v="0"/>
    <n v="281.77999999999997"/>
    <n v="149.86000000000001"/>
    <n v="0"/>
    <n v="0"/>
    <n v="369.43416666666667"/>
    <n v="0"/>
    <n v="812.7551666666667"/>
  </r>
  <r>
    <n v="72662"/>
    <s v="ACRDO TMP/CHLD CO PHS MPB"/>
    <s v="A"/>
    <n v="7001"/>
    <n v="8149"/>
    <s v="BA9437042"/>
    <n v="5"/>
    <s v="PHS Contract Pharmacy"/>
    <s v="HOSPITAL (INDIVIDUAL)"/>
    <n v="72134"/>
    <x v="111"/>
    <n v="72134"/>
    <s v="CHCA - COLORADO CHILDRENS"/>
    <s v="PED063301-00"/>
    <x v="0"/>
    <x v="20"/>
    <x v="1"/>
    <x v="0"/>
    <x v="0"/>
    <n v="4660849.8600000003"/>
    <n v="499673.1"/>
    <n v="463702.13"/>
    <n v="459280.28"/>
    <n v="162473.95000000001"/>
    <n v="14171.97"/>
    <n v="10884.14"/>
    <n v="6377.66"/>
    <n v="388404.15500000003"/>
    <n v="922982.41"/>
    <n v="854489.14100000018"/>
  </r>
  <r>
    <n v="728390"/>
    <s v="CAREMARK IL SPC/UCIMC PHS"/>
    <s v="A"/>
    <n v="7992"/>
    <n v="8144"/>
    <s v="FC0059736"/>
    <n v="5"/>
    <s v="PHS Contract Pharmacy"/>
    <s v="HOSPITAL GROUP"/>
    <n v="1607"/>
    <x v="80"/>
    <n v="1607"/>
    <s v="UCI MEDICAL CENTER CA"/>
    <s v="DSH050348"/>
    <x v="2"/>
    <x v="84"/>
    <x v="0"/>
    <x v="0"/>
    <x v="0"/>
    <n v="31012.52"/>
    <n v="11969.92"/>
    <n v="0"/>
    <n v="0"/>
    <n v="3023.46"/>
    <n v="1041.71"/>
    <n v="0"/>
    <n v="0"/>
    <n v="2584.3766666666666"/>
    <n v="0"/>
    <n v="5685.6286666666665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29"/>
    <x v="0"/>
    <x v="0"/>
    <x v="1"/>
    <n v="102355.42"/>
    <n v="77098.58"/>
    <n v="0"/>
    <n v="0"/>
    <n v="6050.58"/>
    <n v="4586.7"/>
    <n v="0"/>
    <n v="0"/>
    <n v="8529.6183333333338"/>
    <n v="0"/>
    <n v="18765.160333333337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3"/>
    <x v="0"/>
    <x v="0"/>
    <x v="0"/>
    <n v="10259.23"/>
    <n v="0"/>
    <n v="0"/>
    <n v="0"/>
    <n v="982.68"/>
    <n v="0"/>
    <n v="0"/>
    <n v="0"/>
    <n v="854.93583333333333"/>
    <n v="0"/>
    <n v="1880.858833333333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98"/>
    <x v="0"/>
    <x v="0"/>
    <x v="1"/>
    <n v="68551.94"/>
    <n v="0"/>
    <n v="0"/>
    <n v="0"/>
    <n v="1789.3"/>
    <n v="0"/>
    <n v="0"/>
    <n v="0"/>
    <n v="5712.6616666666669"/>
    <n v="0"/>
    <n v="12567.855666666668"/>
  </r>
  <r>
    <n v="51971"/>
    <s v="CHLD MED CTR DALLAS MPB"/>
    <s v="A"/>
    <n v="7994"/>
    <n v="8149"/>
    <s v="AC2260242"/>
    <n v="2"/>
    <s v="GPO Acct."/>
    <s v="HOSPITAL (INDIVIDUAL)"/>
    <n v="72130"/>
    <x v="94"/>
    <n v="72480"/>
    <s v="MD ISSUE"/>
    <n v="0"/>
    <x v="0"/>
    <x v="14"/>
    <x v="1"/>
    <x v="0"/>
    <x v="1"/>
    <n v="206570.62"/>
    <n v="32360.76"/>
    <n v="35012.82"/>
    <n v="0"/>
    <n v="5777.99"/>
    <n v="911.43"/>
    <n v="988.06"/>
    <n v="0"/>
    <n v="17214.218333333334"/>
    <n v="35012.82"/>
    <n v="37871.280333333336"/>
  </r>
  <r>
    <n v="745544"/>
    <s v="WALG 12694/DESERTAIDS PHS"/>
    <s v="A"/>
    <n v="7992"/>
    <n v="8147"/>
    <s v="FW0755225"/>
    <n v="5"/>
    <s v="PHS Contract Pharmacy"/>
    <s v="HOSPITAL GROUP"/>
    <n v="305"/>
    <x v="72"/>
    <n v="305"/>
    <s v="DESERT AIDS"/>
    <s v="CHC28988-00"/>
    <x v="2"/>
    <x v="38"/>
    <x v="0"/>
    <x v="0"/>
    <x v="0"/>
    <n v="55393.919999999998"/>
    <n v="14940.81"/>
    <n v="5121.93"/>
    <n v="0"/>
    <n v="4435.84"/>
    <n v="1202.23"/>
    <n v="403.54"/>
    <n v="0"/>
    <n v="4616.16"/>
    <n v="5121.93"/>
    <n v="10155.552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77"/>
    <x v="0"/>
    <x v="0"/>
    <x v="1"/>
    <n v="0"/>
    <n v="0"/>
    <n v="0"/>
    <n v="33589.919999999998"/>
    <n v="0"/>
    <n v="0"/>
    <n v="0"/>
    <n v="1291.92"/>
    <n v="0"/>
    <n v="33589.919999999998"/>
    <n v="0"/>
  </r>
  <r>
    <n v="13123"/>
    <s v="HNRY FRD PHCY/HFH PHS MPB"/>
    <s v="A"/>
    <n v="7992"/>
    <n v="8149"/>
    <s v="FH0590869"/>
    <n v="4"/>
    <s v="PHS/340B Acct"/>
    <s v="CLOSED PHARMACY"/>
    <n v="755"/>
    <x v="50"/>
    <n v="755"/>
    <s v="HENRY FORD HOSPITAL MI"/>
    <s v="DSH230053"/>
    <x v="2"/>
    <x v="218"/>
    <x v="0"/>
    <x v="1"/>
    <x v="0"/>
    <n v="6028.96"/>
    <n v="0"/>
    <n v="0"/>
    <n v="0"/>
    <n v="471.14"/>
    <n v="0"/>
    <n v="0"/>
    <n v="0"/>
    <n v="502.41333333333336"/>
    <n v="0"/>
    <n v="1105.3093333333334"/>
  </r>
  <r>
    <n v="813178"/>
    <s v="KAISER INPAT PHMCY MPB"/>
    <s v="A"/>
    <n v="7989"/>
    <n v="8149"/>
    <s v="BK9566564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0"/>
    <n v="0"/>
    <n v="83.08"/>
    <n v="0"/>
    <n v="-8.49"/>
    <n v="0"/>
    <n v="343.89000000000004"/>
    <n v="0"/>
    <n v="756.55800000000011"/>
  </r>
  <r>
    <n v="55584"/>
    <s v="WEIRTON MED CTR GPO MPB"/>
    <s v="A"/>
    <n v="7001"/>
    <n v="8149"/>
    <s v="AL2296057"/>
    <n v="2"/>
    <s v="GPO Acct."/>
    <s v="HOSPITAL (INDIVIDUAL)"/>
    <n v="2313"/>
    <x v="308"/>
    <n v="2313"/>
    <s v="WEIRTON MEDICAL CENTER WV"/>
    <n v="0"/>
    <x v="1"/>
    <x v="14"/>
    <x v="1"/>
    <x v="0"/>
    <x v="1"/>
    <n v="36495.919999999998"/>
    <n v="7191.28"/>
    <n v="1842.78"/>
    <n v="1842.78"/>
    <n v="1120.5"/>
    <n v="220.5"/>
    <n v="56.62"/>
    <n v="0"/>
    <n v="3041.3266666666664"/>
    <n v="3685.56"/>
    <n v="6690.9186666666665"/>
  </r>
  <r>
    <n v="767150"/>
    <s v="IN UNIV HLTH PHS MPB"/>
    <s v="A"/>
    <n v="7994"/>
    <n v="8149"/>
    <s v="BC7101847"/>
    <n v="4"/>
    <s v="PHS/340B Acct"/>
    <s v="HOSPITAL (INDIVIDUAL)"/>
    <n v="1209"/>
    <x v="2"/>
    <n v="1209"/>
    <s v="INDIANA UNIVERSITY HEALTH IN"/>
    <s v="DSH150056B"/>
    <x v="0"/>
    <x v="20"/>
    <x v="1"/>
    <x v="0"/>
    <x v="1"/>
    <n v="14549698.050000001"/>
    <n v="2109382.6800000002"/>
    <n v="1567954.66"/>
    <n v="1454608.54"/>
    <n v="490169.61"/>
    <n v="60047.28"/>
    <n v="46766.81"/>
    <n v="20451.39"/>
    <n v="1212474.8375000001"/>
    <n v="3022563.2"/>
    <n v="2667444.642500000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57"/>
    <x v="0"/>
    <x v="0"/>
    <x v="0"/>
    <n v="548589.84"/>
    <n v="105976.89"/>
    <n v="12002.5"/>
    <n v="0"/>
    <n v="57467.73"/>
    <n v="11412.92"/>
    <n v="1247.68"/>
    <n v="0"/>
    <n v="45715.82"/>
    <n v="12002.5"/>
    <n v="100574.804"/>
  </r>
  <r>
    <n v="28166"/>
    <s v="CAREMARK FL SP/AH NPT PHS"/>
    <s v="A"/>
    <n v="7001"/>
    <n v="8195"/>
    <s v="FC0098916"/>
    <n v="5"/>
    <s v="PHS Contract Pharmacy"/>
    <s v="HOSPITAL GROUP"/>
    <n v="569"/>
    <x v="35"/>
    <n v="569"/>
    <s v="AIDS HEALTHCARE FOUNDATION CA"/>
    <s v="RWI33308"/>
    <x v="2"/>
    <x v="9"/>
    <x v="0"/>
    <x v="0"/>
    <x v="0"/>
    <n v="40594.68"/>
    <n v="11821.76"/>
    <n v="5287.4"/>
    <n v="13519.92"/>
    <n v="3390.99"/>
    <n v="944.75"/>
    <n v="449.63"/>
    <n v="520.02"/>
    <n v="3382.89"/>
    <n v="18807.32"/>
    <n v="7442.3580000000002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"/>
    <x v="0"/>
    <x v="0"/>
    <x v="1"/>
    <n v="38590.019999999997"/>
    <n v="7018.2"/>
    <n v="0"/>
    <n v="0"/>
    <n v="2414.5700000000002"/>
    <n v="923.97"/>
    <n v="0"/>
    <n v="0"/>
    <n v="3215.8349999999996"/>
    <n v="0"/>
    <n v="7074.8369999999995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57"/>
    <x v="0"/>
    <x v="0"/>
    <x v="0"/>
    <n v="23621.88"/>
    <n v="0"/>
    <n v="0"/>
    <n v="0"/>
    <n v="2420.1999999999998"/>
    <n v="0"/>
    <n v="0"/>
    <n v="0"/>
    <n v="1968.49"/>
    <n v="0"/>
    <n v="4330.6780000000008"/>
  </r>
  <r>
    <n v="755966"/>
    <s v="ACCREDO NCS/MTSINBETH PHS"/>
    <s v="A"/>
    <n v="7001"/>
    <n v="8155"/>
    <s v="FA5306128"/>
    <n v="5"/>
    <s v="PHS Contract Pharmacy"/>
    <s v="HOSPITAL GROUP"/>
    <n v="1694"/>
    <x v="99"/>
    <n v="1694"/>
    <s v="BETH ISRAEL MEDICAL NY"/>
    <s v="DSH330169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72"/>
    <x v="0"/>
    <x v="0"/>
    <x v="1"/>
    <n v="172120.12"/>
    <n v="95656.6"/>
    <n v="0"/>
    <n v="0"/>
    <n v="3960.93"/>
    <n v="2201"/>
    <n v="0"/>
    <n v="0"/>
    <n v="14343.343333333332"/>
    <n v="0"/>
    <n v="31555.355333333333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64"/>
    <x v="0"/>
    <x v="0"/>
    <x v="0"/>
    <n v="8890.9"/>
    <n v="2982.82"/>
    <n v="0"/>
    <n v="0"/>
    <n v="879.9"/>
    <n v="331.09"/>
    <n v="0"/>
    <n v="0"/>
    <n v="740.9083333333333"/>
    <n v="0"/>
    <n v="1629.9983333333334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8"/>
    <x v="1"/>
    <x v="0"/>
    <x v="1"/>
    <n v="9628.92"/>
    <n v="0"/>
    <n v="0"/>
    <n v="0"/>
    <n v="155.21"/>
    <n v="0"/>
    <n v="0"/>
    <n v="0"/>
    <n v="802.41"/>
    <n v="0"/>
    <n v="1765.3020000000001"/>
  </r>
  <r>
    <n v="819097"/>
    <s v="WALG 15443/CHLD C PHS MPB"/>
    <s v="A"/>
    <n v="7001"/>
    <n v="8149"/>
    <s v="BI9716587"/>
    <n v="5"/>
    <s v="PHS Contract Pharmacy"/>
    <s v="HOSPITAL (INDIVIDUAL)"/>
    <n v="72134"/>
    <x v="111"/>
    <n v="72134"/>
    <s v="CHCA - COLORADO CHILDRENS"/>
    <s v="PED063301-00"/>
    <x v="0"/>
    <x v="20"/>
    <x v="1"/>
    <x v="0"/>
    <x v="0"/>
    <n v="287774.75"/>
    <n v="18990.09"/>
    <n v="56673.06"/>
    <n v="75564.08"/>
    <n v="10313.23"/>
    <n v="562.24"/>
    <n v="1405.07"/>
    <n v="1062.3800000000001"/>
    <n v="23981.229166666668"/>
    <n v="132237.14000000001"/>
    <n v="52758.70416666667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20"/>
    <x v="1"/>
    <x v="0"/>
    <x v="1"/>
    <n v="206452.16"/>
    <n v="50134.080000000002"/>
    <n v="0"/>
    <n v="53092"/>
    <n v="5797.64"/>
    <n v="1039.94"/>
    <n v="-71.62"/>
    <n v="530.91999999999996"/>
    <n v="17204.346666666668"/>
    <n v="53092"/>
    <n v="37849.562666666672"/>
  </r>
  <r>
    <n v="423544"/>
    <s v="REDINGTON FVG HSP PHS MPB"/>
    <s v="A"/>
    <n v="7001"/>
    <n v="8149"/>
    <s v="AR1097799"/>
    <n v="4"/>
    <s v="PHS/340B Acct"/>
    <s v="HOSPITAL (INDIVIDUAL)"/>
    <n v="72980"/>
    <x v="309"/>
    <n v="72980"/>
    <s v="REDINGTON FAIRVIEW GEN ME"/>
    <s v="CAH201314-00"/>
    <x v="2"/>
    <x v="14"/>
    <x v="1"/>
    <x v="0"/>
    <x v="1"/>
    <n v="75082.8"/>
    <n v="17031.96"/>
    <n v="5819.28"/>
    <n v="11638.56"/>
    <n v="2179.36"/>
    <n v="476.84"/>
    <n v="159.94"/>
    <n v="0"/>
    <n v="6256.9000000000005"/>
    <n v="17457.84"/>
    <n v="13765.180000000002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13"/>
    <x v="0"/>
    <x v="0"/>
    <x v="1"/>
    <n v="2870"/>
    <n v="560"/>
    <n v="0"/>
    <n v="0"/>
    <n v="124.07"/>
    <n v="24.24"/>
    <n v="0"/>
    <n v="0"/>
    <n v="239.16666666666666"/>
    <n v="0"/>
    <n v="526.16666666666674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15"/>
    <x v="0"/>
    <x v="0"/>
    <x v="0"/>
    <n v="38349.449999999997"/>
    <n v="4598.67"/>
    <n v="0"/>
    <n v="0"/>
    <n v="3276.23"/>
    <n v="188.55"/>
    <n v="0"/>
    <n v="0"/>
    <n v="3195.7874999999999"/>
    <n v="0"/>
    <n v="7030.732500000000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53"/>
    <x v="0"/>
    <x v="0"/>
    <x v="1"/>
    <n v="1692.48"/>
    <n v="1692.48"/>
    <n v="0"/>
    <n v="0"/>
    <n v="120.67"/>
    <n v="120.67"/>
    <n v="0"/>
    <n v="0"/>
    <n v="141.04"/>
    <n v="0"/>
    <n v="310.28800000000001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8"/>
    <x v="1"/>
    <x v="0"/>
    <x v="1"/>
    <n v="30598.1"/>
    <n v="4126.68"/>
    <n v="0"/>
    <n v="5458.6"/>
    <n v="225.13"/>
    <n v="119.13"/>
    <n v="-25.48"/>
    <n v="-259.18"/>
    <n v="2549.8416666666667"/>
    <n v="5458.6"/>
    <n v="5609.6516666666676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8"/>
    <x v="1"/>
    <x v="0"/>
    <x v="0"/>
    <n v="1004.03"/>
    <n v="1004.03"/>
    <n v="0"/>
    <n v="0"/>
    <n v="41.2"/>
    <n v="41.2"/>
    <n v="0"/>
    <n v="0"/>
    <n v="83.669166666666669"/>
    <n v="0"/>
    <n v="184.07216666666667"/>
  </r>
  <r>
    <n v="772911"/>
    <s v="MILE BLUFF MC PHS MPB"/>
    <s v="A"/>
    <n v="7001"/>
    <n v="8149"/>
    <s v="AH9629063"/>
    <n v="4"/>
    <s v="PHS/340B Acct"/>
    <s v="HOSPITAL (INDIVIDUAL)"/>
    <n v="1643"/>
    <x v="310"/>
    <n v="72737"/>
    <s v="MILE BLUFF MED CTR WI"/>
    <s v="SCH520109-00"/>
    <x v="2"/>
    <x v="14"/>
    <x v="1"/>
    <x v="0"/>
    <x v="1"/>
    <n v="86579.4"/>
    <n v="20816.84"/>
    <n v="5819.28"/>
    <n v="5819.28"/>
    <n v="2542.9"/>
    <n v="587.1"/>
    <n v="159.94"/>
    <n v="0"/>
    <n v="7214.95"/>
    <n v="11638.56"/>
    <n v="15872.890000000001"/>
  </r>
  <r>
    <n v="463028"/>
    <s v="FLETCHER ALLEN PHS MPB"/>
    <s v="A"/>
    <n v="7994"/>
    <n v="8149"/>
    <s v="BF4323200"/>
    <n v="4"/>
    <s v="PHS/340B Acct"/>
    <s v="HOSPITAL (INDIVIDUAL)"/>
    <n v="456"/>
    <x v="46"/>
    <n v="456"/>
    <s v="FLETCHER ALLEN HC VT"/>
    <s v="DSH470003"/>
    <x v="0"/>
    <x v="32"/>
    <x v="0"/>
    <x v="0"/>
    <x v="1"/>
    <n v="232672.02"/>
    <n v="140589.35999999999"/>
    <n v="0"/>
    <n v="0"/>
    <n v="13405.12"/>
    <n v="6837.06"/>
    <n v="0"/>
    <n v="0"/>
    <n v="19389.334999999999"/>
    <n v="0"/>
    <n v="42656.537000000004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0"/>
    <x v="0"/>
    <x v="0"/>
    <x v="0"/>
    <n v="26824.06"/>
    <n v="0"/>
    <n v="0"/>
    <n v="0"/>
    <n v="2247.7199999999998"/>
    <n v="0"/>
    <n v="0"/>
    <n v="0"/>
    <n v="2235.3383333333336"/>
    <n v="0"/>
    <n v="4917.744333333334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33"/>
    <x v="0"/>
    <x v="0"/>
    <x v="0"/>
    <n v="24288.63"/>
    <n v="8711.27"/>
    <n v="0"/>
    <n v="0"/>
    <n v="2157.3200000000002"/>
    <n v="754.67"/>
    <n v="0"/>
    <n v="0"/>
    <n v="2024.0525"/>
    <n v="0"/>
    <n v="4452.9155000000001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268"/>
    <x v="0"/>
    <x v="0"/>
    <x v="1"/>
    <n v="73376.570000000007"/>
    <n v="0"/>
    <n v="0"/>
    <n v="0"/>
    <n v="3101.03"/>
    <n v="0"/>
    <n v="0"/>
    <n v="0"/>
    <n v="6114.7141666666676"/>
    <n v="0"/>
    <n v="13452.37116666667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82"/>
    <x v="0"/>
    <x v="0"/>
    <x v="1"/>
    <n v="64286.46"/>
    <n v="18295.080000000002"/>
    <n v="0"/>
    <n v="0"/>
    <n v="1904.41"/>
    <n v="551.53"/>
    <n v="0"/>
    <n v="0"/>
    <n v="5357.2049999999999"/>
    <n v="0"/>
    <n v="11785.851000000001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98"/>
    <x v="0"/>
    <x v="0"/>
    <x v="1"/>
    <n v="41184"/>
    <n v="0"/>
    <n v="0"/>
    <n v="0"/>
    <n v="1063.8699999999999"/>
    <n v="0"/>
    <n v="0"/>
    <n v="0"/>
    <n v="3432"/>
    <n v="0"/>
    <n v="7550.4000000000005"/>
  </r>
  <r>
    <n v="236860"/>
    <s v="KOSAIR CHILDRENS HOSP MPB"/>
    <s v="A"/>
    <n v="7001"/>
    <n v="8149"/>
    <s v="FN0075021"/>
    <n v="2"/>
    <s v="GPO Acct."/>
    <s v="HOSPITAL (INDIVIDUAL)"/>
    <n v="40535"/>
    <x v="75"/>
    <n v="40535"/>
    <s v="NORTON HEALTHCARE"/>
    <n v="0"/>
    <x v="2"/>
    <x v="114"/>
    <x v="1"/>
    <x v="0"/>
    <x v="1"/>
    <n v="443000"/>
    <n v="185400"/>
    <n v="0"/>
    <n v="0"/>
    <n v="7557.74"/>
    <n v="3187.53"/>
    <n v="0"/>
    <n v="0"/>
    <n v="36916.666666666664"/>
    <n v="0"/>
    <n v="81216.666666666672"/>
  </r>
  <r>
    <n v="931349"/>
    <s v="OSUMC INF PHMCY GPO MPB"/>
    <s v="A"/>
    <n v="7001"/>
    <n v="8149"/>
    <s v="FO7876735"/>
    <n v="2"/>
    <s v="GPO Acct."/>
    <s v="HOSPITAL (INDIVIDUAL)"/>
    <n v="72847"/>
    <x v="26"/>
    <n v="72847"/>
    <s v="OH STATE UNIVERSITY MED CTR"/>
    <n v="0"/>
    <x v="2"/>
    <x v="14"/>
    <x v="1"/>
    <x v="0"/>
    <x v="1"/>
    <n v="5528.34"/>
    <n v="0"/>
    <n v="0"/>
    <n v="0"/>
    <n v="155.4"/>
    <n v="0"/>
    <n v="0"/>
    <n v="0"/>
    <n v="460.69499999999999"/>
    <n v="0"/>
    <n v="1013.5290000000001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99"/>
    <x v="0"/>
    <x v="0"/>
    <x v="1"/>
    <n v="653805.92000000004"/>
    <n v="58553.04"/>
    <n v="0"/>
    <n v="0"/>
    <n v="48123.040000000001"/>
    <n v="3961.96"/>
    <n v="0"/>
    <n v="0"/>
    <n v="54483.826666666668"/>
    <n v="0"/>
    <n v="119864.41866666668"/>
  </r>
  <r>
    <n v="755966"/>
    <s v="ACCREDO NCS/MTSINBETH PHS"/>
    <s v="A"/>
    <n v="7001"/>
    <n v="8155"/>
    <s v="FA5306128"/>
    <n v="5"/>
    <s v="PHS Contract Pharmacy"/>
    <s v="HOSPITAL GROUP"/>
    <n v="1694"/>
    <x v="99"/>
    <n v="1694"/>
    <s v="BETH ISRAEL MEDICAL NY"/>
    <s v="DSH330169"/>
    <x v="2"/>
    <x v="244"/>
    <x v="0"/>
    <x v="0"/>
    <x v="0"/>
    <n v="32691.24"/>
    <n v="0"/>
    <n v="0"/>
    <n v="5665.37"/>
    <n v="1012.64"/>
    <n v="0"/>
    <n v="0"/>
    <n v="217.9"/>
    <n v="2724.27"/>
    <n v="5665.37"/>
    <n v="5993.3940000000002"/>
  </r>
  <r>
    <n v="647428"/>
    <s v="UNIV MISS GPO MPB"/>
    <s v="A"/>
    <n v="7992"/>
    <n v="8149"/>
    <s v="AU5009697"/>
    <n v="2"/>
    <s v="GPO Acct."/>
    <s v="HOSPITAL (INDIVIDUAL)"/>
    <n v="2133"/>
    <x v="15"/>
    <n v="2133"/>
    <s v="UNIV OF MISSISSIPPI MED CTR"/>
    <n v="0"/>
    <x v="2"/>
    <x v="114"/>
    <x v="1"/>
    <x v="0"/>
    <x v="1"/>
    <n v="201300"/>
    <n v="51500"/>
    <n v="0"/>
    <n v="0"/>
    <n v="3760.85"/>
    <n v="721.85"/>
    <n v="0"/>
    <n v="0"/>
    <n v="16775"/>
    <n v="0"/>
    <n v="36905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325"/>
    <x v="0"/>
    <x v="1"/>
    <x v="1"/>
    <n v="0"/>
    <n v="0"/>
    <n v="0"/>
    <n v="66513.36"/>
    <n v="0"/>
    <n v="0"/>
    <n v="0"/>
    <n v="2558.1999999999998"/>
    <n v="0"/>
    <n v="66513.36"/>
    <n v="0"/>
  </r>
  <r>
    <n v="28004"/>
    <s v="NAVARRO 10727/AHF KMG PHS"/>
    <s v="A"/>
    <n v="7001"/>
    <n v="8195"/>
    <s v="FP4824454"/>
    <n v="5"/>
    <s v="PHS Contract Pharmacy"/>
    <s v="HOSPITAL GROUP"/>
    <n v="569"/>
    <x v="35"/>
    <n v="569"/>
    <s v="AIDS HEALTHCARE FOUNDATION CA"/>
    <s v="RWI33133"/>
    <x v="2"/>
    <x v="38"/>
    <x v="0"/>
    <x v="0"/>
    <x v="0"/>
    <n v="40557.32"/>
    <n v="9960.5400000000009"/>
    <n v="0"/>
    <n v="0"/>
    <n v="3482.33"/>
    <n v="810.88"/>
    <n v="0"/>
    <n v="0"/>
    <n v="3379.7766666666666"/>
    <n v="0"/>
    <n v="7435.5086666666675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54"/>
    <x v="0"/>
    <x v="0"/>
    <x v="0"/>
    <n v="143533.73000000001"/>
    <n v="16859.580000000002"/>
    <n v="18008.939999999999"/>
    <n v="0"/>
    <n v="13136.09"/>
    <n v="1460.37"/>
    <n v="1818.06"/>
    <n v="0"/>
    <n v="11961.144166666667"/>
    <n v="18008.939999999999"/>
    <n v="26314.517166666668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04"/>
    <x v="0"/>
    <x v="0"/>
    <x v="1"/>
    <n v="260766"/>
    <n v="57948"/>
    <n v="0"/>
    <n v="0"/>
    <n v="7630.97"/>
    <n v="1814.49"/>
    <n v="0"/>
    <n v="0"/>
    <n v="21730.5"/>
    <n v="0"/>
    <n v="47807.100000000006"/>
  </r>
  <r>
    <n v="192701"/>
    <s v="KAISER FND PLN PHY MPB"/>
    <s v="A"/>
    <n v="7989"/>
    <n v="8149"/>
    <s v="FK4549006"/>
    <n v="2"/>
    <s v="GPO Acct."/>
    <s v="HOSPITAL CHAIN"/>
    <n v="35000"/>
    <x v="5"/>
    <n v="35000"/>
    <s v="KAISER PERMANENTE CA"/>
    <n v="0"/>
    <x v="1"/>
    <x v="8"/>
    <x v="1"/>
    <x v="0"/>
    <x v="1"/>
    <n v="1375.56"/>
    <n v="0"/>
    <n v="0"/>
    <n v="0"/>
    <n v="39.770000000000003"/>
    <n v="0"/>
    <n v="0"/>
    <n v="0"/>
    <n v="114.63"/>
    <n v="0"/>
    <n v="252.18600000000001"/>
  </r>
  <r>
    <n v="926748"/>
    <s v="CAREMARK TX SP/UNVCAI PHS"/>
    <s v="A"/>
    <n v="7992"/>
    <n v="8165"/>
    <s v="FC6963157"/>
    <n v="5"/>
    <s v="PHS Contract Pharmacy"/>
    <s v="HOSPITAL GROUP"/>
    <n v="1607"/>
    <x v="80"/>
    <n v="1607"/>
    <s v="UCI MEDICAL CENTER CA"/>
    <s v="DSH050348"/>
    <x v="2"/>
    <x v="99"/>
    <x v="0"/>
    <x v="0"/>
    <x v="0"/>
    <n v="10009.59"/>
    <n v="0"/>
    <n v="0"/>
    <n v="0"/>
    <n v="819.55"/>
    <n v="0"/>
    <n v="0"/>
    <n v="0"/>
    <n v="834.13250000000005"/>
    <n v="0"/>
    <n v="1835.0915000000002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9"/>
    <x v="0"/>
    <x v="0"/>
    <x v="0"/>
    <n v="2883.37"/>
    <n v="0"/>
    <n v="0"/>
    <n v="0"/>
    <n v="122.29"/>
    <n v="0"/>
    <n v="0"/>
    <n v="0"/>
    <n v="240.28083333333333"/>
    <n v="0"/>
    <n v="528.61783333333335"/>
  </r>
  <r>
    <n v="747110"/>
    <s v="CVS 16018/AVERA MCKEN PHS"/>
    <s v="A"/>
    <n v="7992"/>
    <n v="8145"/>
    <s v="FC5714250"/>
    <n v="5"/>
    <s v="PHS Contract Pharmacy"/>
    <s v="HOSPITAL GROUP"/>
    <n v="362"/>
    <x v="133"/>
    <n v="362"/>
    <s v="AVERA (PHS)"/>
    <s v="DSH430016"/>
    <x v="2"/>
    <x v="10"/>
    <x v="0"/>
    <x v="0"/>
    <x v="0"/>
    <n v="117.69"/>
    <n v="117.69"/>
    <n v="0"/>
    <n v="0"/>
    <n v="16.98"/>
    <n v="16.98"/>
    <n v="0"/>
    <n v="0"/>
    <n v="9.8074999999999992"/>
    <n v="0"/>
    <n v="21.576499999999999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131"/>
    <x v="0"/>
    <x v="0"/>
    <x v="0"/>
    <n v="46748"/>
    <n v="0"/>
    <n v="0"/>
    <n v="0"/>
    <n v="3825.34"/>
    <n v="0"/>
    <n v="0"/>
    <n v="0"/>
    <n v="3895.6666666666665"/>
    <n v="0"/>
    <n v="8570.4666666666672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68"/>
    <x v="0"/>
    <x v="0"/>
    <x v="0"/>
    <n v="131902.68"/>
    <n v="25724.28"/>
    <n v="0"/>
    <n v="0"/>
    <n v="2107.42"/>
    <n v="426.42"/>
    <n v="0"/>
    <n v="0"/>
    <n v="10991.89"/>
    <n v="0"/>
    <n v="24182.157999999999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16"/>
    <x v="1"/>
    <x v="0"/>
    <x v="1"/>
    <n v="3106849.2"/>
    <n v="0"/>
    <n v="0"/>
    <n v="0"/>
    <n v="49441.4"/>
    <n v="0"/>
    <n v="0"/>
    <n v="0"/>
    <n v="258904.1"/>
    <n v="0"/>
    <n v="569589.02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175"/>
    <x v="0"/>
    <x v="1"/>
    <x v="1"/>
    <n v="34747.440000000002"/>
    <n v="0"/>
    <n v="0"/>
    <n v="0"/>
    <n v="1980.3"/>
    <n v="0"/>
    <n v="0"/>
    <n v="0"/>
    <n v="2895.6200000000003"/>
    <n v="0"/>
    <n v="6370.3640000000014"/>
  </r>
  <r>
    <n v="963430"/>
    <s v="ONCO360 NHP/LIJWSH MC PHS"/>
    <s v="A"/>
    <n v="7994"/>
    <n v="8160"/>
    <s v="BS7713844"/>
    <n v="5"/>
    <s v="PHS Contract Pharmacy"/>
    <s v="HOSPITAL GROUP"/>
    <n v="40019"/>
    <x v="28"/>
    <n v="40018"/>
    <s v="NORTHWELL HEALTH"/>
    <s v="DSH330195"/>
    <x v="0"/>
    <x v="37"/>
    <x v="0"/>
    <x v="0"/>
    <x v="0"/>
    <n v="22569.360000000001"/>
    <n v="0"/>
    <n v="0"/>
    <n v="0"/>
    <n v="742.37"/>
    <n v="0"/>
    <n v="0"/>
    <n v="0"/>
    <n v="1880.78"/>
    <n v="0"/>
    <n v="4137.7160000000003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234"/>
    <x v="0"/>
    <x v="0"/>
    <x v="0"/>
    <n v="13349.86"/>
    <n v="0"/>
    <n v="0"/>
    <n v="0"/>
    <n v="47.84"/>
    <n v="0"/>
    <n v="0"/>
    <n v="0"/>
    <n v="1112.4883333333335"/>
    <n v="0"/>
    <n v="2447.474333333334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9"/>
    <x v="0"/>
    <x v="0"/>
    <x v="1"/>
    <n v="4995"/>
    <n v="0"/>
    <n v="0"/>
    <n v="0"/>
    <n v="201.33"/>
    <n v="0"/>
    <n v="0"/>
    <n v="0"/>
    <n v="416.25"/>
    <n v="0"/>
    <n v="915.75000000000011"/>
  </r>
  <r>
    <n v="123226"/>
    <s v="CAREMARK IL SP/CAN CH PHS"/>
    <s v="A"/>
    <n v="7992"/>
    <n v="8144"/>
    <s v="FC0059736"/>
    <n v="5"/>
    <s v="PHS Contract Pharmacy"/>
    <s v="HOSPITAL GROUP"/>
    <n v="348"/>
    <x v="6"/>
    <n v="348"/>
    <s v="COMP CARE CENTER"/>
    <s v="STD33334"/>
    <x v="2"/>
    <x v="9"/>
    <x v="0"/>
    <x v="0"/>
    <x v="0"/>
    <n v="11821.76"/>
    <n v="11821.76"/>
    <n v="0"/>
    <n v="0"/>
    <n v="930.3"/>
    <n v="930.3"/>
    <n v="0"/>
    <n v="0"/>
    <n v="985.14666666666665"/>
    <n v="0"/>
    <n v="2167.3226666666669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40"/>
    <x v="0"/>
    <x v="0"/>
    <x v="0"/>
    <n v="5015.3"/>
    <n v="0"/>
    <n v="27015.82"/>
    <n v="25976.75"/>
    <n v="-8.36"/>
    <n v="0"/>
    <n v="2605.21"/>
    <n v="999"/>
    <n v="417.94166666666666"/>
    <n v="52992.57"/>
    <n v="919.47166666666669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239"/>
    <x v="0"/>
    <x v="0"/>
    <x v="1"/>
    <n v="11913.84"/>
    <n v="0"/>
    <n v="0"/>
    <n v="0"/>
    <n v="192.59"/>
    <n v="0"/>
    <n v="0"/>
    <n v="0"/>
    <n v="992.82"/>
    <n v="0"/>
    <n v="2184.2040000000002"/>
  </r>
  <r>
    <n v="387057"/>
    <s v="DUKE UNIV HSP STORERM MPB"/>
    <s v="A"/>
    <n v="837"/>
    <n v="8149"/>
    <s v="AD3189380"/>
    <n v="2"/>
    <s v="GPO Acct."/>
    <s v="HOSPITAL (INDIVIDUAL)"/>
    <n v="72159"/>
    <x v="64"/>
    <n v="72159"/>
    <s v="DUKE"/>
    <n v="0"/>
    <x v="0"/>
    <x v="8"/>
    <x v="1"/>
    <x v="0"/>
    <x v="1"/>
    <n v="1375.56"/>
    <n v="0"/>
    <n v="0"/>
    <n v="0"/>
    <n v="39.25"/>
    <n v="0"/>
    <n v="0"/>
    <n v="0"/>
    <n v="114.63"/>
    <n v="0"/>
    <n v="252.18600000000001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104"/>
    <x v="0"/>
    <x v="0"/>
    <x v="1"/>
    <n v="33426.6"/>
    <n v="0"/>
    <n v="0"/>
    <n v="0"/>
    <n v="2361.52"/>
    <n v="0"/>
    <n v="0"/>
    <n v="0"/>
    <n v="2785.5499999999997"/>
    <n v="0"/>
    <n v="6128.21"/>
  </r>
  <r>
    <n v="813358"/>
    <s v="WALMART 0708/UMISS MC PHS"/>
    <s v="A"/>
    <n v="7992"/>
    <n v="8126"/>
    <s v="BW5376214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1428.36"/>
    <n v="0"/>
    <n v="2897.52"/>
    <n v="0"/>
    <n v="-2.4300000000000002"/>
    <n v="0"/>
    <n v="-4.93"/>
    <n v="0"/>
    <n v="119.02999999999999"/>
    <n v="2897.52"/>
    <n v="261.86599999999999"/>
  </r>
  <r>
    <n v="877493"/>
    <s v="COMMUNICARE PHARMACY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73"/>
    <x v="0"/>
    <x v="0"/>
    <x v="1"/>
    <n v="4109.46"/>
    <n v="0"/>
    <n v="0"/>
    <n v="0"/>
    <n v="297.68"/>
    <n v="0"/>
    <n v="0"/>
    <n v="0"/>
    <n v="342.45499999999998"/>
    <n v="0"/>
    <n v="753.40100000000007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59"/>
    <x v="0"/>
    <x v="0"/>
    <x v="0"/>
    <n v="14458.31"/>
    <n v="0"/>
    <n v="0"/>
    <n v="0"/>
    <n v="1832.61"/>
    <n v="0"/>
    <n v="0"/>
    <n v="0"/>
    <n v="1204.8591666666666"/>
    <n v="0"/>
    <n v="2650.6901666666668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226"/>
    <x v="0"/>
    <x v="0"/>
    <x v="1"/>
    <n v="9555"/>
    <n v="0"/>
    <n v="0"/>
    <n v="0"/>
    <n v="423.99"/>
    <n v="0"/>
    <n v="0"/>
    <n v="0"/>
    <n v="796.25"/>
    <n v="0"/>
    <n v="1751.7500000000002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0"/>
    <x v="0"/>
    <x v="0"/>
    <x v="0"/>
    <n v="1657.22"/>
    <n v="1657.22"/>
    <n v="0"/>
    <n v="0"/>
    <n v="29.29"/>
    <n v="29.29"/>
    <n v="0"/>
    <n v="0"/>
    <n v="138.10166666666666"/>
    <n v="0"/>
    <n v="303.82366666666667"/>
  </r>
  <r>
    <n v="820650"/>
    <s v="CAREMARK NJ/WOODHULL  PHS"/>
    <s v="A"/>
    <n v="7992"/>
    <n v="8155"/>
    <s v="FC0275304"/>
    <n v="5"/>
    <s v="PHS Contract Pharmacy"/>
    <s v="HOSPITAL GROUP"/>
    <n v="1816"/>
    <x v="95"/>
    <n v="1816"/>
    <s v="NEW YORK CITY HLTH HOSP NY"/>
    <s v="DSH330396"/>
    <x v="2"/>
    <x v="38"/>
    <x v="0"/>
    <x v="0"/>
    <x v="0"/>
    <n v="9960.5400000000009"/>
    <n v="4980.2700000000004"/>
    <n v="0"/>
    <n v="0"/>
    <n v="811.61"/>
    <n v="419.55"/>
    <n v="0"/>
    <n v="0"/>
    <n v="830.04500000000007"/>
    <n v="0"/>
    <n v="1826.0990000000004"/>
  </r>
  <r>
    <n v="57177"/>
    <s v="CAREMARK NV SP/UMIAMI PHS"/>
    <s v="A"/>
    <n v="7992"/>
    <n v="8170"/>
    <s v="FC8994089"/>
    <n v="5"/>
    <s v="PHS Contract Pharmacy"/>
    <s v="HOSPITAL GROUP"/>
    <n v="1205"/>
    <x v="21"/>
    <n v="1205"/>
    <s v="UNIV OF MIAMI HOSP FL"/>
    <s v="STD331364"/>
    <x v="0"/>
    <x v="9"/>
    <x v="0"/>
    <x v="0"/>
    <x v="0"/>
    <n v="2841.77"/>
    <n v="0"/>
    <n v="0"/>
    <n v="0"/>
    <n v="117.87"/>
    <n v="0"/>
    <n v="0"/>
    <n v="0"/>
    <n v="236.81416666666667"/>
    <n v="0"/>
    <n v="520.99116666666669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37"/>
    <x v="0"/>
    <x v="0"/>
    <x v="1"/>
    <n v="31465.94"/>
    <n v="11798.4"/>
    <n v="0"/>
    <n v="0"/>
    <n v="904.97"/>
    <n v="327.64999999999998"/>
    <n v="0"/>
    <n v="0"/>
    <n v="2622.1616666666664"/>
    <n v="0"/>
    <n v="5768.7556666666669"/>
  </r>
  <r>
    <n v="828589"/>
    <s v="ACCREDO WRN/JOHN LINC PHS"/>
    <s v="A"/>
    <n v="7001"/>
    <n v="8163"/>
    <s v="BA9505554"/>
    <n v="5"/>
    <s v="PHS Contract Pharmacy"/>
    <s v="HOSPITAL GROUP"/>
    <n v="2561"/>
    <x v="68"/>
    <n v="2561"/>
    <s v="HONOR HEALTH AZ"/>
    <s v="DSH030014"/>
    <x v="1"/>
    <x v="182"/>
    <x v="0"/>
    <x v="0"/>
    <x v="0"/>
    <n v="38550"/>
    <n v="0"/>
    <n v="0"/>
    <n v="0"/>
    <n v="2577.7800000000002"/>
    <n v="0"/>
    <n v="0"/>
    <n v="0"/>
    <n v="3212.5"/>
    <n v="0"/>
    <n v="7067.5000000000009"/>
  </r>
  <r>
    <n v="859473"/>
    <s v="NYU LANG TISCH WACA34 MPB"/>
    <s v="A"/>
    <n v="7992"/>
    <n v="8149"/>
    <s v="AN1866625"/>
    <n v="3"/>
    <s v="WAC Acct."/>
    <s v="HOSPITAL (INDIVIDUAL)"/>
    <n v="40550"/>
    <x v="25"/>
    <n v="40550"/>
    <s v="NYU LANGONE HOSP"/>
    <s v="DSH330214"/>
    <x v="0"/>
    <x v="114"/>
    <x v="1"/>
    <x v="0"/>
    <x v="1"/>
    <n v="224700"/>
    <n v="0"/>
    <n v="0"/>
    <n v="0"/>
    <n v="8128.52"/>
    <n v="0"/>
    <n v="0"/>
    <n v="0"/>
    <n v="18725"/>
    <n v="0"/>
    <n v="41195"/>
  </r>
  <r>
    <n v="718789"/>
    <s v="CVS CRMRK2921/SO OHIO PHS"/>
    <s v="A"/>
    <n v="7001"/>
    <n v="8163"/>
    <s v="BS6907224"/>
    <n v="5"/>
    <s v="PHS Contract Pharmacy"/>
    <s v="HOSPITAL GROUP"/>
    <n v="16"/>
    <x v="48"/>
    <n v="16"/>
    <s v="SOUTHERN OHIO MEDICAL CENTER"/>
    <s v="DSH360008"/>
    <x v="2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139"/>
    <x v="0"/>
    <x v="0"/>
    <x v="0"/>
    <n v="6069.19"/>
    <n v="3061.25"/>
    <n v="0"/>
    <n v="0"/>
    <n v="503.12"/>
    <n v="252.62"/>
    <n v="0"/>
    <n v="0"/>
    <n v="505.76583333333332"/>
    <n v="0"/>
    <n v="1112.6848333333335"/>
  </r>
  <r>
    <n v="734984"/>
    <s v="ACCREDO ORL/KS UNIV   PHS"/>
    <s v="A"/>
    <n v="7992"/>
    <n v="8195"/>
    <s v="FA4214576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131288"/>
    <s v="OPTUM701 MI/CK CHLDRN PHS"/>
    <s v="A"/>
    <n v="7994"/>
    <n v="8162"/>
    <s v="FO0957867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12313.9"/>
    <n v="0"/>
    <n v="8395.8799999999992"/>
    <n v="0"/>
    <n v="1856.3"/>
    <n v="0"/>
    <n v="1336.29"/>
    <n v="0"/>
    <n v="1026.1583333333333"/>
    <n v="8395.8799999999992"/>
    <n v="2257.5483333333336"/>
  </r>
  <r>
    <n v="756201"/>
    <s v="CAREPLUS CVS2801/UCI  PHS"/>
    <s v="A"/>
    <n v="7992"/>
    <n v="8147"/>
    <s v="FP1086227"/>
    <n v="5"/>
    <s v="PHS Contract Pharmacy"/>
    <s v="HOSPITAL GROUP"/>
    <n v="1607"/>
    <x v="80"/>
    <n v="1607"/>
    <s v="UCI MEDICAL CENTER CA"/>
    <s v="DSH050348"/>
    <x v="2"/>
    <x v="10"/>
    <x v="0"/>
    <x v="0"/>
    <x v="0"/>
    <n v="978.96"/>
    <n v="0"/>
    <n v="418.67"/>
    <n v="0"/>
    <n v="148.31"/>
    <n v="0"/>
    <n v="62.33"/>
    <n v="0"/>
    <n v="81.58"/>
    <n v="418.67"/>
    <n v="179.476"/>
  </r>
  <r>
    <n v="40409"/>
    <s v="CAREMARK FL SP/NYULNG PHS"/>
    <s v="A"/>
    <n v="7992"/>
    <n v="8195"/>
    <s v="FC0098916"/>
    <n v="5"/>
    <s v="PHS Contract Pharmacy"/>
    <s v="HOSPITAL GROUP"/>
    <n v="40552"/>
    <x v="77"/>
    <n v="40552"/>
    <s v="NYU WINTHROP HOSP"/>
    <s v="DSH330214"/>
    <x v="2"/>
    <x v="5"/>
    <x v="0"/>
    <x v="0"/>
    <x v="0"/>
    <n v="12903.85"/>
    <n v="0"/>
    <n v="0"/>
    <n v="0"/>
    <n v="883.87"/>
    <n v="0"/>
    <n v="0"/>
    <n v="0"/>
    <n v="1075.3208333333334"/>
    <n v="0"/>
    <n v="2365.7058333333339"/>
  </r>
  <r>
    <n v="772869"/>
    <s v="MTHDST WLWBRK HSP PHS MPB"/>
    <s v="A"/>
    <n v="7994"/>
    <n v="8149"/>
    <s v="BM7047485"/>
    <n v="4"/>
    <s v="PHS/340B Acct"/>
    <s v="HOSPITAL (INDIVIDUAL)"/>
    <n v="72493"/>
    <x v="118"/>
    <n v="72480"/>
    <s v="MD ISSUE"/>
    <s v="DSH450844"/>
    <x v="0"/>
    <x v="200"/>
    <x v="0"/>
    <x v="0"/>
    <x v="1"/>
    <n v="-65623.72"/>
    <n v="-65623.72"/>
    <n v="0"/>
    <n v="0"/>
    <n v="111.56"/>
    <n v="111.56"/>
    <n v="0"/>
    <n v="0"/>
    <n v="-5468.6433333333334"/>
    <n v="0"/>
    <n v="-12031.015333333335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113"/>
    <x v="0"/>
    <x v="0"/>
    <x v="1"/>
    <n v="509.76"/>
    <n v="254.88"/>
    <n v="0"/>
    <n v="0"/>
    <n v="96.35"/>
    <n v="48.17"/>
    <n v="0"/>
    <n v="0"/>
    <n v="42.48"/>
    <n v="0"/>
    <n v="93.456000000000003"/>
  </r>
  <r>
    <n v="535291"/>
    <s v="CVS PHCY 2921/ARKANS  PHS"/>
    <s v="A"/>
    <n v="7992"/>
    <n v="8163"/>
    <s v="BS6907224"/>
    <n v="5"/>
    <s v="PHS Contract Pharmacy"/>
    <s v="HOSPITAL GROUP"/>
    <n v="180"/>
    <x v="106"/>
    <n v="180"/>
    <s v="UNIVERSITY OF ARKANSAS AR"/>
    <s v="DSH040016"/>
    <x v="2"/>
    <x v="57"/>
    <x v="0"/>
    <x v="0"/>
    <x v="0"/>
    <n v="11363.37"/>
    <n v="0"/>
    <n v="0"/>
    <n v="0"/>
    <n v="1201.44"/>
    <n v="0"/>
    <n v="0"/>
    <n v="0"/>
    <n v="946.9475000000001"/>
    <n v="0"/>
    <n v="2083.2845000000002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54"/>
    <x v="0"/>
    <x v="0"/>
    <x v="0"/>
    <n v="26862.3"/>
    <n v="0"/>
    <n v="0"/>
    <n v="0"/>
    <n v="2223.0500000000002"/>
    <n v="0"/>
    <n v="0"/>
    <n v="0"/>
    <n v="2238.5250000000001"/>
    <n v="0"/>
    <n v="4924.755000000001"/>
  </r>
  <r>
    <n v="344958"/>
    <s v="FORREST GEN HSP PHS MPB"/>
    <s v="A"/>
    <n v="7001"/>
    <n v="8149"/>
    <s v="AF0246389"/>
    <n v="4"/>
    <s v="PHS/340B Acct"/>
    <s v="HOSPITAL (INDIVIDUAL)"/>
    <n v="72265"/>
    <x v="201"/>
    <n v="72265"/>
    <s v="FORREST CTY GEN HOSP"/>
    <s v="DSH250078"/>
    <x v="2"/>
    <x v="222"/>
    <x v="0"/>
    <x v="0"/>
    <x v="1"/>
    <n v="0"/>
    <n v="0"/>
    <n v="61540.6"/>
    <n v="0"/>
    <n v="0"/>
    <n v="0"/>
    <n v="4127.38"/>
    <n v="0"/>
    <n v="0"/>
    <n v="61540.6"/>
    <n v="0"/>
  </r>
  <r>
    <n v="717008"/>
    <s v="KARMANOS CNCR PHS MPB"/>
    <s v="A"/>
    <n v="7992"/>
    <n v="8149"/>
    <s v="BK9698373"/>
    <n v="4"/>
    <s v="PHS/340B Acct"/>
    <s v="ONCOLOGY CENTERS"/>
    <n v="40405"/>
    <x v="165"/>
    <n v="40405"/>
    <s v="MCLAREN HC GRP MI"/>
    <s v="DSH230297"/>
    <x v="0"/>
    <x v="39"/>
    <x v="1"/>
    <x v="0"/>
    <x v="1"/>
    <n v="843918.78"/>
    <n v="296711.2"/>
    <n v="0"/>
    <n v="0"/>
    <n v="33919.14"/>
    <n v="11671.04"/>
    <n v="0"/>
    <n v="0"/>
    <n v="70326.565000000002"/>
    <n v="0"/>
    <n v="154718.44300000003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11"/>
    <x v="0"/>
    <x v="0"/>
    <x v="0"/>
    <n v="8213.36"/>
    <n v="8213.36"/>
    <n v="0"/>
    <n v="0"/>
    <n v="964.04"/>
    <n v="877.78"/>
    <n v="0"/>
    <n v="0"/>
    <n v="684.44666666666672"/>
    <n v="0"/>
    <n v="1505.782666666667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196"/>
    <x v="0"/>
    <x v="0"/>
    <x v="1"/>
    <n v="545760.18000000005"/>
    <n v="60539.12"/>
    <n v="31177.66"/>
    <n v="62355.32"/>
    <n v="41483.300000000003"/>
    <n v="4672.76"/>
    <n v="2437.08"/>
    <n v="2398.2800000000002"/>
    <n v="45480.015000000007"/>
    <n v="93532.98"/>
    <n v="100056.03300000002"/>
  </r>
  <r>
    <n v="963467"/>
    <s v="CAREMARK IL SP/LI JMC PHS"/>
    <s v="A"/>
    <n v="7994"/>
    <n v="8144"/>
    <s v="FC0059736"/>
    <n v="5"/>
    <s v="PHS Contract Pharmacy"/>
    <s v="HOSPITAL GROUP"/>
    <n v="40019"/>
    <x v="28"/>
    <n v="40018"/>
    <s v="NORTHWELL HEALTH"/>
    <s v="DSH330195"/>
    <x v="0"/>
    <x v="7"/>
    <x v="0"/>
    <x v="0"/>
    <x v="0"/>
    <n v="15085.76"/>
    <n v="0"/>
    <n v="0"/>
    <n v="0"/>
    <n v="518.45000000000005"/>
    <n v="0"/>
    <n v="0"/>
    <n v="0"/>
    <n v="1257.1466666666668"/>
    <n v="0"/>
    <n v="2765.722666666667"/>
  </r>
  <r>
    <n v="157912"/>
    <s v="KAISER PERM PHY 603 MPB"/>
    <s v="A"/>
    <n v="7989"/>
    <n v="8149"/>
    <s v="BK2041072"/>
    <n v="2"/>
    <s v="GPO Acct."/>
    <s v="HOSPITAL CHAIN"/>
    <n v="35000"/>
    <x v="5"/>
    <n v="35000"/>
    <s v="KAISER PERMANENTE CA"/>
    <n v="0"/>
    <x v="1"/>
    <x v="8"/>
    <x v="1"/>
    <x v="0"/>
    <x v="1"/>
    <n v="8460.82"/>
    <n v="2865.76"/>
    <n v="0"/>
    <n v="0"/>
    <n v="86.02"/>
    <n v="62.32"/>
    <n v="0"/>
    <n v="0"/>
    <n v="705.06833333333327"/>
    <n v="0"/>
    <n v="1551.1503333333333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29"/>
    <x v="0"/>
    <x v="0"/>
    <x v="0"/>
    <n v="0"/>
    <n v="0"/>
    <n v="12699.78"/>
    <n v="0"/>
    <n v="0"/>
    <n v="0"/>
    <n v="701.29"/>
    <n v="0"/>
    <n v="0"/>
    <n v="12699.78"/>
    <n v="0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529121"/>
    <s v="CAREMARK CA SPC/UMHSP PHS"/>
    <s v="A"/>
    <n v="7994"/>
    <n v="8147"/>
    <s v="BC3683580"/>
    <n v="5"/>
    <s v="PHS Contract Pharmacy"/>
    <s v="HOSPITAL GROUP"/>
    <n v="372"/>
    <x v="55"/>
    <n v="372"/>
    <s v="UNIV OF MICHIGAN"/>
    <s v="DSH230046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198545"/>
    <s v="WALG 16287/BBC PHS MPB"/>
    <s v="A"/>
    <n v="1075"/>
    <n v="8149"/>
    <s v="BF8715661"/>
    <n v="5"/>
    <s v="PHS Contract Pharmacy"/>
    <s v="HOSPITAL (INDIVIDUAL)"/>
    <n v="1106"/>
    <x v="44"/>
    <n v="1106"/>
    <s v="BRONSON METHODIST MI"/>
    <s v="DSH230075"/>
    <x v="2"/>
    <x v="0"/>
    <x v="0"/>
    <x v="0"/>
    <x v="0"/>
    <n v="1800.06"/>
    <n v="0"/>
    <n v="3573.76"/>
    <n v="0"/>
    <n v="97.77"/>
    <n v="0"/>
    <n v="199.36"/>
    <n v="0"/>
    <n v="150.005"/>
    <n v="3573.76"/>
    <n v="330.01100000000002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7"/>
    <x v="0"/>
    <x v="0"/>
    <x v="0"/>
    <n v="7860.38"/>
    <n v="0"/>
    <n v="0"/>
    <n v="0"/>
    <n v="567.49"/>
    <n v="0"/>
    <n v="0"/>
    <n v="0"/>
    <n v="655.03166666666664"/>
    <n v="0"/>
    <n v="1441.0696666666668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7"/>
    <x v="0"/>
    <x v="0"/>
    <x v="0"/>
    <n v="18893.009999999998"/>
    <n v="0"/>
    <n v="0"/>
    <n v="0"/>
    <n v="662.68"/>
    <n v="0"/>
    <n v="0"/>
    <n v="0"/>
    <n v="1574.4174999999998"/>
    <n v="0"/>
    <n v="3463.7184999999999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91"/>
    <x v="0"/>
    <x v="0"/>
    <x v="1"/>
    <n v="10147.42"/>
    <n v="0"/>
    <n v="0"/>
    <n v="0"/>
    <n v="4638.58"/>
    <n v="0"/>
    <n v="0"/>
    <n v="0"/>
    <n v="845.61833333333334"/>
    <n v="0"/>
    <n v="1860.3603333333335"/>
  </r>
  <r>
    <n v="888052"/>
    <s v="CAREMARK CA SPC/STJOE PHS"/>
    <s v="A"/>
    <n v="7994"/>
    <n v="8147"/>
    <s v="BC3683580"/>
    <n v="5"/>
    <s v="PHS Contract Pharmacy"/>
    <s v="HOSPITAL GROUP"/>
    <n v="72954"/>
    <x v="8"/>
    <n v="72952"/>
    <s v="PROVIDENCE HOSP NW"/>
    <s v="DSH050006"/>
    <x v="0"/>
    <x v="54"/>
    <x v="0"/>
    <x v="0"/>
    <x v="0"/>
    <n v="9047.0300000000007"/>
    <n v="0"/>
    <n v="0"/>
    <n v="0"/>
    <n v="909.81"/>
    <n v="0"/>
    <n v="0"/>
    <n v="0"/>
    <n v="753.91916666666668"/>
    <n v="0"/>
    <n v="1658.6221666666668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47"/>
    <x v="0"/>
    <x v="0"/>
    <x v="1"/>
    <n v="748.68"/>
    <n v="748.68"/>
    <n v="0"/>
    <n v="0"/>
    <n v="145.18"/>
    <n v="145.18"/>
    <n v="0"/>
    <n v="0"/>
    <n v="62.389999999999993"/>
    <n v="0"/>
    <n v="137.25800000000001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274"/>
    <x v="0"/>
    <x v="0"/>
    <x v="1"/>
    <n v="39178.32"/>
    <n v="0"/>
    <n v="0"/>
    <n v="40561.279999999999"/>
    <n v="1676.66"/>
    <n v="0"/>
    <n v="0"/>
    <n v="1560.05"/>
    <n v="3264.86"/>
    <n v="40561.279999999999"/>
    <n v="7182.6920000000009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218"/>
    <x v="0"/>
    <x v="1"/>
    <x v="1"/>
    <n v="24115.84"/>
    <n v="0"/>
    <n v="0"/>
    <n v="9878.4"/>
    <n v="1884.4"/>
    <n v="0"/>
    <n v="0"/>
    <n v="681.5"/>
    <n v="2009.6533333333334"/>
    <n v="9878.4"/>
    <n v="4421.2373333333335"/>
  </r>
  <r>
    <n v="974066"/>
    <s v="CAREMARK TN SP/UNV KY PHS"/>
    <s v="A"/>
    <n v="7994"/>
    <n v="8149"/>
    <s v="BC9505960"/>
    <n v="5"/>
    <s v="PHS Contract Pharmacy"/>
    <s v="HOSPITAL GROUP"/>
    <n v="1748"/>
    <x v="66"/>
    <n v="1748"/>
    <s v="UNIVERSITY OF KENTUCKY KY"/>
    <s v="DSH180067"/>
    <x v="0"/>
    <x v="54"/>
    <x v="0"/>
    <x v="0"/>
    <x v="0"/>
    <n v="9047.0300000000007"/>
    <n v="0"/>
    <n v="0"/>
    <n v="0"/>
    <n v="947.77"/>
    <n v="0"/>
    <n v="0"/>
    <n v="0"/>
    <n v="753.91916666666668"/>
    <n v="0"/>
    <n v="1658.6221666666668"/>
  </r>
  <r>
    <n v="979920"/>
    <s v="GOTTLIEB MEM HOSP MPB"/>
    <s v="A"/>
    <n v="7001"/>
    <n v="8149"/>
    <s v="AG3870587"/>
    <n v="2"/>
    <s v="GPO Acct."/>
    <s v="HOSPITAL (INDIVIDUAL)"/>
    <n v="21373"/>
    <x v="32"/>
    <n v="21373"/>
    <s v="TRINITY HEALTH"/>
    <n v="0"/>
    <x v="1"/>
    <x v="1"/>
    <x v="0"/>
    <x v="0"/>
    <x v="1"/>
    <n v="12734.85"/>
    <n v="0"/>
    <n v="0"/>
    <n v="0"/>
    <n v="561.53"/>
    <n v="0"/>
    <n v="0"/>
    <n v="0"/>
    <n v="1061.2375"/>
    <n v="0"/>
    <n v="2334.7225000000003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50"/>
    <x v="0"/>
    <x v="0"/>
    <x v="1"/>
    <n v="7859.88"/>
    <n v="0"/>
    <n v="0"/>
    <n v="0"/>
    <n v="221.5"/>
    <n v="0"/>
    <n v="0"/>
    <n v="0"/>
    <n v="654.99"/>
    <n v="0"/>
    <n v="1440.9780000000001"/>
  </r>
  <r>
    <n v="802262"/>
    <s v="CAREMARK KS SPC/UMICH PHS"/>
    <s v="A"/>
    <n v="7994"/>
    <n v="8145"/>
    <s v="BL7438941"/>
    <n v="5"/>
    <s v="PHS Contract Pharmacy"/>
    <s v="HOSPITAL GROUP"/>
    <n v="372"/>
    <x v="55"/>
    <n v="372"/>
    <s v="UNIV OF MICHIGAN"/>
    <s v="DSH230046"/>
    <x v="0"/>
    <x v="64"/>
    <x v="0"/>
    <x v="0"/>
    <x v="0"/>
    <n v="2848.27"/>
    <n v="0"/>
    <n v="0"/>
    <n v="0"/>
    <n v="338.44"/>
    <n v="0"/>
    <n v="0"/>
    <n v="0"/>
    <n v="237.35583333333332"/>
    <n v="0"/>
    <n v="522.18283333333341"/>
  </r>
  <r>
    <n v="893317"/>
    <s v="PARTNERS HLTH SPCLTY MPB"/>
    <s v="A"/>
    <n v="85"/>
    <n v="8149"/>
    <s v="FP6916146"/>
    <n v="2"/>
    <s v="GPO Acct."/>
    <s v="HOSPITAL GROUP"/>
    <n v="72475"/>
    <x v="134"/>
    <n v="72475"/>
    <s v="MASS GENERAL HOSP"/>
    <n v="0"/>
    <x v="0"/>
    <x v="309"/>
    <x v="0"/>
    <x v="0"/>
    <x v="1"/>
    <n v="10024.879999999999"/>
    <n v="0"/>
    <n v="0"/>
    <n v="0"/>
    <n v="577.37"/>
    <n v="0"/>
    <n v="0"/>
    <n v="0"/>
    <n v="835.40666666666664"/>
    <n v="0"/>
    <n v="1837.8946666666668"/>
  </r>
  <r>
    <n v="928896"/>
    <s v="CAREMRK CA SP/CCH D65 PHS"/>
    <s v="A"/>
    <n v="7992"/>
    <n v="8147"/>
    <s v="BC3683580"/>
    <n v="5"/>
    <s v="PHS Contract Pharmacy"/>
    <s v="HOSPITAL GROUP"/>
    <n v="348"/>
    <x v="6"/>
    <n v="348"/>
    <s v="COMP CARE CENTER"/>
    <s v="STD33765"/>
    <x v="2"/>
    <x v="38"/>
    <x v="0"/>
    <x v="0"/>
    <x v="0"/>
    <n v="0"/>
    <n v="0"/>
    <n v="0"/>
    <n v="4207.82"/>
    <n v="0"/>
    <n v="0"/>
    <n v="0"/>
    <n v="161.84"/>
    <n v="0"/>
    <n v="4207.82"/>
    <n v="0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5"/>
    <x v="0"/>
    <x v="0"/>
    <x v="0"/>
    <n v="12407.55"/>
    <n v="0"/>
    <n v="0"/>
    <n v="0"/>
    <n v="400.68"/>
    <n v="0"/>
    <n v="0"/>
    <n v="0"/>
    <n v="1033.9624999999999"/>
    <n v="0"/>
    <n v="2274.7174999999997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52"/>
    <x v="0"/>
    <x v="0"/>
    <x v="1"/>
    <n v="565.20000000000005"/>
    <n v="565.20000000000005"/>
    <n v="0"/>
    <n v="0"/>
    <n v="42.46"/>
    <n v="42.46"/>
    <n v="0"/>
    <n v="0"/>
    <n v="47.1"/>
    <n v="0"/>
    <n v="103.62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0"/>
    <x v="0"/>
    <x v="0"/>
    <x v="0"/>
    <n v="1778.96"/>
    <n v="0"/>
    <n v="0"/>
    <n v="0"/>
    <n v="96.22"/>
    <n v="0"/>
    <n v="0"/>
    <n v="0"/>
    <n v="148.24666666666667"/>
    <n v="0"/>
    <n v="326.14266666666668"/>
  </r>
  <r>
    <n v="110602"/>
    <s v="CAREMARK NJ SP/GCMC01 PHS"/>
    <s v="A"/>
    <n v="7001"/>
    <n v="8155"/>
    <s v="FC0275304"/>
    <n v="5"/>
    <s v="PHS Contract Pharmacy"/>
    <s v="HOSPITAL GROUP"/>
    <n v="902"/>
    <x v="67"/>
    <n v="902"/>
    <s v="GEISINGER MEDICAL CENTER PA"/>
    <s v="RRC390001-00"/>
    <x v="0"/>
    <x v="15"/>
    <x v="0"/>
    <x v="0"/>
    <x v="0"/>
    <n v="19077.77"/>
    <n v="0"/>
    <n v="0"/>
    <n v="0"/>
    <n v="1595.25"/>
    <n v="0"/>
    <n v="0"/>
    <n v="0"/>
    <n v="1589.8141666666668"/>
    <n v="0"/>
    <n v="3497.591166666667"/>
  </r>
  <r>
    <n v="932612"/>
    <s v="CAREMARK TN SP/CKCHLD PHS"/>
    <s v="A"/>
    <n v="7994"/>
    <n v="8149"/>
    <s v="BC9505960"/>
    <n v="5"/>
    <s v="PHS Contract Pharmacy"/>
    <s v="HOSPITAL GROUP"/>
    <n v="2223"/>
    <x v="9"/>
    <n v="2223"/>
    <s v="COOK CHILDRENS MED CTR TX"/>
    <s v="PED453300-00"/>
    <x v="0"/>
    <x v="161"/>
    <x v="0"/>
    <x v="0"/>
    <x v="0"/>
    <n v="51524.87"/>
    <n v="0"/>
    <n v="0"/>
    <n v="0"/>
    <n v="2858.55"/>
    <n v="0"/>
    <n v="0"/>
    <n v="0"/>
    <n v="4293.7391666666672"/>
    <n v="0"/>
    <n v="9446.2261666666691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77"/>
    <x v="0"/>
    <x v="0"/>
    <x v="1"/>
    <n v="9380.92"/>
    <n v="0"/>
    <n v="0"/>
    <n v="0"/>
    <n v="247.68"/>
    <n v="0"/>
    <n v="0"/>
    <n v="0"/>
    <n v="781.74333333333334"/>
    <n v="0"/>
    <n v="1719.8353333333334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66"/>
    <x v="0"/>
    <x v="0"/>
    <x v="1"/>
    <n v="4236.8599999999997"/>
    <n v="4236.8599999999997"/>
    <n v="0"/>
    <n v="0"/>
    <n v="81.64"/>
    <n v="81.64"/>
    <n v="0"/>
    <n v="0"/>
    <n v="353.07166666666666"/>
    <n v="0"/>
    <n v="776.75766666666675"/>
  </r>
  <r>
    <n v="28296"/>
    <s v="CAREMARK FL SP/AH CLM PHS"/>
    <s v="A"/>
    <n v="7001"/>
    <n v="8195"/>
    <s v="FC0098916"/>
    <n v="5"/>
    <s v="PHS Contract Pharmacy"/>
    <s v="HOSPITAL GROUP"/>
    <n v="569"/>
    <x v="35"/>
    <n v="569"/>
    <s v="AIDS HEALTHCARE FOUNDATION CA"/>
    <s v="RWI43222"/>
    <x v="2"/>
    <x v="9"/>
    <x v="0"/>
    <x v="0"/>
    <x v="0"/>
    <n v="2602.0300000000002"/>
    <n v="0"/>
    <n v="0"/>
    <n v="0"/>
    <n v="227.27"/>
    <n v="0"/>
    <n v="0"/>
    <n v="0"/>
    <n v="216.83583333333334"/>
    <n v="0"/>
    <n v="477.0388333333334"/>
  </r>
  <r>
    <n v="783383"/>
    <s v="OU MC PHMCY WACA34 MPB"/>
    <s v="A"/>
    <n v="7998"/>
    <n v="8149"/>
    <s v="FO7414220"/>
    <n v="3"/>
    <s v="WAC Acct."/>
    <s v="HOSPITAL (INDIVIDUAL)"/>
    <n v="21320"/>
    <x v="194"/>
    <n v="21320"/>
    <s v="UNIV OKLA MED CTR"/>
    <s v="DSH370093"/>
    <x v="1"/>
    <x v="114"/>
    <x v="1"/>
    <x v="0"/>
    <x v="1"/>
    <n v="144200"/>
    <n v="144200"/>
    <n v="0"/>
    <n v="0"/>
    <n v="2136.54"/>
    <n v="2136.54"/>
    <n v="0"/>
    <n v="0"/>
    <n v="12016.666666666666"/>
    <n v="0"/>
    <n v="26436.666666666668"/>
  </r>
  <r>
    <n v="788791"/>
    <s v="CAREMARK IL SPC/UVMC  PHS"/>
    <s v="A"/>
    <n v="7994"/>
    <n v="8144"/>
    <s v="FC0059736"/>
    <n v="5"/>
    <s v="PHS Contract Pharmacy"/>
    <s v="HOSPITAL GROUP"/>
    <n v="456"/>
    <x v="46"/>
    <n v="456"/>
    <s v="FLETCHER ALLEN HC VT"/>
    <s v="DSH470003"/>
    <x v="0"/>
    <x v="84"/>
    <x v="0"/>
    <x v="0"/>
    <x v="0"/>
    <n v="1114.48"/>
    <n v="0"/>
    <n v="0"/>
    <n v="0"/>
    <n v="133.69"/>
    <n v="0"/>
    <n v="0"/>
    <n v="0"/>
    <n v="92.873333333333335"/>
    <n v="0"/>
    <n v="204.32133333333334"/>
  </r>
  <r>
    <n v="795696"/>
    <s v="CAREMARK NC SP/UMIAMI PHS"/>
    <s v="A"/>
    <n v="7992"/>
    <n v="8120"/>
    <s v="FC1404918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6580.57"/>
    <n v="6580.57"/>
    <n v="0"/>
    <n v="0"/>
    <n v="254.21"/>
    <n v="254.21"/>
    <n v="0"/>
    <n v="0"/>
    <n v="548.38083333333327"/>
    <n v="0"/>
    <n v="1206.4378333333334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12"/>
    <x v="1"/>
    <x v="0"/>
    <x v="1"/>
    <n v="0"/>
    <n v="0"/>
    <n v="35655.919999999998"/>
    <n v="35655.919999999998"/>
    <n v="0"/>
    <n v="0"/>
    <n v="998.52"/>
    <n v="466.17"/>
    <n v="0"/>
    <n v="71311.839999999997"/>
    <n v="0"/>
  </r>
  <r>
    <n v="395461"/>
    <s v="THOMAS J UNIV HOSP GPOMPB"/>
    <s v="A"/>
    <n v="7001"/>
    <n v="8149"/>
    <s v="BT6398235"/>
    <n v="2"/>
    <s v="GPO Acct."/>
    <s v="HOSPITAL (INDIVIDUAL)"/>
    <n v="40206"/>
    <x v="34"/>
    <n v="40205"/>
    <s v="EINSTEIN"/>
    <n v="0"/>
    <x v="0"/>
    <x v="26"/>
    <x v="1"/>
    <x v="0"/>
    <x v="1"/>
    <n v="119351"/>
    <n v="0"/>
    <n v="0"/>
    <n v="0"/>
    <n v="2979.13"/>
    <n v="0"/>
    <n v="0"/>
    <n v="0"/>
    <n v="9945.9166666666661"/>
    <n v="0"/>
    <n v="21881.016666666666"/>
  </r>
  <r>
    <n v="236860"/>
    <s v="KOSAIR CHILDRENS HOSP MPB"/>
    <s v="A"/>
    <n v="7001"/>
    <n v="8149"/>
    <s v="FN0075021"/>
    <n v="2"/>
    <s v="GPO Acct."/>
    <s v="HOSPITAL (INDIVIDUAL)"/>
    <n v="40535"/>
    <x v="75"/>
    <n v="40535"/>
    <s v="NORTON HEALTHCARE"/>
    <n v="0"/>
    <x v="2"/>
    <x v="16"/>
    <x v="1"/>
    <x v="0"/>
    <x v="1"/>
    <n v="0"/>
    <n v="0"/>
    <n v="0"/>
    <n v="74220"/>
    <n v="0"/>
    <n v="0"/>
    <n v="0"/>
    <n v="0"/>
    <n v="0"/>
    <n v="74220"/>
    <n v="0"/>
  </r>
  <r>
    <n v="870647"/>
    <s v="UNV MIAMI KENDALL PHS MPB"/>
    <s v="A"/>
    <n v="7992"/>
    <n v="8149"/>
    <s v="FU1256355"/>
    <n v="4"/>
    <s v="PHS/340B Acct"/>
    <s v="HOSPITAL (INDIVIDUAL)"/>
    <n v="1205"/>
    <x v="21"/>
    <n v="1205"/>
    <s v="UNIV OF MIAMI HOSP FL"/>
    <s v="CAN100079-02"/>
    <x v="0"/>
    <x v="107"/>
    <x v="0"/>
    <x v="0"/>
    <x v="1"/>
    <n v="-2376.2399999999998"/>
    <n v="-2376.2399999999998"/>
    <n v="0"/>
    <n v="0"/>
    <n v="0"/>
    <n v="0"/>
    <n v="0"/>
    <n v="0"/>
    <n v="-198.01999999999998"/>
    <n v="0"/>
    <n v="-435.64400000000001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121"/>
    <x v="0"/>
    <x v="0"/>
    <x v="0"/>
    <n v="25525.279999999999"/>
    <n v="17133.599999999999"/>
    <n v="0"/>
    <n v="0"/>
    <n v="1885.47"/>
    <n v="1270.98"/>
    <n v="0"/>
    <n v="0"/>
    <n v="2127.1066666666666"/>
    <n v="0"/>
    <n v="4679.6346666666668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74"/>
    <x v="0"/>
    <x v="0"/>
    <x v="1"/>
    <n v="1120.6400000000001"/>
    <n v="0"/>
    <n v="0"/>
    <n v="0"/>
    <n v="435.92"/>
    <n v="0"/>
    <n v="0"/>
    <n v="0"/>
    <n v="93.38666666666667"/>
    <n v="0"/>
    <n v="205.45066666666668"/>
  </r>
  <r>
    <n v="867830"/>
    <s v="CAREMRK NC SP/CCH D68 PHS"/>
    <s v="A"/>
    <n v="7992"/>
    <n v="8120"/>
    <s v="FC1404918"/>
    <n v="5"/>
    <s v="PHS Contract Pharmacy"/>
    <s v="HOSPITAL GROUP"/>
    <n v="348"/>
    <x v="6"/>
    <n v="348"/>
    <s v="COMP CARE CENTER"/>
    <s v="STD33168"/>
    <x v="2"/>
    <x v="9"/>
    <x v="0"/>
    <x v="0"/>
    <x v="0"/>
    <n v="5997.4"/>
    <n v="0"/>
    <n v="0"/>
    <n v="0"/>
    <n v="468.45"/>
    <n v="0"/>
    <n v="0"/>
    <n v="0"/>
    <n v="499.7833333333333"/>
    <n v="0"/>
    <n v="1099.5233333333333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128"/>
    <x v="0"/>
    <x v="0"/>
    <x v="1"/>
    <n v="0"/>
    <n v="0"/>
    <n v="0"/>
    <n v="4377.76"/>
    <n v="0"/>
    <n v="0"/>
    <n v="0"/>
    <n v="115.2"/>
    <n v="0"/>
    <n v="4377.76"/>
    <n v="0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31"/>
    <x v="0"/>
    <x v="0"/>
    <x v="1"/>
    <n v="15062.49"/>
    <n v="15062.49"/>
    <n v="0"/>
    <n v="0"/>
    <n v="999.01"/>
    <n v="999.01"/>
    <n v="0"/>
    <n v="0"/>
    <n v="1255.2075"/>
    <n v="0"/>
    <n v="2761.4565000000002"/>
  </r>
  <r>
    <n v="28093"/>
    <s v="CAREMARK MI SP/AHF MB PHS"/>
    <s v="A"/>
    <n v="7001"/>
    <n v="8162"/>
    <s v="FC0002802"/>
    <n v="5"/>
    <s v="PHS Contract Pharmacy"/>
    <s v="HOSPITAL GROUP"/>
    <n v="569"/>
    <x v="35"/>
    <n v="569"/>
    <s v="AIDS HEALTHCARE FOUNDATION CA"/>
    <s v="RWI33139"/>
    <x v="2"/>
    <x v="9"/>
    <x v="0"/>
    <x v="0"/>
    <x v="0"/>
    <n v="2602.2800000000002"/>
    <n v="0"/>
    <n v="0"/>
    <n v="0"/>
    <n v="219.66"/>
    <n v="0"/>
    <n v="0"/>
    <n v="0"/>
    <n v="216.85666666666668"/>
    <n v="0"/>
    <n v="477.08466666666675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82"/>
    <x v="0"/>
    <x v="0"/>
    <x v="1"/>
    <n v="315.52999999999997"/>
    <n v="0"/>
    <n v="0"/>
    <n v="0"/>
    <n v="26.42"/>
    <n v="0"/>
    <n v="0"/>
    <n v="0"/>
    <n v="26.294166666666666"/>
    <n v="0"/>
    <n v="57.84716666666666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70"/>
    <x v="0"/>
    <x v="0"/>
    <x v="0"/>
    <n v="0"/>
    <n v="0"/>
    <n v="0"/>
    <n v="0"/>
    <n v="851.58"/>
    <n v="851.58"/>
    <n v="0"/>
    <n v="0"/>
    <n v="0"/>
    <n v="0"/>
    <n v="0"/>
  </r>
  <r>
    <n v="867666"/>
    <s v="CAREMARK FL SP/UNV VA PHS"/>
    <s v="A"/>
    <n v="7994"/>
    <n v="8195"/>
    <s v="FC0098916"/>
    <n v="5"/>
    <s v="PHS Contract Pharmacy"/>
    <s v="HOSPITAL GROUP"/>
    <n v="2501"/>
    <x v="14"/>
    <n v="2501"/>
    <s v="UNIVERSITY OF VIRGINIA MED CTR"/>
    <s v="DSH490009"/>
    <x v="0"/>
    <x v="68"/>
    <x v="0"/>
    <x v="0"/>
    <x v="0"/>
    <n v="27557.56"/>
    <n v="0"/>
    <n v="0"/>
    <n v="0"/>
    <n v="1460.83"/>
    <n v="0"/>
    <n v="0"/>
    <n v="0"/>
    <n v="2296.4633333333336"/>
    <n v="0"/>
    <n v="5052.2193333333344"/>
  </r>
  <r>
    <n v="125523"/>
    <s v="LCMC HLTH PHMCY SERV MPB"/>
    <s v="A"/>
    <n v="1075"/>
    <n v="8149"/>
    <s v="FL1958478"/>
    <n v="2"/>
    <s v="GPO Acct."/>
    <s v="HOME IV THERAPY"/>
    <n v="72126"/>
    <x v="137"/>
    <n v="72126"/>
    <s v="CHILDRENS HOSP NEW ORLEANS"/>
    <n v="0"/>
    <x v="2"/>
    <x v="205"/>
    <x v="0"/>
    <x v="0"/>
    <x v="1"/>
    <n v="0"/>
    <n v="0"/>
    <n v="0"/>
    <n v="18898.7"/>
    <n v="0"/>
    <n v="0"/>
    <n v="0"/>
    <n v="727.16"/>
    <n v="0"/>
    <n v="18898.7"/>
    <n v="0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8"/>
    <x v="0"/>
    <x v="0"/>
    <x v="1"/>
    <n v="7511.24"/>
    <n v="0"/>
    <n v="0"/>
    <n v="0"/>
    <n v="182.93"/>
    <n v="0"/>
    <n v="0"/>
    <n v="0"/>
    <n v="625.93666666666661"/>
    <n v="0"/>
    <n v="1377.0606666666667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3"/>
    <x v="0"/>
    <x v="0"/>
    <x v="0"/>
    <n v="0"/>
    <n v="0"/>
    <n v="0"/>
    <n v="0"/>
    <n v="435.31"/>
    <n v="435.31"/>
    <n v="0"/>
    <n v="0"/>
    <n v="0"/>
    <n v="0"/>
    <n v="0"/>
  </r>
  <r>
    <n v="759455"/>
    <s v="ST ELIZABTH EDGWD MPB"/>
    <s v="A"/>
    <n v="7992"/>
    <n v="8149"/>
    <s v="AS8269169"/>
    <n v="2"/>
    <s v="GPO Acct."/>
    <s v="HOSPITAL (INDIVIDUAL)"/>
    <n v="40772"/>
    <x v="164"/>
    <n v="40772"/>
    <s v="ST ELIZABETH MEDICAL CENTER"/>
    <n v="0"/>
    <x v="2"/>
    <x v="145"/>
    <x v="0"/>
    <x v="0"/>
    <x v="1"/>
    <n v="38204.29"/>
    <n v="24544"/>
    <n v="0"/>
    <n v="0"/>
    <n v="2182.7600000000002"/>
    <n v="892.24"/>
    <n v="0"/>
    <n v="0"/>
    <n v="3183.6908333333336"/>
    <n v="0"/>
    <n v="7004.119833333334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"/>
    <x v="0"/>
    <x v="0"/>
    <x v="1"/>
    <n v="670407.87"/>
    <n v="226618.66"/>
    <n v="0"/>
    <n v="0"/>
    <n v="22057.73"/>
    <n v="7115.52"/>
    <n v="0"/>
    <n v="175.05"/>
    <n v="55867.322500000002"/>
    <n v="0"/>
    <n v="122908.10950000002"/>
  </r>
  <r>
    <n v="791801"/>
    <s v="WALG 16287/NE MD CNTR PHS"/>
    <s v="A"/>
    <n v="7992"/>
    <n v="8149"/>
    <s v="BF8715661"/>
    <n v="5"/>
    <s v="PHS Contract Pharmacy"/>
    <s v="HOSPITAL GROUP"/>
    <n v="1468"/>
    <x v="42"/>
    <n v="1468"/>
    <s v="NEBRASKA MED CTR OMAHA"/>
    <s v="DSH280013"/>
    <x v="2"/>
    <x v="167"/>
    <x v="0"/>
    <x v="0"/>
    <x v="0"/>
    <n v="221382.1"/>
    <n v="38254.14"/>
    <n v="17561.84"/>
    <n v="17566.86"/>
    <n v="13310.69"/>
    <n v="2172.1"/>
    <n v="970.14"/>
    <n v="528.01"/>
    <n v="18448.508333333335"/>
    <n v="35128.699999999997"/>
    <n v="40586.718333333338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86"/>
    <x v="0"/>
    <x v="0"/>
    <x v="1"/>
    <n v="2661791.02"/>
    <n v="513702.40000000002"/>
    <n v="0"/>
    <n v="0"/>
    <n v="43204.92"/>
    <n v="9326.6299999999992"/>
    <n v="0"/>
    <n v="0"/>
    <n v="221815.91833333333"/>
    <n v="0"/>
    <n v="487995.02033333335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8"/>
    <x v="1"/>
    <x v="0"/>
    <x v="0"/>
    <n v="30261.97"/>
    <n v="6024.18"/>
    <n v="2075.08"/>
    <n v="4150.16"/>
    <n v="1068.1199999999999"/>
    <n v="227.83"/>
    <n v="124.17"/>
    <n v="11.37"/>
    <n v="2521.8308333333334"/>
    <n v="6225.24"/>
    <n v="5548.0278333333335"/>
  </r>
  <r>
    <n v="203746"/>
    <s v="KAISER PERM PHY 607 MPB"/>
    <s v="A"/>
    <n v="7989"/>
    <n v="8149"/>
    <s v="FK4265636"/>
    <n v="2"/>
    <s v="GPO Acct."/>
    <s v="HOSPITAL CHAIN"/>
    <n v="35000"/>
    <x v="5"/>
    <n v="35000"/>
    <s v="KAISER PERMANENTE CA"/>
    <n v="0"/>
    <x v="1"/>
    <x v="14"/>
    <x v="1"/>
    <x v="0"/>
    <x v="1"/>
    <n v="210683.3"/>
    <n v="35057.49"/>
    <n v="16585.02"/>
    <n v="22113.360000000001"/>
    <n v="5781.64"/>
    <n v="156.33000000000001"/>
    <n v="509.49"/>
    <n v="0"/>
    <n v="17556.941666666666"/>
    <n v="38698.380000000005"/>
    <n v="38625.271666666667"/>
  </r>
  <r>
    <n v="53475"/>
    <s v="HENRY FRD MN PHCY PHS MPB"/>
    <s v="A"/>
    <n v="7992"/>
    <n v="8149"/>
    <s v="AH4337526"/>
    <n v="4"/>
    <s v="PHS/340B Acct"/>
    <s v="CLOSED PHARMACY"/>
    <n v="755"/>
    <x v="50"/>
    <n v="755"/>
    <s v="HENRY FORD HOSPITAL MI"/>
    <s v="DSH230053"/>
    <x v="2"/>
    <x v="14"/>
    <x v="1"/>
    <x v="0"/>
    <x v="1"/>
    <n v="327257.48"/>
    <n v="66014.399999999994"/>
    <n v="42210"/>
    <n v="11256"/>
    <n v="13533.91"/>
    <n v="2592.31"/>
    <n v="1626.54"/>
    <n v="0"/>
    <n v="27271.456666666665"/>
    <n v="53466"/>
    <n v="59997.204666666665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45"/>
    <x v="0"/>
    <x v="0"/>
    <x v="0"/>
    <n v="6819.1"/>
    <n v="6819.1"/>
    <n v="0"/>
    <n v="0"/>
    <n v="303.12"/>
    <n v="303.12"/>
    <n v="0"/>
    <n v="0"/>
    <n v="568.25833333333333"/>
    <n v="0"/>
    <n v="1250.1683333333335"/>
  </r>
  <r>
    <n v="727781"/>
    <s v="UNI KANSAS HOSP S PHS MPB"/>
    <s v="A"/>
    <n v="7001"/>
    <n v="8149"/>
    <s v="FC2664680"/>
    <n v="4"/>
    <s v="PHS/340B Acct"/>
    <s v="HOSPITAL (INDIVIDUAL)"/>
    <n v="72702"/>
    <x v="37"/>
    <n v="72702"/>
    <s v="UNIV OF KANSAS"/>
    <s v="DSH170040F"/>
    <x v="2"/>
    <x v="14"/>
    <x v="1"/>
    <x v="0"/>
    <x v="1"/>
    <n v="475063.4"/>
    <n v="68077.350000000006"/>
    <n v="23215.5"/>
    <n v="85123.5"/>
    <n v="19219.919999999998"/>
    <n v="2669.16"/>
    <n v="894.6"/>
    <n v="0"/>
    <n v="39588.616666666669"/>
    <n v="108339"/>
    <n v="87094.95666666668"/>
  </r>
  <r>
    <n v="944913"/>
    <s v="KAISER PERM PHY #122C MPB"/>
    <s v="A"/>
    <n v="7989"/>
    <n v="8149"/>
    <s v="FK9608653"/>
    <n v="2"/>
    <s v="GPO Acct."/>
    <s v="HOSPITAL CHAIN"/>
    <n v="35000"/>
    <x v="5"/>
    <n v="35000"/>
    <s v="KAISER PERMANENTE CA"/>
    <n v="0"/>
    <x v="1"/>
    <x v="14"/>
    <x v="1"/>
    <x v="0"/>
    <x v="1"/>
    <n v="215447.61"/>
    <n v="26068.39"/>
    <n v="8292.51"/>
    <n v="11056.68"/>
    <n v="6933.4"/>
    <n v="799.36"/>
    <n v="254.75"/>
    <n v="0"/>
    <n v="17953.967499999999"/>
    <n v="19349.190000000002"/>
    <n v="39498.728499999997"/>
  </r>
  <r>
    <n v="979353"/>
    <s v="GHMC CATSKILLS PHS MPB"/>
    <s v="A"/>
    <n v="7001"/>
    <n v="8149"/>
    <s v="AC3514406"/>
    <n v="4"/>
    <s v="PHS/340B Acct"/>
    <s v="HOSPITAL (INDIVIDUAL)"/>
    <n v="40084"/>
    <x v="311"/>
    <n v="40084"/>
    <s v="Garnet Catskills"/>
    <s v="DSH330386"/>
    <x v="1"/>
    <x v="14"/>
    <x v="1"/>
    <x v="0"/>
    <x v="1"/>
    <n v="82989.88"/>
    <n v="11002.4"/>
    <n v="11256"/>
    <n v="5628"/>
    <n v="3573.74"/>
    <n v="431.66"/>
    <n v="433.74"/>
    <n v="0"/>
    <n v="6915.8233333333337"/>
    <n v="16884"/>
    <n v="15214.811333333335"/>
  </r>
  <r>
    <n v="28338"/>
    <s v="CVS CRMRK2921/AH CLMB PHS"/>
    <s v="A"/>
    <n v="7001"/>
    <n v="8163"/>
    <s v="BS6907224"/>
    <n v="5"/>
    <s v="PHS Contract Pharmacy"/>
    <s v="HOSPITAL GROUP"/>
    <n v="569"/>
    <x v="35"/>
    <n v="569"/>
    <s v="AIDS HEALTHCARE FOUNDATION CA"/>
    <s v="RWI43222"/>
    <x v="2"/>
    <x v="38"/>
    <x v="0"/>
    <x v="0"/>
    <x v="0"/>
    <n v="66639.63"/>
    <n v="4980.2700000000004"/>
    <n v="0"/>
    <n v="12623.46"/>
    <n v="5899.72"/>
    <n v="391.33"/>
    <n v="0"/>
    <n v="485.52"/>
    <n v="5553.3025000000007"/>
    <n v="12623.46"/>
    <n v="12217.265500000003"/>
  </r>
  <r>
    <n v="95251"/>
    <s v="CAREMARK FL SP/AHFBSC PHS"/>
    <s v="A"/>
    <n v="7001"/>
    <n v="8195"/>
    <s v="FC0098916"/>
    <n v="5"/>
    <s v="PHS Contract Pharmacy"/>
    <s v="HOSPITAL GROUP"/>
    <n v="569"/>
    <x v="35"/>
    <n v="569"/>
    <s v="AIDS HEALTHCARE FOUNDATION CA"/>
    <s v="RWI32204G"/>
    <x v="2"/>
    <x v="38"/>
    <x v="0"/>
    <x v="0"/>
    <x v="0"/>
    <n v="13681.18"/>
    <n v="4980.2700000000004"/>
    <n v="0"/>
    <n v="0"/>
    <n v="1161.21"/>
    <n v="419.55"/>
    <n v="0"/>
    <n v="0"/>
    <n v="1140.0983333333334"/>
    <n v="0"/>
    <n v="2508.2163333333338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79"/>
    <x v="0"/>
    <x v="0"/>
    <x v="0"/>
    <n v="116419.12"/>
    <n v="28295.9"/>
    <n v="14609.92"/>
    <n v="0"/>
    <n v="6504.07"/>
    <n v="1379.16"/>
    <n v="706.99"/>
    <n v="0"/>
    <n v="9701.5933333333323"/>
    <n v="14609.92"/>
    <n v="21343.505333333334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3"/>
    <x v="0"/>
    <x v="0"/>
    <x v="1"/>
    <n v="15497.21"/>
    <n v="4407.5200000000004"/>
    <n v="0"/>
    <n v="0"/>
    <n v="688.55"/>
    <n v="206.01"/>
    <n v="0"/>
    <n v="0"/>
    <n v="1291.4341666666667"/>
    <n v="0"/>
    <n v="2841.1551666666669"/>
  </r>
  <r>
    <n v="591935"/>
    <s v="KAISER PERM PHY 374C MPB"/>
    <s v="A"/>
    <n v="7989"/>
    <n v="8149"/>
    <s v="FK5265865"/>
    <n v="2"/>
    <s v="GPO Acct."/>
    <s v="HOSPITAL (INDIVIDUAL)"/>
    <n v="35000"/>
    <x v="5"/>
    <n v="35000"/>
    <s v="KAISER PERMANENTE CA"/>
    <n v="0"/>
    <x v="1"/>
    <x v="14"/>
    <x v="1"/>
    <x v="0"/>
    <x v="1"/>
    <n v="175805.36"/>
    <n v="26967.3"/>
    <n v="11056.68"/>
    <n v="11056.68"/>
    <n v="5745.41"/>
    <n v="826.91"/>
    <n v="339.66"/>
    <n v="0"/>
    <n v="14650.446666666665"/>
    <n v="22113.360000000001"/>
    <n v="32230.982666666667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00"/>
    <x v="0"/>
    <x v="0"/>
    <x v="0"/>
    <n v="376196.98"/>
    <n v="122820.92"/>
    <n v="0"/>
    <n v="0"/>
    <n v="18788.580000000002"/>
    <n v="6047.25"/>
    <n v="0"/>
    <n v="0"/>
    <n v="31349.748333333333"/>
    <n v="0"/>
    <n v="68969.446333333341"/>
  </r>
  <r>
    <n v="427998"/>
    <s v="CHILDRNS HSP CO PHS MPB"/>
    <s v="A"/>
    <n v="7805"/>
    <n v="8131"/>
    <s v="FT0461525"/>
    <n v="4"/>
    <s v="PHS/340B Acct"/>
    <s v="HOSPITAL (INDIVIDUAL)"/>
    <n v="72134"/>
    <x v="111"/>
    <n v="72134"/>
    <s v="CHCA - COLORADO CHILDRENS"/>
    <s v="PED063301-00"/>
    <x v="0"/>
    <x v="16"/>
    <x v="1"/>
    <x v="0"/>
    <x v="1"/>
    <n v="4903512.3600000003"/>
    <n v="0"/>
    <n v="212131.62"/>
    <n v="1137984.02"/>
    <n v="103902.58"/>
    <n v="0"/>
    <n v="4602.5200000000004"/>
    <n v="0"/>
    <n v="408626.03"/>
    <n v="1350115.6400000001"/>
    <n v="898977.26600000018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248"/>
    <x v="0"/>
    <x v="0"/>
    <x v="0"/>
    <n v="4833.78"/>
    <n v="0"/>
    <n v="2416.89"/>
    <n v="0"/>
    <n v="548.85"/>
    <n v="0"/>
    <n v="556.97"/>
    <n v="0"/>
    <n v="402.815"/>
    <n v="2416.89"/>
    <n v="886.1930000000001"/>
  </r>
  <r>
    <n v="928"/>
    <s v="CHILDREN HSP OF PA MPB"/>
    <s v="A"/>
    <n v="7001"/>
    <n v="8149"/>
    <s v="AC2452629"/>
    <n v="2"/>
    <s v="GPO Acct."/>
    <s v="HOSPITAL (INDIVIDUAL)"/>
    <n v="72145"/>
    <x v="30"/>
    <n v="72145"/>
    <s v="THE CHILDRENS HOSP OF PA"/>
    <n v="0"/>
    <x v="0"/>
    <x v="16"/>
    <x v="1"/>
    <x v="0"/>
    <x v="1"/>
    <n v="6167310.9000000004"/>
    <n v="0"/>
    <n v="300405.45"/>
    <n v="270160.8"/>
    <n v="93732.37"/>
    <n v="0"/>
    <n v="4648.49"/>
    <n v="0"/>
    <n v="513942.57500000001"/>
    <n v="570566.25"/>
    <n v="1130673.665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31"/>
    <x v="0"/>
    <x v="0"/>
    <x v="1"/>
    <n v="53969.38"/>
    <n v="20666.36"/>
    <n v="0"/>
    <n v="0"/>
    <n v="2161.17"/>
    <n v="812.61"/>
    <n v="0"/>
    <n v="0"/>
    <n v="4497.4483333333328"/>
    <n v="0"/>
    <n v="9894.3863333333338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26"/>
    <x v="1"/>
    <x v="0"/>
    <x v="1"/>
    <n v="707272.82"/>
    <n v="0"/>
    <n v="181620.76"/>
    <n v="0"/>
    <n v="26981.16"/>
    <n v="0"/>
    <n v="5715.62"/>
    <n v="0"/>
    <n v="58939.401666666665"/>
    <n v="181620.76"/>
    <n v="129666.68366666668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64"/>
    <x v="0"/>
    <x v="0"/>
    <x v="0"/>
    <n v="62501.32"/>
    <n v="6525.5"/>
    <n v="0"/>
    <n v="0"/>
    <n v="4218.24"/>
    <n v="414.79"/>
    <n v="0"/>
    <n v="0"/>
    <n v="5208.4433333333336"/>
    <n v="0"/>
    <n v="11458.575333333334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41"/>
    <x v="1"/>
    <x v="0"/>
    <x v="1"/>
    <n v="530103.72"/>
    <n v="122934.78"/>
    <n v="81459.88"/>
    <n v="81459.88"/>
    <n v="16345.86"/>
    <n v="3253.56"/>
    <n v="2243.6999999999998"/>
    <n v="1061.8399999999999"/>
    <n v="44175.31"/>
    <n v="162919.76"/>
    <n v="97185.682000000001"/>
  </r>
  <r>
    <n v="772879"/>
    <s v="CYSTIC FIB SVC/NM PHS MPB"/>
    <s v="A"/>
    <n v="7001"/>
    <n v="8149"/>
    <s v="FC6609107"/>
    <n v="4"/>
    <s v="PHS/340B Acct"/>
    <s v="HOSPITAL (INDIVIDUAL)"/>
    <n v="932"/>
    <x v="47"/>
    <n v="932"/>
    <s v="UNIV OF NEW MEXICO HOSPITAL"/>
    <s v="DSH320001"/>
    <x v="2"/>
    <x v="20"/>
    <x v="1"/>
    <x v="0"/>
    <x v="1"/>
    <n v="1833274.31"/>
    <n v="303841.44"/>
    <n v="188910.2"/>
    <n v="170019.18"/>
    <n v="64000.5"/>
    <n v="8708.34"/>
    <n v="4601.92"/>
    <n v="2390.38"/>
    <n v="152772.85916666666"/>
    <n v="358929.38"/>
    <n v="336100.29016666667"/>
  </r>
  <r>
    <n v="171016"/>
    <s v="OPTUM702 IN/RRGN UCLA PHS"/>
    <s v="A"/>
    <n v="7994"/>
    <n v="8163"/>
    <s v="FB4247943"/>
    <n v="5"/>
    <s v="PHS Contract Pharmacy"/>
    <s v="HOSPITAL GROUP"/>
    <n v="2009"/>
    <x v="36"/>
    <n v="2009"/>
    <s v="UCLA MEDICAL CENTER CA"/>
    <s v="DSH050262"/>
    <x v="0"/>
    <x v="20"/>
    <x v="1"/>
    <x v="0"/>
    <x v="0"/>
    <n v="506318.84"/>
    <n v="0"/>
    <n v="39255.99"/>
    <n v="58147.01"/>
    <n v="16606.89"/>
    <n v="0"/>
    <n v="1118.02"/>
    <n v="796.75"/>
    <n v="42193.236666666671"/>
    <n v="97403"/>
    <n v="92825.120666666684"/>
  </r>
  <r>
    <n v="525887"/>
    <s v="DESERT REG CCC MPB"/>
    <s v="A"/>
    <n v="7989"/>
    <n v="8149"/>
    <s v="BD2823993"/>
    <n v="2"/>
    <s v="GPO Acct."/>
    <s v="HOSPITAL (INDIVIDUAL)"/>
    <n v="21369"/>
    <x v="206"/>
    <n v="21369"/>
    <s v="TENET HEALTHCARE"/>
    <n v="0"/>
    <x v="1"/>
    <x v="144"/>
    <x v="0"/>
    <x v="0"/>
    <x v="1"/>
    <n v="5023.92"/>
    <n v="0"/>
    <n v="0"/>
    <n v="0"/>
    <n v="140.41"/>
    <n v="0"/>
    <n v="0"/>
    <n v="0"/>
    <n v="418.66"/>
    <n v="0"/>
    <n v="921.05200000000013"/>
  </r>
  <r>
    <n v="924828"/>
    <s v="MCLAREN FLINT OP INF MPB"/>
    <s v="A"/>
    <n v="7992"/>
    <n v="8149"/>
    <s v="AM2775003"/>
    <n v="2"/>
    <s v="GPO Acct."/>
    <s v="HOSPITAL GROUP"/>
    <n v="40405"/>
    <x v="165"/>
    <n v="40405"/>
    <s v="MCLAREN HC GRP MI"/>
    <n v="0"/>
    <x v="0"/>
    <x v="14"/>
    <x v="1"/>
    <x v="0"/>
    <x v="1"/>
    <n v="99757.11"/>
    <n v="17079.29"/>
    <n v="13820.85"/>
    <n v="9213.9"/>
    <n v="3206.48"/>
    <n v="523.71"/>
    <n v="424.58"/>
    <n v="0"/>
    <n v="8313.0925000000007"/>
    <n v="23034.75"/>
    <n v="18288.803500000002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52"/>
    <x v="0"/>
    <x v="0"/>
    <x v="1"/>
    <n v="428756.67"/>
    <n v="119821.79"/>
    <n v="0"/>
    <n v="0"/>
    <n v="11823.21"/>
    <n v="3407.7"/>
    <n v="0"/>
    <n v="0"/>
    <n v="35729.722499999996"/>
    <n v="0"/>
    <n v="78605.389500000005"/>
  </r>
  <r>
    <n v="761295"/>
    <s v="GD SAMARITAN HSP MPB"/>
    <s v="A"/>
    <n v="7001"/>
    <n v="8149"/>
    <s v="AG2821153"/>
    <n v="2"/>
    <s v="GPO Acct."/>
    <s v="HOSPITAL (INDIVIDUAL)"/>
    <n v="40242"/>
    <x v="141"/>
    <n v="40242"/>
    <s v="GOOD SAMARITAN HOSP OH"/>
    <n v="0"/>
    <x v="2"/>
    <x v="113"/>
    <x v="0"/>
    <x v="0"/>
    <x v="1"/>
    <n v="38190.6"/>
    <n v="7384"/>
    <n v="2912"/>
    <n v="2912"/>
    <n v="4665.05"/>
    <n v="566.85"/>
    <n v="233.2"/>
    <n v="140.80000000000001"/>
    <n v="3182.5499999999997"/>
    <n v="5824"/>
    <n v="7001.61"/>
  </r>
  <r>
    <n v="932172"/>
    <s v="PROVIDENCE SPC PY SRV MPB"/>
    <s v="A"/>
    <n v="7994"/>
    <n v="8149"/>
    <s v="BS2581002"/>
    <n v="2"/>
    <s v="GPO Acct."/>
    <s v="HOSPITAL (INDIVIDUAL)"/>
    <n v="72954"/>
    <x v="8"/>
    <n v="72952"/>
    <s v="PROVIDENCE HOSP NW"/>
    <n v="0"/>
    <x v="0"/>
    <x v="32"/>
    <x v="0"/>
    <x v="0"/>
    <x v="1"/>
    <n v="132611.65"/>
    <n v="28053.4"/>
    <n v="0"/>
    <n v="5303.19"/>
    <n v="5652.37"/>
    <n v="1146.0999999999999"/>
    <n v="0"/>
    <n v="0.72"/>
    <n v="11050.970833333333"/>
    <n v="5303.19"/>
    <n v="24312.135833333334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47"/>
    <x v="0"/>
    <x v="0"/>
    <x v="0"/>
    <n v="414859.66"/>
    <n v="0"/>
    <n v="38815.839999999997"/>
    <n v="0"/>
    <n v="24644.97"/>
    <n v="0"/>
    <n v="2069.04"/>
    <n v="0"/>
    <n v="34571.638333333329"/>
    <n v="38815.839999999997"/>
    <n v="76057.604333333336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95"/>
    <x v="0"/>
    <x v="0"/>
    <x v="1"/>
    <n v="15477.55"/>
    <n v="0"/>
    <n v="0"/>
    <n v="0"/>
    <n v="662.4"/>
    <n v="0"/>
    <n v="0"/>
    <n v="0"/>
    <n v="1289.7958333333333"/>
    <n v="0"/>
    <n v="2837.5508333333337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46"/>
    <x v="0"/>
    <x v="0"/>
    <x v="0"/>
    <n v="11189.64"/>
    <n v="0"/>
    <n v="2652.5"/>
    <n v="1326.25"/>
    <n v="2539.12"/>
    <n v="0"/>
    <n v="554.12"/>
    <n v="51.01"/>
    <n v="932.46999999999991"/>
    <n v="3978.75"/>
    <n v="2051.4340000000002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76"/>
    <x v="0"/>
    <x v="0"/>
    <x v="0"/>
    <n v="46661.02"/>
    <n v="13687.58"/>
    <n v="0"/>
    <n v="0"/>
    <n v="3583.9"/>
    <n v="1045.94"/>
    <n v="0"/>
    <n v="0"/>
    <n v="3888.4183333333331"/>
    <n v="0"/>
    <n v="8554.5203333333338"/>
  </r>
  <r>
    <n v="230814"/>
    <s v="CURANTFL/OCCNSTD321141PHS"/>
    <s v="A"/>
    <n v="600"/>
    <n v="8195"/>
    <s v="FH0133657"/>
    <n v="5"/>
    <s v="PHS Contract Pharmacy"/>
    <s v="HOSPITAL GROUP"/>
    <n v="1052"/>
    <x v="272"/>
    <n v="1052"/>
    <s v="CURANT HEALTH INC FL"/>
    <s v="STD321141"/>
    <x v="1"/>
    <x v="9"/>
    <x v="0"/>
    <x v="0"/>
    <x v="0"/>
    <n v="22982.93"/>
    <n v="5683.54"/>
    <n v="2928.92"/>
    <n v="0"/>
    <n v="973.95"/>
    <n v="252.47"/>
    <n v="122.65"/>
    <n v="0"/>
    <n v="1915.2441666666666"/>
    <n v="2928.92"/>
    <n v="4213.53716666666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2"/>
    <x v="1"/>
    <x v="0"/>
    <x v="1"/>
    <n v="222032.12"/>
    <n v="109721.35"/>
    <n v="0"/>
    <n v="0"/>
    <n v="5824.98"/>
    <n v="2359.6799999999998"/>
    <n v="0"/>
    <n v="0"/>
    <n v="18502.676666666666"/>
    <n v="0"/>
    <n v="40705.888666666666"/>
  </r>
  <r>
    <n v="48334"/>
    <s v="WALG 16287/SUNY PHS MPB"/>
    <s v="A"/>
    <n v="7994"/>
    <n v="8149"/>
    <s v="BF8715661"/>
    <n v="5"/>
    <s v="PHS Contract Pharmacy"/>
    <s v="HOSPITAL (INDIVIDUAL)"/>
    <n v="917"/>
    <x v="224"/>
    <n v="917"/>
    <s v="UNIVERSITY HOSPITAL SUNY NY"/>
    <s v="DSH330241"/>
    <x v="0"/>
    <x v="167"/>
    <x v="0"/>
    <x v="0"/>
    <x v="0"/>
    <n v="136645.85999999999"/>
    <n v="17021.919999999998"/>
    <n v="22840.84"/>
    <n v="0"/>
    <n v="12246.36"/>
    <n v="970.56"/>
    <n v="2106.42"/>
    <n v="0"/>
    <n v="11387.154999999999"/>
    <n v="22840.84"/>
    <n v="25051.740999999998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63"/>
    <x v="1"/>
    <x v="0"/>
    <x v="0"/>
    <n v="52450.96"/>
    <n v="0"/>
    <n v="10756.68"/>
    <n v="3585.56"/>
    <n v="4709.2299999999996"/>
    <n v="0"/>
    <n v="826.47"/>
    <n v="239.65"/>
    <n v="4370.913333333333"/>
    <n v="14342.24"/>
    <n v="9616.0093333333334"/>
  </r>
  <r>
    <n v="970074"/>
    <s v="JC LINCOLN PNA OU PHS MPB"/>
    <s v="A"/>
    <n v="99"/>
    <n v="8149"/>
    <m/>
    <n v="4"/>
    <s v="PHS/340B Acct"/>
    <s v="HOSPITAL (INDIVIDUAL)"/>
    <n v="2561"/>
    <x v="68"/>
    <n v="2561"/>
    <s v="HONOR HEALTH AZ"/>
    <s v="DSH030014Z"/>
    <x v="1"/>
    <x v="176"/>
    <x v="0"/>
    <x v="0"/>
    <x v="1"/>
    <n v="0"/>
    <n v="0"/>
    <n v="0"/>
    <n v="183490.56"/>
    <n v="0"/>
    <n v="0"/>
    <n v="0"/>
    <n v="7057.92"/>
    <n v="0"/>
    <n v="183490.56"/>
    <n v="0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05"/>
    <x v="0"/>
    <x v="0"/>
    <x v="1"/>
    <n v="330839.28000000003"/>
    <n v="143623.04000000001"/>
    <n v="0"/>
    <n v="0"/>
    <n v="10459.51"/>
    <n v="4140.9799999999996"/>
    <n v="0"/>
    <n v="0"/>
    <n v="27569.940000000002"/>
    <n v="0"/>
    <n v="60653.868000000009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60"/>
    <x v="0"/>
    <x v="0"/>
    <x v="0"/>
    <n v="40461.97"/>
    <n v="0"/>
    <n v="8421.94"/>
    <n v="8421.94"/>
    <n v="4369.83"/>
    <n v="0"/>
    <n v="883.96"/>
    <n v="772.68"/>
    <n v="3371.8308333333334"/>
    <n v="16843.88"/>
    <n v="7418.0278333333345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69"/>
    <x v="0"/>
    <x v="0"/>
    <x v="0"/>
    <n v="9591.7999999999993"/>
    <n v="0"/>
    <n v="1091.2"/>
    <n v="0"/>
    <n v="693.21"/>
    <n v="0"/>
    <n v="68.010000000000005"/>
    <n v="0"/>
    <n v="799.31666666666661"/>
    <n v="1091.2"/>
    <n v="1758.4966666666667"/>
  </r>
  <r>
    <n v="748256"/>
    <s v="STLUKE NAMP IP PHS MPB"/>
    <s v="A"/>
    <n v="7992"/>
    <n v="8149"/>
    <s v="FS7037612"/>
    <n v="4"/>
    <s v="PHS/340B Acct"/>
    <s v="HOSPITAL (INDIVIDUAL)"/>
    <n v="2257"/>
    <x v="288"/>
    <n v="21355"/>
    <s v="ST LUKES REG MED CTR ID"/>
    <s v="DSH130071"/>
    <x v="2"/>
    <x v="14"/>
    <x v="1"/>
    <x v="0"/>
    <x v="1"/>
    <n v="421395.64"/>
    <n v="42634.3"/>
    <n v="40803"/>
    <n v="29547"/>
    <n v="18065.080000000002"/>
    <n v="1666.86"/>
    <n v="1572.34"/>
    <n v="0"/>
    <n v="35116.303333333337"/>
    <n v="70350"/>
    <n v="77255.867333333343"/>
  </r>
  <r>
    <n v="96141"/>
    <s v="KAISER INPNT PHRMCY MPB"/>
    <s v="A"/>
    <n v="7989"/>
    <n v="8149"/>
    <s v="BK0309496"/>
    <n v="2"/>
    <s v="GPO Acct."/>
    <s v="HOSPITAL CHAIN"/>
    <n v="35000"/>
    <x v="5"/>
    <n v="35000"/>
    <s v="KAISER PERMANENTE CA"/>
    <n v="0"/>
    <x v="1"/>
    <x v="14"/>
    <x v="1"/>
    <x v="0"/>
    <x v="1"/>
    <n v="100026.87"/>
    <n v="8090.19"/>
    <n v="10135.290000000001"/>
    <n v="16585.02"/>
    <n v="3238.37"/>
    <n v="248.06"/>
    <n v="311.35000000000002"/>
    <n v="0"/>
    <n v="8335.5725000000002"/>
    <n v="26720.31"/>
    <n v="18338.259500000004"/>
  </r>
  <r>
    <n v="218382"/>
    <s v="ST MARYS SHH PHS MPB"/>
    <s v="A"/>
    <n v="1075"/>
    <n v="8149"/>
    <s v="FS5327502"/>
    <n v="4"/>
    <s v="PHS/340B Acct"/>
    <s v="HOSPITAL (INDIVIDUAL)"/>
    <n v="21373"/>
    <x v="32"/>
    <n v="21373"/>
    <s v="TRINITY HEALTH"/>
    <s v="DSH110027"/>
    <x v="1"/>
    <x v="14"/>
    <x v="1"/>
    <x v="0"/>
    <x v="1"/>
    <n v="0"/>
    <n v="0"/>
    <n v="4221"/>
    <n v="5628"/>
    <n v="0"/>
    <n v="0"/>
    <n v="169.83"/>
    <n v="0"/>
    <n v="0"/>
    <n v="9849"/>
    <n v="0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241"/>
    <x v="0"/>
    <x v="0"/>
    <x v="1"/>
    <n v="0"/>
    <n v="0"/>
    <n v="0"/>
    <n v="8105.61"/>
    <n v="0"/>
    <n v="0"/>
    <n v="0"/>
    <n v="0.16"/>
    <n v="0"/>
    <n v="8105.61"/>
    <n v="0"/>
  </r>
  <r>
    <n v="903127"/>
    <s v="ACCREDO HG ORL/TXCHLD PHS"/>
    <s v="A"/>
    <n v="7595"/>
    <n v="8195"/>
    <s v="FA4214576"/>
    <n v="5"/>
    <s v="PHS Contract Pharmacy"/>
    <s v="HOSPITAL GROUP"/>
    <n v="72506"/>
    <x v="24"/>
    <n v="72480"/>
    <s v="MD ISSUE"/>
    <s v="PED453304-00"/>
    <x v="0"/>
    <x v="25"/>
    <x v="0"/>
    <x v="0"/>
    <x v="0"/>
    <n v="1357.47"/>
    <n v="0"/>
    <n v="0"/>
    <n v="0"/>
    <n v="188.67"/>
    <n v="0"/>
    <n v="0"/>
    <n v="0"/>
    <n v="113.1225"/>
    <n v="0"/>
    <n v="248.86950000000002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7"/>
    <x v="0"/>
    <x v="0"/>
    <x v="0"/>
    <n v="23592.48"/>
    <n v="0"/>
    <n v="3929"/>
    <n v="0"/>
    <n v="1694.72"/>
    <n v="0"/>
    <n v="285.89"/>
    <n v="0"/>
    <n v="1966.04"/>
    <n v="3929"/>
    <n v="4325.2880000000005"/>
  </r>
  <r>
    <n v="899694"/>
    <s v="CVS CRMRK2921/SF BEMI PHS"/>
    <s v="A"/>
    <n v="7992"/>
    <n v="8163"/>
    <s v="BS6907224"/>
    <n v="5"/>
    <s v="PHS Contract Pharmacy"/>
    <s v="HOSPITAL GROUP"/>
    <n v="815"/>
    <x v="22"/>
    <n v="815"/>
    <s v="SANFORD MED CENTER SD (PHS)"/>
    <s v="DSH240100"/>
    <x v="2"/>
    <x v="0"/>
    <x v="0"/>
    <x v="0"/>
    <x v="0"/>
    <n v="896.01"/>
    <n v="0"/>
    <n v="0"/>
    <n v="0"/>
    <n v="69.66"/>
    <n v="0"/>
    <n v="0"/>
    <n v="0"/>
    <n v="74.667500000000004"/>
    <n v="0"/>
    <n v="164.26850000000002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1"/>
    <x v="0"/>
    <x v="0"/>
    <x v="1"/>
    <n v="53516.75"/>
    <n v="39524"/>
    <n v="0"/>
    <n v="0"/>
    <n v="3972.36"/>
    <n v="3097.16"/>
    <n v="0"/>
    <n v="0"/>
    <n v="4459.729166666667"/>
    <n v="0"/>
    <n v="9811.404166666669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44"/>
    <x v="0"/>
    <x v="0"/>
    <x v="1"/>
    <n v="14546.68"/>
    <n v="7179.86"/>
    <n v="0"/>
    <n v="0"/>
    <n v="515.01"/>
    <n v="259.38"/>
    <n v="0"/>
    <n v="0"/>
    <n v="1212.2233333333334"/>
    <n v="0"/>
    <n v="2666.8913333333335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54"/>
    <x v="0"/>
    <x v="0"/>
    <x v="0"/>
    <n v="26300.94"/>
    <n v="17533.96"/>
    <n v="0"/>
    <n v="0"/>
    <n v="3287.03"/>
    <n v="2634.37"/>
    <n v="0"/>
    <n v="0"/>
    <n v="2191.7449999999999"/>
    <n v="0"/>
    <n v="4821.8389999999999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38"/>
    <x v="0"/>
    <x v="0"/>
    <x v="0"/>
    <n v="20000.57"/>
    <n v="4788.72"/>
    <n v="0"/>
    <n v="0"/>
    <n v="1460.27"/>
    <n v="200.11"/>
    <n v="0"/>
    <n v="0"/>
    <n v="1666.7141666666666"/>
    <n v="0"/>
    <n v="3666.7711666666669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29"/>
    <x v="0"/>
    <x v="0"/>
    <x v="0"/>
    <n v="148013.35999999999"/>
    <n v="24507.9"/>
    <n v="25399.56"/>
    <n v="0"/>
    <n v="9135.74"/>
    <n v="1335.62"/>
    <n v="1402.58"/>
    <n v="0"/>
    <n v="12334.446666666665"/>
    <n v="25399.56"/>
    <n v="27135.782666666666"/>
  </r>
  <r>
    <n v="763452"/>
    <s v="ROANE GEN HOSP MPB"/>
    <s v="A"/>
    <n v="7001"/>
    <n v="8149"/>
    <s v="AR2991342"/>
    <n v="2"/>
    <s v="GPO Acct."/>
    <s v="HOSPITAL (INDIVIDUAL)"/>
    <n v="72603"/>
    <x v="105"/>
    <n v="72603"/>
    <s v="ROANE GEN HOSP SPENCER WV"/>
    <n v="0"/>
    <x v="2"/>
    <x v="105"/>
    <x v="0"/>
    <x v="0"/>
    <x v="1"/>
    <n v="286324.34000000003"/>
    <n v="56825.31"/>
    <n v="42156.06"/>
    <n v="6656.22"/>
    <n v="21314.7"/>
    <n v="3996.52"/>
    <n v="2944.76"/>
    <n v="320.11"/>
    <n v="23860.361666666668"/>
    <n v="48812.28"/>
    <n v="52492.795666666672"/>
  </r>
  <r>
    <n v="790893"/>
    <s v="DOCTORS MC OF MODESTO HCP"/>
    <s v="A"/>
    <n v="200"/>
    <n v="8149"/>
    <s v="BD7850868"/>
    <n v="2"/>
    <s v="GPO Acct."/>
    <s v="HOSPITAL GROUP"/>
    <n v="21369"/>
    <x v="206"/>
    <n v="21401"/>
    <s v="HEALTHTRUST CONTROL CHANNEL"/>
    <n v="0"/>
    <x v="1"/>
    <x v="1"/>
    <x v="0"/>
    <x v="0"/>
    <x v="1"/>
    <n v="37571.64"/>
    <n v="0"/>
    <n v="0"/>
    <n v="0"/>
    <n v="1592.29"/>
    <n v="0"/>
    <n v="0"/>
    <n v="0"/>
    <n v="3130.97"/>
    <n v="0"/>
    <n v="6888.134"/>
  </r>
  <r>
    <n v="129459"/>
    <s v="KAISER OP PHY 572 MPB"/>
    <s v="A"/>
    <n v="7989"/>
    <n v="8149"/>
    <s v="FK0224131"/>
    <n v="2"/>
    <s v="GPO Acct."/>
    <s v="HOSPITAL CHAIN"/>
    <n v="35000"/>
    <x v="5"/>
    <n v="35000"/>
    <s v="KAISER PERMANENTE CA"/>
    <n v="0"/>
    <x v="1"/>
    <x v="8"/>
    <x v="1"/>
    <x v="0"/>
    <x v="1"/>
    <n v="22008.959999999999"/>
    <n v="0"/>
    <n v="1375.56"/>
    <n v="1375.56"/>
    <n v="581.12"/>
    <n v="0"/>
    <n v="12.81"/>
    <n v="1.82"/>
    <n v="1834.08"/>
    <n v="2751.12"/>
    <n v="4034.9760000000001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76"/>
    <x v="0"/>
    <x v="0"/>
    <x v="1"/>
    <n v="117089.60000000001"/>
    <n v="0"/>
    <n v="0"/>
    <n v="0"/>
    <n v="10564.44"/>
    <n v="0"/>
    <n v="0"/>
    <n v="0"/>
    <n v="9757.4666666666672"/>
    <n v="0"/>
    <n v="21466.4266666666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"/>
    <x v="0"/>
    <x v="0"/>
    <x v="1"/>
    <n v="345824.67"/>
    <n v="103032.72"/>
    <n v="0"/>
    <n v="0"/>
    <n v="10998.26"/>
    <n v="3195.22"/>
    <n v="0"/>
    <n v="0"/>
    <n v="28818.7225"/>
    <n v="0"/>
    <n v="63401.189500000008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51"/>
    <x v="0"/>
    <x v="0"/>
    <x v="0"/>
    <n v="188133.43"/>
    <n v="107615.13"/>
    <n v="0"/>
    <n v="0"/>
    <n v="6665.58"/>
    <n v="3696.04"/>
    <n v="0"/>
    <n v="0"/>
    <n v="15677.785833333333"/>
    <n v="0"/>
    <n v="34491.128833333336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76"/>
    <x v="0"/>
    <x v="0"/>
    <x v="0"/>
    <n v="13687.58"/>
    <n v="13687.58"/>
    <n v="0"/>
    <n v="0"/>
    <n v="1046.73"/>
    <n v="1046.73"/>
    <n v="0"/>
    <n v="0"/>
    <n v="1140.6316666666667"/>
    <n v="0"/>
    <n v="2509.389666666666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80"/>
    <x v="0"/>
    <x v="0"/>
    <x v="1"/>
    <n v="4938.18"/>
    <n v="1342.62"/>
    <n v="0"/>
    <n v="0"/>
    <n v="315.54000000000002"/>
    <n v="81.55"/>
    <n v="0"/>
    <n v="0"/>
    <n v="411.51500000000004"/>
    <n v="0"/>
    <n v="905.3330000000002"/>
  </r>
  <r>
    <n v="55290"/>
    <s v="CVS 6835B/SCOTTWHITE PHS"/>
    <s v="A"/>
    <n v="7992"/>
    <n v="8115"/>
    <s v="BC5350525"/>
    <n v="5"/>
    <s v="PHS Contract Pharmacy"/>
    <s v="HOSPITAL GROUP"/>
    <n v="633"/>
    <x v="90"/>
    <n v="633"/>
    <s v="BAYLOR SCOTT &amp; WHITE"/>
    <s v="DSH450054"/>
    <x v="2"/>
    <x v="10"/>
    <x v="0"/>
    <x v="0"/>
    <x v="0"/>
    <n v="3383.83"/>
    <n v="2407.14"/>
    <n v="179.9"/>
    <n v="89.95"/>
    <n v="504.32"/>
    <n v="356.69"/>
    <n v="27.72"/>
    <n v="3.46"/>
    <n v="281.98583333333335"/>
    <n v="269.85000000000002"/>
    <n v="620.36883333333344"/>
  </r>
  <r>
    <n v="821460"/>
    <s v="WALG 07517/UNIV MISS  PHS"/>
    <s v="A"/>
    <n v="7992"/>
    <n v="8149"/>
    <s v="BW8353512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4330.5"/>
    <n v="0"/>
    <n v="0"/>
    <n v="0"/>
    <n v="656.74"/>
    <n v="0"/>
    <n v="0"/>
    <n v="0"/>
    <n v="360.875"/>
    <n v="0"/>
    <n v="793.92500000000007"/>
  </r>
  <r>
    <n v="277000"/>
    <s v="UNIV OF VA HOSP PHS MPB"/>
    <s v="A"/>
    <n v="7001"/>
    <n v="8149"/>
    <s v="AU2496291"/>
    <n v="4"/>
    <s v="PHS/340B Acct"/>
    <s v="HOSPITAL (INDIVIDUAL)"/>
    <n v="73328"/>
    <x v="115"/>
    <n v="73328"/>
    <s v="UNIV OF VIRGINIA HOSP"/>
    <s v="DSH490009"/>
    <x v="0"/>
    <x v="27"/>
    <x v="1"/>
    <x v="0"/>
    <x v="1"/>
    <n v="1610826.2"/>
    <n v="243531.12"/>
    <n v="124343.12"/>
    <n v="124435.08"/>
    <n v="65224.6"/>
    <n v="9576.5400000000009"/>
    <n v="4919.12"/>
    <n v="3310"/>
    <n v="134235.51666666666"/>
    <n v="248778.2"/>
    <n v="295318.13666666666"/>
  </r>
  <r>
    <n v="750813"/>
    <s v="CAREMARK KS SPC/ERLAN PHS"/>
    <s v="A"/>
    <n v="7992"/>
    <n v="8145"/>
    <s v="BL7438941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7283.24"/>
    <n v="0"/>
    <n v="0"/>
    <n v="0"/>
    <n v="692.89"/>
    <n v="0"/>
    <n v="0"/>
    <n v="0"/>
    <n v="606.93666666666661"/>
    <n v="0"/>
    <n v="1335.2606666666666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61"/>
    <x v="0"/>
    <x v="1"/>
    <x v="0"/>
    <n v="28788.1"/>
    <n v="0"/>
    <n v="0"/>
    <n v="0"/>
    <n v="2710.35"/>
    <n v="0"/>
    <n v="0"/>
    <n v="0"/>
    <n v="2399.0083333333332"/>
    <n v="0"/>
    <n v="5277.8183333333336"/>
  </r>
  <r>
    <n v="880042"/>
    <s v="ACCREDO NCAS/PENN PHS MPB"/>
    <s v="A"/>
    <n v="7001"/>
    <n v="8149"/>
    <s v="FA5306128"/>
    <n v="5"/>
    <s v="PHS Contract Pharmacy"/>
    <s v="HOSPITAL (INDIVIDUAL)"/>
    <n v="72904"/>
    <x v="117"/>
    <n v="72904"/>
    <s v="PENN STATE  MILTON S HERSHEY"/>
    <s v="DSH390256"/>
    <x v="0"/>
    <x v="12"/>
    <x v="1"/>
    <x v="0"/>
    <x v="0"/>
    <n v="282743.86"/>
    <n v="0"/>
    <n v="0"/>
    <n v="0"/>
    <n v="7319.82"/>
    <n v="0"/>
    <n v="0"/>
    <n v="0"/>
    <n v="23561.988333333331"/>
    <n v="0"/>
    <n v="51836.374333333333"/>
  </r>
  <r>
    <n v="820218"/>
    <s v="CAREMARK TN SPC/UMISS PHS"/>
    <s v="A"/>
    <n v="7992"/>
    <n v="8149"/>
    <s v="BC9505960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6564.59"/>
    <n v="0"/>
    <n v="837.36"/>
    <n v="1256.01"/>
    <n v="982.01"/>
    <n v="0"/>
    <n v="124.74"/>
    <n v="48.33"/>
    <n v="547.04916666666668"/>
    <n v="2093.37"/>
    <n v="1203.5081666666667"/>
  </r>
  <r>
    <n v="888738"/>
    <s v="ACCREDO WRN/CK CHLDRN PHS"/>
    <s v="A"/>
    <n v="7994"/>
    <n v="8163"/>
    <s v="BA9505554"/>
    <n v="5"/>
    <s v="PHS Contract Pharmacy"/>
    <s v="HOSPITAL GROUP"/>
    <n v="2223"/>
    <x v="9"/>
    <n v="2223"/>
    <s v="COOK CHILDRENS MED CTR TX"/>
    <s v="PED453300-00"/>
    <x v="0"/>
    <x v="84"/>
    <x v="0"/>
    <x v="0"/>
    <x v="0"/>
    <n v="59418.7"/>
    <n v="1122.28"/>
    <n v="5364.68"/>
    <n v="5364.68"/>
    <n v="5993.45"/>
    <n v="97.1"/>
    <n v="471.81"/>
    <n v="301.58"/>
    <n v="4951.5583333333334"/>
    <n v="10729.36"/>
    <n v="10893.428333333335"/>
  </r>
  <r>
    <n v="841873"/>
    <s v="CAREMARK CA SP/COOKCM PHS"/>
    <s v="A"/>
    <n v="7994"/>
    <n v="8147"/>
    <s v="BC3683580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2570.56"/>
    <n v="0"/>
    <n v="0"/>
    <n v="0"/>
    <n v="244.54"/>
    <n v="0"/>
    <n v="0"/>
    <n v="0"/>
    <n v="214.21333333333334"/>
    <n v="0"/>
    <n v="471.26933333333341"/>
  </r>
  <r>
    <n v="903127"/>
    <s v="ACCREDO HG ORL/TXCHLD PHS"/>
    <s v="A"/>
    <n v="7595"/>
    <n v="8195"/>
    <s v="FA4214576"/>
    <n v="5"/>
    <s v="PHS Contract Pharmacy"/>
    <s v="HOSPITAL GROUP"/>
    <n v="72506"/>
    <x v="24"/>
    <n v="72480"/>
    <s v="MD ISSUE"/>
    <s v="PED453304-00"/>
    <x v="0"/>
    <x v="249"/>
    <x v="0"/>
    <x v="0"/>
    <x v="0"/>
    <n v="4845.5600000000004"/>
    <n v="0"/>
    <n v="1208.42"/>
    <n v="0"/>
    <n v="285"/>
    <n v="0"/>
    <n v="72.78"/>
    <n v="0"/>
    <n v="403.79666666666668"/>
    <n v="1208.42"/>
    <n v="888.35266666666678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58"/>
    <x v="0"/>
    <x v="0"/>
    <x v="1"/>
    <n v="34760.239999999998"/>
    <n v="4857.41"/>
    <n v="0"/>
    <n v="0"/>
    <n v="624.01"/>
    <n v="92.33"/>
    <n v="0"/>
    <n v="0"/>
    <n v="2896.6866666666665"/>
    <n v="0"/>
    <n v="6372.7106666666668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315"/>
    <x v="0"/>
    <x v="0"/>
    <x v="1"/>
    <n v="0"/>
    <n v="0"/>
    <n v="7000"/>
    <n v="700"/>
    <n v="0"/>
    <n v="0"/>
    <n v="303.27"/>
    <n v="14"/>
    <n v="0"/>
    <n v="7700"/>
    <n v="0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81"/>
    <x v="0"/>
    <x v="0"/>
    <x v="1"/>
    <n v="87301.29"/>
    <n v="13557.55"/>
    <n v="0"/>
    <n v="0"/>
    <n v="2897.31"/>
    <n v="503.87"/>
    <n v="0"/>
    <n v="-152.44"/>
    <n v="7275.1074999999992"/>
    <n v="0"/>
    <n v="16005.236499999999"/>
  </r>
  <r>
    <n v="110625"/>
    <s v="CAREMARK IL SP/GLWSTN PHS"/>
    <s v="A"/>
    <n v="7001"/>
    <n v="8144"/>
    <s v="FC0059736"/>
    <n v="5"/>
    <s v="PHS Contract Pharmacy"/>
    <s v="HOSPITAL GROUP"/>
    <n v="902"/>
    <x v="67"/>
    <n v="902"/>
    <s v="GEISINGER MEDICAL CENTER PA"/>
    <s v="SCH390048-00"/>
    <x v="0"/>
    <x v="105"/>
    <x v="0"/>
    <x v="0"/>
    <x v="0"/>
    <n v="15515.22"/>
    <n v="0"/>
    <n v="5133.2299999999996"/>
    <n v="5133.2299999999996"/>
    <n v="1410.3"/>
    <n v="0"/>
    <n v="426.64"/>
    <n v="272.16000000000003"/>
    <n v="1292.9349999999999"/>
    <n v="10266.459999999999"/>
    <n v="2844.4570000000003"/>
  </r>
  <r>
    <n v="957494"/>
    <s v="UNC HSP CNCR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274"/>
    <x v="0"/>
    <x v="0"/>
    <x v="1"/>
    <n v="9083.7199999999993"/>
    <n v="0"/>
    <n v="640.54"/>
    <n v="1281.08"/>
    <n v="3177.26"/>
    <n v="0"/>
    <n v="232.11"/>
    <n v="49.3"/>
    <n v="756.97666666666657"/>
    <n v="1921.62"/>
    <n v="1665.3486666666665"/>
  </r>
  <r>
    <n v="537813"/>
    <s v="NSC MAIN GPO MPB"/>
    <s v="A"/>
    <n v="538"/>
    <n v="8149"/>
    <s v="BN5612420"/>
    <n v="2"/>
    <s v="GPO Acct."/>
    <s v="HOSPITAL (INDIVIDUAL)"/>
    <n v="72823"/>
    <x v="100"/>
    <n v="72823"/>
    <s v="NORTHSIDE HOSP ATLANTA GA"/>
    <n v="0"/>
    <x v="2"/>
    <x v="238"/>
    <x v="0"/>
    <x v="0"/>
    <x v="1"/>
    <n v="4076.9"/>
    <n v="0"/>
    <n v="0"/>
    <n v="0"/>
    <n v="263.26"/>
    <n v="0"/>
    <n v="0"/>
    <n v="0"/>
    <n v="339.74166666666667"/>
    <n v="0"/>
    <n v="747.43166666666673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92"/>
    <x v="0"/>
    <x v="0"/>
    <x v="0"/>
    <n v="10949.76"/>
    <n v="1868.4"/>
    <n v="0"/>
    <n v="0"/>
    <n v="400.45"/>
    <n v="75.95"/>
    <n v="0"/>
    <n v="0"/>
    <n v="912.48"/>
    <n v="0"/>
    <n v="2007.4560000000001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01"/>
    <x v="0"/>
    <x v="0"/>
    <x v="1"/>
    <n v="41678.01"/>
    <n v="16582.82"/>
    <n v="0"/>
    <n v="0"/>
    <n v="944.58"/>
    <n v="376.94"/>
    <n v="0"/>
    <n v="0"/>
    <n v="3473.1675"/>
    <n v="0"/>
    <n v="7640.9685000000009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7242.92"/>
    <n v="0"/>
    <n v="3299.8"/>
    <n v="0"/>
    <n v="1105.98"/>
    <n v="0"/>
    <n v="486.74"/>
    <n v="0"/>
    <n v="603.57666666666671"/>
    <n v="3299.8"/>
    <n v="1327.868666666667"/>
  </r>
  <r>
    <n v="694119"/>
    <s v="CAREMARK FL SP/CCHD52 PHS"/>
    <s v="A"/>
    <n v="7992"/>
    <n v="8195"/>
    <s v="FC0098916"/>
    <n v="5"/>
    <s v="PHS Contract Pharmacy"/>
    <s v="HOSPITAL GROUP"/>
    <n v="348"/>
    <x v="6"/>
    <n v="348"/>
    <s v="COMP CARE CENTER"/>
    <s v="STD336052"/>
    <x v="2"/>
    <x v="9"/>
    <x v="0"/>
    <x v="0"/>
    <x v="0"/>
    <n v="9039.14"/>
    <n v="0"/>
    <n v="3046.08"/>
    <n v="4506.6400000000003"/>
    <n v="710.23"/>
    <n v="0"/>
    <n v="239.61"/>
    <n v="173.34"/>
    <n v="753.26166666666666"/>
    <n v="7552.72"/>
    <n v="1657.175666666666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44"/>
    <x v="0"/>
    <x v="0"/>
    <x v="0"/>
    <n v="8771.19"/>
    <n v="0"/>
    <n v="0"/>
    <n v="0"/>
    <n v="1028.52"/>
    <n v="0"/>
    <n v="0"/>
    <n v="0"/>
    <n v="730.9325"/>
    <n v="0"/>
    <n v="1608.0515"/>
  </r>
  <r>
    <n v="40425"/>
    <s v="CAREMARK IL SP/NYULNG PHS"/>
    <s v="A"/>
    <n v="7992"/>
    <n v="8144"/>
    <s v="FC0059736"/>
    <n v="5"/>
    <s v="PHS Contract Pharmacy"/>
    <s v="HOSPITAL GROUP"/>
    <n v="40552"/>
    <x v="77"/>
    <n v="40552"/>
    <s v="NYU WINTHROP HOSP"/>
    <s v="DSH330214"/>
    <x v="2"/>
    <x v="4"/>
    <x v="0"/>
    <x v="0"/>
    <x v="0"/>
    <n v="12369.72"/>
    <n v="2378.04"/>
    <n v="0"/>
    <n v="0"/>
    <n v="1209.74"/>
    <n v="149.27000000000001"/>
    <n v="0"/>
    <n v="0"/>
    <n v="1030.81"/>
    <n v="0"/>
    <n v="2267.782000000000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08"/>
    <x v="0"/>
    <x v="0"/>
    <x v="1"/>
    <n v="10518.48"/>
    <n v="10518.48"/>
    <n v="0"/>
    <n v="0"/>
    <n v="168.53"/>
    <n v="168.53"/>
    <n v="0"/>
    <n v="0"/>
    <n v="876.54"/>
    <n v="0"/>
    <n v="1928.3880000000001"/>
  </r>
  <r>
    <n v="909487"/>
    <s v="CAREMARK TX SP/MERTUS PHS"/>
    <s v="A"/>
    <n v="7992"/>
    <n v="8165"/>
    <s v="FC6963157"/>
    <n v="5"/>
    <s v="PHS Contract Pharmacy"/>
    <s v="HOSPITAL GROUP"/>
    <n v="2608"/>
    <x v="173"/>
    <n v="2608"/>
    <s v="MERITUS MEDICAL CENTER MD"/>
    <s v="DSH210001"/>
    <x v="2"/>
    <x v="0"/>
    <x v="0"/>
    <x v="0"/>
    <x v="0"/>
    <n v="1792.02"/>
    <n v="0"/>
    <n v="0"/>
    <n v="0"/>
    <n v="95.21"/>
    <n v="0"/>
    <n v="0"/>
    <n v="0"/>
    <n v="149.33500000000001"/>
    <n v="0"/>
    <n v="328.53700000000003"/>
  </r>
  <r>
    <n v="882517"/>
    <s v="CAREMARK CA SP/DAPCHC PHS"/>
    <s v="A"/>
    <n v="7992"/>
    <n v="8147"/>
    <s v="BC3683580"/>
    <n v="5"/>
    <s v="PHS Contract Pharmacy"/>
    <s v="HOSPITAL GROUP"/>
    <n v="305"/>
    <x v="72"/>
    <n v="305"/>
    <s v="DESERT AIDS"/>
    <s v="CHC28988-00"/>
    <x v="2"/>
    <x v="326"/>
    <x v="0"/>
    <x v="0"/>
    <x v="0"/>
    <n v="4142.25"/>
    <n v="1142.55"/>
    <n v="1027.2"/>
    <n v="2054.4"/>
    <n v="1288.53"/>
    <n v="241.29"/>
    <n v="49.77"/>
    <n v="79.02"/>
    <n v="345.1875"/>
    <n v="3081.6000000000004"/>
    <n v="759.41250000000002"/>
  </r>
  <r>
    <n v="725471"/>
    <s v="CAREMARK KS SP/LOYOLA PHS"/>
    <s v="A"/>
    <n v="7992"/>
    <n v="8145"/>
    <s v="BL7438941"/>
    <n v="5"/>
    <s v="PHS Contract Pharmacy"/>
    <s v="HOSPITAL GROUP"/>
    <n v="1645"/>
    <x v="38"/>
    <n v="1645"/>
    <s v="LOYOLA UNIV MED CTR IL"/>
    <s v="DSH140276"/>
    <x v="2"/>
    <x v="10"/>
    <x v="0"/>
    <x v="0"/>
    <x v="0"/>
    <n v="1602.38"/>
    <n v="0"/>
    <n v="0"/>
    <n v="0"/>
    <n v="242.68"/>
    <n v="0"/>
    <n v="0"/>
    <n v="0"/>
    <n v="133.53166666666667"/>
    <n v="0"/>
    <n v="293.76966666666669"/>
  </r>
  <r>
    <n v="94718"/>
    <s v="OPTUM707 CA/UN CA DVS PHS"/>
    <s v="A"/>
    <n v="7992"/>
    <n v="8147"/>
    <s v="FM5353735"/>
    <n v="5"/>
    <s v="PHS Contract Pharmacy"/>
    <s v="HOSPITAL GROUP"/>
    <n v="639"/>
    <x v="88"/>
    <n v="639"/>
    <s v="UNIV OF CALIF DAVIS"/>
    <s v="DSH050599"/>
    <x v="2"/>
    <x v="12"/>
    <x v="1"/>
    <x v="0"/>
    <x v="0"/>
    <n v="165376.4"/>
    <n v="0"/>
    <n v="0"/>
    <n v="0"/>
    <n v="5540.91"/>
    <n v="0"/>
    <n v="0"/>
    <n v="0"/>
    <n v="13781.366666666667"/>
    <n v="0"/>
    <n v="30319.006666666668"/>
  </r>
  <r>
    <n v="60278"/>
    <s v="OPTUM 702/UVMC PHS MPB"/>
    <s v="A"/>
    <n v="7994"/>
    <n v="8149"/>
    <s v="FB4247943"/>
    <n v="5"/>
    <s v="PHS Contract Pharmacy"/>
    <s v="HOSPITAL (INDIVIDUAL)"/>
    <n v="456"/>
    <x v="46"/>
    <n v="456"/>
    <s v="FLETCHER ALLEN HC VT"/>
    <s v="DSH470003"/>
    <x v="0"/>
    <x v="327"/>
    <x v="0"/>
    <x v="0"/>
    <x v="0"/>
    <n v="54370.44"/>
    <n v="0"/>
    <n v="25844.82"/>
    <n v="25844.82"/>
    <n v="8340.23"/>
    <n v="0"/>
    <n v="4120.82"/>
    <n v="994.02"/>
    <n v="4530.87"/>
    <n v="51689.64"/>
    <n v="9967.9140000000007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69"/>
    <x v="0"/>
    <x v="0"/>
    <x v="0"/>
    <n v="2027.72"/>
    <n v="0"/>
    <n v="0"/>
    <n v="0"/>
    <n v="48.78"/>
    <n v="0"/>
    <n v="0"/>
    <n v="0"/>
    <n v="168.97666666666666"/>
    <n v="0"/>
    <n v="371.74866666666668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70"/>
    <x v="0"/>
    <x v="0"/>
    <x v="0"/>
    <n v="0"/>
    <n v="0"/>
    <n v="0"/>
    <n v="0"/>
    <n v="1937.57"/>
    <n v="1937.57"/>
    <n v="0"/>
    <n v="0"/>
    <n v="0"/>
    <n v="0"/>
    <n v="0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22"/>
    <x v="0"/>
    <x v="0"/>
    <x v="1"/>
    <n v="65116.56"/>
    <n v="43411.040000000001"/>
    <n v="0"/>
    <n v="0"/>
    <n v="5498.54"/>
    <n v="4116.66"/>
    <n v="0"/>
    <n v="0"/>
    <n v="5426.38"/>
    <n v="0"/>
    <n v="11938.03600000000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7"/>
    <x v="0"/>
    <x v="0"/>
    <x v="1"/>
    <n v="15093.35"/>
    <n v="0"/>
    <n v="3777.88"/>
    <n v="3777.88"/>
    <n v="363.5"/>
    <n v="0"/>
    <n v="135.03"/>
    <n v="0"/>
    <n v="1257.7791666666667"/>
    <n v="7555.76"/>
    <n v="2767.1141666666667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295"/>
    <x v="0"/>
    <x v="0"/>
    <x v="0"/>
    <n v="18436.560000000001"/>
    <n v="0"/>
    <n v="6134.59"/>
    <n v="0"/>
    <n v="1253.27"/>
    <n v="0"/>
    <n v="286.18"/>
    <n v="0"/>
    <n v="1536.38"/>
    <n v="6134.59"/>
    <n v="3380.036000000000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48"/>
    <x v="0"/>
    <x v="0"/>
    <x v="0"/>
    <n v="11428.32"/>
    <n v="0"/>
    <n v="0"/>
    <n v="0"/>
    <n v="773.27"/>
    <n v="0"/>
    <n v="0"/>
    <n v="0"/>
    <n v="952.36"/>
    <n v="0"/>
    <n v="2095.192"/>
  </r>
  <r>
    <n v="462593"/>
    <s v="EVANSTON HOSPITAL MPB"/>
    <s v="A"/>
    <n v="7001"/>
    <n v="8149"/>
    <s v="AE3873898"/>
    <n v="2"/>
    <s v="GPO Acct."/>
    <s v="HOSPITAL (INDIVIDUAL)"/>
    <n v="72255"/>
    <x v="312"/>
    <n v="36237"/>
    <s v="NORTH SHORE UNIV HLTH IL"/>
    <n v="0"/>
    <x v="1"/>
    <x v="179"/>
    <x v="1"/>
    <x v="0"/>
    <x v="1"/>
    <n v="312"/>
    <n v="0"/>
    <n v="0"/>
    <n v="0"/>
    <n v="43.07"/>
    <n v="0"/>
    <n v="0"/>
    <n v="0"/>
    <n v="26"/>
    <n v="0"/>
    <n v="57.2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246"/>
    <x v="0"/>
    <x v="0"/>
    <x v="1"/>
    <n v="31075.200000000001"/>
    <n v="0"/>
    <n v="0"/>
    <n v="0"/>
    <n v="2745.97"/>
    <n v="0"/>
    <n v="0"/>
    <n v="0"/>
    <n v="2589.6"/>
    <n v="0"/>
    <n v="5697.12"/>
  </r>
  <r>
    <n v="111267"/>
    <s v="CAREMARK TX SP/UCSDMP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51"/>
    <x v="0"/>
    <x v="0"/>
    <x v="0"/>
    <n v="284378.09000000003"/>
    <n v="0"/>
    <n v="0"/>
    <n v="0"/>
    <n v="20400.759999999998"/>
    <n v="0"/>
    <n v="0"/>
    <n v="0"/>
    <n v="23698.174166666668"/>
    <n v="0"/>
    <n v="52135.983166666672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201"/>
    <x v="0"/>
    <x v="0"/>
    <x v="1"/>
    <n v="10619.16"/>
    <n v="0"/>
    <n v="0"/>
    <n v="0"/>
    <n v="645.65"/>
    <n v="0"/>
    <n v="0"/>
    <n v="0"/>
    <n v="884.93"/>
    <n v="0"/>
    <n v="1946.846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49"/>
    <x v="0"/>
    <x v="0"/>
    <x v="1"/>
    <n v="313481.59999999998"/>
    <n v="0"/>
    <n v="0"/>
    <n v="0"/>
    <n v="23772.38"/>
    <n v="0"/>
    <n v="0"/>
    <n v="0"/>
    <n v="26123.466666666664"/>
    <n v="0"/>
    <n v="57471.626666666663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134332"/>
    <s v="OPTUM 702/NYP PHS MPB"/>
    <s v="A"/>
    <n v="7994"/>
    <n v="8149"/>
    <s v="FB4247943"/>
    <n v="5"/>
    <s v="PHS Contract Pharmacy"/>
    <s v="HOSPITAL (INDIVIDUAL)"/>
    <n v="72778"/>
    <x v="151"/>
    <n v="72778"/>
    <s v="NY PRESBYTERIAN HOSP"/>
    <s v="DSH330101"/>
    <x v="0"/>
    <x v="34"/>
    <x v="1"/>
    <x v="0"/>
    <x v="0"/>
    <n v="158881.41"/>
    <n v="0"/>
    <n v="0"/>
    <n v="0"/>
    <n v="4473.95"/>
    <n v="0"/>
    <n v="0"/>
    <n v="0"/>
    <n v="13240.1175"/>
    <n v="0"/>
    <n v="29128.258500000004"/>
  </r>
  <r>
    <n v="192701"/>
    <s v="KAISER FND PLN PHY MPB"/>
    <s v="A"/>
    <n v="7989"/>
    <n v="8149"/>
    <s v="FK4549006"/>
    <n v="2"/>
    <s v="GPO Acct."/>
    <s v="HOSPITAL CHAIN"/>
    <n v="35000"/>
    <x v="5"/>
    <n v="35000"/>
    <s v="KAISER PERMANENTE CA"/>
    <n v="0"/>
    <x v="1"/>
    <x v="106"/>
    <x v="0"/>
    <x v="0"/>
    <x v="1"/>
    <n v="332480"/>
    <n v="57720"/>
    <n v="0"/>
    <n v="0"/>
    <n v="7239.53"/>
    <n v="2517.7199999999998"/>
    <n v="0"/>
    <n v="0"/>
    <n v="27706.666666666668"/>
    <n v="0"/>
    <n v="60954.666666666672"/>
  </r>
  <r>
    <n v="189094"/>
    <s v="MT SINAI HOME INF PHS MPB"/>
    <s v="A"/>
    <n v="7992"/>
    <n v="8149"/>
    <s v="AT9120469"/>
    <n v="5"/>
    <s v="PHS Contract Pharmacy"/>
    <s v="HOSPITAL (INDIVIDUAL)"/>
    <n v="40822"/>
    <x v="160"/>
    <n v="40822"/>
    <s v="MOUNT SINAI HEALTH SYSTEM"/>
    <s v="DSH330024"/>
    <x v="2"/>
    <x v="27"/>
    <x v="1"/>
    <x v="0"/>
    <x v="1"/>
    <n v="404388.56"/>
    <n v="0"/>
    <n v="186514.68"/>
    <n v="93326.31"/>
    <n v="16154.06"/>
    <n v="0"/>
    <n v="7378.67"/>
    <n v="2482.5"/>
    <n v="33699.046666666669"/>
    <n v="279840.99"/>
    <n v="74137.902666666676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02"/>
    <x v="0"/>
    <x v="0"/>
    <x v="1"/>
    <n v="17040.05"/>
    <n v="0"/>
    <n v="8791.16"/>
    <n v="0"/>
    <n v="619.30999999999995"/>
    <n v="0"/>
    <n v="335.78"/>
    <n v="0"/>
    <n v="1420.0041666666666"/>
    <n v="8791.16"/>
    <n v="3124.0091666666667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46"/>
    <x v="0"/>
    <x v="0"/>
    <x v="0"/>
    <n v="5105.7299999999996"/>
    <n v="0"/>
    <n v="0"/>
    <n v="1326.25"/>
    <n v="1100.92"/>
    <n v="0"/>
    <n v="0"/>
    <n v="51.01"/>
    <n v="425.47749999999996"/>
    <n v="1326.25"/>
    <n v="936.05049999999994"/>
  </r>
  <r>
    <n v="802262"/>
    <s v="CAREMARK KS SPC/UMICH PHS"/>
    <s v="A"/>
    <n v="7994"/>
    <n v="8145"/>
    <s v="BL7438941"/>
    <n v="5"/>
    <s v="PHS Contract Pharmacy"/>
    <s v="HOSPITAL GROUP"/>
    <n v="372"/>
    <x v="55"/>
    <n v="372"/>
    <s v="UNIV OF MICHIGAN"/>
    <s v="DSH230046"/>
    <x v="0"/>
    <x v="63"/>
    <x v="1"/>
    <x v="0"/>
    <x v="0"/>
    <n v="10521.74"/>
    <n v="0"/>
    <n v="0"/>
    <n v="0"/>
    <n v="787.43"/>
    <n v="0"/>
    <n v="0"/>
    <n v="0"/>
    <n v="876.81166666666661"/>
    <n v="0"/>
    <n v="1928.9856666666667"/>
  </r>
  <r>
    <n v="744012"/>
    <s v="CVS SPC CRMRK PA/UCD  PHS"/>
    <s v="A"/>
    <n v="7992"/>
    <n v="8163"/>
    <s v="BS6907224"/>
    <n v="5"/>
    <s v="PHS Contract Pharmacy"/>
    <s v="HOSPITAL GROUP"/>
    <n v="639"/>
    <x v="88"/>
    <n v="639"/>
    <s v="UNIV OF CALIF DAVIS"/>
    <s v="DSH050599"/>
    <x v="2"/>
    <x v="57"/>
    <x v="0"/>
    <x v="0"/>
    <x v="0"/>
    <n v="11363.37"/>
    <n v="0"/>
    <n v="0"/>
    <n v="0"/>
    <n v="1201.44"/>
    <n v="0"/>
    <n v="0"/>
    <n v="0"/>
    <n v="946.9475000000001"/>
    <n v="0"/>
    <n v="2083.2845000000002"/>
  </r>
  <r>
    <n v="460149"/>
    <s v="MONTEFIORE MED CTR MPB"/>
    <s v="A"/>
    <n v="7001"/>
    <n v="8149"/>
    <s v="AM1866586"/>
    <n v="2"/>
    <s v="GPO Acct."/>
    <s v="HOSPITAL (INDIVIDUAL)"/>
    <n v="40545"/>
    <x v="130"/>
    <n v="40545"/>
    <s v="NYACK HOSP"/>
    <n v="0"/>
    <x v="0"/>
    <x v="8"/>
    <x v="1"/>
    <x v="0"/>
    <x v="1"/>
    <n v="13755.6"/>
    <n v="0"/>
    <n v="0"/>
    <n v="0"/>
    <n v="429.45"/>
    <n v="0"/>
    <n v="0"/>
    <n v="0"/>
    <n v="1146.3"/>
    <n v="0"/>
    <n v="2521.86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47"/>
    <x v="0"/>
    <x v="0"/>
    <x v="0"/>
    <n v="58016.78"/>
    <n v="0"/>
    <n v="58222.42"/>
    <n v="0"/>
    <n v="3070.12"/>
    <n v="0"/>
    <n v="3146.75"/>
    <n v="0"/>
    <n v="4834.7316666666666"/>
    <n v="58222.42"/>
    <n v="10636.409666666666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328"/>
    <x v="0"/>
    <x v="1"/>
    <x v="1"/>
    <n v="31799.040000000001"/>
    <n v="0"/>
    <n v="0"/>
    <n v="0"/>
    <n v="1933.82"/>
    <n v="0"/>
    <n v="0"/>
    <n v="0"/>
    <n v="2649.92"/>
    <n v="0"/>
    <n v="5829.8240000000005"/>
  </r>
  <r>
    <n v="53475"/>
    <s v="HENRY FRD MN PHCY PHS MPB"/>
    <s v="A"/>
    <n v="7992"/>
    <n v="8149"/>
    <s v="AH4337526"/>
    <n v="4"/>
    <s v="PHS/340B Acct"/>
    <s v="CLOSED PHARMACY"/>
    <n v="755"/>
    <x v="50"/>
    <n v="755"/>
    <s v="HENRY FORD HOSPITAL MI"/>
    <s v="DSH230053"/>
    <x v="2"/>
    <x v="118"/>
    <x v="0"/>
    <x v="0"/>
    <x v="1"/>
    <n v="101647.36"/>
    <n v="0"/>
    <n v="0"/>
    <n v="0"/>
    <n v="6094.77"/>
    <n v="0"/>
    <n v="0"/>
    <n v="0"/>
    <n v="8470.6133333333328"/>
    <n v="0"/>
    <n v="18635.349333333335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99"/>
    <x v="0"/>
    <x v="0"/>
    <x v="0"/>
    <n v="10260.629999999999"/>
    <n v="0"/>
    <n v="0"/>
    <n v="0"/>
    <n v="772.22"/>
    <n v="0"/>
    <n v="0"/>
    <n v="0"/>
    <n v="855.0524999999999"/>
    <n v="0"/>
    <n v="1881.1154999999999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99"/>
    <x v="0"/>
    <x v="0"/>
    <x v="0"/>
    <n v="10248.66"/>
    <n v="0"/>
    <n v="0"/>
    <n v="0"/>
    <n v="781.22"/>
    <n v="0"/>
    <n v="0"/>
    <n v="0"/>
    <n v="854.05499999999995"/>
    <n v="0"/>
    <n v="1878.921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5"/>
    <x v="0"/>
    <x v="0"/>
    <x v="1"/>
    <n v="87288.95"/>
    <n v="18394.68"/>
    <n v="0"/>
    <n v="0"/>
    <n v="3572.95"/>
    <n v="754.03"/>
    <n v="0"/>
    <n v="0"/>
    <n v="7274.0791666666664"/>
    <n v="0"/>
    <n v="16002.974166666667"/>
  </r>
  <r>
    <n v="25946"/>
    <s v="OLOL RMC INFUSION PHS MPB"/>
    <s v="A"/>
    <n v="7994"/>
    <n v="8149"/>
    <s v="AO3420027"/>
    <n v="4"/>
    <s v="PHS/340B Acct"/>
    <s v="HOSPITAL GROUP"/>
    <n v="70000"/>
    <x v="18"/>
    <n v="70000"/>
    <s v="FRANCISCAN MSNR OF OUR LADY"/>
    <s v="DSH190064"/>
    <x v="1"/>
    <x v="32"/>
    <x v="0"/>
    <x v="0"/>
    <x v="1"/>
    <n v="12566.26"/>
    <n v="4932.96"/>
    <n v="0"/>
    <n v="0"/>
    <n v="859.3"/>
    <n v="362.77"/>
    <n v="0"/>
    <n v="0"/>
    <n v="1047.1883333333333"/>
    <n v="0"/>
    <n v="2303.8143333333333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44"/>
    <x v="0"/>
    <x v="0"/>
    <x v="0"/>
    <n v="3416.21"/>
    <n v="0"/>
    <n v="0"/>
    <n v="0"/>
    <n v="513.99"/>
    <n v="0"/>
    <n v="0"/>
    <n v="0"/>
    <n v="284.68416666666667"/>
    <n v="0"/>
    <n v="626.3051666666667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29"/>
    <x v="0"/>
    <x v="0"/>
    <x v="0"/>
    <n v="966.62"/>
    <n v="966.62"/>
    <n v="0"/>
    <n v="0"/>
    <n v="183.42"/>
    <n v="183.42"/>
    <n v="0"/>
    <n v="0"/>
    <n v="80.551666666666662"/>
    <n v="0"/>
    <n v="177.21366666666668"/>
  </r>
  <r>
    <n v="39903"/>
    <s v="CAREMARK NJ SP/CCHST9 PHS"/>
    <s v="A"/>
    <n v="7992"/>
    <n v="8155"/>
    <s v="FC0275304"/>
    <n v="5"/>
    <s v="PHS Contract Pharmacy"/>
    <s v="HOSPITAL GROUP"/>
    <n v="348"/>
    <x v="6"/>
    <n v="348"/>
    <s v="COMP CARE CENTER"/>
    <s v="STD33139"/>
    <x v="2"/>
    <x v="9"/>
    <x v="0"/>
    <x v="0"/>
    <x v="0"/>
    <n v="5954.14"/>
    <n v="0"/>
    <n v="0"/>
    <n v="0"/>
    <n v="465.57"/>
    <n v="0"/>
    <n v="0"/>
    <n v="0"/>
    <n v="496.17833333333334"/>
    <n v="0"/>
    <n v="1091.5923333333335"/>
  </r>
  <r>
    <n v="813494"/>
    <s v="CVS CRMRK2921/A OGDEN PHS"/>
    <s v="A"/>
    <n v="7994"/>
    <n v="8163"/>
    <s v="BS6907224"/>
    <n v="5"/>
    <s v="PHS Contract Pharmacy"/>
    <s v="HOSPITAL GROUP"/>
    <n v="2123"/>
    <x v="211"/>
    <n v="2123"/>
    <s v="ARNOT OGDEN MED CTR NY (PHS)"/>
    <s v="DSH330090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5"/>
    <x v="0"/>
    <x v="0"/>
    <x v="0"/>
    <n v="25666.62"/>
    <n v="0"/>
    <n v="0"/>
    <n v="0"/>
    <n v="1757.57"/>
    <n v="0"/>
    <n v="0"/>
    <n v="0"/>
    <n v="2138.8849999999998"/>
    <n v="0"/>
    <n v="4705.5469999999996"/>
  </r>
  <r>
    <n v="751893"/>
    <s v="KAISER FNDN HSP #551 MPB"/>
    <s v="A"/>
    <n v="7989"/>
    <n v="8149"/>
    <s v="BK6001503"/>
    <n v="2"/>
    <s v="GPO Acct."/>
    <s v="HOSPITAL CHAIN"/>
    <n v="35000"/>
    <x v="5"/>
    <n v="35000"/>
    <s v="KAISER PERMANENTE CA"/>
    <n v="0"/>
    <x v="1"/>
    <x v="106"/>
    <x v="0"/>
    <x v="0"/>
    <x v="1"/>
    <n v="99660"/>
    <n v="0"/>
    <n v="0"/>
    <n v="0"/>
    <n v="4505.3900000000003"/>
    <n v="0"/>
    <n v="0"/>
    <n v="0"/>
    <n v="8305"/>
    <n v="0"/>
    <n v="18271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252"/>
    <x v="0"/>
    <x v="0"/>
    <x v="1"/>
    <n v="0"/>
    <n v="0"/>
    <n v="56270.16"/>
    <n v="0"/>
    <n v="0"/>
    <n v="0"/>
    <n v="886.38"/>
    <n v="0"/>
    <n v="0"/>
    <n v="56270.16"/>
    <n v="0"/>
  </r>
  <r>
    <n v="237090"/>
    <s v="CAREMARK NV SP/STBRMC PHS"/>
    <s v="A"/>
    <n v="7992"/>
    <n v="8170"/>
    <s v="FC8994089"/>
    <n v="5"/>
    <s v="PHS Contract Pharmacy"/>
    <s v="HOSPITAL GROUP"/>
    <n v="448"/>
    <x v="33"/>
    <n v="448"/>
    <s v="ST BERNARDS JONESBORO AR"/>
    <s v="DSH040020"/>
    <x v="2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64"/>
    <x v="0"/>
    <x v="0"/>
    <x v="0"/>
    <n v="7365.84"/>
    <n v="0"/>
    <n v="0"/>
    <n v="0"/>
    <n v="731.56"/>
    <n v="0"/>
    <n v="0"/>
    <n v="0"/>
    <n v="613.82000000000005"/>
    <n v="0"/>
    <n v="1350.4040000000002"/>
  </r>
  <r>
    <n v="767235"/>
    <s v="E TN CHLDRNS WAC A34 MPB"/>
    <s v="A"/>
    <n v="7001"/>
    <n v="8149"/>
    <s v="AE0393582"/>
    <n v="3"/>
    <s v="WAC Acct."/>
    <s v="HOSPITAL (INDIVIDUAL)"/>
    <n v="72137"/>
    <x v="138"/>
    <n v="72137"/>
    <s v="EASTERN TENN CHILDRENS HOSP"/>
    <s v="PED443303-00"/>
    <x v="2"/>
    <x v="8"/>
    <x v="1"/>
    <x v="0"/>
    <x v="1"/>
    <n v="5502.24"/>
    <n v="0"/>
    <n v="0"/>
    <n v="0"/>
    <n v="163"/>
    <n v="0"/>
    <n v="0"/>
    <n v="0"/>
    <n v="458.52"/>
    <n v="0"/>
    <n v="1008.744"/>
  </r>
  <r>
    <n v="54012"/>
    <s v="UCSD JMSB THORNTON MPB"/>
    <s v="A"/>
    <n v="7994"/>
    <n v="8149"/>
    <s v="BT3649350"/>
    <n v="2"/>
    <s v="GPO Acct."/>
    <s v="HOSPITAL (INDIVIDUAL)"/>
    <n v="73322"/>
    <x v="56"/>
    <n v="73322"/>
    <s v="UNIV OF CALIF SAN DIEGO"/>
    <n v="0"/>
    <x v="0"/>
    <x v="56"/>
    <x v="1"/>
    <x v="0"/>
    <x v="1"/>
    <n v="0"/>
    <n v="0"/>
    <n v="0"/>
    <n v="0"/>
    <n v="3159.44"/>
    <n v="0"/>
    <n v="0"/>
    <n v="0"/>
    <n v="0"/>
    <n v="0"/>
    <n v="0"/>
  </r>
  <r>
    <n v="391970"/>
    <s v="UNIV OF TEXAS MED MPB"/>
    <s v="A"/>
    <n v="846"/>
    <n v="8149"/>
    <s v="AG3353973"/>
    <n v="2"/>
    <s v="GPO Acct."/>
    <s v="HOSPITAL (INDIVIDUAL)"/>
    <n v="40848"/>
    <x v="13"/>
    <n v="40848"/>
    <s v="UNIV OF TEXAS SW UNIV HOSP"/>
    <n v="0"/>
    <x v="0"/>
    <x v="23"/>
    <x v="0"/>
    <x v="0"/>
    <x v="1"/>
    <n v="104.15"/>
    <n v="0"/>
    <n v="0"/>
    <n v="0"/>
    <n v="208.03"/>
    <n v="0"/>
    <n v="0"/>
    <n v="0"/>
    <n v="8.6791666666666671"/>
    <n v="0"/>
    <n v="19.09416666666667"/>
  </r>
  <r>
    <n v="813381"/>
    <s v="NOBLE HLTH SVCS/UMISS PHS"/>
    <s v="A"/>
    <n v="7992"/>
    <n v="8113"/>
    <s v="FN3595254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124.13"/>
    <n v="0"/>
    <n v="0"/>
    <n v="0"/>
    <n v="19.91"/>
    <n v="0"/>
    <n v="0"/>
    <n v="0"/>
    <n v="10.344166666666666"/>
    <n v="0"/>
    <n v="22.757166666666667"/>
  </r>
  <r>
    <n v="909484"/>
    <s v="CAREMARK IL SP/MERTUS PHS"/>
    <s v="A"/>
    <n v="7992"/>
    <n v="8144"/>
    <s v="FC0059736"/>
    <n v="5"/>
    <s v="PHS Contract Pharmacy"/>
    <s v="HOSPITAL GROUP"/>
    <n v="2608"/>
    <x v="173"/>
    <n v="2608"/>
    <s v="MERITUS MEDICAL CENTER MD"/>
    <s v="DSH210001"/>
    <x v="2"/>
    <x v="15"/>
    <x v="0"/>
    <x v="0"/>
    <x v="0"/>
    <n v="4863.74"/>
    <n v="0"/>
    <n v="0"/>
    <n v="0"/>
    <n v="483.88"/>
    <n v="0"/>
    <n v="0"/>
    <n v="0"/>
    <n v="405.31166666666667"/>
    <n v="0"/>
    <n v="891.68566666666675"/>
  </r>
  <r>
    <n v="814443"/>
    <s v="CVSCRMRK2921/UCSD PHS MPB"/>
    <s v="A"/>
    <n v="7994"/>
    <n v="8149"/>
    <s v="BS6907224"/>
    <n v="5"/>
    <s v="PHS Contract Pharmacy"/>
    <s v="HOSPITAL GROUP"/>
    <n v="73322"/>
    <x v="56"/>
    <n v="73322"/>
    <s v="UNIV OF CALIF SAN DIEGO"/>
    <s v="DSH050025"/>
    <x v="0"/>
    <x v="10"/>
    <x v="0"/>
    <x v="0"/>
    <x v="0"/>
    <n v="2069.4499999999998"/>
    <n v="0"/>
    <n v="0"/>
    <n v="0"/>
    <n v="313.93"/>
    <n v="0"/>
    <n v="0"/>
    <n v="0"/>
    <n v="172.45416666666665"/>
    <n v="0"/>
    <n v="379.39916666666664"/>
  </r>
  <r>
    <n v="111829"/>
    <s v="CAREPLS CVS2859/CH SA PHS"/>
    <s v="A"/>
    <n v="7994"/>
    <n v="8115"/>
    <s v="BC6779435"/>
    <n v="5"/>
    <s v="PHS Contract Pharmacy"/>
    <s v="HOSPITAL GROUP"/>
    <n v="2062"/>
    <x v="11"/>
    <n v="2062"/>
    <s v="CHRISTUS HEALTH LA"/>
    <s v="PED453315-00"/>
    <x v="0"/>
    <x v="8"/>
    <x v="1"/>
    <x v="0"/>
    <x v="0"/>
    <n v="0"/>
    <n v="0"/>
    <n v="1037.54"/>
    <n v="0"/>
    <n v="0"/>
    <n v="0"/>
    <n v="32.979999999999997"/>
    <n v="0"/>
    <n v="0"/>
    <n v="1037.54"/>
    <n v="0"/>
  </r>
  <r>
    <n v="124707"/>
    <s v="ACCREDO MEM/AEINSTEIN PHS"/>
    <s v="A"/>
    <n v="7001"/>
    <n v="8149"/>
    <s v="BA9451167"/>
    <n v="5"/>
    <s v="PHS Contract Pharmacy"/>
    <s v="HOSPITAL GROUP"/>
    <n v="1547"/>
    <x v="12"/>
    <n v="1547"/>
    <s v="THOMAS JEFFERSON UNIV HOSP PA"/>
    <s v="DSH390142"/>
    <x v="0"/>
    <x v="18"/>
    <x v="0"/>
    <x v="0"/>
    <x v="0"/>
    <n v="51384.54"/>
    <n v="0"/>
    <n v="0"/>
    <n v="0"/>
    <n v="2131.7800000000002"/>
    <n v="0"/>
    <n v="0"/>
    <n v="0"/>
    <n v="4282.0450000000001"/>
    <n v="0"/>
    <n v="9420.4990000000016"/>
  </r>
  <r>
    <n v="880306"/>
    <s v="UCSD JACOBS MC WACA34 MPB"/>
    <s v="A"/>
    <n v="7994"/>
    <n v="8149"/>
    <s v="BT3649350"/>
    <n v="3"/>
    <s v="WAC Acct."/>
    <s v="HOSPITAL (INDIVIDUAL)"/>
    <n v="73322"/>
    <x v="56"/>
    <n v="73322"/>
    <s v="UNIV OF CALIF SAN DIEGO"/>
    <s v="DSH050025"/>
    <x v="0"/>
    <x v="14"/>
    <x v="1"/>
    <x v="0"/>
    <x v="1"/>
    <n v="5819.28"/>
    <n v="0"/>
    <n v="1939.76"/>
    <n v="1939.76"/>
    <n v="158.56"/>
    <n v="0"/>
    <n v="53.31"/>
    <n v="0"/>
    <n v="484.94"/>
    <n v="3879.52"/>
    <n v="1066.8680000000002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57"/>
    <x v="0"/>
    <x v="0"/>
    <x v="0"/>
    <n v="0"/>
    <n v="0"/>
    <n v="0"/>
    <n v="24005"/>
    <n v="0"/>
    <n v="0"/>
    <n v="0"/>
    <n v="1946.66"/>
    <n v="0"/>
    <n v="24005"/>
    <n v="0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64"/>
    <x v="0"/>
    <x v="0"/>
    <x v="0"/>
    <n v="9038.74"/>
    <n v="4519.37"/>
    <n v="0"/>
    <n v="0"/>
    <n v="869.02"/>
    <n v="468.26"/>
    <n v="0"/>
    <n v="0"/>
    <n v="753.22833333333335"/>
    <n v="0"/>
    <n v="1657.1023333333335"/>
  </r>
  <r>
    <n v="819103"/>
    <s v="ALBANY MC HOSP PHS MPB"/>
    <s v="A"/>
    <n v="7001"/>
    <n v="8149"/>
    <s v="AA1115648"/>
    <n v="4"/>
    <s v="PHS/340B Acct"/>
    <s v="HOSPITAL (INDIVIDUAL)"/>
    <n v="72009"/>
    <x v="157"/>
    <n v="72009"/>
    <s v="ALBANY MED CTR"/>
    <s v="DSH330013"/>
    <x v="0"/>
    <x v="8"/>
    <x v="1"/>
    <x v="0"/>
    <x v="1"/>
    <n v="10256.700000000001"/>
    <n v="0"/>
    <n v="0"/>
    <n v="0"/>
    <n v="472.52"/>
    <n v="0"/>
    <n v="0"/>
    <n v="0"/>
    <n v="854.72500000000002"/>
    <n v="0"/>
    <n v="1880.3950000000002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10"/>
    <x v="0"/>
    <x v="0"/>
    <x v="1"/>
    <n v="150"/>
    <n v="0"/>
    <n v="0"/>
    <n v="0"/>
    <n v="6.33"/>
    <n v="0"/>
    <n v="0"/>
    <n v="0"/>
    <n v="12.5"/>
    <n v="0"/>
    <n v="27.500000000000004"/>
  </r>
  <r>
    <n v="104272"/>
    <s v="ACCREDO NCS/TJFRSN UH PHS"/>
    <s v="A"/>
    <n v="7994"/>
    <n v="8155"/>
    <s v="FA5306128"/>
    <n v="5"/>
    <s v="PHS Contract Pharmacy"/>
    <s v="HOSPITAL GROUP"/>
    <n v="1547"/>
    <x v="12"/>
    <n v="1547"/>
    <s v="THOMAS JEFFERSON UNIV HOSP PA"/>
    <s v="DSH390174"/>
    <x v="0"/>
    <x v="34"/>
    <x v="1"/>
    <x v="0"/>
    <x v="0"/>
    <n v="17708.259999999998"/>
    <n v="0"/>
    <n v="17708.259999999998"/>
    <n v="17708.259999999998"/>
    <n v="649.77"/>
    <n v="0"/>
    <n v="513.88"/>
    <n v="249.26"/>
    <n v="1475.6883333333333"/>
    <n v="35416.519999999997"/>
    <n v="3246.5143333333335"/>
  </r>
  <r>
    <n v="971447"/>
    <s v="GEISINGER HME INF SVC MPB"/>
    <s v="A"/>
    <n v="7001"/>
    <n v="8149"/>
    <s v="FV7973298"/>
    <n v="2"/>
    <s v="GPO Acct."/>
    <s v="HOME IV THERAPY"/>
    <n v="40058"/>
    <x v="188"/>
    <n v="40058"/>
    <s v="GEISINGER HEALTH"/>
    <n v="0"/>
    <x v="0"/>
    <x v="26"/>
    <x v="1"/>
    <x v="0"/>
    <x v="1"/>
    <n v="119351"/>
    <n v="0"/>
    <n v="0"/>
    <n v="119351"/>
    <n v="2979.14"/>
    <n v="0"/>
    <n v="0"/>
    <n v="2387.02"/>
    <n v="9945.9166666666661"/>
    <n v="119351"/>
    <n v="21881.016666666666"/>
  </r>
  <r>
    <n v="877367"/>
    <s v="ACCREDOORLANDO/BARRIO PHS"/>
    <s v="A"/>
    <n v="7600"/>
    <n v="8195"/>
    <s v="FA4214576"/>
    <n v="5"/>
    <s v="PHS Contract Pharmacy"/>
    <s v="HOSPITAL GROUP"/>
    <n v="910"/>
    <x v="113"/>
    <n v="910"/>
    <s v="BARRIO COMPREHENSIVE HC TX"/>
    <s v="CH062360"/>
    <x v="2"/>
    <x v="73"/>
    <x v="0"/>
    <x v="0"/>
    <x v="0"/>
    <n v="7410.22"/>
    <n v="7410.22"/>
    <n v="0"/>
    <n v="0"/>
    <n v="551.28"/>
    <n v="551.28"/>
    <n v="0"/>
    <n v="0"/>
    <n v="617.51833333333332"/>
    <n v="0"/>
    <n v="1358.5403333333334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322"/>
    <x v="0"/>
    <x v="1"/>
    <x v="1"/>
    <n v="22620"/>
    <n v="0"/>
    <n v="0"/>
    <n v="0"/>
    <n v="1458.84"/>
    <n v="0"/>
    <n v="0"/>
    <n v="0"/>
    <n v="1885"/>
    <n v="0"/>
    <n v="4147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80"/>
    <x v="0"/>
    <x v="0"/>
    <x v="0"/>
    <n v="1090.48"/>
    <n v="0"/>
    <n v="0"/>
    <n v="0"/>
    <n v="129.93"/>
    <n v="0"/>
    <n v="0"/>
    <n v="0"/>
    <n v="90.873333333333335"/>
    <n v="0"/>
    <n v="199.92133333333337"/>
  </r>
  <r>
    <n v="730257"/>
    <s v="BRADFORD REG MED CTR GPO"/>
    <s v="A"/>
    <n v="7995"/>
    <n v="8113"/>
    <s v="FO7310888"/>
    <n v="2"/>
    <s v="GPO Acct."/>
    <s v="HOSPITAL GROUP"/>
    <n v="40558"/>
    <x v="4"/>
    <n v="40558"/>
    <s v="OLEAN GENERAL HOSP"/>
    <n v="0"/>
    <x v="2"/>
    <x v="120"/>
    <x v="0"/>
    <x v="0"/>
    <x v="1"/>
    <n v="82"/>
    <n v="0"/>
    <n v="0"/>
    <n v="0"/>
    <n v="10.18"/>
    <n v="0"/>
    <n v="0"/>
    <n v="0"/>
    <n v="6.833333333333333"/>
    <n v="0"/>
    <n v="15.033333333333333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170"/>
    <x v="0"/>
    <x v="0"/>
    <x v="1"/>
    <n v="5278.44"/>
    <n v="5278.44"/>
    <n v="0"/>
    <n v="0"/>
    <n v="580"/>
    <n v="580"/>
    <n v="0"/>
    <n v="0"/>
    <n v="439.86999999999995"/>
    <n v="0"/>
    <n v="967.71399999999994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266"/>
    <x v="0"/>
    <x v="0"/>
    <x v="0"/>
    <n v="69639.73"/>
    <n v="9766.42"/>
    <n v="0"/>
    <n v="0"/>
    <n v="9095.68"/>
    <n v="1286.9100000000001"/>
    <n v="0"/>
    <n v="0"/>
    <n v="5803.310833333333"/>
    <n v="0"/>
    <n v="12767.283833333333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57"/>
    <x v="0"/>
    <x v="0"/>
    <x v="0"/>
    <n v="128006.7"/>
    <n v="35325.629999999997"/>
    <n v="0"/>
    <n v="0"/>
    <n v="13445.09"/>
    <n v="3768.83"/>
    <n v="0"/>
    <n v="0"/>
    <n v="10667.225"/>
    <n v="0"/>
    <n v="23467.895000000004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48"/>
    <x v="0"/>
    <x v="0"/>
    <x v="1"/>
    <n v="165935.14000000001"/>
    <n v="22841.39"/>
    <n v="11619.65"/>
    <n v="16267.51"/>
    <n v="13201.62"/>
    <n v="1981.05"/>
    <n v="2320.8000000000002"/>
    <n v="866.01"/>
    <n v="13827.928333333335"/>
    <n v="27887.16"/>
    <n v="30421.44233333334"/>
  </r>
  <r>
    <n v="718339"/>
    <s v="SPECTRUM HLTH PHS MPB"/>
    <s v="A"/>
    <n v="7001"/>
    <n v="8149"/>
    <s v="AB2731330"/>
    <n v="4"/>
    <s v="PHS/340B Acct"/>
    <s v="HOSPITAL (INDIVIDUAL)"/>
    <n v="73456"/>
    <x v="139"/>
    <n v="73456"/>
    <s v="WISCONSIN VALLEY HEALTH"/>
    <s v="DSH230038"/>
    <x v="1"/>
    <x v="27"/>
    <x v="1"/>
    <x v="0"/>
    <x v="1"/>
    <n v="524914.39"/>
    <n v="152206.95000000001"/>
    <n v="0"/>
    <n v="0"/>
    <n v="21628.17"/>
    <n v="6238.19"/>
    <n v="0"/>
    <n v="0"/>
    <n v="43742.865833333337"/>
    <n v="0"/>
    <n v="96234.304833333343"/>
  </r>
  <r>
    <n v="949815"/>
    <s v="ACCREDO MEM/UCA DAVIS PHS"/>
    <s v="A"/>
    <n v="7992"/>
    <n v="8149"/>
    <s v="BA9451167"/>
    <n v="5"/>
    <s v="PHS Contract Pharmacy"/>
    <s v="HOSPITAL GROUP"/>
    <n v="639"/>
    <x v="88"/>
    <n v="639"/>
    <s v="UNIV OF CALIF DAVIS"/>
    <s v="DSH050599"/>
    <x v="2"/>
    <x v="41"/>
    <x v="1"/>
    <x v="0"/>
    <x v="0"/>
    <n v="37987.32"/>
    <n v="37987.32"/>
    <n v="0"/>
    <n v="0"/>
    <n v="1095.73"/>
    <n v="1095.73"/>
    <n v="0"/>
    <n v="0"/>
    <n v="3165.61"/>
    <n v="0"/>
    <n v="6964.3420000000006"/>
  </r>
  <r>
    <n v="161570"/>
    <s v="ACCREDO TEM/SLRMC PHS MPB"/>
    <s v="A"/>
    <n v="7992"/>
    <n v="8149"/>
    <s v="BA9437042"/>
    <n v="5"/>
    <s v="PHS Contract Pharmacy"/>
    <s v="HOSPITAL (INDIVIDUAL)"/>
    <n v="1792"/>
    <x v="60"/>
    <n v="21355"/>
    <s v="ST LUKES REG MED CTR ID"/>
    <s v="DSH130006"/>
    <x v="2"/>
    <x v="20"/>
    <x v="1"/>
    <x v="0"/>
    <x v="0"/>
    <n v="2710711.1"/>
    <n v="96433.14"/>
    <n v="325569.19"/>
    <n v="382242.25"/>
    <n v="90484.67"/>
    <n v="2777.14"/>
    <n v="8393.51"/>
    <n v="5312.75"/>
    <n v="225892.59166666667"/>
    <n v="707811.44"/>
    <n v="496963.70166666672"/>
  </r>
  <r>
    <n v="236697"/>
    <s v="CARILION ROANOKE MEM MPB"/>
    <s v="A"/>
    <n v="7992"/>
    <n v="8149"/>
    <s v="AR2488511"/>
    <n v="2"/>
    <s v="GPO Acct."/>
    <s v="HOSPITAL (INDIVIDUAL)"/>
    <n v="40111"/>
    <x v="51"/>
    <n v="40111"/>
    <s v="CARILION MED CENTER VA"/>
    <n v="0"/>
    <x v="2"/>
    <x v="8"/>
    <x v="1"/>
    <x v="0"/>
    <x v="1"/>
    <n v="5502.24"/>
    <n v="0"/>
    <n v="0"/>
    <n v="0"/>
    <n v="144.26"/>
    <n v="0"/>
    <n v="0"/>
    <n v="0"/>
    <n v="458.52"/>
    <n v="0"/>
    <n v="1008.744"/>
  </r>
  <r>
    <n v="98858"/>
    <s v="CAREMARK TX SP/UCSDMC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59"/>
    <x v="0"/>
    <x v="0"/>
    <x v="0"/>
    <n v="767587.78"/>
    <n v="124103.14"/>
    <n v="52650.9"/>
    <n v="31590.54"/>
    <n v="91729.02"/>
    <n v="14361.06"/>
    <n v="6544.73"/>
    <n v="1334.78"/>
    <n v="63965.648333333338"/>
    <n v="84241.44"/>
    <n v="140724.42633333337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285"/>
    <x v="0"/>
    <x v="0"/>
    <x v="0"/>
    <n v="264531.14"/>
    <n v="74841.48"/>
    <n v="17807.87"/>
    <n v="25722.45"/>
    <n v="-35064.410000000003"/>
    <n v="2317.94"/>
    <n v="596.24"/>
    <n v="0"/>
    <n v="22044.261666666669"/>
    <n v="43530.32"/>
    <n v="48497.375666666674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114"/>
    <x v="1"/>
    <x v="0"/>
    <x v="1"/>
    <n v="4698000"/>
    <n v="319300"/>
    <n v="588300"/>
    <n v="510600"/>
    <n v="84081.94"/>
    <n v="4802.5600000000004"/>
    <n v="8853.17"/>
    <n v="950.3"/>
    <n v="391500"/>
    <n v="1098900"/>
    <n v="861300.00000000012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31"/>
    <x v="0"/>
    <x v="0"/>
    <x v="0"/>
    <n v="57932.639999999999"/>
    <n v="28966.32"/>
    <n v="0"/>
    <n v="0"/>
    <n v="1325.1"/>
    <n v="841.33"/>
    <n v="0"/>
    <n v="0"/>
    <n v="4827.72"/>
    <n v="0"/>
    <n v="10620.98400000000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84"/>
    <x v="0"/>
    <x v="0"/>
    <x v="1"/>
    <n v="369266.82"/>
    <n v="142025.70000000001"/>
    <n v="0"/>
    <n v="0"/>
    <n v="7642.13"/>
    <n v="2938.34"/>
    <n v="0"/>
    <n v="0"/>
    <n v="30772.235000000001"/>
    <n v="0"/>
    <n v="67698.917000000001"/>
  </r>
  <r>
    <n v="813178"/>
    <s v="KAISER INPAT PHMCY MPB"/>
    <s v="A"/>
    <n v="7989"/>
    <n v="8149"/>
    <s v="BK9566564"/>
    <n v="2"/>
    <s v="GPO Acct."/>
    <s v="HOSPITAL CHAIN"/>
    <n v="35000"/>
    <x v="5"/>
    <n v="35000"/>
    <s v="KAISER PERMANENTE CA"/>
    <n v="0"/>
    <x v="1"/>
    <x v="14"/>
    <x v="1"/>
    <x v="0"/>
    <x v="1"/>
    <n v="220413.95"/>
    <n v="46743.32"/>
    <n v="0"/>
    <n v="0"/>
    <n v="7511.73"/>
    <n v="1433.29"/>
    <n v="0"/>
    <n v="0"/>
    <n v="18367.829166666666"/>
    <n v="0"/>
    <n v="40409.224166666667"/>
  </r>
  <r>
    <n v="28005"/>
    <s v="CAREMARK FL SP/AH KMG PHS"/>
    <s v="A"/>
    <n v="7001"/>
    <n v="8195"/>
    <s v="FC0098916"/>
    <n v="5"/>
    <s v="PHS Contract Pharmacy"/>
    <s v="HOSPITAL GROUP"/>
    <n v="569"/>
    <x v="35"/>
    <n v="569"/>
    <s v="AIDS HEALTHCARE FOUNDATION CA"/>
    <s v="RWI33133"/>
    <x v="2"/>
    <x v="38"/>
    <x v="0"/>
    <x v="0"/>
    <x v="0"/>
    <n v="35694.410000000003"/>
    <n v="4980.2700000000004"/>
    <n v="0"/>
    <n v="4207.82"/>
    <n v="3033.29"/>
    <n v="419.55"/>
    <n v="0"/>
    <n v="161.84"/>
    <n v="2974.5341666666668"/>
    <n v="4207.82"/>
    <n v="6543.9751666666671"/>
  </r>
  <r>
    <n v="970904"/>
    <s v="ARDON HEALTH/SWEDISH  PHS"/>
    <s v="A"/>
    <n v="7994"/>
    <n v="8173"/>
    <s v="FA4262490"/>
    <n v="5"/>
    <s v="PHS Contract Pharmacy"/>
    <s v="HOSPITAL GROUP"/>
    <n v="72954"/>
    <x v="8"/>
    <n v="72952"/>
    <s v="PROVIDENCE HOSP NW"/>
    <s v="DSH500027"/>
    <x v="0"/>
    <x v="29"/>
    <x v="0"/>
    <x v="0"/>
    <x v="0"/>
    <n v="159530.54"/>
    <n v="36761.85"/>
    <n v="0"/>
    <n v="0"/>
    <n v="9688.6200000000008"/>
    <n v="2012.29"/>
    <n v="0"/>
    <n v="0"/>
    <n v="13294.211666666668"/>
    <n v="0"/>
    <n v="29247.265666666673"/>
  </r>
  <r>
    <n v="791366"/>
    <s v="ST JOSEPH SOUTH BEND HCP"/>
    <s v="A"/>
    <n v="200"/>
    <n v="8149"/>
    <s v="FS1715448"/>
    <n v="2"/>
    <s v="GPO Acct."/>
    <s v="HOSPITAL GROUP"/>
    <n v="21373"/>
    <x v="32"/>
    <n v="21401"/>
    <s v="HEALTHTRUST CONTROL CHANNEL"/>
    <n v="0"/>
    <x v="1"/>
    <x v="14"/>
    <x v="1"/>
    <x v="0"/>
    <x v="1"/>
    <n v="1797.82"/>
    <n v="1797.82"/>
    <n v="0"/>
    <n v="0"/>
    <n v="55.13"/>
    <n v="55.13"/>
    <n v="0"/>
    <n v="0"/>
    <n v="149.81833333333333"/>
    <n v="0"/>
    <n v="329.60033333333337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44"/>
    <x v="0"/>
    <x v="0"/>
    <x v="0"/>
    <n v="2023.8"/>
    <n v="2023.8"/>
    <n v="0"/>
    <n v="0"/>
    <n v="301.25"/>
    <n v="301.25"/>
    <n v="0"/>
    <n v="0"/>
    <n v="168.65"/>
    <n v="0"/>
    <n v="371.03000000000003"/>
  </r>
  <r>
    <n v="697769"/>
    <s v="FAIRVIEW SPC/AVERA MK PHS"/>
    <s v="A"/>
    <n v="7992"/>
    <n v="8145"/>
    <s v="BF9047932"/>
    <n v="5"/>
    <s v="PHS Contract Pharmacy"/>
    <s v="HOSPITAL GROUP"/>
    <n v="362"/>
    <x v="133"/>
    <n v="362"/>
    <s v="AVERA (PHS)"/>
    <s v="DSH430016"/>
    <x v="2"/>
    <x v="13"/>
    <x v="0"/>
    <x v="0"/>
    <x v="0"/>
    <n v="123273.66"/>
    <n v="22889.08"/>
    <n v="25411.439999999999"/>
    <n v="0"/>
    <n v="6740.08"/>
    <n v="778.33"/>
    <n v="1756.45"/>
    <n v="0"/>
    <n v="10272.805"/>
    <n v="25411.439999999999"/>
    <n v="22600.171000000002"/>
  </r>
  <r>
    <n v="876754"/>
    <s v="STATE UNIV NY OP PHS MPB"/>
    <s v="A"/>
    <n v="7001"/>
    <n v="8149"/>
    <s v="FS7271810"/>
    <n v="4"/>
    <s v="PHS/340B Acct"/>
    <s v="HOSPITAL (INDIVIDUAL)"/>
    <n v="72706"/>
    <x v="109"/>
    <n v="72706"/>
    <s v="UNIVERSITY HOSP SUNY"/>
    <s v="DSH330241"/>
    <x v="0"/>
    <x v="327"/>
    <x v="0"/>
    <x v="0"/>
    <x v="1"/>
    <n v="11977.9"/>
    <n v="0"/>
    <n v="0"/>
    <n v="0"/>
    <n v="1881.56"/>
    <n v="0"/>
    <n v="0"/>
    <n v="0"/>
    <n v="998.1583333333333"/>
    <n v="0"/>
    <n v="2195.9483333333333"/>
  </r>
  <r>
    <n v="456032"/>
    <s v="UNIV ARKANSAS MED PHS MPB"/>
    <s v="A"/>
    <n v="7992"/>
    <n v="8149"/>
    <m/>
    <n v="4"/>
    <s v="PHS/340B Acct"/>
    <s v="HOSPITAL (INDIVIDUAL)"/>
    <n v="73304"/>
    <x v="220"/>
    <n v="73304"/>
    <s v="UNIV OF ARKANSAS"/>
    <s v="DSH040016"/>
    <x v="2"/>
    <x v="14"/>
    <x v="1"/>
    <x v="0"/>
    <x v="1"/>
    <n v="2612422.42"/>
    <n v="438720.7"/>
    <n v="223713"/>
    <n v="251853"/>
    <n v="39244.78"/>
    <n v="17157.72"/>
    <n v="8620.7000000000007"/>
    <n v="0"/>
    <n v="217701.86833333332"/>
    <n v="475566"/>
    <n v="478944.11033333332"/>
  </r>
  <r>
    <n v="937594"/>
    <s v="PROVIDENCE INF PHCY MPB"/>
    <s v="A"/>
    <n v="7994"/>
    <n v="8149"/>
    <s v="FP3739147"/>
    <n v="2"/>
    <s v="GPO Acct."/>
    <s v="HOSPITAL (INDIVIDUAL)"/>
    <n v="72954"/>
    <x v="8"/>
    <n v="72952"/>
    <s v="PROVIDENCE HOSP NW"/>
    <n v="0"/>
    <x v="0"/>
    <x v="32"/>
    <x v="0"/>
    <x v="0"/>
    <x v="1"/>
    <n v="21452.6"/>
    <n v="21452.6"/>
    <n v="0"/>
    <n v="0"/>
    <n v="783.22"/>
    <n v="783.22"/>
    <n v="0"/>
    <n v="0"/>
    <n v="1787.7166666666665"/>
    <n v="0"/>
    <n v="3932.9766666666665"/>
  </r>
  <r>
    <n v="721851"/>
    <s v="OSUMC INF PHCY MM PHS MPB"/>
    <s v="A"/>
    <n v="7001"/>
    <n v="8149"/>
    <s v="FO7890963"/>
    <n v="4"/>
    <s v="PHS/340B Acct"/>
    <s v="HOSPITAL (INDIVIDUAL)"/>
    <n v="72847"/>
    <x v="26"/>
    <n v="72847"/>
    <s v="OH STATE UNIVERSITY MED CTR"/>
    <s v="DSH360085EB"/>
    <x v="2"/>
    <x v="214"/>
    <x v="0"/>
    <x v="1"/>
    <x v="1"/>
    <n v="0"/>
    <n v="0"/>
    <n v="0"/>
    <n v="28934.82"/>
    <n v="0"/>
    <n v="0"/>
    <n v="0"/>
    <n v="1112.8800000000001"/>
    <n v="0"/>
    <n v="28934.82"/>
    <n v="0"/>
  </r>
  <r>
    <n v="448446"/>
    <s v="VIVO HLTH PHY WAC A34 MPB"/>
    <s v="A"/>
    <n v="7994"/>
    <n v="8149"/>
    <s v="FT5343594"/>
    <n v="3"/>
    <s v="WAC Acct."/>
    <s v="HOSPITAL (INDIVIDUAL)"/>
    <n v="40019"/>
    <x v="28"/>
    <n v="40018"/>
    <s v="NORTHWELL HEALTH"/>
    <s v="DSH330195B"/>
    <x v="0"/>
    <x v="51"/>
    <x v="0"/>
    <x v="0"/>
    <x v="1"/>
    <n v="313069.5"/>
    <n v="83485.2"/>
    <n v="0"/>
    <n v="0"/>
    <n v="8121.32"/>
    <n v="2206.3200000000002"/>
    <n v="0"/>
    <n v="0"/>
    <n v="26089.125"/>
    <n v="0"/>
    <n v="57396.075000000004"/>
  </r>
  <r>
    <n v="457559"/>
    <s v="HERSHEY MEDICAL CTR MPB"/>
    <s v="A"/>
    <n v="7001"/>
    <n v="8149"/>
    <s v="BH6809012"/>
    <n v="2"/>
    <s v="GPO Acct."/>
    <s v="HOSPITAL (INDIVIDUAL)"/>
    <n v="72904"/>
    <x v="117"/>
    <n v="72904"/>
    <s v="PENN STATE  MILTON S HERSHEY"/>
    <n v="0"/>
    <x v="0"/>
    <x v="16"/>
    <x v="1"/>
    <x v="0"/>
    <x v="1"/>
    <n v="151965.45000000001"/>
    <n v="0"/>
    <n v="270160.8"/>
    <n v="0"/>
    <n v="2355.46"/>
    <n v="0"/>
    <n v="4166.07"/>
    <n v="0"/>
    <n v="12663.7875"/>
    <n v="270160.8"/>
    <n v="27860.332500000004"/>
  </r>
  <r>
    <n v="743457"/>
    <s v="CAREMARK MI SP/SMC FG PHS"/>
    <s v="A"/>
    <n v="7992"/>
    <n v="8162"/>
    <s v="FC0002802"/>
    <n v="5"/>
    <s v="PHS Contract Pharmacy"/>
    <s v="HOSPITAL GROUP"/>
    <n v="815"/>
    <x v="22"/>
    <n v="815"/>
    <s v="SANFORD MED CENTER SD (PHS)"/>
    <s v="DSH350011"/>
    <x v="2"/>
    <x v="161"/>
    <x v="0"/>
    <x v="0"/>
    <x v="0"/>
    <n v="13030.63"/>
    <n v="0"/>
    <n v="0"/>
    <n v="0"/>
    <n v="656.02"/>
    <n v="0"/>
    <n v="0"/>
    <n v="0"/>
    <n v="1085.8858333333333"/>
    <n v="0"/>
    <n v="2388.9488333333334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76"/>
    <x v="0"/>
    <x v="0"/>
    <x v="0"/>
    <n v="6843.79"/>
    <n v="0"/>
    <n v="0"/>
    <n v="0"/>
    <n v="516.77"/>
    <n v="0"/>
    <n v="0"/>
    <n v="0"/>
    <n v="570.31583333333333"/>
    <n v="0"/>
    <n v="1254.6948333333335"/>
  </r>
  <r>
    <n v="168938"/>
    <s v="OPTUM702 IN/UNV VA MC PHS"/>
    <s v="A"/>
    <n v="7994"/>
    <n v="8163"/>
    <s v="FB4247943"/>
    <n v="5"/>
    <s v="PHS Contract Pharmacy"/>
    <s v="HOSPITAL GROUP"/>
    <n v="2501"/>
    <x v="14"/>
    <n v="2501"/>
    <s v="UNIVERSITY OF VIRGINIA MED CTR"/>
    <s v="DSH490009"/>
    <x v="0"/>
    <x v="20"/>
    <x v="1"/>
    <x v="0"/>
    <x v="0"/>
    <n v="10623337.73"/>
    <n v="0"/>
    <n v="327043.14"/>
    <n v="193332.05"/>
    <n v="339098.88"/>
    <n v="0"/>
    <n v="9543.83"/>
    <n v="2655.48"/>
    <n v="885278.14416666667"/>
    <n v="520375.19"/>
    <n v="1947611.9171666668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64"/>
    <x v="0"/>
    <x v="0"/>
    <x v="0"/>
    <n v="10427.450000000001"/>
    <n v="2982.82"/>
    <n v="0"/>
    <n v="0"/>
    <n v="1023.68"/>
    <n v="331.08"/>
    <n v="0"/>
    <n v="0"/>
    <n v="868.95416666666677"/>
    <n v="0"/>
    <n v="1911.699166666667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61"/>
    <x v="0"/>
    <x v="1"/>
    <x v="0"/>
    <n v="8568.48"/>
    <n v="0"/>
    <n v="0"/>
    <n v="0"/>
    <n v="814.31"/>
    <n v="0"/>
    <n v="0"/>
    <n v="0"/>
    <n v="714.04"/>
    <n v="0"/>
    <n v="1570.8880000000001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14"/>
    <x v="1"/>
    <x v="0"/>
    <x v="1"/>
    <n v="23956.14"/>
    <n v="0"/>
    <n v="0"/>
    <n v="0"/>
    <n v="671.15"/>
    <n v="0"/>
    <n v="0"/>
    <n v="0"/>
    <n v="1996.345"/>
    <n v="0"/>
    <n v="4391.959000000000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259"/>
    <x v="0"/>
    <x v="0"/>
    <x v="1"/>
    <n v="28697.279999999999"/>
    <n v="6161.32"/>
    <n v="0"/>
    <n v="0"/>
    <n v="901.5"/>
    <n v="214.36"/>
    <n v="0"/>
    <n v="0"/>
    <n v="2391.44"/>
    <n v="0"/>
    <n v="5261.1680000000006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15"/>
    <x v="0"/>
    <x v="0"/>
    <x v="0"/>
    <n v="28643.01"/>
    <n v="4782.62"/>
    <n v="0"/>
    <n v="0"/>
    <n v="2260.5500000000002"/>
    <n v="372.19"/>
    <n v="0"/>
    <n v="0"/>
    <n v="2386.9175"/>
    <n v="0"/>
    <n v="5251.2185000000009"/>
  </r>
  <r>
    <n v="910480"/>
    <s v="MGH YAWKEY 8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14"/>
    <x v="1"/>
    <x v="0"/>
    <x v="1"/>
    <n v="3210834.66"/>
    <n v="520551.05"/>
    <n v="298987.5"/>
    <n v="325017"/>
    <n v="132332.76"/>
    <n v="20392.13"/>
    <n v="11521.39"/>
    <n v="0"/>
    <n v="267569.55499999999"/>
    <n v="624004.5"/>
    <n v="588653.02100000007"/>
  </r>
  <r>
    <n v="27393"/>
    <s v="CHILDRENS HOSP OF WI MPB"/>
    <s v="A"/>
    <n v="576"/>
    <n v="8149"/>
    <s v="BC1653042"/>
    <n v="2"/>
    <s v="GPO Acct."/>
    <s v="HOSPITAL (INDIVIDUAL)"/>
    <n v="72128"/>
    <x v="258"/>
    <n v="72128"/>
    <s v="CHILDRENS HOSP MIL WI"/>
    <n v="0"/>
    <x v="2"/>
    <x v="114"/>
    <x v="1"/>
    <x v="0"/>
    <x v="1"/>
    <n v="278900"/>
    <n v="257500"/>
    <n v="0"/>
    <n v="0"/>
    <n v="4349.95"/>
    <n v="4034.56"/>
    <n v="0"/>
    <n v="0"/>
    <n v="23241.666666666668"/>
    <n v="0"/>
    <n v="51131.666666666672"/>
  </r>
  <r>
    <n v="294608"/>
    <s v="WESTCHESTER MED PHS MPB"/>
    <s v="A"/>
    <n v="7001"/>
    <n v="8149"/>
    <s v="AG4300858"/>
    <n v="4"/>
    <s v="PHS/340B Acct"/>
    <s v="HOSPITAL (INDIVIDUAL)"/>
    <n v="73445"/>
    <x v="245"/>
    <n v="73445"/>
    <s v="WESTCHESTER MC VAHALLA NY"/>
    <s v="DSH330234"/>
    <x v="2"/>
    <x v="14"/>
    <x v="1"/>
    <x v="0"/>
    <x v="1"/>
    <n v="443019.8"/>
    <n v="74266.2"/>
    <n v="90048"/>
    <n v="46431"/>
    <n v="17504.62"/>
    <n v="2885.72"/>
    <n v="3469.96"/>
    <n v="0"/>
    <n v="36918.316666666666"/>
    <n v="136479"/>
    <n v="81220.296666666676"/>
  </r>
  <r>
    <n v="956542"/>
    <s v="MEMORIAL HSP N PHS MPB"/>
    <s v="A"/>
    <n v="7994"/>
    <n v="8149"/>
    <s v="FM3532733"/>
    <n v="4"/>
    <s v="PHS/340B Acct"/>
    <s v="HOSPITAL (INDIVIDUAL)"/>
    <n v="73311"/>
    <x v="23"/>
    <n v="73311"/>
    <s v="UNIV OF COLORADO"/>
    <s v="DSH060022AW"/>
    <x v="0"/>
    <x v="14"/>
    <x v="1"/>
    <x v="0"/>
    <x v="1"/>
    <n v="60059.41"/>
    <n v="10314.75"/>
    <n v="8442"/>
    <n v="703.5"/>
    <n v="2499.1999999999998"/>
    <n v="404.11"/>
    <n v="325.31"/>
    <n v="0"/>
    <n v="5004.9508333333333"/>
    <n v="9145.5"/>
    <n v="11010.891833333335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18"/>
    <x v="0"/>
    <x v="0"/>
    <x v="1"/>
    <n v="462947.35"/>
    <n v="252401.12"/>
    <n v="0"/>
    <n v="0"/>
    <n v="11986.13"/>
    <n v="6133.49"/>
    <n v="0"/>
    <n v="0"/>
    <n v="38578.945833333331"/>
    <n v="0"/>
    <n v="84873.680833333332"/>
  </r>
  <r>
    <n v="39893"/>
    <s v="CAREMARK FL SP/CCHST9 PHS"/>
    <s v="A"/>
    <n v="7992"/>
    <n v="8195"/>
    <s v="FC0098916"/>
    <n v="5"/>
    <s v="PHS Contract Pharmacy"/>
    <s v="HOSPITAL GROUP"/>
    <n v="348"/>
    <x v="6"/>
    <n v="348"/>
    <s v="COMP CARE CENTER"/>
    <s v="STD33139"/>
    <x v="2"/>
    <x v="38"/>
    <x v="0"/>
    <x v="0"/>
    <x v="0"/>
    <n v="62164.5"/>
    <n v="16599.32"/>
    <n v="0"/>
    <n v="8415.64"/>
    <n v="4948.5600000000004"/>
    <n v="1358.46"/>
    <n v="0"/>
    <n v="323.68"/>
    <n v="5180.375"/>
    <n v="8415.64"/>
    <n v="11396.825000000001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175"/>
    <x v="0"/>
    <x v="1"/>
    <x v="1"/>
    <n v="1553.22"/>
    <n v="0"/>
    <n v="0"/>
    <n v="4846.08"/>
    <n v="33.979999999999997"/>
    <n v="0"/>
    <n v="0"/>
    <n v="186.42"/>
    <n v="129.435"/>
    <n v="4846.08"/>
    <n v="284.75700000000001"/>
  </r>
  <r>
    <n v="57234"/>
    <s v="CAREMARK NV SP/NYULNG PHS"/>
    <s v="A"/>
    <n v="7992"/>
    <n v="8170"/>
    <s v="FC8994089"/>
    <n v="5"/>
    <s v="PHS Contract Pharmacy"/>
    <s v="HOSPITAL GROUP"/>
    <n v="40552"/>
    <x v="77"/>
    <n v="40552"/>
    <s v="NYU WINTHROP HOSP"/>
    <s v="DSH330214"/>
    <x v="2"/>
    <x v="161"/>
    <x v="0"/>
    <x v="0"/>
    <x v="0"/>
    <n v="52274.44"/>
    <n v="0"/>
    <n v="0"/>
    <n v="0"/>
    <n v="2629.69"/>
    <n v="0"/>
    <n v="0"/>
    <n v="0"/>
    <n v="4356.2033333333338"/>
    <n v="0"/>
    <n v="9583.6473333333361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76"/>
    <x v="0"/>
    <x v="0"/>
    <x v="0"/>
    <n v="26544.82"/>
    <n v="13687.58"/>
    <n v="0"/>
    <n v="0"/>
    <n v="2036.66"/>
    <n v="1033.72"/>
    <n v="0"/>
    <n v="0"/>
    <n v="2212.0683333333332"/>
    <n v="0"/>
    <n v="4866.5503333333336"/>
  </r>
  <r>
    <n v="196965"/>
    <s v="ARKANSAS CH OP PHS MPB"/>
    <s v="A"/>
    <n v="1075"/>
    <n v="8149"/>
    <s v="AA3235529"/>
    <n v="4"/>
    <s v="PHS/340B Acct"/>
    <s v="HOSPITAL (INDIVIDUAL)"/>
    <n v="72019"/>
    <x v="217"/>
    <n v="72019"/>
    <s v="ARKANSAS CHILDRENS HOSP"/>
    <s v="PED043300-00"/>
    <x v="2"/>
    <x v="20"/>
    <x v="1"/>
    <x v="0"/>
    <x v="1"/>
    <n v="1786091.68"/>
    <n v="0"/>
    <n v="651408.71"/>
    <n v="872475.48"/>
    <n v="71479.7"/>
    <n v="0"/>
    <n v="17216.47"/>
    <n v="11691.96"/>
    <n v="148840.97333333333"/>
    <n v="1523884.19"/>
    <n v="327450.14133333333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291"/>
    <x v="0"/>
    <x v="1"/>
    <x v="1"/>
    <n v="81403.899999999994"/>
    <n v="0"/>
    <n v="9911.01"/>
    <n v="9140.0499999999993"/>
    <n v="7029.18"/>
    <n v="0"/>
    <n v="693.24"/>
    <n v="593.82000000000005"/>
    <n v="6783.6583333333328"/>
    <n v="19051.059999999998"/>
    <n v="14924.048333333334"/>
  </r>
  <r>
    <n v="75821"/>
    <s v="ASPIRUS STEV PT HOSP MPB"/>
    <s v="A"/>
    <n v="7001"/>
    <n v="8149"/>
    <s v="AS4050883"/>
    <n v="2"/>
    <s v="GPO Acct."/>
    <s v="HOSPITAL (INDIVIDUAL)"/>
    <n v="72020"/>
    <x v="126"/>
    <n v="72020"/>
    <s v="ASPIRUS"/>
    <n v="0"/>
    <x v="2"/>
    <x v="14"/>
    <x v="1"/>
    <x v="0"/>
    <x v="1"/>
    <n v="8511.2999999999993"/>
    <n v="946.22"/>
    <n v="921.39"/>
    <n v="0"/>
    <n v="289.89"/>
    <n v="25.19"/>
    <n v="26.01"/>
    <n v="0"/>
    <n v="709.27499999999998"/>
    <n v="921.39"/>
    <n v="1560.405"/>
  </r>
  <r>
    <n v="808399"/>
    <s v="WHIDBEY HLTH MED CTR MPB"/>
    <s v="A"/>
    <n v="7001"/>
    <n v="8149"/>
    <s v="AW0967298"/>
    <n v="2"/>
    <s v="GPO Acct."/>
    <s v="HOSPITAL (INDIVIDUAL)"/>
    <n v="40886"/>
    <x v="313"/>
    <n v="40886"/>
    <s v="WHIDBEY HEALTH MEDICAL CENTER"/>
    <n v="0"/>
    <x v="1"/>
    <x v="14"/>
    <x v="1"/>
    <x v="0"/>
    <x v="1"/>
    <n v="32967.72"/>
    <n v="5393.46"/>
    <n v="2764.17"/>
    <n v="2764.17"/>
    <n v="1067.45"/>
    <n v="165.39"/>
    <n v="84.92"/>
    <n v="0"/>
    <n v="2747.31"/>
    <n v="5528.34"/>
    <n v="6044.0820000000003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16"/>
    <x v="1"/>
    <x v="0"/>
    <x v="1"/>
    <n v="168850.5"/>
    <n v="0"/>
    <n v="0"/>
    <n v="472781.4"/>
    <n v="2468.44"/>
    <n v="0"/>
    <n v="0"/>
    <n v="0"/>
    <n v="14070.875"/>
    <n v="472781.4"/>
    <n v="30955.925000000003"/>
  </r>
  <r>
    <n v="867686"/>
    <s v="CAREMARK TX SP/UNV VA PHS"/>
    <s v="A"/>
    <n v="7994"/>
    <n v="8165"/>
    <s v="FC6963157"/>
    <n v="5"/>
    <s v="PHS Contract Pharmacy"/>
    <s v="HOSPITAL GROUP"/>
    <n v="2501"/>
    <x v="14"/>
    <n v="2501"/>
    <s v="UNIVERSITY OF VIRGINIA MED CTR"/>
    <s v="DSH490009"/>
    <x v="0"/>
    <x v="59"/>
    <x v="0"/>
    <x v="0"/>
    <x v="0"/>
    <n v="347960.42"/>
    <n v="20344.78"/>
    <n v="42120.72"/>
    <n v="46332.79"/>
    <n v="41167.67"/>
    <n v="2355.13"/>
    <n v="5235.8100000000004"/>
    <n v="1946.58"/>
    <n v="28996.701666666664"/>
    <n v="88453.510000000009"/>
    <n v="63792.743666666669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84"/>
    <x v="0"/>
    <x v="0"/>
    <x v="0"/>
    <n v="224813.86"/>
    <n v="0"/>
    <n v="15638.34"/>
    <n v="17149.14"/>
    <n v="20740.39"/>
    <n v="0"/>
    <n v="1353.9"/>
    <n v="963.27"/>
    <n v="18734.488333333331"/>
    <n v="32787.479999999996"/>
    <n v="41215.874333333333"/>
  </r>
  <r>
    <n v="448875"/>
    <s v="VIVO HLTH PHY/LIJMC PHS M"/>
    <s v="A"/>
    <n v="7994"/>
    <n v="8149"/>
    <s v="FT5343594"/>
    <n v="5"/>
    <s v="PHS Contract Pharmacy"/>
    <s v="HOSPITAL (INDIVIDUAL)"/>
    <n v="40019"/>
    <x v="28"/>
    <n v="40018"/>
    <s v="NORTHWELL HEALTH"/>
    <s v="DSH330195B"/>
    <x v="0"/>
    <x v="219"/>
    <x v="0"/>
    <x v="0"/>
    <x v="1"/>
    <n v="0"/>
    <n v="0"/>
    <n v="7588.01"/>
    <n v="18405.07"/>
    <n v="0"/>
    <n v="0"/>
    <n v="194.21"/>
    <n v="0"/>
    <n v="0"/>
    <n v="25993.08"/>
    <n v="0"/>
  </r>
  <r>
    <n v="371686"/>
    <s v="THE CHILDRNS HSP GPO MPB"/>
    <s v="A"/>
    <n v="7001"/>
    <n v="8149"/>
    <s v="AC1220007"/>
    <n v="2"/>
    <s v="GPO Acct."/>
    <s v="HOSPITAL (INDIVIDUAL)"/>
    <n v="72116"/>
    <x v="123"/>
    <n v="72116"/>
    <s v="CHCA - BOSTON CHILDRENS"/>
    <n v="0"/>
    <x v="0"/>
    <x v="16"/>
    <x v="1"/>
    <x v="0"/>
    <x v="1"/>
    <n v="1941780.75"/>
    <n v="0"/>
    <n v="844252.5"/>
    <n v="455896.35"/>
    <n v="27314.77"/>
    <n v="0"/>
    <n v="13059.26"/>
    <n v="0"/>
    <n v="161815.0625"/>
    <n v="1300148.8500000001"/>
    <n v="355993.13750000001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50"/>
    <x v="0"/>
    <x v="0"/>
    <x v="0"/>
    <n v="9568.19"/>
    <n v="9568.19"/>
    <n v="0"/>
    <n v="0"/>
    <n v="792.54"/>
    <n v="792.54"/>
    <n v="0"/>
    <n v="0"/>
    <n v="797.34916666666675"/>
    <n v="0"/>
    <n v="1754.168166666667"/>
  </r>
  <r>
    <n v="5977"/>
    <s v="WALG 16078/ST MEM PHS MPB"/>
    <s v="A"/>
    <n v="7994"/>
    <n v="8149"/>
    <s v="FW3140908"/>
    <n v="5"/>
    <s v="PHS Contract Pharmacy"/>
    <s v="HOSPITAL (INDIVIDUAL)"/>
    <n v="314"/>
    <x v="52"/>
    <n v="314"/>
    <s v="HIGHLAND ROCHESTER STRONGS"/>
    <s v="DSH330285"/>
    <x v="0"/>
    <x v="20"/>
    <x v="1"/>
    <x v="0"/>
    <x v="0"/>
    <n v="491528.38"/>
    <n v="94950.45"/>
    <n v="37782.04"/>
    <n v="37782.04"/>
    <n v="15257.58"/>
    <n v="2715.37"/>
    <n v="1126.79"/>
    <n v="531.29"/>
    <n v="40960.698333333334"/>
    <n v="75564.08"/>
    <n v="90113.536333333337"/>
  </r>
  <r>
    <n v="116355"/>
    <s v="OPTUM 702/SUNY PHS MPB"/>
    <s v="A"/>
    <n v="1075"/>
    <n v="8149"/>
    <s v="FB4247943"/>
    <n v="5"/>
    <s v="PHS Contract Pharmacy"/>
    <s v="HOSPITAL (INDIVIDUAL)"/>
    <n v="72706"/>
    <x v="109"/>
    <n v="72706"/>
    <s v="UNIVERSITY HOSP SUNY"/>
    <s v="DSH330241"/>
    <x v="0"/>
    <x v="59"/>
    <x v="0"/>
    <x v="0"/>
    <x v="1"/>
    <n v="136710.19"/>
    <n v="9781.14"/>
    <n v="10530.18"/>
    <n v="10530.18"/>
    <n v="16207.76"/>
    <n v="794.96"/>
    <n v="1286.5999999999999"/>
    <n v="440.44"/>
    <n v="11392.515833333333"/>
    <n v="21060.36"/>
    <n v="25063.534833333335"/>
  </r>
  <r>
    <n v="52954"/>
    <s v="CVS PHCY 10549/FRDTRT PHS"/>
    <s v="A"/>
    <n v="7992"/>
    <n v="8144"/>
    <s v="FW5503190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0"/>
    <n v="0"/>
    <n v="0"/>
    <n v="89.95"/>
    <n v="0"/>
    <n v="0"/>
    <n v="0"/>
    <n v="3.46"/>
    <n v="0"/>
    <n v="89.95"/>
    <n v="0"/>
  </r>
  <r>
    <n v="124916"/>
    <s v="NY METHODIST HOSP MPB"/>
    <s v="A"/>
    <n v="7994"/>
    <n v="8149"/>
    <s v="FN2322167"/>
    <n v="2"/>
    <s v="GPO Acct."/>
    <s v="HOSPITAL (INDIVIDUAL)"/>
    <n v="72778"/>
    <x v="151"/>
    <n v="72778"/>
    <s v="NY PRESBYTERIAN HOSP"/>
    <n v="0"/>
    <x v="0"/>
    <x v="16"/>
    <x v="1"/>
    <x v="0"/>
    <x v="1"/>
    <n v="827367.45"/>
    <n v="0"/>
    <n v="0"/>
    <n v="0"/>
    <n v="12838.64"/>
    <n v="0"/>
    <n v="0"/>
    <n v="0"/>
    <n v="68947.287499999991"/>
    <n v="0"/>
    <n v="151684.0325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41"/>
    <x v="1"/>
    <x v="0"/>
    <x v="0"/>
    <n v="1001802.28"/>
    <n v="194345.76"/>
    <n v="39255.99"/>
    <n v="77038.03"/>
    <n v="35122.080000000002"/>
    <n v="5441.33"/>
    <n v="1113.77"/>
    <n v="1063.29"/>
    <n v="83483.523333333331"/>
    <n v="116294.01999999999"/>
    <n v="183663.75133333335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95"/>
    <x v="0"/>
    <x v="0"/>
    <x v="1"/>
    <n v="0"/>
    <n v="0"/>
    <n v="8403.2000000000007"/>
    <n v="0"/>
    <n v="0"/>
    <n v="0"/>
    <n v="718.51"/>
    <n v="0"/>
    <n v="0"/>
    <n v="8403.2000000000007"/>
    <n v="0"/>
  </r>
  <r>
    <n v="39930"/>
    <s v="CAREMARK IL SP/CCHST6 PHS"/>
    <s v="A"/>
    <n v="7992"/>
    <n v="8144"/>
    <s v="FC0059736"/>
    <n v="5"/>
    <s v="PHS Contract Pharmacy"/>
    <s v="HOSPITAL GROUP"/>
    <n v="348"/>
    <x v="6"/>
    <n v="348"/>
    <s v="COMP CARE CENTER"/>
    <s v="STD33316"/>
    <x v="2"/>
    <x v="38"/>
    <x v="0"/>
    <x v="0"/>
    <x v="0"/>
    <n v="3363.62"/>
    <n v="0"/>
    <n v="0"/>
    <n v="0"/>
    <n v="265.44"/>
    <n v="0"/>
    <n v="0"/>
    <n v="0"/>
    <n v="280.30166666666668"/>
    <n v="0"/>
    <n v="616.6636666666667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56"/>
    <x v="1"/>
    <x v="0"/>
    <x v="1"/>
    <n v="2596323.1800000002"/>
    <n v="327656.15999999997"/>
    <n v="373736"/>
    <n v="373736"/>
    <n v="107317.24"/>
    <n v="13240.74"/>
    <n v="11805.42"/>
    <n v="4.4000000000000004"/>
    <n v="216360.26500000001"/>
    <n v="747472"/>
    <n v="475992.58300000004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4712.7"/>
    <n v="408.48"/>
    <n v="753.36"/>
    <n v="718.63"/>
    <n v="669.93"/>
    <n v="32.75"/>
    <n v="112.03"/>
    <n v="27.65"/>
    <n v="392.72499999999997"/>
    <n v="1471.99"/>
    <n v="863.995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21"/>
    <x v="0"/>
    <x v="0"/>
    <x v="0"/>
    <n v="17381.64"/>
    <n v="0"/>
    <n v="0"/>
    <n v="0"/>
    <n v="1287.68"/>
    <n v="0"/>
    <n v="0"/>
    <n v="0"/>
    <n v="1448.47"/>
    <n v="0"/>
    <n v="3186.6340000000005"/>
  </r>
  <r>
    <n v="895855"/>
    <s v="CAREMARK NJ SP/SOH MC PHS"/>
    <s v="A"/>
    <n v="7001"/>
    <n v="8155"/>
    <s v="FC0275304"/>
    <n v="5"/>
    <s v="PHS Contract Pharmacy"/>
    <s v="HOSPITAL GROUP"/>
    <n v="16"/>
    <x v="48"/>
    <n v="16"/>
    <s v="SOUTHERN OHIO MEDICAL CENTER"/>
    <s v="DSH360008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647269"/>
    <s v="CAREMARK CA SP/STRONG PHS"/>
    <s v="A"/>
    <n v="7994"/>
    <n v="8147"/>
    <s v="BC3683580"/>
    <n v="5"/>
    <s v="PHS Contract Pharmacy"/>
    <s v="HOSPITAL GROUP"/>
    <n v="314"/>
    <x v="52"/>
    <n v="314"/>
    <s v="HIGHLAND ROCHESTER STRONGS"/>
    <s v="DSH330285"/>
    <x v="0"/>
    <x v="5"/>
    <x v="0"/>
    <x v="0"/>
    <x v="0"/>
    <n v="12271.89"/>
    <n v="0"/>
    <n v="0"/>
    <n v="0"/>
    <n v="387.97"/>
    <n v="0"/>
    <n v="0"/>
    <n v="0"/>
    <n v="1022.6574999999999"/>
    <n v="0"/>
    <n v="2249.8465000000001"/>
  </r>
  <r>
    <n v="94721"/>
    <s v="OPTUM702 IN/UN CA DVS PHS"/>
    <s v="A"/>
    <n v="7992"/>
    <n v="8163"/>
    <s v="FB4247943"/>
    <n v="5"/>
    <s v="PHS Contract Pharmacy"/>
    <s v="HOSPITAL GROUP"/>
    <n v="639"/>
    <x v="88"/>
    <n v="639"/>
    <s v="UNIV OF CALIF DAVIS"/>
    <s v="DSH050599"/>
    <x v="2"/>
    <x v="20"/>
    <x v="1"/>
    <x v="0"/>
    <x v="0"/>
    <n v="4024327.92"/>
    <n v="0"/>
    <n v="793422.84"/>
    <n v="226692.24"/>
    <n v="154305.73000000001"/>
    <n v="0"/>
    <n v="23666.6"/>
    <n v="3186.46"/>
    <n v="335360.65999999997"/>
    <n v="1020115.08"/>
    <n v="737793.45200000005"/>
  </r>
  <r>
    <n v="290313"/>
    <s v="LONE TREE PHRMCY PHS MPB"/>
    <s v="A"/>
    <n v="7994"/>
    <n v="8149"/>
    <s v="FU3815339"/>
    <n v="4"/>
    <s v="PHS/340B Acct"/>
    <s v="HOSPITAL (INDIVIDUAL)"/>
    <n v="73311"/>
    <x v="23"/>
    <n v="73311"/>
    <s v="UNIV OF COLORADO"/>
    <s v="DSH060024X"/>
    <x v="0"/>
    <x v="14"/>
    <x v="1"/>
    <x v="0"/>
    <x v="1"/>
    <n v="189171.1"/>
    <n v="37133.1"/>
    <n v="14070"/>
    <n v="14070"/>
    <n v="7788.9"/>
    <n v="1465.02"/>
    <n v="542.17999999999995"/>
    <n v="0"/>
    <n v="15764.258333333333"/>
    <n v="28140"/>
    <n v="34681.368333333339"/>
  </r>
  <r>
    <n v="749587"/>
    <s v="MOSS REHAB EINSTEIN/ELKIN"/>
    <s v="A"/>
    <n v="7670"/>
    <n v="8155"/>
    <s v="BM8707133"/>
    <n v="2"/>
    <s v="GPO Acct."/>
    <s v="HOSPITAL GROUP"/>
    <n v="40206"/>
    <x v="34"/>
    <n v="40205"/>
    <s v="EINSTEIN"/>
    <n v="0"/>
    <x v="0"/>
    <x v="4"/>
    <x v="0"/>
    <x v="0"/>
    <x v="1"/>
    <n v="29250.63"/>
    <n v="1557.27"/>
    <n v="0"/>
    <n v="0"/>
    <n v="2117.3200000000002"/>
    <n v="58.6"/>
    <n v="0"/>
    <n v="0"/>
    <n v="2437.5525000000002"/>
    <n v="0"/>
    <n v="5362.6155000000008"/>
  </r>
  <r>
    <n v="876736"/>
    <s v="UMC INFUSION CTR PHS MPB"/>
    <s v="A"/>
    <n v="7992"/>
    <n v="8149"/>
    <s v="FI5094571"/>
    <n v="4"/>
    <s v="PHS/340B Acct"/>
    <s v="HOSPITAL (INDIVIDUAL)"/>
    <n v="2133"/>
    <x v="15"/>
    <n v="2133"/>
    <s v="UNIV OF MISSISSIPPI MED CTR"/>
    <s v="DSH250001"/>
    <x v="2"/>
    <x v="14"/>
    <x v="1"/>
    <x v="0"/>
    <x v="1"/>
    <n v="75046.44"/>
    <n v="8251.7999999999993"/>
    <n v="33768"/>
    <n v="21105"/>
    <n v="-635.64"/>
    <n v="321.42"/>
    <n v="1301.26"/>
    <n v="0"/>
    <n v="6253.87"/>
    <n v="54873"/>
    <n v="13758.514000000001"/>
  </r>
  <r>
    <n v="339819"/>
    <s v="PARKLAND MEM WAC MPB"/>
    <s v="A"/>
    <n v="7994"/>
    <n v="8149"/>
    <s v="AP2247799"/>
    <n v="3"/>
    <s v="WAC Acct."/>
    <s v="HOSPITAL (INDIVIDUAL)"/>
    <n v="72500"/>
    <x v="193"/>
    <n v="72480"/>
    <s v="MD ISSUE"/>
    <n v="0"/>
    <x v="0"/>
    <x v="98"/>
    <x v="0"/>
    <x v="0"/>
    <x v="1"/>
    <n v="59826"/>
    <n v="11228.88"/>
    <n v="0"/>
    <n v="0"/>
    <n v="3368.32"/>
    <n v="635.1"/>
    <n v="0"/>
    <n v="0"/>
    <n v="4985.5"/>
    <n v="0"/>
    <n v="10968.1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86"/>
    <x v="0"/>
    <x v="0"/>
    <x v="1"/>
    <n v="7520.66"/>
    <n v="0"/>
    <n v="0"/>
    <n v="7771"/>
    <n v="512.22"/>
    <n v="0"/>
    <n v="0"/>
    <n v="298.88"/>
    <n v="626.72166666666669"/>
    <n v="7771"/>
    <n v="1378.7876666666668"/>
  </r>
  <r>
    <n v="258391"/>
    <s v="CHOC WAC A34 MPB"/>
    <s v="A"/>
    <n v="7001"/>
    <n v="8149"/>
    <s v="BC2940636"/>
    <n v="3"/>
    <s v="WAC Acct."/>
    <s v="HOSPITAL (INDIVIDUAL)"/>
    <n v="72127"/>
    <x v="184"/>
    <n v="72127"/>
    <s v="CHILDRENS HOSP ORANGE CTY"/>
    <s v="PED053304-00"/>
    <x v="0"/>
    <x v="8"/>
    <x v="1"/>
    <x v="0"/>
    <x v="1"/>
    <n v="16506.72"/>
    <n v="0"/>
    <n v="5502.24"/>
    <n v="0"/>
    <n v="316.86"/>
    <n v="0"/>
    <n v="149"/>
    <n v="0"/>
    <n v="1375.5600000000002"/>
    <n v="5502.24"/>
    <n v="3026.2320000000004"/>
  </r>
  <r>
    <n v="41560"/>
    <s v="CAREMARK NJ SP/STFRAN PHS"/>
    <s v="A"/>
    <n v="7001"/>
    <n v="8155"/>
    <s v="FC0275304"/>
    <n v="5"/>
    <s v="PHS Contract Pharmacy"/>
    <s v="HOSPITAL GROUP"/>
    <n v="2678"/>
    <x v="129"/>
    <n v="2678"/>
    <s v="ST FRANCIS HOSP MD CTR CT"/>
    <s v="DSH070002"/>
    <x v="2"/>
    <x v="203"/>
    <x v="0"/>
    <x v="0"/>
    <x v="0"/>
    <n v="1095.58"/>
    <n v="0"/>
    <n v="0"/>
    <n v="0"/>
    <n v="40.270000000000003"/>
    <n v="0"/>
    <n v="0"/>
    <n v="0"/>
    <n v="91.298333333333332"/>
    <n v="0"/>
    <n v="200.85633333333334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"/>
    <x v="0"/>
    <x v="0"/>
    <x v="1"/>
    <n v="67395.06"/>
    <n v="22042.35"/>
    <n v="0"/>
    <n v="0"/>
    <n v="3169.11"/>
    <n v="1355.28"/>
    <n v="0"/>
    <n v="0"/>
    <n v="5616.2550000000001"/>
    <n v="0"/>
    <n v="12355.761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272"/>
    <x v="0"/>
    <x v="0"/>
    <x v="1"/>
    <n v="52966.8"/>
    <n v="52966.8"/>
    <n v="0"/>
    <n v="0"/>
    <n v="1713.72"/>
    <n v="1713.72"/>
    <n v="0"/>
    <n v="0"/>
    <n v="4413.9000000000005"/>
    <n v="0"/>
    <n v="9710.5800000000017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84"/>
    <x v="0"/>
    <x v="0"/>
    <x v="0"/>
    <n v="5729.32"/>
    <n v="0"/>
    <n v="0"/>
    <n v="0"/>
    <n v="621.70000000000005"/>
    <n v="0"/>
    <n v="0"/>
    <n v="0"/>
    <n v="477.44333333333333"/>
    <n v="0"/>
    <n v="1050.3753333333334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96"/>
    <x v="1"/>
    <x v="0"/>
    <x v="0"/>
    <n v="5959.8"/>
    <n v="5959.8"/>
    <n v="0"/>
    <n v="0"/>
    <n v="493.63"/>
    <n v="493.63"/>
    <n v="0"/>
    <n v="0"/>
    <n v="496.65000000000003"/>
    <n v="0"/>
    <n v="1092.6300000000001"/>
  </r>
  <r>
    <n v="735037"/>
    <s v="ACCREDO TMP/KS UNIV   PHS"/>
    <s v="A"/>
    <n v="7992"/>
    <n v="8170"/>
    <s v="BA9437042"/>
    <n v="5"/>
    <s v="PHS Contract Pharmacy"/>
    <s v="HOSPITAL GROUP"/>
    <n v="1357"/>
    <x v="10"/>
    <n v="1357"/>
    <s v="KANSAS UNIVERSITY HOSPITAL KS"/>
    <s v="DSH170040"/>
    <x v="2"/>
    <x v="131"/>
    <x v="0"/>
    <x v="0"/>
    <x v="0"/>
    <n v="21042.15"/>
    <n v="21042.15"/>
    <n v="0"/>
    <n v="5574.44"/>
    <n v="1514.83"/>
    <n v="1514.83"/>
    <n v="0"/>
    <n v="383.24"/>
    <n v="1753.5125"/>
    <n v="5574.44"/>
    <n v="3857.7275000000004"/>
  </r>
  <r>
    <n v="448285"/>
    <s v="VIVO HLTHCFAM WAC A34 MPB"/>
    <s v="A"/>
    <n v="7994"/>
    <n v="8149"/>
    <s v="FT5327615"/>
    <n v="3"/>
    <s v="WAC Acct."/>
    <s v="HOSPITAL (INDIVIDUAL)"/>
    <n v="40019"/>
    <x v="28"/>
    <n v="40018"/>
    <s v="NORTHWELL HEALTH"/>
    <s v="DSH330195B"/>
    <x v="0"/>
    <x v="132"/>
    <x v="1"/>
    <x v="0"/>
    <x v="1"/>
    <n v="76417.94"/>
    <n v="38303.78"/>
    <n v="0"/>
    <n v="0"/>
    <n v="2828.21"/>
    <n v="1508.75"/>
    <n v="0"/>
    <n v="0"/>
    <n v="6368.1616666666669"/>
    <n v="0"/>
    <n v="14009.955666666669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203"/>
    <x v="0"/>
    <x v="0"/>
    <x v="0"/>
    <n v="513.91"/>
    <n v="0"/>
    <n v="0"/>
    <n v="0"/>
    <n v="18.899999999999999"/>
    <n v="0"/>
    <n v="0"/>
    <n v="0"/>
    <n v="42.825833333333328"/>
    <n v="0"/>
    <n v="94.216833333333327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203"/>
    <x v="0"/>
    <x v="0"/>
    <x v="0"/>
    <n v="1623.34"/>
    <n v="0"/>
    <n v="556.98"/>
    <n v="556.98"/>
    <n v="59.66"/>
    <n v="0"/>
    <n v="20.47"/>
    <n v="21.42"/>
    <n v="135.27833333333334"/>
    <n v="1113.96"/>
    <n v="297.61233333333337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16"/>
    <x v="1"/>
    <x v="0"/>
    <x v="1"/>
    <n v="1667352.3"/>
    <n v="431960.4"/>
    <n v="519911.1"/>
    <n v="94259.4"/>
    <n v="28016.78"/>
    <n v="8083.02"/>
    <n v="8437.24"/>
    <n v="0"/>
    <n v="138946.02499999999"/>
    <n v="614170.5"/>
    <n v="305681.255"/>
  </r>
  <r>
    <n v="743833"/>
    <s v="CAREMARK NJ SP/SMC FG PHS"/>
    <s v="A"/>
    <n v="7992"/>
    <n v="8155"/>
    <s v="FC0275304"/>
    <n v="5"/>
    <s v="PHS Contract Pharmacy"/>
    <s v="HOSPITAL GROUP"/>
    <n v="815"/>
    <x v="22"/>
    <n v="815"/>
    <s v="SANFORD MED CENTER SD (PHS)"/>
    <s v="DSH350011"/>
    <x v="2"/>
    <x v="19"/>
    <x v="0"/>
    <x v="0"/>
    <x v="0"/>
    <n v="24019.73"/>
    <n v="0"/>
    <n v="6473.22"/>
    <n v="0"/>
    <n v="3433.35"/>
    <n v="0"/>
    <n v="857.5"/>
    <n v="0"/>
    <n v="2001.6441666666667"/>
    <n v="6473.22"/>
    <n v="4403.6171666666669"/>
  </r>
  <r>
    <n v="34925"/>
    <s v="CAREMARK IL SP/NSHORE PHS"/>
    <s v="A"/>
    <n v="7994"/>
    <n v="8144"/>
    <s v="FC0059736"/>
    <n v="5"/>
    <s v="PHS Contract Pharmacy"/>
    <s v="HOSPITAL GROUP"/>
    <n v="40019"/>
    <x v="28"/>
    <n v="40018"/>
    <s v="NORTHWELL HEALTH"/>
    <s v="RWI11030"/>
    <x v="0"/>
    <x v="38"/>
    <x v="0"/>
    <x v="0"/>
    <x v="0"/>
    <n v="24333.73"/>
    <n v="0"/>
    <n v="4924.93"/>
    <n v="4924.93"/>
    <n v="1022.41"/>
    <n v="0"/>
    <n v="206.88"/>
    <n v="0"/>
    <n v="2027.8108333333332"/>
    <n v="9849.86"/>
    <n v="4461.1838333333335"/>
  </r>
  <r>
    <n v="869474"/>
    <s v="CVS CRMRK2921/CCH STD PHS"/>
    <s v="A"/>
    <n v="7992"/>
    <n v="8163"/>
    <s v="BS6907224"/>
    <n v="5"/>
    <s v="PHS Contract Pharmacy"/>
    <s v="HOSPITAL GROUP"/>
    <n v="348"/>
    <x v="6"/>
    <n v="348"/>
    <s v="COMP CARE CENTER"/>
    <s v="STD34652"/>
    <x v="2"/>
    <x v="38"/>
    <x v="0"/>
    <x v="0"/>
    <x v="0"/>
    <n v="70808.69"/>
    <n v="9960.5400000000009"/>
    <n v="5121.93"/>
    <n v="8415.64"/>
    <n v="5702.83"/>
    <n v="839.1"/>
    <n v="403.54"/>
    <n v="323.68"/>
    <n v="5900.7241666666669"/>
    <n v="13537.57"/>
    <n v="12981.593166666667"/>
  </r>
  <r>
    <n v="83582"/>
    <s v="CAREMRK ADV TCH/UNHSP PHS"/>
    <s v="A"/>
    <n v="7994"/>
    <n v="8144"/>
    <s v="FC3186815"/>
    <n v="5"/>
    <s v="PHS Contract Pharmacy"/>
    <s v="HOSPITAL GROUP"/>
    <n v="72859"/>
    <x v="41"/>
    <n v="72859"/>
    <s v="OREGON HLTH SCIENCE CTR"/>
    <s v="DSH380009"/>
    <x v="0"/>
    <x v="10"/>
    <x v="0"/>
    <x v="0"/>
    <x v="0"/>
    <n v="1835.69"/>
    <n v="244.8"/>
    <n v="0"/>
    <n v="0"/>
    <n v="284.60000000000002"/>
    <n v="43.36"/>
    <n v="0"/>
    <n v="0"/>
    <n v="152.97416666666666"/>
    <n v="0"/>
    <n v="336.54316666666671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40"/>
    <x v="0"/>
    <x v="0"/>
    <x v="0"/>
    <n v="15437.94"/>
    <n v="0"/>
    <n v="0"/>
    <n v="15616.06"/>
    <n v="1096.95"/>
    <n v="0"/>
    <n v="0"/>
    <n v="1028.43"/>
    <n v="1286.4950000000001"/>
    <n v="15616.06"/>
    <n v="2830.2890000000007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314"/>
    <x v="0"/>
    <x v="0"/>
    <x v="1"/>
    <n v="9395.33"/>
    <n v="0"/>
    <n v="4748.99"/>
    <n v="4748.99"/>
    <n v="613.67999999999995"/>
    <n v="0"/>
    <n v="306.76"/>
    <n v="228.97"/>
    <n v="782.94416666666666"/>
    <n v="9497.98"/>
    <n v="1722.4771666666668"/>
  </r>
  <r>
    <n v="448285"/>
    <s v="VIVO HLTHCFAM WAC A34 MPB"/>
    <s v="A"/>
    <n v="7994"/>
    <n v="8149"/>
    <s v="FT5327615"/>
    <n v="3"/>
    <s v="WAC Acct."/>
    <s v="HOSPITAL (INDIVIDUAL)"/>
    <n v="40019"/>
    <x v="28"/>
    <n v="40018"/>
    <s v="NORTHWELL HEALTH"/>
    <s v="DSH330195B"/>
    <x v="0"/>
    <x v="169"/>
    <x v="0"/>
    <x v="0"/>
    <x v="1"/>
    <n v="17045.16"/>
    <n v="0"/>
    <n v="0"/>
    <n v="0"/>
    <n v="3494.45"/>
    <n v="0"/>
    <n v="0"/>
    <n v="0"/>
    <n v="1420.43"/>
    <n v="0"/>
    <n v="3124.9460000000004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02"/>
    <x v="0"/>
    <x v="0"/>
    <x v="0"/>
    <n v="178566.41"/>
    <n v="43284.65"/>
    <n v="0"/>
    <n v="0"/>
    <n v="6942.59"/>
    <n v="1758.36"/>
    <n v="0"/>
    <n v="0"/>
    <n v="14880.534166666666"/>
    <n v="0"/>
    <n v="32737.175166666668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8"/>
    <x v="1"/>
    <x v="0"/>
    <x v="1"/>
    <n v="33013.440000000002"/>
    <n v="0"/>
    <n v="0"/>
    <n v="2751.12"/>
    <n v="-15875.56"/>
    <n v="0"/>
    <n v="218.36"/>
    <n v="-255.12"/>
    <n v="2751.1200000000003"/>
    <n v="2751.12"/>
    <n v="6052.4640000000009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249"/>
    <x v="0"/>
    <x v="0"/>
    <x v="0"/>
    <n v="35174.86"/>
    <n v="0"/>
    <n v="4833.68"/>
    <n v="0"/>
    <n v="2320.73"/>
    <n v="0"/>
    <n v="291.11"/>
    <n v="0"/>
    <n v="2931.2383333333332"/>
    <n v="4833.68"/>
    <n v="6448.7243333333336"/>
  </r>
  <r>
    <n v="867683"/>
    <s v="CAREMARK TN SP/UNV VA PHS"/>
    <s v="A"/>
    <n v="7994"/>
    <n v="8149"/>
    <s v="BC9505960"/>
    <n v="5"/>
    <s v="PHS Contract Pharmacy"/>
    <s v="HOSPITAL GROUP"/>
    <n v="2501"/>
    <x v="14"/>
    <n v="2501"/>
    <s v="UNIVERSITY OF VIRGINIA MED CTR"/>
    <s v="DSH490009"/>
    <x v="0"/>
    <x v="29"/>
    <x v="0"/>
    <x v="0"/>
    <x v="0"/>
    <n v="12085.04"/>
    <n v="0"/>
    <n v="0"/>
    <n v="0"/>
    <n v="642.04999999999995"/>
    <n v="0"/>
    <n v="0"/>
    <n v="0"/>
    <n v="1007.0866666666667"/>
    <n v="0"/>
    <n v="2215.5906666666669"/>
  </r>
  <r>
    <n v="748652"/>
    <s v="CAREMARK KS SP/THOMAS PHS"/>
    <s v="A"/>
    <n v="7994"/>
    <n v="8145"/>
    <s v="BL7438941"/>
    <n v="5"/>
    <s v="PHS Contract Pharmacy"/>
    <s v="HOSPITAL GROUP"/>
    <n v="1547"/>
    <x v="12"/>
    <n v="1547"/>
    <s v="THOMAS JEFFERSON UNIV HOSP PA"/>
    <s v="DSH390174"/>
    <x v="0"/>
    <x v="121"/>
    <x v="0"/>
    <x v="0"/>
    <x v="0"/>
    <n v="25773.32"/>
    <n v="0"/>
    <n v="0"/>
    <n v="0"/>
    <n v="1901.87"/>
    <n v="0"/>
    <n v="0"/>
    <n v="0"/>
    <n v="2147.7766666666666"/>
    <n v="0"/>
    <n v="4725.108666666667"/>
  </r>
  <r>
    <n v="147369"/>
    <s v="EGLESTON CHCS MPB"/>
    <s v="A"/>
    <n v="894"/>
    <n v="8149"/>
    <s v="AH1185683"/>
    <n v="2"/>
    <s v="GPO Acct."/>
    <s v="HOSPITAL (INDIVIDUAL)"/>
    <n v="72234"/>
    <x v="230"/>
    <n v="72234"/>
    <s v="EGLESTON CHILDREN'S HEALTH"/>
    <n v="0"/>
    <x v="2"/>
    <x v="16"/>
    <x v="1"/>
    <x v="0"/>
    <x v="1"/>
    <n v="938697.45"/>
    <n v="336587.7"/>
    <n v="120236.4"/>
    <n v="66798"/>
    <n v="16334.4"/>
    <n v="7341.39"/>
    <n v="1875.08"/>
    <n v="0"/>
    <n v="78224.787499999991"/>
    <n v="187034.4"/>
    <n v="172094.5325"/>
  </r>
  <r>
    <n v="122488"/>
    <s v="CVS CRMRK2921/JACKSON PHS"/>
    <s v="A"/>
    <n v="7001"/>
    <n v="8163"/>
    <s v="BS6907224"/>
    <n v="5"/>
    <s v="PHS Contract Pharmacy"/>
    <s v="HOSPITAL GROUP"/>
    <n v="2740"/>
    <x v="71"/>
    <n v="2740"/>
    <s v="JACKSON HEALTH SYSTEM FL"/>
    <s v="DSH100022"/>
    <x v="1"/>
    <x v="19"/>
    <x v="0"/>
    <x v="0"/>
    <x v="0"/>
    <n v="2139.98"/>
    <n v="2139.98"/>
    <n v="0"/>
    <n v="0"/>
    <n v="268.38"/>
    <n v="268.38"/>
    <n v="0"/>
    <n v="0"/>
    <n v="178.33166666666668"/>
    <n v="0"/>
    <n v="392.3296666666667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49"/>
    <x v="0"/>
    <x v="0"/>
    <x v="1"/>
    <n v="9489.68"/>
    <n v="9489.68"/>
    <n v="0"/>
    <n v="0"/>
    <n v="471.8"/>
    <n v="471.8"/>
    <n v="0"/>
    <n v="0"/>
    <n v="790.80666666666673"/>
    <n v="0"/>
    <n v="1739.7746666666669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45"/>
    <x v="0"/>
    <x v="0"/>
    <x v="1"/>
    <n v="13656.81"/>
    <n v="0"/>
    <n v="0"/>
    <n v="0"/>
    <n v="472.08"/>
    <n v="0"/>
    <n v="0"/>
    <n v="0"/>
    <n v="1138.0674999999999"/>
    <n v="0"/>
    <n v="2503.7485000000001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99"/>
    <x v="0"/>
    <x v="0"/>
    <x v="0"/>
    <n v="20521.259999999998"/>
    <n v="0"/>
    <n v="10260.629999999999"/>
    <n v="-278.11"/>
    <n v="1706.99"/>
    <n v="0"/>
    <n v="796.95"/>
    <n v="-394.64"/>
    <n v="1710.1049999999998"/>
    <n v="9982.5199999999986"/>
    <n v="3762.2309999999998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12"/>
    <x v="1"/>
    <x v="0"/>
    <x v="1"/>
    <n v="35655.919999999998"/>
    <n v="0"/>
    <n v="35655.919999999998"/>
    <n v="35655.919999999998"/>
    <n v="1028.25"/>
    <n v="0"/>
    <n v="944.54"/>
    <n v="464.81"/>
    <n v="2971.3266666666664"/>
    <n v="71311.839999999997"/>
    <n v="6536.9186666666665"/>
  </r>
  <r>
    <n v="894407"/>
    <s v="CAREMARK TX SP/PHG MH PHS"/>
    <s v="A"/>
    <n v="7003"/>
    <n v="8165"/>
    <s v="FC6963157"/>
    <n v="5"/>
    <s v="PHS Contract Pharmacy"/>
    <s v="HOSPITAL GROUP"/>
    <n v="40461"/>
    <x v="1"/>
    <n v="40461"/>
    <s v="PRISMA HEALTH"/>
    <s v="DSH420078"/>
    <x v="1"/>
    <x v="59"/>
    <x v="0"/>
    <x v="0"/>
    <x v="0"/>
    <n v="10070.66"/>
    <n v="0"/>
    <n v="0"/>
    <n v="0"/>
    <n v="819.68"/>
    <n v="0"/>
    <n v="0"/>
    <n v="0"/>
    <n v="839.22166666666669"/>
    <n v="0"/>
    <n v="1846.2876666666668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329"/>
    <x v="0"/>
    <x v="0"/>
    <x v="1"/>
    <n v="23135.94"/>
    <n v="7711.98"/>
    <n v="0"/>
    <n v="0"/>
    <n v="332.08"/>
    <n v="110.37"/>
    <n v="0"/>
    <n v="0"/>
    <n v="1927.9949999999999"/>
    <n v="0"/>
    <n v="4241.5889999999999"/>
  </r>
  <r>
    <n v="963448"/>
    <s v="OPTUM305 KS/LIJWSH MC PHS"/>
    <s v="A"/>
    <n v="7994"/>
    <n v="8145"/>
    <s v="FA0905705"/>
    <n v="5"/>
    <s v="PHS Contract Pharmacy"/>
    <s v="HOSPITAL GROUP"/>
    <n v="40019"/>
    <x v="28"/>
    <n v="40018"/>
    <s v="NORTHWELL HEALTH"/>
    <s v="DSH330195"/>
    <x v="0"/>
    <x v="231"/>
    <x v="0"/>
    <x v="0"/>
    <x v="0"/>
    <n v="15968.4"/>
    <n v="15968.4"/>
    <n v="0"/>
    <n v="0"/>
    <n v="729.27"/>
    <n v="729.27"/>
    <n v="0"/>
    <n v="0"/>
    <n v="1330.7"/>
    <n v="0"/>
    <n v="2927.5400000000004"/>
  </r>
  <r>
    <n v="697988"/>
    <s v="ACCREDO TMP/YAKIMAVAL PHS"/>
    <s v="A"/>
    <n v="7710"/>
    <n v="8170"/>
    <s v="BA9437042"/>
    <n v="5"/>
    <s v="PHS Contract Pharmacy"/>
    <s v="HOSPITAL GROUP"/>
    <n v="2076"/>
    <x v="116"/>
    <n v="2076"/>
    <s v="YAKIMA VALLEY MEM HOSP WA (PHS"/>
    <s v="DSH500036"/>
    <x v="2"/>
    <x v="76"/>
    <x v="0"/>
    <x v="0"/>
    <x v="0"/>
    <n v="46661.02"/>
    <n v="13687.58"/>
    <n v="0"/>
    <n v="0"/>
    <n v="3584.49"/>
    <n v="1046.53"/>
    <n v="0"/>
    <n v="0"/>
    <n v="3888.4183333333331"/>
    <n v="0"/>
    <n v="8554.5203333333338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80"/>
    <x v="0"/>
    <x v="0"/>
    <x v="1"/>
    <n v="3315.32"/>
    <n v="0"/>
    <n v="0"/>
    <n v="0"/>
    <n v="315.18"/>
    <n v="0"/>
    <n v="0"/>
    <n v="0"/>
    <n v="276.2766666666667"/>
    <n v="0"/>
    <n v="607.8086666666668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51858.8"/>
    <n v="0"/>
    <n v="7515.57"/>
    <n v="0"/>
    <n v="6082.2"/>
    <n v="0"/>
    <n v="795.57"/>
    <n v="0"/>
    <n v="4321.5666666666666"/>
    <n v="7515.57"/>
    <n v="9507.4466666666667"/>
  </r>
  <r>
    <n v="236704"/>
    <s v="KAISER FON IP PHY MPB"/>
    <s v="A"/>
    <n v="7989"/>
    <n v="8149"/>
    <s v="BK4326321"/>
    <n v="2"/>
    <s v="GPO Acct."/>
    <s v="HOSPITAL CHAIN"/>
    <n v="35000"/>
    <x v="5"/>
    <n v="35000"/>
    <s v="KAISER PERMANENTE CA"/>
    <n v="0"/>
    <x v="1"/>
    <x v="8"/>
    <x v="1"/>
    <x v="0"/>
    <x v="1"/>
    <n v="6877.8"/>
    <n v="0"/>
    <n v="0"/>
    <n v="0"/>
    <n v="171.82"/>
    <n v="0"/>
    <n v="0"/>
    <n v="0"/>
    <n v="573.15"/>
    <n v="0"/>
    <n v="1260.93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80"/>
    <x v="0"/>
    <x v="0"/>
    <x v="0"/>
    <n v="9568.86"/>
    <n v="4188.9799999999996"/>
    <n v="0"/>
    <n v="0"/>
    <n v="1022.07"/>
    <n v="425.24"/>
    <n v="0"/>
    <n v="0"/>
    <n v="797.40500000000009"/>
    <n v="0"/>
    <n v="1754.2910000000004"/>
  </r>
  <r>
    <n v="821464"/>
    <s v="WALG 10067/UNIV MISS  PHS"/>
    <s v="A"/>
    <n v="7992"/>
    <n v="8149"/>
    <s v="FW0152669"/>
    <n v="5"/>
    <s v="PHS Contract Pharmacy"/>
    <s v="HOSPITAL GROUP"/>
    <n v="2133"/>
    <x v="15"/>
    <n v="2133"/>
    <s v="UNIV OF MISSISSIPPI MED CTR"/>
    <s v="DSH250001"/>
    <x v="2"/>
    <x v="10"/>
    <x v="0"/>
    <x v="0"/>
    <x v="0"/>
    <n v="2914.8"/>
    <n v="0"/>
    <n v="0"/>
    <n v="0"/>
    <n v="439.84"/>
    <n v="0"/>
    <n v="0"/>
    <n v="0"/>
    <n v="242.9"/>
    <n v="0"/>
    <n v="534.3800000000001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74"/>
    <x v="0"/>
    <x v="0"/>
    <x v="1"/>
    <n v="97647.96"/>
    <n v="0"/>
    <n v="0"/>
    <n v="0"/>
    <n v="4535.25"/>
    <n v="0"/>
    <n v="0"/>
    <n v="0"/>
    <n v="8137.3300000000008"/>
    <n v="0"/>
    <n v="17902.126000000004"/>
  </r>
  <r>
    <n v="963467"/>
    <s v="CAREMARK IL SP/LI JMC PHS"/>
    <s v="A"/>
    <n v="7994"/>
    <n v="8144"/>
    <s v="FC0059736"/>
    <n v="5"/>
    <s v="PHS Contract Pharmacy"/>
    <s v="HOSPITAL GROUP"/>
    <n v="40019"/>
    <x v="28"/>
    <n v="40018"/>
    <s v="NORTHWELL HEALTH"/>
    <s v="DSH330195"/>
    <x v="0"/>
    <x v="44"/>
    <x v="0"/>
    <x v="0"/>
    <x v="0"/>
    <n v="3254.09"/>
    <n v="0"/>
    <n v="0"/>
    <n v="0"/>
    <n v="384.98"/>
    <n v="0"/>
    <n v="0"/>
    <n v="0"/>
    <n v="271.17416666666668"/>
    <n v="0"/>
    <n v="596.58316666666678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56"/>
    <x v="1"/>
    <x v="0"/>
    <x v="1"/>
    <n v="275685.32"/>
    <n v="132322.68"/>
    <n v="0"/>
    <n v="0"/>
    <n v="12569.6"/>
    <n v="5299.2"/>
    <n v="0"/>
    <n v="0"/>
    <n v="22973.776666666668"/>
    <n v="0"/>
    <n v="50542.308666666671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320"/>
    <x v="0"/>
    <x v="0"/>
    <x v="1"/>
    <n v="13209.74"/>
    <n v="0"/>
    <n v="0"/>
    <n v="0"/>
    <n v="363.27"/>
    <n v="0"/>
    <n v="0"/>
    <n v="0"/>
    <n v="1100.8116666666667"/>
    <n v="0"/>
    <n v="2421.7856666666671"/>
  </r>
  <r>
    <n v="154241"/>
    <s v="OPTUM701 WA/CHLDRN CO PHS"/>
    <s v="A"/>
    <n v="7001"/>
    <n v="8112"/>
    <s v="FO8997035"/>
    <n v="5"/>
    <s v="PHS Contract Pharmacy"/>
    <s v="HOSPITAL GROUP"/>
    <n v="72134"/>
    <x v="111"/>
    <n v="72134"/>
    <s v="CHCA - COLORADO CHILDRENS"/>
    <s v="PED063301-00"/>
    <x v="0"/>
    <x v="20"/>
    <x v="1"/>
    <x v="0"/>
    <x v="0"/>
    <n v="95928.02"/>
    <n v="0"/>
    <n v="0"/>
    <n v="0"/>
    <n v="4663.22"/>
    <n v="0"/>
    <n v="0"/>
    <n v="0"/>
    <n v="7994.001666666667"/>
    <n v="0"/>
    <n v="17586.80366666667"/>
  </r>
  <r>
    <n v="821086"/>
    <s v="CAREMARK NJ SP/SANUSD PHS"/>
    <s v="A"/>
    <n v="7992"/>
    <n v="8155"/>
    <s v="FC0275304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3515.54"/>
    <n v="0"/>
    <n v="0"/>
    <n v="0"/>
    <n v="233.3"/>
    <n v="0"/>
    <n v="0"/>
    <n v="0"/>
    <n v="292.96166666666664"/>
    <n v="0"/>
    <n v="644.51566666666668"/>
  </r>
  <r>
    <n v="798152"/>
    <s v="WALG#15443/TX CHD PHS MPB"/>
    <s v="A"/>
    <n v="7595"/>
    <n v="8149"/>
    <s v="BI9716587"/>
    <n v="5"/>
    <s v="PHS Contract Pharmacy"/>
    <s v="HOSPITAL (INDIVIDUAL)"/>
    <n v="72506"/>
    <x v="24"/>
    <n v="72480"/>
    <s v="MD ISSUE"/>
    <s v="PED453304-00"/>
    <x v="0"/>
    <x v="41"/>
    <x v="1"/>
    <x v="0"/>
    <x v="0"/>
    <n v="18889.54"/>
    <n v="0"/>
    <n v="0"/>
    <n v="0"/>
    <n v="531.9"/>
    <n v="0"/>
    <n v="0"/>
    <n v="0"/>
    <n v="1574.1283333333333"/>
    <n v="0"/>
    <n v="3463.0823333333337"/>
  </r>
  <r>
    <n v="202859"/>
    <s v="GAP DRUG/FAITH HLTHCR PHS"/>
    <s v="A"/>
    <n v="7001"/>
    <n v="8163"/>
    <s v="FG6555114"/>
    <n v="5"/>
    <s v="PHS Contract Pharmacy"/>
    <s v="HOSPITAL GROUP"/>
    <n v="2601"/>
    <x v="243"/>
    <n v="2601"/>
    <s v="FAITH HEALTHCARE INC KY"/>
    <s v="FQHCLA422"/>
    <x v="2"/>
    <x v="64"/>
    <x v="0"/>
    <x v="0"/>
    <x v="0"/>
    <n v="0"/>
    <n v="0"/>
    <n v="0"/>
    <n v="0"/>
    <n v="199.69"/>
    <n v="0"/>
    <n v="0"/>
    <n v="0"/>
    <n v="0"/>
    <n v="0"/>
    <n v="0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305"/>
    <x v="0"/>
    <x v="1"/>
    <x v="0"/>
    <n v="34097.72"/>
    <n v="0"/>
    <n v="0"/>
    <n v="0"/>
    <n v="2509.06"/>
    <n v="0"/>
    <n v="0"/>
    <n v="0"/>
    <n v="2841.4766666666669"/>
    <n v="0"/>
    <n v="6251.2486666666673"/>
  </r>
  <r>
    <n v="386688"/>
    <s v="DANA FARBER CNCR INST MPB"/>
    <s v="A"/>
    <n v="7001"/>
    <n v="8149"/>
    <s v="AC4652827"/>
    <n v="2"/>
    <s v="GPO Acct."/>
    <s v="ONCOLOGY CENTERS"/>
    <n v="72212"/>
    <x v="252"/>
    <n v="72212"/>
    <s v="DANA FARBER CANCER INSTITUTE"/>
    <n v="0"/>
    <x v="0"/>
    <x v="330"/>
    <x v="0"/>
    <x v="0"/>
    <x v="1"/>
    <n v="32369.62"/>
    <n v="0"/>
    <n v="0"/>
    <n v="0"/>
    <n v="1974.11"/>
    <n v="0"/>
    <n v="0"/>
    <n v="0"/>
    <n v="2697.4683333333332"/>
    <n v="0"/>
    <n v="5934.4303333333337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111"/>
    <x v="0"/>
    <x v="0"/>
    <x v="0"/>
    <n v="8264.2000000000007"/>
    <n v="0"/>
    <n v="0"/>
    <n v="0"/>
    <n v="392.46"/>
    <n v="0"/>
    <n v="0"/>
    <n v="0"/>
    <n v="688.68333333333339"/>
    <n v="0"/>
    <n v="1515.1033333333337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61"/>
    <x v="0"/>
    <x v="1"/>
    <x v="0"/>
    <n v="6426.38"/>
    <n v="0"/>
    <n v="0"/>
    <n v="0"/>
    <n v="611.14"/>
    <n v="0"/>
    <n v="0"/>
    <n v="0"/>
    <n v="535.53166666666664"/>
    <n v="0"/>
    <n v="1178.1696666666667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88"/>
    <x v="0"/>
    <x v="0"/>
    <x v="1"/>
    <n v="19923.5"/>
    <n v="13547.98"/>
    <n v="0"/>
    <n v="0"/>
    <n v="176.84"/>
    <n v="112.66"/>
    <n v="0"/>
    <n v="0"/>
    <n v="1660.2916666666667"/>
    <n v="0"/>
    <n v="3652.6416666666673"/>
  </r>
  <r>
    <n v="963519"/>
    <s v="CAREMARK MI SP/LENXHH PHS"/>
    <s v="A"/>
    <n v="7994"/>
    <n v="8162"/>
    <s v="FC0002802"/>
    <n v="5"/>
    <s v="PHS Contract Pharmacy"/>
    <s v="HOSPITAL GROUP"/>
    <n v="40019"/>
    <x v="28"/>
    <n v="40018"/>
    <s v="NORTHWELL HEALTH"/>
    <s v="DSH330119"/>
    <x v="0"/>
    <x v="9"/>
    <x v="0"/>
    <x v="0"/>
    <x v="0"/>
    <n v="2883.37"/>
    <n v="0"/>
    <n v="0"/>
    <n v="0"/>
    <n v="120.5"/>
    <n v="0"/>
    <n v="0"/>
    <n v="0"/>
    <n v="240.28083333333333"/>
    <n v="0"/>
    <n v="528.61783333333335"/>
  </r>
  <r>
    <n v="750813"/>
    <s v="CAREMARK KS SPC/ERLAN PHS"/>
    <s v="A"/>
    <n v="7992"/>
    <n v="8145"/>
    <s v="BL7438941"/>
    <n v="5"/>
    <s v="PHS Contract Pharmacy"/>
    <s v="HOSPITAL GROUP"/>
    <n v="1730"/>
    <x v="58"/>
    <n v="1730"/>
    <s v="ERLANGER MEDICAL CENTER TN"/>
    <s v="DSH440104"/>
    <x v="2"/>
    <x v="15"/>
    <x v="0"/>
    <x v="0"/>
    <x v="0"/>
    <n v="4782.62"/>
    <n v="0"/>
    <n v="0"/>
    <n v="0"/>
    <n v="371.47"/>
    <n v="0"/>
    <n v="0"/>
    <n v="0"/>
    <n v="398.55166666666668"/>
    <n v="0"/>
    <n v="876.81366666666679"/>
  </r>
  <r>
    <n v="400935"/>
    <s v="AKRON CHILDSHSP WACA34MPB"/>
    <s v="A"/>
    <n v="7001"/>
    <n v="8149"/>
    <s v="AT2888999"/>
    <n v="3"/>
    <s v="WAC Acct."/>
    <s v="HOSPITAL (INDIVIDUAL)"/>
    <n v="72008"/>
    <x v="170"/>
    <n v="72008"/>
    <s v="AKRON GENERAL MED CTR"/>
    <s v="PED363303-00"/>
    <x v="0"/>
    <x v="16"/>
    <x v="1"/>
    <x v="0"/>
    <x v="1"/>
    <n v="1418344.2"/>
    <n v="0"/>
    <n v="540321.6"/>
    <n v="0"/>
    <n v="22073.64"/>
    <n v="0"/>
    <n v="8790.18"/>
    <n v="0"/>
    <n v="118195.34999999999"/>
    <n v="540321.6"/>
    <n v="260029.77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2570.56"/>
    <n v="0"/>
    <n v="0"/>
    <n v="0"/>
    <n v="243.87"/>
    <n v="0"/>
    <n v="0"/>
    <n v="0"/>
    <n v="214.21333333333334"/>
    <n v="0"/>
    <n v="471.26933333333341"/>
  </r>
  <r>
    <n v="169467"/>
    <s v="ACCREDO NCS/UN MI HHC PHS"/>
    <s v="A"/>
    <n v="7994"/>
    <n v="8155"/>
    <s v="FA5306128"/>
    <n v="5"/>
    <s v="PHS Contract Pharmacy"/>
    <s v="HOSPITAL GROUP"/>
    <n v="372"/>
    <x v="55"/>
    <n v="372"/>
    <s v="UNIV OF MICHIGAN"/>
    <s v="DSH230046"/>
    <x v="0"/>
    <x v="20"/>
    <x v="1"/>
    <x v="0"/>
    <x v="0"/>
    <n v="623393.43000000005"/>
    <n v="0"/>
    <n v="0"/>
    <n v="0"/>
    <n v="18852.240000000002"/>
    <n v="0"/>
    <n v="0"/>
    <n v="0"/>
    <n v="51949.452500000007"/>
    <n v="0"/>
    <n v="114288.79550000002"/>
  </r>
  <r>
    <n v="713710"/>
    <s v="ST FRANCIS HOSPITAL MPB"/>
    <s v="A"/>
    <n v="7001"/>
    <n v="8149"/>
    <s v="AS1559650"/>
    <n v="2"/>
    <s v="GPO Acct."/>
    <s v="HOSPITAL (INDIVIDUAL)"/>
    <n v="2678"/>
    <x v="129"/>
    <n v="21373"/>
    <s v="TRINITY HEALTH"/>
    <n v="0"/>
    <x v="1"/>
    <x v="44"/>
    <x v="0"/>
    <x v="0"/>
    <x v="1"/>
    <n v="3786.98"/>
    <n v="0"/>
    <n v="0"/>
    <n v="0"/>
    <n v="309.19"/>
    <n v="0"/>
    <n v="0"/>
    <n v="0"/>
    <n v="315.58166666666665"/>
    <n v="0"/>
    <n v="694.27966666666669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49"/>
    <x v="0"/>
    <x v="0"/>
    <x v="0"/>
    <n v="7461.83"/>
    <n v="0"/>
    <n v="0"/>
    <n v="0"/>
    <n v="817.18"/>
    <n v="0"/>
    <n v="0"/>
    <n v="0"/>
    <n v="621.81916666666666"/>
    <n v="0"/>
    <n v="1368.0021666666667"/>
  </r>
  <r>
    <n v="103399"/>
    <s v="CVS CRMRK2921/CCHSTD2 PHS"/>
    <s v="A"/>
    <n v="7992"/>
    <n v="8163"/>
    <s v="BS6907224"/>
    <n v="5"/>
    <s v="PHS Contract Pharmacy"/>
    <s v="HOSPITAL GROUP"/>
    <n v="348"/>
    <x v="6"/>
    <n v="348"/>
    <s v="COMP CARE CENTER"/>
    <s v="STD235102"/>
    <x v="2"/>
    <x v="38"/>
    <x v="0"/>
    <x v="0"/>
    <x v="0"/>
    <n v="10095.23"/>
    <n v="0"/>
    <n v="0"/>
    <n v="0"/>
    <n v="792.79"/>
    <n v="0"/>
    <n v="0"/>
    <n v="0"/>
    <n v="841.26916666666659"/>
    <n v="0"/>
    <n v="1850.7921666666666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34"/>
    <x v="0"/>
    <x v="0"/>
    <x v="0"/>
    <n v="13271.77"/>
    <n v="0"/>
    <n v="0"/>
    <n v="3891.16"/>
    <n v="1085.04"/>
    <n v="0"/>
    <n v="0"/>
    <n v="149.66"/>
    <n v="1105.9808333333333"/>
    <n v="3891.16"/>
    <n v="2433.1578333333337"/>
  </r>
  <r>
    <n v="733195"/>
    <s v="LLU-CH PONC PHS MPB"/>
    <s v="A"/>
    <n v="761"/>
    <n v="8149"/>
    <s v="FL2934087"/>
    <n v="4"/>
    <s v="PHS/340B Acct"/>
    <s v="HOSPITAL (INDIVIDUAL)"/>
    <n v="40380"/>
    <x v="174"/>
    <n v="40380"/>
    <s v="LOMA LINDA UNIV HOSP CA"/>
    <s v="DSH050778D"/>
    <x v="1"/>
    <x v="150"/>
    <x v="0"/>
    <x v="0"/>
    <x v="1"/>
    <n v="914.1"/>
    <n v="0"/>
    <n v="0"/>
    <n v="0"/>
    <n v="58.28"/>
    <n v="0"/>
    <n v="0"/>
    <n v="0"/>
    <n v="76.174999999999997"/>
    <n v="0"/>
    <n v="167.58500000000001"/>
  </r>
  <r>
    <n v="697992"/>
    <s v="ACCREDO MEM/YAKIMAVAL PHS"/>
    <s v="A"/>
    <n v="7710"/>
    <n v="8149"/>
    <s v="BA9451167"/>
    <n v="5"/>
    <s v="PHS Contract Pharmacy"/>
    <s v="HOSPITAL GROUP"/>
    <n v="2076"/>
    <x v="116"/>
    <n v="2076"/>
    <s v="YAKIMA VALLEY MEM HOSP WA (PHS"/>
    <s v="DSH500036"/>
    <x v="2"/>
    <x v="93"/>
    <x v="0"/>
    <x v="0"/>
    <x v="0"/>
    <n v="98041.65"/>
    <n v="0"/>
    <n v="0"/>
    <n v="0"/>
    <n v="6929.9"/>
    <n v="0"/>
    <n v="0"/>
    <n v="0"/>
    <n v="8170.1374999999998"/>
    <n v="0"/>
    <n v="17974.302500000002"/>
  </r>
  <r>
    <n v="122712"/>
    <s v="CAREMARK MA SP/NSHORE PHS"/>
    <s v="A"/>
    <n v="7994"/>
    <n v="8110"/>
    <s v="BC9420491"/>
    <n v="5"/>
    <s v="PHS Contract Pharmacy"/>
    <s v="HOSPITAL GROUP"/>
    <n v="2548"/>
    <x v="43"/>
    <n v="2548"/>
    <s v="MASSACHUSETTS GENERAL HOS"/>
    <s v="DSH220035"/>
    <x v="0"/>
    <x v="51"/>
    <x v="0"/>
    <x v="0"/>
    <x v="0"/>
    <n v="50076.09"/>
    <n v="0"/>
    <n v="0"/>
    <n v="0"/>
    <n v="3643.51"/>
    <n v="0"/>
    <n v="0"/>
    <n v="0"/>
    <n v="4173.0074999999997"/>
    <n v="0"/>
    <n v="9180.6165000000001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84"/>
    <x v="0"/>
    <x v="0"/>
    <x v="0"/>
    <n v="2899.04"/>
    <n v="2899.04"/>
    <n v="0"/>
    <n v="0"/>
    <n v="252.87"/>
    <n v="252.87"/>
    <n v="0"/>
    <n v="0"/>
    <n v="241.58666666666667"/>
    <n v="0"/>
    <n v="531.4906666666667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68"/>
    <x v="0"/>
    <x v="0"/>
    <x v="1"/>
    <n v="37551.199999999997"/>
    <n v="37551.199999999997"/>
    <n v="0"/>
    <n v="0"/>
    <n v="459.68"/>
    <n v="459.68"/>
    <n v="0"/>
    <n v="0"/>
    <n v="3129.2666666666664"/>
    <n v="0"/>
    <n v="6884.3866666666663"/>
  </r>
  <r>
    <n v="867670"/>
    <s v="CAREMARK KS SP/UNV VA PHS"/>
    <s v="A"/>
    <n v="7994"/>
    <n v="8145"/>
    <s v="BL7438941"/>
    <n v="5"/>
    <s v="PHS Contract Pharmacy"/>
    <s v="HOSPITAL GROUP"/>
    <n v="2501"/>
    <x v="14"/>
    <n v="2501"/>
    <s v="UNIVERSITY OF VIRGINIA MED CTR"/>
    <s v="DSH490009"/>
    <x v="0"/>
    <x v="5"/>
    <x v="0"/>
    <x v="0"/>
    <x v="0"/>
    <n v="12762.77"/>
    <n v="0"/>
    <n v="0"/>
    <n v="0"/>
    <n v="877.84"/>
    <n v="0"/>
    <n v="0"/>
    <n v="0"/>
    <n v="1063.5641666666668"/>
    <n v="0"/>
    <n v="2339.841166666667"/>
  </r>
  <r>
    <n v="806508"/>
    <s v="CENTRL WA HSP INF PHS MPB"/>
    <s v="A"/>
    <n v="7001"/>
    <n v="8149"/>
    <s v="FC4564375"/>
    <n v="4"/>
    <s v="PHS/340B Acct"/>
    <s v="HOSPITAL GROUP"/>
    <n v="30041"/>
    <x v="101"/>
    <n v="30041"/>
    <s v="CENTRAL WASHINGTON WA"/>
    <s v="DSH500016A"/>
    <x v="2"/>
    <x v="221"/>
    <x v="0"/>
    <x v="0"/>
    <x v="1"/>
    <n v="5956.65"/>
    <n v="5956.65"/>
    <n v="0"/>
    <n v="0"/>
    <n v="451.6"/>
    <n v="451.6"/>
    <n v="0"/>
    <n v="0"/>
    <n v="496.38749999999999"/>
    <n v="0"/>
    <n v="1092.0525"/>
  </r>
  <r>
    <n v="51890"/>
    <s v="CAREMARK FL SP/SW HSP PHS"/>
    <s v="A"/>
    <n v="7992"/>
    <n v="8195"/>
    <s v="FC0098916"/>
    <n v="5"/>
    <s v="PHS Contract Pharmacy"/>
    <s v="HOSPITAL GROUP"/>
    <n v="633"/>
    <x v="90"/>
    <n v="633"/>
    <s v="BAYLOR SCOTT &amp; WHITE"/>
    <s v="DSH450054"/>
    <x v="2"/>
    <x v="10"/>
    <x v="0"/>
    <x v="0"/>
    <x v="0"/>
    <n v="247.58"/>
    <n v="0"/>
    <n v="0"/>
    <n v="0"/>
    <n v="36.659999999999997"/>
    <n v="0"/>
    <n v="0"/>
    <n v="0"/>
    <n v="20.631666666666668"/>
    <n v="0"/>
    <n v="45.3896666666666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67"/>
    <x v="0"/>
    <x v="0"/>
    <x v="1"/>
    <n v="17514.07"/>
    <n v="0"/>
    <n v="0"/>
    <n v="0"/>
    <n v="475.03"/>
    <n v="0"/>
    <n v="0"/>
    <n v="0"/>
    <n v="1459.5058333333334"/>
    <n v="0"/>
    <n v="3210.9128333333338"/>
  </r>
  <r>
    <n v="754848"/>
    <s v="CAREMARK KS SPC/UNCH  PHS"/>
    <s v="A"/>
    <n v="7994"/>
    <n v="8145"/>
    <s v="BL7438941"/>
    <n v="5"/>
    <s v="PHS Contract Pharmacy"/>
    <s v="HOSPITAL GROUP"/>
    <n v="1606"/>
    <x v="119"/>
    <n v="1606"/>
    <s v="UNC HOSPITALS NC"/>
    <s v="DSH340061"/>
    <x v="0"/>
    <x v="59"/>
    <x v="0"/>
    <x v="0"/>
    <x v="0"/>
    <n v="10172.39"/>
    <n v="0"/>
    <n v="0"/>
    <n v="0"/>
    <n v="1195.8800000000001"/>
    <n v="0"/>
    <n v="0"/>
    <n v="0"/>
    <n v="847.69916666666666"/>
    <n v="0"/>
    <n v="1864.9381666666668"/>
  </r>
  <r>
    <n v="229827"/>
    <s v="ACCREDO TEMPE/ DU PHS MPB"/>
    <s v="A"/>
    <n v="1075"/>
    <n v="8149"/>
    <s v="BA9437042"/>
    <n v="5"/>
    <s v="PHS Contract Pharmacy"/>
    <s v="HOSPITAL (INDIVIDUAL)"/>
    <n v="72159"/>
    <x v="64"/>
    <n v="72159"/>
    <s v="DUKE"/>
    <s v="DSH340030"/>
    <x v="0"/>
    <x v="20"/>
    <x v="1"/>
    <x v="0"/>
    <x v="0"/>
    <n v="0"/>
    <n v="0"/>
    <n v="113346.12"/>
    <n v="18891.02"/>
    <n v="0"/>
    <n v="0"/>
    <n v="3165.77"/>
    <n v="265.62"/>
    <n v="0"/>
    <n v="132237.13999999998"/>
    <n v="0"/>
  </r>
  <r>
    <n v="791811"/>
    <s v="WALG 03621/NE MD CNTR PHS"/>
    <s v="A"/>
    <n v="7992"/>
    <n v="8149"/>
    <s v="AW3987421"/>
    <n v="5"/>
    <s v="PHS Contract Pharmacy"/>
    <s v="HOSPITAL GROUP"/>
    <n v="1468"/>
    <x v="42"/>
    <n v="1468"/>
    <s v="NEBRASKA MED CTR OMAHA"/>
    <s v="DSH280013"/>
    <x v="2"/>
    <x v="10"/>
    <x v="0"/>
    <x v="0"/>
    <x v="0"/>
    <n v="457.67"/>
    <n v="457.67"/>
    <n v="0"/>
    <n v="0"/>
    <n v="32.9"/>
    <n v="32.9"/>
    <n v="0"/>
    <n v="0"/>
    <n v="38.139166666666668"/>
    <n v="0"/>
    <n v="83.906166666666678"/>
  </r>
  <r>
    <n v="750867"/>
    <s v="CVS CAREMRK2921/ERLAN PHS"/>
    <s v="A"/>
    <n v="7992"/>
    <n v="8163"/>
    <s v="BS6907224"/>
    <n v="5"/>
    <s v="PHS Contract Pharmacy"/>
    <s v="HOSPITAL GROUP"/>
    <n v="1730"/>
    <x v="58"/>
    <n v="1730"/>
    <s v="ERLANGER MEDICAL CENTER TN"/>
    <s v="DSH440104"/>
    <x v="2"/>
    <x v="78"/>
    <x v="0"/>
    <x v="0"/>
    <x v="0"/>
    <n v="501.16"/>
    <n v="0"/>
    <n v="0"/>
    <n v="0"/>
    <n v="89.06"/>
    <n v="0"/>
    <n v="0"/>
    <n v="0"/>
    <n v="41.763333333333335"/>
    <n v="0"/>
    <n v="91.879333333333349"/>
  </r>
  <r>
    <n v="3164"/>
    <s v="NY WEILL CORN WACA34 MPB"/>
    <s v="A"/>
    <n v="7994"/>
    <n v="8149"/>
    <s v="AN1865243"/>
    <n v="3"/>
    <s v="WAC Acct."/>
    <s v="HOSPITAL (INDIVIDUAL)"/>
    <n v="72778"/>
    <x v="151"/>
    <n v="72778"/>
    <s v="NY PRESBYTERIAN HOSP"/>
    <s v="DSH330101"/>
    <x v="0"/>
    <x v="14"/>
    <x v="1"/>
    <x v="0"/>
    <x v="1"/>
    <n v="0"/>
    <n v="0"/>
    <n v="0"/>
    <n v="1939.76"/>
    <n v="0"/>
    <n v="0"/>
    <n v="0"/>
    <n v="0"/>
    <n v="0"/>
    <n v="1939.76"/>
    <n v="0"/>
  </r>
  <r>
    <n v="110604"/>
    <s v="CAREMARK IL SP/GCMC01 PHS"/>
    <s v="A"/>
    <n v="7001"/>
    <n v="8144"/>
    <s v="FC0059736"/>
    <n v="5"/>
    <s v="PHS Contract Pharmacy"/>
    <s v="HOSPITAL GROUP"/>
    <n v="902"/>
    <x v="67"/>
    <n v="902"/>
    <s v="GEISINGER MEDICAL CENTER PA"/>
    <s v="RRC390001-00"/>
    <x v="0"/>
    <x v="182"/>
    <x v="0"/>
    <x v="0"/>
    <x v="0"/>
    <n v="75741.119999999995"/>
    <n v="0"/>
    <n v="0"/>
    <n v="0"/>
    <n v="4558.74"/>
    <n v="0"/>
    <n v="0"/>
    <n v="0"/>
    <n v="6311.7599999999993"/>
    <n v="0"/>
    <n v="13885.871999999999"/>
  </r>
  <r>
    <n v="27692"/>
    <s v="CAREMARK IL SP/AC QNS PHS"/>
    <s v="A"/>
    <n v="7001"/>
    <n v="8144"/>
    <s v="FC0059736"/>
    <n v="5"/>
    <s v="PHS Contract Pharmacy"/>
    <s v="HOSPITAL GROUP"/>
    <n v="569"/>
    <x v="35"/>
    <n v="569"/>
    <s v="AIDS HEALTHCARE FOUNDATION CA"/>
    <s v="RWI11432"/>
    <x v="2"/>
    <x v="4"/>
    <x v="0"/>
    <x v="0"/>
    <x v="0"/>
    <n v="2553.12"/>
    <n v="0"/>
    <n v="0"/>
    <n v="0"/>
    <n v="253.51"/>
    <n v="0"/>
    <n v="0"/>
    <n v="0"/>
    <n v="212.76"/>
    <n v="0"/>
    <n v="468.072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95"/>
    <x v="0"/>
    <x v="0"/>
    <x v="1"/>
    <n v="0"/>
    <n v="0"/>
    <n v="0"/>
    <n v="0"/>
    <n v="-243.47"/>
    <n v="0"/>
    <n v="0"/>
    <n v="0"/>
    <n v="0"/>
    <n v="0"/>
    <n v="0"/>
  </r>
  <r>
    <n v="258391"/>
    <s v="CHOC WAC A34 MPB"/>
    <s v="A"/>
    <n v="7001"/>
    <n v="8149"/>
    <s v="BC2940636"/>
    <n v="3"/>
    <s v="WAC Acct."/>
    <s v="HOSPITAL (INDIVIDUAL)"/>
    <n v="72127"/>
    <x v="184"/>
    <n v="72127"/>
    <s v="CHILDRENS HOSP ORANGE CTY"/>
    <s v="PED053304-00"/>
    <x v="0"/>
    <x v="16"/>
    <x v="1"/>
    <x v="0"/>
    <x v="1"/>
    <n v="1036853.4"/>
    <n v="848334.6"/>
    <n v="0"/>
    <n v="0"/>
    <n v="19214.560000000001"/>
    <n v="17788.14"/>
    <n v="0"/>
    <n v="0"/>
    <n v="86404.45"/>
    <n v="0"/>
    <n v="190089.79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0"/>
    <x v="0"/>
    <x v="0"/>
    <x v="0"/>
    <n v="78007.58"/>
    <n v="13134.49"/>
    <n v="5360.6"/>
    <n v="0"/>
    <n v="4557.71"/>
    <n v="520.89"/>
    <n v="299"/>
    <n v="0"/>
    <n v="6500.6316666666671"/>
    <n v="5360.6"/>
    <n v="14301.38966666667"/>
  </r>
  <r>
    <n v="199931"/>
    <s v="KAISER ONC PHY # 247 MPB"/>
    <s v="A"/>
    <n v="7989"/>
    <n v="8149"/>
    <s v="FK0126157"/>
    <n v="2"/>
    <s v="GPO Acct."/>
    <s v="HOSPITAL CHAIN"/>
    <n v="35000"/>
    <x v="5"/>
    <n v="35000"/>
    <s v="KAISER PERMANENTE CA"/>
    <n v="0"/>
    <x v="1"/>
    <x v="16"/>
    <x v="1"/>
    <x v="0"/>
    <x v="1"/>
    <n v="2088921.9"/>
    <n v="1877580.45"/>
    <n v="0"/>
    <n v="0"/>
    <n v="48498.03"/>
    <n v="45723.86"/>
    <n v="0"/>
    <n v="0"/>
    <n v="174076.82499999998"/>
    <n v="0"/>
    <n v="382969.01500000001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0"/>
    <x v="0"/>
    <x v="0"/>
    <x v="0"/>
    <n v="180455.04000000001"/>
    <n v="26515.52"/>
    <n v="10308.84"/>
    <n v="0"/>
    <n v="4391.18"/>
    <n v="456.96"/>
    <n v="186.35"/>
    <n v="0"/>
    <n v="15037.92"/>
    <n v="10308.84"/>
    <n v="33083.424000000006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59"/>
    <x v="0"/>
    <x v="0"/>
    <x v="0"/>
    <n v="3229164.1"/>
    <n v="575757.25"/>
    <n v="324329.53999999998"/>
    <n v="210603.6"/>
    <n v="384485.46"/>
    <n v="66316.11"/>
    <n v="40287.25"/>
    <n v="8748.89"/>
    <n v="269097.00833333336"/>
    <n v="534933.14"/>
    <n v="592013.41833333345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51"/>
    <x v="0"/>
    <x v="0"/>
    <x v="0"/>
    <n v="288545.88"/>
    <n v="15373.59"/>
    <n v="32100.06"/>
    <n v="32100.06"/>
    <n v="10132.450000000001"/>
    <n v="595.79999999999995"/>
    <n v="1211.53"/>
    <n v="908.28"/>
    <n v="24045.49"/>
    <n v="64200.12"/>
    <n v="52900.078000000009"/>
  </r>
  <r>
    <n v="814443"/>
    <s v="CVSCRMRK2921/UCSD PHS MPB"/>
    <s v="A"/>
    <n v="7994"/>
    <n v="8149"/>
    <s v="BS6907224"/>
    <n v="5"/>
    <s v="PHS Contract Pharmacy"/>
    <s v="HOSPITAL GROUP"/>
    <n v="73322"/>
    <x v="56"/>
    <n v="73322"/>
    <s v="UNIV OF CALIF SAN DIEGO"/>
    <s v="DSH050025"/>
    <x v="0"/>
    <x v="63"/>
    <x v="1"/>
    <x v="0"/>
    <x v="0"/>
    <n v="17156.400000000001"/>
    <n v="3594.22"/>
    <n v="0"/>
    <n v="0"/>
    <n v="1313.04"/>
    <n v="262.33"/>
    <n v="0"/>
    <n v="0"/>
    <n v="1429.7"/>
    <n v="0"/>
    <n v="3145.34"/>
  </r>
  <r>
    <n v="157899"/>
    <s v="OPTUM 702/PSMH PHS MPB"/>
    <s v="A"/>
    <n v="1075"/>
    <n v="8149"/>
    <s v="FB4247943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1"/>
    <n v="1361597.48"/>
    <n v="0"/>
    <n v="133711.09"/>
    <n v="190384.15"/>
    <n v="41363.79"/>
    <n v="0"/>
    <n v="3938.53"/>
    <n v="2656.69"/>
    <n v="113466.45666666667"/>
    <n v="324095.24"/>
    <n v="249626.20466666669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168"/>
    <x v="0"/>
    <x v="0"/>
    <x v="1"/>
    <n v="339144.4"/>
    <n v="97033.5"/>
    <n v="17940.8"/>
    <n v="17940.8"/>
    <n v="8436.5400000000009"/>
    <n v="1821.94"/>
    <n v="433.34"/>
    <n v="362.64"/>
    <n v="28262.033333333336"/>
    <n v="35881.599999999999"/>
    <n v="62176.473333333342"/>
  </r>
  <r>
    <n v="957492"/>
    <s v="UNC HSP CNCR  MPB"/>
    <s v="A"/>
    <n v="7994"/>
    <n v="8149"/>
    <s v="AN3208065"/>
    <n v="2"/>
    <s v="GPO Acct."/>
    <s v="HOSPITAL (INDIVIDUAL)"/>
    <n v="72722"/>
    <x v="17"/>
    <n v="72722"/>
    <s v="UNC HOSPITAL"/>
    <n v="0"/>
    <x v="0"/>
    <x v="274"/>
    <x v="0"/>
    <x v="0"/>
    <x v="1"/>
    <n v="269720.09999999998"/>
    <n v="29383.73"/>
    <n v="0"/>
    <n v="20280.64"/>
    <n v="14770.55"/>
    <n v="1737.61"/>
    <n v="0"/>
    <n v="780.03"/>
    <n v="22476.674999999999"/>
    <n v="20280.64"/>
    <n v="49448.685000000005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14"/>
    <x v="1"/>
    <x v="0"/>
    <x v="1"/>
    <n v="407331"/>
    <n v="66014.399999999994"/>
    <n v="28140"/>
    <n v="31657.5"/>
    <n v="16826.419999999998"/>
    <n v="2589.9899999999998"/>
    <n v="1084.3599999999999"/>
    <n v="0"/>
    <n v="33944.25"/>
    <n v="59797.5"/>
    <n v="74677.350000000006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14"/>
    <x v="1"/>
    <x v="0"/>
    <x v="1"/>
    <n v="913778.26"/>
    <n v="127902.9"/>
    <n v="105525"/>
    <n v="66129"/>
    <n v="37084.959999999999"/>
    <n v="5014.54"/>
    <n v="4066.38"/>
    <n v="0"/>
    <n v="76148.188333333339"/>
    <n v="171654"/>
    <n v="167526.01433333335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288"/>
    <x v="0"/>
    <x v="0"/>
    <x v="1"/>
    <n v="3925624.96"/>
    <n v="251959.64"/>
    <n v="528316.16000000003"/>
    <n v="0"/>
    <n v="206939.24"/>
    <n v="13340.46"/>
    <n v="28836.28"/>
    <n v="0"/>
    <n v="327135.41333333333"/>
    <n v="528316.16000000003"/>
    <n v="719697.90933333337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76"/>
    <x v="0"/>
    <x v="0"/>
    <x v="1"/>
    <n v="354899.22"/>
    <n v="218399.52"/>
    <n v="0"/>
    <n v="0"/>
    <n v="6293.63"/>
    <n v="3983.1"/>
    <n v="0"/>
    <n v="0"/>
    <n v="29574.934999999998"/>
    <n v="0"/>
    <n v="65064.857000000004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80"/>
    <x v="0"/>
    <x v="0"/>
    <x v="1"/>
    <n v="7335.22"/>
    <n v="1342.62"/>
    <n v="0"/>
    <n v="0"/>
    <n v="471.12"/>
    <n v="81.31"/>
    <n v="0"/>
    <n v="0"/>
    <n v="611.26833333333332"/>
    <n v="0"/>
    <n v="1344.7903333333334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1"/>
    <x v="0"/>
    <x v="0"/>
    <x v="1"/>
    <n v="87041.46"/>
    <n v="16145.88"/>
    <n v="0"/>
    <n v="0"/>
    <n v="2386.86"/>
    <n v="444.67"/>
    <n v="0"/>
    <n v="0"/>
    <n v="7253.4550000000008"/>
    <n v="0"/>
    <n v="15957.601000000002"/>
  </r>
  <r>
    <n v="388811"/>
    <s v="UCSF MZ GPO MPB"/>
    <s v="A"/>
    <n v="827"/>
    <n v="8149"/>
    <s v="BU7019614"/>
    <n v="2"/>
    <s v="GPO Acct."/>
    <s v="HOSPITAL (INDIVIDUAL)"/>
    <n v="73307"/>
    <x v="120"/>
    <n v="73307"/>
    <s v="UNIV OF CALIF SAN FRANCISCO"/>
    <n v="0"/>
    <x v="0"/>
    <x v="14"/>
    <x v="1"/>
    <x v="0"/>
    <x v="1"/>
    <n v="100678.5"/>
    <n v="0"/>
    <n v="0"/>
    <n v="0"/>
    <n v="2828.09"/>
    <n v="0"/>
    <n v="0"/>
    <n v="0"/>
    <n v="8389.875"/>
    <n v="0"/>
    <n v="18457.725000000002"/>
  </r>
  <r>
    <n v="135264"/>
    <s v="WILLIS-KNIGHT MED PHS MPB"/>
    <s v="A"/>
    <n v="879"/>
    <n v="8149"/>
    <s v="AW3401003"/>
    <n v="4"/>
    <s v="PHS/340B Acct"/>
    <s v="HOSPITAL (INDIVIDUAL)"/>
    <n v="73452"/>
    <x v="87"/>
    <n v="73452"/>
    <s v="WILLIS KNIGHTON MC LA"/>
    <s v="DSH190111"/>
    <x v="2"/>
    <x v="14"/>
    <x v="1"/>
    <x v="0"/>
    <x v="1"/>
    <n v="354930.96"/>
    <n v="33007.199999999997"/>
    <n v="14070"/>
    <n v="28140"/>
    <n v="15008.38"/>
    <n v="1276.32"/>
    <n v="542.17999999999995"/>
    <n v="0"/>
    <n v="29577.58"/>
    <n v="42210"/>
    <n v="65070.676000000007"/>
  </r>
  <r>
    <n v="964220"/>
    <s v="CAREMARK FL SP/MWST62 PHS"/>
    <s v="A"/>
    <n v="7992"/>
    <n v="8195"/>
    <s v="FC0098916"/>
    <n v="5"/>
    <s v="PHS Contract Pharmacy"/>
    <s v="HOSPITAL GROUP"/>
    <n v="1205"/>
    <x v="21"/>
    <n v="1205"/>
    <s v="UNIV OF MIAMI HOSP FL"/>
    <s v="STD331362"/>
    <x v="0"/>
    <x v="9"/>
    <x v="0"/>
    <x v="0"/>
    <x v="0"/>
    <n v="35224.19"/>
    <n v="5683.54"/>
    <n v="3046.08"/>
    <n v="3046.08"/>
    <n v="2075.7800000000002"/>
    <n v="252.46"/>
    <n v="239.61"/>
    <n v="117.16"/>
    <n v="2935.3491666666669"/>
    <n v="6092.16"/>
    <n v="6457.768166666667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37"/>
    <x v="0"/>
    <x v="0"/>
    <x v="1"/>
    <n v="78684.56"/>
    <n v="27287.97"/>
    <n v="0"/>
    <n v="0"/>
    <n v="2216.1799999999998"/>
    <n v="774.52"/>
    <n v="0"/>
    <n v="0"/>
    <n v="6557.0466666666662"/>
    <n v="0"/>
    <n v="14425.50266666666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57"/>
    <x v="0"/>
    <x v="0"/>
    <x v="1"/>
    <n v="177429"/>
    <n v="76041"/>
    <n v="0"/>
    <n v="0"/>
    <n v="7751.69"/>
    <n v="3515.18"/>
    <n v="0"/>
    <n v="0"/>
    <n v="14785.75"/>
    <n v="0"/>
    <n v="32528.6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5"/>
    <x v="0"/>
    <x v="0"/>
    <x v="1"/>
    <n v="898937.88"/>
    <n v="225334.83"/>
    <n v="0"/>
    <n v="0"/>
    <n v="37405.769999999997"/>
    <n v="9441.3799999999992"/>
    <n v="0"/>
    <n v="0"/>
    <n v="74911.490000000005"/>
    <n v="0"/>
    <n v="164805.27800000002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15"/>
    <x v="0"/>
    <x v="0"/>
    <x v="0"/>
    <n v="41345.14"/>
    <n v="22993.35"/>
    <n v="0"/>
    <n v="0"/>
    <n v="1694.47"/>
    <n v="942.76"/>
    <n v="0"/>
    <n v="0"/>
    <n v="3445.4283333333333"/>
    <n v="0"/>
    <n v="7579.9423333333334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59"/>
    <x v="0"/>
    <x v="0"/>
    <x v="0"/>
    <n v="1398248.64"/>
    <n v="195622.8"/>
    <n v="147422.51999999999"/>
    <n v="126362.16"/>
    <n v="122518.6"/>
    <n v="15699.6"/>
    <n v="18183.48"/>
    <n v="5255.02"/>
    <n v="116520.71999999999"/>
    <n v="273784.68"/>
    <n v="256345.584"/>
  </r>
  <r>
    <n v="994165"/>
    <s v="PROVIDEN CENT HSP PHS MPB"/>
    <s v="A"/>
    <n v="7994"/>
    <n v="8149"/>
    <s v="BP1357575"/>
    <n v="4"/>
    <s v="PHS/340B Acct"/>
    <s v="HOSPITAL (INDIVIDUAL)"/>
    <n v="72954"/>
    <x v="8"/>
    <n v="72952"/>
    <s v="PROVIDENCE HOSP NW"/>
    <s v="DSH500019"/>
    <x v="0"/>
    <x v="14"/>
    <x v="1"/>
    <x v="0"/>
    <x v="1"/>
    <n v="66321.119999999995"/>
    <n v="11002.4"/>
    <n v="5628"/>
    <n v="5628"/>
    <n v="2743.66"/>
    <n v="431.66"/>
    <n v="216.88"/>
    <n v="0"/>
    <n v="5526.7599999999993"/>
    <n v="11256"/>
    <n v="12158.871999999999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76"/>
    <x v="0"/>
    <x v="0"/>
    <x v="1"/>
    <n v="456182.01"/>
    <n v="27845.94"/>
    <n v="0"/>
    <n v="0"/>
    <n v="14452.18"/>
    <n v="1079.06"/>
    <n v="0"/>
    <n v="0"/>
    <n v="38015.167500000003"/>
    <n v="0"/>
    <n v="83633.368500000011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19"/>
    <x v="0"/>
    <x v="0"/>
    <x v="0"/>
    <n v="34788.03"/>
    <n v="8559.92"/>
    <n v="0"/>
    <n v="0"/>
    <n v="4697"/>
    <n v="1141.3800000000001"/>
    <n v="0"/>
    <n v="0"/>
    <n v="2899.0025000000001"/>
    <n v="0"/>
    <n v="6377.8055000000004"/>
  </r>
  <r>
    <n v="145210"/>
    <s v="CHLD CO ANSCHUTZ PHS MPB"/>
    <s v="A"/>
    <n v="7001"/>
    <n v="8149"/>
    <s v="FC2320923"/>
    <n v="4"/>
    <s v="PHS/340B Acct"/>
    <s v="HOSPITAL (INDIVIDUAL)"/>
    <n v="72134"/>
    <x v="111"/>
    <n v="72134"/>
    <s v="CHCA - COLORADO CHILDRENS"/>
    <s v="PED063301-00"/>
    <x v="0"/>
    <x v="8"/>
    <x v="1"/>
    <x v="0"/>
    <x v="1"/>
    <n v="18277.080000000002"/>
    <n v="0"/>
    <n v="0"/>
    <n v="3112.62"/>
    <n v="542.74"/>
    <n v="0"/>
    <n v="0"/>
    <n v="10.31"/>
    <n v="1523.0900000000001"/>
    <n v="3112.62"/>
    <n v="3350.7980000000007"/>
  </r>
  <r>
    <n v="196803"/>
    <s v="DUKE RALEIGH HOSP MPB"/>
    <s v="A"/>
    <n v="837"/>
    <n v="8149"/>
    <s v="BR6157172"/>
    <n v="2"/>
    <s v="GPO Acct."/>
    <s v="HOSPITAL (INDIVIDUAL)"/>
    <n v="72159"/>
    <x v="64"/>
    <n v="72159"/>
    <s v="DUKE"/>
    <n v="0"/>
    <x v="0"/>
    <x v="14"/>
    <x v="1"/>
    <x v="0"/>
    <x v="1"/>
    <n v="377329.91"/>
    <n v="63822.61"/>
    <n v="35934.21"/>
    <n v="35934.21"/>
    <n v="10977.32"/>
    <n v="1871.61"/>
    <n v="1014.06"/>
    <n v="0"/>
    <n v="31444.159166666665"/>
    <n v="71868.42"/>
    <n v="69177.150166666674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29"/>
    <x v="0"/>
    <x v="0"/>
    <x v="0"/>
    <n v="12360.88"/>
    <n v="0"/>
    <n v="0"/>
    <n v="0"/>
    <n v="627.17999999999995"/>
    <n v="0"/>
    <n v="0"/>
    <n v="0"/>
    <n v="1030.0733333333333"/>
    <n v="0"/>
    <n v="2266.1613333333335"/>
  </r>
  <r>
    <n v="86480"/>
    <s v="ACRDO NWC/AKRN CH PHS MPB"/>
    <s v="A"/>
    <n v="1075"/>
    <n v="8149"/>
    <s v="FA5306128"/>
    <n v="5"/>
    <s v="PHS Contract Pharmacy"/>
    <s v="HOSPITAL (INDIVIDUAL)"/>
    <n v="72008"/>
    <x v="170"/>
    <n v="72008"/>
    <s v="AKRON GENERAL MED CTR"/>
    <s v="PED363303-00"/>
    <x v="0"/>
    <x v="20"/>
    <x v="1"/>
    <x v="0"/>
    <x v="0"/>
    <n v="3210432.49"/>
    <n v="384249.87"/>
    <n v="342986.26"/>
    <n v="399659.32"/>
    <n v="98831.34"/>
    <n v="10859.8"/>
    <n v="10131.14"/>
    <n v="5578.02"/>
    <n v="267536.04083333333"/>
    <n v="742645.58000000007"/>
    <n v="588579.28983333334"/>
  </r>
  <r>
    <n v="827163"/>
    <s v="ACCREDO MEM/UNIV MISS PHS"/>
    <s v="A"/>
    <n v="7992"/>
    <n v="8149"/>
    <s v="BA9451167"/>
    <n v="5"/>
    <s v="PHS Contract Pharmacy"/>
    <s v="HOSPITAL GROUP"/>
    <n v="2133"/>
    <x v="15"/>
    <n v="2133"/>
    <s v="UNIV OF MISSISSIPPI MED CTR"/>
    <s v="DSH250001"/>
    <x v="2"/>
    <x v="63"/>
    <x v="1"/>
    <x v="0"/>
    <x v="0"/>
    <n v="24319.5"/>
    <n v="3594.22"/>
    <n v="0"/>
    <n v="7171.12"/>
    <n v="1870.14"/>
    <n v="268.44"/>
    <n v="0"/>
    <n v="479.3"/>
    <n v="2026.625"/>
    <n v="7171.12"/>
    <n v="4458.575000000000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47"/>
    <x v="0"/>
    <x v="0"/>
    <x v="1"/>
    <n v="263605.73"/>
    <n v="34620.660000000003"/>
    <n v="44948.82"/>
    <n v="22674.19"/>
    <n v="37483.24"/>
    <n v="4018.12"/>
    <n v="3061.39"/>
    <n v="0"/>
    <n v="21967.144166666665"/>
    <n v="67623.009999999995"/>
    <n v="48327.717166666669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14"/>
    <x v="1"/>
    <x v="0"/>
    <x v="1"/>
    <n v="851521.07"/>
    <n v="153345.95000000001"/>
    <n v="48541.5"/>
    <n v="109017.3"/>
    <n v="35086.410000000003"/>
    <n v="6030.91"/>
    <n v="1870.54"/>
    <n v="0"/>
    <n v="70960.089166666658"/>
    <n v="157558.79999999999"/>
    <n v="156112.19616666666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47"/>
    <x v="0"/>
    <x v="0"/>
    <x v="0"/>
    <n v="3285518.13"/>
    <n v="128595.24"/>
    <n v="460641.69"/>
    <n v="368317.45"/>
    <n v="184080.75"/>
    <n v="6776.49"/>
    <n v="24769.119999999999"/>
    <n v="14166.02"/>
    <n v="273793.17749999999"/>
    <n v="828959.14"/>
    <n v="602344.9905000000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46"/>
    <x v="0"/>
    <x v="0"/>
    <x v="0"/>
    <n v="232844.24"/>
    <n v="23970.26"/>
    <n v="20622.77"/>
    <n v="-11105.87"/>
    <n v="40011.31"/>
    <n v="4621.03"/>
    <n v="3713.78"/>
    <n v="-1257.95"/>
    <n v="19403.686666666665"/>
    <n v="9516.9"/>
    <n v="42688.110666666667"/>
  </r>
  <r>
    <n v="407256"/>
    <s v="NY WEILL CORNELL PHS MPB"/>
    <s v="A"/>
    <n v="7994"/>
    <n v="8149"/>
    <s v="AN1865243"/>
    <n v="4"/>
    <s v="PHS/340B Acct"/>
    <s v="HOSPITAL (INDIVIDUAL)"/>
    <n v="72778"/>
    <x v="151"/>
    <n v="72778"/>
    <s v="NY PRESBYTERIAN HOSP"/>
    <s v="DSH330101"/>
    <x v="0"/>
    <x v="14"/>
    <x v="1"/>
    <x v="0"/>
    <x v="1"/>
    <n v="355437.38"/>
    <n v="55012"/>
    <n v="49245"/>
    <n v="74571"/>
    <n v="14668.8"/>
    <n v="2148.96"/>
    <n v="1897.62"/>
    <n v="0"/>
    <n v="29619.781666666666"/>
    <n v="123816"/>
    <n v="65163.519666666667"/>
  </r>
  <r>
    <n v="101937"/>
    <s v="KAISER ONCO PHCY MPB"/>
    <s v="A"/>
    <n v="7989"/>
    <n v="8149"/>
    <s v="FK1846964"/>
    <n v="2"/>
    <s v="GPO Acct."/>
    <s v="HOSPITAL CHAIN"/>
    <n v="35000"/>
    <x v="5"/>
    <n v="35000"/>
    <s v="KAISER PERMANENTE CA"/>
    <n v="0"/>
    <x v="1"/>
    <x v="14"/>
    <x v="1"/>
    <x v="0"/>
    <x v="1"/>
    <n v="32023.85"/>
    <n v="8989.1"/>
    <n v="0"/>
    <n v="1842.78"/>
    <n v="977.86"/>
    <n v="275.62"/>
    <n v="0"/>
    <n v="0"/>
    <n v="2668.6541666666667"/>
    <n v="1842.78"/>
    <n v="5871.0391666666674"/>
  </r>
  <r>
    <n v="218264"/>
    <s v="MAYO - ST JAMES MPB"/>
    <s v="A"/>
    <n v="1075"/>
    <n v="8149"/>
    <s v="AW3594668"/>
    <n v="2"/>
    <s v="GPO Acct."/>
    <s v="HOSPITAL (INDIVIDUAL)"/>
    <n v="72478"/>
    <x v="125"/>
    <n v="72478"/>
    <s v="MAYO CLINIC"/>
    <n v="0"/>
    <x v="0"/>
    <x v="14"/>
    <x v="1"/>
    <x v="0"/>
    <x v="1"/>
    <n v="5528.34"/>
    <n v="0"/>
    <n v="1842.78"/>
    <n v="1842.78"/>
    <n v="168.56"/>
    <n v="0"/>
    <n v="52"/>
    <n v="0"/>
    <n v="460.69499999999999"/>
    <n v="3685.56"/>
    <n v="1013.5290000000001"/>
  </r>
  <r>
    <n v="717707"/>
    <s v="CHLD HSP MN WAC A34 MPB"/>
    <s v="A"/>
    <n v="7001"/>
    <n v="8149"/>
    <s v="FC1398646"/>
    <n v="3"/>
    <s v="WAC Acct."/>
    <s v="HOSPITAL (INDIVIDUAL)"/>
    <n v="72119"/>
    <x v="202"/>
    <n v="72119"/>
    <s v="CHILDRENS HEALTHCARE MN"/>
    <s v="PED243302-00"/>
    <x v="2"/>
    <x v="8"/>
    <x v="1"/>
    <x v="0"/>
    <x v="1"/>
    <n v="35764.559999999998"/>
    <n v="0"/>
    <n v="15131.16"/>
    <n v="4126.68"/>
    <n v="874.33"/>
    <n v="0"/>
    <n v="201.97"/>
    <n v="-5.3"/>
    <n v="2980.3799999999997"/>
    <n v="19257.84"/>
    <n v="6556.8359999999993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1"/>
    <x v="0"/>
    <x v="0"/>
    <x v="1"/>
    <n v="108188.19"/>
    <n v="96876.84"/>
    <n v="0"/>
    <n v="0"/>
    <n v="7269.54"/>
    <n v="6794.88"/>
    <n v="0"/>
    <n v="0"/>
    <n v="9015.6825000000008"/>
    <n v="0"/>
    <n v="19834.501500000002"/>
  </r>
  <r>
    <n v="382634"/>
    <s v="U OF MI MED EP PHS MPB"/>
    <s v="A"/>
    <n v="7994"/>
    <n v="8149"/>
    <m/>
    <n v="4"/>
    <s v="PHS/340B Acct"/>
    <s v="HOSPITAL (INDIVIDUAL)"/>
    <n v="372"/>
    <x v="55"/>
    <n v="372"/>
    <s v="UNIV OF MICHIGAN"/>
    <s v="DSH230046"/>
    <x v="0"/>
    <x v="41"/>
    <x v="1"/>
    <x v="0"/>
    <x v="1"/>
    <n v="189127.52"/>
    <n v="75974.64"/>
    <n v="75564.08"/>
    <n v="0"/>
    <n v="5457.54"/>
    <n v="2126.84"/>
    <n v="2202.12"/>
    <n v="0"/>
    <n v="15760.626666666665"/>
    <n v="75564.08"/>
    <n v="34673.378666666664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63"/>
    <x v="1"/>
    <x v="0"/>
    <x v="0"/>
    <n v="38471.599999999999"/>
    <n v="3594.22"/>
    <n v="0"/>
    <n v="3585.56"/>
    <n v="2965.98"/>
    <n v="268.45"/>
    <n v="0"/>
    <n v="239.65"/>
    <n v="3205.9666666666667"/>
    <n v="3585.56"/>
    <n v="7053.126666666667"/>
  </r>
  <r>
    <n v="346994"/>
    <s v="UCSF AMBULATORY PHS MPB"/>
    <s v="A"/>
    <n v="7001"/>
    <n v="8149"/>
    <s v="BT7019638"/>
    <n v="4"/>
    <s v="PHS/340B Acct"/>
    <s v="HOSPITAL (INDIVIDUAL)"/>
    <n v="73307"/>
    <x v="120"/>
    <n v="73307"/>
    <s v="UNIV OF CALIF SAN FRANCISCO"/>
    <s v="DSH050454"/>
    <x v="0"/>
    <x v="41"/>
    <x v="1"/>
    <x v="0"/>
    <x v="1"/>
    <n v="415207.08"/>
    <n v="0"/>
    <n v="37782.04"/>
    <n v="37782.04"/>
    <n v="14370.66"/>
    <n v="0"/>
    <n v="633.66"/>
    <n v="531.24"/>
    <n v="34600.590000000004"/>
    <n v="75564.08"/>
    <n v="76121.29800000001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86"/>
    <x v="0"/>
    <x v="0"/>
    <x v="1"/>
    <n v="163456.79999999999"/>
    <n v="0"/>
    <n v="0"/>
    <n v="0"/>
    <n v="2269.69"/>
    <n v="0"/>
    <n v="0"/>
    <n v="0"/>
    <n v="13621.4"/>
    <n v="0"/>
    <n v="29967.08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27"/>
    <x v="0"/>
    <x v="0"/>
    <x v="1"/>
    <n v="18733.27"/>
    <n v="0"/>
    <n v="0"/>
    <n v="0"/>
    <n v="476.26"/>
    <n v="0"/>
    <n v="0"/>
    <n v="0"/>
    <n v="1561.1058333333333"/>
    <n v="0"/>
    <n v="3434.4328333333337"/>
  </r>
  <r>
    <n v="801606"/>
    <s v="CAREMARK NJ SPC/UOFAR PHS"/>
    <s v="A"/>
    <n v="7992"/>
    <n v="8155"/>
    <s v="FC0275304"/>
    <n v="5"/>
    <s v="PHS Contract Pharmacy"/>
    <s v="HOSPITAL GROUP"/>
    <n v="180"/>
    <x v="106"/>
    <n v="180"/>
    <s v="UNIVERSITY OF ARKANSAS AR"/>
    <s v="DSH040016"/>
    <x v="2"/>
    <x v="19"/>
    <x v="0"/>
    <x v="0"/>
    <x v="0"/>
    <n v="2139.98"/>
    <n v="0"/>
    <n v="0"/>
    <n v="0"/>
    <n v="220.9"/>
    <n v="0"/>
    <n v="0"/>
    <n v="0"/>
    <n v="178.33166666666668"/>
    <n v="0"/>
    <n v="392.3296666666667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54"/>
    <x v="0"/>
    <x v="0"/>
    <x v="0"/>
    <n v="190892.23"/>
    <n v="0"/>
    <n v="18008.939999999999"/>
    <n v="18008.939999999999"/>
    <n v="17809.86"/>
    <n v="91.87"/>
    <n v="1820.33"/>
    <n v="1235.72"/>
    <n v="15907.685833333335"/>
    <n v="36017.879999999997"/>
    <n v="34996.908833333342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55"/>
    <x v="0"/>
    <x v="0"/>
    <x v="0"/>
    <n v="0"/>
    <n v="11049.46"/>
    <n v="0"/>
    <n v="0"/>
    <n v="280.19"/>
    <n v="1012.28"/>
    <n v="0"/>
    <n v="0"/>
    <n v="0"/>
    <n v="0"/>
    <n v="0"/>
  </r>
  <r>
    <n v="27747"/>
    <s v="CVS CRMRK2921/AHF THL PHS"/>
    <s v="A"/>
    <n v="7001"/>
    <n v="8163"/>
    <s v="BS6907224"/>
    <n v="5"/>
    <s v="PHS Contract Pharmacy"/>
    <s v="HOSPITAL GROUP"/>
    <n v="569"/>
    <x v="35"/>
    <n v="569"/>
    <s v="AIDS HEALTHCARE FOUNDATION CA"/>
    <s v="RWI20748"/>
    <x v="2"/>
    <x v="38"/>
    <x v="0"/>
    <x v="0"/>
    <x v="0"/>
    <n v="22497.63"/>
    <n v="4980.2700000000004"/>
    <n v="0"/>
    <n v="0"/>
    <n v="1974.91"/>
    <n v="419.55"/>
    <n v="0"/>
    <n v="0"/>
    <n v="1874.8025"/>
    <n v="0"/>
    <n v="4124.5655000000006"/>
  </r>
  <r>
    <n v="352119"/>
    <s v="ADVNHLTH INF CTR PHS MPB"/>
    <s v="A"/>
    <n v="7001"/>
    <n v="8149"/>
    <s v="FA4358962"/>
    <n v="4"/>
    <s v="PHS/340B Acct"/>
    <s v="HOSPITAL (INDIVIDUAL)"/>
    <n v="40004"/>
    <x v="103"/>
    <n v="40004"/>
    <s v="AdventHealth"/>
    <s v="DSH100007BJ"/>
    <x v="0"/>
    <x v="14"/>
    <x v="1"/>
    <x v="0"/>
    <x v="1"/>
    <n v="216395.12"/>
    <n v="22004.799999999999"/>
    <n v="18291"/>
    <n v="0"/>
    <n v="8548.7199999999993"/>
    <n v="882"/>
    <n v="704.84"/>
    <n v="0"/>
    <n v="18032.926666666666"/>
    <n v="18291"/>
    <n v="39672.438666666669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02"/>
    <x v="0"/>
    <x v="0"/>
    <x v="0"/>
    <n v="628180.6"/>
    <n v="174148.6"/>
    <n v="0"/>
    <n v="0"/>
    <n v="23904.06"/>
    <n v="7190.43"/>
    <n v="0"/>
    <n v="0"/>
    <n v="52348.383333333331"/>
    <n v="0"/>
    <n v="115166.44333333334"/>
  </r>
  <r>
    <n v="876774"/>
    <s v="HLTHALNCE HOSP PHS MPB"/>
    <s v="A"/>
    <n v="7001"/>
    <n v="8149"/>
    <s v="AK3455688"/>
    <n v="4"/>
    <s v="PHS/340B Acct"/>
    <s v="HOSPITAL (INDIVIDUAL)"/>
    <n v="40077"/>
    <x v="145"/>
    <n v="40077"/>
    <s v="BENEDICTINE HOSP"/>
    <s v="RRC330224-01"/>
    <x v="2"/>
    <x v="14"/>
    <x v="1"/>
    <x v="0"/>
    <x v="1"/>
    <n v="7569.76"/>
    <n v="7569.76"/>
    <n v="0"/>
    <n v="0"/>
    <n v="207.66"/>
    <n v="207.66"/>
    <n v="0"/>
    <n v="0"/>
    <n v="630.81333333333339"/>
    <n v="0"/>
    <n v="1387.7893333333336"/>
  </r>
  <r>
    <n v="121203"/>
    <s v="LEHIGH VLY CC WACA34 MPB"/>
    <s v="A"/>
    <n v="7001"/>
    <n v="8149"/>
    <s v="AA6168175"/>
    <n v="3"/>
    <s v="WAC Acct."/>
    <s v="HOSPITAL (INDIVIDUAL)"/>
    <n v="21207"/>
    <x v="31"/>
    <n v="21207"/>
    <s v="ALLSPIRE"/>
    <s v="DSH390133"/>
    <x v="0"/>
    <x v="8"/>
    <x v="1"/>
    <x v="0"/>
    <x v="1"/>
    <n v="13755.6"/>
    <n v="2751.12"/>
    <n v="0"/>
    <n v="0"/>
    <n v="356.59"/>
    <n v="62.75"/>
    <n v="0"/>
    <n v="0"/>
    <n v="1146.3"/>
    <n v="0"/>
    <n v="2521.86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6"/>
    <x v="0"/>
    <x v="0"/>
    <x v="0"/>
    <n v="15361.15"/>
    <n v="5986.72"/>
    <n v="0"/>
    <n v="-2037.71"/>
    <n v="2513.8000000000002"/>
    <n v="1016.97"/>
    <n v="0"/>
    <n v="-130.30000000000001"/>
    <n v="1280.0958333333333"/>
    <n v="-2037.71"/>
    <n v="2816.2108333333335"/>
  </r>
  <r>
    <n v="880098"/>
    <s v="WALG16287/STR MEM PHS MPB"/>
    <s v="A"/>
    <n v="7994"/>
    <n v="8149"/>
    <s v="BF8715661"/>
    <n v="5"/>
    <s v="PHS Contract Pharmacy"/>
    <s v="HOSPITAL (INDIVIDUAL)"/>
    <n v="314"/>
    <x v="52"/>
    <n v="314"/>
    <s v="HIGHLAND ROCHESTER STRONGS"/>
    <s v="DSH330285"/>
    <x v="0"/>
    <x v="20"/>
    <x v="1"/>
    <x v="0"/>
    <x v="0"/>
    <n v="377951.02"/>
    <n v="37980.18"/>
    <n v="37782.04"/>
    <n v="37782.04"/>
    <n v="11156.83"/>
    <n v="1092.54"/>
    <n v="1126.1400000000001"/>
    <n v="531.21"/>
    <n v="31495.918333333335"/>
    <n v="75564.08"/>
    <n v="69291.020333333348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80"/>
    <x v="0"/>
    <x v="0"/>
    <x v="1"/>
    <n v="58158.02"/>
    <n v="18796.68"/>
    <n v="0"/>
    <n v="0"/>
    <n v="3623.77"/>
    <n v="1230.1600000000001"/>
    <n v="0"/>
    <n v="0"/>
    <n v="4846.5016666666661"/>
    <n v="0"/>
    <n v="10662.303666666667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37"/>
    <x v="0"/>
    <x v="0"/>
    <x v="0"/>
    <n v="4091.96"/>
    <n v="0"/>
    <n v="0"/>
    <n v="0"/>
    <n v="270.98"/>
    <n v="0"/>
    <n v="0"/>
    <n v="0"/>
    <n v="340.99666666666667"/>
    <n v="0"/>
    <n v="750.1926666666667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61"/>
    <x v="0"/>
    <x v="1"/>
    <x v="0"/>
    <n v="8650.8799999999992"/>
    <n v="0"/>
    <n v="0"/>
    <n v="0"/>
    <n v="508.11"/>
    <n v="0"/>
    <n v="0"/>
    <n v="0"/>
    <n v="720.90666666666664"/>
    <n v="0"/>
    <n v="1585.9946666666667"/>
  </r>
  <r>
    <n v="108535"/>
    <s v="MYMICH MC MIDLAND PHS MPB"/>
    <s v="A"/>
    <n v="1075"/>
    <n v="8149"/>
    <s v="FM4173643"/>
    <n v="4"/>
    <s v="PHS/340B Acct"/>
    <s v="HOSPITAL (INDIVIDUAL)"/>
    <n v="40433"/>
    <x v="57"/>
    <n v="40433"/>
    <s v="MYMICHIGAN HEALTH"/>
    <s v="DSH230036B"/>
    <x v="2"/>
    <x v="78"/>
    <x v="0"/>
    <x v="0"/>
    <x v="1"/>
    <n v="7017.3"/>
    <n v="0"/>
    <n v="0"/>
    <n v="0"/>
    <n v="1148.3800000000001"/>
    <n v="0"/>
    <n v="0"/>
    <n v="0"/>
    <n v="584.77499999999998"/>
    <n v="0"/>
    <n v="1286.5050000000001"/>
  </r>
  <r>
    <n v="770129"/>
    <s v="CAREMARK CA SPC/PHRMH PHS"/>
    <s v="A"/>
    <n v="7994"/>
    <n v="8147"/>
    <s v="BC3683580"/>
    <n v="5"/>
    <s v="PHS Contract Pharmacy"/>
    <s v="HOSPITAL GROUP"/>
    <n v="72954"/>
    <x v="8"/>
    <n v="72952"/>
    <s v="PROVIDENCE HOSP NW"/>
    <s v="CAH381318-00"/>
    <x v="0"/>
    <x v="76"/>
    <x v="0"/>
    <x v="0"/>
    <x v="0"/>
    <n v="33388.61"/>
    <n v="13687.58"/>
    <n v="0"/>
    <n v="0"/>
    <n v="2565.0700000000002"/>
    <n v="1045.3599999999999"/>
    <n v="0"/>
    <n v="0"/>
    <n v="2782.3841666666667"/>
    <n v="0"/>
    <n v="6121.2451666666675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0"/>
    <x v="0"/>
    <x v="0"/>
    <x v="0"/>
    <n v="19111.25"/>
    <n v="122.4"/>
    <n v="125.56"/>
    <n v="1437.28"/>
    <n v="3053.34"/>
    <n v="21.68"/>
    <n v="18.670000000000002"/>
    <n v="55.31"/>
    <n v="1592.6041666666667"/>
    <n v="1562.84"/>
    <n v="3503.729166666667"/>
  </r>
  <r>
    <n v="40209"/>
    <s v="ADULT &amp; CHILD SURGY MPB"/>
    <s v="A"/>
    <n v="7001"/>
    <n v="8149"/>
    <s v="BS7041382"/>
    <n v="2"/>
    <s v="GPO Acct."/>
    <s v="SURGICENTERS"/>
    <n v="73124"/>
    <x v="314"/>
    <n v="73124"/>
    <s v="ROCKY MOUNTAIN ONCOL"/>
    <n v="0"/>
    <x v="1"/>
    <x v="164"/>
    <x v="0"/>
    <x v="0"/>
    <x v="1"/>
    <n v="2003.01"/>
    <n v="560.82000000000005"/>
    <n v="0"/>
    <n v="588.91999999999996"/>
    <n v="114.32"/>
    <n v="30.14"/>
    <n v="0"/>
    <n v="34.01"/>
    <n v="166.91749999999999"/>
    <n v="588.91999999999996"/>
    <n v="367.21850000000001"/>
  </r>
  <r>
    <n v="894409"/>
    <s v="CVS CRMRK2921/PHG MH  PHS"/>
    <s v="A"/>
    <n v="7001"/>
    <n v="8163"/>
    <s v="BS6907224"/>
    <n v="5"/>
    <s v="PHS Contract Pharmacy"/>
    <s v="HOSPITAL GROUP"/>
    <n v="40461"/>
    <x v="1"/>
    <n v="40461"/>
    <s v="PRISMA HEALTH"/>
    <s v="DSH420078"/>
    <x v="1"/>
    <x v="47"/>
    <x v="0"/>
    <x v="0"/>
    <x v="0"/>
    <n v="265001.94"/>
    <n v="64088.800000000003"/>
    <n v="0"/>
    <n v="0"/>
    <n v="7786.86"/>
    <n v="1012.77"/>
    <n v="0"/>
    <n v="0"/>
    <n v="22083.494999999999"/>
    <n v="0"/>
    <n v="48583.688999999998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296"/>
    <x v="0"/>
    <x v="1"/>
    <x v="1"/>
    <n v="168950.16"/>
    <n v="0"/>
    <n v="54995.92"/>
    <n v="0"/>
    <n v="1374.73"/>
    <n v="0"/>
    <n v="627.44000000000005"/>
    <n v="0"/>
    <n v="14079.18"/>
    <n v="54995.92"/>
    <n v="30974.196000000004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65"/>
    <x v="0"/>
    <x v="0"/>
    <x v="1"/>
    <n v="165771.29999999999"/>
    <n v="0"/>
    <n v="0"/>
    <n v="0"/>
    <n v="6289.55"/>
    <n v="0"/>
    <n v="0"/>
    <n v="0"/>
    <n v="13814.275"/>
    <n v="0"/>
    <n v="30391.405000000002"/>
  </r>
  <r>
    <n v="111829"/>
    <s v="CAREPLS CVS2859/CH SA PHS"/>
    <s v="A"/>
    <n v="7994"/>
    <n v="8115"/>
    <s v="BC6779435"/>
    <n v="5"/>
    <s v="PHS Contract Pharmacy"/>
    <s v="HOSPITAL GROUP"/>
    <n v="2062"/>
    <x v="11"/>
    <n v="2062"/>
    <s v="CHRISTUS HEALTH LA"/>
    <s v="PED453315-00"/>
    <x v="0"/>
    <x v="61"/>
    <x v="0"/>
    <x v="1"/>
    <x v="0"/>
    <n v="27227.16"/>
    <n v="0"/>
    <n v="0"/>
    <n v="0"/>
    <n v="2728.95"/>
    <n v="0"/>
    <n v="-0.56000000000000005"/>
    <n v="0"/>
    <n v="2268.9299999999998"/>
    <n v="0"/>
    <n v="4991.6459999999997"/>
  </r>
  <r>
    <n v="191511"/>
    <s v="OWENSBORO HRH WACA34 MPB"/>
    <s v="A"/>
    <n v="1075"/>
    <n v="8149"/>
    <s v="AM2297845"/>
    <n v="3"/>
    <s v="WAC Acct."/>
    <s v="HOSPITAL (INDIVIDUAL)"/>
    <n v="72864"/>
    <x v="248"/>
    <n v="72864"/>
    <s v="OWENSBORO HEALTH REGIONAL HOSP"/>
    <s v="DSH180038"/>
    <x v="2"/>
    <x v="56"/>
    <x v="1"/>
    <x v="0"/>
    <x v="1"/>
    <n v="22533"/>
    <n v="0"/>
    <n v="0"/>
    <n v="0"/>
    <n v="629.4"/>
    <n v="0"/>
    <n v="0"/>
    <n v="0"/>
    <n v="1877.75"/>
    <n v="0"/>
    <n v="4131.05"/>
  </r>
  <r>
    <n v="115310"/>
    <s v="KAISER CPP PHCY 251 MPB"/>
    <s v="A"/>
    <n v="7989"/>
    <n v="8149"/>
    <s v="BK5210834"/>
    <n v="2"/>
    <s v="GPO Acct."/>
    <s v="HOSPITAL CHAIN"/>
    <n v="35000"/>
    <x v="5"/>
    <n v="35000"/>
    <s v="KAISER PERMANENTE CA"/>
    <n v="0"/>
    <x v="1"/>
    <x v="8"/>
    <x v="1"/>
    <x v="0"/>
    <x v="1"/>
    <n v="8253.36"/>
    <n v="1375.56"/>
    <n v="0"/>
    <n v="4126.68"/>
    <n v="163.05000000000001"/>
    <n v="43.07"/>
    <n v="-25.47"/>
    <n v="5.46"/>
    <n v="687.78000000000009"/>
    <n v="4126.68"/>
    <n v="1513.1160000000002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170"/>
    <x v="0"/>
    <x v="0"/>
    <x v="1"/>
    <n v="3432"/>
    <n v="0"/>
    <n v="0"/>
    <n v="0"/>
    <n v="274.67"/>
    <n v="0"/>
    <n v="0"/>
    <n v="0"/>
    <n v="286"/>
    <n v="0"/>
    <n v="629.20000000000005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54"/>
    <x v="0"/>
    <x v="0"/>
    <x v="0"/>
    <n v="18233.2"/>
    <n v="0"/>
    <n v="0"/>
    <n v="0"/>
    <n v="1756.55"/>
    <n v="0"/>
    <n v="0"/>
    <n v="0"/>
    <n v="1519.4333333333334"/>
    <n v="0"/>
    <n v="3342.7533333333336"/>
  </r>
  <r>
    <n v="888740"/>
    <s v="ACCREDO NCS/CK CHLDRN PHS"/>
    <s v="A"/>
    <n v="7994"/>
    <n v="8155"/>
    <s v="FA5306128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522661.01"/>
    <n v="37980.18"/>
    <n v="132237.14000000001"/>
    <n v="18891.02"/>
    <n v="16446"/>
    <n v="1092.53"/>
    <n v="3943.11"/>
    <n v="265.54000000000002"/>
    <n v="43555.084166666667"/>
    <n v="151128.16"/>
    <n v="95821.185166666677"/>
  </r>
  <r>
    <n v="227904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59"/>
    <x v="0"/>
    <x v="0"/>
    <x v="1"/>
    <n v="91757.56"/>
    <n v="0"/>
    <n v="21060.36"/>
    <n v="50544.86"/>
    <n v="10990.16"/>
    <n v="0"/>
    <n v="2606.54"/>
    <n v="2234.16"/>
    <n v="7646.4633333333331"/>
    <n v="71605.22"/>
    <n v="16822.219333333334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31"/>
    <x v="0"/>
    <x v="0"/>
    <x v="0"/>
    <n v="47341.2"/>
    <n v="0"/>
    <n v="16104.51"/>
    <n v="16104.51"/>
    <n v="2901.66"/>
    <n v="0"/>
    <n v="986.03"/>
    <n v="619.4"/>
    <n v="3945.1"/>
    <n v="32209.02"/>
    <n v="8679.2200000000012"/>
  </r>
  <r>
    <n v="290260"/>
    <s v="SILVER CROSS HOSPITAL MPB"/>
    <s v="A"/>
    <n v="7001"/>
    <n v="8149"/>
    <s v="FS3982849"/>
    <n v="2"/>
    <s v="GPO Acct."/>
    <s v="HOSPITAL (INDIVIDUAL)"/>
    <n v="72617"/>
    <x v="315"/>
    <n v="72617"/>
    <s v="SILVER CROSS"/>
    <n v="0"/>
    <x v="2"/>
    <x v="14"/>
    <x v="1"/>
    <x v="0"/>
    <x v="1"/>
    <n v="23821.26"/>
    <n v="3595.64"/>
    <n v="1842.78"/>
    <n v="1842.78"/>
    <n v="712.25"/>
    <n v="105.76"/>
    <n v="52"/>
    <n v="0"/>
    <n v="1985.1049999999998"/>
    <n v="3685.56"/>
    <n v="4367.2309999999998"/>
  </r>
  <r>
    <n v="5968"/>
    <s v="CHLDRNS HSP AL WACA34 MPB"/>
    <s v="A"/>
    <n v="892"/>
    <n v="8149"/>
    <s v="AC3473496"/>
    <n v="3"/>
    <s v="WAC Acct."/>
    <s v="HOSPITAL (INDIVIDUAL)"/>
    <n v="72122"/>
    <x v="286"/>
    <n v="72122"/>
    <s v="CHILDRENS HOSP ALABAMA"/>
    <s v="PED013300-00"/>
    <x v="2"/>
    <x v="14"/>
    <x v="1"/>
    <x v="0"/>
    <x v="1"/>
    <n v="1916.1"/>
    <n v="946.22"/>
    <n v="0"/>
    <n v="0"/>
    <n v="53.98"/>
    <n v="27.56"/>
    <n v="0"/>
    <n v="0"/>
    <n v="159.67499999999998"/>
    <n v="0"/>
    <n v="351.28499999999997"/>
  </r>
  <r>
    <n v="162013"/>
    <s v="ACCREDO WT/NYULH PHS MPB"/>
    <s v="A"/>
    <n v="7992"/>
    <n v="8149"/>
    <s v="FA1057531"/>
    <n v="5"/>
    <s v="PHS Contract Pharmacy"/>
    <s v="HOSPITAL (INDIVIDUAL)"/>
    <n v="40550"/>
    <x v="25"/>
    <n v="40550"/>
    <s v="NYU LANGONE HOSP"/>
    <s v="DSH330214"/>
    <x v="0"/>
    <x v="14"/>
    <x v="1"/>
    <x v="0"/>
    <x v="1"/>
    <n v="0"/>
    <n v="0"/>
    <n v="0"/>
    <n v="0"/>
    <n v="8.6199999999999992"/>
    <n v="0"/>
    <n v="0"/>
    <n v="0"/>
    <n v="0"/>
    <n v="0"/>
    <n v="0"/>
  </r>
  <r>
    <n v="963781"/>
    <s v="ARDON HLTH/KADLEC RMC PHS"/>
    <s v="A"/>
    <n v="7994"/>
    <n v="8173"/>
    <s v="FA4262490"/>
    <n v="5"/>
    <s v="PHS Contract Pharmacy"/>
    <s v="HOSPITAL GROUP"/>
    <n v="72954"/>
    <x v="8"/>
    <n v="72952"/>
    <s v="PROVIDENCE HOSP NW"/>
    <s v="DSH500058"/>
    <x v="0"/>
    <x v="29"/>
    <x v="0"/>
    <x v="0"/>
    <x v="0"/>
    <n v="73292.81"/>
    <n v="12253.95"/>
    <n v="0"/>
    <n v="0"/>
    <n v="3898.66"/>
    <n v="658.96"/>
    <n v="0"/>
    <n v="0"/>
    <n v="6107.7341666666662"/>
    <n v="0"/>
    <n v="13437.015166666666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191"/>
    <x v="0"/>
    <x v="0"/>
    <x v="1"/>
    <n v="873.88"/>
    <n v="673.44"/>
    <n v="207.58"/>
    <n v="0"/>
    <n v="350.98"/>
    <n v="259.77999999999997"/>
    <n v="91.46"/>
    <n v="0"/>
    <n v="72.823333333333338"/>
    <n v="207.58"/>
    <n v="160.21133333333336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96"/>
    <x v="1"/>
    <x v="0"/>
    <x v="0"/>
    <n v="29597.34"/>
    <n v="0"/>
    <n v="3088.8"/>
    <n v="0"/>
    <n v="2536.17"/>
    <n v="0"/>
    <n v="660.93"/>
    <n v="0"/>
    <n v="2466.4450000000002"/>
    <n v="3088.8"/>
    <n v="5426.179000000001"/>
  </r>
  <r>
    <n v="197485"/>
    <s v="NOBLE HLTH SVCS/SUNY  PHS"/>
    <s v="A"/>
    <n v="7994"/>
    <n v="8113"/>
    <s v="FN3595254"/>
    <n v="5"/>
    <s v="PHS Contract Pharmacy"/>
    <s v="HOSPITAL GROUP"/>
    <n v="917"/>
    <x v="224"/>
    <n v="917"/>
    <s v="UNIVERSITY HOSPITAL SUNY NY"/>
    <s v="DSH330241"/>
    <x v="0"/>
    <x v="47"/>
    <x v="0"/>
    <x v="0"/>
    <x v="0"/>
    <n v="739758.34"/>
    <n v="0"/>
    <n v="0"/>
    <n v="0"/>
    <n v="39254.46"/>
    <n v="0"/>
    <n v="0"/>
    <n v="0"/>
    <n v="61646.528333333328"/>
    <n v="0"/>
    <n v="135622.36233333332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137"/>
    <x v="0"/>
    <x v="0"/>
    <x v="0"/>
    <n v="37453.46"/>
    <n v="8180.24"/>
    <n v="4375.4399999999996"/>
    <n v="0"/>
    <n v="2435.83"/>
    <n v="531.73"/>
    <n v="285.17"/>
    <n v="0"/>
    <n v="3121.1216666666664"/>
    <n v="4375.4399999999996"/>
    <n v="6866.4676666666664"/>
  </r>
  <r>
    <n v="855330"/>
    <s v="ACCREDO MEM/UNIVMI HC PHS"/>
    <s v="A"/>
    <n v="7994"/>
    <n v="8149"/>
    <s v="BA9451167"/>
    <n v="5"/>
    <s v="PHS Contract Pharmacy"/>
    <s v="HOSPITAL GROUP"/>
    <n v="372"/>
    <x v="55"/>
    <n v="372"/>
    <s v="UNIV OF MICHIGAN"/>
    <s v="DSH230046"/>
    <x v="0"/>
    <x v="41"/>
    <x v="1"/>
    <x v="0"/>
    <x v="0"/>
    <n v="80279.679999999993"/>
    <n v="61390.14"/>
    <n v="0"/>
    <n v="0"/>
    <n v="2195.06"/>
    <n v="1622.44"/>
    <n v="0"/>
    <n v="0"/>
    <n v="6689.9733333333324"/>
    <n v="0"/>
    <n v="14717.941333333332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52"/>
    <x v="0"/>
    <x v="0"/>
    <x v="1"/>
    <n v="1049802.75"/>
    <n v="239643.58"/>
    <n v="0"/>
    <n v="0"/>
    <n v="29047.87"/>
    <n v="6900.55"/>
    <n v="0"/>
    <n v="0"/>
    <n v="87483.5625"/>
    <n v="0"/>
    <n v="192463.83750000002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238"/>
    <x v="0"/>
    <x v="0"/>
    <x v="0"/>
    <n v="95399.56"/>
    <n v="0"/>
    <n v="0"/>
    <n v="25684.46"/>
    <n v="7367.66"/>
    <n v="0"/>
    <n v="0"/>
    <n v="1482.14"/>
    <n v="7949.9633333333331"/>
    <n v="25684.46"/>
    <n v="17489.919333333335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234"/>
    <x v="0"/>
    <x v="0"/>
    <x v="0"/>
    <n v="20401.05"/>
    <n v="0"/>
    <n v="0"/>
    <n v="0"/>
    <n v="2625.95"/>
    <n v="0"/>
    <n v="0"/>
    <n v="0"/>
    <n v="1700.0874999999999"/>
    <n v="0"/>
    <n v="3740.1925000000001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136"/>
    <x v="0"/>
    <x v="0"/>
    <x v="1"/>
    <n v="21880.080000000002"/>
    <n v="21880.080000000002"/>
    <n v="0"/>
    <n v="0"/>
    <n v="920.64"/>
    <n v="920.64"/>
    <n v="0"/>
    <n v="0"/>
    <n v="1823.3400000000001"/>
    <n v="0"/>
    <n v="4011.3480000000009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116"/>
    <x v="0"/>
    <x v="0"/>
    <x v="0"/>
    <n v="7927.26"/>
    <n v="7927.26"/>
    <n v="0"/>
    <n v="0"/>
    <n v="1231.54"/>
    <n v="1231.54"/>
    <n v="0"/>
    <n v="0"/>
    <n v="660.60500000000002"/>
    <n v="0"/>
    <n v="1453.3310000000001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104"/>
    <x v="0"/>
    <x v="0"/>
    <x v="1"/>
    <n v="16070.22"/>
    <n v="16070.22"/>
    <n v="0"/>
    <n v="0"/>
    <n v="1170.03"/>
    <n v="1170.03"/>
    <n v="0"/>
    <n v="0"/>
    <n v="1339.1849999999999"/>
    <n v="0"/>
    <n v="2946.2070000000003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308"/>
    <x v="0"/>
    <x v="1"/>
    <x v="1"/>
    <n v="20371.05"/>
    <n v="0"/>
    <n v="4591.6499999999996"/>
    <n v="7652.75"/>
    <n v="623.41"/>
    <n v="0"/>
    <n v="217.38"/>
    <n v="0"/>
    <n v="1697.5874999999999"/>
    <n v="12244.4"/>
    <n v="3734.6925000000001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43"/>
    <x v="0"/>
    <x v="0"/>
    <x v="1"/>
    <n v="0"/>
    <n v="0"/>
    <n v="0"/>
    <n v="0"/>
    <n v="11.81"/>
    <n v="11.81"/>
    <n v="0"/>
    <n v="0"/>
    <n v="0"/>
    <n v="0"/>
    <n v="0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252"/>
    <x v="0"/>
    <x v="0"/>
    <x v="0"/>
    <n v="37772.78"/>
    <n v="37772.78"/>
    <n v="0"/>
    <n v="0"/>
    <n v="2398.61"/>
    <n v="2398.61"/>
    <n v="0"/>
    <n v="0"/>
    <n v="3147.7316666666666"/>
    <n v="0"/>
    <n v="6925.0096666666668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40"/>
    <x v="0"/>
    <x v="0"/>
    <x v="0"/>
    <n v="70866.3"/>
    <n v="0"/>
    <n v="0"/>
    <n v="0"/>
    <n v="5302.58"/>
    <n v="0"/>
    <n v="0"/>
    <n v="0"/>
    <n v="5905.5250000000005"/>
    <n v="0"/>
    <n v="12992.155000000002"/>
  </r>
  <r>
    <n v="749274"/>
    <s v="CAREMARK CA SPC/MTSIN PHS"/>
    <s v="A"/>
    <n v="7992"/>
    <n v="8147"/>
    <s v="BC3683580"/>
    <n v="5"/>
    <s v="PHS Contract Pharmacy"/>
    <s v="HOSPITAL GROUP"/>
    <n v="542"/>
    <x v="20"/>
    <n v="542"/>
    <s v="MOUNT SINAI HOSP NY"/>
    <s v="DSH330024"/>
    <x v="2"/>
    <x v="47"/>
    <x v="0"/>
    <x v="0"/>
    <x v="0"/>
    <n v="489460"/>
    <n v="0"/>
    <n v="0"/>
    <n v="0"/>
    <n v="25423.35"/>
    <n v="0"/>
    <n v="0"/>
    <n v="0"/>
    <n v="40788.333333333336"/>
    <n v="0"/>
    <n v="89734.333333333343"/>
  </r>
  <r>
    <n v="943220"/>
    <s v="FMLH CCC DH PHS MPB"/>
    <s v="A"/>
    <n v="7992"/>
    <n v="8149"/>
    <s v="FF4013291"/>
    <n v="4"/>
    <s v="PHS/340B Acct"/>
    <s v="HOSPITAL (INDIVIDUAL)"/>
    <n v="901"/>
    <x v="78"/>
    <n v="901"/>
    <s v="FROEDTERT MEM LUTHERAN HSP WI"/>
    <s v="DSH520177"/>
    <x v="2"/>
    <x v="56"/>
    <x v="1"/>
    <x v="0"/>
    <x v="1"/>
    <n v="136469.20000000001"/>
    <n v="44107.56"/>
    <n v="0"/>
    <n v="0"/>
    <n v="5438.6"/>
    <n v="1808.68"/>
    <n v="0"/>
    <n v="0"/>
    <n v="11372.433333333334"/>
    <n v="0"/>
    <n v="25019.353333333336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152"/>
    <x v="0"/>
    <x v="0"/>
    <x v="1"/>
    <n v="67246.100000000006"/>
    <n v="0"/>
    <n v="0"/>
    <n v="0"/>
    <n v="4361.88"/>
    <n v="0"/>
    <n v="0"/>
    <n v="0"/>
    <n v="5603.8416666666672"/>
    <n v="0"/>
    <n v="12328.45166666667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81"/>
    <x v="0"/>
    <x v="0"/>
    <x v="1"/>
    <n v="7694.7"/>
    <n v="0"/>
    <n v="0"/>
    <n v="0"/>
    <n v="171.23"/>
    <n v="0"/>
    <n v="0"/>
    <n v="0"/>
    <n v="641.22500000000002"/>
    <n v="0"/>
    <n v="1410.6950000000002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331"/>
    <x v="0"/>
    <x v="0"/>
    <x v="0"/>
    <n v="25249.62"/>
    <n v="12711.74"/>
    <n v="0"/>
    <n v="0"/>
    <n v="1844.37"/>
    <n v="941.37"/>
    <n v="0"/>
    <n v="0"/>
    <n v="2104.1349999999998"/>
    <n v="0"/>
    <n v="4629.0969999999998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10"/>
    <x v="0"/>
    <x v="0"/>
    <x v="0"/>
    <n v="1178.31"/>
    <n v="1178.31"/>
    <n v="0"/>
    <n v="418.67"/>
    <n v="193.16"/>
    <n v="193.16"/>
    <n v="0"/>
    <n v="25.35"/>
    <n v="98.192499999999995"/>
    <n v="418.67"/>
    <n v="216.02350000000001"/>
  </r>
  <r>
    <n v="390233"/>
    <s v="HOUSTN MTHDST ST JOHN HP"/>
    <s v="A"/>
    <n v="7994"/>
    <n v="8115"/>
    <s v="FH4396190"/>
    <n v="2"/>
    <s v="GPO Acct."/>
    <s v="HOSPITAL GROUP"/>
    <n v="72493"/>
    <x v="118"/>
    <n v="72480"/>
    <s v="MD ISSUE"/>
    <n v="0"/>
    <x v="0"/>
    <x v="71"/>
    <x v="0"/>
    <x v="1"/>
    <x v="1"/>
    <n v="57798"/>
    <n v="0"/>
    <n v="8002.8"/>
    <n v="0"/>
    <n v="4239.75"/>
    <n v="0"/>
    <n v="587.32000000000005"/>
    <n v="0"/>
    <n v="4816.5"/>
    <n v="8002.8"/>
    <n v="10596.300000000001"/>
  </r>
  <r>
    <n v="65262"/>
    <s v="CHLD HSP PHIL KOP GPO MPB"/>
    <s v="A"/>
    <n v="7001"/>
    <n v="8149"/>
    <s v="FC1015280"/>
    <n v="2"/>
    <s v="GPO Acct."/>
    <s v="HOSPITAL (INDIVIDUAL)"/>
    <n v="72145"/>
    <x v="30"/>
    <n v="72145"/>
    <s v="THE CHILDRENS HOSP OF PA"/>
    <n v="0"/>
    <x v="0"/>
    <x v="8"/>
    <x v="1"/>
    <x v="0"/>
    <x v="1"/>
    <n v="1375.56"/>
    <n v="0"/>
    <n v="1375.56"/>
    <n v="0"/>
    <n v="45.56"/>
    <n v="0"/>
    <n v="38.85"/>
    <n v="0"/>
    <n v="114.63"/>
    <n v="1375.56"/>
    <n v="252.18600000000001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46"/>
    <x v="0"/>
    <x v="0"/>
    <x v="0"/>
    <n v="6775.42"/>
    <n v="0"/>
    <n v="6916.82"/>
    <n v="28.58"/>
    <n v="966.24"/>
    <n v="0"/>
    <n v="971.44"/>
    <n v="-206.6"/>
    <n v="564.61833333333334"/>
    <n v="6945.4"/>
    <n v="1242.1603333333335"/>
  </r>
  <r>
    <n v="107917"/>
    <s v="E TN CHLD HOSP WACA34 MPB"/>
    <s v="A"/>
    <n v="1075"/>
    <n v="8149"/>
    <s v="FE0387313"/>
    <n v="3"/>
    <s v="WAC Acct."/>
    <s v="HOSPITAL (INDIVIDUAL)"/>
    <n v="72137"/>
    <x v="138"/>
    <n v="72137"/>
    <s v="EASTERN TENN CHILDRENS HOSP"/>
    <s v="PED443303-00"/>
    <x v="2"/>
    <x v="191"/>
    <x v="0"/>
    <x v="0"/>
    <x v="1"/>
    <n v="31908.799999999999"/>
    <n v="0"/>
    <n v="0"/>
    <n v="0"/>
    <n v="1605.9"/>
    <n v="0"/>
    <n v="0"/>
    <n v="0"/>
    <n v="2659.0666666666666"/>
    <n v="0"/>
    <n v="5849.9466666666667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0"/>
    <x v="0"/>
    <x v="0"/>
    <x v="0"/>
    <n v="4489.8"/>
    <n v="0"/>
    <n v="0"/>
    <n v="0"/>
    <n v="244.42"/>
    <n v="0"/>
    <n v="0"/>
    <n v="0"/>
    <n v="374.15000000000003"/>
    <n v="0"/>
    <n v="823.13000000000011"/>
  </r>
  <r>
    <n v="745467"/>
    <s v="STL MERIDIAN IP PY GPOMPB"/>
    <s v="A"/>
    <n v="7992"/>
    <n v="8149"/>
    <s v="BS7529108"/>
    <n v="2"/>
    <s v="GPO Acct."/>
    <s v="HOSPITAL (INDIVIDUAL)"/>
    <n v="1792"/>
    <x v="60"/>
    <n v="21355"/>
    <s v="ST LUKES REG MED CTR ID"/>
    <n v="0"/>
    <x v="2"/>
    <x v="14"/>
    <x v="1"/>
    <x v="0"/>
    <x v="1"/>
    <n v="4494.55"/>
    <n v="4494.55"/>
    <n v="0"/>
    <n v="0"/>
    <n v="137.81"/>
    <n v="137.81"/>
    <n v="0"/>
    <n v="0"/>
    <n v="374.54583333333335"/>
    <n v="0"/>
    <n v="824.00083333333339"/>
  </r>
  <r>
    <n v="52821"/>
    <s v="KAISER FND HSP MPB"/>
    <s v="A"/>
    <n v="7989"/>
    <n v="8149"/>
    <s v="AK6149872"/>
    <n v="2"/>
    <s v="GPO Acct."/>
    <s v="HOSPITAL CHAIN"/>
    <n v="35000"/>
    <x v="5"/>
    <n v="35000"/>
    <s v="KAISER PERMANENTE CA"/>
    <n v="0"/>
    <x v="1"/>
    <x v="14"/>
    <x v="1"/>
    <x v="0"/>
    <x v="1"/>
    <n v="16405.18"/>
    <n v="0"/>
    <n v="0"/>
    <n v="16585.02"/>
    <n v="580.33000000000004"/>
    <n v="0"/>
    <n v="0"/>
    <n v="0"/>
    <n v="1367.0983333333334"/>
    <n v="16585.02"/>
    <n v="3007.6163333333338"/>
  </r>
  <r>
    <n v="820218"/>
    <s v="CAREMARK TN SPC/UMISS PHS"/>
    <s v="A"/>
    <n v="7992"/>
    <n v="8149"/>
    <s v="BC9505960"/>
    <n v="5"/>
    <s v="PHS Contract Pharmacy"/>
    <s v="HOSPITAL GROUP"/>
    <n v="2133"/>
    <x v="15"/>
    <n v="2133"/>
    <s v="UNIV OF MISSISSIPPI MED CTR"/>
    <s v="DSH250001"/>
    <x v="2"/>
    <x v="121"/>
    <x v="0"/>
    <x v="0"/>
    <x v="0"/>
    <n v="8566.7999999999993"/>
    <n v="8566.7999999999993"/>
    <n v="0"/>
    <n v="0"/>
    <n v="635.49"/>
    <n v="635.49"/>
    <n v="0"/>
    <n v="0"/>
    <n v="713.9"/>
    <n v="0"/>
    <n v="1570.5800000000002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257"/>
    <x v="0"/>
    <x v="0"/>
    <x v="0"/>
    <n v="219754.98"/>
    <n v="46023.28"/>
    <n v="0"/>
    <n v="23730.639999999999"/>
    <n v="22086.75"/>
    <n v="4373.78"/>
    <n v="0"/>
    <n v="1653.39"/>
    <n v="18312.915000000001"/>
    <n v="23730.639999999999"/>
    <n v="40288.413000000008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10"/>
    <x v="0"/>
    <x v="0"/>
    <x v="0"/>
    <n v="942.92"/>
    <n v="0"/>
    <n v="0"/>
    <n v="0"/>
    <n v="146.43"/>
    <n v="0"/>
    <n v="0"/>
    <n v="0"/>
    <n v="78.576666666666668"/>
    <n v="0"/>
    <n v="172.86866666666668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164"/>
    <x v="0"/>
    <x v="0"/>
    <x v="1"/>
    <n v="9065.7999999999993"/>
    <n v="0"/>
    <n v="0"/>
    <n v="0"/>
    <n v="72.709999999999994"/>
    <n v="0"/>
    <n v="0"/>
    <n v="0"/>
    <n v="755.48333333333323"/>
    <n v="0"/>
    <n v="1662.0633333333333"/>
  </r>
  <r>
    <n v="880306"/>
    <s v="UCSD JACOBS MC WACA34 MPB"/>
    <s v="A"/>
    <n v="7994"/>
    <n v="8149"/>
    <s v="BT3649350"/>
    <n v="3"/>
    <s v="WAC Acct."/>
    <s v="HOSPITAL (INDIVIDUAL)"/>
    <n v="73322"/>
    <x v="56"/>
    <n v="73322"/>
    <s v="UNIV OF CALIF SAN DIEGO"/>
    <s v="DSH050025"/>
    <x v="0"/>
    <x v="62"/>
    <x v="0"/>
    <x v="0"/>
    <x v="1"/>
    <n v="18713.759999999998"/>
    <n v="0"/>
    <n v="0"/>
    <n v="0"/>
    <n v="-452.81"/>
    <n v="0"/>
    <n v="0"/>
    <n v="0"/>
    <n v="1559.4799999999998"/>
    <n v="0"/>
    <n v="3430.8559999999998"/>
  </r>
  <r>
    <n v="868840"/>
    <s v="CVS CRMRK2921/FAIRVWH PHS"/>
    <s v="A"/>
    <n v="7994"/>
    <n v="8163"/>
    <s v="BS6907224"/>
    <n v="5"/>
    <s v="PHS Contract Pharmacy"/>
    <s v="HOSPITAL GROUP"/>
    <n v="2602"/>
    <x v="0"/>
    <n v="2602"/>
    <s v="THE CLEVELAND CLINIC OH"/>
    <s v="DSH360077"/>
    <x v="0"/>
    <x v="54"/>
    <x v="0"/>
    <x v="0"/>
    <x v="0"/>
    <n v="63764.639999999999"/>
    <n v="0"/>
    <n v="9004.4699999999993"/>
    <n v="9004.4699999999993"/>
    <n v="6336.74"/>
    <n v="170.98"/>
    <n v="908.98"/>
    <n v="617.85"/>
    <n v="5313.72"/>
    <n v="18008.939999999999"/>
    <n v="11690.18400000000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62"/>
    <x v="0"/>
    <x v="0"/>
    <x v="1"/>
    <n v="21577.1"/>
    <n v="21577.1"/>
    <n v="0"/>
    <n v="0"/>
    <n v="485.49"/>
    <n v="485.49"/>
    <n v="0"/>
    <n v="0"/>
    <n v="1798.0916666666665"/>
    <n v="0"/>
    <n v="3955.8016666666667"/>
  </r>
  <r>
    <n v="740065"/>
    <s v="CAREMARK IL SP/CAN CH PHS"/>
    <s v="A"/>
    <n v="7992"/>
    <n v="8144"/>
    <s v="FC0059736"/>
    <n v="5"/>
    <s v="PHS Contract Pharmacy"/>
    <s v="HOSPITAL GROUP"/>
    <n v="348"/>
    <x v="6"/>
    <n v="348"/>
    <s v="COMP CARE CENTER"/>
    <s v="STD342372"/>
    <x v="2"/>
    <x v="38"/>
    <x v="0"/>
    <x v="0"/>
    <x v="0"/>
    <n v="4980.2700000000004"/>
    <n v="4980.2700000000004"/>
    <n v="0"/>
    <n v="0"/>
    <n v="419.55"/>
    <n v="419.55"/>
    <n v="0"/>
    <n v="0"/>
    <n v="415.02250000000004"/>
    <n v="0"/>
    <n v="913.04950000000019"/>
  </r>
  <r>
    <n v="960430"/>
    <s v="CAREMARK TX SP/F STLH PHS"/>
    <s v="A"/>
    <n v="7001"/>
    <n v="8165"/>
    <s v="FC6963157"/>
    <n v="5"/>
    <s v="PHS Contract Pharmacy"/>
    <s v="HOSPITAL GROUP"/>
    <n v="1086"/>
    <x v="169"/>
    <n v="1086"/>
    <s v="FAXTON ST LUKES HC NY"/>
    <s v="DSH330044"/>
    <x v="2"/>
    <x v="49"/>
    <x v="0"/>
    <x v="0"/>
    <x v="0"/>
    <n v="7238.51"/>
    <n v="0"/>
    <n v="0"/>
    <n v="0"/>
    <n v="769.25"/>
    <n v="0"/>
    <n v="0"/>
    <n v="0"/>
    <n v="603.20916666666665"/>
    <n v="0"/>
    <n v="1327.0601666666666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258"/>
    <x v="0"/>
    <x v="0"/>
    <x v="1"/>
    <n v="9387.74"/>
    <n v="0"/>
    <n v="0"/>
    <n v="0"/>
    <n v="271.56"/>
    <n v="0"/>
    <n v="0"/>
    <n v="0"/>
    <n v="782.31166666666661"/>
    <n v="0"/>
    <n v="1721.0856666666666"/>
  </r>
  <r>
    <n v="27927"/>
    <s v="CVS CRMRK2921/AH JSVL PHS"/>
    <s v="A"/>
    <n v="7001"/>
    <n v="8163"/>
    <s v="BS6907224"/>
    <n v="5"/>
    <s v="PHS Contract Pharmacy"/>
    <s v="HOSPITAL GROUP"/>
    <n v="569"/>
    <x v="35"/>
    <n v="569"/>
    <s v="AIDS HEALTHCARE FOUNDATION CA"/>
    <s v="RWI32204"/>
    <x v="2"/>
    <x v="38"/>
    <x v="0"/>
    <x v="0"/>
    <x v="0"/>
    <n v="8757.02"/>
    <n v="0"/>
    <n v="0"/>
    <n v="0"/>
    <n v="747.21"/>
    <n v="0"/>
    <n v="0"/>
    <n v="0"/>
    <n v="729.75166666666667"/>
    <n v="0"/>
    <n v="1605.4536666666668"/>
  </r>
  <r>
    <n v="927108"/>
    <s v="CVS CRMRK2921/UN HOSP PHS"/>
    <s v="A"/>
    <n v="7001"/>
    <n v="8163"/>
    <s v="BS6907224"/>
    <n v="5"/>
    <s v="PHS Contract Pharmacy"/>
    <s v="HOSPITAL GROUP"/>
    <n v="640"/>
    <x v="98"/>
    <n v="640"/>
    <s v="UNIV HLTH SAN ANTONIO TX (PHS)"/>
    <s v="DSH450213"/>
    <x v="0"/>
    <x v="63"/>
    <x v="1"/>
    <x v="0"/>
    <x v="0"/>
    <n v="3594.22"/>
    <n v="0"/>
    <n v="0"/>
    <n v="3585.56"/>
    <n v="262.33"/>
    <n v="0"/>
    <n v="0"/>
    <n v="239.65"/>
    <n v="299.51833333333332"/>
    <n v="3585.56"/>
    <n v="658.94033333333334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92"/>
    <x v="0"/>
    <x v="0"/>
    <x v="0"/>
    <n v="1943.14"/>
    <n v="0"/>
    <n v="0"/>
    <n v="0"/>
    <n v="117.65"/>
    <n v="0"/>
    <n v="0"/>
    <n v="0"/>
    <n v="161.92833333333334"/>
    <n v="0"/>
    <n v="356.24233333333336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192"/>
    <x v="0"/>
    <x v="0"/>
    <x v="0"/>
    <n v="8857.42"/>
    <n v="0"/>
    <n v="0"/>
    <n v="0"/>
    <n v="449.43"/>
    <n v="0"/>
    <n v="0"/>
    <n v="0"/>
    <n v="738.11833333333334"/>
    <n v="0"/>
    <n v="1623.8603333333335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150"/>
    <x v="0"/>
    <x v="0"/>
    <x v="1"/>
    <n v="18287.36"/>
    <n v="0"/>
    <n v="0"/>
    <n v="0"/>
    <n v="488.69"/>
    <n v="0"/>
    <n v="0"/>
    <n v="0"/>
    <n v="1523.9466666666667"/>
    <n v="0"/>
    <n v="3352.682666666667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222"/>
    <x v="0"/>
    <x v="0"/>
    <x v="1"/>
    <n v="0"/>
    <n v="0"/>
    <n v="0"/>
    <n v="2552.9699999999998"/>
    <n v="0"/>
    <n v="0"/>
    <n v="0"/>
    <n v="98.19"/>
    <n v="0"/>
    <n v="2552.9699999999998"/>
    <n v="0"/>
  </r>
  <r>
    <n v="897903"/>
    <s v="CVS CRMRK2921/STLUKES PHS"/>
    <s v="A"/>
    <n v="7992"/>
    <n v="8163"/>
    <s v="BS6907224"/>
    <n v="5"/>
    <s v="PHS Contract Pharmacy"/>
    <s v="HOSPITAL GROUP"/>
    <n v="1792"/>
    <x v="60"/>
    <n v="1792"/>
    <s v="ST LUKES REG MED CTR ID"/>
    <s v="DSH130006"/>
    <x v="2"/>
    <x v="61"/>
    <x v="0"/>
    <x v="1"/>
    <x v="0"/>
    <n v="1071.06"/>
    <n v="0"/>
    <n v="0"/>
    <n v="0"/>
    <n v="101.8"/>
    <n v="0"/>
    <n v="0"/>
    <n v="0"/>
    <n v="89.254999999999995"/>
    <n v="0"/>
    <n v="196.36100000000002"/>
  </r>
  <r>
    <n v="211259"/>
    <s v="OPTUM 701/DUKE PHS MPB"/>
    <s v="A"/>
    <n v="1075"/>
    <n v="8149"/>
    <s v="FO0957867"/>
    <n v="5"/>
    <s v="PHS Contract Pharmacy"/>
    <s v="HOSPITAL (INDIVIDUAL)"/>
    <n v="72159"/>
    <x v="64"/>
    <n v="72159"/>
    <s v="DUKE"/>
    <s v="DSH340030"/>
    <x v="0"/>
    <x v="59"/>
    <x v="0"/>
    <x v="0"/>
    <x v="0"/>
    <n v="10473.49"/>
    <n v="0"/>
    <n v="0"/>
    <n v="0"/>
    <n v="1220.21"/>
    <n v="0"/>
    <n v="0"/>
    <n v="0"/>
    <n v="872.79083333333335"/>
    <n v="0"/>
    <n v="1920.1398333333336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3"/>
    <x v="0"/>
    <x v="0"/>
    <x v="1"/>
    <n v="16522.400000000001"/>
    <n v="0"/>
    <n v="0"/>
    <n v="0"/>
    <n v="996.65"/>
    <n v="0"/>
    <n v="0"/>
    <n v="0"/>
    <n v="1376.8666666666668"/>
    <n v="0"/>
    <n v="3029.106666666667"/>
  </r>
  <r>
    <n v="933497"/>
    <s v="CAREMARK TX SP/ERLNGR PHS"/>
    <s v="A"/>
    <n v="7992"/>
    <n v="8165"/>
    <s v="FC6963157"/>
    <n v="5"/>
    <s v="PHS Contract Pharmacy"/>
    <s v="HOSPITAL GROUP"/>
    <n v="1730"/>
    <x v="58"/>
    <n v="1730"/>
    <s v="ERLANGER MEDICAL CENTER TN"/>
    <s v="DSH440104"/>
    <x v="2"/>
    <x v="182"/>
    <x v="0"/>
    <x v="0"/>
    <x v="0"/>
    <n v="57080.639999999999"/>
    <n v="0"/>
    <n v="0"/>
    <n v="0"/>
    <n v="3772.59"/>
    <n v="0"/>
    <n v="0"/>
    <n v="0"/>
    <n v="4756.72"/>
    <n v="0"/>
    <n v="10464.784000000001"/>
  </r>
  <r>
    <n v="15704"/>
    <s v="ST DOM JCK ME WACA34 MPB"/>
    <s v="A"/>
    <n v="7994"/>
    <n v="8149"/>
    <s v="AS0230792"/>
    <n v="3"/>
    <s v="WAC Acct."/>
    <s v="HOSPITAL GROUP"/>
    <n v="70000"/>
    <x v="18"/>
    <n v="70000"/>
    <s v="FRANCISCAN MSNR OF OUR LADY"/>
    <s v="DSH250048"/>
    <x v="1"/>
    <x v="22"/>
    <x v="0"/>
    <x v="0"/>
    <x v="1"/>
    <n v="42560.28"/>
    <n v="0"/>
    <n v="0"/>
    <n v="0"/>
    <n v="1286.6500000000001"/>
    <n v="0"/>
    <n v="0"/>
    <n v="0"/>
    <n v="3546.69"/>
    <n v="0"/>
    <n v="7802.7180000000008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315"/>
    <x v="0"/>
    <x v="0"/>
    <x v="1"/>
    <n v="35"/>
    <n v="0"/>
    <n v="70"/>
    <n v="0"/>
    <n v="1.51"/>
    <n v="0"/>
    <n v="3.03"/>
    <n v="0"/>
    <n v="2.9166666666666665"/>
    <n v="70"/>
    <n v="6.416666666666667"/>
  </r>
  <r>
    <n v="395622"/>
    <s v="UNC SHARED SVS PHY GPOMPB"/>
    <s v="A"/>
    <n v="7994"/>
    <n v="8149"/>
    <s v="FU5797456"/>
    <n v="2"/>
    <s v="GPO Acct."/>
    <s v="HOSPITAL (INDIVIDUAL)"/>
    <n v="72722"/>
    <x v="17"/>
    <n v="72722"/>
    <s v="UNC HOSPITAL"/>
    <n v="0"/>
    <x v="0"/>
    <x v="8"/>
    <x v="1"/>
    <x v="0"/>
    <x v="1"/>
    <n v="1375.56"/>
    <n v="0"/>
    <n v="0"/>
    <n v="0"/>
    <n v="10.050000000000001"/>
    <n v="0"/>
    <n v="-8.49"/>
    <n v="0"/>
    <n v="114.63"/>
    <n v="0"/>
    <n v="252.1860000000000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44"/>
    <x v="0"/>
    <x v="0"/>
    <x v="1"/>
    <n v="11298.8"/>
    <n v="0"/>
    <n v="0"/>
    <n v="0"/>
    <n v="261.32"/>
    <n v="0"/>
    <n v="0"/>
    <n v="0"/>
    <n v="941.56666666666661"/>
    <n v="0"/>
    <n v="2071.4466666666667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0"/>
    <x v="0"/>
    <x v="0"/>
    <x v="0"/>
    <n v="1657.22"/>
    <n v="1657.22"/>
    <n v="0"/>
    <n v="0"/>
    <n v="27.99"/>
    <n v="27.99"/>
    <n v="0"/>
    <n v="0"/>
    <n v="138.10166666666666"/>
    <n v="0"/>
    <n v="303.82366666666667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83"/>
    <x v="0"/>
    <x v="0"/>
    <x v="1"/>
    <n v="19258.72"/>
    <n v="9629.36"/>
    <n v="0"/>
    <n v="0"/>
    <n v="494.28"/>
    <n v="247.87"/>
    <n v="0"/>
    <n v="0"/>
    <n v="1604.8933333333334"/>
    <n v="0"/>
    <n v="3530.7653333333337"/>
  </r>
  <r>
    <n v="124707"/>
    <s v="ACCREDO MEM/AEINSTEIN PHS"/>
    <s v="A"/>
    <n v="7001"/>
    <n v="8149"/>
    <s v="BA9451167"/>
    <n v="5"/>
    <s v="PHS Contract Pharmacy"/>
    <s v="HOSPITAL GROUP"/>
    <n v="1547"/>
    <x v="12"/>
    <n v="1547"/>
    <s v="THOMAS JEFFERSON UNIV HOSP PA"/>
    <s v="DSH390142"/>
    <x v="0"/>
    <x v="15"/>
    <x v="0"/>
    <x v="0"/>
    <x v="0"/>
    <n v="4555.78"/>
    <n v="0"/>
    <n v="0"/>
    <n v="0"/>
    <n v="188.15"/>
    <n v="0"/>
    <n v="0"/>
    <n v="0"/>
    <n v="379.64833333333331"/>
    <n v="0"/>
    <n v="835.2263333333334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63"/>
    <x v="1"/>
    <x v="0"/>
    <x v="1"/>
    <n v="11982.6"/>
    <n v="0"/>
    <n v="0"/>
    <n v="0"/>
    <n v="294.20999999999998"/>
    <n v="0"/>
    <n v="0"/>
    <n v="0"/>
    <n v="998.55000000000007"/>
    <n v="0"/>
    <n v="2196.8100000000004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01"/>
    <x v="0"/>
    <x v="0"/>
    <x v="1"/>
    <n v="6492.97"/>
    <n v="0"/>
    <n v="0"/>
    <n v="0"/>
    <n v="637.96"/>
    <n v="0"/>
    <n v="0"/>
    <n v="0"/>
    <n v="541.08083333333332"/>
    <n v="0"/>
    <n v="1190.3778333333335"/>
  </r>
  <r>
    <n v="505493"/>
    <s v="SHIRLEY RYAN ALAB GPO MPB"/>
    <s v="A"/>
    <n v="7994"/>
    <n v="8149"/>
    <s v="FR6615782"/>
    <n v="2"/>
    <s v="GPO Acct."/>
    <s v="HOSPITAL (INDIVIDUAL)"/>
    <n v="73311"/>
    <x v="23"/>
    <n v="73311"/>
    <s v="UNIV OF COLORADO"/>
    <n v="0"/>
    <x v="0"/>
    <x v="61"/>
    <x v="0"/>
    <x v="1"/>
    <x v="1"/>
    <n v="2826"/>
    <n v="0"/>
    <n v="0"/>
    <n v="0"/>
    <n v="102.6"/>
    <n v="0"/>
    <n v="0"/>
    <n v="0"/>
    <n v="235.5"/>
    <n v="0"/>
    <n v="518.1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218"/>
    <x v="0"/>
    <x v="1"/>
    <x v="0"/>
    <n v="15072.4"/>
    <n v="0"/>
    <n v="0"/>
    <n v="0"/>
    <n v="1177.8800000000001"/>
    <n v="0"/>
    <n v="0"/>
    <n v="0"/>
    <n v="1256.0333333333333"/>
    <n v="0"/>
    <n v="2763.2733333333335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81"/>
    <x v="0"/>
    <x v="0"/>
    <x v="1"/>
    <n v="9618.52"/>
    <n v="0"/>
    <n v="0"/>
    <n v="0"/>
    <n v="537.91999999999996"/>
    <n v="0"/>
    <n v="0"/>
    <n v="0"/>
    <n v="801.54333333333341"/>
    <n v="0"/>
    <n v="1763.3953333333336"/>
  </r>
  <r>
    <n v="926590"/>
    <s v="CAREMARK TX SP/LOYOLA PHS"/>
    <s v="A"/>
    <n v="7992"/>
    <n v="8165"/>
    <s v="FC6963157"/>
    <n v="5"/>
    <s v="PHS Contract Pharmacy"/>
    <s v="HOSPITAL GROUP"/>
    <n v="1645"/>
    <x v="38"/>
    <n v="1645"/>
    <s v="LOYOLA UNIV MED CTR IL"/>
    <s v="DSH140276"/>
    <x v="2"/>
    <x v="29"/>
    <x v="0"/>
    <x v="0"/>
    <x v="0"/>
    <n v="12085.04"/>
    <n v="0"/>
    <n v="0"/>
    <n v="0"/>
    <n v="654.29"/>
    <n v="0"/>
    <n v="0"/>
    <n v="0"/>
    <n v="1007.0866666666667"/>
    <n v="0"/>
    <n v="2215.5906666666669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24"/>
    <x v="0"/>
    <x v="0"/>
    <x v="1"/>
    <n v="0.04"/>
    <n v="0"/>
    <n v="0"/>
    <n v="0"/>
    <n v="44.77"/>
    <n v="0"/>
    <n v="0"/>
    <n v="0"/>
    <n v="3.3333333333333335E-3"/>
    <n v="0"/>
    <n v="7.3333333333333341E-3"/>
  </r>
  <r>
    <n v="555467"/>
    <s v="KAISER HMSTD PHCY MPB"/>
    <s v="A"/>
    <n v="7989"/>
    <n v="8149"/>
    <s v="FK0249311"/>
    <n v="2"/>
    <s v="GPO Acct."/>
    <s v="HOSPITAL CHAIN"/>
    <n v="35000"/>
    <x v="5"/>
    <n v="35000"/>
    <s v="KAISER PERMANENTE CA"/>
    <n v="0"/>
    <x v="1"/>
    <x v="8"/>
    <x v="1"/>
    <x v="0"/>
    <x v="1"/>
    <n v="1432.88"/>
    <n v="0"/>
    <n v="0"/>
    <n v="0"/>
    <n v="37.46"/>
    <n v="0"/>
    <n v="0"/>
    <n v="0"/>
    <n v="119.40666666666668"/>
    <n v="0"/>
    <n v="262.69466666666671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124"/>
    <x v="0"/>
    <x v="0"/>
    <x v="1"/>
    <n v="0.01"/>
    <n v="0"/>
    <n v="0"/>
    <n v="0"/>
    <n v="9.64"/>
    <n v="0"/>
    <n v="0"/>
    <n v="0"/>
    <n v="8.3333333333333339E-4"/>
    <n v="0"/>
    <n v="1.8333333333333335E-3"/>
  </r>
  <r>
    <n v="76431"/>
    <s v="OPTUM701 MI/UNV MS MC PHS"/>
    <s v="A"/>
    <n v="7992"/>
    <n v="8162"/>
    <s v="FO0957867"/>
    <n v="5"/>
    <s v="PHS Contract Pharmacy"/>
    <s v="HOSPITAL GROUP"/>
    <n v="2133"/>
    <x v="15"/>
    <n v="2133"/>
    <s v="UNIV OF MISSISSIPPI MED CTR"/>
    <s v="DSH250001"/>
    <x v="2"/>
    <x v="18"/>
    <x v="0"/>
    <x v="0"/>
    <x v="0"/>
    <n v="9519.92"/>
    <n v="9519.92"/>
    <n v="0"/>
    <n v="0"/>
    <n v="750.07"/>
    <n v="750.07"/>
    <n v="0"/>
    <n v="0"/>
    <n v="793.32666666666671"/>
    <n v="0"/>
    <n v="1745.318666666667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21"/>
    <x v="0"/>
    <x v="0"/>
    <x v="0"/>
    <n v="4314.4799999999996"/>
    <n v="0"/>
    <n v="0"/>
    <n v="0"/>
    <n v="272.23"/>
    <n v="0"/>
    <n v="0"/>
    <n v="0"/>
    <n v="359.53999999999996"/>
    <n v="0"/>
    <n v="790.98799999999994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48"/>
    <x v="0"/>
    <x v="0"/>
    <x v="1"/>
    <n v="4254.32"/>
    <n v="0"/>
    <n v="0"/>
    <n v="0"/>
    <n v="82.98"/>
    <n v="0"/>
    <n v="0"/>
    <n v="0"/>
    <n v="354.52666666666664"/>
    <n v="0"/>
    <n v="779.95866666666666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8"/>
    <x v="1"/>
    <x v="0"/>
    <x v="1"/>
    <n v="1375.56"/>
    <n v="0"/>
    <n v="0"/>
    <n v="0"/>
    <n v="42.63"/>
    <n v="0"/>
    <n v="0"/>
    <n v="0"/>
    <n v="114.63"/>
    <n v="0"/>
    <n v="252.18600000000001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3"/>
    <x v="0"/>
    <x v="0"/>
    <x v="0"/>
    <n v="16914.8"/>
    <n v="16914.8"/>
    <n v="0"/>
    <n v="0"/>
    <n v="1535.99"/>
    <n v="1535.99"/>
    <n v="0"/>
    <n v="0"/>
    <n v="1409.5666666666666"/>
    <n v="0"/>
    <n v="3101.0466666666666"/>
  </r>
  <r>
    <n v="896721"/>
    <s v="CAREMARK TX SP/QUEENS PHS"/>
    <s v="A"/>
    <n v="7992"/>
    <n v="8165"/>
    <s v="FC6963157"/>
    <n v="5"/>
    <s v="PHS Contract Pharmacy"/>
    <s v="HOSPITAL GROUP"/>
    <n v="1816"/>
    <x v="95"/>
    <n v="1816"/>
    <s v="NEW YORK CITY HLTH HOSP NY"/>
    <s v="DSH330231"/>
    <x v="2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99"/>
    <x v="0"/>
    <x v="0"/>
    <x v="1"/>
    <n v="0"/>
    <n v="0"/>
    <n v="0"/>
    <n v="14785.49"/>
    <n v="0"/>
    <n v="0"/>
    <n v="0"/>
    <n v="0"/>
    <n v="0"/>
    <n v="14785.49"/>
    <n v="0"/>
  </r>
  <r>
    <n v="714695"/>
    <s v="CAREMARK IL SPC/GEISI PHS"/>
    <s v="A"/>
    <n v="7001"/>
    <n v="8144"/>
    <s v="FC0059736"/>
    <n v="5"/>
    <s v="PHS Contract Pharmacy"/>
    <s v="HOSPITAL GROUP"/>
    <n v="902"/>
    <x v="67"/>
    <n v="902"/>
    <s v="GEISINGER MEDICAL CENTER PA"/>
    <s v="DSH390006"/>
    <x v="0"/>
    <x v="61"/>
    <x v="0"/>
    <x v="1"/>
    <x v="0"/>
    <n v="2570.56"/>
    <n v="0"/>
    <n v="0"/>
    <n v="0"/>
    <n v="243.88"/>
    <n v="0"/>
    <n v="0"/>
    <n v="0"/>
    <n v="214.21333333333334"/>
    <n v="0"/>
    <n v="471.26933333333341"/>
  </r>
  <r>
    <n v="792939"/>
    <s v="UNIV KY HOSP WAC A34 MPB"/>
    <s v="A"/>
    <n v="7001"/>
    <n v="8149"/>
    <s v="FU4873813"/>
    <n v="3"/>
    <s v="WAC Acct."/>
    <s v="HOSPITAL (INDIVIDUAL)"/>
    <n v="73248"/>
    <x v="89"/>
    <n v="73248"/>
    <s v="ST CLAIRE MED CTR MOREHEAD KY"/>
    <s v="DSH180067"/>
    <x v="0"/>
    <x v="114"/>
    <x v="1"/>
    <x v="0"/>
    <x v="1"/>
    <n v="85600"/>
    <n v="0"/>
    <n v="0"/>
    <n v="0"/>
    <n v="946.95"/>
    <n v="0"/>
    <n v="0"/>
    <n v="0"/>
    <n v="7133.333333333333"/>
    <n v="0"/>
    <n v="15693.333333333334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110284"/>
    <s v="WALG 16287/ETCH PHS MPB"/>
    <s v="A"/>
    <n v="1075"/>
    <n v="8149"/>
    <s v="BF8715661"/>
    <n v="5"/>
    <s v="PHS Contract Pharmacy"/>
    <s v="HOSPITAL (INDIVIDUAL)"/>
    <n v="72137"/>
    <x v="138"/>
    <n v="72137"/>
    <s v="EASTERN TENN CHILDRENS HOSP"/>
    <s v="PED443303-00"/>
    <x v="2"/>
    <x v="20"/>
    <x v="1"/>
    <x v="0"/>
    <x v="1"/>
    <n v="18891.02"/>
    <n v="0"/>
    <n v="0"/>
    <n v="0"/>
    <n v="579.11"/>
    <n v="0"/>
    <n v="0"/>
    <n v="0"/>
    <n v="1574.2516666666668"/>
    <n v="0"/>
    <n v="3463.3536666666673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46"/>
    <x v="0"/>
    <x v="0"/>
    <x v="0"/>
    <n v="1527.46"/>
    <n v="0"/>
    <n v="0"/>
    <n v="0"/>
    <n v="360.2"/>
    <n v="0"/>
    <n v="0"/>
    <n v="0"/>
    <n v="127.28833333333334"/>
    <n v="0"/>
    <n v="280.03433333333339"/>
  </r>
  <r>
    <n v="748631"/>
    <s v="CAREMARK KS SPC/CH CO PHS"/>
    <s v="A"/>
    <n v="7001"/>
    <n v="8145"/>
    <s v="BL7438941"/>
    <n v="5"/>
    <s v="PHS Contract Pharmacy"/>
    <s v="HOSPITAL GROUP"/>
    <n v="72134"/>
    <x v="111"/>
    <n v="72134"/>
    <s v="CHCA - COLORADO CHILDRENS"/>
    <s v="PED063301-00"/>
    <x v="0"/>
    <x v="7"/>
    <x v="0"/>
    <x v="0"/>
    <x v="0"/>
    <n v="3943.75"/>
    <n v="0"/>
    <n v="0"/>
    <n v="0"/>
    <n v="283.61"/>
    <n v="0"/>
    <n v="0"/>
    <n v="0"/>
    <n v="328.64583333333331"/>
    <n v="0"/>
    <n v="723.02083333333337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138"/>
    <x v="0"/>
    <x v="0"/>
    <x v="1"/>
    <n v="5294.82"/>
    <n v="0"/>
    <n v="0"/>
    <n v="0"/>
    <n v="331.26"/>
    <n v="0"/>
    <n v="0"/>
    <n v="0"/>
    <n v="441.23499999999996"/>
    <n v="0"/>
    <n v="970.71699999999998"/>
  </r>
  <r>
    <n v="792947"/>
    <s v="NY PRESBY HSP WACA34 MPB"/>
    <s v="A"/>
    <n v="7994"/>
    <n v="8149"/>
    <s v="FN5576737"/>
    <n v="3"/>
    <s v="WAC Acct."/>
    <s v="HOSPITAL (INDIVIDUAL)"/>
    <n v="72778"/>
    <x v="151"/>
    <n v="72778"/>
    <s v="NY PRESBYTERIAN HOSP"/>
    <s v="DSH330055"/>
    <x v="0"/>
    <x v="218"/>
    <x v="0"/>
    <x v="1"/>
    <x v="1"/>
    <n v="15680"/>
    <n v="0"/>
    <n v="0"/>
    <n v="0"/>
    <n v="1074.32"/>
    <n v="0"/>
    <n v="0"/>
    <n v="0"/>
    <n v="1306.6666666666667"/>
    <n v="0"/>
    <n v="2874.666666666667"/>
  </r>
  <r>
    <n v="548604"/>
    <s v="CAREMARK TN SP/FROEDT PHS"/>
    <s v="A"/>
    <n v="7992"/>
    <n v="8149"/>
    <s v="BC9505960"/>
    <n v="5"/>
    <s v="PHS Contract Pharmacy"/>
    <s v="HOSPITAL GROUP"/>
    <n v="901"/>
    <x v="78"/>
    <n v="901"/>
    <s v="FROEDTERT MEM LUTHERAN HSP WI"/>
    <s v="DSH520177"/>
    <x v="2"/>
    <x v="70"/>
    <x v="0"/>
    <x v="0"/>
    <x v="0"/>
    <n v="0"/>
    <n v="0"/>
    <n v="0"/>
    <n v="0"/>
    <n v="296.58"/>
    <n v="296.58"/>
    <n v="0"/>
    <n v="0"/>
    <n v="0"/>
    <n v="0"/>
    <n v="0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5"/>
    <x v="0"/>
    <x v="0"/>
    <x v="0"/>
    <n v="-3981.03"/>
    <n v="0"/>
    <n v="0"/>
    <n v="0"/>
    <n v="-189.05"/>
    <n v="0"/>
    <n v="0"/>
    <n v="0"/>
    <n v="-331.7525"/>
    <n v="0"/>
    <n v="-729.85550000000001"/>
  </r>
  <r>
    <n v="185669"/>
    <s v="CVS PHCY 3341/DSRT AP PHS"/>
    <s v="A"/>
    <n v="7992"/>
    <n v="8147"/>
    <s v="FG1529087"/>
    <n v="5"/>
    <s v="PHS Contract Pharmacy"/>
    <s v="HOSPITAL GROUP"/>
    <n v="305"/>
    <x v="72"/>
    <n v="305"/>
    <s v="DESERT AIDS"/>
    <s v="CHC28988-00"/>
    <x v="2"/>
    <x v="10"/>
    <x v="0"/>
    <x v="0"/>
    <x v="0"/>
    <n v="0"/>
    <n v="0"/>
    <n v="0"/>
    <n v="0"/>
    <n v="0"/>
    <n v="0"/>
    <n v="0"/>
    <n v="0"/>
    <n v="0"/>
    <n v="0"/>
    <n v="0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321"/>
    <x v="0"/>
    <x v="0"/>
    <x v="1"/>
    <n v="2782.72"/>
    <n v="0"/>
    <n v="0"/>
    <n v="0"/>
    <n v="192.02"/>
    <n v="0"/>
    <n v="0"/>
    <n v="0"/>
    <n v="231.89333333333332"/>
    <n v="0"/>
    <n v="510.16533333333336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843363.85"/>
    <n v="173616.7"/>
    <n v="93529.07"/>
    <n v="0"/>
    <n v="54939.77"/>
    <n v="9671.73"/>
    <n v="5266.66"/>
    <n v="0"/>
    <n v="70280.320833333331"/>
    <n v="93529.07"/>
    <n v="154616.70583333334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57"/>
    <x v="0"/>
    <x v="0"/>
    <x v="0"/>
    <n v="350167.71"/>
    <n v="129527.33"/>
    <n v="12002.5"/>
    <n v="0"/>
    <n v="36858.44"/>
    <n v="13895.57"/>
    <n v="1247.1500000000001"/>
    <n v="0"/>
    <n v="29180.642500000002"/>
    <n v="12002.5"/>
    <n v="64197.4135000000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7"/>
    <x v="0"/>
    <x v="0"/>
    <x v="1"/>
    <n v="110100.38"/>
    <n v="40820.76"/>
    <n v="0"/>
    <n v="0"/>
    <n v="2584.94"/>
    <n v="2274.34"/>
    <n v="0"/>
    <n v="0"/>
    <n v="9175.0316666666677"/>
    <n v="0"/>
    <n v="20185.06966666667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50"/>
    <x v="0"/>
    <x v="0"/>
    <x v="0"/>
    <n v="10159.77"/>
    <n v="10159.77"/>
    <n v="0"/>
    <n v="0"/>
    <n v="876.47"/>
    <n v="876.47"/>
    <n v="0"/>
    <n v="0"/>
    <n v="846.64750000000004"/>
    <n v="0"/>
    <n v="1862.6245000000001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96"/>
    <x v="1"/>
    <x v="0"/>
    <x v="1"/>
    <n v="49995.78"/>
    <n v="17879.400000000001"/>
    <n v="0"/>
    <n v="0"/>
    <n v="3970.61"/>
    <n v="1243.3800000000001"/>
    <n v="0"/>
    <n v="0"/>
    <n v="4166.3149999999996"/>
    <n v="0"/>
    <n v="9165.893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34"/>
    <x v="1"/>
    <x v="0"/>
    <x v="1"/>
    <n v="460677.28"/>
    <n v="71229"/>
    <n v="70833.039999999994"/>
    <n v="70833.039999999994"/>
    <n v="15399.96"/>
    <n v="2054.2600000000002"/>
    <n v="2054.44"/>
    <n v="996.14"/>
    <n v="38389.773333333338"/>
    <n v="141666.07999999999"/>
    <n v="84457.501333333348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240"/>
    <x v="0"/>
    <x v="0"/>
    <x v="1"/>
    <n v="1500574.42"/>
    <n v="269657.44"/>
    <n v="0"/>
    <n v="153860.4"/>
    <n v="83102.84"/>
    <n v="11257.48"/>
    <n v="0"/>
    <n v="5917.2"/>
    <n v="125047.86833333333"/>
    <n v="153860.4"/>
    <n v="275105.31033333333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20"/>
    <x v="1"/>
    <x v="0"/>
    <x v="0"/>
    <n v="9663125.4399999995"/>
    <n v="1807308.81"/>
    <n v="899669.54"/>
    <n v="861887.5"/>
    <n v="304954.92"/>
    <n v="51222.58"/>
    <n v="26417.360000000001"/>
    <n v="11952.24"/>
    <n v="805260.45333333325"/>
    <n v="1761557.04"/>
    <n v="1771572.9973333334"/>
  </r>
  <r>
    <n v="376140"/>
    <s v="THE CHILDRNS HSP PHS MPB"/>
    <s v="A"/>
    <n v="7001"/>
    <n v="8149"/>
    <s v="AC1220007"/>
    <n v="4"/>
    <s v="PHS/340B Acct"/>
    <s v="HOSPITAL (INDIVIDUAL)"/>
    <n v="72116"/>
    <x v="123"/>
    <n v="72116"/>
    <s v="CHCA - BOSTON CHILDRENS"/>
    <s v="PED223302-00"/>
    <x v="0"/>
    <x v="270"/>
    <x v="1"/>
    <x v="0"/>
    <x v="1"/>
    <n v="1414609.22"/>
    <n v="266919.12"/>
    <n v="87745.82"/>
    <n v="175491.64"/>
    <n v="64581"/>
    <n v="19392.36"/>
    <n v="2943.34"/>
    <n v="4667.92"/>
    <n v="117884.10166666667"/>
    <n v="263237.46000000002"/>
    <n v="259345.0236666667"/>
  </r>
  <r>
    <n v="736932"/>
    <s v="BAYLOR S&amp;W ALSNTS PHS MPB"/>
    <s v="A"/>
    <n v="7992"/>
    <n v="8149"/>
    <s v="AA2247802"/>
    <n v="4"/>
    <s v="PHS/340B Acct"/>
    <s v="HOSPITAL (INDIVIDUAL)"/>
    <n v="633"/>
    <x v="90"/>
    <n v="633"/>
    <s v="BAYLOR SCOTT &amp; WHITE"/>
    <s v="DSH450137"/>
    <x v="2"/>
    <x v="14"/>
    <x v="1"/>
    <x v="0"/>
    <x v="1"/>
    <n v="964965.7"/>
    <n v="121026.4"/>
    <n v="97083"/>
    <n v="111153"/>
    <n v="39368.44"/>
    <n v="4745.96"/>
    <n v="3741.06"/>
    <n v="0"/>
    <n v="80413.808333333334"/>
    <n v="208236"/>
    <n v="176910.37833333336"/>
  </r>
  <r>
    <n v="111048"/>
    <s v="ST JOSEPH MEM HSP MPB"/>
    <s v="A"/>
    <n v="7994"/>
    <n v="8149"/>
    <s v="BS4314996"/>
    <n v="2"/>
    <s v="GPO Acct."/>
    <s v="HOSPITAL (INDIVIDUAL)"/>
    <n v="72954"/>
    <x v="8"/>
    <n v="72952"/>
    <s v="PROVIDENCE HOSP NW"/>
    <n v="0"/>
    <x v="0"/>
    <x v="14"/>
    <x v="1"/>
    <x v="0"/>
    <x v="1"/>
    <n v="73171.679999999993"/>
    <n v="7191.28"/>
    <n v="7371.12"/>
    <n v="7371.12"/>
    <n v="2228.27"/>
    <n v="220.49"/>
    <n v="208.01"/>
    <n v="0"/>
    <n v="6097.6399999999994"/>
    <n v="14742.24"/>
    <n v="13414.807999999999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14"/>
    <x v="1"/>
    <x v="0"/>
    <x v="1"/>
    <n v="568964.12"/>
    <n v="87052.24"/>
    <n v="89228.96"/>
    <n v="40734.959999999999"/>
    <n v="16543.38"/>
    <n v="2461.7800000000002"/>
    <n v="2452.36"/>
    <n v="0"/>
    <n v="47413.676666666666"/>
    <n v="129963.92000000001"/>
    <n v="104310.08866666668"/>
  </r>
  <r>
    <n v="662294"/>
    <s v="AVERA MCKENNAN PHS MPB"/>
    <s v="A"/>
    <n v="7992"/>
    <n v="8149"/>
    <s v="AM4074631"/>
    <n v="4"/>
    <s v="PHS/340B Acct"/>
    <s v="HOSPITAL (INDIVIDUAL)"/>
    <n v="40040"/>
    <x v="136"/>
    <n v="40040"/>
    <s v="AVERA SA"/>
    <s v="DSH430016"/>
    <x v="2"/>
    <x v="14"/>
    <x v="1"/>
    <x v="0"/>
    <x v="1"/>
    <n v="383904.76"/>
    <n v="81142.7"/>
    <n v="35175"/>
    <n v="29547"/>
    <n v="15836.42"/>
    <n v="3166.04"/>
    <n v="1355.46"/>
    <n v="0"/>
    <n v="31992.063333333335"/>
    <n v="64722"/>
    <n v="70382.539333333349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10"/>
    <x v="0"/>
    <x v="0"/>
    <x v="0"/>
    <n v="42900.05"/>
    <n v="7237.01"/>
    <n v="2393.33"/>
    <n v="2763.14"/>
    <n v="6459.76"/>
    <n v="918.42"/>
    <n v="356.85"/>
    <n v="106.3"/>
    <n v="3575.0041666666671"/>
    <n v="5156.4699999999993"/>
    <n v="7865.0091666666685"/>
  </r>
  <r>
    <n v="745789"/>
    <s v="STLUKES RMC PY WACA34 MPB"/>
    <s v="A"/>
    <n v="7992"/>
    <n v="8149"/>
    <s v="AS4179861"/>
    <n v="3"/>
    <s v="WAC Acct."/>
    <s v="HOSPITAL (INDIVIDUAL)"/>
    <n v="1792"/>
    <x v="60"/>
    <n v="21355"/>
    <s v="ST LUKES REG MED CTR ID"/>
    <s v="DSH130006"/>
    <x v="2"/>
    <x v="27"/>
    <x v="1"/>
    <x v="0"/>
    <x v="1"/>
    <n v="331000"/>
    <n v="0"/>
    <n v="41375"/>
    <n v="0"/>
    <n v="9826.0300000000007"/>
    <n v="0"/>
    <n v="1212.28"/>
    <n v="0"/>
    <n v="27583.333333333332"/>
    <n v="41375"/>
    <n v="60683.333333333336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17"/>
    <x v="0"/>
    <x v="0"/>
    <x v="1"/>
    <n v="1928.1"/>
    <n v="0"/>
    <n v="0"/>
    <n v="0"/>
    <n v="33.729999999999997"/>
    <n v="0"/>
    <n v="0"/>
    <n v="0"/>
    <n v="160.67499999999998"/>
    <n v="0"/>
    <n v="353.48500000000001"/>
  </r>
  <r>
    <n v="329954"/>
    <s v="BAYLOR UNIV HSP PHYGPOMPB"/>
    <s v="A"/>
    <n v="7992"/>
    <n v="8149"/>
    <s v="AB2218077"/>
    <n v="2"/>
    <s v="GPO Acct."/>
    <s v="HOSPITAL (INDIVIDUAL)"/>
    <n v="72064"/>
    <x v="195"/>
    <n v="72064"/>
    <s v="BAYLOR SCOTT &amp; WHITE DSH"/>
    <n v="0"/>
    <x v="2"/>
    <x v="26"/>
    <x v="1"/>
    <x v="0"/>
    <x v="1"/>
    <n v="2028967"/>
    <n v="238702"/>
    <n v="358053"/>
    <n v="119351"/>
    <n v="51164.51"/>
    <n v="7153.12"/>
    <n v="5422.75"/>
    <n v="2387.02"/>
    <n v="169080.58333333334"/>
    <n v="477404"/>
    <n v="371977.28333333338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26"/>
    <x v="1"/>
    <x v="0"/>
    <x v="1"/>
    <n v="1670914"/>
    <n v="238702"/>
    <n v="0"/>
    <n v="238702"/>
    <n v="45271.46"/>
    <n v="5960.96"/>
    <n v="-1087.48"/>
    <n v="4774.04"/>
    <n v="139242.83333333334"/>
    <n v="238702"/>
    <n v="306334.2333333334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88"/>
    <x v="0"/>
    <x v="0"/>
    <x v="1"/>
    <n v="68556.179999999993"/>
    <n v="17200.36"/>
    <n v="19320.84"/>
    <n v="9660.42"/>
    <n v="1152.1300000000001"/>
    <n v="259.83"/>
    <n v="336.6"/>
    <n v="0"/>
    <n v="5713.0149999999994"/>
    <n v="28981.260000000002"/>
    <n v="12568.633"/>
  </r>
  <r>
    <n v="436102"/>
    <s v="ACCREDO NCST/SUNY PHS MPB"/>
    <s v="A"/>
    <n v="7001"/>
    <n v="8149"/>
    <s v="FA5306128"/>
    <n v="5"/>
    <s v="PHS Contract Pharmacy"/>
    <s v="HOSPITAL (INDIVIDUAL)"/>
    <n v="72706"/>
    <x v="109"/>
    <n v="72706"/>
    <s v="UNIVERSITY HOSP SUNY"/>
    <s v="DSH330241"/>
    <x v="0"/>
    <x v="34"/>
    <x v="1"/>
    <x v="0"/>
    <x v="0"/>
    <n v="212839.26"/>
    <n v="53421.75"/>
    <n v="17708.259999999998"/>
    <n v="17708.259999999998"/>
    <n v="7730.03"/>
    <n v="1525.56"/>
    <n v="516.46"/>
    <n v="249.36"/>
    <n v="17736.605"/>
    <n v="35416.519999999997"/>
    <n v="39020.531000000003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34"/>
    <x v="1"/>
    <x v="0"/>
    <x v="1"/>
    <n v="286130.28000000003"/>
    <n v="46995.199999999997"/>
    <n v="24883.96"/>
    <n v="24883.96"/>
    <n v="7248.14"/>
    <n v="1017.45"/>
    <n v="499.06"/>
    <n v="249.39"/>
    <n v="23844.190000000002"/>
    <n v="49767.92"/>
    <n v="52457.218000000008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18"/>
    <x v="0"/>
    <x v="0"/>
    <x v="0"/>
    <n v="188175.05"/>
    <n v="19039.84"/>
    <n v="19229.7"/>
    <n v="9215.1200000000008"/>
    <n v="15747.89"/>
    <n v="1539.37"/>
    <n v="1590.72"/>
    <n v="-44.99"/>
    <n v="15681.254166666666"/>
    <n v="28444.82"/>
    <n v="34498.75916666667"/>
  </r>
  <r>
    <n v="966946"/>
    <s v="S NASSAU COMM HOSP MPB"/>
    <s v="A"/>
    <n v="7992"/>
    <n v="8149"/>
    <s v="AS0767585"/>
    <n v="2"/>
    <s v="GPO Acct."/>
    <s v="HOSPITAL (INDIVIDUAL)"/>
    <n v="40822"/>
    <x v="160"/>
    <n v="40822"/>
    <s v="MOUNT SINAI HEALTH SYSTEM"/>
    <n v="0"/>
    <x v="2"/>
    <x v="56"/>
    <x v="1"/>
    <x v="0"/>
    <x v="1"/>
    <n v="135198"/>
    <n v="0"/>
    <n v="49572.6"/>
    <n v="54079.199999999997"/>
    <n v="4829.45"/>
    <n v="0"/>
    <n v="1244.08"/>
    <n v="0.48"/>
    <n v="11266.5"/>
    <n v="103651.79999999999"/>
    <n v="24786.300000000003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104"/>
    <x v="0"/>
    <x v="0"/>
    <x v="0"/>
    <n v="21764.639999999999"/>
    <n v="11466.84"/>
    <n v="4209.6000000000004"/>
    <n v="0"/>
    <n v="3091.45"/>
    <n v="1696.38"/>
    <n v="580.91999999999996"/>
    <n v="0"/>
    <n v="1813.72"/>
    <n v="4209.6000000000004"/>
    <n v="3990.1840000000002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14"/>
    <x v="1"/>
    <x v="0"/>
    <x v="1"/>
    <n v="444488.52"/>
    <n v="0"/>
    <n v="71757"/>
    <n v="148438.5"/>
    <n v="17277.75"/>
    <n v="0"/>
    <n v="2765.15"/>
    <n v="0"/>
    <n v="37040.71"/>
    <n v="220195.5"/>
    <n v="81489.562000000005"/>
  </r>
  <r>
    <n v="941408"/>
    <s v="DUKE CHC RAINBOW PHS MPB"/>
    <s v="A"/>
    <n v="7001"/>
    <n v="8149"/>
    <s v="AD3189380"/>
    <n v="4"/>
    <s v="PHS/340B Acct"/>
    <s v="HOSPITAL (INDIVIDUAL)"/>
    <n v="72159"/>
    <x v="64"/>
    <n v="72159"/>
    <s v="DUKE"/>
    <s v="DSH340030"/>
    <x v="0"/>
    <x v="14"/>
    <x v="1"/>
    <x v="0"/>
    <x v="1"/>
    <n v="76673.88"/>
    <n v="0"/>
    <n v="11256"/>
    <n v="5628"/>
    <n v="2978.32"/>
    <n v="0"/>
    <n v="433.76"/>
    <n v="0"/>
    <n v="6389.4900000000007"/>
    <n v="16884"/>
    <n v="14056.878000000002"/>
  </r>
  <r>
    <n v="216373"/>
    <s v="ST MARYS HOSP IP PHS MPB"/>
    <s v="A"/>
    <n v="1075"/>
    <n v="8149"/>
    <s v="AS2629751"/>
    <n v="4"/>
    <s v="PHS/340B Acct"/>
    <s v="HOSPITAL (INDIVIDUAL)"/>
    <n v="73107"/>
    <x v="316"/>
    <n v="73107"/>
    <s v="STAMFORD HEALTH CT"/>
    <s v="DSH070016"/>
    <x v="1"/>
    <x v="14"/>
    <x v="1"/>
    <x v="0"/>
    <x v="1"/>
    <n v="4213.8"/>
    <n v="0"/>
    <n v="1407"/>
    <n v="1407"/>
    <n v="161.13999999999999"/>
    <n v="0"/>
    <n v="54.22"/>
    <n v="0"/>
    <n v="351.15000000000003"/>
    <n v="2814"/>
    <n v="772.53000000000009"/>
  </r>
  <r>
    <n v="95379"/>
    <s v="CVS CRMRK2921/AHF LC  PHS"/>
    <s v="A"/>
    <n v="7001"/>
    <n v="8163"/>
    <s v="BS6907224"/>
    <n v="5"/>
    <s v="PHS Contract Pharmacy"/>
    <s v="HOSPITAL GROUP"/>
    <n v="569"/>
    <x v="35"/>
    <n v="569"/>
    <s v="AIDS HEALTHCARE FOUNDATION CA"/>
    <s v="RWI32204C"/>
    <x v="2"/>
    <x v="38"/>
    <x v="0"/>
    <x v="0"/>
    <x v="0"/>
    <n v="23039.96"/>
    <n v="9960.5400000000009"/>
    <n v="0"/>
    <n v="0"/>
    <n v="1925.36"/>
    <n v="810.87"/>
    <n v="0"/>
    <n v="0"/>
    <n v="1919.9966666666667"/>
    <n v="0"/>
    <n v="4223.992666666667"/>
  </r>
  <r>
    <n v="961740"/>
    <s v="CAREMARK TX SP/TJ UNV PHS"/>
    <s v="A"/>
    <n v="7994"/>
    <n v="8165"/>
    <s v="FC6963157"/>
    <n v="5"/>
    <s v="PHS Contract Pharmacy"/>
    <s v="HOSPITAL GROUP"/>
    <n v="1547"/>
    <x v="12"/>
    <n v="1547"/>
    <s v="THOMAS JEFFERSON UNIV HOSP PA"/>
    <s v="DSH390174"/>
    <x v="0"/>
    <x v="96"/>
    <x v="1"/>
    <x v="0"/>
    <x v="0"/>
    <n v="11505.96"/>
    <n v="0"/>
    <n v="0"/>
    <n v="0"/>
    <n v="897.61"/>
    <n v="0"/>
    <n v="0"/>
    <n v="0"/>
    <n v="958.82999999999993"/>
    <n v="0"/>
    <n v="2109.4259999999999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140"/>
    <x v="0"/>
    <x v="0"/>
    <x v="0"/>
    <n v="10468.549999999999"/>
    <n v="0"/>
    <n v="0"/>
    <n v="0"/>
    <n v="992.06"/>
    <n v="0"/>
    <n v="0"/>
    <n v="0"/>
    <n v="872.37916666666661"/>
    <n v="0"/>
    <n v="1919.2341666666666"/>
  </r>
  <r>
    <n v="963448"/>
    <s v="OPTUM305 KS/LIJWSH MC PHS"/>
    <s v="A"/>
    <n v="7994"/>
    <n v="8145"/>
    <s v="FA0905705"/>
    <n v="5"/>
    <s v="PHS Contract Pharmacy"/>
    <s v="HOSPITAL GROUP"/>
    <n v="40019"/>
    <x v="28"/>
    <n v="40018"/>
    <s v="NORTHWELL HEALTH"/>
    <s v="DSH330195"/>
    <x v="0"/>
    <x v="153"/>
    <x v="0"/>
    <x v="0"/>
    <x v="0"/>
    <n v="761599.5"/>
    <n v="0"/>
    <n v="56445.5"/>
    <n v="0"/>
    <n v="43364.959999999999"/>
    <n v="0"/>
    <n v="4992.03"/>
    <n v="0"/>
    <n v="63466.625"/>
    <n v="56445.5"/>
    <n v="139626.57500000001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7"/>
    <x v="0"/>
    <x v="0"/>
    <x v="0"/>
    <n v="41598.720000000001"/>
    <n v="0"/>
    <n v="3777.88"/>
    <n v="3777.88"/>
    <n v="1456.05"/>
    <n v="0"/>
    <n v="135.03"/>
    <n v="0"/>
    <n v="3466.56"/>
    <n v="7555.76"/>
    <n v="7626.432000000000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33"/>
    <x v="0"/>
    <x v="1"/>
    <x v="1"/>
    <n v="37383.08"/>
    <n v="0"/>
    <n v="0"/>
    <n v="0"/>
    <n v="1670.56"/>
    <n v="0"/>
    <n v="0"/>
    <n v="0"/>
    <n v="3115.2566666666667"/>
    <n v="0"/>
    <n v="6853.5646666666671"/>
  </r>
  <r>
    <n v="273485"/>
    <s v="SEATTLE CHLDS IP PHS MPB"/>
    <s v="A"/>
    <n v="7710"/>
    <n v="8149"/>
    <s v="AC0985258"/>
    <n v="4"/>
    <s v="PHS/340B Acct"/>
    <s v="HOSPITAL (INDIVIDUAL)"/>
    <n v="72142"/>
    <x v="59"/>
    <n v="72142"/>
    <s v="CHCA - SEATTLE CHILDRENS HOSP"/>
    <s v="PED503300-00"/>
    <x v="0"/>
    <x v="16"/>
    <x v="1"/>
    <x v="0"/>
    <x v="1"/>
    <n v="207730.22"/>
    <n v="0"/>
    <n v="51866.52"/>
    <n v="51866.52"/>
    <n v="4494.84"/>
    <n v="0"/>
    <n v="1125.4000000000001"/>
    <n v="0"/>
    <n v="17310.851666666666"/>
    <n v="103733.04"/>
    <n v="38083.873666666666"/>
  </r>
  <r>
    <n v="130912"/>
    <s v="BIOLOGICS MCK/UNV CAI PHS"/>
    <s v="A"/>
    <n v="7992"/>
    <n v="8149"/>
    <s v="FB9427267"/>
    <n v="5"/>
    <s v="PHS Contract Pharmacy"/>
    <s v="HOSPITAL GROUP"/>
    <n v="1607"/>
    <x v="80"/>
    <n v="1607"/>
    <s v="UCI MEDICAL CENTER CA"/>
    <s v="DSH050348"/>
    <x v="2"/>
    <x v="5"/>
    <x v="0"/>
    <x v="0"/>
    <x v="0"/>
    <n v="129038.5"/>
    <n v="0"/>
    <n v="0"/>
    <n v="0"/>
    <n v="8830.31"/>
    <n v="0"/>
    <n v="0"/>
    <n v="0"/>
    <n v="10753.208333333334"/>
    <n v="0"/>
    <n v="23657.058333333338"/>
  </r>
  <r>
    <n v="910986"/>
    <s v="VITA/GEISING MED PHS MPB"/>
    <s v="A"/>
    <n v="99"/>
    <n v="8149"/>
    <s v="FV7973298"/>
    <n v="5"/>
    <s v="PHS Contract Pharmacy"/>
    <s v="HOSPITAL GROUP"/>
    <n v="902"/>
    <x v="67"/>
    <n v="902"/>
    <s v="GEISINGER MEDICAL CENTER PA"/>
    <s v="DSH390006"/>
    <x v="0"/>
    <x v="14"/>
    <x v="1"/>
    <x v="0"/>
    <x v="0"/>
    <n v="111807.32"/>
    <n v="9627.1"/>
    <n v="7397.02"/>
    <n v="13578.32"/>
    <n v="4806.43"/>
    <n v="369.53"/>
    <n v="242.17"/>
    <n v="0"/>
    <n v="9317.2766666666666"/>
    <n v="20975.34"/>
    <n v="20498.008666666668"/>
  </r>
  <r>
    <n v="759207"/>
    <s v="VA BPTIST HSP PHY MPB"/>
    <s v="A"/>
    <n v="7001"/>
    <n v="8149"/>
    <s v="AV2488763"/>
    <n v="2"/>
    <s v="GPO Acct."/>
    <s v="HOSPITAL (INDIVIDUAL)"/>
    <n v="73431"/>
    <x v="276"/>
    <n v="73431"/>
    <s v="VIRGINIA BAPTIST HOSP"/>
    <n v="0"/>
    <x v="2"/>
    <x v="14"/>
    <x v="1"/>
    <x v="0"/>
    <x v="1"/>
    <n v="18382.84"/>
    <n v="0"/>
    <n v="1842.78"/>
    <n v="1842.78"/>
    <n v="554.42999999999995"/>
    <n v="0"/>
    <n v="52"/>
    <n v="0"/>
    <n v="1531.9033333333334"/>
    <n v="3685.56"/>
    <n v="3370.1873333333338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22"/>
    <x v="0"/>
    <x v="0"/>
    <x v="1"/>
    <n v="371401.52"/>
    <n v="0"/>
    <n v="0"/>
    <n v="0"/>
    <n v="24565.88"/>
    <n v="0"/>
    <n v="0"/>
    <n v="0"/>
    <n v="30950.126666666667"/>
    <n v="0"/>
    <n v="68090.27866666668"/>
  </r>
  <r>
    <n v="183328"/>
    <s v="CAREMARK KS SP/CHI IA PHS"/>
    <s v="A"/>
    <n v="7001"/>
    <n v="8145"/>
    <s v="BL7438941"/>
    <n v="5"/>
    <s v="PHS Contract Pharmacy"/>
    <s v="HOSPITAL GROUP"/>
    <n v="1066"/>
    <x v="187"/>
    <n v="1066"/>
    <s v="MERCY HEALTH ST MARYS MI"/>
    <s v="DSH160083"/>
    <x v="2"/>
    <x v="48"/>
    <x v="0"/>
    <x v="0"/>
    <x v="0"/>
    <n v="53806.7"/>
    <n v="0"/>
    <n v="11977.94"/>
    <n v="5988.96"/>
    <n v="3679.34"/>
    <n v="0"/>
    <n v="838.89"/>
    <n v="230.34"/>
    <n v="4483.8916666666664"/>
    <n v="17966.900000000001"/>
    <n v="9864.5616666666665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234"/>
    <x v="0"/>
    <x v="0"/>
    <x v="0"/>
    <n v="68003.5"/>
    <n v="0"/>
    <n v="0"/>
    <n v="0"/>
    <n v="7567.59"/>
    <n v="0"/>
    <n v="0"/>
    <n v="0"/>
    <n v="5666.958333333333"/>
    <n v="0"/>
    <n v="12467.308333333334"/>
  </r>
  <r>
    <n v="767170"/>
    <s v="BAPTIST HTH MC LR PHS MPB"/>
    <s v="A"/>
    <n v="7989"/>
    <n v="8149"/>
    <s v="AB5700465"/>
    <n v="4"/>
    <s v="PHS/340B Acct"/>
    <s v="HOSPITAL (INDIVIDUAL)"/>
    <n v="73655"/>
    <x v="270"/>
    <n v="73653"/>
    <s v="AROK (HP3)"/>
    <s v="DSH040114"/>
    <x v="1"/>
    <x v="182"/>
    <x v="0"/>
    <x v="0"/>
    <x v="1"/>
    <n v="28912.5"/>
    <n v="0"/>
    <n v="0"/>
    <n v="0"/>
    <n v="1950.1"/>
    <n v="0"/>
    <n v="0"/>
    <n v="0"/>
    <n v="2409.375"/>
    <n v="0"/>
    <n v="5300.625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27"/>
    <x v="0"/>
    <x v="0"/>
    <x v="1"/>
    <n v="125690.94"/>
    <n v="12964.02"/>
    <n v="12571.06"/>
    <n v="189.48"/>
    <n v="10456.92"/>
    <n v="983.42"/>
    <n v="1027.04"/>
    <n v="0"/>
    <n v="10474.245000000001"/>
    <n v="12760.539999999999"/>
    <n v="23043.339000000004"/>
  </r>
  <r>
    <n v="103378"/>
    <s v="CAREMARK NC SP/CCHST2 PHS"/>
    <s v="A"/>
    <n v="7992"/>
    <n v="8120"/>
    <s v="FC1404918"/>
    <n v="5"/>
    <s v="PHS Contract Pharmacy"/>
    <s v="HOSPITAL GROUP"/>
    <n v="348"/>
    <x v="6"/>
    <n v="348"/>
    <s v="COMP CARE CENTER"/>
    <s v="STD235102"/>
    <x v="2"/>
    <x v="9"/>
    <x v="0"/>
    <x v="0"/>
    <x v="0"/>
    <n v="38938.53"/>
    <n v="2955.44"/>
    <n v="3046.08"/>
    <n v="0"/>
    <n v="3064.29"/>
    <n v="232.58"/>
    <n v="239.61"/>
    <n v="0"/>
    <n v="3244.8775000000001"/>
    <n v="3046.08"/>
    <n v="7138.7305000000006"/>
  </r>
  <r>
    <n v="828943"/>
    <s v="OSCO 4228/LOYOLA UNMC PHS"/>
    <s v="A"/>
    <n v="7992"/>
    <n v="8144"/>
    <s v="FO3743704"/>
    <n v="5"/>
    <s v="PHS Contract Pharmacy"/>
    <s v="HOSPITAL GROUP"/>
    <n v="1645"/>
    <x v="38"/>
    <n v="1645"/>
    <s v="LOYOLA UNIV MED CTR IL"/>
    <s v="DSH140276"/>
    <x v="2"/>
    <x v="10"/>
    <x v="0"/>
    <x v="0"/>
    <x v="0"/>
    <n v="1214.82"/>
    <n v="0"/>
    <n v="0"/>
    <n v="0"/>
    <n v="191.21"/>
    <n v="0"/>
    <n v="0"/>
    <n v="0"/>
    <n v="101.235"/>
    <n v="0"/>
    <n v="222.71700000000001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10"/>
    <x v="0"/>
    <x v="0"/>
    <x v="0"/>
    <n v="2918.17"/>
    <n v="0"/>
    <n v="0"/>
    <n v="0"/>
    <n v="456.51"/>
    <n v="0"/>
    <n v="0"/>
    <n v="0"/>
    <n v="243.18083333333334"/>
    <n v="0"/>
    <n v="534.99783333333335"/>
  </r>
  <r>
    <n v="806683"/>
    <s v="THE POLYCLINIC MPB"/>
    <s v="A"/>
    <n v="7001"/>
    <n v="8149"/>
    <s v="FT2510104"/>
    <n v="2"/>
    <s v="GPO Acct."/>
    <s v="SURGICENTERS"/>
    <n v="30859"/>
    <x v="293"/>
    <n v="30057"/>
    <s v="UNITED HLTHCARE SVCS MN"/>
    <n v="0"/>
    <x v="2"/>
    <x v="14"/>
    <x v="1"/>
    <x v="0"/>
    <x v="1"/>
    <n v="575845.11"/>
    <n v="110565.93"/>
    <n v="66340.08"/>
    <n v="16585.02"/>
    <n v="17336.45"/>
    <n v="3255.48"/>
    <n v="1872.09"/>
    <n v="0"/>
    <n v="47987.092499999999"/>
    <n v="82925.100000000006"/>
    <n v="105571.6035000000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86"/>
    <x v="0"/>
    <x v="0"/>
    <x v="0"/>
    <n v="76237.2"/>
    <n v="0"/>
    <n v="0"/>
    <n v="0"/>
    <n v="4062.98"/>
    <n v="0"/>
    <n v="0"/>
    <n v="0"/>
    <n v="6353.0999999999995"/>
    <n v="0"/>
    <n v="13976.8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05"/>
    <x v="0"/>
    <x v="0"/>
    <x v="1"/>
    <n v="2989799.66"/>
    <n v="587548.80000000005"/>
    <n v="205128"/>
    <n v="191452.79999999999"/>
    <n v="91076.82"/>
    <n v="17118.59"/>
    <n v="4587.09"/>
    <n v="2.38"/>
    <n v="249149.97166666668"/>
    <n v="396580.8"/>
    <n v="548129.93766666669"/>
  </r>
  <r>
    <n v="895436"/>
    <s v="WALG 05306/NE MD CNTR PHS"/>
    <s v="A"/>
    <n v="7992"/>
    <n v="8149"/>
    <s v="BW0634419"/>
    <n v="5"/>
    <s v="PHS Contract Pharmacy"/>
    <s v="HOSPITAL GROUP"/>
    <n v="1468"/>
    <x v="42"/>
    <n v="1468"/>
    <s v="NEBRASKA MED CTR OMAHA"/>
    <s v="DSH280013"/>
    <x v="2"/>
    <x v="10"/>
    <x v="0"/>
    <x v="0"/>
    <x v="0"/>
    <n v="565.75"/>
    <n v="168.88"/>
    <n v="0"/>
    <n v="0"/>
    <n v="81.040000000000006"/>
    <n v="21.99"/>
    <n v="0"/>
    <n v="0"/>
    <n v="47.145833333333336"/>
    <n v="0"/>
    <n v="103.72083333333335"/>
  </r>
  <r>
    <n v="895310"/>
    <s v="CAREMARK NC SP/PRS RH PHS"/>
    <s v="A"/>
    <n v="7001"/>
    <n v="8120"/>
    <s v="FC1404918"/>
    <n v="5"/>
    <s v="PHS Contract Pharmacy"/>
    <s v="HOSPITAL GROUP"/>
    <n v="40461"/>
    <x v="1"/>
    <n v="40461"/>
    <s v="PRISMA HEALTH"/>
    <s v="DSH420018"/>
    <x v="1"/>
    <x v="51"/>
    <x v="0"/>
    <x v="0"/>
    <x v="0"/>
    <n v="461133.52"/>
    <n v="92241.54"/>
    <n v="0"/>
    <n v="16692.03"/>
    <n v="18661.310000000001"/>
    <n v="3337.48"/>
    <n v="0"/>
    <n v="1091.99"/>
    <n v="38427.793333333335"/>
    <n v="16692.03"/>
    <n v="84541.145333333348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34"/>
    <x v="1"/>
    <x v="0"/>
    <x v="1"/>
    <n v="334511.84000000003"/>
    <n v="46995.199999999997"/>
    <n v="0"/>
    <n v="0"/>
    <n v="8583.9500000000007"/>
    <n v="1057.3900000000001"/>
    <n v="0"/>
    <n v="0"/>
    <n v="27875.986666666668"/>
    <n v="0"/>
    <n v="61327.170666666672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60"/>
    <x v="0"/>
    <x v="0"/>
    <x v="1"/>
    <n v="18824.060000000001"/>
    <n v="0"/>
    <n v="0"/>
    <n v="0"/>
    <n v="1517.09"/>
    <n v="0"/>
    <n v="0"/>
    <n v="0"/>
    <n v="1568.6716666666669"/>
    <n v="0"/>
    <n v="3451.077666666667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70"/>
    <x v="0"/>
    <x v="0"/>
    <x v="0"/>
    <n v="43256.639999999999"/>
    <n v="0"/>
    <n v="0"/>
    <n v="0"/>
    <n v="5711.14"/>
    <n v="3964.48"/>
    <n v="0"/>
    <n v="0"/>
    <n v="3604.72"/>
    <n v="0"/>
    <n v="7930.384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268"/>
    <x v="0"/>
    <x v="0"/>
    <x v="1"/>
    <n v="94638"/>
    <n v="62820"/>
    <n v="0"/>
    <n v="0"/>
    <n v="1175.28"/>
    <n v="780.08"/>
    <n v="0"/>
    <n v="0"/>
    <n v="7886.5"/>
    <n v="0"/>
    <n v="17350.300000000003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50"/>
    <x v="0"/>
    <x v="0"/>
    <x v="1"/>
    <n v="152013.68"/>
    <n v="24573.64"/>
    <n v="0"/>
    <n v="0"/>
    <n v="3341.36"/>
    <n v="602.53"/>
    <n v="0"/>
    <n v="0"/>
    <n v="12667.806666666665"/>
    <n v="0"/>
    <n v="27869.174666666666"/>
  </r>
  <r>
    <n v="28123"/>
    <s v="CAREMARK FL SP/AHF JN PHS"/>
    <s v="A"/>
    <n v="7001"/>
    <n v="8195"/>
    <s v="FC0098916"/>
    <n v="5"/>
    <s v="PHS Contract Pharmacy"/>
    <s v="HOSPITAL GROUP"/>
    <n v="569"/>
    <x v="35"/>
    <n v="569"/>
    <s v="AIDS HEALTHCARE FOUNDATION CA"/>
    <s v="RWI33169"/>
    <x v="2"/>
    <x v="38"/>
    <x v="0"/>
    <x v="0"/>
    <x v="0"/>
    <n v="4980.2700000000004"/>
    <n v="4980.2700000000004"/>
    <n v="0"/>
    <n v="0"/>
    <n v="391.33"/>
    <n v="391.33"/>
    <n v="0"/>
    <n v="0"/>
    <n v="415.02250000000004"/>
    <n v="0"/>
    <n v="913.04950000000019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55"/>
    <x v="0"/>
    <x v="0"/>
    <x v="1"/>
    <n v="11521.5"/>
    <n v="11521.5"/>
    <n v="0"/>
    <n v="0"/>
    <n v="1674.14"/>
    <n v="1674.14"/>
    <n v="0"/>
    <n v="0"/>
    <n v="960.125"/>
    <n v="0"/>
    <n v="2112.2750000000001"/>
  </r>
  <r>
    <n v="769521"/>
    <s v="CAREMARK TN SPC/CHRSM PHS"/>
    <s v="A"/>
    <n v="7994"/>
    <n v="8149"/>
    <s v="BC9505960"/>
    <n v="5"/>
    <s v="PHS Contract Pharmacy"/>
    <s v="HOSPITAL GROUP"/>
    <n v="2062"/>
    <x v="11"/>
    <n v="2062"/>
    <s v="CHRISTUS HEALTH LA"/>
    <s v="DSH450801"/>
    <x v="0"/>
    <x v="187"/>
    <x v="0"/>
    <x v="0"/>
    <x v="0"/>
    <n v="52803.42"/>
    <n v="52803.42"/>
    <n v="0"/>
    <n v="0"/>
    <n v="5219.66"/>
    <n v="5219.66"/>
    <n v="0"/>
    <n v="0"/>
    <n v="4400.2849999999999"/>
    <n v="0"/>
    <n v="9680.6270000000004"/>
  </r>
  <r>
    <n v="721851"/>
    <s v="OSUMC INF PHCY MM PHS MPB"/>
    <s v="A"/>
    <n v="7001"/>
    <n v="8149"/>
    <s v="FO7890963"/>
    <n v="4"/>
    <s v="PHS/340B Acct"/>
    <s v="HOSPITAL (INDIVIDUAL)"/>
    <n v="72847"/>
    <x v="26"/>
    <n v="72847"/>
    <s v="OH STATE UNIVERSITY MED CTR"/>
    <s v="DSH360085EB"/>
    <x v="2"/>
    <x v="27"/>
    <x v="1"/>
    <x v="0"/>
    <x v="1"/>
    <n v="804127.44"/>
    <n v="182648.34"/>
    <n v="62171.56"/>
    <n v="62217.54"/>
    <n v="33014.42"/>
    <n v="7696.42"/>
    <n v="2459.56"/>
    <n v="1655"/>
    <n v="67010.62"/>
    <n v="124389.1"/>
    <n v="147423.364"/>
  </r>
  <r>
    <n v="448446"/>
    <s v="VIVO HLTH PHY WAC A34 MPB"/>
    <s v="A"/>
    <n v="7994"/>
    <n v="8149"/>
    <s v="FT5343594"/>
    <n v="3"/>
    <s v="WAC Acct."/>
    <s v="HOSPITAL (INDIVIDUAL)"/>
    <n v="40019"/>
    <x v="28"/>
    <n v="40018"/>
    <s v="NORTHWELL HEALTH"/>
    <s v="DSH330195B"/>
    <x v="0"/>
    <x v="32"/>
    <x v="0"/>
    <x v="0"/>
    <x v="1"/>
    <n v="301689.40999999997"/>
    <n v="47855.8"/>
    <n v="51264.17"/>
    <n v="33586.870000000003"/>
    <n v="12881.82"/>
    <n v="1967.4"/>
    <n v="2165.46"/>
    <n v="0.51"/>
    <n v="25140.784166666665"/>
    <n v="84851.040000000008"/>
    <n v="55309.725166666663"/>
  </r>
  <r>
    <n v="974537"/>
    <s v="CAREMRK WBP FDC/STRNG PHS"/>
    <s v="A"/>
    <n v="7994"/>
    <n v="8155"/>
    <s v="BC9180061"/>
    <n v="5"/>
    <s v="PHS Contract Pharmacy"/>
    <s v="HOSPITAL GROUP"/>
    <n v="314"/>
    <x v="52"/>
    <n v="314"/>
    <s v="HIGHLAND ROCHESTER STRONGS"/>
    <s v="DSH330285"/>
    <x v="0"/>
    <x v="10"/>
    <x v="0"/>
    <x v="0"/>
    <x v="0"/>
    <n v="1602.9"/>
    <n v="0"/>
    <n v="362.19"/>
    <n v="362.19"/>
    <n v="192.32"/>
    <n v="0"/>
    <n v="41.53"/>
    <n v="0"/>
    <n v="133.57500000000002"/>
    <n v="724.38"/>
    <n v="293.86500000000007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131"/>
    <x v="0"/>
    <x v="0"/>
    <x v="0"/>
    <n v="11619.6"/>
    <n v="0"/>
    <n v="0"/>
    <n v="0"/>
    <n v="1068.21"/>
    <n v="0"/>
    <n v="0"/>
    <n v="0"/>
    <n v="968.30000000000007"/>
    <n v="0"/>
    <n v="2130.2600000000002"/>
  </r>
  <r>
    <n v="43143"/>
    <s v="CVS CRMRK2921/AFC DC  PHS"/>
    <s v="A"/>
    <n v="7001"/>
    <n v="8163"/>
    <s v="BS6907224"/>
    <n v="5"/>
    <s v="PHS Contract Pharmacy"/>
    <s v="HOSPITAL GROUP"/>
    <n v="569"/>
    <x v="35"/>
    <n v="569"/>
    <s v="AIDS HEALTHCARE FOUNDATION CA"/>
    <s v="RWI20037"/>
    <x v="2"/>
    <x v="38"/>
    <x v="0"/>
    <x v="0"/>
    <x v="0"/>
    <n v="22013.23"/>
    <n v="0"/>
    <n v="0"/>
    <n v="4207.82"/>
    <n v="1934.87"/>
    <n v="0"/>
    <n v="0"/>
    <n v="161.84"/>
    <n v="1834.4358333333332"/>
    <n v="4207.82"/>
    <n v="4035.7588333333333"/>
  </r>
  <r>
    <n v="927329"/>
    <s v="CAREMARK NJ SP/UCSSPC PHS"/>
    <s v="A"/>
    <n v="7994"/>
    <n v="8155"/>
    <s v="FC0275304"/>
    <n v="5"/>
    <s v="PHS Contract Pharmacy"/>
    <s v="HOSPITAL GROUP"/>
    <n v="1156"/>
    <x v="16"/>
    <n v="1156"/>
    <s v="UNIV CA SAN DIEGO MED CTR CA"/>
    <s v="DSH050025"/>
    <x v="0"/>
    <x v="33"/>
    <x v="0"/>
    <x v="0"/>
    <x v="0"/>
    <n v="57795.49"/>
    <n v="11615.04"/>
    <n v="0"/>
    <n v="0"/>
    <n v="6239.27"/>
    <n v="1223.0899999999999"/>
    <n v="0"/>
    <n v="0"/>
    <n v="4816.2908333333335"/>
    <n v="0"/>
    <n v="10595.839833333335"/>
  </r>
  <r>
    <n v="98858"/>
    <s v="CAREMARK TX SP/UCSDMC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111"/>
    <x v="0"/>
    <x v="0"/>
    <x v="0"/>
    <n v="180236.82"/>
    <n v="47961.84"/>
    <n v="0"/>
    <n v="0"/>
    <n v="8568.4500000000007"/>
    <n v="2318.06"/>
    <n v="0"/>
    <n v="0"/>
    <n v="15019.735000000001"/>
    <n v="0"/>
    <n v="33043.417000000001"/>
  </r>
  <r>
    <n v="770129"/>
    <s v="CAREMARK CA SPC/PHRMH PHS"/>
    <s v="A"/>
    <n v="7994"/>
    <n v="8147"/>
    <s v="BC3683580"/>
    <n v="5"/>
    <s v="PHS Contract Pharmacy"/>
    <s v="HOSPITAL GROUP"/>
    <n v="72954"/>
    <x v="8"/>
    <n v="72952"/>
    <s v="PROVIDENCE HOSP NW"/>
    <s v="CAH381318-00"/>
    <x v="0"/>
    <x v="18"/>
    <x v="0"/>
    <x v="0"/>
    <x v="0"/>
    <n v="0"/>
    <n v="0"/>
    <n v="0"/>
    <n v="9356.85"/>
    <n v="0"/>
    <n v="0"/>
    <n v="0"/>
    <n v="321.47000000000003"/>
    <n v="0"/>
    <n v="9356.85"/>
    <n v="0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68"/>
    <x v="0"/>
    <x v="0"/>
    <x v="0"/>
    <n v="135221.34"/>
    <n v="80259.78"/>
    <n v="53507.76"/>
    <n v="0"/>
    <n v="7430.55"/>
    <n v="4465.97"/>
    <n v="3001.71"/>
    <n v="0"/>
    <n v="11268.445"/>
    <n v="53507.76"/>
    <n v="24790.57900000000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326"/>
    <x v="0"/>
    <x v="0"/>
    <x v="1"/>
    <n v="8696.65"/>
    <n v="3986.44"/>
    <n v="0"/>
    <n v="0"/>
    <n v="1634.71"/>
    <n v="721.77"/>
    <n v="0"/>
    <n v="0"/>
    <n v="724.7208333333333"/>
    <n v="0"/>
    <n v="1594.3858333333335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64"/>
    <x v="0"/>
    <x v="0"/>
    <x v="0"/>
    <n v="9038.74"/>
    <n v="0"/>
    <n v="0"/>
    <n v="0"/>
    <n v="801.51"/>
    <n v="0"/>
    <n v="0"/>
    <n v="0"/>
    <n v="753.22833333333335"/>
    <n v="0"/>
    <n v="1657.1023333333335"/>
  </r>
  <r>
    <n v="463028"/>
    <s v="FLETCHER ALLEN PHS MPB"/>
    <s v="A"/>
    <n v="7994"/>
    <n v="8149"/>
    <s v="BF4323200"/>
    <n v="4"/>
    <s v="PHS/340B Acct"/>
    <s v="HOSPITAL (INDIVIDUAL)"/>
    <n v="456"/>
    <x v="46"/>
    <n v="456"/>
    <s v="FLETCHER ALLEN HC VT"/>
    <s v="DSH470003"/>
    <x v="0"/>
    <x v="14"/>
    <x v="1"/>
    <x v="0"/>
    <x v="1"/>
    <n v="45989.96"/>
    <n v="5501.2"/>
    <n v="4221"/>
    <n v="16884"/>
    <n v="1927.7"/>
    <n v="215.86"/>
    <n v="162.66"/>
    <n v="0"/>
    <n v="3832.4966666666664"/>
    <n v="21105"/>
    <n v="8431.492666666667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29"/>
    <x v="0"/>
    <x v="0"/>
    <x v="0"/>
    <n v="130332.23"/>
    <n v="35347.919999999998"/>
    <n v="12211.33"/>
    <n v="0"/>
    <n v="4294.43"/>
    <n v="582.24"/>
    <n v="213.67"/>
    <n v="0"/>
    <n v="10861.019166666667"/>
    <n v="12211.33"/>
    <n v="23894.242166666671"/>
  </r>
  <r>
    <n v="724731"/>
    <s v="CAREMARK TN SP/UNI KS PHS"/>
    <s v="A"/>
    <n v="7992"/>
    <n v="8149"/>
    <s v="BC9505960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40822.06"/>
    <n v="7697.73"/>
    <n v="418.67"/>
    <n v="0"/>
    <n v="6602.33"/>
    <n v="1336.29"/>
    <n v="62.35"/>
    <n v="0"/>
    <n v="3401.8383333333331"/>
    <n v="418.67"/>
    <n v="7484.0443333333333"/>
  </r>
  <r>
    <n v="378974"/>
    <s v="CENTRA STATE MED CTR MPB"/>
    <s v="A"/>
    <n v="7001"/>
    <n v="8149"/>
    <s v="AF4435954"/>
    <n v="2"/>
    <s v="GPO Acct."/>
    <s v="HOSPITAL (INDIVIDUAL)"/>
    <n v="21207"/>
    <x v="31"/>
    <n v="21207"/>
    <s v="ALLSPIRE"/>
    <n v="0"/>
    <x v="0"/>
    <x v="14"/>
    <x v="1"/>
    <x v="0"/>
    <x v="1"/>
    <n v="40271.4"/>
    <n v="5393.46"/>
    <n v="10135.290000000001"/>
    <n v="1842.78"/>
    <n v="1290.3900000000001"/>
    <n v="165.38"/>
    <n v="311.36"/>
    <n v="0"/>
    <n v="3355.9500000000003"/>
    <n v="11978.070000000002"/>
    <n v="7383.0900000000011"/>
  </r>
  <r>
    <n v="123736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3"/>
    <x v="0"/>
    <x v="0"/>
    <x v="0"/>
    <n v="37107.300000000003"/>
    <n v="0"/>
    <n v="0"/>
    <n v="0"/>
    <n v="3595.96"/>
    <n v="0"/>
    <n v="0"/>
    <n v="0"/>
    <n v="3092.2750000000001"/>
    <n v="0"/>
    <n v="6803.00500000000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37"/>
    <x v="0"/>
    <x v="0"/>
    <x v="1"/>
    <n v="32883.199999999997"/>
    <n v="0"/>
    <n v="0"/>
    <n v="0"/>
    <n v="348.86"/>
    <n v="0"/>
    <n v="0"/>
    <n v="0"/>
    <n v="2740.2666666666664"/>
    <n v="0"/>
    <n v="6028.586666666667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237"/>
    <x v="0"/>
    <x v="0"/>
    <x v="1"/>
    <n v="42227.34"/>
    <n v="28151.56"/>
    <n v="41934.54"/>
    <n v="0"/>
    <n v="3237.66"/>
    <n v="1786.76"/>
    <n v="4411.6400000000003"/>
    <n v="0"/>
    <n v="3518.9449999999997"/>
    <n v="41934.54"/>
    <n v="7741.6790000000001"/>
  </r>
  <r>
    <n v="757529"/>
    <s v="CAREMARK MI SPC/STMAR PHS"/>
    <s v="A"/>
    <n v="7993"/>
    <n v="8162"/>
    <s v="FC0002802"/>
    <n v="5"/>
    <s v="PHS Contract Pharmacy"/>
    <s v="HOSPITAL GROUP"/>
    <n v="1066"/>
    <x v="187"/>
    <n v="1066"/>
    <s v="MERCY HEALTH ST MARYS MI"/>
    <s v="DSH230059"/>
    <x v="2"/>
    <x v="19"/>
    <x v="0"/>
    <x v="0"/>
    <x v="0"/>
    <n v="28139.03"/>
    <n v="4279.96"/>
    <n v="0"/>
    <n v="8630.9599999999991"/>
    <n v="3752.9"/>
    <n v="553.72"/>
    <n v="0"/>
    <n v="731.57"/>
    <n v="2344.9191666666666"/>
    <n v="8630.9599999999991"/>
    <n v="5158.8221666666668"/>
  </r>
  <r>
    <n v="371686"/>
    <s v="THE CHILDRNS HSP GPO MPB"/>
    <s v="A"/>
    <n v="7001"/>
    <n v="8149"/>
    <s v="AC1220007"/>
    <n v="2"/>
    <s v="GPO Acct."/>
    <s v="HOSPITAL (INDIVIDUAL)"/>
    <n v="72116"/>
    <x v="123"/>
    <n v="72116"/>
    <s v="CHCA - BOSTON CHILDRENS"/>
    <n v="0"/>
    <x v="0"/>
    <x v="20"/>
    <x v="1"/>
    <x v="0"/>
    <x v="1"/>
    <n v="175469.28"/>
    <n v="0"/>
    <n v="0"/>
    <n v="0"/>
    <n v="3649.3"/>
    <n v="0"/>
    <n v="0"/>
    <n v="0"/>
    <n v="14622.44"/>
    <n v="0"/>
    <n v="32169.368000000002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84"/>
    <x v="0"/>
    <x v="0"/>
    <x v="0"/>
    <n v="7447.64"/>
    <n v="0"/>
    <n v="0"/>
    <n v="1464.4"/>
    <n v="648.24"/>
    <n v="0"/>
    <n v="0"/>
    <n v="82.53"/>
    <n v="620.63666666666666"/>
    <n v="1464.4"/>
    <n v="1365.4006666666667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37"/>
    <x v="0"/>
    <x v="0"/>
    <x v="1"/>
    <n v="35077.08"/>
    <n v="3196.79"/>
    <n v="0"/>
    <n v="0"/>
    <n v="958.66"/>
    <n v="88.37"/>
    <n v="0"/>
    <n v="0"/>
    <n v="2923.09"/>
    <n v="0"/>
    <n v="6430.7980000000007"/>
  </r>
  <r>
    <n v="897896"/>
    <s v="CAREMARK KS SP/STLUKS PHS"/>
    <s v="A"/>
    <n v="7992"/>
    <n v="8145"/>
    <s v="BL7438941"/>
    <n v="5"/>
    <s v="PHS Contract Pharmacy"/>
    <s v="HOSPITAL GROUP"/>
    <n v="1792"/>
    <x v="60"/>
    <n v="1792"/>
    <s v="ST LUKES REG MED CTR ID"/>
    <s v="DSH130006"/>
    <x v="2"/>
    <x v="61"/>
    <x v="0"/>
    <x v="1"/>
    <x v="0"/>
    <n v="5355.32"/>
    <n v="0"/>
    <n v="0"/>
    <n v="0"/>
    <n v="510.11"/>
    <n v="0"/>
    <n v="0"/>
    <n v="0"/>
    <n v="446.27666666666664"/>
    <n v="0"/>
    <n v="981.80866666666668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80"/>
    <x v="0"/>
    <x v="0"/>
    <x v="0"/>
    <n v="9239.94"/>
    <n v="8377.9599999999991"/>
    <n v="0"/>
    <n v="0"/>
    <n v="943.75"/>
    <n v="840.75"/>
    <n v="0"/>
    <n v="0"/>
    <n v="769.995"/>
    <n v="0"/>
    <n v="1693.9890000000003"/>
  </r>
  <r>
    <n v="5172"/>
    <s v="MGH OUTPATIENT WACA34 MPB"/>
    <s v="A"/>
    <n v="85"/>
    <n v="8149"/>
    <s v="BG5301926"/>
    <n v="3"/>
    <s v="WAC Acct."/>
    <s v="HOSPITAL (INDIVIDUAL)"/>
    <n v="72475"/>
    <x v="134"/>
    <n v="72475"/>
    <s v="MASS GENERAL HOSP"/>
    <s v="DSH220071"/>
    <x v="0"/>
    <x v="19"/>
    <x v="0"/>
    <x v="0"/>
    <x v="1"/>
    <n v="28385"/>
    <n v="9130"/>
    <n v="0"/>
    <n v="0"/>
    <n v="1844.95"/>
    <n v="384.98"/>
    <n v="0"/>
    <n v="0"/>
    <n v="2365.4166666666665"/>
    <n v="0"/>
    <n v="5203.916666666667"/>
  </r>
  <r>
    <n v="748116"/>
    <s v="CAREMARK MI SP/THOMAS PHS"/>
    <s v="A"/>
    <n v="7994"/>
    <n v="8162"/>
    <s v="FC0002802"/>
    <n v="5"/>
    <s v="PHS Contract Pharmacy"/>
    <s v="HOSPITAL GROUP"/>
    <n v="1547"/>
    <x v="12"/>
    <n v="1547"/>
    <s v="THOMAS JEFFERSON UNIV HOSP PA"/>
    <s v="DSH390174"/>
    <x v="0"/>
    <x v="64"/>
    <x v="0"/>
    <x v="0"/>
    <x v="0"/>
    <n v="27116.22"/>
    <n v="27116.22"/>
    <n v="0"/>
    <n v="0"/>
    <n v="2809.59"/>
    <n v="2809.59"/>
    <n v="0"/>
    <n v="0"/>
    <n v="2259.6849999999999"/>
    <n v="0"/>
    <n v="4971.3070000000007"/>
  </r>
  <r>
    <n v="755966"/>
    <s v="ACCREDO NCS/MTSINBETH PHS"/>
    <s v="A"/>
    <n v="7001"/>
    <n v="8155"/>
    <s v="FA5306128"/>
    <n v="5"/>
    <s v="PHS Contract Pharmacy"/>
    <s v="HOSPITAL GROUP"/>
    <n v="1694"/>
    <x v="99"/>
    <n v="1694"/>
    <s v="BETH ISRAEL MEDICAL NY"/>
    <s v="DSH330169"/>
    <x v="2"/>
    <x v="18"/>
    <x v="0"/>
    <x v="0"/>
    <x v="0"/>
    <n v="9519.92"/>
    <n v="9519.92"/>
    <n v="0"/>
    <n v="0"/>
    <n v="800.98"/>
    <n v="800.98"/>
    <n v="0"/>
    <n v="0"/>
    <n v="793.32666666666671"/>
    <n v="0"/>
    <n v="1745.318666666667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63"/>
    <x v="1"/>
    <x v="0"/>
    <x v="0"/>
    <n v="6960.36"/>
    <n v="3594.22"/>
    <n v="3585.56"/>
    <n v="0"/>
    <n v="525.04999999999995"/>
    <n v="262.33"/>
    <n v="275.49"/>
    <n v="0"/>
    <n v="580.03"/>
    <n v="3585.56"/>
    <n v="1276.066"/>
  </r>
  <r>
    <n v="164300"/>
    <s v="OPTUM PH 705/INDY PHS MPB"/>
    <s v="A"/>
    <n v="7994"/>
    <n v="8149"/>
    <s v="BM8308341"/>
    <n v="4"/>
    <s v="PHS/340B Acct"/>
    <s v="HOSPITAL (INDIVIDUAL)"/>
    <n v="72387"/>
    <x v="40"/>
    <n v="72387"/>
    <s v="UNIV OF INDIANA HEALTH"/>
    <s v="DSH150056"/>
    <x v="0"/>
    <x v="3"/>
    <x v="0"/>
    <x v="0"/>
    <x v="0"/>
    <n v="2564.62"/>
    <n v="0"/>
    <n v="2560.1799999999998"/>
    <n v="0"/>
    <n v="224.28"/>
    <n v="0"/>
    <n v="225.04"/>
    <n v="0"/>
    <n v="213.71833333333333"/>
    <n v="2560.1799999999998"/>
    <n v="470.18033333333335"/>
  </r>
  <r>
    <n v="767289"/>
    <s v="BRNSN BTLE CK OP PHS MPB"/>
    <s v="A"/>
    <n v="7001"/>
    <n v="8149"/>
    <s v="FB3506435"/>
    <n v="4"/>
    <s v="PHS/340B Acct"/>
    <s v="HOSPITAL (INDIVIDUAL)"/>
    <n v="1106"/>
    <x v="44"/>
    <n v="1106"/>
    <s v="BRONSON METHODIST MI"/>
    <s v="DSH230075"/>
    <x v="2"/>
    <x v="19"/>
    <x v="0"/>
    <x v="0"/>
    <x v="1"/>
    <n v="28135.07"/>
    <n v="4115.34"/>
    <n v="0"/>
    <n v="0"/>
    <n v="3819.06"/>
    <n v="389.24"/>
    <n v="0"/>
    <n v="0"/>
    <n v="2344.5891666666666"/>
    <n v="0"/>
    <n v="5158.0961666666672"/>
  </r>
  <r>
    <n v="277161"/>
    <s v="UNIV VA HSP WAC A34 MPB"/>
    <s v="A"/>
    <n v="7001"/>
    <n v="8149"/>
    <s v="AU2496291"/>
    <n v="3"/>
    <s v="WAC Acct."/>
    <s v="HOSPITAL (INDIVIDUAL)"/>
    <n v="73328"/>
    <x v="115"/>
    <n v="73328"/>
    <s v="UNIV OF VIRGINIA HOSP"/>
    <s v="DSH490009"/>
    <x v="0"/>
    <x v="8"/>
    <x v="1"/>
    <x v="0"/>
    <x v="1"/>
    <n v="112795.92"/>
    <n v="19257.84"/>
    <n v="0"/>
    <n v="0"/>
    <n v="-7491.56"/>
    <n v="568.08000000000004"/>
    <n v="0"/>
    <n v="0"/>
    <n v="9399.66"/>
    <n v="0"/>
    <n v="20679.252"/>
  </r>
  <r>
    <n v="216629"/>
    <s v="PROMEDICA DEFIAN PHS MPB"/>
    <s v="A"/>
    <n v="1075"/>
    <n v="8149"/>
    <s v="AD2869052"/>
    <n v="4"/>
    <s v="PHS/340B Acct"/>
    <s v="HOSPITAL (INDIVIDUAL)"/>
    <n v="72934"/>
    <x v="146"/>
    <n v="72934"/>
    <s v="PROMEDICA"/>
    <s v="CAH361328-00"/>
    <x v="2"/>
    <x v="14"/>
    <x v="1"/>
    <x v="0"/>
    <x v="1"/>
    <n v="2909.64"/>
    <n v="0"/>
    <n v="0"/>
    <n v="0"/>
    <n v="83.92"/>
    <n v="0"/>
    <n v="0"/>
    <n v="0"/>
    <n v="242.47"/>
    <n v="0"/>
    <n v="533.43400000000008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44"/>
    <x v="0"/>
    <x v="0"/>
    <x v="0"/>
    <n v="41908.82"/>
    <n v="159.4"/>
    <n v="0"/>
    <n v="0"/>
    <n v="544.04"/>
    <n v="-5750.96"/>
    <n v="0"/>
    <n v="0"/>
    <n v="3492.4016666666666"/>
    <n v="0"/>
    <n v="7683.2836666666672"/>
  </r>
  <r>
    <n v="811766"/>
    <s v="CVS PHCY 16201/UC IRV PHS"/>
    <s v="A"/>
    <n v="7992"/>
    <n v="8147"/>
    <s v="FG5701532"/>
    <n v="5"/>
    <s v="PHS Contract Pharmacy"/>
    <s v="HOSPITAL GROUP"/>
    <n v="1607"/>
    <x v="80"/>
    <n v="1607"/>
    <s v="UCI MEDICAL CENTER CA"/>
    <s v="DSH050348"/>
    <x v="2"/>
    <x v="10"/>
    <x v="0"/>
    <x v="0"/>
    <x v="0"/>
    <n v="123.79"/>
    <n v="0"/>
    <n v="0"/>
    <n v="0"/>
    <n v="18.34"/>
    <n v="0"/>
    <n v="0"/>
    <n v="0"/>
    <n v="10.315833333333334"/>
    <n v="0"/>
    <n v="22.694833333333335"/>
  </r>
  <r>
    <n v="725471"/>
    <s v="CAREMARK KS SP/LOYOLA PHS"/>
    <s v="A"/>
    <n v="7992"/>
    <n v="8145"/>
    <s v="BL7438941"/>
    <n v="5"/>
    <s v="PHS Contract Pharmacy"/>
    <s v="HOSPITAL GROUP"/>
    <n v="1645"/>
    <x v="38"/>
    <n v="1645"/>
    <s v="LOYOLA UNIV MED CTR IL"/>
    <s v="DSH140276"/>
    <x v="2"/>
    <x v="76"/>
    <x v="0"/>
    <x v="0"/>
    <x v="0"/>
    <n v="6843.79"/>
    <n v="0"/>
    <n v="0"/>
    <n v="0"/>
    <n v="516.77"/>
    <n v="0"/>
    <n v="0"/>
    <n v="0"/>
    <n v="570.31583333333333"/>
    <n v="0"/>
    <n v="1254.6948333333335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76"/>
    <x v="0"/>
    <x v="0"/>
    <x v="1"/>
    <n v="6272.48"/>
    <n v="6272.48"/>
    <n v="0"/>
    <n v="0"/>
    <n v="266.91000000000003"/>
    <n v="266.91000000000003"/>
    <n v="0"/>
    <n v="0"/>
    <n v="522.70666666666659"/>
    <n v="0"/>
    <n v="1149.9546666666665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65"/>
    <x v="0"/>
    <x v="0"/>
    <x v="0"/>
    <n v="681212.56"/>
    <n v="225320.2"/>
    <n v="0"/>
    <n v="0"/>
    <n v="36842.629999999997"/>
    <n v="11160.66"/>
    <n v="0"/>
    <n v="0"/>
    <n v="56767.71333333334"/>
    <n v="0"/>
    <n v="124888.96933333336"/>
  </r>
  <r>
    <n v="728229"/>
    <s v="CAREMARK KS SPC/UCIMC PHS"/>
    <s v="A"/>
    <n v="7992"/>
    <n v="8145"/>
    <s v="BL7438941"/>
    <n v="5"/>
    <s v="PHS Contract Pharmacy"/>
    <s v="HOSPITAL GROUP"/>
    <n v="1607"/>
    <x v="80"/>
    <n v="1607"/>
    <s v="UCI MEDICAL CENTER CA"/>
    <s v="DSH050348"/>
    <x v="2"/>
    <x v="57"/>
    <x v="0"/>
    <x v="0"/>
    <x v="0"/>
    <n v="11656.36"/>
    <n v="0"/>
    <n v="0"/>
    <n v="0"/>
    <n v="1216.6400000000001"/>
    <n v="0"/>
    <n v="0"/>
    <n v="0"/>
    <n v="971.36333333333334"/>
    <n v="0"/>
    <n v="2136.9993333333337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131"/>
    <x v="0"/>
    <x v="0"/>
    <x v="0"/>
    <n v="73569.899999999994"/>
    <n v="0"/>
    <n v="24736.48"/>
    <n v="19510.48"/>
    <n v="9933.07"/>
    <n v="0"/>
    <n v="2225.5500000000002"/>
    <n v="1404.31"/>
    <n v="6130.8249999999998"/>
    <n v="44246.96"/>
    <n v="13487.815000000001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5"/>
    <x v="0"/>
    <x v="0"/>
    <x v="0"/>
    <n v="25807.7"/>
    <n v="0"/>
    <n v="0"/>
    <n v="0"/>
    <n v="1792.28"/>
    <n v="0"/>
    <n v="0"/>
    <n v="0"/>
    <n v="2150.6416666666669"/>
    <n v="0"/>
    <n v="4731.4116666666678"/>
  </r>
  <r>
    <n v="34981"/>
    <s v="CAREPLS CVS2919/L ISL PHS"/>
    <s v="A"/>
    <n v="7994"/>
    <n v="8160"/>
    <s v="BC7000603"/>
    <n v="5"/>
    <s v="PHS Contract Pharmacy"/>
    <s v="HOSPITAL GROUP"/>
    <n v="40019"/>
    <x v="28"/>
    <n v="40018"/>
    <s v="NORTHWELL HEALTH"/>
    <s v="DSH330195"/>
    <x v="0"/>
    <x v="51"/>
    <x v="0"/>
    <x v="0"/>
    <x v="0"/>
    <n v="333742.81"/>
    <n v="46120.77"/>
    <n v="0"/>
    <n v="0"/>
    <n v="11624.91"/>
    <n v="1550.12"/>
    <n v="0"/>
    <n v="0"/>
    <n v="27811.900833333333"/>
    <n v="0"/>
    <n v="61186.181833333336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7"/>
    <x v="0"/>
    <x v="0"/>
    <x v="0"/>
    <n v="7704.5"/>
    <n v="3023.76"/>
    <n v="0"/>
    <n v="0"/>
    <n v="481.02"/>
    <n v="167.92"/>
    <n v="0"/>
    <n v="0"/>
    <n v="642.04166666666663"/>
    <n v="0"/>
    <n v="1412.4916666666668"/>
  </r>
  <r>
    <n v="888740"/>
    <s v="ACCREDO NCS/CK CHLDRN PHS"/>
    <s v="A"/>
    <n v="7994"/>
    <n v="8155"/>
    <s v="FA5306128"/>
    <n v="5"/>
    <s v="PHS Contract Pharmacy"/>
    <s v="HOSPITAL GROUP"/>
    <n v="2223"/>
    <x v="9"/>
    <n v="2223"/>
    <s v="COOK CHILDRENS MED CTR TX"/>
    <s v="PED453300-00"/>
    <x v="0"/>
    <x v="63"/>
    <x v="1"/>
    <x v="0"/>
    <x v="0"/>
    <n v="3463.76"/>
    <n v="0"/>
    <n v="0"/>
    <n v="0"/>
    <n v="262.55"/>
    <n v="0"/>
    <n v="0"/>
    <n v="0"/>
    <n v="288.6466666666667"/>
    <n v="0"/>
    <n v="635.02266666666685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61"/>
    <x v="0"/>
    <x v="1"/>
    <x v="0"/>
    <n v="18537.66"/>
    <n v="0"/>
    <n v="0"/>
    <n v="0"/>
    <n v="1092.07"/>
    <n v="0"/>
    <n v="0"/>
    <n v="0"/>
    <n v="1544.8050000000001"/>
    <n v="0"/>
    <n v="3398.5710000000004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4"/>
    <x v="1"/>
    <x v="0"/>
    <x v="1"/>
    <n v="13830.86"/>
    <n v="2750.6"/>
    <n v="2814"/>
    <n v="1407"/>
    <n v="614.9"/>
    <n v="105.58"/>
    <n v="108.45"/>
    <n v="0"/>
    <n v="1152.5716666666667"/>
    <n v="4221"/>
    <n v="2535.657666666667"/>
  </r>
  <r>
    <n v="123773"/>
    <s v="CAREMARK TX SP/SNFRDB PHS"/>
    <s v="A"/>
    <n v="7992"/>
    <n v="8165"/>
    <s v="FC6963157"/>
    <n v="5"/>
    <s v="PHS Contract Pharmacy"/>
    <s v="HOSPITAL GROUP"/>
    <n v="815"/>
    <x v="22"/>
    <n v="815"/>
    <s v="SANFORD MED CENTER SD (PHS)"/>
    <s v="DSH240100"/>
    <x v="2"/>
    <x v="0"/>
    <x v="0"/>
    <x v="0"/>
    <x v="0"/>
    <n v="9829.99"/>
    <n v="0"/>
    <n v="0"/>
    <n v="0"/>
    <n v="571.51"/>
    <n v="0"/>
    <n v="0"/>
    <n v="0"/>
    <n v="819.16583333333335"/>
    <n v="0"/>
    <n v="1802.1648333333335"/>
  </r>
  <r>
    <n v="384620"/>
    <s v="TOMOKA SURG CTR MPB"/>
    <s v="A"/>
    <n v="7001"/>
    <n v="8149"/>
    <s v="BT9730145"/>
    <n v="2"/>
    <s v="GPO Acct."/>
    <s v="SURGICENTERS"/>
    <n v="72648"/>
    <x v="280"/>
    <n v="72648"/>
    <s v="TOMOKA SURG"/>
    <n v="0"/>
    <x v="2"/>
    <x v="164"/>
    <x v="0"/>
    <x v="0"/>
    <x v="1"/>
    <n v="2120.52"/>
    <n v="1060.26"/>
    <n v="0"/>
    <n v="0"/>
    <n v="100.91"/>
    <n v="56.5"/>
    <n v="0"/>
    <n v="0"/>
    <n v="176.71"/>
    <n v="0"/>
    <n v="388.76200000000006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17"/>
    <x v="0"/>
    <x v="0"/>
    <x v="1"/>
    <n v="15351.3"/>
    <n v="0"/>
    <n v="0"/>
    <n v="0"/>
    <n v="454.71"/>
    <n v="0"/>
    <n v="0"/>
    <n v="0"/>
    <n v="1279.2749999999999"/>
    <n v="0"/>
    <n v="2814.4049999999997"/>
  </r>
  <r>
    <n v="820627"/>
    <s v="CAREMARK NJ/CONEY ISL PHS"/>
    <s v="A"/>
    <n v="7992"/>
    <n v="8155"/>
    <s v="FC0275304"/>
    <n v="5"/>
    <s v="PHS Contract Pharmacy"/>
    <s v="HOSPITAL GROUP"/>
    <n v="1816"/>
    <x v="95"/>
    <n v="1816"/>
    <s v="NEW YORK CITY HLTH HOSP NY"/>
    <s v="DSH330196"/>
    <x v="2"/>
    <x v="5"/>
    <x v="0"/>
    <x v="0"/>
    <x v="0"/>
    <n v="38711.550000000003"/>
    <n v="0"/>
    <n v="0"/>
    <n v="0"/>
    <n v="2651.44"/>
    <n v="0"/>
    <n v="0"/>
    <n v="0"/>
    <n v="3225.9625000000001"/>
    <n v="0"/>
    <n v="7097.1175000000012"/>
  </r>
  <r>
    <n v="156721"/>
    <s v="WALG 16554/DSERT AIDS PHS"/>
    <s v="A"/>
    <n v="7992"/>
    <n v="8147"/>
    <s v="FW7515490"/>
    <n v="5"/>
    <s v="PHS Contract Pharmacy"/>
    <s v="HOSPITAL GROUP"/>
    <n v="305"/>
    <x v="72"/>
    <n v="305"/>
    <s v="DESERT AIDS"/>
    <s v="CHC28988-00"/>
    <x v="2"/>
    <x v="38"/>
    <x v="0"/>
    <x v="0"/>
    <x v="0"/>
    <n v="5047.16"/>
    <n v="0"/>
    <n v="0"/>
    <n v="0"/>
    <n v="398.97"/>
    <n v="0"/>
    <n v="0"/>
    <n v="0"/>
    <n v="420.59666666666664"/>
    <n v="0"/>
    <n v="925.3126666666667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60"/>
    <x v="0"/>
    <x v="0"/>
    <x v="1"/>
    <n v="2550"/>
    <n v="0"/>
    <n v="0"/>
    <n v="0"/>
    <n v="151.35"/>
    <n v="0"/>
    <n v="0"/>
    <n v="0"/>
    <n v="212.5"/>
    <n v="0"/>
    <n v="467.50000000000006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04"/>
    <x v="0"/>
    <x v="0"/>
    <x v="0"/>
    <n v="77845.350000000006"/>
    <n v="0"/>
    <n v="0"/>
    <n v="0"/>
    <n v="2899.61"/>
    <n v="0"/>
    <n v="0"/>
    <n v="0"/>
    <n v="6487.1125000000002"/>
    <n v="0"/>
    <n v="14271.647500000001"/>
  </r>
  <r>
    <n v="748683"/>
    <s v="CAREMARK IL SPC/CH CO PHS"/>
    <s v="A"/>
    <n v="7001"/>
    <n v="8144"/>
    <s v="FC0059736"/>
    <n v="5"/>
    <s v="PHS Contract Pharmacy"/>
    <s v="HOSPITAL GROUP"/>
    <n v="72134"/>
    <x v="111"/>
    <n v="72134"/>
    <s v="CHCA - COLORADO CHILDRENS"/>
    <s v="PED063301-00"/>
    <x v="0"/>
    <x v="15"/>
    <x v="0"/>
    <x v="0"/>
    <x v="0"/>
    <n v="9520.6299999999992"/>
    <n v="4782.62"/>
    <n v="0"/>
    <n v="0"/>
    <n v="665.02"/>
    <n v="372.53"/>
    <n v="0"/>
    <n v="0"/>
    <n v="793.38583333333327"/>
    <n v="0"/>
    <n v="1745.4488333333334"/>
  </r>
  <r>
    <n v="870699"/>
    <s v="ACDO MEM/SF USD PHS MPB"/>
    <s v="A"/>
    <n v="7992"/>
    <n v="8149"/>
    <s v="BA9451167"/>
    <n v="5"/>
    <s v="PHS Contract Pharmacy"/>
    <s v="HOSPITAL (INDIVIDUAL)"/>
    <n v="72608"/>
    <x v="81"/>
    <n v="72608"/>
    <s v="SANFORD MED CENTER SD"/>
    <s v="DSH430027"/>
    <x v="2"/>
    <x v="0"/>
    <x v="0"/>
    <x v="0"/>
    <x v="0"/>
    <n v="0"/>
    <n v="0"/>
    <n v="1786.88"/>
    <n v="0"/>
    <n v="0"/>
    <n v="0"/>
    <n v="99.68"/>
    <n v="0"/>
    <n v="0"/>
    <n v="1786.88"/>
    <n v="0"/>
  </r>
  <r>
    <n v="800480"/>
    <s v="CAREMARK NJ SPC/NYPH  PHS"/>
    <s v="A"/>
    <n v="7994"/>
    <n v="8155"/>
    <s v="FC0275304"/>
    <n v="5"/>
    <s v="PHS Contract Pharmacy"/>
    <s v="HOSPITAL GROUP"/>
    <n v="1830"/>
    <x v="62"/>
    <n v="1830"/>
    <s v="NEW YORK PRESBYTERIAN HOSP NY"/>
    <s v="DSH330101"/>
    <x v="0"/>
    <x v="10"/>
    <x v="0"/>
    <x v="0"/>
    <x v="0"/>
    <n v="0"/>
    <n v="0"/>
    <n v="0"/>
    <n v="975"/>
    <n v="0"/>
    <n v="0"/>
    <n v="0"/>
    <n v="37.5"/>
    <n v="0"/>
    <n v="975"/>
    <n v="0"/>
  </r>
  <r>
    <n v="904545"/>
    <s v="CAREMARK NJ SP/PROVWF PHS"/>
    <s v="A"/>
    <n v="7994"/>
    <n v="8155"/>
    <s v="FC0275304"/>
    <n v="5"/>
    <s v="PHS Contract Pharmacy"/>
    <s v="HOSPITAL GROUP"/>
    <n v="72954"/>
    <x v="8"/>
    <n v="72952"/>
    <s v="PROVIDENCE HOSP NW"/>
    <s v="DSH380038"/>
    <x v="0"/>
    <x v="18"/>
    <x v="0"/>
    <x v="0"/>
    <x v="0"/>
    <n v="0"/>
    <n v="0"/>
    <n v="0"/>
    <n v="19087.97"/>
    <n v="0"/>
    <n v="0"/>
    <n v="0"/>
    <n v="1018.66"/>
    <n v="0"/>
    <n v="19087.97"/>
    <n v="0"/>
  </r>
  <r>
    <n v="820008"/>
    <s v="CAREMARK NJ SP/J LINC PHS"/>
    <s v="A"/>
    <n v="7610"/>
    <n v="8155"/>
    <s v="FC0275304"/>
    <n v="5"/>
    <s v="PHS Contract Pharmacy"/>
    <s v="HOSPITAL GROUP"/>
    <n v="2561"/>
    <x v="68"/>
    <n v="2561"/>
    <s v="HONOR HEALTH AZ"/>
    <s v="DSH030014"/>
    <x v="1"/>
    <x v="18"/>
    <x v="0"/>
    <x v="0"/>
    <x v="0"/>
    <n v="57689.1"/>
    <n v="0"/>
    <n v="28844.55"/>
    <n v="28045.09"/>
    <n v="5669.94"/>
    <n v="0"/>
    <n v="2385.81"/>
    <n v="603.37"/>
    <n v="4807.4250000000002"/>
    <n v="56889.64"/>
    <n v="10576.335000000001"/>
  </r>
  <r>
    <n v="311029"/>
    <s v="PRISMAHL BAPTIST MC PHS"/>
    <s v="A"/>
    <n v="7003"/>
    <n v="8148"/>
    <s v="BP5763366"/>
    <n v="4"/>
    <s v="PHS/340B Acct"/>
    <s v="HOSPITAL GROUP"/>
    <n v="40461"/>
    <x v="1"/>
    <n v="40461"/>
    <s v="PRISMA HEALTH"/>
    <s v="DSH420086"/>
    <x v="1"/>
    <x v="113"/>
    <x v="0"/>
    <x v="0"/>
    <x v="1"/>
    <n v="1086.07"/>
    <n v="544.79999999999995"/>
    <n v="0"/>
    <n v="0"/>
    <n v="45.06"/>
    <n v="21.91"/>
    <n v="0"/>
    <n v="0"/>
    <n v="90.505833333333328"/>
    <n v="0"/>
    <n v="199.11283333333333"/>
  </r>
  <r>
    <n v="767333"/>
    <s v="CMC DLS FRST PHCY PHS MPB"/>
    <s v="A"/>
    <n v="7994"/>
    <n v="8149"/>
    <s v="BC6488046"/>
    <n v="4"/>
    <s v="PHS/340B Acct"/>
    <s v="HOSPITAL (INDIVIDUAL)"/>
    <n v="72130"/>
    <x v="94"/>
    <n v="72480"/>
    <s v="MD ISSUE"/>
    <s v="PED453302-00"/>
    <x v="0"/>
    <x v="217"/>
    <x v="0"/>
    <x v="0"/>
    <x v="1"/>
    <n v="265405.38"/>
    <n v="51717.3"/>
    <n v="0"/>
    <n v="0"/>
    <n v="25352.06"/>
    <n v="5250.84"/>
    <n v="0"/>
    <n v="0"/>
    <n v="22117.115000000002"/>
    <n v="0"/>
    <n v="48657.653000000006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93"/>
    <x v="0"/>
    <x v="0"/>
    <x v="0"/>
    <n v="66768.08"/>
    <n v="0"/>
    <n v="0"/>
    <n v="0"/>
    <n v="4848.87"/>
    <n v="0"/>
    <n v="0"/>
    <n v="0"/>
    <n v="5564.0066666666671"/>
    <n v="0"/>
    <n v="12240.814666666669"/>
  </r>
  <r>
    <n v="806744"/>
    <s v="FL HOSP ALTAMONTE PHS MPB"/>
    <s v="A"/>
    <n v="7001"/>
    <n v="8149"/>
    <s v="FA4313413"/>
    <n v="4"/>
    <s v="PHS/340B Acct"/>
    <s v="HOSPITAL (INDIVIDUAL)"/>
    <n v="40004"/>
    <x v="103"/>
    <n v="40004"/>
    <s v="AdventHealth"/>
    <s v="DSH100007BK"/>
    <x v="0"/>
    <x v="14"/>
    <x v="1"/>
    <x v="0"/>
    <x v="1"/>
    <n v="13741.2"/>
    <n v="0"/>
    <n v="0"/>
    <n v="0"/>
    <n v="549.4"/>
    <n v="0"/>
    <n v="0"/>
    <n v="0"/>
    <n v="1145.1000000000001"/>
    <n v="0"/>
    <n v="2519.2200000000007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51"/>
    <x v="0"/>
    <x v="0"/>
    <x v="0"/>
    <n v="162163.14000000001"/>
    <n v="111919.71"/>
    <n v="0"/>
    <n v="0"/>
    <n v="11683.74"/>
    <n v="7914.23"/>
    <n v="0"/>
    <n v="0"/>
    <n v="13513.595000000001"/>
    <n v="0"/>
    <n v="29729.909000000003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34"/>
    <x v="1"/>
    <x v="0"/>
    <x v="1"/>
    <n v="165869.56"/>
    <n v="46995.199999999997"/>
    <n v="0"/>
    <n v="0"/>
    <n v="3618.52"/>
    <n v="1017.45"/>
    <n v="0"/>
    <n v="0"/>
    <n v="13822.463333333333"/>
    <n v="0"/>
    <n v="30409.419333333335"/>
  </r>
  <r>
    <n v="718094"/>
    <s v="NMMC OP INF WACA34 MPB"/>
    <s v="A"/>
    <n v="7001"/>
    <n v="8149"/>
    <s v="FN1012741"/>
    <n v="3"/>
    <s v="WAC Acct."/>
    <s v="HOSPITAL (INDIVIDUAL)"/>
    <n v="72787"/>
    <x v="29"/>
    <n v="72787"/>
    <s v="NORTH MISSISSIPPI MED CTR"/>
    <s v="DSH250004A"/>
    <x v="2"/>
    <x v="332"/>
    <x v="0"/>
    <x v="0"/>
    <x v="1"/>
    <n v="8050.72"/>
    <n v="0"/>
    <n v="0"/>
    <n v="0"/>
    <n v="525.09"/>
    <n v="0"/>
    <n v="0"/>
    <n v="0"/>
    <n v="670.89333333333332"/>
    <n v="0"/>
    <n v="1475.9653333333333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266"/>
    <x v="0"/>
    <x v="0"/>
    <x v="0"/>
    <n v="0"/>
    <n v="0"/>
    <n v="9291.85"/>
    <n v="0"/>
    <n v="0"/>
    <n v="0"/>
    <n v="1286.03"/>
    <n v="0"/>
    <n v="0"/>
    <n v="9291.85"/>
    <n v="0"/>
  </r>
  <r>
    <n v="88926"/>
    <s v="WALG 16287/UMIAMI PHS MPB"/>
    <s v="A"/>
    <n v="7992"/>
    <n v="8149"/>
    <s v="BF8715661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6181.37"/>
    <n v="0"/>
    <n v="0"/>
    <n v="0"/>
    <n v="254.64"/>
    <n v="0"/>
    <n v="0"/>
    <n v="0"/>
    <n v="515.11416666666662"/>
    <n v="0"/>
    <n v="1133.2511666666667"/>
  </r>
  <r>
    <n v="117918"/>
    <s v="CAREMARK TN SP/UMCNOR PHS"/>
    <s v="A"/>
    <n v="7001"/>
    <n v="8149"/>
    <s v="BC9505960"/>
    <n v="5"/>
    <s v="PHS Contract Pharmacy"/>
    <s v="HOSPITAL GROUP"/>
    <n v="2807"/>
    <x v="167"/>
    <n v="2807"/>
    <s v="UNIVERSITY MEDICAL CENTER LA"/>
    <s v="DSH190005"/>
    <x v="2"/>
    <x v="9"/>
    <x v="0"/>
    <x v="0"/>
    <x v="0"/>
    <n v="0"/>
    <n v="0"/>
    <n v="3046.08"/>
    <n v="3046.08"/>
    <n v="0"/>
    <n v="0"/>
    <n v="239.6"/>
    <n v="117.16"/>
    <n v="0"/>
    <n v="6092.16"/>
    <n v="0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51"/>
    <x v="0"/>
    <x v="0"/>
    <x v="0"/>
    <n v="283876.07"/>
    <n v="0"/>
    <n v="66768.12"/>
    <n v="66768.12"/>
    <n v="20804.64"/>
    <n v="0"/>
    <n v="5018.67"/>
    <n v="4374.82"/>
    <n v="23656.339166666668"/>
    <n v="133536.24"/>
    <n v="52043.946166666676"/>
  </r>
  <r>
    <n v="403565"/>
    <s v="PROVIDENCE MED PHS MPB"/>
    <s v="A"/>
    <n v="7994"/>
    <n v="8149"/>
    <s v="AP1632935"/>
    <n v="4"/>
    <s v="PHS/340B Acct"/>
    <s v="HOSPITAL (INDIVIDUAL)"/>
    <n v="72954"/>
    <x v="8"/>
    <n v="72952"/>
    <s v="PROVIDENCE HOSP NW"/>
    <s v="DSH380061"/>
    <x v="0"/>
    <x v="56"/>
    <x v="1"/>
    <x v="0"/>
    <x v="1"/>
    <n v="131945.20000000001"/>
    <n v="0"/>
    <n v="0"/>
    <n v="0"/>
    <n v="5082.74"/>
    <n v="0"/>
    <n v="0"/>
    <n v="0"/>
    <n v="10995.433333333334"/>
    <n v="0"/>
    <n v="24189.953333333338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39"/>
    <x v="1"/>
    <x v="0"/>
    <x v="1"/>
    <n v="19570"/>
    <n v="0"/>
    <n v="0"/>
    <n v="0"/>
    <n v="584.74"/>
    <n v="0"/>
    <n v="0"/>
    <n v="0"/>
    <n v="1630.8333333333333"/>
    <n v="0"/>
    <n v="3587.8333333333335"/>
  </r>
  <r>
    <n v="808157"/>
    <s v="METHODIST RICHARDSON MPB"/>
    <s v="A"/>
    <n v="837"/>
    <n v="8149"/>
    <s v="FM3119890"/>
    <n v="2"/>
    <s v="GPO Acct."/>
    <s v="HOSPITAL (INDIVIDUAL)"/>
    <n v="40420"/>
    <x v="235"/>
    <n v="40420"/>
    <s v="METHODIST HEALTH SYSTEM"/>
    <n v="0"/>
    <x v="2"/>
    <x v="27"/>
    <x v="1"/>
    <x v="0"/>
    <x v="1"/>
    <n v="165500"/>
    <n v="0"/>
    <n v="82750"/>
    <n v="0"/>
    <n v="5161.2700000000004"/>
    <n v="0"/>
    <n v="2565.25"/>
    <n v="0"/>
    <n v="13791.666666666666"/>
    <n v="82750"/>
    <n v="30341.666666666668"/>
  </r>
  <r>
    <n v="959953"/>
    <s v="CAREMARK KS SP/PH NTX PHS"/>
    <s v="A"/>
    <n v="7998"/>
    <n v="8145"/>
    <s v="BL7438941"/>
    <n v="5"/>
    <s v="PHS Contract Pharmacy"/>
    <s v="HOSPITAL GROUP"/>
    <n v="1317"/>
    <x v="69"/>
    <n v="1317"/>
    <s v="AIDS ARMS INC TX"/>
    <s v="STD75208"/>
    <x v="2"/>
    <x v="9"/>
    <x v="0"/>
    <x v="0"/>
    <x v="0"/>
    <n v="8952.73"/>
    <n v="5910.88"/>
    <n v="6092.16"/>
    <n v="2253.3200000000002"/>
    <n v="718.99"/>
    <n v="479.61"/>
    <n v="479.21"/>
    <n v="86.67"/>
    <n v="746.06083333333333"/>
    <n v="8345.48"/>
    <n v="1641.3338333333334"/>
  </r>
  <r>
    <n v="934688"/>
    <s v="CAREMARK FL SP/RI HSP PHS"/>
    <s v="A"/>
    <n v="7994"/>
    <n v="8195"/>
    <s v="FC0098916"/>
    <n v="5"/>
    <s v="PHS Contract Pharmacy"/>
    <s v="HOSPITAL GROUP"/>
    <n v="319"/>
    <x v="3"/>
    <n v="319"/>
    <s v="LIFESPAN HEALTH SYSTEM RI"/>
    <s v="DSH410007"/>
    <x v="0"/>
    <x v="57"/>
    <x v="0"/>
    <x v="0"/>
    <x v="0"/>
    <n v="11656.36"/>
    <n v="0"/>
    <n v="0"/>
    <n v="0"/>
    <n v="1215.1300000000001"/>
    <n v="0"/>
    <n v="0"/>
    <n v="0"/>
    <n v="971.36333333333334"/>
    <n v="0"/>
    <n v="2136.9993333333337"/>
  </r>
  <r>
    <n v="52232"/>
    <s v="CAREMARK TX SP/CLMBIA PHS"/>
    <s v="A"/>
    <n v="7070"/>
    <n v="8165"/>
    <s v="FC6963157"/>
    <n v="5"/>
    <s v="PHS Contract Pharmacy"/>
    <s v="HOSPITAL GROUP"/>
    <n v="1554"/>
    <x v="264"/>
    <n v="1554"/>
    <s v="COLUMBIA MEMORIAL HOSPITAL NY"/>
    <s v="RRC330094-00"/>
    <x v="0"/>
    <x v="44"/>
    <x v="0"/>
    <x v="0"/>
    <x v="0"/>
    <n v="1329.69"/>
    <n v="0"/>
    <n v="0"/>
    <n v="0"/>
    <n v="201.61"/>
    <n v="0"/>
    <n v="0"/>
    <n v="0"/>
    <n v="110.8075"/>
    <n v="0"/>
    <n v="243.77650000000003"/>
  </r>
  <r>
    <n v="934710"/>
    <s v="CAREMARK TN SP/RI HSP PHS"/>
    <s v="A"/>
    <n v="7994"/>
    <n v="8149"/>
    <s v="BC9505960"/>
    <n v="5"/>
    <s v="PHS Contract Pharmacy"/>
    <s v="HOSPITAL GROUP"/>
    <n v="319"/>
    <x v="3"/>
    <n v="319"/>
    <s v="LIFESPAN HEALTH SYSTEM RI"/>
    <s v="DSH410007"/>
    <x v="0"/>
    <x v="54"/>
    <x v="0"/>
    <x v="0"/>
    <x v="0"/>
    <n v="9047.0300000000007"/>
    <n v="0"/>
    <n v="0"/>
    <n v="0"/>
    <n v="872.06"/>
    <n v="0"/>
    <n v="0"/>
    <n v="0"/>
    <n v="753.91916666666668"/>
    <n v="0"/>
    <n v="1658.6221666666668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54"/>
    <x v="0"/>
    <x v="0"/>
    <x v="0"/>
    <n v="9047.0300000000007"/>
    <n v="0"/>
    <n v="0"/>
    <n v="0"/>
    <n v="868.49"/>
    <n v="0"/>
    <n v="0"/>
    <n v="0"/>
    <n v="753.91916666666668"/>
    <n v="0"/>
    <n v="1658.6221666666668"/>
  </r>
  <r>
    <n v="748776"/>
    <s v="CVS CAREMRK2921/ALBRT PHS"/>
    <s v="A"/>
    <n v="7670"/>
    <n v="8163"/>
    <s v="BS6907224"/>
    <n v="5"/>
    <s v="PHS Contract Pharmacy"/>
    <s v="HOSPITAL GROUP"/>
    <n v="1547"/>
    <x v="12"/>
    <n v="1547"/>
    <s v="THOMAS JEFFERSON UNIV HOSP PA"/>
    <s v="DSH390142"/>
    <x v="0"/>
    <x v="18"/>
    <x v="0"/>
    <x v="0"/>
    <x v="0"/>
    <n v="37583.26"/>
    <n v="0"/>
    <n v="0"/>
    <n v="0"/>
    <n v="2603.61"/>
    <n v="0"/>
    <n v="0"/>
    <n v="0"/>
    <n v="3131.9383333333335"/>
    <n v="0"/>
    <n v="6890.2643333333344"/>
  </r>
  <r>
    <n v="876754"/>
    <s v="STATE UNIV NY OP PHS MPB"/>
    <s v="A"/>
    <n v="7001"/>
    <n v="8149"/>
    <s v="FS7271810"/>
    <n v="4"/>
    <s v="PHS/340B Acct"/>
    <s v="HOSPITAL (INDIVIDUAL)"/>
    <n v="72706"/>
    <x v="109"/>
    <n v="72706"/>
    <s v="UNIVERSITY HOSP SUNY"/>
    <s v="DSH330241"/>
    <x v="0"/>
    <x v="20"/>
    <x v="1"/>
    <x v="0"/>
    <x v="1"/>
    <n v="264957.02"/>
    <n v="0"/>
    <n v="113346.12"/>
    <n v="0"/>
    <n v="7428.58"/>
    <n v="0"/>
    <n v="3385.68"/>
    <n v="0"/>
    <n v="22079.751666666667"/>
    <n v="113346.12"/>
    <n v="48575.453666666668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105"/>
    <x v="0"/>
    <x v="0"/>
    <x v="1"/>
    <n v="11172"/>
    <n v="0"/>
    <n v="5681.44"/>
    <n v="0"/>
    <n v="586.23"/>
    <n v="0"/>
    <n v="265"/>
    <n v="0"/>
    <n v="931"/>
    <n v="5681.44"/>
    <n v="2048.2000000000003"/>
  </r>
  <r>
    <n v="41563"/>
    <s v="CAREMARK IL SP/STFRAN PHS"/>
    <s v="A"/>
    <n v="7001"/>
    <n v="8144"/>
    <s v="FC0059736"/>
    <n v="5"/>
    <s v="PHS Contract Pharmacy"/>
    <s v="HOSPITAL GROUP"/>
    <n v="2678"/>
    <x v="129"/>
    <n v="2678"/>
    <s v="ST FRANCIS HOSP MD CTR CT"/>
    <s v="DSH070002"/>
    <x v="2"/>
    <x v="51"/>
    <x v="0"/>
    <x v="0"/>
    <x v="0"/>
    <n v="50243.43"/>
    <n v="0"/>
    <n v="0"/>
    <n v="0"/>
    <n v="3769.51"/>
    <n v="0"/>
    <n v="0"/>
    <n v="0"/>
    <n v="4186.9525000000003"/>
    <n v="0"/>
    <n v="9211.295500000002"/>
  </r>
  <r>
    <n v="725312"/>
    <s v="WALG #15443/UNM PHS MPB"/>
    <s v="A"/>
    <n v="7001"/>
    <n v="8149"/>
    <s v="BI9716587"/>
    <n v="5"/>
    <s v="PHS Contract Pharmacy"/>
    <s v="HOSPITAL GROUP"/>
    <n v="932"/>
    <x v="47"/>
    <n v="932"/>
    <s v="UNIV OF NEW MEXICO HOSPITAL"/>
    <s v="DSH320001"/>
    <x v="2"/>
    <x v="41"/>
    <x v="1"/>
    <x v="0"/>
    <x v="0"/>
    <n v="18891.02"/>
    <n v="0"/>
    <n v="18891.02"/>
    <n v="0"/>
    <n v="1552.76"/>
    <n v="0"/>
    <n v="491.08"/>
    <n v="0"/>
    <n v="1574.2516666666668"/>
    <n v="18891.02"/>
    <n v="3463.3536666666673"/>
  </r>
  <r>
    <n v="170651"/>
    <s v="PRISMAHL BAPTIST MC"/>
    <s v="A"/>
    <n v="7003"/>
    <n v="8148"/>
    <s v="BP5763366"/>
    <n v="2"/>
    <s v="GPO Acct."/>
    <s v="HOSPITAL GROUP"/>
    <n v="40461"/>
    <x v="1"/>
    <n v="40461"/>
    <s v="PRISMA HEALTH"/>
    <n v="0"/>
    <x v="1"/>
    <x v="126"/>
    <x v="0"/>
    <x v="0"/>
    <x v="1"/>
    <n v="683.95"/>
    <n v="0"/>
    <n v="0"/>
    <n v="0"/>
    <n v="22.67"/>
    <n v="0"/>
    <n v="0"/>
    <n v="0"/>
    <n v="56.995833333333337"/>
    <n v="0"/>
    <n v="125.39083333333335"/>
  </r>
  <r>
    <n v="110602"/>
    <s v="CAREMARK NJ SP/GCMC01 PHS"/>
    <s v="A"/>
    <n v="7001"/>
    <n v="8155"/>
    <s v="FC0275304"/>
    <n v="5"/>
    <s v="PHS Contract Pharmacy"/>
    <s v="HOSPITAL GROUP"/>
    <n v="902"/>
    <x v="67"/>
    <n v="902"/>
    <s v="GEISINGER MEDICAL CENTER PA"/>
    <s v="RRC390001-00"/>
    <x v="0"/>
    <x v="0"/>
    <x v="0"/>
    <x v="0"/>
    <x v="0"/>
    <n v="3592.08"/>
    <n v="0"/>
    <n v="0"/>
    <n v="0"/>
    <n v="270.37"/>
    <n v="0"/>
    <n v="0"/>
    <n v="0"/>
    <n v="299.33999999999997"/>
    <n v="0"/>
    <n v="658.548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102"/>
    <x v="0"/>
    <x v="0"/>
    <x v="0"/>
    <n v="98544.74"/>
    <n v="0"/>
    <n v="0"/>
    <n v="0"/>
    <n v="7416.54"/>
    <n v="0"/>
    <n v="0"/>
    <n v="0"/>
    <n v="8212.0616666666665"/>
    <n v="0"/>
    <n v="18066.535666666667"/>
  </r>
  <r>
    <n v="696490"/>
    <s v="UNV KANSAS HSP WACA34 MPB"/>
    <s v="A"/>
    <n v="7001"/>
    <n v="8149"/>
    <s v="AU1310971"/>
    <n v="3"/>
    <s v="WAC Acct."/>
    <s v="HOSPITAL (INDIVIDUAL)"/>
    <n v="72702"/>
    <x v="37"/>
    <n v="72702"/>
    <s v="UNIV OF KANSAS"/>
    <s v="DSH170040"/>
    <x v="2"/>
    <x v="96"/>
    <x v="1"/>
    <x v="0"/>
    <x v="1"/>
    <n v="14125.52"/>
    <n v="14125.52"/>
    <n v="0"/>
    <n v="0"/>
    <n v="302.7"/>
    <n v="302.7"/>
    <n v="0"/>
    <n v="0"/>
    <n v="1177.1266666666668"/>
    <n v="0"/>
    <n v="2589.6786666666671"/>
  </r>
  <r>
    <n v="73003"/>
    <s v="MT SINAI DNTWN US PHS MPB"/>
    <s v="A"/>
    <n v="7992"/>
    <n v="8149"/>
    <s v="BB4708915"/>
    <n v="5"/>
    <s v="PHS Contract Pharmacy"/>
    <s v="HOSPITAL (INDIVIDUAL)"/>
    <n v="40822"/>
    <x v="160"/>
    <n v="40822"/>
    <s v="MOUNT SINAI HEALTH SYSTEM"/>
    <s v="DSH330169B"/>
    <x v="2"/>
    <x v="14"/>
    <x v="1"/>
    <x v="0"/>
    <x v="1"/>
    <n v="9698.7999999999993"/>
    <n v="0"/>
    <n v="9698.7999999999993"/>
    <n v="9698.7999999999993"/>
    <n v="264.44"/>
    <n v="0"/>
    <n v="266.56"/>
    <n v="0"/>
    <n v="808.23333333333323"/>
    <n v="19397.599999999999"/>
    <n v="1778.1133333333332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29"/>
    <x v="0"/>
    <x v="0"/>
    <x v="0"/>
    <n v="24445.919999999998"/>
    <n v="0"/>
    <n v="0"/>
    <n v="0"/>
    <n v="1296.22"/>
    <n v="0"/>
    <n v="0"/>
    <n v="0"/>
    <n v="2037.1599999999999"/>
    <n v="0"/>
    <n v="4481.7520000000004"/>
  </r>
  <r>
    <n v="53903"/>
    <s v="KAISER PERM OPS PHCY MPB"/>
    <s v="A"/>
    <n v="7989"/>
    <n v="8149"/>
    <s v="BK0344161"/>
    <n v="2"/>
    <s v="GPO Acct."/>
    <s v="HOSPITAL CHAIN"/>
    <n v="35000"/>
    <x v="5"/>
    <n v="35000"/>
    <s v="KAISER PERMANENTE CA"/>
    <n v="0"/>
    <x v="1"/>
    <x v="56"/>
    <x v="1"/>
    <x v="0"/>
    <x v="1"/>
    <n v="21447.55"/>
    <n v="21447.55"/>
    <n v="0"/>
    <n v="0"/>
    <n v="645.96"/>
    <n v="645.96"/>
    <n v="0"/>
    <n v="0"/>
    <n v="1787.2958333333333"/>
    <n v="0"/>
    <n v="3932.0508333333337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194"/>
    <x v="0"/>
    <x v="0"/>
    <x v="0"/>
    <n v="4216.8900000000003"/>
    <n v="4216.8900000000003"/>
    <n v="0"/>
    <n v="0"/>
    <n v="541.94000000000005"/>
    <n v="541.94000000000005"/>
    <n v="0"/>
    <n v="0"/>
    <n v="351.40750000000003"/>
    <n v="0"/>
    <n v="773.09650000000011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233"/>
    <x v="0"/>
    <x v="1"/>
    <x v="1"/>
    <n v="26900"/>
    <n v="0"/>
    <n v="0"/>
    <n v="0"/>
    <n v="791.79"/>
    <n v="0"/>
    <n v="0"/>
    <n v="0"/>
    <n v="2241.6666666666665"/>
    <n v="0"/>
    <n v="4931.666666666667"/>
  </r>
  <r>
    <n v="725417"/>
    <s v="CAREMARK NJ SP/LOYOLA PHS"/>
    <s v="A"/>
    <n v="7992"/>
    <n v="8155"/>
    <s v="FC0275304"/>
    <n v="5"/>
    <s v="PHS Contract Pharmacy"/>
    <s v="HOSPITAL GROUP"/>
    <n v="1645"/>
    <x v="38"/>
    <n v="1645"/>
    <s v="LOYOLA UNIV MED CTR IL"/>
    <s v="DSH140276"/>
    <x v="2"/>
    <x v="10"/>
    <x v="0"/>
    <x v="0"/>
    <x v="0"/>
    <n v="404.94"/>
    <n v="0"/>
    <n v="0"/>
    <n v="0"/>
    <n v="68.61"/>
    <n v="0"/>
    <n v="0"/>
    <n v="0"/>
    <n v="33.744999999999997"/>
    <n v="0"/>
    <n v="74.239000000000004"/>
  </r>
  <r>
    <n v="183328"/>
    <s v="CAREMARK KS SP/CHI IA PHS"/>
    <s v="A"/>
    <n v="7001"/>
    <n v="8145"/>
    <s v="BL7438941"/>
    <n v="5"/>
    <s v="PHS Contract Pharmacy"/>
    <s v="HOSPITAL GROUP"/>
    <n v="1066"/>
    <x v="187"/>
    <n v="1066"/>
    <s v="MERCY HEALTH ST MARYS MI"/>
    <s v="DSH160083"/>
    <x v="2"/>
    <x v="84"/>
    <x v="0"/>
    <x v="0"/>
    <x v="0"/>
    <n v="0"/>
    <n v="0"/>
    <n v="0"/>
    <n v="4685.92"/>
    <n v="0"/>
    <n v="0"/>
    <n v="0"/>
    <n v="263.76"/>
    <n v="0"/>
    <n v="4685.92"/>
    <n v="0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44"/>
    <x v="0"/>
    <x v="0"/>
    <x v="1"/>
    <n v="17189.599999999999"/>
    <n v="0"/>
    <n v="0"/>
    <n v="0"/>
    <n v="904.81"/>
    <n v="0"/>
    <n v="0"/>
    <n v="0"/>
    <n v="1432.4666666666665"/>
    <n v="0"/>
    <n v="3151.4266666666663"/>
  </r>
  <r>
    <n v="902388"/>
    <s v="CAREMARK CA SP/GENHSP PHS"/>
    <s v="A"/>
    <n v="7994"/>
    <n v="8147"/>
    <s v="BC3683580"/>
    <n v="5"/>
    <s v="PHS Contract Pharmacy"/>
    <s v="HOSPITAL GROUP"/>
    <n v="2548"/>
    <x v="43"/>
    <n v="2548"/>
    <s v="MASSACHUSETTS GENERAL HOS"/>
    <s v="DSH220071"/>
    <x v="0"/>
    <x v="0"/>
    <x v="0"/>
    <x v="0"/>
    <x v="0"/>
    <n v="1866.32"/>
    <n v="0"/>
    <n v="0"/>
    <n v="0"/>
    <n v="129.35"/>
    <n v="0"/>
    <n v="0"/>
    <n v="0"/>
    <n v="155.52666666666667"/>
    <n v="0"/>
    <n v="342.1586666666667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24"/>
    <x v="0"/>
    <x v="0"/>
    <x v="1"/>
    <n v="507"/>
    <n v="0"/>
    <n v="0"/>
    <n v="0"/>
    <n v="7.33"/>
    <n v="0"/>
    <n v="0"/>
    <n v="0"/>
    <n v="42.25"/>
    <n v="0"/>
    <n v="92.95"/>
  </r>
  <r>
    <n v="391970"/>
    <s v="UNIV OF TEXAS MED MPB"/>
    <s v="A"/>
    <n v="846"/>
    <n v="8149"/>
    <s v="AG3353973"/>
    <n v="2"/>
    <s v="GPO Acct."/>
    <s v="HOSPITAL (INDIVIDUAL)"/>
    <n v="40848"/>
    <x v="13"/>
    <n v="40848"/>
    <s v="UNIV OF TEXAS SW UNIV HOSP"/>
    <n v="0"/>
    <x v="0"/>
    <x v="240"/>
    <x v="0"/>
    <x v="0"/>
    <x v="1"/>
    <n v="0"/>
    <n v="9250"/>
    <n v="0"/>
    <n v="0"/>
    <n v="0"/>
    <n v="254.37"/>
    <n v="0"/>
    <n v="0"/>
    <n v="0"/>
    <n v="0"/>
    <n v="0"/>
  </r>
  <r>
    <n v="747877"/>
    <s v="CAREMARK CA SPC/PROVI PHS"/>
    <s v="A"/>
    <n v="7994"/>
    <n v="8147"/>
    <s v="BC3683580"/>
    <n v="5"/>
    <s v="PHS Contract Pharmacy"/>
    <s v="HOSPITAL GROUP"/>
    <n v="72954"/>
    <x v="8"/>
    <n v="72952"/>
    <s v="PROVIDENCE HOSP NW"/>
    <s v="DSH380061"/>
    <x v="0"/>
    <x v="33"/>
    <x v="0"/>
    <x v="0"/>
    <x v="0"/>
    <n v="0"/>
    <n v="0"/>
    <n v="0"/>
    <n v="6195.33"/>
    <n v="0"/>
    <n v="0"/>
    <n v="0"/>
    <n v="557.04999999999995"/>
    <n v="0"/>
    <n v="6195.33"/>
    <n v="0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29"/>
    <x v="0"/>
    <x v="0"/>
    <x v="0"/>
    <n v="12085.04"/>
    <n v="0"/>
    <n v="0"/>
    <n v="0"/>
    <n v="654.29999999999995"/>
    <n v="0"/>
    <n v="0"/>
    <n v="0"/>
    <n v="1007.0866666666667"/>
    <n v="0"/>
    <n v="2215.5906666666669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0"/>
    <x v="0"/>
    <x v="0"/>
    <x v="0"/>
    <n v="3515.12"/>
    <n v="0"/>
    <n v="0"/>
    <n v="0"/>
    <n v="167.43"/>
    <n v="0"/>
    <n v="0"/>
    <n v="0"/>
    <n v="292.92666666666668"/>
    <n v="0"/>
    <n v="644.43866666666679"/>
  </r>
  <r>
    <n v="86521"/>
    <s v="ACRDO MEM/AKRN CH PHS MPB"/>
    <s v="A"/>
    <n v="1075"/>
    <n v="8149"/>
    <s v="BA9451167"/>
    <n v="5"/>
    <s v="PHS Contract Pharmacy"/>
    <s v="HOSPITAL (INDIVIDUAL)"/>
    <n v="72008"/>
    <x v="170"/>
    <n v="72008"/>
    <s v="AKRON GENERAL MED CTR"/>
    <s v="PED363303-00"/>
    <x v="0"/>
    <x v="41"/>
    <x v="1"/>
    <x v="0"/>
    <x v="0"/>
    <n v="18891.02"/>
    <n v="0"/>
    <n v="0"/>
    <n v="0"/>
    <n v="620.71"/>
    <n v="0"/>
    <n v="0"/>
    <n v="0"/>
    <n v="1574.2516666666668"/>
    <n v="0"/>
    <n v="3463.3536666666673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161"/>
    <x v="0"/>
    <x v="0"/>
    <x v="0"/>
    <n v="13077.83"/>
    <n v="0"/>
    <n v="0"/>
    <n v="0"/>
    <n v="664.84"/>
    <n v="0"/>
    <n v="0"/>
    <n v="0"/>
    <n v="1089.8191666666667"/>
    <n v="0"/>
    <n v="2397.602166666667"/>
  </r>
  <r>
    <n v="168938"/>
    <s v="OPTUM702 IN/UNV VA MC PHS"/>
    <s v="A"/>
    <n v="7994"/>
    <n v="8163"/>
    <s v="FB4247943"/>
    <n v="5"/>
    <s v="PHS Contract Pharmacy"/>
    <s v="HOSPITAL GROUP"/>
    <n v="2501"/>
    <x v="14"/>
    <n v="2501"/>
    <s v="UNIVERSITY OF VIRGINIA MED CTR"/>
    <s v="DSH490009"/>
    <x v="0"/>
    <x v="34"/>
    <x v="1"/>
    <x v="0"/>
    <x v="0"/>
    <n v="106249.56"/>
    <n v="0"/>
    <n v="0"/>
    <n v="0"/>
    <n v="3898.65"/>
    <n v="0"/>
    <n v="0"/>
    <n v="0"/>
    <n v="8854.1299999999992"/>
    <n v="0"/>
    <n v="19479.085999999999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51"/>
    <x v="0"/>
    <x v="0"/>
    <x v="0"/>
    <n v="16050.03"/>
    <n v="0"/>
    <n v="0"/>
    <n v="0"/>
    <n v="550.97"/>
    <n v="0"/>
    <n v="0"/>
    <n v="0"/>
    <n v="1337.5025000000001"/>
    <n v="0"/>
    <n v="2942.5055000000002"/>
  </r>
  <r>
    <n v="749900"/>
    <s v="GEISINGER WY VLY PHS MPB"/>
    <s v="A"/>
    <n v="7001"/>
    <n v="8149"/>
    <s v="AN9722148"/>
    <n v="4"/>
    <s v="PHS/340B Acct"/>
    <s v="HOSPITAL (INDIVIDUAL)"/>
    <n v="40058"/>
    <x v="188"/>
    <n v="40058"/>
    <s v="GEISINGER HEALTH"/>
    <s v="DSH390270"/>
    <x v="0"/>
    <x v="14"/>
    <x v="1"/>
    <x v="0"/>
    <x v="1"/>
    <n v="0"/>
    <n v="0"/>
    <n v="0"/>
    <n v="0"/>
    <n v="1892.44"/>
    <n v="0"/>
    <n v="0"/>
    <n v="0"/>
    <n v="0"/>
    <n v="0"/>
    <n v="0"/>
  </r>
  <r>
    <n v="25415"/>
    <s v="UHS DC 1004725 PHS"/>
    <s v="A"/>
    <n v="7994"/>
    <n v="8115"/>
    <s v="AM1472579"/>
    <n v="4"/>
    <s v="PHS/340B Acct"/>
    <s v="HOSPITAL GROUP"/>
    <n v="40263"/>
    <x v="39"/>
    <n v="40263"/>
    <s v="UNIVERSITY HEALTH SYSTEM"/>
    <s v="DSH450213"/>
    <x v="0"/>
    <x v="224"/>
    <x v="0"/>
    <x v="0"/>
    <x v="1"/>
    <n v="7408.8"/>
    <n v="0"/>
    <n v="0"/>
    <n v="0"/>
    <n v="220.78"/>
    <n v="0"/>
    <n v="0"/>
    <n v="0"/>
    <n v="617.4"/>
    <n v="0"/>
    <n v="1358.28"/>
  </r>
  <r>
    <n v="77006"/>
    <s v="CAREMARK IL SP/STPTRC PHS"/>
    <s v="A"/>
    <n v="7994"/>
    <n v="8144"/>
    <s v="FC0059736"/>
    <n v="5"/>
    <s v="PHS Contract Pharmacy"/>
    <s v="HOSPITAL GROUP"/>
    <n v="72954"/>
    <x v="8"/>
    <n v="72952"/>
    <s v="PROVIDENCE HOSP NW"/>
    <s v="DSH270014"/>
    <x v="0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901443"/>
    <s v="CAREMARK CA SPC/SWEDI PHS"/>
    <s v="A"/>
    <n v="7994"/>
    <n v="8147"/>
    <s v="BC3683580"/>
    <n v="5"/>
    <s v="PHS Contract Pharmacy"/>
    <s v="HOSPITAL GROUP"/>
    <n v="72954"/>
    <x v="8"/>
    <n v="72952"/>
    <s v="PROVIDENCE HOSP NW"/>
    <s v="DSH500027"/>
    <x v="0"/>
    <x v="70"/>
    <x v="0"/>
    <x v="0"/>
    <x v="0"/>
    <n v="0"/>
    <n v="0"/>
    <n v="0"/>
    <n v="0"/>
    <n v="266.77"/>
    <n v="266.77"/>
    <n v="0"/>
    <n v="0"/>
    <n v="0"/>
    <n v="0"/>
    <n v="0"/>
  </r>
  <r>
    <n v="973345"/>
    <s v="CAREMARK NJ SP/ARIAHL PHS"/>
    <s v="A"/>
    <n v="7994"/>
    <n v="8155"/>
    <s v="FC0275304"/>
    <n v="5"/>
    <s v="PHS Contract Pharmacy"/>
    <s v="HOSPITAL GROUP"/>
    <n v="1547"/>
    <x v="12"/>
    <n v="1547"/>
    <s v="THOMAS JEFFERSON UNIV HOSP PA"/>
    <s v="DSH390115"/>
    <x v="0"/>
    <x v="43"/>
    <x v="0"/>
    <x v="0"/>
    <x v="0"/>
    <n v="0"/>
    <n v="0"/>
    <n v="0"/>
    <n v="0"/>
    <n v="435.31"/>
    <n v="435.31"/>
    <n v="0"/>
    <n v="0"/>
    <n v="0"/>
    <n v="0"/>
    <n v="0"/>
  </r>
  <r>
    <n v="211050"/>
    <s v="ACCREDO MEM/NEWYRK PH PHS"/>
    <s v="A"/>
    <n v="7994"/>
    <n v="8149"/>
    <s v="BA9451167"/>
    <n v="5"/>
    <s v="PHS Contract Pharmacy"/>
    <s v="HOSPITAL GROUP"/>
    <n v="1830"/>
    <x v="62"/>
    <n v="1830"/>
    <s v="NEW YORK PRESBYTERIAN HOSP NY"/>
    <s v="DSH330101"/>
    <x v="0"/>
    <x v="34"/>
    <x v="1"/>
    <x v="0"/>
    <x v="0"/>
    <n v="0"/>
    <n v="0"/>
    <n v="17708.259999999998"/>
    <n v="0"/>
    <n v="0"/>
    <n v="0"/>
    <n v="516.47"/>
    <n v="0"/>
    <n v="0"/>
    <n v="17708.259999999998"/>
    <n v="0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54"/>
    <x v="0"/>
    <x v="0"/>
    <x v="1"/>
    <n v="0"/>
    <n v="0"/>
    <n v="0"/>
    <n v="0"/>
    <n v="171.57"/>
    <n v="171.57"/>
    <n v="0"/>
    <n v="0"/>
    <n v="0"/>
    <n v="0"/>
    <n v="0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0"/>
    <x v="1"/>
    <x v="0"/>
    <x v="1"/>
    <n v="59372803.82"/>
    <n v="8064767.6399999997"/>
    <n v="5162481.3"/>
    <n v="5357287.3"/>
    <n v="1997046.3"/>
    <n v="225550.16"/>
    <n v="130014.5"/>
    <n v="74374.44"/>
    <n v="4947733.6516666664"/>
    <n v="10519768.6"/>
    <n v="10885014.033666667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0"/>
    <x v="0"/>
    <x v="0"/>
    <x v="0"/>
    <n v="7168.08"/>
    <n v="0"/>
    <n v="0"/>
    <n v="0"/>
    <n v="430.07"/>
    <n v="0"/>
    <n v="0"/>
    <n v="0"/>
    <n v="597.34"/>
    <n v="0"/>
    <n v="1314.148000000000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3"/>
    <x v="0"/>
    <x v="0"/>
    <x v="1"/>
    <n v="696123.65"/>
    <n v="119072.25"/>
    <n v="0"/>
    <n v="0"/>
    <n v="29669.48"/>
    <n v="5056.79"/>
    <n v="0"/>
    <n v="0"/>
    <n v="58010.304166666669"/>
    <n v="0"/>
    <n v="127622.66916666669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7"/>
    <x v="1"/>
    <x v="0"/>
    <x v="1"/>
    <n v="308201.44"/>
    <n v="60882.78"/>
    <n v="0"/>
    <n v="0"/>
    <n v="12986.18"/>
    <n v="2403.5300000000002"/>
    <n v="0"/>
    <n v="0"/>
    <n v="25683.453333333335"/>
    <n v="0"/>
    <n v="56503.597333333339"/>
  </r>
  <r>
    <n v="66463"/>
    <s v="FRANCES MAHON DEACONE MPB"/>
    <s v="A"/>
    <n v="7001"/>
    <n v="8149"/>
    <s v="AF1235565"/>
    <n v="2"/>
    <s v="GPO Acct."/>
    <s v="HOSPITAL (INDIVIDUAL)"/>
    <n v="40080"/>
    <x v="92"/>
    <n v="40080"/>
    <s v="BILLINGS CLINIC MT"/>
    <n v="0"/>
    <x v="0"/>
    <x v="27"/>
    <x v="1"/>
    <x v="0"/>
    <x v="1"/>
    <n v="579250"/>
    <n v="82750"/>
    <n v="41375"/>
    <n v="41375"/>
    <n v="18248.97"/>
    <n v="2452.04"/>
    <n v="1282.6199999999999"/>
    <n v="827.5"/>
    <n v="48270.833333333336"/>
    <n v="82750"/>
    <n v="106195.83333333334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76"/>
    <x v="0"/>
    <x v="0"/>
    <x v="0"/>
    <n v="57703.9"/>
    <n v="26064.35"/>
    <n v="0"/>
    <n v="0"/>
    <n v="2314.4499999999998"/>
    <n v="1042.5"/>
    <n v="0"/>
    <n v="0"/>
    <n v="4808.6583333333338"/>
    <n v="0"/>
    <n v="10579.048333333336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50"/>
    <x v="0"/>
    <x v="0"/>
    <x v="0"/>
    <n v="6773.18"/>
    <n v="6773.18"/>
    <n v="0"/>
    <n v="0"/>
    <n v="586.29999999999995"/>
    <n v="586.29999999999995"/>
    <n v="0"/>
    <n v="0"/>
    <n v="564.43166666666673"/>
    <n v="0"/>
    <n v="1241.7496666666668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59"/>
    <x v="0"/>
    <x v="0"/>
    <x v="1"/>
    <n v="182630.48"/>
    <n v="60251.839999999997"/>
    <n v="0"/>
    <n v="0"/>
    <n v="21565.64"/>
    <n v="6265.6"/>
    <n v="0"/>
    <n v="0"/>
    <n v="15219.206666666667"/>
    <n v="0"/>
    <n v="33482.254666666668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7"/>
    <x v="0"/>
    <x v="0"/>
    <x v="1"/>
    <n v="101121.1"/>
    <n v="28725.72"/>
    <n v="0"/>
    <n v="0"/>
    <n v="1579.81"/>
    <n v="1602.76"/>
    <n v="0"/>
    <n v="0"/>
    <n v="8426.7583333333332"/>
    <n v="0"/>
    <n v="18538.868333333336"/>
  </r>
  <r>
    <n v="888738"/>
    <s v="ACCREDO WRN/CK CHLDRN PHS"/>
    <s v="A"/>
    <n v="7994"/>
    <n v="8163"/>
    <s v="BA9505554"/>
    <n v="5"/>
    <s v="PHS Contract Pharmacy"/>
    <s v="HOSPITAL GROUP"/>
    <n v="2223"/>
    <x v="9"/>
    <n v="2223"/>
    <s v="COOK CHILDRENS MED CTR TX"/>
    <s v="PED453300-00"/>
    <x v="0"/>
    <x v="4"/>
    <x v="0"/>
    <x v="0"/>
    <x v="0"/>
    <n v="79447.94"/>
    <n v="12365.8"/>
    <n v="3280.02"/>
    <n v="0"/>
    <n v="7921.41"/>
    <n v="1248.31"/>
    <n v="420.3"/>
    <n v="0"/>
    <n v="6620.6616666666669"/>
    <n v="3280.02"/>
    <n v="14565.455666666669"/>
  </r>
  <r>
    <n v="14763"/>
    <s v="KINGMAN RMC PHS MPB"/>
    <s v="A"/>
    <n v="7001"/>
    <n v="8149"/>
    <s v="AK2435469"/>
    <n v="4"/>
    <s v="PHS/340B Acct"/>
    <s v="HOSPITAL (INDIVIDUAL)"/>
    <n v="72362"/>
    <x v="108"/>
    <n v="72362"/>
    <s v="KINGMAN REGIONAL"/>
    <s v="SCH030055-00"/>
    <x v="2"/>
    <x v="56"/>
    <x v="1"/>
    <x v="0"/>
    <x v="1"/>
    <n v="368464.16"/>
    <n v="37806.480000000003"/>
    <n v="27180.799999999999"/>
    <n v="13590.4"/>
    <n v="14990.24"/>
    <n v="1511.27"/>
    <n v="858.57"/>
    <n v="0.16"/>
    <n v="30705.346666666665"/>
    <n v="40771.199999999997"/>
    <n v="67551.762666666662"/>
  </r>
  <r>
    <n v="14959"/>
    <s v="LAKE CHLDRNS PHCY PHS MPB"/>
    <s v="A"/>
    <n v="7994"/>
    <n v="8149"/>
    <s v="FO8384163"/>
    <n v="4"/>
    <s v="PHS/340B Acct"/>
    <s v="HOSPITAL GROUP"/>
    <n v="70000"/>
    <x v="18"/>
    <n v="70000"/>
    <s v="FRANCISCAN MSNR OF OUR LADY"/>
    <s v="DSH190064"/>
    <x v="1"/>
    <x v="8"/>
    <x v="1"/>
    <x v="0"/>
    <x v="1"/>
    <n v="57352.63"/>
    <n v="12048.36"/>
    <n v="8300.32"/>
    <n v="6225.24"/>
    <n v="1982.34"/>
    <n v="445.4"/>
    <n v="221.91"/>
    <n v="9.41"/>
    <n v="4779.3858333333328"/>
    <n v="14525.56"/>
    <n v="10514.648833333333"/>
  </r>
  <r>
    <n v="237940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59"/>
    <x v="0"/>
    <x v="0"/>
    <x v="1"/>
    <n v="20344.78"/>
    <n v="20344.78"/>
    <n v="0"/>
    <n v="0"/>
    <n v="2337.84"/>
    <n v="2337.84"/>
    <n v="0"/>
    <n v="0"/>
    <n v="1695.3983333333333"/>
    <n v="0"/>
    <n v="3729.876333333333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206"/>
    <x v="0"/>
    <x v="0"/>
    <x v="0"/>
    <n v="125448.59"/>
    <n v="31262.68"/>
    <n v="0"/>
    <n v="0"/>
    <n v="6154.16"/>
    <n v="1627.84"/>
    <n v="0"/>
    <n v="0"/>
    <n v="10454.049166666666"/>
    <n v="0"/>
    <n v="22998.908166666668"/>
  </r>
  <r>
    <n v="918174"/>
    <s v="KAISER ONCOL PHRMCY  MPB"/>
    <s v="A"/>
    <n v="7989"/>
    <n v="8149"/>
    <s v="BK9976145"/>
    <n v="2"/>
    <s v="GPO Acct."/>
    <s v="HOSPITAL CHAIN"/>
    <n v="35000"/>
    <x v="5"/>
    <n v="35000"/>
    <s v="KAISER PERMANENTE CA"/>
    <n v="0"/>
    <x v="1"/>
    <x v="14"/>
    <x v="1"/>
    <x v="0"/>
    <x v="1"/>
    <n v="97891.85"/>
    <n v="18877.11"/>
    <n v="7371.12"/>
    <n v="7371.12"/>
    <n v="3110.1"/>
    <n v="578.83000000000004"/>
    <n v="226.44"/>
    <n v="0"/>
    <n v="8157.6541666666672"/>
    <n v="14742.24"/>
    <n v="17946.839166666668"/>
  </r>
  <r>
    <n v="25895"/>
    <s v="HOLY FAM MEM MED CTR MPB"/>
    <s v="A"/>
    <n v="7001"/>
    <n v="8149"/>
    <s v="BH2829503"/>
    <n v="2"/>
    <s v="GPO Acct."/>
    <s v="HOSPITAL (INDIVIDUAL)"/>
    <n v="72330"/>
    <x v="317"/>
    <n v="72330"/>
    <s v="HOLY FAMILY MEMORIAL"/>
    <n v="0"/>
    <x v="1"/>
    <x v="14"/>
    <x v="1"/>
    <x v="0"/>
    <x v="1"/>
    <n v="156221.48000000001"/>
    <n v="26494.16"/>
    <n v="19397.599999999999"/>
    <n v="11638.56"/>
    <n v="4698.58"/>
    <n v="771.8"/>
    <n v="566.1"/>
    <n v="0"/>
    <n v="13018.456666666667"/>
    <n v="31036.159999999996"/>
    <n v="28640.60466666667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47"/>
    <x v="0"/>
    <x v="0"/>
    <x v="0"/>
    <n v="132356.98000000001"/>
    <n v="35655.86"/>
    <n v="0"/>
    <n v="0"/>
    <n v="6994.19"/>
    <n v="1897.29"/>
    <n v="0"/>
    <n v="0"/>
    <n v="11029.748333333335"/>
    <n v="0"/>
    <n v="24265.446333333337"/>
  </r>
  <r>
    <n v="678341"/>
    <s v="ACCRED HLT DE/UNC PHS MPB"/>
    <s v="A"/>
    <n v="7994"/>
    <n v="8149"/>
    <s v="FA5306128"/>
    <n v="5"/>
    <s v="PHS Contract Pharmacy"/>
    <s v="HOSPITAL GROUP"/>
    <n v="72722"/>
    <x v="17"/>
    <n v="72722"/>
    <s v="UNC HOSPITAL"/>
    <s v="DSH340061"/>
    <x v="0"/>
    <x v="20"/>
    <x v="1"/>
    <x v="0"/>
    <x v="0"/>
    <n v="5057684.17"/>
    <n v="707081.4"/>
    <n v="172967.08"/>
    <n v="95929.05"/>
    <n v="164543.19"/>
    <n v="20029.759999999998"/>
    <n v="5060.6099999999997"/>
    <n v="1327.93"/>
    <n v="421473.68083333335"/>
    <n v="268896.13"/>
    <n v="927242.09783333342"/>
  </r>
  <r>
    <n v="103683"/>
    <s v="LEHIGH VLY HSP CC PHS MPB"/>
    <s v="A"/>
    <n v="7001"/>
    <n v="8149"/>
    <s v="AA6168175"/>
    <n v="4"/>
    <s v="PHS/340B Acct"/>
    <s v="HOSPITAL (INDIVIDUAL)"/>
    <n v="21207"/>
    <x v="31"/>
    <n v="21207"/>
    <s v="ALLSPIRE"/>
    <s v="DSH390133"/>
    <x v="0"/>
    <x v="39"/>
    <x v="1"/>
    <x v="0"/>
    <x v="1"/>
    <n v="369366.11"/>
    <n v="44506.68"/>
    <n v="21956.46"/>
    <n v="43924.38"/>
    <n v="16039.76"/>
    <n v="1750.66"/>
    <n v="1351.07"/>
    <n v="1174.2"/>
    <n v="30780.509166666667"/>
    <n v="65880.84"/>
    <n v="67717.120166666675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51"/>
    <x v="0"/>
    <x v="0"/>
    <x v="0"/>
    <n v="64657.62"/>
    <n v="0"/>
    <n v="0"/>
    <n v="233688.42"/>
    <n v="4675.6499999999996"/>
    <n v="0"/>
    <n v="0"/>
    <n v="15268.58"/>
    <n v="5388.1350000000002"/>
    <n v="233688.42"/>
    <n v="11853.897000000001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121"/>
    <x v="0"/>
    <x v="0"/>
    <x v="0"/>
    <n v="16958.939999999999"/>
    <n v="8566.7999999999993"/>
    <n v="0"/>
    <n v="0"/>
    <n v="1250.26"/>
    <n v="635.29"/>
    <n v="0"/>
    <n v="0"/>
    <n v="1413.2449999999999"/>
    <n v="0"/>
    <n v="3109.1390000000001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76"/>
    <x v="0"/>
    <x v="0"/>
    <x v="0"/>
    <n v="171340.38"/>
    <n v="47612.25"/>
    <n v="0"/>
    <n v="0"/>
    <n v="13231.74"/>
    <n v="3645.46"/>
    <n v="0"/>
    <n v="0"/>
    <n v="14278.365"/>
    <n v="0"/>
    <n v="31412.403000000002"/>
  </r>
  <r>
    <n v="933863"/>
    <s v="CAREPLS CVS3129/HHJCL PHS"/>
    <s v="A"/>
    <n v="7001"/>
    <n v="8170"/>
    <s v="BP7366431"/>
    <n v="5"/>
    <s v="PHS Contract Pharmacy"/>
    <s v="HOSPITAL GROUP"/>
    <n v="2561"/>
    <x v="68"/>
    <n v="2561"/>
    <s v="HONOR HEALTH AZ"/>
    <s v="DSH030014"/>
    <x v="1"/>
    <x v="121"/>
    <x v="0"/>
    <x v="0"/>
    <x v="0"/>
    <n v="119747.6"/>
    <n v="25700.400000000001"/>
    <n v="0"/>
    <n v="0"/>
    <n v="8754.34"/>
    <n v="1875.98"/>
    <n v="0"/>
    <n v="0"/>
    <n v="9978.9666666666672"/>
    <n v="0"/>
    <n v="21953.726666666669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10"/>
    <x v="0"/>
    <x v="0"/>
    <x v="0"/>
    <n v="30378.38"/>
    <n v="3378.35"/>
    <n v="3181.09"/>
    <n v="2881.13"/>
    <n v="4716.95"/>
    <n v="535.39"/>
    <n v="472.81"/>
    <n v="128.52000000000001"/>
    <n v="2531.5316666666668"/>
    <n v="6062.22"/>
    <n v="5569.3696666666674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5"/>
    <x v="0"/>
    <x v="0"/>
    <x v="0"/>
    <n v="49358.879999999997"/>
    <n v="0"/>
    <n v="0"/>
    <n v="0"/>
    <n v="1538.07"/>
    <n v="0"/>
    <n v="0"/>
    <n v="0"/>
    <n v="4113.24"/>
    <n v="0"/>
    <n v="9049.1280000000006"/>
  </r>
  <r>
    <n v="159981"/>
    <s v="MACNEAL HSP PHS MPB"/>
    <s v="A"/>
    <n v="200"/>
    <n v="8149"/>
    <s v="FG9110901"/>
    <n v="4"/>
    <s v="PHS/340B Acct"/>
    <s v="HOSPITAL GROUP"/>
    <n v="21373"/>
    <x v="32"/>
    <n v="21373"/>
    <s v="TRINITY HEALTH"/>
    <s v="DSH140054"/>
    <x v="1"/>
    <x v="231"/>
    <x v="0"/>
    <x v="0"/>
    <x v="1"/>
    <n v="5201.7299999999996"/>
    <n v="0"/>
    <n v="0"/>
    <n v="0"/>
    <n v="234.93"/>
    <n v="0"/>
    <n v="0"/>
    <n v="0"/>
    <n v="433.47749999999996"/>
    <n v="0"/>
    <n v="953.65049999999997"/>
  </r>
  <r>
    <n v="813494"/>
    <s v="CVS CRMRK2921/A OGDEN PHS"/>
    <s v="A"/>
    <n v="7994"/>
    <n v="8163"/>
    <s v="BS6907224"/>
    <n v="5"/>
    <s v="PHS Contract Pharmacy"/>
    <s v="HOSPITAL GROUP"/>
    <n v="2123"/>
    <x v="211"/>
    <n v="2123"/>
    <s v="ARNOT OGDEN MED CTR NY (PHS)"/>
    <s v="DSH330090"/>
    <x v="0"/>
    <x v="7"/>
    <x v="0"/>
    <x v="0"/>
    <x v="0"/>
    <n v="15716.21"/>
    <n v="0"/>
    <n v="0"/>
    <n v="0"/>
    <n v="1196.42"/>
    <n v="0"/>
    <n v="0"/>
    <n v="0"/>
    <n v="1309.6841666666667"/>
    <n v="0"/>
    <n v="2881.305166666667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28"/>
    <x v="0"/>
    <x v="0"/>
    <x v="1"/>
    <n v="457521.39"/>
    <n v="140625.87"/>
    <n v="0"/>
    <n v="0"/>
    <n v="11422.61"/>
    <n v="3669.69"/>
    <n v="0"/>
    <n v="0"/>
    <n v="38126.782500000001"/>
    <n v="0"/>
    <n v="83878.921500000011"/>
  </r>
  <r>
    <n v="820205"/>
    <s v="CVS CRMRK2921/APLAHLT PHS"/>
    <s v="A"/>
    <n v="7001"/>
    <n v="8163"/>
    <s v="BS6907224"/>
    <n v="5"/>
    <s v="PHS Contract Pharmacy"/>
    <s v="HOSPITAL GROUP"/>
    <n v="1157"/>
    <x v="229"/>
    <n v="1157"/>
    <s v="APLA HEALTH &amp; WELLNESS CA"/>
    <s v="CHC26614-00"/>
    <x v="2"/>
    <x v="38"/>
    <x v="0"/>
    <x v="0"/>
    <x v="0"/>
    <n v="171360.4"/>
    <n v="29881.62"/>
    <n v="15365.79"/>
    <n v="10243.86"/>
    <n v="13705.36"/>
    <n v="2432.65"/>
    <n v="1210.6199999999999"/>
    <n v="394"/>
    <n v="14280.033333333333"/>
    <n v="25609.65"/>
    <n v="31416.073333333334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9"/>
    <x v="0"/>
    <x v="0"/>
    <x v="0"/>
    <n v="10830.07"/>
    <n v="0"/>
    <n v="0"/>
    <n v="0"/>
    <n v="1538.9"/>
    <n v="0"/>
    <n v="0"/>
    <n v="0"/>
    <n v="902.50583333333327"/>
    <n v="0"/>
    <n v="1985.5128333333334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54"/>
    <x v="0"/>
    <x v="0"/>
    <x v="0"/>
    <n v="197472.67"/>
    <n v="52601.88"/>
    <n v="9004.4699999999993"/>
    <n v="0"/>
    <n v="22024.51"/>
    <n v="8642.26"/>
    <n v="909.09"/>
    <n v="0"/>
    <n v="16456.055833333336"/>
    <n v="9004.4699999999993"/>
    <n v="36203.322833333339"/>
  </r>
  <r>
    <n v="112754"/>
    <s v="RILEY HS CH IU WACA34 MPB"/>
    <s v="A"/>
    <n v="7994"/>
    <n v="8149"/>
    <s v="BC5175511"/>
    <n v="3"/>
    <s v="WAC Acct."/>
    <s v="HOSPITAL (INDIVIDUAL)"/>
    <n v="72387"/>
    <x v="40"/>
    <n v="72387"/>
    <s v="UNIV OF INDIANA HEALTH"/>
    <s v="DSH150056A"/>
    <x v="0"/>
    <x v="114"/>
    <x v="1"/>
    <x v="0"/>
    <x v="1"/>
    <n v="1511700"/>
    <n v="41200"/>
    <n v="133200"/>
    <n v="0"/>
    <n v="26119.73"/>
    <n v="610.44000000000005"/>
    <n v="1915.35"/>
    <n v="0"/>
    <n v="125975"/>
    <n v="133200"/>
    <n v="277145"/>
  </r>
  <r>
    <n v="174042"/>
    <s v="SPECTRUM HBH PHS MPB"/>
    <s v="A"/>
    <n v="1075"/>
    <n v="8149"/>
    <s v="AB2730566"/>
    <n v="4"/>
    <s v="PHS/340B Acct"/>
    <s v="HOSPITAL (INDIVIDUAL)"/>
    <n v="36527"/>
    <x v="256"/>
    <n v="36527"/>
    <s v="SPECTRUM HLTH GERBER"/>
    <s v="DSH230038Q"/>
    <x v="1"/>
    <x v="14"/>
    <x v="1"/>
    <x v="0"/>
    <x v="1"/>
    <n v="45702.75"/>
    <n v="0"/>
    <n v="11256"/>
    <n v="0"/>
    <n v="1783.47"/>
    <n v="0"/>
    <n v="433.74"/>
    <n v="0"/>
    <n v="3808.5625"/>
    <n v="11256"/>
    <n v="8378.8375000000015"/>
  </r>
  <r>
    <n v="820012"/>
    <s v="CVS CRMRK2921/JC LINC PHS"/>
    <s v="A"/>
    <n v="7001"/>
    <n v="8163"/>
    <s v="BS6907224"/>
    <n v="5"/>
    <s v="PHS Contract Pharmacy"/>
    <s v="HOSPITAL GROUP"/>
    <n v="2561"/>
    <x v="68"/>
    <n v="2561"/>
    <s v="HONOR HEALTH AZ"/>
    <s v="DSH030014"/>
    <x v="1"/>
    <x v="47"/>
    <x v="0"/>
    <x v="0"/>
    <x v="0"/>
    <n v="335375.7"/>
    <n v="0"/>
    <n v="58122.96"/>
    <n v="58122.96"/>
    <n v="19525.419999999998"/>
    <n v="0"/>
    <n v="3122.9"/>
    <n v="2235.5"/>
    <n v="27947.975000000002"/>
    <n v="116245.92"/>
    <n v="61485.545000000013"/>
  </r>
  <r>
    <n v="909497"/>
    <s v="ACS PHCY/MERITUS MEDC PHS"/>
    <s v="A"/>
    <n v="7992"/>
    <n v="8195"/>
    <s v="BA9369263"/>
    <n v="5"/>
    <s v="PHS Contract Pharmacy"/>
    <s v="HOSPITAL GROUP"/>
    <n v="2608"/>
    <x v="173"/>
    <n v="2608"/>
    <s v="MERITUS MEDICAL CENTER MD"/>
    <s v="DSH210001"/>
    <x v="2"/>
    <x v="18"/>
    <x v="0"/>
    <x v="0"/>
    <x v="0"/>
    <n v="73834.37"/>
    <n v="27461.31"/>
    <n v="0"/>
    <n v="0"/>
    <n v="4965.58"/>
    <n v="1203.9000000000001"/>
    <n v="0"/>
    <n v="0"/>
    <n v="6152.8641666666663"/>
    <n v="0"/>
    <n v="13536.301166666666"/>
  </r>
  <r>
    <n v="139028"/>
    <s v="UNIV PHARMACY PHS MPB"/>
    <s v="A"/>
    <n v="1075"/>
    <n v="8149"/>
    <s v="FU3734402"/>
    <n v="4"/>
    <s v="PHS/340B Acct"/>
    <s v="HOSPITAL (INDIVIDUAL)"/>
    <n v="40847"/>
    <x v="114"/>
    <n v="40847"/>
    <s v="UNIV OF TENNESSEE MED CTR TN"/>
    <s v="DSH440015"/>
    <x v="1"/>
    <x v="177"/>
    <x v="0"/>
    <x v="0"/>
    <x v="1"/>
    <n v="285514.32"/>
    <n v="0"/>
    <n v="0"/>
    <n v="16794.96"/>
    <n v="19556.98"/>
    <n v="0"/>
    <n v="0"/>
    <n v="645.96"/>
    <n v="23792.86"/>
    <n v="16794.96"/>
    <n v="52344.292000000009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76"/>
    <x v="0"/>
    <x v="0"/>
    <x v="0"/>
    <n v="59933.45"/>
    <n v="13687.58"/>
    <n v="0"/>
    <n v="0"/>
    <n v="4602.74"/>
    <n v="1046.53"/>
    <n v="0"/>
    <n v="0"/>
    <n v="4994.4541666666664"/>
    <n v="0"/>
    <n v="10987.799166666668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73"/>
    <x v="0"/>
    <x v="0"/>
    <x v="1"/>
    <n v="38020.080000000002"/>
    <n v="0"/>
    <n v="0"/>
    <n v="0"/>
    <n v="457.79"/>
    <n v="0"/>
    <n v="0"/>
    <n v="0"/>
    <n v="3168.34"/>
    <n v="0"/>
    <n v="6970.3480000000009"/>
  </r>
  <r>
    <n v="513011"/>
    <s v="KAISER ONCO PHRMCY MPB"/>
    <s v="A"/>
    <n v="7989"/>
    <n v="8149"/>
    <s v="BK9547463"/>
    <n v="2"/>
    <s v="GPO Acct."/>
    <s v="HOSPITAL CHAIN"/>
    <n v="35000"/>
    <x v="5"/>
    <n v="35000"/>
    <s v="KAISER PERMANENTE CA"/>
    <n v="0"/>
    <x v="1"/>
    <x v="14"/>
    <x v="1"/>
    <x v="0"/>
    <x v="1"/>
    <n v="224301.83"/>
    <n v="30562.94"/>
    <n v="21191.97"/>
    <n v="22113.360000000001"/>
    <n v="7411.51"/>
    <n v="937.15"/>
    <n v="651.02"/>
    <n v="0"/>
    <n v="18691.819166666664"/>
    <n v="43305.33"/>
    <n v="41122.002166666665"/>
  </r>
  <r>
    <n v="407164"/>
    <s v="NY WEILL CORNELL MED MPB"/>
    <s v="A"/>
    <n v="7994"/>
    <n v="8149"/>
    <s v="AN1865243"/>
    <n v="2"/>
    <s v="GPO Acct."/>
    <s v="HOSPITAL (INDIVIDUAL)"/>
    <n v="72778"/>
    <x v="151"/>
    <n v="72778"/>
    <s v="NY PRESBYTERIAN HOSP"/>
    <n v="0"/>
    <x v="0"/>
    <x v="16"/>
    <x v="1"/>
    <x v="0"/>
    <x v="1"/>
    <n v="3343239.9"/>
    <n v="0"/>
    <n v="945562.8"/>
    <n v="996217.95"/>
    <n v="51781.63"/>
    <n v="0"/>
    <n v="14626.37"/>
    <n v="0"/>
    <n v="278603.32500000001"/>
    <n v="1941780.75"/>
    <n v="612927.31500000006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27"/>
    <x v="1"/>
    <x v="0"/>
    <x v="1"/>
    <n v="248250"/>
    <n v="0"/>
    <n v="0"/>
    <n v="41375"/>
    <n v="7175.84"/>
    <n v="0"/>
    <n v="0"/>
    <n v="827.5"/>
    <n v="20687.5"/>
    <n v="41375"/>
    <n v="45512.500000000007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5"/>
    <x v="0"/>
    <x v="0"/>
    <x v="0"/>
    <n v="295659.90999999997"/>
    <n v="0"/>
    <n v="25807.7"/>
    <n v="38711.550000000003"/>
    <n v="20207.189999999999"/>
    <n v="0"/>
    <n v="1787.89"/>
    <n v="1488.9"/>
    <n v="24638.325833333332"/>
    <n v="64519.25"/>
    <n v="54204.316833333338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19"/>
    <x v="0"/>
    <x v="0"/>
    <x v="0"/>
    <n v="15282.21"/>
    <n v="0"/>
    <n v="2157.7399999999998"/>
    <n v="0"/>
    <n v="2104"/>
    <n v="0"/>
    <n v="285.82"/>
    <n v="0"/>
    <n v="1273.5174999999999"/>
    <n v="2157.7399999999998"/>
    <n v="2801.7384999999999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49"/>
    <x v="0"/>
    <x v="0"/>
    <x v="0"/>
    <n v="59224.03"/>
    <n v="0"/>
    <n v="7515.57"/>
    <n v="45093.42"/>
    <n v="6608.88"/>
    <n v="0"/>
    <n v="830.92"/>
    <n v="4203.1899999999996"/>
    <n v="4935.3358333333335"/>
    <n v="52608.99"/>
    <n v="10857.738833333335"/>
  </r>
  <r>
    <n v="208288"/>
    <s v="LLU-SH PHS MPB"/>
    <s v="A"/>
    <n v="761"/>
    <n v="8149"/>
    <s v="FL1251901"/>
    <n v="4"/>
    <s v="PHS/340B Acct"/>
    <s v="HOSPITAL (INDIVIDUAL)"/>
    <n v="40380"/>
    <x v="174"/>
    <n v="40380"/>
    <s v="LOMA LINDA UNIV HOSP CA"/>
    <s v="DSH050327"/>
    <x v="1"/>
    <x v="14"/>
    <x v="1"/>
    <x v="0"/>
    <x v="1"/>
    <n v="945532.6"/>
    <n v="129278.2"/>
    <n v="97083"/>
    <n v="80199"/>
    <n v="39075.58"/>
    <n v="5069.7"/>
    <n v="3741.06"/>
    <n v="0"/>
    <n v="78794.383333333331"/>
    <n v="177282"/>
    <n v="173347.6433333333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17"/>
    <x v="0"/>
    <x v="0"/>
    <x v="1"/>
    <n v="17561.18"/>
    <n v="0"/>
    <n v="0"/>
    <n v="0"/>
    <n v="527.04999999999995"/>
    <n v="0"/>
    <n v="0"/>
    <n v="0"/>
    <n v="1463.4316666666666"/>
    <n v="0"/>
    <n v="3219.5496666666668"/>
  </r>
  <r>
    <n v="729737"/>
    <s v="ALLCARE PHCY/UNIV AMS PHS"/>
    <s v="A"/>
    <n v="7992"/>
    <n v="8149"/>
    <s v="FA3307318"/>
    <n v="5"/>
    <s v="PHS Contract Pharmacy"/>
    <s v="HOSPITAL (INDIVIDUAL)"/>
    <n v="180"/>
    <x v="106"/>
    <n v="180"/>
    <s v="UNIVERSITY OF ARKANSAS AR"/>
    <s v="DSH040016"/>
    <x v="2"/>
    <x v="84"/>
    <x v="0"/>
    <x v="0"/>
    <x v="0"/>
    <n v="7855.88"/>
    <n v="7855.88"/>
    <n v="0"/>
    <n v="0"/>
    <n v="681.7"/>
    <n v="681.7"/>
    <n v="0"/>
    <n v="0"/>
    <n v="654.65666666666664"/>
    <n v="0"/>
    <n v="1440.2446666666667"/>
  </r>
  <r>
    <n v="259352"/>
    <s v="PRISMAHL N GREENVILLE HSP"/>
    <s v="A"/>
    <n v="7003"/>
    <n v="8148"/>
    <s v="FN6318871"/>
    <n v="2"/>
    <s v="GPO Acct."/>
    <s v="HOSPITAL GROUP"/>
    <n v="40461"/>
    <x v="1"/>
    <n v="40461"/>
    <s v="PRISMA HEALTH"/>
    <n v="0"/>
    <x v="1"/>
    <x v="239"/>
    <x v="0"/>
    <x v="0"/>
    <x v="1"/>
    <n v="7145.3"/>
    <n v="7145.3"/>
    <n v="0"/>
    <n v="0"/>
    <n v="461.44"/>
    <n v="461.44"/>
    <n v="0"/>
    <n v="0"/>
    <n v="595.44166666666672"/>
    <n v="0"/>
    <n v="1309.9716666666668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56"/>
    <x v="1"/>
    <x v="0"/>
    <x v="1"/>
    <n v="376347.3"/>
    <n v="0"/>
    <n v="20385.599999999999"/>
    <n v="30578.400000000001"/>
    <n v="15524"/>
    <n v="0"/>
    <n v="643.92999999999995"/>
    <n v="0.36"/>
    <n v="31362.274999999998"/>
    <n v="50964"/>
    <n v="68997.005000000005"/>
  </r>
  <r>
    <n v="181814"/>
    <s v="CAREMARK NV SP/UN NMH PHS"/>
    <s v="A"/>
    <n v="7001"/>
    <n v="8170"/>
    <s v="FC8994089"/>
    <n v="5"/>
    <s v="PHS Contract Pharmacy"/>
    <s v="HOSPITAL GROUP"/>
    <n v="932"/>
    <x v="47"/>
    <n v="932"/>
    <s v="UNIV OF NEW MEXICO HOSPITAL"/>
    <s v="DSH320001"/>
    <x v="2"/>
    <x v="54"/>
    <x v="0"/>
    <x v="0"/>
    <x v="0"/>
    <n v="0"/>
    <n v="0"/>
    <n v="0"/>
    <n v="0"/>
    <n v="79.7"/>
    <n v="79.7"/>
    <n v="0"/>
    <n v="0"/>
    <n v="0"/>
    <n v="0"/>
    <n v="0"/>
  </r>
  <r>
    <n v="5968"/>
    <s v="CHLDRNS HSP AL WACA34 MPB"/>
    <s v="A"/>
    <n v="892"/>
    <n v="8149"/>
    <s v="AC3473496"/>
    <n v="3"/>
    <s v="WAC Acct."/>
    <s v="HOSPITAL (INDIVIDUAL)"/>
    <n v="72122"/>
    <x v="286"/>
    <n v="72122"/>
    <s v="CHILDRENS HOSP ALABAMA"/>
    <s v="PED013300-00"/>
    <x v="2"/>
    <x v="8"/>
    <x v="1"/>
    <x v="0"/>
    <x v="1"/>
    <n v="5502.24"/>
    <n v="1375.56"/>
    <n v="1375.56"/>
    <n v="0"/>
    <n v="171.48"/>
    <n v="40.72"/>
    <n v="28.76"/>
    <n v="0"/>
    <n v="458.52"/>
    <n v="1375.56"/>
    <n v="1008.744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68"/>
    <x v="0"/>
    <x v="0"/>
    <x v="0"/>
    <n v="53824.06"/>
    <n v="26753.26"/>
    <n v="0"/>
    <n v="0"/>
    <n v="4206.96"/>
    <n v="1453.65"/>
    <n v="0"/>
    <n v="0"/>
    <n v="4485.3383333333331"/>
    <n v="0"/>
    <n v="9867.744333333334"/>
  </r>
  <r>
    <n v="929879"/>
    <s v="OHSU AMBULATORY PHS MPB"/>
    <s v="A"/>
    <n v="7994"/>
    <n v="8149"/>
    <s v="BO9986881"/>
    <n v="4"/>
    <s v="PHS/340B Acct"/>
    <s v="HOSPITAL (INDIVIDUAL)"/>
    <n v="72859"/>
    <x v="41"/>
    <n v="72859"/>
    <s v="OREGON HLTH SCIENCE CTR"/>
    <s v="DSH380009"/>
    <x v="0"/>
    <x v="78"/>
    <x v="0"/>
    <x v="0"/>
    <x v="1"/>
    <n v="0"/>
    <n v="0"/>
    <n v="0"/>
    <n v="40606.160000000003"/>
    <n v="0"/>
    <n v="0"/>
    <n v="0"/>
    <n v="1561.84"/>
    <n v="0"/>
    <n v="40606.160000000003"/>
    <n v="0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78"/>
    <x v="0"/>
    <x v="0"/>
    <x v="1"/>
    <n v="9641.3799999999992"/>
    <n v="3762.16"/>
    <n v="0"/>
    <n v="0"/>
    <n v="952.54"/>
    <n v="321.05"/>
    <n v="0"/>
    <n v="0"/>
    <n v="803.44833333333327"/>
    <n v="0"/>
    <n v="1767.5863333333334"/>
  </r>
  <r>
    <n v="41881"/>
    <s v="CAREMARK KS SP/CM FRN PHS"/>
    <s v="A"/>
    <n v="7994"/>
    <n v="8145"/>
    <s v="BL7438941"/>
    <n v="5"/>
    <s v="PHS Contract Pharmacy"/>
    <s v="HOSPITAL GROUP"/>
    <n v="2062"/>
    <x v="11"/>
    <n v="2062"/>
    <s v="CHRISTUS HEALTH LA"/>
    <s v="DSH450102"/>
    <x v="0"/>
    <x v="19"/>
    <x v="0"/>
    <x v="0"/>
    <x v="0"/>
    <n v="6409.86"/>
    <n v="6409.86"/>
    <n v="0"/>
    <n v="0"/>
    <n v="802.65"/>
    <n v="802.65"/>
    <n v="0"/>
    <n v="0"/>
    <n v="534.15499999999997"/>
    <n v="0"/>
    <n v="1175.1410000000001"/>
  </r>
  <r>
    <n v="938155"/>
    <s v="PROV LACEY HOSP PHS MPB"/>
    <s v="A"/>
    <n v="7994"/>
    <n v="8149"/>
    <s v="FP3251751"/>
    <n v="4"/>
    <s v="PHS/340B Acct"/>
    <s v="HOSPITAL (INDIVIDUAL)"/>
    <n v="72954"/>
    <x v="8"/>
    <n v="72952"/>
    <s v="PROVIDENCE HOSP NW"/>
    <s v="DSH500019C"/>
    <x v="0"/>
    <x v="26"/>
    <x v="1"/>
    <x v="0"/>
    <x v="1"/>
    <n v="711057.2"/>
    <n v="177273.24"/>
    <n v="181620.76"/>
    <n v="0"/>
    <n v="24210.44"/>
    <n v="6266.92"/>
    <n v="4628.1400000000003"/>
    <n v="0"/>
    <n v="59254.766666666663"/>
    <n v="181620.76"/>
    <n v="130360.48666666666"/>
  </r>
  <r>
    <n v="754962"/>
    <s v="CVS CRMRK2921/TXCHILD PHS"/>
    <s v="A"/>
    <n v="7595"/>
    <n v="8163"/>
    <s v="BS6907224"/>
    <n v="5"/>
    <s v="PHS Contract Pharmacy"/>
    <s v="HOSPITAL GROUP"/>
    <n v="72506"/>
    <x v="24"/>
    <n v="72480"/>
    <s v="MD ISSUE"/>
    <s v="PED453304-00"/>
    <x v="0"/>
    <x v="138"/>
    <x v="0"/>
    <x v="0"/>
    <x v="0"/>
    <n v="0"/>
    <n v="0"/>
    <n v="8056.84"/>
    <n v="0"/>
    <n v="0"/>
    <n v="0"/>
    <n v="688.93"/>
    <n v="0"/>
    <n v="0"/>
    <n v="8056.84"/>
    <n v="0"/>
  </r>
  <r>
    <n v="910480"/>
    <s v="MGH YAWKEY 8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56"/>
    <x v="1"/>
    <x v="0"/>
    <x v="1"/>
    <n v="598738.17000000004"/>
    <n v="12602.16"/>
    <n v="16988"/>
    <n v="33976"/>
    <n v="25070.63"/>
    <n v="497.27"/>
    <n v="536.61"/>
    <n v="0.4"/>
    <n v="49894.847500000003"/>
    <n v="50964"/>
    <n v="109768.66450000001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65"/>
    <x v="0"/>
    <x v="0"/>
    <x v="0"/>
    <n v="110785.86"/>
    <n v="0"/>
    <n v="55385.82"/>
    <n v="0"/>
    <n v="5404.24"/>
    <n v="0"/>
    <n v="2708.18"/>
    <n v="0"/>
    <n v="9232.1550000000007"/>
    <n v="55385.82"/>
    <n v="20310.741000000002"/>
  </r>
  <r>
    <n v="88926"/>
    <s v="WALG 16287/UMIAMI PHS MPB"/>
    <s v="A"/>
    <n v="7992"/>
    <n v="8149"/>
    <s v="BF8715661"/>
    <n v="5"/>
    <s v="PHS Contract Pharmacy"/>
    <s v="HOSPITAL GROUP"/>
    <n v="1205"/>
    <x v="21"/>
    <n v="1205"/>
    <s v="UNIV OF MIAMI HOSP FL"/>
    <s v="CAN100079-00"/>
    <x v="0"/>
    <x v="20"/>
    <x v="1"/>
    <x v="0"/>
    <x v="0"/>
    <n v="18891.02"/>
    <n v="0"/>
    <n v="37782.04"/>
    <n v="56673.06"/>
    <n v="605.44000000000005"/>
    <n v="0"/>
    <n v="1126.78"/>
    <n v="797.03"/>
    <n v="1574.2516666666668"/>
    <n v="94455.1"/>
    <n v="3463.3536666666673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10"/>
    <x v="0"/>
    <x v="0"/>
    <x v="0"/>
    <n v="9721.5300000000007"/>
    <n v="408.48"/>
    <n v="837.34"/>
    <n v="837.36"/>
    <n v="1555.75"/>
    <n v="33.43"/>
    <n v="124.69"/>
    <n v="32.229999999999997"/>
    <n v="810.12750000000005"/>
    <n v="1674.7"/>
    <n v="1782.2805000000003"/>
  </r>
  <r>
    <n v="982453"/>
    <s v="UC DAVIS MC WACA34 MPB"/>
    <s v="A"/>
    <n v="7992"/>
    <n v="8149"/>
    <s v="AD5528673"/>
    <n v="3"/>
    <s v="WAC Acct."/>
    <s v="HOSPITAL (INDIVIDUAL)"/>
    <n v="639"/>
    <x v="88"/>
    <n v="639"/>
    <s v="UNIV OF CALIF DAVIS"/>
    <s v="DSH050599"/>
    <x v="2"/>
    <x v="114"/>
    <x v="1"/>
    <x v="0"/>
    <x v="1"/>
    <n v="344100"/>
    <n v="0"/>
    <n v="555000"/>
    <n v="0"/>
    <n v="9659.23"/>
    <n v="0"/>
    <n v="14246.37"/>
    <n v="0"/>
    <n v="28675"/>
    <n v="555000"/>
    <n v="63085.000000000007"/>
  </r>
  <r>
    <n v="178502"/>
    <s v="OSU HOSP EAST PHS MPB"/>
    <s v="A"/>
    <n v="1075"/>
    <n v="8149"/>
    <s v="BU6433786"/>
    <n v="4"/>
    <s v="PHS/340B Acct"/>
    <s v="HOSPITAL (INDIVIDUAL)"/>
    <n v="72847"/>
    <x v="26"/>
    <n v="72847"/>
    <s v="OH STATE UNIVERSITY MED CTR"/>
    <s v="DSH360085"/>
    <x v="2"/>
    <x v="14"/>
    <x v="1"/>
    <x v="0"/>
    <x v="1"/>
    <n v="9710.2800000000007"/>
    <n v="0"/>
    <n v="1407"/>
    <n v="1407"/>
    <n v="378.01"/>
    <n v="0"/>
    <n v="54.22"/>
    <n v="0"/>
    <n v="809.19"/>
    <n v="2814"/>
    <n v="1780.2180000000003"/>
  </r>
  <r>
    <n v="4319"/>
    <s v="PRISMAHL SENRCARE RX"/>
    <s v="A"/>
    <n v="7003"/>
    <n v="8148"/>
    <s v="BP6126165"/>
    <n v="2"/>
    <s v="GPO Acct."/>
    <s v="HOSPITAL GROUP"/>
    <n v="40461"/>
    <x v="1"/>
    <n v="40461"/>
    <s v="PRISMA HEALTH"/>
    <n v="0"/>
    <x v="1"/>
    <x v="129"/>
    <x v="0"/>
    <x v="0"/>
    <x v="1"/>
    <n v="36883.47"/>
    <n v="0"/>
    <n v="0"/>
    <n v="0"/>
    <n v="1273.95"/>
    <n v="0"/>
    <n v="0"/>
    <n v="0"/>
    <n v="3073.6224999999999"/>
    <n v="0"/>
    <n v="6761.9695000000002"/>
  </r>
  <r>
    <n v="27703"/>
    <s v="CVS CRMRK2921/AC QNSC PHS"/>
    <s v="A"/>
    <n v="7001"/>
    <n v="8163"/>
    <s v="BS6907224"/>
    <n v="5"/>
    <s v="PHS Contract Pharmacy"/>
    <s v="HOSPITAL GROUP"/>
    <n v="569"/>
    <x v="35"/>
    <n v="569"/>
    <s v="AIDS HEALTHCARE FOUNDATION CA"/>
    <s v="RWI11432"/>
    <x v="2"/>
    <x v="38"/>
    <x v="0"/>
    <x v="0"/>
    <x v="0"/>
    <n v="83284.53"/>
    <n v="19921.080000000002"/>
    <n v="4443.24"/>
    <n v="0"/>
    <n v="7130.68"/>
    <n v="1565.33"/>
    <n v="378.59"/>
    <n v="0"/>
    <n v="6940.3774999999996"/>
    <n v="4443.24"/>
    <n v="15268.8305"/>
  </r>
  <r>
    <n v="868450"/>
    <s v="CAREMARK NV SP/PRV SH PHS"/>
    <s v="A"/>
    <n v="7994"/>
    <n v="8170"/>
    <s v="FC8994089"/>
    <n v="5"/>
    <s v="PHS Contract Pharmacy"/>
    <s v="HOSPITAL GROUP"/>
    <n v="72954"/>
    <x v="8"/>
    <n v="72952"/>
    <s v="PROVIDENCE HOSP NW"/>
    <s v="DSH500054"/>
    <x v="0"/>
    <x v="0"/>
    <x v="0"/>
    <x v="0"/>
    <x v="0"/>
    <n v="39424.480000000003"/>
    <n v="0"/>
    <n v="12508.02"/>
    <n v="0"/>
    <n v="2729.64"/>
    <n v="0"/>
    <n v="697.63"/>
    <n v="0"/>
    <n v="3285.3733333333334"/>
    <n v="12508.02"/>
    <n v="7227.8213333333342"/>
  </r>
  <r>
    <n v="720651"/>
    <s v="COOK CHILD MED WACA34 MPB"/>
    <s v="A"/>
    <n v="7994"/>
    <n v="8149"/>
    <s v="FC4164593"/>
    <n v="3"/>
    <s v="WAC Acct."/>
    <s v="HOSPITAL (INDIVIDUAL)"/>
    <n v="72192"/>
    <x v="9"/>
    <n v="72192"/>
    <s v="COOK CHILDRENS MED CTR TX"/>
    <s v="PED453300-00"/>
    <x v="0"/>
    <x v="317"/>
    <x v="0"/>
    <x v="0"/>
    <x v="1"/>
    <n v="36334.879999999997"/>
    <n v="36334.879999999997"/>
    <n v="0"/>
    <n v="0"/>
    <n v="1729.99"/>
    <n v="1729.99"/>
    <n v="0"/>
    <n v="0"/>
    <n v="3027.9066666666663"/>
    <n v="0"/>
    <n v="6661.3946666666661"/>
  </r>
  <r>
    <n v="407164"/>
    <s v="NY WEILL CORNELL MED MPB"/>
    <s v="A"/>
    <n v="7994"/>
    <n v="8149"/>
    <s v="AN1865243"/>
    <n v="2"/>
    <s v="GPO Acct."/>
    <s v="HOSPITAL (INDIVIDUAL)"/>
    <n v="72778"/>
    <x v="151"/>
    <n v="72778"/>
    <s v="NY PRESBYTERIAN HOSP"/>
    <n v="0"/>
    <x v="0"/>
    <x v="8"/>
    <x v="1"/>
    <x v="0"/>
    <x v="1"/>
    <n v="4126.68"/>
    <n v="1375.56"/>
    <n v="0"/>
    <n v="0"/>
    <n v="84.42"/>
    <n v="30.93"/>
    <n v="0"/>
    <n v="0"/>
    <n v="343.89000000000004"/>
    <n v="0"/>
    <n v="756.55800000000011"/>
  </r>
  <r>
    <n v="800480"/>
    <s v="CAREMARK NJ SPC/NYPH  PHS"/>
    <s v="A"/>
    <n v="7994"/>
    <n v="8155"/>
    <s v="FC0275304"/>
    <n v="5"/>
    <s v="PHS Contract Pharmacy"/>
    <s v="HOSPITAL GROUP"/>
    <n v="1830"/>
    <x v="62"/>
    <n v="1830"/>
    <s v="NEW YORK PRESBYTERIAN HOSP NY"/>
    <s v="DSH330101"/>
    <x v="0"/>
    <x v="38"/>
    <x v="0"/>
    <x v="0"/>
    <x v="0"/>
    <n v="60778.69"/>
    <n v="0"/>
    <n v="5121.93"/>
    <n v="5121.93"/>
    <n v="4920.34"/>
    <n v="0"/>
    <n v="403.54"/>
    <n v="197"/>
    <n v="5064.8908333333338"/>
    <n v="10243.86"/>
    <n v="11142.759833333335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8"/>
    <x v="1"/>
    <x v="0"/>
    <x v="1"/>
    <n v="14156.11"/>
    <n v="1004.03"/>
    <n v="0"/>
    <n v="0"/>
    <n v="454.16"/>
    <n v="41.35"/>
    <n v="-33.97"/>
    <n v="0"/>
    <n v="1179.6758333333335"/>
    <n v="0"/>
    <n v="2595.286833333334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206"/>
    <x v="0"/>
    <x v="0"/>
    <x v="0"/>
    <n v="7519.56"/>
    <n v="7519.56"/>
    <n v="0"/>
    <n v="0"/>
    <n v="113.54"/>
    <n v="113.54"/>
    <n v="0"/>
    <n v="0"/>
    <n v="626.63"/>
    <n v="0"/>
    <n v="1378.586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61"/>
    <x v="0"/>
    <x v="1"/>
    <x v="0"/>
    <n v="37753.22"/>
    <n v="0"/>
    <n v="0"/>
    <n v="0"/>
    <n v="3562.47"/>
    <n v="0"/>
    <n v="0"/>
    <n v="0"/>
    <n v="3146.1016666666669"/>
    <n v="0"/>
    <n v="6921.4236666666675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60"/>
    <x v="0"/>
    <x v="0"/>
    <x v="0"/>
    <n v="16608.7"/>
    <n v="0"/>
    <n v="25265.82"/>
    <n v="16843.88"/>
    <n v="1866.38"/>
    <n v="0"/>
    <n v="2652.44"/>
    <n v="1546.51"/>
    <n v="1384.0583333333334"/>
    <n v="42109.7"/>
    <n v="3044.9283333333337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20"/>
    <x v="1"/>
    <x v="0"/>
    <x v="0"/>
    <n v="170305.02"/>
    <n v="18990.09"/>
    <n v="0"/>
    <n v="0"/>
    <n v="6302.14"/>
    <n v="530.29"/>
    <n v="0"/>
    <n v="0"/>
    <n v="14192.084999999999"/>
    <n v="0"/>
    <n v="31222.587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59"/>
    <x v="0"/>
    <x v="0"/>
    <x v="0"/>
    <n v="140137.72"/>
    <n v="0"/>
    <n v="20250.34"/>
    <n v="10125.17"/>
    <n v="11498.78"/>
    <n v="0"/>
    <n v="1758.47"/>
    <n v="9.74"/>
    <n v="11678.143333333333"/>
    <n v="30375.510000000002"/>
    <n v="25691.915333333334"/>
  </r>
  <r>
    <n v="86271"/>
    <s v="CHRISTUS/CH SHREV PHS MPB"/>
    <s v="A"/>
    <n v="7994"/>
    <n v="8149"/>
    <s v="FC0264224"/>
    <n v="5"/>
    <s v="PHS Contract Pharmacy"/>
    <s v="HOSPITAL (INDIVIDUAL)"/>
    <n v="2062"/>
    <x v="11"/>
    <n v="21230"/>
    <s v="CHRISTUS"/>
    <s v="RRC190041-00"/>
    <x v="0"/>
    <x v="51"/>
    <x v="0"/>
    <x v="0"/>
    <x v="0"/>
    <n v="32207.32"/>
    <n v="0"/>
    <n v="0"/>
    <n v="0"/>
    <n v="1007.6"/>
    <n v="0"/>
    <n v="0"/>
    <n v="0"/>
    <n v="2683.9433333333332"/>
    <n v="0"/>
    <n v="5904.6753333333336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333"/>
    <x v="0"/>
    <x v="0"/>
    <x v="1"/>
    <n v="11987.04"/>
    <n v="0"/>
    <n v="0"/>
    <n v="0"/>
    <n v="-3408.55"/>
    <n v="0"/>
    <n v="0"/>
    <n v="0"/>
    <n v="998.92000000000007"/>
    <n v="0"/>
    <n v="2197.6240000000003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94"/>
    <x v="0"/>
    <x v="0"/>
    <x v="1"/>
    <n v="7745.79"/>
    <n v="4054.7"/>
    <n v="0"/>
    <n v="0"/>
    <n v="753.21"/>
    <n v="379.74"/>
    <n v="0"/>
    <n v="0"/>
    <n v="645.48249999999996"/>
    <n v="0"/>
    <n v="1420.0615"/>
  </r>
  <r>
    <n v="820215"/>
    <s v="CAREMARK IL SPC/UMISS PHS"/>
    <s v="A"/>
    <n v="7992"/>
    <n v="8144"/>
    <s v="FC0059736"/>
    <n v="5"/>
    <s v="PHS Contract Pharmacy"/>
    <s v="HOSPITAL GROUP"/>
    <n v="2133"/>
    <x v="15"/>
    <n v="2133"/>
    <s v="UNIV OF MISSISSIPPI MED CTR"/>
    <s v="DSH250001"/>
    <x v="2"/>
    <x v="18"/>
    <x v="0"/>
    <x v="0"/>
    <x v="0"/>
    <n v="44947.09"/>
    <n v="0"/>
    <n v="0"/>
    <n v="0"/>
    <n v="3763.52"/>
    <n v="0"/>
    <n v="0"/>
    <n v="0"/>
    <n v="3745.5908333333332"/>
    <n v="0"/>
    <n v="8240.2998333333344"/>
  </r>
  <r>
    <n v="690653"/>
    <s v="CHILDRENS MERCY MPB"/>
    <s v="A"/>
    <n v="19"/>
    <n v="8149"/>
    <s v="AC3819236"/>
    <n v="2"/>
    <s v="GPO Acct."/>
    <s v="HOSPITAL (INDIVIDUAL)"/>
    <n v="73178"/>
    <x v="74"/>
    <n v="73178"/>
    <s v="CHILDRENS MERCY HOSP MO"/>
    <n v="0"/>
    <x v="0"/>
    <x v="8"/>
    <x v="1"/>
    <x v="0"/>
    <x v="1"/>
    <n v="9628.92"/>
    <n v="1375.56"/>
    <n v="0"/>
    <n v="1375.56"/>
    <n v="210.56"/>
    <n v="39.71"/>
    <n v="46.09"/>
    <n v="-62.06"/>
    <n v="802.41"/>
    <n v="1375.56"/>
    <n v="1765.3020000000001"/>
  </r>
  <r>
    <n v="929798"/>
    <s v="ACREDO/CT CHLD HT PHS MPB"/>
    <s v="A"/>
    <n v="7001"/>
    <n v="8149"/>
    <s v="BA9505554"/>
    <n v="5"/>
    <s v="PHS Contract Pharmacy"/>
    <s v="HOSPITAL (INDIVIDUAL)"/>
    <n v="72191"/>
    <x v="127"/>
    <n v="72191"/>
    <s v="CONNECTICUT CHILDRENS"/>
    <s v="HM06032"/>
    <x v="2"/>
    <x v="231"/>
    <x v="0"/>
    <x v="0"/>
    <x v="0"/>
    <n v="0"/>
    <n v="0"/>
    <n v="1412.1"/>
    <n v="0"/>
    <n v="0"/>
    <n v="0"/>
    <n v="106.24"/>
    <n v="0"/>
    <n v="0"/>
    <n v="1412.1"/>
    <n v="0"/>
  </r>
  <r>
    <n v="724730"/>
    <s v="CAREMARK NC SP/UNI KS PHS"/>
    <s v="A"/>
    <n v="7992"/>
    <n v="8120"/>
    <s v="FC1404918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3600.12"/>
    <n v="0"/>
    <n v="0"/>
    <n v="0"/>
    <n v="498.23"/>
    <n v="0"/>
    <n v="0"/>
    <n v="0"/>
    <n v="300.01"/>
    <n v="0"/>
    <n v="660.0220000000000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0"/>
    <x v="0"/>
    <x v="0"/>
    <x v="0"/>
    <n v="14310.55"/>
    <n v="0"/>
    <n v="0"/>
    <n v="0"/>
    <n v="1191.7"/>
    <n v="0"/>
    <n v="0"/>
    <n v="0"/>
    <n v="1192.5458333333333"/>
    <n v="0"/>
    <n v="2623.6008333333334"/>
  </r>
  <r>
    <n v="747955"/>
    <s v="CAREMARK IL SP/THOMAS PHS"/>
    <s v="A"/>
    <n v="7994"/>
    <n v="8144"/>
    <s v="FC0059736"/>
    <n v="5"/>
    <s v="PHS Contract Pharmacy"/>
    <s v="HOSPITAL GROUP"/>
    <n v="1547"/>
    <x v="12"/>
    <n v="1547"/>
    <s v="THOMAS JEFFERSON UNIV HOSP PA"/>
    <s v="DSH390174"/>
    <x v="0"/>
    <x v="84"/>
    <x v="0"/>
    <x v="0"/>
    <x v="0"/>
    <n v="17320.2"/>
    <n v="0"/>
    <n v="11714.8"/>
    <n v="5857.4"/>
    <n v="1741.71"/>
    <n v="0"/>
    <n v="1015.26"/>
    <n v="329.79"/>
    <n v="1443.3500000000001"/>
    <n v="17572.199999999997"/>
    <n v="3175.3700000000003"/>
  </r>
  <r>
    <n v="725019"/>
    <s v="ACCREDO MEM/NMC PHS MPB"/>
    <s v="A"/>
    <n v="7992"/>
    <n v="8149"/>
    <s v="BA9451167"/>
    <n v="5"/>
    <s v="PHS Contract Pharmacy"/>
    <s v="HOSPITAL (INDIVIDUAL)"/>
    <n v="1468"/>
    <x v="42"/>
    <n v="1468"/>
    <s v="NEBRASKA MED CTR OMAHA"/>
    <s v="DSH280013"/>
    <x v="2"/>
    <x v="41"/>
    <x v="1"/>
    <x v="0"/>
    <x v="1"/>
    <n v="396673.77"/>
    <n v="56980.98"/>
    <n v="18891.02"/>
    <n v="56673.06"/>
    <n v="12654.04"/>
    <n v="1659.73"/>
    <n v="552.49"/>
    <n v="797.1"/>
    <n v="33056.147499999999"/>
    <n v="75564.08"/>
    <n v="72723.5245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131"/>
    <x v="0"/>
    <x v="0"/>
    <x v="0"/>
    <n v="20911.38"/>
    <n v="5260.5"/>
    <n v="4877.6000000000004"/>
    <n v="0"/>
    <n v="1797.54"/>
    <n v="382.21"/>
    <n v="433.89"/>
    <n v="0"/>
    <n v="1742.615"/>
    <n v="4877.6000000000004"/>
    <n v="3833.7530000000002"/>
  </r>
  <r>
    <n v="142297"/>
    <s v="OPTUM 702/SANFORD PHS MPB"/>
    <s v="A"/>
    <n v="7992"/>
    <n v="8149"/>
    <s v="FB4247943"/>
    <n v="5"/>
    <s v="PHS Contract Pharmacy"/>
    <s v="HOSPITAL (INDIVIDUAL)"/>
    <n v="815"/>
    <x v="22"/>
    <n v="815"/>
    <s v="SANFORD MED CENTER SD (PHS)"/>
    <s v="DSH430027"/>
    <x v="2"/>
    <x v="20"/>
    <x v="1"/>
    <x v="0"/>
    <x v="1"/>
    <n v="1828740.67"/>
    <n v="0"/>
    <n v="0"/>
    <n v="18891.02"/>
    <n v="51521.23"/>
    <n v="0"/>
    <n v="0"/>
    <n v="265.54000000000002"/>
    <n v="152395.05583333332"/>
    <n v="18891.02"/>
    <n v="335269.12283333333"/>
  </r>
  <r>
    <n v="490358"/>
    <s v="GEISINGER MC WAC 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20"/>
    <x v="1"/>
    <x v="0"/>
    <x v="1"/>
    <n v="26546"/>
    <n v="0"/>
    <n v="0"/>
    <n v="0"/>
    <n v="777.8"/>
    <n v="0"/>
    <n v="0"/>
    <n v="0"/>
    <n v="2212.1666666666665"/>
    <n v="0"/>
    <n v="4866.7666666666664"/>
  </r>
  <r>
    <n v="184679"/>
    <s v="ST ALPHONSUS WACA34 MPB"/>
    <s v="A"/>
    <n v="1075"/>
    <n v="8149"/>
    <s v="FS4297304"/>
    <n v="3"/>
    <s v="WAC Acct."/>
    <s v="HOSPITAL (INDIVIDUAL)"/>
    <n v="21373"/>
    <x v="32"/>
    <n v="21401"/>
    <s v="HEALTHTRUST CONTROL CHANNEL"/>
    <s v="DSH130013"/>
    <x v="1"/>
    <x v="14"/>
    <x v="1"/>
    <x v="0"/>
    <x v="1"/>
    <n v="5819.28"/>
    <n v="0"/>
    <n v="0"/>
    <n v="0"/>
    <n v="161.33000000000001"/>
    <n v="0"/>
    <n v="0"/>
    <n v="0"/>
    <n v="484.94"/>
    <n v="0"/>
    <n v="1066.8680000000002"/>
  </r>
  <r>
    <n v="103525"/>
    <s v="CAREMARK FL SP/CCST90 PHS"/>
    <s v="A"/>
    <n v="7992"/>
    <n v="8195"/>
    <s v="FC0098916"/>
    <n v="5"/>
    <s v="PHS Contract Pharmacy"/>
    <s v="HOSPITAL GROUP"/>
    <n v="348"/>
    <x v="6"/>
    <n v="348"/>
    <s v="COMP CARE CENTER"/>
    <s v="STD33990"/>
    <x v="2"/>
    <x v="38"/>
    <x v="0"/>
    <x v="0"/>
    <x v="0"/>
    <n v="10163.780000000001"/>
    <n v="0"/>
    <n v="0"/>
    <n v="0"/>
    <n v="868.12"/>
    <n v="0"/>
    <n v="0"/>
    <n v="0"/>
    <n v="846.98166666666668"/>
    <n v="0"/>
    <n v="1863.359666666667"/>
  </r>
  <r>
    <n v="820633"/>
    <s v="CAREMARK NJ SPC/KINGS PHS"/>
    <s v="A"/>
    <n v="7992"/>
    <n v="8155"/>
    <s v="FC0275304"/>
    <n v="5"/>
    <s v="PHS Contract Pharmacy"/>
    <s v="HOSPITAL GROUP"/>
    <n v="1816"/>
    <x v="95"/>
    <n v="1816"/>
    <s v="NEW YORK CITY HLTH HOSP NY"/>
    <s v="DSH330202"/>
    <x v="2"/>
    <x v="7"/>
    <x v="0"/>
    <x v="0"/>
    <x v="0"/>
    <n v="7852.49"/>
    <n v="0"/>
    <n v="3929"/>
    <n v="3929"/>
    <n v="561.87"/>
    <n v="0"/>
    <n v="285.87"/>
    <n v="151.12"/>
    <n v="654.37416666666661"/>
    <n v="7858"/>
    <n v="1439.6231666666667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121"/>
    <x v="0"/>
    <x v="0"/>
    <x v="0"/>
    <n v="8356.56"/>
    <n v="0"/>
    <n v="0"/>
    <n v="0"/>
    <n v="310.14"/>
    <n v="0"/>
    <n v="0"/>
    <n v="0"/>
    <n v="696.38"/>
    <n v="0"/>
    <n v="1532.0360000000001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5"/>
    <x v="0"/>
    <x v="0"/>
    <x v="0"/>
    <n v="12903.85"/>
    <n v="0"/>
    <n v="0"/>
    <n v="0"/>
    <n v="874.92"/>
    <n v="0"/>
    <n v="0"/>
    <n v="0"/>
    <n v="1075.3208333333334"/>
    <n v="0"/>
    <n v="2365.7058333333339"/>
  </r>
  <r>
    <n v="183664"/>
    <s v="LOYOLA CIMP WACA34 MPB"/>
    <s v="A"/>
    <n v="1075"/>
    <n v="8149"/>
    <s v="BF4649604"/>
    <n v="3"/>
    <s v="WAC Acct."/>
    <s v="HOSPITAL (INDIVIDUAL)"/>
    <n v="21373"/>
    <x v="32"/>
    <n v="21373"/>
    <s v="TRINITY HEALTH"/>
    <s v="DSH140276"/>
    <x v="1"/>
    <x v="213"/>
    <x v="0"/>
    <x v="0"/>
    <x v="1"/>
    <n v="13360.28"/>
    <n v="0"/>
    <n v="0"/>
    <n v="0"/>
    <n v="593.96"/>
    <n v="0"/>
    <n v="0"/>
    <n v="0"/>
    <n v="1113.3566666666668"/>
    <n v="0"/>
    <n v="2449.3846666666673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17"/>
    <x v="0"/>
    <x v="0"/>
    <x v="0"/>
    <n v="0"/>
    <n v="0"/>
    <n v="1697.69"/>
    <n v="1697.69"/>
    <n v="0"/>
    <n v="0"/>
    <n v="110.31"/>
    <n v="65.3"/>
    <n v="0"/>
    <n v="3395.38"/>
    <n v="0"/>
  </r>
  <r>
    <n v="170651"/>
    <s v="PRISMAHL BAPTIST MC"/>
    <s v="A"/>
    <n v="7003"/>
    <n v="8148"/>
    <s v="BP5763366"/>
    <n v="2"/>
    <s v="GPO Acct."/>
    <s v="HOSPITAL GROUP"/>
    <n v="40461"/>
    <x v="1"/>
    <n v="40461"/>
    <s v="PRISMA HEALTH"/>
    <n v="0"/>
    <x v="1"/>
    <x v="65"/>
    <x v="0"/>
    <x v="0"/>
    <x v="1"/>
    <n v="171180"/>
    <n v="38040"/>
    <n v="0"/>
    <n v="0"/>
    <n v="5191.62"/>
    <n v="1239.8900000000001"/>
    <n v="0"/>
    <n v="0"/>
    <n v="14265"/>
    <n v="0"/>
    <n v="31383.000000000004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59"/>
    <x v="0"/>
    <x v="0"/>
    <x v="0"/>
    <n v="103393.24"/>
    <n v="0"/>
    <n v="0"/>
    <n v="0"/>
    <n v="12515.46"/>
    <n v="0"/>
    <n v="0"/>
    <n v="0"/>
    <n v="8616.1033333333344"/>
    <n v="0"/>
    <n v="18955.427333333337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15"/>
    <x v="0"/>
    <x v="0"/>
    <x v="0"/>
    <n v="24030.73"/>
    <n v="0"/>
    <n v="0"/>
    <n v="0"/>
    <n v="2000.39"/>
    <n v="0"/>
    <n v="0"/>
    <n v="0"/>
    <n v="2002.5608333333332"/>
    <n v="0"/>
    <n v="4405.6338333333333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34"/>
    <x v="0"/>
    <x v="0"/>
    <x v="1"/>
    <n v="90324"/>
    <n v="90324"/>
    <n v="0"/>
    <n v="0"/>
    <n v="7934.22"/>
    <n v="7934.22"/>
    <n v="0"/>
    <n v="0"/>
    <n v="7527"/>
    <n v="0"/>
    <n v="16559.400000000001"/>
  </r>
  <r>
    <n v="977951"/>
    <s v="CAREMARK NV SP/KS UNV PHS"/>
    <s v="A"/>
    <n v="7992"/>
    <n v="8170"/>
    <s v="FC8994089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33439.839999999997"/>
    <n v="0"/>
    <n v="0"/>
    <n v="0"/>
    <n v="2361.34"/>
    <n v="0"/>
    <n v="0"/>
    <n v="0"/>
    <n v="2786.6533333333332"/>
    <n v="0"/>
    <n v="6130.6373333333331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38"/>
    <x v="0"/>
    <x v="0"/>
    <x v="0"/>
    <n v="44612.76"/>
    <n v="0"/>
    <n v="0"/>
    <n v="0"/>
    <n v="2023.44"/>
    <n v="0"/>
    <n v="0"/>
    <n v="0"/>
    <n v="3717.73"/>
    <n v="0"/>
    <n v="8179.0060000000003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0"/>
    <x v="0"/>
    <x v="0"/>
    <x v="1"/>
    <n v="18534.34"/>
    <n v="0"/>
    <n v="0"/>
    <n v="0"/>
    <n v="1680.98"/>
    <n v="0"/>
    <n v="0"/>
    <n v="0"/>
    <n v="1544.5283333333334"/>
    <n v="0"/>
    <n v="3397.962333333333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31"/>
    <x v="0"/>
    <x v="0"/>
    <x v="0"/>
    <n v="30933.24"/>
    <n v="0"/>
    <n v="0"/>
    <n v="0"/>
    <n v="1863.25"/>
    <n v="0"/>
    <n v="0"/>
    <n v="0"/>
    <n v="2577.77"/>
    <n v="0"/>
    <n v="5671.0940000000001"/>
  </r>
  <r>
    <n v="86273"/>
    <s v="CHRISTUS/CH SPOHN PHS MPB"/>
    <s v="A"/>
    <n v="7994"/>
    <n v="8149"/>
    <s v="FC0264224"/>
    <n v="5"/>
    <s v="PHS Contract Pharmacy"/>
    <s v="HOSPITAL (INDIVIDUAL)"/>
    <n v="2062"/>
    <x v="11"/>
    <n v="21230"/>
    <s v="CHRISTUS"/>
    <s v="DSH450046"/>
    <x v="0"/>
    <x v="57"/>
    <x v="0"/>
    <x v="0"/>
    <x v="0"/>
    <n v="22782.06"/>
    <n v="0"/>
    <n v="0"/>
    <n v="0"/>
    <n v="1445.49"/>
    <n v="0"/>
    <n v="0"/>
    <n v="0"/>
    <n v="1898.5050000000001"/>
    <n v="0"/>
    <n v="4176.7110000000002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1"/>
    <x v="0"/>
    <x v="0"/>
    <x v="0"/>
    <n v="3948.73"/>
    <n v="3948.73"/>
    <n v="0"/>
    <n v="0"/>
    <n v="324.07"/>
    <n v="280.94"/>
    <n v="0"/>
    <n v="0"/>
    <n v="329.06083333333333"/>
    <n v="0"/>
    <n v="723.93383333333338"/>
  </r>
  <r>
    <n v="232228"/>
    <s v="CAREMARK TX SP/CLVLND PHS"/>
    <s v="A"/>
    <n v="7994"/>
    <n v="8165"/>
    <s v="FC6963157"/>
    <n v="5"/>
    <s v="PHS Contract Pharmacy"/>
    <s v="HOSPITAL GROUP"/>
    <n v="2602"/>
    <x v="0"/>
    <n v="2602"/>
    <s v="THE CLEVELAND CLINIC OH"/>
    <s v="RRC360180-00"/>
    <x v="0"/>
    <x v="54"/>
    <x v="0"/>
    <x v="0"/>
    <x v="0"/>
    <n v="18276.990000000002"/>
    <n v="0"/>
    <n v="0"/>
    <n v="0"/>
    <n v="1746.26"/>
    <n v="0"/>
    <n v="0"/>
    <n v="0"/>
    <n v="1523.0825000000002"/>
    <n v="0"/>
    <n v="3350.7815000000005"/>
  </r>
  <r>
    <n v="970435"/>
    <s v="ACCREDO NCS/MERITUSMC PHS"/>
    <s v="A"/>
    <n v="7992"/>
    <n v="8155"/>
    <s v="FA5306128"/>
    <n v="5"/>
    <s v="PHS Contract Pharmacy"/>
    <s v="HOSPITAL GROUP"/>
    <n v="2608"/>
    <x v="173"/>
    <n v="2608"/>
    <s v="MERITUS MEDICAL CENTER MD"/>
    <s v="DSH210001"/>
    <x v="2"/>
    <x v="249"/>
    <x v="0"/>
    <x v="0"/>
    <x v="0"/>
    <n v="4833.68"/>
    <n v="0"/>
    <n v="0"/>
    <n v="0"/>
    <n v="285.64999999999998"/>
    <n v="0"/>
    <n v="0"/>
    <n v="0"/>
    <n v="402.80666666666667"/>
    <n v="0"/>
    <n v="886.17466666666678"/>
  </r>
  <r>
    <n v="335405"/>
    <s v="DUKECHILDOP1416 PHS MPB"/>
    <s v="A"/>
    <n v="837"/>
    <n v="8149"/>
    <s v="FD9140942"/>
    <n v="4"/>
    <s v="PHS/340B Acct"/>
    <s v="HOSPITAL (INDIVIDUAL)"/>
    <n v="72159"/>
    <x v="64"/>
    <n v="72159"/>
    <s v="DUKE"/>
    <s v="DSH340030"/>
    <x v="0"/>
    <x v="134"/>
    <x v="0"/>
    <x v="0"/>
    <x v="1"/>
    <n v="4796.45"/>
    <n v="0"/>
    <n v="0"/>
    <n v="0"/>
    <n v="403.29"/>
    <n v="0"/>
    <n v="0"/>
    <n v="0"/>
    <n v="399.70416666666665"/>
    <n v="0"/>
    <n v="879.34916666666675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47"/>
    <x v="0"/>
    <x v="0"/>
    <x v="0"/>
    <n v="42820.65"/>
    <n v="0"/>
    <n v="0"/>
    <n v="0"/>
    <n v="2227.89"/>
    <n v="0"/>
    <n v="0"/>
    <n v="0"/>
    <n v="3568.3875000000003"/>
    <n v="0"/>
    <n v="7850.4525000000012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3"/>
    <x v="0"/>
    <x v="0"/>
    <x v="0"/>
    <n v="6970.38"/>
    <n v="6970.38"/>
    <n v="0"/>
    <n v="0"/>
    <n v="379.46"/>
    <n v="379.46"/>
    <n v="0"/>
    <n v="0"/>
    <n v="580.86500000000001"/>
    <n v="0"/>
    <n v="1277.903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267"/>
    <x v="0"/>
    <x v="0"/>
    <x v="1"/>
    <n v="147548.94"/>
    <n v="38822.04"/>
    <n v="0"/>
    <n v="36242.300000000003"/>
    <n v="13389.46"/>
    <n v="3418.48"/>
    <n v="0"/>
    <n v="2440.58"/>
    <n v="12295.745000000001"/>
    <n v="36242.300000000003"/>
    <n v="27050.639000000003"/>
  </r>
  <r>
    <n v="928558"/>
    <s v="ACCREDO MEM/FROEDTERT PHS"/>
    <s v="A"/>
    <n v="7992"/>
    <n v="8149"/>
    <s v="BA9451167"/>
    <n v="5"/>
    <s v="PHS Contract Pharmacy"/>
    <s v="HOSPITAL GROUP"/>
    <n v="901"/>
    <x v="78"/>
    <n v="901"/>
    <s v="FROEDTERT MEM LUTHERAN HSP WI"/>
    <s v="DSH520177"/>
    <x v="2"/>
    <x v="41"/>
    <x v="1"/>
    <x v="0"/>
    <x v="0"/>
    <n v="18842.71"/>
    <n v="0"/>
    <n v="0"/>
    <n v="0"/>
    <n v="531.97"/>
    <n v="0"/>
    <n v="0"/>
    <n v="0"/>
    <n v="1570.2258333333332"/>
    <n v="0"/>
    <n v="3454.4968333333331"/>
  </r>
  <r>
    <n v="195158"/>
    <s v="DEACONESS HOSP MPB"/>
    <s v="A"/>
    <n v="820"/>
    <n v="8149"/>
    <s v="AD2681206"/>
    <n v="2"/>
    <s v="GPO Acct."/>
    <s v="HOSPITAL (INDIVIDUAL)"/>
    <n v="72215"/>
    <x v="178"/>
    <n v="72215"/>
    <s v="DEACONESS HOSP"/>
    <n v="0"/>
    <x v="2"/>
    <x v="26"/>
    <x v="1"/>
    <x v="0"/>
    <x v="1"/>
    <n v="477404"/>
    <n v="119351"/>
    <n v="119351"/>
    <n v="0"/>
    <n v="12915.5"/>
    <n v="2985.76"/>
    <n v="2713.81"/>
    <n v="0"/>
    <n v="39783.666666666664"/>
    <n v="119351"/>
    <n v="87524.066666666666"/>
  </r>
  <r>
    <n v="748359"/>
    <s v="CAREMARK IL SPC/PROVI PHS"/>
    <s v="A"/>
    <n v="7994"/>
    <n v="8144"/>
    <s v="FC0059736"/>
    <n v="5"/>
    <s v="PHS Contract Pharmacy"/>
    <s v="HOSPITAL GROUP"/>
    <n v="72954"/>
    <x v="8"/>
    <n v="72952"/>
    <s v="PROVIDENCE HOSP NW"/>
    <s v="DSH380061"/>
    <x v="0"/>
    <x v="5"/>
    <x v="0"/>
    <x v="0"/>
    <x v="0"/>
    <n v="-4148.91"/>
    <n v="0"/>
    <n v="0"/>
    <n v="0"/>
    <n v="7.05"/>
    <n v="0"/>
    <n v="0"/>
    <n v="0"/>
    <n v="-345.74250000000001"/>
    <n v="0"/>
    <n v="-760.63350000000003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57"/>
    <x v="0"/>
    <x v="0"/>
    <x v="0"/>
    <n v="11363.37"/>
    <n v="0"/>
    <n v="0"/>
    <n v="0"/>
    <n v="1202.92"/>
    <n v="0"/>
    <n v="0"/>
    <n v="0"/>
    <n v="946.9475000000001"/>
    <n v="0"/>
    <n v="2083.2845000000002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50"/>
    <x v="0"/>
    <x v="0"/>
    <x v="0"/>
    <n v="33865.919999999998"/>
    <n v="33865.919999999998"/>
    <n v="0"/>
    <n v="0"/>
    <n v="2927"/>
    <n v="2927"/>
    <n v="0"/>
    <n v="0"/>
    <n v="2822.16"/>
    <n v="0"/>
    <n v="6208.7520000000004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34"/>
    <x v="1"/>
    <x v="0"/>
    <x v="0"/>
    <n v="35614.5"/>
    <n v="17807.25"/>
    <n v="0"/>
    <n v="0"/>
    <n v="996.86"/>
    <n v="498.43"/>
    <n v="0"/>
    <n v="0"/>
    <n v="2967.875"/>
    <n v="0"/>
    <n v="6529.3250000000007"/>
  </r>
  <r>
    <n v="5172"/>
    <s v="MGH OUTPATIENT WACA34 MPB"/>
    <s v="A"/>
    <n v="85"/>
    <n v="8149"/>
    <s v="BG5301926"/>
    <n v="3"/>
    <s v="WAC Acct."/>
    <s v="HOSPITAL (INDIVIDUAL)"/>
    <n v="72475"/>
    <x v="134"/>
    <n v="72475"/>
    <s v="MASS GENERAL HOSP"/>
    <s v="DSH220071"/>
    <x v="0"/>
    <x v="8"/>
    <x v="1"/>
    <x v="0"/>
    <x v="1"/>
    <n v="30262.32"/>
    <n v="15131.16"/>
    <n v="8253.36"/>
    <n v="0"/>
    <n v="874.83"/>
    <n v="446.34"/>
    <n v="-101.41"/>
    <n v="0"/>
    <n v="2521.86"/>
    <n v="8253.36"/>
    <n v="5548.0920000000006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37"/>
    <x v="0"/>
    <x v="0"/>
    <x v="1"/>
    <n v="9395.2000000000007"/>
    <n v="9395.2000000000007"/>
    <n v="0"/>
    <n v="0"/>
    <n v="119.25"/>
    <n v="119.25"/>
    <n v="0"/>
    <n v="0"/>
    <n v="782.93333333333339"/>
    <n v="0"/>
    <n v="1722.4533333333336"/>
  </r>
  <r>
    <n v="50286"/>
    <s v="GEISIN WY ONCO WACA34 MPB"/>
    <s v="A"/>
    <n v="7001"/>
    <n v="8149"/>
    <s v="AN9722148"/>
    <n v="3"/>
    <s v="WAC Acct."/>
    <s v="HOSPITAL (INDIVIDUAL)"/>
    <n v="40058"/>
    <x v="188"/>
    <n v="40058"/>
    <s v="GEISINGER HEALTH"/>
    <s v="DSH390270"/>
    <x v="0"/>
    <x v="56"/>
    <x v="1"/>
    <x v="0"/>
    <x v="1"/>
    <n v="0"/>
    <n v="0"/>
    <n v="0"/>
    <n v="72105.600000000006"/>
    <n v="0"/>
    <n v="0"/>
    <n v="0"/>
    <n v="0.64"/>
    <n v="0"/>
    <n v="72105.600000000006"/>
    <n v="0"/>
  </r>
  <r>
    <n v="799896"/>
    <s v="OPTUM702 IN/J LINCOLN PHS"/>
    <s v="A"/>
    <n v="7610"/>
    <n v="8163"/>
    <s v="FB4247943"/>
    <n v="5"/>
    <s v="PHS Contract Pharmacy"/>
    <s v="HOSPITAL GROUP"/>
    <n v="2561"/>
    <x v="68"/>
    <n v="2561"/>
    <s v="HONOR HEALTH AZ"/>
    <s v="DSH030014"/>
    <x v="1"/>
    <x v="295"/>
    <x v="0"/>
    <x v="0"/>
    <x v="0"/>
    <n v="6147.12"/>
    <n v="0"/>
    <n v="0"/>
    <n v="0"/>
    <n v="282.70999999999998"/>
    <n v="0"/>
    <n v="0"/>
    <n v="0"/>
    <n v="512.26"/>
    <n v="0"/>
    <n v="1126.972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127"/>
    <x v="0"/>
    <x v="0"/>
    <x v="0"/>
    <n v="0"/>
    <n v="0"/>
    <n v="0"/>
    <n v="6635.48"/>
    <n v="0"/>
    <n v="0"/>
    <n v="0"/>
    <n v="656.75"/>
    <n v="0"/>
    <n v="6635.48"/>
    <n v="0"/>
  </r>
  <r>
    <n v="32166"/>
    <s v="CAROLINA EAST MED CTR MPB"/>
    <s v="A"/>
    <n v="7001"/>
    <n v="8149"/>
    <s v="AC3203849"/>
    <n v="2"/>
    <s v="GPO Acct."/>
    <s v="HOSPITAL (INDIVIDUAL)"/>
    <n v="72106"/>
    <x v="122"/>
    <n v="72106"/>
    <s v="CAROLINA EAST MED CTR"/>
    <n v="0"/>
    <x v="2"/>
    <x v="32"/>
    <x v="0"/>
    <x v="0"/>
    <x v="1"/>
    <n v="6984.98"/>
    <n v="0"/>
    <n v="0"/>
    <n v="0"/>
    <n v="604.35"/>
    <n v="0"/>
    <n v="0"/>
    <n v="0"/>
    <n v="582.08166666666659"/>
    <n v="0"/>
    <n v="1280.5796666666665"/>
  </r>
  <r>
    <n v="183337"/>
    <s v="CAREMARK NJ SP/CHI IA PHS"/>
    <s v="A"/>
    <n v="7790"/>
    <n v="8155"/>
    <s v="FC0275304"/>
    <n v="5"/>
    <s v="PHS Contract Pharmacy"/>
    <s v="HOSPITAL GROUP"/>
    <n v="1066"/>
    <x v="187"/>
    <n v="1066"/>
    <s v="MERCY HEALTH ST MARYS MI"/>
    <s v="DSH160083"/>
    <x v="2"/>
    <x v="68"/>
    <x v="0"/>
    <x v="0"/>
    <x v="0"/>
    <n v="0"/>
    <n v="0"/>
    <n v="26753.88"/>
    <n v="0"/>
    <n v="0"/>
    <n v="0"/>
    <n v="1500.86"/>
    <n v="0"/>
    <n v="0"/>
    <n v="26753.88"/>
    <n v="0"/>
  </r>
  <r>
    <n v="193828"/>
    <s v="UVA HOPE PHRMCY PHS MPB"/>
    <s v="A"/>
    <n v="7001"/>
    <n v="8149"/>
    <s v="FU2813512"/>
    <n v="4"/>
    <s v="PHS/340B Acct"/>
    <s v="HOSPITAL (INDIVIDUAL)"/>
    <n v="73328"/>
    <x v="115"/>
    <n v="73328"/>
    <s v="UNIV OF VIRGINIA HOSP"/>
    <s v="DSH490009M"/>
    <x v="0"/>
    <x v="27"/>
    <x v="1"/>
    <x v="0"/>
    <x v="1"/>
    <n v="1240191.08"/>
    <n v="243531.12"/>
    <n v="248686.24"/>
    <n v="0"/>
    <n v="49548.54"/>
    <n v="9620.52"/>
    <n v="9838.2199999999993"/>
    <n v="0"/>
    <n v="103349.25666666667"/>
    <n v="248686.24"/>
    <n v="227368.36466666669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17"/>
    <x v="0"/>
    <x v="0"/>
    <x v="1"/>
    <n v="5856.6"/>
    <n v="5856.6"/>
    <n v="0"/>
    <n v="0"/>
    <n v="173.29"/>
    <n v="173.29"/>
    <n v="0"/>
    <n v="0"/>
    <n v="488.05"/>
    <n v="0"/>
    <n v="1073.7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55"/>
    <x v="0"/>
    <x v="0"/>
    <x v="1"/>
    <n v="102900"/>
    <n v="0"/>
    <n v="17150"/>
    <n v="0"/>
    <n v="3815.81"/>
    <n v="0"/>
    <n v="513.44000000000005"/>
    <n v="0"/>
    <n v="8575"/>
    <n v="17150"/>
    <n v="18865"/>
  </r>
  <r>
    <n v="231312"/>
    <s v="CAREMARK KS SP/CLVLND PHS"/>
    <s v="A"/>
    <n v="7994"/>
    <n v="8145"/>
    <s v="BL7438941"/>
    <n v="5"/>
    <s v="PHS Contract Pharmacy"/>
    <s v="HOSPITAL GROUP"/>
    <n v="2602"/>
    <x v="0"/>
    <n v="2602"/>
    <s v="THE CLEVELAND CLINIC OH"/>
    <s v="RRC360180-00"/>
    <x v="0"/>
    <x v="116"/>
    <x v="0"/>
    <x v="0"/>
    <x v="0"/>
    <n v="3963.63"/>
    <n v="3963.63"/>
    <n v="0"/>
    <n v="0"/>
    <n v="615.78"/>
    <n v="615.78"/>
    <n v="0"/>
    <n v="0"/>
    <n v="330.30250000000001"/>
    <n v="0"/>
    <n v="726.66550000000007"/>
  </r>
  <r>
    <n v="132319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276"/>
    <x v="0"/>
    <x v="0"/>
    <x v="0"/>
    <n v="22102.880000000001"/>
    <n v="0"/>
    <n v="0"/>
    <n v="0"/>
    <n v="1510.87"/>
    <n v="0"/>
    <n v="0"/>
    <n v="0"/>
    <n v="1841.9066666666668"/>
    <n v="0"/>
    <n v="4052.1946666666672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129"/>
    <x v="0"/>
    <x v="0"/>
    <x v="0"/>
    <n v="9672.2199999999993"/>
    <n v="9672.2199999999993"/>
    <n v="0"/>
    <n v="0"/>
    <n v="1726.76"/>
    <n v="1726.76"/>
    <n v="0"/>
    <n v="0"/>
    <n v="806.01833333333332"/>
    <n v="0"/>
    <n v="1773.2403333333334"/>
  </r>
  <r>
    <n v="331688"/>
    <s v="KAISER P OP PHY 921 MPB"/>
    <s v="A"/>
    <n v="7989"/>
    <n v="8149"/>
    <s v="FK4332881"/>
    <n v="2"/>
    <s v="GPO Acct."/>
    <s v="HOSPITAL CHAIN"/>
    <n v="35000"/>
    <x v="5"/>
    <n v="35000"/>
    <s v="KAISER PERMANENTE CA"/>
    <n v="0"/>
    <x v="1"/>
    <x v="8"/>
    <x v="1"/>
    <x v="0"/>
    <x v="1"/>
    <n v="6877.8"/>
    <n v="0"/>
    <n v="0"/>
    <n v="0"/>
    <n v="127.5"/>
    <n v="0"/>
    <n v="138.29"/>
    <n v="-196.5"/>
    <n v="573.15"/>
    <n v="0"/>
    <n v="1260.93"/>
  </r>
  <r>
    <n v="979006"/>
    <s v="SEATTLE CHLD WACA34 MPB"/>
    <s v="A"/>
    <n v="7710"/>
    <n v="8149"/>
    <s v="FS5444132"/>
    <n v="3"/>
    <s v="WAC Acct."/>
    <s v="HOSPITAL (INDIVIDUAL)"/>
    <n v="72142"/>
    <x v="59"/>
    <n v="72142"/>
    <s v="CHCA - SEATTLE CHILDRENS HOSP"/>
    <s v="PED503300-25"/>
    <x v="0"/>
    <x v="14"/>
    <x v="1"/>
    <x v="0"/>
    <x v="1"/>
    <n v="3879.52"/>
    <n v="0"/>
    <n v="0"/>
    <n v="0"/>
    <n v="105.86"/>
    <n v="0"/>
    <n v="0"/>
    <n v="0"/>
    <n v="323.29333333333335"/>
    <n v="0"/>
    <n v="711.24533333333341"/>
  </r>
  <r>
    <n v="64299"/>
    <s v="SANFORD MED WAC A34 MPB"/>
    <s v="A"/>
    <n v="7992"/>
    <n v="8149"/>
    <s v="AS4068943"/>
    <n v="3"/>
    <s v="WAC Acct."/>
    <s v="HOSPITAL (INDIVIDUAL)"/>
    <n v="72608"/>
    <x v="81"/>
    <n v="72608"/>
    <s v="SANFORD MED CENTER SD"/>
    <s v="DSH430027"/>
    <x v="2"/>
    <x v="114"/>
    <x v="1"/>
    <x v="0"/>
    <x v="1"/>
    <n v="149800"/>
    <n v="0"/>
    <n v="0"/>
    <n v="0"/>
    <n v="2405.7800000000002"/>
    <n v="0"/>
    <n v="0"/>
    <n v="0"/>
    <n v="12483.333333333334"/>
    <n v="0"/>
    <n v="27463.333333333336"/>
  </r>
  <r>
    <n v="51372"/>
    <s v="LAC H UCLA MED CTR MPB"/>
    <s v="A"/>
    <n v="7001"/>
    <n v="8149"/>
    <s v="AL4250762"/>
    <n v="2"/>
    <s v="GPO Acct."/>
    <s v="HOSPITAL (INDIVIDUAL)"/>
    <n v="72446"/>
    <x v="283"/>
    <n v="72446"/>
    <s v="LOS ANGELES CTY"/>
    <n v="0"/>
    <x v="1"/>
    <x v="14"/>
    <x v="1"/>
    <x v="0"/>
    <x v="1"/>
    <n v="0"/>
    <n v="0"/>
    <n v="0"/>
    <n v="1407"/>
    <n v="0"/>
    <n v="0"/>
    <n v="0"/>
    <n v="0"/>
    <n v="0"/>
    <n v="1407"/>
    <n v="0"/>
  </r>
  <r>
    <n v="880340"/>
    <s v="VCU HLTH SPEC WACA34 MPB"/>
    <s v="A"/>
    <n v="7001"/>
    <n v="8149"/>
    <s v="FV0341014"/>
    <n v="3"/>
    <s v="WAC Acct."/>
    <s v="HOSPITAL (INDIVIDUAL)"/>
    <n v="40308"/>
    <x v="132"/>
    <n v="40308"/>
    <s v="VCU MAIN PHCY RICHMOND VA"/>
    <s v="DSH490032"/>
    <x v="0"/>
    <x v="328"/>
    <x v="0"/>
    <x v="1"/>
    <x v="1"/>
    <n v="63598.080000000002"/>
    <n v="0"/>
    <n v="0"/>
    <n v="0"/>
    <n v="3867.68"/>
    <n v="0"/>
    <n v="0"/>
    <n v="0"/>
    <n v="5299.84"/>
    <n v="0"/>
    <n v="11659.648000000001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12"/>
    <x v="1"/>
    <x v="0"/>
    <x v="0"/>
    <n v="17827.96"/>
    <n v="0"/>
    <n v="35655.919999999998"/>
    <n v="0"/>
    <n v="529.96"/>
    <n v="0"/>
    <n v="916.6"/>
    <n v="0"/>
    <n v="1485.6633333333332"/>
    <n v="35655.919999999998"/>
    <n v="3268.4593333333332"/>
  </r>
  <r>
    <n v="65274"/>
    <s v="CHLD HSP PHIL KOP PHS MPB"/>
    <s v="A"/>
    <n v="7001"/>
    <n v="8149"/>
    <s v="FC1015280"/>
    <n v="4"/>
    <s v="PHS/340B Acct"/>
    <s v="HOSPITAL (INDIVIDUAL)"/>
    <n v="72145"/>
    <x v="30"/>
    <n v="72145"/>
    <s v="THE CHILDRENS HOSP OF PA"/>
    <s v="PED393303-04"/>
    <x v="0"/>
    <x v="8"/>
    <x v="1"/>
    <x v="0"/>
    <x v="1"/>
    <n v="989"/>
    <n v="0"/>
    <n v="0"/>
    <n v="0"/>
    <n v="38.06"/>
    <n v="0"/>
    <n v="0"/>
    <n v="0"/>
    <n v="82.416666666666671"/>
    <n v="0"/>
    <n v="181.31666666666669"/>
  </r>
  <r>
    <n v="35096"/>
    <s v="CAREPLS CVS2971/MA GH PHS"/>
    <s v="A"/>
    <n v="7994"/>
    <n v="8110"/>
    <s v="FP0061503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408.48"/>
    <n v="0"/>
    <n v="0"/>
    <n v="0"/>
    <n v="43.26"/>
    <n v="0"/>
    <n v="0"/>
    <n v="0"/>
    <n v="34.04"/>
    <n v="0"/>
    <n v="74.888000000000005"/>
  </r>
  <r>
    <n v="933519"/>
    <s v="CAREMARK TN SP/AVERA  PHS"/>
    <s v="A"/>
    <n v="7992"/>
    <n v="8149"/>
    <s v="BC9505960"/>
    <n v="5"/>
    <s v="PHS Contract Pharmacy"/>
    <s v="HOSPITAL GROUP"/>
    <n v="362"/>
    <x v="133"/>
    <n v="362"/>
    <s v="AVERA (PHS)"/>
    <s v="DSH430016"/>
    <x v="2"/>
    <x v="50"/>
    <x v="0"/>
    <x v="0"/>
    <x v="0"/>
    <n v="3256.34"/>
    <n v="3256.34"/>
    <n v="0"/>
    <n v="0"/>
    <n v="162.88999999999999"/>
    <n v="162.88999999999999"/>
    <n v="0"/>
    <n v="0"/>
    <n v="271.36166666666668"/>
    <n v="0"/>
    <n v="596.99566666666669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116"/>
    <x v="0"/>
    <x v="0"/>
    <x v="1"/>
    <n v="10054.39"/>
    <n v="0"/>
    <n v="0"/>
    <n v="0"/>
    <n v="466.25"/>
    <n v="0"/>
    <n v="0"/>
    <n v="0"/>
    <n v="837.86583333333328"/>
    <n v="0"/>
    <n v="1843.3048333333334"/>
  </r>
  <r>
    <n v="122483"/>
    <s v="CAREMARK TN SP/JACKSN PHS"/>
    <s v="A"/>
    <n v="7001"/>
    <n v="8149"/>
    <s v="BC9505960"/>
    <n v="5"/>
    <s v="PHS Contract Pharmacy"/>
    <s v="HOSPITAL GROUP"/>
    <n v="2740"/>
    <x v="71"/>
    <n v="2740"/>
    <s v="JACKSON HEALTH SYSTEM FL"/>
    <s v="DSH100022"/>
    <x v="1"/>
    <x v="140"/>
    <x v="0"/>
    <x v="0"/>
    <x v="0"/>
    <n v="1026.77"/>
    <n v="0"/>
    <n v="0"/>
    <n v="0"/>
    <n v="98.32"/>
    <n v="0"/>
    <n v="0"/>
    <n v="0"/>
    <n v="85.564166666666665"/>
    <n v="0"/>
    <n v="188.24116666666669"/>
  </r>
  <r>
    <n v="123215"/>
    <s v="CAREMARK MI SP/CAN CH PHS"/>
    <s v="A"/>
    <n v="7992"/>
    <n v="8162"/>
    <s v="FC0002802"/>
    <n v="5"/>
    <s v="PHS Contract Pharmacy"/>
    <s v="HOSPITAL GROUP"/>
    <n v="348"/>
    <x v="6"/>
    <n v="348"/>
    <s v="COMP CARE CENTER"/>
    <s v="STD33334"/>
    <x v="2"/>
    <x v="38"/>
    <x v="0"/>
    <x v="0"/>
    <x v="0"/>
    <n v="5048.07"/>
    <n v="0"/>
    <n v="0"/>
    <n v="0"/>
    <n v="395.44"/>
    <n v="0"/>
    <n v="0"/>
    <n v="0"/>
    <n v="420.67249999999996"/>
    <n v="0"/>
    <n v="925.47950000000003"/>
  </r>
  <r>
    <n v="899940"/>
    <s v="CAREMARK TN SP/MTSINA PHS"/>
    <s v="A"/>
    <n v="7992"/>
    <n v="8149"/>
    <s v="BC9505960"/>
    <n v="5"/>
    <s v="PHS Contract Pharmacy"/>
    <s v="HOSPITAL GROUP"/>
    <n v="542"/>
    <x v="20"/>
    <n v="542"/>
    <s v="MOUNT SINAI HOSP NY"/>
    <s v="DSH330024"/>
    <x v="2"/>
    <x v="54"/>
    <x v="0"/>
    <x v="0"/>
    <x v="0"/>
    <n v="0"/>
    <n v="0"/>
    <n v="0"/>
    <n v="0"/>
    <n v="317.62"/>
    <n v="317.62"/>
    <n v="0"/>
    <n v="0"/>
    <n v="0"/>
    <n v="0"/>
    <n v="0"/>
  </r>
  <r>
    <n v="934689"/>
    <s v="CAREPLS CVS2293/RIHSP PHS"/>
    <s v="A"/>
    <n v="7994"/>
    <n v="8110"/>
    <s v="FP0679677"/>
    <n v="5"/>
    <s v="PHS Contract Pharmacy"/>
    <s v="HOSPITAL GROUP"/>
    <n v="319"/>
    <x v="3"/>
    <n v="319"/>
    <s v="LIFESPAN HEALTH SYSTEM RI"/>
    <s v="DSH410007"/>
    <x v="0"/>
    <x v="5"/>
    <x v="0"/>
    <x v="0"/>
    <x v="0"/>
    <n v="37584.06"/>
    <n v="37584.06"/>
    <n v="0"/>
    <n v="0"/>
    <n v="2650.91"/>
    <n v="2650.91"/>
    <n v="0"/>
    <n v="0"/>
    <n v="3132.0049999999997"/>
    <n v="0"/>
    <n v="6890.4110000000001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70"/>
    <x v="0"/>
    <x v="0"/>
    <x v="0"/>
    <n v="0"/>
    <n v="0"/>
    <n v="0"/>
    <n v="0"/>
    <n v="283.04000000000002"/>
    <n v="283.04000000000002"/>
    <n v="0"/>
    <n v="0"/>
    <n v="0"/>
    <n v="0"/>
    <n v="0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54"/>
    <x v="0"/>
    <x v="0"/>
    <x v="0"/>
    <n v="8429.7900000000009"/>
    <n v="8429.7900000000009"/>
    <n v="0"/>
    <n v="0"/>
    <n v="642.74"/>
    <n v="642.74"/>
    <n v="0"/>
    <n v="0"/>
    <n v="702.48250000000007"/>
    <n v="0"/>
    <n v="1545.4615000000003"/>
  </r>
  <r>
    <n v="906036"/>
    <s v="CAREMARK NC SP/SI UNV PHS"/>
    <s v="A"/>
    <n v="7994"/>
    <n v="8120"/>
    <s v="FC1404918"/>
    <n v="5"/>
    <s v="PHS Contract Pharmacy"/>
    <s v="HOSPITAL GROUP"/>
    <n v="40019"/>
    <x v="28"/>
    <n v="40018"/>
    <s v="NORTHWELL HEALTH"/>
    <s v="DSH330160"/>
    <x v="0"/>
    <x v="0"/>
    <x v="0"/>
    <x v="0"/>
    <x v="0"/>
    <n v="2485.83"/>
    <n v="2485.83"/>
    <n v="0"/>
    <n v="0"/>
    <n v="44.28"/>
    <n v="44.28"/>
    <n v="0"/>
    <n v="0"/>
    <n v="207.1525"/>
    <n v="0"/>
    <n v="455.73550000000006"/>
  </r>
  <r>
    <n v="927107"/>
    <s v="CAREMARK IL SP/UN HSP PHS"/>
    <s v="A"/>
    <n v="7001"/>
    <n v="8144"/>
    <s v="FC0059736"/>
    <n v="5"/>
    <s v="PHS Contract Pharmacy"/>
    <s v="HOSPITAL GROUP"/>
    <n v="640"/>
    <x v="98"/>
    <n v="640"/>
    <s v="UNIV HLTH SAN ANTONIO TX (PHS)"/>
    <s v="DSH450213"/>
    <x v="0"/>
    <x v="9"/>
    <x v="0"/>
    <x v="0"/>
    <x v="0"/>
    <n v="0"/>
    <n v="0"/>
    <n v="0"/>
    <n v="3046.08"/>
    <n v="0"/>
    <n v="0"/>
    <n v="0"/>
    <n v="117.16"/>
    <n v="0"/>
    <n v="3046.08"/>
    <n v="0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202"/>
    <x v="0"/>
    <x v="0"/>
    <x v="1"/>
    <n v="6077.26"/>
    <n v="0"/>
    <n v="0"/>
    <n v="0"/>
    <n v="449.91"/>
    <n v="0"/>
    <n v="0"/>
    <n v="0"/>
    <n v="506.43833333333333"/>
    <n v="0"/>
    <n v="1114.1643333333334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68"/>
    <x v="0"/>
    <x v="0"/>
    <x v="0"/>
    <n v="26753.26"/>
    <n v="0"/>
    <n v="0"/>
    <n v="0"/>
    <n v="1458.57"/>
    <n v="0"/>
    <n v="0"/>
    <n v="0"/>
    <n v="2229.438333333333"/>
    <n v="0"/>
    <n v="4904.7643333333335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76"/>
    <x v="0"/>
    <x v="0"/>
    <x v="0"/>
    <n v="12857.24"/>
    <n v="0"/>
    <n v="0"/>
    <n v="0"/>
    <n v="1002.95"/>
    <n v="0"/>
    <n v="0"/>
    <n v="0"/>
    <n v="1071.4366666666667"/>
    <n v="0"/>
    <n v="2357.1606666666671"/>
  </r>
  <r>
    <n v="752692"/>
    <s v="WALG 16485/UNIV HLTH  PHS"/>
    <s v="A"/>
    <n v="7001"/>
    <n v="8149"/>
    <s v="FW6260222"/>
    <n v="5"/>
    <s v="PHS Contract Pharmacy"/>
    <s v="HOSPITAL GROUP"/>
    <n v="640"/>
    <x v="98"/>
    <n v="640"/>
    <s v="UNIV HLTH SAN ANTONIO TX (PHS)"/>
    <s v="DSH450213"/>
    <x v="0"/>
    <x v="38"/>
    <x v="0"/>
    <x v="0"/>
    <x v="0"/>
    <n v="0"/>
    <n v="0"/>
    <n v="0"/>
    <n v="5121.93"/>
    <n v="0"/>
    <n v="0"/>
    <n v="0"/>
    <n v="197"/>
    <n v="0"/>
    <n v="5121.93"/>
    <n v="0"/>
  </r>
  <r>
    <n v="928750"/>
    <s v="CAREMARK TX SP/MSINAI PHS"/>
    <s v="A"/>
    <n v="7992"/>
    <n v="8165"/>
    <s v="FC6963157"/>
    <n v="5"/>
    <s v="PHS Contract Pharmacy"/>
    <s v="HOSPITAL GROUP"/>
    <n v="542"/>
    <x v="20"/>
    <n v="542"/>
    <s v="MOUNT SINAI HOSP NY"/>
    <s v="DSH330024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934101"/>
    <s v="CAREMARK NV SP/STL WR PHS"/>
    <s v="A"/>
    <n v="7992"/>
    <n v="8170"/>
    <s v="FC8994089"/>
    <n v="5"/>
    <s v="PHS Contract Pharmacy"/>
    <s v="HOSPITAL GROUP"/>
    <n v="1792"/>
    <x v="60"/>
    <n v="1792"/>
    <s v="ST LUKES REG MED CTR ID"/>
    <s v="CAH131323-00"/>
    <x v="2"/>
    <x v="0"/>
    <x v="0"/>
    <x v="0"/>
    <x v="0"/>
    <n v="1800.06"/>
    <n v="0"/>
    <n v="1786.88"/>
    <n v="0"/>
    <n v="97.76"/>
    <n v="0"/>
    <n v="99.67"/>
    <n v="0"/>
    <n v="150.005"/>
    <n v="1786.88"/>
    <n v="330.01100000000002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127"/>
    <x v="0"/>
    <x v="0"/>
    <x v="1"/>
    <n v="19482.599999999999"/>
    <n v="0"/>
    <n v="0"/>
    <n v="0"/>
    <n v="483.95"/>
    <n v="0"/>
    <n v="0"/>
    <n v="0"/>
    <n v="1623.55"/>
    <n v="0"/>
    <n v="3571.8100000000004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234"/>
    <x v="0"/>
    <x v="0"/>
    <x v="1"/>
    <n v="0"/>
    <n v="0"/>
    <n v="0"/>
    <n v="18064.8"/>
    <n v="0"/>
    <n v="0"/>
    <n v="0"/>
    <n v="1042.2"/>
    <n v="0"/>
    <n v="18064.8"/>
    <n v="0"/>
  </r>
  <r>
    <n v="928750"/>
    <s v="CAREMARK TX SP/MSINAI PHS"/>
    <s v="A"/>
    <n v="7992"/>
    <n v="8165"/>
    <s v="FC6963157"/>
    <n v="5"/>
    <s v="PHS Contract Pharmacy"/>
    <s v="HOSPITAL GROUP"/>
    <n v="542"/>
    <x v="20"/>
    <n v="542"/>
    <s v="MOUNT SINAI HOSP NY"/>
    <s v="DSH330024"/>
    <x v="2"/>
    <x v="54"/>
    <x v="0"/>
    <x v="0"/>
    <x v="0"/>
    <n v="0"/>
    <n v="0"/>
    <n v="0"/>
    <n v="0"/>
    <n v="158.22"/>
    <n v="158.22"/>
    <n v="0"/>
    <n v="0"/>
    <n v="0"/>
    <n v="0"/>
    <n v="0"/>
  </r>
  <r>
    <n v="721227"/>
    <s v="WALG 15443/ KU PHS MPB"/>
    <s v="A"/>
    <n v="7001"/>
    <n v="8149"/>
    <s v="BI9716587"/>
    <n v="4"/>
    <s v="PHS/340B Acct"/>
    <s v="HOSPITAL GROUP"/>
    <n v="72702"/>
    <x v="37"/>
    <n v="72702"/>
    <s v="UNIV OF KANSAS"/>
    <s v="DSH170040"/>
    <x v="2"/>
    <x v="43"/>
    <x v="0"/>
    <x v="0"/>
    <x v="1"/>
    <n v="0"/>
    <n v="0"/>
    <n v="0"/>
    <n v="0"/>
    <n v="435.25"/>
    <n v="435.25"/>
    <n v="0"/>
    <n v="0"/>
    <n v="0"/>
    <n v="0"/>
    <n v="0"/>
  </r>
  <r>
    <n v="25124"/>
    <s v="ACRDO ORLA/UVMC PHS MPB"/>
    <s v="A"/>
    <n v="7994"/>
    <n v="8149"/>
    <s v="FA4214576"/>
    <n v="5"/>
    <s v="PHS Contract Pharmacy"/>
    <s v="HOSPITAL GROUP"/>
    <n v="2501"/>
    <x v="14"/>
    <n v="2501"/>
    <s v="UNIVERSITY OF VIRGINIA MED CTR"/>
    <s v="DSH490009"/>
    <x v="0"/>
    <x v="41"/>
    <x v="1"/>
    <x v="0"/>
    <x v="0"/>
    <n v="18842.71"/>
    <n v="0"/>
    <n v="0"/>
    <n v="0"/>
    <n v="528.91"/>
    <n v="0"/>
    <n v="0"/>
    <n v="0"/>
    <n v="1570.2258333333332"/>
    <n v="0"/>
    <n v="3454.4968333333331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45"/>
    <x v="0"/>
    <x v="0"/>
    <x v="1"/>
    <n v="238.96"/>
    <n v="238.96"/>
    <n v="0"/>
    <n v="0"/>
    <n v="12.97"/>
    <n v="12.97"/>
    <n v="0"/>
    <n v="0"/>
    <n v="19.913333333333334"/>
    <n v="0"/>
    <n v="43.809333333333335"/>
  </r>
  <r>
    <n v="808425"/>
    <s v="WALG#15443/STLUKE PHS MPB"/>
    <s v="A"/>
    <n v="7992"/>
    <n v="8149"/>
    <s v="BI9716587"/>
    <n v="5"/>
    <s v="PHS Contract Pharmacy"/>
    <s v="HOSPITAL (INDIVIDUAL)"/>
    <n v="1792"/>
    <x v="60"/>
    <n v="1792"/>
    <s v="ST LUKES REG MED CTR ID"/>
    <s v="DSH130006"/>
    <x v="2"/>
    <x v="43"/>
    <x v="0"/>
    <x v="0"/>
    <x v="0"/>
    <n v="0"/>
    <n v="0"/>
    <n v="0"/>
    <n v="0"/>
    <n v="1318.78"/>
    <n v="1318.78"/>
    <n v="0"/>
    <n v="0"/>
    <n v="0"/>
    <n v="0"/>
    <n v="0"/>
  </r>
  <r>
    <n v="868822"/>
    <s v="CAREMARK IL SP/AKRON  PHS"/>
    <s v="A"/>
    <n v="7994"/>
    <n v="8144"/>
    <s v="FC0059736"/>
    <n v="5"/>
    <s v="PHS Contract Pharmacy"/>
    <s v="HOSPITAL GROUP"/>
    <n v="2602"/>
    <x v="0"/>
    <n v="2602"/>
    <s v="THE CLEVELAND CLINIC OH"/>
    <s v="DSH360027"/>
    <x v="0"/>
    <x v="116"/>
    <x v="0"/>
    <x v="0"/>
    <x v="0"/>
    <n v="3963.63"/>
    <n v="3963.63"/>
    <n v="0"/>
    <n v="0"/>
    <n v="615.77"/>
    <n v="615.77"/>
    <n v="0"/>
    <n v="0"/>
    <n v="330.30250000000001"/>
    <n v="0"/>
    <n v="726.66550000000007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53"/>
    <x v="0"/>
    <x v="0"/>
    <x v="1"/>
    <n v="438984"/>
    <n v="438984"/>
    <n v="0"/>
    <n v="0"/>
    <n v="29715.62"/>
    <n v="29715.62"/>
    <n v="0"/>
    <n v="0"/>
    <n v="36582"/>
    <n v="0"/>
    <n v="80480.400000000009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58"/>
    <x v="0"/>
    <x v="0"/>
    <x v="1"/>
    <n v="274869.48"/>
    <n v="42856.5"/>
    <n v="0"/>
    <n v="0"/>
    <n v="5700.04"/>
    <n v="918.27"/>
    <n v="0"/>
    <n v="0"/>
    <n v="22905.789999999997"/>
    <n v="0"/>
    <n v="50392.737999999998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34"/>
    <x v="0"/>
    <x v="0"/>
    <x v="1"/>
    <n v="584421.22"/>
    <n v="88746.16"/>
    <n v="65327.37"/>
    <n v="61884.95"/>
    <n v="35552.400000000001"/>
    <n v="4001.83"/>
    <n v="2107.7399999999998"/>
    <n v="0"/>
    <n v="48701.768333333333"/>
    <n v="127212.32"/>
    <n v="107143.89033333334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18"/>
    <x v="0"/>
    <x v="0"/>
    <x v="0"/>
    <n v="122780.84"/>
    <n v="19039.84"/>
    <n v="0"/>
    <n v="0"/>
    <n v="10161.120000000001"/>
    <n v="1545.94"/>
    <n v="0"/>
    <n v="0"/>
    <n v="10231.736666666666"/>
    <n v="0"/>
    <n v="22509.820666666667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20"/>
    <x v="1"/>
    <x v="0"/>
    <x v="1"/>
    <n v="12985205.380000001"/>
    <n v="1926094.92"/>
    <n v="1139627.33"/>
    <n v="1357746.2"/>
    <n v="402570.15"/>
    <n v="53534.6"/>
    <n v="33101.480000000003"/>
    <n v="18594.2"/>
    <n v="1082100.4483333335"/>
    <n v="2497373.5300000003"/>
    <n v="2380620.9863333339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56"/>
    <x v="1"/>
    <x v="0"/>
    <x v="1"/>
    <n v="1720422.06"/>
    <n v="403269.12"/>
    <n v="33976"/>
    <n v="88337.600000000006"/>
    <n v="70510.240000000005"/>
    <n v="16136.48"/>
    <n v="1073.22"/>
    <n v="1.04"/>
    <n v="143368.505"/>
    <n v="122313.60000000001"/>
    <n v="315410.71100000001"/>
  </r>
  <r>
    <n v="640396"/>
    <s v="EMCM MAIN SPLIT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50"/>
    <x v="0"/>
    <x v="0"/>
    <x v="1"/>
    <n v="19708.91"/>
    <n v="13995.8"/>
    <n v="0"/>
    <n v="0"/>
    <n v="695.42"/>
    <n v="490.11"/>
    <n v="0"/>
    <n v="0"/>
    <n v="1642.4091666666666"/>
    <n v="0"/>
    <n v="3613.300166666666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18"/>
    <x v="0"/>
    <x v="0"/>
    <x v="1"/>
    <n v="409100.1"/>
    <n v="180379.55"/>
    <n v="0"/>
    <n v="0"/>
    <n v="12863.9"/>
    <n v="4207.58"/>
    <n v="0"/>
    <n v="0"/>
    <n v="34091.674999999996"/>
    <n v="0"/>
    <n v="75001.684999999998"/>
  </r>
  <r>
    <n v="39959"/>
    <s v="CAREMARK FL SP/CCHST4 PHS"/>
    <s v="A"/>
    <n v="7992"/>
    <n v="8195"/>
    <s v="FC0098916"/>
    <n v="5"/>
    <s v="PHS Contract Pharmacy"/>
    <s v="HOSPITAL GROUP"/>
    <n v="348"/>
    <x v="6"/>
    <n v="348"/>
    <s v="COMP CARE CENTER"/>
    <s v="STD33614"/>
    <x v="2"/>
    <x v="9"/>
    <x v="0"/>
    <x v="0"/>
    <x v="0"/>
    <n v="44935.839999999997"/>
    <n v="8866.32"/>
    <n v="0"/>
    <n v="0"/>
    <n v="3586.65"/>
    <n v="726.65"/>
    <n v="0"/>
    <n v="0"/>
    <n v="3744.6533333333332"/>
    <n v="0"/>
    <n v="8238.2373333333344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6"/>
    <x v="0"/>
    <x v="0"/>
    <x v="1"/>
    <n v="431525.4"/>
    <n v="158034.39000000001"/>
    <n v="0"/>
    <n v="0"/>
    <n v="10964.71"/>
    <n v="3742.08"/>
    <n v="0"/>
    <n v="0"/>
    <n v="35960.450000000004"/>
    <n v="0"/>
    <n v="79112.99000000002"/>
  </r>
  <r>
    <n v="880340"/>
    <s v="VCU HLTH SPEC WACA34 MPB"/>
    <s v="A"/>
    <n v="7001"/>
    <n v="8149"/>
    <s v="FV0341014"/>
    <n v="3"/>
    <s v="WAC Acct."/>
    <s v="HOSPITAL (INDIVIDUAL)"/>
    <n v="40308"/>
    <x v="132"/>
    <n v="40308"/>
    <s v="VCU MAIN PHCY RICHMOND VA"/>
    <s v="DSH490032"/>
    <x v="0"/>
    <x v="8"/>
    <x v="1"/>
    <x v="0"/>
    <x v="1"/>
    <n v="-2751.12"/>
    <n v="-2751.12"/>
    <n v="0"/>
    <n v="0"/>
    <n v="160.41999999999999"/>
    <n v="160.41999999999999"/>
    <n v="0"/>
    <n v="0"/>
    <n v="-229.26"/>
    <n v="0"/>
    <n v="-504.37200000000001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46"/>
    <x v="0"/>
    <x v="0"/>
    <x v="1"/>
    <n v="20476.009999999998"/>
    <n v="5756.46"/>
    <n v="0"/>
    <n v="0"/>
    <n v="2709.65"/>
    <n v="785.28"/>
    <n v="0"/>
    <n v="0"/>
    <n v="1706.3341666666665"/>
    <n v="0"/>
    <n v="3753.9351666666666"/>
  </r>
  <r>
    <n v="914362"/>
    <s v="IU HLTH BLOOM WACA34 MPB"/>
    <s v="A"/>
    <n v="7994"/>
    <n v="8149"/>
    <s v="AB2687284"/>
    <n v="3"/>
    <s v="WAC Acct."/>
    <s v="HOSPITAL (INDIVIDUAL)"/>
    <n v="72387"/>
    <x v="40"/>
    <n v="72387"/>
    <s v="UNIV OF INDIANA HEALTH"/>
    <s v="DSH150051"/>
    <x v="0"/>
    <x v="104"/>
    <x v="0"/>
    <x v="0"/>
    <x v="1"/>
    <n v="32141.200000000001"/>
    <n v="12856.48"/>
    <n v="0"/>
    <n v="0"/>
    <n v="2214.46"/>
    <n v="923.21"/>
    <n v="0"/>
    <n v="0"/>
    <n v="2678.4333333333334"/>
    <n v="0"/>
    <n v="5892.5533333333342"/>
  </r>
  <r>
    <n v="838533"/>
    <s v="METHODIST HOSP PHS MPB"/>
    <s v="A"/>
    <n v="7994"/>
    <n v="8149"/>
    <s v="BC5175535"/>
    <n v="4"/>
    <s v="PHS/340B Acct"/>
    <s v="HOSPITAL (INDIVIDUAL)"/>
    <n v="72387"/>
    <x v="40"/>
    <n v="72387"/>
    <s v="UNIV OF INDIANA HEALTH"/>
    <s v="DSH150056"/>
    <x v="0"/>
    <x v="20"/>
    <x v="1"/>
    <x v="0"/>
    <x v="1"/>
    <n v="2760850.66"/>
    <n v="1101425.22"/>
    <n v="0"/>
    <n v="0"/>
    <n v="78219.759999999995"/>
    <n v="31523.78"/>
    <n v="0"/>
    <n v="0"/>
    <n v="230070.88833333334"/>
    <n v="0"/>
    <n v="506155.95433333336"/>
  </r>
  <r>
    <n v="409146"/>
    <s v="NW CHILDS HOSP GPO MPB"/>
    <s v="A"/>
    <n v="7001"/>
    <n v="8149"/>
    <s v="AT2803369"/>
    <n v="2"/>
    <s v="GPO Acct."/>
    <s v="HOSPITAL (INDIVIDUAL)"/>
    <n v="72773"/>
    <x v="54"/>
    <n v="72773"/>
    <s v="NATIONWIDE CHILDREN'S HOSP"/>
    <n v="0"/>
    <x v="0"/>
    <x v="14"/>
    <x v="1"/>
    <x v="0"/>
    <x v="1"/>
    <n v="15551.23"/>
    <n v="4494.55"/>
    <n v="0"/>
    <n v="0"/>
    <n v="438.33"/>
    <n v="131.07"/>
    <n v="0"/>
    <n v="0"/>
    <n v="1295.9358333333332"/>
    <n v="0"/>
    <n v="2851.0588333333335"/>
  </r>
  <r>
    <n v="932144"/>
    <s v="TCMC N CNTY ONCO PHS MPB"/>
    <s v="A"/>
    <n v="7001"/>
    <n v="8149"/>
    <s v="FN4361084"/>
    <n v="4"/>
    <s v="PHS/340B Acct"/>
    <s v="HOSPITAL (INDIVIDUAL)"/>
    <n v="72645"/>
    <x v="285"/>
    <n v="72645"/>
    <s v="TCMC N CNTY ONCO"/>
    <s v="DSH050128E"/>
    <x v="2"/>
    <x v="14"/>
    <x v="1"/>
    <x v="0"/>
    <x v="1"/>
    <n v="244642.46"/>
    <n v="41259"/>
    <n v="23919"/>
    <n v="14070"/>
    <n v="10024.959999999999"/>
    <n v="1609.38"/>
    <n v="921.68"/>
    <n v="0"/>
    <n v="20386.871666666666"/>
    <n v="37989"/>
    <n v="44851.117666666665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39"/>
    <x v="1"/>
    <x v="0"/>
    <x v="1"/>
    <n v="711383.64"/>
    <n v="311546.76"/>
    <n v="0"/>
    <n v="0"/>
    <n v="28178.9"/>
    <n v="11875.66"/>
    <n v="0"/>
    <n v="0"/>
    <n v="59281.97"/>
    <n v="0"/>
    <n v="130420.33400000002"/>
  </r>
  <r>
    <n v="938389"/>
    <s v="CHLD HOSP LA SPEC PHS MPB"/>
    <s v="A"/>
    <n v="7001"/>
    <n v="8149"/>
    <s v="FC5824481"/>
    <n v="4"/>
    <s v="PHS/340B Acct"/>
    <s v="HOSPITAL (INDIVIDUAL)"/>
    <n v="72125"/>
    <x v="86"/>
    <n v="72125"/>
    <s v="CHILDRENS HOSP LOS ANGELES"/>
    <s v="PED053302-00"/>
    <x v="0"/>
    <x v="41"/>
    <x v="1"/>
    <x v="0"/>
    <x v="1"/>
    <n v="1592236.72"/>
    <n v="321689.7"/>
    <n v="122189.82"/>
    <n v="81459.88"/>
    <n v="49447.58"/>
    <n v="8689.86"/>
    <n v="3129.68"/>
    <n v="1061.8399999999999"/>
    <n v="132686.39333333334"/>
    <n v="203649.7"/>
    <n v="291910.06533333339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0"/>
    <x v="0"/>
    <x v="0"/>
    <x v="0"/>
    <n v="7452.74"/>
    <n v="4971.66"/>
    <n v="0"/>
    <n v="0"/>
    <n v="128.57"/>
    <n v="87.02"/>
    <n v="0"/>
    <n v="0"/>
    <n v="621.06166666666661"/>
    <n v="0"/>
    <n v="1366.3356666666666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93"/>
    <x v="0"/>
    <x v="0"/>
    <x v="0"/>
    <n v="132832.67000000001"/>
    <n v="15988.53"/>
    <n v="0"/>
    <n v="0"/>
    <n v="9057.27"/>
    <n v="1154.1099999999999"/>
    <n v="0"/>
    <n v="0"/>
    <n v="11069.389166666668"/>
    <n v="0"/>
    <n v="24352.656166666671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41"/>
    <x v="1"/>
    <x v="0"/>
    <x v="0"/>
    <n v="56679.08"/>
    <n v="18993.66"/>
    <n v="0"/>
    <n v="0"/>
    <n v="1595.67"/>
    <n v="531.72"/>
    <n v="0"/>
    <n v="0"/>
    <n v="4723.2566666666671"/>
    <n v="0"/>
    <n v="10391.164666666669"/>
  </r>
  <r>
    <n v="124263"/>
    <s v="LBJ GEN HSP PHS MPB"/>
    <s v="A"/>
    <n v="7997"/>
    <n v="8149"/>
    <s v="AJ4629258"/>
    <n v="4"/>
    <s v="PHS/340B Acct"/>
    <s v="HOSPITAL (INDIVIDUAL)"/>
    <n v="40252"/>
    <x v="216"/>
    <n v="40252"/>
    <s v="HARRIS COUNTY"/>
    <s v="DSH450289B"/>
    <x v="1"/>
    <x v="240"/>
    <x v="0"/>
    <x v="0"/>
    <x v="1"/>
    <n v="289769.38"/>
    <n v="38892.9"/>
    <n v="46158.48"/>
    <n v="15386.16"/>
    <n v="19420.599999999999"/>
    <n v="1620.92"/>
    <n v="3695.06"/>
    <n v="591.84"/>
    <n v="24147.448333333334"/>
    <n v="61544.639999999999"/>
    <n v="53124.386333333336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7"/>
    <x v="0"/>
    <x v="0"/>
    <x v="0"/>
    <n v="11817.69"/>
    <n v="0"/>
    <n v="0"/>
    <n v="0"/>
    <n v="851.59"/>
    <n v="0"/>
    <n v="0"/>
    <n v="0"/>
    <n v="984.8075"/>
    <n v="0"/>
    <n v="2166.5765000000001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235"/>
    <x v="0"/>
    <x v="0"/>
    <x v="0"/>
    <n v="86865.58"/>
    <n v="18418.599999999999"/>
    <n v="0"/>
    <n v="24774.75"/>
    <n v="5946.85"/>
    <n v="879.3"/>
    <n v="0"/>
    <n v="950.95"/>
    <n v="7238.7983333333332"/>
    <n v="24774.75"/>
    <n v="15925.356333333335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70"/>
    <x v="0"/>
    <x v="0"/>
    <x v="1"/>
    <n v="87686.28"/>
    <n v="0"/>
    <n v="0"/>
    <n v="0"/>
    <n v="10722.69"/>
    <n v="0"/>
    <n v="0"/>
    <n v="0"/>
    <n v="7307.19"/>
    <n v="0"/>
    <n v="16075.818000000001"/>
  </r>
  <r>
    <n v="234321"/>
    <s v="CAREMARK NJ SP/AKRON  PHS"/>
    <s v="A"/>
    <n v="7994"/>
    <n v="8155"/>
    <s v="FC0275304"/>
    <n v="5"/>
    <s v="PHS Contract Pharmacy"/>
    <s v="HOSPITAL GROUP"/>
    <n v="2602"/>
    <x v="0"/>
    <n v="2602"/>
    <s v="THE CLEVELAND CLINIC OH"/>
    <s v="DSH360027"/>
    <x v="0"/>
    <x v="18"/>
    <x v="0"/>
    <x v="0"/>
    <x v="0"/>
    <n v="149856.85999999999"/>
    <n v="38079.68"/>
    <n v="9614.85"/>
    <n v="9473.1200000000008"/>
    <n v="12384.44"/>
    <n v="3078.72"/>
    <n v="791.13"/>
    <n v="326.60000000000002"/>
    <n v="12488.071666666665"/>
    <n v="19087.97"/>
    <n v="27473.757666666665"/>
  </r>
  <r>
    <n v="46056"/>
    <s v="KAISER PERM PHCY #014 MPB"/>
    <s v="A"/>
    <n v="7989"/>
    <n v="8149"/>
    <s v="AK2458809"/>
    <n v="2"/>
    <s v="GPO Acct."/>
    <s v="HOSPITAL CHAIN"/>
    <n v="35000"/>
    <x v="5"/>
    <n v="35000"/>
    <s v="KAISER PERMANENTE CA"/>
    <n v="0"/>
    <x v="1"/>
    <x v="8"/>
    <x v="1"/>
    <x v="0"/>
    <x v="1"/>
    <n v="16506.72"/>
    <n v="2751.12"/>
    <n v="0"/>
    <n v="4126.68"/>
    <n v="451.79"/>
    <n v="74.540000000000006"/>
    <n v="37.6"/>
    <n v="-62.99"/>
    <n v="1375.5600000000002"/>
    <n v="4126.68"/>
    <n v="3026.2320000000004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54"/>
    <x v="0"/>
    <x v="0"/>
    <x v="0"/>
    <n v="180218.74"/>
    <n v="35067.919999999998"/>
    <n v="18008.939999999999"/>
    <n v="9004.4699999999993"/>
    <n v="18460.810000000001"/>
    <n v="4830.08"/>
    <n v="1819.4"/>
    <n v="617.87"/>
    <n v="15018.228333333333"/>
    <n v="27013.409999999996"/>
    <n v="33040.102333333336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15006.55"/>
    <n v="0"/>
    <n v="0"/>
    <n v="0"/>
    <n v="1562.79"/>
    <n v="0"/>
    <n v="0"/>
    <n v="0"/>
    <n v="1250.5458333333333"/>
    <n v="0"/>
    <n v="2751.2008333333338"/>
  </r>
  <r>
    <n v="82428"/>
    <s v="ACCREDO WHT/UNVKS HSP PHS"/>
    <s v="A"/>
    <n v="7992"/>
    <n v="8163"/>
    <s v="FA1057531"/>
    <n v="5"/>
    <s v="PHS Contract Pharmacy"/>
    <s v="HOSPITAL GROUP"/>
    <n v="1357"/>
    <x v="10"/>
    <n v="1357"/>
    <s v="KANSAS UNIVERSITY HOSPITAL KS"/>
    <s v="DSH170040"/>
    <x v="2"/>
    <x v="13"/>
    <x v="0"/>
    <x v="0"/>
    <x v="0"/>
    <n v="50822.879999999997"/>
    <n v="0"/>
    <n v="0"/>
    <n v="0"/>
    <n v="3474.16"/>
    <n v="0"/>
    <n v="0"/>
    <n v="0"/>
    <n v="4235.24"/>
    <n v="0"/>
    <n v="9317.5280000000002"/>
  </r>
  <r>
    <n v="383726"/>
    <s v="INDIANA UNI HEALTH MPB"/>
    <s v="A"/>
    <n v="7994"/>
    <n v="8149"/>
    <s v="BC7101847"/>
    <n v="2"/>
    <s v="GPO Acct."/>
    <s v="UNIVERSITY HOSPITAL"/>
    <n v="72387"/>
    <x v="40"/>
    <n v="72387"/>
    <s v="UNIV OF INDIANA HEALTH"/>
    <n v="0"/>
    <x v="0"/>
    <x v="12"/>
    <x v="1"/>
    <x v="0"/>
    <x v="1"/>
    <n v="2259595.31"/>
    <n v="833882.26"/>
    <n v="140363.44"/>
    <n v="118054.02"/>
    <n v="52591.51"/>
    <n v="17894.759999999998"/>
    <n v="3573.05"/>
    <n v="3037.9"/>
    <n v="188299.60916666666"/>
    <n v="258417.46000000002"/>
    <n v="414259.14016666671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64"/>
    <x v="0"/>
    <x v="0"/>
    <x v="0"/>
    <n v="92172.81"/>
    <n v="23118.400000000001"/>
    <n v="0"/>
    <n v="0"/>
    <n v="6091.1"/>
    <n v="1561.79"/>
    <n v="0"/>
    <n v="0"/>
    <n v="7681.0675000000001"/>
    <n v="0"/>
    <n v="16898.348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46"/>
    <x v="0"/>
    <x v="0"/>
    <x v="0"/>
    <n v="7077.61"/>
    <n v="1384.02"/>
    <n v="0"/>
    <n v="0"/>
    <n v="1910.17"/>
    <n v="387.36"/>
    <n v="0"/>
    <n v="0"/>
    <n v="589.80083333333334"/>
    <n v="0"/>
    <n v="1297.5618333333334"/>
  </r>
  <r>
    <n v="979001"/>
    <s v="SEATTLE CHLD CLNC PHS MPB"/>
    <s v="A"/>
    <n v="7710"/>
    <n v="8149"/>
    <s v="FS5444132"/>
    <n v="4"/>
    <s v="PHS/340B Acct"/>
    <s v="HOSPITAL (INDIVIDUAL)"/>
    <n v="72142"/>
    <x v="59"/>
    <n v="72142"/>
    <s v="CHCA - SEATTLE CHILDRENS HOSP"/>
    <s v="PED503300-25"/>
    <x v="0"/>
    <x v="14"/>
    <x v="1"/>
    <x v="0"/>
    <x v="1"/>
    <n v="12412.2"/>
    <n v="2750.6"/>
    <n v="703.5"/>
    <n v="703.5"/>
    <n v="523.87"/>
    <n v="107.92"/>
    <n v="27.1"/>
    <n v="0"/>
    <n v="1034.3500000000001"/>
    <n v="1407"/>
    <n v="2275.5700000000006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4"/>
    <x v="0"/>
    <x v="0"/>
    <x v="0"/>
    <n v="37394.519999999997"/>
    <n v="7419.48"/>
    <n v="0"/>
    <n v="0"/>
    <n v="3924.11"/>
    <n v="765.67"/>
    <n v="0"/>
    <n v="0"/>
    <n v="3116.2099999999996"/>
    <n v="0"/>
    <n v="6855.6619999999994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57"/>
    <x v="0"/>
    <x v="0"/>
    <x v="0"/>
    <n v="338456.81"/>
    <n v="58876.05"/>
    <n v="24005"/>
    <n v="0"/>
    <n v="35532.6"/>
    <n v="6405.87"/>
    <n v="2489.0500000000002"/>
    <n v="0"/>
    <n v="28204.734166666665"/>
    <n v="24005"/>
    <n v="62050.415166666666"/>
  </r>
  <r>
    <n v="232228"/>
    <s v="CAREMARK TX SP/CLVLND PHS"/>
    <s v="A"/>
    <n v="7994"/>
    <n v="8165"/>
    <s v="FC6963157"/>
    <n v="5"/>
    <s v="PHS Contract Pharmacy"/>
    <s v="HOSPITAL GROUP"/>
    <n v="2602"/>
    <x v="0"/>
    <n v="2602"/>
    <s v="THE CLEVELAND CLINIC OH"/>
    <s v="RRC360180-00"/>
    <x v="0"/>
    <x v="59"/>
    <x v="0"/>
    <x v="0"/>
    <x v="0"/>
    <n v="163825.38"/>
    <n v="40689.56"/>
    <n v="14742.25"/>
    <n v="42120.72"/>
    <n v="19715.25"/>
    <n v="4710.25"/>
    <n v="1888.58"/>
    <n v="1753.86"/>
    <n v="13652.115"/>
    <n v="56862.97"/>
    <n v="30034.653000000002"/>
  </r>
  <r>
    <n v="808425"/>
    <s v="WALG#15443/STLUKE PHS MPB"/>
    <s v="A"/>
    <n v="7992"/>
    <n v="8149"/>
    <s v="BI9716587"/>
    <n v="5"/>
    <s v="PHS Contract Pharmacy"/>
    <s v="HOSPITAL (INDIVIDUAL)"/>
    <n v="1792"/>
    <x v="60"/>
    <n v="1792"/>
    <s v="ST LUKES REG MED CTR ID"/>
    <s v="DSH130006"/>
    <x v="2"/>
    <x v="167"/>
    <x v="0"/>
    <x v="0"/>
    <x v="0"/>
    <n v="84143.65"/>
    <n v="19892.16"/>
    <n v="15981.28"/>
    <n v="9132.16"/>
    <n v="8305.2099999999991"/>
    <n v="1845.35"/>
    <n v="1470.43"/>
    <n v="615.70000000000005"/>
    <n v="7011.9708333333328"/>
    <n v="25113.440000000002"/>
    <n v="15426.335833333333"/>
  </r>
  <r>
    <n v="767176"/>
    <s v="ACRDO NWCSTL/UVMC PHS MPB"/>
    <s v="A"/>
    <n v="7994"/>
    <n v="8149"/>
    <s v="FA5306128"/>
    <n v="5"/>
    <s v="PHS Contract Pharmacy"/>
    <s v="HOSPITAL (INDIVIDUAL)"/>
    <n v="456"/>
    <x v="46"/>
    <n v="456"/>
    <s v="FLETCHER ALLEN HC VT"/>
    <s v="DSH470003"/>
    <x v="0"/>
    <x v="34"/>
    <x v="1"/>
    <x v="0"/>
    <x v="0"/>
    <n v="123956.42"/>
    <n v="0"/>
    <n v="17708.259999999998"/>
    <n v="0"/>
    <n v="4766.78"/>
    <n v="0"/>
    <n v="510.76"/>
    <n v="0"/>
    <n v="10329.701666666666"/>
    <n v="17708.259999999998"/>
    <n v="22725.343666666668"/>
  </r>
  <r>
    <n v="928"/>
    <s v="CHILDREN HSP OF PA MPB"/>
    <s v="A"/>
    <n v="7001"/>
    <n v="8149"/>
    <s v="AC2452629"/>
    <n v="2"/>
    <s v="GPO Acct."/>
    <s v="HOSPITAL (INDIVIDUAL)"/>
    <n v="72145"/>
    <x v="30"/>
    <n v="72145"/>
    <s v="THE CHILDRENS HOSP OF PA"/>
    <n v="0"/>
    <x v="0"/>
    <x v="8"/>
    <x v="1"/>
    <x v="0"/>
    <x v="1"/>
    <n v="34389"/>
    <n v="9628.92"/>
    <n v="0"/>
    <n v="2751.12"/>
    <n v="1029.49"/>
    <n v="259.24"/>
    <n v="0"/>
    <n v="0"/>
    <n v="2865.75"/>
    <n v="2751.12"/>
    <n v="6304.6500000000005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127"/>
    <x v="0"/>
    <x v="0"/>
    <x v="0"/>
    <n v="13065.71"/>
    <n v="0"/>
    <n v="0"/>
    <n v="0"/>
    <n v="1479.11"/>
    <n v="0"/>
    <n v="0"/>
    <n v="0"/>
    <n v="1088.8091666666667"/>
    <n v="0"/>
    <n v="2395.3801666666668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80"/>
    <x v="0"/>
    <x v="0"/>
    <x v="0"/>
    <n v="8883.34"/>
    <n v="1396.32"/>
    <n v="1450.22"/>
    <n v="0"/>
    <n v="932.97"/>
    <n v="135.25"/>
    <n v="240.97"/>
    <n v="0"/>
    <n v="740.27833333333331"/>
    <n v="1450.22"/>
    <n v="1628.6123333333335"/>
  </r>
  <r>
    <n v="813178"/>
    <s v="KAISER INPAT PHMCY MPB"/>
    <s v="A"/>
    <n v="7989"/>
    <n v="8149"/>
    <s v="BK9566564"/>
    <n v="2"/>
    <s v="GPO Acct."/>
    <s v="HOSPITAL CHAIN"/>
    <n v="35000"/>
    <x v="5"/>
    <n v="35000"/>
    <s v="KAISER PERMANENTE CA"/>
    <n v="0"/>
    <x v="1"/>
    <x v="106"/>
    <x v="0"/>
    <x v="0"/>
    <x v="1"/>
    <n v="116580"/>
    <n v="57720"/>
    <n v="0"/>
    <n v="0"/>
    <n v="3329.97"/>
    <n v="1674.42"/>
    <n v="0"/>
    <n v="0"/>
    <n v="9715"/>
    <n v="0"/>
    <n v="21373"/>
  </r>
  <r>
    <n v="137969"/>
    <s v="OPTUM702 IN/BSW MHOSP PHS"/>
    <s v="A"/>
    <n v="7992"/>
    <n v="8163"/>
    <s v="FB4247943"/>
    <n v="5"/>
    <s v="PHS Contract Pharmacy"/>
    <s v="HOSPITAL GROUP"/>
    <n v="633"/>
    <x v="90"/>
    <n v="633"/>
    <s v="BAYLOR SCOTT &amp; WHITE"/>
    <s v="DSH450054"/>
    <x v="2"/>
    <x v="20"/>
    <x v="1"/>
    <x v="0"/>
    <x v="0"/>
    <n v="6266457.75"/>
    <n v="248353.86"/>
    <n v="81459.88"/>
    <n v="20364.97"/>
    <n v="175081.87"/>
    <n v="6891.65"/>
    <n v="2220.4899999999998"/>
    <n v="265.45999999999998"/>
    <n v="522204.8125"/>
    <n v="101824.85"/>
    <n v="1148850.5875000001"/>
  </r>
  <r>
    <n v="199336"/>
    <s v="PRISMAHL RCHLD WACA34 MPB"/>
    <s v="A"/>
    <n v="7001"/>
    <n v="8149"/>
    <s v="BP5763354"/>
    <n v="3"/>
    <s v="WAC Acct."/>
    <s v="HOSPITAL (INDIVIDUAL)"/>
    <n v="40461"/>
    <x v="1"/>
    <n v="40461"/>
    <s v="PRISMA HEALTH"/>
    <s v="DSH420018"/>
    <x v="1"/>
    <x v="240"/>
    <x v="0"/>
    <x v="0"/>
    <x v="1"/>
    <n v="11100"/>
    <n v="0"/>
    <n v="0"/>
    <n v="0"/>
    <n v="333"/>
    <n v="0"/>
    <n v="0"/>
    <n v="0"/>
    <n v="925"/>
    <n v="0"/>
    <n v="2035.0000000000002"/>
  </r>
  <r>
    <n v="907940"/>
    <s v="GAP DRUG/FAITH HLTHCR PHS"/>
    <s v="A"/>
    <n v="631"/>
    <n v="8163"/>
    <s v="FG6555114"/>
    <n v="5"/>
    <s v="PHS Contract Pharmacy"/>
    <s v="RETAIL DRUG STORE"/>
    <n v="2601"/>
    <x v="243"/>
    <n v="2601"/>
    <s v="FAITH HEALTHCARE INC KY"/>
    <s v="FQHCLA422"/>
    <x v="2"/>
    <x v="64"/>
    <x v="0"/>
    <x v="0"/>
    <x v="0"/>
    <n v="19906.45"/>
    <n v="0"/>
    <n v="5736.34"/>
    <n v="5736.34"/>
    <n v="1089.51"/>
    <n v="0"/>
    <n v="370.49"/>
    <n v="200.94"/>
    <n v="1658.8708333333334"/>
    <n v="11472.68"/>
    <n v="3649.5158333333338"/>
  </r>
  <r>
    <n v="721724"/>
    <s v="GEISINGER SCRANTN GPO MPB"/>
    <s v="A"/>
    <n v="7001"/>
    <n v="8149"/>
    <s v="AC0576542"/>
    <n v="2"/>
    <s v="GPO Acct."/>
    <s v="HOSPITAL (INDIVIDUAL)"/>
    <n v="40058"/>
    <x v="188"/>
    <n v="40058"/>
    <s v="GEISINGER HEALTH"/>
    <n v="0"/>
    <x v="0"/>
    <x v="14"/>
    <x v="1"/>
    <x v="0"/>
    <x v="1"/>
    <n v="126230.43"/>
    <n v="0"/>
    <n v="36855.599999999999"/>
    <n v="31327.26"/>
    <n v="3519.75"/>
    <n v="0"/>
    <n v="1040.06"/>
    <n v="0"/>
    <n v="10519.202499999999"/>
    <n v="68182.86"/>
    <n v="23142.245500000001"/>
  </r>
  <r>
    <n v="963176"/>
    <s v="WALG15443/UCI MED PHS MPB"/>
    <s v="A"/>
    <n v="7992"/>
    <n v="8149"/>
    <s v="BI9716587"/>
    <n v="5"/>
    <s v="PHS Contract Pharmacy"/>
    <s v="HOSPITAL (INDIVIDUAL)"/>
    <n v="1607"/>
    <x v="80"/>
    <n v="1607"/>
    <s v="UCI MEDICAL CENTER CA"/>
    <s v="DSH050348"/>
    <x v="2"/>
    <x v="167"/>
    <x v="0"/>
    <x v="0"/>
    <x v="0"/>
    <n v="4434.1899999999996"/>
    <n v="2210.2399999999998"/>
    <n v="0"/>
    <n v="0"/>
    <n v="405.6"/>
    <n v="207.33"/>
    <n v="0"/>
    <n v="0"/>
    <n v="369.51583333333332"/>
    <n v="0"/>
    <n v="812.93483333333336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34"/>
    <x v="0"/>
    <x v="0"/>
    <x v="0"/>
    <n v="159976.1"/>
    <n v="60438.71"/>
    <n v="0"/>
    <n v="0"/>
    <n v="6214.37"/>
    <n v="2117.23"/>
    <n v="0"/>
    <n v="0"/>
    <n v="13331.341666666667"/>
    <n v="0"/>
    <n v="29328.951666666671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7"/>
    <x v="0"/>
    <x v="0"/>
    <x v="1"/>
    <n v="18435.560000000001"/>
    <n v="2232.4899999999998"/>
    <n v="0"/>
    <n v="0"/>
    <n v="399.01"/>
    <n v="76.239999999999995"/>
    <n v="0"/>
    <n v="0"/>
    <n v="1536.2966666666669"/>
    <n v="0"/>
    <n v="3379.8526666666676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76"/>
    <x v="0"/>
    <x v="0"/>
    <x v="0"/>
    <n v="87386.83"/>
    <n v="13161.14"/>
    <n v="0"/>
    <n v="0"/>
    <n v="2929.14"/>
    <n v="508.18"/>
    <n v="0"/>
    <n v="0"/>
    <n v="7282.2358333333332"/>
    <n v="0"/>
    <n v="16020.918833333335"/>
  </r>
  <r>
    <n v="880042"/>
    <s v="ACCREDO NCAS/PENN PHS MPB"/>
    <s v="A"/>
    <n v="7001"/>
    <n v="8149"/>
    <s v="FA5306128"/>
    <n v="5"/>
    <s v="PHS Contract Pharmacy"/>
    <s v="HOSPITAL (INDIVIDUAL)"/>
    <n v="72904"/>
    <x v="117"/>
    <n v="72904"/>
    <s v="PENN STATE  MILTON S HERSHEY"/>
    <s v="DSH390256"/>
    <x v="0"/>
    <x v="20"/>
    <x v="1"/>
    <x v="0"/>
    <x v="0"/>
    <n v="12692119.960000001"/>
    <n v="987484.68"/>
    <n v="1142304.8999999999"/>
    <n v="1441613.32"/>
    <n v="406391.82"/>
    <n v="29236.799999999999"/>
    <n v="33823.519999999997"/>
    <n v="20189.64"/>
    <n v="1057676.6633333333"/>
    <n v="2583918.2199999997"/>
    <n v="2326888.6593333334"/>
  </r>
  <r>
    <n v="114823"/>
    <s v="LEHIGH VLY HCKTWN PHS MPB"/>
    <s v="A"/>
    <n v="7001"/>
    <n v="8149"/>
    <s v="FL4400204"/>
    <n v="4"/>
    <s v="PHS/340B Acct"/>
    <s v="HOSPITAL (INDIVIDUAL)"/>
    <n v="21207"/>
    <x v="31"/>
    <n v="21207"/>
    <s v="ALLSPIRE"/>
    <s v="DSH390133BS"/>
    <x v="0"/>
    <x v="14"/>
    <x v="1"/>
    <x v="0"/>
    <x v="1"/>
    <n v="46171.7"/>
    <n v="4813.55"/>
    <n v="2814"/>
    <n v="2814"/>
    <n v="2013.66"/>
    <n v="184.77"/>
    <n v="108.44"/>
    <n v="0"/>
    <n v="3847.6416666666664"/>
    <n v="5628"/>
    <n v="8464.8116666666665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49"/>
    <x v="0"/>
    <x v="0"/>
    <x v="0"/>
    <n v="258269.62"/>
    <n v="43835.46"/>
    <n v="30062.28"/>
    <n v="30062.28"/>
    <n v="22182.560000000001"/>
    <n v="3003.86"/>
    <n v="3324"/>
    <n v="2803.04"/>
    <n v="21522.468333333334"/>
    <n v="60124.56"/>
    <n v="47349.430333333337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96"/>
    <x v="1"/>
    <x v="0"/>
    <x v="1"/>
    <n v="115352.58"/>
    <n v="19872"/>
    <n v="0"/>
    <n v="0"/>
    <n v="8177.38"/>
    <n v="599.22"/>
    <n v="0"/>
    <n v="0"/>
    <n v="9612.7150000000001"/>
    <n v="0"/>
    <n v="21147.973000000002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55"/>
    <x v="0"/>
    <x v="0"/>
    <x v="1"/>
    <n v="112286.52"/>
    <n v="46086"/>
    <n v="0"/>
    <n v="0"/>
    <n v="12178.52"/>
    <n v="5848.28"/>
    <n v="0"/>
    <n v="0"/>
    <n v="9357.2100000000009"/>
    <n v="0"/>
    <n v="20585.862000000005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5"/>
    <x v="0"/>
    <x v="0"/>
    <x v="0"/>
    <n v="115762.44"/>
    <n v="9565.24"/>
    <n v="0"/>
    <n v="0"/>
    <n v="9873.48"/>
    <n v="762.73"/>
    <n v="0"/>
    <n v="0"/>
    <n v="9646.8700000000008"/>
    <n v="0"/>
    <n v="21223.114000000005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0"/>
    <x v="0"/>
    <x v="0"/>
    <x v="0"/>
    <n v="11031.65"/>
    <n v="0"/>
    <n v="0"/>
    <n v="0"/>
    <n v="672.39"/>
    <n v="0"/>
    <n v="0"/>
    <n v="0"/>
    <n v="919.30416666666667"/>
    <n v="0"/>
    <n v="2022.4691666666668"/>
  </r>
  <r>
    <n v="209612"/>
    <s v="VIVO HEALTH LIJ PHS"/>
    <s v="A"/>
    <n v="7994"/>
    <n v="8160"/>
    <s v="FL4865107"/>
    <n v="4"/>
    <s v="PHS/340B Acct"/>
    <s v="HOSPITAL GROUP"/>
    <n v="40019"/>
    <x v="28"/>
    <n v="40018"/>
    <s v="NORTHWELL HEALTH"/>
    <s v="DSH330195"/>
    <x v="0"/>
    <x v="20"/>
    <x v="1"/>
    <x v="0"/>
    <x v="1"/>
    <n v="890363.04"/>
    <n v="0"/>
    <n v="193332.05"/>
    <n v="75564.08"/>
    <n v="30137.82"/>
    <n v="0"/>
    <n v="5619.99"/>
    <n v="1062.32"/>
    <n v="74196.92"/>
    <n v="268896.13"/>
    <n v="163233.22400000002"/>
  </r>
  <r>
    <n v="754962"/>
    <s v="CVS CRMRK2921/TXCHILD PHS"/>
    <s v="A"/>
    <n v="7595"/>
    <n v="8163"/>
    <s v="BS6907224"/>
    <n v="5"/>
    <s v="PHS Contract Pharmacy"/>
    <s v="HOSPITAL GROUP"/>
    <n v="72506"/>
    <x v="24"/>
    <n v="72480"/>
    <s v="MD ISSUE"/>
    <s v="PED453304-00"/>
    <x v="0"/>
    <x v="84"/>
    <x v="0"/>
    <x v="0"/>
    <x v="0"/>
    <n v="14628.98"/>
    <n v="6452.94"/>
    <n v="0"/>
    <n v="0"/>
    <n v="1453.83"/>
    <n v="584.76"/>
    <n v="0"/>
    <n v="0"/>
    <n v="1219.0816666666667"/>
    <n v="0"/>
    <n v="2681.9796666666671"/>
  </r>
  <r>
    <n v="963974"/>
    <s v="CAREMRK KS SP/MTH HSP PHS"/>
    <s v="A"/>
    <n v="7994"/>
    <n v="8145"/>
    <s v="BL7438941"/>
    <n v="5"/>
    <s v="PHS Contract Pharmacy"/>
    <s v="HOSPITAL GROUP"/>
    <n v="1209"/>
    <x v="2"/>
    <n v="1209"/>
    <s v="INDIANA UNIVERSITY HEALTH IN"/>
    <s v="DSH150056"/>
    <x v="0"/>
    <x v="63"/>
    <x v="1"/>
    <x v="0"/>
    <x v="0"/>
    <n v="16928.32"/>
    <n v="0"/>
    <n v="0"/>
    <n v="0"/>
    <n v="1313.43"/>
    <n v="0"/>
    <n v="0"/>
    <n v="0"/>
    <n v="1410.6933333333334"/>
    <n v="0"/>
    <n v="3103.5253333333335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161"/>
    <x v="0"/>
    <x v="0"/>
    <x v="0"/>
    <n v="356843.59"/>
    <n v="71436.600000000006"/>
    <n v="0"/>
    <n v="0"/>
    <n v="18636.900000000001"/>
    <n v="637.45000000000005"/>
    <n v="0"/>
    <n v="0"/>
    <n v="29736.965833333335"/>
    <n v="0"/>
    <n v="65421.324833333347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76"/>
    <x v="0"/>
    <x v="0"/>
    <x v="0"/>
    <n v="26522.13"/>
    <n v="6851.74"/>
    <n v="0"/>
    <n v="0"/>
    <n v="2035.68"/>
    <n v="517.07000000000005"/>
    <n v="0"/>
    <n v="0"/>
    <n v="2210.1775000000002"/>
    <n v="0"/>
    <n v="4862.3905000000013"/>
  </r>
  <r>
    <n v="718789"/>
    <s v="CVS CRMRK2921/SO OHIO PHS"/>
    <s v="A"/>
    <n v="7001"/>
    <n v="8163"/>
    <s v="BS6907224"/>
    <n v="5"/>
    <s v="PHS Contract Pharmacy"/>
    <s v="HOSPITAL GROUP"/>
    <n v="16"/>
    <x v="48"/>
    <n v="16"/>
    <s v="SOUTHERN OHIO MEDICAL CENTER"/>
    <s v="DSH360008"/>
    <x v="2"/>
    <x v="7"/>
    <x v="0"/>
    <x v="0"/>
    <x v="0"/>
    <n v="23606.04"/>
    <n v="0"/>
    <n v="0"/>
    <n v="0"/>
    <n v="1696.66"/>
    <n v="0"/>
    <n v="0"/>
    <n v="0"/>
    <n v="1967.17"/>
    <n v="0"/>
    <n v="4327.7740000000003"/>
  </r>
  <r>
    <n v="927105"/>
    <s v="CAREMARK KS SP/UN HSP PHS"/>
    <s v="A"/>
    <n v="7001"/>
    <n v="8145"/>
    <s v="BL7438941"/>
    <n v="5"/>
    <s v="PHS Contract Pharmacy"/>
    <s v="HOSPITAL GROUP"/>
    <n v="640"/>
    <x v="98"/>
    <n v="640"/>
    <s v="UNIV HLTH SAN ANTONIO TX (PHS)"/>
    <s v="DSH450213"/>
    <x v="0"/>
    <x v="61"/>
    <x v="0"/>
    <x v="1"/>
    <x v="0"/>
    <n v="6585.9"/>
    <n v="0"/>
    <n v="0"/>
    <n v="0"/>
    <n v="609.79999999999995"/>
    <n v="0"/>
    <n v="0"/>
    <n v="0"/>
    <n v="548.82499999999993"/>
    <n v="0"/>
    <n v="1207.415"/>
  </r>
  <r>
    <n v="747955"/>
    <s v="CAREMARK IL SP/THOMAS PHS"/>
    <s v="A"/>
    <n v="7994"/>
    <n v="8144"/>
    <s v="FC0059736"/>
    <n v="5"/>
    <s v="PHS Contract Pharmacy"/>
    <s v="HOSPITAL GROUP"/>
    <n v="1547"/>
    <x v="12"/>
    <n v="1547"/>
    <s v="THOMAS JEFFERSON UNIV HOSP PA"/>
    <s v="DSH390174"/>
    <x v="0"/>
    <x v="61"/>
    <x v="0"/>
    <x v="1"/>
    <x v="0"/>
    <n v="6426.42"/>
    <n v="0"/>
    <n v="0"/>
    <n v="0"/>
    <n v="611.55999999999995"/>
    <n v="0"/>
    <n v="0"/>
    <n v="0"/>
    <n v="535.53499999999997"/>
    <n v="0"/>
    <n v="1178.1770000000001"/>
  </r>
  <r>
    <n v="504366"/>
    <s v="HASSENFELD CHILD PHS MPB"/>
    <s v="A"/>
    <n v="7992"/>
    <n v="8149"/>
    <s v="FN2308662"/>
    <n v="4"/>
    <s v="PHS/340B Acct"/>
    <s v="HOSPITAL (INDIVIDUAL)"/>
    <n v="40550"/>
    <x v="25"/>
    <n v="40550"/>
    <s v="NYU LANGONE HOSP"/>
    <s v="DSH330214C"/>
    <x v="0"/>
    <x v="16"/>
    <x v="1"/>
    <x v="0"/>
    <x v="1"/>
    <n v="1930602.46"/>
    <n v="0"/>
    <n v="455526.26"/>
    <n v="616302.88"/>
    <n v="41109"/>
    <n v="0"/>
    <n v="9878.74"/>
    <n v="0"/>
    <n v="160883.53833333333"/>
    <n v="1071829.1400000001"/>
    <n v="353943.78433333337"/>
  </r>
  <r>
    <n v="345441"/>
    <s v="LIFESPAN PHRMCY GPO MPB"/>
    <s v="A"/>
    <n v="7994"/>
    <n v="8149"/>
    <s v="FL3770559"/>
    <n v="2"/>
    <s v="GPO Acct."/>
    <s v="HOSPITAL (INDIVIDUAL)"/>
    <n v="72437"/>
    <x v="3"/>
    <n v="72437"/>
    <s v="LIFESPAN HEALTH SYSTEM RI"/>
    <n v="0"/>
    <x v="0"/>
    <x v="20"/>
    <x v="1"/>
    <x v="0"/>
    <x v="1"/>
    <n v="1672172.16"/>
    <n v="250670.4"/>
    <n v="53092"/>
    <n v="106184"/>
    <n v="37771.72"/>
    <n v="5131.82"/>
    <n v="1059.5"/>
    <n v="1062.49"/>
    <n v="139347.68"/>
    <n v="159276"/>
    <n v="306564.89600000001"/>
  </r>
  <r>
    <n v="963537"/>
    <s v="CVS CRMRK2921/LENX HH PHS"/>
    <s v="A"/>
    <n v="7994"/>
    <n v="8163"/>
    <s v="BS6907224"/>
    <n v="5"/>
    <s v="PHS Contract Pharmacy"/>
    <s v="HOSPITAL GROUP"/>
    <n v="40019"/>
    <x v="28"/>
    <n v="40018"/>
    <s v="NORTHWELL HEALTH"/>
    <s v="DSH330119"/>
    <x v="0"/>
    <x v="38"/>
    <x v="0"/>
    <x v="0"/>
    <x v="0"/>
    <n v="24400.52"/>
    <n v="0"/>
    <n v="4924.93"/>
    <n v="0"/>
    <n v="1087.8599999999999"/>
    <n v="0"/>
    <n v="206.88"/>
    <n v="0"/>
    <n v="2033.3766666666668"/>
    <n v="4924.93"/>
    <n v="4473.4286666666676"/>
  </r>
  <r>
    <n v="733441"/>
    <s v="AHG NEWCASTLE/NYU PHS MPB"/>
    <s v="A"/>
    <n v="7992"/>
    <n v="8149"/>
    <s v="FA5306128"/>
    <n v="5"/>
    <s v="PHS Contract Pharmacy"/>
    <s v="HOSPITAL (INDIVIDUAL)"/>
    <n v="40550"/>
    <x v="25"/>
    <n v="40550"/>
    <s v="NYU LANGONE HOSP"/>
    <s v="DSH330214"/>
    <x v="0"/>
    <x v="51"/>
    <x v="0"/>
    <x v="0"/>
    <x v="1"/>
    <n v="128400.24"/>
    <n v="0"/>
    <n v="0"/>
    <n v="0"/>
    <n v="4588.76"/>
    <n v="0"/>
    <n v="0"/>
    <n v="0"/>
    <n v="10700.02"/>
    <n v="0"/>
    <n v="23540.044000000002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9"/>
    <x v="0"/>
    <x v="0"/>
    <x v="0"/>
    <n v="33200.879999999997"/>
    <n v="2955.44"/>
    <n v="6092.16"/>
    <n v="6092.16"/>
    <n v="2700.86"/>
    <n v="232.58"/>
    <n v="479.22"/>
    <n v="234.32"/>
    <n v="2766.74"/>
    <n v="12184.32"/>
    <n v="6086.8280000000004"/>
  </r>
  <r>
    <n v="870032"/>
    <s v="CAREMARK FL SP/HHCORL PHS"/>
    <s v="A"/>
    <n v="7001"/>
    <n v="8195"/>
    <s v="FC0098916"/>
    <n v="5"/>
    <s v="PHS Contract Pharmacy"/>
    <s v="HOSPITAL GROUP"/>
    <n v="2361"/>
    <x v="91"/>
    <n v="2361"/>
    <s v="Angels Pharm PHS &amp; Harmony Hlt"/>
    <s v="STD327892"/>
    <x v="1"/>
    <x v="9"/>
    <x v="0"/>
    <x v="0"/>
    <x v="0"/>
    <n v="2998.46"/>
    <n v="0"/>
    <n v="0"/>
    <n v="0"/>
    <n v="232.08"/>
    <n v="0"/>
    <n v="0"/>
    <n v="0"/>
    <n v="249.87166666666667"/>
    <n v="0"/>
    <n v="549.71766666666667"/>
  </r>
  <r>
    <n v="963401"/>
    <s v="BRIOVARX NY/PHELPS MH PHS"/>
    <s v="A"/>
    <n v="7994"/>
    <n v="8160"/>
    <s v="BR8868715"/>
    <n v="5"/>
    <s v="PHS Contract Pharmacy"/>
    <s v="HOSPITAL GROUP"/>
    <n v="40019"/>
    <x v="28"/>
    <n v="40018"/>
    <s v="NORTHWELL HEALTH"/>
    <s v="DSH330261"/>
    <x v="0"/>
    <x v="3"/>
    <x v="0"/>
    <x v="0"/>
    <x v="0"/>
    <n v="4646.92"/>
    <n v="4646.92"/>
    <n v="0"/>
    <n v="0"/>
    <n v="252.97"/>
    <n v="252.97"/>
    <n v="0"/>
    <n v="0"/>
    <n v="387.24333333333334"/>
    <n v="0"/>
    <n v="851.93533333333346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0"/>
    <x v="0"/>
    <x v="0"/>
    <x v="0"/>
    <n v="861.75"/>
    <n v="0"/>
    <n v="0"/>
    <n v="0"/>
    <n v="46.97"/>
    <n v="0"/>
    <n v="0"/>
    <n v="0"/>
    <n v="71.8125"/>
    <n v="0"/>
    <n v="157.98750000000001"/>
  </r>
  <r>
    <n v="926180"/>
    <s v="CAREPLUS CVS2819/UHSP PHS"/>
    <s v="A"/>
    <n v="7994"/>
    <n v="8173"/>
    <s v="BC6664432"/>
    <n v="5"/>
    <s v="PHS Contract Pharmacy"/>
    <s v="HOSPITAL GROUP"/>
    <n v="72859"/>
    <x v="41"/>
    <n v="72859"/>
    <s v="OREGON HLTH SCIENCE CTR"/>
    <s v="DSH380009"/>
    <x v="0"/>
    <x v="18"/>
    <x v="0"/>
    <x v="0"/>
    <x v="0"/>
    <n v="19039.84"/>
    <n v="9519.92"/>
    <n v="0"/>
    <n v="0"/>
    <n v="1514.12"/>
    <n v="755.22"/>
    <n v="0"/>
    <n v="0"/>
    <n v="1586.6533333333334"/>
    <n v="0"/>
    <n v="3490.637333333334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5"/>
    <x v="0"/>
    <x v="0"/>
    <x v="0"/>
    <n v="35459.339999999997"/>
    <n v="35459.339999999997"/>
    <n v="0"/>
    <n v="0"/>
    <n v="2879.45"/>
    <n v="2879.45"/>
    <n v="0"/>
    <n v="0"/>
    <n v="2954.9449999999997"/>
    <n v="0"/>
    <n v="6500.8789999999999"/>
  </r>
  <r>
    <n v="457802"/>
    <s v="KAISER  PHCY 8 FL ONC MPB"/>
    <s v="A"/>
    <n v="7989"/>
    <n v="8149"/>
    <s v="BK6562791"/>
    <n v="2"/>
    <s v="GPO Acct."/>
    <s v="HOSPITAL CHAIN"/>
    <n v="35000"/>
    <x v="5"/>
    <n v="35000"/>
    <s v="KAISER PERMANENTE CA"/>
    <n v="0"/>
    <x v="1"/>
    <x v="14"/>
    <x v="1"/>
    <x v="0"/>
    <x v="1"/>
    <n v="207245.02"/>
    <n v="30562.94"/>
    <n v="21191.97"/>
    <n v="15663.63"/>
    <n v="6836.16"/>
    <n v="937.17"/>
    <n v="651.02"/>
    <n v="0"/>
    <n v="17270.418333333331"/>
    <n v="36855.599999999999"/>
    <n v="37994.920333333335"/>
  </r>
  <r>
    <n v="928775"/>
    <s v="CVS CRMRK2921/CCH D61 PHS"/>
    <s v="A"/>
    <n v="7992"/>
    <n v="8163"/>
    <s v="BS6907224"/>
    <n v="5"/>
    <s v="PHS Contract Pharmacy"/>
    <s v="HOSPITAL GROUP"/>
    <n v="348"/>
    <x v="6"/>
    <n v="348"/>
    <s v="COMP CARE CENTER"/>
    <s v="STD328061"/>
    <x v="2"/>
    <x v="38"/>
    <x v="0"/>
    <x v="0"/>
    <x v="0"/>
    <n v="156691.24"/>
    <n v="14940.81"/>
    <n v="30731.58"/>
    <n v="8415.64"/>
    <n v="12661.38"/>
    <n v="1230.42"/>
    <n v="2421.2600000000002"/>
    <n v="323.68"/>
    <n v="13057.603333333333"/>
    <n v="39147.22"/>
    <n v="28726.727333333332"/>
  </r>
  <r>
    <n v="956567"/>
    <s v="KAISER FOUND PHCY#529 MPB"/>
    <s v="A"/>
    <n v="7989"/>
    <n v="8149"/>
    <s v="FK1107425"/>
    <n v="2"/>
    <s v="GPO Acct."/>
    <s v="HOSPITAL (INDIVIDUAL)"/>
    <n v="35000"/>
    <x v="5"/>
    <n v="35000"/>
    <s v="KAISER PERMANENTE CA"/>
    <n v="0"/>
    <x v="1"/>
    <x v="14"/>
    <x v="1"/>
    <x v="0"/>
    <x v="1"/>
    <n v="3685.56"/>
    <n v="0"/>
    <n v="0"/>
    <n v="0"/>
    <n v="112.37"/>
    <n v="0"/>
    <n v="0"/>
    <n v="0"/>
    <n v="307.13"/>
    <n v="0"/>
    <n v="675.68600000000004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33"/>
    <x v="0"/>
    <x v="0"/>
    <x v="0"/>
    <n v="20348.55"/>
    <n v="0"/>
    <n v="6195.33"/>
    <n v="6178.41"/>
    <n v="1983.97"/>
    <n v="0"/>
    <n v="652.21"/>
    <n v="322.83999999999997"/>
    <n v="1695.7124999999999"/>
    <n v="12373.74"/>
    <n v="3730.5675000000001"/>
  </r>
  <r>
    <n v="371686"/>
    <s v="THE CHILDRNS HSP GPO MPB"/>
    <s v="A"/>
    <n v="7001"/>
    <n v="8149"/>
    <s v="AC1220007"/>
    <n v="2"/>
    <s v="GPO Acct."/>
    <s v="HOSPITAL (INDIVIDUAL)"/>
    <n v="72116"/>
    <x v="123"/>
    <n v="72116"/>
    <s v="CHCA - BOSTON CHILDRENS"/>
    <n v="0"/>
    <x v="0"/>
    <x v="8"/>
    <x v="1"/>
    <x v="0"/>
    <x v="1"/>
    <n v="8253.36"/>
    <n v="2751.12"/>
    <n v="0"/>
    <n v="0"/>
    <n v="236.18"/>
    <n v="78.95"/>
    <n v="0"/>
    <n v="0"/>
    <n v="687.78000000000009"/>
    <n v="0"/>
    <n v="1513.1160000000002"/>
  </r>
  <r>
    <n v="407053"/>
    <s v="MCHS FAIRMONT HSP GPO MPB"/>
    <s v="A"/>
    <n v="7001"/>
    <n v="8149"/>
    <s v="AF3621871"/>
    <n v="2"/>
    <s v="GPO Acct."/>
    <s v="HOSPITAL (INDIVIDUAL)"/>
    <n v="72478"/>
    <x v="125"/>
    <n v="72478"/>
    <s v="MAYO CLINIC"/>
    <n v="0"/>
    <x v="0"/>
    <x v="14"/>
    <x v="1"/>
    <x v="0"/>
    <x v="1"/>
    <n v="23821.26"/>
    <n v="3595.64"/>
    <n v="1842.78"/>
    <n v="1842.78"/>
    <n v="751.77"/>
    <n v="105.77"/>
    <n v="52"/>
    <n v="0"/>
    <n v="1985.1049999999998"/>
    <n v="3685.56"/>
    <n v="4367.2309999999998"/>
  </r>
  <r>
    <n v="694142"/>
    <s v="CVS CRMRK2921/CCHTD52 PHS"/>
    <s v="A"/>
    <n v="7992"/>
    <n v="8163"/>
    <s v="BS6907224"/>
    <n v="5"/>
    <s v="PHS Contract Pharmacy"/>
    <s v="HOSPITAL GROUP"/>
    <n v="348"/>
    <x v="6"/>
    <n v="348"/>
    <s v="COMP CARE CENTER"/>
    <s v="STD336052"/>
    <x v="2"/>
    <x v="38"/>
    <x v="0"/>
    <x v="0"/>
    <x v="0"/>
    <n v="272459.98"/>
    <n v="59763.24"/>
    <n v="15365.79"/>
    <n v="8415.64"/>
    <n v="21841.71"/>
    <n v="4780.6499999999996"/>
    <n v="1210.6300000000001"/>
    <n v="323.68"/>
    <n v="22704.998333333333"/>
    <n v="23781.43"/>
    <n v="49950.996333333336"/>
  </r>
  <r>
    <n v="718788"/>
    <s v="CAREMARK IL SPC/SOHIO PHS"/>
    <s v="A"/>
    <n v="7001"/>
    <n v="8144"/>
    <s v="FC0059736"/>
    <n v="5"/>
    <s v="PHS Contract Pharmacy"/>
    <s v="HOSPITAL GROUP"/>
    <n v="16"/>
    <x v="48"/>
    <n v="16"/>
    <s v="SOUTHERN OHIO MEDICAL CENTER"/>
    <s v="DSH360008"/>
    <x v="2"/>
    <x v="121"/>
    <x v="0"/>
    <x v="0"/>
    <x v="0"/>
    <n v="8566.7999999999993"/>
    <n v="0"/>
    <n v="0"/>
    <n v="0"/>
    <n v="620.92999999999995"/>
    <n v="0"/>
    <n v="0"/>
    <n v="0"/>
    <n v="713.9"/>
    <n v="0"/>
    <n v="1570.5800000000002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60"/>
    <x v="0"/>
    <x v="0"/>
    <x v="0"/>
    <n v="106951.3"/>
    <n v="0"/>
    <n v="16843.88"/>
    <n v="16843.88"/>
    <n v="11683.31"/>
    <n v="0"/>
    <n v="1815.87"/>
    <n v="1545.37"/>
    <n v="8912.6083333333336"/>
    <n v="33687.760000000002"/>
    <n v="19607.738333333335"/>
  </r>
  <r>
    <n v="808497"/>
    <s v="LIFECARE MED CTR GPO MPB"/>
    <s v="A"/>
    <n v="7001"/>
    <n v="8149"/>
    <s v="AR3649778"/>
    <n v="2"/>
    <s v="GPO Acct."/>
    <s v="HOSPITAL (INDIVIDUAL)"/>
    <n v="72435"/>
    <x v="318"/>
    <n v="72435"/>
    <s v="LIFECARE MED CTR GPO"/>
    <n v="0"/>
    <x v="1"/>
    <x v="14"/>
    <x v="1"/>
    <x v="0"/>
    <x v="1"/>
    <n v="27371.94"/>
    <n v="5393.46"/>
    <n v="0"/>
    <n v="0"/>
    <n v="770.88"/>
    <n v="151.9"/>
    <n v="0"/>
    <n v="0"/>
    <n v="2280.9949999999999"/>
    <n v="0"/>
    <n v="5018.1890000000003"/>
  </r>
  <r>
    <n v="819057"/>
    <s v="ACREDO MEM/OHSC PHS MPB"/>
    <s v="A"/>
    <n v="7994"/>
    <n v="8149"/>
    <s v="BA9451167"/>
    <n v="5"/>
    <s v="PHS Contract Pharmacy"/>
    <s v="HOSPITAL (INDIVIDUAL)"/>
    <n v="72859"/>
    <x v="41"/>
    <n v="72859"/>
    <s v="OREGON HLTH SCIENCE CTR"/>
    <s v="DSH380009"/>
    <x v="0"/>
    <x v="41"/>
    <x v="1"/>
    <x v="0"/>
    <x v="0"/>
    <n v="101949.21"/>
    <n v="20489.13"/>
    <n v="0"/>
    <n v="0"/>
    <n v="2659.74"/>
    <n v="529.17999999999995"/>
    <n v="0"/>
    <n v="0"/>
    <n v="8495.7674999999999"/>
    <n v="0"/>
    <n v="18690.6885"/>
  </r>
  <r>
    <n v="889781"/>
    <s v="CAREPLS CVS2516/RIHSP PHS"/>
    <s v="A"/>
    <n v="7994"/>
    <n v="8110"/>
    <s v="BC6148793"/>
    <n v="5"/>
    <s v="PHS Contract Pharmacy"/>
    <s v="HOSPITAL GROUP"/>
    <n v="319"/>
    <x v="3"/>
    <n v="319"/>
    <s v="LIFESPAN HEALTH SYSTEM RI"/>
    <s v="DSH410007"/>
    <x v="0"/>
    <x v="10"/>
    <x v="0"/>
    <x v="0"/>
    <x v="0"/>
    <n v="4718.83"/>
    <n v="2450.88"/>
    <n v="1256.01"/>
    <n v="299.95999999999998"/>
    <n v="836.31"/>
    <n v="479.01"/>
    <n v="187.01"/>
    <n v="11.54"/>
    <n v="393.23583333333335"/>
    <n v="1555.97"/>
    <n v="865.11883333333344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149"/>
    <x v="0"/>
    <x v="0"/>
    <x v="1"/>
    <n v="18770.400000000001"/>
    <n v="0"/>
    <n v="0"/>
    <n v="0"/>
    <n v="1063.6199999999999"/>
    <n v="0"/>
    <n v="0"/>
    <n v="0"/>
    <n v="1564.2"/>
    <n v="0"/>
    <n v="3441.2400000000002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114"/>
    <x v="1"/>
    <x v="0"/>
    <x v="1"/>
    <n v="186300"/>
    <n v="0"/>
    <n v="0"/>
    <n v="0"/>
    <n v="6568.54"/>
    <n v="0"/>
    <n v="0"/>
    <n v="0"/>
    <n v="15525"/>
    <n v="0"/>
    <n v="34155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105"/>
    <x v="0"/>
    <x v="0"/>
    <x v="0"/>
    <n v="23150.400000000001"/>
    <n v="0"/>
    <n v="6739.2"/>
    <n v="3432"/>
    <n v="2226.29"/>
    <n v="0"/>
    <n v="590.66999999999996"/>
    <n v="196.04"/>
    <n v="1929.2"/>
    <n v="10171.200000000001"/>
    <n v="4244.2400000000007"/>
  </r>
  <r>
    <n v="480458"/>
    <s v="OSU JAMESCARE EST MPB"/>
    <s v="A"/>
    <n v="7001"/>
    <n v="8149"/>
    <s v="BU6433786"/>
    <n v="2"/>
    <s v="GPO Acct."/>
    <s v="HOSPITAL (INDIVIDUAL)"/>
    <n v="72847"/>
    <x v="26"/>
    <n v="72847"/>
    <s v="OH STATE UNIVERSITY MED CTR"/>
    <n v="0"/>
    <x v="2"/>
    <x v="27"/>
    <x v="1"/>
    <x v="0"/>
    <x v="1"/>
    <n v="0"/>
    <n v="0"/>
    <n v="0"/>
    <n v="82750"/>
    <n v="0"/>
    <n v="0"/>
    <n v="0"/>
    <n v="1655"/>
    <n v="0"/>
    <n v="82750"/>
    <n v="0"/>
  </r>
  <r>
    <n v="978072"/>
    <s v="ONCO360 LSV/PH GRNVLL PHS"/>
    <s v="A"/>
    <n v="7003"/>
    <n v="8163"/>
    <s v="FS4449078"/>
    <n v="5"/>
    <s v="PHS Contract Pharmacy"/>
    <s v="HOSPITAL GROUP"/>
    <n v="40461"/>
    <x v="1"/>
    <n v="40461"/>
    <s v="PRISMA HEALTH"/>
    <s v="DSH420078"/>
    <x v="1"/>
    <x v="252"/>
    <x v="0"/>
    <x v="0"/>
    <x v="0"/>
    <n v="54479.97"/>
    <n v="54479.97"/>
    <n v="0"/>
    <n v="0"/>
    <n v="1419.98"/>
    <n v="1419.98"/>
    <n v="0"/>
    <n v="0"/>
    <n v="4539.9975000000004"/>
    <n v="0"/>
    <n v="9987.9945000000025"/>
  </r>
  <r>
    <n v="116977"/>
    <s v="OPTUM 702/ETCH PHS MPB"/>
    <s v="A"/>
    <n v="1075"/>
    <n v="8149"/>
    <s v="FB4247943"/>
    <n v="5"/>
    <s v="PHS Contract Pharmacy"/>
    <s v="HOSPITAL (INDIVIDUAL)"/>
    <n v="72137"/>
    <x v="138"/>
    <n v="72137"/>
    <s v="EASTERN TENN CHILDRENS HOSP"/>
    <s v="PED443303-00"/>
    <x v="2"/>
    <x v="20"/>
    <x v="1"/>
    <x v="0"/>
    <x v="1"/>
    <n v="132930.63"/>
    <n v="0"/>
    <n v="880778.52"/>
    <n v="58147.01"/>
    <n v="3711.93"/>
    <n v="0"/>
    <n v="27431.14"/>
    <n v="798.41"/>
    <n v="11077.5525"/>
    <n v="938925.53"/>
    <n v="24370.6155"/>
  </r>
  <r>
    <n v="907939"/>
    <s v="SCIENCE HILL DRUG/FHC PHS"/>
    <s v="A"/>
    <n v="631"/>
    <n v="8163"/>
    <s v="BS6494140"/>
    <n v="5"/>
    <s v="PHS Contract Pharmacy"/>
    <s v="RETAIL DRUG STORE"/>
    <n v="2601"/>
    <x v="243"/>
    <n v="2601"/>
    <s v="FAITH HEALTHCARE INC KY"/>
    <s v="FQHCLA422B"/>
    <x v="2"/>
    <x v="50"/>
    <x v="0"/>
    <x v="0"/>
    <x v="0"/>
    <n v="13057.79"/>
    <n v="3256.34"/>
    <n v="0"/>
    <n v="0"/>
    <n v="649.29"/>
    <n v="162.88999999999999"/>
    <n v="0"/>
    <n v="0"/>
    <n v="1088.1491666666668"/>
    <n v="0"/>
    <n v="2393.928166666667"/>
  </r>
  <r>
    <n v="860711"/>
    <s v="ARDON HLTH/PROV STMRY PHS"/>
    <s v="A"/>
    <n v="7994"/>
    <n v="8173"/>
    <s v="FA4262490"/>
    <n v="5"/>
    <s v="PHS Contract Pharmacy"/>
    <s v="HOSPITAL GROUP"/>
    <n v="72954"/>
    <x v="8"/>
    <n v="72952"/>
    <s v="PROVIDENCE HOSP NW"/>
    <s v="DSH500002"/>
    <x v="0"/>
    <x v="37"/>
    <x v="0"/>
    <x v="0"/>
    <x v="0"/>
    <n v="46944.28"/>
    <n v="0"/>
    <n v="23865.64"/>
    <n v="11932.81"/>
    <n v="3295.04"/>
    <n v="0"/>
    <n v="1667.6"/>
    <n v="458.95"/>
    <n v="3912.0233333333331"/>
    <n v="35798.449999999997"/>
    <n v="8606.4513333333343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3"/>
    <x v="0"/>
    <x v="0"/>
    <x v="0"/>
    <n v="18587.68"/>
    <n v="18587.68"/>
    <n v="0"/>
    <n v="0"/>
    <n v="1011.91"/>
    <n v="1011.91"/>
    <n v="0"/>
    <n v="0"/>
    <n v="1548.9733333333334"/>
    <n v="0"/>
    <n v="3407.7413333333338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1360.44"/>
    <n v="1360.44"/>
    <n v="0"/>
    <n v="0"/>
    <n v="213.2"/>
    <n v="213.2"/>
    <n v="0"/>
    <n v="0"/>
    <n v="113.37"/>
    <n v="0"/>
    <n v="249.41400000000004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34"/>
    <x v="0"/>
    <x v="0"/>
    <x v="1"/>
    <n v="43933.47"/>
    <n v="14644.49"/>
    <n v="0"/>
    <n v="0"/>
    <n v="912.71"/>
    <n v="329.1"/>
    <n v="0"/>
    <n v="0"/>
    <n v="3661.1224999999999"/>
    <n v="0"/>
    <n v="8054.4695000000002"/>
  </r>
  <r>
    <n v="767289"/>
    <s v="BRNSN BTLE CK OP PHS MPB"/>
    <s v="A"/>
    <n v="7001"/>
    <n v="8149"/>
    <s v="FB3506435"/>
    <n v="4"/>
    <s v="PHS/340B Acct"/>
    <s v="HOSPITAL (INDIVIDUAL)"/>
    <n v="1106"/>
    <x v="44"/>
    <n v="1106"/>
    <s v="BRONSON METHODIST MI"/>
    <s v="DSH230075"/>
    <x v="2"/>
    <x v="23"/>
    <x v="0"/>
    <x v="0"/>
    <x v="1"/>
    <n v="3890.18"/>
    <n v="0"/>
    <n v="1957.63"/>
    <n v="0"/>
    <n v="351.35"/>
    <n v="0"/>
    <n v="178.96"/>
    <n v="0"/>
    <n v="324.18166666666667"/>
    <n v="1957.63"/>
    <n v="713.1996666666667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46"/>
    <x v="0"/>
    <x v="0"/>
    <x v="1"/>
    <n v="37827.49"/>
    <n v="14391.15"/>
    <n v="0"/>
    <n v="0"/>
    <n v="5093.18"/>
    <n v="1966.78"/>
    <n v="0"/>
    <n v="0"/>
    <n v="3152.290833333333"/>
    <n v="0"/>
    <n v="6935.0398333333333"/>
  </r>
  <r>
    <n v="720597"/>
    <s v="COOK CHILD MED PHS MPB"/>
    <s v="A"/>
    <n v="7994"/>
    <n v="8149"/>
    <s v="FC4164593"/>
    <n v="4"/>
    <s v="PHS/340B Acct"/>
    <s v="HOSPITAL (INDIVIDUAL)"/>
    <n v="2223"/>
    <x v="9"/>
    <n v="2223"/>
    <s v="COOK CHILDRENS MED CTR TX"/>
    <s v="PED453300-00"/>
    <x v="0"/>
    <x v="20"/>
    <x v="1"/>
    <x v="0"/>
    <x v="1"/>
    <n v="188910.2"/>
    <n v="0"/>
    <n v="0"/>
    <n v="264474.28000000003"/>
    <n v="5879.24"/>
    <n v="0"/>
    <n v="-358.06"/>
    <n v="3719.94"/>
    <n v="15742.516666666668"/>
    <n v="264474.28000000003"/>
    <n v="34633.536666666674"/>
  </r>
  <r>
    <n v="93532"/>
    <s v="UTMB HLCC INF WACA34 MPB"/>
    <s v="A"/>
    <n v="7001"/>
    <n v="8149"/>
    <s v="FU1917294"/>
    <n v="3"/>
    <s v="WAC Acct."/>
    <s v="HOSPITAL (INDIVIDUAL)"/>
    <n v="40083"/>
    <x v="45"/>
    <n v="40083"/>
    <s v="UNIV OF TEXAS MED BRANCH-UTMB"/>
    <s v="DSH450018BS"/>
    <x v="0"/>
    <x v="154"/>
    <x v="0"/>
    <x v="1"/>
    <x v="1"/>
    <n v="0"/>
    <n v="0"/>
    <n v="0"/>
    <n v="0"/>
    <n v="48"/>
    <n v="0"/>
    <n v="0"/>
    <n v="0"/>
    <n v="0"/>
    <n v="0"/>
    <n v="0"/>
  </r>
  <r>
    <n v="820215"/>
    <s v="CAREMARK IL SPC/UMISS PHS"/>
    <s v="A"/>
    <n v="7992"/>
    <n v="8144"/>
    <s v="FC0059736"/>
    <n v="5"/>
    <s v="PHS Contract Pharmacy"/>
    <s v="HOSPITAL GROUP"/>
    <n v="2133"/>
    <x v="15"/>
    <n v="2133"/>
    <s v="UNIV OF MISSISSIPPI MED CTR"/>
    <s v="DSH250001"/>
    <x v="2"/>
    <x v="0"/>
    <x v="0"/>
    <x v="0"/>
    <x v="0"/>
    <n v="953.14"/>
    <n v="0"/>
    <n v="0"/>
    <n v="0"/>
    <n v="65.97"/>
    <n v="0"/>
    <n v="0"/>
    <n v="0"/>
    <n v="79.428333333333327"/>
    <n v="0"/>
    <n v="174.74233333333333"/>
  </r>
  <r>
    <n v="326360"/>
    <s v="MOUNTAIN VIEW PHARMA"/>
    <s v="A"/>
    <n v="761"/>
    <n v="8147"/>
    <s v="AM3058624"/>
    <n v="2"/>
    <s v="GPO Acct."/>
    <s v="HOSPITAL GROUP"/>
    <n v="40380"/>
    <x v="174"/>
    <n v="40380"/>
    <s v="LOMA LINDA UNIV HOSP CA"/>
    <n v="0"/>
    <x v="1"/>
    <x v="120"/>
    <x v="0"/>
    <x v="0"/>
    <x v="1"/>
    <n v="473.6"/>
    <n v="473.6"/>
    <n v="0"/>
    <n v="0"/>
    <n v="37.68"/>
    <n v="37.68"/>
    <n v="0"/>
    <n v="0"/>
    <n v="39.466666666666669"/>
    <n v="0"/>
    <n v="86.826666666666682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4"/>
    <x v="0"/>
    <x v="0"/>
    <x v="1"/>
    <n v="5182.55"/>
    <n v="5182.55"/>
    <n v="0"/>
    <n v="0"/>
    <n v="458.25"/>
    <n v="458.25"/>
    <n v="0"/>
    <n v="0"/>
    <n v="431.87916666666666"/>
    <n v="0"/>
    <n v="950.13416666666672"/>
  </r>
  <r>
    <n v="880042"/>
    <s v="ACCREDO NCAS/PENN PHS MPB"/>
    <s v="A"/>
    <n v="7001"/>
    <n v="8149"/>
    <s v="FA5306128"/>
    <n v="5"/>
    <s v="PHS Contract Pharmacy"/>
    <s v="HOSPITAL (INDIVIDUAL)"/>
    <n v="72904"/>
    <x v="117"/>
    <n v="72904"/>
    <s v="PENN STATE  MILTON S HERSHEY"/>
    <s v="DSH390256"/>
    <x v="0"/>
    <x v="48"/>
    <x v="0"/>
    <x v="0"/>
    <x v="0"/>
    <n v="69187.08"/>
    <n v="0"/>
    <n v="0"/>
    <n v="0"/>
    <n v="4488.4399999999996"/>
    <n v="0"/>
    <n v="0"/>
    <n v="0"/>
    <n v="5765.59"/>
    <n v="0"/>
    <n v="12684.298000000001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19"/>
    <x v="0"/>
    <x v="0"/>
    <x v="0"/>
    <n v="4191.0600000000004"/>
    <n v="4191.0600000000004"/>
    <n v="0"/>
    <n v="0"/>
    <n v="438.28"/>
    <n v="438.28"/>
    <n v="0"/>
    <n v="0"/>
    <n v="349.25500000000005"/>
    <n v="0"/>
    <n v="768.36100000000022"/>
  </r>
  <r>
    <n v="537815"/>
    <s v="CAREMARK CA SPC/UVM   PHS"/>
    <s v="A"/>
    <n v="7994"/>
    <n v="8147"/>
    <s v="BC3683580"/>
    <n v="5"/>
    <s v="PHS Contract Pharmacy"/>
    <s v="HOSPITAL GROUP"/>
    <n v="456"/>
    <x v="46"/>
    <n v="456"/>
    <s v="FLETCHER ALLEN HC VT"/>
    <s v="DSH470003"/>
    <x v="0"/>
    <x v="84"/>
    <x v="0"/>
    <x v="0"/>
    <x v="0"/>
    <n v="5195.88"/>
    <n v="0"/>
    <n v="0"/>
    <n v="0"/>
    <n v="586.61"/>
    <n v="0"/>
    <n v="0"/>
    <n v="0"/>
    <n v="432.99"/>
    <n v="0"/>
    <n v="952.57800000000009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111"/>
    <x v="0"/>
    <x v="0"/>
    <x v="0"/>
    <n v="33199.599999999999"/>
    <n v="0"/>
    <n v="0"/>
    <n v="0"/>
    <n v="2497.73"/>
    <n v="0"/>
    <n v="0"/>
    <n v="0"/>
    <n v="2766.6333333333332"/>
    <n v="0"/>
    <n v="6086.5933333333332"/>
  </r>
  <r>
    <n v="31361"/>
    <s v="KFHP MANTECA #491 MPB"/>
    <s v="A"/>
    <n v="7989"/>
    <n v="8149"/>
    <s v="BK5821891"/>
    <n v="2"/>
    <s v="GPO Acct."/>
    <s v="HOSPITAL CHAIN"/>
    <n v="35000"/>
    <x v="5"/>
    <n v="35000"/>
    <s v="KAISER PERMANENTE CA"/>
    <n v="0"/>
    <x v="1"/>
    <x v="8"/>
    <x v="1"/>
    <x v="0"/>
    <x v="1"/>
    <n v="9757.24"/>
    <n v="0"/>
    <n v="0"/>
    <n v="0"/>
    <n v="49.32"/>
    <n v="0"/>
    <n v="-25.48"/>
    <n v="0"/>
    <n v="813.10333333333335"/>
    <n v="0"/>
    <n v="1788.8273333333336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44"/>
    <x v="0"/>
    <x v="0"/>
    <x v="0"/>
    <n v="8261.0400000000009"/>
    <n v="0"/>
    <n v="0"/>
    <n v="0"/>
    <n v="1250.23"/>
    <n v="0"/>
    <n v="0"/>
    <n v="0"/>
    <n v="688.42000000000007"/>
    <n v="0"/>
    <n v="1514.5240000000003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12"/>
    <x v="1"/>
    <x v="0"/>
    <x v="0"/>
    <n v="53766.33"/>
    <n v="0"/>
    <n v="0"/>
    <n v="0"/>
    <n v="1382.62"/>
    <n v="0"/>
    <n v="0"/>
    <n v="0"/>
    <n v="4480.5275000000001"/>
    <n v="0"/>
    <n v="9857.1605000000018"/>
  </r>
  <r>
    <n v="535023"/>
    <s v="CAREMARK FL SPC/ARKAN PHS"/>
    <s v="A"/>
    <n v="7992"/>
    <n v="8195"/>
    <s v="FC0098916"/>
    <n v="5"/>
    <s v="PHS Contract Pharmacy"/>
    <s v="HOSPITAL GROUP"/>
    <n v="180"/>
    <x v="106"/>
    <n v="180"/>
    <s v="UNIVERSITY OF ARKANSAS AR"/>
    <s v="DSH040016"/>
    <x v="2"/>
    <x v="64"/>
    <x v="0"/>
    <x v="0"/>
    <x v="0"/>
    <n v="6091.52"/>
    <n v="0"/>
    <n v="0"/>
    <n v="0"/>
    <n v="651.85"/>
    <n v="0"/>
    <n v="0"/>
    <n v="0"/>
    <n v="507.62666666666672"/>
    <n v="0"/>
    <n v="1116.7786666666668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64"/>
    <x v="0"/>
    <x v="0"/>
    <x v="1"/>
    <n v="4720.5"/>
    <n v="0"/>
    <n v="0"/>
    <n v="0"/>
    <n v="172.5"/>
    <n v="0"/>
    <n v="0"/>
    <n v="0"/>
    <n v="393.375"/>
    <n v="0"/>
    <n v="865.42500000000007"/>
  </r>
  <r>
    <n v="932605"/>
    <s v="CAREMARK FL SP/CKCHLD PHS"/>
    <s v="A"/>
    <n v="7994"/>
    <n v="8195"/>
    <s v="FC0098916"/>
    <n v="5"/>
    <s v="PHS Contract Pharmacy"/>
    <s v="HOSPITAL GROUP"/>
    <n v="2223"/>
    <x v="9"/>
    <n v="2223"/>
    <s v="COOK CHILDRENS MED CTR TX"/>
    <s v="PED453300-00"/>
    <x v="0"/>
    <x v="15"/>
    <x v="0"/>
    <x v="0"/>
    <x v="0"/>
    <n v="9727.48"/>
    <n v="0"/>
    <n v="0"/>
    <n v="0"/>
    <n v="887.34"/>
    <n v="0"/>
    <n v="0"/>
    <n v="0"/>
    <n v="810.62333333333333"/>
    <n v="0"/>
    <n v="1783.3713333333335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74"/>
    <x v="0"/>
    <x v="0"/>
    <x v="1"/>
    <n v="32496.03"/>
    <n v="0"/>
    <n v="0"/>
    <n v="0"/>
    <n v="1305.49"/>
    <n v="0"/>
    <n v="0"/>
    <n v="0"/>
    <n v="2708.0025000000001"/>
    <n v="0"/>
    <n v="5957.6055000000006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196"/>
    <x v="0"/>
    <x v="0"/>
    <x v="1"/>
    <n v="97430.17"/>
    <n v="0"/>
    <n v="0"/>
    <n v="0"/>
    <n v="6187.72"/>
    <n v="0"/>
    <n v="0"/>
    <n v="0"/>
    <n v="8119.1808333333329"/>
    <n v="0"/>
    <n v="17862.197833333335"/>
  </r>
  <r>
    <n v="548549"/>
    <s v="CAREMARK NC SP/FROEDT PHS"/>
    <s v="A"/>
    <n v="7992"/>
    <n v="8120"/>
    <s v="FC1404918"/>
    <n v="5"/>
    <s v="PHS Contract Pharmacy"/>
    <s v="HOSPITAL GROUP"/>
    <n v="901"/>
    <x v="78"/>
    <n v="901"/>
    <s v="FROEDTERT MEM LUTHERAN HSP WI"/>
    <s v="DSH520177"/>
    <x v="2"/>
    <x v="33"/>
    <x v="0"/>
    <x v="0"/>
    <x v="0"/>
    <n v="7957.89"/>
    <n v="0"/>
    <n v="0"/>
    <n v="0"/>
    <n v="642.41"/>
    <n v="0"/>
    <n v="0"/>
    <n v="0"/>
    <n v="663.15750000000003"/>
    <n v="0"/>
    <n v="1458.9465000000002"/>
  </r>
  <r>
    <n v="311029"/>
    <s v="PRISMAHL BAPTIST MC PHS"/>
    <s v="A"/>
    <n v="7003"/>
    <n v="8148"/>
    <s v="BP5763366"/>
    <n v="4"/>
    <s v="PHS/340B Acct"/>
    <s v="HOSPITAL GROUP"/>
    <n v="40461"/>
    <x v="1"/>
    <n v="40461"/>
    <s v="PRISMA HEALTH"/>
    <s v="DSH420086"/>
    <x v="1"/>
    <x v="150"/>
    <x v="0"/>
    <x v="0"/>
    <x v="1"/>
    <n v="1599.52"/>
    <n v="0"/>
    <n v="0"/>
    <n v="0"/>
    <n v="54.14"/>
    <n v="0"/>
    <n v="0"/>
    <n v="0"/>
    <n v="133.29333333333332"/>
    <n v="0"/>
    <n v="293.24533333333335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92"/>
    <x v="0"/>
    <x v="0"/>
    <x v="1"/>
    <n v="6854.08"/>
    <n v="0"/>
    <n v="0"/>
    <n v="0"/>
    <n v="402.62"/>
    <n v="0"/>
    <n v="0"/>
    <n v="0"/>
    <n v="571.17333333333329"/>
    <n v="0"/>
    <n v="1256.5813333333333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81"/>
    <x v="0"/>
    <x v="0"/>
    <x v="1"/>
    <n v="5098.53"/>
    <n v="0"/>
    <n v="2626.2"/>
    <n v="0"/>
    <n v="322.52999999999997"/>
    <n v="0"/>
    <n v="196.17"/>
    <n v="0"/>
    <n v="424.8775"/>
    <n v="2626.2"/>
    <n v="934.73050000000012"/>
  </r>
  <r>
    <n v="131288"/>
    <s v="OPTUM701 MI/CK CHLDRN PHS"/>
    <s v="A"/>
    <n v="7994"/>
    <n v="8162"/>
    <s v="FO0957867"/>
    <n v="5"/>
    <s v="PHS Contract Pharmacy"/>
    <s v="HOSPITAL GROUP"/>
    <n v="2223"/>
    <x v="9"/>
    <n v="2223"/>
    <s v="COOK CHILDRENS MED CTR TX"/>
    <s v="PED453300-00"/>
    <x v="0"/>
    <x v="8"/>
    <x v="1"/>
    <x v="0"/>
    <x v="0"/>
    <n v="2037.17"/>
    <n v="0"/>
    <n v="0"/>
    <n v="0"/>
    <n v="82.2"/>
    <n v="0"/>
    <n v="0"/>
    <n v="0"/>
    <n v="169.76416666666668"/>
    <n v="0"/>
    <n v="373.48116666666675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68"/>
    <x v="0"/>
    <x v="0"/>
    <x v="0"/>
    <n v="80894.86"/>
    <n v="0"/>
    <n v="0"/>
    <n v="0"/>
    <n v="4414.43"/>
    <n v="0"/>
    <n v="0"/>
    <n v="0"/>
    <n v="6741.2383333333337"/>
    <n v="0"/>
    <n v="14830.724333333335"/>
  </r>
  <r>
    <n v="900299"/>
    <s v="OPTUM705 AL/TXCHILDRN PHS"/>
    <s v="A"/>
    <n v="7001"/>
    <n v="8126"/>
    <s v="BM8283373"/>
    <n v="5"/>
    <s v="PHS Contract Pharmacy"/>
    <s v="HOSPITAL GROUP"/>
    <n v="1811"/>
    <x v="53"/>
    <n v="1811"/>
    <s v="TEXAS CHILDRENS HOSP (PHS)"/>
    <s v="PED453304-00"/>
    <x v="0"/>
    <x v="80"/>
    <x v="0"/>
    <x v="0"/>
    <x v="0"/>
    <n v="1090.48"/>
    <n v="0"/>
    <n v="0"/>
    <n v="0"/>
    <n v="129.94"/>
    <n v="0"/>
    <n v="0"/>
    <n v="0"/>
    <n v="90.873333333333335"/>
    <n v="0"/>
    <n v="199.92133333333337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96"/>
    <x v="1"/>
    <x v="0"/>
    <x v="0"/>
    <n v="11813.06"/>
    <n v="0"/>
    <n v="0"/>
    <n v="0"/>
    <n v="889.35"/>
    <n v="0"/>
    <n v="0"/>
    <n v="0"/>
    <n v="984.42166666666662"/>
    <n v="0"/>
    <n v="2165.7276666666667"/>
  </r>
  <r>
    <n v="746036"/>
    <s v="TX CHLD HSP WDLND GPO MPB"/>
    <s v="A"/>
    <n v="7595"/>
    <n v="8149"/>
    <s v="FT6634706"/>
    <n v="2"/>
    <s v="GPO Acct."/>
    <s v="HOSPITAL (INDIVIDUAL)"/>
    <n v="72506"/>
    <x v="24"/>
    <n v="72480"/>
    <s v="MD ISSUE"/>
    <n v="0"/>
    <x v="0"/>
    <x v="53"/>
    <x v="0"/>
    <x v="0"/>
    <x v="1"/>
    <n v="0"/>
    <n v="0"/>
    <n v="0"/>
    <n v="31075.200000000001"/>
    <n v="0"/>
    <n v="0"/>
    <n v="0"/>
    <n v="1195.26"/>
    <n v="0"/>
    <n v="31075.200000000001"/>
    <n v="0"/>
  </r>
  <r>
    <n v="757027"/>
    <s v="CVS CRMRK 2921/QUEENS PHS"/>
    <s v="A"/>
    <n v="7992"/>
    <n v="8163"/>
    <s v="BS6907224"/>
    <n v="5"/>
    <s v="PHS Contract Pharmacy"/>
    <s v="HOSPITAL GROUP"/>
    <n v="1816"/>
    <x v="95"/>
    <n v="1816"/>
    <s v="NEW YORK CITY HLTH HOSP NY"/>
    <s v="DSH330231"/>
    <x v="2"/>
    <x v="17"/>
    <x v="0"/>
    <x v="0"/>
    <x v="0"/>
    <n v="1703.02"/>
    <n v="0"/>
    <n v="0"/>
    <n v="3395.38"/>
    <n v="107.75"/>
    <n v="0"/>
    <n v="0"/>
    <n v="130.69"/>
    <n v="141.91833333333332"/>
    <n v="3395.38"/>
    <n v="312.22033333333331"/>
  </r>
  <r>
    <n v="103553"/>
    <s v="CAREMARK NC SP/CCST90 PHS"/>
    <s v="A"/>
    <n v="7992"/>
    <n v="8120"/>
    <s v="FC1404918"/>
    <n v="5"/>
    <s v="PHS Contract Pharmacy"/>
    <s v="HOSPITAL GROUP"/>
    <n v="348"/>
    <x v="6"/>
    <n v="348"/>
    <s v="COMP CARE CENTER"/>
    <s v="STD33990"/>
    <x v="2"/>
    <x v="9"/>
    <x v="0"/>
    <x v="0"/>
    <x v="0"/>
    <n v="2955.44"/>
    <n v="0"/>
    <n v="0"/>
    <n v="0"/>
    <n v="231.34"/>
    <n v="0"/>
    <n v="0"/>
    <n v="0"/>
    <n v="246.28666666666666"/>
    <n v="0"/>
    <n v="541.83066666666673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45"/>
    <x v="0"/>
    <x v="0"/>
    <x v="0"/>
    <n v="7091.86"/>
    <n v="7091.86"/>
    <n v="0"/>
    <n v="0"/>
    <n v="575.88"/>
    <n v="575.88"/>
    <n v="0"/>
    <n v="0"/>
    <n v="590.98833333333334"/>
    <n v="0"/>
    <n v="1300.1743333333334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158"/>
    <x v="0"/>
    <x v="0"/>
    <x v="1"/>
    <n v="0"/>
    <n v="0"/>
    <n v="0"/>
    <n v="0"/>
    <n v="0"/>
    <n v="0"/>
    <n v="9350.52"/>
    <n v="-9350.52"/>
    <n v="0"/>
    <n v="0"/>
    <n v="0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51"/>
    <x v="0"/>
    <x v="0"/>
    <x v="1"/>
    <n v="30747.18"/>
    <n v="30747.18"/>
    <n v="0"/>
    <n v="0"/>
    <n v="1191.58"/>
    <n v="1191.58"/>
    <n v="0"/>
    <n v="0"/>
    <n v="2562.2649999999999"/>
    <n v="0"/>
    <n v="5636.9830000000002"/>
  </r>
  <r>
    <n v="33775"/>
    <s v="TBRC MASS GEN HSP MPB"/>
    <s v="A"/>
    <n v="7001"/>
    <n v="8149"/>
    <s v="RM0489989"/>
    <n v="2"/>
    <s v="GPO Acct."/>
    <s v="HOSPITAL (INDIVIDUAL)"/>
    <n v="72475"/>
    <x v="134"/>
    <n v="72475"/>
    <s v="MASS GENERAL HOSP"/>
    <n v="0"/>
    <x v="0"/>
    <x v="227"/>
    <x v="0"/>
    <x v="0"/>
    <x v="1"/>
    <n v="980.98"/>
    <n v="0"/>
    <n v="0"/>
    <n v="0"/>
    <n v="70.739999999999995"/>
    <n v="0"/>
    <n v="0"/>
    <n v="0"/>
    <n v="81.748333333333335"/>
    <n v="0"/>
    <n v="179.84633333333335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49"/>
    <x v="0"/>
    <x v="0"/>
    <x v="0"/>
    <n v="7238.51"/>
    <n v="0"/>
    <n v="0"/>
    <n v="0"/>
    <n v="855.94"/>
    <n v="0"/>
    <n v="0"/>
    <n v="0"/>
    <n v="603.20916666666665"/>
    <n v="0"/>
    <n v="1327.0601666666666"/>
  </r>
  <r>
    <n v="592060"/>
    <s v="CAREMARK FL SP/STRONG PHS"/>
    <s v="A"/>
    <n v="7994"/>
    <n v="8195"/>
    <s v="FC0098916"/>
    <n v="5"/>
    <s v="PHS Contract Pharmacy"/>
    <s v="HOSPITAL GROUP"/>
    <n v="314"/>
    <x v="52"/>
    <n v="314"/>
    <s v="HIGHLAND ROCHESTER STRONGS"/>
    <s v="DSH330285"/>
    <x v="0"/>
    <x v="234"/>
    <x v="0"/>
    <x v="0"/>
    <x v="0"/>
    <n v="30447.599999999999"/>
    <n v="0"/>
    <n v="0"/>
    <n v="0"/>
    <n v="1775.06"/>
    <n v="0"/>
    <n v="0"/>
    <n v="0"/>
    <n v="2537.2999999999997"/>
    <n v="0"/>
    <n v="5582.0599999999995"/>
  </r>
  <r>
    <n v="145215"/>
    <s v="CHLD CO ANSCHU WACA34 MPB"/>
    <s v="A"/>
    <n v="7001"/>
    <n v="8149"/>
    <s v="FC2320923"/>
    <n v="3"/>
    <s v="WAC Acct."/>
    <s v="HOSPITAL (INDIVIDUAL)"/>
    <n v="72134"/>
    <x v="111"/>
    <n v="72134"/>
    <s v="CHCA - COLORADO CHILDRENS"/>
    <s v="PED063301-00"/>
    <x v="0"/>
    <x v="169"/>
    <x v="0"/>
    <x v="0"/>
    <x v="1"/>
    <n v="2954.5"/>
    <n v="0"/>
    <n v="0"/>
    <n v="0"/>
    <n v="695.86"/>
    <n v="0"/>
    <n v="0"/>
    <n v="0"/>
    <n v="246.20833333333334"/>
    <n v="0"/>
    <n v="541.65833333333342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91"/>
    <x v="0"/>
    <x v="0"/>
    <x v="1"/>
    <n v="8342.8799999999992"/>
    <n v="0"/>
    <n v="0"/>
    <n v="0"/>
    <n v="587.22"/>
    <n v="0"/>
    <n v="0"/>
    <n v="0"/>
    <n v="695.2399999999999"/>
    <n v="0"/>
    <n v="1529.5279999999998"/>
  </r>
  <r>
    <n v="961299"/>
    <s v="CAREMARK FL SP/H FORD PHS"/>
    <s v="A"/>
    <n v="7992"/>
    <n v="8195"/>
    <s v="FC0098916"/>
    <n v="5"/>
    <s v="PHS Contract Pharmacy"/>
    <s v="HOSPITAL GROUP"/>
    <n v="755"/>
    <x v="50"/>
    <n v="755"/>
    <s v="HENRY FORD HOSPITAL MI"/>
    <s v="DSH230053"/>
    <x v="2"/>
    <x v="140"/>
    <x v="0"/>
    <x v="0"/>
    <x v="0"/>
    <n v="10516.4"/>
    <n v="10516.4"/>
    <n v="0"/>
    <n v="0"/>
    <n v="1006.75"/>
    <n v="1006.75"/>
    <n v="0"/>
    <n v="0"/>
    <n v="876.36666666666667"/>
    <n v="0"/>
    <n v="1928.0066666666669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56"/>
    <x v="1"/>
    <x v="0"/>
    <x v="1"/>
    <n v="31505.4"/>
    <n v="31505.4"/>
    <n v="0"/>
    <n v="0"/>
    <n v="1291.9100000000001"/>
    <n v="1291.9100000000001"/>
    <n v="0"/>
    <n v="0"/>
    <n v="2625.4500000000003"/>
    <n v="0"/>
    <n v="5775.9900000000007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34"/>
    <x v="1"/>
    <x v="0"/>
    <x v="0"/>
    <n v="0"/>
    <n v="0"/>
    <n v="0"/>
    <n v="53124.78"/>
    <n v="0"/>
    <n v="0"/>
    <n v="0"/>
    <n v="747.75"/>
    <n v="0"/>
    <n v="53124.78"/>
    <n v="0"/>
  </r>
  <r>
    <n v="133679"/>
    <s v="LCMC/CHILD HOSP PHS MPB"/>
    <s v="A"/>
    <n v="1075"/>
    <n v="8149"/>
    <s v="FL1958478"/>
    <n v="5"/>
    <s v="PHS Contract Pharmacy"/>
    <s v="HOSPITAL (INDIVIDUAL)"/>
    <n v="72126"/>
    <x v="137"/>
    <n v="72126"/>
    <s v="CHILDRENS HOSP NEW ORLEANS"/>
    <s v="PED193300-00"/>
    <x v="2"/>
    <x v="92"/>
    <x v="0"/>
    <x v="0"/>
    <x v="0"/>
    <n v="1868.4"/>
    <n v="1868.4"/>
    <n v="0"/>
    <n v="0"/>
    <n v="73.58"/>
    <n v="73.58"/>
    <n v="0"/>
    <n v="0"/>
    <n v="155.70000000000002"/>
    <n v="0"/>
    <n v="342.54000000000008"/>
  </r>
  <r>
    <n v="51618"/>
    <s v="CAREMARK NV SP/CCST14 PHS"/>
    <s v="A"/>
    <n v="7992"/>
    <n v="8170"/>
    <s v="FC8994089"/>
    <n v="5"/>
    <s v="PHS Contract Pharmacy"/>
    <s v="HOSPITAL GROUP"/>
    <n v="348"/>
    <x v="6"/>
    <n v="348"/>
    <s v="COMP CARE CENTER"/>
    <s v="STD33614"/>
    <x v="2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100481"/>
    <s v="TX CHLDNS HSP WACA34 MPB"/>
    <s v="A"/>
    <n v="7595"/>
    <n v="8149"/>
    <s v="BT1325516"/>
    <n v="3"/>
    <s v="WAC Acct."/>
    <s v="HOSPITAL (INDIVIDUAL)"/>
    <n v="72506"/>
    <x v="24"/>
    <n v="72480"/>
    <s v="MD ISSUE"/>
    <s v="PED453304-00"/>
    <x v="0"/>
    <x v="149"/>
    <x v="0"/>
    <x v="0"/>
    <x v="1"/>
    <n v="65696.399999999994"/>
    <n v="0"/>
    <n v="0"/>
    <n v="0"/>
    <n v="4257.08"/>
    <n v="0"/>
    <n v="0"/>
    <n v="0"/>
    <n v="5474.7"/>
    <n v="0"/>
    <n v="12044.34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10"/>
    <x v="0"/>
    <x v="0"/>
    <x v="0"/>
    <n v="412.74"/>
    <n v="0"/>
    <n v="0"/>
    <n v="0"/>
    <n v="61.21"/>
    <n v="0"/>
    <n v="0"/>
    <n v="0"/>
    <n v="34.395000000000003"/>
    <n v="0"/>
    <n v="75.669000000000011"/>
  </r>
  <r>
    <n v="384103"/>
    <s v="RHODE ISLAND HOSPITAL MPB"/>
    <s v="A"/>
    <n v="7001"/>
    <n v="8149"/>
    <s v="AR3268643"/>
    <n v="2"/>
    <s v="GPO Acct."/>
    <s v="HOSPITAL (INDIVIDUAL)"/>
    <n v="72999"/>
    <x v="186"/>
    <n v="72999"/>
    <s v="RHODE ISLAND HOSP PROVIDENCE"/>
    <n v="0"/>
    <x v="2"/>
    <x v="323"/>
    <x v="0"/>
    <x v="0"/>
    <x v="1"/>
    <n v="11731.2"/>
    <n v="0"/>
    <n v="0"/>
    <n v="0"/>
    <n v="704.83"/>
    <n v="0"/>
    <n v="0"/>
    <n v="0"/>
    <n v="977.6"/>
    <n v="0"/>
    <n v="2150.7200000000003"/>
  </r>
  <r>
    <n v="959511"/>
    <s v="CAREMARK MI SP/DSTAID PHS"/>
    <s v="A"/>
    <n v="7992"/>
    <n v="8162"/>
    <s v="FC0002802"/>
    <n v="5"/>
    <s v="PHS Contract Pharmacy"/>
    <s v="HOSPITAL GROUP"/>
    <n v="305"/>
    <x v="72"/>
    <n v="305"/>
    <s v="DESERT AIDS"/>
    <s v="CHC28988-00"/>
    <x v="2"/>
    <x v="38"/>
    <x v="0"/>
    <x v="0"/>
    <x v="0"/>
    <n v="5048.07"/>
    <n v="0"/>
    <n v="0"/>
    <n v="0"/>
    <n v="395.38"/>
    <n v="0"/>
    <n v="0"/>
    <n v="0"/>
    <n v="420.67249999999996"/>
    <n v="0"/>
    <n v="925.47950000000003"/>
  </r>
  <r>
    <n v="376355"/>
    <s v="THE CHILDRNSHSP WACA34MPB"/>
    <s v="A"/>
    <n v="7001"/>
    <n v="8149"/>
    <s v="AC1220007"/>
    <n v="3"/>
    <s v="WAC Acct."/>
    <s v="HOSPITAL (INDIVIDUAL)"/>
    <n v="72116"/>
    <x v="123"/>
    <n v="72116"/>
    <s v="CHCA - BOSTON CHILDRENS"/>
    <s v="PED223302-00"/>
    <x v="0"/>
    <x v="270"/>
    <x v="1"/>
    <x v="0"/>
    <x v="1"/>
    <n v="350094"/>
    <n v="0"/>
    <n v="0"/>
    <n v="0"/>
    <n v="8682.34"/>
    <n v="0"/>
    <n v="0"/>
    <n v="0"/>
    <n v="29174.5"/>
    <n v="0"/>
    <n v="64183.900000000009"/>
  </r>
  <r>
    <n v="216372"/>
    <s v="ST MARYS HS IP WACA34 MPB"/>
    <s v="A"/>
    <n v="1075"/>
    <n v="8149"/>
    <s v="AS2629751"/>
    <n v="3"/>
    <s v="WAC Acct."/>
    <s v="HOSPITAL (INDIVIDUAL)"/>
    <n v="73107"/>
    <x v="316"/>
    <n v="73107"/>
    <s v="STAMFORD HEALTH CT"/>
    <s v="DSH070016"/>
    <x v="1"/>
    <x v="14"/>
    <x v="1"/>
    <x v="0"/>
    <x v="1"/>
    <n v="1939.76"/>
    <n v="0"/>
    <n v="0"/>
    <n v="0"/>
    <n v="52.65"/>
    <n v="0"/>
    <n v="0"/>
    <n v="0"/>
    <n v="161.64666666666668"/>
    <n v="0"/>
    <n v="355.6226666666667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88"/>
    <x v="0"/>
    <x v="0"/>
    <x v="1"/>
    <n v="59228.28"/>
    <n v="16741.86"/>
    <n v="0"/>
    <n v="0"/>
    <n v="1576.2"/>
    <n v="435.27"/>
    <n v="0"/>
    <n v="0"/>
    <n v="4935.6899999999996"/>
    <n v="0"/>
    <n v="10858.518"/>
  </r>
  <r>
    <n v="226185"/>
    <s v="PATEWOOD MEM HOSPITAL"/>
    <s v="A"/>
    <n v="7003"/>
    <n v="8148"/>
    <s v="FP6331716"/>
    <n v="2"/>
    <s v="GPO Acct."/>
    <s v="HOSPITAL GROUP"/>
    <n v="40461"/>
    <x v="1"/>
    <n v="40461"/>
    <s v="PRISMA HEALTH"/>
    <n v="0"/>
    <x v="1"/>
    <x v="231"/>
    <x v="0"/>
    <x v="0"/>
    <x v="1"/>
    <n v="9384.9"/>
    <n v="0"/>
    <n v="0"/>
    <n v="0"/>
    <n v="648.63"/>
    <n v="0"/>
    <n v="0"/>
    <n v="0"/>
    <n v="782.07499999999993"/>
    <n v="0"/>
    <n v="1720.565000000000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50"/>
    <x v="0"/>
    <x v="0"/>
    <x v="1"/>
    <n v="235206.9"/>
    <n v="78402.3"/>
    <n v="0"/>
    <n v="0"/>
    <n v="8354.25"/>
    <n v="2770.05"/>
    <n v="0"/>
    <n v="0"/>
    <n v="19600.575000000001"/>
    <n v="0"/>
    <n v="43121.265000000007"/>
  </r>
  <r>
    <n v="929076"/>
    <s v="SAN JACINTO MH PHS MPB"/>
    <s v="A"/>
    <n v="7994"/>
    <n v="8149"/>
    <s v="AS5160205"/>
    <n v="4"/>
    <s v="PHS/340B Acct"/>
    <s v="HOSPITAL GROUP"/>
    <n v="72493"/>
    <x v="118"/>
    <n v="72480"/>
    <s v="MD ISSUE"/>
    <s v="DSH450424"/>
    <x v="0"/>
    <x v="200"/>
    <x v="0"/>
    <x v="0"/>
    <x v="1"/>
    <n v="-10575.2"/>
    <n v="-10575.2"/>
    <n v="0"/>
    <n v="0"/>
    <n v="17.98"/>
    <n v="17.98"/>
    <n v="0"/>
    <n v="0"/>
    <n v="-881.26666666666677"/>
    <n v="0"/>
    <n v="-1938.7866666666671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6"/>
    <x v="0"/>
    <x v="0"/>
    <x v="1"/>
    <n v="511403.85"/>
    <n v="161614.76"/>
    <n v="0"/>
    <n v="0"/>
    <n v="13055.66"/>
    <n v="3886.94"/>
    <n v="0"/>
    <n v="0"/>
    <n v="42616.987499999996"/>
    <n v="0"/>
    <n v="93757.372499999998"/>
  </r>
  <r>
    <n v="98717"/>
    <s v="KAISER C MOB PHCY MPB"/>
    <s v="A"/>
    <n v="7989"/>
    <n v="8149"/>
    <s v="AK3120730"/>
    <n v="2"/>
    <s v="GPO Acct."/>
    <s v="HOSPITAL CHAIN"/>
    <n v="35000"/>
    <x v="5"/>
    <n v="35000"/>
    <s v="KAISER PERMANENTE CA"/>
    <n v="0"/>
    <x v="1"/>
    <x v="8"/>
    <x v="1"/>
    <x v="0"/>
    <x v="1"/>
    <n v="30090.48"/>
    <n v="8597.2800000000007"/>
    <n v="0"/>
    <n v="0"/>
    <n v="750.48"/>
    <n v="222.58"/>
    <n v="0"/>
    <n v="0"/>
    <n v="2507.54"/>
    <n v="0"/>
    <n v="5516.5880000000006"/>
  </r>
  <r>
    <n v="901443"/>
    <s v="CAREMARK CA SPC/SWEDI PHS"/>
    <s v="A"/>
    <n v="7994"/>
    <n v="8147"/>
    <s v="BC3683580"/>
    <n v="5"/>
    <s v="PHS Contract Pharmacy"/>
    <s v="HOSPITAL GROUP"/>
    <n v="72954"/>
    <x v="8"/>
    <n v="72952"/>
    <s v="PROVIDENCE HOSP NW"/>
    <s v="DSH500027"/>
    <x v="0"/>
    <x v="54"/>
    <x v="0"/>
    <x v="0"/>
    <x v="0"/>
    <n v="0"/>
    <n v="0"/>
    <n v="0"/>
    <n v="0"/>
    <n v="264.60000000000002"/>
    <n v="264.60000000000002"/>
    <n v="0"/>
    <n v="0"/>
    <n v="0"/>
    <n v="0"/>
    <n v="0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8"/>
    <x v="1"/>
    <x v="0"/>
    <x v="1"/>
    <n v="85284.72"/>
    <n v="13755.6"/>
    <n v="1375.56"/>
    <n v="4126.68"/>
    <n v="2588.4499999999998"/>
    <n v="387.07"/>
    <n v="39.950000000000003"/>
    <n v="0"/>
    <n v="7107.06"/>
    <n v="5502.24"/>
    <n v="15635.532000000003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86"/>
    <x v="0"/>
    <x v="0"/>
    <x v="1"/>
    <n v="3837687.2"/>
    <n v="1139777.2"/>
    <n v="0"/>
    <n v="0"/>
    <n v="64184.33"/>
    <n v="20719.78"/>
    <n v="0"/>
    <n v="0"/>
    <n v="319807.26666666666"/>
    <n v="0"/>
    <n v="703575.98666666669"/>
  </r>
  <r>
    <n v="318298"/>
    <s v="ST LUKES HSP KC PHS MPB"/>
    <s v="A"/>
    <n v="7992"/>
    <n v="8149"/>
    <s v="AS3774367"/>
    <n v="4"/>
    <s v="PHS/340B Acct"/>
    <s v="HOSPITAL (INDIVIDUAL)"/>
    <n v="658"/>
    <x v="180"/>
    <n v="658"/>
    <s v="HEDRICK MED CENTER MO"/>
    <s v="DSH260138"/>
    <x v="2"/>
    <x v="14"/>
    <x v="1"/>
    <x v="0"/>
    <x v="1"/>
    <n v="1192809.82"/>
    <n v="181539.6"/>
    <n v="92862"/>
    <n v="123816"/>
    <n v="49391.199999999997"/>
    <n v="7164.44"/>
    <n v="3578.4"/>
    <n v="0"/>
    <n v="99400.818333333344"/>
    <n v="216678"/>
    <n v="218681.80033333338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16"/>
    <x v="1"/>
    <x v="0"/>
    <x v="1"/>
    <n v="1869675.52"/>
    <n v="311630.40000000002"/>
    <n v="103733.04"/>
    <n v="103786.48"/>
    <n v="39235.82"/>
    <n v="9547.06"/>
    <n v="2250.84"/>
    <n v="0"/>
    <n v="155806.29333333333"/>
    <n v="207519.52"/>
    <n v="342773.84533333336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84"/>
    <x v="0"/>
    <x v="0"/>
    <x v="0"/>
    <n v="3464.04"/>
    <n v="0"/>
    <n v="0"/>
    <n v="0"/>
    <n v="310.04000000000002"/>
    <n v="0"/>
    <n v="0"/>
    <n v="0"/>
    <n v="288.67"/>
    <n v="0"/>
    <n v="635.07400000000007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29"/>
    <x v="0"/>
    <x v="0"/>
    <x v="0"/>
    <n v="0"/>
    <n v="0"/>
    <n v="12699.78"/>
    <n v="0"/>
    <n v="0"/>
    <n v="0"/>
    <n v="701.29"/>
    <n v="0"/>
    <n v="0"/>
    <n v="12699.78"/>
    <n v="0"/>
  </r>
  <r>
    <n v="880050"/>
    <s v="UCSD-SDCC INF PHS MPB"/>
    <s v="A"/>
    <n v="7994"/>
    <n v="8149"/>
    <s v="FU3779709"/>
    <n v="4"/>
    <s v="PHS/340B Acct"/>
    <s v="HOSPITAL (INDIVIDUAL)"/>
    <n v="1156"/>
    <x v="16"/>
    <n v="1156"/>
    <s v="UNIV CA SAN DIEGO MED CTR CA"/>
    <s v="DSH050025"/>
    <x v="0"/>
    <x v="14"/>
    <x v="1"/>
    <x v="0"/>
    <x v="1"/>
    <n v="176227.12"/>
    <n v="28881.3"/>
    <n v="18291"/>
    <n v="29547"/>
    <n v="7023.14"/>
    <n v="1136.5999999999999"/>
    <n v="704.84"/>
    <n v="0"/>
    <n v="14685.593333333332"/>
    <n v="47838"/>
    <n v="32308.305333333334"/>
  </r>
  <r>
    <n v="80652"/>
    <s v="KASIER PERM TPI MPB"/>
    <s v="A"/>
    <n v="7989"/>
    <n v="8149"/>
    <m/>
    <n v="2"/>
    <s v="GPO Acct."/>
    <s v="HOSPITAL CHAIN"/>
    <n v="35000"/>
    <x v="5"/>
    <n v="35000"/>
    <s v="KAISER PERMANENTE CA"/>
    <n v="0"/>
    <x v="1"/>
    <x v="14"/>
    <x v="1"/>
    <x v="0"/>
    <x v="1"/>
    <n v="12996.44"/>
    <n v="0"/>
    <n v="4606.95"/>
    <n v="1842.78"/>
    <n v="396.55"/>
    <n v="0"/>
    <n v="141.52000000000001"/>
    <n v="0"/>
    <n v="1083.0366666666666"/>
    <n v="6449.73"/>
    <n v="2382.6806666666666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78"/>
    <x v="0"/>
    <x v="0"/>
    <x v="1"/>
    <n v="4433.4799999999996"/>
    <n v="0"/>
    <n v="0"/>
    <n v="0"/>
    <n v="465.96"/>
    <n v="0"/>
    <n v="0"/>
    <n v="0"/>
    <n v="369.45666666666665"/>
    <n v="0"/>
    <n v="812.80466666666666"/>
  </r>
  <r>
    <n v="103429"/>
    <s v="CAREMARK CA SP/CCSTD3 PHS"/>
    <s v="A"/>
    <n v="7992"/>
    <n v="8147"/>
    <s v="BC3683580"/>
    <n v="5"/>
    <s v="PHS Contract Pharmacy"/>
    <s v="HOSPITAL GROUP"/>
    <n v="348"/>
    <x v="6"/>
    <n v="348"/>
    <s v="COMP CARE CENTER"/>
    <s v="STD850153"/>
    <x v="2"/>
    <x v="38"/>
    <x v="0"/>
    <x v="0"/>
    <x v="0"/>
    <n v="65829.350000000006"/>
    <n v="9960.5400000000009"/>
    <n v="0"/>
    <n v="4207.82"/>
    <n v="5333.47"/>
    <n v="810.87"/>
    <n v="0"/>
    <n v="161.84"/>
    <n v="5485.7791666666672"/>
    <n v="4207.82"/>
    <n v="12068.714166666668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46"/>
    <x v="0"/>
    <x v="0"/>
    <x v="1"/>
    <n v="58221.4"/>
    <n v="25904.07"/>
    <n v="0"/>
    <n v="0"/>
    <n v="7805.62"/>
    <n v="3531.65"/>
    <n v="0"/>
    <n v="0"/>
    <n v="4851.7833333333338"/>
    <n v="0"/>
    <n v="10673.92333333333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05"/>
    <x v="0"/>
    <x v="0"/>
    <x v="1"/>
    <n v="148828.93"/>
    <n v="109254.84"/>
    <n v="0"/>
    <n v="0"/>
    <n v="6844.83"/>
    <n v="5017.01"/>
    <n v="0"/>
    <n v="0"/>
    <n v="12402.410833333333"/>
    <n v="0"/>
    <n v="27285.303833333335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94"/>
    <x v="0"/>
    <x v="0"/>
    <x v="1"/>
    <n v="34224.199999999997"/>
    <n v="34224.199999999997"/>
    <n v="0"/>
    <n v="0"/>
    <n v="2435.25"/>
    <n v="2435.25"/>
    <n v="0"/>
    <n v="0"/>
    <n v="2852.0166666666664"/>
    <n v="0"/>
    <n v="6274.4366666666665"/>
  </r>
  <r>
    <n v="767299"/>
    <s v="ASPIRUS WAUSAU HP GPO MPB"/>
    <s v="A"/>
    <n v="7001"/>
    <n v="8149"/>
    <s v="AW8619934"/>
    <n v="2"/>
    <s v="GPO Acct."/>
    <s v="HOSPITAL (INDIVIDUAL)"/>
    <n v="72020"/>
    <x v="126"/>
    <n v="72020"/>
    <s v="ASPIRUS"/>
    <n v="0"/>
    <x v="2"/>
    <x v="27"/>
    <x v="1"/>
    <x v="0"/>
    <x v="1"/>
    <n v="1820500"/>
    <n v="289625"/>
    <n v="165500"/>
    <n v="165500"/>
    <n v="53308.28"/>
    <n v="8482.7199999999993"/>
    <n v="4716.74"/>
    <n v="3310"/>
    <n v="151708.33333333334"/>
    <n v="331000"/>
    <n v="333758.33333333337"/>
  </r>
  <r>
    <n v="16366"/>
    <s v="STORMONT VAIL CC PHS MPB"/>
    <s v="A"/>
    <n v="19"/>
    <n v="8149"/>
    <s v="AV1307897"/>
    <n v="4"/>
    <s v="PHS/340B Acct"/>
    <s v="HOSPITAL (INDIVIDUAL)"/>
    <n v="72642"/>
    <x v="191"/>
    <n v="72642"/>
    <s v="STORMONT VAIL"/>
    <s v="DSH170086H"/>
    <x v="2"/>
    <x v="14"/>
    <x v="1"/>
    <x v="0"/>
    <x v="1"/>
    <n v="76141.350000000006"/>
    <n v="6188.85"/>
    <n v="9849"/>
    <n v="10552.5"/>
    <n v="3029.25"/>
    <n v="244.55"/>
    <n v="379.54"/>
    <n v="0"/>
    <n v="6345.1125000000002"/>
    <n v="20401.5"/>
    <n v="13959.247500000001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47"/>
    <x v="0"/>
    <x v="0"/>
    <x v="0"/>
    <n v="-50077.440000000002"/>
    <n v="-50077.440000000002"/>
    <n v="0"/>
    <n v="0"/>
    <n v="-1926.06"/>
    <n v="-1926.06"/>
    <n v="0"/>
    <n v="0"/>
    <n v="-4173.12"/>
    <n v="0"/>
    <n v="-9180.8640000000014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266"/>
    <x v="0"/>
    <x v="0"/>
    <x v="1"/>
    <n v="38213.06"/>
    <n v="18781.580000000002"/>
    <n v="0"/>
    <n v="0"/>
    <n v="3483.78"/>
    <n v="1822.58"/>
    <n v="0"/>
    <n v="0"/>
    <n v="3184.4216666666666"/>
    <n v="0"/>
    <n v="7005.7276666666676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12"/>
    <x v="1"/>
    <x v="0"/>
    <x v="0"/>
    <n v="125068.38"/>
    <n v="53766.33"/>
    <n v="0"/>
    <n v="0"/>
    <n v="3542.67"/>
    <n v="1423.2"/>
    <n v="0"/>
    <n v="0"/>
    <n v="10422.365"/>
    <n v="0"/>
    <n v="22929.203000000001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47"/>
    <x v="0"/>
    <x v="0"/>
    <x v="0"/>
    <n v="706562.32"/>
    <n v="128133.36"/>
    <n v="74606.679999999993"/>
    <n v="116594.3"/>
    <n v="11122.17"/>
    <n v="2039.71"/>
    <n v="1202.1500000000001"/>
    <n v="0"/>
    <n v="58880.193333333329"/>
    <n v="191200.97999999998"/>
    <n v="129536.42533333333"/>
  </r>
  <r>
    <n v="32160"/>
    <s v="SH PENNOCK HOSP GPO MPB"/>
    <s v="A"/>
    <n v="7001"/>
    <n v="8149"/>
    <s v="AP2748020"/>
    <n v="2"/>
    <s v="GPO Acct."/>
    <s v="HOSPITAL (INDIVIDUAL)"/>
    <n v="36527"/>
    <x v="256"/>
    <n v="36527"/>
    <s v="SPECTRUM HLTH GERBER"/>
    <n v="0"/>
    <x v="1"/>
    <x v="14"/>
    <x v="1"/>
    <x v="0"/>
    <x v="1"/>
    <n v="34832.980000000003"/>
    <n v="5393.46"/>
    <n v="3685.56"/>
    <n v="7371.12"/>
    <n v="1025.83"/>
    <n v="160.88999999999999"/>
    <n v="104.01"/>
    <n v="0"/>
    <n v="2902.7483333333334"/>
    <n v="11056.68"/>
    <n v="6386.0463333333337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38"/>
    <x v="0"/>
    <x v="0"/>
    <x v="1"/>
    <n v="90193.51"/>
    <n v="20791.099999999999"/>
    <n v="0"/>
    <n v="0"/>
    <n v="859.16"/>
    <n v="-1901.53"/>
    <n v="0"/>
    <n v="0"/>
    <n v="7516.1258333333326"/>
    <n v="0"/>
    <n v="16535.476833333334"/>
  </r>
  <r>
    <n v="755482"/>
    <s v="ACCREDO WRN/LOYOLAUMC PHS"/>
    <s v="A"/>
    <n v="7992"/>
    <n v="8163"/>
    <s v="BA9505554"/>
    <n v="5"/>
    <s v="PHS Contract Pharmacy"/>
    <s v="HOSPITAL GROUP"/>
    <n v="1645"/>
    <x v="38"/>
    <n v="1645"/>
    <s v="LOYOLA UNIV MED CTR IL"/>
    <s v="DSH140276"/>
    <x v="2"/>
    <x v="4"/>
    <x v="0"/>
    <x v="0"/>
    <x v="0"/>
    <n v="92529.62"/>
    <n v="20403.57"/>
    <n v="0"/>
    <n v="0"/>
    <n v="9091.52"/>
    <n v="2032.35"/>
    <n v="0"/>
    <n v="0"/>
    <n v="7710.8016666666663"/>
    <n v="0"/>
    <n v="16963.763666666666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0"/>
    <x v="0"/>
    <x v="0"/>
    <x v="0"/>
    <n v="3492.9"/>
    <n v="823.86"/>
    <n v="0"/>
    <n v="0"/>
    <n v="160.66"/>
    <n v="14.84"/>
    <n v="0"/>
    <n v="0"/>
    <n v="291.07499999999999"/>
    <n v="0"/>
    <n v="640.36500000000001"/>
  </r>
  <r>
    <n v="98511"/>
    <s v="CVS CRMRK2921/CCRWI6H PHS"/>
    <s v="A"/>
    <n v="7992"/>
    <n v="8163"/>
    <s v="BS6907224"/>
    <n v="5"/>
    <s v="PHS Contract Pharmacy"/>
    <s v="HOSPITAL GROUP"/>
    <n v="348"/>
    <x v="6"/>
    <n v="348"/>
    <s v="COMP CARE CENTER"/>
    <s v="RWI33316H"/>
    <x v="2"/>
    <x v="38"/>
    <x v="0"/>
    <x v="0"/>
    <x v="0"/>
    <n v="126269.54"/>
    <n v="19921.080000000002"/>
    <n v="0"/>
    <n v="0"/>
    <n v="10093.15"/>
    <n v="1593.54"/>
    <n v="0"/>
    <n v="0"/>
    <n v="10522.461666666666"/>
    <n v="0"/>
    <n v="23149.415666666668"/>
  </r>
  <r>
    <n v="751422"/>
    <s v="NYU LANGONE ORTHO PHS MPB"/>
    <s v="A"/>
    <n v="7992"/>
    <n v="8149"/>
    <s v="FN3148409"/>
    <n v="4"/>
    <s v="PHS/340B Acct"/>
    <s v="HOSPITAL (INDIVIDUAL)"/>
    <n v="40550"/>
    <x v="25"/>
    <n v="40550"/>
    <s v="NYU LANGONE HOSP"/>
    <s v="DSH330214"/>
    <x v="0"/>
    <x v="39"/>
    <x v="1"/>
    <x v="0"/>
    <x v="1"/>
    <n v="44506.68"/>
    <n v="44506.68"/>
    <n v="0"/>
    <n v="0"/>
    <n v="1624.34"/>
    <n v="1624.34"/>
    <n v="0"/>
    <n v="0"/>
    <n v="3708.89"/>
    <n v="0"/>
    <n v="8159.558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84"/>
    <x v="0"/>
    <x v="0"/>
    <x v="0"/>
    <n v="17639.28"/>
    <n v="0"/>
    <n v="3021.64"/>
    <n v="3021.64"/>
    <n v="1567.64"/>
    <n v="0"/>
    <n v="260.12"/>
    <n v="169.05"/>
    <n v="1469.9399999999998"/>
    <n v="6043.28"/>
    <n v="3233.8679999999999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83"/>
    <x v="0"/>
    <x v="0"/>
    <x v="1"/>
    <n v="10540.24"/>
    <n v="0"/>
    <n v="0"/>
    <n v="11175.12"/>
    <n v="558.66"/>
    <n v="0"/>
    <n v="0"/>
    <n v="429.84"/>
    <n v="878.35333333333335"/>
    <n v="11175.12"/>
    <n v="1932.377333333333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8"/>
    <x v="0"/>
    <x v="0"/>
    <x v="0"/>
    <n v="194985.76"/>
    <n v="9519.92"/>
    <n v="19229.7"/>
    <n v="9215.1200000000008"/>
    <n v="15976.37"/>
    <n v="800.33"/>
    <n v="1579.91"/>
    <n v="-43.2"/>
    <n v="16248.813333333334"/>
    <n v="28444.82"/>
    <n v="35747.38933333334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26"/>
    <x v="1"/>
    <x v="0"/>
    <x v="1"/>
    <n v="895489.44"/>
    <n v="0"/>
    <n v="0"/>
    <n v="363241.52"/>
    <n v="28660.5"/>
    <n v="0"/>
    <n v="0"/>
    <n v="9548.08"/>
    <n v="74624.12"/>
    <n v="363241.52"/>
    <n v="164173.06400000001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47"/>
    <x v="0"/>
    <x v="0"/>
    <x v="0"/>
    <n v="2465864.7000000002"/>
    <n v="199578.68"/>
    <n v="325075.06"/>
    <n v="276556.62"/>
    <n v="140780.37"/>
    <n v="10767.96"/>
    <n v="17565.5"/>
    <n v="10636.68"/>
    <n v="205488.72500000001"/>
    <n v="601631.67999999993"/>
    <n v="452075.19500000007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182"/>
    <x v="0"/>
    <x v="0"/>
    <x v="0"/>
    <n v="38550"/>
    <n v="0"/>
    <n v="0"/>
    <n v="0"/>
    <n v="2600.09"/>
    <n v="0"/>
    <n v="0"/>
    <n v="0"/>
    <n v="3212.5"/>
    <n v="0"/>
    <n v="7067.5000000000009"/>
  </r>
  <r>
    <n v="48342"/>
    <s v="CYSTIC FIB SVC/SU PHS MPB"/>
    <s v="A"/>
    <n v="7994"/>
    <n v="8149"/>
    <s v="FC6609107"/>
    <n v="5"/>
    <s v="PHS Contract Pharmacy"/>
    <s v="HOSPITAL (INDIVIDUAL)"/>
    <n v="917"/>
    <x v="224"/>
    <n v="917"/>
    <s v="UNIVERSITY HOSPITAL SUNY NY"/>
    <s v="DSH330241"/>
    <x v="0"/>
    <x v="20"/>
    <x v="1"/>
    <x v="0"/>
    <x v="0"/>
    <n v="401606.19"/>
    <n v="94950.45"/>
    <n v="37782.04"/>
    <n v="37782.04"/>
    <n v="14122.08"/>
    <n v="2715.36"/>
    <n v="949.35"/>
    <n v="531.14"/>
    <n v="33467.182500000003"/>
    <n v="75564.08"/>
    <n v="73627.801500000016"/>
  </r>
  <r>
    <n v="934183"/>
    <s v="OPTUM INFUS/TX CHLDRN PHS"/>
    <s v="A"/>
    <n v="7595"/>
    <n v="8145"/>
    <s v="FA0905705"/>
    <n v="5"/>
    <s v="PHS Contract Pharmacy"/>
    <s v="HOSPITAL GROUP"/>
    <n v="72506"/>
    <x v="24"/>
    <n v="72480"/>
    <s v="MD ISSUE"/>
    <s v="PED453304-00"/>
    <x v="0"/>
    <x v="334"/>
    <x v="0"/>
    <x v="0"/>
    <x v="0"/>
    <n v="90141.31"/>
    <n v="0"/>
    <n v="43508.800000000003"/>
    <n v="0"/>
    <n v="7802.49"/>
    <n v="0"/>
    <n v="1094.02"/>
    <n v="0"/>
    <n v="7511.7758333333331"/>
    <n v="43508.800000000003"/>
    <n v="16525.906833333334"/>
  </r>
  <r>
    <n v="164248"/>
    <s v="OPTUM PH 702/INDY PHS MPB"/>
    <s v="A"/>
    <n v="7994"/>
    <n v="8149"/>
    <s v="FB4247943"/>
    <n v="5"/>
    <s v="PHS Contract Pharmacy"/>
    <s v="HOSPITAL (INDIVIDUAL)"/>
    <n v="72387"/>
    <x v="40"/>
    <n v="72387"/>
    <s v="UNIV OF INDIANA HEALTH"/>
    <s v="DSH150056"/>
    <x v="0"/>
    <x v="20"/>
    <x v="1"/>
    <x v="0"/>
    <x v="0"/>
    <n v="9736820.9800000004"/>
    <n v="0"/>
    <n v="680076.72"/>
    <n v="623403.66"/>
    <n v="301974.93"/>
    <n v="0"/>
    <n v="20285.93"/>
    <n v="8765.7000000000007"/>
    <n v="811401.74833333341"/>
    <n v="1303480.3799999999"/>
    <n v="1785083.8463333338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57"/>
    <x v="0"/>
    <x v="0"/>
    <x v="0"/>
    <n v="34383.1"/>
    <n v="0"/>
    <n v="0"/>
    <n v="0"/>
    <n v="3624.38"/>
    <n v="0"/>
    <n v="0"/>
    <n v="0"/>
    <n v="2865.2583333333332"/>
    <n v="0"/>
    <n v="6303.5683333333336"/>
  </r>
  <r>
    <n v="197485"/>
    <s v="NOBLE HLTH SVCS/SUNY  PHS"/>
    <s v="A"/>
    <n v="7994"/>
    <n v="8113"/>
    <s v="FN3595254"/>
    <n v="5"/>
    <s v="PHS Contract Pharmacy"/>
    <s v="HOSPITAL GROUP"/>
    <n v="917"/>
    <x v="224"/>
    <n v="917"/>
    <s v="UNIVERSITY HOSPITAL SUNY NY"/>
    <s v="DSH330241"/>
    <x v="0"/>
    <x v="10"/>
    <x v="0"/>
    <x v="0"/>
    <x v="0"/>
    <n v="11763.85"/>
    <n v="1958.4"/>
    <n v="0"/>
    <n v="0"/>
    <n v="1899.88"/>
    <n v="346.91"/>
    <n v="0"/>
    <n v="0"/>
    <n v="980.32083333333333"/>
    <n v="0"/>
    <n v="2156.7058333333334"/>
  </r>
  <r>
    <n v="204532"/>
    <s v="MYMICH MC ALP WACA34 MPB"/>
    <s v="A"/>
    <n v="7994"/>
    <n v="8149"/>
    <s v="FW6748860"/>
    <n v="3"/>
    <s v="WAC Acct."/>
    <s v="HOSPITAL (INDIVIDUAL)"/>
    <n v="372"/>
    <x v="55"/>
    <n v="372"/>
    <s v="UNIV OF MICHIGAN"/>
    <s v="DSH230036C"/>
    <x v="0"/>
    <x v="14"/>
    <x v="1"/>
    <x v="0"/>
    <x v="1"/>
    <n v="15518.08"/>
    <n v="0"/>
    <n v="1939.76"/>
    <n v="1939.76"/>
    <n v="423.66"/>
    <n v="0"/>
    <n v="53.31"/>
    <n v="0"/>
    <n v="1293.1733333333334"/>
    <n v="3879.52"/>
    <n v="2844.9813333333336"/>
  </r>
  <r>
    <n v="888739"/>
    <s v="ACCREDO TMP/CK CHLDRN PHS"/>
    <s v="A"/>
    <n v="7994"/>
    <n v="8170"/>
    <s v="BA9437042"/>
    <n v="5"/>
    <s v="PHS Contract Pharmacy"/>
    <s v="HOSPITAL GROUP"/>
    <n v="2223"/>
    <x v="9"/>
    <n v="2223"/>
    <s v="COOK CHILDRENS MED CTR TX"/>
    <s v="PED453300-00"/>
    <x v="0"/>
    <x v="131"/>
    <x v="0"/>
    <x v="0"/>
    <x v="0"/>
    <n v="5574.44"/>
    <n v="0"/>
    <n v="1393.61"/>
    <n v="0"/>
    <n v="732.44"/>
    <n v="0"/>
    <n v="123.56"/>
    <n v="0"/>
    <n v="464.53666666666663"/>
    <n v="1393.61"/>
    <n v="1021.980666666666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18"/>
    <x v="0"/>
    <x v="0"/>
    <x v="1"/>
    <n v="54069.85"/>
    <n v="30041.55"/>
    <n v="0"/>
    <n v="0"/>
    <n v="1270.72"/>
    <n v="718.92"/>
    <n v="0"/>
    <n v="0"/>
    <n v="4505.8208333333332"/>
    <n v="0"/>
    <n v="9912.8058333333338"/>
  </r>
  <r>
    <n v="868840"/>
    <s v="CVS CRMRK2921/FAIRVWH PHS"/>
    <s v="A"/>
    <n v="7994"/>
    <n v="8163"/>
    <s v="BS6907224"/>
    <n v="5"/>
    <s v="PHS Contract Pharmacy"/>
    <s v="HOSPITAL GROUP"/>
    <n v="2602"/>
    <x v="0"/>
    <n v="2602"/>
    <s v="THE CLEVELAND CLINIC OH"/>
    <s v="DSH360077"/>
    <x v="0"/>
    <x v="18"/>
    <x v="0"/>
    <x v="0"/>
    <x v="0"/>
    <n v="112542.81"/>
    <n v="19039.84"/>
    <n v="9614.85"/>
    <n v="9098.85"/>
    <n v="9489.18"/>
    <n v="1551.04"/>
    <n v="796.71"/>
    <n v="-45.35"/>
    <n v="9378.5674999999992"/>
    <n v="18713.7"/>
    <n v="20632.8485"/>
  </r>
  <r>
    <n v="210760"/>
    <s v="PIONEER SPECIALTY HOSP PH"/>
    <s v="A"/>
    <n v="761"/>
    <n v="8162"/>
    <s v="FP4859229"/>
    <n v="2"/>
    <s v="GPO Acct."/>
    <s v="HOSPITAL GROUP"/>
    <n v="40589"/>
    <x v="305"/>
    <n v="40589"/>
    <s v="PIONEER SPECIALTY HOSP"/>
    <n v="0"/>
    <x v="1"/>
    <x v="150"/>
    <x v="0"/>
    <x v="0"/>
    <x v="1"/>
    <n v="2397.92"/>
    <n v="0"/>
    <n v="0"/>
    <n v="0"/>
    <n v="-84.94"/>
    <n v="0"/>
    <n v="0"/>
    <n v="0"/>
    <n v="199.82666666666668"/>
    <n v="0"/>
    <n v="439.61866666666674"/>
  </r>
  <r>
    <n v="209388"/>
    <s v="OPTUM 702/DUKE PHS MPB"/>
    <s v="A"/>
    <n v="1075"/>
    <n v="8149"/>
    <s v="FB4247943"/>
    <n v="5"/>
    <s v="PHS Contract Pharmacy"/>
    <s v="HOSPITAL (INDIVIDUAL)"/>
    <n v="72159"/>
    <x v="64"/>
    <n v="72159"/>
    <s v="DUKE"/>
    <s v="DSH340030"/>
    <x v="0"/>
    <x v="80"/>
    <x v="0"/>
    <x v="0"/>
    <x v="0"/>
    <n v="3447.92"/>
    <n v="0"/>
    <n v="2175.33"/>
    <n v="0"/>
    <n v="446.8"/>
    <n v="0"/>
    <n v="361.44"/>
    <n v="0"/>
    <n v="287.32666666666665"/>
    <n v="2175.33"/>
    <n v="632.11866666666674"/>
  </r>
  <r>
    <n v="963474"/>
    <s v="CAREMARK TX SP/LI JMC PHS"/>
    <s v="A"/>
    <n v="7994"/>
    <n v="8165"/>
    <s v="FC6963157"/>
    <n v="5"/>
    <s v="PHS Contract Pharmacy"/>
    <s v="HOSPITAL GROUP"/>
    <n v="40019"/>
    <x v="28"/>
    <n v="40018"/>
    <s v="NORTHWELL HEALTH"/>
    <s v="DSH330195"/>
    <x v="0"/>
    <x v="44"/>
    <x v="0"/>
    <x v="0"/>
    <x v="0"/>
    <n v="1278.55"/>
    <n v="0"/>
    <n v="0"/>
    <n v="0"/>
    <n v="160.93"/>
    <n v="0"/>
    <n v="0"/>
    <n v="0"/>
    <n v="106.54583333333333"/>
    <n v="0"/>
    <n v="234.40083333333337"/>
  </r>
  <r>
    <n v="549570"/>
    <s v="CAREMARK CA SP/UCSD   PHS"/>
    <s v="A"/>
    <n v="7994"/>
    <n v="8147"/>
    <s v="BC3683580"/>
    <n v="5"/>
    <s v="PHS Contract Pharmacy"/>
    <s v="HOSPITAL GROUP"/>
    <n v="1156"/>
    <x v="16"/>
    <n v="1156"/>
    <s v="UNIV CA SAN DIEGO MED CTR CA"/>
    <s v="DSH050025"/>
    <x v="0"/>
    <x v="48"/>
    <x v="0"/>
    <x v="0"/>
    <x v="0"/>
    <n v="47719.34"/>
    <n v="12095.02"/>
    <n v="0"/>
    <n v="0"/>
    <n v="3280.2"/>
    <n v="833.56"/>
    <n v="0"/>
    <n v="0"/>
    <n v="3976.6116666666662"/>
    <n v="0"/>
    <n v="8748.5456666666669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96"/>
    <x v="1"/>
    <x v="0"/>
    <x v="1"/>
    <n v="0"/>
    <n v="0"/>
    <n v="8211.6"/>
    <n v="0"/>
    <n v="0"/>
    <n v="0"/>
    <n v="1091.28"/>
    <n v="0"/>
    <n v="0"/>
    <n v="8211.6"/>
    <n v="0"/>
  </r>
  <r>
    <n v="871274"/>
    <s v="CAREPLUS CVS2859/UNIV PHS"/>
    <s v="A"/>
    <n v="7001"/>
    <n v="8115"/>
    <s v="BC6779435"/>
    <n v="5"/>
    <s v="PHS Contract Pharmacy"/>
    <s v="HOSPITAL GROUP"/>
    <n v="640"/>
    <x v="98"/>
    <n v="640"/>
    <s v="UNIV HLTH SAN ANTONIO TX (PHS)"/>
    <s v="DSH450213"/>
    <x v="0"/>
    <x v="61"/>
    <x v="0"/>
    <x v="1"/>
    <x v="0"/>
    <n v="10710.66"/>
    <n v="0"/>
    <n v="0"/>
    <n v="0"/>
    <n v="1017.94"/>
    <n v="0"/>
    <n v="0"/>
    <n v="0"/>
    <n v="892.55499999999995"/>
    <n v="0"/>
    <n v="1963.6210000000001"/>
  </r>
  <r>
    <n v="83146"/>
    <s v="OPTUMRX702 IN/FRDTERT PHS"/>
    <s v="A"/>
    <n v="7992"/>
    <n v="8163"/>
    <s v="FB4247943"/>
    <n v="5"/>
    <s v="PHS Contract Pharmacy"/>
    <s v="HOSPITAL GROUP"/>
    <n v="901"/>
    <x v="78"/>
    <n v="901"/>
    <s v="FROEDTERT MEM LUTHERAN HSP WI"/>
    <s v="DSH520177"/>
    <x v="2"/>
    <x v="20"/>
    <x v="1"/>
    <x v="0"/>
    <x v="0"/>
    <n v="3326155.43"/>
    <n v="436772.07"/>
    <n v="358929.38"/>
    <n v="226692.24"/>
    <n v="115441.87"/>
    <n v="12516.25"/>
    <n v="10704.37"/>
    <n v="3187.35"/>
    <n v="277179.6191666667"/>
    <n v="585621.62"/>
    <n v="609795.16216666682"/>
  </r>
  <r>
    <n v="956766"/>
    <s v="CYSTIC FIB/UCDMC PHS MPB"/>
    <s v="A"/>
    <n v="7992"/>
    <n v="8149"/>
    <s v="FC6609107"/>
    <n v="5"/>
    <s v="PHS Contract Pharmacy"/>
    <s v="HOSPITAL (INDIVIDUAL)"/>
    <n v="639"/>
    <x v="88"/>
    <n v="639"/>
    <s v="UNIV OF CALIF DAVIS"/>
    <s v="DSH050599"/>
    <x v="2"/>
    <x v="20"/>
    <x v="1"/>
    <x v="0"/>
    <x v="0"/>
    <n v="605304.81000000006"/>
    <n v="170910.81"/>
    <n v="37782.04"/>
    <n v="0"/>
    <n v="19776.36"/>
    <n v="4868.47"/>
    <n v="949.33"/>
    <n v="0"/>
    <n v="50442.067500000005"/>
    <n v="37782.04"/>
    <n v="110972.54850000002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10"/>
    <x v="0"/>
    <x v="0"/>
    <x v="0"/>
    <n v="11974.17"/>
    <n v="0"/>
    <n v="299.95999999999998"/>
    <n v="718.63"/>
    <n v="1842.13"/>
    <n v="0"/>
    <n v="45.05"/>
    <n v="27.64"/>
    <n v="997.84749999999997"/>
    <n v="1018.5899999999999"/>
    <n v="2195.2645000000002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52"/>
    <x v="0"/>
    <x v="0"/>
    <x v="0"/>
    <n v="651738.53"/>
    <n v="37772.78"/>
    <n v="0"/>
    <n v="65537.789999999994"/>
    <n v="39655.54"/>
    <n v="2331.5"/>
    <n v="0"/>
    <n v="2521.48"/>
    <n v="54311.544166666667"/>
    <n v="65537.789999999994"/>
    <n v="119485.39716666668"/>
  </r>
  <r>
    <n v="798201"/>
    <s v="UNC THERP INF CTR PHS MPB"/>
    <s v="A"/>
    <n v="7994"/>
    <n v="8149"/>
    <m/>
    <n v="4"/>
    <s v="PHS/340B Acct"/>
    <s v="HOSPITAL (INDIVIDUAL)"/>
    <n v="72722"/>
    <x v="17"/>
    <n v="72722"/>
    <s v="UNC HOSPITAL"/>
    <s v="DSH340061AV"/>
    <x v="0"/>
    <x v="39"/>
    <x v="1"/>
    <x v="0"/>
    <x v="1"/>
    <n v="1153519.08"/>
    <n v="267040.08"/>
    <n v="43912.92"/>
    <n v="87848.76"/>
    <n v="24137.4"/>
    <n v="9746.06"/>
    <n v="2702.14"/>
    <n v="2348.4"/>
    <n v="96126.590000000011"/>
    <n v="131761.68"/>
    <n v="211478.49800000005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59"/>
    <x v="0"/>
    <x v="0"/>
    <x v="1"/>
    <n v="413667.18"/>
    <n v="39907.06"/>
    <n v="0"/>
    <n v="63181.08"/>
    <n v="48244.54"/>
    <n v="3927.76"/>
    <n v="0"/>
    <n v="2552.1999999999998"/>
    <n v="34472.264999999999"/>
    <n v="63181.08"/>
    <n v="75838.983000000007"/>
  </r>
  <r>
    <n v="403848"/>
    <s v="UCSD MOORES CANCR PHS MPB"/>
    <s v="A"/>
    <n v="7994"/>
    <n v="8149"/>
    <s v="BU9178496"/>
    <n v="4"/>
    <s v="PHS/340B Acct"/>
    <s v="ONCOLOGY CENTERS"/>
    <n v="73322"/>
    <x v="56"/>
    <n v="73322"/>
    <s v="UNIV OF CALIF SAN DIEGO"/>
    <s v="DSH050025"/>
    <x v="0"/>
    <x v="16"/>
    <x v="1"/>
    <x v="0"/>
    <x v="1"/>
    <n v="5302884.3600000003"/>
    <n v="4126291.12"/>
    <n v="0"/>
    <n v="0"/>
    <n v="121584.28"/>
    <n v="100672.54"/>
    <n v="0"/>
    <n v="0"/>
    <n v="441907.03"/>
    <n v="0"/>
    <n v="972195.46600000013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31"/>
    <x v="0"/>
    <x v="0"/>
    <x v="0"/>
    <n v="30124.98"/>
    <n v="30124.98"/>
    <n v="0"/>
    <n v="0"/>
    <n v="1998.01"/>
    <n v="1998.01"/>
    <n v="0"/>
    <n v="0"/>
    <n v="2510.415"/>
    <n v="0"/>
    <n v="5522.9130000000005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241"/>
    <x v="0"/>
    <x v="0"/>
    <x v="1"/>
    <n v="15551.13"/>
    <n v="0"/>
    <n v="0"/>
    <n v="0"/>
    <n v="405.88"/>
    <n v="0"/>
    <n v="0"/>
    <n v="0"/>
    <n v="1295.9275"/>
    <n v="0"/>
    <n v="2851.0405000000001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74"/>
    <x v="0"/>
    <x v="0"/>
    <x v="1"/>
    <n v="34688.400000000001"/>
    <n v="7394.52"/>
    <n v="0"/>
    <n v="0"/>
    <n v="1024.28"/>
    <n v="231.1"/>
    <n v="0"/>
    <n v="0"/>
    <n v="2890.7000000000003"/>
    <n v="0"/>
    <n v="6359.5400000000009"/>
  </r>
  <r>
    <n v="103429"/>
    <s v="CAREMARK CA SP/CCSTD3 PHS"/>
    <s v="A"/>
    <n v="7992"/>
    <n v="8147"/>
    <s v="BC3683580"/>
    <n v="5"/>
    <s v="PHS Contract Pharmacy"/>
    <s v="HOSPITAL GROUP"/>
    <n v="348"/>
    <x v="6"/>
    <n v="348"/>
    <s v="COMP CARE CENTER"/>
    <s v="STD850153"/>
    <x v="2"/>
    <x v="9"/>
    <x v="0"/>
    <x v="0"/>
    <x v="0"/>
    <n v="5954.14"/>
    <n v="2955.44"/>
    <n v="0"/>
    <n v="4506.6400000000003"/>
    <n v="470"/>
    <n v="232.58"/>
    <n v="0"/>
    <n v="173.34"/>
    <n v="496.17833333333334"/>
    <n v="4506.6400000000003"/>
    <n v="1091.5923333333335"/>
  </r>
  <r>
    <n v="182987"/>
    <s v="FAXTON ST LUKES PHS MPB"/>
    <s v="A"/>
    <n v="806"/>
    <n v="8149"/>
    <s v="BF6801561"/>
    <n v="4"/>
    <s v="PHS/340B Acct"/>
    <s v="HOSPITAL (INDIVIDUAL)"/>
    <n v="1086"/>
    <x v="169"/>
    <n v="1086"/>
    <s v="FAXTON ST LUKES HC NY"/>
    <s v="DSH330044AM"/>
    <x v="2"/>
    <x v="39"/>
    <x v="1"/>
    <x v="0"/>
    <x v="1"/>
    <n v="14795.38"/>
    <n v="0"/>
    <n v="0"/>
    <n v="0"/>
    <n v="591.29999999999995"/>
    <n v="0"/>
    <n v="0"/>
    <n v="0"/>
    <n v="1232.9483333333333"/>
    <n v="0"/>
    <n v="2712.4863333333333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59"/>
    <x v="0"/>
    <x v="0"/>
    <x v="0"/>
    <n v="71206.73"/>
    <n v="30517.17"/>
    <n v="0"/>
    <n v="0"/>
    <n v="8455.0499999999993"/>
    <n v="3524.04"/>
    <n v="0"/>
    <n v="0"/>
    <n v="5933.894166666666"/>
    <n v="0"/>
    <n v="13054.567166666666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49"/>
    <x v="0"/>
    <x v="0"/>
    <x v="0"/>
    <n v="14870.23"/>
    <n v="0"/>
    <n v="0"/>
    <n v="0"/>
    <n v="1611.68"/>
    <n v="0"/>
    <n v="0"/>
    <n v="0"/>
    <n v="1239.1858333333332"/>
    <n v="0"/>
    <n v="2726.2088333333331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201"/>
    <x v="0"/>
    <x v="0"/>
    <x v="1"/>
    <n v="23598.14"/>
    <n v="0"/>
    <n v="0"/>
    <n v="0"/>
    <n v="1434.77"/>
    <n v="0"/>
    <n v="0"/>
    <n v="0"/>
    <n v="1966.5116666666665"/>
    <n v="0"/>
    <n v="4326.3256666666666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18"/>
    <x v="0"/>
    <x v="0"/>
    <x v="0"/>
    <n v="66404.09"/>
    <n v="19039.84"/>
    <n v="0"/>
    <n v="0"/>
    <n v="5175"/>
    <n v="1446.85"/>
    <n v="0"/>
    <n v="0"/>
    <n v="5533.6741666666667"/>
    <n v="0"/>
    <n v="12174.083166666667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126"/>
    <x v="0"/>
    <x v="0"/>
    <x v="1"/>
    <n v="7523.45"/>
    <n v="5471.6"/>
    <n v="0"/>
    <n v="0"/>
    <n v="289.75"/>
    <n v="217.57"/>
    <n v="0"/>
    <n v="0"/>
    <n v="626.95416666666665"/>
    <n v="0"/>
    <n v="1379.2991666666667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12"/>
    <x v="1"/>
    <x v="0"/>
    <x v="1"/>
    <n v="91288.16"/>
    <n v="45644.08"/>
    <n v="0"/>
    <n v="0"/>
    <n v="5330.84"/>
    <n v="2665.42"/>
    <n v="0"/>
    <n v="0"/>
    <n v="7607.3466666666673"/>
    <n v="0"/>
    <n v="16736.162666666671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02"/>
    <x v="0"/>
    <x v="0"/>
    <x v="1"/>
    <n v="11683.26"/>
    <n v="0"/>
    <n v="0"/>
    <n v="0"/>
    <n v="536.5"/>
    <n v="0"/>
    <n v="0"/>
    <n v="0"/>
    <n v="973.60500000000002"/>
    <n v="0"/>
    <n v="2141.931"/>
  </r>
  <r>
    <n v="894406"/>
    <s v="CAREMARK TN SP/PHG MH PHS"/>
    <s v="A"/>
    <n v="7001"/>
    <n v="8149"/>
    <s v="BC9505960"/>
    <n v="5"/>
    <s v="PHS Contract Pharmacy"/>
    <s v="HOSPITAL GROUP"/>
    <n v="40461"/>
    <x v="1"/>
    <n v="40461"/>
    <s v="PRISMA HEALTH"/>
    <s v="DSH420078"/>
    <x v="1"/>
    <x v="18"/>
    <x v="0"/>
    <x v="0"/>
    <x v="0"/>
    <n v="0"/>
    <n v="0"/>
    <n v="0"/>
    <n v="9731.1200000000008"/>
    <n v="0"/>
    <n v="0"/>
    <n v="0"/>
    <n v="694.91"/>
    <n v="0"/>
    <n v="9731.1200000000008"/>
    <n v="0"/>
  </r>
  <r>
    <n v="868887"/>
    <s v="CAREMARK TX SP/SMCFRG PHS"/>
    <s v="A"/>
    <n v="7992"/>
    <n v="8165"/>
    <s v="FC6963157"/>
    <n v="5"/>
    <s v="PHS Contract Pharmacy"/>
    <s v="HOSPITAL GROUP"/>
    <n v="815"/>
    <x v="22"/>
    <n v="815"/>
    <s v="SANFORD MED CENTER SD (PHS)"/>
    <s v="DSH350011"/>
    <x v="2"/>
    <x v="54"/>
    <x v="0"/>
    <x v="0"/>
    <x v="0"/>
    <n v="8766.98"/>
    <n v="8766.98"/>
    <n v="0"/>
    <n v="0"/>
    <n v="1071.8"/>
    <n v="1071.8"/>
    <n v="0"/>
    <n v="0"/>
    <n v="730.58166666666659"/>
    <n v="0"/>
    <n v="1607.2796666666666"/>
  </r>
  <r>
    <n v="27872"/>
    <s v="COLUMBIA RVR PROVOST MPB"/>
    <s v="A"/>
    <n v="833"/>
    <n v="8149"/>
    <s v="FD3788570"/>
    <n v="2"/>
    <s v="GPO Acct."/>
    <s v="SURGICENTERS"/>
    <n v="30033"/>
    <x v="319"/>
    <n v="30059"/>
    <s v="PURNET INC AUGUSTA ME"/>
    <n v="0"/>
    <x v="1"/>
    <x v="164"/>
    <x v="0"/>
    <x v="0"/>
    <x v="1"/>
    <n v="530.09"/>
    <n v="-0.04"/>
    <n v="0"/>
    <n v="0"/>
    <n v="5"/>
    <n v="0"/>
    <n v="0"/>
    <n v="0"/>
    <n v="44.174166666666672"/>
    <n v="0"/>
    <n v="97.183166666666679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82"/>
    <x v="0"/>
    <x v="0"/>
    <x v="1"/>
    <n v="242.9"/>
    <n v="242.9"/>
    <n v="0"/>
    <n v="0"/>
    <n v="12"/>
    <n v="12"/>
    <n v="0"/>
    <n v="0"/>
    <n v="20.241666666666667"/>
    <n v="0"/>
    <n v="44.531666666666673"/>
  </r>
  <r>
    <n v="725019"/>
    <s v="ACCREDO MEM/NMC PHS MPB"/>
    <s v="A"/>
    <n v="7992"/>
    <n v="8149"/>
    <s v="BA9451167"/>
    <n v="5"/>
    <s v="PHS Contract Pharmacy"/>
    <s v="HOSPITAL (INDIVIDUAL)"/>
    <n v="1468"/>
    <x v="42"/>
    <n v="1468"/>
    <s v="NEBRASKA MED CTR OMAHA"/>
    <s v="DSH280013"/>
    <x v="2"/>
    <x v="63"/>
    <x v="1"/>
    <x v="0"/>
    <x v="1"/>
    <n v="250287.46"/>
    <n v="0"/>
    <n v="17927.8"/>
    <n v="14342.24"/>
    <n v="19720.61"/>
    <n v="0"/>
    <n v="1377.48"/>
    <n v="958.6"/>
    <n v="20857.288333333334"/>
    <n v="32270.04"/>
    <n v="45886.034333333337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47"/>
    <x v="0"/>
    <x v="0"/>
    <x v="0"/>
    <n v="226728.44"/>
    <n v="33326.199999999997"/>
    <n v="0"/>
    <n v="0"/>
    <n v="18038.740000000002"/>
    <n v="1805.34"/>
    <n v="0"/>
    <n v="0"/>
    <n v="18894.036666666667"/>
    <n v="0"/>
    <n v="41566.880666666671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7"/>
    <x v="0"/>
    <x v="0"/>
    <x v="0"/>
    <n v="15739.99"/>
    <n v="0"/>
    <n v="0"/>
    <n v="0"/>
    <n v="1137.79"/>
    <n v="0"/>
    <n v="0"/>
    <n v="0"/>
    <n v="1311.6658333333332"/>
    <n v="0"/>
    <n v="2885.6648333333333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99"/>
    <x v="0"/>
    <x v="0"/>
    <x v="0"/>
    <n v="30267.84"/>
    <n v="0"/>
    <n v="0"/>
    <n v="0"/>
    <n v="2298.62"/>
    <n v="0"/>
    <n v="0"/>
    <n v="0"/>
    <n v="2522.3200000000002"/>
    <n v="0"/>
    <n v="5549.1040000000012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68"/>
    <x v="0"/>
    <x v="0"/>
    <x v="1"/>
    <n v="0"/>
    <n v="0"/>
    <n v="4664.62"/>
    <n v="0"/>
    <n v="0"/>
    <n v="0"/>
    <n v="291.2"/>
    <n v="0"/>
    <n v="0"/>
    <n v="4664.62"/>
    <n v="0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39"/>
    <x v="1"/>
    <x v="0"/>
    <x v="1"/>
    <n v="59342.239999999998"/>
    <n v="59342.239999999998"/>
    <n v="0"/>
    <n v="0"/>
    <n v="2334.2199999999998"/>
    <n v="2334.2199999999998"/>
    <n v="0"/>
    <n v="0"/>
    <n v="4945.1866666666665"/>
    <n v="0"/>
    <n v="10879.410666666667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40"/>
    <x v="0"/>
    <x v="0"/>
    <x v="0"/>
    <n v="10291.959999999999"/>
    <n v="0"/>
    <n v="31232.16"/>
    <n v="15616.08"/>
    <n v="776.89"/>
    <n v="0"/>
    <n v="2288.5500000000002"/>
    <n v="1028.01"/>
    <n v="857.6633333333333"/>
    <n v="46848.24"/>
    <n v="1886.8593333333333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76"/>
    <x v="0"/>
    <x v="0"/>
    <x v="0"/>
    <n v="60348.6"/>
    <n v="27375.16"/>
    <n v="0"/>
    <n v="0"/>
    <n v="4630.1400000000003"/>
    <n v="2092.2399999999998"/>
    <n v="0"/>
    <n v="0"/>
    <n v="5029.05"/>
    <n v="0"/>
    <n v="11063.910000000002"/>
  </r>
  <r>
    <n v="39908"/>
    <s v="CVS CRMRK2921/CCH ST9 PHS"/>
    <s v="A"/>
    <n v="7992"/>
    <n v="8163"/>
    <s v="BS6907224"/>
    <n v="5"/>
    <s v="PHS Contract Pharmacy"/>
    <s v="HOSPITAL GROUP"/>
    <n v="348"/>
    <x v="6"/>
    <n v="348"/>
    <s v="COMP CARE CENTER"/>
    <s v="STD33139"/>
    <x v="2"/>
    <x v="9"/>
    <x v="0"/>
    <x v="0"/>
    <x v="0"/>
    <n v="2998.7"/>
    <n v="0"/>
    <n v="0"/>
    <n v="0"/>
    <n v="235.62"/>
    <n v="0"/>
    <n v="0"/>
    <n v="0"/>
    <n v="249.89166666666665"/>
    <n v="0"/>
    <n v="549.76166666666666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4"/>
    <x v="1"/>
    <x v="0"/>
    <x v="1"/>
    <n v="21191.97"/>
    <n v="0"/>
    <n v="1842.78"/>
    <n v="0"/>
    <n v="671.47"/>
    <n v="0"/>
    <n v="52"/>
    <n v="0"/>
    <n v="1765.9975000000002"/>
    <n v="1842.78"/>
    <n v="3885.1945000000005"/>
  </r>
  <r>
    <n v="978367"/>
    <s v="CVS CRMRK2921/KMH UMC PHS"/>
    <s v="A"/>
    <n v="7994"/>
    <n v="8163"/>
    <s v="BS6907224"/>
    <n v="5"/>
    <s v="PHS Contract Pharmacy"/>
    <s v="HOSPITAL GROUP"/>
    <n v="1547"/>
    <x v="12"/>
    <n v="1547"/>
    <s v="THOMAS JEFFERSON UNIV HOSP PA"/>
    <s v="DSH310086"/>
    <x v="0"/>
    <x v="38"/>
    <x v="0"/>
    <x v="0"/>
    <x v="0"/>
    <n v="20259.919999999998"/>
    <n v="0"/>
    <n v="0"/>
    <n v="0"/>
    <n v="1655.61"/>
    <n v="0"/>
    <n v="0"/>
    <n v="0"/>
    <n v="1688.3266666666666"/>
    <n v="0"/>
    <n v="3714.318666666667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12"/>
    <x v="1"/>
    <x v="0"/>
    <x v="0"/>
    <n v="107156.06"/>
    <n v="17922.11"/>
    <n v="0"/>
    <n v="0"/>
    <n v="7971.93"/>
    <n v="464.73"/>
    <n v="0"/>
    <n v="0"/>
    <n v="8929.6716666666671"/>
    <n v="0"/>
    <n v="19645.277666666669"/>
  </r>
  <r>
    <n v="26912"/>
    <s v="WALG 21141/UCSF PHS MPB"/>
    <s v="A"/>
    <n v="761"/>
    <n v="8149"/>
    <s v="FW0572138"/>
    <n v="5"/>
    <s v="PHS Contract Pharmacy"/>
    <s v="HOSPITAL GROUP"/>
    <n v="2579"/>
    <x v="7"/>
    <n v="2579"/>
    <s v="UCSF MEDICAL CENTER"/>
    <s v="DSH050454"/>
    <x v="0"/>
    <x v="20"/>
    <x v="1"/>
    <x v="0"/>
    <x v="0"/>
    <n v="340114.38"/>
    <n v="37980.18"/>
    <n v="56673.06"/>
    <n v="56673.06"/>
    <n v="11690.48"/>
    <n v="1092.53"/>
    <n v="1479.61"/>
    <n v="796.99"/>
    <n v="28342.865000000002"/>
    <n v="113346.12"/>
    <n v="62354.303000000007"/>
  </r>
  <r>
    <n v="27729"/>
    <s v="CAREMARK IL SP/AH THL PHS"/>
    <s v="A"/>
    <n v="7001"/>
    <n v="8144"/>
    <s v="FC0059736"/>
    <n v="5"/>
    <s v="PHS Contract Pharmacy"/>
    <s v="HOSPITAL GROUP"/>
    <n v="569"/>
    <x v="35"/>
    <n v="569"/>
    <s v="AIDS HEALTHCARE FOUNDATION CA"/>
    <s v="RWI20748"/>
    <x v="2"/>
    <x v="38"/>
    <x v="0"/>
    <x v="0"/>
    <x v="0"/>
    <n v="0"/>
    <n v="0"/>
    <n v="0"/>
    <n v="8415.64"/>
    <n v="0"/>
    <n v="0"/>
    <n v="0"/>
    <n v="323.68"/>
    <n v="0"/>
    <n v="8415.64"/>
    <n v="0"/>
  </r>
  <r>
    <n v="75792"/>
    <s v="ASPIRUS RHINELAN HOSP MPB"/>
    <s v="A"/>
    <n v="7001"/>
    <n v="8149"/>
    <s v="BS8694033"/>
    <n v="2"/>
    <s v="GPO Acct."/>
    <s v="HOSPITAL (INDIVIDUAL)"/>
    <n v="72020"/>
    <x v="126"/>
    <n v="72020"/>
    <s v="ASPIRUS"/>
    <n v="0"/>
    <x v="2"/>
    <x v="14"/>
    <x v="1"/>
    <x v="0"/>
    <x v="1"/>
    <n v="20381.68"/>
    <n v="3595.64"/>
    <n v="0"/>
    <n v="0"/>
    <n v="608.27"/>
    <n v="105.77"/>
    <n v="0"/>
    <n v="0"/>
    <n v="1698.4733333333334"/>
    <n v="0"/>
    <n v="3736.6413333333335"/>
  </r>
  <r>
    <n v="820218"/>
    <s v="CAREMARK TN SPC/UMISS PHS"/>
    <s v="A"/>
    <n v="7992"/>
    <n v="8149"/>
    <s v="BC9505960"/>
    <n v="5"/>
    <s v="PHS Contract Pharmacy"/>
    <s v="HOSPITAL GROUP"/>
    <n v="2133"/>
    <x v="15"/>
    <n v="2133"/>
    <s v="UNIV OF MISSISSIPPI MED CTR"/>
    <s v="DSH250001"/>
    <x v="2"/>
    <x v="51"/>
    <x v="0"/>
    <x v="0"/>
    <x v="0"/>
    <n v="148988.60999999999"/>
    <n v="15988.53"/>
    <n v="0"/>
    <n v="0"/>
    <n v="10792.46"/>
    <n v="1130.6099999999999"/>
    <n v="0"/>
    <n v="0"/>
    <n v="12415.717499999999"/>
    <n v="0"/>
    <n v="27314.5785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54"/>
    <x v="0"/>
    <x v="0"/>
    <x v="0"/>
    <n v="17927.37"/>
    <n v="8766.98"/>
    <n v="0"/>
    <n v="0"/>
    <n v="1842.76"/>
    <n v="974.19"/>
    <n v="0"/>
    <n v="0"/>
    <n v="1493.9475"/>
    <n v="0"/>
    <n v="3286.6845000000003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0"/>
    <x v="0"/>
    <x v="0"/>
    <x v="0"/>
    <n v="5323.64"/>
    <n v="1723.52"/>
    <n v="0"/>
    <n v="0"/>
    <n v="291.97000000000003"/>
    <n v="95.81"/>
    <n v="0"/>
    <n v="0"/>
    <n v="443.63666666666671"/>
    <n v="0"/>
    <n v="976.0006666666668"/>
  </r>
  <r>
    <n v="389204"/>
    <s v="UCSF ML PHS MPB"/>
    <s v="A"/>
    <n v="827"/>
    <n v="8149"/>
    <s v="BU7019626"/>
    <n v="4"/>
    <s v="PHS/340B Acct"/>
    <s v="HOSPITAL (INDIVIDUAL)"/>
    <n v="73307"/>
    <x v="120"/>
    <n v="73307"/>
    <s v="UNIV OF CALIF SAN FRANCISCO"/>
    <s v="DSH050454"/>
    <x v="0"/>
    <x v="26"/>
    <x v="1"/>
    <x v="0"/>
    <x v="1"/>
    <n v="0"/>
    <n v="0"/>
    <n v="181620.76"/>
    <n v="181620.76"/>
    <n v="0"/>
    <n v="0"/>
    <n v="4628.1400000000003"/>
    <n v="4774.04"/>
    <n v="0"/>
    <n v="363241.52"/>
    <n v="0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76"/>
    <x v="0"/>
    <x v="0"/>
    <x v="1"/>
    <n v="0"/>
    <n v="0"/>
    <n v="0"/>
    <n v="0"/>
    <n v="0"/>
    <n v="0"/>
    <n v="0"/>
    <n v="0"/>
    <n v="0"/>
    <n v="0"/>
    <n v="0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137"/>
    <x v="0"/>
    <x v="0"/>
    <x v="0"/>
    <n v="24632.28"/>
    <n v="0"/>
    <n v="0"/>
    <n v="0"/>
    <n v="706.17"/>
    <n v="0"/>
    <n v="0"/>
    <n v="0"/>
    <n v="2052.69"/>
    <n v="0"/>
    <n v="4515.9180000000006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44"/>
    <x v="0"/>
    <x v="0"/>
    <x v="0"/>
    <n v="5481.46"/>
    <n v="0"/>
    <n v="6296.88"/>
    <n v="0"/>
    <n v="830.32"/>
    <n v="0"/>
    <n v="1002.22"/>
    <n v="0"/>
    <n v="456.78833333333336"/>
    <n v="6296.88"/>
    <n v="1004.9343333333335"/>
  </r>
  <r>
    <n v="880330"/>
    <s v="GEISINGER MC BUSH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34"/>
    <x v="1"/>
    <x v="0"/>
    <x v="1"/>
    <n v="353812.68"/>
    <n v="35614.5"/>
    <n v="0"/>
    <n v="0"/>
    <n v="9956.7199999999993"/>
    <n v="996.86"/>
    <n v="0"/>
    <n v="0"/>
    <n v="29484.39"/>
    <n v="0"/>
    <n v="64865.658000000003"/>
  </r>
  <r>
    <n v="912836"/>
    <s v="COMM MEM HLTH CIMP MPB"/>
    <s v="A"/>
    <n v="7997"/>
    <n v="8149"/>
    <s v="AC1288186"/>
    <n v="2"/>
    <s v="GPO Acct."/>
    <s v="HOSPITAL GROUP"/>
    <n v="40165"/>
    <x v="181"/>
    <n v="40015"/>
    <s v="ALEGENT"/>
    <n v="0"/>
    <x v="2"/>
    <x v="239"/>
    <x v="0"/>
    <x v="0"/>
    <x v="1"/>
    <n v="5389.53"/>
    <n v="0"/>
    <n v="0"/>
    <n v="0"/>
    <n v="60.18"/>
    <n v="0"/>
    <n v="0"/>
    <n v="0"/>
    <n v="449.1275"/>
    <n v="0"/>
    <n v="988.08050000000003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127"/>
    <x v="0"/>
    <x v="0"/>
    <x v="0"/>
    <n v="13018.95"/>
    <n v="6482"/>
    <n v="6536.95"/>
    <n v="-156.68"/>
    <n v="1344.03"/>
    <n v="581.84"/>
    <n v="766.27"/>
    <n v="-251.42"/>
    <n v="1084.9125000000001"/>
    <n v="6380.2699999999995"/>
    <n v="2386.8075000000003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5"/>
    <x v="0"/>
    <x v="0"/>
    <x v="0"/>
    <n v="25666.62"/>
    <n v="0"/>
    <n v="0"/>
    <n v="0"/>
    <n v="1761.89"/>
    <n v="0"/>
    <n v="0"/>
    <n v="0"/>
    <n v="2138.8849999999998"/>
    <n v="0"/>
    <n v="4705.5469999999996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79078.33"/>
    <n v="4598.67"/>
    <n v="13958.31"/>
    <n v="18611.080000000002"/>
    <n v="4558.7700000000004"/>
    <n v="196.48"/>
    <n v="624.71"/>
    <n v="0.34"/>
    <n v="6589.8608333333332"/>
    <n v="32569.39"/>
    <n v="14497.693833333335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41"/>
    <x v="1"/>
    <x v="0"/>
    <x v="1"/>
    <n v="37685.42"/>
    <n v="0"/>
    <n v="0"/>
    <n v="0"/>
    <n v="1063.94"/>
    <n v="0"/>
    <n v="0"/>
    <n v="0"/>
    <n v="3140.4516666666664"/>
    <n v="0"/>
    <n v="6908.9936666666663"/>
  </r>
  <r>
    <n v="65275"/>
    <s v="CHLD HSP PHIL WACA34 MPB"/>
    <s v="A"/>
    <n v="7001"/>
    <n v="8149"/>
    <s v="FC1015280"/>
    <n v="3"/>
    <s v="WAC Acct."/>
    <s v="HOSPITAL (INDIVIDUAL)"/>
    <n v="72145"/>
    <x v="30"/>
    <n v="72145"/>
    <s v="THE CHILDRENS HOSP OF PA"/>
    <s v="PED393303-04"/>
    <x v="0"/>
    <x v="8"/>
    <x v="1"/>
    <x v="0"/>
    <x v="1"/>
    <n v="4126.68"/>
    <n v="1375.56"/>
    <n v="0"/>
    <n v="0"/>
    <n v="113.86"/>
    <n v="31.53"/>
    <n v="0"/>
    <n v="0"/>
    <n v="343.89000000000004"/>
    <n v="0"/>
    <n v="756.55800000000011"/>
  </r>
  <r>
    <n v="748737"/>
    <s v="CVS CRMRK2921/CHLD CO PHS"/>
    <s v="A"/>
    <n v="7001"/>
    <n v="8163"/>
    <s v="BS6907224"/>
    <n v="5"/>
    <s v="PHS Contract Pharmacy"/>
    <s v="HOSPITAL GROUP"/>
    <n v="72134"/>
    <x v="111"/>
    <n v="72134"/>
    <s v="CHCA - COLORADO CHILDRENS"/>
    <s v="PED063301-00"/>
    <x v="0"/>
    <x v="0"/>
    <x v="0"/>
    <x v="0"/>
    <x v="0"/>
    <n v="3579.02"/>
    <n v="0"/>
    <n v="1786.88"/>
    <n v="0"/>
    <n v="193.13"/>
    <n v="0"/>
    <n v="99.68"/>
    <n v="0"/>
    <n v="298.25166666666667"/>
    <n v="1786.88"/>
    <n v="656.15366666666671"/>
  </r>
  <r>
    <n v="867674"/>
    <s v="CAREMARK MA SP/UNV VA PHS"/>
    <s v="A"/>
    <n v="7994"/>
    <n v="8110"/>
    <s v="BC9420491"/>
    <n v="5"/>
    <s v="PHS Contract Pharmacy"/>
    <s v="HOSPITAL GROUP"/>
    <n v="2501"/>
    <x v="14"/>
    <n v="2501"/>
    <s v="UNIVERSITY OF VIRGINIA MED CTR"/>
    <s v="DSH490009"/>
    <x v="0"/>
    <x v="46"/>
    <x v="0"/>
    <x v="0"/>
    <x v="0"/>
    <n v="1527.46"/>
    <n v="0"/>
    <n v="0"/>
    <n v="0"/>
    <n v="360.2"/>
    <n v="0"/>
    <n v="0"/>
    <n v="0"/>
    <n v="127.28833333333334"/>
    <n v="0"/>
    <n v="280.03433333333339"/>
  </r>
  <r>
    <n v="402760"/>
    <s v="PHOENIX CHLDS HSP GPO MPB"/>
    <s v="A"/>
    <n v="7001"/>
    <n v="8149"/>
    <s v="BP7644152"/>
    <n v="2"/>
    <s v="GPO Acct."/>
    <s v="HOSPITAL (INDIVIDUAL)"/>
    <n v="72140"/>
    <x v="156"/>
    <n v="72140"/>
    <s v="PHOENIX CHILDREN'S HOSP"/>
    <n v="0"/>
    <x v="0"/>
    <x v="14"/>
    <x v="1"/>
    <x v="0"/>
    <x v="1"/>
    <n v="1842.78"/>
    <n v="0"/>
    <n v="3685.56"/>
    <n v="0"/>
    <n v="90.46"/>
    <n v="0"/>
    <n v="104"/>
    <n v="0"/>
    <n v="153.565"/>
    <n v="3685.56"/>
    <n v="337.84300000000002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57"/>
    <x v="0"/>
    <x v="0"/>
    <x v="0"/>
    <n v="57593.14"/>
    <n v="0"/>
    <n v="0"/>
    <n v="0"/>
    <n v="6060.35"/>
    <n v="0"/>
    <n v="0"/>
    <n v="0"/>
    <n v="4799.4283333333333"/>
    <n v="0"/>
    <n v="10558.742333333334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335"/>
    <x v="0"/>
    <x v="0"/>
    <x v="1"/>
    <n v="18514.88"/>
    <n v="0"/>
    <n v="0"/>
    <n v="0"/>
    <n v="2011.7"/>
    <n v="0"/>
    <n v="0"/>
    <n v="0"/>
    <n v="1542.9066666666668"/>
    <n v="0"/>
    <n v="3394.394666666667"/>
  </r>
  <r>
    <n v="867753"/>
    <s v="CAREMARK TX SP/MA GH  PHS"/>
    <s v="A"/>
    <n v="7994"/>
    <n v="8165"/>
    <s v="FC6963157"/>
    <n v="5"/>
    <s v="PHS Contract Pharmacy"/>
    <s v="HOSPITAL GROUP"/>
    <n v="2548"/>
    <x v="43"/>
    <n v="2548"/>
    <s v="MASSACHUSETTS GENERAL HOS"/>
    <s v="DSH220071"/>
    <x v="0"/>
    <x v="46"/>
    <x v="0"/>
    <x v="0"/>
    <x v="0"/>
    <n v="2993.36"/>
    <n v="0"/>
    <n v="0"/>
    <n v="0"/>
    <n v="506.86"/>
    <n v="0"/>
    <n v="0"/>
    <n v="0"/>
    <n v="249.44666666666669"/>
    <n v="0"/>
    <n v="548.78266666666673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50"/>
    <x v="0"/>
    <x v="0"/>
    <x v="1"/>
    <n v="5244"/>
    <n v="0"/>
    <n v="0"/>
    <n v="0"/>
    <n v="174.63"/>
    <n v="0"/>
    <n v="0"/>
    <n v="0"/>
    <n v="437"/>
    <n v="0"/>
    <n v="961.40000000000009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55"/>
    <x v="0"/>
    <x v="0"/>
    <x v="1"/>
    <n v="19791"/>
    <n v="0"/>
    <n v="0"/>
    <n v="0"/>
    <n v="657.73"/>
    <n v="0"/>
    <n v="0"/>
    <n v="0"/>
    <n v="1649.25"/>
    <n v="0"/>
    <n v="3628.350000000000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55"/>
    <x v="0"/>
    <x v="0"/>
    <x v="1"/>
    <n v="18556.96"/>
    <n v="0"/>
    <n v="0"/>
    <n v="0"/>
    <n v="380.98"/>
    <n v="0"/>
    <n v="0"/>
    <n v="0"/>
    <n v="1546.4133333333332"/>
    <n v="0"/>
    <n v="3402.1093333333333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98"/>
    <x v="0"/>
    <x v="0"/>
    <x v="1"/>
    <n v="48996.6"/>
    <n v="48996.6"/>
    <n v="0"/>
    <n v="0"/>
    <n v="888.5"/>
    <n v="888.5"/>
    <n v="0"/>
    <n v="0"/>
    <n v="4083.0499999999997"/>
    <n v="0"/>
    <n v="8982.7100000000009"/>
  </r>
  <r>
    <n v="867672"/>
    <s v="CAREMARK CA SP/UNV VA PHS"/>
    <s v="A"/>
    <n v="7994"/>
    <n v="8147"/>
    <s v="BC3683580"/>
    <n v="5"/>
    <s v="PHS Contract Pharmacy"/>
    <s v="HOSPITAL GROUP"/>
    <n v="2501"/>
    <x v="14"/>
    <n v="2501"/>
    <s v="UNIVERSITY OF VIRGINIA MED CTR"/>
    <s v="DSH490009"/>
    <x v="0"/>
    <x v="84"/>
    <x v="0"/>
    <x v="0"/>
    <x v="0"/>
    <n v="1718.82"/>
    <n v="0"/>
    <n v="0"/>
    <n v="0"/>
    <n v="148.31"/>
    <n v="0"/>
    <n v="0"/>
    <n v="0"/>
    <n v="143.23499999999999"/>
    <n v="0"/>
    <n v="315.11700000000002"/>
  </r>
  <r>
    <n v="808536"/>
    <s v="GORDON INF CTR PHS MPB"/>
    <s v="A"/>
    <n v="7001"/>
    <n v="8149"/>
    <s v="FG5306041"/>
    <n v="4"/>
    <s v="PHS/340B Acct"/>
    <s v="HOSPITAL (INDIVIDUAL)"/>
    <n v="40004"/>
    <x v="103"/>
    <n v="40004"/>
    <s v="AdventHealth"/>
    <s v="DSH110023"/>
    <x v="0"/>
    <x v="80"/>
    <x v="0"/>
    <x v="0"/>
    <x v="1"/>
    <n v="54524"/>
    <n v="0"/>
    <n v="0"/>
    <n v="0"/>
    <n v="6496.54"/>
    <n v="0"/>
    <n v="0"/>
    <n v="0"/>
    <n v="4543.666666666667"/>
    <n v="0"/>
    <n v="9996.0666666666675"/>
  </r>
  <r>
    <n v="4956"/>
    <s v="MGH MAIN PHCY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114"/>
    <x v="1"/>
    <x v="0"/>
    <x v="1"/>
    <n v="21400"/>
    <n v="0"/>
    <n v="0"/>
    <n v="0"/>
    <n v="347.37"/>
    <n v="0"/>
    <n v="0"/>
    <n v="0"/>
    <n v="1783.3333333333333"/>
    <n v="0"/>
    <n v="3923.3333333333335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26"/>
    <x v="1"/>
    <x v="0"/>
    <x v="1"/>
    <n v="888330.44"/>
    <n v="177273.24"/>
    <n v="181620.76"/>
    <n v="0"/>
    <n v="29563.62"/>
    <n v="8394.18"/>
    <n v="5715.62"/>
    <n v="0"/>
    <n v="74027.536666666667"/>
    <n v="181620.76"/>
    <n v="162860.58066666668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129"/>
    <x v="0"/>
    <x v="0"/>
    <x v="1"/>
    <n v="27914.48"/>
    <n v="0"/>
    <n v="0"/>
    <n v="0"/>
    <n v="1634.04"/>
    <n v="0"/>
    <n v="0"/>
    <n v="0"/>
    <n v="2326.2066666666665"/>
    <n v="0"/>
    <n v="5117.6546666666663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32736.34"/>
    <n v="15988.53"/>
    <n v="0"/>
    <n v="16692.03"/>
    <n v="2387.12"/>
    <n v="1130.6099999999999"/>
    <n v="0"/>
    <n v="1091.99"/>
    <n v="2728.0283333333332"/>
    <n v="16692.03"/>
    <n v="6001.6623333333337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33"/>
    <x v="0"/>
    <x v="0"/>
    <x v="0"/>
    <n v="0"/>
    <n v="0"/>
    <n v="6195.33"/>
    <n v="-129.77000000000001"/>
    <n v="0"/>
    <n v="0"/>
    <n v="650.08000000000004"/>
    <n v="-238.28"/>
    <n v="0"/>
    <n v="6065.5599999999995"/>
    <n v="0"/>
  </r>
  <r>
    <n v="827047"/>
    <s v="OSU II JAMES HEMTO MPB"/>
    <s v="A"/>
    <n v="7001"/>
    <n v="8149"/>
    <s v="AO5603724"/>
    <n v="2"/>
    <s v="GPO Acct."/>
    <s v="HOSPITAL (INDIVIDUAL)"/>
    <n v="72847"/>
    <x v="26"/>
    <n v="72847"/>
    <s v="OH STATE UNIVERSITY MED CTR"/>
    <n v="0"/>
    <x v="2"/>
    <x v="336"/>
    <x v="0"/>
    <x v="0"/>
    <x v="1"/>
    <n v="581265"/>
    <n v="0"/>
    <n v="0"/>
    <n v="0"/>
    <n v="42667.48"/>
    <n v="0"/>
    <n v="0"/>
    <n v="0"/>
    <n v="48438.75"/>
    <n v="0"/>
    <n v="106565.25000000001"/>
  </r>
  <r>
    <n v="795691"/>
    <s v="CAREMARK KS SP/UMIAMI PHS"/>
    <s v="A"/>
    <n v="7992"/>
    <n v="8145"/>
    <s v="BL7438941"/>
    <n v="5"/>
    <s v="PHS Contract Pharmacy"/>
    <s v="HOSPITAL GROUP"/>
    <n v="1205"/>
    <x v="21"/>
    <n v="1205"/>
    <s v="UNIV OF MIAMI HOSP FL"/>
    <s v="CAN100079-00"/>
    <x v="0"/>
    <x v="121"/>
    <x v="0"/>
    <x v="0"/>
    <x v="0"/>
    <n v="12240"/>
    <n v="12240"/>
    <n v="0"/>
    <n v="0"/>
    <n v="306"/>
    <n v="306"/>
    <n v="0"/>
    <n v="0"/>
    <n v="1020"/>
    <n v="0"/>
    <n v="2244"/>
  </r>
  <r>
    <n v="754961"/>
    <s v="CAREMARK IL SPC/TXCH  PHS"/>
    <s v="A"/>
    <n v="7595"/>
    <n v="8144"/>
    <s v="FC0059736"/>
    <n v="5"/>
    <s v="PHS Contract Pharmacy"/>
    <s v="HOSPITAL GROUP"/>
    <n v="72506"/>
    <x v="24"/>
    <n v="72480"/>
    <s v="MD ISSUE"/>
    <s v="PED453304-00"/>
    <x v="0"/>
    <x v="61"/>
    <x v="0"/>
    <x v="1"/>
    <x v="0"/>
    <n v="1071.06"/>
    <n v="0"/>
    <n v="0"/>
    <n v="0"/>
    <n v="101.78"/>
    <n v="0"/>
    <n v="0"/>
    <n v="0"/>
    <n v="89.254999999999995"/>
    <n v="0"/>
    <n v="196.36100000000002"/>
  </r>
  <r>
    <n v="951926"/>
    <s v="PARKVIEW N MED WACA34 MPB"/>
    <s v="A"/>
    <n v="7001"/>
    <n v="8149"/>
    <s v="BP7611329"/>
    <n v="3"/>
    <s v="WAC Acct."/>
    <s v="HOSPITAL (INDIVIDUAL)"/>
    <n v="72871"/>
    <x v="183"/>
    <n v="72871"/>
    <s v="PARKVIEW HOSP FT WAYNE IN"/>
    <s v="DSH150021"/>
    <x v="2"/>
    <x v="27"/>
    <x v="1"/>
    <x v="0"/>
    <x v="1"/>
    <n v="0"/>
    <n v="0"/>
    <n v="0"/>
    <n v="41375"/>
    <n v="0"/>
    <n v="0"/>
    <n v="0"/>
    <n v="827.5"/>
    <n v="0"/>
    <n v="41375"/>
    <n v="0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29"/>
    <x v="0"/>
    <x v="0"/>
    <x v="0"/>
    <n v="3180.75"/>
    <n v="3180.75"/>
    <n v="0"/>
    <n v="0"/>
    <n v="545.66999999999996"/>
    <n v="545.66999999999996"/>
    <n v="0"/>
    <n v="0"/>
    <n v="265.0625"/>
    <n v="0"/>
    <n v="583.13750000000005"/>
  </r>
  <r>
    <n v="435887"/>
    <s v="TX CHILD HOSP WC PHS MPB"/>
    <s v="A"/>
    <n v="7595"/>
    <n v="8149"/>
    <s v="FT2426624"/>
    <n v="4"/>
    <s v="PHS/340B Acct"/>
    <s v="HOSPITAL (INDIVIDUAL)"/>
    <n v="72506"/>
    <x v="24"/>
    <n v="72480"/>
    <s v="MD ISSUE"/>
    <s v="PED453304-08"/>
    <x v="0"/>
    <x v="239"/>
    <x v="0"/>
    <x v="0"/>
    <x v="1"/>
    <n v="8702.6"/>
    <n v="0"/>
    <n v="0"/>
    <n v="0"/>
    <n v="1139.76"/>
    <n v="0"/>
    <n v="-234.84"/>
    <n v="0"/>
    <n v="725.2166666666667"/>
    <n v="0"/>
    <n v="1595.4766666666669"/>
  </r>
  <r>
    <n v="95900"/>
    <s v="CAREMARK IL SP/CCRW6H PHS"/>
    <s v="A"/>
    <n v="7992"/>
    <n v="8144"/>
    <s v="FC0059736"/>
    <n v="5"/>
    <s v="PHS Contract Pharmacy"/>
    <s v="HOSPITAL GROUP"/>
    <n v="348"/>
    <x v="6"/>
    <n v="348"/>
    <s v="COMP CARE CENTER"/>
    <s v="RWI33316H"/>
    <x v="2"/>
    <x v="38"/>
    <x v="0"/>
    <x v="0"/>
    <x v="0"/>
    <n v="5116.62"/>
    <n v="0"/>
    <n v="0"/>
    <n v="0"/>
    <n v="402.92"/>
    <n v="0"/>
    <n v="0"/>
    <n v="0"/>
    <n v="426.38499999999999"/>
    <n v="0"/>
    <n v="938.04700000000003"/>
  </r>
  <r>
    <n v="971186"/>
    <s v="WALG 16516/CHD CO PHS MPB"/>
    <s v="A"/>
    <n v="7001"/>
    <n v="8149"/>
    <s v="FW6983072"/>
    <n v="5"/>
    <s v="PHS Contract Pharmacy"/>
    <s v="HOSPITAL (INDIVIDUAL)"/>
    <n v="72134"/>
    <x v="111"/>
    <n v="72134"/>
    <s v="CHCA - COLORADO CHILDRENS"/>
    <s v="PED063301-00"/>
    <x v="0"/>
    <x v="12"/>
    <x v="1"/>
    <x v="0"/>
    <x v="0"/>
    <n v="0"/>
    <n v="0"/>
    <n v="16537.64"/>
    <n v="0"/>
    <n v="0"/>
    <n v="0"/>
    <n v="510.06"/>
    <n v="0"/>
    <n v="0"/>
    <n v="16537.64"/>
    <n v="0"/>
  </r>
  <r>
    <n v="232868"/>
    <s v="ST BERNARDS INFUS PHS MPB"/>
    <s v="A"/>
    <n v="7992"/>
    <n v="8149"/>
    <s v="FS4727004"/>
    <n v="4"/>
    <s v="PHS/340B Acct"/>
    <s v="HOSPITAL (INDIVIDUAL)"/>
    <n v="448"/>
    <x v="33"/>
    <n v="448"/>
    <s v="ST BERNARDS JONESBORO AR"/>
    <s v="DSH040020F"/>
    <x v="2"/>
    <x v="26"/>
    <x v="1"/>
    <x v="0"/>
    <x v="1"/>
    <n v="182043.44"/>
    <n v="0"/>
    <n v="0"/>
    <n v="181620.76"/>
    <n v="6716.1"/>
    <n v="0"/>
    <n v="-1087.48"/>
    <n v="4774.04"/>
    <n v="15170.286666666667"/>
    <n v="181620.76"/>
    <n v="33374.630666666671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12"/>
    <x v="1"/>
    <x v="0"/>
    <x v="0"/>
    <n v="17827.96"/>
    <n v="0"/>
    <n v="0"/>
    <n v="17827.96"/>
    <n v="526.91999999999996"/>
    <n v="0"/>
    <n v="0"/>
    <n v="232.43"/>
    <n v="1485.6633333333332"/>
    <n v="17827.96"/>
    <n v="3268.4593333333332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10"/>
    <x v="0"/>
    <x v="0"/>
    <x v="0"/>
    <n v="3193.19"/>
    <n v="0"/>
    <n v="418.67"/>
    <n v="0"/>
    <n v="425.77"/>
    <n v="0"/>
    <n v="62.33"/>
    <n v="0"/>
    <n v="266.09916666666669"/>
    <n v="418.67"/>
    <n v="585.41816666666682"/>
  </r>
  <r>
    <n v="137907"/>
    <s v="ACCREDO WHT/TXCHLDRNS PHS"/>
    <s v="A"/>
    <n v="7595"/>
    <n v="8163"/>
    <s v="FA1057531"/>
    <n v="5"/>
    <s v="PHS Contract Pharmacy"/>
    <s v="HOSPITAL GROUP"/>
    <n v="72506"/>
    <x v="24"/>
    <n v="72480"/>
    <s v="MD ISSUE"/>
    <s v="PED453304-00"/>
    <x v="0"/>
    <x v="138"/>
    <x v="0"/>
    <x v="0"/>
    <x v="0"/>
    <n v="7952.2"/>
    <n v="0"/>
    <n v="0"/>
    <n v="0"/>
    <n v="673.45"/>
    <n v="0"/>
    <n v="0"/>
    <n v="0"/>
    <n v="662.68333333333328"/>
    <n v="0"/>
    <n v="1457.9033333333334"/>
  </r>
  <r>
    <n v="888797"/>
    <s v="CAREMARK NJ SP/ST BMC PHS"/>
    <s v="A"/>
    <n v="7992"/>
    <n v="8155"/>
    <s v="FC0275304"/>
    <n v="5"/>
    <s v="PHS Contract Pharmacy"/>
    <s v="HOSPITAL GROUP"/>
    <n v="448"/>
    <x v="33"/>
    <n v="448"/>
    <s v="ST BERNARDS JONESBORO AR"/>
    <s v="DSH040020"/>
    <x v="2"/>
    <x v="5"/>
    <x v="0"/>
    <x v="0"/>
    <x v="0"/>
    <n v="25666.62"/>
    <n v="0"/>
    <n v="0"/>
    <n v="0"/>
    <n v="1747.57"/>
    <n v="0"/>
    <n v="0"/>
    <n v="0"/>
    <n v="2138.8849999999998"/>
    <n v="0"/>
    <n v="4705.5469999999996"/>
  </r>
  <r>
    <n v="882394"/>
    <s v="CVS CRMRK2921/PRVCENT PHS"/>
    <s v="A"/>
    <n v="7994"/>
    <n v="8163"/>
    <s v="BS6907224"/>
    <n v="5"/>
    <s v="PHS Contract Pharmacy"/>
    <s v="HOSPITAL GROUP"/>
    <n v="72954"/>
    <x v="8"/>
    <n v="72952"/>
    <s v="PROVIDENCE HOSP NW"/>
    <s v="DSH500019"/>
    <x v="0"/>
    <x v="7"/>
    <x v="0"/>
    <x v="0"/>
    <x v="0"/>
    <n v="3943.75"/>
    <n v="0"/>
    <n v="0"/>
    <n v="0"/>
    <n v="282.14999999999998"/>
    <n v="0"/>
    <n v="0"/>
    <n v="0"/>
    <n v="328.64583333333331"/>
    <n v="0"/>
    <n v="723.02083333333337"/>
  </r>
  <r>
    <n v="899939"/>
    <s v="CAREMARK FL SP/MTSINA PHS"/>
    <s v="A"/>
    <n v="7992"/>
    <n v="8195"/>
    <s v="FC0098916"/>
    <n v="5"/>
    <s v="PHS Contract Pharmacy"/>
    <s v="HOSPITAL GROUP"/>
    <n v="542"/>
    <x v="20"/>
    <n v="542"/>
    <s v="MOUNT SINAI HOSP NY"/>
    <s v="DSH330024"/>
    <x v="2"/>
    <x v="5"/>
    <x v="0"/>
    <x v="0"/>
    <x v="0"/>
    <n v="12903.85"/>
    <n v="0"/>
    <n v="0"/>
    <n v="0"/>
    <n v="884.5"/>
    <n v="0"/>
    <n v="0"/>
    <n v="0"/>
    <n v="1075.3208333333334"/>
    <n v="0"/>
    <n v="2365.7058333333339"/>
  </r>
  <r>
    <n v="529067"/>
    <s v="CAREMARK TN SPC/UMHSP PHS"/>
    <s v="A"/>
    <n v="7994"/>
    <n v="8149"/>
    <s v="BC9505960"/>
    <n v="5"/>
    <s v="PHS Contract Pharmacy"/>
    <s v="HOSPITAL GROUP"/>
    <n v="372"/>
    <x v="55"/>
    <n v="372"/>
    <s v="UNIV OF MICHIGAN"/>
    <s v="DSH230046"/>
    <x v="0"/>
    <x v="5"/>
    <x v="0"/>
    <x v="0"/>
    <x v="0"/>
    <n v="0"/>
    <n v="0"/>
    <n v="12903.85"/>
    <n v="0"/>
    <n v="0"/>
    <n v="0"/>
    <n v="893.35"/>
    <n v="0"/>
    <n v="0"/>
    <n v="12903.85"/>
    <n v="0"/>
  </r>
  <r>
    <n v="756201"/>
    <s v="CAREPLUS CVS2801/UCI  PHS"/>
    <s v="A"/>
    <n v="7992"/>
    <n v="8147"/>
    <s v="FP1086227"/>
    <n v="5"/>
    <s v="PHS Contract Pharmacy"/>
    <s v="HOSPITAL GROUP"/>
    <n v="1607"/>
    <x v="80"/>
    <n v="1607"/>
    <s v="UCI MEDICAL CENTER CA"/>
    <s v="DSH050348"/>
    <x v="2"/>
    <x v="54"/>
    <x v="0"/>
    <x v="0"/>
    <x v="0"/>
    <n v="0"/>
    <n v="0"/>
    <n v="0"/>
    <n v="0"/>
    <n v="79.11"/>
    <n v="79.11"/>
    <n v="0"/>
    <n v="0"/>
    <n v="0"/>
    <n v="0"/>
    <n v="0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5"/>
    <x v="0"/>
    <x v="0"/>
    <x v="1"/>
    <n v="25807.7"/>
    <n v="0"/>
    <n v="0"/>
    <n v="0"/>
    <n v="1749.86"/>
    <n v="0"/>
    <n v="0"/>
    <n v="0"/>
    <n v="2150.6416666666669"/>
    <n v="0"/>
    <n v="4731.4116666666678"/>
  </r>
  <r>
    <n v="386814"/>
    <s v="LEHIGH VALLEY HOSP MPB"/>
    <s v="A"/>
    <n v="7001"/>
    <n v="8149"/>
    <s v="AA6168175"/>
    <n v="2"/>
    <s v="GPO Acct."/>
    <s v="HOSPITAL (INDIVIDUAL)"/>
    <n v="21207"/>
    <x v="31"/>
    <n v="21207"/>
    <s v="ALLSPIRE"/>
    <n v="0"/>
    <x v="0"/>
    <x v="8"/>
    <x v="1"/>
    <x v="0"/>
    <x v="1"/>
    <n v="0"/>
    <n v="0"/>
    <n v="1375.56"/>
    <n v="0"/>
    <n v="0"/>
    <n v="0"/>
    <n v="42.29"/>
    <n v="0"/>
    <n v="0"/>
    <n v="1375.56"/>
    <n v="0"/>
  </r>
  <r>
    <n v="52958"/>
    <s v="CVS PHCY 16302/FRDTRT PHS"/>
    <s v="A"/>
    <n v="7992"/>
    <n v="8144"/>
    <s v="FW5700782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0"/>
    <n v="0"/>
    <n v="502.24"/>
    <n v="0"/>
    <n v="0"/>
    <n v="0"/>
    <n v="74.69"/>
    <n v="0"/>
    <n v="0"/>
    <n v="502.24"/>
    <n v="0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57"/>
    <x v="0"/>
    <x v="0"/>
    <x v="1"/>
    <n v="11306.84"/>
    <n v="0"/>
    <n v="0"/>
    <n v="0"/>
    <n v="681.99"/>
    <n v="0"/>
    <n v="0"/>
    <n v="0"/>
    <n v="942.23666666666668"/>
    <n v="0"/>
    <n v="2072.9206666666669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112"/>
    <x v="0"/>
    <x v="0"/>
    <x v="1"/>
    <n v="9603.2900000000009"/>
    <n v="0"/>
    <n v="0"/>
    <n v="0"/>
    <n v="197.57"/>
    <n v="0"/>
    <n v="0"/>
    <n v="0"/>
    <n v="800.2741666666667"/>
    <n v="0"/>
    <n v="1760.603166666667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57"/>
    <x v="0"/>
    <x v="0"/>
    <x v="0"/>
    <n v="11775.21"/>
    <n v="11775.21"/>
    <n v="0"/>
    <n v="0"/>
    <n v="1264.55"/>
    <n v="1264.55"/>
    <n v="0"/>
    <n v="0"/>
    <n v="981.26749999999993"/>
    <n v="0"/>
    <n v="2158.7885000000001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0"/>
    <x v="0"/>
    <x v="0"/>
    <x v="0"/>
    <n v="1792.02"/>
    <n v="0"/>
    <n v="0"/>
    <n v="0"/>
    <n v="139.31"/>
    <n v="0"/>
    <n v="0"/>
    <n v="0"/>
    <n v="149.33500000000001"/>
    <n v="0"/>
    <n v="328.53700000000003"/>
  </r>
  <r>
    <n v="902062"/>
    <s v="NSF MAIN GPO MPB"/>
    <s v="A"/>
    <n v="538"/>
    <n v="8149"/>
    <s v="BN8020315"/>
    <n v="2"/>
    <s v="GPO Acct."/>
    <s v="HOSPITAL GROUP"/>
    <n v="72823"/>
    <x v="100"/>
    <n v="72823"/>
    <s v="NORTHSIDE HOSP ATLANTA GA"/>
    <n v="0"/>
    <x v="2"/>
    <x v="153"/>
    <x v="0"/>
    <x v="0"/>
    <x v="1"/>
    <n v="10462.200000000001"/>
    <n v="10462.200000000001"/>
    <n v="0"/>
    <n v="0"/>
    <n v="1160.97"/>
    <n v="1160.97"/>
    <n v="0"/>
    <n v="0"/>
    <n v="871.85"/>
    <n v="0"/>
    <n v="1918.0700000000002"/>
  </r>
  <r>
    <n v="185523"/>
    <s v="CHILDRENS OP PHS MPB"/>
    <s v="A"/>
    <n v="1075"/>
    <n v="8149"/>
    <s v="FC2498221"/>
    <n v="4"/>
    <s v="PHS/340B Acct"/>
    <s v="HOSPITAL (INDIVIDUAL)"/>
    <n v="72145"/>
    <x v="30"/>
    <n v="72145"/>
    <s v="THE CHILDRENS HOSP OF PA"/>
    <s v="PED283301-00"/>
    <x v="0"/>
    <x v="12"/>
    <x v="1"/>
    <x v="0"/>
    <x v="1"/>
    <n v="0"/>
    <n v="0"/>
    <n v="0"/>
    <n v="17827.96"/>
    <n v="0"/>
    <n v="0"/>
    <n v="0"/>
    <n v="232.41"/>
    <n v="0"/>
    <n v="17827.96"/>
    <n v="0"/>
  </r>
  <r>
    <n v="447480"/>
    <s v="PROV AK MED WACA34 MPB"/>
    <s v="A"/>
    <n v="7994"/>
    <n v="8149"/>
    <s v="AP1130082"/>
    <n v="3"/>
    <s v="WAC Acct."/>
    <s v="HOSPITAL (INDIVIDUAL)"/>
    <n v="72954"/>
    <x v="8"/>
    <n v="72952"/>
    <s v="PROVIDENCE HOSP NW"/>
    <s v="DSH020001"/>
    <x v="0"/>
    <x v="63"/>
    <x v="1"/>
    <x v="0"/>
    <x v="1"/>
    <n v="11982.6"/>
    <n v="0"/>
    <n v="0"/>
    <n v="0"/>
    <n v="261.22000000000003"/>
    <n v="0"/>
    <n v="0"/>
    <n v="0"/>
    <n v="998.55000000000007"/>
    <n v="0"/>
    <n v="2196.8100000000004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43"/>
    <x v="0"/>
    <x v="0"/>
    <x v="0"/>
    <n v="0"/>
    <n v="0"/>
    <n v="0"/>
    <n v="0"/>
    <n v="888.01"/>
    <n v="888.01"/>
    <n v="0"/>
    <n v="0"/>
    <n v="0"/>
    <n v="0"/>
    <n v="0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67"/>
    <x v="0"/>
    <x v="0"/>
    <x v="1"/>
    <n v="106376.14"/>
    <n v="17702.8"/>
    <n v="0"/>
    <n v="0"/>
    <n v="10047.200000000001"/>
    <n v="1635.5"/>
    <n v="0"/>
    <n v="0"/>
    <n v="8864.6783333333333"/>
    <n v="0"/>
    <n v="19502.29233333333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104"/>
    <x v="0"/>
    <x v="0"/>
    <x v="0"/>
    <n v="55322.04"/>
    <n v="13497.48"/>
    <n v="0"/>
    <n v="9287.0400000000009"/>
    <n v="6226.4"/>
    <n v="1606.89"/>
    <n v="0"/>
    <n v="742.96"/>
    <n v="4610.17"/>
    <n v="9287.0400000000009"/>
    <n v="10142.374000000002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05"/>
    <x v="0"/>
    <x v="0"/>
    <x v="1"/>
    <n v="179612.05"/>
    <n v="63612.12"/>
    <n v="0"/>
    <n v="0"/>
    <n v="8383.0499999999993"/>
    <n v="2928.81"/>
    <n v="0"/>
    <n v="0"/>
    <n v="14967.670833333332"/>
    <n v="0"/>
    <n v="32928.875833333332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76"/>
    <x v="0"/>
    <x v="0"/>
    <x v="0"/>
    <n v="65126.84"/>
    <n v="20263.14"/>
    <n v="0"/>
    <n v="0"/>
    <n v="5061.3900000000003"/>
    <n v="1556.1"/>
    <n v="0"/>
    <n v="0"/>
    <n v="5427.2366666666667"/>
    <n v="0"/>
    <n v="11939.920666666667"/>
  </r>
  <r>
    <n v="537813"/>
    <s v="NSC MAIN GPO MPB"/>
    <s v="A"/>
    <n v="538"/>
    <n v="8149"/>
    <s v="BN5612420"/>
    <n v="2"/>
    <s v="GPO Acct."/>
    <s v="HOSPITAL (INDIVIDUAL)"/>
    <n v="72823"/>
    <x v="100"/>
    <n v="72823"/>
    <s v="NORTHSIDE HOSP ATLANTA GA"/>
    <n v="0"/>
    <x v="2"/>
    <x v="231"/>
    <x v="0"/>
    <x v="0"/>
    <x v="1"/>
    <n v="18518.009999999998"/>
    <n v="0"/>
    <n v="0"/>
    <n v="0"/>
    <n v="1416.34"/>
    <n v="0"/>
    <n v="0"/>
    <n v="0"/>
    <n v="1543.1674999999998"/>
    <n v="0"/>
    <n v="3394.9684999999999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74387.22"/>
    <n v="0"/>
    <n v="0"/>
    <n v="0"/>
    <n v="8536.5499999999993"/>
    <n v="0"/>
    <n v="0"/>
    <n v="0"/>
    <n v="6198.9350000000004"/>
    <n v="0"/>
    <n v="13637.657000000003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20"/>
    <x v="1"/>
    <x v="0"/>
    <x v="0"/>
    <n v="5821680.9000000004"/>
    <n v="835563.96"/>
    <n v="531896.46"/>
    <n v="364825.18"/>
    <n v="194701.17"/>
    <n v="23876.03"/>
    <n v="15761.03"/>
    <n v="5046.4399999999996"/>
    <n v="485140.07500000001"/>
    <n v="896721.6399999999"/>
    <n v="1067308.165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94"/>
    <x v="0"/>
    <x v="0"/>
    <x v="1"/>
    <n v="167050"/>
    <n v="0"/>
    <n v="0"/>
    <n v="0"/>
    <n v="4654.74"/>
    <n v="0"/>
    <n v="0"/>
    <n v="0"/>
    <n v="13920.833333333334"/>
    <n v="0"/>
    <n v="30625.833333333336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55"/>
    <x v="0"/>
    <x v="0"/>
    <x v="1"/>
    <n v="2331840.14"/>
    <n v="398820.9"/>
    <n v="213338.32"/>
    <n v="213339.18"/>
    <n v="273334.71999999997"/>
    <n v="40662.92"/>
    <n v="27468.06"/>
    <n v="8205.3799999999992"/>
    <n v="194320.01166666669"/>
    <n v="426677.5"/>
    <n v="427504.02566666674"/>
  </r>
  <r>
    <n v="727003"/>
    <s v="FIRELANDS REG MC PHS MPB"/>
    <s v="A"/>
    <n v="7001"/>
    <n v="8149"/>
    <s v="AG2797908"/>
    <n v="4"/>
    <s v="PHS/340B Acct"/>
    <s v="HOSPITAL (INDIVIDUAL)"/>
    <n v="40228"/>
    <x v="269"/>
    <n v="40228"/>
    <s v="FIRELANDS REG SANDUSKY OH"/>
    <s v="DSH360025"/>
    <x v="2"/>
    <x v="14"/>
    <x v="1"/>
    <x v="0"/>
    <x v="1"/>
    <n v="91727.039999999994"/>
    <n v="5501.2"/>
    <n v="11256"/>
    <n v="15477"/>
    <n v="3633.38"/>
    <n v="218.14"/>
    <n v="433.74"/>
    <n v="0"/>
    <n v="7643.9199999999992"/>
    <n v="26733"/>
    <n v="16816.624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8"/>
    <x v="0"/>
    <x v="0"/>
    <x v="0"/>
    <n v="93340.84"/>
    <n v="19039.84"/>
    <n v="0"/>
    <n v="9731.1200000000008"/>
    <n v="7725.39"/>
    <n v="1489.11"/>
    <n v="0"/>
    <n v="697.57"/>
    <n v="7778.4033333333327"/>
    <n v="9731.1200000000008"/>
    <n v="17112.487333333334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14"/>
    <x v="1"/>
    <x v="0"/>
    <x v="1"/>
    <n v="16493.36"/>
    <n v="5501.2"/>
    <n v="0"/>
    <n v="0"/>
    <n v="649.48"/>
    <n v="220.5"/>
    <n v="0"/>
    <n v="0"/>
    <n v="1374.4466666666667"/>
    <n v="0"/>
    <n v="3023.782666666667"/>
  </r>
  <r>
    <n v="747638"/>
    <s v="LANDER MED CLNC GPO MPB"/>
    <s v="A"/>
    <n v="7001"/>
    <n v="8149"/>
    <s v="AL3254199"/>
    <n v="2"/>
    <s v="GPO Acct."/>
    <s v="HOSPITAL (INDIVIDUAL)"/>
    <n v="40367"/>
    <x v="320"/>
    <n v="40367"/>
    <s v="LANDER MED CLINIC"/>
    <n v="0"/>
    <x v="1"/>
    <x v="14"/>
    <x v="1"/>
    <x v="0"/>
    <x v="1"/>
    <n v="22023.439999999999"/>
    <n v="1797.82"/>
    <n v="1842.78"/>
    <n v="1842.78"/>
    <n v="714.22"/>
    <n v="55.13"/>
    <n v="56.61"/>
    <n v="0"/>
    <n v="1835.2866666666666"/>
    <n v="3685.56"/>
    <n v="4037.6306666666669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49"/>
    <x v="0"/>
    <x v="0"/>
    <x v="1"/>
    <n v="231343.39"/>
    <n v="31108"/>
    <n v="24981.71"/>
    <n v="32534.32"/>
    <n v="6445.58"/>
    <n v="732.5"/>
    <n v="567.09"/>
    <n v="0"/>
    <n v="19278.615833333333"/>
    <n v="57516.03"/>
    <n v="42412.95483333333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73"/>
    <x v="0"/>
    <x v="0"/>
    <x v="1"/>
    <n v="49706.31"/>
    <n v="16364.22"/>
    <n v="0"/>
    <n v="0"/>
    <n v="1777.09"/>
    <n v="551.23"/>
    <n v="0"/>
    <n v="0"/>
    <n v="4142.1925000000001"/>
    <n v="0"/>
    <n v="9112.8235000000004"/>
  </r>
  <r>
    <n v="820011"/>
    <s v="CAREMARK IL SP/J LINC PHS"/>
    <s v="A"/>
    <n v="7001"/>
    <n v="8144"/>
    <s v="FC0059736"/>
    <n v="5"/>
    <s v="PHS Contract Pharmacy"/>
    <s v="HOSPITAL GROUP"/>
    <n v="2561"/>
    <x v="68"/>
    <n v="2561"/>
    <s v="HONOR HEALTH AZ"/>
    <s v="DSH030014"/>
    <x v="1"/>
    <x v="18"/>
    <x v="0"/>
    <x v="0"/>
    <x v="0"/>
    <n v="48074.25"/>
    <n v="0"/>
    <n v="9614.85"/>
    <n v="9098.85"/>
    <n v="4464.6099999999997"/>
    <n v="0"/>
    <n v="796.7"/>
    <n v="-47.09"/>
    <n v="4006.1875"/>
    <n v="18713.7"/>
    <n v="8813.6125000000011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91"/>
    <x v="0"/>
    <x v="0"/>
    <x v="1"/>
    <n v="71301.66"/>
    <n v="4813.09"/>
    <n v="25479.86"/>
    <n v="25971.67"/>
    <n v="3776.01"/>
    <n v="215.27"/>
    <n v="1297.68"/>
    <n v="781.04"/>
    <n v="5941.8050000000003"/>
    <n v="51451.53"/>
    <n v="13071.971000000001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61"/>
    <x v="0"/>
    <x v="1"/>
    <x v="0"/>
    <n v="53539.48"/>
    <n v="0"/>
    <n v="0"/>
    <n v="0"/>
    <n v="5051.37"/>
    <n v="0"/>
    <n v="0"/>
    <n v="0"/>
    <n v="4461.6233333333339"/>
    <n v="0"/>
    <n v="9815.571333333335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90"/>
    <x v="0"/>
    <x v="0"/>
    <x v="1"/>
    <n v="5472"/>
    <n v="0"/>
    <n v="0"/>
    <n v="0"/>
    <n v="132.96"/>
    <n v="0"/>
    <n v="0"/>
    <n v="0"/>
    <n v="456"/>
    <n v="0"/>
    <n v="1003.2"/>
  </r>
  <r>
    <n v="524384"/>
    <s v="UNIV KANSAS HSP GPO MPB"/>
    <s v="A"/>
    <n v="7001"/>
    <n v="8149"/>
    <s v="AU1310971"/>
    <n v="2"/>
    <s v="GPO Acct."/>
    <s v="HOSPITAL (INDIVIDUAL)"/>
    <n v="72702"/>
    <x v="37"/>
    <n v="72702"/>
    <s v="UNIV OF KANSAS"/>
    <n v="0"/>
    <x v="2"/>
    <x v="114"/>
    <x v="1"/>
    <x v="0"/>
    <x v="1"/>
    <n v="128400"/>
    <n v="0"/>
    <n v="0"/>
    <n v="0"/>
    <n v="2753.04"/>
    <n v="0"/>
    <n v="0"/>
    <n v="0"/>
    <n v="10700"/>
    <n v="0"/>
    <n v="23540.000000000004"/>
  </r>
  <r>
    <n v="78769"/>
    <s v="JACKSON PHCY SOL PHS MPB"/>
    <s v="A"/>
    <n v="7001"/>
    <n v="8149"/>
    <s v="FP1294999"/>
    <n v="4"/>
    <s v="PHS/340B Acct"/>
    <s v="HOSPITAL (INDIVIDUAL)"/>
    <n v="1928"/>
    <x v="71"/>
    <n v="1928"/>
    <s v="JACKSON HEALTH SYSTEM FL"/>
    <s v="DSH100022"/>
    <x v="1"/>
    <x v="39"/>
    <x v="1"/>
    <x v="0"/>
    <x v="1"/>
    <n v="849739.87"/>
    <n v="89013.36"/>
    <n v="0"/>
    <n v="0"/>
    <n v="11512.65"/>
    <n v="3248.69"/>
    <n v="0"/>
    <n v="0"/>
    <n v="70811.655833333338"/>
    <n v="0"/>
    <n v="155785.64283333335"/>
  </r>
  <r>
    <n v="902831"/>
    <s v="PRISMAHLT SPC/PALMRIC PHS"/>
    <s v="A"/>
    <n v="7003"/>
    <n v="8148"/>
    <s v="FU7245536"/>
    <n v="5"/>
    <s v="PHS Contract Pharmacy"/>
    <s v="HOSPITAL GROUP"/>
    <n v="40461"/>
    <x v="1"/>
    <n v="40461"/>
    <s v="PRISMA HEALTH"/>
    <s v="DSH420018"/>
    <x v="1"/>
    <x v="51"/>
    <x v="0"/>
    <x v="0"/>
    <x v="0"/>
    <n v="1402133.76"/>
    <n v="430460.52"/>
    <n v="0"/>
    <n v="0"/>
    <n v="48999.32"/>
    <n v="15416.77"/>
    <n v="0"/>
    <n v="0"/>
    <n v="116844.48"/>
    <n v="0"/>
    <n v="257057.856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805780"/>
    <s v="CASCADE GEN HOSP PHCY MPB"/>
    <s v="A"/>
    <n v="7001"/>
    <n v="8149"/>
    <s v="AC0977427"/>
    <n v="2"/>
    <s v="GPO Acct."/>
    <s v="HOSPITAL (INDIVIDUAL)"/>
    <n v="2255"/>
    <x v="321"/>
    <n v="30056"/>
    <s v="GOOD SAM HOSP SUFFERN NY"/>
    <n v="0"/>
    <x v="2"/>
    <x v="131"/>
    <x v="0"/>
    <x v="0"/>
    <x v="1"/>
    <n v="77025.440000000002"/>
    <n v="30482"/>
    <n v="0"/>
    <n v="0"/>
    <n v="4380.46"/>
    <n v="1720.11"/>
    <n v="0"/>
    <n v="0"/>
    <n v="6418.7866666666669"/>
    <n v="0"/>
    <n v="14121.330666666669"/>
  </r>
  <r>
    <n v="72661"/>
    <s v="ACRDO MEM/CHLD CO PHS MPB"/>
    <s v="A"/>
    <n v="7001"/>
    <n v="8149"/>
    <s v="BA9451167"/>
    <n v="5"/>
    <s v="PHS Contract Pharmacy"/>
    <s v="HOSPITAL (INDIVIDUAL)"/>
    <n v="72134"/>
    <x v="111"/>
    <n v="72134"/>
    <s v="CHCA - COLORADO CHILDRENS"/>
    <s v="PED063301-00"/>
    <x v="0"/>
    <x v="41"/>
    <x v="1"/>
    <x v="0"/>
    <x v="0"/>
    <n v="118061.72"/>
    <n v="61390.14"/>
    <n v="0"/>
    <n v="0"/>
    <n v="3455.88"/>
    <n v="1692.02"/>
    <n v="0"/>
    <n v="0"/>
    <n v="9838.4766666666674"/>
    <n v="0"/>
    <n v="21644.648666666671"/>
  </r>
  <r>
    <n v="456032"/>
    <s v="UNIV ARKANSAS MED PHS MPB"/>
    <s v="A"/>
    <n v="7992"/>
    <n v="8149"/>
    <m/>
    <n v="4"/>
    <s v="PHS/340B Acct"/>
    <s v="HOSPITAL (INDIVIDUAL)"/>
    <n v="73304"/>
    <x v="220"/>
    <n v="73304"/>
    <s v="UNIV OF ARKANSAS"/>
    <s v="DSH040016"/>
    <x v="2"/>
    <x v="56"/>
    <x v="1"/>
    <x v="0"/>
    <x v="1"/>
    <n v="1759622.3"/>
    <n v="233139.96"/>
    <n v="149494.39999999999"/>
    <n v="129108.8"/>
    <n v="71004.98"/>
    <n v="9394.32"/>
    <n v="4722.1400000000003"/>
    <n v="1.52"/>
    <n v="146635.19166666668"/>
    <n v="278603.2"/>
    <n v="322597.42166666675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102"/>
    <x v="0"/>
    <x v="0"/>
    <x v="0"/>
    <n v="162424.66"/>
    <n v="12604.5"/>
    <n v="0"/>
    <n v="0"/>
    <n v="11921.6"/>
    <n v="939.7"/>
    <n v="0"/>
    <n v="0"/>
    <n v="13535.388333333334"/>
    <n v="0"/>
    <n v="29777.854333333336"/>
  </r>
  <r>
    <n v="963258"/>
    <s v="ACDO NCAS/RI HSP PHS MPB"/>
    <s v="A"/>
    <n v="7994"/>
    <n v="8149"/>
    <s v="FA5306128"/>
    <n v="5"/>
    <s v="PHS Contract Pharmacy"/>
    <s v="HOSPITAL (INDIVIDUAL)"/>
    <n v="72437"/>
    <x v="3"/>
    <n v="72437"/>
    <s v="LIFESPAN HEALTH SYSTEM RI"/>
    <s v="DSH410007"/>
    <x v="0"/>
    <x v="55"/>
    <x v="0"/>
    <x v="0"/>
    <x v="0"/>
    <n v="0"/>
    <n v="49722.57"/>
    <n v="0"/>
    <n v="0"/>
    <n v="1265.47"/>
    <n v="4559.8599999999997"/>
    <n v="0"/>
    <n v="0"/>
    <n v="0"/>
    <n v="0"/>
    <n v="0"/>
  </r>
  <r>
    <n v="51522"/>
    <s v="CVS CRMRK2921/CCSTD71 PHS"/>
    <s v="A"/>
    <n v="7992"/>
    <n v="8163"/>
    <s v="BS6907224"/>
    <n v="5"/>
    <s v="PHS Contract Pharmacy"/>
    <s v="HOSPITAL GROUP"/>
    <n v="348"/>
    <x v="6"/>
    <n v="348"/>
    <s v="COMP CARE CENTER"/>
    <s v="STD333171"/>
    <x v="2"/>
    <x v="38"/>
    <x v="0"/>
    <x v="0"/>
    <x v="0"/>
    <n v="60711.05"/>
    <n v="4980.2700000000004"/>
    <n v="0"/>
    <n v="0"/>
    <n v="4845.95"/>
    <n v="391.32"/>
    <n v="0"/>
    <n v="0"/>
    <n v="5059.2541666666666"/>
    <n v="0"/>
    <n v="11130.359166666667"/>
  </r>
  <r>
    <n v="959418"/>
    <s v="CAREMARK NJ SP/APLAHW PHS"/>
    <s v="A"/>
    <n v="7001"/>
    <n v="8155"/>
    <s v="FC0275304"/>
    <n v="5"/>
    <s v="PHS Contract Pharmacy"/>
    <s v="HOSPITAL GROUP"/>
    <n v="1157"/>
    <x v="229"/>
    <n v="1157"/>
    <s v="APLA HEALTH &amp; WELLNESS CA"/>
    <s v="CHC26614-00"/>
    <x v="2"/>
    <x v="38"/>
    <x v="0"/>
    <x v="0"/>
    <x v="0"/>
    <n v="50410.01"/>
    <n v="4980.2700000000004"/>
    <n v="5121.93"/>
    <n v="0"/>
    <n v="4008.47"/>
    <n v="419.55"/>
    <n v="403.54"/>
    <n v="0"/>
    <n v="4200.8341666666665"/>
    <n v="5121.93"/>
    <n v="9241.8351666666676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63"/>
    <x v="1"/>
    <x v="0"/>
    <x v="1"/>
    <n v="102808.44"/>
    <n v="57115.8"/>
    <n v="0"/>
    <n v="0"/>
    <n v="2280.06"/>
    <n v="1283.96"/>
    <n v="0"/>
    <n v="0"/>
    <n v="8567.3700000000008"/>
    <n v="0"/>
    <n v="18848.214000000004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74"/>
    <x v="0"/>
    <x v="0"/>
    <x v="1"/>
    <n v="6515.44"/>
    <n v="6515.44"/>
    <n v="0"/>
    <n v="0"/>
    <n v="155.19"/>
    <n v="155.19"/>
    <n v="0"/>
    <n v="0"/>
    <n v="542.95333333333326"/>
    <n v="0"/>
    <n v="1194.4973333333332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206"/>
    <x v="0"/>
    <x v="0"/>
    <x v="0"/>
    <n v="7547.04"/>
    <n v="7547.04"/>
    <n v="0"/>
    <n v="0"/>
    <n v="108.27"/>
    <n v="108.27"/>
    <n v="0"/>
    <n v="0"/>
    <n v="628.91999999999996"/>
    <n v="0"/>
    <n v="1383.624"/>
  </r>
  <r>
    <n v="933519"/>
    <s v="CAREMARK TN SP/AVERA  PHS"/>
    <s v="A"/>
    <n v="7992"/>
    <n v="8149"/>
    <s v="BC9505960"/>
    <n v="5"/>
    <s v="PHS Contract Pharmacy"/>
    <s v="HOSPITAL GROUP"/>
    <n v="362"/>
    <x v="133"/>
    <n v="362"/>
    <s v="AVERA (PHS)"/>
    <s v="DSH430016"/>
    <x v="2"/>
    <x v="64"/>
    <x v="0"/>
    <x v="0"/>
    <x v="0"/>
    <n v="7213.65"/>
    <n v="7213.65"/>
    <n v="0"/>
    <n v="0"/>
    <n v="461.03"/>
    <n v="461.03"/>
    <n v="0"/>
    <n v="0"/>
    <n v="601.13749999999993"/>
    <n v="0"/>
    <n v="1322.5025000000001"/>
  </r>
  <r>
    <n v="74973"/>
    <s v="CURANT GA/UABSTD35294 PHS"/>
    <s v="A"/>
    <n v="600"/>
    <n v="8148"/>
    <s v="BH6977447"/>
    <n v="5"/>
    <s v="PHS Contract Pharmacy"/>
    <s v="HOSPITAL GROUP"/>
    <n v="1052"/>
    <x v="272"/>
    <n v="1052"/>
    <s v="CURANT HEALTH INC FL"/>
    <s v="STD35294"/>
    <x v="1"/>
    <x v="9"/>
    <x v="0"/>
    <x v="0"/>
    <x v="0"/>
    <n v="109481.71"/>
    <n v="19892.39"/>
    <n v="5857.84"/>
    <n v="2928.92"/>
    <n v="4867.25"/>
    <n v="905.25"/>
    <n v="255.25"/>
    <n v="0"/>
    <n v="9123.4758333333339"/>
    <n v="8786.76"/>
    <n v="20071.646833333336"/>
  </r>
  <r>
    <n v="28077"/>
    <s v="CAREMARK FL SP/AHF MB PHS"/>
    <s v="A"/>
    <n v="7001"/>
    <n v="8195"/>
    <s v="FC0098916"/>
    <n v="5"/>
    <s v="PHS Contract Pharmacy"/>
    <s v="HOSPITAL GROUP"/>
    <n v="569"/>
    <x v="35"/>
    <n v="569"/>
    <s v="AIDS HEALTHCARE FOUNDATION CA"/>
    <s v="RWI33139"/>
    <x v="2"/>
    <x v="38"/>
    <x v="0"/>
    <x v="0"/>
    <x v="0"/>
    <n v="54294.63"/>
    <n v="14940.81"/>
    <n v="4443.24"/>
    <n v="0"/>
    <n v="4497.91"/>
    <n v="1174"/>
    <n v="378.59"/>
    <n v="0"/>
    <n v="4524.5524999999998"/>
    <n v="4443.24"/>
    <n v="9954.0154999999995"/>
  </r>
  <r>
    <n v="697769"/>
    <s v="FAIRVIEW SPC/AVERA MK PHS"/>
    <s v="A"/>
    <n v="7992"/>
    <n v="8145"/>
    <s v="BF9047932"/>
    <n v="5"/>
    <s v="PHS Contract Pharmacy"/>
    <s v="HOSPITAL GROUP"/>
    <n v="362"/>
    <x v="133"/>
    <n v="362"/>
    <s v="AVERA (PHS)"/>
    <s v="DSH430016"/>
    <x v="2"/>
    <x v="21"/>
    <x v="0"/>
    <x v="0"/>
    <x v="0"/>
    <n v="81105.440000000002"/>
    <n v="32291.759999999998"/>
    <n v="0"/>
    <n v="0"/>
    <n v="3437.99"/>
    <n v="889.33"/>
    <n v="0"/>
    <n v="0"/>
    <n v="6758.7866666666669"/>
    <n v="0"/>
    <n v="14869.330666666669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00"/>
    <x v="0"/>
    <x v="0"/>
    <x v="1"/>
    <n v="66174"/>
    <n v="44116"/>
    <n v="0"/>
    <n v="0"/>
    <n v="1563.97"/>
    <n v="1043.26"/>
    <n v="0"/>
    <n v="0"/>
    <n v="5514.5"/>
    <n v="0"/>
    <n v="12131.90000000000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46"/>
    <x v="0"/>
    <x v="0"/>
    <x v="1"/>
    <n v="122865.4"/>
    <n v="69130.09"/>
    <n v="0"/>
    <n v="0"/>
    <n v="2342.85"/>
    <n v="1155.53"/>
    <n v="0"/>
    <n v="0"/>
    <n v="10238.783333333333"/>
    <n v="0"/>
    <n v="22525.323333333334"/>
  </r>
  <r>
    <n v="118092"/>
    <s v="ACRDO MEM/IUH PHS MPB"/>
    <s v="A"/>
    <n v="7994"/>
    <n v="8149"/>
    <s v="BA9451167"/>
    <n v="5"/>
    <s v="PHS Contract Pharmacy"/>
    <s v="HOSPITAL (INDIVIDUAL)"/>
    <n v="72387"/>
    <x v="40"/>
    <n v="72387"/>
    <s v="UNIV OF INDIANA HEALTH"/>
    <s v="DSH150056"/>
    <x v="0"/>
    <x v="20"/>
    <x v="1"/>
    <x v="0"/>
    <x v="1"/>
    <n v="2116329.87"/>
    <n v="227881.08"/>
    <n v="491166.52"/>
    <n v="491166.52"/>
    <n v="69385.63"/>
    <n v="6555.21"/>
    <n v="14651.28"/>
    <n v="6906.04"/>
    <n v="176360.82250000001"/>
    <n v="982333.04"/>
    <n v="387993.80950000003"/>
  </r>
  <r>
    <n v="748276"/>
    <s v="MEM HOSP PHCY UCH PHS MPB"/>
    <s v="A"/>
    <n v="7994"/>
    <n v="8149"/>
    <s v="FM3522960"/>
    <n v="4"/>
    <s v="PHS/340B Acct"/>
    <s v="HOSPITAL (INDIVIDUAL)"/>
    <n v="73311"/>
    <x v="23"/>
    <n v="73311"/>
    <s v="UNIV OF COLORADO"/>
    <s v="DSH060022"/>
    <x v="0"/>
    <x v="14"/>
    <x v="1"/>
    <x v="0"/>
    <x v="1"/>
    <n v="798047.08"/>
    <n v="159534.79999999999"/>
    <n v="67536"/>
    <n v="37989"/>
    <n v="32884.339999999997"/>
    <n v="6273.1"/>
    <n v="2602.46"/>
    <n v="0"/>
    <n v="66503.923333333325"/>
    <n v="105525"/>
    <n v="146308.63133333332"/>
  </r>
  <r>
    <n v="719301"/>
    <s v="MAYO CLN HLT ECH GPO MPB"/>
    <s v="A"/>
    <n v="7001"/>
    <n v="8149"/>
    <s v="AL3910406"/>
    <n v="2"/>
    <s v="GPO Acct."/>
    <s v="HOSPITAL (INDIVIDUAL)"/>
    <n v="72478"/>
    <x v="125"/>
    <n v="72478"/>
    <s v="MAYO CLINIC"/>
    <n v="0"/>
    <x v="0"/>
    <x v="14"/>
    <x v="1"/>
    <x v="0"/>
    <x v="1"/>
    <n v="109982.32"/>
    <n v="16180.38"/>
    <n v="15663.63"/>
    <n v="13820.85"/>
    <n v="3262.7"/>
    <n v="473.68"/>
    <n v="442.02"/>
    <n v="0"/>
    <n v="9165.1933333333345"/>
    <n v="29484.48"/>
    <n v="20163.425333333336"/>
  </r>
  <r>
    <n v="868822"/>
    <s v="CAREMARK IL SP/AKRON  PHS"/>
    <s v="A"/>
    <n v="7994"/>
    <n v="8144"/>
    <s v="FC0059736"/>
    <n v="5"/>
    <s v="PHS Contract Pharmacy"/>
    <s v="HOSPITAL GROUP"/>
    <n v="2602"/>
    <x v="0"/>
    <n v="2602"/>
    <s v="THE CLEVELAND CLINIC OH"/>
    <s v="DSH360027"/>
    <x v="0"/>
    <x v="18"/>
    <x v="0"/>
    <x v="0"/>
    <x v="0"/>
    <n v="93056.84"/>
    <n v="19039.84"/>
    <n v="0"/>
    <n v="0"/>
    <n v="7509.56"/>
    <n v="1539.36"/>
    <n v="0"/>
    <n v="0"/>
    <n v="7754.7366666666667"/>
    <n v="0"/>
    <n v="17060.420666666669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55"/>
    <x v="0"/>
    <x v="0"/>
    <x v="0"/>
    <n v="0"/>
    <n v="49722.57"/>
    <n v="0"/>
    <n v="0"/>
    <n v="1253.78"/>
    <n v="4548.1899999999996"/>
    <n v="0"/>
    <n v="0"/>
    <n v="0"/>
    <n v="0"/>
    <n v="0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259"/>
    <x v="0"/>
    <x v="0"/>
    <x v="1"/>
    <n v="107327.79"/>
    <n v="53109.21"/>
    <n v="0"/>
    <n v="0"/>
    <n v="3667.16"/>
    <n v="1998.46"/>
    <n v="0"/>
    <n v="-62.87"/>
    <n v="8943.9825000000001"/>
    <n v="0"/>
    <n v="19676.761500000001"/>
  </r>
  <r>
    <n v="396856"/>
    <s v="ROBERT W JOHNSONWACA34MPB"/>
    <s v="A"/>
    <n v="7001"/>
    <n v="8149"/>
    <s v="BR0611738"/>
    <n v="3"/>
    <s v="WAC Acct."/>
    <s v="HOSPITAL (INDIVIDUAL)"/>
    <n v="21211"/>
    <x v="228"/>
    <n v="21211"/>
    <s v="BARNABAS HEALTH NJ"/>
    <s v="DSH310038"/>
    <x v="1"/>
    <x v="26"/>
    <x v="1"/>
    <x v="0"/>
    <x v="1"/>
    <n v="238702"/>
    <n v="0"/>
    <n v="0"/>
    <n v="238702"/>
    <n v="5344.6"/>
    <n v="0"/>
    <n v="0"/>
    <n v="4774.04"/>
    <n v="19891.833333333332"/>
    <n v="238702"/>
    <n v="43762.033333333333"/>
  </r>
  <r>
    <n v="783307"/>
    <s v="TX CHLD WDLND WACA34 MPB"/>
    <s v="A"/>
    <n v="7595"/>
    <n v="8149"/>
    <s v="FT6634706"/>
    <n v="3"/>
    <s v="WAC Acct."/>
    <s v="HOSPITAL (INDIVIDUAL)"/>
    <n v="72506"/>
    <x v="24"/>
    <n v="72480"/>
    <s v="MD ISSUE"/>
    <s v="PED453304-92"/>
    <x v="0"/>
    <x v="8"/>
    <x v="1"/>
    <x v="0"/>
    <x v="1"/>
    <n v="4126.68"/>
    <n v="1375.56"/>
    <n v="0"/>
    <n v="1375.56"/>
    <n v="131.6"/>
    <n v="40.78"/>
    <n v="-8.49"/>
    <n v="1.82"/>
    <n v="343.89000000000004"/>
    <n v="1375.56"/>
    <n v="756.55800000000011"/>
  </r>
  <r>
    <n v="745037"/>
    <s v="ST LUKES RMC OP PHS MPB"/>
    <s v="A"/>
    <n v="7992"/>
    <n v="8149"/>
    <s v="BS3789534"/>
    <n v="4"/>
    <s v="PHS/340B Acct"/>
    <s v="HOSPITAL (INDIVIDUAL)"/>
    <n v="1792"/>
    <x v="60"/>
    <n v="21355"/>
    <s v="ST LUKES REG MED CTR ID"/>
    <s v="DSH130006"/>
    <x v="2"/>
    <x v="8"/>
    <x v="1"/>
    <x v="0"/>
    <x v="1"/>
    <n v="1004.03"/>
    <n v="0"/>
    <n v="0"/>
    <n v="0"/>
    <n v="18.95"/>
    <n v="0"/>
    <n v="0"/>
    <n v="0"/>
    <n v="83.669166666666669"/>
    <n v="0"/>
    <n v="184.07216666666667"/>
  </r>
  <r>
    <n v="238423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41"/>
    <x v="1"/>
    <x v="0"/>
    <x v="1"/>
    <n v="409114.72"/>
    <n v="122780.28"/>
    <n v="40729.94"/>
    <n v="40729.94"/>
    <n v="13767.98"/>
    <n v="3314.48"/>
    <n v="1118.3399999999999"/>
    <n v="530.91999999999996"/>
    <n v="34092.893333333333"/>
    <n v="81459.88"/>
    <n v="75004.365333333335"/>
  </r>
  <r>
    <n v="941586"/>
    <s v="ACRDO TEM/S&amp;W MEM PHS MPB"/>
    <s v="A"/>
    <n v="7992"/>
    <n v="8149"/>
    <s v="BA9437042"/>
    <n v="5"/>
    <s v="PHS Contract Pharmacy"/>
    <s v="HOSPITAL (INDIVIDUAL)"/>
    <n v="72064"/>
    <x v="195"/>
    <n v="72064"/>
    <s v="BAYLOR SCOTT &amp; WHITE DSH"/>
    <s v="DSH450054"/>
    <x v="2"/>
    <x v="20"/>
    <x v="1"/>
    <x v="0"/>
    <x v="1"/>
    <n v="113180.46"/>
    <n v="0"/>
    <n v="0"/>
    <n v="0"/>
    <n v="3061.02"/>
    <n v="0"/>
    <n v="0"/>
    <n v="0"/>
    <n v="9431.7049999999999"/>
    <n v="0"/>
    <n v="20749.751"/>
  </r>
  <r>
    <n v="928756"/>
    <s v="CAREMRK FL SP/CCH D61 PHS"/>
    <s v="A"/>
    <n v="7992"/>
    <n v="8195"/>
    <s v="FC0098916"/>
    <n v="5"/>
    <s v="PHS Contract Pharmacy"/>
    <s v="HOSPITAL GROUP"/>
    <n v="348"/>
    <x v="6"/>
    <n v="348"/>
    <s v="COMP CARE CENTER"/>
    <s v="STD328061"/>
    <x v="2"/>
    <x v="38"/>
    <x v="0"/>
    <x v="0"/>
    <x v="0"/>
    <n v="85543.1"/>
    <n v="14940.81"/>
    <n v="0"/>
    <n v="0"/>
    <n v="6759.84"/>
    <n v="1202.21"/>
    <n v="0"/>
    <n v="0"/>
    <n v="7128.5916666666672"/>
    <n v="0"/>
    <n v="15682.901666666668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61"/>
    <x v="0"/>
    <x v="0"/>
    <x v="0"/>
    <n v="362112.29"/>
    <n v="37147.019999999997"/>
    <n v="13075.92"/>
    <n v="0"/>
    <n v="18672.38"/>
    <n v="1767.73"/>
    <n v="677.31"/>
    <n v="0"/>
    <n v="30176.024166666666"/>
    <n v="13075.92"/>
    <n v="66387.253166666676"/>
  </r>
  <r>
    <n v="791583"/>
    <s v="CHLD HSP SAN ANT PHS MPB"/>
    <s v="A"/>
    <n v="7994"/>
    <n v="8149"/>
    <s v="AS0935289"/>
    <n v="4"/>
    <s v="PHS/340B Acct"/>
    <s v="HOSPITAL (INDIVIDUAL)"/>
    <n v="2062"/>
    <x v="11"/>
    <n v="21230"/>
    <s v="CHRISTUS"/>
    <s v="PED453315-00"/>
    <x v="0"/>
    <x v="292"/>
    <x v="0"/>
    <x v="0"/>
    <x v="1"/>
    <n v="1885367.94"/>
    <n v="230672.4"/>
    <n v="174914.88"/>
    <n v="-87457.44"/>
    <n v="1284.1400000000001"/>
    <n v="-205.4"/>
    <n v="203.74"/>
    <n v="-87457.44"/>
    <n v="157113.995"/>
    <n v="87457.44"/>
    <n v="345650.78899999999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144"/>
    <x v="0"/>
    <x v="0"/>
    <x v="1"/>
    <n v="3637.59"/>
    <n v="0"/>
    <n v="0"/>
    <n v="3608.1"/>
    <n v="130.05000000000001"/>
    <n v="0"/>
    <n v="0"/>
    <n v="0"/>
    <n v="303.13249999999999"/>
    <n v="3608.1"/>
    <n v="666.89150000000006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20"/>
    <x v="1"/>
    <x v="0"/>
    <x v="0"/>
    <n v="7882761.3499999996"/>
    <n v="1009440.15"/>
    <n v="623403.66"/>
    <n v="887877.94"/>
    <n v="254260.72"/>
    <n v="28872.82"/>
    <n v="18602.919999999998"/>
    <n v="12485.09"/>
    <n v="656896.77916666667"/>
    <n v="1511281.6"/>
    <n v="1445172.9141666668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20"/>
    <x v="1"/>
    <x v="0"/>
    <x v="1"/>
    <n v="5485546"/>
    <n v="350938.56"/>
    <n v="0"/>
    <n v="-926152.08"/>
    <n v="141685.15"/>
    <n v="7977.96"/>
    <n v="-859.36"/>
    <n v="4780.5600000000004"/>
    <n v="457128.83333333331"/>
    <n v="-926152.08"/>
    <n v="1005683.4333333333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13"/>
    <x v="0"/>
    <x v="0"/>
    <x v="0"/>
    <n v="88940.04"/>
    <n v="0"/>
    <n v="0"/>
    <n v="0"/>
    <n v="6513.13"/>
    <n v="0"/>
    <n v="0"/>
    <n v="0"/>
    <n v="7411.6699999999992"/>
    <n v="0"/>
    <n v="16305.673999999999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84"/>
    <x v="0"/>
    <x v="0"/>
    <x v="0"/>
    <n v="13856.16"/>
    <n v="0"/>
    <n v="9371.84"/>
    <n v="4685.92"/>
    <n v="1406.75"/>
    <n v="0"/>
    <n v="845.76"/>
    <n v="264.02999999999997"/>
    <n v="1154.68"/>
    <n v="14057.76"/>
    <n v="2540.2960000000003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105"/>
    <x v="0"/>
    <x v="0"/>
    <x v="0"/>
    <n v="24033.360000000001"/>
    <n v="0"/>
    <n v="0"/>
    <n v="0"/>
    <n v="2040.19"/>
    <n v="0"/>
    <n v="0"/>
    <n v="0"/>
    <n v="2002.78"/>
    <n v="0"/>
    <n v="4406.116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73"/>
    <x v="0"/>
    <x v="0"/>
    <x v="0"/>
    <n v="34457.49"/>
    <n v="7410.22"/>
    <n v="0"/>
    <n v="0"/>
    <n v="2718.55"/>
    <n v="551.17999999999995"/>
    <n v="0"/>
    <n v="0"/>
    <n v="2871.4575"/>
    <n v="0"/>
    <n v="6317.206500000000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30"/>
    <x v="0"/>
    <x v="0"/>
    <x v="1"/>
    <n v="40813.919999999998"/>
    <n v="0"/>
    <n v="0"/>
    <n v="0"/>
    <n v="918.28"/>
    <n v="0"/>
    <n v="0"/>
    <n v="0"/>
    <n v="3401.16"/>
    <n v="0"/>
    <n v="7482.5520000000006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305"/>
    <x v="0"/>
    <x v="1"/>
    <x v="0"/>
    <n v="0"/>
    <n v="0"/>
    <n v="0"/>
    <n v="18332.099999999999"/>
    <n v="0"/>
    <n v="0"/>
    <n v="0"/>
    <n v="705.08"/>
    <n v="0"/>
    <n v="18332.099999999999"/>
    <n v="0"/>
  </r>
  <r>
    <n v="123108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334"/>
    <x v="2"/>
    <x v="129"/>
    <x v="0"/>
    <x v="0"/>
    <x v="0"/>
    <n v="-3099.55"/>
    <n v="-4806.5"/>
    <n v="0"/>
    <n v="0"/>
    <n v="807.1"/>
    <n v="186.33"/>
    <n v="0"/>
    <n v="0"/>
    <n v="-258.29583333333335"/>
    <n v="0"/>
    <n v="-568.25083333333339"/>
  </r>
  <r>
    <n v="696474"/>
    <s v="EYE 35 ASC LLC GPO MPB"/>
    <s v="A"/>
    <n v="7001"/>
    <n v="8149"/>
    <s v="FE7309330"/>
    <n v="2"/>
    <s v="GPO Acct."/>
    <s v="HOSPITAL (INDIVIDUAL)"/>
    <n v="30817"/>
    <x v="322"/>
    <n v="30817"/>
    <s v="EYE 35 ASC"/>
    <n v="0"/>
    <x v="1"/>
    <x v="164"/>
    <x v="0"/>
    <x v="0"/>
    <x v="1"/>
    <n v="4603.1499999999996"/>
    <n v="352.2"/>
    <n v="562.53"/>
    <n v="0"/>
    <n v="158.31"/>
    <n v="15.86"/>
    <n v="29.83"/>
    <n v="0"/>
    <n v="383.5958333333333"/>
    <n v="562.53"/>
    <n v="843.91083333333336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131"/>
    <x v="0"/>
    <x v="0"/>
    <x v="0"/>
    <n v="10070.32"/>
    <n v="0"/>
    <n v="0"/>
    <n v="6968"/>
    <n v="816.71"/>
    <n v="0"/>
    <n v="0"/>
    <n v="488.54"/>
    <n v="839.19333333333327"/>
    <n v="6968"/>
    <n v="1846.2253333333333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7"/>
    <x v="0"/>
    <x v="0"/>
    <x v="0"/>
    <n v="23613.93"/>
    <n v="0"/>
    <n v="0"/>
    <n v="0"/>
    <n v="1699.59"/>
    <n v="0"/>
    <n v="0"/>
    <n v="0"/>
    <n v="1967.8275000000001"/>
    <n v="0"/>
    <n v="4329.2205000000004"/>
  </r>
  <r>
    <n v="819087"/>
    <s v="ACREDO NCAS/OHSC PHS MPB"/>
    <s v="A"/>
    <n v="7994"/>
    <n v="8149"/>
    <s v="FA5306128"/>
    <n v="5"/>
    <s v="PHS Contract Pharmacy"/>
    <s v="HOSPITAL (INDIVIDUAL)"/>
    <n v="72859"/>
    <x v="41"/>
    <n v="72859"/>
    <s v="OREGON HLTH SCIENCE CTR"/>
    <s v="DSH380009"/>
    <x v="0"/>
    <x v="20"/>
    <x v="1"/>
    <x v="0"/>
    <x v="0"/>
    <n v="207580.34"/>
    <n v="0"/>
    <n v="0"/>
    <n v="0"/>
    <n v="7505.28"/>
    <n v="0"/>
    <n v="0"/>
    <n v="0"/>
    <n v="17298.361666666668"/>
    <n v="0"/>
    <n v="38056.39566666667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49"/>
    <x v="0"/>
    <x v="0"/>
    <x v="0"/>
    <n v="81866.41"/>
    <n v="0"/>
    <n v="22546.71"/>
    <n v="0"/>
    <n v="9067.83"/>
    <n v="0"/>
    <n v="2425.25"/>
    <n v="0"/>
    <n v="6822.2008333333333"/>
    <n v="22546.71"/>
    <n v="15008.841833333334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43"/>
    <x v="0"/>
    <x v="0"/>
    <x v="1"/>
    <n v="15187.75"/>
    <n v="0"/>
    <n v="0"/>
    <n v="0"/>
    <n v="778.23"/>
    <n v="0"/>
    <n v="0"/>
    <n v="0"/>
    <n v="1265.6458333333333"/>
    <n v="0"/>
    <n v="2784.4208333333336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46"/>
    <x v="0"/>
    <x v="0"/>
    <x v="0"/>
    <n v="18668.11"/>
    <n v="5986.72"/>
    <n v="0"/>
    <n v="-2037.71"/>
    <n v="2992.33"/>
    <n v="1015.34"/>
    <n v="0"/>
    <n v="-130.30000000000001"/>
    <n v="1555.6758333333335"/>
    <n v="-2037.71"/>
    <n v="3422.4868333333338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34"/>
    <x v="0"/>
    <x v="0"/>
    <x v="0"/>
    <n v="8297.15"/>
    <n v="8297.15"/>
    <n v="0"/>
    <n v="0"/>
    <n v="648.22"/>
    <n v="648.22"/>
    <n v="0"/>
    <n v="0"/>
    <n v="691.42916666666667"/>
    <n v="0"/>
    <n v="1521.1441666666667"/>
  </r>
  <r>
    <n v="740207"/>
    <s v="BILLNGS CLNC SPEC PHS MPB"/>
    <s v="A"/>
    <n v="7001"/>
    <n v="8149"/>
    <s v="FB7112408"/>
    <n v="4"/>
    <s v="PHS/340B Acct"/>
    <s v="HOSPITAL (INDIVIDUAL)"/>
    <n v="40080"/>
    <x v="92"/>
    <n v="40080"/>
    <s v="BILLINGS CLINIC MT"/>
    <s v="DSH270004"/>
    <x v="0"/>
    <x v="238"/>
    <x v="0"/>
    <x v="0"/>
    <x v="1"/>
    <n v="57686.879999999997"/>
    <n v="0"/>
    <n v="31255.56"/>
    <n v="23441.67"/>
    <n v="6822.96"/>
    <n v="0"/>
    <n v="3136.23"/>
    <n v="1643.01"/>
    <n v="4807.24"/>
    <n v="54697.229999999996"/>
    <n v="10575.928"/>
  </r>
  <r>
    <n v="754950"/>
    <s v="CAREMARK NJ SPC/TXCH  PHS"/>
    <s v="A"/>
    <n v="7595"/>
    <n v="8155"/>
    <s v="FC0275304"/>
    <n v="5"/>
    <s v="PHS Contract Pharmacy"/>
    <s v="HOSPITAL GROUP"/>
    <n v="72506"/>
    <x v="24"/>
    <n v="72480"/>
    <s v="MD ISSUE"/>
    <s v="PED453304-00"/>
    <x v="0"/>
    <x v="61"/>
    <x v="0"/>
    <x v="1"/>
    <x v="0"/>
    <n v="6426.4"/>
    <n v="0"/>
    <n v="0"/>
    <n v="0"/>
    <n v="609.71"/>
    <n v="0"/>
    <n v="0"/>
    <n v="0"/>
    <n v="535.5333333333333"/>
    <n v="0"/>
    <n v="1178.1733333333334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172"/>
    <x v="0"/>
    <x v="0"/>
    <x v="1"/>
    <n v="38639.599999999999"/>
    <n v="0"/>
    <n v="0"/>
    <n v="0"/>
    <n v="1917.36"/>
    <n v="0"/>
    <n v="0"/>
    <n v="0"/>
    <n v="3219.9666666666667"/>
    <n v="0"/>
    <n v="7083.9266666666672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96"/>
    <x v="1"/>
    <x v="0"/>
    <x v="0"/>
    <n v="53300.92"/>
    <n v="5959.8"/>
    <n v="6141.6"/>
    <n v="6141.6"/>
    <n v="4056.66"/>
    <n v="256.11"/>
    <n v="428.16"/>
    <n v="0"/>
    <n v="4441.7433333333329"/>
    <n v="12283.2"/>
    <n v="9771.8353333333325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134"/>
    <x v="0"/>
    <x v="0"/>
    <x v="0"/>
    <n v="8297.15"/>
    <n v="8297.15"/>
    <n v="0"/>
    <n v="0"/>
    <n v="648.22"/>
    <n v="648.22"/>
    <n v="0"/>
    <n v="0"/>
    <n v="691.42916666666667"/>
    <n v="0"/>
    <n v="1521.1441666666667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02"/>
    <x v="0"/>
    <x v="0"/>
    <x v="1"/>
    <n v="7874.16"/>
    <n v="613.15"/>
    <n v="0"/>
    <n v="0"/>
    <n v="172.93"/>
    <n v="22.96"/>
    <n v="0"/>
    <n v="0"/>
    <n v="656.18"/>
    <n v="0"/>
    <n v="1443.596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48"/>
    <x v="0"/>
    <x v="0"/>
    <x v="0"/>
    <n v="5765.59"/>
    <n v="0"/>
    <n v="0"/>
    <n v="0"/>
    <n v="374.04"/>
    <n v="0"/>
    <n v="0"/>
    <n v="0"/>
    <n v="480.46583333333336"/>
    <n v="0"/>
    <n v="1057.0248333333334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76"/>
    <x v="0"/>
    <x v="0"/>
    <x v="0"/>
    <n v="92637"/>
    <n v="26750.240000000002"/>
    <n v="0"/>
    <n v="0"/>
    <n v="7142.03"/>
    <n v="2068.35"/>
    <n v="0"/>
    <n v="0"/>
    <n v="7719.75"/>
    <n v="0"/>
    <n v="16983.45"/>
  </r>
  <r>
    <n v="548549"/>
    <s v="CAREMARK NC SP/FROEDT PHS"/>
    <s v="A"/>
    <n v="7992"/>
    <n v="8120"/>
    <s v="FC1404918"/>
    <n v="5"/>
    <s v="PHS Contract Pharmacy"/>
    <s v="HOSPITAL GROUP"/>
    <n v="901"/>
    <x v="78"/>
    <n v="901"/>
    <s v="FROEDTERT MEM LUTHERAN HSP WI"/>
    <s v="DSH520177"/>
    <x v="2"/>
    <x v="99"/>
    <x v="0"/>
    <x v="0"/>
    <x v="0"/>
    <n v="10009.59"/>
    <n v="0"/>
    <n v="0"/>
    <n v="0"/>
    <n v="736.82"/>
    <n v="0"/>
    <n v="0"/>
    <n v="0"/>
    <n v="834.13250000000005"/>
    <n v="0"/>
    <n v="1835.0915000000002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49"/>
    <x v="0"/>
    <x v="0"/>
    <x v="0"/>
    <n v="59828.85"/>
    <n v="15196.3"/>
    <n v="0"/>
    <n v="0"/>
    <n v="6384.17"/>
    <n v="1521.96"/>
    <n v="0"/>
    <n v="0"/>
    <n v="4985.7375000000002"/>
    <n v="0"/>
    <n v="10968.622500000001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14"/>
    <x v="1"/>
    <x v="0"/>
    <x v="1"/>
    <n v="5493.72"/>
    <n v="0"/>
    <n v="0"/>
    <n v="0"/>
    <n v="217.61"/>
    <n v="0"/>
    <n v="0"/>
    <n v="0"/>
    <n v="457.81"/>
    <n v="0"/>
    <n v="1007.1820000000001"/>
  </r>
  <r>
    <n v="895853"/>
    <s v="CAREMARK MI SP/SOH MC PHS"/>
    <s v="A"/>
    <n v="7001"/>
    <n v="8162"/>
    <s v="FC0002802"/>
    <n v="5"/>
    <s v="PHS Contract Pharmacy"/>
    <s v="HOSPITAL GROUP"/>
    <n v="16"/>
    <x v="48"/>
    <n v="16"/>
    <s v="SOUTHERN OHIO MEDICAL CENTER"/>
    <s v="DSH360008"/>
    <x v="2"/>
    <x v="0"/>
    <x v="0"/>
    <x v="0"/>
    <x v="0"/>
    <n v="9367.26"/>
    <n v="0"/>
    <n v="0"/>
    <n v="0"/>
    <n v="721.94"/>
    <n v="0"/>
    <n v="0"/>
    <n v="0"/>
    <n v="780.60500000000002"/>
    <n v="0"/>
    <n v="1717.3310000000001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14"/>
    <x v="1"/>
    <x v="0"/>
    <x v="1"/>
    <n v="321100"/>
    <n v="0"/>
    <n v="0"/>
    <n v="0"/>
    <n v="8589.18"/>
    <n v="0"/>
    <n v="0"/>
    <n v="0"/>
    <n v="26758.333333333332"/>
    <n v="0"/>
    <n v="58868.333333333336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111"/>
    <x v="0"/>
    <x v="0"/>
    <x v="0"/>
    <n v="12449.85"/>
    <n v="0"/>
    <n v="0"/>
    <n v="0"/>
    <n v="1595.84"/>
    <n v="0"/>
    <n v="0"/>
    <n v="0"/>
    <n v="1037.4875"/>
    <n v="0"/>
    <n v="2282.4725000000003"/>
  </r>
  <r>
    <n v="548656"/>
    <s v="CAREMARK NJ SP/FROEDT PHS"/>
    <s v="A"/>
    <n v="7992"/>
    <n v="8155"/>
    <s v="FC0275304"/>
    <n v="5"/>
    <s v="PHS Contract Pharmacy"/>
    <s v="HOSPITAL GROUP"/>
    <n v="901"/>
    <x v="78"/>
    <n v="901"/>
    <s v="FROEDTERT MEM LUTHERAN HSP WI"/>
    <s v="DSH520177"/>
    <x v="2"/>
    <x v="7"/>
    <x v="0"/>
    <x v="0"/>
    <x v="0"/>
    <n v="11774.79"/>
    <n v="0"/>
    <n v="0"/>
    <n v="3929"/>
    <n v="853.32"/>
    <n v="0"/>
    <n v="0"/>
    <n v="151.12"/>
    <n v="981.23250000000007"/>
    <n v="3929"/>
    <n v="2158.7115000000003"/>
  </r>
  <r>
    <n v="963781"/>
    <s v="ARDON HLTH/KADLEC RMC PHS"/>
    <s v="A"/>
    <n v="7994"/>
    <n v="8173"/>
    <s v="FA4262490"/>
    <n v="5"/>
    <s v="PHS Contract Pharmacy"/>
    <s v="HOSPITAL GROUP"/>
    <n v="72954"/>
    <x v="8"/>
    <n v="72952"/>
    <s v="PROVIDENCE HOSP NW"/>
    <s v="DSH500058"/>
    <x v="0"/>
    <x v="37"/>
    <x v="0"/>
    <x v="0"/>
    <x v="0"/>
    <n v="0"/>
    <n v="0"/>
    <n v="11932.81"/>
    <n v="11932.81"/>
    <n v="0"/>
    <n v="0"/>
    <n v="833.79"/>
    <n v="458.95"/>
    <n v="0"/>
    <n v="23865.62"/>
    <n v="0"/>
  </r>
  <r>
    <n v="888798"/>
    <s v="CAREMARK TX SP/ST BMC PHS"/>
    <s v="A"/>
    <n v="7992"/>
    <n v="8165"/>
    <s v="FC6963157"/>
    <n v="5"/>
    <s v="PHS Contract Pharmacy"/>
    <s v="HOSPITAL GROUP"/>
    <n v="448"/>
    <x v="33"/>
    <n v="448"/>
    <s v="ST BERNARDS JONESBORO AR"/>
    <s v="DSH040020"/>
    <x v="2"/>
    <x v="33"/>
    <x v="0"/>
    <x v="0"/>
    <x v="0"/>
    <n v="7957.89"/>
    <n v="0"/>
    <n v="0"/>
    <n v="0"/>
    <n v="750.23"/>
    <n v="0"/>
    <n v="0"/>
    <n v="0"/>
    <n v="663.15750000000003"/>
    <n v="0"/>
    <n v="1458.9465000000002"/>
  </r>
  <r>
    <n v="50196"/>
    <s v="GEISINGER ONCO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27"/>
    <x v="1"/>
    <x v="0"/>
    <x v="1"/>
    <n v="248869.56"/>
    <n v="0"/>
    <n v="0"/>
    <n v="124435.08"/>
    <n v="9922.7800000000007"/>
    <n v="0"/>
    <n v="0"/>
    <n v="3310"/>
    <n v="20739.13"/>
    <n v="124435.08"/>
    <n v="45626.086000000003"/>
  </r>
  <r>
    <n v="403672"/>
    <s v="PROVIDENCE MED WACA34MPB"/>
    <s v="A"/>
    <n v="7994"/>
    <n v="8149"/>
    <s v="AP1632935"/>
    <n v="3"/>
    <s v="WAC Acct."/>
    <s v="HOSPITAL (INDIVIDUAL)"/>
    <n v="72954"/>
    <x v="8"/>
    <n v="72952"/>
    <s v="PROVIDENCE HOSP NW"/>
    <s v="DSH380061"/>
    <x v="0"/>
    <x v="26"/>
    <x v="1"/>
    <x v="0"/>
    <x v="1"/>
    <n v="477404"/>
    <n v="0"/>
    <n v="0"/>
    <n v="0"/>
    <n v="13733.1"/>
    <n v="0"/>
    <n v="-1087.48"/>
    <n v="0"/>
    <n v="39783.666666666664"/>
    <n v="0"/>
    <n v="87524.066666666666"/>
  </r>
  <r>
    <n v="112154"/>
    <s v="CAREMARK TX SP/GDSHPR PHS"/>
    <s v="A"/>
    <n v="7994"/>
    <n v="8165"/>
    <s v="FC6963157"/>
    <n v="5"/>
    <s v="PHS Contract Pharmacy"/>
    <s v="HOSPITAL GROUP"/>
    <n v="2062"/>
    <x v="11"/>
    <n v="2062"/>
    <s v="CHRISTUS HEALTH LA"/>
    <s v="DSH450032"/>
    <x v="0"/>
    <x v="54"/>
    <x v="0"/>
    <x v="0"/>
    <x v="0"/>
    <n v="9047.0300000000007"/>
    <n v="0"/>
    <n v="0"/>
    <n v="0"/>
    <n v="861.27"/>
    <n v="0"/>
    <n v="0"/>
    <n v="0"/>
    <n v="753.91916666666668"/>
    <n v="0"/>
    <n v="1658.6221666666668"/>
  </r>
  <r>
    <n v="220190"/>
    <s v="EAST JEFF GEN WACA34 MPB"/>
    <s v="A"/>
    <n v="1075"/>
    <n v="8149"/>
    <s v="FE2991897"/>
    <n v="3"/>
    <s v="WAC Acct."/>
    <s v="HOSPITAL (INDIVIDUAL)"/>
    <n v="72126"/>
    <x v="137"/>
    <n v="72126"/>
    <s v="CHILDRENS HOSP NEW ORLEANS"/>
    <s v="DSH190176"/>
    <x v="2"/>
    <x v="114"/>
    <x v="1"/>
    <x v="0"/>
    <x v="1"/>
    <n v="0"/>
    <n v="0"/>
    <n v="155400"/>
    <n v="0"/>
    <n v="0"/>
    <n v="0"/>
    <n v="2424.94"/>
    <n v="0"/>
    <n v="0"/>
    <n v="155400"/>
    <n v="0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114"/>
    <x v="1"/>
    <x v="0"/>
    <x v="1"/>
    <n v="199800"/>
    <n v="0"/>
    <n v="133200"/>
    <n v="111000"/>
    <n v="3185.1"/>
    <n v="0"/>
    <n v="2078.52"/>
    <n v="554.38"/>
    <n v="16650"/>
    <n v="244200"/>
    <n v="36630"/>
  </r>
  <r>
    <n v="946881"/>
    <s v="CAREMARK TX SP/UMIAMI PHS"/>
    <s v="A"/>
    <n v="7992"/>
    <n v="8165"/>
    <s v="FC6963157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9614.85"/>
    <n v="0"/>
    <n v="0"/>
    <n v="0"/>
    <n v="775.46"/>
    <n v="0"/>
    <n v="0"/>
    <n v="0"/>
    <n v="801.23750000000007"/>
    <n v="0"/>
    <n v="1762.7225000000003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21"/>
    <x v="0"/>
    <x v="0"/>
    <x v="1"/>
    <n v="65392.47"/>
    <n v="8237.31"/>
    <n v="0"/>
    <n v="0"/>
    <n v="2336.41"/>
    <n v="291.55"/>
    <n v="0"/>
    <n v="0"/>
    <n v="5449.3725000000004"/>
    <n v="0"/>
    <n v="11988.619500000003"/>
  </r>
  <r>
    <n v="121923"/>
    <s v="CVS CRMRK2921/UMCNORL PHS"/>
    <s v="A"/>
    <n v="7001"/>
    <n v="8163"/>
    <s v="BS6907224"/>
    <n v="5"/>
    <s v="PHS Contract Pharmacy"/>
    <s v="HOSPITAL GROUP"/>
    <n v="2807"/>
    <x v="167"/>
    <n v="2807"/>
    <s v="UNIVERSITY MEDICAL CENTER LA"/>
    <s v="DSH190005"/>
    <x v="2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198612"/>
    <s v="PRISMAHL RICHLAND PHCY"/>
    <s v="A"/>
    <n v="7003"/>
    <n v="8148"/>
    <s v="BP5763354"/>
    <n v="2"/>
    <s v="GPO Acct."/>
    <s v="HOSPITAL GROUP"/>
    <n v="40461"/>
    <x v="1"/>
    <n v="40461"/>
    <s v="PRISMA HEALTH"/>
    <n v="0"/>
    <x v="1"/>
    <x v="225"/>
    <x v="0"/>
    <x v="0"/>
    <x v="1"/>
    <n v="7449.7"/>
    <n v="7449.7"/>
    <n v="0"/>
    <n v="0"/>
    <n v="335.24"/>
    <n v="335.24"/>
    <n v="0"/>
    <n v="0"/>
    <n v="620.80833333333328"/>
    <n v="0"/>
    <n v="1365.7783333333334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57"/>
    <x v="0"/>
    <x v="0"/>
    <x v="1"/>
    <n v="11775.21"/>
    <n v="11775.21"/>
    <n v="0"/>
    <n v="0"/>
    <n v="1241.46"/>
    <n v="1241.46"/>
    <n v="0"/>
    <n v="0"/>
    <n v="981.26749999999993"/>
    <n v="0"/>
    <n v="2158.7885000000001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127"/>
    <x v="0"/>
    <x v="0"/>
    <x v="0"/>
    <n v="65895.55"/>
    <n v="26965.16"/>
    <n v="0"/>
    <n v="0"/>
    <n v="7633.96"/>
    <n v="3037.76"/>
    <n v="0"/>
    <n v="0"/>
    <n v="5491.2958333333336"/>
    <n v="0"/>
    <n v="12080.850833333336"/>
  </r>
  <r>
    <n v="770144"/>
    <s v="CAREMARK CA SPC/PSVMC PHS"/>
    <s v="A"/>
    <n v="7994"/>
    <n v="8147"/>
    <s v="BC3683580"/>
    <n v="5"/>
    <s v="PHS Contract Pharmacy"/>
    <s v="HOSPITAL GROUP"/>
    <n v="72954"/>
    <x v="8"/>
    <n v="72952"/>
    <s v="PROVIDENCE HOSP NW"/>
    <s v="DSH380004"/>
    <x v="0"/>
    <x v="187"/>
    <x v="0"/>
    <x v="0"/>
    <x v="0"/>
    <n v="121238.64"/>
    <n v="0"/>
    <n v="0"/>
    <n v="0"/>
    <n v="12944.8"/>
    <n v="0"/>
    <n v="0"/>
    <n v="0"/>
    <n v="10103.219999999999"/>
    <n v="0"/>
    <n v="22227.083999999999"/>
  </r>
  <r>
    <n v="906054"/>
    <s v="OPTUM706 NY/STI UNHSP PHS"/>
    <s v="A"/>
    <n v="7994"/>
    <n v="8160"/>
    <s v="BR8868715"/>
    <n v="5"/>
    <s v="PHS Contract Pharmacy"/>
    <s v="HOSPITAL GROUP"/>
    <n v="40019"/>
    <x v="28"/>
    <n v="40018"/>
    <s v="NORTHWELL HEALTH"/>
    <s v="DSH330160"/>
    <x v="0"/>
    <x v="59"/>
    <x v="0"/>
    <x v="0"/>
    <x v="0"/>
    <n v="13693.6"/>
    <n v="13693.6"/>
    <n v="0"/>
    <n v="0"/>
    <n v="1112.94"/>
    <n v="1112.94"/>
    <n v="0"/>
    <n v="0"/>
    <n v="1141.1333333333334"/>
    <n v="0"/>
    <n v="2510.4933333333338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137"/>
    <x v="0"/>
    <x v="0"/>
    <x v="1"/>
    <n v="6721.69"/>
    <n v="0"/>
    <n v="0"/>
    <n v="0"/>
    <n v="186.56"/>
    <n v="0"/>
    <n v="0"/>
    <n v="0"/>
    <n v="560.14083333333326"/>
    <n v="0"/>
    <n v="1232.3098333333332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165"/>
    <x v="0"/>
    <x v="0"/>
    <x v="0"/>
    <n v="110950.08"/>
    <n v="0"/>
    <n v="0"/>
    <n v="0"/>
    <n v="6039.62"/>
    <n v="0"/>
    <n v="0"/>
    <n v="0"/>
    <n v="9245.84"/>
    <n v="0"/>
    <n v="20340.848000000002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166"/>
    <x v="0"/>
    <x v="0"/>
    <x v="1"/>
    <n v="55667.040000000001"/>
    <n v="0"/>
    <n v="0"/>
    <n v="0"/>
    <n v="1303.23"/>
    <n v="0"/>
    <n v="0"/>
    <n v="0"/>
    <n v="4638.92"/>
    <n v="0"/>
    <n v="10205.624000000002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35"/>
    <x v="0"/>
    <x v="0"/>
    <x v="0"/>
    <n v="622.94000000000005"/>
    <n v="622.94000000000005"/>
    <n v="616.35"/>
    <n v="0"/>
    <n v="58.55"/>
    <n v="58.55"/>
    <n v="54.87"/>
    <n v="0"/>
    <n v="51.911666666666669"/>
    <n v="616.35"/>
    <n v="114.20566666666669"/>
  </r>
  <r>
    <n v="117918"/>
    <s v="CAREMARK TN SP/UMCNOR PHS"/>
    <s v="A"/>
    <n v="7001"/>
    <n v="8149"/>
    <s v="BC9505960"/>
    <n v="5"/>
    <s v="PHS Contract Pharmacy"/>
    <s v="HOSPITAL GROUP"/>
    <n v="2807"/>
    <x v="167"/>
    <n v="2807"/>
    <s v="UNIVERSITY MEDICAL CENTER LA"/>
    <s v="DSH190005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43"/>
    <x v="0"/>
    <x v="0"/>
    <x v="0"/>
    <n v="0"/>
    <n v="0"/>
    <n v="0"/>
    <n v="0"/>
    <n v="1318.79"/>
    <n v="1318.79"/>
    <n v="0"/>
    <n v="0"/>
    <n v="0"/>
    <n v="0"/>
    <n v="0"/>
  </r>
  <r>
    <n v="457559"/>
    <s v="HERSHEY MEDICAL CTR MPB"/>
    <s v="A"/>
    <n v="7001"/>
    <n v="8149"/>
    <s v="BH6809012"/>
    <n v="2"/>
    <s v="GPO Acct."/>
    <s v="HOSPITAL (INDIVIDUAL)"/>
    <n v="72904"/>
    <x v="117"/>
    <n v="72904"/>
    <s v="PENN STATE  MILTON S HERSHEY"/>
    <n v="0"/>
    <x v="0"/>
    <x v="8"/>
    <x v="1"/>
    <x v="0"/>
    <x v="1"/>
    <n v="11004.48"/>
    <n v="2751.12"/>
    <n v="0"/>
    <n v="0"/>
    <n v="428.38"/>
    <n v="78.95"/>
    <n v="0"/>
    <n v="0"/>
    <n v="917.04"/>
    <n v="0"/>
    <n v="2017.4880000000001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234"/>
    <x v="0"/>
    <x v="0"/>
    <x v="0"/>
    <n v="18064.8"/>
    <n v="0"/>
    <n v="0"/>
    <n v="0"/>
    <n v="1576.02"/>
    <n v="0"/>
    <n v="0"/>
    <n v="0"/>
    <n v="1505.3999999999999"/>
    <n v="0"/>
    <n v="3311.88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4"/>
    <x v="0"/>
    <x v="0"/>
    <x v="0"/>
    <n v="7438.56"/>
    <n v="0"/>
    <n v="0"/>
    <n v="0"/>
    <n v="873.76"/>
    <n v="0"/>
    <n v="0"/>
    <n v="0"/>
    <n v="619.88"/>
    <n v="0"/>
    <n v="1363.7360000000001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138"/>
    <x v="0"/>
    <x v="0"/>
    <x v="0"/>
    <n v="15725.6"/>
    <n v="0"/>
    <n v="0"/>
    <n v="0"/>
    <n v="1076.8499999999999"/>
    <n v="0"/>
    <n v="0"/>
    <n v="0"/>
    <n v="1310.4666666666667"/>
    <n v="0"/>
    <n v="2883.0266666666671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02"/>
    <x v="0"/>
    <x v="0"/>
    <x v="1"/>
    <n v="201.98"/>
    <n v="201.98"/>
    <n v="0"/>
    <n v="0"/>
    <n v="7.94"/>
    <n v="7.94"/>
    <n v="0"/>
    <n v="0"/>
    <n v="16.831666666666667"/>
    <n v="0"/>
    <n v="37.029666666666671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140"/>
    <x v="0"/>
    <x v="0"/>
    <x v="0"/>
    <n v="10669.4"/>
    <n v="0"/>
    <n v="0"/>
    <n v="0"/>
    <n v="994.35"/>
    <n v="0"/>
    <n v="0"/>
    <n v="0"/>
    <n v="889.11666666666667"/>
    <n v="0"/>
    <n v="1956.0566666666668"/>
  </r>
  <r>
    <n v="749587"/>
    <s v="MOSS REHAB EINSTEIN/ELKIN"/>
    <s v="A"/>
    <n v="7670"/>
    <n v="8155"/>
    <s v="BM8707133"/>
    <n v="2"/>
    <s v="GPO Acct."/>
    <s v="HOSPITAL GROUP"/>
    <n v="40206"/>
    <x v="34"/>
    <n v="40205"/>
    <s v="EINSTEIN"/>
    <n v="0"/>
    <x v="0"/>
    <x v="1"/>
    <x v="0"/>
    <x v="0"/>
    <x v="1"/>
    <n v="5825.4"/>
    <n v="5825.4"/>
    <n v="0"/>
    <n v="0"/>
    <n v="301.86"/>
    <n v="301.86"/>
    <n v="0"/>
    <n v="0"/>
    <n v="485.45"/>
    <n v="0"/>
    <n v="1067.99"/>
  </r>
  <r>
    <n v="796514"/>
    <s v="CAREMARK NJ SP/RRUCLA PHS"/>
    <s v="A"/>
    <n v="7994"/>
    <n v="8155"/>
    <s v="FC0275304"/>
    <n v="5"/>
    <s v="PHS Contract Pharmacy"/>
    <s v="HOSPITAL GROUP"/>
    <n v="2009"/>
    <x v="36"/>
    <n v="2009"/>
    <s v="UCLA MEDICAL CENTER CA"/>
    <s v="DSH050262"/>
    <x v="0"/>
    <x v="5"/>
    <x v="0"/>
    <x v="0"/>
    <x v="0"/>
    <n v="12903.85"/>
    <n v="0"/>
    <n v="0"/>
    <n v="0"/>
    <n v="879.75"/>
    <n v="0"/>
    <n v="0"/>
    <n v="0"/>
    <n v="1075.3208333333334"/>
    <n v="0"/>
    <n v="2365.7058333333339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337"/>
    <x v="0"/>
    <x v="0"/>
    <x v="1"/>
    <n v="0"/>
    <n v="0"/>
    <n v="0"/>
    <n v="0"/>
    <n v="2013.29"/>
    <n v="0"/>
    <n v="0"/>
    <n v="0"/>
    <n v="0"/>
    <n v="0"/>
    <n v="0"/>
  </r>
  <r>
    <n v="899686"/>
    <s v="CAREMARK NJ SP/SF BEM PHS"/>
    <s v="A"/>
    <n v="7992"/>
    <n v="8155"/>
    <s v="FC0275304"/>
    <n v="5"/>
    <s v="PHS Contract Pharmacy"/>
    <s v="HOSPITAL GROUP"/>
    <n v="815"/>
    <x v="22"/>
    <n v="815"/>
    <s v="SANFORD MED CENTER SD (PHS)"/>
    <s v="DSH240100"/>
    <x v="2"/>
    <x v="0"/>
    <x v="0"/>
    <x v="0"/>
    <x v="0"/>
    <n v="1792.02"/>
    <n v="0"/>
    <n v="0"/>
    <n v="0"/>
    <n v="96.92"/>
    <n v="0"/>
    <n v="0"/>
    <n v="0"/>
    <n v="149.33500000000001"/>
    <n v="0"/>
    <n v="328.53700000000003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70"/>
    <x v="0"/>
    <x v="0"/>
    <x v="0"/>
    <n v="0"/>
    <n v="0"/>
    <n v="0"/>
    <n v="0"/>
    <n v="811.04"/>
    <n v="811.04"/>
    <n v="0"/>
    <n v="0"/>
    <n v="0"/>
    <n v="0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19"/>
    <x v="0"/>
    <x v="0"/>
    <x v="1"/>
    <n v="27600"/>
    <n v="0"/>
    <n v="0"/>
    <n v="0"/>
    <n v="966.1"/>
    <n v="0"/>
    <n v="0"/>
    <n v="0"/>
    <n v="2300"/>
    <n v="0"/>
    <n v="5060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61"/>
    <x v="0"/>
    <x v="1"/>
    <x v="0"/>
    <n v="2570.56"/>
    <n v="0"/>
    <n v="0"/>
    <n v="0"/>
    <n v="245.23"/>
    <n v="0"/>
    <n v="0"/>
    <n v="0"/>
    <n v="214.21333333333334"/>
    <n v="0"/>
    <n v="471.26933333333341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38"/>
    <x v="0"/>
    <x v="0"/>
    <x v="0"/>
    <n v="0"/>
    <n v="0"/>
    <n v="0"/>
    <n v="5121.93"/>
    <n v="0"/>
    <n v="0"/>
    <n v="0"/>
    <n v="197"/>
    <n v="0"/>
    <n v="5121.93"/>
    <n v="0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6"/>
    <x v="1"/>
    <x v="0"/>
    <x v="1"/>
    <n v="389513.5"/>
    <n v="0"/>
    <n v="0"/>
    <n v="0"/>
    <n v="7941.98"/>
    <n v="0"/>
    <n v="0"/>
    <n v="0"/>
    <n v="32459.458333333332"/>
    <n v="0"/>
    <n v="71410.808333333334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286"/>
    <x v="0"/>
    <x v="0"/>
    <x v="1"/>
    <n v="9500"/>
    <n v="0"/>
    <n v="0"/>
    <n v="0"/>
    <n v="435.1"/>
    <n v="0"/>
    <n v="0"/>
    <n v="0"/>
    <n v="791.66666666666663"/>
    <n v="0"/>
    <n v="1741.6666666666667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61"/>
    <x v="0"/>
    <x v="0"/>
    <x v="0"/>
    <n v="26162.54"/>
    <n v="0"/>
    <n v="0"/>
    <n v="0"/>
    <n v="1315.77"/>
    <n v="0"/>
    <n v="0"/>
    <n v="0"/>
    <n v="2180.2116666666666"/>
    <n v="0"/>
    <n v="4796.4656666666669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235"/>
    <x v="0"/>
    <x v="0"/>
    <x v="1"/>
    <n v="12308.4"/>
    <n v="12308.4"/>
    <n v="0"/>
    <n v="0"/>
    <n v="162.37"/>
    <n v="162.37"/>
    <n v="0"/>
    <n v="0"/>
    <n v="1025.7"/>
    <n v="0"/>
    <n v="2256.5400000000004"/>
  </r>
  <r>
    <n v="963448"/>
    <s v="OPTUM305 KS/LIJWSH MC PHS"/>
    <s v="A"/>
    <n v="7994"/>
    <n v="8145"/>
    <s v="FA0905705"/>
    <n v="5"/>
    <s v="PHS Contract Pharmacy"/>
    <s v="HOSPITAL GROUP"/>
    <n v="40019"/>
    <x v="28"/>
    <n v="40018"/>
    <s v="NORTHWELL HEALTH"/>
    <s v="DSH330195"/>
    <x v="0"/>
    <x v="197"/>
    <x v="0"/>
    <x v="0"/>
    <x v="0"/>
    <n v="0"/>
    <n v="0"/>
    <n v="2289"/>
    <n v="0"/>
    <n v="0"/>
    <n v="0"/>
    <n v="125.14"/>
    <n v="0"/>
    <n v="0"/>
    <n v="2289"/>
    <n v="0"/>
  </r>
  <r>
    <n v="98322"/>
    <s v="UNIV MED CTR WACA34 MPB"/>
    <s v="A"/>
    <n v="842"/>
    <n v="8149"/>
    <s v="AL9696381"/>
    <n v="3"/>
    <s v="WAC Acct."/>
    <s v="HOSPITAL (INDIVIDUAL)"/>
    <n v="40845"/>
    <x v="205"/>
    <n v="40845"/>
    <s v="UNIVERSITY MEDICAL CENTER"/>
    <s v="DSH450686"/>
    <x v="0"/>
    <x v="63"/>
    <x v="1"/>
    <x v="0"/>
    <x v="1"/>
    <n v="11423.16"/>
    <n v="0"/>
    <n v="0"/>
    <n v="11982.6"/>
    <n v="249.02"/>
    <n v="0"/>
    <n v="0"/>
    <n v="239.65"/>
    <n v="951.93"/>
    <n v="11982.6"/>
    <n v="2094.2460000000001"/>
  </r>
  <r>
    <n v="718094"/>
    <s v="NMMC OP INF WACA34 MPB"/>
    <s v="A"/>
    <n v="7001"/>
    <n v="8149"/>
    <s v="FN1012741"/>
    <n v="3"/>
    <s v="WAC Acct."/>
    <s v="HOSPITAL (INDIVIDUAL)"/>
    <n v="72787"/>
    <x v="29"/>
    <n v="72787"/>
    <s v="NORTH MISSISSIPPI MED CTR"/>
    <s v="DSH250004A"/>
    <x v="2"/>
    <x v="41"/>
    <x v="1"/>
    <x v="0"/>
    <x v="1"/>
    <n v="25067.040000000001"/>
    <n v="25067.040000000001"/>
    <n v="0"/>
    <n v="0"/>
    <n v="564.01"/>
    <n v="564.01"/>
    <n v="0"/>
    <n v="0"/>
    <n v="2088.92"/>
    <n v="0"/>
    <n v="4595.6240000000007"/>
  </r>
  <r>
    <n v="885184"/>
    <s v="CVS CRMRK2921/SCT WHT PHS"/>
    <s v="A"/>
    <n v="7992"/>
    <n v="8163"/>
    <s v="BS6907224"/>
    <n v="5"/>
    <s v="PHS Contract Pharmacy"/>
    <s v="HOSPITAL GROUP"/>
    <n v="633"/>
    <x v="90"/>
    <n v="633"/>
    <s v="BAYLOR SCOTT &amp; WHITE"/>
    <s v="DSH450054"/>
    <x v="2"/>
    <x v="84"/>
    <x v="0"/>
    <x v="0"/>
    <x v="0"/>
    <n v="1718.88"/>
    <n v="0"/>
    <n v="0"/>
    <n v="0"/>
    <n v="153.38"/>
    <n v="0"/>
    <n v="0"/>
    <n v="0"/>
    <n v="143.24"/>
    <n v="0"/>
    <n v="315.1280000000000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38"/>
    <x v="0"/>
    <x v="0"/>
    <x v="1"/>
    <n v="11760.3"/>
    <n v="7840.2"/>
    <n v="0"/>
    <n v="0"/>
    <n v="760.28"/>
    <n v="603.47"/>
    <n v="0"/>
    <n v="0"/>
    <n v="980.02499999999998"/>
    <n v="0"/>
    <n v="2156.0550000000003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248"/>
    <x v="0"/>
    <x v="0"/>
    <x v="0"/>
    <n v="2416.89"/>
    <n v="0"/>
    <n v="0"/>
    <n v="0"/>
    <n v="274.43"/>
    <n v="0"/>
    <n v="0"/>
    <n v="0"/>
    <n v="201.4075"/>
    <n v="0"/>
    <n v="443.09650000000005"/>
  </r>
  <r>
    <n v="148138"/>
    <s v="CAREMRK WBP FDC/GSNGR PHS"/>
    <s v="A"/>
    <n v="7001"/>
    <n v="8155"/>
    <s v="BC9180061"/>
    <n v="5"/>
    <s v="PHS Contract Pharmacy"/>
    <s v="HOSPITAL GROUP"/>
    <n v="902"/>
    <x v="67"/>
    <n v="902"/>
    <s v="GEISINGER MEDICAL CENTER PA"/>
    <s v="DSH390006"/>
    <x v="0"/>
    <x v="10"/>
    <x v="0"/>
    <x v="0"/>
    <x v="0"/>
    <n v="735.72"/>
    <n v="0"/>
    <n v="0"/>
    <n v="0"/>
    <n v="109.89"/>
    <n v="0"/>
    <n v="0"/>
    <n v="0"/>
    <n v="61.31"/>
    <n v="0"/>
    <n v="134.88200000000001"/>
  </r>
  <r>
    <n v="112756"/>
    <s v="CAREMARK IL SP/STVCNT PHS"/>
    <s v="A"/>
    <n v="7994"/>
    <n v="8144"/>
    <s v="FC0059736"/>
    <n v="5"/>
    <s v="PHS Contract Pharmacy"/>
    <s v="HOSPITAL GROUP"/>
    <n v="2062"/>
    <x v="11"/>
    <n v="2062"/>
    <s v="CHRISTUS HEALTH LA"/>
    <s v="DSH320002"/>
    <x v="0"/>
    <x v="76"/>
    <x v="0"/>
    <x v="0"/>
    <x v="0"/>
    <n v="20531.37"/>
    <n v="20531.37"/>
    <n v="0"/>
    <n v="0"/>
    <n v="1550.4"/>
    <n v="1550.4"/>
    <n v="0"/>
    <n v="0"/>
    <n v="1710.9475"/>
    <n v="0"/>
    <n v="3764.0845000000004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305"/>
    <x v="0"/>
    <x v="1"/>
    <x v="1"/>
    <n v="0"/>
    <n v="0"/>
    <n v="0"/>
    <n v="47677.760000000002"/>
    <n v="0"/>
    <n v="0"/>
    <n v="0"/>
    <n v="1833.76"/>
    <n v="0"/>
    <n v="47677.760000000002"/>
    <n v="0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277"/>
    <x v="0"/>
    <x v="0"/>
    <x v="1"/>
    <n v="0"/>
    <n v="0"/>
    <n v="16380"/>
    <n v="16380"/>
    <n v="0"/>
    <n v="0"/>
    <n v="1121.93"/>
    <n v="630"/>
    <n v="0"/>
    <n v="32760"/>
    <n v="0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137"/>
    <x v="0"/>
    <x v="0"/>
    <x v="0"/>
    <n v="8420.24"/>
    <n v="0"/>
    <n v="0"/>
    <n v="0"/>
    <n v="543.41999999999996"/>
    <n v="0"/>
    <n v="0"/>
    <n v="0"/>
    <n v="701.68666666666661"/>
    <n v="0"/>
    <n v="1543.7106666666666"/>
  </r>
  <r>
    <n v="868953"/>
    <s v="CAREMARK NV SP/H FORD PHS"/>
    <s v="A"/>
    <n v="7992"/>
    <n v="8170"/>
    <s v="FC8994089"/>
    <n v="5"/>
    <s v="PHS Contract Pharmacy"/>
    <s v="HOSPITAL GROUP"/>
    <n v="755"/>
    <x v="50"/>
    <n v="755"/>
    <s v="HENRY FORD HOSPITAL MI"/>
    <s v="DSH230053"/>
    <x v="2"/>
    <x v="81"/>
    <x v="0"/>
    <x v="0"/>
    <x v="0"/>
    <n v="5639.94"/>
    <n v="5639.94"/>
    <n v="0"/>
    <n v="0"/>
    <n v="402.12"/>
    <n v="402.12"/>
    <n v="0"/>
    <n v="0"/>
    <n v="469.99499999999995"/>
    <n v="0"/>
    <n v="1033.989"/>
  </r>
  <r>
    <n v="4487"/>
    <s v="UT SWMC SPC PHCY DAL MPB"/>
    <s v="A"/>
    <n v="837"/>
    <n v="8149"/>
    <s v="FU6551786"/>
    <n v="2"/>
    <s v="GPO Acct."/>
    <s v="HOSPITAL (INDIVIDUAL)"/>
    <n v="40848"/>
    <x v="13"/>
    <n v="40848"/>
    <s v="UNIV OF TEXAS SW UNIV HOSP"/>
    <n v="0"/>
    <x v="0"/>
    <x v="313"/>
    <x v="0"/>
    <x v="0"/>
    <x v="1"/>
    <n v="6795.61"/>
    <n v="0"/>
    <n v="0"/>
    <n v="0"/>
    <n v="617.89"/>
    <n v="0"/>
    <n v="0"/>
    <n v="0"/>
    <n v="566.30083333333334"/>
    <n v="0"/>
    <n v="1245.8618333333334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728390"/>
    <s v="CAREMARK IL SPC/UCIMC PHS"/>
    <s v="A"/>
    <n v="7992"/>
    <n v="8144"/>
    <s v="FC0059736"/>
    <n v="5"/>
    <s v="PHS Contract Pharmacy"/>
    <s v="HOSPITAL GROUP"/>
    <n v="1607"/>
    <x v="80"/>
    <n v="1607"/>
    <s v="UCI MEDICAL CENTER CA"/>
    <s v="DSH050348"/>
    <x v="2"/>
    <x v="206"/>
    <x v="0"/>
    <x v="0"/>
    <x v="0"/>
    <n v="7764.72"/>
    <n v="0"/>
    <n v="0"/>
    <n v="0"/>
    <n v="361.94"/>
    <n v="0"/>
    <n v="0"/>
    <n v="0"/>
    <n v="647.06000000000006"/>
    <n v="0"/>
    <n v="1423.5320000000002"/>
  </r>
  <r>
    <n v="880042"/>
    <s v="ACCREDO NCAS/PENN PHS MPB"/>
    <s v="A"/>
    <n v="7001"/>
    <n v="8149"/>
    <s v="FA5306128"/>
    <n v="5"/>
    <s v="PHS Contract Pharmacy"/>
    <s v="HOSPITAL (INDIVIDUAL)"/>
    <n v="72904"/>
    <x v="117"/>
    <n v="72904"/>
    <s v="PENN STATE  MILTON S HERSHEY"/>
    <s v="DSH390256"/>
    <x v="0"/>
    <x v="51"/>
    <x v="0"/>
    <x v="0"/>
    <x v="0"/>
    <n v="66768.12"/>
    <n v="0"/>
    <n v="0"/>
    <n v="0"/>
    <n v="4858.0200000000004"/>
    <n v="0"/>
    <n v="0"/>
    <n v="0"/>
    <n v="5564.0099999999993"/>
    <n v="0"/>
    <n v="12240.822"/>
  </r>
  <r>
    <n v="914296"/>
    <s v="UNIV MIAMI DRFLD PHS MPB"/>
    <s v="A"/>
    <n v="7992"/>
    <n v="8149"/>
    <s v="BU9182801"/>
    <n v="4"/>
    <s v="PHS/340B Acct"/>
    <s v="HOSPITAL (INDIVIDUAL)"/>
    <n v="1205"/>
    <x v="21"/>
    <n v="1205"/>
    <s v="UNIV OF MIAMI HOSP FL"/>
    <s v="CAN100079-01"/>
    <x v="0"/>
    <x v="22"/>
    <x v="0"/>
    <x v="0"/>
    <x v="1"/>
    <n v="22353.8"/>
    <n v="0"/>
    <n v="0"/>
    <n v="0"/>
    <n v="1647.94"/>
    <n v="0"/>
    <n v="0"/>
    <n v="0"/>
    <n v="1862.8166666666666"/>
    <n v="0"/>
    <n v="4098.1966666666667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93"/>
    <x v="0"/>
    <x v="0"/>
    <x v="0"/>
    <n v="15988.53"/>
    <n v="15988.53"/>
    <n v="0"/>
    <n v="0"/>
    <n v="1154.1099999999999"/>
    <n v="1154.1099999999999"/>
    <n v="0"/>
    <n v="0"/>
    <n v="1332.3775000000001"/>
    <n v="0"/>
    <n v="2931.2305000000006"/>
  </r>
  <r>
    <n v="970215"/>
    <s v="CAREPLS CVS2751/DOYNE PHS"/>
    <s v="A"/>
    <n v="7992"/>
    <n v="8165"/>
    <s v="BC6612522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175.64"/>
    <n v="175.64"/>
    <n v="0"/>
    <n v="0"/>
    <n v="36.590000000000003"/>
    <n v="36.590000000000003"/>
    <n v="0"/>
    <n v="0"/>
    <n v="14.636666666666665"/>
    <n v="0"/>
    <n v="32.200666666666663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46"/>
    <x v="0"/>
    <x v="0"/>
    <x v="0"/>
    <n v="18586.02"/>
    <n v="0"/>
    <n v="0"/>
    <n v="0"/>
    <n v="2119.85"/>
    <n v="0"/>
    <n v="0"/>
    <n v="0"/>
    <n v="1548.835"/>
    <n v="0"/>
    <n v="3407.4370000000004"/>
  </r>
  <r>
    <n v="982453"/>
    <s v="UC DAVIS MC WACA34 MPB"/>
    <s v="A"/>
    <n v="7992"/>
    <n v="8149"/>
    <s v="AD5528673"/>
    <n v="3"/>
    <s v="WAC Acct."/>
    <s v="HOSPITAL (INDIVIDUAL)"/>
    <n v="639"/>
    <x v="88"/>
    <n v="639"/>
    <s v="UNIV OF CALIF DAVIS"/>
    <s v="DSH050599"/>
    <x v="2"/>
    <x v="96"/>
    <x v="1"/>
    <x v="0"/>
    <x v="1"/>
    <n v="28250.92"/>
    <n v="0"/>
    <n v="0"/>
    <n v="0"/>
    <n v="516.98"/>
    <n v="0"/>
    <n v="0"/>
    <n v="0"/>
    <n v="2354.2433333333333"/>
    <n v="0"/>
    <n v="5179.3353333333334"/>
  </r>
  <r>
    <n v="934714"/>
    <s v="CVS CRMRK2921/RI HOSP PHS"/>
    <s v="A"/>
    <n v="7994"/>
    <n v="8163"/>
    <s v="BS6907224"/>
    <n v="5"/>
    <s v="PHS Contract Pharmacy"/>
    <s v="HOSPITAL GROUP"/>
    <n v="319"/>
    <x v="3"/>
    <n v="319"/>
    <s v="LIFESPAN HEALTH SYSTEM RI"/>
    <s v="DSH410007"/>
    <x v="0"/>
    <x v="105"/>
    <x v="0"/>
    <x v="0"/>
    <x v="0"/>
    <n v="0"/>
    <n v="0"/>
    <n v="0"/>
    <n v="2288"/>
    <n v="0"/>
    <n v="0"/>
    <n v="0"/>
    <n v="130.77000000000001"/>
    <n v="0"/>
    <n v="2288"/>
    <n v="0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107285.93"/>
    <n v="8286.1"/>
    <n v="5154.42"/>
    <n v="0"/>
    <n v="2684.74"/>
    <n v="146.29"/>
    <n v="93.17"/>
    <n v="0"/>
    <n v="8940.4941666666655"/>
    <n v="5154.42"/>
    <n v="19669.087166666664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116"/>
    <x v="0"/>
    <x v="0"/>
    <x v="0"/>
    <n v="3963.63"/>
    <n v="3963.63"/>
    <n v="0"/>
    <n v="0"/>
    <n v="615.77"/>
    <n v="615.77"/>
    <n v="0"/>
    <n v="0"/>
    <n v="330.30250000000001"/>
    <n v="0"/>
    <n v="726.66550000000007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0"/>
    <x v="0"/>
    <x v="0"/>
    <x v="1"/>
    <n v="45914.3"/>
    <n v="8286.1"/>
    <n v="3436.28"/>
    <n v="3000.22"/>
    <n v="1102.42"/>
    <n v="143"/>
    <n v="62.12"/>
    <n v="0"/>
    <n v="3826.1916666666671"/>
    <n v="6436.5"/>
    <n v="8417.6216666666678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75"/>
    <x v="0"/>
    <x v="0"/>
    <x v="1"/>
    <n v="27555.32"/>
    <n v="20666.490000000002"/>
    <n v="0"/>
    <n v="0"/>
    <n v="1118.03"/>
    <n v="841.45"/>
    <n v="0"/>
    <n v="0"/>
    <n v="2296.2766666666666"/>
    <n v="0"/>
    <n v="5051.8086666666668"/>
  </r>
  <r>
    <n v="872959"/>
    <s v="COORD CARE NW/EINSTEINPHS"/>
    <s v="A"/>
    <n v="7670"/>
    <n v="8163"/>
    <s v="BC9983102"/>
    <n v="5"/>
    <s v="PHS Contract Pharmacy"/>
    <s v="HOSPITAL (INDIVIDUAL)"/>
    <n v="1547"/>
    <x v="12"/>
    <n v="1547"/>
    <s v="THOMAS JEFFERSON UNIV HOSP PA"/>
    <s v="DSH390142"/>
    <x v="0"/>
    <x v="38"/>
    <x v="0"/>
    <x v="0"/>
    <x v="0"/>
    <n v="1145139.83"/>
    <n v="312861.52"/>
    <n v="0"/>
    <n v="0"/>
    <n v="49638.19"/>
    <n v="14019.83"/>
    <n v="0"/>
    <n v="0"/>
    <n v="95428.319166666668"/>
    <n v="0"/>
    <n v="209942.30216666669"/>
  </r>
  <r>
    <n v="147691"/>
    <s v="EGLESTON CHCS PHS MPB"/>
    <s v="A"/>
    <n v="894"/>
    <n v="8149"/>
    <s v="AH1185683"/>
    <n v="4"/>
    <s v="PHS/340B Acct"/>
    <s v="HOSPITAL (INDIVIDUAL)"/>
    <n v="72234"/>
    <x v="230"/>
    <n v="72234"/>
    <s v="EGLESTON CHILDREN'S HEALTH"/>
    <s v="PED113300-00"/>
    <x v="2"/>
    <x v="16"/>
    <x v="1"/>
    <x v="0"/>
    <x v="1"/>
    <n v="1038768"/>
    <n v="337599.6"/>
    <n v="0"/>
    <n v="0"/>
    <n v="16857.02"/>
    <n v="10718.1"/>
    <n v="0"/>
    <n v="0"/>
    <n v="86564"/>
    <n v="0"/>
    <n v="190440.80000000002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50"/>
    <x v="0"/>
    <x v="0"/>
    <x v="0"/>
    <n v="4796.38"/>
    <n v="4796.38"/>
    <n v="0"/>
    <n v="0"/>
    <n v="339.6"/>
    <n v="339.6"/>
    <n v="0"/>
    <n v="0"/>
    <n v="399.69833333333332"/>
    <n v="0"/>
    <n v="879.33633333333341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6"/>
    <x v="0"/>
    <x v="0"/>
    <x v="1"/>
    <n v="1624035.58"/>
    <n v="493805.39"/>
    <n v="0"/>
    <n v="0"/>
    <n v="42687.48"/>
    <n v="11768.54"/>
    <n v="0"/>
    <n v="0"/>
    <n v="135336.29833333334"/>
    <n v="0"/>
    <n v="297739.85633333336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76"/>
    <x v="0"/>
    <x v="0"/>
    <x v="1"/>
    <n v="476752.03"/>
    <n v="77757.399999999994"/>
    <n v="0"/>
    <n v="0"/>
    <n v="20384.95"/>
    <n v="3121.49"/>
    <n v="0"/>
    <n v="0"/>
    <n v="39729.335833333338"/>
    <n v="0"/>
    <n v="87404.538833333354"/>
  </r>
  <r>
    <n v="80941"/>
    <s v="LENOX HILL HSP WACA34 MPB"/>
    <s v="A"/>
    <n v="7994"/>
    <n v="8149"/>
    <s v="AL4088604"/>
    <n v="3"/>
    <s v="WAC Acct."/>
    <s v="HOSPITAL (INDIVIDUAL)"/>
    <n v="40019"/>
    <x v="28"/>
    <n v="40018"/>
    <s v="NORTHWELL HEALTH"/>
    <s v="DSH330119"/>
    <x v="0"/>
    <x v="20"/>
    <x v="1"/>
    <x v="0"/>
    <x v="1"/>
    <n v="2719874.24"/>
    <n v="325871.52"/>
    <n v="265460"/>
    <n v="238914"/>
    <n v="63100.94"/>
    <n v="7013.2"/>
    <n v="5491.43"/>
    <n v="2390.23"/>
    <n v="226656.18666666668"/>
    <n v="504374"/>
    <n v="498643.6106666667"/>
  </r>
  <r>
    <n v="945011"/>
    <s v="MED CENTER OF LA PHS MPB"/>
    <s v="A"/>
    <n v="879"/>
    <n v="8149"/>
    <s v="BU3479335"/>
    <n v="4"/>
    <s v="PHS/340B Acct"/>
    <s v="HOSPITAL (INDIVIDUAL)"/>
    <n v="30038"/>
    <x v="323"/>
    <n v="30038"/>
    <s v="UNIV MED CTR NEW ORLEANS LA"/>
    <s v="DSH190005"/>
    <x v="2"/>
    <x v="56"/>
    <x v="1"/>
    <x v="0"/>
    <x v="1"/>
    <n v="1350949.22"/>
    <n v="207935.64"/>
    <n v="40771.199999999997"/>
    <n v="115518.39999999999"/>
    <n v="56135.519999999997"/>
    <n v="8390.06"/>
    <n v="1287.8599999999999"/>
    <n v="1.36"/>
    <n v="112579.10166666667"/>
    <n v="156289.59999999998"/>
    <n v="247674.0236666667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3"/>
    <x v="0"/>
    <x v="0"/>
    <x v="0"/>
    <n v="7249.2"/>
    <n v="7249.2"/>
    <n v="0"/>
    <n v="0"/>
    <n v="659.74"/>
    <n v="659.74"/>
    <n v="0"/>
    <n v="0"/>
    <n v="604.1"/>
    <n v="0"/>
    <n v="1329.0200000000002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3"/>
    <x v="0"/>
    <x v="0"/>
    <x v="1"/>
    <n v="150765.68"/>
    <n v="39667.68"/>
    <n v="0"/>
    <n v="0"/>
    <n v="6529.54"/>
    <n v="1712.77"/>
    <n v="0"/>
    <n v="0"/>
    <n v="12563.806666666665"/>
    <n v="0"/>
    <n v="27640.374666666667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84"/>
    <x v="0"/>
    <x v="0"/>
    <x v="0"/>
    <n v="1402"/>
    <n v="1402"/>
    <n v="0"/>
    <n v="0"/>
    <n v="115.84"/>
    <n v="115.84"/>
    <n v="0"/>
    <n v="0"/>
    <n v="116.83333333333333"/>
    <n v="0"/>
    <n v="257.03333333333336"/>
  </r>
  <r>
    <n v="876802"/>
    <s v="OWENSBORO HLTH REG MPB"/>
    <s v="A"/>
    <n v="7001"/>
    <n v="8149"/>
    <s v="AM2297845"/>
    <n v="2"/>
    <s v="GPO Acct."/>
    <s v="HOSPITAL (INDIVIDUAL)"/>
    <n v="72864"/>
    <x v="248"/>
    <n v="72864"/>
    <s v="OWENSBORO HEALTH REGIONAL HOSP"/>
    <n v="0"/>
    <x v="2"/>
    <x v="14"/>
    <x v="1"/>
    <x v="0"/>
    <x v="1"/>
    <n v="16450.14"/>
    <n v="2696.73"/>
    <n v="0"/>
    <n v="0"/>
    <n v="520.45000000000005"/>
    <n v="75.95"/>
    <n v="0"/>
    <n v="0"/>
    <n v="1370.845"/>
    <n v="0"/>
    <n v="3015.8590000000004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47"/>
    <x v="0"/>
    <x v="0"/>
    <x v="0"/>
    <n v="1918599.52"/>
    <n v="383004.46"/>
    <n v="222988.02"/>
    <n v="167241.74"/>
    <n v="109113.31"/>
    <n v="20586.07"/>
    <n v="11978.74"/>
    <n v="6432.42"/>
    <n v="159883.29333333333"/>
    <n v="390229.76000000001"/>
    <n v="351743.24533333338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06"/>
    <x v="0"/>
    <x v="0"/>
    <x v="1"/>
    <n v="73146.009999999995"/>
    <n v="20898.86"/>
    <n v="20898.86"/>
    <n v="20898.86"/>
    <n v="489.98"/>
    <n v="204.34"/>
    <n v="134.38999999999999"/>
    <n v="0"/>
    <n v="6095.5008333333326"/>
    <n v="41797.72"/>
    <n v="13410.101833333332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00"/>
    <x v="0"/>
    <x v="0"/>
    <x v="1"/>
    <n v="180381.21"/>
    <n v="0"/>
    <n v="0"/>
    <n v="22731.96"/>
    <n v="16090.2"/>
    <n v="0"/>
    <n v="0"/>
    <n v="874.3"/>
    <n v="15031.7675"/>
    <n v="22731.96"/>
    <n v="33069.888500000001"/>
  </r>
  <r>
    <n v="928586"/>
    <s v="CAREMRK FL SP/CCH D14 PHS"/>
    <s v="A"/>
    <n v="7992"/>
    <n v="8195"/>
    <s v="FC0098916"/>
    <n v="5"/>
    <s v="PHS Contract Pharmacy"/>
    <s v="HOSPITAL GROUP"/>
    <n v="348"/>
    <x v="6"/>
    <n v="348"/>
    <s v="COMP CARE CENTER"/>
    <s v="STD32114"/>
    <x v="2"/>
    <x v="38"/>
    <x v="0"/>
    <x v="0"/>
    <x v="0"/>
    <n v="45295.8"/>
    <n v="9960.5400000000009"/>
    <n v="0"/>
    <n v="0"/>
    <n v="3663.97"/>
    <n v="810.87"/>
    <n v="0"/>
    <n v="0"/>
    <n v="3774.65"/>
    <n v="0"/>
    <n v="8304.2300000000014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52"/>
    <x v="0"/>
    <x v="0"/>
    <x v="1"/>
    <n v="141317.56"/>
    <n v="18919.23"/>
    <n v="6413.42"/>
    <n v="0"/>
    <n v="5072.09"/>
    <n v="549.28"/>
    <n v="187.7"/>
    <n v="0"/>
    <n v="11776.463333333333"/>
    <n v="6413.42"/>
    <n v="25908.219333333334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13"/>
    <x v="0"/>
    <x v="0"/>
    <x v="0"/>
    <n v="95406.84"/>
    <n v="33044.800000000003"/>
    <n v="0"/>
    <n v="0"/>
    <n v="8979.1"/>
    <n v="2038.99"/>
    <n v="0"/>
    <n v="0"/>
    <n v="7950.57"/>
    <n v="0"/>
    <n v="17491.254000000001"/>
  </r>
  <r>
    <n v="767170"/>
    <s v="BAPTIST HTH MC LR PHS MPB"/>
    <s v="A"/>
    <n v="7989"/>
    <n v="8149"/>
    <s v="AB5700465"/>
    <n v="4"/>
    <s v="PHS/340B Acct"/>
    <s v="HOSPITAL (INDIVIDUAL)"/>
    <n v="73655"/>
    <x v="270"/>
    <n v="73653"/>
    <s v="AROK (HP3)"/>
    <s v="DSH040114"/>
    <x v="1"/>
    <x v="26"/>
    <x v="1"/>
    <x v="0"/>
    <x v="1"/>
    <n v="1633628.1599999999"/>
    <n v="0"/>
    <n v="0"/>
    <n v="181686.02"/>
    <n v="57776.86"/>
    <n v="0"/>
    <n v="-3262.44"/>
    <n v="4774.04"/>
    <n v="136135.67999999999"/>
    <n v="181686.02"/>
    <n v="299498.49599999998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26"/>
    <x v="1"/>
    <x v="0"/>
    <x v="1"/>
    <n v="537575.74"/>
    <n v="0"/>
    <n v="0"/>
    <n v="0"/>
    <n v="21149.919999999998"/>
    <n v="0"/>
    <n v="-1087.48"/>
    <n v="0"/>
    <n v="44797.978333333333"/>
    <n v="0"/>
    <n v="98555.55233333334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182"/>
    <x v="0"/>
    <x v="0"/>
    <x v="0"/>
    <n v="287851.26"/>
    <n v="57080.639999999999"/>
    <n v="0"/>
    <n v="0"/>
    <n v="19265.66"/>
    <n v="3894.21"/>
    <n v="0"/>
    <n v="0"/>
    <n v="23987.605"/>
    <n v="0"/>
    <n v="52772.731"/>
  </r>
  <r>
    <n v="764132"/>
    <s v="AULTMAN HSP CIMP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231"/>
    <x v="0"/>
    <x v="0"/>
    <x v="1"/>
    <n v="126169.63"/>
    <n v="0"/>
    <n v="0"/>
    <n v="16102.5"/>
    <n v="11017.1"/>
    <n v="0"/>
    <n v="-7.39"/>
    <n v="608.11"/>
    <n v="10514.135833333334"/>
    <n v="16102.5"/>
    <n v="23131.098833333337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41"/>
    <x v="1"/>
    <x v="0"/>
    <x v="1"/>
    <n v="458125.24"/>
    <n v="100268.16"/>
    <n v="53092"/>
    <n v="53092"/>
    <n v="12149.78"/>
    <n v="2130.6999999999998"/>
    <n v="1054.8499999999999"/>
    <n v="530.91999999999996"/>
    <n v="38177.103333333333"/>
    <n v="106184"/>
    <n v="83989.627333333337"/>
  </r>
  <r>
    <n v="82428"/>
    <s v="ACCREDO WHT/UNVKS HSP PHS"/>
    <s v="A"/>
    <n v="7992"/>
    <n v="8163"/>
    <s v="FA1057531"/>
    <n v="5"/>
    <s v="PHS Contract Pharmacy"/>
    <s v="HOSPITAL GROUP"/>
    <n v="1357"/>
    <x v="10"/>
    <n v="1357"/>
    <s v="KANSAS UNIVERSITY HOSPITAL KS"/>
    <s v="DSH170040"/>
    <x v="2"/>
    <x v="7"/>
    <x v="0"/>
    <x v="0"/>
    <x v="0"/>
    <n v="15747.88"/>
    <n v="0"/>
    <n v="3929"/>
    <n v="0"/>
    <n v="1133.22"/>
    <n v="0"/>
    <n v="285.89"/>
    <n v="0"/>
    <n v="1312.3233333333333"/>
    <n v="3929"/>
    <n v="2887.1113333333333"/>
  </r>
  <r>
    <n v="899685"/>
    <s v="CAREMARK KS SP/SF BEM PHS"/>
    <s v="A"/>
    <n v="7992"/>
    <n v="8145"/>
    <s v="BL7438941"/>
    <n v="5"/>
    <s v="PHS Contract Pharmacy"/>
    <s v="HOSPITAL GROUP"/>
    <n v="815"/>
    <x v="22"/>
    <n v="815"/>
    <s v="SANFORD MED CENTER SD (PHS)"/>
    <s v="DSH240100"/>
    <x v="2"/>
    <x v="7"/>
    <x v="0"/>
    <x v="0"/>
    <x v="0"/>
    <n v="23648.71"/>
    <n v="5731.87"/>
    <n v="0"/>
    <n v="0"/>
    <n v="1910.6"/>
    <n v="349.26"/>
    <n v="0"/>
    <n v="0"/>
    <n v="1970.7258333333332"/>
    <n v="0"/>
    <n v="4335.5968333333331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7"/>
    <x v="0"/>
    <x v="0"/>
    <x v="0"/>
    <n v="11623.63"/>
    <n v="0"/>
    <n v="11787"/>
    <n v="3929"/>
    <n v="702.38"/>
    <n v="0"/>
    <n v="857.65"/>
    <n v="151.12"/>
    <n v="968.63583333333327"/>
    <n v="15716"/>
    <n v="2130.9988333333336"/>
  </r>
  <r>
    <n v="970141"/>
    <s v="HONOR H VGPCCN NS PHS MPB"/>
    <s v="A"/>
    <n v="7610"/>
    <n v="8149"/>
    <m/>
    <n v="4"/>
    <s v="PHS/340B Acct"/>
    <s v="HOSPITAL (INDIVIDUAL)"/>
    <n v="2561"/>
    <x v="68"/>
    <n v="2561"/>
    <s v="HONOR HEALTH AZ"/>
    <s v="DSH030014R"/>
    <x v="1"/>
    <x v="56"/>
    <x v="1"/>
    <x v="0"/>
    <x v="1"/>
    <n v="353751.74"/>
    <n v="0"/>
    <n v="16988"/>
    <n v="50964"/>
    <n v="12566.56"/>
    <n v="0"/>
    <n v="536.61"/>
    <n v="0.6"/>
    <n v="29479.311666666665"/>
    <n v="67952"/>
    <n v="64854.485666666667"/>
  </r>
  <r>
    <n v="757030"/>
    <s v="CVS CRMRK2921/BELLEVU PHS"/>
    <s v="A"/>
    <n v="7992"/>
    <n v="8163"/>
    <s v="BS6907224"/>
    <n v="5"/>
    <s v="PHS Contract Pharmacy"/>
    <s v="HOSPITAL GROUP"/>
    <n v="1816"/>
    <x v="95"/>
    <n v="1816"/>
    <s v="NEW YORK CITY HLTH HOSP NY"/>
    <s v="DSH330204"/>
    <x v="2"/>
    <x v="38"/>
    <x v="0"/>
    <x v="0"/>
    <x v="0"/>
    <n v="15210.94"/>
    <n v="0"/>
    <n v="0"/>
    <n v="0"/>
    <n v="1204.8399999999999"/>
    <n v="0"/>
    <n v="0"/>
    <n v="0"/>
    <n v="1267.5783333333334"/>
    <n v="0"/>
    <n v="2788.672333333333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91"/>
    <x v="0"/>
    <x v="0"/>
    <x v="1"/>
    <n v="2613.54"/>
    <n v="107.92"/>
    <n v="798.4"/>
    <n v="898.2"/>
    <n v="1460.6"/>
    <n v="39.549999999999997"/>
    <n v="334.25"/>
    <n v="0.45"/>
    <n v="217.79499999999999"/>
    <n v="1696.6"/>
    <n v="479.149"/>
  </r>
  <r>
    <n v="83464"/>
    <s v="WALG 15443/SANFRD USD PHS"/>
    <s v="A"/>
    <n v="7992"/>
    <n v="8165"/>
    <s v="BI9716587"/>
    <n v="5"/>
    <s v="PHS Contract Pharmacy"/>
    <s v="HOSPITAL GROUP"/>
    <n v="815"/>
    <x v="22"/>
    <n v="815"/>
    <s v="SANFORD MED CENTER SD (PHS)"/>
    <s v="DSH430027"/>
    <x v="2"/>
    <x v="249"/>
    <x v="0"/>
    <x v="0"/>
    <x v="0"/>
    <n v="6006.94"/>
    <n v="577.72"/>
    <n v="0"/>
    <n v="0"/>
    <n v="421.34"/>
    <n v="35.57"/>
    <n v="0"/>
    <n v="0"/>
    <n v="500.57833333333332"/>
    <n v="0"/>
    <n v="1101.2723333333333"/>
  </r>
  <r>
    <n v="598386"/>
    <s v="PRISMA HEALTH PHCY CSC"/>
    <s v="A"/>
    <n v="7003"/>
    <n v="8148"/>
    <m/>
    <n v="2"/>
    <s v="GPO Acct."/>
    <s v="HOSPITAL GROUP"/>
    <n v="40461"/>
    <x v="1"/>
    <n v="40461"/>
    <s v="PRISMA HEALTH"/>
    <n v="0"/>
    <x v="1"/>
    <x v="44"/>
    <x v="0"/>
    <x v="0"/>
    <x v="1"/>
    <n v="30941.279999999999"/>
    <n v="0"/>
    <n v="0"/>
    <n v="0"/>
    <n v="2671.03"/>
    <n v="0"/>
    <n v="0"/>
    <n v="0"/>
    <n v="2578.44"/>
    <n v="0"/>
    <n v="5672.5680000000002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46"/>
    <x v="0"/>
    <x v="0"/>
    <x v="0"/>
    <n v="9545.19"/>
    <n v="0"/>
    <n v="0"/>
    <n v="-2037.71"/>
    <n v="1503.12"/>
    <n v="0"/>
    <n v="0"/>
    <n v="-130.30000000000001"/>
    <n v="795.4325"/>
    <n v="-2037.71"/>
    <n v="1749.9515000000001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338"/>
    <x v="0"/>
    <x v="0"/>
    <x v="1"/>
    <n v="93197.84"/>
    <n v="30114"/>
    <n v="26386.799999999999"/>
    <n v="10554.72"/>
    <n v="4886.08"/>
    <n v="1140.1600000000001"/>
    <n v="1683.96"/>
    <n v="405.96"/>
    <n v="7766.4866666666667"/>
    <n v="36941.519999999997"/>
    <n v="17086.270666666667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40"/>
    <x v="0"/>
    <x v="0"/>
    <x v="1"/>
    <n v="1507498.32"/>
    <n v="355948.56"/>
    <n v="0"/>
    <n v="0"/>
    <n v="117964.21"/>
    <n v="28067.99"/>
    <n v="0"/>
    <n v="0"/>
    <n v="125624.86"/>
    <n v="0"/>
    <n v="276374.69200000004"/>
  </r>
  <r>
    <n v="197485"/>
    <s v="NOBLE HLTH SVCS/SUNY  PHS"/>
    <s v="A"/>
    <n v="7994"/>
    <n v="8113"/>
    <s v="FN3595254"/>
    <n v="5"/>
    <s v="PHS Contract Pharmacy"/>
    <s v="HOSPITAL GROUP"/>
    <n v="917"/>
    <x v="224"/>
    <n v="917"/>
    <s v="UNIVERSITY HOSPITAL SUNY NY"/>
    <s v="DSH330241"/>
    <x v="0"/>
    <x v="46"/>
    <x v="0"/>
    <x v="0"/>
    <x v="0"/>
    <n v="34718.550000000003"/>
    <n v="5986.72"/>
    <n v="0"/>
    <n v="-11395.61"/>
    <n v="5411.88"/>
    <n v="1013.72"/>
    <n v="0"/>
    <n v="-749.85"/>
    <n v="2893.2125000000001"/>
    <n v="-11395.61"/>
    <n v="6365.067500000001"/>
  </r>
  <r>
    <n v="718665"/>
    <s v="FL HSP PH ORLANDO PHS MPB"/>
    <s v="A"/>
    <n v="7001"/>
    <n v="8149"/>
    <s v="AF0202147"/>
    <n v="4"/>
    <s v="PHS/340B Acct"/>
    <s v="HOSPITAL (INDIVIDUAL)"/>
    <n v="40004"/>
    <x v="103"/>
    <n v="40004"/>
    <s v="AdventHealth"/>
    <s v="DSH100007"/>
    <x v="0"/>
    <x v="14"/>
    <x v="1"/>
    <x v="0"/>
    <x v="1"/>
    <n v="4534760.88"/>
    <n v="645030.52"/>
    <n v="378483"/>
    <n v="450240"/>
    <n v="183570.46"/>
    <n v="26005.4"/>
    <n v="14584.72"/>
    <n v="0"/>
    <n v="377896.74"/>
    <n v="828723"/>
    <n v="831372.8280000001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8"/>
    <x v="0"/>
    <x v="0"/>
    <x v="0"/>
    <n v="95722.5"/>
    <n v="0"/>
    <n v="28844.55"/>
    <n v="18688.240000000002"/>
    <n v="7723.12"/>
    <n v="0"/>
    <n v="2383.5300000000002"/>
    <n v="281.45999999999998"/>
    <n v="7976.875"/>
    <n v="47532.79"/>
    <n v="17549.125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3"/>
    <x v="0"/>
    <x v="0"/>
    <x v="1"/>
    <n v="44262.48"/>
    <n v="13222.56"/>
    <n v="0"/>
    <n v="0"/>
    <n v="1970.85"/>
    <n v="618.05999999999995"/>
    <n v="0"/>
    <n v="0"/>
    <n v="3688.5400000000004"/>
    <n v="0"/>
    <n v="8114.7880000000014"/>
  </r>
  <r>
    <n v="955883"/>
    <s v="SCOTTSDALE HC SHEA MPB"/>
    <s v="A"/>
    <n v="7001"/>
    <n v="8149"/>
    <s v="AS2324983"/>
    <n v="2"/>
    <s v="GPO Acct."/>
    <s v="HOSPITAL (INDIVIDUAL)"/>
    <n v="2561"/>
    <x v="68"/>
    <n v="2561"/>
    <s v="HONOR HEALTH AZ"/>
    <n v="0"/>
    <x v="1"/>
    <x v="114"/>
    <x v="1"/>
    <x v="0"/>
    <x v="1"/>
    <n v="380400"/>
    <n v="0"/>
    <n v="0"/>
    <n v="0"/>
    <n v="6458.85"/>
    <n v="0"/>
    <n v="0"/>
    <n v="0"/>
    <n v="31700"/>
    <n v="0"/>
    <n v="69740"/>
  </r>
  <r>
    <n v="6609"/>
    <s v="MCHS LACROSSE HSP MPB"/>
    <s v="A"/>
    <n v="876"/>
    <n v="8149"/>
    <s v="BF5791149"/>
    <n v="2"/>
    <s v="GPO Acct."/>
    <s v="HOSPITAL (INDIVIDUAL)"/>
    <n v="72478"/>
    <x v="125"/>
    <n v="72478"/>
    <s v="MAYO CLINIC"/>
    <n v="0"/>
    <x v="0"/>
    <x v="14"/>
    <x v="1"/>
    <x v="0"/>
    <x v="1"/>
    <n v="99802.07"/>
    <n v="16180.38"/>
    <n v="10135.290000000001"/>
    <n v="9213.9"/>
    <n v="2981.96"/>
    <n v="478.16"/>
    <n v="286.02"/>
    <n v="0"/>
    <n v="8316.8391666666666"/>
    <n v="19349.190000000002"/>
    <n v="18297.046166666667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75"/>
    <x v="0"/>
    <x v="0"/>
    <x v="1"/>
    <n v="137101.16"/>
    <n v="0"/>
    <n v="0"/>
    <n v="0"/>
    <n v="3529.53"/>
    <n v="0"/>
    <n v="0"/>
    <n v="0"/>
    <n v="11425.096666666666"/>
    <n v="0"/>
    <n v="25135.212666666666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57"/>
    <x v="0"/>
    <x v="0"/>
    <x v="1"/>
    <n v="153970.42000000001"/>
    <n v="0"/>
    <n v="0"/>
    <n v="0"/>
    <n v="3695.35"/>
    <n v="0"/>
    <n v="0"/>
    <n v="0"/>
    <n v="12830.868333333334"/>
    <n v="0"/>
    <n v="28227.910333333337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81"/>
    <x v="0"/>
    <x v="0"/>
    <x v="1"/>
    <n v="8220.02"/>
    <n v="0"/>
    <n v="0"/>
    <n v="0"/>
    <n v="263.75"/>
    <n v="0"/>
    <n v="0"/>
    <n v="0"/>
    <n v="685.00166666666667"/>
    <n v="0"/>
    <n v="1507.0036666666667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246"/>
    <x v="0"/>
    <x v="0"/>
    <x v="1"/>
    <n v="134659.20000000001"/>
    <n v="0"/>
    <n v="0"/>
    <n v="0"/>
    <n v="12026.09"/>
    <n v="0"/>
    <n v="0"/>
    <n v="0"/>
    <n v="11221.6"/>
    <n v="0"/>
    <n v="24687.52000000000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54"/>
    <x v="0"/>
    <x v="1"/>
    <x v="1"/>
    <n v="149112.42000000001"/>
    <n v="0"/>
    <n v="26516.49"/>
    <n v="50993.22"/>
    <n v="7144.11"/>
    <n v="0"/>
    <n v="1712.8"/>
    <n v="1961.28"/>
    <n v="12426.035000000002"/>
    <n v="77509.710000000006"/>
    <n v="27337.277000000006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29"/>
    <x v="0"/>
    <x v="0"/>
    <x v="0"/>
    <n v="71111.67"/>
    <n v="35347.919999999998"/>
    <n v="0"/>
    <n v="0"/>
    <n v="1637.47"/>
    <n v="582.23"/>
    <n v="0"/>
    <n v="0"/>
    <n v="5925.9724999999999"/>
    <n v="0"/>
    <n v="13037.139500000001"/>
  </r>
  <r>
    <n v="941481"/>
    <s v="RMCC MIDTOWN MPB"/>
    <s v="A"/>
    <n v="400"/>
    <n v="8149"/>
    <s v="BH4679950"/>
    <n v="2"/>
    <s v="GPO Acct."/>
    <s v="PHYSICIAN/DENTIST"/>
    <n v="72602"/>
    <x v="324"/>
    <n v="72602"/>
    <s v="RMCC - ROCKY MTN CAN CTR CO"/>
    <n v="0"/>
    <x v="1"/>
    <x v="317"/>
    <x v="0"/>
    <x v="0"/>
    <x v="1"/>
    <n v="14827.44"/>
    <n v="7267.44"/>
    <n v="7560"/>
    <n v="0"/>
    <n v="734.65"/>
    <n v="529.66"/>
    <n v="168.69"/>
    <n v="0"/>
    <n v="1235.6200000000001"/>
    <n v="7560"/>
    <n v="2718.3640000000005"/>
  </r>
  <r>
    <n v="94721"/>
    <s v="OPTUM702 IN/UN CA DVS PHS"/>
    <s v="A"/>
    <n v="7992"/>
    <n v="8163"/>
    <s v="FB4247943"/>
    <n v="5"/>
    <s v="PHS Contract Pharmacy"/>
    <s v="HOSPITAL GROUP"/>
    <n v="639"/>
    <x v="88"/>
    <n v="639"/>
    <s v="UNIV OF CALIF DAVIS"/>
    <s v="DSH050599"/>
    <x v="2"/>
    <x v="12"/>
    <x v="1"/>
    <x v="0"/>
    <x v="0"/>
    <n v="264602.23999999999"/>
    <n v="0"/>
    <n v="33075.279999999999"/>
    <n v="0"/>
    <n v="12794.22"/>
    <n v="0"/>
    <n v="1020.11"/>
    <n v="0"/>
    <n v="22050.186666666665"/>
    <n v="33075.279999999999"/>
    <n v="48510.410666666663"/>
  </r>
  <r>
    <n v="761840"/>
    <s v="PRKVW REG MC CIM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301"/>
    <x v="0"/>
    <x v="0"/>
    <x v="1"/>
    <n v="0"/>
    <n v="0"/>
    <n v="0"/>
    <n v="0"/>
    <n v="169.16"/>
    <n v="0"/>
    <n v="0"/>
    <n v="0"/>
    <n v="0"/>
    <n v="0"/>
    <n v="0"/>
  </r>
  <r>
    <n v="429018"/>
    <s v="BRONSON H&amp;A INF PHS MPB"/>
    <s v="A"/>
    <n v="7001"/>
    <n v="8149"/>
    <s v="BB5911018"/>
    <n v="4"/>
    <s v="PHS/340B Acct"/>
    <s v="HOSPITAL (INDIVIDUAL)"/>
    <n v="1106"/>
    <x v="44"/>
    <n v="1106"/>
    <s v="BRONSON METHODIST MI"/>
    <s v="DSH230017A"/>
    <x v="2"/>
    <x v="14"/>
    <x v="1"/>
    <x v="0"/>
    <x v="1"/>
    <n v="40028.400000000001"/>
    <n v="6876.5"/>
    <n v="5628"/>
    <n v="2814"/>
    <n v="1712.02"/>
    <n v="266.29000000000002"/>
    <n v="216.87"/>
    <n v="0"/>
    <n v="3335.7000000000003"/>
    <n v="8442"/>
    <n v="7338.5400000000009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0"/>
    <x v="0"/>
    <x v="0"/>
    <x v="1"/>
    <n v="266.51"/>
    <n v="114.22"/>
    <n v="0"/>
    <n v="0"/>
    <n v="24.29"/>
    <n v="14.87"/>
    <n v="0"/>
    <n v="0"/>
    <n v="22.209166666666665"/>
    <n v="0"/>
    <n v="48.860166666666665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63"/>
    <x v="1"/>
    <x v="0"/>
    <x v="0"/>
    <n v="80436.5"/>
    <n v="17971.099999999999"/>
    <n v="7171.12"/>
    <n v="14342.24"/>
    <n v="6234.29"/>
    <n v="1317.77"/>
    <n v="550.98"/>
    <n v="958.6"/>
    <n v="6703.041666666667"/>
    <n v="21513.360000000001"/>
    <n v="14746.691666666669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41"/>
    <x v="1"/>
    <x v="0"/>
    <x v="1"/>
    <n v="377726.94"/>
    <n v="0"/>
    <n v="37782.04"/>
    <n v="75564.08"/>
    <n v="13432.44"/>
    <n v="0"/>
    <n v="1104.98"/>
    <n v="1062.68"/>
    <n v="31477.244999999999"/>
    <n v="113346.12"/>
    <n v="69249.938999999998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8"/>
    <x v="1"/>
    <x v="0"/>
    <x v="0"/>
    <n v="82533.600000000006"/>
    <n v="13755.6"/>
    <n v="5502.24"/>
    <n v="0"/>
    <n v="1939.18"/>
    <n v="331.06"/>
    <n v="258.16000000000003"/>
    <n v="-131"/>
    <n v="6877.8"/>
    <n v="5502.24"/>
    <n v="15131.160000000002"/>
  </r>
  <r>
    <n v="737090"/>
    <s v="WP MTN STS PHY JC MPB"/>
    <s v="A"/>
    <n v="7001"/>
    <n v="8149"/>
    <s v="AW0401505"/>
    <n v="2"/>
    <s v="GPO Acct."/>
    <s v="HOSPITAL (INDIVIDUAL)"/>
    <n v="72024"/>
    <x v="209"/>
    <n v="72024"/>
    <s v="BALLAD"/>
    <n v="0"/>
    <x v="1"/>
    <x v="8"/>
    <x v="1"/>
    <x v="0"/>
    <x v="1"/>
    <n v="104542.56"/>
    <n v="30262.32"/>
    <n v="5502.24"/>
    <n v="6877.8"/>
    <n v="3287.28"/>
    <n v="778.11"/>
    <n v="155.41999999999999"/>
    <n v="0"/>
    <n v="8711.8799999999992"/>
    <n v="12380.04"/>
    <n v="19166.135999999999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61"/>
    <x v="0"/>
    <x v="1"/>
    <x v="0"/>
    <n v="15209.14"/>
    <n v="0"/>
    <n v="0"/>
    <n v="0"/>
    <n v="1447.09"/>
    <n v="0"/>
    <n v="0"/>
    <n v="0"/>
    <n v="1267.4283333333333"/>
    <n v="0"/>
    <n v="2788.3423333333335"/>
  </r>
  <r>
    <n v="748577"/>
    <s v="CAREMARK CA SPC/CH CO PHS"/>
    <s v="A"/>
    <n v="7001"/>
    <n v="8147"/>
    <s v="BC3683580"/>
    <n v="5"/>
    <s v="PHS Contract Pharmacy"/>
    <s v="HOSPITAL GROUP"/>
    <n v="72134"/>
    <x v="111"/>
    <n v="72134"/>
    <s v="CHCA - COLORADO CHILDRENS"/>
    <s v="PED063301-00"/>
    <x v="0"/>
    <x v="84"/>
    <x v="0"/>
    <x v="0"/>
    <x v="0"/>
    <n v="23236.36"/>
    <n v="5798.08"/>
    <n v="0"/>
    <n v="0"/>
    <n v="2112.63"/>
    <n v="501.33"/>
    <n v="0"/>
    <n v="0"/>
    <n v="1936.3633333333335"/>
    <n v="0"/>
    <n v="4259.999333333334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7"/>
    <x v="0"/>
    <x v="0"/>
    <x v="0"/>
    <n v="39268.120000000003"/>
    <n v="0"/>
    <n v="3929"/>
    <n v="15716"/>
    <n v="2834"/>
    <n v="0"/>
    <n v="285.88"/>
    <n v="604.48"/>
    <n v="3272.3433333333337"/>
    <n v="19645"/>
    <n v="7199.155333333335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61"/>
    <x v="0"/>
    <x v="1"/>
    <x v="0"/>
    <n v="5997.94"/>
    <n v="0"/>
    <n v="0"/>
    <n v="0"/>
    <n v="569.92999999999995"/>
    <n v="0"/>
    <n v="0"/>
    <n v="0"/>
    <n v="499.82833333333332"/>
    <n v="0"/>
    <n v="1099.6223333333335"/>
  </r>
  <r>
    <n v="123698"/>
    <s v="CAREMARK IL SP/MCL GL PHS"/>
    <s v="A"/>
    <n v="7992"/>
    <n v="8144"/>
    <s v="FC0059736"/>
    <n v="5"/>
    <s v="PHS Contract Pharmacy"/>
    <s v="HOSPITAL GROUP"/>
    <n v="840"/>
    <x v="165"/>
    <n v="840"/>
    <s v="MCLAREN HC GRP MI"/>
    <s v="DSH230167"/>
    <x v="2"/>
    <x v="127"/>
    <x v="0"/>
    <x v="0"/>
    <x v="0"/>
    <n v="19670.53"/>
    <n v="0"/>
    <n v="6536.95"/>
    <n v="6478.8"/>
    <n v="2305.77"/>
    <n v="0"/>
    <n v="766.86"/>
    <n v="405.34"/>
    <n v="1639.2108333333333"/>
    <n v="13015.75"/>
    <n v="3606.2638333333334"/>
  </r>
  <r>
    <n v="521164"/>
    <s v="POUDRE VLLY HSP GPO MPB"/>
    <s v="A"/>
    <n v="7994"/>
    <n v="8149"/>
    <s v="BP4078603"/>
    <n v="2"/>
    <s v="GPO Acct."/>
    <s v="HOSPITAL (INDIVIDUAL)"/>
    <n v="73311"/>
    <x v="23"/>
    <n v="73311"/>
    <s v="UNIV OF COLORADO"/>
    <n v="0"/>
    <x v="0"/>
    <x v="102"/>
    <x v="0"/>
    <x v="0"/>
    <x v="1"/>
    <n v="10884.15"/>
    <n v="0"/>
    <n v="3704.63"/>
    <n v="0"/>
    <n v="650.54"/>
    <n v="0"/>
    <n v="215.03"/>
    <n v="0"/>
    <n v="907.01249999999993"/>
    <n v="3704.63"/>
    <n v="1995.4275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46"/>
    <x v="0"/>
    <x v="0"/>
    <x v="1"/>
    <n v="459209.53"/>
    <n v="150992.84"/>
    <n v="0"/>
    <n v="0"/>
    <n v="8939.7199999999993"/>
    <n v="2478.13"/>
    <n v="0"/>
    <n v="0"/>
    <n v="38267.460833333338"/>
    <n v="0"/>
    <n v="84188.413833333354"/>
  </r>
  <r>
    <n v="887479"/>
    <s v="BENEVERE 10994/ERLNGR PHS"/>
    <s v="A"/>
    <n v="7992"/>
    <n v="8149"/>
    <s v="FB6739811"/>
    <n v="5"/>
    <s v="PHS Contract Pharmacy"/>
    <s v="HOSPITAL GROUP"/>
    <n v="1730"/>
    <x v="58"/>
    <n v="1730"/>
    <s v="ERLANGER MEDICAL CENTER TN"/>
    <s v="DSH440104"/>
    <x v="2"/>
    <x v="13"/>
    <x v="0"/>
    <x v="0"/>
    <x v="0"/>
    <n v="9267.9"/>
    <n v="0"/>
    <n v="0"/>
    <n v="12705.72"/>
    <n v="885.54"/>
    <n v="0"/>
    <n v="0"/>
    <n v="488.68"/>
    <n v="772.32499999999993"/>
    <n v="12705.72"/>
    <n v="1699.115"/>
  </r>
  <r>
    <n v="5752"/>
    <s v="KAISER  PALM DESERT MPB"/>
    <s v="A"/>
    <n v="7989"/>
    <n v="8149"/>
    <s v="FK1494094"/>
    <n v="2"/>
    <s v="GPO Acct."/>
    <s v="HOSPITAL CHAIN"/>
    <n v="35000"/>
    <x v="5"/>
    <n v="35000"/>
    <s v="KAISER PERMANENTE CA"/>
    <n v="0"/>
    <x v="1"/>
    <x v="14"/>
    <x v="1"/>
    <x v="0"/>
    <x v="1"/>
    <n v="21195.4"/>
    <n v="3784.88"/>
    <n v="3879.52"/>
    <n v="0"/>
    <n v="654.86"/>
    <n v="110.25"/>
    <n v="113.22"/>
    <n v="0"/>
    <n v="1766.2833333333335"/>
    <n v="3879.52"/>
    <n v="3885.8233333333342"/>
  </r>
  <r>
    <n v="724731"/>
    <s v="CAREMARK TN SP/UNI KS PHS"/>
    <s v="A"/>
    <n v="7992"/>
    <n v="8149"/>
    <s v="BC9505960"/>
    <n v="5"/>
    <s v="PHS Contract Pharmacy"/>
    <s v="HOSPITAL GROUP"/>
    <n v="1357"/>
    <x v="10"/>
    <n v="1357"/>
    <s v="KANSAS UNIVERSITY HOSPITAL KS"/>
    <s v="DSH170040"/>
    <x v="2"/>
    <x v="29"/>
    <x v="0"/>
    <x v="0"/>
    <x v="0"/>
    <n v="36530.959999999999"/>
    <n v="0"/>
    <n v="12699.78"/>
    <n v="0"/>
    <n v="1931.24"/>
    <n v="0"/>
    <n v="701.29"/>
    <n v="0"/>
    <n v="3044.2466666666664"/>
    <n v="12699.78"/>
    <n v="6697.3426666666664"/>
  </r>
  <r>
    <n v="749274"/>
    <s v="CAREMARK CA SPC/MTSIN PHS"/>
    <s v="A"/>
    <n v="7992"/>
    <n v="8147"/>
    <s v="BC3683580"/>
    <n v="5"/>
    <s v="PHS Contract Pharmacy"/>
    <s v="HOSPITAL GROUP"/>
    <n v="542"/>
    <x v="20"/>
    <n v="542"/>
    <s v="MOUNT SINAI HOSP NY"/>
    <s v="DSH330024"/>
    <x v="2"/>
    <x v="44"/>
    <x v="0"/>
    <x v="0"/>
    <x v="0"/>
    <n v="2033.29"/>
    <n v="0"/>
    <n v="0"/>
    <n v="0"/>
    <n v="312.61"/>
    <n v="0"/>
    <n v="0"/>
    <n v="0"/>
    <n v="169.44083333333333"/>
    <n v="0"/>
    <n v="372.76983333333334"/>
  </r>
  <r>
    <n v="657355"/>
    <s v="ACCREDO HG MEM/STRONG PHS"/>
    <s v="A"/>
    <n v="7994"/>
    <n v="8149"/>
    <s v="BA9451167"/>
    <n v="5"/>
    <s v="PHS Contract Pharmacy"/>
    <s v="HOSPITAL GROUP"/>
    <n v="314"/>
    <x v="52"/>
    <n v="314"/>
    <s v="HIGHLAND ROCHESTER STRONGS"/>
    <s v="DSH330285"/>
    <x v="0"/>
    <x v="20"/>
    <x v="1"/>
    <x v="0"/>
    <x v="0"/>
    <n v="58147.01"/>
    <n v="0"/>
    <n v="18891.02"/>
    <n v="37782.04"/>
    <n v="1659"/>
    <n v="0"/>
    <n v="564.28"/>
    <n v="531.4"/>
    <n v="4845.5841666666665"/>
    <n v="56673.06"/>
    <n v="10660.285166666667"/>
  </r>
  <r>
    <n v="729613"/>
    <s v="OLEAN GPO HOSPITAL"/>
    <s v="A"/>
    <n v="7995"/>
    <n v="8113"/>
    <s v="AT0532033"/>
    <n v="2"/>
    <s v="GPO Acct."/>
    <s v="HOSPITAL GROUP"/>
    <n v="40558"/>
    <x v="4"/>
    <n v="40558"/>
    <s v="OLEAN GENERAL HOSP"/>
    <n v="0"/>
    <x v="2"/>
    <x v="315"/>
    <x v="0"/>
    <x v="0"/>
    <x v="1"/>
    <n v="0"/>
    <n v="0"/>
    <n v="7250.4"/>
    <n v="-2052"/>
    <n v="0"/>
    <n v="0"/>
    <n v="334.08"/>
    <n v="-42"/>
    <n v="0"/>
    <n v="5198.3999999999996"/>
    <n v="0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86"/>
    <x v="0"/>
    <x v="0"/>
    <x v="1"/>
    <n v="9811.67"/>
    <n v="4809.6400000000003"/>
    <n v="0"/>
    <n v="0"/>
    <n v="223.65"/>
    <n v="114.34"/>
    <n v="0"/>
    <n v="0"/>
    <n v="817.63916666666671"/>
    <n v="0"/>
    <n v="1798.806166666667"/>
  </r>
  <r>
    <n v="678341"/>
    <s v="ACCRED HLT DE/UNC PHS MPB"/>
    <s v="A"/>
    <n v="7994"/>
    <n v="8149"/>
    <s v="FA5306128"/>
    <n v="5"/>
    <s v="PHS Contract Pharmacy"/>
    <s v="HOSPITAL GROUP"/>
    <n v="72722"/>
    <x v="17"/>
    <n v="72722"/>
    <s v="UNC HOSPITAL"/>
    <s v="DSH340061"/>
    <x v="0"/>
    <x v="50"/>
    <x v="0"/>
    <x v="0"/>
    <x v="0"/>
    <n v="4796.38"/>
    <n v="4796.38"/>
    <n v="0"/>
    <n v="0"/>
    <n v="339.61"/>
    <n v="339.61"/>
    <n v="0"/>
    <n v="0"/>
    <n v="399.69833333333332"/>
    <n v="0"/>
    <n v="879.33633333333341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76"/>
    <x v="0"/>
    <x v="0"/>
    <x v="0"/>
    <n v="40647.57"/>
    <n v="20531.37"/>
    <n v="0"/>
    <n v="0"/>
    <n v="3110.14"/>
    <n v="1575.14"/>
    <n v="0"/>
    <n v="0"/>
    <n v="3387.2975000000001"/>
    <n v="0"/>
    <n v="7452.0545000000011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76"/>
    <x v="0"/>
    <x v="0"/>
    <x v="0"/>
    <n v="26129.65"/>
    <n v="6843.79"/>
    <n v="0"/>
    <n v="0"/>
    <n v="2021.16"/>
    <n v="516.74"/>
    <n v="0"/>
    <n v="0"/>
    <n v="2177.4708333333333"/>
    <n v="0"/>
    <n v="4790.4358333333339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05"/>
    <x v="0"/>
    <x v="0"/>
    <x v="1"/>
    <n v="8123.2"/>
    <n v="8123.2"/>
    <n v="0"/>
    <n v="0"/>
    <n v="333.64"/>
    <n v="333.64"/>
    <n v="0"/>
    <n v="0"/>
    <n v="676.93333333333328"/>
    <n v="0"/>
    <n v="1489.2533333333333"/>
  </r>
  <r>
    <n v="11293"/>
    <s v="BEN TAUB HOSP PHS MPB"/>
    <s v="A"/>
    <n v="7997"/>
    <n v="8149"/>
    <s v="AR3354292"/>
    <n v="4"/>
    <s v="PHS/340B Acct"/>
    <s v="HOSPITAL (INDIVIDUAL)"/>
    <n v="40252"/>
    <x v="216"/>
    <n v="40252"/>
    <s v="HARRIS COUNTY"/>
    <s v="DSH450289"/>
    <x v="1"/>
    <x v="150"/>
    <x v="0"/>
    <x v="0"/>
    <x v="1"/>
    <n v="31990.400000000001"/>
    <n v="31990.400000000001"/>
    <n v="0"/>
    <n v="0"/>
    <n v="1144.08"/>
    <n v="1144.08"/>
    <n v="0"/>
    <n v="0"/>
    <n v="2665.8666666666668"/>
    <n v="0"/>
    <n v="5864.906666666667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227"/>
    <x v="0"/>
    <x v="0"/>
    <x v="1"/>
    <n v="2387.6"/>
    <n v="0"/>
    <n v="0"/>
    <n v="0"/>
    <n v="199.94"/>
    <n v="0"/>
    <n v="0"/>
    <n v="0"/>
    <n v="198.96666666666667"/>
    <n v="0"/>
    <n v="437.72666666666669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78"/>
    <x v="0"/>
    <x v="0"/>
    <x v="1"/>
    <n v="106366.06"/>
    <n v="47027"/>
    <n v="0"/>
    <n v="0"/>
    <n v="9714.7999999999993"/>
    <n v="4350.55"/>
    <n v="0"/>
    <n v="0"/>
    <n v="8863.8383333333331"/>
    <n v="0"/>
    <n v="19500.44433333333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7"/>
    <x v="0"/>
    <x v="0"/>
    <x v="1"/>
    <n v="435.4"/>
    <n v="0"/>
    <n v="0"/>
    <n v="0"/>
    <n v="25.91"/>
    <n v="0"/>
    <n v="0"/>
    <n v="0"/>
    <n v="36.283333333333331"/>
    <n v="0"/>
    <n v="79.823333333333338"/>
  </r>
  <r>
    <n v="835450"/>
    <s v="CAREPLUS CVS2919/MTRO PHS"/>
    <s v="A"/>
    <n v="7992"/>
    <n v="8160"/>
    <s v="BC7000603"/>
    <n v="5"/>
    <s v="PHS Contract Pharmacy"/>
    <s v="HOSPITAL GROUP"/>
    <n v="1816"/>
    <x v="95"/>
    <n v="1816"/>
    <s v="NEW YORK CITY HLTH HOSP NY"/>
    <s v="DSH330199"/>
    <x v="2"/>
    <x v="155"/>
    <x v="0"/>
    <x v="0"/>
    <x v="0"/>
    <n v="3778.61"/>
    <n v="3778.61"/>
    <n v="0"/>
    <n v="0"/>
    <n v="562.51"/>
    <n v="562.51"/>
    <n v="0"/>
    <n v="0"/>
    <n v="314.88416666666666"/>
    <n v="0"/>
    <n v="692.74516666666671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104"/>
    <x v="0"/>
    <x v="0"/>
    <x v="0"/>
    <n v="20149.2"/>
    <n v="0"/>
    <n v="0"/>
    <n v="0"/>
    <n v="2732.86"/>
    <n v="0"/>
    <n v="0"/>
    <n v="0"/>
    <n v="1679.1000000000001"/>
    <n v="0"/>
    <n v="3694.0200000000004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02"/>
    <x v="0"/>
    <x v="0"/>
    <x v="1"/>
    <n v="3800"/>
    <n v="3800"/>
    <n v="0"/>
    <n v="0"/>
    <n v="92.68"/>
    <n v="92.68"/>
    <n v="0"/>
    <n v="0"/>
    <n v="316.66666666666669"/>
    <n v="0"/>
    <n v="696.66666666666674"/>
  </r>
  <r>
    <n v="131575"/>
    <s v="EINSTEIN MED CTR OU"/>
    <s v="A"/>
    <n v="7670"/>
    <n v="8155"/>
    <s v="AE2409046"/>
    <n v="2"/>
    <s v="GPO Acct."/>
    <s v="HOSPITAL GROUP"/>
    <n v="40206"/>
    <x v="34"/>
    <n v="40205"/>
    <s v="EINSTEIN"/>
    <n v="0"/>
    <x v="0"/>
    <x v="76"/>
    <x v="0"/>
    <x v="0"/>
    <x v="1"/>
    <n v="40949.910000000003"/>
    <n v="27299.94"/>
    <n v="0"/>
    <n v="0"/>
    <n v="796.11"/>
    <n v="530.96"/>
    <n v="0"/>
    <n v="0"/>
    <n v="3412.4925000000003"/>
    <n v="0"/>
    <n v="7507.4835000000012"/>
  </r>
  <r>
    <n v="111746"/>
    <s v="ST BARNABAS MED CTR MPB"/>
    <s v="A"/>
    <n v="200"/>
    <n v="8149"/>
    <s v="AS2593778"/>
    <n v="2"/>
    <s v="GPO Acct."/>
    <s v="HOSPITAL (INDIVIDUAL)"/>
    <n v="21211"/>
    <x v="228"/>
    <n v="21211"/>
    <s v="BARNABAS HEALTH NJ"/>
    <n v="0"/>
    <x v="1"/>
    <x v="14"/>
    <x v="1"/>
    <x v="0"/>
    <x v="1"/>
    <n v="13641.01"/>
    <n v="5393.46"/>
    <n v="6449.73"/>
    <n v="14742.24"/>
    <n v="457.17"/>
    <n v="165.37"/>
    <n v="198.14"/>
    <n v="0"/>
    <n v="1136.7508333333333"/>
    <n v="21191.97"/>
    <n v="2500.8518333333336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58"/>
    <x v="0"/>
    <x v="0"/>
    <x v="1"/>
    <n v="14736.7"/>
    <n v="4857.41"/>
    <n v="0"/>
    <n v="0"/>
    <n v="271.19"/>
    <n v="92.34"/>
    <n v="0"/>
    <n v="0"/>
    <n v="1228.0583333333334"/>
    <n v="0"/>
    <n v="2701.7283333333335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33"/>
    <x v="0"/>
    <x v="0"/>
    <x v="0"/>
    <n v="0"/>
    <n v="0"/>
    <n v="0"/>
    <n v="18755.259999999998"/>
    <n v="0"/>
    <n v="0"/>
    <n v="0"/>
    <n v="1359.46"/>
    <n v="0"/>
    <n v="18755.259999999998"/>
    <n v="0"/>
  </r>
  <r>
    <n v="747877"/>
    <s v="CAREMARK CA SPC/PROVI PHS"/>
    <s v="A"/>
    <n v="7994"/>
    <n v="8147"/>
    <s v="BC3683580"/>
    <n v="5"/>
    <s v="PHS Contract Pharmacy"/>
    <s v="HOSPITAL GROUP"/>
    <n v="72954"/>
    <x v="8"/>
    <n v="72952"/>
    <s v="PROVIDENCE HOSP NW"/>
    <s v="DSH380061"/>
    <x v="0"/>
    <x v="18"/>
    <x v="0"/>
    <x v="0"/>
    <x v="0"/>
    <n v="0"/>
    <n v="0"/>
    <n v="0"/>
    <n v="28444.82"/>
    <n v="0"/>
    <n v="0"/>
    <n v="0"/>
    <n v="1338.38"/>
    <n v="0"/>
    <n v="28444.82"/>
    <n v="0"/>
  </r>
  <r>
    <n v="78442"/>
    <s v="KAISER PERM WMM MPB"/>
    <s v="A"/>
    <n v="7989"/>
    <n v="8149"/>
    <s v="BK2960400"/>
    <n v="2"/>
    <s v="GPO Acct."/>
    <s v="HOSPITAL CHAIN"/>
    <n v="35000"/>
    <x v="5"/>
    <n v="35000"/>
    <s v="KAISER PERMANENTE CA"/>
    <n v="0"/>
    <x v="1"/>
    <x v="8"/>
    <x v="1"/>
    <x v="0"/>
    <x v="1"/>
    <n v="14124.11"/>
    <n v="2865.76"/>
    <n v="1364.65"/>
    <n v="1364.65"/>
    <n v="204.78"/>
    <n v="85.83"/>
    <n v="-25.93"/>
    <n v="-68.23"/>
    <n v="1177.0091666666667"/>
    <n v="2729.3"/>
    <n v="2589.4201666666668"/>
  </r>
  <r>
    <n v="858855"/>
    <s v="PRISMA CI SPARTAN PHS"/>
    <s v="A"/>
    <n v="7003"/>
    <n v="8148"/>
    <s v="FG6317994"/>
    <n v="4"/>
    <s v="PHS/340B Acct"/>
    <s v="HOSPITAL GROUP"/>
    <n v="40461"/>
    <x v="1"/>
    <n v="40461"/>
    <s v="PRISMA HEALTH"/>
    <s v="DSH420078X"/>
    <x v="1"/>
    <x v="80"/>
    <x v="0"/>
    <x v="0"/>
    <x v="1"/>
    <n v="1048.54"/>
    <n v="0"/>
    <n v="0"/>
    <n v="0"/>
    <n v="77.52"/>
    <n v="0"/>
    <n v="0"/>
    <n v="0"/>
    <n v="87.37833333333333"/>
    <n v="0"/>
    <n v="192.23233333333334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206"/>
    <x v="0"/>
    <x v="0"/>
    <x v="0"/>
    <n v="31239.56"/>
    <n v="15622"/>
    <n v="0"/>
    <n v="0"/>
    <n v="1638.68"/>
    <n v="809.66"/>
    <n v="0"/>
    <n v="0"/>
    <n v="2603.2966666666666"/>
    <n v="0"/>
    <n v="5727.2526666666672"/>
  </r>
  <r>
    <n v="735037"/>
    <s v="ACCREDO TMP/KS UNIV   PHS"/>
    <s v="A"/>
    <n v="7992"/>
    <n v="8170"/>
    <s v="BA9437042"/>
    <n v="5"/>
    <s v="PHS Contract Pharmacy"/>
    <s v="HOSPITAL GROUP"/>
    <n v="1357"/>
    <x v="10"/>
    <n v="1357"/>
    <s v="KANSAS UNIVERSITY HOSPITAL KS"/>
    <s v="DSH170040"/>
    <x v="2"/>
    <x v="139"/>
    <x v="0"/>
    <x v="0"/>
    <x v="0"/>
    <n v="0"/>
    <n v="0"/>
    <n v="0"/>
    <n v="0"/>
    <n v="0"/>
    <n v="0"/>
    <n v="0"/>
    <n v="0"/>
    <n v="0"/>
    <n v="0"/>
    <n v="0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55"/>
    <x v="0"/>
    <x v="0"/>
    <x v="0"/>
    <n v="0"/>
    <n v="11078.36"/>
    <n v="0"/>
    <n v="0"/>
    <n v="280.58999999999997"/>
    <n v="1012.63"/>
    <n v="0"/>
    <n v="0"/>
    <n v="0"/>
    <n v="0"/>
    <n v="0"/>
  </r>
  <r>
    <n v="104272"/>
    <s v="ACCREDO NCS/TJFRSN UH PHS"/>
    <s v="A"/>
    <n v="7994"/>
    <n v="8155"/>
    <s v="FA5306128"/>
    <n v="5"/>
    <s v="PHS Contract Pharmacy"/>
    <s v="HOSPITAL GROUP"/>
    <n v="1547"/>
    <x v="12"/>
    <n v="1547"/>
    <s v="THOMAS JEFFERSON UNIV HOSP PA"/>
    <s v="DSH390174"/>
    <x v="0"/>
    <x v="41"/>
    <x v="1"/>
    <x v="0"/>
    <x v="0"/>
    <n v="18842.71"/>
    <n v="0"/>
    <n v="0"/>
    <n v="18891.02"/>
    <n v="531.98"/>
    <n v="0"/>
    <n v="0"/>
    <n v="266.11"/>
    <n v="1570.2258333333332"/>
    <n v="18891.02"/>
    <n v="3454.4968333333331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68"/>
    <x v="0"/>
    <x v="0"/>
    <x v="0"/>
    <n v="26029.62"/>
    <n v="0"/>
    <n v="0"/>
    <n v="0"/>
    <n v="1713.89"/>
    <n v="0"/>
    <n v="0"/>
    <n v="0"/>
    <n v="2169.1349999999998"/>
    <n v="0"/>
    <n v="4772.0969999999998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64"/>
    <x v="0"/>
    <x v="0"/>
    <x v="0"/>
    <n v="12973"/>
    <n v="0"/>
    <n v="0"/>
    <n v="0"/>
    <n v="1331.6"/>
    <n v="0"/>
    <n v="0"/>
    <n v="0"/>
    <n v="1081.0833333333333"/>
    <n v="0"/>
    <n v="2378.3833333333332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5"/>
    <x v="0"/>
    <x v="0"/>
    <x v="0"/>
    <n v="7091.86"/>
    <n v="7091.86"/>
    <n v="0"/>
    <n v="0"/>
    <n v="575.88"/>
    <n v="575.88"/>
    <n v="0"/>
    <n v="0"/>
    <n v="590.98833333333334"/>
    <n v="0"/>
    <n v="1300.1743333333334"/>
  </r>
  <r>
    <n v="862577"/>
    <s v="MEMORIAL HERM HOSP MPB"/>
    <s v="A"/>
    <n v="835"/>
    <n v="8149"/>
    <m/>
    <n v="2"/>
    <s v="GPO Acct."/>
    <s v="HOSPITAL (INDIVIDUAL)"/>
    <n v="72534"/>
    <x v="299"/>
    <n v="72534"/>
    <s v="MEM HERMANN HOUSTON TX"/>
    <n v="0"/>
    <x v="1"/>
    <x v="16"/>
    <x v="1"/>
    <x v="0"/>
    <x v="1"/>
    <n v="70694.55"/>
    <n v="0"/>
    <n v="0"/>
    <n v="0"/>
    <n v="1695.46"/>
    <n v="0"/>
    <n v="0"/>
    <n v="0"/>
    <n v="5891.2125000000005"/>
    <n v="0"/>
    <n v="12960.667500000001"/>
  </r>
  <r>
    <n v="772836"/>
    <s v="SOUTHSIDE HOSP PHS MPB"/>
    <s v="A"/>
    <n v="7994"/>
    <n v="8149"/>
    <s v="FS7175272"/>
    <n v="4"/>
    <s v="PHS/340B Acct"/>
    <s v="HOSPITAL (INDIVIDUAL)"/>
    <n v="40019"/>
    <x v="28"/>
    <n v="40018"/>
    <s v="NORTHWELL HEALTH"/>
    <s v="DSH330043"/>
    <x v="0"/>
    <x v="51"/>
    <x v="0"/>
    <x v="0"/>
    <x v="1"/>
    <n v="526541.16"/>
    <n v="0"/>
    <n v="0"/>
    <n v="0"/>
    <n v="15045.26"/>
    <n v="0"/>
    <n v="0"/>
    <n v="0"/>
    <n v="43878.43"/>
    <n v="0"/>
    <n v="96532.546000000002"/>
  </r>
  <r>
    <n v="880194"/>
    <s v="ACD MEM/GEISINGER PHS MPB"/>
    <s v="A"/>
    <n v="7001"/>
    <n v="8149"/>
    <s v="BA9451167"/>
    <n v="5"/>
    <s v="PHS Contract Pharmacy"/>
    <s v="HOSPITAL (INDIVIDUAL)"/>
    <n v="40058"/>
    <x v="188"/>
    <n v="40058"/>
    <s v="GEISINGER HEALTH"/>
    <s v="DSH390006"/>
    <x v="0"/>
    <x v="63"/>
    <x v="1"/>
    <x v="0"/>
    <x v="0"/>
    <n v="17384.48"/>
    <n v="3594.22"/>
    <n v="0"/>
    <n v="0"/>
    <n v="1312.66"/>
    <n v="262.33"/>
    <n v="0"/>
    <n v="0"/>
    <n v="1448.7066666666667"/>
    <n v="0"/>
    <n v="3187.1546666666668"/>
  </r>
  <r>
    <n v="51512"/>
    <s v="CAREMARK IL SP/CCST71 PHS"/>
    <s v="A"/>
    <n v="7992"/>
    <n v="8144"/>
    <s v="FC0059736"/>
    <n v="5"/>
    <s v="PHS Contract Pharmacy"/>
    <s v="HOSPITAL GROUP"/>
    <n v="348"/>
    <x v="6"/>
    <n v="348"/>
    <s v="COMP CARE CENTER"/>
    <s v="STD333171"/>
    <x v="2"/>
    <x v="38"/>
    <x v="0"/>
    <x v="0"/>
    <x v="0"/>
    <n v="20286.87"/>
    <n v="0"/>
    <n v="0"/>
    <n v="0"/>
    <n v="1644.98"/>
    <n v="0"/>
    <n v="0"/>
    <n v="0"/>
    <n v="1690.5725"/>
    <n v="0"/>
    <n v="3719.2595000000001"/>
  </r>
  <r>
    <n v="934064"/>
    <s v="CAREMARK TN SP/STLUKE PHS"/>
    <s v="A"/>
    <n v="7992"/>
    <n v="8149"/>
    <s v="BC9505960"/>
    <n v="5"/>
    <s v="PHS Contract Pharmacy"/>
    <s v="HOSPITAL GROUP"/>
    <n v="1792"/>
    <x v="60"/>
    <n v="1792"/>
    <s v="ST LUKES REG MED CTR ID"/>
    <s v="DSH130006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33775"/>
    <s v="TBRC MASS GEN HSP MPB"/>
    <s v="A"/>
    <n v="7001"/>
    <n v="8149"/>
    <s v="RM0489989"/>
    <n v="2"/>
    <s v="GPO Acct."/>
    <s v="HOSPITAL (INDIVIDUAL)"/>
    <n v="72475"/>
    <x v="134"/>
    <n v="72475"/>
    <s v="MASS GENERAL HOSP"/>
    <n v="0"/>
    <x v="0"/>
    <x v="1"/>
    <x v="0"/>
    <x v="0"/>
    <x v="1"/>
    <n v="22068.799999999999"/>
    <n v="22068.799999999999"/>
    <n v="0"/>
    <n v="0"/>
    <n v="1926.66"/>
    <n v="1926.66"/>
    <n v="0"/>
    <n v="0"/>
    <n v="1839.0666666666666"/>
    <n v="0"/>
    <n v="4045.9466666666667"/>
  </r>
  <r>
    <n v="181814"/>
    <s v="CAREMARK NV SP/UN NMH PHS"/>
    <s v="A"/>
    <n v="7001"/>
    <n v="8170"/>
    <s v="FC8994089"/>
    <n v="5"/>
    <s v="PHS Contract Pharmacy"/>
    <s v="HOSPITAL GROUP"/>
    <n v="932"/>
    <x v="47"/>
    <n v="932"/>
    <s v="UNIV OF NEW MEXICO HOSPITAL"/>
    <s v="DSH320001"/>
    <x v="2"/>
    <x v="46"/>
    <x v="0"/>
    <x v="0"/>
    <x v="0"/>
    <n v="3078.74"/>
    <n v="0"/>
    <n v="0"/>
    <n v="0"/>
    <n v="505.83"/>
    <n v="0"/>
    <n v="0"/>
    <n v="0"/>
    <n v="256.56166666666667"/>
    <n v="0"/>
    <n v="564.43566666666675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19"/>
    <x v="0"/>
    <x v="0"/>
    <x v="1"/>
    <n v="12496.67"/>
    <n v="0"/>
    <n v="0"/>
    <n v="0"/>
    <n v="882.85"/>
    <n v="0"/>
    <n v="0"/>
    <n v="0"/>
    <n v="1041.3891666666666"/>
    <n v="0"/>
    <n v="2291.0561666666667"/>
  </r>
  <r>
    <n v="461048"/>
    <s v="KAISER ONCO PHARM MPB"/>
    <s v="A"/>
    <n v="7989"/>
    <n v="8149"/>
    <s v="FK2358542"/>
    <n v="2"/>
    <s v="GPO Acct."/>
    <s v="HOSPITAL CHAIN"/>
    <n v="35000"/>
    <x v="5"/>
    <n v="35000"/>
    <s v="KAISER PERMANENTE CA"/>
    <n v="0"/>
    <x v="1"/>
    <x v="8"/>
    <x v="1"/>
    <x v="0"/>
    <x v="1"/>
    <n v="0"/>
    <n v="0"/>
    <n v="0"/>
    <n v="0"/>
    <n v="0"/>
    <n v="0"/>
    <n v="54.59"/>
    <n v="-65.5"/>
    <n v="0"/>
    <n v="0"/>
    <n v="0"/>
  </r>
  <r>
    <n v="6561"/>
    <s v="INDIAN PATH CO WACA34 MPB"/>
    <s v="A"/>
    <n v="7001"/>
    <n v="8149"/>
    <s v="BI6020907"/>
    <n v="3"/>
    <s v="WAC Acct."/>
    <s v="HOSPITAL (INDIVIDUAL)"/>
    <n v="72024"/>
    <x v="209"/>
    <n v="72024"/>
    <s v="BALLAD"/>
    <s v="DSH440176"/>
    <x v="1"/>
    <x v="56"/>
    <x v="1"/>
    <x v="0"/>
    <x v="1"/>
    <n v="22091"/>
    <n v="0"/>
    <n v="0"/>
    <n v="0"/>
    <n v="678.3"/>
    <n v="0"/>
    <n v="0"/>
    <n v="0"/>
    <n v="1840.9166666666667"/>
    <n v="0"/>
    <n v="4050.0166666666673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80"/>
    <x v="0"/>
    <x v="0"/>
    <x v="0"/>
    <n v="3889.24"/>
    <n v="1396.32"/>
    <n v="0"/>
    <n v="0"/>
    <n v="396.28"/>
    <n v="144.99"/>
    <n v="0"/>
    <n v="0"/>
    <n v="324.1033333333333"/>
    <n v="0"/>
    <n v="713.02733333333333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4"/>
    <x v="0"/>
    <x v="0"/>
    <x v="0"/>
    <n v="1832.03"/>
    <n v="0"/>
    <n v="0"/>
    <n v="0"/>
    <n v="216.23"/>
    <n v="0"/>
    <n v="0"/>
    <n v="0"/>
    <n v="152.66916666666665"/>
    <n v="0"/>
    <n v="335.87216666666666"/>
  </r>
  <r>
    <n v="738122"/>
    <s v="CAREMARK TN SP/SANFRD PHS"/>
    <s v="A"/>
    <n v="7992"/>
    <n v="8149"/>
    <s v="BC9505960"/>
    <n v="5"/>
    <s v="PHS Contract Pharmacy"/>
    <s v="HOSPITAL GROUP"/>
    <n v="815"/>
    <x v="22"/>
    <n v="815"/>
    <s v="SANFORD MED CENTER SD (PHS)"/>
    <s v="DSH430027"/>
    <x v="2"/>
    <x v="64"/>
    <x v="0"/>
    <x v="0"/>
    <x v="0"/>
    <n v="7168.8"/>
    <n v="0"/>
    <n v="0"/>
    <n v="0"/>
    <n v="724.41"/>
    <n v="0"/>
    <n v="0"/>
    <n v="0"/>
    <n v="597.4"/>
    <n v="0"/>
    <n v="1314.28"/>
  </r>
  <r>
    <n v="738109"/>
    <s v="CVS CRMRK2921/U CA SF PHS"/>
    <s v="A"/>
    <n v="761"/>
    <n v="8163"/>
    <s v="BS6907224"/>
    <n v="5"/>
    <s v="PHS Contract Pharmacy"/>
    <s v="HOSPITAL GROUP"/>
    <n v="2579"/>
    <x v="7"/>
    <n v="2579"/>
    <s v="UCSF MEDICAL CENTER"/>
    <s v="DSH050454"/>
    <x v="0"/>
    <x v="64"/>
    <x v="0"/>
    <x v="0"/>
    <x v="0"/>
    <n v="8641.08"/>
    <n v="0"/>
    <n v="0"/>
    <n v="0"/>
    <n v="1006.12"/>
    <n v="0"/>
    <n v="0"/>
    <n v="0"/>
    <n v="720.09"/>
    <n v="0"/>
    <n v="1584.1980000000001"/>
  </r>
  <r>
    <n v="157905"/>
    <s v="OPTUM 706/PSMH PHS MPB"/>
    <s v="A"/>
    <n v="1075"/>
    <n v="8149"/>
    <s v="BR8868715"/>
    <n v="5"/>
    <s v="PHS Contract Pharmacy"/>
    <s v="HOSPITAL (INDIVIDUAL)"/>
    <n v="72904"/>
    <x v="117"/>
    <n v="72904"/>
    <s v="PENN STATE  MILTON S HERSHEY"/>
    <s v="DSH390256"/>
    <x v="0"/>
    <x v="41"/>
    <x v="1"/>
    <x v="0"/>
    <x v="1"/>
    <n v="18842.71"/>
    <n v="0"/>
    <n v="0"/>
    <n v="0"/>
    <n v="531.98"/>
    <n v="0"/>
    <n v="0"/>
    <n v="0"/>
    <n v="1570.2258333333332"/>
    <n v="0"/>
    <n v="3454.4968333333331"/>
  </r>
  <r>
    <n v="463080"/>
    <s v="UNC HOSPITALS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20"/>
    <x v="1"/>
    <x v="0"/>
    <x v="1"/>
    <n v="0"/>
    <n v="0"/>
    <n v="40729.94"/>
    <n v="0"/>
    <n v="0"/>
    <n v="0"/>
    <n v="1113.1400000000001"/>
    <n v="0"/>
    <n v="0"/>
    <n v="40729.94"/>
    <n v="0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145"/>
    <x v="0"/>
    <x v="0"/>
    <x v="1"/>
    <n v="1180"/>
    <n v="0"/>
    <n v="0"/>
    <n v="0"/>
    <n v="56.82"/>
    <n v="0"/>
    <n v="0"/>
    <n v="0"/>
    <n v="98.333333333333329"/>
    <n v="0"/>
    <n v="216.33333333333334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40"/>
    <x v="0"/>
    <x v="0"/>
    <x v="0"/>
    <n v="0"/>
    <n v="0"/>
    <n v="10410.719999999999"/>
    <n v="0"/>
    <n v="0"/>
    <n v="0"/>
    <n v="762.52"/>
    <n v="0"/>
    <n v="0"/>
    <n v="10410.719999999999"/>
    <n v="0"/>
  </r>
  <r>
    <n v="967591"/>
    <s v="CAREMRK TN SP/CANST47 PHS"/>
    <s v="A"/>
    <n v="7992"/>
    <n v="8149"/>
    <s v="BC9505960"/>
    <n v="5"/>
    <s v="PHS Contract Pharmacy"/>
    <s v="HOSPITAL GROUP"/>
    <n v="348"/>
    <x v="6"/>
    <n v="348"/>
    <s v="COMP CARE CENTER"/>
    <s v="STD32547"/>
    <x v="2"/>
    <x v="9"/>
    <x v="0"/>
    <x v="0"/>
    <x v="0"/>
    <n v="3041.85"/>
    <n v="0"/>
    <n v="0"/>
    <n v="2253.3200000000002"/>
    <n v="239.38"/>
    <n v="0"/>
    <n v="0"/>
    <n v="86.67"/>
    <n v="253.48749999999998"/>
    <n v="2253.3200000000002"/>
    <n v="557.67250000000001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138"/>
    <x v="0"/>
    <x v="0"/>
    <x v="0"/>
    <n v="68559.360000000001"/>
    <n v="22681.200000000001"/>
    <n v="0"/>
    <n v="0"/>
    <n v="-1377.66"/>
    <n v="-3319.2"/>
    <n v="0"/>
    <n v="0"/>
    <n v="5713.28"/>
    <n v="0"/>
    <n v="12569.216"/>
  </r>
  <r>
    <n v="36647"/>
    <s v="CAREMARK NV SP/SANFRD PHS"/>
    <s v="A"/>
    <n v="7992"/>
    <n v="8170"/>
    <s v="FC8994089"/>
    <n v="5"/>
    <s v="PHS Contract Pharmacy"/>
    <s v="HOSPITAL GROUP"/>
    <n v="815"/>
    <x v="22"/>
    <n v="815"/>
    <s v="SANFORD MED CENTER SD (PHS)"/>
    <s v="DSH430027"/>
    <x v="2"/>
    <x v="76"/>
    <x v="0"/>
    <x v="0"/>
    <x v="0"/>
    <n v="6428.62"/>
    <n v="0"/>
    <n v="0"/>
    <n v="0"/>
    <n v="501.48"/>
    <n v="0"/>
    <n v="0"/>
    <n v="0"/>
    <n v="535.71833333333336"/>
    <n v="0"/>
    <n v="1178.5803333333336"/>
  </r>
  <r>
    <n v="28082"/>
    <s v="CAREMARK CA SP/AHF MB PHS"/>
    <s v="A"/>
    <n v="7001"/>
    <n v="8147"/>
    <s v="BC3683580"/>
    <n v="5"/>
    <s v="PHS Contract Pharmacy"/>
    <s v="HOSPITAL GROUP"/>
    <n v="569"/>
    <x v="35"/>
    <n v="569"/>
    <s v="AIDS HEALTHCARE FOUNDATION CA"/>
    <s v="RWI33139"/>
    <x v="2"/>
    <x v="9"/>
    <x v="0"/>
    <x v="0"/>
    <x v="0"/>
    <n v="2602.2800000000002"/>
    <n v="0"/>
    <n v="0"/>
    <n v="0"/>
    <n v="219.66"/>
    <n v="0"/>
    <n v="0"/>
    <n v="0"/>
    <n v="216.85666666666668"/>
    <n v="0"/>
    <n v="477.08466666666675"/>
  </r>
  <r>
    <n v="404057"/>
    <s v="CAPE FEAR VALL MC PHS MPB"/>
    <s v="A"/>
    <n v="837"/>
    <n v="8149"/>
    <s v="AC3205540"/>
    <n v="4"/>
    <s v="PHS/340B Acct"/>
    <s v="HOSPITAL (INDIVIDUAL)"/>
    <n v="40110"/>
    <x v="215"/>
    <n v="40110"/>
    <s v="CAPE FEAR VALLEY MED CTR NC"/>
    <s v="DSH340028"/>
    <x v="1"/>
    <x v="39"/>
    <x v="1"/>
    <x v="0"/>
    <x v="1"/>
    <n v="59342.239999999998"/>
    <n v="59342.239999999998"/>
    <n v="0"/>
    <n v="0"/>
    <n v="2839.48"/>
    <n v="2839.48"/>
    <n v="0"/>
    <n v="0"/>
    <n v="4945.1866666666665"/>
    <n v="0"/>
    <n v="10879.410666666667"/>
  </r>
  <r>
    <n v="792932"/>
    <s v="KAISER HOSP PHCY #59A MPB"/>
    <s v="A"/>
    <n v="7989"/>
    <n v="8149"/>
    <s v="BK5868130"/>
    <n v="2"/>
    <s v="GPO Acct."/>
    <s v="HOSPITAL CHAIN"/>
    <n v="35000"/>
    <x v="5"/>
    <n v="35000"/>
    <s v="KAISER PERMANENTE CA"/>
    <n v="0"/>
    <x v="1"/>
    <x v="106"/>
    <x v="0"/>
    <x v="0"/>
    <x v="1"/>
    <n v="0"/>
    <n v="0"/>
    <n v="122400"/>
    <n v="102000"/>
    <n v="0"/>
    <n v="0"/>
    <n v="3141.6"/>
    <n v="0"/>
    <n v="0"/>
    <n v="224400"/>
    <n v="0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54"/>
    <x v="0"/>
    <x v="0"/>
    <x v="0"/>
    <n v="8698.67"/>
    <n v="0"/>
    <n v="0"/>
    <n v="0"/>
    <n v="472.12"/>
    <n v="0"/>
    <n v="0"/>
    <n v="0"/>
    <n v="724.88916666666671"/>
    <n v="0"/>
    <n v="1594.7561666666668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47"/>
    <x v="0"/>
    <x v="0"/>
    <x v="1"/>
    <n v="11053.9"/>
    <n v="11053.9"/>
    <n v="0"/>
    <n v="0"/>
    <n v="2182.61"/>
    <n v="2182.61"/>
    <n v="0"/>
    <n v="0"/>
    <n v="921.1583333333333"/>
    <n v="0"/>
    <n v="2026.5483333333334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298"/>
    <x v="0"/>
    <x v="0"/>
    <x v="0"/>
    <n v="8817.4500000000007"/>
    <n v="0"/>
    <n v="0"/>
    <n v="0"/>
    <n v="292.11"/>
    <n v="0"/>
    <n v="0"/>
    <n v="0"/>
    <n v="734.78750000000002"/>
    <n v="0"/>
    <n v="1616.5325000000003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0"/>
    <x v="0"/>
    <x v="0"/>
    <x v="1"/>
    <n v="653.28"/>
    <n v="0"/>
    <n v="0"/>
    <n v="0"/>
    <n v="19.079999999999998"/>
    <n v="0"/>
    <n v="0"/>
    <n v="0"/>
    <n v="54.44"/>
    <n v="0"/>
    <n v="119.768"/>
  </r>
  <r>
    <n v="185801"/>
    <s v="UTSW WCU HOSP MPB"/>
    <s v="A"/>
    <n v="837"/>
    <n v="8149"/>
    <s v="BU9092177"/>
    <n v="2"/>
    <s v="GPO Acct."/>
    <s v="HOSPITAL (INDIVIDUAL)"/>
    <n v="40848"/>
    <x v="13"/>
    <n v="40848"/>
    <s v="UNIV OF TEXAS SW UNIV HOSP"/>
    <n v="0"/>
    <x v="0"/>
    <x v="339"/>
    <x v="0"/>
    <x v="0"/>
    <x v="1"/>
    <n v="154563.4"/>
    <n v="0"/>
    <n v="0"/>
    <n v="0"/>
    <n v="2245.8000000000002"/>
    <n v="0"/>
    <n v="0"/>
    <n v="0"/>
    <n v="12880.283333333333"/>
    <n v="0"/>
    <n v="28336.623333333333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3"/>
    <x v="0"/>
    <x v="0"/>
    <x v="1"/>
    <n v="70406.7"/>
    <n v="48743.1"/>
    <n v="0"/>
    <n v="0"/>
    <n v="5533.86"/>
    <n v="3921.6"/>
    <n v="0"/>
    <n v="0"/>
    <n v="5867.2249999999995"/>
    <n v="0"/>
    <n v="12907.895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9"/>
    <x v="0"/>
    <x v="0"/>
    <x v="0"/>
    <n v="2841.77"/>
    <n v="2841.77"/>
    <n v="0"/>
    <n v="0"/>
    <n v="119.1"/>
    <n v="119.1"/>
    <n v="0"/>
    <n v="0"/>
    <n v="236.81416666666667"/>
    <n v="0"/>
    <n v="520.99116666666669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65"/>
    <x v="0"/>
    <x v="0"/>
    <x v="1"/>
    <n v="49595.5"/>
    <n v="0"/>
    <n v="0"/>
    <n v="0"/>
    <n v="4765.5"/>
    <n v="0"/>
    <n v="0"/>
    <n v="0"/>
    <n v="4132.958333333333"/>
    <n v="0"/>
    <n v="9092.5083333333332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44"/>
    <x v="0"/>
    <x v="0"/>
    <x v="0"/>
    <n v="1329.69"/>
    <n v="0"/>
    <n v="0"/>
    <n v="0"/>
    <n v="201.13"/>
    <n v="0"/>
    <n v="0"/>
    <n v="0"/>
    <n v="110.8075"/>
    <n v="0"/>
    <n v="243.77650000000003"/>
  </r>
  <r>
    <n v="51971"/>
    <s v="CHLD MED CTR DALLAS MPB"/>
    <s v="A"/>
    <n v="7994"/>
    <n v="8149"/>
    <s v="AC2260242"/>
    <n v="2"/>
    <s v="GPO Acct."/>
    <s v="HOSPITAL (INDIVIDUAL)"/>
    <n v="72130"/>
    <x v="94"/>
    <n v="72480"/>
    <s v="MD ISSUE"/>
    <n v="0"/>
    <x v="0"/>
    <x v="102"/>
    <x v="0"/>
    <x v="0"/>
    <x v="1"/>
    <n v="1077.01"/>
    <n v="0"/>
    <n v="0"/>
    <n v="0"/>
    <n v="59.76"/>
    <n v="0"/>
    <n v="0"/>
    <n v="0"/>
    <n v="89.750833333333333"/>
    <n v="0"/>
    <n v="197.45183333333335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54"/>
    <x v="0"/>
    <x v="0"/>
    <x v="0"/>
    <n v="0"/>
    <n v="0"/>
    <n v="0"/>
    <n v="9004.4699999999993"/>
    <n v="0"/>
    <n v="0"/>
    <n v="0"/>
    <n v="617.87"/>
    <n v="0"/>
    <n v="9004.4699999999993"/>
    <n v="0"/>
  </r>
  <r>
    <n v="917837"/>
    <s v="SWEDISH MED CTR PHS MPB"/>
    <s v="A"/>
    <n v="7994"/>
    <n v="8149"/>
    <s v="FS0757419"/>
    <n v="4"/>
    <s v="PHS/340B Acct"/>
    <s v="HOSPITAL (INDIVIDUAL)"/>
    <n v="72954"/>
    <x v="8"/>
    <n v="72952"/>
    <s v="PROVIDENCE HOSP NW"/>
    <s v="DSH500027"/>
    <x v="0"/>
    <x v="56"/>
    <x v="1"/>
    <x v="0"/>
    <x v="1"/>
    <n v="31505.4"/>
    <n v="31505.4"/>
    <n v="0"/>
    <n v="0"/>
    <n v="1291.92"/>
    <n v="1291.92"/>
    <n v="0"/>
    <n v="0"/>
    <n v="2625.4500000000003"/>
    <n v="0"/>
    <n v="5775.9900000000007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0"/>
    <x v="0"/>
    <x v="0"/>
    <x v="0"/>
    <n v="0"/>
    <n v="0"/>
    <n v="1786.88"/>
    <n v="0"/>
    <n v="0"/>
    <n v="0"/>
    <n v="99.68"/>
    <n v="0"/>
    <n v="0"/>
    <n v="1786.88"/>
    <n v="0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239"/>
    <x v="0"/>
    <x v="0"/>
    <x v="1"/>
    <n v="2647.52"/>
    <n v="0"/>
    <n v="0"/>
    <n v="0"/>
    <n v="53.69"/>
    <n v="0"/>
    <n v="0"/>
    <n v="0"/>
    <n v="220.62666666666667"/>
    <n v="0"/>
    <n v="485.37866666666667"/>
  </r>
  <r>
    <n v="795296"/>
    <s v="ST MRY GRDRPDS HCP WACA34"/>
    <s v="A"/>
    <n v="200"/>
    <n v="8149"/>
    <s v="AS2740997"/>
    <n v="3"/>
    <s v="WAC Acct."/>
    <s v="HOSPITAL GROUP"/>
    <n v="21373"/>
    <x v="32"/>
    <n v="21401"/>
    <s v="HEALTHTRUST CONTROL CHANNEL"/>
    <s v="DSH230059"/>
    <x v="1"/>
    <x v="26"/>
    <x v="1"/>
    <x v="0"/>
    <x v="1"/>
    <n v="119351"/>
    <n v="0"/>
    <n v="0"/>
    <n v="0"/>
    <n v="2776.23"/>
    <n v="0"/>
    <n v="0"/>
    <n v="0"/>
    <n v="9945.9166666666661"/>
    <n v="0"/>
    <n v="21881.016666666666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6"/>
    <x v="1"/>
    <x v="0"/>
    <x v="1"/>
    <n v="33770.1"/>
    <n v="0"/>
    <n v="0"/>
    <n v="0"/>
    <n v="517.29"/>
    <n v="0"/>
    <n v="0"/>
    <n v="0"/>
    <n v="2814.1749999999997"/>
    <n v="0"/>
    <n v="6191.1849999999995"/>
  </r>
  <r>
    <n v="423544"/>
    <s v="REDINGTON FVG HSP PHS MPB"/>
    <s v="A"/>
    <n v="7001"/>
    <n v="8149"/>
    <s v="AR1097799"/>
    <n v="4"/>
    <s v="PHS/340B Acct"/>
    <s v="HOSPITAL (INDIVIDUAL)"/>
    <n v="72980"/>
    <x v="309"/>
    <n v="72980"/>
    <s v="REDINGTON FAIRVIEW GEN ME"/>
    <s v="CAH201314-00"/>
    <x v="2"/>
    <x v="32"/>
    <x v="0"/>
    <x v="0"/>
    <x v="1"/>
    <n v="7399.44"/>
    <n v="7399.44"/>
    <n v="0"/>
    <n v="10469.280000000001"/>
    <n v="215.94"/>
    <n v="215.94"/>
    <n v="0"/>
    <n v="0.48"/>
    <n v="616.62"/>
    <n v="10469.280000000001"/>
    <n v="1356.5640000000001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75"/>
    <x v="0"/>
    <x v="1"/>
    <x v="1"/>
    <n v="64452.32"/>
    <n v="0"/>
    <n v="0"/>
    <n v="0"/>
    <n v="4092.44"/>
    <n v="0"/>
    <n v="0"/>
    <n v="0"/>
    <n v="5371.0266666666666"/>
    <n v="0"/>
    <n v="11816.258666666668"/>
  </r>
  <r>
    <n v="403028"/>
    <s v="PHOENIX CHLDS WACA34MPB"/>
    <s v="A"/>
    <n v="7001"/>
    <n v="8149"/>
    <s v="BP7644152"/>
    <n v="3"/>
    <s v="WAC Acct."/>
    <s v="HOSPITAL (INDIVIDUAL)"/>
    <n v="72140"/>
    <x v="156"/>
    <n v="72140"/>
    <s v="PHOENIX CHILDREN'S HOSP"/>
    <s v="PED033302-00"/>
    <x v="0"/>
    <x v="16"/>
    <x v="1"/>
    <x v="0"/>
    <x v="1"/>
    <n v="281293.8"/>
    <n v="173674.8"/>
    <n v="0"/>
    <n v="0"/>
    <n v="4440.28"/>
    <n v="3008.18"/>
    <n v="0"/>
    <n v="0"/>
    <n v="23441.149999999998"/>
    <n v="0"/>
    <n v="51570.53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65"/>
    <x v="0"/>
    <x v="0"/>
    <x v="1"/>
    <n v="0"/>
    <n v="0"/>
    <n v="0"/>
    <n v="0"/>
    <n v="263.72000000000003"/>
    <n v="263.72000000000003"/>
    <n v="0"/>
    <n v="0"/>
    <n v="0"/>
    <n v="0"/>
    <n v="0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27"/>
    <x v="1"/>
    <x v="0"/>
    <x v="1"/>
    <n v="1489322.86"/>
    <n v="182648.34"/>
    <n v="62171.56"/>
    <n v="186606.64"/>
    <n v="59448.46"/>
    <n v="6716.28"/>
    <n v="2459.56"/>
    <n v="4965"/>
    <n v="124110.23833333334"/>
    <n v="248778.2"/>
    <n v="273042.52433333336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0"/>
    <x v="0"/>
    <x v="0"/>
    <x v="0"/>
    <n v="33022.93"/>
    <n v="6209.16"/>
    <n v="5693.15"/>
    <n v="3411.92"/>
    <n v="4860.84"/>
    <n v="747.13"/>
    <n v="844.9"/>
    <n v="162.36000000000001"/>
    <n v="2751.9108333333334"/>
    <n v="9105.07"/>
    <n v="6054.2038333333339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29"/>
    <x v="0"/>
    <x v="0"/>
    <x v="0"/>
    <n v="3591.57"/>
    <n v="3591.57"/>
    <n v="0"/>
    <n v="0"/>
    <n v="691.7"/>
    <n v="691.7"/>
    <n v="0"/>
    <n v="0"/>
    <n v="299.29750000000001"/>
    <n v="0"/>
    <n v="658.45450000000005"/>
  </r>
  <r>
    <n v="389077"/>
    <s v="UCSF MZ PHS MPB"/>
    <s v="A"/>
    <n v="827"/>
    <n v="8149"/>
    <s v="BU7019614"/>
    <n v="4"/>
    <s v="PHS/340B Acct"/>
    <s v="HOSPITAL (INDIVIDUAL)"/>
    <n v="73307"/>
    <x v="120"/>
    <n v="73307"/>
    <s v="UNIV OF CALIF SAN FRANCISCO"/>
    <s v="DSH050454AA"/>
    <x v="0"/>
    <x v="176"/>
    <x v="0"/>
    <x v="0"/>
    <x v="1"/>
    <n v="641678.4"/>
    <n v="210292.48000000001"/>
    <n v="0"/>
    <n v="-47329.919999999998"/>
    <n v="988.4"/>
    <n v="477"/>
    <n v="0"/>
    <n v="0"/>
    <n v="53473.200000000004"/>
    <n v="-47329.919999999998"/>
    <n v="117641.04000000002"/>
  </r>
  <r>
    <n v="404057"/>
    <s v="CAPE FEAR VALL MC PHS MPB"/>
    <s v="A"/>
    <n v="837"/>
    <n v="8149"/>
    <s v="AC3205540"/>
    <n v="4"/>
    <s v="PHS/340B Acct"/>
    <s v="HOSPITAL (INDIVIDUAL)"/>
    <n v="40110"/>
    <x v="215"/>
    <n v="40110"/>
    <s v="CAPE FEAR VALLEY MED CTR NC"/>
    <s v="DSH340028"/>
    <x v="1"/>
    <x v="176"/>
    <x v="0"/>
    <x v="0"/>
    <x v="1"/>
    <n v="1583191.6"/>
    <n v="320064.96000000002"/>
    <n v="68808.960000000006"/>
    <n v="65941.919999999998"/>
    <n v="60418.54"/>
    <n v="10472.06"/>
    <n v="2722.26"/>
    <n v="2536.44"/>
    <n v="131932.63333333333"/>
    <n v="134750.88"/>
    <n v="290251.79333333333"/>
  </r>
  <r>
    <n v="979569"/>
    <s v="CAREMARK TN SP/UNCHSP PHS"/>
    <s v="A"/>
    <n v="7994"/>
    <n v="8149"/>
    <s v="BC9505960"/>
    <n v="5"/>
    <s v="PHS Contract Pharmacy"/>
    <s v="HOSPITAL GROUP"/>
    <n v="1606"/>
    <x v="119"/>
    <n v="1606"/>
    <s v="UNC HOSPITALS NC"/>
    <s v="DSH340061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50"/>
    <x v="0"/>
    <x v="0"/>
    <x v="0"/>
    <n v="13546.36"/>
    <n v="13546.36"/>
    <n v="0"/>
    <n v="0"/>
    <n v="1172.57"/>
    <n v="1172.57"/>
    <n v="0"/>
    <n v="0"/>
    <n v="1128.8633333333335"/>
    <n v="0"/>
    <n v="2483.4993333333337"/>
  </r>
  <r>
    <n v="633789"/>
    <s v="KAISER FNDN HOSP MPB"/>
    <s v="A"/>
    <n v="7989"/>
    <n v="8149"/>
    <s v="AK7934501"/>
    <n v="2"/>
    <s v="GPO Acct."/>
    <s v="HOSPITAL CHAIN"/>
    <n v="35000"/>
    <x v="5"/>
    <n v="35000"/>
    <s v="KAISER PERMANENTE CA"/>
    <n v="0"/>
    <x v="1"/>
    <x v="16"/>
    <x v="1"/>
    <x v="0"/>
    <x v="1"/>
    <n v="1384574.1"/>
    <n v="1756045.2"/>
    <n v="0"/>
    <n v="0"/>
    <n v="34006.339999999997"/>
    <n v="34006.339999999997"/>
    <n v="0"/>
    <n v="0"/>
    <n v="115381.175"/>
    <n v="0"/>
    <n v="253838.58500000002"/>
  </r>
  <r>
    <n v="146717"/>
    <s v="ERLANGER HLTH PHS MPB"/>
    <s v="A"/>
    <n v="7992"/>
    <n v="8149"/>
    <m/>
    <n v="4"/>
    <s v="PHS/340B Acct"/>
    <s v="HOSPITAL (INDIVIDUAL)"/>
    <n v="40214"/>
    <x v="278"/>
    <n v="40214"/>
    <s v="ERLANGER MED CTR TN"/>
    <s v="DSH440104"/>
    <x v="2"/>
    <x v="14"/>
    <x v="1"/>
    <x v="0"/>
    <x v="1"/>
    <n v="327826.02"/>
    <n v="53636.7"/>
    <n v="43617"/>
    <n v="15477"/>
    <n v="13534.94"/>
    <n v="2098.5"/>
    <n v="1680.8"/>
    <n v="0"/>
    <n v="27318.835000000003"/>
    <n v="59094"/>
    <n v="60101.437000000013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01"/>
    <x v="0"/>
    <x v="0"/>
    <x v="0"/>
    <n v="1262883.3600000001"/>
    <n v="475483.21"/>
    <n v="0"/>
    <n v="0"/>
    <n v="39112.07"/>
    <n v="2834.18"/>
    <n v="0"/>
    <n v="0"/>
    <n v="105240.28000000001"/>
    <n v="0"/>
    <n v="231528.61600000004"/>
  </r>
  <r>
    <n v="86300"/>
    <s v="CHRISTUS/CH STMCH PHS MPB"/>
    <s v="A"/>
    <n v="7994"/>
    <n v="8149"/>
    <s v="FC0264224"/>
    <n v="5"/>
    <s v="PHS Contract Pharmacy"/>
    <s v="HOSPITAL (INDIVIDUAL)"/>
    <n v="2062"/>
    <x v="11"/>
    <n v="21230"/>
    <s v="CHRISTUS"/>
    <s v="DSH450801"/>
    <x v="0"/>
    <x v="19"/>
    <x v="0"/>
    <x v="0"/>
    <x v="0"/>
    <n v="14397.11"/>
    <n v="10288.35"/>
    <n v="0"/>
    <n v="0"/>
    <n v="1354.49"/>
    <n v="981.65"/>
    <n v="0"/>
    <n v="0"/>
    <n v="1199.7591666666667"/>
    <n v="0"/>
    <n v="2639.470166666667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46"/>
    <x v="0"/>
    <x v="0"/>
    <x v="0"/>
    <n v="15137.56"/>
    <n v="5986.72"/>
    <n v="0"/>
    <n v="0"/>
    <n v="2526.9299999999998"/>
    <n v="1015.34"/>
    <n v="0"/>
    <n v="0"/>
    <n v="1261.4633333333334"/>
    <n v="0"/>
    <n v="2775.2193333333335"/>
  </r>
  <r>
    <n v="64542"/>
    <s v="MEMORIAL MED CTR MPB"/>
    <s v="A"/>
    <n v="7001"/>
    <n v="8149"/>
    <s v="AM3586318"/>
    <n v="2"/>
    <s v="GPO Acct."/>
    <s v="HOSPITAL (INDIVIDUAL)"/>
    <n v="72540"/>
    <x v="325"/>
    <n v="72540"/>
    <s v="MEMORIAL MC SPRINGFIELD IL"/>
    <n v="0"/>
    <x v="2"/>
    <x v="14"/>
    <x v="1"/>
    <x v="0"/>
    <x v="1"/>
    <n v="709850.72"/>
    <n v="135735.41"/>
    <n v="42383.94"/>
    <n v="55283.4"/>
    <n v="22725.47"/>
    <n v="4078.84"/>
    <n v="1196.07"/>
    <n v="0"/>
    <n v="59154.226666666662"/>
    <n v="97667.34"/>
    <n v="130139.29866666667"/>
  </r>
  <r>
    <n v="917837"/>
    <s v="SWEDISH MED CTR PHS MPB"/>
    <s v="A"/>
    <n v="7994"/>
    <n v="8149"/>
    <s v="FS0757419"/>
    <n v="4"/>
    <s v="PHS/340B Acct"/>
    <s v="HOSPITAL (INDIVIDUAL)"/>
    <n v="72954"/>
    <x v="8"/>
    <n v="72952"/>
    <s v="PROVIDENCE HOSP NW"/>
    <s v="DSH500027"/>
    <x v="0"/>
    <x v="14"/>
    <x v="1"/>
    <x v="0"/>
    <x v="1"/>
    <n v="460283.9"/>
    <n v="153345.95000000001"/>
    <n v="0"/>
    <n v="0"/>
    <n v="20400.54"/>
    <n v="5995.89"/>
    <n v="0"/>
    <n v="0"/>
    <n v="38356.991666666669"/>
    <n v="0"/>
    <n v="84385.381666666683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58"/>
    <x v="0"/>
    <x v="0"/>
    <x v="1"/>
    <n v="130400.15"/>
    <n v="19429.64"/>
    <n v="0"/>
    <n v="0"/>
    <n v="2578.62"/>
    <n v="369.34"/>
    <n v="0"/>
    <n v="0"/>
    <n v="10866.679166666667"/>
    <n v="0"/>
    <n v="23906.694166666668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30"/>
    <x v="0"/>
    <x v="0"/>
    <x v="1"/>
    <n v="28395.02"/>
    <n v="0"/>
    <n v="0"/>
    <n v="14462.43"/>
    <n v="2016.73"/>
    <n v="0"/>
    <n v="0"/>
    <n v="556.25"/>
    <n v="2366.2516666666666"/>
    <n v="14462.43"/>
    <n v="5205.7536666666665"/>
  </r>
  <r>
    <n v="749544"/>
    <s v="ACREDO AZ/UCSD MC PHS MPB"/>
    <s v="A"/>
    <n v="7994"/>
    <n v="8149"/>
    <s v="BA9437042"/>
    <n v="5"/>
    <s v="PHS Contract Pharmacy"/>
    <s v="HOSPITAL (INDIVIDUAL)"/>
    <n v="73322"/>
    <x v="56"/>
    <n v="73322"/>
    <s v="UNIV OF CALIF SAN DIEGO"/>
    <s v="DSH050025"/>
    <x v="0"/>
    <x v="41"/>
    <x v="1"/>
    <x v="0"/>
    <x v="0"/>
    <n v="339991.73"/>
    <n v="37987.32"/>
    <n v="18891.02"/>
    <n v="18891.02"/>
    <n v="10252.07"/>
    <n v="1095.72"/>
    <n v="316.83"/>
    <n v="265.52"/>
    <n v="28332.644166666665"/>
    <n v="37782.04"/>
    <n v="62331.817166666668"/>
  </r>
  <r>
    <n v="2387"/>
    <s v="PCC CYPRESS PHS MPB"/>
    <s v="A"/>
    <n v="7992"/>
    <n v="8149"/>
    <s v="BP6143933"/>
    <n v="4"/>
    <s v="PHS/340B Acct"/>
    <s v="HOSPITAL (INDIVIDUAL)"/>
    <n v="639"/>
    <x v="88"/>
    <n v="639"/>
    <s v="UNIV OF CALIF DAVIS"/>
    <s v="DSH050599"/>
    <x v="2"/>
    <x v="12"/>
    <x v="1"/>
    <x v="0"/>
    <x v="1"/>
    <n v="678503.59"/>
    <n v="197253.36"/>
    <n v="0"/>
    <n v="0"/>
    <n v="19787.259999999998"/>
    <n v="5344.15"/>
    <n v="0"/>
    <n v="0"/>
    <n v="56541.965833333328"/>
    <n v="0"/>
    <n v="124392.32483333333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7"/>
    <x v="0"/>
    <x v="0"/>
    <x v="0"/>
    <n v="137119.39000000001"/>
    <n v="19237.45"/>
    <n v="7858"/>
    <n v="15716"/>
    <n v="9910.9"/>
    <n v="1406.3"/>
    <n v="571.76"/>
    <n v="604.48"/>
    <n v="11426.615833333335"/>
    <n v="23574"/>
    <n v="25138.554833333339"/>
  </r>
  <r>
    <n v="385747"/>
    <s v="UNIV OF CO HSP WACA34MPB"/>
    <s v="A"/>
    <n v="7994"/>
    <n v="8149"/>
    <s v="FU0301325"/>
    <n v="3"/>
    <s v="WAC Acct."/>
    <s v="HOSPITAL (INDIVIDUAL)"/>
    <n v="73311"/>
    <x v="23"/>
    <n v="73311"/>
    <s v="UNIV OF COLORADO"/>
    <s v="DSH060024"/>
    <x v="0"/>
    <x v="20"/>
    <x v="1"/>
    <x v="0"/>
    <x v="1"/>
    <n v="560348.64"/>
    <n v="100268.16"/>
    <n v="53092"/>
    <n v="53092"/>
    <n v="13993.46"/>
    <n v="2170.4"/>
    <n v="1090.32"/>
    <n v="531.16"/>
    <n v="46695.72"/>
    <n v="106184"/>
    <n v="102730.58400000002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95223.17"/>
    <n v="21399.8"/>
    <n v="15104.18"/>
    <n v="10788.7"/>
    <n v="12379.92"/>
    <n v="2751.62"/>
    <n v="2000.81"/>
    <n v="914.45"/>
    <n v="7935.2641666666668"/>
    <n v="25892.880000000001"/>
    <n v="17457.581166666667"/>
  </r>
  <r>
    <n v="192744"/>
    <s v="ST LOUIS CHLD HSP PHS MPB"/>
    <s v="A"/>
    <n v="820"/>
    <n v="8149"/>
    <s v="AS3835571"/>
    <n v="4"/>
    <s v="PHS/340B Acct"/>
    <s v="HOSPITAL (INDIVIDUAL)"/>
    <n v="73097"/>
    <x v="63"/>
    <n v="73097"/>
    <s v="ST LOUIS CHILDRENS"/>
    <s v="PED263301-00"/>
    <x v="2"/>
    <x v="14"/>
    <x v="1"/>
    <x v="0"/>
    <x v="1"/>
    <n v="19409.52"/>
    <n v="0"/>
    <n v="0"/>
    <n v="0"/>
    <n v="752.86"/>
    <n v="0"/>
    <n v="0"/>
    <n v="0"/>
    <n v="1617.46"/>
    <n v="0"/>
    <n v="3558.4120000000003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38"/>
    <x v="0"/>
    <x v="0"/>
    <x v="0"/>
    <n v="15280.4"/>
    <n v="0"/>
    <n v="0"/>
    <n v="5121.93"/>
    <n v="1268.32"/>
    <n v="0"/>
    <n v="0"/>
    <n v="197"/>
    <n v="1273.3666666666666"/>
    <n v="5121.93"/>
    <n v="2801.4066666666668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48"/>
    <x v="0"/>
    <x v="0"/>
    <x v="0"/>
    <n v="109695.55"/>
    <n v="23259.64"/>
    <n v="5988.96"/>
    <n v="5988.96"/>
    <n v="6271.06"/>
    <n v="737.5"/>
    <n v="419.43"/>
    <n v="230.34"/>
    <n v="9141.2958333333336"/>
    <n v="11977.92"/>
    <n v="20110.850833333334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47"/>
    <x v="0"/>
    <x v="0"/>
    <x v="1"/>
    <n v="155610.23999999999"/>
    <n v="0"/>
    <n v="0"/>
    <n v="0"/>
    <n v="8832.36"/>
    <n v="0"/>
    <n v="0"/>
    <n v="0"/>
    <n v="12967.519999999999"/>
    <n v="0"/>
    <n v="28528.543999999998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76"/>
    <x v="0"/>
    <x v="0"/>
    <x v="0"/>
    <n v="148145.31"/>
    <n v="59232.77"/>
    <n v="0"/>
    <n v="0"/>
    <n v="5910.6"/>
    <n v="2349.5100000000002"/>
    <n v="0"/>
    <n v="0"/>
    <n v="12345.442499999999"/>
    <n v="0"/>
    <n v="27159.9735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18"/>
    <x v="0"/>
    <x v="0"/>
    <x v="0"/>
    <n v="215262.78"/>
    <n v="38079.68"/>
    <n v="9614.85"/>
    <n v="9473.1200000000008"/>
    <n v="17998.29"/>
    <n v="3080.14"/>
    <n v="792.83"/>
    <n v="326.14999999999998"/>
    <n v="17938.564999999999"/>
    <n v="19087.97"/>
    <n v="39464.843000000001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55"/>
    <x v="0"/>
    <x v="0"/>
    <x v="1"/>
    <n v="13737.28"/>
    <n v="0"/>
    <n v="3502.07"/>
    <n v="3502.07"/>
    <n v="2497.14"/>
    <n v="0"/>
    <n v="391.99"/>
    <n v="0"/>
    <n v="1144.7733333333333"/>
    <n v="7004.14"/>
    <n v="2518.5013333333336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5"/>
    <x v="0"/>
    <x v="0"/>
    <x v="0"/>
    <n v="116134.65"/>
    <n v="0"/>
    <n v="25807.7"/>
    <n v="25807.7"/>
    <n v="7954.75"/>
    <n v="0"/>
    <n v="1786.68"/>
    <n v="992.6"/>
    <n v="9677.8874999999989"/>
    <n v="51615.4"/>
    <n v="21291.352500000001"/>
  </r>
  <r>
    <n v="963454"/>
    <s v="CAREMARK KS SP/LI JMC PHS"/>
    <s v="A"/>
    <n v="7994"/>
    <n v="8145"/>
    <s v="BL7438941"/>
    <n v="5"/>
    <s v="PHS Contract Pharmacy"/>
    <s v="HOSPITAL GROUP"/>
    <n v="40019"/>
    <x v="28"/>
    <n v="40018"/>
    <s v="NORTHWELL HEALTH"/>
    <s v="DSH330195"/>
    <x v="0"/>
    <x v="59"/>
    <x v="0"/>
    <x v="0"/>
    <x v="0"/>
    <n v="9781.14"/>
    <n v="0"/>
    <n v="0"/>
    <n v="0"/>
    <n v="895.87"/>
    <n v="0"/>
    <n v="0"/>
    <n v="0"/>
    <n v="815.09499999999991"/>
    <n v="0"/>
    <n v="1793.2090000000001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3"/>
    <x v="0"/>
    <x v="0"/>
    <x v="1"/>
    <n v="22461.13"/>
    <n v="3661.84"/>
    <n v="0"/>
    <n v="0"/>
    <n v="1274.83"/>
    <n v="230.02"/>
    <n v="0"/>
    <n v="0"/>
    <n v="1871.7608333333335"/>
    <n v="0"/>
    <n v="4117.873833333334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41"/>
    <x v="1"/>
    <x v="0"/>
    <x v="1"/>
    <n v="8583831.2400000002"/>
    <n v="1515609.7"/>
    <n v="706607.82"/>
    <n v="866579.68"/>
    <n v="284856.28000000003"/>
    <n v="41407.82"/>
    <n v="19984.34"/>
    <n v="11685.44"/>
    <n v="715319.27"/>
    <n v="1573187.5"/>
    <n v="1573702.3940000001"/>
  </r>
  <r>
    <n v="718570"/>
    <s v="UCLA MED CTR PHS MPB"/>
    <s v="A"/>
    <n v="7994"/>
    <n v="8149"/>
    <m/>
    <n v="4"/>
    <s v="PHS/340B Acct"/>
    <s v="HOSPITAL (INDIVIDUAL)"/>
    <n v="2009"/>
    <x v="36"/>
    <n v="2009"/>
    <s v="UCLA MEDICAL CENTER CA"/>
    <s v="DSH050262"/>
    <x v="0"/>
    <x v="14"/>
    <x v="1"/>
    <x v="0"/>
    <x v="1"/>
    <n v="1232997.6399999999"/>
    <n v="188416.1"/>
    <n v="104118"/>
    <n v="101304"/>
    <n v="50553.4"/>
    <n v="7393.4"/>
    <n v="4012.16"/>
    <n v="0"/>
    <n v="102749.80333333333"/>
    <n v="205422"/>
    <n v="226049.56733333334"/>
  </r>
  <r>
    <n v="906045"/>
    <s v="CAREMARK NV SP/SI UNV PHS"/>
    <s v="A"/>
    <n v="7994"/>
    <n v="8170"/>
    <s v="FC8994089"/>
    <n v="5"/>
    <s v="PHS Contract Pharmacy"/>
    <s v="HOSPITAL GROUP"/>
    <n v="40019"/>
    <x v="28"/>
    <n v="40018"/>
    <s v="NORTHWELL HEALTH"/>
    <s v="DSH330160"/>
    <x v="0"/>
    <x v="5"/>
    <x v="0"/>
    <x v="0"/>
    <x v="0"/>
    <n v="12271.89"/>
    <n v="0"/>
    <n v="0"/>
    <n v="0"/>
    <n v="377.78"/>
    <n v="0"/>
    <n v="0"/>
    <n v="0"/>
    <n v="1022.6574999999999"/>
    <n v="0"/>
    <n v="2249.8465000000001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8"/>
    <x v="0"/>
    <x v="0"/>
    <x v="0"/>
    <n v="105354.31"/>
    <n v="0"/>
    <n v="0"/>
    <n v="9245.0499999999993"/>
    <n v="4555.09"/>
    <n v="0"/>
    <n v="0"/>
    <n v="322.70999999999998"/>
    <n v="8779.5258333333331"/>
    <n v="9245.0499999999993"/>
    <n v="19314.956833333334"/>
  </r>
  <r>
    <n v="463028"/>
    <s v="FLETCHER ALLEN PHS MPB"/>
    <s v="A"/>
    <n v="7994"/>
    <n v="8149"/>
    <s v="BF4323200"/>
    <n v="4"/>
    <s v="PHS/340B Acct"/>
    <s v="HOSPITAL (INDIVIDUAL)"/>
    <n v="456"/>
    <x v="46"/>
    <n v="456"/>
    <s v="FLETCHER ALLEN HC VT"/>
    <s v="DSH470003"/>
    <x v="0"/>
    <x v="56"/>
    <x v="1"/>
    <x v="0"/>
    <x v="1"/>
    <n v="374864.94"/>
    <n v="56709.72"/>
    <n v="27180.799999999999"/>
    <n v="20385.599999999999"/>
    <n v="15528.66"/>
    <n v="2266.9"/>
    <n v="858.56"/>
    <n v="0.24"/>
    <n v="31238.744999999999"/>
    <n v="47566.399999999994"/>
    <n v="68725.239000000001"/>
  </r>
  <r>
    <n v="122469"/>
    <s v="CAREMARK FL SP/JACKSN PHS"/>
    <s v="A"/>
    <n v="7001"/>
    <n v="8195"/>
    <s v="FC0098916"/>
    <n v="5"/>
    <s v="PHS Contract Pharmacy"/>
    <s v="HOSPITAL GROUP"/>
    <n v="2740"/>
    <x v="71"/>
    <n v="2740"/>
    <s v="JACKSON HEALTH SYSTEM FL"/>
    <s v="DSH100022"/>
    <x v="1"/>
    <x v="19"/>
    <x v="0"/>
    <x v="0"/>
    <x v="0"/>
    <n v="25929.18"/>
    <n v="12839.88"/>
    <n v="4315.4799999999996"/>
    <n v="4315.4799999999996"/>
    <n v="3268.1"/>
    <n v="1644.2"/>
    <n v="571.63"/>
    <n v="365.78"/>
    <n v="2160.7649999999999"/>
    <n v="8630.9599999999991"/>
    <n v="4753.683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49"/>
    <x v="0"/>
    <x v="0"/>
    <x v="0"/>
    <n v="268138.17"/>
    <n v="30392.6"/>
    <n v="45093.42"/>
    <n v="30062.28"/>
    <n v="29960.32"/>
    <n v="3138.61"/>
    <n v="4951.93"/>
    <n v="2800.53"/>
    <n v="22344.8475"/>
    <n v="75155.7"/>
    <n v="49158.664500000006"/>
  </r>
  <r>
    <n v="640290"/>
    <s v="KAISER PERM PHCY 922 MPB"/>
    <s v="A"/>
    <n v="7989"/>
    <n v="8149"/>
    <s v="FK4562751"/>
    <n v="2"/>
    <s v="GPO Acct."/>
    <s v="HOSPITAL CHAIN"/>
    <n v="35000"/>
    <x v="5"/>
    <n v="35000"/>
    <s v="KAISER PERMANENTE CA"/>
    <n v="0"/>
    <x v="1"/>
    <x v="14"/>
    <x v="1"/>
    <x v="0"/>
    <x v="1"/>
    <n v="206031.39"/>
    <n v="26967.3"/>
    <n v="18427.8"/>
    <n v="19349.189999999999"/>
    <n v="6558.61"/>
    <n v="826.9"/>
    <n v="566.1"/>
    <n v="0"/>
    <n v="17169.282500000001"/>
    <n v="37776.99"/>
    <n v="37772.421500000004"/>
  </r>
  <r>
    <n v="852985"/>
    <s v="CRMC INF CLOVIS PHS MPB"/>
    <s v="A"/>
    <n v="7001"/>
    <n v="8149"/>
    <s v="FC5913288"/>
    <n v="4"/>
    <s v="PHS/340B Acct"/>
    <s v="HOSPITAL (INDIVIDUAL)"/>
    <n v="40176"/>
    <x v="166"/>
    <n v="40176"/>
    <s v="CRMC INF CTR CLOVIS"/>
    <s v="DSH050060AG"/>
    <x v="2"/>
    <x v="39"/>
    <x v="1"/>
    <x v="0"/>
    <x v="1"/>
    <n v="620600.46"/>
    <n v="89013.36"/>
    <n v="146376.4"/>
    <n v="0"/>
    <n v="9772.3799999999992"/>
    <n v="2743.46"/>
    <n v="9007.1200000000008"/>
    <n v="0"/>
    <n v="51716.704999999994"/>
    <n v="146376.4"/>
    <n v="113776.751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18"/>
    <x v="0"/>
    <x v="0"/>
    <x v="0"/>
    <n v="159233.99"/>
    <n v="57119.519999999997"/>
    <n v="0"/>
    <n v="0"/>
    <n v="12924.87"/>
    <n v="4618.1000000000004"/>
    <n v="0"/>
    <n v="0"/>
    <n v="13269.499166666666"/>
    <n v="0"/>
    <n v="29192.89816666667"/>
  </r>
  <r>
    <n v="174147"/>
    <s v="FAMILY CARE WACA34 MPB"/>
    <s v="A"/>
    <n v="0"/>
    <n v="8149"/>
    <s v="FS3024661"/>
    <n v="3"/>
    <s v="WAC Acct."/>
    <s v="HOSPITAL (INDIVIDUAL)"/>
    <n v="1147"/>
    <x v="85"/>
    <n v="1147"/>
    <s v="MISSOURI BAPT HOSP SULLIVAN MO"/>
    <s v="PED263301-00"/>
    <x v="0"/>
    <x v="8"/>
    <x v="1"/>
    <x v="0"/>
    <x v="1"/>
    <n v="100415.88"/>
    <n v="0"/>
    <n v="6877.8"/>
    <n v="0"/>
    <n v="2366.7199999999998"/>
    <n v="0"/>
    <n v="-21.02"/>
    <n v="0"/>
    <n v="8367.99"/>
    <n v="6877.8"/>
    <n v="18409.578000000001"/>
  </r>
  <r>
    <n v="910480"/>
    <s v="MGH YAWKEY 8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163"/>
    <x v="0"/>
    <x v="0"/>
    <x v="1"/>
    <n v="366374.2"/>
    <n v="0"/>
    <n v="37218"/>
    <n v="0"/>
    <n v="5561.78"/>
    <n v="0"/>
    <n v="1470.99"/>
    <n v="0"/>
    <n v="30531.183333333334"/>
    <n v="37218"/>
    <n v="67168.603333333347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150"/>
    <x v="0"/>
    <x v="0"/>
    <x v="1"/>
    <n v="31202.37"/>
    <n v="0"/>
    <n v="0"/>
    <n v="0"/>
    <n v="959.62"/>
    <n v="0"/>
    <n v="0"/>
    <n v="0"/>
    <n v="2600.1974999999998"/>
    <n v="0"/>
    <n v="5720.4345000000003"/>
  </r>
  <r>
    <n v="767170"/>
    <s v="BAPTIST HTH MC LR PHS MPB"/>
    <s v="A"/>
    <n v="7989"/>
    <n v="8149"/>
    <s v="AB5700465"/>
    <n v="4"/>
    <s v="PHS/340B Acct"/>
    <s v="HOSPITAL (INDIVIDUAL)"/>
    <n v="73655"/>
    <x v="270"/>
    <n v="73653"/>
    <s v="AROK (HP3)"/>
    <s v="DSH040114"/>
    <x v="1"/>
    <x v="39"/>
    <x v="1"/>
    <x v="0"/>
    <x v="1"/>
    <n v="501633.4"/>
    <n v="0"/>
    <n v="0"/>
    <n v="0"/>
    <n v="20072.78"/>
    <n v="0"/>
    <n v="0"/>
    <n v="0"/>
    <n v="41802.783333333333"/>
    <n v="0"/>
    <n v="91966.123333333337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"/>
    <x v="0"/>
    <x v="0"/>
    <x v="1"/>
    <n v="130403.03"/>
    <n v="15404.29"/>
    <n v="0"/>
    <n v="0"/>
    <n v="6641.51"/>
    <n v="963.63"/>
    <n v="0"/>
    <n v="0"/>
    <n v="10866.919166666667"/>
    <n v="0"/>
    <n v="23907.22216666667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40869.08"/>
    <n v="0"/>
    <n v="0"/>
    <n v="0"/>
    <n v="3855.76"/>
    <n v="0"/>
    <n v="0"/>
    <n v="0"/>
    <n v="3405.7566666666667"/>
    <n v="0"/>
    <n v="7492.6646666666675"/>
  </r>
  <r>
    <n v="112234"/>
    <s v="CAREMARK TX SP/CSMCHL PHS"/>
    <s v="A"/>
    <n v="7994"/>
    <n v="8165"/>
    <s v="FC6963157"/>
    <n v="5"/>
    <s v="PHS Contract Pharmacy"/>
    <s v="HOSPITAL GROUP"/>
    <n v="2062"/>
    <x v="11"/>
    <n v="2062"/>
    <s v="CHRISTUS HEALTH LA"/>
    <s v="DSH450801"/>
    <x v="0"/>
    <x v="0"/>
    <x v="0"/>
    <x v="0"/>
    <x v="0"/>
    <n v="8778.2199999999993"/>
    <n v="4303.8599999999997"/>
    <n v="0"/>
    <n v="0"/>
    <n v="586.72"/>
    <n v="234.95"/>
    <n v="0"/>
    <n v="0"/>
    <n v="731.51833333333332"/>
    <n v="0"/>
    <n v="1609.3403333333333"/>
  </r>
  <r>
    <n v="795698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CAN100079-00"/>
    <x v="0"/>
    <x v="54"/>
    <x v="0"/>
    <x v="0"/>
    <x v="0"/>
    <n v="118353.23"/>
    <n v="67438.320000000007"/>
    <n v="0"/>
    <n v="0"/>
    <n v="9362.94"/>
    <n v="7253.88"/>
    <n v="0"/>
    <n v="0"/>
    <n v="9862.7691666666669"/>
    <n v="0"/>
    <n v="21698.092166666669"/>
  </r>
  <r>
    <n v="963478"/>
    <s v="CAREMARK NV SP/LI JMC PHS"/>
    <s v="A"/>
    <n v="7994"/>
    <n v="8170"/>
    <s v="FC8994089"/>
    <n v="5"/>
    <s v="PHS Contract Pharmacy"/>
    <s v="HOSPITAL GROUP"/>
    <n v="40019"/>
    <x v="28"/>
    <n v="40018"/>
    <s v="NORTHWELL HEALTH"/>
    <s v="DSH330195"/>
    <x v="0"/>
    <x v="46"/>
    <x v="0"/>
    <x v="0"/>
    <x v="0"/>
    <n v="12650.46"/>
    <n v="2878.23"/>
    <n v="3325.39"/>
    <n v="-7697.62"/>
    <n v="1452.47"/>
    <n v="393.35"/>
    <n v="352.93"/>
    <n v="0"/>
    <n v="1054.2049999999999"/>
    <n v="-4372.2299999999996"/>
    <n v="2319.2510000000002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80"/>
    <x v="0"/>
    <x v="0"/>
    <x v="0"/>
    <n v="10208.44"/>
    <n v="1396.32"/>
    <n v="725.11"/>
    <n v="0"/>
    <n v="1085.48"/>
    <n v="144.99"/>
    <n v="120.48"/>
    <n v="0"/>
    <n v="850.70333333333338"/>
    <n v="725.11"/>
    <n v="1871.547333333333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55"/>
    <x v="0"/>
    <x v="0"/>
    <x v="0"/>
    <n v="60497.8"/>
    <n v="60497.8"/>
    <n v="0"/>
    <n v="0"/>
    <n v="8982.24"/>
    <n v="8982.24"/>
    <n v="0"/>
    <n v="0"/>
    <n v="5041.4833333333336"/>
    <n v="0"/>
    <n v="11091.263333333334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14"/>
    <x v="1"/>
    <x v="0"/>
    <x v="1"/>
    <n v="6871.38"/>
    <n v="2750.6"/>
    <n v="0"/>
    <n v="0"/>
    <n v="307.87"/>
    <n v="107.9"/>
    <n v="0"/>
    <n v="0"/>
    <n v="572.61500000000001"/>
    <n v="0"/>
    <n v="1259.7530000000002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49"/>
    <x v="0"/>
    <x v="0"/>
    <x v="0"/>
    <n v="114441.67"/>
    <n v="29223.65"/>
    <n v="0"/>
    <n v="0"/>
    <n v="8242.26"/>
    <n v="1971.94"/>
    <n v="0"/>
    <n v="0"/>
    <n v="9536.8058333333338"/>
    <n v="0"/>
    <n v="20980.972833333337"/>
  </r>
  <r>
    <n v="820207"/>
    <s v="CAREMARK FL SPC/UMISS PHS"/>
    <s v="A"/>
    <n v="7992"/>
    <n v="8195"/>
    <s v="FC0098916"/>
    <n v="5"/>
    <s v="PHS Contract Pharmacy"/>
    <s v="HOSPITAL GROUP"/>
    <n v="2133"/>
    <x v="15"/>
    <n v="2133"/>
    <s v="UNIV OF MISSISSIPPI MED CTR"/>
    <s v="DSH250001"/>
    <x v="2"/>
    <x v="121"/>
    <x v="0"/>
    <x v="0"/>
    <x v="0"/>
    <n v="94061.79"/>
    <n v="25681.45"/>
    <n v="0"/>
    <n v="0"/>
    <n v="6907.38"/>
    <n v="1891.18"/>
    <n v="0"/>
    <n v="0"/>
    <n v="7838.4824999999992"/>
    <n v="0"/>
    <n v="17244.661499999998"/>
  </r>
  <r>
    <n v="960412"/>
    <s v="CAREMARK KS SP/F STLH PHS"/>
    <s v="A"/>
    <n v="7001"/>
    <n v="8145"/>
    <s v="BL7438941"/>
    <n v="5"/>
    <s v="PHS Contract Pharmacy"/>
    <s v="HOSPITAL GROUP"/>
    <n v="1086"/>
    <x v="169"/>
    <n v="1086"/>
    <s v="FAXTON ST LUKES HC NY"/>
    <s v="DSH330044"/>
    <x v="2"/>
    <x v="121"/>
    <x v="0"/>
    <x v="0"/>
    <x v="0"/>
    <n v="59441.48"/>
    <n v="17133.599999999999"/>
    <n v="0"/>
    <n v="0"/>
    <n v="4341.41"/>
    <n v="1256.42"/>
    <n v="0"/>
    <n v="0"/>
    <n v="4953.4566666666669"/>
    <n v="0"/>
    <n v="10897.604666666668"/>
  </r>
  <r>
    <n v="136516"/>
    <s v="ALBANY MC HOSP IP PHS MPB"/>
    <s v="A"/>
    <n v="1075"/>
    <n v="8149"/>
    <s v="AA1115648"/>
    <n v="4"/>
    <s v="PHS/340B Acct"/>
    <s v="HOSPITAL (INDIVIDUAL)"/>
    <n v="72009"/>
    <x v="157"/>
    <n v="72009"/>
    <s v="ALBANY MED CTR"/>
    <s v="DSH330013"/>
    <x v="0"/>
    <x v="16"/>
    <x v="1"/>
    <x v="0"/>
    <x v="1"/>
    <n v="311630.40000000002"/>
    <n v="77907.600000000006"/>
    <n v="0"/>
    <n v="0"/>
    <n v="4157.5"/>
    <n v="2668.36"/>
    <n v="0"/>
    <n v="0"/>
    <n v="25969.200000000001"/>
    <n v="0"/>
    <n v="57132.240000000005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21"/>
    <x v="0"/>
    <x v="0"/>
    <x v="0"/>
    <n v="32277.48"/>
    <n v="0"/>
    <n v="0"/>
    <n v="0"/>
    <n v="1168.48"/>
    <n v="0"/>
    <n v="0"/>
    <n v="0"/>
    <n v="2689.79"/>
    <n v="0"/>
    <n v="5917.5380000000005"/>
  </r>
  <r>
    <n v="137969"/>
    <s v="OPTUM702 IN/BSW MHOSP PHS"/>
    <s v="A"/>
    <n v="7992"/>
    <n v="8163"/>
    <s v="FB4247943"/>
    <n v="5"/>
    <s v="PHS Contract Pharmacy"/>
    <s v="HOSPITAL GROUP"/>
    <n v="633"/>
    <x v="90"/>
    <n v="633"/>
    <s v="BAYLOR SCOTT &amp; WHITE"/>
    <s v="DSH450054"/>
    <x v="2"/>
    <x v="12"/>
    <x v="1"/>
    <x v="0"/>
    <x v="0"/>
    <n v="160442.1"/>
    <n v="0"/>
    <n v="0"/>
    <n v="0"/>
    <n v="4170.95"/>
    <n v="0"/>
    <n v="0"/>
    <n v="0"/>
    <n v="13370.175000000001"/>
    <n v="0"/>
    <n v="29414.385000000006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110"/>
    <x v="0"/>
    <x v="0"/>
    <x v="1"/>
    <n v="3111.68"/>
    <n v="0"/>
    <n v="0"/>
    <n v="0"/>
    <n v="217.58"/>
    <n v="0"/>
    <n v="-1.4"/>
    <n v="0"/>
    <n v="259.30666666666667"/>
    <n v="0"/>
    <n v="570.47466666666674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40"/>
    <x v="0"/>
    <x v="0"/>
    <x v="0"/>
    <n v="196329.08"/>
    <n v="44806.83"/>
    <n v="15616.06"/>
    <n v="46848.18"/>
    <n v="14629.19"/>
    <n v="3358.74"/>
    <n v="1150.3900000000001"/>
    <n v="3091.7"/>
    <n v="16360.756666666666"/>
    <n v="62464.24"/>
    <n v="35993.664666666671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329"/>
    <x v="0"/>
    <x v="0"/>
    <x v="1"/>
    <n v="55445.37"/>
    <n v="0"/>
    <n v="0"/>
    <n v="0"/>
    <n v="764.07"/>
    <n v="0"/>
    <n v="0"/>
    <n v="0"/>
    <n v="4620.4475000000002"/>
    <n v="0"/>
    <n v="10164.9845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45"/>
    <x v="0"/>
    <x v="0"/>
    <x v="1"/>
    <n v="83255.98"/>
    <n v="13656.81"/>
    <n v="0"/>
    <n v="0"/>
    <n v="3141.59"/>
    <n v="447"/>
    <n v="0"/>
    <n v="0"/>
    <n v="6937.998333333333"/>
    <n v="0"/>
    <n v="15263.596333333333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5"/>
    <x v="0"/>
    <x v="0"/>
    <x v="0"/>
    <n v="12762.77"/>
    <n v="0"/>
    <n v="0"/>
    <n v="0"/>
    <n v="867.83"/>
    <n v="0"/>
    <n v="0"/>
    <n v="0"/>
    <n v="1063.5641666666668"/>
    <n v="0"/>
    <n v="2339.841166666667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61"/>
    <x v="0"/>
    <x v="1"/>
    <x v="0"/>
    <n v="9799.08"/>
    <n v="0"/>
    <n v="0"/>
    <n v="0"/>
    <n v="916.34"/>
    <n v="0"/>
    <n v="0"/>
    <n v="0"/>
    <n v="816.59"/>
    <n v="0"/>
    <n v="1796.4980000000003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99"/>
    <x v="0"/>
    <x v="0"/>
    <x v="0"/>
    <n v="174346.92"/>
    <n v="0"/>
    <n v="61563.78"/>
    <n v="40849.870000000003"/>
    <n v="13655.96"/>
    <n v="0"/>
    <n v="4752.1400000000003"/>
    <n v="2053.09"/>
    <n v="14528.910000000002"/>
    <n v="102413.65"/>
    <n v="31963.602000000006"/>
  </r>
  <r>
    <n v="877370"/>
    <s v="ACCREDONEWCAST/BARRIO PHS"/>
    <s v="A"/>
    <n v="7600"/>
    <n v="8155"/>
    <s v="FA5306128"/>
    <n v="5"/>
    <s v="PHS Contract Pharmacy"/>
    <s v="HOSPITAL GROUP"/>
    <n v="910"/>
    <x v="113"/>
    <n v="910"/>
    <s v="BARRIO COMPREHENSIVE HC TX"/>
    <s v="CH062360"/>
    <x v="2"/>
    <x v="313"/>
    <x v="0"/>
    <x v="0"/>
    <x v="0"/>
    <n v="10171.23"/>
    <n v="0"/>
    <n v="0"/>
    <n v="0"/>
    <n v="622.74"/>
    <n v="0"/>
    <n v="0"/>
    <n v="0"/>
    <n v="847.60249999999996"/>
    <n v="0"/>
    <n v="1864.7255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48"/>
    <x v="0"/>
    <x v="0"/>
    <x v="0"/>
    <n v="0"/>
    <n v="0"/>
    <n v="5988.96"/>
    <n v="5988.96"/>
    <n v="0"/>
    <n v="0"/>
    <n v="419.43"/>
    <n v="230.34"/>
    <n v="0"/>
    <n v="11977.92"/>
    <n v="0"/>
  </r>
  <r>
    <n v="748577"/>
    <s v="CAREMARK CA SPC/CH CO PHS"/>
    <s v="A"/>
    <n v="7001"/>
    <n v="8147"/>
    <s v="BC3683580"/>
    <n v="5"/>
    <s v="PHS Contract Pharmacy"/>
    <s v="HOSPITAL GROUP"/>
    <n v="72134"/>
    <x v="111"/>
    <n v="72134"/>
    <s v="CHCA - COLORADO CHILDRENS"/>
    <s v="PED063301-00"/>
    <x v="0"/>
    <x v="40"/>
    <x v="0"/>
    <x v="0"/>
    <x v="0"/>
    <n v="45661.14"/>
    <n v="0"/>
    <n v="0"/>
    <n v="0"/>
    <n v="3340.44"/>
    <n v="0"/>
    <n v="0"/>
    <n v="0"/>
    <n v="3805.0949999999998"/>
    <n v="0"/>
    <n v="8371.2090000000007"/>
  </r>
  <r>
    <n v="732433"/>
    <s v="CVS PHCY 8849/UC IRV  PHS"/>
    <s v="A"/>
    <n v="7992"/>
    <n v="8147"/>
    <s v="BC4727143"/>
    <n v="5"/>
    <s v="PHS Contract Pharmacy"/>
    <s v="HOSPITAL GROUP"/>
    <n v="1607"/>
    <x v="80"/>
    <n v="1607"/>
    <s v="UCI MEDICAL CENTER CA"/>
    <s v="DSH050348"/>
    <x v="2"/>
    <x v="10"/>
    <x v="0"/>
    <x v="0"/>
    <x v="0"/>
    <n v="367.2"/>
    <n v="367.2"/>
    <n v="0"/>
    <n v="0"/>
    <n v="65.05"/>
    <n v="65.05"/>
    <n v="0"/>
    <n v="0"/>
    <n v="30.599999999999998"/>
    <n v="0"/>
    <n v="67.320000000000007"/>
  </r>
  <r>
    <n v="743959"/>
    <s v="CAREMARK IL SPC/UCDAV PHS"/>
    <s v="A"/>
    <n v="7992"/>
    <n v="8144"/>
    <s v="FC0059736"/>
    <n v="5"/>
    <s v="PHS Contract Pharmacy"/>
    <s v="HOSPITAL GROUP"/>
    <n v="639"/>
    <x v="88"/>
    <n v="639"/>
    <s v="UNIV OF CALIF DAVIS"/>
    <s v="DSH050599"/>
    <x v="2"/>
    <x v="63"/>
    <x v="1"/>
    <x v="0"/>
    <x v="0"/>
    <n v="10554.58"/>
    <n v="7188.44"/>
    <n v="0"/>
    <n v="0"/>
    <n v="793.53"/>
    <n v="530.80999999999995"/>
    <n v="0"/>
    <n v="0"/>
    <n v="879.54833333333329"/>
    <n v="0"/>
    <n v="1935.0063333333335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63"/>
    <x v="1"/>
    <x v="0"/>
    <x v="1"/>
    <n v="0"/>
    <n v="0"/>
    <n v="0"/>
    <n v="0"/>
    <n v="119.94"/>
    <n v="0"/>
    <n v="0"/>
    <n v="0"/>
    <n v="0"/>
    <n v="0"/>
    <n v="0"/>
  </r>
  <r>
    <n v="907938"/>
    <s v="CAREMARK NV SP/PLC CT PHS"/>
    <s v="A"/>
    <n v="7994"/>
    <n v="8170"/>
    <s v="FC8994089"/>
    <n v="5"/>
    <s v="PHS Contract Pharmacy"/>
    <s v="HOSPITAL GROUP"/>
    <n v="72954"/>
    <x v="8"/>
    <n v="72952"/>
    <s v="PROVIDENCE HOSP NW"/>
    <s v="DSH050353"/>
    <x v="0"/>
    <x v="33"/>
    <x v="0"/>
    <x v="0"/>
    <x v="0"/>
    <n v="0"/>
    <n v="0"/>
    <n v="0"/>
    <n v="65558.8"/>
    <n v="0"/>
    <n v="0"/>
    <n v="0"/>
    <n v="4756.2"/>
    <n v="0"/>
    <n v="65558.8"/>
    <n v="0"/>
  </r>
  <r>
    <n v="971090"/>
    <s v="ONCO360 NHP/PH GRNVLL PHS"/>
    <s v="A"/>
    <n v="7003"/>
    <n v="8160"/>
    <s v="BS7713844"/>
    <n v="5"/>
    <s v="PHS Contract Pharmacy"/>
    <s v="HOSPITAL GROUP"/>
    <n v="40461"/>
    <x v="1"/>
    <n v="40461"/>
    <s v="PRISMA HEALTH"/>
    <s v="DSH420078"/>
    <x v="1"/>
    <x v="37"/>
    <x v="0"/>
    <x v="0"/>
    <x v="0"/>
    <n v="337506.12"/>
    <n v="0"/>
    <n v="34421.58"/>
    <n v="68843.16"/>
    <n v="10996.48"/>
    <n v="0"/>
    <n v="1126.8800000000001"/>
    <n v="0"/>
    <n v="28125.51"/>
    <n v="103264.74"/>
    <n v="61876.122000000003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38"/>
    <x v="0"/>
    <x v="0"/>
    <x v="0"/>
    <n v="15142.39"/>
    <n v="0"/>
    <n v="0"/>
    <n v="0"/>
    <n v="1198.1300000000001"/>
    <n v="0"/>
    <n v="0"/>
    <n v="0"/>
    <n v="1261.8658333333333"/>
    <n v="0"/>
    <n v="2776.1048333333333"/>
  </r>
  <r>
    <n v="252608"/>
    <s v="SEATTLE CHLDS INPT PHYMPB"/>
    <s v="A"/>
    <n v="7710"/>
    <n v="8149"/>
    <s v="AC0985258"/>
    <n v="2"/>
    <s v="GPO Acct."/>
    <s v="HOSPITAL (INDIVIDUAL)"/>
    <n v="72142"/>
    <x v="59"/>
    <n v="72142"/>
    <s v="CHCA - SEATTLE CHILDRENS HOSP"/>
    <n v="0"/>
    <x v="0"/>
    <x v="14"/>
    <x v="1"/>
    <x v="0"/>
    <x v="1"/>
    <n v="5505.86"/>
    <n v="0"/>
    <n v="0"/>
    <n v="0"/>
    <n v="153.05000000000001"/>
    <n v="0"/>
    <n v="0"/>
    <n v="0"/>
    <n v="458.82166666666666"/>
    <n v="0"/>
    <n v="1009.4076666666667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13"/>
    <x v="0"/>
    <x v="0"/>
    <x v="1"/>
    <n v="1846"/>
    <n v="1420"/>
    <n v="0"/>
    <n v="0"/>
    <n v="70.400000000000006"/>
    <n v="54.16"/>
    <n v="0"/>
    <n v="0"/>
    <n v="153.83333333333334"/>
    <n v="0"/>
    <n v="338.43333333333339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27"/>
    <x v="1"/>
    <x v="0"/>
    <x v="1"/>
    <n v="124532.68"/>
    <n v="0"/>
    <n v="124343.12"/>
    <n v="0"/>
    <n v="5001.54"/>
    <n v="0"/>
    <n v="4919.12"/>
    <n v="0"/>
    <n v="10377.723333333333"/>
    <n v="124343.12"/>
    <n v="22830.991333333335"/>
  </r>
  <r>
    <n v="219573"/>
    <s v="COREWELL HG HOSP PHS MPB"/>
    <s v="A"/>
    <n v="1075"/>
    <n v="8149"/>
    <s v="AG2759491"/>
    <n v="4"/>
    <s v="PHS/340B Acct"/>
    <s v="HOSPITAL (INDIVIDUAL)"/>
    <n v="36527"/>
    <x v="256"/>
    <n v="36527"/>
    <s v="SPECTRUM HLTH GERBER"/>
    <s v="CAH231338-00"/>
    <x v="1"/>
    <x v="27"/>
    <x v="1"/>
    <x v="0"/>
    <x v="1"/>
    <n v="0"/>
    <n v="0"/>
    <n v="165500"/>
    <n v="0"/>
    <n v="0"/>
    <n v="0"/>
    <n v="4849.1499999999996"/>
    <n v="0"/>
    <n v="0"/>
    <n v="165500"/>
    <n v="0"/>
  </r>
  <r>
    <n v="72662"/>
    <s v="ACRDO TMP/CHLD CO PHS MPB"/>
    <s v="A"/>
    <n v="7001"/>
    <n v="8149"/>
    <s v="BA9437042"/>
    <n v="5"/>
    <s v="PHS Contract Pharmacy"/>
    <s v="HOSPITAL (INDIVIDUAL)"/>
    <n v="72134"/>
    <x v="111"/>
    <n v="72134"/>
    <s v="CHCA - COLORADO CHILDRENS"/>
    <s v="PED063301-00"/>
    <x v="0"/>
    <x v="41"/>
    <x v="1"/>
    <x v="0"/>
    <x v="0"/>
    <n v="94411.33"/>
    <n v="18993.66"/>
    <n v="0"/>
    <n v="0"/>
    <n v="2652.81"/>
    <n v="564.01"/>
    <n v="0"/>
    <n v="0"/>
    <n v="7867.6108333333332"/>
    <n v="0"/>
    <n v="17308.743833333334"/>
  </r>
  <r>
    <n v="966753"/>
    <s v="SR SPECIALTY MPB"/>
    <s v="A"/>
    <n v="7001"/>
    <n v="8149"/>
    <s v="FS8987832"/>
    <n v="2"/>
    <s v="GPO Acct."/>
    <s v="HOSPITAL (INDIVIDUAL)"/>
    <n v="72618"/>
    <x v="171"/>
    <n v="72618"/>
    <s v="SINGING RIVER PASCAGOULA MS"/>
    <n v="0"/>
    <x v="1"/>
    <x v="121"/>
    <x v="0"/>
    <x v="0"/>
    <x v="1"/>
    <n v="0"/>
    <n v="0"/>
    <n v="0"/>
    <n v="40478.879999999997"/>
    <n v="0"/>
    <n v="0"/>
    <n v="0"/>
    <n v="2335.3200000000002"/>
    <n v="0"/>
    <n v="40478.879999999997"/>
    <n v="0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34"/>
    <x v="1"/>
    <x v="0"/>
    <x v="0"/>
    <n v="124090.13"/>
    <n v="35614.5"/>
    <n v="0"/>
    <n v="0"/>
    <n v="3516.03"/>
    <n v="1027.1300000000001"/>
    <n v="0"/>
    <n v="0"/>
    <n v="10340.844166666668"/>
    <n v="0"/>
    <n v="22749.857166666672"/>
  </r>
  <r>
    <n v="880194"/>
    <s v="ACD MEM/GEISINGER PHS MPB"/>
    <s v="A"/>
    <n v="7001"/>
    <n v="8149"/>
    <s v="BA9451167"/>
    <n v="5"/>
    <s v="PHS Contract Pharmacy"/>
    <s v="HOSPITAL (INDIVIDUAL)"/>
    <n v="40058"/>
    <x v="188"/>
    <n v="40058"/>
    <s v="GEISINGER HEALTH"/>
    <s v="DSH390006"/>
    <x v="0"/>
    <x v="20"/>
    <x v="1"/>
    <x v="0"/>
    <x v="0"/>
    <n v="97617.69"/>
    <n v="40945.56"/>
    <n v="0"/>
    <n v="0"/>
    <n v="2729.42"/>
    <n v="1056.31"/>
    <n v="0"/>
    <n v="0"/>
    <n v="8134.8074999999999"/>
    <n v="0"/>
    <n v="17896.576500000003"/>
  </r>
  <r>
    <n v="77154"/>
    <s v="UNIV HOSP PHRMCY MPB"/>
    <s v="A"/>
    <n v="806"/>
    <n v="8149"/>
    <s v="AS0552489"/>
    <n v="2"/>
    <s v="GPO Acct."/>
    <s v="UNIVERSITY HOSPITAL"/>
    <n v="72706"/>
    <x v="109"/>
    <n v="72706"/>
    <s v="UNIVERSITY HOSP SUNY"/>
    <n v="0"/>
    <x v="0"/>
    <x v="14"/>
    <x v="1"/>
    <x v="0"/>
    <x v="1"/>
    <n v="19234.52"/>
    <n v="2750.6"/>
    <n v="0"/>
    <n v="2110.5"/>
    <n v="899.45"/>
    <n v="103.38"/>
    <n v="0"/>
    <n v="0"/>
    <n v="1602.8766666666668"/>
    <n v="2110.5"/>
    <n v="3526.3286666666672"/>
  </r>
  <r>
    <n v="742770"/>
    <s v="PHNIX CHILD OP PH PHS MPB"/>
    <s v="A"/>
    <n v="7001"/>
    <n v="8149"/>
    <s v="AP2981303"/>
    <n v="4"/>
    <s v="PHS/340B Acct"/>
    <s v="HOSPITAL (INDIVIDUAL)"/>
    <n v="72140"/>
    <x v="156"/>
    <n v="72140"/>
    <s v="PHOENIX CHILDREN'S HOSP"/>
    <s v="PED033302-00"/>
    <x v="0"/>
    <x v="270"/>
    <x v="1"/>
    <x v="0"/>
    <x v="1"/>
    <n v="0"/>
    <n v="0"/>
    <n v="87745.82"/>
    <n v="87859.04"/>
    <n v="0"/>
    <n v="0"/>
    <n v="2943.34"/>
    <n v="2333.96"/>
    <n v="0"/>
    <n v="175604.86"/>
    <n v="0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0"/>
    <x v="0"/>
    <x v="0"/>
    <x v="0"/>
    <n v="10242.76"/>
    <n v="9346.75"/>
    <n v="0"/>
    <n v="0"/>
    <n v="439.93"/>
    <n v="391.47"/>
    <n v="0"/>
    <n v="0"/>
    <n v="853.56333333333339"/>
    <n v="0"/>
    <n v="1877.8393333333336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7"/>
    <x v="0"/>
    <x v="0"/>
    <x v="0"/>
    <n v="3922.3"/>
    <n v="0"/>
    <n v="0"/>
    <n v="3929"/>
    <n v="285.41000000000003"/>
    <n v="0"/>
    <n v="0"/>
    <n v="151.12"/>
    <n v="326.85833333333335"/>
    <n v="3929"/>
    <n v="719.08833333333348"/>
  </r>
  <r>
    <n v="183328"/>
    <s v="CAREMARK KS SP/CHI IA PHS"/>
    <s v="A"/>
    <n v="7001"/>
    <n v="8145"/>
    <s v="BL7438941"/>
    <n v="5"/>
    <s v="PHS Contract Pharmacy"/>
    <s v="HOSPITAL GROUP"/>
    <n v="1066"/>
    <x v="187"/>
    <n v="1066"/>
    <s v="MERCY HEALTH ST MARYS MI"/>
    <s v="DSH160083"/>
    <x v="2"/>
    <x v="38"/>
    <x v="0"/>
    <x v="0"/>
    <x v="0"/>
    <n v="0"/>
    <n v="0"/>
    <n v="0"/>
    <n v="5121.93"/>
    <n v="0"/>
    <n v="0"/>
    <n v="0"/>
    <n v="197"/>
    <n v="0"/>
    <n v="5121.93"/>
    <n v="0"/>
  </r>
  <r>
    <n v="464478"/>
    <s v="PRISMA LCMH S PHS"/>
    <s v="A"/>
    <n v="7003"/>
    <n v="8148"/>
    <s v="FL6318782"/>
    <n v="4"/>
    <s v="PHS/340B Acct"/>
    <s v="HOSPITAL GROUP"/>
    <n v="40461"/>
    <x v="1"/>
    <n v="40461"/>
    <s v="PRISMA HEALTH"/>
    <s v="SCH420038-00"/>
    <x v="1"/>
    <x v="239"/>
    <x v="0"/>
    <x v="0"/>
    <x v="1"/>
    <n v="27153.01"/>
    <n v="9427.1200000000008"/>
    <n v="0"/>
    <n v="0"/>
    <n v="694.1"/>
    <n v="259.14999999999998"/>
    <n v="0"/>
    <n v="0"/>
    <n v="2262.750833333333"/>
    <n v="0"/>
    <n v="4978.051833333333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63"/>
    <x v="1"/>
    <x v="0"/>
    <x v="0"/>
    <n v="6829.9"/>
    <n v="0"/>
    <n v="0"/>
    <n v="0"/>
    <n v="525.27"/>
    <n v="0"/>
    <n v="0"/>
    <n v="0"/>
    <n v="569.1583333333333"/>
    <n v="0"/>
    <n v="1252.1483333333333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17"/>
    <x v="0"/>
    <x v="0"/>
    <x v="0"/>
    <n v="12943.85"/>
    <n v="3144.72"/>
    <n v="0"/>
    <n v="0"/>
    <n v="517.26"/>
    <n v="288.76"/>
    <n v="0"/>
    <n v="0"/>
    <n v="1078.6541666666667"/>
    <n v="0"/>
    <n v="2373.0391666666669"/>
  </r>
  <r>
    <n v="198612"/>
    <s v="PRISMAHL RICHLAND PHCY"/>
    <s v="A"/>
    <n v="7003"/>
    <n v="8148"/>
    <s v="BP5763354"/>
    <n v="2"/>
    <s v="GPO Acct."/>
    <s v="HOSPITAL GROUP"/>
    <n v="40461"/>
    <x v="1"/>
    <n v="40461"/>
    <s v="PRISMA HEALTH"/>
    <n v="0"/>
    <x v="1"/>
    <x v="138"/>
    <x v="0"/>
    <x v="0"/>
    <x v="1"/>
    <n v="47694.69"/>
    <n v="0"/>
    <n v="0"/>
    <n v="0"/>
    <n v="853.15"/>
    <n v="0"/>
    <n v="0"/>
    <n v="0"/>
    <n v="3974.5575000000003"/>
    <n v="0"/>
    <n v="8744.0265000000018"/>
  </r>
  <r>
    <n v="34794"/>
    <s v="KAISER MOB2 OP PY 363 MPB"/>
    <s v="A"/>
    <n v="7989"/>
    <n v="8149"/>
    <s v="FK3105017"/>
    <n v="2"/>
    <s v="GPO Acct."/>
    <s v="HOSPITAL CHAIN"/>
    <n v="35000"/>
    <x v="5"/>
    <n v="35000"/>
    <s v="KAISER PERMANENTE CA"/>
    <n v="0"/>
    <x v="1"/>
    <x v="8"/>
    <x v="1"/>
    <x v="0"/>
    <x v="1"/>
    <n v="61900.2"/>
    <n v="15131.16"/>
    <n v="8253.36"/>
    <n v="8253.36"/>
    <n v="1668.08"/>
    <n v="391.56"/>
    <n v="152.6"/>
    <n v="10.92"/>
    <n v="5158.3499999999995"/>
    <n v="16506.72"/>
    <n v="11348.369999999999"/>
  </r>
  <r>
    <n v="39908"/>
    <s v="CVS CRMRK2921/CCH ST9 PHS"/>
    <s v="A"/>
    <n v="7992"/>
    <n v="8163"/>
    <s v="BS6907224"/>
    <n v="5"/>
    <s v="PHS Contract Pharmacy"/>
    <s v="HOSPITAL GROUP"/>
    <n v="348"/>
    <x v="6"/>
    <n v="348"/>
    <s v="COMP CARE CENTER"/>
    <s v="STD33139"/>
    <x v="2"/>
    <x v="38"/>
    <x v="0"/>
    <x v="0"/>
    <x v="0"/>
    <n v="45362.85"/>
    <n v="4980.2700000000004"/>
    <n v="0"/>
    <n v="0"/>
    <n v="3604.51"/>
    <n v="419.55"/>
    <n v="0"/>
    <n v="0"/>
    <n v="3780.2374999999997"/>
    <n v="0"/>
    <n v="8316.5225000000009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4"/>
    <x v="0"/>
    <x v="0"/>
    <x v="0"/>
    <n v="10102.08"/>
    <n v="0"/>
    <n v="0"/>
    <n v="0"/>
    <n v="999.57"/>
    <n v="0"/>
    <n v="0"/>
    <n v="0"/>
    <n v="841.84"/>
    <n v="0"/>
    <n v="1852.0480000000002"/>
  </r>
  <r>
    <n v="880306"/>
    <s v="UCSD JACOBS MC WACA34 MPB"/>
    <s v="A"/>
    <n v="7994"/>
    <n v="8149"/>
    <s v="BT3649350"/>
    <n v="3"/>
    <s v="WAC Acct."/>
    <s v="HOSPITAL (INDIVIDUAL)"/>
    <n v="73322"/>
    <x v="56"/>
    <n v="73322"/>
    <s v="UNIV OF CALIF SAN DIEGO"/>
    <s v="DSH050025"/>
    <x v="0"/>
    <x v="20"/>
    <x v="1"/>
    <x v="0"/>
    <x v="1"/>
    <n v="100268.16"/>
    <n v="50134.080000000002"/>
    <n v="0"/>
    <n v="0"/>
    <n v="2477.52"/>
    <n v="1124.49"/>
    <n v="0"/>
    <n v="0"/>
    <n v="8355.68"/>
    <n v="0"/>
    <n v="18382.496000000003"/>
  </r>
  <r>
    <n v="548441"/>
    <s v="CAREMARK FL SP/FROEDT PHS"/>
    <s v="A"/>
    <n v="7992"/>
    <n v="8195"/>
    <s v="FC0098916"/>
    <n v="5"/>
    <s v="PHS Contract Pharmacy"/>
    <s v="HOSPITAL GROUP"/>
    <n v="901"/>
    <x v="78"/>
    <n v="901"/>
    <s v="FROEDTERT MEM LUTHERAN HSP WI"/>
    <s v="DSH520177"/>
    <x v="2"/>
    <x v="99"/>
    <x v="0"/>
    <x v="0"/>
    <x v="0"/>
    <n v="30779.59"/>
    <n v="10270.299999999999"/>
    <n v="10260.629999999999"/>
    <n v="10381.82"/>
    <n v="2283.9299999999998"/>
    <n v="720.78"/>
    <n v="796.93"/>
    <n v="712.38"/>
    <n v="2564.9658333333332"/>
    <n v="20642.449999999997"/>
    <n v="5642.9248333333335"/>
  </r>
  <r>
    <n v="951982"/>
    <s v="IU HLTH HOMECARE GPO MPB"/>
    <s v="A"/>
    <n v="7994"/>
    <n v="8149"/>
    <s v="BC5175559"/>
    <n v="2"/>
    <s v="GPO Acct."/>
    <s v="HOSPITAL (INDIVIDUAL)"/>
    <n v="72387"/>
    <x v="40"/>
    <n v="72387"/>
    <s v="UNIV OF INDIANA HEALTH"/>
    <n v="0"/>
    <x v="0"/>
    <x v="216"/>
    <x v="0"/>
    <x v="0"/>
    <x v="1"/>
    <n v="69945.600000000006"/>
    <n v="65106.080000000002"/>
    <n v="0"/>
    <n v="0"/>
    <n v="4140.16"/>
    <n v="3928.19"/>
    <n v="0"/>
    <n v="0"/>
    <n v="5828.8"/>
    <n v="0"/>
    <n v="12823.36"/>
  </r>
  <r>
    <n v="730963"/>
    <s v="WOODHAMS EYE L&amp;L CTR MPB"/>
    <s v="A"/>
    <n v="7001"/>
    <n v="8149"/>
    <s v="AW8611255"/>
    <n v="2"/>
    <s v="GPO Acct."/>
    <s v="SURGICENTERS"/>
    <n v="72719"/>
    <x v="326"/>
    <n v="72719"/>
    <s v="WOODHAMS EYE"/>
    <n v="0"/>
    <x v="1"/>
    <x v="164"/>
    <x v="0"/>
    <x v="0"/>
    <x v="1"/>
    <n v="856.6"/>
    <n v="513.96"/>
    <n v="0"/>
    <n v="0"/>
    <n v="48.86"/>
    <n v="29.65"/>
    <n v="0"/>
    <n v="0"/>
    <n v="71.38333333333334"/>
    <n v="0"/>
    <n v="157.04333333333335"/>
  </r>
  <r>
    <n v="754950"/>
    <s v="CAREMARK NJ SPC/TXCH  PHS"/>
    <s v="A"/>
    <n v="7595"/>
    <n v="8155"/>
    <s v="FC0275304"/>
    <n v="5"/>
    <s v="PHS Contract Pharmacy"/>
    <s v="HOSPITAL GROUP"/>
    <n v="72506"/>
    <x v="24"/>
    <n v="72480"/>
    <s v="MD ISSUE"/>
    <s v="PED453304-00"/>
    <x v="0"/>
    <x v="84"/>
    <x v="0"/>
    <x v="0"/>
    <x v="0"/>
    <n v="4652.7"/>
    <n v="0"/>
    <n v="0"/>
    <n v="0"/>
    <n v="461.74"/>
    <n v="0"/>
    <n v="0"/>
    <n v="0"/>
    <n v="387.72499999999997"/>
    <n v="0"/>
    <n v="852.995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80"/>
    <x v="0"/>
    <x v="0"/>
    <x v="0"/>
    <n v="16455.8"/>
    <n v="0"/>
    <n v="0"/>
    <n v="0"/>
    <n v="1053.95"/>
    <n v="0"/>
    <n v="0"/>
    <n v="0"/>
    <n v="1371.3166666666666"/>
    <n v="0"/>
    <n v="3016.896666666667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59"/>
    <x v="0"/>
    <x v="0"/>
    <x v="0"/>
    <n v="10473.49"/>
    <n v="0"/>
    <n v="0"/>
    <n v="0"/>
    <n v="1220.25"/>
    <n v="0"/>
    <n v="0"/>
    <n v="0"/>
    <n v="872.79083333333335"/>
    <n v="0"/>
    <n v="1920.1398333333336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10"/>
    <x v="0"/>
    <x v="0"/>
    <x v="0"/>
    <n v="825.5"/>
    <n v="0"/>
    <n v="0"/>
    <n v="0"/>
    <n v="121.71"/>
    <n v="0"/>
    <n v="0"/>
    <n v="0"/>
    <n v="68.791666666666671"/>
    <n v="0"/>
    <n v="151.3416666666667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29"/>
    <x v="0"/>
    <x v="0"/>
    <x v="0"/>
    <n v="37637.910000000003"/>
    <n v="0"/>
    <n v="12699.78"/>
    <n v="0"/>
    <n v="3119.48"/>
    <n v="0"/>
    <n v="701.28"/>
    <n v="0"/>
    <n v="3136.4925000000003"/>
    <n v="12699.78"/>
    <n v="6900.2835000000014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47"/>
    <x v="0"/>
    <x v="0"/>
    <x v="0"/>
    <n v="388988.64"/>
    <n v="0"/>
    <n v="38815.839999999997"/>
    <n v="38815.839999999997"/>
    <n v="21741.01"/>
    <n v="0"/>
    <n v="2069.0500000000002"/>
    <n v="1492.96"/>
    <n v="32415.72"/>
    <n v="77631.679999999993"/>
    <n v="71314.584000000003"/>
  </r>
  <r>
    <n v="904940"/>
    <s v="ACCREDO HG MEM/UCSFMC PHS"/>
    <s v="A"/>
    <n v="761"/>
    <n v="8149"/>
    <s v="BA9451167"/>
    <n v="5"/>
    <s v="PHS Contract Pharmacy"/>
    <s v="HOSPITAL GROUP"/>
    <n v="2579"/>
    <x v="7"/>
    <n v="2579"/>
    <s v="UCSF MEDICAL CENTER"/>
    <s v="DSH050454"/>
    <x v="0"/>
    <x v="218"/>
    <x v="0"/>
    <x v="1"/>
    <x v="0"/>
    <n v="3014.48"/>
    <n v="0"/>
    <n v="0"/>
    <n v="2469.59"/>
    <n v="235.58"/>
    <n v="0"/>
    <n v="0"/>
    <n v="170.36"/>
    <n v="251.20666666666668"/>
    <n v="2469.59"/>
    <n v="552.65466666666669"/>
  </r>
  <r>
    <n v="880306"/>
    <s v="UCSD JACOBS MC WACA34 MPB"/>
    <s v="A"/>
    <n v="7994"/>
    <n v="8149"/>
    <s v="BT3649350"/>
    <n v="3"/>
    <s v="WAC Acct."/>
    <s v="HOSPITAL (INDIVIDUAL)"/>
    <n v="73322"/>
    <x v="56"/>
    <n v="73322"/>
    <s v="UNIV OF CALIF SAN DIEGO"/>
    <s v="DSH050025"/>
    <x v="0"/>
    <x v="114"/>
    <x v="1"/>
    <x v="0"/>
    <x v="1"/>
    <n v="166500"/>
    <n v="0"/>
    <n v="0"/>
    <n v="0"/>
    <n v="5557.99"/>
    <n v="0"/>
    <n v="0"/>
    <n v="0"/>
    <n v="13875"/>
    <n v="0"/>
    <n v="30525.000000000004"/>
  </r>
  <r>
    <n v="112006"/>
    <s v="CAREMARK TX SP/CSHCCS PHS"/>
    <s v="A"/>
    <n v="7994"/>
    <n v="8165"/>
    <s v="FC6963157"/>
    <n v="5"/>
    <s v="PHS Contract Pharmacy"/>
    <s v="HOSPITAL GROUP"/>
    <n v="2062"/>
    <x v="11"/>
    <n v="2062"/>
    <s v="CHRISTUS HEALTH LA"/>
    <s v="DSH450046"/>
    <x v="0"/>
    <x v="121"/>
    <x v="0"/>
    <x v="0"/>
    <x v="0"/>
    <n v="8690.82"/>
    <n v="0"/>
    <n v="0"/>
    <n v="0"/>
    <n v="644.03"/>
    <n v="0"/>
    <n v="0"/>
    <n v="0"/>
    <n v="724.23500000000001"/>
    <n v="0"/>
    <n v="1593.3170000000002"/>
  </r>
  <r>
    <n v="335566"/>
    <s v="DUKECHILDOP1416 WACA34MPB"/>
    <s v="A"/>
    <n v="837"/>
    <n v="8149"/>
    <s v="FD9140942"/>
    <n v="3"/>
    <s v="WAC Acct."/>
    <s v="HOSPITAL (INDIVIDUAL)"/>
    <n v="72159"/>
    <x v="64"/>
    <n v="72159"/>
    <s v="DUKE"/>
    <s v="DSH340030"/>
    <x v="0"/>
    <x v="134"/>
    <x v="0"/>
    <x v="0"/>
    <x v="1"/>
    <n v="3221.88"/>
    <n v="0"/>
    <n v="0"/>
    <n v="0"/>
    <n v="185.7"/>
    <n v="0"/>
    <n v="0"/>
    <n v="0"/>
    <n v="268.49"/>
    <n v="0"/>
    <n v="590.67800000000011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19"/>
    <x v="0"/>
    <x v="0"/>
    <x v="0"/>
    <n v="12361.43"/>
    <n v="4143.91"/>
    <n v="0"/>
    <n v="20747.5"/>
    <n v="1117.82"/>
    <n v="372.14"/>
    <n v="0"/>
    <n v="999.04"/>
    <n v="1030.1191666666666"/>
    <n v="20747.5"/>
    <n v="2266.2621666666669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98"/>
    <x v="0"/>
    <x v="0"/>
    <x v="1"/>
    <n v="25134"/>
    <n v="0"/>
    <n v="0"/>
    <n v="0"/>
    <n v="487.43"/>
    <n v="0"/>
    <n v="0"/>
    <n v="0"/>
    <n v="2094.5"/>
    <n v="0"/>
    <n v="4607.9000000000005"/>
  </r>
  <r>
    <n v="819088"/>
    <s v="ACREDO ORL/OHSC PHS MPB"/>
    <s v="A"/>
    <n v="7994"/>
    <n v="8149"/>
    <s v="FA4214576"/>
    <n v="5"/>
    <s v="PHS Contract Pharmacy"/>
    <s v="HOSPITAL (INDIVIDUAL)"/>
    <n v="72859"/>
    <x v="41"/>
    <n v="72859"/>
    <s v="OREGON HLTH SCIENCE CTR"/>
    <s v="DSH380009"/>
    <x v="0"/>
    <x v="34"/>
    <x v="1"/>
    <x v="0"/>
    <x v="0"/>
    <n v="17653.490000000002"/>
    <n v="0"/>
    <n v="0"/>
    <n v="0"/>
    <n v="497.11"/>
    <n v="0"/>
    <n v="0"/>
    <n v="0"/>
    <n v="1471.1241666666667"/>
    <n v="0"/>
    <n v="3236.4731666666671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62"/>
    <x v="0"/>
    <x v="0"/>
    <x v="1"/>
    <n v="41986"/>
    <n v="0"/>
    <n v="0"/>
    <n v="0"/>
    <n v="2447.79"/>
    <n v="0"/>
    <n v="0"/>
    <n v="0"/>
    <n v="3498.8333333333335"/>
    <n v="0"/>
    <n v="7697.4333333333343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61"/>
    <x v="0"/>
    <x v="1"/>
    <x v="0"/>
    <n v="27546.9"/>
    <n v="0"/>
    <n v="0"/>
    <n v="0"/>
    <n v="2613.08"/>
    <n v="0"/>
    <n v="0"/>
    <n v="0"/>
    <n v="2295.5750000000003"/>
    <n v="0"/>
    <n v="5050.2650000000012"/>
  </r>
  <r>
    <n v="764132"/>
    <s v="AULTMAN HSP CIMP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195"/>
    <x v="0"/>
    <x v="0"/>
    <x v="1"/>
    <n v="3251.54"/>
    <n v="0"/>
    <n v="0"/>
    <n v="0"/>
    <n v="288.83"/>
    <n v="0"/>
    <n v="0"/>
    <n v="0"/>
    <n v="270.96166666666664"/>
    <n v="0"/>
    <n v="596.1156666666667"/>
  </r>
  <r>
    <n v="400667"/>
    <s v="AKRON CHILDS HSP GPO MPB"/>
    <s v="A"/>
    <n v="7001"/>
    <n v="8149"/>
    <s v="AT2888999"/>
    <n v="2"/>
    <s v="GPO Acct."/>
    <s v="HOSPITAL (INDIVIDUAL)"/>
    <n v="72008"/>
    <x v="170"/>
    <n v="72008"/>
    <s v="AKRON GENERAL MED CTR"/>
    <n v="0"/>
    <x v="0"/>
    <x v="16"/>
    <x v="1"/>
    <x v="0"/>
    <x v="1"/>
    <n v="0"/>
    <n v="0"/>
    <n v="506551.5"/>
    <n v="1080643.2"/>
    <n v="0"/>
    <n v="0"/>
    <n v="7835.55"/>
    <n v="0"/>
    <n v="0"/>
    <n v="1587194.7"/>
    <n v="0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54"/>
    <x v="0"/>
    <x v="0"/>
    <x v="0"/>
    <n v="0"/>
    <n v="0"/>
    <n v="8658.14"/>
    <n v="0"/>
    <n v="0"/>
    <n v="0"/>
    <n v="563.76"/>
    <n v="0"/>
    <n v="0"/>
    <n v="8658.14"/>
    <n v="0"/>
  </r>
  <r>
    <n v="867676"/>
    <s v="CAREMARK MI SP/UNV VA PHS"/>
    <s v="A"/>
    <n v="7994"/>
    <n v="8162"/>
    <s v="FC0002802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4863.74"/>
    <n v="0"/>
    <n v="0"/>
    <n v="0"/>
    <n v="403.45"/>
    <n v="0"/>
    <n v="0"/>
    <n v="0"/>
    <n v="405.31166666666667"/>
    <n v="0"/>
    <n v="891.68566666666675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96"/>
    <x v="1"/>
    <x v="0"/>
    <x v="0"/>
    <n v="6053.4"/>
    <n v="0"/>
    <n v="0"/>
    <n v="0"/>
    <n v="817.55"/>
    <n v="0"/>
    <n v="0"/>
    <n v="0"/>
    <n v="504.45"/>
    <n v="0"/>
    <n v="1109.79"/>
  </r>
  <r>
    <n v="819057"/>
    <s v="ACREDO MEM/OHSC PHS MPB"/>
    <s v="A"/>
    <n v="7994"/>
    <n v="8149"/>
    <s v="BA9451167"/>
    <n v="5"/>
    <s v="PHS Contract Pharmacy"/>
    <s v="HOSPITAL (INDIVIDUAL)"/>
    <n v="72859"/>
    <x v="41"/>
    <n v="72859"/>
    <s v="OREGON HLTH SCIENCE CTR"/>
    <s v="DSH380009"/>
    <x v="0"/>
    <x v="12"/>
    <x v="1"/>
    <x v="0"/>
    <x v="0"/>
    <n v="35606.01"/>
    <n v="0"/>
    <n v="0"/>
    <n v="0"/>
    <n v="971.84"/>
    <n v="0"/>
    <n v="0"/>
    <n v="0"/>
    <n v="2967.1675"/>
    <n v="0"/>
    <n v="6527.7685000000001"/>
  </r>
  <r>
    <n v="490358"/>
    <s v="GEISINGER MC WAC 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26"/>
    <x v="1"/>
    <x v="0"/>
    <x v="1"/>
    <n v="119351"/>
    <n v="119351"/>
    <n v="0"/>
    <n v="0"/>
    <n v="4197.08"/>
    <n v="4197.08"/>
    <n v="0"/>
    <n v="0"/>
    <n v="9945.9166666666661"/>
    <n v="0"/>
    <n v="21881.016666666666"/>
  </r>
  <r>
    <n v="867690"/>
    <s v="CAREMARK NV SP/UNV VA PHS"/>
    <s v="A"/>
    <n v="7994"/>
    <n v="8170"/>
    <s v="FC8994089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897896"/>
    <s v="CAREMARK KS SP/STLUKS PHS"/>
    <s v="A"/>
    <n v="7992"/>
    <n v="8145"/>
    <s v="BL7438941"/>
    <n v="5"/>
    <s v="PHS Contract Pharmacy"/>
    <s v="HOSPITAL GROUP"/>
    <n v="1792"/>
    <x v="60"/>
    <n v="1792"/>
    <s v="ST LUKES REG MED CTR ID"/>
    <s v="DSH130006"/>
    <x v="2"/>
    <x v="63"/>
    <x v="1"/>
    <x v="0"/>
    <x v="0"/>
    <n v="6829.9"/>
    <n v="0"/>
    <n v="0"/>
    <n v="0"/>
    <n v="525.27"/>
    <n v="0"/>
    <n v="0"/>
    <n v="0"/>
    <n v="569.1583333333333"/>
    <n v="0"/>
    <n v="1252.1483333333333"/>
  </r>
  <r>
    <n v="40431"/>
    <s v="CVS CRMRK2921/NYULNGN PHS"/>
    <s v="A"/>
    <n v="7992"/>
    <n v="8163"/>
    <s v="BS6907224"/>
    <n v="5"/>
    <s v="PHS Contract Pharmacy"/>
    <s v="HOSPITAL GROUP"/>
    <n v="40552"/>
    <x v="77"/>
    <n v="40552"/>
    <s v="NYU WINTHROP HOSP"/>
    <s v="DSH330214"/>
    <x v="2"/>
    <x v="5"/>
    <x v="0"/>
    <x v="0"/>
    <x v="0"/>
    <n v="12903.85"/>
    <n v="0"/>
    <n v="0"/>
    <n v="0"/>
    <n v="879.75"/>
    <n v="0"/>
    <n v="0"/>
    <n v="0"/>
    <n v="1075.3208333333334"/>
    <n v="0"/>
    <n v="2365.7058333333339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60"/>
    <x v="0"/>
    <x v="0"/>
    <x v="0"/>
    <n v="0"/>
    <n v="0"/>
    <n v="8421.94"/>
    <n v="0"/>
    <n v="0"/>
    <n v="0"/>
    <n v="883.55"/>
    <n v="0"/>
    <n v="0"/>
    <n v="8421.94"/>
    <n v="0"/>
  </r>
  <r>
    <n v="885170"/>
    <s v="CAREMARK KS SP/SCTWHT PHS"/>
    <s v="A"/>
    <n v="7992"/>
    <n v="8145"/>
    <s v="BL7438941"/>
    <n v="5"/>
    <s v="PHS Contract Pharmacy"/>
    <s v="HOSPITAL GROUP"/>
    <n v="633"/>
    <x v="90"/>
    <n v="633"/>
    <s v="BAYLOR SCOTT &amp; WHITE"/>
    <s v="DSH450054"/>
    <x v="2"/>
    <x v="61"/>
    <x v="0"/>
    <x v="1"/>
    <x v="0"/>
    <n v="11781.74"/>
    <n v="0"/>
    <n v="0"/>
    <n v="0"/>
    <n v="1119.78"/>
    <n v="0"/>
    <n v="0"/>
    <n v="0"/>
    <n v="981.81166666666661"/>
    <n v="0"/>
    <n v="2159.9856666666669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62"/>
    <x v="0"/>
    <x v="0"/>
    <x v="1"/>
    <n v="23992"/>
    <n v="0"/>
    <n v="0"/>
    <n v="0"/>
    <n v="1439.52"/>
    <n v="0"/>
    <n v="0"/>
    <n v="0"/>
    <n v="1999.3333333333333"/>
    <n v="0"/>
    <n v="4398.5333333333338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68"/>
    <x v="0"/>
    <x v="0"/>
    <x v="1"/>
    <n v="26423.83"/>
    <n v="0"/>
    <n v="0"/>
    <n v="0"/>
    <n v="421.2"/>
    <n v="0"/>
    <n v="0"/>
    <n v="0"/>
    <n v="2201.9858333333336"/>
    <n v="0"/>
    <n v="4844.3688333333348"/>
  </r>
  <r>
    <n v="860942"/>
    <s v="ACCREDO MEM/OLEAN GH  PHS"/>
    <s v="A"/>
    <n v="7995"/>
    <n v="8149"/>
    <s v="BA9451167"/>
    <n v="5"/>
    <s v="PHS Contract Pharmacy"/>
    <s v="HOSPITAL GROUP"/>
    <n v="40558"/>
    <x v="4"/>
    <n v="40558"/>
    <s v="OLEAN GENERAL HOSP"/>
    <s v="DSH330103"/>
    <x v="2"/>
    <x v="29"/>
    <x v="0"/>
    <x v="0"/>
    <x v="0"/>
    <n v="0"/>
    <n v="0"/>
    <n v="12211.33"/>
    <n v="0"/>
    <n v="0"/>
    <n v="0"/>
    <n v="213.67"/>
    <n v="0"/>
    <n v="0"/>
    <n v="12211.33"/>
    <n v="0"/>
  </r>
  <r>
    <n v="394441"/>
    <s v="NICKLAUS CHLD HSP GPO MPB"/>
    <s v="A"/>
    <n v="7001"/>
    <n v="8149"/>
    <s v="AV0199960"/>
    <n v="2"/>
    <s v="GPO Acct."/>
    <s v="HOSPITAL (INDIVIDUAL)"/>
    <n v="72782"/>
    <x v="190"/>
    <n v="72782"/>
    <s v="NICKLAUS CHILD HOSP FL"/>
    <n v="0"/>
    <x v="0"/>
    <x v="16"/>
    <x v="1"/>
    <x v="0"/>
    <x v="1"/>
    <n v="6679.8"/>
    <n v="0"/>
    <n v="0"/>
    <n v="53438.400000000001"/>
    <n v="103.54"/>
    <n v="0"/>
    <n v="0"/>
    <n v="0"/>
    <n v="556.65"/>
    <n v="53438.400000000001"/>
    <n v="1224.6300000000001"/>
  </r>
  <r>
    <n v="734984"/>
    <s v="ACCREDO ORL/KS UNIV   PHS"/>
    <s v="A"/>
    <n v="7992"/>
    <n v="8195"/>
    <s v="FA4214576"/>
    <n v="5"/>
    <s v="PHS Contract Pharmacy"/>
    <s v="HOSPITAL GROUP"/>
    <n v="1357"/>
    <x v="10"/>
    <n v="1357"/>
    <s v="KANSAS UNIVERSITY HOSPITAL KS"/>
    <s v="DSH170040"/>
    <x v="2"/>
    <x v="249"/>
    <x v="0"/>
    <x v="0"/>
    <x v="0"/>
    <n v="2440.6"/>
    <n v="0"/>
    <n v="0"/>
    <n v="0"/>
    <n v="143.08000000000001"/>
    <n v="0"/>
    <n v="0"/>
    <n v="0"/>
    <n v="203.38333333333333"/>
    <n v="0"/>
    <n v="447.44333333333333"/>
  </r>
  <r>
    <n v="28185"/>
    <s v="CAREMARK NJ SP/AH NPT PHS"/>
    <s v="A"/>
    <n v="7001"/>
    <n v="8155"/>
    <s v="FC0275304"/>
    <n v="5"/>
    <s v="PHS Contract Pharmacy"/>
    <s v="HOSPITAL GROUP"/>
    <n v="569"/>
    <x v="35"/>
    <n v="569"/>
    <s v="AIDS HEALTHCARE FOUNDATION CA"/>
    <s v="RWI33308"/>
    <x v="2"/>
    <x v="9"/>
    <x v="0"/>
    <x v="0"/>
    <x v="0"/>
    <n v="2955.44"/>
    <n v="2955.44"/>
    <n v="0"/>
    <n v="0"/>
    <n v="247.04"/>
    <n v="247.04"/>
    <n v="0"/>
    <n v="0"/>
    <n v="246.28666666666666"/>
    <n v="0"/>
    <n v="541.83066666666673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51"/>
    <x v="0"/>
    <x v="0"/>
    <x v="0"/>
    <n v="32736.34"/>
    <n v="15988.53"/>
    <n v="0"/>
    <n v="0"/>
    <n v="2357.59"/>
    <n v="1210.73"/>
    <n v="0"/>
    <n v="0"/>
    <n v="2728.0283333333332"/>
    <n v="0"/>
    <n v="6001.6623333333337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18"/>
    <x v="0"/>
    <x v="0"/>
    <x v="0"/>
    <n v="8868.56"/>
    <n v="0"/>
    <n v="0"/>
    <n v="0"/>
    <n v="776.04"/>
    <n v="0"/>
    <n v="0"/>
    <n v="0"/>
    <n v="739.04666666666662"/>
    <n v="0"/>
    <n v="1625.9026666666666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65"/>
    <x v="0"/>
    <x v="0"/>
    <x v="0"/>
    <n v="55477.38"/>
    <n v="0"/>
    <n v="0"/>
    <n v="0"/>
    <n v="2839.6"/>
    <n v="0"/>
    <n v="0"/>
    <n v="0"/>
    <n v="4623.1149999999998"/>
    <n v="0"/>
    <n v="10170.853000000001"/>
  </r>
  <r>
    <n v="103992"/>
    <s v="CAREMARK TN SP/CCST34 PHS"/>
    <s v="A"/>
    <n v="7992"/>
    <n v="8149"/>
    <s v="BC9505960"/>
    <n v="5"/>
    <s v="PHS Contract Pharmacy"/>
    <s v="HOSPITAL GROUP"/>
    <n v="348"/>
    <x v="6"/>
    <n v="348"/>
    <s v="COMP CARE CENTER"/>
    <s v="STD32534"/>
    <x v="2"/>
    <x v="9"/>
    <x v="0"/>
    <x v="0"/>
    <x v="0"/>
    <n v="3041.85"/>
    <n v="0"/>
    <n v="0"/>
    <n v="2253.3200000000002"/>
    <n v="239.44"/>
    <n v="0"/>
    <n v="0"/>
    <n v="86.67"/>
    <n v="253.48749999999998"/>
    <n v="2253.3200000000002"/>
    <n v="557.67250000000001"/>
  </r>
  <r>
    <n v="4968"/>
    <s v="MGH YAWKEY 8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176"/>
    <x v="0"/>
    <x v="0"/>
    <x v="1"/>
    <n v="0"/>
    <n v="0"/>
    <n v="25075.18"/>
    <n v="25075.18"/>
    <n v="0"/>
    <n v="0"/>
    <n v="973.98"/>
    <n v="964.47"/>
    <n v="0"/>
    <n v="50150.36"/>
    <n v="0"/>
  </r>
  <r>
    <n v="423985"/>
    <s v="PRISMAHL TUOMEY"/>
    <s v="A"/>
    <n v="7003"/>
    <n v="8148"/>
    <s v="FP5723033"/>
    <n v="2"/>
    <s v="GPO Acct."/>
    <s v="HOSPITAL GROUP"/>
    <n v="40461"/>
    <x v="1"/>
    <n v="40461"/>
    <s v="PRISMA HEALTH"/>
    <n v="0"/>
    <x v="1"/>
    <x v="10"/>
    <x v="0"/>
    <x v="0"/>
    <x v="1"/>
    <n v="19.04"/>
    <n v="19.04"/>
    <n v="0"/>
    <n v="0"/>
    <n v="8.8800000000000008"/>
    <n v="8.8800000000000008"/>
    <n v="0"/>
    <n v="0"/>
    <n v="1.5866666666666667"/>
    <n v="0"/>
    <n v="3.4906666666666668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37"/>
    <x v="0"/>
    <x v="0"/>
    <x v="0"/>
    <n v="15731.2"/>
    <n v="0"/>
    <n v="0"/>
    <n v="0"/>
    <n v="464.2"/>
    <n v="0"/>
    <n v="0"/>
    <n v="0"/>
    <n v="1310.9333333333334"/>
    <n v="0"/>
    <n v="2884.0533333333337"/>
  </r>
  <r>
    <n v="6289"/>
    <s v="VHS CHILDRENS HSP MI MPB"/>
    <s v="A"/>
    <n v="7989"/>
    <n v="8149"/>
    <s v="FC2397354"/>
    <n v="2"/>
    <s v="GPO Acct."/>
    <s v="HOSPITAL (INDIVIDUAL)"/>
    <n v="21369"/>
    <x v="206"/>
    <n v="21369"/>
    <s v="TENET HEALTHCARE"/>
    <n v="0"/>
    <x v="1"/>
    <x v="149"/>
    <x v="0"/>
    <x v="0"/>
    <x v="1"/>
    <n v="0"/>
    <n v="0"/>
    <n v="4812.5"/>
    <n v="0"/>
    <n v="0"/>
    <n v="0"/>
    <n v="217.01"/>
    <n v="0"/>
    <n v="0"/>
    <n v="4812.5"/>
    <n v="0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54"/>
    <x v="0"/>
    <x v="0"/>
    <x v="0"/>
    <n v="0"/>
    <n v="0"/>
    <n v="0"/>
    <n v="0"/>
    <n v="79.11"/>
    <n v="79.11"/>
    <n v="0"/>
    <n v="0"/>
    <n v="0"/>
    <n v="0"/>
    <n v="0"/>
  </r>
  <r>
    <n v="548441"/>
    <s v="CAREMARK FL SP/FROEDT PHS"/>
    <s v="A"/>
    <n v="7992"/>
    <n v="8195"/>
    <s v="FC0098916"/>
    <n v="5"/>
    <s v="PHS Contract Pharmacy"/>
    <s v="HOSPITAL GROUP"/>
    <n v="901"/>
    <x v="78"/>
    <n v="901"/>
    <s v="FROEDTERT MEM LUTHERAN HSP WI"/>
    <s v="DSH520177"/>
    <x v="2"/>
    <x v="76"/>
    <x v="0"/>
    <x v="0"/>
    <x v="0"/>
    <n v="6851.74"/>
    <n v="6851.74"/>
    <n v="0"/>
    <n v="0"/>
    <n v="517.17999999999995"/>
    <n v="517.17999999999995"/>
    <n v="0"/>
    <n v="0"/>
    <n v="570.97833333333335"/>
    <n v="0"/>
    <n v="1256.1523333333334"/>
  </r>
  <r>
    <n v="767167"/>
    <s v="CANDLER HOSP WACA34 MPB"/>
    <s v="A"/>
    <n v="7001"/>
    <n v="8149"/>
    <s v="BC5270931"/>
    <n v="3"/>
    <s v="WAC Acct."/>
    <s v="HOSPITAL (INDIVIDUAL)"/>
    <n v="40108"/>
    <x v="247"/>
    <n v="40108"/>
    <s v="CANDLER HOSP SAVANNAH GA"/>
    <s v="DSH110024"/>
    <x v="2"/>
    <x v="14"/>
    <x v="1"/>
    <x v="0"/>
    <x v="1"/>
    <n v="0"/>
    <n v="0"/>
    <n v="1939.76"/>
    <n v="0"/>
    <n v="0"/>
    <n v="0"/>
    <n v="53.31"/>
    <n v="0"/>
    <n v="0"/>
    <n v="1939.76"/>
    <n v="0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96"/>
    <x v="1"/>
    <x v="0"/>
    <x v="0"/>
    <n v="1971"/>
    <n v="0"/>
    <n v="0"/>
    <n v="0"/>
    <n v="137.91999999999999"/>
    <n v="0"/>
    <n v="0"/>
    <n v="0"/>
    <n v="164.25"/>
    <n v="0"/>
    <n v="361.35"/>
  </r>
  <r>
    <n v="963463"/>
    <s v="CAREMARK MI SP/LI JMC PHS"/>
    <s v="A"/>
    <n v="7994"/>
    <n v="8162"/>
    <s v="FC0002802"/>
    <n v="5"/>
    <s v="PHS Contract Pharmacy"/>
    <s v="HOSPITAL GROUP"/>
    <n v="40019"/>
    <x v="28"/>
    <n v="40018"/>
    <s v="NORTHWELL HEALTH"/>
    <s v="DSH330195"/>
    <x v="0"/>
    <x v="44"/>
    <x v="0"/>
    <x v="0"/>
    <x v="0"/>
    <n v="5896"/>
    <n v="0"/>
    <n v="0"/>
    <n v="0"/>
    <n v="698.78"/>
    <n v="0"/>
    <n v="0"/>
    <n v="0"/>
    <n v="491.33333333333331"/>
    <n v="0"/>
    <n v="1080.9333333333334"/>
  </r>
  <r>
    <n v="914362"/>
    <s v="IU HLTH BLOOM WACA34 MPB"/>
    <s v="A"/>
    <n v="7994"/>
    <n v="8149"/>
    <s v="AB2687284"/>
    <n v="3"/>
    <s v="WAC Acct."/>
    <s v="HOSPITAL (INDIVIDUAL)"/>
    <n v="72387"/>
    <x v="40"/>
    <n v="72387"/>
    <s v="UNIV OF INDIANA HEALTH"/>
    <s v="DSH150051"/>
    <x v="0"/>
    <x v="32"/>
    <x v="0"/>
    <x v="0"/>
    <x v="1"/>
    <n v="3552.56"/>
    <n v="0"/>
    <n v="0"/>
    <n v="0"/>
    <n v="294.13"/>
    <n v="0"/>
    <n v="0"/>
    <n v="0"/>
    <n v="296.04666666666668"/>
    <n v="0"/>
    <n v="651.30266666666671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46"/>
    <x v="0"/>
    <x v="0"/>
    <x v="0"/>
    <n v="3387.71"/>
    <n v="0"/>
    <n v="3458.41"/>
    <n v="0"/>
    <n v="483.12"/>
    <n v="0"/>
    <n v="485.72"/>
    <n v="0"/>
    <n v="282.30916666666667"/>
    <n v="3458.41"/>
    <n v="621.08016666666674"/>
  </r>
  <r>
    <n v="28216"/>
    <s v="CAREMARK KS SP/AHOAKP PHS"/>
    <s v="A"/>
    <n v="7001"/>
    <n v="8145"/>
    <s v="BL7438941"/>
    <n v="5"/>
    <s v="PHS Contract Pharmacy"/>
    <s v="HOSPITAL GROUP"/>
    <n v="569"/>
    <x v="35"/>
    <n v="569"/>
    <s v="AIDS HEALTHCARE FOUNDATION CA"/>
    <s v="RWI333341"/>
    <x v="2"/>
    <x v="38"/>
    <x v="0"/>
    <x v="0"/>
    <x v="0"/>
    <n v="4980.2700000000004"/>
    <n v="4980.2700000000004"/>
    <n v="0"/>
    <n v="0"/>
    <n v="419.55"/>
    <n v="419.55"/>
    <n v="0"/>
    <n v="0"/>
    <n v="415.02250000000004"/>
    <n v="0"/>
    <n v="913.04950000000019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240"/>
    <x v="0"/>
    <x v="0"/>
    <x v="1"/>
    <n v="5262.2"/>
    <n v="0"/>
    <n v="0"/>
    <n v="0"/>
    <n v="415.46"/>
    <n v="0"/>
    <n v="0"/>
    <n v="0"/>
    <n v="438.51666666666665"/>
    <n v="0"/>
    <n v="964.73666666666668"/>
  </r>
  <r>
    <n v="813486"/>
    <s v="CAREMARK NJ SP/AOGDEN PHS"/>
    <s v="A"/>
    <n v="7994"/>
    <n v="8155"/>
    <s v="FC0275304"/>
    <n v="5"/>
    <s v="PHS Contract Pharmacy"/>
    <s v="HOSPITAL GROUP"/>
    <n v="2123"/>
    <x v="211"/>
    <n v="2123"/>
    <s v="ARNOT OGDEN MED CTR NY (PHS)"/>
    <s v="DSH330090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714767"/>
    <s v="UM SYLVESTER PLNT PHS MPB"/>
    <s v="A"/>
    <n v="7992"/>
    <n v="8149"/>
    <s v="FU3135820"/>
    <n v="4"/>
    <s v="PHS/340B Acct"/>
    <s v="HOSPITAL (INDIVIDUAL)"/>
    <n v="1205"/>
    <x v="21"/>
    <n v="1205"/>
    <s v="UNIV OF MIAMI HOSP FL"/>
    <s v="CAN100079-03"/>
    <x v="0"/>
    <x v="56"/>
    <x v="1"/>
    <x v="0"/>
    <x v="1"/>
    <n v="40771.199999999997"/>
    <n v="0"/>
    <n v="0"/>
    <n v="0"/>
    <n v="1893"/>
    <n v="0"/>
    <n v="0"/>
    <n v="0"/>
    <n v="3397.6"/>
    <n v="0"/>
    <n v="7474.72"/>
  </r>
  <r>
    <n v="979599"/>
    <s v="CAREMARK FL SP/CAN CH PHS"/>
    <s v="A"/>
    <n v="7992"/>
    <n v="8195"/>
    <s v="FC0098916"/>
    <n v="5"/>
    <s v="PHS Contract Pharmacy"/>
    <s v="HOSPITAL GROUP"/>
    <n v="348"/>
    <x v="6"/>
    <n v="348"/>
    <s v="COMP CARE CENTER"/>
    <s v="STD336141"/>
    <x v="2"/>
    <x v="140"/>
    <x v="0"/>
    <x v="0"/>
    <x v="0"/>
    <n v="0"/>
    <n v="0"/>
    <n v="10390.700000000001"/>
    <n v="0"/>
    <n v="0"/>
    <n v="0"/>
    <n v="1002"/>
    <n v="0"/>
    <n v="0"/>
    <n v="10390.700000000001"/>
    <n v="0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8"/>
    <x v="1"/>
    <x v="0"/>
    <x v="1"/>
    <n v="2751.12"/>
    <n v="2751.12"/>
    <n v="0"/>
    <n v="0"/>
    <n v="81.14"/>
    <n v="81.14"/>
    <n v="0"/>
    <n v="0"/>
    <n v="229.26"/>
    <n v="0"/>
    <n v="504.37200000000001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42"/>
    <x v="0"/>
    <x v="0"/>
    <x v="0"/>
    <n v="6781.85"/>
    <n v="0"/>
    <n v="0"/>
    <n v="0"/>
    <n v="127.59"/>
    <n v="0"/>
    <n v="0"/>
    <n v="0"/>
    <n v="565.1541666666667"/>
    <n v="0"/>
    <n v="1243.3391666666669"/>
  </r>
  <r>
    <n v="591935"/>
    <s v="KAISER PERM PHY 374C MPB"/>
    <s v="A"/>
    <n v="7989"/>
    <n v="8149"/>
    <s v="FK5265865"/>
    <n v="2"/>
    <s v="GPO Acct."/>
    <s v="HOSPITAL (INDIVIDUAL)"/>
    <n v="35000"/>
    <x v="5"/>
    <n v="35000"/>
    <s v="KAISER PERMANENTE CA"/>
    <n v="0"/>
    <x v="1"/>
    <x v="56"/>
    <x v="1"/>
    <x v="0"/>
    <x v="1"/>
    <n v="34316.080000000002"/>
    <n v="34316.080000000002"/>
    <n v="0"/>
    <n v="0"/>
    <n v="1033.53"/>
    <n v="1033.53"/>
    <n v="0"/>
    <n v="0"/>
    <n v="2859.6733333333336"/>
    <n v="0"/>
    <n v="6291.2813333333343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8"/>
    <x v="1"/>
    <x v="0"/>
    <x v="0"/>
    <n v="1978"/>
    <n v="0"/>
    <n v="0"/>
    <n v="0"/>
    <n v="77.62"/>
    <n v="0"/>
    <n v="0"/>
    <n v="0"/>
    <n v="164.83333333333334"/>
    <n v="0"/>
    <n v="362.63333333333338"/>
  </r>
  <r>
    <n v="393636"/>
    <s v="THOMASJ UNIVHSP WACA34MPB"/>
    <s v="A"/>
    <n v="7001"/>
    <n v="8149"/>
    <s v="BT6398235"/>
    <n v="3"/>
    <s v="WAC Acct."/>
    <s v="HOSPITAL (INDIVIDUAL)"/>
    <n v="40206"/>
    <x v="34"/>
    <n v="40205"/>
    <s v="EINSTEIN"/>
    <s v="DSH390174"/>
    <x v="0"/>
    <x v="14"/>
    <x v="1"/>
    <x v="0"/>
    <x v="1"/>
    <n v="15518.08"/>
    <n v="0"/>
    <n v="0"/>
    <n v="0"/>
    <n v="422.66"/>
    <n v="0"/>
    <n v="0"/>
    <n v="0"/>
    <n v="1293.1733333333334"/>
    <n v="0"/>
    <n v="2844.9813333333336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238"/>
    <x v="0"/>
    <x v="0"/>
    <x v="1"/>
    <n v="0"/>
    <n v="0"/>
    <n v="5209.26"/>
    <n v="0"/>
    <n v="0"/>
    <n v="0"/>
    <n v="521.29999999999995"/>
    <n v="0"/>
    <n v="0"/>
    <n v="5209.26"/>
    <n v="0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121"/>
    <x v="0"/>
    <x v="0"/>
    <x v="0"/>
    <n v="8392.14"/>
    <n v="0"/>
    <n v="0"/>
    <n v="0"/>
    <n v="614.28"/>
    <n v="0"/>
    <n v="0"/>
    <n v="0"/>
    <n v="699.34499999999991"/>
    <n v="0"/>
    <n v="1538.559"/>
  </r>
  <r>
    <n v="885183"/>
    <s v="CAREMARK IL SP/SCTWHT PHS"/>
    <s v="A"/>
    <n v="7992"/>
    <n v="8144"/>
    <s v="FC0059736"/>
    <n v="5"/>
    <s v="PHS Contract Pharmacy"/>
    <s v="HOSPITAL GROUP"/>
    <n v="633"/>
    <x v="90"/>
    <n v="633"/>
    <s v="BAYLOR SCOTT &amp; WHITE"/>
    <s v="DSH450054"/>
    <x v="2"/>
    <x v="15"/>
    <x v="0"/>
    <x v="0"/>
    <x v="0"/>
    <n v="4863.74"/>
    <n v="0"/>
    <n v="0"/>
    <n v="0"/>
    <n v="483.88"/>
    <n v="0"/>
    <n v="0"/>
    <n v="0"/>
    <n v="405.31166666666667"/>
    <n v="0"/>
    <n v="891.68566666666675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70"/>
    <x v="0"/>
    <x v="0"/>
    <x v="0"/>
    <n v="0"/>
    <n v="0"/>
    <n v="0"/>
    <n v="0"/>
    <n v="266.77"/>
    <n v="266.77"/>
    <n v="0"/>
    <n v="0"/>
    <n v="0"/>
    <n v="0"/>
    <n v="0"/>
  </r>
  <r>
    <n v="427998"/>
    <s v="CHILDRNS HSP CO PHS MPB"/>
    <s v="A"/>
    <n v="7805"/>
    <n v="8131"/>
    <s v="FT0461525"/>
    <n v="4"/>
    <s v="PHS/340B Acct"/>
    <s v="HOSPITAL (INDIVIDUAL)"/>
    <n v="72134"/>
    <x v="111"/>
    <n v="72134"/>
    <s v="CHCA - COLORADO CHILDRENS"/>
    <s v="PED063301-00"/>
    <x v="0"/>
    <x v="261"/>
    <x v="0"/>
    <x v="0"/>
    <x v="1"/>
    <n v="28746.400000000001"/>
    <n v="0"/>
    <n v="0"/>
    <n v="0"/>
    <n v="1431.1"/>
    <n v="0"/>
    <n v="0"/>
    <n v="0"/>
    <n v="2395.5333333333333"/>
    <n v="0"/>
    <n v="5270.1733333333341"/>
  </r>
  <r>
    <n v="108992"/>
    <s v="RENOWN PHMCY WACA34 MPB"/>
    <s v="A"/>
    <n v="1075"/>
    <n v="8149"/>
    <s v="BW3112276"/>
    <n v="3"/>
    <s v="WAC Acct."/>
    <s v="HOSPITAL (INDIVIDUAL)"/>
    <n v="72995"/>
    <x v="277"/>
    <n v="72995"/>
    <s v="RENOWN REG MED CTR NV"/>
    <s v="DSH290001"/>
    <x v="2"/>
    <x v="55"/>
    <x v="0"/>
    <x v="0"/>
    <x v="1"/>
    <n v="0"/>
    <n v="0"/>
    <n v="0"/>
    <n v="17836"/>
    <n v="0"/>
    <n v="0"/>
    <n v="0"/>
    <n v="686"/>
    <n v="0"/>
    <n v="17836"/>
    <n v="0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43"/>
    <x v="0"/>
    <x v="0"/>
    <x v="0"/>
    <n v="0"/>
    <n v="0"/>
    <n v="0"/>
    <n v="0"/>
    <n v="435.31"/>
    <n v="435.31"/>
    <n v="0"/>
    <n v="0"/>
    <n v="0"/>
    <n v="0"/>
    <n v="0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20"/>
    <x v="1"/>
    <x v="0"/>
    <x v="1"/>
    <n v="61975399.399999999"/>
    <n v="9838667.5800000001"/>
    <n v="5775837.6399999997"/>
    <n v="6295942.5"/>
    <n v="2096515.96"/>
    <n v="281028.24"/>
    <n v="140510.51999999999"/>
    <n v="87673.98"/>
    <n v="5164616.6166666662"/>
    <n v="12071780.140000001"/>
    <n v="11362156.556666667"/>
  </r>
  <r>
    <n v="54117"/>
    <s v="COH NMC HSP GPO MPB"/>
    <s v="A"/>
    <n v="7001"/>
    <n v="8149"/>
    <s v="AC0086404"/>
    <n v="2"/>
    <s v="GPO Acct."/>
    <s v="HOSPITAL (INDIVIDUAL)"/>
    <n v="40054"/>
    <x v="198"/>
    <n v="40054"/>
    <s v="COH NMC HSP"/>
    <n v="0"/>
    <x v="0"/>
    <x v="16"/>
    <x v="1"/>
    <x v="0"/>
    <x v="1"/>
    <n v="650723.85"/>
    <n v="350689.5"/>
    <n v="107990.1"/>
    <n v="1141132.5"/>
    <n v="11372.2"/>
    <n v="6270.49"/>
    <n v="1668.05"/>
    <n v="0"/>
    <n v="54226.987499999996"/>
    <n v="1249122.6000000001"/>
    <n v="119299.3725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63"/>
    <x v="1"/>
    <x v="0"/>
    <x v="0"/>
    <n v="27808.6"/>
    <n v="7188.44"/>
    <n v="3585.56"/>
    <n v="0"/>
    <n v="2106.36"/>
    <n v="530.78"/>
    <n v="275.49"/>
    <n v="0"/>
    <n v="2317.3833333333332"/>
    <n v="3585.56"/>
    <n v="5098.2433333333338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63"/>
    <x v="1"/>
    <x v="0"/>
    <x v="0"/>
    <n v="38529.78"/>
    <n v="10782.66"/>
    <n v="7171.12"/>
    <n v="0"/>
    <n v="2945.7"/>
    <n v="799.21"/>
    <n v="550.99"/>
    <n v="0"/>
    <n v="3210.8150000000001"/>
    <n v="7171.12"/>
    <n v="7063.7930000000006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63"/>
    <x v="1"/>
    <x v="0"/>
    <x v="1"/>
    <n v="279750.24"/>
    <n v="45692.639999999999"/>
    <n v="0"/>
    <n v="0"/>
    <n v="5964.84"/>
    <n v="1016.69"/>
    <n v="0"/>
    <n v="0"/>
    <n v="23312.52"/>
    <n v="0"/>
    <n v="51287.544000000002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2"/>
    <x v="1"/>
    <x v="0"/>
    <x v="1"/>
    <n v="892620.12"/>
    <n v="503420.66"/>
    <n v="0"/>
    <n v="0"/>
    <n v="25262.78"/>
    <n v="14970.18"/>
    <n v="0"/>
    <n v="0"/>
    <n v="74385.009999999995"/>
    <n v="0"/>
    <n v="163647.022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11"/>
    <x v="0"/>
    <x v="0"/>
    <x v="0"/>
    <n v="34578.6"/>
    <n v="34578.6"/>
    <n v="0"/>
    <n v="0"/>
    <n v="1237.5"/>
    <n v="1064.96"/>
    <n v="0"/>
    <n v="0"/>
    <n v="2881.5499999999997"/>
    <n v="0"/>
    <n v="6339.41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221"/>
    <x v="0"/>
    <x v="0"/>
    <x v="1"/>
    <n v="67188.97"/>
    <n v="17169.93"/>
    <n v="0"/>
    <n v="0"/>
    <n v="2174.1799999999998"/>
    <n v="618.13"/>
    <n v="0"/>
    <n v="0"/>
    <n v="5599.0808333333334"/>
    <n v="0"/>
    <n v="12317.977833333334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5"/>
    <x v="0"/>
    <x v="0"/>
    <x v="0"/>
    <n v="634432.21"/>
    <n v="212976.34"/>
    <n v="25807.7"/>
    <n v="25807.7"/>
    <n v="43728.74"/>
    <n v="14717.27"/>
    <n v="1786.7"/>
    <n v="992.6"/>
    <n v="52869.35083333333"/>
    <n v="51615.4"/>
    <n v="116312.57183333334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20"/>
    <x v="1"/>
    <x v="0"/>
    <x v="1"/>
    <n v="26690105.84"/>
    <n v="3830749.8"/>
    <n v="2575615.1800000002"/>
    <n v="2366069.6800000002"/>
    <n v="850273.54"/>
    <n v="108915.68"/>
    <n v="75310.8"/>
    <n v="32943.24"/>
    <n v="2224175.4866666668"/>
    <n v="4941684.8600000003"/>
    <n v="4893186.0706666671"/>
  </r>
  <r>
    <n v="798152"/>
    <s v="WALG#15443/TX CHD PHS MPB"/>
    <s v="A"/>
    <n v="7595"/>
    <n v="8149"/>
    <s v="BI9716587"/>
    <n v="5"/>
    <s v="PHS Contract Pharmacy"/>
    <s v="HOSPITAL (INDIVIDUAL)"/>
    <n v="72506"/>
    <x v="24"/>
    <n v="72480"/>
    <s v="MD ISSUE"/>
    <s v="PED453304-00"/>
    <x v="0"/>
    <x v="20"/>
    <x v="1"/>
    <x v="0"/>
    <x v="0"/>
    <n v="1840965.76"/>
    <n v="305324.13"/>
    <n v="194806"/>
    <n v="116294.02"/>
    <n v="60325.34"/>
    <n v="8806.81"/>
    <n v="5001.21"/>
    <n v="1593.56"/>
    <n v="153413.81333333332"/>
    <n v="311100.02"/>
    <n v="337510.38933333335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8"/>
    <x v="1"/>
    <x v="0"/>
    <x v="1"/>
    <n v="86966.36"/>
    <n v="14056.42"/>
    <n v="8300.32"/>
    <n v="10375.4"/>
    <n v="3767.9"/>
    <n v="477.14"/>
    <n v="324.24"/>
    <n v="0"/>
    <n v="7247.1966666666667"/>
    <n v="18675.72"/>
    <n v="15943.832666666669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54"/>
    <x v="0"/>
    <x v="0"/>
    <x v="0"/>
    <n v="180568.36"/>
    <n v="26300.94"/>
    <n v="9004.4699999999993"/>
    <n v="18008.939999999999"/>
    <n v="18111.48"/>
    <n v="3618.23"/>
    <n v="909.89"/>
    <n v="1235.72"/>
    <n v="15047.363333333333"/>
    <n v="27013.409999999996"/>
    <n v="33104.199333333338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57"/>
    <x v="0"/>
    <x v="0"/>
    <x v="0"/>
    <n v="235504.28"/>
    <n v="176628.21"/>
    <n v="36007.5"/>
    <n v="0"/>
    <n v="24674.28"/>
    <n v="18821.099999999999"/>
    <n v="3742.36"/>
    <n v="0"/>
    <n v="19625.356666666667"/>
    <n v="36007.5"/>
    <n v="43175.784666666666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3"/>
    <x v="0"/>
    <x v="0"/>
    <x v="0"/>
    <n v="14498.4"/>
    <n v="14498.4"/>
    <n v="0"/>
    <n v="0"/>
    <n v="1318.04"/>
    <n v="1318.04"/>
    <n v="0"/>
    <n v="0"/>
    <n v="1208.2"/>
    <n v="0"/>
    <n v="2658.0400000000004"/>
  </r>
  <r>
    <n v="767147"/>
    <s v="CHLD HSP ORNG CO PHS MPB"/>
    <s v="A"/>
    <n v="7001"/>
    <n v="8149"/>
    <s v="BC2805820"/>
    <n v="4"/>
    <s v="PHS/340B Acct"/>
    <s v="HOSPITAL (INDIVIDUAL)"/>
    <n v="72127"/>
    <x v="184"/>
    <n v="72127"/>
    <s v="CHILDRENS HOSP ORANGE CTY"/>
    <s v="PED053304-00"/>
    <x v="0"/>
    <x v="8"/>
    <x v="1"/>
    <x v="0"/>
    <x v="1"/>
    <n v="168258.94"/>
    <n v="0"/>
    <n v="0"/>
    <n v="20750.8"/>
    <n v="3553.36"/>
    <n v="0"/>
    <n v="-424.66"/>
    <n v="68.7"/>
    <n v="14021.578333333333"/>
    <n v="20750.8"/>
    <n v="30847.472333333335"/>
  </r>
  <r>
    <n v="951669"/>
    <s v="EYE ASSOCIATES SURGY MPB"/>
    <s v="A"/>
    <n v="7001"/>
    <n v="8149"/>
    <s v="BS8112598"/>
    <n v="2"/>
    <s v="GPO Acct."/>
    <s v="SURGICENTERS"/>
    <n v="72725"/>
    <x v="327"/>
    <n v="72725"/>
    <s v="CASCADIA EYE WA"/>
    <n v="0"/>
    <x v="1"/>
    <x v="164"/>
    <x v="0"/>
    <x v="0"/>
    <x v="1"/>
    <n v="3543.98"/>
    <n v="705.26"/>
    <n v="0"/>
    <n v="562.53"/>
    <n v="183.32"/>
    <n v="36.090000000000003"/>
    <n v="0"/>
    <n v="32.46"/>
    <n v="295.33166666666665"/>
    <n v="562.53"/>
    <n v="649.72966666666673"/>
  </r>
  <r>
    <n v="16250"/>
    <s v="CURANTFL/OCCNRWII32114PHS"/>
    <s v="A"/>
    <n v="600"/>
    <n v="8195"/>
    <s v="FH0133657"/>
    <n v="5"/>
    <s v="PHS Contract Pharmacy"/>
    <s v="HOSPITAL GROUP"/>
    <n v="1052"/>
    <x v="272"/>
    <n v="1052"/>
    <s v="CURANT HEALTH INC FL"/>
    <s v="RWII32114"/>
    <x v="1"/>
    <x v="38"/>
    <x v="0"/>
    <x v="0"/>
    <x v="0"/>
    <n v="111507.11"/>
    <n v="14366.16"/>
    <n v="4924.93"/>
    <n v="9849.86"/>
    <n v="4843.1000000000004"/>
    <n v="628.21"/>
    <n v="206.88"/>
    <n v="0"/>
    <n v="9292.2591666666667"/>
    <n v="14774.79"/>
    <n v="20442.9701666666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74"/>
    <x v="0"/>
    <x v="0"/>
    <x v="1"/>
    <n v="56864.6"/>
    <n v="16306.24"/>
    <n v="0"/>
    <n v="0"/>
    <n v="2303.2399999999998"/>
    <n v="631.87"/>
    <n v="0"/>
    <n v="0"/>
    <n v="4738.7166666666662"/>
    <n v="0"/>
    <n v="10425.176666666666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7"/>
    <x v="0"/>
    <x v="0"/>
    <x v="0"/>
    <n v="501640.38"/>
    <n v="95141.58"/>
    <n v="0"/>
    <n v="33863.72"/>
    <n v="29254.46"/>
    <n v="5112.51"/>
    <n v="0"/>
    <n v="1302.44"/>
    <n v="41803.364999999998"/>
    <n v="33863.72"/>
    <n v="91967.403000000006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18"/>
    <x v="0"/>
    <x v="0"/>
    <x v="0"/>
    <n v="28559.759999999998"/>
    <n v="28559.759999999998"/>
    <n v="0"/>
    <n v="0"/>
    <n v="2301.1"/>
    <n v="2301.1"/>
    <n v="0"/>
    <n v="0"/>
    <n v="2379.98"/>
    <n v="0"/>
    <n v="5235.9560000000001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83"/>
    <x v="0"/>
    <x v="0"/>
    <x v="1"/>
    <n v="68063"/>
    <n v="20781.439999999999"/>
    <n v="0"/>
    <n v="0"/>
    <n v="3936.14"/>
    <n v="-17.66"/>
    <n v="0"/>
    <n v="0"/>
    <n v="5671.916666666667"/>
    <n v="0"/>
    <n v="12478.216666666669"/>
  </r>
  <r>
    <n v="967144"/>
    <s v="WALG 16072/KU HA PHS MPB"/>
    <s v="A"/>
    <n v="7001"/>
    <n v="8149"/>
    <s v="FW3124295"/>
    <n v="5"/>
    <s v="PHS Contract Pharmacy"/>
    <s v="HOSPITAL (INDIVIDUAL)"/>
    <n v="72702"/>
    <x v="37"/>
    <n v="72702"/>
    <s v="UNIV OF KANSAS"/>
    <s v="DSH170040"/>
    <x v="2"/>
    <x v="167"/>
    <x v="0"/>
    <x v="0"/>
    <x v="0"/>
    <n v="2223.9499999999998"/>
    <n v="0"/>
    <n v="2283.04"/>
    <n v="2283.04"/>
    <n v="193.43"/>
    <n v="0"/>
    <n v="209.29"/>
    <n v="153.88"/>
    <n v="185.32916666666665"/>
    <n v="4566.08"/>
    <n v="407.72416666666669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33"/>
    <x v="0"/>
    <x v="0"/>
    <x v="0"/>
    <n v="46150.36"/>
    <n v="8711.27"/>
    <n v="0"/>
    <n v="0"/>
    <n v="3925.62"/>
    <n v="754.67"/>
    <n v="0"/>
    <n v="0"/>
    <n v="3845.8633333333332"/>
    <n v="0"/>
    <n v="8460.8993333333347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51"/>
    <x v="0"/>
    <x v="0"/>
    <x v="0"/>
    <n v="99560.24"/>
    <n v="0"/>
    <n v="0"/>
    <n v="0"/>
    <n v="7095.24"/>
    <n v="0"/>
    <n v="0"/>
    <n v="0"/>
    <n v="8296.6866666666665"/>
    <n v="0"/>
    <n v="18252.71066666667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5"/>
    <x v="0"/>
    <x v="0"/>
    <x v="0"/>
    <n v="100834.74"/>
    <n v="50112.08"/>
    <n v="0"/>
    <n v="0"/>
    <n v="6989.93"/>
    <n v="3494.49"/>
    <n v="0"/>
    <n v="0"/>
    <n v="8402.8950000000004"/>
    <n v="0"/>
    <n v="18486.369000000002"/>
  </r>
  <r>
    <n v="893207"/>
    <s v="METHODIST W HOUSTON MPB"/>
    <s v="A"/>
    <n v="7994"/>
    <n v="8149"/>
    <s v="FM2326773"/>
    <n v="2"/>
    <s v="GPO Acct."/>
    <s v="HOSPITAL (INDIVIDUAL)"/>
    <n v="72493"/>
    <x v="118"/>
    <n v="72480"/>
    <s v="MD ISSUE"/>
    <n v="0"/>
    <x v="0"/>
    <x v="200"/>
    <x v="0"/>
    <x v="0"/>
    <x v="1"/>
    <n v="7765.14"/>
    <n v="0"/>
    <n v="0"/>
    <n v="0"/>
    <n v="1259.3599999999999"/>
    <n v="0"/>
    <n v="0"/>
    <n v="0"/>
    <n v="647.09500000000003"/>
    <n v="0"/>
    <n v="1423.6090000000002"/>
  </r>
  <r>
    <n v="806188"/>
    <s v="NSL PHS MPB"/>
    <s v="A"/>
    <n v="7001"/>
    <n v="8149"/>
    <s v="BN6967698"/>
    <n v="4"/>
    <s v="PHS/340B Acct"/>
    <s v="HOSPITAL GROUP"/>
    <n v="2076"/>
    <x v="116"/>
    <n v="2076"/>
    <s v="YAKIMA VALLEY MEM HOSP WA (PHS"/>
    <s v="DSH500036AD"/>
    <x v="2"/>
    <x v="56"/>
    <x v="1"/>
    <x v="0"/>
    <x v="1"/>
    <n v="359221.14"/>
    <n v="0"/>
    <n v="40771.199999999997"/>
    <n v="0"/>
    <n v="14431.8"/>
    <n v="0"/>
    <n v="1287.8599999999999"/>
    <n v="0"/>
    <n v="29935.095000000001"/>
    <n v="40771.199999999997"/>
    <n v="65857.209000000003"/>
  </r>
  <r>
    <n v="456172"/>
    <s v="MOUNT SINAI HOSP PHS MPB"/>
    <s v="A"/>
    <n v="7992"/>
    <n v="8149"/>
    <s v="AM9707805"/>
    <n v="4"/>
    <s v="PHS/340B Acct"/>
    <s v="HOSPITAL GROUP"/>
    <n v="40822"/>
    <x v="160"/>
    <n v="40822"/>
    <s v="MOUNT SINAI HEALTH SYSTEM"/>
    <s v="DSH330024"/>
    <x v="2"/>
    <x v="56"/>
    <x v="1"/>
    <x v="0"/>
    <x v="1"/>
    <n v="923487.2"/>
    <n v="321355.08"/>
    <n v="244627.20000000001"/>
    <n v="441688"/>
    <n v="40519.199999999997"/>
    <n v="12953.16"/>
    <n v="7727.12"/>
    <n v="5.2"/>
    <n v="76957.266666666663"/>
    <n v="686315.2"/>
    <n v="169305.98666666666"/>
  </r>
  <r>
    <n v="975197"/>
    <s v="OPTUM702 IN/UNC HOSPS PHS"/>
    <s v="A"/>
    <n v="7994"/>
    <n v="8163"/>
    <s v="FB4247943"/>
    <n v="5"/>
    <s v="PHS Contract Pharmacy"/>
    <s v="HOSPITAL GROUP"/>
    <n v="1606"/>
    <x v="119"/>
    <n v="1606"/>
    <s v="UNC HOSPITALS NC"/>
    <s v="DSH340061"/>
    <x v="0"/>
    <x v="41"/>
    <x v="1"/>
    <x v="0"/>
    <x v="0"/>
    <n v="372311.27"/>
    <n v="40978.26"/>
    <n v="37782.04"/>
    <n v="37782.04"/>
    <n v="12666.23"/>
    <n v="1097.5999999999999"/>
    <n v="1101.06"/>
    <n v="531.51"/>
    <n v="31025.939166666667"/>
    <n v="75564.08"/>
    <n v="68257.066166666671"/>
  </r>
  <r>
    <n v="928892"/>
    <s v="CAREMRK FL SP/CCH D65 PHS"/>
    <s v="A"/>
    <n v="7992"/>
    <n v="8195"/>
    <s v="FC0098916"/>
    <n v="5"/>
    <s v="PHS Contract Pharmacy"/>
    <s v="HOSPITAL GROUP"/>
    <n v="348"/>
    <x v="6"/>
    <n v="348"/>
    <s v="COMP CARE CENTER"/>
    <s v="STD33765"/>
    <x v="2"/>
    <x v="9"/>
    <x v="0"/>
    <x v="0"/>
    <x v="0"/>
    <n v="17862.18"/>
    <n v="5910.88"/>
    <n v="0"/>
    <n v="0"/>
    <n v="1421.82"/>
    <n v="479.62"/>
    <n v="0"/>
    <n v="0"/>
    <n v="1488.5150000000001"/>
    <n v="0"/>
    <n v="3274.7330000000006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52"/>
    <x v="0"/>
    <x v="0"/>
    <x v="1"/>
    <n v="102004.89"/>
    <n v="31532.05"/>
    <n v="0"/>
    <n v="0"/>
    <n v="2831.32"/>
    <n v="901.25"/>
    <n v="0"/>
    <n v="0"/>
    <n v="8500.4074999999993"/>
    <n v="0"/>
    <n v="18700.896499999999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48"/>
    <x v="0"/>
    <x v="0"/>
    <x v="1"/>
    <n v="161357.64000000001"/>
    <n v="30427.74"/>
    <n v="13694.32"/>
    <n v="9718.5499999999993"/>
    <n v="5456.34"/>
    <n v="944.34"/>
    <n v="427.62"/>
    <n v="0"/>
    <n v="13446.470000000001"/>
    <n v="23412.87"/>
    <n v="29582.234000000004"/>
  </r>
  <r>
    <n v="198545"/>
    <s v="WALG 16287/BBC PHS MPB"/>
    <s v="A"/>
    <n v="1075"/>
    <n v="8149"/>
    <s v="BF8715661"/>
    <n v="5"/>
    <s v="PHS Contract Pharmacy"/>
    <s v="HOSPITAL (INDIVIDUAL)"/>
    <n v="1106"/>
    <x v="44"/>
    <n v="1106"/>
    <s v="BRONSON METHODIST MI"/>
    <s v="DSH230075"/>
    <x v="2"/>
    <x v="167"/>
    <x v="0"/>
    <x v="0"/>
    <x v="0"/>
    <n v="55728.35"/>
    <n v="0"/>
    <n v="2283.04"/>
    <n v="2283.04"/>
    <n v="4934.09"/>
    <n v="0"/>
    <n v="208.93"/>
    <n v="153.81"/>
    <n v="4644.0291666666662"/>
    <n v="4566.08"/>
    <n v="10216.864166666666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34"/>
    <x v="1"/>
    <x v="0"/>
    <x v="1"/>
    <n v="17708.259999999998"/>
    <n v="0"/>
    <n v="0"/>
    <n v="0"/>
    <n v="567.54999999999995"/>
    <n v="0"/>
    <n v="0"/>
    <n v="0"/>
    <n v="1475.6883333333333"/>
    <n v="0"/>
    <n v="3246.5143333333335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102"/>
    <x v="0"/>
    <x v="0"/>
    <x v="1"/>
    <n v="7179.52"/>
    <n v="0"/>
    <n v="0"/>
    <n v="0"/>
    <n v="433.95"/>
    <n v="0"/>
    <n v="0"/>
    <n v="0"/>
    <n v="598.29333333333341"/>
    <n v="0"/>
    <n v="1316.2453333333335"/>
  </r>
  <r>
    <n v="746003"/>
    <s v="STL MSTI TWN FLS PHS MPB"/>
    <s v="A"/>
    <n v="7992"/>
    <n v="8149"/>
    <s v="FS4301242"/>
    <n v="4"/>
    <s v="PHS/340B Acct"/>
    <s v="HOSPITAL (INDIVIDUAL)"/>
    <n v="1792"/>
    <x v="60"/>
    <n v="21355"/>
    <s v="ST LUKES REG MED CTR ID"/>
    <s v="DSH130006I"/>
    <x v="2"/>
    <x v="56"/>
    <x v="1"/>
    <x v="0"/>
    <x v="1"/>
    <n v="788724"/>
    <n v="126021.6"/>
    <n v="67952"/>
    <n v="67952"/>
    <n v="32892.379999999997"/>
    <n v="5070.08"/>
    <n v="2146.44"/>
    <n v="0.8"/>
    <n v="65727"/>
    <n v="135904"/>
    <n v="144599.40000000002"/>
  </r>
  <r>
    <n v="796517"/>
    <s v="CAREMARK IL SP/RRUCLA PHS"/>
    <s v="A"/>
    <n v="7994"/>
    <n v="8144"/>
    <s v="FC0059736"/>
    <n v="5"/>
    <s v="PHS Contract Pharmacy"/>
    <s v="HOSPITAL GROUP"/>
    <n v="2009"/>
    <x v="36"/>
    <n v="2009"/>
    <s v="UCLA MEDICAL CENTER CA"/>
    <s v="DSH050262"/>
    <x v="0"/>
    <x v="105"/>
    <x v="0"/>
    <x v="0"/>
    <x v="0"/>
    <n v="150819.01999999999"/>
    <n v="24799.26"/>
    <n v="14104.41"/>
    <n v="12641.2"/>
    <n v="13037.89"/>
    <n v="2055.8200000000002"/>
    <n v="1171.1400000000001"/>
    <n v="667.99"/>
    <n v="12568.251666666665"/>
    <n v="26745.61"/>
    <n v="27650.15366666666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55"/>
    <x v="0"/>
    <x v="0"/>
    <x v="0"/>
    <n v="155820.44"/>
    <n v="101114.02"/>
    <n v="0"/>
    <n v="0"/>
    <n v="12100.31"/>
    <n v="5384.18"/>
    <n v="0"/>
    <n v="0"/>
    <n v="12985.036666666667"/>
    <n v="0"/>
    <n v="28567.080666666669"/>
  </r>
  <r>
    <n v="977905"/>
    <s v="LOYOLA UNIV HLTH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14"/>
    <x v="1"/>
    <x v="0"/>
    <x v="1"/>
    <n v="1660295.28"/>
    <n v="206295"/>
    <n v="144921"/>
    <n v="175875"/>
    <n v="68819.38"/>
    <n v="8098.36"/>
    <n v="5584.5"/>
    <n v="0"/>
    <n v="138357.94"/>
    <n v="320796"/>
    <n v="304387.46800000005"/>
  </r>
  <r>
    <n v="65275"/>
    <s v="CHLD HSP PHIL WACA34 MPB"/>
    <s v="A"/>
    <n v="7001"/>
    <n v="8149"/>
    <s v="FC1015280"/>
    <n v="3"/>
    <s v="WAC Acct."/>
    <s v="HOSPITAL (INDIVIDUAL)"/>
    <n v="72145"/>
    <x v="30"/>
    <n v="72145"/>
    <s v="THE CHILDRENS HOSP OF PA"/>
    <s v="PED393303-04"/>
    <x v="0"/>
    <x v="16"/>
    <x v="1"/>
    <x v="0"/>
    <x v="1"/>
    <n v="0"/>
    <n v="0"/>
    <n v="128029.5"/>
    <n v="101310.3"/>
    <n v="0"/>
    <n v="0"/>
    <n v="2086.2199999999998"/>
    <n v="0"/>
    <n v="0"/>
    <n v="229339.8"/>
    <n v="0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153"/>
    <x v="0"/>
    <x v="0"/>
    <x v="1"/>
    <n v="40474.720000000001"/>
    <n v="15054.48"/>
    <n v="0"/>
    <n v="0"/>
    <n v="2235.4299999999998"/>
    <n v="1058.56"/>
    <n v="0"/>
    <n v="0"/>
    <n v="3372.8933333333334"/>
    <n v="0"/>
    <n v="7420.3653333333341"/>
  </r>
  <r>
    <n v="799988"/>
    <s v="CAREMARK IL SP/FREEMN PHS"/>
    <s v="A"/>
    <n v="7001"/>
    <n v="8144"/>
    <s v="FC0059736"/>
    <n v="5"/>
    <s v="PHS Contract Pharmacy"/>
    <s v="HOSPITAL GROUP"/>
    <n v="332"/>
    <x v="208"/>
    <n v="332"/>
    <s v="FREEMAN HLTH SYSTEM MO (PHS)"/>
    <s v="DSH260137"/>
    <x v="2"/>
    <x v="18"/>
    <x v="0"/>
    <x v="0"/>
    <x v="0"/>
    <n v="121119.74"/>
    <n v="19039.84"/>
    <n v="0"/>
    <n v="0"/>
    <n v="9830.92"/>
    <n v="1545.94"/>
    <n v="0"/>
    <n v="0"/>
    <n v="10093.311666666666"/>
    <n v="0"/>
    <n v="22205.285666666667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127"/>
    <x v="0"/>
    <x v="0"/>
    <x v="0"/>
    <n v="51919.33"/>
    <n v="0"/>
    <n v="0"/>
    <n v="0"/>
    <n v="6193.83"/>
    <n v="0"/>
    <n v="0"/>
    <n v="0"/>
    <n v="4326.6108333333332"/>
    <n v="0"/>
    <n v="9518.5438333333332"/>
  </r>
  <r>
    <n v="909506"/>
    <s v="MAXOR LUBBOCK/CKCHLDR PHS"/>
    <s v="A"/>
    <n v="7994"/>
    <n v="8165"/>
    <s v="BM4847856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540737.68000000005"/>
    <n v="0"/>
    <n v="188910.2"/>
    <n v="196279.95"/>
    <n v="24383.32"/>
    <n v="0"/>
    <n v="5282.32"/>
    <n v="2655.76"/>
    <n v="45061.473333333335"/>
    <n v="385190.15"/>
    <n v="99135.241333333339"/>
  </r>
  <r>
    <n v="421343"/>
    <s v="KAISER PERM PHY 005C MPB"/>
    <s v="A"/>
    <n v="7989"/>
    <n v="8149"/>
    <s v="FK3729273"/>
    <n v="2"/>
    <s v="GPO Acct."/>
    <s v="HOSPITAL CHAIN"/>
    <n v="35000"/>
    <x v="5"/>
    <n v="35000"/>
    <s v="KAISER PERMANENTE CA"/>
    <n v="0"/>
    <x v="1"/>
    <x v="14"/>
    <x v="1"/>
    <x v="0"/>
    <x v="1"/>
    <n v="256595.44"/>
    <n v="37754.22"/>
    <n v="24877.53"/>
    <n v="22113.360000000001"/>
    <n v="8488.68"/>
    <n v="1157.6500000000001"/>
    <n v="764.24"/>
    <n v="0"/>
    <n v="21382.953333333335"/>
    <n v="46990.89"/>
    <n v="47042.49733333334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4"/>
    <x v="1"/>
    <x v="0"/>
    <x v="1"/>
    <n v="16487.96"/>
    <n v="0"/>
    <n v="0"/>
    <n v="0"/>
    <n v="452.69"/>
    <n v="0"/>
    <n v="0"/>
    <n v="0"/>
    <n v="1373.9966666666667"/>
    <n v="0"/>
    <n v="3022.792666666666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73"/>
    <x v="0"/>
    <x v="0"/>
    <x v="1"/>
    <n v="344732.85"/>
    <n v="98780.75"/>
    <n v="0"/>
    <n v="0"/>
    <n v="6131.01"/>
    <n v="1804.06"/>
    <n v="0"/>
    <n v="0"/>
    <n v="28727.737499999999"/>
    <n v="0"/>
    <n v="63201.022500000006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52"/>
    <x v="0"/>
    <x v="0"/>
    <x v="1"/>
    <n v="3372.6"/>
    <n v="0"/>
    <n v="0"/>
    <n v="0"/>
    <n v="173"/>
    <n v="0"/>
    <n v="0"/>
    <n v="0"/>
    <n v="281.05"/>
    <n v="0"/>
    <n v="618.3100000000000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84"/>
    <x v="0"/>
    <x v="0"/>
    <x v="0"/>
    <n v="5691.84"/>
    <n v="0"/>
    <n v="5857.6"/>
    <n v="2928.8"/>
    <n v="505.74"/>
    <n v="0"/>
    <n v="510.13"/>
    <n v="164.96"/>
    <n v="474.32"/>
    <n v="8786.4000000000015"/>
    <n v="1043.5040000000001"/>
  </r>
  <r>
    <n v="928"/>
    <s v="CHILDREN HSP OF PA MPB"/>
    <s v="A"/>
    <n v="7001"/>
    <n v="8149"/>
    <s v="AC2452629"/>
    <n v="2"/>
    <s v="GPO Acct."/>
    <s v="HOSPITAL (INDIVIDUAL)"/>
    <n v="72145"/>
    <x v="30"/>
    <n v="72145"/>
    <s v="THE CHILDRENS HOSP OF PA"/>
    <n v="0"/>
    <x v="0"/>
    <x v="41"/>
    <x v="1"/>
    <x v="0"/>
    <x v="1"/>
    <n v="151881.20000000001"/>
    <n v="25067.040000000001"/>
    <n v="26546"/>
    <n v="0"/>
    <n v="3126.32"/>
    <n v="564.01"/>
    <n v="515.66999999999996"/>
    <n v="0"/>
    <n v="12656.766666666668"/>
    <n v="26546"/>
    <n v="27844.886666666673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51"/>
    <x v="0"/>
    <x v="0"/>
    <x v="0"/>
    <n v="125855.37"/>
    <n v="46120.77"/>
    <n v="0"/>
    <n v="0"/>
    <n v="4564.34"/>
    <n v="1708.28"/>
    <n v="0"/>
    <n v="0"/>
    <n v="10487.9475"/>
    <n v="0"/>
    <n v="23073.484500000002"/>
  </r>
  <r>
    <n v="403565"/>
    <s v="PROVIDENCE MED PHS MPB"/>
    <s v="A"/>
    <n v="7994"/>
    <n v="8149"/>
    <s v="AP1632935"/>
    <n v="4"/>
    <s v="PHS/340B Acct"/>
    <s v="HOSPITAL (INDIVIDUAL)"/>
    <n v="72954"/>
    <x v="8"/>
    <n v="72952"/>
    <s v="PROVIDENCE HOSP NW"/>
    <s v="DSH380061"/>
    <x v="0"/>
    <x v="27"/>
    <x v="1"/>
    <x v="0"/>
    <x v="1"/>
    <n v="556739.34"/>
    <n v="121765.56"/>
    <n v="0"/>
    <n v="0"/>
    <n v="22691.5"/>
    <n v="4800.5600000000004"/>
    <n v="0"/>
    <n v="0"/>
    <n v="46394.945"/>
    <n v="0"/>
    <n v="102068.879"/>
  </r>
  <r>
    <n v="79250"/>
    <s v="KAISER MAUI MMC PHS MPB"/>
    <s v="A"/>
    <n v="7989"/>
    <n v="8149"/>
    <s v="FM6342783"/>
    <n v="4"/>
    <s v="PHS/340B Acct"/>
    <s v="HOSPITAL CHAIN"/>
    <n v="35000"/>
    <x v="5"/>
    <n v="35000"/>
    <s v="KAISER PERMANENTE CA"/>
    <s v="DSH120002"/>
    <x v="1"/>
    <x v="27"/>
    <x v="1"/>
    <x v="0"/>
    <x v="1"/>
    <n v="371622.33"/>
    <n v="60882.78"/>
    <n v="62171.56"/>
    <n v="0"/>
    <n v="15646.39"/>
    <n v="2458.84"/>
    <n v="2565.25"/>
    <n v="0"/>
    <n v="30968.5275"/>
    <n v="62171.56"/>
    <n v="68130.760500000004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8"/>
    <x v="1"/>
    <x v="0"/>
    <x v="1"/>
    <n v="10169.19"/>
    <n v="0"/>
    <n v="2075.08"/>
    <n v="0"/>
    <n v="302.88"/>
    <n v="0"/>
    <n v="38.6"/>
    <n v="0"/>
    <n v="847.4325"/>
    <n v="2075.08"/>
    <n v="1864.3515000000002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20"/>
    <x v="1"/>
    <x v="0"/>
    <x v="0"/>
    <n v="1036277.97"/>
    <n v="151920.72"/>
    <n v="170019.18"/>
    <n v="190384.15"/>
    <n v="31123.97"/>
    <n v="4338.18"/>
    <n v="5073.43"/>
    <n v="2656.21"/>
    <n v="86356.497499999998"/>
    <n v="360403.32999999996"/>
    <n v="189984.29450000002"/>
  </r>
  <r>
    <n v="401579"/>
    <s v="JACKSON MEM HSP GPO MPB"/>
    <s v="A"/>
    <n v="7001"/>
    <n v="8149"/>
    <s v="AJ0194922"/>
    <n v="2"/>
    <s v="GPO Acct."/>
    <s v="HOSPITAL (INDIVIDUAL)"/>
    <n v="72396"/>
    <x v="82"/>
    <n v="72396"/>
    <s v="JACKSON MEM HOSP MIAMI FL"/>
    <n v="0"/>
    <x v="0"/>
    <x v="114"/>
    <x v="1"/>
    <x v="0"/>
    <x v="1"/>
    <n v="148600"/>
    <n v="0"/>
    <n v="0"/>
    <n v="0"/>
    <n v="2256.4"/>
    <n v="0"/>
    <n v="0"/>
    <n v="0"/>
    <n v="12383.333333333334"/>
    <n v="0"/>
    <n v="27243.333333333336"/>
  </r>
  <r>
    <n v="339658"/>
    <s v="PARKLAND MEM HSP PHS MPB"/>
    <s v="A"/>
    <n v="7994"/>
    <n v="8149"/>
    <s v="AP2247799"/>
    <n v="4"/>
    <s v="PHS/340B Acct"/>
    <s v="HOSPITAL (INDIVIDUAL)"/>
    <n v="72500"/>
    <x v="193"/>
    <n v="72480"/>
    <s v="MD ISSUE"/>
    <s v="DSH450015"/>
    <x v="0"/>
    <x v="240"/>
    <x v="0"/>
    <x v="0"/>
    <x v="1"/>
    <n v="613933.9"/>
    <n v="15557.16"/>
    <n v="25643.4"/>
    <n v="51286.8"/>
    <n v="47848.5"/>
    <n v="666"/>
    <n v="2052.6"/>
    <n v="1972.4"/>
    <n v="51161.158333333333"/>
    <n v="76930.200000000012"/>
    <n v="112554.54833333334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90"/>
    <x v="0"/>
    <x v="0"/>
    <x v="1"/>
    <n v="148860.54"/>
    <n v="0"/>
    <n v="0"/>
    <n v="0"/>
    <n v="3692.16"/>
    <n v="0"/>
    <n v="0"/>
    <n v="0"/>
    <n v="12405.045"/>
    <n v="0"/>
    <n v="27291.099000000002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3"/>
    <x v="0"/>
    <x v="0"/>
    <x v="0"/>
    <n v="344251.66"/>
    <n v="114445.4"/>
    <n v="0"/>
    <n v="0"/>
    <n v="11094.89"/>
    <n v="3888.7"/>
    <n v="0"/>
    <n v="0"/>
    <n v="28687.638333333332"/>
    <n v="0"/>
    <n v="63112.804333333333"/>
  </r>
  <r>
    <n v="80668"/>
    <s v="BH INF CTR W KNDL PHS MPB"/>
    <s v="A"/>
    <n v="7989"/>
    <n v="8149"/>
    <m/>
    <n v="4"/>
    <s v="PHS/340B Acct"/>
    <s v="HOSPITAL (INDIVIDUAL)"/>
    <n v="40055"/>
    <x v="159"/>
    <n v="40055"/>
    <s v="BAPTIST HEALTH SOUTH FLORIDA"/>
    <s v="DSH100008"/>
    <x v="1"/>
    <x v="14"/>
    <x v="1"/>
    <x v="0"/>
    <x v="1"/>
    <n v="20675.7"/>
    <n v="5501.2"/>
    <n v="1407"/>
    <n v="1407"/>
    <n v="846.79"/>
    <n v="215.83"/>
    <n v="54.22"/>
    <n v="0"/>
    <n v="1722.9750000000001"/>
    <n v="2814"/>
    <n v="3790.5450000000005"/>
  </r>
  <r>
    <n v="767170"/>
    <s v="BAPTIST HTH MC LR PHS MPB"/>
    <s v="A"/>
    <n v="7989"/>
    <n v="8149"/>
    <s v="AB5700465"/>
    <n v="4"/>
    <s v="PHS/340B Acct"/>
    <s v="HOSPITAL (INDIVIDUAL)"/>
    <n v="73655"/>
    <x v="270"/>
    <n v="73653"/>
    <s v="AROK (HP3)"/>
    <s v="DSH040114"/>
    <x v="1"/>
    <x v="14"/>
    <x v="1"/>
    <x v="0"/>
    <x v="1"/>
    <n v="35847.440000000002"/>
    <n v="11002.4"/>
    <n v="0"/>
    <n v="0"/>
    <n v="1506.34"/>
    <n v="415.14"/>
    <n v="0"/>
    <n v="0"/>
    <n v="2987.2866666666669"/>
    <n v="0"/>
    <n v="6572.0306666666675"/>
  </r>
  <r>
    <n v="28166"/>
    <s v="CAREMARK FL SP/AH NPT PHS"/>
    <s v="A"/>
    <n v="7001"/>
    <n v="8195"/>
    <s v="FC0098916"/>
    <n v="5"/>
    <s v="PHS Contract Pharmacy"/>
    <s v="HOSPITAL GROUP"/>
    <n v="569"/>
    <x v="35"/>
    <n v="569"/>
    <s v="AIDS HEALTHCARE FOUNDATION CA"/>
    <s v="RWI33308"/>
    <x v="2"/>
    <x v="38"/>
    <x v="0"/>
    <x v="0"/>
    <x v="0"/>
    <n v="182772.18"/>
    <n v="19921.080000000002"/>
    <n v="39989.199999999997"/>
    <n v="46286.02"/>
    <n v="15772.72"/>
    <n v="1621.76"/>
    <n v="3407.3"/>
    <n v="1780.24"/>
    <n v="15231.014999999999"/>
    <n v="86275.22"/>
    <n v="33508.233"/>
  </r>
  <r>
    <n v="28185"/>
    <s v="CAREMARK NJ SP/AH NPT PHS"/>
    <s v="A"/>
    <n v="7001"/>
    <n v="8155"/>
    <s v="FC0275304"/>
    <n v="5"/>
    <s v="PHS Contract Pharmacy"/>
    <s v="HOSPITAL GROUP"/>
    <n v="569"/>
    <x v="35"/>
    <n v="569"/>
    <s v="AIDS HEALTHCARE FOUNDATION CA"/>
    <s v="RWI33308"/>
    <x v="2"/>
    <x v="38"/>
    <x v="0"/>
    <x v="0"/>
    <x v="0"/>
    <n v="18177.05"/>
    <n v="4980.2700000000004"/>
    <n v="0"/>
    <n v="0"/>
    <n v="1576.8"/>
    <n v="391.33"/>
    <n v="0"/>
    <n v="0"/>
    <n v="1514.7541666666666"/>
    <n v="0"/>
    <n v="3332.459166666667"/>
  </r>
  <r>
    <n v="50288"/>
    <s v="GEISINGER WY ONCO PHS MPB"/>
    <s v="A"/>
    <n v="7001"/>
    <n v="8149"/>
    <s v="AN9722148"/>
    <n v="4"/>
    <s v="PHS/340B Acct"/>
    <s v="HOSPITAL (INDIVIDUAL)"/>
    <n v="40058"/>
    <x v="188"/>
    <n v="40058"/>
    <s v="GEISINGER HEALTH"/>
    <s v="DSH390270"/>
    <x v="0"/>
    <x v="39"/>
    <x v="1"/>
    <x v="0"/>
    <x v="1"/>
    <n v="311226.23999999999"/>
    <n v="192862.28"/>
    <n v="0"/>
    <n v="0"/>
    <n v="12507.16"/>
    <n v="7712.48"/>
    <n v="0"/>
    <n v="0"/>
    <n v="25935.52"/>
    <n v="0"/>
    <n v="57058.144000000008"/>
  </r>
  <r>
    <n v="743833"/>
    <s v="CAREMARK NJ SP/SMC FG PHS"/>
    <s v="A"/>
    <n v="7992"/>
    <n v="8155"/>
    <s v="FC0275304"/>
    <n v="5"/>
    <s v="PHS Contract Pharmacy"/>
    <s v="HOSPITAL GROUP"/>
    <n v="815"/>
    <x v="22"/>
    <n v="815"/>
    <s v="SANFORD MED CENTER SD (PHS)"/>
    <s v="DSH350011"/>
    <x v="2"/>
    <x v="133"/>
    <x v="0"/>
    <x v="1"/>
    <x v="0"/>
    <n v="48598"/>
    <n v="0"/>
    <n v="0"/>
    <n v="0"/>
    <n v="3827.84"/>
    <n v="0"/>
    <n v="0"/>
    <n v="0"/>
    <n v="4049.8333333333335"/>
    <n v="0"/>
    <n v="8909.63333333333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40"/>
    <x v="0"/>
    <x v="0"/>
    <x v="0"/>
    <n v="100447.48"/>
    <n v="19914.16"/>
    <n v="0"/>
    <n v="0"/>
    <n v="7412.58"/>
    <n v="1434.86"/>
    <n v="0"/>
    <n v="0"/>
    <n v="8370.623333333333"/>
    <n v="0"/>
    <n v="18415.371333333333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266"/>
    <x v="0"/>
    <x v="0"/>
    <x v="1"/>
    <n v="47854.76"/>
    <n v="9390.7900000000009"/>
    <n v="0"/>
    <n v="0"/>
    <n v="4331.25"/>
    <n v="852.46"/>
    <n v="0"/>
    <n v="0"/>
    <n v="3987.896666666667"/>
    <n v="0"/>
    <n v="8773.372666666668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8"/>
    <x v="1"/>
    <x v="0"/>
    <x v="1"/>
    <n v="1375.56"/>
    <n v="0"/>
    <n v="0"/>
    <n v="0"/>
    <n v="36.270000000000003"/>
    <n v="0"/>
    <n v="109.18"/>
    <n v="-131"/>
    <n v="114.63"/>
    <n v="0"/>
    <n v="252.18600000000001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19"/>
    <x v="0"/>
    <x v="0"/>
    <x v="0"/>
    <n v="52020.49"/>
    <n v="14979.86"/>
    <n v="4315.4799999999996"/>
    <n v="10788.7"/>
    <n v="6735.15"/>
    <n v="1963.48"/>
    <n v="571.65"/>
    <n v="914.46"/>
    <n v="4335.0408333333335"/>
    <n v="15104.18"/>
    <n v="9537.0898333333353"/>
  </r>
  <r>
    <n v="717170"/>
    <s v="SANFORD FARGO WAC A34 MPB"/>
    <s v="A"/>
    <n v="7992"/>
    <n v="8149"/>
    <s v="AS3795284"/>
    <n v="3"/>
    <s v="WAC Acct."/>
    <s v="HOSPITAL (INDIVIDUAL)"/>
    <n v="72608"/>
    <x v="81"/>
    <n v="72608"/>
    <s v="SANFORD MED CENTER SD"/>
    <s v="DSH350011"/>
    <x v="2"/>
    <x v="114"/>
    <x v="1"/>
    <x v="0"/>
    <x v="1"/>
    <n v="288900"/>
    <n v="0"/>
    <n v="0"/>
    <n v="0"/>
    <n v="4636.91"/>
    <n v="0"/>
    <n v="0"/>
    <n v="0"/>
    <n v="24075"/>
    <n v="0"/>
    <n v="52965.000000000007"/>
  </r>
  <r>
    <n v="754961"/>
    <s v="CAREMARK IL SPC/TXCH  PHS"/>
    <s v="A"/>
    <n v="7595"/>
    <n v="8144"/>
    <s v="FC0059736"/>
    <n v="5"/>
    <s v="PHS Contract Pharmacy"/>
    <s v="HOSPITAL GROUP"/>
    <n v="72506"/>
    <x v="24"/>
    <n v="72480"/>
    <s v="MD ISSUE"/>
    <s v="PED453304-00"/>
    <x v="0"/>
    <x v="63"/>
    <x v="1"/>
    <x v="0"/>
    <x v="0"/>
    <n v="10326.5"/>
    <n v="3594.22"/>
    <n v="0"/>
    <n v="0"/>
    <n v="787.77"/>
    <n v="262.33"/>
    <n v="0"/>
    <n v="0"/>
    <n v="860.54166666666663"/>
    <n v="0"/>
    <n v="1893.1916666666668"/>
  </r>
  <r>
    <n v="903126"/>
    <s v="ACCREDO HG NCS/TXCHLD PHS"/>
    <s v="A"/>
    <n v="7595"/>
    <n v="8155"/>
    <s v="FA5306128"/>
    <n v="5"/>
    <s v="PHS Contract Pharmacy"/>
    <s v="HOSPITAL GROUP"/>
    <n v="72506"/>
    <x v="24"/>
    <n v="72480"/>
    <s v="MD ISSUE"/>
    <s v="PED453304-00"/>
    <x v="0"/>
    <x v="249"/>
    <x v="0"/>
    <x v="0"/>
    <x v="0"/>
    <n v="2375.7399999999998"/>
    <n v="0"/>
    <n v="0"/>
    <n v="0"/>
    <n v="141.28"/>
    <n v="0"/>
    <n v="0"/>
    <n v="0"/>
    <n v="197.97833333333332"/>
    <n v="0"/>
    <n v="435.55233333333337"/>
  </r>
  <r>
    <n v="456032"/>
    <s v="UNIV ARKANSAS MED PHS MPB"/>
    <s v="A"/>
    <n v="7992"/>
    <n v="8149"/>
    <m/>
    <n v="4"/>
    <s v="PHS/340B Acct"/>
    <s v="HOSPITAL (INDIVIDUAL)"/>
    <n v="73304"/>
    <x v="220"/>
    <n v="73304"/>
    <s v="UNIV OF ARKANSAS"/>
    <s v="DSH040016"/>
    <x v="2"/>
    <x v="27"/>
    <x v="1"/>
    <x v="0"/>
    <x v="1"/>
    <n v="249558.32"/>
    <n v="0"/>
    <n v="0"/>
    <n v="0"/>
    <n v="10002.36"/>
    <n v="0"/>
    <n v="0"/>
    <n v="0"/>
    <n v="20796.526666666668"/>
    <n v="0"/>
    <n v="45752.358666666674"/>
  </r>
  <r>
    <n v="142231"/>
    <s v="PROV MEDFORD MC PHS MPB"/>
    <s v="A"/>
    <n v="7994"/>
    <n v="8149"/>
    <s v="AP1601536"/>
    <n v="4"/>
    <s v="PHS/340B Acct"/>
    <s v="HOSPITAL (INDIVIDUAL)"/>
    <n v="72954"/>
    <x v="8"/>
    <n v="72952"/>
    <s v="PROVIDENCE HOSP NW"/>
    <s v="DSH380075"/>
    <x v="0"/>
    <x v="26"/>
    <x v="1"/>
    <x v="0"/>
    <x v="1"/>
    <n v="357424.49"/>
    <n v="0"/>
    <n v="0"/>
    <n v="90843.01"/>
    <n v="13953.31"/>
    <n v="0"/>
    <n v="-543.74"/>
    <n v="2387.02"/>
    <n v="29785.374166666665"/>
    <n v="90843.01"/>
    <n v="65527.823166666669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87"/>
    <x v="0"/>
    <x v="0"/>
    <x v="1"/>
    <n v="9430.08"/>
    <n v="1257.3499999999999"/>
    <n v="0"/>
    <n v="0"/>
    <n v="163.21"/>
    <n v="28.2"/>
    <n v="0"/>
    <n v="0"/>
    <n v="785.84"/>
    <n v="0"/>
    <n v="1728.848000000000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27"/>
    <x v="0"/>
    <x v="0"/>
    <x v="1"/>
    <n v="38215.870000000003"/>
    <n v="0"/>
    <n v="0"/>
    <n v="0"/>
    <n v="1044.1300000000001"/>
    <n v="0"/>
    <n v="0"/>
    <n v="0"/>
    <n v="3184.6558333333337"/>
    <n v="0"/>
    <n v="7006.2428333333346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47"/>
    <x v="0"/>
    <x v="0"/>
    <x v="1"/>
    <n v="33843.300000000003"/>
    <n v="2755"/>
    <n v="0"/>
    <n v="0"/>
    <n v="1840.16"/>
    <n v="231.78"/>
    <n v="0"/>
    <n v="0"/>
    <n v="2820.2750000000001"/>
    <n v="0"/>
    <n v="6204.6050000000005"/>
  </r>
  <r>
    <n v="390786"/>
    <s v="UNIV OF COLORADO HOSP MPB"/>
    <s v="A"/>
    <n v="7994"/>
    <n v="8149"/>
    <s v="BI8615001"/>
    <n v="2"/>
    <s v="GPO Acct."/>
    <s v="HOSPITAL (INDIVIDUAL)"/>
    <n v="73311"/>
    <x v="23"/>
    <n v="73311"/>
    <s v="UNIV OF COLORADO"/>
    <n v="0"/>
    <x v="0"/>
    <x v="114"/>
    <x v="1"/>
    <x v="0"/>
    <x v="1"/>
    <n v="171200"/>
    <n v="0"/>
    <n v="0"/>
    <n v="0"/>
    <n v="2507.77"/>
    <n v="0"/>
    <n v="0"/>
    <n v="0"/>
    <n v="14266.666666666666"/>
    <n v="0"/>
    <n v="31386.666666666668"/>
  </r>
  <r>
    <n v="761315"/>
    <s v="TRHLT BTSDA BTLR MPB"/>
    <s v="A"/>
    <n v="7001"/>
    <n v="8149"/>
    <m/>
    <n v="2"/>
    <s v="GPO Acct."/>
    <s v="HOSPITAL (INDIVIDUAL)"/>
    <n v="40830"/>
    <x v="294"/>
    <n v="40830"/>
    <s v="TRIHEALTH BETHESDA BUTLER HOSP"/>
    <n v="0"/>
    <x v="2"/>
    <x v="113"/>
    <x v="0"/>
    <x v="0"/>
    <x v="1"/>
    <n v="838.66"/>
    <n v="0"/>
    <n v="0"/>
    <n v="0"/>
    <n v="149.62"/>
    <n v="0"/>
    <n v="0"/>
    <n v="0"/>
    <n v="69.888333333333335"/>
    <n v="0"/>
    <n v="153.75433333333336"/>
  </r>
  <r>
    <n v="31139"/>
    <s v="PARKVIEW N HS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166"/>
    <x v="0"/>
    <x v="0"/>
    <x v="1"/>
    <n v="0"/>
    <n v="0"/>
    <n v="13472.76"/>
    <n v="0"/>
    <n v="0"/>
    <n v="0"/>
    <n v="605.54999999999995"/>
    <n v="0"/>
    <n v="0"/>
    <n v="13472.76"/>
    <n v="0"/>
  </r>
  <r>
    <n v="902062"/>
    <s v="NSF MAIN GPO MPB"/>
    <s v="A"/>
    <n v="538"/>
    <n v="8149"/>
    <s v="BN8020315"/>
    <n v="2"/>
    <s v="GPO Acct."/>
    <s v="HOSPITAL GROUP"/>
    <n v="72823"/>
    <x v="100"/>
    <n v="72823"/>
    <s v="NORTHSIDE HOSP ATLANTA GA"/>
    <n v="0"/>
    <x v="2"/>
    <x v="235"/>
    <x v="0"/>
    <x v="0"/>
    <x v="1"/>
    <n v="316.88"/>
    <n v="0"/>
    <n v="0"/>
    <n v="0"/>
    <n v="39.76"/>
    <n v="0"/>
    <n v="0"/>
    <n v="0"/>
    <n v="26.406666666666666"/>
    <n v="0"/>
    <n v="58.094666666666669"/>
  </r>
  <r>
    <n v="182987"/>
    <s v="FAXTON ST LUKES PHS MPB"/>
    <s v="A"/>
    <n v="806"/>
    <n v="8149"/>
    <s v="BF6801561"/>
    <n v="4"/>
    <s v="PHS/340B Acct"/>
    <s v="HOSPITAL (INDIVIDUAL)"/>
    <n v="1086"/>
    <x v="169"/>
    <n v="1086"/>
    <s v="FAXTON ST LUKES HC NY"/>
    <s v="DSH330044AM"/>
    <x v="2"/>
    <x v="26"/>
    <x v="1"/>
    <x v="0"/>
    <x v="1"/>
    <n v="1417344.2"/>
    <n v="177273.24"/>
    <n v="0"/>
    <n v="0"/>
    <n v="-12274.46"/>
    <n v="-50343.88"/>
    <n v="0"/>
    <n v="0"/>
    <n v="118112.01666666666"/>
    <n v="0"/>
    <n v="259846.43666666668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22"/>
    <x v="0"/>
    <x v="0"/>
    <x v="1"/>
    <n v="1245.0999999999999"/>
    <n v="1245.0999999999999"/>
    <n v="0"/>
    <n v="0"/>
    <n v="193.56"/>
    <n v="193.56"/>
    <n v="0"/>
    <n v="0"/>
    <n v="103.75833333333333"/>
    <n v="0"/>
    <n v="228.26833333333335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54"/>
    <x v="0"/>
    <x v="0"/>
    <x v="0"/>
    <n v="69696.800000000003"/>
    <n v="33719.160000000003"/>
    <n v="9004.4699999999993"/>
    <n v="0"/>
    <n v="6967.22"/>
    <n v="3586.5"/>
    <n v="909.28"/>
    <n v="0"/>
    <n v="5808.0666666666666"/>
    <n v="9004.4699999999993"/>
    <n v="12777.746666666668"/>
  </r>
  <r>
    <n v="933233"/>
    <s v="NAVARRO 10727/UNMIAMI PHS"/>
    <s v="A"/>
    <n v="7992"/>
    <n v="8195"/>
    <s v="FP4824454"/>
    <n v="5"/>
    <s v="PHS Contract Pharmacy"/>
    <s v="HOSPITAL GROUP"/>
    <n v="1205"/>
    <x v="21"/>
    <n v="1205"/>
    <s v="UNIV OF MIAMI HOSP FL"/>
    <s v="RWI33136"/>
    <x v="0"/>
    <x v="38"/>
    <x v="0"/>
    <x v="0"/>
    <x v="0"/>
    <n v="19871.599999999999"/>
    <n v="0"/>
    <n v="0"/>
    <n v="0"/>
    <n v="1270.92"/>
    <n v="0"/>
    <n v="0"/>
    <n v="0"/>
    <n v="1655.9666666666665"/>
    <n v="0"/>
    <n v="3643.1266666666666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44"/>
    <x v="0"/>
    <x v="0"/>
    <x v="0"/>
    <n v="1945.96"/>
    <n v="1945.96"/>
    <n v="0"/>
    <n v="0"/>
    <n v="223.41"/>
    <n v="223.41"/>
    <n v="0"/>
    <n v="0"/>
    <n v="162.16333333333333"/>
    <n v="0"/>
    <n v="356.75933333333336"/>
  </r>
  <r>
    <n v="185523"/>
    <s v="CHILDRENS OP PHS MPB"/>
    <s v="A"/>
    <n v="1075"/>
    <n v="8149"/>
    <s v="FC2498221"/>
    <n v="4"/>
    <s v="PHS/340B Acct"/>
    <s v="HOSPITAL (INDIVIDUAL)"/>
    <n v="72145"/>
    <x v="30"/>
    <n v="72145"/>
    <s v="THE CHILDRENS HOSP OF PA"/>
    <s v="PED283301-00"/>
    <x v="0"/>
    <x v="20"/>
    <x v="1"/>
    <x v="0"/>
    <x v="1"/>
    <n v="98876.95"/>
    <n v="0"/>
    <n v="97403"/>
    <n v="78511.98"/>
    <n v="3129.9"/>
    <n v="0"/>
    <n v="2636.7"/>
    <n v="1062.71"/>
    <n v="8239.7458333333325"/>
    <n v="175914.97999999998"/>
    <n v="18127.440833333334"/>
  </r>
  <r>
    <n v="738230"/>
    <s v="CVS CAREMRK2921/SANFR PHS"/>
    <s v="A"/>
    <n v="7992"/>
    <n v="8163"/>
    <s v="BS6907224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8865.48"/>
    <n v="1723.52"/>
    <n v="0"/>
    <n v="0"/>
    <n v="480.43"/>
    <n v="94.18"/>
    <n v="0"/>
    <n v="0"/>
    <n v="738.79"/>
    <n v="0"/>
    <n v="1625.338"/>
  </r>
  <r>
    <n v="974092"/>
    <s v="OPTUM707 CA/UCSD MCNT PHS"/>
    <s v="A"/>
    <n v="7994"/>
    <n v="8147"/>
    <s v="FM5353735"/>
    <n v="5"/>
    <s v="PHS Contract Pharmacy"/>
    <s v="HOSPITAL GROUP"/>
    <n v="1156"/>
    <x v="16"/>
    <n v="1156"/>
    <s v="UNIV CA SAN DIEGO MED CTR CA"/>
    <s v="DSH050025"/>
    <x v="0"/>
    <x v="20"/>
    <x v="1"/>
    <x v="0"/>
    <x v="0"/>
    <n v="37782.04"/>
    <n v="0"/>
    <n v="18891.02"/>
    <n v="0"/>
    <n v="1637.96"/>
    <n v="0"/>
    <n v="459.44"/>
    <n v="0"/>
    <n v="3148.5033333333336"/>
    <n v="18891.02"/>
    <n v="6926.7073333333346"/>
  </r>
  <r>
    <n v="930744"/>
    <s v="FRDTRT PHCY050 WACA34 MPB"/>
    <s v="A"/>
    <n v="7992"/>
    <n v="8149"/>
    <s v="FF8698904"/>
    <n v="3"/>
    <s v="WAC Acct."/>
    <s v="HOSPITAL (INDIVIDUAL)"/>
    <n v="901"/>
    <x v="78"/>
    <n v="901"/>
    <s v="FROEDTERT MEM LUTHERAN HSP WI"/>
    <s v="DSH520177"/>
    <x v="2"/>
    <x v="20"/>
    <x v="1"/>
    <x v="0"/>
    <x v="1"/>
    <n v="280174.32"/>
    <n v="50134.080000000002"/>
    <n v="0"/>
    <n v="26546"/>
    <n v="7332.87"/>
    <n v="1082.2"/>
    <n v="-71.61"/>
    <n v="265.52"/>
    <n v="23347.86"/>
    <n v="26546"/>
    <n v="51365.292000000009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57"/>
    <x v="0"/>
    <x v="0"/>
    <x v="1"/>
    <n v="33893.1"/>
    <n v="0"/>
    <n v="0"/>
    <n v="0"/>
    <n v="2332.89"/>
    <n v="0"/>
    <n v="0"/>
    <n v="0"/>
    <n v="2824.4249999999997"/>
    <n v="0"/>
    <n v="6213.7349999999997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104"/>
    <x v="0"/>
    <x v="0"/>
    <x v="0"/>
    <n v="0"/>
    <n v="0"/>
    <n v="11609.01"/>
    <n v="11609.01"/>
    <n v="0"/>
    <n v="0"/>
    <n v="1237.92"/>
    <n v="941.09"/>
    <n v="0"/>
    <n v="23218.02"/>
    <n v="0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58"/>
    <x v="0"/>
    <x v="0"/>
    <x v="1"/>
    <n v="18856.86"/>
    <n v="10285.56"/>
    <n v="0"/>
    <n v="0"/>
    <n v="403.77"/>
    <n v="222.86"/>
    <n v="0"/>
    <n v="0"/>
    <n v="1571.405"/>
    <n v="0"/>
    <n v="3457.0910000000003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111"/>
    <x v="0"/>
    <x v="0"/>
    <x v="0"/>
    <n v="15987.28"/>
    <n v="15987.28"/>
    <n v="0"/>
    <n v="0"/>
    <n v="786.34"/>
    <n v="786.34"/>
    <n v="0"/>
    <n v="0"/>
    <n v="1332.2733333333333"/>
    <n v="0"/>
    <n v="2931.0013333333336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64"/>
    <x v="0"/>
    <x v="0"/>
    <x v="1"/>
    <n v="3958.64"/>
    <n v="1770.88"/>
    <n v="0"/>
    <n v="0"/>
    <n v="207.72"/>
    <n v="104.87"/>
    <n v="0"/>
    <n v="0"/>
    <n v="329.88666666666666"/>
    <n v="0"/>
    <n v="725.75066666666669"/>
  </r>
  <r>
    <n v="724945"/>
    <s v="CVS CRMRK2921/UNIV KS PHS"/>
    <s v="A"/>
    <n v="7992"/>
    <n v="8163"/>
    <s v="BS6907224"/>
    <n v="5"/>
    <s v="PHS Contract Pharmacy"/>
    <s v="HOSPITAL GROUP"/>
    <n v="1357"/>
    <x v="10"/>
    <n v="1357"/>
    <s v="KANSAS UNIVERSITY HOSPITAL KS"/>
    <s v="DSH170040"/>
    <x v="2"/>
    <x v="63"/>
    <x v="1"/>
    <x v="0"/>
    <x v="0"/>
    <n v="3532.74"/>
    <n v="0"/>
    <n v="0"/>
    <n v="0"/>
    <n v="275.58"/>
    <n v="0"/>
    <n v="0"/>
    <n v="0"/>
    <n v="294.39499999999998"/>
    <n v="0"/>
    <n v="647.66899999999998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11"/>
    <x v="0"/>
    <x v="0"/>
    <x v="0"/>
    <n v="16599.8"/>
    <n v="0"/>
    <n v="0"/>
    <n v="0"/>
    <n v="1248.8599999999999"/>
    <n v="0"/>
    <n v="0"/>
    <n v="0"/>
    <n v="1383.3166666666666"/>
    <n v="0"/>
    <n v="3043.296666666666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11"/>
    <x v="0"/>
    <x v="0"/>
    <x v="0"/>
    <n v="8213.36"/>
    <n v="8213.36"/>
    <n v="0"/>
    <n v="0"/>
    <n v="964.05"/>
    <n v="877.78"/>
    <n v="0"/>
    <n v="0"/>
    <n v="684.44666666666672"/>
    <n v="0"/>
    <n v="1505.782666666667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85"/>
    <x v="0"/>
    <x v="0"/>
    <x v="1"/>
    <n v="43814.64"/>
    <n v="43814.64"/>
    <n v="0"/>
    <n v="0"/>
    <n v="3699.62"/>
    <n v="3699.62"/>
    <n v="0"/>
    <n v="0"/>
    <n v="3651.22"/>
    <n v="0"/>
    <n v="8032.6840000000002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312"/>
    <x v="0"/>
    <x v="0"/>
    <x v="0"/>
    <n v="865.92"/>
    <n v="865.92"/>
    <n v="0"/>
    <n v="0"/>
    <n v="154.31"/>
    <n v="154.31"/>
    <n v="0"/>
    <n v="0"/>
    <n v="72.16"/>
    <n v="0"/>
    <n v="158.75200000000001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3"/>
    <x v="0"/>
    <x v="0"/>
    <x v="0"/>
    <n v="2291.91"/>
    <n v="2291.91"/>
    <n v="0"/>
    <n v="0"/>
    <n v="199.02"/>
    <n v="199.02"/>
    <n v="0"/>
    <n v="0"/>
    <n v="190.99249999999998"/>
    <n v="0"/>
    <n v="420.18349999999998"/>
  </r>
  <r>
    <n v="735037"/>
    <s v="ACCREDO TMP/KS UNIV   PHS"/>
    <s v="A"/>
    <n v="7992"/>
    <n v="8170"/>
    <s v="BA9437042"/>
    <n v="5"/>
    <s v="PHS Contract Pharmacy"/>
    <s v="HOSPITAL GROUP"/>
    <n v="1357"/>
    <x v="10"/>
    <n v="1357"/>
    <s v="KANSAS UNIVERSITY HOSPITAL KS"/>
    <s v="DSH170040"/>
    <x v="2"/>
    <x v="4"/>
    <x v="0"/>
    <x v="0"/>
    <x v="0"/>
    <n v="5873.69"/>
    <n v="5873.69"/>
    <n v="0"/>
    <n v="0"/>
    <n v="589.65"/>
    <n v="589.65"/>
    <n v="0"/>
    <n v="0"/>
    <n v="489.47416666666663"/>
    <n v="0"/>
    <n v="1076.8431666666668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10"/>
    <x v="0"/>
    <x v="0"/>
    <x v="0"/>
    <n v="0"/>
    <n v="0"/>
    <n v="0"/>
    <n v="418.67"/>
    <n v="0"/>
    <n v="0"/>
    <n v="0"/>
    <n v="16.100000000000001"/>
    <n v="0"/>
    <n v="418.67"/>
    <n v="0"/>
  </r>
  <r>
    <n v="137830"/>
    <s v="OPTUM701 MI/LI JEWISH PHS"/>
    <s v="A"/>
    <n v="7994"/>
    <n v="8162"/>
    <s v="FO0957867"/>
    <n v="5"/>
    <s v="PHS Contract Pharmacy"/>
    <s v="HOSPITAL GROUP"/>
    <n v="40019"/>
    <x v="28"/>
    <n v="40018"/>
    <s v="NORTHWELL HEALTH"/>
    <s v="DSH330195"/>
    <x v="0"/>
    <x v="93"/>
    <x v="0"/>
    <x v="0"/>
    <x v="0"/>
    <n v="16050.02"/>
    <n v="0"/>
    <n v="0"/>
    <n v="0"/>
    <n v="602.29"/>
    <n v="0"/>
    <n v="0"/>
    <n v="0"/>
    <n v="1337.5016666666668"/>
    <n v="0"/>
    <n v="2942.503666666667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288"/>
    <x v="0"/>
    <x v="0"/>
    <x v="1"/>
    <n v="109324.8"/>
    <n v="54662.400000000001"/>
    <n v="0"/>
    <n v="0"/>
    <n v="5206.83"/>
    <n v="2617.15"/>
    <n v="0"/>
    <n v="0"/>
    <n v="9110.4"/>
    <n v="0"/>
    <n v="20042.88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201"/>
    <x v="0"/>
    <x v="0"/>
    <x v="1"/>
    <n v="149196.82"/>
    <n v="16518.689999999999"/>
    <n v="17047.3"/>
    <n v="17047.3"/>
    <n v="9363.09"/>
    <n v="1004.11"/>
    <n v="1036.48"/>
    <n v="655.67"/>
    <n v="12433.068333333335"/>
    <n v="34094.6"/>
    <n v="27352.750333333337"/>
  </r>
  <r>
    <n v="112754"/>
    <s v="RILEY HS CH IU WACA34 MPB"/>
    <s v="A"/>
    <n v="7994"/>
    <n v="8149"/>
    <s v="BC5175511"/>
    <n v="3"/>
    <s v="WAC Acct."/>
    <s v="HOSPITAL (INDIVIDUAL)"/>
    <n v="72387"/>
    <x v="40"/>
    <n v="72387"/>
    <s v="UNIV OF INDIANA HEALTH"/>
    <s v="DSH150056A"/>
    <x v="0"/>
    <x v="16"/>
    <x v="1"/>
    <x v="0"/>
    <x v="1"/>
    <n v="165325.04999999999"/>
    <n v="202620.6"/>
    <n v="0"/>
    <n v="0"/>
    <n v="4337.1499999999996"/>
    <n v="4035.4"/>
    <n v="0"/>
    <n v="0"/>
    <n v="13777.0875"/>
    <n v="0"/>
    <n v="30309.592500000002"/>
  </r>
  <r>
    <n v="867672"/>
    <s v="CAREMARK CA SP/UNV VA PHS"/>
    <s v="A"/>
    <n v="7994"/>
    <n v="8147"/>
    <s v="BC3683580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198086"/>
    <s v="REGENTS MI PHS MPB"/>
    <s v="A"/>
    <n v="7994"/>
    <n v="8149"/>
    <s v="FR2912853"/>
    <n v="4"/>
    <s v="PHS/340B Acct"/>
    <s v="HOSPITAL (INDIVIDUAL)"/>
    <n v="372"/>
    <x v="55"/>
    <n v="372"/>
    <s v="UNIV OF MICHIGAN"/>
    <s v="DSH230046"/>
    <x v="0"/>
    <x v="41"/>
    <x v="1"/>
    <x v="0"/>
    <x v="1"/>
    <n v="94450.66"/>
    <n v="0"/>
    <n v="0"/>
    <n v="0"/>
    <n v="3179.11"/>
    <n v="0"/>
    <n v="0"/>
    <n v="0"/>
    <n v="7870.8883333333333"/>
    <n v="0"/>
    <n v="17315.954333333335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250"/>
    <x v="0"/>
    <x v="0"/>
    <x v="1"/>
    <n v="8057.94"/>
    <n v="0"/>
    <n v="0"/>
    <n v="0"/>
    <n v="557.30999999999995"/>
    <n v="0"/>
    <n v="0"/>
    <n v="0"/>
    <n v="671.495"/>
    <n v="0"/>
    <n v="1477.2890000000002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114"/>
    <x v="1"/>
    <x v="0"/>
    <x v="1"/>
    <n v="171200"/>
    <n v="0"/>
    <n v="0"/>
    <n v="0"/>
    <n v="2748.58"/>
    <n v="0"/>
    <n v="0"/>
    <n v="0"/>
    <n v="14266.666666666666"/>
    <n v="0"/>
    <n v="31386.666666666668"/>
  </r>
  <r>
    <n v="721851"/>
    <s v="OSUMC INF PHCY MM PHS MPB"/>
    <s v="A"/>
    <n v="7001"/>
    <n v="8149"/>
    <s v="FO7890963"/>
    <n v="4"/>
    <s v="PHS/340B Acct"/>
    <s v="HOSPITAL (INDIVIDUAL)"/>
    <n v="72847"/>
    <x v="26"/>
    <n v="72847"/>
    <s v="OH STATE UNIVERSITY MED CTR"/>
    <s v="DSH360085EB"/>
    <x v="2"/>
    <x v="39"/>
    <x v="1"/>
    <x v="0"/>
    <x v="1"/>
    <n v="132461.82"/>
    <n v="0"/>
    <n v="87825.84"/>
    <n v="43935.839999999997"/>
    <n v="6715.82"/>
    <n v="0"/>
    <n v="5404.3"/>
    <n v="1174.2"/>
    <n v="11038.485000000001"/>
    <n v="131761.68"/>
    <n v="24284.667000000005"/>
  </r>
  <r>
    <n v="65355"/>
    <s v="WALG 16544/UNM PHS MPB"/>
    <s v="A"/>
    <n v="7001"/>
    <n v="8149"/>
    <s v="FW7067576"/>
    <n v="5"/>
    <s v="PHS Contract Pharmacy"/>
    <s v="HOSPITAL (INDIVIDUAL)"/>
    <n v="932"/>
    <x v="47"/>
    <n v="932"/>
    <s v="UNIV OF NEW MEXICO HOSPITAL"/>
    <s v="DSH320001"/>
    <x v="2"/>
    <x v="167"/>
    <x v="0"/>
    <x v="0"/>
    <x v="0"/>
    <n v="26658.87"/>
    <n v="0"/>
    <n v="0"/>
    <n v="0"/>
    <n v="2336.6999999999998"/>
    <n v="0"/>
    <n v="0"/>
    <n v="0"/>
    <n v="2221.5724999999998"/>
    <n v="0"/>
    <n v="4887.4594999999999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52"/>
    <x v="0"/>
    <x v="0"/>
    <x v="1"/>
    <n v="926.52"/>
    <n v="926.52"/>
    <n v="0"/>
    <n v="0"/>
    <n v="15.92"/>
    <n v="15.92"/>
    <n v="0"/>
    <n v="0"/>
    <n v="77.209999999999994"/>
    <n v="0"/>
    <n v="169.86199999999999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55"/>
    <x v="0"/>
    <x v="0"/>
    <x v="0"/>
    <n v="0"/>
    <n v="5539.18"/>
    <n v="0"/>
    <n v="0"/>
    <n v="139.53"/>
    <n v="505.54"/>
    <n v="0"/>
    <n v="0"/>
    <n v="0"/>
    <n v="0"/>
    <n v="0"/>
  </r>
  <r>
    <n v="934688"/>
    <s v="CAREMARK FL SP/RI HSP PHS"/>
    <s v="A"/>
    <n v="7994"/>
    <n v="8195"/>
    <s v="FC0098916"/>
    <n v="5"/>
    <s v="PHS Contract Pharmacy"/>
    <s v="HOSPITAL GROUP"/>
    <n v="319"/>
    <x v="3"/>
    <n v="319"/>
    <s v="LIFESPAN HEALTH SYSTEM RI"/>
    <s v="DSH410007"/>
    <x v="0"/>
    <x v="10"/>
    <x v="0"/>
    <x v="0"/>
    <x v="0"/>
    <n v="742.74"/>
    <n v="0"/>
    <n v="0"/>
    <n v="0"/>
    <n v="109.97"/>
    <n v="0"/>
    <n v="0"/>
    <n v="0"/>
    <n v="61.895000000000003"/>
    <n v="0"/>
    <n v="136.16900000000001"/>
  </r>
  <r>
    <n v="112006"/>
    <s v="CAREMARK TX SP/CSHCCS PHS"/>
    <s v="A"/>
    <n v="7994"/>
    <n v="8165"/>
    <s v="FC6963157"/>
    <n v="5"/>
    <s v="PHS Contract Pharmacy"/>
    <s v="HOSPITAL GROUP"/>
    <n v="2062"/>
    <x v="11"/>
    <n v="2062"/>
    <s v="CHRISTUS HEALTH LA"/>
    <s v="DSH450046"/>
    <x v="0"/>
    <x v="57"/>
    <x v="0"/>
    <x v="0"/>
    <x v="0"/>
    <n v="23550.42"/>
    <n v="23550.42"/>
    <n v="0"/>
    <n v="0"/>
    <n v="2530.87"/>
    <n v="2530.87"/>
    <n v="0"/>
    <n v="0"/>
    <n v="1962.5349999999999"/>
    <n v="0"/>
    <n v="4317.5770000000002"/>
  </r>
  <r>
    <n v="103562"/>
    <s v="CAREMARK TN SP/CCST90 PHS"/>
    <s v="A"/>
    <n v="7992"/>
    <n v="8149"/>
    <s v="BC9505960"/>
    <n v="5"/>
    <s v="PHS Contract Pharmacy"/>
    <s v="HOSPITAL GROUP"/>
    <n v="348"/>
    <x v="6"/>
    <n v="348"/>
    <s v="COMP CARE CENTER"/>
    <s v="STD33990"/>
    <x v="2"/>
    <x v="9"/>
    <x v="0"/>
    <x v="0"/>
    <x v="0"/>
    <n v="2998.46"/>
    <n v="0"/>
    <n v="0"/>
    <n v="0"/>
    <n v="241.84"/>
    <n v="0"/>
    <n v="0"/>
    <n v="0"/>
    <n v="249.87166666666667"/>
    <n v="0"/>
    <n v="549.71766666666667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64"/>
    <x v="0"/>
    <x v="0"/>
    <x v="0"/>
    <n v="17679.82"/>
    <n v="9038.74"/>
    <n v="0"/>
    <n v="0"/>
    <n v="1942.64"/>
    <n v="936.52"/>
    <n v="0"/>
    <n v="0"/>
    <n v="1473.3183333333334"/>
    <n v="0"/>
    <n v="3241.3003333333336"/>
  </r>
  <r>
    <n v="867839"/>
    <s v="CAREMRK TN SP/CCH D68 PHS"/>
    <s v="A"/>
    <n v="7992"/>
    <n v="8149"/>
    <s v="BC9505960"/>
    <n v="5"/>
    <s v="PHS Contract Pharmacy"/>
    <s v="HOSPITAL GROUP"/>
    <n v="348"/>
    <x v="6"/>
    <n v="348"/>
    <s v="COMP CARE CENTER"/>
    <s v="STD33168"/>
    <x v="2"/>
    <x v="9"/>
    <x v="0"/>
    <x v="0"/>
    <x v="0"/>
    <n v="8952.6"/>
    <n v="2955.44"/>
    <n v="0"/>
    <n v="0"/>
    <n v="704.23"/>
    <n v="232.58"/>
    <n v="0"/>
    <n v="0"/>
    <n v="746.05000000000007"/>
    <n v="0"/>
    <n v="1641.3100000000002"/>
  </r>
  <r>
    <n v="979576"/>
    <s v="CAREMARK NV SP/UNCHSP PHS"/>
    <s v="A"/>
    <n v="7994"/>
    <n v="8170"/>
    <s v="FC8994089"/>
    <n v="5"/>
    <s v="PHS Contract Pharmacy"/>
    <s v="HOSPITAL GROUP"/>
    <n v="1606"/>
    <x v="119"/>
    <n v="1606"/>
    <s v="UNC HOSPITALS NC"/>
    <s v="DSH340061"/>
    <x v="0"/>
    <x v="15"/>
    <x v="0"/>
    <x v="0"/>
    <x v="0"/>
    <n v="4738.01"/>
    <n v="0"/>
    <n v="0"/>
    <n v="0"/>
    <n v="292.49"/>
    <n v="0"/>
    <n v="0"/>
    <n v="0"/>
    <n v="394.8341666666667"/>
    <n v="0"/>
    <n v="868.63516666666681"/>
  </r>
  <r>
    <n v="821086"/>
    <s v="CAREMARK NJ SP/SANUSD PHS"/>
    <s v="A"/>
    <n v="7992"/>
    <n v="8155"/>
    <s v="FC0275304"/>
    <n v="5"/>
    <s v="PHS Contract Pharmacy"/>
    <s v="HOSPITAL GROUP"/>
    <n v="815"/>
    <x v="22"/>
    <n v="815"/>
    <s v="SANFORD MED CENTER SD (PHS)"/>
    <s v="DSH430027"/>
    <x v="2"/>
    <x v="84"/>
    <x v="0"/>
    <x v="0"/>
    <x v="0"/>
    <n v="6965.76"/>
    <n v="0"/>
    <n v="0"/>
    <n v="0"/>
    <n v="720.96"/>
    <n v="0"/>
    <n v="0"/>
    <n v="0"/>
    <n v="580.48"/>
    <n v="0"/>
    <n v="1277.056"/>
  </r>
  <r>
    <n v="963260"/>
    <s v="ACDO ORLD/RI HSP PHS MPB"/>
    <s v="A"/>
    <n v="7994"/>
    <n v="8149"/>
    <s v="FA4214576"/>
    <n v="5"/>
    <s v="PHS Contract Pharmacy"/>
    <s v="HOSPITAL (INDIVIDUAL)"/>
    <n v="72437"/>
    <x v="3"/>
    <n v="72437"/>
    <s v="LIFESPAN HEALTH SYSTEM RI"/>
    <s v="DSH410007"/>
    <x v="0"/>
    <x v="34"/>
    <x v="1"/>
    <x v="0"/>
    <x v="0"/>
    <n v="0"/>
    <n v="0"/>
    <n v="35416.519999999997"/>
    <n v="17708.259999999998"/>
    <n v="0"/>
    <n v="0"/>
    <n v="1024.6400000000001"/>
    <n v="248.96"/>
    <n v="0"/>
    <n v="53124.78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7"/>
    <x v="0"/>
    <x v="0"/>
    <x v="1"/>
    <n v="6783.42"/>
    <n v="4464.9799999999996"/>
    <n v="0"/>
    <n v="0"/>
    <n v="248.03"/>
    <n v="170.47"/>
    <n v="0"/>
    <n v="0"/>
    <n v="565.28499999999997"/>
    <n v="0"/>
    <n v="1243.627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84"/>
    <x v="0"/>
    <x v="0"/>
    <x v="0"/>
    <n v="0"/>
    <n v="0"/>
    <n v="3900.28"/>
    <n v="3900.28"/>
    <n v="0"/>
    <n v="0"/>
    <n v="341.74"/>
    <n v="219.25"/>
    <n v="0"/>
    <n v="7800.56"/>
    <n v="0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121"/>
    <x v="0"/>
    <x v="0"/>
    <x v="0"/>
    <n v="17381.64"/>
    <n v="0"/>
    <n v="0"/>
    <n v="0"/>
    <n v="1287.2"/>
    <n v="0"/>
    <n v="0"/>
    <n v="0"/>
    <n v="1448.47"/>
    <n v="0"/>
    <n v="3186.6340000000005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92"/>
    <x v="0"/>
    <x v="0"/>
    <x v="0"/>
    <n v="1868.4"/>
    <n v="1868.4"/>
    <n v="0"/>
    <n v="0"/>
    <n v="73.59"/>
    <n v="73.59"/>
    <n v="0"/>
    <n v="0"/>
    <n v="155.70000000000002"/>
    <n v="0"/>
    <n v="342.54000000000008"/>
  </r>
  <r>
    <n v="928437"/>
    <s v="OPTUM704 TX/COOK CMDC PHS"/>
    <s v="A"/>
    <n v="7994"/>
    <n v="8115"/>
    <s v="BS9476032"/>
    <n v="5"/>
    <s v="PHS Contract Pharmacy"/>
    <s v="HOSPITAL GROUP"/>
    <n v="2223"/>
    <x v="9"/>
    <n v="2223"/>
    <s v="COOK CHILDRENS MED CTR TX"/>
    <s v="PED453300-00"/>
    <x v="0"/>
    <x v="87"/>
    <x v="0"/>
    <x v="0"/>
    <x v="0"/>
    <n v="114.54"/>
    <n v="114.54"/>
    <n v="0"/>
    <n v="0"/>
    <n v="20.61"/>
    <n v="20.61"/>
    <n v="0"/>
    <n v="0"/>
    <n v="9.5449999999999999"/>
    <n v="0"/>
    <n v="20.999000000000002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155"/>
    <x v="0"/>
    <x v="0"/>
    <x v="0"/>
    <n v="7557.22"/>
    <n v="7557.22"/>
    <n v="0"/>
    <n v="0"/>
    <n v="1125.03"/>
    <n v="1125.03"/>
    <n v="0"/>
    <n v="0"/>
    <n v="629.76833333333332"/>
    <n v="0"/>
    <n v="1385.4903333333334"/>
  </r>
  <r>
    <n v="407164"/>
    <s v="NY WEILL CORNELL MED MPB"/>
    <s v="A"/>
    <n v="7994"/>
    <n v="8149"/>
    <s v="AN1865243"/>
    <n v="2"/>
    <s v="GPO Acct."/>
    <s v="HOSPITAL (INDIVIDUAL)"/>
    <n v="72778"/>
    <x v="151"/>
    <n v="72778"/>
    <s v="NY PRESBYTERIAN HOSP"/>
    <n v="0"/>
    <x v="0"/>
    <x v="156"/>
    <x v="0"/>
    <x v="0"/>
    <x v="1"/>
    <n v="122990.39999999999"/>
    <n v="0"/>
    <n v="0"/>
    <n v="0"/>
    <n v="8147.37"/>
    <n v="0"/>
    <n v="0"/>
    <n v="0"/>
    <n v="10249.199999999999"/>
    <n v="0"/>
    <n v="22548.239999999998"/>
  </r>
  <r>
    <n v="102389"/>
    <s v="ACCREDO WRN/MSH MNHTN PHS"/>
    <s v="A"/>
    <n v="7992"/>
    <n v="8163"/>
    <s v="BA9505554"/>
    <n v="5"/>
    <s v="PHS Contract Pharmacy"/>
    <s v="HOSPITAL GROUP"/>
    <n v="542"/>
    <x v="20"/>
    <n v="542"/>
    <s v="MOUNT SINAI HOSP NY"/>
    <s v="DSH330024"/>
    <x v="2"/>
    <x v="182"/>
    <x v="0"/>
    <x v="0"/>
    <x v="0"/>
    <n v="115650"/>
    <n v="0"/>
    <n v="0"/>
    <n v="0"/>
    <n v="7733.35"/>
    <n v="0"/>
    <n v="0"/>
    <n v="0"/>
    <n v="9637.5"/>
    <n v="0"/>
    <n v="21202.5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46"/>
    <x v="0"/>
    <x v="0"/>
    <x v="0"/>
    <n v="3097.67"/>
    <n v="0"/>
    <n v="0"/>
    <n v="0"/>
    <n v="353.31"/>
    <n v="0"/>
    <n v="0"/>
    <n v="0"/>
    <n v="258.13916666666665"/>
    <n v="0"/>
    <n v="567.90616666666665"/>
  </r>
  <r>
    <n v="25415"/>
    <s v="UHS DC 1004725 PHS"/>
    <s v="A"/>
    <n v="7994"/>
    <n v="8115"/>
    <s v="AM1472579"/>
    <n v="4"/>
    <s v="PHS/340B Acct"/>
    <s v="HOSPITAL GROUP"/>
    <n v="40263"/>
    <x v="39"/>
    <n v="40263"/>
    <s v="UNIVERSITY HEALTH SYSTEM"/>
    <s v="DSH450213"/>
    <x v="0"/>
    <x v="247"/>
    <x v="0"/>
    <x v="0"/>
    <x v="1"/>
    <n v="3691.86"/>
    <n v="3691.86"/>
    <n v="0"/>
    <n v="0"/>
    <n v="407.79"/>
    <n v="407.79"/>
    <n v="0"/>
    <n v="0"/>
    <n v="307.65500000000003"/>
    <n v="0"/>
    <n v="676.84100000000012"/>
  </r>
  <r>
    <n v="76605"/>
    <s v="CAREMARK TX SP/UNV MI PHS"/>
    <s v="A"/>
    <n v="7994"/>
    <n v="8165"/>
    <s v="FC6963157"/>
    <n v="5"/>
    <s v="PHS Contract Pharmacy"/>
    <s v="HOSPITAL GROUP"/>
    <n v="372"/>
    <x v="55"/>
    <n v="372"/>
    <s v="UNIV OF MICHIGAN"/>
    <s v="DSH230046"/>
    <x v="0"/>
    <x v="64"/>
    <x v="0"/>
    <x v="0"/>
    <x v="0"/>
    <n v="6786.52"/>
    <n v="0"/>
    <n v="0"/>
    <n v="0"/>
    <n v="568.91"/>
    <n v="0"/>
    <n v="0"/>
    <n v="0"/>
    <n v="565.54333333333341"/>
    <n v="0"/>
    <n v="1244.1953333333336"/>
  </r>
  <r>
    <n v="962727"/>
    <s v="MWBH-HOUSTON MTH PHS MPB"/>
    <s v="A"/>
    <n v="7001"/>
    <n v="8149"/>
    <s v="FH9411252"/>
    <n v="4"/>
    <s v="PHS/340B Acct"/>
    <s v="HOSPITAL (INDIVIDUAL)"/>
    <n v="2586"/>
    <x v="97"/>
    <n v="2586"/>
    <s v="HOUST METH WILLOWBROOK TX"/>
    <s v="DSH450844"/>
    <x v="0"/>
    <x v="102"/>
    <x v="0"/>
    <x v="0"/>
    <x v="1"/>
    <n v="51941.58"/>
    <n v="51941.58"/>
    <n v="0"/>
    <n v="0"/>
    <n v="2074.46"/>
    <n v="2074.46"/>
    <n v="0"/>
    <n v="0"/>
    <n v="4328.4650000000001"/>
    <n v="0"/>
    <n v="9522.6230000000014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78"/>
    <x v="0"/>
    <x v="0"/>
    <x v="0"/>
    <n v="701.73"/>
    <n v="0"/>
    <n v="0"/>
    <n v="0"/>
    <n v="114.84"/>
    <n v="0"/>
    <n v="0"/>
    <n v="0"/>
    <n v="58.477499999999999"/>
    <n v="0"/>
    <n v="128.65050000000002"/>
  </r>
  <r>
    <n v="215260"/>
    <s v="PROVIDENCE KI MC MPB"/>
    <s v="A"/>
    <n v="1075"/>
    <n v="8149"/>
    <s v="BP5338391"/>
    <n v="2"/>
    <s v="GPO Acct."/>
    <s v="HOSPITAL (INDIVIDUAL)"/>
    <n v="72954"/>
    <x v="8"/>
    <n v="72952"/>
    <s v="PROVIDENCE HOSP NW"/>
    <n v="0"/>
    <x v="0"/>
    <x v="14"/>
    <x v="1"/>
    <x v="0"/>
    <x v="1"/>
    <n v="10135.290000000001"/>
    <n v="0"/>
    <n v="0"/>
    <n v="0"/>
    <n v="285.43"/>
    <n v="0"/>
    <n v="0"/>
    <n v="0"/>
    <n v="844.60750000000007"/>
    <n v="0"/>
    <n v="1858.1365000000003"/>
  </r>
  <r>
    <n v="83090"/>
    <s v="KAISER HLTH N OP PHY MPB"/>
    <s v="A"/>
    <n v="7989"/>
    <n v="8149"/>
    <s v="AK2130273"/>
    <n v="2"/>
    <s v="GPO Acct."/>
    <s v="HOSPITAL CHAIN"/>
    <n v="35000"/>
    <x v="5"/>
    <n v="35000"/>
    <s v="KAISER PERMANENTE CA"/>
    <n v="0"/>
    <x v="1"/>
    <x v="8"/>
    <x v="1"/>
    <x v="0"/>
    <x v="1"/>
    <n v="1364.65"/>
    <n v="0"/>
    <n v="0"/>
    <n v="1364.65"/>
    <n v="-54.74"/>
    <n v="0"/>
    <n v="-8.49"/>
    <n v="-64.8"/>
    <n v="113.72083333333335"/>
    <n v="1364.65"/>
    <n v="250.18583333333339"/>
  </r>
  <r>
    <n v="46959"/>
    <s v="COH NMC COR 340B PHS MPB"/>
    <s v="A"/>
    <n v="7001"/>
    <n v="8149"/>
    <s v="FC1019339"/>
    <n v="4"/>
    <s v="PHS/340B Acct"/>
    <s v="HOSPITAL (INDIVIDUAL)"/>
    <n v="40054"/>
    <x v="198"/>
    <n v="40054"/>
    <s v="COH NMC HSP"/>
    <s v="CAN050146-00"/>
    <x v="0"/>
    <x v="138"/>
    <x v="0"/>
    <x v="0"/>
    <x v="1"/>
    <n v="3706.4"/>
    <n v="0"/>
    <n v="0"/>
    <n v="0"/>
    <n v="207.38"/>
    <n v="0"/>
    <n v="0"/>
    <n v="0"/>
    <n v="308.86666666666667"/>
    <n v="0"/>
    <n v="679.50666666666677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70"/>
    <x v="0"/>
    <x v="0"/>
    <x v="0"/>
    <n v="0"/>
    <n v="0"/>
    <n v="0"/>
    <n v="0"/>
    <n v="857.38"/>
    <n v="857.38"/>
    <n v="0"/>
    <n v="0"/>
    <n v="0"/>
    <n v="0"/>
    <n v="0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60"/>
    <x v="0"/>
    <x v="0"/>
    <x v="1"/>
    <n v="0"/>
    <n v="0"/>
    <n v="0"/>
    <n v="12528.49"/>
    <n v="0"/>
    <n v="0"/>
    <n v="0"/>
    <n v="106.46"/>
    <n v="0"/>
    <n v="12528.49"/>
    <n v="0"/>
  </r>
  <r>
    <n v="887940"/>
    <s v="CAREMARK FL SP/HH JCL PHS"/>
    <s v="A"/>
    <n v="7001"/>
    <n v="8195"/>
    <s v="FC0098916"/>
    <n v="5"/>
    <s v="PHS Contract Pharmacy"/>
    <s v="HOSPITAL GROUP"/>
    <n v="2561"/>
    <x v="68"/>
    <n v="2561"/>
    <s v="HONOR HEALTH AZ"/>
    <s v="DSH030014"/>
    <x v="1"/>
    <x v="203"/>
    <x v="0"/>
    <x v="0"/>
    <x v="0"/>
    <n v="533.28"/>
    <n v="0"/>
    <n v="0"/>
    <n v="0"/>
    <n v="19.600000000000001"/>
    <n v="0"/>
    <n v="0"/>
    <n v="0"/>
    <n v="44.44"/>
    <n v="0"/>
    <n v="97.768000000000001"/>
  </r>
  <r>
    <n v="963386"/>
    <s v="ACCREDO MEM/LENX HILL PHS"/>
    <s v="A"/>
    <n v="7994"/>
    <n v="8149"/>
    <s v="BA9451167"/>
    <n v="5"/>
    <s v="PHS Contract Pharmacy"/>
    <s v="HOSPITAL GROUP"/>
    <n v="40019"/>
    <x v="28"/>
    <n v="40018"/>
    <s v="NORTHWELL HEALTH"/>
    <s v="DSH330119"/>
    <x v="0"/>
    <x v="20"/>
    <x v="1"/>
    <x v="0"/>
    <x v="0"/>
    <n v="18890.71"/>
    <n v="0"/>
    <n v="0"/>
    <n v="0"/>
    <n v="530.54999999999995"/>
    <n v="0"/>
    <n v="0"/>
    <n v="0"/>
    <n v="1574.2258333333332"/>
    <n v="0"/>
    <n v="3463.2968333333333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29"/>
    <x v="0"/>
    <x v="0"/>
    <x v="0"/>
    <n v="3867.96"/>
    <n v="0"/>
    <n v="0"/>
    <n v="0"/>
    <n v="542.95000000000005"/>
    <n v="0"/>
    <n v="0"/>
    <n v="0"/>
    <n v="322.33"/>
    <n v="0"/>
    <n v="709.12599999999998"/>
  </r>
  <r>
    <n v="80668"/>
    <s v="BH INF CTR W KNDL PHS MPB"/>
    <s v="A"/>
    <n v="7989"/>
    <n v="8149"/>
    <m/>
    <n v="4"/>
    <s v="PHS/340B Acct"/>
    <s v="HOSPITAL (INDIVIDUAL)"/>
    <n v="40055"/>
    <x v="159"/>
    <n v="40055"/>
    <s v="BAPTIST HEALTH SOUTH FLORIDA"/>
    <s v="DSH100008"/>
    <x v="1"/>
    <x v="39"/>
    <x v="1"/>
    <x v="0"/>
    <x v="1"/>
    <n v="22193.07"/>
    <n v="0"/>
    <n v="0"/>
    <n v="0"/>
    <n v="886.96"/>
    <n v="0"/>
    <n v="0"/>
    <n v="0"/>
    <n v="1849.4224999999999"/>
    <n v="0"/>
    <n v="4068.7294999999999"/>
  </r>
  <r>
    <n v="718094"/>
    <s v="NMMC OP INF WACA34 MPB"/>
    <s v="A"/>
    <n v="7001"/>
    <n v="8149"/>
    <s v="FN1012741"/>
    <n v="3"/>
    <s v="WAC Acct."/>
    <s v="HOSPITAL (INDIVIDUAL)"/>
    <n v="72787"/>
    <x v="29"/>
    <n v="72787"/>
    <s v="NORTH MISSISSIPPI MED CTR"/>
    <s v="DSH250004A"/>
    <x v="2"/>
    <x v="250"/>
    <x v="0"/>
    <x v="0"/>
    <x v="1"/>
    <n v="5453.76"/>
    <n v="0"/>
    <n v="0"/>
    <n v="0"/>
    <n v="375.12"/>
    <n v="0"/>
    <n v="0"/>
    <n v="0"/>
    <n v="454.48"/>
    <n v="0"/>
    <n v="999.85600000000011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258"/>
    <x v="0"/>
    <x v="0"/>
    <x v="1"/>
    <n v="4740.8100000000004"/>
    <n v="0"/>
    <n v="0"/>
    <n v="0"/>
    <n v="119.61"/>
    <n v="0"/>
    <n v="0"/>
    <n v="0"/>
    <n v="395.06750000000005"/>
    <n v="0"/>
    <n v="869.14850000000024"/>
  </r>
  <r>
    <n v="795699"/>
    <s v="ADV CARE SCRPT/UMIAMI PHS"/>
    <s v="A"/>
    <n v="7992"/>
    <n v="8195"/>
    <s v="BA9369263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9614.85"/>
    <n v="0"/>
    <n v="0"/>
    <n v="0"/>
    <n v="774.52"/>
    <n v="0"/>
    <n v="0"/>
    <n v="0"/>
    <n v="801.23750000000007"/>
    <n v="0"/>
    <n v="1762.7225000000003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96"/>
    <x v="1"/>
    <x v="0"/>
    <x v="1"/>
    <n v="7062.76"/>
    <n v="0"/>
    <n v="0"/>
    <n v="0"/>
    <n v="125"/>
    <n v="0"/>
    <n v="0"/>
    <n v="0"/>
    <n v="588.56333333333339"/>
    <n v="0"/>
    <n v="1294.8393333333336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46"/>
    <x v="0"/>
    <x v="0"/>
    <x v="0"/>
    <n v="1384.02"/>
    <n v="0"/>
    <n v="0"/>
    <n v="0"/>
    <n v="387.36"/>
    <n v="0"/>
    <n v="0"/>
    <n v="0"/>
    <n v="115.33499999999999"/>
    <n v="0"/>
    <n v="253.73699999999999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20"/>
    <x v="1"/>
    <x v="0"/>
    <x v="1"/>
    <n v="112574232.3"/>
    <n v="16281519.119999999"/>
    <n v="9625331.9000000004"/>
    <n v="11552756.6"/>
    <n v="3678907.82"/>
    <n v="462248.6"/>
    <n v="281065.02"/>
    <n v="159398.06"/>
    <n v="9381186.0250000004"/>
    <n v="21178088.5"/>
    <n v="20638609.255000003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0"/>
    <x v="0"/>
    <x v="0"/>
    <x v="0"/>
    <n v="82719.39"/>
    <n v="20111.349999999999"/>
    <n v="1786.88"/>
    <n v="0"/>
    <n v="5703.16"/>
    <n v="981.64"/>
    <n v="99.68"/>
    <n v="0"/>
    <n v="6893.2825000000003"/>
    <n v="1786.88"/>
    <n v="15165.221500000001"/>
  </r>
  <r>
    <n v="346994"/>
    <s v="UCSF AMBULATORY PHS MPB"/>
    <s v="A"/>
    <n v="7001"/>
    <n v="8149"/>
    <s v="BT7019638"/>
    <n v="4"/>
    <s v="PHS/340B Acct"/>
    <s v="HOSPITAL (INDIVIDUAL)"/>
    <n v="73307"/>
    <x v="120"/>
    <n v="73307"/>
    <s v="UNIV OF CALIF SAN FRANCISCO"/>
    <s v="DSH050454"/>
    <x v="0"/>
    <x v="34"/>
    <x v="1"/>
    <x v="0"/>
    <x v="1"/>
    <n v="1099230.48"/>
    <n v="213687"/>
    <n v="141666.07999999999"/>
    <n v="35416.519999999997"/>
    <n v="39010.6"/>
    <n v="6162.78"/>
    <n v="4090.9"/>
    <n v="498.1"/>
    <n v="91602.54"/>
    <n v="177082.59999999998"/>
    <n v="201525.58799999999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64"/>
    <x v="0"/>
    <x v="0"/>
    <x v="0"/>
    <n v="35782.35"/>
    <n v="19934.189999999999"/>
    <n v="0"/>
    <n v="0"/>
    <n v="3720.66"/>
    <n v="2037.95"/>
    <n v="0"/>
    <n v="0"/>
    <n v="2981.8624999999997"/>
    <n v="0"/>
    <n v="6560.0974999999999"/>
  </r>
  <r>
    <n v="743959"/>
    <s v="CAREMARK IL SPC/UCDAV PHS"/>
    <s v="A"/>
    <n v="7992"/>
    <n v="8144"/>
    <s v="FC0059736"/>
    <n v="5"/>
    <s v="PHS Contract Pharmacy"/>
    <s v="HOSPITAL GROUP"/>
    <n v="639"/>
    <x v="88"/>
    <n v="639"/>
    <s v="UNIV OF CALIF DAVIS"/>
    <s v="DSH050599"/>
    <x v="2"/>
    <x v="18"/>
    <x v="0"/>
    <x v="0"/>
    <x v="0"/>
    <n v="113174.83"/>
    <n v="19039.84"/>
    <n v="9614.85"/>
    <n v="-258"/>
    <n v="9454.8799999999992"/>
    <n v="1539.37"/>
    <n v="786.13"/>
    <n v="-369.8"/>
    <n v="9431.2358333333341"/>
    <n v="9356.85"/>
    <n v="20748.718833333336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20"/>
    <x v="1"/>
    <x v="0"/>
    <x v="1"/>
    <n v="830170.24"/>
    <n v="125335.2"/>
    <n v="0"/>
    <n v="53092"/>
    <n v="18277.13"/>
    <n v="2624.2"/>
    <n v="0"/>
    <n v="531.19000000000005"/>
    <n v="69180.853333333333"/>
    <n v="53092"/>
    <n v="152197.87733333334"/>
  </r>
  <r>
    <n v="835449"/>
    <s v="CAREPLUS CVS2919/LMMH PHS"/>
    <s v="A"/>
    <n v="7992"/>
    <n v="8160"/>
    <s v="BC7000603"/>
    <n v="5"/>
    <s v="PHS Contract Pharmacy"/>
    <s v="HOSPITAL GROUP"/>
    <n v="1816"/>
    <x v="95"/>
    <n v="1816"/>
    <s v="NEW YORK CITY HLTH HOSP NY"/>
    <s v="DSH330080"/>
    <x v="2"/>
    <x v="7"/>
    <x v="0"/>
    <x v="0"/>
    <x v="0"/>
    <n v="3060.81"/>
    <n v="11463.74"/>
    <n v="3929"/>
    <n v="0"/>
    <n v="1664.97"/>
    <n v="711.35"/>
    <n v="285.88"/>
    <n v="0"/>
    <n v="255.0675"/>
    <n v="3929"/>
    <n v="561.14850000000001"/>
  </r>
  <r>
    <n v="54117"/>
    <s v="COH NMC HSP GPO MPB"/>
    <s v="A"/>
    <n v="7001"/>
    <n v="8149"/>
    <s v="AC0086404"/>
    <n v="2"/>
    <s v="GPO Acct."/>
    <s v="HOSPITAL (INDIVIDUAL)"/>
    <n v="40054"/>
    <x v="198"/>
    <n v="40054"/>
    <s v="COH NMC HSP"/>
    <n v="0"/>
    <x v="0"/>
    <x v="8"/>
    <x v="1"/>
    <x v="0"/>
    <x v="1"/>
    <n v="2751.12"/>
    <n v="2751.12"/>
    <n v="0"/>
    <n v="0"/>
    <n v="79.42"/>
    <n v="79.42"/>
    <n v="0"/>
    <n v="0"/>
    <n v="229.26"/>
    <n v="0"/>
    <n v="504.37200000000001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453819.21"/>
    <n v="42523.08"/>
    <n v="40533.360000000001"/>
    <n v="23957.4"/>
    <n v="50524.89"/>
    <n v="5333.62"/>
    <n v="4437.87"/>
    <n v="1966.14"/>
    <n v="37818.267500000002"/>
    <n v="64490.76"/>
    <n v="83200.188500000004"/>
  </r>
  <r>
    <n v="116040"/>
    <s v="ADVNTHLTH HOME INF CF MPB"/>
    <s v="A"/>
    <n v="1075"/>
    <n v="8149"/>
    <s v="BF3439913"/>
    <n v="2"/>
    <s v="GPO Acct."/>
    <s v="HOSPITAL (INDIVIDUAL)"/>
    <n v="40004"/>
    <x v="103"/>
    <n v="40004"/>
    <s v="AdventHealth"/>
    <n v="0"/>
    <x v="0"/>
    <x v="14"/>
    <x v="1"/>
    <x v="0"/>
    <x v="1"/>
    <n v="82256.61"/>
    <n v="12300.86"/>
    <n v="7371.12"/>
    <n v="7371.12"/>
    <n v="2508.4699999999998"/>
    <n v="358.33"/>
    <n v="226.44"/>
    <n v="0"/>
    <n v="6854.7174999999997"/>
    <n v="14742.24"/>
    <n v="15080.378500000001"/>
  </r>
  <r>
    <n v="27963"/>
    <s v="CVS CRMRK2921/AHC ORL PHS"/>
    <s v="A"/>
    <n v="7001"/>
    <n v="8163"/>
    <s v="BS6907224"/>
    <n v="5"/>
    <s v="PHS Contract Pharmacy"/>
    <s v="HOSPITAL GROUP"/>
    <n v="569"/>
    <x v="35"/>
    <n v="569"/>
    <s v="AIDS HEALTHCARE FOUNDATION CA"/>
    <s v="RWI32204D"/>
    <x v="2"/>
    <x v="38"/>
    <x v="0"/>
    <x v="0"/>
    <x v="0"/>
    <n v="263010.03000000003"/>
    <n v="74704.05"/>
    <n v="8886.48"/>
    <n v="4207.82"/>
    <n v="22207.52"/>
    <n v="6039.3"/>
    <n v="757.17"/>
    <n v="161.84"/>
    <n v="21917.502500000002"/>
    <n v="13094.3"/>
    <n v="48218.505500000007"/>
  </r>
  <r>
    <n v="51499"/>
    <s v="CAREMARK FL SP/CCST71 PHS"/>
    <s v="A"/>
    <n v="7992"/>
    <n v="8195"/>
    <s v="FC0098916"/>
    <n v="5"/>
    <s v="PHS Contract Pharmacy"/>
    <s v="HOSPITAL GROUP"/>
    <n v="348"/>
    <x v="6"/>
    <n v="348"/>
    <s v="COMP CARE CENTER"/>
    <s v="STD333171"/>
    <x v="2"/>
    <x v="9"/>
    <x v="0"/>
    <x v="0"/>
    <x v="0"/>
    <n v="11950.82"/>
    <n v="0"/>
    <n v="0"/>
    <n v="4506.6400000000003"/>
    <n v="951.05"/>
    <n v="0"/>
    <n v="0"/>
    <n v="173.34"/>
    <n v="995.90166666666664"/>
    <n v="4506.6400000000003"/>
    <n v="2190.983666666667"/>
  </r>
  <r>
    <n v="135264"/>
    <s v="WILLIS-KNIGHT MED PHS MPB"/>
    <s v="A"/>
    <n v="879"/>
    <n v="8149"/>
    <s v="AW3401003"/>
    <n v="4"/>
    <s v="PHS/340B Acct"/>
    <s v="HOSPITAL (INDIVIDUAL)"/>
    <n v="73452"/>
    <x v="87"/>
    <n v="73452"/>
    <s v="WILLIS KNIGHTON MC LA"/>
    <s v="DSH190111"/>
    <x v="2"/>
    <x v="26"/>
    <x v="1"/>
    <x v="0"/>
    <x v="1"/>
    <n v="2323777.02"/>
    <n v="354546.48"/>
    <n v="181620.76"/>
    <n v="363306.78"/>
    <n v="-34137.9"/>
    <n v="-102472.46"/>
    <n v="1365.7"/>
    <n v="9548.08"/>
    <n v="193648.08499999999"/>
    <n v="544927.54"/>
    <n v="426025.78700000001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96"/>
    <x v="1"/>
    <x v="0"/>
    <x v="1"/>
    <n v="397738.7"/>
    <n v="77690.240000000005"/>
    <n v="14619.86"/>
    <n v="14619.86"/>
    <n v="9091.2999999999993"/>
    <n v="1578.32"/>
    <n v="1048.6400000000001"/>
    <n v="1051"/>
    <n v="33144.89166666667"/>
    <n v="29239.72"/>
    <n v="72918.761666666687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138"/>
    <x v="0"/>
    <x v="0"/>
    <x v="1"/>
    <n v="28616.76"/>
    <n v="0"/>
    <n v="0"/>
    <n v="0"/>
    <n v="396.16"/>
    <n v="0"/>
    <n v="0"/>
    <n v="0"/>
    <n v="2384.73"/>
    <n v="0"/>
    <n v="5246.4060000000009"/>
  </r>
  <r>
    <n v="169090"/>
    <s v="CAREPLUS CVS2516/MRCY PHS"/>
    <s v="A"/>
    <n v="7001"/>
    <n v="8110"/>
    <s v="BC6148793"/>
    <n v="5"/>
    <s v="PHS Contract Pharmacy"/>
    <s v="HOSPITAL GROUP"/>
    <n v="1066"/>
    <x v="187"/>
    <n v="1066"/>
    <s v="MERCY HEALTH ST MARYS MI"/>
    <s v="DSH220066"/>
    <x v="2"/>
    <x v="54"/>
    <x v="0"/>
    <x v="0"/>
    <x v="0"/>
    <n v="45025.93"/>
    <n v="0"/>
    <n v="9004.4699999999993"/>
    <n v="0"/>
    <n v="4075.85"/>
    <n v="0"/>
    <n v="909.09"/>
    <n v="0"/>
    <n v="3752.1608333333334"/>
    <n v="9004.4699999999993"/>
    <n v="8254.7538333333341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20"/>
    <x v="1"/>
    <x v="0"/>
    <x v="0"/>
    <n v="4405097.5"/>
    <n v="797583.78"/>
    <n v="358929.38"/>
    <n v="377820.4"/>
    <n v="144282.06"/>
    <n v="22847.41"/>
    <n v="10706.57"/>
    <n v="5312.77"/>
    <n v="367091.45833333331"/>
    <n v="736749.78"/>
    <n v="807601.20833333337"/>
  </r>
  <r>
    <n v="181814"/>
    <s v="CAREMARK NV SP/UN NMH PHS"/>
    <s v="A"/>
    <n v="7001"/>
    <n v="8170"/>
    <s v="FC8994089"/>
    <n v="5"/>
    <s v="PHS Contract Pharmacy"/>
    <s v="HOSPITAL GROUP"/>
    <n v="932"/>
    <x v="47"/>
    <n v="932"/>
    <s v="UNIV OF NEW MEXICO HOSPITAL"/>
    <s v="DSH320001"/>
    <x v="2"/>
    <x v="10"/>
    <x v="0"/>
    <x v="0"/>
    <x v="0"/>
    <n v="4107.67"/>
    <n v="0"/>
    <n v="0"/>
    <n v="1256.01"/>
    <n v="618.20000000000005"/>
    <n v="0"/>
    <n v="0"/>
    <n v="74.37"/>
    <n v="342.30583333333334"/>
    <n v="1256.01"/>
    <n v="753.07283333333339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27"/>
    <x v="0"/>
    <x v="0"/>
    <x v="0"/>
    <n v="162939.12"/>
    <n v="51856.08"/>
    <n v="0"/>
    <n v="0"/>
    <n v="13373.69"/>
    <n v="3901.94"/>
    <n v="0"/>
    <n v="0"/>
    <n v="13578.26"/>
    <n v="0"/>
    <n v="29872.172000000002"/>
  </r>
  <r>
    <n v="353651"/>
    <s v="LLUMC OUTPATIENT PHCY"/>
    <s v="A"/>
    <n v="761"/>
    <n v="8147"/>
    <s v="FL3675153"/>
    <n v="2"/>
    <s v="GPO Acct."/>
    <s v="HOSPITAL GROUP"/>
    <n v="40380"/>
    <x v="174"/>
    <n v="40380"/>
    <s v="LOMA LINDA UNIV HOSP CA"/>
    <n v="0"/>
    <x v="1"/>
    <x v="8"/>
    <x v="1"/>
    <x v="0"/>
    <x v="1"/>
    <n v="143058.23999999999"/>
    <n v="33013.440000000002"/>
    <n v="5502.24"/>
    <n v="8253.36"/>
    <n v="3806.76"/>
    <n v="916.2"/>
    <n v="180.09"/>
    <n v="-180.63"/>
    <n v="11921.519999999999"/>
    <n v="13755.6"/>
    <n v="26227.343999999997"/>
  </r>
  <r>
    <n v="116355"/>
    <s v="OPTUM 702/SUNY PHS MPB"/>
    <s v="A"/>
    <n v="1075"/>
    <n v="8149"/>
    <s v="FB4247943"/>
    <n v="5"/>
    <s v="PHS Contract Pharmacy"/>
    <s v="HOSPITAL (INDIVIDUAL)"/>
    <n v="72706"/>
    <x v="109"/>
    <n v="72706"/>
    <s v="UNIVERSITY HOSP SUNY"/>
    <s v="DSH330241"/>
    <x v="0"/>
    <x v="20"/>
    <x v="1"/>
    <x v="0"/>
    <x v="1"/>
    <n v="5539974.0199999996"/>
    <n v="467931.48"/>
    <n v="248531.16"/>
    <n v="308152.12"/>
    <n v="171285.37"/>
    <n v="13130.59"/>
    <n v="7306.92"/>
    <n v="4249.6000000000004"/>
    <n v="461664.50166666665"/>
    <n v="556683.28"/>
    <n v="1015661.9036666667"/>
  </r>
  <r>
    <n v="402486"/>
    <s v="FROEDTERT MEM LUTHER MPB"/>
    <s v="A"/>
    <n v="7992"/>
    <n v="8149"/>
    <s v="AF9414323"/>
    <n v="2"/>
    <s v="GPO Acct."/>
    <s v="HOSPITAL (INDIVIDUAL)"/>
    <n v="901"/>
    <x v="78"/>
    <n v="901"/>
    <s v="FROEDTERT MEM LUTHERAN HSP WI"/>
    <n v="0"/>
    <x v="2"/>
    <x v="14"/>
    <x v="1"/>
    <x v="0"/>
    <x v="1"/>
    <n v="10375.200000000001"/>
    <n v="0"/>
    <n v="0"/>
    <n v="0"/>
    <n v="398.89"/>
    <n v="0"/>
    <n v="0"/>
    <n v="0"/>
    <n v="864.6"/>
    <n v="0"/>
    <n v="1902.1200000000001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68"/>
    <x v="0"/>
    <x v="0"/>
    <x v="0"/>
    <n v="81212.399999999994"/>
    <n v="0"/>
    <n v="0"/>
    <n v="0"/>
    <n v="4431.37"/>
    <n v="0"/>
    <n v="0"/>
    <n v="0"/>
    <n v="6767.7"/>
    <n v="0"/>
    <n v="14888.94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55"/>
    <x v="0"/>
    <x v="0"/>
    <x v="0"/>
    <n v="0"/>
    <n v="55247.3"/>
    <n v="0"/>
    <n v="0"/>
    <n v="1396.8"/>
    <n v="5057.22"/>
    <n v="0"/>
    <n v="0"/>
    <n v="0"/>
    <n v="0"/>
    <n v="0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61"/>
    <x v="0"/>
    <x v="0"/>
    <x v="0"/>
    <n v="12382.34"/>
    <n v="0"/>
    <n v="0"/>
    <n v="0"/>
    <n v="882.2"/>
    <n v="0"/>
    <n v="0"/>
    <n v="0"/>
    <n v="1031.8616666666667"/>
    <n v="0"/>
    <n v="2270.0956666666671"/>
  </r>
  <r>
    <n v="953362"/>
    <s v="PM CHRLS VA HCKMN GPO MPB"/>
    <s v="A"/>
    <n v="7001"/>
    <n v="8149"/>
    <s v="FE9439452"/>
    <n v="2"/>
    <s v="GPO Acct."/>
    <s v="HOSPITAL (INDIVIDUAL)"/>
    <n v="72934"/>
    <x v="146"/>
    <n v="72934"/>
    <s v="PROMEDICA"/>
    <n v="0"/>
    <x v="2"/>
    <x v="14"/>
    <x v="1"/>
    <x v="0"/>
    <x v="1"/>
    <n v="25619.08"/>
    <n v="5393.46"/>
    <n v="1842.78"/>
    <n v="1842.78"/>
    <n v="767.48"/>
    <n v="160.88999999999999"/>
    <n v="52"/>
    <n v="0"/>
    <n v="2134.9233333333336"/>
    <n v="3685.56"/>
    <n v="4696.8313333333344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6"/>
    <x v="0"/>
    <x v="0"/>
    <x v="1"/>
    <n v="728649.51"/>
    <n v="218051.95"/>
    <n v="0"/>
    <n v="0"/>
    <n v="18944.060000000001"/>
    <n v="5185.3"/>
    <n v="0"/>
    <n v="0"/>
    <n v="60720.792500000003"/>
    <n v="0"/>
    <n v="133585.74350000001"/>
  </r>
  <r>
    <n v="827047"/>
    <s v="OSU II JAMES HEMTO MPB"/>
    <s v="A"/>
    <n v="7001"/>
    <n v="8149"/>
    <s v="AO5603724"/>
    <n v="2"/>
    <s v="GPO Acct."/>
    <s v="HOSPITAL (INDIVIDUAL)"/>
    <n v="72847"/>
    <x v="26"/>
    <n v="72847"/>
    <s v="OH STATE UNIVERSITY MED CTR"/>
    <n v="0"/>
    <x v="2"/>
    <x v="56"/>
    <x v="1"/>
    <x v="0"/>
    <x v="1"/>
    <n v="1285970.73"/>
    <n v="707769.15"/>
    <n v="0"/>
    <n v="0"/>
    <n v="37300.160000000003"/>
    <n v="20322.689999999999"/>
    <n v="0"/>
    <n v="0"/>
    <n v="107164.22749999999"/>
    <n v="0"/>
    <n v="235761.30050000001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46"/>
    <x v="0"/>
    <x v="0"/>
    <x v="0"/>
    <n v="34262.11"/>
    <n v="11973.44"/>
    <n v="0"/>
    <n v="0"/>
    <n v="5457"/>
    <n v="2032.31"/>
    <n v="0"/>
    <n v="0"/>
    <n v="2855.1758333333332"/>
    <n v="0"/>
    <n v="6281.3868333333339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57"/>
    <x v="0"/>
    <x v="0"/>
    <x v="0"/>
    <n v="104622.52"/>
    <n v="47100.84"/>
    <n v="0"/>
    <n v="0"/>
    <n v="11050.65"/>
    <n v="5061.74"/>
    <n v="0"/>
    <n v="0"/>
    <n v="8718.5433333333331"/>
    <n v="0"/>
    <n v="19180.795333333335"/>
  </r>
  <r>
    <n v="861987"/>
    <s v="ASPIRUS IRON RVR HSP MPB"/>
    <s v="A"/>
    <n v="7001"/>
    <n v="8149"/>
    <s v="BI4760395"/>
    <n v="2"/>
    <s v="GPO Acct."/>
    <s v="HOSPITAL (INDIVIDUAL)"/>
    <n v="72020"/>
    <x v="126"/>
    <n v="72020"/>
    <s v="ASPIRUS"/>
    <n v="0"/>
    <x v="2"/>
    <x v="14"/>
    <x v="1"/>
    <x v="0"/>
    <x v="1"/>
    <n v="16495.099999999999"/>
    <n v="1797.82"/>
    <n v="0"/>
    <n v="1842.78"/>
    <n v="502.71"/>
    <n v="50.64"/>
    <n v="0"/>
    <n v="0"/>
    <n v="1374.5916666666665"/>
    <n v="1842.78"/>
    <n v="3024.1016666666665"/>
  </r>
  <r>
    <n v="272841"/>
    <s v="SEATTLE CHLDS BC PHS MPB"/>
    <s v="A"/>
    <n v="7710"/>
    <n v="8149"/>
    <s v="FS1992545"/>
    <n v="4"/>
    <s v="PHS/340B Acct"/>
    <s v="HOSPITAL (INDIVIDUAL)"/>
    <n v="72142"/>
    <x v="59"/>
    <n v="72142"/>
    <s v="CHCA - SEATTLE CHILDRENS HOSP"/>
    <s v="PED503300-03"/>
    <x v="0"/>
    <x v="14"/>
    <x v="1"/>
    <x v="0"/>
    <x v="1"/>
    <n v="6916.12"/>
    <n v="1375.3"/>
    <n v="0"/>
    <n v="0"/>
    <n v="289.04000000000002"/>
    <n v="52.79"/>
    <n v="0"/>
    <n v="0"/>
    <n v="576.34333333333336"/>
    <n v="0"/>
    <n v="1267.9553333333336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77"/>
    <x v="0"/>
    <x v="0"/>
    <x v="1"/>
    <n v="208315.6"/>
    <n v="112190.76"/>
    <n v="0"/>
    <n v="0"/>
    <n v="7719"/>
    <n v="4203.2299999999996"/>
    <n v="0"/>
    <n v="0"/>
    <n v="17359.633333333335"/>
    <n v="0"/>
    <n v="38191.193333333344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8"/>
    <x v="1"/>
    <x v="0"/>
    <x v="1"/>
    <n v="0"/>
    <n v="0"/>
    <n v="0"/>
    <n v="1364.65"/>
    <n v="0"/>
    <n v="0"/>
    <n v="0"/>
    <n v="-68.23"/>
    <n v="0"/>
    <n v="1364.65"/>
    <n v="0"/>
  </r>
  <r>
    <n v="323276"/>
    <s v="KAISER PERM PHY 508 MPB"/>
    <s v="A"/>
    <n v="7989"/>
    <n v="8149"/>
    <s v="BK3047708"/>
    <n v="2"/>
    <s v="GPO Acct."/>
    <s v="HOSPITAL CHAIN"/>
    <n v="35000"/>
    <x v="5"/>
    <n v="35000"/>
    <s v="KAISER PERMANENTE CA"/>
    <n v="0"/>
    <x v="1"/>
    <x v="8"/>
    <x v="1"/>
    <x v="0"/>
    <x v="1"/>
    <n v="1375.56"/>
    <n v="0"/>
    <n v="0"/>
    <n v="0"/>
    <n v="20.66"/>
    <n v="0"/>
    <n v="0"/>
    <n v="0"/>
    <n v="114.63"/>
    <n v="0"/>
    <n v="252.18600000000001"/>
  </r>
  <r>
    <n v="759242"/>
    <s v="WINTHROP UNIV HSP MPB"/>
    <s v="A"/>
    <n v="7992"/>
    <n v="8149"/>
    <m/>
    <n v="2"/>
    <s v="GPO Acct."/>
    <s v="HOSPITAL (INDIVIDUAL)"/>
    <n v="40552"/>
    <x v="77"/>
    <n v="40552"/>
    <s v="NYU WINTHROP HOSP"/>
    <n v="0"/>
    <x v="2"/>
    <x v="82"/>
    <x v="0"/>
    <x v="0"/>
    <x v="1"/>
    <n v="2845.44"/>
    <n v="2845.44"/>
    <n v="0"/>
    <n v="0"/>
    <n v="155.38"/>
    <n v="155.38"/>
    <n v="0"/>
    <n v="0"/>
    <n v="237.12"/>
    <n v="0"/>
    <n v="521.6640000000001"/>
  </r>
  <r>
    <n v="273807"/>
    <s v="SEATTLE CHLD IP WACA34MPB"/>
    <s v="A"/>
    <n v="7710"/>
    <n v="8149"/>
    <s v="AC0985258"/>
    <n v="3"/>
    <s v="WAC Acct."/>
    <s v="HOSPITAL (INDIVIDUAL)"/>
    <n v="72142"/>
    <x v="59"/>
    <n v="72142"/>
    <s v="CHCA - SEATTLE CHILDRENS HOSP"/>
    <s v="PED503300-00"/>
    <x v="0"/>
    <x v="114"/>
    <x v="1"/>
    <x v="0"/>
    <x v="1"/>
    <n v="1012200"/>
    <n v="41200"/>
    <n v="0"/>
    <n v="0"/>
    <n v="24761.98"/>
    <n v="610.44000000000005"/>
    <n v="0"/>
    <n v="0"/>
    <n v="84350"/>
    <n v="0"/>
    <n v="185570.00000000003"/>
  </r>
  <r>
    <n v="102238"/>
    <s v="WALG 16287/SANFRD MCF PHS"/>
    <s v="A"/>
    <n v="7992"/>
    <n v="8149"/>
    <s v="BF8715661"/>
    <n v="5"/>
    <s v="PHS Contract Pharmacy"/>
    <s v="HOSPITAL GROUP"/>
    <n v="815"/>
    <x v="22"/>
    <n v="815"/>
    <s v="SANFORD MED CENTER SD (PHS)"/>
    <s v="DSH350011"/>
    <x v="2"/>
    <x v="167"/>
    <x v="0"/>
    <x v="0"/>
    <x v="0"/>
    <n v="146322.59"/>
    <n v="19892.16"/>
    <n v="13698.24"/>
    <n v="13698.24"/>
    <n v="13582.23"/>
    <n v="1838.83"/>
    <n v="1253.57"/>
    <n v="922.87"/>
    <n v="12193.549166666666"/>
    <n v="27396.48"/>
    <n v="26825.808166666666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63"/>
    <x v="1"/>
    <x v="0"/>
    <x v="1"/>
    <n v="1549724.4"/>
    <n v="297002.15999999997"/>
    <n v="215686.8"/>
    <n v="143791.20000000001"/>
    <n v="34617.620000000003"/>
    <n v="6824.32"/>
    <n v="4701.9799999999996"/>
    <n v="2875.84"/>
    <n v="129143.7"/>
    <n v="359478"/>
    <n v="284116.14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8"/>
    <x v="1"/>
    <x v="0"/>
    <x v="1"/>
    <n v="60524.639999999999"/>
    <n v="16506.72"/>
    <n v="13755.6"/>
    <n v="2751.12"/>
    <n v="1651.32"/>
    <n v="470.12"/>
    <n v="473.08"/>
    <n v="-259.88"/>
    <n v="5043.72"/>
    <n v="16506.72"/>
    <n v="11096.184000000001"/>
  </r>
  <r>
    <n v="724155"/>
    <s v="INTERMOUNTN/STLUKEREG PHS"/>
    <s v="A"/>
    <n v="7992"/>
    <n v="8180"/>
    <s v="FI6486270"/>
    <n v="5"/>
    <s v="PHS Contract Pharmacy"/>
    <s v="HOSPITAL GROUP"/>
    <n v="1792"/>
    <x v="60"/>
    <n v="1792"/>
    <s v="ST LUKES REG MED CTR ID"/>
    <s v="DSH130006"/>
    <x v="2"/>
    <x v="18"/>
    <x v="0"/>
    <x v="0"/>
    <x v="0"/>
    <n v="113109.03"/>
    <n v="9519.92"/>
    <n v="0"/>
    <n v="0"/>
    <n v="9187.02"/>
    <n v="750.06"/>
    <n v="0"/>
    <n v="0"/>
    <n v="9425.7525000000005"/>
    <n v="0"/>
    <n v="20736.655500000004"/>
  </r>
  <r>
    <n v="103377"/>
    <s v="CAREMARK NJ SP/CCHST2 PHS"/>
    <s v="A"/>
    <n v="7992"/>
    <n v="8155"/>
    <s v="FC0275304"/>
    <n v="5"/>
    <s v="PHS Contract Pharmacy"/>
    <s v="HOSPITAL GROUP"/>
    <n v="348"/>
    <x v="6"/>
    <n v="348"/>
    <s v="COMP CARE CENTER"/>
    <s v="STD235102"/>
    <x v="2"/>
    <x v="9"/>
    <x v="0"/>
    <x v="0"/>
    <x v="0"/>
    <n v="27030.99"/>
    <n v="2955.44"/>
    <n v="0"/>
    <n v="0"/>
    <n v="2175.67"/>
    <n v="247.03"/>
    <n v="0"/>
    <n v="0"/>
    <n v="2252.5825"/>
    <n v="0"/>
    <n v="4955.6815000000006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41"/>
    <x v="1"/>
    <x v="0"/>
    <x v="0"/>
    <n v="876417.68"/>
    <n v="219269.8"/>
    <n v="37782.04"/>
    <n v="114820.07"/>
    <n v="29876.78"/>
    <n v="5905.37"/>
    <n v="1102.23"/>
    <n v="1593.9"/>
    <n v="73034.806666666671"/>
    <n v="152602.11000000002"/>
    <n v="160676.57466666668"/>
  </r>
  <r>
    <n v="139796"/>
    <s v="CAREMARK KS SP/VRTYCR PHS"/>
    <s v="A"/>
    <n v="7001"/>
    <n v="8145"/>
    <s v="BL7438941"/>
    <n v="5"/>
    <s v="PHS Contract Pharmacy"/>
    <s v="HOSPITAL GROUP"/>
    <n v="91"/>
    <x v="149"/>
    <n v="91"/>
    <s v="OKLAHOMA COMM HLTH SRV VAR OK"/>
    <s v="CH063620"/>
    <x v="2"/>
    <x v="7"/>
    <x v="0"/>
    <x v="0"/>
    <x v="0"/>
    <n v="3771.44"/>
    <n v="0"/>
    <n v="3777.88"/>
    <n v="0"/>
    <n v="134.82"/>
    <n v="0"/>
    <n v="135.01"/>
    <n v="0"/>
    <n v="314.28666666666669"/>
    <n v="3777.88"/>
    <n v="691.43066666666675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8"/>
    <x v="1"/>
    <x v="0"/>
    <x v="1"/>
    <n v="18068.740000000002"/>
    <n v="2008.06"/>
    <n v="4150.16"/>
    <n v="4150.16"/>
    <n v="704.18"/>
    <n v="82.7"/>
    <n v="138.69999999999999"/>
    <n v="7.74"/>
    <n v="1505.7283333333335"/>
    <n v="8300.32"/>
    <n v="3312.6023333333337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99"/>
    <x v="0"/>
    <x v="0"/>
    <x v="0"/>
    <n v="91793.41"/>
    <n v="10270.299999999999"/>
    <n v="0"/>
    <n v="0"/>
    <n v="7080.45"/>
    <n v="797.15"/>
    <n v="0"/>
    <n v="0"/>
    <n v="7649.4508333333333"/>
    <n v="0"/>
    <n v="16828.79183333333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72"/>
    <x v="0"/>
    <x v="0"/>
    <x v="1"/>
    <n v="76092.09"/>
    <n v="11446.68"/>
    <n v="0"/>
    <n v="0"/>
    <n v="3910.8"/>
    <n v="656.62"/>
    <n v="0"/>
    <n v="0"/>
    <n v="6341.0074999999997"/>
    <n v="0"/>
    <n v="13950.2165"/>
  </r>
  <r>
    <n v="51253"/>
    <s v="CVS CRMRK2921/CC W16A PHS"/>
    <s v="A"/>
    <n v="7992"/>
    <n v="8163"/>
    <s v="BS6907224"/>
    <n v="5"/>
    <s v="PHS Contract Pharmacy"/>
    <s v="HOSPITAL GROUP"/>
    <n v="348"/>
    <x v="6"/>
    <n v="348"/>
    <s v="COMP CARE CENTER"/>
    <s v="RWI33316A"/>
    <x v="2"/>
    <x v="38"/>
    <x v="0"/>
    <x v="0"/>
    <x v="0"/>
    <n v="41899.53"/>
    <n v="8299.66"/>
    <n v="0"/>
    <n v="2805.21"/>
    <n v="3326.3"/>
    <n v="679.26"/>
    <n v="0"/>
    <n v="107.89"/>
    <n v="3491.6275000000001"/>
    <n v="2805.21"/>
    <n v="7681.5805000000009"/>
  </r>
  <r>
    <n v="978352"/>
    <s v="CAREMRK NJ SP/KMH UMC PHS"/>
    <s v="A"/>
    <n v="7994"/>
    <n v="8155"/>
    <s v="FC0275304"/>
    <n v="5"/>
    <s v="PHS Contract Pharmacy"/>
    <s v="HOSPITAL GROUP"/>
    <n v="1547"/>
    <x v="12"/>
    <n v="1547"/>
    <s v="THOMAS JEFFERSON UNIV HOSP PA"/>
    <s v="DSH310086"/>
    <x v="0"/>
    <x v="46"/>
    <x v="0"/>
    <x v="0"/>
    <x v="0"/>
    <n v="38044.17"/>
    <n v="8980.08"/>
    <n v="0"/>
    <n v="0"/>
    <n v="5935.83"/>
    <n v="1525.45"/>
    <n v="0"/>
    <n v="0"/>
    <n v="3170.3474999999999"/>
    <n v="0"/>
    <n v="6974.7645000000002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254"/>
    <x v="0"/>
    <x v="1"/>
    <x v="1"/>
    <n v="60699.26"/>
    <n v="0"/>
    <n v="0"/>
    <n v="0"/>
    <n v="4397.3"/>
    <n v="0"/>
    <n v="0"/>
    <n v="0"/>
    <n v="5058.2716666666665"/>
    <n v="0"/>
    <n v="11128.197666666667"/>
  </r>
  <r>
    <n v="806188"/>
    <s v="NSL PHS MPB"/>
    <s v="A"/>
    <n v="7001"/>
    <n v="8149"/>
    <s v="BN6967698"/>
    <n v="4"/>
    <s v="PHS/340B Acct"/>
    <s v="HOSPITAL GROUP"/>
    <n v="2076"/>
    <x v="116"/>
    <n v="2076"/>
    <s v="YAKIMA VALLEY MEM HOSP WA (PHS"/>
    <s v="DSH500036AD"/>
    <x v="2"/>
    <x v="89"/>
    <x v="0"/>
    <x v="0"/>
    <x v="1"/>
    <n v="29328.06"/>
    <n v="29328.06"/>
    <n v="0"/>
    <n v="0"/>
    <n v="1937"/>
    <n v="1907"/>
    <n v="0"/>
    <n v="0"/>
    <n v="2444.0050000000001"/>
    <n v="0"/>
    <n v="5376.8110000000006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206"/>
    <x v="0"/>
    <x v="0"/>
    <x v="0"/>
    <n v="31281.360000000001"/>
    <n v="31281.360000000001"/>
    <n v="0"/>
    <n v="0"/>
    <n v="1657.26"/>
    <n v="1657.26"/>
    <n v="0"/>
    <n v="0"/>
    <n v="2606.7800000000002"/>
    <n v="0"/>
    <n v="5734.9160000000011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43"/>
    <x v="0"/>
    <x v="0"/>
    <x v="0"/>
    <n v="0"/>
    <n v="0"/>
    <n v="0"/>
    <n v="0"/>
    <n v="452.7"/>
    <n v="452.7"/>
    <n v="0"/>
    <n v="0"/>
    <n v="0"/>
    <n v="0"/>
    <n v="0"/>
  </r>
  <r>
    <n v="598386"/>
    <s v="PRISMA HEALTH PHCY CSC"/>
    <s v="A"/>
    <n v="7003"/>
    <n v="8148"/>
    <m/>
    <n v="2"/>
    <s v="GPO Acct."/>
    <s v="HOSPITAL GROUP"/>
    <n v="40461"/>
    <x v="1"/>
    <n v="40461"/>
    <s v="PRISMA HEALTH"/>
    <n v="0"/>
    <x v="1"/>
    <x v="10"/>
    <x v="0"/>
    <x v="0"/>
    <x v="1"/>
    <n v="3199.12"/>
    <n v="913.7"/>
    <n v="0"/>
    <n v="0"/>
    <n v="319.69"/>
    <n v="111.16"/>
    <n v="0"/>
    <n v="0"/>
    <n v="266.59333333333331"/>
    <n v="0"/>
    <n v="586.50533333333328"/>
  </r>
  <r>
    <n v="964960"/>
    <s v="STRONG MEM HOSP PHS MPB"/>
    <s v="A"/>
    <n v="7994"/>
    <n v="8149"/>
    <s v="AU4158033"/>
    <n v="4"/>
    <s v="PHS/340B Acct"/>
    <s v="HOSPITAL (INDIVIDUAL)"/>
    <n v="314"/>
    <x v="52"/>
    <n v="314"/>
    <s v="HIGHLAND ROCHESTER STRONGS"/>
    <s v="DSH330285I"/>
    <x v="0"/>
    <x v="196"/>
    <x v="0"/>
    <x v="0"/>
    <x v="1"/>
    <n v="227021.7"/>
    <n v="227021.7"/>
    <n v="0"/>
    <n v="0"/>
    <n v="25863.64"/>
    <n v="25863.64"/>
    <n v="0"/>
    <n v="0"/>
    <n v="18918.475000000002"/>
    <n v="0"/>
    <n v="41620.645000000011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65"/>
    <x v="0"/>
    <x v="0"/>
    <x v="0"/>
    <n v="1743091.46"/>
    <n v="24059.02"/>
    <n v="0"/>
    <n v="148279.44"/>
    <n v="173742.28"/>
    <n v="2714.62"/>
    <n v="0"/>
    <n v="5703.36"/>
    <n v="145257.62166666667"/>
    <n v="148279.44"/>
    <n v="319566.76766666671"/>
  </r>
  <r>
    <n v="963480"/>
    <s v="CVS CRMRK2921/LI JMC  PHS"/>
    <s v="A"/>
    <n v="7994"/>
    <n v="8163"/>
    <s v="BS6907224"/>
    <n v="5"/>
    <s v="PHS Contract Pharmacy"/>
    <s v="HOSPITAL GROUP"/>
    <n v="40019"/>
    <x v="28"/>
    <n v="40018"/>
    <s v="NORTHWELL HEALTH"/>
    <s v="DSH330195"/>
    <x v="0"/>
    <x v="7"/>
    <x v="0"/>
    <x v="0"/>
    <x v="0"/>
    <n v="30237.69"/>
    <n v="0"/>
    <n v="0"/>
    <n v="0"/>
    <n v="1067.22"/>
    <n v="0"/>
    <n v="0"/>
    <n v="0"/>
    <n v="2519.8074999999999"/>
    <n v="0"/>
    <n v="5543.5765000000001"/>
  </r>
  <r>
    <n v="738059"/>
    <s v="STLUKE ELMORE MPB"/>
    <s v="A"/>
    <n v="7992"/>
    <n v="8149"/>
    <s v="FS3765433"/>
    <n v="2"/>
    <s v="GPO Acct."/>
    <s v="HOSPITAL (INDIVIDUAL)"/>
    <n v="1792"/>
    <x v="60"/>
    <n v="21355"/>
    <s v="ST LUKES REG MED CTR ID"/>
    <n v="0"/>
    <x v="2"/>
    <x v="14"/>
    <x v="1"/>
    <x v="0"/>
    <x v="1"/>
    <n v="9191.42"/>
    <n v="0"/>
    <n v="1842.78"/>
    <n v="921.39"/>
    <n v="320.54000000000002"/>
    <n v="0"/>
    <n v="56.61"/>
    <n v="0"/>
    <n v="765.95166666666671"/>
    <n v="2764.17"/>
    <n v="1685.0936666666669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44"/>
    <x v="0"/>
    <x v="0"/>
    <x v="0"/>
    <n v="3683.41"/>
    <n v="0"/>
    <n v="0"/>
    <n v="0"/>
    <n v="127.81"/>
    <n v="0"/>
    <n v="0"/>
    <n v="0"/>
    <n v="306.95083333333332"/>
    <n v="0"/>
    <n v="675.29183333333333"/>
  </r>
  <r>
    <n v="910480"/>
    <s v="MGH YAWKEY 8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27"/>
    <x v="1"/>
    <x v="0"/>
    <x v="1"/>
    <n v="4020104.99"/>
    <n v="821917.53"/>
    <n v="341943.58"/>
    <n v="311087.7"/>
    <n v="163045.15"/>
    <n v="31672.12"/>
    <n v="13527.57"/>
    <n v="8275"/>
    <n v="335008.7491666667"/>
    <n v="653031.28"/>
    <n v="737019.24816666683"/>
  </r>
  <r>
    <n v="751422"/>
    <s v="NYU LANGONE ORTHO PHS MPB"/>
    <s v="A"/>
    <n v="7992"/>
    <n v="8149"/>
    <s v="FN3148409"/>
    <n v="4"/>
    <s v="PHS/340B Acct"/>
    <s v="HOSPITAL (INDIVIDUAL)"/>
    <n v="40550"/>
    <x v="25"/>
    <n v="40550"/>
    <s v="NYU LANGONE HOSP"/>
    <s v="DSH330214"/>
    <x v="0"/>
    <x v="26"/>
    <x v="1"/>
    <x v="0"/>
    <x v="1"/>
    <n v="364086.88"/>
    <n v="0"/>
    <n v="272431.14"/>
    <n v="90843.01"/>
    <n v="13517.38"/>
    <n v="0"/>
    <n v="8573.44"/>
    <n v="2387.02"/>
    <n v="30340.573333333334"/>
    <n v="363274.15"/>
    <n v="66749.261333333343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138"/>
    <x v="0"/>
    <x v="0"/>
    <x v="0"/>
    <n v="70075.16"/>
    <n v="0"/>
    <n v="0"/>
    <n v="16113.68"/>
    <n v="5550.44"/>
    <n v="0"/>
    <n v="0"/>
    <n v="620.75"/>
    <n v="5839.5966666666673"/>
    <n v="16113.68"/>
    <n v="12847.11266666667"/>
  </r>
  <r>
    <n v="590325"/>
    <s v="ST CLD HSP INF WACA34 MPB"/>
    <s v="A"/>
    <n v="7001"/>
    <n v="8149"/>
    <s v="BS7578579"/>
    <n v="3"/>
    <s v="WAC Acct."/>
    <s v="HOSPITAL (INDIVIDUAL)"/>
    <n v="72109"/>
    <x v="128"/>
    <n v="72109"/>
    <s v="CENTRACARE HEALTH SYS MN"/>
    <s v="DSH240036C"/>
    <x v="2"/>
    <x v="14"/>
    <x v="1"/>
    <x v="0"/>
    <x v="1"/>
    <n v="22283.58"/>
    <n v="946.22"/>
    <n v="0"/>
    <n v="0"/>
    <n v="613.23"/>
    <n v="25.95"/>
    <n v="0"/>
    <n v="0"/>
    <n v="1856.9650000000001"/>
    <n v="0"/>
    <n v="4085.3230000000008"/>
  </r>
  <r>
    <n v="86077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RWI33136"/>
    <x v="0"/>
    <x v="38"/>
    <x v="0"/>
    <x v="0"/>
    <x v="0"/>
    <n v="80401.759999999995"/>
    <n v="4788.72"/>
    <n v="10243.86"/>
    <n v="20487.72"/>
    <n v="5786.68"/>
    <n v="200.1"/>
    <n v="807.08"/>
    <n v="788"/>
    <n v="6700.1466666666665"/>
    <n v="30731.58"/>
    <n v="14740.322666666667"/>
  </r>
  <r>
    <n v="86521"/>
    <s v="ACRDO MEM/AKRN CH PHS MPB"/>
    <s v="A"/>
    <n v="1075"/>
    <n v="8149"/>
    <s v="BA9451167"/>
    <n v="5"/>
    <s v="PHS Contract Pharmacy"/>
    <s v="HOSPITAL (INDIVIDUAL)"/>
    <n v="72008"/>
    <x v="170"/>
    <n v="72008"/>
    <s v="AKRON GENERAL MED CTR"/>
    <s v="PED363303-00"/>
    <x v="0"/>
    <x v="20"/>
    <x v="1"/>
    <x v="0"/>
    <x v="0"/>
    <n v="1021120.87"/>
    <n v="56970.27"/>
    <n v="18891.02"/>
    <n v="116294.02"/>
    <n v="31001.58"/>
    <n v="1622.82"/>
    <n v="563.73"/>
    <n v="1593.36"/>
    <n v="85093.405833333338"/>
    <n v="135185.04"/>
    <n v="187205.49283333335"/>
  </r>
  <r>
    <n v="747637"/>
    <s v="CAREMARK NJ SPC/AVERA PHS"/>
    <s v="A"/>
    <n v="7992"/>
    <n v="8155"/>
    <s v="FC0275304"/>
    <n v="5"/>
    <s v="PHS Contract Pharmacy"/>
    <s v="HOSPITAL GROUP"/>
    <n v="362"/>
    <x v="133"/>
    <n v="362"/>
    <s v="AVERA (PHS)"/>
    <s v="DSH430016"/>
    <x v="2"/>
    <x v="19"/>
    <x v="0"/>
    <x v="0"/>
    <x v="0"/>
    <n v="8309.57"/>
    <n v="4115.34"/>
    <n v="0"/>
    <n v="0"/>
    <n v="796.43"/>
    <n v="389.23"/>
    <n v="0"/>
    <n v="0"/>
    <n v="692.46416666666664"/>
    <n v="0"/>
    <n v="1523.4211666666667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71974.559999999998"/>
    <n v="33478.339999999997"/>
    <n v="0"/>
    <n v="0"/>
    <n v="5802.09"/>
    <n v="2621.91"/>
    <n v="0"/>
    <n v="0"/>
    <n v="5997.88"/>
    <n v="0"/>
    <n v="13195.33600000000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21"/>
    <x v="0"/>
    <x v="0"/>
    <x v="0"/>
    <n v="33917.120000000003"/>
    <n v="8566.7999999999993"/>
    <n v="0"/>
    <n v="0"/>
    <n v="2470.17"/>
    <n v="620.48"/>
    <n v="0"/>
    <n v="0"/>
    <n v="2826.4266666666667"/>
    <n v="0"/>
    <n v="6218.1386666666676"/>
  </r>
  <r>
    <n v="930417"/>
    <s v="GENESIS MC SILVIS GPO MPB"/>
    <s v="A"/>
    <n v="7992"/>
    <n v="8149"/>
    <s v="AI4297431"/>
    <n v="2"/>
    <s v="GPO Acct."/>
    <s v="HOSPITAL (INDIVIDUAL)"/>
    <n v="40059"/>
    <x v="238"/>
    <n v="40059"/>
    <s v="GENESIS MC SIL"/>
    <n v="0"/>
    <x v="2"/>
    <x v="14"/>
    <x v="1"/>
    <x v="0"/>
    <x v="1"/>
    <n v="13966.32"/>
    <n v="0"/>
    <n v="2764.17"/>
    <n v="2909.64"/>
    <n v="335.85"/>
    <n v="0"/>
    <n v="84.91"/>
    <n v="0"/>
    <n v="1163.8599999999999"/>
    <n v="5673.8099999999995"/>
    <n v="2560.4920000000002"/>
  </r>
  <r>
    <n v="76491"/>
    <s v="CAREMARK MA SP/MRCYMC PHS"/>
    <s v="A"/>
    <n v="7001"/>
    <n v="8110"/>
    <s v="BC9420491"/>
    <n v="5"/>
    <s v="PHS Contract Pharmacy"/>
    <s v="HOSPITAL GROUP"/>
    <n v="1066"/>
    <x v="187"/>
    <n v="1066"/>
    <s v="MERCY HEALTH ST MARYS MI"/>
    <s v="DSH220066"/>
    <x v="2"/>
    <x v="49"/>
    <x v="0"/>
    <x v="0"/>
    <x v="0"/>
    <n v="29183.360000000001"/>
    <n v="0"/>
    <n v="0"/>
    <n v="0"/>
    <n v="3327.56"/>
    <n v="0"/>
    <n v="0"/>
    <n v="0"/>
    <n v="2431.9466666666667"/>
    <n v="0"/>
    <n v="5350.282666666667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70"/>
    <x v="0"/>
    <x v="0"/>
    <x v="0"/>
    <n v="0"/>
    <n v="0"/>
    <n v="0"/>
    <n v="0"/>
    <n v="283.3"/>
    <n v="283.3"/>
    <n v="0"/>
    <n v="0"/>
    <n v="0"/>
    <n v="0"/>
    <n v="0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50"/>
    <x v="0"/>
    <x v="0"/>
    <x v="1"/>
    <n v="18897.21"/>
    <n v="0"/>
    <n v="880.64"/>
    <n v="880.64"/>
    <n v="339.69"/>
    <n v="0"/>
    <n v="21.54"/>
    <n v="-1.64"/>
    <n v="1574.7674999999999"/>
    <n v="1761.28"/>
    <n v="3464.4884999999999"/>
  </r>
  <r>
    <n v="796514"/>
    <s v="CAREMARK NJ SP/RRUCLA PHS"/>
    <s v="A"/>
    <n v="7994"/>
    <n v="8155"/>
    <s v="FC0275304"/>
    <n v="5"/>
    <s v="PHS Contract Pharmacy"/>
    <s v="HOSPITAL GROUP"/>
    <n v="2009"/>
    <x v="36"/>
    <n v="2009"/>
    <s v="UCLA MEDICAL CENTER CA"/>
    <s v="DSH050262"/>
    <x v="0"/>
    <x v="140"/>
    <x v="0"/>
    <x v="0"/>
    <x v="0"/>
    <n v="5258.2"/>
    <n v="5258.2"/>
    <n v="0"/>
    <n v="0"/>
    <n v="503.29"/>
    <n v="503.29"/>
    <n v="0"/>
    <n v="0"/>
    <n v="438.18333333333334"/>
    <n v="0"/>
    <n v="964.00333333333344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54"/>
    <x v="0"/>
    <x v="0"/>
    <x v="0"/>
    <n v="0"/>
    <n v="0"/>
    <n v="0"/>
    <n v="0"/>
    <n v="79.11"/>
    <n v="79.11"/>
    <n v="0"/>
    <n v="0"/>
    <n v="0"/>
    <n v="0"/>
    <n v="0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50"/>
    <x v="0"/>
    <x v="0"/>
    <x v="1"/>
    <n v="53147.64"/>
    <n v="0"/>
    <n v="0"/>
    <n v="0"/>
    <n v="1152.18"/>
    <n v="0"/>
    <n v="0"/>
    <n v="0"/>
    <n v="4428.97"/>
    <n v="0"/>
    <n v="9743.7340000000022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51"/>
    <x v="0"/>
    <x v="0"/>
    <x v="0"/>
    <n v="133647.79999999999"/>
    <n v="0"/>
    <n v="0"/>
    <n v="0"/>
    <n v="9514.11"/>
    <n v="0"/>
    <n v="0"/>
    <n v="0"/>
    <n v="11137.316666666666"/>
    <n v="0"/>
    <n v="24502.096666666668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27"/>
    <x v="1"/>
    <x v="0"/>
    <x v="1"/>
    <n v="413750"/>
    <n v="0"/>
    <n v="0"/>
    <n v="0"/>
    <n v="12277.62"/>
    <n v="0"/>
    <n v="0"/>
    <n v="0"/>
    <n v="34479.166666666664"/>
    <n v="0"/>
    <n v="75854.166666666672"/>
  </r>
  <r>
    <n v="41560"/>
    <s v="CAREMARK NJ SP/STFRAN PHS"/>
    <s v="A"/>
    <n v="7001"/>
    <n v="8155"/>
    <s v="FC0275304"/>
    <n v="5"/>
    <s v="PHS Contract Pharmacy"/>
    <s v="HOSPITAL GROUP"/>
    <n v="2678"/>
    <x v="129"/>
    <n v="2678"/>
    <s v="ST FRANCIS HOSP MD CTR CT"/>
    <s v="DSH070002"/>
    <x v="2"/>
    <x v="5"/>
    <x v="0"/>
    <x v="0"/>
    <x v="0"/>
    <n v="244608.83"/>
    <n v="0"/>
    <n v="38711.550000000003"/>
    <n v="51615.4"/>
    <n v="16822.099999999999"/>
    <n v="0"/>
    <n v="2680.03"/>
    <n v="1985.2"/>
    <n v="20384.069166666664"/>
    <n v="90326.950000000012"/>
    <n v="44844.952166666662"/>
  </r>
  <r>
    <n v="868840"/>
    <s v="CVS CRMRK2921/FAIRVWH PHS"/>
    <s v="A"/>
    <n v="7994"/>
    <n v="8163"/>
    <s v="BS6907224"/>
    <n v="5"/>
    <s v="PHS Contract Pharmacy"/>
    <s v="HOSPITAL GROUP"/>
    <n v="2602"/>
    <x v="0"/>
    <n v="2602"/>
    <s v="THE CLEVELAND CLINIC OH"/>
    <s v="DSH360077"/>
    <x v="0"/>
    <x v="49"/>
    <x v="0"/>
    <x v="0"/>
    <x v="0"/>
    <n v="7408.4"/>
    <n v="0"/>
    <n v="7515.57"/>
    <n v="0"/>
    <n v="874.41"/>
    <n v="0"/>
    <n v="830.04"/>
    <n v="0"/>
    <n v="617.36666666666667"/>
    <n v="7515.57"/>
    <n v="1358.2066666666667"/>
  </r>
  <r>
    <n v="944663"/>
    <s v="YAMPA VALLEY MED CTR MPB"/>
    <s v="A"/>
    <n v="7994"/>
    <n v="8149"/>
    <s v="AR0844969"/>
    <n v="2"/>
    <s v="GPO Acct."/>
    <s v="HOSPITAL (INDIVIDUAL)"/>
    <n v="73311"/>
    <x v="23"/>
    <n v="73311"/>
    <s v="UNIV OF COLORADO"/>
    <n v="0"/>
    <x v="0"/>
    <x v="16"/>
    <x v="1"/>
    <x v="0"/>
    <x v="1"/>
    <n v="16885.05"/>
    <n v="16885.05"/>
    <n v="0"/>
    <n v="0"/>
    <n v="303.93"/>
    <n v="303.93"/>
    <n v="0"/>
    <n v="0"/>
    <n v="1407.0874999999999"/>
    <n v="0"/>
    <n v="3095.5924999999997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11"/>
    <x v="0"/>
    <x v="0"/>
    <x v="0"/>
    <n v="4106.68"/>
    <n v="4106.68"/>
    <n v="0"/>
    <n v="0"/>
    <n v="482.02"/>
    <n v="438.88"/>
    <n v="0"/>
    <n v="0"/>
    <n v="342.22333333333336"/>
    <n v="0"/>
    <n v="752.89133333333348"/>
  </r>
  <r>
    <n v="232550"/>
    <s v="ACS PHCY/CLEVELNDCLNC PHS"/>
    <s v="A"/>
    <n v="7994"/>
    <n v="8195"/>
    <s v="BA9369263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21645.8"/>
    <n v="4279.96"/>
    <n v="0"/>
    <n v="0"/>
    <n v="2668.07"/>
    <n v="553.71"/>
    <n v="0"/>
    <n v="0"/>
    <n v="1803.8166666666666"/>
    <n v="0"/>
    <n v="3968.396666666667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89"/>
    <x v="0"/>
    <x v="0"/>
    <x v="1"/>
    <n v="34827.800000000003"/>
    <n v="23268.16"/>
    <n v="0"/>
    <n v="0"/>
    <n v="2658.4"/>
    <n v="1787.73"/>
    <n v="0"/>
    <n v="0"/>
    <n v="2902.3166666666671"/>
    <n v="0"/>
    <n v="6385.0966666666682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340"/>
    <x v="0"/>
    <x v="0"/>
    <x v="0"/>
    <n v="750.18"/>
    <n v="750.18"/>
    <n v="0"/>
    <n v="0"/>
    <n v="223.98"/>
    <n v="223.98"/>
    <n v="0"/>
    <n v="0"/>
    <n v="62.514999999999993"/>
    <n v="0"/>
    <n v="137.53299999999999"/>
  </r>
  <r>
    <n v="880288"/>
    <s v="FROEDTERT HME INF PHS MPB"/>
    <s v="A"/>
    <n v="7992"/>
    <n v="8149"/>
    <s v="FF8699122"/>
    <n v="4"/>
    <s v="PHS/340B Acct"/>
    <s v="HOSPITAL (INDIVIDUAL)"/>
    <n v="901"/>
    <x v="78"/>
    <n v="901"/>
    <s v="FROEDTERT MEM LUTHERAN HSP WI"/>
    <s v="DSH520177"/>
    <x v="2"/>
    <x v="26"/>
    <x v="1"/>
    <x v="0"/>
    <x v="1"/>
    <n v="1248632.94"/>
    <n v="177273.24"/>
    <n v="363241.52"/>
    <n v="181620.76"/>
    <n v="45412.9"/>
    <n v="6262.6"/>
    <n v="9256.2800000000007"/>
    <n v="4774.04"/>
    <n v="104052.745"/>
    <n v="544862.28"/>
    <n v="228916.03900000002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10"/>
    <x v="0"/>
    <x v="0"/>
    <x v="0"/>
    <n v="16044.23"/>
    <n v="2177.4"/>
    <n v="0"/>
    <n v="2600.12"/>
    <n v="2503.61"/>
    <n v="294.86"/>
    <n v="0"/>
    <n v="100.03"/>
    <n v="1337.0191666666667"/>
    <n v="2600.12"/>
    <n v="2941.442166666667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0"/>
    <x v="0"/>
    <x v="0"/>
    <x v="1"/>
    <n v="4133.55"/>
    <n v="3309.69"/>
    <n v="0"/>
    <n v="0"/>
    <n v="69.41"/>
    <n v="55.66"/>
    <n v="0"/>
    <n v="0"/>
    <n v="344.46250000000003"/>
    <n v="0"/>
    <n v="757.81750000000011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11"/>
    <x v="0"/>
    <x v="1"/>
    <x v="1"/>
    <n v="0"/>
    <n v="0"/>
    <n v="13442.88"/>
    <n v="3360.72"/>
    <n v="0"/>
    <n v="0"/>
    <n v="871.94"/>
    <n v="129.26"/>
    <n v="0"/>
    <n v="16803.599999999999"/>
    <n v="0"/>
  </r>
  <r>
    <n v="8014"/>
    <s v="ST CHRISTOPHER HOSP MPB"/>
    <s v="A"/>
    <n v="7001"/>
    <n v="8149"/>
    <s v="FS9026407"/>
    <n v="2"/>
    <s v="GPO Acct."/>
    <s v="HOSPITAL (INDIVIDUAL)"/>
    <n v="21207"/>
    <x v="31"/>
    <n v="21207"/>
    <s v="ALLSPIRE"/>
    <n v="0"/>
    <x v="0"/>
    <x v="8"/>
    <x v="1"/>
    <x v="0"/>
    <x v="1"/>
    <n v="5502.24"/>
    <n v="0"/>
    <n v="0"/>
    <n v="0"/>
    <n v="167.96"/>
    <n v="0"/>
    <n v="0"/>
    <n v="0"/>
    <n v="458.52"/>
    <n v="0"/>
    <n v="1008.744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10"/>
    <x v="0"/>
    <x v="0"/>
    <x v="0"/>
    <n v="389.42"/>
    <n v="0"/>
    <n v="0"/>
    <n v="0"/>
    <n v="46.08"/>
    <n v="0"/>
    <n v="0"/>
    <n v="0"/>
    <n v="32.451666666666668"/>
    <n v="0"/>
    <n v="71.393666666666675"/>
  </r>
  <r>
    <n v="102222"/>
    <s v="CYSTIC FIBR SVC/SNFRD PHS"/>
    <s v="A"/>
    <n v="7992"/>
    <n v="8165"/>
    <s v="FC6609107"/>
    <n v="5"/>
    <s v="PHS Contract Pharmacy"/>
    <s v="HOSPITAL GROUP"/>
    <n v="815"/>
    <x v="22"/>
    <n v="815"/>
    <s v="SANFORD MED CENTER SD (PHS)"/>
    <s v="DSH350011"/>
    <x v="2"/>
    <x v="20"/>
    <x v="1"/>
    <x v="0"/>
    <x v="0"/>
    <n v="61094.91"/>
    <n v="0"/>
    <n v="20364.97"/>
    <n v="20364.97"/>
    <n v="2875.84"/>
    <n v="0"/>
    <n v="555.13"/>
    <n v="265.45999999999998"/>
    <n v="5091.2425000000003"/>
    <n v="40729.94"/>
    <n v="11200.733500000002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198"/>
    <x v="0"/>
    <x v="0"/>
    <x v="1"/>
    <n v="89464.2"/>
    <n v="0"/>
    <n v="0"/>
    <n v="0"/>
    <n v="1911.9"/>
    <n v="0"/>
    <n v="0"/>
    <n v="0"/>
    <n v="7455.3499999999995"/>
    <n v="0"/>
    <n v="16401.77"/>
  </r>
  <r>
    <n v="760845"/>
    <s v="MERCY MED CENTER MPB"/>
    <s v="A"/>
    <n v="7001"/>
    <n v="8149"/>
    <s v="BM5702560"/>
    <n v="2"/>
    <s v="GPO Acct."/>
    <s v="HOSPITAL (INDIVIDUAL)"/>
    <n v="21373"/>
    <x v="32"/>
    <n v="21373"/>
    <s v="TRINITY HEALTH"/>
    <n v="0"/>
    <x v="1"/>
    <x v="113"/>
    <x v="0"/>
    <x v="0"/>
    <x v="1"/>
    <n v="3509"/>
    <n v="1340"/>
    <n v="484"/>
    <n v="0"/>
    <n v="150.72"/>
    <n v="53.93"/>
    <n v="21.73"/>
    <n v="0"/>
    <n v="292.41666666666669"/>
    <n v="484"/>
    <n v="643.31666666666672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100"/>
    <x v="0"/>
    <x v="0"/>
    <x v="1"/>
    <n v="68820.960000000006"/>
    <n v="22940.32"/>
    <n v="0"/>
    <n v="0"/>
    <n v="4152.6099999999997"/>
    <n v="1384.84"/>
    <n v="0"/>
    <n v="0"/>
    <n v="5735.0800000000008"/>
    <n v="0"/>
    <n v="12617.176000000003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0"/>
    <x v="0"/>
    <x v="0"/>
    <x v="0"/>
    <n v="5376.06"/>
    <n v="0"/>
    <n v="0"/>
    <n v="0"/>
    <n v="333.15"/>
    <n v="0"/>
    <n v="0"/>
    <n v="0"/>
    <n v="448.00500000000005"/>
    <n v="0"/>
    <n v="985.61100000000022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7"/>
    <x v="0"/>
    <x v="0"/>
    <x v="0"/>
    <n v="30171.52"/>
    <n v="0"/>
    <n v="3777.88"/>
    <n v="0"/>
    <n v="1074.1400000000001"/>
    <n v="0"/>
    <n v="135.01"/>
    <n v="0"/>
    <n v="2514.2933333333335"/>
    <n v="3777.88"/>
    <n v="5531.445333333334"/>
  </r>
  <r>
    <n v="858855"/>
    <s v="PRISMA CI SPARTAN PHS"/>
    <s v="A"/>
    <n v="7003"/>
    <n v="8148"/>
    <s v="FG6317994"/>
    <n v="4"/>
    <s v="PHS/340B Acct"/>
    <s v="HOSPITAL GROUP"/>
    <n v="40461"/>
    <x v="1"/>
    <n v="40461"/>
    <s v="PRISMA HEALTH"/>
    <s v="DSH420078X"/>
    <x v="1"/>
    <x v="46"/>
    <x v="0"/>
    <x v="0"/>
    <x v="1"/>
    <n v="11841.32"/>
    <n v="0"/>
    <n v="0"/>
    <n v="0"/>
    <n v="1539.38"/>
    <n v="0"/>
    <n v="0"/>
    <n v="0"/>
    <n v="986.77666666666664"/>
    <n v="0"/>
    <n v="2170.9086666666667"/>
  </r>
  <r>
    <n v="492022"/>
    <s v="NEXUS SPEC HSP GPO MPB"/>
    <s v="A"/>
    <n v="7001"/>
    <n v="8149"/>
    <s v="BN9296369"/>
    <n v="2"/>
    <s v="GPO Acct."/>
    <s v="HOSPITAL (INDIVIDUAL)"/>
    <n v="72781"/>
    <x v="328"/>
    <n v="72781"/>
    <s v="NEXUS SPECIALTY HOSP"/>
    <n v="0"/>
    <x v="1"/>
    <x v="150"/>
    <x v="0"/>
    <x v="0"/>
    <x v="1"/>
    <n v="2377.36"/>
    <n v="0"/>
    <n v="0"/>
    <n v="0"/>
    <n v="134.87"/>
    <n v="0"/>
    <n v="0"/>
    <n v="0"/>
    <n v="198.11333333333334"/>
    <n v="0"/>
    <n v="435.84933333333339"/>
  </r>
  <r>
    <n v="795698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CAN100079-00"/>
    <x v="0"/>
    <x v="49"/>
    <x v="0"/>
    <x v="0"/>
    <x v="0"/>
    <n v="7461.83"/>
    <n v="0"/>
    <n v="0"/>
    <n v="0"/>
    <n v="845.6"/>
    <n v="0"/>
    <n v="0"/>
    <n v="0"/>
    <n v="621.81916666666666"/>
    <n v="0"/>
    <n v="1368.0021666666667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240"/>
    <x v="0"/>
    <x v="0"/>
    <x v="1"/>
    <n v="230880"/>
    <n v="138528"/>
    <n v="0"/>
    <n v="0"/>
    <n v="14962.81"/>
    <n v="8977.68"/>
    <n v="0"/>
    <n v="0"/>
    <n v="19240"/>
    <n v="0"/>
    <n v="42328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51"/>
    <x v="0"/>
    <x v="0"/>
    <x v="0"/>
    <n v="16050.03"/>
    <n v="0"/>
    <n v="0"/>
    <n v="0"/>
    <n v="579.29999999999995"/>
    <n v="0"/>
    <n v="0"/>
    <n v="0"/>
    <n v="1337.5025000000001"/>
    <n v="0"/>
    <n v="2942.5055000000002"/>
  </r>
  <r>
    <n v="747794"/>
    <s v="CAREMARK FL SP/THOMAS PHS"/>
    <s v="A"/>
    <n v="7994"/>
    <n v="8195"/>
    <s v="FC0098916"/>
    <n v="5"/>
    <s v="PHS Contract Pharmacy"/>
    <s v="HOSPITAL GROUP"/>
    <n v="1547"/>
    <x v="12"/>
    <n v="1547"/>
    <s v="THOMAS JEFFERSON UNIV HOSP PA"/>
    <s v="DSH390174"/>
    <x v="0"/>
    <x v="0"/>
    <x v="0"/>
    <x v="0"/>
    <x v="0"/>
    <n v="3579.02"/>
    <n v="0"/>
    <n v="0"/>
    <n v="0"/>
    <n v="344.5"/>
    <n v="0"/>
    <n v="0"/>
    <n v="0"/>
    <n v="298.25166666666667"/>
    <n v="0"/>
    <n v="656.15366666666671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23"/>
    <x v="0"/>
    <x v="0"/>
    <x v="1"/>
    <n v="5578.38"/>
    <n v="0"/>
    <n v="0"/>
    <n v="0"/>
    <n v="423.79"/>
    <n v="0"/>
    <n v="0"/>
    <n v="0"/>
    <n v="464.86500000000001"/>
    <n v="0"/>
    <n v="1022.7030000000001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138"/>
    <x v="0"/>
    <x v="0"/>
    <x v="0"/>
    <n v="3529.88"/>
    <n v="0"/>
    <n v="0"/>
    <n v="0"/>
    <n v="218.02"/>
    <n v="0"/>
    <n v="0"/>
    <n v="0"/>
    <n v="294.15666666666669"/>
    <n v="0"/>
    <n v="647.14466666666681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104"/>
    <x v="0"/>
    <x v="0"/>
    <x v="0"/>
    <n v="34175.129999999997"/>
    <n v="0"/>
    <n v="0"/>
    <n v="0"/>
    <n v="3269.23"/>
    <n v="0"/>
    <n v="0"/>
    <n v="0"/>
    <n v="2847.9274999999998"/>
    <n v="0"/>
    <n v="6265.4404999999997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51"/>
    <x v="0"/>
    <x v="0"/>
    <x v="0"/>
    <n v="33495.620000000003"/>
    <n v="0"/>
    <n v="0"/>
    <n v="0"/>
    <n v="2403.36"/>
    <n v="0"/>
    <n v="0"/>
    <n v="0"/>
    <n v="2791.3016666666667"/>
    <n v="0"/>
    <n v="6140.863666666667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163"/>
    <x v="0"/>
    <x v="0"/>
    <x v="1"/>
    <n v="31835.56"/>
    <n v="31835.56"/>
    <n v="0"/>
    <n v="0"/>
    <n v="44.16"/>
    <n v="44.16"/>
    <n v="0"/>
    <n v="0"/>
    <n v="2652.9633333333336"/>
    <n v="0"/>
    <n v="5836.5193333333345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43"/>
    <x v="0"/>
    <x v="0"/>
    <x v="0"/>
    <n v="0"/>
    <n v="0"/>
    <n v="0"/>
    <n v="0"/>
    <n v="898.41"/>
    <n v="898.41"/>
    <n v="0"/>
    <n v="0"/>
    <n v="0"/>
    <n v="0"/>
    <n v="0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137"/>
    <x v="0"/>
    <x v="0"/>
    <x v="0"/>
    <n v="8187.6"/>
    <n v="0"/>
    <n v="0"/>
    <n v="0"/>
    <n v="534.07000000000005"/>
    <n v="0"/>
    <n v="0"/>
    <n v="0"/>
    <n v="682.30000000000007"/>
    <n v="0"/>
    <n v="1501.0600000000002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5"/>
    <x v="0"/>
    <x v="0"/>
    <x v="1"/>
    <n v="18543.54"/>
    <n v="4598.67"/>
    <n v="0"/>
    <n v="0"/>
    <n v="913.52"/>
    <n v="188.47"/>
    <n v="0"/>
    <n v="0"/>
    <n v="1545.2950000000001"/>
    <n v="0"/>
    <n v="3399.6490000000003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140"/>
    <x v="0"/>
    <x v="0"/>
    <x v="0"/>
    <n v="62172"/>
    <n v="0"/>
    <n v="0"/>
    <n v="0"/>
    <n v="5336.52"/>
    <n v="0"/>
    <n v="0"/>
    <n v="0"/>
    <n v="5181"/>
    <n v="0"/>
    <n v="11398.2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79"/>
    <x v="0"/>
    <x v="0"/>
    <x v="0"/>
    <n v="14674.58"/>
    <n v="0"/>
    <n v="0"/>
    <n v="0"/>
    <n v="1657.39"/>
    <n v="0"/>
    <n v="0"/>
    <n v="0"/>
    <n v="1222.8816666666667"/>
    <n v="0"/>
    <n v="2690.3396666666667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308"/>
    <x v="0"/>
    <x v="1"/>
    <x v="1"/>
    <n v="0"/>
    <n v="0"/>
    <n v="3183.54"/>
    <n v="6367.08"/>
    <n v="0"/>
    <n v="0"/>
    <n v="267.14999999999998"/>
    <n v="244.88"/>
    <n v="0"/>
    <n v="9550.619999999999"/>
    <n v="0"/>
  </r>
  <r>
    <n v="757535"/>
    <s v="CAREMARK IL SPC/STMAR PHS"/>
    <s v="A"/>
    <n v="7001"/>
    <n v="8144"/>
    <s v="FC0059736"/>
    <n v="5"/>
    <s v="PHS Contract Pharmacy"/>
    <s v="HOSPITAL GROUP"/>
    <n v="1066"/>
    <x v="187"/>
    <n v="1066"/>
    <s v="MERCY HEALTH ST MARYS MI"/>
    <s v="DSH230059"/>
    <x v="2"/>
    <x v="44"/>
    <x v="0"/>
    <x v="0"/>
    <x v="0"/>
    <n v="0"/>
    <n v="0"/>
    <n v="8395.8799999999992"/>
    <n v="0"/>
    <n v="0"/>
    <n v="0"/>
    <n v="1336.28"/>
    <n v="0"/>
    <n v="0"/>
    <n v="8395.8799999999992"/>
    <n v="0"/>
  </r>
  <r>
    <n v="220203"/>
    <s v="RICE MEM HP PHS MPB"/>
    <s v="A"/>
    <n v="1075"/>
    <n v="8149"/>
    <s v="FC7275565"/>
    <n v="4"/>
    <s v="PHS/340B Acct"/>
    <s v="HOSPITAL (INDIVIDUAL)"/>
    <n v="72608"/>
    <x v="81"/>
    <n v="72608"/>
    <s v="SANFORD MED CENTER SD"/>
    <s v="DSH240088"/>
    <x v="2"/>
    <x v="26"/>
    <x v="1"/>
    <x v="0"/>
    <x v="1"/>
    <n v="91021.72"/>
    <n v="0"/>
    <n v="0"/>
    <n v="90843.01"/>
    <n v="3358.05"/>
    <n v="0"/>
    <n v="-543.74"/>
    <n v="2387.02"/>
    <n v="7585.1433333333334"/>
    <n v="90843.01"/>
    <n v="16687.315333333336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7"/>
    <x v="0"/>
    <x v="0"/>
    <x v="1"/>
    <n v="6314.12"/>
    <n v="0"/>
    <n v="0"/>
    <n v="0"/>
    <n v="156.68"/>
    <n v="0"/>
    <n v="0"/>
    <n v="0"/>
    <n v="526.17666666666662"/>
    <n v="0"/>
    <n v="1157.5886666666668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56"/>
    <x v="1"/>
    <x v="0"/>
    <x v="1"/>
    <n v="0"/>
    <n v="0"/>
    <n v="45066"/>
    <n v="0"/>
    <n v="0"/>
    <n v="0"/>
    <n v="1054.3800000000001"/>
    <n v="0"/>
    <n v="0"/>
    <n v="45066"/>
    <n v="0"/>
  </r>
  <r>
    <n v="139028"/>
    <s v="UNIV PHARMACY PHS MPB"/>
    <s v="A"/>
    <n v="1075"/>
    <n v="8149"/>
    <s v="FU3734402"/>
    <n v="4"/>
    <s v="PHS/340B Acct"/>
    <s v="HOSPITAL (INDIVIDUAL)"/>
    <n v="40847"/>
    <x v="114"/>
    <n v="40847"/>
    <s v="UNIV OF TENNESSEE MED CTR TN"/>
    <s v="DSH440015"/>
    <x v="1"/>
    <x v="201"/>
    <x v="0"/>
    <x v="0"/>
    <x v="1"/>
    <n v="6772.36"/>
    <n v="0"/>
    <n v="0"/>
    <n v="0"/>
    <n v="671.96"/>
    <n v="0"/>
    <n v="0"/>
    <n v="0"/>
    <n v="564.36333333333334"/>
    <n v="0"/>
    <n v="1241.5993333333336"/>
  </r>
  <r>
    <n v="808536"/>
    <s v="GORDON INF CTR PHS MPB"/>
    <s v="A"/>
    <n v="7001"/>
    <n v="8149"/>
    <s v="FG5306041"/>
    <n v="4"/>
    <s v="PHS/340B Acct"/>
    <s v="HOSPITAL (INDIVIDUAL)"/>
    <n v="40004"/>
    <x v="103"/>
    <n v="40004"/>
    <s v="AdventHealth"/>
    <s v="DSH110023"/>
    <x v="0"/>
    <x v="78"/>
    <x v="0"/>
    <x v="0"/>
    <x v="1"/>
    <n v="35086.5"/>
    <n v="0"/>
    <n v="0"/>
    <n v="0"/>
    <n v="5741.86"/>
    <n v="0"/>
    <n v="0"/>
    <n v="0"/>
    <n v="2923.875"/>
    <n v="0"/>
    <n v="6432.5250000000005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58"/>
    <x v="0"/>
    <x v="0"/>
    <x v="1"/>
    <n v="25714.53"/>
    <n v="0"/>
    <n v="0"/>
    <n v="0"/>
    <n v="1228.75"/>
    <n v="0"/>
    <n v="0"/>
    <n v="0"/>
    <n v="2142.8775000000001"/>
    <n v="0"/>
    <n v="4714.3305000000009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14"/>
    <x v="1"/>
    <x v="0"/>
    <x v="1"/>
    <n v="3879.52"/>
    <n v="0"/>
    <n v="9698.7999999999993"/>
    <n v="0"/>
    <n v="112.38"/>
    <n v="0"/>
    <n v="283.05"/>
    <n v="0"/>
    <n v="323.29333333333335"/>
    <n v="9698.7999999999993"/>
    <n v="711.24533333333341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51"/>
    <x v="0"/>
    <x v="0"/>
    <x v="0"/>
    <n v="16747.810000000001"/>
    <n v="0"/>
    <n v="0"/>
    <n v="0"/>
    <n v="1146.8499999999999"/>
    <n v="0"/>
    <n v="0"/>
    <n v="0"/>
    <n v="1395.6508333333334"/>
    <n v="0"/>
    <n v="3070.4318333333335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46"/>
    <x v="0"/>
    <x v="0"/>
    <x v="1"/>
    <n v="1156.52"/>
    <n v="0"/>
    <n v="0"/>
    <n v="0"/>
    <n v="295.16000000000003"/>
    <n v="0"/>
    <n v="0"/>
    <n v="0"/>
    <n v="96.376666666666665"/>
    <n v="0"/>
    <n v="212.02866666666668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51"/>
    <x v="0"/>
    <x v="0"/>
    <x v="0"/>
    <n v="15373.59"/>
    <n v="15373.59"/>
    <n v="0"/>
    <n v="0"/>
    <n v="516.70000000000005"/>
    <n v="516.70000000000005"/>
    <n v="0"/>
    <n v="0"/>
    <n v="1281.1324999999999"/>
    <n v="0"/>
    <n v="2818.4915000000001"/>
  </r>
  <r>
    <n v="191892"/>
    <s v="PRISMAHL GREER SPEC MPB"/>
    <s v="A"/>
    <n v="1075"/>
    <n v="8149"/>
    <s v="FU7245536"/>
    <n v="2"/>
    <s v="GPO Acct."/>
    <s v="HOSPITAL (INDIVIDUAL)"/>
    <n v="40461"/>
    <x v="1"/>
    <n v="40461"/>
    <s v="PRISMA HEALTH"/>
    <n v="0"/>
    <x v="1"/>
    <x v="8"/>
    <x v="1"/>
    <x v="0"/>
    <x v="1"/>
    <n v="0"/>
    <n v="0"/>
    <n v="4126.68"/>
    <n v="4126.68"/>
    <n v="0"/>
    <n v="0"/>
    <n v="118.76"/>
    <n v="2.5099999999999998"/>
    <n v="0"/>
    <n v="8253.36"/>
    <n v="0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84"/>
    <x v="0"/>
    <x v="0"/>
    <x v="0"/>
    <n v="2291.7600000000002"/>
    <n v="0"/>
    <n v="0"/>
    <n v="2343.04"/>
    <n v="197.95"/>
    <n v="0"/>
    <n v="0"/>
    <n v="132.22"/>
    <n v="190.98000000000002"/>
    <n v="2343.04"/>
    <n v="420.15600000000006"/>
  </r>
  <r>
    <n v="517192"/>
    <s v="AVERA SPEC PHY WACA34 MPB"/>
    <s v="A"/>
    <n v="7992"/>
    <n v="8149"/>
    <s v="BA9197511"/>
    <n v="3"/>
    <s v="WAC Acct."/>
    <s v="HOSPITAL GROUP"/>
    <n v="40040"/>
    <x v="136"/>
    <n v="40040"/>
    <s v="AVERA SA"/>
    <s v="DSH430016A"/>
    <x v="2"/>
    <x v="218"/>
    <x v="0"/>
    <x v="1"/>
    <x v="1"/>
    <n v="0"/>
    <n v="0"/>
    <n v="3920"/>
    <n v="0"/>
    <n v="0"/>
    <n v="0"/>
    <n v="267.62"/>
    <n v="0"/>
    <n v="0"/>
    <n v="3920"/>
    <n v="0"/>
  </r>
  <r>
    <n v="66569"/>
    <s v="POUDRE VLY HSP WACA34 MPB"/>
    <s v="A"/>
    <n v="7994"/>
    <n v="8149"/>
    <s v="BP4078603"/>
    <n v="3"/>
    <s v="WAC Acct."/>
    <s v="HOSPITAL (INDIVIDUAL)"/>
    <n v="73311"/>
    <x v="23"/>
    <n v="73311"/>
    <s v="UNIV OF COLORADO"/>
    <s v="DSH060010"/>
    <x v="0"/>
    <x v="102"/>
    <x v="0"/>
    <x v="0"/>
    <x v="1"/>
    <n v="3589.76"/>
    <n v="0"/>
    <n v="0"/>
    <n v="7409.26"/>
    <n v="202.83"/>
    <n v="0"/>
    <n v="0"/>
    <n v="284.98"/>
    <n v="299.1466666666667"/>
    <n v="7409.26"/>
    <n v="658.12266666666676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138"/>
    <x v="0"/>
    <x v="0"/>
    <x v="1"/>
    <n v="11030.89"/>
    <n v="0"/>
    <n v="0"/>
    <n v="4285.25"/>
    <n v="313.35000000000002"/>
    <n v="0"/>
    <n v="0"/>
    <n v="0.16"/>
    <n v="919.24083333333328"/>
    <n v="4285.25"/>
    <n v="2022.3298333333335"/>
  </r>
  <r>
    <n v="58809"/>
    <s v="KAISER OTAY OP PHY MPB"/>
    <s v="A"/>
    <n v="7989"/>
    <n v="8149"/>
    <s v="BK5910977"/>
    <n v="2"/>
    <s v="GPO Acct."/>
    <s v="HOSPITAL CHAIN"/>
    <n v="35000"/>
    <x v="5"/>
    <n v="35000"/>
    <s v="KAISER PERMANENTE CA"/>
    <n v="0"/>
    <x v="1"/>
    <x v="8"/>
    <x v="1"/>
    <x v="0"/>
    <x v="1"/>
    <n v="1432.88"/>
    <n v="0"/>
    <n v="0"/>
    <n v="0"/>
    <n v="25.43"/>
    <n v="0"/>
    <n v="0"/>
    <n v="0"/>
    <n v="119.40666666666668"/>
    <n v="0"/>
    <n v="262.69466666666671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80"/>
    <x v="0"/>
    <x v="0"/>
    <x v="0"/>
    <n v="1396.32"/>
    <n v="1396.32"/>
    <n v="0"/>
    <n v="0"/>
    <n v="144.99"/>
    <n v="144.99"/>
    <n v="0"/>
    <n v="0"/>
    <n v="116.36"/>
    <n v="0"/>
    <n v="255.99200000000002"/>
  </r>
  <r>
    <n v="755593"/>
    <s v="CAREMARK NJ SPC/PMMCT PHS"/>
    <s v="A"/>
    <n v="7994"/>
    <n v="8155"/>
    <s v="FC0275304"/>
    <n v="5"/>
    <s v="PHS Contract Pharmacy"/>
    <s v="HOSPITAL GROUP"/>
    <n v="72954"/>
    <x v="8"/>
    <n v="72952"/>
    <s v="PROVIDENCE HOSP NW"/>
    <s v="DSH050353"/>
    <x v="0"/>
    <x v="99"/>
    <x v="0"/>
    <x v="0"/>
    <x v="0"/>
    <n v="0"/>
    <n v="0"/>
    <n v="0"/>
    <n v="9982.52"/>
    <n v="0"/>
    <n v="0"/>
    <n v="0"/>
    <n v="312.62"/>
    <n v="0"/>
    <n v="9982.52"/>
    <n v="0"/>
  </r>
  <r>
    <n v="28314"/>
    <s v="CAREMARK NJ SP/AH CLM PHS"/>
    <s v="A"/>
    <n v="7001"/>
    <n v="8155"/>
    <s v="FC0275304"/>
    <n v="5"/>
    <s v="PHS Contract Pharmacy"/>
    <s v="HOSPITAL GROUP"/>
    <n v="569"/>
    <x v="35"/>
    <n v="569"/>
    <s v="AIDS HEALTHCARE FOUNDATION CA"/>
    <s v="RWI43222"/>
    <x v="2"/>
    <x v="9"/>
    <x v="0"/>
    <x v="0"/>
    <x v="0"/>
    <n v="2602.2800000000002"/>
    <n v="0"/>
    <n v="0"/>
    <n v="0"/>
    <n v="221.06"/>
    <n v="0"/>
    <n v="0"/>
    <n v="0"/>
    <n v="216.85666666666668"/>
    <n v="0"/>
    <n v="477.08466666666675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102"/>
    <x v="0"/>
    <x v="0"/>
    <x v="1"/>
    <n v="15616.63"/>
    <n v="0"/>
    <n v="0"/>
    <n v="0"/>
    <n v="1158.6400000000001"/>
    <n v="0"/>
    <n v="0"/>
    <n v="0"/>
    <n v="1301.3858333333333"/>
    <n v="0"/>
    <n v="2863.0488333333333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203"/>
    <x v="0"/>
    <x v="0"/>
    <x v="1"/>
    <n v="494.14"/>
    <n v="0"/>
    <n v="0"/>
    <n v="0"/>
    <n v="-0.84"/>
    <n v="0"/>
    <n v="0"/>
    <n v="0"/>
    <n v="41.178333333333335"/>
    <n v="0"/>
    <n v="90.592333333333343"/>
  </r>
  <r>
    <n v="208442"/>
    <s v="CAREMARK NV SP/UNIVCO PHS"/>
    <s v="A"/>
    <n v="7001"/>
    <n v="8170"/>
    <s v="FC8994089"/>
    <n v="5"/>
    <s v="PHS Contract Pharmacy"/>
    <s v="HOSPITAL GROUP"/>
    <n v="884"/>
    <x v="73"/>
    <n v="884"/>
    <s v="UNIV OF COLORADO HOSP"/>
    <s v="DSH060024"/>
    <x v="0"/>
    <x v="80"/>
    <x v="0"/>
    <x v="0"/>
    <x v="0"/>
    <n v="861.98"/>
    <n v="0"/>
    <n v="0"/>
    <n v="0"/>
    <n v="111.89"/>
    <n v="0"/>
    <n v="0"/>
    <n v="0"/>
    <n v="71.831666666666663"/>
    <n v="0"/>
    <n v="158.02966666666669"/>
  </r>
  <r>
    <n v="925092"/>
    <s v="KARMANOS SPECIALTY MPB"/>
    <s v="A"/>
    <n v="7992"/>
    <n v="8149"/>
    <s v="FK7696721"/>
    <n v="2"/>
    <s v="GPO Acct."/>
    <s v="HOSPITAL GROUP"/>
    <n v="40405"/>
    <x v="165"/>
    <n v="40405"/>
    <s v="MCLAREN HC GRP MI"/>
    <n v="0"/>
    <x v="0"/>
    <x v="11"/>
    <x v="0"/>
    <x v="0"/>
    <x v="1"/>
    <n v="36653.32"/>
    <n v="0"/>
    <n v="0"/>
    <n v="0"/>
    <n v="0"/>
    <n v="0"/>
    <n v="0"/>
    <n v="0"/>
    <n v="3054.4433333333332"/>
    <n v="0"/>
    <n v="6719.775333333333"/>
  </r>
  <r>
    <n v="73562"/>
    <s v="ACCREDO WHT/CKCHLD MC PHS"/>
    <s v="A"/>
    <n v="7994"/>
    <n v="8163"/>
    <s v="FA1057531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0"/>
    <n v="0"/>
    <n v="0"/>
    <n v="37782.04"/>
    <n v="0"/>
    <n v="0"/>
    <n v="0"/>
    <n v="531.26"/>
    <n v="0"/>
    <n v="37782.04"/>
    <n v="0"/>
  </r>
  <r>
    <n v="783297"/>
    <s v="VIVO HTH LENOX HL PHS MPB"/>
    <s v="A"/>
    <n v="7994"/>
    <n v="8149"/>
    <s v="FL7469201"/>
    <n v="4"/>
    <s v="PHS/340B Acct"/>
    <s v="HOSPITAL (INDIVIDUAL)"/>
    <n v="40019"/>
    <x v="28"/>
    <n v="40018"/>
    <s v="NORTHWELL HEALTH"/>
    <s v="DSH330119"/>
    <x v="0"/>
    <x v="219"/>
    <x v="0"/>
    <x v="0"/>
    <x v="1"/>
    <n v="0"/>
    <n v="0"/>
    <n v="0"/>
    <n v="7592.45"/>
    <n v="0"/>
    <n v="0"/>
    <n v="0"/>
    <n v="0"/>
    <n v="0"/>
    <n v="7592.45"/>
    <n v="0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6"/>
    <x v="1"/>
    <x v="0"/>
    <x v="1"/>
    <n v="106876.8"/>
    <n v="106876.8"/>
    <n v="0"/>
    <n v="0"/>
    <n v="1768.85"/>
    <n v="1768.85"/>
    <n v="0"/>
    <n v="0"/>
    <n v="8906.4"/>
    <n v="0"/>
    <n v="19594.080000000002"/>
  </r>
  <r>
    <n v="902243"/>
    <s v="FRVW SP SVC PH/SANUSD PHS"/>
    <s v="A"/>
    <n v="7992"/>
    <n v="8145"/>
    <s v="BF9047932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11442.63"/>
    <n v="3447.04"/>
    <n v="0"/>
    <n v="0"/>
    <n v="663.07"/>
    <n v="190.01"/>
    <n v="0"/>
    <n v="0"/>
    <n v="953.5524999999999"/>
    <n v="0"/>
    <n v="2097.8155000000002"/>
  </r>
  <r>
    <n v="56823"/>
    <s v="WALG 16287/STMARY PHS MPB"/>
    <s v="A"/>
    <n v="7001"/>
    <n v="8149"/>
    <s v="BF8715661"/>
    <n v="5"/>
    <s v="PHS Contract Pharmacy"/>
    <s v="HOSPITAL (INDIVIDUAL)"/>
    <n v="1066"/>
    <x v="187"/>
    <n v="1066"/>
    <s v="MERCY HEALTH ST MARYS MI"/>
    <s v="DSH230059"/>
    <x v="2"/>
    <x v="167"/>
    <x v="0"/>
    <x v="0"/>
    <x v="0"/>
    <n v="341188.35"/>
    <n v="55266.44"/>
    <n v="43377.760000000002"/>
    <n v="36528.639999999999"/>
    <n v="32051.69"/>
    <n v="5132.8999999999996"/>
    <n v="3969.67"/>
    <n v="2460.9899999999998"/>
    <n v="28432.362499999999"/>
    <n v="79906.399999999994"/>
    <n v="62551.197500000002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51"/>
    <x v="0"/>
    <x v="0"/>
    <x v="0"/>
    <n v="597026.78"/>
    <n v="79942.67"/>
    <n v="66768.12"/>
    <n v="16692.03"/>
    <n v="43589.64"/>
    <n v="5973.53"/>
    <n v="4985.07"/>
    <n v="1090.47"/>
    <n v="49752.231666666667"/>
    <n v="83460.149999999994"/>
    <n v="109454.90966666667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53"/>
    <x v="0"/>
    <x v="0"/>
    <x v="1"/>
    <n v="10778.11"/>
    <n v="0"/>
    <n v="0"/>
    <n v="0"/>
    <n v="974.86"/>
    <n v="0"/>
    <n v="0"/>
    <n v="0"/>
    <n v="898.17583333333334"/>
    <n v="0"/>
    <n v="1975.9868333333336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41"/>
    <x v="1"/>
    <x v="0"/>
    <x v="1"/>
    <n v="1524727.84"/>
    <n v="250670.4"/>
    <n v="106184"/>
    <n v="159276"/>
    <n v="34966"/>
    <n v="5384.4"/>
    <n v="1566.82"/>
    <n v="1593.41"/>
    <n v="127060.65333333334"/>
    <n v="265460"/>
    <n v="279533.43733333336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82"/>
    <x v="0"/>
    <x v="0"/>
    <x v="1"/>
    <n v="72828"/>
    <n v="72828"/>
    <n v="0"/>
    <n v="0"/>
    <n v="1716.12"/>
    <n v="1716.12"/>
    <n v="0"/>
    <n v="0"/>
    <n v="6069"/>
    <n v="0"/>
    <n v="13351.800000000001"/>
  </r>
  <r>
    <n v="34149"/>
    <s v="KAISER FOUND HLTH PCY MPB"/>
    <s v="A"/>
    <n v="7989"/>
    <n v="8149"/>
    <s v="BK5627053"/>
    <n v="2"/>
    <s v="GPO Acct."/>
    <s v="HOSPITAL CHAIN"/>
    <n v="35000"/>
    <x v="5"/>
    <n v="35000"/>
    <s v="KAISER PERMANENTE CA"/>
    <n v="0"/>
    <x v="1"/>
    <x v="8"/>
    <x v="1"/>
    <x v="0"/>
    <x v="1"/>
    <n v="2865.76"/>
    <n v="1432.88"/>
    <n v="0"/>
    <n v="0"/>
    <n v="70.95"/>
    <n v="31.18"/>
    <n v="0"/>
    <n v="0"/>
    <n v="238.81333333333336"/>
    <n v="0"/>
    <n v="525.38933333333341"/>
  </r>
  <r>
    <n v="961007"/>
    <s v="MAYO CLINIC HOSPITAL MPB"/>
    <s v="A"/>
    <n v="813"/>
    <n v="8149"/>
    <s v="BM5946225"/>
    <n v="2"/>
    <s v="GPO Acct."/>
    <s v="HOSPITAL (INDIVIDUAL)"/>
    <n v="72478"/>
    <x v="125"/>
    <n v="72478"/>
    <s v="MAYO CLINIC"/>
    <n v="0"/>
    <x v="0"/>
    <x v="14"/>
    <x v="1"/>
    <x v="0"/>
    <x v="1"/>
    <n v="969772.33"/>
    <n v="171691.81"/>
    <n v="58968.959999999999"/>
    <n v="55283.4"/>
    <n v="28493.84"/>
    <n v="5044.41"/>
    <n v="1664.1"/>
    <n v="0"/>
    <n v="80814.360833333325"/>
    <n v="114252.36"/>
    <n v="177791.59383333332"/>
  </r>
  <r>
    <n v="34923"/>
    <s v="CAREMARK NJ SP/NSHORE PHS"/>
    <s v="A"/>
    <n v="7994"/>
    <n v="8155"/>
    <s v="FC0275304"/>
    <n v="5"/>
    <s v="PHS Contract Pharmacy"/>
    <s v="HOSPITAL GROUP"/>
    <n v="40019"/>
    <x v="28"/>
    <n v="40018"/>
    <s v="NORTHWELL HEALTH"/>
    <s v="RWI11030"/>
    <x v="0"/>
    <x v="38"/>
    <x v="0"/>
    <x v="0"/>
    <x v="0"/>
    <n v="101932.14"/>
    <n v="19154.88"/>
    <n v="9849.86"/>
    <n v="9849.86"/>
    <n v="4461.55"/>
    <n v="856.22"/>
    <n v="413.76"/>
    <n v="0"/>
    <n v="8494.3449999999993"/>
    <n v="19699.72"/>
    <n v="18687.559000000001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4"/>
    <x v="1"/>
    <x v="0"/>
    <x v="1"/>
    <n v="209032.98"/>
    <n v="37848.800000000003"/>
    <n v="0"/>
    <n v="27641.7"/>
    <n v="7279.28"/>
    <n v="1078.8599999999999"/>
    <n v="0"/>
    <n v="0"/>
    <n v="17419.415000000001"/>
    <n v="27641.7"/>
    <n v="38322.713000000003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50"/>
    <x v="0"/>
    <x v="0"/>
    <x v="1"/>
    <n v="54743.4"/>
    <n v="17985.93"/>
    <n v="0"/>
    <n v="0"/>
    <n v="2086.15"/>
    <n v="691.31"/>
    <n v="0"/>
    <n v="0"/>
    <n v="4561.95"/>
    <n v="0"/>
    <n v="10036.290000000001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5657017.1299999999"/>
    <n v="1010922.84"/>
    <n v="530422.51"/>
    <n v="645242.57999999996"/>
    <n v="183443.93"/>
    <n v="28934.6"/>
    <n v="15767.68"/>
    <n v="9031.2900000000009"/>
    <n v="471418.09416666668"/>
    <n v="1175665.0899999999"/>
    <n v="1037119.8071666667"/>
  </r>
  <r>
    <n v="504366"/>
    <s v="HASSENFELD CHILD PHS MPB"/>
    <s v="A"/>
    <n v="7992"/>
    <n v="8149"/>
    <s v="FN2308662"/>
    <n v="4"/>
    <s v="PHS/340B Acct"/>
    <s v="HOSPITAL (INDIVIDUAL)"/>
    <n v="40550"/>
    <x v="25"/>
    <n v="40550"/>
    <s v="NYU LANGONE HOSP"/>
    <s v="DSH330214C"/>
    <x v="0"/>
    <x v="14"/>
    <x v="1"/>
    <x v="0"/>
    <x v="1"/>
    <n v="627659.43999999994"/>
    <n v="77016.800000000003"/>
    <n v="52059"/>
    <n v="92862"/>
    <n v="26057.1"/>
    <n v="3035.64"/>
    <n v="2006.06"/>
    <n v="0"/>
    <n v="52304.953333333331"/>
    <n v="144921"/>
    <n v="115070.89733333334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78"/>
    <x v="0"/>
    <x v="0"/>
    <x v="1"/>
    <n v="91021.82"/>
    <n v="31978.36"/>
    <n v="697.22"/>
    <n v="4880.54"/>
    <n v="9442.56"/>
    <n v="2978.32"/>
    <n v="88.92"/>
    <n v="0"/>
    <n v="7585.1516666666676"/>
    <n v="5577.76"/>
    <n v="16687.333666666669"/>
  </r>
  <r>
    <n v="409522"/>
    <s v="NW CHILDS HOSP WACA34MPB"/>
    <s v="A"/>
    <n v="7001"/>
    <n v="8149"/>
    <s v="AT2803369"/>
    <n v="3"/>
    <s v="WAC Acct."/>
    <s v="HOSPITAL (INDIVIDUAL)"/>
    <n v="72773"/>
    <x v="54"/>
    <n v="72773"/>
    <s v="NATIONWIDE CHILDREN'S HOSP"/>
    <s v="PED363305-00"/>
    <x v="0"/>
    <x v="55"/>
    <x v="0"/>
    <x v="0"/>
    <x v="1"/>
    <n v="694137.6"/>
    <n v="242948.16"/>
    <n v="35672"/>
    <n v="0"/>
    <n v="46763.76"/>
    <n v="17155.36"/>
    <n v="2396.7199999999998"/>
    <n v="0"/>
    <n v="57844.799999999996"/>
    <n v="35672"/>
    <n v="127258.56"/>
  </r>
  <r>
    <n v="749095"/>
    <s v="PROV INF PHY SVCS GPO MPB"/>
    <s v="A"/>
    <n v="7994"/>
    <n v="8149"/>
    <s v="BS3622188"/>
    <n v="2"/>
    <s v="GPO Acct."/>
    <s v="HOSPITAL (INDIVIDUAL)"/>
    <n v="72954"/>
    <x v="8"/>
    <n v="72952"/>
    <s v="PROVIDENCE HOSP NW"/>
    <n v="0"/>
    <x v="0"/>
    <x v="32"/>
    <x v="0"/>
    <x v="0"/>
    <x v="1"/>
    <n v="145217.60000000001"/>
    <n v="145217.60000000001"/>
    <n v="0"/>
    <n v="0"/>
    <n v="5722.81"/>
    <n v="5722.81"/>
    <n v="0"/>
    <n v="0"/>
    <n v="12101.466666666667"/>
    <n v="0"/>
    <n v="26623.226666666669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13"/>
    <x v="0"/>
    <x v="0"/>
    <x v="0"/>
    <n v="192201.84"/>
    <n v="33044.800000000003"/>
    <n v="25411.439999999999"/>
    <n v="38117.160000000003"/>
    <n v="15586.27"/>
    <n v="2008.23"/>
    <n v="1768.72"/>
    <n v="1466.04"/>
    <n v="16016.82"/>
    <n v="63528.600000000006"/>
    <n v="35237.004000000001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295"/>
    <x v="0"/>
    <x v="0"/>
    <x v="0"/>
    <n v="54897.84"/>
    <n v="0"/>
    <n v="0"/>
    <n v="0"/>
    <n v="2520.94"/>
    <n v="0"/>
    <n v="0"/>
    <n v="0"/>
    <n v="4574.82"/>
    <n v="0"/>
    <n v="10064.603999999999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67"/>
    <x v="0"/>
    <x v="0"/>
    <x v="1"/>
    <n v="42622.36"/>
    <n v="4430.92"/>
    <n v="0"/>
    <n v="0"/>
    <n v="2471.98"/>
    <n v="414.32"/>
    <n v="0"/>
    <n v="0"/>
    <n v="3551.8633333333332"/>
    <n v="0"/>
    <n v="7814.0993333333336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74"/>
    <x v="0"/>
    <x v="0"/>
    <x v="1"/>
    <n v="195081.8"/>
    <n v="54226.48"/>
    <n v="0"/>
    <n v="0"/>
    <n v="5579.27"/>
    <n v="1661.4"/>
    <n v="0"/>
    <n v="0"/>
    <n v="16256.816666666666"/>
    <n v="0"/>
    <n v="35764.996666666666"/>
  </r>
  <r>
    <n v="882521"/>
    <s v="CVS CRMRK2921/DAP CHC PHS"/>
    <s v="A"/>
    <n v="7992"/>
    <n v="8163"/>
    <s v="BS6907224"/>
    <n v="5"/>
    <s v="PHS Contract Pharmacy"/>
    <s v="HOSPITAL GROUP"/>
    <n v="305"/>
    <x v="72"/>
    <n v="305"/>
    <s v="DESERT AIDS"/>
    <s v="CHC28988-00"/>
    <x v="2"/>
    <x v="38"/>
    <x v="0"/>
    <x v="0"/>
    <x v="0"/>
    <n v="116584.09"/>
    <n v="14940.81"/>
    <n v="20487.72"/>
    <n v="5121.93"/>
    <n v="9394.25"/>
    <n v="1202.22"/>
    <n v="1614.16"/>
    <n v="197"/>
    <n v="9715.3408333333336"/>
    <n v="25609.65"/>
    <n v="21373.749833333335"/>
  </r>
  <r>
    <n v="767308"/>
    <s v="COOK CHILD MC WA34 MPB"/>
    <s v="A"/>
    <n v="7994"/>
    <n v="8149"/>
    <s v="AF2232116"/>
    <n v="3"/>
    <s v="WAC Acct."/>
    <s v="HOSPITAL (INDIVIDUAL)"/>
    <n v="72192"/>
    <x v="9"/>
    <n v="72192"/>
    <s v="COOK CHILDRENS MED CTR TX"/>
    <s v="PED453300-17"/>
    <x v="0"/>
    <x v="114"/>
    <x v="1"/>
    <x v="0"/>
    <x v="1"/>
    <n v="1335800"/>
    <n v="309000"/>
    <n v="0"/>
    <n v="0"/>
    <n v="22276.19"/>
    <n v="4823.03"/>
    <n v="0"/>
    <n v="0"/>
    <n v="111316.66666666667"/>
    <n v="0"/>
    <n v="244896.66666666669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83"/>
    <x v="0"/>
    <x v="0"/>
    <x v="1"/>
    <n v="75450.55"/>
    <n v="21666.06"/>
    <n v="0"/>
    <n v="0"/>
    <n v="1923.12"/>
    <n v="568.83000000000004"/>
    <n v="0"/>
    <n v="0"/>
    <n v="6287.5458333333336"/>
    <n v="0"/>
    <n v="13832.600833333336"/>
  </r>
  <r>
    <n v="771690"/>
    <s v="CAPE CRL HOSPITAL MPB"/>
    <s v="A"/>
    <n v="7001"/>
    <n v="8149"/>
    <s v="BD4660470"/>
    <n v="2"/>
    <s v="GPO Acct."/>
    <s v="HOSPITAL GROUP"/>
    <n v="72428"/>
    <x v="153"/>
    <n v="72428"/>
    <s v="LEE MEM HEALTH SYSTEM FL"/>
    <n v="0"/>
    <x v="2"/>
    <x v="113"/>
    <x v="0"/>
    <x v="0"/>
    <x v="1"/>
    <n v="11330.2"/>
    <n v="0"/>
    <n v="0"/>
    <n v="0"/>
    <n v="789.38"/>
    <n v="0"/>
    <n v="0"/>
    <n v="0"/>
    <n v="944.18333333333339"/>
    <n v="0"/>
    <n v="2077.2033333333338"/>
  </r>
  <r>
    <n v="793001"/>
    <s v="UTMB CMC PHMCY PHS MPB"/>
    <s v="A"/>
    <n v="7001"/>
    <n v="8149"/>
    <s v="BT2530461"/>
    <n v="4"/>
    <s v="PHS/340B Acct"/>
    <s v="HOSPITAL (INDIVIDUAL)"/>
    <n v="40848"/>
    <x v="13"/>
    <n v="40848"/>
    <s v="UNIV OF TEXAS SW UNIV HOSP"/>
    <s v="DSH450018A"/>
    <x v="0"/>
    <x v="341"/>
    <x v="0"/>
    <x v="0"/>
    <x v="1"/>
    <n v="723284.56"/>
    <n v="122478.72"/>
    <n v="0"/>
    <n v="163909.44"/>
    <n v="92040.86"/>
    <n v="18982.560000000001"/>
    <n v="0"/>
    <n v="23859.9"/>
    <n v="60273.71333333334"/>
    <n v="163909.44"/>
    <n v="132602.16933333335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50"/>
    <x v="0"/>
    <x v="0"/>
    <x v="1"/>
    <n v="10547.28"/>
    <n v="0"/>
    <n v="880.64"/>
    <n v="0"/>
    <n v="349.47"/>
    <n v="0"/>
    <n v="21.53"/>
    <n v="0"/>
    <n v="878.94"/>
    <n v="880.64"/>
    <n v="1933.6680000000003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18"/>
    <x v="0"/>
    <x v="0"/>
    <x v="0"/>
    <n v="225065.49"/>
    <n v="47599.6"/>
    <n v="38459.4"/>
    <n v="37659.94"/>
    <n v="18939.93"/>
    <n v="3818.41"/>
    <n v="3180.06"/>
    <n v="1301.53"/>
    <n v="18755.4575"/>
    <n v="76119.34"/>
    <n v="41262.006500000003"/>
  </r>
  <r>
    <n v="108535"/>
    <s v="MYMICH MC MIDLAND PHS MPB"/>
    <s v="A"/>
    <n v="1075"/>
    <n v="8149"/>
    <s v="FM4173643"/>
    <n v="4"/>
    <s v="PHS/340B Acct"/>
    <s v="HOSPITAL (INDIVIDUAL)"/>
    <n v="40433"/>
    <x v="57"/>
    <n v="40433"/>
    <s v="MYMICHIGAN HEALTH"/>
    <s v="DSH230036B"/>
    <x v="2"/>
    <x v="27"/>
    <x v="1"/>
    <x v="0"/>
    <x v="1"/>
    <n v="61656.72"/>
    <n v="30441.39"/>
    <n v="0"/>
    <n v="0"/>
    <n v="2704.34"/>
    <n v="1454.09"/>
    <n v="0"/>
    <n v="0"/>
    <n v="5138.0600000000004"/>
    <n v="0"/>
    <n v="11303.732000000002"/>
  </r>
  <r>
    <n v="808571"/>
    <s v="BPTST HLTH LAG EP PHS MPB"/>
    <s v="A"/>
    <n v="7989"/>
    <n v="8149"/>
    <s v="FB5602671"/>
    <n v="4"/>
    <s v="PHS/340B Acct"/>
    <s v="HOSPITAL (INDIVIDUAL)"/>
    <n v="40052"/>
    <x v="140"/>
    <n v="40050"/>
    <s v="BAPTIST HEALTH SYSTEM (FLOYD)"/>
    <s v="DSH180138B"/>
    <x v="1"/>
    <x v="26"/>
    <x v="1"/>
    <x v="0"/>
    <x v="1"/>
    <n v="355528.6"/>
    <n v="88636.62"/>
    <n v="0"/>
    <n v="0"/>
    <n v="12587.77"/>
    <n v="4178.0600000000004"/>
    <n v="-543.74"/>
    <n v="0"/>
    <n v="29627.383333333331"/>
    <n v="0"/>
    <n v="65180.243333333332"/>
  </r>
  <r>
    <n v="346994"/>
    <s v="UCSF AMBULATORY PHS MPB"/>
    <s v="A"/>
    <n v="7001"/>
    <n v="8149"/>
    <s v="BT7019638"/>
    <n v="4"/>
    <s v="PHS/340B Acct"/>
    <s v="HOSPITAL (INDIVIDUAL)"/>
    <n v="73307"/>
    <x v="120"/>
    <n v="73307"/>
    <s v="UNIV OF CALIF SAN FRANCISCO"/>
    <s v="DSH050454"/>
    <x v="0"/>
    <x v="20"/>
    <x v="1"/>
    <x v="0"/>
    <x v="1"/>
    <n v="24983281.039999999"/>
    <n v="3765968.58"/>
    <n v="2386164.3199999998"/>
    <n v="2612856.56"/>
    <n v="860618.84"/>
    <n v="108449.66"/>
    <n v="59705.88"/>
    <n v="36661.78"/>
    <n v="2081940.0866666667"/>
    <n v="4999020.88"/>
    <n v="4580268.1906666672"/>
  </r>
  <r>
    <n v="69192"/>
    <s v="ACCREDO WHT/NEMC PHS MPB"/>
    <s v="A"/>
    <n v="7992"/>
    <n v="8149"/>
    <s v="FA1057531"/>
    <n v="5"/>
    <s v="PHS Contract Pharmacy"/>
    <s v="HOSPITAL (INDIVIDUAL)"/>
    <n v="1468"/>
    <x v="42"/>
    <n v="1468"/>
    <s v="NEBRASKA MED CTR OMAHA"/>
    <s v="DSH280013"/>
    <x v="2"/>
    <x v="20"/>
    <x v="1"/>
    <x v="0"/>
    <x v="0"/>
    <n v="132237.14000000001"/>
    <n v="0"/>
    <n v="0"/>
    <n v="56673.06"/>
    <n v="4238.04"/>
    <n v="0"/>
    <n v="0"/>
    <n v="797.46"/>
    <n v="11019.761666666667"/>
    <n v="56673.06"/>
    <n v="24243.475666666669"/>
  </r>
  <r>
    <n v="640396"/>
    <s v="EMCM MAIN SPLIT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13"/>
    <x v="0"/>
    <x v="0"/>
    <x v="1"/>
    <n v="12963.61"/>
    <n v="2179.1999999999998"/>
    <n v="0"/>
    <n v="0"/>
    <n v="569.04999999999995"/>
    <n v="87.63"/>
    <n v="0"/>
    <n v="0"/>
    <n v="1080.3008333333335"/>
    <n v="0"/>
    <n v="2376.661833333334"/>
  </r>
  <r>
    <n v="868829"/>
    <s v="CAREMARK IL SP/CLVLND PHS"/>
    <s v="A"/>
    <n v="7994"/>
    <n v="8144"/>
    <s v="FC0059736"/>
    <n v="5"/>
    <s v="PHS Contract Pharmacy"/>
    <s v="HOSPITAL GROUP"/>
    <n v="2602"/>
    <x v="0"/>
    <n v="2602"/>
    <s v="THE CLEVELAND CLINIC OH"/>
    <s v="RRC360180-00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01"/>
    <x v="0"/>
    <x v="0"/>
    <x v="1"/>
    <n v="-970376.19"/>
    <n v="-588041.02"/>
    <n v="0"/>
    <n v="0"/>
    <n v="15664.59"/>
    <n v="12331.85"/>
    <n v="0"/>
    <n v="0"/>
    <n v="-80864.682499999995"/>
    <n v="0"/>
    <n v="-177902.3015"/>
  </r>
  <r>
    <n v="744658"/>
    <s v="CAREMARK IL SPC/MTSBI PHS"/>
    <s v="A"/>
    <n v="7001"/>
    <n v="8144"/>
    <s v="FC0059736"/>
    <n v="5"/>
    <s v="PHS Contract Pharmacy"/>
    <s v="HOSPITAL GROUP"/>
    <n v="1694"/>
    <x v="99"/>
    <n v="1694"/>
    <s v="BETH ISRAEL MEDICAL NY"/>
    <s v="DSH330169"/>
    <x v="2"/>
    <x v="18"/>
    <x v="0"/>
    <x v="0"/>
    <x v="0"/>
    <n v="28559.759999999998"/>
    <n v="19039.84"/>
    <n v="0"/>
    <n v="0"/>
    <n v="2298.3000000000002"/>
    <n v="1539.37"/>
    <n v="0"/>
    <n v="0"/>
    <n v="2379.98"/>
    <n v="0"/>
    <n v="5235.9560000000001"/>
  </r>
  <r>
    <n v="963220"/>
    <s v="UNION HOSP PHCY PHS MPB"/>
    <s v="A"/>
    <n v="7001"/>
    <n v="8149"/>
    <s v="AU2644789"/>
    <n v="4"/>
    <s v="PHS/340B Acct"/>
    <s v="HOSPITAL (INDIVIDUAL)"/>
    <n v="40188"/>
    <x v="300"/>
    <n v="40188"/>
    <s v="UNION HEALTH SYSTEM"/>
    <s v="DSH150023"/>
    <x v="2"/>
    <x v="163"/>
    <x v="0"/>
    <x v="0"/>
    <x v="1"/>
    <n v="356709.1"/>
    <n v="51376.07"/>
    <n v="26796.959999999999"/>
    <n v="26796.959999999999"/>
    <n v="13747.95"/>
    <n v="1633.65"/>
    <n v="1059.1300000000001"/>
    <n v="1030.68"/>
    <n v="29725.758333333331"/>
    <n v="53593.919999999998"/>
    <n v="65396.668333333335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64"/>
    <x v="0"/>
    <x v="0"/>
    <x v="0"/>
    <n v="66995.23"/>
    <n v="36154.959999999999"/>
    <n v="0"/>
    <n v="0"/>
    <n v="6621.54"/>
    <n v="3638.6"/>
    <n v="0"/>
    <n v="0"/>
    <n v="5582.935833333333"/>
    <n v="0"/>
    <n v="12282.458833333334"/>
  </r>
  <r>
    <n v="131575"/>
    <s v="EINSTEIN MED CTR OU"/>
    <s v="A"/>
    <n v="7670"/>
    <n v="8155"/>
    <s v="AE2409046"/>
    <n v="2"/>
    <s v="GPO Acct."/>
    <s v="HOSPITAL GROUP"/>
    <n v="40206"/>
    <x v="34"/>
    <n v="40205"/>
    <s v="EINSTEIN"/>
    <n v="0"/>
    <x v="0"/>
    <x v="10"/>
    <x v="0"/>
    <x v="0"/>
    <x v="1"/>
    <n v="2966.55"/>
    <n v="1337.22"/>
    <n v="0"/>
    <n v="0"/>
    <n v="1883.73"/>
    <n v="821.84"/>
    <n v="0"/>
    <n v="0"/>
    <n v="247.21250000000001"/>
    <n v="0"/>
    <n v="543.86750000000006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29"/>
    <x v="0"/>
    <x v="0"/>
    <x v="0"/>
    <n v="48784.91"/>
    <n v="0"/>
    <n v="0"/>
    <n v="0"/>
    <n v="2579.36"/>
    <n v="0"/>
    <n v="0"/>
    <n v="0"/>
    <n v="4065.4091666666668"/>
    <n v="0"/>
    <n v="8943.9001666666682"/>
  </r>
  <r>
    <n v="145215"/>
    <s v="CHLD CO ANSCHU WACA34 MPB"/>
    <s v="A"/>
    <n v="7001"/>
    <n v="8149"/>
    <s v="FC2320923"/>
    <n v="3"/>
    <s v="WAC Acct."/>
    <s v="HOSPITAL (INDIVIDUAL)"/>
    <n v="72134"/>
    <x v="111"/>
    <n v="72134"/>
    <s v="CHCA - COLORADO CHILDRENS"/>
    <s v="PED063301-00"/>
    <x v="0"/>
    <x v="8"/>
    <x v="1"/>
    <x v="0"/>
    <x v="1"/>
    <n v="8253.36"/>
    <n v="4126.68"/>
    <n v="0"/>
    <n v="0"/>
    <n v="222.9"/>
    <n v="122.25"/>
    <n v="0"/>
    <n v="0"/>
    <n v="687.78000000000009"/>
    <n v="0"/>
    <n v="1513.1160000000002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167"/>
    <x v="0"/>
    <x v="0"/>
    <x v="1"/>
    <n v="22584.46"/>
    <n v="0"/>
    <n v="66255.14"/>
    <n v="18285.2"/>
    <n v="2067.0100000000002"/>
    <n v="0"/>
    <n v="6161.4"/>
    <n v="1233.32"/>
    <n v="1882.0383333333332"/>
    <n v="84540.34"/>
    <n v="4140.4843333333338"/>
  </r>
  <r>
    <n v="861686"/>
    <s v="VCU MAIN PHARM PHS MPB"/>
    <s v="A"/>
    <n v="7001"/>
    <n v="8149"/>
    <s v="AM1570072"/>
    <n v="4"/>
    <s v="PHS/340B Acct"/>
    <s v="HOSPITAL (INDIVIDUAL)"/>
    <n v="40308"/>
    <x v="132"/>
    <n v="40308"/>
    <s v="VCU MAIN PHCY RICHMOND VA"/>
    <s v="DSH490032"/>
    <x v="0"/>
    <x v="27"/>
    <x v="1"/>
    <x v="0"/>
    <x v="1"/>
    <n v="1421749.56"/>
    <n v="243531.12"/>
    <n v="62171.56"/>
    <n v="62171.56"/>
    <n v="58589.02"/>
    <n v="9606.32"/>
    <n v="2459.54"/>
    <n v="1655"/>
    <n v="118479.13"/>
    <n v="124343.12"/>
    <n v="260654.08600000004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55"/>
    <x v="0"/>
    <x v="0"/>
    <x v="0"/>
    <n v="45199.48"/>
    <n v="0"/>
    <n v="0"/>
    <n v="0"/>
    <n v="14753.11"/>
    <n v="0"/>
    <n v="0"/>
    <n v="0"/>
    <n v="3766.6233333333334"/>
    <n v="0"/>
    <n v="8286.571333333335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88"/>
    <x v="0"/>
    <x v="0"/>
    <x v="1"/>
    <n v="22323.759999999998"/>
    <n v="22323.759999999998"/>
    <n v="0"/>
    <n v="0"/>
    <n v="561.09"/>
    <n v="561.09"/>
    <n v="0"/>
    <n v="0"/>
    <n v="1860.3133333333333"/>
    <n v="0"/>
    <n v="4092.6893333333337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61"/>
    <x v="0"/>
    <x v="1"/>
    <x v="0"/>
    <n v="7497.42"/>
    <n v="0"/>
    <n v="0"/>
    <n v="0"/>
    <n v="713.67"/>
    <n v="0"/>
    <n v="0"/>
    <n v="0"/>
    <n v="624.78499999999997"/>
    <n v="0"/>
    <n v="1374.52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68"/>
    <x v="0"/>
    <x v="0"/>
    <x v="0"/>
    <n v="55115.12"/>
    <n v="0"/>
    <n v="26753.88"/>
    <n v="0"/>
    <n v="2928.4"/>
    <n v="0"/>
    <n v="1500.86"/>
    <n v="0"/>
    <n v="4592.9266666666672"/>
    <n v="26753.88"/>
    <n v="10104.438666666669"/>
  </r>
  <r>
    <n v="162460"/>
    <s v="TRINITY NE-BAILEY, M MPB"/>
    <s v="A"/>
    <n v="7001"/>
    <n v="8149"/>
    <s v="FB3264316"/>
    <n v="2"/>
    <s v="GPO Acct."/>
    <s v="HOSPITAL (INDIVIDUAL)"/>
    <n v="21373"/>
    <x v="32"/>
    <n v="21373"/>
    <s v="TRINITY HEALTH"/>
    <n v="0"/>
    <x v="1"/>
    <x v="68"/>
    <x v="0"/>
    <x v="0"/>
    <x v="1"/>
    <n v="434924.72"/>
    <n v="0"/>
    <n v="132275.6"/>
    <n v="165344.5"/>
    <n v="5492.8"/>
    <n v="0"/>
    <n v="2069.36"/>
    <n v="0"/>
    <n v="36243.726666666662"/>
    <n v="297620.09999999998"/>
    <n v="79736.198666666663"/>
  </r>
  <r>
    <n v="388794"/>
    <s v="MAYO CLINIC ONCO PHRM MPB"/>
    <s v="A"/>
    <n v="813"/>
    <n v="8149"/>
    <s v="FM5724340"/>
    <n v="2"/>
    <s v="GPO Acct."/>
    <s v="ONCOLOGY CENTERS"/>
    <n v="72478"/>
    <x v="125"/>
    <n v="72478"/>
    <s v="MAYO CLINIC"/>
    <n v="0"/>
    <x v="0"/>
    <x v="56"/>
    <x v="1"/>
    <x v="0"/>
    <x v="1"/>
    <n v="519306.65"/>
    <n v="102948.24"/>
    <n v="54079.199999999997"/>
    <n v="139704.6"/>
    <n v="15292.22"/>
    <n v="2957.14"/>
    <n v="1221.98"/>
    <n v="1.24"/>
    <n v="43275.554166666669"/>
    <n v="193783.8"/>
    <n v="95206.219166666677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54"/>
    <x v="0"/>
    <x v="0"/>
    <x v="0"/>
    <n v="45251.39"/>
    <n v="0"/>
    <n v="0"/>
    <n v="0"/>
    <n v="4141.3"/>
    <n v="79.11"/>
    <n v="0"/>
    <n v="0"/>
    <n v="3770.9491666666668"/>
    <n v="0"/>
    <n v="8296.0881666666683"/>
  </r>
  <r>
    <n v="462958"/>
    <s v="FLETCHER ALLEN HEALTH MPB"/>
    <s v="A"/>
    <n v="7994"/>
    <n v="8149"/>
    <s v="BF4323200"/>
    <n v="2"/>
    <s v="GPO Acct."/>
    <s v="HOSPITAL (INDIVIDUAL)"/>
    <n v="456"/>
    <x v="46"/>
    <n v="456"/>
    <s v="FLETCHER ALLEN HC VT"/>
    <n v="0"/>
    <x v="0"/>
    <x v="20"/>
    <x v="1"/>
    <x v="0"/>
    <x v="1"/>
    <n v="101747.12"/>
    <n v="0"/>
    <n v="26546"/>
    <n v="0"/>
    <n v="3440.23"/>
    <n v="0"/>
    <n v="529.47"/>
    <n v="0"/>
    <n v="8478.9266666666663"/>
    <n v="26546"/>
    <n v="18653.638666666666"/>
  </r>
  <r>
    <n v="753647"/>
    <s v="BIOPLUS SPC/BARRIO  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313"/>
    <x v="0"/>
    <x v="0"/>
    <x v="0"/>
    <n v="152491.98000000001"/>
    <n v="23656.400000000001"/>
    <n v="0"/>
    <n v="0"/>
    <n v="8889.99"/>
    <n v="1034.93"/>
    <n v="0"/>
    <n v="0"/>
    <n v="12707.665000000001"/>
    <n v="0"/>
    <n v="27956.863000000005"/>
  </r>
  <r>
    <n v="759151"/>
    <s v="S SUNFLWR CTY HSP MPB"/>
    <s v="A"/>
    <n v="7994"/>
    <n v="8149"/>
    <s v="AS0240363"/>
    <n v="2"/>
    <s v="GPO Acct."/>
    <s v="HOSPITAL (INDIVIDUAL)"/>
    <n v="72954"/>
    <x v="8"/>
    <n v="72952"/>
    <s v="PROVIDENCE HOSP NW"/>
    <n v="0"/>
    <x v="0"/>
    <x v="113"/>
    <x v="0"/>
    <x v="0"/>
    <x v="1"/>
    <n v="2010.62"/>
    <n v="1039.95"/>
    <n v="0"/>
    <n v="0"/>
    <n v="60.51"/>
    <n v="35.4"/>
    <n v="0"/>
    <n v="0"/>
    <n v="167.55166666666665"/>
    <n v="0"/>
    <n v="368.61366666666663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41"/>
    <x v="1"/>
    <x v="0"/>
    <x v="0"/>
    <n v="604405.93999999994"/>
    <n v="20463.38"/>
    <n v="58147.01"/>
    <n v="37782.04"/>
    <n v="18931.98"/>
    <n v="564.01"/>
    <n v="1663.72"/>
    <n v="531.27"/>
    <n v="50367.16166666666"/>
    <n v="95929.05"/>
    <n v="110807.75566666666"/>
  </r>
  <r>
    <n v="767147"/>
    <s v="CHLD HSP ORNG CO PHS MPB"/>
    <s v="A"/>
    <n v="7001"/>
    <n v="8149"/>
    <s v="BC2805820"/>
    <n v="4"/>
    <s v="PHS/340B Acct"/>
    <s v="HOSPITAL (INDIVIDUAL)"/>
    <n v="72127"/>
    <x v="184"/>
    <n v="72127"/>
    <s v="CHILDRENS HOSP ORANGE CTY"/>
    <s v="PED053304-00"/>
    <x v="0"/>
    <x v="12"/>
    <x v="1"/>
    <x v="0"/>
    <x v="1"/>
    <n v="71647.679999999993"/>
    <n v="71647.679999999993"/>
    <n v="0"/>
    <n v="0"/>
    <n v="1883.54"/>
    <n v="1883.54"/>
    <n v="0"/>
    <n v="0"/>
    <n v="5970.6399999999994"/>
    <n v="0"/>
    <n v="13135.407999999999"/>
  </r>
  <r>
    <n v="423383"/>
    <s v="KAISER PERM PHY 612 MPB"/>
    <s v="A"/>
    <n v="7989"/>
    <n v="8149"/>
    <s v="FK3879256"/>
    <n v="2"/>
    <s v="GPO Acct."/>
    <s v="HOSPITAL CHAIN"/>
    <n v="35000"/>
    <x v="5"/>
    <n v="35000"/>
    <s v="KAISER PERMANENTE CA"/>
    <n v="0"/>
    <x v="1"/>
    <x v="14"/>
    <x v="1"/>
    <x v="0"/>
    <x v="1"/>
    <n v="114454.39"/>
    <n v="16180.38"/>
    <n v="8292.51"/>
    <n v="8292.51"/>
    <n v="3714.76"/>
    <n v="496.14"/>
    <n v="254.74"/>
    <n v="0"/>
    <n v="9537.8658333333333"/>
    <n v="16585.02"/>
    <n v="20983.304833333335"/>
  </r>
  <r>
    <n v="118092"/>
    <s v="ACRDO MEM/IUH PHS MPB"/>
    <s v="A"/>
    <n v="7994"/>
    <n v="8149"/>
    <s v="BA9451167"/>
    <n v="5"/>
    <s v="PHS Contract Pharmacy"/>
    <s v="HOSPITAL (INDIVIDUAL)"/>
    <n v="72387"/>
    <x v="40"/>
    <n v="72387"/>
    <s v="UNIV OF INDIANA HEALTH"/>
    <s v="DSH150056"/>
    <x v="0"/>
    <x v="134"/>
    <x v="0"/>
    <x v="0"/>
    <x v="1"/>
    <n v="0"/>
    <n v="0"/>
    <n v="6666.19"/>
    <n v="0"/>
    <n v="0"/>
    <n v="0"/>
    <n v="-11.34"/>
    <n v="0"/>
    <n v="0"/>
    <n v="6666.19"/>
    <n v="0"/>
  </r>
  <r>
    <n v="659378"/>
    <s v="EMCM MED NON-CHEMO PHS"/>
    <s v="A"/>
    <n v="7670"/>
    <n v="8155"/>
    <s v="FE3408184"/>
    <n v="4"/>
    <s v="PHS/340B Acct"/>
    <s v="HOSPITAL GROUP"/>
    <n v="40206"/>
    <x v="34"/>
    <n v="40205"/>
    <s v="EINSTEIN"/>
    <s v="DSH390329"/>
    <x v="0"/>
    <x v="88"/>
    <x v="0"/>
    <x v="0"/>
    <x v="1"/>
    <n v="191848.22"/>
    <n v="66967.44"/>
    <n v="0"/>
    <n v="0"/>
    <n v="5582.19"/>
    <n v="1741.06"/>
    <n v="0"/>
    <n v="0"/>
    <n v="15987.351666666667"/>
    <n v="0"/>
    <n v="35172.173666666669"/>
  </r>
  <r>
    <n v="888738"/>
    <s v="ACCREDO WRN/CK CHLDRN PHS"/>
    <s v="A"/>
    <n v="7994"/>
    <n v="8163"/>
    <s v="BA9505554"/>
    <n v="5"/>
    <s v="PHS Contract Pharmacy"/>
    <s v="HOSPITAL GROUP"/>
    <n v="2223"/>
    <x v="9"/>
    <n v="2223"/>
    <s v="COOK CHILDRENS MED CTR TX"/>
    <s v="PED453300-00"/>
    <x v="0"/>
    <x v="163"/>
    <x v="0"/>
    <x v="0"/>
    <x v="0"/>
    <n v="643188.72"/>
    <n v="0"/>
    <n v="17864.64"/>
    <n v="0"/>
    <n v="-9847.35"/>
    <n v="0"/>
    <n v="706.08"/>
    <n v="985.6"/>
    <n v="53599.06"/>
    <n v="17864.64"/>
    <n v="117917.932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14"/>
    <x v="1"/>
    <x v="0"/>
    <x v="1"/>
    <n v="2292200"/>
    <n v="298700"/>
    <n v="421800"/>
    <n v="0"/>
    <n v="59042.720000000001"/>
    <n v="4513.8999999999996"/>
    <n v="6568.14"/>
    <n v="0"/>
    <n v="191016.66666666666"/>
    <n v="421800"/>
    <n v="420236.66666666669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36"/>
    <x v="0"/>
    <x v="0"/>
    <x v="0"/>
    <n v="186979.20000000001"/>
    <n v="25933.02"/>
    <n v="0"/>
    <n v="0"/>
    <n v="15773.79"/>
    <n v="2433.56"/>
    <n v="0"/>
    <n v="0"/>
    <n v="15581.6"/>
    <n v="0"/>
    <n v="34279.520000000004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18"/>
    <x v="0"/>
    <x v="0"/>
    <x v="0"/>
    <n v="17716.46"/>
    <n v="0"/>
    <n v="0"/>
    <n v="0"/>
    <n v="1517.51"/>
    <n v="0"/>
    <n v="0"/>
    <n v="0"/>
    <n v="1476.3716666666667"/>
    <n v="0"/>
    <n v="3248.0176666666671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5"/>
    <x v="0"/>
    <x v="0"/>
    <x v="0"/>
    <n v="192852.35"/>
    <n v="0"/>
    <n v="25807.7"/>
    <n v="25807.7"/>
    <n v="13175.39"/>
    <n v="0"/>
    <n v="1789.11"/>
    <n v="992.6"/>
    <n v="16071.029166666667"/>
    <n v="51615.4"/>
    <n v="35356.26416666666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81"/>
    <x v="0"/>
    <x v="0"/>
    <x v="0"/>
    <n v="2819.97"/>
    <n v="2819.97"/>
    <n v="0"/>
    <n v="0"/>
    <n v="201.06"/>
    <n v="201.06"/>
    <n v="0"/>
    <n v="0"/>
    <n v="234.99749999999997"/>
    <n v="0"/>
    <n v="516.99450000000002"/>
  </r>
  <r>
    <n v="880046"/>
    <s v="ACCREDO MEM/PENN PHS MPB"/>
    <s v="A"/>
    <n v="7001"/>
    <n v="8149"/>
    <s v="BA9451167"/>
    <n v="5"/>
    <s v="PHS Contract Pharmacy"/>
    <s v="HOSPITAL (INDIVIDUAL)"/>
    <n v="72904"/>
    <x v="117"/>
    <n v="72904"/>
    <s v="PENN STATE  MILTON S HERSHEY"/>
    <s v="DSH390256"/>
    <x v="0"/>
    <x v="63"/>
    <x v="1"/>
    <x v="0"/>
    <x v="0"/>
    <n v="154800.51999999999"/>
    <n v="0"/>
    <n v="14342.24"/>
    <n v="21513.360000000001"/>
    <n v="11706.04"/>
    <n v="0"/>
    <n v="1101.98"/>
    <n v="1437.9"/>
    <n v="12900.043333333333"/>
    <n v="35855.599999999999"/>
    <n v="28380.095333333335"/>
  </r>
  <r>
    <n v="42795"/>
    <s v="CAREMARK MA SPC/OHSU  PHS"/>
    <s v="A"/>
    <n v="7994"/>
    <n v="8110"/>
    <s v="BC9420491"/>
    <n v="5"/>
    <s v="PHS Contract Pharmacy"/>
    <s v="HOSPITAL GROUP"/>
    <n v="72859"/>
    <x v="41"/>
    <n v="72859"/>
    <s v="OREGON HLTH SCIENCE CTR"/>
    <s v="DSH380009"/>
    <x v="0"/>
    <x v="64"/>
    <x v="0"/>
    <x v="0"/>
    <x v="0"/>
    <n v="24536.6"/>
    <n v="0"/>
    <n v="0"/>
    <n v="0"/>
    <n v="2604.2600000000002"/>
    <n v="0"/>
    <n v="0"/>
    <n v="0"/>
    <n v="2044.7166666666665"/>
    <n v="0"/>
    <n v="4498.376666666667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54"/>
    <x v="0"/>
    <x v="0"/>
    <x v="0"/>
    <n v="117669.65"/>
    <n v="8766.98"/>
    <n v="9004.4699999999993"/>
    <n v="0"/>
    <n v="11485.98"/>
    <n v="1163.67"/>
    <n v="909.09"/>
    <n v="0"/>
    <n v="9805.8041666666668"/>
    <n v="9004.4699999999993"/>
    <n v="21572.769166666669"/>
  </r>
  <r>
    <n v="792961"/>
    <s v="WALG 15443/UVMC PHS MPB"/>
    <s v="A"/>
    <n v="7994"/>
    <n v="8149"/>
    <s v="BI9716587"/>
    <n v="5"/>
    <s v="PHS Contract Pharmacy"/>
    <s v="HOSPITAL (INDIVIDUAL)"/>
    <n v="456"/>
    <x v="46"/>
    <n v="456"/>
    <s v="FLETCHER ALLEN HC VT"/>
    <s v="DSH470003"/>
    <x v="0"/>
    <x v="20"/>
    <x v="1"/>
    <x v="0"/>
    <x v="0"/>
    <n v="170062.1"/>
    <n v="18990.09"/>
    <n v="18891.02"/>
    <n v="18891.02"/>
    <n v="5063.97"/>
    <n v="562.25"/>
    <n v="420.81"/>
    <n v="265.57"/>
    <n v="14171.841666666667"/>
    <n v="37782.04"/>
    <n v="31178.05166666667"/>
  </r>
  <r>
    <n v="767176"/>
    <s v="ACRDO NWCSTL/UVMC PHS MPB"/>
    <s v="A"/>
    <n v="7994"/>
    <n v="8149"/>
    <s v="FA5306128"/>
    <n v="5"/>
    <s v="PHS Contract Pharmacy"/>
    <s v="HOSPITAL (INDIVIDUAL)"/>
    <n v="456"/>
    <x v="46"/>
    <n v="456"/>
    <s v="FLETCHER ALLEN HC VT"/>
    <s v="DSH470003"/>
    <x v="0"/>
    <x v="18"/>
    <x v="0"/>
    <x v="0"/>
    <x v="0"/>
    <n v="76444.149999999994"/>
    <n v="9519.92"/>
    <n v="0"/>
    <n v="0"/>
    <n v="6028.9"/>
    <n v="739.67"/>
    <n v="0"/>
    <n v="0"/>
    <n v="6370.3458333333328"/>
    <n v="0"/>
    <n v="14014.760833333334"/>
  </r>
  <r>
    <n v="888798"/>
    <s v="CAREMARK TX SP/ST BMC PHS"/>
    <s v="A"/>
    <n v="7992"/>
    <n v="8165"/>
    <s v="FC6963157"/>
    <n v="5"/>
    <s v="PHS Contract Pharmacy"/>
    <s v="HOSPITAL GROUP"/>
    <n v="448"/>
    <x v="33"/>
    <n v="448"/>
    <s v="ST BERNARDS JONESBORO AR"/>
    <s v="DSH040020"/>
    <x v="2"/>
    <x v="5"/>
    <x v="0"/>
    <x v="0"/>
    <x v="0"/>
    <n v="25666.62"/>
    <n v="0"/>
    <n v="0"/>
    <n v="0"/>
    <n v="1762.37"/>
    <n v="0"/>
    <n v="0"/>
    <n v="0"/>
    <n v="2138.8849999999998"/>
    <n v="0"/>
    <n v="4705.5469999999996"/>
  </r>
  <r>
    <n v="927105"/>
    <s v="CAREMARK KS SP/UN HSP PHS"/>
    <s v="A"/>
    <n v="7001"/>
    <n v="8145"/>
    <s v="BL7438941"/>
    <n v="5"/>
    <s v="PHS Contract Pharmacy"/>
    <s v="HOSPITAL GROUP"/>
    <n v="640"/>
    <x v="98"/>
    <n v="640"/>
    <s v="UNIV HLTH SAN ANTONIO TX (PHS)"/>
    <s v="DSH450213"/>
    <x v="0"/>
    <x v="7"/>
    <x v="0"/>
    <x v="0"/>
    <x v="0"/>
    <n v="15726.43"/>
    <n v="0"/>
    <n v="3929"/>
    <n v="0"/>
    <n v="1129.8599999999999"/>
    <n v="0"/>
    <n v="285.89"/>
    <n v="0"/>
    <n v="1310.5358333333334"/>
    <n v="3929"/>
    <n v="2883.1788333333338"/>
  </r>
  <r>
    <n v="820636"/>
    <s v="CAREMARK NJ/METROPLTN PHS"/>
    <s v="A"/>
    <n v="7992"/>
    <n v="8155"/>
    <s v="FC0275304"/>
    <n v="5"/>
    <s v="PHS Contract Pharmacy"/>
    <s v="HOSPITAL GROUP"/>
    <n v="1816"/>
    <x v="95"/>
    <n v="1816"/>
    <s v="NEW YORK CITY HLTH HOSP NY"/>
    <s v="DSH330199"/>
    <x v="2"/>
    <x v="7"/>
    <x v="0"/>
    <x v="0"/>
    <x v="0"/>
    <n v="3922.3"/>
    <n v="0"/>
    <n v="0"/>
    <n v="3929"/>
    <n v="285.42"/>
    <n v="0"/>
    <n v="0"/>
    <n v="151.12"/>
    <n v="326.85833333333335"/>
    <n v="3929"/>
    <n v="719.08833333333348"/>
  </r>
  <r>
    <n v="979210"/>
    <s v="COMM MEM HOSP SBV PHS MPB"/>
    <s v="A"/>
    <n v="7001"/>
    <n v="8149"/>
    <s v="AM2078637"/>
    <n v="4"/>
    <s v="PHS/340B Acct"/>
    <s v="HOSPITAL (INDIVIDUAL)"/>
    <n v="72185"/>
    <x v="241"/>
    <n v="72185"/>
    <s v="COMM MEM SAN BUENAVEN CA"/>
    <s v="DSH050394"/>
    <x v="1"/>
    <x v="14"/>
    <x v="1"/>
    <x v="0"/>
    <x v="1"/>
    <n v="15929.61"/>
    <n v="3438.25"/>
    <n v="4924.5"/>
    <n v="4221"/>
    <n v="614.49"/>
    <n v="131.97"/>
    <n v="189.77"/>
    <n v="0"/>
    <n v="1327.4675"/>
    <n v="9145.5"/>
    <n v="2920.4285"/>
  </r>
  <r>
    <n v="906056"/>
    <s v="ONCO360 GNK/STI UNHSP PHS"/>
    <s v="A"/>
    <n v="7994"/>
    <n v="8160"/>
    <s v="BS7713844"/>
    <n v="5"/>
    <s v="PHS Contract Pharmacy"/>
    <s v="HOSPITAL GROUP"/>
    <n v="40019"/>
    <x v="28"/>
    <n v="40018"/>
    <s v="NORTHWELL HEALTH"/>
    <s v="DSH330160"/>
    <x v="0"/>
    <x v="102"/>
    <x v="0"/>
    <x v="0"/>
    <x v="0"/>
    <n v="44575.44"/>
    <n v="17313.86"/>
    <n v="0"/>
    <n v="0"/>
    <n v="1767.31"/>
    <n v="716.04"/>
    <n v="0"/>
    <n v="0"/>
    <n v="3714.6200000000003"/>
    <n v="0"/>
    <n v="8172.1640000000016"/>
  </r>
  <r>
    <n v="792932"/>
    <s v="KAISER HOSP PHCY #59A MPB"/>
    <s v="A"/>
    <n v="7989"/>
    <n v="8149"/>
    <s v="BK5868130"/>
    <n v="2"/>
    <s v="GPO Acct."/>
    <s v="HOSPITAL CHAIN"/>
    <n v="35000"/>
    <x v="5"/>
    <n v="35000"/>
    <s v="KAISER PERMANENTE CA"/>
    <n v="0"/>
    <x v="1"/>
    <x v="8"/>
    <x v="1"/>
    <x v="0"/>
    <x v="1"/>
    <n v="2751.12"/>
    <n v="0"/>
    <n v="1375.56"/>
    <n v="4126.68"/>
    <n v="79.540000000000006"/>
    <n v="0"/>
    <n v="33.81"/>
    <n v="7.53"/>
    <n v="229.26"/>
    <n v="5502.24"/>
    <n v="504.37200000000001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114"/>
    <x v="1"/>
    <x v="0"/>
    <x v="1"/>
    <n v="193800"/>
    <n v="0"/>
    <n v="0"/>
    <n v="33300"/>
    <n v="2688.31"/>
    <n v="0"/>
    <n v="0"/>
    <n v="0.78"/>
    <n v="16150"/>
    <n v="33300"/>
    <n v="35530"/>
  </r>
  <r>
    <n v="944727"/>
    <s v="ST VINCENT HSP PHS MPB"/>
    <s v="A"/>
    <n v="7994"/>
    <n v="8149"/>
    <s v="AS3248108"/>
    <n v="4"/>
    <s v="PHS/340B Acct"/>
    <s v="HOSPITAL GROUP"/>
    <n v="2062"/>
    <x v="11"/>
    <n v="21230"/>
    <s v="CHRISTUS"/>
    <s v="DSH320002"/>
    <x v="0"/>
    <x v="1"/>
    <x v="0"/>
    <x v="0"/>
    <x v="1"/>
    <n v="20307"/>
    <n v="0"/>
    <n v="0"/>
    <n v="0"/>
    <n v="1081.3399999999999"/>
    <n v="0"/>
    <n v="0"/>
    <n v="0"/>
    <n v="1692.25"/>
    <n v="0"/>
    <n v="3722.9500000000003"/>
  </r>
  <r>
    <n v="144630"/>
    <s v="OSU UNIV HOSP EAST MPB"/>
    <s v="A"/>
    <n v="1075"/>
    <n v="8149"/>
    <s v="BU6433786"/>
    <n v="2"/>
    <s v="GPO Acct."/>
    <s v="HOSPITAL (INDIVIDUAL)"/>
    <n v="72847"/>
    <x v="26"/>
    <n v="72847"/>
    <s v="OH STATE UNIVERSITY MED CTR"/>
    <n v="0"/>
    <x v="2"/>
    <x v="27"/>
    <x v="1"/>
    <x v="0"/>
    <x v="1"/>
    <n v="41375"/>
    <n v="0"/>
    <n v="0"/>
    <n v="0"/>
    <n v="1173.8599999999999"/>
    <n v="0"/>
    <n v="0"/>
    <n v="0"/>
    <n v="3447.9166666666665"/>
    <n v="0"/>
    <n v="7585.416666666667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155"/>
    <x v="0"/>
    <x v="0"/>
    <x v="0"/>
    <n v="3784.33"/>
    <n v="3784.33"/>
    <n v="0"/>
    <n v="0"/>
    <n v="559.94000000000005"/>
    <n v="559.94000000000005"/>
    <n v="0"/>
    <n v="0"/>
    <n v="315.36083333333335"/>
    <n v="0"/>
    <n v="693.7938333333334"/>
  </r>
  <r>
    <n v="747955"/>
    <s v="CAREMARK IL SP/THOMAS PHS"/>
    <s v="A"/>
    <n v="7994"/>
    <n v="8144"/>
    <s v="FC0059736"/>
    <n v="5"/>
    <s v="PHS Contract Pharmacy"/>
    <s v="HOSPITAL GROUP"/>
    <n v="1547"/>
    <x v="12"/>
    <n v="1547"/>
    <s v="THOMAS JEFFERSON UNIV HOSP PA"/>
    <s v="DSH390174"/>
    <x v="0"/>
    <x v="3"/>
    <x v="0"/>
    <x v="0"/>
    <x v="0"/>
    <n v="2416.4"/>
    <n v="2416.4"/>
    <n v="0"/>
    <n v="0"/>
    <n v="219.43"/>
    <n v="219.43"/>
    <n v="0"/>
    <n v="0"/>
    <n v="201.36666666666667"/>
    <n v="0"/>
    <n v="443.00666666666672"/>
  </r>
  <r>
    <n v="761840"/>
    <s v="PRKVW REG MC CIMP MPB"/>
    <s v="A"/>
    <n v="7001"/>
    <n v="8149"/>
    <s v="BP7611329"/>
    <n v="2"/>
    <s v="GPO Acct."/>
    <s v="HOSPITAL (INDIVIDUAL)"/>
    <n v="72871"/>
    <x v="183"/>
    <n v="72871"/>
    <s v="PARKVIEW HOSP FT WAYNE IN"/>
    <n v="0"/>
    <x v="2"/>
    <x v="153"/>
    <x v="0"/>
    <x v="0"/>
    <x v="1"/>
    <n v="14937.9"/>
    <n v="-7478.4"/>
    <n v="0"/>
    <n v="0"/>
    <n v="3061.31"/>
    <n v="1377.6"/>
    <n v="-3.18"/>
    <n v="0"/>
    <n v="1244.825"/>
    <n v="0"/>
    <n v="2738.6150000000002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1"/>
    <x v="0"/>
    <x v="0"/>
    <x v="1"/>
    <n v="33583.4"/>
    <n v="0"/>
    <n v="0"/>
    <n v="0"/>
    <n v="2150.9"/>
    <n v="0"/>
    <n v="0"/>
    <n v="0"/>
    <n v="2798.6166666666668"/>
    <n v="0"/>
    <n v="6156.9566666666678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29"/>
    <x v="0"/>
    <x v="0"/>
    <x v="0"/>
    <n v="70371.02"/>
    <n v="23565.279999999999"/>
    <n v="0"/>
    <n v="0"/>
    <n v="1166.46"/>
    <n v="410.72"/>
    <n v="0"/>
    <n v="0"/>
    <n v="5864.251666666667"/>
    <n v="0"/>
    <n v="12901.353666666668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68"/>
    <x v="0"/>
    <x v="0"/>
    <x v="0"/>
    <n v="54644.02"/>
    <n v="26753.26"/>
    <n v="0"/>
    <n v="0"/>
    <n v="2962.66"/>
    <n v="1488.66"/>
    <n v="0"/>
    <n v="0"/>
    <n v="4553.6683333333331"/>
    <n v="0"/>
    <n v="10018.070333333333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175"/>
    <x v="0"/>
    <x v="1"/>
    <x v="1"/>
    <n v="115824.8"/>
    <n v="0"/>
    <n v="0"/>
    <n v="0"/>
    <n v="6797.89"/>
    <n v="0"/>
    <n v="0"/>
    <n v="0"/>
    <n v="9652.0666666666675"/>
    <n v="0"/>
    <n v="21234.546666666669"/>
  </r>
  <r>
    <n v="664432"/>
    <s v="DOYLESTOWN HOSP MPB"/>
    <s v="A"/>
    <n v="7001"/>
    <n v="8149"/>
    <s v="AD0574308"/>
    <n v="2"/>
    <s v="GPO Acct."/>
    <s v="HOSPITAL (INDIVIDUAL)"/>
    <n v="72223"/>
    <x v="329"/>
    <n v="72223"/>
    <s v="DOYLESTOWN HOSP PA"/>
    <n v="0"/>
    <x v="1"/>
    <x v="202"/>
    <x v="0"/>
    <x v="0"/>
    <x v="1"/>
    <n v="3951.95"/>
    <n v="0"/>
    <n v="0"/>
    <n v="0"/>
    <n v="276.58"/>
    <n v="0"/>
    <n v="0"/>
    <n v="0"/>
    <n v="329.32916666666665"/>
    <n v="0"/>
    <n v="724.5241666666667"/>
  </r>
  <r>
    <n v="141795"/>
    <s v="LEE PHCY 7/LMHS PHS MPB"/>
    <s v="A"/>
    <n v="7001"/>
    <n v="8149"/>
    <s v="FL7979327"/>
    <n v="5"/>
    <s v="PHS Contract Pharmacy"/>
    <s v="HOSPITAL (INDIVIDUAL)"/>
    <n v="72428"/>
    <x v="153"/>
    <n v="72428"/>
    <s v="LEE MEM HEALTH SYSTEM FL"/>
    <s v="FQHCLA335"/>
    <x v="2"/>
    <x v="54"/>
    <x v="0"/>
    <x v="0"/>
    <x v="0"/>
    <n v="18094.060000000001"/>
    <n v="0"/>
    <n v="18008.939999999999"/>
    <n v="27013.41"/>
    <n v="1727.83"/>
    <n v="0"/>
    <n v="1819.41"/>
    <n v="1853.74"/>
    <n v="1507.8383333333334"/>
    <n v="45022.35"/>
    <n v="3317.2443333333335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33"/>
    <x v="0"/>
    <x v="0"/>
    <x v="0"/>
    <n v="50387.71"/>
    <n v="5584.15"/>
    <n v="0"/>
    <n v="0"/>
    <n v="4925.22"/>
    <n v="370.02"/>
    <n v="0"/>
    <n v="0"/>
    <n v="4198.975833333333"/>
    <n v="0"/>
    <n v="9237.7468333333327"/>
  </r>
  <r>
    <n v="28934"/>
    <s v="ACCREDO NCS/PH RCHLND PHS"/>
    <s v="A"/>
    <n v="7003"/>
    <n v="8155"/>
    <s v="FA5306128"/>
    <n v="5"/>
    <s v="PHS Contract Pharmacy"/>
    <s v="HOSPITAL GROUP"/>
    <n v="40461"/>
    <x v="1"/>
    <n v="40461"/>
    <s v="PRISMA HEALTH"/>
    <s v="DSH420018"/>
    <x v="1"/>
    <x v="51"/>
    <x v="0"/>
    <x v="0"/>
    <x v="0"/>
    <n v="61494.36"/>
    <n v="46120.77"/>
    <n v="0"/>
    <n v="0"/>
    <n v="2248.1"/>
    <n v="1708.28"/>
    <n v="0"/>
    <n v="0"/>
    <n v="5124.53"/>
    <n v="0"/>
    <n v="11273.966"/>
  </r>
  <r>
    <n v="403028"/>
    <s v="PHOENIX CHLDS WACA34MPB"/>
    <s v="A"/>
    <n v="7001"/>
    <n v="8149"/>
    <s v="BP7644152"/>
    <n v="3"/>
    <s v="WAC Acct."/>
    <s v="HOSPITAL (INDIVIDUAL)"/>
    <n v="72140"/>
    <x v="156"/>
    <n v="72140"/>
    <s v="PHOENIX CHILDREN'S HOSP"/>
    <s v="PED033302-00"/>
    <x v="0"/>
    <x v="8"/>
    <x v="1"/>
    <x v="0"/>
    <x v="1"/>
    <n v="30262.32"/>
    <n v="5502.24"/>
    <n v="2751.12"/>
    <n v="5502.24"/>
    <n v="801.66"/>
    <n v="163.02000000000001"/>
    <n v="37.96"/>
    <n v="10.52"/>
    <n v="2521.86"/>
    <n v="8253.36"/>
    <n v="5548.0920000000006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42"/>
    <x v="0"/>
    <x v="0"/>
    <x v="1"/>
    <n v="12979.14"/>
    <n v="0"/>
    <n v="40105.53"/>
    <n v="0"/>
    <n v="117.1"/>
    <n v="0"/>
    <n v="388.81"/>
    <n v="0"/>
    <n v="1081.595"/>
    <n v="40105.53"/>
    <n v="2379.5090000000005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29"/>
    <x v="0"/>
    <x v="0"/>
    <x v="0"/>
    <n v="12253.95"/>
    <n v="12253.95"/>
    <n v="12699.78"/>
    <n v="0"/>
    <n v="658.95"/>
    <n v="658.95"/>
    <n v="701.28"/>
    <n v="0"/>
    <n v="1021.1625"/>
    <n v="12699.78"/>
    <n v="2246.5575000000003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49"/>
    <x v="0"/>
    <x v="0"/>
    <x v="0"/>
    <n v="15006.55"/>
    <n v="0"/>
    <n v="0"/>
    <n v="0"/>
    <n v="1606.87"/>
    <n v="0"/>
    <n v="0"/>
    <n v="0"/>
    <n v="1250.5458333333333"/>
    <n v="0"/>
    <n v="2751.2008333333338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50"/>
    <x v="0"/>
    <x v="0"/>
    <x v="0"/>
    <n v="6773.18"/>
    <n v="6773.18"/>
    <n v="0"/>
    <n v="0"/>
    <n v="584.79999999999995"/>
    <n v="584.79999999999995"/>
    <n v="0"/>
    <n v="0"/>
    <n v="564.43166666666673"/>
    <n v="0"/>
    <n v="1241.7496666666668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00"/>
    <x v="0"/>
    <x v="0"/>
    <x v="0"/>
    <n v="88022.33"/>
    <n v="21668.02"/>
    <n v="0"/>
    <n v="0"/>
    <n v="3839.84"/>
    <n v="1100.72"/>
    <n v="0"/>
    <n v="0"/>
    <n v="7335.1941666666671"/>
    <n v="0"/>
    <n v="16137.427166666668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64"/>
    <x v="0"/>
    <x v="0"/>
    <x v="0"/>
    <n v="57299.23"/>
    <n v="0"/>
    <n v="0"/>
    <n v="0"/>
    <n v="5963.27"/>
    <n v="0"/>
    <n v="0"/>
    <n v="0"/>
    <n v="4774.9358333333339"/>
    <n v="0"/>
    <n v="10504.858833333335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133"/>
    <x v="0"/>
    <x v="1"/>
    <x v="0"/>
    <n v="48598"/>
    <n v="0"/>
    <n v="0"/>
    <n v="0"/>
    <n v="4002.19"/>
    <n v="0"/>
    <n v="0"/>
    <n v="0"/>
    <n v="4049.8333333333335"/>
    <n v="0"/>
    <n v="8909.633333333335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51"/>
    <x v="0"/>
    <x v="0"/>
    <x v="0"/>
    <n v="16103.66"/>
    <n v="0"/>
    <n v="0"/>
    <n v="0"/>
    <n v="613.45000000000005"/>
    <n v="0"/>
    <n v="0"/>
    <n v="0"/>
    <n v="1341.9716666666666"/>
    <n v="0"/>
    <n v="2952.3376666666668"/>
  </r>
  <r>
    <n v="134344"/>
    <s v="OPTUM 705/NYP PHS MPB"/>
    <s v="A"/>
    <n v="7994"/>
    <n v="8149"/>
    <s v="BM8283373"/>
    <n v="5"/>
    <s v="PHS Contract Pharmacy"/>
    <s v="HOSPITAL (INDIVIDUAL)"/>
    <n v="72778"/>
    <x v="151"/>
    <n v="72778"/>
    <s v="NY PRESBYTERIAN HOSP"/>
    <s v="DSH330101"/>
    <x v="0"/>
    <x v="34"/>
    <x v="1"/>
    <x v="0"/>
    <x v="0"/>
    <n v="17653.490000000002"/>
    <n v="0"/>
    <n v="0"/>
    <n v="0"/>
    <n v="497.12"/>
    <n v="0"/>
    <n v="0"/>
    <n v="0"/>
    <n v="1471.1241666666667"/>
    <n v="0"/>
    <n v="3236.4731666666671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54"/>
    <x v="0"/>
    <x v="0"/>
    <x v="0"/>
    <n v="72855.460000000006"/>
    <n v="0"/>
    <n v="0"/>
    <n v="0"/>
    <n v="7065.11"/>
    <n v="0"/>
    <n v="0"/>
    <n v="0"/>
    <n v="6071.2883333333339"/>
    <n v="0"/>
    <n v="13356.834333333336"/>
  </r>
  <r>
    <n v="40409"/>
    <s v="CAREMARK FL SP/NYULNG PHS"/>
    <s v="A"/>
    <n v="7992"/>
    <n v="8195"/>
    <s v="FC0098916"/>
    <n v="5"/>
    <s v="PHS Contract Pharmacy"/>
    <s v="HOSPITAL GROUP"/>
    <n v="40552"/>
    <x v="77"/>
    <n v="40552"/>
    <s v="NYU WINTHROP HOSP"/>
    <s v="DSH330214"/>
    <x v="2"/>
    <x v="10"/>
    <x v="0"/>
    <x v="0"/>
    <x v="0"/>
    <n v="2983.18"/>
    <n v="0"/>
    <n v="0"/>
    <n v="0"/>
    <n v="458.49"/>
    <n v="0"/>
    <n v="0"/>
    <n v="0"/>
    <n v="248.59833333333333"/>
    <n v="0"/>
    <n v="546.91633333333334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11"/>
    <x v="0"/>
    <x v="0"/>
    <x v="0"/>
    <n v="4106.68"/>
    <n v="4106.68"/>
    <n v="0"/>
    <n v="0"/>
    <n v="482.03"/>
    <n v="438.9"/>
    <n v="0"/>
    <n v="0"/>
    <n v="342.22333333333336"/>
    <n v="0"/>
    <n v="752.89133333333348"/>
  </r>
  <r>
    <n v="805293"/>
    <s v="SWEDISH EDMONDS PHS MPB"/>
    <s v="A"/>
    <n v="7994"/>
    <n v="8149"/>
    <s v="FS2212354"/>
    <n v="4"/>
    <s v="PHS/340B Acct"/>
    <s v="HOSPITAL (INDIVIDUAL)"/>
    <n v="73161"/>
    <x v="330"/>
    <n v="73161"/>
    <s v="SWEDISH MED CTR FIRST HILL"/>
    <s v="DSH500026"/>
    <x v="0"/>
    <x v="26"/>
    <x v="1"/>
    <x v="0"/>
    <x v="1"/>
    <n v="357424.49"/>
    <n v="0"/>
    <n v="0"/>
    <n v="0"/>
    <n v="13953.31"/>
    <n v="0"/>
    <n v="-543.74"/>
    <n v="0"/>
    <n v="29785.374166666665"/>
    <n v="0"/>
    <n v="65527.823166666669"/>
  </r>
  <r>
    <n v="157905"/>
    <s v="OPTUM 706/PSMH PHS MPB"/>
    <s v="A"/>
    <n v="1075"/>
    <n v="8149"/>
    <s v="BR8868715"/>
    <n v="5"/>
    <s v="PHS Contract Pharmacy"/>
    <s v="HOSPITAL (INDIVIDUAL)"/>
    <n v="72904"/>
    <x v="117"/>
    <n v="72904"/>
    <s v="PENN STATE  MILTON S HERSHEY"/>
    <s v="DSH390256"/>
    <x v="0"/>
    <x v="119"/>
    <x v="0"/>
    <x v="0"/>
    <x v="1"/>
    <n v="16400.650000000001"/>
    <n v="0"/>
    <n v="0"/>
    <n v="0"/>
    <n v="1254.1500000000001"/>
    <n v="0"/>
    <n v="0"/>
    <n v="0"/>
    <n v="1366.7208333333335"/>
    <n v="0"/>
    <n v="3006.7858333333338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34"/>
    <x v="0"/>
    <x v="0"/>
    <x v="1"/>
    <n v="6800.35"/>
    <n v="0"/>
    <n v="0"/>
    <n v="0"/>
    <n v="705.95"/>
    <n v="0"/>
    <n v="0"/>
    <n v="0"/>
    <n v="566.69583333333333"/>
    <n v="0"/>
    <n v="1246.7308333333335"/>
  </r>
  <r>
    <n v="725312"/>
    <s v="WALG #15443/UNM PHS MPB"/>
    <s v="A"/>
    <n v="7001"/>
    <n v="8149"/>
    <s v="BI9716587"/>
    <n v="5"/>
    <s v="PHS Contract Pharmacy"/>
    <s v="HOSPITAL GROUP"/>
    <n v="932"/>
    <x v="47"/>
    <n v="932"/>
    <s v="UNIV OF NEW MEXICO HOSPITAL"/>
    <s v="DSH320001"/>
    <x v="2"/>
    <x v="34"/>
    <x v="1"/>
    <x v="0"/>
    <x v="0"/>
    <n v="53124.08"/>
    <n v="0"/>
    <n v="0"/>
    <n v="17708.259999999998"/>
    <n v="1655.48"/>
    <n v="0"/>
    <n v="0"/>
    <n v="249.05"/>
    <n v="4427.0066666666671"/>
    <n v="17708.259999999998"/>
    <n v="9739.4146666666693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05"/>
    <x v="0"/>
    <x v="0"/>
    <x v="0"/>
    <n v="2480.4"/>
    <n v="0"/>
    <n v="0"/>
    <n v="0"/>
    <n v="221.88"/>
    <n v="0"/>
    <n v="0"/>
    <n v="0"/>
    <n v="206.70000000000002"/>
    <n v="0"/>
    <n v="454.74000000000007"/>
  </r>
  <r>
    <n v="524545"/>
    <s v="UNIV KANSAS WAC A34 MPB"/>
    <s v="A"/>
    <n v="7001"/>
    <n v="8149"/>
    <s v="AU1310971"/>
    <n v="3"/>
    <s v="WAC Acct."/>
    <s v="HOSPITAL (INDIVIDUAL)"/>
    <n v="72702"/>
    <x v="37"/>
    <n v="72702"/>
    <s v="UNIV OF KANSAS"/>
    <s v="DSH170040A"/>
    <x v="2"/>
    <x v="26"/>
    <x v="1"/>
    <x v="0"/>
    <x v="1"/>
    <n v="358053"/>
    <n v="0"/>
    <n v="0"/>
    <n v="0"/>
    <n v="8328.7099999999991"/>
    <n v="0"/>
    <n v="-1631.22"/>
    <n v="0"/>
    <n v="29837.75"/>
    <n v="0"/>
    <n v="65643.05"/>
  </r>
  <r>
    <n v="903125"/>
    <s v="ACCREDO HG TMP/TXCHLD PHS"/>
    <s v="A"/>
    <n v="7595"/>
    <n v="8170"/>
    <s v="BA9437042"/>
    <n v="5"/>
    <s v="PHS Contract Pharmacy"/>
    <s v="HOSPITAL GROUP"/>
    <n v="72506"/>
    <x v="24"/>
    <n v="72480"/>
    <s v="MD ISSUE"/>
    <s v="PED453304-00"/>
    <x v="0"/>
    <x v="55"/>
    <x v="0"/>
    <x v="0"/>
    <x v="0"/>
    <n v="0"/>
    <n v="5524.73"/>
    <n v="0"/>
    <n v="0"/>
    <n v="140.47"/>
    <n v="506.52"/>
    <n v="0"/>
    <n v="0"/>
    <n v="0"/>
    <n v="0"/>
    <n v="0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02"/>
    <x v="0"/>
    <x v="0"/>
    <x v="1"/>
    <n v="15453.96"/>
    <n v="15453.96"/>
    <n v="0"/>
    <n v="0"/>
    <n v="588.87"/>
    <n v="588.87"/>
    <n v="0"/>
    <n v="0"/>
    <n v="1287.83"/>
    <n v="0"/>
    <n v="2833.2260000000001"/>
  </r>
  <r>
    <n v="69242"/>
    <s v="CAREMRK ADV TCH/FMLH  PHS"/>
    <s v="A"/>
    <n v="7992"/>
    <n v="8144"/>
    <s v="FC3186815"/>
    <n v="5"/>
    <s v="PHS Contract Pharmacy"/>
    <s v="HOSPITAL GROUP"/>
    <n v="901"/>
    <x v="78"/>
    <n v="901"/>
    <s v="FROEDTERT MEM LUTHERAN HSP WI"/>
    <s v="DSH520177"/>
    <x v="2"/>
    <x v="10"/>
    <x v="0"/>
    <x v="0"/>
    <x v="0"/>
    <n v="2231.2800000000002"/>
    <n v="0"/>
    <n v="0"/>
    <n v="0"/>
    <n v="334.72"/>
    <n v="0"/>
    <n v="0"/>
    <n v="0"/>
    <n v="185.94000000000003"/>
    <n v="0"/>
    <n v="409.0680000000001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34"/>
    <x v="0"/>
    <x v="0"/>
    <x v="0"/>
    <n v="23934.09"/>
    <n v="23934.09"/>
    <n v="0"/>
    <n v="0"/>
    <n v="987.31"/>
    <n v="987.31"/>
    <n v="0"/>
    <n v="0"/>
    <n v="1994.5074999999999"/>
    <n v="0"/>
    <n v="4387.9165000000003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50"/>
    <x v="0"/>
    <x v="0"/>
    <x v="0"/>
    <n v="3386.59"/>
    <n v="3386.59"/>
    <n v="0"/>
    <n v="0"/>
    <n v="291.67"/>
    <n v="291.67"/>
    <n v="0"/>
    <n v="0"/>
    <n v="282.21583333333336"/>
    <n v="0"/>
    <n v="620.87483333333341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54"/>
    <x v="0"/>
    <x v="0"/>
    <x v="0"/>
    <n v="17574.03"/>
    <n v="0"/>
    <n v="0"/>
    <n v="0"/>
    <n v="1149.1300000000001"/>
    <n v="91.87"/>
    <n v="0"/>
    <n v="0"/>
    <n v="1464.5024999999998"/>
    <n v="0"/>
    <n v="3221.9054999999998"/>
  </r>
  <r>
    <n v="750813"/>
    <s v="CAREMARK KS SPC/ERLAN PHS"/>
    <s v="A"/>
    <n v="7992"/>
    <n v="8145"/>
    <s v="BL7438941"/>
    <n v="5"/>
    <s v="PHS Contract Pharmacy"/>
    <s v="HOSPITAL GROUP"/>
    <n v="1730"/>
    <x v="58"/>
    <n v="1730"/>
    <s v="ERLANGER MEDICAL CENTER TN"/>
    <s v="DSH440104"/>
    <x v="2"/>
    <x v="44"/>
    <x v="0"/>
    <x v="0"/>
    <x v="0"/>
    <n v="4745.8999999999996"/>
    <n v="0"/>
    <n v="0"/>
    <n v="0"/>
    <n v="718.65"/>
    <n v="0"/>
    <n v="0"/>
    <n v="0"/>
    <n v="395.49166666666662"/>
    <n v="0"/>
    <n v="870.08166666666659"/>
  </r>
  <r>
    <n v="252608"/>
    <s v="SEATTLE CHLDS INPT PHYMPB"/>
    <s v="A"/>
    <n v="7710"/>
    <n v="8149"/>
    <s v="AC0985258"/>
    <n v="2"/>
    <s v="GPO Acct."/>
    <s v="HOSPITAL (INDIVIDUAL)"/>
    <n v="72142"/>
    <x v="59"/>
    <n v="72142"/>
    <s v="CHCA - SEATTLE CHILDRENS HOSP"/>
    <n v="0"/>
    <x v="0"/>
    <x v="16"/>
    <x v="1"/>
    <x v="0"/>
    <x v="1"/>
    <n v="540321.6"/>
    <n v="67540.2"/>
    <n v="0"/>
    <n v="0"/>
    <n v="8293.64"/>
    <n v="1698.35"/>
    <n v="0"/>
    <n v="0"/>
    <n v="45026.799999999996"/>
    <n v="0"/>
    <n v="99058.959999999992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76"/>
    <x v="0"/>
    <x v="0"/>
    <x v="0"/>
    <n v="6605.65"/>
    <n v="0"/>
    <n v="0"/>
    <n v="0"/>
    <n v="253.96"/>
    <n v="0"/>
    <n v="0"/>
    <n v="0"/>
    <n v="550.4708333333333"/>
    <n v="0"/>
    <n v="1211.0358333333334"/>
  </r>
  <r>
    <n v="210220"/>
    <s v="KINGMAN REGIONAL MC MPB"/>
    <s v="A"/>
    <n v="7001"/>
    <n v="8149"/>
    <s v="AK2435469"/>
    <n v="2"/>
    <s v="GPO Acct."/>
    <s v="HOSPITAL (INDIVIDUAL)"/>
    <n v="72362"/>
    <x v="108"/>
    <n v="72362"/>
    <s v="KINGMAN REGIONAL"/>
    <n v="0"/>
    <x v="2"/>
    <x v="27"/>
    <x v="1"/>
    <x v="0"/>
    <x v="1"/>
    <n v="165500"/>
    <n v="0"/>
    <n v="82750"/>
    <n v="82750"/>
    <n v="4718.87"/>
    <n v="0"/>
    <n v="2358.37"/>
    <n v="1655"/>
    <n v="13791.666666666666"/>
    <n v="165500"/>
    <n v="30341.666666666668"/>
  </r>
  <r>
    <n v="397017"/>
    <s v="DRISCOLL CHLD WACA34 MPB"/>
    <s v="A"/>
    <n v="7001"/>
    <n v="8149"/>
    <s v="AD0894952"/>
    <n v="3"/>
    <s v="WAC Acct."/>
    <s v="HOSPITAL (INDIVIDUAL)"/>
    <n v="72225"/>
    <x v="61"/>
    <n v="72225"/>
    <s v="DRISCOLL CHILDRENS HOSP"/>
    <s v="PED453301-00"/>
    <x v="0"/>
    <x v="14"/>
    <x v="1"/>
    <x v="0"/>
    <x v="1"/>
    <n v="0"/>
    <n v="0"/>
    <n v="0"/>
    <n v="9698.7999999999993"/>
    <n v="0"/>
    <n v="0"/>
    <n v="0"/>
    <n v="0"/>
    <n v="0"/>
    <n v="9698.7999999999993"/>
    <n v="0"/>
  </r>
  <r>
    <n v="717008"/>
    <s v="KARMANOS CNCR PHS MPB"/>
    <s v="A"/>
    <n v="7992"/>
    <n v="8149"/>
    <s v="BK9698373"/>
    <n v="4"/>
    <s v="PHS/340B Acct"/>
    <s v="ONCOLOGY CENTERS"/>
    <n v="40405"/>
    <x v="165"/>
    <n v="40405"/>
    <s v="MCLAREN HC GRP MI"/>
    <s v="DSH230297"/>
    <x v="0"/>
    <x v="106"/>
    <x v="0"/>
    <x v="0"/>
    <x v="1"/>
    <n v="228761.28"/>
    <n v="0"/>
    <n v="0"/>
    <n v="0"/>
    <n v="5347.52"/>
    <n v="0"/>
    <n v="0"/>
    <n v="0"/>
    <n v="19063.439999999999"/>
    <n v="0"/>
    <n v="41939.567999999999"/>
  </r>
  <r>
    <n v="227904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12"/>
    <x v="1"/>
    <x v="0"/>
    <x v="1"/>
    <n v="71776.56"/>
    <n v="71776.56"/>
    <n v="0"/>
    <n v="0"/>
    <n v="1852.96"/>
    <n v="1852.96"/>
    <n v="0"/>
    <n v="0"/>
    <n v="5981.38"/>
    <n v="0"/>
    <n v="13159.036000000002"/>
  </r>
  <r>
    <n v="39936"/>
    <s v="CVS CRMRK2921/CCH ST6 PHS"/>
    <s v="A"/>
    <n v="7992"/>
    <n v="8163"/>
    <s v="BS6907224"/>
    <n v="5"/>
    <s v="PHS Contract Pharmacy"/>
    <s v="HOSPITAL GROUP"/>
    <n v="348"/>
    <x v="6"/>
    <n v="348"/>
    <s v="COMP CARE CENTER"/>
    <s v="STD33316"/>
    <x v="2"/>
    <x v="38"/>
    <x v="0"/>
    <x v="0"/>
    <x v="0"/>
    <n v="5048.07"/>
    <n v="0"/>
    <n v="0"/>
    <n v="0"/>
    <n v="398.41"/>
    <n v="0"/>
    <n v="0"/>
    <n v="0"/>
    <n v="420.67249999999996"/>
    <n v="0"/>
    <n v="925.47950000000003"/>
  </r>
  <r>
    <n v="791583"/>
    <s v="CHLD HSP SAN ANT PHS MPB"/>
    <s v="A"/>
    <n v="7994"/>
    <n v="8149"/>
    <s v="AS0935289"/>
    <n v="4"/>
    <s v="PHS/340B Acct"/>
    <s v="HOSPITAL (INDIVIDUAL)"/>
    <n v="2062"/>
    <x v="11"/>
    <n v="21230"/>
    <s v="CHRISTUS"/>
    <s v="PED453315-00"/>
    <x v="0"/>
    <x v="8"/>
    <x v="1"/>
    <x v="0"/>
    <x v="1"/>
    <n v="4102.68"/>
    <n v="0"/>
    <n v="0"/>
    <n v="0"/>
    <n v="47"/>
    <n v="0"/>
    <n v="-33.96"/>
    <n v="0"/>
    <n v="341.89000000000004"/>
    <n v="0"/>
    <n v="752.15800000000013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44"/>
    <x v="0"/>
    <x v="0"/>
    <x v="1"/>
    <n v="2598"/>
    <n v="0"/>
    <n v="0"/>
    <n v="0"/>
    <n v="300.54000000000002"/>
    <n v="0"/>
    <n v="0"/>
    <n v="0"/>
    <n v="216.5"/>
    <n v="0"/>
    <n v="476.3"/>
  </r>
  <r>
    <n v="763412"/>
    <s v="MARY RUTAN HSP MPB"/>
    <s v="A"/>
    <n v="7001"/>
    <n v="8149"/>
    <s v="AM7971131"/>
    <n v="2"/>
    <s v="GPO Acct."/>
    <s v="HOSPITAL (INDIVIDUAL)"/>
    <n v="72473"/>
    <x v="331"/>
    <n v="72473"/>
    <s v="MARY RUTAN HOSP"/>
    <n v="0"/>
    <x v="2"/>
    <x v="145"/>
    <x v="0"/>
    <x v="0"/>
    <x v="1"/>
    <n v="3011.49"/>
    <n v="2148.29"/>
    <n v="0"/>
    <n v="0"/>
    <n v="40.32"/>
    <n v="-37.479999999999997"/>
    <n v="0"/>
    <n v="0"/>
    <n v="250.95749999999998"/>
    <n v="0"/>
    <n v="552.10649999999998"/>
  </r>
  <r>
    <n v="906048"/>
    <s v="CVS CRMRK2921/SI UNIV PHS"/>
    <s v="A"/>
    <n v="7994"/>
    <n v="8163"/>
    <s v="BS6907224"/>
    <n v="5"/>
    <s v="PHS Contract Pharmacy"/>
    <s v="HOSPITAL GROUP"/>
    <n v="40019"/>
    <x v="28"/>
    <n v="40018"/>
    <s v="NORTHWELL HEALTH"/>
    <s v="DSH330160"/>
    <x v="0"/>
    <x v="7"/>
    <x v="0"/>
    <x v="0"/>
    <x v="0"/>
    <n v="18908.189999999999"/>
    <n v="0"/>
    <n v="0"/>
    <n v="0"/>
    <n v="667.71"/>
    <n v="0"/>
    <n v="0"/>
    <n v="0"/>
    <n v="1575.6824999999999"/>
    <n v="0"/>
    <n v="3466.5014999999999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94"/>
    <x v="0"/>
    <x v="0"/>
    <x v="1"/>
    <n v="11800.49"/>
    <n v="0"/>
    <n v="0"/>
    <n v="0"/>
    <n v="1126.76"/>
    <n v="0"/>
    <n v="0"/>
    <n v="0"/>
    <n v="983.37416666666661"/>
    <n v="0"/>
    <n v="2163.4231666666669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11"/>
    <x v="0"/>
    <x v="0"/>
    <x v="0"/>
    <n v="8213.36"/>
    <n v="8213.36"/>
    <n v="0"/>
    <n v="0"/>
    <n v="964.04"/>
    <n v="877.79"/>
    <n v="0"/>
    <n v="0"/>
    <n v="684.44666666666672"/>
    <n v="0"/>
    <n v="1505.782666666667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106"/>
    <x v="0"/>
    <x v="0"/>
    <x v="1"/>
    <n v="91713.96"/>
    <n v="0"/>
    <n v="0"/>
    <n v="0"/>
    <n v="6758.42"/>
    <n v="0"/>
    <n v="0"/>
    <n v="0"/>
    <n v="7642.8300000000008"/>
    <n v="0"/>
    <n v="16814.226000000002"/>
  </r>
  <r>
    <n v="902388"/>
    <s v="CAREMARK CA SP/GENHSP PHS"/>
    <s v="A"/>
    <n v="7994"/>
    <n v="8147"/>
    <s v="BC3683580"/>
    <n v="5"/>
    <s v="PHS Contract Pharmacy"/>
    <s v="HOSPITAL GROUP"/>
    <n v="2548"/>
    <x v="43"/>
    <n v="2548"/>
    <s v="MASSACHUSETTS GENERAL HOS"/>
    <s v="DSH220071"/>
    <x v="0"/>
    <x v="5"/>
    <x v="0"/>
    <x v="0"/>
    <x v="0"/>
    <n v="0"/>
    <n v="0"/>
    <n v="0"/>
    <n v="12903.85"/>
    <n v="0"/>
    <n v="0"/>
    <n v="0"/>
    <n v="496.3"/>
    <n v="0"/>
    <n v="12903.85"/>
    <n v="0"/>
  </r>
  <r>
    <n v="899686"/>
    <s v="CAREMARK NJ SP/SF BEM PHS"/>
    <s v="A"/>
    <n v="7992"/>
    <n v="8155"/>
    <s v="FC0275304"/>
    <n v="5"/>
    <s v="PHS Contract Pharmacy"/>
    <s v="HOSPITAL GROUP"/>
    <n v="815"/>
    <x v="22"/>
    <n v="815"/>
    <s v="SANFORD MED CENTER SD (PHS)"/>
    <s v="DSH240100"/>
    <x v="2"/>
    <x v="19"/>
    <x v="0"/>
    <x v="0"/>
    <x v="0"/>
    <n v="2139.98"/>
    <n v="0"/>
    <n v="0"/>
    <n v="0"/>
    <n v="220.9"/>
    <n v="0"/>
    <n v="0"/>
    <n v="0"/>
    <n v="178.33166666666668"/>
    <n v="0"/>
    <n v="392.3296666666667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57"/>
    <x v="0"/>
    <x v="0"/>
    <x v="0"/>
    <n v="0"/>
    <n v="0"/>
    <n v="0"/>
    <n v="0"/>
    <n v="355.86"/>
    <n v="355.86"/>
    <n v="0"/>
    <n v="0"/>
    <n v="0"/>
    <n v="0"/>
    <n v="0"/>
  </r>
  <r>
    <n v="757875"/>
    <s v="ONCO360 LSV/UNV OF NM PHS"/>
    <s v="A"/>
    <n v="7001"/>
    <n v="8163"/>
    <s v="FS4449078"/>
    <n v="5"/>
    <s v="PHS Contract Pharmacy"/>
    <s v="HOSPITAL GROUP"/>
    <n v="932"/>
    <x v="47"/>
    <n v="932"/>
    <s v="UNIV OF NEW MEXICO HOSPITAL"/>
    <s v="DSH320001"/>
    <x v="2"/>
    <x v="102"/>
    <x v="0"/>
    <x v="0"/>
    <x v="0"/>
    <n v="18064.54"/>
    <n v="0"/>
    <n v="9142.81"/>
    <n v="0"/>
    <n v="1418.61"/>
    <n v="0"/>
    <n v="686.86"/>
    <n v="0"/>
    <n v="1505.3783333333333"/>
    <n v="9142.81"/>
    <n v="3311.8323333333337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167"/>
    <x v="0"/>
    <x v="0"/>
    <x v="1"/>
    <n v="4512.7"/>
    <n v="0"/>
    <n v="0"/>
    <n v="0"/>
    <n v="448.94"/>
    <n v="0"/>
    <n v="0"/>
    <n v="0"/>
    <n v="376.05833333333334"/>
    <n v="0"/>
    <n v="827.32833333333338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121"/>
    <x v="0"/>
    <x v="0"/>
    <x v="1"/>
    <n v="12240"/>
    <n v="0"/>
    <n v="0"/>
    <n v="0"/>
    <n v="275.39999999999998"/>
    <n v="0"/>
    <n v="0"/>
    <n v="0"/>
    <n v="1020"/>
    <n v="0"/>
    <n v="2244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321"/>
    <x v="0"/>
    <x v="0"/>
    <x v="1"/>
    <n v="5935.02"/>
    <n v="0"/>
    <n v="0"/>
    <n v="0"/>
    <n v="1987.8"/>
    <n v="0"/>
    <n v="0"/>
    <n v="0"/>
    <n v="494.58500000000004"/>
    <n v="0"/>
    <n v="1088.0870000000002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239"/>
    <x v="0"/>
    <x v="0"/>
    <x v="1"/>
    <n v="5001.71"/>
    <n v="0"/>
    <n v="0"/>
    <n v="0"/>
    <n v="318.74"/>
    <n v="0"/>
    <n v="0"/>
    <n v="0"/>
    <n v="416.80916666666667"/>
    <n v="0"/>
    <n v="916.98016666666672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111267"/>
    <s v="CAREMARK TX SP/UCSDMP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10"/>
    <x v="0"/>
    <x v="0"/>
    <x v="0"/>
    <n v="2063.6999999999998"/>
    <n v="0"/>
    <n v="0"/>
    <n v="0"/>
    <n v="304.22000000000003"/>
    <n v="0"/>
    <n v="0"/>
    <n v="0"/>
    <n v="171.97499999999999"/>
    <n v="0"/>
    <n v="378.34500000000003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66"/>
    <x v="0"/>
    <x v="0"/>
    <x v="1"/>
    <n v="8255"/>
    <n v="0"/>
    <n v="0"/>
    <n v="0"/>
    <n v="274.89"/>
    <n v="0"/>
    <n v="0"/>
    <n v="0"/>
    <n v="687.91666666666663"/>
    <n v="0"/>
    <n v="1513.4166666666667"/>
  </r>
  <r>
    <n v="934065"/>
    <s v="CAREMARK TX SP/STLUKE PHS"/>
    <s v="A"/>
    <n v="7992"/>
    <n v="8165"/>
    <s v="FC6963157"/>
    <n v="5"/>
    <s v="PHS Contract Pharmacy"/>
    <s v="HOSPITAL GROUP"/>
    <n v="1792"/>
    <x v="60"/>
    <n v="1792"/>
    <s v="ST LUKES REG MED CTR ID"/>
    <s v="DSH130006"/>
    <x v="2"/>
    <x v="59"/>
    <x v="0"/>
    <x v="0"/>
    <x v="0"/>
    <n v="10473.49"/>
    <n v="0"/>
    <n v="0"/>
    <n v="0"/>
    <n v="1220.22"/>
    <n v="0"/>
    <n v="0"/>
    <n v="0"/>
    <n v="872.79083333333335"/>
    <n v="0"/>
    <n v="1920.1398333333336"/>
  </r>
  <r>
    <n v="899940"/>
    <s v="CAREMARK TN SP/MTSINA PHS"/>
    <s v="A"/>
    <n v="7992"/>
    <n v="8149"/>
    <s v="BC9505960"/>
    <n v="5"/>
    <s v="PHS Contract Pharmacy"/>
    <s v="HOSPITAL GROUP"/>
    <n v="542"/>
    <x v="20"/>
    <n v="542"/>
    <s v="MOUNT SINAI HOSP NY"/>
    <s v="DSH330024"/>
    <x v="2"/>
    <x v="43"/>
    <x v="0"/>
    <x v="0"/>
    <x v="0"/>
    <n v="0"/>
    <n v="0"/>
    <n v="0"/>
    <n v="0"/>
    <n v="888.01"/>
    <n v="888.01"/>
    <n v="0"/>
    <n v="0"/>
    <n v="0"/>
    <n v="0"/>
    <n v="0"/>
  </r>
  <r>
    <n v="211259"/>
    <s v="OPTUM 701/DUKE PHS MPB"/>
    <s v="A"/>
    <n v="1075"/>
    <n v="8149"/>
    <s v="FO0957867"/>
    <n v="5"/>
    <s v="PHS Contract Pharmacy"/>
    <s v="HOSPITAL (INDIVIDUAL)"/>
    <n v="72159"/>
    <x v="64"/>
    <n v="72159"/>
    <s v="DUKE"/>
    <s v="DSH340030"/>
    <x v="0"/>
    <x v="20"/>
    <x v="1"/>
    <x v="0"/>
    <x v="0"/>
    <n v="226692.24"/>
    <n v="0"/>
    <n v="0"/>
    <n v="0"/>
    <n v="7524"/>
    <n v="0"/>
    <n v="0"/>
    <n v="0"/>
    <n v="18891.02"/>
    <n v="0"/>
    <n v="41560.244000000006"/>
  </r>
  <r>
    <n v="905468"/>
    <s v="VIVO HLTH @HOME WAC A34"/>
    <s v="A"/>
    <n v="7994"/>
    <n v="8160"/>
    <s v="FL7273193"/>
    <n v="3"/>
    <s v="WAC Acct."/>
    <s v="HOSPITAL GROUP"/>
    <n v="40019"/>
    <x v="28"/>
    <n v="40018"/>
    <s v="NORTHWELL HEALTH"/>
    <s v="DSH330195"/>
    <x v="0"/>
    <x v="342"/>
    <x v="0"/>
    <x v="0"/>
    <x v="1"/>
    <n v="101983.5"/>
    <n v="0"/>
    <n v="0"/>
    <n v="0"/>
    <n v="6643.95"/>
    <n v="0"/>
    <n v="0"/>
    <n v="0"/>
    <n v="8498.625"/>
    <n v="0"/>
    <n v="18696.975000000002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44"/>
    <x v="0"/>
    <x v="0"/>
    <x v="0"/>
    <n v="5403.84"/>
    <n v="0"/>
    <n v="0"/>
    <n v="0"/>
    <n v="811.99"/>
    <n v="0"/>
    <n v="0"/>
    <n v="0"/>
    <n v="450.32"/>
    <n v="0"/>
    <n v="990.70400000000006"/>
  </r>
  <r>
    <n v="65275"/>
    <s v="CHLD HSP PHIL WACA34 MPB"/>
    <s v="A"/>
    <n v="7001"/>
    <n v="8149"/>
    <s v="FC1015280"/>
    <n v="3"/>
    <s v="WAC Acct."/>
    <s v="HOSPITAL (INDIVIDUAL)"/>
    <n v="72145"/>
    <x v="30"/>
    <n v="72145"/>
    <s v="THE CHILDRENS HOSP OF PA"/>
    <s v="PED393303-04"/>
    <x v="0"/>
    <x v="114"/>
    <x v="1"/>
    <x v="0"/>
    <x v="1"/>
    <n v="0"/>
    <n v="0"/>
    <n v="0"/>
    <n v="11100"/>
    <n v="0"/>
    <n v="0"/>
    <n v="0"/>
    <n v="0.04"/>
    <n v="0"/>
    <n v="11100"/>
    <n v="0"/>
  </r>
  <r>
    <n v="164193"/>
    <s v="BEN TAUB HOSPITAL MPB"/>
    <s v="A"/>
    <n v="7997"/>
    <n v="8149"/>
    <s v="AR3354292"/>
    <n v="2"/>
    <s v="GPO Acct."/>
    <s v="HOSPITAL (INDIVIDUAL)"/>
    <n v="40252"/>
    <x v="216"/>
    <n v="40252"/>
    <s v="HARRIS COUNTY"/>
    <n v="0"/>
    <x v="1"/>
    <x v="71"/>
    <x v="0"/>
    <x v="1"/>
    <x v="1"/>
    <n v="19950"/>
    <n v="0"/>
    <n v="0"/>
    <n v="0"/>
    <n v="698.25"/>
    <n v="0"/>
    <n v="0"/>
    <n v="0"/>
    <n v="1662.5"/>
    <n v="0"/>
    <n v="3657.5000000000005"/>
  </r>
  <r>
    <n v="975598"/>
    <s v="CAREMARK TX SP/UAR MS PHS"/>
    <s v="A"/>
    <n v="7992"/>
    <n v="8165"/>
    <s v="FC6963157"/>
    <n v="5"/>
    <s v="PHS Contract Pharmacy"/>
    <s v="HOSPITAL GROUP"/>
    <n v="180"/>
    <x v="106"/>
    <n v="180"/>
    <s v="UNIVERSITY OF ARKANSAS AR"/>
    <s v="DSH040016"/>
    <x v="2"/>
    <x v="10"/>
    <x v="0"/>
    <x v="0"/>
    <x v="0"/>
    <n v="2434.2600000000002"/>
    <n v="0"/>
    <n v="0"/>
    <n v="0"/>
    <n v="385.4"/>
    <n v="0"/>
    <n v="0"/>
    <n v="0"/>
    <n v="202.85500000000002"/>
    <n v="0"/>
    <n v="446.28100000000006"/>
  </r>
  <r>
    <n v="434170"/>
    <s v="UM SYL-CORAL SPR GPO MPB"/>
    <s v="A"/>
    <n v="7992"/>
    <n v="8149"/>
    <s v="FU4834114"/>
    <n v="2"/>
    <s v="GPO Acct."/>
    <s v="HOSPITAL (INDIVIDUAL)"/>
    <n v="72703"/>
    <x v="27"/>
    <n v="72703"/>
    <s v="UNIV OF MIAMI FL"/>
    <n v="0"/>
    <x v="0"/>
    <x v="56"/>
    <x v="1"/>
    <x v="0"/>
    <x v="1"/>
    <n v="17672.8"/>
    <n v="0"/>
    <n v="0"/>
    <n v="0"/>
    <n v="486.53"/>
    <n v="0"/>
    <n v="0"/>
    <n v="0"/>
    <n v="1472.7333333333333"/>
    <n v="0"/>
    <n v="3240.0133333333338"/>
  </r>
  <r>
    <n v="792939"/>
    <s v="UNIV KY HOSP WAC A34 MPB"/>
    <s v="A"/>
    <n v="7001"/>
    <n v="8149"/>
    <s v="FU4873813"/>
    <n v="3"/>
    <s v="WAC Acct."/>
    <s v="HOSPITAL (INDIVIDUAL)"/>
    <n v="73248"/>
    <x v="89"/>
    <n v="73248"/>
    <s v="ST CLAIRE MED CTR MOREHEAD KY"/>
    <s v="DSH180067"/>
    <x v="0"/>
    <x v="134"/>
    <x v="0"/>
    <x v="0"/>
    <x v="1"/>
    <n v="1610.94"/>
    <n v="0"/>
    <n v="0"/>
    <n v="0"/>
    <n v="90.2"/>
    <n v="0"/>
    <n v="0"/>
    <n v="0"/>
    <n v="134.245"/>
    <n v="0"/>
    <n v="295.33900000000006"/>
  </r>
  <r>
    <n v="801607"/>
    <s v="CAREMARK IL SPC/UOFAR PHS"/>
    <s v="A"/>
    <n v="7992"/>
    <n v="8144"/>
    <s v="FC0059736"/>
    <n v="5"/>
    <s v="PHS Contract Pharmacy"/>
    <s v="HOSPITAL GROUP"/>
    <n v="180"/>
    <x v="106"/>
    <n v="180"/>
    <s v="UNIVERSITY OF ARKANSAS AR"/>
    <s v="DSH040016"/>
    <x v="2"/>
    <x v="76"/>
    <x v="0"/>
    <x v="0"/>
    <x v="0"/>
    <n v="6843.79"/>
    <n v="6843.79"/>
    <n v="0"/>
    <n v="0"/>
    <n v="516.74"/>
    <n v="516.74"/>
    <n v="0"/>
    <n v="0"/>
    <n v="570.31583333333333"/>
    <n v="0"/>
    <n v="1254.694833333333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329"/>
    <x v="0"/>
    <x v="0"/>
    <x v="1"/>
    <n v="10567"/>
    <n v="0"/>
    <n v="0"/>
    <n v="0"/>
    <n v="145.75"/>
    <n v="0"/>
    <n v="0"/>
    <n v="0"/>
    <n v="880.58333333333337"/>
    <n v="0"/>
    <n v="1937.2833333333335"/>
  </r>
  <r>
    <n v="973350"/>
    <s v="CAREMARK IL SP/ARIAHL PHS"/>
    <s v="A"/>
    <n v="7994"/>
    <n v="8144"/>
    <s v="FC0059736"/>
    <n v="5"/>
    <s v="PHS Contract Pharmacy"/>
    <s v="HOSPITAL GROUP"/>
    <n v="1547"/>
    <x v="12"/>
    <n v="1547"/>
    <s v="THOMAS JEFFERSON UNIV HOSP PA"/>
    <s v="DSH390115"/>
    <x v="0"/>
    <x v="43"/>
    <x v="0"/>
    <x v="0"/>
    <x v="0"/>
    <n v="0"/>
    <n v="0"/>
    <n v="0"/>
    <n v="0"/>
    <n v="435.31"/>
    <n v="435.31"/>
    <n v="0"/>
    <n v="0"/>
    <n v="0"/>
    <n v="0"/>
    <n v="0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102"/>
    <x v="0"/>
    <x v="0"/>
    <x v="1"/>
    <n v="897.52"/>
    <n v="0"/>
    <n v="0"/>
    <n v="0"/>
    <n v="55.84"/>
    <n v="0"/>
    <n v="0"/>
    <n v="0"/>
    <n v="74.793333333333337"/>
    <n v="0"/>
    <n v="164.54533333333336"/>
  </r>
  <r>
    <n v="725417"/>
    <s v="CAREMARK NJ SP/LOYOLA PHS"/>
    <s v="A"/>
    <n v="7992"/>
    <n v="8155"/>
    <s v="FC0275304"/>
    <n v="5"/>
    <s v="PHS Contract Pharmacy"/>
    <s v="HOSPITAL GROUP"/>
    <n v="1645"/>
    <x v="38"/>
    <n v="1645"/>
    <s v="LOYOLA UNIV MED CTR IL"/>
    <s v="DSH140276"/>
    <x v="2"/>
    <x v="3"/>
    <x v="0"/>
    <x v="0"/>
    <x v="0"/>
    <n v="4832.8"/>
    <n v="4832.8"/>
    <n v="0"/>
    <n v="0"/>
    <n v="438.85"/>
    <n v="438.85"/>
    <n v="0"/>
    <n v="0"/>
    <n v="402.73333333333335"/>
    <n v="0"/>
    <n v="886.01333333333343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76"/>
    <x v="0"/>
    <x v="0"/>
    <x v="0"/>
    <n v="187059.35"/>
    <n v="61594.15"/>
    <n v="0"/>
    <n v="0"/>
    <n v="14377.56"/>
    <n v="4727.43"/>
    <n v="0"/>
    <n v="0"/>
    <n v="15588.279166666667"/>
    <n v="0"/>
    <n v="34294.21416666667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86"/>
    <x v="0"/>
    <x v="0"/>
    <x v="1"/>
    <n v="28669.81"/>
    <n v="7074.96"/>
    <n v="0"/>
    <n v="0"/>
    <n v="698.17"/>
    <n v="223.36"/>
    <n v="0"/>
    <n v="192.39"/>
    <n v="2389.1508333333336"/>
    <n v="0"/>
    <n v="5256.1318333333347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50"/>
    <x v="0"/>
    <x v="0"/>
    <x v="0"/>
    <n v="20319.54"/>
    <n v="20319.54"/>
    <n v="0"/>
    <n v="0"/>
    <n v="1758.85"/>
    <n v="1758.85"/>
    <n v="0"/>
    <n v="0"/>
    <n v="1693.2950000000001"/>
    <n v="0"/>
    <n v="3725.2490000000003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19"/>
    <x v="0"/>
    <x v="0"/>
    <x v="1"/>
    <n v="27390"/>
    <n v="9130"/>
    <n v="0"/>
    <n v="0"/>
    <n v="1103.99"/>
    <n v="392.75"/>
    <n v="0"/>
    <n v="0"/>
    <n v="2282.5"/>
    <n v="0"/>
    <n v="5021.5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64"/>
    <x v="0"/>
    <x v="0"/>
    <x v="0"/>
    <n v="22319.22"/>
    <n v="9038.74"/>
    <n v="0"/>
    <n v="0"/>
    <n v="2268.87"/>
    <n v="918.59"/>
    <n v="0"/>
    <n v="0"/>
    <n v="1859.9350000000002"/>
    <n v="0"/>
    <n v="4091.8570000000009"/>
  </r>
  <r>
    <n v="126001"/>
    <s v="KATH SHAW BETHEA HSP MPB"/>
    <s v="A"/>
    <n v="7001"/>
    <n v="8149"/>
    <s v="AD3736153"/>
    <n v="2"/>
    <s v="GPO Acct."/>
    <s v="HOSPITAL (INDIVIDUAL)"/>
    <n v="30827"/>
    <x v="332"/>
    <n v="30827"/>
    <s v="KATH SHAW BETHEA HSP"/>
    <n v="0"/>
    <x v="1"/>
    <x v="14"/>
    <x v="1"/>
    <x v="0"/>
    <x v="1"/>
    <n v="20135.7"/>
    <n v="3595.64"/>
    <n v="1842.78"/>
    <n v="1842.78"/>
    <n v="610.09"/>
    <n v="105.77"/>
    <n v="52"/>
    <n v="0"/>
    <n v="1677.9750000000001"/>
    <n v="3685.56"/>
    <n v="3691.5450000000005"/>
  </r>
  <r>
    <n v="117917"/>
    <s v="CAREMARK IL SP/UMCNOR PHS"/>
    <s v="A"/>
    <n v="7001"/>
    <n v="8144"/>
    <s v="FC0059736"/>
    <n v="5"/>
    <s v="PHS Contract Pharmacy"/>
    <s v="HOSPITAL GROUP"/>
    <n v="2807"/>
    <x v="167"/>
    <n v="2807"/>
    <s v="UNIVERSITY MEDICAL CENTER LA"/>
    <s v="DSH190005"/>
    <x v="2"/>
    <x v="38"/>
    <x v="0"/>
    <x v="0"/>
    <x v="0"/>
    <n v="55663.45"/>
    <n v="4980.2700000000004"/>
    <n v="5121.93"/>
    <n v="15365.79"/>
    <n v="4509.45"/>
    <n v="419.55"/>
    <n v="403.54"/>
    <n v="591"/>
    <n v="4638.6208333333334"/>
    <n v="20487.72"/>
    <n v="10204.965833333334"/>
  </r>
  <r>
    <n v="490358"/>
    <s v="GEISINGER MC WAC 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14"/>
    <x v="1"/>
    <x v="0"/>
    <x v="1"/>
    <n v="127456.14"/>
    <n v="36902.58"/>
    <n v="0"/>
    <n v="0"/>
    <n v="3884.4"/>
    <n v="1036.3900000000001"/>
    <n v="0"/>
    <n v="0"/>
    <n v="10621.344999999999"/>
    <n v="0"/>
    <n v="23366.958999999999"/>
  </r>
  <r>
    <n v="930614"/>
    <s v="FROEDTERT PHCY PHS MPB"/>
    <s v="A"/>
    <n v="7992"/>
    <n v="8149"/>
    <s v="FF8699158"/>
    <n v="4"/>
    <s v="PHS/340B Acct"/>
    <s v="CLOSED PHARMACY"/>
    <n v="901"/>
    <x v="78"/>
    <n v="901"/>
    <s v="FROEDTERT MEM LUTHERAN HSP WI"/>
    <s v="DSH520177"/>
    <x v="2"/>
    <x v="41"/>
    <x v="1"/>
    <x v="0"/>
    <x v="1"/>
    <n v="906497.46"/>
    <n v="113961.96"/>
    <n v="75564.08"/>
    <n v="75564.08"/>
    <n v="29469.66"/>
    <n v="3254.88"/>
    <n v="1619.48"/>
    <n v="1062.46"/>
    <n v="75541.455000000002"/>
    <n v="151128.16"/>
    <n v="166191.20100000003"/>
  </r>
  <r>
    <n v="893232"/>
    <s v="NORTON CNCR INST PHS MPB"/>
    <s v="A"/>
    <n v="7001"/>
    <n v="8149"/>
    <s v="FN8926810"/>
    <n v="4"/>
    <s v="PHS/340B Acct"/>
    <s v="HOSPITAL (INDIVIDUAL)"/>
    <n v="40535"/>
    <x v="75"/>
    <n v="40535"/>
    <s v="NORTON HEALTHCARE"/>
    <s v="DSH180088"/>
    <x v="2"/>
    <x v="27"/>
    <x v="1"/>
    <x v="0"/>
    <x v="1"/>
    <n v="374091"/>
    <n v="0"/>
    <n v="0"/>
    <n v="0"/>
    <n v="15003.88"/>
    <n v="0"/>
    <n v="0"/>
    <n v="0"/>
    <n v="31174.25"/>
    <n v="0"/>
    <n v="68583.350000000006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40"/>
    <x v="0"/>
    <x v="0"/>
    <x v="0"/>
    <n v="258610.64"/>
    <n v="86166.96"/>
    <n v="0"/>
    <n v="0"/>
    <n v="9529.52"/>
    <n v="3181.37"/>
    <n v="0"/>
    <n v="0"/>
    <n v="21550.886666666669"/>
    <n v="0"/>
    <n v="47411.950666666678"/>
  </r>
  <r>
    <n v="53475"/>
    <s v="HENRY FRD MN PHCY PHS MPB"/>
    <s v="A"/>
    <n v="7992"/>
    <n v="8149"/>
    <s v="AH4337526"/>
    <n v="4"/>
    <s v="PHS/340B Acct"/>
    <s v="CLOSED PHARMACY"/>
    <n v="755"/>
    <x v="50"/>
    <n v="755"/>
    <s v="HENRY FORD HOSPITAL MI"/>
    <s v="DSH230053"/>
    <x v="2"/>
    <x v="56"/>
    <x v="1"/>
    <x v="0"/>
    <x v="1"/>
    <n v="440937.97"/>
    <n v="59860.26"/>
    <n v="33976"/>
    <n v="105325.6"/>
    <n v="18351.400000000001"/>
    <n v="2386.34"/>
    <n v="1073.22"/>
    <n v="1.24"/>
    <n v="36744.830833333333"/>
    <n v="139301.6"/>
    <n v="80838.627833333347"/>
  </r>
  <r>
    <n v="775253"/>
    <s v="CAREMRK TX SP/TX CHLD PHS"/>
    <s v="A"/>
    <n v="7595"/>
    <n v="8165"/>
    <s v="FC6963157"/>
    <n v="5"/>
    <s v="PHS Contract Pharmacy"/>
    <s v="HOSPITAL GROUP"/>
    <n v="72506"/>
    <x v="24"/>
    <n v="72480"/>
    <s v="MD ISSUE"/>
    <s v="PED453304-00"/>
    <x v="0"/>
    <x v="8"/>
    <x v="1"/>
    <x v="0"/>
    <x v="0"/>
    <n v="7143.88"/>
    <n v="1004.03"/>
    <n v="3112.62"/>
    <n v="0"/>
    <n v="347.91"/>
    <n v="41.45"/>
    <n v="79.64"/>
    <n v="0"/>
    <n v="595.32333333333338"/>
    <n v="3112.62"/>
    <n v="1309.7113333333336"/>
  </r>
  <r>
    <n v="862577"/>
    <s v="MEMORIAL HERM HOSP MPB"/>
    <s v="A"/>
    <n v="835"/>
    <n v="8149"/>
    <m/>
    <n v="2"/>
    <s v="GPO Acct."/>
    <s v="HOSPITAL (INDIVIDUAL)"/>
    <n v="72534"/>
    <x v="299"/>
    <n v="72534"/>
    <s v="MEM HERMANN HOUSTON TX"/>
    <n v="0"/>
    <x v="1"/>
    <x v="270"/>
    <x v="1"/>
    <x v="0"/>
    <x v="1"/>
    <n v="116698"/>
    <n v="0"/>
    <n v="0"/>
    <n v="58349"/>
    <n v="2800.75"/>
    <n v="0"/>
    <n v="0"/>
    <n v="1166.98"/>
    <n v="9724.8333333333339"/>
    <n v="58349"/>
    <n v="21394.633333333335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42"/>
    <x v="0"/>
    <x v="0"/>
    <x v="1"/>
    <n v="99909.69"/>
    <n v="14358.12"/>
    <n v="0"/>
    <n v="0"/>
    <n v="5663.09"/>
    <n v="826.2"/>
    <n v="0"/>
    <n v="0"/>
    <n v="8325.8075000000008"/>
    <n v="0"/>
    <n v="18316.776500000004"/>
  </r>
  <r>
    <n v="915805"/>
    <s v="UNIV MIAMI CRL SPRNGS MPB"/>
    <s v="A"/>
    <n v="7992"/>
    <n v="8149"/>
    <s v="FU4834114"/>
    <n v="2"/>
    <s v="GPO Acct."/>
    <s v="HOSPITAL (INDIVIDUAL)"/>
    <n v="72703"/>
    <x v="27"/>
    <n v="72703"/>
    <s v="UNIV OF MIAMI FL"/>
    <n v="0"/>
    <x v="0"/>
    <x v="14"/>
    <x v="1"/>
    <x v="0"/>
    <x v="1"/>
    <n v="89560.18"/>
    <n v="14193.3"/>
    <n v="5528.34"/>
    <n v="9213.9"/>
    <n v="2680.63"/>
    <n v="392.16"/>
    <n v="156.01"/>
    <n v="0"/>
    <n v="7463.3483333333324"/>
    <n v="14742.24"/>
    <n v="16419.366333333332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61"/>
    <x v="0"/>
    <x v="1"/>
    <x v="0"/>
    <n v="32131.86"/>
    <n v="0"/>
    <n v="0"/>
    <n v="0"/>
    <n v="3056.04"/>
    <n v="0"/>
    <n v="0"/>
    <n v="0"/>
    <n v="2677.6550000000002"/>
    <n v="0"/>
    <n v="5890.8410000000013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47"/>
    <x v="0"/>
    <x v="0"/>
    <x v="0"/>
    <n v="1166353.74"/>
    <n v="80962.8"/>
    <n v="123573.36"/>
    <n v="41191.120000000003"/>
    <n v="64686.37"/>
    <n v="4345.1000000000004"/>
    <n v="6656.55"/>
    <n v="1584.3"/>
    <n v="97196.145000000004"/>
    <n v="164764.48000000001"/>
    <n v="213831.51900000003"/>
  </r>
  <r>
    <n v="182012"/>
    <s v="CAREMARK CA SP/MSINAI PHS"/>
    <s v="A"/>
    <n v="7992"/>
    <n v="8147"/>
    <s v="BC3683580"/>
    <n v="5"/>
    <s v="PHS Contract Pharmacy"/>
    <s v="HOSPITAL GROUP"/>
    <n v="542"/>
    <x v="20"/>
    <n v="542"/>
    <s v="MOUNT SINAI HOSP NY"/>
    <s v="HM7439"/>
    <x v="2"/>
    <x v="47"/>
    <x v="0"/>
    <x v="0"/>
    <x v="0"/>
    <n v="734009.3"/>
    <n v="0"/>
    <n v="315174.96000000002"/>
    <n v="349038.64"/>
    <n v="46052.58"/>
    <n v="0"/>
    <n v="16914.27"/>
    <n v="13424.54"/>
    <n v="61167.441666666673"/>
    <n v="664213.60000000009"/>
    <n v="134568.3716666667"/>
  </r>
  <r>
    <n v="41579"/>
    <s v="CVS CRMRK2921/STFRNCS PHS"/>
    <s v="A"/>
    <n v="7001"/>
    <n v="8163"/>
    <s v="BS6907224"/>
    <n v="5"/>
    <s v="PHS Contract Pharmacy"/>
    <s v="HOSPITAL GROUP"/>
    <n v="2678"/>
    <x v="129"/>
    <n v="2678"/>
    <s v="ST FRANCIS HOSP MD CTR CT"/>
    <s v="DSH070002"/>
    <x v="2"/>
    <x v="38"/>
    <x v="0"/>
    <x v="0"/>
    <x v="0"/>
    <n v="25173.3"/>
    <n v="9960.5400000000009"/>
    <n v="0"/>
    <n v="0"/>
    <n v="2067.5100000000002"/>
    <n v="810.88"/>
    <n v="0"/>
    <n v="0"/>
    <n v="2097.7750000000001"/>
    <n v="0"/>
    <n v="4615.1050000000005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335"/>
    <x v="0"/>
    <x v="0"/>
    <x v="1"/>
    <n v="48418.8"/>
    <n v="13945.93"/>
    <n v="0"/>
    <n v="0"/>
    <n v="4367.84"/>
    <n v="1373.97"/>
    <n v="0"/>
    <n v="0"/>
    <n v="4034.9"/>
    <n v="0"/>
    <n v="8876.7800000000007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19"/>
    <x v="0"/>
    <x v="0"/>
    <x v="0"/>
    <n v="10824.57"/>
    <n v="0"/>
    <n v="0"/>
    <n v="0"/>
    <n v="1535.57"/>
    <n v="0"/>
    <n v="0"/>
    <n v="0"/>
    <n v="902.04750000000001"/>
    <n v="0"/>
    <n v="1984.5045000000002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44"/>
    <x v="0"/>
    <x v="0"/>
    <x v="0"/>
    <n v="332511.19"/>
    <n v="0"/>
    <n v="0"/>
    <n v="0"/>
    <n v="51585.85"/>
    <n v="0"/>
    <n v="0"/>
    <n v="0"/>
    <n v="27709.265833333335"/>
    <n v="0"/>
    <n v="60960.384833333344"/>
  </r>
  <r>
    <n v="462113"/>
    <s v="KAISER ONCO PHARMACY MPB"/>
    <s v="A"/>
    <n v="7989"/>
    <n v="8149"/>
    <s v="FK0007737"/>
    <n v="2"/>
    <s v="GPO Acct."/>
    <s v="HOSPITAL CHAIN"/>
    <n v="35000"/>
    <x v="5"/>
    <n v="35000"/>
    <s v="KAISER PERMANENTE CA"/>
    <n v="0"/>
    <x v="1"/>
    <x v="14"/>
    <x v="1"/>
    <x v="0"/>
    <x v="1"/>
    <n v="113443.08"/>
    <n v="21573.84"/>
    <n v="19349.189999999999"/>
    <n v="17506.41"/>
    <n v="3695.31"/>
    <n v="661.52"/>
    <n v="594.4"/>
    <n v="0"/>
    <n v="9453.59"/>
    <n v="36855.599999999999"/>
    <n v="20797.898000000001"/>
  </r>
  <r>
    <n v="960426"/>
    <s v="CAREMARK IL SP/F STLH PHS"/>
    <s v="A"/>
    <n v="7001"/>
    <n v="8144"/>
    <s v="FC0059736"/>
    <n v="5"/>
    <s v="PHS Contract Pharmacy"/>
    <s v="HOSPITAL GROUP"/>
    <n v="1086"/>
    <x v="169"/>
    <n v="1086"/>
    <s v="FAXTON ST LUKES HC NY"/>
    <s v="DSH330044"/>
    <x v="2"/>
    <x v="84"/>
    <x v="0"/>
    <x v="0"/>
    <x v="0"/>
    <n v="7200.76"/>
    <n v="7200.76"/>
    <n v="0"/>
    <n v="0"/>
    <n v="608.85"/>
    <n v="608.85"/>
    <n v="0"/>
    <n v="0"/>
    <n v="600.06333333333339"/>
    <n v="0"/>
    <n v="1320.1393333333335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50"/>
    <x v="0"/>
    <x v="0"/>
    <x v="0"/>
    <n v="32563.4"/>
    <n v="32563.4"/>
    <n v="0"/>
    <n v="0"/>
    <n v="1628.92"/>
    <n v="1628.92"/>
    <n v="0"/>
    <n v="0"/>
    <n v="2713.6166666666668"/>
    <n v="0"/>
    <n v="5969.9566666666678"/>
  </r>
  <r>
    <n v="111103"/>
    <s v="WALG 15309/SNFRD BMDC PHS"/>
    <s v="A"/>
    <n v="7992"/>
    <n v="8149"/>
    <s v="FW3124283"/>
    <n v="5"/>
    <s v="PHS Contract Pharmacy"/>
    <s v="HOSPITAL GROUP"/>
    <n v="815"/>
    <x v="22"/>
    <n v="815"/>
    <s v="SANFORD MED CENTER SD (PHS)"/>
    <s v="DSH240100"/>
    <x v="2"/>
    <x v="121"/>
    <x v="0"/>
    <x v="0"/>
    <x v="0"/>
    <n v="25700.400000000001"/>
    <n v="17133.599999999999"/>
    <n v="0"/>
    <n v="0"/>
    <n v="1875.98"/>
    <n v="1255.05"/>
    <n v="0"/>
    <n v="0"/>
    <n v="2141.7000000000003"/>
    <n v="0"/>
    <n v="4711.7400000000007"/>
  </r>
  <r>
    <n v="640396"/>
    <s v="EMCM MAIN SPLIT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60"/>
    <x v="0"/>
    <x v="0"/>
    <x v="1"/>
    <n v="63703.12"/>
    <n v="3625.78"/>
    <n v="0"/>
    <n v="0"/>
    <n v="5018.17"/>
    <n v="256.02999999999997"/>
    <n v="0"/>
    <n v="0"/>
    <n v="5308.5933333333332"/>
    <n v="0"/>
    <n v="11678.905333333334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234"/>
    <x v="0"/>
    <x v="0"/>
    <x v="0"/>
    <n v="142570.14000000001"/>
    <n v="6563.14"/>
    <n v="9032.4"/>
    <n v="31956.5"/>
    <n v="17387.96"/>
    <n v="728.55"/>
    <n v="788.01"/>
    <n v="2179.52"/>
    <n v="11880.845000000001"/>
    <n v="40988.9"/>
    <n v="26137.859000000004"/>
  </r>
  <r>
    <n v="748938"/>
    <s v="ACCREDO HG NCS/EMCM   PHS"/>
    <s v="A"/>
    <n v="7670"/>
    <n v="8155"/>
    <s v="FA5306128"/>
    <n v="5"/>
    <s v="PHS Contract Pharmacy"/>
    <s v="HOSPITAL GROUP"/>
    <n v="1547"/>
    <x v="12"/>
    <n v="1547"/>
    <s v="THOMAS JEFFERSON UNIV HOSP PA"/>
    <s v="DSH390329"/>
    <x v="0"/>
    <x v="55"/>
    <x v="0"/>
    <x v="0"/>
    <x v="0"/>
    <n v="0"/>
    <n v="11049.46"/>
    <n v="0"/>
    <n v="0"/>
    <n v="283.98"/>
    <n v="1016.07"/>
    <n v="0"/>
    <n v="0"/>
    <n v="0"/>
    <n v="0"/>
    <n v="0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41"/>
    <x v="1"/>
    <x v="0"/>
    <x v="1"/>
    <n v="990925.2"/>
    <n v="175469.28"/>
    <n v="26546"/>
    <n v="53092"/>
    <n v="25702.7"/>
    <n v="3833.47"/>
    <n v="548.66999999999996"/>
    <n v="530.91999999999996"/>
    <n v="82577.099999999991"/>
    <n v="79638"/>
    <n v="181669.62"/>
  </r>
  <r>
    <n v="158440"/>
    <s v="BOCACARE NEURO FAKTOR MPB"/>
    <s v="A"/>
    <n v="7989"/>
    <n v="8149"/>
    <s v="FF7459399"/>
    <n v="2"/>
    <s v="GPO Acct."/>
    <s v="HOSPITAL (INDIVIDUAL)"/>
    <n v="40055"/>
    <x v="159"/>
    <n v="40055"/>
    <s v="BAPTIST HEALTH SOUTH FLORIDA"/>
    <n v="0"/>
    <x v="1"/>
    <x v="39"/>
    <x v="1"/>
    <x v="0"/>
    <x v="1"/>
    <n v="763230"/>
    <n v="0"/>
    <n v="58710"/>
    <n v="117420"/>
    <n v="10255.77"/>
    <n v="0"/>
    <n v="2776.79"/>
    <n v="2348.4"/>
    <n v="63602.5"/>
    <n v="176130"/>
    <n v="139925.5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113"/>
    <x v="0"/>
    <x v="0"/>
    <x v="1"/>
    <n v="485.63"/>
    <n v="108.96"/>
    <n v="0"/>
    <n v="0"/>
    <n v="21.38"/>
    <n v="4.8499999999999996"/>
    <n v="0"/>
    <n v="0"/>
    <n v="40.469166666666666"/>
    <n v="0"/>
    <n v="89.032166666666669"/>
  </r>
  <r>
    <n v="384856"/>
    <s v="KARMANOS CANCER CTR MPB"/>
    <s v="A"/>
    <n v="7992"/>
    <n v="8149"/>
    <s v="BK9698373"/>
    <n v="2"/>
    <s v="GPO Acct."/>
    <s v="ONCOLOGY CENTERS"/>
    <n v="40405"/>
    <x v="165"/>
    <n v="40405"/>
    <s v="MCLAREN HC GRP MI"/>
    <n v="0"/>
    <x v="0"/>
    <x v="16"/>
    <x v="1"/>
    <x v="0"/>
    <x v="1"/>
    <n v="13359.6"/>
    <n v="0"/>
    <n v="0"/>
    <n v="0"/>
    <n v="152.66"/>
    <n v="0"/>
    <n v="0"/>
    <n v="0"/>
    <n v="1113.3"/>
    <n v="0"/>
    <n v="2449.2600000000002"/>
  </r>
  <r>
    <n v="411079"/>
    <s v="COZAD COMMUNITY HOSPITAL"/>
    <s v="A"/>
    <n v="7997"/>
    <n v="8145"/>
    <s v="AC3977242"/>
    <n v="2"/>
    <s v="GPO Acct."/>
    <s v="HOSPITAL (INDIVIDUAL)"/>
    <n v="40203"/>
    <x v="142"/>
    <n v="40015"/>
    <s v="ALEGENT"/>
    <n v="0"/>
    <x v="2"/>
    <x v="1"/>
    <x v="0"/>
    <x v="0"/>
    <x v="1"/>
    <n v="5573.55"/>
    <n v="0"/>
    <n v="0"/>
    <n v="5376.45"/>
    <n v="239.92"/>
    <n v="0"/>
    <n v="0"/>
    <n v="65.52"/>
    <n v="464.46250000000003"/>
    <n v="5376.45"/>
    <n v="1021.8175000000001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7"/>
    <x v="0"/>
    <x v="0"/>
    <x v="0"/>
    <n v="45141.64"/>
    <n v="0"/>
    <n v="0"/>
    <n v="0"/>
    <n v="1580.65"/>
    <n v="0"/>
    <n v="0"/>
    <n v="0"/>
    <n v="3761.8033333333333"/>
    <n v="0"/>
    <n v="8275.967333333334"/>
  </r>
  <r>
    <n v="29529"/>
    <s v="SCOTTISH RITE HSP PHS MPB"/>
    <s v="A"/>
    <n v="821"/>
    <n v="8149"/>
    <s v="AS1203924"/>
    <n v="4"/>
    <s v="PHS/340B Acct"/>
    <s v="HOSPITAL (INDIVIDUAL)"/>
    <n v="72614"/>
    <x v="172"/>
    <n v="72614"/>
    <s v="SCOTTISH RITE"/>
    <s v="PED113301-00"/>
    <x v="2"/>
    <x v="28"/>
    <x v="0"/>
    <x v="0"/>
    <x v="1"/>
    <n v="38988.199999999997"/>
    <n v="0"/>
    <n v="0"/>
    <n v="39198.800000000003"/>
    <n v="2403.73"/>
    <n v="0"/>
    <n v="0"/>
    <n v="1507.6"/>
    <n v="3249.0166666666664"/>
    <n v="39198.800000000003"/>
    <n v="7147.836666666667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96"/>
    <x v="1"/>
    <x v="0"/>
    <x v="1"/>
    <n v="112600.56"/>
    <n v="19872"/>
    <n v="10296"/>
    <n v="10296"/>
    <n v="9422.3799999999992"/>
    <n v="990.84"/>
    <n v="371.32"/>
    <n v="22.36"/>
    <n v="9383.3799999999992"/>
    <n v="20592"/>
    <n v="20643.43600000000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54"/>
    <x v="0"/>
    <x v="0"/>
    <x v="1"/>
    <n v="12866.4"/>
    <n v="-12866.4"/>
    <n v="0"/>
    <n v="0"/>
    <n v="-12048.18"/>
    <n v="-13123.73"/>
    <n v="0"/>
    <n v="0"/>
    <n v="1072.2"/>
    <n v="0"/>
    <n v="2358.84"/>
  </r>
  <r>
    <n v="391502"/>
    <s v="HENRY FORD PHCY MPB"/>
    <s v="A"/>
    <n v="7992"/>
    <n v="8149"/>
    <s v="FH0590869"/>
    <n v="2"/>
    <s v="GPO Acct."/>
    <s v="CLOSED PHARMACY"/>
    <n v="755"/>
    <x v="50"/>
    <n v="755"/>
    <s v="HENRY FORD HOSPITAL MI"/>
    <n v="0"/>
    <x v="2"/>
    <x v="177"/>
    <x v="0"/>
    <x v="0"/>
    <x v="1"/>
    <n v="21840"/>
    <n v="0"/>
    <n v="0"/>
    <n v="0"/>
    <n v="1355.48"/>
    <n v="0"/>
    <n v="0"/>
    <n v="0"/>
    <n v="1820"/>
    <n v="0"/>
    <n v="4004.0000000000005"/>
  </r>
  <r>
    <n v="25131"/>
    <s v="ACRDO MEMP/UVMC PHS MPB"/>
    <s v="A"/>
    <n v="7994"/>
    <n v="8149"/>
    <s v="BA9451167"/>
    <n v="5"/>
    <s v="PHS Contract Pharmacy"/>
    <s v="HOSPITAL GROUP"/>
    <n v="2501"/>
    <x v="14"/>
    <n v="2501"/>
    <s v="UNIVERSITY OF VIRGINIA MED CTR"/>
    <s v="DSH490009"/>
    <x v="0"/>
    <x v="12"/>
    <x v="1"/>
    <x v="0"/>
    <x v="0"/>
    <n v="71688.44"/>
    <n v="53766.33"/>
    <n v="0"/>
    <n v="0"/>
    <n v="1884.06"/>
    <n v="1423.19"/>
    <n v="0"/>
    <n v="0"/>
    <n v="5974.0366666666669"/>
    <n v="0"/>
    <n v="13142.880666666668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56"/>
    <x v="1"/>
    <x v="0"/>
    <x v="1"/>
    <n v="764771.1"/>
    <n v="50408.639999999999"/>
    <n v="0"/>
    <n v="0"/>
    <n v="32812.1"/>
    <n v="1989.02"/>
    <n v="0"/>
    <n v="0"/>
    <n v="63730.924999999996"/>
    <n v="0"/>
    <n v="140208.035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98"/>
    <x v="0"/>
    <x v="0"/>
    <x v="1"/>
    <n v="27405.68"/>
    <n v="0"/>
    <n v="13675.98"/>
    <n v="13675.98"/>
    <n v="741.29"/>
    <n v="0"/>
    <n v="371.35"/>
    <n v="0"/>
    <n v="2283.8066666666668"/>
    <n v="27351.96"/>
    <n v="5024.3746666666675"/>
  </r>
  <r>
    <n v="970904"/>
    <s v="ARDON HEALTH/SWEDISH  PHS"/>
    <s v="A"/>
    <n v="7994"/>
    <n v="8173"/>
    <s v="FA4262490"/>
    <n v="5"/>
    <s v="PHS Contract Pharmacy"/>
    <s v="HOSPITAL GROUP"/>
    <n v="72954"/>
    <x v="8"/>
    <n v="72952"/>
    <s v="PROVIDENCE HOSP NW"/>
    <s v="DSH500027"/>
    <x v="0"/>
    <x v="121"/>
    <x v="0"/>
    <x v="0"/>
    <x v="0"/>
    <n v="119623.6"/>
    <n v="34267.199999999997"/>
    <n v="8690.82"/>
    <n v="0"/>
    <n v="8776.2000000000007"/>
    <n v="2523.31"/>
    <n v="648.59"/>
    <n v="0"/>
    <n v="9968.6333333333332"/>
    <n v="8690.82"/>
    <n v="21930.993333333336"/>
  </r>
  <r>
    <n v="898563"/>
    <s v="CAREPLS CVS2553/EINST PHS"/>
    <s v="A"/>
    <n v="7670"/>
    <n v="8155"/>
    <s v="BC6625149"/>
    <n v="5"/>
    <s v="PHS Contract Pharmacy"/>
    <s v="HOSPITAL GROUP"/>
    <n v="1547"/>
    <x v="12"/>
    <n v="1547"/>
    <s v="THOMAS JEFFERSON UNIV HOSP PA"/>
    <s v="DSH390142"/>
    <x v="0"/>
    <x v="9"/>
    <x v="0"/>
    <x v="0"/>
    <x v="0"/>
    <n v="5724.9"/>
    <n v="2841.77"/>
    <n v="0"/>
    <n v="0"/>
    <n v="239.99"/>
    <n v="119.1"/>
    <n v="0"/>
    <n v="0"/>
    <n v="477.07499999999999"/>
    <n v="0"/>
    <n v="1049.5650000000001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89"/>
    <x v="0"/>
    <x v="0"/>
    <x v="1"/>
    <n v="14386.57"/>
    <n v="0"/>
    <n v="0"/>
    <n v="0"/>
    <n v="1102.92"/>
    <n v="0"/>
    <n v="0"/>
    <n v="0"/>
    <n v="1198.8808333333334"/>
    <n v="0"/>
    <n v="2637.5378333333338"/>
  </r>
  <r>
    <n v="697992"/>
    <s v="ACCREDO MEM/YAKIMAVAL PHS"/>
    <s v="A"/>
    <n v="7710"/>
    <n v="8149"/>
    <s v="BA9451167"/>
    <n v="5"/>
    <s v="PHS Contract Pharmacy"/>
    <s v="HOSPITAL GROUP"/>
    <n v="2076"/>
    <x v="116"/>
    <n v="2076"/>
    <s v="YAKIMA VALLEY MEM HOSP WA (PHS"/>
    <s v="DSH500036"/>
    <x v="2"/>
    <x v="5"/>
    <x v="0"/>
    <x v="0"/>
    <x v="0"/>
    <n v="12762.77"/>
    <n v="0"/>
    <n v="0"/>
    <n v="0"/>
    <n v="877.83"/>
    <n v="0"/>
    <n v="0"/>
    <n v="0"/>
    <n v="1063.5641666666668"/>
    <n v="0"/>
    <n v="2339.841166666667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12"/>
    <x v="1"/>
    <x v="0"/>
    <x v="0"/>
    <n v="307219.78000000003"/>
    <n v="175554.16"/>
    <n v="0"/>
    <n v="0"/>
    <n v="6534.6"/>
    <n v="3803.6"/>
    <n v="0"/>
    <n v="0"/>
    <n v="25601.648333333334"/>
    <n v="0"/>
    <n v="56323.626333333341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9"/>
    <x v="0"/>
    <x v="0"/>
    <x v="0"/>
    <n v="2955.44"/>
    <n v="2955.44"/>
    <n v="0"/>
    <n v="0"/>
    <n v="232.58"/>
    <n v="232.58"/>
    <n v="0"/>
    <n v="0"/>
    <n v="246.28666666666666"/>
    <n v="0"/>
    <n v="541.83066666666673"/>
  </r>
  <r>
    <n v="98547"/>
    <s v="CVS CRMRK2921/CCSTD60 PHS"/>
    <s v="A"/>
    <n v="7992"/>
    <n v="8163"/>
    <s v="BS6907224"/>
    <n v="5"/>
    <s v="PHS Contract Pharmacy"/>
    <s v="HOSPITAL GROUP"/>
    <n v="348"/>
    <x v="6"/>
    <n v="348"/>
    <s v="COMP CARE CENTER"/>
    <s v="STD33460"/>
    <x v="2"/>
    <x v="9"/>
    <x v="0"/>
    <x v="0"/>
    <x v="0"/>
    <n v="3041.85"/>
    <n v="0"/>
    <n v="0"/>
    <n v="0"/>
    <n v="239.44"/>
    <n v="0"/>
    <n v="0"/>
    <n v="0"/>
    <n v="253.48749999999998"/>
    <n v="0"/>
    <n v="557.67250000000001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113"/>
    <x v="0"/>
    <x v="0"/>
    <x v="1"/>
    <n v="1159.52"/>
    <n v="84.96"/>
    <n v="0"/>
    <n v="0"/>
    <n v="198.41"/>
    <n v="16.059999999999999"/>
    <n v="0"/>
    <n v="0"/>
    <n v="96.626666666666665"/>
    <n v="0"/>
    <n v="212.57866666666669"/>
  </r>
  <r>
    <n v="904470"/>
    <s v="CAREPLUS CVS2919/WDHL PHS"/>
    <s v="A"/>
    <n v="7992"/>
    <n v="8160"/>
    <s v="BC7000603"/>
    <n v="5"/>
    <s v="PHS Contract Pharmacy"/>
    <s v="HOSPITAL GROUP"/>
    <n v="1816"/>
    <x v="95"/>
    <n v="1816"/>
    <s v="NEW YORK CITY HLTH HOSP NY"/>
    <s v="DSH330396"/>
    <x v="2"/>
    <x v="7"/>
    <x v="0"/>
    <x v="0"/>
    <x v="0"/>
    <n v="-11578.52"/>
    <n v="0"/>
    <n v="0"/>
    <n v="0"/>
    <n v="19.68"/>
    <n v="0"/>
    <n v="0"/>
    <n v="0"/>
    <n v="-964.87666666666667"/>
    <n v="0"/>
    <n v="-2122.7286666666669"/>
  </r>
  <r>
    <n v="227904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20"/>
    <x v="1"/>
    <x v="0"/>
    <x v="1"/>
    <n v="613415.98"/>
    <n v="40945.56"/>
    <n v="81459.88"/>
    <n v="40729.94"/>
    <n v="17946.32"/>
    <n v="1056.32"/>
    <n v="2245.04"/>
    <n v="531.4"/>
    <n v="51117.998333333329"/>
    <n v="122189.82"/>
    <n v="112459.59633333333"/>
  </r>
  <r>
    <n v="5968"/>
    <s v="CHLDRNS HSP AL WACA34 MPB"/>
    <s v="A"/>
    <n v="892"/>
    <n v="8149"/>
    <s v="AC3473496"/>
    <n v="3"/>
    <s v="WAC Acct."/>
    <s v="HOSPITAL (INDIVIDUAL)"/>
    <n v="72122"/>
    <x v="286"/>
    <n v="72122"/>
    <s v="CHILDRENS HOSP ALABAMA"/>
    <s v="PED013300-00"/>
    <x v="2"/>
    <x v="20"/>
    <x v="1"/>
    <x v="0"/>
    <x v="1"/>
    <n v="175469.28"/>
    <n v="50134.080000000002"/>
    <n v="0"/>
    <n v="0"/>
    <n v="3639.84"/>
    <n v="1082.21"/>
    <n v="0"/>
    <n v="0"/>
    <n v="14622.44"/>
    <n v="0"/>
    <n v="32169.368000000002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21"/>
    <x v="0"/>
    <x v="0"/>
    <x v="0"/>
    <n v="68133.679999999993"/>
    <n v="25700.400000000001"/>
    <n v="0"/>
    <n v="0"/>
    <n v="4999.47"/>
    <n v="1891.06"/>
    <n v="0"/>
    <n v="0"/>
    <n v="5677.8066666666664"/>
    <n v="0"/>
    <n v="12491.174666666668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68"/>
    <x v="0"/>
    <x v="0"/>
    <x v="1"/>
    <n v="326830.18"/>
    <n v="74700.149999999994"/>
    <n v="0"/>
    <n v="0"/>
    <n v="13591.58"/>
    <n v="3025.74"/>
    <n v="0"/>
    <n v="0"/>
    <n v="27235.848333333332"/>
    <n v="0"/>
    <n v="59918.866333333332"/>
  </r>
  <r>
    <n v="3626"/>
    <s v="JOHN MARSH PHS MPB"/>
    <s v="A"/>
    <n v="7001"/>
    <n v="8149"/>
    <s v="BJ8798780"/>
    <n v="4"/>
    <s v="PHS/340B Acct"/>
    <s v="HOSPITAL (INDIVIDUAL)"/>
    <n v="21207"/>
    <x v="31"/>
    <n v="21207"/>
    <s v="ALLSPIRE"/>
    <s v="DSH210001A"/>
    <x v="0"/>
    <x v="56"/>
    <x v="1"/>
    <x v="0"/>
    <x v="1"/>
    <n v="110268.9"/>
    <n v="110268.9"/>
    <n v="0"/>
    <n v="0"/>
    <n v="4448.53"/>
    <n v="4448.53"/>
    <n v="0"/>
    <n v="0"/>
    <n v="9189.0749999999989"/>
    <n v="0"/>
    <n v="20215.965"/>
  </r>
  <r>
    <n v="934714"/>
    <s v="CVS CRMRK2921/RI HOSP PHS"/>
    <s v="A"/>
    <n v="7994"/>
    <n v="8163"/>
    <s v="BS6907224"/>
    <n v="5"/>
    <s v="PHS Contract Pharmacy"/>
    <s v="HOSPITAL GROUP"/>
    <n v="319"/>
    <x v="3"/>
    <n v="319"/>
    <s v="LIFESPAN HEALTH SYSTEM RI"/>
    <s v="DSH410007"/>
    <x v="0"/>
    <x v="18"/>
    <x v="0"/>
    <x v="0"/>
    <x v="0"/>
    <n v="47789.46"/>
    <n v="19039.84"/>
    <n v="9614.85"/>
    <n v="-258"/>
    <n v="4017.1"/>
    <n v="1500.14"/>
    <n v="799.37"/>
    <n v="-369.8"/>
    <n v="3982.4549999999999"/>
    <n v="9356.85"/>
    <n v="8761.4009999999998"/>
  </r>
  <r>
    <n v="754953"/>
    <s v="CAREMARK KS SPC/TXCH  PHS"/>
    <s v="A"/>
    <n v="7595"/>
    <n v="8145"/>
    <s v="BL7438941"/>
    <n v="5"/>
    <s v="PHS Contract Pharmacy"/>
    <s v="HOSPITAL GROUP"/>
    <n v="72506"/>
    <x v="24"/>
    <n v="72480"/>
    <s v="MD ISSUE"/>
    <s v="PED453304-00"/>
    <x v="0"/>
    <x v="61"/>
    <x v="0"/>
    <x v="1"/>
    <x v="0"/>
    <n v="21644.639999999999"/>
    <n v="0"/>
    <n v="0"/>
    <n v="0"/>
    <n v="2037.77"/>
    <n v="0"/>
    <n v="0"/>
    <n v="0"/>
    <n v="1803.72"/>
    <n v="0"/>
    <n v="3968.1840000000002"/>
  </r>
  <r>
    <n v="174021"/>
    <s v="KAISER PERM PHCY 1 FL MPB"/>
    <s v="A"/>
    <n v="7989"/>
    <n v="8149"/>
    <s v="BK8062197"/>
    <n v="2"/>
    <s v="GPO Acct."/>
    <s v="HOSPITAL (INDIVIDUAL)"/>
    <n v="35000"/>
    <x v="5"/>
    <n v="35000"/>
    <s v="KAISER PERMANENTE CA"/>
    <n v="0"/>
    <x v="1"/>
    <x v="8"/>
    <x v="1"/>
    <x v="0"/>
    <x v="1"/>
    <n v="5502.24"/>
    <n v="0"/>
    <n v="0"/>
    <n v="0"/>
    <n v="129.56"/>
    <n v="0"/>
    <n v="0"/>
    <n v="0"/>
    <n v="458.52"/>
    <n v="0"/>
    <n v="1008.744"/>
  </r>
  <r>
    <n v="963430"/>
    <s v="ONCO360 NHP/LIJWSH MC PHS"/>
    <s v="A"/>
    <n v="7994"/>
    <n v="8160"/>
    <s v="BS7713844"/>
    <n v="5"/>
    <s v="PHS Contract Pharmacy"/>
    <s v="HOSPITAL GROUP"/>
    <n v="40019"/>
    <x v="28"/>
    <n v="40018"/>
    <s v="NORTHWELL HEALTH"/>
    <s v="DSH330195"/>
    <x v="0"/>
    <x v="21"/>
    <x v="0"/>
    <x v="0"/>
    <x v="0"/>
    <n v="0"/>
    <n v="0"/>
    <n v="32972.06"/>
    <n v="0"/>
    <n v="0"/>
    <n v="0"/>
    <n v="898.47"/>
    <n v="0"/>
    <n v="0"/>
    <n v="32972.06"/>
    <n v="0"/>
  </r>
  <r>
    <n v="954392"/>
    <s v="CVS CRMRK2921/MRM HV  PHS"/>
    <s v="A"/>
    <n v="7994"/>
    <n v="8163"/>
    <s v="BS6907224"/>
    <n v="5"/>
    <s v="PHS Contract Pharmacy"/>
    <s v="HOSPITAL GROUP"/>
    <n v="319"/>
    <x v="3"/>
    <n v="319"/>
    <s v="LIFESPAN HEALTH SYSTEM RI"/>
    <s v="HV00018"/>
    <x v="0"/>
    <x v="38"/>
    <x v="0"/>
    <x v="0"/>
    <x v="0"/>
    <n v="60439.1"/>
    <n v="9960.5400000000009"/>
    <n v="10243.86"/>
    <n v="0"/>
    <n v="4892.67"/>
    <n v="819.34"/>
    <n v="824.5"/>
    <n v="0"/>
    <n v="5036.5916666666662"/>
    <n v="10243.86"/>
    <n v="11080.501666666667"/>
  </r>
  <r>
    <n v="198554"/>
    <s v="WALG 16287/BMH PHS MPB"/>
    <s v="A"/>
    <n v="1075"/>
    <n v="8149"/>
    <s v="BF8715661"/>
    <n v="5"/>
    <s v="PHS Contract Pharmacy"/>
    <s v="HOSPITAL (INDIVIDUAL)"/>
    <n v="1106"/>
    <x v="44"/>
    <n v="1106"/>
    <s v="BRONSON METHODIST MI"/>
    <s v="DSH230017"/>
    <x v="2"/>
    <x v="167"/>
    <x v="0"/>
    <x v="0"/>
    <x v="0"/>
    <n v="191648.52"/>
    <n v="0"/>
    <n v="4566.08"/>
    <n v="13698.24"/>
    <n v="16790.169999999998"/>
    <n v="0"/>
    <n v="417.86"/>
    <n v="922.87"/>
    <n v="15970.71"/>
    <n v="18264.32"/>
    <n v="35135.561999999998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40"/>
    <x v="0"/>
    <x v="0"/>
    <x v="0"/>
    <n v="107412.9"/>
    <n v="0"/>
    <n v="0"/>
    <n v="31232.16"/>
    <n v="8183.53"/>
    <n v="0"/>
    <n v="0"/>
    <n v="2056.39"/>
    <n v="8951.0749999999989"/>
    <n v="31232.16"/>
    <n v="19692.364999999998"/>
  </r>
  <r>
    <n v="749900"/>
    <s v="GEISINGER WY VLY PHS MPB"/>
    <s v="A"/>
    <n v="7001"/>
    <n v="8149"/>
    <s v="AN9722148"/>
    <n v="4"/>
    <s v="PHS/340B Acct"/>
    <s v="HOSPITAL (INDIVIDUAL)"/>
    <n v="40058"/>
    <x v="188"/>
    <n v="40058"/>
    <s v="GEISINGER HEALTH"/>
    <s v="DSH390270"/>
    <x v="0"/>
    <x v="26"/>
    <x v="1"/>
    <x v="0"/>
    <x v="1"/>
    <n v="182043.44"/>
    <n v="0"/>
    <n v="0"/>
    <n v="181686.02"/>
    <n v="5648.8"/>
    <n v="0"/>
    <n v="0"/>
    <n v="4774.04"/>
    <n v="15170.286666666667"/>
    <n v="181686.02"/>
    <n v="33374.630666666671"/>
  </r>
  <r>
    <n v="100470"/>
    <s v="UTSW SCC INFUS PHCY MPB"/>
    <s v="A"/>
    <n v="837"/>
    <n v="8149"/>
    <s v="FU3182401"/>
    <n v="2"/>
    <s v="GPO Acct."/>
    <s v="HOSPITAL (INDIVIDUAL)"/>
    <n v="40848"/>
    <x v="13"/>
    <n v="40848"/>
    <s v="UNIV OF TEXAS SW UNIV HOSP"/>
    <n v="0"/>
    <x v="0"/>
    <x v="335"/>
    <x v="0"/>
    <x v="0"/>
    <x v="1"/>
    <n v="22806.42"/>
    <n v="0"/>
    <n v="0"/>
    <n v="0"/>
    <n v="1766.42"/>
    <n v="0"/>
    <n v="0"/>
    <n v="0"/>
    <n v="1900.5349999999999"/>
    <n v="0"/>
    <n v="4181.176999999999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86"/>
    <x v="0"/>
    <x v="0"/>
    <x v="1"/>
    <n v="3634.73"/>
    <n v="0"/>
    <n v="0"/>
    <n v="0"/>
    <n v="111.61"/>
    <n v="0"/>
    <n v="0"/>
    <n v="0"/>
    <n v="302.89416666666665"/>
    <n v="0"/>
    <n v="666.36716666666666"/>
  </r>
  <r>
    <n v="174154"/>
    <s v="FAMILY CARE PHS MPB"/>
    <s v="A"/>
    <n v="1075"/>
    <n v="8149"/>
    <s v="FS3024661"/>
    <n v="4"/>
    <s v="PHS/340B Acct"/>
    <s v="HOSPITAL (INDIVIDUAL)"/>
    <n v="1147"/>
    <x v="85"/>
    <n v="1147"/>
    <s v="MISSOURI BAPT HOSP SULLIVAN MO"/>
    <s v="PED263301-00"/>
    <x v="0"/>
    <x v="8"/>
    <x v="1"/>
    <x v="0"/>
    <x v="1"/>
    <n v="14246.02"/>
    <n v="0"/>
    <n v="19713.259999999998"/>
    <n v="10375.4"/>
    <n v="432.69"/>
    <n v="0"/>
    <n v="636.74"/>
    <n v="18.190000000000001"/>
    <n v="1187.1683333333333"/>
    <n v="30088.659999999996"/>
    <n v="2611.7703333333334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9"/>
    <x v="0"/>
    <x v="0"/>
    <x v="0"/>
    <n v="8525.31"/>
    <n v="5683.54"/>
    <n v="0"/>
    <n v="0"/>
    <n v="356.06"/>
    <n v="238.2"/>
    <n v="0"/>
    <n v="0"/>
    <n v="710.4425"/>
    <n v="0"/>
    <n v="1562.9735000000001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0"/>
    <x v="0"/>
    <x v="0"/>
    <x v="1"/>
    <n v="5435.34"/>
    <n v="0"/>
    <n v="0"/>
    <n v="0"/>
    <n v="268.38"/>
    <n v="0"/>
    <n v="0"/>
    <n v="0"/>
    <n v="452.94499999999999"/>
    <n v="0"/>
    <n v="996.47900000000004"/>
  </r>
  <r>
    <n v="838372"/>
    <s v="CLARIAN HLTH IU PHS MPB"/>
    <s v="A"/>
    <n v="7994"/>
    <n v="8149"/>
    <s v="BC5175561"/>
    <n v="4"/>
    <s v="PHS/340B Acct"/>
    <s v="HOSPITAL (INDIVIDUAL)"/>
    <n v="1209"/>
    <x v="2"/>
    <n v="1209"/>
    <s v="INDIANA UNIVERSITY HEALTH IN"/>
    <s v="DSH150056B"/>
    <x v="0"/>
    <x v="26"/>
    <x v="1"/>
    <x v="0"/>
    <x v="1"/>
    <n v="269978.57"/>
    <n v="0"/>
    <n v="90810.38"/>
    <n v="0"/>
    <n v="9549.57"/>
    <n v="0"/>
    <n v="2857.81"/>
    <n v="0"/>
    <n v="22498.214166666668"/>
    <n v="90810.38"/>
    <n v="49496.071166666676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60"/>
    <x v="0"/>
    <x v="0"/>
    <x v="0"/>
    <n v="8160.74"/>
    <n v="0"/>
    <n v="0"/>
    <n v="0"/>
    <n v="901.22"/>
    <n v="0"/>
    <n v="0"/>
    <n v="0"/>
    <n v="680.06166666666661"/>
    <n v="0"/>
    <n v="1496.1356666666666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41"/>
    <x v="1"/>
    <x v="0"/>
    <x v="1"/>
    <n v="100268.16"/>
    <n v="100268.16"/>
    <n v="0"/>
    <n v="0"/>
    <n v="2085.58"/>
    <n v="2085.58"/>
    <n v="0"/>
    <n v="0"/>
    <n v="8355.68"/>
    <n v="0"/>
    <n v="18382.496000000003"/>
  </r>
  <r>
    <n v="86300"/>
    <s v="CHRISTUS/CH STMCH PHS MPB"/>
    <s v="A"/>
    <n v="7994"/>
    <n v="8149"/>
    <s v="FC0264224"/>
    <n v="5"/>
    <s v="PHS Contract Pharmacy"/>
    <s v="HOSPITAL (INDIVIDUAL)"/>
    <n v="2062"/>
    <x v="11"/>
    <n v="21230"/>
    <s v="CHRISTUS"/>
    <s v="DSH450801"/>
    <x v="0"/>
    <x v="102"/>
    <x v="0"/>
    <x v="0"/>
    <x v="0"/>
    <n v="4039.9"/>
    <n v="4039.9"/>
    <n v="0"/>
    <n v="0"/>
    <n v="152.18"/>
    <n v="152.18"/>
    <n v="0"/>
    <n v="0"/>
    <n v="336.65833333333336"/>
    <n v="0"/>
    <n v="740.64833333333343"/>
  </r>
  <r>
    <n v="772797"/>
    <s v="BATON RGE MC WAC A34 MPB"/>
    <s v="A"/>
    <n v="7001"/>
    <n v="8149"/>
    <s v="BB4030463"/>
    <n v="3"/>
    <s v="WAC Acct."/>
    <s v="HOSPITAL (INDIVIDUAL)"/>
    <n v="40062"/>
    <x v="219"/>
    <n v="40062"/>
    <s v="BATON ROUGE GEN MED CTR LA"/>
    <s v="DSH190065"/>
    <x v="2"/>
    <x v="106"/>
    <x v="0"/>
    <x v="0"/>
    <x v="1"/>
    <n v="60028.800000000003"/>
    <n v="60028.800000000003"/>
    <n v="0"/>
    <n v="0"/>
    <n v="3982.7"/>
    <n v="3982.7"/>
    <n v="0"/>
    <n v="0"/>
    <n v="5002.4000000000005"/>
    <n v="0"/>
    <n v="11005.280000000002"/>
  </r>
  <r>
    <n v="808442"/>
    <s v="ACCREDO TEMPE/UNM PHS MPB"/>
    <s v="A"/>
    <n v="7001"/>
    <n v="8149"/>
    <s v="BA9437042"/>
    <n v="5"/>
    <s v="PHS Contract Pharmacy"/>
    <s v="HOSPITAL (INDIVIDUAL)"/>
    <n v="932"/>
    <x v="47"/>
    <n v="932"/>
    <s v="UNIV OF NEW MEXICO HOSPITAL"/>
    <s v="DSH320001"/>
    <x v="2"/>
    <x v="41"/>
    <x v="1"/>
    <x v="0"/>
    <x v="0"/>
    <n v="207801.22"/>
    <n v="0"/>
    <n v="0"/>
    <n v="18891.02"/>
    <n v="9425.76"/>
    <n v="0"/>
    <n v="-290.44"/>
    <n v="265.57"/>
    <n v="17316.768333333333"/>
    <n v="18891.02"/>
    <n v="38096.890333333336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8"/>
    <x v="0"/>
    <x v="0"/>
    <x v="1"/>
    <n v="15982.39"/>
    <n v="0"/>
    <n v="0"/>
    <n v="15982.39"/>
    <n v="364.46"/>
    <n v="0"/>
    <n v="0"/>
    <n v="319.97000000000003"/>
    <n v="1331.8658333333333"/>
    <n v="15982.39"/>
    <n v="2930.1048333333333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3"/>
    <x v="0"/>
    <x v="0"/>
    <x v="1"/>
    <n v="16872.78"/>
    <n v="6970.38"/>
    <n v="0"/>
    <n v="0"/>
    <n v="874.93"/>
    <n v="375.45"/>
    <n v="0"/>
    <n v="0"/>
    <n v="1406.0649999999998"/>
    <n v="0"/>
    <n v="3093.3429999999998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130"/>
    <x v="0"/>
    <x v="0"/>
    <x v="1"/>
    <n v="318760.12"/>
    <n v="0"/>
    <n v="0"/>
    <n v="0"/>
    <n v="21955.54"/>
    <n v="0"/>
    <n v="0"/>
    <n v="0"/>
    <n v="26563.343333333334"/>
    <n v="0"/>
    <n v="58439.35533333334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219"/>
    <x v="0"/>
    <x v="0"/>
    <x v="1"/>
    <n v="0"/>
    <n v="0"/>
    <n v="13516.4"/>
    <n v="0"/>
    <n v="0"/>
    <n v="0"/>
    <n v="726.97"/>
    <n v="0"/>
    <n v="0"/>
    <n v="13516.4"/>
    <n v="0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74"/>
    <x v="0"/>
    <x v="0"/>
    <x v="1"/>
    <n v="23034.41"/>
    <n v="0"/>
    <n v="0"/>
    <n v="0"/>
    <n v="448.76"/>
    <n v="0"/>
    <n v="0"/>
    <n v="0"/>
    <n v="1919.5341666666666"/>
    <n v="0"/>
    <n v="4222.9751666666671"/>
  </r>
  <r>
    <n v="837829"/>
    <s v="NE MED CTR HOSP WAC A34"/>
    <s v="A"/>
    <n v="7992"/>
    <n v="8145"/>
    <s v="BU5603659"/>
    <n v="3"/>
    <s v="WAC Acct."/>
    <s v="HOSPITAL GROUP"/>
    <n v="1468"/>
    <x v="42"/>
    <n v="1468"/>
    <s v="NEBRASKA MED CTR OMAHA"/>
    <s v="DSH280013"/>
    <x v="2"/>
    <x v="142"/>
    <x v="0"/>
    <x v="0"/>
    <x v="1"/>
    <n v="18774.3"/>
    <n v="6258.1"/>
    <n v="0"/>
    <n v="9670.65"/>
    <n v="408.04"/>
    <n v="147.41999999999999"/>
    <n v="0"/>
    <n v="0.01"/>
    <n v="1564.5249999999999"/>
    <n v="9670.65"/>
    <n v="3441.9549999999999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8"/>
    <x v="1"/>
    <x v="0"/>
    <x v="1"/>
    <n v="41266.800000000003"/>
    <n v="0"/>
    <n v="6877.8"/>
    <n v="8253.36"/>
    <n v="1192.6500000000001"/>
    <n v="0"/>
    <n v="194.28"/>
    <n v="0"/>
    <n v="3438.9"/>
    <n v="15131.16"/>
    <n v="7565.5800000000008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40"/>
    <x v="0"/>
    <x v="0"/>
    <x v="0"/>
    <n v="29871.22"/>
    <n v="29871.22"/>
    <n v="0"/>
    <n v="0"/>
    <n v="2208.38"/>
    <n v="2208.38"/>
    <n v="0"/>
    <n v="0"/>
    <n v="2489.2683333333334"/>
    <n v="0"/>
    <n v="5476.3903333333337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92"/>
    <x v="0"/>
    <x v="0"/>
    <x v="0"/>
    <n v="12266.1"/>
    <n v="12266.1"/>
    <n v="0"/>
    <n v="0"/>
    <n v="175.16"/>
    <n v="175.16"/>
    <n v="0"/>
    <n v="0"/>
    <n v="1022.1750000000001"/>
    <n v="0"/>
    <n v="2248.7850000000003"/>
  </r>
  <r>
    <n v="412622"/>
    <s v="CHILDREN'S HOSP OF AL MPB"/>
    <s v="A"/>
    <n v="892"/>
    <n v="8149"/>
    <s v="AC3473496"/>
    <n v="2"/>
    <s v="GPO Acct."/>
    <s v="HOSPITAL (INDIVIDUAL)"/>
    <n v="72122"/>
    <x v="286"/>
    <n v="72122"/>
    <s v="CHILDRENS HOSP ALABAMA"/>
    <n v="0"/>
    <x v="2"/>
    <x v="16"/>
    <x v="1"/>
    <x v="0"/>
    <x v="1"/>
    <n v="26719.200000000001"/>
    <n v="0"/>
    <n v="0"/>
    <n v="0"/>
    <n v="427.14"/>
    <n v="0"/>
    <n v="0"/>
    <n v="0"/>
    <n v="2226.6"/>
    <n v="0"/>
    <n v="4898.5200000000004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20"/>
    <x v="0"/>
    <x v="0"/>
    <x v="0"/>
    <n v="34724.699999999997"/>
    <n v="0"/>
    <n v="0"/>
    <n v="0"/>
    <n v="1277.8800000000001"/>
    <n v="0"/>
    <n v="0"/>
    <n v="0"/>
    <n v="2893.7249999999999"/>
    <n v="0"/>
    <n v="6366.1950000000006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295"/>
    <x v="0"/>
    <x v="0"/>
    <x v="0"/>
    <n v="30732.400000000001"/>
    <n v="0"/>
    <n v="0"/>
    <n v="0"/>
    <n v="1612.52"/>
    <n v="0"/>
    <n v="0"/>
    <n v="0"/>
    <n v="2561.0333333333333"/>
    <n v="0"/>
    <n v="5634.2733333333335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15"/>
    <x v="0"/>
    <x v="0"/>
    <x v="0"/>
    <n v="28643.01"/>
    <n v="9565.24"/>
    <n v="0"/>
    <n v="0"/>
    <n v="2347.33"/>
    <n v="752.45"/>
    <n v="0"/>
    <n v="0"/>
    <n v="2386.9175"/>
    <n v="0"/>
    <n v="5251.2185000000009"/>
  </r>
  <r>
    <n v="125532"/>
    <s v="COOK CHILDRENS PHRMCY MPB"/>
    <s v="A"/>
    <n v="7994"/>
    <n v="8149"/>
    <s v="FC2050538"/>
    <n v="2"/>
    <s v="GPO Acct."/>
    <s v="HOSPITAL (INDIVIDUAL)"/>
    <n v="72192"/>
    <x v="9"/>
    <n v="72192"/>
    <s v="COOK CHILDRENS MED CTR TX"/>
    <n v="0"/>
    <x v="0"/>
    <x v="8"/>
    <x v="1"/>
    <x v="0"/>
    <x v="1"/>
    <n v="1375.56"/>
    <n v="0"/>
    <n v="0"/>
    <n v="0"/>
    <n v="39.18"/>
    <n v="0"/>
    <n v="0"/>
    <n v="0"/>
    <n v="114.63"/>
    <n v="0"/>
    <n v="252.1860000000000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22"/>
    <x v="0"/>
    <x v="0"/>
    <x v="1"/>
    <n v="118718.72"/>
    <n v="0"/>
    <n v="0"/>
    <n v="0"/>
    <n v="3469.69"/>
    <n v="0"/>
    <n v="0"/>
    <n v="0"/>
    <n v="9893.2266666666674"/>
    <n v="0"/>
    <n v="21765.098666666669"/>
  </r>
  <r>
    <n v="714965"/>
    <s v="KAISER HOSP PHRCY # 2 MPB"/>
    <s v="A"/>
    <n v="7989"/>
    <n v="8149"/>
    <s v="FK1267877"/>
    <n v="2"/>
    <s v="GPO Acct."/>
    <s v="HOSPITAL CHAIN"/>
    <n v="35000"/>
    <x v="5"/>
    <n v="35000"/>
    <s v="KAISER PERMANENTE CA"/>
    <n v="0"/>
    <x v="1"/>
    <x v="14"/>
    <x v="1"/>
    <x v="0"/>
    <x v="1"/>
    <n v="3685.56"/>
    <n v="0"/>
    <n v="0"/>
    <n v="5528.34"/>
    <n v="93.3"/>
    <n v="0"/>
    <n v="0"/>
    <n v="-29.1"/>
    <n v="307.13"/>
    <n v="5528.34"/>
    <n v="675.68600000000004"/>
  </r>
  <r>
    <n v="728229"/>
    <s v="CAREMARK KS SPC/UCIMC PHS"/>
    <s v="A"/>
    <n v="7992"/>
    <n v="8145"/>
    <s v="BL7438941"/>
    <n v="5"/>
    <s v="PHS Contract Pharmacy"/>
    <s v="HOSPITAL GROUP"/>
    <n v="1607"/>
    <x v="80"/>
    <n v="1607"/>
    <s v="UCI MEDICAL CENTER CA"/>
    <s v="DSH050348"/>
    <x v="2"/>
    <x v="61"/>
    <x v="0"/>
    <x v="1"/>
    <x v="0"/>
    <n v="51730.12"/>
    <n v="0"/>
    <n v="0"/>
    <n v="0"/>
    <n v="4884.2"/>
    <n v="0"/>
    <n v="0"/>
    <n v="0"/>
    <n v="4310.8433333333332"/>
    <n v="0"/>
    <n v="9483.8553333333348"/>
  </r>
  <r>
    <n v="724409"/>
    <s v="CAREMARK FL SP/UNI KS PHS"/>
    <s v="A"/>
    <n v="7992"/>
    <n v="8195"/>
    <s v="FC0098916"/>
    <n v="5"/>
    <s v="PHS Contract Pharmacy"/>
    <s v="HOSPITAL GROUP"/>
    <n v="1357"/>
    <x v="10"/>
    <n v="1357"/>
    <s v="KANSAS UNIVERSITY HOSPITAL KS"/>
    <s v="DSH170040"/>
    <x v="2"/>
    <x v="29"/>
    <x v="0"/>
    <x v="0"/>
    <x v="0"/>
    <n v="24906.85"/>
    <n v="0"/>
    <n v="0"/>
    <n v="0"/>
    <n v="2437.11"/>
    <n v="0"/>
    <n v="0"/>
    <n v="0"/>
    <n v="2075.5708333333332"/>
    <n v="0"/>
    <n v="4566.2558333333336"/>
  </r>
  <r>
    <n v="767139"/>
    <s v="JER SHR UNI MED GPO MPB"/>
    <s v="A"/>
    <n v="7001"/>
    <n v="8149"/>
    <s v="AJ0662141"/>
    <n v="2"/>
    <s v="GPO Acct."/>
    <s v="HOSPITAL (INDIVIDUAL)"/>
    <n v="21207"/>
    <x v="31"/>
    <n v="21207"/>
    <s v="ALLSPIRE"/>
    <n v="0"/>
    <x v="0"/>
    <x v="55"/>
    <x v="0"/>
    <x v="0"/>
    <x v="1"/>
    <n v="16686"/>
    <n v="0"/>
    <n v="0"/>
    <n v="0"/>
    <n v="501.3"/>
    <n v="0"/>
    <n v="0"/>
    <n v="0"/>
    <n v="1390.5"/>
    <n v="0"/>
    <n v="3059.1000000000004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68"/>
    <x v="0"/>
    <x v="0"/>
    <x v="0"/>
    <n v="27557.56"/>
    <n v="0"/>
    <n v="0"/>
    <n v="0"/>
    <n v="1464.2"/>
    <n v="0"/>
    <n v="0"/>
    <n v="0"/>
    <n v="2296.4633333333336"/>
    <n v="0"/>
    <n v="5052.2193333333344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54"/>
    <x v="0"/>
    <x v="0"/>
    <x v="0"/>
    <n v="9116.6"/>
    <n v="0"/>
    <n v="0"/>
    <n v="0"/>
    <n v="877.69"/>
    <n v="0"/>
    <n v="0"/>
    <n v="0"/>
    <n v="759.7166666666667"/>
    <n v="0"/>
    <n v="1671.3766666666668"/>
  </r>
  <r>
    <n v="749274"/>
    <s v="CAREMARK CA SPC/MTSIN PHS"/>
    <s v="A"/>
    <n v="7992"/>
    <n v="8147"/>
    <s v="BC3683580"/>
    <n v="5"/>
    <s v="PHS Contract Pharmacy"/>
    <s v="HOSPITAL GROUP"/>
    <n v="542"/>
    <x v="20"/>
    <n v="542"/>
    <s v="MOUNT SINAI HOSP NY"/>
    <s v="DSH330024"/>
    <x v="2"/>
    <x v="10"/>
    <x v="0"/>
    <x v="0"/>
    <x v="0"/>
    <n v="1606.48"/>
    <n v="0"/>
    <n v="0"/>
    <n v="0"/>
    <n v="271.37"/>
    <n v="0"/>
    <n v="0"/>
    <n v="0"/>
    <n v="133.87333333333333"/>
    <n v="0"/>
    <n v="294.52133333333336"/>
  </r>
  <r>
    <n v="237779"/>
    <s v="SNFRD PHMCY BRDWY PHS MPB"/>
    <s v="A"/>
    <n v="7992"/>
    <n v="8149"/>
    <s v="AF3795260"/>
    <n v="4"/>
    <s v="PHS/340B Acct"/>
    <s v="HOSPITAL (INDIVIDUAL)"/>
    <n v="72608"/>
    <x v="81"/>
    <n v="72608"/>
    <s v="SANFORD MED CENTER SD"/>
    <s v="DSH350011"/>
    <x v="2"/>
    <x v="249"/>
    <x v="0"/>
    <x v="0"/>
    <x v="1"/>
    <n v="4833.68"/>
    <n v="0"/>
    <n v="0"/>
    <n v="0"/>
    <n v="284.83999999999997"/>
    <n v="0"/>
    <n v="0"/>
    <n v="0"/>
    <n v="402.80666666666667"/>
    <n v="0"/>
    <n v="886.17466666666678"/>
  </r>
  <r>
    <n v="721996"/>
    <s v="CAREMARK NJ SPC/HFORD PHS"/>
    <s v="A"/>
    <n v="7992"/>
    <n v="8155"/>
    <s v="FC0275304"/>
    <n v="5"/>
    <s v="PHS Contract Pharmacy"/>
    <s v="HOSPITAL GROUP"/>
    <n v="755"/>
    <x v="50"/>
    <n v="755"/>
    <s v="HENRY FORD HOSPITAL MI"/>
    <s v="DSH230053"/>
    <x v="2"/>
    <x v="5"/>
    <x v="0"/>
    <x v="0"/>
    <x v="0"/>
    <n v="12903.85"/>
    <n v="0"/>
    <n v="0"/>
    <n v="0"/>
    <n v="892.28"/>
    <n v="0"/>
    <n v="0"/>
    <n v="0"/>
    <n v="1075.3208333333334"/>
    <n v="0"/>
    <n v="2365.7058333333339"/>
  </r>
  <r>
    <n v="267461"/>
    <s v="PRISMA CI RESEARCH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73"/>
    <x v="0"/>
    <x v="0"/>
    <x v="1"/>
    <n v="11586.42"/>
    <n v="0"/>
    <n v="0"/>
    <n v="0"/>
    <n v="197.46"/>
    <n v="0"/>
    <n v="0"/>
    <n v="0"/>
    <n v="965.53499999999997"/>
    <n v="0"/>
    <n v="2124.1770000000001"/>
  </r>
  <r>
    <n v="964235"/>
    <s v="CVS CRMRK2921/RA ST64 PHS"/>
    <s v="A"/>
    <n v="7992"/>
    <n v="8163"/>
    <s v="BS6907224"/>
    <n v="5"/>
    <s v="PHS Contract Pharmacy"/>
    <s v="HOSPITAL GROUP"/>
    <n v="1205"/>
    <x v="21"/>
    <n v="1205"/>
    <s v="UNIV OF MIAMI HOSP FL"/>
    <s v="STD331364"/>
    <x v="0"/>
    <x v="9"/>
    <x v="0"/>
    <x v="0"/>
    <x v="0"/>
    <n v="3041.85"/>
    <n v="0"/>
    <n v="0"/>
    <n v="0"/>
    <n v="272.01"/>
    <n v="0"/>
    <n v="0"/>
    <n v="0"/>
    <n v="253.48749999999998"/>
    <n v="0"/>
    <n v="557.67250000000001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5"/>
    <x v="0"/>
    <x v="0"/>
    <x v="0"/>
    <n v="12407.55"/>
    <n v="0"/>
    <n v="0"/>
    <n v="0"/>
    <n v="388.43"/>
    <n v="0"/>
    <n v="0"/>
    <n v="0"/>
    <n v="1033.9624999999999"/>
    <n v="0"/>
    <n v="2274.717499999999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64"/>
    <x v="0"/>
    <x v="0"/>
    <x v="0"/>
    <n v="6673.56"/>
    <n v="0"/>
    <n v="0"/>
    <n v="0"/>
    <n v="660.43"/>
    <n v="0"/>
    <n v="0"/>
    <n v="0"/>
    <n v="556.13"/>
    <n v="0"/>
    <n v="1223.4860000000001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46"/>
    <x v="0"/>
    <x v="0"/>
    <x v="0"/>
    <n v="9240"/>
    <n v="0"/>
    <n v="0"/>
    <n v="-630"/>
    <n v="2414.02"/>
    <n v="0"/>
    <n v="0"/>
    <n v="-180"/>
    <n v="770"/>
    <n v="-630"/>
    <n v="1694.0000000000002"/>
  </r>
  <r>
    <n v="979576"/>
    <s v="CAREMARK NV SP/UNCHSP PHS"/>
    <s v="A"/>
    <n v="7994"/>
    <n v="8170"/>
    <s v="FC8994089"/>
    <n v="5"/>
    <s v="PHS Contract Pharmacy"/>
    <s v="HOSPITAL GROUP"/>
    <n v="1606"/>
    <x v="119"/>
    <n v="1606"/>
    <s v="UNC HOSPITALS NC"/>
    <s v="DSH340061"/>
    <x v="0"/>
    <x v="19"/>
    <x v="0"/>
    <x v="0"/>
    <x v="0"/>
    <n v="2139.98"/>
    <n v="0"/>
    <n v="0"/>
    <n v="0"/>
    <n v="220.9"/>
    <n v="0"/>
    <n v="0"/>
    <n v="0"/>
    <n v="178.33166666666668"/>
    <n v="0"/>
    <n v="392.3296666666667"/>
  </r>
  <r>
    <n v="116348"/>
    <s v="OPTUM 706/SUNY PHS MPB"/>
    <s v="A"/>
    <n v="1075"/>
    <n v="8149"/>
    <s v="BR8868715"/>
    <n v="5"/>
    <s v="PHS Contract Pharmacy"/>
    <s v="HOSPITAL (INDIVIDUAL)"/>
    <n v="72706"/>
    <x v="109"/>
    <n v="72706"/>
    <s v="UNIVERSITY HOSP SUNY"/>
    <s v="DSH330241"/>
    <x v="0"/>
    <x v="12"/>
    <x v="1"/>
    <x v="0"/>
    <x v="1"/>
    <n v="35803.46"/>
    <n v="35803.46"/>
    <n v="0"/>
    <n v="0"/>
    <n v="926.63"/>
    <n v="926.63"/>
    <n v="0"/>
    <n v="0"/>
    <n v="2983.6216666666664"/>
    <n v="0"/>
    <n v="6563.9676666666664"/>
  </r>
  <r>
    <n v="769982"/>
    <s v="CVS CAREMRK2921/ORHSU PHS"/>
    <s v="A"/>
    <n v="7994"/>
    <n v="8163"/>
    <s v="BS6907224"/>
    <n v="5"/>
    <s v="PHS Contract Pharmacy"/>
    <s v="HOSPITAL GROUP"/>
    <n v="72859"/>
    <x v="41"/>
    <n v="72859"/>
    <s v="OREGON HLTH SCIENCE CTR"/>
    <s v="DSH380009"/>
    <x v="0"/>
    <x v="10"/>
    <x v="0"/>
    <x v="0"/>
    <x v="0"/>
    <n v="408.48"/>
    <n v="408.48"/>
    <n v="0"/>
    <n v="1256.01"/>
    <n v="79.84"/>
    <n v="79.84"/>
    <n v="0"/>
    <n v="48.31"/>
    <n v="34.04"/>
    <n v="1256.01"/>
    <n v="74.888000000000005"/>
  </r>
  <r>
    <n v="888287"/>
    <s v="CAREPLUS CVS0102/UNNM PHS"/>
    <s v="A"/>
    <n v="7001"/>
    <n v="8131"/>
    <s v="BD9372830"/>
    <n v="5"/>
    <s v="PHS Contract Pharmacy"/>
    <s v="HOSPITAL GROUP"/>
    <n v="932"/>
    <x v="47"/>
    <n v="932"/>
    <s v="UNIV OF NEW MEXICO HOSPITAL"/>
    <s v="DSH320001"/>
    <x v="2"/>
    <x v="61"/>
    <x v="0"/>
    <x v="1"/>
    <x v="0"/>
    <n v="1071.06"/>
    <n v="0"/>
    <n v="0"/>
    <n v="0"/>
    <n v="101.8"/>
    <n v="0"/>
    <n v="0"/>
    <n v="0"/>
    <n v="89.254999999999995"/>
    <n v="0"/>
    <n v="196.36100000000002"/>
  </r>
  <r>
    <n v="928904"/>
    <s v="CAREMRK IL SP/CCH D65 PHS"/>
    <s v="A"/>
    <n v="7992"/>
    <n v="8144"/>
    <s v="FC0059736"/>
    <n v="5"/>
    <s v="PHS Contract Pharmacy"/>
    <s v="HOSPITAL GROUP"/>
    <n v="348"/>
    <x v="6"/>
    <n v="348"/>
    <s v="COMP CARE CENTER"/>
    <s v="STD33765"/>
    <x v="2"/>
    <x v="38"/>
    <x v="0"/>
    <x v="0"/>
    <x v="0"/>
    <n v="4980.2700000000004"/>
    <n v="4980.2700000000004"/>
    <n v="0"/>
    <n v="0"/>
    <n v="391.32"/>
    <n v="391.32"/>
    <n v="0"/>
    <n v="0"/>
    <n v="415.02250000000004"/>
    <n v="0"/>
    <n v="913.04950000000019"/>
  </r>
  <r>
    <n v="791366"/>
    <s v="ST JOSEPH SOUTH BEND HCP"/>
    <s v="A"/>
    <n v="200"/>
    <n v="8149"/>
    <s v="FS1715448"/>
    <n v="2"/>
    <s v="GPO Acct."/>
    <s v="HOSPITAL GROUP"/>
    <n v="21373"/>
    <x v="32"/>
    <n v="21401"/>
    <s v="HEALTHTRUST CONTROL CHANNEL"/>
    <n v="0"/>
    <x v="1"/>
    <x v="26"/>
    <x v="1"/>
    <x v="0"/>
    <x v="1"/>
    <n v="477404"/>
    <n v="0"/>
    <n v="0"/>
    <n v="0"/>
    <n v="14887.24"/>
    <n v="0"/>
    <n v="0"/>
    <n v="0"/>
    <n v="39783.666666666664"/>
    <n v="0"/>
    <n v="87524.066666666666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46"/>
    <x v="0"/>
    <x v="0"/>
    <x v="1"/>
    <n v="31041.69"/>
    <n v="0"/>
    <n v="0"/>
    <n v="0"/>
    <n v="1171.54"/>
    <n v="0"/>
    <n v="0"/>
    <n v="0"/>
    <n v="2586.8074999999999"/>
    <n v="0"/>
    <n v="5690.9765000000007"/>
  </r>
  <r>
    <n v="51507"/>
    <s v="CAREMARK NJ SP/CCST71 PHS"/>
    <s v="A"/>
    <n v="7992"/>
    <n v="8155"/>
    <s v="FC0275304"/>
    <n v="5"/>
    <s v="PHS Contract Pharmacy"/>
    <s v="HOSPITAL GROUP"/>
    <n v="348"/>
    <x v="6"/>
    <n v="348"/>
    <s v="COMP CARE CENTER"/>
    <s v="STD333171"/>
    <x v="2"/>
    <x v="38"/>
    <x v="0"/>
    <x v="0"/>
    <x v="0"/>
    <n v="15211.85"/>
    <n v="0"/>
    <n v="0"/>
    <n v="0"/>
    <n v="1258.5899999999999"/>
    <n v="0"/>
    <n v="0"/>
    <n v="0"/>
    <n v="1267.6541666666667"/>
    <n v="0"/>
    <n v="2788.8391666666671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51"/>
    <x v="0"/>
    <x v="0"/>
    <x v="0"/>
    <n v="15988.53"/>
    <n v="0"/>
    <n v="0"/>
    <n v="0"/>
    <n v="1153.72"/>
    <n v="0"/>
    <n v="0"/>
    <n v="0"/>
    <n v="1332.3775000000001"/>
    <n v="0"/>
    <n v="2931.2305000000006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234"/>
    <x v="0"/>
    <x v="0"/>
    <x v="0"/>
    <n v="40564.89"/>
    <n v="6563.14"/>
    <n v="0"/>
    <n v="0"/>
    <n v="5528.49"/>
    <n v="728.55"/>
    <n v="0"/>
    <n v="0"/>
    <n v="3380.4074999999998"/>
    <n v="0"/>
    <n v="7436.8964999999998"/>
  </r>
  <r>
    <n v="76008"/>
    <s v="UHS RBG CAMPUS PHS MPB"/>
    <s v="A"/>
    <n v="7994"/>
    <n v="8149"/>
    <s v="AB1075236"/>
    <n v="4"/>
    <s v="PHS/340B Acct"/>
    <s v="HOSPITAL GROUP"/>
    <n v="40263"/>
    <x v="39"/>
    <n v="40263"/>
    <s v="UNIVERSITY HEALTH SYSTEM"/>
    <s v="DSH450213"/>
    <x v="0"/>
    <x v="81"/>
    <x v="0"/>
    <x v="0"/>
    <x v="1"/>
    <n v="4821.54"/>
    <n v="0"/>
    <n v="0"/>
    <n v="0"/>
    <n v="198.76"/>
    <n v="0"/>
    <n v="0"/>
    <n v="0"/>
    <n v="401.79500000000002"/>
    <n v="0"/>
    <n v="883.94900000000007"/>
  </r>
  <r>
    <n v="732952"/>
    <s v="CAREMARK KS SPC/UN NM PHS"/>
    <s v="A"/>
    <n v="7001"/>
    <n v="8145"/>
    <s v="BL7438941"/>
    <n v="5"/>
    <s v="PHS Contract Pharmacy"/>
    <s v="HOSPITAL GROUP"/>
    <n v="932"/>
    <x v="47"/>
    <n v="932"/>
    <s v="UNIV OF NEW MEXICO HOSPITAL"/>
    <s v="DSH320001"/>
    <x v="2"/>
    <x v="10"/>
    <x v="0"/>
    <x v="0"/>
    <x v="0"/>
    <n v="290.10000000000002"/>
    <n v="0"/>
    <n v="0"/>
    <n v="0"/>
    <n v="48.46"/>
    <n v="0"/>
    <n v="0"/>
    <n v="0"/>
    <n v="24.175000000000001"/>
    <n v="0"/>
    <n v="53.185000000000009"/>
  </r>
  <r>
    <n v="103965"/>
    <s v="CAREMARK FL SP/CCST34 PHS"/>
    <s v="A"/>
    <n v="7992"/>
    <n v="8195"/>
    <s v="FC0098916"/>
    <n v="5"/>
    <s v="PHS Contract Pharmacy"/>
    <s v="HOSPITAL GROUP"/>
    <n v="348"/>
    <x v="6"/>
    <n v="348"/>
    <s v="COMP CARE CENTER"/>
    <s v="STD32534"/>
    <x v="2"/>
    <x v="9"/>
    <x v="0"/>
    <x v="0"/>
    <x v="0"/>
    <n v="6083.7"/>
    <n v="0"/>
    <n v="0"/>
    <n v="0"/>
    <n v="511.45"/>
    <n v="0"/>
    <n v="0"/>
    <n v="0"/>
    <n v="506.97499999999997"/>
    <n v="0"/>
    <n v="1115.345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46"/>
    <x v="0"/>
    <x v="0"/>
    <x v="0"/>
    <n v="2768.04"/>
    <n v="2768.04"/>
    <n v="0"/>
    <n v="0"/>
    <n v="779.42"/>
    <n v="779.42"/>
    <n v="0"/>
    <n v="0"/>
    <n v="230.67"/>
    <n v="0"/>
    <n v="507.47399999999999"/>
  </r>
  <r>
    <n v="806510"/>
    <s v="CTL WA HSP INF WACA34 MPB"/>
    <s v="A"/>
    <n v="7001"/>
    <n v="8149"/>
    <s v="FC4564375"/>
    <n v="3"/>
    <s v="WAC Acct."/>
    <s v="HOSPITAL GROUP"/>
    <n v="30041"/>
    <x v="101"/>
    <n v="30041"/>
    <s v="CENTRAL WASHINGTON WA"/>
    <s v="DSH500016A"/>
    <x v="2"/>
    <x v="77"/>
    <x v="0"/>
    <x v="0"/>
    <x v="1"/>
    <n v="9518.2000000000007"/>
    <n v="0"/>
    <n v="0"/>
    <n v="0"/>
    <n v="610.61"/>
    <n v="0"/>
    <n v="0"/>
    <n v="0"/>
    <n v="793.18333333333339"/>
    <n v="0"/>
    <n v="1745.0033333333336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59"/>
    <x v="0"/>
    <x v="0"/>
    <x v="1"/>
    <n v="0"/>
    <n v="0"/>
    <n v="0"/>
    <n v="4515.8999999999996"/>
    <n v="0"/>
    <n v="0"/>
    <n v="0"/>
    <n v="0"/>
    <n v="0"/>
    <n v="4515.8999999999996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6"/>
    <x v="1"/>
    <x v="0"/>
    <x v="1"/>
    <n v="119351"/>
    <n v="119351"/>
    <n v="0"/>
    <n v="0"/>
    <n v="3284.14"/>
    <n v="3284.14"/>
    <n v="0"/>
    <n v="0"/>
    <n v="9945.9166666666661"/>
    <n v="0"/>
    <n v="21881.016666666666"/>
  </r>
  <r>
    <n v="820012"/>
    <s v="CVS CRMRK2921/JC LINC PHS"/>
    <s v="A"/>
    <n v="7001"/>
    <n v="8163"/>
    <s v="BS6907224"/>
    <n v="5"/>
    <s v="PHS Contract Pharmacy"/>
    <s v="HOSPITAL GROUP"/>
    <n v="2561"/>
    <x v="68"/>
    <n v="2561"/>
    <s v="HONOR HEALTH AZ"/>
    <s v="DSH030014"/>
    <x v="1"/>
    <x v="187"/>
    <x v="0"/>
    <x v="0"/>
    <x v="0"/>
    <n v="29335.24"/>
    <n v="29335.24"/>
    <n v="0"/>
    <n v="0"/>
    <n v="2949.69"/>
    <n v="2949.69"/>
    <n v="0"/>
    <n v="0"/>
    <n v="2444.6033333333335"/>
    <n v="0"/>
    <n v="5378.1273333333338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2"/>
    <x v="1"/>
    <x v="0"/>
    <x v="1"/>
    <n v="22822.04"/>
    <n v="0"/>
    <n v="0"/>
    <n v="0"/>
    <n v="1314.47"/>
    <n v="0"/>
    <n v="0"/>
    <n v="0"/>
    <n v="1901.8366666666668"/>
    <n v="0"/>
    <n v="4184.0406666666677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182"/>
    <x v="0"/>
    <x v="0"/>
    <x v="0"/>
    <n v="37067.279999999999"/>
    <n v="0"/>
    <n v="0"/>
    <n v="0"/>
    <n v="1020.81"/>
    <n v="0"/>
    <n v="0"/>
    <n v="0"/>
    <n v="3088.94"/>
    <n v="0"/>
    <n v="6795.6680000000006"/>
  </r>
  <r>
    <n v="974069"/>
    <s v="CAREMARK TX SP/UNV KY PHS"/>
    <s v="A"/>
    <n v="7994"/>
    <n v="8165"/>
    <s v="FC6963157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405"/>
    <n v="0"/>
    <n v="0"/>
    <n v="0"/>
    <n v="61.74"/>
    <n v="0"/>
    <n v="0"/>
    <n v="0"/>
    <n v="33.75"/>
    <n v="0"/>
    <n v="74.25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104"/>
    <x v="0"/>
    <x v="0"/>
    <x v="1"/>
    <n v="0"/>
    <n v="0"/>
    <n v="0"/>
    <n v="10523.92"/>
    <n v="0"/>
    <n v="0"/>
    <n v="0"/>
    <n v="1047.58"/>
    <n v="0"/>
    <n v="10523.92"/>
    <n v="0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140"/>
    <x v="0"/>
    <x v="0"/>
    <x v="0"/>
    <n v="9401.61"/>
    <n v="0"/>
    <n v="0"/>
    <n v="0"/>
    <n v="892.64"/>
    <n v="0"/>
    <n v="0"/>
    <n v="0"/>
    <n v="783.46750000000009"/>
    <n v="0"/>
    <n v="1723.6285000000003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4"/>
    <x v="0"/>
    <x v="0"/>
    <x v="1"/>
    <n v="19523.599999999999"/>
    <n v="0"/>
    <n v="0"/>
    <n v="0"/>
    <n v="3234.06"/>
    <n v="0"/>
    <n v="0"/>
    <n v="0"/>
    <n v="1626.9666666666665"/>
    <n v="0"/>
    <n v="3579.3266666666664"/>
  </r>
  <r>
    <n v="718570"/>
    <s v="UCLA MED CTR PHS MPB"/>
    <s v="A"/>
    <n v="7994"/>
    <n v="8149"/>
    <m/>
    <n v="4"/>
    <s v="PHS/340B Acct"/>
    <s v="HOSPITAL (INDIVIDUAL)"/>
    <n v="2009"/>
    <x v="36"/>
    <n v="2009"/>
    <s v="UCLA MEDICAL CENTER CA"/>
    <s v="DSH050262"/>
    <x v="0"/>
    <x v="16"/>
    <x v="1"/>
    <x v="0"/>
    <x v="1"/>
    <n v="0"/>
    <n v="0"/>
    <n v="0"/>
    <n v="1864671.12"/>
    <n v="0"/>
    <n v="0"/>
    <n v="0"/>
    <n v="0"/>
    <n v="0"/>
    <n v="1864671.12"/>
    <n v="0"/>
  </r>
  <r>
    <n v="31560"/>
    <s v="UNV TN MED CTR WACA34 MPB"/>
    <s v="A"/>
    <n v="7001"/>
    <n v="8149"/>
    <s v="BU6476407"/>
    <n v="3"/>
    <s v="WAC Acct."/>
    <s v="HOSPITAL (INDIVIDUAL)"/>
    <n v="40847"/>
    <x v="114"/>
    <n v="40847"/>
    <s v="UNIV OF TENNESSEE MED CTR TN"/>
    <s v="DSH440015"/>
    <x v="1"/>
    <x v="71"/>
    <x v="0"/>
    <x v="1"/>
    <x v="1"/>
    <n v="0"/>
    <n v="0"/>
    <n v="7904"/>
    <n v="0"/>
    <n v="0"/>
    <n v="0"/>
    <n v="556.80999999999995"/>
    <n v="0"/>
    <n v="0"/>
    <n v="7904"/>
    <n v="0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218"/>
    <x v="0"/>
    <x v="1"/>
    <x v="0"/>
    <n v="0"/>
    <n v="0"/>
    <n v="0"/>
    <n v="2374.61"/>
    <n v="0"/>
    <n v="0"/>
    <n v="0"/>
    <n v="75.38"/>
    <n v="0"/>
    <n v="2374.61"/>
    <n v="0"/>
  </r>
  <r>
    <n v="749544"/>
    <s v="ACREDO AZ/UCSD MC PHS MPB"/>
    <s v="A"/>
    <n v="7994"/>
    <n v="8149"/>
    <s v="BA9437042"/>
    <n v="5"/>
    <s v="PHS Contract Pharmacy"/>
    <s v="HOSPITAL (INDIVIDUAL)"/>
    <n v="73322"/>
    <x v="56"/>
    <n v="73322"/>
    <s v="UNIV OF CALIF SAN DIEGO"/>
    <s v="DSH050025"/>
    <x v="0"/>
    <x v="63"/>
    <x v="1"/>
    <x v="0"/>
    <x v="0"/>
    <n v="0"/>
    <n v="0"/>
    <n v="0"/>
    <n v="3585.56"/>
    <n v="0"/>
    <n v="0"/>
    <n v="0"/>
    <n v="239.65"/>
    <n v="0"/>
    <n v="3585.56"/>
    <n v="0"/>
  </r>
  <r>
    <n v="903383"/>
    <s v="CAREMARK CA SP/KADLEC PHS"/>
    <s v="A"/>
    <n v="7994"/>
    <n v="8147"/>
    <s v="BC3683580"/>
    <n v="5"/>
    <s v="PHS Contract Pharmacy"/>
    <s v="HOSPITAL GROUP"/>
    <n v="72954"/>
    <x v="8"/>
    <n v="72952"/>
    <s v="PROVIDENCE HOSP NW"/>
    <s v="DSH500058"/>
    <x v="0"/>
    <x v="3"/>
    <x v="0"/>
    <x v="0"/>
    <x v="0"/>
    <n v="25382.01"/>
    <n v="2416.4"/>
    <n v="2560.1799999999998"/>
    <n v="2560.1799999999998"/>
    <n v="2312.7800000000002"/>
    <n v="219.43"/>
    <n v="225.06"/>
    <n v="98.47"/>
    <n v="2115.1675"/>
    <n v="5120.3599999999997"/>
    <n v="4653.368500000000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33"/>
    <x v="0"/>
    <x v="0"/>
    <x v="0"/>
    <n v="72488.38"/>
    <n v="25128.66"/>
    <n v="0"/>
    <n v="0"/>
    <n v="3605.74"/>
    <n v="1077.05"/>
    <n v="0"/>
    <n v="0"/>
    <n v="6040.6983333333337"/>
    <n v="0"/>
    <n v="13289.536333333335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75"/>
    <x v="0"/>
    <x v="0"/>
    <x v="1"/>
    <n v="41178.019999999997"/>
    <n v="6888.83"/>
    <n v="0"/>
    <n v="0"/>
    <n v="1824.56"/>
    <n v="276.58"/>
    <n v="0"/>
    <n v="0"/>
    <n v="3431.5016666666666"/>
    <n v="0"/>
    <n v="7549.3036666666667"/>
  </r>
  <r>
    <n v="36436"/>
    <s v="OPTUM305 PA/LI JWSHMC PHS"/>
    <s v="A"/>
    <n v="7994"/>
    <n v="8155"/>
    <s v="FA1589627"/>
    <n v="5"/>
    <s v="PHS Contract Pharmacy"/>
    <s v="HOSPITAL GROUP"/>
    <n v="40019"/>
    <x v="28"/>
    <n v="40018"/>
    <s v="NORTHWELL HEALTH"/>
    <s v="DSH330195"/>
    <x v="0"/>
    <x v="47"/>
    <x v="0"/>
    <x v="0"/>
    <x v="0"/>
    <n v="1427038.82"/>
    <n v="254048.76"/>
    <n v="72168.100000000006"/>
    <n v="41854.160000000003"/>
    <n v="24593.93"/>
    <n v="4012.58"/>
    <n v="1145.1600000000001"/>
    <n v="0"/>
    <n v="118919.90166666667"/>
    <n v="114022.26000000001"/>
    <n v="261623.78366666671"/>
  </r>
  <r>
    <n v="970074"/>
    <s v="JC LINCOLN PNA OU PHS MPB"/>
    <s v="A"/>
    <n v="99"/>
    <n v="8149"/>
    <m/>
    <n v="4"/>
    <s v="PHS/340B Acct"/>
    <s v="HOSPITAL (INDIVIDUAL)"/>
    <n v="2561"/>
    <x v="68"/>
    <n v="2561"/>
    <s v="HONOR HEALTH AZ"/>
    <s v="DSH030014Z"/>
    <x v="1"/>
    <x v="14"/>
    <x v="1"/>
    <x v="0"/>
    <x v="1"/>
    <n v="70262.960000000006"/>
    <n v="13753"/>
    <n v="0"/>
    <n v="8442"/>
    <n v="2754.06"/>
    <n v="537.24"/>
    <n v="0"/>
    <n v="0"/>
    <n v="5855.2466666666669"/>
    <n v="8442"/>
    <n v="12881.542666666668"/>
  </r>
  <r>
    <n v="963460"/>
    <s v="CAREMARK MA SP/LI JMC PHS"/>
    <s v="A"/>
    <n v="7994"/>
    <n v="8110"/>
    <s v="BC9420491"/>
    <n v="5"/>
    <s v="PHS Contract Pharmacy"/>
    <s v="HOSPITAL GROUP"/>
    <n v="40019"/>
    <x v="28"/>
    <n v="40018"/>
    <s v="NORTHWELL HEALTH"/>
    <s v="DSH330195"/>
    <x v="0"/>
    <x v="47"/>
    <x v="0"/>
    <x v="0"/>
    <x v="0"/>
    <n v="1875218.76"/>
    <n v="293110.8"/>
    <n v="228311.44"/>
    <n v="32561.279999999999"/>
    <n v="33303.230000000003"/>
    <n v="4679.1499999999996"/>
    <n v="3635.48"/>
    <n v="0"/>
    <n v="156268.23000000001"/>
    <n v="260872.72"/>
    <n v="343790.10600000003"/>
  </r>
  <r>
    <n v="743958"/>
    <s v="CAREMARK KS SPC/UCDAV PHS"/>
    <s v="A"/>
    <n v="7992"/>
    <n v="8145"/>
    <s v="BL7438941"/>
    <n v="5"/>
    <s v="PHS Contract Pharmacy"/>
    <s v="HOSPITAL GROUP"/>
    <n v="639"/>
    <x v="88"/>
    <n v="639"/>
    <s v="UNIV OF CALIF DAVIS"/>
    <s v="DSH050599"/>
    <x v="2"/>
    <x v="59"/>
    <x v="0"/>
    <x v="0"/>
    <x v="0"/>
    <n v="10172.39"/>
    <n v="10172.39"/>
    <n v="0"/>
    <n v="0"/>
    <n v="1186.21"/>
    <n v="1186.21"/>
    <n v="0"/>
    <n v="0"/>
    <n v="847.69916666666666"/>
    <n v="0"/>
    <n v="1864.9381666666668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41"/>
    <x v="0"/>
    <x v="0"/>
    <x v="1"/>
    <n v="260569.78"/>
    <n v="50212.98"/>
    <n v="0"/>
    <n v="0"/>
    <n v="11423.8"/>
    <n v="2775.65"/>
    <n v="0"/>
    <n v="0"/>
    <n v="21714.148333333334"/>
    <n v="0"/>
    <n v="47771.126333333341"/>
  </r>
  <r>
    <n v="131575"/>
    <s v="EINSTEIN MED CTR OU"/>
    <s v="A"/>
    <n v="7670"/>
    <n v="8155"/>
    <s v="AE2409046"/>
    <n v="2"/>
    <s v="GPO Acct."/>
    <s v="HOSPITAL GROUP"/>
    <n v="40206"/>
    <x v="34"/>
    <n v="40205"/>
    <s v="EINSTEIN"/>
    <n v="0"/>
    <x v="0"/>
    <x v="73"/>
    <x v="0"/>
    <x v="0"/>
    <x v="1"/>
    <n v="74866.289999999994"/>
    <n v="16364.22"/>
    <n v="0"/>
    <n v="0"/>
    <n v="2868.25"/>
    <n v="551.23"/>
    <n v="0"/>
    <n v="0"/>
    <n v="6238.8574999999992"/>
    <n v="0"/>
    <n v="13725.486499999999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187"/>
    <x v="0"/>
    <x v="0"/>
    <x v="0"/>
    <n v="186132.34"/>
    <n v="70404.56"/>
    <n v="0"/>
    <n v="0"/>
    <n v="18604.55"/>
    <n v="7019.4"/>
    <n v="0"/>
    <n v="0"/>
    <n v="15511.028333333334"/>
    <n v="0"/>
    <n v="34124.262333333339"/>
  </r>
  <r>
    <n v="963428"/>
    <s v="OPTUM801 AZ/LIJWSH MC PHS"/>
    <s v="A"/>
    <n v="7994"/>
    <n v="8170"/>
    <s v="FA7972765"/>
    <n v="5"/>
    <s v="PHS Contract Pharmacy"/>
    <s v="HOSPITAL GROUP"/>
    <n v="40019"/>
    <x v="28"/>
    <n v="40018"/>
    <s v="NORTHWELL HEALTH"/>
    <s v="DSH330195"/>
    <x v="0"/>
    <x v="102"/>
    <x v="0"/>
    <x v="0"/>
    <x v="0"/>
    <n v="57227.44"/>
    <n v="0"/>
    <n v="0"/>
    <n v="0"/>
    <n v="2116.1799999999998"/>
    <n v="0"/>
    <n v="0"/>
    <n v="0"/>
    <n v="4768.9533333333338"/>
    <n v="0"/>
    <n v="10491.697333333335"/>
  </r>
  <r>
    <n v="738230"/>
    <s v="CVS CAREMRK2921/SANFR PHS"/>
    <s v="A"/>
    <n v="7992"/>
    <n v="8163"/>
    <s v="BS6907224"/>
    <n v="5"/>
    <s v="PHS Contract Pharmacy"/>
    <s v="HOSPITAL GROUP"/>
    <n v="815"/>
    <x v="22"/>
    <n v="815"/>
    <s v="SANFORD MED CENTER SD (PHS)"/>
    <s v="DSH430027"/>
    <x v="2"/>
    <x v="84"/>
    <x v="0"/>
    <x v="0"/>
    <x v="0"/>
    <n v="8715.44"/>
    <n v="7014.08"/>
    <n v="0"/>
    <n v="0"/>
    <n v="787.24"/>
    <n v="602.88"/>
    <n v="0"/>
    <n v="0"/>
    <n v="726.28666666666675"/>
    <n v="0"/>
    <n v="1597.830666666667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52"/>
    <x v="0"/>
    <x v="0"/>
    <x v="1"/>
    <n v="3690666.35"/>
    <n v="1273894.82"/>
    <n v="0"/>
    <n v="0"/>
    <n v="97957.94"/>
    <n v="40392.26"/>
    <n v="0"/>
    <n v="0"/>
    <n v="307555.52916666667"/>
    <n v="0"/>
    <n v="676622.16416666668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129"/>
    <x v="0"/>
    <x v="0"/>
    <x v="1"/>
    <n v="20616.189999999999"/>
    <n v="3721.52"/>
    <n v="0"/>
    <n v="0"/>
    <n v="4699.5600000000004"/>
    <n v="600.28"/>
    <n v="0"/>
    <n v="0"/>
    <n v="1718.0158333333331"/>
    <n v="0"/>
    <n v="3779.6348333333331"/>
  </r>
  <r>
    <n v="951121"/>
    <s v="QUEEN VALLEY MC PHS MPB"/>
    <s v="A"/>
    <n v="7994"/>
    <n v="8149"/>
    <s v="FS7466421"/>
    <n v="4"/>
    <s v="PHS/340B Acct"/>
    <s v="HOSPITAL (INDIVIDUAL)"/>
    <n v="72954"/>
    <x v="8"/>
    <n v="72952"/>
    <s v="PROVIDENCE HOSP NW"/>
    <s v="DSH050009"/>
    <x v="0"/>
    <x v="56"/>
    <x v="1"/>
    <x v="0"/>
    <x v="1"/>
    <n v="527792.48"/>
    <n v="75612.960000000006"/>
    <n v="54361.599999999999"/>
    <n v="54361.599999999999"/>
    <n v="21897.8"/>
    <n v="3022.54"/>
    <n v="1717.16"/>
    <n v="0.64"/>
    <n v="43982.706666666665"/>
    <n v="108723.2"/>
    <n v="96761.954666666672"/>
  </r>
  <r>
    <n v="389204"/>
    <s v="UCSF ML PHS MPB"/>
    <s v="A"/>
    <n v="827"/>
    <n v="8149"/>
    <s v="BU7019626"/>
    <n v="4"/>
    <s v="PHS/340B Acct"/>
    <s v="HOSPITAL (INDIVIDUAL)"/>
    <n v="73307"/>
    <x v="120"/>
    <n v="73307"/>
    <s v="UNIV OF CALIF SAN FRANCISCO"/>
    <s v="DSH050454"/>
    <x v="0"/>
    <x v="56"/>
    <x v="1"/>
    <x v="0"/>
    <x v="1"/>
    <n v="1854621.52"/>
    <n v="485183.16"/>
    <n v="210651.2"/>
    <n v="156289.60000000001"/>
    <n v="76609.679999999993"/>
    <n v="19592.98"/>
    <n v="6653.94"/>
    <n v="1.84"/>
    <n v="154551.79333333333"/>
    <n v="366940.80000000005"/>
    <n v="340013.94533333334"/>
  </r>
  <r>
    <n v="740261"/>
    <s v="BILLNGS CNC SP WACA34 MPB"/>
    <s v="A"/>
    <n v="7001"/>
    <n v="8149"/>
    <s v="FB7112408"/>
    <n v="3"/>
    <s v="WAC Acct."/>
    <s v="HOSPITAL (INDIVIDUAL)"/>
    <n v="40080"/>
    <x v="92"/>
    <n v="40080"/>
    <s v="BILLINGS CLINIC MT"/>
    <s v="DSH270004"/>
    <x v="0"/>
    <x v="201"/>
    <x v="0"/>
    <x v="0"/>
    <x v="0"/>
    <n v="896729.1"/>
    <n v="0"/>
    <n v="0"/>
    <n v="0"/>
    <n v="54528.72"/>
    <n v="0"/>
    <n v="0"/>
    <n v="0"/>
    <n v="74727.425000000003"/>
    <n v="0"/>
    <n v="164400.33500000002"/>
  </r>
  <r>
    <n v="512845"/>
    <s v="UCI MEDICAL CTR PHS MPB"/>
    <s v="A"/>
    <n v="7992"/>
    <n v="8149"/>
    <s v="FU5294777"/>
    <n v="4"/>
    <s v="PHS/340B Acct"/>
    <s v="HOSPITAL (INDIVIDUAL)"/>
    <n v="1607"/>
    <x v="80"/>
    <n v="1607"/>
    <s v="UCI MEDICAL CENTER CA"/>
    <s v="DSH050348CG"/>
    <x v="2"/>
    <x v="14"/>
    <x v="1"/>
    <x v="0"/>
    <x v="1"/>
    <n v="44152.72"/>
    <n v="13753"/>
    <n v="2814"/>
    <n v="0"/>
    <n v="1961.44"/>
    <n v="539.58000000000004"/>
    <n v="108.44"/>
    <n v="0"/>
    <n v="3679.3933333333334"/>
    <n v="2814"/>
    <n v="8094.6653333333343"/>
  </r>
  <r>
    <n v="814338"/>
    <s v="PROVIDENCE KI MC PHS MPB"/>
    <s v="A"/>
    <n v="7994"/>
    <n v="8149"/>
    <s v="BP5338391"/>
    <n v="4"/>
    <s v="PHS/340B Acct"/>
    <s v="HOSPITAL (INDIVIDUAL)"/>
    <n v="72954"/>
    <x v="8"/>
    <n v="72952"/>
    <s v="PROVIDENCE HOSP NW"/>
    <s v="CAH021306-00"/>
    <x v="0"/>
    <x v="14"/>
    <x v="1"/>
    <x v="0"/>
    <x v="1"/>
    <n v="52018.62"/>
    <n v="9462.2000000000007"/>
    <n v="5819.28"/>
    <n v="4849.3999999999996"/>
    <n v="1529.21"/>
    <n v="267.58999999999997"/>
    <n v="159.94"/>
    <n v="0"/>
    <n v="4334.8850000000002"/>
    <n v="10668.68"/>
    <n v="9536.7470000000012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216"/>
    <x v="0"/>
    <x v="0"/>
    <x v="1"/>
    <n v="171832.98"/>
    <n v="0"/>
    <n v="0"/>
    <n v="0"/>
    <n v="15097"/>
    <n v="0"/>
    <n v="0"/>
    <n v="0"/>
    <n v="14319.415000000001"/>
    <n v="0"/>
    <n v="31502.713000000003"/>
  </r>
  <r>
    <n v="783315"/>
    <s v="KISHWAUKEE COM H MPB"/>
    <s v="A"/>
    <n v="7001"/>
    <n v="8149"/>
    <s v="AK6784373"/>
    <n v="2"/>
    <s v="GPO Acct."/>
    <s v="HOSPITAL (INDIVIDUAL)"/>
    <n v="72821"/>
    <x v="76"/>
    <n v="72821"/>
    <s v="NORTHERN ILLINOIS MC MCHENRY"/>
    <n v="0"/>
    <x v="0"/>
    <x v="14"/>
    <x v="1"/>
    <x v="0"/>
    <x v="1"/>
    <n v="92700.71"/>
    <n v="7191.28"/>
    <n v="27641.7"/>
    <n v="35012.82"/>
    <n v="2687.57"/>
    <n v="207.03"/>
    <n v="780.05"/>
    <n v="0"/>
    <n v="7725.0591666666669"/>
    <n v="62654.520000000004"/>
    <n v="16995.13016666667"/>
  </r>
  <r>
    <n v="222719"/>
    <s v="CURANTFL/FAHSRWII22401PHS"/>
    <s v="A"/>
    <n v="658"/>
    <n v="8195"/>
    <s v="FH0133657"/>
    <n v="5"/>
    <s v="PHS Contract Pharmacy"/>
    <s v="HOSPITAL GROUP"/>
    <n v="1052"/>
    <x v="272"/>
    <n v="1052"/>
    <s v="CURANT HEALTH INC FL"/>
    <s v="RWII22401"/>
    <x v="1"/>
    <x v="38"/>
    <x v="0"/>
    <x v="0"/>
    <x v="0"/>
    <n v="9706.9500000000007"/>
    <n v="0"/>
    <n v="0"/>
    <n v="0"/>
    <n v="408.21"/>
    <n v="0"/>
    <n v="0"/>
    <n v="0"/>
    <n v="808.91250000000002"/>
    <n v="0"/>
    <n v="1779.6075000000003"/>
  </r>
  <r>
    <n v="396856"/>
    <s v="ROBERT W JOHNSONWACA34MPB"/>
    <s v="A"/>
    <n v="7001"/>
    <n v="8149"/>
    <s v="BR0611738"/>
    <n v="3"/>
    <s v="WAC Acct."/>
    <s v="HOSPITAL (INDIVIDUAL)"/>
    <n v="21211"/>
    <x v="228"/>
    <n v="21211"/>
    <s v="BARNABAS HEALTH NJ"/>
    <s v="DSH310038"/>
    <x v="1"/>
    <x v="113"/>
    <x v="0"/>
    <x v="0"/>
    <x v="1"/>
    <n v="11360"/>
    <n v="0"/>
    <n v="0"/>
    <n v="0"/>
    <n v="470.78"/>
    <n v="0"/>
    <n v="0"/>
    <n v="0"/>
    <n v="946.66666666666663"/>
    <n v="0"/>
    <n v="2082.666666666667"/>
  </r>
  <r>
    <n v="758988"/>
    <s v="N ARKANSAS REG MD MPB"/>
    <s v="A"/>
    <n v="7001"/>
    <n v="8149"/>
    <s v="BN5245976"/>
    <n v="2"/>
    <s v="GPO Acct."/>
    <s v="HOSPITAL (INDIVIDUAL)"/>
    <n v="40471"/>
    <x v="333"/>
    <n v="40471"/>
    <s v="NORTH ARKANSAS REG MED CTR"/>
    <n v="0"/>
    <x v="2"/>
    <x v="113"/>
    <x v="0"/>
    <x v="0"/>
    <x v="1"/>
    <n v="10606.36"/>
    <n v="1476.8"/>
    <n v="1164.8"/>
    <n v="1164.8"/>
    <n v="1339.57"/>
    <n v="118.06"/>
    <n v="93.28"/>
    <n v="59.86"/>
    <n v="883.86333333333334"/>
    <n v="2329.6"/>
    <n v="1944.4993333333334"/>
  </r>
  <r>
    <n v="753267"/>
    <s v="CYS FIB/OR HLT SC PHS MPB"/>
    <s v="A"/>
    <n v="7994"/>
    <n v="8149"/>
    <s v="FC6609107"/>
    <n v="5"/>
    <s v="PHS Contract Pharmacy"/>
    <s v="HOSPITAL GROUP"/>
    <n v="72859"/>
    <x v="41"/>
    <n v="72859"/>
    <s v="OREGON HLTH SCIENCE CTR"/>
    <s v="DSH380009"/>
    <x v="0"/>
    <x v="20"/>
    <x v="1"/>
    <x v="0"/>
    <x v="0"/>
    <n v="4890594.7"/>
    <n v="816573.87"/>
    <n v="441863.21"/>
    <n v="729650.36"/>
    <n v="165858.35"/>
    <n v="23377.69"/>
    <n v="10498.07"/>
    <n v="10093.59"/>
    <n v="407549.55833333335"/>
    <n v="1171513.57"/>
    <n v="896609.02833333344"/>
  </r>
  <r>
    <n v="907940"/>
    <s v="GAP DRUG/FAITH HLTHCR PHS"/>
    <s v="A"/>
    <n v="631"/>
    <n v="8163"/>
    <s v="FG6555114"/>
    <n v="5"/>
    <s v="PHS Contract Pharmacy"/>
    <s v="RETAIL DRUG STORE"/>
    <n v="2601"/>
    <x v="243"/>
    <n v="2601"/>
    <s v="FAITH HEALTHCARE INC KY"/>
    <s v="FQHCLA422"/>
    <x v="2"/>
    <x v="91"/>
    <x v="0"/>
    <x v="0"/>
    <x v="0"/>
    <n v="444615.64"/>
    <n v="24065.45"/>
    <n v="36458.699999999997"/>
    <n v="42439.93"/>
    <n v="23067.89"/>
    <n v="1178.67"/>
    <n v="1858.19"/>
    <n v="1276.3399999999999"/>
    <n v="37051.303333333337"/>
    <n v="78898.63"/>
    <n v="81512.867333333343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46"/>
    <x v="0"/>
    <x v="0"/>
    <x v="0"/>
    <n v="6775.42"/>
    <n v="0"/>
    <n v="3458.41"/>
    <n v="-6183.83"/>
    <n v="966.24"/>
    <n v="0"/>
    <n v="485.72"/>
    <n v="-393.62"/>
    <n v="564.61833333333334"/>
    <n v="-2725.42"/>
    <n v="1242.1603333333335"/>
  </r>
  <r>
    <n v="930120"/>
    <s v="UCLA MC PLZA1 WACA34 MPB"/>
    <s v="A"/>
    <n v="7994"/>
    <n v="8149"/>
    <s v="BU4860892"/>
    <n v="3"/>
    <s v="WAC Acct."/>
    <s v="HOSPITAL (INDIVIDUAL)"/>
    <n v="2009"/>
    <x v="36"/>
    <n v="2009"/>
    <s v="UCLA MEDICAL CENTER CA"/>
    <s v="DSH050262"/>
    <x v="0"/>
    <x v="8"/>
    <x v="1"/>
    <x v="0"/>
    <x v="1"/>
    <n v="16506.72"/>
    <n v="1375.56"/>
    <n v="2751.12"/>
    <n v="2751.12"/>
    <n v="430.5"/>
    <n v="40.81"/>
    <n v="57.52"/>
    <n v="2.88"/>
    <n v="1375.5600000000002"/>
    <n v="5502.24"/>
    <n v="3026.2320000000004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50"/>
    <x v="0"/>
    <x v="0"/>
    <x v="0"/>
    <n v="29307.06"/>
    <n v="29307.06"/>
    <n v="0"/>
    <n v="0"/>
    <n v="1466.03"/>
    <n v="1466.03"/>
    <n v="0"/>
    <n v="0"/>
    <n v="2442.2550000000001"/>
    <n v="0"/>
    <n v="5372.9610000000002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04"/>
    <x v="0"/>
    <x v="0"/>
    <x v="0"/>
    <n v="1177258.95"/>
    <n v="204510.3"/>
    <n v="0"/>
    <n v="0"/>
    <n v="44502.15"/>
    <n v="9060.27"/>
    <n v="0"/>
    <n v="0"/>
    <n v="98104.912499999991"/>
    <n v="0"/>
    <n v="215830.8075"/>
  </r>
  <r>
    <n v="761218"/>
    <s v="OWENSBORO HEALTH MPB"/>
    <s v="A"/>
    <n v="7001"/>
    <n v="8149"/>
    <s v="AM2297845"/>
    <n v="2"/>
    <s v="GPO Acct."/>
    <s v="HOSPITAL (INDIVIDUAL)"/>
    <n v="72864"/>
    <x v="248"/>
    <n v="72864"/>
    <s v="OWENSBORO HEALTH REGIONAL HOSP"/>
    <n v="0"/>
    <x v="2"/>
    <x v="82"/>
    <x v="0"/>
    <x v="0"/>
    <x v="1"/>
    <n v="18741.240000000002"/>
    <n v="6610.68"/>
    <n v="2308.8000000000002"/>
    <n v="0"/>
    <n v="884.02"/>
    <n v="300.82"/>
    <n v="106.83"/>
    <n v="0"/>
    <n v="1561.7700000000002"/>
    <n v="2308.8000000000002"/>
    <n v="3435.8940000000007"/>
  </r>
  <r>
    <n v="775253"/>
    <s v="CAREMRK TX SP/TX CHLD PHS"/>
    <s v="A"/>
    <n v="7595"/>
    <n v="8165"/>
    <s v="FC6963157"/>
    <n v="5"/>
    <s v="PHS Contract Pharmacy"/>
    <s v="HOSPITAL GROUP"/>
    <n v="72506"/>
    <x v="24"/>
    <n v="72480"/>
    <s v="MD ISSUE"/>
    <s v="PED453304-00"/>
    <x v="0"/>
    <x v="80"/>
    <x v="0"/>
    <x v="0"/>
    <x v="0"/>
    <n v="1396.32"/>
    <n v="1396.32"/>
    <n v="0"/>
    <n v="0"/>
    <n v="135.25"/>
    <n v="135.25"/>
    <n v="0"/>
    <n v="0"/>
    <n v="116.36"/>
    <n v="0"/>
    <n v="255.99200000000002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114"/>
    <x v="1"/>
    <x v="0"/>
    <x v="1"/>
    <n v="201300"/>
    <n v="123600"/>
    <n v="0"/>
    <n v="0"/>
    <n v="5128.1400000000003"/>
    <n v="1928.75"/>
    <n v="0"/>
    <n v="0"/>
    <n v="16775"/>
    <n v="0"/>
    <n v="36905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57"/>
    <x v="0"/>
    <x v="0"/>
    <x v="0"/>
    <n v="222549.51"/>
    <n v="47100.84"/>
    <n v="0"/>
    <n v="0"/>
    <n v="23217.14"/>
    <n v="5075.29"/>
    <n v="0"/>
    <n v="0"/>
    <n v="18545.7925"/>
    <n v="0"/>
    <n v="40800.743500000004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47573.32"/>
    <n v="5280.32"/>
    <n v="2769.44"/>
    <n v="0"/>
    <n v="3445.03"/>
    <n v="317.70999999999998"/>
    <n v="170.42"/>
    <n v="0"/>
    <n v="3964.4433333333332"/>
    <n v="2769.44"/>
    <n v="8721.775333333333"/>
  </r>
  <r>
    <n v="742770"/>
    <s v="PHNIX CHILD OP PH PHS MPB"/>
    <s v="A"/>
    <n v="7001"/>
    <n v="8149"/>
    <s v="AP2981303"/>
    <n v="4"/>
    <s v="PHS/340B Acct"/>
    <s v="HOSPITAL (INDIVIDUAL)"/>
    <n v="72140"/>
    <x v="156"/>
    <n v="72140"/>
    <s v="PHOENIX CHILDREN'S HOSP"/>
    <s v="PED033302-00"/>
    <x v="0"/>
    <x v="12"/>
    <x v="1"/>
    <x v="0"/>
    <x v="1"/>
    <n v="334072.44"/>
    <n v="74803.48"/>
    <n v="0"/>
    <n v="0"/>
    <n v="22311.88"/>
    <n v="4788.42"/>
    <n v="0"/>
    <n v="0"/>
    <n v="27839.37"/>
    <n v="0"/>
    <n v="61246.61400000000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47"/>
    <x v="0"/>
    <x v="0"/>
    <x v="1"/>
    <n v="197278.8"/>
    <n v="65054.84"/>
    <n v="67169.119999999995"/>
    <n v="67169.119999999995"/>
    <n v="1936.78"/>
    <n v="665.05"/>
    <n v="731.68"/>
    <n v="0"/>
    <n v="16439.899999999998"/>
    <n v="134338.23999999999"/>
    <n v="36167.78"/>
  </r>
  <r>
    <n v="727781"/>
    <s v="UNI KANSAS HOSP S PHS MPB"/>
    <s v="A"/>
    <n v="7001"/>
    <n v="8149"/>
    <s v="FC2664680"/>
    <n v="4"/>
    <s v="PHS/340B Acct"/>
    <s v="HOSPITAL (INDIVIDUAL)"/>
    <n v="72702"/>
    <x v="37"/>
    <n v="72702"/>
    <s v="UNIV OF KANSAS"/>
    <s v="DSH170040F"/>
    <x v="2"/>
    <x v="26"/>
    <x v="1"/>
    <x v="0"/>
    <x v="1"/>
    <n v="357913.7"/>
    <n v="0"/>
    <n v="0"/>
    <n v="0"/>
    <n v="11796.17"/>
    <n v="0"/>
    <n v="-543.74"/>
    <n v="0"/>
    <n v="29826.141666666666"/>
    <n v="0"/>
    <n v="65617.511666666673"/>
  </r>
  <r>
    <n v="54119"/>
    <s v="UCSD JMSB THRNTN PHS MPB"/>
    <s v="A"/>
    <n v="7994"/>
    <n v="8149"/>
    <s v="BT3649350"/>
    <n v="4"/>
    <s v="PHS/340B Acct"/>
    <s v="HOSPITAL (INDIVIDUAL)"/>
    <n v="1156"/>
    <x v="16"/>
    <n v="1156"/>
    <s v="UNIV CA SAN DIEGO MED CTR CA"/>
    <s v="DSH050025"/>
    <x v="0"/>
    <x v="26"/>
    <x v="1"/>
    <x v="0"/>
    <x v="1"/>
    <n v="4010898.08"/>
    <n v="1152135.3"/>
    <n v="272431.14"/>
    <n v="272431.14"/>
    <n v="27715.68"/>
    <n v="-78763.34"/>
    <n v="3679.78"/>
    <n v="7161.06"/>
    <n v="334241.50666666665"/>
    <n v="544862.28"/>
    <n v="735331.31466666667"/>
  </r>
  <r>
    <n v="795691"/>
    <s v="CAREMARK KS SP/UMIAMI PHS"/>
    <s v="A"/>
    <n v="7992"/>
    <n v="8145"/>
    <s v="BL7438941"/>
    <n v="5"/>
    <s v="PHS Contract Pharmacy"/>
    <s v="HOSPITAL GROUP"/>
    <n v="1205"/>
    <x v="21"/>
    <n v="1205"/>
    <s v="UNIV OF MIAMI HOSP FL"/>
    <s v="CAN100079-00"/>
    <x v="0"/>
    <x v="131"/>
    <x v="0"/>
    <x v="0"/>
    <x v="0"/>
    <n v="3484.02"/>
    <n v="0"/>
    <n v="0"/>
    <n v="0"/>
    <n v="408.87"/>
    <n v="0"/>
    <n v="-1.29"/>
    <n v="0"/>
    <n v="290.33499999999998"/>
    <n v="0"/>
    <n v="638.73699999999997"/>
  </r>
  <r>
    <n v="162112"/>
    <s v="ST BERN HOSP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33"/>
    <x v="0"/>
    <x v="1"/>
    <x v="1"/>
    <n v="20272.38"/>
    <n v="0"/>
    <n v="0"/>
    <n v="0"/>
    <n v="839.78"/>
    <n v="0"/>
    <n v="0"/>
    <n v="0"/>
    <n v="1689.365"/>
    <n v="0"/>
    <n v="3716.6030000000005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5"/>
    <x v="0"/>
    <x v="0"/>
    <x v="0"/>
    <n v="426099.01"/>
    <n v="134240.4"/>
    <n v="77423.100000000006"/>
    <n v="51615.4"/>
    <n v="37197.01"/>
    <n v="8241.14"/>
    <n v="5360.08"/>
    <n v="1985.2"/>
    <n v="35508.250833333332"/>
    <n v="129038.5"/>
    <n v="78118.151833333337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5"/>
    <x v="0"/>
    <x v="0"/>
    <x v="0"/>
    <n v="54905.81"/>
    <n v="0"/>
    <n v="12903.85"/>
    <n v="12903.85"/>
    <n v="6217.54"/>
    <n v="0"/>
    <n v="893.35"/>
    <n v="496.3"/>
    <n v="4575.4841666666662"/>
    <n v="25807.7"/>
    <n v="10066.065166666667"/>
  </r>
  <r>
    <n v="192253"/>
    <s v="PRISMAHL/GMH PHS MPB"/>
    <s v="A"/>
    <n v="7001"/>
    <n v="8149"/>
    <s v="FU7245536"/>
    <n v="5"/>
    <s v="PHS Contract Pharmacy"/>
    <s v="HOSPITAL (INDIVIDUAL)"/>
    <n v="40461"/>
    <x v="1"/>
    <n v="40461"/>
    <s v="PRISMA HEALTH"/>
    <s v="DSH420078"/>
    <x v="1"/>
    <x v="8"/>
    <x v="1"/>
    <x v="0"/>
    <x v="0"/>
    <n v="8205.36"/>
    <n v="0"/>
    <n v="2075.08"/>
    <n v="2075.08"/>
    <n v="366.36"/>
    <n v="0"/>
    <n v="38.590000000000003"/>
    <n v="1.67"/>
    <n v="683.78000000000009"/>
    <n v="4150.16"/>
    <n v="1504.3160000000003"/>
  </r>
  <r>
    <n v="119337"/>
    <s v="OPTUM 705/NE MED PHS MPB"/>
    <s v="A"/>
    <n v="7992"/>
    <n v="8149"/>
    <s v="BM8283373"/>
    <n v="5"/>
    <s v="PHS Contract Pharmacy"/>
    <s v="HOSPITAL (INDIVIDUAL)"/>
    <n v="1468"/>
    <x v="42"/>
    <n v="1468"/>
    <s v="NEBRASKA MED CTR OMAHA"/>
    <s v="DSH280013"/>
    <x v="2"/>
    <x v="20"/>
    <x v="1"/>
    <x v="0"/>
    <x v="0"/>
    <n v="18891.02"/>
    <n v="0"/>
    <n v="0"/>
    <n v="18891.02"/>
    <n v="689.28"/>
    <n v="0"/>
    <n v="-35.799999999999997"/>
    <n v="265.57"/>
    <n v="1574.2516666666668"/>
    <n v="18891.02"/>
    <n v="3463.3536666666673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4"/>
    <x v="1"/>
    <x v="0"/>
    <x v="1"/>
    <n v="14413.77"/>
    <n v="0"/>
    <n v="0"/>
    <n v="0"/>
    <n v="644.63"/>
    <n v="0"/>
    <n v="0"/>
    <n v="0"/>
    <n v="1201.1475"/>
    <n v="0"/>
    <n v="2642.5245000000004"/>
  </r>
  <r>
    <n v="25946"/>
    <s v="OLOL RMC INFUSION PHS MPB"/>
    <s v="A"/>
    <n v="7994"/>
    <n v="8149"/>
    <s v="AO3420027"/>
    <n v="4"/>
    <s v="PHS/340B Acct"/>
    <s v="HOSPITAL GROUP"/>
    <n v="70000"/>
    <x v="18"/>
    <n v="70000"/>
    <s v="FRANCISCAN MSNR OF OUR LADY"/>
    <s v="DSH190064"/>
    <x v="1"/>
    <x v="14"/>
    <x v="1"/>
    <x v="0"/>
    <x v="1"/>
    <n v="9740.76"/>
    <n v="0"/>
    <n v="0"/>
    <n v="2814"/>
    <n v="376.58"/>
    <n v="0"/>
    <n v="0"/>
    <n v="0"/>
    <n v="811.73"/>
    <n v="2814"/>
    <n v="1785.8060000000003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19"/>
    <x v="0"/>
    <x v="0"/>
    <x v="1"/>
    <n v="19120"/>
    <n v="0"/>
    <n v="0"/>
    <n v="0"/>
    <n v="867.44"/>
    <n v="0"/>
    <n v="0"/>
    <n v="0"/>
    <n v="1593.3333333333333"/>
    <n v="0"/>
    <n v="3505.3333333333335"/>
  </r>
  <r>
    <n v="640131"/>
    <s v="WALG 16287/DREXEL UNI PHS"/>
    <s v="A"/>
    <n v="7001"/>
    <n v="8149"/>
    <s v="BF8715661"/>
    <n v="5"/>
    <s v="PHS Contract Pharmacy"/>
    <s v="HOSPITAL GROUP"/>
    <n v="914"/>
    <x v="96"/>
    <n v="914"/>
    <s v="DREXEL UNIV COLLEGE MED PA"/>
    <s v="HV24847"/>
    <x v="2"/>
    <x v="38"/>
    <x v="0"/>
    <x v="0"/>
    <x v="0"/>
    <n v="55463.97"/>
    <n v="14940.81"/>
    <n v="5121.93"/>
    <n v="0"/>
    <n v="4519.67"/>
    <n v="1199.4000000000001"/>
    <n v="412.25"/>
    <n v="0"/>
    <n v="4621.9975000000004"/>
    <n v="5121.93"/>
    <n v="10168.3945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00"/>
    <x v="0"/>
    <x v="0"/>
    <x v="1"/>
    <n v="183878.63"/>
    <n v="32517.39"/>
    <n v="0"/>
    <n v="0"/>
    <n v="9556.1"/>
    <n v="1678.22"/>
    <n v="0"/>
    <n v="0"/>
    <n v="15323.219166666668"/>
    <n v="0"/>
    <n v="33711.082166666674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111"/>
    <x v="0"/>
    <x v="0"/>
    <x v="0"/>
    <n v="111240.64"/>
    <n v="11990.45"/>
    <n v="0"/>
    <n v="0"/>
    <n v="5263.32"/>
    <n v="572.16"/>
    <n v="0"/>
    <n v="0"/>
    <n v="9270.0533333333333"/>
    <n v="0"/>
    <n v="20394.117333333335"/>
  </r>
  <r>
    <n v="82464"/>
    <s v="ACCREDO MEM/ERLANGER  PHS"/>
    <s v="A"/>
    <n v="7992"/>
    <n v="8149"/>
    <s v="BA9451167"/>
    <n v="5"/>
    <s v="PHS Contract Pharmacy"/>
    <s v="HOSPITAL GROUP"/>
    <n v="1730"/>
    <x v="58"/>
    <n v="1730"/>
    <s v="ERLANGER MEDICAL CENTER TN"/>
    <s v="DSH440104"/>
    <x v="2"/>
    <x v="41"/>
    <x v="1"/>
    <x v="0"/>
    <x v="0"/>
    <n v="81853.52"/>
    <n v="81853.52"/>
    <n v="0"/>
    <n v="0"/>
    <n v="2151.6799999999998"/>
    <n v="2151.6799999999998"/>
    <n v="0"/>
    <n v="0"/>
    <n v="6821.126666666667"/>
    <n v="0"/>
    <n v="15006.478666666668"/>
  </r>
  <r>
    <n v="425335"/>
    <s v="EMCM MAIN SPLIT WAC A34"/>
    <s v="A"/>
    <n v="7670"/>
    <n v="8155"/>
    <s v="FE3408184"/>
    <n v="3"/>
    <s v="WAC Acct."/>
    <s v="HOSPITAL GROUP"/>
    <n v="40206"/>
    <x v="34"/>
    <n v="40205"/>
    <s v="EINSTEIN"/>
    <s v="DSH390329"/>
    <x v="0"/>
    <x v="4"/>
    <x v="0"/>
    <x v="0"/>
    <x v="1"/>
    <n v="37379.160000000003"/>
    <n v="8306.48"/>
    <n v="0"/>
    <n v="0"/>
    <n v="1335.52"/>
    <n v="320.20999999999998"/>
    <n v="0"/>
    <n v="0"/>
    <n v="3114.9300000000003"/>
    <n v="0"/>
    <n v="6852.8460000000014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273"/>
    <x v="0"/>
    <x v="0"/>
    <x v="0"/>
    <n v="515924.43"/>
    <n v="0"/>
    <n v="84373"/>
    <n v="66293.08"/>
    <n v="44577.29"/>
    <n v="0"/>
    <n v="7088.46"/>
    <n v="2549.73"/>
    <n v="42993.702499999999"/>
    <n v="150666.08000000002"/>
    <n v="94586.145500000013"/>
  </r>
  <r>
    <n v="759033"/>
    <s v="PLMTTO HTH CIMP MPB"/>
    <s v="A"/>
    <n v="7001"/>
    <n v="8149"/>
    <s v="BP5763354"/>
    <n v="2"/>
    <s v="GPO Acct."/>
    <s v="HOSPITAL (INDIVIDUAL)"/>
    <n v="40461"/>
    <x v="1"/>
    <n v="40461"/>
    <s v="PRISMA HEALTH"/>
    <n v="0"/>
    <x v="1"/>
    <x v="94"/>
    <x v="0"/>
    <x v="0"/>
    <x v="1"/>
    <n v="348318.38"/>
    <n v="0"/>
    <n v="0"/>
    <n v="0"/>
    <n v="16368.42"/>
    <n v="0"/>
    <n v="0"/>
    <n v="0"/>
    <n v="29026.531666666666"/>
    <n v="0"/>
    <n v="63858.369666666673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4"/>
    <x v="0"/>
    <x v="0"/>
    <x v="1"/>
    <n v="16612.96"/>
    <n v="0"/>
    <n v="0"/>
    <n v="0"/>
    <n v="416.3"/>
    <n v="0"/>
    <n v="0"/>
    <n v="0"/>
    <n v="1384.4133333333332"/>
    <n v="0"/>
    <n v="3045.7093333333332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343"/>
    <x v="0"/>
    <x v="0"/>
    <x v="1"/>
    <n v="56800.4"/>
    <n v="0"/>
    <n v="0"/>
    <n v="0"/>
    <n v="5230.34"/>
    <n v="0"/>
    <n v="0"/>
    <n v="0"/>
    <n v="4733.3666666666668"/>
    <n v="0"/>
    <n v="10413.406666666668"/>
  </r>
  <r>
    <n v="324403"/>
    <s v="ANN R HL CHILD WACA34MPB"/>
    <s v="A"/>
    <n v="7001"/>
    <n v="8149"/>
    <s v="AC3714917"/>
    <n v="3"/>
    <s v="WAC Acct."/>
    <s v="HOSPITAL (INDIVIDUAL)"/>
    <n v="72036"/>
    <x v="131"/>
    <n v="72036"/>
    <s v="ANN ROBERT H LURIE CHLD HOSP"/>
    <s v="PED143300-00"/>
    <x v="0"/>
    <x v="114"/>
    <x v="1"/>
    <x v="0"/>
    <x v="1"/>
    <n v="413300"/>
    <n v="103000"/>
    <n v="44400"/>
    <n v="0"/>
    <n v="5613.92"/>
    <n v="1526.11"/>
    <n v="635.74"/>
    <n v="0"/>
    <n v="34441.666666666664"/>
    <n v="44400"/>
    <n v="75771.666666666672"/>
  </r>
  <r>
    <n v="189325"/>
    <s v="GOOD SAM OXF PHS MPB"/>
    <s v="A"/>
    <n v="1075"/>
    <n v="8149"/>
    <s v="FG9292640"/>
    <n v="4"/>
    <s v="PHS/340B Acct"/>
    <s v="HOSPITAL (INDIVIDUAL)"/>
    <n v="40242"/>
    <x v="141"/>
    <n v="40242"/>
    <s v="GOOD SAMARITAN HOSP OH"/>
    <s v="DSH360134S"/>
    <x v="2"/>
    <x v="14"/>
    <x v="1"/>
    <x v="0"/>
    <x v="1"/>
    <n v="8336.16"/>
    <n v="0"/>
    <n v="0"/>
    <n v="2814"/>
    <n v="324.27"/>
    <n v="0"/>
    <n v="0"/>
    <n v="0"/>
    <n v="694.68"/>
    <n v="2814"/>
    <n v="1528.296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20"/>
    <x v="1"/>
    <x v="0"/>
    <x v="0"/>
    <n v="1660698.56"/>
    <n v="0"/>
    <n v="226692.24"/>
    <n v="170019.18"/>
    <n v="55535.53"/>
    <n v="0"/>
    <n v="6761.14"/>
    <n v="2390.87"/>
    <n v="138391.54666666666"/>
    <n v="396711.42"/>
    <n v="304461.40266666666"/>
  </r>
  <r>
    <n v="109121"/>
    <s v="KAISER PERM PHCY #524 MPB"/>
    <s v="A"/>
    <n v="354"/>
    <n v="8149"/>
    <s v="FK7084813"/>
    <n v="2"/>
    <s v="GPO Acct."/>
    <s v="HOSPITAL CHAIN"/>
    <n v="35000"/>
    <x v="5"/>
    <n v="35000"/>
    <s v="KAISER PERMANENTE CA"/>
    <n v="0"/>
    <x v="1"/>
    <x v="14"/>
    <x v="1"/>
    <x v="0"/>
    <x v="1"/>
    <n v="18427.8"/>
    <n v="0"/>
    <n v="5528.34"/>
    <n v="3685.56"/>
    <n v="567.03"/>
    <n v="0"/>
    <n v="169.83"/>
    <n v="0"/>
    <n v="1535.6499999999999"/>
    <n v="9213.9"/>
    <n v="3378.43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8"/>
    <x v="1"/>
    <x v="0"/>
    <x v="0"/>
    <n v="3026.17"/>
    <n v="0"/>
    <n v="2075.08"/>
    <n v="0"/>
    <n v="116.89"/>
    <n v="0"/>
    <n v="81.069999999999993"/>
    <n v="0"/>
    <n v="252.18083333333334"/>
    <n v="2075.08"/>
    <n v="554.79783333333341"/>
  </r>
  <r>
    <n v="820204"/>
    <s v="CAREMARK CA SPC/APLA  PHS"/>
    <s v="A"/>
    <n v="7001"/>
    <n v="8147"/>
    <s v="BC3683580"/>
    <n v="5"/>
    <s v="PHS Contract Pharmacy"/>
    <s v="HOSPITAL GROUP"/>
    <n v="1157"/>
    <x v="229"/>
    <n v="1157"/>
    <s v="APLA HEALTH &amp; WELLNESS CA"/>
    <s v="CHC26614-00"/>
    <x v="2"/>
    <x v="7"/>
    <x v="0"/>
    <x v="0"/>
    <x v="0"/>
    <n v="19683.740000000002"/>
    <n v="0"/>
    <n v="3929"/>
    <n v="3929"/>
    <n v="1413.94"/>
    <n v="0"/>
    <n v="285.89"/>
    <n v="151.12"/>
    <n v="1640.3116666666667"/>
    <n v="7858"/>
    <n v="3608.6856666666672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96"/>
    <x v="1"/>
    <x v="0"/>
    <x v="0"/>
    <n v="1923.54"/>
    <n v="0"/>
    <n v="0"/>
    <n v="0"/>
    <n v="137.97999999999999"/>
    <n v="0"/>
    <n v="0"/>
    <n v="0"/>
    <n v="160.29499999999999"/>
    <n v="0"/>
    <n v="352.649"/>
  </r>
  <r>
    <n v="49287"/>
    <s v="KAISER  OP PCY 501 MPB"/>
    <s v="A"/>
    <n v="7989"/>
    <n v="8149"/>
    <s v="BK1840366"/>
    <n v="2"/>
    <s v="GPO Acct."/>
    <s v="HOSPITAL CHAIN"/>
    <n v="35000"/>
    <x v="5"/>
    <n v="35000"/>
    <s v="KAISER PERMANENTE CA"/>
    <n v="0"/>
    <x v="1"/>
    <x v="8"/>
    <x v="1"/>
    <x v="0"/>
    <x v="1"/>
    <n v="2865.76"/>
    <n v="0"/>
    <n v="0"/>
    <n v="0"/>
    <n v="81.650000000000006"/>
    <n v="0"/>
    <n v="0"/>
    <n v="0"/>
    <n v="238.81333333333336"/>
    <n v="0"/>
    <n v="525.38933333333341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100"/>
    <x v="0"/>
    <x v="0"/>
    <x v="0"/>
    <n v="0"/>
    <n v="0"/>
    <n v="11346.95"/>
    <n v="11346.95"/>
    <n v="0"/>
    <n v="0"/>
    <n v="794.38"/>
    <n v="436.42"/>
    <n v="0"/>
    <n v="22693.9"/>
    <n v="0"/>
  </r>
  <r>
    <n v="529121"/>
    <s v="CAREMARK CA SPC/UMHSP PHS"/>
    <s v="A"/>
    <n v="7994"/>
    <n v="8147"/>
    <s v="BC3683580"/>
    <n v="5"/>
    <s v="PHS Contract Pharmacy"/>
    <s v="HOSPITAL GROUP"/>
    <n v="372"/>
    <x v="55"/>
    <n v="372"/>
    <s v="UNIV OF MICHIGAN"/>
    <s v="DSH230046"/>
    <x v="0"/>
    <x v="47"/>
    <x v="0"/>
    <x v="0"/>
    <x v="0"/>
    <n v="481203.84"/>
    <n v="132949.35999999999"/>
    <n v="9703.9599999999991"/>
    <n v="0"/>
    <n v="28811.93"/>
    <n v="7137.55"/>
    <n v="517.26"/>
    <n v="0"/>
    <n v="40100.32"/>
    <n v="9703.9599999999991"/>
    <n v="88220.704000000012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34"/>
    <x v="1"/>
    <x v="0"/>
    <x v="1"/>
    <n v="234976"/>
    <n v="46995.199999999997"/>
    <n v="0"/>
    <n v="0"/>
    <n v="4924.82"/>
    <n v="1017.45"/>
    <n v="0"/>
    <n v="0"/>
    <n v="19581.333333333332"/>
    <n v="0"/>
    <n v="43078.933333333334"/>
  </r>
  <r>
    <n v="880330"/>
    <s v="GEISINGER MC BUSH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41"/>
    <x v="1"/>
    <x v="0"/>
    <x v="1"/>
    <n v="567259.1"/>
    <n v="113961.96"/>
    <n v="0"/>
    <n v="0"/>
    <n v="15998.22"/>
    <n v="3319.48"/>
    <n v="0"/>
    <n v="0"/>
    <n v="47271.591666666667"/>
    <n v="0"/>
    <n v="103997.50166666668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20"/>
    <x v="1"/>
    <x v="0"/>
    <x v="1"/>
    <n v="2581905.12"/>
    <n v="1203217.9199999999"/>
    <n v="0"/>
    <n v="0"/>
    <n v="54032.58"/>
    <n v="25683.34"/>
    <n v="0"/>
    <n v="0"/>
    <n v="215158.76"/>
    <n v="0"/>
    <n v="473349.27200000006"/>
  </r>
  <r>
    <n v="646581"/>
    <s v="NEBRASKA ORTHOPEDIC HOSP"/>
    <s v="A"/>
    <n v="7996"/>
    <n v="8145"/>
    <s v="FN3199747"/>
    <n v="2"/>
    <s v="GPO Acct."/>
    <s v="HOSPITAL GROUP"/>
    <n v="72774"/>
    <x v="189"/>
    <n v="72774"/>
    <s v="NEBRASKA ORTHOPAEDIC HOSP"/>
    <n v="0"/>
    <x v="2"/>
    <x v="164"/>
    <x v="0"/>
    <x v="0"/>
    <x v="1"/>
    <n v="8731.5"/>
    <n v="0"/>
    <n v="0"/>
    <n v="0"/>
    <n v="213.58"/>
    <n v="0"/>
    <n v="0"/>
    <n v="0"/>
    <n v="727.625"/>
    <n v="0"/>
    <n v="1600.7750000000001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239"/>
    <x v="0"/>
    <x v="0"/>
    <x v="1"/>
    <n v="9893.52"/>
    <n v="0"/>
    <n v="0"/>
    <n v="0"/>
    <n v="312.20999999999998"/>
    <n v="0"/>
    <n v="0"/>
    <n v="0"/>
    <n v="824.46"/>
    <n v="0"/>
    <n v="1813.8120000000001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29"/>
    <x v="0"/>
    <x v="0"/>
    <x v="0"/>
    <n v="73876.850000000006"/>
    <n v="12253.95"/>
    <n v="12699.78"/>
    <n v="0"/>
    <n v="5114.97"/>
    <n v="676.67"/>
    <n v="701.28"/>
    <n v="0"/>
    <n v="6156.4041666666672"/>
    <n v="12699.78"/>
    <n v="13544.089166666668"/>
  </r>
  <r>
    <n v="796518"/>
    <s v="CAREMARK TN SP/RRUCLA PHS"/>
    <s v="A"/>
    <n v="7994"/>
    <n v="8149"/>
    <s v="BC9505960"/>
    <n v="5"/>
    <s v="PHS Contract Pharmacy"/>
    <s v="HOSPITAL GROUP"/>
    <n v="2009"/>
    <x v="36"/>
    <n v="2009"/>
    <s v="UCLA MEDICAL CENTER CA"/>
    <s v="DSH050262"/>
    <x v="0"/>
    <x v="51"/>
    <x v="0"/>
    <x v="0"/>
    <x v="0"/>
    <n v="50076.09"/>
    <n v="0"/>
    <n v="0"/>
    <n v="0"/>
    <n v="3994.64"/>
    <n v="0"/>
    <n v="0"/>
    <n v="0"/>
    <n v="4173.0074999999997"/>
    <n v="0"/>
    <n v="9180.6165000000001"/>
  </r>
  <r>
    <n v="183328"/>
    <s v="CAREMARK KS SP/CHI IA PHS"/>
    <s v="A"/>
    <n v="7001"/>
    <n v="8145"/>
    <s v="BL7438941"/>
    <n v="5"/>
    <s v="PHS Contract Pharmacy"/>
    <s v="HOSPITAL GROUP"/>
    <n v="1066"/>
    <x v="187"/>
    <n v="1066"/>
    <s v="MERCY HEALTH ST MARYS MI"/>
    <s v="DSH160083"/>
    <x v="2"/>
    <x v="0"/>
    <x v="0"/>
    <x v="0"/>
    <x v="0"/>
    <n v="1800.06"/>
    <n v="0"/>
    <n v="4453.62"/>
    <n v="0"/>
    <n v="97.76"/>
    <n v="0"/>
    <n v="248.75"/>
    <n v="0"/>
    <n v="150.005"/>
    <n v="4453.62"/>
    <n v="330.01100000000002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54"/>
    <x v="0"/>
    <x v="0"/>
    <x v="0"/>
    <n v="36188.120000000003"/>
    <n v="0"/>
    <n v="18008.939999999999"/>
    <n v="0"/>
    <n v="3622.97"/>
    <n v="0"/>
    <n v="1818.26"/>
    <n v="0"/>
    <n v="3015.6766666666667"/>
    <n v="18008.939999999999"/>
    <n v="6634.4886666666671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9"/>
    <x v="0"/>
    <x v="0"/>
    <x v="1"/>
    <n v="25091.94"/>
    <n v="0"/>
    <n v="0"/>
    <n v="0"/>
    <n v="1345.14"/>
    <n v="0"/>
    <n v="0"/>
    <n v="0"/>
    <n v="2090.9949999999999"/>
    <n v="0"/>
    <n v="4600.1890000000003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15"/>
    <x v="0"/>
    <x v="0"/>
    <x v="1"/>
    <n v="48637.4"/>
    <n v="0"/>
    <n v="0"/>
    <n v="0"/>
    <n v="3235.12"/>
    <n v="0"/>
    <n v="0"/>
    <n v="0"/>
    <n v="4053.1166666666668"/>
    <n v="0"/>
    <n v="8916.8566666666684"/>
  </r>
  <r>
    <n v="123234"/>
    <s v="ACS PHCY/KADLEC RGMDC PHS"/>
    <s v="A"/>
    <n v="7994"/>
    <n v="8195"/>
    <s v="BA9369263"/>
    <n v="5"/>
    <s v="PHS Contract Pharmacy"/>
    <s v="HOSPITAL GROUP"/>
    <n v="72954"/>
    <x v="8"/>
    <n v="72952"/>
    <s v="PROVIDENCE HOSP NW"/>
    <s v="DSH500058"/>
    <x v="0"/>
    <x v="206"/>
    <x v="0"/>
    <x v="0"/>
    <x v="0"/>
    <n v="38934.839999999997"/>
    <n v="7820.34"/>
    <n v="0"/>
    <n v="0"/>
    <n v="1912.12"/>
    <n v="403.87"/>
    <n v="0"/>
    <n v="0"/>
    <n v="3244.5699999999997"/>
    <n v="0"/>
    <n v="7138.0540000000001"/>
  </r>
  <r>
    <n v="979572"/>
    <s v="CAREMARK TX SP/UNCHSP PHS"/>
    <s v="A"/>
    <n v="7994"/>
    <n v="8165"/>
    <s v="FC6963157"/>
    <n v="5"/>
    <s v="PHS Contract Pharmacy"/>
    <s v="HOSPITAL GROUP"/>
    <n v="1606"/>
    <x v="119"/>
    <n v="1606"/>
    <s v="UNC HOSPITALS NC"/>
    <s v="DSH340061"/>
    <x v="0"/>
    <x v="10"/>
    <x v="0"/>
    <x v="0"/>
    <x v="0"/>
    <n v="1620"/>
    <n v="0"/>
    <n v="0"/>
    <n v="0"/>
    <n v="249.76"/>
    <n v="0"/>
    <n v="0"/>
    <n v="0"/>
    <n v="135"/>
    <n v="0"/>
    <n v="297"/>
  </r>
  <r>
    <n v="909494"/>
    <s v="CVS CRMRK2921/MERITUS PHS"/>
    <s v="A"/>
    <n v="7992"/>
    <n v="8163"/>
    <s v="BS6907224"/>
    <n v="5"/>
    <s v="PHS Contract Pharmacy"/>
    <s v="HOSPITAL GROUP"/>
    <n v="2608"/>
    <x v="173"/>
    <n v="2608"/>
    <s v="MERITUS MEDICAL CENTER MD"/>
    <s v="DSH210001"/>
    <x v="2"/>
    <x v="54"/>
    <x v="0"/>
    <x v="0"/>
    <x v="0"/>
    <n v="54481.35"/>
    <n v="0"/>
    <n v="0"/>
    <n v="0"/>
    <n v="4991.07"/>
    <n v="0"/>
    <n v="0"/>
    <n v="0"/>
    <n v="4540.1125000000002"/>
    <n v="0"/>
    <n v="9988.2475000000013"/>
  </r>
  <r>
    <n v="798208"/>
    <s v="KAISER FNDTN HOSP IP MPB"/>
    <s v="A"/>
    <n v="7989"/>
    <n v="8149"/>
    <s v="AK6149872"/>
    <n v="2"/>
    <s v="GPO Acct."/>
    <s v="HOSPITAL CHAIN"/>
    <n v="35000"/>
    <x v="5"/>
    <n v="35000"/>
    <s v="KAISER PERMANENTE CA"/>
    <n v="0"/>
    <x v="1"/>
    <x v="14"/>
    <x v="1"/>
    <x v="0"/>
    <x v="1"/>
    <n v="158546.23000000001"/>
    <n v="34158.58"/>
    <n v="17506.41"/>
    <n v="0"/>
    <n v="4918.46"/>
    <n v="1047.42"/>
    <n v="537.79999999999995"/>
    <n v="0"/>
    <n v="13212.185833333335"/>
    <n v="17506.41"/>
    <n v="29066.80883333334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18"/>
    <x v="0"/>
    <x v="1"/>
    <x v="1"/>
    <n v="36173.760000000002"/>
    <n v="0"/>
    <n v="0"/>
    <n v="4939.18"/>
    <n v="2845.7"/>
    <n v="0"/>
    <n v="0"/>
    <n v="340.72"/>
    <n v="3014.48"/>
    <n v="4939.18"/>
    <n v="6631.8560000000007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61"/>
    <x v="0"/>
    <x v="0"/>
    <x v="1"/>
    <n v="16515.580000000002"/>
    <n v="0"/>
    <n v="0"/>
    <n v="0"/>
    <n v="135.69999999999999"/>
    <n v="0"/>
    <n v="0"/>
    <n v="0"/>
    <n v="1376.2983333333334"/>
    <n v="0"/>
    <n v="3027.8563333333336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8"/>
    <x v="1"/>
    <x v="0"/>
    <x v="1"/>
    <n v="46062.879999999997"/>
    <n v="8032.24"/>
    <n v="0"/>
    <n v="0"/>
    <n v="1559.74"/>
    <n v="269.18"/>
    <n v="0"/>
    <n v="0"/>
    <n v="3838.5733333333333"/>
    <n v="0"/>
    <n v="8444.8613333333342"/>
  </r>
  <r>
    <n v="51971"/>
    <s v="CHLD MED CTR DALLAS MPB"/>
    <s v="A"/>
    <n v="7994"/>
    <n v="8149"/>
    <s v="AC2260242"/>
    <n v="2"/>
    <s v="GPO Acct."/>
    <s v="HOSPITAL (INDIVIDUAL)"/>
    <n v="72130"/>
    <x v="94"/>
    <n v="72480"/>
    <s v="MD ISSUE"/>
    <n v="0"/>
    <x v="0"/>
    <x v="114"/>
    <x v="1"/>
    <x v="0"/>
    <x v="1"/>
    <n v="587200"/>
    <n v="0"/>
    <n v="0"/>
    <n v="0"/>
    <n v="12383.06"/>
    <n v="0"/>
    <n v="0"/>
    <n v="0"/>
    <n v="48933.333333333336"/>
    <n v="0"/>
    <n v="107653.33333333334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10"/>
    <x v="0"/>
    <x v="0"/>
    <x v="0"/>
    <n v="412.74"/>
    <n v="0"/>
    <n v="0"/>
    <n v="0"/>
    <n v="61.21"/>
    <n v="0"/>
    <n v="0"/>
    <n v="0"/>
    <n v="34.395000000000003"/>
    <n v="0"/>
    <n v="75.669000000000011"/>
  </r>
  <r>
    <n v="990145"/>
    <s v="LONG IJMC PHS MPB"/>
    <s v="A"/>
    <n v="7994"/>
    <n v="8149"/>
    <s v="AL4849622"/>
    <n v="4"/>
    <s v="PHS/340B Acct"/>
    <s v="HOSPITAL (INDIVIDUAL)"/>
    <n v="40019"/>
    <x v="28"/>
    <n v="40018"/>
    <s v="NORTHWELL HEALTH"/>
    <s v="DSH330195"/>
    <x v="0"/>
    <x v="14"/>
    <x v="1"/>
    <x v="0"/>
    <x v="1"/>
    <n v="110468.72"/>
    <n v="0"/>
    <n v="1407"/>
    <n v="2814"/>
    <n v="4762.3999999999996"/>
    <n v="0"/>
    <n v="54.22"/>
    <n v="0"/>
    <n v="9205.7266666666674"/>
    <n v="4221"/>
    <n v="20252.598666666669"/>
  </r>
  <r>
    <n v="33841"/>
    <s v="ACCREDO NCS/N SHR UNH PHS"/>
    <s v="A"/>
    <n v="7994"/>
    <n v="8155"/>
    <s v="FA5306128"/>
    <n v="5"/>
    <s v="PHS Contract Pharmacy"/>
    <s v="HOSPITAL GROUP"/>
    <n v="40019"/>
    <x v="28"/>
    <n v="40018"/>
    <s v="NORTHWELL HEALTH"/>
    <s v="RWI11030"/>
    <x v="0"/>
    <x v="38"/>
    <x v="0"/>
    <x v="0"/>
    <x v="0"/>
    <n v="9706.08"/>
    <n v="0"/>
    <n v="0"/>
    <n v="0"/>
    <n v="413.71"/>
    <n v="0"/>
    <n v="0"/>
    <n v="0"/>
    <n v="808.84"/>
    <n v="0"/>
    <n v="1779.4480000000003"/>
  </r>
  <r>
    <n v="867686"/>
    <s v="CAREMARK TX SP/UNV VA PHS"/>
    <s v="A"/>
    <n v="7994"/>
    <n v="8165"/>
    <s v="FC6963157"/>
    <n v="5"/>
    <s v="PHS Contract Pharmacy"/>
    <s v="HOSPITAL GROUP"/>
    <n v="2501"/>
    <x v="14"/>
    <n v="2501"/>
    <s v="UNIVERSITY OF VIRGINIA MED CTR"/>
    <s v="DSH490009"/>
    <x v="0"/>
    <x v="64"/>
    <x v="0"/>
    <x v="0"/>
    <x v="0"/>
    <n v="6673.56"/>
    <n v="0"/>
    <n v="0"/>
    <n v="0"/>
    <n v="659.79"/>
    <n v="0"/>
    <n v="0"/>
    <n v="0"/>
    <n v="556.13"/>
    <n v="0"/>
    <n v="1223.4860000000001"/>
  </r>
  <r>
    <n v="137830"/>
    <s v="OPTUM701 MI/LI JEWISH PHS"/>
    <s v="A"/>
    <n v="7994"/>
    <n v="8162"/>
    <s v="FO0957867"/>
    <n v="5"/>
    <s v="PHS Contract Pharmacy"/>
    <s v="HOSPITAL GROUP"/>
    <n v="40019"/>
    <x v="28"/>
    <n v="40018"/>
    <s v="NORTHWELL HEALTH"/>
    <s v="DSH330195"/>
    <x v="0"/>
    <x v="51"/>
    <x v="0"/>
    <x v="0"/>
    <x v="0"/>
    <n v="16103.66"/>
    <n v="0"/>
    <n v="0"/>
    <n v="0"/>
    <n v="503.8"/>
    <n v="0"/>
    <n v="0"/>
    <n v="0"/>
    <n v="1341.9716666666666"/>
    <n v="0"/>
    <n v="2952.3376666666668"/>
  </r>
  <r>
    <n v="757875"/>
    <s v="ONCO360 LSV/UNV OF NM PHS"/>
    <s v="A"/>
    <n v="7001"/>
    <n v="8163"/>
    <s v="FS4449078"/>
    <n v="5"/>
    <s v="PHS Contract Pharmacy"/>
    <s v="HOSPITAL GROUP"/>
    <n v="932"/>
    <x v="47"/>
    <n v="932"/>
    <s v="UNIV OF NEW MEXICO HOSPITAL"/>
    <s v="DSH320001"/>
    <x v="2"/>
    <x v="255"/>
    <x v="0"/>
    <x v="0"/>
    <x v="0"/>
    <n v="18448.73"/>
    <n v="9363.9599999999991"/>
    <n v="0"/>
    <n v="0"/>
    <n v="1459.74"/>
    <n v="743.34"/>
    <n v="0"/>
    <n v="0"/>
    <n v="1537.3941666666667"/>
    <n v="0"/>
    <n v="3382.267166666667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76"/>
    <x v="0"/>
    <x v="0"/>
    <x v="0"/>
    <n v="103335.51"/>
    <n v="39508.5"/>
    <n v="0"/>
    <n v="0"/>
    <n v="4104.34"/>
    <n v="1561.36"/>
    <n v="0"/>
    <n v="0"/>
    <n v="8611.2924999999996"/>
    <n v="0"/>
    <n v="18944.843499999999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64"/>
    <x v="0"/>
    <x v="0"/>
    <x v="0"/>
    <n v="9038.74"/>
    <n v="4519.37"/>
    <n v="0"/>
    <n v="0"/>
    <n v="869.02"/>
    <n v="468.26"/>
    <n v="0"/>
    <n v="0"/>
    <n v="753.22833333333335"/>
    <n v="0"/>
    <n v="1657.1023333333335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143"/>
    <x v="0"/>
    <x v="0"/>
    <x v="0"/>
    <n v="15187.75"/>
    <n v="15187.75"/>
    <n v="0"/>
    <n v="16183.87"/>
    <n v="703.21"/>
    <n v="703.21"/>
    <n v="0"/>
    <n v="1065.93"/>
    <n v="1265.6458333333333"/>
    <n v="16183.87"/>
    <n v="2784.4208333333336"/>
  </r>
  <r>
    <n v="720921"/>
    <s v="LICKING MEM HOSP PHS MPB"/>
    <s v="A"/>
    <n v="7001"/>
    <n v="8149"/>
    <s v="AL2828448"/>
    <n v="4"/>
    <s v="PHS/340B Acct"/>
    <s v="HOSPITAL (INDIVIDUAL)"/>
    <n v="72433"/>
    <x v="274"/>
    <n v="72433"/>
    <s v="LICKING MEM HOSP"/>
    <s v="DSH360218"/>
    <x v="2"/>
    <x v="14"/>
    <x v="1"/>
    <x v="0"/>
    <x v="1"/>
    <n v="7023"/>
    <n v="0"/>
    <n v="2814"/>
    <n v="2814"/>
    <n v="268.83999999999997"/>
    <n v="0"/>
    <n v="108.44"/>
    <n v="0"/>
    <n v="585.25"/>
    <n v="5628"/>
    <n v="1287.5500000000002"/>
  </r>
  <r>
    <n v="25946"/>
    <s v="OLOL RMC INFUSION PHS MPB"/>
    <s v="A"/>
    <n v="7994"/>
    <n v="8149"/>
    <s v="AO3420027"/>
    <n v="4"/>
    <s v="PHS/340B Acct"/>
    <s v="HOSPITAL GROUP"/>
    <n v="70000"/>
    <x v="18"/>
    <n v="70000"/>
    <s v="FRANCISCAN MSNR OF OUR LADY"/>
    <s v="DSH190064"/>
    <x v="1"/>
    <x v="27"/>
    <x v="1"/>
    <x v="0"/>
    <x v="1"/>
    <n v="31084.22"/>
    <n v="0"/>
    <n v="0"/>
    <n v="0"/>
    <n v="1224.46"/>
    <n v="0"/>
    <n v="0"/>
    <n v="0"/>
    <n v="2590.3516666666669"/>
    <n v="0"/>
    <n v="5698.7736666666679"/>
  </r>
  <r>
    <n v="94721"/>
    <s v="OPTUM702 IN/UN CA DVS PHS"/>
    <s v="A"/>
    <n v="7992"/>
    <n v="8163"/>
    <s v="FB4247943"/>
    <n v="5"/>
    <s v="PHS Contract Pharmacy"/>
    <s v="HOSPITAL GROUP"/>
    <n v="639"/>
    <x v="88"/>
    <n v="639"/>
    <s v="UNIV OF CALIF DAVIS"/>
    <s v="DSH050599"/>
    <x v="2"/>
    <x v="41"/>
    <x v="1"/>
    <x v="0"/>
    <x v="0"/>
    <n v="113346.12"/>
    <n v="0"/>
    <n v="37782.04"/>
    <n v="37782.04"/>
    <n v="5452.46"/>
    <n v="0"/>
    <n v="1102.05"/>
    <n v="531.19000000000005"/>
    <n v="9445.51"/>
    <n v="75564.08"/>
    <n v="20780.122000000003"/>
  </r>
  <r>
    <n v="524491"/>
    <s v="UNIV KANSAS HSP PHS MPB"/>
    <s v="A"/>
    <n v="7001"/>
    <n v="8149"/>
    <s v="AU1310971"/>
    <n v="4"/>
    <s v="PHS/340B Acct"/>
    <s v="HOSPITAL (INDIVIDUAL)"/>
    <n v="72702"/>
    <x v="37"/>
    <n v="72702"/>
    <s v="UNIV OF KANSAS"/>
    <s v="DSH170040A"/>
    <x v="2"/>
    <x v="50"/>
    <x v="0"/>
    <x v="0"/>
    <x v="1"/>
    <n v="0"/>
    <n v="0"/>
    <n v="0"/>
    <n v="0"/>
    <n v="277.24"/>
    <n v="0"/>
    <n v="0"/>
    <n v="0"/>
    <n v="0"/>
    <n v="0"/>
    <n v="0"/>
  </r>
  <r>
    <n v="118092"/>
    <s v="ACRDO MEM/IUH PHS MPB"/>
    <s v="A"/>
    <n v="7994"/>
    <n v="8149"/>
    <s v="BA9451167"/>
    <n v="5"/>
    <s v="PHS Contract Pharmacy"/>
    <s v="HOSPITAL (INDIVIDUAL)"/>
    <n v="72387"/>
    <x v="40"/>
    <n v="72387"/>
    <s v="UNIV OF INDIANA HEALTH"/>
    <s v="DSH150056"/>
    <x v="0"/>
    <x v="50"/>
    <x v="0"/>
    <x v="0"/>
    <x v="1"/>
    <n v="3185.91"/>
    <n v="0"/>
    <n v="0"/>
    <n v="0"/>
    <n v="156.82"/>
    <n v="0"/>
    <n v="0"/>
    <n v="0"/>
    <n v="265.49250000000001"/>
    <n v="0"/>
    <n v="584.08350000000007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221"/>
    <x v="0"/>
    <x v="0"/>
    <x v="1"/>
    <n v="0"/>
    <n v="0"/>
    <n v="1606.16"/>
    <n v="0"/>
    <n v="0"/>
    <n v="0"/>
    <n v="94.05"/>
    <n v="0"/>
    <n v="0"/>
    <n v="1606.16"/>
    <n v="0"/>
  </r>
  <r>
    <n v="137528"/>
    <s v="LLU-MC MAIN GPO"/>
    <s v="A"/>
    <n v="761"/>
    <n v="8147"/>
    <s v="AL3458949"/>
    <n v="2"/>
    <s v="GPO Acct."/>
    <s v="HOSPITAL GROUP"/>
    <n v="40380"/>
    <x v="174"/>
    <n v="40380"/>
    <s v="LOMA LINDA UNIV HOSP CA"/>
    <n v="0"/>
    <x v="1"/>
    <x v="4"/>
    <x v="0"/>
    <x v="0"/>
    <x v="1"/>
    <n v="28433.78"/>
    <n v="0"/>
    <n v="-5659"/>
    <n v="0"/>
    <n v="3330.52"/>
    <n v="0"/>
    <n v="-747.99"/>
    <n v="0"/>
    <n v="2369.4816666666666"/>
    <n v="-5659"/>
    <n v="5212.8596666666672"/>
  </r>
  <r>
    <n v="930614"/>
    <s v="FROEDTERT PHCY PHS MPB"/>
    <s v="A"/>
    <n v="7992"/>
    <n v="8149"/>
    <s v="FF8699158"/>
    <n v="4"/>
    <s v="PHS/340B Acct"/>
    <s v="CLOSED PHARMACY"/>
    <n v="901"/>
    <x v="78"/>
    <n v="901"/>
    <s v="FROEDTERT MEM LUTHERAN HSP WI"/>
    <s v="DSH520177"/>
    <x v="2"/>
    <x v="19"/>
    <x v="0"/>
    <x v="0"/>
    <x v="1"/>
    <n v="95710.04"/>
    <n v="12839.88"/>
    <n v="8630.9599999999991"/>
    <n v="4315.4799999999996"/>
    <n v="13765.34"/>
    <n v="1712.08"/>
    <n v="1143.28"/>
    <n v="365.78"/>
    <n v="7975.8366666666661"/>
    <n v="12946.439999999999"/>
    <n v="17546.840666666667"/>
  </r>
  <r>
    <n v="211047"/>
    <s v="ACCREDO ORL/NEWYRK PH PHS"/>
    <s v="A"/>
    <n v="7994"/>
    <n v="8195"/>
    <s v="FA4214576"/>
    <n v="5"/>
    <s v="PHS Contract Pharmacy"/>
    <s v="HOSPITAL GROUP"/>
    <n v="1830"/>
    <x v="62"/>
    <n v="1830"/>
    <s v="NEW YORK PRESBYTERIAN HOSP NY"/>
    <s v="DSH330101"/>
    <x v="0"/>
    <x v="20"/>
    <x v="1"/>
    <x v="0"/>
    <x v="0"/>
    <n v="0"/>
    <n v="0"/>
    <n v="94455.1"/>
    <n v="0"/>
    <n v="0"/>
    <n v="0"/>
    <n v="2647.04"/>
    <n v="0"/>
    <n v="0"/>
    <n v="94455.1"/>
    <n v="0"/>
  </r>
  <r>
    <n v="123225"/>
    <s v="CAREMARK NC SP/CAN CH PHS"/>
    <s v="A"/>
    <n v="7992"/>
    <n v="8120"/>
    <s v="FC1404918"/>
    <n v="5"/>
    <s v="PHS Contract Pharmacy"/>
    <s v="HOSPITAL GROUP"/>
    <n v="348"/>
    <x v="6"/>
    <n v="348"/>
    <s v="COMP CARE CENTER"/>
    <s v="STD33334"/>
    <x v="2"/>
    <x v="9"/>
    <x v="0"/>
    <x v="0"/>
    <x v="0"/>
    <n v="11951.54"/>
    <n v="0"/>
    <n v="0"/>
    <n v="0"/>
    <n v="934.03"/>
    <n v="0"/>
    <n v="0"/>
    <n v="0"/>
    <n v="995.9616666666667"/>
    <n v="0"/>
    <n v="2191.115666666667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1502.32"/>
    <n v="0"/>
    <n v="49943.199999999997"/>
    <n v="11608.8"/>
    <n v="157.55000000000001"/>
    <n v="0"/>
    <n v="5372.78"/>
    <n v="928.64"/>
    <n v="125.19333333333333"/>
    <n v="61552"/>
    <n v="275.42533333333336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4"/>
    <x v="0"/>
    <x v="0"/>
    <x v="0"/>
    <n v="17411.16"/>
    <n v="4946.32"/>
    <n v="0"/>
    <n v="0"/>
    <n v="1735.36"/>
    <n v="499.7"/>
    <n v="0"/>
    <n v="0"/>
    <n v="1450.93"/>
    <n v="0"/>
    <n v="3192.0460000000003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237"/>
    <x v="0"/>
    <x v="0"/>
    <x v="1"/>
    <n v="91492.57"/>
    <n v="7037.89"/>
    <n v="6989.09"/>
    <n v="27956.36"/>
    <n v="4183.91"/>
    <n v="434.72"/>
    <n v="699.96"/>
    <n v="1787.24"/>
    <n v="7624.3808333333336"/>
    <n v="34945.449999999997"/>
    <n v="16773.637833333334"/>
  </r>
  <r>
    <n v="116977"/>
    <s v="OPTUM 702/ETCH PHS MPB"/>
    <s v="A"/>
    <n v="1075"/>
    <n v="8149"/>
    <s v="FB4247943"/>
    <n v="5"/>
    <s v="PHS Contract Pharmacy"/>
    <s v="HOSPITAL (INDIVIDUAL)"/>
    <n v="72137"/>
    <x v="138"/>
    <n v="72137"/>
    <s v="EASTERN TENN CHILDRENS HOSP"/>
    <s v="PED443303-00"/>
    <x v="2"/>
    <x v="12"/>
    <x v="1"/>
    <x v="0"/>
    <x v="1"/>
    <n v="0"/>
    <n v="0"/>
    <n v="124795.72"/>
    <n v="0"/>
    <n v="0"/>
    <n v="0"/>
    <n v="3420.31"/>
    <n v="0"/>
    <n v="0"/>
    <n v="124795.72"/>
    <n v="0"/>
  </r>
  <r>
    <n v="387979"/>
    <s v="TEXAS CHILDRENS HOSPITAL"/>
    <s v="A"/>
    <n v="7595"/>
    <n v="8115"/>
    <s v="BT1325516"/>
    <n v="2"/>
    <s v="GPO Acct."/>
    <s v="HOSPITAL GROUP"/>
    <n v="72506"/>
    <x v="24"/>
    <n v="72480"/>
    <s v="MD ISSUE"/>
    <n v="0"/>
    <x v="0"/>
    <x v="122"/>
    <x v="0"/>
    <x v="0"/>
    <x v="1"/>
    <n v="1284.5999999999999"/>
    <n v="0"/>
    <n v="0"/>
    <n v="0"/>
    <n v="168.73"/>
    <n v="0"/>
    <n v="0"/>
    <n v="0"/>
    <n v="107.05"/>
    <n v="0"/>
    <n v="235.51000000000002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34"/>
    <x v="0"/>
    <x v="0"/>
    <x v="1"/>
    <n v="4146.18"/>
    <n v="0"/>
    <n v="0"/>
    <n v="0"/>
    <n v="837.5"/>
    <n v="0"/>
    <n v="0"/>
    <n v="0"/>
    <n v="345.51500000000004"/>
    <n v="0"/>
    <n v="760.13300000000015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161"/>
    <x v="0"/>
    <x v="0"/>
    <x v="1"/>
    <n v="25058.9"/>
    <n v="0"/>
    <n v="0"/>
    <n v="0"/>
    <n v="327.02"/>
    <n v="0"/>
    <n v="0"/>
    <n v="0"/>
    <n v="2088.2416666666668"/>
    <n v="0"/>
    <n v="4594.1316666666671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54"/>
    <x v="0"/>
    <x v="0"/>
    <x v="0"/>
    <n v="18320.78"/>
    <n v="0"/>
    <n v="0"/>
    <n v="0"/>
    <n v="1703.26"/>
    <n v="0"/>
    <n v="0"/>
    <n v="0"/>
    <n v="1526.7316666666666"/>
    <n v="0"/>
    <n v="3358.8096666666665"/>
  </r>
  <r>
    <n v="203103"/>
    <s v="WILLIAM BACKUS HSP MPB"/>
    <s v="A"/>
    <n v="7001"/>
    <n v="8149"/>
    <s v="AT1556642"/>
    <n v="2"/>
    <s v="GPO Acct."/>
    <s v="HOSPITAL (INDIVIDUAL)"/>
    <n v="30867"/>
    <x v="334"/>
    <n v="30867"/>
    <s v="WILLIAM BACKUS HSP"/>
    <n v="0"/>
    <x v="2"/>
    <x v="14"/>
    <x v="1"/>
    <x v="0"/>
    <x v="1"/>
    <n v="9079.02"/>
    <n v="0"/>
    <n v="0"/>
    <n v="0"/>
    <n v="254.69"/>
    <n v="0"/>
    <n v="0"/>
    <n v="0"/>
    <n v="756.58500000000004"/>
    <n v="0"/>
    <n v="1664.4870000000003"/>
  </r>
  <r>
    <n v="724730"/>
    <s v="CAREMARK NC SP/UNI KS PHS"/>
    <s v="A"/>
    <n v="7992"/>
    <n v="8120"/>
    <s v="FC1404918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3228.58"/>
    <n v="0"/>
    <n v="0"/>
    <n v="0"/>
    <n v="489.56"/>
    <n v="0"/>
    <n v="0"/>
    <n v="0"/>
    <n v="269.04833333333335"/>
    <n v="0"/>
    <n v="591.90633333333346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159"/>
    <x v="0"/>
    <x v="0"/>
    <x v="1"/>
    <n v="13688.4"/>
    <n v="0"/>
    <n v="0"/>
    <n v="0"/>
    <n v="611.88"/>
    <n v="0"/>
    <n v="0"/>
    <n v="0"/>
    <n v="1140.7"/>
    <n v="0"/>
    <n v="2509.5400000000004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62"/>
    <x v="0"/>
    <x v="0"/>
    <x v="1"/>
    <n v="8424"/>
    <n v="0"/>
    <n v="0"/>
    <n v="0"/>
    <n v="675.41"/>
    <n v="0"/>
    <n v="0"/>
    <n v="0"/>
    <n v="702"/>
    <n v="0"/>
    <n v="1544.4"/>
  </r>
  <r>
    <n v="134332"/>
    <s v="OPTUM 702/NYP PHS MPB"/>
    <s v="A"/>
    <n v="7994"/>
    <n v="8149"/>
    <s v="FB4247943"/>
    <n v="5"/>
    <s v="PHS Contract Pharmacy"/>
    <s v="HOSPITAL (INDIVIDUAL)"/>
    <n v="72778"/>
    <x v="151"/>
    <n v="72778"/>
    <s v="NY PRESBYTERIAN HOSP"/>
    <s v="DSH330101"/>
    <x v="0"/>
    <x v="41"/>
    <x v="1"/>
    <x v="0"/>
    <x v="0"/>
    <n v="98594.39"/>
    <n v="0"/>
    <n v="0"/>
    <n v="0"/>
    <n v="2660.14"/>
    <n v="0"/>
    <n v="0"/>
    <n v="0"/>
    <n v="8216.1991666666672"/>
    <n v="0"/>
    <n v="18075.638166666671"/>
  </r>
  <r>
    <n v="902381"/>
    <s v="CAREMARK FL SP/GENHSP PHS"/>
    <s v="A"/>
    <n v="7994"/>
    <n v="8195"/>
    <s v="FC0098916"/>
    <n v="5"/>
    <s v="PHS Contract Pharmacy"/>
    <s v="HOSPITAL GROUP"/>
    <n v="2548"/>
    <x v="43"/>
    <n v="2548"/>
    <s v="MASSACHUSETTS GENERAL HOS"/>
    <s v="DSH220071"/>
    <x v="0"/>
    <x v="44"/>
    <x v="0"/>
    <x v="0"/>
    <x v="0"/>
    <n v="1350.96"/>
    <n v="0"/>
    <n v="0"/>
    <n v="0"/>
    <n v="202.17"/>
    <n v="0"/>
    <n v="0"/>
    <n v="0"/>
    <n v="112.58"/>
    <n v="0"/>
    <n v="247.67600000000002"/>
  </r>
  <r>
    <n v="163332"/>
    <s v="ACCREDO/PENN PHS MPB"/>
    <s v="A"/>
    <n v="1075"/>
    <n v="8149"/>
    <s v="FA4214576"/>
    <n v="5"/>
    <s v="PHS Contract Pharmacy"/>
    <s v="HOSPITAL (INDIVIDUAL)"/>
    <n v="72904"/>
    <x v="117"/>
    <n v="72904"/>
    <s v="PENN STATE  MILTON S HERSHEY"/>
    <s v="DSH390256"/>
    <x v="0"/>
    <x v="48"/>
    <x v="0"/>
    <x v="0"/>
    <x v="0"/>
    <n v="5543.84"/>
    <n v="0"/>
    <n v="0"/>
    <n v="0"/>
    <n v="152.66999999999999"/>
    <n v="0"/>
    <n v="0"/>
    <n v="0"/>
    <n v="461.98666666666668"/>
    <n v="0"/>
    <n v="1016.3706666666668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121"/>
    <x v="0"/>
    <x v="0"/>
    <x v="0"/>
    <n v="65730.539999999994"/>
    <n v="32949.24"/>
    <n v="0"/>
    <n v="0"/>
    <n v="2362.7600000000002"/>
    <n v="1194.71"/>
    <n v="0"/>
    <n v="0"/>
    <n v="5477.5449999999992"/>
    <n v="0"/>
    <n v="12050.598999999998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57"/>
    <x v="0"/>
    <x v="0"/>
    <x v="0"/>
    <n v="23138.58"/>
    <n v="0"/>
    <n v="0"/>
    <n v="0"/>
    <n v="2328.44"/>
    <n v="0"/>
    <n v="0"/>
    <n v="0"/>
    <n v="1928.2150000000001"/>
    <n v="0"/>
    <n v="4242.0730000000003"/>
  </r>
  <r>
    <n v="490358"/>
    <s v="GEISINGER MC WAC 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114"/>
    <x v="1"/>
    <x v="0"/>
    <x v="1"/>
    <n v="82400"/>
    <n v="82400"/>
    <n v="0"/>
    <n v="0"/>
    <n v="1220.9000000000001"/>
    <n v="1220.9000000000001"/>
    <n v="0"/>
    <n v="0"/>
    <n v="6866.666666666667"/>
    <n v="0"/>
    <n v="15106.666666666668"/>
  </r>
  <r>
    <n v="738122"/>
    <s v="CAREMARK TN SP/SANFRD PHS"/>
    <s v="A"/>
    <n v="7992"/>
    <n v="8149"/>
    <s v="BC9505960"/>
    <n v="5"/>
    <s v="PHS Contract Pharmacy"/>
    <s v="HOSPITAL GROUP"/>
    <n v="815"/>
    <x v="22"/>
    <n v="815"/>
    <s v="SANFORD MED CENTER SD (PHS)"/>
    <s v="DSH430027"/>
    <x v="2"/>
    <x v="104"/>
    <x v="0"/>
    <x v="0"/>
    <x v="0"/>
    <n v="3893.2"/>
    <n v="3893.2"/>
    <n v="0"/>
    <n v="0"/>
    <n v="515.63"/>
    <n v="515.63"/>
    <n v="0"/>
    <n v="0"/>
    <n v="324.43333333333334"/>
    <n v="0"/>
    <n v="713.75333333333344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0"/>
    <x v="0"/>
    <x v="0"/>
    <x v="0"/>
    <n v="1710.54"/>
    <n v="0"/>
    <n v="0"/>
    <n v="0"/>
    <n v="23.24"/>
    <n v="0"/>
    <n v="0"/>
    <n v="0"/>
    <n v="142.54499999999999"/>
    <n v="0"/>
    <n v="313.59899999999999"/>
  </r>
  <r>
    <n v="144983"/>
    <s v="NYP BRKLN MH WACA34 MPB"/>
    <s v="A"/>
    <n v="7994"/>
    <n v="8149"/>
    <s v="FN2324135"/>
    <n v="3"/>
    <s v="WAC Acct."/>
    <s v="HOSPITAL (INDIVIDUAL)"/>
    <n v="72778"/>
    <x v="151"/>
    <n v="72778"/>
    <s v="NY PRESBYTERIAN HOSP"/>
    <s v="DSH330101"/>
    <x v="0"/>
    <x v="16"/>
    <x v="1"/>
    <x v="0"/>
    <x v="1"/>
    <n v="202620.6"/>
    <n v="0"/>
    <n v="0"/>
    <n v="0"/>
    <n v="3302.72"/>
    <n v="0"/>
    <n v="0"/>
    <n v="0"/>
    <n v="16885.05"/>
    <n v="0"/>
    <n v="37147.11"/>
  </r>
  <r>
    <n v="119357"/>
    <s v="OPTUM 705/NE MED PHS MPB"/>
    <s v="A"/>
    <n v="7992"/>
    <n v="8149"/>
    <s v="BM8308341"/>
    <n v="5"/>
    <s v="PHS Contract Pharmacy"/>
    <s v="HOSPITAL (INDIVIDUAL)"/>
    <n v="1468"/>
    <x v="42"/>
    <n v="1468"/>
    <s v="NEBRASKA MED CTR OMAHA"/>
    <s v="DSH280013"/>
    <x v="2"/>
    <x v="34"/>
    <x v="1"/>
    <x v="0"/>
    <x v="0"/>
    <n v="0"/>
    <n v="0"/>
    <n v="17708.259999999998"/>
    <n v="0"/>
    <n v="0"/>
    <n v="0"/>
    <n v="513.88"/>
    <n v="0"/>
    <n v="0"/>
    <n v="17708.259999999998"/>
    <n v="0"/>
  </r>
  <r>
    <n v="931338"/>
    <s v="AR CHLD HOSP WACA34 MPB"/>
    <s v="A"/>
    <n v="7001"/>
    <n v="8149"/>
    <s v="AA3235529"/>
    <n v="3"/>
    <s v="WAC Acct."/>
    <s v="HOSPITAL (INDIVIDUAL)"/>
    <n v="72019"/>
    <x v="217"/>
    <n v="72019"/>
    <s v="ARKANSAS CHILDRENS HOSP"/>
    <s v="PED043300-00"/>
    <x v="2"/>
    <x v="8"/>
    <x v="1"/>
    <x v="0"/>
    <x v="1"/>
    <n v="4126.68"/>
    <n v="0"/>
    <n v="1375.56"/>
    <n v="0"/>
    <n v="84.84"/>
    <n v="0"/>
    <n v="31.47"/>
    <n v="0"/>
    <n v="343.89000000000004"/>
    <n v="1375.56"/>
    <n v="756.55800000000011"/>
  </r>
  <r>
    <n v="198684"/>
    <s v="MENDOTA COMM HOSP MPB"/>
    <s v="A"/>
    <n v="1075"/>
    <n v="8149"/>
    <s v="FM5554921"/>
    <n v="2"/>
    <s v="GPO Acct."/>
    <s v="HOSPITAL (INDIVIDUAL)"/>
    <n v="40414"/>
    <x v="197"/>
    <n v="40414"/>
    <s v="OSF HEALTHCARE SYSTEM"/>
    <n v="0"/>
    <x v="1"/>
    <x v="14"/>
    <x v="1"/>
    <x v="0"/>
    <x v="1"/>
    <n v="5528.34"/>
    <n v="0"/>
    <n v="0"/>
    <n v="0"/>
    <n v="168.8"/>
    <n v="0"/>
    <n v="0"/>
    <n v="0"/>
    <n v="460.69499999999999"/>
    <n v="0"/>
    <n v="1013.5290000000001"/>
  </r>
  <r>
    <n v="208442"/>
    <s v="CAREMARK NV SP/UNIVCO PHS"/>
    <s v="A"/>
    <n v="7001"/>
    <n v="8170"/>
    <s v="FC8994089"/>
    <n v="5"/>
    <s v="PHS Contract Pharmacy"/>
    <s v="HOSPITAL GROUP"/>
    <n v="884"/>
    <x v="73"/>
    <n v="884"/>
    <s v="UNIV OF COLORADO HOSP"/>
    <s v="DSH060024"/>
    <x v="0"/>
    <x v="54"/>
    <x v="0"/>
    <x v="0"/>
    <x v="0"/>
    <n v="0"/>
    <n v="0"/>
    <n v="9004.4699999999993"/>
    <n v="0"/>
    <n v="0"/>
    <n v="0"/>
    <n v="909.51"/>
    <n v="0"/>
    <n v="0"/>
    <n v="9004.4699999999993"/>
    <n v="0"/>
  </r>
  <r>
    <n v="752384"/>
    <s v="CAREMARK TN SPC/UCSF  PHS"/>
    <s v="A"/>
    <n v="761"/>
    <n v="8149"/>
    <s v="BC9505960"/>
    <n v="5"/>
    <s v="PHS Contract Pharmacy"/>
    <s v="HOSPITAL GROUP"/>
    <n v="2579"/>
    <x v="7"/>
    <n v="2579"/>
    <s v="UCSF MEDICAL CENTER"/>
    <s v="DSH050454"/>
    <x v="0"/>
    <x v="5"/>
    <x v="0"/>
    <x v="0"/>
    <x v="0"/>
    <n v="38194.639999999999"/>
    <n v="0"/>
    <n v="0"/>
    <n v="0"/>
    <n v="2632.75"/>
    <n v="0"/>
    <n v="0"/>
    <n v="0"/>
    <n v="3182.8866666666668"/>
    <n v="0"/>
    <n v="7002.3506666666672"/>
  </r>
  <r>
    <n v="27702"/>
    <s v="CAREMARK NV SP/AC QNS PHS"/>
    <s v="A"/>
    <n v="7001"/>
    <n v="8170"/>
    <s v="FC8994089"/>
    <n v="5"/>
    <s v="PHS Contract Pharmacy"/>
    <s v="HOSPITAL GROUP"/>
    <n v="569"/>
    <x v="35"/>
    <n v="569"/>
    <s v="AIDS HEALTHCARE FOUNDATION CA"/>
    <s v="RWI11432"/>
    <x v="2"/>
    <x v="9"/>
    <x v="0"/>
    <x v="0"/>
    <x v="0"/>
    <n v="5600.73"/>
    <n v="0"/>
    <n v="0"/>
    <n v="0"/>
    <n v="457.07"/>
    <n v="0"/>
    <n v="0"/>
    <n v="0"/>
    <n v="466.72749999999996"/>
    <n v="0"/>
    <n v="1026.8005000000001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42"/>
    <x v="0"/>
    <x v="0"/>
    <x v="0"/>
    <n v="7053.12"/>
    <n v="0"/>
    <n v="0"/>
    <n v="0"/>
    <n v="398.41"/>
    <n v="0"/>
    <n v="0"/>
    <n v="0"/>
    <n v="587.76"/>
    <n v="0"/>
    <n v="1293.0720000000001"/>
  </r>
  <r>
    <n v="529068"/>
    <s v="CAREMARK FL SPC/UMHSP PHS"/>
    <s v="A"/>
    <n v="7994"/>
    <n v="8195"/>
    <s v="FC0098916"/>
    <n v="5"/>
    <s v="PHS Contract Pharmacy"/>
    <s v="HOSPITAL GROUP"/>
    <n v="372"/>
    <x v="55"/>
    <n v="372"/>
    <s v="UNIV OF MICHIGAN"/>
    <s v="DSH230046"/>
    <x v="0"/>
    <x v="49"/>
    <x v="0"/>
    <x v="0"/>
    <x v="0"/>
    <n v="7598.15"/>
    <n v="7598.15"/>
    <n v="0"/>
    <n v="0"/>
    <n v="855.69"/>
    <n v="855.69"/>
    <n v="0"/>
    <n v="0"/>
    <n v="633.17916666666667"/>
    <n v="0"/>
    <n v="1392.9941666666668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95"/>
    <x v="0"/>
    <x v="0"/>
    <x v="1"/>
    <n v="0"/>
    <n v="0"/>
    <n v="21008"/>
    <n v="0"/>
    <n v="0"/>
    <n v="0"/>
    <n v="1810.25"/>
    <n v="0"/>
    <n v="0"/>
    <n v="21008"/>
    <n v="0"/>
  </r>
  <r>
    <n v="392202"/>
    <s v="KAISER ONC PHARM MOB2 MPB"/>
    <s v="A"/>
    <n v="7989"/>
    <n v="8149"/>
    <s v="FK8152150"/>
    <n v="2"/>
    <s v="GPO Acct."/>
    <s v="HOSPITAL CHAIN"/>
    <n v="35000"/>
    <x v="5"/>
    <n v="35000"/>
    <s v="KAISER PERMANENTE CA"/>
    <n v="0"/>
    <x v="1"/>
    <x v="16"/>
    <x v="1"/>
    <x v="0"/>
    <x v="1"/>
    <n v="215609.1"/>
    <n v="215609.1"/>
    <n v="0"/>
    <n v="0"/>
    <n v="4570.51"/>
    <n v="4570.51"/>
    <n v="0"/>
    <n v="0"/>
    <n v="17967.424999999999"/>
    <n v="0"/>
    <n v="39528.334999999999"/>
  </r>
  <r>
    <n v="808384"/>
    <s v="MAYO CLNC CANNON FLS MPB"/>
    <s v="A"/>
    <n v="7001"/>
    <n v="8149"/>
    <s v="FM7286025"/>
    <n v="2"/>
    <s v="GPO Acct."/>
    <s v="HOSPITAL (INDIVIDUAL)"/>
    <n v="72478"/>
    <x v="125"/>
    <n v="72478"/>
    <s v="MAYO CLINIC"/>
    <n v="0"/>
    <x v="0"/>
    <x v="26"/>
    <x v="1"/>
    <x v="0"/>
    <x v="1"/>
    <n v="0"/>
    <n v="0"/>
    <n v="119351"/>
    <n v="0"/>
    <n v="0"/>
    <n v="0"/>
    <n v="2170.0700000000002"/>
    <n v="0"/>
    <n v="0"/>
    <n v="119351"/>
    <n v="0"/>
  </r>
  <r>
    <n v="755484"/>
    <s v="ACCREDO TMP/LOYOLAUMC PHS"/>
    <s v="A"/>
    <n v="7992"/>
    <n v="8170"/>
    <s v="BA9437042"/>
    <n v="5"/>
    <s v="PHS Contract Pharmacy"/>
    <s v="HOSPITAL GROUP"/>
    <n v="1645"/>
    <x v="38"/>
    <n v="1645"/>
    <s v="LOYOLA UNIV MED CTR IL"/>
    <s v="DSH140276"/>
    <x v="2"/>
    <x v="20"/>
    <x v="1"/>
    <x v="0"/>
    <x v="0"/>
    <n v="18891.02"/>
    <n v="0"/>
    <n v="0"/>
    <n v="0"/>
    <n v="1107.77"/>
    <n v="0"/>
    <n v="0"/>
    <n v="0"/>
    <n v="1574.2516666666668"/>
    <n v="0"/>
    <n v="3463.3536666666673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49"/>
    <x v="0"/>
    <x v="0"/>
    <x v="1"/>
    <n v="4562.3599999999997"/>
    <n v="0"/>
    <n v="0"/>
    <n v="0"/>
    <n v="53.35"/>
    <n v="0"/>
    <n v="0"/>
    <n v="0"/>
    <n v="380.19666666666666"/>
    <n v="0"/>
    <n v="836.43266666666671"/>
  </r>
  <r>
    <n v="932612"/>
    <s v="CAREMARK TN SP/CKCHLD PHS"/>
    <s v="A"/>
    <n v="7994"/>
    <n v="8149"/>
    <s v="BC9505960"/>
    <n v="5"/>
    <s v="PHS Contract Pharmacy"/>
    <s v="HOSPITAL GROUP"/>
    <n v="2223"/>
    <x v="9"/>
    <n v="2223"/>
    <s v="COOK CHILDRENS MED CTR TX"/>
    <s v="PED453300-00"/>
    <x v="0"/>
    <x v="10"/>
    <x v="0"/>
    <x v="0"/>
    <x v="0"/>
    <n v="1571.64"/>
    <n v="0"/>
    <n v="0"/>
    <n v="0"/>
    <n v="242.21"/>
    <n v="0"/>
    <n v="0"/>
    <n v="0"/>
    <n v="130.97"/>
    <n v="0"/>
    <n v="288.13400000000001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24"/>
    <x v="0"/>
    <x v="0"/>
    <x v="1"/>
    <n v="522.21"/>
    <n v="0"/>
    <n v="0"/>
    <n v="0"/>
    <n v="9"/>
    <n v="0"/>
    <n v="0"/>
    <n v="0"/>
    <n v="43.517500000000005"/>
    <n v="0"/>
    <n v="95.738500000000016"/>
  </r>
  <r>
    <n v="734877"/>
    <s v="ACCREDO WRN/KS UNIV   PHS"/>
    <s v="A"/>
    <n v="7992"/>
    <n v="8163"/>
    <s v="BA9505554"/>
    <n v="5"/>
    <s v="PHS Contract Pharmacy"/>
    <s v="HOSPITAL GROUP"/>
    <n v="1357"/>
    <x v="10"/>
    <n v="1357"/>
    <s v="KANSAS UNIVERSITY HOSPITAL KS"/>
    <s v="DSH170040"/>
    <x v="2"/>
    <x v="182"/>
    <x v="0"/>
    <x v="0"/>
    <x v="0"/>
    <n v="0"/>
    <n v="0"/>
    <n v="0"/>
    <n v="77344.320000000007"/>
    <n v="0"/>
    <n v="0"/>
    <n v="0"/>
    <n v="2974.72"/>
    <n v="0"/>
    <n v="77344.320000000007"/>
    <n v="0"/>
  </r>
  <r>
    <n v="43295"/>
    <s v="CVS CRMRK2921/AHF ORP PHS"/>
    <s v="A"/>
    <n v="7001"/>
    <n v="8163"/>
    <s v="BS6907224"/>
    <n v="5"/>
    <s v="PHS Contract Pharmacy"/>
    <s v="HOSPITAL GROUP"/>
    <n v="569"/>
    <x v="35"/>
    <n v="569"/>
    <s v="AIDS HEALTHCARE FOUNDATION CA"/>
    <s v="RWI33301"/>
    <x v="2"/>
    <x v="38"/>
    <x v="0"/>
    <x v="0"/>
    <x v="0"/>
    <n v="4378.51"/>
    <n v="0"/>
    <n v="0"/>
    <n v="0"/>
    <n v="377.73"/>
    <n v="0"/>
    <n v="0"/>
    <n v="0"/>
    <n v="364.87583333333333"/>
    <n v="0"/>
    <n v="802.72683333333339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80"/>
    <x v="0"/>
    <x v="0"/>
    <x v="1"/>
    <n v="21573.360000000001"/>
    <n v="0"/>
    <n v="0"/>
    <n v="0"/>
    <n v="1407.56"/>
    <n v="0"/>
    <n v="0"/>
    <n v="0"/>
    <n v="1797.78"/>
    <n v="0"/>
    <n v="3955.1160000000004"/>
  </r>
  <r>
    <n v="43393"/>
    <s v="CAREPLS CVS2909/AHFDM PHS"/>
    <s v="A"/>
    <n v="7001"/>
    <n v="8126"/>
    <s v="BS6949119"/>
    <n v="5"/>
    <s v="PHS Contract Pharmacy"/>
    <s v="HOSPITAL GROUP"/>
    <n v="569"/>
    <x v="35"/>
    <n v="569"/>
    <s v="AIDS HEALTHCARE FOUNDATION CA"/>
    <s v="RWI761111D"/>
    <x v="2"/>
    <x v="188"/>
    <x v="0"/>
    <x v="0"/>
    <x v="0"/>
    <n v="0"/>
    <n v="0"/>
    <n v="0"/>
    <n v="0"/>
    <n v="49.02"/>
    <n v="49.02"/>
    <n v="0"/>
    <n v="0"/>
    <n v="0"/>
    <n v="0"/>
    <n v="0"/>
  </r>
  <r>
    <n v="145747"/>
    <s v="OPTUM 701/CH&amp;RCO PHS MPB"/>
    <s v="A"/>
    <n v="1075"/>
    <n v="8149"/>
    <s v="FO0957867"/>
    <n v="5"/>
    <s v="PHS Contract Pharmacy"/>
    <s v="HOSPITAL (INDIVIDUAL)"/>
    <n v="2579"/>
    <x v="7"/>
    <n v="2579"/>
    <s v="UCSF MEDICAL CENTER"/>
    <s v="PED053301-00"/>
    <x v="0"/>
    <x v="41"/>
    <x v="1"/>
    <x v="0"/>
    <x v="0"/>
    <n v="18842.71"/>
    <n v="0"/>
    <n v="0"/>
    <n v="0"/>
    <n v="560.96"/>
    <n v="0"/>
    <n v="0"/>
    <n v="0"/>
    <n v="1570.2258333333332"/>
    <n v="0"/>
    <n v="3454.4968333333331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183"/>
    <x v="0"/>
    <x v="0"/>
    <x v="0"/>
    <n v="0"/>
    <n v="0"/>
    <n v="0"/>
    <n v="21945.41"/>
    <n v="0"/>
    <n v="0"/>
    <n v="0"/>
    <n v="1595.21"/>
    <n v="0"/>
    <n v="21945.41"/>
    <n v="0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26"/>
    <x v="1"/>
    <x v="0"/>
    <x v="1"/>
    <n v="176571.75"/>
    <n v="0"/>
    <n v="0"/>
    <n v="0"/>
    <n v="7398.97"/>
    <n v="0"/>
    <n v="0"/>
    <n v="0"/>
    <n v="14714.3125"/>
    <n v="0"/>
    <n v="32371.487500000003"/>
  </r>
  <r>
    <n v="783383"/>
    <s v="OU MC PHMCY WACA34 MPB"/>
    <s v="A"/>
    <n v="7998"/>
    <n v="8149"/>
    <s v="FO7414220"/>
    <n v="3"/>
    <s v="WAC Acct."/>
    <s v="HOSPITAL (INDIVIDUAL)"/>
    <n v="21320"/>
    <x v="194"/>
    <n v="21320"/>
    <s v="UNIV OKLA MED CTR"/>
    <s v="DSH370093"/>
    <x v="1"/>
    <x v="150"/>
    <x v="0"/>
    <x v="0"/>
    <x v="1"/>
    <n v="11886.8"/>
    <n v="0"/>
    <n v="0"/>
    <n v="0"/>
    <n v="755.13"/>
    <n v="0"/>
    <n v="0"/>
    <n v="0"/>
    <n v="990.56666666666661"/>
    <n v="0"/>
    <n v="2179.2466666666669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932165"/>
    <s v="CREDENA HEALTH MPB"/>
    <s v="A"/>
    <n v="7994"/>
    <n v="8149"/>
    <s v="FC2012932"/>
    <n v="2"/>
    <s v="GPO Acct."/>
    <s v="HOSPITAL GROUP"/>
    <n v="72954"/>
    <x v="8"/>
    <n v="72952"/>
    <s v="PROVIDENCE HOSP NW"/>
    <n v="0"/>
    <x v="0"/>
    <x v="79"/>
    <x v="0"/>
    <x v="0"/>
    <x v="1"/>
    <n v="19088.55"/>
    <n v="0"/>
    <n v="0"/>
    <n v="0"/>
    <n v="105.28"/>
    <n v="0"/>
    <n v="0"/>
    <n v="0"/>
    <n v="1590.7124999999999"/>
    <n v="0"/>
    <n v="3499.5675000000001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90"/>
    <x v="0"/>
    <x v="0"/>
    <x v="1"/>
    <n v="0"/>
    <n v="0"/>
    <n v="32570.85"/>
    <n v="0"/>
    <n v="0"/>
    <n v="0"/>
    <n v="720.66"/>
    <n v="0"/>
    <n v="0"/>
    <n v="32570.85"/>
    <n v="0"/>
  </r>
  <r>
    <n v="737586"/>
    <s v="CAREMARK MI SP/SANFRD PHS"/>
    <s v="A"/>
    <n v="7992"/>
    <n v="8162"/>
    <s v="FC0002802"/>
    <n v="5"/>
    <s v="PHS Contract Pharmacy"/>
    <s v="HOSPITAL GROUP"/>
    <n v="815"/>
    <x v="22"/>
    <n v="815"/>
    <s v="SANFORD MED CENTER SD (PHS)"/>
    <s v="DSH430027"/>
    <x v="2"/>
    <x v="33"/>
    <x v="0"/>
    <x v="0"/>
    <x v="0"/>
    <n v="18586"/>
    <n v="0"/>
    <n v="0"/>
    <n v="0"/>
    <n v="1657.19"/>
    <n v="0"/>
    <n v="0"/>
    <n v="0"/>
    <n v="1548.8333333333333"/>
    <n v="0"/>
    <n v="3407.4333333333334"/>
  </r>
  <r>
    <n v="771864"/>
    <s v="COMMUNITY MEM HLTHCRE PHS"/>
    <s v="A"/>
    <n v="7997"/>
    <n v="8145"/>
    <s v="AC1288186"/>
    <n v="4"/>
    <s v="PHS/340B Acct"/>
    <s v="HOSPITAL GROUP"/>
    <n v="40165"/>
    <x v="181"/>
    <n v="40015"/>
    <s v="ALEGENT"/>
    <s v="CAH171363-00"/>
    <x v="2"/>
    <x v="147"/>
    <x v="0"/>
    <x v="0"/>
    <x v="1"/>
    <n v="0"/>
    <n v="0"/>
    <n v="0"/>
    <n v="26.03"/>
    <n v="0"/>
    <n v="0"/>
    <n v="0"/>
    <n v="0"/>
    <n v="0"/>
    <n v="26.03"/>
    <n v="0"/>
  </r>
  <r>
    <n v="970074"/>
    <s v="JC LINCOLN PNA OU PHS MPB"/>
    <s v="A"/>
    <n v="99"/>
    <n v="8149"/>
    <m/>
    <n v="4"/>
    <s v="PHS/340B Acct"/>
    <s v="HOSPITAL (INDIVIDUAL)"/>
    <n v="2561"/>
    <x v="68"/>
    <n v="2561"/>
    <s v="HONOR HEALTH AZ"/>
    <s v="DSH030014Z"/>
    <x v="1"/>
    <x v="56"/>
    <x v="1"/>
    <x v="0"/>
    <x v="1"/>
    <n v="26389.040000000001"/>
    <n v="0"/>
    <n v="0"/>
    <n v="0"/>
    <n v="1100.52"/>
    <n v="0"/>
    <n v="0"/>
    <n v="0"/>
    <n v="2199.0866666666666"/>
    <n v="0"/>
    <n v="4837.9906666666666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98"/>
    <x v="0"/>
    <x v="0"/>
    <x v="1"/>
    <n v="6851.42"/>
    <n v="0"/>
    <n v="0"/>
    <n v="0"/>
    <n v="173.83"/>
    <n v="0"/>
    <n v="0"/>
    <n v="0"/>
    <n v="570.95166666666671"/>
    <n v="0"/>
    <n v="1256.0936666666669"/>
  </r>
  <r>
    <n v="901270"/>
    <s v="RIVER MED PCY/BARRIO PHS"/>
    <s v="A"/>
    <n v="7600"/>
    <n v="8115"/>
    <s v="FR5154959"/>
    <n v="5"/>
    <s v="PHS Contract Pharmacy"/>
    <s v="HOSPITAL GROUP"/>
    <n v="910"/>
    <x v="113"/>
    <n v="910"/>
    <s v="BARRIO COMPREHENSIVE HC TX"/>
    <s v="CH062360"/>
    <x v="2"/>
    <x v="15"/>
    <x v="0"/>
    <x v="0"/>
    <x v="0"/>
    <n v="18706.68"/>
    <n v="0"/>
    <n v="0"/>
    <n v="0"/>
    <n v="898.62"/>
    <n v="0"/>
    <n v="0"/>
    <n v="0"/>
    <n v="1558.89"/>
    <n v="0"/>
    <n v="3429.5580000000004"/>
  </r>
  <r>
    <n v="192850"/>
    <s v="UNIVERSITY MED PHS MPB"/>
    <s v="A"/>
    <n v="842"/>
    <n v="8149"/>
    <s v="AL9696381"/>
    <n v="4"/>
    <s v="PHS/340B Acct"/>
    <s v="HOSPITAL (INDIVIDUAL)"/>
    <n v="40845"/>
    <x v="205"/>
    <n v="40845"/>
    <s v="UNIVERSITY MEDICAL CENTER"/>
    <s v="DSH450686"/>
    <x v="0"/>
    <x v="311"/>
    <x v="0"/>
    <x v="0"/>
    <x v="1"/>
    <n v="0"/>
    <n v="0"/>
    <n v="0"/>
    <n v="0"/>
    <n v="761.38"/>
    <n v="0"/>
    <n v="0"/>
    <n v="0"/>
    <n v="0"/>
    <n v="0"/>
    <n v="0"/>
  </r>
  <r>
    <n v="235536"/>
    <s v="PRISMAHL PARKRIDGE"/>
    <s v="A"/>
    <n v="7003"/>
    <n v="8148"/>
    <s v="FP4289915"/>
    <n v="2"/>
    <s v="GPO Acct."/>
    <s v="HOSPITAL GROUP"/>
    <n v="40461"/>
    <x v="1"/>
    <n v="40461"/>
    <s v="PRISMA HEALTH"/>
    <n v="0"/>
    <x v="1"/>
    <x v="185"/>
    <x v="0"/>
    <x v="0"/>
    <x v="1"/>
    <n v="587.28"/>
    <n v="0"/>
    <n v="0"/>
    <n v="0"/>
    <n v="22.16"/>
    <n v="0"/>
    <n v="0"/>
    <n v="0"/>
    <n v="48.94"/>
    <n v="0"/>
    <n v="107.66800000000001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9"/>
    <x v="0"/>
    <x v="0"/>
    <x v="0"/>
    <n v="2998.7"/>
    <n v="0"/>
    <n v="0"/>
    <n v="0"/>
    <n v="235.62"/>
    <n v="0"/>
    <n v="0"/>
    <n v="0"/>
    <n v="249.89166666666665"/>
    <n v="0"/>
    <n v="549.76166666666666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234"/>
    <x v="0"/>
    <x v="0"/>
    <x v="0"/>
    <n v="36129.599999999999"/>
    <n v="0"/>
    <n v="0"/>
    <n v="0"/>
    <n v="3152.03"/>
    <n v="0"/>
    <n v="0"/>
    <n v="0"/>
    <n v="3010.7999999999997"/>
    <n v="0"/>
    <n v="6623.76"/>
  </r>
  <r>
    <n v="724784"/>
    <s v="CAREMARK NJ SP/UNI KS PHS"/>
    <s v="A"/>
    <n v="7992"/>
    <n v="8155"/>
    <s v="FC0275304"/>
    <n v="5"/>
    <s v="PHS Contract Pharmacy"/>
    <s v="HOSPITAL GROUP"/>
    <n v="1357"/>
    <x v="10"/>
    <n v="1357"/>
    <s v="KANSAS UNIVERSITY HOSPITAL KS"/>
    <s v="DSH170040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72"/>
    <x v="0"/>
    <x v="0"/>
    <x v="1"/>
    <n v="0"/>
    <n v="0"/>
    <n v="0"/>
    <n v="39657.279999999999"/>
    <n v="0"/>
    <n v="0"/>
    <n v="0"/>
    <n v="1525.28"/>
    <n v="0"/>
    <n v="39657.279999999999"/>
    <n v="0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68"/>
    <x v="0"/>
    <x v="0"/>
    <x v="1"/>
    <n v="18223.32"/>
    <n v="0"/>
    <n v="0"/>
    <n v="0"/>
    <n v="1084.6199999999999"/>
    <n v="0"/>
    <n v="0"/>
    <n v="0"/>
    <n v="1518.61"/>
    <n v="0"/>
    <n v="3340.942"/>
  </r>
  <r>
    <n v="895863"/>
    <s v="CAREMARK TX SP/SOH MC PHS"/>
    <s v="A"/>
    <n v="7001"/>
    <n v="8165"/>
    <s v="FC6963157"/>
    <n v="5"/>
    <s v="PHS Contract Pharmacy"/>
    <s v="HOSPITAL GROUP"/>
    <n v="16"/>
    <x v="48"/>
    <n v="16"/>
    <s v="SOUTHERN OHIO MEDICAL CENTER"/>
    <s v="DSH360008"/>
    <x v="2"/>
    <x v="59"/>
    <x v="0"/>
    <x v="0"/>
    <x v="0"/>
    <n v="14241.34"/>
    <n v="0"/>
    <n v="0"/>
    <n v="0"/>
    <n v="1725.26"/>
    <n v="0"/>
    <n v="0"/>
    <n v="0"/>
    <n v="1186.7783333333334"/>
    <n v="0"/>
    <n v="2610.9123333333337"/>
  </r>
  <r>
    <n v="648557"/>
    <s v="CAREMARK KS SP/STRONG PHS"/>
    <s v="A"/>
    <n v="7994"/>
    <n v="8145"/>
    <s v="BL7438941"/>
    <n v="5"/>
    <s v="PHS Contract Pharmacy"/>
    <s v="HOSPITAL GROUP"/>
    <n v="314"/>
    <x v="52"/>
    <n v="314"/>
    <s v="HIGHLAND ROCHESTER STRONGS"/>
    <s v="DSH330285"/>
    <x v="0"/>
    <x v="51"/>
    <x v="0"/>
    <x v="0"/>
    <x v="0"/>
    <n v="16103.66"/>
    <n v="0"/>
    <n v="0"/>
    <n v="0"/>
    <n v="515.75"/>
    <n v="0"/>
    <n v="0"/>
    <n v="0"/>
    <n v="1341.9716666666666"/>
    <n v="0"/>
    <n v="2952.3376666666668"/>
  </r>
  <r>
    <n v="529229"/>
    <s v="CAREMARK NC SPC/UMHSP PHS"/>
    <s v="A"/>
    <n v="7994"/>
    <n v="8120"/>
    <s v="FC1404918"/>
    <n v="5"/>
    <s v="PHS Contract Pharmacy"/>
    <s v="HOSPITAL GROUP"/>
    <n v="372"/>
    <x v="55"/>
    <n v="372"/>
    <s v="UNIV OF MICHIGAN"/>
    <s v="DSH230046"/>
    <x v="0"/>
    <x v="51"/>
    <x v="0"/>
    <x v="0"/>
    <x v="0"/>
    <n v="15988.53"/>
    <n v="15988.53"/>
    <n v="0"/>
    <n v="0"/>
    <n v="1210.73"/>
    <n v="1210.73"/>
    <n v="0"/>
    <n v="0"/>
    <n v="1332.3775000000001"/>
    <n v="0"/>
    <n v="2931.2305000000006"/>
  </r>
  <r>
    <n v="331508"/>
    <s v="PIONEER SPECIALTY HOSP"/>
    <s v="A"/>
    <n v="761"/>
    <n v="8162"/>
    <s v="FP7403986"/>
    <n v="2"/>
    <s v="GPO Acct."/>
    <s v="HOSPITAL GROUP"/>
    <n v="40589"/>
    <x v="305"/>
    <n v="40589"/>
    <s v="PIONEER SPECIALTY HOSP"/>
    <n v="0"/>
    <x v="1"/>
    <x v="150"/>
    <x v="0"/>
    <x v="0"/>
    <x v="1"/>
    <n v="1198.96"/>
    <n v="0"/>
    <n v="0"/>
    <n v="0"/>
    <n v="-6.85"/>
    <n v="0"/>
    <n v="0"/>
    <n v="0"/>
    <n v="99.913333333333341"/>
    <n v="0"/>
    <n v="219.80933333333337"/>
  </r>
  <r>
    <n v="866805"/>
    <s v="PRISMA CI GREER SUPPLY"/>
    <s v="A"/>
    <n v="7003"/>
    <n v="8148"/>
    <s v="FG6367987"/>
    <n v="2"/>
    <s v="GPO Acct."/>
    <s v="HOSPITAL GROUP"/>
    <n v="40461"/>
    <x v="1"/>
    <n v="40461"/>
    <s v="PRISMA HEALTH"/>
    <n v="0"/>
    <x v="1"/>
    <x v="4"/>
    <x v="0"/>
    <x v="0"/>
    <x v="1"/>
    <n v="863.76"/>
    <n v="863.76"/>
    <n v="0"/>
    <n v="0"/>
    <n v="76.319999999999993"/>
    <n v="76.319999999999993"/>
    <n v="0"/>
    <n v="0"/>
    <n v="71.98"/>
    <n v="0"/>
    <n v="158.35600000000002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64"/>
    <x v="0"/>
    <x v="0"/>
    <x v="0"/>
    <n v="8308.7199999999993"/>
    <n v="0"/>
    <n v="0"/>
    <n v="0"/>
    <n v="718.79"/>
    <n v="0"/>
    <n v="0"/>
    <n v="0"/>
    <n v="692.39333333333332"/>
    <n v="0"/>
    <n v="1523.2653333333335"/>
  </r>
  <r>
    <n v="715882"/>
    <s v="NYU LP CH WACA34 MPB"/>
    <s v="A"/>
    <n v="7992"/>
    <n v="8149"/>
    <s v="FN2930635"/>
    <n v="3"/>
    <s v="WAC Acct."/>
    <s v="HOSPITAL (INDIVIDUAL)"/>
    <n v="40550"/>
    <x v="25"/>
    <n v="40550"/>
    <s v="NYU LANGONE HOSP"/>
    <s v="DSH330214"/>
    <x v="0"/>
    <x v="30"/>
    <x v="0"/>
    <x v="0"/>
    <x v="1"/>
    <n v="115"/>
    <n v="115"/>
    <n v="0"/>
    <n v="0"/>
    <n v="4.4000000000000004"/>
    <n v="4.4000000000000004"/>
    <n v="0"/>
    <n v="0"/>
    <n v="9.5833333333333339"/>
    <n v="0"/>
    <n v="21.083333333333336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162582.16"/>
    <n v="15506.73"/>
    <n v="16068.23"/>
    <n v="0"/>
    <n v="11220.66"/>
    <n v="859.04"/>
    <n v="896.56"/>
    <n v="0"/>
    <n v="13548.513333333334"/>
    <n v="16068.23"/>
    <n v="29806.729333333336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41"/>
    <x v="1"/>
    <x v="0"/>
    <x v="0"/>
    <n v="291227.09999999998"/>
    <n v="119943.84"/>
    <n v="37782.04"/>
    <n v="18891.02"/>
    <n v="9825.01"/>
    <n v="3330.17"/>
    <n v="1102.05"/>
    <n v="265.67"/>
    <n v="24268.924999999999"/>
    <n v="56673.06"/>
    <n v="53391.635000000002"/>
  </r>
  <r>
    <n v="808538"/>
    <s v="GORDON INF CTR WACA34 MPB"/>
    <s v="A"/>
    <n v="7001"/>
    <n v="8149"/>
    <s v="FG5306041"/>
    <n v="3"/>
    <s v="WAC Acct."/>
    <s v="HOSPITAL (INDIVIDUAL)"/>
    <n v="40004"/>
    <x v="103"/>
    <n v="40004"/>
    <s v="AdventHealth"/>
    <s v="DSH110023"/>
    <x v="0"/>
    <x v="27"/>
    <x v="1"/>
    <x v="0"/>
    <x v="1"/>
    <n v="0"/>
    <n v="0"/>
    <n v="0"/>
    <n v="0"/>
    <n v="5597.31"/>
    <n v="0"/>
    <n v="0"/>
    <n v="0"/>
    <n v="0"/>
    <n v="0"/>
    <n v="0"/>
  </r>
  <r>
    <n v="80668"/>
    <s v="BH INF CTR W KNDL PHS MPB"/>
    <s v="A"/>
    <n v="7989"/>
    <n v="8149"/>
    <m/>
    <n v="4"/>
    <s v="PHS/340B Acct"/>
    <s v="HOSPITAL (INDIVIDUAL)"/>
    <n v="40055"/>
    <x v="159"/>
    <n v="40055"/>
    <s v="BAPTIST HEALTH SOUTH FLORIDA"/>
    <s v="DSH100008"/>
    <x v="1"/>
    <x v="26"/>
    <x v="1"/>
    <x v="0"/>
    <x v="1"/>
    <n v="2502669.2200000002"/>
    <n v="354546.48"/>
    <n v="0"/>
    <n v="363306.78"/>
    <n v="100678.11"/>
    <n v="16788.37"/>
    <n v="-3806.18"/>
    <n v="9548.08"/>
    <n v="208555.76833333334"/>
    <n v="363306.78"/>
    <n v="458822.69033333339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20"/>
    <x v="1"/>
    <x v="0"/>
    <x v="1"/>
    <n v="5680091.2000000002"/>
    <n v="350938.56"/>
    <n v="690196"/>
    <n v="424736"/>
    <n v="126384.64"/>
    <n v="7617.74"/>
    <n v="14307.06"/>
    <n v="4249.1000000000004"/>
    <n v="473340.93333333335"/>
    <n v="1114932"/>
    <n v="1041350.0533333335"/>
  </r>
  <r>
    <n v="937465"/>
    <s v="CHILD MC PLANO PHS MPB"/>
    <s v="A"/>
    <n v="7994"/>
    <n v="8149"/>
    <s v="FC8814849"/>
    <n v="4"/>
    <s v="PHS/340B Acct"/>
    <s v="HOSPITAL (INDIVIDUAL)"/>
    <n v="72130"/>
    <x v="94"/>
    <n v="72480"/>
    <s v="MD ISSUE"/>
    <s v="PED453316-00"/>
    <x v="0"/>
    <x v="8"/>
    <x v="1"/>
    <x v="0"/>
    <x v="1"/>
    <n v="72543.600000000006"/>
    <n v="12048.36"/>
    <n v="12450.48"/>
    <n v="6225.24"/>
    <n v="2584.67"/>
    <n v="436.23"/>
    <n v="360.5"/>
    <n v="6.38"/>
    <n v="6045.3"/>
    <n v="18675.72"/>
    <n v="13299.660000000002"/>
  </r>
  <r>
    <n v="112754"/>
    <s v="RILEY HS CH IU WACA34 MPB"/>
    <s v="A"/>
    <n v="7994"/>
    <n v="8149"/>
    <s v="BC5175511"/>
    <n v="3"/>
    <s v="WAC Acct."/>
    <s v="HOSPITAL (INDIVIDUAL)"/>
    <n v="72387"/>
    <x v="40"/>
    <n v="72387"/>
    <s v="UNIV OF INDIANA HEALTH"/>
    <s v="DSH150056A"/>
    <x v="0"/>
    <x v="8"/>
    <x v="1"/>
    <x v="0"/>
    <x v="1"/>
    <n v="8529.0499999999993"/>
    <n v="1432.88"/>
    <n v="0"/>
    <n v="1364.65"/>
    <n v="158.97"/>
    <n v="40.479999999999997"/>
    <n v="0"/>
    <n v="-68.23"/>
    <n v="710.75416666666661"/>
    <n v="1364.65"/>
    <n v="1563.6591666666666"/>
  </r>
  <r>
    <n v="402486"/>
    <s v="FROEDTERT MEM LUTHER MPB"/>
    <s v="A"/>
    <n v="7992"/>
    <n v="8149"/>
    <s v="AF9414323"/>
    <n v="2"/>
    <s v="GPO Acct."/>
    <s v="HOSPITAL (INDIVIDUAL)"/>
    <n v="901"/>
    <x v="78"/>
    <n v="901"/>
    <s v="FROEDTERT MEM LUTHERAN HSP WI"/>
    <n v="0"/>
    <x v="2"/>
    <x v="114"/>
    <x v="1"/>
    <x v="0"/>
    <x v="1"/>
    <n v="283300"/>
    <n v="144200"/>
    <n v="0"/>
    <n v="77700"/>
    <n v="9072.34"/>
    <n v="2479.31"/>
    <n v="0"/>
    <n v="7.63"/>
    <n v="23608.333333333332"/>
    <n v="77700"/>
    <n v="51938.333333333336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50"/>
    <x v="0"/>
    <x v="0"/>
    <x v="1"/>
    <n v="390425.36"/>
    <n v="28778.28"/>
    <n v="40289.599999999999"/>
    <n v="50362"/>
    <n v="30085.02"/>
    <n v="2032.1"/>
    <n v="2823.62"/>
    <n v="1937"/>
    <n v="32535.446666666667"/>
    <n v="90651.6"/>
    <n v="71577.982666666678"/>
  </r>
  <r>
    <n v="463028"/>
    <s v="FLETCHER ALLEN PHS MPB"/>
    <s v="A"/>
    <n v="7994"/>
    <n v="8149"/>
    <s v="BF4323200"/>
    <n v="4"/>
    <s v="PHS/340B Acct"/>
    <s v="HOSPITAL (INDIVIDUAL)"/>
    <n v="456"/>
    <x v="46"/>
    <n v="456"/>
    <s v="FLETCHER ALLEN HC VT"/>
    <s v="DSH470003"/>
    <x v="0"/>
    <x v="27"/>
    <x v="1"/>
    <x v="0"/>
    <x v="1"/>
    <n v="560596.31999999995"/>
    <n v="0"/>
    <n v="62171.56"/>
    <n v="62171.56"/>
    <n v="22464.74"/>
    <n v="0"/>
    <n v="2459.54"/>
    <n v="1655"/>
    <n v="46716.359999999993"/>
    <n v="124343.12"/>
    <n v="102775.992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64"/>
    <x v="0"/>
    <x v="0"/>
    <x v="0"/>
    <n v="38373.89"/>
    <n v="6786.52"/>
    <n v="0"/>
    <n v="0"/>
    <n v="3910.38"/>
    <n v="712.71"/>
    <n v="0"/>
    <n v="0"/>
    <n v="3197.8241666666668"/>
    <n v="0"/>
    <n v="7035.2131666666673"/>
  </r>
  <r>
    <n v="40791"/>
    <s v="CVS CRMRK2921/KADLEC  PHS"/>
    <s v="A"/>
    <n v="7994"/>
    <n v="8163"/>
    <s v="BS6907224"/>
    <n v="5"/>
    <s v="PHS Contract Pharmacy"/>
    <s v="HOSPITAL GROUP"/>
    <n v="72954"/>
    <x v="8"/>
    <n v="72952"/>
    <s v="PROVIDENCE HOSP NW"/>
    <s v="DSH500058"/>
    <x v="0"/>
    <x v="7"/>
    <x v="0"/>
    <x v="0"/>
    <x v="0"/>
    <n v="-1776.11"/>
    <n v="0"/>
    <n v="0"/>
    <n v="0"/>
    <n v="147.96"/>
    <n v="144.94"/>
    <n v="0"/>
    <n v="0"/>
    <n v="-148.00916666666666"/>
    <n v="0"/>
    <n v="-325.62016666666665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65"/>
    <x v="0"/>
    <x v="0"/>
    <x v="1"/>
    <n v="373661.46"/>
    <n v="106961.31"/>
    <n v="0"/>
    <n v="0"/>
    <n v="6089.91"/>
    <n v="1821.44"/>
    <n v="0"/>
    <n v="0"/>
    <n v="31138.455000000002"/>
    <n v="0"/>
    <n v="68504.60100000001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20"/>
    <x v="1"/>
    <x v="0"/>
    <x v="0"/>
    <n v="12434414.859999999"/>
    <n v="1793964.6"/>
    <n v="1476447.46"/>
    <n v="1177139.04"/>
    <n v="409446.76"/>
    <n v="51058.32"/>
    <n v="43931.06"/>
    <n v="16469.240000000002"/>
    <n v="1036201.2383333333"/>
    <n v="2653586.5"/>
    <n v="2279642.7243333333"/>
  </r>
  <r>
    <n v="957817"/>
    <s v="CAREMARK NV SP/APLAHW PHS"/>
    <s v="A"/>
    <n v="7001"/>
    <n v="8170"/>
    <s v="FC8994089"/>
    <n v="5"/>
    <s v="PHS Contract Pharmacy"/>
    <s v="HOSPITAL GROUP"/>
    <n v="1157"/>
    <x v="229"/>
    <n v="1157"/>
    <s v="APLA HEALTH &amp; WELLNESS CA"/>
    <s v="CHC26614-00"/>
    <x v="2"/>
    <x v="9"/>
    <x v="0"/>
    <x v="0"/>
    <x v="0"/>
    <n v="68622.600000000006"/>
    <n v="17732.64"/>
    <n v="0"/>
    <n v="3046.08"/>
    <n v="5468.89"/>
    <n v="1424.37"/>
    <n v="0"/>
    <n v="117.16"/>
    <n v="5718.55"/>
    <n v="3046.08"/>
    <n v="12580.810000000001"/>
  </r>
  <r>
    <n v="525887"/>
    <s v="DESERT REG CCC MPB"/>
    <s v="A"/>
    <n v="7989"/>
    <n v="8149"/>
    <s v="BD2823993"/>
    <n v="2"/>
    <s v="GPO Acct."/>
    <s v="HOSPITAL (INDIVIDUAL)"/>
    <n v="21369"/>
    <x v="206"/>
    <n v="21369"/>
    <s v="TENET HEALTHCARE"/>
    <n v="0"/>
    <x v="1"/>
    <x v="14"/>
    <x v="1"/>
    <x v="0"/>
    <x v="1"/>
    <n v="67678.63"/>
    <n v="13483.65"/>
    <n v="11638.56"/>
    <n v="6789.16"/>
    <n v="2084.21"/>
    <n v="413.46"/>
    <n v="339.66"/>
    <n v="0"/>
    <n v="5639.8858333333337"/>
    <n v="18427.72"/>
    <n v="12407.748833333335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157"/>
    <x v="0"/>
    <x v="0"/>
    <x v="1"/>
    <n v="165438.32"/>
    <n v="108171.72"/>
    <n v="0"/>
    <n v="0"/>
    <n v="4030.4"/>
    <n v="2668.48"/>
    <n v="0"/>
    <n v="0"/>
    <n v="13786.526666666667"/>
    <n v="0"/>
    <n v="30330.358666666671"/>
  </r>
  <r>
    <n v="894864"/>
    <s v="EINSTEIN MED CTR MH"/>
    <s v="A"/>
    <n v="7670"/>
    <n v="8155"/>
    <s v="AE2409046"/>
    <n v="2"/>
    <s v="GPO Acct."/>
    <s v="HOSPITAL GROUP"/>
    <n v="40206"/>
    <x v="34"/>
    <n v="40205"/>
    <s v="EINSTEIN"/>
    <n v="0"/>
    <x v="0"/>
    <x v="152"/>
    <x v="0"/>
    <x v="0"/>
    <x v="1"/>
    <n v="36292.04"/>
    <n v="0"/>
    <n v="0"/>
    <n v="0"/>
    <n v="743.36"/>
    <n v="0"/>
    <n v="0"/>
    <n v="0"/>
    <n v="3024.3366666666666"/>
    <n v="0"/>
    <n v="6653.5406666666668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5"/>
    <x v="0"/>
    <x v="0"/>
    <x v="0"/>
    <n v="62564.13"/>
    <n v="4782.62"/>
    <n v="0"/>
    <n v="0"/>
    <n v="5704.2"/>
    <n v="372.19"/>
    <n v="0"/>
    <n v="0"/>
    <n v="5213.6774999999998"/>
    <n v="0"/>
    <n v="11470.0905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237"/>
    <x v="0"/>
    <x v="0"/>
    <x v="1"/>
    <n v="45760"/>
    <n v="0"/>
    <n v="0"/>
    <n v="0"/>
    <n v="2525.6"/>
    <n v="0"/>
    <n v="0"/>
    <n v="0"/>
    <n v="3813.3333333333335"/>
    <n v="0"/>
    <n v="8389.3333333333339"/>
  </r>
  <r>
    <n v="367379"/>
    <s v="METHODIST DAL CTR PHS MPB"/>
    <s v="A"/>
    <n v="842"/>
    <n v="8149"/>
    <s v="AM7744356"/>
    <n v="4"/>
    <s v="PHS/340B Acct"/>
    <s v="HOSPITAL (INDIVIDUAL)"/>
    <n v="40420"/>
    <x v="235"/>
    <n v="40420"/>
    <s v="METHODIST HEALTH SYSTEM"/>
    <s v="DSH450051"/>
    <x v="2"/>
    <x v="14"/>
    <x v="1"/>
    <x v="0"/>
    <x v="1"/>
    <n v="107608.4"/>
    <n v="16503.599999999999"/>
    <n v="0"/>
    <n v="0"/>
    <n v="4402.42"/>
    <n v="661.48"/>
    <n v="0"/>
    <n v="0"/>
    <n v="8967.3666666666668"/>
    <n v="0"/>
    <n v="19728.206666666669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131"/>
    <x v="0"/>
    <x v="0"/>
    <x v="0"/>
    <n v="88898.02"/>
    <n v="22545.200000000001"/>
    <n v="0"/>
    <n v="0"/>
    <n v="6911.9"/>
    <n v="1680.28"/>
    <n v="0"/>
    <n v="0"/>
    <n v="7408.168333333334"/>
    <n v="0"/>
    <n v="16297.970333333336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0"/>
    <x v="0"/>
    <x v="0"/>
    <x v="0"/>
    <n v="59037.24"/>
    <n v="0"/>
    <n v="18762.05"/>
    <n v="0"/>
    <n v="3933.94"/>
    <n v="0"/>
    <n v="1046.47"/>
    <n v="0"/>
    <n v="4919.7699999999995"/>
    <n v="18762.05"/>
    <n v="10823.494000000001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84"/>
    <x v="0"/>
    <x v="0"/>
    <x v="0"/>
    <n v="107529.46"/>
    <n v="16275.6"/>
    <n v="0"/>
    <n v="0"/>
    <n v="6216.68"/>
    <n v="835.15"/>
    <n v="0"/>
    <n v="0"/>
    <n v="8960.7883333333339"/>
    <n v="0"/>
    <n v="19713.734333333337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26"/>
    <x v="1"/>
    <x v="0"/>
    <x v="1"/>
    <n v="358053"/>
    <n v="238702"/>
    <n v="0"/>
    <n v="0"/>
    <n v="11675.74"/>
    <n v="8337.44"/>
    <n v="0"/>
    <n v="0"/>
    <n v="29837.75"/>
    <n v="0"/>
    <n v="65643.05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40"/>
    <x v="0"/>
    <x v="0"/>
    <x v="0"/>
    <n v="206258.46"/>
    <n v="44806.83"/>
    <n v="15616.08"/>
    <n v="15616.08"/>
    <n v="15177.91"/>
    <n v="3266.38"/>
    <n v="1143.2"/>
    <n v="1028.3599999999999"/>
    <n v="17188.204999999998"/>
    <n v="31232.16"/>
    <n v="37814.050999999999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5"/>
    <x v="0"/>
    <x v="0"/>
    <x v="0"/>
    <n v="86717.19"/>
    <n v="0"/>
    <n v="12407.55"/>
    <n v="12407.55"/>
    <n v="2729.7"/>
    <n v="0"/>
    <n v="397.89"/>
    <n v="0"/>
    <n v="7226.4324999999999"/>
    <n v="24815.1"/>
    <n v="15898.151500000002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37"/>
    <x v="0"/>
    <x v="0"/>
    <x v="0"/>
    <n v="175226.14"/>
    <n v="0"/>
    <n v="0"/>
    <n v="35798.449999999997"/>
    <n v="12675.72"/>
    <n v="0"/>
    <n v="0"/>
    <n v="1376.87"/>
    <n v="14602.178333333335"/>
    <n v="35798.449999999997"/>
    <n v="32124.792333333338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8"/>
    <x v="1"/>
    <x v="0"/>
    <x v="1"/>
    <n v="18290.48"/>
    <n v="4016.12"/>
    <n v="2075.08"/>
    <n v="2075.08"/>
    <n v="949.24"/>
    <n v="123.72"/>
    <n v="81.08"/>
    <n v="0"/>
    <n v="1524.2066666666667"/>
    <n v="4150.16"/>
    <n v="3353.2546666666672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320"/>
    <x v="0"/>
    <x v="0"/>
    <x v="0"/>
    <n v="16970.46"/>
    <n v="0"/>
    <n v="0"/>
    <n v="0"/>
    <n v="1506.12"/>
    <n v="0"/>
    <n v="0"/>
    <n v="0"/>
    <n v="1414.2049999999999"/>
    <n v="0"/>
    <n v="3111.2510000000002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12"/>
    <x v="1"/>
    <x v="0"/>
    <x v="1"/>
    <n v="503778.21"/>
    <n v="215175.47"/>
    <n v="35655.919999999998"/>
    <n v="54197"/>
    <n v="19859.63"/>
    <n v="5746.39"/>
    <n v="943.9"/>
    <n v="1418.7"/>
    <n v="41981.517500000002"/>
    <n v="89852.92"/>
    <n v="92359.338500000013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5"/>
    <x v="0"/>
    <x v="0"/>
    <x v="0"/>
    <n v="107890.43"/>
    <n v="0"/>
    <n v="0"/>
    <n v="12903.85"/>
    <n v="7545.43"/>
    <n v="0"/>
    <n v="0"/>
    <n v="496.3"/>
    <n v="8990.8691666666655"/>
    <n v="12903.85"/>
    <n v="19779.912166666665"/>
  </r>
  <r>
    <n v="231312"/>
    <s v="CAREMARK KS SP/CLVLND PHS"/>
    <s v="A"/>
    <n v="7994"/>
    <n v="8145"/>
    <s v="BL7438941"/>
    <n v="5"/>
    <s v="PHS Contract Pharmacy"/>
    <s v="HOSPITAL GROUP"/>
    <n v="2602"/>
    <x v="0"/>
    <n v="2602"/>
    <s v="THE CLEVELAND CLINIC OH"/>
    <s v="RRC360180-00"/>
    <x v="0"/>
    <x v="61"/>
    <x v="0"/>
    <x v="1"/>
    <x v="0"/>
    <n v="8817.1200000000008"/>
    <n v="0"/>
    <n v="0"/>
    <n v="0"/>
    <n v="660.79"/>
    <n v="0"/>
    <n v="0"/>
    <n v="0"/>
    <n v="734.7600000000001"/>
    <n v="0"/>
    <n v="1616.4720000000004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5"/>
    <x v="0"/>
    <x v="0"/>
    <x v="0"/>
    <n v="12903.85"/>
    <n v="0"/>
    <n v="25807.7"/>
    <n v="12903.85"/>
    <n v="891.91"/>
    <n v="0"/>
    <n v="1789.12"/>
    <n v="496.3"/>
    <n v="1075.3208333333334"/>
    <n v="38711.550000000003"/>
    <n v="2365.7058333333339"/>
  </r>
  <r>
    <n v="971089"/>
    <s v="VGPCC SURPRISEOU PHS MPB"/>
    <s v="A"/>
    <n v="7610"/>
    <n v="8149"/>
    <m/>
    <n v="4"/>
    <s v="PHS/340B Acct"/>
    <s v="HOSPITAL (INDIVIDUAL)"/>
    <n v="2561"/>
    <x v="68"/>
    <n v="2561"/>
    <s v="HONOR HEALTH AZ"/>
    <s v="DSH030014T"/>
    <x v="1"/>
    <x v="56"/>
    <x v="1"/>
    <x v="0"/>
    <x v="1"/>
    <n v="289297.03999999998"/>
    <n v="63010.8"/>
    <n v="40771.199999999997"/>
    <n v="27180.799999999999"/>
    <n v="12242.29"/>
    <n v="2544.8000000000002"/>
    <n v="1287.8599999999999"/>
    <n v="0.32"/>
    <n v="24108.086666666666"/>
    <n v="67952"/>
    <n v="53037.790666666668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50"/>
    <x v="0"/>
    <x v="0"/>
    <x v="0"/>
    <n v="1855.92"/>
    <n v="1855.92"/>
    <n v="0"/>
    <n v="0"/>
    <n v="151.27000000000001"/>
    <n v="151.27000000000001"/>
    <n v="0"/>
    <n v="0"/>
    <n v="154.66"/>
    <n v="0"/>
    <n v="340.25200000000001"/>
  </r>
  <r>
    <n v="902062"/>
    <s v="NSF MAIN GPO MPB"/>
    <s v="A"/>
    <n v="538"/>
    <n v="8149"/>
    <s v="BN8020315"/>
    <n v="2"/>
    <s v="GPO Acct."/>
    <s v="HOSPITAL GROUP"/>
    <n v="72823"/>
    <x v="100"/>
    <n v="72823"/>
    <s v="NORTHSIDE HOSP ATLANTA GA"/>
    <n v="0"/>
    <x v="2"/>
    <x v="231"/>
    <x v="0"/>
    <x v="0"/>
    <x v="1"/>
    <n v="24634.68"/>
    <n v="0"/>
    <n v="0"/>
    <n v="0"/>
    <n v="1903.51"/>
    <n v="0"/>
    <n v="-0.73"/>
    <n v="0"/>
    <n v="2052.89"/>
    <n v="0"/>
    <n v="4516.3580000000002"/>
  </r>
  <r>
    <n v="730257"/>
    <s v="BRADFORD REG MED CTR GPO"/>
    <s v="A"/>
    <n v="7995"/>
    <n v="8113"/>
    <s v="FO7310888"/>
    <n v="2"/>
    <s v="GPO Acct."/>
    <s v="HOSPITAL GROUP"/>
    <n v="40558"/>
    <x v="4"/>
    <n v="40558"/>
    <s v="OLEAN GENERAL HOSP"/>
    <n v="0"/>
    <x v="2"/>
    <x v="150"/>
    <x v="0"/>
    <x v="0"/>
    <x v="1"/>
    <n v="24394.16"/>
    <n v="0"/>
    <n v="2397.92"/>
    <n v="0"/>
    <n v="632.49"/>
    <n v="0"/>
    <n v="46.07"/>
    <n v="0"/>
    <n v="2032.8466666666666"/>
    <n v="2397.92"/>
    <n v="4472.2626666666665"/>
  </r>
  <r>
    <n v="98575"/>
    <s v="CAREMARK CA SP/CCST51 PHS"/>
    <s v="A"/>
    <n v="7992"/>
    <n v="8147"/>
    <s v="BC3683580"/>
    <n v="5"/>
    <s v="PHS Contract Pharmacy"/>
    <s v="HOSPITAL GROUP"/>
    <n v="348"/>
    <x v="6"/>
    <n v="348"/>
    <s v="COMP CARE CENTER"/>
    <s v="STD850151"/>
    <x v="2"/>
    <x v="9"/>
    <x v="0"/>
    <x v="0"/>
    <x v="0"/>
    <n v="23945.38"/>
    <n v="2955.44"/>
    <n v="0"/>
    <n v="0"/>
    <n v="1904.23"/>
    <n v="247.04"/>
    <n v="0"/>
    <n v="0"/>
    <n v="1995.4483333333335"/>
    <n v="0"/>
    <n v="4389.9863333333342"/>
  </r>
  <r>
    <n v="721088"/>
    <s v="GCS STOCKBRIDGE PHS MPB"/>
    <s v="A"/>
    <n v="7001"/>
    <n v="8149"/>
    <s v="BA8391992"/>
    <n v="4"/>
    <s v="PHS/340B Acct"/>
    <s v="HOSPITAL (INDIVIDUAL)"/>
    <n v="72823"/>
    <x v="100"/>
    <n v="72823"/>
    <s v="NORTHSIDE HOSP ATLANTA GA"/>
    <s v="DSH110161"/>
    <x v="2"/>
    <x v="14"/>
    <x v="1"/>
    <x v="0"/>
    <x v="1"/>
    <n v="52514.64"/>
    <n v="5501.2"/>
    <n v="0"/>
    <n v="0"/>
    <n v="2053.8200000000002"/>
    <n v="215.84"/>
    <n v="0"/>
    <n v="0"/>
    <n v="4376.22"/>
    <n v="0"/>
    <n v="9627.6840000000011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145"/>
    <x v="0"/>
    <x v="0"/>
    <x v="1"/>
    <n v="28225.599999999999"/>
    <n v="0"/>
    <n v="0"/>
    <n v="0"/>
    <n v="2271.04"/>
    <n v="0"/>
    <n v="0"/>
    <n v="0"/>
    <n v="2352.1333333333332"/>
    <n v="0"/>
    <n v="5174.6933333333336"/>
  </r>
  <r>
    <n v="392773"/>
    <s v="STRONG MEM HOSP MPB"/>
    <s v="A"/>
    <n v="7994"/>
    <n v="8149"/>
    <s v="AU4158033"/>
    <n v="2"/>
    <s v="GPO Acct."/>
    <s v="HOSPITAL (INDIVIDUAL)"/>
    <n v="314"/>
    <x v="52"/>
    <n v="314"/>
    <s v="HIGHLAND ROCHESTER STRONGS"/>
    <n v="0"/>
    <x v="0"/>
    <x v="114"/>
    <x v="1"/>
    <x v="0"/>
    <x v="1"/>
    <n v="10300"/>
    <n v="0"/>
    <n v="0"/>
    <n v="0"/>
    <n v="97.6"/>
    <n v="0"/>
    <n v="0"/>
    <n v="0"/>
    <n v="858.33333333333337"/>
    <n v="0"/>
    <n v="1888.3333333333335"/>
  </r>
  <r>
    <n v="906035"/>
    <s v="CAREMARK NJ SP/SI UNV PHS"/>
    <s v="A"/>
    <n v="7994"/>
    <n v="8155"/>
    <s v="FC0275304"/>
    <n v="5"/>
    <s v="PHS Contract Pharmacy"/>
    <s v="HOSPITAL GROUP"/>
    <n v="40019"/>
    <x v="28"/>
    <n v="40018"/>
    <s v="NORTHWELL HEALTH"/>
    <s v="DSH330160"/>
    <x v="0"/>
    <x v="0"/>
    <x v="0"/>
    <x v="0"/>
    <x v="0"/>
    <n v="3314.44"/>
    <n v="3314.44"/>
    <n v="0"/>
    <n v="0"/>
    <n v="57.19"/>
    <n v="57.19"/>
    <n v="0"/>
    <n v="0"/>
    <n v="276.20333333333332"/>
    <n v="0"/>
    <n v="607.64733333333334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3"/>
    <x v="0"/>
    <x v="0"/>
    <x v="0"/>
    <n v="6970.38"/>
    <n v="6970.38"/>
    <n v="0"/>
    <n v="0"/>
    <n v="379.46"/>
    <n v="379.46"/>
    <n v="0"/>
    <n v="0"/>
    <n v="580.86500000000001"/>
    <n v="0"/>
    <n v="1277.903"/>
  </r>
  <r>
    <n v="25416"/>
    <s v="UHS DC 1004725 WAC A34"/>
    <s v="A"/>
    <n v="7994"/>
    <n v="8115"/>
    <s v="AM1472579"/>
    <n v="3"/>
    <s v="WAC Acct."/>
    <s v="HOSPITAL GROUP"/>
    <n v="40263"/>
    <x v="39"/>
    <n v="40263"/>
    <s v="UNIVERSITY HEALTH SYSTEM"/>
    <s v="DSH450213"/>
    <x v="0"/>
    <x v="63"/>
    <x v="1"/>
    <x v="0"/>
    <x v="1"/>
    <n v="22846.32"/>
    <n v="22846.32"/>
    <n v="0"/>
    <n v="0"/>
    <n v="536.89"/>
    <n v="536.89"/>
    <n v="0"/>
    <n v="0"/>
    <n v="1903.86"/>
    <n v="0"/>
    <n v="4188.4920000000002"/>
  </r>
  <r>
    <n v="141795"/>
    <s v="LEE PHCY 7/LMHS PHS MPB"/>
    <s v="A"/>
    <n v="7001"/>
    <n v="8149"/>
    <s v="FL7979327"/>
    <n v="5"/>
    <s v="PHS Contract Pharmacy"/>
    <s v="HOSPITAL (INDIVIDUAL)"/>
    <n v="72428"/>
    <x v="153"/>
    <n v="72428"/>
    <s v="LEE MEM HEALTH SYSTEM FL"/>
    <s v="FQHCLA335"/>
    <x v="2"/>
    <x v="19"/>
    <x v="0"/>
    <x v="0"/>
    <x v="0"/>
    <n v="12346.02"/>
    <n v="6173.01"/>
    <n v="0"/>
    <n v="0"/>
    <n v="991.52"/>
    <n v="575.30999999999995"/>
    <n v="0"/>
    <n v="0"/>
    <n v="1028.835"/>
    <n v="0"/>
    <n v="2263.4370000000004"/>
  </r>
  <r>
    <n v="61401"/>
    <s v="NSA TOWER OP PHS MPB"/>
    <s v="A"/>
    <n v="538"/>
    <n v="8149"/>
    <s v="BN9553163"/>
    <n v="4"/>
    <s v="PHS/340B Acct"/>
    <s v="HOSPITAL (INDIVIDUAL)"/>
    <n v="72823"/>
    <x v="100"/>
    <n v="72823"/>
    <s v="NORTHSIDE HOSP ATLANTA GA"/>
    <s v="DSH110161"/>
    <x v="2"/>
    <x v="14"/>
    <x v="1"/>
    <x v="0"/>
    <x v="1"/>
    <n v="0"/>
    <n v="0"/>
    <n v="7035"/>
    <n v="15477"/>
    <n v="0"/>
    <n v="0"/>
    <n v="271.08"/>
    <n v="0"/>
    <n v="0"/>
    <n v="22512"/>
    <n v="0"/>
  </r>
  <r>
    <n v="717008"/>
    <s v="KARMANOS CNCR PHS MPB"/>
    <s v="A"/>
    <n v="7992"/>
    <n v="8149"/>
    <s v="BK9698373"/>
    <n v="4"/>
    <s v="PHS/340B Acct"/>
    <s v="ONCOLOGY CENTERS"/>
    <n v="40405"/>
    <x v="165"/>
    <n v="40405"/>
    <s v="MCLAREN HC GRP MI"/>
    <s v="DSH230297"/>
    <x v="0"/>
    <x v="27"/>
    <x v="1"/>
    <x v="0"/>
    <x v="1"/>
    <n v="249722.64"/>
    <n v="0"/>
    <n v="0"/>
    <n v="0"/>
    <n v="10002.040000000001"/>
    <n v="0"/>
    <n v="0"/>
    <n v="0"/>
    <n v="20810.22"/>
    <n v="0"/>
    <n v="45782.484000000004"/>
  </r>
  <r>
    <n v="792990"/>
    <s v="STAMFORD HOSP WACA34 MPB"/>
    <s v="A"/>
    <n v="7001"/>
    <n v="8149"/>
    <s v="AS2383278"/>
    <n v="3"/>
    <s v="WAC Acct."/>
    <s v="HOSPITAL (INDIVIDUAL)"/>
    <n v="73107"/>
    <x v="316"/>
    <n v="73107"/>
    <s v="STAMFORD HEALTH CT"/>
    <s v="DSH070006"/>
    <x v="1"/>
    <x v="14"/>
    <x v="1"/>
    <x v="0"/>
    <x v="1"/>
    <n v="1939.76"/>
    <n v="0"/>
    <n v="0"/>
    <n v="0"/>
    <n v="91.77"/>
    <n v="0"/>
    <n v="0"/>
    <n v="0"/>
    <n v="161.64666666666668"/>
    <n v="0"/>
    <n v="355.6226666666667"/>
  </r>
  <r>
    <n v="901270"/>
    <s v="RIVER MED PCY/BARRIO PHS"/>
    <s v="A"/>
    <n v="7600"/>
    <n v="8115"/>
    <s v="FR5154959"/>
    <n v="5"/>
    <s v="PHS Contract Pharmacy"/>
    <s v="HOSPITAL GROUP"/>
    <n v="910"/>
    <x v="113"/>
    <n v="910"/>
    <s v="BARRIO COMPREHENSIVE HC TX"/>
    <s v="CH062360"/>
    <x v="2"/>
    <x v="73"/>
    <x v="0"/>
    <x v="0"/>
    <x v="0"/>
    <n v="16626.04"/>
    <n v="0"/>
    <n v="0"/>
    <n v="0"/>
    <n v="1180.31"/>
    <n v="0"/>
    <n v="0"/>
    <n v="0"/>
    <n v="1385.5033333333333"/>
    <n v="0"/>
    <n v="3048.1073333333334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26"/>
    <x v="1"/>
    <x v="0"/>
    <x v="1"/>
    <n v="716106"/>
    <n v="0"/>
    <n v="119351"/>
    <n v="119351"/>
    <n v="16033.5"/>
    <n v="0"/>
    <n v="1082.5999999999999"/>
    <n v="2387.02"/>
    <n v="59675.5"/>
    <n v="238702"/>
    <n v="131286.1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218"/>
    <x v="0"/>
    <x v="1"/>
    <x v="1"/>
    <n v="66318.559999999998"/>
    <n v="0"/>
    <n v="14817.54"/>
    <n v="19756.72"/>
    <n v="5182.4799999999996"/>
    <n v="0"/>
    <n v="1285.72"/>
    <n v="1362.88"/>
    <n v="5526.5466666666662"/>
    <n v="34574.26"/>
    <n v="12158.402666666667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20"/>
    <x v="0"/>
    <x v="0"/>
    <x v="1"/>
    <n v="5351.07"/>
    <n v="3350.67"/>
    <n v="0"/>
    <n v="0"/>
    <n v="392.6"/>
    <n v="281.17"/>
    <n v="0"/>
    <n v="0"/>
    <n v="445.92249999999996"/>
    <n v="0"/>
    <n v="981.02949999999998"/>
  </r>
  <r>
    <n v="226185"/>
    <s v="PATEWOOD MEM HOSPITAL"/>
    <s v="A"/>
    <n v="7003"/>
    <n v="8148"/>
    <s v="FP6331716"/>
    <n v="2"/>
    <s v="GPO Acct."/>
    <s v="HOSPITAL GROUP"/>
    <n v="40461"/>
    <x v="1"/>
    <n v="40461"/>
    <s v="PRISMA HEALTH"/>
    <n v="0"/>
    <x v="1"/>
    <x v="52"/>
    <x v="0"/>
    <x v="0"/>
    <x v="1"/>
    <n v="188.4"/>
    <n v="188.4"/>
    <n v="0"/>
    <n v="0"/>
    <n v="14.15"/>
    <n v="14.15"/>
    <n v="0"/>
    <n v="0"/>
    <n v="15.700000000000001"/>
    <n v="0"/>
    <n v="34.540000000000006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221"/>
    <x v="0"/>
    <x v="0"/>
    <x v="1"/>
    <n v="132388.62"/>
    <n v="22903.84"/>
    <n v="0"/>
    <n v="0"/>
    <n v="4067.2"/>
    <n v="829.19"/>
    <n v="0"/>
    <n v="0"/>
    <n v="11032.385"/>
    <n v="0"/>
    <n v="24271.247000000003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343"/>
    <x v="0"/>
    <x v="0"/>
    <x v="1"/>
    <n v="54024.800000000003"/>
    <n v="54024.800000000003"/>
    <n v="0"/>
    <n v="0"/>
    <n v="3178.03"/>
    <n v="3178.03"/>
    <n v="0"/>
    <n v="0"/>
    <n v="4502.0666666666666"/>
    <n v="0"/>
    <n v="9904.5466666666671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23"/>
    <x v="0"/>
    <x v="0"/>
    <x v="0"/>
    <n v="19501.080000000002"/>
    <n v="0"/>
    <n v="0"/>
    <n v="0"/>
    <n v="1829.95"/>
    <n v="0"/>
    <n v="0"/>
    <n v="0"/>
    <n v="1625.0900000000001"/>
    <n v="0"/>
    <n v="3575.1980000000008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99"/>
    <x v="0"/>
    <x v="0"/>
    <x v="0"/>
    <n v="10260.629999999999"/>
    <n v="0"/>
    <n v="0"/>
    <n v="0"/>
    <n v="780.4"/>
    <n v="0"/>
    <n v="0"/>
    <n v="0"/>
    <n v="855.0524999999999"/>
    <n v="0"/>
    <n v="1881.1154999999999"/>
  </r>
  <r>
    <n v="97889"/>
    <s v="VGPCCN TEMPE PHS MPB"/>
    <s v="A"/>
    <n v="7610"/>
    <n v="8149"/>
    <m/>
    <n v="4"/>
    <s v="PHS/340B Acct"/>
    <s v="HOSPITAL (INDIVIDUAL)"/>
    <n v="2561"/>
    <x v="68"/>
    <n v="2561"/>
    <s v="HONOR HEALTH AZ"/>
    <s v="DSH030014AE"/>
    <x v="1"/>
    <x v="27"/>
    <x v="1"/>
    <x v="0"/>
    <x v="1"/>
    <n v="278881.39"/>
    <n v="30441.39"/>
    <n v="31085.78"/>
    <n v="31108.77"/>
    <n v="11708.31"/>
    <n v="1447.28"/>
    <n v="1229.77"/>
    <n v="827.5"/>
    <n v="23240.115833333333"/>
    <n v="62194.55"/>
    <n v="51128.25483333334"/>
  </r>
  <r>
    <n v="501910"/>
    <s v="TRUVISTA AMBUL SURGY MPB"/>
    <s v="A"/>
    <n v="7989"/>
    <n v="8149"/>
    <s v="BL5526681"/>
    <n v="2"/>
    <s v="GPO Acct."/>
    <s v="SURGICENTERS"/>
    <n v="72730"/>
    <x v="335"/>
    <n v="72730"/>
    <s v="TRUVISTA SURG CTR TROY MI"/>
    <n v="0"/>
    <x v="1"/>
    <x v="164"/>
    <x v="0"/>
    <x v="0"/>
    <x v="1"/>
    <n v="323.11"/>
    <n v="336.07"/>
    <n v="0"/>
    <n v="0"/>
    <n v="3.23"/>
    <n v="16.170000000000002"/>
    <n v="0"/>
    <n v="0"/>
    <n v="26.925833333333333"/>
    <n v="0"/>
    <n v="59.236833333333337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57"/>
    <x v="0"/>
    <x v="0"/>
    <x v="1"/>
    <n v="7390.34"/>
    <n v="0"/>
    <n v="0"/>
    <n v="0"/>
    <n v="175.78"/>
    <n v="0"/>
    <n v="0"/>
    <n v="0"/>
    <n v="615.86166666666668"/>
    <n v="0"/>
    <n v="1354.8956666666668"/>
  </r>
  <r>
    <n v="749381"/>
    <s v="CAREMARK KS SPC/MTSIN PHS"/>
    <s v="A"/>
    <n v="7992"/>
    <n v="8145"/>
    <s v="BL7438941"/>
    <n v="5"/>
    <s v="PHS Contract Pharmacy"/>
    <s v="HOSPITAL GROUP"/>
    <n v="542"/>
    <x v="20"/>
    <n v="542"/>
    <s v="MOUNT SINAI HOSP NY"/>
    <s v="DSH330024"/>
    <x v="2"/>
    <x v="121"/>
    <x v="0"/>
    <x v="0"/>
    <x v="0"/>
    <n v="85141.88"/>
    <n v="42834"/>
    <n v="0"/>
    <n v="0"/>
    <n v="6247.88"/>
    <n v="3162.89"/>
    <n v="0"/>
    <n v="0"/>
    <n v="7095.1566666666668"/>
    <n v="0"/>
    <n v="15609.344666666668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83"/>
    <x v="0"/>
    <x v="0"/>
    <x v="1"/>
    <n v="104143.82"/>
    <n v="0"/>
    <n v="0"/>
    <n v="0"/>
    <n v="5748.31"/>
    <n v="0"/>
    <n v="0"/>
    <n v="0"/>
    <n v="8678.6516666666666"/>
    <n v="0"/>
    <n v="19093.03366666667"/>
  </r>
  <r>
    <n v="645013"/>
    <s v="ST MARYS MC WAC A34 MPB"/>
    <s v="A"/>
    <n v="7001"/>
    <n v="8149"/>
    <s v="AS2973495"/>
    <n v="3"/>
    <s v="WAC Acct."/>
    <s v="HOSPITAL (INDIVIDUAL)"/>
    <n v="40780"/>
    <x v="336"/>
    <n v="72724"/>
    <s v="AKUMIN PLANTATION FL"/>
    <s v="DSH510007"/>
    <x v="1"/>
    <x v="56"/>
    <x v="1"/>
    <x v="0"/>
    <x v="1"/>
    <n v="4418.2"/>
    <n v="0"/>
    <n v="0"/>
    <n v="0"/>
    <n v="1300.94"/>
    <n v="0"/>
    <n v="0"/>
    <n v="0"/>
    <n v="368.18333333333334"/>
    <n v="0"/>
    <n v="810.00333333333344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320"/>
    <x v="0"/>
    <x v="0"/>
    <x v="0"/>
    <n v="8292.0300000000007"/>
    <n v="0"/>
    <n v="0"/>
    <n v="0"/>
    <n v="754.4"/>
    <n v="0"/>
    <n v="0"/>
    <n v="0"/>
    <n v="691.00250000000005"/>
    <n v="0"/>
    <n v="1520.2055000000003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314"/>
    <x v="0"/>
    <x v="0"/>
    <x v="1"/>
    <n v="22896.62"/>
    <n v="0"/>
    <n v="0"/>
    <n v="0"/>
    <n v="590.74"/>
    <n v="0"/>
    <n v="0"/>
    <n v="0"/>
    <n v="1908.0516666666665"/>
    <n v="0"/>
    <n v="4197.7136666666665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84"/>
    <x v="0"/>
    <x v="0"/>
    <x v="0"/>
    <n v="24096.6"/>
    <n v="10380.48"/>
    <n v="0"/>
    <n v="0"/>
    <n v="2102.39"/>
    <n v="890.24"/>
    <n v="0"/>
    <n v="0"/>
    <n v="2008.05"/>
    <n v="0"/>
    <n v="4417.71"/>
  </r>
  <r>
    <n v="934068"/>
    <s v="CAREMARK NV SP/STLUKE PHS"/>
    <s v="A"/>
    <n v="7992"/>
    <n v="8170"/>
    <s v="FC8994089"/>
    <n v="5"/>
    <s v="PHS Contract Pharmacy"/>
    <s v="HOSPITAL GROUP"/>
    <n v="1792"/>
    <x v="60"/>
    <n v="1792"/>
    <s v="ST LUKES REG MED CTR ID"/>
    <s v="DSH130006"/>
    <x v="2"/>
    <x v="40"/>
    <x v="0"/>
    <x v="0"/>
    <x v="0"/>
    <n v="207826.94"/>
    <n v="0"/>
    <n v="15616.08"/>
    <n v="15616.08"/>
    <n v="15365.23"/>
    <n v="0"/>
    <n v="1143.79"/>
    <n v="1028.3599999999999"/>
    <n v="17318.911666666667"/>
    <n v="31232.16"/>
    <n v="38101.60566666667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7765.53"/>
    <n v="0"/>
    <n v="0"/>
    <n v="0"/>
    <n v="481.55"/>
    <n v="0"/>
    <n v="0"/>
    <n v="0"/>
    <n v="647.12749999999994"/>
    <n v="0"/>
    <n v="1423.6804999999999"/>
  </r>
  <r>
    <n v="13123"/>
    <s v="HNRY FRD PHCY/HFH PHS MPB"/>
    <s v="A"/>
    <n v="7992"/>
    <n v="8149"/>
    <s v="FH0590869"/>
    <n v="4"/>
    <s v="PHS/340B Acct"/>
    <s v="CLOSED PHARMACY"/>
    <n v="755"/>
    <x v="50"/>
    <n v="755"/>
    <s v="HENRY FORD HOSPITAL MI"/>
    <s v="DSH230053"/>
    <x v="2"/>
    <x v="212"/>
    <x v="0"/>
    <x v="1"/>
    <x v="0"/>
    <n v="40307.9"/>
    <n v="0"/>
    <n v="0"/>
    <n v="0"/>
    <n v="3119.78"/>
    <n v="0"/>
    <n v="0"/>
    <n v="0"/>
    <n v="3358.9916666666668"/>
    <n v="0"/>
    <n v="7389.7816666666677"/>
  </r>
  <r>
    <n v="877493"/>
    <s v="COMMUNICARE PHARMACY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17"/>
    <x v="0"/>
    <x v="0"/>
    <x v="1"/>
    <n v="14222.71"/>
    <n v="0"/>
    <n v="0"/>
    <n v="1632.39"/>
    <n v="372.7"/>
    <n v="0"/>
    <n v="0"/>
    <n v="0"/>
    <n v="1185.2258333333332"/>
    <n v="1632.39"/>
    <n v="2607.4968333333331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40"/>
    <x v="0"/>
    <x v="0"/>
    <x v="0"/>
    <n v="14844.17"/>
    <n v="0"/>
    <n v="0"/>
    <n v="0"/>
    <n v="504.17"/>
    <n v="0"/>
    <n v="0"/>
    <n v="0"/>
    <n v="1237.0141666666666"/>
    <n v="0"/>
    <n v="2721.4311666666667"/>
  </r>
  <r>
    <n v="744606"/>
    <s v="CAREMARK KS SPC/MTSBI PHS"/>
    <s v="A"/>
    <n v="7001"/>
    <n v="8145"/>
    <s v="BL7438941"/>
    <n v="5"/>
    <s v="PHS Contract Pharmacy"/>
    <s v="HOSPITAL GROUP"/>
    <n v="1694"/>
    <x v="99"/>
    <n v="1694"/>
    <s v="BETH ISRAEL MEDICAL NY"/>
    <s v="DSH330169"/>
    <x v="2"/>
    <x v="7"/>
    <x v="0"/>
    <x v="0"/>
    <x v="0"/>
    <n v="7844.6"/>
    <n v="0"/>
    <n v="3929"/>
    <n v="3929"/>
    <n v="571.64"/>
    <n v="0"/>
    <n v="285.89"/>
    <n v="151.12"/>
    <n v="653.7166666666667"/>
    <n v="7858"/>
    <n v="1438.176666666667"/>
  </r>
  <r>
    <n v="965540"/>
    <s v="KAISER PERM PHCY #041 MPB"/>
    <s v="A"/>
    <n v="7989"/>
    <n v="8149"/>
    <s v="FK0894560"/>
    <n v="2"/>
    <s v="GPO Acct."/>
    <s v="HOSPITAL CHAIN"/>
    <n v="35000"/>
    <x v="5"/>
    <n v="35000"/>
    <s v="KAISER PERMANENTE CA"/>
    <n v="0"/>
    <x v="1"/>
    <x v="8"/>
    <x v="1"/>
    <x v="0"/>
    <x v="1"/>
    <n v="4126.68"/>
    <n v="0"/>
    <n v="1375.56"/>
    <n v="0"/>
    <n v="132.16"/>
    <n v="0"/>
    <n v="21.32"/>
    <n v="0"/>
    <n v="343.89000000000004"/>
    <n v="1375.56"/>
    <n v="756.55800000000011"/>
  </r>
  <r>
    <n v="648235"/>
    <s v="CAREMARK TN SP/STRONG PHS"/>
    <s v="A"/>
    <n v="7994"/>
    <n v="8149"/>
    <s v="BC9505960"/>
    <n v="5"/>
    <s v="PHS Contract Pharmacy"/>
    <s v="HOSPITAL GROUP"/>
    <n v="314"/>
    <x v="52"/>
    <n v="314"/>
    <s v="HIGHLAND ROCHESTER STRONGS"/>
    <s v="DSH330285"/>
    <x v="0"/>
    <x v="234"/>
    <x v="0"/>
    <x v="0"/>
    <x v="0"/>
    <n v="17370"/>
    <n v="0"/>
    <n v="0"/>
    <n v="0"/>
    <n v="377.3"/>
    <n v="0"/>
    <n v="0"/>
    <n v="0"/>
    <n v="1447.5"/>
    <n v="0"/>
    <n v="3184.5000000000005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29"/>
    <x v="0"/>
    <x v="0"/>
    <x v="0"/>
    <n v="147614.41"/>
    <n v="24507.9"/>
    <n v="0"/>
    <n v="0"/>
    <n v="9015.02"/>
    <n v="1317.91"/>
    <n v="0"/>
    <n v="0"/>
    <n v="12301.200833333334"/>
    <n v="0"/>
    <n v="27062.641833333339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33"/>
    <x v="0"/>
    <x v="0"/>
    <x v="1"/>
    <n v="30014.880000000001"/>
    <n v="30014.880000000001"/>
    <n v="0"/>
    <n v="0"/>
    <n v="1967.84"/>
    <n v="1967.84"/>
    <n v="0"/>
    <n v="0"/>
    <n v="2501.2400000000002"/>
    <n v="0"/>
    <n v="5502.728000000001"/>
  </r>
  <r>
    <n v="51890"/>
    <s v="CAREMARK FL SP/SW HSP PHS"/>
    <s v="A"/>
    <n v="7992"/>
    <n v="8195"/>
    <s v="FC0098916"/>
    <n v="5"/>
    <s v="PHS Contract Pharmacy"/>
    <s v="HOSPITAL GROUP"/>
    <n v="633"/>
    <x v="90"/>
    <n v="633"/>
    <s v="BAYLOR SCOTT &amp; WHITE"/>
    <s v="DSH450054"/>
    <x v="2"/>
    <x v="15"/>
    <x v="0"/>
    <x v="0"/>
    <x v="0"/>
    <n v="4738.01"/>
    <n v="0"/>
    <n v="0"/>
    <n v="0"/>
    <n v="370.07"/>
    <n v="0"/>
    <n v="0"/>
    <n v="0"/>
    <n v="394.8341666666667"/>
    <n v="0"/>
    <n v="868.63516666666681"/>
  </r>
  <r>
    <n v="714695"/>
    <s v="CAREMARK IL SPC/GEISI PHS"/>
    <s v="A"/>
    <n v="7001"/>
    <n v="8144"/>
    <s v="FC0059736"/>
    <n v="5"/>
    <s v="PHS Contract Pharmacy"/>
    <s v="HOSPITAL GROUP"/>
    <n v="902"/>
    <x v="67"/>
    <n v="902"/>
    <s v="GEISINGER MEDICAL CENTER PA"/>
    <s v="DSH390006"/>
    <x v="0"/>
    <x v="105"/>
    <x v="0"/>
    <x v="0"/>
    <x v="0"/>
    <n v="15984.8"/>
    <n v="0"/>
    <n v="10296"/>
    <n v="10296"/>
    <n v="1433.34"/>
    <n v="0"/>
    <n v="898.26"/>
    <n v="588.15"/>
    <n v="1332.0666666666666"/>
    <n v="20592"/>
    <n v="2930.5466666666666"/>
  </r>
  <r>
    <n v="122469"/>
    <s v="CAREMARK FL SP/JACKSN PHS"/>
    <s v="A"/>
    <n v="7001"/>
    <n v="8195"/>
    <s v="FC0098916"/>
    <n v="5"/>
    <s v="PHS Contract Pharmacy"/>
    <s v="HOSPITAL GROUP"/>
    <n v="2740"/>
    <x v="71"/>
    <n v="2740"/>
    <s v="JACKSON HEALTH SYSTEM FL"/>
    <s v="DSH100022"/>
    <x v="1"/>
    <x v="38"/>
    <x v="0"/>
    <x v="0"/>
    <x v="0"/>
    <n v="55937.38"/>
    <n v="0"/>
    <n v="10243.86"/>
    <n v="25609.65"/>
    <n v="4530.95"/>
    <n v="0"/>
    <n v="807.08"/>
    <n v="985"/>
    <n v="4661.4483333333328"/>
    <n v="35853.51"/>
    <n v="10255.186333333333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93"/>
    <x v="0"/>
    <x v="0"/>
    <x v="1"/>
    <n v="61111.4"/>
    <n v="0"/>
    <n v="0"/>
    <n v="0"/>
    <n v="6144.48"/>
    <n v="0"/>
    <n v="0"/>
    <n v="0"/>
    <n v="5092.6166666666668"/>
    <n v="0"/>
    <n v="11203.756666666668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51"/>
    <x v="0"/>
    <x v="0"/>
    <x v="1"/>
    <n v="61494.36"/>
    <n v="61494.36"/>
    <n v="0"/>
    <n v="0"/>
    <n v="2383.13"/>
    <n v="2383.13"/>
    <n v="0"/>
    <n v="0"/>
    <n v="5124.53"/>
    <n v="0"/>
    <n v="11273.96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4"/>
    <x v="0"/>
    <x v="0"/>
    <x v="1"/>
    <n v="10863.27"/>
    <n v="3589.93"/>
    <n v="0"/>
    <n v="0"/>
    <n v="385.76"/>
    <n v="129.68"/>
    <n v="0"/>
    <n v="0"/>
    <n v="905.27250000000004"/>
    <n v="0"/>
    <n v="1991.5995000000003"/>
  </r>
  <r>
    <n v="204664"/>
    <s v="PRISMA LCMH"/>
    <s v="A"/>
    <n v="7003"/>
    <n v="8148"/>
    <s v="FL6318782"/>
    <n v="2"/>
    <s v="GPO Acct."/>
    <s v="HOSPITAL GROUP"/>
    <n v="40461"/>
    <x v="1"/>
    <n v="40461"/>
    <s v="PRISMA HEALTH"/>
    <n v="0"/>
    <x v="1"/>
    <x v="185"/>
    <x v="0"/>
    <x v="0"/>
    <x v="1"/>
    <n v="9866.2900000000009"/>
    <n v="4228.41"/>
    <n v="0"/>
    <n v="0"/>
    <n v="323.47000000000003"/>
    <n v="156.07"/>
    <n v="0"/>
    <n v="0"/>
    <n v="822.19083333333344"/>
    <n v="0"/>
    <n v="1808.8198333333337"/>
  </r>
  <r>
    <n v="970811"/>
    <s v="WALG 15438/A EINSTEIN PHS"/>
    <s v="A"/>
    <n v="7670"/>
    <n v="8162"/>
    <s v="FO1120500"/>
    <n v="5"/>
    <s v="PHS Contract Pharmacy"/>
    <s v="HOSPITAL GROUP"/>
    <n v="1547"/>
    <x v="12"/>
    <n v="1547"/>
    <s v="THOMAS JEFFERSON UNIV HOSP PA"/>
    <s v="DSH390142"/>
    <x v="0"/>
    <x v="9"/>
    <x v="0"/>
    <x v="0"/>
    <x v="0"/>
    <n v="0"/>
    <n v="0"/>
    <n v="3046.08"/>
    <n v="3046.08"/>
    <n v="0"/>
    <n v="0"/>
    <n v="239.61"/>
    <n v="117.16"/>
    <n v="0"/>
    <n v="6092.16"/>
    <n v="0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67"/>
    <x v="0"/>
    <x v="0"/>
    <x v="0"/>
    <n v="12710.67"/>
    <n v="0"/>
    <n v="0"/>
    <n v="0"/>
    <n v="433.07"/>
    <n v="0"/>
    <n v="0"/>
    <n v="0"/>
    <n v="1059.2225000000001"/>
    <n v="0"/>
    <n v="2330.2895000000003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139"/>
    <x v="0"/>
    <x v="0"/>
    <x v="0"/>
    <n v="13276.98"/>
    <n v="0"/>
    <n v="0"/>
    <n v="0"/>
    <n v="1094.3399999999999"/>
    <n v="0"/>
    <n v="0"/>
    <n v="0"/>
    <n v="1106.415"/>
    <n v="0"/>
    <n v="2434.1130000000003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40"/>
    <x v="0"/>
    <x v="0"/>
    <x v="0"/>
    <n v="81348.11"/>
    <n v="0"/>
    <n v="20821.419999999998"/>
    <n v="15616.06"/>
    <n v="6107.93"/>
    <n v="0"/>
    <n v="1531.04"/>
    <n v="1029.6500000000001"/>
    <n v="6779.0091666666667"/>
    <n v="36437.479999999996"/>
    <n v="14913.820166666668"/>
  </r>
  <r>
    <n v="76009"/>
    <s v="UHS RBG CAMPUS WACA34 MPB"/>
    <s v="A"/>
    <n v="7994"/>
    <n v="8149"/>
    <s v="AB1075236"/>
    <n v="3"/>
    <s v="WAC Acct."/>
    <s v="HOSPITAL GROUP"/>
    <n v="40263"/>
    <x v="39"/>
    <n v="40263"/>
    <s v="UNIVERSITY HEALTH SYSTEM"/>
    <s v="DSH450213"/>
    <x v="0"/>
    <x v="50"/>
    <x v="0"/>
    <x v="0"/>
    <x v="1"/>
    <n v="9223.7999999999993"/>
    <n v="0"/>
    <n v="0"/>
    <n v="0"/>
    <n v="311.33"/>
    <n v="0"/>
    <n v="0"/>
    <n v="0"/>
    <n v="768.65"/>
    <n v="0"/>
    <n v="1691.0300000000002"/>
  </r>
  <r>
    <n v="748683"/>
    <s v="CAREMARK IL SPC/CH CO PHS"/>
    <s v="A"/>
    <n v="7001"/>
    <n v="8144"/>
    <s v="FC0059736"/>
    <n v="5"/>
    <s v="PHS Contract Pharmacy"/>
    <s v="HOSPITAL GROUP"/>
    <n v="72134"/>
    <x v="111"/>
    <n v="72134"/>
    <s v="CHCA - COLORADO CHILDRENS"/>
    <s v="PED063301-00"/>
    <x v="0"/>
    <x v="61"/>
    <x v="0"/>
    <x v="1"/>
    <x v="0"/>
    <n v="15423.36"/>
    <n v="0"/>
    <n v="0"/>
    <n v="0"/>
    <n v="1468.02"/>
    <n v="0"/>
    <n v="0"/>
    <n v="0"/>
    <n v="1285.28"/>
    <n v="0"/>
    <n v="2827.616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0"/>
    <x v="1"/>
    <x v="0"/>
    <x v="1"/>
    <n v="113236.3"/>
    <n v="0"/>
    <n v="37782.04"/>
    <n v="0"/>
    <n v="3385.32"/>
    <n v="0"/>
    <n v="911.5"/>
    <n v="0"/>
    <n v="9436.3583333333336"/>
    <n v="37782.04"/>
    <n v="20759.98833333333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43"/>
    <x v="0"/>
    <x v="0"/>
    <x v="0"/>
    <n v="0"/>
    <n v="0"/>
    <n v="0"/>
    <n v="0"/>
    <n v="1788.88"/>
    <n v="1788.88"/>
    <n v="0"/>
    <n v="0"/>
    <n v="0"/>
    <n v="0"/>
    <n v="0"/>
  </r>
  <r>
    <n v="771789"/>
    <s v="LAMB HC CTR MPB"/>
    <s v="A"/>
    <n v="7001"/>
    <n v="8149"/>
    <s v="BL2981531"/>
    <n v="2"/>
    <s v="GPO Acct."/>
    <s v="HOSPITAL (INDIVIDUAL)"/>
    <n v="36320"/>
    <x v="337"/>
    <n v="36320"/>
    <s v="LAMB HC CTR"/>
    <n v="0"/>
    <x v="1"/>
    <x v="82"/>
    <x v="0"/>
    <x v="0"/>
    <x v="1"/>
    <n v="609.29"/>
    <n v="224.49"/>
    <n v="384.8"/>
    <n v="0"/>
    <n v="27.92"/>
    <n v="12.12"/>
    <n v="17.170000000000002"/>
    <n v="0"/>
    <n v="50.774166666666666"/>
    <n v="384.8"/>
    <n v="111.70316666666668"/>
  </r>
  <r>
    <n v="243778"/>
    <s v="UNC SHARED SVS PHS MPB"/>
    <s v="A"/>
    <n v="7994"/>
    <n v="8149"/>
    <s v="FU5797456"/>
    <n v="4"/>
    <s v="PHS/340B Acct"/>
    <s v="HOSPITAL (INDIVIDUAL)"/>
    <n v="72722"/>
    <x v="17"/>
    <n v="72722"/>
    <s v="UNC HOSPITAL"/>
    <s v="DSH340061"/>
    <x v="0"/>
    <x v="129"/>
    <x v="0"/>
    <x v="0"/>
    <x v="1"/>
    <n v="4022.68"/>
    <n v="0"/>
    <n v="0"/>
    <n v="0"/>
    <n v="711.58"/>
    <n v="0"/>
    <n v="0"/>
    <n v="0"/>
    <n v="335.2233333333333"/>
    <n v="0"/>
    <n v="737.49133333333327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54"/>
    <x v="0"/>
    <x v="0"/>
    <x v="0"/>
    <n v="9047.0300000000007"/>
    <n v="0"/>
    <n v="0"/>
    <n v="0"/>
    <n v="910.29"/>
    <n v="0"/>
    <n v="0"/>
    <n v="0"/>
    <n v="753.91916666666668"/>
    <n v="0"/>
    <n v="1658.6221666666668"/>
  </r>
  <r>
    <n v="388779"/>
    <s v="MORRISTOWN MEM HOSP MPB"/>
    <s v="A"/>
    <n v="7001"/>
    <n v="8149"/>
    <s v="AM1548479"/>
    <n v="2"/>
    <s v="GPO Acct."/>
    <s v="HOSPITAL (INDIVIDUAL)"/>
    <n v="21207"/>
    <x v="31"/>
    <n v="21207"/>
    <s v="ALLSPIRE"/>
    <n v="0"/>
    <x v="0"/>
    <x v="14"/>
    <x v="1"/>
    <x v="0"/>
    <x v="1"/>
    <n v="-94.62"/>
    <n v="-94.62"/>
    <n v="0"/>
    <n v="0"/>
    <n v="0"/>
    <n v="0"/>
    <n v="0"/>
    <n v="0"/>
    <n v="-7.8850000000000007"/>
    <n v="0"/>
    <n v="-17.34700000000000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78"/>
    <x v="0"/>
    <x v="0"/>
    <x v="1"/>
    <n v="33146.1"/>
    <n v="0"/>
    <n v="0"/>
    <n v="0"/>
    <n v="1102.3"/>
    <n v="0"/>
    <n v="0"/>
    <n v="0"/>
    <n v="2762.1749999999997"/>
    <n v="0"/>
    <n v="6076.7849999999999"/>
  </r>
  <r>
    <n v="649521"/>
    <s v="UNIV MISS PHS MPB"/>
    <s v="A"/>
    <n v="7992"/>
    <n v="8149"/>
    <s v="AU5009697"/>
    <n v="4"/>
    <s v="PHS/340B Acct"/>
    <s v="HOSPITAL (INDIVIDUAL)"/>
    <n v="2133"/>
    <x v="15"/>
    <n v="2133"/>
    <s v="UNIV OF MISSISSIPPI MED CTR"/>
    <s v="DSH250001"/>
    <x v="2"/>
    <x v="8"/>
    <x v="1"/>
    <x v="0"/>
    <x v="1"/>
    <n v="14217.68"/>
    <n v="0"/>
    <n v="0"/>
    <n v="0"/>
    <n v="324.24"/>
    <n v="0"/>
    <n v="-33.979999999999997"/>
    <n v="0"/>
    <n v="1184.8066666666666"/>
    <n v="0"/>
    <n v="2606.5746666666669"/>
  </r>
  <r>
    <n v="958119"/>
    <s v="COH NMC HSP NCOD CL MPB"/>
    <s v="A"/>
    <n v="7001"/>
    <n v="8149"/>
    <s v="AC0086404"/>
    <n v="2"/>
    <s v="GPO Acct."/>
    <s v="HOSPITAL (INDIVIDUAL)"/>
    <n v="40054"/>
    <x v="198"/>
    <n v="40054"/>
    <s v="COH NMC HSP"/>
    <n v="0"/>
    <x v="0"/>
    <x v="8"/>
    <x v="1"/>
    <x v="0"/>
    <x v="1"/>
    <n v="2751.12"/>
    <n v="0"/>
    <n v="0"/>
    <n v="0"/>
    <n v="78.27"/>
    <n v="0"/>
    <n v="0"/>
    <n v="0"/>
    <n v="229.26"/>
    <n v="0"/>
    <n v="504.37200000000001"/>
  </r>
  <r>
    <n v="867670"/>
    <s v="CAREMARK KS SP/UNV VA PHS"/>
    <s v="A"/>
    <n v="7994"/>
    <n v="8145"/>
    <s v="BL7438941"/>
    <n v="5"/>
    <s v="PHS Contract Pharmacy"/>
    <s v="HOSPITAL GROUP"/>
    <n v="2501"/>
    <x v="14"/>
    <n v="2501"/>
    <s v="UNIVERSITY OF VIRGINIA MED CTR"/>
    <s v="DSH490009"/>
    <x v="0"/>
    <x v="4"/>
    <x v="0"/>
    <x v="0"/>
    <x v="0"/>
    <n v="5564.61"/>
    <n v="3709.74"/>
    <n v="0"/>
    <n v="0"/>
    <n v="556.55999999999995"/>
    <n v="373.65"/>
    <n v="0"/>
    <n v="0"/>
    <n v="463.71749999999997"/>
    <n v="0"/>
    <n v="1020.1785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256"/>
    <x v="0"/>
    <x v="0"/>
    <x v="1"/>
    <n v="71569.2"/>
    <n v="0"/>
    <n v="0"/>
    <n v="0"/>
    <n v="2336.6999999999998"/>
    <n v="0"/>
    <n v="0"/>
    <n v="0"/>
    <n v="5964.0999999999995"/>
    <n v="0"/>
    <n v="13121.02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57"/>
    <x v="0"/>
    <x v="0"/>
    <x v="0"/>
    <n v="11846.67"/>
    <n v="0"/>
    <n v="12002.5"/>
    <n v="0"/>
    <n v="1241.43"/>
    <n v="0"/>
    <n v="1247.1600000000001"/>
    <n v="0"/>
    <n v="987.22249999999997"/>
    <n v="12002.5"/>
    <n v="2171.8895000000002"/>
  </r>
  <r>
    <n v="28094"/>
    <s v="CAREMARK NJ SP/AHF MB PHS"/>
    <s v="A"/>
    <n v="7001"/>
    <n v="8155"/>
    <s v="FC0275304"/>
    <n v="5"/>
    <s v="PHS Contract Pharmacy"/>
    <s v="HOSPITAL GROUP"/>
    <n v="569"/>
    <x v="35"/>
    <n v="569"/>
    <s v="AIDS HEALTHCARE FOUNDATION CA"/>
    <s v="RWI33139"/>
    <x v="2"/>
    <x v="38"/>
    <x v="0"/>
    <x v="0"/>
    <x v="0"/>
    <n v="31372.01"/>
    <n v="4980.2700000000004"/>
    <n v="0"/>
    <n v="4207.82"/>
    <n v="2646.15"/>
    <n v="391.33"/>
    <n v="0"/>
    <n v="161.84"/>
    <n v="2614.3341666666665"/>
    <n v="4207.82"/>
    <n v="5751.5351666666666"/>
  </r>
  <r>
    <n v="880339"/>
    <s v="VCU HLTH SPEC PHS MPB"/>
    <s v="A"/>
    <n v="7001"/>
    <n v="8149"/>
    <s v="FV0341014"/>
    <n v="4"/>
    <s v="PHS/340B Acct"/>
    <s v="HOSPITAL (INDIVIDUAL)"/>
    <n v="40308"/>
    <x v="132"/>
    <n v="40308"/>
    <s v="VCU MAIN PHCY RICHMOND VA"/>
    <s v="DSH490032"/>
    <x v="0"/>
    <x v="112"/>
    <x v="0"/>
    <x v="0"/>
    <x v="1"/>
    <n v="22817.32"/>
    <n v="0"/>
    <n v="0"/>
    <n v="0"/>
    <n v="1669.68"/>
    <n v="0"/>
    <n v="0"/>
    <n v="0"/>
    <n v="1901.4433333333334"/>
    <n v="0"/>
    <n v="4183.1753333333336"/>
  </r>
  <r>
    <n v="868891"/>
    <s v="CAREMARK NV SP/SMCFRG PHS"/>
    <s v="A"/>
    <n v="7992"/>
    <n v="8170"/>
    <s v="FC8994089"/>
    <n v="5"/>
    <s v="PHS Contract Pharmacy"/>
    <s v="HOSPITAL GROUP"/>
    <n v="815"/>
    <x v="22"/>
    <n v="815"/>
    <s v="SANFORD MED CENTER SD (PHS)"/>
    <s v="DSH350011"/>
    <x v="2"/>
    <x v="133"/>
    <x v="0"/>
    <x v="1"/>
    <x v="0"/>
    <n v="9719.6"/>
    <n v="0"/>
    <n v="0"/>
    <n v="0"/>
    <n v="707.79"/>
    <n v="0"/>
    <n v="0"/>
    <n v="0"/>
    <n v="809.9666666666667"/>
    <n v="0"/>
    <n v="1781.926666666667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80"/>
    <x v="0"/>
    <x v="0"/>
    <x v="0"/>
    <n v="1246.46"/>
    <n v="0"/>
    <n v="0"/>
    <n v="725.11"/>
    <n v="125.45"/>
    <n v="0"/>
    <n v="0"/>
    <n v="27.89"/>
    <n v="103.87166666666667"/>
    <n v="725.11"/>
    <n v="228.51766666666668"/>
  </r>
  <r>
    <n v="906048"/>
    <s v="CVS CRMRK2921/SI UNIV PHS"/>
    <s v="A"/>
    <n v="7994"/>
    <n v="8163"/>
    <s v="BS6907224"/>
    <n v="5"/>
    <s v="PHS Contract Pharmacy"/>
    <s v="HOSPITAL GROUP"/>
    <n v="40019"/>
    <x v="28"/>
    <n v="40018"/>
    <s v="NORTHWELL HEALTH"/>
    <s v="DSH330160"/>
    <x v="0"/>
    <x v="3"/>
    <x v="0"/>
    <x v="0"/>
    <x v="0"/>
    <n v="6970.38"/>
    <n v="6970.38"/>
    <n v="0"/>
    <n v="0"/>
    <n v="379.46"/>
    <n v="379.46"/>
    <n v="0"/>
    <n v="0"/>
    <n v="580.86500000000001"/>
    <n v="0"/>
    <n v="1277.903"/>
  </r>
  <r>
    <n v="868567"/>
    <s v="CAREMRK MI SP/MCL CMI PHS"/>
    <s v="A"/>
    <n v="7992"/>
    <n v="8162"/>
    <s v="FC0002802"/>
    <n v="5"/>
    <s v="PHS Contract Pharmacy"/>
    <s v="HOSPITAL GROUP"/>
    <n v="840"/>
    <x v="165"/>
    <n v="840"/>
    <s v="MCLAREN HC GRP MI"/>
    <s v="DSH230080"/>
    <x v="2"/>
    <x v="127"/>
    <x v="0"/>
    <x v="0"/>
    <x v="0"/>
    <n v="13073.9"/>
    <n v="0"/>
    <n v="6536.95"/>
    <n v="12859.07"/>
    <n v="1623.5"/>
    <n v="0"/>
    <n v="762.63"/>
    <n v="809.69"/>
    <n v="1089.4916666666666"/>
    <n v="19396.02"/>
    <n v="2396.8816666666667"/>
  </r>
  <r>
    <n v="876696"/>
    <s v="KAISER PERM LNGVW KEL MPB"/>
    <s v="A"/>
    <n v="7989"/>
    <n v="8149"/>
    <s v="FK4192112"/>
    <n v="2"/>
    <s v="GPO Acct."/>
    <s v="HOSPITAL CHAIN"/>
    <n v="35000"/>
    <x v="5"/>
    <n v="35000"/>
    <s v="KAISER PERMANENTE CA"/>
    <n v="0"/>
    <x v="1"/>
    <x v="14"/>
    <x v="1"/>
    <x v="0"/>
    <x v="1"/>
    <n v="15483.79"/>
    <n v="0"/>
    <n v="2764.17"/>
    <n v="0"/>
    <n v="473.35"/>
    <n v="0"/>
    <n v="84.92"/>
    <n v="0"/>
    <n v="1290.3158333333333"/>
    <n v="2764.17"/>
    <n v="2838.6948333333335"/>
  </r>
  <r>
    <n v="154593"/>
    <s v="WALG 15309/SNFRD FRGO PHS"/>
    <s v="A"/>
    <n v="7992"/>
    <n v="8149"/>
    <s v="FW3124283"/>
    <n v="5"/>
    <s v="PHS Contract Pharmacy"/>
    <s v="HOSPITAL GROUP"/>
    <n v="815"/>
    <x v="22"/>
    <n v="815"/>
    <s v="SANFORD MED CENTER SD (PHS)"/>
    <s v="DSH350011"/>
    <x v="2"/>
    <x v="167"/>
    <x v="0"/>
    <x v="0"/>
    <x v="0"/>
    <n v="2174.79"/>
    <n v="0"/>
    <n v="0"/>
    <n v="0"/>
    <n v="200.77"/>
    <n v="0"/>
    <n v="0"/>
    <n v="0"/>
    <n v="181.23249999999999"/>
    <n v="0"/>
    <n v="398.7115"/>
  </r>
  <r>
    <n v="744606"/>
    <s v="CAREMARK KS SPC/MTSBI PHS"/>
    <s v="A"/>
    <n v="7001"/>
    <n v="8145"/>
    <s v="BL7438941"/>
    <n v="5"/>
    <s v="PHS Contract Pharmacy"/>
    <s v="HOSPITAL GROUP"/>
    <n v="1694"/>
    <x v="99"/>
    <n v="1694"/>
    <s v="BETH ISRAEL MEDICAL NY"/>
    <s v="DSH330169"/>
    <x v="2"/>
    <x v="18"/>
    <x v="0"/>
    <x v="0"/>
    <x v="0"/>
    <n v="9472.85"/>
    <n v="0"/>
    <n v="0"/>
    <n v="0"/>
    <n v="724.93"/>
    <n v="0"/>
    <n v="0"/>
    <n v="0"/>
    <n v="789.4041666666667"/>
    <n v="0"/>
    <n v="1736.6891666666668"/>
  </r>
  <r>
    <n v="435995"/>
    <s v="TX CHILD HWC WAC A34 MPB"/>
    <s v="A"/>
    <n v="7595"/>
    <n v="8149"/>
    <s v="FT2426624"/>
    <n v="3"/>
    <s v="WAC Acct."/>
    <s v="HOSPITAL (INDIVIDUAL)"/>
    <n v="72506"/>
    <x v="24"/>
    <n v="72480"/>
    <s v="MD ISSUE"/>
    <s v="PED453304-08"/>
    <x v="0"/>
    <x v="8"/>
    <x v="1"/>
    <x v="0"/>
    <x v="1"/>
    <n v="1375.56"/>
    <n v="0"/>
    <n v="0"/>
    <n v="0"/>
    <n v="53.43"/>
    <n v="0"/>
    <n v="-8.49"/>
    <n v="0"/>
    <n v="114.63"/>
    <n v="0"/>
    <n v="252.18600000000001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34"/>
    <x v="0"/>
    <x v="0"/>
    <x v="0"/>
    <n v="6310.71"/>
    <n v="6310.71"/>
    <n v="0"/>
    <n v="0"/>
    <n v="455.96"/>
    <n v="455.96"/>
    <n v="0"/>
    <n v="0"/>
    <n v="525.89250000000004"/>
    <n v="0"/>
    <n v="1156.9635000000003"/>
  </r>
  <r>
    <n v="724409"/>
    <s v="CAREMARK FL SP/UNI KS PHS"/>
    <s v="A"/>
    <n v="7992"/>
    <n v="8195"/>
    <s v="FC0098916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539.41999999999996"/>
    <n v="0"/>
    <n v="0"/>
    <n v="0"/>
    <n v="86.97"/>
    <n v="0"/>
    <n v="0"/>
    <n v="0"/>
    <n v="44.951666666666661"/>
    <n v="0"/>
    <n v="98.893666666666661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99"/>
    <x v="0"/>
    <x v="0"/>
    <x v="0"/>
    <n v="0"/>
    <n v="0"/>
    <n v="0"/>
    <n v="30903.08"/>
    <n v="0"/>
    <n v="0"/>
    <n v="0"/>
    <n v="2128.7800000000002"/>
    <n v="0"/>
    <n v="30903.08"/>
    <n v="0"/>
  </r>
  <r>
    <n v="85806"/>
    <s v="BAPT HLTH LEX WACA34 MPB"/>
    <s v="A"/>
    <n v="7989"/>
    <n v="8149"/>
    <s v="AB3024243"/>
    <n v="3"/>
    <s v="WAC Acct."/>
    <s v="HOSPITAL (INDIVIDUAL)"/>
    <n v="40052"/>
    <x v="140"/>
    <n v="40050"/>
    <s v="BAPTIST HEALTH SYSTEM (FLOYD)"/>
    <s v="DSH180103"/>
    <x v="1"/>
    <x v="27"/>
    <x v="1"/>
    <x v="0"/>
    <x v="1"/>
    <n v="82750"/>
    <n v="0"/>
    <n v="0"/>
    <n v="0"/>
    <n v="2465.94"/>
    <n v="0"/>
    <n v="0"/>
    <n v="0"/>
    <n v="6895.833333333333"/>
    <n v="0"/>
    <n v="15170.833333333334"/>
  </r>
  <r>
    <n v="231906"/>
    <s v="CAREMARK NC SP/CLVLND PHS"/>
    <s v="A"/>
    <n v="7994"/>
    <n v="8120"/>
    <s v="FC1404918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4738.01"/>
    <n v="0"/>
    <n v="0"/>
    <n v="0"/>
    <n v="370.46"/>
    <n v="0"/>
    <n v="0"/>
    <n v="0"/>
    <n v="394.8341666666667"/>
    <n v="0"/>
    <n v="868.63516666666681"/>
  </r>
  <r>
    <n v="889966"/>
    <s v="CAREMARK NJ SP/PHRCHL PHS"/>
    <s v="A"/>
    <n v="7001"/>
    <n v="8155"/>
    <s v="FC0275304"/>
    <n v="5"/>
    <s v="PHS Contract Pharmacy"/>
    <s v="HOSPITAL GROUP"/>
    <n v="40461"/>
    <x v="1"/>
    <n v="40461"/>
    <s v="PRISMA HEALTH"/>
    <s v="DSH420018"/>
    <x v="1"/>
    <x v="47"/>
    <x v="0"/>
    <x v="0"/>
    <x v="0"/>
    <n v="83268.56"/>
    <n v="0"/>
    <n v="0"/>
    <n v="0"/>
    <n v="7674.85"/>
    <n v="0"/>
    <n v="0"/>
    <n v="0"/>
    <n v="6939.0466666666662"/>
    <n v="0"/>
    <n v="15265.902666666667"/>
  </r>
  <r>
    <n v="948690"/>
    <s v="COH NMC HSP WACA34 MPB"/>
    <s v="A"/>
    <n v="7001"/>
    <n v="8149"/>
    <s v="AC0086404"/>
    <n v="3"/>
    <s v="WAC Acct."/>
    <s v="HOSPITAL (INDIVIDUAL)"/>
    <n v="40054"/>
    <x v="198"/>
    <n v="40054"/>
    <s v="COH NMC HSP"/>
    <s v="CAN050146-00"/>
    <x v="0"/>
    <x v="219"/>
    <x v="0"/>
    <x v="0"/>
    <x v="1"/>
    <n v="12741.71"/>
    <n v="12741.71"/>
    <n v="0"/>
    <n v="0"/>
    <n v="690.75"/>
    <n v="690.75"/>
    <n v="0"/>
    <n v="0"/>
    <n v="1061.8091666666667"/>
    <n v="0"/>
    <n v="2335.9801666666667"/>
  </r>
  <r>
    <n v="761097"/>
    <s v="PUNXSUTAWNEY HSP MPB"/>
    <s v="A"/>
    <n v="7001"/>
    <n v="8149"/>
    <s v="AP7851872"/>
    <n v="2"/>
    <s v="GPO Acct."/>
    <s v="HOSPITAL (INDIVIDUAL)"/>
    <n v="73081"/>
    <x v="338"/>
    <n v="73081"/>
    <s v="PUNXSUTAWNEY AREA HOSP PHCY"/>
    <n v="0"/>
    <x v="1"/>
    <x v="145"/>
    <x v="0"/>
    <x v="0"/>
    <x v="1"/>
    <n v="1726.4"/>
    <n v="863.2"/>
    <n v="0"/>
    <n v="0"/>
    <n v="145.79"/>
    <n v="75.89"/>
    <n v="0"/>
    <n v="0"/>
    <n v="143.86666666666667"/>
    <n v="0"/>
    <n v="316.50666666666672"/>
  </r>
  <r>
    <n v="717965"/>
    <s v="SPECTRUM HEALTH MPB"/>
    <s v="A"/>
    <n v="7001"/>
    <n v="8149"/>
    <s v="AB2731330"/>
    <n v="2"/>
    <s v="GPO Acct."/>
    <s v="HOSPITAL (INDIVIDUAL)"/>
    <n v="73456"/>
    <x v="139"/>
    <n v="73456"/>
    <s v="WISCONSIN VALLEY HEALTH"/>
    <n v="0"/>
    <x v="1"/>
    <x v="203"/>
    <x v="0"/>
    <x v="0"/>
    <x v="1"/>
    <n v="7642.56"/>
    <n v="0"/>
    <n v="0"/>
    <n v="0"/>
    <n v="274.83"/>
    <n v="0"/>
    <n v="0"/>
    <n v="0"/>
    <n v="636.88"/>
    <n v="0"/>
    <n v="1401.1360000000002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263"/>
    <x v="0"/>
    <x v="0"/>
    <x v="1"/>
    <n v="7200"/>
    <n v="0"/>
    <n v="0"/>
    <n v="0"/>
    <n v="654.66"/>
    <n v="0"/>
    <n v="0"/>
    <n v="0"/>
    <n v="600"/>
    <n v="0"/>
    <n v="1320"/>
  </r>
  <r>
    <n v="28034"/>
    <s v="CAREMARK NJ SP/AH KMG PHS"/>
    <s v="A"/>
    <n v="7001"/>
    <n v="8155"/>
    <s v="FC0275304"/>
    <n v="5"/>
    <s v="PHS Contract Pharmacy"/>
    <s v="HOSPITAL GROUP"/>
    <n v="569"/>
    <x v="35"/>
    <n v="569"/>
    <s v="AIDS HEALTHCARE FOUNDATION CA"/>
    <s v="RWI33133"/>
    <x v="2"/>
    <x v="38"/>
    <x v="0"/>
    <x v="0"/>
    <x v="0"/>
    <n v="8816.4500000000007"/>
    <n v="0"/>
    <n v="4443.24"/>
    <n v="0"/>
    <n v="756.35"/>
    <n v="0"/>
    <n v="378.59"/>
    <n v="0"/>
    <n v="734.70416666666677"/>
    <n v="4443.24"/>
    <n v="1616.3491666666671"/>
  </r>
  <r>
    <n v="751893"/>
    <s v="KAISER FNDN HSP #551 MPB"/>
    <s v="A"/>
    <n v="7989"/>
    <n v="8149"/>
    <s v="BK6001503"/>
    <n v="2"/>
    <s v="GPO Acct."/>
    <s v="HOSPITAL CHAIN"/>
    <n v="35000"/>
    <x v="5"/>
    <n v="35000"/>
    <s v="KAISER PERMANENTE CA"/>
    <n v="0"/>
    <x v="1"/>
    <x v="56"/>
    <x v="1"/>
    <x v="0"/>
    <x v="1"/>
    <n v="44182"/>
    <n v="0"/>
    <n v="0"/>
    <n v="0"/>
    <n v="1431.71"/>
    <n v="0"/>
    <n v="0"/>
    <n v="0"/>
    <n v="3681.8333333333335"/>
    <n v="0"/>
    <n v="8100.0333333333347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135"/>
    <x v="0"/>
    <x v="0"/>
    <x v="1"/>
    <n v="2397.6"/>
    <n v="0"/>
    <n v="0"/>
    <n v="0"/>
    <n v="377.72"/>
    <n v="0"/>
    <n v="0"/>
    <n v="0"/>
    <n v="199.79999999999998"/>
    <n v="0"/>
    <n v="439.56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129"/>
    <x v="0"/>
    <x v="0"/>
    <x v="1"/>
    <n v="6978.24"/>
    <n v="0"/>
    <n v="0"/>
    <n v="0"/>
    <n v="645.29"/>
    <n v="0"/>
    <n v="0"/>
    <n v="0"/>
    <n v="581.52"/>
    <n v="0"/>
    <n v="1279.3440000000001"/>
  </r>
  <r>
    <n v="754848"/>
    <s v="CAREMARK KS SPC/UNCH  PHS"/>
    <s v="A"/>
    <n v="7994"/>
    <n v="8145"/>
    <s v="BL7438941"/>
    <n v="5"/>
    <s v="PHS Contract Pharmacy"/>
    <s v="HOSPITAL GROUP"/>
    <n v="1606"/>
    <x v="119"/>
    <n v="1606"/>
    <s v="UNC HOSPITALS NC"/>
    <s v="DSH340061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926748"/>
    <s v="CAREMARK TX SP/UNVCAI PHS"/>
    <s v="A"/>
    <n v="7992"/>
    <n v="8165"/>
    <s v="FC6963157"/>
    <n v="5"/>
    <s v="PHS Contract Pharmacy"/>
    <s v="HOSPITAL GROUP"/>
    <n v="1607"/>
    <x v="80"/>
    <n v="1607"/>
    <s v="UCI MEDICAL CENTER CA"/>
    <s v="DSH050348"/>
    <x v="2"/>
    <x v="33"/>
    <x v="0"/>
    <x v="0"/>
    <x v="0"/>
    <n v="7957.89"/>
    <n v="0"/>
    <n v="0"/>
    <n v="0"/>
    <n v="748.65"/>
    <n v="0"/>
    <n v="0"/>
    <n v="0"/>
    <n v="663.15750000000003"/>
    <n v="0"/>
    <n v="1458.9465000000002"/>
  </r>
  <r>
    <n v="897588"/>
    <s v="CAREMARK NJ SP/CARILN PHS"/>
    <s v="A"/>
    <n v="7992"/>
    <n v="8155"/>
    <s v="FC0275304"/>
    <n v="5"/>
    <s v="PHS Contract Pharmacy"/>
    <s v="HOSPITAL GROUP"/>
    <n v="2336"/>
    <x v="51"/>
    <n v="2336"/>
    <s v="CARILION MED CENTER VA"/>
    <s v="DSH490024"/>
    <x v="2"/>
    <x v="64"/>
    <x v="0"/>
    <x v="0"/>
    <x v="0"/>
    <n v="4320.53"/>
    <n v="0"/>
    <n v="0"/>
    <n v="0"/>
    <n v="438.7"/>
    <n v="0"/>
    <n v="0"/>
    <n v="0"/>
    <n v="360.04416666666663"/>
    <n v="0"/>
    <n v="792.09716666666668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131"/>
    <x v="0"/>
    <x v="0"/>
    <x v="1"/>
    <n v="344.01"/>
    <n v="0"/>
    <n v="0"/>
    <n v="0"/>
    <n v="-352.84"/>
    <n v="0"/>
    <n v="0"/>
    <n v="0"/>
    <n v="28.6675"/>
    <n v="0"/>
    <n v="63.068500000000007"/>
  </r>
  <r>
    <n v="791366"/>
    <s v="ST JOSEPH SOUTH BEND HCP"/>
    <s v="A"/>
    <n v="200"/>
    <n v="8149"/>
    <s v="FS1715448"/>
    <n v="2"/>
    <s v="GPO Acct."/>
    <s v="HOSPITAL GROUP"/>
    <n v="21373"/>
    <x v="32"/>
    <n v="21401"/>
    <s v="HEALTHTRUST CONTROL CHANNEL"/>
    <n v="0"/>
    <x v="1"/>
    <x v="56"/>
    <x v="1"/>
    <x v="0"/>
    <x v="1"/>
    <n v="-8579.02"/>
    <n v="0"/>
    <n v="0"/>
    <n v="0"/>
    <n v="0"/>
    <n v="0"/>
    <n v="0"/>
    <n v="0"/>
    <n v="-714.91833333333341"/>
    <n v="0"/>
    <n v="-1572.8203333333336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76"/>
    <x v="0"/>
    <x v="0"/>
    <x v="0"/>
    <n v="12826.6"/>
    <n v="0"/>
    <n v="0"/>
    <n v="0"/>
    <n v="1001.84"/>
    <n v="0"/>
    <n v="0"/>
    <n v="0"/>
    <n v="1068.8833333333334"/>
    <n v="0"/>
    <n v="2351.543333333334"/>
  </r>
  <r>
    <n v="392773"/>
    <s v="STRONG MEM HOSP MPB"/>
    <s v="A"/>
    <n v="7994"/>
    <n v="8149"/>
    <s v="AU4158033"/>
    <n v="2"/>
    <s v="GPO Acct."/>
    <s v="HOSPITAL (INDIVIDUAL)"/>
    <n v="314"/>
    <x v="52"/>
    <n v="314"/>
    <s v="HIGHLAND ROCHESTER STRONGS"/>
    <n v="0"/>
    <x v="0"/>
    <x v="344"/>
    <x v="1"/>
    <x v="1"/>
    <x v="1"/>
    <n v="0"/>
    <n v="0"/>
    <n v="0"/>
    <n v="30833.33"/>
    <n v="0"/>
    <n v="0"/>
    <n v="0"/>
    <n v="0"/>
    <n v="0"/>
    <n v="30833.33"/>
    <n v="0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43"/>
    <x v="0"/>
    <x v="0"/>
    <x v="0"/>
    <n v="0"/>
    <n v="0"/>
    <n v="0"/>
    <n v="0"/>
    <n v="448.17"/>
    <n v="448.17"/>
    <n v="0"/>
    <n v="0"/>
    <n v="0"/>
    <n v="0"/>
    <n v="0"/>
  </r>
  <r>
    <n v="767333"/>
    <s v="CMC DLS FRST PHCY PHS MPB"/>
    <s v="A"/>
    <n v="7994"/>
    <n v="8149"/>
    <s v="BC6488046"/>
    <n v="4"/>
    <s v="PHS/340B Acct"/>
    <s v="HOSPITAL (INDIVIDUAL)"/>
    <n v="72130"/>
    <x v="94"/>
    <n v="72480"/>
    <s v="MD ISSUE"/>
    <s v="PED453302-00"/>
    <x v="0"/>
    <x v="20"/>
    <x v="1"/>
    <x v="0"/>
    <x v="1"/>
    <n v="2287038.2599999998"/>
    <n v="151920.72"/>
    <n v="436237.74"/>
    <n v="200701.8"/>
    <n v="77482.34"/>
    <n v="4370.16"/>
    <n v="11639.34"/>
    <n v="2655.9"/>
    <n v="190586.52166666664"/>
    <n v="636939.54"/>
    <n v="419290.34766666661"/>
  </r>
  <r>
    <n v="754949"/>
    <s v="CAREMARK TN SPC/TXCH  PHS"/>
    <s v="A"/>
    <n v="7595"/>
    <n v="8149"/>
    <s v="BC9505960"/>
    <n v="5"/>
    <s v="PHS Contract Pharmacy"/>
    <s v="HOSPITAL GROUP"/>
    <n v="72506"/>
    <x v="24"/>
    <n v="72480"/>
    <s v="MD ISSUE"/>
    <s v="PED453304-00"/>
    <x v="0"/>
    <x v="84"/>
    <x v="0"/>
    <x v="0"/>
    <x v="0"/>
    <n v="5073.96"/>
    <n v="0"/>
    <n v="1757.28"/>
    <n v="0"/>
    <n v="477.03"/>
    <n v="0"/>
    <n v="152.07"/>
    <n v="0"/>
    <n v="422.83"/>
    <n v="1757.28"/>
    <n v="930.226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76"/>
    <x v="0"/>
    <x v="0"/>
    <x v="0"/>
    <n v="19285.86"/>
    <n v="0"/>
    <n v="0"/>
    <n v="0"/>
    <n v="1504.41"/>
    <n v="0"/>
    <n v="0"/>
    <n v="0"/>
    <n v="1607.155"/>
    <n v="0"/>
    <n v="3535.7410000000004"/>
  </r>
  <r>
    <n v="384475"/>
    <s v="MAYO CLINIC JACKSONVL MPB"/>
    <s v="A"/>
    <n v="830"/>
    <n v="8149"/>
    <s v="FM0562593"/>
    <n v="2"/>
    <s v="GPO Acct."/>
    <s v="ONCOLOGY CENTERS"/>
    <n v="72478"/>
    <x v="125"/>
    <n v="72478"/>
    <s v="MAYO CLINIC"/>
    <n v="0"/>
    <x v="0"/>
    <x v="56"/>
    <x v="1"/>
    <x v="0"/>
    <x v="1"/>
    <n v="1543518.49"/>
    <n v="326002.76"/>
    <n v="130691.4"/>
    <n v="216316.79999999999"/>
    <n v="46973.41"/>
    <n v="9357.4699999999993"/>
    <n v="-24086.5"/>
    <n v="1.92"/>
    <n v="128626.54083333333"/>
    <n v="347008.19999999995"/>
    <n v="282978.38983333338"/>
  </r>
  <r>
    <n v="270032"/>
    <s v="UPSTATE MEDICAL PHARMACY"/>
    <s v="A"/>
    <n v="7003"/>
    <n v="8148"/>
    <s v="BU2933821"/>
    <n v="2"/>
    <s v="GPO Acct."/>
    <s v="HOSPITAL GROUP"/>
    <n v="40461"/>
    <x v="1"/>
    <n v="40461"/>
    <s v="PRISMA HEALTH"/>
    <n v="0"/>
    <x v="1"/>
    <x v="117"/>
    <x v="0"/>
    <x v="0"/>
    <x v="1"/>
    <n v="53696.92"/>
    <n v="26848.46"/>
    <n v="0"/>
    <n v="0"/>
    <n v="1681.18"/>
    <n v="840.59"/>
    <n v="0"/>
    <n v="0"/>
    <n v="4474.7433333333329"/>
    <n v="0"/>
    <n v="9844.4353333333329"/>
  </r>
  <r>
    <n v="108544"/>
    <s v="MYMICHMC MDLND WACA34 MPB"/>
    <s v="A"/>
    <n v="1075"/>
    <n v="8149"/>
    <s v="FM4173643"/>
    <n v="3"/>
    <s v="WAC Acct."/>
    <s v="HOSPITAL (INDIVIDUAL)"/>
    <n v="40433"/>
    <x v="57"/>
    <n v="40433"/>
    <s v="MYMICHIGAN HEALTH"/>
    <s v="DSH230036B"/>
    <x v="2"/>
    <x v="14"/>
    <x v="1"/>
    <x v="0"/>
    <x v="1"/>
    <n v="20911.48"/>
    <n v="15139.52"/>
    <n v="0"/>
    <n v="0"/>
    <n v="611.70000000000005"/>
    <n v="415.3"/>
    <n v="0"/>
    <n v="0"/>
    <n v="1742.6233333333332"/>
    <n v="0"/>
    <n v="3833.7713333333336"/>
  </r>
  <r>
    <n v="389204"/>
    <s v="UCSF ML PHS MPB"/>
    <s v="A"/>
    <n v="827"/>
    <n v="8149"/>
    <s v="BU7019626"/>
    <n v="4"/>
    <s v="PHS/340B Acct"/>
    <s v="HOSPITAL (INDIVIDUAL)"/>
    <n v="73307"/>
    <x v="120"/>
    <n v="73307"/>
    <s v="UNIV OF CALIF SAN FRANCISCO"/>
    <s v="DSH050454"/>
    <x v="0"/>
    <x v="14"/>
    <x v="1"/>
    <x v="0"/>
    <x v="1"/>
    <n v="1035478"/>
    <n v="220048"/>
    <n v="126630"/>
    <n v="84420"/>
    <n v="41556.26"/>
    <n v="8586.64"/>
    <n v="4879.66"/>
    <n v="0"/>
    <n v="86289.833333333328"/>
    <n v="211050"/>
    <n v="189837.63333333333"/>
  </r>
  <r>
    <n v="139265"/>
    <s v="NORTHWESTERN MEM HOSP MPB"/>
    <s v="A"/>
    <n v="7001"/>
    <n v="8149"/>
    <s v="AN5240394"/>
    <n v="2"/>
    <s v="GPO Acct."/>
    <s v="HOSPITAL (INDIVIDUAL)"/>
    <n v="72821"/>
    <x v="76"/>
    <n v="72821"/>
    <s v="NORTHERN ILLINOIS MC MCHENRY"/>
    <n v="0"/>
    <x v="0"/>
    <x v="14"/>
    <x v="1"/>
    <x v="0"/>
    <x v="1"/>
    <n v="2027863.8"/>
    <n v="307427.21999999997"/>
    <n v="147422.39999999999"/>
    <n v="294844.79999999999"/>
    <n v="59407.47"/>
    <n v="8914.4699999999993"/>
    <n v="4160.25"/>
    <n v="0"/>
    <n v="168988.65"/>
    <n v="442267.19999999995"/>
    <n v="371775.03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18"/>
    <x v="0"/>
    <x v="0"/>
    <x v="0"/>
    <n v="83840.259999999995"/>
    <n v="19039.84"/>
    <n v="0"/>
    <n v="0"/>
    <n v="6802.29"/>
    <n v="1551.04"/>
    <n v="0"/>
    <n v="0"/>
    <n v="6986.6883333333326"/>
    <n v="0"/>
    <n v="15370.714333333333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13"/>
    <x v="0"/>
    <x v="0"/>
    <x v="0"/>
    <n v="141196.98000000001"/>
    <n v="57222.7"/>
    <n v="0"/>
    <n v="0"/>
    <n v="4623.51"/>
    <n v="1937.08"/>
    <n v="0"/>
    <n v="0"/>
    <n v="11766.415000000001"/>
    <n v="0"/>
    <n v="25886.113000000005"/>
  </r>
  <r>
    <n v="800803"/>
    <s v="CAREPLUS CVS2919/SLRV PHS"/>
    <s v="A"/>
    <n v="7001"/>
    <n v="8160"/>
    <s v="BC7000603"/>
    <n v="5"/>
    <s v="PHS Contract Pharmacy"/>
    <s v="HOSPITAL GROUP"/>
    <n v="1694"/>
    <x v="99"/>
    <n v="1694"/>
    <s v="BETH ISRAEL MEDICAL NY"/>
    <s v="DSH330046"/>
    <x v="2"/>
    <x v="18"/>
    <x v="0"/>
    <x v="0"/>
    <x v="0"/>
    <n v="122157.66"/>
    <n v="19039.84"/>
    <n v="9614.85"/>
    <n v="9473.1200000000008"/>
    <n v="10550.63"/>
    <n v="1539.37"/>
    <n v="778.47"/>
    <n v="325.86"/>
    <n v="10179.805"/>
    <n v="19087.97"/>
    <n v="22395.571000000004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104"/>
    <x v="0"/>
    <x v="0"/>
    <x v="1"/>
    <n v="77262"/>
    <n v="15452.4"/>
    <n v="0"/>
    <n v="0"/>
    <n v="2321.65"/>
    <n v="556.17999999999995"/>
    <n v="0"/>
    <n v="0"/>
    <n v="6438.5"/>
    <n v="0"/>
    <n v="14164.7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20"/>
    <x v="1"/>
    <x v="0"/>
    <x v="1"/>
    <n v="10814698.640000001"/>
    <n v="1328553.1200000001"/>
    <n v="929110"/>
    <n v="1141478"/>
    <n v="261697.22"/>
    <n v="27890.42"/>
    <n v="17162.490000000002"/>
    <n v="11423.66"/>
    <n v="901224.88666666672"/>
    <n v="2070588"/>
    <n v="1982694.750666667"/>
  </r>
  <r>
    <n v="387057"/>
    <s v="DUKE UNIV HSP STORERM MPB"/>
    <s v="A"/>
    <n v="837"/>
    <n v="8149"/>
    <s v="AD3189380"/>
    <n v="2"/>
    <s v="GPO Acct."/>
    <s v="HOSPITAL (INDIVIDUAL)"/>
    <n v="72159"/>
    <x v="64"/>
    <n v="72159"/>
    <s v="DUKE"/>
    <n v="0"/>
    <x v="0"/>
    <x v="114"/>
    <x v="1"/>
    <x v="0"/>
    <x v="1"/>
    <n v="1698500"/>
    <n v="576800"/>
    <n v="-33300"/>
    <n v="333000"/>
    <n v="37259.49"/>
    <n v="8902.7000000000007"/>
    <n v="-139.65"/>
    <n v="1147.4100000000001"/>
    <n v="141541.66666666666"/>
    <n v="299700"/>
    <n v="311391.66666666669"/>
  </r>
  <r>
    <n v="114420"/>
    <s v="STELZEDG PHILLIPS PHS MPB"/>
    <s v="A"/>
    <n v="7992"/>
    <n v="8149"/>
    <s v="FP2041969"/>
    <n v="4"/>
    <s v="PHS/340B Acct"/>
    <s v="HOSPITAL (INDIVIDUAL)"/>
    <n v="40772"/>
    <x v="164"/>
    <n v="40772"/>
    <s v="ST ELIZABETH MEDICAL CENTER"/>
    <s v="DSH180035AZ"/>
    <x v="2"/>
    <x v="14"/>
    <x v="1"/>
    <x v="0"/>
    <x v="1"/>
    <n v="47075.58"/>
    <n v="2062.9499999999998"/>
    <n v="4221"/>
    <n v="4221"/>
    <n v="2017.88"/>
    <n v="81.510000000000005"/>
    <n v="162.65"/>
    <n v="0"/>
    <n v="3922.9650000000001"/>
    <n v="8442"/>
    <n v="8630.523000000001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69"/>
    <x v="0"/>
    <x v="0"/>
    <x v="0"/>
    <n v="259096.21"/>
    <n v="148444"/>
    <n v="0"/>
    <n v="40486.160000000003"/>
    <n v="10653.08"/>
    <n v="3711.11"/>
    <n v="0"/>
    <n v="2335.7399999999998"/>
    <n v="21591.350833333334"/>
    <n v="40486.160000000003"/>
    <n v="47500.97183333333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29"/>
    <x v="0"/>
    <x v="0"/>
    <x v="0"/>
    <n v="0"/>
    <n v="0"/>
    <n v="25399.56"/>
    <n v="0"/>
    <n v="0"/>
    <n v="0"/>
    <n v="1402.57"/>
    <n v="0"/>
    <n v="0"/>
    <n v="25399.56"/>
    <n v="0"/>
  </r>
  <r>
    <n v="763439"/>
    <s v="GARNET HEALTH MED CTR MPB"/>
    <s v="A"/>
    <n v="7001"/>
    <n v="8149"/>
    <s v="BA8057146"/>
    <n v="2"/>
    <s v="GPO Acct."/>
    <s v="HOSPITAL (INDIVIDUAL)"/>
    <n v="40560"/>
    <x v="70"/>
    <n v="40560"/>
    <s v="Garnet Health"/>
    <n v="0"/>
    <x v="1"/>
    <x v="113"/>
    <x v="0"/>
    <x v="0"/>
    <x v="1"/>
    <n v="13217.2"/>
    <n v="0"/>
    <n v="873.6"/>
    <n v="873.6"/>
    <n v="1942.71"/>
    <n v="0"/>
    <n v="69.959999999999994"/>
    <n v="42.24"/>
    <n v="1101.4333333333334"/>
    <n v="1747.2"/>
    <n v="2423.1533333333336"/>
  </r>
  <r>
    <n v="819971"/>
    <s v="CVS PHCY 8628/SFD BIS PHS"/>
    <s v="A"/>
    <n v="7992"/>
    <n v="8145"/>
    <s v="AC3796933"/>
    <n v="5"/>
    <s v="PHS Contract Pharmacy"/>
    <s v="HOSPITAL GROUP"/>
    <n v="815"/>
    <x v="22"/>
    <n v="815"/>
    <s v="SANFORD MED CENTER SD (PHS)"/>
    <s v="DSH350015"/>
    <x v="2"/>
    <x v="10"/>
    <x v="0"/>
    <x v="0"/>
    <x v="0"/>
    <n v="2114.64"/>
    <n v="526.91999999999996"/>
    <n v="0"/>
    <n v="539.70000000000005"/>
    <n v="360.31"/>
    <n v="109.83"/>
    <n v="0"/>
    <n v="20.76"/>
    <n v="176.22"/>
    <n v="539.70000000000005"/>
    <n v="387.68400000000003"/>
  </r>
  <r>
    <n v="142090"/>
    <s v="SCI ISQ PHS MPB"/>
    <s v="A"/>
    <n v="7994"/>
    <n v="8149"/>
    <s v="FS2656102"/>
    <n v="4"/>
    <s v="PHS/340B Acct"/>
    <s v="HOSPITAL (INDIVIDUAL)"/>
    <n v="72954"/>
    <x v="8"/>
    <n v="72952"/>
    <s v="PROVIDENCE HOSP NW"/>
    <s v="DSH500027G"/>
    <x v="0"/>
    <x v="26"/>
    <x v="1"/>
    <x v="0"/>
    <x v="1"/>
    <n v="354337.9"/>
    <n v="0"/>
    <n v="0"/>
    <n v="0"/>
    <n v="14739.01"/>
    <n v="0"/>
    <n v="0"/>
    <n v="0"/>
    <n v="29528.158333333336"/>
    <n v="0"/>
    <n v="64961.948333333348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60"/>
    <x v="0"/>
    <x v="0"/>
    <x v="0"/>
    <n v="204802.08"/>
    <n v="24936.84"/>
    <n v="16843.88"/>
    <n v="16843.88"/>
    <n v="23354.41"/>
    <n v="2695.74"/>
    <n v="1905.11"/>
    <n v="1572.28"/>
    <n v="17066.84"/>
    <n v="33687.760000000002"/>
    <n v="37547.048000000003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40073.67"/>
    <n v="6346.84"/>
    <n v="837.36"/>
    <n v="9381.65"/>
    <n v="6359.18"/>
    <n v="942.04"/>
    <n v="124.83"/>
    <n v="360.92"/>
    <n v="3339.4724999999999"/>
    <n v="10219.01"/>
    <n v="7346.8395"/>
  </r>
  <r>
    <n v="748175"/>
    <s v="HANSEN FAM HOSP GPO MPB"/>
    <s v="A"/>
    <n v="7001"/>
    <n v="8149"/>
    <s v="AE4029636"/>
    <n v="2"/>
    <s v="GPO Acct."/>
    <s v="HOSPITAL (INDIVIDUAL)"/>
    <n v="21373"/>
    <x v="32"/>
    <n v="21373"/>
    <s v="TRINITY HEALTH"/>
    <n v="0"/>
    <x v="1"/>
    <x v="14"/>
    <x v="1"/>
    <x v="0"/>
    <x v="1"/>
    <n v="25619.08"/>
    <n v="5393.46"/>
    <n v="1842.78"/>
    <n v="1842.78"/>
    <n v="823.02"/>
    <n v="165.37"/>
    <n v="56.61"/>
    <n v="0"/>
    <n v="2134.9233333333336"/>
    <n v="3685.56"/>
    <n v="4696.8313333333344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144"/>
    <x v="0"/>
    <x v="0"/>
    <x v="1"/>
    <n v="25503.43"/>
    <n v="10769.79"/>
    <n v="0"/>
    <n v="0"/>
    <n v="908.75"/>
    <n v="389.05"/>
    <n v="0"/>
    <n v="0"/>
    <n v="2125.2858333333334"/>
    <n v="0"/>
    <n v="4675.6288333333341"/>
  </r>
  <r>
    <n v="277000"/>
    <s v="UNIV OF VA HOSP PHS MPB"/>
    <s v="A"/>
    <n v="7001"/>
    <n v="8149"/>
    <s v="AU2496291"/>
    <n v="4"/>
    <s v="PHS/340B Acct"/>
    <s v="HOSPITAL (INDIVIDUAL)"/>
    <n v="73328"/>
    <x v="115"/>
    <n v="73328"/>
    <s v="UNIV OF VIRGINIA HOSP"/>
    <s v="DSH490009"/>
    <x v="0"/>
    <x v="14"/>
    <x v="1"/>
    <x v="0"/>
    <x v="1"/>
    <n v="3667353.4"/>
    <n v="437345.4"/>
    <n v="531846"/>
    <n v="596568"/>
    <n v="147954.42000000001"/>
    <n v="17116.66"/>
    <n v="20494.48"/>
    <n v="0"/>
    <n v="305612.78333333333"/>
    <n v="1128414"/>
    <n v="672348.12333333341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54"/>
    <x v="0"/>
    <x v="0"/>
    <x v="0"/>
    <n v="243547.48"/>
    <n v="35067.919999999998"/>
    <n v="9004.4699999999993"/>
    <n v="0"/>
    <n v="23736.21"/>
    <n v="4183.8500000000004"/>
    <n v="909.9"/>
    <n v="0"/>
    <n v="20295.623333333333"/>
    <n v="9004.4699999999993"/>
    <n v="44650.371333333336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15"/>
    <x v="0"/>
    <x v="0"/>
    <x v="0"/>
    <n v="230313.5"/>
    <n v="57391.44"/>
    <n v="0"/>
    <n v="0"/>
    <n v="17950.25"/>
    <n v="4519.16"/>
    <n v="0"/>
    <n v="0"/>
    <n v="19192.791666666668"/>
    <n v="0"/>
    <n v="42224.14166666667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265"/>
    <x v="0"/>
    <x v="0"/>
    <x v="1"/>
    <n v="200856.84"/>
    <n v="133904.56"/>
    <n v="0"/>
    <n v="0"/>
    <n v="17011.8"/>
    <n v="12136.28"/>
    <n v="0"/>
    <n v="0"/>
    <n v="16738.07"/>
    <n v="0"/>
    <n v="36823.754000000001"/>
  </r>
  <r>
    <n v="696462"/>
    <s v="CRSTUS SPHN SHRLN PHS MPB"/>
    <s v="A"/>
    <n v="7994"/>
    <n v="8149"/>
    <s v="AS0930710"/>
    <n v="4"/>
    <s v="PHS/340B Acct"/>
    <s v="HOSPITAL (INDIVIDUAL)"/>
    <n v="2062"/>
    <x v="11"/>
    <n v="21230"/>
    <s v="CHRISTUS"/>
    <s v="DSH450046"/>
    <x v="0"/>
    <x v="14"/>
    <x v="1"/>
    <x v="0"/>
    <x v="1"/>
    <n v="186432.66"/>
    <n v="27506"/>
    <n v="19698"/>
    <n v="15477"/>
    <n v="7819.56"/>
    <n v="1079.1400000000001"/>
    <n v="759.06"/>
    <n v="0"/>
    <n v="15536.055"/>
    <n v="35175"/>
    <n v="34179.321000000004"/>
  </r>
  <r>
    <n v="161338"/>
    <s v="MERCYONE MC WACA34 MPB"/>
    <s v="A"/>
    <n v="1075"/>
    <n v="8149"/>
    <s v="BN3658195"/>
    <n v="3"/>
    <s v="WAC Acct."/>
    <s v="HOSPITAL (INDIVIDUAL)"/>
    <n v="464"/>
    <x v="49"/>
    <n v="21373"/>
    <s v="TRINITY HEALTH"/>
    <s v="DSH160064"/>
    <x v="1"/>
    <x v="14"/>
    <x v="1"/>
    <x v="0"/>
    <x v="1"/>
    <n v="87289.2"/>
    <n v="0"/>
    <n v="23277.119999999999"/>
    <n v="11638.56"/>
    <n v="2533.25"/>
    <n v="0"/>
    <n v="639.76"/>
    <n v="0"/>
    <n v="7274.0999999999995"/>
    <n v="34915.68"/>
    <n v="16003.02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34"/>
    <x v="1"/>
    <x v="0"/>
    <x v="0"/>
    <n v="141644.63"/>
    <n v="17807.25"/>
    <n v="0"/>
    <n v="17708.259999999998"/>
    <n v="4686.17"/>
    <n v="498.43"/>
    <n v="0"/>
    <n v="249.25"/>
    <n v="11803.719166666668"/>
    <n v="17708.259999999998"/>
    <n v="25968.182166666669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21"/>
    <x v="0"/>
    <x v="0"/>
    <x v="0"/>
    <n v="128893.6"/>
    <n v="17133.599999999999"/>
    <n v="0"/>
    <n v="0"/>
    <n v="9452.98"/>
    <n v="1256.42"/>
    <n v="0"/>
    <n v="0"/>
    <n v="10741.133333333333"/>
    <n v="0"/>
    <n v="23630.493333333336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63"/>
    <x v="1"/>
    <x v="0"/>
    <x v="0"/>
    <n v="24547.58"/>
    <n v="3594.22"/>
    <n v="0"/>
    <n v="3585.56"/>
    <n v="1869.76"/>
    <n v="268.45"/>
    <n v="0"/>
    <n v="239.65"/>
    <n v="2045.6316666666669"/>
    <n v="3585.56"/>
    <n v="4500.3896666666678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29"/>
    <x v="0"/>
    <x v="0"/>
    <x v="1"/>
    <n v="144619.81"/>
    <n v="124238.65"/>
    <n v="0"/>
    <n v="0"/>
    <n v="4974.78"/>
    <n v="4274.67"/>
    <n v="0"/>
    <n v="0"/>
    <n v="12051.650833333333"/>
    <n v="0"/>
    <n v="26513.631833333337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93"/>
    <x v="0"/>
    <x v="0"/>
    <x v="1"/>
    <n v="9864.8700000000008"/>
    <n v="3288.29"/>
    <n v="0"/>
    <n v="0"/>
    <n v="237.32"/>
    <n v="83.16"/>
    <n v="0"/>
    <n v="0"/>
    <n v="822.0725000000001"/>
    <n v="0"/>
    <n v="1808.5595000000003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64"/>
    <x v="0"/>
    <x v="0"/>
    <x v="0"/>
    <n v="125822.31"/>
    <n v="50048.160000000003"/>
    <n v="0"/>
    <n v="0"/>
    <n v="12828.52"/>
    <n v="5149.47"/>
    <n v="0"/>
    <n v="0"/>
    <n v="10485.192499999999"/>
    <n v="0"/>
    <n v="23067.423500000001"/>
  </r>
  <r>
    <n v="421397"/>
    <s v="EL PASO CHILD HOSP MPB"/>
    <s v="A"/>
    <n v="7001"/>
    <n v="8149"/>
    <s v="FE3022390"/>
    <n v="2"/>
    <s v="GPO Acct."/>
    <s v="HOSPITAL (INDIVIDUAL)"/>
    <n v="72238"/>
    <x v="339"/>
    <n v="72238"/>
    <s v="EL PASO CHILDREN'S HOSP"/>
    <n v="0"/>
    <x v="1"/>
    <x v="8"/>
    <x v="1"/>
    <x v="0"/>
    <x v="1"/>
    <n v="8253.36"/>
    <n v="1375.56"/>
    <n v="0"/>
    <n v="0"/>
    <n v="242.03"/>
    <n v="39.6"/>
    <n v="-16.989999999999998"/>
    <n v="0"/>
    <n v="687.78000000000009"/>
    <n v="0"/>
    <n v="1513.1160000000002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9"/>
    <x v="0"/>
    <x v="0"/>
    <x v="0"/>
    <n v="9039.14"/>
    <n v="0"/>
    <n v="6092.16"/>
    <n v="0"/>
    <n v="742.72"/>
    <n v="0"/>
    <n v="479.21"/>
    <n v="0"/>
    <n v="753.26166666666666"/>
    <n v="6092.16"/>
    <n v="1657.1756666666668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88"/>
    <x v="0"/>
    <x v="0"/>
    <x v="1"/>
    <n v="28888.54"/>
    <n v="0"/>
    <n v="0"/>
    <n v="0"/>
    <n v="494.48"/>
    <n v="0"/>
    <n v="0"/>
    <n v="0"/>
    <n v="2407.3783333333336"/>
    <n v="0"/>
    <n v="5296.2323333333343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8"/>
    <x v="1"/>
    <x v="0"/>
    <x v="0"/>
    <n v="18128.77"/>
    <n v="3012.09"/>
    <n v="2075.08"/>
    <n v="3112.62"/>
    <n v="637.38"/>
    <n v="124.29"/>
    <n v="30.11"/>
    <n v="5.91"/>
    <n v="1510.7308333333333"/>
    <n v="5187.7"/>
    <n v="3323.6078333333335"/>
  </r>
  <r>
    <n v="935026"/>
    <s v="CAREMARK TX SP/FRDTRT PHS"/>
    <s v="A"/>
    <n v="7992"/>
    <n v="8165"/>
    <s v="FC6963157"/>
    <n v="5"/>
    <s v="PHS Contract Pharmacy"/>
    <s v="HOSPITAL GROUP"/>
    <n v="901"/>
    <x v="78"/>
    <n v="901"/>
    <s v="FROEDTERT MEM LUTHERAN HSP WI"/>
    <s v="DSH520177"/>
    <x v="2"/>
    <x v="59"/>
    <x v="0"/>
    <x v="0"/>
    <x v="0"/>
    <n v="477024.63"/>
    <n v="105792.85"/>
    <n v="31590.54"/>
    <n v="42120.72"/>
    <n v="56737.75"/>
    <n v="12225.87"/>
    <n v="3916.08"/>
    <n v="1746.03"/>
    <n v="39752.052499999998"/>
    <n v="73711.260000000009"/>
    <n v="87454.515500000009"/>
  </r>
  <r>
    <n v="819090"/>
    <s v="ACREDO TEMP/OHSC PHS MPB"/>
    <s v="A"/>
    <n v="7994"/>
    <n v="8149"/>
    <s v="BA9437042"/>
    <n v="5"/>
    <s v="PHS Contract Pharmacy"/>
    <s v="HOSPITAL (INDIVIDUAL)"/>
    <n v="72859"/>
    <x v="41"/>
    <n v="72859"/>
    <s v="OREGON HLTH SCIENCE CTR"/>
    <s v="DSH380009"/>
    <x v="0"/>
    <x v="55"/>
    <x v="0"/>
    <x v="0"/>
    <x v="0"/>
    <n v="0"/>
    <n v="22098.92"/>
    <n v="0"/>
    <n v="0"/>
    <n v="556.52"/>
    <n v="2020.71"/>
    <n v="0"/>
    <n v="0"/>
    <n v="0"/>
    <n v="0"/>
    <n v="0"/>
  </r>
  <r>
    <n v="283444"/>
    <s v="SMYTH CNTY COMM HOSP MPB"/>
    <s v="A"/>
    <n v="7001"/>
    <n v="8149"/>
    <m/>
    <n v="2"/>
    <s v="GPO Acct."/>
    <s v="HOSPITAL (INDIVIDUAL)"/>
    <n v="40422"/>
    <x v="340"/>
    <n v="40422"/>
    <s v="BALLAD HEALTH"/>
    <n v="0"/>
    <x v="1"/>
    <x v="14"/>
    <x v="1"/>
    <x v="0"/>
    <x v="1"/>
    <n v="39507.24"/>
    <n v="14193.3"/>
    <n v="8292.51"/>
    <n v="0"/>
    <n v="1181.4000000000001"/>
    <n v="413.46"/>
    <n v="254.74"/>
    <n v="0"/>
    <n v="3292.27"/>
    <n v="8292.51"/>
    <n v="7242.9940000000006"/>
  </r>
  <r>
    <n v="410103"/>
    <s v="PITT COUNTY MEM PHS MPB"/>
    <s v="A"/>
    <n v="877"/>
    <n v="8149"/>
    <s v="AP1180885"/>
    <n v="4"/>
    <s v="PHS/340B Acct"/>
    <s v="HOSPITAL (INDIVIDUAL)"/>
    <n v="40074"/>
    <x v="175"/>
    <n v="40074"/>
    <s v="ECU HEALTH"/>
    <s v="DSH340040"/>
    <x v="2"/>
    <x v="14"/>
    <x v="1"/>
    <x v="0"/>
    <x v="1"/>
    <n v="489386.84"/>
    <n v="49510.8"/>
    <n v="0"/>
    <n v="98490"/>
    <n v="19860.34"/>
    <n v="1942.5"/>
    <n v="0"/>
    <n v="0"/>
    <n v="40782.236666666671"/>
    <n v="98490"/>
    <n v="89720.92066666668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83"/>
    <x v="0"/>
    <x v="0"/>
    <x v="1"/>
    <n v="12115.76"/>
    <n v="7222.02"/>
    <n v="0"/>
    <n v="0"/>
    <n v="316.07"/>
    <n v="197.03"/>
    <n v="0"/>
    <n v="0"/>
    <n v="1009.6466666666666"/>
    <n v="0"/>
    <n v="2221.222666666667"/>
  </r>
  <r>
    <n v="963706"/>
    <s v="ACDO MEMP/RI HSP PHS MPB"/>
    <s v="A"/>
    <n v="7994"/>
    <n v="8149"/>
    <s v="BA9451167"/>
    <n v="5"/>
    <s v="PHS Contract Pharmacy"/>
    <s v="HOSPITAL (INDIVIDUAL)"/>
    <n v="72437"/>
    <x v="3"/>
    <n v="72437"/>
    <s v="LIFESPAN HEALTH SYSTEM RI"/>
    <s v="DSH410007"/>
    <x v="0"/>
    <x v="55"/>
    <x v="0"/>
    <x v="0"/>
    <x v="0"/>
    <n v="0"/>
    <n v="5524.73"/>
    <n v="0"/>
    <n v="0"/>
    <n v="140.66999999999999"/>
    <n v="506.72"/>
    <n v="0"/>
    <n v="0"/>
    <n v="0"/>
    <n v="0"/>
    <n v="0"/>
  </r>
  <r>
    <n v="898545"/>
    <s v="CAREPLUS CVS2926/SWED PHS"/>
    <s v="A"/>
    <n v="7994"/>
    <n v="8112"/>
    <s v="BS6932998"/>
    <n v="5"/>
    <s v="PHS Contract Pharmacy"/>
    <s v="HOSPITAL GROUP"/>
    <n v="72954"/>
    <x v="8"/>
    <n v="72952"/>
    <s v="PROVIDENCE HOSP NW"/>
    <s v="DSH500027"/>
    <x v="0"/>
    <x v="177"/>
    <x v="0"/>
    <x v="0"/>
    <x v="0"/>
    <n v="109200"/>
    <n v="21840"/>
    <n v="0"/>
    <n v="0"/>
    <n v="6731.25"/>
    <n v="1328.54"/>
    <n v="0"/>
    <n v="0"/>
    <n v="9100"/>
    <n v="0"/>
    <n v="20020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0"/>
    <x v="0"/>
    <x v="0"/>
    <x v="1"/>
    <n v="74368.179999999993"/>
    <n v="74368.179999999993"/>
    <n v="0"/>
    <n v="0"/>
    <n v="875.16"/>
    <n v="875.16"/>
    <n v="0"/>
    <n v="0"/>
    <n v="6197.3483333333324"/>
    <n v="0"/>
    <n v="13634.166333333333"/>
  </r>
  <r>
    <n v="757535"/>
    <s v="CAREMARK IL SPC/STMAR PHS"/>
    <s v="A"/>
    <n v="7001"/>
    <n v="8144"/>
    <s v="FC0059736"/>
    <n v="5"/>
    <s v="PHS Contract Pharmacy"/>
    <s v="HOSPITAL GROUP"/>
    <n v="1066"/>
    <x v="187"/>
    <n v="1066"/>
    <s v="MERCY HEALTH ST MARYS MI"/>
    <s v="DSH230059"/>
    <x v="2"/>
    <x v="10"/>
    <x v="0"/>
    <x v="0"/>
    <x v="0"/>
    <n v="3696.35"/>
    <n v="408.48"/>
    <n v="418.67"/>
    <n v="718.63"/>
    <n v="569.55999999999995"/>
    <n v="79.84"/>
    <n v="62.36"/>
    <n v="27.65"/>
    <n v="308.02916666666664"/>
    <n v="1137.3"/>
    <n v="677.66416666666669"/>
  </r>
  <r>
    <n v="759271"/>
    <s v="CNTRA SHSD CM HSP MPB"/>
    <s v="A"/>
    <n v="7001"/>
    <n v="8149"/>
    <s v="AS2499196"/>
    <n v="2"/>
    <s v="GPO Acct."/>
    <s v="HOSPITAL (INDIVIDUAL)"/>
    <n v="73077"/>
    <x v="262"/>
    <n v="73077"/>
    <s v="SOUTHSIDE COMM FARMVILLE VA"/>
    <n v="0"/>
    <x v="2"/>
    <x v="14"/>
    <x v="1"/>
    <x v="0"/>
    <x v="1"/>
    <n v="23821.26"/>
    <n v="3595.64"/>
    <n v="0"/>
    <n v="3685.56"/>
    <n v="712.89"/>
    <n v="105.77"/>
    <n v="0"/>
    <n v="0"/>
    <n v="1985.1049999999998"/>
    <n v="3685.56"/>
    <n v="4367.2309999999998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345"/>
    <x v="0"/>
    <x v="1"/>
    <x v="1"/>
    <n v="0"/>
    <n v="0"/>
    <n v="0"/>
    <n v="100898.16"/>
    <n v="0"/>
    <n v="0"/>
    <n v="0"/>
    <n v="3880.72"/>
    <n v="0"/>
    <n v="100898.16"/>
    <n v="0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102"/>
    <x v="0"/>
    <x v="0"/>
    <x v="1"/>
    <n v="46516.5"/>
    <n v="15565.33"/>
    <n v="0"/>
    <n v="0"/>
    <n v="2666.26"/>
    <n v="953.45"/>
    <n v="0"/>
    <n v="0"/>
    <n v="3876.375"/>
    <n v="0"/>
    <n v="8528.0250000000015"/>
  </r>
  <r>
    <n v="198554"/>
    <s v="WALG 16287/BMH PHS MPB"/>
    <s v="A"/>
    <n v="1075"/>
    <n v="8149"/>
    <s v="BF8715661"/>
    <n v="5"/>
    <s v="PHS Contract Pharmacy"/>
    <s v="HOSPITAL (INDIVIDUAL)"/>
    <n v="1106"/>
    <x v="44"/>
    <n v="1106"/>
    <s v="BRONSON METHODIST MI"/>
    <s v="DSH230017"/>
    <x v="2"/>
    <x v="121"/>
    <x v="0"/>
    <x v="0"/>
    <x v="0"/>
    <n v="34763.279999999999"/>
    <n v="0"/>
    <n v="0"/>
    <n v="0"/>
    <n v="2575.35"/>
    <n v="0"/>
    <n v="0"/>
    <n v="0"/>
    <n v="2896.94"/>
    <n v="0"/>
    <n v="6373.2680000000009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275"/>
    <x v="0"/>
    <x v="0"/>
    <x v="1"/>
    <n v="8559.32"/>
    <n v="0"/>
    <n v="0"/>
    <n v="0"/>
    <n v="320.60000000000002"/>
    <n v="0"/>
    <n v="0"/>
    <n v="0"/>
    <n v="713.27666666666664"/>
    <n v="0"/>
    <n v="1569.2086666666667"/>
  </r>
  <r>
    <n v="108535"/>
    <s v="MYMICH MC MIDLAND PHS MPB"/>
    <s v="A"/>
    <n v="1075"/>
    <n v="8149"/>
    <s v="FM4173643"/>
    <n v="4"/>
    <s v="PHS/340B Acct"/>
    <s v="HOSPITAL (INDIVIDUAL)"/>
    <n v="40433"/>
    <x v="57"/>
    <n v="40433"/>
    <s v="MYMICHIGAN HEALTH"/>
    <s v="DSH230036B"/>
    <x v="2"/>
    <x v="14"/>
    <x v="1"/>
    <x v="0"/>
    <x v="1"/>
    <n v="33370.58"/>
    <n v="0"/>
    <n v="2814"/>
    <n v="8442"/>
    <n v="1325.84"/>
    <n v="0"/>
    <n v="108.44"/>
    <n v="0"/>
    <n v="2780.8816666666667"/>
    <n v="11256"/>
    <n v="6117.9396666666671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12"/>
    <x v="1"/>
    <x v="0"/>
    <x v="1"/>
    <n v="679791.78"/>
    <n v="394550.78"/>
    <n v="106967.76"/>
    <n v="71311.839999999997"/>
    <n v="20856.599999999999"/>
    <n v="10563.26"/>
    <n v="2807.14"/>
    <n v="929.6"/>
    <n v="56649.315000000002"/>
    <n v="178279.59999999998"/>
    <n v="124628.49300000002"/>
  </r>
  <r>
    <n v="159082"/>
    <s v="MOSS REHAB EINSTEIN PHS"/>
    <s v="A"/>
    <n v="7670"/>
    <n v="8155"/>
    <s v="BM8707133"/>
    <n v="4"/>
    <s v="PHS/340B Acct"/>
    <s v="HOSPITAL GROUP"/>
    <n v="40206"/>
    <x v="34"/>
    <n v="40205"/>
    <s v="EINSTEIN"/>
    <s v="DSH390142G"/>
    <x v="0"/>
    <x v="150"/>
    <x v="0"/>
    <x v="0"/>
    <x v="1"/>
    <n v="6592.05"/>
    <n v="0"/>
    <n v="0"/>
    <n v="0"/>
    <n v="227.57"/>
    <n v="0"/>
    <n v="0"/>
    <n v="0"/>
    <n v="549.33749999999998"/>
    <n v="0"/>
    <n v="1208.5425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50"/>
    <x v="0"/>
    <x v="0"/>
    <x v="0"/>
    <n v="6512.68"/>
    <n v="6512.68"/>
    <n v="0"/>
    <n v="0"/>
    <n v="325.77999999999997"/>
    <n v="325.77999999999997"/>
    <n v="0"/>
    <n v="0"/>
    <n v="542.72333333333336"/>
    <n v="0"/>
    <n v="1193.991333333333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19"/>
    <x v="0"/>
    <x v="0"/>
    <x v="1"/>
    <n v="27600"/>
    <n v="0"/>
    <n v="0"/>
    <n v="0"/>
    <n v="903.24"/>
    <n v="0"/>
    <n v="0"/>
    <n v="0"/>
    <n v="2300"/>
    <n v="0"/>
    <n v="5060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7"/>
    <x v="0"/>
    <x v="0"/>
    <x v="0"/>
    <n v="11098.53"/>
    <n v="7399.02"/>
    <n v="0"/>
    <n v="0"/>
    <n v="398.29"/>
    <n v="267.45"/>
    <n v="0"/>
    <n v="0"/>
    <n v="924.87750000000005"/>
    <n v="0"/>
    <n v="2034.7305000000003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239"/>
    <x v="0"/>
    <x v="0"/>
    <x v="1"/>
    <n v="60734.25"/>
    <n v="7145.2"/>
    <n v="0"/>
    <n v="0"/>
    <n v="3928.3"/>
    <n v="479.32"/>
    <n v="0"/>
    <n v="0"/>
    <n v="5061.1875"/>
    <n v="0"/>
    <n v="11134.612500000001"/>
  </r>
  <r>
    <n v="389204"/>
    <s v="UCSF ML PHS MPB"/>
    <s v="A"/>
    <n v="827"/>
    <n v="8149"/>
    <s v="BU7019626"/>
    <n v="4"/>
    <s v="PHS/340B Acct"/>
    <s v="HOSPITAL (INDIVIDUAL)"/>
    <n v="73307"/>
    <x v="120"/>
    <n v="73307"/>
    <s v="UNIV OF CALIF SAN FRANCISCO"/>
    <s v="DSH050454"/>
    <x v="0"/>
    <x v="329"/>
    <x v="0"/>
    <x v="0"/>
    <x v="1"/>
    <n v="21134"/>
    <n v="0"/>
    <n v="0"/>
    <n v="0"/>
    <n v="291.5"/>
    <n v="0"/>
    <n v="0"/>
    <n v="0"/>
    <n v="1761.1666666666667"/>
    <n v="0"/>
    <n v="3874.5666666666671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45"/>
    <x v="0"/>
    <x v="0"/>
    <x v="1"/>
    <n v="6708.29"/>
    <n v="0"/>
    <n v="13799.1"/>
    <n v="6899.55"/>
    <n v="307.58"/>
    <n v="0"/>
    <n v="513.37"/>
    <n v="0"/>
    <n v="559.0241666666667"/>
    <n v="20698.650000000001"/>
    <n v="1229.8531666666668"/>
  </r>
  <r>
    <n v="329954"/>
    <s v="BAYLOR UNIV HSP PHYGPOMPB"/>
    <s v="A"/>
    <n v="7992"/>
    <n v="8149"/>
    <s v="AB2218077"/>
    <n v="2"/>
    <s v="GPO Acct."/>
    <s v="HOSPITAL (INDIVIDUAL)"/>
    <n v="72064"/>
    <x v="195"/>
    <n v="72064"/>
    <s v="BAYLOR SCOTT &amp; WHITE DSH"/>
    <n v="0"/>
    <x v="2"/>
    <x v="98"/>
    <x v="0"/>
    <x v="0"/>
    <x v="1"/>
    <n v="110363.61"/>
    <n v="0"/>
    <n v="56488.93"/>
    <n v="13716.31"/>
    <n v="6875.17"/>
    <n v="0"/>
    <n v="1533.94"/>
    <n v="527.55999999999995"/>
    <n v="9196.9675000000007"/>
    <n v="70205.240000000005"/>
    <n v="20233.328500000003"/>
  </r>
  <r>
    <n v="750867"/>
    <s v="CVS CAREMRK2921/ERLAN PHS"/>
    <s v="A"/>
    <n v="7992"/>
    <n v="8163"/>
    <s v="BS6907224"/>
    <n v="5"/>
    <s v="PHS Contract Pharmacy"/>
    <s v="HOSPITAL GROUP"/>
    <n v="1730"/>
    <x v="58"/>
    <n v="1730"/>
    <s v="ERLANGER MEDICAL CENTER TN"/>
    <s v="DSH440104"/>
    <x v="2"/>
    <x v="4"/>
    <x v="0"/>
    <x v="0"/>
    <x v="0"/>
    <n v="25131.439999999999"/>
    <n v="12365.8"/>
    <n v="0"/>
    <n v="0"/>
    <n v="2476.5"/>
    <n v="1220.77"/>
    <n v="0"/>
    <n v="0"/>
    <n v="2094.2866666666664"/>
    <n v="0"/>
    <n v="4607.4306666666662"/>
  </r>
  <r>
    <n v="400667"/>
    <s v="AKRON CHILDS HSP GPO MPB"/>
    <s v="A"/>
    <n v="7001"/>
    <n v="8149"/>
    <s v="AT2888999"/>
    <n v="2"/>
    <s v="GPO Acct."/>
    <s v="HOSPITAL (INDIVIDUAL)"/>
    <n v="72008"/>
    <x v="170"/>
    <n v="72008"/>
    <s v="AKRON GENERAL MED CTR"/>
    <n v="0"/>
    <x v="0"/>
    <x v="114"/>
    <x v="1"/>
    <x v="0"/>
    <x v="1"/>
    <n v="374500"/>
    <n v="0"/>
    <n v="0"/>
    <n v="0"/>
    <n v="8833.25"/>
    <n v="0"/>
    <n v="0"/>
    <n v="0"/>
    <n v="31208.333333333332"/>
    <n v="0"/>
    <n v="68658.333333333343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18"/>
    <x v="0"/>
    <x v="0"/>
    <x v="0"/>
    <n v="76066.8"/>
    <n v="0"/>
    <n v="0"/>
    <n v="0"/>
    <n v="6025.99"/>
    <n v="0"/>
    <n v="0"/>
    <n v="0"/>
    <n v="6338.9000000000005"/>
    <n v="0"/>
    <n v="13945.580000000002"/>
  </r>
  <r>
    <n v="981215"/>
    <s v="ACARIAHLTH11/ST BERN PHS"/>
    <s v="A"/>
    <n v="7992"/>
    <n v="8115"/>
    <s v="FT0212085"/>
    <n v="5"/>
    <s v="PHS Contract Pharmacy"/>
    <s v="HOSPITAL GROUP"/>
    <n v="448"/>
    <x v="33"/>
    <n v="448"/>
    <s v="ST BERNARDS JONESBORO AR"/>
    <s v="DSH040020"/>
    <x v="2"/>
    <x v="0"/>
    <x v="0"/>
    <x v="0"/>
    <x v="0"/>
    <n v="14313.06"/>
    <n v="0"/>
    <n v="0"/>
    <n v="0"/>
    <n v="964.87"/>
    <n v="0"/>
    <n v="0"/>
    <n v="0"/>
    <n v="1192.7549999999999"/>
    <n v="0"/>
    <n v="2624.0610000000001"/>
  </r>
  <r>
    <n v="953447"/>
    <s v="NYU BROOKLYN ONCO PHS MPB"/>
    <s v="A"/>
    <n v="7992"/>
    <n v="8149"/>
    <s v="FN6079594"/>
    <n v="4"/>
    <s v="PHS/340B Acct"/>
    <s v="HOSPITAL (INDIVIDUAL)"/>
    <n v="40550"/>
    <x v="25"/>
    <n v="40550"/>
    <s v="NYU LANGONE HOSP"/>
    <s v="DSH330214"/>
    <x v="0"/>
    <x v="56"/>
    <x v="1"/>
    <x v="0"/>
    <x v="1"/>
    <n v="657368.24"/>
    <n v="100817.28"/>
    <n v="0"/>
    <n v="81542.399999999994"/>
    <n v="28024.12"/>
    <n v="4056.08"/>
    <n v="0"/>
    <n v="0.96"/>
    <n v="54780.686666666668"/>
    <n v="81542.399999999994"/>
    <n v="120517.51066666668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19"/>
    <x v="0"/>
    <x v="0"/>
    <x v="0"/>
    <n v="12829.62"/>
    <n v="6419.94"/>
    <n v="0"/>
    <n v="0"/>
    <n v="1610.51"/>
    <n v="805.13"/>
    <n v="0"/>
    <n v="0"/>
    <n v="1069.135"/>
    <n v="0"/>
    <n v="2352.0970000000002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08"/>
    <x v="0"/>
    <x v="0"/>
    <x v="1"/>
    <n v="20537.25"/>
    <n v="20537.25"/>
    <n v="0"/>
    <n v="0"/>
    <n v="328.51"/>
    <n v="328.51"/>
    <n v="0"/>
    <n v="0"/>
    <n v="1711.4375"/>
    <n v="0"/>
    <n v="3765.1625000000004"/>
  </r>
  <r>
    <n v="165802"/>
    <s v="ACCREDO ORL/DUKE PHS MPB"/>
    <s v="A"/>
    <n v="1075"/>
    <n v="8149"/>
    <s v="FA4214576"/>
    <n v="5"/>
    <s v="PHS Contract Pharmacy"/>
    <s v="HOSPITAL (INDIVIDUAL)"/>
    <n v="72159"/>
    <x v="64"/>
    <n v="72159"/>
    <s v="DUKE"/>
    <s v="DSH340030"/>
    <x v="0"/>
    <x v="34"/>
    <x v="1"/>
    <x v="0"/>
    <x v="0"/>
    <n v="212169.45"/>
    <n v="0"/>
    <n v="0"/>
    <n v="35416.519999999997"/>
    <n v="6259.36"/>
    <n v="0"/>
    <n v="0"/>
    <n v="498.35"/>
    <n v="17680.787500000002"/>
    <n v="35416.519999999997"/>
    <n v="38897.732500000006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204"/>
    <x v="0"/>
    <x v="0"/>
    <x v="1"/>
    <n v="11094.45"/>
    <n v="0"/>
    <n v="0"/>
    <n v="0"/>
    <n v="413.48"/>
    <n v="0"/>
    <n v="0"/>
    <n v="0"/>
    <n v="924.53750000000002"/>
    <n v="0"/>
    <n v="2033.9825000000003"/>
  </r>
  <r>
    <n v="903127"/>
    <s v="ACCREDO HG ORL/TXCHLD PHS"/>
    <s v="A"/>
    <n v="7595"/>
    <n v="8195"/>
    <s v="FA4214576"/>
    <n v="5"/>
    <s v="PHS Contract Pharmacy"/>
    <s v="HOSPITAL GROUP"/>
    <n v="72506"/>
    <x v="24"/>
    <n v="72480"/>
    <s v="MD ISSUE"/>
    <s v="PED453304-00"/>
    <x v="0"/>
    <x v="20"/>
    <x v="1"/>
    <x v="0"/>
    <x v="0"/>
    <n v="98278.38"/>
    <n v="18990.09"/>
    <n v="0"/>
    <n v="0"/>
    <n v="3295.15"/>
    <n v="562.25"/>
    <n v="0"/>
    <n v="0"/>
    <n v="8189.8650000000007"/>
    <n v="0"/>
    <n v="18017.703000000001"/>
  </r>
  <r>
    <n v="182021"/>
    <s v="LOYOLA UNIV MED CTR MPB"/>
    <s v="A"/>
    <n v="7992"/>
    <n v="8149"/>
    <s v="BF4649604"/>
    <n v="2"/>
    <s v="GPO Acct."/>
    <s v="HOSPITAL (INDIVIDUAL)"/>
    <n v="72448"/>
    <x v="38"/>
    <n v="72448"/>
    <s v="LOYOLA UNIV MED CTR IL"/>
    <n v="0"/>
    <x v="2"/>
    <x v="55"/>
    <x v="0"/>
    <x v="0"/>
    <x v="1"/>
    <n v="70938.399999999994"/>
    <n v="0"/>
    <n v="0"/>
    <n v="0"/>
    <n v="4947.8900000000003"/>
    <n v="0"/>
    <n v="0"/>
    <n v="0"/>
    <n v="5911.5333333333328"/>
    <n v="0"/>
    <n v="13005.373333333333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30"/>
    <x v="0"/>
    <x v="0"/>
    <x v="1"/>
    <n v="3827.2"/>
    <n v="0"/>
    <n v="0"/>
    <n v="1196"/>
    <n v="287.88"/>
    <n v="0"/>
    <n v="0"/>
    <n v="92"/>
    <n v="318.93333333333334"/>
    <n v="1196"/>
    <n v="701.65333333333342"/>
  </r>
  <r>
    <n v="741367"/>
    <s v="DMCPY HARPER CVI GPO MPB"/>
    <s v="A"/>
    <n v="7989"/>
    <n v="8149"/>
    <s v="FH2397289"/>
    <n v="2"/>
    <s v="GPO Acct."/>
    <s v="HOSPITAL (INDIVIDUAL)"/>
    <n v="21369"/>
    <x v="206"/>
    <n v="21369"/>
    <s v="TENET HEALTHCARE"/>
    <n v="0"/>
    <x v="1"/>
    <x v="261"/>
    <x v="0"/>
    <x v="0"/>
    <x v="1"/>
    <n v="17992"/>
    <n v="0"/>
    <n v="0"/>
    <n v="0"/>
    <n v="342.24"/>
    <n v="0"/>
    <n v="0"/>
    <n v="0"/>
    <n v="1499.3333333333333"/>
    <n v="0"/>
    <n v="3298.5333333333333"/>
  </r>
  <r>
    <n v="236019"/>
    <s v="PRISMAHL RICHLAND PRACTIC"/>
    <s v="A"/>
    <n v="7003"/>
    <n v="8148"/>
    <s v="BP5763354"/>
    <n v="2"/>
    <s v="GPO Acct."/>
    <s v="HOSPITAL GROUP"/>
    <n v="40461"/>
    <x v="1"/>
    <n v="40461"/>
    <s v="PRISMA HEALTH"/>
    <n v="0"/>
    <x v="1"/>
    <x v="129"/>
    <x v="0"/>
    <x v="0"/>
    <x v="1"/>
    <n v="49177.96"/>
    <n v="24588.98"/>
    <n v="0"/>
    <n v="0"/>
    <n v="1682.53"/>
    <n v="848.13"/>
    <n v="0"/>
    <n v="0"/>
    <n v="4098.163333333333"/>
    <n v="0"/>
    <n v="9015.9593333333323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34"/>
    <x v="1"/>
    <x v="0"/>
    <x v="1"/>
    <n v="425261.46"/>
    <n v="71229"/>
    <n v="35416.519999999997"/>
    <n v="35416.519999999997"/>
    <n v="14402.76"/>
    <n v="2054.2600000000002"/>
    <n v="1022.94"/>
    <n v="498.5"/>
    <n v="35438.455000000002"/>
    <n v="70833.039999999994"/>
    <n v="77964.60100000001"/>
  </r>
  <r>
    <n v="718339"/>
    <s v="SPECTRUM HLTH PHS MPB"/>
    <s v="A"/>
    <n v="7001"/>
    <n v="8149"/>
    <s v="AB2731330"/>
    <n v="4"/>
    <s v="PHS/340B Acct"/>
    <s v="HOSPITAL (INDIVIDUAL)"/>
    <n v="73456"/>
    <x v="139"/>
    <n v="73456"/>
    <s v="WISCONSIN VALLEY HEALTH"/>
    <s v="DSH230038"/>
    <x v="1"/>
    <x v="16"/>
    <x v="1"/>
    <x v="0"/>
    <x v="1"/>
    <n v="543278.4"/>
    <n v="0"/>
    <n v="0"/>
    <n v="0"/>
    <n v="11199.54"/>
    <n v="0"/>
    <n v="0"/>
    <n v="0"/>
    <n v="45273.200000000004"/>
    <n v="0"/>
    <n v="99601.040000000023"/>
  </r>
  <r>
    <n v="760654"/>
    <s v="JOHNSON CITY MED MPB"/>
    <s v="A"/>
    <n v="7001"/>
    <n v="8149"/>
    <s v="BR3987433"/>
    <n v="2"/>
    <s v="GPO Acct."/>
    <s v="HOSPITAL GROUP"/>
    <n v="40422"/>
    <x v="340"/>
    <n v="40422"/>
    <s v="BALLAD HEALTH"/>
    <n v="0"/>
    <x v="1"/>
    <x v="8"/>
    <x v="1"/>
    <x v="0"/>
    <x v="1"/>
    <n v="5502.24"/>
    <n v="0"/>
    <n v="0"/>
    <n v="2751.12"/>
    <n v="173.1"/>
    <n v="0"/>
    <n v="0"/>
    <n v="0"/>
    <n v="458.52"/>
    <n v="2751.12"/>
    <n v="1008.744"/>
  </r>
  <r>
    <n v="860938"/>
    <s v="ACCREDO NCS/OLEAN GH  PHS"/>
    <s v="A"/>
    <n v="7995"/>
    <n v="8155"/>
    <s v="FA5306128"/>
    <n v="5"/>
    <s v="PHS Contract Pharmacy"/>
    <s v="HOSPITAL GROUP"/>
    <n v="40558"/>
    <x v="4"/>
    <n v="40558"/>
    <s v="OLEAN GENERAL HOSP"/>
    <s v="DSH330103"/>
    <x v="2"/>
    <x v="29"/>
    <x v="0"/>
    <x v="0"/>
    <x v="0"/>
    <n v="24126.86"/>
    <n v="0"/>
    <n v="0"/>
    <n v="0"/>
    <n v="1492.06"/>
    <n v="0"/>
    <n v="0"/>
    <n v="0"/>
    <n v="2010.5716666666667"/>
    <n v="0"/>
    <n v="4423.2576666666673"/>
  </r>
  <r>
    <n v="957494"/>
    <s v="UNC HSP CNCR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16"/>
    <x v="1"/>
    <x v="0"/>
    <x v="1"/>
    <n v="395778.7"/>
    <n v="46505.32"/>
    <n v="0"/>
    <n v="133490.5"/>
    <n v="8844.67"/>
    <n v="1358.57"/>
    <n v="0"/>
    <n v="0"/>
    <n v="32981.558333333334"/>
    <n v="133490.5"/>
    <n v="72559.428333333344"/>
  </r>
  <r>
    <n v="869667"/>
    <s v="CAREMRK TX SP/UCDAVIS PHS"/>
    <s v="A"/>
    <n v="7992"/>
    <n v="8165"/>
    <s v="FC6963157"/>
    <n v="5"/>
    <s v="PHS Contract Pharmacy"/>
    <s v="HOSPITAL GROUP"/>
    <n v="639"/>
    <x v="88"/>
    <n v="639"/>
    <s v="UNIV OF CALIF DAVIS"/>
    <s v="DSH050599"/>
    <x v="2"/>
    <x v="57"/>
    <x v="0"/>
    <x v="0"/>
    <x v="0"/>
    <n v="57695.82"/>
    <n v="0"/>
    <n v="0"/>
    <n v="0"/>
    <n v="6057.36"/>
    <n v="0"/>
    <n v="0"/>
    <n v="0"/>
    <n v="4807.9849999999997"/>
    <n v="0"/>
    <n v="10577.567000000001"/>
  </r>
  <r>
    <n v="799988"/>
    <s v="CAREMARK IL SP/FREEMN PHS"/>
    <s v="A"/>
    <n v="7001"/>
    <n v="8144"/>
    <s v="FC0059736"/>
    <n v="5"/>
    <s v="PHS Contract Pharmacy"/>
    <s v="HOSPITAL GROUP"/>
    <n v="332"/>
    <x v="208"/>
    <n v="332"/>
    <s v="FREEMAN HLTH SYSTEM MO (PHS)"/>
    <s v="DSH260137"/>
    <x v="2"/>
    <x v="76"/>
    <x v="0"/>
    <x v="0"/>
    <x v="0"/>
    <n v="12857.24"/>
    <n v="0"/>
    <n v="0"/>
    <n v="0"/>
    <n v="1002.94"/>
    <n v="0"/>
    <n v="0"/>
    <n v="0"/>
    <n v="1071.4366666666667"/>
    <n v="0"/>
    <n v="2357.1606666666671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4"/>
    <x v="0"/>
    <x v="0"/>
    <x v="0"/>
    <n v="12984.06"/>
    <n v="12984.06"/>
    <n v="0"/>
    <n v="0"/>
    <n v="1276.7"/>
    <n v="1276.7"/>
    <n v="0"/>
    <n v="0"/>
    <n v="1082.0049999999999"/>
    <n v="0"/>
    <n v="2380.4110000000001"/>
  </r>
  <r>
    <n v="866101"/>
    <s v="GLENBROOK HOSP PHY MPB"/>
    <s v="A"/>
    <n v="7001"/>
    <n v="8149"/>
    <s v="AG7342277"/>
    <n v="2"/>
    <s v="GPO Acct."/>
    <s v="HOSPITAL (INDIVIDUAL)"/>
    <n v="72252"/>
    <x v="341"/>
    <n v="36237"/>
    <s v="NORTH SHORE UNIV HLTH IL"/>
    <n v="0"/>
    <x v="1"/>
    <x v="27"/>
    <x v="1"/>
    <x v="0"/>
    <x v="1"/>
    <n v="372375"/>
    <n v="0"/>
    <n v="0"/>
    <n v="41375"/>
    <n v="10761.07"/>
    <n v="0"/>
    <n v="0"/>
    <n v="827.5"/>
    <n v="31031.25"/>
    <n v="41375"/>
    <n v="68268.75"/>
  </r>
  <r>
    <n v="795697"/>
    <s v="CAREMARK IL SP/UMIAMI PHS"/>
    <s v="A"/>
    <n v="7992"/>
    <n v="8144"/>
    <s v="FC0059736"/>
    <n v="5"/>
    <s v="PHS Contract Pharmacy"/>
    <s v="HOSPITAL GROUP"/>
    <n v="1205"/>
    <x v="21"/>
    <n v="1205"/>
    <s v="UNIV OF MIAMI HOSP FL"/>
    <s v="CAN100079-00"/>
    <x v="0"/>
    <x v="131"/>
    <x v="0"/>
    <x v="0"/>
    <x v="0"/>
    <n v="2438.81"/>
    <n v="0"/>
    <n v="4877.62"/>
    <n v="0"/>
    <n v="302.95999999999998"/>
    <n v="0"/>
    <n v="445.82"/>
    <n v="0"/>
    <n v="203.23416666666665"/>
    <n v="4877.62"/>
    <n v="447.11516666666665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61"/>
    <x v="0"/>
    <x v="1"/>
    <x v="0"/>
    <n v="20350.3"/>
    <n v="0"/>
    <n v="0"/>
    <n v="0"/>
    <n v="1935.3"/>
    <n v="0"/>
    <n v="0"/>
    <n v="0"/>
    <n v="1695.8583333333333"/>
    <n v="0"/>
    <n v="3730.8883333333338"/>
  </r>
  <r>
    <n v="838372"/>
    <s v="CLARIAN HLTH IU PHS MPB"/>
    <s v="A"/>
    <n v="7994"/>
    <n v="8149"/>
    <s v="BC5175561"/>
    <n v="4"/>
    <s v="PHS/340B Acct"/>
    <s v="HOSPITAL (INDIVIDUAL)"/>
    <n v="1209"/>
    <x v="2"/>
    <n v="1209"/>
    <s v="INDIANA UNIVERSITY HEALTH IN"/>
    <s v="DSH150056B"/>
    <x v="0"/>
    <x v="56"/>
    <x v="1"/>
    <x v="0"/>
    <x v="1"/>
    <n v="206197.55"/>
    <n v="0"/>
    <n v="67952"/>
    <n v="33976"/>
    <n v="8769.99"/>
    <n v="0"/>
    <n v="2146.4299999999998"/>
    <n v="0.4"/>
    <n v="17183.129166666666"/>
    <n v="101928"/>
    <n v="37802.88416666667"/>
  </r>
  <r>
    <n v="404596"/>
    <s v="UC DAVIS MED CNTR PHS MPB"/>
    <s v="A"/>
    <n v="7992"/>
    <n v="8149"/>
    <s v="AD5528673"/>
    <n v="4"/>
    <s v="PHS/340B Acct"/>
    <s v="HOSPITAL (INDIVIDUAL)"/>
    <n v="639"/>
    <x v="88"/>
    <n v="639"/>
    <s v="UNIV OF CALIF DAVIS"/>
    <s v="DSH050599"/>
    <x v="2"/>
    <x v="14"/>
    <x v="1"/>
    <x v="0"/>
    <x v="1"/>
    <n v="45789.36"/>
    <n v="0"/>
    <n v="12663"/>
    <n v="0"/>
    <n v="2325.38"/>
    <n v="0"/>
    <n v="487.98"/>
    <n v="0"/>
    <n v="3815.78"/>
    <n v="12663"/>
    <n v="8394.7160000000003"/>
  </r>
  <r>
    <n v="978352"/>
    <s v="CAREMRK NJ SP/KMH UMC PHS"/>
    <s v="A"/>
    <n v="7994"/>
    <n v="8155"/>
    <s v="FC0275304"/>
    <n v="5"/>
    <s v="PHS Contract Pharmacy"/>
    <s v="HOSPITAL GROUP"/>
    <n v="1547"/>
    <x v="12"/>
    <n v="1547"/>
    <s v="THOMAS JEFFERSON UNIV HOSP PA"/>
    <s v="DSH310086"/>
    <x v="0"/>
    <x v="38"/>
    <x v="0"/>
    <x v="0"/>
    <x v="0"/>
    <n v="35540.32"/>
    <n v="0"/>
    <n v="0"/>
    <n v="0"/>
    <n v="2926.69"/>
    <n v="0"/>
    <n v="0"/>
    <n v="0"/>
    <n v="2961.6933333333332"/>
    <n v="0"/>
    <n v="6515.7253333333338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57"/>
    <x v="0"/>
    <x v="0"/>
    <x v="1"/>
    <n v="35043.599999999999"/>
    <n v="0"/>
    <n v="15159.7"/>
    <n v="7579.85"/>
    <n v="835.2"/>
    <n v="0"/>
    <n v="361.26"/>
    <n v="0"/>
    <n v="2920.2999999999997"/>
    <n v="22739.550000000003"/>
    <n v="6424.66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650004"/>
    <s v="UNIV MISS WAC A34 MPB"/>
    <s v="A"/>
    <n v="7992"/>
    <n v="8149"/>
    <s v="AU5009697"/>
    <n v="3"/>
    <s v="WAC Acct."/>
    <s v="HOSPITAL (INDIVIDUAL)"/>
    <n v="2133"/>
    <x v="15"/>
    <n v="2133"/>
    <s v="UNIV OF MISSISSIPPI MED CTR"/>
    <s v="DSH250001"/>
    <x v="2"/>
    <x v="306"/>
    <x v="0"/>
    <x v="0"/>
    <x v="1"/>
    <n v="6926.4"/>
    <n v="3463.2"/>
    <n v="0"/>
    <n v="0"/>
    <n v="211.68"/>
    <n v="-66.39"/>
    <n v="0"/>
    <n v="0"/>
    <n v="577.19999999999993"/>
    <n v="0"/>
    <n v="1269.8399999999999"/>
  </r>
  <r>
    <n v="902388"/>
    <s v="CAREMARK CA SP/GENHSP PHS"/>
    <s v="A"/>
    <n v="7994"/>
    <n v="8147"/>
    <s v="BC3683580"/>
    <n v="5"/>
    <s v="PHS Contract Pharmacy"/>
    <s v="HOSPITAL GROUP"/>
    <n v="2548"/>
    <x v="43"/>
    <n v="2548"/>
    <s v="MASSACHUSETTS GENERAL HOS"/>
    <s v="DSH220071"/>
    <x v="0"/>
    <x v="33"/>
    <x v="0"/>
    <x v="0"/>
    <x v="0"/>
    <n v="9382.0300000000007"/>
    <n v="0"/>
    <n v="0"/>
    <n v="0"/>
    <n v="770.97"/>
    <n v="0"/>
    <n v="0"/>
    <n v="0"/>
    <n v="781.83583333333343"/>
    <n v="0"/>
    <n v="1720.0388333333337"/>
  </r>
  <r>
    <n v="436263"/>
    <s v="ST FRANCIS MED GPO MPB"/>
    <s v="A"/>
    <n v="7001"/>
    <n v="8149"/>
    <s v="AS3581875"/>
    <n v="2"/>
    <s v="GPO Acct."/>
    <s v="HOSPITAL (INDIVIDUAL)"/>
    <n v="40414"/>
    <x v="197"/>
    <n v="40414"/>
    <s v="OSF HEALTHCARE SYSTEM"/>
    <n v="0"/>
    <x v="1"/>
    <x v="8"/>
    <x v="1"/>
    <x v="0"/>
    <x v="1"/>
    <n v="8253.36"/>
    <n v="1375.56"/>
    <n v="0"/>
    <n v="1375.56"/>
    <n v="303.98"/>
    <n v="42.91"/>
    <n v="0"/>
    <n v="0"/>
    <n v="687.78000000000009"/>
    <n v="1375.56"/>
    <n v="1513.1160000000002"/>
  </r>
  <r>
    <n v="880212"/>
    <s v="KAISER PERM PHCY #441 MPB"/>
    <s v="A"/>
    <n v="7989"/>
    <n v="8149"/>
    <s v="BK2109812"/>
    <n v="2"/>
    <s v="GPO Acct."/>
    <s v="HOSPITAL CHAIN"/>
    <n v="35000"/>
    <x v="5"/>
    <n v="35000"/>
    <s v="KAISER PERMANENTE CA"/>
    <n v="0"/>
    <x v="1"/>
    <x v="8"/>
    <x v="1"/>
    <x v="0"/>
    <x v="1"/>
    <n v="45393.48"/>
    <n v="4126.68"/>
    <n v="0"/>
    <n v="11004.48"/>
    <n v="1192.81"/>
    <n v="129.44999999999999"/>
    <n v="-101.92"/>
    <n v="7.89"/>
    <n v="3782.7900000000004"/>
    <n v="11004.48"/>
    <n v="8322.1380000000008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68"/>
    <x v="0"/>
    <x v="0"/>
    <x v="0"/>
    <n v="186632.52"/>
    <n v="0"/>
    <n v="0"/>
    <n v="0"/>
    <n v="2930.68"/>
    <n v="0"/>
    <n v="0"/>
    <n v="0"/>
    <n v="15552.71"/>
    <n v="0"/>
    <n v="34215.962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46"/>
    <x v="0"/>
    <x v="0"/>
    <x v="0"/>
    <n v="4551.3100000000004"/>
    <n v="0"/>
    <n v="0"/>
    <n v="0"/>
    <n v="868.19"/>
    <n v="0"/>
    <n v="0"/>
    <n v="0"/>
    <n v="379.27583333333337"/>
    <n v="0"/>
    <n v="834.40683333333345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80"/>
    <x v="0"/>
    <x v="0"/>
    <x v="0"/>
    <n v="6033.86"/>
    <n v="0"/>
    <n v="4350.66"/>
    <n v="0"/>
    <n v="729.2"/>
    <n v="0"/>
    <n v="722.88"/>
    <n v="0"/>
    <n v="502.82166666666666"/>
    <n v="4350.66"/>
    <n v="1106.2076666666667"/>
  </r>
  <r>
    <n v="761904"/>
    <s v="WHITE COUNTY MC MPB"/>
    <s v="A"/>
    <n v="7001"/>
    <n v="8149"/>
    <s v="BW4671067"/>
    <n v="2"/>
    <s v="GPO Acct."/>
    <s v="HOSPITAL (INDIVIDUAL)"/>
    <n v="73449"/>
    <x v="342"/>
    <n v="73449"/>
    <s v="WHITE CTY MED CTR"/>
    <n v="0"/>
    <x v="1"/>
    <x v="113"/>
    <x v="0"/>
    <x v="0"/>
    <x v="1"/>
    <n v="5532.8"/>
    <n v="0"/>
    <n v="0"/>
    <n v="436.8"/>
    <n v="402.49"/>
    <n v="0"/>
    <n v="0"/>
    <n v="24.28"/>
    <n v="461.06666666666666"/>
    <n v="436.8"/>
    <n v="1014.3466666666667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50"/>
    <x v="0"/>
    <x v="0"/>
    <x v="0"/>
    <n v="58614.12"/>
    <n v="58614.12"/>
    <n v="0"/>
    <n v="0"/>
    <n v="2932.05"/>
    <n v="2932.05"/>
    <n v="0"/>
    <n v="0"/>
    <n v="4884.51"/>
    <n v="0"/>
    <n v="10745.922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64"/>
    <x v="0"/>
    <x v="0"/>
    <x v="1"/>
    <n v="9441"/>
    <n v="0"/>
    <n v="0"/>
    <n v="0"/>
    <n v="373.05"/>
    <n v="0"/>
    <n v="0"/>
    <n v="0"/>
    <n v="786.75"/>
    <n v="0"/>
    <n v="1730.8500000000001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19"/>
    <x v="0"/>
    <x v="0"/>
    <x v="0"/>
    <n v="2139.98"/>
    <n v="2139.98"/>
    <n v="0"/>
    <n v="0"/>
    <n v="268.38"/>
    <n v="268.38"/>
    <n v="0"/>
    <n v="0"/>
    <n v="178.33166666666668"/>
    <n v="0"/>
    <n v="392.3296666666667"/>
  </r>
  <r>
    <n v="259352"/>
    <s v="PRISMAHL N GREENVILLE HSP"/>
    <s v="A"/>
    <n v="7003"/>
    <n v="8148"/>
    <s v="FN6318871"/>
    <n v="2"/>
    <s v="GPO Acct."/>
    <s v="HOSPITAL GROUP"/>
    <n v="40461"/>
    <x v="1"/>
    <n v="40461"/>
    <s v="PRISMA HEALTH"/>
    <n v="0"/>
    <x v="1"/>
    <x v="110"/>
    <x v="0"/>
    <x v="0"/>
    <x v="1"/>
    <n v="1195.77"/>
    <n v="0"/>
    <n v="0"/>
    <n v="0"/>
    <n v="246.31"/>
    <n v="0"/>
    <n v="0"/>
    <n v="0"/>
    <n v="99.647499999999994"/>
    <n v="0"/>
    <n v="219.22450000000001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32"/>
    <x v="0"/>
    <x v="0"/>
    <x v="1"/>
    <n v="34530.720000000001"/>
    <n v="34530.720000000001"/>
    <n v="0"/>
    <n v="0"/>
    <n v="2544.44"/>
    <n v="2544.44"/>
    <n v="0"/>
    <n v="0"/>
    <n v="2877.56"/>
    <n v="0"/>
    <n v="6330.6320000000005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61"/>
    <x v="0"/>
    <x v="1"/>
    <x v="0"/>
    <n v="27738.32"/>
    <n v="0"/>
    <n v="0"/>
    <n v="0"/>
    <n v="2606.19"/>
    <n v="0"/>
    <n v="0"/>
    <n v="0"/>
    <n v="2311.5266666666666"/>
    <n v="0"/>
    <n v="5085.358666666667"/>
  </r>
  <r>
    <n v="174039"/>
    <s v="SPECTRUM HBH WACA34 MPB"/>
    <s v="A"/>
    <n v="1075"/>
    <n v="8149"/>
    <s v="AB2730566"/>
    <n v="3"/>
    <s v="WAC Acct."/>
    <s v="HOSPITAL (INDIVIDUAL)"/>
    <n v="36527"/>
    <x v="256"/>
    <n v="36527"/>
    <s v="SPECTRUM HLTH GERBER"/>
    <s v="DSH230038Q"/>
    <x v="1"/>
    <x v="26"/>
    <x v="1"/>
    <x v="0"/>
    <x v="1"/>
    <n v="119351"/>
    <n v="0"/>
    <n v="0"/>
    <n v="0"/>
    <n v="5174.05"/>
    <n v="0"/>
    <n v="0"/>
    <n v="0"/>
    <n v="9945.9166666666661"/>
    <n v="0"/>
    <n v="21881.016666666666"/>
  </r>
  <r>
    <n v="895855"/>
    <s v="CAREMARK NJ SP/SOH MC PHS"/>
    <s v="A"/>
    <n v="7001"/>
    <n v="8155"/>
    <s v="FC0275304"/>
    <n v="5"/>
    <s v="PHS Contract Pharmacy"/>
    <s v="HOSPITAL GROUP"/>
    <n v="16"/>
    <x v="48"/>
    <n v="16"/>
    <s v="SOUTHERN OHIO MEDICAL CENTER"/>
    <s v="DSH360008"/>
    <x v="2"/>
    <x v="7"/>
    <x v="0"/>
    <x v="0"/>
    <x v="0"/>
    <n v="35353.71"/>
    <n v="0"/>
    <n v="0"/>
    <n v="3929"/>
    <n v="2540.54"/>
    <n v="0"/>
    <n v="0"/>
    <n v="151.12"/>
    <n v="2946.1424999999999"/>
    <n v="3929"/>
    <n v="6481.5135"/>
  </r>
  <r>
    <n v="898563"/>
    <s v="CAREPLS CVS2553/EINST PHS"/>
    <s v="A"/>
    <n v="7670"/>
    <n v="8155"/>
    <s v="BC6625149"/>
    <n v="5"/>
    <s v="PHS Contract Pharmacy"/>
    <s v="HOSPITAL GROUP"/>
    <n v="1547"/>
    <x v="12"/>
    <n v="1547"/>
    <s v="THOMAS JEFFERSON UNIV HOSP PA"/>
    <s v="DSH390142"/>
    <x v="0"/>
    <x v="144"/>
    <x v="0"/>
    <x v="0"/>
    <x v="0"/>
    <n v="18443.87"/>
    <n v="0"/>
    <n v="3752.42"/>
    <n v="0"/>
    <n v="795.02"/>
    <n v="0"/>
    <n v="277.18"/>
    <n v="0"/>
    <n v="1536.9891666666665"/>
    <n v="3752.42"/>
    <n v="3381.3761666666664"/>
  </r>
  <r>
    <n v="963442"/>
    <s v="OPTUM101 NY/LIJWSH MC PHS"/>
    <s v="A"/>
    <n v="7994"/>
    <n v="8160"/>
    <s v="BA6631596"/>
    <n v="5"/>
    <s v="PHS Contract Pharmacy"/>
    <s v="HOSPITAL GROUP"/>
    <n v="40019"/>
    <x v="28"/>
    <n v="40018"/>
    <s v="NORTHWELL HEALTH"/>
    <s v="DSH330195"/>
    <x v="0"/>
    <x v="165"/>
    <x v="0"/>
    <x v="0"/>
    <x v="0"/>
    <n v="110845.91"/>
    <n v="57843.24"/>
    <n v="0"/>
    <n v="0"/>
    <n v="1807.56"/>
    <n v="1102.6199999999999"/>
    <n v="0"/>
    <n v="0"/>
    <n v="9237.1591666666664"/>
    <n v="0"/>
    <n v="20321.750166666669"/>
  </r>
  <r>
    <n v="748508"/>
    <s v="ACCREDO HG NCS/ALBERT PHS"/>
    <s v="A"/>
    <n v="7670"/>
    <n v="8155"/>
    <s v="FA5306128"/>
    <n v="5"/>
    <s v="PHS Contract Pharmacy"/>
    <s v="HOSPITAL GROUP"/>
    <n v="1547"/>
    <x v="12"/>
    <n v="1547"/>
    <s v="THOMAS JEFFERSON UNIV HOSP PA"/>
    <s v="DSH390142"/>
    <x v="0"/>
    <x v="15"/>
    <x v="0"/>
    <x v="0"/>
    <x v="0"/>
    <n v="13987.76"/>
    <n v="4598.67"/>
    <n v="0"/>
    <n v="0"/>
    <n v="725.55"/>
    <n v="188.65"/>
    <n v="0"/>
    <n v="0"/>
    <n v="1165.6466666666668"/>
    <n v="0"/>
    <n v="2564.4226666666673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200"/>
    <x v="0"/>
    <x v="0"/>
    <x v="1"/>
    <n v="39081.1"/>
    <n v="0"/>
    <n v="0"/>
    <n v="0"/>
    <n v="2560.52"/>
    <n v="0"/>
    <n v="0"/>
    <n v="0"/>
    <n v="3256.7583333333332"/>
    <n v="0"/>
    <n v="7164.8683333333338"/>
  </r>
  <r>
    <n v="791583"/>
    <s v="CHLD HSP SAN ANT PHS MPB"/>
    <s v="A"/>
    <n v="7994"/>
    <n v="8149"/>
    <s v="AS0935289"/>
    <n v="4"/>
    <s v="PHS/340B Acct"/>
    <s v="HOSPITAL (INDIVIDUAL)"/>
    <n v="2062"/>
    <x v="11"/>
    <n v="21230"/>
    <s v="CHRISTUS"/>
    <s v="PED453315-00"/>
    <x v="0"/>
    <x v="114"/>
    <x v="1"/>
    <x v="0"/>
    <x v="1"/>
    <n v="0"/>
    <n v="0"/>
    <n v="0"/>
    <n v="0"/>
    <n v="3047.56"/>
    <n v="0"/>
    <n v="0"/>
    <n v="0"/>
    <n v="0"/>
    <n v="0"/>
    <n v="0"/>
  </r>
  <r>
    <n v="80668"/>
    <s v="BH INF CTR W KNDL PHS MPB"/>
    <s v="A"/>
    <n v="7989"/>
    <n v="8149"/>
    <m/>
    <n v="4"/>
    <s v="PHS/340B Acct"/>
    <s v="HOSPITAL (INDIVIDUAL)"/>
    <n v="40055"/>
    <x v="159"/>
    <n v="40055"/>
    <s v="BAPTIST HEALTH SOUTH FLORIDA"/>
    <s v="DSH100008"/>
    <x v="1"/>
    <x v="346"/>
    <x v="0"/>
    <x v="0"/>
    <x v="1"/>
    <n v="8576"/>
    <n v="0"/>
    <n v="0"/>
    <n v="0"/>
    <n v="644.22"/>
    <n v="0"/>
    <n v="0"/>
    <n v="0"/>
    <n v="714.66666666666663"/>
    <n v="0"/>
    <n v="1572.2666666666667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134"/>
    <x v="0"/>
    <x v="0"/>
    <x v="0"/>
    <n v="8297.15"/>
    <n v="8297.15"/>
    <n v="0"/>
    <n v="0"/>
    <n v="633.51"/>
    <n v="633.51"/>
    <n v="0"/>
    <n v="0"/>
    <n v="691.42916666666667"/>
    <n v="0"/>
    <n v="1521.1441666666667"/>
  </r>
  <r>
    <n v="708428"/>
    <s v="CVS CAREMRK 2921/UNC  PHS"/>
    <s v="A"/>
    <n v="7994"/>
    <n v="8163"/>
    <s v="BS6907224"/>
    <n v="5"/>
    <s v="PHS Contract Pharmacy"/>
    <s v="HOSPITAL GROUP"/>
    <n v="1606"/>
    <x v="119"/>
    <n v="1606"/>
    <s v="UNC HOSPITALS NC"/>
    <s v="DSH340061"/>
    <x v="0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963478"/>
    <s v="CAREMARK NV SP/LI JMC PHS"/>
    <s v="A"/>
    <n v="7994"/>
    <n v="8170"/>
    <s v="FC8994089"/>
    <n v="5"/>
    <s v="PHS Contract Pharmacy"/>
    <s v="HOSPITAL GROUP"/>
    <n v="40019"/>
    <x v="28"/>
    <n v="40018"/>
    <s v="NORTHWELL HEALTH"/>
    <s v="DSH330195"/>
    <x v="0"/>
    <x v="44"/>
    <x v="0"/>
    <x v="0"/>
    <x v="0"/>
    <n v="2557.1"/>
    <n v="0"/>
    <n v="0"/>
    <n v="0"/>
    <n v="311.49"/>
    <n v="0"/>
    <n v="0"/>
    <n v="0"/>
    <n v="213.09166666666667"/>
    <n v="0"/>
    <n v="468.80166666666673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41"/>
    <x v="1"/>
    <x v="0"/>
    <x v="0"/>
    <n v="226850.79"/>
    <n v="56980.98"/>
    <n v="56673.06"/>
    <n v="0"/>
    <n v="10830.3"/>
    <n v="1595.16"/>
    <n v="1475.73"/>
    <n v="0"/>
    <n v="18904.232500000002"/>
    <n v="56673.06"/>
    <n v="41589.311500000011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70"/>
    <x v="0"/>
    <x v="0"/>
    <x v="0"/>
    <n v="21628.32"/>
    <n v="21628.32"/>
    <n v="0"/>
    <n v="0"/>
    <n v="955.01"/>
    <n v="955.01"/>
    <n v="0"/>
    <n v="0"/>
    <n v="1802.36"/>
    <n v="0"/>
    <n v="3965.192"/>
  </r>
  <r>
    <n v="748652"/>
    <s v="CAREMARK KS SP/THOMAS PHS"/>
    <s v="A"/>
    <n v="7994"/>
    <n v="8145"/>
    <s v="BL7438941"/>
    <n v="5"/>
    <s v="PHS Contract Pharmacy"/>
    <s v="HOSPITAL GROUP"/>
    <n v="1547"/>
    <x v="12"/>
    <n v="1547"/>
    <s v="THOMAS JEFFERSON UNIV HOSP PA"/>
    <s v="DSH390174"/>
    <x v="0"/>
    <x v="7"/>
    <x v="0"/>
    <x v="0"/>
    <x v="0"/>
    <n v="3922.3"/>
    <n v="0"/>
    <n v="0"/>
    <n v="0"/>
    <n v="285.41000000000003"/>
    <n v="0"/>
    <n v="0"/>
    <n v="0"/>
    <n v="326.85833333333335"/>
    <n v="0"/>
    <n v="719.08833333333348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231"/>
    <x v="0"/>
    <x v="0"/>
    <x v="1"/>
    <n v="182422.39999999999"/>
    <n v="0"/>
    <n v="0"/>
    <n v="0"/>
    <n v="13954.22"/>
    <n v="0"/>
    <n v="0"/>
    <n v="0"/>
    <n v="15201.866666666667"/>
    <n v="0"/>
    <n v="33444.106666666667"/>
  </r>
  <r>
    <n v="949811"/>
    <s v="ACCREDO TMP/UCA DAVIS PHS"/>
    <s v="A"/>
    <n v="7992"/>
    <n v="8170"/>
    <s v="BA9437042"/>
    <n v="5"/>
    <s v="PHS Contract Pharmacy"/>
    <s v="HOSPITAL GROUP"/>
    <n v="639"/>
    <x v="88"/>
    <n v="639"/>
    <s v="UNIV OF CALIF DAVIS"/>
    <s v="DSH050599"/>
    <x v="2"/>
    <x v="50"/>
    <x v="0"/>
    <x v="0"/>
    <x v="0"/>
    <n v="4796.38"/>
    <n v="4796.38"/>
    <n v="0"/>
    <n v="0"/>
    <n v="338.92"/>
    <n v="338.92"/>
    <n v="0"/>
    <n v="0"/>
    <n v="399.69833333333332"/>
    <n v="0"/>
    <n v="879.33633333333341"/>
  </r>
  <r>
    <n v="436156"/>
    <s v="ACCREDO ORL/SUNY PHS MPB"/>
    <s v="A"/>
    <n v="7994"/>
    <n v="8149"/>
    <s v="FA4214576"/>
    <n v="5"/>
    <s v="PHS Contract Pharmacy"/>
    <s v="HOSPITAL (INDIVIDUAL)"/>
    <n v="917"/>
    <x v="224"/>
    <n v="917"/>
    <s v="UNIVERSITY HOSPITAL SUNY NY"/>
    <s v="DSH330241"/>
    <x v="0"/>
    <x v="34"/>
    <x v="1"/>
    <x v="0"/>
    <x v="1"/>
    <n v="35306.980000000003"/>
    <n v="0"/>
    <n v="0"/>
    <n v="0"/>
    <n v="994.23"/>
    <n v="0"/>
    <n v="0"/>
    <n v="0"/>
    <n v="2942.2483333333334"/>
    <n v="0"/>
    <n v="6472.9463333333342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146"/>
    <x v="0"/>
    <x v="0"/>
    <x v="1"/>
    <n v="152807.88"/>
    <n v="0"/>
    <n v="0"/>
    <n v="0"/>
    <n v="7629.39"/>
    <n v="0"/>
    <n v="0"/>
    <n v="0"/>
    <n v="12733.99"/>
    <n v="0"/>
    <n v="28014.778000000002"/>
  </r>
  <r>
    <n v="749532"/>
    <s v="NSA PT DUN SC PHS MPB"/>
    <s v="A"/>
    <n v="7001"/>
    <n v="8149"/>
    <s v="FN6622662"/>
    <n v="4"/>
    <s v="PHS/340B Acct"/>
    <s v="HOSPITAL (INDIVIDUAL)"/>
    <n v="72823"/>
    <x v="100"/>
    <n v="72823"/>
    <s v="NORTHSIDE HOSP ATLANTA GA"/>
    <s v="DSH110161CR"/>
    <x v="2"/>
    <x v="240"/>
    <x v="0"/>
    <x v="0"/>
    <x v="1"/>
    <n v="5237.3599999999997"/>
    <n v="0"/>
    <n v="0"/>
    <n v="0"/>
    <n v="414.52"/>
    <n v="0"/>
    <n v="0"/>
    <n v="0"/>
    <n v="436.44666666666666"/>
    <n v="0"/>
    <n v="960.18266666666671"/>
  </r>
  <r>
    <n v="535023"/>
    <s v="CAREMARK FL SPC/ARKAN PHS"/>
    <s v="A"/>
    <n v="7992"/>
    <n v="8195"/>
    <s v="FC0098916"/>
    <n v="5"/>
    <s v="PHS Contract Pharmacy"/>
    <s v="HOSPITAL GROUP"/>
    <n v="180"/>
    <x v="106"/>
    <n v="180"/>
    <s v="UNIVERSITY OF ARKANSAS AR"/>
    <s v="DSH040016"/>
    <x v="2"/>
    <x v="133"/>
    <x v="0"/>
    <x v="1"/>
    <x v="0"/>
    <n v="9719.6"/>
    <n v="0"/>
    <n v="0"/>
    <n v="0"/>
    <n v="707.4"/>
    <n v="0"/>
    <n v="0"/>
    <n v="0"/>
    <n v="809.9666666666667"/>
    <n v="0"/>
    <n v="1781.926666666667"/>
  </r>
  <r>
    <n v="749760"/>
    <s v="KAISER PERM PHY #398 MPB"/>
    <s v="A"/>
    <n v="7989"/>
    <n v="8149"/>
    <s v="FK6983060"/>
    <n v="2"/>
    <s v="GPO Acct."/>
    <s v="HOSPITAL CHAIN"/>
    <n v="35000"/>
    <x v="5"/>
    <n v="35000"/>
    <s v="KAISER PERMANENTE CA"/>
    <n v="0"/>
    <x v="1"/>
    <x v="106"/>
    <x v="0"/>
    <x v="0"/>
    <x v="1"/>
    <n v="40800"/>
    <n v="0"/>
    <n v="0"/>
    <n v="0"/>
    <n v="1128.96"/>
    <n v="0"/>
    <n v="0"/>
    <n v="0"/>
    <n v="3400"/>
    <n v="0"/>
    <n v="7480.0000000000009"/>
  </r>
  <r>
    <n v="457559"/>
    <s v="HERSHEY MEDICAL CTR MPB"/>
    <s v="A"/>
    <n v="7001"/>
    <n v="8149"/>
    <s v="BH6809012"/>
    <n v="2"/>
    <s v="GPO Acct."/>
    <s v="HOSPITAL (INDIVIDUAL)"/>
    <n v="72904"/>
    <x v="117"/>
    <n v="72904"/>
    <s v="PENN STATE  MILTON S HERSHEY"/>
    <n v="0"/>
    <x v="0"/>
    <x v="41"/>
    <x v="1"/>
    <x v="0"/>
    <x v="1"/>
    <n v="0"/>
    <n v="0"/>
    <n v="26546"/>
    <n v="0"/>
    <n v="0"/>
    <n v="0"/>
    <n v="516.26"/>
    <n v="0"/>
    <n v="0"/>
    <n v="26546"/>
    <n v="0"/>
  </r>
  <r>
    <n v="963978"/>
    <s v="CAREMRK NJ SP/MTH HSP PHS"/>
    <s v="A"/>
    <n v="7994"/>
    <n v="8155"/>
    <s v="FC0275304"/>
    <n v="5"/>
    <s v="PHS Contract Pharmacy"/>
    <s v="HOSPITAL GROUP"/>
    <n v="1209"/>
    <x v="2"/>
    <n v="1209"/>
    <s v="INDIANA UNIVERSITY HEALTH IN"/>
    <s v="DSH150056"/>
    <x v="0"/>
    <x v="40"/>
    <x v="0"/>
    <x v="0"/>
    <x v="0"/>
    <n v="15220.38"/>
    <n v="0"/>
    <n v="0"/>
    <n v="0"/>
    <n v="1091.17"/>
    <n v="0"/>
    <n v="0"/>
    <n v="0"/>
    <n v="1268.365"/>
    <n v="0"/>
    <n v="2790.4030000000002"/>
  </r>
  <r>
    <n v="111267"/>
    <s v="CAREMARK TX SP/UCSDMP PHS"/>
    <s v="A"/>
    <n v="7994"/>
    <n v="8165"/>
    <s v="FC6963157"/>
    <n v="5"/>
    <s v="PHS Contract Pharmacy"/>
    <s v="HOSPITAL GROUP"/>
    <n v="1156"/>
    <x v="16"/>
    <n v="1156"/>
    <s v="UNIV CA SAN DIEGO MED CTR CA"/>
    <s v="DSH050025"/>
    <x v="0"/>
    <x v="0"/>
    <x v="0"/>
    <x v="0"/>
    <x v="0"/>
    <n v="1800.06"/>
    <n v="0"/>
    <n v="0"/>
    <n v="0"/>
    <n v="249.12"/>
    <n v="0"/>
    <n v="0"/>
    <n v="0"/>
    <n v="150.005"/>
    <n v="0"/>
    <n v="330.0110000000000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07"/>
    <x v="0"/>
    <x v="0"/>
    <x v="1"/>
    <n v="456.82"/>
    <n v="0"/>
    <n v="0"/>
    <n v="0"/>
    <n v="9.27"/>
    <n v="0"/>
    <n v="0"/>
    <n v="0"/>
    <n v="38.068333333333335"/>
    <n v="0"/>
    <n v="83.750333333333344"/>
  </r>
  <r>
    <n v="721227"/>
    <s v="WALG 15443/ KU PHS MPB"/>
    <s v="A"/>
    <n v="7001"/>
    <n v="8149"/>
    <s v="BI9716587"/>
    <n v="4"/>
    <s v="PHS/340B Acct"/>
    <s v="HOSPITAL GROUP"/>
    <n v="72702"/>
    <x v="37"/>
    <n v="72702"/>
    <s v="UNIV OF KANSAS"/>
    <s v="DSH170040"/>
    <x v="2"/>
    <x v="41"/>
    <x v="1"/>
    <x v="0"/>
    <x v="1"/>
    <n v="20308.330000000002"/>
    <n v="0"/>
    <n v="0"/>
    <n v="0"/>
    <n v="529.48"/>
    <n v="0"/>
    <n v="0"/>
    <n v="0"/>
    <n v="1692.3608333333334"/>
    <n v="0"/>
    <n v="3723.1938333333337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77"/>
    <x v="0"/>
    <x v="0"/>
    <x v="1"/>
    <n v="0"/>
    <n v="0"/>
    <n v="0"/>
    <n v="193788"/>
    <n v="0"/>
    <n v="0"/>
    <n v="0"/>
    <n v="0"/>
    <n v="0"/>
    <n v="193788"/>
    <n v="0"/>
  </r>
  <r>
    <n v="975203"/>
    <s v="OPTUM705 AL/UNC HOSPS PHS"/>
    <s v="A"/>
    <n v="7994"/>
    <n v="8126"/>
    <s v="BM8283373"/>
    <n v="5"/>
    <s v="PHS Contract Pharmacy"/>
    <s v="HOSPITAL GROUP"/>
    <n v="1606"/>
    <x v="119"/>
    <n v="1606"/>
    <s v="UNC HOSPITALS NC"/>
    <s v="DSH340061"/>
    <x v="0"/>
    <x v="43"/>
    <x v="0"/>
    <x v="0"/>
    <x v="0"/>
    <n v="0"/>
    <n v="0"/>
    <n v="0"/>
    <n v="0"/>
    <n v="448.17"/>
    <n v="448.17"/>
    <n v="0"/>
    <n v="0"/>
    <n v="0"/>
    <n v="0"/>
    <n v="0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40"/>
    <x v="0"/>
    <x v="0"/>
    <x v="0"/>
    <n v="757159.06"/>
    <n v="172334.04"/>
    <n v="31232.12"/>
    <n v="31232.12"/>
    <n v="30547.040000000001"/>
    <n v="6421.54"/>
    <n v="2300.8000000000002"/>
    <n v="2061.12"/>
    <n v="63096.58833333334"/>
    <n v="62464.24"/>
    <n v="138812.49433333336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0"/>
    <x v="0"/>
    <x v="0"/>
    <x v="1"/>
    <n v="999100.69"/>
    <n v="189767.06"/>
    <n v="0"/>
    <n v="0"/>
    <n v="13360.02"/>
    <n v="2239.12"/>
    <n v="0"/>
    <n v="0"/>
    <n v="83258.390833333324"/>
    <n v="0"/>
    <n v="183168.45983333333"/>
  </r>
  <r>
    <n v="29085"/>
    <s v="ACCREDO MEM/PH RCHLND PHS"/>
    <s v="A"/>
    <n v="7003"/>
    <n v="8149"/>
    <s v="BA9451167"/>
    <n v="5"/>
    <s v="PHS Contract Pharmacy"/>
    <s v="HOSPITAL GROUP"/>
    <n v="40461"/>
    <x v="1"/>
    <n v="40461"/>
    <s v="PRISMA HEALTH"/>
    <s v="DSH420018"/>
    <x v="1"/>
    <x v="51"/>
    <x v="0"/>
    <x v="0"/>
    <x v="0"/>
    <n v="170569.63"/>
    <n v="92241.54"/>
    <n v="0"/>
    <n v="0"/>
    <n v="6855.73"/>
    <n v="3337.48"/>
    <n v="0"/>
    <n v="0"/>
    <n v="14214.135833333334"/>
    <n v="0"/>
    <n v="31271.098833333337"/>
  </r>
  <r>
    <n v="760128"/>
    <s v="COOK CLDRN/CCMC PHS MPB"/>
    <s v="A"/>
    <n v="7994"/>
    <n v="8149"/>
    <s v="BC7019878"/>
    <n v="5"/>
    <s v="PHS Contract Pharmacy"/>
    <s v="HOSPITAL GROUP"/>
    <n v="2223"/>
    <x v="9"/>
    <n v="2223"/>
    <s v="COOK CHILDRENS MED CTR TX"/>
    <s v="HM1593"/>
    <x v="0"/>
    <x v="347"/>
    <x v="0"/>
    <x v="0"/>
    <x v="0"/>
    <n v="641031.52"/>
    <n v="108657.44"/>
    <n v="54637.440000000002"/>
    <n v="0"/>
    <n v="56500.83"/>
    <n v="8851.73"/>
    <n v="3933.7"/>
    <n v="0"/>
    <n v="53419.293333333335"/>
    <n v="54637.440000000002"/>
    <n v="117522.44533333335"/>
  </r>
  <r>
    <n v="19203"/>
    <s v="OPTUM702 IN/OHSU PHS MPB"/>
    <s v="A"/>
    <n v="7994"/>
    <n v="8149"/>
    <s v="FB4247943"/>
    <n v="5"/>
    <s v="PHS Contract Pharmacy"/>
    <s v="HOSPITAL GROUP"/>
    <n v="72859"/>
    <x v="41"/>
    <n v="72859"/>
    <s v="OREGON HLTH SCIENCE CTR"/>
    <s v="DSH380009"/>
    <x v="0"/>
    <x v="41"/>
    <x v="1"/>
    <x v="0"/>
    <x v="0"/>
    <n v="467291.65"/>
    <n v="160767.6"/>
    <n v="37782.04"/>
    <n v="0"/>
    <n v="13921.8"/>
    <n v="4340.6099999999997"/>
    <n v="1099.8399999999999"/>
    <n v="0"/>
    <n v="38940.970833333333"/>
    <n v="37782.04"/>
    <n v="85670.135833333334"/>
  </r>
  <r>
    <n v="159255"/>
    <s v="VCU HLTH SYS WAC A34 MPB"/>
    <s v="A"/>
    <n v="7001"/>
    <n v="8149"/>
    <s v="AM1570072"/>
    <n v="3"/>
    <s v="WAC Acct."/>
    <s v="HOSPITAL (INDIVIDUAL)"/>
    <n v="40308"/>
    <x v="132"/>
    <n v="40308"/>
    <s v="VCU MAIN PHCY RICHMOND VA"/>
    <s v="DSH490032"/>
    <x v="0"/>
    <x v="41"/>
    <x v="1"/>
    <x v="0"/>
    <x v="1"/>
    <n v="707792.96"/>
    <n v="150402.23999999999"/>
    <n v="0"/>
    <n v="0"/>
    <n v="16884.8"/>
    <n v="3213.6"/>
    <n v="0"/>
    <n v="0"/>
    <n v="58982.746666666666"/>
    <n v="0"/>
    <n v="129762.04266666668"/>
  </r>
  <r>
    <n v="537815"/>
    <s v="CAREMARK CA SPC/UVM   PHS"/>
    <s v="A"/>
    <n v="7994"/>
    <n v="8147"/>
    <s v="BC3683580"/>
    <n v="5"/>
    <s v="PHS Contract Pharmacy"/>
    <s v="HOSPITAL GROUP"/>
    <n v="456"/>
    <x v="46"/>
    <n v="456"/>
    <s v="FLETCHER ALLEN HC VT"/>
    <s v="DSH470003"/>
    <x v="0"/>
    <x v="47"/>
    <x v="0"/>
    <x v="0"/>
    <x v="0"/>
    <n v="290575.98"/>
    <n v="47636.6"/>
    <n v="24259.24"/>
    <n v="24343.200000000001"/>
    <n v="16301.93"/>
    <n v="2558"/>
    <n v="1314.75"/>
    <n v="936.3"/>
    <n v="24214.664999999997"/>
    <n v="48602.44"/>
    <n v="53272.262999999999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5"/>
    <x v="0"/>
    <x v="0"/>
    <x v="0"/>
    <n v="266595.78000000003"/>
    <n v="96369.36"/>
    <n v="0"/>
    <n v="0"/>
    <n v="8574.33"/>
    <n v="3137.47"/>
    <n v="0"/>
    <n v="0"/>
    <n v="22216.315000000002"/>
    <n v="0"/>
    <n v="48875.89300000001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7"/>
    <x v="0"/>
    <x v="0"/>
    <x v="0"/>
    <n v="62668.08"/>
    <n v="7694.98"/>
    <n v="0"/>
    <n v="3929"/>
    <n v="4514.3500000000004"/>
    <n v="559.95000000000005"/>
    <n v="0"/>
    <n v="151.12"/>
    <n v="5222.34"/>
    <n v="3929"/>
    <n v="11489.148000000001"/>
  </r>
  <r>
    <n v="4968"/>
    <s v="MGH YAWKEY 8 WACA34 MPB"/>
    <s v="A"/>
    <n v="85"/>
    <n v="8149"/>
    <s v="AT9729433"/>
    <n v="3"/>
    <s v="WAC Acct."/>
    <s v="HOSPITAL GROUP"/>
    <n v="72475"/>
    <x v="134"/>
    <n v="72475"/>
    <s v="MASS GENERAL HOSP"/>
    <s v="DSH220071"/>
    <x v="0"/>
    <x v="163"/>
    <x v="0"/>
    <x v="0"/>
    <x v="1"/>
    <n v="51498.7"/>
    <n v="28090.2"/>
    <n v="0"/>
    <n v="0"/>
    <n v="28.13"/>
    <n v="14.19"/>
    <n v="0"/>
    <n v="0"/>
    <n v="4291.5583333333334"/>
    <n v="0"/>
    <n v="9441.4283333333351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54"/>
    <x v="0"/>
    <x v="0"/>
    <x v="0"/>
    <n v="162041.39000000001"/>
    <n v="17533.96"/>
    <n v="18008.939999999999"/>
    <n v="27013.41"/>
    <n v="15009.51"/>
    <n v="1954.12"/>
    <n v="1818.27"/>
    <n v="1853.55"/>
    <n v="13503.449166666667"/>
    <n v="45022.35"/>
    <n v="29707.588166666672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54"/>
    <x v="0"/>
    <x v="0"/>
    <x v="0"/>
    <n v="54002.13"/>
    <n v="8766.98"/>
    <n v="18008.939999999999"/>
    <n v="18008.939999999999"/>
    <n v="5515.96"/>
    <n v="974.18"/>
    <n v="1819.02"/>
    <n v="1235.72"/>
    <n v="4500.1774999999998"/>
    <n v="36017.879999999997"/>
    <n v="9900.3904999999995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20"/>
    <x v="1"/>
    <x v="0"/>
    <x v="1"/>
    <n v="48780973.159999996"/>
    <n v="7715995.8399999999"/>
    <n v="3663348"/>
    <n v="5149924"/>
    <n v="1165422.46"/>
    <n v="160919.38"/>
    <n v="64815.72"/>
    <n v="51564.38"/>
    <n v="4065081.0966666662"/>
    <n v="8813272"/>
    <n v="8943178.4126666673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65"/>
    <x v="0"/>
    <x v="0"/>
    <x v="1"/>
    <n v="183860"/>
    <n v="38040"/>
    <n v="0"/>
    <n v="0"/>
    <n v="5526.44"/>
    <n v="1391.9"/>
    <n v="0"/>
    <n v="0"/>
    <n v="15321.666666666666"/>
    <n v="0"/>
    <n v="33707.666666666672"/>
  </r>
  <r>
    <n v="988463"/>
    <s v="CURANT FL/ACCSTD68106 PHS"/>
    <s v="A"/>
    <n v="600"/>
    <n v="8195"/>
    <s v="FH0133657"/>
    <n v="5"/>
    <s v="PHS Contract Pharmacy"/>
    <s v="HOSPITAL GROUP"/>
    <n v="1052"/>
    <x v="272"/>
    <n v="1052"/>
    <s v="CURANT HEALTH INC FL"/>
    <s v="STD068106"/>
    <x v="1"/>
    <x v="9"/>
    <x v="0"/>
    <x v="0"/>
    <x v="0"/>
    <n v="20183.13"/>
    <n v="5683.54"/>
    <n v="0"/>
    <n v="0"/>
    <n v="896.62"/>
    <n v="252.47"/>
    <n v="0"/>
    <n v="0"/>
    <n v="1681.9275"/>
    <n v="0"/>
    <n v="3700.2405000000003"/>
  </r>
  <r>
    <n v="772869"/>
    <s v="MTHDST WLWBRK HSP PHS MPB"/>
    <s v="A"/>
    <n v="7994"/>
    <n v="8149"/>
    <s v="BM7047485"/>
    <n v="4"/>
    <s v="PHS/340B Acct"/>
    <s v="HOSPITAL (INDIVIDUAL)"/>
    <n v="72493"/>
    <x v="118"/>
    <n v="72480"/>
    <s v="MD ISSUE"/>
    <s v="DSH450844"/>
    <x v="0"/>
    <x v="14"/>
    <x v="1"/>
    <x v="0"/>
    <x v="1"/>
    <n v="35908.800000000003"/>
    <n v="5501.2"/>
    <n v="2814"/>
    <n v="2814"/>
    <n v="1480.6"/>
    <n v="215.8"/>
    <n v="108.44"/>
    <n v="0"/>
    <n v="2992.4"/>
    <n v="5628"/>
    <n v="6583.2800000000007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102"/>
    <x v="0"/>
    <x v="0"/>
    <x v="0"/>
    <n v="402271.96"/>
    <n v="188721.07"/>
    <n v="0"/>
    <n v="0"/>
    <n v="21458.25"/>
    <n v="7540.46"/>
    <n v="0"/>
    <n v="0"/>
    <n v="33522.663333333338"/>
    <n v="0"/>
    <n v="73749.859333333356"/>
  </r>
  <r>
    <n v="108991"/>
    <s v="RENOWN PHARMACY PHS MPB"/>
    <s v="A"/>
    <n v="1075"/>
    <n v="8149"/>
    <s v="BW3112276"/>
    <n v="4"/>
    <s v="PHS/340B Acct"/>
    <s v="HOSPITAL (INDIVIDUAL)"/>
    <n v="72995"/>
    <x v="277"/>
    <n v="72995"/>
    <s v="RENOWN REG MED CTR NV"/>
    <s v="DSH290001"/>
    <x v="2"/>
    <x v="20"/>
    <x v="1"/>
    <x v="0"/>
    <x v="1"/>
    <n v="18891.02"/>
    <n v="0"/>
    <n v="56673.06"/>
    <n v="135185.04"/>
    <n v="580.85"/>
    <n v="0"/>
    <n v="1549.18"/>
    <n v="1860"/>
    <n v="1574.2516666666668"/>
    <n v="191858.1"/>
    <n v="3463.3536666666673"/>
  </r>
  <r>
    <n v="105413"/>
    <s v="UCDMC MPB"/>
    <s v="A"/>
    <n v="7992"/>
    <n v="8149"/>
    <s v="AD5528673"/>
    <n v="2"/>
    <s v="GPO Acct."/>
    <s v="UNIVERSITY HOSPITAL"/>
    <n v="639"/>
    <x v="88"/>
    <n v="639"/>
    <s v="UNIV OF CALIF DAVIS"/>
    <n v="0"/>
    <x v="2"/>
    <x v="14"/>
    <x v="1"/>
    <x v="0"/>
    <x v="1"/>
    <n v="19473.95"/>
    <n v="3438.25"/>
    <n v="0"/>
    <n v="0"/>
    <n v="739.72"/>
    <n v="137.81"/>
    <n v="0"/>
    <n v="0"/>
    <n v="1622.8291666666667"/>
    <n v="0"/>
    <n v="3570.2241666666669"/>
  </r>
  <r>
    <n v="783272"/>
    <s v="SANFORD MC TRF PHS MPB"/>
    <s v="A"/>
    <n v="7992"/>
    <n v="8149"/>
    <s v="FS4872962"/>
    <n v="4"/>
    <s v="PHS/340B Acct"/>
    <s v="HOSPITAL (INDIVIDUAL)"/>
    <n v="72608"/>
    <x v="81"/>
    <n v="72608"/>
    <s v="SANFORD MED CENTER SD"/>
    <s v="CAH241381-00"/>
    <x v="2"/>
    <x v="14"/>
    <x v="1"/>
    <x v="0"/>
    <x v="1"/>
    <n v="46270.32"/>
    <n v="7569.76"/>
    <n v="0"/>
    <n v="0"/>
    <n v="1350.1"/>
    <n v="214.06"/>
    <n v="0"/>
    <n v="0"/>
    <n v="3855.86"/>
    <n v="0"/>
    <n v="8482.8920000000016"/>
  </r>
  <r>
    <n v="148174"/>
    <s v="EGLESTON CHCS WACA34MPB"/>
    <s v="A"/>
    <n v="894"/>
    <n v="8149"/>
    <s v="AH1185683"/>
    <n v="3"/>
    <s v="WAC Acct."/>
    <s v="HOSPITAL (INDIVIDUAL)"/>
    <n v="72234"/>
    <x v="230"/>
    <n v="72234"/>
    <s v="EGLESTON CHILDREN'S HEALTH"/>
    <s v="PED113300-00"/>
    <x v="2"/>
    <x v="14"/>
    <x v="1"/>
    <x v="0"/>
    <x v="1"/>
    <n v="0"/>
    <n v="0"/>
    <n v="48494"/>
    <n v="-48494"/>
    <n v="0"/>
    <n v="0"/>
    <n v="1332.8"/>
    <n v="0"/>
    <n v="0"/>
    <n v="0"/>
    <n v="0"/>
  </r>
  <r>
    <n v="205152"/>
    <s v="KAISER PREM PHY FLR 1 MPB"/>
    <s v="A"/>
    <n v="7989"/>
    <n v="8149"/>
    <s v="FK3616173"/>
    <n v="2"/>
    <s v="GPO Acct."/>
    <s v="HOSPITAL CHAIN"/>
    <n v="35000"/>
    <x v="5"/>
    <n v="35000"/>
    <s v="KAISER PERMANENTE CA"/>
    <n v="0"/>
    <x v="1"/>
    <x v="14"/>
    <x v="1"/>
    <x v="0"/>
    <x v="1"/>
    <n v="23956.14"/>
    <n v="0"/>
    <n v="0"/>
    <n v="0"/>
    <n v="884.1"/>
    <n v="0"/>
    <n v="0"/>
    <n v="0"/>
    <n v="1996.345"/>
    <n v="0"/>
    <n v="4391.9590000000007"/>
  </r>
  <r>
    <n v="196965"/>
    <s v="ARKANSAS CH OP PHS MPB"/>
    <s v="A"/>
    <n v="1075"/>
    <n v="8149"/>
    <s v="AA3235529"/>
    <n v="4"/>
    <s v="PHS/340B Acct"/>
    <s v="HOSPITAL (INDIVIDUAL)"/>
    <n v="72019"/>
    <x v="217"/>
    <n v="72019"/>
    <s v="ARKANSAS CHILDRENS HOSP"/>
    <s v="PED043300-00"/>
    <x v="2"/>
    <x v="12"/>
    <x v="1"/>
    <x v="0"/>
    <x v="1"/>
    <n v="174680.48"/>
    <n v="0"/>
    <n v="52193.56"/>
    <n v="53619.8"/>
    <n v="9882.5400000000009"/>
    <n v="0"/>
    <n v="1426.87"/>
    <n v="2124.9299999999998"/>
    <n v="14556.706666666667"/>
    <n v="105813.36"/>
    <n v="32024.754666666671"/>
  </r>
  <r>
    <n v="819057"/>
    <s v="ACREDO MEM/OHSC PHS MPB"/>
    <s v="A"/>
    <n v="7994"/>
    <n v="8149"/>
    <s v="BA9451167"/>
    <n v="5"/>
    <s v="PHS Contract Pharmacy"/>
    <s v="HOSPITAL (INDIVIDUAL)"/>
    <n v="72859"/>
    <x v="41"/>
    <n v="72859"/>
    <s v="OREGON HLTH SCIENCE CTR"/>
    <s v="DSH380009"/>
    <x v="0"/>
    <x v="55"/>
    <x v="0"/>
    <x v="0"/>
    <x v="0"/>
    <n v="0"/>
    <n v="16574.189999999999"/>
    <n v="0"/>
    <n v="0"/>
    <n v="421.59"/>
    <n v="1519.73"/>
    <n v="0"/>
    <n v="0"/>
    <n v="0"/>
    <n v="0"/>
    <n v="0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52"/>
    <x v="0"/>
    <x v="0"/>
    <x v="1"/>
    <n v="62449.72"/>
    <n v="0"/>
    <n v="21005.7"/>
    <n v="42011.4"/>
    <n v="1639.46"/>
    <n v="0"/>
    <n v="453.81"/>
    <n v="1.08"/>
    <n v="5204.1433333333334"/>
    <n v="63017.100000000006"/>
    <n v="11449.115333333335"/>
  </r>
  <r>
    <n v="75821"/>
    <s v="ASPIRUS STEV PT HOSP MPB"/>
    <s v="A"/>
    <n v="7001"/>
    <n v="8149"/>
    <s v="AS4050883"/>
    <n v="2"/>
    <s v="GPO Acct."/>
    <s v="HOSPITAL (INDIVIDUAL)"/>
    <n v="72020"/>
    <x v="126"/>
    <n v="72020"/>
    <s v="ASPIRUS"/>
    <n v="0"/>
    <x v="2"/>
    <x v="145"/>
    <x v="0"/>
    <x v="0"/>
    <x v="1"/>
    <n v="14081.6"/>
    <n v="0"/>
    <n v="0"/>
    <n v="0"/>
    <n v="1281.02"/>
    <n v="0"/>
    <n v="0"/>
    <n v="0"/>
    <n v="1173.4666666666667"/>
    <n v="0"/>
    <n v="2581.626666666667"/>
  </r>
  <r>
    <n v="798151"/>
    <s v="CYS FIB/TX CHILDS PHS MPB"/>
    <s v="A"/>
    <n v="7595"/>
    <n v="8149"/>
    <s v="FC6609107"/>
    <n v="5"/>
    <s v="PHS Contract Pharmacy"/>
    <s v="HOSPITAL (INDIVIDUAL)"/>
    <n v="72506"/>
    <x v="24"/>
    <n v="72480"/>
    <s v="MD ISSUE"/>
    <s v="PED453304-00"/>
    <x v="0"/>
    <x v="41"/>
    <x v="1"/>
    <x v="0"/>
    <x v="0"/>
    <n v="150931.96"/>
    <n v="0"/>
    <n v="0"/>
    <n v="18891.02"/>
    <n v="4688.92"/>
    <n v="0"/>
    <n v="-58.09"/>
    <n v="265.52"/>
    <n v="12577.663333333332"/>
    <n v="18891.02"/>
    <n v="27670.859333333334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121"/>
    <x v="0"/>
    <x v="0"/>
    <x v="0"/>
    <n v="32762.35"/>
    <n v="16456.400000000001"/>
    <n v="0"/>
    <n v="0"/>
    <n v="1195.67"/>
    <n v="611.61"/>
    <n v="0"/>
    <n v="0"/>
    <n v="2730.1958333333332"/>
    <n v="0"/>
    <n v="6006.4308333333338"/>
  </r>
  <r>
    <n v="123736"/>
    <s v="BIOLOGICS MCK/UCSD MC PHS"/>
    <s v="A"/>
    <n v="7994"/>
    <n v="8149"/>
    <s v="FB9427267"/>
    <n v="5"/>
    <s v="PHS Contract Pharmacy"/>
    <s v="HOSPITAL GROUP"/>
    <n v="1156"/>
    <x v="16"/>
    <n v="1156"/>
    <s v="UNIV CA SAN DIEGO MED CTR CA"/>
    <s v="DSH050025"/>
    <x v="0"/>
    <x v="37"/>
    <x v="0"/>
    <x v="0"/>
    <x v="0"/>
    <n v="93875.41"/>
    <n v="0"/>
    <n v="0"/>
    <n v="0"/>
    <n v="6542.16"/>
    <n v="0"/>
    <n v="0"/>
    <n v="0"/>
    <n v="7822.9508333333333"/>
    <n v="0"/>
    <n v="17210.491833333333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46"/>
    <x v="0"/>
    <x v="0"/>
    <x v="0"/>
    <n v="19188.39"/>
    <n v="0"/>
    <n v="0"/>
    <n v="-4075.42"/>
    <n v="3161.81"/>
    <n v="0"/>
    <n v="0"/>
    <n v="-260.60000000000002"/>
    <n v="1599.0325"/>
    <n v="-4075.42"/>
    <n v="3517.8715000000002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102"/>
    <x v="0"/>
    <x v="0"/>
    <x v="0"/>
    <n v="38547.11"/>
    <n v="0"/>
    <n v="0"/>
    <n v="0"/>
    <n v="2862.45"/>
    <n v="0"/>
    <n v="0"/>
    <n v="0"/>
    <n v="3212.2591666666667"/>
    <n v="0"/>
    <n v="7066.970166666667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12"/>
    <x v="1"/>
    <x v="0"/>
    <x v="1"/>
    <n v="1388680.78"/>
    <n v="394996.86"/>
    <n v="94815.039999999994"/>
    <n v="94815.039999999994"/>
    <n v="44196.94"/>
    <n v="8669.3799999999992"/>
    <n v="3731.5"/>
    <n v="2788.96"/>
    <n v="115723.39833333333"/>
    <n v="189630.07999999999"/>
    <n v="254591.47633333335"/>
  </r>
  <r>
    <n v="105413"/>
    <s v="UCDMC MPB"/>
    <s v="A"/>
    <n v="7992"/>
    <n v="8149"/>
    <s v="AD5528673"/>
    <n v="2"/>
    <s v="GPO Acct."/>
    <s v="UNIVERSITY HOSPITAL"/>
    <n v="639"/>
    <x v="88"/>
    <n v="639"/>
    <s v="UNIV OF CALIF DAVIS"/>
    <n v="0"/>
    <x v="2"/>
    <x v="114"/>
    <x v="1"/>
    <x v="0"/>
    <x v="1"/>
    <n v="377400"/>
    <n v="0"/>
    <n v="0"/>
    <n v="0"/>
    <n v="11219.6"/>
    <n v="0"/>
    <n v="0"/>
    <n v="0"/>
    <n v="31450"/>
    <n v="0"/>
    <n v="69190"/>
  </r>
  <r>
    <n v="28141"/>
    <s v="MARY WASH HOSP MPB"/>
    <s v="A"/>
    <n v="7001"/>
    <n v="8149"/>
    <s v="AM0634104"/>
    <n v="2"/>
    <s v="GPO Acct."/>
    <s v="HOSPITAL (INDIVIDUAL)"/>
    <n v="72464"/>
    <x v="124"/>
    <n v="72464"/>
    <s v="MARY WASH H"/>
    <n v="0"/>
    <x v="2"/>
    <x v="14"/>
    <x v="1"/>
    <x v="0"/>
    <x v="1"/>
    <n v="106319.24"/>
    <n v="17079.29"/>
    <n v="9213.9"/>
    <n v="10135.290000000001"/>
    <n v="3178.72"/>
    <n v="496.75"/>
    <n v="260.02"/>
    <n v="0"/>
    <n v="8859.9366666666665"/>
    <n v="19349.190000000002"/>
    <n v="19491.860666666667"/>
  </r>
  <r>
    <n v="659378"/>
    <s v="EMCM MED NON-CHEMO PHS"/>
    <s v="A"/>
    <n v="7670"/>
    <n v="8155"/>
    <s v="FE3408184"/>
    <n v="4"/>
    <s v="PHS/340B Acct"/>
    <s v="HOSPITAL GROUP"/>
    <n v="40206"/>
    <x v="34"/>
    <n v="40205"/>
    <s v="EINSTEIN"/>
    <s v="DSH390329"/>
    <x v="0"/>
    <x v="4"/>
    <x v="0"/>
    <x v="0"/>
    <x v="1"/>
    <n v="61699.35"/>
    <n v="11890.2"/>
    <n v="0"/>
    <n v="0"/>
    <n v="4737.97"/>
    <n v="780.12"/>
    <n v="0"/>
    <n v="0"/>
    <n v="5141.6125000000002"/>
    <n v="0"/>
    <n v="11311.547500000001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88"/>
    <x v="0"/>
    <x v="0"/>
    <x v="1"/>
    <n v="16938.21"/>
    <n v="4997.84"/>
    <n v="0"/>
    <n v="0"/>
    <n v="290.19"/>
    <n v="89.53"/>
    <n v="0"/>
    <n v="0"/>
    <n v="1411.5174999999999"/>
    <n v="0"/>
    <n v="3105.3385000000003"/>
  </r>
  <r>
    <n v="934710"/>
    <s v="CAREMARK TN SP/RI HSP PHS"/>
    <s v="A"/>
    <n v="7994"/>
    <n v="8149"/>
    <s v="BC9505960"/>
    <n v="5"/>
    <s v="PHS Contract Pharmacy"/>
    <s v="HOSPITAL GROUP"/>
    <n v="319"/>
    <x v="3"/>
    <n v="319"/>
    <s v="LIFESPAN HEALTH SYSTEM RI"/>
    <s v="DSH410007"/>
    <x v="0"/>
    <x v="76"/>
    <x v="0"/>
    <x v="0"/>
    <x v="0"/>
    <n v="13687.58"/>
    <n v="13687.58"/>
    <n v="0"/>
    <n v="0"/>
    <n v="1045.57"/>
    <n v="1045.57"/>
    <n v="0"/>
    <n v="0"/>
    <n v="1140.6316666666667"/>
    <n v="0"/>
    <n v="2509.3896666666669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8"/>
    <x v="0"/>
    <x v="0"/>
    <x v="0"/>
    <n v="339769.04"/>
    <n v="19039.84"/>
    <n v="9731.1200000000008"/>
    <n v="29193.360000000001"/>
    <n v="28479.5"/>
    <n v="1542.4"/>
    <n v="779.58"/>
    <n v="2088.2399999999998"/>
    <n v="28314.086666666666"/>
    <n v="38924.480000000003"/>
    <n v="62290.990666666672"/>
  </r>
  <r>
    <n v="76431"/>
    <s v="OPTUM701 MI/UNV MS MC PHS"/>
    <s v="A"/>
    <n v="7992"/>
    <n v="8162"/>
    <s v="FO0957867"/>
    <n v="5"/>
    <s v="PHS Contract Pharmacy"/>
    <s v="HOSPITAL GROUP"/>
    <n v="2133"/>
    <x v="15"/>
    <n v="2133"/>
    <s v="UNIV OF MISSISSIPPI MED CTR"/>
    <s v="DSH250001"/>
    <x v="2"/>
    <x v="59"/>
    <x v="0"/>
    <x v="0"/>
    <x v="0"/>
    <n v="35308.75"/>
    <n v="0"/>
    <n v="0"/>
    <n v="0"/>
    <n v="4245.16"/>
    <n v="0"/>
    <n v="0"/>
    <n v="0"/>
    <n v="2942.3958333333335"/>
    <n v="0"/>
    <n v="6473.2708333333339"/>
  </r>
  <r>
    <n v="50288"/>
    <s v="GEISINGER WY ONCO PHS MPB"/>
    <s v="A"/>
    <n v="7001"/>
    <n v="8149"/>
    <s v="AN9722148"/>
    <n v="4"/>
    <s v="PHS/340B Acct"/>
    <s v="HOSPITAL (INDIVIDUAL)"/>
    <n v="40058"/>
    <x v="188"/>
    <n v="40058"/>
    <s v="GEISINGER HEALTH"/>
    <s v="DSH390270"/>
    <x v="0"/>
    <x v="14"/>
    <x v="1"/>
    <x v="0"/>
    <x v="1"/>
    <n v="604743.46"/>
    <n v="97646.3"/>
    <n v="66129"/>
    <n v="67536"/>
    <n v="24611.08"/>
    <n v="3825.18"/>
    <n v="2548.2399999999998"/>
    <n v="0"/>
    <n v="50395.28833333333"/>
    <n v="133665"/>
    <n v="110869.63433333334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75"/>
    <x v="0"/>
    <x v="0"/>
    <x v="1"/>
    <n v="185262.85"/>
    <n v="34444.15"/>
    <n v="0"/>
    <n v="0"/>
    <n v="7915.72"/>
    <n v="1418.03"/>
    <n v="0"/>
    <n v="0"/>
    <n v="15438.570833333333"/>
    <n v="0"/>
    <n v="33964.855833333335"/>
  </r>
  <r>
    <n v="745346"/>
    <s v="ACCRED HLT TN/UNC PHS MPB"/>
    <s v="A"/>
    <n v="7994"/>
    <n v="8149"/>
    <s v="BA9451167"/>
    <n v="5"/>
    <s v="PHS Contract Pharmacy"/>
    <s v="HOSPITAL GROUP"/>
    <n v="72722"/>
    <x v="17"/>
    <n v="72722"/>
    <s v="UNC HOSPITAL"/>
    <s v="DSH340061"/>
    <x v="0"/>
    <x v="63"/>
    <x v="1"/>
    <x v="0"/>
    <x v="0"/>
    <n v="87066.96"/>
    <n v="17971.099999999999"/>
    <n v="10756.68"/>
    <n v="0"/>
    <n v="6693.83"/>
    <n v="1323.89"/>
    <n v="826.47"/>
    <n v="0"/>
    <n v="7255.5800000000008"/>
    <n v="10756.68"/>
    <n v="15962.276000000003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26"/>
    <x v="1"/>
    <x v="0"/>
    <x v="1"/>
    <n v="5364230.5599999996"/>
    <n v="531819.72"/>
    <n v="181620.76"/>
    <n v="181686.02"/>
    <n v="98695.32"/>
    <n v="-93200.74"/>
    <n v="5715.64"/>
    <n v="4774.04"/>
    <n v="447019.21333333332"/>
    <n v="363306.78"/>
    <n v="983442.26933333336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127"/>
    <x v="0"/>
    <x v="0"/>
    <x v="0"/>
    <n v="19662.349999999999"/>
    <n v="0"/>
    <n v="0"/>
    <n v="0"/>
    <n v="2335.9299999999998"/>
    <n v="0"/>
    <n v="0"/>
    <n v="0"/>
    <n v="1638.5291666666665"/>
    <n v="0"/>
    <n v="3604.7641666666664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54"/>
    <x v="0"/>
    <x v="0"/>
    <x v="0"/>
    <n v="9160.39"/>
    <n v="0"/>
    <n v="0"/>
    <n v="0"/>
    <n v="834.7"/>
    <n v="0"/>
    <n v="0"/>
    <n v="0"/>
    <n v="763.36583333333328"/>
    <n v="0"/>
    <n v="1679.4048333333333"/>
  </r>
  <r>
    <n v="798227"/>
    <s v="SANFRD BEMIDJI MC PHS MPB"/>
    <s v="A"/>
    <n v="7992"/>
    <n v="8149"/>
    <s v="FS7880683"/>
    <n v="4"/>
    <s v="PHS/340B Acct"/>
    <s v="HOSPITAL (INDIVIDUAL)"/>
    <n v="72608"/>
    <x v="81"/>
    <n v="72608"/>
    <s v="SANFORD MED CENTER SD"/>
    <s v="DSH240100"/>
    <x v="2"/>
    <x v="39"/>
    <x v="1"/>
    <x v="0"/>
    <x v="1"/>
    <n v="502480.36"/>
    <n v="89013.36"/>
    <n v="58550.559999999998"/>
    <n v="29290.560000000001"/>
    <n v="10600.58"/>
    <n v="3248.7"/>
    <n v="3602.86"/>
    <n v="782.8"/>
    <n v="41873.363333333335"/>
    <n v="87841.12"/>
    <n v="92121.399333333349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55"/>
    <x v="0"/>
    <x v="0"/>
    <x v="1"/>
    <n v="140487.35999999999"/>
    <n v="0"/>
    <n v="35672"/>
    <n v="0"/>
    <n v="9249.66"/>
    <n v="0"/>
    <n v="2438.42"/>
    <n v="0"/>
    <n v="11707.279999999999"/>
    <n v="35672"/>
    <n v="25756.016"/>
  </r>
  <r>
    <n v="50196"/>
    <s v="GEISINGER ONCO PHS MPB"/>
    <s v="A"/>
    <n v="7001"/>
    <n v="8149"/>
    <s v="AG2345608"/>
    <n v="4"/>
    <s v="PHS/340B Acct"/>
    <s v="HOSPITAL (INDIVIDUAL)"/>
    <n v="40058"/>
    <x v="188"/>
    <n v="40058"/>
    <s v="GEISINGER HEALTH"/>
    <s v="DSH390006"/>
    <x v="0"/>
    <x v="14"/>
    <x v="1"/>
    <x v="0"/>
    <x v="1"/>
    <n v="1076335.3400000001"/>
    <n v="115525.2"/>
    <n v="94269"/>
    <n v="104118"/>
    <n v="42452.34"/>
    <n v="4453.1400000000003"/>
    <n v="3632.62"/>
    <n v="0"/>
    <n v="89694.611666666679"/>
    <n v="198387"/>
    <n v="197328.14566666671"/>
  </r>
  <r>
    <n v="763424"/>
    <s v="METROHEALTH MC MPB"/>
    <s v="A"/>
    <n v="7001"/>
    <n v="8149"/>
    <s v="AH2289646"/>
    <n v="2"/>
    <s v="GPO Acct."/>
    <s v="HOSPITAL (INDIVIDUAL)"/>
    <n v="40068"/>
    <x v="223"/>
    <n v="40068"/>
    <s v="MHS PURCHASING"/>
    <n v="0"/>
    <x v="2"/>
    <x v="113"/>
    <x v="0"/>
    <x v="0"/>
    <x v="1"/>
    <n v="30921.200000000001"/>
    <n v="7384"/>
    <n v="0"/>
    <n v="0"/>
    <n v="3632.88"/>
    <n v="578.58000000000004"/>
    <n v="0"/>
    <n v="0"/>
    <n v="2576.7666666666669"/>
    <n v="0"/>
    <n v="5668.8866666666672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84"/>
    <x v="0"/>
    <x v="0"/>
    <x v="0"/>
    <n v="16936.919999999998"/>
    <n v="0"/>
    <n v="1126.44"/>
    <n v="1408.04"/>
    <n v="1018.92"/>
    <n v="0"/>
    <n v="56.44"/>
    <n v="26.2"/>
    <n v="1411.4099999999999"/>
    <n v="2534.48"/>
    <n v="3105.1019999999999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0"/>
    <x v="0"/>
    <x v="0"/>
    <x v="0"/>
    <n v="199359.86"/>
    <n v="25720.2"/>
    <n v="44671.54"/>
    <n v="0"/>
    <n v="12445.49"/>
    <n v="1292.76"/>
    <n v="2491.58"/>
    <n v="0"/>
    <n v="16613.321666666667"/>
    <n v="44671.54"/>
    <n v="36549.307666666668"/>
  </r>
  <r>
    <n v="682044"/>
    <s v="PROVIDENCE STMARY PHS MPB"/>
    <s v="A"/>
    <n v="7994"/>
    <n v="8149"/>
    <s v="AS6898906"/>
    <n v="4"/>
    <s v="PHS/340B Acct"/>
    <s v="HOSPITAL (INDIVIDUAL)"/>
    <n v="72954"/>
    <x v="8"/>
    <n v="72952"/>
    <s v="PROVIDENCE HOSP NW"/>
    <s v="DSH500002"/>
    <x v="0"/>
    <x v="26"/>
    <x v="1"/>
    <x v="0"/>
    <x v="1"/>
    <n v="714848.98"/>
    <n v="177273.24"/>
    <n v="0"/>
    <n v="0"/>
    <n v="84932.22"/>
    <n v="63782.28"/>
    <n v="-1087.48"/>
    <n v="0"/>
    <n v="59570.748333333329"/>
    <n v="0"/>
    <n v="131055.64633333334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1"/>
    <x v="0"/>
    <x v="0"/>
    <x v="0"/>
    <n v="3948.73"/>
    <n v="3948.73"/>
    <n v="0"/>
    <n v="0"/>
    <n v="324.07"/>
    <n v="280.94"/>
    <n v="0"/>
    <n v="0"/>
    <n v="329.06083333333333"/>
    <n v="0"/>
    <n v="723.93383333333338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76"/>
    <x v="0"/>
    <x v="0"/>
    <x v="0"/>
    <n v="66414.600000000006"/>
    <n v="27054.77"/>
    <n v="0"/>
    <n v="0"/>
    <n v="5129.8599999999997"/>
    <n v="2092.04"/>
    <n v="0"/>
    <n v="0"/>
    <n v="5534.55"/>
    <n v="0"/>
    <n v="12176.010000000002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05"/>
    <x v="0"/>
    <x v="0"/>
    <x v="1"/>
    <n v="43139.99"/>
    <n v="10064.700000000001"/>
    <n v="2121.9299999999998"/>
    <n v="4600.38"/>
    <n v="2016.94"/>
    <n v="467.44"/>
    <n v="98.53"/>
    <n v="69.5"/>
    <n v="3594.9991666666665"/>
    <n v="6722.3099999999995"/>
    <n v="7908.9981666666672"/>
  </r>
  <r>
    <n v="975807"/>
    <s v="DIPLOMAT SPEC/RIH PHS MPB"/>
    <s v="A"/>
    <n v="7994"/>
    <n v="8149"/>
    <m/>
    <n v="5"/>
    <s v="PHS Contract Pharmacy"/>
    <s v="HOSPITAL (INDIVIDUAL)"/>
    <n v="72437"/>
    <x v="3"/>
    <n v="72437"/>
    <s v="LIFESPAN HEALTH SYSTEM RI"/>
    <s v="DSH410007"/>
    <x v="0"/>
    <x v="20"/>
    <x v="1"/>
    <x v="0"/>
    <x v="0"/>
    <n v="37980.18"/>
    <n v="37980.18"/>
    <n v="0"/>
    <n v="0"/>
    <n v="1124.49"/>
    <n v="1124.49"/>
    <n v="0"/>
    <n v="0"/>
    <n v="3165.0149999999999"/>
    <n v="0"/>
    <n v="6963.0330000000004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80"/>
    <x v="0"/>
    <x v="0"/>
    <x v="0"/>
    <n v="50120.959999999999"/>
    <n v="12566.9"/>
    <n v="3625.55"/>
    <n v="4350.66"/>
    <n v="5181.97"/>
    <n v="1236.75"/>
    <n v="602.4"/>
    <n v="167.34"/>
    <n v="4176.7466666666669"/>
    <n v="7976.21"/>
    <n v="9188.8426666666674"/>
  </r>
  <r>
    <n v="966563"/>
    <s v="OPTUM 702/RI HOSP PHS MPB"/>
    <s v="A"/>
    <n v="7994"/>
    <n v="8149"/>
    <s v="FB4247943"/>
    <n v="5"/>
    <s v="PHS Contract Pharmacy"/>
    <s v="HOSPITAL (INDIVIDUAL)"/>
    <n v="72437"/>
    <x v="3"/>
    <n v="72437"/>
    <s v="LIFESPAN HEALTH SYSTEM RI"/>
    <s v="DSH410007"/>
    <x v="0"/>
    <x v="34"/>
    <x v="1"/>
    <x v="0"/>
    <x v="0"/>
    <n v="194877.9"/>
    <n v="17807.25"/>
    <n v="35416.519999999997"/>
    <n v="17708.259999999998"/>
    <n v="6674.18"/>
    <n v="498.43"/>
    <n v="1024.6500000000001"/>
    <n v="248.99"/>
    <n v="16239.824999999999"/>
    <n v="53124.78"/>
    <n v="35727.614999999998"/>
  </r>
  <r>
    <n v="756449"/>
    <s v="CAREMARK KS SPC/CITZN PHS"/>
    <s v="A"/>
    <n v="7001"/>
    <n v="8145"/>
    <s v="BL7438941"/>
    <n v="5"/>
    <s v="PHS Contract Pharmacy"/>
    <s v="HOSPITAL GROUP"/>
    <n v="684"/>
    <x v="227"/>
    <n v="684"/>
    <s v="CITIZEN MEMORIAL HOSP MO"/>
    <s v="DSH260195"/>
    <x v="2"/>
    <x v="64"/>
    <x v="0"/>
    <x v="0"/>
    <x v="0"/>
    <n v="52881.88"/>
    <n v="9038.74"/>
    <n v="0"/>
    <n v="0"/>
    <n v="5390.02"/>
    <n v="936.52"/>
    <n v="0"/>
    <n v="0"/>
    <n v="4406.8233333333328"/>
    <n v="0"/>
    <n v="9695.0113333333338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20"/>
    <x v="1"/>
    <x v="0"/>
    <x v="0"/>
    <n v="472076.35"/>
    <n v="0"/>
    <n v="56673.06"/>
    <n v="37782.04"/>
    <n v="13844.77"/>
    <n v="0"/>
    <n v="1690.52"/>
    <n v="531.29"/>
    <n v="39339.695833333331"/>
    <n v="94455.1"/>
    <n v="86547.330833333341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57"/>
    <x v="0"/>
    <x v="0"/>
    <x v="0"/>
    <n v="93988.05"/>
    <n v="23550.42"/>
    <n v="0"/>
    <n v="0"/>
    <n v="9768.8799999999992"/>
    <n v="2530.87"/>
    <n v="0"/>
    <n v="0"/>
    <n v="7832.3375000000005"/>
    <n v="0"/>
    <n v="17231.142500000002"/>
  </r>
  <r>
    <n v="904928"/>
    <s v="ACCREDO HG TMP/UCSFMC PHS"/>
    <s v="A"/>
    <n v="761"/>
    <n v="8170"/>
    <s v="BA9437042"/>
    <n v="5"/>
    <s v="PHS Contract Pharmacy"/>
    <s v="HOSPITAL GROUP"/>
    <n v="2579"/>
    <x v="7"/>
    <n v="2579"/>
    <s v="UCSF MEDICAL CENTER"/>
    <s v="DSH050454"/>
    <x v="0"/>
    <x v="244"/>
    <x v="0"/>
    <x v="0"/>
    <x v="0"/>
    <n v="217842.3"/>
    <n v="32950.120000000003"/>
    <n v="0"/>
    <n v="0"/>
    <n v="13175.03"/>
    <n v="2271.83"/>
    <n v="0"/>
    <n v="0"/>
    <n v="18153.524999999998"/>
    <n v="0"/>
    <n v="39937.754999999997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161"/>
    <x v="0"/>
    <x v="0"/>
    <x v="0"/>
    <n v="91544.81"/>
    <n v="0"/>
    <n v="13075.92"/>
    <n v="0"/>
    <n v="4653.75"/>
    <n v="0"/>
    <n v="677.32"/>
    <n v="0"/>
    <n v="7628.7341666666662"/>
    <n v="13075.92"/>
    <n v="16783.215166666669"/>
  </r>
  <r>
    <n v="40425"/>
    <s v="CAREMARK IL SP/NYULNG PHS"/>
    <s v="A"/>
    <n v="7992"/>
    <n v="8144"/>
    <s v="FC0059736"/>
    <n v="5"/>
    <s v="PHS Contract Pharmacy"/>
    <s v="HOSPITAL GROUP"/>
    <n v="40552"/>
    <x v="77"/>
    <n v="40552"/>
    <s v="NYU WINTHROP HOSP"/>
    <s v="DSH330214"/>
    <x v="2"/>
    <x v="7"/>
    <x v="0"/>
    <x v="0"/>
    <x v="0"/>
    <n v="0"/>
    <n v="0"/>
    <n v="3929"/>
    <n v="3929"/>
    <n v="0"/>
    <n v="0"/>
    <n v="285.87"/>
    <n v="151.12"/>
    <n v="0"/>
    <n v="7858"/>
    <n v="0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29"/>
    <x v="0"/>
    <x v="0"/>
    <x v="0"/>
    <n v="188861.02"/>
    <n v="35347.919999999998"/>
    <n v="12211.33"/>
    <n v="0"/>
    <n v="4128.09"/>
    <n v="599.16999999999996"/>
    <n v="213.66"/>
    <n v="0"/>
    <n v="15738.418333333333"/>
    <n v="12211.33"/>
    <n v="34624.520333333334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155"/>
    <x v="0"/>
    <x v="0"/>
    <x v="0"/>
    <n v="3778.61"/>
    <n v="3778.61"/>
    <n v="0"/>
    <n v="0"/>
    <n v="562.51"/>
    <n v="562.51"/>
    <n v="0"/>
    <n v="0"/>
    <n v="314.88416666666666"/>
    <n v="0"/>
    <n v="692.74516666666671"/>
  </r>
  <r>
    <n v="111285"/>
    <s v="CAREMARK NV SP/UCSDMP PHS"/>
    <s v="A"/>
    <n v="7994"/>
    <n v="8170"/>
    <s v="FC8994089"/>
    <n v="5"/>
    <s v="PHS Contract Pharmacy"/>
    <s v="HOSPITAL GROUP"/>
    <n v="1156"/>
    <x v="16"/>
    <n v="1156"/>
    <s v="UNIV CA SAN DIEGO MED CTR CA"/>
    <s v="DSH050025"/>
    <x v="0"/>
    <x v="0"/>
    <x v="0"/>
    <x v="0"/>
    <x v="0"/>
    <n v="12018.82"/>
    <n v="8418.7000000000007"/>
    <n v="3573.76"/>
    <n v="0"/>
    <n v="624.77"/>
    <n v="277.88"/>
    <n v="199.37"/>
    <n v="0"/>
    <n v="1001.5683333333333"/>
    <n v="3573.76"/>
    <n v="2203.4503333333332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288"/>
    <x v="0"/>
    <x v="0"/>
    <x v="1"/>
    <n v="316570.09999999998"/>
    <n v="32739"/>
    <n v="0"/>
    <n v="32214.400000000001"/>
    <n v="10803.56"/>
    <n v="487.2"/>
    <n v="0"/>
    <n v="1239"/>
    <n v="26380.841666666664"/>
    <n v="32214.400000000001"/>
    <n v="58037.851666666662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79"/>
    <x v="0"/>
    <x v="0"/>
    <x v="0"/>
    <n v="14674.58"/>
    <n v="0"/>
    <n v="29219.84"/>
    <n v="0"/>
    <n v="696.84"/>
    <n v="0"/>
    <n v="1413.99"/>
    <n v="0"/>
    <n v="1222.8816666666667"/>
    <n v="29219.84"/>
    <n v="2690.3396666666667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121"/>
    <x v="0"/>
    <x v="0"/>
    <x v="0"/>
    <n v="42307.12"/>
    <n v="0"/>
    <n v="0"/>
    <n v="0"/>
    <n v="3084.06"/>
    <n v="0"/>
    <n v="0"/>
    <n v="0"/>
    <n v="3525.5933333333337"/>
    <n v="0"/>
    <n v="7756.3053333333346"/>
  </r>
  <r>
    <n v="232228"/>
    <s v="CAREMARK TX SP/CLVLND PHS"/>
    <s v="A"/>
    <n v="7994"/>
    <n v="8165"/>
    <s v="FC6963157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14465.49"/>
    <n v="0"/>
    <n v="0"/>
    <n v="0"/>
    <n v="1099.8800000000001"/>
    <n v="0"/>
    <n v="0"/>
    <n v="0"/>
    <n v="1205.4575"/>
    <n v="0"/>
    <n v="2652.0065"/>
  </r>
  <r>
    <n v="764132"/>
    <s v="AULTMAN HSP CIMP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94"/>
    <x v="0"/>
    <x v="0"/>
    <x v="1"/>
    <n v="78656.83"/>
    <n v="0"/>
    <n v="11835.22"/>
    <n v="0"/>
    <n v="5085.6499999999996"/>
    <n v="0"/>
    <n v="771.85"/>
    <n v="0"/>
    <n v="6554.7358333333332"/>
    <n v="11835.22"/>
    <n v="14420.418833333335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37"/>
    <x v="0"/>
    <x v="0"/>
    <x v="1"/>
    <n v="3191.06"/>
    <n v="0"/>
    <n v="0"/>
    <n v="0"/>
    <n v="87.61"/>
    <n v="0"/>
    <n v="0"/>
    <n v="0"/>
    <n v="265.92166666666668"/>
    <n v="0"/>
    <n v="585.02766666666673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34"/>
    <x v="1"/>
    <x v="0"/>
    <x v="1"/>
    <n v="604853.92000000004"/>
    <n v="0"/>
    <n v="149956.04"/>
    <n v="147192.72"/>
    <n v="23688.62"/>
    <n v="0"/>
    <n v="4187.1400000000003"/>
    <n v="1991.86"/>
    <n v="50404.493333333339"/>
    <n v="297148.76"/>
    <n v="110889.88533333335"/>
  </r>
  <r>
    <n v="927108"/>
    <s v="CVS CRMRK2921/UN HOSP PHS"/>
    <s v="A"/>
    <n v="7001"/>
    <n v="8163"/>
    <s v="BS6907224"/>
    <n v="5"/>
    <s v="PHS Contract Pharmacy"/>
    <s v="HOSPITAL GROUP"/>
    <n v="640"/>
    <x v="98"/>
    <n v="640"/>
    <s v="UNIV HLTH SAN ANTONIO TX (PHS)"/>
    <s v="DSH450213"/>
    <x v="0"/>
    <x v="84"/>
    <x v="0"/>
    <x v="0"/>
    <x v="0"/>
    <n v="24341"/>
    <n v="10380.48"/>
    <n v="0"/>
    <n v="0"/>
    <n v="2199.62"/>
    <n v="901.18"/>
    <n v="0"/>
    <n v="0"/>
    <n v="2028.4166666666667"/>
    <n v="0"/>
    <n v="4462.5166666666673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54"/>
    <x v="0"/>
    <x v="0"/>
    <x v="0"/>
    <n v="0"/>
    <n v="0"/>
    <n v="0"/>
    <n v="0"/>
    <n v="79.11"/>
    <n v="79.11"/>
    <n v="0"/>
    <n v="0"/>
    <n v="0"/>
    <n v="0"/>
    <n v="0"/>
  </r>
  <r>
    <n v="892419"/>
    <s v="BIOPLUSSPC/BARRIOBP02 PHS"/>
    <s v="A"/>
    <n v="7600"/>
    <n v="8195"/>
    <s v="BP1754387"/>
    <n v="5"/>
    <s v="PHS Contract Pharmacy"/>
    <s v="HOSPITAL GROUP"/>
    <n v="910"/>
    <x v="113"/>
    <n v="910"/>
    <s v="BARRIO COMPREHENSIVE HC TX"/>
    <s v="CH062360"/>
    <x v="2"/>
    <x v="64"/>
    <x v="0"/>
    <x v="0"/>
    <x v="0"/>
    <n v="30400.05"/>
    <n v="13036.65"/>
    <n v="8685.66"/>
    <n v="8685.66"/>
    <n v="1995.64"/>
    <n v="880.79"/>
    <n v="571.73"/>
    <n v="292.86"/>
    <n v="2533.3375000000001"/>
    <n v="17371.32"/>
    <n v="5573.3425000000007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29"/>
    <x v="0"/>
    <x v="0"/>
    <x v="0"/>
    <n v="35347.919999999998"/>
    <n v="23565.279999999999"/>
    <n v="0"/>
    <n v="0"/>
    <n v="583.66999999999996"/>
    <n v="393.8"/>
    <n v="0"/>
    <n v="0"/>
    <n v="2945.66"/>
    <n v="0"/>
    <n v="6480.4520000000002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216"/>
    <x v="0"/>
    <x v="0"/>
    <x v="1"/>
    <n v="66724.800000000003"/>
    <n v="0"/>
    <n v="0"/>
    <n v="0"/>
    <n v="1870.1"/>
    <n v="0"/>
    <n v="0"/>
    <n v="0"/>
    <n v="5560.4000000000005"/>
    <n v="0"/>
    <n v="12232.880000000003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33"/>
    <x v="0"/>
    <x v="0"/>
    <x v="0"/>
    <n v="35433.22"/>
    <n v="8711.27"/>
    <n v="0"/>
    <n v="0"/>
    <n v="2839.23"/>
    <n v="693.5"/>
    <n v="0"/>
    <n v="0"/>
    <n v="2952.7683333333334"/>
    <n v="0"/>
    <n v="6496.0903333333345"/>
  </r>
  <r>
    <n v="268209"/>
    <s v="PRISMA CI FARIS PED 3 PHS"/>
    <s v="A"/>
    <n v="7003"/>
    <n v="8148"/>
    <s v="FG7327439"/>
    <n v="4"/>
    <s v="PHS/340B Acct"/>
    <s v="HOSPITAL GROUP"/>
    <n v="40461"/>
    <x v="1"/>
    <n v="40461"/>
    <s v="PRISMA HEALTH"/>
    <s v="DSH420078AS"/>
    <x v="1"/>
    <x v="268"/>
    <x v="0"/>
    <x v="0"/>
    <x v="1"/>
    <n v="81297.47"/>
    <n v="39128.65"/>
    <n v="0"/>
    <n v="0"/>
    <n v="3306.36"/>
    <n v="1559.42"/>
    <n v="0"/>
    <n v="0"/>
    <n v="6774.7891666666665"/>
    <n v="0"/>
    <n v="14904.536166666667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68"/>
    <x v="0"/>
    <x v="0"/>
    <x v="0"/>
    <n v="405291.86"/>
    <n v="77172.84"/>
    <n v="53507.76"/>
    <n v="0"/>
    <n v="22798.37"/>
    <n v="1312.51"/>
    <n v="3001.73"/>
    <n v="0"/>
    <n v="33774.321666666663"/>
    <n v="53507.76"/>
    <n v="74303.507666666672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150"/>
    <x v="0"/>
    <x v="0"/>
    <x v="1"/>
    <n v="377483.4"/>
    <n v="9715.16"/>
    <n v="0"/>
    <n v="0"/>
    <n v="9941.4599999999991"/>
    <n v="242.76"/>
    <n v="0"/>
    <n v="0"/>
    <n v="31456.95"/>
    <n v="0"/>
    <n v="69205.290000000008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3"/>
    <x v="0"/>
    <x v="0"/>
    <x v="1"/>
    <n v="63547.68"/>
    <n v="0"/>
    <n v="0"/>
    <n v="16363.52"/>
    <n v="1512.65"/>
    <n v="0"/>
    <n v="0"/>
    <n v="0"/>
    <n v="5295.64"/>
    <n v="16363.52"/>
    <n v="11650.408000000001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61"/>
    <x v="0"/>
    <x v="1"/>
    <x v="0"/>
    <n v="39843.78"/>
    <n v="0"/>
    <n v="0"/>
    <n v="0"/>
    <n v="3787.93"/>
    <n v="0"/>
    <n v="0"/>
    <n v="0"/>
    <n v="3320.3150000000001"/>
    <n v="0"/>
    <n v="7304.6930000000011"/>
  </r>
  <r>
    <n v="963524"/>
    <s v="CAREMARK IL SP/LENXHH PHS"/>
    <s v="A"/>
    <n v="7994"/>
    <n v="8144"/>
    <s v="FC0059736"/>
    <n v="5"/>
    <s v="PHS Contract Pharmacy"/>
    <s v="HOSPITAL GROUP"/>
    <n v="40019"/>
    <x v="28"/>
    <n v="40018"/>
    <s v="NORTHWELL HEALTH"/>
    <s v="DSH330119"/>
    <x v="0"/>
    <x v="38"/>
    <x v="0"/>
    <x v="0"/>
    <x v="0"/>
    <n v="29122.45"/>
    <n v="4788.72"/>
    <n v="4924.93"/>
    <n v="0"/>
    <n v="1225.53"/>
    <n v="200.11"/>
    <n v="206.88"/>
    <n v="0"/>
    <n v="2426.8708333333334"/>
    <n v="4924.93"/>
    <n v="5339.1158333333342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87"/>
    <x v="0"/>
    <x v="0"/>
    <x v="1"/>
    <n v="370867.38"/>
    <n v="0"/>
    <n v="65963.820000000007"/>
    <n v="0"/>
    <n v="38704.620000000003"/>
    <n v="0"/>
    <n v="4427.54"/>
    <n v="0"/>
    <n v="30905.615000000002"/>
    <n v="65963.820000000007"/>
    <n v="67992.353000000003"/>
  </r>
  <r>
    <n v="457559"/>
    <s v="HERSHEY MEDICAL CTR MPB"/>
    <s v="A"/>
    <n v="7001"/>
    <n v="8149"/>
    <s v="BH6809012"/>
    <n v="2"/>
    <s v="GPO Acct."/>
    <s v="HOSPITAL (INDIVIDUAL)"/>
    <n v="72904"/>
    <x v="117"/>
    <n v="72904"/>
    <s v="PENN STATE  MILTON S HERSHEY"/>
    <n v="0"/>
    <x v="0"/>
    <x v="39"/>
    <x v="1"/>
    <x v="0"/>
    <x v="1"/>
    <n v="117420"/>
    <n v="29355"/>
    <n v="0"/>
    <n v="0"/>
    <n v="3613.43"/>
    <n v="1064.8"/>
    <n v="0"/>
    <n v="0"/>
    <n v="9785"/>
    <n v="0"/>
    <n v="21527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63"/>
    <x v="1"/>
    <x v="0"/>
    <x v="0"/>
    <n v="10554.58"/>
    <n v="3594.22"/>
    <n v="3585.56"/>
    <n v="0"/>
    <n v="787.38"/>
    <n v="262.33"/>
    <n v="275.49"/>
    <n v="0"/>
    <n v="879.54833333333329"/>
    <n v="3585.56"/>
    <n v="1935.0063333333335"/>
  </r>
  <r>
    <n v="103525"/>
    <s v="CAREMARK FL SP/CCST90 PHS"/>
    <s v="A"/>
    <n v="7992"/>
    <n v="8195"/>
    <s v="FC0098916"/>
    <n v="5"/>
    <s v="PHS Contract Pharmacy"/>
    <s v="HOSPITAL GROUP"/>
    <n v="348"/>
    <x v="6"/>
    <n v="348"/>
    <s v="COMP CARE CENTER"/>
    <s v="STD33990"/>
    <x v="2"/>
    <x v="9"/>
    <x v="0"/>
    <x v="0"/>
    <x v="0"/>
    <n v="35983.35"/>
    <n v="5910.88"/>
    <n v="0"/>
    <n v="0"/>
    <n v="2880.76"/>
    <n v="479.61"/>
    <n v="0"/>
    <n v="0"/>
    <n v="2998.6124999999997"/>
    <n v="0"/>
    <n v="6596.9475000000002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86"/>
    <x v="0"/>
    <x v="0"/>
    <x v="1"/>
    <n v="46765.24"/>
    <n v="10612.44"/>
    <n v="0"/>
    <n v="0"/>
    <n v="1452.32"/>
    <n v="332.38"/>
    <n v="0"/>
    <n v="0"/>
    <n v="3897.103333333333"/>
    <n v="0"/>
    <n v="8573.6273333333338"/>
  </r>
  <r>
    <n v="339725"/>
    <s v="OHSU PHS"/>
    <s v="A"/>
    <n v="7994"/>
    <n v="8173"/>
    <s v="AE3309045"/>
    <n v="4"/>
    <s v="PHS/340B Acct"/>
    <s v="HOSPITAL GROUP"/>
    <n v="72859"/>
    <x v="41"/>
    <n v="72859"/>
    <s v="OREGON HLTH SCIENCE CTR"/>
    <s v="DSH380009"/>
    <x v="0"/>
    <x v="117"/>
    <x v="0"/>
    <x v="0"/>
    <x v="1"/>
    <n v="0"/>
    <n v="0"/>
    <n v="0"/>
    <n v="3717.93"/>
    <n v="0"/>
    <n v="0"/>
    <n v="0"/>
    <n v="143.01"/>
    <n v="0"/>
    <n v="3717.93"/>
    <n v="0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348"/>
    <x v="0"/>
    <x v="0"/>
    <x v="1"/>
    <n v="30761.64"/>
    <n v="0"/>
    <n v="11857.22"/>
    <n v="10375.06"/>
    <n v="1932.54"/>
    <n v="0"/>
    <n v="744.04"/>
    <n v="294.66000000000003"/>
    <n v="2563.4699999999998"/>
    <n v="22232.28"/>
    <n v="5639.63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5"/>
    <x v="0"/>
    <x v="0"/>
    <x v="1"/>
    <n v="37222.65"/>
    <n v="0"/>
    <n v="0"/>
    <n v="0"/>
    <n v="1165.3800000000001"/>
    <n v="0"/>
    <n v="0"/>
    <n v="0"/>
    <n v="3101.8875000000003"/>
    <n v="0"/>
    <n v="6824.1525000000011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18"/>
    <x v="0"/>
    <x v="0"/>
    <x v="0"/>
    <n v="91631.26"/>
    <n v="0"/>
    <n v="27735.15"/>
    <n v="9692.25"/>
    <n v="4227.6499999999996"/>
    <n v="0"/>
    <n v="1263.96"/>
    <n v="322.13"/>
    <n v="7635.9383333333326"/>
    <n v="37427.4"/>
    <n v="16799.064333333332"/>
  </r>
  <r>
    <n v="783264"/>
    <s v="CHRISTUS SPHN WAC A34 MPB"/>
    <s v="A"/>
    <n v="7994"/>
    <n v="8149"/>
    <s v="AS0930710"/>
    <n v="3"/>
    <s v="WAC Acct."/>
    <s v="HOSPITAL (INDIVIDUAL)"/>
    <n v="2062"/>
    <x v="11"/>
    <n v="21230"/>
    <s v="CHRISTUS"/>
    <s v="DSH450046"/>
    <x v="0"/>
    <x v="56"/>
    <x v="1"/>
    <x v="0"/>
    <x v="1"/>
    <n v="81118.8"/>
    <n v="0"/>
    <n v="0"/>
    <n v="0"/>
    <n v="2578.13"/>
    <n v="0"/>
    <n v="0"/>
    <n v="0"/>
    <n v="6759.9000000000005"/>
    <n v="0"/>
    <n v="14871.780000000002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18"/>
    <x v="0"/>
    <x v="0"/>
    <x v="0"/>
    <n v="19229.7"/>
    <n v="0"/>
    <n v="0"/>
    <n v="9731.1200000000008"/>
    <n v="1607.27"/>
    <n v="0"/>
    <n v="0"/>
    <n v="693.92"/>
    <n v="1602.4750000000001"/>
    <n v="9731.1200000000008"/>
    <n v="3525.4450000000006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63"/>
    <x v="1"/>
    <x v="0"/>
    <x v="1"/>
    <n v="69098.399999999994"/>
    <n v="11423.16"/>
    <n v="47930.400000000001"/>
    <n v="71895.600000000006"/>
    <n v="1506.33"/>
    <n v="249.02"/>
    <n v="1044.8800000000001"/>
    <n v="1437.9"/>
    <n v="5758.2"/>
    <n v="119826"/>
    <n v="12668.04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191"/>
    <x v="0"/>
    <x v="0"/>
    <x v="1"/>
    <n v="12931.8"/>
    <n v="7407.84"/>
    <n v="7680.46"/>
    <n v="2490.96"/>
    <n v="5517.9"/>
    <n v="3631.92"/>
    <n v="3397.7"/>
    <n v="99.42"/>
    <n v="1077.6499999999999"/>
    <n v="10171.42"/>
    <n v="2370.83"/>
  </r>
  <r>
    <n v="861128"/>
    <s v="BISWAS PLSTC SURG MPB"/>
    <s v="A"/>
    <n v="7001"/>
    <n v="8149"/>
    <s v="FB3859418"/>
    <n v="2"/>
    <s v="GPO Acct."/>
    <s v="HOSPITAL (INDIVIDUAL)"/>
    <n v="2561"/>
    <x v="68"/>
    <n v="2561"/>
    <s v="HONOR HEALTH AZ"/>
    <n v="0"/>
    <x v="1"/>
    <x v="164"/>
    <x v="0"/>
    <x v="0"/>
    <x v="1"/>
    <n v="5684.4"/>
    <n v="1501.02"/>
    <n v="0"/>
    <n v="0"/>
    <n v="624.15"/>
    <n v="187.05"/>
    <n v="0"/>
    <n v="0"/>
    <n v="473.7"/>
    <n v="0"/>
    <n v="1042.1400000000001"/>
  </r>
  <r>
    <n v="975197"/>
    <s v="OPTUM702 IN/UNC HOSPS PHS"/>
    <s v="A"/>
    <n v="7994"/>
    <n v="8163"/>
    <s v="FB4247943"/>
    <n v="5"/>
    <s v="PHS Contract Pharmacy"/>
    <s v="HOSPITAL GROUP"/>
    <n v="1606"/>
    <x v="119"/>
    <n v="1606"/>
    <s v="UNC HOSPITALS NC"/>
    <s v="DSH340061"/>
    <x v="0"/>
    <x v="8"/>
    <x v="1"/>
    <x v="0"/>
    <x v="0"/>
    <n v="1004.03"/>
    <n v="0"/>
    <n v="0"/>
    <n v="0"/>
    <n v="18.91"/>
    <n v="0"/>
    <n v="0"/>
    <n v="0"/>
    <n v="83.669166666666669"/>
    <n v="0"/>
    <n v="184.07216666666667"/>
  </r>
  <r>
    <n v="469298"/>
    <s v="MERCY MEDICAL CTR MPB"/>
    <s v="A"/>
    <n v="7001"/>
    <n v="8149"/>
    <m/>
    <n v="2"/>
    <s v="GPO Acct."/>
    <s v="HOSPITAL (INDIVIDUAL)"/>
    <n v="72174"/>
    <x v="343"/>
    <n v="72008"/>
    <s v="AKRON GENERAL MED CTR"/>
    <n v="0"/>
    <x v="0"/>
    <x v="14"/>
    <x v="1"/>
    <x v="0"/>
    <x v="1"/>
    <n v="11591.24"/>
    <n v="0"/>
    <n v="1842.78"/>
    <n v="-387.92"/>
    <n v="375.42"/>
    <n v="0"/>
    <n v="52"/>
    <n v="0"/>
    <n v="965.93666666666661"/>
    <n v="1454.86"/>
    <n v="2125.0606666666667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76"/>
    <x v="0"/>
    <x v="0"/>
    <x v="0"/>
    <n v="20531.37"/>
    <n v="13687.58"/>
    <n v="0"/>
    <n v="0"/>
    <n v="1562.31"/>
    <n v="1045.57"/>
    <n v="0"/>
    <n v="0"/>
    <n v="1710.9475"/>
    <n v="0"/>
    <n v="3764.0845000000004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84"/>
    <x v="0"/>
    <x v="0"/>
    <x v="0"/>
    <n v="4273.6000000000004"/>
    <n v="0"/>
    <n v="0"/>
    <n v="0"/>
    <n v="381.67"/>
    <n v="0"/>
    <n v="0"/>
    <n v="0"/>
    <n v="356.13333333333338"/>
    <n v="0"/>
    <n v="783.49333333333345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99"/>
    <x v="0"/>
    <x v="0"/>
    <x v="0"/>
    <n v="81523.11"/>
    <n v="0"/>
    <n v="0"/>
    <n v="0"/>
    <n v="6279.85"/>
    <n v="0"/>
    <n v="0"/>
    <n v="0"/>
    <n v="6793.5924999999997"/>
    <n v="0"/>
    <n v="14945.9035"/>
  </r>
  <r>
    <n v="520144"/>
    <s v="LOYOLA UNIV HLTH PHS MPB"/>
    <s v="A"/>
    <n v="7992"/>
    <n v="8149"/>
    <s v="FL5205972"/>
    <n v="4"/>
    <s v="PHS/340B Acct"/>
    <s v="HOSPITAL GROUP"/>
    <n v="72448"/>
    <x v="38"/>
    <n v="72448"/>
    <s v="LOYOLA UNIV MED CTR IL"/>
    <s v="DSH140276AA"/>
    <x v="2"/>
    <x v="90"/>
    <x v="0"/>
    <x v="0"/>
    <x v="1"/>
    <n v="88694.2"/>
    <n v="0"/>
    <n v="0"/>
    <n v="0"/>
    <n v="5283.46"/>
    <n v="0"/>
    <n v="0"/>
    <n v="0"/>
    <n v="7391.1833333333334"/>
    <n v="0"/>
    <n v="16260.603333333334"/>
  </r>
  <r>
    <n v="752492"/>
    <s v="CAREPLUS CVS2708/UCSF PHS"/>
    <s v="A"/>
    <n v="761"/>
    <n v="8182"/>
    <s v="FP1086188"/>
    <n v="5"/>
    <s v="PHS Contract Pharmacy"/>
    <s v="HOSPITAL GROUP"/>
    <n v="2579"/>
    <x v="7"/>
    <n v="2579"/>
    <s v="UCSF MEDICAL CENTER"/>
    <s v="DSH050454"/>
    <x v="0"/>
    <x v="61"/>
    <x v="0"/>
    <x v="1"/>
    <x v="0"/>
    <n v="60836.54"/>
    <n v="0"/>
    <n v="0"/>
    <n v="0"/>
    <n v="5777.04"/>
    <n v="0"/>
    <n v="0"/>
    <n v="0"/>
    <n v="5069.711666666667"/>
    <n v="0"/>
    <n v="11153.365666666668"/>
  </r>
  <r>
    <n v="961732"/>
    <s v="CAREPLS CVS2553/TJ UN PHS"/>
    <s v="A"/>
    <n v="7994"/>
    <n v="8155"/>
    <s v="BC6625149"/>
    <n v="5"/>
    <s v="PHS Contract Pharmacy"/>
    <s v="HOSPITAL GROUP"/>
    <n v="1547"/>
    <x v="12"/>
    <n v="1547"/>
    <s v="THOMAS JEFFERSON UNIV HOSP PA"/>
    <s v="DSH390174"/>
    <x v="0"/>
    <x v="133"/>
    <x v="0"/>
    <x v="1"/>
    <x v="0"/>
    <n v="29158.799999999999"/>
    <n v="0"/>
    <n v="9719.6"/>
    <n v="9719.6"/>
    <n v="2122.56"/>
    <n v="0"/>
    <n v="705.28"/>
    <n v="560.75"/>
    <n v="2429.9"/>
    <n v="19439.2"/>
    <n v="5345.7800000000007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19"/>
    <x v="0"/>
    <x v="0"/>
    <x v="0"/>
    <n v="41524.89"/>
    <n v="4279.96"/>
    <n v="0"/>
    <n v="12946.44"/>
    <n v="7565.04"/>
    <n v="536.75"/>
    <n v="0"/>
    <n v="1097.3699999999999"/>
    <n v="3460.4074999999998"/>
    <n v="12946.44"/>
    <n v="7612.8964999999998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78"/>
    <x v="0"/>
    <x v="0"/>
    <x v="1"/>
    <n v="4363.62"/>
    <n v="1881.08"/>
    <n v="0"/>
    <n v="0"/>
    <n v="395.53"/>
    <n v="175.19"/>
    <n v="0"/>
    <n v="0"/>
    <n v="363.63499999999999"/>
    <n v="0"/>
    <n v="799.99700000000007"/>
  </r>
  <r>
    <n v="963976"/>
    <s v="CAREMRK CA SP/MTH HSP PHS"/>
    <s v="A"/>
    <n v="7994"/>
    <n v="8147"/>
    <s v="BC3683580"/>
    <n v="5"/>
    <s v="PHS Contract Pharmacy"/>
    <s v="HOSPITAL GROUP"/>
    <n v="1209"/>
    <x v="2"/>
    <n v="1209"/>
    <s v="INDIANA UNIVERSITY HEALTH IN"/>
    <s v="DSH150056"/>
    <x v="0"/>
    <x v="0"/>
    <x v="0"/>
    <x v="0"/>
    <x v="0"/>
    <n v="3579.02"/>
    <n v="0"/>
    <n v="0"/>
    <n v="0"/>
    <n v="344.62"/>
    <n v="0"/>
    <n v="0"/>
    <n v="0"/>
    <n v="298.25166666666667"/>
    <n v="0"/>
    <n v="656.15366666666671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238"/>
    <x v="0"/>
    <x v="0"/>
    <x v="1"/>
    <n v="446479.54"/>
    <n v="0"/>
    <n v="93766.8"/>
    <n v="62511.199999999997"/>
    <n v="47537.52"/>
    <n v="0"/>
    <n v="9204.2800000000007"/>
    <n v="4391.4799999999996"/>
    <n v="37206.628333333334"/>
    <n v="156278"/>
    <n v="81854.582333333339"/>
  </r>
  <r>
    <n v="251803"/>
    <s v="UCSF BENIOFF GPO MPB"/>
    <s v="A"/>
    <n v="827"/>
    <n v="8149"/>
    <s v="FU4939166"/>
    <n v="2"/>
    <s v="GPO Acct."/>
    <s v="HOSPITAL (INDIVIDUAL)"/>
    <n v="73307"/>
    <x v="120"/>
    <n v="73307"/>
    <s v="UNIV OF CALIF SAN FRANCISCO"/>
    <n v="0"/>
    <x v="0"/>
    <x v="14"/>
    <x v="1"/>
    <x v="0"/>
    <x v="1"/>
    <n v="11978.07"/>
    <n v="0"/>
    <n v="0"/>
    <n v="14742.24"/>
    <n v="331.71"/>
    <n v="0"/>
    <n v="0"/>
    <n v="0"/>
    <n v="998.17250000000001"/>
    <n v="14742.24"/>
    <n v="2195.9795000000004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59"/>
    <x v="0"/>
    <x v="0"/>
    <x v="0"/>
    <n v="10172.39"/>
    <n v="0"/>
    <n v="0"/>
    <n v="0"/>
    <n v="1195.8800000000001"/>
    <n v="0"/>
    <n v="0"/>
    <n v="0"/>
    <n v="847.69916666666666"/>
    <n v="0"/>
    <n v="1864.9381666666668"/>
  </r>
  <r>
    <n v="801237"/>
    <s v="ACCREDO NCS/MNT SINAI PHS"/>
    <s v="A"/>
    <n v="7992"/>
    <n v="8155"/>
    <s v="FA5306128"/>
    <n v="5"/>
    <s v="PHS Contract Pharmacy"/>
    <s v="HOSPITAL GROUP"/>
    <n v="542"/>
    <x v="20"/>
    <n v="542"/>
    <s v="MOUNT SINAI HOSP NY"/>
    <s v="DSH330024"/>
    <x v="2"/>
    <x v="218"/>
    <x v="0"/>
    <x v="1"/>
    <x v="0"/>
    <n v="27130.32"/>
    <n v="0"/>
    <n v="14817.54"/>
    <n v="4939.18"/>
    <n v="2120.19"/>
    <n v="0"/>
    <n v="1285.75"/>
    <n v="340.72"/>
    <n v="2260.86"/>
    <n v="19756.72"/>
    <n v="4973.8920000000007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38"/>
    <x v="0"/>
    <x v="0"/>
    <x v="0"/>
    <n v="0"/>
    <n v="0"/>
    <n v="5121.93"/>
    <n v="5121.93"/>
    <n v="0"/>
    <n v="0"/>
    <n v="403.54"/>
    <n v="197"/>
    <n v="0"/>
    <n v="10243.86"/>
    <n v="0"/>
  </r>
  <r>
    <n v="747807"/>
    <s v="IUH IN UNV HSP WACA34 MPB"/>
    <s v="A"/>
    <n v="7994"/>
    <n v="8149"/>
    <s v="BC5175561"/>
    <n v="3"/>
    <s v="WAC Acct."/>
    <s v="HOSPITAL (INDIVIDUAL)"/>
    <n v="72387"/>
    <x v="40"/>
    <n v="72387"/>
    <s v="UNIV OF INDIANA HEALTH"/>
    <s v="DSH150056B"/>
    <x v="0"/>
    <x v="26"/>
    <x v="1"/>
    <x v="0"/>
    <x v="1"/>
    <n v="238702"/>
    <n v="0"/>
    <n v="0"/>
    <n v="0"/>
    <n v="6898.48"/>
    <n v="0"/>
    <n v="0"/>
    <n v="0"/>
    <n v="19891.833333333332"/>
    <n v="0"/>
    <n v="43762.033333333333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7"/>
    <x v="0"/>
    <x v="0"/>
    <x v="1"/>
    <n v="2434.36"/>
    <n v="0"/>
    <n v="0"/>
    <n v="0"/>
    <n v="43.07"/>
    <n v="0"/>
    <n v="0"/>
    <n v="0"/>
    <n v="202.86333333333334"/>
    <n v="0"/>
    <n v="446.29933333333338"/>
  </r>
  <r>
    <n v="838372"/>
    <s v="CLARIAN HLTH IU PHS MPB"/>
    <s v="A"/>
    <n v="7994"/>
    <n v="8149"/>
    <s v="BC5175561"/>
    <n v="4"/>
    <s v="PHS/340B Acct"/>
    <s v="HOSPITAL (INDIVIDUAL)"/>
    <n v="1209"/>
    <x v="2"/>
    <n v="1209"/>
    <s v="INDIANA UNIVERSITY HEALTH IN"/>
    <s v="DSH150056B"/>
    <x v="0"/>
    <x v="149"/>
    <x v="0"/>
    <x v="0"/>
    <x v="1"/>
    <n v="0"/>
    <n v="0"/>
    <n v="17712"/>
    <n v="10627.2"/>
    <n v="0"/>
    <n v="0"/>
    <n v="1219.27"/>
    <n v="405"/>
    <n v="0"/>
    <n v="28339.200000000001"/>
    <n v="0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349"/>
    <x v="0"/>
    <x v="0"/>
    <x v="1"/>
    <n v="0"/>
    <n v="0"/>
    <n v="0"/>
    <n v="0"/>
    <n v="64"/>
    <n v="64"/>
    <n v="0"/>
    <n v="0"/>
    <n v="0"/>
    <n v="0"/>
    <n v="0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10"/>
    <x v="0"/>
    <x v="0"/>
    <x v="0"/>
    <n v="301.19"/>
    <n v="0"/>
    <n v="0"/>
    <n v="0"/>
    <n v="46.9"/>
    <n v="0"/>
    <n v="0"/>
    <n v="0"/>
    <n v="25.099166666666665"/>
    <n v="0"/>
    <n v="55.218166666666669"/>
  </r>
  <r>
    <n v="235079"/>
    <s v="SANFORD MEDICAL CTR MPB"/>
    <s v="A"/>
    <n v="7992"/>
    <n v="8149"/>
    <s v="AS4068943"/>
    <n v="2"/>
    <s v="GPO Acct."/>
    <s v="HOSPITAL (INDIVIDUAL)"/>
    <n v="72608"/>
    <x v="81"/>
    <n v="72608"/>
    <s v="SANFORD MED CENTER SD"/>
    <n v="0"/>
    <x v="2"/>
    <x v="63"/>
    <x v="1"/>
    <x v="0"/>
    <x v="1"/>
    <n v="11982.6"/>
    <n v="0"/>
    <n v="0"/>
    <n v="0"/>
    <n v="251.64"/>
    <n v="0"/>
    <n v="0"/>
    <n v="0"/>
    <n v="998.55000000000007"/>
    <n v="0"/>
    <n v="2196.8100000000004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80"/>
    <x v="0"/>
    <x v="0"/>
    <x v="0"/>
    <n v="11763.9"/>
    <n v="5531.6"/>
    <n v="0"/>
    <n v="725.11"/>
    <n v="1136.5999999999999"/>
    <n v="506.55"/>
    <n v="0"/>
    <n v="27.89"/>
    <n v="980.32499999999993"/>
    <n v="725.11"/>
    <n v="2156.7150000000001"/>
  </r>
  <r>
    <n v="961007"/>
    <s v="MAYO CLINIC HOSPITAL MPB"/>
    <s v="A"/>
    <n v="813"/>
    <n v="8149"/>
    <s v="BM5946225"/>
    <n v="2"/>
    <s v="GPO Acct."/>
    <s v="HOSPITAL (INDIVIDUAL)"/>
    <n v="72478"/>
    <x v="125"/>
    <n v="72478"/>
    <s v="MAYO CLINIC"/>
    <n v="0"/>
    <x v="0"/>
    <x v="114"/>
    <x v="1"/>
    <x v="0"/>
    <x v="1"/>
    <n v="416000"/>
    <n v="309000"/>
    <n v="0"/>
    <n v="0"/>
    <n v="10802.96"/>
    <n v="4658.2700000000004"/>
    <n v="0"/>
    <n v="0"/>
    <n v="34666.666666666664"/>
    <n v="0"/>
    <n v="76266.666666666672"/>
  </r>
  <r>
    <n v="199336"/>
    <s v="PRISMAHL RCHLD WACA34 MPB"/>
    <s v="A"/>
    <n v="7001"/>
    <n v="8149"/>
    <s v="BP5763354"/>
    <n v="3"/>
    <s v="WAC Acct."/>
    <s v="HOSPITAL (INDIVIDUAL)"/>
    <n v="40461"/>
    <x v="1"/>
    <n v="40461"/>
    <s v="PRISMA HEALTH"/>
    <s v="DSH420018"/>
    <x v="1"/>
    <x v="350"/>
    <x v="0"/>
    <x v="0"/>
    <x v="1"/>
    <n v="2720"/>
    <n v="0"/>
    <n v="0"/>
    <n v="0"/>
    <n v="183.6"/>
    <n v="0"/>
    <n v="0"/>
    <n v="0"/>
    <n v="226.66666666666666"/>
    <n v="0"/>
    <n v="498.66666666666669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46"/>
    <x v="0"/>
    <x v="0"/>
    <x v="1"/>
    <n v="89640"/>
    <n v="0"/>
    <n v="0"/>
    <n v="0"/>
    <n v="2922.95"/>
    <n v="0"/>
    <n v="0"/>
    <n v="0"/>
    <n v="7470"/>
    <n v="0"/>
    <n v="16434"/>
  </r>
  <r>
    <n v="819057"/>
    <s v="ACREDO MEM/OHSC PHS MPB"/>
    <s v="A"/>
    <n v="7994"/>
    <n v="8149"/>
    <s v="BA9451167"/>
    <n v="5"/>
    <s v="PHS Contract Pharmacy"/>
    <s v="HOSPITAL (INDIVIDUAL)"/>
    <n v="72859"/>
    <x v="41"/>
    <n v="72859"/>
    <s v="OREGON HLTH SCIENCE CTR"/>
    <s v="DSH380009"/>
    <x v="0"/>
    <x v="19"/>
    <x v="0"/>
    <x v="0"/>
    <x v="0"/>
    <n v="2136.56"/>
    <n v="0"/>
    <n v="0"/>
    <n v="0"/>
    <n v="267.5"/>
    <n v="0"/>
    <n v="0"/>
    <n v="0"/>
    <n v="178.04666666666665"/>
    <n v="0"/>
    <n v="391.70266666666669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249"/>
    <x v="0"/>
    <x v="0"/>
    <x v="0"/>
    <n v="2310.88"/>
    <n v="0"/>
    <n v="0"/>
    <n v="0"/>
    <n v="139.44"/>
    <n v="0"/>
    <n v="0"/>
    <n v="0"/>
    <n v="192.57333333333335"/>
    <n v="0"/>
    <n v="423.6613333333334"/>
  </r>
  <r>
    <n v="772869"/>
    <s v="MTHDST WLWBRK HSP PHS MPB"/>
    <s v="A"/>
    <n v="7994"/>
    <n v="8149"/>
    <s v="BM7047485"/>
    <n v="4"/>
    <s v="PHS/340B Acct"/>
    <s v="HOSPITAL (INDIVIDUAL)"/>
    <n v="72493"/>
    <x v="118"/>
    <n v="72480"/>
    <s v="MD ISSUE"/>
    <s v="DSH450844"/>
    <x v="0"/>
    <x v="136"/>
    <x v="0"/>
    <x v="0"/>
    <x v="1"/>
    <n v="83548.460000000006"/>
    <n v="0"/>
    <n v="0"/>
    <n v="0"/>
    <n v="6601.18"/>
    <n v="0"/>
    <n v="0"/>
    <n v="0"/>
    <n v="6962.3716666666669"/>
    <n v="0"/>
    <n v="15317.217666666669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233"/>
    <x v="0"/>
    <x v="1"/>
    <x v="1"/>
    <n v="0"/>
    <n v="0"/>
    <n v="56490"/>
    <n v="0"/>
    <n v="0"/>
    <n v="0"/>
    <n v="1694.59"/>
    <n v="0"/>
    <n v="0"/>
    <n v="56490"/>
    <n v="0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17"/>
    <x v="0"/>
    <x v="0"/>
    <x v="1"/>
    <n v="19854.39"/>
    <n v="0"/>
    <n v="0"/>
    <n v="0"/>
    <n v="598.96"/>
    <n v="0"/>
    <n v="0"/>
    <n v="0"/>
    <n v="1654.5325"/>
    <n v="0"/>
    <n v="3639.9715000000006"/>
  </r>
  <r>
    <n v="866091"/>
    <s v="SPECTRUM HLTH WACA34 MPB"/>
    <s v="A"/>
    <n v="7001"/>
    <n v="8149"/>
    <s v="AB2731330"/>
    <n v="3"/>
    <s v="WAC Acct."/>
    <s v="HOSPITAL (INDIVIDUAL)"/>
    <n v="36527"/>
    <x v="256"/>
    <n v="36527"/>
    <s v="SPECTRUM HLTH GERBER"/>
    <s v="DSH230038"/>
    <x v="1"/>
    <x v="14"/>
    <x v="1"/>
    <x v="0"/>
    <x v="1"/>
    <n v="5771.96"/>
    <n v="0"/>
    <n v="0"/>
    <n v="0"/>
    <n v="235.37"/>
    <n v="0"/>
    <n v="0"/>
    <n v="0"/>
    <n v="480.99666666666667"/>
    <n v="0"/>
    <n v="1058.1926666666668"/>
  </r>
  <r>
    <n v="796517"/>
    <s v="CAREMARK IL SP/RRUCLA PHS"/>
    <s v="A"/>
    <n v="7994"/>
    <n v="8144"/>
    <s v="FC0059736"/>
    <n v="5"/>
    <s v="PHS Contract Pharmacy"/>
    <s v="HOSPITAL GROUP"/>
    <n v="2009"/>
    <x v="36"/>
    <n v="2009"/>
    <s v="UCLA MEDICAL CENTER CA"/>
    <s v="DSH050262"/>
    <x v="0"/>
    <x v="131"/>
    <x v="0"/>
    <x v="0"/>
    <x v="0"/>
    <n v="11148.88"/>
    <n v="0"/>
    <n v="2787.22"/>
    <n v="2787.22"/>
    <n v="1524.24"/>
    <n v="0"/>
    <n v="252.54"/>
    <n v="204.94"/>
    <n v="929.07333333333327"/>
    <n v="5574.44"/>
    <n v="2043.9613333333334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70"/>
    <x v="0"/>
    <x v="0"/>
    <x v="1"/>
    <n v="21628.32"/>
    <n v="0"/>
    <n v="0"/>
    <n v="0"/>
    <n v="837.12"/>
    <n v="0"/>
    <n v="0"/>
    <n v="0"/>
    <n v="1802.36"/>
    <n v="0"/>
    <n v="3965.192"/>
  </r>
  <r>
    <n v="738093"/>
    <s v="UNIV OF TX WAC A34 MPB"/>
    <s v="A"/>
    <n v="7001"/>
    <n v="8149"/>
    <s v="AG3353973"/>
    <n v="3"/>
    <s v="WAC Acct."/>
    <s v="HOSPITAL (INDIVIDUAL)"/>
    <n v="40848"/>
    <x v="13"/>
    <n v="40848"/>
    <s v="UNIV OF TEXAS SW UNIV HOSP"/>
    <s v="DSH450018"/>
    <x v="0"/>
    <x v="150"/>
    <x v="0"/>
    <x v="0"/>
    <x v="1"/>
    <n v="34288.800000000003"/>
    <n v="0"/>
    <n v="0"/>
    <n v="0"/>
    <n v="896.1"/>
    <n v="0"/>
    <n v="0"/>
    <n v="0"/>
    <n v="2857.4"/>
    <n v="0"/>
    <n v="6286.2800000000007"/>
  </r>
  <r>
    <n v="729720"/>
    <s v="OLEAN GPO MANUAL"/>
    <s v="A"/>
    <n v="7995"/>
    <n v="8113"/>
    <s v="AT0532033"/>
    <n v="2"/>
    <s v="GPO Acct."/>
    <s v="HOSPITAL GROUP"/>
    <n v="40558"/>
    <x v="4"/>
    <n v="40558"/>
    <s v="OLEAN GENERAL HOSP"/>
    <n v="0"/>
    <x v="2"/>
    <x v="113"/>
    <x v="0"/>
    <x v="0"/>
    <x v="1"/>
    <n v="980"/>
    <n v="0"/>
    <n v="0"/>
    <n v="0"/>
    <n v="42.42"/>
    <n v="0"/>
    <n v="0"/>
    <n v="0"/>
    <n v="81.666666666666671"/>
    <n v="0"/>
    <n v="179.66666666666669"/>
  </r>
  <r>
    <n v="208441"/>
    <s v="CAREMARK TX SP/UNIVCO PHS"/>
    <s v="A"/>
    <n v="7001"/>
    <n v="8165"/>
    <s v="FC6963157"/>
    <n v="5"/>
    <s v="PHS Contract Pharmacy"/>
    <s v="HOSPITAL GROUP"/>
    <n v="884"/>
    <x v="73"/>
    <n v="884"/>
    <s v="UNIV OF COLORADO HOSP"/>
    <s v="DSH060024"/>
    <x v="0"/>
    <x v="49"/>
    <x v="0"/>
    <x v="0"/>
    <x v="0"/>
    <n v="0"/>
    <n v="0"/>
    <n v="22546.71"/>
    <n v="0"/>
    <n v="0"/>
    <n v="0"/>
    <n v="2456.5300000000002"/>
    <n v="0"/>
    <n v="0"/>
    <n v="22546.71"/>
    <n v="0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134"/>
    <x v="0"/>
    <x v="0"/>
    <x v="0"/>
    <n v="1932.41"/>
    <n v="1932.41"/>
    <n v="0"/>
    <n v="0"/>
    <n v="170.92"/>
    <n v="170.92"/>
    <n v="0"/>
    <n v="0"/>
    <n v="161.03416666666666"/>
    <n v="0"/>
    <n v="354.27516666666668"/>
  </r>
  <r>
    <n v="938419"/>
    <s v="GENESIS MED CTR PHS MPB"/>
    <s v="A"/>
    <n v="7001"/>
    <n v="8149"/>
    <s v="BG4007387"/>
    <n v="4"/>
    <s v="PHS/340B Acct"/>
    <s v="HOSPITAL (INDIVIDUAL)"/>
    <n v="40059"/>
    <x v="238"/>
    <n v="40059"/>
    <s v="GENESIS MC SIL"/>
    <s v="DSH160033"/>
    <x v="2"/>
    <x v="146"/>
    <x v="0"/>
    <x v="0"/>
    <x v="1"/>
    <n v="61422.48"/>
    <n v="0"/>
    <n v="0"/>
    <n v="0"/>
    <n v="4246.3599999999997"/>
    <n v="0"/>
    <n v="0"/>
    <n v="0"/>
    <n v="5118.54"/>
    <n v="0"/>
    <n v="11260.788"/>
  </r>
  <r>
    <n v="84675"/>
    <s v="VCU HL AOP INF PHS MPB"/>
    <s v="A"/>
    <n v="7001"/>
    <n v="8149"/>
    <s v="FV1043506"/>
    <n v="4"/>
    <s v="PHS/340B Acct"/>
    <s v="HOSPITAL (INDIVIDUAL)"/>
    <n v="40308"/>
    <x v="132"/>
    <n v="40308"/>
    <s v="VCU MAIN PHCY RICHMOND VA"/>
    <s v="DSH490032"/>
    <x v="0"/>
    <x v="284"/>
    <x v="0"/>
    <x v="0"/>
    <x v="1"/>
    <n v="321534.71999999997"/>
    <n v="0"/>
    <n v="0"/>
    <n v="107178.24000000001"/>
    <n v="17967.48"/>
    <n v="0"/>
    <n v="0"/>
    <n v="4122.24"/>
    <n v="26794.559999999998"/>
    <n v="107178.24000000001"/>
    <n v="58948.031999999999"/>
  </r>
  <r>
    <n v="800759"/>
    <s v="CAREMARK NJ SPC/STLRV PHS"/>
    <s v="A"/>
    <n v="7001"/>
    <n v="8155"/>
    <s v="FC0275304"/>
    <n v="5"/>
    <s v="PHS Contract Pharmacy"/>
    <s v="HOSPITAL GROUP"/>
    <n v="1694"/>
    <x v="99"/>
    <n v="1694"/>
    <s v="BETH ISRAEL MEDICAL NY"/>
    <s v="DSH330046"/>
    <x v="2"/>
    <x v="38"/>
    <x v="0"/>
    <x v="0"/>
    <x v="0"/>
    <n v="5116.62"/>
    <n v="0"/>
    <n v="0"/>
    <n v="0"/>
    <n v="403.55"/>
    <n v="0"/>
    <n v="0"/>
    <n v="0"/>
    <n v="426.38499999999999"/>
    <n v="0"/>
    <n v="938.04700000000003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249"/>
    <x v="0"/>
    <x v="0"/>
    <x v="0"/>
    <n v="18613.88"/>
    <n v="0"/>
    <n v="0"/>
    <n v="0"/>
    <n v="922.45"/>
    <n v="0"/>
    <n v="0"/>
    <n v="0"/>
    <n v="1551.1566666666668"/>
    <n v="0"/>
    <n v="3412.5446666666671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179"/>
    <x v="1"/>
    <x v="0"/>
    <x v="1"/>
    <n v="14201.38"/>
    <n v="0"/>
    <n v="62364.639999999999"/>
    <n v="0"/>
    <n v="1901.68"/>
    <n v="0"/>
    <n v="7735.46"/>
    <n v="0"/>
    <n v="1183.4483333333333"/>
    <n v="62364.639999999999"/>
    <n v="2603.5863333333332"/>
  </r>
  <r>
    <n v="820208"/>
    <s v="CAREMARK KS SPC/UMISS PHS"/>
    <s v="A"/>
    <n v="7992"/>
    <n v="8145"/>
    <s v="BL7438941"/>
    <n v="5"/>
    <s v="PHS Contract Pharmacy"/>
    <s v="HOSPITAL GROUP"/>
    <n v="2133"/>
    <x v="15"/>
    <n v="2133"/>
    <s v="UNIV OF MISSISSIPPI MED CTR"/>
    <s v="DSH250001"/>
    <x v="2"/>
    <x v="61"/>
    <x v="0"/>
    <x v="1"/>
    <x v="0"/>
    <n v="3427.42"/>
    <n v="0"/>
    <n v="0"/>
    <n v="0"/>
    <n v="326.97000000000003"/>
    <n v="0"/>
    <n v="0"/>
    <n v="0"/>
    <n v="285.61833333333334"/>
    <n v="0"/>
    <n v="628.36033333333341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225"/>
    <x v="0"/>
    <x v="0"/>
    <x v="1"/>
    <n v="7449.75"/>
    <n v="0"/>
    <n v="0"/>
    <n v="0"/>
    <n v="322.58"/>
    <n v="0"/>
    <n v="0"/>
    <n v="0"/>
    <n v="620.8125"/>
    <n v="0"/>
    <n v="1365.7875000000001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96"/>
    <x v="1"/>
    <x v="0"/>
    <x v="1"/>
    <n v="17904.05"/>
    <n v="10594.12"/>
    <n v="0"/>
    <n v="0"/>
    <n v="372.58"/>
    <n v="2.4"/>
    <n v="0"/>
    <n v="0"/>
    <n v="1492.0041666666666"/>
    <n v="0"/>
    <n v="3282.4091666666668"/>
  </r>
  <r>
    <n v="203137"/>
    <s v="WALG 21373/UNIVHEALTH PHS"/>
    <s v="A"/>
    <n v="7001"/>
    <n v="8165"/>
    <m/>
    <n v="5"/>
    <s v="PHS Contract Pharmacy"/>
    <s v="HOSPITAL GROUP"/>
    <n v="640"/>
    <x v="98"/>
    <n v="640"/>
    <s v="UNIV HLTH SAN ANTONIO TX (PHS)"/>
    <s v="DSH450213"/>
    <x v="0"/>
    <x v="10"/>
    <x v="0"/>
    <x v="0"/>
    <x v="0"/>
    <n v="620.65"/>
    <n v="0"/>
    <n v="0"/>
    <n v="0"/>
    <n v="95.17"/>
    <n v="0"/>
    <n v="0"/>
    <n v="0"/>
    <n v="51.720833333333331"/>
    <n v="0"/>
    <n v="113.78583333333334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234"/>
    <x v="0"/>
    <x v="0"/>
    <x v="0"/>
    <n v="6786"/>
    <n v="0"/>
    <n v="0"/>
    <n v="0"/>
    <n v="537.83000000000004"/>
    <n v="0"/>
    <n v="0"/>
    <n v="0"/>
    <n v="565.5"/>
    <n v="0"/>
    <n v="1244.1000000000001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46"/>
    <x v="0"/>
    <x v="0"/>
    <x v="0"/>
    <n v="2837"/>
    <n v="0"/>
    <n v="0"/>
    <n v="0"/>
    <n v="777.26"/>
    <n v="0"/>
    <n v="0"/>
    <n v="0"/>
    <n v="236.41666666666666"/>
    <n v="0"/>
    <n v="520.11666666666667"/>
  </r>
  <r>
    <n v="757014"/>
    <s v="CVS CRMRK2921/METRPLT PHS"/>
    <s v="A"/>
    <n v="7992"/>
    <n v="8163"/>
    <s v="BS6907224"/>
    <n v="5"/>
    <s v="PHS Contract Pharmacy"/>
    <s v="HOSPITAL GROUP"/>
    <n v="1816"/>
    <x v="95"/>
    <n v="1816"/>
    <s v="NEW YORK CITY HLTH HOSP NY"/>
    <s v="DSH330199"/>
    <x v="2"/>
    <x v="7"/>
    <x v="0"/>
    <x v="0"/>
    <x v="0"/>
    <n v="3930.19"/>
    <n v="0"/>
    <n v="0"/>
    <n v="0"/>
    <n v="285.83999999999997"/>
    <n v="0"/>
    <n v="0"/>
    <n v="0"/>
    <n v="327.51583333333332"/>
    <n v="0"/>
    <n v="720.53483333333338"/>
  </r>
  <r>
    <n v="27692"/>
    <s v="CAREMARK IL SP/AC QNS PHS"/>
    <s v="A"/>
    <n v="7001"/>
    <n v="8144"/>
    <s v="FC0059736"/>
    <n v="5"/>
    <s v="PHS Contract Pharmacy"/>
    <s v="HOSPITAL GROUP"/>
    <n v="569"/>
    <x v="35"/>
    <n v="569"/>
    <s v="AIDS HEALTHCARE FOUNDATION CA"/>
    <s v="RWI11432"/>
    <x v="2"/>
    <x v="38"/>
    <x v="0"/>
    <x v="0"/>
    <x v="0"/>
    <n v="4437.9399999999996"/>
    <n v="0"/>
    <n v="0"/>
    <n v="4207.82"/>
    <n v="377.97"/>
    <n v="0"/>
    <n v="0"/>
    <n v="161.84"/>
    <n v="369.82833333333332"/>
    <n v="4207.82"/>
    <n v="813.62233333333336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99"/>
    <x v="0"/>
    <x v="0"/>
    <x v="0"/>
    <n v="17635.12"/>
    <n v="17635.12"/>
    <n v="0"/>
    <n v="0"/>
    <n v="789"/>
    <n v="789"/>
    <n v="0"/>
    <n v="0"/>
    <n v="1469.5933333333332"/>
    <n v="0"/>
    <n v="3233.1053333333334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49"/>
    <x v="0"/>
    <x v="0"/>
    <x v="0"/>
    <n v="7238.51"/>
    <n v="0"/>
    <n v="0"/>
    <n v="0"/>
    <n v="811.31"/>
    <n v="0"/>
    <n v="0"/>
    <n v="0"/>
    <n v="603.20916666666665"/>
    <n v="0"/>
    <n v="1327.0601666666666"/>
  </r>
  <r>
    <n v="40778"/>
    <s v="CAREMARK NJ SP/KADLEC PHS"/>
    <s v="A"/>
    <n v="7994"/>
    <n v="8155"/>
    <s v="FC0275304"/>
    <n v="5"/>
    <s v="PHS Contract Pharmacy"/>
    <s v="HOSPITAL GROUP"/>
    <n v="72954"/>
    <x v="8"/>
    <n v="72952"/>
    <s v="PROVIDENCE HOSP NW"/>
    <s v="DSH500058"/>
    <x v="0"/>
    <x v="133"/>
    <x v="0"/>
    <x v="1"/>
    <x v="0"/>
    <n v="9719.6"/>
    <n v="0"/>
    <n v="0"/>
    <n v="0"/>
    <n v="811.75"/>
    <n v="0"/>
    <n v="0"/>
    <n v="0"/>
    <n v="809.9666666666667"/>
    <n v="0"/>
    <n v="1781.926666666667"/>
  </r>
  <r>
    <n v="938419"/>
    <s v="GENESIS MED CTR PHS MPB"/>
    <s v="A"/>
    <n v="7001"/>
    <n v="8149"/>
    <s v="BG4007387"/>
    <n v="4"/>
    <s v="PHS/340B Acct"/>
    <s v="HOSPITAL (INDIVIDUAL)"/>
    <n v="40059"/>
    <x v="238"/>
    <n v="40059"/>
    <s v="GENESIS MC SIL"/>
    <s v="DSH160033"/>
    <x v="2"/>
    <x v="3"/>
    <x v="0"/>
    <x v="0"/>
    <x v="1"/>
    <n v="27535.919999999998"/>
    <n v="0"/>
    <n v="0"/>
    <n v="0"/>
    <n v="2271.3200000000002"/>
    <n v="0"/>
    <n v="0"/>
    <n v="0"/>
    <n v="2294.66"/>
    <n v="0"/>
    <n v="5048.2520000000004"/>
  </r>
  <r>
    <n v="220592"/>
    <s v="ST MICHAEL HS PHS MPB"/>
    <s v="A"/>
    <n v="1075"/>
    <n v="8149"/>
    <s v="BC6272265"/>
    <n v="4"/>
    <s v="PHS/340B Acct"/>
    <s v="HOSPITAL GROUP"/>
    <n v="2062"/>
    <x v="11"/>
    <n v="21230"/>
    <s v="CHRISTUS"/>
    <s v="DSH450801"/>
    <x v="0"/>
    <x v="56"/>
    <x v="1"/>
    <x v="0"/>
    <x v="1"/>
    <n v="0"/>
    <n v="0"/>
    <n v="10192.799999999999"/>
    <n v="10192.799999999999"/>
    <n v="0"/>
    <n v="0"/>
    <n v="321.95999999999998"/>
    <n v="0.12"/>
    <n v="0"/>
    <n v="20385.599999999999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53"/>
    <x v="0"/>
    <x v="0"/>
    <x v="1"/>
    <n v="127579.84"/>
    <n v="0"/>
    <n v="0"/>
    <n v="0"/>
    <n v="6164.63"/>
    <n v="0"/>
    <n v="0"/>
    <n v="0"/>
    <n v="10631.653333333334"/>
    <n v="0"/>
    <n v="23389.637333333336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72"/>
    <x v="0"/>
    <x v="0"/>
    <x v="1"/>
    <n v="258446.86"/>
    <n v="0"/>
    <n v="0"/>
    <n v="0"/>
    <n v="15649.54"/>
    <n v="0"/>
    <n v="0"/>
    <n v="0"/>
    <n v="21537.238333333331"/>
    <n v="0"/>
    <n v="47381.924333333329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105"/>
    <x v="0"/>
    <x v="0"/>
    <x v="0"/>
    <n v="33970.44"/>
    <n v="13766.15"/>
    <n v="0"/>
    <n v="0"/>
    <n v="2879.05"/>
    <n v="1146.02"/>
    <n v="0"/>
    <n v="0"/>
    <n v="2830.8700000000003"/>
    <n v="0"/>
    <n v="6227.9140000000016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128"/>
    <x v="0"/>
    <x v="0"/>
    <x v="1"/>
    <n v="1272.1199999999999"/>
    <n v="73.16"/>
    <n v="710.96"/>
    <n v="227"/>
    <n v="2448"/>
    <n v="302.82"/>
    <n v="566.36"/>
    <n v="123.92"/>
    <n v="106.00999999999999"/>
    <n v="937.96"/>
    <n v="233.22200000000001"/>
  </r>
  <r>
    <n v="901446"/>
    <s v="CAREMARK NJ SPC/SWEDI PHS"/>
    <s v="A"/>
    <n v="7994"/>
    <n v="8155"/>
    <s v="FC0275304"/>
    <n v="5"/>
    <s v="PHS Contract Pharmacy"/>
    <s v="HOSPITAL GROUP"/>
    <n v="72954"/>
    <x v="8"/>
    <n v="72952"/>
    <s v="PROVIDENCE HOSP NW"/>
    <s v="DSH500027"/>
    <x v="0"/>
    <x v="5"/>
    <x v="0"/>
    <x v="0"/>
    <x v="0"/>
    <n v="178868.42"/>
    <n v="25056.04"/>
    <n v="12903.85"/>
    <n v="38215.25"/>
    <n v="12326.97"/>
    <n v="1767.27"/>
    <n v="893.34"/>
    <n v="992.6"/>
    <n v="14905.701666666668"/>
    <n v="51119.1"/>
    <n v="32792.543666666672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8"/>
    <x v="1"/>
    <x v="0"/>
    <x v="1"/>
    <n v="40273.57"/>
    <n v="6024.18"/>
    <n v="4150.16"/>
    <n v="0"/>
    <n v="1734.48"/>
    <n v="247.25"/>
    <n v="162.13"/>
    <n v="0"/>
    <n v="3356.1308333333332"/>
    <n v="4150.16"/>
    <n v="7383.4878333333336"/>
  </r>
  <r>
    <n v="51812"/>
    <s v="KAISER MOB2 PHCY132 MPB"/>
    <s v="A"/>
    <n v="7989"/>
    <n v="8149"/>
    <s v="BK7175929"/>
    <n v="2"/>
    <s v="GPO Acct."/>
    <s v="HOSPITAL CHAIN"/>
    <n v="35000"/>
    <x v="5"/>
    <n v="35000"/>
    <s v="KAISER PERMANENTE CA"/>
    <n v="0"/>
    <x v="1"/>
    <x v="8"/>
    <x v="1"/>
    <x v="0"/>
    <x v="1"/>
    <n v="17058.099999999999"/>
    <n v="5731.52"/>
    <n v="0"/>
    <n v="5458.6"/>
    <n v="362.37"/>
    <n v="148.81"/>
    <n v="-16.989999999999998"/>
    <n v="-259.17"/>
    <n v="1421.5083333333332"/>
    <n v="5458.6"/>
    <n v="3127.3183333333332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46"/>
    <x v="0"/>
    <x v="0"/>
    <x v="0"/>
    <n v="52900.4"/>
    <n v="11973.44"/>
    <n v="5969.6"/>
    <n v="-4352.2299999999996"/>
    <n v="9371.02"/>
    <n v="2030.68"/>
    <n v="1295.2"/>
    <n v="-686.62"/>
    <n v="4408.3666666666668"/>
    <n v="1617.3700000000008"/>
    <n v="9698.4066666666677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54"/>
    <x v="0"/>
    <x v="0"/>
    <x v="1"/>
    <n v="95098.21"/>
    <n v="25289.37"/>
    <n v="0"/>
    <n v="0"/>
    <n v="6719.17"/>
    <n v="2761.79"/>
    <n v="0"/>
    <n v="0"/>
    <n v="7924.8508333333339"/>
    <n v="0"/>
    <n v="17434.671833333337"/>
  </r>
  <r>
    <n v="720168"/>
    <s v="UPSTATE UNIV HOSP PHS MPB"/>
    <s v="A"/>
    <n v="7001"/>
    <n v="8149"/>
    <s v="FU2889319"/>
    <n v="4"/>
    <s v="PHS/340B Acct"/>
    <s v="HOSPITAL (INDIVIDUAL)"/>
    <n v="72706"/>
    <x v="109"/>
    <n v="72706"/>
    <s v="UNIVERSITY HOSP SUNY"/>
    <s v="DSH330241"/>
    <x v="0"/>
    <x v="14"/>
    <x v="1"/>
    <x v="0"/>
    <x v="1"/>
    <n v="1212479.42"/>
    <n v="239302.2"/>
    <n v="104118"/>
    <n v="116781"/>
    <n v="50308.52"/>
    <n v="9447.02"/>
    <n v="4012.14"/>
    <n v="0"/>
    <n v="101039.95166666666"/>
    <n v="220899"/>
    <n v="222287.89366666667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121"/>
    <x v="0"/>
    <x v="0"/>
    <x v="0"/>
    <n v="93673.62"/>
    <n v="0"/>
    <n v="0"/>
    <n v="0"/>
    <n v="6827.95"/>
    <n v="0"/>
    <n v="0"/>
    <n v="0"/>
    <n v="7806.1349999999993"/>
    <n v="0"/>
    <n v="17173.496999999999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50"/>
    <x v="0"/>
    <x v="0"/>
    <x v="0"/>
    <n v="9769.02"/>
    <n v="9769.02"/>
    <n v="0"/>
    <n v="0"/>
    <n v="487.2"/>
    <n v="487.2"/>
    <n v="0"/>
    <n v="0"/>
    <n v="814.08500000000004"/>
    <n v="0"/>
    <n v="1790.9870000000003"/>
  </r>
  <r>
    <n v="659378"/>
    <s v="EMCM MED NON-CHEMO PHS"/>
    <s v="A"/>
    <n v="7670"/>
    <n v="8155"/>
    <s v="FE3408184"/>
    <n v="4"/>
    <s v="PHS/340B Acct"/>
    <s v="HOSPITAL GROUP"/>
    <n v="40206"/>
    <x v="34"/>
    <n v="40205"/>
    <s v="EINSTEIN"/>
    <s v="DSH390329"/>
    <x v="0"/>
    <x v="138"/>
    <x v="0"/>
    <x v="0"/>
    <x v="1"/>
    <n v="501446.42"/>
    <n v="75795.740000000005"/>
    <n v="0"/>
    <n v="0"/>
    <n v="15378.97"/>
    <n v="-2635.26"/>
    <n v="0"/>
    <n v="-404.53"/>
    <n v="41787.201666666668"/>
    <n v="0"/>
    <n v="91931.843666666682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240"/>
    <x v="0"/>
    <x v="0"/>
    <x v="1"/>
    <n v="98037.1"/>
    <n v="13482.9"/>
    <n v="0"/>
    <n v="0"/>
    <n v="7700.1"/>
    <n v="1059.8399999999999"/>
    <n v="0"/>
    <n v="0"/>
    <n v="8169.7583333333341"/>
    <n v="0"/>
    <n v="17973.468333333338"/>
  </r>
  <r>
    <n v="407256"/>
    <s v="NY WEILL CORNELL PHS MPB"/>
    <s v="A"/>
    <n v="7994"/>
    <n v="8149"/>
    <s v="AN1865243"/>
    <n v="4"/>
    <s v="PHS/340B Acct"/>
    <s v="HOSPITAL (INDIVIDUAL)"/>
    <n v="72778"/>
    <x v="151"/>
    <n v="72778"/>
    <s v="NY PRESBYTERIAN HOSP"/>
    <s v="DSH330101"/>
    <x v="0"/>
    <x v="56"/>
    <x v="1"/>
    <x v="0"/>
    <x v="1"/>
    <n v="170129.16"/>
    <n v="56709.72"/>
    <n v="0"/>
    <n v="0"/>
    <n v="6662.36"/>
    <n v="2257.16"/>
    <n v="0"/>
    <n v="0"/>
    <n v="14177.43"/>
    <n v="0"/>
    <n v="31190.346000000001"/>
  </r>
  <r>
    <n v="345809"/>
    <s v="UNC HOSPITAL WAC A34 MPB"/>
    <s v="A"/>
    <n v="7994"/>
    <n v="8149"/>
    <s v="AN3208065"/>
    <n v="3"/>
    <s v="WAC Acct."/>
    <s v="UNIVERSITY HOSPITAL"/>
    <n v="72722"/>
    <x v="17"/>
    <n v="72722"/>
    <s v="UNC HOSPITAL"/>
    <s v="DSH340061"/>
    <x v="0"/>
    <x v="8"/>
    <x v="1"/>
    <x v="0"/>
    <x v="1"/>
    <n v="217338.48"/>
    <n v="19257.84"/>
    <n v="5502.24"/>
    <n v="16506.72"/>
    <n v="4889.72"/>
    <n v="476.18"/>
    <n v="420.24"/>
    <n v="-506.1"/>
    <n v="18111.54"/>
    <n v="22008.959999999999"/>
    <n v="39845.388000000006"/>
  </r>
  <r>
    <n v="658482"/>
    <s v="ACCREDO HG ORL/STRONG PHS"/>
    <s v="A"/>
    <n v="7994"/>
    <n v="8195"/>
    <s v="FA4214576"/>
    <n v="5"/>
    <s v="PHS Contract Pharmacy"/>
    <s v="HOSPITAL GROUP"/>
    <n v="314"/>
    <x v="52"/>
    <n v="314"/>
    <s v="HIGHLAND ROCHESTER STRONGS"/>
    <s v="DSH330285"/>
    <x v="0"/>
    <x v="20"/>
    <x v="1"/>
    <x v="0"/>
    <x v="0"/>
    <n v="94697.09"/>
    <n v="37980.18"/>
    <n v="0"/>
    <n v="0"/>
    <n v="2725.91"/>
    <n v="1092.54"/>
    <n v="0"/>
    <n v="0"/>
    <n v="7891.4241666666667"/>
    <n v="0"/>
    <n v="17361.133166666667"/>
  </r>
  <r>
    <n v="758900"/>
    <s v="OSF SAINT LUKE MC MPB"/>
    <s v="A"/>
    <n v="7001"/>
    <n v="8149"/>
    <s v="FO4493704"/>
    <n v="2"/>
    <s v="GPO Acct."/>
    <s v="HOSPITAL (INDIVIDUAL)"/>
    <n v="40414"/>
    <x v="197"/>
    <n v="40414"/>
    <s v="OSF HEALTHCARE SYSTEM"/>
    <n v="0"/>
    <x v="1"/>
    <x v="14"/>
    <x v="1"/>
    <x v="0"/>
    <x v="1"/>
    <n v="46949.34"/>
    <n v="5677.32"/>
    <n v="3685.56"/>
    <n v="3685.56"/>
    <n v="1440.33"/>
    <n v="165.38"/>
    <n v="113.22"/>
    <n v="0"/>
    <n v="3912.4449999999997"/>
    <n v="7371.12"/>
    <n v="8607.3790000000008"/>
  </r>
  <r>
    <n v="193828"/>
    <s v="UVA HOPE PHRMCY PHS MPB"/>
    <s v="A"/>
    <n v="7001"/>
    <n v="8149"/>
    <s v="FU2813512"/>
    <n v="4"/>
    <s v="PHS/340B Acct"/>
    <s v="HOSPITAL (INDIVIDUAL)"/>
    <n v="73328"/>
    <x v="115"/>
    <n v="73328"/>
    <s v="UNIV OF VIRGINIA HOSP"/>
    <s v="DSH490009M"/>
    <x v="0"/>
    <x v="14"/>
    <x v="1"/>
    <x v="0"/>
    <x v="1"/>
    <n v="1275014.72"/>
    <n v="235176.3"/>
    <n v="74571"/>
    <n v="153363"/>
    <n v="52133.86"/>
    <n v="9216.2999999999993"/>
    <n v="2873.58"/>
    <n v="0"/>
    <n v="106251.22666666667"/>
    <n v="227934"/>
    <n v="233752.69866666669"/>
  </r>
  <r>
    <n v="463728"/>
    <s v="CHAMBERSBURG HOSPITAL MPB"/>
    <s v="A"/>
    <n v="7001"/>
    <n v="8149"/>
    <s v="AC1685556"/>
    <n v="2"/>
    <s v="GPO Acct."/>
    <s v="HOSPITAL (INDIVIDUAL)"/>
    <n v="72049"/>
    <x v="102"/>
    <n v="72049"/>
    <s v="CHAMBERSBURG"/>
    <n v="0"/>
    <x v="2"/>
    <x v="39"/>
    <x v="1"/>
    <x v="0"/>
    <x v="1"/>
    <n v="528390"/>
    <n v="88065"/>
    <n v="29355"/>
    <n v="58710"/>
    <n v="17527.84"/>
    <n v="2779.89"/>
    <n v="1388.4"/>
    <n v="1174.2"/>
    <n v="44032.5"/>
    <n v="88065"/>
    <n v="96871.500000000015"/>
  </r>
  <r>
    <n v="733059"/>
    <s v="CVS CAREMRK2921/UN NM PHS"/>
    <s v="A"/>
    <n v="7001"/>
    <n v="8163"/>
    <s v="BS6907224"/>
    <n v="5"/>
    <s v="PHS Contract Pharmacy"/>
    <s v="HOSPITAL GROUP"/>
    <n v="932"/>
    <x v="47"/>
    <n v="932"/>
    <s v="UNIV OF NEW MEXICO HOSPITAL"/>
    <s v="DSH320001"/>
    <x v="2"/>
    <x v="47"/>
    <x v="0"/>
    <x v="0"/>
    <x v="0"/>
    <n v="887021.81"/>
    <n v="299866.68"/>
    <n v="35101.75"/>
    <n v="70203.5"/>
    <n v="48340.86"/>
    <n v="16061.73"/>
    <n v="1873.38"/>
    <n v="2700.14"/>
    <n v="73918.484166666676"/>
    <n v="105305.25"/>
    <n v="162620.6651666667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29"/>
    <x v="0"/>
    <x v="0"/>
    <x v="0"/>
    <n v="850890.59"/>
    <n v="183809.25"/>
    <n v="50799.12"/>
    <n v="0"/>
    <n v="51324.53"/>
    <n v="10008.31"/>
    <n v="2805.13"/>
    <n v="0"/>
    <n v="70907.549166666664"/>
    <n v="50799.12"/>
    <n v="155996.60816666667"/>
  </r>
  <r>
    <n v="129807"/>
    <s v="YORK CANCER CNTR PHCY MPB"/>
    <s v="A"/>
    <n v="7001"/>
    <n v="8149"/>
    <s v="FY0211350"/>
    <n v="2"/>
    <s v="GPO Acct."/>
    <s v="HOSPITAL (INDIVIDUAL)"/>
    <n v="21207"/>
    <x v="31"/>
    <n v="21207"/>
    <s v="ALLSPIRE"/>
    <n v="0"/>
    <x v="0"/>
    <x v="39"/>
    <x v="1"/>
    <x v="0"/>
    <x v="1"/>
    <n v="763230"/>
    <n v="146775"/>
    <n v="0"/>
    <n v="19570"/>
    <n v="24815.1"/>
    <n v="4755.4799999999996"/>
    <n v="0"/>
    <n v="391.4"/>
    <n v="63602.5"/>
    <n v="19570"/>
    <n v="139925.5"/>
  </r>
  <r>
    <n v="911132"/>
    <s v="VIP SRG CHURUKIAN MPB"/>
    <s v="A"/>
    <n v="7001"/>
    <n v="8149"/>
    <s v="BC1264390"/>
    <n v="2"/>
    <s v="GPO Acct."/>
    <s v="HOSPITAL (INDIVIDUAL)"/>
    <n v="72712"/>
    <x v="344"/>
    <n v="72712"/>
    <s v="VIP SRG CHURUKIAN"/>
    <n v="0"/>
    <x v="1"/>
    <x v="164"/>
    <x v="0"/>
    <x v="0"/>
    <x v="1"/>
    <n v="2857.71"/>
    <n v="0"/>
    <n v="0"/>
    <n v="2033.82"/>
    <n v="168.01"/>
    <n v="0"/>
    <n v="0"/>
    <n v="117.41"/>
    <n v="238.14250000000001"/>
    <n v="2033.82"/>
    <n v="523.91350000000011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76"/>
    <x v="0"/>
    <x v="0"/>
    <x v="0"/>
    <n v="145633.76999999999"/>
    <n v="54463.95"/>
    <n v="0"/>
    <n v="0"/>
    <n v="11240.38"/>
    <n v="4176.76"/>
    <n v="0"/>
    <n v="0"/>
    <n v="12136.147499999999"/>
    <n v="0"/>
    <n v="26699.5245"/>
  </r>
  <r>
    <n v="112759"/>
    <s v="CAREMARK TX SP/STVCNT PHS"/>
    <s v="A"/>
    <n v="7994"/>
    <n v="8165"/>
    <s v="FC6963157"/>
    <n v="5"/>
    <s v="PHS Contract Pharmacy"/>
    <s v="HOSPITAL GROUP"/>
    <n v="2062"/>
    <x v="11"/>
    <n v="2062"/>
    <s v="CHRISTUS HEALTH LA"/>
    <s v="DSH320002"/>
    <x v="0"/>
    <x v="76"/>
    <x v="0"/>
    <x v="0"/>
    <x v="0"/>
    <n v="13272.41"/>
    <n v="0"/>
    <n v="0"/>
    <n v="0"/>
    <n v="1018.25"/>
    <n v="0"/>
    <n v="0"/>
    <n v="0"/>
    <n v="1106.0341666666666"/>
    <n v="0"/>
    <n v="2433.2751666666668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233"/>
    <x v="0"/>
    <x v="1"/>
    <x v="1"/>
    <n v="41372.199999999997"/>
    <n v="0"/>
    <n v="0"/>
    <n v="0"/>
    <n v="1726.74"/>
    <n v="0"/>
    <n v="0"/>
    <n v="0"/>
    <n v="3447.6833333333329"/>
    <n v="0"/>
    <n v="7584.9033333333327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42"/>
    <x v="0"/>
    <x v="0"/>
    <x v="1"/>
    <n v="56886.12"/>
    <n v="21903.35"/>
    <n v="0"/>
    <n v="0"/>
    <n v="1237.06"/>
    <n v="500.94"/>
    <n v="0"/>
    <n v="0"/>
    <n v="4740.51"/>
    <n v="0"/>
    <n v="10429.122000000001"/>
  </r>
  <r>
    <n v="894409"/>
    <s v="CVS CRMRK2921/PHG MH  PHS"/>
    <s v="A"/>
    <n v="7001"/>
    <n v="8163"/>
    <s v="BS6907224"/>
    <n v="5"/>
    <s v="PHS Contract Pharmacy"/>
    <s v="HOSPITAL GROUP"/>
    <n v="40461"/>
    <x v="1"/>
    <n v="40461"/>
    <s v="PRISMA HEALTH"/>
    <s v="DSH420078"/>
    <x v="1"/>
    <x v="18"/>
    <x v="0"/>
    <x v="0"/>
    <x v="0"/>
    <n v="119921.64"/>
    <n v="18307.54"/>
    <n v="9614.85"/>
    <n v="9473.1200000000008"/>
    <n v="7943.41"/>
    <n v="807.69"/>
    <n v="791.14"/>
    <n v="326.60000000000002"/>
    <n v="9993.4699999999993"/>
    <n v="19087.97"/>
    <n v="21985.634000000002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101"/>
    <x v="0"/>
    <x v="0"/>
    <x v="1"/>
    <n v="58721.13"/>
    <n v="0"/>
    <n v="0"/>
    <n v="0"/>
    <n v="1337.61"/>
    <n v="0"/>
    <n v="0"/>
    <n v="0"/>
    <n v="4893.4274999999998"/>
    <n v="0"/>
    <n v="10765.540500000001"/>
  </r>
  <r>
    <n v="769421"/>
    <s v="CAREMARK NJ SPC/GEIWY PHS"/>
    <s v="A"/>
    <n v="7001"/>
    <n v="8155"/>
    <s v="FC0275304"/>
    <n v="5"/>
    <s v="PHS Contract Pharmacy"/>
    <s v="HOSPITAL GROUP"/>
    <n v="902"/>
    <x v="67"/>
    <n v="902"/>
    <s v="GEISINGER MEDICAL CENTER PA"/>
    <s v="DSH390270"/>
    <x v="0"/>
    <x v="19"/>
    <x v="0"/>
    <x v="0"/>
    <x v="0"/>
    <n v="13244.67"/>
    <n v="0"/>
    <n v="2157.7399999999998"/>
    <n v="2157.7399999999998"/>
    <n v="2017.81"/>
    <n v="0"/>
    <n v="285.83"/>
    <n v="182.89"/>
    <n v="1103.7225000000001"/>
    <n v="4315.4799999999996"/>
    <n v="2428.1895000000004"/>
  </r>
  <r>
    <n v="548656"/>
    <s v="CAREMARK NJ SP/FROEDT PHS"/>
    <s v="A"/>
    <n v="7992"/>
    <n v="8155"/>
    <s v="FC0275304"/>
    <n v="5"/>
    <s v="PHS Contract Pharmacy"/>
    <s v="HOSPITAL GROUP"/>
    <n v="901"/>
    <x v="78"/>
    <n v="901"/>
    <s v="FROEDTERT MEM LUTHERAN HSP WI"/>
    <s v="DSH520177"/>
    <x v="2"/>
    <x v="18"/>
    <x v="0"/>
    <x v="0"/>
    <x v="0"/>
    <n v="121901.39"/>
    <n v="19039.84"/>
    <n v="19229.7"/>
    <n v="28561.09"/>
    <n v="10055.11"/>
    <n v="1539.35"/>
    <n v="1577.26"/>
    <n v="1346.15"/>
    <n v="10158.449166666667"/>
    <n v="47790.79"/>
    <n v="22348.588166666668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150"/>
    <x v="0"/>
    <x v="0"/>
    <x v="1"/>
    <n v="484709.12"/>
    <n v="0"/>
    <n v="0"/>
    <n v="0"/>
    <n v="9627.86"/>
    <n v="0"/>
    <n v="0"/>
    <n v="0"/>
    <n v="40392.426666666666"/>
    <n v="0"/>
    <n v="88863.338666666677"/>
  </r>
  <r>
    <n v="44889"/>
    <s v="VIVENT KANS CTY STD PHS"/>
    <s v="A"/>
    <n v="428"/>
    <n v="8145"/>
    <s v="FA0885650"/>
    <n v="4"/>
    <s v="PHS/340B Acct"/>
    <s v="HOSPITAL GROUP"/>
    <n v="1938"/>
    <x v="345"/>
    <n v="1938"/>
    <s v="AIDS SERVICES OF AUSTIN TX"/>
    <s v="STD64130"/>
    <x v="2"/>
    <x v="9"/>
    <x v="0"/>
    <x v="0"/>
    <x v="1"/>
    <n v="31881.59"/>
    <n v="0"/>
    <n v="8786.76"/>
    <n v="0"/>
    <n v="1369.33"/>
    <n v="0"/>
    <n v="367.94"/>
    <n v="0"/>
    <n v="2656.7991666666667"/>
    <n v="8786.76"/>
    <n v="5844.9581666666672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61"/>
    <x v="0"/>
    <x v="1"/>
    <x v="0"/>
    <n v="39852.699999999997"/>
    <n v="0"/>
    <n v="0"/>
    <n v="0"/>
    <n v="3766.66"/>
    <n v="0"/>
    <n v="0"/>
    <n v="0"/>
    <n v="3321.0583333333329"/>
    <n v="0"/>
    <n v="7306.3283333333329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18"/>
    <x v="0"/>
    <x v="0"/>
    <x v="0"/>
    <n v="178019.73"/>
    <n v="38079.68"/>
    <n v="0"/>
    <n v="0"/>
    <n v="14348.15"/>
    <n v="3090.41"/>
    <n v="0"/>
    <n v="0"/>
    <n v="14834.977500000001"/>
    <n v="0"/>
    <n v="32636.950500000006"/>
  </r>
  <r>
    <n v="938389"/>
    <s v="CHLD HOSP LA SPEC PHS MPB"/>
    <s v="A"/>
    <n v="7001"/>
    <n v="8149"/>
    <s v="FC5824481"/>
    <n v="4"/>
    <s v="PHS/340B Acct"/>
    <s v="HOSPITAL (INDIVIDUAL)"/>
    <n v="72125"/>
    <x v="86"/>
    <n v="72125"/>
    <s v="CHILDRENS HOSP LOS ANGELES"/>
    <s v="PED053302-00"/>
    <x v="0"/>
    <x v="12"/>
    <x v="1"/>
    <x v="0"/>
    <x v="1"/>
    <n v="393880.3"/>
    <n v="251041.72"/>
    <n v="0"/>
    <n v="0"/>
    <n v="10394.92"/>
    <n v="6732.3"/>
    <n v="0"/>
    <n v="0"/>
    <n v="32823.35833333333"/>
    <n v="0"/>
    <n v="72211.388333333336"/>
  </r>
  <r>
    <n v="837000"/>
    <s v="BIOLOGICS/UNMIAMI HC  PHS"/>
    <s v="A"/>
    <n v="7992"/>
    <n v="8120"/>
    <s v="FB9427267"/>
    <n v="5"/>
    <s v="PHS Contract Pharmacy"/>
    <s v="HOSPITAL GROUP"/>
    <n v="1205"/>
    <x v="21"/>
    <n v="1205"/>
    <s v="UNIV OF MIAMI HOSP FL"/>
    <s v="CAN100079-00"/>
    <x v="0"/>
    <x v="204"/>
    <x v="0"/>
    <x v="0"/>
    <x v="0"/>
    <n v="695908.32"/>
    <n v="118400.7"/>
    <n v="0"/>
    <n v="69516.72"/>
    <n v="40474.46"/>
    <n v="5478.3"/>
    <n v="0"/>
    <n v="2674.69"/>
    <n v="57992.359999999993"/>
    <n v="69516.72"/>
    <n v="127583.192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18"/>
    <x v="0"/>
    <x v="0"/>
    <x v="0"/>
    <n v="551331.03"/>
    <n v="95199.2"/>
    <n v="48074.25"/>
    <n v="27529.09"/>
    <n v="46008.09"/>
    <n v="7731.84"/>
    <n v="3963.81"/>
    <n v="-132.84"/>
    <n v="45944.252500000002"/>
    <n v="75603.34"/>
    <n v="101077.35550000002"/>
  </r>
  <r>
    <n v="934126"/>
    <s v="CAREMARK NJ SP/STL MV PHS"/>
    <s v="A"/>
    <n v="7992"/>
    <n v="8155"/>
    <s v="FC0275304"/>
    <n v="5"/>
    <s v="PHS Contract Pharmacy"/>
    <s v="HOSPITAL GROUP"/>
    <n v="1792"/>
    <x v="60"/>
    <n v="1792"/>
    <s v="ST LUKES REG MED CTR ID"/>
    <s v="SCH130002-00"/>
    <x v="2"/>
    <x v="19"/>
    <x v="0"/>
    <x v="0"/>
    <x v="0"/>
    <n v="30525.09"/>
    <n v="4279.96"/>
    <n v="2157.7399999999998"/>
    <n v="2157.7399999999998"/>
    <n v="4021.79"/>
    <n v="553.72"/>
    <n v="285.82"/>
    <n v="182.89"/>
    <n v="2543.7575000000002"/>
    <n v="4315.4799999999996"/>
    <n v="5596.2665000000006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239"/>
    <x v="0"/>
    <x v="0"/>
    <x v="1"/>
    <n v="19857.240000000002"/>
    <n v="19857.240000000002"/>
    <n v="0"/>
    <n v="0"/>
    <n v="424.97"/>
    <n v="424.97"/>
    <n v="0"/>
    <n v="0"/>
    <n v="1654.7700000000002"/>
    <n v="0"/>
    <n v="3640.4940000000006"/>
  </r>
  <r>
    <n v="28067"/>
    <s v="CVS CRMRK2921/AHF KMG PHS"/>
    <s v="A"/>
    <n v="7001"/>
    <n v="8163"/>
    <s v="BS6907224"/>
    <n v="5"/>
    <s v="PHS Contract Pharmacy"/>
    <s v="HOSPITAL GROUP"/>
    <n v="569"/>
    <x v="35"/>
    <n v="569"/>
    <s v="AIDS HEALTHCARE FOUNDATION CA"/>
    <s v="RWI33133"/>
    <x v="2"/>
    <x v="9"/>
    <x v="0"/>
    <x v="0"/>
    <x v="0"/>
    <n v="2602.2800000000002"/>
    <n v="0"/>
    <n v="0"/>
    <n v="0"/>
    <n v="222.87"/>
    <n v="0"/>
    <n v="0"/>
    <n v="0"/>
    <n v="216.85666666666668"/>
    <n v="0"/>
    <n v="477.08466666666675"/>
  </r>
  <r>
    <n v="200062"/>
    <s v="OCEAN UNIV MED CTR MPB"/>
    <s v="A"/>
    <n v="7001"/>
    <n v="8149"/>
    <s v="AB2676990"/>
    <n v="2"/>
    <s v="GPO Acct."/>
    <s v="HOSPITAL (INDIVIDUAL)"/>
    <n v="21207"/>
    <x v="31"/>
    <n v="21207"/>
    <s v="ALLSPIRE"/>
    <n v="0"/>
    <x v="0"/>
    <x v="14"/>
    <x v="1"/>
    <x v="0"/>
    <x v="1"/>
    <n v="15663.63"/>
    <n v="0"/>
    <n v="14742.24"/>
    <n v="14742.24"/>
    <n v="477.58"/>
    <n v="0"/>
    <n v="452.88"/>
    <n v="0"/>
    <n v="1305.3025"/>
    <n v="29484.48"/>
    <n v="2871.6655000000001"/>
  </r>
  <r>
    <n v="392202"/>
    <s v="KAISER ONC PHARM MOB2 MPB"/>
    <s v="A"/>
    <n v="7989"/>
    <n v="8149"/>
    <s v="FK8152150"/>
    <n v="2"/>
    <s v="GPO Acct."/>
    <s v="HOSPITAL CHAIN"/>
    <n v="35000"/>
    <x v="5"/>
    <n v="35000"/>
    <s v="KAISER PERMANENTE CA"/>
    <n v="0"/>
    <x v="1"/>
    <x v="14"/>
    <x v="1"/>
    <x v="0"/>
    <x v="1"/>
    <n v="147669.39000000001"/>
    <n v="16180.38"/>
    <n v="10135.290000000001"/>
    <n v="10135.290000000001"/>
    <n v="4711.68"/>
    <n v="496.14"/>
    <n v="311.35000000000002"/>
    <n v="0"/>
    <n v="12305.782500000001"/>
    <n v="20270.580000000002"/>
    <n v="27072.721500000003"/>
  </r>
  <r>
    <n v="753925"/>
    <s v="STJOSEPH HSP WBND GPO MPB"/>
    <s v="A"/>
    <n v="7992"/>
    <n v="8149"/>
    <s v="BS9163281"/>
    <n v="2"/>
    <s v="GPO Acct."/>
    <s v="HOSPITAL (INDIVIDUAL)"/>
    <n v="901"/>
    <x v="78"/>
    <n v="901"/>
    <s v="FROEDTERT MEM LUTHERAN HSP WI"/>
    <n v="0"/>
    <x v="2"/>
    <x v="14"/>
    <x v="1"/>
    <x v="0"/>
    <x v="1"/>
    <n v="170209.58"/>
    <n v="32360.76"/>
    <n v="13820.85"/>
    <n v="11978.07"/>
    <n v="4903.25"/>
    <n v="956.31"/>
    <n v="390.02"/>
    <n v="0"/>
    <n v="14184.131666666666"/>
    <n v="25798.92"/>
    <n v="31205.089666666667"/>
  </r>
  <r>
    <n v="877356"/>
    <s v="ACCREDOMEMPHIS/BARRIO PHS"/>
    <s v="A"/>
    <n v="7600"/>
    <n v="8149"/>
    <s v="BA9451167"/>
    <n v="5"/>
    <s v="PHS Contract Pharmacy"/>
    <s v="HOSPITAL GROUP"/>
    <n v="910"/>
    <x v="113"/>
    <n v="910"/>
    <s v="BARRIO COMPREHENSIVE HC TX"/>
    <s v="CH062360"/>
    <x v="2"/>
    <x v="313"/>
    <x v="0"/>
    <x v="0"/>
    <x v="0"/>
    <n v="25073.74"/>
    <n v="4731.28"/>
    <n v="0"/>
    <n v="0"/>
    <n v="1397.62"/>
    <n v="207.74"/>
    <n v="0"/>
    <n v="0"/>
    <n v="2089.4783333333335"/>
    <n v="0"/>
    <n v="4596.8523333333342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16"/>
    <x v="1"/>
    <x v="0"/>
    <x v="1"/>
    <n v="225814.35"/>
    <n v="0"/>
    <n v="418229.7"/>
    <n v="0"/>
    <n v="1834.18"/>
    <n v="0"/>
    <n v="7520.85"/>
    <n v="0"/>
    <n v="18817.862499999999"/>
    <n v="418229.7"/>
    <n v="41399.297500000001"/>
  </r>
  <r>
    <n v="122479"/>
    <s v="CAREMARK NJ SP/JACKSN PHS"/>
    <s v="A"/>
    <n v="7001"/>
    <n v="8155"/>
    <s v="FC0275304"/>
    <n v="5"/>
    <s v="PHS Contract Pharmacy"/>
    <s v="HOSPITAL GROUP"/>
    <n v="2740"/>
    <x v="71"/>
    <n v="2740"/>
    <s v="JACKSON HEALTH SYSTEM FL"/>
    <s v="DSH100022"/>
    <x v="1"/>
    <x v="10"/>
    <x v="0"/>
    <x v="0"/>
    <x v="0"/>
    <n v="10039.32"/>
    <n v="0"/>
    <n v="1625.12"/>
    <n v="1625.12"/>
    <n v="1566.14"/>
    <n v="0"/>
    <n v="237.45"/>
    <n v="62.52"/>
    <n v="836.61"/>
    <n v="3250.24"/>
    <n v="1840.5420000000001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124"/>
    <x v="0"/>
    <x v="0"/>
    <x v="1"/>
    <n v="507"/>
    <n v="507"/>
    <n v="0"/>
    <n v="0"/>
    <n v="9.1199999999999992"/>
    <n v="9.1199999999999992"/>
    <n v="0"/>
    <n v="0"/>
    <n v="42.25"/>
    <n v="0"/>
    <n v="92.95"/>
  </r>
  <r>
    <n v="3058"/>
    <s v="GLMC WINONA PHS MPB"/>
    <s v="A"/>
    <n v="7001"/>
    <n v="8149"/>
    <s v="FG8991855"/>
    <n v="4"/>
    <s v="PHS/340B Acct"/>
    <s v="HOSPITAL (INDIVIDUAL)"/>
    <n v="72254"/>
    <x v="263"/>
    <n v="72254"/>
    <s v="GUNDERSEN CLNC"/>
    <s v="DSH520087DA"/>
    <x v="2"/>
    <x v="14"/>
    <x v="1"/>
    <x v="0"/>
    <x v="1"/>
    <n v="15939.14"/>
    <n v="1375.3"/>
    <n v="2110.5"/>
    <n v="2110.5"/>
    <n v="655.6"/>
    <n v="52.79"/>
    <n v="81.319999999999993"/>
    <n v="0"/>
    <n v="1328.2616666666665"/>
    <n v="4221"/>
    <n v="2922.1756666666665"/>
  </r>
  <r>
    <n v="720905"/>
    <s v="MONTICELLO COM SC GPO MPB"/>
    <s v="A"/>
    <n v="7001"/>
    <n v="8149"/>
    <s v="BL8363967"/>
    <n v="2"/>
    <s v="GPO Acct."/>
    <s v="SURGICENTERS"/>
    <n v="72652"/>
    <x v="346"/>
    <n v="72652"/>
    <s v="MONTICELLO COM SC"/>
    <n v="0"/>
    <x v="2"/>
    <x v="164"/>
    <x v="0"/>
    <x v="0"/>
    <x v="1"/>
    <n v="7789.56"/>
    <n v="1003.62"/>
    <n v="0"/>
    <n v="0"/>
    <n v="232.16"/>
    <n v="53.97"/>
    <n v="0"/>
    <n v="0"/>
    <n v="649.13"/>
    <n v="0"/>
    <n v="1428.086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13"/>
    <x v="0"/>
    <x v="0"/>
    <x v="1"/>
    <n v="9233.36"/>
    <n v="3268.8"/>
    <n v="0"/>
    <n v="0"/>
    <n v="392.38"/>
    <n v="137.97999999999999"/>
    <n v="0"/>
    <n v="0"/>
    <n v="769.44666666666672"/>
    <n v="0"/>
    <n v="1692.782666666667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235015"/>
    <n v="66956.679999999993"/>
    <n v="0"/>
    <n v="0"/>
    <n v="19044.87"/>
    <n v="5264.65"/>
    <n v="0"/>
    <n v="0"/>
    <n v="19584.583333333332"/>
    <n v="0"/>
    <n v="43086.083333333336"/>
  </r>
  <r>
    <n v="867666"/>
    <s v="CAREMARK FL SP/UNV VA PHS"/>
    <s v="A"/>
    <n v="7994"/>
    <n v="8195"/>
    <s v="FC0098916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3570.98"/>
    <n v="0"/>
    <n v="0"/>
    <n v="0"/>
    <n v="234.69"/>
    <n v="0"/>
    <n v="0"/>
    <n v="0"/>
    <n v="297.58166666666665"/>
    <n v="0"/>
    <n v="654.67966666666666"/>
  </r>
  <r>
    <n v="51971"/>
    <s v="CHLD MED CTR DALLAS MPB"/>
    <s v="A"/>
    <n v="7994"/>
    <n v="8149"/>
    <s v="AC2260242"/>
    <n v="2"/>
    <s v="GPO Acct."/>
    <s v="HOSPITAL (INDIVIDUAL)"/>
    <n v="72130"/>
    <x v="94"/>
    <n v="72480"/>
    <s v="MD ISSUE"/>
    <n v="0"/>
    <x v="0"/>
    <x v="16"/>
    <x v="1"/>
    <x v="0"/>
    <x v="1"/>
    <n v="810482.4"/>
    <n v="0"/>
    <n v="0"/>
    <n v="0"/>
    <n v="12043.62"/>
    <n v="0"/>
    <n v="0"/>
    <n v="0"/>
    <n v="67540.2"/>
    <n v="0"/>
    <n v="148588.44"/>
  </r>
  <r>
    <n v="396856"/>
    <s v="ROBERT W JOHNSONWACA34MPB"/>
    <s v="A"/>
    <n v="7001"/>
    <n v="8149"/>
    <s v="BR0611738"/>
    <n v="3"/>
    <s v="WAC Acct."/>
    <s v="HOSPITAL (INDIVIDUAL)"/>
    <n v="21211"/>
    <x v="228"/>
    <n v="21211"/>
    <s v="BARNABAS HEALTH NJ"/>
    <s v="DSH310038"/>
    <x v="1"/>
    <x v="149"/>
    <x v="0"/>
    <x v="0"/>
    <x v="1"/>
    <n v="235477"/>
    <n v="0"/>
    <n v="0"/>
    <n v="0"/>
    <n v="9065.92"/>
    <n v="0"/>
    <n v="0"/>
    <n v="0"/>
    <n v="19623.083333333332"/>
    <n v="0"/>
    <n v="43170.783333333333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18"/>
    <x v="0"/>
    <x v="0"/>
    <x v="0"/>
    <n v="103827.09"/>
    <n v="0"/>
    <n v="19229.7"/>
    <n v="28561.09"/>
    <n v="8803.57"/>
    <n v="0"/>
    <n v="1586"/>
    <n v="1341.62"/>
    <n v="8652.2574999999997"/>
    <n v="47790.79"/>
    <n v="19034.966500000002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10"/>
    <x v="0"/>
    <x v="0"/>
    <x v="0"/>
    <n v="34050.68"/>
    <n v="1067.1300000000001"/>
    <n v="1266.54"/>
    <n v="6472.41"/>
    <n v="4164.3500000000004"/>
    <n v="54.91"/>
    <n v="146.88999999999999"/>
    <n v="0.06"/>
    <n v="2837.5566666666668"/>
    <n v="7738.95"/>
    <n v="6242.6246666666675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40"/>
    <x v="0"/>
    <x v="0"/>
    <x v="0"/>
    <n v="91507.79"/>
    <n v="0"/>
    <n v="0"/>
    <n v="0"/>
    <n v="6908.9"/>
    <n v="0"/>
    <n v="0"/>
    <n v="0"/>
    <n v="7625.6491666666661"/>
    <n v="0"/>
    <n v="16776.428166666668"/>
  </r>
  <r>
    <n v="924153"/>
    <s v="BH ONCOLOGY SPEC GPO MPB"/>
    <s v="A"/>
    <n v="7989"/>
    <n v="8149"/>
    <s v="BO9119264"/>
    <n v="2"/>
    <s v="GPO Acct."/>
    <s v="HOSPITAL (INDIVIDUAL)"/>
    <n v="40055"/>
    <x v="159"/>
    <n v="40055"/>
    <s v="BAPTIST HEALTH SOUTH FLORIDA"/>
    <n v="0"/>
    <x v="1"/>
    <x v="161"/>
    <x v="0"/>
    <x v="0"/>
    <x v="1"/>
    <n v="190999.37"/>
    <n v="0"/>
    <n v="0"/>
    <n v="0"/>
    <n v="9310.1200000000008"/>
    <n v="0"/>
    <n v="0"/>
    <n v="0"/>
    <n v="15916.614166666666"/>
    <n v="0"/>
    <n v="35016.551166666672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56"/>
    <x v="1"/>
    <x v="0"/>
    <x v="1"/>
    <n v="35345.599999999999"/>
    <n v="0"/>
    <n v="0"/>
    <n v="0"/>
    <n v="1190.03"/>
    <n v="0"/>
    <n v="0"/>
    <n v="0"/>
    <n v="2945.4666666666667"/>
    <n v="0"/>
    <n v="6480.0266666666676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20"/>
    <x v="1"/>
    <x v="0"/>
    <x v="1"/>
    <n v="855991.7"/>
    <n v="0"/>
    <n v="2004192.4"/>
    <n v="1494134.86"/>
    <n v="25885.03"/>
    <n v="0"/>
    <n v="55228.36"/>
    <n v="20717.080000000002"/>
    <n v="71332.641666666663"/>
    <n v="3498327.26"/>
    <n v="156931.81166666668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10"/>
    <x v="0"/>
    <x v="0"/>
    <x v="0"/>
    <n v="2476.7800000000002"/>
    <n v="408.48"/>
    <n v="0"/>
    <n v="0"/>
    <n v="400.69"/>
    <n v="79.98"/>
    <n v="0"/>
    <n v="0"/>
    <n v="206.39833333333334"/>
    <n v="0"/>
    <n v="454.07633333333337"/>
  </r>
  <r>
    <n v="17561"/>
    <s v="UNM HOSPITAL MPB"/>
    <s v="A"/>
    <n v="867"/>
    <n v="8149"/>
    <s v="AB7003469"/>
    <n v="2"/>
    <s v="GPO Acct."/>
    <s v="UNIVERSITY HOSPITAL"/>
    <n v="932"/>
    <x v="47"/>
    <n v="932"/>
    <s v="UNIV OF NEW MEXICO HOSPITAL"/>
    <n v="0"/>
    <x v="2"/>
    <x v="114"/>
    <x v="1"/>
    <x v="0"/>
    <x v="1"/>
    <n v="299600"/>
    <n v="0"/>
    <n v="0"/>
    <n v="0"/>
    <n v="8250.4599999999991"/>
    <n v="0"/>
    <n v="0"/>
    <n v="0"/>
    <n v="24966.666666666668"/>
    <n v="0"/>
    <n v="54926.666666666672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4"/>
    <x v="1"/>
    <x v="0"/>
    <x v="1"/>
    <n v="1939.76"/>
    <n v="0"/>
    <n v="0"/>
    <n v="0"/>
    <n v="91.77"/>
    <n v="0"/>
    <n v="0"/>
    <n v="0"/>
    <n v="161.64666666666668"/>
    <n v="0"/>
    <n v="355.6226666666667"/>
  </r>
  <r>
    <n v="232550"/>
    <s v="ACS PHCY/CLEVELNDCLNC PHS"/>
    <s v="A"/>
    <n v="7994"/>
    <n v="8195"/>
    <s v="BA9369263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14816.8"/>
    <n v="0"/>
    <n v="0"/>
    <n v="0"/>
    <n v="1745.51"/>
    <n v="0"/>
    <n v="0"/>
    <n v="0"/>
    <n v="1234.7333333333333"/>
    <n v="0"/>
    <n v="2716.4133333333334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67"/>
    <x v="0"/>
    <x v="0"/>
    <x v="1"/>
    <n v="82242.84"/>
    <n v="0"/>
    <n v="0"/>
    <n v="0"/>
    <n v="6411.26"/>
    <n v="0"/>
    <n v="0"/>
    <n v="0"/>
    <n v="6853.57"/>
    <n v="0"/>
    <n v="15077.854000000001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18"/>
    <x v="0"/>
    <x v="0"/>
    <x v="0"/>
    <n v="38459.4"/>
    <n v="0"/>
    <n v="0"/>
    <n v="0"/>
    <n v="3449"/>
    <n v="0"/>
    <n v="0"/>
    <n v="0"/>
    <n v="3204.9500000000003"/>
    <n v="0"/>
    <n v="7050.8900000000012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52"/>
    <x v="0"/>
    <x v="0"/>
    <x v="1"/>
    <n v="256244.48000000001"/>
    <n v="31532.05"/>
    <n v="0"/>
    <n v="0"/>
    <n v="7027.04"/>
    <n v="901.23"/>
    <n v="0"/>
    <n v="0"/>
    <n v="21353.706666666669"/>
    <n v="0"/>
    <n v="46978.154666666676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95"/>
    <x v="0"/>
    <x v="0"/>
    <x v="1"/>
    <n v="18309.599999999999"/>
    <n v="0"/>
    <n v="2564"/>
    <n v="5128"/>
    <n v="1440.97"/>
    <n v="0"/>
    <n v="203.23"/>
    <n v="0"/>
    <n v="1525.8"/>
    <n v="7692"/>
    <n v="3356.76"/>
  </r>
  <r>
    <n v="34971"/>
    <s v="CVS CRMRK2921/N SHORE PHS"/>
    <s v="A"/>
    <n v="7994"/>
    <n v="8163"/>
    <s v="BS6907224"/>
    <n v="5"/>
    <s v="PHS Contract Pharmacy"/>
    <s v="HOSPITAL GROUP"/>
    <n v="40019"/>
    <x v="28"/>
    <n v="40018"/>
    <s v="NORTHWELL HEALTH"/>
    <s v="RWI11030"/>
    <x v="0"/>
    <x v="38"/>
    <x v="0"/>
    <x v="0"/>
    <x v="0"/>
    <n v="58507.85"/>
    <n v="4788.72"/>
    <n v="4924.93"/>
    <n v="14774.79"/>
    <n v="2646.76"/>
    <n v="200.11"/>
    <n v="206.88"/>
    <n v="0"/>
    <n v="4875.6541666666662"/>
    <n v="19699.72"/>
    <n v="10726.439166666667"/>
  </r>
  <r>
    <n v="977951"/>
    <s v="CAREMARK NV SP/KS UNV PHS"/>
    <s v="A"/>
    <n v="7992"/>
    <n v="8170"/>
    <s v="FC8994089"/>
    <n v="5"/>
    <s v="PHS Contract Pharmacy"/>
    <s v="HOSPITAL GROUP"/>
    <n v="1357"/>
    <x v="10"/>
    <n v="1357"/>
    <s v="KANSAS UNIVERSITY HOSPITAL KS"/>
    <s v="DSH170040"/>
    <x v="2"/>
    <x v="76"/>
    <x v="0"/>
    <x v="0"/>
    <x v="0"/>
    <n v="6413.3"/>
    <n v="0"/>
    <n v="0"/>
    <n v="0"/>
    <n v="500.92"/>
    <n v="0"/>
    <n v="0"/>
    <n v="0"/>
    <n v="534.44166666666672"/>
    <n v="0"/>
    <n v="1175.771666666667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18"/>
    <x v="0"/>
    <x v="0"/>
    <x v="0"/>
    <n v="121297.1"/>
    <n v="19039.84"/>
    <n v="9731.1200000000008"/>
    <n v="9731.1200000000008"/>
    <n v="10062.450000000001"/>
    <n v="1539.35"/>
    <n v="792.35"/>
    <n v="695.61"/>
    <n v="10108.091666666667"/>
    <n v="19462.240000000002"/>
    <n v="22237.80166666667"/>
  </r>
  <r>
    <n v="124771"/>
    <s v="BIOLOGICS MCK/UNCADVS PHS"/>
    <s v="A"/>
    <n v="7992"/>
    <n v="8149"/>
    <s v="FB9427267"/>
    <n v="5"/>
    <s v="PHS Contract Pharmacy"/>
    <s v="HOSPITAL GROUP"/>
    <n v="639"/>
    <x v="88"/>
    <n v="639"/>
    <s v="UNIV OF CALIF DAVIS"/>
    <s v="DSH050599"/>
    <x v="2"/>
    <x v="37"/>
    <x v="0"/>
    <x v="0"/>
    <x v="0"/>
    <n v="34952.44"/>
    <n v="0"/>
    <n v="0"/>
    <n v="0"/>
    <n v="2434.69"/>
    <n v="0"/>
    <n v="0"/>
    <n v="0"/>
    <n v="2912.7033333333334"/>
    <n v="0"/>
    <n v="6407.9473333333335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10"/>
    <x v="0"/>
    <x v="0"/>
    <x v="1"/>
    <n v="5460.07"/>
    <n v="669.11"/>
    <n v="425.85"/>
    <n v="1252.5"/>
    <n v="254.76"/>
    <n v="31.78"/>
    <n v="20.350000000000001"/>
    <n v="20.63"/>
    <n v="455.00583333333333"/>
    <n v="1678.35"/>
    <n v="1001.0128333333334"/>
  </r>
  <r>
    <n v="63919"/>
    <s v="CAREMARK NV SP/RRUCLA PHS"/>
    <s v="A"/>
    <n v="7994"/>
    <n v="8170"/>
    <s v="FC8994089"/>
    <n v="5"/>
    <s v="PHS Contract Pharmacy"/>
    <s v="HOSPITAL GROUP"/>
    <n v="2009"/>
    <x v="36"/>
    <n v="2009"/>
    <s v="UCLA MEDICAL CENTER CA"/>
    <s v="DSH050262"/>
    <x v="0"/>
    <x v="80"/>
    <x v="0"/>
    <x v="0"/>
    <x v="0"/>
    <n v="9994.5"/>
    <n v="8270.52"/>
    <n v="0"/>
    <n v="0"/>
    <n v="945.45"/>
    <n v="723.11"/>
    <n v="0"/>
    <n v="0"/>
    <n v="832.875"/>
    <n v="0"/>
    <n v="1832.325"/>
  </r>
  <r>
    <n v="725095"/>
    <s v="CAREMARK MI SP/LOYOLA PHS"/>
    <s v="A"/>
    <n v="7992"/>
    <n v="8162"/>
    <s v="FC0002802"/>
    <n v="5"/>
    <s v="PHS Contract Pharmacy"/>
    <s v="HOSPITAL GROUP"/>
    <n v="1645"/>
    <x v="38"/>
    <n v="1645"/>
    <s v="LOYOLA UNIV MED CTR IL"/>
    <s v="DSH140276"/>
    <x v="2"/>
    <x v="76"/>
    <x v="0"/>
    <x v="0"/>
    <x v="0"/>
    <n v="19685.71"/>
    <n v="6843.79"/>
    <n v="0"/>
    <n v="0"/>
    <n v="1519.19"/>
    <n v="516.79999999999995"/>
    <n v="0"/>
    <n v="0"/>
    <n v="1640.4758333333332"/>
    <n v="0"/>
    <n v="3609.0468333333333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18"/>
    <x v="0"/>
    <x v="0"/>
    <x v="0"/>
    <n v="27712.68"/>
    <n v="0"/>
    <n v="0"/>
    <n v="0"/>
    <n v="2365.2600000000002"/>
    <n v="0"/>
    <n v="0"/>
    <n v="0"/>
    <n v="2309.39"/>
    <n v="0"/>
    <n v="5080.6580000000004"/>
  </r>
  <r>
    <n v="65311"/>
    <s v="NSA MAIN PHS MPB"/>
    <s v="A"/>
    <n v="538"/>
    <n v="8149"/>
    <s v="AN1201172"/>
    <n v="4"/>
    <s v="PHS/340B Acct"/>
    <s v="HOSPITAL (INDIVIDUAL)"/>
    <n v="72823"/>
    <x v="100"/>
    <n v="72823"/>
    <s v="NORTHSIDE HOSP ATLANTA GA"/>
    <s v="DSH110161"/>
    <x v="2"/>
    <x v="4"/>
    <x v="0"/>
    <x v="0"/>
    <x v="1"/>
    <n v="610.67999999999995"/>
    <n v="0"/>
    <n v="0"/>
    <n v="0"/>
    <n v="75.64"/>
    <n v="0"/>
    <n v="0"/>
    <n v="0"/>
    <n v="50.889999999999993"/>
    <n v="0"/>
    <n v="111.958"/>
  </r>
  <r>
    <n v="451505"/>
    <s v="UTSW SR INF PHCY GPO MPB"/>
    <s v="A"/>
    <n v="471"/>
    <n v="8149"/>
    <s v="FU4332552"/>
    <n v="2"/>
    <s v="GPO Acct."/>
    <s v="HOSPITAL (INDIVIDUAL)"/>
    <n v="40848"/>
    <x v="13"/>
    <n v="40848"/>
    <s v="UNIV OF TEXAS SW UNIV HOSP"/>
    <n v="0"/>
    <x v="0"/>
    <x v="56"/>
    <x v="1"/>
    <x v="0"/>
    <x v="1"/>
    <n v="244327"/>
    <n v="0"/>
    <n v="40559.4"/>
    <n v="27039.599999999999"/>
    <n v="7075.01"/>
    <n v="0"/>
    <n v="916.49"/>
    <n v="0.24"/>
    <n v="20360.583333333332"/>
    <n v="67599"/>
    <n v="44793.283333333333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54"/>
    <x v="0"/>
    <x v="0"/>
    <x v="0"/>
    <n v="90346.89"/>
    <n v="8766.98"/>
    <n v="0"/>
    <n v="0"/>
    <n v="8503.9500000000007"/>
    <n v="1071.8"/>
    <n v="0"/>
    <n v="0"/>
    <n v="7528.9075000000003"/>
    <n v="0"/>
    <n v="16563.596500000003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64"/>
    <x v="0"/>
    <x v="0"/>
    <x v="0"/>
    <n v="17560.52"/>
    <n v="0"/>
    <n v="0"/>
    <n v="0"/>
    <n v="1769.2"/>
    <n v="0"/>
    <n v="0"/>
    <n v="0"/>
    <n v="1463.3766666666668"/>
    <n v="0"/>
    <n v="3219.4286666666671"/>
  </r>
  <r>
    <n v="753589"/>
    <s v="ALIANCERX PHUNIMI PHS MPB"/>
    <s v="A"/>
    <n v="7994"/>
    <n v="8149"/>
    <s v="FO1120500"/>
    <n v="4"/>
    <s v="PHS/340B Acct"/>
    <s v="HOSPITAL GROUP"/>
    <n v="372"/>
    <x v="55"/>
    <n v="372"/>
    <s v="UNIV OF MICHIGAN"/>
    <s v="DSH230046"/>
    <x v="0"/>
    <x v="20"/>
    <x v="1"/>
    <x v="0"/>
    <x v="1"/>
    <n v="264669.94"/>
    <n v="37980.18"/>
    <n v="0"/>
    <n v="37782.04"/>
    <n v="7945.54"/>
    <n v="1060.5999999999999"/>
    <n v="0"/>
    <n v="531.16"/>
    <n v="22055.828333333335"/>
    <n v="37782.04"/>
    <n v="48522.822333333337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57"/>
    <x v="0"/>
    <x v="0"/>
    <x v="0"/>
    <n v="70699.399999999994"/>
    <n v="0"/>
    <n v="12002.5"/>
    <n v="0"/>
    <n v="7377.36"/>
    <n v="0"/>
    <n v="1247.69"/>
    <n v="0"/>
    <n v="5891.6166666666659"/>
    <n v="12002.5"/>
    <n v="12961.556666666665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29"/>
    <x v="0"/>
    <x v="0"/>
    <x v="0"/>
    <n v="11885.46"/>
    <n v="0"/>
    <n v="0"/>
    <n v="0"/>
    <n v="152.55000000000001"/>
    <n v="0"/>
    <n v="0"/>
    <n v="0"/>
    <n v="990.45499999999993"/>
    <n v="0"/>
    <n v="2179.0010000000002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49"/>
    <x v="0"/>
    <x v="0"/>
    <x v="0"/>
    <n v="14816.8"/>
    <n v="0"/>
    <n v="0"/>
    <n v="0"/>
    <n v="1601.44"/>
    <n v="0"/>
    <n v="0"/>
    <n v="0"/>
    <n v="1234.7333333333333"/>
    <n v="0"/>
    <n v="2716.4133333333334"/>
  </r>
  <r>
    <n v="708375"/>
    <s v="CAREMARK IL SPC/UNC  PHS"/>
    <s v="A"/>
    <n v="7994"/>
    <n v="8144"/>
    <s v="FC0059736"/>
    <n v="5"/>
    <s v="PHS Contract Pharmacy"/>
    <s v="HOSPITAL GROUP"/>
    <n v="1606"/>
    <x v="119"/>
    <n v="1606"/>
    <s v="UNC HOSPITALS NC"/>
    <s v="DSH340061"/>
    <x v="0"/>
    <x v="18"/>
    <x v="0"/>
    <x v="0"/>
    <x v="0"/>
    <n v="103069.96"/>
    <n v="19039.84"/>
    <n v="9614.85"/>
    <n v="-258"/>
    <n v="8590.3700000000008"/>
    <n v="1551.04"/>
    <n v="789.93"/>
    <n v="-369.8"/>
    <n v="8589.1633333333339"/>
    <n v="9356.85"/>
    <n v="18896.159333333337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49"/>
    <x v="0"/>
    <x v="0"/>
    <x v="0"/>
    <n v="22108.74"/>
    <n v="0"/>
    <n v="0"/>
    <n v="0"/>
    <n v="2441.2399999999998"/>
    <n v="0"/>
    <n v="0"/>
    <n v="0"/>
    <n v="1842.3950000000002"/>
    <n v="0"/>
    <n v="4053.2690000000007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21"/>
    <x v="0"/>
    <x v="0"/>
    <x v="0"/>
    <n v="31411.32"/>
    <n v="0"/>
    <n v="0"/>
    <n v="0"/>
    <n v="862.69"/>
    <n v="0"/>
    <n v="0"/>
    <n v="0"/>
    <n v="2617.61"/>
    <n v="0"/>
    <n v="5758.7420000000011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72"/>
    <x v="0"/>
    <x v="0"/>
    <x v="1"/>
    <n v="52768.85"/>
    <n v="19077.8"/>
    <n v="0"/>
    <n v="0"/>
    <n v="3051.24"/>
    <n v="1093.98"/>
    <n v="0"/>
    <n v="0"/>
    <n v="4397.4041666666662"/>
    <n v="0"/>
    <n v="9674.2891666666674"/>
  </r>
  <r>
    <n v="100470"/>
    <s v="UTSW SCC INFUS PHCY MPB"/>
    <s v="A"/>
    <n v="837"/>
    <n v="8149"/>
    <s v="FU3182401"/>
    <n v="2"/>
    <s v="GPO Acct."/>
    <s v="HOSPITAL (INDIVIDUAL)"/>
    <n v="40848"/>
    <x v="13"/>
    <n v="40848"/>
    <s v="UNIV OF TEXAS SW UNIV HOSP"/>
    <n v="0"/>
    <x v="0"/>
    <x v="152"/>
    <x v="0"/>
    <x v="0"/>
    <x v="1"/>
    <n v="0"/>
    <n v="0"/>
    <n v="441677"/>
    <n v="0"/>
    <n v="0"/>
    <n v="0"/>
    <n v="25813.54"/>
    <n v="0"/>
    <n v="0"/>
    <n v="441677"/>
    <n v="0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76"/>
    <x v="0"/>
    <x v="0"/>
    <x v="0"/>
    <n v="53982.81"/>
    <n v="27453.43"/>
    <n v="0"/>
    <n v="0"/>
    <n v="4106.29"/>
    <n v="2070.42"/>
    <n v="0"/>
    <n v="0"/>
    <n v="4498.5675000000001"/>
    <n v="0"/>
    <n v="9896.8485000000019"/>
  </r>
  <r>
    <n v="949811"/>
    <s v="ACCREDO TMP/UCA DAVIS PHS"/>
    <s v="A"/>
    <n v="7992"/>
    <n v="8170"/>
    <s v="BA9437042"/>
    <n v="5"/>
    <s v="PHS Contract Pharmacy"/>
    <s v="HOSPITAL GROUP"/>
    <n v="639"/>
    <x v="88"/>
    <n v="639"/>
    <s v="UNIV OF CALIF DAVIS"/>
    <s v="DSH050599"/>
    <x v="2"/>
    <x v="20"/>
    <x v="1"/>
    <x v="0"/>
    <x v="0"/>
    <n v="965304.01"/>
    <n v="341821.62"/>
    <n v="260322.76"/>
    <n v="116294.02"/>
    <n v="28601.55"/>
    <n v="9864.7800000000007"/>
    <n v="6728.42"/>
    <n v="1594.05"/>
    <n v="80442.000833333339"/>
    <n v="376616.78"/>
    <n v="176972.40183333337"/>
  </r>
  <r>
    <n v="97953"/>
    <s v="HUDSON VALLEY HOSP MPB"/>
    <s v="A"/>
    <n v="7001"/>
    <n v="8149"/>
    <s v="AP1860483"/>
    <n v="2"/>
    <s v="GPO Acct."/>
    <s v="HOSPITAL (INDIVIDUAL)"/>
    <n v="40334"/>
    <x v="290"/>
    <n v="40334"/>
    <s v="ELIOR"/>
    <n v="0"/>
    <x v="1"/>
    <x v="14"/>
    <x v="1"/>
    <x v="0"/>
    <x v="1"/>
    <n v="0"/>
    <n v="0"/>
    <n v="0"/>
    <n v="1842.78"/>
    <n v="0"/>
    <n v="0"/>
    <n v="0"/>
    <n v="0"/>
    <n v="0"/>
    <n v="1842.78"/>
    <n v="0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38"/>
    <x v="0"/>
    <x v="0"/>
    <x v="0"/>
    <n v="2504.4499999999998"/>
    <n v="0"/>
    <n v="0"/>
    <n v="0"/>
    <n v="157.16"/>
    <n v="0"/>
    <n v="0"/>
    <n v="0"/>
    <n v="208.70416666666665"/>
    <n v="0"/>
    <n v="459.14916666666664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154"/>
    <x v="0"/>
    <x v="1"/>
    <x v="1"/>
    <n v="10608.32"/>
    <n v="0"/>
    <n v="0"/>
    <n v="0"/>
    <n v="588.01"/>
    <n v="0"/>
    <n v="0"/>
    <n v="0"/>
    <n v="884.02666666666664"/>
    <n v="0"/>
    <n v="1944.8586666666667"/>
  </r>
  <r>
    <n v="964960"/>
    <s v="STRONG MEM HOSP PHS MPB"/>
    <s v="A"/>
    <n v="7994"/>
    <n v="8149"/>
    <s v="AU4158033"/>
    <n v="4"/>
    <s v="PHS/340B Acct"/>
    <s v="HOSPITAL (INDIVIDUAL)"/>
    <n v="314"/>
    <x v="52"/>
    <n v="314"/>
    <s v="HIGHLAND ROCHESTER STRONGS"/>
    <s v="DSH330285I"/>
    <x v="0"/>
    <x v="26"/>
    <x v="1"/>
    <x v="0"/>
    <x v="1"/>
    <n v="266402.77"/>
    <n v="0"/>
    <n v="0"/>
    <n v="0"/>
    <n v="8260.0400000000009"/>
    <n v="0"/>
    <n v="0"/>
    <n v="0"/>
    <n v="22200.230833333335"/>
    <n v="0"/>
    <n v="48840.507833333344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8"/>
    <x v="1"/>
    <x v="0"/>
    <x v="1"/>
    <n v="38404.720000000001"/>
    <n v="0"/>
    <n v="6225.24"/>
    <n v="6225.24"/>
    <n v="1356.3"/>
    <n v="0"/>
    <n v="243.18"/>
    <n v="0"/>
    <n v="3200.3933333333334"/>
    <n v="12450.48"/>
    <n v="7040.8653333333341"/>
  </r>
  <r>
    <n v="974538"/>
    <s v="CAREMARK TX SP/STRONG PHS"/>
    <s v="A"/>
    <n v="7994"/>
    <n v="8165"/>
    <s v="FC6963157"/>
    <n v="5"/>
    <s v="PHS Contract Pharmacy"/>
    <s v="HOSPITAL GROUP"/>
    <n v="314"/>
    <x v="52"/>
    <n v="314"/>
    <s v="HIGHLAND ROCHESTER STRONGS"/>
    <s v="DSH330285"/>
    <x v="0"/>
    <x v="46"/>
    <x v="0"/>
    <x v="0"/>
    <x v="0"/>
    <n v="3097.67"/>
    <n v="0"/>
    <n v="0"/>
    <n v="0"/>
    <n v="353.31"/>
    <n v="0"/>
    <n v="0"/>
    <n v="0"/>
    <n v="258.13916666666665"/>
    <n v="0"/>
    <n v="567.90616666666665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28"/>
    <x v="0"/>
    <x v="0"/>
    <x v="1"/>
    <n v="25510.6"/>
    <n v="0"/>
    <n v="0"/>
    <n v="0"/>
    <n v="1466.41"/>
    <n v="0"/>
    <n v="0"/>
    <n v="0"/>
    <n v="2125.8833333333332"/>
    <n v="0"/>
    <n v="4676.9433333333336"/>
  </r>
  <r>
    <n v="524384"/>
    <s v="UNIV KANSAS HSP GPO MPB"/>
    <s v="A"/>
    <n v="7001"/>
    <n v="8149"/>
    <s v="AU1310971"/>
    <n v="2"/>
    <s v="GPO Acct."/>
    <s v="HOSPITAL (INDIVIDUAL)"/>
    <n v="72702"/>
    <x v="37"/>
    <n v="72702"/>
    <s v="UNIV OF KANSAS"/>
    <n v="0"/>
    <x v="2"/>
    <x v="14"/>
    <x v="1"/>
    <x v="0"/>
    <x v="1"/>
    <n v="5528.34"/>
    <n v="0"/>
    <n v="0"/>
    <n v="0"/>
    <n v="154.43"/>
    <n v="0"/>
    <n v="0"/>
    <n v="0"/>
    <n v="460.69499999999999"/>
    <n v="0"/>
    <n v="1013.5290000000001"/>
  </r>
  <r>
    <n v="91500"/>
    <s v="CAREMARK TX SP/NE MDC PHS"/>
    <s v="A"/>
    <n v="7992"/>
    <n v="8165"/>
    <s v="FC6963157"/>
    <n v="5"/>
    <s v="PHS Contract Pharmacy"/>
    <s v="HOSPITAL GROUP"/>
    <n v="1468"/>
    <x v="42"/>
    <n v="1468"/>
    <s v="NEBRASKA MED CTR OMAHA"/>
    <s v="DSH280013"/>
    <x v="2"/>
    <x v="48"/>
    <x v="0"/>
    <x v="0"/>
    <x v="0"/>
    <n v="5748.58"/>
    <n v="0"/>
    <n v="0"/>
    <n v="0"/>
    <n v="180.11"/>
    <n v="0"/>
    <n v="0"/>
    <n v="0"/>
    <n v="479.04833333333335"/>
    <n v="0"/>
    <n v="1053.9063333333334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54"/>
    <x v="0"/>
    <x v="0"/>
    <x v="0"/>
    <n v="18233.2"/>
    <n v="0"/>
    <n v="9004.4699999999993"/>
    <n v="9004.4699999999993"/>
    <n v="1754.96"/>
    <n v="0"/>
    <n v="908.95"/>
    <n v="617.87"/>
    <n v="1519.4333333333334"/>
    <n v="18008.939999999999"/>
    <n v="3342.7533333333336"/>
  </r>
  <r>
    <n v="390786"/>
    <s v="UNIV OF COLORADO HOSP MPB"/>
    <s v="A"/>
    <n v="7994"/>
    <n v="8149"/>
    <s v="BI8615001"/>
    <n v="2"/>
    <s v="GPO Acct."/>
    <s v="HOSPITAL (INDIVIDUAL)"/>
    <n v="73311"/>
    <x v="23"/>
    <n v="73311"/>
    <s v="UNIV OF COLORADO"/>
    <n v="0"/>
    <x v="0"/>
    <x v="14"/>
    <x v="1"/>
    <x v="0"/>
    <x v="1"/>
    <n v="10135.290000000001"/>
    <n v="0"/>
    <n v="0"/>
    <n v="0"/>
    <n v="399.91"/>
    <n v="0"/>
    <n v="0"/>
    <n v="0"/>
    <n v="844.60750000000007"/>
    <n v="0"/>
    <n v="1858.1365000000003"/>
  </r>
  <r>
    <n v="41881"/>
    <s v="CAREMARK KS SP/CM FRN PHS"/>
    <s v="A"/>
    <n v="7994"/>
    <n v="8145"/>
    <s v="BL7438941"/>
    <n v="5"/>
    <s v="PHS Contract Pharmacy"/>
    <s v="HOSPITAL GROUP"/>
    <n v="2062"/>
    <x v="11"/>
    <n v="2062"/>
    <s v="CHRISTUS HEALTH LA"/>
    <s v="DSH450102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50"/>
    <x v="0"/>
    <x v="0"/>
    <x v="0"/>
    <n v="3386.59"/>
    <n v="3386.59"/>
    <n v="0"/>
    <n v="0"/>
    <n v="293.14999999999998"/>
    <n v="293.14999999999998"/>
    <n v="0"/>
    <n v="0"/>
    <n v="282.21583333333336"/>
    <n v="0"/>
    <n v="620.87483333333341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3"/>
    <x v="0"/>
    <x v="0"/>
    <x v="0"/>
    <n v="4832.8"/>
    <n v="4832.8"/>
    <n v="0"/>
    <n v="0"/>
    <n v="439.83"/>
    <n v="439.83"/>
    <n v="0"/>
    <n v="0"/>
    <n v="402.73333333333335"/>
    <n v="0"/>
    <n v="886.01333333333343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99"/>
    <x v="0"/>
    <x v="0"/>
    <x v="0"/>
    <n v="41071.53"/>
    <n v="20540.599999999999"/>
    <n v="0"/>
    <n v="0"/>
    <n v="3148.44"/>
    <n v="1517.93"/>
    <n v="0"/>
    <n v="0"/>
    <n v="3422.6275000000001"/>
    <n v="0"/>
    <n v="7529.7805000000008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33"/>
    <x v="0"/>
    <x v="1"/>
    <x v="1"/>
    <n v="56074.62"/>
    <n v="0"/>
    <n v="0"/>
    <n v="0"/>
    <n v="3231.6"/>
    <n v="0"/>
    <n v="0"/>
    <n v="0"/>
    <n v="4672.8850000000002"/>
    <n v="0"/>
    <n v="10280.347000000002"/>
  </r>
  <r>
    <n v="60081"/>
    <s v="WALG 15443/STMARY PHS MPB"/>
    <s v="A"/>
    <n v="7001"/>
    <n v="8149"/>
    <s v="BI9716587"/>
    <n v="5"/>
    <s v="PHS Contract Pharmacy"/>
    <s v="HOSPITAL (INDIVIDUAL)"/>
    <n v="1066"/>
    <x v="187"/>
    <n v="1066"/>
    <s v="MERCY HEALTH ST MARYS MI"/>
    <s v="DSH230059"/>
    <x v="2"/>
    <x v="167"/>
    <x v="0"/>
    <x v="0"/>
    <x v="0"/>
    <n v="2223.9499999999998"/>
    <n v="0"/>
    <n v="0"/>
    <n v="0"/>
    <n v="198.28"/>
    <n v="0"/>
    <n v="0"/>
    <n v="0"/>
    <n v="185.32916666666665"/>
    <n v="0"/>
    <n v="407.72416666666669"/>
  </r>
  <r>
    <n v="396856"/>
    <s v="ROBERT W JOHNSONWACA34MPB"/>
    <s v="A"/>
    <n v="7001"/>
    <n v="8149"/>
    <s v="BR0611738"/>
    <n v="3"/>
    <s v="WAC Acct."/>
    <s v="HOSPITAL (INDIVIDUAL)"/>
    <n v="21211"/>
    <x v="228"/>
    <n v="21211"/>
    <s v="BARNABAS HEALTH NJ"/>
    <s v="DSH310038"/>
    <x v="1"/>
    <x v="8"/>
    <x v="1"/>
    <x v="0"/>
    <x v="1"/>
    <n v="2751.12"/>
    <n v="0"/>
    <n v="0"/>
    <n v="0"/>
    <n v="93.3"/>
    <n v="0"/>
    <n v="0"/>
    <n v="0"/>
    <n v="229.26"/>
    <n v="0"/>
    <n v="504.37200000000001"/>
  </r>
  <r>
    <n v="95304"/>
    <s v="CAREMARK FL SP/AHF HS PHS"/>
    <s v="A"/>
    <n v="7001"/>
    <n v="8195"/>
    <s v="FC0098916"/>
    <n v="5"/>
    <s v="PHS Contract Pharmacy"/>
    <s v="HOSPITAL GROUP"/>
    <n v="569"/>
    <x v="35"/>
    <n v="569"/>
    <s v="AIDS HEALTHCARE FOUNDATION CA"/>
    <s v="RWI33033"/>
    <x v="2"/>
    <x v="38"/>
    <x v="0"/>
    <x v="0"/>
    <x v="0"/>
    <n v="13739.11"/>
    <n v="4980.2700000000004"/>
    <n v="0"/>
    <n v="0"/>
    <n v="1132.98"/>
    <n v="391.33"/>
    <n v="0"/>
    <n v="0"/>
    <n v="1144.9258333333335"/>
    <n v="0"/>
    <n v="2518.8368333333337"/>
  </r>
  <r>
    <n v="393636"/>
    <s v="THOMASJ UNIVHSP WACA34MPB"/>
    <s v="A"/>
    <n v="7001"/>
    <n v="8149"/>
    <s v="BT6398235"/>
    <n v="3"/>
    <s v="WAC Acct."/>
    <s v="HOSPITAL (INDIVIDUAL)"/>
    <n v="40206"/>
    <x v="34"/>
    <n v="40205"/>
    <s v="EINSTEIN"/>
    <s v="DSH390174"/>
    <x v="0"/>
    <x v="39"/>
    <x v="1"/>
    <x v="0"/>
    <x v="1"/>
    <n v="176130"/>
    <n v="0"/>
    <n v="0"/>
    <n v="0"/>
    <n v="5249.86"/>
    <n v="0"/>
    <n v="0"/>
    <n v="0"/>
    <n v="14677.5"/>
    <n v="0"/>
    <n v="32290.500000000004"/>
  </r>
  <r>
    <n v="4319"/>
    <s v="PRISMAHL SENRCARE RX"/>
    <s v="A"/>
    <n v="7003"/>
    <n v="8148"/>
    <s v="BP6126165"/>
    <n v="2"/>
    <s v="GPO Acct."/>
    <s v="HOSPITAL GROUP"/>
    <n v="40461"/>
    <x v="1"/>
    <n v="40461"/>
    <s v="PRISMA HEALTH"/>
    <n v="0"/>
    <x v="1"/>
    <x v="38"/>
    <x v="0"/>
    <x v="0"/>
    <x v="1"/>
    <n v="19193"/>
    <n v="0"/>
    <n v="0"/>
    <n v="0"/>
    <n v="628.66"/>
    <n v="0"/>
    <n v="0"/>
    <n v="0"/>
    <n v="1599.4166666666667"/>
    <n v="0"/>
    <n v="3518.7166666666672"/>
  </r>
  <r>
    <n v="911579"/>
    <s v="WALG 16287/JCL MC PHS MPB"/>
    <s v="A"/>
    <n v="7001"/>
    <n v="8149"/>
    <s v="BF8715661"/>
    <n v="5"/>
    <s v="PHS Contract Pharmacy"/>
    <s v="HOSPITAL (INDIVIDUAL)"/>
    <n v="2561"/>
    <x v="68"/>
    <n v="2561"/>
    <s v="HONOR HEALTH AZ"/>
    <s v="DSH030014"/>
    <x v="1"/>
    <x v="167"/>
    <x v="0"/>
    <x v="0"/>
    <x v="1"/>
    <n v="13296.47"/>
    <n v="2210.2399999999998"/>
    <n v="0"/>
    <n v="2283.04"/>
    <n v="1257.2"/>
    <n v="204.31"/>
    <n v="0"/>
    <n v="153.81"/>
    <n v="1108.0391666666667"/>
    <n v="2283.04"/>
    <n v="2437.6861666666668"/>
  </r>
  <r>
    <n v="963424"/>
    <s v="BRIOVARX IN/LIJWSH MC PHS"/>
    <s v="A"/>
    <n v="7994"/>
    <n v="8163"/>
    <s v="FB4247943"/>
    <n v="5"/>
    <s v="PHS Contract Pharmacy"/>
    <s v="HOSPITAL GROUP"/>
    <n v="40019"/>
    <x v="28"/>
    <n v="40018"/>
    <s v="NORTHWELL HEALTH"/>
    <s v="DSH330195"/>
    <x v="0"/>
    <x v="76"/>
    <x v="0"/>
    <x v="0"/>
    <x v="0"/>
    <n v="50648.56"/>
    <n v="13161.14"/>
    <n v="0"/>
    <n v="0"/>
    <n v="2035.23"/>
    <n v="508.06"/>
    <n v="0"/>
    <n v="0"/>
    <n v="4220.7133333333331"/>
    <n v="0"/>
    <n v="9285.5693333333329"/>
  </r>
  <r>
    <n v="880190"/>
    <s v="ACD NCAS/GEISINGR PHS MPB"/>
    <s v="A"/>
    <n v="7001"/>
    <n v="8149"/>
    <s v="FA5306128"/>
    <n v="5"/>
    <s v="PHS Contract Pharmacy"/>
    <s v="HOSPITAL (INDIVIDUAL)"/>
    <n v="40058"/>
    <x v="188"/>
    <n v="40058"/>
    <s v="GEISINGER HEALTH"/>
    <s v="DSH390006"/>
    <x v="0"/>
    <x v="19"/>
    <x v="0"/>
    <x v="0"/>
    <x v="0"/>
    <n v="6419.94"/>
    <n v="6419.94"/>
    <n v="0"/>
    <n v="0"/>
    <n v="805.13"/>
    <n v="805.13"/>
    <n v="0"/>
    <n v="0"/>
    <n v="534.995"/>
    <n v="0"/>
    <n v="1176.989"/>
  </r>
  <r>
    <n v="161570"/>
    <s v="ACCREDO TEM/SLRMC PHS MPB"/>
    <s v="A"/>
    <n v="7992"/>
    <n v="8149"/>
    <s v="BA9437042"/>
    <n v="5"/>
    <s v="PHS Contract Pharmacy"/>
    <s v="HOSPITAL (INDIVIDUAL)"/>
    <n v="1792"/>
    <x v="60"/>
    <n v="21355"/>
    <s v="ST LUKES REG MED CTR ID"/>
    <s v="DSH130006"/>
    <x v="2"/>
    <x v="55"/>
    <x v="0"/>
    <x v="0"/>
    <x v="0"/>
    <n v="0"/>
    <n v="5524.73"/>
    <n v="0"/>
    <n v="0"/>
    <n v="141.68"/>
    <n v="507.73"/>
    <n v="0"/>
    <n v="0"/>
    <n v="0"/>
    <n v="0"/>
    <n v="0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37"/>
    <x v="0"/>
    <x v="0"/>
    <x v="1"/>
    <n v="3196.07"/>
    <n v="3196.79"/>
    <n v="0"/>
    <n v="0"/>
    <n v="88.36"/>
    <n v="88.35"/>
    <n v="0"/>
    <n v="0"/>
    <n v="266.3391666666667"/>
    <n v="0"/>
    <n v="585.94616666666684"/>
  </r>
  <r>
    <n v="977819"/>
    <s v="CAREMARK TX SP/BARRIO PHS"/>
    <s v="A"/>
    <n v="7600"/>
    <n v="8165"/>
    <s v="FC6963157"/>
    <n v="5"/>
    <s v="PHS Contract Pharmacy"/>
    <s v="HOSPITAL GROUP"/>
    <n v="910"/>
    <x v="113"/>
    <n v="910"/>
    <s v="BARRIO COMPREHENSIVE HC TX"/>
    <s v="CH062360"/>
    <x v="2"/>
    <x v="73"/>
    <x v="0"/>
    <x v="0"/>
    <x v="0"/>
    <n v="11115.33"/>
    <n v="7410.22"/>
    <n v="0"/>
    <n v="0"/>
    <n v="826.97"/>
    <n v="551.23"/>
    <n v="0"/>
    <n v="0"/>
    <n v="926.27750000000003"/>
    <n v="0"/>
    <n v="2037.8105000000003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69"/>
    <x v="0"/>
    <x v="0"/>
    <x v="0"/>
    <n v="4181.72"/>
    <n v="2139.2399999999998"/>
    <n v="0"/>
    <n v="0"/>
    <n v="263"/>
    <n v="134.58000000000001"/>
    <n v="0"/>
    <n v="0"/>
    <n v="348.47666666666669"/>
    <n v="0"/>
    <n v="766.64866666666683"/>
  </r>
  <r>
    <n v="733356"/>
    <s v="LLU-CH PONC WACA34 MPB"/>
    <s v="A"/>
    <n v="761"/>
    <n v="8149"/>
    <s v="FL2934087"/>
    <n v="3"/>
    <s v="WAC Acct."/>
    <s v="HOSPITAL (INDIVIDUAL)"/>
    <n v="40380"/>
    <x v="174"/>
    <n v="40380"/>
    <s v="LOMA LINDA UNIV HOSP CA"/>
    <s v="DSH050778D"/>
    <x v="1"/>
    <x v="16"/>
    <x v="1"/>
    <x v="0"/>
    <x v="1"/>
    <n v="118195.35"/>
    <n v="0"/>
    <n v="0"/>
    <n v="0"/>
    <n v="1904.68"/>
    <n v="0"/>
    <n v="0"/>
    <n v="0"/>
    <n v="9849.6125000000011"/>
    <n v="0"/>
    <n v="21669.147500000003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499052"/>
    <s v="MCLANE CHLD WA34 MPB"/>
    <s v="A"/>
    <n v="7992"/>
    <n v="8149"/>
    <s v="FM3437111"/>
    <n v="3"/>
    <s v="WAC Acct."/>
    <s v="HOSPITAL (INDIVIDUAL)"/>
    <n v="72064"/>
    <x v="195"/>
    <n v="72064"/>
    <s v="BAYLOR SCOTT &amp; WHITE DSH"/>
    <s v="DSH450054"/>
    <x v="2"/>
    <x v="8"/>
    <x v="1"/>
    <x v="0"/>
    <x v="1"/>
    <n v="8253.36"/>
    <n v="5502.24"/>
    <n v="0"/>
    <n v="0"/>
    <n v="206.59"/>
    <n v="126.12"/>
    <n v="0"/>
    <n v="0"/>
    <n v="687.78000000000009"/>
    <n v="0"/>
    <n v="1513.1160000000002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59"/>
    <x v="0"/>
    <x v="0"/>
    <x v="0"/>
    <n v="10327.370000000001"/>
    <n v="0"/>
    <n v="10530.18"/>
    <n v="21060.36"/>
    <n v="1198.46"/>
    <n v="0"/>
    <n v="1286.5999999999999"/>
    <n v="880.89"/>
    <n v="860.61416666666673"/>
    <n v="31590.54"/>
    <n v="1893.351166666667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234"/>
    <x v="0"/>
    <x v="0"/>
    <x v="0"/>
    <n v="17370"/>
    <n v="0"/>
    <n v="0"/>
    <n v="0"/>
    <n v="377.3"/>
    <n v="0"/>
    <n v="0"/>
    <n v="0"/>
    <n v="1447.5"/>
    <n v="0"/>
    <n v="3184.5000000000005"/>
  </r>
  <r>
    <n v="28247"/>
    <s v="KAISER HOSP PHCY 367 MPB"/>
    <s v="A"/>
    <n v="7989"/>
    <n v="8149"/>
    <s v="FK3092640"/>
    <n v="2"/>
    <s v="GPO Acct."/>
    <s v="HOSPITAL CHAIN"/>
    <n v="35000"/>
    <x v="5"/>
    <n v="35000"/>
    <s v="KAISER PERMANENTE CA"/>
    <n v="0"/>
    <x v="1"/>
    <x v="106"/>
    <x v="0"/>
    <x v="0"/>
    <x v="1"/>
    <n v="99660"/>
    <n v="0"/>
    <n v="0"/>
    <n v="0"/>
    <n v="2881.98"/>
    <n v="0"/>
    <n v="0"/>
    <n v="0"/>
    <n v="8305"/>
    <n v="0"/>
    <n v="18271"/>
  </r>
  <r>
    <n v="103988"/>
    <s v="CAREMARK NC SP/CCST34 PHS"/>
    <s v="A"/>
    <n v="7992"/>
    <n v="8120"/>
    <s v="FC1404918"/>
    <n v="5"/>
    <s v="PHS Contract Pharmacy"/>
    <s v="HOSPITAL GROUP"/>
    <n v="348"/>
    <x v="6"/>
    <n v="348"/>
    <s v="COMP CARE CENTER"/>
    <s v="STD32534"/>
    <x v="2"/>
    <x v="9"/>
    <x v="0"/>
    <x v="0"/>
    <x v="0"/>
    <n v="2998.46"/>
    <n v="0"/>
    <n v="0"/>
    <n v="0"/>
    <n v="232.08"/>
    <n v="0"/>
    <n v="0"/>
    <n v="0"/>
    <n v="249.87166666666667"/>
    <n v="0"/>
    <n v="549.71766666666667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238"/>
    <x v="0"/>
    <x v="0"/>
    <x v="1"/>
    <n v="38580.22"/>
    <n v="0"/>
    <n v="7813.89"/>
    <n v="7813.89"/>
    <n v="3935.29"/>
    <n v="0"/>
    <n v="781.4"/>
    <n v="547.63"/>
    <n v="3215.0183333333334"/>
    <n v="15627.78"/>
    <n v="7073.0403333333343"/>
  </r>
  <r>
    <n v="209255"/>
    <s v="OPTUMRX/DUKE PHS MPB"/>
    <s v="A"/>
    <n v="1075"/>
    <n v="8149"/>
    <s v="BP9587847"/>
    <n v="5"/>
    <s v="PHS Contract Pharmacy"/>
    <s v="HOSPITAL (INDIVIDUAL)"/>
    <n v="72159"/>
    <x v="64"/>
    <n v="72159"/>
    <s v="DUKE"/>
    <s v="DSH340030"/>
    <x v="0"/>
    <x v="20"/>
    <x v="1"/>
    <x v="0"/>
    <x v="0"/>
    <n v="113346.12"/>
    <n v="0"/>
    <n v="0"/>
    <n v="0"/>
    <n v="4800.54"/>
    <n v="0"/>
    <n v="-214.84"/>
    <n v="0"/>
    <n v="9445.51"/>
    <n v="0"/>
    <n v="20780.122000000003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63"/>
    <x v="1"/>
    <x v="0"/>
    <x v="0"/>
    <n v="10721.18"/>
    <n v="3594.22"/>
    <n v="0"/>
    <n v="3585.56"/>
    <n v="806.36"/>
    <n v="268.45"/>
    <n v="0"/>
    <n v="239.65"/>
    <n v="893.43166666666673"/>
    <n v="3585.56"/>
    <n v="1965.549666666667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266"/>
    <x v="0"/>
    <x v="0"/>
    <x v="0"/>
    <n v="29980.32"/>
    <n v="0"/>
    <n v="0"/>
    <n v="0"/>
    <n v="4340.91"/>
    <n v="0"/>
    <n v="0"/>
    <n v="0"/>
    <n v="2498.36"/>
    <n v="0"/>
    <n v="5496.3920000000007"/>
  </r>
  <r>
    <n v="100481"/>
    <s v="TX CHLDNS HSP WACA34 MPB"/>
    <s v="A"/>
    <n v="7595"/>
    <n v="8149"/>
    <s v="BT1325516"/>
    <n v="3"/>
    <s v="WAC Acct."/>
    <s v="HOSPITAL (INDIVIDUAL)"/>
    <n v="72506"/>
    <x v="24"/>
    <n v="72480"/>
    <s v="MD ISSUE"/>
    <s v="PED453304-00"/>
    <x v="0"/>
    <x v="179"/>
    <x v="1"/>
    <x v="0"/>
    <x v="1"/>
    <n v="1560"/>
    <n v="0"/>
    <n v="0"/>
    <n v="0"/>
    <n v="215.98"/>
    <n v="0"/>
    <n v="0"/>
    <n v="0"/>
    <n v="130"/>
    <n v="0"/>
    <n v="286"/>
  </r>
  <r>
    <n v="722050"/>
    <s v="CAREMARK KS SPC/HFORD PHS"/>
    <s v="A"/>
    <n v="7992"/>
    <n v="8145"/>
    <s v="BL7438941"/>
    <n v="5"/>
    <s v="PHS Contract Pharmacy"/>
    <s v="HOSPITAL GROUP"/>
    <n v="755"/>
    <x v="50"/>
    <n v="755"/>
    <s v="HENRY FORD HOSPITAL MI"/>
    <s v="DSH230053"/>
    <x v="2"/>
    <x v="59"/>
    <x v="0"/>
    <x v="0"/>
    <x v="0"/>
    <n v="10172.39"/>
    <n v="0"/>
    <n v="0"/>
    <n v="0"/>
    <n v="1248.67"/>
    <n v="0"/>
    <n v="0"/>
    <n v="0"/>
    <n v="847.69916666666666"/>
    <n v="0"/>
    <n v="1864.9381666666668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76"/>
    <x v="0"/>
    <x v="0"/>
    <x v="0"/>
    <n v="19239.900000000001"/>
    <n v="0"/>
    <n v="0"/>
    <n v="0"/>
    <n v="1502.74"/>
    <n v="0"/>
    <n v="0"/>
    <n v="0"/>
    <n v="1603.325"/>
    <n v="0"/>
    <n v="3527.3150000000005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69"/>
    <x v="0"/>
    <x v="0"/>
    <x v="0"/>
    <n v="3208.86"/>
    <n v="0"/>
    <n v="0"/>
    <n v="0"/>
    <n v="199.64"/>
    <n v="0"/>
    <n v="0"/>
    <n v="0"/>
    <n v="267.40500000000003"/>
    <n v="0"/>
    <n v="588.29100000000017"/>
  </r>
  <r>
    <n v="827163"/>
    <s v="ACCREDO MEM/UNIV MISS PHS"/>
    <s v="A"/>
    <n v="7992"/>
    <n v="8149"/>
    <s v="BA9451167"/>
    <n v="5"/>
    <s v="PHS Contract Pharmacy"/>
    <s v="HOSPITAL GROUP"/>
    <n v="2133"/>
    <x v="15"/>
    <n v="2133"/>
    <s v="UNIV OF MISSISSIPPI MED CTR"/>
    <s v="DSH250001"/>
    <x v="2"/>
    <x v="55"/>
    <x v="0"/>
    <x v="0"/>
    <x v="0"/>
    <n v="0"/>
    <n v="97932.75"/>
    <n v="0"/>
    <n v="0"/>
    <n v="2388.44"/>
    <n v="12371.04"/>
    <n v="0"/>
    <n v="0"/>
    <n v="0"/>
    <n v="0"/>
    <n v="0"/>
  </r>
  <r>
    <n v="538019"/>
    <s v="NSA MAIN GPO MPB"/>
    <s v="A"/>
    <n v="538"/>
    <n v="8149"/>
    <s v="AN1201172"/>
    <n v="2"/>
    <s v="GPO Acct."/>
    <s v="HOSPITAL (INDIVIDUAL)"/>
    <n v="72823"/>
    <x v="100"/>
    <n v="72823"/>
    <s v="NORTHSIDE HOSP ATLANTA GA"/>
    <n v="0"/>
    <x v="2"/>
    <x v="235"/>
    <x v="0"/>
    <x v="0"/>
    <x v="1"/>
    <n v="493.68"/>
    <n v="493.68"/>
    <n v="0"/>
    <n v="0"/>
    <n v="28.16"/>
    <n v="28.16"/>
    <n v="0"/>
    <n v="0"/>
    <n v="41.14"/>
    <n v="0"/>
    <n v="90.50800000000001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44"/>
    <x v="0"/>
    <x v="0"/>
    <x v="0"/>
    <n v="0"/>
    <n v="0"/>
    <n v="3752.42"/>
    <n v="0"/>
    <n v="0"/>
    <n v="0"/>
    <n v="277.18"/>
    <n v="0"/>
    <n v="0"/>
    <n v="3752.42"/>
    <n v="0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78"/>
    <x v="0"/>
    <x v="0"/>
    <x v="1"/>
    <n v="34481.08"/>
    <n v="0"/>
    <n v="0"/>
    <n v="0"/>
    <n v="5948.1"/>
    <n v="0"/>
    <n v="0"/>
    <n v="0"/>
    <n v="2873.4233333333336"/>
    <n v="0"/>
    <n v="6321.5313333333343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288"/>
    <x v="0"/>
    <x v="0"/>
    <x v="1"/>
    <n v="13489.76"/>
    <n v="0"/>
    <n v="0"/>
    <n v="0"/>
    <n v="715.2"/>
    <n v="0"/>
    <n v="0"/>
    <n v="0"/>
    <n v="1124.1466666666668"/>
    <n v="0"/>
    <n v="2473.1226666666671"/>
  </r>
  <r>
    <n v="978356"/>
    <s v="CAREMRK IL SP/KMH UMC PHS"/>
    <s v="A"/>
    <n v="7994"/>
    <n v="8144"/>
    <s v="FC0059736"/>
    <n v="5"/>
    <s v="PHS Contract Pharmacy"/>
    <s v="HOSPITAL GROUP"/>
    <n v="1547"/>
    <x v="12"/>
    <n v="1547"/>
    <s v="THOMAS JEFFERSON UNIV HOSP PA"/>
    <s v="DSH310086"/>
    <x v="0"/>
    <x v="19"/>
    <x v="0"/>
    <x v="0"/>
    <x v="0"/>
    <n v="6419.94"/>
    <n v="6419.94"/>
    <n v="0"/>
    <n v="0"/>
    <n v="856.03"/>
    <n v="856.03"/>
    <n v="0"/>
    <n v="0"/>
    <n v="534.995"/>
    <n v="0"/>
    <n v="1176.989"/>
  </r>
  <r>
    <n v="464478"/>
    <s v="PRISMA LCMH S PHS"/>
    <s v="A"/>
    <n v="7003"/>
    <n v="8148"/>
    <s v="FL6318782"/>
    <n v="4"/>
    <s v="PHS/340B Acct"/>
    <s v="HOSPITAL GROUP"/>
    <n v="40461"/>
    <x v="1"/>
    <n v="40461"/>
    <s v="PRISMA HEALTH"/>
    <s v="SCH420038-00"/>
    <x v="1"/>
    <x v="1"/>
    <x v="0"/>
    <x v="0"/>
    <x v="1"/>
    <n v="10939.81"/>
    <n v="4173.66"/>
    <n v="0"/>
    <n v="0"/>
    <n v="544.77"/>
    <n v="246.95"/>
    <n v="0"/>
    <n v="0"/>
    <n v="911.65083333333325"/>
    <n v="0"/>
    <n v="2005.6318333333334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19"/>
    <x v="0"/>
    <x v="0"/>
    <x v="0"/>
    <n v="2189.4899999999998"/>
    <n v="0"/>
    <n v="0"/>
    <n v="0"/>
    <n v="291.10000000000002"/>
    <n v="0"/>
    <n v="0"/>
    <n v="0"/>
    <n v="182.45749999999998"/>
    <n v="0"/>
    <n v="401.40649999999999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232"/>
    <x v="0"/>
    <x v="0"/>
    <x v="1"/>
    <n v="58184.160000000003"/>
    <n v="0"/>
    <n v="0"/>
    <n v="0"/>
    <n v="4171.72"/>
    <n v="0"/>
    <n v="0"/>
    <n v="0"/>
    <n v="4848.68"/>
    <n v="0"/>
    <n v="10667.096000000001"/>
  </r>
  <r>
    <n v="69071"/>
    <s v="ACRDO ORLAND/FMLH PHS MPB"/>
    <s v="A"/>
    <n v="7992"/>
    <n v="8149"/>
    <s v="FA4214576"/>
    <n v="5"/>
    <s v="PHS Contract Pharmacy"/>
    <s v="HOSPITAL (INDIVIDUAL)"/>
    <n v="901"/>
    <x v="78"/>
    <n v="901"/>
    <s v="FROEDTERT MEM LUTHERAN HSP WI"/>
    <s v="DSH520177"/>
    <x v="2"/>
    <x v="20"/>
    <x v="1"/>
    <x v="0"/>
    <x v="0"/>
    <n v="56508.33"/>
    <n v="0"/>
    <n v="0"/>
    <n v="0"/>
    <n v="1595.43"/>
    <n v="0"/>
    <n v="0"/>
    <n v="0"/>
    <n v="4709.0275000000001"/>
    <n v="0"/>
    <n v="10359.860500000001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246"/>
    <x v="0"/>
    <x v="0"/>
    <x v="1"/>
    <n v="9960"/>
    <n v="0"/>
    <n v="0"/>
    <n v="0"/>
    <n v="258.95999999999998"/>
    <n v="0"/>
    <n v="0"/>
    <n v="0"/>
    <n v="830"/>
    <n v="0"/>
    <n v="1826.0000000000002"/>
  </r>
  <r>
    <n v="945011"/>
    <s v="MED CENTER OF LA PHS MPB"/>
    <s v="A"/>
    <n v="879"/>
    <n v="8149"/>
    <s v="BU3479335"/>
    <n v="4"/>
    <s v="PHS/340B Acct"/>
    <s v="HOSPITAL (INDIVIDUAL)"/>
    <n v="30038"/>
    <x v="323"/>
    <n v="30038"/>
    <s v="UNIV MED CTR NEW ORLEANS LA"/>
    <s v="DSH190005"/>
    <x v="2"/>
    <x v="26"/>
    <x v="1"/>
    <x v="0"/>
    <x v="1"/>
    <n v="0"/>
    <n v="0"/>
    <n v="0"/>
    <n v="181620.76"/>
    <n v="0"/>
    <n v="0"/>
    <n v="0"/>
    <n v="4774.04"/>
    <n v="0"/>
    <n v="181620.76"/>
    <n v="0"/>
  </r>
  <r>
    <n v="925092"/>
    <s v="KARMANOS SPECIALTY MPB"/>
    <s v="A"/>
    <n v="7992"/>
    <n v="8149"/>
    <s v="FK7696721"/>
    <n v="2"/>
    <s v="GPO Acct."/>
    <s v="HOSPITAL GROUP"/>
    <n v="40405"/>
    <x v="165"/>
    <n v="40405"/>
    <s v="MCLAREN HC GRP MI"/>
    <n v="0"/>
    <x v="0"/>
    <x v="45"/>
    <x v="0"/>
    <x v="0"/>
    <x v="1"/>
    <n v="0"/>
    <n v="0"/>
    <n v="0"/>
    <n v="14567.27"/>
    <n v="0"/>
    <n v="0"/>
    <n v="0"/>
    <n v="0"/>
    <n v="0"/>
    <n v="14567.27"/>
    <n v="0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54"/>
    <x v="0"/>
    <x v="0"/>
    <x v="0"/>
    <n v="0"/>
    <n v="0"/>
    <n v="0"/>
    <n v="0"/>
    <n v="79.11"/>
    <n v="79.11"/>
    <n v="0"/>
    <n v="0"/>
    <n v="0"/>
    <n v="0"/>
    <n v="0"/>
  </r>
  <r>
    <n v="820007"/>
    <s v="CAREMARK CA SP/J LINC PHS"/>
    <s v="A"/>
    <n v="7610"/>
    <n v="8147"/>
    <s v="BC3683580"/>
    <n v="5"/>
    <s v="PHS Contract Pharmacy"/>
    <s v="HOSPITAL GROUP"/>
    <n v="2561"/>
    <x v="68"/>
    <n v="2561"/>
    <s v="HONOR HEALTH AZ"/>
    <s v="DSH030014"/>
    <x v="1"/>
    <x v="46"/>
    <x v="0"/>
    <x v="0"/>
    <x v="0"/>
    <n v="3221.58"/>
    <n v="0"/>
    <n v="0"/>
    <n v="0"/>
    <n v="477.01"/>
    <n v="0"/>
    <n v="0"/>
    <n v="0"/>
    <n v="268.46499999999997"/>
    <n v="0"/>
    <n v="590.62300000000005"/>
  </r>
  <r>
    <n v="620640"/>
    <s v="DUKE CNR SPEC PHY PHS MPB"/>
    <s v="A"/>
    <n v="837"/>
    <n v="8149"/>
    <s v="AD3189380"/>
    <n v="4"/>
    <s v="PHS/340B Acct"/>
    <s v="HOSPITAL (INDIVIDUAL)"/>
    <n v="72159"/>
    <x v="64"/>
    <n v="72159"/>
    <s v="DUKE"/>
    <s v="DSH340030"/>
    <x v="0"/>
    <x v="45"/>
    <x v="0"/>
    <x v="0"/>
    <x v="1"/>
    <n v="2938.14"/>
    <n v="0"/>
    <n v="0"/>
    <n v="0"/>
    <n v="141.55000000000001"/>
    <n v="0"/>
    <n v="0"/>
    <n v="0"/>
    <n v="244.845"/>
    <n v="0"/>
    <n v="538.65899999999999"/>
  </r>
  <r>
    <n v="161570"/>
    <s v="ACCREDO TEM/SLRMC PHS MPB"/>
    <s v="A"/>
    <n v="7992"/>
    <n v="8149"/>
    <s v="BA9437042"/>
    <n v="5"/>
    <s v="PHS Contract Pharmacy"/>
    <s v="HOSPITAL (INDIVIDUAL)"/>
    <n v="1792"/>
    <x v="60"/>
    <n v="21355"/>
    <s v="ST LUKES REG MED CTR ID"/>
    <s v="DSH130006"/>
    <x v="2"/>
    <x v="19"/>
    <x v="0"/>
    <x v="0"/>
    <x v="0"/>
    <n v="2057.67"/>
    <n v="2057.67"/>
    <n v="0"/>
    <n v="0"/>
    <n v="186.07"/>
    <n v="186.07"/>
    <n v="0"/>
    <n v="0"/>
    <n v="171.4725"/>
    <n v="0"/>
    <n v="377.23950000000002"/>
  </r>
  <r>
    <n v="787856"/>
    <s v="WALMART 2862/SLRMC    PHS"/>
    <s v="A"/>
    <n v="7992"/>
    <n v="8180"/>
    <s v="BW7128564"/>
    <n v="5"/>
    <s v="PHS Contract Pharmacy"/>
    <s v="HOSPITAL GROUP"/>
    <n v="1792"/>
    <x v="60"/>
    <n v="1792"/>
    <s v="ST LUKES REG MED CTR ID"/>
    <s v="DSH130006"/>
    <x v="2"/>
    <x v="14"/>
    <x v="1"/>
    <x v="0"/>
    <x v="0"/>
    <n v="-1892.44"/>
    <n v="-1892.44"/>
    <n v="0"/>
    <n v="0"/>
    <n v="0"/>
    <n v="0"/>
    <n v="0"/>
    <n v="0"/>
    <n v="-157.70333333333335"/>
    <n v="0"/>
    <n v="-346.9473333333334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10"/>
    <x v="0"/>
    <x v="0"/>
    <x v="0"/>
    <n v="1602.38"/>
    <n v="0"/>
    <n v="0"/>
    <n v="0"/>
    <n v="298.19"/>
    <n v="0"/>
    <n v="0"/>
    <n v="0"/>
    <n v="133.53166666666667"/>
    <n v="0"/>
    <n v="293.76966666666669"/>
  </r>
  <r>
    <n v="841876"/>
    <s v="CAREMARK IL SP/COOKCM PHS"/>
    <s v="A"/>
    <n v="7994"/>
    <n v="8144"/>
    <s v="FC0059736"/>
    <n v="5"/>
    <s v="PHS Contract Pharmacy"/>
    <s v="HOSPITAL GROUP"/>
    <n v="2223"/>
    <x v="9"/>
    <n v="2223"/>
    <s v="COOK CHILDRENS MED CTR TX"/>
    <s v="PED453300-00"/>
    <x v="0"/>
    <x v="138"/>
    <x v="0"/>
    <x v="0"/>
    <x v="0"/>
    <n v="7952.2"/>
    <n v="0"/>
    <n v="0"/>
    <n v="0"/>
    <n v="685.95"/>
    <n v="0"/>
    <n v="0"/>
    <n v="0"/>
    <n v="662.68333333333328"/>
    <n v="0"/>
    <n v="1457.9033333333334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301"/>
    <x v="0"/>
    <x v="0"/>
    <x v="1"/>
    <n v="21748.16"/>
    <n v="0"/>
    <n v="0"/>
    <n v="0"/>
    <n v="803.84"/>
    <n v="0"/>
    <n v="0"/>
    <n v="0"/>
    <n v="1812.3466666666666"/>
    <n v="0"/>
    <n v="3987.1626666666666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78"/>
    <x v="0"/>
    <x v="0"/>
    <x v="1"/>
    <n v="963.76"/>
    <n v="0"/>
    <n v="0"/>
    <n v="0"/>
    <n v="139.62"/>
    <n v="0"/>
    <n v="0"/>
    <n v="0"/>
    <n v="80.313333333333333"/>
    <n v="0"/>
    <n v="176.68933333333334"/>
  </r>
  <r>
    <n v="234321"/>
    <s v="CAREMARK NJ SP/AKRON  PHS"/>
    <s v="A"/>
    <n v="7994"/>
    <n v="8155"/>
    <s v="FC0275304"/>
    <n v="5"/>
    <s v="PHS Contract Pharmacy"/>
    <s v="HOSPITAL GROUP"/>
    <n v="2602"/>
    <x v="0"/>
    <n v="2602"/>
    <s v="THE CLEVELAND CLINIC OH"/>
    <s v="DSH360027"/>
    <x v="0"/>
    <x v="70"/>
    <x v="0"/>
    <x v="0"/>
    <x v="0"/>
    <n v="0"/>
    <n v="0"/>
    <n v="0"/>
    <n v="0"/>
    <n v="296.58"/>
    <n v="296.58"/>
    <n v="0"/>
    <n v="0"/>
    <n v="0"/>
    <n v="0"/>
    <n v="0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70"/>
    <x v="0"/>
    <x v="0"/>
    <x v="0"/>
    <n v="0"/>
    <n v="0"/>
    <n v="0"/>
    <n v="0"/>
    <n v="1738.87"/>
    <n v="1738.87"/>
    <n v="0"/>
    <n v="0"/>
    <n v="0"/>
    <n v="0"/>
    <n v="0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70"/>
    <x v="0"/>
    <x v="0"/>
    <x v="0"/>
    <n v="0"/>
    <n v="0"/>
    <n v="0"/>
    <n v="0"/>
    <n v="533.54"/>
    <n v="533.54"/>
    <n v="0"/>
    <n v="0"/>
    <n v="0"/>
    <n v="0"/>
    <n v="0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20"/>
    <x v="1"/>
    <x v="0"/>
    <x v="1"/>
    <n v="34668634.200000003"/>
    <n v="4807445.7"/>
    <n v="3227294.22"/>
    <n v="3320545.7"/>
    <n v="1114059.1599999999"/>
    <n v="136143.24"/>
    <n v="93241.22"/>
    <n v="45169.4"/>
    <n v="2889052.85"/>
    <n v="6547839.9199999999"/>
    <n v="6355916.2700000005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74660.62"/>
    <n v="13788.16"/>
    <n v="0"/>
    <n v="0"/>
    <n v="4415.76"/>
    <n v="759.96"/>
    <n v="0"/>
    <n v="0"/>
    <n v="6221.7183333333332"/>
    <n v="0"/>
    <n v="13687.780333333334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2"/>
    <x v="0"/>
    <x v="0"/>
    <x v="1"/>
    <n v="300093.78999999998"/>
    <n v="44801.82"/>
    <n v="0"/>
    <n v="0"/>
    <n v="9731.94"/>
    <n v="1425.14"/>
    <n v="0"/>
    <n v="0"/>
    <n v="25007.81583333333"/>
    <n v="0"/>
    <n v="55017.194833333335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240"/>
    <x v="0"/>
    <x v="0"/>
    <x v="1"/>
    <n v="9528641.5"/>
    <n v="2027828.16"/>
    <n v="569283.76"/>
    <n v="0"/>
    <n v="750018.06"/>
    <n v="159910.74"/>
    <n v="45568.160000000003"/>
    <n v="0"/>
    <n v="794053.45833333337"/>
    <n v="569283.76"/>
    <n v="1746917.6083333336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6"/>
    <x v="0"/>
    <x v="0"/>
    <x v="1"/>
    <n v="834155.29"/>
    <n v="167094.07999999999"/>
    <n v="32513.279999999999"/>
    <n v="32513.279999999999"/>
    <n v="21989.61"/>
    <n v="3923.19"/>
    <n v="746.36"/>
    <n v="0"/>
    <n v="69512.940833333341"/>
    <n v="65026.559999999998"/>
    <n v="152928.46983333337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20"/>
    <x v="1"/>
    <x v="0"/>
    <x v="0"/>
    <n v="13896328.529999999"/>
    <n v="2172568.59"/>
    <n v="1081480.32"/>
    <n v="1495879.14"/>
    <n v="407396.61"/>
    <n v="61981.760000000002"/>
    <n v="31456.87"/>
    <n v="20457.400000000001"/>
    <n v="1158027.3774999999"/>
    <n v="2577359.46"/>
    <n v="2547660.2305000001"/>
  </r>
  <r>
    <n v="897588"/>
    <s v="CAREMARK NJ SP/CARILN PHS"/>
    <s v="A"/>
    <n v="7992"/>
    <n v="8155"/>
    <s v="FC0275304"/>
    <n v="5"/>
    <s v="PHS Contract Pharmacy"/>
    <s v="HOSPITAL GROUP"/>
    <n v="2336"/>
    <x v="51"/>
    <n v="2336"/>
    <s v="CARILION MED CENTER VA"/>
    <s v="DSH490024"/>
    <x v="2"/>
    <x v="140"/>
    <x v="0"/>
    <x v="0"/>
    <x v="0"/>
    <n v="10516.4"/>
    <n v="10516.4"/>
    <n v="0"/>
    <n v="0"/>
    <n v="1006.57"/>
    <n v="1006.57"/>
    <n v="0"/>
    <n v="0"/>
    <n v="876.36666666666667"/>
    <n v="0"/>
    <n v="1928.0066666666669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82"/>
    <x v="0"/>
    <x v="0"/>
    <x v="1"/>
    <n v="205739.82"/>
    <n v="92654.95"/>
    <n v="0"/>
    <n v="0"/>
    <n v="4336"/>
    <n v="1966.44"/>
    <n v="0"/>
    <n v="0"/>
    <n v="17144.985000000001"/>
    <n v="0"/>
    <n v="37718.967000000004"/>
  </r>
  <r>
    <n v="286253"/>
    <s v="PRISMAHL TUOMEY PHS"/>
    <s v="A"/>
    <n v="7003"/>
    <n v="8148"/>
    <s v="FP5723033"/>
    <n v="4"/>
    <s v="PHS/340B Acct"/>
    <s v="HOSPITAL GROUP"/>
    <n v="40461"/>
    <x v="1"/>
    <n v="40461"/>
    <s v="PRISMA HEALTH"/>
    <s v="DSH420070"/>
    <x v="1"/>
    <x v="150"/>
    <x v="0"/>
    <x v="0"/>
    <x v="1"/>
    <n v="120826.6"/>
    <n v="9597.1200000000008"/>
    <n v="0"/>
    <n v="0"/>
    <n v="3685.96"/>
    <n v="326.33999999999997"/>
    <n v="0"/>
    <n v="0"/>
    <n v="10068.883333333333"/>
    <n v="0"/>
    <n v="22151.543333333335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0"/>
    <x v="1"/>
    <x v="0"/>
    <x v="1"/>
    <n v="8598451.1799999997"/>
    <n v="1284767.31"/>
    <n v="792489.55"/>
    <n v="859480.26"/>
    <n v="276676.06"/>
    <n v="35430.879999999997"/>
    <n v="21080.84"/>
    <n v="11438.1"/>
    <n v="716537.59833333327"/>
    <n v="1651969.81"/>
    <n v="1576382.7163333334"/>
  </r>
  <r>
    <n v="742770"/>
    <s v="PHNIX CHILD OP PH PHS MPB"/>
    <s v="A"/>
    <n v="7001"/>
    <n v="8149"/>
    <s v="AP2981303"/>
    <n v="4"/>
    <s v="PHS/340B Acct"/>
    <s v="HOSPITAL (INDIVIDUAL)"/>
    <n v="72140"/>
    <x v="156"/>
    <n v="72140"/>
    <s v="PHOENIX CHILDREN'S HOSP"/>
    <s v="PED033302-00"/>
    <x v="0"/>
    <x v="20"/>
    <x v="1"/>
    <x v="0"/>
    <x v="1"/>
    <n v="13768563.84"/>
    <n v="1609994.46"/>
    <n v="2735587.04"/>
    <n v="3965787.46"/>
    <n v="463460.26"/>
    <n v="45628.52"/>
    <n v="71487.62"/>
    <n v="26037.279999999999"/>
    <n v="1147380.32"/>
    <n v="6701374.5"/>
    <n v="2524236.7040000004"/>
  </r>
  <r>
    <n v="235118"/>
    <s v="UCSF ML GPO MPB"/>
    <s v="A"/>
    <n v="827"/>
    <n v="8149"/>
    <s v="BU7019626"/>
    <n v="2"/>
    <s v="GPO Acct."/>
    <s v="HOSPITAL (INDIVIDUAL)"/>
    <n v="73307"/>
    <x v="120"/>
    <n v="73307"/>
    <s v="UNIV OF CALIF SAN FRANCISCO"/>
    <n v="0"/>
    <x v="0"/>
    <x v="20"/>
    <x v="1"/>
    <x v="0"/>
    <x v="1"/>
    <n v="406988.48"/>
    <n v="175469.28"/>
    <n v="0"/>
    <n v="79638"/>
    <n v="9885.7900000000009"/>
    <n v="3561.69"/>
    <n v="-107.42"/>
    <n v="797.13"/>
    <n v="33915.706666666665"/>
    <n v="79638"/>
    <n v="74614.554666666663"/>
  </r>
  <r>
    <n v="964229"/>
    <s v="CAREMARK FL SP/RAST64 PHS"/>
    <s v="A"/>
    <n v="7992"/>
    <n v="8195"/>
    <s v="FC0098916"/>
    <n v="5"/>
    <s v="PHS Contract Pharmacy"/>
    <s v="HOSPITAL GROUP"/>
    <n v="1205"/>
    <x v="21"/>
    <n v="1205"/>
    <s v="UNIV OF MIAMI HOSP FL"/>
    <s v="STD331364"/>
    <x v="0"/>
    <x v="9"/>
    <x v="0"/>
    <x v="0"/>
    <x v="0"/>
    <n v="119346.69"/>
    <n v="14208.85"/>
    <n v="24368.639999999999"/>
    <n v="30460.799999999999"/>
    <n v="8324.34"/>
    <n v="638.29"/>
    <n v="1916.86"/>
    <n v="1171.5999999999999"/>
    <n v="9945.5575000000008"/>
    <n v="54829.440000000002"/>
    <n v="21880.226500000004"/>
  </r>
  <r>
    <n v="54117"/>
    <s v="COH NMC HSP GPO MPB"/>
    <s v="A"/>
    <n v="7001"/>
    <n v="8149"/>
    <s v="AC0086404"/>
    <n v="2"/>
    <s v="GPO Acct."/>
    <s v="HOSPITAL (INDIVIDUAL)"/>
    <n v="40054"/>
    <x v="198"/>
    <n v="40054"/>
    <s v="COH NMC HSP"/>
    <n v="0"/>
    <x v="0"/>
    <x v="114"/>
    <x v="1"/>
    <x v="0"/>
    <x v="1"/>
    <n v="2022500"/>
    <n v="267800"/>
    <n v="166500"/>
    <n v="488400"/>
    <n v="39703.07"/>
    <n v="4244.33"/>
    <n v="3001.23"/>
    <n v="1134.95"/>
    <n v="168541.66666666666"/>
    <n v="654900"/>
    <n v="370791.66666666669"/>
  </r>
  <r>
    <n v="219290"/>
    <s v="UCH CANCER PAVILN PHS MPB"/>
    <s v="A"/>
    <n v="7994"/>
    <n v="8149"/>
    <s v="BU7061740"/>
    <n v="4"/>
    <s v="PHS/340B Acct"/>
    <s v="HOSPITAL (INDIVIDUAL)"/>
    <n v="73311"/>
    <x v="23"/>
    <n v="73311"/>
    <s v="UNIV OF COLORADO"/>
    <s v="DSH060024A"/>
    <x v="0"/>
    <x v="14"/>
    <x v="1"/>
    <x v="0"/>
    <x v="1"/>
    <n v="2095788.16"/>
    <n v="321820.2"/>
    <n v="163212"/>
    <n v="166026"/>
    <n v="88154.06"/>
    <n v="12621.46"/>
    <n v="6289.32"/>
    <n v="0"/>
    <n v="174649.01333333334"/>
    <n v="329238"/>
    <n v="384227.82933333336"/>
  </r>
  <r>
    <n v="121203"/>
    <s v="LEHIGH VLY CC WACA34 MPB"/>
    <s v="A"/>
    <n v="7001"/>
    <n v="8149"/>
    <s v="AA6168175"/>
    <n v="3"/>
    <s v="WAC Acct."/>
    <s v="HOSPITAL (INDIVIDUAL)"/>
    <n v="21207"/>
    <x v="31"/>
    <n v="21207"/>
    <s v="ALLSPIRE"/>
    <s v="DSH390133"/>
    <x v="0"/>
    <x v="14"/>
    <x v="1"/>
    <x v="0"/>
    <x v="1"/>
    <n v="65596.94"/>
    <n v="12300.86"/>
    <n v="6789.16"/>
    <n v="0"/>
    <n v="2191.2600000000002"/>
    <n v="345.46"/>
    <n v="186.59"/>
    <n v="0"/>
    <n v="5466.4116666666669"/>
    <n v="6789.16"/>
    <n v="12026.105666666668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15"/>
    <x v="0"/>
    <x v="0"/>
    <x v="0"/>
    <n v="19248.78"/>
    <n v="14347.86"/>
    <n v="0"/>
    <n v="0"/>
    <n v="1969.85"/>
    <n v="1124.69"/>
    <n v="0"/>
    <n v="0"/>
    <n v="1604.0649999999998"/>
    <n v="0"/>
    <n v="3528.9429999999998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104"/>
    <x v="0"/>
    <x v="0"/>
    <x v="1"/>
    <n v="104043.96"/>
    <n v="26058.400000000001"/>
    <n v="0"/>
    <n v="0"/>
    <n v="8916.5400000000009"/>
    <n v="3574.02"/>
    <n v="0"/>
    <n v="0"/>
    <n v="8670.33"/>
    <n v="0"/>
    <n v="19074.726000000002"/>
  </r>
  <r>
    <n v="820220"/>
    <s v="CVS CRMRK2921/U MS MC PHS"/>
    <s v="A"/>
    <n v="7992"/>
    <n v="8163"/>
    <s v="BS6907224"/>
    <n v="5"/>
    <s v="PHS Contract Pharmacy"/>
    <s v="HOSPITAL GROUP"/>
    <n v="2133"/>
    <x v="15"/>
    <n v="2133"/>
    <s v="UNIV OF MISSISSIPPI MED CTR"/>
    <s v="DSH250001"/>
    <x v="2"/>
    <x v="96"/>
    <x v="1"/>
    <x v="0"/>
    <x v="0"/>
    <n v="83878.25"/>
    <n v="15893.1"/>
    <n v="7171.2"/>
    <n v="8200.7999999999993"/>
    <n v="5706.03"/>
    <n v="365.91"/>
    <n v="459.01"/>
    <n v="0"/>
    <n v="6989.854166666667"/>
    <n v="15372"/>
    <n v="15377.67916666666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5"/>
    <x v="0"/>
    <x v="0"/>
    <x v="1"/>
    <n v="101182.51"/>
    <n v="32190.69"/>
    <n v="0"/>
    <n v="0"/>
    <n v="4624.8599999999997"/>
    <n v="1366.38"/>
    <n v="0"/>
    <n v="0"/>
    <n v="8431.8758333333335"/>
    <n v="0"/>
    <n v="18550.126833333336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27"/>
    <x v="1"/>
    <x v="0"/>
    <x v="1"/>
    <n v="1207873.17"/>
    <n v="152206.95000000001"/>
    <n v="93257.34"/>
    <n v="62194.55"/>
    <n v="49365.54"/>
    <n v="6242.15"/>
    <n v="3689.33"/>
    <n v="1655"/>
    <n v="100656.09749999999"/>
    <n v="155451.89000000001"/>
    <n v="221443.41449999998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51"/>
    <x v="0"/>
    <x v="0"/>
    <x v="0"/>
    <n v="33384.06"/>
    <n v="0"/>
    <n v="0"/>
    <n v="0"/>
    <n v="2446.58"/>
    <n v="0"/>
    <n v="0"/>
    <n v="0"/>
    <n v="2782.0049999999997"/>
    <n v="0"/>
    <n v="6120.4110000000001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51"/>
    <x v="0"/>
    <x v="0"/>
    <x v="0"/>
    <n v="448205.51"/>
    <n v="47965.61"/>
    <n v="83460.149999999994"/>
    <n v="66768.12"/>
    <n v="32901.379999999997"/>
    <n v="3552.08"/>
    <n v="6260.57"/>
    <n v="4374.0200000000004"/>
    <n v="37350.459166666667"/>
    <n v="150228.26999999999"/>
    <n v="82171.010166666674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34"/>
    <x v="1"/>
    <x v="0"/>
    <x v="0"/>
    <n v="212387.13"/>
    <n v="0"/>
    <n v="17708.259999999998"/>
    <n v="35416.519999999997"/>
    <n v="7660.13"/>
    <n v="0"/>
    <n v="513.89"/>
    <n v="498.25"/>
    <n v="17698.927500000002"/>
    <n v="53124.78"/>
    <n v="38937.640500000009"/>
  </r>
  <r>
    <n v="94718"/>
    <s v="OPTUM707 CA/UN CA DVS PHS"/>
    <s v="A"/>
    <n v="7992"/>
    <n v="8147"/>
    <s v="FM5353735"/>
    <n v="5"/>
    <s v="PHS Contract Pharmacy"/>
    <s v="HOSPITAL GROUP"/>
    <n v="639"/>
    <x v="88"/>
    <n v="639"/>
    <s v="UNIV OF CALIF DAVIS"/>
    <s v="DSH050599"/>
    <x v="2"/>
    <x v="34"/>
    <x v="1"/>
    <x v="0"/>
    <x v="0"/>
    <n v="212499.12"/>
    <n v="0"/>
    <n v="0"/>
    <n v="0"/>
    <n v="13307.33"/>
    <n v="0"/>
    <n v="0"/>
    <n v="0"/>
    <n v="17708.259999999998"/>
    <n v="0"/>
    <n v="38958.171999999999"/>
  </r>
  <r>
    <n v="199379"/>
    <s v="LLU-CH MAIN WACA34 MPB"/>
    <s v="A"/>
    <n v="761"/>
    <n v="8149"/>
    <s v="FL4918035"/>
    <n v="3"/>
    <s v="WAC Acct."/>
    <s v="HOSPITAL (INDIVIDUAL)"/>
    <n v="40380"/>
    <x v="174"/>
    <n v="40380"/>
    <s v="LOMA LINDA UNIV HOSP CA"/>
    <s v="DSH050778"/>
    <x v="1"/>
    <x v="114"/>
    <x v="1"/>
    <x v="0"/>
    <x v="1"/>
    <n v="1585200"/>
    <n v="123600"/>
    <n v="333000"/>
    <n v="66600"/>
    <n v="32121.49"/>
    <n v="1978.17"/>
    <n v="5002.63"/>
    <n v="11.34"/>
    <n v="132100"/>
    <n v="399600"/>
    <n v="290620"/>
  </r>
  <r>
    <n v="747560"/>
    <s v="CARILION NRV MC GPO MPB"/>
    <s v="A"/>
    <n v="7992"/>
    <n v="8149"/>
    <s v="AR2492419"/>
    <n v="2"/>
    <s v="GPO Acct."/>
    <s v="HOSPITAL (INDIVIDUAL)"/>
    <n v="40111"/>
    <x v="51"/>
    <n v="40111"/>
    <s v="CARILION MED CENTER VA"/>
    <n v="0"/>
    <x v="2"/>
    <x v="14"/>
    <x v="1"/>
    <x v="0"/>
    <x v="1"/>
    <n v="131511.49"/>
    <n v="6292.37"/>
    <n v="16585.02"/>
    <n v="24877.53"/>
    <n v="4197.6099999999997"/>
    <n v="192.94"/>
    <n v="509.49"/>
    <n v="0"/>
    <n v="10959.290833333333"/>
    <n v="41462.550000000003"/>
    <n v="24110.439833333334"/>
  </r>
  <r>
    <n v="76832"/>
    <s v="KAISER MOB2 OP 1FL PY MPB"/>
    <s v="A"/>
    <n v="7989"/>
    <n v="8149"/>
    <s v="FK1142621"/>
    <n v="2"/>
    <s v="GPO Acct."/>
    <s v="HOSPITAL CHAIN"/>
    <n v="35000"/>
    <x v="5"/>
    <n v="35000"/>
    <s v="KAISER PERMANENTE CA"/>
    <n v="0"/>
    <x v="1"/>
    <x v="8"/>
    <x v="1"/>
    <x v="0"/>
    <x v="1"/>
    <n v="156813.84"/>
    <n v="20633.400000000001"/>
    <n v="13755.6"/>
    <n v="6877.8"/>
    <n v="4083.82"/>
    <n v="553.58000000000004"/>
    <n v="403.1"/>
    <n v="-248.98"/>
    <n v="13067.82"/>
    <n v="20633.400000000001"/>
    <n v="28749.204000000002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64"/>
    <x v="0"/>
    <x v="0"/>
    <x v="1"/>
    <n v="71146.14"/>
    <n v="6613.56"/>
    <n v="6097.74"/>
    <n v="6097.74"/>
    <n v="10135.15"/>
    <n v="810"/>
    <n v="427.67"/>
    <n v="0"/>
    <n v="5928.8450000000003"/>
    <n v="12195.48"/>
    <n v="13043.459000000001"/>
  </r>
  <r>
    <n v="497872"/>
    <s v="CANCER INS CTR PHS MPB"/>
    <s v="A"/>
    <n v="7992"/>
    <n v="8149"/>
    <s v="BN8533146"/>
    <n v="4"/>
    <s v="PHS/340B Acct"/>
    <s v="HOSPITAL (INDIVIDUAL)"/>
    <n v="40550"/>
    <x v="25"/>
    <n v="40550"/>
    <s v="NYU LANGONE HOSP"/>
    <s v="DSH330214"/>
    <x v="0"/>
    <x v="14"/>
    <x v="1"/>
    <x v="0"/>
    <x v="1"/>
    <n v="4523251.62"/>
    <n v="1013596.1"/>
    <n v="420693"/>
    <n v="429135"/>
    <n v="190190.74"/>
    <n v="39758.86"/>
    <n v="16211.24"/>
    <n v="0"/>
    <n v="376937.63500000001"/>
    <n v="849828"/>
    <n v="829262.79700000014"/>
  </r>
  <r>
    <n v="756988"/>
    <s v="CAREMARK IL SPC/UNVKY PHS"/>
    <s v="A"/>
    <n v="7994"/>
    <n v="8144"/>
    <s v="FC0059736"/>
    <n v="5"/>
    <s v="PHS Contract Pharmacy"/>
    <s v="HOSPITAL GROUP"/>
    <n v="1748"/>
    <x v="66"/>
    <n v="1748"/>
    <s v="UNIVERSITY OF KENTUCKY KY"/>
    <s v="DSH180067"/>
    <x v="0"/>
    <x v="15"/>
    <x v="0"/>
    <x v="0"/>
    <x v="0"/>
    <n v="57700.39"/>
    <n v="19130.48"/>
    <n v="0"/>
    <n v="0"/>
    <n v="4823.43"/>
    <n v="1506.95"/>
    <n v="0"/>
    <n v="0"/>
    <n v="4808.3658333333333"/>
    <n v="0"/>
    <n v="10578.404833333334"/>
  </r>
  <r>
    <n v="405021"/>
    <s v="ST LOUIS CHILDREN HOS MPB"/>
    <s v="A"/>
    <n v="820"/>
    <n v="8149"/>
    <s v="AS3835571"/>
    <n v="2"/>
    <s v="GPO Acct."/>
    <s v="HOSPITAL (INDIVIDUAL)"/>
    <n v="73097"/>
    <x v="63"/>
    <n v="73097"/>
    <s v="ST LOUIS CHILDRENS"/>
    <n v="0"/>
    <x v="2"/>
    <x v="16"/>
    <x v="1"/>
    <x v="0"/>
    <x v="1"/>
    <n v="1171748.25"/>
    <n v="168850.5"/>
    <n v="172004.85"/>
    <n v="0"/>
    <n v="18145.38"/>
    <n v="3024.12"/>
    <n v="2658.34"/>
    <n v="0"/>
    <n v="97645.6875"/>
    <n v="172004.85"/>
    <n v="214820.51250000001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219"/>
    <x v="0"/>
    <x v="0"/>
    <x v="1"/>
    <n v="925712.04"/>
    <n v="121207.88"/>
    <n v="142093.74"/>
    <n v="78933.78"/>
    <n v="46449.9"/>
    <n v="3082.1"/>
    <n v="8951.58"/>
    <n v="3035.92"/>
    <n v="77142.67"/>
    <n v="221027.52"/>
    <n v="169713.87400000001"/>
  </r>
  <r>
    <n v="718665"/>
    <s v="FL HSP PH ORLANDO PHS MPB"/>
    <s v="A"/>
    <n v="7001"/>
    <n v="8149"/>
    <s v="AF0202147"/>
    <n v="4"/>
    <s v="PHS/340B Acct"/>
    <s v="HOSPITAL (INDIVIDUAL)"/>
    <n v="40004"/>
    <x v="103"/>
    <n v="40004"/>
    <s v="AdventHealth"/>
    <s v="DSH100007"/>
    <x v="0"/>
    <x v="26"/>
    <x v="1"/>
    <x v="0"/>
    <x v="1"/>
    <n v="3218295.44"/>
    <n v="177273.24"/>
    <n v="544862.28"/>
    <n v="363241.52"/>
    <n v="8702.74"/>
    <n v="6262.62"/>
    <n v="10621.96"/>
    <n v="9548.08"/>
    <n v="268191.28666666668"/>
    <n v="908103.8"/>
    <n v="590020.83066666673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104"/>
    <x v="0"/>
    <x v="0"/>
    <x v="0"/>
    <n v="44797.2"/>
    <n v="11412.6"/>
    <n v="0"/>
    <n v="0"/>
    <n v="4594.29"/>
    <n v="1293.18"/>
    <n v="0"/>
    <n v="0"/>
    <n v="3733.1"/>
    <n v="0"/>
    <n v="8212.82"/>
  </r>
  <r>
    <n v="978821"/>
    <s v="CHILDREN HOSP MED CTR MPB"/>
    <s v="A"/>
    <n v="839"/>
    <n v="8149"/>
    <s v="AC3979551"/>
    <n v="2"/>
    <s v="GPO Acct."/>
    <s v="HOSPITAL (INDIVIDUAL)"/>
    <n v="72120"/>
    <x v="203"/>
    <n v="72120"/>
    <s v="CHILDRENS HOSP  MED CTR OMAHA"/>
    <n v="0"/>
    <x v="2"/>
    <x v="16"/>
    <x v="1"/>
    <x v="0"/>
    <x v="1"/>
    <n v="26719.200000000001"/>
    <n v="26719.200000000001"/>
    <n v="0"/>
    <n v="6679.8"/>
    <n v="436.01"/>
    <n v="436.01"/>
    <n v="0"/>
    <n v="0"/>
    <n v="2226.6"/>
    <n v="6679.8"/>
    <n v="4898.5200000000004"/>
  </r>
  <r>
    <n v="934692"/>
    <s v="CAREMARK KS SP/RI HSP PHS"/>
    <s v="A"/>
    <n v="7994"/>
    <n v="8145"/>
    <s v="BL7438941"/>
    <n v="5"/>
    <s v="PHS Contract Pharmacy"/>
    <s v="HOSPITAL GROUP"/>
    <n v="319"/>
    <x v="3"/>
    <n v="319"/>
    <s v="LIFESPAN HEALTH SYSTEM RI"/>
    <s v="DSH410007"/>
    <x v="0"/>
    <x v="63"/>
    <x v="1"/>
    <x v="0"/>
    <x v="0"/>
    <n v="13956.86"/>
    <n v="3594.22"/>
    <n v="0"/>
    <n v="0"/>
    <n v="1063.18"/>
    <n v="262.33"/>
    <n v="0"/>
    <n v="0"/>
    <n v="1163.0716666666667"/>
    <n v="0"/>
    <n v="2558.757666666666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37"/>
    <x v="0"/>
    <x v="0"/>
    <x v="1"/>
    <n v="9586.7999999999993"/>
    <n v="3196.79"/>
    <n v="0"/>
    <n v="0"/>
    <n v="267.83999999999997"/>
    <n v="88.35"/>
    <n v="0"/>
    <n v="0"/>
    <n v="798.9"/>
    <n v="0"/>
    <n v="1757.5800000000002"/>
  </r>
  <r>
    <n v="808426"/>
    <s v="CYSTC FIB/ST LUKE PHS MPB"/>
    <s v="A"/>
    <n v="7992"/>
    <n v="8149"/>
    <s v="FC6609107"/>
    <n v="5"/>
    <s v="PHS Contract Pharmacy"/>
    <s v="HOSPITAL (INDIVIDUAL)"/>
    <n v="1792"/>
    <x v="60"/>
    <n v="1792"/>
    <s v="ST LUKES REG MED CTR ID"/>
    <s v="DSH130006"/>
    <x v="2"/>
    <x v="20"/>
    <x v="1"/>
    <x v="0"/>
    <x v="0"/>
    <n v="1209782.1000000001"/>
    <n v="208890.99"/>
    <n v="113346.12"/>
    <n v="170019.18"/>
    <n v="42095.54"/>
    <n v="5961.03"/>
    <n v="2811.61"/>
    <n v="2390.29"/>
    <n v="100815.175"/>
    <n v="283365.3"/>
    <n v="221793.38500000004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12"/>
    <x v="1"/>
    <x v="0"/>
    <x v="1"/>
    <n v="242264.74"/>
    <n v="65832.81"/>
    <n v="0"/>
    <n v="0"/>
    <n v="5964.51"/>
    <n v="1445.36"/>
    <n v="0"/>
    <n v="0"/>
    <n v="20188.728333333333"/>
    <n v="0"/>
    <n v="44415.202333333335"/>
  </r>
  <r>
    <n v="738230"/>
    <s v="CVS CAREMRK2921/SANFR PHS"/>
    <s v="A"/>
    <n v="7992"/>
    <n v="8163"/>
    <s v="BS6907224"/>
    <n v="5"/>
    <s v="PHS Contract Pharmacy"/>
    <s v="HOSPITAL GROUP"/>
    <n v="815"/>
    <x v="22"/>
    <n v="815"/>
    <s v="SANFORD MED CENTER SD (PHS)"/>
    <s v="DSH430027"/>
    <x v="2"/>
    <x v="7"/>
    <x v="0"/>
    <x v="0"/>
    <x v="0"/>
    <n v="25794.9"/>
    <n v="11463.74"/>
    <n v="0"/>
    <n v="3929"/>
    <n v="2204.41"/>
    <n v="704.92"/>
    <n v="0"/>
    <n v="151.12"/>
    <n v="2149.5750000000003"/>
    <n v="3929"/>
    <n v="4729.0650000000014"/>
  </r>
  <r>
    <n v="122172"/>
    <s v="STAMFORD HEALTH PHCY MPB"/>
    <s v="A"/>
    <n v="1075"/>
    <n v="8149"/>
    <s v="FS1065918"/>
    <n v="2"/>
    <s v="GPO Acct."/>
    <s v="HOSPITAL (INDIVIDUAL)"/>
    <n v="73107"/>
    <x v="316"/>
    <n v="73107"/>
    <s v="STAMFORD HEALTH CT"/>
    <n v="0"/>
    <x v="1"/>
    <x v="14"/>
    <x v="1"/>
    <x v="0"/>
    <x v="1"/>
    <n v="23821.26"/>
    <n v="3595.64"/>
    <n v="1842.78"/>
    <n v="1842.78"/>
    <n v="712.63"/>
    <n v="105.77"/>
    <n v="52"/>
    <n v="0"/>
    <n v="1985.1049999999998"/>
    <n v="3685.56"/>
    <n v="4367.230999999999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0"/>
    <x v="0"/>
    <x v="0"/>
    <x v="0"/>
    <n v="18681.86"/>
    <n v="0"/>
    <n v="0"/>
    <n v="0"/>
    <n v="1172.1600000000001"/>
    <n v="0"/>
    <n v="0"/>
    <n v="0"/>
    <n v="1556.8216666666667"/>
    <n v="0"/>
    <n v="3425.0076666666669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182"/>
    <x v="0"/>
    <x v="0"/>
    <x v="0"/>
    <n v="575743.36"/>
    <n v="152215.04000000001"/>
    <n v="0"/>
    <n v="58008.24"/>
    <n v="38707.620000000003"/>
    <n v="10320.59"/>
    <n v="0"/>
    <n v="2231.04"/>
    <n v="47978.613333333335"/>
    <n v="58008.24"/>
    <n v="105552.94933333334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7"/>
    <x v="0"/>
    <x v="0"/>
    <x v="0"/>
    <n v="19648.73"/>
    <n v="0"/>
    <n v="7858"/>
    <n v="0"/>
    <n v="1416.76"/>
    <n v="0"/>
    <n v="571.78"/>
    <n v="0"/>
    <n v="1637.3941666666667"/>
    <n v="7858"/>
    <n v="3602.267166666667"/>
  </r>
  <r>
    <n v="970804"/>
    <s v="WALG 16287/A EINSTEIN PHS"/>
    <s v="A"/>
    <n v="7670"/>
    <n v="8149"/>
    <s v="BF8715661"/>
    <n v="5"/>
    <s v="PHS Contract Pharmacy"/>
    <s v="HOSPITAL GROUP"/>
    <n v="1547"/>
    <x v="12"/>
    <n v="1547"/>
    <s v="THOMAS JEFFERSON UNIV HOSP PA"/>
    <s v="DSH390142"/>
    <x v="0"/>
    <x v="68"/>
    <x v="0"/>
    <x v="0"/>
    <x v="0"/>
    <n v="26497.64"/>
    <n v="0"/>
    <n v="0"/>
    <n v="0"/>
    <n v="402.71"/>
    <n v="0"/>
    <n v="0"/>
    <n v="0"/>
    <n v="2208.1366666666668"/>
    <n v="0"/>
    <n v="4857.9006666666673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104"/>
    <x v="0"/>
    <x v="0"/>
    <x v="0"/>
    <n v="10833.9"/>
    <n v="0"/>
    <n v="0"/>
    <n v="0"/>
    <n v="748.79"/>
    <n v="0"/>
    <n v="0"/>
    <n v="0"/>
    <n v="902.82499999999993"/>
    <n v="0"/>
    <n v="1986.2149999999999"/>
  </r>
  <r>
    <n v="941504"/>
    <s v="ACRDO MEM/S&amp;W MEM PHS MPB"/>
    <s v="A"/>
    <n v="7992"/>
    <n v="8149"/>
    <s v="BA9451167"/>
    <n v="5"/>
    <s v="PHS Contract Pharmacy"/>
    <s v="HOSPITAL (INDIVIDUAL)"/>
    <n v="72064"/>
    <x v="195"/>
    <n v="72064"/>
    <s v="BAYLOR SCOTT &amp; WHITE DSH"/>
    <s v="DSH450054"/>
    <x v="2"/>
    <x v="20"/>
    <x v="1"/>
    <x v="0"/>
    <x v="0"/>
    <n v="1777413.45"/>
    <n v="341821.62"/>
    <n v="94455.1"/>
    <n v="132237.14000000001"/>
    <n v="56848.86"/>
    <n v="9864.7800000000007"/>
    <n v="2817.3"/>
    <n v="1859.45"/>
    <n v="148117.78750000001"/>
    <n v="226692.24000000002"/>
    <n v="325859.13250000007"/>
  </r>
  <r>
    <n v="73126"/>
    <s v="OSF ST MARYS MC PHS MPB"/>
    <s v="A"/>
    <n v="7001"/>
    <n v="8149"/>
    <s v="AS3589477"/>
    <n v="4"/>
    <s v="PHS/340B Acct"/>
    <s v="HOSPITAL (INDIVIDUAL)"/>
    <n v="40414"/>
    <x v="197"/>
    <n v="40414"/>
    <s v="OSF HEALTHCARE SYSTEM"/>
    <s v="DSH140064"/>
    <x v="1"/>
    <x v="14"/>
    <x v="1"/>
    <x v="0"/>
    <x v="1"/>
    <n v="11875.05"/>
    <n v="1892.44"/>
    <n v="3517.5"/>
    <n v="2814"/>
    <n v="449.39"/>
    <n v="53.52"/>
    <n v="135.55000000000001"/>
    <n v="0"/>
    <n v="989.58749999999998"/>
    <n v="6331.5"/>
    <n v="2177.0925000000002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19"/>
    <x v="0"/>
    <x v="0"/>
    <x v="1"/>
    <n v="15398.36"/>
    <n v="2136.62"/>
    <n v="2160.87"/>
    <n v="4318.6099999999997"/>
    <n v="2038.31"/>
    <n v="252.91"/>
    <n v="285.37"/>
    <n v="365.9"/>
    <n v="1283.1966666666667"/>
    <n v="6479.48"/>
    <n v="2823.032666666667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240"/>
    <x v="0"/>
    <x v="0"/>
    <x v="0"/>
    <n v="16940.689999999999"/>
    <n v="0"/>
    <n v="0"/>
    <n v="0"/>
    <n v="1344.26"/>
    <n v="0"/>
    <n v="0"/>
    <n v="0"/>
    <n v="1411.7241666666666"/>
    <n v="0"/>
    <n v="3105.7931666666668"/>
  </r>
  <r>
    <n v="763831"/>
    <s v="ARROWHEAD RMC MPB"/>
    <s v="A"/>
    <n v="7001"/>
    <n v="8149"/>
    <s v="BA6183026"/>
    <n v="2"/>
    <s v="GPO Acct."/>
    <s v="HOSPITAL (INDIVIDUAL)"/>
    <n v="72052"/>
    <x v="347"/>
    <n v="72052"/>
    <s v="ARROWHEAD RMC"/>
    <n v="0"/>
    <x v="1"/>
    <x v="300"/>
    <x v="0"/>
    <x v="0"/>
    <x v="1"/>
    <n v="9199.98"/>
    <n v="0"/>
    <n v="0"/>
    <n v="3066.66"/>
    <n v="732.73"/>
    <n v="0"/>
    <n v="0"/>
    <n v="117.96"/>
    <n v="766.66499999999996"/>
    <n v="3066.66"/>
    <n v="1686.663"/>
  </r>
  <r>
    <n v="459569"/>
    <s v="UNM HOSPITALS PHS MPB"/>
    <s v="A"/>
    <n v="810"/>
    <n v="8149"/>
    <s v="FU1580491"/>
    <n v="4"/>
    <s v="PHS/340B Acct"/>
    <s v="HOSPITAL (INDIVIDUAL)"/>
    <n v="932"/>
    <x v="47"/>
    <n v="932"/>
    <s v="UNIV OF NEW MEXICO HOSPITAL"/>
    <s v="DSH320001C"/>
    <x v="2"/>
    <x v="56"/>
    <x v="1"/>
    <x v="0"/>
    <x v="1"/>
    <n v="736320.48"/>
    <n v="296150.76"/>
    <n v="54361.599999999999"/>
    <n v="54361.599999999999"/>
    <n v="30452.54"/>
    <n v="11822.02"/>
    <n v="1717.14"/>
    <n v="0.64"/>
    <n v="61360.04"/>
    <n v="108723.2"/>
    <n v="134992.08800000002"/>
  </r>
  <r>
    <n v="796514"/>
    <s v="CAREMARK NJ SP/RRUCLA PHS"/>
    <s v="A"/>
    <n v="7994"/>
    <n v="8155"/>
    <s v="FC0275304"/>
    <n v="5"/>
    <s v="PHS Contract Pharmacy"/>
    <s v="HOSPITAL GROUP"/>
    <n v="2009"/>
    <x v="36"/>
    <n v="2009"/>
    <s v="UCLA MEDICAL CENTER CA"/>
    <s v="DSH050262"/>
    <x v="0"/>
    <x v="51"/>
    <x v="0"/>
    <x v="0"/>
    <x v="0"/>
    <n v="150395.60999999999"/>
    <n v="0"/>
    <n v="0"/>
    <n v="0"/>
    <n v="10641.41"/>
    <n v="0"/>
    <n v="0"/>
    <n v="0"/>
    <n v="12532.967499999999"/>
    <n v="0"/>
    <n v="27572.5285"/>
  </r>
  <r>
    <n v="805910"/>
    <s v="MADISON MEM WAC A34 MPB"/>
    <s v="A"/>
    <n v="7001"/>
    <n v="8149"/>
    <s v="AM1615028"/>
    <n v="3"/>
    <s v="WAC Acct."/>
    <s v="HOSPITAL GROUP"/>
    <n v="72733"/>
    <x v="348"/>
    <n v="72733"/>
    <s v="MADISON MEM HOSP ID"/>
    <s v="DSH130025"/>
    <x v="2"/>
    <x v="14"/>
    <x v="1"/>
    <x v="0"/>
    <x v="1"/>
    <n v="40403.72"/>
    <n v="9462.2000000000007"/>
    <n v="1939.76"/>
    <n v="9698.7999999999993"/>
    <n v="1119.31"/>
    <n v="269.20999999999998"/>
    <n v="53.31"/>
    <n v="0"/>
    <n v="3366.9766666666669"/>
    <n v="11638.56"/>
    <n v="7407.3486666666677"/>
  </r>
  <r>
    <n v="812387"/>
    <s v="CAREPLUS CVS2855/UCSD PHS"/>
    <s v="A"/>
    <n v="7994"/>
    <n v="8147"/>
    <s v="FP1086253"/>
    <n v="5"/>
    <s v="PHS Contract Pharmacy"/>
    <s v="HOSPITAL GROUP"/>
    <n v="1156"/>
    <x v="16"/>
    <n v="1156"/>
    <s v="UNIV CA SAN DIEGO MED CTR CA"/>
    <s v="DSH050025"/>
    <x v="0"/>
    <x v="38"/>
    <x v="0"/>
    <x v="0"/>
    <x v="0"/>
    <n v="5116.62"/>
    <n v="0"/>
    <n v="5121.93"/>
    <n v="0"/>
    <n v="403.55"/>
    <n v="0"/>
    <n v="403.54"/>
    <n v="0"/>
    <n v="426.38499999999999"/>
    <n v="5121.93"/>
    <n v="938.04700000000003"/>
  </r>
  <r>
    <n v="909497"/>
    <s v="ACS PHCY/MERITUS MEDC PHS"/>
    <s v="A"/>
    <n v="7992"/>
    <n v="8195"/>
    <s v="BA9369263"/>
    <n v="5"/>
    <s v="PHS Contract Pharmacy"/>
    <s v="HOSPITAL GROUP"/>
    <n v="2608"/>
    <x v="173"/>
    <n v="2608"/>
    <s v="MERITUS MEDICAL CENTER MD"/>
    <s v="DSH210001"/>
    <x v="2"/>
    <x v="206"/>
    <x v="0"/>
    <x v="0"/>
    <x v="0"/>
    <n v="23463.15"/>
    <n v="0"/>
    <n v="0"/>
    <n v="0"/>
    <n v="1088.1400000000001"/>
    <n v="0"/>
    <n v="0"/>
    <n v="0"/>
    <n v="1955.2625"/>
    <n v="0"/>
    <n v="4301.5775000000003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18"/>
    <x v="0"/>
    <x v="0"/>
    <x v="1"/>
    <n v="60073.22"/>
    <n v="36049.86"/>
    <n v="0"/>
    <n v="0"/>
    <n v="1400.71"/>
    <n v="845.61"/>
    <n v="0"/>
    <n v="0"/>
    <n v="5006.1016666666665"/>
    <n v="0"/>
    <n v="11013.42366666666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68"/>
    <x v="0"/>
    <x v="0"/>
    <x v="1"/>
    <n v="823901.76"/>
    <n v="64310.7"/>
    <n v="0"/>
    <n v="0"/>
    <n v="12756.07"/>
    <n v="1066.03"/>
    <n v="0"/>
    <n v="0"/>
    <n v="68658.48"/>
    <n v="0"/>
    <n v="151048.6560000000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36"/>
    <x v="0"/>
    <x v="0"/>
    <x v="1"/>
    <n v="46005.64"/>
    <n v="0"/>
    <n v="0"/>
    <n v="0"/>
    <n v="1924.2"/>
    <n v="0"/>
    <n v="0"/>
    <n v="0"/>
    <n v="3833.8033333333333"/>
    <n v="0"/>
    <n v="8434.3673333333336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63"/>
    <x v="1"/>
    <x v="0"/>
    <x v="0"/>
    <n v="17428.12"/>
    <n v="0"/>
    <n v="7171.12"/>
    <n v="0"/>
    <n v="1352.01"/>
    <n v="0"/>
    <n v="551"/>
    <n v="0"/>
    <n v="1452.3433333333332"/>
    <n v="7171.12"/>
    <n v="3195.1553333333336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9"/>
    <x v="0"/>
    <x v="0"/>
    <x v="1"/>
    <n v="19550"/>
    <n v="0"/>
    <n v="0"/>
    <n v="0"/>
    <n v="1074.1500000000001"/>
    <n v="0"/>
    <n v="0"/>
    <n v="0"/>
    <n v="1629.1666666666667"/>
    <n v="0"/>
    <n v="3584.166666666667"/>
  </r>
  <r>
    <n v="717331"/>
    <s v="CHLD HSP CLNC MN PHS MPB"/>
    <s v="A"/>
    <n v="7001"/>
    <n v="8149"/>
    <s v="FC1398646"/>
    <n v="4"/>
    <s v="PHS/340B Acct"/>
    <s v="HOSPITAL (INDIVIDUAL)"/>
    <n v="72119"/>
    <x v="202"/>
    <n v="72119"/>
    <s v="CHILDRENS HEALTHCARE MN"/>
    <s v="PED243302-00"/>
    <x v="2"/>
    <x v="8"/>
    <x v="1"/>
    <x v="0"/>
    <x v="1"/>
    <n v="130400.96000000001"/>
    <n v="20080.599999999999"/>
    <n v="0"/>
    <n v="16600.64"/>
    <n v="4185.9399999999996"/>
    <n v="705.24"/>
    <n v="0"/>
    <n v="30.92"/>
    <n v="10866.746666666668"/>
    <n v="16600.64"/>
    <n v="23906.842666666671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18"/>
    <x v="0"/>
    <x v="0"/>
    <x v="0"/>
    <n v="0"/>
    <n v="0"/>
    <n v="0"/>
    <n v="47158.52"/>
    <n v="0"/>
    <n v="0"/>
    <n v="0"/>
    <n v="1975.66"/>
    <n v="0"/>
    <n v="47158.52"/>
    <n v="0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116"/>
    <x v="0"/>
    <x v="0"/>
    <x v="0"/>
    <n v="20531.580000000002"/>
    <n v="3963.63"/>
    <n v="0"/>
    <n v="0"/>
    <n v="3071.1"/>
    <n v="615.77"/>
    <n v="0"/>
    <n v="0"/>
    <n v="1710.9650000000001"/>
    <n v="0"/>
    <n v="3764.1230000000005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70"/>
    <x v="0"/>
    <x v="0"/>
    <x v="0"/>
    <n v="0"/>
    <n v="0"/>
    <n v="0"/>
    <n v="0"/>
    <n v="849.9"/>
    <n v="849.9"/>
    <n v="0"/>
    <n v="0"/>
    <n v="0"/>
    <n v="0"/>
    <n v="0"/>
  </r>
  <r>
    <n v="740870"/>
    <s v="CAREMARK NJ SP/CAN CH PHS"/>
    <s v="A"/>
    <n v="7992"/>
    <n v="8155"/>
    <s v="FC0275304"/>
    <n v="5"/>
    <s v="PHS Contract Pharmacy"/>
    <s v="HOSPITAL GROUP"/>
    <n v="348"/>
    <x v="6"/>
    <n v="348"/>
    <s v="COMP CARE CENTER"/>
    <s v="STD342372"/>
    <x v="2"/>
    <x v="9"/>
    <x v="0"/>
    <x v="0"/>
    <x v="0"/>
    <n v="5997.16"/>
    <n v="0"/>
    <n v="0"/>
    <n v="0"/>
    <n v="471.63"/>
    <n v="0"/>
    <n v="0"/>
    <n v="0"/>
    <n v="499.76333333333332"/>
    <n v="0"/>
    <n v="1099.4793333333334"/>
  </r>
  <r>
    <n v="203746"/>
    <s v="KAISER PERM PHY 607 MPB"/>
    <s v="A"/>
    <n v="7989"/>
    <n v="8149"/>
    <s v="FK4265636"/>
    <n v="2"/>
    <s v="GPO Acct."/>
    <s v="HOSPITAL CHAIN"/>
    <n v="35000"/>
    <x v="5"/>
    <n v="35000"/>
    <s v="KAISER PERMANENTE CA"/>
    <n v="0"/>
    <x v="1"/>
    <x v="39"/>
    <x v="1"/>
    <x v="0"/>
    <x v="1"/>
    <n v="29355"/>
    <n v="0"/>
    <n v="0"/>
    <n v="0"/>
    <n v="924.68"/>
    <n v="0"/>
    <n v="0"/>
    <n v="0"/>
    <n v="2446.25"/>
    <n v="0"/>
    <n v="5381.75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31"/>
    <x v="0"/>
    <x v="0"/>
    <x v="0"/>
    <n v="27331.8"/>
    <n v="9018.06"/>
    <n v="0"/>
    <n v="5574.44"/>
    <n v="1982.24"/>
    <n v="712.69"/>
    <n v="0"/>
    <n v="392.75"/>
    <n v="2277.65"/>
    <n v="5574.44"/>
    <n v="5010.8300000000008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10"/>
    <x v="0"/>
    <x v="0"/>
    <x v="0"/>
    <n v="2476.48"/>
    <n v="0"/>
    <n v="0"/>
    <n v="1674.68"/>
    <n v="366.95"/>
    <n v="0"/>
    <n v="0"/>
    <n v="99.15"/>
    <n v="206.37333333333333"/>
    <n v="1674.68"/>
    <n v="454.02133333333336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50"/>
    <x v="0"/>
    <x v="0"/>
    <x v="1"/>
    <n v="53719.12"/>
    <n v="11429.6"/>
    <n v="0"/>
    <n v="0"/>
    <n v="1405.52"/>
    <n v="285.73"/>
    <n v="0"/>
    <n v="0"/>
    <n v="4476.5933333333332"/>
    <n v="0"/>
    <n v="9848.5053333333344"/>
  </r>
  <r>
    <n v="880291"/>
    <s v="SCOTT&amp;WHITE MC WACA34 MPB"/>
    <s v="A"/>
    <n v="7992"/>
    <n v="8149"/>
    <s v="AS0880333"/>
    <n v="3"/>
    <s v="WAC Acct."/>
    <s v="HOSPITAL (INDIVIDUAL)"/>
    <n v="72064"/>
    <x v="195"/>
    <n v="72064"/>
    <s v="BAYLOR SCOTT &amp; WHITE DSH"/>
    <s v="DSH450054"/>
    <x v="2"/>
    <x v="26"/>
    <x v="1"/>
    <x v="0"/>
    <x v="1"/>
    <n v="119351"/>
    <n v="119351"/>
    <n v="0"/>
    <n v="0"/>
    <n v="3075.95"/>
    <n v="3075.95"/>
    <n v="0"/>
    <n v="0"/>
    <n v="9945.9166666666661"/>
    <n v="0"/>
    <n v="21881.016666666666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234"/>
    <x v="0"/>
    <x v="0"/>
    <x v="0"/>
    <n v="39578.400000000001"/>
    <n v="12878.68"/>
    <n v="0"/>
    <n v="0"/>
    <n v="3669.65"/>
    <n v="1385.37"/>
    <n v="0"/>
    <n v="0"/>
    <n v="3298.2000000000003"/>
    <n v="0"/>
    <n v="7256.0400000000009"/>
  </r>
  <r>
    <n v="819977"/>
    <s v="CVS PHCY 6810/SFD FAR PHS"/>
    <s v="A"/>
    <n v="7992"/>
    <n v="8145"/>
    <s v="FG2401379"/>
    <n v="5"/>
    <s v="PHS Contract Pharmacy"/>
    <s v="HOSPITAL GROUP"/>
    <n v="815"/>
    <x v="22"/>
    <n v="815"/>
    <s v="SANFORD MED CENTER SD (PHS)"/>
    <s v="DSH350011"/>
    <x v="2"/>
    <x v="10"/>
    <x v="0"/>
    <x v="0"/>
    <x v="0"/>
    <n v="2947.2"/>
    <n v="612"/>
    <n v="251.12"/>
    <n v="251.12"/>
    <n v="444.32"/>
    <n v="92.25"/>
    <n v="37.340000000000003"/>
    <n v="9.66"/>
    <n v="245.6"/>
    <n v="502.24"/>
    <n v="540.32000000000005"/>
  </r>
  <r>
    <n v="756843"/>
    <s v="CAREMARK NJ SPC/UMICH PHS"/>
    <s v="A"/>
    <n v="7994"/>
    <n v="8155"/>
    <s v="FC0275304"/>
    <n v="5"/>
    <s v="PHS Contract Pharmacy"/>
    <s v="HOSPITAL GROUP"/>
    <n v="372"/>
    <x v="55"/>
    <n v="372"/>
    <s v="UNIV OF MICHIGAN"/>
    <s v="DSH230046"/>
    <x v="0"/>
    <x v="46"/>
    <x v="0"/>
    <x v="0"/>
    <x v="0"/>
    <n v="1246.96"/>
    <n v="0"/>
    <n v="0"/>
    <n v="0"/>
    <n v="404.42"/>
    <n v="0"/>
    <n v="0"/>
    <n v="0"/>
    <n v="103.91333333333334"/>
    <n v="0"/>
    <n v="228.60933333333338"/>
  </r>
  <r>
    <n v="392846"/>
    <s v="IU HEALTH ARNETT HOSP MPB"/>
    <s v="A"/>
    <n v="7994"/>
    <n v="8149"/>
    <s v="FC1113618"/>
    <n v="2"/>
    <s v="GPO Acct."/>
    <s v="HOSPITAL (INDIVIDUAL)"/>
    <n v="72387"/>
    <x v="40"/>
    <n v="72387"/>
    <s v="UNIV OF INDIANA HEALTH"/>
    <n v="0"/>
    <x v="0"/>
    <x v="14"/>
    <x v="1"/>
    <x v="0"/>
    <x v="1"/>
    <n v="67778.22"/>
    <n v="8090.19"/>
    <n v="0"/>
    <n v="9213.9"/>
    <n v="2065.89"/>
    <n v="227.86"/>
    <n v="0"/>
    <n v="0"/>
    <n v="5648.1850000000004"/>
    <n v="9213.9"/>
    <n v="12426.007000000001"/>
  </r>
  <r>
    <n v="730525"/>
    <s v="BRADFORD REG WAC A34"/>
    <s v="A"/>
    <n v="7995"/>
    <n v="8113"/>
    <s v="FO7310888"/>
    <n v="3"/>
    <s v="WAC Acct."/>
    <s v="HOSPITAL GROUP"/>
    <n v="40558"/>
    <x v="4"/>
    <n v="40558"/>
    <s v="OLEAN GENERAL HOSP"/>
    <s v="DSH330103"/>
    <x v="2"/>
    <x v="6"/>
    <x v="0"/>
    <x v="0"/>
    <x v="1"/>
    <n v="22014.52"/>
    <n v="0"/>
    <n v="0"/>
    <n v="0"/>
    <n v="359.02"/>
    <n v="0"/>
    <n v="0"/>
    <n v="0"/>
    <n v="1834.5433333333333"/>
    <n v="0"/>
    <n v="4035.9953333333337"/>
  </r>
  <r>
    <n v="932611"/>
    <s v="CAREMARK NC SP/CKCHLD PHS"/>
    <s v="A"/>
    <n v="7994"/>
    <n v="8120"/>
    <s v="FC1404918"/>
    <n v="5"/>
    <s v="PHS Contract Pharmacy"/>
    <s v="HOSPITAL GROUP"/>
    <n v="2223"/>
    <x v="9"/>
    <n v="2223"/>
    <s v="COOK CHILDRENS MED CTR TX"/>
    <s v="PED453300-00"/>
    <x v="0"/>
    <x v="47"/>
    <x v="0"/>
    <x v="0"/>
    <x v="0"/>
    <n v="77805.119999999995"/>
    <n v="0"/>
    <n v="0"/>
    <n v="0"/>
    <n v="4127.33"/>
    <n v="0"/>
    <n v="0"/>
    <n v="0"/>
    <n v="6483.7599999999993"/>
    <n v="0"/>
    <n v="14264.271999999999"/>
  </r>
  <r>
    <n v="176245"/>
    <s v="ASTERA NISSENBLATT MD MPB"/>
    <s v="A"/>
    <n v="1075"/>
    <n v="8149"/>
    <s v="BN3436626"/>
    <n v="2"/>
    <s v="GPO Acct."/>
    <s v="HOSPITAL (INDIVIDUAL)"/>
    <n v="36477"/>
    <x v="112"/>
    <n v="36477"/>
    <s v="REGIONAL CANCER CARE NJ"/>
    <n v="0"/>
    <x v="2"/>
    <x v="14"/>
    <x v="1"/>
    <x v="0"/>
    <x v="1"/>
    <n v="7759.04"/>
    <n v="0"/>
    <n v="0"/>
    <n v="0"/>
    <n v="226.22"/>
    <n v="0"/>
    <n v="0"/>
    <n v="0"/>
    <n v="646.5866666666667"/>
    <n v="0"/>
    <n v="1422.4906666666668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57"/>
    <x v="0"/>
    <x v="0"/>
    <x v="1"/>
    <n v="64660.44"/>
    <n v="0"/>
    <n v="0"/>
    <n v="0"/>
    <n v="1537.73"/>
    <n v="0"/>
    <n v="0"/>
    <n v="0"/>
    <n v="5388.37"/>
    <n v="0"/>
    <n v="11854.414000000001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240"/>
    <x v="0"/>
    <x v="0"/>
    <x v="1"/>
    <n v="3700"/>
    <n v="0"/>
    <n v="0"/>
    <n v="0"/>
    <n v="103.54"/>
    <n v="0"/>
    <n v="0"/>
    <n v="0"/>
    <n v="308.33333333333331"/>
    <n v="0"/>
    <n v="678.33333333333337"/>
  </r>
  <r>
    <n v="646581"/>
    <s v="NEBRASKA ORTHOPEDIC HOSP"/>
    <s v="A"/>
    <n v="7996"/>
    <n v="8145"/>
    <s v="FN3199747"/>
    <n v="2"/>
    <s v="GPO Acct."/>
    <s v="HOSPITAL GROUP"/>
    <n v="72774"/>
    <x v="189"/>
    <n v="72774"/>
    <s v="NEBRASKA ORTHOPAEDIC HOSP"/>
    <n v="0"/>
    <x v="2"/>
    <x v="231"/>
    <x v="0"/>
    <x v="0"/>
    <x v="1"/>
    <n v="8216.35"/>
    <n v="0"/>
    <n v="0"/>
    <n v="0"/>
    <n v="362.53"/>
    <n v="0"/>
    <n v="0"/>
    <n v="0"/>
    <n v="684.69583333333333"/>
    <n v="0"/>
    <n v="1506.3308333333334"/>
  </r>
  <r>
    <n v="202941"/>
    <s v="ST LOUIS CHLD WAC A34 MPB"/>
    <s v="A"/>
    <n v="820"/>
    <n v="8149"/>
    <s v="AS3835571"/>
    <n v="3"/>
    <s v="WAC Acct."/>
    <s v="HOSPITAL (INDIVIDUAL)"/>
    <n v="73097"/>
    <x v="63"/>
    <n v="73097"/>
    <s v="ST LOUIS CHILDRENS"/>
    <s v="PED263301-00"/>
    <x v="2"/>
    <x v="14"/>
    <x v="1"/>
    <x v="0"/>
    <x v="1"/>
    <n v="46554.239999999998"/>
    <n v="0"/>
    <n v="0"/>
    <n v="0"/>
    <n v="1738.24"/>
    <n v="0"/>
    <n v="0"/>
    <n v="0"/>
    <n v="3879.52"/>
    <n v="0"/>
    <n v="8534.9440000000013"/>
  </r>
  <r>
    <n v="755487"/>
    <s v="ACCREDO NCS/LOYOLAUMC PHS"/>
    <s v="A"/>
    <n v="7992"/>
    <n v="8155"/>
    <s v="FA5306128"/>
    <n v="5"/>
    <s v="PHS Contract Pharmacy"/>
    <s v="HOSPITAL GROUP"/>
    <n v="1645"/>
    <x v="38"/>
    <n v="1645"/>
    <s v="LOYOLA UNIV MED CTR IL"/>
    <s v="DSH140276"/>
    <x v="2"/>
    <x v="54"/>
    <x v="0"/>
    <x v="0"/>
    <x v="0"/>
    <n v="8766.98"/>
    <n v="0"/>
    <n v="0"/>
    <n v="0"/>
    <n v="652.66999999999996"/>
    <n v="0"/>
    <n v="0"/>
    <n v="0"/>
    <n v="730.58166666666659"/>
    <n v="0"/>
    <n v="1607.2796666666666"/>
  </r>
  <r>
    <n v="119402"/>
    <s v="NE MED CENTER HUB WACA34"/>
    <s v="A"/>
    <n v="7992"/>
    <n v="8145"/>
    <s v="FN1425619"/>
    <n v="3"/>
    <s v="WAC Acct."/>
    <s v="HOSPITAL GROUP"/>
    <n v="1468"/>
    <x v="42"/>
    <n v="1468"/>
    <s v="NEBRASKA MED CTR OMAHA"/>
    <s v="DSH280013"/>
    <x v="2"/>
    <x v="228"/>
    <x v="0"/>
    <x v="0"/>
    <x v="1"/>
    <n v="13500"/>
    <n v="0"/>
    <n v="0"/>
    <n v="0"/>
    <n v="1339.59"/>
    <n v="0"/>
    <n v="0"/>
    <n v="0"/>
    <n v="1125"/>
    <n v="0"/>
    <n v="2475"/>
  </r>
  <r>
    <n v="424617"/>
    <s v="UNIV OF VT MC WAC A34 MPB"/>
    <s v="A"/>
    <n v="7994"/>
    <n v="8149"/>
    <s v="FU0079170"/>
    <n v="3"/>
    <s v="WAC Acct."/>
    <s v="HOSPITAL (INDIVIDUAL)"/>
    <n v="36540"/>
    <x v="46"/>
    <n v="36540"/>
    <s v="FLETCHER ALLEN HC VT"/>
    <s v="DSH470003"/>
    <x v="0"/>
    <x v="177"/>
    <x v="0"/>
    <x v="0"/>
    <x v="1"/>
    <n v="137592"/>
    <n v="0"/>
    <n v="0"/>
    <n v="0"/>
    <n v="8349.7800000000007"/>
    <n v="0"/>
    <n v="0"/>
    <n v="0"/>
    <n v="11466"/>
    <n v="0"/>
    <n v="25225.200000000001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248"/>
    <x v="0"/>
    <x v="0"/>
    <x v="0"/>
    <n v="2159.5500000000002"/>
    <n v="2159.5500000000002"/>
    <n v="0"/>
    <n v="0"/>
    <n v="267.81"/>
    <n v="267.81"/>
    <n v="0"/>
    <n v="0"/>
    <n v="179.96250000000001"/>
    <n v="0"/>
    <n v="395.91750000000002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3"/>
    <x v="0"/>
    <x v="0"/>
    <x v="0"/>
    <n v="9665.6"/>
    <n v="9665.6"/>
    <n v="0"/>
    <n v="0"/>
    <n v="877.7"/>
    <n v="877.7"/>
    <n v="0"/>
    <n v="0"/>
    <n v="805.4666666666667"/>
    <n v="0"/>
    <n v="1772.0266666666669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60"/>
    <x v="0"/>
    <x v="0"/>
    <x v="0"/>
    <n v="7992.58"/>
    <n v="7992.58"/>
    <n v="0"/>
    <n v="0"/>
    <n v="658.19"/>
    <n v="658.19"/>
    <n v="0"/>
    <n v="0"/>
    <n v="666.04833333333329"/>
    <n v="0"/>
    <n v="1465.3063333333334"/>
  </r>
  <r>
    <n v="867672"/>
    <s v="CAREMARK CA SP/UNV VA PHS"/>
    <s v="A"/>
    <n v="7994"/>
    <n v="8147"/>
    <s v="BC3683580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1792.02"/>
    <n v="0"/>
    <n v="0"/>
    <n v="0"/>
    <n v="139.31"/>
    <n v="0"/>
    <n v="0"/>
    <n v="0"/>
    <n v="149.33500000000001"/>
    <n v="0"/>
    <n v="328.53700000000003"/>
  </r>
  <r>
    <n v="902385"/>
    <s v="CAREMARK KS SP/GENHSP PHS"/>
    <s v="A"/>
    <n v="7994"/>
    <n v="8145"/>
    <s v="BL7438941"/>
    <n v="5"/>
    <s v="PHS Contract Pharmacy"/>
    <s v="HOSPITAL GROUP"/>
    <n v="2548"/>
    <x v="43"/>
    <n v="2548"/>
    <s v="MASSACHUSETTS GENERAL HOS"/>
    <s v="DSH220071"/>
    <x v="0"/>
    <x v="121"/>
    <x v="0"/>
    <x v="0"/>
    <x v="0"/>
    <n v="34266.44"/>
    <n v="8566.7999999999993"/>
    <n v="0"/>
    <n v="0"/>
    <n v="2497.84"/>
    <n v="635.29"/>
    <n v="0"/>
    <n v="0"/>
    <n v="2855.5366666666669"/>
    <n v="0"/>
    <n v="6282.180666666668"/>
  </r>
  <r>
    <n v="741367"/>
    <s v="DMCPY HARPER CVI GPO MPB"/>
    <s v="A"/>
    <n v="7989"/>
    <n v="8149"/>
    <s v="FH2397289"/>
    <n v="2"/>
    <s v="GPO Acct."/>
    <s v="HOSPITAL (INDIVIDUAL)"/>
    <n v="21369"/>
    <x v="206"/>
    <n v="21369"/>
    <s v="TENET HEALTHCARE"/>
    <n v="0"/>
    <x v="1"/>
    <x v="170"/>
    <x v="0"/>
    <x v="0"/>
    <x v="1"/>
    <n v="1650"/>
    <n v="0"/>
    <n v="0"/>
    <n v="0"/>
    <n v="74.25"/>
    <n v="0"/>
    <n v="0"/>
    <n v="0"/>
    <n v="137.5"/>
    <n v="0"/>
    <n v="302.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54"/>
    <x v="0"/>
    <x v="0"/>
    <x v="0"/>
    <n v="78852.240000000005"/>
    <n v="8429.7900000000009"/>
    <n v="0"/>
    <n v="0"/>
    <n v="4935.1099999999997"/>
    <n v="821.3"/>
    <n v="0"/>
    <n v="0"/>
    <n v="6571.02"/>
    <n v="0"/>
    <n v="14456.244000000002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238"/>
    <x v="0"/>
    <x v="0"/>
    <x v="1"/>
    <n v="46149.599999999999"/>
    <n v="0"/>
    <n v="0"/>
    <n v="0"/>
    <n v="5998.72"/>
    <n v="0"/>
    <n v="0"/>
    <n v="0"/>
    <n v="3845.7999999999997"/>
    <n v="0"/>
    <n v="8460.7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57"/>
    <x v="0"/>
    <x v="0"/>
    <x v="0"/>
    <n v="81389.16"/>
    <n v="0"/>
    <n v="0"/>
    <n v="0"/>
    <n v="8491.2800000000007"/>
    <n v="0"/>
    <n v="0"/>
    <n v="0"/>
    <n v="6782.43"/>
    <n v="0"/>
    <n v="14921.346000000001"/>
  </r>
  <r>
    <n v="176489"/>
    <s v="SPECTRUM HLTH PHS MPB"/>
    <s v="A"/>
    <n v="1075"/>
    <n v="8149"/>
    <s v="AU2739095"/>
    <n v="4"/>
    <s v="PHS/340B Acct"/>
    <s v="HOSPITAL (INDIVIDUAL)"/>
    <n v="36527"/>
    <x v="256"/>
    <n v="36527"/>
    <s v="SPECTRUM HLTH GERBER"/>
    <s v="DSH230035"/>
    <x v="1"/>
    <x v="14"/>
    <x v="1"/>
    <x v="0"/>
    <x v="1"/>
    <n v="7649.1"/>
    <n v="0"/>
    <n v="2814"/>
    <n v="1407"/>
    <n v="296.49"/>
    <n v="0"/>
    <n v="108.44"/>
    <n v="0"/>
    <n v="637.42500000000007"/>
    <n v="4221"/>
    <n v="1402.3350000000003"/>
  </r>
  <r>
    <n v="149238"/>
    <s v="OPTUM705 AL/CHLDRN CO PHS"/>
    <s v="A"/>
    <n v="7001"/>
    <n v="8126"/>
    <s v="BM8283373"/>
    <n v="5"/>
    <s v="PHS Contract Pharmacy"/>
    <s v="HOSPITAL GROUP"/>
    <n v="72134"/>
    <x v="111"/>
    <n v="72134"/>
    <s v="CHCA - COLORADO CHILDRENS"/>
    <s v="PED063301-00"/>
    <x v="0"/>
    <x v="20"/>
    <x v="1"/>
    <x v="0"/>
    <x v="0"/>
    <n v="56672.44"/>
    <n v="0"/>
    <n v="0"/>
    <n v="0"/>
    <n v="2585.62"/>
    <n v="0"/>
    <n v="0"/>
    <n v="0"/>
    <n v="4722.7033333333338"/>
    <n v="0"/>
    <n v="10389.947333333335"/>
  </r>
  <r>
    <n v="887405"/>
    <s v="BIOLOGICS/ERLANGER MC PHS"/>
    <s v="A"/>
    <n v="7992"/>
    <n v="8120"/>
    <s v="FB9427267"/>
    <n v="5"/>
    <s v="PHS Contract Pharmacy"/>
    <s v="HOSPITAL GROUP"/>
    <n v="1730"/>
    <x v="58"/>
    <n v="1730"/>
    <s v="ERLANGER MEDICAL CENTER TN"/>
    <s v="DSH440104"/>
    <x v="2"/>
    <x v="11"/>
    <x v="0"/>
    <x v="0"/>
    <x v="0"/>
    <n v="4106.68"/>
    <n v="4106.68"/>
    <n v="0"/>
    <n v="0"/>
    <n v="482.01"/>
    <n v="438.88"/>
    <n v="0"/>
    <n v="0"/>
    <n v="342.22333333333336"/>
    <n v="0"/>
    <n v="752.89133333333348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68"/>
    <x v="0"/>
    <x v="0"/>
    <x v="0"/>
    <n v="80577.320000000007"/>
    <n v="53506.52"/>
    <n v="0"/>
    <n v="0"/>
    <n v="5695.6"/>
    <n v="2942.3"/>
    <n v="0"/>
    <n v="0"/>
    <n v="6714.7766666666676"/>
    <n v="0"/>
    <n v="14772.50866666667"/>
  </r>
  <r>
    <n v="775352"/>
    <s v="CAREPLS CVS2909/UM MC PHS"/>
    <s v="A"/>
    <n v="7992"/>
    <n v="8126"/>
    <s v="BS6949119"/>
    <n v="5"/>
    <s v="PHS Contract Pharmacy"/>
    <s v="HOSPITAL GROUP"/>
    <n v="2133"/>
    <x v="15"/>
    <n v="2133"/>
    <s v="UNIV OF MISSISSIPPI MED CTR"/>
    <s v="DSH250001"/>
    <x v="2"/>
    <x v="76"/>
    <x v="0"/>
    <x v="0"/>
    <x v="0"/>
    <n v="12857.24"/>
    <n v="0"/>
    <n v="0"/>
    <n v="0"/>
    <n v="1002.95"/>
    <n v="0"/>
    <n v="0"/>
    <n v="0"/>
    <n v="1071.4366666666667"/>
    <n v="0"/>
    <n v="2357.1606666666671"/>
  </r>
  <r>
    <n v="841873"/>
    <s v="CAREMARK CA SP/COOKCM PHS"/>
    <s v="A"/>
    <n v="7994"/>
    <n v="8147"/>
    <s v="BC3683580"/>
    <n v="5"/>
    <s v="PHS Contract Pharmacy"/>
    <s v="HOSPITAL GROUP"/>
    <n v="2223"/>
    <x v="9"/>
    <n v="2223"/>
    <s v="COOK CHILDRENS MED CTR TX"/>
    <s v="PED453300-00"/>
    <x v="0"/>
    <x v="84"/>
    <x v="0"/>
    <x v="0"/>
    <x v="0"/>
    <n v="1560.76"/>
    <n v="701.32"/>
    <n v="0"/>
    <n v="0"/>
    <n v="135.08000000000001"/>
    <n v="60.92"/>
    <n v="0"/>
    <n v="0"/>
    <n v="130.06333333333333"/>
    <n v="0"/>
    <n v="286.13933333333335"/>
  </r>
  <r>
    <n v="220183"/>
    <s v="EAST JEFF GEN PHS MPB"/>
    <s v="A"/>
    <n v="1075"/>
    <n v="8149"/>
    <s v="FE2991897"/>
    <n v="4"/>
    <s v="PHS/340B Acct"/>
    <s v="HOSPITAL (INDIVIDUAL)"/>
    <n v="72126"/>
    <x v="137"/>
    <n v="72126"/>
    <s v="CHILDRENS HOSP NEW ORLEANS"/>
    <s v="DSH190176"/>
    <x v="2"/>
    <x v="14"/>
    <x v="1"/>
    <x v="0"/>
    <x v="1"/>
    <n v="2106.9"/>
    <n v="0"/>
    <n v="4221"/>
    <n v="3517.5"/>
    <n v="80.7"/>
    <n v="0"/>
    <n v="162.65"/>
    <n v="0"/>
    <n v="175.57500000000002"/>
    <n v="7738.5"/>
    <n v="386.26500000000004"/>
  </r>
  <r>
    <n v="740207"/>
    <s v="BILLNGS CLNC SPEC PHS MPB"/>
    <s v="A"/>
    <n v="7001"/>
    <n v="8149"/>
    <s v="FB7112408"/>
    <n v="4"/>
    <s v="PHS/340B Acct"/>
    <s v="HOSPITAL (INDIVIDUAL)"/>
    <n v="40080"/>
    <x v="92"/>
    <n v="40080"/>
    <s v="BILLINGS CLINIC MT"/>
    <s v="DSH270004"/>
    <x v="0"/>
    <x v="8"/>
    <x v="1"/>
    <x v="0"/>
    <x v="1"/>
    <n v="21216.78"/>
    <n v="9036.27"/>
    <n v="0"/>
    <n v="0"/>
    <n v="654.12"/>
    <n v="372"/>
    <n v="-25.47"/>
    <n v="0"/>
    <n v="1768.0649999999998"/>
    <n v="0"/>
    <n v="3889.7429999999999"/>
  </r>
  <r>
    <n v="345323"/>
    <s v="CHLDRNS HSP LA WACA34 MPB"/>
    <s v="A"/>
    <n v="7001"/>
    <n v="8149"/>
    <s v="AC0320680"/>
    <n v="3"/>
    <s v="WAC Acct."/>
    <s v="HOSPITAL (INDIVIDUAL)"/>
    <n v="72125"/>
    <x v="86"/>
    <n v="72125"/>
    <s v="CHILDRENS HOSP LOS ANGELES"/>
    <s v="PED053302-00"/>
    <x v="0"/>
    <x v="114"/>
    <x v="1"/>
    <x v="0"/>
    <x v="1"/>
    <n v="0"/>
    <n v="0"/>
    <n v="233100"/>
    <n v="66600"/>
    <n v="0"/>
    <n v="0"/>
    <n v="3386.88"/>
    <n v="96.8"/>
    <n v="0"/>
    <n v="299700"/>
    <n v="0"/>
  </r>
  <r>
    <n v="114922"/>
    <s v="UNIV VT HOME INF PHS MPB"/>
    <s v="A"/>
    <n v="7994"/>
    <n v="8149"/>
    <s v="FF1984598"/>
    <n v="4"/>
    <s v="PHS/340B Acct"/>
    <s v="HOSPITAL (INDIVIDUAL)"/>
    <n v="36540"/>
    <x v="46"/>
    <n v="36540"/>
    <s v="FLETCHER ALLEN HC VT"/>
    <s v="DSH470003"/>
    <x v="0"/>
    <x v="26"/>
    <x v="1"/>
    <x v="0"/>
    <x v="1"/>
    <n v="88636.62"/>
    <n v="88636.62"/>
    <n v="0"/>
    <n v="0"/>
    <n v="3131.31"/>
    <n v="3131.31"/>
    <n v="0"/>
    <n v="0"/>
    <n v="7386.3849999999993"/>
    <n v="0"/>
    <n v="16250.047"/>
  </r>
  <r>
    <n v="877371"/>
    <s v="ACCREDOTEMPE/BARRIO PHS"/>
    <s v="A"/>
    <n v="7600"/>
    <n v="8170"/>
    <s v="BA9437042"/>
    <n v="5"/>
    <s v="PHS Contract Pharmacy"/>
    <s v="HOSPITAL GROUP"/>
    <n v="910"/>
    <x v="113"/>
    <n v="910"/>
    <s v="BARRIO COMPREHENSIVE HC TX"/>
    <s v="CH062360"/>
    <x v="2"/>
    <x v="64"/>
    <x v="0"/>
    <x v="0"/>
    <x v="0"/>
    <n v="38188.97"/>
    <n v="4345.55"/>
    <n v="0"/>
    <n v="0"/>
    <n v="2659.68"/>
    <n v="302.11"/>
    <n v="0"/>
    <n v="0"/>
    <n v="3182.4141666666669"/>
    <n v="0"/>
    <n v="7001.3111666666682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35"/>
    <x v="0"/>
    <x v="0"/>
    <x v="1"/>
    <n v="2680.6"/>
    <n v="0"/>
    <n v="0"/>
    <n v="0"/>
    <n v="193.06"/>
    <n v="0"/>
    <n v="0"/>
    <n v="0"/>
    <n v="223.38333333333333"/>
    <n v="0"/>
    <n v="491.44333333333333"/>
  </r>
  <r>
    <n v="136516"/>
    <s v="ALBANY MC HOSP IP PHS MPB"/>
    <s v="A"/>
    <n v="1075"/>
    <n v="8149"/>
    <s v="AA1115648"/>
    <n v="4"/>
    <s v="PHS/340B Acct"/>
    <s v="HOSPITAL (INDIVIDUAL)"/>
    <n v="72009"/>
    <x v="157"/>
    <n v="72009"/>
    <s v="ALBANY MED CTR"/>
    <s v="DSH330013"/>
    <x v="0"/>
    <x v="26"/>
    <x v="1"/>
    <x v="0"/>
    <x v="1"/>
    <n v="445848.83"/>
    <n v="0"/>
    <n v="0"/>
    <n v="90810.38"/>
    <n v="15618.72"/>
    <n v="0"/>
    <n v="0"/>
    <n v="2387.02"/>
    <n v="37154.069166666668"/>
    <n v="90810.38"/>
    <n v="81738.95216666667"/>
  </r>
  <r>
    <n v="963024"/>
    <s v="RAPID CTY REG HSP PHS MPB"/>
    <s v="A"/>
    <n v="839"/>
    <n v="8149"/>
    <s v="AR5954791"/>
    <n v="4"/>
    <s v="PHS/340B Acct"/>
    <s v="HOSPITAL (INDIVIDUAL)"/>
    <n v="40681"/>
    <x v="268"/>
    <n v="40681"/>
    <s v="MONUMENT HEALTH RAPID CITY HOS"/>
    <s v="DSH430077"/>
    <x v="2"/>
    <x v="300"/>
    <x v="0"/>
    <x v="0"/>
    <x v="1"/>
    <n v="4710.6400000000003"/>
    <n v="0"/>
    <n v="0"/>
    <n v="0"/>
    <n v="441.1"/>
    <n v="0"/>
    <n v="0"/>
    <n v="0"/>
    <n v="392.55333333333334"/>
    <n v="0"/>
    <n v="863.61733333333348"/>
  </r>
  <r>
    <n v="747638"/>
    <s v="LANDER MED CLNC GPO MPB"/>
    <s v="A"/>
    <n v="7001"/>
    <n v="8149"/>
    <s v="AL3254199"/>
    <n v="2"/>
    <s v="GPO Acct."/>
    <s v="HOSPITAL (INDIVIDUAL)"/>
    <n v="40367"/>
    <x v="320"/>
    <n v="40367"/>
    <s v="LANDER MED CLINIC"/>
    <n v="0"/>
    <x v="1"/>
    <x v="137"/>
    <x v="0"/>
    <x v="0"/>
    <x v="1"/>
    <n v="977.1"/>
    <n v="0"/>
    <n v="0"/>
    <n v="0"/>
    <n v="49.13"/>
    <n v="0"/>
    <n v="0"/>
    <n v="0"/>
    <n v="81.424999999999997"/>
    <n v="0"/>
    <n v="179.13500000000002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44"/>
    <x v="0"/>
    <x v="0"/>
    <x v="0"/>
    <n v="1350.96"/>
    <n v="0"/>
    <n v="0"/>
    <n v="0"/>
    <n v="202.2"/>
    <n v="0"/>
    <n v="0"/>
    <n v="0"/>
    <n v="112.58"/>
    <n v="0"/>
    <n v="247.67600000000002"/>
  </r>
  <r>
    <n v="192253"/>
    <s v="PRISMAHL/GMH PHS MPB"/>
    <s v="A"/>
    <n v="7001"/>
    <n v="8149"/>
    <s v="FU7245536"/>
    <n v="5"/>
    <s v="PHS Contract Pharmacy"/>
    <s v="HOSPITAL (INDIVIDUAL)"/>
    <n v="40461"/>
    <x v="1"/>
    <n v="40461"/>
    <s v="PRISMA HEALTH"/>
    <s v="DSH420078"/>
    <x v="1"/>
    <x v="314"/>
    <x v="0"/>
    <x v="0"/>
    <x v="0"/>
    <n v="0"/>
    <n v="0"/>
    <n v="4748.99"/>
    <n v="0"/>
    <n v="0"/>
    <n v="0"/>
    <n v="77.790000000000006"/>
    <n v="0"/>
    <n v="0"/>
    <n v="4748.99"/>
    <n v="0"/>
  </r>
  <r>
    <n v="792981"/>
    <s v="LICKING CIMP WACA34 MPB"/>
    <s v="A"/>
    <n v="7001"/>
    <n v="8149"/>
    <s v="AL2828448"/>
    <n v="3"/>
    <s v="WAC Acct."/>
    <s v="HOSPITAL (INDIVIDUAL)"/>
    <n v="72433"/>
    <x v="274"/>
    <n v="72433"/>
    <s v="LICKING MEM HOSP"/>
    <s v="DSH360218"/>
    <x v="2"/>
    <x v="287"/>
    <x v="0"/>
    <x v="0"/>
    <x v="1"/>
    <n v="50500"/>
    <n v="0"/>
    <n v="0"/>
    <n v="0"/>
    <n v="2336.5"/>
    <n v="0"/>
    <n v="0"/>
    <n v="0"/>
    <n v="4208.333333333333"/>
    <n v="0"/>
    <n v="9258.3333333333339"/>
  </r>
  <r>
    <n v="876754"/>
    <s v="STATE UNIV NY OP PHS MPB"/>
    <s v="A"/>
    <n v="7001"/>
    <n v="8149"/>
    <s v="FS7271810"/>
    <n v="4"/>
    <s v="PHS/340B Acct"/>
    <s v="HOSPITAL (INDIVIDUAL)"/>
    <n v="72706"/>
    <x v="109"/>
    <n v="72706"/>
    <s v="UNIVERSITY HOSP SUNY"/>
    <s v="DSH330241"/>
    <x v="0"/>
    <x v="8"/>
    <x v="1"/>
    <x v="0"/>
    <x v="1"/>
    <n v="6125.68"/>
    <n v="0"/>
    <n v="0"/>
    <n v="2075.08"/>
    <n v="359.7"/>
    <n v="0"/>
    <n v="0"/>
    <n v="0"/>
    <n v="510.47333333333336"/>
    <n v="2075.08"/>
    <n v="1123.0413333333336"/>
  </r>
  <r>
    <n v="123229"/>
    <s v="CVS CRMRK2921/CAN CH  PHS"/>
    <s v="A"/>
    <n v="7992"/>
    <n v="8163"/>
    <s v="BS6907224"/>
    <n v="5"/>
    <s v="PHS Contract Pharmacy"/>
    <s v="HOSPITAL GROUP"/>
    <n v="348"/>
    <x v="6"/>
    <n v="348"/>
    <s v="COMP CARE CENTER"/>
    <s v="STD33334"/>
    <x v="2"/>
    <x v="9"/>
    <x v="0"/>
    <x v="0"/>
    <x v="0"/>
    <n v="5997.4"/>
    <n v="0"/>
    <n v="0"/>
    <n v="0"/>
    <n v="469.85"/>
    <n v="0"/>
    <n v="0"/>
    <n v="0"/>
    <n v="499.7833333333333"/>
    <n v="0"/>
    <n v="1099.5233333333333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18"/>
    <x v="0"/>
    <x v="0"/>
    <x v="0"/>
    <n v="27861.33"/>
    <n v="9519.92"/>
    <n v="0"/>
    <n v="0"/>
    <n v="2318.96"/>
    <n v="800.97"/>
    <n v="0"/>
    <n v="0"/>
    <n v="2321.7775000000001"/>
    <n v="0"/>
    <n v="5107.9105000000009"/>
  </r>
  <r>
    <n v="95987"/>
    <s v="COH NMC OC LCC  PHS MPB"/>
    <s v="A"/>
    <n v="7001"/>
    <n v="8149"/>
    <s v="FC1880954"/>
    <n v="4"/>
    <s v="PHS/340B Acct"/>
    <s v="HOSPITAL (INDIVIDUAL)"/>
    <n v="40054"/>
    <x v="198"/>
    <n v="40054"/>
    <s v="COH NMC HSP"/>
    <s v="CAN050146-00"/>
    <x v="0"/>
    <x v="78"/>
    <x v="0"/>
    <x v="0"/>
    <x v="1"/>
    <n v="64480"/>
    <n v="0"/>
    <n v="0"/>
    <n v="0"/>
    <n v="5540.35"/>
    <n v="0"/>
    <n v="0"/>
    <n v="0"/>
    <n v="5373.333333333333"/>
    <n v="0"/>
    <n v="11821.333333333334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9614.85"/>
    <n v="0"/>
    <n v="0"/>
    <n v="0"/>
    <n v="887.97"/>
    <n v="0"/>
    <n v="0"/>
    <n v="0"/>
    <n v="801.23750000000007"/>
    <n v="0"/>
    <n v="1762.7225000000003"/>
  </r>
  <r>
    <n v="981080"/>
    <s v="STATE UNIV NY OP PHS MPB"/>
    <s v="A"/>
    <n v="7001"/>
    <n v="8149"/>
    <s v="FS0047969"/>
    <n v="4"/>
    <s v="PHS/340B Acct"/>
    <s v="HOSPITAL (INDIVIDUAL)"/>
    <n v="72706"/>
    <x v="109"/>
    <n v="72706"/>
    <s v="UNIVERSITY HOSP SUNY"/>
    <s v="DSH330241"/>
    <x v="0"/>
    <x v="133"/>
    <x v="0"/>
    <x v="1"/>
    <x v="1"/>
    <n v="9345.77"/>
    <n v="0"/>
    <n v="0"/>
    <n v="0"/>
    <n v="278.51"/>
    <n v="0"/>
    <n v="0"/>
    <n v="0"/>
    <n v="778.81416666666667"/>
    <n v="0"/>
    <n v="1713.3911666666668"/>
  </r>
  <r>
    <n v="236697"/>
    <s v="CARILION ROANOKE MEM MPB"/>
    <s v="A"/>
    <n v="7992"/>
    <n v="8149"/>
    <s v="AR2488511"/>
    <n v="2"/>
    <s v="GPO Acct."/>
    <s v="HOSPITAL (INDIVIDUAL)"/>
    <n v="40111"/>
    <x v="51"/>
    <n v="40111"/>
    <s v="CARILION MED CENTER VA"/>
    <n v="0"/>
    <x v="2"/>
    <x v="14"/>
    <x v="1"/>
    <x v="0"/>
    <x v="1"/>
    <n v="921.39"/>
    <n v="0"/>
    <n v="0"/>
    <n v="0"/>
    <n v="28.25"/>
    <n v="0"/>
    <n v="0"/>
    <n v="0"/>
    <n v="76.782499999999999"/>
    <n v="0"/>
    <n v="168.92150000000001"/>
  </r>
  <r>
    <n v="979572"/>
    <s v="CAREMARK TX SP/UNCHSP PHS"/>
    <s v="A"/>
    <n v="7994"/>
    <n v="8165"/>
    <s v="FC6963157"/>
    <n v="5"/>
    <s v="PHS Contract Pharmacy"/>
    <s v="HOSPITAL GROUP"/>
    <n v="1606"/>
    <x v="119"/>
    <n v="1606"/>
    <s v="UNC HOSPITALS NC"/>
    <s v="DSH340061"/>
    <x v="0"/>
    <x v="76"/>
    <x v="0"/>
    <x v="0"/>
    <x v="0"/>
    <n v="6428.62"/>
    <n v="0"/>
    <n v="0"/>
    <n v="0"/>
    <n v="501.46"/>
    <n v="0"/>
    <n v="0"/>
    <n v="0"/>
    <n v="535.71833333333336"/>
    <n v="0"/>
    <n v="1178.5803333333336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216"/>
    <x v="0"/>
    <x v="0"/>
    <x v="0"/>
    <n v="58295.92"/>
    <n v="0"/>
    <n v="0"/>
    <n v="0"/>
    <n v="4231.6899999999996"/>
    <n v="0"/>
    <n v="0"/>
    <n v="0"/>
    <n v="4857.9933333333329"/>
    <n v="0"/>
    <n v="10687.585333333333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29"/>
    <x v="0"/>
    <x v="0"/>
    <x v="0"/>
    <n v="12545.97"/>
    <n v="0"/>
    <n v="0"/>
    <n v="0"/>
    <n v="1782.92"/>
    <n v="0"/>
    <n v="0"/>
    <n v="0"/>
    <n v="1045.4974999999999"/>
    <n v="0"/>
    <n v="2300.0945000000002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42"/>
    <x v="0"/>
    <x v="0"/>
    <x v="0"/>
    <n v="7323.42"/>
    <n v="0"/>
    <n v="0"/>
    <n v="0"/>
    <n v="412.58"/>
    <n v="0"/>
    <n v="0"/>
    <n v="0"/>
    <n v="610.28499999999997"/>
    <n v="0"/>
    <n v="1342.627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65"/>
    <x v="0"/>
    <x v="0"/>
    <x v="0"/>
    <n v="185667.6"/>
    <n v="0"/>
    <n v="0"/>
    <n v="0"/>
    <n v="13004.27"/>
    <n v="0"/>
    <n v="0"/>
    <n v="0"/>
    <n v="15472.300000000001"/>
    <n v="0"/>
    <n v="34039.060000000005"/>
  </r>
  <r>
    <n v="963414"/>
    <s v="OPTUM101 NY/SSIDE HSP PHS"/>
    <s v="A"/>
    <n v="7994"/>
    <n v="8160"/>
    <s v="BA6631596"/>
    <n v="5"/>
    <s v="PHS Contract Pharmacy"/>
    <s v="HOSPITAL GROUP"/>
    <n v="40019"/>
    <x v="28"/>
    <n v="40018"/>
    <s v="NORTHWELL HEALTH"/>
    <s v="DSH330043"/>
    <x v="0"/>
    <x v="105"/>
    <x v="0"/>
    <x v="0"/>
    <x v="0"/>
    <n v="33853.56"/>
    <n v="0"/>
    <n v="0"/>
    <n v="0"/>
    <n v="1559.85"/>
    <n v="0"/>
    <n v="0"/>
    <n v="0"/>
    <n v="2821.1299999999997"/>
    <n v="0"/>
    <n v="6206.4859999999999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344"/>
    <x v="1"/>
    <x v="1"/>
    <x v="0"/>
    <n v="0"/>
    <n v="0"/>
    <n v="0"/>
    <n v="23236.85"/>
    <n v="0"/>
    <n v="0"/>
    <n v="0"/>
    <n v="0"/>
    <n v="0"/>
    <n v="23236.85"/>
    <n v="0"/>
  </r>
  <r>
    <n v="934205"/>
    <s v="CAREPLS CVS2516/MA GH PHS"/>
    <s v="A"/>
    <n v="7994"/>
    <n v="8110"/>
    <s v="BC6148793"/>
    <n v="5"/>
    <s v="PHS Contract Pharmacy"/>
    <s v="HOSPITAL GROUP"/>
    <n v="2548"/>
    <x v="43"/>
    <n v="2548"/>
    <s v="MASSACHUSETTS GENERAL HOS"/>
    <s v="DSH220071"/>
    <x v="0"/>
    <x v="42"/>
    <x v="0"/>
    <x v="0"/>
    <x v="0"/>
    <n v="21429.66"/>
    <n v="0"/>
    <n v="0"/>
    <n v="0"/>
    <n v="1205.46"/>
    <n v="0"/>
    <n v="0"/>
    <n v="0"/>
    <n v="1785.8050000000001"/>
    <n v="0"/>
    <n v="3928.7710000000006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182"/>
    <x v="0"/>
    <x v="0"/>
    <x v="1"/>
    <n v="12623.52"/>
    <n v="0"/>
    <n v="0"/>
    <n v="0"/>
    <n v="764.56"/>
    <n v="0"/>
    <n v="0"/>
    <n v="0"/>
    <n v="1051.96"/>
    <n v="0"/>
    <n v="2314.3120000000004"/>
  </r>
  <r>
    <n v="907938"/>
    <s v="CAREMARK NV SP/PLC CT PHS"/>
    <s v="A"/>
    <n v="7994"/>
    <n v="8170"/>
    <s v="FC8994089"/>
    <n v="5"/>
    <s v="PHS Contract Pharmacy"/>
    <s v="HOSPITAL GROUP"/>
    <n v="72954"/>
    <x v="8"/>
    <n v="72952"/>
    <s v="PROVIDENCE HOSP NW"/>
    <s v="DSH050353"/>
    <x v="0"/>
    <x v="76"/>
    <x v="0"/>
    <x v="0"/>
    <x v="0"/>
    <n v="6428.62"/>
    <n v="0"/>
    <n v="0"/>
    <n v="0"/>
    <n v="501.47"/>
    <n v="0"/>
    <n v="0"/>
    <n v="0"/>
    <n v="535.71833333333336"/>
    <n v="0"/>
    <n v="1178.5803333333336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43"/>
    <x v="0"/>
    <x v="0"/>
    <x v="0"/>
    <n v="0"/>
    <n v="0"/>
    <n v="0"/>
    <n v="0"/>
    <n v="435.31"/>
    <n v="435.31"/>
    <n v="0"/>
    <n v="0"/>
    <n v="0"/>
    <n v="0"/>
    <n v="0"/>
  </r>
  <r>
    <n v="122873"/>
    <s v="CVS CRMRK2921/N SHORE PHS"/>
    <s v="A"/>
    <n v="7994"/>
    <n v="8163"/>
    <s v="BS6907224"/>
    <n v="5"/>
    <s v="PHS Contract Pharmacy"/>
    <s v="HOSPITAL GROUP"/>
    <n v="2548"/>
    <x v="43"/>
    <n v="2548"/>
    <s v="MASSACHUSETTS GENERAL HOS"/>
    <s v="DSH220035"/>
    <x v="0"/>
    <x v="84"/>
    <x v="0"/>
    <x v="0"/>
    <x v="0"/>
    <n v="6875.28"/>
    <n v="0"/>
    <n v="0"/>
    <n v="0"/>
    <n v="597.38"/>
    <n v="0"/>
    <n v="0"/>
    <n v="0"/>
    <n v="572.93999999999994"/>
    <n v="0"/>
    <n v="1260.4680000000001"/>
  </r>
  <r>
    <n v="796510"/>
    <s v="CAREMARK KS SP/RRUCLA PHS"/>
    <s v="A"/>
    <n v="7994"/>
    <n v="8145"/>
    <s v="BL7438941"/>
    <n v="5"/>
    <s v="PHS Contract Pharmacy"/>
    <s v="HOSPITAL GROUP"/>
    <n v="2009"/>
    <x v="36"/>
    <n v="2009"/>
    <s v="UCLA MEDICAL CENTER CA"/>
    <s v="DSH050262"/>
    <x v="0"/>
    <x v="51"/>
    <x v="0"/>
    <x v="0"/>
    <x v="0"/>
    <n v="16747.810000000001"/>
    <n v="0"/>
    <n v="0"/>
    <n v="0"/>
    <n v="1256.51"/>
    <n v="0"/>
    <n v="0"/>
    <n v="0"/>
    <n v="1395.6508333333334"/>
    <n v="0"/>
    <n v="3070.4318333333335"/>
  </r>
  <r>
    <n v="71582"/>
    <s v="UCSF ML WAC A34 MPB"/>
    <s v="A"/>
    <n v="827"/>
    <n v="8149"/>
    <s v="BU7019626"/>
    <n v="3"/>
    <s v="WAC Acct."/>
    <s v="HOSPITAL (INDIVIDUAL)"/>
    <n v="73307"/>
    <x v="120"/>
    <n v="73307"/>
    <s v="UNIV OF CALIF SAN FRANCISCO"/>
    <s v="DSH050454"/>
    <x v="0"/>
    <x v="26"/>
    <x v="1"/>
    <x v="0"/>
    <x v="1"/>
    <n v="238702"/>
    <n v="0"/>
    <n v="0"/>
    <n v="0"/>
    <n v="6676.6"/>
    <n v="0"/>
    <n v="0"/>
    <n v="0"/>
    <n v="19891.833333333332"/>
    <n v="0"/>
    <n v="43762.033333333333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70"/>
    <x v="0"/>
    <x v="0"/>
    <x v="0"/>
    <n v="0"/>
    <n v="0"/>
    <n v="0"/>
    <n v="0"/>
    <n v="1741.32"/>
    <n v="1741.32"/>
    <n v="0"/>
    <n v="0"/>
    <n v="0"/>
    <n v="0"/>
    <n v="0"/>
  </r>
  <r>
    <n v="820204"/>
    <s v="CAREMARK CA SPC/APLA  PHS"/>
    <s v="A"/>
    <n v="7001"/>
    <n v="8147"/>
    <s v="BC3683580"/>
    <n v="5"/>
    <s v="PHS Contract Pharmacy"/>
    <s v="HOSPITAL GROUP"/>
    <n v="1157"/>
    <x v="229"/>
    <n v="1157"/>
    <s v="APLA HEALTH &amp; WELLNESS CA"/>
    <s v="CHC26614-00"/>
    <x v="2"/>
    <x v="3"/>
    <x v="0"/>
    <x v="0"/>
    <x v="0"/>
    <n v="4832.8"/>
    <n v="4832.8"/>
    <n v="0"/>
    <n v="0"/>
    <n v="438.85"/>
    <n v="438.85"/>
    <n v="0"/>
    <n v="0"/>
    <n v="402.73333333333335"/>
    <n v="0"/>
    <n v="886.01333333333343"/>
  </r>
  <r>
    <n v="748102"/>
    <s v="BOSTON UNIV EYE ASSOC MPB"/>
    <s v="A"/>
    <n v="7001"/>
    <n v="8149"/>
    <m/>
    <n v="2"/>
    <s v="GPO Acct."/>
    <s v="SURGICENTERS"/>
    <n v="36733"/>
    <x v="349"/>
    <n v="36733"/>
    <s v="UNIV OF BOSTON EYE ASSOC MA"/>
    <n v="0"/>
    <x v="1"/>
    <x v="164"/>
    <x v="0"/>
    <x v="0"/>
    <x v="1"/>
    <n v="1608.1"/>
    <n v="1608.1"/>
    <n v="0"/>
    <n v="0"/>
    <n v="135.26"/>
    <n v="135.26"/>
    <n v="0"/>
    <n v="0"/>
    <n v="134.00833333333333"/>
    <n v="0"/>
    <n v="294.81833333333333"/>
  </r>
  <r>
    <n v="969818"/>
    <s v="CEDRA PHCY/MOUNTSINAI PHS"/>
    <s v="A"/>
    <n v="7992"/>
    <n v="8160"/>
    <s v="FC4175407"/>
    <n v="5"/>
    <s v="PHS Contract Pharmacy"/>
    <s v="HOSPITAL GROUP"/>
    <n v="542"/>
    <x v="20"/>
    <n v="542"/>
    <s v="MOUNT SINAI HOSP NY"/>
    <s v="DSH330024"/>
    <x v="2"/>
    <x v="0"/>
    <x v="0"/>
    <x v="0"/>
    <x v="0"/>
    <n v="8688.2999999999993"/>
    <n v="3380.74"/>
    <n v="0"/>
    <n v="0"/>
    <n v="-1946.21"/>
    <n v="-2318.83"/>
    <n v="0"/>
    <n v="0"/>
    <n v="724.02499999999998"/>
    <n v="0"/>
    <n v="1592.855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50"/>
    <x v="0"/>
    <x v="0"/>
    <x v="1"/>
    <n v="37812.46"/>
    <n v="6836.1"/>
    <n v="0"/>
    <n v="0"/>
    <n v="1570.33"/>
    <n v="281.16000000000003"/>
    <n v="0"/>
    <n v="0"/>
    <n v="3151.0383333333334"/>
    <n v="0"/>
    <n v="6932.284333333334"/>
  </r>
  <r>
    <n v="783382"/>
    <s v="OU MED CTR PHMCY PHS MPB"/>
    <s v="A"/>
    <n v="7998"/>
    <n v="8149"/>
    <s v="FO7414220"/>
    <n v="4"/>
    <s v="PHS/340B Acct"/>
    <s v="HOSPITAL (INDIVIDUAL)"/>
    <n v="21320"/>
    <x v="194"/>
    <n v="21320"/>
    <s v="UNIV OKLA MED CTR"/>
    <s v="DSH370093"/>
    <x v="1"/>
    <x v="14"/>
    <x v="1"/>
    <x v="0"/>
    <x v="1"/>
    <n v="83893.3"/>
    <n v="83893.3"/>
    <n v="0"/>
    <n v="0"/>
    <n v="3304.24"/>
    <n v="3304.24"/>
    <n v="0"/>
    <n v="0"/>
    <n v="6991.1083333333336"/>
    <n v="0"/>
    <n v="15380.438333333335"/>
  </r>
  <r>
    <n v="821084"/>
    <s v="CAREMARK KS SP/SANUSD PHS"/>
    <s v="A"/>
    <n v="7992"/>
    <n v="8145"/>
    <s v="BL7438941"/>
    <n v="5"/>
    <s v="PHS Contract Pharmacy"/>
    <s v="HOSPITAL GROUP"/>
    <n v="815"/>
    <x v="22"/>
    <n v="815"/>
    <s v="SANFORD MED CENTER SD (PHS)"/>
    <s v="DSH430027"/>
    <x v="2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5"/>
    <x v="0"/>
    <x v="0"/>
    <x v="1"/>
    <n v="1400127.3"/>
    <n v="134240.4"/>
    <n v="345669"/>
    <n v="345669"/>
    <n v="84110.86"/>
    <n v="8209.76"/>
    <n v="20810.48"/>
    <n v="13295"/>
    <n v="116677.27500000001"/>
    <n v="691338"/>
    <n v="256690.00500000003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140"/>
    <x v="0"/>
    <x v="0"/>
    <x v="0"/>
    <n v="73361"/>
    <n v="31549.200000000001"/>
    <n v="0"/>
    <n v="0"/>
    <n v="4883.2299999999996"/>
    <n v="2669.82"/>
    <n v="0"/>
    <n v="0"/>
    <n v="6113.416666666667"/>
    <n v="0"/>
    <n v="13449.516666666668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57"/>
    <x v="0"/>
    <x v="0"/>
    <x v="0"/>
    <n v="302940.84999999998"/>
    <n v="47100.84"/>
    <n v="24005"/>
    <n v="0"/>
    <n v="31760.15"/>
    <n v="5061.74"/>
    <n v="2491.67"/>
    <n v="0"/>
    <n v="25245.070833333331"/>
    <n v="24005"/>
    <n v="55539.155833333331"/>
  </r>
  <r>
    <n v="639968"/>
    <s v="KAISER PERM PHCY 551C MPB"/>
    <s v="A"/>
    <n v="7989"/>
    <n v="8149"/>
    <s v="FK5453383"/>
    <n v="2"/>
    <s v="GPO Acct."/>
    <s v="HOSPITAL CHAIN"/>
    <n v="35000"/>
    <x v="5"/>
    <n v="35000"/>
    <s v="KAISER PERMANENTE CA"/>
    <n v="0"/>
    <x v="1"/>
    <x v="14"/>
    <x v="1"/>
    <x v="0"/>
    <x v="1"/>
    <n v="207739.29"/>
    <n v="34158.58"/>
    <n v="12899.46"/>
    <n v="16585.02"/>
    <n v="6619.39"/>
    <n v="1047.4100000000001"/>
    <n v="396.27"/>
    <n v="0"/>
    <n v="17311.607500000002"/>
    <n v="29484.48"/>
    <n v="38085.536500000009"/>
  </r>
  <r>
    <n v="447211"/>
    <s v="PROVIDENCE MED  PHS MPB"/>
    <s v="A"/>
    <n v="7994"/>
    <n v="8149"/>
    <s v="AP1130082"/>
    <n v="4"/>
    <s v="PHS/340B Acct"/>
    <s v="HOSPITAL (INDIVIDUAL)"/>
    <n v="72954"/>
    <x v="8"/>
    <n v="72952"/>
    <s v="PROVIDENCE HOSP NW"/>
    <s v="DSH020001"/>
    <x v="0"/>
    <x v="14"/>
    <x v="1"/>
    <x v="0"/>
    <x v="1"/>
    <n v="390728.3"/>
    <n v="56387.3"/>
    <n v="53466"/>
    <n v="45024"/>
    <n v="15660.2"/>
    <n v="2211.12"/>
    <n v="2060.2800000000002"/>
    <n v="0"/>
    <n v="32560.691666666666"/>
    <n v="98490"/>
    <n v="71633.521666666667"/>
  </r>
  <r>
    <n v="524920"/>
    <s v="MOORLAND RSV HLTH PHS MPB"/>
    <s v="A"/>
    <n v="7992"/>
    <n v="8149"/>
    <s v="FM4172300"/>
    <n v="4"/>
    <s v="PHS/340B Acct"/>
    <s v="HOSPITAL (INDIVIDUAL)"/>
    <n v="901"/>
    <x v="78"/>
    <n v="901"/>
    <s v="FROEDTERT MEM LUTHERAN HSP WI"/>
    <s v="DSH520177G"/>
    <x v="2"/>
    <x v="14"/>
    <x v="1"/>
    <x v="0"/>
    <x v="1"/>
    <n v="175347.89"/>
    <n v="20629.5"/>
    <n v="16884"/>
    <n v="24622.5"/>
    <n v="7169.97"/>
    <n v="809.37"/>
    <n v="650.62"/>
    <n v="0"/>
    <n v="14612.324166666667"/>
    <n v="41506.5"/>
    <n v="32147.11316666667"/>
  </r>
  <r>
    <n v="792968"/>
    <s v="STAMFORD HOSP PHS MPB"/>
    <s v="A"/>
    <n v="7001"/>
    <n v="8149"/>
    <s v="AS2383278"/>
    <n v="4"/>
    <s v="PHS/340B Acct"/>
    <s v="HOSPITAL (INDIVIDUAL)"/>
    <n v="73107"/>
    <x v="316"/>
    <n v="73107"/>
    <s v="STAMFORD HEALTH CT"/>
    <s v="DSH070006"/>
    <x v="1"/>
    <x v="14"/>
    <x v="1"/>
    <x v="0"/>
    <x v="1"/>
    <n v="188148.96"/>
    <n v="24755.4"/>
    <n v="22512"/>
    <n v="23919"/>
    <n v="7782.32"/>
    <n v="964.24"/>
    <n v="867.48"/>
    <n v="0"/>
    <n v="15679.08"/>
    <n v="46431"/>
    <n v="34493.976000000002"/>
  </r>
  <r>
    <n v="678341"/>
    <s v="ACCRED HLT DE/UNC PHS MPB"/>
    <s v="A"/>
    <n v="7994"/>
    <n v="8149"/>
    <s v="FA5306128"/>
    <n v="5"/>
    <s v="PHS Contract Pharmacy"/>
    <s v="HOSPITAL GROUP"/>
    <n v="72722"/>
    <x v="17"/>
    <n v="72722"/>
    <s v="UNC HOSPITAL"/>
    <s v="DSH340061"/>
    <x v="0"/>
    <x v="55"/>
    <x v="0"/>
    <x v="0"/>
    <x v="0"/>
    <n v="0"/>
    <n v="5524.73"/>
    <n v="0"/>
    <n v="0"/>
    <n v="140.66999999999999"/>
    <n v="506.71"/>
    <n v="0"/>
    <n v="0"/>
    <n v="0"/>
    <n v="0"/>
    <n v="0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249"/>
    <x v="0"/>
    <x v="0"/>
    <x v="0"/>
    <n v="92356.06"/>
    <n v="11554.4"/>
    <n v="2416.84"/>
    <n v="0"/>
    <n v="6047.63"/>
    <n v="702.36"/>
    <n v="145.56"/>
    <n v="0"/>
    <n v="7696.3383333333331"/>
    <n v="2416.84"/>
    <n v="16931.944333333333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90"/>
    <x v="0"/>
    <x v="0"/>
    <x v="1"/>
    <n v="24240.2"/>
    <n v="10402.799999999999"/>
    <n v="0"/>
    <n v="0"/>
    <n v="904.26"/>
    <n v="422.36"/>
    <n v="0"/>
    <n v="0"/>
    <n v="2020.0166666666667"/>
    <n v="0"/>
    <n v="4444.0366666666669"/>
  </r>
  <r>
    <n v="868857"/>
    <s v="CAREMARK TX SP/SBSMRK PHS"/>
    <s v="A"/>
    <n v="7992"/>
    <n v="8165"/>
    <s v="FC6963157"/>
    <n v="5"/>
    <s v="PHS Contract Pharmacy"/>
    <s v="HOSPITAL GROUP"/>
    <n v="815"/>
    <x v="22"/>
    <n v="815"/>
    <s v="SANFORD MED CENTER SD (PHS)"/>
    <s v="DSH350015"/>
    <x v="2"/>
    <x v="0"/>
    <x v="0"/>
    <x v="0"/>
    <x v="0"/>
    <n v="22128.66"/>
    <n v="6032.29"/>
    <n v="0"/>
    <n v="0"/>
    <n v="1351.17"/>
    <n v="332.05"/>
    <n v="0"/>
    <n v="0"/>
    <n v="1844.0550000000001"/>
    <n v="0"/>
    <n v="4056.9210000000003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0"/>
    <x v="0"/>
    <x v="0"/>
    <x v="0"/>
    <n v="67473.17"/>
    <n v="4308.7700000000004"/>
    <n v="5360.6"/>
    <n v="0"/>
    <n v="4369.95"/>
    <n v="235.43"/>
    <n v="299"/>
    <n v="0"/>
    <n v="5622.7641666666668"/>
    <n v="5360.6"/>
    <n v="12370.081166666669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0"/>
    <x v="0"/>
    <x v="0"/>
    <x v="0"/>
    <n v="49777.53"/>
    <n v="5037.96"/>
    <n v="7147.52"/>
    <n v="0"/>
    <n v="3489.13"/>
    <n v="152.77000000000001"/>
    <n v="398.72"/>
    <n v="0"/>
    <n v="4148.1274999999996"/>
    <n v="7147.52"/>
    <n v="9125.8804999999993"/>
  </r>
  <r>
    <n v="2387"/>
    <s v="PCC CYPRESS PHS MPB"/>
    <s v="A"/>
    <n v="7992"/>
    <n v="8149"/>
    <s v="BP6143933"/>
    <n v="4"/>
    <s v="PHS/340B Acct"/>
    <s v="HOSPITAL (INDIVIDUAL)"/>
    <n v="639"/>
    <x v="88"/>
    <n v="639"/>
    <s v="UNIV OF CALIF DAVIS"/>
    <s v="DSH050599"/>
    <x v="2"/>
    <x v="167"/>
    <x v="0"/>
    <x v="0"/>
    <x v="1"/>
    <n v="397177.52"/>
    <n v="61933.7"/>
    <n v="0"/>
    <n v="0"/>
    <n v="38590.720000000001"/>
    <n v="5723.21"/>
    <n v="0"/>
    <n v="0"/>
    <n v="33098.126666666671"/>
    <n v="0"/>
    <n v="72815.878666666686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40"/>
    <x v="0"/>
    <x v="0"/>
    <x v="0"/>
    <n v="73737.899999999994"/>
    <n v="14361.18"/>
    <n v="15015.45"/>
    <n v="15015.45"/>
    <n v="2716.01"/>
    <n v="569.03"/>
    <n v="545.49"/>
    <n v="427.84"/>
    <n v="6144.8249999999998"/>
    <n v="30030.9"/>
    <n v="13518.615000000002"/>
  </r>
  <r>
    <n v="978352"/>
    <s v="CAREMRK NJ SP/KMH UMC PHS"/>
    <s v="A"/>
    <n v="7994"/>
    <n v="8155"/>
    <s v="FC0275304"/>
    <n v="5"/>
    <s v="PHS Contract Pharmacy"/>
    <s v="HOSPITAL GROUP"/>
    <n v="1547"/>
    <x v="12"/>
    <n v="1547"/>
    <s v="THOMAS JEFFERSON UNIV HOSP PA"/>
    <s v="DSH310086"/>
    <x v="0"/>
    <x v="18"/>
    <x v="0"/>
    <x v="0"/>
    <x v="0"/>
    <n v="132862.62"/>
    <n v="0"/>
    <n v="0"/>
    <n v="0"/>
    <n v="11108.22"/>
    <n v="0"/>
    <n v="0"/>
    <n v="0"/>
    <n v="11071.885"/>
    <n v="0"/>
    <n v="24358.147000000001"/>
  </r>
  <r>
    <n v="895310"/>
    <s v="CAREMARK NC SP/PRS RH PHS"/>
    <s v="A"/>
    <n v="7001"/>
    <n v="8120"/>
    <s v="FC1404918"/>
    <n v="5"/>
    <s v="PHS Contract Pharmacy"/>
    <s v="HOSPITAL GROUP"/>
    <n v="40461"/>
    <x v="1"/>
    <n v="40461"/>
    <s v="PRISMA HEALTH"/>
    <s v="DSH420018"/>
    <x v="1"/>
    <x v="47"/>
    <x v="0"/>
    <x v="0"/>
    <x v="0"/>
    <n v="1752547.6"/>
    <n v="0"/>
    <n v="145555.32"/>
    <n v="160111.94"/>
    <n v="71473.710000000006"/>
    <n v="0"/>
    <n v="7888.39"/>
    <n v="6158.16"/>
    <n v="146045.63333333333"/>
    <n v="305667.26"/>
    <n v="321300.39333333337"/>
  </r>
  <r>
    <n v="957492"/>
    <s v="UNC HSP CNCR  MPB"/>
    <s v="A"/>
    <n v="7994"/>
    <n v="8149"/>
    <s v="AN3208065"/>
    <n v="2"/>
    <s v="GPO Acct."/>
    <s v="HOSPITAL (INDIVIDUAL)"/>
    <n v="72722"/>
    <x v="17"/>
    <n v="72722"/>
    <s v="UNC HOSPITAL"/>
    <n v="0"/>
    <x v="0"/>
    <x v="278"/>
    <x v="0"/>
    <x v="0"/>
    <x v="1"/>
    <n v="252323.57"/>
    <n v="0"/>
    <n v="0"/>
    <n v="46249.82"/>
    <n v="14790.57"/>
    <n v="0"/>
    <n v="0"/>
    <n v="1781.46"/>
    <n v="21026.964166666668"/>
    <n v="46249.82"/>
    <n v="46259.321166666676"/>
  </r>
  <r>
    <n v="49561"/>
    <s v="KAISER OP PHRCY 442 MPB"/>
    <s v="A"/>
    <n v="7989"/>
    <n v="8149"/>
    <s v="BK5295755"/>
    <n v="2"/>
    <s v="GPO Acct."/>
    <s v="HOSPITAL CHAIN"/>
    <n v="35000"/>
    <x v="5"/>
    <n v="35000"/>
    <s v="KAISER PERMANENTE CA"/>
    <n v="0"/>
    <x v="1"/>
    <x v="8"/>
    <x v="1"/>
    <x v="0"/>
    <x v="1"/>
    <n v="8253.36"/>
    <n v="1375.56"/>
    <n v="0"/>
    <n v="2751.12"/>
    <n v="222.06"/>
    <n v="31.23"/>
    <n v="-8.49"/>
    <n v="4.0999999999999996"/>
    <n v="687.78000000000009"/>
    <n v="2751.12"/>
    <n v="1513.1160000000002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0"/>
    <x v="0"/>
    <x v="0"/>
    <x v="0"/>
    <n v="26048.1"/>
    <n v="575.36"/>
    <n v="1086.57"/>
    <n v="3069.66"/>
    <n v="3222.78"/>
    <n v="93"/>
    <n v="124.61"/>
    <n v="0.01"/>
    <n v="2170.6749999999997"/>
    <n v="4156.2299999999996"/>
    <n v="4775.4849999999997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45"/>
    <x v="0"/>
    <x v="0"/>
    <x v="1"/>
    <n v="8814.42"/>
    <n v="0"/>
    <n v="0"/>
    <n v="0"/>
    <n v="424.62"/>
    <n v="0"/>
    <n v="0"/>
    <n v="0"/>
    <n v="734.53499999999997"/>
    <n v="0"/>
    <n v="1615.9770000000001"/>
  </r>
  <r>
    <n v="162059"/>
    <s v="NYU LANGONE SACC PHS MPB"/>
    <s v="A"/>
    <n v="7992"/>
    <n v="8149"/>
    <s v="FN2617047"/>
    <n v="5"/>
    <s v="PHS Contract Pharmacy"/>
    <s v="HOSPITAL (INDIVIDUAL)"/>
    <n v="40550"/>
    <x v="25"/>
    <n v="40550"/>
    <s v="NYU LANGONE HOSP"/>
    <s v="DSH330214"/>
    <x v="0"/>
    <x v="14"/>
    <x v="1"/>
    <x v="0"/>
    <x v="1"/>
    <n v="20367.48"/>
    <n v="0"/>
    <n v="0"/>
    <n v="7759.04"/>
    <n v="554.29"/>
    <n v="0"/>
    <n v="0"/>
    <n v="0"/>
    <n v="1697.29"/>
    <n v="7759.04"/>
    <n v="3734.038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163"/>
    <x v="0"/>
    <x v="0"/>
    <x v="0"/>
    <n v="417220.96"/>
    <n v="73880.56"/>
    <n v="0"/>
    <n v="0"/>
    <n v="16612.080000000002"/>
    <n v="2996.36"/>
    <n v="0"/>
    <n v="0"/>
    <n v="34768.413333333338"/>
    <n v="0"/>
    <n v="76490.50933333335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1"/>
    <x v="0"/>
    <x v="0"/>
    <x v="1"/>
    <n v="71923.520000000004"/>
    <n v="71923.520000000004"/>
    <n v="0"/>
    <n v="0"/>
    <n v="5268.94"/>
    <n v="4923.8999999999996"/>
    <n v="0"/>
    <n v="0"/>
    <n v="5993.626666666667"/>
    <n v="0"/>
    <n v="13185.978666666668"/>
  </r>
  <r>
    <n v="251964"/>
    <s v="UCSF BENIOFF PHS MPB"/>
    <s v="A"/>
    <n v="7001"/>
    <n v="8149"/>
    <s v="FU4939166"/>
    <n v="4"/>
    <s v="PHS/340B Acct"/>
    <s v="HOSPITAL (INDIVIDUAL)"/>
    <n v="73307"/>
    <x v="120"/>
    <n v="73307"/>
    <s v="UNIV OF CALIF SAN FRANCISCO"/>
    <s v="DSH050454GU"/>
    <x v="0"/>
    <x v="215"/>
    <x v="0"/>
    <x v="0"/>
    <x v="1"/>
    <n v="267152.56"/>
    <n v="73353.919999999998"/>
    <n v="50076.72"/>
    <n v="24855.200000000001"/>
    <n v="6657.34"/>
    <n v="1825.7"/>
    <n v="1687.9"/>
    <n v="0"/>
    <n v="22262.713333333333"/>
    <n v="74931.92"/>
    <n v="48977.969333333334"/>
  </r>
  <r>
    <n v="897588"/>
    <s v="CAREMARK NJ SP/CARILN PHS"/>
    <s v="A"/>
    <n v="7992"/>
    <n v="8155"/>
    <s v="FC0275304"/>
    <n v="5"/>
    <s v="PHS Contract Pharmacy"/>
    <s v="HOSPITAL GROUP"/>
    <n v="2336"/>
    <x v="51"/>
    <n v="2336"/>
    <s v="CARILION MED CENTER VA"/>
    <s v="DSH490024"/>
    <x v="2"/>
    <x v="38"/>
    <x v="0"/>
    <x v="0"/>
    <x v="0"/>
    <n v="35473.449999999997"/>
    <n v="4980.2700000000004"/>
    <n v="0"/>
    <n v="0"/>
    <n v="2852.79"/>
    <n v="391.33"/>
    <n v="0"/>
    <n v="0"/>
    <n v="2956.1208333333329"/>
    <n v="0"/>
    <n v="6503.4658333333327"/>
  </r>
  <r>
    <n v="755811"/>
    <s v="CAREMARK CA SPC/PRVWA PHS"/>
    <s v="A"/>
    <n v="7994"/>
    <n v="8147"/>
    <s v="BC3683580"/>
    <n v="5"/>
    <s v="PHS Contract Pharmacy"/>
    <s v="HOSPITAL GROUP"/>
    <n v="72954"/>
    <x v="8"/>
    <n v="72952"/>
    <s v="PROVIDENCE HOSP NW"/>
    <s v="DSH500054"/>
    <x v="0"/>
    <x v="47"/>
    <x v="0"/>
    <x v="0"/>
    <x v="0"/>
    <n v="93597.91"/>
    <n v="0"/>
    <n v="0"/>
    <n v="0"/>
    <n v="4885.76"/>
    <n v="0"/>
    <n v="0"/>
    <n v="0"/>
    <n v="7799.8258333333333"/>
    <n v="0"/>
    <n v="17159.616833333333"/>
  </r>
  <r>
    <n v="405926"/>
    <s v="HURLEY MED CTR PHS MPB"/>
    <s v="A"/>
    <n v="7001"/>
    <n v="8149"/>
    <s v="AV2268844"/>
    <n v="4"/>
    <s v="PHS/340B Acct"/>
    <s v="HOSPITAL (INDIVIDUAL)"/>
    <n v="1422"/>
    <x v="350"/>
    <n v="72734"/>
    <s v="HURLEY MED CENTER MI"/>
    <s v="DSH230132"/>
    <x v="1"/>
    <x v="14"/>
    <x v="1"/>
    <x v="0"/>
    <x v="1"/>
    <n v="81708"/>
    <n v="11002.4"/>
    <n v="14070"/>
    <n v="5628"/>
    <n v="3334.72"/>
    <n v="431.64"/>
    <n v="542.17999999999995"/>
    <n v="0"/>
    <n v="6809"/>
    <n v="19698"/>
    <n v="14979.800000000001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0"/>
    <x v="0"/>
    <x v="0"/>
    <x v="1"/>
    <n v="159671.32999999999"/>
    <n v="36134.18"/>
    <n v="0"/>
    <n v="0"/>
    <n v="5005.74"/>
    <n v="747.24"/>
    <n v="0"/>
    <n v="0"/>
    <n v="13305.944166666666"/>
    <n v="0"/>
    <n v="29273.07716666667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0"/>
    <x v="0"/>
    <x v="0"/>
    <x v="0"/>
    <n v="1657.22"/>
    <n v="1657.22"/>
    <n v="0"/>
    <n v="0"/>
    <n v="29.3"/>
    <n v="29.3"/>
    <n v="0"/>
    <n v="0"/>
    <n v="138.10166666666666"/>
    <n v="0"/>
    <n v="303.82366666666667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17"/>
    <x v="0"/>
    <x v="0"/>
    <x v="1"/>
    <n v="11061.51"/>
    <n v="0"/>
    <n v="0"/>
    <n v="0"/>
    <n v="-167.23"/>
    <n v="0"/>
    <n v="0"/>
    <n v="0"/>
    <n v="921.79250000000002"/>
    <n v="0"/>
    <n v="2027.9435000000003"/>
  </r>
  <r>
    <n v="549570"/>
    <s v="CAREMARK CA SP/UCSD   PHS"/>
    <s v="A"/>
    <n v="7994"/>
    <n v="8147"/>
    <s v="BC3683580"/>
    <n v="5"/>
    <s v="PHS Contract Pharmacy"/>
    <s v="HOSPITAL GROUP"/>
    <n v="1156"/>
    <x v="16"/>
    <n v="1156"/>
    <s v="UNIV CA SAN DIEGO MED CTR CA"/>
    <s v="DSH050025"/>
    <x v="0"/>
    <x v="111"/>
    <x v="0"/>
    <x v="0"/>
    <x v="0"/>
    <n v="99647.22"/>
    <n v="0"/>
    <n v="33050.04"/>
    <n v="0"/>
    <n v="7037.03"/>
    <n v="0"/>
    <n v="1598.02"/>
    <n v="0"/>
    <n v="8303.9349999999995"/>
    <n v="33050.04"/>
    <n v="18268.656999999999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7"/>
    <x v="0"/>
    <x v="0"/>
    <x v="0"/>
    <n v="15726.43"/>
    <n v="0"/>
    <n v="3929"/>
    <n v="0"/>
    <n v="1127.1400000000001"/>
    <n v="0"/>
    <n v="285.89999999999998"/>
    <n v="0"/>
    <n v="1310.5358333333334"/>
    <n v="3929"/>
    <n v="2883.1788333333338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20"/>
    <x v="1"/>
    <x v="0"/>
    <x v="1"/>
    <n v="1015992.24"/>
    <n v="200536.32000000001"/>
    <n v="796380"/>
    <n v="53092"/>
    <n v="25453.56"/>
    <n v="4249.7700000000004"/>
    <n v="15859.96"/>
    <n v="531.26"/>
    <n v="84666.02"/>
    <n v="849472"/>
    <n v="186265.24400000004"/>
  </r>
  <r>
    <n v="492666"/>
    <s v="DENVER HLTH PHCY PHS MPB"/>
    <s v="A"/>
    <n v="7992"/>
    <n v="8149"/>
    <s v="BD8972095"/>
    <n v="4"/>
    <s v="PHS/340B Acct"/>
    <s v="HOSPITAL GROUP"/>
    <n v="72157"/>
    <x v="351"/>
    <n v="72157"/>
    <s v="DENVER HLTH MED CTR CO"/>
    <s v="DSH060011"/>
    <x v="2"/>
    <x v="20"/>
    <x v="1"/>
    <x v="0"/>
    <x v="1"/>
    <n v="680427.52000000002"/>
    <n v="75960.36"/>
    <n v="75564.08"/>
    <n v="0"/>
    <n v="27839.64"/>
    <n v="2121.16"/>
    <n v="1823.04"/>
    <n v="0"/>
    <n v="56702.293333333335"/>
    <n v="75564.08"/>
    <n v="124745.04533333334"/>
  </r>
  <r>
    <n v="718826"/>
    <s v="FL HSP PH ORL WAC A34 MPB"/>
    <s v="A"/>
    <n v="7001"/>
    <n v="8149"/>
    <s v="AF0202147"/>
    <n v="3"/>
    <s v="WAC Acct."/>
    <s v="HOSPITAL (INDIVIDUAL)"/>
    <n v="40004"/>
    <x v="103"/>
    <n v="40004"/>
    <s v="AdventHealth"/>
    <s v="DSH100007"/>
    <x v="0"/>
    <x v="114"/>
    <x v="1"/>
    <x v="0"/>
    <x v="1"/>
    <n v="791800"/>
    <n v="0"/>
    <n v="0"/>
    <n v="0"/>
    <n v="-24031.46"/>
    <n v="0"/>
    <n v="0"/>
    <n v="0"/>
    <n v="65983.333333333328"/>
    <n v="0"/>
    <n v="145163.33333333334"/>
  </r>
  <r>
    <n v="729957"/>
    <s v="MCHS ALBRT LEA HS GPO MPB"/>
    <s v="A"/>
    <n v="7001"/>
    <n v="8149"/>
    <s v="BN5940754"/>
    <n v="2"/>
    <s v="GPO Acct."/>
    <s v="HOSPITAL (INDIVIDUAL)"/>
    <n v="72478"/>
    <x v="125"/>
    <n v="72478"/>
    <s v="MAYO CLINIC"/>
    <n v="0"/>
    <x v="0"/>
    <x v="14"/>
    <x v="1"/>
    <x v="0"/>
    <x v="1"/>
    <n v="45799.74"/>
    <n v="7191.28"/>
    <n v="3685.56"/>
    <n v="3685.56"/>
    <n v="1372.56"/>
    <n v="211.52"/>
    <n v="104.01"/>
    <n v="0"/>
    <n v="3816.645"/>
    <n v="7371.12"/>
    <n v="8396.6190000000006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44"/>
    <x v="0"/>
    <x v="0"/>
    <x v="0"/>
    <n v="38550.370000000003"/>
    <n v="11.53"/>
    <n v="14599.26"/>
    <n v="0"/>
    <n v="7913.42"/>
    <n v="2709.37"/>
    <n v="1697.04"/>
    <n v="0"/>
    <n v="3212.5308333333337"/>
    <n v="14599.26"/>
    <n v="7067.5678333333344"/>
  </r>
  <r>
    <n v="199379"/>
    <s v="LLU-CH MAIN WACA34 MPB"/>
    <s v="A"/>
    <n v="761"/>
    <n v="8149"/>
    <s v="FL4918035"/>
    <n v="3"/>
    <s v="WAC Acct."/>
    <s v="HOSPITAL (INDIVIDUAL)"/>
    <n v="40380"/>
    <x v="174"/>
    <n v="40380"/>
    <s v="LOMA LINDA UNIV HOSP CA"/>
    <s v="DSH050778"/>
    <x v="1"/>
    <x v="179"/>
    <x v="1"/>
    <x v="0"/>
    <x v="1"/>
    <n v="13744.11"/>
    <n v="0"/>
    <n v="0"/>
    <n v="0"/>
    <n v="2180.13"/>
    <n v="0"/>
    <n v="0"/>
    <n v="0"/>
    <n v="1145.3425"/>
    <n v="0"/>
    <n v="2519.7535000000003"/>
  </r>
  <r>
    <n v="182518"/>
    <s v="OPTUM702 IN/TJFRSN UH PHS"/>
    <s v="A"/>
    <n v="7994"/>
    <n v="8163"/>
    <s v="FB4247943"/>
    <n v="5"/>
    <s v="PHS Contract Pharmacy"/>
    <s v="HOSPITAL GROUP"/>
    <n v="1547"/>
    <x v="12"/>
    <n v="1547"/>
    <s v="THOMAS JEFFERSON UNIV HOSP PA"/>
    <s v="DSH390174"/>
    <x v="0"/>
    <x v="34"/>
    <x v="1"/>
    <x v="0"/>
    <x v="0"/>
    <n v="194790.86"/>
    <n v="0"/>
    <n v="0"/>
    <n v="0"/>
    <n v="20759.240000000002"/>
    <n v="0"/>
    <n v="0"/>
    <n v="0"/>
    <n v="16232.571666666665"/>
    <n v="0"/>
    <n v="35711.657666666666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54"/>
    <x v="0"/>
    <x v="0"/>
    <x v="0"/>
    <n v="422848.6"/>
    <n v="87669.8"/>
    <n v="45022.35"/>
    <n v="54026.82"/>
    <n v="42452.87"/>
    <n v="10631.2"/>
    <n v="4545.17"/>
    <n v="3707.1"/>
    <n v="35237.383333333331"/>
    <n v="99049.17"/>
    <n v="77522.243333333332"/>
  </r>
  <r>
    <n v="50286"/>
    <s v="GEISIN WY ONCO WACA34 MPB"/>
    <s v="A"/>
    <n v="7001"/>
    <n v="8149"/>
    <s v="AN9722148"/>
    <n v="3"/>
    <s v="WAC Acct."/>
    <s v="HOSPITAL (INDIVIDUAL)"/>
    <n v="40058"/>
    <x v="188"/>
    <n v="40058"/>
    <s v="GEISINGER HEALTH"/>
    <s v="DSH390270"/>
    <x v="0"/>
    <x v="14"/>
    <x v="1"/>
    <x v="0"/>
    <x v="1"/>
    <n v="0"/>
    <n v="0"/>
    <n v="0"/>
    <n v="0"/>
    <n v="167.84"/>
    <n v="0"/>
    <n v="0"/>
    <n v="0"/>
    <n v="0"/>
    <n v="0"/>
    <n v="0"/>
  </r>
  <r>
    <n v="792981"/>
    <s v="LICKING CIMP WACA34 MPB"/>
    <s v="A"/>
    <n v="7001"/>
    <n v="8149"/>
    <s v="AL2828448"/>
    <n v="3"/>
    <s v="WAC Acct."/>
    <s v="HOSPITAL (INDIVIDUAL)"/>
    <n v="72433"/>
    <x v="274"/>
    <n v="72433"/>
    <s v="LICKING MEM HOSP"/>
    <s v="DSH360218"/>
    <x v="2"/>
    <x v="153"/>
    <x v="0"/>
    <x v="0"/>
    <x v="1"/>
    <n v="9572.64"/>
    <n v="0"/>
    <n v="0"/>
    <n v="920.64"/>
    <n v="345.23"/>
    <n v="0"/>
    <n v="0"/>
    <n v="33.119999999999997"/>
    <n v="797.71999999999991"/>
    <n v="920.64"/>
    <n v="1754.9839999999999"/>
  </r>
  <r>
    <n v="748578"/>
    <s v="STLUKE NAMP OP WACA34 MPB"/>
    <s v="A"/>
    <n v="7992"/>
    <n v="8149"/>
    <s v="FS7186489"/>
    <n v="3"/>
    <s v="WAC Acct."/>
    <s v="HOSPITAL (INDIVIDUAL)"/>
    <n v="2257"/>
    <x v="288"/>
    <n v="21355"/>
    <s v="ST LUKES REG MED CTR ID"/>
    <s v="DSH130071"/>
    <x v="2"/>
    <x v="8"/>
    <x v="1"/>
    <x v="0"/>
    <x v="1"/>
    <n v="13755.6"/>
    <n v="4126.68"/>
    <n v="0"/>
    <n v="0"/>
    <n v="360.98"/>
    <n v="122.42"/>
    <n v="92.19"/>
    <n v="-131"/>
    <n v="1146.3"/>
    <n v="0"/>
    <n v="2521.86"/>
  </r>
  <r>
    <n v="961394"/>
    <s v="CAREMARK NV SP/UNV CA PHS"/>
    <s v="A"/>
    <n v="7992"/>
    <n v="8170"/>
    <s v="FC8994089"/>
    <n v="5"/>
    <s v="PHS Contract Pharmacy"/>
    <s v="HOSPITAL GROUP"/>
    <n v="1607"/>
    <x v="80"/>
    <n v="1607"/>
    <s v="UCI MEDICAL CENTER CA"/>
    <s v="DSH050348"/>
    <x v="2"/>
    <x v="0"/>
    <x v="0"/>
    <x v="0"/>
    <x v="0"/>
    <n v="3449.24"/>
    <n v="1657.22"/>
    <n v="0"/>
    <n v="0"/>
    <n v="124.49"/>
    <n v="29.29"/>
    <n v="0"/>
    <n v="0"/>
    <n v="287.43666666666667"/>
    <n v="0"/>
    <n v="632.3606666666667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51"/>
    <x v="0"/>
    <x v="0"/>
    <x v="1"/>
    <n v="1557833.7"/>
    <n v="385701.6"/>
    <n v="0"/>
    <n v="0"/>
    <n v="93818.26"/>
    <n v="20203.32"/>
    <n v="0"/>
    <n v="0"/>
    <n v="129819.47499999999"/>
    <n v="0"/>
    <n v="285602.84500000003"/>
  </r>
  <r>
    <n v="903125"/>
    <s v="ACCREDO HG TMP/TXCHLD PHS"/>
    <s v="A"/>
    <n v="7595"/>
    <n v="8170"/>
    <s v="BA9437042"/>
    <n v="5"/>
    <s v="PHS Contract Pharmacy"/>
    <s v="HOSPITAL GROUP"/>
    <n v="72506"/>
    <x v="24"/>
    <n v="72480"/>
    <s v="MD ISSUE"/>
    <s v="PED453304-00"/>
    <x v="0"/>
    <x v="4"/>
    <x v="0"/>
    <x v="0"/>
    <x v="0"/>
    <n v="8985.9599999999991"/>
    <n v="0"/>
    <n v="0"/>
    <n v="3936.02"/>
    <n v="938.35"/>
    <n v="0"/>
    <n v="-1.44"/>
    <n v="359.71"/>
    <n v="748.82999999999993"/>
    <n v="3936.02"/>
    <n v="1647.4259999999999"/>
  </r>
  <r>
    <n v="769427"/>
    <s v="CVS CRMRK2921/GEISIWY PHS"/>
    <s v="A"/>
    <n v="7001"/>
    <n v="8163"/>
    <s v="BS6907224"/>
    <n v="5"/>
    <s v="PHS Contract Pharmacy"/>
    <s v="HOSPITAL GROUP"/>
    <n v="902"/>
    <x v="67"/>
    <n v="902"/>
    <s v="GEISINGER MEDICAL CENTER PA"/>
    <s v="DSH390270"/>
    <x v="0"/>
    <x v="18"/>
    <x v="0"/>
    <x v="0"/>
    <x v="0"/>
    <n v="121948.46"/>
    <n v="28559.759999999998"/>
    <n v="9614.85"/>
    <n v="9473.1200000000008"/>
    <n v="9982.2199999999993"/>
    <n v="2278.41"/>
    <n v="785.02"/>
    <n v="325.11"/>
    <n v="10162.371666666668"/>
    <n v="19087.97"/>
    <n v="22357.217666666671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1"/>
    <x v="0"/>
    <x v="0"/>
    <x v="1"/>
    <n v="105813"/>
    <n v="47028"/>
    <n v="0"/>
    <n v="0"/>
    <n v="2061.83"/>
    <n v="916.49"/>
    <n v="0"/>
    <n v="0"/>
    <n v="8817.75"/>
    <n v="0"/>
    <n v="19399.050000000003"/>
  </r>
  <r>
    <n v="80934"/>
    <s v="LENOX HILL HOSP PHS MPB"/>
    <s v="A"/>
    <n v="7994"/>
    <n v="8149"/>
    <s v="AL4088604"/>
    <n v="4"/>
    <s v="PHS/340B Acct"/>
    <s v="HOSPITAL (INDIVIDUAL)"/>
    <n v="40019"/>
    <x v="28"/>
    <n v="40018"/>
    <s v="NORTHWELL HEALTH"/>
    <s v="DSH330119"/>
    <x v="0"/>
    <x v="14"/>
    <x v="1"/>
    <x v="0"/>
    <x v="1"/>
    <n v="7617.73"/>
    <n v="687.65"/>
    <n v="1407"/>
    <n v="0"/>
    <n v="315.52"/>
    <n v="26.4"/>
    <n v="54.22"/>
    <n v="0"/>
    <n v="634.81083333333333"/>
    <n v="1407"/>
    <n v="1396.5838333333334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52"/>
    <x v="0"/>
    <x v="0"/>
    <x v="1"/>
    <n v="318824.62"/>
    <n v="88289.74"/>
    <n v="0"/>
    <n v="0"/>
    <n v="8887.5400000000009"/>
    <n v="2570.33"/>
    <n v="0"/>
    <n v="0"/>
    <n v="26568.718333333334"/>
    <n v="0"/>
    <n v="58451.180333333337"/>
  </r>
  <r>
    <n v="926748"/>
    <s v="CAREMARK TX SP/UNVCAI PHS"/>
    <s v="A"/>
    <n v="7992"/>
    <n v="8165"/>
    <s v="FC6963157"/>
    <n v="5"/>
    <s v="PHS Contract Pharmacy"/>
    <s v="HOSPITAL GROUP"/>
    <n v="1607"/>
    <x v="80"/>
    <n v="1607"/>
    <s v="UCI MEDICAL CENTER CA"/>
    <s v="DSH050348"/>
    <x v="2"/>
    <x v="40"/>
    <x v="0"/>
    <x v="0"/>
    <x v="0"/>
    <n v="5145.9799999999996"/>
    <n v="0"/>
    <n v="0"/>
    <n v="0"/>
    <n v="404.09"/>
    <n v="0"/>
    <n v="0"/>
    <n v="0"/>
    <n v="428.83166666666665"/>
    <n v="0"/>
    <n v="943.42966666666666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63"/>
    <x v="1"/>
    <x v="0"/>
    <x v="0"/>
    <n v="31475.1"/>
    <n v="3594.22"/>
    <n v="0"/>
    <n v="0"/>
    <n v="2427.85"/>
    <n v="268.44"/>
    <n v="0"/>
    <n v="0"/>
    <n v="2622.9249999999997"/>
    <n v="0"/>
    <n v="5770.4349999999995"/>
  </r>
  <r>
    <n v="960434"/>
    <s v="CVS CRMRK2921/F STLH  PHS"/>
    <s v="A"/>
    <n v="7001"/>
    <n v="8163"/>
    <s v="BS6907224"/>
    <n v="5"/>
    <s v="PHS Contract Pharmacy"/>
    <s v="HOSPITAL GROUP"/>
    <n v="1086"/>
    <x v="169"/>
    <n v="1086"/>
    <s v="FAXTON ST LUKES HC NY"/>
    <s v="DSH330044"/>
    <x v="2"/>
    <x v="18"/>
    <x v="0"/>
    <x v="0"/>
    <x v="0"/>
    <n v="279875.34000000003"/>
    <n v="47599.6"/>
    <n v="9614.85"/>
    <n v="18829.97"/>
    <n v="23151.99"/>
    <n v="3840.51"/>
    <n v="787.37"/>
    <n v="647.70000000000005"/>
    <n v="23322.945000000003"/>
    <n v="28444.82"/>
    <n v="51310.479000000014"/>
  </r>
  <r>
    <n v="877367"/>
    <s v="ACCREDOORLANDO/BARRIO PHS"/>
    <s v="A"/>
    <n v="7600"/>
    <n v="8195"/>
    <s v="FA4214576"/>
    <n v="5"/>
    <s v="PHS Contract Pharmacy"/>
    <s v="HOSPITAL GROUP"/>
    <n v="910"/>
    <x v="113"/>
    <n v="910"/>
    <s v="BARRIO COMPREHENSIVE HC TX"/>
    <s v="CH062360"/>
    <x v="2"/>
    <x v="266"/>
    <x v="0"/>
    <x v="0"/>
    <x v="0"/>
    <n v="37011.5"/>
    <n v="0"/>
    <n v="10240.59"/>
    <n v="-718.94"/>
    <n v="2441.9"/>
    <n v="0"/>
    <n v="989.95"/>
    <n v="0"/>
    <n v="3084.2916666666665"/>
    <n v="9521.65"/>
    <n v="6785.4416666666666"/>
  </r>
  <r>
    <n v="196803"/>
    <s v="DUKE RALEIGH HOSP MPB"/>
    <s v="A"/>
    <n v="837"/>
    <n v="8149"/>
    <s v="BR6157172"/>
    <n v="2"/>
    <s v="GPO Acct."/>
    <s v="HOSPITAL (INDIVIDUAL)"/>
    <n v="72159"/>
    <x v="64"/>
    <n v="72159"/>
    <s v="DUKE"/>
    <n v="0"/>
    <x v="0"/>
    <x v="56"/>
    <x v="1"/>
    <x v="0"/>
    <x v="1"/>
    <n v="90132"/>
    <n v="0"/>
    <n v="36052.800000000003"/>
    <n v="54079.199999999997"/>
    <n v="2593.41"/>
    <n v="0"/>
    <n v="814.65"/>
    <n v="0.48"/>
    <n v="7511"/>
    <n v="90132"/>
    <n v="16524.2"/>
  </r>
  <r>
    <n v="386688"/>
    <s v="DANA FARBER CNCR INST MPB"/>
    <s v="A"/>
    <n v="7001"/>
    <n v="8149"/>
    <s v="AC4652827"/>
    <n v="2"/>
    <s v="GPO Acct."/>
    <s v="ONCOLOGY CENTERS"/>
    <n v="72212"/>
    <x v="252"/>
    <n v="72212"/>
    <s v="DANA FARBER CANCER INSTITUTE"/>
    <n v="0"/>
    <x v="0"/>
    <x v="16"/>
    <x v="1"/>
    <x v="0"/>
    <x v="1"/>
    <n v="236390.7"/>
    <n v="0"/>
    <n v="0"/>
    <n v="0"/>
    <n v="3664.07"/>
    <n v="0"/>
    <n v="0"/>
    <n v="0"/>
    <n v="19699.225000000002"/>
    <n v="0"/>
    <n v="43338.295000000006"/>
  </r>
  <r>
    <n v="885170"/>
    <s v="CAREMARK KS SP/SCTWHT PHS"/>
    <s v="A"/>
    <n v="7992"/>
    <n v="8145"/>
    <s v="BL7438941"/>
    <n v="5"/>
    <s v="PHS Contract Pharmacy"/>
    <s v="HOSPITAL GROUP"/>
    <n v="633"/>
    <x v="90"/>
    <n v="633"/>
    <s v="BAYLOR SCOTT &amp; WHITE"/>
    <s v="DSH450054"/>
    <x v="2"/>
    <x v="165"/>
    <x v="0"/>
    <x v="0"/>
    <x v="0"/>
    <n v="60373.57"/>
    <n v="0"/>
    <n v="0"/>
    <n v="60370.86"/>
    <n v="2945.07"/>
    <n v="0"/>
    <n v="0"/>
    <n v="2321.94"/>
    <n v="5031.1308333333336"/>
    <n v="60370.86"/>
    <n v="11068.487833333334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20"/>
    <x v="1"/>
    <x v="0"/>
    <x v="0"/>
    <n v="345675.47"/>
    <n v="18990.09"/>
    <n v="0"/>
    <n v="0"/>
    <n v="9629.51"/>
    <n v="562.25"/>
    <n v="0"/>
    <n v="0"/>
    <n v="28806.289166666666"/>
    <n v="0"/>
    <n v="63373.836166666668"/>
  </r>
  <r>
    <n v="791804"/>
    <s v="CYSTIC FIBR SVC/NEMDC PHS"/>
    <s v="A"/>
    <n v="7992"/>
    <n v="8165"/>
    <s v="FC6609107"/>
    <n v="5"/>
    <s v="PHS Contract Pharmacy"/>
    <s v="HOSPITAL GROUP"/>
    <n v="1468"/>
    <x v="42"/>
    <n v="1468"/>
    <s v="NEBRASKA MED CTR OMAHA"/>
    <s v="DSH280013"/>
    <x v="2"/>
    <x v="20"/>
    <x v="1"/>
    <x v="0"/>
    <x v="0"/>
    <n v="75564.08"/>
    <n v="0"/>
    <n v="18891.02"/>
    <n v="37782.04"/>
    <n v="3448.75"/>
    <n v="0"/>
    <n v="456.62"/>
    <n v="531.66"/>
    <n v="6297.0066666666671"/>
    <n v="56673.06"/>
    <n v="13853.414666666669"/>
  </r>
  <r>
    <n v="216626"/>
    <s v="PROMEDICA DEFIANCE MPB"/>
    <s v="A"/>
    <n v="1075"/>
    <n v="8149"/>
    <s v="AD2869052"/>
    <n v="2"/>
    <s v="GPO Acct."/>
    <s v="HOSPITAL (INDIVIDUAL)"/>
    <n v="72934"/>
    <x v="146"/>
    <n v="72934"/>
    <s v="PROMEDICA"/>
    <n v="0"/>
    <x v="2"/>
    <x v="14"/>
    <x v="1"/>
    <x v="0"/>
    <x v="1"/>
    <n v="2764.17"/>
    <n v="0"/>
    <n v="2764.17"/>
    <n v="2764.17"/>
    <n v="84.28"/>
    <n v="0"/>
    <n v="84.92"/>
    <n v="0"/>
    <n v="230.3475"/>
    <n v="5528.34"/>
    <n v="506.76450000000006"/>
  </r>
  <r>
    <n v="763439"/>
    <s v="GARNET HEALTH MED CTR MPB"/>
    <s v="A"/>
    <n v="7001"/>
    <n v="8149"/>
    <s v="BA8057146"/>
    <n v="2"/>
    <s v="GPO Acct."/>
    <s v="HOSPITAL (INDIVIDUAL)"/>
    <n v="40560"/>
    <x v="70"/>
    <n v="40560"/>
    <s v="Garnet Health"/>
    <n v="0"/>
    <x v="1"/>
    <x v="304"/>
    <x v="0"/>
    <x v="0"/>
    <x v="1"/>
    <n v="11895.92"/>
    <n v="0"/>
    <n v="0"/>
    <n v="0"/>
    <n v="857.94"/>
    <n v="0"/>
    <n v="0"/>
    <n v="0"/>
    <n v="991.32666666666671"/>
    <n v="0"/>
    <n v="2180.9186666666669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249"/>
    <x v="0"/>
    <x v="0"/>
    <x v="0"/>
    <n v="185869.89"/>
    <n v="21953.360000000001"/>
    <n v="16917.88"/>
    <n v="0"/>
    <n v="12027.05"/>
    <n v="1340.12"/>
    <n v="1018.88"/>
    <n v="0"/>
    <n v="15489.157500000001"/>
    <n v="16917.88"/>
    <n v="34076.146500000003"/>
  </r>
  <r>
    <n v="860774"/>
    <s v="EINSTEIN MEDICAL CNTR PHS"/>
    <s v="A"/>
    <n v="7670"/>
    <n v="8155"/>
    <s v="AE2409046"/>
    <n v="4"/>
    <s v="PHS/340B Acct"/>
    <s v="HOSPITAL GROUP"/>
    <n v="40206"/>
    <x v="34"/>
    <n v="40205"/>
    <s v="EINSTEIN"/>
    <s v="DSH390142"/>
    <x v="0"/>
    <x v="110"/>
    <x v="0"/>
    <x v="0"/>
    <x v="1"/>
    <n v="11336.58"/>
    <n v="5072.08"/>
    <n v="0"/>
    <n v="0"/>
    <n v="533.24"/>
    <n v="243.14"/>
    <n v="0"/>
    <n v="0"/>
    <n v="944.71500000000003"/>
    <n v="0"/>
    <n v="2078.373"/>
  </r>
  <r>
    <n v="714767"/>
    <s v="UM SYLVESTER PLNT PHS MPB"/>
    <s v="A"/>
    <n v="7992"/>
    <n v="8149"/>
    <s v="FU3135820"/>
    <n v="4"/>
    <s v="PHS/340B Acct"/>
    <s v="HOSPITAL (INDIVIDUAL)"/>
    <n v="1205"/>
    <x v="21"/>
    <n v="1205"/>
    <s v="UNIV OF MIAMI HOSP FL"/>
    <s v="CAN100079-03"/>
    <x v="0"/>
    <x v="26"/>
    <x v="1"/>
    <x v="0"/>
    <x v="1"/>
    <n v="954808"/>
    <n v="238702"/>
    <n v="238702"/>
    <n v="0"/>
    <n v="27061.42"/>
    <n v="6158.18"/>
    <n v="4531.1000000000004"/>
    <n v="0"/>
    <n v="79567.333333333328"/>
    <n v="238702"/>
    <n v="175048.13333333333"/>
  </r>
  <r>
    <n v="880057"/>
    <s v="WEISBROD MCH&amp;KIOWA CH MPB"/>
    <s v="A"/>
    <n v="7001"/>
    <n v="8149"/>
    <s v="AW0824753"/>
    <n v="2"/>
    <s v="GPO Acct."/>
    <s v="HOSPITAL (INDIVIDUAL)"/>
    <n v="72715"/>
    <x v="352"/>
    <n v="72715"/>
    <s v="WEISBROD"/>
    <n v="0"/>
    <x v="1"/>
    <x v="14"/>
    <x v="1"/>
    <x v="0"/>
    <x v="1"/>
    <n v="18382.84"/>
    <n v="1797.82"/>
    <n v="1842.78"/>
    <n v="1842.78"/>
    <n v="554.47"/>
    <n v="50.64"/>
    <n v="52"/>
    <n v="0"/>
    <n v="1531.9033333333334"/>
    <n v="3685.56"/>
    <n v="3370.1873333333338"/>
  </r>
  <r>
    <n v="813494"/>
    <s v="CVS CRMRK2921/A OGDEN PHS"/>
    <s v="A"/>
    <n v="7994"/>
    <n v="8163"/>
    <s v="BS6907224"/>
    <n v="5"/>
    <s v="PHS Contract Pharmacy"/>
    <s v="HOSPITAL GROUP"/>
    <n v="2123"/>
    <x v="211"/>
    <n v="2123"/>
    <s v="ARNOT OGDEN MED CTR NY (PHS)"/>
    <s v="DSH330090"/>
    <x v="0"/>
    <x v="50"/>
    <x v="0"/>
    <x v="0"/>
    <x v="0"/>
    <n v="6773.18"/>
    <n v="6773.18"/>
    <n v="0"/>
    <n v="0"/>
    <n v="586.28"/>
    <n v="586.28"/>
    <n v="0"/>
    <n v="0"/>
    <n v="564.43166666666673"/>
    <n v="0"/>
    <n v="1241.7496666666668"/>
  </r>
  <r>
    <n v="231731"/>
    <s v="CAREMARK MI SP/CLVLND PHS"/>
    <s v="A"/>
    <n v="7994"/>
    <n v="8162"/>
    <s v="FC0002802"/>
    <n v="5"/>
    <s v="PHS Contract Pharmacy"/>
    <s v="HOSPITAL GROUP"/>
    <n v="2602"/>
    <x v="0"/>
    <n v="2602"/>
    <s v="THE CLEVELAND CLINIC OH"/>
    <s v="RRC360180-00"/>
    <x v="0"/>
    <x v="50"/>
    <x v="0"/>
    <x v="0"/>
    <x v="0"/>
    <n v="13250.57"/>
    <n v="13250.57"/>
    <n v="0"/>
    <n v="0"/>
    <n v="1129.8800000000001"/>
    <n v="1129.8800000000001"/>
    <n v="0"/>
    <n v="0"/>
    <n v="1104.2141666666666"/>
    <n v="0"/>
    <n v="2429.2711666666669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130"/>
    <x v="0"/>
    <x v="0"/>
    <x v="1"/>
    <n v="21892.9"/>
    <n v="0"/>
    <n v="0"/>
    <n v="0"/>
    <n v="694.03"/>
    <n v="0"/>
    <n v="0"/>
    <n v="0"/>
    <n v="1824.4083333333335"/>
    <n v="0"/>
    <n v="4013.6983333333342"/>
  </r>
  <r>
    <n v="770001"/>
    <s v="CAREPLUS CVS2919/NYPH PHS"/>
    <s v="A"/>
    <n v="7994"/>
    <n v="8160"/>
    <s v="BC7000603"/>
    <n v="5"/>
    <s v="PHS Contract Pharmacy"/>
    <s v="HOSPITAL GROUP"/>
    <n v="1830"/>
    <x v="62"/>
    <n v="1830"/>
    <s v="NEW YORK PRESBYTERIAN HOSP NY"/>
    <s v="DSH330101"/>
    <x v="0"/>
    <x v="7"/>
    <x v="0"/>
    <x v="0"/>
    <x v="0"/>
    <n v="11774.79"/>
    <n v="0"/>
    <n v="0"/>
    <n v="3929"/>
    <n v="847.32"/>
    <n v="0"/>
    <n v="0"/>
    <n v="151.12"/>
    <n v="981.23250000000007"/>
    <n v="3929"/>
    <n v="2158.7115000000003"/>
  </r>
  <r>
    <n v="28482"/>
    <s v="CAREMARK CA SP/AH SND PHS"/>
    <s v="A"/>
    <n v="7001"/>
    <n v="8147"/>
    <s v="BC3683580"/>
    <n v="5"/>
    <s v="PHS Contract Pharmacy"/>
    <s v="HOSPITAL GROUP"/>
    <n v="569"/>
    <x v="35"/>
    <n v="569"/>
    <s v="AIDS HEALTHCARE FOUNDATION CA"/>
    <s v="RWI900152B"/>
    <x v="2"/>
    <x v="9"/>
    <x v="0"/>
    <x v="0"/>
    <x v="0"/>
    <n v="10557.92"/>
    <n v="0"/>
    <n v="0"/>
    <n v="4506.6400000000003"/>
    <n v="931.09"/>
    <n v="0"/>
    <n v="0"/>
    <n v="173.34"/>
    <n v="879.82666666666671"/>
    <n v="4506.6400000000003"/>
    <n v="1935.618666666667"/>
  </r>
  <r>
    <n v="934692"/>
    <s v="CAREMARK KS SP/RI HSP PHS"/>
    <s v="A"/>
    <n v="7994"/>
    <n v="8145"/>
    <s v="BL7438941"/>
    <n v="5"/>
    <s v="PHS Contract Pharmacy"/>
    <s v="HOSPITAL GROUP"/>
    <n v="319"/>
    <x v="3"/>
    <n v="319"/>
    <s v="LIFESPAN HEALTH SYSTEM RI"/>
    <s v="DSH410007"/>
    <x v="0"/>
    <x v="61"/>
    <x v="0"/>
    <x v="1"/>
    <x v="0"/>
    <n v="2142.12"/>
    <n v="0"/>
    <n v="0"/>
    <n v="0"/>
    <n v="203.59"/>
    <n v="0"/>
    <n v="0"/>
    <n v="0"/>
    <n v="178.51"/>
    <n v="0"/>
    <n v="392.72200000000004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116"/>
    <x v="0"/>
    <x v="0"/>
    <x v="0"/>
    <n v="3963.63"/>
    <n v="3963.63"/>
    <n v="0"/>
    <n v="0"/>
    <n v="615.78"/>
    <n v="615.78"/>
    <n v="0"/>
    <n v="0"/>
    <n v="330.30250000000001"/>
    <n v="0"/>
    <n v="726.6655000000000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89"/>
    <x v="0"/>
    <x v="0"/>
    <x v="1"/>
    <n v="127211.87"/>
    <n v="53807.62"/>
    <n v="0"/>
    <n v="0"/>
    <n v="9533.7999999999993"/>
    <n v="4088.27"/>
    <n v="0"/>
    <n v="0"/>
    <n v="10600.989166666666"/>
    <n v="0"/>
    <n v="23322.176166666668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100"/>
    <x v="0"/>
    <x v="0"/>
    <x v="1"/>
    <n v="47322.080000000002"/>
    <n v="0"/>
    <n v="0"/>
    <n v="0"/>
    <n v="2897.77"/>
    <n v="0"/>
    <n v="0"/>
    <n v="0"/>
    <n v="3943.5066666666667"/>
    <n v="0"/>
    <n v="8675.7146666666667"/>
  </r>
  <r>
    <n v="225428"/>
    <s v="BAYSTATE SPEC PHY PHS MPB"/>
    <s v="A"/>
    <n v="814"/>
    <n v="8149"/>
    <s v="FB4298104"/>
    <n v="4"/>
    <s v="PHS/340B Acct"/>
    <s v="HOSPITAL (INDIVIDUAL)"/>
    <n v="40070"/>
    <x v="176"/>
    <n v="40070"/>
    <s v="BAYSTATE MED CTR MA"/>
    <s v="DSH220077"/>
    <x v="0"/>
    <x v="167"/>
    <x v="0"/>
    <x v="0"/>
    <x v="1"/>
    <n v="13374.98"/>
    <n v="0"/>
    <n v="4566.08"/>
    <n v="4566.08"/>
    <n v="1232.3599999999999"/>
    <n v="0"/>
    <n v="417.86"/>
    <n v="307.62"/>
    <n v="1114.5816666666667"/>
    <n v="9132.16"/>
    <n v="2452.079666666667"/>
  </r>
  <r>
    <n v="122725"/>
    <s v="CAREMARK IL SP/NSHORE PHS"/>
    <s v="A"/>
    <n v="7994"/>
    <n v="8144"/>
    <s v="FC0059736"/>
    <n v="5"/>
    <s v="PHS Contract Pharmacy"/>
    <s v="HOSPITAL GROUP"/>
    <n v="2548"/>
    <x v="43"/>
    <n v="2548"/>
    <s v="MASSACHUSETTS GENERAL HOS"/>
    <s v="DSH220035"/>
    <x v="0"/>
    <x v="84"/>
    <x v="0"/>
    <x v="0"/>
    <x v="0"/>
    <n v="5729.4"/>
    <n v="0"/>
    <n v="0"/>
    <n v="0"/>
    <n v="497.83"/>
    <n v="0"/>
    <n v="0"/>
    <n v="0"/>
    <n v="477.45"/>
    <n v="0"/>
    <n v="1050.3900000000001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93"/>
    <x v="0"/>
    <x v="0"/>
    <x v="1"/>
    <n v="13153.16"/>
    <n v="3288.29"/>
    <n v="0"/>
    <n v="0"/>
    <n v="313.26"/>
    <n v="83.16"/>
    <n v="0"/>
    <n v="0"/>
    <n v="1096.0966666666666"/>
    <n v="0"/>
    <n v="2411.4126666666666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45"/>
    <x v="0"/>
    <x v="0"/>
    <x v="1"/>
    <n v="40464.629999999997"/>
    <n v="13488.21"/>
    <n v="0"/>
    <n v="0"/>
    <n v="842.29"/>
    <n v="303.12"/>
    <n v="0"/>
    <n v="0"/>
    <n v="3372.0524999999998"/>
    <n v="0"/>
    <n v="7418.5155000000004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239"/>
    <x v="0"/>
    <x v="0"/>
    <x v="1"/>
    <n v="14290.6"/>
    <n v="0"/>
    <n v="0"/>
    <n v="0"/>
    <n v="902.72"/>
    <n v="0"/>
    <n v="0"/>
    <n v="0"/>
    <n v="1190.8833333333334"/>
    <n v="0"/>
    <n v="2619.9433333333336"/>
  </r>
  <r>
    <n v="54117"/>
    <s v="COH NMC HSP GPO MPB"/>
    <s v="A"/>
    <n v="7001"/>
    <n v="8149"/>
    <s v="AC0086404"/>
    <n v="2"/>
    <s v="GPO Acct."/>
    <s v="HOSPITAL (INDIVIDUAL)"/>
    <n v="40054"/>
    <x v="198"/>
    <n v="40054"/>
    <s v="COH NMC HSP"/>
    <n v="0"/>
    <x v="0"/>
    <x v="56"/>
    <x v="1"/>
    <x v="0"/>
    <x v="1"/>
    <n v="88364"/>
    <n v="0"/>
    <n v="0"/>
    <n v="0"/>
    <n v="2493.2199999999998"/>
    <n v="0"/>
    <n v="0"/>
    <n v="0"/>
    <n v="7363.666666666667"/>
    <n v="0"/>
    <n v="16200.066666666669"/>
  </r>
  <r>
    <n v="169460"/>
    <s v="ACCREDO WRN/UN MI HHC PHS"/>
    <s v="A"/>
    <n v="7994"/>
    <n v="8163"/>
    <s v="BA9505554"/>
    <n v="5"/>
    <s v="PHS Contract Pharmacy"/>
    <s v="HOSPITAL GROUP"/>
    <n v="372"/>
    <x v="55"/>
    <n v="372"/>
    <s v="UNIV OF MICHIGAN"/>
    <s v="DSH230046"/>
    <x v="0"/>
    <x v="20"/>
    <x v="1"/>
    <x v="0"/>
    <x v="0"/>
    <n v="94453.55"/>
    <n v="0"/>
    <n v="0"/>
    <n v="0"/>
    <n v="2856.4"/>
    <n v="0"/>
    <n v="0"/>
    <n v="0"/>
    <n v="7871.1291666666666"/>
    <n v="0"/>
    <n v="17316.484166666669"/>
  </r>
  <r>
    <n v="72662"/>
    <s v="ACRDO TMP/CHLD CO PHS MPB"/>
    <s v="A"/>
    <n v="7001"/>
    <n v="8149"/>
    <s v="BA9437042"/>
    <n v="5"/>
    <s v="PHS Contract Pharmacy"/>
    <s v="HOSPITAL (INDIVIDUAL)"/>
    <n v="72134"/>
    <x v="111"/>
    <n v="72134"/>
    <s v="CHCA - COLORADO CHILDRENS"/>
    <s v="PED063301-00"/>
    <x v="0"/>
    <x v="55"/>
    <x v="0"/>
    <x v="0"/>
    <x v="0"/>
    <n v="0"/>
    <n v="22098.92"/>
    <n v="0"/>
    <n v="0"/>
    <n v="550.79"/>
    <n v="2014.96"/>
    <n v="0"/>
    <n v="0"/>
    <n v="0"/>
    <n v="0"/>
    <n v="0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34"/>
    <x v="1"/>
    <x v="0"/>
    <x v="0"/>
    <n v="70921.48"/>
    <n v="35614.5"/>
    <n v="0"/>
    <n v="0"/>
    <n v="2021.34"/>
    <n v="1027.1300000000001"/>
    <n v="0"/>
    <n v="0"/>
    <n v="5910.123333333333"/>
    <n v="0"/>
    <n v="13002.271333333334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199"/>
    <x v="0"/>
    <x v="0"/>
    <x v="1"/>
    <n v="80421.119999999995"/>
    <n v="20105.28"/>
    <n v="0"/>
    <n v="0"/>
    <n v="1650.45"/>
    <n v="402.11"/>
    <n v="0"/>
    <n v="0"/>
    <n v="6701.7599999999993"/>
    <n v="0"/>
    <n v="14743.871999999999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338"/>
    <x v="0"/>
    <x v="0"/>
    <x v="1"/>
    <n v="86867.28"/>
    <n v="86867.28"/>
    <n v="0"/>
    <n v="0"/>
    <n v="-48.37"/>
    <n v="-48.37"/>
    <n v="0"/>
    <n v="0"/>
    <n v="7238.94"/>
    <n v="0"/>
    <n v="15925.668"/>
  </r>
  <r>
    <n v="767150"/>
    <s v="IN UNIV HLTH PHS MPB"/>
    <s v="A"/>
    <n v="7994"/>
    <n v="8149"/>
    <s v="BC7101847"/>
    <n v="4"/>
    <s v="PHS/340B Acct"/>
    <s v="HOSPITAL (INDIVIDUAL)"/>
    <n v="1209"/>
    <x v="2"/>
    <n v="1209"/>
    <s v="INDIANA UNIVERSITY HEALTH IN"/>
    <s v="DSH150056B"/>
    <x v="0"/>
    <x v="12"/>
    <x v="1"/>
    <x v="0"/>
    <x v="1"/>
    <n v="49454.49"/>
    <n v="0"/>
    <n v="0"/>
    <n v="0"/>
    <n v="1380.02"/>
    <n v="0"/>
    <n v="0"/>
    <n v="0"/>
    <n v="4121.2074999999995"/>
    <n v="0"/>
    <n v="9066.6564999999991"/>
  </r>
  <r>
    <n v="978549"/>
    <s v="CAREMRK ADV TCH/STLKS PHS"/>
    <s v="A"/>
    <n v="7992"/>
    <n v="8144"/>
    <s v="FC3186815"/>
    <n v="5"/>
    <s v="PHS Contract Pharmacy"/>
    <s v="HOSPITAL GROUP"/>
    <n v="1792"/>
    <x v="60"/>
    <n v="1792"/>
    <s v="ST LUKES REG MED CTR ID"/>
    <s v="DSH130006"/>
    <x v="2"/>
    <x v="10"/>
    <x v="0"/>
    <x v="0"/>
    <x v="0"/>
    <n v="1057.32"/>
    <n v="263.45999999999998"/>
    <n v="0"/>
    <n v="0"/>
    <n v="182.2"/>
    <n v="54.88"/>
    <n v="0"/>
    <n v="0"/>
    <n v="88.11"/>
    <n v="0"/>
    <n v="193.84200000000001"/>
  </r>
  <r>
    <n v="754573"/>
    <s v="CAREMARK NJ SPC/SANHB PHS"/>
    <s v="A"/>
    <n v="7992"/>
    <n v="8155"/>
    <s v="FC0275304"/>
    <n v="5"/>
    <s v="PHS Contract Pharmacy"/>
    <s v="HOSPITAL GROUP"/>
    <n v="815"/>
    <x v="22"/>
    <n v="815"/>
    <s v="SANFORD MED CENTER SD (PHS)"/>
    <s v="DSH350015"/>
    <x v="2"/>
    <x v="19"/>
    <x v="0"/>
    <x v="0"/>
    <x v="0"/>
    <n v="65237.8"/>
    <n v="2139.98"/>
    <n v="4315.4799999999996"/>
    <n v="4315.4799999999996"/>
    <n v="9337.56"/>
    <n v="285.33999999999997"/>
    <n v="571.65"/>
    <n v="365.78"/>
    <n v="5436.4833333333336"/>
    <n v="8630.9599999999991"/>
    <n v="11960.263333333334"/>
  </r>
  <r>
    <n v="792933"/>
    <s v="WALG#15438/OHSU PHS MPB"/>
    <s v="A"/>
    <n v="7994"/>
    <n v="8149"/>
    <s v="FO1120500"/>
    <n v="5"/>
    <s v="PHS Contract Pharmacy"/>
    <s v="HOSPITAL (INDIVIDUAL)"/>
    <n v="72859"/>
    <x v="41"/>
    <n v="72859"/>
    <s v="OREGON HLTH SCIENCE CTR"/>
    <s v="DSH380009"/>
    <x v="0"/>
    <x v="20"/>
    <x v="1"/>
    <x v="0"/>
    <x v="0"/>
    <n v="18890.71"/>
    <n v="0"/>
    <n v="0"/>
    <n v="0"/>
    <n v="530.54999999999995"/>
    <n v="0"/>
    <n v="0"/>
    <n v="0"/>
    <n v="1574.2258333333332"/>
    <n v="0"/>
    <n v="3463.2968333333333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80"/>
    <x v="0"/>
    <x v="0"/>
    <x v="0"/>
    <n v="1090.48"/>
    <n v="0"/>
    <n v="0"/>
    <n v="0"/>
    <n v="119.39"/>
    <n v="0"/>
    <n v="0"/>
    <n v="0"/>
    <n v="90.873333333333335"/>
    <n v="0"/>
    <n v="199.92133333333337"/>
  </r>
  <r>
    <n v="820650"/>
    <s v="CAREMARK NJ/WOODHULL  PHS"/>
    <s v="A"/>
    <n v="7992"/>
    <n v="8155"/>
    <s v="FC0275304"/>
    <n v="5"/>
    <s v="PHS Contract Pharmacy"/>
    <s v="HOSPITAL GROUP"/>
    <n v="1816"/>
    <x v="95"/>
    <n v="1816"/>
    <s v="NEW YORK CITY HLTH HOSP NY"/>
    <s v="DSH330396"/>
    <x v="2"/>
    <x v="31"/>
    <x v="0"/>
    <x v="0"/>
    <x v="0"/>
    <n v="91587.33"/>
    <n v="0"/>
    <n v="0"/>
    <n v="0"/>
    <n v="5255.57"/>
    <n v="0"/>
    <n v="0"/>
    <n v="0"/>
    <n v="7632.2775000000001"/>
    <n v="0"/>
    <n v="16791.010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299"/>
    <x v="0"/>
    <x v="0"/>
    <x v="0"/>
    <n v="53909.94"/>
    <n v="0"/>
    <n v="0"/>
    <n v="0"/>
    <n v="2934.66"/>
    <n v="0"/>
    <n v="0"/>
    <n v="0"/>
    <n v="4492.4949999999999"/>
    <n v="0"/>
    <n v="9883.4890000000014"/>
  </r>
  <r>
    <n v="963426"/>
    <s v="ACCREDO MEM/LIJWSH MC PHS"/>
    <s v="A"/>
    <n v="7994"/>
    <n v="8149"/>
    <s v="BA9451167"/>
    <n v="5"/>
    <s v="PHS Contract Pharmacy"/>
    <s v="HOSPITAL GROUP"/>
    <n v="40019"/>
    <x v="28"/>
    <n v="40018"/>
    <s v="NORTHWELL HEALTH"/>
    <s v="DSH330195"/>
    <x v="0"/>
    <x v="249"/>
    <x v="0"/>
    <x v="0"/>
    <x v="0"/>
    <n v="6971.64"/>
    <n v="0"/>
    <n v="0"/>
    <n v="0"/>
    <n v="146.93"/>
    <n v="0"/>
    <n v="0"/>
    <n v="0"/>
    <n v="580.97"/>
    <n v="0"/>
    <n v="1278.1340000000002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320"/>
    <x v="0"/>
    <x v="0"/>
    <x v="0"/>
    <n v="33554.519999999997"/>
    <n v="0"/>
    <n v="0"/>
    <n v="0"/>
    <n v="2961.6"/>
    <n v="0"/>
    <n v="0"/>
    <n v="0"/>
    <n v="2796.2099999999996"/>
    <n v="0"/>
    <n v="6151.6619999999994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249"/>
    <x v="0"/>
    <x v="0"/>
    <x v="0"/>
    <n v="2310.88"/>
    <n v="0"/>
    <n v="1208.42"/>
    <n v="0"/>
    <n v="139.44"/>
    <n v="0"/>
    <n v="72.78"/>
    <n v="0"/>
    <n v="192.57333333333335"/>
    <n v="1208.42"/>
    <n v="423.6613333333334"/>
  </r>
  <r>
    <n v="139330"/>
    <s v="CAREMARK NJ SP/NE MDC PHS"/>
    <s v="A"/>
    <n v="7992"/>
    <n v="8155"/>
    <s v="FC0275304"/>
    <n v="5"/>
    <s v="PHS Contract Pharmacy"/>
    <s v="HOSPITAL GROUP"/>
    <n v="1468"/>
    <x v="42"/>
    <n v="1468"/>
    <s v="NEBRASKA MED CTR OMAHA"/>
    <s v="DSH280013"/>
    <x v="2"/>
    <x v="5"/>
    <x v="0"/>
    <x v="0"/>
    <x v="0"/>
    <n v="12407.55"/>
    <n v="0"/>
    <n v="0"/>
    <n v="0"/>
    <n v="396.84"/>
    <n v="0"/>
    <n v="0"/>
    <n v="0"/>
    <n v="1033.9624999999999"/>
    <n v="0"/>
    <n v="2274.717499999999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46"/>
    <x v="0"/>
    <x v="0"/>
    <x v="1"/>
    <n v="85879.47"/>
    <n v="17269.38"/>
    <n v="0"/>
    <n v="0"/>
    <n v="11055.37"/>
    <n v="2353"/>
    <n v="0"/>
    <n v="0"/>
    <n v="7156.6225000000004"/>
    <n v="0"/>
    <n v="15744.569500000001"/>
  </r>
  <r>
    <n v="512952"/>
    <s v="ADV SB CEL HLTH GPO MPB"/>
    <s v="A"/>
    <n v="7001"/>
    <n v="8149"/>
    <s v="BA5671107"/>
    <n v="2"/>
    <s v="GPO Acct."/>
    <s v="HOSPITAL (INDIVIDUAL)"/>
    <n v="40004"/>
    <x v="103"/>
    <n v="40004"/>
    <s v="AdventHealth"/>
    <n v="0"/>
    <x v="0"/>
    <x v="23"/>
    <x v="0"/>
    <x v="0"/>
    <x v="1"/>
    <n v="2707.95"/>
    <n v="0"/>
    <n v="0"/>
    <n v="0"/>
    <n v="208.28"/>
    <n v="0"/>
    <n v="0"/>
    <n v="0"/>
    <n v="225.66249999999999"/>
    <n v="0"/>
    <n v="496.45750000000004"/>
  </r>
  <r>
    <n v="744000"/>
    <s v="CVS CAREMRK2921/BARRI PHS"/>
    <s v="A"/>
    <n v="7600"/>
    <n v="8163"/>
    <s v="BS6907224"/>
    <n v="5"/>
    <s v="PHS Contract Pharmacy"/>
    <s v="HOSPITAL GROUP"/>
    <n v="910"/>
    <x v="113"/>
    <n v="910"/>
    <s v="BARRIO COMPREHENSIVE HC TX"/>
    <s v="CH062360"/>
    <x v="2"/>
    <x v="266"/>
    <x v="0"/>
    <x v="0"/>
    <x v="0"/>
    <n v="26657.23"/>
    <n v="0"/>
    <n v="0"/>
    <n v="0"/>
    <n v="2002.58"/>
    <n v="0"/>
    <n v="0"/>
    <n v="0"/>
    <n v="2221.4358333333334"/>
    <n v="0"/>
    <n v="4887.1588333333339"/>
  </r>
  <r>
    <n v="788789"/>
    <s v="CAREMARK NJ SPC/UVMC  PHS"/>
    <s v="A"/>
    <n v="7994"/>
    <n v="8155"/>
    <s v="FC0275304"/>
    <n v="5"/>
    <s v="PHS Contract Pharmacy"/>
    <s v="HOSPITAL GROUP"/>
    <n v="456"/>
    <x v="46"/>
    <n v="456"/>
    <s v="FLETCHER ALLEN HC VT"/>
    <s v="DSH470003"/>
    <x v="0"/>
    <x v="161"/>
    <x v="0"/>
    <x v="0"/>
    <x v="0"/>
    <n v="104484.48"/>
    <n v="0"/>
    <n v="13075.92"/>
    <n v="0"/>
    <n v="6400.66"/>
    <n v="0"/>
    <n v="677.32"/>
    <n v="0"/>
    <n v="8707.0399999999991"/>
    <n v="13075.92"/>
    <n v="19155.488000000001"/>
  </r>
  <r>
    <n v="199336"/>
    <s v="PRISMAHL RCHLD WACA34 MPB"/>
    <s v="A"/>
    <n v="7001"/>
    <n v="8149"/>
    <s v="BP5763354"/>
    <n v="3"/>
    <s v="WAC Acct."/>
    <s v="HOSPITAL (INDIVIDUAL)"/>
    <n v="40461"/>
    <x v="1"/>
    <n v="40461"/>
    <s v="PRISMA HEALTH"/>
    <s v="DSH420018"/>
    <x v="1"/>
    <x v="62"/>
    <x v="0"/>
    <x v="0"/>
    <x v="1"/>
    <n v="11996"/>
    <n v="0"/>
    <n v="0"/>
    <n v="0"/>
    <n v="719.76"/>
    <n v="0"/>
    <n v="0"/>
    <n v="0"/>
    <n v="999.66666666666663"/>
    <n v="0"/>
    <n v="2199.2666666666669"/>
  </r>
  <r>
    <n v="745789"/>
    <s v="STLUKES RMC PY WACA34 MPB"/>
    <s v="A"/>
    <n v="7992"/>
    <n v="8149"/>
    <s v="AS4179861"/>
    <n v="3"/>
    <s v="WAC Acct."/>
    <s v="HOSPITAL (INDIVIDUAL)"/>
    <n v="1792"/>
    <x v="60"/>
    <n v="21355"/>
    <s v="ST LUKES REG MED CTR ID"/>
    <s v="DSH130006"/>
    <x v="2"/>
    <x v="114"/>
    <x v="1"/>
    <x v="0"/>
    <x v="1"/>
    <n v="85600"/>
    <n v="0"/>
    <n v="0"/>
    <n v="11100"/>
    <n v="1347.03"/>
    <n v="0"/>
    <n v="0"/>
    <n v="1.89"/>
    <n v="7133.333333333333"/>
    <n v="11100"/>
    <n v="15693.333333333334"/>
  </r>
  <r>
    <n v="512335"/>
    <s v="COMMUNITY MEMORIAL HOSP"/>
    <s v="A"/>
    <n v="7997"/>
    <n v="8145"/>
    <s v="AC1288186"/>
    <n v="2"/>
    <s v="GPO Acct."/>
    <s v="HOSPITAL GROUP"/>
    <n v="40165"/>
    <x v="181"/>
    <n v="40015"/>
    <s v="ALEGENT"/>
    <n v="0"/>
    <x v="2"/>
    <x v="74"/>
    <x v="0"/>
    <x v="0"/>
    <x v="1"/>
    <n v="6556.16"/>
    <n v="0"/>
    <n v="0"/>
    <n v="0"/>
    <n v="140.63999999999999"/>
    <n v="0"/>
    <n v="0"/>
    <n v="0"/>
    <n v="546.34666666666669"/>
    <n v="0"/>
    <n v="1201.9626666666668"/>
  </r>
  <r>
    <n v="826775"/>
    <s v="OPTUM702 IN/UNIV MISS PHS"/>
    <s v="A"/>
    <n v="7992"/>
    <n v="8163"/>
    <s v="FB4247943"/>
    <n v="5"/>
    <s v="PHS Contract Pharmacy"/>
    <s v="HOSPITAL GROUP"/>
    <n v="2133"/>
    <x v="15"/>
    <n v="2133"/>
    <s v="UNIV OF MISSISSIPPI MED CTR"/>
    <s v="DSH250001"/>
    <x v="2"/>
    <x v="18"/>
    <x v="0"/>
    <x v="0"/>
    <x v="0"/>
    <n v="57072.45"/>
    <n v="47599.6"/>
    <n v="0"/>
    <n v="0"/>
    <n v="4515.2299999999996"/>
    <n v="3765.79"/>
    <n v="0"/>
    <n v="0"/>
    <n v="4756.0374999999995"/>
    <n v="0"/>
    <n v="10463.282499999999"/>
  </r>
  <r>
    <n v="963383"/>
    <s v="BRIOVARX IN/LENX HILL PHS"/>
    <s v="A"/>
    <n v="7994"/>
    <n v="8163"/>
    <s v="FB4247943"/>
    <n v="5"/>
    <s v="PHS Contract Pharmacy"/>
    <s v="HOSPITAL GROUP"/>
    <n v="40019"/>
    <x v="28"/>
    <n v="40018"/>
    <s v="NORTHWELL HEALTH"/>
    <s v="DSH330119"/>
    <x v="0"/>
    <x v="50"/>
    <x v="0"/>
    <x v="0"/>
    <x v="0"/>
    <n v="6512.68"/>
    <n v="6512.68"/>
    <n v="0"/>
    <n v="0"/>
    <n v="325.77999999999997"/>
    <n v="325.77999999999997"/>
    <n v="0"/>
    <n v="0"/>
    <n v="542.72333333333336"/>
    <n v="0"/>
    <n v="1193.9913333333334"/>
  </r>
  <r>
    <n v="76014"/>
    <s v="WALG 13072/UMIAMI PHS MPB"/>
    <s v="A"/>
    <n v="7992"/>
    <n v="8149"/>
    <s v="FW1178006"/>
    <n v="5"/>
    <s v="PHS Contract Pharmacy"/>
    <s v="HOSPITAL (INDIVIDUAL)"/>
    <n v="1205"/>
    <x v="21"/>
    <n v="1205"/>
    <s v="UNIV OF MIAMI HOSP FL"/>
    <s v="CAN100079-00"/>
    <x v="0"/>
    <x v="13"/>
    <x v="0"/>
    <x v="0"/>
    <x v="0"/>
    <n v="25411.439999999999"/>
    <n v="0"/>
    <n v="0"/>
    <n v="0"/>
    <n v="1759.72"/>
    <n v="0"/>
    <n v="0"/>
    <n v="0"/>
    <n v="2117.62"/>
    <n v="0"/>
    <n v="4658.7640000000001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7"/>
    <x v="0"/>
    <x v="0"/>
    <x v="1"/>
    <n v="0"/>
    <n v="0"/>
    <n v="1632.39"/>
    <n v="0"/>
    <n v="0"/>
    <n v="0"/>
    <n v="45.38"/>
    <n v="0"/>
    <n v="0"/>
    <n v="1632.39"/>
    <n v="0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58"/>
    <x v="0"/>
    <x v="0"/>
    <x v="0"/>
    <n v="3428.52"/>
    <n v="0"/>
    <n v="0"/>
    <n v="0"/>
    <n v="72.77"/>
    <n v="0"/>
    <n v="0"/>
    <n v="0"/>
    <n v="285.70999999999998"/>
    <n v="0"/>
    <n v="628.56200000000001"/>
  </r>
  <r>
    <n v="867743"/>
    <s v="CAREMARK NC SP/MA GH  PHS"/>
    <s v="A"/>
    <n v="7994"/>
    <n v="8120"/>
    <s v="FC1404918"/>
    <n v="5"/>
    <s v="PHS Contract Pharmacy"/>
    <s v="HOSPITAL GROUP"/>
    <n v="2548"/>
    <x v="43"/>
    <n v="2548"/>
    <s v="MASSACHUSETTS GENERAL HOS"/>
    <s v="DSH220071"/>
    <x v="0"/>
    <x v="80"/>
    <x v="0"/>
    <x v="0"/>
    <x v="0"/>
    <n v="1723.98"/>
    <n v="0"/>
    <n v="0"/>
    <n v="0"/>
    <n v="222.33"/>
    <n v="0"/>
    <n v="0"/>
    <n v="0"/>
    <n v="143.66499999999999"/>
    <n v="0"/>
    <n v="316.06299999999999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"/>
    <x v="0"/>
    <x v="0"/>
    <x v="1"/>
    <n v="0"/>
    <n v="0"/>
    <n v="0"/>
    <n v="8305.32"/>
    <n v="0"/>
    <n v="0"/>
    <n v="0"/>
    <n v="0"/>
    <n v="0"/>
    <n v="8305.32"/>
    <n v="0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295"/>
    <x v="0"/>
    <x v="0"/>
    <x v="0"/>
    <n v="46670.400000000001"/>
    <n v="0"/>
    <n v="0"/>
    <n v="0"/>
    <n v="380.62"/>
    <n v="0"/>
    <n v="0"/>
    <n v="0"/>
    <n v="3889.2000000000003"/>
    <n v="0"/>
    <n v="8556.2400000000016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55"/>
    <x v="0"/>
    <x v="0"/>
    <x v="1"/>
    <n v="4453.1099999999997"/>
    <n v="0"/>
    <n v="4531.0200000000004"/>
    <n v="4531.0200000000004"/>
    <n v="654.95000000000005"/>
    <n v="0"/>
    <n v="636.15"/>
    <n v="197.99"/>
    <n v="371.09249999999997"/>
    <n v="9062.0400000000009"/>
    <n v="816.40350000000001"/>
  </r>
  <r>
    <n v="880186"/>
    <s v="LIFESPAN SP/RIH PHS MPB"/>
    <s v="A"/>
    <n v="7994"/>
    <n v="8149"/>
    <s v="FL8546965"/>
    <n v="5"/>
    <s v="PHS Contract Pharmacy"/>
    <s v="HOSPITAL (INDIVIDUAL)"/>
    <n v="72437"/>
    <x v="3"/>
    <n v="72437"/>
    <s v="LIFESPAN HEALTH SYSTEM RI"/>
    <s v="DSH410007"/>
    <x v="0"/>
    <x v="218"/>
    <x v="0"/>
    <x v="1"/>
    <x v="1"/>
    <n v="6028.96"/>
    <n v="0"/>
    <n v="4939.18"/>
    <n v="4939.18"/>
    <n v="471.16"/>
    <n v="0"/>
    <n v="428.58"/>
    <n v="340.72"/>
    <n v="502.41333333333336"/>
    <n v="9878.36"/>
    <n v="1105.3093333333334"/>
  </r>
  <r>
    <n v="820636"/>
    <s v="CAREMARK NJ/METROPLTN PHS"/>
    <s v="A"/>
    <n v="7992"/>
    <n v="8155"/>
    <s v="FC0275304"/>
    <n v="5"/>
    <s v="PHS Contract Pharmacy"/>
    <s v="HOSPITAL GROUP"/>
    <n v="1816"/>
    <x v="95"/>
    <n v="1816"/>
    <s v="NEW YORK CITY HLTH HOSP NY"/>
    <s v="DSH330199"/>
    <x v="2"/>
    <x v="76"/>
    <x v="0"/>
    <x v="0"/>
    <x v="0"/>
    <n v="19701.03"/>
    <n v="0"/>
    <n v="0"/>
    <n v="0"/>
    <n v="1519.68"/>
    <n v="0"/>
    <n v="0"/>
    <n v="0"/>
    <n v="1641.7524999999998"/>
    <n v="0"/>
    <n v="3611.8555000000001"/>
  </r>
  <r>
    <n v="588545"/>
    <s v="RHODE ISLAND HOSP PHS MPB"/>
    <s v="A"/>
    <n v="7994"/>
    <n v="8149"/>
    <s v="AR3268643"/>
    <n v="4"/>
    <s v="PHS/340B Acct"/>
    <s v="HOSPITAL (INDIVIDUAL)"/>
    <n v="72437"/>
    <x v="3"/>
    <n v="72437"/>
    <s v="LIFESPAN HEALTH SYSTEM RI"/>
    <s v="DSH410007"/>
    <x v="0"/>
    <x v="26"/>
    <x v="1"/>
    <x v="0"/>
    <x v="1"/>
    <n v="1616511.6"/>
    <n v="0"/>
    <n v="0"/>
    <n v="0"/>
    <n v="56178.98"/>
    <n v="0"/>
    <n v="0"/>
    <n v="0"/>
    <n v="134709.30000000002"/>
    <n v="0"/>
    <n v="296360.46000000008"/>
  </r>
  <r>
    <n v="98579"/>
    <s v="CAREMARK NJ SP/CCST51 PHS"/>
    <s v="A"/>
    <n v="7992"/>
    <n v="8155"/>
    <s v="FC0275304"/>
    <n v="5"/>
    <s v="PHS Contract Pharmacy"/>
    <s v="HOSPITAL GROUP"/>
    <n v="348"/>
    <x v="6"/>
    <n v="348"/>
    <s v="COMP CARE CENTER"/>
    <s v="STD850151"/>
    <x v="2"/>
    <x v="9"/>
    <x v="0"/>
    <x v="0"/>
    <x v="0"/>
    <n v="9039.25"/>
    <n v="0"/>
    <n v="0"/>
    <n v="0"/>
    <n v="741.84"/>
    <n v="0"/>
    <n v="0"/>
    <n v="0"/>
    <n v="753.27083333333337"/>
    <n v="0"/>
    <n v="1657.1958333333334"/>
  </r>
  <r>
    <n v="930613"/>
    <s v="FROEDTERT PHCY MPB"/>
    <s v="A"/>
    <n v="7992"/>
    <n v="8149"/>
    <s v="FF8699158"/>
    <n v="2"/>
    <s v="GPO Acct."/>
    <s v="CLOSED PHARMACY"/>
    <n v="901"/>
    <x v="78"/>
    <n v="901"/>
    <s v="FROEDTERT MEM LUTHERAN HSP WI"/>
    <n v="0"/>
    <x v="2"/>
    <x v="20"/>
    <x v="1"/>
    <x v="0"/>
    <x v="1"/>
    <n v="275737.44"/>
    <n v="0"/>
    <n v="0"/>
    <n v="26546"/>
    <n v="5042.09"/>
    <n v="0"/>
    <n v="0"/>
    <n v="265.70999999999998"/>
    <n v="22978.12"/>
    <n v="26546"/>
    <n v="50551.864000000001"/>
  </r>
  <r>
    <n v="951982"/>
    <s v="IU HLTH HOMECARE GPO MPB"/>
    <s v="A"/>
    <n v="7994"/>
    <n v="8149"/>
    <s v="BC5175559"/>
    <n v="2"/>
    <s v="GPO Acct."/>
    <s v="HOSPITAL (INDIVIDUAL)"/>
    <n v="72387"/>
    <x v="40"/>
    <n v="72387"/>
    <s v="UNIV OF INDIANA HEALTH"/>
    <n v="0"/>
    <x v="0"/>
    <x v="95"/>
    <x v="0"/>
    <x v="0"/>
    <x v="1"/>
    <n v="0"/>
    <n v="0"/>
    <n v="8377.2000000000007"/>
    <n v="0"/>
    <n v="0"/>
    <n v="0"/>
    <n v="695.65"/>
    <n v="0"/>
    <n v="0"/>
    <n v="8377.2000000000007"/>
    <n v="0"/>
  </r>
  <r>
    <n v="121354"/>
    <s v="COOLEY DICKINSON HOSP MPB"/>
    <s v="A"/>
    <n v="1075"/>
    <n v="8149"/>
    <s v="AC1911444"/>
    <n v="2"/>
    <s v="GPO Acct."/>
    <s v="HOSPITAL (INDIVIDUAL)"/>
    <n v="72475"/>
    <x v="134"/>
    <n v="72475"/>
    <s v="MASS GENERAL HOSP"/>
    <n v="0"/>
    <x v="0"/>
    <x v="231"/>
    <x v="0"/>
    <x v="0"/>
    <x v="1"/>
    <n v="1420.36"/>
    <n v="0"/>
    <n v="0"/>
    <n v="0"/>
    <n v="-52.48"/>
    <n v="0"/>
    <n v="0"/>
    <n v="0"/>
    <n v="118.36333333333333"/>
    <n v="0"/>
    <n v="260.39933333333335"/>
  </r>
  <r>
    <n v="952229"/>
    <s v="NY PRESBY HOSP WACA34 MPB"/>
    <s v="A"/>
    <n v="7994"/>
    <n v="8149"/>
    <s v="AT1859644"/>
    <n v="3"/>
    <s v="WAC Acct."/>
    <s v="HOSPITAL (INDIVIDUAL)"/>
    <n v="72778"/>
    <x v="151"/>
    <n v="72778"/>
    <s v="NY PRESBYTERIAN HOSP"/>
    <s v="DSH330101"/>
    <x v="0"/>
    <x v="156"/>
    <x v="0"/>
    <x v="0"/>
    <x v="1"/>
    <n v="84281.600000000006"/>
    <n v="0"/>
    <n v="0"/>
    <n v="0"/>
    <n v="5567.75"/>
    <n v="0"/>
    <n v="0"/>
    <n v="0"/>
    <n v="7023.4666666666672"/>
    <n v="0"/>
    <n v="15451.626666666669"/>
  </r>
  <r>
    <n v="899677"/>
    <s v="CAREMARK TX SP/SF USD PHS"/>
    <s v="A"/>
    <n v="7992"/>
    <n v="8165"/>
    <s v="FC6963157"/>
    <n v="5"/>
    <s v="PHS Contract Pharmacy"/>
    <s v="HOSPITAL GROUP"/>
    <n v="815"/>
    <x v="22"/>
    <n v="815"/>
    <s v="SANFORD MED CENTER SD (PHS)"/>
    <s v="DSH430027"/>
    <x v="2"/>
    <x v="8"/>
    <x v="1"/>
    <x v="0"/>
    <x v="0"/>
    <n v="1004.03"/>
    <n v="1004.03"/>
    <n v="0"/>
    <n v="0"/>
    <n v="31.38"/>
    <n v="31.38"/>
    <n v="0"/>
    <n v="0"/>
    <n v="83.669166666666669"/>
    <n v="0"/>
    <n v="184.07216666666667"/>
  </r>
  <r>
    <n v="231312"/>
    <s v="CAREMARK KS SP/CLVLND PHS"/>
    <s v="A"/>
    <n v="7994"/>
    <n v="8145"/>
    <s v="BL7438941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7598.16"/>
    <n v="0"/>
    <n v="0"/>
    <n v="7515.57"/>
    <n v="799.28"/>
    <n v="0"/>
    <n v="0"/>
    <n v="700.66"/>
    <n v="633.17999999999995"/>
    <n v="7515.57"/>
    <n v="1392.9960000000001"/>
  </r>
  <r>
    <n v="691414"/>
    <s v="GOLISANO CHLD HSP GPO MPB"/>
    <s v="A"/>
    <n v="7001"/>
    <n v="8149"/>
    <s v="FL6672198"/>
    <n v="2"/>
    <s v="GPO Acct."/>
    <s v="HOSPITAL (INDIVIDUAL)"/>
    <n v="72428"/>
    <x v="153"/>
    <n v="72428"/>
    <s v="LEE MEM HEALTH SYSTEM FL"/>
    <n v="0"/>
    <x v="2"/>
    <x v="114"/>
    <x v="1"/>
    <x v="0"/>
    <x v="1"/>
    <n v="32100"/>
    <n v="0"/>
    <n v="0"/>
    <n v="0"/>
    <n v="351.13"/>
    <n v="0"/>
    <n v="0"/>
    <n v="0"/>
    <n v="2675"/>
    <n v="0"/>
    <n v="5885.0000000000009"/>
  </r>
  <r>
    <n v="742985"/>
    <s v="PHNIX CHILD OP WACA34 MPB"/>
    <s v="A"/>
    <n v="7001"/>
    <n v="8149"/>
    <s v="AP2981303"/>
    <n v="3"/>
    <s v="WAC Acct."/>
    <s v="HOSPITAL (INDIVIDUAL)"/>
    <n v="72140"/>
    <x v="156"/>
    <n v="72140"/>
    <s v="PHOENIX CHILDREN'S HOSP"/>
    <s v="PED033302-00"/>
    <x v="0"/>
    <x v="191"/>
    <x v="0"/>
    <x v="0"/>
    <x v="1"/>
    <n v="2679.34"/>
    <n v="0"/>
    <n v="0"/>
    <n v="0"/>
    <n v="175.87"/>
    <n v="0"/>
    <n v="0"/>
    <n v="0"/>
    <n v="223.27833333333334"/>
    <n v="0"/>
    <n v="491.21233333333339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15"/>
    <x v="0"/>
    <x v="0"/>
    <x v="0"/>
    <n v="9476.02"/>
    <n v="0"/>
    <n v="0"/>
    <n v="0"/>
    <n v="584.97"/>
    <n v="0"/>
    <n v="0"/>
    <n v="0"/>
    <n v="789.66833333333341"/>
    <n v="0"/>
    <n v="1737.2703333333336"/>
  </r>
  <r>
    <n v="769977"/>
    <s v="CAREMARK CA SP/OR HSU PHS"/>
    <s v="A"/>
    <n v="7994"/>
    <n v="8147"/>
    <s v="BC3683580"/>
    <n v="5"/>
    <s v="PHS Contract Pharmacy"/>
    <s v="HOSPITAL GROUP"/>
    <n v="72859"/>
    <x v="41"/>
    <n v="72859"/>
    <s v="OREGON HLTH SCIENCE CTR"/>
    <s v="DSH380009"/>
    <x v="0"/>
    <x v="44"/>
    <x v="0"/>
    <x v="0"/>
    <x v="0"/>
    <n v="1323.37"/>
    <n v="1323.37"/>
    <n v="0"/>
    <n v="0"/>
    <n v="195.9"/>
    <n v="195.9"/>
    <n v="0"/>
    <n v="0"/>
    <n v="110.28083333333332"/>
    <n v="0"/>
    <n v="242.61783333333332"/>
  </r>
  <r>
    <n v="860780"/>
    <s v="CVS CRMRK2921/U MIAMI PHS"/>
    <s v="A"/>
    <n v="7992"/>
    <n v="8163"/>
    <s v="BS6907224"/>
    <n v="5"/>
    <s v="PHS Contract Pharmacy"/>
    <s v="HOSPITAL GROUP"/>
    <n v="1205"/>
    <x v="21"/>
    <n v="1205"/>
    <s v="UNIV OF MIAMI HOSP FL"/>
    <s v="RWI33136"/>
    <x v="0"/>
    <x v="9"/>
    <x v="0"/>
    <x v="0"/>
    <x v="0"/>
    <n v="2883.37"/>
    <n v="0"/>
    <n v="0"/>
    <n v="0"/>
    <n v="119.1"/>
    <n v="0"/>
    <n v="0"/>
    <n v="0"/>
    <n v="240.28083333333333"/>
    <n v="0"/>
    <n v="528.61783333333335"/>
  </r>
  <r>
    <n v="783383"/>
    <s v="OU MC PHMCY WACA34 MPB"/>
    <s v="A"/>
    <n v="7998"/>
    <n v="8149"/>
    <s v="FO7414220"/>
    <n v="3"/>
    <s v="WAC Acct."/>
    <s v="HOSPITAL (INDIVIDUAL)"/>
    <n v="21320"/>
    <x v="194"/>
    <n v="21320"/>
    <s v="UNIV OKLA MED CTR"/>
    <s v="DSH370093"/>
    <x v="1"/>
    <x v="191"/>
    <x v="0"/>
    <x v="0"/>
    <x v="1"/>
    <n v="6698.35"/>
    <n v="0"/>
    <n v="0"/>
    <n v="0"/>
    <n v="436.95"/>
    <n v="0"/>
    <n v="0"/>
    <n v="0"/>
    <n v="558.19583333333333"/>
    <n v="0"/>
    <n v="1228.0308333333335"/>
  </r>
  <r>
    <n v="462484"/>
    <s v="U OF MI MED CTR PHS MPB"/>
    <s v="A"/>
    <n v="7994"/>
    <n v="8149"/>
    <s v="AU7007467"/>
    <n v="4"/>
    <s v="PHS/340B Acct"/>
    <s v="HOSPITAL (INDIVIDUAL)"/>
    <n v="372"/>
    <x v="55"/>
    <n v="372"/>
    <s v="UNIV OF MICHIGAN"/>
    <s v="DSH230046"/>
    <x v="0"/>
    <x v="20"/>
    <x v="1"/>
    <x v="0"/>
    <x v="1"/>
    <n v="75344.44"/>
    <n v="0"/>
    <n v="0"/>
    <n v="0"/>
    <n v="2116.3000000000002"/>
    <n v="0"/>
    <n v="0"/>
    <n v="0"/>
    <n v="6278.7033333333338"/>
    <n v="0"/>
    <n v="13813.147333333336"/>
  </r>
  <r>
    <n v="251709"/>
    <s v="CVS CRMARK 2921/C UMH PHS"/>
    <s v="A"/>
    <n v="7992"/>
    <n v="8163"/>
    <s v="BS6907224"/>
    <n v="5"/>
    <s v="PHS Contract Pharmacy"/>
    <s v="HOSPITAL GROUP"/>
    <n v="1205"/>
    <x v="21"/>
    <n v="1205"/>
    <s v="UNIV OF MIAMI HOSP FL"/>
    <s v="CAN100079-00"/>
    <x v="0"/>
    <x v="67"/>
    <x v="0"/>
    <x v="0"/>
    <x v="0"/>
    <n v="13707.14"/>
    <n v="0"/>
    <n v="0"/>
    <n v="0"/>
    <n v="957.94"/>
    <n v="0"/>
    <n v="0"/>
    <n v="0"/>
    <n v="1142.2616666666665"/>
    <n v="0"/>
    <n v="2512.9756666666667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76"/>
    <x v="0"/>
    <x v="0"/>
    <x v="0"/>
    <n v="6843.79"/>
    <n v="0"/>
    <n v="0"/>
    <n v="0"/>
    <n v="516.77"/>
    <n v="0"/>
    <n v="0"/>
    <n v="0"/>
    <n v="570.31583333333333"/>
    <n v="0"/>
    <n v="1254.6948333333335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84"/>
    <x v="0"/>
    <x v="0"/>
    <x v="0"/>
    <n v="1672.44"/>
    <n v="0"/>
    <n v="0"/>
    <n v="0"/>
    <n v="187.33"/>
    <n v="0"/>
    <n v="0"/>
    <n v="0"/>
    <n v="139.37"/>
    <n v="0"/>
    <n v="306.61400000000003"/>
  </r>
  <r>
    <n v="164415"/>
    <s v="CVS 2921/HENRY FORD   PHS"/>
    <s v="A"/>
    <n v="7992"/>
    <n v="8163"/>
    <s v="BS6907224"/>
    <n v="5"/>
    <s v="PHS Contract Pharmacy"/>
    <s v="HOSPITAL GROUP"/>
    <n v="755"/>
    <x v="50"/>
    <n v="755"/>
    <s v="HENRY FORD HOSPITAL MI"/>
    <s v="DSH230053"/>
    <x v="2"/>
    <x v="76"/>
    <x v="0"/>
    <x v="0"/>
    <x v="0"/>
    <n v="13272.41"/>
    <n v="0"/>
    <n v="0"/>
    <n v="0"/>
    <n v="1018.21"/>
    <n v="0"/>
    <n v="0"/>
    <n v="0"/>
    <n v="1106.0341666666666"/>
    <n v="0"/>
    <n v="2433.2751666666668"/>
  </r>
  <r>
    <n v="133679"/>
    <s v="LCMC/CHILD HOSP PHS MPB"/>
    <s v="A"/>
    <n v="1075"/>
    <n v="8149"/>
    <s v="FL1958478"/>
    <n v="5"/>
    <s v="PHS Contract Pharmacy"/>
    <s v="HOSPITAL (INDIVIDUAL)"/>
    <n v="72126"/>
    <x v="137"/>
    <n v="72126"/>
    <s v="CHILDRENS HOSP NEW ORLEANS"/>
    <s v="PED193300-00"/>
    <x v="2"/>
    <x v="12"/>
    <x v="1"/>
    <x v="0"/>
    <x v="0"/>
    <n v="35844.22"/>
    <n v="35844.22"/>
    <n v="0"/>
    <n v="0"/>
    <n v="958.46"/>
    <n v="958.46"/>
    <n v="0"/>
    <n v="0"/>
    <n v="2987.0183333333334"/>
    <n v="0"/>
    <n v="6571.4403333333339"/>
  </r>
  <r>
    <n v="174042"/>
    <s v="SPECTRUM HBH PHS MPB"/>
    <s v="A"/>
    <n v="1075"/>
    <n v="8149"/>
    <s v="AB2730566"/>
    <n v="4"/>
    <s v="PHS/340B Acct"/>
    <s v="HOSPITAL (INDIVIDUAL)"/>
    <n v="36527"/>
    <x v="256"/>
    <n v="36527"/>
    <s v="SPECTRUM HLTH GERBER"/>
    <s v="DSH230038Q"/>
    <x v="1"/>
    <x v="26"/>
    <x v="1"/>
    <x v="0"/>
    <x v="1"/>
    <n v="0"/>
    <n v="0"/>
    <n v="0"/>
    <n v="90810.38"/>
    <n v="0"/>
    <n v="0"/>
    <n v="0"/>
    <n v="2387.02"/>
    <n v="0"/>
    <n v="90810.38"/>
    <n v="0"/>
  </r>
  <r>
    <n v="28520"/>
    <s v="CAREMARK CA SP/AH WSD PHS"/>
    <s v="A"/>
    <n v="7001"/>
    <n v="8147"/>
    <s v="BC3683580"/>
    <n v="5"/>
    <s v="PHS Contract Pharmacy"/>
    <s v="HOSPITAL GROUP"/>
    <n v="569"/>
    <x v="35"/>
    <n v="569"/>
    <s v="AIDS HEALTHCARE FOUNDATION CA"/>
    <s v="RWI900481"/>
    <x v="2"/>
    <x v="38"/>
    <x v="0"/>
    <x v="0"/>
    <x v="0"/>
    <n v="4437.9399999999996"/>
    <n v="0"/>
    <n v="0"/>
    <n v="4207.82"/>
    <n v="377.97"/>
    <n v="0"/>
    <n v="0"/>
    <n v="161.84"/>
    <n v="369.82833333333332"/>
    <n v="4207.82"/>
    <n v="813.62233333333336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70"/>
    <x v="0"/>
    <x v="0"/>
    <x v="0"/>
    <n v="0"/>
    <n v="0"/>
    <n v="0"/>
    <n v="0"/>
    <n v="296.58"/>
    <n v="296.58"/>
    <n v="0"/>
    <n v="0"/>
    <n v="0"/>
    <n v="0"/>
    <n v="0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80"/>
    <x v="0"/>
    <x v="0"/>
    <x v="0"/>
    <n v="1396.32"/>
    <n v="0"/>
    <n v="0"/>
    <n v="0"/>
    <n v="117.35"/>
    <n v="0"/>
    <n v="0"/>
    <n v="0"/>
    <n v="116.36"/>
    <n v="0"/>
    <n v="255.99200000000002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277"/>
    <x v="0"/>
    <x v="0"/>
    <x v="1"/>
    <n v="0"/>
    <n v="0"/>
    <n v="0"/>
    <n v="16530.32"/>
    <n v="0"/>
    <n v="0"/>
    <n v="0"/>
    <n v="635.76"/>
    <n v="0"/>
    <n v="16530.32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94"/>
    <x v="0"/>
    <x v="0"/>
    <x v="1"/>
    <n v="17088.689999999999"/>
    <n v="0"/>
    <n v="0"/>
    <n v="0"/>
    <n v="589.82000000000005"/>
    <n v="0"/>
    <n v="0"/>
    <n v="0"/>
    <n v="1424.0574999999999"/>
    <n v="0"/>
    <n v="3132.9265"/>
  </r>
  <r>
    <n v="748091"/>
    <s v="CAREMARK NJ SPC/PROVI PHS"/>
    <s v="A"/>
    <n v="7994"/>
    <n v="8155"/>
    <s v="FC0275304"/>
    <n v="5"/>
    <s v="PHS Contract Pharmacy"/>
    <s v="HOSPITAL GROUP"/>
    <n v="72954"/>
    <x v="8"/>
    <n v="72952"/>
    <s v="PROVIDENCE HOSP NW"/>
    <s v="DSH380061"/>
    <x v="0"/>
    <x v="18"/>
    <x v="0"/>
    <x v="0"/>
    <x v="0"/>
    <n v="0"/>
    <n v="0"/>
    <n v="0"/>
    <n v="19462.259999999998"/>
    <n v="0"/>
    <n v="0"/>
    <n v="0"/>
    <n v="1392.81"/>
    <n v="0"/>
    <n v="19462.259999999998"/>
    <n v="0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54"/>
    <x v="0"/>
    <x v="0"/>
    <x v="0"/>
    <n v="0"/>
    <n v="0"/>
    <n v="0"/>
    <n v="9004.4699999999993"/>
    <n v="0"/>
    <n v="0"/>
    <n v="0"/>
    <n v="617.87"/>
    <n v="0"/>
    <n v="9004.4699999999993"/>
    <n v="0"/>
  </r>
  <r>
    <n v="130912"/>
    <s v="BIOLOGICS MCK/UNV CAI PHS"/>
    <s v="A"/>
    <n v="7992"/>
    <n v="8149"/>
    <s v="FB9427267"/>
    <n v="5"/>
    <s v="PHS Contract Pharmacy"/>
    <s v="HOSPITAL GROUP"/>
    <n v="1607"/>
    <x v="80"/>
    <n v="1607"/>
    <s v="UCI MEDICAL CENTER CA"/>
    <s v="DSH050348"/>
    <x v="2"/>
    <x v="37"/>
    <x v="0"/>
    <x v="0"/>
    <x v="0"/>
    <n v="0"/>
    <n v="0"/>
    <n v="0"/>
    <n v="23865.62"/>
    <n v="0"/>
    <n v="0"/>
    <n v="0"/>
    <n v="917.9"/>
    <n v="0"/>
    <n v="23865.62"/>
    <n v="0"/>
  </r>
  <r>
    <n v="731986"/>
    <s v="CVS CRMRK2921/UNVR KY PHS"/>
    <s v="A"/>
    <n v="7994"/>
    <n v="8163"/>
    <s v="BS6907224"/>
    <n v="5"/>
    <s v="PHS Contract Pharmacy"/>
    <s v="HOSPITAL GROUP"/>
    <n v="1748"/>
    <x v="66"/>
    <n v="1748"/>
    <s v="UNIVERSITY OF KENTUCKY KY"/>
    <s v="DSH180067"/>
    <x v="0"/>
    <x v="43"/>
    <x v="0"/>
    <x v="0"/>
    <x v="0"/>
    <n v="0"/>
    <n v="0"/>
    <n v="0"/>
    <n v="0"/>
    <n v="474.6"/>
    <n v="474.6"/>
    <n v="0"/>
    <n v="0"/>
    <n v="0"/>
    <n v="0"/>
    <n v="0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1"/>
    <x v="0"/>
    <x v="0"/>
    <x v="1"/>
    <n v="378429.81"/>
    <n v="188388.18"/>
    <n v="0"/>
    <n v="0"/>
    <n v="19602.7"/>
    <n v="11346.32"/>
    <n v="0"/>
    <n v="0"/>
    <n v="31535.817500000001"/>
    <n v="0"/>
    <n v="69378.798500000004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0"/>
    <x v="0"/>
    <x v="0"/>
    <x v="0"/>
    <n v="450055.64"/>
    <n v="73548.039999999994"/>
    <n v="51818.98"/>
    <n v="0"/>
    <n v="28497.77"/>
    <n v="3449.32"/>
    <n v="2890.23"/>
    <n v="0"/>
    <n v="37504.636666666665"/>
    <n v="51818.98"/>
    <n v="82510.200666666671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0"/>
    <x v="0"/>
    <x v="0"/>
    <x v="0"/>
    <n v="107630.14"/>
    <n v="31237.5"/>
    <n v="10721.22"/>
    <n v="0"/>
    <n v="6373.28"/>
    <n v="1288.76"/>
    <n v="598.03"/>
    <n v="0"/>
    <n v="8969.1783333333333"/>
    <n v="10721.22"/>
    <n v="19732.192333333336"/>
  </r>
  <r>
    <n v="754575"/>
    <s v="CAREMARK IL SPC/SANHB PHS"/>
    <s v="A"/>
    <n v="7992"/>
    <n v="8144"/>
    <s v="FC0059736"/>
    <n v="5"/>
    <s v="PHS Contract Pharmacy"/>
    <s v="HOSPITAL GROUP"/>
    <n v="815"/>
    <x v="22"/>
    <n v="815"/>
    <s v="SANFORD MED CENTER SD (PHS)"/>
    <s v="DSH350015"/>
    <x v="2"/>
    <x v="131"/>
    <x v="0"/>
    <x v="0"/>
    <x v="0"/>
    <n v="62841.16"/>
    <n v="10145.34"/>
    <n v="3135.62"/>
    <n v="6271.24"/>
    <n v="5410.46"/>
    <n v="745.41"/>
    <n v="287.13"/>
    <n v="455.93"/>
    <n v="5236.7633333333333"/>
    <n v="9406.86"/>
    <n v="11520.879333333334"/>
  </r>
  <r>
    <n v="821087"/>
    <s v="CAREMARK IL SP/SANUSD PHS"/>
    <s v="A"/>
    <n v="7992"/>
    <n v="8144"/>
    <s v="FC0059736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18483.48"/>
    <n v="5037.96"/>
    <n v="0"/>
    <n v="0"/>
    <n v="920.18"/>
    <n v="152.77000000000001"/>
    <n v="0"/>
    <n v="0"/>
    <n v="1540.29"/>
    <n v="0"/>
    <n v="3388.6380000000004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84"/>
    <x v="0"/>
    <x v="0"/>
    <x v="0"/>
    <n v="14267.3"/>
    <n v="3927.98"/>
    <n v="3514.44"/>
    <n v="3514.44"/>
    <n v="1406.26"/>
    <n v="356.28"/>
    <n v="304.26"/>
    <n v="198.05"/>
    <n v="1188.9416666666666"/>
    <n v="7028.88"/>
    <n v="2615.6716666666666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50"/>
    <x v="0"/>
    <x v="0"/>
    <x v="0"/>
    <n v="46035.09"/>
    <n v="46035.09"/>
    <n v="0"/>
    <n v="0"/>
    <n v="3973.92"/>
    <n v="3973.92"/>
    <n v="0"/>
    <n v="0"/>
    <n v="3836.2574999999997"/>
    <n v="0"/>
    <n v="8439.7664999999997"/>
  </r>
  <r>
    <n v="3389"/>
    <s v="KAISER PHARM 673 MPB"/>
    <s v="A"/>
    <n v="7989"/>
    <n v="8149"/>
    <s v="FK0870344"/>
    <n v="2"/>
    <s v="GPO Acct."/>
    <s v="HOSPITAL CHAIN"/>
    <n v="35000"/>
    <x v="5"/>
    <n v="35000"/>
    <s v="KAISER PERMANENTE CA"/>
    <n v="0"/>
    <x v="1"/>
    <x v="8"/>
    <x v="1"/>
    <x v="0"/>
    <x v="1"/>
    <n v="4126.68"/>
    <n v="2751.12"/>
    <n v="0"/>
    <n v="0"/>
    <n v="94.96"/>
    <n v="74.3"/>
    <n v="0"/>
    <n v="0"/>
    <n v="343.89000000000004"/>
    <n v="0"/>
    <n v="756.55800000000011"/>
  </r>
  <r>
    <n v="893232"/>
    <s v="NORTON CNCR INST PHS MPB"/>
    <s v="A"/>
    <n v="7001"/>
    <n v="8149"/>
    <s v="FN8926810"/>
    <n v="4"/>
    <s v="PHS/340B Acct"/>
    <s v="HOSPITAL (INDIVIDUAL)"/>
    <n v="40535"/>
    <x v="75"/>
    <n v="40535"/>
    <s v="NORTON HEALTHCARE"/>
    <s v="DSH180088"/>
    <x v="2"/>
    <x v="14"/>
    <x v="1"/>
    <x v="0"/>
    <x v="1"/>
    <n v="246651.51999999999"/>
    <n v="27506"/>
    <n v="19698"/>
    <n v="23919"/>
    <n v="10088.9"/>
    <n v="1079.18"/>
    <n v="759.08"/>
    <n v="0"/>
    <n v="20554.293333333331"/>
    <n v="43617"/>
    <n v="45219.445333333329"/>
  </r>
  <r>
    <n v="696426"/>
    <s v="KAISER PERM PHY #979 MPB"/>
    <s v="A"/>
    <n v="7989"/>
    <n v="8149"/>
    <s v="FK7483237"/>
    <n v="2"/>
    <s v="GPO Acct."/>
    <s v="HOSPITAL CHAIN"/>
    <n v="35000"/>
    <x v="5"/>
    <n v="35000"/>
    <s v="KAISER PERMANENTE CA"/>
    <n v="0"/>
    <x v="1"/>
    <x v="14"/>
    <x v="1"/>
    <x v="0"/>
    <x v="1"/>
    <n v="180142.55"/>
    <n v="29664.03"/>
    <n v="11978.07"/>
    <n v="1842.78"/>
    <n v="5843.3"/>
    <n v="909.6"/>
    <n v="367.97"/>
    <n v="-6789.16"/>
    <n v="15011.879166666666"/>
    <n v="13820.85"/>
    <n v="33026.13416666667"/>
  </r>
  <r>
    <n v="396534"/>
    <s v="EYE SURGY CTR OF ND MPB"/>
    <s v="A"/>
    <n v="837"/>
    <n v="8149"/>
    <s v="FE4807559"/>
    <n v="2"/>
    <s v="GPO Acct."/>
    <s v="HOSPITAL (INDIVIDUAL)"/>
    <n v="72727"/>
    <x v="353"/>
    <n v="30059"/>
    <s v="PURNET INC AUGUSTA ME"/>
    <n v="0"/>
    <x v="1"/>
    <x v="164"/>
    <x v="0"/>
    <x v="0"/>
    <x v="1"/>
    <n v="3169.57"/>
    <n v="2109.31"/>
    <n v="0"/>
    <n v="0"/>
    <n v="110.14"/>
    <n v="100.13"/>
    <n v="0"/>
    <n v="0"/>
    <n v="264.13083333333333"/>
    <n v="0"/>
    <n v="581.08783333333338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38"/>
    <x v="0"/>
    <x v="0"/>
    <x v="0"/>
    <n v="9960.5400000000009"/>
    <n v="4980.2700000000004"/>
    <n v="0"/>
    <n v="0"/>
    <n v="811.61"/>
    <n v="419.55"/>
    <n v="0"/>
    <n v="0"/>
    <n v="830.04500000000007"/>
    <n v="0"/>
    <n v="1826.0990000000004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172"/>
    <x v="0"/>
    <x v="0"/>
    <x v="1"/>
    <n v="19077.8"/>
    <n v="19077.8"/>
    <n v="0"/>
    <n v="0"/>
    <n v="1094.57"/>
    <n v="1094.57"/>
    <n v="0"/>
    <n v="0"/>
    <n v="1589.8166666666666"/>
    <n v="0"/>
    <n v="3497.5966666666668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1"/>
    <x v="0"/>
    <x v="0"/>
    <x v="1"/>
    <n v="98912.25"/>
    <n v="36049.5"/>
    <n v="0"/>
    <n v="0"/>
    <n v="6930.55"/>
    <n v="2920.65"/>
    <n v="0"/>
    <n v="0"/>
    <n v="8242.6875"/>
    <n v="0"/>
    <n v="18133.912500000002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86"/>
    <x v="0"/>
    <x v="0"/>
    <x v="1"/>
    <n v="1198164.2"/>
    <n v="192638.4"/>
    <n v="85694.2"/>
    <n v="137110.72"/>
    <n v="19354.099999999999"/>
    <n v="3524.43"/>
    <n v="1279.75"/>
    <n v="0"/>
    <n v="99847.016666666663"/>
    <n v="222804.91999999998"/>
    <n v="219663.43666666668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15"/>
    <x v="0"/>
    <x v="0"/>
    <x v="0"/>
    <n v="14245.03"/>
    <n v="4598.67"/>
    <n v="0"/>
    <n v="0"/>
    <n v="971.74"/>
    <n v="196.8"/>
    <n v="0"/>
    <n v="0"/>
    <n v="1187.0858333333333"/>
    <n v="0"/>
    <n v="2611.5888333333337"/>
  </r>
  <r>
    <n v="796517"/>
    <s v="CAREMARK IL SP/RRUCLA PHS"/>
    <s v="A"/>
    <n v="7994"/>
    <n v="8144"/>
    <s v="FC0059736"/>
    <n v="5"/>
    <s v="PHS Contract Pharmacy"/>
    <s v="HOSPITAL GROUP"/>
    <n v="2009"/>
    <x v="36"/>
    <n v="2009"/>
    <s v="UCLA MEDICAL CENTER CA"/>
    <s v="DSH050262"/>
    <x v="0"/>
    <x v="84"/>
    <x v="0"/>
    <x v="0"/>
    <x v="0"/>
    <n v="314629.77"/>
    <n v="54989.52"/>
    <n v="19301.16"/>
    <n v="21644.68"/>
    <n v="28360.639999999999"/>
    <n v="4847.41"/>
    <n v="1663.43"/>
    <n v="1213.8499999999999"/>
    <n v="26219.147500000003"/>
    <n v="40945.839999999997"/>
    <n v="57682.124500000013"/>
  </r>
  <r>
    <n v="896523"/>
    <s v="ACS PHCY/AVERA MCKENA PHS"/>
    <s v="A"/>
    <n v="7992"/>
    <n v="8195"/>
    <s v="BA9369263"/>
    <n v="5"/>
    <s v="PHS Contract Pharmacy"/>
    <s v="HOSPITAL GROUP"/>
    <n v="362"/>
    <x v="133"/>
    <n v="362"/>
    <s v="AVERA (PHS)"/>
    <s v="DSH430016"/>
    <x v="2"/>
    <x v="0"/>
    <x v="0"/>
    <x v="0"/>
    <x v="0"/>
    <n v="3600.12"/>
    <n v="0"/>
    <n v="1786.88"/>
    <n v="0"/>
    <n v="195.84"/>
    <n v="0"/>
    <n v="99.68"/>
    <n v="0"/>
    <n v="300.01"/>
    <n v="1786.88"/>
    <n v="660.02200000000005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51"/>
    <x v="0"/>
    <x v="0"/>
    <x v="0"/>
    <n v="349237.19"/>
    <n v="15988.53"/>
    <n v="66768.12"/>
    <n v="33384.06"/>
    <n v="26441.16"/>
    <n v="1210.73"/>
    <n v="5001.78"/>
    <n v="2181.1799999999998"/>
    <n v="29103.099166666667"/>
    <n v="100152.18"/>
    <n v="64026.818166666671"/>
  </r>
  <r>
    <n v="746642"/>
    <s v="CAREMARK TN SPC/STBER PHS"/>
    <s v="A"/>
    <n v="7992"/>
    <n v="8149"/>
    <s v="BC9505960"/>
    <n v="5"/>
    <s v="PHS Contract Pharmacy"/>
    <s v="HOSPITAL GROUP"/>
    <n v="448"/>
    <x v="33"/>
    <n v="448"/>
    <s v="ST BERNARDS JONESBORO AR"/>
    <s v="DSH040020"/>
    <x v="2"/>
    <x v="0"/>
    <x v="0"/>
    <x v="0"/>
    <x v="0"/>
    <n v="47787.519999999997"/>
    <n v="8551.2999999999993"/>
    <n v="1786.88"/>
    <n v="0"/>
    <n v="2913.76"/>
    <n v="409.28"/>
    <n v="99.68"/>
    <n v="0"/>
    <n v="3982.2933333333331"/>
    <n v="1786.88"/>
    <n v="8761.0453333333335"/>
  </r>
  <r>
    <n v="764132"/>
    <s v="AULTMAN HSP CIMP MPB"/>
    <s v="A"/>
    <n v="7001"/>
    <n v="8149"/>
    <s v="FA6455112"/>
    <n v="2"/>
    <s v="GPO Acct."/>
    <s v="HOSPITAL (INDIVIDUAL)"/>
    <n v="36073"/>
    <x v="148"/>
    <n v="36073"/>
    <s v="AULTMAN HOSPITAL OH"/>
    <n v="0"/>
    <x v="2"/>
    <x v="1"/>
    <x v="0"/>
    <x v="0"/>
    <x v="1"/>
    <n v="721861.06"/>
    <n v="0"/>
    <n v="26455.41"/>
    <n v="106092.86"/>
    <n v="57936.94"/>
    <n v="0"/>
    <n v="-2904.8"/>
    <n v="4791"/>
    <n v="60155.08833333334"/>
    <n v="132548.26999999999"/>
    <n v="132341.19433333335"/>
  </r>
  <r>
    <n v="880098"/>
    <s v="WALG16287/STR MEM PHS MPB"/>
    <s v="A"/>
    <n v="7994"/>
    <n v="8149"/>
    <s v="BF8715661"/>
    <n v="5"/>
    <s v="PHS Contract Pharmacy"/>
    <s v="HOSPITAL (INDIVIDUAL)"/>
    <n v="314"/>
    <x v="52"/>
    <n v="314"/>
    <s v="HIGHLAND ROCHESTER STRONGS"/>
    <s v="DSH330285"/>
    <x v="0"/>
    <x v="167"/>
    <x v="0"/>
    <x v="0"/>
    <x v="0"/>
    <n v="111704.41"/>
    <n v="19892.16"/>
    <n v="13171.38"/>
    <n v="13171.38"/>
    <n v="7152.45"/>
    <n v="1845.87"/>
    <n v="727.6"/>
    <n v="396"/>
    <n v="9308.7008333333342"/>
    <n v="26342.76"/>
    <n v="20479.141833333339"/>
  </r>
  <r>
    <n v="381239"/>
    <s v="JEFFERSON OIC PHS MPB"/>
    <s v="A"/>
    <n v="7001"/>
    <n v="8149"/>
    <s v="BT6398235"/>
    <n v="4"/>
    <s v="PHS/340B Acct"/>
    <s v="HOSPITAL (INDIVIDUAL)"/>
    <n v="40206"/>
    <x v="34"/>
    <n v="40205"/>
    <s v="EINSTEIN"/>
    <s v="DSH390174"/>
    <x v="0"/>
    <x v="16"/>
    <x v="1"/>
    <x v="0"/>
    <x v="1"/>
    <n v="17937476.199999999"/>
    <n v="0"/>
    <n v="1165528.2"/>
    <n v="-290412.08"/>
    <n v="446119.4"/>
    <n v="0"/>
    <n v="25256.720000000001"/>
    <n v="0"/>
    <n v="1494789.6833333333"/>
    <n v="875116.11999999988"/>
    <n v="3288537.3033333337"/>
  </r>
  <r>
    <n v="747798"/>
    <s v="CAREMARK KS SPC/AVERA PHS"/>
    <s v="A"/>
    <n v="7992"/>
    <n v="8145"/>
    <s v="BL7438941"/>
    <n v="5"/>
    <s v="PHS Contract Pharmacy"/>
    <s v="HOSPITAL GROUP"/>
    <n v="362"/>
    <x v="133"/>
    <n v="362"/>
    <s v="AVERA (PHS)"/>
    <s v="DSH430016"/>
    <x v="2"/>
    <x v="40"/>
    <x v="0"/>
    <x v="0"/>
    <x v="0"/>
    <n v="0"/>
    <n v="0"/>
    <n v="15616.08"/>
    <n v="15616.08"/>
    <n v="0"/>
    <n v="0"/>
    <n v="1143.29"/>
    <n v="1028.47"/>
    <n v="0"/>
    <n v="31232.16"/>
    <n v="0"/>
  </r>
  <r>
    <n v="121082"/>
    <s v="MAYO CLNC SCOTTSDALE MPB"/>
    <s v="A"/>
    <n v="1075"/>
    <n v="8149"/>
    <s v="FW0014718"/>
    <n v="2"/>
    <s v="GPO Acct."/>
    <s v="SURGICENTERS"/>
    <n v="72478"/>
    <x v="125"/>
    <n v="72478"/>
    <s v="MAYO CLINIC"/>
    <n v="0"/>
    <x v="0"/>
    <x v="26"/>
    <x v="1"/>
    <x v="0"/>
    <x v="1"/>
    <n v="5728848"/>
    <n v="1670914"/>
    <n v="358053"/>
    <n v="1074159"/>
    <n v="155559.07999999999"/>
    <n v="44143.86"/>
    <n v="4335.2700000000004"/>
    <n v="21483.18"/>
    <n v="477404"/>
    <n v="1432212"/>
    <n v="1050288.8"/>
  </r>
  <r>
    <n v="738122"/>
    <s v="CAREMARK TN SP/SANFRD PHS"/>
    <s v="A"/>
    <n v="7992"/>
    <n v="8149"/>
    <s v="BC9505960"/>
    <n v="5"/>
    <s v="PHS Contract Pharmacy"/>
    <s v="HOSPITAL GROUP"/>
    <n v="815"/>
    <x v="22"/>
    <n v="815"/>
    <s v="SANFORD MED CENTER SD (PHS)"/>
    <s v="DSH430027"/>
    <x v="2"/>
    <x v="0"/>
    <x v="0"/>
    <x v="0"/>
    <x v="0"/>
    <n v="7936.84"/>
    <n v="1723.52"/>
    <n v="0"/>
    <n v="0"/>
    <n v="432.97"/>
    <n v="94.18"/>
    <n v="0"/>
    <n v="0"/>
    <n v="661.40333333333331"/>
    <n v="0"/>
    <n v="1455.0873333333334"/>
  </r>
  <r>
    <n v="937561"/>
    <s v="KAISER PERM PCY #257C MPB"/>
    <s v="A"/>
    <n v="7989"/>
    <n v="8149"/>
    <s v="FK8156590"/>
    <n v="2"/>
    <s v="GPO Acct."/>
    <s v="HOSPITAL CHAIN"/>
    <n v="35000"/>
    <x v="5"/>
    <n v="35000"/>
    <s v="KAISER PERMANENTE CA"/>
    <n v="0"/>
    <x v="1"/>
    <x v="56"/>
    <x v="1"/>
    <x v="0"/>
    <x v="1"/>
    <n v="291648.12"/>
    <n v="51474.12"/>
    <n v="13519.8"/>
    <n v="0"/>
    <n v="9360.17"/>
    <n v="1553.16"/>
    <n v="339.29"/>
    <n v="0"/>
    <n v="24304.01"/>
    <n v="13519.8"/>
    <n v="53468.822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13"/>
    <x v="0"/>
    <x v="0"/>
    <x v="0"/>
    <n v="393877.32"/>
    <n v="0"/>
    <n v="101645.75999999999"/>
    <n v="50822.879999999997"/>
    <n v="27661.55"/>
    <n v="0"/>
    <n v="7062.62"/>
    <n v="1954.72"/>
    <n v="32823.11"/>
    <n v="152468.63999999998"/>
    <n v="72210.842000000004"/>
  </r>
  <r>
    <n v="808384"/>
    <s v="MAYO CLNC CANNON FLS MPB"/>
    <s v="A"/>
    <n v="7001"/>
    <n v="8149"/>
    <s v="FM7286025"/>
    <n v="2"/>
    <s v="GPO Acct."/>
    <s v="HOSPITAL (INDIVIDUAL)"/>
    <n v="72478"/>
    <x v="125"/>
    <n v="72478"/>
    <s v="MAYO CLINIC"/>
    <n v="0"/>
    <x v="0"/>
    <x v="14"/>
    <x v="1"/>
    <x v="0"/>
    <x v="1"/>
    <n v="101577.41"/>
    <n v="21573.84"/>
    <n v="11056.68"/>
    <n v="15663.63"/>
    <n v="3041.24"/>
    <n v="641.29"/>
    <n v="312.02"/>
    <n v="0"/>
    <n v="8464.7841666666664"/>
    <n v="26720.309999999998"/>
    <n v="18622.525166666666"/>
  </r>
  <r>
    <n v="82600"/>
    <s v="GUNDERSON LUTH PHS MPB"/>
    <s v="A"/>
    <n v="7001"/>
    <n v="8149"/>
    <s v="BG8514324"/>
    <n v="4"/>
    <s v="PHS/340B Acct"/>
    <s v="HOSPITAL (INDIVIDUAL)"/>
    <n v="72254"/>
    <x v="263"/>
    <n v="72254"/>
    <s v="GUNDERSEN CLNC"/>
    <s v="DSH520087K"/>
    <x v="2"/>
    <x v="14"/>
    <x v="1"/>
    <x v="0"/>
    <x v="1"/>
    <n v="55962.42"/>
    <n v="5501.2"/>
    <n v="4924.5"/>
    <n v="12663"/>
    <n v="2265.02"/>
    <n v="215.83"/>
    <n v="189.77"/>
    <n v="0"/>
    <n v="4663.5349999999999"/>
    <n v="17587.5"/>
    <n v="10259.777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29"/>
    <x v="0"/>
    <x v="0"/>
    <x v="0"/>
    <n v="123291.6"/>
    <n v="24507.9"/>
    <n v="12699.78"/>
    <n v="0"/>
    <n v="7734.04"/>
    <n v="1335.62"/>
    <n v="701.29"/>
    <n v="0"/>
    <n v="10274.300000000001"/>
    <n v="12699.78"/>
    <n v="22603.460000000003"/>
  </r>
  <r>
    <n v="392724"/>
    <s v="SANFORD BMC PHS MPB"/>
    <s v="A"/>
    <n v="7992"/>
    <n v="8149"/>
    <s v="AB3622710"/>
    <n v="4"/>
    <s v="PHS/340B Acct"/>
    <s v="HOSPITAL (INDIVIDUAL)"/>
    <n v="72608"/>
    <x v="81"/>
    <n v="72608"/>
    <s v="SANFORD MED CENTER SD"/>
    <s v="DSH240100"/>
    <x v="2"/>
    <x v="14"/>
    <x v="1"/>
    <x v="0"/>
    <x v="1"/>
    <n v="81562.679999999993"/>
    <n v="22004.799999999999"/>
    <n v="5628"/>
    <n v="0"/>
    <n v="3417.64"/>
    <n v="868"/>
    <n v="216.88"/>
    <n v="0"/>
    <n v="6796.8899999999994"/>
    <n v="5628"/>
    <n v="14953.157999999999"/>
  </r>
  <r>
    <n v="98154"/>
    <s v="LIMA MEM HLTH SYS MPB"/>
    <s v="A"/>
    <n v="1075"/>
    <n v="8149"/>
    <s v="BL6925967"/>
    <n v="2"/>
    <s v="GPO Acct."/>
    <s v="HOSPITAL (INDIVIDUAL)"/>
    <n v="72934"/>
    <x v="146"/>
    <n v="72934"/>
    <s v="PROMEDICA"/>
    <n v="0"/>
    <x v="2"/>
    <x v="39"/>
    <x v="1"/>
    <x v="0"/>
    <x v="1"/>
    <n v="215270"/>
    <n v="39140"/>
    <n v="0"/>
    <n v="0"/>
    <n v="6361.1"/>
    <n v="1143.4000000000001"/>
    <n v="0"/>
    <n v="0"/>
    <n v="17939.166666666668"/>
    <n v="0"/>
    <n v="39466.166666666672"/>
  </r>
  <r>
    <n v="903384"/>
    <s v="CAREMARK IL SP/KADLEC PHS"/>
    <s v="A"/>
    <n v="7994"/>
    <n v="8144"/>
    <s v="FC0059736"/>
    <n v="5"/>
    <s v="PHS Contract Pharmacy"/>
    <s v="HOSPITAL GROUP"/>
    <n v="72954"/>
    <x v="8"/>
    <n v="72952"/>
    <s v="PROVIDENCE HOSP NW"/>
    <s v="DSH500058"/>
    <x v="0"/>
    <x v="121"/>
    <x v="0"/>
    <x v="0"/>
    <x v="0"/>
    <n v="34638.5"/>
    <n v="0"/>
    <n v="0"/>
    <n v="0"/>
    <n v="2552.15"/>
    <n v="0"/>
    <n v="0"/>
    <n v="0"/>
    <n v="2886.5416666666665"/>
    <n v="0"/>
    <n v="6350.3916666666664"/>
  </r>
  <r>
    <n v="971090"/>
    <s v="ONCO360 NHP/PH GRNVLL PHS"/>
    <s v="A"/>
    <n v="7003"/>
    <n v="8160"/>
    <s v="BS7713844"/>
    <n v="5"/>
    <s v="PHS Contract Pharmacy"/>
    <s v="HOSPITAL GROUP"/>
    <n v="40461"/>
    <x v="1"/>
    <n v="40461"/>
    <s v="PRISMA HEALTH"/>
    <s v="DSH420078"/>
    <x v="1"/>
    <x v="23"/>
    <x v="0"/>
    <x v="0"/>
    <x v="0"/>
    <n v="60162.6"/>
    <n v="0"/>
    <n v="5647.02"/>
    <n v="0"/>
    <n v="3564.06"/>
    <n v="0"/>
    <n v="311.10000000000002"/>
    <n v="0"/>
    <n v="5013.55"/>
    <n v="5647.02"/>
    <n v="11029.810000000001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161"/>
    <x v="0"/>
    <x v="0"/>
    <x v="0"/>
    <n v="63998.17"/>
    <n v="24764.68"/>
    <n v="13075.92"/>
    <n v="0"/>
    <n v="3725.96"/>
    <n v="1173.54"/>
    <n v="677.32"/>
    <n v="0"/>
    <n v="5333.1808333333329"/>
    <n v="13075.92"/>
    <n v="11732.997833333333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7"/>
    <x v="0"/>
    <x v="0"/>
    <x v="0"/>
    <n v="23578.92"/>
    <n v="0"/>
    <n v="7858"/>
    <n v="0"/>
    <n v="1689"/>
    <n v="0"/>
    <n v="571.77"/>
    <n v="0"/>
    <n v="1964.9099999999999"/>
    <n v="7858"/>
    <n v="4322.8019999999997"/>
  </r>
  <r>
    <n v="252125"/>
    <s v="UCSF BENIOFF WAC MPB"/>
    <s v="A"/>
    <n v="827"/>
    <n v="8149"/>
    <s v="FU4939166"/>
    <n v="3"/>
    <s v="WAC Acct."/>
    <s v="HOSPITAL (INDIVIDUAL)"/>
    <n v="73307"/>
    <x v="120"/>
    <n v="73307"/>
    <s v="UNIV OF CALIF SAN FRANCISCO"/>
    <s v="DSH050454CT"/>
    <x v="0"/>
    <x v="20"/>
    <x v="1"/>
    <x v="0"/>
    <x v="1"/>
    <n v="150402.23999999999"/>
    <n v="50134.080000000002"/>
    <n v="0"/>
    <n v="106184"/>
    <n v="3211.46"/>
    <n v="1129.7"/>
    <n v="0"/>
    <n v="1063.82"/>
    <n v="12533.519999999999"/>
    <n v="106184"/>
    <n v="27573.743999999999"/>
  </r>
  <r>
    <n v="49535"/>
    <s v="BOSTON PHY/CH BOS PHS MPB"/>
    <s v="A"/>
    <n v="7001"/>
    <n v="8149"/>
    <s v="FB0804585"/>
    <n v="5"/>
    <s v="PHS Contract Pharmacy"/>
    <s v="HOSPITAL (INDIVIDUAL)"/>
    <n v="72116"/>
    <x v="123"/>
    <n v="72116"/>
    <s v="CHCA - BOSTON CHILDRENS"/>
    <s v="PED223302-00"/>
    <x v="0"/>
    <x v="20"/>
    <x v="1"/>
    <x v="0"/>
    <x v="0"/>
    <n v="6850677.6799999997"/>
    <n v="0"/>
    <n v="1640841.17"/>
    <n v="1722301.05"/>
    <n v="290750.28000000003"/>
    <n v="0"/>
    <n v="48369.55"/>
    <n v="23903.360000000001"/>
    <n v="570889.80666666664"/>
    <n v="3363142.2199999997"/>
    <n v="1255957.5746666668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19"/>
    <x v="0"/>
    <x v="0"/>
    <x v="0"/>
    <n v="41090.06"/>
    <n v="14979.86"/>
    <n v="0"/>
    <n v="0"/>
    <n v="5242.1000000000004"/>
    <n v="1963.45"/>
    <n v="0"/>
    <n v="0"/>
    <n v="3424.1716666666666"/>
    <n v="0"/>
    <n v="7533.1776666666674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8"/>
    <x v="1"/>
    <x v="0"/>
    <x v="0"/>
    <n v="9056.9599999999991"/>
    <n v="2008.06"/>
    <n v="0"/>
    <n v="0"/>
    <n v="363.08"/>
    <n v="72.13"/>
    <n v="0"/>
    <n v="0"/>
    <n v="754.74666666666656"/>
    <n v="0"/>
    <n v="1660.4426666666666"/>
  </r>
  <r>
    <n v="855330"/>
    <s v="ACCREDO MEM/UNIVMI HC PHS"/>
    <s v="A"/>
    <n v="7994"/>
    <n v="8149"/>
    <s v="BA9451167"/>
    <n v="5"/>
    <s v="PHS Contract Pharmacy"/>
    <s v="HOSPITAL GROUP"/>
    <n v="372"/>
    <x v="55"/>
    <n v="372"/>
    <s v="UNIV OF MICHIGAN"/>
    <s v="DSH230046"/>
    <x v="0"/>
    <x v="20"/>
    <x v="1"/>
    <x v="0"/>
    <x v="0"/>
    <n v="2209331.5499999998"/>
    <n v="113940.54"/>
    <n v="132237.14000000001"/>
    <n v="245583.26"/>
    <n v="74783.789999999994"/>
    <n v="3309.57"/>
    <n v="3944.41"/>
    <n v="3453.34"/>
    <n v="184110.96249999999"/>
    <n v="377820.4"/>
    <n v="405044.11749999999"/>
  </r>
  <r>
    <n v="670559"/>
    <s v="KAISER PHARMACY MPB"/>
    <s v="A"/>
    <n v="7989"/>
    <n v="8149"/>
    <s v="AK2109797"/>
    <n v="2"/>
    <s v="GPO Acct."/>
    <s v="HOSPITAL CHAIN"/>
    <n v="35000"/>
    <x v="5"/>
    <n v="35000"/>
    <s v="KAISER PERMANENTE CA"/>
    <n v="0"/>
    <x v="1"/>
    <x v="14"/>
    <x v="1"/>
    <x v="0"/>
    <x v="1"/>
    <n v="129174.15"/>
    <n v="16180.38"/>
    <n v="19349.189999999999"/>
    <n v="10135.290000000001"/>
    <n v="2213.5100000000002"/>
    <n v="-1396.29"/>
    <n v="594.41"/>
    <n v="0"/>
    <n v="10764.512499999999"/>
    <n v="29484.48"/>
    <n v="23681.927499999998"/>
  </r>
  <r>
    <n v="912431"/>
    <s v="OSF ST ELIZ MC PHS MPB"/>
    <s v="A"/>
    <n v="7001"/>
    <n v="8149"/>
    <s v="FO3552470"/>
    <n v="4"/>
    <s v="PHS/340B Acct"/>
    <s v="HOSPITAL (INDIVIDUAL)"/>
    <n v="40414"/>
    <x v="197"/>
    <n v="40414"/>
    <s v="OSF HEALTHCARE SYSTEM"/>
    <s v="DSH140110"/>
    <x v="1"/>
    <x v="14"/>
    <x v="1"/>
    <x v="0"/>
    <x v="1"/>
    <n v="62312.22"/>
    <n v="6876.5"/>
    <n v="5628"/>
    <n v="2814"/>
    <n v="2539.62"/>
    <n v="266.3"/>
    <n v="216.9"/>
    <n v="0"/>
    <n v="5192.6850000000004"/>
    <n v="8442"/>
    <n v="11423.907000000001"/>
  </r>
  <r>
    <n v="526209"/>
    <s v="PROVIDENCE HF HSP GPO MPB"/>
    <s v="A"/>
    <n v="7994"/>
    <n v="8149"/>
    <s v="AH0984965"/>
    <n v="2"/>
    <s v="GPO Acct."/>
    <s v="HOSPITAL (INDIVIDUAL)"/>
    <n v="72954"/>
    <x v="8"/>
    <n v="72952"/>
    <s v="PROVIDENCE HOSP NW"/>
    <n v="0"/>
    <x v="0"/>
    <x v="14"/>
    <x v="1"/>
    <x v="0"/>
    <x v="1"/>
    <n v="46788.57"/>
    <n v="8090.19"/>
    <n v="16585.02"/>
    <n v="0"/>
    <n v="1549.39"/>
    <n v="227.85"/>
    <n v="468.03"/>
    <n v="0"/>
    <n v="3899.0475000000001"/>
    <n v="16585.02"/>
    <n v="8577.9045000000006"/>
  </r>
  <r>
    <n v="326913"/>
    <s v="CHILDRENS MCY HSP PHS MPB"/>
    <s v="A"/>
    <n v="19"/>
    <n v="8149"/>
    <s v="AC3819236"/>
    <n v="4"/>
    <s v="PHS/340B Acct"/>
    <s v="HOSPITAL (INDIVIDUAL)"/>
    <n v="73178"/>
    <x v="74"/>
    <n v="73178"/>
    <s v="CHILDRENS MERCY HOSP MO"/>
    <s v="PED263302-00"/>
    <x v="0"/>
    <x v="8"/>
    <x v="1"/>
    <x v="0"/>
    <x v="1"/>
    <n v="332707.02"/>
    <n v="30120.9"/>
    <n v="31126.2"/>
    <n v="31126.2"/>
    <n v="10827.96"/>
    <n v="1038.22"/>
    <n v="529.78"/>
    <n v="63.18"/>
    <n v="27725.585000000003"/>
    <n v="62252.4"/>
    <n v="60996.287000000011"/>
  </r>
  <r>
    <n v="82428"/>
    <s v="ACCREDO WHT/UNVKS HSP PHS"/>
    <s v="A"/>
    <n v="7992"/>
    <n v="8163"/>
    <s v="FA1057531"/>
    <n v="5"/>
    <s v="PHS Contract Pharmacy"/>
    <s v="HOSPITAL GROUP"/>
    <n v="1357"/>
    <x v="10"/>
    <n v="1357"/>
    <s v="KANSAS UNIVERSITY HOSPITAL KS"/>
    <s v="DSH170040"/>
    <x v="2"/>
    <x v="20"/>
    <x v="1"/>
    <x v="0"/>
    <x v="0"/>
    <n v="283034.59999999998"/>
    <n v="0"/>
    <n v="18891.02"/>
    <n v="0"/>
    <n v="9503.0400000000009"/>
    <n v="0"/>
    <n v="563.73"/>
    <n v="0"/>
    <n v="23586.216666666664"/>
    <n v="18891.02"/>
    <n v="51889.676666666666"/>
  </r>
  <r>
    <n v="754953"/>
    <s v="CAREMARK KS SPC/TXCH  PHS"/>
    <s v="A"/>
    <n v="7595"/>
    <n v="8145"/>
    <s v="BL7438941"/>
    <n v="5"/>
    <s v="PHS Contract Pharmacy"/>
    <s v="HOSPITAL GROUP"/>
    <n v="72506"/>
    <x v="24"/>
    <n v="72480"/>
    <s v="MD ISSUE"/>
    <s v="PED453304-00"/>
    <x v="0"/>
    <x v="63"/>
    <x v="1"/>
    <x v="0"/>
    <x v="0"/>
    <n v="3463.76"/>
    <n v="0"/>
    <n v="0"/>
    <n v="0"/>
    <n v="262.55"/>
    <n v="0"/>
    <n v="0"/>
    <n v="0"/>
    <n v="288.6466666666667"/>
    <n v="0"/>
    <n v="635.02266666666685"/>
  </r>
  <r>
    <n v="714748"/>
    <s v="CVS CAREMRK2921/GEISI PHS"/>
    <s v="A"/>
    <n v="7001"/>
    <n v="8163"/>
    <s v="BS6907224"/>
    <n v="5"/>
    <s v="PHS Contract Pharmacy"/>
    <s v="HOSPITAL GROUP"/>
    <n v="902"/>
    <x v="67"/>
    <n v="902"/>
    <s v="GEISINGER MEDICAL CENTER PA"/>
    <s v="DSH390006"/>
    <x v="0"/>
    <x v="3"/>
    <x v="0"/>
    <x v="0"/>
    <x v="0"/>
    <n v="9665.6"/>
    <n v="9665.6"/>
    <n v="0"/>
    <n v="0"/>
    <n v="877.7"/>
    <n v="877.7"/>
    <n v="0"/>
    <n v="0"/>
    <n v="805.4666666666667"/>
    <n v="0"/>
    <n v="1772.0266666666669"/>
  </r>
  <r>
    <n v="462546"/>
    <s v="CVS CMRK2921/BETH ISR PHS"/>
    <s v="A"/>
    <n v="7001"/>
    <n v="8163"/>
    <s v="BS6907224"/>
    <n v="5"/>
    <s v="PHS Contract Pharmacy"/>
    <s v="HOSPITAL GROUP"/>
    <n v="1694"/>
    <x v="99"/>
    <n v="1694"/>
    <s v="BETH ISRAEL MEDICAL NY"/>
    <s v="DSH330169"/>
    <x v="2"/>
    <x v="121"/>
    <x v="0"/>
    <x v="0"/>
    <x v="0"/>
    <n v="25351.08"/>
    <n v="0"/>
    <n v="0"/>
    <n v="0"/>
    <n v="1849.71"/>
    <n v="0"/>
    <n v="0"/>
    <n v="0"/>
    <n v="2112.59"/>
    <n v="0"/>
    <n v="4647.6980000000003"/>
  </r>
  <r>
    <n v="406726"/>
    <s v="UNIV KY CANCR CTR PHS MPB"/>
    <s v="A"/>
    <n v="7001"/>
    <n v="8149"/>
    <s v="FU4873813"/>
    <n v="4"/>
    <s v="PHS/340B Acct"/>
    <s v="UNIVERSITY HOSPITAL"/>
    <n v="73248"/>
    <x v="89"/>
    <n v="73248"/>
    <s v="ST CLAIRE MED CTR MOREHEAD KY"/>
    <s v="DSH180067"/>
    <x v="0"/>
    <x v="26"/>
    <x v="1"/>
    <x v="0"/>
    <x v="1"/>
    <n v="4991157.1399999997"/>
    <n v="1063639.44"/>
    <n v="544862.28"/>
    <n v="363306.78"/>
    <n v="60477.599999999999"/>
    <n v="-75657.899999999994"/>
    <n v="10622.02"/>
    <n v="9548.08"/>
    <n v="415929.76166666666"/>
    <n v="908169.06"/>
    <n v="915045.47566666675"/>
  </r>
  <r>
    <n v="894202"/>
    <s v="CAREMARK TX SP/COV CH PHS"/>
    <s v="A"/>
    <n v="7994"/>
    <n v="8165"/>
    <s v="FC6963157"/>
    <n v="5"/>
    <s v="PHS Contract Pharmacy"/>
    <s v="HOSPITAL GROUP"/>
    <n v="72954"/>
    <x v="8"/>
    <n v="72952"/>
    <s v="PROVIDENCE HOSP NW"/>
    <s v="PED453306-00"/>
    <x v="0"/>
    <x v="121"/>
    <x v="0"/>
    <x v="0"/>
    <x v="0"/>
    <n v="59731.59"/>
    <n v="25681.45"/>
    <n v="0"/>
    <n v="0"/>
    <n v="4382.55"/>
    <n v="1888.46"/>
    <n v="0"/>
    <n v="0"/>
    <n v="4977.6324999999997"/>
    <n v="0"/>
    <n v="10950.791499999999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41"/>
    <x v="1"/>
    <x v="0"/>
    <x v="1"/>
    <n v="340321.83"/>
    <n v="77444.36"/>
    <n v="0"/>
    <n v="0"/>
    <n v="11073.12"/>
    <n v="2156.66"/>
    <n v="0"/>
    <n v="0"/>
    <n v="28360.1525"/>
    <n v="0"/>
    <n v="62392.335500000008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131"/>
    <x v="0"/>
    <x v="0"/>
    <x v="0"/>
    <n v="45852.22"/>
    <n v="9393.7999999999993"/>
    <n v="3861.32"/>
    <n v="7722.64"/>
    <n v="3884.97"/>
    <n v="366.56"/>
    <n v="394.49"/>
    <n v="588.96"/>
    <n v="3821.0183333333334"/>
    <n v="11583.960000000001"/>
    <n v="8406.240333333335"/>
  </r>
  <r>
    <n v="110602"/>
    <s v="CAREMARK NJ SP/GCMC01 PHS"/>
    <s v="A"/>
    <n v="7001"/>
    <n v="8155"/>
    <s v="FC0275304"/>
    <n v="5"/>
    <s v="PHS Contract Pharmacy"/>
    <s v="HOSPITAL GROUP"/>
    <n v="902"/>
    <x v="67"/>
    <n v="902"/>
    <s v="GEISINGER MEDICAL CENTER PA"/>
    <s v="RRC390001-00"/>
    <x v="0"/>
    <x v="18"/>
    <x v="0"/>
    <x v="0"/>
    <x v="0"/>
    <n v="74149.23"/>
    <n v="0"/>
    <n v="0"/>
    <n v="0"/>
    <n v="6012.61"/>
    <n v="0"/>
    <n v="0"/>
    <n v="0"/>
    <n v="6179.1025"/>
    <n v="0"/>
    <n v="13594.025500000002"/>
  </r>
  <r>
    <n v="107915"/>
    <s v="BS&amp;W HILLCREST WACA34 MPB"/>
    <s v="A"/>
    <n v="7992"/>
    <n v="8149"/>
    <s v="FH1288477"/>
    <n v="3"/>
    <s v="WAC Acct."/>
    <s v="HOSPITAL (INDIVIDUAL)"/>
    <n v="72064"/>
    <x v="195"/>
    <n v="72064"/>
    <s v="BAYLOR SCOTT &amp; WHITE DSH"/>
    <s v="DSH450101"/>
    <x v="2"/>
    <x v="56"/>
    <x v="1"/>
    <x v="0"/>
    <x v="1"/>
    <n v="51474.12"/>
    <n v="51474.12"/>
    <n v="0"/>
    <n v="90132"/>
    <n v="1509.41"/>
    <n v="1509.41"/>
    <n v="0"/>
    <n v="0.8"/>
    <n v="4289.51"/>
    <n v="90132"/>
    <n v="9436.9220000000005"/>
  </r>
  <r>
    <n v="701398"/>
    <s v="CAREMARK IL SPC/HFORD PHS"/>
    <s v="A"/>
    <n v="7992"/>
    <n v="8144"/>
    <s v="FC0059736"/>
    <n v="5"/>
    <s v="PHS Contract Pharmacy"/>
    <s v="HOSPITAL GROUP"/>
    <n v="755"/>
    <x v="50"/>
    <n v="755"/>
    <s v="HENRY FORD HOSPITAL MI"/>
    <s v="DSH230053"/>
    <x v="2"/>
    <x v="64"/>
    <x v="0"/>
    <x v="0"/>
    <x v="0"/>
    <n v="18077.48"/>
    <n v="9038.74"/>
    <n v="0"/>
    <n v="0"/>
    <n v="1738.04"/>
    <n v="936.52"/>
    <n v="0"/>
    <n v="0"/>
    <n v="1506.4566666666667"/>
    <n v="0"/>
    <n v="3314.20466666666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84"/>
    <x v="0"/>
    <x v="0"/>
    <x v="1"/>
    <n v="42607.71"/>
    <n v="0"/>
    <n v="0"/>
    <n v="0"/>
    <n v="1104.3499999999999"/>
    <n v="0"/>
    <n v="0"/>
    <n v="0"/>
    <n v="3550.6424999999999"/>
    <n v="0"/>
    <n v="7811.4135000000006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37"/>
    <x v="0"/>
    <x v="0"/>
    <x v="0"/>
    <n v="15961.96"/>
    <n v="7865.6"/>
    <n v="0"/>
    <n v="0"/>
    <n v="441.47"/>
    <n v="225.14"/>
    <n v="0"/>
    <n v="0"/>
    <n v="1330.1633333333332"/>
    <n v="0"/>
    <n v="2926.3593333333333"/>
  </r>
  <r>
    <n v="267461"/>
    <s v="PRISMA CI RESEARCH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86"/>
    <x v="0"/>
    <x v="0"/>
    <x v="1"/>
    <n v="16053.2"/>
    <n v="16053.2"/>
    <n v="0"/>
    <n v="0"/>
    <n v="294.72000000000003"/>
    <n v="294.72000000000003"/>
    <n v="0"/>
    <n v="0"/>
    <n v="1337.7666666666667"/>
    <n v="0"/>
    <n v="2943.086666666667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16747.810000000001"/>
    <n v="0"/>
    <n v="0"/>
    <n v="0"/>
    <n v="1158.81"/>
    <n v="0"/>
    <n v="0"/>
    <n v="0"/>
    <n v="1395.6508333333334"/>
    <n v="0"/>
    <n v="3070.4318333333335"/>
  </r>
  <r>
    <n v="192850"/>
    <s v="UNIVERSITY MED PHS MPB"/>
    <s v="A"/>
    <n v="842"/>
    <n v="8149"/>
    <s v="AL9696381"/>
    <n v="4"/>
    <s v="PHS/340B Acct"/>
    <s v="HOSPITAL (INDIVIDUAL)"/>
    <n v="40845"/>
    <x v="205"/>
    <n v="40845"/>
    <s v="UNIVERSITY MEDICAL CENTER"/>
    <s v="DSH450686"/>
    <x v="0"/>
    <x v="26"/>
    <x v="1"/>
    <x v="0"/>
    <x v="1"/>
    <n v="361705.48"/>
    <n v="0"/>
    <n v="0"/>
    <n v="181620.76"/>
    <n v="13929.78"/>
    <n v="0"/>
    <n v="-1087.48"/>
    <n v="4774.04"/>
    <n v="30142.123333333333"/>
    <n v="181620.76"/>
    <n v="66312.671333333332"/>
  </r>
  <r>
    <n v="783380"/>
    <s v="UAMS OUTPT PHMCY PHS MPB"/>
    <s v="A"/>
    <n v="7992"/>
    <n v="8149"/>
    <s v="AU3233917"/>
    <n v="4"/>
    <s v="PHS/340B Acct"/>
    <s v="HOSPITAL (INDIVIDUAL)"/>
    <n v="73304"/>
    <x v="220"/>
    <n v="73304"/>
    <s v="UNIV OF ARKANSAS"/>
    <s v="DSH040016"/>
    <x v="2"/>
    <x v="34"/>
    <x v="1"/>
    <x v="0"/>
    <x v="1"/>
    <n v="0"/>
    <n v="0"/>
    <n v="35416.519999999997"/>
    <n v="70833.039999999994"/>
    <n v="0"/>
    <n v="0"/>
    <n v="1022.52"/>
    <n v="996.5"/>
    <n v="0"/>
    <n v="106249.56"/>
    <n v="0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0"/>
    <x v="0"/>
    <x v="0"/>
    <x v="0"/>
    <n v="63824.959999999999"/>
    <n v="8607.7199999999993"/>
    <n v="3573.72"/>
    <n v="0"/>
    <n v="3929.9"/>
    <n v="469.89"/>
    <n v="199.33"/>
    <n v="0"/>
    <n v="5318.7466666666669"/>
    <n v="3573.72"/>
    <n v="11701.242666666669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161"/>
    <x v="0"/>
    <x v="0"/>
    <x v="0"/>
    <n v="26111.9"/>
    <n v="0"/>
    <n v="0"/>
    <n v="0"/>
    <n v="1313.89"/>
    <n v="0"/>
    <n v="0"/>
    <n v="0"/>
    <n v="2175.9916666666668"/>
    <n v="0"/>
    <n v="4787.1816666666673"/>
  </r>
  <r>
    <n v="799984"/>
    <s v="CAREMARK KS SP/FREEMN PHS"/>
    <s v="A"/>
    <n v="7001"/>
    <n v="8145"/>
    <s v="BL7438941"/>
    <n v="5"/>
    <s v="PHS Contract Pharmacy"/>
    <s v="HOSPITAL GROUP"/>
    <n v="332"/>
    <x v="208"/>
    <n v="332"/>
    <s v="FREEMAN HLTH SYSTEM MO (PHS)"/>
    <s v="DSH260137"/>
    <x v="2"/>
    <x v="7"/>
    <x v="0"/>
    <x v="0"/>
    <x v="0"/>
    <n v="23571.03"/>
    <n v="0"/>
    <n v="0"/>
    <n v="7858"/>
    <n v="1700.68"/>
    <n v="0"/>
    <n v="0"/>
    <n v="302.24"/>
    <n v="1964.2524999999998"/>
    <n v="7858"/>
    <n v="4321.3554999999997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61"/>
    <x v="0"/>
    <x v="1"/>
    <x v="0"/>
    <n v="3213.2"/>
    <n v="0"/>
    <n v="0"/>
    <n v="0"/>
    <n v="305.39"/>
    <n v="0"/>
    <n v="0"/>
    <n v="0"/>
    <n v="267.76666666666665"/>
    <n v="0"/>
    <n v="589.0866666666667"/>
  </r>
  <r>
    <n v="754962"/>
    <s v="CVS CRMRK2921/TXCHILD PHS"/>
    <s v="A"/>
    <n v="7595"/>
    <n v="8163"/>
    <s v="BS6907224"/>
    <n v="5"/>
    <s v="PHS Contract Pharmacy"/>
    <s v="HOSPITAL GROUP"/>
    <n v="72506"/>
    <x v="24"/>
    <n v="72480"/>
    <s v="MD ISSUE"/>
    <s v="PED453304-00"/>
    <x v="0"/>
    <x v="61"/>
    <x v="0"/>
    <x v="1"/>
    <x v="0"/>
    <n v="13281.18"/>
    <n v="0"/>
    <n v="0"/>
    <n v="0"/>
    <n v="1263.67"/>
    <n v="0"/>
    <n v="0"/>
    <n v="0"/>
    <n v="1106.7650000000001"/>
    <n v="0"/>
    <n v="2434.8830000000003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80"/>
    <x v="0"/>
    <x v="0"/>
    <x v="1"/>
    <n v="222878.87"/>
    <n v="42963.839999999997"/>
    <n v="0"/>
    <n v="0"/>
    <n v="14782.95"/>
    <n v="2716.76"/>
    <n v="0"/>
    <n v="0"/>
    <n v="18573.239166666666"/>
    <n v="0"/>
    <n v="40861.126166666669"/>
  </r>
  <r>
    <n v="926180"/>
    <s v="CAREPLUS CVS2819/UHSP PHS"/>
    <s v="A"/>
    <n v="7994"/>
    <n v="8173"/>
    <s v="BC6664432"/>
    <n v="5"/>
    <s v="PHS Contract Pharmacy"/>
    <s v="HOSPITAL GROUP"/>
    <n v="72859"/>
    <x v="41"/>
    <n v="72859"/>
    <s v="OREGON HLTH SCIENCE CTR"/>
    <s v="DSH380009"/>
    <x v="0"/>
    <x v="104"/>
    <x v="0"/>
    <x v="0"/>
    <x v="0"/>
    <n v="35274.480000000003"/>
    <n v="6254.64"/>
    <n v="0"/>
    <n v="0"/>
    <n v="4259.22"/>
    <n v="912.16"/>
    <n v="0"/>
    <n v="0"/>
    <n v="2939.5400000000004"/>
    <n v="0"/>
    <n v="6466.9880000000012"/>
  </r>
  <r>
    <n v="750653"/>
    <s v="CAREMARK FL SPC/ERLAN PHS"/>
    <s v="A"/>
    <n v="7992"/>
    <n v="8195"/>
    <s v="FC0098916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15186.34"/>
    <n v="0"/>
    <n v="0"/>
    <n v="0"/>
    <n v="1431.2"/>
    <n v="0"/>
    <n v="0"/>
    <n v="0"/>
    <n v="1265.5283333333334"/>
    <n v="0"/>
    <n v="2784.1623333333337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33"/>
    <x v="0"/>
    <x v="0"/>
    <x v="0"/>
    <n v="106525.29"/>
    <n v="17422.54"/>
    <n v="27879"/>
    <n v="8878.25"/>
    <n v="9122.18"/>
    <n v="1448.17"/>
    <n v="2287.77"/>
    <n v="-389.3"/>
    <n v="8877.1075000000001"/>
    <n v="36757.25"/>
    <n v="19529.636500000001"/>
  </r>
  <r>
    <n v="76605"/>
    <s v="CAREMARK TX SP/UNV MI PHS"/>
    <s v="A"/>
    <n v="7994"/>
    <n v="8165"/>
    <s v="FC6963157"/>
    <n v="5"/>
    <s v="PHS Contract Pharmacy"/>
    <s v="HOSPITAL GROUP"/>
    <n v="372"/>
    <x v="55"/>
    <n v="372"/>
    <s v="UNIV OF MICHIGAN"/>
    <s v="DSH230046"/>
    <x v="0"/>
    <x v="10"/>
    <x v="0"/>
    <x v="0"/>
    <x v="0"/>
    <n v="816.96"/>
    <n v="816.96"/>
    <n v="0"/>
    <n v="0"/>
    <n v="159.84"/>
    <n v="159.84"/>
    <n v="0"/>
    <n v="0"/>
    <n v="68.08"/>
    <n v="0"/>
    <n v="149.77600000000001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54"/>
    <x v="0"/>
    <x v="0"/>
    <x v="1"/>
    <n v="26762.12"/>
    <n v="13381.06"/>
    <n v="0"/>
    <n v="0"/>
    <n v="1968.99"/>
    <n v="1157.4000000000001"/>
    <n v="0"/>
    <n v="0"/>
    <n v="2230.1766666666667"/>
    <n v="0"/>
    <n v="4906.3886666666676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90"/>
    <x v="0"/>
    <x v="0"/>
    <x v="1"/>
    <n v="8670.2999999999993"/>
    <n v="0"/>
    <n v="0"/>
    <n v="0"/>
    <n v="332.71"/>
    <n v="0"/>
    <n v="0"/>
    <n v="0"/>
    <n v="722.52499999999998"/>
    <n v="0"/>
    <n v="1589.5550000000001"/>
  </r>
  <r>
    <n v="76008"/>
    <s v="UHS RBG CAMPUS PHS MPB"/>
    <s v="A"/>
    <n v="7994"/>
    <n v="8149"/>
    <s v="AB1075236"/>
    <n v="4"/>
    <s v="PHS/340B Acct"/>
    <s v="HOSPITAL GROUP"/>
    <n v="40263"/>
    <x v="39"/>
    <n v="40263"/>
    <s v="UNIVERSITY HEALTH SYSTEM"/>
    <s v="DSH450213"/>
    <x v="0"/>
    <x v="50"/>
    <x v="0"/>
    <x v="0"/>
    <x v="1"/>
    <n v="3251.66"/>
    <n v="0"/>
    <n v="0"/>
    <n v="0"/>
    <n v="155.62"/>
    <n v="0"/>
    <n v="0"/>
    <n v="0"/>
    <n v="270.97166666666664"/>
    <n v="0"/>
    <n v="596.13766666666663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8"/>
    <x v="1"/>
    <x v="0"/>
    <x v="0"/>
    <n v="1025.67"/>
    <n v="0"/>
    <n v="0"/>
    <n v="0"/>
    <n v="54.01"/>
    <n v="0"/>
    <n v="-8.49"/>
    <n v="0"/>
    <n v="85.472500000000011"/>
    <n v="0"/>
    <n v="188.03950000000003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65"/>
    <x v="0"/>
    <x v="0"/>
    <x v="1"/>
    <n v="266731.68"/>
    <n v="53447.37"/>
    <n v="0"/>
    <n v="0"/>
    <n v="4082.41"/>
    <n v="1018.22"/>
    <n v="0"/>
    <n v="0"/>
    <n v="22227.64"/>
    <n v="0"/>
    <n v="48900.808000000005"/>
  </r>
  <r>
    <n v="110289"/>
    <s v="CYSTIC FIB/ETCH PHS MPB"/>
    <s v="A"/>
    <n v="1075"/>
    <n v="8149"/>
    <s v="FC6609107"/>
    <n v="5"/>
    <s v="PHS Contract Pharmacy"/>
    <s v="HOSPITAL (INDIVIDUAL)"/>
    <n v="72137"/>
    <x v="138"/>
    <n v="72137"/>
    <s v="EASTERN TENN CHILDRENS HOSP"/>
    <s v="PED443303-00"/>
    <x v="2"/>
    <x v="20"/>
    <x v="1"/>
    <x v="0"/>
    <x v="1"/>
    <n v="308040.75"/>
    <n v="0"/>
    <n v="58147.01"/>
    <n v="18891.02"/>
    <n v="13480.25"/>
    <n v="0"/>
    <n v="1568.06"/>
    <n v="265.57"/>
    <n v="25670.0625"/>
    <n v="77038.03"/>
    <n v="56474.137500000004"/>
  </r>
  <r>
    <n v="390601"/>
    <s v="THE METHODIST HOSP MPB"/>
    <s v="A"/>
    <n v="7994"/>
    <n v="8149"/>
    <s v="AM0947652"/>
    <n v="2"/>
    <s v="GPO Acct."/>
    <s v="HOSPITAL (INDIVIDUAL)"/>
    <n v="72493"/>
    <x v="118"/>
    <n v="72480"/>
    <s v="MD ISSUE"/>
    <n v="0"/>
    <x v="0"/>
    <x v="65"/>
    <x v="0"/>
    <x v="0"/>
    <x v="1"/>
    <n v="127398.54"/>
    <n v="0"/>
    <n v="27429.4"/>
    <n v="0"/>
    <n v="8133.79"/>
    <n v="0"/>
    <n v="1846.06"/>
    <n v="0"/>
    <n v="10616.545"/>
    <n v="27429.4"/>
    <n v="23356.399000000001"/>
  </r>
  <r>
    <n v="724934"/>
    <s v="CAREMARK FL SP/LOYOLA PHS"/>
    <s v="A"/>
    <n v="7992"/>
    <n v="8195"/>
    <s v="FC0098916"/>
    <n v="5"/>
    <s v="PHS Contract Pharmacy"/>
    <s v="HOSPITAL GROUP"/>
    <n v="1645"/>
    <x v="38"/>
    <n v="1645"/>
    <s v="LOYOLA UNIV MED CTR IL"/>
    <s v="DSH140276"/>
    <x v="2"/>
    <x v="10"/>
    <x v="0"/>
    <x v="0"/>
    <x v="0"/>
    <n v="3323.36"/>
    <n v="0"/>
    <n v="5393.15"/>
    <n v="0"/>
    <n v="515.36"/>
    <n v="0"/>
    <n v="799.37"/>
    <n v="0"/>
    <n v="276.94666666666666"/>
    <n v="5393.15"/>
    <n v="609.28266666666673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46"/>
    <x v="0"/>
    <x v="0"/>
    <x v="0"/>
    <n v="5728.07"/>
    <n v="0"/>
    <n v="0"/>
    <n v="0"/>
    <n v="1524.08"/>
    <n v="0"/>
    <n v="0"/>
    <n v="0"/>
    <n v="477.33916666666664"/>
    <n v="0"/>
    <n v="1050.1461666666667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15"/>
    <x v="0"/>
    <x v="0"/>
    <x v="0"/>
    <n v="33750.78"/>
    <n v="4782.62"/>
    <n v="0"/>
    <n v="0"/>
    <n v="3339.08"/>
    <n v="381.77"/>
    <n v="0"/>
    <n v="0"/>
    <n v="2812.5650000000001"/>
    <n v="0"/>
    <n v="6187.6430000000009"/>
  </r>
  <r>
    <n v="749544"/>
    <s v="ACREDO AZ/UCSD MC PHS MPB"/>
    <s v="A"/>
    <n v="7994"/>
    <n v="8149"/>
    <s v="BA9437042"/>
    <n v="5"/>
    <s v="PHS Contract Pharmacy"/>
    <s v="HOSPITAL (INDIVIDUAL)"/>
    <n v="73322"/>
    <x v="56"/>
    <n v="73322"/>
    <s v="UNIV OF CALIF SAN DIEGO"/>
    <s v="DSH050025"/>
    <x v="0"/>
    <x v="20"/>
    <x v="1"/>
    <x v="0"/>
    <x v="0"/>
    <n v="4253317.92"/>
    <n v="645663.06000000006"/>
    <n v="755640.8"/>
    <n v="453384.48"/>
    <n v="134237.1"/>
    <n v="18445.330000000002"/>
    <n v="19642.009999999998"/>
    <n v="6373.59"/>
    <n v="354443.16"/>
    <n v="1209025.28"/>
    <n v="779774.95200000005"/>
  </r>
  <r>
    <n v="193823"/>
    <s v="HILLCREST MEMORIAL HOSP"/>
    <s v="A"/>
    <n v="7003"/>
    <n v="8148"/>
    <s v="FH6318908"/>
    <n v="2"/>
    <s v="GPO Acct."/>
    <s v="HOSPITAL GROUP"/>
    <n v="40461"/>
    <x v="1"/>
    <n v="40461"/>
    <s v="PRISMA HEALTH"/>
    <n v="0"/>
    <x v="1"/>
    <x v="124"/>
    <x v="0"/>
    <x v="0"/>
    <x v="1"/>
    <n v="651.66999999999996"/>
    <n v="0"/>
    <n v="0"/>
    <n v="0"/>
    <n v="48.03"/>
    <n v="0"/>
    <n v="0"/>
    <n v="0"/>
    <n v="54.305833333333332"/>
    <n v="0"/>
    <n v="119.47283333333334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64"/>
    <x v="0"/>
    <x v="0"/>
    <x v="0"/>
    <n v="13273.02"/>
    <n v="6786.52"/>
    <n v="0"/>
    <n v="0"/>
    <n v="1540.85"/>
    <n v="749.61"/>
    <n v="0"/>
    <n v="0"/>
    <n v="1106.085"/>
    <n v="0"/>
    <n v="2433.3870000000002"/>
  </r>
  <r>
    <n v="806183"/>
    <s v="NSL OP PHS MPB"/>
    <s v="A"/>
    <n v="7001"/>
    <n v="8149"/>
    <s v="BN6967698"/>
    <n v="4"/>
    <s v="PHS/340B Acct"/>
    <s v="HOSPITAL GROUP"/>
    <n v="2076"/>
    <x v="116"/>
    <n v="2076"/>
    <s v="YAKIMA VALLEY MEM HOSP WA (PHS"/>
    <s v="DSH500036Y"/>
    <x v="2"/>
    <x v="201"/>
    <x v="0"/>
    <x v="0"/>
    <x v="1"/>
    <n v="-403618.74"/>
    <n v="-403618.74"/>
    <n v="0"/>
    <n v="0"/>
    <n v="686.16"/>
    <n v="686.16"/>
    <n v="0"/>
    <n v="0"/>
    <n v="-33634.894999999997"/>
    <n v="0"/>
    <n v="-73996.769"/>
  </r>
  <r>
    <n v="808381"/>
    <s v="CHILDRN MERCY RVR PHS MPB"/>
    <s v="A"/>
    <n v="7001"/>
    <n v="8149"/>
    <s v="FC7575117"/>
    <n v="4"/>
    <s v="PHS/340B Acct"/>
    <s v="HOSPITAL (INDIVIDUAL)"/>
    <n v="73178"/>
    <x v="74"/>
    <n v="73178"/>
    <s v="CHILDRENS MERCY HOSP MO"/>
    <s v="PED263302-00"/>
    <x v="0"/>
    <x v="8"/>
    <x v="1"/>
    <x v="0"/>
    <x v="1"/>
    <n v="8032.24"/>
    <n v="8032.24"/>
    <n v="0"/>
    <n v="0"/>
    <n v="311.44"/>
    <n v="311.44"/>
    <n v="0"/>
    <n v="0"/>
    <n v="669.35333333333335"/>
    <n v="0"/>
    <n v="1472.5773333333334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191"/>
    <x v="0"/>
    <x v="0"/>
    <x v="0"/>
    <n v="17568.419999999998"/>
    <n v="897.92"/>
    <n v="0"/>
    <n v="1349.27"/>
    <n v="7738.93"/>
    <n v="465.91"/>
    <n v="0"/>
    <n v="52.46"/>
    <n v="1464.0349999999999"/>
    <n v="1349.27"/>
    <n v="3220.877"/>
  </r>
  <r>
    <n v="750814"/>
    <s v="CAREMARK IL SPC/ERLAN PHS"/>
    <s v="A"/>
    <n v="7992"/>
    <n v="8144"/>
    <s v="FC0059736"/>
    <n v="5"/>
    <s v="PHS Contract Pharmacy"/>
    <s v="HOSPITAL GROUP"/>
    <n v="1730"/>
    <x v="58"/>
    <n v="1730"/>
    <s v="ERLANGER MEDICAL CENTER TN"/>
    <s v="DSH440104"/>
    <x v="2"/>
    <x v="105"/>
    <x v="0"/>
    <x v="0"/>
    <x v="0"/>
    <n v="15873.44"/>
    <n v="15873.44"/>
    <n v="0"/>
    <n v="0"/>
    <n v="1308.67"/>
    <n v="1308.67"/>
    <n v="0"/>
    <n v="0"/>
    <n v="1322.7866666666666"/>
    <n v="0"/>
    <n v="2910.1306666666669"/>
  </r>
  <r>
    <n v="911823"/>
    <s v="WALG#15443/LOYOLA PHS MPB"/>
    <s v="A"/>
    <n v="7992"/>
    <n v="8149"/>
    <s v="BI9716587"/>
    <n v="5"/>
    <s v="PHS Contract Pharmacy"/>
    <s v="HOSPITAL (INDIVIDUAL)"/>
    <n v="1645"/>
    <x v="38"/>
    <n v="1645"/>
    <s v="LOYOLA UNIV MED CTR IL"/>
    <s v="DSH140276"/>
    <x v="2"/>
    <x v="167"/>
    <x v="0"/>
    <x v="0"/>
    <x v="0"/>
    <n v="4480.3"/>
    <n v="0"/>
    <n v="2283.04"/>
    <n v="0"/>
    <n v="470.05"/>
    <n v="0"/>
    <n v="209.29"/>
    <n v="0"/>
    <n v="373.35833333333335"/>
    <n v="2283.04"/>
    <n v="821.38833333333343"/>
  </r>
  <r>
    <n v="721851"/>
    <s v="OSUMC INF PHCY MM PHS MPB"/>
    <s v="A"/>
    <n v="7001"/>
    <n v="8149"/>
    <s v="FO7890963"/>
    <n v="4"/>
    <s v="PHS/340B Acct"/>
    <s v="HOSPITAL (INDIVIDUAL)"/>
    <n v="72847"/>
    <x v="26"/>
    <n v="72847"/>
    <s v="OH STATE UNIVERSITY MED CTR"/>
    <s v="DSH360085EB"/>
    <x v="2"/>
    <x v="351"/>
    <x v="0"/>
    <x v="0"/>
    <x v="1"/>
    <n v="5706.12"/>
    <n v="0"/>
    <n v="0"/>
    <n v="0"/>
    <n v="446.4"/>
    <n v="0"/>
    <n v="0"/>
    <n v="0"/>
    <n v="475.51"/>
    <n v="0"/>
    <n v="1046.1220000000001"/>
  </r>
  <r>
    <n v="463080"/>
    <s v="UNC HOSPITALS PHS MPB"/>
    <s v="A"/>
    <n v="7994"/>
    <n v="8149"/>
    <s v="AN3208065"/>
    <n v="4"/>
    <s v="PHS/340B Acct"/>
    <s v="HOSPITAL (INDIVIDUAL)"/>
    <n v="72722"/>
    <x v="17"/>
    <n v="72722"/>
    <s v="UNC HOSPITAL"/>
    <s v="DSH340061"/>
    <x v="0"/>
    <x v="8"/>
    <x v="1"/>
    <x v="0"/>
    <x v="1"/>
    <n v="122854.12"/>
    <n v="26104.78"/>
    <n v="10375.4"/>
    <n v="12450.48"/>
    <n v="4223.62"/>
    <n v="915.96"/>
    <n v="217.1"/>
    <n v="27.6"/>
    <n v="10237.843333333332"/>
    <n v="22825.879999999997"/>
    <n v="22523.255333333334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50"/>
    <x v="0"/>
    <x v="0"/>
    <x v="1"/>
    <n v="170872.52"/>
    <n v="38289.160000000003"/>
    <n v="0"/>
    <n v="0"/>
    <n v="3683.23"/>
    <n v="922.4"/>
    <n v="0"/>
    <n v="0"/>
    <n v="14239.376666666665"/>
    <n v="0"/>
    <n v="31326.628666666667"/>
  </r>
  <r>
    <n v="758937"/>
    <s v="STAFFRD HOSP CNTR MPB"/>
    <s v="A"/>
    <n v="7001"/>
    <n v="8149"/>
    <s v="FS1247534"/>
    <n v="2"/>
    <s v="GPO Acct."/>
    <s v="HOSPITAL (INDIVIDUAL)"/>
    <n v="73106"/>
    <x v="107"/>
    <n v="73106"/>
    <s v="STAFFORD HOSP VA"/>
    <n v="0"/>
    <x v="2"/>
    <x v="113"/>
    <x v="0"/>
    <x v="0"/>
    <x v="1"/>
    <n v="5163.6000000000004"/>
    <n v="0"/>
    <n v="0"/>
    <n v="338"/>
    <n v="368.35"/>
    <n v="0"/>
    <n v="0"/>
    <n v="16.600000000000001"/>
    <n v="430.3"/>
    <n v="338"/>
    <n v="946.66000000000008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93"/>
    <x v="0"/>
    <x v="0"/>
    <x v="0"/>
    <n v="16692.02"/>
    <n v="0"/>
    <n v="16692.02"/>
    <n v="16692.02"/>
    <n v="1327.98"/>
    <n v="0"/>
    <n v="1204.6400000000001"/>
    <n v="1091.55"/>
    <n v="1391.0016666666668"/>
    <n v="33384.04"/>
    <n v="3060.2036666666672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8"/>
    <x v="1"/>
    <x v="0"/>
    <x v="1"/>
    <n v="2751.12"/>
    <n v="0"/>
    <n v="0"/>
    <n v="0"/>
    <n v="74.819999999999993"/>
    <n v="0"/>
    <n v="0"/>
    <n v="0"/>
    <n v="229.26"/>
    <n v="0"/>
    <n v="504.37200000000001"/>
  </r>
  <r>
    <n v="725149"/>
    <s v="CAREMARK CA SP/LOYOLA PHS"/>
    <s v="A"/>
    <n v="7992"/>
    <n v="8147"/>
    <s v="BC3683580"/>
    <n v="5"/>
    <s v="PHS Contract Pharmacy"/>
    <s v="HOSPITAL GROUP"/>
    <n v="1645"/>
    <x v="38"/>
    <n v="1645"/>
    <s v="LOYOLA UNIV MED CTR IL"/>
    <s v="DSH140276"/>
    <x v="2"/>
    <x v="10"/>
    <x v="0"/>
    <x v="0"/>
    <x v="0"/>
    <n v="404.94"/>
    <n v="0"/>
    <n v="0"/>
    <n v="0"/>
    <n v="73.02"/>
    <n v="0"/>
    <n v="0"/>
    <n v="0"/>
    <n v="33.744999999999997"/>
    <n v="0"/>
    <n v="74.239000000000004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24"/>
    <x v="0"/>
    <x v="0"/>
    <x v="1"/>
    <n v="1122.6199999999999"/>
    <n v="0"/>
    <n v="0"/>
    <n v="0"/>
    <n v="161.38999999999999"/>
    <n v="0"/>
    <n v="0"/>
    <n v="0"/>
    <n v="93.551666666666662"/>
    <n v="0"/>
    <n v="205.81366666666668"/>
  </r>
  <r>
    <n v="460149"/>
    <s v="MONTEFIORE MED CTR MPB"/>
    <s v="A"/>
    <n v="7001"/>
    <n v="8149"/>
    <s v="AM1866586"/>
    <n v="2"/>
    <s v="GPO Acct."/>
    <s v="HOSPITAL (INDIVIDUAL)"/>
    <n v="40545"/>
    <x v="130"/>
    <n v="40545"/>
    <s v="NYACK HOSP"/>
    <n v="0"/>
    <x v="0"/>
    <x v="114"/>
    <x v="1"/>
    <x v="0"/>
    <x v="1"/>
    <n v="1135200"/>
    <n v="0"/>
    <n v="0"/>
    <n v="0"/>
    <n v="27938.39"/>
    <n v="0"/>
    <n v="0"/>
    <n v="0"/>
    <n v="94600"/>
    <n v="0"/>
    <n v="208120.00000000003"/>
  </r>
  <r>
    <n v="295091"/>
    <s v="WESTCHESTER MED CTR MPB"/>
    <s v="A"/>
    <n v="7001"/>
    <n v="8149"/>
    <s v="AG4300858"/>
    <n v="2"/>
    <s v="GPO Acct."/>
    <s v="HOSPITAL (INDIVIDUAL)"/>
    <n v="73445"/>
    <x v="245"/>
    <n v="73445"/>
    <s v="WESTCHESTER MC VAHALLA NY"/>
    <n v="0"/>
    <x v="2"/>
    <x v="55"/>
    <x v="0"/>
    <x v="0"/>
    <x v="1"/>
    <n v="244820.16"/>
    <n v="17353.439999999999"/>
    <n v="17836"/>
    <n v="0"/>
    <n v="16585.88"/>
    <n v="1173.76"/>
    <n v="1184.0899999999999"/>
    <n v="0"/>
    <n v="20401.68"/>
    <n v="17836"/>
    <n v="44883.696000000004"/>
  </r>
  <r>
    <n v="459767"/>
    <s v="JACKSON MADISN CO PHS MPB"/>
    <s v="A"/>
    <n v="8042"/>
    <n v="8149"/>
    <s v="AJ1165667"/>
    <n v="4"/>
    <s v="PHS/340B Acct"/>
    <s v="HOSPITAL (INDIVIDUAL)"/>
    <n v="72339"/>
    <x v="354"/>
    <n v="72339"/>
    <s v="JACKSON MADISON CTY GEN TN"/>
    <s v="DSH440002"/>
    <x v="1"/>
    <x v="145"/>
    <x v="0"/>
    <x v="0"/>
    <x v="1"/>
    <n v="24550.48"/>
    <n v="6017.64"/>
    <n v="0"/>
    <n v="0"/>
    <n v="1897.14"/>
    <n v="-135.96"/>
    <n v="0"/>
    <n v="0"/>
    <n v="2045.8733333333332"/>
    <n v="0"/>
    <n v="4500.9213333333337"/>
  </r>
  <r>
    <n v="313079"/>
    <s v="CHILDRENS HSP MED PHS MPB"/>
    <s v="A"/>
    <n v="839"/>
    <n v="8149"/>
    <s v="AC3979551"/>
    <n v="4"/>
    <s v="PHS/340B Acct"/>
    <s v="HOSPITAL (INDIVIDUAL)"/>
    <n v="72120"/>
    <x v="203"/>
    <n v="72120"/>
    <s v="CHILDRENS HOSP  MED CTR OMAHA"/>
    <s v="PED283301-00"/>
    <x v="2"/>
    <x v="16"/>
    <x v="1"/>
    <x v="0"/>
    <x v="1"/>
    <n v="103876.8"/>
    <n v="103876.8"/>
    <n v="0"/>
    <n v="0"/>
    <n v="3557.8"/>
    <n v="3557.8"/>
    <n v="0"/>
    <n v="0"/>
    <n v="8656.4"/>
    <n v="0"/>
    <n v="19044.080000000002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46302.02"/>
    <n v="0"/>
    <n v="0"/>
    <n v="0"/>
    <n v="4775.55"/>
    <n v="0"/>
    <n v="0"/>
    <n v="0"/>
    <n v="3858.5016666666666"/>
    <n v="0"/>
    <n v="8488.7036666666663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80"/>
    <x v="0"/>
    <x v="0"/>
    <x v="0"/>
    <n v="6232.3"/>
    <n v="0"/>
    <n v="0"/>
    <n v="0"/>
    <n v="630.29"/>
    <n v="0"/>
    <n v="0"/>
    <n v="0"/>
    <n v="519.35833333333335"/>
    <n v="0"/>
    <n v="1142.5883333333334"/>
  </r>
  <r>
    <n v="66521"/>
    <s v="OHSU HM INF WACA34 MPB"/>
    <s v="A"/>
    <n v="7994"/>
    <n v="8149"/>
    <s v="FO6372902"/>
    <n v="3"/>
    <s v="WAC Acct."/>
    <s v="HOSPITAL (INDIVIDUAL)"/>
    <n v="72859"/>
    <x v="41"/>
    <n v="72859"/>
    <s v="OREGON HLTH SCIENCE CTR"/>
    <s v="DSH380009"/>
    <x v="0"/>
    <x v="27"/>
    <x v="1"/>
    <x v="0"/>
    <x v="1"/>
    <n v="41375"/>
    <n v="0"/>
    <n v="0"/>
    <n v="124125"/>
    <n v="1218.67"/>
    <n v="0"/>
    <n v="0"/>
    <n v="2482.5"/>
    <n v="3447.9166666666665"/>
    <n v="124125"/>
    <n v="7585.416666666667"/>
  </r>
  <r>
    <n v="409468"/>
    <s v="NW CHILDS HOSP PHS MPB"/>
    <s v="A"/>
    <n v="7001"/>
    <n v="8149"/>
    <s v="AT2803369"/>
    <n v="4"/>
    <s v="PHS/340B Acct"/>
    <s v="HOSPITAL (INDIVIDUAL)"/>
    <n v="72773"/>
    <x v="54"/>
    <n v="72773"/>
    <s v="NATIONWIDE CHILDREN'S HOSP"/>
    <s v="PED363305-00"/>
    <x v="0"/>
    <x v="30"/>
    <x v="0"/>
    <x v="0"/>
    <x v="1"/>
    <n v="0"/>
    <n v="0"/>
    <n v="0"/>
    <n v="478.4"/>
    <n v="0"/>
    <n v="0"/>
    <n v="0"/>
    <n v="36.799999999999997"/>
    <n v="0"/>
    <n v="478.4"/>
    <n v="0"/>
  </r>
  <r>
    <n v="211043"/>
    <s v="ACCREDO NCS/NEWYRK PH PHS"/>
    <s v="A"/>
    <n v="7994"/>
    <n v="8155"/>
    <s v="FA5306128"/>
    <n v="5"/>
    <s v="PHS Contract Pharmacy"/>
    <s v="HOSPITAL GROUP"/>
    <n v="1830"/>
    <x v="62"/>
    <n v="1830"/>
    <s v="NEW YORK PRESBYTERIAN HOSP NY"/>
    <s v="DSH330101"/>
    <x v="0"/>
    <x v="34"/>
    <x v="1"/>
    <x v="0"/>
    <x v="0"/>
    <n v="0"/>
    <n v="0"/>
    <n v="194790.86"/>
    <n v="17708.259999999998"/>
    <n v="0"/>
    <n v="0"/>
    <n v="5681.03"/>
    <n v="249.25"/>
    <n v="0"/>
    <n v="212499.12"/>
    <n v="0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2"/>
    <x v="0"/>
    <x v="0"/>
    <x v="1"/>
    <n v="165498.12"/>
    <n v="165498.12"/>
    <n v="0"/>
    <n v="0"/>
    <n v="6822.14"/>
    <n v="6822.14"/>
    <n v="0"/>
    <n v="0"/>
    <n v="13791.51"/>
    <n v="0"/>
    <n v="30341.322000000004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48724.87"/>
    <n v="15988.53"/>
    <n v="0"/>
    <n v="0"/>
    <n v="3431.19"/>
    <n v="1130.6099999999999"/>
    <n v="0"/>
    <n v="0"/>
    <n v="4060.4058333333337"/>
    <n v="0"/>
    <n v="8932.8928333333351"/>
  </r>
  <r>
    <n v="820636"/>
    <s v="CAREMARK NJ/METROPLTN PHS"/>
    <s v="A"/>
    <n v="7992"/>
    <n v="8155"/>
    <s v="FC0275304"/>
    <n v="5"/>
    <s v="PHS Contract Pharmacy"/>
    <s v="HOSPITAL GROUP"/>
    <n v="1816"/>
    <x v="95"/>
    <n v="1816"/>
    <s v="NEW YORK CITY HLTH HOSP NY"/>
    <s v="DSH330199"/>
    <x v="2"/>
    <x v="54"/>
    <x v="0"/>
    <x v="0"/>
    <x v="0"/>
    <n v="45487.65"/>
    <n v="0"/>
    <n v="9004.4699999999993"/>
    <n v="9004.4699999999993"/>
    <n v="4373.62"/>
    <n v="0"/>
    <n v="909.09"/>
    <n v="617.85"/>
    <n v="3790.6375000000003"/>
    <n v="18008.939999999999"/>
    <n v="8339.402500000002"/>
  </r>
  <r>
    <n v="232549"/>
    <s v="CAREMARK NV SP/CLVLND PHS"/>
    <s v="A"/>
    <n v="7994"/>
    <n v="8170"/>
    <s v="FC8994089"/>
    <n v="5"/>
    <s v="PHS Contract Pharmacy"/>
    <s v="HOSPITAL GROUP"/>
    <n v="2602"/>
    <x v="0"/>
    <n v="2602"/>
    <s v="THE CLEVELAND CLINIC OH"/>
    <s v="RRC360180-00"/>
    <x v="0"/>
    <x v="15"/>
    <x v="0"/>
    <x v="0"/>
    <x v="0"/>
    <n v="4863.74"/>
    <n v="0"/>
    <n v="0"/>
    <n v="0"/>
    <n v="403.46"/>
    <n v="0"/>
    <n v="0"/>
    <n v="0"/>
    <n v="405.31166666666667"/>
    <n v="0"/>
    <n v="891.68566666666675"/>
  </r>
  <r>
    <n v="11677"/>
    <s v="KAISER PERM PHCY #961 MPB"/>
    <s v="A"/>
    <n v="7989"/>
    <n v="8149"/>
    <s v="FK0235956"/>
    <n v="2"/>
    <s v="GPO Acct."/>
    <s v="HOSPITAL CHAIN"/>
    <n v="35000"/>
    <x v="5"/>
    <n v="35000"/>
    <s v="KAISER PERMANENTE CA"/>
    <n v="0"/>
    <x v="1"/>
    <x v="8"/>
    <x v="1"/>
    <x v="0"/>
    <x v="1"/>
    <n v="4126.68"/>
    <n v="4126.68"/>
    <n v="0"/>
    <n v="0"/>
    <n v="128.97"/>
    <n v="128.97"/>
    <n v="0"/>
    <n v="0"/>
    <n v="343.89000000000004"/>
    <n v="0"/>
    <n v="756.55800000000011"/>
  </r>
  <r>
    <n v="204664"/>
    <s v="PRISMA LCMH"/>
    <s v="A"/>
    <n v="7003"/>
    <n v="8148"/>
    <s v="FL6318782"/>
    <n v="2"/>
    <s v="GPO Acct."/>
    <s v="HOSPITAL GROUP"/>
    <n v="40461"/>
    <x v="1"/>
    <n v="40461"/>
    <s v="PRISMA HEALTH"/>
    <n v="0"/>
    <x v="1"/>
    <x v="150"/>
    <x v="0"/>
    <x v="0"/>
    <x v="1"/>
    <n v="11429.6"/>
    <n v="5714.8"/>
    <n v="0"/>
    <n v="0"/>
    <n v="286.33"/>
    <n v="143.01"/>
    <n v="0"/>
    <n v="0"/>
    <n v="952.4666666666667"/>
    <n v="0"/>
    <n v="2095.4266666666667"/>
  </r>
  <r>
    <n v="139265"/>
    <s v="NORTHWESTERN MEM HOSP MPB"/>
    <s v="A"/>
    <n v="7001"/>
    <n v="8149"/>
    <s v="AN5240394"/>
    <n v="2"/>
    <s v="GPO Acct."/>
    <s v="HOSPITAL (INDIVIDUAL)"/>
    <n v="72821"/>
    <x v="76"/>
    <n v="72821"/>
    <s v="NORTHERN ILLINOIS MC MCHENRY"/>
    <n v="0"/>
    <x v="0"/>
    <x v="254"/>
    <x v="0"/>
    <x v="1"/>
    <x v="1"/>
    <n v="2639.1"/>
    <n v="0"/>
    <n v="0"/>
    <n v="0"/>
    <n v="164.79"/>
    <n v="0"/>
    <n v="0"/>
    <n v="0"/>
    <n v="219.92499999999998"/>
    <n v="0"/>
    <n v="483.83499999999998"/>
  </r>
  <r>
    <n v="738055"/>
    <s v="CAREMARK IL SPC/UCSF  PHS"/>
    <s v="A"/>
    <n v="761"/>
    <n v="8144"/>
    <s v="FC0059736"/>
    <n v="5"/>
    <s v="PHS Contract Pharmacy"/>
    <s v="HOSPITAL GROUP"/>
    <n v="2579"/>
    <x v="7"/>
    <n v="2579"/>
    <s v="UCSF MEDICAL CENTER"/>
    <s v="DSH050454"/>
    <x v="0"/>
    <x v="76"/>
    <x v="0"/>
    <x v="0"/>
    <x v="0"/>
    <n v="6394.46"/>
    <n v="0"/>
    <n v="0"/>
    <n v="0"/>
    <n v="500.22"/>
    <n v="0"/>
    <n v="0"/>
    <n v="0"/>
    <n v="532.87166666666667"/>
    <n v="0"/>
    <n v="1172.3176666666668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84"/>
    <x v="0"/>
    <x v="0"/>
    <x v="0"/>
    <n v="7370.04"/>
    <n v="0"/>
    <n v="0"/>
    <n v="0"/>
    <n v="635.83000000000004"/>
    <n v="0"/>
    <n v="0"/>
    <n v="0"/>
    <n v="614.16999999999996"/>
    <n v="0"/>
    <n v="1351.174"/>
  </r>
  <r>
    <n v="50182"/>
    <s v="GEISINGER ONCO WACA34 MPB"/>
    <s v="A"/>
    <n v="7001"/>
    <n v="8149"/>
    <s v="AG2345608"/>
    <n v="3"/>
    <s v="WAC Acct."/>
    <s v="HOSPITAL (INDIVIDUAL)"/>
    <n v="40058"/>
    <x v="188"/>
    <n v="40058"/>
    <s v="GEISINGER HEALTH"/>
    <s v="DSH390006"/>
    <x v="0"/>
    <x v="106"/>
    <x v="0"/>
    <x v="0"/>
    <x v="1"/>
    <n v="100048"/>
    <n v="40019.199999999997"/>
    <n v="0"/>
    <n v="0"/>
    <n v="5856.63"/>
    <n v="3149.65"/>
    <n v="0"/>
    <n v="0"/>
    <n v="8337.3333333333339"/>
    <n v="0"/>
    <n v="18342.133333333335"/>
  </r>
  <r>
    <n v="902062"/>
    <s v="NSF MAIN GPO MPB"/>
    <s v="A"/>
    <n v="538"/>
    <n v="8149"/>
    <s v="BN8020315"/>
    <n v="2"/>
    <s v="GPO Acct."/>
    <s v="HOSPITAL GROUP"/>
    <n v="72823"/>
    <x v="100"/>
    <n v="72823"/>
    <s v="NORTHSIDE HOSP ATLANTA GA"/>
    <n v="0"/>
    <x v="2"/>
    <x v="224"/>
    <x v="0"/>
    <x v="0"/>
    <x v="1"/>
    <n v="1561.8"/>
    <n v="0"/>
    <n v="0"/>
    <n v="0"/>
    <n v="404.8"/>
    <n v="0"/>
    <n v="0"/>
    <n v="0"/>
    <n v="130.15"/>
    <n v="0"/>
    <n v="286.33000000000004"/>
  </r>
  <r>
    <n v="796511"/>
    <s v="CAREMARK CA SP/RRUCLA PHS"/>
    <s v="A"/>
    <n v="7994"/>
    <n v="8147"/>
    <s v="BC3683580"/>
    <n v="5"/>
    <s v="PHS Contract Pharmacy"/>
    <s v="HOSPITAL GROUP"/>
    <n v="2009"/>
    <x v="36"/>
    <n v="2009"/>
    <s v="UCLA MEDICAL CENTER CA"/>
    <s v="DSH050262"/>
    <x v="0"/>
    <x v="121"/>
    <x v="0"/>
    <x v="0"/>
    <x v="0"/>
    <n v="17381.64"/>
    <n v="0"/>
    <n v="0"/>
    <n v="0"/>
    <n v="1287.68"/>
    <n v="0"/>
    <n v="0"/>
    <n v="0"/>
    <n v="1448.47"/>
    <n v="0"/>
    <n v="3186.6340000000005"/>
  </r>
  <r>
    <n v="887923"/>
    <s v="BRIOVARX NY/MTSNAI BI PHS"/>
    <s v="A"/>
    <n v="7001"/>
    <n v="8160"/>
    <s v="BR8868715"/>
    <n v="5"/>
    <s v="PHS Contract Pharmacy"/>
    <s v="HOSPITAL GROUP"/>
    <n v="1694"/>
    <x v="99"/>
    <n v="1694"/>
    <s v="BETH ISRAEL MEDICAL NY"/>
    <s v="DSH330169"/>
    <x v="2"/>
    <x v="41"/>
    <x v="1"/>
    <x v="0"/>
    <x v="0"/>
    <n v="18993.66"/>
    <n v="18993.66"/>
    <n v="0"/>
    <n v="0"/>
    <n v="564.01"/>
    <n v="564.01"/>
    <n v="0"/>
    <n v="0"/>
    <n v="1582.8050000000001"/>
    <n v="0"/>
    <n v="3482.1710000000003"/>
  </r>
  <r>
    <n v="898545"/>
    <s v="CAREPLUS CVS2926/SWED PHS"/>
    <s v="A"/>
    <n v="7994"/>
    <n v="8112"/>
    <s v="BS6932998"/>
    <n v="5"/>
    <s v="PHS Contract Pharmacy"/>
    <s v="HOSPITAL GROUP"/>
    <n v="72954"/>
    <x v="8"/>
    <n v="72952"/>
    <s v="PROVIDENCE HOSP NW"/>
    <s v="DSH500027"/>
    <x v="0"/>
    <x v="5"/>
    <x v="0"/>
    <x v="0"/>
    <x v="0"/>
    <n v="25056.04"/>
    <n v="25056.04"/>
    <n v="0"/>
    <n v="0"/>
    <n v="1727.22"/>
    <n v="1727.22"/>
    <n v="0"/>
    <n v="0"/>
    <n v="2088.0033333333336"/>
    <n v="0"/>
    <n v="4593.6073333333343"/>
  </r>
  <r>
    <n v="15538"/>
    <s v="ST FRANCIS HOSP PHS MPB"/>
    <s v="A"/>
    <n v="7001"/>
    <n v="8149"/>
    <s v="AS1559650"/>
    <n v="4"/>
    <s v="PHS/340B Acct"/>
    <s v="HOSPITAL (INDIVIDUAL)"/>
    <n v="2678"/>
    <x v="129"/>
    <n v="21373"/>
    <s v="TRINITY HEALTH"/>
    <s v="DSH070002"/>
    <x v="2"/>
    <x v="274"/>
    <x v="0"/>
    <x v="0"/>
    <x v="1"/>
    <n v="0"/>
    <n v="0"/>
    <n v="0"/>
    <n v="0"/>
    <n v="701.5"/>
    <n v="0"/>
    <n v="0"/>
    <n v="0"/>
    <n v="0"/>
    <n v="0"/>
    <n v="0"/>
  </r>
  <r>
    <n v="808454"/>
    <s v="UNV TN MED CTR WACA34 MPB"/>
    <s v="A"/>
    <n v="7001"/>
    <n v="8149"/>
    <s v="BU6476407"/>
    <n v="3"/>
    <s v="WAC Acct."/>
    <s v="HOSPITAL (INDIVIDUAL)"/>
    <n v="40847"/>
    <x v="114"/>
    <n v="40847"/>
    <s v="UNIV OF TENNESSEE MED CTR TN"/>
    <s v="DSH440015"/>
    <x v="1"/>
    <x v="14"/>
    <x v="1"/>
    <x v="0"/>
    <x v="1"/>
    <n v="0"/>
    <n v="0"/>
    <n v="3879.52"/>
    <n v="0"/>
    <n v="0"/>
    <n v="0"/>
    <n v="106.62"/>
    <n v="0"/>
    <n v="0"/>
    <n v="3879.52"/>
    <n v="0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252"/>
    <x v="0"/>
    <x v="0"/>
    <x v="1"/>
    <n v="461558.02"/>
    <n v="0"/>
    <n v="0"/>
    <n v="126034.2"/>
    <n v="12325.72"/>
    <n v="0"/>
    <n v="0"/>
    <n v="1.74"/>
    <n v="38463.168333333335"/>
    <n v="126034.2"/>
    <n v="84618.970333333345"/>
  </r>
  <r>
    <n v="457282"/>
    <s v="KAISER ONCO PHARMACY MPB"/>
    <s v="A"/>
    <n v="7989"/>
    <n v="8149"/>
    <s v="FK2357110"/>
    <n v="2"/>
    <s v="GPO Acct."/>
    <s v="HOSPITAL CHAIN"/>
    <n v="35000"/>
    <x v="5"/>
    <n v="35000"/>
    <s v="KAISER PERMANENTE CA"/>
    <n v="0"/>
    <x v="1"/>
    <x v="56"/>
    <x v="1"/>
    <x v="0"/>
    <x v="1"/>
    <n v="-12868.53"/>
    <n v="-12868.53"/>
    <n v="0"/>
    <n v="0"/>
    <n v="0"/>
    <n v="0"/>
    <n v="0"/>
    <n v="0"/>
    <n v="-1072.3775000000001"/>
    <n v="0"/>
    <n v="-2359.2305000000001"/>
  </r>
  <r>
    <n v="957428"/>
    <s v="CVS PHCY 17510/AVERA  PHS"/>
    <s v="A"/>
    <n v="7992"/>
    <n v="8131"/>
    <s v="FC5714262"/>
    <n v="5"/>
    <s v="PHS Contract Pharmacy"/>
    <s v="HOSPITAL GROUP"/>
    <n v="362"/>
    <x v="133"/>
    <n v="362"/>
    <s v="AVERA (PHS)"/>
    <s v="DSH430016"/>
    <x v="2"/>
    <x v="263"/>
    <x v="0"/>
    <x v="0"/>
    <x v="0"/>
    <n v="3870"/>
    <n v="0"/>
    <n v="0"/>
    <n v="0"/>
    <n v="342.3"/>
    <n v="0"/>
    <n v="0"/>
    <n v="0"/>
    <n v="322.5"/>
    <n v="0"/>
    <n v="709.50000000000011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50"/>
    <x v="0"/>
    <x v="0"/>
    <x v="0"/>
    <n v="16918.990000000002"/>
    <n v="16918.990000000002"/>
    <n v="0"/>
    <n v="0"/>
    <n v="1465.2"/>
    <n v="1465.2"/>
    <n v="0"/>
    <n v="0"/>
    <n v="1409.9158333333335"/>
    <n v="0"/>
    <n v="3101.8148333333338"/>
  </r>
  <r>
    <n v="397715"/>
    <s v="ACCREDO MEM/SUNY PHS MPB"/>
    <s v="A"/>
    <n v="7994"/>
    <n v="8149"/>
    <s v="BA9451167"/>
    <n v="5"/>
    <s v="PHS Contract Pharmacy"/>
    <s v="HOSPITAL (INDIVIDUAL)"/>
    <n v="917"/>
    <x v="224"/>
    <n v="917"/>
    <s v="UNIVERSITY HOSPITAL SUNY NY"/>
    <s v="DSH330241"/>
    <x v="0"/>
    <x v="12"/>
    <x v="1"/>
    <x v="0"/>
    <x v="0"/>
    <n v="106668.3"/>
    <n v="0"/>
    <n v="0"/>
    <n v="0"/>
    <n v="2798.84"/>
    <n v="0"/>
    <n v="0"/>
    <n v="0"/>
    <n v="8889.0249999999996"/>
    <n v="0"/>
    <n v="19555.855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329"/>
    <x v="0"/>
    <x v="0"/>
    <x v="1"/>
    <n v="83601.36"/>
    <n v="0"/>
    <n v="0"/>
    <n v="0"/>
    <n v="6075.12"/>
    <n v="0"/>
    <n v="0"/>
    <n v="0"/>
    <n v="6966.78"/>
    <n v="0"/>
    <n v="15326.916000000001"/>
  </r>
  <r>
    <n v="751893"/>
    <s v="KAISER FNDN HSP #551 MPB"/>
    <s v="A"/>
    <n v="7989"/>
    <n v="8149"/>
    <s v="BK6001503"/>
    <n v="2"/>
    <s v="GPO Acct."/>
    <s v="HOSPITAL CHAIN"/>
    <n v="35000"/>
    <x v="5"/>
    <n v="35000"/>
    <s v="KAISER PERMANENTE CA"/>
    <n v="0"/>
    <x v="1"/>
    <x v="8"/>
    <x v="1"/>
    <x v="0"/>
    <x v="1"/>
    <n v="1375.56"/>
    <n v="1375.56"/>
    <n v="0"/>
    <n v="0"/>
    <n v="31.39"/>
    <n v="31.39"/>
    <n v="0"/>
    <n v="0"/>
    <n v="114.63"/>
    <n v="0"/>
    <n v="252.18600000000001"/>
  </r>
  <r>
    <n v="196622"/>
    <s v="PRISMA GRV MMC WACA34 MPB"/>
    <s v="A"/>
    <n v="7001"/>
    <n v="8149"/>
    <s v="FG6318857"/>
    <n v="3"/>
    <s v="WAC Acct."/>
    <s v="HOSPITAL (INDIVIDUAL)"/>
    <n v="40461"/>
    <x v="1"/>
    <n v="40461"/>
    <s v="PRISMA HEALTH"/>
    <s v="DSH420078"/>
    <x v="1"/>
    <x v="163"/>
    <x v="0"/>
    <x v="0"/>
    <x v="1"/>
    <n v="11573.16"/>
    <n v="0"/>
    <n v="0"/>
    <n v="0"/>
    <n v="27.11"/>
    <n v="0"/>
    <n v="0"/>
    <n v="0"/>
    <n v="964.43"/>
    <n v="0"/>
    <n v="2121.7460000000001"/>
  </r>
  <r>
    <n v="725363"/>
    <s v="CAREMARK TN SP/LOYOLA PHS"/>
    <s v="A"/>
    <n v="7992"/>
    <n v="8149"/>
    <s v="BC9505960"/>
    <n v="5"/>
    <s v="PHS Contract Pharmacy"/>
    <s v="HOSPITAL GROUP"/>
    <n v="1645"/>
    <x v="38"/>
    <n v="1645"/>
    <s v="LOYOLA UNIV MED CTR IL"/>
    <s v="DSH140276"/>
    <x v="2"/>
    <x v="76"/>
    <x v="0"/>
    <x v="0"/>
    <x v="0"/>
    <n v="6843.79"/>
    <n v="6843.79"/>
    <n v="0"/>
    <n v="0"/>
    <n v="516.74"/>
    <n v="516.74"/>
    <n v="0"/>
    <n v="0"/>
    <n v="570.31583333333333"/>
    <n v="0"/>
    <n v="1254.6948333333335"/>
  </r>
  <r>
    <n v="108991"/>
    <s v="RENOWN PHARMACY PHS MPB"/>
    <s v="A"/>
    <n v="1075"/>
    <n v="8149"/>
    <s v="BW3112276"/>
    <n v="4"/>
    <s v="PHS/340B Acct"/>
    <s v="HOSPITAL (INDIVIDUAL)"/>
    <n v="72995"/>
    <x v="277"/>
    <n v="72995"/>
    <s v="RENOWN REG MED CTR NV"/>
    <s v="DSH290001"/>
    <x v="2"/>
    <x v="41"/>
    <x v="1"/>
    <x v="0"/>
    <x v="1"/>
    <n v="0"/>
    <n v="0"/>
    <n v="18891.02"/>
    <n v="18891.02"/>
    <n v="0"/>
    <n v="0"/>
    <n v="491.52"/>
    <n v="265.57"/>
    <n v="0"/>
    <n v="37782.04"/>
    <n v="0"/>
  </r>
  <r>
    <n v="114417"/>
    <s v="KAISER PERM PHCY #791 MPB"/>
    <s v="A"/>
    <n v="7989"/>
    <n v="8149"/>
    <s v="FK7364920"/>
    <n v="2"/>
    <s v="GPO Acct."/>
    <s v="HOSPITAL CHAIN"/>
    <n v="35000"/>
    <x v="5"/>
    <n v="35000"/>
    <s v="KAISER PERMANENTE CA"/>
    <n v="0"/>
    <x v="1"/>
    <x v="8"/>
    <x v="1"/>
    <x v="0"/>
    <x v="1"/>
    <n v="1375.56"/>
    <n v="1375.56"/>
    <n v="0"/>
    <n v="0"/>
    <n v="31.52"/>
    <n v="31.52"/>
    <n v="0"/>
    <n v="0"/>
    <n v="114.63"/>
    <n v="0"/>
    <n v="252.18600000000001"/>
  </r>
  <r>
    <n v="755386"/>
    <s v="CAREPLUS CVS2919/MSBI PHS"/>
    <s v="A"/>
    <n v="7001"/>
    <n v="8160"/>
    <s v="BC7000603"/>
    <n v="5"/>
    <s v="PHS Contract Pharmacy"/>
    <s v="HOSPITAL GROUP"/>
    <n v="1694"/>
    <x v="99"/>
    <n v="1694"/>
    <s v="BETH ISRAEL MEDICAL NY"/>
    <s v="DSH330169"/>
    <x v="2"/>
    <x v="129"/>
    <x v="0"/>
    <x v="0"/>
    <x v="0"/>
    <n v="1935.2"/>
    <n v="1935.2"/>
    <n v="0"/>
    <n v="0"/>
    <n v="374.5"/>
    <n v="374.5"/>
    <n v="0"/>
    <n v="0"/>
    <n v="161.26666666666668"/>
    <n v="0"/>
    <n v="354.78666666666675"/>
  </r>
  <r>
    <n v="820006"/>
    <s v="CAREMARK KS SP/J LINC PHS"/>
    <s v="A"/>
    <n v="7001"/>
    <n v="8145"/>
    <s v="BL7438941"/>
    <n v="5"/>
    <s v="PHS Contract Pharmacy"/>
    <s v="HOSPITAL GROUP"/>
    <n v="2561"/>
    <x v="68"/>
    <n v="2561"/>
    <s v="HONOR HEALTH AZ"/>
    <s v="DSH030014"/>
    <x v="1"/>
    <x v="54"/>
    <x v="0"/>
    <x v="0"/>
    <x v="0"/>
    <n v="9047.0300000000007"/>
    <n v="0"/>
    <n v="0"/>
    <n v="0"/>
    <n v="965.84"/>
    <n v="0"/>
    <n v="0"/>
    <n v="0"/>
    <n v="753.91916666666668"/>
    <n v="0"/>
    <n v="1658.6221666666668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265"/>
    <x v="0"/>
    <x v="0"/>
    <x v="1"/>
    <n v="23843.99"/>
    <n v="0"/>
    <n v="0"/>
    <n v="0"/>
    <n v="1430.62"/>
    <n v="0"/>
    <n v="0"/>
    <n v="0"/>
    <n v="1986.9991666666667"/>
    <n v="0"/>
    <n v="4371.3981666666668"/>
  </r>
  <r>
    <n v="903692"/>
    <s v="CAREMARK CA SP/UNI CO PHS"/>
    <s v="A"/>
    <n v="7994"/>
    <n v="8147"/>
    <s v="BC3683580"/>
    <n v="5"/>
    <s v="PHS Contract Pharmacy"/>
    <s v="HOSPITAL GROUP"/>
    <n v="884"/>
    <x v="73"/>
    <n v="884"/>
    <s v="UNIV OF COLORADO HOSP"/>
    <s v="DSH060024"/>
    <x v="0"/>
    <x v="40"/>
    <x v="0"/>
    <x v="0"/>
    <x v="0"/>
    <n v="14885.49"/>
    <n v="0"/>
    <n v="0"/>
    <n v="0"/>
    <n v="1172.6400000000001"/>
    <n v="0"/>
    <n v="0"/>
    <n v="0"/>
    <n v="1240.4575"/>
    <n v="0"/>
    <n v="2729.0065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84"/>
    <x v="0"/>
    <x v="0"/>
    <x v="1"/>
    <n v="2163.9"/>
    <n v="0"/>
    <n v="0"/>
    <n v="0"/>
    <n v="192.14"/>
    <n v="0"/>
    <n v="0"/>
    <n v="0"/>
    <n v="180.32500000000002"/>
    <n v="0"/>
    <n v="396.71500000000009"/>
  </r>
  <r>
    <n v="713710"/>
    <s v="ST FRANCIS HOSPITAL MPB"/>
    <s v="A"/>
    <n v="7001"/>
    <n v="8149"/>
    <s v="AS1559650"/>
    <n v="2"/>
    <s v="GPO Acct."/>
    <s v="HOSPITAL (INDIVIDUAL)"/>
    <n v="2678"/>
    <x v="129"/>
    <n v="21373"/>
    <s v="TRINITY HEALTH"/>
    <n v="0"/>
    <x v="1"/>
    <x v="52"/>
    <x v="0"/>
    <x v="0"/>
    <x v="1"/>
    <n v="282.60000000000002"/>
    <n v="282.60000000000002"/>
    <n v="0"/>
    <n v="0"/>
    <n v="21.23"/>
    <n v="21.23"/>
    <n v="0"/>
    <n v="0"/>
    <n v="23.55"/>
    <n v="0"/>
    <n v="51.81"/>
  </r>
  <r>
    <n v="122484"/>
    <s v="CAREMARK TX SP/JACKSN PHS"/>
    <s v="A"/>
    <n v="7001"/>
    <n v="8165"/>
    <s v="FC6963157"/>
    <n v="5"/>
    <s v="PHS Contract Pharmacy"/>
    <s v="HOSPITAL GROUP"/>
    <n v="2740"/>
    <x v="71"/>
    <n v="2740"/>
    <s v="JACKSON HEALTH SYSTEM FL"/>
    <s v="DSH100022"/>
    <x v="1"/>
    <x v="54"/>
    <x v="0"/>
    <x v="0"/>
    <x v="0"/>
    <n v="8766.98"/>
    <n v="0"/>
    <n v="0"/>
    <n v="0"/>
    <n v="652.66"/>
    <n v="0"/>
    <n v="0"/>
    <n v="0"/>
    <n v="730.58166666666659"/>
    <n v="0"/>
    <n v="1607.2796666666666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57"/>
    <x v="0"/>
    <x v="0"/>
    <x v="0"/>
    <n v="11363.37"/>
    <n v="0"/>
    <n v="0"/>
    <n v="0"/>
    <n v="1205.78"/>
    <n v="0"/>
    <n v="0"/>
    <n v="0"/>
    <n v="946.9475000000001"/>
    <n v="0"/>
    <n v="2083.2845000000002"/>
  </r>
  <r>
    <n v="649521"/>
    <s v="UNIV MISS PHS MPB"/>
    <s v="A"/>
    <n v="7992"/>
    <n v="8149"/>
    <s v="AU5009697"/>
    <n v="4"/>
    <s v="PHS/340B Acct"/>
    <s v="HOSPITAL (INDIVIDUAL)"/>
    <n v="2133"/>
    <x v="15"/>
    <n v="2133"/>
    <s v="UNIV OF MISSISSIPPI MED CTR"/>
    <s v="DSH250001"/>
    <x v="2"/>
    <x v="156"/>
    <x v="0"/>
    <x v="0"/>
    <x v="1"/>
    <n v="63053.08"/>
    <n v="0"/>
    <n v="0"/>
    <n v="0"/>
    <n v="4924.0600000000004"/>
    <n v="0"/>
    <n v="0"/>
    <n v="0"/>
    <n v="5254.4233333333332"/>
    <n v="0"/>
    <n v="11559.731333333333"/>
  </r>
  <r>
    <n v="733005"/>
    <s v="CAREMARK IL SPC/UN NM PHS"/>
    <s v="A"/>
    <n v="7001"/>
    <n v="8144"/>
    <s v="FC0059736"/>
    <n v="5"/>
    <s v="PHS Contract Pharmacy"/>
    <s v="HOSPITAL GROUP"/>
    <n v="932"/>
    <x v="47"/>
    <n v="932"/>
    <s v="UNIV OF NEW MEXICO HOSPITAL"/>
    <s v="DSH320001"/>
    <x v="2"/>
    <x v="46"/>
    <x v="0"/>
    <x v="0"/>
    <x v="0"/>
    <n v="3078.74"/>
    <n v="0"/>
    <n v="0"/>
    <n v="0"/>
    <n v="510"/>
    <n v="0"/>
    <n v="0"/>
    <n v="0"/>
    <n v="256.56166666666667"/>
    <n v="0"/>
    <n v="564.43566666666675"/>
  </r>
  <r>
    <n v="963499"/>
    <s v="CAREMARK IL SP/PHELPS PHS"/>
    <s v="A"/>
    <n v="7994"/>
    <n v="8144"/>
    <s v="FC0059736"/>
    <n v="5"/>
    <s v="PHS Contract Pharmacy"/>
    <s v="HOSPITAL GROUP"/>
    <n v="40019"/>
    <x v="28"/>
    <n v="40018"/>
    <s v="NORTHWELL HEALTH"/>
    <s v="DSH330261"/>
    <x v="0"/>
    <x v="54"/>
    <x v="0"/>
    <x v="0"/>
    <x v="0"/>
    <n v="8765.9599999999991"/>
    <n v="0"/>
    <n v="0"/>
    <n v="0"/>
    <n v="527.64"/>
    <n v="0"/>
    <n v="0"/>
    <n v="0"/>
    <n v="730.49666666666656"/>
    <n v="0"/>
    <n v="1607.0926666666664"/>
  </r>
  <r>
    <n v="561339"/>
    <s v="UNIVERSITY HOSP PHS MPB"/>
    <s v="A"/>
    <n v="7595"/>
    <n v="8149"/>
    <s v="AM1472579"/>
    <n v="4"/>
    <s v="PHS/340B Acct"/>
    <s v="HOSPITAL (INDIVIDUAL)"/>
    <n v="72507"/>
    <x v="154"/>
    <n v="72480"/>
    <s v="MD ISSUE"/>
    <s v="DSH450213"/>
    <x v="0"/>
    <x v="261"/>
    <x v="0"/>
    <x v="0"/>
    <x v="1"/>
    <n v="14377.86"/>
    <n v="0"/>
    <n v="0"/>
    <n v="0"/>
    <n v="528.54"/>
    <n v="0"/>
    <n v="0"/>
    <n v="0"/>
    <n v="1198.155"/>
    <n v="0"/>
    <n v="2635.9410000000003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61"/>
    <x v="0"/>
    <x v="1"/>
    <x v="0"/>
    <n v="3213.2"/>
    <n v="0"/>
    <n v="0"/>
    <n v="0"/>
    <n v="305.77"/>
    <n v="0"/>
    <n v="0"/>
    <n v="0"/>
    <n v="267.76666666666665"/>
    <n v="0"/>
    <n v="589.0866666666667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43"/>
    <x v="0"/>
    <x v="0"/>
    <x v="1"/>
    <n v="46935.72"/>
    <n v="23467.86"/>
    <n v="0"/>
    <n v="0"/>
    <n v="830.65"/>
    <n v="1058.94"/>
    <n v="0"/>
    <n v="0"/>
    <n v="3911.31"/>
    <n v="0"/>
    <n v="8604.8820000000014"/>
  </r>
  <r>
    <n v="755489"/>
    <s v="ACCREDO ORL/LOYOLAUMC PHS"/>
    <s v="A"/>
    <n v="7992"/>
    <n v="8195"/>
    <s v="FA4214576"/>
    <n v="5"/>
    <s v="PHS Contract Pharmacy"/>
    <s v="HOSPITAL GROUP"/>
    <n v="1645"/>
    <x v="38"/>
    <n v="1645"/>
    <s v="LOYOLA UNIV MED CTR IL"/>
    <s v="DSH140276"/>
    <x v="2"/>
    <x v="121"/>
    <x v="0"/>
    <x v="0"/>
    <x v="0"/>
    <n v="8566.7999999999993"/>
    <n v="8566.7999999999993"/>
    <n v="0"/>
    <n v="0"/>
    <n v="635.29"/>
    <n v="635.29"/>
    <n v="0"/>
    <n v="0"/>
    <n v="713.9"/>
    <n v="0"/>
    <n v="1570.5800000000002"/>
  </r>
  <r>
    <n v="165801"/>
    <s v="ACCREDO MEM/DUKE PHS MPB"/>
    <s v="A"/>
    <n v="1075"/>
    <n v="8149"/>
    <s v="BA9451167"/>
    <n v="5"/>
    <s v="PHS Contract Pharmacy"/>
    <s v="HOSPITAL (INDIVIDUAL)"/>
    <n v="72159"/>
    <x v="64"/>
    <n v="72159"/>
    <s v="DUKE"/>
    <s v="DSH340030"/>
    <x v="0"/>
    <x v="12"/>
    <x v="1"/>
    <x v="0"/>
    <x v="0"/>
    <n v="88882.6"/>
    <n v="0"/>
    <n v="0"/>
    <n v="0"/>
    <n v="2317.63"/>
    <n v="0"/>
    <n v="0"/>
    <n v="0"/>
    <n v="7406.8833333333341"/>
    <n v="0"/>
    <n v="16295.143333333337"/>
  </r>
  <r>
    <n v="841878"/>
    <s v="CVS CRMRK2921/COOK CM PHS"/>
    <s v="A"/>
    <n v="7994"/>
    <n v="8163"/>
    <s v="BS6907224"/>
    <n v="5"/>
    <s v="PHS Contract Pharmacy"/>
    <s v="HOSPITAL GROUP"/>
    <n v="2223"/>
    <x v="9"/>
    <n v="2223"/>
    <s v="COOK CHILDRENS MED CTR TX"/>
    <s v="PED453300-00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715721"/>
    <s v="NYU LP CH PHS MPB"/>
    <s v="A"/>
    <n v="7992"/>
    <n v="8149"/>
    <s v="FN2930635"/>
    <n v="4"/>
    <s v="PHS/340B Acct"/>
    <s v="HOSPITAL (INDIVIDUAL)"/>
    <n v="40550"/>
    <x v="25"/>
    <n v="40550"/>
    <s v="NYU LANGONE HOSP"/>
    <s v="DSH330214"/>
    <x v="0"/>
    <x v="130"/>
    <x v="0"/>
    <x v="0"/>
    <x v="1"/>
    <n v="43785.9"/>
    <n v="0"/>
    <n v="0"/>
    <n v="0"/>
    <n v="1388.06"/>
    <n v="0"/>
    <n v="0"/>
    <n v="0"/>
    <n v="3648.8250000000003"/>
    <n v="0"/>
    <n v="8027.4150000000009"/>
  </r>
  <r>
    <n v="145215"/>
    <s v="CHLD CO ANSCHU WACA34 MPB"/>
    <s v="A"/>
    <n v="7001"/>
    <n v="8149"/>
    <s v="FC2320923"/>
    <n v="3"/>
    <s v="WAC Acct."/>
    <s v="HOSPITAL (INDIVIDUAL)"/>
    <n v="72134"/>
    <x v="111"/>
    <n v="72134"/>
    <s v="CHCA - COLORADO CHILDRENS"/>
    <s v="PED063301-00"/>
    <x v="0"/>
    <x v="102"/>
    <x v="0"/>
    <x v="0"/>
    <x v="1"/>
    <n v="15385.84"/>
    <n v="0"/>
    <n v="0"/>
    <n v="0"/>
    <n v="903.56"/>
    <n v="0"/>
    <n v="0"/>
    <n v="0"/>
    <n v="1282.1533333333334"/>
    <n v="0"/>
    <n v="2820.7373333333339"/>
  </r>
  <r>
    <n v="862294"/>
    <s v="MEMORIAL HERM HSP PHS MPB"/>
    <s v="A"/>
    <n v="400"/>
    <n v="8149"/>
    <s v="BM5811624"/>
    <n v="4"/>
    <s v="PHS/340B Acct"/>
    <s v="HOSPITAL (INDIVIDUAL)"/>
    <n v="72534"/>
    <x v="299"/>
    <n v="72534"/>
    <s v="MEM HERMANN HOUSTON TX"/>
    <s v="DSH450068"/>
    <x v="1"/>
    <x v="270"/>
    <x v="1"/>
    <x v="0"/>
    <x v="1"/>
    <n v="0"/>
    <n v="0"/>
    <n v="0"/>
    <n v="58349"/>
    <n v="0"/>
    <n v="0"/>
    <n v="0"/>
    <n v="1166.98"/>
    <n v="0"/>
    <n v="58349"/>
    <n v="0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234"/>
    <x v="0"/>
    <x v="0"/>
    <x v="1"/>
    <n v="8685"/>
    <n v="8685"/>
    <n v="0"/>
    <n v="0"/>
    <n v="476.12"/>
    <n v="476.12"/>
    <n v="0"/>
    <n v="0"/>
    <n v="723.75"/>
    <n v="0"/>
    <n v="1592.2500000000002"/>
  </r>
  <r>
    <n v="139335"/>
    <s v="CAREMARK TN SP/NE MDC PHS"/>
    <s v="A"/>
    <n v="7992"/>
    <n v="8149"/>
    <s v="BC9505960"/>
    <n v="5"/>
    <s v="PHS Contract Pharmacy"/>
    <s v="HOSPITAL GROUP"/>
    <n v="1468"/>
    <x v="42"/>
    <n v="1468"/>
    <s v="NEBRASKA MED CTR OMAHA"/>
    <s v="DSH280013"/>
    <x v="2"/>
    <x v="18"/>
    <x v="0"/>
    <x v="0"/>
    <x v="0"/>
    <n v="9108.51"/>
    <n v="0"/>
    <n v="0"/>
    <n v="0"/>
    <n v="383.52"/>
    <n v="0"/>
    <n v="0"/>
    <n v="0"/>
    <n v="759.04250000000002"/>
    <n v="0"/>
    <n v="1669.8935000000001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271"/>
    <x v="0"/>
    <x v="0"/>
    <x v="1"/>
    <n v="0"/>
    <n v="0"/>
    <n v="0"/>
    <n v="0"/>
    <n v="135"/>
    <n v="0"/>
    <n v="0"/>
    <n v="0"/>
    <n v="0"/>
    <n v="0"/>
    <n v="0"/>
  </r>
  <r>
    <n v="820631"/>
    <s v="CAREMARK NJ SP/JACOBI PHS"/>
    <s v="A"/>
    <n v="7992"/>
    <n v="8155"/>
    <s v="FC0275304"/>
    <n v="5"/>
    <s v="PHS Contract Pharmacy"/>
    <s v="HOSPITAL GROUP"/>
    <n v="1816"/>
    <x v="95"/>
    <n v="1816"/>
    <s v="NEW YORK CITY HLTH HOSP NY"/>
    <s v="DSH330127"/>
    <x v="2"/>
    <x v="144"/>
    <x v="0"/>
    <x v="0"/>
    <x v="0"/>
    <n v="0"/>
    <n v="0"/>
    <n v="0"/>
    <n v="3752.42"/>
    <n v="0"/>
    <n v="0"/>
    <n v="0"/>
    <n v="144.32"/>
    <n v="0"/>
    <n v="3752.42"/>
    <n v="0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43"/>
    <x v="0"/>
    <x v="0"/>
    <x v="0"/>
    <n v="0"/>
    <n v="0"/>
    <n v="0"/>
    <n v="0"/>
    <n v="448.17"/>
    <n v="448.17"/>
    <n v="0"/>
    <n v="0"/>
    <n v="0"/>
    <n v="0"/>
    <n v="0"/>
  </r>
  <r>
    <n v="39860"/>
    <s v="CAREMARK FL SP/CCHST5 PHS"/>
    <s v="A"/>
    <n v="7992"/>
    <n v="8195"/>
    <s v="FC0098916"/>
    <n v="5"/>
    <s v="PHS Contract Pharmacy"/>
    <s v="HOSPITAL GROUP"/>
    <n v="348"/>
    <x v="6"/>
    <n v="348"/>
    <s v="COMP CARE CENTER"/>
    <s v="STD322075"/>
    <x v="2"/>
    <x v="38"/>
    <x v="0"/>
    <x v="0"/>
    <x v="0"/>
    <n v="137863.41"/>
    <n v="23238.1"/>
    <n v="3419.69"/>
    <n v="23844.31"/>
    <n v="11019.24"/>
    <n v="1877.8"/>
    <n v="268.60000000000002"/>
    <n v="917.09"/>
    <n v="11488.6175"/>
    <n v="27264"/>
    <n v="25274.958500000004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50"/>
    <x v="0"/>
    <x v="0"/>
    <x v="1"/>
    <n v="151924.79999999999"/>
    <n v="37450.980000000003"/>
    <n v="0"/>
    <n v="0"/>
    <n v="6029.57"/>
    <n v="1538.96"/>
    <n v="0"/>
    <n v="0"/>
    <n v="12660.4"/>
    <n v="0"/>
    <n v="27852.880000000001"/>
  </r>
  <r>
    <n v="860802"/>
    <s v="ARDON HEALTH/PROVHSWA PHS"/>
    <s v="A"/>
    <n v="7994"/>
    <n v="8173"/>
    <s v="FA4262490"/>
    <n v="5"/>
    <s v="PHS Contract Pharmacy"/>
    <s v="HOSPITAL GROUP"/>
    <n v="72954"/>
    <x v="8"/>
    <n v="72952"/>
    <s v="PROVIDENCE HOSP NW"/>
    <s v="DSH500054"/>
    <x v="0"/>
    <x v="3"/>
    <x v="0"/>
    <x v="0"/>
    <x v="0"/>
    <n v="9665.6"/>
    <n v="9665.6"/>
    <n v="0"/>
    <n v="0"/>
    <n v="877.7"/>
    <n v="877.7"/>
    <n v="0"/>
    <n v="0"/>
    <n v="805.4666666666667"/>
    <n v="0"/>
    <n v="1772.0266666666669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4"/>
    <x v="0"/>
    <x v="0"/>
    <x v="1"/>
    <n v="128734.73"/>
    <n v="73711"/>
    <n v="0"/>
    <n v="0"/>
    <n v="5646.15"/>
    <n v="2804.93"/>
    <n v="0"/>
    <n v="0"/>
    <n v="10727.894166666667"/>
    <n v="0"/>
    <n v="23601.367166666671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143292.35"/>
    <n v="23176.42"/>
    <n v="13360.9"/>
    <n v="18913.91"/>
    <n v="22429.279999999999"/>
    <n v="4094.94"/>
    <n v="1992.11"/>
    <n v="841.81"/>
    <n v="11941.029166666667"/>
    <n v="32274.809999999998"/>
    <n v="26270.264166666671"/>
  </r>
  <r>
    <n v="979564"/>
    <s v="CAREMARK NJ SP/UNCHSP PHS"/>
    <s v="A"/>
    <n v="7994"/>
    <n v="8155"/>
    <s v="FC0275304"/>
    <n v="5"/>
    <s v="PHS Contract Pharmacy"/>
    <s v="HOSPITAL GROUP"/>
    <n v="1606"/>
    <x v="119"/>
    <n v="1606"/>
    <s v="UNC HOSPITALS NC"/>
    <s v="DSH340061"/>
    <x v="0"/>
    <x v="64"/>
    <x v="0"/>
    <x v="0"/>
    <x v="0"/>
    <n v="10546.6"/>
    <n v="2982.82"/>
    <n v="0"/>
    <n v="0"/>
    <n v="1120.95"/>
    <n v="331.08"/>
    <n v="0"/>
    <n v="0"/>
    <n v="878.88333333333333"/>
    <n v="0"/>
    <n v="1933.5433333333335"/>
  </r>
  <r>
    <n v="746592"/>
    <s v="ACREDO TEM/BILING PHS MPB"/>
    <s v="A"/>
    <n v="7001"/>
    <n v="8149"/>
    <s v="BA9437042"/>
    <n v="5"/>
    <s v="PHS Contract Pharmacy"/>
    <s v="HOSPITAL (INDIVIDUAL)"/>
    <n v="40080"/>
    <x v="92"/>
    <n v="40080"/>
    <s v="BILLINGS CLINIC MT"/>
    <s v="DSH270004"/>
    <x v="0"/>
    <x v="20"/>
    <x v="1"/>
    <x v="0"/>
    <x v="0"/>
    <n v="3032441.83"/>
    <n v="505603.86"/>
    <n v="254426.96"/>
    <n v="345934.16"/>
    <n v="103529.07"/>
    <n v="14067.55"/>
    <n v="6539.86"/>
    <n v="4782.87"/>
    <n v="252703.48583333334"/>
    <n v="600361.12"/>
    <n v="555947.66883333342"/>
  </r>
  <r>
    <n v="728184"/>
    <s v="ACREDO WD/UNIV TN PHS MPB"/>
    <s v="A"/>
    <n v="7001"/>
    <n v="8149"/>
    <s v="BA9505554"/>
    <n v="5"/>
    <s v="PHS Contract Pharmacy"/>
    <s v="HOSPITAL (INDIVIDUAL)"/>
    <n v="40847"/>
    <x v="114"/>
    <n v="40847"/>
    <s v="UNIV OF TENNESSEE MED CTR TN"/>
    <s v="DSH440015"/>
    <x v="1"/>
    <x v="213"/>
    <x v="0"/>
    <x v="0"/>
    <x v="0"/>
    <n v="22560.240000000002"/>
    <n v="7270.62"/>
    <n v="0"/>
    <n v="7264.44"/>
    <n v="2474.91"/>
    <n v="662.91"/>
    <n v="0"/>
    <n v="557.03"/>
    <n v="1880.0200000000002"/>
    <n v="7264.44"/>
    <n v="4136.0440000000008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86"/>
    <x v="0"/>
    <x v="0"/>
    <x v="1"/>
    <n v="1838204.42"/>
    <n v="473569.4"/>
    <n v="0"/>
    <n v="0"/>
    <n v="30309.02"/>
    <n v="8620.41"/>
    <n v="0"/>
    <n v="0"/>
    <n v="153183.70166666666"/>
    <n v="0"/>
    <n v="337004.1436666667"/>
  </r>
  <r>
    <n v="323805"/>
    <s v="SPEC PHCY AT SMH PHS MPB"/>
    <s v="A"/>
    <n v="7994"/>
    <n v="8149"/>
    <s v="BS4797544"/>
    <n v="4"/>
    <s v="PHS/340B Acct"/>
    <s v="HOSPITAL (INDIVIDUAL)"/>
    <n v="314"/>
    <x v="52"/>
    <n v="314"/>
    <s v="HIGHLAND ROCHESTER STRONGS"/>
    <s v="DSH330285"/>
    <x v="0"/>
    <x v="20"/>
    <x v="1"/>
    <x v="0"/>
    <x v="1"/>
    <n v="17762777.539999999"/>
    <n v="2372563.44"/>
    <n v="0"/>
    <n v="0"/>
    <n v="500403.76"/>
    <n v="68069.2"/>
    <n v="0"/>
    <n v="0"/>
    <n v="1480231.4616666667"/>
    <n v="0"/>
    <n v="3256509.2156666671"/>
  </r>
  <r>
    <n v="970372"/>
    <s v="VGPCC OSBORN OU PHS MPB"/>
    <s v="A"/>
    <n v="7610"/>
    <n v="8149"/>
    <m/>
    <n v="4"/>
    <s v="PHS/340B Acct"/>
    <s v="HOSPITAL (INDIVIDUAL)"/>
    <n v="2561"/>
    <x v="68"/>
    <n v="2561"/>
    <s v="HONOR HEALTH AZ"/>
    <s v="DSH030014N"/>
    <x v="1"/>
    <x v="56"/>
    <x v="1"/>
    <x v="0"/>
    <x v="1"/>
    <n v="353888.44"/>
    <n v="63010.8"/>
    <n v="27180.799999999999"/>
    <n v="0"/>
    <n v="14548.33"/>
    <n v="2505.7800000000002"/>
    <n v="858.58"/>
    <n v="0"/>
    <n v="29490.703333333335"/>
    <n v="27180.799999999999"/>
    <n v="64879.547333333343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10"/>
    <x v="0"/>
    <x v="0"/>
    <x v="0"/>
    <n v="62967.360000000001"/>
    <n v="11442.67"/>
    <n v="5712.7"/>
    <n v="8175.16"/>
    <n v="9939.81"/>
    <n v="1949.28"/>
    <n v="836.75"/>
    <n v="314.47000000000003"/>
    <n v="5247.28"/>
    <n v="13887.86"/>
    <n v="11544.016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12"/>
    <x v="1"/>
    <x v="0"/>
    <x v="1"/>
    <n v="833882.26"/>
    <n v="351108.32"/>
    <n v="0"/>
    <n v="0"/>
    <n v="17539.79"/>
    <n v="7529.79"/>
    <n v="0"/>
    <n v="0"/>
    <n v="69490.188333333339"/>
    <n v="0"/>
    <n v="152878.41433333335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59"/>
    <x v="0"/>
    <x v="0"/>
    <x v="0"/>
    <n v="782229.07"/>
    <n v="105792.85"/>
    <n v="151634.59"/>
    <n v="136892.34"/>
    <n v="92789.49"/>
    <n v="12232.81"/>
    <n v="18820.71"/>
    <n v="5868.12"/>
    <n v="65185.755833333329"/>
    <n v="288526.93"/>
    <n v="143408.66283333334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10"/>
    <x v="0"/>
    <x v="0"/>
    <x v="0"/>
    <n v="2410.64"/>
    <n v="994.2"/>
    <n v="0"/>
    <n v="1137.32"/>
    <n v="347.66"/>
    <n v="145.19"/>
    <n v="0"/>
    <n v="44.09"/>
    <n v="200.88666666666666"/>
    <n v="1137.32"/>
    <n v="441.95066666666668"/>
  </r>
  <r>
    <n v="66564"/>
    <s v="POUDRE VLY HOSP PHS MPB"/>
    <s v="A"/>
    <n v="7994"/>
    <n v="8149"/>
    <s v="BP4078603"/>
    <n v="4"/>
    <s v="PHS/340B Acct"/>
    <s v="HOSPITAL (INDIVIDUAL)"/>
    <n v="73311"/>
    <x v="23"/>
    <n v="73311"/>
    <s v="UNIV OF COLORADO"/>
    <s v="DSH060010"/>
    <x v="0"/>
    <x v="14"/>
    <x v="1"/>
    <x v="0"/>
    <x v="1"/>
    <n v="232837.72"/>
    <n v="55012"/>
    <n v="30250.5"/>
    <n v="0"/>
    <n v="9791.56"/>
    <n v="2067.64"/>
    <n v="1165.71"/>
    <n v="0"/>
    <n v="19403.143333333333"/>
    <n v="30250.5"/>
    <n v="42686.915333333338"/>
  </r>
  <r>
    <n v="205256"/>
    <s v="KIRBY MED CTR GPO MPB"/>
    <s v="A"/>
    <n v="7001"/>
    <n v="8149"/>
    <s v="FK8124620"/>
    <n v="2"/>
    <s v="GPO Acct."/>
    <s v="HOSPITAL (INDIVIDUAL)"/>
    <n v="40362"/>
    <x v="355"/>
    <n v="40362"/>
    <s v="KIRBY MED CTR IL"/>
    <n v="0"/>
    <x v="2"/>
    <x v="14"/>
    <x v="1"/>
    <x v="0"/>
    <x v="1"/>
    <n v="33758.94"/>
    <n v="5677.32"/>
    <n v="5528.34"/>
    <n v="5528.34"/>
    <n v="1004.75"/>
    <n v="165.38"/>
    <n v="169.83"/>
    <n v="0"/>
    <n v="2813.2450000000003"/>
    <n v="11056.68"/>
    <n v="6189.139000000001"/>
  </r>
  <r>
    <n v="917462"/>
    <s v="IU HLTH BALL MEM HSP MPB"/>
    <s v="A"/>
    <n v="7994"/>
    <n v="8149"/>
    <s v="AB2645464"/>
    <n v="2"/>
    <s v="GPO Acct."/>
    <s v="HOSPITAL (INDIVIDUAL)"/>
    <n v="72387"/>
    <x v="40"/>
    <n v="72387"/>
    <s v="UNIV OF INDIANA HEALTH"/>
    <n v="0"/>
    <x v="0"/>
    <x v="14"/>
    <x v="1"/>
    <x v="0"/>
    <x v="1"/>
    <n v="51328.08"/>
    <n v="7191.28"/>
    <n v="7371.12"/>
    <n v="0"/>
    <n v="1526.78"/>
    <n v="211.51"/>
    <n v="208.01"/>
    <n v="0"/>
    <n v="4277.34"/>
    <n v="7371.12"/>
    <n v="9410.148000000001"/>
  </r>
  <r>
    <n v="462693"/>
    <s v="HENRY FORD MACOMB MPB"/>
    <s v="A"/>
    <n v="7992"/>
    <n v="8149"/>
    <s v="BM2549509"/>
    <n v="2"/>
    <s v="GPO Acct."/>
    <s v="HOSPITAL GROUP"/>
    <n v="755"/>
    <x v="50"/>
    <n v="755"/>
    <s v="HENRY FORD HOSPITAL MI"/>
    <n v="0"/>
    <x v="2"/>
    <x v="14"/>
    <x v="1"/>
    <x v="0"/>
    <x v="1"/>
    <n v="83486.81"/>
    <n v="10786.92"/>
    <n v="0"/>
    <n v="1842.78"/>
    <n v="2581.25"/>
    <n v="330.76"/>
    <n v="0"/>
    <n v="0"/>
    <n v="6957.2341666666662"/>
    <n v="1842.78"/>
    <n v="15305.915166666668"/>
  </r>
  <r>
    <n v="144542"/>
    <s v="NYP BRKLN MTH HSP PHS MPB"/>
    <s v="A"/>
    <n v="1075"/>
    <n v="8149"/>
    <s v="FN2324135"/>
    <n v="4"/>
    <s v="PHS/340B Acct"/>
    <s v="HOSPITAL (INDIVIDUAL)"/>
    <n v="72778"/>
    <x v="151"/>
    <n v="72778"/>
    <s v="NY PRESBYTERIAN HOSP"/>
    <s v="DSH330101"/>
    <x v="0"/>
    <x v="39"/>
    <x v="1"/>
    <x v="0"/>
    <x v="1"/>
    <n v="797561.46"/>
    <n v="74177.8"/>
    <n v="124419.94"/>
    <n v="51250.84"/>
    <n v="33794.53"/>
    <n v="2286.19"/>
    <n v="7656.07"/>
    <n v="1369.9"/>
    <n v="66463.455000000002"/>
    <n v="175670.78"/>
    <n v="146219.60100000002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6"/>
    <x v="0"/>
    <x v="0"/>
    <x v="1"/>
    <n v="6827968.5800000001"/>
    <n v="1250623.08"/>
    <n v="603803.30000000005"/>
    <n v="555019.38"/>
    <n v="431323.88"/>
    <n v="76543.08"/>
    <n v="36519.480000000003"/>
    <n v="21347.34"/>
    <n v="568997.38166666671"/>
    <n v="1158822.6800000002"/>
    <n v="1251794.2396666668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0"/>
    <x v="0"/>
    <x v="0"/>
    <x v="1"/>
    <n v="226312.51"/>
    <n v="32138.59"/>
    <n v="23838.98"/>
    <n v="24082.81"/>
    <n v="27241.919999999998"/>
    <n v="4015.78"/>
    <n v="2804.94"/>
    <n v="11.09"/>
    <n v="18859.375833333335"/>
    <n v="47921.79"/>
    <n v="41490.626833333343"/>
  </r>
  <r>
    <n v="737679"/>
    <s v="CAREMARK CA SPC/UCSF  PHS"/>
    <s v="A"/>
    <n v="761"/>
    <n v="8147"/>
    <s v="BC3683580"/>
    <n v="5"/>
    <s v="PHS Contract Pharmacy"/>
    <s v="HOSPITAL GROUP"/>
    <n v="2579"/>
    <x v="7"/>
    <n v="2579"/>
    <s v="UCSF MEDICAL CENTER"/>
    <s v="DSH050454"/>
    <x v="0"/>
    <x v="33"/>
    <x v="0"/>
    <x v="0"/>
    <x v="0"/>
    <n v="76789.009999999995"/>
    <n v="0"/>
    <n v="18586"/>
    <n v="34305.620000000003"/>
    <n v="6793.45"/>
    <n v="0"/>
    <n v="1523"/>
    <n v="1894.37"/>
    <n v="6399.0841666666665"/>
    <n v="52891.62"/>
    <n v="14077.985166666667"/>
  </r>
  <r>
    <n v="743940"/>
    <s v="CAREMARK KS SP/SMC FG PHS"/>
    <s v="A"/>
    <n v="7992"/>
    <n v="8145"/>
    <s v="BL7438941"/>
    <n v="5"/>
    <s v="PHS Contract Pharmacy"/>
    <s v="HOSPITAL GROUP"/>
    <n v="815"/>
    <x v="22"/>
    <n v="815"/>
    <s v="SANFORD MED CENTER SD (PHS)"/>
    <s v="DSH350011"/>
    <x v="2"/>
    <x v="7"/>
    <x v="0"/>
    <x v="0"/>
    <x v="0"/>
    <n v="7866.05"/>
    <n v="0"/>
    <n v="0"/>
    <n v="3929"/>
    <n v="567.57000000000005"/>
    <n v="0"/>
    <n v="0"/>
    <n v="151.12"/>
    <n v="655.50416666666672"/>
    <n v="3929"/>
    <n v="1442.1091666666669"/>
  </r>
  <r>
    <n v="524920"/>
    <s v="MOORLAND RSV HLTH PHS MPB"/>
    <s v="A"/>
    <n v="7992"/>
    <n v="8149"/>
    <s v="FM4172300"/>
    <n v="4"/>
    <s v="PHS/340B Acct"/>
    <s v="HOSPITAL (INDIVIDUAL)"/>
    <n v="901"/>
    <x v="78"/>
    <n v="901"/>
    <s v="FROEDTERT MEM LUTHERAN HSP WI"/>
    <s v="DSH520177G"/>
    <x v="2"/>
    <x v="56"/>
    <x v="1"/>
    <x v="0"/>
    <x v="1"/>
    <n v="406031.32"/>
    <n v="25204.32"/>
    <n v="0"/>
    <n v="0"/>
    <n v="17063.009999999998"/>
    <n v="994.5"/>
    <n v="0"/>
    <n v="0"/>
    <n v="33835.943333333336"/>
    <n v="0"/>
    <n v="74439.075333333341"/>
  </r>
  <r>
    <n v="808442"/>
    <s v="ACCREDO TEMPE/UNM PHS MPB"/>
    <s v="A"/>
    <n v="7001"/>
    <n v="8149"/>
    <s v="BA9437042"/>
    <n v="5"/>
    <s v="PHS Contract Pharmacy"/>
    <s v="HOSPITAL (INDIVIDUAL)"/>
    <n v="932"/>
    <x v="47"/>
    <n v="932"/>
    <s v="UNIV OF NEW MEXICO HOSPITAL"/>
    <s v="DSH320001"/>
    <x v="2"/>
    <x v="20"/>
    <x v="1"/>
    <x v="0"/>
    <x v="0"/>
    <n v="1984097.76"/>
    <n v="0"/>
    <n v="341512.31"/>
    <n v="755640.8"/>
    <n v="84167.14"/>
    <n v="0"/>
    <n v="7309.24"/>
    <n v="10626.06"/>
    <n v="165341.48000000001"/>
    <n v="1097153.1100000001"/>
    <n v="363751.25600000005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20"/>
    <x v="1"/>
    <x v="0"/>
    <x v="1"/>
    <n v="5702304.7199999997"/>
    <n v="0"/>
    <n v="944551"/>
    <n v="1020115.08"/>
    <n v="205901.9"/>
    <n v="0"/>
    <n v="23529.8"/>
    <n v="14343.76"/>
    <n v="475192.06"/>
    <n v="1964666.08"/>
    <n v="1045422.5320000001"/>
  </r>
  <r>
    <n v="868835"/>
    <s v="CVS CRMRK2921/CLVLAND PHS"/>
    <s v="A"/>
    <n v="7994"/>
    <n v="8163"/>
    <s v="BS6907224"/>
    <n v="5"/>
    <s v="PHS Contract Pharmacy"/>
    <s v="HOSPITAL GROUP"/>
    <n v="2602"/>
    <x v="0"/>
    <n v="2602"/>
    <s v="THE CLEVELAND CLINIC OH"/>
    <s v="RRC360180-00"/>
    <x v="0"/>
    <x v="49"/>
    <x v="0"/>
    <x v="0"/>
    <x v="0"/>
    <n v="289299.23"/>
    <n v="45588.93"/>
    <n v="7515.57"/>
    <n v="22546.71"/>
    <n v="31729.1"/>
    <n v="4778.4399999999996"/>
    <n v="796.02"/>
    <n v="2102.15"/>
    <n v="24108.269166666665"/>
    <n v="30062.28"/>
    <n v="53038.192166666668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73"/>
    <x v="0"/>
    <x v="0"/>
    <x v="1"/>
    <n v="2469697.56"/>
    <n v="386272.32"/>
    <n v="236125.12"/>
    <n v="193960.12"/>
    <n v="142790.12"/>
    <n v="21613.18"/>
    <n v="13215.36"/>
    <n v="7460.02"/>
    <n v="205808.13"/>
    <n v="430085.24"/>
    <n v="452777.88600000006"/>
  </r>
  <r>
    <n v="81064"/>
    <s v="ANOVORX2/ST BERNARD PHS"/>
    <s v="A"/>
    <n v="7992"/>
    <n v="8149"/>
    <s v="FA7625619"/>
    <n v="5"/>
    <s v="PHS Contract Pharmacy"/>
    <s v="HOSPITAL GROUP"/>
    <n v="448"/>
    <x v="33"/>
    <n v="448"/>
    <s v="ST BERNARDS JONESBORO AR"/>
    <s v="DSH040020"/>
    <x v="2"/>
    <x v="155"/>
    <x v="0"/>
    <x v="0"/>
    <x v="0"/>
    <n v="15125.88"/>
    <n v="15125.88"/>
    <n v="0"/>
    <n v="0"/>
    <n v="2228.8200000000002"/>
    <n v="2228.8200000000002"/>
    <n v="0"/>
    <n v="0"/>
    <n v="1260.49"/>
    <n v="0"/>
    <n v="2773.0780000000004"/>
  </r>
  <r>
    <n v="833489"/>
    <s v="ST MARYS MED CTR MPB"/>
    <s v="A"/>
    <n v="7001"/>
    <n v="8149"/>
    <s v="AS5433329"/>
    <n v="2"/>
    <s v="GPO Acct."/>
    <s v="HOSPITAL (INDIVIDUAL)"/>
    <n v="21373"/>
    <x v="32"/>
    <n v="21373"/>
    <s v="TRINITY HEALTH"/>
    <n v="0"/>
    <x v="1"/>
    <x v="14"/>
    <x v="1"/>
    <x v="0"/>
    <x v="1"/>
    <n v="23776.3"/>
    <n v="3595.64"/>
    <n v="1842.78"/>
    <n v="1842.78"/>
    <n v="766.22"/>
    <n v="110.25"/>
    <n v="56.61"/>
    <n v="0"/>
    <n v="1981.3583333333333"/>
    <n v="3685.56"/>
    <n v="4358.9883333333337"/>
  </r>
  <r>
    <n v="142126"/>
    <s v="KAISER FNDTN HSP #651 MPB"/>
    <s v="A"/>
    <n v="7989"/>
    <n v="8149"/>
    <s v="FK2454560"/>
    <n v="2"/>
    <s v="GPO Acct."/>
    <s v="HOSPITAL CHAIN"/>
    <n v="35000"/>
    <x v="5"/>
    <n v="35000"/>
    <s v="KAISER PERMANENTE CA"/>
    <n v="0"/>
    <x v="1"/>
    <x v="16"/>
    <x v="1"/>
    <x v="0"/>
    <x v="1"/>
    <n v="1620964.8"/>
    <n v="675402"/>
    <n v="0"/>
    <n v="0"/>
    <n v="27782.29"/>
    <n v="12358.05"/>
    <n v="0"/>
    <n v="0"/>
    <n v="135080.4"/>
    <n v="0"/>
    <n v="297176.88"/>
  </r>
  <r>
    <n v="900193"/>
    <s v="OPTUM702 IN/TXCHILDRN PHS"/>
    <s v="A"/>
    <n v="7595"/>
    <n v="8163"/>
    <s v="FB4247943"/>
    <n v="5"/>
    <s v="PHS Contract Pharmacy"/>
    <s v="HOSPITAL GROUP"/>
    <n v="72506"/>
    <x v="24"/>
    <n v="72480"/>
    <s v="MD ISSUE"/>
    <s v="PED453304-00"/>
    <x v="0"/>
    <x v="80"/>
    <x v="0"/>
    <x v="0"/>
    <x v="0"/>
    <n v="16345.04"/>
    <n v="4188.96"/>
    <n v="2900.44"/>
    <n v="2175.33"/>
    <n v="1758.3"/>
    <n v="425.24"/>
    <n v="481.92"/>
    <n v="83.67"/>
    <n v="1362.0866666666668"/>
    <n v="5075.7700000000004"/>
    <n v="2996.5906666666674"/>
  </r>
  <r>
    <n v="803183"/>
    <s v="ONCO360 NHP/UNV VT MC PHS"/>
    <s v="A"/>
    <n v="7994"/>
    <n v="8160"/>
    <s v="BS7713844"/>
    <n v="5"/>
    <s v="PHS Contract Pharmacy"/>
    <s v="HOSPITAL GROUP"/>
    <n v="456"/>
    <x v="46"/>
    <n v="456"/>
    <s v="FLETCHER ALLEN HC VT"/>
    <s v="DSH470003"/>
    <x v="0"/>
    <x v="102"/>
    <x v="0"/>
    <x v="0"/>
    <x v="0"/>
    <n v="27009.63"/>
    <n v="18006.419999999998"/>
    <n v="0"/>
    <n v="0"/>
    <n v="2023.09"/>
    <n v="1406.94"/>
    <n v="0"/>
    <n v="0"/>
    <n v="2250.8025000000002"/>
    <n v="0"/>
    <n v="4951.7655000000013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77"/>
    <x v="0"/>
    <x v="0"/>
    <x v="1"/>
    <n v="343565.99"/>
    <n v="100291.74"/>
    <n v="0"/>
    <n v="0"/>
    <n v="12596.32"/>
    <n v="3707.69"/>
    <n v="0"/>
    <n v="0"/>
    <n v="28630.499166666665"/>
    <n v="0"/>
    <n v="62987.09816666667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86"/>
    <x v="0"/>
    <x v="0"/>
    <x v="1"/>
    <n v="4562060.1399999997"/>
    <n v="1324389"/>
    <n v="0"/>
    <n v="0"/>
    <n v="75805.009999999995"/>
    <n v="24343.06"/>
    <n v="0"/>
    <n v="0"/>
    <n v="380171.67833333329"/>
    <n v="0"/>
    <n v="836377.69233333331"/>
  </r>
  <r>
    <n v="25131"/>
    <s v="ACRDO MEMP/UVMC PHS MPB"/>
    <s v="A"/>
    <n v="7994"/>
    <n v="8149"/>
    <s v="BA9451167"/>
    <n v="5"/>
    <s v="PHS Contract Pharmacy"/>
    <s v="HOSPITAL GROUP"/>
    <n v="2501"/>
    <x v="14"/>
    <n v="2501"/>
    <s v="UNIVERSITY OF VIRGINIA MED CTR"/>
    <s v="DSH490009"/>
    <x v="0"/>
    <x v="63"/>
    <x v="1"/>
    <x v="0"/>
    <x v="0"/>
    <n v="48464.9"/>
    <n v="7188.44"/>
    <n v="3585.56"/>
    <n v="3585.56"/>
    <n v="3701.15"/>
    <n v="536.89"/>
    <n v="275.49"/>
    <n v="239.65"/>
    <n v="4038.7416666666668"/>
    <n v="7171.12"/>
    <n v="8885.2316666666684"/>
  </r>
  <r>
    <n v="181291"/>
    <s v="CAREMARK TX SP/UN NMH PHS"/>
    <s v="A"/>
    <n v="7001"/>
    <n v="8165"/>
    <s v="FC6963157"/>
    <n v="5"/>
    <s v="PHS Contract Pharmacy"/>
    <s v="HOSPITAL GROUP"/>
    <n v="932"/>
    <x v="47"/>
    <n v="932"/>
    <s v="UNIV OF NEW MEXICO HOSPITAL"/>
    <s v="DSH320001"/>
    <x v="2"/>
    <x v="5"/>
    <x v="0"/>
    <x v="0"/>
    <x v="0"/>
    <n v="244044.51"/>
    <n v="0"/>
    <n v="0"/>
    <n v="0"/>
    <n v="16704.61"/>
    <n v="0"/>
    <n v="0"/>
    <n v="0"/>
    <n v="20337.0425"/>
    <n v="0"/>
    <n v="44741.493500000004"/>
  </r>
  <r>
    <n v="749597"/>
    <s v="CAREMARK IL SPC/MTSIN PHS"/>
    <s v="A"/>
    <n v="7992"/>
    <n v="8144"/>
    <s v="FC0059736"/>
    <n v="5"/>
    <s v="PHS Contract Pharmacy"/>
    <s v="HOSPITAL GROUP"/>
    <n v="542"/>
    <x v="20"/>
    <n v="542"/>
    <s v="MOUNT SINAI HOSP NY"/>
    <s v="DSH330024"/>
    <x v="2"/>
    <x v="131"/>
    <x v="0"/>
    <x v="0"/>
    <x v="0"/>
    <n v="88313.43"/>
    <n v="0"/>
    <n v="11126.04"/>
    <n v="8180.91"/>
    <n v="8044.35"/>
    <n v="0"/>
    <n v="1050.3"/>
    <n v="614.75"/>
    <n v="7359.4524999999994"/>
    <n v="19306.95"/>
    <n v="16190.7955"/>
  </r>
  <r>
    <n v="51893"/>
    <s v="CAREMARK TN SP/SW HSP PHS"/>
    <s v="A"/>
    <n v="7992"/>
    <n v="8149"/>
    <s v="BC9505960"/>
    <n v="5"/>
    <s v="PHS Contract Pharmacy"/>
    <s v="HOSPITAL GROUP"/>
    <n v="633"/>
    <x v="90"/>
    <n v="633"/>
    <s v="BAYLOR SCOTT &amp; WHITE"/>
    <s v="DSH450054"/>
    <x v="2"/>
    <x v="9"/>
    <x v="0"/>
    <x v="0"/>
    <x v="0"/>
    <n v="0"/>
    <n v="0"/>
    <n v="3046.08"/>
    <n v="0"/>
    <n v="0"/>
    <n v="0"/>
    <n v="239.61"/>
    <n v="0"/>
    <n v="0"/>
    <n v="3046.08"/>
    <n v="0"/>
  </r>
  <r>
    <n v="3497"/>
    <s v="KAISER PERM ONCO 379 MPB"/>
    <s v="A"/>
    <n v="7989"/>
    <n v="8149"/>
    <s v="FK0029719"/>
    <n v="2"/>
    <s v="GPO Acct."/>
    <s v="HOSPITAL CHAIN"/>
    <n v="35000"/>
    <x v="5"/>
    <n v="35000"/>
    <s v="KAISER PERMANENTE CA"/>
    <n v="0"/>
    <x v="1"/>
    <x v="14"/>
    <x v="1"/>
    <x v="0"/>
    <x v="1"/>
    <n v="178816.81"/>
    <n v="25169.48"/>
    <n v="14742.24"/>
    <n v="13820.85"/>
    <n v="5764.89"/>
    <n v="771.77"/>
    <n v="452.88"/>
    <n v="0"/>
    <n v="14901.400833333333"/>
    <n v="28563.09"/>
    <n v="32783.081833333337"/>
  </r>
  <r>
    <n v="165890"/>
    <s v="ST CLOUD HOSP PHS MPB"/>
    <s v="A"/>
    <n v="7001"/>
    <n v="8149"/>
    <s v="AS3651507"/>
    <n v="4"/>
    <s v="PHS/340B Acct"/>
    <s v="HOSPITAL (INDIVIDUAL)"/>
    <n v="72109"/>
    <x v="128"/>
    <n v="72109"/>
    <s v="CENTRACARE HEALTH SYS MN"/>
    <s v="DSH240036"/>
    <x v="2"/>
    <x v="14"/>
    <x v="1"/>
    <x v="0"/>
    <x v="1"/>
    <n v="7603.08"/>
    <n v="1375.3"/>
    <n v="703.5"/>
    <n v="703.5"/>
    <n v="315.33999999999997"/>
    <n v="53.95"/>
    <n v="27.1"/>
    <n v="0"/>
    <n v="633.59"/>
    <n v="1407"/>
    <n v="1393.8980000000001"/>
  </r>
  <r>
    <n v="666043"/>
    <s v="BARNES JEW HSP PHS MPB"/>
    <s v="A"/>
    <n v="820"/>
    <n v="8149"/>
    <s v="BB4745785"/>
    <n v="4"/>
    <s v="PHS/340B Acct"/>
    <s v="HOSPITAL (INDIVIDUAL)"/>
    <n v="1147"/>
    <x v="85"/>
    <n v="1147"/>
    <s v="MISSOURI BAPT HOSP SULLIVAN MO"/>
    <s v="DSH260032"/>
    <x v="0"/>
    <x v="14"/>
    <x v="1"/>
    <x v="0"/>
    <x v="1"/>
    <n v="719841.34"/>
    <n v="112774.6"/>
    <n v="35175"/>
    <n v="74571"/>
    <n v="29101.14"/>
    <n v="4447.88"/>
    <n v="1355.46"/>
    <n v="0"/>
    <n v="59986.778333333328"/>
    <n v="109746"/>
    <n v="131970.91233333334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183"/>
    <x v="0"/>
    <x v="0"/>
    <x v="1"/>
    <n v="552348.28"/>
    <n v="81881.48"/>
    <n v="0"/>
    <n v="87781.64"/>
    <n v="51423.22"/>
    <n v="7229.14"/>
    <n v="0"/>
    <n v="5792.66"/>
    <n v="46029.023333333338"/>
    <n v="87781.64"/>
    <n v="101263.85133333335"/>
  </r>
  <r>
    <n v="783428"/>
    <s v="STRONG MEM HOSP PHS MPB"/>
    <s v="A"/>
    <n v="7994"/>
    <n v="8149"/>
    <s v="FS6636318"/>
    <n v="4"/>
    <s v="PHS/340B Acct"/>
    <s v="HOSPITAL (INDIVIDUAL)"/>
    <n v="314"/>
    <x v="52"/>
    <n v="314"/>
    <s v="HIGHLAND ROCHESTER STRONGS"/>
    <s v="DSH330285"/>
    <x v="0"/>
    <x v="14"/>
    <x v="1"/>
    <x v="0"/>
    <x v="1"/>
    <n v="566602.57999999996"/>
    <n v="70140.3"/>
    <n v="68943"/>
    <n v="61908"/>
    <n v="23680.400000000001"/>
    <n v="2729.66"/>
    <n v="2656.7"/>
    <n v="0"/>
    <n v="47216.881666666661"/>
    <n v="130851"/>
    <n v="103877.13966666666"/>
  </r>
  <r>
    <n v="880190"/>
    <s v="ACD NCAS/GEISINGR PHS MPB"/>
    <s v="A"/>
    <n v="7001"/>
    <n v="8149"/>
    <s v="FA5306128"/>
    <n v="5"/>
    <s v="PHS Contract Pharmacy"/>
    <s v="HOSPITAL (INDIVIDUAL)"/>
    <n v="40058"/>
    <x v="188"/>
    <n v="40058"/>
    <s v="GEISINGER HEALTH"/>
    <s v="DSH390006"/>
    <x v="0"/>
    <x v="55"/>
    <x v="0"/>
    <x v="0"/>
    <x v="0"/>
    <n v="0"/>
    <n v="11049.46"/>
    <n v="0"/>
    <n v="0"/>
    <n v="284.77"/>
    <n v="1016.87"/>
    <n v="0"/>
    <n v="0"/>
    <n v="0"/>
    <n v="0"/>
    <n v="0"/>
  </r>
  <r>
    <n v="976107"/>
    <s v="CHILDRN HSP MED PHS MPB"/>
    <s v="A"/>
    <n v="7001"/>
    <n v="8149"/>
    <s v="BC7018826"/>
    <n v="4"/>
    <s v="PHS/340B Acct"/>
    <s v="HOSPITAL GROUP"/>
    <n v="72008"/>
    <x v="170"/>
    <n v="72008"/>
    <s v="AKRON GENERAL MED CTR"/>
    <s v="PED363303-00"/>
    <x v="0"/>
    <x v="191"/>
    <x v="0"/>
    <x v="0"/>
    <x v="1"/>
    <n v="9174.56"/>
    <n v="0"/>
    <n v="0"/>
    <n v="830.32"/>
    <n v="4215.8599999999997"/>
    <n v="0"/>
    <n v="0"/>
    <n v="32.06"/>
    <n v="764.54666666666662"/>
    <n v="830.32"/>
    <n v="1682.0026666666668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69"/>
    <x v="0"/>
    <x v="0"/>
    <x v="1"/>
    <n v="175309.44"/>
    <n v="32397.119999999999"/>
    <n v="22558.23"/>
    <n v="18885.96"/>
    <n v="5466.03"/>
    <n v="811.92"/>
    <n v="561.32000000000005"/>
    <n v="0"/>
    <n v="14609.12"/>
    <n v="41444.19"/>
    <n v="32140.064000000006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104"/>
    <x v="0"/>
    <x v="0"/>
    <x v="0"/>
    <n v="180684"/>
    <n v="17118.900000000001"/>
    <n v="10552.76"/>
    <n v="14294.1"/>
    <n v="18612.59"/>
    <n v="1939.77"/>
    <n v="1442.97"/>
    <n v="1192.6099999999999"/>
    <n v="15057"/>
    <n v="24846.86"/>
    <n v="33125.4"/>
  </r>
  <r>
    <n v="966563"/>
    <s v="OPTUM 702/RI HOSP PHS MPB"/>
    <s v="A"/>
    <n v="7994"/>
    <n v="8149"/>
    <s v="FB4247943"/>
    <n v="5"/>
    <s v="PHS Contract Pharmacy"/>
    <s v="HOSPITAL (INDIVIDUAL)"/>
    <n v="72437"/>
    <x v="3"/>
    <n v="72437"/>
    <s v="LIFESPAN HEALTH SYSTEM RI"/>
    <s v="DSH410007"/>
    <x v="0"/>
    <x v="20"/>
    <x v="1"/>
    <x v="0"/>
    <x v="0"/>
    <n v="2604991.62"/>
    <n v="726071.49"/>
    <n v="232588.04"/>
    <n v="133711.09"/>
    <n v="85924.27"/>
    <n v="21085.58"/>
    <n v="6729.17"/>
    <n v="1859.54"/>
    <n v="217082.63500000001"/>
    <n v="366299.13"/>
    <n v="477581.79700000008"/>
  </r>
  <r>
    <n v="867567"/>
    <s v="PRISMA PEDS INFUS CTR PHS"/>
    <s v="A"/>
    <n v="7003"/>
    <n v="8148"/>
    <s v="FG6345032"/>
    <n v="4"/>
    <s v="PHS/340B Acct"/>
    <s v="HOSPITAL GROUP"/>
    <n v="40461"/>
    <x v="1"/>
    <n v="40461"/>
    <s v="PRISMA HEALTH"/>
    <s v="DSH420078N"/>
    <x v="1"/>
    <x v="163"/>
    <x v="0"/>
    <x v="0"/>
    <x v="1"/>
    <n v="720520.47"/>
    <n v="172133.64"/>
    <n v="0"/>
    <n v="0"/>
    <n v="1089.96"/>
    <n v="377.97"/>
    <n v="0"/>
    <n v="0"/>
    <n v="60043.372499999998"/>
    <n v="0"/>
    <n v="132095.41950000002"/>
  </r>
  <r>
    <n v="115615"/>
    <s v="UVA PRINCE WLM PHS MPB"/>
    <s v="A"/>
    <n v="7520"/>
    <n v="8149"/>
    <s v="AP2491948"/>
    <n v="4"/>
    <s v="PHS/340B Acct"/>
    <s v="HOSPITAL (INDIVIDUAL)"/>
    <n v="73328"/>
    <x v="115"/>
    <n v="73328"/>
    <s v="UNIV OF VIRGINIA HOSP"/>
    <s v="DSH490045"/>
    <x v="0"/>
    <x v="14"/>
    <x v="1"/>
    <x v="0"/>
    <x v="1"/>
    <n v="232995.53"/>
    <n v="26818.35"/>
    <n v="22512"/>
    <n v="24622.5"/>
    <n v="9644.68"/>
    <n v="1048.0999999999999"/>
    <n v="867.49"/>
    <n v="0"/>
    <n v="19416.294166666667"/>
    <n v="47134.5"/>
    <n v="42715.847166666666"/>
  </r>
  <r>
    <n v="852985"/>
    <s v="CRMC INF CLOVIS PHS MPB"/>
    <s v="A"/>
    <n v="7001"/>
    <n v="8149"/>
    <s v="FC5913288"/>
    <n v="4"/>
    <s v="PHS/340B Acct"/>
    <s v="HOSPITAL (INDIVIDUAL)"/>
    <n v="40176"/>
    <x v="166"/>
    <n v="40176"/>
    <s v="CRMC INF CTR CLOVIS"/>
    <s v="DSH050060AG"/>
    <x v="2"/>
    <x v="14"/>
    <x v="1"/>
    <x v="0"/>
    <x v="1"/>
    <n v="315971.71999999997"/>
    <n v="85268.6"/>
    <n v="33768"/>
    <n v="36582"/>
    <n v="13537.32"/>
    <n v="3345.34"/>
    <n v="1301.26"/>
    <n v="0"/>
    <n v="26330.976666666666"/>
    <n v="70350"/>
    <n v="57928.148666666668"/>
  </r>
  <r>
    <n v="889987"/>
    <s v="CVS CRMRK2921/PH RCHL PHS"/>
    <s v="A"/>
    <n v="7001"/>
    <n v="8163"/>
    <s v="BS6907224"/>
    <n v="5"/>
    <s v="PHS Contract Pharmacy"/>
    <s v="HOSPITAL GROUP"/>
    <n v="40461"/>
    <x v="1"/>
    <n v="40461"/>
    <s v="PRISMA HEALTH"/>
    <s v="DSH420018"/>
    <x v="1"/>
    <x v="47"/>
    <x v="0"/>
    <x v="0"/>
    <x v="0"/>
    <n v="474902.8"/>
    <n v="64088.800000000003"/>
    <n v="0"/>
    <n v="0"/>
    <n v="21148.99"/>
    <n v="1012.77"/>
    <n v="0"/>
    <n v="0"/>
    <n v="39575.23333333333"/>
    <n v="0"/>
    <n v="87065.513333333336"/>
  </r>
  <r>
    <n v="721996"/>
    <s v="CAREMARK NJ SPC/HFORD PHS"/>
    <s v="A"/>
    <n v="7992"/>
    <n v="8155"/>
    <s v="FC0275304"/>
    <n v="5"/>
    <s v="PHS Contract Pharmacy"/>
    <s v="HOSPITAL GROUP"/>
    <n v="755"/>
    <x v="50"/>
    <n v="755"/>
    <s v="HENRY FORD HOSPITAL MI"/>
    <s v="DSH230053"/>
    <x v="2"/>
    <x v="10"/>
    <x v="0"/>
    <x v="0"/>
    <x v="0"/>
    <n v="1201.1099999999999"/>
    <n v="0"/>
    <n v="0"/>
    <n v="0"/>
    <n v="178.57"/>
    <n v="0"/>
    <n v="0"/>
    <n v="0"/>
    <n v="100.09249999999999"/>
    <n v="0"/>
    <n v="220.20349999999999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82"/>
    <x v="0"/>
    <x v="0"/>
    <x v="0"/>
    <n v="229377.84"/>
    <n v="57080.639999999999"/>
    <n v="0"/>
    <n v="0"/>
    <n v="15446.04"/>
    <n v="3942.19"/>
    <n v="0"/>
    <n v="0"/>
    <n v="19114.82"/>
    <n v="0"/>
    <n v="42052.603999999999"/>
  </r>
  <r>
    <n v="757875"/>
    <s v="ONCO360 LSV/UNV OF NM PHS"/>
    <s v="A"/>
    <n v="7001"/>
    <n v="8163"/>
    <s v="FS4449078"/>
    <n v="5"/>
    <s v="PHS Contract Pharmacy"/>
    <s v="HOSPITAL GROUP"/>
    <n v="932"/>
    <x v="47"/>
    <n v="932"/>
    <s v="UNIV OF NEW MEXICO HOSPITAL"/>
    <s v="DSH320001"/>
    <x v="2"/>
    <x v="37"/>
    <x v="0"/>
    <x v="0"/>
    <x v="0"/>
    <n v="69725.600000000006"/>
    <n v="0"/>
    <n v="23865.62"/>
    <n v="35798.43"/>
    <n v="4865.96"/>
    <n v="0"/>
    <n v="1667.57"/>
    <n v="1376.85"/>
    <n v="5810.4666666666672"/>
    <n v="59664.05"/>
    <n v="12783.026666666668"/>
  </r>
  <r>
    <n v="252125"/>
    <s v="UCSF BENIOFF WAC MPB"/>
    <s v="A"/>
    <n v="827"/>
    <n v="8149"/>
    <s v="FU4939166"/>
    <n v="3"/>
    <s v="WAC Acct."/>
    <s v="HOSPITAL (INDIVIDUAL)"/>
    <n v="73307"/>
    <x v="120"/>
    <n v="73307"/>
    <s v="UNIV OF CALIF SAN FRANCISCO"/>
    <s v="DSH050454CT"/>
    <x v="0"/>
    <x v="8"/>
    <x v="1"/>
    <x v="0"/>
    <x v="1"/>
    <n v="5502.24"/>
    <n v="0"/>
    <n v="0"/>
    <n v="2751.12"/>
    <n v="164.68"/>
    <n v="0"/>
    <n v="0"/>
    <n v="6.88"/>
    <n v="458.52"/>
    <n v="2751.12"/>
    <n v="1008.744"/>
  </r>
  <r>
    <n v="820633"/>
    <s v="CAREMARK NJ SPC/KINGS PHS"/>
    <s v="A"/>
    <n v="7992"/>
    <n v="8155"/>
    <s v="FC0275304"/>
    <n v="5"/>
    <s v="PHS Contract Pharmacy"/>
    <s v="HOSPITAL GROUP"/>
    <n v="1816"/>
    <x v="95"/>
    <n v="1816"/>
    <s v="NEW YORK CITY HLTH HOSP NY"/>
    <s v="DSH330202"/>
    <x v="2"/>
    <x v="19"/>
    <x v="0"/>
    <x v="0"/>
    <x v="0"/>
    <n v="8730.76"/>
    <n v="2139.98"/>
    <n v="4315.4799999999996"/>
    <n v="4315.4799999999996"/>
    <n v="1069.1500000000001"/>
    <n v="268.38"/>
    <n v="571.66999999999996"/>
    <n v="365.78"/>
    <n v="727.56333333333339"/>
    <n v="8630.9599999999991"/>
    <n v="1600.6393333333335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54"/>
    <x v="0"/>
    <x v="0"/>
    <x v="0"/>
    <n v="45374.29"/>
    <n v="0"/>
    <n v="9004.4699999999993"/>
    <n v="18008.939999999999"/>
    <n v="4553.29"/>
    <n v="79.11"/>
    <n v="909.9"/>
    <n v="1235.72"/>
    <n v="3781.1908333333336"/>
    <n v="27013.409999999996"/>
    <n v="8318.6198333333341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90"/>
    <x v="0"/>
    <x v="0"/>
    <x v="1"/>
    <n v="296556.02"/>
    <n v="41864"/>
    <n v="0"/>
    <n v="0"/>
    <n v="7359.83"/>
    <n v="922.63"/>
    <n v="0"/>
    <n v="0"/>
    <n v="24713.001666666667"/>
    <n v="0"/>
    <n v="54368.60366666667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29"/>
    <x v="0"/>
    <x v="0"/>
    <x v="0"/>
    <n v="284018.99"/>
    <n v="0"/>
    <n v="63498.92"/>
    <n v="0"/>
    <n v="17393.13"/>
    <n v="0"/>
    <n v="3506.45"/>
    <n v="0"/>
    <n v="23668.249166666665"/>
    <n v="63498.92"/>
    <n v="52070.148166666666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15"/>
    <x v="0"/>
    <x v="0"/>
    <x v="0"/>
    <n v="182251.37"/>
    <n v="33478.339999999997"/>
    <n v="0"/>
    <n v="0"/>
    <n v="14678.12"/>
    <n v="2632.52"/>
    <n v="0"/>
    <n v="0"/>
    <n v="15187.614166666666"/>
    <n v="0"/>
    <n v="33412.751166666669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146"/>
    <x v="0"/>
    <x v="0"/>
    <x v="1"/>
    <n v="65724.149999999994"/>
    <n v="0"/>
    <n v="7331.14"/>
    <n v="0"/>
    <n v="1247.52"/>
    <n v="0"/>
    <n v="120.13"/>
    <n v="0"/>
    <n v="5477.0124999999998"/>
    <n v="7331.14"/>
    <n v="12049.4275"/>
  </r>
  <r>
    <n v="146479"/>
    <s v="ACCREDO WHT/OR HS UNV PHS"/>
    <s v="A"/>
    <n v="7994"/>
    <n v="8163"/>
    <s v="FA1057531"/>
    <n v="5"/>
    <s v="PHS Contract Pharmacy"/>
    <s v="HOSPITAL GROUP"/>
    <n v="72859"/>
    <x v="41"/>
    <n v="72859"/>
    <s v="OREGON HLTH SCIENCE CTR"/>
    <s v="DSH380009"/>
    <x v="0"/>
    <x v="20"/>
    <x v="1"/>
    <x v="0"/>
    <x v="0"/>
    <n v="75563.460000000006"/>
    <n v="0"/>
    <n v="18891.02"/>
    <n v="18891.02"/>
    <n v="2308.33"/>
    <n v="0"/>
    <n v="563.07000000000005"/>
    <n v="265.63"/>
    <n v="6296.9550000000008"/>
    <n v="37782.04"/>
    <n v="13853.301000000003"/>
  </r>
  <r>
    <n v="902423"/>
    <s v="CAREMARK IL SP/GENHSP PHS"/>
    <s v="A"/>
    <n v="7994"/>
    <n v="8144"/>
    <s v="FC0059736"/>
    <n v="5"/>
    <s v="PHS Contract Pharmacy"/>
    <s v="HOSPITAL GROUP"/>
    <n v="2548"/>
    <x v="43"/>
    <n v="2548"/>
    <s v="MASSACHUSETTS GENERAL HOS"/>
    <s v="DSH220071"/>
    <x v="0"/>
    <x v="11"/>
    <x v="0"/>
    <x v="0"/>
    <x v="0"/>
    <n v="8213.36"/>
    <n v="8213.36"/>
    <n v="0"/>
    <n v="0"/>
    <n v="964.04"/>
    <n v="877.78"/>
    <n v="0"/>
    <n v="0"/>
    <n v="684.44666666666672"/>
    <n v="0"/>
    <n v="1505.782666666667"/>
  </r>
  <r>
    <n v="76994"/>
    <s v="CAREMARK CA SP/STPTRC PHS"/>
    <s v="A"/>
    <n v="7994"/>
    <n v="8147"/>
    <s v="BC3683580"/>
    <n v="5"/>
    <s v="PHS Contract Pharmacy"/>
    <s v="HOSPITAL GROUP"/>
    <n v="72954"/>
    <x v="8"/>
    <n v="72952"/>
    <s v="PROVIDENCE HOSP NW"/>
    <s v="DSH270014"/>
    <x v="0"/>
    <x v="46"/>
    <x v="0"/>
    <x v="0"/>
    <x v="0"/>
    <n v="2993.36"/>
    <n v="2993.36"/>
    <n v="0"/>
    <n v="0"/>
    <n v="508.49"/>
    <n v="508.49"/>
    <n v="0"/>
    <n v="0"/>
    <n v="249.44666666666669"/>
    <n v="0"/>
    <n v="548.78266666666673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55"/>
    <x v="0"/>
    <x v="0"/>
    <x v="0"/>
    <n v="0"/>
    <n v="260341.46"/>
    <n v="0"/>
    <n v="0"/>
    <n v="6585.31"/>
    <n v="23788.15"/>
    <n v="0"/>
    <n v="0"/>
    <n v="0"/>
    <n v="0"/>
    <n v="0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314"/>
    <x v="0"/>
    <x v="0"/>
    <x v="1"/>
    <n v="56412.53"/>
    <n v="14536.2"/>
    <n v="0"/>
    <n v="0"/>
    <n v="3589.4"/>
    <n v="900.5"/>
    <n v="0"/>
    <n v="0"/>
    <n v="4701.0441666666666"/>
    <n v="0"/>
    <n v="10342.297166666667"/>
  </r>
  <r>
    <n v="945895"/>
    <s v="ROCHESTER METH HOSP MPB"/>
    <s v="A"/>
    <n v="7001"/>
    <n v="8149"/>
    <s v="AR3642116"/>
    <n v="2"/>
    <s v="GPO Acct."/>
    <s v="HOSPITAL (INDIVIDUAL)"/>
    <n v="72604"/>
    <x v="199"/>
    <n v="72604"/>
    <s v="ROCHESTER METH HOSP MN"/>
    <n v="0"/>
    <x v="0"/>
    <x v="261"/>
    <x v="0"/>
    <x v="0"/>
    <x v="1"/>
    <n v="159049.28"/>
    <n v="74846.720000000001"/>
    <n v="0"/>
    <n v="18711.68"/>
    <n v="9383.14"/>
    <n v="4420.7"/>
    <n v="0"/>
    <n v="1079.52"/>
    <n v="13254.106666666667"/>
    <n v="18711.68"/>
    <n v="29159.03466666667"/>
  </r>
  <r>
    <n v="86300"/>
    <s v="CHRISTUS/CH STMCH PHS MPB"/>
    <s v="A"/>
    <n v="7994"/>
    <n v="8149"/>
    <s v="FC0264224"/>
    <n v="5"/>
    <s v="PHS Contract Pharmacy"/>
    <s v="HOSPITAL (INDIVIDUAL)"/>
    <n v="2062"/>
    <x v="11"/>
    <n v="21230"/>
    <s v="CHRISTUS"/>
    <s v="DSH450801"/>
    <x v="0"/>
    <x v="56"/>
    <x v="1"/>
    <x v="0"/>
    <x v="0"/>
    <n v="20385.599999999999"/>
    <n v="0"/>
    <n v="0"/>
    <n v="0"/>
    <n v="946.49"/>
    <n v="0"/>
    <n v="0"/>
    <n v="0"/>
    <n v="1698.8"/>
    <n v="0"/>
    <n v="3737.36"/>
  </r>
  <r>
    <n v="763137"/>
    <s v="LSBURG REG MED MPB"/>
    <s v="A"/>
    <n v="7001"/>
    <n v="8149"/>
    <s v="AL0173904"/>
    <n v="2"/>
    <s v="GPO Acct."/>
    <s v="HOSPITAL (INDIVIDUAL)"/>
    <n v="72428"/>
    <x v="153"/>
    <n v="72428"/>
    <s v="LEE MEM HEALTH SYSTEM FL"/>
    <n v="0"/>
    <x v="2"/>
    <x v="14"/>
    <x v="1"/>
    <x v="0"/>
    <x v="1"/>
    <n v="21933.52"/>
    <n v="3595.64"/>
    <n v="0"/>
    <n v="3685.56"/>
    <n v="626.49"/>
    <n v="110.24"/>
    <n v="0"/>
    <n v="0"/>
    <n v="1827.7933333333333"/>
    <n v="3685.56"/>
    <n v="4021.1453333333334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56"/>
    <x v="1"/>
    <x v="0"/>
    <x v="1"/>
    <n v="2169530.58"/>
    <n v="403213.94"/>
    <n v="72105.600000000006"/>
    <n v="162237.6"/>
    <n v="70556.06"/>
    <n v="12164.04"/>
    <n v="1809.56"/>
    <n v="1.44"/>
    <n v="180794.215"/>
    <n v="234343.2"/>
    <n v="397747.27300000004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84"/>
    <x v="0"/>
    <x v="0"/>
    <x v="1"/>
    <n v="2547.4"/>
    <n v="0"/>
    <n v="0"/>
    <n v="0"/>
    <n v="78.790000000000006"/>
    <n v="0"/>
    <n v="0"/>
    <n v="0"/>
    <n v="212.28333333333333"/>
    <n v="0"/>
    <n v="467.02333333333337"/>
  </r>
  <r>
    <n v="232550"/>
    <s v="ACS PHCY/CLEVELNDCLNC PHS"/>
    <s v="A"/>
    <n v="7994"/>
    <n v="8195"/>
    <s v="BA9369263"/>
    <n v="5"/>
    <s v="PHS Contract Pharmacy"/>
    <s v="HOSPITAL GROUP"/>
    <n v="2602"/>
    <x v="0"/>
    <n v="2602"/>
    <s v="THE CLEVELAND CLINIC OH"/>
    <s v="RRC360180-00"/>
    <x v="0"/>
    <x v="0"/>
    <x v="0"/>
    <x v="0"/>
    <x v="0"/>
    <n v="10800.36"/>
    <n v="0"/>
    <n v="3573.72"/>
    <n v="0"/>
    <n v="889.93"/>
    <n v="0"/>
    <n v="199.32"/>
    <n v="0"/>
    <n v="900.03000000000009"/>
    <n v="3573.72"/>
    <n v="1980.0660000000003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7"/>
    <x v="0"/>
    <x v="0"/>
    <x v="0"/>
    <n v="11774.79"/>
    <n v="0"/>
    <n v="3929"/>
    <n v="0"/>
    <n v="851.45"/>
    <n v="0"/>
    <n v="285.88"/>
    <n v="0"/>
    <n v="981.23250000000007"/>
    <n v="3929"/>
    <n v="2158.7115000000003"/>
  </r>
  <r>
    <n v="968150"/>
    <s v="KAISER ONCOL PHY#674 MPB"/>
    <s v="A"/>
    <n v="7989"/>
    <n v="8149"/>
    <m/>
    <n v="2"/>
    <s v="GPO Acct."/>
    <s v="HOSPITAL CHAIN"/>
    <n v="35000"/>
    <x v="5"/>
    <n v="35000"/>
    <s v="KAISER PERMANENTE CA"/>
    <n v="0"/>
    <x v="1"/>
    <x v="14"/>
    <x v="1"/>
    <x v="0"/>
    <x v="1"/>
    <n v="73216.639999999999"/>
    <n v="19776.02"/>
    <n v="11056.68"/>
    <n v="0"/>
    <n v="2243.7800000000002"/>
    <n v="606.37"/>
    <n v="339.66"/>
    <n v="0"/>
    <n v="6101.3866666666663"/>
    <n v="11056.68"/>
    <n v="13423.050666666666"/>
  </r>
  <r>
    <n v="902425"/>
    <s v="CVS CRMRK2921/GEN HSP PHS"/>
    <s v="A"/>
    <n v="7994"/>
    <n v="8163"/>
    <s v="BS6907224"/>
    <n v="5"/>
    <s v="PHS Contract Pharmacy"/>
    <s v="HOSPITAL GROUP"/>
    <n v="2548"/>
    <x v="43"/>
    <n v="2548"/>
    <s v="MASSACHUSETTS GENERAL HOS"/>
    <s v="DSH220071"/>
    <x v="0"/>
    <x v="80"/>
    <x v="0"/>
    <x v="0"/>
    <x v="0"/>
    <n v="1396.32"/>
    <n v="1396.32"/>
    <n v="0"/>
    <n v="0"/>
    <n v="144.99"/>
    <n v="144.99"/>
    <n v="0"/>
    <n v="0"/>
    <n v="116.36"/>
    <n v="0"/>
    <n v="255.99200000000002"/>
  </r>
  <r>
    <n v="295091"/>
    <s v="WESTCHESTER MED CTR MPB"/>
    <s v="A"/>
    <n v="7001"/>
    <n v="8149"/>
    <s v="AG4300858"/>
    <n v="2"/>
    <s v="GPO Acct."/>
    <s v="HOSPITAL (INDIVIDUAL)"/>
    <n v="73445"/>
    <x v="245"/>
    <n v="73445"/>
    <s v="WESTCHESTER MC VAHALLA NY"/>
    <n v="0"/>
    <x v="2"/>
    <x v="8"/>
    <x v="1"/>
    <x v="0"/>
    <x v="1"/>
    <n v="9628.92"/>
    <n v="2751.12"/>
    <n v="1375.56"/>
    <n v="0"/>
    <n v="293.69"/>
    <n v="62.32"/>
    <n v="38.86"/>
    <n v="0"/>
    <n v="802.41"/>
    <n v="1375.56"/>
    <n v="1765.3020000000001"/>
  </r>
  <r>
    <n v="740763"/>
    <s v="CAREMARK NC SP/CAN CH PHS"/>
    <s v="A"/>
    <n v="7992"/>
    <n v="8120"/>
    <s v="FC1404918"/>
    <n v="5"/>
    <s v="PHS Contract Pharmacy"/>
    <s v="HOSPITAL GROUP"/>
    <n v="348"/>
    <x v="6"/>
    <n v="348"/>
    <s v="COMP CARE CENTER"/>
    <s v="STD342372"/>
    <x v="2"/>
    <x v="9"/>
    <x v="0"/>
    <x v="0"/>
    <x v="0"/>
    <n v="11951.54"/>
    <n v="2955.44"/>
    <n v="0"/>
    <n v="0"/>
    <n v="956.12"/>
    <n v="247.04"/>
    <n v="0"/>
    <n v="0"/>
    <n v="995.9616666666667"/>
    <n v="0"/>
    <n v="2191.115666666667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182"/>
    <x v="0"/>
    <x v="0"/>
    <x v="0"/>
    <n v="171241.92"/>
    <n v="114161.28"/>
    <n v="0"/>
    <n v="0"/>
    <n v="11634.67"/>
    <n v="7788.42"/>
    <n v="0"/>
    <n v="0"/>
    <n v="14270.160000000002"/>
    <n v="0"/>
    <n v="31394.352000000006"/>
  </r>
  <r>
    <n v="733195"/>
    <s v="LLU-CH PONC PHS MPB"/>
    <s v="A"/>
    <n v="761"/>
    <n v="8149"/>
    <s v="FL2934087"/>
    <n v="4"/>
    <s v="PHS/340B Acct"/>
    <s v="HOSPITAL (INDIVIDUAL)"/>
    <n v="40380"/>
    <x v="174"/>
    <n v="40380"/>
    <s v="LOMA LINDA UNIV HOSP CA"/>
    <s v="DSH050778D"/>
    <x v="1"/>
    <x v="16"/>
    <x v="1"/>
    <x v="0"/>
    <x v="1"/>
    <n v="258380.98"/>
    <n v="0"/>
    <n v="3.6"/>
    <n v="3.34"/>
    <n v="5195.42"/>
    <n v="0"/>
    <n v="-0.01"/>
    <n v="0"/>
    <n v="21531.748333333333"/>
    <n v="6.9399999999999995"/>
    <n v="47369.846333333335"/>
  </r>
  <r>
    <n v="400989"/>
    <s v="CHILDRENS HSP GPO MPB"/>
    <s v="A"/>
    <n v="7001"/>
    <n v="8149"/>
    <s v="AT3365295"/>
    <n v="2"/>
    <s v="GPO Acct."/>
    <s v="HOSPITAL (INDIVIDUAL)"/>
    <n v="72126"/>
    <x v="137"/>
    <n v="72126"/>
    <s v="CHILDRENS HOSP NEW ORLEANS"/>
    <n v="0"/>
    <x v="2"/>
    <x v="114"/>
    <x v="1"/>
    <x v="0"/>
    <x v="1"/>
    <n v="162100"/>
    <n v="0"/>
    <n v="0"/>
    <n v="0"/>
    <n v="2907.61"/>
    <n v="0"/>
    <n v="0"/>
    <n v="0"/>
    <n v="13508.333333333334"/>
    <n v="0"/>
    <n v="29718.333333333336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13"/>
    <x v="0"/>
    <x v="0"/>
    <x v="1"/>
    <n v="2931.39"/>
    <n v="1089.5999999999999"/>
    <n v="0"/>
    <n v="0"/>
    <n v="130.1"/>
    <n v="48.5"/>
    <n v="0"/>
    <n v="0"/>
    <n v="244.2825"/>
    <n v="0"/>
    <n v="537.42150000000004"/>
  </r>
  <r>
    <n v="42802"/>
    <s v="CAREMARK TX SPC/OHSU  PHS"/>
    <s v="A"/>
    <n v="7994"/>
    <n v="8165"/>
    <s v="FC6963157"/>
    <n v="5"/>
    <s v="PHS Contract Pharmacy"/>
    <s v="HOSPITAL GROUP"/>
    <n v="72859"/>
    <x v="41"/>
    <n v="72859"/>
    <s v="OREGON HLTH SCIENCE CTR"/>
    <s v="DSH380009"/>
    <x v="0"/>
    <x v="29"/>
    <x v="0"/>
    <x v="0"/>
    <x v="0"/>
    <n v="12545.97"/>
    <n v="0"/>
    <n v="0"/>
    <n v="0"/>
    <n v="672.56"/>
    <n v="0"/>
    <n v="0"/>
    <n v="0"/>
    <n v="1045.4974999999999"/>
    <n v="0"/>
    <n v="2300.0945000000002"/>
  </r>
  <r>
    <n v="72193"/>
    <s v="CITIZENS MEM HOSP PHS MPB"/>
    <s v="A"/>
    <n v="7001"/>
    <n v="8149"/>
    <s v="AC1768487"/>
    <n v="4"/>
    <s v="PHS/340B Acct"/>
    <s v="HOSPITAL (INDIVIDUAL)"/>
    <n v="684"/>
    <x v="227"/>
    <n v="684"/>
    <s v="CITIZEN MEMORIAL HOSP MO"/>
    <s v="DSH260195"/>
    <x v="2"/>
    <x v="14"/>
    <x v="1"/>
    <x v="0"/>
    <x v="1"/>
    <n v="4213.8"/>
    <n v="0"/>
    <n v="2814"/>
    <n v="1407"/>
    <n v="161.22999999999999"/>
    <n v="0"/>
    <n v="108.44"/>
    <n v="0"/>
    <n v="351.15000000000003"/>
    <n v="4221"/>
    <n v="772.53000000000009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37"/>
    <x v="0"/>
    <x v="0"/>
    <x v="1"/>
    <n v="35208.21"/>
    <n v="0"/>
    <n v="11932.81"/>
    <n v="0"/>
    <n v="2459.5700000000002"/>
    <n v="0"/>
    <n v="833.78"/>
    <n v="0"/>
    <n v="2934.0174999999999"/>
    <n v="11932.81"/>
    <n v="6454.8385000000007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275"/>
    <x v="0"/>
    <x v="0"/>
    <x v="1"/>
    <n v="44796.87"/>
    <n v="0"/>
    <n v="0"/>
    <n v="0"/>
    <n v="1394.2"/>
    <n v="0"/>
    <n v="0"/>
    <n v="0"/>
    <n v="3733.0725000000002"/>
    <n v="0"/>
    <n v="8212.7595000000019"/>
  </r>
  <r>
    <n v="73997"/>
    <s v="KAISER PERM MP MPB"/>
    <s v="A"/>
    <n v="400"/>
    <n v="8149"/>
    <s v="BK3209601"/>
    <n v="2"/>
    <s v="GPO Acct."/>
    <s v="HOSPITAL CHAIN"/>
    <n v="35000"/>
    <x v="5"/>
    <n v="35000"/>
    <s v="KAISER PERMANENTE CA"/>
    <n v="0"/>
    <x v="1"/>
    <x v="8"/>
    <x v="1"/>
    <x v="0"/>
    <x v="1"/>
    <n v="0"/>
    <n v="0"/>
    <n v="1364.65"/>
    <n v="1364.65"/>
    <n v="0"/>
    <n v="0"/>
    <n v="-25.94"/>
    <n v="-68.23"/>
    <n v="0"/>
    <n v="2729.3"/>
    <n v="0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50"/>
    <x v="0"/>
    <x v="0"/>
    <x v="0"/>
    <n v="6512.68"/>
    <n v="6512.68"/>
    <n v="0"/>
    <n v="0"/>
    <n v="325.77999999999997"/>
    <n v="325.77999999999997"/>
    <n v="0"/>
    <n v="0"/>
    <n v="542.72333333333336"/>
    <n v="0"/>
    <n v="1193.9913333333334"/>
  </r>
  <r>
    <n v="107901"/>
    <s v="SEA CH FRST OP PHS MPB"/>
    <s v="A"/>
    <n v="7710"/>
    <n v="8149"/>
    <m/>
    <n v="4"/>
    <s v="PHS/340B Acct"/>
    <s v="HOSPITAL (INDIVIDUAL)"/>
    <n v="72142"/>
    <x v="59"/>
    <n v="72142"/>
    <s v="CHCA - SEATTLE CHILDRENS HOSP"/>
    <s v="PED503300-00"/>
    <x v="0"/>
    <x v="8"/>
    <x v="1"/>
    <x v="0"/>
    <x v="1"/>
    <n v="12048.36"/>
    <n v="12048.36"/>
    <n v="0"/>
    <n v="0"/>
    <n v="426.88"/>
    <n v="426.88"/>
    <n v="0"/>
    <n v="0"/>
    <n v="1004.0300000000001"/>
    <n v="0"/>
    <n v="2208.8660000000004"/>
  </r>
  <r>
    <n v="933863"/>
    <s v="CAREPLS CVS3129/HHJCL PHS"/>
    <s v="A"/>
    <n v="7001"/>
    <n v="8170"/>
    <s v="BP7366431"/>
    <n v="5"/>
    <s v="PHS Contract Pharmacy"/>
    <s v="HOSPITAL GROUP"/>
    <n v="2561"/>
    <x v="68"/>
    <n v="2561"/>
    <s v="HONOR HEALTH AZ"/>
    <s v="DSH030014"/>
    <x v="1"/>
    <x v="5"/>
    <x v="0"/>
    <x v="0"/>
    <x v="0"/>
    <n v="-3785.22"/>
    <n v="0"/>
    <n v="0"/>
    <n v="0"/>
    <n v="6.43"/>
    <n v="0"/>
    <n v="0"/>
    <n v="0"/>
    <n v="-315.435"/>
    <n v="0"/>
    <n v="-693.95700000000011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50"/>
    <x v="0"/>
    <x v="0"/>
    <x v="0"/>
    <n v="6773.18"/>
    <n v="6773.18"/>
    <n v="0"/>
    <n v="0"/>
    <n v="584.79999999999995"/>
    <n v="584.79999999999995"/>
    <n v="0"/>
    <n v="0"/>
    <n v="564.43166666666673"/>
    <n v="0"/>
    <n v="1241.7496666666668"/>
  </r>
  <r>
    <n v="104052"/>
    <s v="CAREMARK FL SP/CCST09 PHS"/>
    <s v="A"/>
    <n v="7992"/>
    <n v="8195"/>
    <s v="FC0098916"/>
    <n v="5"/>
    <s v="PHS Contract Pharmacy"/>
    <s v="HOSPITAL GROUP"/>
    <n v="348"/>
    <x v="6"/>
    <n v="348"/>
    <s v="COMP CARE CENTER"/>
    <s v="STD34209"/>
    <x v="2"/>
    <x v="38"/>
    <x v="0"/>
    <x v="0"/>
    <x v="0"/>
    <n v="30356.81"/>
    <n v="4980.2700000000004"/>
    <n v="0"/>
    <n v="0"/>
    <n v="2449.85"/>
    <n v="391.33"/>
    <n v="0"/>
    <n v="0"/>
    <n v="2529.7341666666666"/>
    <n v="0"/>
    <n v="5565.4151666666667"/>
  </r>
  <r>
    <n v="535023"/>
    <s v="CAREMARK FL SPC/ARKAN PHS"/>
    <s v="A"/>
    <n v="7992"/>
    <n v="8195"/>
    <s v="FC0098916"/>
    <n v="5"/>
    <s v="PHS Contract Pharmacy"/>
    <s v="HOSPITAL GROUP"/>
    <n v="180"/>
    <x v="106"/>
    <n v="180"/>
    <s v="UNIVERSITY OF ARKANSAS AR"/>
    <s v="DSH040016"/>
    <x v="2"/>
    <x v="121"/>
    <x v="0"/>
    <x v="0"/>
    <x v="0"/>
    <n v="8566.7999999999993"/>
    <n v="0"/>
    <n v="0"/>
    <n v="0"/>
    <n v="620.92999999999995"/>
    <n v="0"/>
    <n v="0"/>
    <n v="0"/>
    <n v="713.9"/>
    <n v="0"/>
    <n v="1570.5800000000002"/>
  </r>
  <r>
    <n v="806508"/>
    <s v="CENTRL WA HSP INF PHS MPB"/>
    <s v="A"/>
    <n v="7001"/>
    <n v="8149"/>
    <s v="FC4564375"/>
    <n v="4"/>
    <s v="PHS/340B Acct"/>
    <s v="HOSPITAL GROUP"/>
    <n v="30041"/>
    <x v="101"/>
    <n v="30041"/>
    <s v="CENTRAL WASHINGTON WA"/>
    <s v="DSH500016A"/>
    <x v="2"/>
    <x v="90"/>
    <x v="0"/>
    <x v="0"/>
    <x v="1"/>
    <n v="43943.94"/>
    <n v="0"/>
    <n v="0"/>
    <n v="0"/>
    <n v="3025.68"/>
    <n v="0"/>
    <n v="0"/>
    <n v="0"/>
    <n v="3661.9950000000003"/>
    <n v="0"/>
    <n v="8056.389000000001"/>
  </r>
  <r>
    <n v="798161"/>
    <s v="JFK MEDICAL CTR GPO MPB"/>
    <s v="A"/>
    <n v="7001"/>
    <n v="8149"/>
    <s v="BJ0657481"/>
    <n v="2"/>
    <s v="GPO Acct."/>
    <s v="HOSPITAL (INDIVIDUAL)"/>
    <n v="21207"/>
    <x v="31"/>
    <n v="21207"/>
    <s v="ALLSPIRE"/>
    <n v="0"/>
    <x v="0"/>
    <x v="95"/>
    <x v="0"/>
    <x v="0"/>
    <x v="1"/>
    <n v="0"/>
    <n v="0"/>
    <n v="0"/>
    <n v="0"/>
    <n v="-625.39"/>
    <n v="0"/>
    <n v="0"/>
    <n v="0"/>
    <n v="0"/>
    <n v="0"/>
    <n v="0"/>
  </r>
  <r>
    <n v="721996"/>
    <s v="CAREMARK NJ SPC/HFORD PHS"/>
    <s v="A"/>
    <n v="7992"/>
    <n v="8155"/>
    <s v="FC0275304"/>
    <n v="5"/>
    <s v="PHS Contract Pharmacy"/>
    <s v="HOSPITAL GROUP"/>
    <n v="755"/>
    <x v="50"/>
    <n v="755"/>
    <s v="HENRY FORD HOSPITAL MI"/>
    <s v="DSH230053"/>
    <x v="2"/>
    <x v="54"/>
    <x v="0"/>
    <x v="0"/>
    <x v="0"/>
    <n v="9116.6"/>
    <n v="0"/>
    <n v="0"/>
    <n v="0"/>
    <n v="878.87"/>
    <n v="0"/>
    <n v="0"/>
    <n v="0"/>
    <n v="759.7166666666667"/>
    <n v="0"/>
    <n v="1671.3766666666668"/>
  </r>
  <r>
    <n v="855151"/>
    <s v="NMMC OUTPAT PHCY PHS MPB"/>
    <s v="A"/>
    <n v="7001"/>
    <n v="8149"/>
    <s v="FN1012741"/>
    <n v="4"/>
    <s v="PHS/340B Acct"/>
    <s v="HOSPITAL (INDIVIDUAL)"/>
    <n v="72787"/>
    <x v="29"/>
    <n v="72787"/>
    <s v="NORTH MISSISSIPPI MED CTR"/>
    <s v="DSH250004A"/>
    <x v="2"/>
    <x v="102"/>
    <x v="0"/>
    <x v="0"/>
    <x v="1"/>
    <n v="144516.32"/>
    <n v="0"/>
    <n v="0"/>
    <n v="0"/>
    <n v="10495.9"/>
    <n v="0"/>
    <n v="0"/>
    <n v="0"/>
    <n v="12043.026666666667"/>
    <n v="0"/>
    <n v="26494.65866666667"/>
  </r>
  <r>
    <n v="262890"/>
    <s v="TEXAS CHILDREN'S HSP MPB"/>
    <s v="A"/>
    <n v="7595"/>
    <n v="8149"/>
    <s v="BT1325516"/>
    <n v="2"/>
    <s v="GPO Acct."/>
    <s v="HOSPITAL (INDIVIDUAL)"/>
    <n v="72506"/>
    <x v="24"/>
    <n v="72480"/>
    <s v="MD ISSUE"/>
    <n v="0"/>
    <x v="0"/>
    <x v="120"/>
    <x v="0"/>
    <x v="0"/>
    <x v="1"/>
    <n v="4842"/>
    <n v="0"/>
    <n v="0"/>
    <n v="0"/>
    <n v="212.09"/>
    <n v="0"/>
    <n v="0"/>
    <n v="0"/>
    <n v="403.5"/>
    <n v="0"/>
    <n v="887.7"/>
  </r>
  <r>
    <n v="98154"/>
    <s v="LIMA MEM HLTH SYS MPB"/>
    <s v="A"/>
    <n v="1075"/>
    <n v="8149"/>
    <s v="BL6925967"/>
    <n v="2"/>
    <s v="GPO Acct."/>
    <s v="HOSPITAL (INDIVIDUAL)"/>
    <n v="72934"/>
    <x v="146"/>
    <n v="72934"/>
    <s v="PROMEDICA"/>
    <n v="0"/>
    <x v="2"/>
    <x v="26"/>
    <x v="1"/>
    <x v="0"/>
    <x v="1"/>
    <n v="119351"/>
    <n v="0"/>
    <n v="0"/>
    <n v="0"/>
    <n v="3583.73"/>
    <n v="0"/>
    <n v="0"/>
    <n v="0"/>
    <n v="9945.9166666666661"/>
    <n v="0"/>
    <n v="21881.016666666666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18"/>
    <x v="0"/>
    <x v="0"/>
    <x v="1"/>
    <n v="34116.879999999997"/>
    <n v="0"/>
    <n v="0"/>
    <n v="0"/>
    <n v="1809.99"/>
    <n v="0"/>
    <n v="0"/>
    <n v="0"/>
    <n v="2843.0733333333333"/>
    <n v="0"/>
    <n v="6254.7613333333338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43"/>
    <x v="0"/>
    <x v="0"/>
    <x v="1"/>
    <n v="870.66"/>
    <n v="0"/>
    <n v="0"/>
    <n v="0"/>
    <n v="1015.6"/>
    <n v="0"/>
    <n v="0"/>
    <n v="0"/>
    <n v="72.554999999999993"/>
    <n v="0"/>
    <n v="159.62100000000001"/>
  </r>
  <r>
    <n v="750867"/>
    <s v="CVS CAREMRK2921/ERLAN PHS"/>
    <s v="A"/>
    <n v="7992"/>
    <n v="8163"/>
    <s v="BS6907224"/>
    <n v="5"/>
    <s v="PHS Contract Pharmacy"/>
    <s v="HOSPITAL GROUP"/>
    <n v="1730"/>
    <x v="58"/>
    <n v="1730"/>
    <s v="ERLANGER MEDICAL CENTER TN"/>
    <s v="DSH440104"/>
    <x v="2"/>
    <x v="61"/>
    <x v="0"/>
    <x v="1"/>
    <x v="0"/>
    <n v="16065.98"/>
    <n v="0"/>
    <n v="0"/>
    <n v="0"/>
    <n v="1527.68"/>
    <n v="0"/>
    <n v="0"/>
    <n v="0"/>
    <n v="1338.8316666666667"/>
    <n v="0"/>
    <n v="2945.4296666666669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45"/>
    <x v="0"/>
    <x v="0"/>
    <x v="0"/>
    <n v="14183.74"/>
    <n v="14183.74"/>
    <n v="0"/>
    <n v="0"/>
    <n v="1151.78"/>
    <n v="1151.78"/>
    <n v="0"/>
    <n v="0"/>
    <n v="1181.9783333333332"/>
    <n v="0"/>
    <n v="2600.3523333333333"/>
  </r>
  <r>
    <n v="904929"/>
    <s v="ACCREDO HG NCS/UCSFMC PHS"/>
    <s v="A"/>
    <n v="761"/>
    <n v="8155"/>
    <s v="FA5306128"/>
    <n v="5"/>
    <s v="PHS Contract Pharmacy"/>
    <s v="HOSPITAL GROUP"/>
    <n v="2579"/>
    <x v="7"/>
    <n v="2579"/>
    <s v="UCSF MEDICAL CENTER"/>
    <s v="DSH050454"/>
    <x v="0"/>
    <x v="20"/>
    <x v="1"/>
    <x v="0"/>
    <x v="0"/>
    <n v="75860.98"/>
    <n v="0"/>
    <n v="0"/>
    <n v="0"/>
    <n v="2079.7600000000002"/>
    <n v="0"/>
    <n v="0"/>
    <n v="0"/>
    <n v="6321.748333333333"/>
    <n v="0"/>
    <n v="13907.846333333333"/>
  </r>
  <r>
    <n v="763439"/>
    <s v="GARNET HEALTH MED CTR MPB"/>
    <s v="A"/>
    <n v="7001"/>
    <n v="8149"/>
    <s v="BA8057146"/>
    <n v="2"/>
    <s v="GPO Acct."/>
    <s v="HOSPITAL (INDIVIDUAL)"/>
    <n v="40560"/>
    <x v="70"/>
    <n v="40560"/>
    <s v="Garnet Health"/>
    <n v="0"/>
    <x v="1"/>
    <x v="32"/>
    <x v="0"/>
    <x v="0"/>
    <x v="1"/>
    <n v="10297.26"/>
    <n v="10297.26"/>
    <n v="0"/>
    <n v="0"/>
    <n v="940.81"/>
    <n v="940.81"/>
    <n v="0"/>
    <n v="0"/>
    <n v="858.10500000000002"/>
    <n v="0"/>
    <n v="1887.8310000000001"/>
  </r>
  <r>
    <n v="69694"/>
    <s v="KAISER PERM OP 381 MPB"/>
    <s v="A"/>
    <n v="7989"/>
    <n v="8149"/>
    <s v="AK2276738"/>
    <n v="2"/>
    <s v="GPO Acct."/>
    <s v="HOSPITAL CHAIN"/>
    <n v="35000"/>
    <x v="5"/>
    <n v="35000"/>
    <s v="KAISER PERMANENTE CA"/>
    <n v="0"/>
    <x v="1"/>
    <x v="8"/>
    <x v="1"/>
    <x v="0"/>
    <x v="1"/>
    <n v="2797.53"/>
    <n v="0"/>
    <n v="0"/>
    <n v="2729.3"/>
    <n v="12.86"/>
    <n v="0"/>
    <n v="0"/>
    <n v="-132.82"/>
    <n v="233.12750000000003"/>
    <n v="2729.3"/>
    <n v="512.880500000000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44"/>
    <x v="0"/>
    <x v="0"/>
    <x v="1"/>
    <n v="7227.52"/>
    <n v="0"/>
    <n v="0"/>
    <n v="0"/>
    <n v="258.33"/>
    <n v="0"/>
    <n v="0"/>
    <n v="0"/>
    <n v="602.29333333333341"/>
    <n v="0"/>
    <n v="1325.045333333333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44"/>
    <x v="0"/>
    <x v="0"/>
    <x v="0"/>
    <n v="0"/>
    <n v="0"/>
    <n v="1373.16"/>
    <n v="0"/>
    <n v="0"/>
    <n v="0"/>
    <n v="201.5"/>
    <n v="0"/>
    <n v="0"/>
    <n v="1373.16"/>
    <n v="0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352"/>
    <x v="0"/>
    <x v="0"/>
    <x v="1"/>
    <n v="0"/>
    <n v="0"/>
    <n v="0"/>
    <n v="0"/>
    <n v="106.28"/>
    <n v="106.28"/>
    <n v="0"/>
    <n v="0"/>
    <n v="0"/>
    <n v="0"/>
    <n v="0"/>
  </r>
  <r>
    <n v="747852"/>
    <s v="CVS CAREMRK2921/AVERA PHS"/>
    <s v="A"/>
    <n v="7992"/>
    <n v="8163"/>
    <s v="BS6907224"/>
    <n v="5"/>
    <s v="PHS Contract Pharmacy"/>
    <s v="HOSPITAL GROUP"/>
    <n v="362"/>
    <x v="133"/>
    <n v="362"/>
    <s v="AVERA (PHS)"/>
    <s v="DSH430016"/>
    <x v="2"/>
    <x v="70"/>
    <x v="0"/>
    <x v="0"/>
    <x v="0"/>
    <n v="0"/>
    <n v="0"/>
    <n v="0"/>
    <n v="0"/>
    <n v="277.5"/>
    <n v="277.5"/>
    <n v="0"/>
    <n v="0"/>
    <n v="0"/>
    <n v="0"/>
    <n v="0"/>
  </r>
  <r>
    <n v="934699"/>
    <s v="CAREMARK NJ SP/RI HSP PHS"/>
    <s v="A"/>
    <n v="7994"/>
    <n v="8155"/>
    <s v="FC0275304"/>
    <n v="5"/>
    <s v="PHS Contract Pharmacy"/>
    <s v="HOSPITAL GROUP"/>
    <n v="319"/>
    <x v="3"/>
    <n v="319"/>
    <s v="LIFESPAN HEALTH SYSTEM RI"/>
    <s v="DSH410007"/>
    <x v="0"/>
    <x v="79"/>
    <x v="0"/>
    <x v="0"/>
    <x v="0"/>
    <n v="14147.95"/>
    <n v="14147.95"/>
    <n v="0"/>
    <n v="0"/>
    <n v="698.97"/>
    <n v="698.97"/>
    <n v="0"/>
    <n v="0"/>
    <n v="1178.9958333333334"/>
    <n v="0"/>
    <n v="2593.7908333333335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236"/>
    <x v="0"/>
    <x v="1"/>
    <x v="1"/>
    <n v="125012.19"/>
    <n v="0"/>
    <n v="0"/>
    <n v="0"/>
    <n v="7512.77"/>
    <n v="0"/>
    <n v="0"/>
    <n v="0"/>
    <n v="10417.682500000001"/>
    <n v="0"/>
    <n v="22918.901500000004"/>
  </r>
  <r>
    <n v="899939"/>
    <s v="CAREMARK FL SP/MTSINA PHS"/>
    <s v="A"/>
    <n v="7992"/>
    <n v="8195"/>
    <s v="FC0098916"/>
    <n v="5"/>
    <s v="PHS Contract Pharmacy"/>
    <s v="HOSPITAL GROUP"/>
    <n v="542"/>
    <x v="20"/>
    <n v="542"/>
    <s v="MOUNT SINAI HOSP NY"/>
    <s v="DSH330024"/>
    <x v="2"/>
    <x v="46"/>
    <x v="0"/>
    <x v="0"/>
    <x v="0"/>
    <n v="3221.58"/>
    <n v="0"/>
    <n v="0"/>
    <n v="0"/>
    <n v="477.01"/>
    <n v="0"/>
    <n v="0"/>
    <n v="0"/>
    <n v="268.46499999999997"/>
    <n v="0"/>
    <n v="590.62300000000005"/>
  </r>
  <r>
    <n v="391970"/>
    <s v="UNIV OF TEXAS MED MPB"/>
    <s v="A"/>
    <n v="846"/>
    <n v="8149"/>
    <s v="AG3353973"/>
    <n v="2"/>
    <s v="GPO Acct."/>
    <s v="HOSPITAL (INDIVIDUAL)"/>
    <n v="40848"/>
    <x v="13"/>
    <n v="40848"/>
    <s v="UNIV OF TEXAS SW UNIV HOSP"/>
    <n v="0"/>
    <x v="0"/>
    <x v="102"/>
    <x v="0"/>
    <x v="0"/>
    <x v="1"/>
    <n v="1725.78"/>
    <n v="0"/>
    <n v="0"/>
    <n v="0"/>
    <n v="35.06"/>
    <n v="0"/>
    <n v="0"/>
    <n v="0"/>
    <n v="143.815"/>
    <n v="0"/>
    <n v="316.39300000000003"/>
  </r>
  <r>
    <n v="103380"/>
    <s v="CAREMARK TN SP/CCHST2 PHS"/>
    <s v="A"/>
    <n v="7992"/>
    <n v="8149"/>
    <s v="BC9505960"/>
    <n v="5"/>
    <s v="PHS Contract Pharmacy"/>
    <s v="HOSPITAL GROUP"/>
    <n v="348"/>
    <x v="6"/>
    <n v="348"/>
    <s v="COMP CARE CENTER"/>
    <s v="STD235102"/>
    <x v="2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120984"/>
    <s v="NE MEDICAL CENTER     PHS"/>
    <s v="A"/>
    <n v="7992"/>
    <n v="8145"/>
    <s v="BU5603661"/>
    <n v="4"/>
    <s v="PHS/340B Acct"/>
    <s v="HOSPITAL GROUP"/>
    <n v="1468"/>
    <x v="42"/>
    <n v="1468"/>
    <s v="NEBRASKA MED CTR OMAHA"/>
    <s v="DSH280013"/>
    <x v="2"/>
    <x v="169"/>
    <x v="0"/>
    <x v="0"/>
    <x v="1"/>
    <n v="983.87"/>
    <n v="0"/>
    <n v="0"/>
    <n v="0"/>
    <n v="291.94"/>
    <n v="0"/>
    <n v="0"/>
    <n v="0"/>
    <n v="81.989166666666662"/>
    <n v="0"/>
    <n v="180.37616666666668"/>
  </r>
  <r>
    <n v="657677"/>
    <s v="ACCREDO HG NCS/STRONG PHS"/>
    <s v="A"/>
    <n v="7994"/>
    <n v="8155"/>
    <s v="FA5306128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0"/>
    <n v="0"/>
    <n v="1718.14"/>
    <n v="0"/>
    <n v="0"/>
    <n v="0"/>
    <n v="31.06"/>
    <n v="0"/>
    <n v="0"/>
    <n v="1718.14"/>
    <n v="0"/>
  </r>
  <r>
    <n v="211043"/>
    <s v="ACCREDO NCS/NEWYRK PH PHS"/>
    <s v="A"/>
    <n v="7994"/>
    <n v="8155"/>
    <s v="FA5306128"/>
    <n v="5"/>
    <s v="PHS Contract Pharmacy"/>
    <s v="HOSPITAL GROUP"/>
    <n v="1830"/>
    <x v="62"/>
    <n v="1830"/>
    <s v="NEW YORK PRESBYTERIAN HOSP NY"/>
    <s v="DSH330101"/>
    <x v="0"/>
    <x v="41"/>
    <x v="1"/>
    <x v="0"/>
    <x v="0"/>
    <n v="0"/>
    <n v="0"/>
    <n v="245583.26"/>
    <n v="75564.08"/>
    <n v="0"/>
    <n v="0"/>
    <n v="7182.33"/>
    <n v="1063.33"/>
    <n v="0"/>
    <n v="321147.34000000003"/>
    <n v="0"/>
  </r>
  <r>
    <n v="529335"/>
    <s v="CVSCAREMARK2921/UMHSP PHS"/>
    <s v="A"/>
    <n v="7994"/>
    <n v="8163"/>
    <s v="BS6907224"/>
    <n v="5"/>
    <s v="PHS Contract Pharmacy"/>
    <s v="HOSPITAL GROUP"/>
    <n v="372"/>
    <x v="55"/>
    <n v="372"/>
    <s v="UNIV OF MICHIGAN"/>
    <s v="DSH230046"/>
    <x v="0"/>
    <x v="140"/>
    <x v="0"/>
    <x v="0"/>
    <x v="0"/>
    <n v="0"/>
    <n v="0"/>
    <n v="10390.700000000001"/>
    <n v="10390.700000000001"/>
    <n v="0"/>
    <n v="0"/>
    <n v="1002"/>
    <n v="399.6"/>
    <n v="0"/>
    <n v="20781.400000000001"/>
    <n v="0"/>
  </r>
  <r>
    <n v="906048"/>
    <s v="CVS CRMRK2921/SI UNIV PHS"/>
    <s v="A"/>
    <n v="7994"/>
    <n v="8163"/>
    <s v="BS6907224"/>
    <n v="5"/>
    <s v="PHS Contract Pharmacy"/>
    <s v="HOSPITAL GROUP"/>
    <n v="40019"/>
    <x v="28"/>
    <n v="40018"/>
    <s v="NORTHWELL HEALTH"/>
    <s v="DSH330160"/>
    <x v="0"/>
    <x v="0"/>
    <x v="0"/>
    <x v="0"/>
    <x v="0"/>
    <n v="14362.32"/>
    <n v="0"/>
    <n v="0"/>
    <n v="0"/>
    <n v="706.05"/>
    <n v="0"/>
    <n v="0"/>
    <n v="0"/>
    <n v="1196.8599999999999"/>
    <n v="0"/>
    <n v="2633.0920000000001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33"/>
    <x v="0"/>
    <x v="0"/>
    <x v="0"/>
    <n v="0"/>
    <n v="0"/>
    <n v="0"/>
    <n v="37341.26"/>
    <n v="0"/>
    <n v="0"/>
    <n v="0"/>
    <n v="2714.17"/>
    <n v="0"/>
    <n v="37341.26"/>
    <n v="0"/>
  </r>
  <r>
    <n v="91982"/>
    <s v="CAREMARK IL SP/UNM AC PHS"/>
    <s v="A"/>
    <n v="7992"/>
    <n v="8144"/>
    <s v="FC0059736"/>
    <n v="5"/>
    <s v="PHS Contract Pharmacy"/>
    <s v="HOSPITAL GROUP"/>
    <n v="1205"/>
    <x v="21"/>
    <n v="1205"/>
    <s v="UNIV OF MIAMI HOSP FL"/>
    <s v="RWI33136"/>
    <x v="0"/>
    <x v="38"/>
    <x v="0"/>
    <x v="0"/>
    <x v="0"/>
    <n v="5116.62"/>
    <n v="0"/>
    <n v="0"/>
    <n v="0"/>
    <n v="402.92"/>
    <n v="0"/>
    <n v="0"/>
    <n v="0"/>
    <n v="426.38499999999999"/>
    <n v="0"/>
    <n v="938.04700000000003"/>
  </r>
  <r>
    <n v="139028"/>
    <s v="UNIV PHARMACY PHS MPB"/>
    <s v="A"/>
    <n v="1075"/>
    <n v="8149"/>
    <s v="FU3734402"/>
    <n v="4"/>
    <s v="PHS/340B Acct"/>
    <s v="HOSPITAL (INDIVIDUAL)"/>
    <n v="40847"/>
    <x v="114"/>
    <n v="40847"/>
    <s v="UNIV OF TENNESSEE MED CTR TN"/>
    <s v="DSH440015"/>
    <x v="1"/>
    <x v="41"/>
    <x v="1"/>
    <x v="0"/>
    <x v="1"/>
    <n v="0"/>
    <n v="0"/>
    <n v="18891.02"/>
    <n v="0"/>
    <n v="0"/>
    <n v="0"/>
    <n v="549.92999999999995"/>
    <n v="0"/>
    <n v="0"/>
    <n v="18891.02"/>
    <n v="0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0"/>
    <x v="0"/>
    <x v="0"/>
    <x v="0"/>
    <n v="1657.22"/>
    <n v="1657.22"/>
    <n v="0"/>
    <n v="0"/>
    <n v="29.52"/>
    <n v="29.52"/>
    <n v="0"/>
    <n v="0"/>
    <n v="138.10166666666666"/>
    <n v="0"/>
    <n v="303.82366666666667"/>
  </r>
  <r>
    <n v="926254"/>
    <s v="WALG 16287/PH NTX HV  PHS"/>
    <s v="A"/>
    <n v="7998"/>
    <n v="8149"/>
    <s v="BF8715661"/>
    <n v="5"/>
    <s v="PHS Contract Pharmacy"/>
    <s v="HOSPITAL GROUP"/>
    <n v="1317"/>
    <x v="69"/>
    <n v="1317"/>
    <s v="AIDS ARMS INC TX"/>
    <s v="HV01710B"/>
    <x v="2"/>
    <x v="38"/>
    <x v="0"/>
    <x v="0"/>
    <x v="0"/>
    <n v="4980.2700000000004"/>
    <n v="4980.2700000000004"/>
    <n v="0"/>
    <n v="0"/>
    <n v="391.33"/>
    <n v="391.33"/>
    <n v="0"/>
    <n v="0"/>
    <n v="415.02250000000004"/>
    <n v="0"/>
    <n v="913.04950000000019"/>
  </r>
  <r>
    <n v="102235"/>
    <s v="WALG 15438/SANFRD MCF PHS"/>
    <s v="A"/>
    <n v="7992"/>
    <n v="8162"/>
    <s v="FO1120500"/>
    <n v="5"/>
    <s v="PHS Contract Pharmacy"/>
    <s v="HOSPITAL GROUP"/>
    <n v="815"/>
    <x v="22"/>
    <n v="815"/>
    <s v="SANFORD MED CENTER SD (PHS)"/>
    <s v="DSH350011"/>
    <x v="2"/>
    <x v="76"/>
    <x v="0"/>
    <x v="0"/>
    <x v="0"/>
    <n v="6843.79"/>
    <n v="6843.79"/>
    <n v="0"/>
    <n v="0"/>
    <n v="516.74"/>
    <n v="516.74"/>
    <n v="0"/>
    <n v="0"/>
    <n v="570.31583333333333"/>
    <n v="0"/>
    <n v="1254.6948333333335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57"/>
    <x v="0"/>
    <x v="0"/>
    <x v="0"/>
    <n v="10926.32"/>
    <n v="0"/>
    <n v="0"/>
    <n v="0"/>
    <n v="766.62"/>
    <n v="0"/>
    <n v="0"/>
    <n v="0"/>
    <n v="910.52666666666664"/>
    <n v="0"/>
    <n v="2003.1586666666667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50"/>
    <x v="0"/>
    <x v="0"/>
    <x v="1"/>
    <n v="3998.8"/>
    <n v="3998.8"/>
    <n v="0"/>
    <n v="0"/>
    <n v="140.36000000000001"/>
    <n v="140.36000000000001"/>
    <n v="0"/>
    <n v="0"/>
    <n v="333.23333333333335"/>
    <n v="0"/>
    <n v="733.11333333333346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353"/>
    <x v="0"/>
    <x v="0"/>
    <x v="1"/>
    <n v="-23436.84"/>
    <n v="0"/>
    <n v="0"/>
    <n v="0"/>
    <n v="0"/>
    <n v="0"/>
    <n v="0"/>
    <n v="0"/>
    <n v="-1953.07"/>
    <n v="0"/>
    <n v="-4296.7539999999999"/>
  </r>
  <r>
    <n v="548497"/>
    <s v="CAREMARK MI SP/FROEDT PHS"/>
    <s v="A"/>
    <n v="7992"/>
    <n v="8162"/>
    <s v="FC0002802"/>
    <n v="5"/>
    <s v="PHS Contract Pharmacy"/>
    <s v="HOSPITAL GROUP"/>
    <n v="901"/>
    <x v="78"/>
    <n v="901"/>
    <s v="FROEDTERT MEM LUTHERAN HSP WI"/>
    <s v="DSH520177"/>
    <x v="2"/>
    <x v="234"/>
    <x v="0"/>
    <x v="0"/>
    <x v="0"/>
    <n v="13600.7"/>
    <n v="0"/>
    <n v="0"/>
    <n v="0"/>
    <n v="1411.9"/>
    <n v="0"/>
    <n v="0"/>
    <n v="0"/>
    <n v="1133.3916666666667"/>
    <n v="0"/>
    <n v="2493.461666666667"/>
  </r>
  <r>
    <n v="821639"/>
    <s v="CAREPLS CVS2919/BELLE PHS"/>
    <s v="A"/>
    <n v="7992"/>
    <n v="8160"/>
    <s v="BC7000603"/>
    <n v="5"/>
    <s v="PHS Contract Pharmacy"/>
    <s v="HOSPITAL GROUP"/>
    <n v="1816"/>
    <x v="95"/>
    <n v="1816"/>
    <s v="NEW YORK CITY HLTH HOSP NY"/>
    <s v="DSH330204"/>
    <x v="2"/>
    <x v="0"/>
    <x v="0"/>
    <x v="0"/>
    <x v="0"/>
    <n v="861.75"/>
    <n v="861.75"/>
    <n v="0"/>
    <n v="0"/>
    <n v="47.9"/>
    <n v="47.9"/>
    <n v="0"/>
    <n v="0"/>
    <n v="71.8125"/>
    <n v="0"/>
    <n v="157.98750000000001"/>
  </r>
  <r>
    <n v="2387"/>
    <s v="PCC CYPRESS PHS MPB"/>
    <s v="A"/>
    <n v="7992"/>
    <n v="8149"/>
    <s v="BP6143933"/>
    <n v="4"/>
    <s v="PHS/340B Acct"/>
    <s v="HOSPITAL (INDIVIDUAL)"/>
    <n v="639"/>
    <x v="88"/>
    <n v="639"/>
    <s v="UNIV OF CALIF DAVIS"/>
    <s v="DSH050599"/>
    <x v="2"/>
    <x v="41"/>
    <x v="1"/>
    <x v="0"/>
    <x v="1"/>
    <n v="2108716.0699999998"/>
    <n v="315733.57"/>
    <n v="0"/>
    <n v="0"/>
    <n v="63242.16"/>
    <n v="8695.58"/>
    <n v="-464.69"/>
    <n v="0"/>
    <n v="175726.33916666664"/>
    <n v="0"/>
    <n v="386597.94616666663"/>
  </r>
  <r>
    <n v="963400"/>
    <s v="BRIOVARX IN/PHELPS MH PHS"/>
    <s v="A"/>
    <n v="7994"/>
    <n v="8163"/>
    <s v="FB4247943"/>
    <n v="5"/>
    <s v="PHS Contract Pharmacy"/>
    <s v="HOSPITAL GROUP"/>
    <n v="40019"/>
    <x v="28"/>
    <n v="40018"/>
    <s v="NORTHWELL HEALTH"/>
    <s v="DSH330261"/>
    <x v="0"/>
    <x v="50"/>
    <x v="0"/>
    <x v="0"/>
    <x v="0"/>
    <n v="3256.34"/>
    <n v="3256.34"/>
    <n v="0"/>
    <n v="0"/>
    <n v="161.41999999999999"/>
    <n v="161.41999999999999"/>
    <n v="0"/>
    <n v="0"/>
    <n v="271.36166666666668"/>
    <n v="0"/>
    <n v="596.99566666666669"/>
  </r>
  <r>
    <n v="887974"/>
    <s v="CAREMARK NV SP/HH JCL PHS"/>
    <s v="A"/>
    <n v="7001"/>
    <n v="8170"/>
    <s v="FC8994089"/>
    <n v="5"/>
    <s v="PHS Contract Pharmacy"/>
    <s v="HOSPITAL GROUP"/>
    <n v="2561"/>
    <x v="68"/>
    <n v="2561"/>
    <s v="HONOR HEALTH AZ"/>
    <s v="DSH030014"/>
    <x v="1"/>
    <x v="19"/>
    <x v="0"/>
    <x v="0"/>
    <x v="0"/>
    <n v="32714.58"/>
    <n v="2139.98"/>
    <n v="2157.7399999999998"/>
    <n v="8630.9599999999991"/>
    <n v="4726.2299999999996"/>
    <n v="285.33999999999997"/>
    <n v="285.81"/>
    <n v="731.56"/>
    <n v="2726.2150000000001"/>
    <n v="10788.699999999999"/>
    <n v="5997.6730000000007"/>
  </r>
  <r>
    <n v="819098"/>
    <s v="CYSTC FIB/CHLD CO PHS MPB"/>
    <s v="A"/>
    <n v="7001"/>
    <n v="8149"/>
    <s v="FC6609107"/>
    <n v="5"/>
    <s v="PHS Contract Pharmacy"/>
    <s v="HOSPITAL (INDIVIDUAL)"/>
    <n v="72134"/>
    <x v="111"/>
    <n v="72134"/>
    <s v="CHCA - COLORADO CHILDRENS"/>
    <s v="PED063301-00"/>
    <x v="0"/>
    <x v="20"/>
    <x v="1"/>
    <x v="0"/>
    <x v="0"/>
    <n v="3673104.46"/>
    <n v="493742.34"/>
    <n v="386664.1"/>
    <n v="305204.21999999997"/>
    <n v="126992.48"/>
    <n v="14107.12"/>
    <n v="9687.14"/>
    <n v="4249.6400000000003"/>
    <n v="306092.03833333333"/>
    <n v="691868.32"/>
    <n v="673402.48433333333"/>
  </r>
  <r>
    <n v="117121"/>
    <s v="OPTUM 702/UCSF PHS"/>
    <s v="A"/>
    <n v="761"/>
    <n v="8163"/>
    <s v="FB4247943"/>
    <n v="5"/>
    <s v="PHS Contract Pharmacy"/>
    <s v="HOSPITAL GROUP"/>
    <n v="2579"/>
    <x v="7"/>
    <n v="2579"/>
    <s v="UCSF MEDICAL CENTER"/>
    <s v="DSH050454"/>
    <x v="0"/>
    <x v="20"/>
    <x v="1"/>
    <x v="0"/>
    <x v="0"/>
    <n v="2210957.58"/>
    <n v="208890.99"/>
    <n v="484067.1"/>
    <n v="247057.21"/>
    <n v="67427.679999999993"/>
    <n v="6184.7"/>
    <n v="14024.01"/>
    <n v="3453.14"/>
    <n v="184246.465"/>
    <n v="731124.30999999994"/>
    <n v="405342.223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10"/>
    <x v="0"/>
    <x v="0"/>
    <x v="0"/>
    <n v="30531.7"/>
    <n v="5917.15"/>
    <n v="2462.48"/>
    <n v="3668.93"/>
    <n v="4752.0200000000004"/>
    <n v="977.76"/>
    <n v="362.29"/>
    <n v="141.16"/>
    <n v="2544.3083333333334"/>
    <n v="6131.41"/>
    <n v="5597.4783333333335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46"/>
    <x v="0"/>
    <x v="0"/>
    <x v="0"/>
    <n v="1384.02"/>
    <n v="1384.02"/>
    <n v="0"/>
    <n v="0"/>
    <n v="387.36"/>
    <n v="387.36"/>
    <n v="0"/>
    <n v="0"/>
    <n v="115.33499999999999"/>
    <n v="0"/>
    <n v="253.73699999999999"/>
  </r>
  <r>
    <n v="972220"/>
    <s v="PHARMACY SPEC GPO MPB"/>
    <s v="A"/>
    <n v="7001"/>
    <n v="8149"/>
    <s v="FI0476348"/>
    <n v="2"/>
    <s v="GPO Acct."/>
    <s v="HOSPITAL (INDIVIDUAL)"/>
    <n v="40350"/>
    <x v="226"/>
    <n v="40350"/>
    <s v="PHARMACY SPECIALISTS"/>
    <n v="0"/>
    <x v="2"/>
    <x v="14"/>
    <x v="1"/>
    <x v="0"/>
    <x v="1"/>
    <n v="104049.34"/>
    <n v="26068.39"/>
    <n v="10135.290000000001"/>
    <n v="10135.290000000001"/>
    <n v="3241.4"/>
    <n v="799.34"/>
    <n v="311.36"/>
    <n v="0"/>
    <n v="8670.7783333333336"/>
    <n v="20270.580000000002"/>
    <n v="19075.712333333337"/>
  </r>
  <r>
    <n v="80941"/>
    <s v="LENOX HILL HSP WACA34 MPB"/>
    <s v="A"/>
    <n v="7994"/>
    <n v="8149"/>
    <s v="AL4088604"/>
    <n v="3"/>
    <s v="WAC Acct."/>
    <s v="HOSPITAL (INDIVIDUAL)"/>
    <n v="40019"/>
    <x v="28"/>
    <n v="40018"/>
    <s v="NORTHWELL HEALTH"/>
    <s v="DSH330119"/>
    <x v="0"/>
    <x v="41"/>
    <x v="1"/>
    <x v="0"/>
    <x v="1"/>
    <n v="610482.72"/>
    <n v="100268.16"/>
    <n v="53092"/>
    <n v="53092"/>
    <n v="15666.65"/>
    <n v="2170.81"/>
    <n v="1088.1400000000001"/>
    <n v="531.21"/>
    <n v="50873.56"/>
    <n v="106184"/>
    <n v="111921.83200000001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18"/>
    <x v="0"/>
    <x v="0"/>
    <x v="0"/>
    <n v="846376.8"/>
    <n v="155614.09"/>
    <n v="86766.19"/>
    <n v="56206.45"/>
    <n v="51847.03"/>
    <n v="6781.18"/>
    <n v="7056.47"/>
    <n v="1206.8900000000001"/>
    <n v="70531.400000000009"/>
    <n v="142972.64000000001"/>
    <n v="155169.08000000005"/>
  </r>
  <r>
    <n v="111262"/>
    <s v="CAREMARK MA SP/UCSDMP PHS"/>
    <s v="A"/>
    <n v="7994"/>
    <n v="8110"/>
    <s v="BC9420491"/>
    <n v="5"/>
    <s v="PHS Contract Pharmacy"/>
    <s v="HOSPITAL GROUP"/>
    <n v="1156"/>
    <x v="16"/>
    <n v="1156"/>
    <s v="UNIV CA SAN DIEGO MED CTR CA"/>
    <s v="DSH050025"/>
    <x v="0"/>
    <x v="5"/>
    <x v="0"/>
    <x v="0"/>
    <x v="0"/>
    <n v="12528.02"/>
    <n v="12528.02"/>
    <n v="0"/>
    <n v="0"/>
    <n v="883.64"/>
    <n v="883.64"/>
    <n v="0"/>
    <n v="0"/>
    <n v="1044.0016666666668"/>
    <n v="0"/>
    <n v="2296.8036666666671"/>
  </r>
  <r>
    <n v="897589"/>
    <s v="CAREMARK NC SP/CARILN PHS"/>
    <s v="A"/>
    <n v="7992"/>
    <n v="8120"/>
    <s v="FC1404918"/>
    <n v="5"/>
    <s v="PHS Contract Pharmacy"/>
    <s v="HOSPITAL GROUP"/>
    <n v="2336"/>
    <x v="51"/>
    <n v="2336"/>
    <s v="CARILION MED CENTER VA"/>
    <s v="DSH490024"/>
    <x v="2"/>
    <x v="64"/>
    <x v="0"/>
    <x v="0"/>
    <x v="0"/>
    <n v="71814.62"/>
    <n v="19128.240000000002"/>
    <n v="0"/>
    <n v="0"/>
    <n v="7270.98"/>
    <n v="2048.91"/>
    <n v="0"/>
    <n v="0"/>
    <n v="5984.5516666666663"/>
    <n v="0"/>
    <n v="13166.013666666668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4"/>
    <x v="0"/>
    <x v="0"/>
    <x v="1"/>
    <n v="410292.13"/>
    <n v="145654.75"/>
    <n v="0"/>
    <n v="0"/>
    <n v="29806.73"/>
    <n v="9072.3799999999992"/>
    <n v="0"/>
    <n v="0"/>
    <n v="34191.010833333334"/>
    <n v="0"/>
    <n v="75220.223833333337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42"/>
    <x v="0"/>
    <x v="0"/>
    <x v="1"/>
    <n v="4463.9399999999996"/>
    <n v="1486.84"/>
    <n v="0"/>
    <n v="0"/>
    <n v="440.12"/>
    <n v="155.53"/>
    <n v="0"/>
    <n v="0"/>
    <n v="371.99499999999995"/>
    <n v="0"/>
    <n v="818.3889999999999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62"/>
    <x v="0"/>
    <x v="0"/>
    <x v="1"/>
    <n v="86971"/>
    <n v="26991"/>
    <n v="0"/>
    <n v="0"/>
    <n v="5093.67"/>
    <n v="1596.83"/>
    <n v="0"/>
    <n v="0"/>
    <n v="7247.583333333333"/>
    <n v="0"/>
    <n v="15944.683333333334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342"/>
    <x v="0"/>
    <x v="0"/>
    <x v="1"/>
    <n v="547570.17000000004"/>
    <n v="156440.4"/>
    <n v="0"/>
    <n v="0"/>
    <n v="21043.82"/>
    <n v="5039.37"/>
    <n v="0"/>
    <n v="0"/>
    <n v="45630.847500000003"/>
    <n v="0"/>
    <n v="100387.86450000001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46"/>
    <x v="0"/>
    <x v="0"/>
    <x v="1"/>
    <n v="29192.799999999999"/>
    <n v="11512.92"/>
    <n v="0"/>
    <n v="0"/>
    <n v="3885.31"/>
    <n v="1569.14"/>
    <n v="0"/>
    <n v="0"/>
    <n v="2432.7333333333331"/>
    <n v="0"/>
    <n v="5352.0133333333333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"/>
    <x v="0"/>
    <x v="0"/>
    <x v="1"/>
    <n v="199753.05"/>
    <n v="57240.4"/>
    <n v="0"/>
    <n v="0"/>
    <n v="6585.38"/>
    <n v="1809"/>
    <n v="0"/>
    <n v="0"/>
    <n v="16646.087499999998"/>
    <n v="0"/>
    <n v="36621.392500000002"/>
  </r>
  <r>
    <n v="783297"/>
    <s v="VIVO HTH LENOX HL PHS MPB"/>
    <s v="A"/>
    <n v="7994"/>
    <n v="8149"/>
    <s v="FL7469201"/>
    <n v="4"/>
    <s v="PHS/340B Acct"/>
    <s v="HOSPITAL (INDIVIDUAL)"/>
    <n v="40019"/>
    <x v="28"/>
    <n v="40018"/>
    <s v="NORTHWELL HEALTH"/>
    <s v="DSH330119"/>
    <x v="0"/>
    <x v="20"/>
    <x v="1"/>
    <x v="0"/>
    <x v="1"/>
    <n v="1190914.4099999999"/>
    <n v="58760.76"/>
    <n v="0"/>
    <n v="138132.94"/>
    <n v="40802.910000000003"/>
    <n v="1621.23"/>
    <n v="0"/>
    <n v="1858.55"/>
    <n v="99242.867499999993"/>
    <n v="138132.94"/>
    <n v="218334.30850000001"/>
  </r>
  <r>
    <n v="456172"/>
    <s v="MOUNT SINAI HOSP PHS MPB"/>
    <s v="A"/>
    <n v="7992"/>
    <n v="8149"/>
    <s v="AM9707805"/>
    <n v="4"/>
    <s v="PHS/340B Acct"/>
    <s v="HOSPITAL GROUP"/>
    <n v="40822"/>
    <x v="160"/>
    <n v="40822"/>
    <s v="MOUNT SINAI HEALTH SYSTEM"/>
    <s v="DSH330024"/>
    <x v="2"/>
    <x v="14"/>
    <x v="1"/>
    <x v="0"/>
    <x v="1"/>
    <n v="4336052.12"/>
    <n v="788046.9"/>
    <n v="530439"/>
    <n v="526218"/>
    <n v="180100.28"/>
    <n v="30911.86"/>
    <n v="20440.560000000001"/>
    <n v="0"/>
    <n v="361337.6766666667"/>
    <n v="1056657"/>
    <n v="794942.88866666681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14"/>
    <x v="1"/>
    <x v="0"/>
    <x v="1"/>
    <n v="785944.6"/>
    <n v="107273.4"/>
    <n v="99897"/>
    <n v="74571"/>
    <n v="32299.18"/>
    <n v="4190.0600000000004"/>
    <n v="3849.48"/>
    <n v="0"/>
    <n v="65495.383333333331"/>
    <n v="174468"/>
    <n v="144089.84333333335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15"/>
    <x v="0"/>
    <x v="0"/>
    <x v="0"/>
    <n v="23823.88"/>
    <n v="9565.24"/>
    <n v="0"/>
    <n v="0"/>
    <n v="1786.55"/>
    <n v="752.13"/>
    <n v="0"/>
    <n v="0"/>
    <n v="1985.3233333333335"/>
    <n v="0"/>
    <n v="4367.7113333333336"/>
  </r>
  <r>
    <n v="477185"/>
    <s v="CHILDRENS HSP AL PHS MPB"/>
    <s v="A"/>
    <n v="892"/>
    <n v="8149"/>
    <s v="AC3473496"/>
    <n v="4"/>
    <s v="PHS/340B Acct"/>
    <s v="HOSPITAL (INDIVIDUAL)"/>
    <n v="72122"/>
    <x v="286"/>
    <n v="72122"/>
    <s v="CHILDRENS HOSP ALABAMA"/>
    <s v="PED013300-00"/>
    <x v="2"/>
    <x v="14"/>
    <x v="1"/>
    <x v="0"/>
    <x v="1"/>
    <n v="13832.24"/>
    <n v="1375.3"/>
    <n v="1407"/>
    <n v="1407"/>
    <n v="577"/>
    <n v="52.8"/>
    <n v="54.22"/>
    <n v="0"/>
    <n v="1152.6866666666667"/>
    <n v="2814"/>
    <n v="2535.9106666666671"/>
  </r>
  <r>
    <n v="103472"/>
    <s v="CVS CRMRK2921/CCHSTD3 PHS"/>
    <s v="A"/>
    <n v="7992"/>
    <n v="8163"/>
    <s v="BS6907224"/>
    <n v="5"/>
    <s v="PHS Contract Pharmacy"/>
    <s v="HOSPITAL GROUP"/>
    <n v="348"/>
    <x v="6"/>
    <n v="348"/>
    <s v="COMP CARE CENTER"/>
    <s v="STD850153"/>
    <x v="2"/>
    <x v="38"/>
    <x v="0"/>
    <x v="0"/>
    <x v="0"/>
    <n v="95775.29"/>
    <n v="19921.080000000002"/>
    <n v="15365.79"/>
    <n v="4207.82"/>
    <n v="7698.95"/>
    <n v="1649.99"/>
    <n v="1210.6199999999999"/>
    <n v="161.84"/>
    <n v="7981.2741666666661"/>
    <n v="19573.61"/>
    <n v="17558.803166666668"/>
  </r>
  <r>
    <n v="736932"/>
    <s v="BAYLOR S&amp;W ALSNTS PHS MPB"/>
    <s v="A"/>
    <n v="7992"/>
    <n v="8149"/>
    <s v="AA2247802"/>
    <n v="4"/>
    <s v="PHS/340B Acct"/>
    <s v="HOSPITAL (INDIVIDUAL)"/>
    <n v="633"/>
    <x v="90"/>
    <n v="633"/>
    <s v="BAYLOR SCOTT &amp; WHITE"/>
    <s v="DSH450137"/>
    <x v="2"/>
    <x v="39"/>
    <x v="1"/>
    <x v="0"/>
    <x v="1"/>
    <n v="1109132.02"/>
    <n v="222533.4"/>
    <n v="43912.92"/>
    <n v="87848.76"/>
    <n v="33083.919999999998"/>
    <n v="8626.9599999999991"/>
    <n v="2702.14"/>
    <n v="2348.4"/>
    <n v="92427.668333333335"/>
    <n v="131761.68"/>
    <n v="203340.8703333333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69"/>
    <x v="0"/>
    <x v="0"/>
    <x v="0"/>
    <n v="19201.560000000001"/>
    <n v="9051.6"/>
    <n v="0"/>
    <n v="0"/>
    <n v="3163.67"/>
    <n v="788.25"/>
    <n v="0"/>
    <n v="0"/>
    <n v="1600.13"/>
    <n v="0"/>
    <n v="3520.2860000000005"/>
  </r>
  <r>
    <n v="817279"/>
    <s v="CHILDRENS HOSP CO PHCY"/>
    <s v="A"/>
    <n v="7805"/>
    <n v="8131"/>
    <s v="FT0461525"/>
    <n v="2"/>
    <s v="GPO Acct."/>
    <s v="HOSPITAL GROUP"/>
    <n v="72134"/>
    <x v="111"/>
    <n v="72134"/>
    <s v="CHCA - COLORADO CHILDRENS"/>
    <n v="0"/>
    <x v="0"/>
    <x v="16"/>
    <x v="1"/>
    <x v="0"/>
    <x v="1"/>
    <n v="4957153.8"/>
    <n v="-54922.8"/>
    <n v="33770.1"/>
    <n v="478719"/>
    <n v="74688.56"/>
    <n v="1407.32"/>
    <n v="520.75"/>
    <n v="0"/>
    <n v="413096.14999999997"/>
    <n v="512489.1"/>
    <n v="908811.53"/>
  </r>
  <r>
    <n v="28839"/>
    <s v="TX CHILDRENS HSP PHS MPB"/>
    <s v="A"/>
    <n v="835"/>
    <n v="8149"/>
    <s v="BT1325516"/>
    <n v="4"/>
    <s v="PHS/340B Acct"/>
    <s v="HOSPITAL (INDIVIDUAL)"/>
    <n v="1811"/>
    <x v="53"/>
    <n v="1811"/>
    <s v="TEXAS CHILDRENS HOSP (PHS)"/>
    <s v="PED453304-00"/>
    <x v="0"/>
    <x v="16"/>
    <x v="1"/>
    <x v="0"/>
    <x v="1"/>
    <n v="7122079.9000000004"/>
    <n v="710508.84"/>
    <n v="20537"/>
    <n v="43.2"/>
    <n v="151026.82"/>
    <n v="17051.32"/>
    <n v="448.56"/>
    <n v="0"/>
    <n v="593506.65833333333"/>
    <n v="20580.2"/>
    <n v="1305714.6483333334"/>
  </r>
  <r>
    <n v="963524"/>
    <s v="CAREMARK IL SP/LENXHH PHS"/>
    <s v="A"/>
    <n v="7994"/>
    <n v="8144"/>
    <s v="FC0059736"/>
    <n v="5"/>
    <s v="PHS Contract Pharmacy"/>
    <s v="HOSPITAL GROUP"/>
    <n v="40019"/>
    <x v="28"/>
    <n v="40018"/>
    <s v="NORTHWELL HEALTH"/>
    <s v="DSH330119"/>
    <x v="0"/>
    <x v="95"/>
    <x v="0"/>
    <x v="0"/>
    <x v="0"/>
    <n v="46633"/>
    <n v="7110"/>
    <n v="0"/>
    <n v="0"/>
    <n v="3485.23"/>
    <n v="339.71"/>
    <n v="0"/>
    <n v="0"/>
    <n v="3886.0833333333335"/>
    <n v="0"/>
    <n v="8549.383333333335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239"/>
    <x v="0"/>
    <x v="0"/>
    <x v="1"/>
    <n v="54963.05"/>
    <n v="23567.8"/>
    <n v="0"/>
    <n v="0"/>
    <n v="1616.36"/>
    <n v="769.22"/>
    <n v="0"/>
    <n v="0"/>
    <n v="4580.2541666666666"/>
    <n v="0"/>
    <n v="10076.559166666668"/>
  </r>
  <r>
    <n v="754848"/>
    <s v="CAREMARK KS SPC/UNCH  PHS"/>
    <s v="A"/>
    <n v="7994"/>
    <n v="8145"/>
    <s v="BL7438941"/>
    <n v="5"/>
    <s v="PHS Contract Pharmacy"/>
    <s v="HOSPITAL GROUP"/>
    <n v="1606"/>
    <x v="119"/>
    <n v="1606"/>
    <s v="UNC HOSPITALS NC"/>
    <s v="DSH340061"/>
    <x v="0"/>
    <x v="7"/>
    <x v="0"/>
    <x v="0"/>
    <x v="0"/>
    <n v="15739.99"/>
    <n v="0"/>
    <n v="7858"/>
    <n v="0"/>
    <n v="1127.6199999999999"/>
    <n v="0"/>
    <n v="571.76"/>
    <n v="0"/>
    <n v="1311.6658333333332"/>
    <n v="7858"/>
    <n v="2885.6648333333333"/>
  </r>
  <r>
    <n v="235118"/>
    <s v="UCSF ML GPO MPB"/>
    <s v="A"/>
    <n v="827"/>
    <n v="8149"/>
    <s v="BU7019626"/>
    <n v="2"/>
    <s v="GPO Acct."/>
    <s v="HOSPITAL (INDIVIDUAL)"/>
    <n v="73307"/>
    <x v="120"/>
    <n v="73307"/>
    <s v="UNIV OF CALIF SAN FRANCISCO"/>
    <n v="0"/>
    <x v="0"/>
    <x v="135"/>
    <x v="0"/>
    <x v="0"/>
    <x v="1"/>
    <n v="12162.64"/>
    <n v="0"/>
    <n v="0"/>
    <n v="0"/>
    <n v="411.23"/>
    <n v="0"/>
    <n v="0"/>
    <n v="0"/>
    <n v="1013.5533333333333"/>
    <n v="0"/>
    <n v="2229.8173333333334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76"/>
    <x v="0"/>
    <x v="0"/>
    <x v="0"/>
    <n v="99918.24"/>
    <n v="47594.07"/>
    <n v="0"/>
    <n v="0"/>
    <n v="7433.55"/>
    <n v="3642.22"/>
    <n v="0"/>
    <n v="0"/>
    <n v="8326.52"/>
    <n v="0"/>
    <n v="18318.344000000001"/>
  </r>
  <r>
    <n v="903383"/>
    <s v="CAREMARK CA SP/KADLEC PHS"/>
    <s v="A"/>
    <n v="7994"/>
    <n v="8147"/>
    <s v="BC3683580"/>
    <n v="5"/>
    <s v="PHS Contract Pharmacy"/>
    <s v="HOSPITAL GROUP"/>
    <n v="72954"/>
    <x v="8"/>
    <n v="72952"/>
    <s v="PROVIDENCE HOSP NW"/>
    <s v="DSH500058"/>
    <x v="0"/>
    <x v="46"/>
    <x v="0"/>
    <x v="0"/>
    <x v="0"/>
    <n v="7194.34"/>
    <n v="1156.52"/>
    <n v="0"/>
    <n v="1326.25"/>
    <n v="1731.68"/>
    <n v="295.16000000000003"/>
    <n v="0"/>
    <n v="51.01"/>
    <n v="599.52833333333331"/>
    <n v="1326.25"/>
    <n v="1318.9623333333334"/>
  </r>
  <r>
    <n v="841878"/>
    <s v="CVS CRMRK2921/COOK CM PHS"/>
    <s v="A"/>
    <n v="7994"/>
    <n v="8163"/>
    <s v="BS6907224"/>
    <n v="5"/>
    <s v="PHS Contract Pharmacy"/>
    <s v="HOSPITAL GROUP"/>
    <n v="2223"/>
    <x v="9"/>
    <n v="2223"/>
    <s v="COOK CHILDRENS MED CTR TX"/>
    <s v="PED453300-00"/>
    <x v="0"/>
    <x v="84"/>
    <x v="0"/>
    <x v="0"/>
    <x v="0"/>
    <n v="18237.78"/>
    <n v="3645.84"/>
    <n v="585.84"/>
    <n v="0"/>
    <n v="1724.46"/>
    <n v="261.31"/>
    <n v="50.61"/>
    <n v="0"/>
    <n v="1519.8149999999998"/>
    <n v="585.84"/>
    <n v="3343.5929999999998"/>
  </r>
  <r>
    <n v="867682"/>
    <s v="CAREMARK IL SP/UNV VA PHS"/>
    <s v="A"/>
    <n v="7994"/>
    <n v="8144"/>
    <s v="FC0059736"/>
    <n v="5"/>
    <s v="PHS Contract Pharmacy"/>
    <s v="HOSPITAL GROUP"/>
    <n v="2501"/>
    <x v="14"/>
    <n v="2501"/>
    <s v="UNIVERSITY OF VIRGINIA MED CTR"/>
    <s v="DSH490009"/>
    <x v="0"/>
    <x v="4"/>
    <x v="0"/>
    <x v="0"/>
    <x v="0"/>
    <n v="57271.12"/>
    <n v="21021.86"/>
    <n v="0"/>
    <n v="0"/>
    <n v="5898.73"/>
    <n v="2105.06"/>
    <n v="0"/>
    <n v="0"/>
    <n v="4772.5933333333332"/>
    <n v="0"/>
    <n v="10499.705333333333"/>
  </r>
  <r>
    <n v="483625"/>
    <s v="OU MED CTR PHRCY MPB"/>
    <s v="A"/>
    <n v="837"/>
    <n v="8149"/>
    <s v="FO7414220"/>
    <n v="2"/>
    <s v="GPO Acct."/>
    <s v="HOSPITAL (INDIVIDUAL)"/>
    <n v="21320"/>
    <x v="194"/>
    <n v="21320"/>
    <s v="UNIV OKLA MED CTR"/>
    <n v="0"/>
    <x v="1"/>
    <x v="114"/>
    <x v="1"/>
    <x v="0"/>
    <x v="1"/>
    <n v="523000"/>
    <n v="309000"/>
    <n v="0"/>
    <n v="0"/>
    <n v="6513.17"/>
    <n v="4331.1400000000003"/>
    <n v="0"/>
    <n v="0"/>
    <n v="43583.333333333336"/>
    <n v="0"/>
    <n v="95883.333333333343"/>
  </r>
  <r>
    <n v="876736"/>
    <s v="UMC INFUSION CTR PHS MPB"/>
    <s v="A"/>
    <n v="7992"/>
    <n v="8149"/>
    <s v="FI5094571"/>
    <n v="4"/>
    <s v="PHS/340B Acct"/>
    <s v="HOSPITAL (INDIVIDUAL)"/>
    <n v="2133"/>
    <x v="15"/>
    <n v="2133"/>
    <s v="UNIV OF MISSISSIPPI MED CTR"/>
    <s v="DSH250001"/>
    <x v="2"/>
    <x v="39"/>
    <x v="1"/>
    <x v="0"/>
    <x v="1"/>
    <n v="444184.68"/>
    <n v="133520.04"/>
    <n v="0"/>
    <n v="0"/>
    <n v="10286.42"/>
    <n v="5630.92"/>
    <n v="0"/>
    <n v="0"/>
    <n v="37015.39"/>
    <n v="0"/>
    <n v="81433.858000000007"/>
  </r>
  <r>
    <n v="738230"/>
    <s v="CVS CAREMRK2921/SANFR PHS"/>
    <s v="A"/>
    <n v="7992"/>
    <n v="8163"/>
    <s v="BS6907224"/>
    <n v="5"/>
    <s v="PHS Contract Pharmacy"/>
    <s v="HOSPITAL GROUP"/>
    <n v="815"/>
    <x v="22"/>
    <n v="815"/>
    <s v="SANFORD MED CENTER SD (PHS)"/>
    <s v="DSH430027"/>
    <x v="2"/>
    <x v="139"/>
    <x v="0"/>
    <x v="0"/>
    <x v="0"/>
    <n v="15955.62"/>
    <n v="4591.8599999999997"/>
    <n v="0"/>
    <n v="0"/>
    <n v="1326.9"/>
    <n v="384.5"/>
    <n v="0"/>
    <n v="0"/>
    <n v="1329.635"/>
    <n v="0"/>
    <n v="2925.1970000000001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5"/>
    <x v="0"/>
    <x v="0"/>
    <x v="0"/>
    <n v="167326.81"/>
    <n v="0"/>
    <n v="0"/>
    <n v="0"/>
    <n v="11431.37"/>
    <n v="0"/>
    <n v="0"/>
    <n v="0"/>
    <n v="13943.900833333333"/>
    <n v="0"/>
    <n v="30676.581833333334"/>
  </r>
  <r>
    <n v="183670"/>
    <s v="LOYOLA CIMP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239"/>
    <x v="0"/>
    <x v="0"/>
    <x v="1"/>
    <n v="12646.77"/>
    <n v="0"/>
    <n v="1652.32"/>
    <n v="4130.8"/>
    <n v="652.29999999999995"/>
    <n v="0"/>
    <n v="-86.38"/>
    <n v="223.15"/>
    <n v="1053.8975"/>
    <n v="5783.12"/>
    <n v="2318.5745000000002"/>
  </r>
  <r>
    <n v="537868"/>
    <s v="CAREMARK MA SPC/UVM   PHS"/>
    <s v="A"/>
    <n v="7994"/>
    <n v="8110"/>
    <s v="BC9420491"/>
    <n v="5"/>
    <s v="PHS Contract Pharmacy"/>
    <s v="HOSPITAL GROUP"/>
    <n v="456"/>
    <x v="46"/>
    <n v="456"/>
    <s v="FLETCHER ALLEN HC VT"/>
    <s v="DSH470003"/>
    <x v="0"/>
    <x v="7"/>
    <x v="0"/>
    <x v="0"/>
    <x v="0"/>
    <n v="62897.83"/>
    <n v="0"/>
    <n v="7858"/>
    <n v="7858"/>
    <n v="4529.79"/>
    <n v="0"/>
    <n v="571.76"/>
    <n v="302.24"/>
    <n v="5241.4858333333332"/>
    <n v="15716"/>
    <n v="11531.268833333334"/>
  </r>
  <r>
    <n v="313074"/>
    <s v="NEWARK BETH MED WACA34MPB"/>
    <s v="A"/>
    <n v="7001"/>
    <n v="8149"/>
    <s v="AN1534292"/>
    <n v="3"/>
    <s v="WAC Acct."/>
    <s v="HOSPITAL (INDIVIDUAL)"/>
    <n v="21211"/>
    <x v="228"/>
    <n v="21211"/>
    <s v="BARNABAS HEALTH NJ"/>
    <s v="DSH310002"/>
    <x v="1"/>
    <x v="8"/>
    <x v="1"/>
    <x v="0"/>
    <x v="1"/>
    <n v="5502.24"/>
    <n v="0"/>
    <n v="0"/>
    <n v="5502.24"/>
    <n v="163"/>
    <n v="0"/>
    <n v="0"/>
    <n v="0"/>
    <n v="458.52"/>
    <n v="5502.24"/>
    <n v="1008.744"/>
  </r>
  <r>
    <n v="975209"/>
    <s v="OPTUM801 AZ/UNC HOSPS PHS"/>
    <s v="A"/>
    <n v="7994"/>
    <n v="8170"/>
    <s v="FA7972765"/>
    <n v="5"/>
    <s v="PHS Contract Pharmacy"/>
    <s v="HOSPITAL GROUP"/>
    <n v="1606"/>
    <x v="119"/>
    <n v="1606"/>
    <s v="UNC HOSPITALS NC"/>
    <s v="DSH340061"/>
    <x v="0"/>
    <x v="102"/>
    <x v="0"/>
    <x v="0"/>
    <x v="0"/>
    <n v="114365.22"/>
    <n v="0"/>
    <n v="9142.81"/>
    <n v="0"/>
    <n v="8790.2000000000007"/>
    <n v="0"/>
    <n v="686.86"/>
    <n v="0"/>
    <n v="9530.4349999999995"/>
    <n v="9142.81"/>
    <n v="20966.95700000000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65"/>
    <x v="0"/>
    <x v="0"/>
    <x v="1"/>
    <n v="324889.58"/>
    <n v="96896.37"/>
    <n v="0"/>
    <n v="0"/>
    <n v="4658.79"/>
    <n v="1630.17"/>
    <n v="0"/>
    <n v="0"/>
    <n v="27074.131666666668"/>
    <n v="0"/>
    <n v="59563.089666666674"/>
  </r>
  <r>
    <n v="301272"/>
    <s v="CHILDRENS HOSP HC PHS MPB"/>
    <s v="A"/>
    <n v="7001"/>
    <n v="8149"/>
    <s v="BC3109546"/>
    <n v="4"/>
    <s v="PHS/340B Acct"/>
    <s v="HOSPITAL (INDIVIDUAL)"/>
    <n v="72145"/>
    <x v="30"/>
    <n v="72145"/>
    <s v="THE CHILDRENS HOSP OF PA"/>
    <s v="PED393303-03"/>
    <x v="0"/>
    <x v="12"/>
    <x v="1"/>
    <x v="0"/>
    <x v="1"/>
    <n v="1577984.48"/>
    <n v="827762.3"/>
    <n v="35655.919999999998"/>
    <n v="35655.919999999998"/>
    <n v="50293.06"/>
    <n v="24689.86"/>
    <n v="916.62"/>
    <n v="464.82"/>
    <n v="131498.70666666667"/>
    <n v="71311.839999999997"/>
    <n v="289297.1546666667"/>
  </r>
  <r>
    <n v="717008"/>
    <s v="KARMANOS CNCR PHS MPB"/>
    <s v="A"/>
    <n v="7992"/>
    <n v="8149"/>
    <s v="BK9698373"/>
    <n v="4"/>
    <s v="PHS/340B Acct"/>
    <s v="ONCOLOGY CENTERS"/>
    <n v="40405"/>
    <x v="165"/>
    <n v="40405"/>
    <s v="MCLAREN HC GRP MI"/>
    <s v="DSH230297"/>
    <x v="0"/>
    <x v="56"/>
    <x v="1"/>
    <x v="0"/>
    <x v="1"/>
    <n v="794647.6"/>
    <n v="0"/>
    <n v="67952"/>
    <n v="67952"/>
    <n v="33589.26"/>
    <n v="0"/>
    <n v="2146.44"/>
    <n v="0.8"/>
    <n v="66220.633333333331"/>
    <n v="135904"/>
    <n v="145685.39333333334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27"/>
    <x v="1"/>
    <x v="0"/>
    <x v="1"/>
    <n v="121765.56"/>
    <n v="121765.56"/>
    <n v="0"/>
    <n v="0"/>
    <n v="5816.32"/>
    <n v="5816.32"/>
    <n v="0"/>
    <n v="0"/>
    <n v="10147.129999999999"/>
    <n v="0"/>
    <n v="22323.686000000002"/>
  </r>
  <r>
    <n v="235625"/>
    <s v="BAYSTATE SPEC WAC A34 MPB"/>
    <s v="A"/>
    <n v="814"/>
    <n v="8149"/>
    <s v="FB4298104"/>
    <n v="3"/>
    <s v="WAC Acct."/>
    <s v="HOSPITAL (INDIVIDUAL)"/>
    <n v="40070"/>
    <x v="176"/>
    <n v="40070"/>
    <s v="BAYSTATE MED CTR MA"/>
    <s v="DSH220077"/>
    <x v="0"/>
    <x v="128"/>
    <x v="0"/>
    <x v="0"/>
    <x v="1"/>
    <n v="27142.16"/>
    <n v="4377.76"/>
    <n v="4552.88"/>
    <n v="43252.36"/>
    <n v="3652.1"/>
    <n v="472.26"/>
    <n v="637.14"/>
    <n v="2758.1"/>
    <n v="2261.8466666666668"/>
    <n v="47805.24"/>
    <n v="4976.0626666666676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8"/>
    <x v="1"/>
    <x v="0"/>
    <x v="0"/>
    <n v="2008.06"/>
    <n v="2008.06"/>
    <n v="0"/>
    <n v="0"/>
    <n v="72.150000000000006"/>
    <n v="72.150000000000006"/>
    <n v="0"/>
    <n v="0"/>
    <n v="167.33833333333334"/>
    <n v="0"/>
    <n v="368.14433333333335"/>
  </r>
  <r>
    <n v="931353"/>
    <s v="OSUMC INF PHMCY PHS MPB"/>
    <s v="A"/>
    <n v="7001"/>
    <n v="8149"/>
    <s v="FO7876735"/>
    <n v="4"/>
    <s v="PHS/340B Acct"/>
    <s v="HOSPITAL (INDIVIDUAL)"/>
    <n v="72847"/>
    <x v="26"/>
    <n v="72847"/>
    <s v="OH STATE UNIVERSITY MED CTR"/>
    <s v="DSH360085EV"/>
    <x v="2"/>
    <x v="14"/>
    <x v="1"/>
    <x v="0"/>
    <x v="1"/>
    <n v="368934.54"/>
    <n v="44009.599999999999"/>
    <n v="43617"/>
    <n v="39396"/>
    <n v="15049.76"/>
    <n v="1724.32"/>
    <n v="1680.76"/>
    <n v="0"/>
    <n v="30744.544999999998"/>
    <n v="83013"/>
    <n v="67637.998999999996"/>
  </r>
  <r>
    <n v="880214"/>
    <s v="KAISER PERM PHCY #634 MPB"/>
    <s v="A"/>
    <n v="7989"/>
    <n v="8149"/>
    <s v="BK9980651"/>
    <n v="2"/>
    <s v="GPO Acct."/>
    <s v="HOSPITAL CHAIN"/>
    <n v="35000"/>
    <x v="5"/>
    <n v="35000"/>
    <s v="KAISER PERMANENTE CA"/>
    <n v="0"/>
    <x v="1"/>
    <x v="8"/>
    <x v="1"/>
    <x v="0"/>
    <x v="1"/>
    <n v="5502.24"/>
    <n v="1375.56"/>
    <n v="0"/>
    <n v="0"/>
    <n v="113.67"/>
    <n v="43.14"/>
    <n v="0"/>
    <n v="0"/>
    <n v="458.52"/>
    <n v="0"/>
    <n v="1008.744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19"/>
    <x v="0"/>
    <x v="0"/>
    <x v="0"/>
    <n v="6416.52"/>
    <n v="4279.96"/>
    <n v="0"/>
    <n v="0"/>
    <n v="822.18"/>
    <n v="553.72"/>
    <n v="0"/>
    <n v="0"/>
    <n v="534.71"/>
    <n v="0"/>
    <n v="1176.3620000000001"/>
  </r>
  <r>
    <n v="103438"/>
    <s v="EINSTEIN APOTH PHS"/>
    <s v="A"/>
    <n v="7670"/>
    <n v="8155"/>
    <s v="BE9045697"/>
    <n v="4"/>
    <s v="PHS/340B Acct"/>
    <s v="HOSPITAL GROUP"/>
    <n v="40206"/>
    <x v="34"/>
    <n v="40205"/>
    <s v="EINSTEIN"/>
    <s v="DSH390142"/>
    <x v="0"/>
    <x v="9"/>
    <x v="0"/>
    <x v="0"/>
    <x v="1"/>
    <n v="274239.71000000002"/>
    <n v="2841.77"/>
    <n v="0"/>
    <n v="0"/>
    <n v="12085.71"/>
    <n v="119.1"/>
    <n v="0"/>
    <n v="0"/>
    <n v="22853.30916666667"/>
    <n v="0"/>
    <n v="50277.280166666678"/>
  </r>
  <r>
    <n v="819707"/>
    <s v="OHSU IN PT"/>
    <s v="A"/>
    <n v="7994"/>
    <n v="8173"/>
    <s v="AE3309045"/>
    <n v="2"/>
    <s v="GPO Acct."/>
    <s v="HOSPITAL GROUP"/>
    <n v="72859"/>
    <x v="41"/>
    <n v="72859"/>
    <s v="OREGON HLTH SCIENCE CTR"/>
    <n v="0"/>
    <x v="0"/>
    <x v="114"/>
    <x v="1"/>
    <x v="0"/>
    <x v="1"/>
    <n v="723900"/>
    <n v="370800"/>
    <n v="0"/>
    <n v="0"/>
    <n v="9823.92"/>
    <n v="5524.5"/>
    <n v="0"/>
    <n v="0"/>
    <n v="60325"/>
    <n v="0"/>
    <n v="132715"/>
  </r>
  <r>
    <n v="62228"/>
    <s v="INTRAMED PLUS INF CH MPB"/>
    <s v="A"/>
    <n v="400"/>
    <n v="8149"/>
    <m/>
    <n v="2"/>
    <s v="GPO Acct."/>
    <s v="HOSPITAL (INDIVIDUAL)"/>
    <n v="72336"/>
    <x v="356"/>
    <n v="72336"/>
    <s v="INTRAMED PLUS W COLUMBUS SC"/>
    <n v="0"/>
    <x v="2"/>
    <x v="14"/>
    <x v="1"/>
    <x v="0"/>
    <x v="1"/>
    <n v="55058.6"/>
    <n v="5393.46"/>
    <n v="5528.34"/>
    <n v="5528.34"/>
    <n v="1633.55"/>
    <n v="160.88"/>
    <n v="156.01"/>
    <n v="0"/>
    <n v="4588.2166666666662"/>
    <n v="11056.68"/>
    <n v="10094.076666666666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33"/>
    <x v="0"/>
    <x v="0"/>
    <x v="0"/>
    <n v="9293"/>
    <n v="0"/>
    <n v="0"/>
    <n v="0"/>
    <n v="749.95"/>
    <n v="0"/>
    <n v="0"/>
    <n v="0"/>
    <n v="774.41666666666663"/>
    <n v="0"/>
    <n v="1703.7166666666667"/>
  </r>
  <r>
    <n v="141795"/>
    <s v="LEE PHCY 7/LMHS PHS MPB"/>
    <s v="A"/>
    <n v="7001"/>
    <n v="8149"/>
    <s v="FL7979327"/>
    <n v="5"/>
    <s v="PHS Contract Pharmacy"/>
    <s v="HOSPITAL (INDIVIDUAL)"/>
    <n v="72428"/>
    <x v="153"/>
    <n v="72428"/>
    <s v="LEE MEM HEALTH SYSTEM FL"/>
    <s v="FQHCLA335"/>
    <x v="2"/>
    <x v="27"/>
    <x v="1"/>
    <x v="0"/>
    <x v="0"/>
    <n v="186865.44"/>
    <n v="0"/>
    <n v="31085.78"/>
    <n v="62194.55"/>
    <n v="7507.28"/>
    <n v="0"/>
    <n v="1229.78"/>
    <n v="1655"/>
    <n v="15572.12"/>
    <n v="93280.33"/>
    <n v="34258.664000000004"/>
  </r>
  <r>
    <n v="219799"/>
    <s v="UCD HLTH SOLU PHS MPB"/>
    <s v="A"/>
    <n v="1075"/>
    <n v="8149"/>
    <s v="FU3744299"/>
    <n v="4"/>
    <s v="PHS/340B Acct"/>
    <s v="HOSPITAL (INDIVIDUAL)"/>
    <n v="639"/>
    <x v="88"/>
    <n v="639"/>
    <s v="UNIV OF CALIF DAVIS"/>
    <s v="DSH050599"/>
    <x v="2"/>
    <x v="41"/>
    <x v="1"/>
    <x v="0"/>
    <x v="1"/>
    <n v="136658.99"/>
    <n v="0"/>
    <n v="94455.1"/>
    <n v="194806"/>
    <n v="4076.28"/>
    <n v="0"/>
    <n v="2456.2800000000002"/>
    <n v="2654.98"/>
    <n v="11388.249166666666"/>
    <n v="289261.09999999998"/>
    <n v="25054.14816666667"/>
  </r>
  <r>
    <n v="867672"/>
    <s v="CAREMARK CA SP/UNV VA PHS"/>
    <s v="A"/>
    <n v="7994"/>
    <n v="8147"/>
    <s v="BC3683580"/>
    <n v="5"/>
    <s v="PHS Contract Pharmacy"/>
    <s v="HOSPITAL GROUP"/>
    <n v="2501"/>
    <x v="14"/>
    <n v="2501"/>
    <s v="UNIVERSITY OF VIRGINIA MED CTR"/>
    <s v="DSH490009"/>
    <x v="0"/>
    <x v="47"/>
    <x v="0"/>
    <x v="0"/>
    <x v="0"/>
    <n v="707787.6"/>
    <n v="95273.2"/>
    <n v="48518.44"/>
    <n v="48518.44"/>
    <n v="39194.31"/>
    <n v="5116"/>
    <n v="2629.46"/>
    <n v="1866.08"/>
    <n v="58982.299999999996"/>
    <n v="97036.88"/>
    <n v="129761.06"/>
  </r>
  <r>
    <n v="335566"/>
    <s v="DUKECHILDOP1416 WACA34MPB"/>
    <s v="A"/>
    <n v="837"/>
    <n v="8149"/>
    <s v="FD9140942"/>
    <n v="3"/>
    <s v="WAC Acct."/>
    <s v="HOSPITAL (INDIVIDUAL)"/>
    <n v="72159"/>
    <x v="64"/>
    <n v="72159"/>
    <s v="DUKE"/>
    <s v="DSH340030"/>
    <x v="0"/>
    <x v="8"/>
    <x v="1"/>
    <x v="0"/>
    <x v="1"/>
    <n v="11004.48"/>
    <n v="0"/>
    <n v="0"/>
    <n v="0"/>
    <n v="89.24"/>
    <n v="0"/>
    <n v="-67.95"/>
    <n v="0"/>
    <n v="917.04"/>
    <n v="0"/>
    <n v="2017.4880000000001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65"/>
    <x v="0"/>
    <x v="0"/>
    <x v="1"/>
    <n v="205402.25"/>
    <n v="0"/>
    <n v="0"/>
    <n v="0"/>
    <n v="2728.73"/>
    <n v="0"/>
    <n v="0"/>
    <n v="0"/>
    <n v="17116.854166666668"/>
    <n v="0"/>
    <n v="37657.07916666667"/>
  </r>
  <r>
    <n v="902385"/>
    <s v="CAREMARK KS SP/GENHSP PHS"/>
    <s v="A"/>
    <n v="7994"/>
    <n v="8145"/>
    <s v="BL7438941"/>
    <n v="5"/>
    <s v="PHS Contract Pharmacy"/>
    <s v="HOSPITAL GROUP"/>
    <n v="2548"/>
    <x v="43"/>
    <n v="2548"/>
    <s v="MASSACHUSETTS GENERAL HOS"/>
    <s v="DSH220071"/>
    <x v="0"/>
    <x v="59"/>
    <x v="0"/>
    <x v="0"/>
    <x v="0"/>
    <n v="20946.98"/>
    <n v="0"/>
    <n v="0"/>
    <n v="10530.18"/>
    <n v="2440.5300000000002"/>
    <n v="0"/>
    <n v="0"/>
    <n v="470.25"/>
    <n v="1745.5816666666667"/>
    <n v="10530.18"/>
    <n v="3840.2796666666673"/>
  </r>
  <r>
    <n v="928626"/>
    <s v="CVS CRMRK2921/CCH D44 PHS"/>
    <s v="A"/>
    <n v="7992"/>
    <n v="8163"/>
    <s v="BS6907224"/>
    <n v="5"/>
    <s v="PHS Contract Pharmacy"/>
    <s v="HOSPITAL GROUP"/>
    <n v="348"/>
    <x v="6"/>
    <n v="348"/>
    <s v="COMP CARE CENTER"/>
    <s v="STD33544"/>
    <x v="2"/>
    <x v="38"/>
    <x v="0"/>
    <x v="0"/>
    <x v="0"/>
    <n v="80973.539999999994"/>
    <n v="4980.2700000000004"/>
    <n v="10243.86"/>
    <n v="4207.82"/>
    <n v="6501.89"/>
    <n v="391.33"/>
    <n v="807.08"/>
    <n v="161.84"/>
    <n v="6747.7949999999992"/>
    <n v="14451.68"/>
    <n v="14845.14899999999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97"/>
    <x v="0"/>
    <x v="0"/>
    <x v="1"/>
    <n v="40000"/>
    <n v="10000"/>
    <n v="0"/>
    <n v="0"/>
    <n v="875.78"/>
    <n v="196.3"/>
    <n v="0"/>
    <n v="0"/>
    <n v="3333.3333333333335"/>
    <n v="0"/>
    <n v="7333.3333333333339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29"/>
    <x v="0"/>
    <x v="0"/>
    <x v="0"/>
    <n v="135652.48000000001"/>
    <n v="24507.9"/>
    <n v="12699.78"/>
    <n v="0"/>
    <n v="8375.99"/>
    <n v="1335.62"/>
    <n v="701.28"/>
    <n v="0"/>
    <n v="11304.373333333335"/>
    <n v="12699.78"/>
    <n v="24869.62133333334"/>
  </r>
  <r>
    <n v="806683"/>
    <s v="THE POLYCLINIC MPB"/>
    <s v="A"/>
    <n v="7001"/>
    <n v="8149"/>
    <s v="FT2510104"/>
    <n v="2"/>
    <s v="GPO Acct."/>
    <s v="SURGICENTERS"/>
    <n v="30859"/>
    <x v="293"/>
    <n v="30057"/>
    <s v="UNITED HLTHCARE SVCS MN"/>
    <n v="0"/>
    <x v="2"/>
    <x v="32"/>
    <x v="0"/>
    <x v="0"/>
    <x v="1"/>
    <n v="210944.83"/>
    <n v="44621.46"/>
    <n v="25738.16"/>
    <n v="22061.279999999999"/>
    <n v="16200.32"/>
    <n v="3394.39"/>
    <n v="2024.97"/>
    <n v="849.93"/>
    <n v="17578.735833333332"/>
    <n v="47799.44"/>
    <n v="38673.218833333332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46"/>
    <x v="0"/>
    <x v="0"/>
    <x v="0"/>
    <n v="20000.04"/>
    <n v="2313.04"/>
    <n v="6631.25"/>
    <n v="1326.25"/>
    <n v="4509.84"/>
    <n v="590.33000000000004"/>
    <n v="1385.29"/>
    <n v="51.01"/>
    <n v="1666.67"/>
    <n v="7957.5"/>
    <n v="3666.6740000000004"/>
  </r>
  <r>
    <n v="963495"/>
    <s v="CAREMARK NJ SP/PHELPS PHS"/>
    <s v="A"/>
    <n v="7994"/>
    <n v="8155"/>
    <s v="FC0275304"/>
    <n v="5"/>
    <s v="PHS Contract Pharmacy"/>
    <s v="HOSPITAL GROUP"/>
    <n v="40019"/>
    <x v="28"/>
    <n v="40018"/>
    <s v="NORTHWELL HEALTH"/>
    <s v="DSH330261"/>
    <x v="0"/>
    <x v="54"/>
    <x v="0"/>
    <x v="0"/>
    <x v="0"/>
    <n v="26097.21"/>
    <n v="0"/>
    <n v="8658.14"/>
    <n v="8658.14"/>
    <n v="1658.85"/>
    <n v="0"/>
    <n v="563.23"/>
    <n v="271.52"/>
    <n v="2174.7674999999999"/>
    <n v="17316.28"/>
    <n v="4784.4885000000004"/>
  </r>
  <r>
    <n v="147047"/>
    <s v="KAISER F IP PHY 054 MPB"/>
    <s v="A"/>
    <n v="7989"/>
    <n v="8149"/>
    <s v="FK1441411"/>
    <n v="2"/>
    <s v="GPO Acct."/>
    <s v="HOSPITAL CHAIN"/>
    <n v="35000"/>
    <x v="5"/>
    <n v="35000"/>
    <s v="KAISER PERMANENTE CA"/>
    <n v="0"/>
    <x v="1"/>
    <x v="16"/>
    <x v="1"/>
    <x v="0"/>
    <x v="1"/>
    <n v="434743.65"/>
    <n v="0"/>
    <n v="0"/>
    <n v="26719.200000000001"/>
    <n v="7420.19"/>
    <n v="0"/>
    <n v="0"/>
    <n v="0"/>
    <n v="36228.637500000004"/>
    <n v="26719.200000000001"/>
    <n v="79703.002500000017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7"/>
    <x v="0"/>
    <x v="0"/>
    <x v="1"/>
    <n v="6337.72"/>
    <n v="0"/>
    <n v="0"/>
    <n v="0"/>
    <n v="47.81"/>
    <n v="0"/>
    <n v="0"/>
    <n v="0"/>
    <n v="528.14333333333332"/>
    <n v="0"/>
    <n v="1161.9153333333334"/>
  </r>
  <r>
    <n v="963384"/>
    <s v="ACCREDO NCS/LENX HILL PHS"/>
    <s v="A"/>
    <n v="7994"/>
    <n v="8155"/>
    <s v="FA5306128"/>
    <n v="5"/>
    <s v="PHS Contract Pharmacy"/>
    <s v="HOSPITAL GROUP"/>
    <n v="40019"/>
    <x v="28"/>
    <n v="40018"/>
    <s v="NORTHWELL HEALTH"/>
    <s v="DSH330119"/>
    <x v="0"/>
    <x v="50"/>
    <x v="0"/>
    <x v="0"/>
    <x v="0"/>
    <n v="6512.68"/>
    <n v="6512.68"/>
    <n v="0"/>
    <n v="0"/>
    <n v="325.77999999999997"/>
    <n v="325.77999999999997"/>
    <n v="0"/>
    <n v="0"/>
    <n v="542.72333333333336"/>
    <n v="0"/>
    <n v="1193.9913333333334"/>
  </r>
  <r>
    <n v="911361"/>
    <s v="LYNCHBURG GEN HOSP MPB"/>
    <s v="A"/>
    <n v="7001"/>
    <n v="8149"/>
    <s v="BL0935328"/>
    <n v="2"/>
    <s v="GPO Acct."/>
    <s v="HOSPITAL (INDIVIDUAL)"/>
    <n v="72452"/>
    <x v="162"/>
    <n v="72452"/>
    <s v="LYNCHBURG GEN HOSP VA"/>
    <n v="0"/>
    <x v="2"/>
    <x v="37"/>
    <x v="0"/>
    <x v="0"/>
    <x v="1"/>
    <n v="279311.58"/>
    <n v="108621.17"/>
    <n v="0"/>
    <n v="0"/>
    <n v="17136.84"/>
    <n v="6710.47"/>
    <n v="0"/>
    <n v="0"/>
    <n v="23275.965"/>
    <n v="0"/>
    <n v="51207.123000000007"/>
  </r>
  <r>
    <n v="690653"/>
    <s v="CHILDRENS MERCY MPB"/>
    <s v="A"/>
    <n v="19"/>
    <n v="8149"/>
    <s v="AC3819236"/>
    <n v="2"/>
    <s v="GPO Acct."/>
    <s v="HOSPITAL (INDIVIDUAL)"/>
    <n v="73178"/>
    <x v="74"/>
    <n v="73178"/>
    <s v="CHILDRENS MERCY HOSP MO"/>
    <n v="0"/>
    <x v="0"/>
    <x v="114"/>
    <x v="1"/>
    <x v="0"/>
    <x v="1"/>
    <n v="1442500"/>
    <n v="442900"/>
    <n v="0"/>
    <n v="0"/>
    <n v="38765.99"/>
    <n v="6469.67"/>
    <n v="0"/>
    <n v="0"/>
    <n v="120208.33333333333"/>
    <n v="0"/>
    <n v="264458.33333333337"/>
  </r>
  <r>
    <n v="204664"/>
    <s v="PRISMA LCMH"/>
    <s v="A"/>
    <n v="7003"/>
    <n v="8148"/>
    <s v="FL6318782"/>
    <n v="2"/>
    <s v="GPO Acct."/>
    <s v="HOSPITAL GROUP"/>
    <n v="40461"/>
    <x v="1"/>
    <n v="40461"/>
    <s v="PRISMA HEALTH"/>
    <n v="0"/>
    <x v="1"/>
    <x v="239"/>
    <x v="0"/>
    <x v="0"/>
    <x v="1"/>
    <n v="14290.4"/>
    <n v="0"/>
    <n v="0"/>
    <n v="0"/>
    <n v="905.79"/>
    <n v="0"/>
    <n v="0"/>
    <n v="0"/>
    <n v="1190.8666666666666"/>
    <n v="0"/>
    <n v="2619.9066666666668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21"/>
    <x v="0"/>
    <x v="0"/>
    <x v="1"/>
    <n v="160388.79999999999"/>
    <n v="0"/>
    <n v="53971.839999999997"/>
    <n v="53971.839999999997"/>
    <n v="9622.74"/>
    <n v="0"/>
    <n v="3260.56"/>
    <n v="3113.76"/>
    <n v="13365.733333333332"/>
    <n v="107943.67999999999"/>
    <n v="29404.613333333331"/>
  </r>
  <r>
    <n v="185523"/>
    <s v="CHILDRENS OP PHS MPB"/>
    <s v="A"/>
    <n v="1075"/>
    <n v="8149"/>
    <s v="FC2498221"/>
    <n v="4"/>
    <s v="PHS/340B Acct"/>
    <s v="HOSPITAL (INDIVIDUAL)"/>
    <n v="72145"/>
    <x v="30"/>
    <n v="72145"/>
    <s v="THE CHILDRENS HOSP OF PA"/>
    <s v="PED283301-00"/>
    <x v="0"/>
    <x v="8"/>
    <x v="1"/>
    <x v="0"/>
    <x v="1"/>
    <n v="20485.060000000001"/>
    <n v="0"/>
    <n v="8300.32"/>
    <n v="7262.78"/>
    <n v="781.95"/>
    <n v="0"/>
    <n v="185.88"/>
    <n v="14.32"/>
    <n v="1707.0883333333334"/>
    <n v="15563.099999999999"/>
    <n v="3755.5943333333339"/>
  </r>
  <r>
    <n v="578940"/>
    <s v="ST LUKES HSP KC MPB"/>
    <s v="A"/>
    <n v="7992"/>
    <n v="8149"/>
    <s v="AS3774367"/>
    <n v="2"/>
    <s v="GPO Acct."/>
    <s v="HOSPITAL (INDIVIDUAL)"/>
    <n v="658"/>
    <x v="180"/>
    <n v="658"/>
    <s v="HEDRICK MED CENTER MO"/>
    <n v="0"/>
    <x v="2"/>
    <x v="14"/>
    <x v="1"/>
    <x v="0"/>
    <x v="1"/>
    <n v="32068.81"/>
    <n v="0"/>
    <n v="1842.78"/>
    <n v="0"/>
    <n v="902.23"/>
    <n v="0"/>
    <n v="52"/>
    <n v="0"/>
    <n v="2672.4008333333336"/>
    <n v="1842.78"/>
    <n v="5879.2818333333344"/>
  </r>
  <r>
    <n v="115764"/>
    <s v="UVA CULPPR MC PHS MPB"/>
    <s v="A"/>
    <n v="7520"/>
    <n v="8149"/>
    <s v="AC2486505"/>
    <n v="4"/>
    <s v="PHS/340B Acct"/>
    <s v="HOSPITAL (INDIVIDUAL)"/>
    <n v="73328"/>
    <x v="115"/>
    <n v="73328"/>
    <s v="UNIV OF VIRGINIA HOSP"/>
    <s v="DSH490019"/>
    <x v="0"/>
    <x v="14"/>
    <x v="1"/>
    <x v="0"/>
    <x v="1"/>
    <n v="0"/>
    <n v="0"/>
    <n v="33467.599999999999"/>
    <n v="40399.9"/>
    <n v="0"/>
    <n v="0"/>
    <n v="1075.31"/>
    <n v="0"/>
    <n v="0"/>
    <n v="73867.5"/>
    <n v="0"/>
  </r>
  <r>
    <n v="448285"/>
    <s v="VIVO HLTHCFAM WAC A34 MPB"/>
    <s v="A"/>
    <n v="7994"/>
    <n v="8149"/>
    <s v="FT5327615"/>
    <n v="3"/>
    <s v="WAC Acct."/>
    <s v="HOSPITAL (INDIVIDUAL)"/>
    <n v="40019"/>
    <x v="28"/>
    <n v="40018"/>
    <s v="NORTHWELL HEALTH"/>
    <s v="DSH330195B"/>
    <x v="0"/>
    <x v="96"/>
    <x v="1"/>
    <x v="0"/>
    <x v="1"/>
    <n v="92804.68"/>
    <n v="14125.52"/>
    <n v="0"/>
    <n v="0"/>
    <n v="2066.91"/>
    <n v="302.51"/>
    <n v="0"/>
    <n v="0"/>
    <n v="7733.7233333333324"/>
    <n v="0"/>
    <n v="17014.191333333332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72"/>
    <x v="0"/>
    <x v="0"/>
    <x v="1"/>
    <n v="12345.12"/>
    <n v="0"/>
    <n v="0"/>
    <n v="0"/>
    <n v="1276.32"/>
    <n v="0"/>
    <n v="0"/>
    <n v="0"/>
    <n v="1028.76"/>
    <n v="0"/>
    <n v="2263.2720000000004"/>
  </r>
  <r>
    <n v="713710"/>
    <s v="ST FRANCIS HOSPITAL MPB"/>
    <s v="A"/>
    <n v="7001"/>
    <n v="8149"/>
    <s v="AS1559650"/>
    <n v="2"/>
    <s v="GPO Acct."/>
    <s v="HOSPITAL (INDIVIDUAL)"/>
    <n v="2678"/>
    <x v="129"/>
    <n v="21373"/>
    <s v="TRINITY HEALTH"/>
    <n v="0"/>
    <x v="1"/>
    <x v="113"/>
    <x v="0"/>
    <x v="0"/>
    <x v="1"/>
    <n v="15556.86"/>
    <n v="2124"/>
    <n v="907.5"/>
    <n v="907.5"/>
    <n v="1971.45"/>
    <n v="401.4"/>
    <n v="40.75"/>
    <n v="10.8"/>
    <n v="1296.405"/>
    <n v="1815"/>
    <n v="2852.0910000000003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329"/>
    <x v="0"/>
    <x v="0"/>
    <x v="1"/>
    <n v="62577.1"/>
    <n v="0"/>
    <n v="0"/>
    <n v="0"/>
    <n v="888.62"/>
    <n v="0"/>
    <n v="0"/>
    <n v="0"/>
    <n v="5214.7583333333332"/>
    <n v="0"/>
    <n v="11472.468333333334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161"/>
    <x v="0"/>
    <x v="0"/>
    <x v="0"/>
    <n v="13077.83"/>
    <n v="0"/>
    <n v="0"/>
    <n v="0"/>
    <n v="664.82"/>
    <n v="0"/>
    <n v="0"/>
    <n v="0"/>
    <n v="1089.8191666666667"/>
    <n v="0"/>
    <n v="2397.602166666667"/>
  </r>
  <r>
    <n v="885170"/>
    <s v="CAREMARK KS SP/SCTWHT PHS"/>
    <s v="A"/>
    <n v="7992"/>
    <n v="8145"/>
    <s v="BL7438941"/>
    <n v="5"/>
    <s v="PHS Contract Pharmacy"/>
    <s v="HOSPITAL GROUP"/>
    <n v="633"/>
    <x v="90"/>
    <n v="633"/>
    <s v="BAYLOR SCOTT &amp; WHITE"/>
    <s v="DSH450054"/>
    <x v="2"/>
    <x v="7"/>
    <x v="0"/>
    <x v="0"/>
    <x v="0"/>
    <n v="7852.49"/>
    <n v="0"/>
    <n v="3929"/>
    <n v="3929"/>
    <n v="571.24"/>
    <n v="0"/>
    <n v="285.88"/>
    <n v="151.12"/>
    <n v="654.37416666666661"/>
    <n v="7858"/>
    <n v="1439.6231666666667"/>
  </r>
  <r>
    <n v="950781"/>
    <s v="COH NMC OPD NCOD MPB"/>
    <s v="A"/>
    <n v="7001"/>
    <n v="8149"/>
    <s v="AC0086404"/>
    <n v="2"/>
    <s v="GPO Acct."/>
    <s v="HOSPITAL (INDIVIDUAL)"/>
    <n v="40054"/>
    <x v="198"/>
    <n v="40054"/>
    <s v="COH NMC HSP"/>
    <n v="0"/>
    <x v="0"/>
    <x v="8"/>
    <x v="1"/>
    <x v="0"/>
    <x v="1"/>
    <n v="16506.72"/>
    <n v="4126.68"/>
    <n v="1375.56"/>
    <n v="1375.56"/>
    <n v="429.23"/>
    <n v="110.18"/>
    <n v="13.37"/>
    <n v="3.43"/>
    <n v="1375.5600000000002"/>
    <n v="2751.12"/>
    <n v="3026.2320000000004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80"/>
    <x v="0"/>
    <x v="0"/>
    <x v="0"/>
    <n v="4309.92"/>
    <n v="0"/>
    <n v="725.11"/>
    <n v="0"/>
    <n v="557.28"/>
    <n v="0"/>
    <n v="120.48"/>
    <n v="0"/>
    <n v="359.16"/>
    <n v="725.11"/>
    <n v="790.15200000000016"/>
  </r>
  <r>
    <n v="235118"/>
    <s v="UCSF ML GPO MPB"/>
    <s v="A"/>
    <n v="827"/>
    <n v="8149"/>
    <s v="BU7019626"/>
    <n v="2"/>
    <s v="GPO Acct."/>
    <s v="HOSPITAL (INDIVIDUAL)"/>
    <n v="73307"/>
    <x v="120"/>
    <n v="73307"/>
    <s v="UNIV OF CALIF SAN FRANCISCO"/>
    <n v="0"/>
    <x v="0"/>
    <x v="14"/>
    <x v="1"/>
    <x v="0"/>
    <x v="1"/>
    <n v="145023.9"/>
    <n v="0"/>
    <n v="0"/>
    <n v="21105"/>
    <n v="6110.61"/>
    <n v="0"/>
    <n v="0"/>
    <n v="0"/>
    <n v="12085.324999999999"/>
    <n v="21105"/>
    <n v="26587.715"/>
  </r>
  <r>
    <n v="392469"/>
    <s v="UT SOUTHWESTERN MED MPB"/>
    <s v="A"/>
    <n v="837"/>
    <n v="8149"/>
    <s v="BU5402398"/>
    <n v="2"/>
    <s v="GPO Acct."/>
    <s v="HOSPITAL (INDIVIDUAL)"/>
    <n v="40848"/>
    <x v="13"/>
    <n v="40848"/>
    <s v="UNIV OF TEXAS SW UNIV HOSP"/>
    <n v="0"/>
    <x v="0"/>
    <x v="201"/>
    <x v="0"/>
    <x v="0"/>
    <x v="1"/>
    <n v="241947.01"/>
    <n v="0"/>
    <n v="65753.86"/>
    <n v="99848.46"/>
    <n v="15064.74"/>
    <n v="0"/>
    <n v="3362.3"/>
    <n v="3840.33"/>
    <n v="20162.250833333335"/>
    <n v="165602.32"/>
    <n v="44356.95183333334"/>
  </r>
  <r>
    <n v="916503"/>
    <s v="KAISER W LA SVS PHCY MPB"/>
    <s v="A"/>
    <n v="7989"/>
    <n v="8149"/>
    <s v="AK6149884"/>
    <n v="2"/>
    <s v="GPO Acct."/>
    <s v="HOSPITAL CHAIN"/>
    <n v="35000"/>
    <x v="5"/>
    <n v="35000"/>
    <s v="KAISER PERMANENTE CA"/>
    <n v="0"/>
    <x v="1"/>
    <x v="56"/>
    <x v="1"/>
    <x v="0"/>
    <x v="1"/>
    <n v="51474.12"/>
    <n v="51474.12"/>
    <n v="0"/>
    <n v="0"/>
    <n v="1550.3"/>
    <n v="1550.3"/>
    <n v="0"/>
    <n v="0"/>
    <n v="4289.51"/>
    <n v="0"/>
    <n v="9436.9220000000005"/>
  </r>
  <r>
    <n v="933520"/>
    <s v="CAREMARK TX SP/AVERA  PHS"/>
    <s v="A"/>
    <n v="7992"/>
    <n v="8165"/>
    <s v="FC6963157"/>
    <n v="5"/>
    <s v="PHS Contract Pharmacy"/>
    <s v="HOSPITAL GROUP"/>
    <n v="362"/>
    <x v="133"/>
    <n v="362"/>
    <s v="AVERA (PHS)"/>
    <s v="DSH430016"/>
    <x v="2"/>
    <x v="76"/>
    <x v="0"/>
    <x v="0"/>
    <x v="0"/>
    <n v="13000.11"/>
    <n v="0"/>
    <n v="0"/>
    <n v="0"/>
    <n v="754.19"/>
    <n v="0"/>
    <n v="0"/>
    <n v="0"/>
    <n v="1083.3425"/>
    <n v="0"/>
    <n v="2383.3535000000002"/>
  </r>
  <r>
    <n v="80971"/>
    <s v="LONG IJMC WACA34 MPB"/>
    <s v="A"/>
    <n v="7994"/>
    <n v="8149"/>
    <s v="AL4849622"/>
    <n v="3"/>
    <s v="WAC Acct."/>
    <s v="HOSPITAL (INDIVIDUAL)"/>
    <n v="40019"/>
    <x v="28"/>
    <n v="40018"/>
    <s v="NORTHWELL HEALTH"/>
    <s v="DSH330195"/>
    <x v="0"/>
    <x v="34"/>
    <x v="1"/>
    <x v="0"/>
    <x v="1"/>
    <n v="23497.599999999999"/>
    <n v="23497.599999999999"/>
    <n v="0"/>
    <n v="0"/>
    <n v="528.70000000000005"/>
    <n v="528.70000000000005"/>
    <n v="0"/>
    <n v="0"/>
    <n v="1958.1333333333332"/>
    <n v="0"/>
    <n v="4307.8933333333334"/>
  </r>
  <r>
    <n v="971645"/>
    <s v="UCSF AMBULATRY WACA34 MPB"/>
    <s v="A"/>
    <n v="7001"/>
    <n v="8149"/>
    <s v="BT7019638"/>
    <n v="3"/>
    <s v="WAC Acct."/>
    <s v="HOSPITAL (INDIVIDUAL)"/>
    <n v="73307"/>
    <x v="120"/>
    <n v="73307"/>
    <s v="UNIV OF CALIF SAN FRANCISCO"/>
    <s v="DSH050454"/>
    <x v="0"/>
    <x v="20"/>
    <x v="1"/>
    <x v="0"/>
    <x v="1"/>
    <n v="200536.32000000001"/>
    <n v="175469.28"/>
    <n v="0"/>
    <n v="0"/>
    <n v="4291.6400000000003"/>
    <n v="3724.29"/>
    <n v="0"/>
    <n v="0"/>
    <n v="16711.36"/>
    <n v="0"/>
    <n v="36764.992000000006"/>
  </r>
  <r>
    <n v="800488"/>
    <s v="CVS CRMRK2921/NY PRES PHS"/>
    <s v="A"/>
    <n v="7994"/>
    <n v="8163"/>
    <s v="BS6907224"/>
    <n v="5"/>
    <s v="PHS Contract Pharmacy"/>
    <s v="HOSPITAL GROUP"/>
    <n v="1830"/>
    <x v="62"/>
    <n v="1830"/>
    <s v="NEW YORK PRESBYTERIAN HOSP NY"/>
    <s v="DSH330101"/>
    <x v="0"/>
    <x v="38"/>
    <x v="0"/>
    <x v="0"/>
    <x v="0"/>
    <n v="50478.559999999998"/>
    <n v="4980.2700000000004"/>
    <n v="0"/>
    <n v="5121.93"/>
    <n v="4066.93"/>
    <n v="419.55"/>
    <n v="0"/>
    <n v="197"/>
    <n v="4206.5466666666662"/>
    <n v="5121.93"/>
    <n v="9254.4026666666668"/>
  </r>
  <r>
    <n v="740817"/>
    <s v="CAREMARK TN SP/CAN CH PHS"/>
    <s v="A"/>
    <n v="7992"/>
    <n v="8149"/>
    <s v="BC9505960"/>
    <n v="5"/>
    <s v="PHS Contract Pharmacy"/>
    <s v="HOSPITAL GROUP"/>
    <n v="348"/>
    <x v="6"/>
    <n v="348"/>
    <s v="COMP CARE CENTER"/>
    <s v="STD342372"/>
    <x v="2"/>
    <x v="9"/>
    <x v="0"/>
    <x v="0"/>
    <x v="0"/>
    <n v="20904.27"/>
    <n v="5910.88"/>
    <n v="0"/>
    <n v="0"/>
    <n v="1673.87"/>
    <n v="494.07"/>
    <n v="0"/>
    <n v="0"/>
    <n v="1742.0225"/>
    <n v="0"/>
    <n v="3832.4495000000002"/>
  </r>
  <r>
    <n v="861284"/>
    <s v="BARBOUR ORTHO SURG MPB"/>
    <s v="A"/>
    <n v="7001"/>
    <n v="8149"/>
    <s v="FB8008749"/>
    <n v="2"/>
    <s v="GPO Acct."/>
    <s v="HOSPITAL (INDIVIDUAL)"/>
    <n v="72027"/>
    <x v="357"/>
    <n v="72027"/>
    <s v="BARBOUR ORTHO"/>
    <n v="0"/>
    <x v="1"/>
    <x v="164"/>
    <x v="0"/>
    <x v="0"/>
    <x v="1"/>
    <n v="353.42"/>
    <n v="0"/>
    <n v="0"/>
    <n v="0"/>
    <n v="3.34"/>
    <n v="0"/>
    <n v="0"/>
    <n v="0"/>
    <n v="29.451666666666668"/>
    <n v="0"/>
    <n v="64.793666666666681"/>
  </r>
  <r>
    <n v="82296"/>
    <s v="ACCREDO WHT/LOYOLA U  PHS"/>
    <s v="A"/>
    <n v="7992"/>
    <n v="8163"/>
    <s v="FA1057531"/>
    <n v="5"/>
    <s v="PHS Contract Pharmacy"/>
    <s v="HOSPITAL GROUP"/>
    <n v="1645"/>
    <x v="38"/>
    <n v="1645"/>
    <s v="LOYOLA UNIV MED CTR IL"/>
    <s v="DSH140276"/>
    <x v="2"/>
    <x v="54"/>
    <x v="0"/>
    <x v="0"/>
    <x v="0"/>
    <n v="191469.08"/>
    <n v="0"/>
    <n v="27013.41"/>
    <n v="18008.939999999999"/>
    <n v="18108.86"/>
    <n v="0"/>
    <n v="2727.16"/>
    <n v="1235.8"/>
    <n v="15955.756666666666"/>
    <n v="45022.35"/>
    <n v="35102.664666666671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33"/>
    <x v="0"/>
    <x v="0"/>
    <x v="0"/>
    <n v="37350.03"/>
    <n v="0"/>
    <n v="12390.66"/>
    <n v="-259.54000000000002"/>
    <n v="3946.35"/>
    <n v="0"/>
    <n v="1301.8"/>
    <n v="-476.56"/>
    <n v="3112.5025000000001"/>
    <n v="12131.119999999999"/>
    <n v="6847.5055000000011"/>
  </r>
  <r>
    <n v="14959"/>
    <s v="LAKE CHLDRNS PHCY PHS MPB"/>
    <s v="A"/>
    <n v="7994"/>
    <n v="8149"/>
    <s v="FO8384163"/>
    <n v="4"/>
    <s v="PHS/340B Acct"/>
    <s v="HOSPITAL GROUP"/>
    <n v="70000"/>
    <x v="18"/>
    <n v="70000"/>
    <s v="FRANCISCAN MSNR OF OUR LADY"/>
    <s v="DSH190064"/>
    <x v="1"/>
    <x v="191"/>
    <x v="0"/>
    <x v="0"/>
    <x v="1"/>
    <n v="929.56"/>
    <n v="0"/>
    <n v="0"/>
    <n v="0"/>
    <n v="502.22"/>
    <n v="0"/>
    <n v="0"/>
    <n v="0"/>
    <n v="77.463333333333324"/>
    <n v="0"/>
    <n v="170.41933333333333"/>
  </r>
  <r>
    <n v="31274"/>
    <s v="MOSS EINSTEIN WAC A34"/>
    <s v="A"/>
    <n v="7670"/>
    <n v="8155"/>
    <s v="BM8707133"/>
    <n v="3"/>
    <s v="WAC Acct."/>
    <s v="HOSPITAL GROUP"/>
    <n v="40206"/>
    <x v="34"/>
    <n v="40205"/>
    <s v="EINSTEIN"/>
    <s v="DSH390142G"/>
    <x v="0"/>
    <x v="10"/>
    <x v="0"/>
    <x v="0"/>
    <x v="1"/>
    <n v="761.41"/>
    <n v="761.41"/>
    <n v="0"/>
    <n v="0"/>
    <n v="92.68"/>
    <n v="92.68"/>
    <n v="0"/>
    <n v="0"/>
    <n v="63.450833333333328"/>
    <n v="0"/>
    <n v="139.59183333333334"/>
  </r>
  <r>
    <n v="104272"/>
    <s v="ACCREDO NCS/TJFRSN UH PHS"/>
    <s v="A"/>
    <n v="7994"/>
    <n v="8155"/>
    <s v="FA5306128"/>
    <n v="5"/>
    <s v="PHS Contract Pharmacy"/>
    <s v="HOSPITAL GROUP"/>
    <n v="1547"/>
    <x v="12"/>
    <n v="1547"/>
    <s v="THOMAS JEFFERSON UNIV HOSP PA"/>
    <s v="DSH390174"/>
    <x v="0"/>
    <x v="55"/>
    <x v="0"/>
    <x v="0"/>
    <x v="0"/>
    <n v="0"/>
    <n v="99445.14"/>
    <n v="0"/>
    <n v="0"/>
    <n v="2528.5"/>
    <n v="9117.27"/>
    <n v="0"/>
    <n v="0"/>
    <n v="0"/>
    <n v="0"/>
    <n v="0"/>
  </r>
  <r>
    <n v="668995"/>
    <s v="BARNES JEW HOSP MPB"/>
    <s v="A"/>
    <n v="820"/>
    <n v="8149"/>
    <s v="BB4745785"/>
    <n v="2"/>
    <s v="GPO Acct."/>
    <s v="HOSPITAL (INDIVIDUAL)"/>
    <n v="1147"/>
    <x v="85"/>
    <n v="1147"/>
    <s v="MISSOURI BAPT HOSP SULLIVAN MO"/>
    <n v="0"/>
    <x v="0"/>
    <x v="114"/>
    <x v="1"/>
    <x v="0"/>
    <x v="1"/>
    <n v="148200"/>
    <n v="41200"/>
    <n v="0"/>
    <n v="0"/>
    <n v="2077.38"/>
    <n v="577.49"/>
    <n v="0"/>
    <n v="0"/>
    <n v="12350"/>
    <n v="0"/>
    <n v="27170.000000000004"/>
  </r>
  <r>
    <n v="225157"/>
    <s v="TERREBONNE GMC PHS MPB"/>
    <s v="A"/>
    <n v="879"/>
    <n v="8149"/>
    <s v="AT3401546"/>
    <n v="4"/>
    <s v="PHS/340B Acct"/>
    <s v="HOSPITAL (INDIVIDUAL)"/>
    <n v="40810"/>
    <x v="204"/>
    <n v="40810"/>
    <s v="TERREBONNE GENERAL HEALTH SYST"/>
    <s v="DSH190008"/>
    <x v="2"/>
    <x v="152"/>
    <x v="0"/>
    <x v="0"/>
    <x v="1"/>
    <n v="38342.980000000003"/>
    <n v="38342.980000000003"/>
    <n v="0"/>
    <n v="0"/>
    <n v="1624.34"/>
    <n v="1624.34"/>
    <n v="0"/>
    <n v="0"/>
    <n v="3195.2483333333334"/>
    <n v="0"/>
    <n v="7029.5463333333346"/>
  </r>
  <r>
    <n v="407310"/>
    <s v="NY COLUMBIA UNI PHS MPB"/>
    <s v="A"/>
    <n v="7994"/>
    <n v="8149"/>
    <s v="AT1859644"/>
    <n v="4"/>
    <s v="PHS/340B Acct"/>
    <s v="HOSPITAL (INDIVIDUAL)"/>
    <n v="72778"/>
    <x v="151"/>
    <n v="72778"/>
    <s v="NY PRESBYTERIAN HOSP"/>
    <s v="DSH330101AG"/>
    <x v="0"/>
    <x v="22"/>
    <x v="0"/>
    <x v="0"/>
    <x v="1"/>
    <n v="86822.080000000002"/>
    <n v="86822.080000000002"/>
    <n v="0"/>
    <n v="113460"/>
    <n v="8997.86"/>
    <n v="8997.86"/>
    <n v="0"/>
    <n v="4869.46"/>
    <n v="7235.1733333333332"/>
    <n v="113460"/>
    <n v="15917.381333333335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133"/>
    <x v="0"/>
    <x v="1"/>
    <x v="0"/>
    <n v="28037.31"/>
    <n v="0"/>
    <n v="0"/>
    <n v="0"/>
    <n v="1339.8"/>
    <n v="0"/>
    <n v="0"/>
    <n v="0"/>
    <n v="2336.4425000000001"/>
    <n v="0"/>
    <n v="5140.1735000000008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93"/>
    <x v="0"/>
    <x v="0"/>
    <x v="0"/>
    <n v="66064.59"/>
    <n v="15988.53"/>
    <n v="0"/>
    <n v="0"/>
    <n v="4737.17"/>
    <n v="1171.47"/>
    <n v="0"/>
    <n v="0"/>
    <n v="5505.3824999999997"/>
    <n v="0"/>
    <n v="12111.8415"/>
  </r>
  <r>
    <n v="386449"/>
    <s v="U OF MICHIGAN MED CTR MPB"/>
    <s v="A"/>
    <n v="7994"/>
    <n v="8149"/>
    <s v="AU7007467"/>
    <n v="2"/>
    <s v="GPO Acct."/>
    <s v="HOSPITAL (INDIVIDUAL)"/>
    <n v="372"/>
    <x v="55"/>
    <n v="372"/>
    <s v="UNIV OF MICHIGAN"/>
    <n v="0"/>
    <x v="0"/>
    <x v="56"/>
    <x v="1"/>
    <x v="0"/>
    <x v="1"/>
    <n v="204563.20000000001"/>
    <n v="0"/>
    <n v="0"/>
    <n v="0"/>
    <n v="5438.97"/>
    <n v="0"/>
    <n v="0"/>
    <n v="0"/>
    <n v="17046.933333333334"/>
    <n v="0"/>
    <n v="37503.253333333341"/>
  </r>
  <r>
    <n v="277000"/>
    <s v="UNIV OF VA HOSP PHS MPB"/>
    <s v="A"/>
    <n v="7001"/>
    <n v="8149"/>
    <s v="AU2496291"/>
    <n v="4"/>
    <s v="PHS/340B Acct"/>
    <s v="HOSPITAL (INDIVIDUAL)"/>
    <n v="73328"/>
    <x v="115"/>
    <n v="73328"/>
    <s v="UNIV OF VIRGINIA HOSP"/>
    <s v="DSH490009"/>
    <x v="0"/>
    <x v="56"/>
    <x v="1"/>
    <x v="0"/>
    <x v="1"/>
    <n v="509309.36"/>
    <n v="0"/>
    <n v="67952"/>
    <n v="27180.799999999999"/>
    <n v="20857.36"/>
    <n v="0"/>
    <n v="2146.44"/>
    <n v="0.32"/>
    <n v="42442.446666666663"/>
    <n v="95132.800000000003"/>
    <n v="93373.382666666672"/>
  </r>
  <r>
    <n v="767289"/>
    <s v="BRNSN BTLE CK OP PHS MPB"/>
    <s v="A"/>
    <n v="7001"/>
    <n v="8149"/>
    <s v="FB3506435"/>
    <n v="4"/>
    <s v="PHS/340B Acct"/>
    <s v="HOSPITAL (INDIVIDUAL)"/>
    <n v="1106"/>
    <x v="44"/>
    <n v="1106"/>
    <s v="BRONSON METHODIST MI"/>
    <s v="DSH230075"/>
    <x v="2"/>
    <x v="0"/>
    <x v="0"/>
    <x v="0"/>
    <x v="1"/>
    <n v="1723.52"/>
    <n v="1723.52"/>
    <n v="0"/>
    <n v="0"/>
    <n v="94.18"/>
    <n v="94.18"/>
    <n v="0"/>
    <n v="0"/>
    <n v="143.62666666666667"/>
    <n v="0"/>
    <n v="315.9786666666667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194"/>
    <x v="0"/>
    <x v="0"/>
    <x v="1"/>
    <n v="3691.09"/>
    <n v="0"/>
    <n v="0"/>
    <n v="0"/>
    <n v="373.47"/>
    <n v="0"/>
    <n v="0"/>
    <n v="0"/>
    <n v="307.59083333333336"/>
    <n v="0"/>
    <n v="676.69983333333346"/>
  </r>
  <r>
    <n v="145575"/>
    <s v="SCI ARN PHS MPB"/>
    <s v="A"/>
    <n v="7994"/>
    <n v="8149"/>
    <s v="FS5854422"/>
    <n v="4"/>
    <s v="PHS/340B Acct"/>
    <s v="HOSPITAL (INDIVIDUAL)"/>
    <n v="72954"/>
    <x v="8"/>
    <n v="72952"/>
    <s v="PROVIDENCE HOSP NW"/>
    <s v="DSH500027AS"/>
    <x v="0"/>
    <x v="168"/>
    <x v="0"/>
    <x v="0"/>
    <x v="1"/>
    <n v="8970.4"/>
    <n v="0"/>
    <n v="10091.700000000001"/>
    <n v="7849.1"/>
    <n v="219.27"/>
    <n v="0"/>
    <n v="253.88"/>
    <n v="158.99"/>
    <n v="747.5333333333333"/>
    <n v="17940.800000000003"/>
    <n v="1644.5733333333335"/>
  </r>
  <r>
    <n v="743905"/>
    <s v="CAREMARK NJ SPC/UCDAV PHS"/>
    <s v="A"/>
    <n v="7992"/>
    <n v="8155"/>
    <s v="FC0275304"/>
    <n v="5"/>
    <s v="PHS Contract Pharmacy"/>
    <s v="HOSPITAL GROUP"/>
    <n v="639"/>
    <x v="88"/>
    <n v="639"/>
    <s v="UNIV OF CALIF DAVIS"/>
    <s v="DSH050599"/>
    <x v="2"/>
    <x v="46"/>
    <x v="0"/>
    <x v="0"/>
    <x v="0"/>
    <n v="1156.52"/>
    <n v="1156.52"/>
    <n v="0"/>
    <n v="0"/>
    <n v="295.16000000000003"/>
    <n v="295.16000000000003"/>
    <n v="0"/>
    <n v="0"/>
    <n v="96.376666666666665"/>
    <n v="0"/>
    <n v="212.02866666666668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1"/>
    <x v="0"/>
    <x v="0"/>
    <x v="1"/>
    <n v="51867.9"/>
    <n v="0"/>
    <n v="0"/>
    <n v="0"/>
    <n v="1126.1600000000001"/>
    <n v="0"/>
    <n v="0"/>
    <n v="0"/>
    <n v="4322.3249999999998"/>
    <n v="0"/>
    <n v="9509.1149999999998"/>
  </r>
  <r>
    <n v="248350"/>
    <s v="PRISMA GVL MEM MC WAC A34"/>
    <s v="A"/>
    <n v="7003"/>
    <n v="8148"/>
    <s v="FG6318857"/>
    <n v="3"/>
    <s v="WAC Acct."/>
    <s v="HOSPITAL GROUP"/>
    <n v="40461"/>
    <x v="1"/>
    <n v="40461"/>
    <s v="PRISMA HEALTH"/>
    <s v="DSH420078"/>
    <x v="1"/>
    <x v="62"/>
    <x v="0"/>
    <x v="0"/>
    <x v="1"/>
    <n v="104965"/>
    <n v="2999"/>
    <n v="0"/>
    <n v="20993"/>
    <n v="6124.56"/>
    <n v="179.94"/>
    <n v="0"/>
    <n v="419.86"/>
    <n v="8747.0833333333339"/>
    <n v="20993"/>
    <n v="19243.583333333336"/>
  </r>
  <r>
    <n v="28393"/>
    <s v="CAREMARK KS SP/AH HBZ PHS"/>
    <s v="A"/>
    <n v="7001"/>
    <n v="8145"/>
    <s v="BL7438941"/>
    <n v="5"/>
    <s v="PHS Contract Pharmacy"/>
    <s v="HOSPITAL GROUP"/>
    <n v="569"/>
    <x v="35"/>
    <n v="569"/>
    <s v="AIDS HEALTHCARE FOUNDATION CA"/>
    <s v="RWI761111C"/>
    <x v="2"/>
    <x v="38"/>
    <x v="0"/>
    <x v="0"/>
    <x v="0"/>
    <n v="8758.84"/>
    <n v="0"/>
    <n v="0"/>
    <n v="0"/>
    <n v="741.65"/>
    <n v="0"/>
    <n v="0"/>
    <n v="0"/>
    <n v="729.90333333333331"/>
    <n v="0"/>
    <n v="1605.7873333333334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3"/>
    <x v="0"/>
    <x v="0"/>
    <x v="1"/>
    <n v="66089.600000000006"/>
    <n v="33044.800000000003"/>
    <n v="0"/>
    <n v="0"/>
    <n v="4057.56"/>
    <n v="2070.86"/>
    <n v="0"/>
    <n v="0"/>
    <n v="5507.4666666666672"/>
    <n v="0"/>
    <n v="12116.426666666668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7"/>
    <x v="0"/>
    <x v="0"/>
    <x v="0"/>
    <n v="19683.740000000002"/>
    <n v="0"/>
    <n v="3929"/>
    <n v="0"/>
    <n v="1421.43"/>
    <n v="0"/>
    <n v="285.88"/>
    <n v="0"/>
    <n v="1640.3116666666667"/>
    <n v="3929"/>
    <n v="3608.6856666666672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104"/>
    <x v="0"/>
    <x v="0"/>
    <x v="0"/>
    <n v="32633.5"/>
    <n v="0"/>
    <n v="0"/>
    <n v="0"/>
    <n v="2918.6"/>
    <n v="0"/>
    <n v="0"/>
    <n v="0"/>
    <n v="2719.4583333333335"/>
    <n v="0"/>
    <n v="5982.8083333333343"/>
  </r>
  <r>
    <n v="941582"/>
    <s v="ACRDO NWC/S&amp;W MEM PHS MPB"/>
    <s v="A"/>
    <n v="7992"/>
    <n v="8149"/>
    <s v="FA5306128"/>
    <n v="5"/>
    <s v="PHS Contract Pharmacy"/>
    <s v="HOSPITAL (INDIVIDUAL)"/>
    <n v="72064"/>
    <x v="195"/>
    <n v="72064"/>
    <s v="BAYLOR SCOTT &amp; WHITE DSH"/>
    <s v="DSH450054"/>
    <x v="2"/>
    <x v="20"/>
    <x v="1"/>
    <x v="0"/>
    <x v="1"/>
    <n v="37782.04"/>
    <n v="0"/>
    <n v="18891.02"/>
    <n v="0"/>
    <n v="1147.96"/>
    <n v="0"/>
    <n v="563.73"/>
    <n v="0"/>
    <n v="3148.5033333333336"/>
    <n v="18891.02"/>
    <n v="6926.7073333333346"/>
  </r>
  <r>
    <n v="462546"/>
    <s v="CVS CMRK2921/BETH ISR PHS"/>
    <s v="A"/>
    <n v="7001"/>
    <n v="8163"/>
    <s v="BS6907224"/>
    <n v="5"/>
    <s v="PHS Contract Pharmacy"/>
    <s v="HOSPITAL GROUP"/>
    <n v="1694"/>
    <x v="99"/>
    <n v="1694"/>
    <s v="BETH ISRAEL MEDICAL NY"/>
    <s v="DSH330169"/>
    <x v="2"/>
    <x v="38"/>
    <x v="0"/>
    <x v="0"/>
    <x v="0"/>
    <n v="10233.24"/>
    <n v="0"/>
    <n v="0"/>
    <n v="5121.93"/>
    <n v="806.47"/>
    <n v="0"/>
    <n v="0"/>
    <n v="197"/>
    <n v="852.77"/>
    <n v="5121.93"/>
    <n v="1876.0940000000001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44"/>
    <x v="0"/>
    <x v="0"/>
    <x v="0"/>
    <n v="7504.17"/>
    <n v="0"/>
    <n v="0"/>
    <n v="0"/>
    <n v="1138.56"/>
    <n v="0"/>
    <n v="0"/>
    <n v="0"/>
    <n v="625.34749999999997"/>
    <n v="0"/>
    <n v="1375.7645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15"/>
    <x v="0"/>
    <x v="0"/>
    <x v="0"/>
    <n v="4863.74"/>
    <n v="0"/>
    <n v="0"/>
    <n v="0"/>
    <n v="323.51"/>
    <n v="0"/>
    <n v="0"/>
    <n v="0"/>
    <n v="405.31166666666667"/>
    <n v="0"/>
    <n v="891.68566666666675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18"/>
    <x v="0"/>
    <x v="0"/>
    <x v="0"/>
    <n v="38175.4"/>
    <n v="0"/>
    <n v="9731.1200000000008"/>
    <n v="0"/>
    <n v="3175.65"/>
    <n v="0"/>
    <n v="781.33"/>
    <n v="0"/>
    <n v="3181.2833333333333"/>
    <n v="9731.1200000000008"/>
    <n v="6998.8233333333337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3"/>
    <x v="0"/>
    <x v="0"/>
    <x v="0"/>
    <n v="4832.8"/>
    <n v="4832.8"/>
    <n v="0"/>
    <n v="0"/>
    <n v="438.86"/>
    <n v="438.86"/>
    <n v="0"/>
    <n v="0"/>
    <n v="402.73333333333335"/>
    <n v="0"/>
    <n v="886.01333333333343"/>
  </r>
  <r>
    <n v="29529"/>
    <s v="SCOTTISH RITE HSP PHS MPB"/>
    <s v="A"/>
    <n v="821"/>
    <n v="8149"/>
    <s v="AS1203924"/>
    <n v="4"/>
    <s v="PHS/340B Acct"/>
    <s v="HOSPITAL (INDIVIDUAL)"/>
    <n v="72614"/>
    <x v="172"/>
    <n v="72614"/>
    <s v="SCOTTISH RITE"/>
    <s v="PED113301-00"/>
    <x v="2"/>
    <x v="16"/>
    <x v="1"/>
    <x v="0"/>
    <x v="1"/>
    <n v="0"/>
    <n v="0"/>
    <n v="0"/>
    <n v="0"/>
    <n v="120.24"/>
    <n v="0"/>
    <n v="0"/>
    <n v="0"/>
    <n v="0"/>
    <n v="0"/>
    <n v="0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45"/>
    <x v="0"/>
    <x v="0"/>
    <x v="0"/>
    <n v="8803.6"/>
    <n v="8803.6"/>
    <n v="0"/>
    <n v="0"/>
    <n v="802.09"/>
    <n v="802.09"/>
    <n v="0"/>
    <n v="0"/>
    <n v="733.63333333333333"/>
    <n v="0"/>
    <n v="1613.9933333333333"/>
  </r>
  <r>
    <n v="721996"/>
    <s v="CAREMARK NJ SPC/HFORD PHS"/>
    <s v="A"/>
    <n v="7992"/>
    <n v="8155"/>
    <s v="FC0275304"/>
    <n v="5"/>
    <s v="PHS Contract Pharmacy"/>
    <s v="HOSPITAL GROUP"/>
    <n v="755"/>
    <x v="50"/>
    <n v="755"/>
    <s v="HENRY FORD HOSPITAL MI"/>
    <s v="DSH230053"/>
    <x v="2"/>
    <x v="18"/>
    <x v="0"/>
    <x v="0"/>
    <x v="0"/>
    <n v="8906.65"/>
    <n v="0"/>
    <n v="0"/>
    <n v="0"/>
    <n v="752.54"/>
    <n v="0"/>
    <n v="0"/>
    <n v="0"/>
    <n v="742.2208333333333"/>
    <n v="0"/>
    <n v="1632.8858333333335"/>
  </r>
  <r>
    <n v="841873"/>
    <s v="CAREMARK CA SP/COOKCM PHS"/>
    <s v="A"/>
    <n v="7994"/>
    <n v="8147"/>
    <s v="BC3683580"/>
    <n v="5"/>
    <s v="PHS Contract Pharmacy"/>
    <s v="HOSPITAL GROUP"/>
    <n v="2223"/>
    <x v="9"/>
    <n v="2223"/>
    <s v="COOK CHILDRENS MED CTR TX"/>
    <s v="PED453300-00"/>
    <x v="0"/>
    <x v="44"/>
    <x v="0"/>
    <x v="0"/>
    <x v="0"/>
    <n v="3362.98"/>
    <n v="0"/>
    <n v="0"/>
    <n v="0"/>
    <n v="520.47"/>
    <n v="0"/>
    <n v="0"/>
    <n v="0"/>
    <n v="280.24833333333333"/>
    <n v="0"/>
    <n v="616.54633333333334"/>
  </r>
  <r>
    <n v="748545"/>
    <s v="CAREMARK NJ SP/THOMAS PHS"/>
    <s v="A"/>
    <n v="7994"/>
    <n v="8155"/>
    <s v="FC0275304"/>
    <n v="5"/>
    <s v="PHS Contract Pharmacy"/>
    <s v="HOSPITAL GROUP"/>
    <n v="1547"/>
    <x v="12"/>
    <n v="1547"/>
    <s v="THOMAS JEFFERSON UNIV HOSP PA"/>
    <s v="DSH390174"/>
    <x v="0"/>
    <x v="51"/>
    <x v="0"/>
    <x v="0"/>
    <x v="0"/>
    <n v="64713.4"/>
    <n v="31977.06"/>
    <n v="0"/>
    <n v="0"/>
    <n v="4671.41"/>
    <n v="2261.19"/>
    <n v="0"/>
    <n v="0"/>
    <n v="5392.7833333333338"/>
    <n v="0"/>
    <n v="11864.123333333335"/>
  </r>
  <r>
    <n v="207644"/>
    <s v="LLU-MC MAIN WACA34 MPB"/>
    <s v="A"/>
    <n v="761"/>
    <n v="8149"/>
    <s v="AL3458949"/>
    <n v="3"/>
    <s v="WAC Acct."/>
    <s v="HOSPITAL (INDIVIDUAL)"/>
    <n v="40380"/>
    <x v="174"/>
    <n v="40380"/>
    <s v="LOMA LINDA UNIV HOSP CA"/>
    <s v="DSH050327"/>
    <x v="1"/>
    <x v="240"/>
    <x v="0"/>
    <x v="0"/>
    <x v="1"/>
    <n v="7696"/>
    <n v="0"/>
    <n v="0"/>
    <n v="0"/>
    <n v="504.92"/>
    <n v="0"/>
    <n v="0"/>
    <n v="0"/>
    <n v="641.33333333333337"/>
    <n v="0"/>
    <n v="1410.9333333333336"/>
  </r>
  <r>
    <n v="639459"/>
    <s v="PRISMAHL RICHLAND PHS"/>
    <s v="A"/>
    <n v="7003"/>
    <n v="8148"/>
    <s v="BP5763354"/>
    <n v="4"/>
    <s v="PHS/340B Acct"/>
    <s v="HOSPITAL GROUP"/>
    <n v="40461"/>
    <x v="1"/>
    <n v="40461"/>
    <s v="PRISMA HEALTH"/>
    <s v="DSH420018"/>
    <x v="1"/>
    <x v="44"/>
    <x v="0"/>
    <x v="0"/>
    <x v="1"/>
    <n v="6734.9"/>
    <n v="6734.9"/>
    <n v="0"/>
    <n v="0"/>
    <n v="784.02"/>
    <n v="784.02"/>
    <n v="0"/>
    <n v="0"/>
    <n v="561.24166666666667"/>
    <n v="0"/>
    <n v="1234.7316666666668"/>
  </r>
  <r>
    <n v="792947"/>
    <s v="NY PRESBY HSP WACA34 MPB"/>
    <s v="A"/>
    <n v="7994"/>
    <n v="8149"/>
    <s v="FN5576737"/>
    <n v="3"/>
    <s v="WAC Acct."/>
    <s v="HOSPITAL (INDIVIDUAL)"/>
    <n v="72778"/>
    <x v="151"/>
    <n v="72778"/>
    <s v="NY PRESBYTERIAN HOSP"/>
    <s v="DSH330055"/>
    <x v="0"/>
    <x v="59"/>
    <x v="0"/>
    <x v="0"/>
    <x v="1"/>
    <n v="33353.800000000003"/>
    <n v="0"/>
    <n v="0"/>
    <n v="19942.79"/>
    <n v="3315.79"/>
    <n v="0"/>
    <n v="0"/>
    <n v="954.95"/>
    <n v="2779.4833333333336"/>
    <n v="19942.79"/>
    <n v="6114.8633333333346"/>
  </r>
  <r>
    <n v="971090"/>
    <s v="ONCO360 NHP/PH GRNVLL PHS"/>
    <s v="A"/>
    <n v="7003"/>
    <n v="8160"/>
    <s v="BS7713844"/>
    <n v="5"/>
    <s v="PHS Contract Pharmacy"/>
    <s v="HOSPITAL GROUP"/>
    <n v="40461"/>
    <x v="1"/>
    <n v="40461"/>
    <s v="PRISMA HEALTH"/>
    <s v="DSH420078"/>
    <x v="1"/>
    <x v="36"/>
    <x v="0"/>
    <x v="0"/>
    <x v="0"/>
    <n v="0"/>
    <n v="0"/>
    <n v="13091.19"/>
    <n v="13091.19"/>
    <n v="0"/>
    <n v="0"/>
    <n v="488.47"/>
    <n v="357.59"/>
    <n v="0"/>
    <n v="26182.38"/>
    <n v="0"/>
  </r>
  <r>
    <n v="728443"/>
    <s v="CVS CAREMRK2921/UCIMC PHS"/>
    <s v="A"/>
    <n v="7992"/>
    <n v="8163"/>
    <s v="BS6907224"/>
    <n v="5"/>
    <s v="PHS Contract Pharmacy"/>
    <s v="HOSPITAL GROUP"/>
    <n v="1607"/>
    <x v="80"/>
    <n v="1607"/>
    <s v="UCI MEDICAL CENTER CA"/>
    <s v="DSH050348"/>
    <x v="2"/>
    <x v="33"/>
    <x v="0"/>
    <x v="0"/>
    <x v="0"/>
    <n v="5807.52"/>
    <n v="5807.52"/>
    <n v="0"/>
    <n v="0"/>
    <n v="593.01"/>
    <n v="593.01"/>
    <n v="0"/>
    <n v="0"/>
    <n v="483.96000000000004"/>
    <n v="0"/>
    <n v="1064.7120000000002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78"/>
    <x v="0"/>
    <x v="0"/>
    <x v="1"/>
    <n v="49611.48"/>
    <n v="0"/>
    <n v="0"/>
    <n v="0"/>
    <n v="1308.21"/>
    <n v="0"/>
    <n v="0"/>
    <n v="0"/>
    <n v="4134.29"/>
    <n v="0"/>
    <n v="9095.4380000000001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15"/>
    <x v="0"/>
    <x v="0"/>
    <x v="0"/>
    <n v="19373.84"/>
    <n v="0"/>
    <n v="0"/>
    <n v="0"/>
    <n v="1582.32"/>
    <n v="0"/>
    <n v="0"/>
    <n v="0"/>
    <n v="1614.4866666666667"/>
    <n v="0"/>
    <n v="3551.8706666666671"/>
  </r>
  <r>
    <n v="962988"/>
    <s v="ACRDO MEM/VCU HTH PHS MPB"/>
    <s v="A"/>
    <n v="7001"/>
    <n v="8149"/>
    <s v="BA9451167"/>
    <n v="5"/>
    <s v="PHS Contract Pharmacy"/>
    <s v="HOSPITAL (INDIVIDUAL)"/>
    <n v="40308"/>
    <x v="132"/>
    <n v="40308"/>
    <s v="VCU MAIN PHCY RICHMOND VA"/>
    <s v="DSH490032"/>
    <x v="0"/>
    <x v="38"/>
    <x v="0"/>
    <x v="0"/>
    <x v="0"/>
    <n v="10233.24"/>
    <n v="0"/>
    <n v="0"/>
    <n v="0"/>
    <n v="869.35"/>
    <n v="0"/>
    <n v="0"/>
    <n v="0"/>
    <n v="852.77"/>
    <n v="0"/>
    <n v="1876.0940000000001"/>
  </r>
  <r>
    <n v="928434"/>
    <s v="OPTUM702 IN/COOK CMDC PHS"/>
    <s v="A"/>
    <n v="7994"/>
    <n v="8163"/>
    <s v="FB4247943"/>
    <n v="5"/>
    <s v="PHS Contract Pharmacy"/>
    <s v="HOSPITAL GROUP"/>
    <n v="2223"/>
    <x v="9"/>
    <n v="2223"/>
    <s v="COOK CHILDRENS MED CTR TX"/>
    <s v="PED453300-00"/>
    <x v="0"/>
    <x v="4"/>
    <x v="0"/>
    <x v="0"/>
    <x v="0"/>
    <n v="3053.39"/>
    <n v="0"/>
    <n v="0"/>
    <n v="0"/>
    <n v="309.52999999999997"/>
    <n v="0"/>
    <n v="0"/>
    <n v="0"/>
    <n v="254.44916666666666"/>
    <n v="0"/>
    <n v="559.78816666666671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70"/>
    <x v="0"/>
    <x v="0"/>
    <x v="0"/>
    <n v="0"/>
    <n v="0"/>
    <n v="0"/>
    <n v="0"/>
    <n v="1399.71"/>
    <n v="1399.71"/>
    <n v="0"/>
    <n v="0"/>
    <n v="0"/>
    <n v="0"/>
    <n v="0"/>
  </r>
  <r>
    <n v="867756"/>
    <s v="CAREMARK NV SP/MA GH  PHS"/>
    <s v="A"/>
    <n v="7994"/>
    <n v="8170"/>
    <s v="FC8994089"/>
    <n v="5"/>
    <s v="PHS Contract Pharmacy"/>
    <s v="HOSPITAL GROUP"/>
    <n v="2548"/>
    <x v="43"/>
    <n v="2548"/>
    <s v="MASSACHUSETTS GENERAL HOS"/>
    <s v="DSH220071"/>
    <x v="0"/>
    <x v="9"/>
    <x v="0"/>
    <x v="0"/>
    <x v="0"/>
    <n v="3041.85"/>
    <n v="0"/>
    <n v="0"/>
    <n v="0"/>
    <n v="272.01"/>
    <n v="0"/>
    <n v="0"/>
    <n v="0"/>
    <n v="253.48749999999998"/>
    <n v="0"/>
    <n v="557.67250000000001"/>
  </r>
  <r>
    <n v="548336"/>
    <s v="CAREMARK CA SP/FROEDT PHS"/>
    <s v="A"/>
    <n v="7992"/>
    <n v="8147"/>
    <s v="BC3683580"/>
    <n v="5"/>
    <s v="PHS Contract Pharmacy"/>
    <s v="HOSPITAL GROUP"/>
    <n v="901"/>
    <x v="78"/>
    <n v="901"/>
    <s v="FROEDTERT MEM LUTHERAN HSP WI"/>
    <s v="DSH520177"/>
    <x v="2"/>
    <x v="80"/>
    <x v="0"/>
    <x v="0"/>
    <x v="0"/>
    <n v="1090.48"/>
    <n v="0"/>
    <n v="0"/>
    <n v="0"/>
    <n v="129.94"/>
    <n v="0"/>
    <n v="0"/>
    <n v="0"/>
    <n v="90.873333333333335"/>
    <n v="0"/>
    <n v="199.92133333333337"/>
  </r>
  <r>
    <n v="464478"/>
    <s v="PRISMA LCMH S PHS"/>
    <s v="A"/>
    <n v="7003"/>
    <n v="8148"/>
    <s v="FL6318782"/>
    <n v="4"/>
    <s v="PHS/340B Acct"/>
    <s v="HOSPITAL GROUP"/>
    <n v="40461"/>
    <x v="1"/>
    <n v="40461"/>
    <s v="PRISMA HEALTH"/>
    <s v="SCH420038-00"/>
    <x v="1"/>
    <x v="113"/>
    <x v="0"/>
    <x v="0"/>
    <x v="1"/>
    <n v="272.39999999999998"/>
    <n v="272.39999999999998"/>
    <n v="0"/>
    <n v="0"/>
    <n v="12.59"/>
    <n v="12.59"/>
    <n v="0"/>
    <n v="0"/>
    <n v="22.7"/>
    <n v="0"/>
    <n v="49.940000000000005"/>
  </r>
  <r>
    <n v="820648"/>
    <s v="CAREMARK NJ SP/QUEENS PHS"/>
    <s v="A"/>
    <n v="7992"/>
    <n v="8155"/>
    <s v="FC0275304"/>
    <n v="5"/>
    <s v="PHS Contract Pharmacy"/>
    <s v="HOSPITAL GROUP"/>
    <n v="1816"/>
    <x v="95"/>
    <n v="1816"/>
    <s v="NEW YORK CITY HLTH HOSP NY"/>
    <s v="DSH330231"/>
    <x v="2"/>
    <x v="129"/>
    <x v="0"/>
    <x v="0"/>
    <x v="0"/>
    <n v="967.6"/>
    <n v="967.6"/>
    <n v="0"/>
    <n v="0"/>
    <n v="188.19"/>
    <n v="188.19"/>
    <n v="0"/>
    <n v="0"/>
    <n v="80.63333333333334"/>
    <n v="0"/>
    <n v="177.39333333333337"/>
  </r>
  <r>
    <n v="451505"/>
    <s v="UTSW SR INF PHCY GPO MPB"/>
    <s v="A"/>
    <n v="471"/>
    <n v="8149"/>
    <s v="FU4332552"/>
    <n v="2"/>
    <s v="GPO Acct."/>
    <s v="HOSPITAL (INDIVIDUAL)"/>
    <n v="40848"/>
    <x v="13"/>
    <n v="40848"/>
    <s v="UNIV OF TEXAS SW UNIV HOSP"/>
    <n v="0"/>
    <x v="0"/>
    <x v="26"/>
    <x v="1"/>
    <x v="0"/>
    <x v="1"/>
    <n v="119351"/>
    <n v="0"/>
    <n v="119351"/>
    <n v="0"/>
    <n v="3214.41"/>
    <n v="0"/>
    <n v="1626.33"/>
    <n v="0"/>
    <n v="9945.9166666666661"/>
    <n v="119351"/>
    <n v="21881.016666666666"/>
  </r>
  <r>
    <n v="732527"/>
    <s v="CAREMARK IL SPC/NE MC PHS"/>
    <s v="A"/>
    <n v="7992"/>
    <n v="8144"/>
    <s v="FC0059736"/>
    <n v="5"/>
    <s v="PHS Contract Pharmacy"/>
    <s v="HOSPITAL GROUP"/>
    <n v="1468"/>
    <x v="42"/>
    <n v="1468"/>
    <s v="NEBRASKA MED CTR OMAHA"/>
    <s v="DSH280013"/>
    <x v="2"/>
    <x v="206"/>
    <x v="0"/>
    <x v="0"/>
    <x v="0"/>
    <n v="7466.08"/>
    <n v="0"/>
    <n v="0"/>
    <n v="0"/>
    <n v="85.63"/>
    <n v="0"/>
    <n v="0"/>
    <n v="0"/>
    <n v="622.17333333333329"/>
    <n v="0"/>
    <n v="1368.7813333333334"/>
  </r>
  <r>
    <n v="763137"/>
    <s v="LSBURG REG MED MPB"/>
    <s v="A"/>
    <n v="7001"/>
    <n v="8149"/>
    <s v="AL0173904"/>
    <n v="2"/>
    <s v="GPO Acct."/>
    <s v="HOSPITAL (INDIVIDUAL)"/>
    <n v="72428"/>
    <x v="153"/>
    <n v="72428"/>
    <s v="LEE MEM HEALTH SYSTEM FL"/>
    <n v="0"/>
    <x v="2"/>
    <x v="113"/>
    <x v="0"/>
    <x v="0"/>
    <x v="1"/>
    <n v="1456"/>
    <n v="0"/>
    <n v="0"/>
    <n v="0"/>
    <n v="102.04"/>
    <n v="0"/>
    <n v="0"/>
    <n v="0"/>
    <n v="121.33333333333333"/>
    <n v="0"/>
    <n v="266.93333333333334"/>
  </r>
  <r>
    <n v="647269"/>
    <s v="CAREMARK CA SP/STRONG PHS"/>
    <s v="A"/>
    <n v="7994"/>
    <n v="8147"/>
    <s v="BC3683580"/>
    <n v="5"/>
    <s v="PHS Contract Pharmacy"/>
    <s v="HOSPITAL GROUP"/>
    <n v="314"/>
    <x v="52"/>
    <n v="314"/>
    <s v="HIGHLAND ROCHESTER STRONGS"/>
    <s v="DSH330285"/>
    <x v="0"/>
    <x v="54"/>
    <x v="0"/>
    <x v="0"/>
    <x v="0"/>
    <n v="8765.9599999999991"/>
    <n v="0"/>
    <n v="0"/>
    <n v="0"/>
    <n v="527.23"/>
    <n v="0"/>
    <n v="0"/>
    <n v="0"/>
    <n v="730.49666666666656"/>
    <n v="0"/>
    <n v="1607.0926666666664"/>
  </r>
  <r>
    <n v="798134"/>
    <s v="MERCY HOSPITAL PHS MPB"/>
    <s v="A"/>
    <n v="7001"/>
    <n v="8149"/>
    <s v="BM5702560"/>
    <n v="4"/>
    <s v="PHS/340B Acct"/>
    <s v="HOSPITAL (INDIVIDUAL)"/>
    <n v="21373"/>
    <x v="32"/>
    <n v="21373"/>
    <s v="TRINITY HEALTH"/>
    <s v="DSH220066"/>
    <x v="1"/>
    <x v="14"/>
    <x v="1"/>
    <x v="0"/>
    <x v="1"/>
    <n v="0"/>
    <n v="0"/>
    <n v="0"/>
    <n v="1407"/>
    <n v="0"/>
    <n v="0"/>
    <n v="0"/>
    <n v="0"/>
    <n v="0"/>
    <n v="1407"/>
    <n v="0"/>
  </r>
  <r>
    <n v="950068"/>
    <s v="UTMB HTH LG CC WACA34 MPB"/>
    <s v="A"/>
    <n v="7001"/>
    <n v="8149"/>
    <s v="FU1917294"/>
    <n v="3"/>
    <s v="WAC Acct."/>
    <s v="HOSPITAL (INDIVIDUAL)"/>
    <n v="40083"/>
    <x v="45"/>
    <n v="40083"/>
    <s v="UNIV OF TEXAS MED BRANCH-UTMB"/>
    <s v="DSH450018DY"/>
    <x v="0"/>
    <x v="76"/>
    <x v="0"/>
    <x v="0"/>
    <x v="1"/>
    <n v="28391.94"/>
    <n v="0"/>
    <n v="0"/>
    <n v="0"/>
    <n v="1574.07"/>
    <n v="0"/>
    <n v="0"/>
    <n v="0"/>
    <n v="2365.9949999999999"/>
    <n v="0"/>
    <n v="5205.1890000000003"/>
  </r>
  <r>
    <n v="977556"/>
    <s v="KAISER ZION ONCO 202C MPB"/>
    <s v="A"/>
    <n v="7989"/>
    <n v="8149"/>
    <s v="FK0017372"/>
    <n v="2"/>
    <s v="GPO Acct."/>
    <s v="HOSPITAL CHAIN"/>
    <n v="35000"/>
    <x v="5"/>
    <n v="35000"/>
    <s v="KAISER PERMANENTE CA"/>
    <n v="0"/>
    <x v="1"/>
    <x v="106"/>
    <x v="0"/>
    <x v="0"/>
    <x v="1"/>
    <n v="135440"/>
    <n v="0"/>
    <n v="0"/>
    <n v="0"/>
    <n v="2818.98"/>
    <n v="0"/>
    <n v="0"/>
    <n v="0"/>
    <n v="11286.666666666666"/>
    <n v="0"/>
    <n v="24830.666666666668"/>
  </r>
  <r>
    <n v="714695"/>
    <s v="CAREMARK IL SPC/GEISI PHS"/>
    <s v="A"/>
    <n v="7001"/>
    <n v="8144"/>
    <s v="FC0059736"/>
    <n v="5"/>
    <s v="PHS Contract Pharmacy"/>
    <s v="HOSPITAL GROUP"/>
    <n v="902"/>
    <x v="67"/>
    <n v="902"/>
    <s v="GEISINGER MEDICAL CENTER PA"/>
    <s v="DSH390006"/>
    <x v="0"/>
    <x v="84"/>
    <x v="0"/>
    <x v="0"/>
    <x v="0"/>
    <n v="5049.92"/>
    <n v="0"/>
    <n v="0"/>
    <n v="0"/>
    <n v="435.45"/>
    <n v="0"/>
    <n v="0"/>
    <n v="0"/>
    <n v="420.82666666666665"/>
    <n v="0"/>
    <n v="925.81866666666667"/>
  </r>
  <r>
    <n v="867691"/>
    <s v="CVS CRMRK2921/UNIV VA PHS"/>
    <s v="A"/>
    <n v="7994"/>
    <n v="8163"/>
    <s v="BS6907224"/>
    <n v="5"/>
    <s v="PHS Contract Pharmacy"/>
    <s v="HOSPITAL GROUP"/>
    <n v="2501"/>
    <x v="14"/>
    <n v="2501"/>
    <s v="UNIVERSITY OF VIRGINIA MED CTR"/>
    <s v="DSH490009"/>
    <x v="0"/>
    <x v="4"/>
    <x v="0"/>
    <x v="0"/>
    <x v="0"/>
    <n v="5011.0600000000004"/>
    <n v="0"/>
    <n v="0"/>
    <n v="0"/>
    <n v="490"/>
    <n v="0"/>
    <n v="0"/>
    <n v="0"/>
    <n v="417.58833333333337"/>
    <n v="0"/>
    <n v="918.69433333333347"/>
  </r>
  <r>
    <n v="963463"/>
    <s v="CAREMARK MI SP/LI JMC PHS"/>
    <s v="A"/>
    <n v="7994"/>
    <n v="8162"/>
    <s v="FC0002802"/>
    <n v="5"/>
    <s v="PHS Contract Pharmacy"/>
    <s v="HOSPITAL GROUP"/>
    <n v="40019"/>
    <x v="28"/>
    <n v="40018"/>
    <s v="NORTHWELL HEALTH"/>
    <s v="DSH330195"/>
    <x v="0"/>
    <x v="5"/>
    <x v="0"/>
    <x v="0"/>
    <x v="0"/>
    <n v="12407.55"/>
    <n v="0"/>
    <n v="0"/>
    <n v="0"/>
    <n v="388.2"/>
    <n v="0"/>
    <n v="0"/>
    <n v="0"/>
    <n v="1033.9624999999999"/>
    <n v="0"/>
    <n v="2274.7174999999997"/>
  </r>
  <r>
    <n v="28337"/>
    <s v="CAREMARK NV SP/AH CLM PHS"/>
    <s v="A"/>
    <n v="7001"/>
    <n v="8170"/>
    <s v="FC8994089"/>
    <n v="5"/>
    <s v="PHS Contract Pharmacy"/>
    <s v="HOSPITAL GROUP"/>
    <n v="569"/>
    <x v="35"/>
    <n v="569"/>
    <s v="AIDS HEALTHCARE FOUNDATION CA"/>
    <s v="RWI43222"/>
    <x v="2"/>
    <x v="9"/>
    <x v="0"/>
    <x v="0"/>
    <x v="0"/>
    <n v="2602.2800000000002"/>
    <n v="0"/>
    <n v="0"/>
    <n v="0"/>
    <n v="222.86"/>
    <n v="0"/>
    <n v="0"/>
    <n v="0"/>
    <n v="216.85666666666668"/>
    <n v="0"/>
    <n v="477.08466666666675"/>
  </r>
  <r>
    <n v="28192"/>
    <s v="CAREMARK TN SP/AH NPT PHS"/>
    <s v="A"/>
    <n v="7001"/>
    <n v="8149"/>
    <s v="BC9505960"/>
    <n v="5"/>
    <s v="PHS Contract Pharmacy"/>
    <s v="HOSPITAL GROUP"/>
    <n v="569"/>
    <x v="35"/>
    <n v="569"/>
    <s v="AIDS HEALTHCARE FOUNDATION CA"/>
    <s v="RWI33308"/>
    <x v="2"/>
    <x v="9"/>
    <x v="0"/>
    <x v="0"/>
    <x v="0"/>
    <n v="0"/>
    <n v="0"/>
    <n v="2643.7"/>
    <n v="0"/>
    <n v="0"/>
    <n v="0"/>
    <n v="224.81"/>
    <n v="0"/>
    <n v="0"/>
    <n v="2643.7"/>
    <n v="0"/>
  </r>
  <r>
    <n v="103378"/>
    <s v="CAREMARK NC SP/CCHST2 PHS"/>
    <s v="A"/>
    <n v="7992"/>
    <n v="8120"/>
    <s v="FC1404918"/>
    <n v="5"/>
    <s v="PHS Contract Pharmacy"/>
    <s v="HOSPITAL GROUP"/>
    <n v="348"/>
    <x v="6"/>
    <n v="348"/>
    <s v="COMP CARE CENTER"/>
    <s v="STD235102"/>
    <x v="2"/>
    <x v="38"/>
    <x v="0"/>
    <x v="0"/>
    <x v="0"/>
    <n v="5047.16"/>
    <n v="0"/>
    <n v="0"/>
    <n v="0"/>
    <n v="398.97"/>
    <n v="0"/>
    <n v="0"/>
    <n v="0"/>
    <n v="420.59666666666664"/>
    <n v="0"/>
    <n v="925.3126666666667"/>
  </r>
  <r>
    <n v="182499"/>
    <s v="PRISMA GREER"/>
    <s v="A"/>
    <n v="7003"/>
    <n v="8148"/>
    <s v="FG6318819"/>
    <n v="2"/>
    <s v="GPO Acct."/>
    <s v="HOSPITAL GROUP"/>
    <n v="40461"/>
    <x v="1"/>
    <n v="40461"/>
    <s v="PRISMA HEALTH"/>
    <n v="0"/>
    <x v="1"/>
    <x v="142"/>
    <x v="0"/>
    <x v="0"/>
    <x v="1"/>
    <n v="3129.05"/>
    <n v="0"/>
    <n v="0"/>
    <n v="0"/>
    <n v="70.48"/>
    <n v="0"/>
    <n v="0"/>
    <n v="0"/>
    <n v="260.75416666666666"/>
    <n v="0"/>
    <n v="573.65916666666669"/>
  </r>
  <r>
    <n v="749483"/>
    <s v="NE MED HOSP UHP PHS"/>
    <s v="A"/>
    <n v="7992"/>
    <n v="8145"/>
    <s v="BU5603659"/>
    <n v="4"/>
    <s v="PHS/340B Acct"/>
    <s v="HOSPITAL GROUP"/>
    <n v="1468"/>
    <x v="42"/>
    <n v="1468"/>
    <s v="NEBRASKA MED CTR OMAHA"/>
    <s v="DSH280013"/>
    <x v="2"/>
    <x v="16"/>
    <x v="1"/>
    <x v="0"/>
    <x v="1"/>
    <n v="155804.70000000001"/>
    <n v="0"/>
    <n v="0"/>
    <n v="0"/>
    <n v="3183.38"/>
    <n v="0"/>
    <n v="0"/>
    <n v="0"/>
    <n v="12983.725"/>
    <n v="0"/>
    <n v="28564.195000000003"/>
  </r>
  <r>
    <n v="203496"/>
    <s v="PRISMA BEH"/>
    <s v="A"/>
    <n v="7003"/>
    <n v="8148"/>
    <s v="FG7894480"/>
    <n v="2"/>
    <s v="GPO Acct."/>
    <s v="HOSPITAL GROUP"/>
    <n v="40461"/>
    <x v="1"/>
    <n v="40461"/>
    <s v="PRISMA HEALTH"/>
    <n v="0"/>
    <x v="1"/>
    <x v="124"/>
    <x v="0"/>
    <x v="0"/>
    <x v="1"/>
    <n v="671.23"/>
    <n v="0"/>
    <n v="0"/>
    <n v="0"/>
    <n v="51.15"/>
    <n v="0"/>
    <n v="0"/>
    <n v="0"/>
    <n v="55.935833333333335"/>
    <n v="0"/>
    <n v="123.05883333333334"/>
  </r>
  <r>
    <n v="123698"/>
    <s v="CAREMARK IL SP/MCL GL PHS"/>
    <s v="A"/>
    <n v="7992"/>
    <n v="8144"/>
    <s v="FC0059736"/>
    <n v="5"/>
    <s v="PHS Contract Pharmacy"/>
    <s v="HOSPITAL GROUP"/>
    <n v="840"/>
    <x v="165"/>
    <n v="840"/>
    <s v="MCLAREN HC GRP MI"/>
    <s v="DSH230167"/>
    <x v="2"/>
    <x v="18"/>
    <x v="0"/>
    <x v="0"/>
    <x v="0"/>
    <n v="19087.7"/>
    <n v="0"/>
    <n v="0"/>
    <n v="0"/>
    <n v="1536.59"/>
    <n v="0"/>
    <n v="0"/>
    <n v="0"/>
    <n v="1590.6416666666667"/>
    <n v="0"/>
    <n v="3499.4116666666669"/>
  </r>
  <r>
    <n v="893317"/>
    <s v="PARTNERS HLTH SPCLTY MPB"/>
    <s v="A"/>
    <n v="85"/>
    <n v="8149"/>
    <s v="FP6916146"/>
    <n v="2"/>
    <s v="GPO Acct."/>
    <s v="HOSPITAL GROUP"/>
    <n v="72475"/>
    <x v="134"/>
    <n v="72475"/>
    <s v="MASS GENERAL HOSP"/>
    <n v="0"/>
    <x v="0"/>
    <x v="218"/>
    <x v="0"/>
    <x v="1"/>
    <x v="1"/>
    <n v="3920"/>
    <n v="0"/>
    <n v="0"/>
    <n v="0"/>
    <n v="275.32"/>
    <n v="0"/>
    <n v="0"/>
    <n v="0"/>
    <n v="326.66666666666669"/>
    <n v="0"/>
    <n v="718.66666666666674"/>
  </r>
  <r>
    <n v="251803"/>
    <s v="UCSF BENIOFF GPO MPB"/>
    <s v="A"/>
    <n v="827"/>
    <n v="8149"/>
    <s v="FU4939166"/>
    <n v="2"/>
    <s v="GPO Acct."/>
    <s v="HOSPITAL (INDIVIDUAL)"/>
    <n v="73307"/>
    <x v="120"/>
    <n v="73307"/>
    <s v="UNIV OF CALIF SAN FRANCISCO"/>
    <n v="0"/>
    <x v="0"/>
    <x v="8"/>
    <x v="1"/>
    <x v="0"/>
    <x v="1"/>
    <n v="1375.56"/>
    <n v="0"/>
    <n v="0"/>
    <n v="0"/>
    <n v="10.06"/>
    <n v="0"/>
    <n v="-8.49"/>
    <n v="0"/>
    <n v="114.63"/>
    <n v="0"/>
    <n v="252.18600000000001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80"/>
    <x v="0"/>
    <x v="0"/>
    <x v="0"/>
    <n v="0"/>
    <n v="0"/>
    <n v="0"/>
    <n v="1450.22"/>
    <n v="0"/>
    <n v="0"/>
    <n v="0"/>
    <n v="55.78"/>
    <n v="0"/>
    <n v="1450.22"/>
    <n v="0"/>
  </r>
  <r>
    <n v="885174"/>
    <s v="CAREMARK NJ SP/SCTWHT PHS"/>
    <s v="A"/>
    <n v="7992"/>
    <n v="8155"/>
    <s v="FC0275304"/>
    <n v="5"/>
    <s v="PHS Contract Pharmacy"/>
    <s v="HOSPITAL GROUP"/>
    <n v="633"/>
    <x v="90"/>
    <n v="633"/>
    <s v="BAYLOR SCOTT &amp; WHITE"/>
    <s v="DSH450054"/>
    <x v="2"/>
    <x v="140"/>
    <x v="0"/>
    <x v="0"/>
    <x v="0"/>
    <n v="5215.8999999999996"/>
    <n v="0"/>
    <n v="0"/>
    <n v="0"/>
    <n v="245.35"/>
    <n v="0"/>
    <n v="0"/>
    <n v="0"/>
    <n v="434.6583333333333"/>
    <n v="0"/>
    <n v="956.24833333333333"/>
  </r>
  <r>
    <n v="529121"/>
    <s v="CAREMARK CA SPC/UMHSP PHS"/>
    <s v="A"/>
    <n v="7994"/>
    <n v="8147"/>
    <s v="BC3683580"/>
    <n v="5"/>
    <s v="PHS Contract Pharmacy"/>
    <s v="HOSPITAL GROUP"/>
    <n v="372"/>
    <x v="55"/>
    <n v="372"/>
    <s v="UNIV OF MICHIGAN"/>
    <s v="DSH230046"/>
    <x v="0"/>
    <x v="0"/>
    <x v="0"/>
    <x v="0"/>
    <x v="0"/>
    <n v="1792.02"/>
    <n v="0"/>
    <n v="0"/>
    <n v="0"/>
    <n v="96.91"/>
    <n v="0"/>
    <n v="0"/>
    <n v="0"/>
    <n v="149.33500000000001"/>
    <n v="0"/>
    <n v="328.53700000000003"/>
  </r>
  <r>
    <n v="747955"/>
    <s v="CAREMARK IL SP/THOMAS PHS"/>
    <s v="A"/>
    <n v="7994"/>
    <n v="8144"/>
    <s v="FC0059736"/>
    <n v="5"/>
    <s v="PHS Contract Pharmacy"/>
    <s v="HOSPITAL GROUP"/>
    <n v="1547"/>
    <x v="12"/>
    <n v="1547"/>
    <s v="THOMAS JEFFERSON UNIV HOSP PA"/>
    <s v="DSH390174"/>
    <x v="0"/>
    <x v="7"/>
    <x v="0"/>
    <x v="0"/>
    <x v="0"/>
    <n v="3943.75"/>
    <n v="0"/>
    <n v="0"/>
    <n v="0"/>
    <n v="283.62"/>
    <n v="0"/>
    <n v="0"/>
    <n v="0"/>
    <n v="328.64583333333331"/>
    <n v="0"/>
    <n v="723.02083333333337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10"/>
    <x v="0"/>
    <x v="0"/>
    <x v="1"/>
    <n v="3002.66"/>
    <n v="0"/>
    <n v="0"/>
    <n v="0"/>
    <n v="141.62"/>
    <n v="0"/>
    <n v="0"/>
    <n v="0"/>
    <n v="250.22166666666666"/>
    <n v="0"/>
    <n v="550.48766666666666"/>
  </r>
  <r>
    <n v="182516"/>
    <s v="OPTUM705 AL/TJFRSN UH PHS"/>
    <s v="A"/>
    <n v="7994"/>
    <n v="8126"/>
    <s v="BM8283373"/>
    <n v="5"/>
    <s v="PHS Contract Pharmacy"/>
    <s v="HOSPITAL GROUP"/>
    <n v="1547"/>
    <x v="12"/>
    <n v="1547"/>
    <s v="THOMAS JEFFERSON UNIV HOSP PA"/>
    <s v="DSH390174"/>
    <x v="0"/>
    <x v="34"/>
    <x v="1"/>
    <x v="0"/>
    <x v="0"/>
    <n v="17708.259999999998"/>
    <n v="0"/>
    <n v="0"/>
    <n v="0"/>
    <n v="1887.2"/>
    <n v="0"/>
    <n v="0"/>
    <n v="0"/>
    <n v="1475.6883333333333"/>
    <n v="0"/>
    <n v="3246.5143333333335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354"/>
    <x v="0"/>
    <x v="0"/>
    <x v="1"/>
    <n v="627"/>
    <n v="627"/>
    <n v="0"/>
    <n v="0"/>
    <n v="-3205.14"/>
    <n v="-3205.14"/>
    <n v="0"/>
    <n v="0"/>
    <n v="52.25"/>
    <n v="0"/>
    <n v="114.95"/>
  </r>
  <r>
    <n v="302747"/>
    <s v="NYU LANGONE MED CTR MPB"/>
    <s v="A"/>
    <n v="7992"/>
    <n v="8149"/>
    <s v="AN1866625"/>
    <n v="2"/>
    <s v="GPO Acct."/>
    <s v="HOSPITAL (INDIVIDUAL)"/>
    <n v="40552"/>
    <x v="77"/>
    <n v="40552"/>
    <s v="NYU WINTHROP HOSP"/>
    <n v="0"/>
    <x v="2"/>
    <x v="114"/>
    <x v="1"/>
    <x v="0"/>
    <x v="1"/>
    <n v="32100"/>
    <n v="0"/>
    <n v="0"/>
    <n v="0"/>
    <n v="1564.38"/>
    <n v="0"/>
    <n v="0"/>
    <n v="0"/>
    <n v="2675"/>
    <n v="0"/>
    <n v="5885.0000000000009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43"/>
    <x v="0"/>
    <x v="0"/>
    <x v="1"/>
    <n v="0"/>
    <n v="0"/>
    <n v="0"/>
    <n v="0"/>
    <n v="949.2"/>
    <n v="949.2"/>
    <n v="0"/>
    <n v="0"/>
    <n v="0"/>
    <n v="0"/>
    <n v="0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1"/>
    <x v="0"/>
    <x v="0"/>
    <x v="1"/>
    <n v="342890.49"/>
    <n v="84262.44"/>
    <n v="0"/>
    <n v="0"/>
    <n v="15949.14"/>
    <n v="4814.3500000000004"/>
    <n v="0"/>
    <n v="0"/>
    <n v="28574.2075"/>
    <n v="0"/>
    <n v="62863.256500000003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75"/>
    <x v="0"/>
    <x v="0"/>
    <x v="1"/>
    <n v="96628.18"/>
    <n v="6888.83"/>
    <n v="14097.6"/>
    <n v="28195.200000000001"/>
    <n v="4213.83"/>
    <n v="276.58"/>
    <n v="589.82000000000005"/>
    <n v="43.91"/>
    <n v="8052.3483333333324"/>
    <n v="42292.800000000003"/>
    <n v="17715.166333333334"/>
  </r>
  <r>
    <n v="744012"/>
    <s v="CVS SPC CRMRK PA/UCD  PHS"/>
    <s v="A"/>
    <n v="7992"/>
    <n v="8163"/>
    <s v="BS6907224"/>
    <n v="5"/>
    <s v="PHS Contract Pharmacy"/>
    <s v="HOSPITAL GROUP"/>
    <n v="639"/>
    <x v="88"/>
    <n v="639"/>
    <s v="UNIV OF CALIF DAVIS"/>
    <s v="DSH050599"/>
    <x v="2"/>
    <x v="3"/>
    <x v="0"/>
    <x v="0"/>
    <x v="0"/>
    <n v="7249.2"/>
    <n v="7249.2"/>
    <n v="0"/>
    <n v="0"/>
    <n v="658.28"/>
    <n v="658.28"/>
    <n v="0"/>
    <n v="0"/>
    <n v="604.1"/>
    <n v="0"/>
    <n v="1329.0200000000002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51"/>
    <x v="0"/>
    <x v="0"/>
    <x v="0"/>
    <n v="198193.86"/>
    <n v="31977.06"/>
    <n v="33384.06"/>
    <n v="33384.06"/>
    <n v="15478.69"/>
    <n v="2341.33"/>
    <n v="2499.7800000000002"/>
    <n v="2180.4299999999998"/>
    <n v="16516.154999999999"/>
    <n v="66768.12"/>
    <n v="36335.540999999997"/>
  </r>
  <r>
    <n v="820215"/>
    <s v="CAREMARK IL SPC/UMISS PHS"/>
    <s v="A"/>
    <n v="7992"/>
    <n v="8144"/>
    <s v="FC0059736"/>
    <n v="5"/>
    <s v="PHS Contract Pharmacy"/>
    <s v="HOSPITAL GROUP"/>
    <n v="2133"/>
    <x v="15"/>
    <n v="2133"/>
    <s v="UNIV OF MISSISSIPPI MED CTR"/>
    <s v="DSH250001"/>
    <x v="2"/>
    <x v="105"/>
    <x v="0"/>
    <x v="0"/>
    <x v="0"/>
    <n v="54602.79"/>
    <n v="10870.32"/>
    <n v="3697.95"/>
    <n v="3697.95"/>
    <n v="4586.7299999999996"/>
    <n v="901.13"/>
    <n v="307.06"/>
    <n v="195.63"/>
    <n v="4550.2325000000001"/>
    <n v="7395.9"/>
    <n v="10010.511500000001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76"/>
    <x v="0"/>
    <x v="0"/>
    <x v="0"/>
    <n v="125165"/>
    <n v="47343.98"/>
    <n v="0"/>
    <n v="0"/>
    <n v="9676.41"/>
    <n v="3633.79"/>
    <n v="0"/>
    <n v="0"/>
    <n v="10430.416666666666"/>
    <n v="0"/>
    <n v="22946.916666666668"/>
  </r>
  <r>
    <n v="393636"/>
    <s v="THOMASJ UNIVHSP WACA34MPB"/>
    <s v="A"/>
    <n v="7001"/>
    <n v="8149"/>
    <s v="BT6398235"/>
    <n v="3"/>
    <s v="WAC Acct."/>
    <s v="HOSPITAL (INDIVIDUAL)"/>
    <n v="40206"/>
    <x v="34"/>
    <n v="40205"/>
    <s v="EINSTEIN"/>
    <s v="DSH390174"/>
    <x v="0"/>
    <x v="240"/>
    <x v="0"/>
    <x v="0"/>
    <x v="1"/>
    <n v="15392"/>
    <n v="7696"/>
    <n v="0"/>
    <n v="0"/>
    <n v="999.44"/>
    <n v="504.92"/>
    <n v="0"/>
    <n v="0"/>
    <n v="1282.6666666666667"/>
    <n v="0"/>
    <n v="2821.866666666667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200"/>
    <x v="0"/>
    <x v="0"/>
    <x v="1"/>
    <n v="117273.28"/>
    <n v="10681.56"/>
    <n v="0"/>
    <n v="0"/>
    <n v="3379.36"/>
    <n v="302.77"/>
    <n v="0"/>
    <n v="0"/>
    <n v="9772.7733333333326"/>
    <n v="0"/>
    <n v="21500.101333333332"/>
  </r>
  <r>
    <n v="783238"/>
    <s v="SOMC WHLRBRG PHS MPB"/>
    <s v="A"/>
    <n v="7001"/>
    <n v="8149"/>
    <s v="FS5691527"/>
    <n v="4"/>
    <s v="PHS/340B Acct"/>
    <s v="HOSPITAL (INDIVIDUAL)"/>
    <n v="16"/>
    <x v="48"/>
    <n v="16"/>
    <s v="SOUTHERN OHIO MEDICAL CENTER"/>
    <s v="DSH360008E"/>
    <x v="2"/>
    <x v="76"/>
    <x v="0"/>
    <x v="0"/>
    <x v="1"/>
    <n v="160082.82"/>
    <n v="54750.32"/>
    <n v="0"/>
    <n v="0"/>
    <n v="12302.38"/>
    <n v="4187.8599999999997"/>
    <n v="0"/>
    <n v="0"/>
    <n v="13340.235000000001"/>
    <n v="0"/>
    <n v="29348.517000000003"/>
  </r>
  <r>
    <n v="721996"/>
    <s v="CAREMARK NJ SPC/HFORD PHS"/>
    <s v="A"/>
    <n v="7992"/>
    <n v="8155"/>
    <s v="FC0275304"/>
    <n v="5"/>
    <s v="PHS Contract Pharmacy"/>
    <s v="HOSPITAL GROUP"/>
    <n v="755"/>
    <x v="50"/>
    <n v="755"/>
    <s v="HENRY FORD HOSPITAL MI"/>
    <s v="DSH230053"/>
    <x v="2"/>
    <x v="76"/>
    <x v="0"/>
    <x v="0"/>
    <x v="0"/>
    <n v="6843.79"/>
    <n v="0"/>
    <n v="0"/>
    <n v="0"/>
    <n v="516.74"/>
    <n v="0"/>
    <n v="0"/>
    <n v="0"/>
    <n v="570.31583333333333"/>
    <n v="0"/>
    <n v="1254.6948333333335"/>
  </r>
  <r>
    <n v="866213"/>
    <s v="BELLEVUE HOSP PHS MPB"/>
    <s v="A"/>
    <n v="7992"/>
    <n v="8149"/>
    <s v="AB8439235"/>
    <n v="4"/>
    <s v="PHS/340B Acct"/>
    <s v="HOSPITAL (INDIVIDUAL)"/>
    <n v="40456"/>
    <x v="210"/>
    <n v="40456"/>
    <s v="NYC HLTH HOSP NY"/>
    <s v="DSH330204"/>
    <x v="2"/>
    <x v="56"/>
    <x v="1"/>
    <x v="0"/>
    <x v="1"/>
    <n v="67952"/>
    <n v="0"/>
    <n v="54361.599999999999"/>
    <n v="27180.799999999999"/>
    <n v="3004.42"/>
    <n v="0"/>
    <n v="1717.16"/>
    <n v="0.32"/>
    <n v="5662.666666666667"/>
    <n v="81542.399999999994"/>
    <n v="12457.866666666669"/>
  </r>
  <r>
    <n v="760425"/>
    <s v="ZAL LIP UNIV HOSP MPB"/>
    <s v="A"/>
    <n v="7001"/>
    <n v="8149"/>
    <s v="BU9092153"/>
    <n v="2"/>
    <s v="GPO Acct."/>
    <s v="HOSPITAL (INDIVIDUAL)"/>
    <n v="40848"/>
    <x v="13"/>
    <n v="40848"/>
    <s v="UNIV OF TEXAS SW UNIV HOSP"/>
    <n v="0"/>
    <x v="0"/>
    <x v="14"/>
    <x v="1"/>
    <x v="0"/>
    <x v="1"/>
    <n v="784300.28"/>
    <n v="372148.74"/>
    <n v="0"/>
    <n v="0"/>
    <n v="25965.360000000001"/>
    <n v="10898.96"/>
    <n v="0"/>
    <n v="0"/>
    <n v="65358.356666666667"/>
    <n v="0"/>
    <n v="143788.38466666668"/>
  </r>
  <r>
    <n v="401633"/>
    <s v="JACKSON MEM HSP PHS MPB"/>
    <s v="A"/>
    <n v="7001"/>
    <n v="8149"/>
    <s v="AJ0194922"/>
    <n v="4"/>
    <s v="PHS/340B Acct"/>
    <s v="HOSPITAL (INDIVIDUAL)"/>
    <n v="1928"/>
    <x v="71"/>
    <n v="1928"/>
    <s v="JACKSON HEALTH SYSTEM FL"/>
    <s v="DSH100022"/>
    <x v="1"/>
    <x v="14"/>
    <x v="1"/>
    <x v="0"/>
    <x v="1"/>
    <n v="2127110.7999999998"/>
    <n v="350701.5"/>
    <n v="168840"/>
    <n v="225120"/>
    <n v="101295.72"/>
    <n v="13753.44"/>
    <n v="43361.62"/>
    <n v="-48494"/>
    <n v="177259.23333333331"/>
    <n v="393960"/>
    <n v="389970.3133333333"/>
  </r>
  <r>
    <n v="597570"/>
    <s v="BRON BTL CRK WAC A34 MPB"/>
    <s v="A"/>
    <n v="7001"/>
    <n v="8149"/>
    <s v="BB1414490"/>
    <n v="3"/>
    <s v="WAC Acct."/>
    <s v="HOSPITAL (INDIVIDUAL)"/>
    <n v="1106"/>
    <x v="44"/>
    <n v="1106"/>
    <s v="BRONSON METHODIST MI"/>
    <s v="DSH230075"/>
    <x v="2"/>
    <x v="14"/>
    <x v="1"/>
    <x v="0"/>
    <x v="1"/>
    <n v="17315.88"/>
    <n v="3784.88"/>
    <n v="0"/>
    <n v="0"/>
    <n v="515.19000000000005"/>
    <n v="107.03"/>
    <n v="0"/>
    <n v="0"/>
    <n v="1442.99"/>
    <n v="0"/>
    <n v="3174.5780000000004"/>
  </r>
  <r>
    <n v="51499"/>
    <s v="CAREMARK FL SP/CCST71 PHS"/>
    <s v="A"/>
    <n v="7992"/>
    <n v="8195"/>
    <s v="FC0098916"/>
    <n v="5"/>
    <s v="PHS Contract Pharmacy"/>
    <s v="HOSPITAL GROUP"/>
    <n v="348"/>
    <x v="6"/>
    <n v="348"/>
    <s v="COMP CARE CENTER"/>
    <s v="STD333171"/>
    <x v="2"/>
    <x v="38"/>
    <x v="0"/>
    <x v="0"/>
    <x v="0"/>
    <n v="50547.29"/>
    <n v="4980.2700000000004"/>
    <n v="0"/>
    <n v="0"/>
    <n v="4104.3599999999997"/>
    <n v="391.33"/>
    <n v="0"/>
    <n v="0"/>
    <n v="4212.274166666667"/>
    <n v="0"/>
    <n v="9267.0031666666691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31"/>
    <x v="0"/>
    <x v="0"/>
    <x v="1"/>
    <n v="14501.62"/>
    <n v="11561.6"/>
    <n v="0"/>
    <n v="0"/>
    <n v="586.17999999999995"/>
    <n v="479.48"/>
    <n v="0"/>
    <n v="0"/>
    <n v="1208.4683333333335"/>
    <n v="0"/>
    <n v="2658.630333333334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7"/>
    <x v="0"/>
    <x v="0"/>
    <x v="0"/>
    <n v="46936.86"/>
    <n v="11542.47"/>
    <n v="7858"/>
    <n v="0"/>
    <n v="3402.15"/>
    <n v="843.14"/>
    <n v="571.79"/>
    <n v="0"/>
    <n v="3911.4050000000002"/>
    <n v="7858"/>
    <n v="8605.0910000000003"/>
  </r>
  <r>
    <n v="36619"/>
    <s v="SOMC CNCR PHS MPB"/>
    <s v="A"/>
    <n v="7001"/>
    <n v="8149"/>
    <s v="BP9469405"/>
    <n v="4"/>
    <s v="PHS/340B Acct"/>
    <s v="ONCOLOGY CENTERS"/>
    <n v="16"/>
    <x v="48"/>
    <n v="16"/>
    <s v="SOUTHERN OHIO MEDICAL CENTER"/>
    <s v="DSH360008A"/>
    <x v="2"/>
    <x v="56"/>
    <x v="1"/>
    <x v="0"/>
    <x v="1"/>
    <n v="340693.92"/>
    <n v="75612.960000000006"/>
    <n v="0"/>
    <n v="0"/>
    <n v="14179.4"/>
    <n v="3022.52"/>
    <n v="0"/>
    <n v="0"/>
    <n v="28391.16"/>
    <n v="0"/>
    <n v="62460.552000000003"/>
  </r>
  <r>
    <n v="882633"/>
    <s v="NEWARK BETH MED PHS MPB"/>
    <s v="A"/>
    <n v="7001"/>
    <n v="8149"/>
    <s v="AN1534292"/>
    <n v="4"/>
    <s v="PHS/340B Acct"/>
    <s v="HOSPITAL (INDIVIDUAL)"/>
    <n v="21211"/>
    <x v="228"/>
    <n v="21211"/>
    <s v="BARNABAS HEALTH NJ"/>
    <s v="DSH310002"/>
    <x v="1"/>
    <x v="14"/>
    <x v="1"/>
    <x v="0"/>
    <x v="1"/>
    <n v="443252.98"/>
    <n v="83893.3"/>
    <n v="56280"/>
    <n v="14070"/>
    <n v="18389.580000000002"/>
    <n v="3304.28"/>
    <n v="2168.7399999999998"/>
    <n v="0"/>
    <n v="36937.748333333329"/>
    <n v="70350"/>
    <n v="81263.046333333332"/>
  </r>
  <r>
    <n v="838372"/>
    <s v="CLARIAN HLTH IU PHS MPB"/>
    <s v="A"/>
    <n v="7994"/>
    <n v="8149"/>
    <s v="BC5175561"/>
    <n v="4"/>
    <s v="PHS/340B Acct"/>
    <s v="HOSPITAL (INDIVIDUAL)"/>
    <n v="1209"/>
    <x v="2"/>
    <n v="1209"/>
    <s v="INDIANA UNIVERSITY HEALTH IN"/>
    <s v="DSH150056B"/>
    <x v="0"/>
    <x v="14"/>
    <x v="1"/>
    <x v="0"/>
    <x v="1"/>
    <n v="1028379.84"/>
    <n v="140968.25"/>
    <n v="135775.5"/>
    <n v="70350"/>
    <n v="41783.699999999997"/>
    <n v="5527.77"/>
    <n v="5232.07"/>
    <n v="0"/>
    <n v="85698.319999999992"/>
    <n v="206125.5"/>
    <n v="188536.304"/>
  </r>
  <r>
    <n v="100005"/>
    <s v="MAYO CLINIC HLTH SYS MPB"/>
    <s v="A"/>
    <n v="7001"/>
    <n v="8149"/>
    <s v="AI3642015"/>
    <n v="2"/>
    <s v="GPO Acct."/>
    <s v="HOSPITAL (INDIVIDUAL)"/>
    <n v="72478"/>
    <x v="125"/>
    <n v="72478"/>
    <s v="MAYO CLINIC"/>
    <n v="0"/>
    <x v="0"/>
    <x v="14"/>
    <x v="1"/>
    <x v="0"/>
    <x v="1"/>
    <n v="135601.4"/>
    <n v="15281.47"/>
    <n v="15663.63"/>
    <n v="13820.85"/>
    <n v="7471.22"/>
    <n v="430.4"/>
    <n v="442.02"/>
    <n v="0"/>
    <n v="11300.116666666667"/>
    <n v="29484.48"/>
    <n v="24860.256666666668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78"/>
    <x v="0"/>
    <x v="0"/>
    <x v="0"/>
    <n v="18723.16"/>
    <n v="2934.48"/>
    <n v="6525.99"/>
    <n v="3625.55"/>
    <n v="2943.48"/>
    <n v="382.88"/>
    <n v="1050.93"/>
    <n v="139.44999999999999"/>
    <n v="1560.2633333333333"/>
    <n v="10151.540000000001"/>
    <n v="3432.5793333333336"/>
  </r>
  <r>
    <n v="83468"/>
    <s v="WALG 15438/SANFRD USD PHS"/>
    <s v="A"/>
    <n v="7992"/>
    <n v="8162"/>
    <s v="FO1120500"/>
    <n v="5"/>
    <s v="PHS Contract Pharmacy"/>
    <s v="HOSPITAL GROUP"/>
    <n v="815"/>
    <x v="22"/>
    <n v="815"/>
    <s v="SANFORD MED CENTER SD (PHS)"/>
    <s v="DSH430027"/>
    <x v="2"/>
    <x v="57"/>
    <x v="0"/>
    <x v="0"/>
    <x v="0"/>
    <n v="11775.21"/>
    <n v="11775.21"/>
    <n v="0"/>
    <n v="0"/>
    <n v="1289.4100000000001"/>
    <n v="1289.4100000000001"/>
    <n v="0"/>
    <n v="0"/>
    <n v="981.26749999999993"/>
    <n v="0"/>
    <n v="2158.7885000000001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121"/>
    <x v="0"/>
    <x v="0"/>
    <x v="0"/>
    <n v="675453.55"/>
    <n v="102820.55"/>
    <n v="0"/>
    <n v="0"/>
    <n v="49224.82"/>
    <n v="7842.66"/>
    <n v="0"/>
    <n v="0"/>
    <n v="56287.795833333337"/>
    <n v="0"/>
    <n v="123833.15083333335"/>
  </r>
  <r>
    <n v="754961"/>
    <s v="CAREMARK IL SPC/TXCH  PHS"/>
    <s v="A"/>
    <n v="7595"/>
    <n v="8144"/>
    <s v="FC0059736"/>
    <n v="5"/>
    <s v="PHS Contract Pharmacy"/>
    <s v="HOSPITAL GROUP"/>
    <n v="72506"/>
    <x v="24"/>
    <n v="72480"/>
    <s v="MD ISSUE"/>
    <s v="PED453304-00"/>
    <x v="0"/>
    <x v="84"/>
    <x v="0"/>
    <x v="0"/>
    <x v="0"/>
    <n v="76667.320000000007"/>
    <n v="17161.099999999999"/>
    <n v="6482.66"/>
    <n v="6389.72"/>
    <n v="7087.31"/>
    <n v="1522.5"/>
    <n v="558.46"/>
    <n v="358.97"/>
    <n v="6388.9433333333336"/>
    <n v="12872.380000000001"/>
    <n v="14055.675333333334"/>
  </r>
  <r>
    <n v="899685"/>
    <s v="CAREMARK KS SP/SF BEM PHS"/>
    <s v="A"/>
    <n v="7992"/>
    <n v="8145"/>
    <s v="BL7438941"/>
    <n v="5"/>
    <s v="PHS Contract Pharmacy"/>
    <s v="HOSPITAL GROUP"/>
    <n v="815"/>
    <x v="22"/>
    <n v="815"/>
    <s v="SANFORD MED CENTER SD (PHS)"/>
    <s v="DSH240100"/>
    <x v="2"/>
    <x v="0"/>
    <x v="0"/>
    <x v="0"/>
    <x v="0"/>
    <n v="33709.61"/>
    <n v="4209.3500000000004"/>
    <n v="4467.17"/>
    <n v="0"/>
    <n v="1962.48"/>
    <n v="138.12"/>
    <n v="249.18"/>
    <n v="0"/>
    <n v="2809.1341666666667"/>
    <n v="4467.17"/>
    <n v="6180.095166666667"/>
  </r>
  <r>
    <n v="512845"/>
    <s v="UCI MEDICAL CTR PHS MPB"/>
    <s v="A"/>
    <n v="7992"/>
    <n v="8149"/>
    <s v="FU5294777"/>
    <n v="4"/>
    <s v="PHS/340B Acct"/>
    <s v="HOSPITAL (INDIVIDUAL)"/>
    <n v="1607"/>
    <x v="80"/>
    <n v="1607"/>
    <s v="UCI MEDICAL CENTER CA"/>
    <s v="DSH050348CG"/>
    <x v="2"/>
    <x v="236"/>
    <x v="0"/>
    <x v="1"/>
    <x v="1"/>
    <n v="83494.960000000006"/>
    <n v="0"/>
    <n v="0"/>
    <n v="0"/>
    <n v="2460.38"/>
    <n v="0"/>
    <n v="0"/>
    <n v="0"/>
    <n v="6957.9133333333339"/>
    <n v="0"/>
    <n v="15307.409333333335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57"/>
    <x v="0"/>
    <x v="0"/>
    <x v="0"/>
    <n v="219999.13"/>
    <n v="47100.84"/>
    <n v="12002.5"/>
    <n v="0"/>
    <n v="23151.11"/>
    <n v="5035.1499999999996"/>
    <n v="1245.95"/>
    <n v="0"/>
    <n v="18333.260833333334"/>
    <n v="12002.5"/>
    <n v="40333.173833333334"/>
  </r>
  <r>
    <n v="59206"/>
    <s v="CAREMARK NV SP/SWEDSH PHS"/>
    <s v="A"/>
    <n v="7994"/>
    <n v="8170"/>
    <s v="FC8994089"/>
    <n v="5"/>
    <s v="PHS Contract Pharmacy"/>
    <s v="HOSPITAL GROUP"/>
    <n v="72954"/>
    <x v="8"/>
    <n v="72952"/>
    <s v="PROVIDENCE HOSP NW"/>
    <s v="DSH500027"/>
    <x v="0"/>
    <x v="54"/>
    <x v="0"/>
    <x v="0"/>
    <x v="0"/>
    <n v="0"/>
    <n v="0"/>
    <n v="0"/>
    <n v="8658.14"/>
    <n v="159.4"/>
    <n v="159.4"/>
    <n v="0"/>
    <n v="271.54000000000002"/>
    <n v="0"/>
    <n v="8658.14"/>
    <n v="0"/>
  </r>
  <r>
    <n v="664432"/>
    <s v="DOYLESTOWN HOSP MPB"/>
    <s v="A"/>
    <n v="7001"/>
    <n v="8149"/>
    <s v="AD0574308"/>
    <n v="2"/>
    <s v="GPO Acct."/>
    <s v="HOSPITAL (INDIVIDUAL)"/>
    <n v="72223"/>
    <x v="329"/>
    <n v="72223"/>
    <s v="DOYLESTOWN HOSP PA"/>
    <n v="0"/>
    <x v="1"/>
    <x v="14"/>
    <x v="1"/>
    <x v="0"/>
    <x v="1"/>
    <n v="27551.78"/>
    <n v="3595.64"/>
    <n v="3685.56"/>
    <n v="3685.56"/>
    <n v="816.95"/>
    <n v="105.76"/>
    <n v="104.01"/>
    <n v="0"/>
    <n v="2295.9816666666666"/>
    <n v="7371.12"/>
    <n v="5051.1596666666665"/>
  </r>
  <r>
    <n v="820633"/>
    <s v="CAREMARK NJ SPC/KINGS PHS"/>
    <s v="A"/>
    <n v="7992"/>
    <n v="8155"/>
    <s v="FC0275304"/>
    <n v="5"/>
    <s v="PHS Contract Pharmacy"/>
    <s v="HOSPITAL GROUP"/>
    <n v="1816"/>
    <x v="95"/>
    <n v="1816"/>
    <s v="NEW YORK CITY HLTH HOSP NY"/>
    <s v="DSH330202"/>
    <x v="2"/>
    <x v="38"/>
    <x v="0"/>
    <x v="0"/>
    <x v="0"/>
    <n v="30219.55"/>
    <n v="4980.2700000000004"/>
    <n v="5121.93"/>
    <n v="5121.93"/>
    <n v="2447.35"/>
    <n v="391.33"/>
    <n v="403.54"/>
    <n v="197"/>
    <n v="2518.2958333333331"/>
    <n v="10243.86"/>
    <n v="5540.2508333333335"/>
  </r>
  <r>
    <n v="796514"/>
    <s v="CAREMARK NJ SP/RRUCLA PHS"/>
    <s v="A"/>
    <n v="7994"/>
    <n v="8155"/>
    <s v="FC0275304"/>
    <n v="5"/>
    <s v="PHS Contract Pharmacy"/>
    <s v="HOSPITAL GROUP"/>
    <n v="2009"/>
    <x v="36"/>
    <n v="2009"/>
    <s v="UCLA MEDICAL CENTER CA"/>
    <s v="DSH050262"/>
    <x v="0"/>
    <x v="50"/>
    <x v="0"/>
    <x v="0"/>
    <x v="0"/>
    <n v="3386.59"/>
    <n v="3386.59"/>
    <n v="0"/>
    <n v="0"/>
    <n v="293.14"/>
    <n v="293.14"/>
    <n v="0"/>
    <n v="0"/>
    <n v="282.21583333333336"/>
    <n v="0"/>
    <n v="620.87483333333341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1"/>
    <x v="0"/>
    <x v="0"/>
    <x v="0"/>
    <n v="82176.490000000005"/>
    <n v="27641.11"/>
    <n v="0"/>
    <n v="0"/>
    <n v="6744.39"/>
    <n v="1932.99"/>
    <n v="0"/>
    <n v="0"/>
    <n v="6848.0408333333335"/>
    <n v="0"/>
    <n v="15065.689833333336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19"/>
    <x v="0"/>
    <x v="0"/>
    <x v="0"/>
    <n v="28125.43"/>
    <n v="6419.94"/>
    <n v="2157.7399999999998"/>
    <n v="2157.7399999999998"/>
    <n v="3648.34"/>
    <n v="822.12"/>
    <n v="285.82"/>
    <n v="182.89"/>
    <n v="2343.7858333333334"/>
    <n v="4315.4799999999996"/>
    <n v="5156.3288333333339"/>
  </r>
  <r>
    <n v="767333"/>
    <s v="CMC DLS FRST PHCY PHS MPB"/>
    <s v="A"/>
    <n v="7994"/>
    <n v="8149"/>
    <s v="BC6488046"/>
    <n v="4"/>
    <s v="PHS/340B Acct"/>
    <s v="HOSPITAL (INDIVIDUAL)"/>
    <n v="72130"/>
    <x v="94"/>
    <n v="72480"/>
    <s v="MD ISSUE"/>
    <s v="PED453302-00"/>
    <x v="0"/>
    <x v="12"/>
    <x v="1"/>
    <x v="0"/>
    <x v="1"/>
    <n v="71776.56"/>
    <n v="71776.56"/>
    <n v="0"/>
    <n v="0"/>
    <n v="1913.98"/>
    <n v="1913.98"/>
    <n v="0"/>
    <n v="0"/>
    <n v="5981.38"/>
    <n v="0"/>
    <n v="13159.036000000002"/>
  </r>
  <r>
    <n v="717665"/>
    <s v="MNT SINAI BRKLYN PHS MPB"/>
    <s v="A"/>
    <n v="7992"/>
    <n v="8149"/>
    <s v="AK0778792"/>
    <n v="4"/>
    <s v="PHS/340B Acct"/>
    <s v="HOSPITAL (INDIVIDUAL)"/>
    <n v="40822"/>
    <x v="160"/>
    <n v="40822"/>
    <s v="MOUNT SINAI HEALTH SYSTEM"/>
    <s v="DSH330169"/>
    <x v="2"/>
    <x v="14"/>
    <x v="1"/>
    <x v="0"/>
    <x v="1"/>
    <n v="172765.44"/>
    <n v="24755.4"/>
    <n v="18291"/>
    <n v="15477"/>
    <n v="7423.78"/>
    <n v="971.24"/>
    <n v="704.84"/>
    <n v="0"/>
    <n v="14397.12"/>
    <n v="33768"/>
    <n v="31673.664000000004"/>
  </r>
  <r>
    <n v="186274"/>
    <s v="UK HOSP KC PHS MPB"/>
    <s v="A"/>
    <n v="7994"/>
    <n v="8149"/>
    <s v="FU9104477"/>
    <n v="4"/>
    <s v="PHS/340B Acct"/>
    <s v="HOSPITAL (INDIVIDUAL)"/>
    <n v="1748"/>
    <x v="66"/>
    <n v="1748"/>
    <s v="UNIVERSITY OF KENTUCKY KY"/>
    <s v="DSH180067"/>
    <x v="0"/>
    <x v="14"/>
    <x v="1"/>
    <x v="0"/>
    <x v="1"/>
    <n v="330488.32000000001"/>
    <n v="63263.8"/>
    <n v="23919"/>
    <n v="29547"/>
    <n v="13586.62"/>
    <n v="2475"/>
    <n v="921.72"/>
    <n v="0"/>
    <n v="27540.693333333333"/>
    <n v="53466"/>
    <n v="60589.525333333338"/>
  </r>
  <r>
    <n v="788767"/>
    <s v="ST ANTHONY REG HOSP MPB"/>
    <s v="A"/>
    <n v="839"/>
    <n v="8149"/>
    <s v="AS4034942"/>
    <n v="2"/>
    <s v="GPO Acct."/>
    <s v="HOSPITAL (INDIVIDUAL)"/>
    <n v="1882"/>
    <x v="301"/>
    <n v="72729"/>
    <s v="ST ANTHONY REG HOSP IA"/>
    <n v="0"/>
    <x v="2"/>
    <x v="14"/>
    <x v="1"/>
    <x v="0"/>
    <x v="1"/>
    <n v="50339.25"/>
    <n v="8989.1"/>
    <n v="2764.17"/>
    <n v="2764.17"/>
    <n v="1525.92"/>
    <n v="264.41000000000003"/>
    <n v="78.010000000000005"/>
    <n v="0"/>
    <n v="4194.9375"/>
    <n v="5528.34"/>
    <n v="9228.8625000000011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"/>
    <x v="0"/>
    <x v="0"/>
    <x v="1"/>
    <n v="193711.5"/>
    <n v="43186.5"/>
    <n v="0"/>
    <n v="0"/>
    <n v="13090.16"/>
    <n v="3547.62"/>
    <n v="0"/>
    <n v="0"/>
    <n v="16142.625"/>
    <n v="0"/>
    <n v="35513.775000000001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50"/>
    <x v="0"/>
    <x v="0"/>
    <x v="1"/>
    <n v="7997.16"/>
    <n v="0"/>
    <n v="0"/>
    <n v="-1508.66"/>
    <n v="342.85"/>
    <n v="0"/>
    <n v="0"/>
    <n v="0"/>
    <n v="666.43"/>
    <n v="-1508.66"/>
    <n v="1466.146"/>
  </r>
  <r>
    <n v="895846"/>
    <s v="CAREMARK FL SP/SOH MC PHS"/>
    <s v="A"/>
    <n v="7001"/>
    <n v="8195"/>
    <s v="FC0098916"/>
    <n v="5"/>
    <s v="PHS Contract Pharmacy"/>
    <s v="HOSPITAL GROUP"/>
    <n v="16"/>
    <x v="48"/>
    <n v="16"/>
    <s v="SOUTHERN OHIO MEDICAL CENTER"/>
    <s v="DSH360008"/>
    <x v="2"/>
    <x v="0"/>
    <x v="0"/>
    <x v="0"/>
    <x v="0"/>
    <n v="2220.17"/>
    <n v="0"/>
    <n v="0"/>
    <n v="0"/>
    <n v="119.93"/>
    <n v="0"/>
    <n v="0"/>
    <n v="0"/>
    <n v="185.01416666666668"/>
    <n v="0"/>
    <n v="407.03116666666671"/>
  </r>
  <r>
    <n v="716848"/>
    <s v="SANFORD PMC FARGO GPO MPB"/>
    <s v="A"/>
    <n v="7992"/>
    <n v="8149"/>
    <s v="AS3795284"/>
    <n v="2"/>
    <s v="GPO Acct."/>
    <s v="HOSPITAL (INDIVIDUAL)"/>
    <n v="72608"/>
    <x v="81"/>
    <n v="72608"/>
    <s v="SANFORD MED CENTER SD"/>
    <n v="0"/>
    <x v="2"/>
    <x v="154"/>
    <x v="0"/>
    <x v="1"/>
    <x v="1"/>
    <n v="0"/>
    <n v="0"/>
    <n v="0"/>
    <n v="16710.39"/>
    <n v="0"/>
    <n v="0"/>
    <n v="0"/>
    <n v="642.71"/>
    <n v="0"/>
    <n v="16710.39"/>
    <n v="0"/>
  </r>
  <r>
    <n v="407310"/>
    <s v="NY COLUMBIA UNI PHS MPB"/>
    <s v="A"/>
    <n v="7994"/>
    <n v="8149"/>
    <s v="AT1859644"/>
    <n v="4"/>
    <s v="PHS/340B Acct"/>
    <s v="HOSPITAL (INDIVIDUAL)"/>
    <n v="72778"/>
    <x v="151"/>
    <n v="72778"/>
    <s v="NY PRESBYTERIAN HOSP"/>
    <s v="DSH330101AG"/>
    <x v="0"/>
    <x v="56"/>
    <x v="1"/>
    <x v="0"/>
    <x v="1"/>
    <n v="1570575.88"/>
    <n v="176430.24"/>
    <n v="217446.39999999999"/>
    <n v="251422.4"/>
    <n v="64844.68"/>
    <n v="7078.64"/>
    <n v="6868.62"/>
    <n v="2.96"/>
    <n v="130881.32333333332"/>
    <n v="468868.8"/>
    <n v="287938.91133333335"/>
  </r>
  <r>
    <n v="98531"/>
    <s v="CAREMARK NC SP/CCST60 PHS"/>
    <s v="A"/>
    <n v="7992"/>
    <n v="8120"/>
    <s v="FC1404918"/>
    <n v="5"/>
    <s v="PHS Contract Pharmacy"/>
    <s v="HOSPITAL GROUP"/>
    <n v="348"/>
    <x v="6"/>
    <n v="348"/>
    <s v="COMP CARE CENTER"/>
    <s v="STD33460"/>
    <x v="2"/>
    <x v="9"/>
    <x v="0"/>
    <x v="0"/>
    <x v="0"/>
    <n v="5997.4"/>
    <n v="0"/>
    <n v="0"/>
    <n v="0"/>
    <n v="471.65"/>
    <n v="0"/>
    <n v="0"/>
    <n v="0"/>
    <n v="499.7833333333333"/>
    <n v="0"/>
    <n v="1099.5233333333333"/>
  </r>
  <r>
    <n v="813475"/>
    <s v="CAREMARK FL SP/AOGDEN PHS"/>
    <s v="A"/>
    <n v="7994"/>
    <n v="8195"/>
    <s v="FC0098916"/>
    <n v="5"/>
    <s v="PHS Contract Pharmacy"/>
    <s v="HOSPITAL GROUP"/>
    <n v="2123"/>
    <x v="211"/>
    <n v="2123"/>
    <s v="ARNOT OGDEN MED CTR NY (PHS)"/>
    <s v="DSH330090"/>
    <x v="0"/>
    <x v="9"/>
    <x v="0"/>
    <x v="0"/>
    <x v="0"/>
    <n v="2998.46"/>
    <n v="0"/>
    <n v="0"/>
    <n v="0"/>
    <n v="241.83"/>
    <n v="0"/>
    <n v="0"/>
    <n v="0"/>
    <n v="249.87166666666667"/>
    <n v="0"/>
    <n v="549.71766666666667"/>
  </r>
  <r>
    <n v="87165"/>
    <s v="CYSTIC FIB/ERLANG PHS MPB"/>
    <s v="A"/>
    <n v="7992"/>
    <n v="8149"/>
    <s v="FC6609107"/>
    <n v="5"/>
    <s v="PHS Contract Pharmacy"/>
    <s v="HOSPITAL (INDIVIDUAL)"/>
    <n v="1730"/>
    <x v="58"/>
    <n v="1730"/>
    <s v="ERLANGER MEDICAL CENTER TN"/>
    <s v="DSH440104"/>
    <x v="2"/>
    <x v="20"/>
    <x v="1"/>
    <x v="0"/>
    <x v="0"/>
    <n v="768035.63"/>
    <n v="132930.63"/>
    <n v="138132.94"/>
    <n v="141080.84"/>
    <n v="23531.93"/>
    <n v="3775.94"/>
    <n v="3690.59"/>
    <n v="1859.34"/>
    <n v="64002.969166666669"/>
    <n v="279213.78000000003"/>
    <n v="140806.53216666667"/>
  </r>
  <r>
    <n v="750759"/>
    <s v="CAREMARK TN SPC/ERLAN PHS"/>
    <s v="A"/>
    <n v="7992"/>
    <n v="8149"/>
    <s v="BC9505960"/>
    <n v="5"/>
    <s v="PHS Contract Pharmacy"/>
    <s v="HOSPITAL GROUP"/>
    <n v="1730"/>
    <x v="58"/>
    <n v="1730"/>
    <s v="ERLANGER MEDICAL CENTER TN"/>
    <s v="DSH440104"/>
    <x v="2"/>
    <x v="10"/>
    <x v="0"/>
    <x v="0"/>
    <x v="0"/>
    <n v="7297.53"/>
    <n v="0"/>
    <n v="837.34"/>
    <n v="3668.91"/>
    <n v="1138.8499999999999"/>
    <n v="0"/>
    <n v="124.67"/>
    <n v="141.15"/>
    <n v="608.12749999999994"/>
    <n v="4506.25"/>
    <n v="1337.8805"/>
  </r>
  <r>
    <n v="910484"/>
    <s v="MGH MAIN PHCY PHS MPB"/>
    <s v="A"/>
    <n v="85"/>
    <n v="8149"/>
    <s v="AT9729433"/>
    <n v="4"/>
    <s v="PHS/340B Acct"/>
    <s v="HOSPITAL GROUP"/>
    <n v="72475"/>
    <x v="134"/>
    <n v="72475"/>
    <s v="MASS GENERAL HOSP"/>
    <s v="DSH220071"/>
    <x v="0"/>
    <x v="14"/>
    <x v="1"/>
    <x v="0"/>
    <x v="1"/>
    <n v="86278.09"/>
    <n v="9627.1"/>
    <n v="2110.5"/>
    <n v="21105"/>
    <n v="3513.08"/>
    <n v="378.88"/>
    <n v="81.33"/>
    <n v="0"/>
    <n v="7189.8408333333327"/>
    <n v="23215.5"/>
    <n v="15817.649833333333"/>
  </r>
  <r>
    <n v="25127"/>
    <s v="ACRDO NWCST/UVMC PHS MPB"/>
    <s v="A"/>
    <n v="7994"/>
    <n v="8149"/>
    <s v="FA5306128"/>
    <n v="5"/>
    <s v="PHS Contract Pharmacy"/>
    <s v="HOSPITAL GROUP"/>
    <n v="2501"/>
    <x v="14"/>
    <n v="2501"/>
    <s v="UNIVERSITY OF VIRGINIA MED CTR"/>
    <s v="DSH490009"/>
    <x v="0"/>
    <x v="55"/>
    <x v="0"/>
    <x v="0"/>
    <x v="0"/>
    <n v="0"/>
    <n v="82870.95"/>
    <n v="0"/>
    <n v="0"/>
    <n v="2108.31"/>
    <n v="7598.96"/>
    <n v="0"/>
    <n v="0"/>
    <n v="0"/>
    <n v="0"/>
    <n v="0"/>
  </r>
  <r>
    <n v="743350"/>
    <s v="CAREMARK IL SP/SMC FG PHS"/>
    <s v="A"/>
    <n v="7992"/>
    <n v="8144"/>
    <s v="FC0059736"/>
    <n v="5"/>
    <s v="PHS Contract Pharmacy"/>
    <s v="HOSPITAL GROUP"/>
    <n v="815"/>
    <x v="22"/>
    <n v="815"/>
    <s v="SANFORD MED CENTER SD (PHS)"/>
    <s v="DSH350011"/>
    <x v="2"/>
    <x v="131"/>
    <x v="0"/>
    <x v="0"/>
    <x v="0"/>
    <n v="8416.8799999999992"/>
    <n v="4208.4399999999996"/>
    <n v="0"/>
    <n v="0"/>
    <n v="600.62"/>
    <n v="305.29000000000002"/>
    <n v="0"/>
    <n v="0"/>
    <n v="701.40666666666664"/>
    <n v="0"/>
    <n v="1543.0946666666666"/>
  </r>
  <r>
    <n v="112154"/>
    <s v="CAREMARK TX SP/GDSHPR PHS"/>
    <s v="A"/>
    <n v="7994"/>
    <n v="8165"/>
    <s v="FC6963157"/>
    <n v="5"/>
    <s v="PHS Contract Pharmacy"/>
    <s v="HOSPITAL GROUP"/>
    <n v="2062"/>
    <x v="11"/>
    <n v="2062"/>
    <s v="CHRISTUS HEALTH LA"/>
    <s v="DSH450032"/>
    <x v="0"/>
    <x v="57"/>
    <x v="0"/>
    <x v="0"/>
    <x v="0"/>
    <n v="23138.58"/>
    <n v="11775.21"/>
    <n v="0"/>
    <n v="0"/>
    <n v="2495.19"/>
    <n v="1289.4100000000001"/>
    <n v="0"/>
    <n v="0"/>
    <n v="1928.2150000000001"/>
    <n v="0"/>
    <n v="4242.0730000000003"/>
  </r>
  <r>
    <n v="403848"/>
    <s v="UCSD MOORES CANCR PHS MPB"/>
    <s v="A"/>
    <n v="7994"/>
    <n v="8149"/>
    <s v="BU9178496"/>
    <n v="4"/>
    <s v="PHS/340B Acct"/>
    <s v="ONCOLOGY CENTERS"/>
    <n v="73322"/>
    <x v="56"/>
    <n v="73322"/>
    <s v="UNIV OF CALIF SAN DIEGO"/>
    <s v="DSH050025"/>
    <x v="0"/>
    <x v="14"/>
    <x v="1"/>
    <x v="0"/>
    <x v="1"/>
    <n v="914680.6"/>
    <n v="137530"/>
    <n v="57687"/>
    <n v="133665"/>
    <n v="38448.06"/>
    <n v="5360.76"/>
    <n v="2222.96"/>
    <n v="0"/>
    <n v="76223.383333333331"/>
    <n v="191352"/>
    <n v="167691.44333333333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129"/>
    <x v="0"/>
    <x v="0"/>
    <x v="0"/>
    <n v="212395.25"/>
    <n v="162724.51999999999"/>
    <n v="0"/>
    <n v="0"/>
    <n v="17754.169999999998"/>
    <n v="8989.0499999999993"/>
    <n v="0"/>
    <n v="0"/>
    <n v="17699.604166666668"/>
    <n v="0"/>
    <n v="38939.129166666673"/>
  </r>
  <r>
    <n v="730203"/>
    <s v="OLEAN GEN HOSP WAC A34"/>
    <s v="A"/>
    <n v="7995"/>
    <n v="8113"/>
    <s v="AT0532033"/>
    <n v="3"/>
    <s v="WAC Acct."/>
    <s v="HOSPITAL GROUP"/>
    <n v="40558"/>
    <x v="4"/>
    <n v="40558"/>
    <s v="OLEAN GENERAL HOSP"/>
    <s v="DSH330103"/>
    <x v="2"/>
    <x v="105"/>
    <x v="0"/>
    <x v="0"/>
    <x v="1"/>
    <n v="8184.1"/>
    <n v="0"/>
    <n v="0"/>
    <n v="0"/>
    <n v="306.58"/>
    <n v="0"/>
    <n v="0"/>
    <n v="0"/>
    <n v="682.00833333333333"/>
    <n v="0"/>
    <n v="1500.4183333333335"/>
  </r>
  <r>
    <n v="162112"/>
    <s v="ST BERN HOSP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27"/>
    <x v="1"/>
    <x v="0"/>
    <x v="1"/>
    <n v="93252.66"/>
    <n v="0"/>
    <n v="62171.56"/>
    <n v="0"/>
    <n v="3713.66"/>
    <n v="0"/>
    <n v="2459.56"/>
    <n v="0"/>
    <n v="7771.0550000000003"/>
    <n v="62171.56"/>
    <n v="17096.321000000004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800910.38"/>
    <n v="95199.2"/>
    <n v="0"/>
    <n v="0"/>
    <n v="65137.54"/>
    <n v="7749.5"/>
    <n v="0"/>
    <n v="0"/>
    <n v="66742.531666666662"/>
    <n v="0"/>
    <n v="146833.56966666668"/>
  </r>
  <r>
    <n v="101937"/>
    <s v="KAISER ONCO PHCY MPB"/>
    <s v="A"/>
    <n v="7989"/>
    <n v="8149"/>
    <s v="FK1846964"/>
    <n v="2"/>
    <s v="GPO Acct."/>
    <s v="HOSPITAL CHAIN"/>
    <n v="35000"/>
    <x v="5"/>
    <n v="35000"/>
    <s v="KAISER PERMANENTE CA"/>
    <n v="0"/>
    <x v="1"/>
    <x v="56"/>
    <x v="1"/>
    <x v="0"/>
    <x v="1"/>
    <n v="278348.40000000002"/>
    <n v="0"/>
    <n v="54079.199999999997"/>
    <n v="81118.8"/>
    <n v="9528.1299999999992"/>
    <n v="0"/>
    <n v="1357.18"/>
    <n v="0.72"/>
    <n v="23195.7"/>
    <n v="135198"/>
    <n v="51030.540000000008"/>
  </r>
  <r>
    <n v="517031"/>
    <s v="AVERA SPEC PHCY PHS MPB"/>
    <s v="A"/>
    <n v="7992"/>
    <n v="8149"/>
    <s v="BA9197511"/>
    <n v="4"/>
    <s v="PHS/340B Acct"/>
    <s v="HOSPITAL GROUP"/>
    <n v="40040"/>
    <x v="136"/>
    <n v="40040"/>
    <s v="AVERA SA"/>
    <s v="DSH430016"/>
    <x v="2"/>
    <x v="12"/>
    <x v="1"/>
    <x v="0"/>
    <x v="1"/>
    <n v="178744.32000000001"/>
    <n v="35888.28"/>
    <n v="35655.919999999998"/>
    <n v="71311.839999999997"/>
    <n v="5889.68"/>
    <n v="926.46"/>
    <n v="916.8"/>
    <n v="929.64"/>
    <n v="14895.36"/>
    <n v="106967.76"/>
    <n v="32769.792000000001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105"/>
    <x v="0"/>
    <x v="0"/>
    <x v="0"/>
    <n v="19829.599999999999"/>
    <n v="0"/>
    <n v="3432"/>
    <n v="3432"/>
    <n v="1692.89"/>
    <n v="0"/>
    <n v="300.26"/>
    <n v="196.28"/>
    <n v="1652.4666666666665"/>
    <n v="6864"/>
    <n v="3635.4266666666667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27"/>
    <x v="0"/>
    <x v="0"/>
    <x v="0"/>
    <n v="45878.03"/>
    <n v="0"/>
    <n v="13172.43"/>
    <n v="13114.28"/>
    <n v="5546.93"/>
    <n v="0"/>
    <n v="1553.96"/>
    <n v="1063.03"/>
    <n v="3823.1691666666666"/>
    <n v="26286.71"/>
    <n v="8410.9721666666665"/>
  </r>
  <r>
    <n v="894403"/>
    <s v="CAREMARK NC SP/PHG MH PHS"/>
    <s v="A"/>
    <n v="7001"/>
    <n v="8120"/>
    <s v="FC1404918"/>
    <n v="5"/>
    <s v="PHS Contract Pharmacy"/>
    <s v="HOSPITAL GROUP"/>
    <n v="40461"/>
    <x v="1"/>
    <n v="40461"/>
    <s v="PRISMA HEALTH"/>
    <s v="DSH420078"/>
    <x v="1"/>
    <x v="138"/>
    <x v="0"/>
    <x v="0"/>
    <x v="0"/>
    <n v="15120.8"/>
    <n v="15120.8"/>
    <n v="0"/>
    <n v="0"/>
    <n v="-3475.24"/>
    <n v="-3475.24"/>
    <n v="0"/>
    <n v="0"/>
    <n v="1260.0666666666666"/>
    <n v="0"/>
    <n v="2772.1466666666665"/>
  </r>
  <r>
    <n v="755589"/>
    <s v="CAREMARK CA SPC/PMMCT PHS"/>
    <s v="A"/>
    <n v="7994"/>
    <n v="8147"/>
    <s v="BC3683580"/>
    <n v="5"/>
    <s v="PHS Contract Pharmacy"/>
    <s v="HOSPITAL GROUP"/>
    <n v="72954"/>
    <x v="8"/>
    <n v="72952"/>
    <s v="PROVIDENCE HOSP NW"/>
    <s v="DSH050353"/>
    <x v="0"/>
    <x v="64"/>
    <x v="0"/>
    <x v="0"/>
    <x v="0"/>
    <n v="44186.78"/>
    <n v="9769.34"/>
    <n v="0"/>
    <n v="0"/>
    <n v="4668.3500000000004"/>
    <n v="1080.7"/>
    <n v="0"/>
    <n v="0"/>
    <n v="3682.2316666666666"/>
    <n v="0"/>
    <n v="8100.9096666666674"/>
  </r>
  <r>
    <n v="117915"/>
    <s v="CAREMARK NJ SP/UMCNOR PHS"/>
    <s v="A"/>
    <n v="7001"/>
    <n v="8155"/>
    <s v="FC0275304"/>
    <n v="5"/>
    <s v="PHS Contract Pharmacy"/>
    <s v="HOSPITAL GROUP"/>
    <n v="2807"/>
    <x v="167"/>
    <n v="2807"/>
    <s v="UNIVERSITY MEDICAL CENTER LA"/>
    <s v="DSH190005"/>
    <x v="2"/>
    <x v="76"/>
    <x v="0"/>
    <x v="0"/>
    <x v="0"/>
    <n v="6843.79"/>
    <n v="0"/>
    <n v="0"/>
    <n v="0"/>
    <n v="516.74"/>
    <n v="0"/>
    <n v="0"/>
    <n v="0"/>
    <n v="570.31583333333333"/>
    <n v="0"/>
    <n v="1254.6948333333335"/>
  </r>
  <r>
    <n v="915582"/>
    <s v="NYU LANGONE-LI WACA34 MPB"/>
    <s v="A"/>
    <n v="7992"/>
    <n v="8149"/>
    <m/>
    <n v="3"/>
    <s v="WAC Acct."/>
    <s v="HOSPITAL GROUP"/>
    <n v="40550"/>
    <x v="25"/>
    <n v="40550"/>
    <s v="NYU LANGONE HOSP"/>
    <s v="DSH330214EN"/>
    <x v="0"/>
    <x v="14"/>
    <x v="1"/>
    <x v="0"/>
    <x v="1"/>
    <n v="24199.68"/>
    <n v="0"/>
    <n v="0"/>
    <n v="3879.52"/>
    <n v="663.81"/>
    <n v="0"/>
    <n v="0"/>
    <n v="0"/>
    <n v="2016.64"/>
    <n v="3879.52"/>
    <n v="4436.6080000000002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5"/>
    <x v="0"/>
    <x v="0"/>
    <x v="1"/>
    <n v="161438.49"/>
    <n v="27592.02"/>
    <n v="0"/>
    <n v="0"/>
    <n v="7529.9"/>
    <n v="1132.02"/>
    <n v="0"/>
    <n v="0"/>
    <n v="13453.207499999999"/>
    <n v="0"/>
    <n v="29597.056499999999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0"/>
    <x v="0"/>
    <x v="0"/>
    <x v="0"/>
    <n v="139798.54999999999"/>
    <n v="9943.32"/>
    <n v="21476.75"/>
    <n v="0"/>
    <n v="3954.01"/>
    <n v="176.77"/>
    <n v="388.24"/>
    <n v="0"/>
    <n v="11649.879166666666"/>
    <n v="21476.75"/>
    <n v="25629.734166666665"/>
  </r>
  <r>
    <n v="868887"/>
    <s v="CAREMARK TX SP/SMCFRG PHS"/>
    <s v="A"/>
    <n v="7992"/>
    <n v="8165"/>
    <s v="FC6963157"/>
    <n v="5"/>
    <s v="PHS Contract Pharmacy"/>
    <s v="HOSPITAL GROUP"/>
    <n v="815"/>
    <x v="22"/>
    <n v="815"/>
    <s v="SANFORD MED CENTER SD (PHS)"/>
    <s v="DSH350011"/>
    <x v="2"/>
    <x v="0"/>
    <x v="0"/>
    <x v="0"/>
    <x v="0"/>
    <n v="3557.92"/>
    <n v="0"/>
    <n v="0"/>
    <n v="0"/>
    <n v="190.84"/>
    <n v="0"/>
    <n v="0"/>
    <n v="0"/>
    <n v="296.49333333333334"/>
    <n v="0"/>
    <n v="652.28533333333337"/>
  </r>
  <r>
    <n v="129807"/>
    <s v="YORK CANCER CNTR PHCY MPB"/>
    <s v="A"/>
    <n v="7001"/>
    <n v="8149"/>
    <s v="FY0211350"/>
    <n v="2"/>
    <s v="GPO Acct."/>
    <s v="HOSPITAL (INDIVIDUAL)"/>
    <n v="21207"/>
    <x v="31"/>
    <n v="21207"/>
    <s v="ALLSPIRE"/>
    <n v="0"/>
    <x v="0"/>
    <x v="26"/>
    <x v="1"/>
    <x v="0"/>
    <x v="1"/>
    <n v="119351"/>
    <n v="0"/>
    <n v="0"/>
    <n v="0"/>
    <n v="3512.79"/>
    <n v="0"/>
    <n v="0"/>
    <n v="0"/>
    <n v="9945.9166666666661"/>
    <n v="0"/>
    <n v="21881.016666666666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314"/>
    <x v="0"/>
    <x v="0"/>
    <x v="1"/>
    <n v="0"/>
    <n v="0"/>
    <n v="4938.95"/>
    <n v="0"/>
    <n v="0"/>
    <n v="0"/>
    <n v="496.39"/>
    <n v="0"/>
    <n v="0"/>
    <n v="4938.95"/>
    <n v="0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65"/>
    <x v="0"/>
    <x v="0"/>
    <x v="1"/>
    <n v="49595.5"/>
    <n v="0"/>
    <n v="0"/>
    <n v="49426.48"/>
    <n v="4766.9799999999996"/>
    <n v="0"/>
    <n v="0"/>
    <n v="1901.12"/>
    <n v="4132.958333333333"/>
    <n v="49426.48"/>
    <n v="9092.508333333333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61"/>
    <x v="0"/>
    <x v="1"/>
    <x v="1"/>
    <n v="1308158.1399999999"/>
    <n v="0"/>
    <n v="770839.22"/>
    <n v="805344"/>
    <n v="81884.19"/>
    <n v="0"/>
    <n v="55867.26"/>
    <n v="0.03"/>
    <n v="109013.17833333333"/>
    <n v="1576183.22"/>
    <n v="239828.99233333336"/>
  </r>
  <r>
    <n v="762937"/>
    <s v="UNIVERSITY HSP WACA34 MPB"/>
    <s v="A"/>
    <n v="7001"/>
    <n v="8149"/>
    <s v="AM1472579"/>
    <n v="3"/>
    <s v="WAC Acct."/>
    <s v="HOSPITAL (INDIVIDUAL)"/>
    <n v="640"/>
    <x v="98"/>
    <n v="640"/>
    <s v="UNIV HLTH SAN ANTONIO TX (PHS)"/>
    <s v="DSH450213"/>
    <x v="0"/>
    <x v="102"/>
    <x v="0"/>
    <x v="0"/>
    <x v="1"/>
    <n v="12039.3"/>
    <n v="0"/>
    <n v="0"/>
    <n v="0"/>
    <n v="707.61"/>
    <n v="0"/>
    <n v="0"/>
    <n v="0"/>
    <n v="1003.275"/>
    <n v="0"/>
    <n v="2207.2049999999999"/>
  </r>
  <r>
    <n v="870905"/>
    <s v="BRADFORD REG MC ER    PHS"/>
    <s v="A"/>
    <n v="7995"/>
    <n v="8113"/>
    <s v="FO7310888"/>
    <n v="4"/>
    <s v="PHS/340B Acct"/>
    <s v="HOSPITAL GROUP"/>
    <n v="40558"/>
    <x v="4"/>
    <n v="40558"/>
    <s v="OLEAN GENERAL HOSP"/>
    <s v="DSH330103L"/>
    <x v="2"/>
    <x v="58"/>
    <x v="0"/>
    <x v="0"/>
    <x v="1"/>
    <n v="76422.38"/>
    <n v="0"/>
    <n v="0"/>
    <n v="0"/>
    <n v="2183.0700000000002"/>
    <n v="0"/>
    <n v="0"/>
    <n v="0"/>
    <n v="6368.5316666666668"/>
    <n v="0"/>
    <n v="14010.769666666669"/>
  </r>
  <r>
    <n v="43354"/>
    <s v="CAREMARK KS SP/AHF DL PHS"/>
    <s v="A"/>
    <n v="7001"/>
    <n v="8145"/>
    <s v="BL7438941"/>
    <n v="5"/>
    <s v="PHS Contract Pharmacy"/>
    <s v="HOSPITAL GROUP"/>
    <n v="569"/>
    <x v="35"/>
    <n v="569"/>
    <s v="AIDS HEALTHCARE FOUNDATION CA"/>
    <s v="RWI761111A"/>
    <x v="2"/>
    <x v="38"/>
    <x v="0"/>
    <x v="0"/>
    <x v="0"/>
    <n v="48386.28"/>
    <n v="4980.2700000000004"/>
    <n v="0"/>
    <n v="4207.82"/>
    <n v="3694.53"/>
    <n v="391.33"/>
    <n v="0"/>
    <n v="161.84"/>
    <n v="4032.19"/>
    <n v="4207.82"/>
    <n v="8870.8180000000011"/>
  </r>
  <r>
    <n v="110645"/>
    <s v="CVS CRMRK2921/GSNGRLH PHS"/>
    <s v="A"/>
    <n v="7001"/>
    <n v="8163"/>
    <s v="BS6907224"/>
    <n v="5"/>
    <s v="PHS Contract Pharmacy"/>
    <s v="HOSPITAL GROUP"/>
    <n v="902"/>
    <x v="67"/>
    <n v="902"/>
    <s v="GEISINGER MEDICAL CENTER PA"/>
    <s v="SCH390048-00"/>
    <x v="0"/>
    <x v="84"/>
    <x v="0"/>
    <x v="0"/>
    <x v="0"/>
    <n v="26213.279999999999"/>
    <n v="0"/>
    <n v="0"/>
    <n v="0"/>
    <n v="2253.69"/>
    <n v="0"/>
    <n v="0"/>
    <n v="0"/>
    <n v="2184.44"/>
    <n v="0"/>
    <n v="4805.7680000000009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0"/>
    <x v="0"/>
    <x v="0"/>
    <x v="0"/>
    <n v="4138.3"/>
    <n v="2481.08"/>
    <n v="0"/>
    <n v="0"/>
    <n v="71.790000000000006"/>
    <n v="43.99"/>
    <n v="0"/>
    <n v="0"/>
    <n v="344.85833333333335"/>
    <n v="0"/>
    <n v="758.68833333333339"/>
  </r>
  <r>
    <n v="57304"/>
    <s v="NAVARRO 10727/HARMONY PHS"/>
    <s v="A"/>
    <n v="7001"/>
    <n v="8195"/>
    <s v="FP4824454"/>
    <n v="5"/>
    <s v="PHS Contract Pharmacy"/>
    <s v="HOSPITAL GROUP"/>
    <n v="2361"/>
    <x v="91"/>
    <n v="2361"/>
    <s v="Angels Pharm PHS &amp; Harmony Hlt"/>
    <s v="STD336261"/>
    <x v="1"/>
    <x v="9"/>
    <x v="0"/>
    <x v="0"/>
    <x v="0"/>
    <n v="14906.74"/>
    <n v="2955.44"/>
    <n v="0"/>
    <n v="0"/>
    <n v="1182.0999999999999"/>
    <n v="247.04"/>
    <n v="0"/>
    <n v="0"/>
    <n v="1242.2283333333332"/>
    <n v="0"/>
    <n v="2732.9023333333334"/>
  </r>
  <r>
    <n v="904940"/>
    <s v="ACCREDO HG MEM/UCSFMC PHS"/>
    <s v="A"/>
    <n v="761"/>
    <n v="8149"/>
    <s v="BA9451167"/>
    <n v="5"/>
    <s v="PHS Contract Pharmacy"/>
    <s v="HOSPITAL GROUP"/>
    <n v="2579"/>
    <x v="7"/>
    <n v="2579"/>
    <s v="UCSF MEDICAL CENTER"/>
    <s v="DSH050454"/>
    <x v="0"/>
    <x v="244"/>
    <x v="0"/>
    <x v="0"/>
    <x v="0"/>
    <n v="65487.71"/>
    <n v="0"/>
    <n v="0"/>
    <n v="0"/>
    <n v="2662.43"/>
    <n v="0"/>
    <n v="0"/>
    <n v="0"/>
    <n v="5457.3091666666669"/>
    <n v="0"/>
    <n v="12006.080166666668"/>
  </r>
  <r>
    <n v="324242"/>
    <s v="ANN R HL CHILD HSP PHSMPB"/>
    <s v="A"/>
    <n v="7001"/>
    <n v="8149"/>
    <s v="AC3714917"/>
    <n v="4"/>
    <s v="PHS/340B Acct"/>
    <s v="HOSPITAL (INDIVIDUAL)"/>
    <n v="72036"/>
    <x v="131"/>
    <n v="72036"/>
    <s v="ANN ROBERT H LURIE CHLD HOSP"/>
    <s v="PED143300-00"/>
    <x v="0"/>
    <x v="16"/>
    <x v="1"/>
    <x v="0"/>
    <x v="1"/>
    <n v="25969.200000000001"/>
    <n v="0"/>
    <n v="0"/>
    <n v="0"/>
    <n v="488.2"/>
    <n v="0"/>
    <n v="0"/>
    <n v="0"/>
    <n v="2164.1"/>
    <n v="0"/>
    <n v="4761.0200000000004"/>
  </r>
  <r>
    <n v="877493"/>
    <s v="COMMUNICARE PHARMACY PHS"/>
    <s v="A"/>
    <n v="7600"/>
    <n v="8115"/>
    <s v="FM0117045"/>
    <n v="4"/>
    <s v="PHS/340B Acct"/>
    <s v="HOSPITAL GROUP"/>
    <n v="910"/>
    <x v="113"/>
    <n v="910"/>
    <s v="BARRIO COMPREHENSIVE HC TX"/>
    <s v="CH062360"/>
    <x v="2"/>
    <x v="64"/>
    <x v="0"/>
    <x v="0"/>
    <x v="1"/>
    <n v="20047.2"/>
    <n v="4345.55"/>
    <n v="2868.17"/>
    <n v="2868.17"/>
    <n v="1258.95"/>
    <n v="302.12"/>
    <n v="190.12"/>
    <n v="97.62"/>
    <n v="1670.6000000000001"/>
    <n v="5736.34"/>
    <n v="3675.3200000000006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49"/>
    <x v="0"/>
    <x v="0"/>
    <x v="0"/>
    <n v="15006.56"/>
    <n v="7598.16"/>
    <n v="0"/>
    <n v="0"/>
    <n v="1694.12"/>
    <n v="768.69"/>
    <n v="0"/>
    <n v="0"/>
    <n v="1250.5466666666666"/>
    <n v="0"/>
    <n v="2751.2026666666666"/>
  </r>
  <r>
    <n v="548551"/>
    <s v="CVS CRMRK 2921/FROEDT PHS"/>
    <s v="A"/>
    <n v="7992"/>
    <n v="8163"/>
    <s v="BS6907224"/>
    <n v="5"/>
    <s v="PHS Contract Pharmacy"/>
    <s v="HOSPITAL GROUP"/>
    <n v="901"/>
    <x v="78"/>
    <n v="901"/>
    <s v="FROEDTERT MEM LUTHERAN HSP WI"/>
    <s v="DSH520177"/>
    <x v="2"/>
    <x v="57"/>
    <x v="0"/>
    <x v="0"/>
    <x v="0"/>
    <n v="11775.21"/>
    <n v="0"/>
    <n v="0"/>
    <n v="0"/>
    <n v="1154.3599999999999"/>
    <n v="0"/>
    <n v="0"/>
    <n v="0"/>
    <n v="981.26749999999993"/>
    <n v="0"/>
    <n v="2158.7885000000001"/>
  </r>
  <r>
    <n v="880099"/>
    <s v="MAYO CLNC NEW PRAGUE MPB"/>
    <s v="A"/>
    <n v="7001"/>
    <n v="8149"/>
    <s v="FM7294159"/>
    <n v="2"/>
    <s v="GPO Acct."/>
    <s v="HOSPITAL (INDIVIDUAL)"/>
    <n v="72478"/>
    <x v="125"/>
    <n v="72478"/>
    <s v="MAYO CLINIC"/>
    <n v="0"/>
    <x v="0"/>
    <x v="14"/>
    <x v="1"/>
    <x v="0"/>
    <x v="1"/>
    <n v="21978.48"/>
    <n v="3595.64"/>
    <n v="1842.78"/>
    <n v="1842.78"/>
    <n v="661.87"/>
    <n v="105.77"/>
    <n v="52"/>
    <n v="0"/>
    <n v="1831.54"/>
    <n v="3685.56"/>
    <n v="4029.3880000000004"/>
  </r>
  <r>
    <n v="741085"/>
    <s v="CVS CARMRK2921/CAN CH PHS"/>
    <s v="A"/>
    <n v="7992"/>
    <n v="8163"/>
    <s v="BS6907224"/>
    <n v="5"/>
    <s v="PHS Contract Pharmacy"/>
    <s v="HOSPITAL GROUP"/>
    <n v="348"/>
    <x v="6"/>
    <n v="348"/>
    <s v="COMP CARE CENTER"/>
    <s v="STD342372"/>
    <x v="2"/>
    <x v="38"/>
    <x v="0"/>
    <x v="0"/>
    <x v="0"/>
    <n v="15076.41"/>
    <n v="4980.2700000000004"/>
    <n v="0"/>
    <n v="0"/>
    <n v="1213.3499999999999"/>
    <n v="419.55"/>
    <n v="0"/>
    <n v="0"/>
    <n v="1256.3675000000001"/>
    <n v="0"/>
    <n v="2764.0085000000004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77"/>
    <x v="0"/>
    <x v="0"/>
    <x v="1"/>
    <n v="16998.599999999999"/>
    <n v="16998.599999999999"/>
    <n v="0"/>
    <n v="0"/>
    <n v="652.64"/>
    <n v="652.64"/>
    <n v="0"/>
    <n v="0"/>
    <n v="1416.55"/>
    <n v="0"/>
    <n v="3116.4100000000003"/>
  </r>
  <r>
    <n v="971289"/>
    <s v="GOOD SAMA INF CTR PHS MPB"/>
    <s v="A"/>
    <n v="7001"/>
    <n v="8149"/>
    <s v="FG2307785"/>
    <n v="4"/>
    <s v="PHS/340B Acct"/>
    <s v="HOSPITAL (INDIVIDUAL)"/>
    <n v="40242"/>
    <x v="141"/>
    <n v="40242"/>
    <s v="GOOD SAMARITAN HOSP OH"/>
    <s v="DSH360134D"/>
    <x v="2"/>
    <x v="14"/>
    <x v="1"/>
    <x v="0"/>
    <x v="1"/>
    <n v="78794.38"/>
    <n v="15128.3"/>
    <n v="8442"/>
    <n v="6331.5"/>
    <n v="3208.72"/>
    <n v="594.70000000000005"/>
    <n v="325.31"/>
    <n v="0"/>
    <n v="6566.1983333333337"/>
    <n v="14773.5"/>
    <n v="14445.636333333336"/>
  </r>
  <r>
    <n v="549570"/>
    <s v="CAREMARK CA SP/UCSD   PHS"/>
    <s v="A"/>
    <n v="7994"/>
    <n v="8147"/>
    <s v="BC3683580"/>
    <n v="5"/>
    <s v="PHS Contract Pharmacy"/>
    <s v="HOSPITAL GROUP"/>
    <n v="1156"/>
    <x v="16"/>
    <n v="1156"/>
    <s v="UNIV CA SAN DIEGO MED CTR CA"/>
    <s v="DSH050025"/>
    <x v="0"/>
    <x v="61"/>
    <x v="0"/>
    <x v="1"/>
    <x v="0"/>
    <n v="10710.7"/>
    <n v="0"/>
    <n v="0"/>
    <n v="0"/>
    <n v="1017.99"/>
    <n v="0"/>
    <n v="0"/>
    <n v="0"/>
    <n v="892.55833333333339"/>
    <n v="0"/>
    <n v="1963.6283333333336"/>
  </r>
  <r>
    <n v="180698"/>
    <s v="ACCREDO NC/IU PHS MPB"/>
    <s v="A"/>
    <n v="7994"/>
    <n v="8149"/>
    <s v="FA5306128"/>
    <n v="5"/>
    <s v="PHS Contract Pharmacy"/>
    <s v="HOSPITAL (INDIVIDUAL)"/>
    <n v="72387"/>
    <x v="40"/>
    <n v="72387"/>
    <s v="UNIV OF INDIANA HEALTH"/>
    <s v="DSH150056"/>
    <x v="0"/>
    <x v="20"/>
    <x v="1"/>
    <x v="0"/>
    <x v="0"/>
    <n v="623393.43000000005"/>
    <n v="0"/>
    <n v="0"/>
    <n v="0"/>
    <n v="18358.099999999999"/>
    <n v="0"/>
    <n v="0"/>
    <n v="0"/>
    <n v="51949.452500000007"/>
    <n v="0"/>
    <n v="114288.79550000002"/>
  </r>
  <r>
    <n v="813486"/>
    <s v="CAREMARK NJ SP/AOGDEN PHS"/>
    <s v="A"/>
    <n v="7994"/>
    <n v="8155"/>
    <s v="FC0275304"/>
    <n v="5"/>
    <s v="PHS Contract Pharmacy"/>
    <s v="HOSPITAL GROUP"/>
    <n v="2123"/>
    <x v="211"/>
    <n v="2123"/>
    <s v="ARNOT OGDEN MED CTR NY (PHS)"/>
    <s v="DSH330090"/>
    <x v="0"/>
    <x v="9"/>
    <x v="0"/>
    <x v="0"/>
    <x v="0"/>
    <n v="29943.279999999999"/>
    <n v="8866.32"/>
    <n v="3046.08"/>
    <n v="0"/>
    <n v="2400.36"/>
    <n v="712.19"/>
    <n v="239.61"/>
    <n v="0"/>
    <n v="2495.2733333333331"/>
    <n v="3046.08"/>
    <n v="5489.6013333333331"/>
  </r>
  <r>
    <n v="754848"/>
    <s v="CAREMARK KS SPC/UNCH  PHS"/>
    <s v="A"/>
    <n v="7994"/>
    <n v="8145"/>
    <s v="BL7438941"/>
    <n v="5"/>
    <s v="PHS Contract Pharmacy"/>
    <s v="HOSPITAL GROUP"/>
    <n v="1606"/>
    <x v="119"/>
    <n v="1606"/>
    <s v="UNC HOSPITALS NC"/>
    <s v="DSH340061"/>
    <x v="0"/>
    <x v="61"/>
    <x v="0"/>
    <x v="1"/>
    <x v="0"/>
    <n v="3855.84"/>
    <n v="0"/>
    <n v="0"/>
    <n v="0"/>
    <n v="365.83"/>
    <n v="0"/>
    <n v="0"/>
    <n v="0"/>
    <n v="321.32"/>
    <n v="0"/>
    <n v="706.904"/>
  </r>
  <r>
    <n v="191511"/>
    <s v="OWENSBORO HRH WACA34 MPB"/>
    <s v="A"/>
    <n v="1075"/>
    <n v="8149"/>
    <s v="AM2297845"/>
    <n v="3"/>
    <s v="WAC Acct."/>
    <s v="HOSPITAL (INDIVIDUAL)"/>
    <n v="72864"/>
    <x v="248"/>
    <n v="72864"/>
    <s v="OWENSBORO HEALTH REGIONAL HOSP"/>
    <s v="DSH180038"/>
    <x v="2"/>
    <x v="14"/>
    <x v="1"/>
    <x v="0"/>
    <x v="1"/>
    <n v="15518.08"/>
    <n v="0"/>
    <n v="0"/>
    <n v="0"/>
    <n v="439"/>
    <n v="0"/>
    <n v="0"/>
    <n v="0"/>
    <n v="1293.1733333333334"/>
    <n v="0"/>
    <n v="2844.9813333333336"/>
  </r>
  <r>
    <n v="391502"/>
    <s v="HENRY FORD PHCY MPB"/>
    <s v="A"/>
    <n v="7992"/>
    <n v="8149"/>
    <s v="FH0590869"/>
    <n v="2"/>
    <s v="GPO Acct."/>
    <s v="CLOSED PHARMACY"/>
    <n v="755"/>
    <x v="50"/>
    <n v="755"/>
    <s v="HENRY FORD HOSPITAL MI"/>
    <n v="0"/>
    <x v="2"/>
    <x v="41"/>
    <x v="1"/>
    <x v="0"/>
    <x v="1"/>
    <n v="250670.4"/>
    <n v="50134.080000000002"/>
    <n v="26546"/>
    <n v="53092"/>
    <n v="5620.17"/>
    <n v="1132.43"/>
    <n v="584.6"/>
    <n v="531.78"/>
    <n v="20889.2"/>
    <n v="79638"/>
    <n v="45956.240000000005"/>
  </r>
  <r>
    <n v="30768"/>
    <s v="THE MOUNT SINAI HOSP MPB"/>
    <s v="A"/>
    <n v="7992"/>
    <n v="8149"/>
    <s v="AM9707805"/>
    <n v="2"/>
    <s v="GPO Acct."/>
    <s v="HOSPITAL GROUP"/>
    <n v="40467"/>
    <x v="254"/>
    <n v="40822"/>
    <s v="MOUNT SINAI HEALTH SYSTEM"/>
    <n v="0"/>
    <x v="2"/>
    <x v="8"/>
    <x v="1"/>
    <x v="0"/>
    <x v="1"/>
    <n v="5502.24"/>
    <n v="1375.56"/>
    <n v="2751.12"/>
    <n v="0"/>
    <n v="162.15"/>
    <n v="42.92"/>
    <n v="84.59"/>
    <n v="0"/>
    <n v="458.52"/>
    <n v="2751.12"/>
    <n v="1008.744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56"/>
    <x v="0"/>
    <x v="0"/>
    <x v="1"/>
    <n v="2382746.2999999998"/>
    <n v="208894.88"/>
    <n v="378318.48"/>
    <n v="315265.40000000002"/>
    <n v="188617.18"/>
    <n v="15817.74"/>
    <n v="28466.48"/>
    <n v="12129.62"/>
    <n v="198562.19166666665"/>
    <n v="693583.88"/>
    <n v="436836.82166666666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29"/>
    <x v="0"/>
    <x v="0"/>
    <x v="0"/>
    <n v="71138.240000000005"/>
    <n v="0"/>
    <n v="12211.33"/>
    <n v="0"/>
    <n v="2200.17"/>
    <n v="0"/>
    <n v="213.66"/>
    <n v="0"/>
    <n v="5928.1866666666674"/>
    <n v="12211.33"/>
    <n v="13042.010666666669"/>
  </r>
  <r>
    <n v="928597"/>
    <s v="CAREMRK NC SP/CCH D14 PHS"/>
    <s v="A"/>
    <n v="7992"/>
    <n v="8120"/>
    <s v="FC1404918"/>
    <n v="5"/>
    <s v="PHS Contract Pharmacy"/>
    <s v="HOSPITAL GROUP"/>
    <n v="348"/>
    <x v="6"/>
    <n v="348"/>
    <s v="COMP CARE CENTER"/>
    <s v="STD32114"/>
    <x v="2"/>
    <x v="9"/>
    <x v="0"/>
    <x v="0"/>
    <x v="0"/>
    <n v="2998.7"/>
    <n v="0"/>
    <n v="0"/>
    <n v="0"/>
    <n v="234.22"/>
    <n v="0"/>
    <n v="0"/>
    <n v="0"/>
    <n v="249.89166666666665"/>
    <n v="0"/>
    <n v="549.76166666666666"/>
  </r>
  <r>
    <n v="750813"/>
    <s v="CAREMARK KS SPC/ERLAN PHS"/>
    <s v="A"/>
    <n v="7992"/>
    <n v="8145"/>
    <s v="BL7438941"/>
    <n v="5"/>
    <s v="PHS Contract Pharmacy"/>
    <s v="HOSPITAL GROUP"/>
    <n v="1730"/>
    <x v="58"/>
    <n v="1730"/>
    <s v="ERLANGER MEDICAL CENTER TN"/>
    <s v="DSH440104"/>
    <x v="2"/>
    <x v="234"/>
    <x v="0"/>
    <x v="0"/>
    <x v="0"/>
    <n v="27144"/>
    <n v="0"/>
    <n v="6799.1"/>
    <n v="-261.58999999999997"/>
    <n v="2821.7"/>
    <n v="0"/>
    <n v="925.44"/>
    <n v="-261.5"/>
    <n v="2262"/>
    <n v="6537.51"/>
    <n v="4976.4000000000005"/>
  </r>
  <r>
    <n v="979571"/>
    <s v="CAREMARK WBP FDC/UNCH PHS"/>
    <s v="A"/>
    <n v="7994"/>
    <n v="8155"/>
    <s v="BC9180061"/>
    <n v="5"/>
    <s v="PHS Contract Pharmacy"/>
    <s v="HOSPITAL GROUP"/>
    <n v="1606"/>
    <x v="119"/>
    <n v="1606"/>
    <s v="UNC HOSPITALS NC"/>
    <s v="DSH340061"/>
    <x v="0"/>
    <x v="10"/>
    <x v="0"/>
    <x v="0"/>
    <x v="0"/>
    <n v="744.84"/>
    <n v="0"/>
    <n v="376.68"/>
    <n v="1130.04"/>
    <n v="111.67"/>
    <n v="0"/>
    <n v="55.99"/>
    <n v="43.47"/>
    <n v="62.07"/>
    <n v="1506.72"/>
    <n v="136.554"/>
  </r>
  <r>
    <n v="820634"/>
    <s v="CAREMARK NJ/LINCOLN   PHS"/>
    <s v="A"/>
    <n v="7992"/>
    <n v="8155"/>
    <s v="FC0275304"/>
    <n v="5"/>
    <s v="PHS Contract Pharmacy"/>
    <s v="HOSPITAL GROUP"/>
    <n v="1816"/>
    <x v="95"/>
    <n v="1816"/>
    <s v="NEW YORK CITY HLTH HOSP NY"/>
    <s v="DSH330080"/>
    <x v="2"/>
    <x v="81"/>
    <x v="0"/>
    <x v="0"/>
    <x v="0"/>
    <n v="2819.97"/>
    <n v="2819.97"/>
    <n v="0"/>
    <n v="0"/>
    <n v="201.06"/>
    <n v="201.06"/>
    <n v="0"/>
    <n v="0"/>
    <n v="234.99749999999997"/>
    <n v="0"/>
    <n v="516.99450000000002"/>
  </r>
  <r>
    <n v="944913"/>
    <s v="KAISER PERM PHY #122C MPB"/>
    <s v="A"/>
    <n v="7989"/>
    <n v="8149"/>
    <s v="FK9608653"/>
    <n v="2"/>
    <s v="GPO Acct."/>
    <s v="HOSPITAL CHAIN"/>
    <n v="35000"/>
    <x v="5"/>
    <n v="35000"/>
    <s v="KAISER PERMANENTE CA"/>
    <n v="0"/>
    <x v="1"/>
    <x v="56"/>
    <x v="1"/>
    <x v="0"/>
    <x v="1"/>
    <n v="155521"/>
    <n v="0"/>
    <n v="0"/>
    <n v="0"/>
    <n v="5179.84"/>
    <n v="0"/>
    <n v="0"/>
    <n v="0"/>
    <n v="12960.083333333334"/>
    <n v="0"/>
    <n v="28512.183333333338"/>
  </r>
  <r>
    <n v="990145"/>
    <s v="LONG IJMC PHS MPB"/>
    <s v="A"/>
    <n v="7994"/>
    <n v="8149"/>
    <s v="AL4849622"/>
    <n v="4"/>
    <s v="PHS/340B Acct"/>
    <s v="HOSPITAL (INDIVIDUAL)"/>
    <n v="40019"/>
    <x v="28"/>
    <n v="40018"/>
    <s v="NORTHWELL HEALTH"/>
    <s v="DSH330195"/>
    <x v="0"/>
    <x v="8"/>
    <x v="1"/>
    <x v="0"/>
    <x v="1"/>
    <n v="4046"/>
    <n v="0"/>
    <n v="0"/>
    <n v="0"/>
    <n v="161.08000000000001"/>
    <n v="0"/>
    <n v="0"/>
    <n v="0"/>
    <n v="337.16666666666669"/>
    <n v="0"/>
    <n v="741.76666666666677"/>
  </r>
  <r>
    <n v="121206"/>
    <s v="LEHIGH VLY HTN WACA34 MPB"/>
    <s v="A"/>
    <n v="7001"/>
    <n v="8149"/>
    <s v="FL4400204"/>
    <n v="3"/>
    <s v="WAC Acct."/>
    <s v="HOSPITAL (INDIVIDUAL)"/>
    <n v="21207"/>
    <x v="31"/>
    <n v="21207"/>
    <s v="ALLSPIRE"/>
    <s v="DSH390133BS"/>
    <x v="0"/>
    <x v="14"/>
    <x v="1"/>
    <x v="0"/>
    <x v="1"/>
    <n v="5819.28"/>
    <n v="0"/>
    <n v="0"/>
    <n v="0"/>
    <n v="157.94999999999999"/>
    <n v="0"/>
    <n v="0"/>
    <n v="0"/>
    <n v="484.94"/>
    <n v="0"/>
    <n v="1066.8680000000002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5"/>
    <x v="0"/>
    <x v="0"/>
    <x v="0"/>
    <n v="90044.79"/>
    <n v="0"/>
    <n v="12903.85"/>
    <n v="0"/>
    <n v="6126.31"/>
    <n v="0"/>
    <n v="894.55"/>
    <n v="0"/>
    <n v="7503.7324999999992"/>
    <n v="12903.85"/>
    <n v="16508.211500000001"/>
  </r>
  <r>
    <n v="769142"/>
    <s v="CAREMARK IL SP/CSFCH  PHS"/>
    <s v="A"/>
    <n v="7994"/>
    <n v="8144"/>
    <s v="FC0059736"/>
    <n v="5"/>
    <s v="PHS Contract Pharmacy"/>
    <s v="HOSPITAL GROUP"/>
    <n v="2062"/>
    <x v="11"/>
    <n v="2062"/>
    <s v="CHRISTUS HEALTH LA"/>
    <s v="DSH190019"/>
    <x v="0"/>
    <x v="44"/>
    <x v="0"/>
    <x v="0"/>
    <x v="0"/>
    <n v="2065.25"/>
    <n v="0"/>
    <n v="0"/>
    <n v="0"/>
    <n v="308.10000000000002"/>
    <n v="0"/>
    <n v="0"/>
    <n v="0"/>
    <n v="172.10416666666666"/>
    <n v="0"/>
    <n v="378.62916666666666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24"/>
    <x v="0"/>
    <x v="0"/>
    <x v="1"/>
    <n v="0.08"/>
    <n v="0.02"/>
    <n v="0"/>
    <n v="0"/>
    <n v="76.650000000000006"/>
    <n v="19.75"/>
    <n v="0"/>
    <n v="0"/>
    <n v="6.6666666666666671E-3"/>
    <n v="0"/>
    <n v="1.4666666666666668E-2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257"/>
    <x v="0"/>
    <x v="0"/>
    <x v="1"/>
    <n v="115569.68"/>
    <n v="46023.28"/>
    <n v="0"/>
    <n v="0"/>
    <n v="10626.08"/>
    <n v="4055.06"/>
    <n v="0"/>
    <n v="0"/>
    <n v="9630.8066666666655"/>
    <n v="0"/>
    <n v="21187.774666666664"/>
  </r>
  <r>
    <n v="51510"/>
    <s v="CAREMARK NC SP/CCST71 PHS"/>
    <s v="A"/>
    <n v="7992"/>
    <n v="8120"/>
    <s v="FC1404918"/>
    <n v="5"/>
    <s v="PHS Contract Pharmacy"/>
    <s v="HOSPITAL GROUP"/>
    <n v="348"/>
    <x v="6"/>
    <n v="348"/>
    <s v="COMP CARE CENTER"/>
    <s v="STD333171"/>
    <x v="2"/>
    <x v="38"/>
    <x v="0"/>
    <x v="0"/>
    <x v="0"/>
    <n v="15143.3"/>
    <n v="0"/>
    <n v="0"/>
    <n v="0"/>
    <n v="1191.2"/>
    <n v="0"/>
    <n v="0"/>
    <n v="0"/>
    <n v="1261.9416666666666"/>
    <n v="0"/>
    <n v="2776.2716666666665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36"/>
    <x v="0"/>
    <x v="0"/>
    <x v="1"/>
    <n v="22909.84"/>
    <n v="0"/>
    <n v="0"/>
    <n v="0"/>
    <n v="909.3"/>
    <n v="0"/>
    <n v="0"/>
    <n v="0"/>
    <n v="1909.1533333333334"/>
    <n v="0"/>
    <n v="4200.137333333334"/>
  </r>
  <r>
    <n v="821635"/>
    <s v="CAREPLS CVS2919/JACOB PHS"/>
    <s v="A"/>
    <n v="7992"/>
    <n v="8160"/>
    <s v="BC7000603"/>
    <n v="5"/>
    <s v="PHS Contract Pharmacy"/>
    <s v="HOSPITAL GROUP"/>
    <n v="1816"/>
    <x v="95"/>
    <n v="1816"/>
    <s v="NEW YORK CITY HLTH HOSP NY"/>
    <s v="DSH330127"/>
    <x v="2"/>
    <x v="78"/>
    <x v="0"/>
    <x v="0"/>
    <x v="0"/>
    <n v="1503.48"/>
    <n v="0"/>
    <n v="0"/>
    <n v="0"/>
    <n v="286.04000000000002"/>
    <n v="0"/>
    <n v="0"/>
    <n v="0"/>
    <n v="125.29"/>
    <n v="0"/>
    <n v="275.63800000000003"/>
  </r>
  <r>
    <n v="741031"/>
    <s v="CAREMARK KS SP/CAN CH PHS"/>
    <s v="A"/>
    <n v="7992"/>
    <n v="8145"/>
    <s v="BL7438941"/>
    <n v="5"/>
    <s v="PHS Contract Pharmacy"/>
    <s v="HOSPITAL GROUP"/>
    <n v="348"/>
    <x v="6"/>
    <n v="348"/>
    <s v="COMP CARE CENTER"/>
    <s v="STD342372"/>
    <x v="2"/>
    <x v="38"/>
    <x v="0"/>
    <x v="0"/>
    <x v="0"/>
    <n v="30356.81"/>
    <n v="4980.2700000000004"/>
    <n v="0"/>
    <n v="0"/>
    <n v="2449.87"/>
    <n v="391.33"/>
    <n v="0"/>
    <n v="0"/>
    <n v="2529.7341666666666"/>
    <n v="0"/>
    <n v="5565.4151666666667"/>
  </r>
  <r>
    <n v="867678"/>
    <s v="CAREMARK NJ SP/UNV VA PHS"/>
    <s v="A"/>
    <n v="7994"/>
    <n v="8155"/>
    <s v="FC0275304"/>
    <n v="5"/>
    <s v="PHS Contract Pharmacy"/>
    <s v="HOSPITAL GROUP"/>
    <n v="2501"/>
    <x v="14"/>
    <n v="2501"/>
    <s v="UNIVERSITY OF VIRGINIA MED CTR"/>
    <s v="DSH490009"/>
    <x v="0"/>
    <x v="99"/>
    <x v="0"/>
    <x v="0"/>
    <x v="0"/>
    <n v="20530.93"/>
    <n v="0"/>
    <n v="0"/>
    <n v="0"/>
    <n v="1600.07"/>
    <n v="0"/>
    <n v="0"/>
    <n v="0"/>
    <n v="1710.9108333333334"/>
    <n v="0"/>
    <n v="3764.0038333333337"/>
  </r>
  <r>
    <n v="835449"/>
    <s v="CAREPLUS CVS2919/LMMH PHS"/>
    <s v="A"/>
    <n v="7992"/>
    <n v="8160"/>
    <s v="BC7000603"/>
    <n v="5"/>
    <s v="PHS Contract Pharmacy"/>
    <s v="HOSPITAL GROUP"/>
    <n v="1816"/>
    <x v="95"/>
    <n v="1816"/>
    <s v="NEW YORK CITY HLTH HOSP NY"/>
    <s v="DSH330080"/>
    <x v="2"/>
    <x v="0"/>
    <x v="0"/>
    <x v="0"/>
    <x v="0"/>
    <n v="1657.22"/>
    <n v="1657.22"/>
    <n v="0"/>
    <n v="0"/>
    <n v="29.29"/>
    <n v="29.29"/>
    <n v="0"/>
    <n v="0"/>
    <n v="138.10166666666666"/>
    <n v="0"/>
    <n v="303.82366666666667"/>
  </r>
  <r>
    <n v="894400"/>
    <s v="CAREMARK NJ SP/PHG MH PHS"/>
    <s v="A"/>
    <n v="7001"/>
    <n v="8155"/>
    <s v="FC0275304"/>
    <n v="5"/>
    <s v="PHS Contract Pharmacy"/>
    <s v="HOSPITAL GROUP"/>
    <n v="40461"/>
    <x v="1"/>
    <n v="40461"/>
    <s v="PRISMA HEALTH"/>
    <s v="DSH420078"/>
    <x v="1"/>
    <x v="134"/>
    <x v="0"/>
    <x v="0"/>
    <x v="0"/>
    <n v="14827.55"/>
    <n v="14827.55"/>
    <n v="0"/>
    <n v="0"/>
    <n v="512.16"/>
    <n v="512.16"/>
    <n v="0"/>
    <n v="0"/>
    <n v="1235.6291666666666"/>
    <n v="0"/>
    <n v="2718.3841666666667"/>
  </r>
  <r>
    <n v="82600"/>
    <s v="GUNDERSON LUTH PHS MPB"/>
    <s v="A"/>
    <n v="7001"/>
    <n v="8149"/>
    <s v="BG8514324"/>
    <n v="4"/>
    <s v="PHS/340B Acct"/>
    <s v="HOSPITAL (INDIVIDUAL)"/>
    <n v="72254"/>
    <x v="263"/>
    <n v="72254"/>
    <s v="GUNDERSEN CLNC"/>
    <s v="DSH520087K"/>
    <x v="2"/>
    <x v="104"/>
    <x v="0"/>
    <x v="0"/>
    <x v="1"/>
    <n v="0"/>
    <n v="0"/>
    <n v="6388.82"/>
    <n v="3919.78"/>
    <n v="0"/>
    <n v="0"/>
    <n v="887.7"/>
    <n v="391.83"/>
    <n v="0"/>
    <n v="10308.6"/>
    <n v="0"/>
  </r>
  <r>
    <n v="963427"/>
    <s v="BRIOVARX NY/LIJWSH MC PHS"/>
    <s v="A"/>
    <n v="7994"/>
    <n v="8160"/>
    <s v="BR8868715"/>
    <n v="5"/>
    <s v="PHS Contract Pharmacy"/>
    <s v="HOSPITAL GROUP"/>
    <n v="40019"/>
    <x v="28"/>
    <n v="40018"/>
    <s v="NORTHWELL HEALTH"/>
    <s v="DSH330195"/>
    <x v="0"/>
    <x v="51"/>
    <x v="0"/>
    <x v="0"/>
    <x v="0"/>
    <n v="16103.66"/>
    <n v="0"/>
    <n v="0"/>
    <n v="0"/>
    <n v="515.74"/>
    <n v="0"/>
    <n v="0"/>
    <n v="0"/>
    <n v="1341.9716666666666"/>
    <n v="0"/>
    <n v="2952.3376666666668"/>
  </r>
  <r>
    <n v="40425"/>
    <s v="CAREMARK IL SP/NYULNG PHS"/>
    <s v="A"/>
    <n v="7992"/>
    <n v="8144"/>
    <s v="FC0059736"/>
    <n v="5"/>
    <s v="PHS Contract Pharmacy"/>
    <s v="HOSPITAL GROUP"/>
    <n v="40552"/>
    <x v="77"/>
    <n v="40552"/>
    <s v="NYU WINTHROP HOSP"/>
    <s v="DSH330214"/>
    <x v="2"/>
    <x v="5"/>
    <x v="0"/>
    <x v="0"/>
    <x v="0"/>
    <n v="12903.85"/>
    <n v="0"/>
    <n v="0"/>
    <n v="0"/>
    <n v="884.51"/>
    <n v="0"/>
    <n v="0"/>
    <n v="0"/>
    <n v="1075.3208333333334"/>
    <n v="0"/>
    <n v="2365.7058333333339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61"/>
    <x v="0"/>
    <x v="1"/>
    <x v="0"/>
    <n v="6212.18"/>
    <n v="0"/>
    <n v="0"/>
    <n v="0"/>
    <n v="589.54"/>
    <n v="0"/>
    <n v="0"/>
    <n v="0"/>
    <n v="517.68166666666673"/>
    <n v="0"/>
    <n v="1138.8996666666669"/>
  </r>
  <r>
    <n v="769979"/>
    <s v="CAREMARK NJ SP/OR HSU PHS"/>
    <s v="A"/>
    <n v="7994"/>
    <n v="8155"/>
    <s v="FC0275304"/>
    <n v="5"/>
    <s v="PHS Contract Pharmacy"/>
    <s v="HOSPITAL GROUP"/>
    <n v="72859"/>
    <x v="41"/>
    <n v="72859"/>
    <s v="OREGON HLTH SCIENCE CTR"/>
    <s v="DSH380009"/>
    <x v="0"/>
    <x v="61"/>
    <x v="0"/>
    <x v="1"/>
    <x v="0"/>
    <n v="5141.12"/>
    <n v="0"/>
    <n v="0"/>
    <n v="0"/>
    <n v="487.78"/>
    <n v="0"/>
    <n v="0"/>
    <n v="0"/>
    <n v="428.42666666666668"/>
    <n v="0"/>
    <n v="942.53866666666681"/>
  </r>
  <r>
    <n v="124193"/>
    <s v="CAREMARK NJ SP/AHFS02 PHS"/>
    <s v="A"/>
    <n v="7001"/>
    <n v="8155"/>
    <s v="FC0275304"/>
    <n v="5"/>
    <s v="PHS Contract Pharmacy"/>
    <s v="HOSPITAL GROUP"/>
    <n v="569"/>
    <x v="35"/>
    <n v="569"/>
    <s v="AIDS HEALTHCARE FOUNDATION CA"/>
    <s v="STD21202"/>
    <x v="2"/>
    <x v="38"/>
    <x v="0"/>
    <x v="0"/>
    <x v="0"/>
    <n v="4437.9399999999996"/>
    <n v="0"/>
    <n v="4443.24"/>
    <n v="4207.82"/>
    <n v="377.97"/>
    <n v="0"/>
    <n v="378.58"/>
    <n v="161.84"/>
    <n v="369.82833333333332"/>
    <n v="8651.06"/>
    <n v="813.62233333333336"/>
  </r>
  <r>
    <n v="124770"/>
    <s v="BIOLOGICS MCK/RR UCLA PHS"/>
    <s v="A"/>
    <n v="7994"/>
    <n v="8149"/>
    <s v="FB9427267"/>
    <n v="5"/>
    <s v="PHS Contract Pharmacy"/>
    <s v="HOSPITAL GROUP"/>
    <n v="2009"/>
    <x v="36"/>
    <n v="2009"/>
    <s v="UCLA MEDICAL CENTER CA"/>
    <s v="DSH050262"/>
    <x v="0"/>
    <x v="255"/>
    <x v="0"/>
    <x v="0"/>
    <x v="0"/>
    <n v="36169.17"/>
    <n v="0"/>
    <n v="0"/>
    <n v="0"/>
    <n v="13192.75"/>
    <n v="0"/>
    <n v="0"/>
    <n v="0"/>
    <n v="3014.0974999999999"/>
    <n v="0"/>
    <n v="6631.0145000000002"/>
  </r>
  <r>
    <n v="5160"/>
    <s v="MD ANDERSON CNCR CTR MPB"/>
    <s v="A"/>
    <n v="835"/>
    <n v="8149"/>
    <s v="AU3354177"/>
    <n v="2"/>
    <s v="GPO Acct."/>
    <s v="HOSPITAL (INDIVIDUAL)"/>
    <n v="40848"/>
    <x v="13"/>
    <n v="40848"/>
    <s v="UNIV OF TEXAS SW UNIV HOSP"/>
    <n v="0"/>
    <x v="0"/>
    <x v="39"/>
    <x v="1"/>
    <x v="0"/>
    <x v="1"/>
    <n v="9785"/>
    <n v="0"/>
    <n v="0"/>
    <n v="0"/>
    <n v="283.77"/>
    <n v="0"/>
    <n v="0"/>
    <n v="0"/>
    <n v="815.41666666666663"/>
    <n v="0"/>
    <n v="1793.9166666666667"/>
  </r>
  <r>
    <n v="963522"/>
    <s v="CAREMARK NJ SP/LENXHH PHS"/>
    <s v="A"/>
    <n v="7994"/>
    <n v="8155"/>
    <s v="FC0275304"/>
    <n v="5"/>
    <s v="PHS Contract Pharmacy"/>
    <s v="HOSPITAL GROUP"/>
    <n v="40019"/>
    <x v="28"/>
    <n v="40018"/>
    <s v="NORTHWELL HEALTH"/>
    <s v="DSH330119"/>
    <x v="0"/>
    <x v="3"/>
    <x v="0"/>
    <x v="0"/>
    <x v="0"/>
    <n v="13940.76"/>
    <n v="13940.76"/>
    <n v="0"/>
    <n v="0"/>
    <n v="758.92"/>
    <n v="758.92"/>
    <n v="0"/>
    <n v="0"/>
    <n v="1161.73"/>
    <n v="0"/>
    <n v="2555.806"/>
  </r>
  <r>
    <n v="906050"/>
    <s v="ACCREDO NCS/STI UNHSP PHS"/>
    <s v="A"/>
    <n v="7994"/>
    <n v="8155"/>
    <s v="FA5306128"/>
    <n v="5"/>
    <s v="PHS Contract Pharmacy"/>
    <s v="HOSPITAL GROUP"/>
    <n v="40019"/>
    <x v="28"/>
    <n v="40018"/>
    <s v="NORTHWELL HEALTH"/>
    <s v="DSH330160"/>
    <x v="0"/>
    <x v="5"/>
    <x v="0"/>
    <x v="0"/>
    <x v="0"/>
    <n v="60682.29"/>
    <n v="12046.17"/>
    <n v="0"/>
    <n v="0"/>
    <n v="1952.73"/>
    <n v="401.79"/>
    <n v="0"/>
    <n v="0"/>
    <n v="5056.8575000000001"/>
    <n v="0"/>
    <n v="11125.086500000001"/>
  </r>
  <r>
    <n v="329831"/>
    <s v="PRISMA OCONEE MEMORIAL HS"/>
    <s v="A"/>
    <n v="7003"/>
    <n v="8148"/>
    <s v="FG6319075"/>
    <n v="2"/>
    <s v="GPO Acct."/>
    <s v="HOSPITAL GROUP"/>
    <n v="40461"/>
    <x v="1"/>
    <n v="40461"/>
    <s v="PRISMA HEALTH"/>
    <n v="0"/>
    <x v="1"/>
    <x v="15"/>
    <x v="0"/>
    <x v="0"/>
    <x v="1"/>
    <n v="57232.14"/>
    <n v="57232.14"/>
    <n v="0"/>
    <n v="0"/>
    <n v="1374.43"/>
    <n v="1374.43"/>
    <n v="0"/>
    <n v="0"/>
    <n v="4769.3450000000003"/>
    <n v="0"/>
    <n v="10492.559000000001"/>
  </r>
  <r>
    <n v="563574"/>
    <s v="NE MEDICAL CENTER WAC A34"/>
    <s v="A"/>
    <n v="7992"/>
    <n v="8145"/>
    <s v="BU5603661"/>
    <n v="3"/>
    <s v="WAC Acct."/>
    <s v="HOSPITAL GROUP"/>
    <n v="1468"/>
    <x v="42"/>
    <n v="1468"/>
    <s v="NEBRASKA MED CTR OMAHA"/>
    <s v="DSH280013"/>
    <x v="2"/>
    <x v="54"/>
    <x v="0"/>
    <x v="0"/>
    <x v="1"/>
    <n v="0"/>
    <n v="0"/>
    <n v="0"/>
    <n v="0"/>
    <n v="1.3"/>
    <n v="1.3"/>
    <n v="0"/>
    <n v="0"/>
    <n v="0"/>
    <n v="0"/>
    <n v="0"/>
  </r>
  <r>
    <n v="928437"/>
    <s v="OPTUM704 TX/COOK CMDC PHS"/>
    <s v="A"/>
    <n v="7994"/>
    <n v="8115"/>
    <s v="BS9476032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37672.22"/>
    <n v="0"/>
    <n v="0"/>
    <n v="18891.02"/>
    <n v="1060.48"/>
    <n v="0"/>
    <n v="0"/>
    <n v="265.70999999999998"/>
    <n v="3139.3516666666669"/>
    <n v="18891.02"/>
    <n v="6906.573666666668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55"/>
    <x v="0"/>
    <x v="0"/>
    <x v="0"/>
    <n v="10041.52"/>
    <n v="0"/>
    <n v="0"/>
    <n v="0"/>
    <n v="2078.39"/>
    <n v="0"/>
    <n v="0"/>
    <n v="0"/>
    <n v="836.79333333333341"/>
    <n v="0"/>
    <n v="1840.9453333333336"/>
  </r>
  <r>
    <n v="902388"/>
    <s v="CAREMARK CA SP/GENHSP PHS"/>
    <s v="A"/>
    <n v="7994"/>
    <n v="8147"/>
    <s v="BC3683580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20360.88"/>
    <n v="0"/>
    <n v="0"/>
    <n v="0"/>
    <n v="2356.16"/>
    <n v="0"/>
    <n v="0"/>
    <n v="0"/>
    <n v="1696.74"/>
    <n v="0"/>
    <n v="3732.8280000000004"/>
  </r>
  <r>
    <n v="192257"/>
    <s v="PRISMAHLT SP/PHRH PHS MPB"/>
    <s v="A"/>
    <n v="7001"/>
    <n v="8149"/>
    <s v="FU7245536"/>
    <n v="5"/>
    <s v="PHS Contract Pharmacy"/>
    <s v="HOSPITAL (INDIVIDUAL)"/>
    <n v="40461"/>
    <x v="1"/>
    <n v="40461"/>
    <s v="PRISMA HEALTH"/>
    <s v="DSH420018"/>
    <x v="1"/>
    <x v="26"/>
    <x v="1"/>
    <x v="0"/>
    <x v="0"/>
    <n v="273065.15999999997"/>
    <n v="0"/>
    <n v="0"/>
    <n v="0"/>
    <n v="9540.5"/>
    <n v="0"/>
    <n v="-1631.22"/>
    <n v="0"/>
    <n v="22755.429999999997"/>
    <n v="0"/>
    <n v="50061.945999999996"/>
  </r>
  <r>
    <n v="646581"/>
    <s v="NEBRASKA ORTHOPEDIC HOSP"/>
    <s v="A"/>
    <n v="7996"/>
    <n v="8145"/>
    <s v="FN3199747"/>
    <n v="2"/>
    <s v="GPO Acct."/>
    <s v="HOSPITAL GROUP"/>
    <n v="72774"/>
    <x v="189"/>
    <n v="72774"/>
    <s v="NEBRASKA ORTHOPAEDIC HOSP"/>
    <n v="0"/>
    <x v="2"/>
    <x v="160"/>
    <x v="0"/>
    <x v="0"/>
    <x v="1"/>
    <n v="3549.98"/>
    <n v="0"/>
    <n v="0"/>
    <n v="0"/>
    <n v="202.26"/>
    <n v="0"/>
    <n v="0"/>
    <n v="0"/>
    <n v="295.83166666666665"/>
    <n v="0"/>
    <n v="650.82966666666664"/>
  </r>
  <r>
    <n v="783383"/>
    <s v="OU MC PHMCY WACA34 MPB"/>
    <s v="A"/>
    <n v="7998"/>
    <n v="8149"/>
    <s v="FO7414220"/>
    <n v="3"/>
    <s v="WAC Acct."/>
    <s v="HOSPITAL (INDIVIDUAL)"/>
    <n v="21320"/>
    <x v="194"/>
    <n v="21320"/>
    <s v="UNIV OKLA MED CTR"/>
    <s v="DSH370093"/>
    <x v="1"/>
    <x v="16"/>
    <x v="1"/>
    <x v="0"/>
    <x v="1"/>
    <n v="67540.2"/>
    <n v="0"/>
    <n v="0"/>
    <n v="0"/>
    <n v="1106.68"/>
    <n v="0"/>
    <n v="0"/>
    <n v="0"/>
    <n v="5628.3499999999995"/>
    <n v="0"/>
    <n v="12382.369999999999"/>
  </r>
  <r>
    <n v="963331"/>
    <s v="CAREMARK TX SP/UCSFMC PHS"/>
    <s v="A"/>
    <n v="761"/>
    <n v="8165"/>
    <s v="FC6963157"/>
    <n v="5"/>
    <s v="PHS Contract Pharmacy"/>
    <s v="HOSPITAL GROUP"/>
    <n v="2579"/>
    <x v="7"/>
    <n v="2579"/>
    <s v="UCSF MEDICAL CENTER"/>
    <s v="DSH050454"/>
    <x v="0"/>
    <x v="60"/>
    <x v="0"/>
    <x v="0"/>
    <x v="0"/>
    <n v="8304.35"/>
    <n v="0"/>
    <n v="0"/>
    <n v="0"/>
    <n v="850.26"/>
    <n v="0"/>
    <n v="0"/>
    <n v="0"/>
    <n v="692.0291666666667"/>
    <n v="0"/>
    <n v="1522.4641666666669"/>
  </r>
  <r>
    <n v="424563"/>
    <s v="UNIV OF VT MC PHS MPB"/>
    <s v="A"/>
    <n v="7994"/>
    <n v="8149"/>
    <s v="FU0079170"/>
    <n v="4"/>
    <s v="PHS/340B Acct"/>
    <s v="HOSPITAL (INDIVIDUAL)"/>
    <n v="36540"/>
    <x v="46"/>
    <n v="36540"/>
    <s v="FLETCHER ALLEN HC VT"/>
    <s v="DSH470003"/>
    <x v="0"/>
    <x v="217"/>
    <x v="0"/>
    <x v="0"/>
    <x v="1"/>
    <n v="18674.7"/>
    <n v="0"/>
    <n v="0"/>
    <n v="0"/>
    <n v="1732.26"/>
    <n v="0"/>
    <n v="0"/>
    <n v="0"/>
    <n v="1556.2250000000001"/>
    <n v="0"/>
    <n v="3423.6950000000006"/>
  </r>
  <r>
    <n v="928751"/>
    <s v="CAREMARK NV SP/MSINAI PHS"/>
    <s v="A"/>
    <n v="7992"/>
    <n v="8170"/>
    <s v="FC8994089"/>
    <n v="5"/>
    <s v="PHS Contract Pharmacy"/>
    <s v="HOSPITAL GROUP"/>
    <n v="542"/>
    <x v="20"/>
    <n v="542"/>
    <s v="MOUNT SINAI HOSP NY"/>
    <s v="DSH330024"/>
    <x v="2"/>
    <x v="18"/>
    <x v="0"/>
    <x v="0"/>
    <x v="0"/>
    <n v="9237.56"/>
    <n v="0"/>
    <n v="0"/>
    <n v="0"/>
    <n v="770.9"/>
    <n v="0"/>
    <n v="0"/>
    <n v="0"/>
    <n v="769.79666666666662"/>
    <n v="0"/>
    <n v="1693.5526666666667"/>
  </r>
  <r>
    <n v="587695"/>
    <s v="ST CLD HSP INF PH PHS MPB"/>
    <s v="A"/>
    <n v="7001"/>
    <n v="8149"/>
    <s v="BS7578579"/>
    <n v="4"/>
    <s v="PHS/340B Acct"/>
    <s v="HOSPITAL (INDIVIDUAL)"/>
    <n v="72109"/>
    <x v="128"/>
    <n v="72109"/>
    <s v="CENTRACARE HEALTH SYS MN"/>
    <s v="DSH240036C"/>
    <x v="2"/>
    <x v="26"/>
    <x v="1"/>
    <x v="0"/>
    <x v="1"/>
    <n v="361705.48"/>
    <n v="0"/>
    <n v="0"/>
    <n v="0"/>
    <n v="13108.66"/>
    <n v="0"/>
    <n v="-1087.48"/>
    <n v="0"/>
    <n v="30142.123333333333"/>
    <n v="0"/>
    <n v="66312.671333333332"/>
  </r>
  <r>
    <n v="124707"/>
    <s v="ACCREDO MEM/AEINSTEIN PHS"/>
    <s v="A"/>
    <n v="7001"/>
    <n v="8149"/>
    <s v="BA9451167"/>
    <n v="5"/>
    <s v="PHS Contract Pharmacy"/>
    <s v="HOSPITAL GROUP"/>
    <n v="1547"/>
    <x v="12"/>
    <n v="1547"/>
    <s v="THOMAS JEFFERSON UNIV HOSP PA"/>
    <s v="DSH390142"/>
    <x v="0"/>
    <x v="68"/>
    <x v="0"/>
    <x v="0"/>
    <x v="0"/>
    <n v="26497.64"/>
    <n v="0"/>
    <n v="0"/>
    <n v="0"/>
    <n v="406.08"/>
    <n v="0"/>
    <n v="0"/>
    <n v="0"/>
    <n v="2208.1366666666668"/>
    <n v="0"/>
    <n v="4857.9006666666673"/>
  </r>
  <r>
    <n v="907938"/>
    <s v="CAREMARK NV SP/PLC CT PHS"/>
    <s v="A"/>
    <n v="7994"/>
    <n v="8170"/>
    <s v="FC8994089"/>
    <n v="5"/>
    <s v="PHS Contract Pharmacy"/>
    <s v="HOSPITAL GROUP"/>
    <n v="72954"/>
    <x v="8"/>
    <n v="72952"/>
    <s v="PROVIDENCE HOSP NW"/>
    <s v="DSH050353"/>
    <x v="0"/>
    <x v="54"/>
    <x v="0"/>
    <x v="0"/>
    <x v="0"/>
    <n v="9160.39"/>
    <n v="0"/>
    <n v="9004.4699999999993"/>
    <n v="34632.559999999998"/>
    <n v="834.7"/>
    <n v="0"/>
    <n v="909.51"/>
    <n v="1086.1300000000001"/>
    <n v="763.36583333333328"/>
    <n v="43637.03"/>
    <n v="1679.4048333333333"/>
  </r>
  <r>
    <n v="119408"/>
    <s v="NE MEDICAL CNTR HUB PHS"/>
    <s v="A"/>
    <n v="7992"/>
    <n v="8145"/>
    <s v="FN1425619"/>
    <n v="4"/>
    <s v="PHS/340B Acct"/>
    <s v="HOSPITAL GROUP"/>
    <n v="1468"/>
    <x v="42"/>
    <n v="1468"/>
    <s v="NEBRASKA MED CTR OMAHA"/>
    <s v="DSH280013"/>
    <x v="2"/>
    <x v="76"/>
    <x v="0"/>
    <x v="0"/>
    <x v="1"/>
    <n v="6588.21"/>
    <n v="6588.21"/>
    <n v="0"/>
    <n v="0"/>
    <n v="253.97"/>
    <n v="253.97"/>
    <n v="0"/>
    <n v="0"/>
    <n v="549.01750000000004"/>
    <n v="0"/>
    <n v="1207.8385000000003"/>
  </r>
  <r>
    <n v="139935"/>
    <s v="ST BERN OIV PHS MPB"/>
    <s v="A"/>
    <n v="7992"/>
    <n v="8149"/>
    <s v="AS3217165"/>
    <n v="4"/>
    <s v="PHS/340B Acct"/>
    <s v="HOSPITAL (INDIVIDUAL)"/>
    <n v="72505"/>
    <x v="84"/>
    <n v="72505"/>
    <s v="ST BERNARDS HOSPITAL"/>
    <s v="DSH040020"/>
    <x v="2"/>
    <x v="58"/>
    <x v="0"/>
    <x v="0"/>
    <x v="1"/>
    <n v="0"/>
    <n v="0"/>
    <n v="0"/>
    <n v="10182.620000000001"/>
    <n v="0"/>
    <n v="0"/>
    <n v="0"/>
    <n v="0"/>
    <n v="0"/>
    <n v="10182.620000000001"/>
    <n v="0"/>
  </r>
  <r>
    <n v="460267"/>
    <s v="MONTEFIORE PHS MPB"/>
    <s v="A"/>
    <n v="7001"/>
    <n v="8149"/>
    <s v="AM1866586"/>
    <n v="4"/>
    <s v="PHS/340B Acct"/>
    <s v="HOSPITAL (INDIVIDUAL)"/>
    <n v="40545"/>
    <x v="130"/>
    <n v="40545"/>
    <s v="NYACK HOSP"/>
    <s v="DSH330059"/>
    <x v="0"/>
    <x v="8"/>
    <x v="1"/>
    <x v="0"/>
    <x v="1"/>
    <n v="84177"/>
    <n v="16064.48"/>
    <n v="16600.64"/>
    <n v="0"/>
    <n v="2791.28"/>
    <n v="494.86"/>
    <n v="648.5"/>
    <n v="0"/>
    <n v="7014.75"/>
    <n v="16600.64"/>
    <n v="15432.45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29"/>
    <x v="0"/>
    <x v="0"/>
    <x v="0"/>
    <n v="0"/>
    <n v="0"/>
    <n v="12699.78"/>
    <n v="0"/>
    <n v="0"/>
    <n v="0"/>
    <n v="701.28"/>
    <n v="0"/>
    <n v="0"/>
    <n v="12699.78"/>
    <n v="0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68"/>
    <x v="0"/>
    <x v="0"/>
    <x v="0"/>
    <n v="108452.42"/>
    <n v="0"/>
    <n v="0"/>
    <n v="0"/>
    <n v="7153.18"/>
    <n v="0"/>
    <n v="0"/>
    <n v="0"/>
    <n v="9037.7016666666659"/>
    <n v="0"/>
    <n v="19882.943666666666"/>
  </r>
  <r>
    <n v="895310"/>
    <s v="CAREMARK NC SP/PRS RH PHS"/>
    <s v="A"/>
    <n v="7001"/>
    <n v="8120"/>
    <s v="FC1404918"/>
    <n v="5"/>
    <s v="PHS Contract Pharmacy"/>
    <s v="HOSPITAL GROUP"/>
    <n v="40461"/>
    <x v="1"/>
    <n v="40461"/>
    <s v="PRISMA HEALTH"/>
    <s v="DSH420018"/>
    <x v="1"/>
    <x v="18"/>
    <x v="0"/>
    <x v="0"/>
    <x v="0"/>
    <n v="8517.5300000000007"/>
    <n v="0"/>
    <n v="0"/>
    <n v="0"/>
    <n v="381.14"/>
    <n v="0"/>
    <n v="0"/>
    <n v="0"/>
    <n v="709.79416666666668"/>
    <n v="0"/>
    <n v="1561.5471666666667"/>
  </r>
  <r>
    <n v="756985"/>
    <s v="CAREMARK KS SPC/UNVKY PHS"/>
    <s v="A"/>
    <n v="7994"/>
    <n v="8145"/>
    <s v="BL7438941"/>
    <n v="5"/>
    <s v="PHS Contract Pharmacy"/>
    <s v="HOSPITAL GROUP"/>
    <n v="1748"/>
    <x v="66"/>
    <n v="1748"/>
    <s v="UNIVERSITY OF KENTUCKY KY"/>
    <s v="DSH180067"/>
    <x v="0"/>
    <x v="84"/>
    <x v="0"/>
    <x v="0"/>
    <x v="0"/>
    <n v="0"/>
    <n v="0"/>
    <n v="0"/>
    <n v="3021.64"/>
    <n v="0"/>
    <n v="0"/>
    <n v="0"/>
    <n v="168.58"/>
    <n v="0"/>
    <n v="3021.64"/>
    <n v="0"/>
  </r>
  <r>
    <n v="529067"/>
    <s v="CAREMARK TN SPC/UMHSP PHS"/>
    <s v="A"/>
    <n v="7994"/>
    <n v="8149"/>
    <s v="BC9505960"/>
    <n v="5"/>
    <s v="PHS Contract Pharmacy"/>
    <s v="HOSPITAL GROUP"/>
    <n v="372"/>
    <x v="55"/>
    <n v="372"/>
    <s v="UNIV OF MICHIGAN"/>
    <s v="DSH230046"/>
    <x v="0"/>
    <x v="10"/>
    <x v="0"/>
    <x v="0"/>
    <x v="0"/>
    <n v="1241.67"/>
    <n v="0"/>
    <n v="0"/>
    <n v="0"/>
    <n v="187.47"/>
    <n v="0"/>
    <n v="0"/>
    <n v="0"/>
    <n v="103.47250000000001"/>
    <n v="0"/>
    <n v="227.63950000000006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122"/>
    <x v="0"/>
    <x v="0"/>
    <x v="1"/>
    <n v="689.7"/>
    <n v="0"/>
    <n v="0"/>
    <n v="0"/>
    <n v="61.01"/>
    <n v="0"/>
    <n v="0"/>
    <n v="0"/>
    <n v="57.475000000000001"/>
    <n v="0"/>
    <n v="126.44500000000001"/>
  </r>
  <r>
    <n v="732737"/>
    <s v="CAREMARK CA SPC/UN NM PHS"/>
    <s v="A"/>
    <n v="7001"/>
    <n v="8147"/>
    <s v="BC3683580"/>
    <n v="5"/>
    <s v="PHS Contract Pharmacy"/>
    <s v="HOSPITAL GROUP"/>
    <n v="932"/>
    <x v="47"/>
    <n v="932"/>
    <s v="UNIV OF NEW MEXICO HOSPITAL"/>
    <s v="DSH320001"/>
    <x v="2"/>
    <x v="61"/>
    <x v="0"/>
    <x v="1"/>
    <x v="0"/>
    <n v="5783.76"/>
    <n v="0"/>
    <n v="0"/>
    <n v="0"/>
    <n v="549.75"/>
    <n v="0"/>
    <n v="0"/>
    <n v="0"/>
    <n v="481.98"/>
    <n v="0"/>
    <n v="1060.3560000000002"/>
  </r>
  <r>
    <n v="903122"/>
    <s v="ACCREDO HG WRN/TXCHLD PHS"/>
    <s v="A"/>
    <n v="7595"/>
    <n v="8163"/>
    <s v="BA9505554"/>
    <n v="5"/>
    <s v="PHS Contract Pharmacy"/>
    <s v="HOSPITAL GROUP"/>
    <n v="72506"/>
    <x v="24"/>
    <n v="72480"/>
    <s v="MD ISSUE"/>
    <s v="PED453304-00"/>
    <x v="0"/>
    <x v="4"/>
    <x v="0"/>
    <x v="0"/>
    <x v="0"/>
    <n v="13666.52"/>
    <n v="0"/>
    <n v="0"/>
    <n v="0"/>
    <n v="2716.37"/>
    <n v="0"/>
    <n v="0"/>
    <n v="0"/>
    <n v="1138.8766666666668"/>
    <n v="0"/>
    <n v="2505.528666666667"/>
  </r>
  <r>
    <n v="209250"/>
    <s v="OPTUM 705/DUKE PHS MPB"/>
    <s v="A"/>
    <n v="1075"/>
    <n v="8149"/>
    <s v="BM8283373"/>
    <n v="5"/>
    <s v="PHS Contract Pharmacy"/>
    <s v="HOSPITAL (INDIVIDUAL)"/>
    <n v="72159"/>
    <x v="64"/>
    <n v="72159"/>
    <s v="DUKE"/>
    <s v="DSH340030"/>
    <x v="0"/>
    <x v="20"/>
    <x v="1"/>
    <x v="0"/>
    <x v="0"/>
    <n v="226692.24"/>
    <n v="0"/>
    <n v="0"/>
    <n v="0"/>
    <n v="9490.27"/>
    <n v="0"/>
    <n v="-429.68"/>
    <n v="0"/>
    <n v="18891.02"/>
    <n v="0"/>
    <n v="41560.244000000006"/>
  </r>
  <r>
    <n v="868857"/>
    <s v="CAREMARK TX SP/SBSMRK PHS"/>
    <s v="A"/>
    <n v="7992"/>
    <n v="8165"/>
    <s v="FC6963157"/>
    <n v="5"/>
    <s v="PHS Contract Pharmacy"/>
    <s v="HOSPITAL GROUP"/>
    <n v="815"/>
    <x v="22"/>
    <n v="815"/>
    <s v="SANFORD MED CENTER SD (PHS)"/>
    <s v="DSH350015"/>
    <x v="2"/>
    <x v="57"/>
    <x v="0"/>
    <x v="0"/>
    <x v="0"/>
    <n v="11775.21"/>
    <n v="11775.21"/>
    <n v="0"/>
    <n v="0"/>
    <n v="1296.18"/>
    <n v="1296.18"/>
    <n v="0"/>
    <n v="0"/>
    <n v="981.26749999999993"/>
    <n v="0"/>
    <n v="2158.7885000000001"/>
  </r>
  <r>
    <n v="34578"/>
    <s v="KAISER PERM PHRCY 102 MPB"/>
    <s v="A"/>
    <n v="827"/>
    <n v="8149"/>
    <s v="FK1259248"/>
    <n v="2"/>
    <s v="GPO Acct."/>
    <s v="HOSPITAL CHAIN"/>
    <n v="35000"/>
    <x v="5"/>
    <n v="35000"/>
    <s v="KAISER PERMANENTE CA"/>
    <n v="0"/>
    <x v="1"/>
    <x v="8"/>
    <x v="1"/>
    <x v="0"/>
    <x v="1"/>
    <n v="0"/>
    <n v="0"/>
    <n v="1364.65"/>
    <n v="0"/>
    <n v="0"/>
    <n v="0"/>
    <n v="-34.42"/>
    <n v="0"/>
    <n v="0"/>
    <n v="1364.65"/>
    <n v="0"/>
  </r>
  <r>
    <n v="934704"/>
    <s v="CAREMARK NC SP/RI HSP PHS"/>
    <s v="A"/>
    <n v="7994"/>
    <n v="8120"/>
    <s v="FC1404918"/>
    <n v="5"/>
    <s v="PHS Contract Pharmacy"/>
    <s v="HOSPITAL GROUP"/>
    <n v="319"/>
    <x v="3"/>
    <n v="319"/>
    <s v="LIFESPAN HEALTH SYSTEM RI"/>
    <s v="DSH410007"/>
    <x v="0"/>
    <x v="5"/>
    <x v="0"/>
    <x v="0"/>
    <x v="0"/>
    <n v="12903.85"/>
    <n v="0"/>
    <n v="0"/>
    <n v="0"/>
    <n v="892"/>
    <n v="0"/>
    <n v="0"/>
    <n v="0"/>
    <n v="1075.3208333333334"/>
    <n v="0"/>
    <n v="2365.7058333333339"/>
  </r>
  <r>
    <n v="750653"/>
    <s v="CAREMARK FL SPC/ERLAN PHS"/>
    <s v="A"/>
    <n v="7992"/>
    <n v="8195"/>
    <s v="FC0098916"/>
    <n v="5"/>
    <s v="PHS Contract Pharmacy"/>
    <s v="HOSPITAL GROUP"/>
    <n v="1730"/>
    <x v="58"/>
    <n v="1730"/>
    <s v="ERLANGER MEDICAL CENTER TN"/>
    <s v="DSH440104"/>
    <x v="2"/>
    <x v="35"/>
    <x v="0"/>
    <x v="0"/>
    <x v="0"/>
    <n v="1848.54"/>
    <n v="0"/>
    <n v="0"/>
    <n v="0"/>
    <n v="164.6"/>
    <n v="0"/>
    <n v="0"/>
    <n v="0"/>
    <n v="154.04499999999999"/>
    <n v="0"/>
    <n v="338.899"/>
  </r>
  <r>
    <n v="885184"/>
    <s v="CVS CRMRK2921/SCT WHT PHS"/>
    <s v="A"/>
    <n v="7992"/>
    <n v="8163"/>
    <s v="BS6907224"/>
    <n v="5"/>
    <s v="PHS Contract Pharmacy"/>
    <s v="HOSPITAL GROUP"/>
    <n v="633"/>
    <x v="90"/>
    <n v="633"/>
    <s v="BAYLOR SCOTT &amp; WHITE"/>
    <s v="DSH450054"/>
    <x v="2"/>
    <x v="121"/>
    <x v="0"/>
    <x v="0"/>
    <x v="0"/>
    <n v="8396.26"/>
    <n v="0"/>
    <n v="0"/>
    <n v="0"/>
    <n v="614.66"/>
    <n v="0"/>
    <n v="0"/>
    <n v="0"/>
    <n v="699.68833333333339"/>
    <n v="0"/>
    <n v="1539.3143333333335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89"/>
    <x v="0"/>
    <x v="0"/>
    <x v="1"/>
    <n v="5964.84"/>
    <n v="0"/>
    <n v="0"/>
    <n v="0"/>
    <n v="404.76"/>
    <n v="0"/>
    <n v="0"/>
    <n v="0"/>
    <n v="497.07"/>
    <n v="0"/>
    <n v="1093.5540000000001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266"/>
    <x v="0"/>
    <x v="0"/>
    <x v="0"/>
    <n v="0"/>
    <n v="0"/>
    <n v="0"/>
    <n v="9291.85"/>
    <n v="0"/>
    <n v="0"/>
    <n v="0"/>
    <n v="706.12"/>
    <n v="0"/>
    <n v="9291.85"/>
    <n v="0"/>
  </r>
  <r>
    <n v="894408"/>
    <s v="CAREMARK NV SP/PHG MH PHS"/>
    <s v="A"/>
    <n v="7001"/>
    <n v="8170"/>
    <s v="FC8994089"/>
    <n v="5"/>
    <s v="PHS Contract Pharmacy"/>
    <s v="HOSPITAL GROUP"/>
    <n v="40461"/>
    <x v="1"/>
    <n v="40461"/>
    <s v="PRISMA HEALTH"/>
    <s v="DSH420078"/>
    <x v="1"/>
    <x v="234"/>
    <x v="0"/>
    <x v="0"/>
    <x v="0"/>
    <n v="9032.4"/>
    <n v="0"/>
    <n v="0"/>
    <n v="0"/>
    <n v="788"/>
    <n v="0"/>
    <n v="0"/>
    <n v="0"/>
    <n v="752.69999999999993"/>
    <n v="0"/>
    <n v="1655.94"/>
  </r>
  <r>
    <n v="130912"/>
    <s v="BIOLOGICS MCK/UNV CAI PHS"/>
    <s v="A"/>
    <n v="7992"/>
    <n v="8149"/>
    <s v="FB9427267"/>
    <n v="5"/>
    <s v="PHS Contract Pharmacy"/>
    <s v="HOSPITAL GROUP"/>
    <n v="1607"/>
    <x v="80"/>
    <n v="1607"/>
    <s v="UCI MEDICAL CENTER CA"/>
    <s v="DSH050348"/>
    <x v="2"/>
    <x v="204"/>
    <x v="0"/>
    <x v="0"/>
    <x v="0"/>
    <n v="0"/>
    <n v="0"/>
    <n v="0"/>
    <n v="11586.12"/>
    <n v="0"/>
    <n v="0"/>
    <n v="0"/>
    <n v="445.68"/>
    <n v="0"/>
    <n v="11586.12"/>
    <n v="0"/>
  </r>
  <r>
    <n v="235079"/>
    <s v="SANFORD MEDICAL CTR MPB"/>
    <s v="A"/>
    <n v="7992"/>
    <n v="8149"/>
    <s v="AS4068943"/>
    <n v="2"/>
    <s v="GPO Acct."/>
    <s v="HOSPITAL (INDIVIDUAL)"/>
    <n v="72608"/>
    <x v="81"/>
    <n v="72608"/>
    <s v="SANFORD MED CENTER SD"/>
    <n v="0"/>
    <x v="2"/>
    <x v="114"/>
    <x v="1"/>
    <x v="0"/>
    <x v="1"/>
    <n v="21400"/>
    <n v="0"/>
    <n v="0"/>
    <n v="0"/>
    <n v="326.57"/>
    <n v="0"/>
    <n v="0"/>
    <n v="0"/>
    <n v="1783.3333333333333"/>
    <n v="0"/>
    <n v="3923.3333333333335"/>
  </r>
  <r>
    <n v="29664"/>
    <s v="EINSTEIN MED CTR WAC A34"/>
    <s v="A"/>
    <n v="7670"/>
    <n v="8155"/>
    <s v="AE2409046"/>
    <n v="3"/>
    <s v="WAC Acct."/>
    <s v="HOSPITAL GROUP"/>
    <n v="40206"/>
    <x v="34"/>
    <n v="40205"/>
    <s v="EINSTEIN"/>
    <s v="DSH390142"/>
    <x v="0"/>
    <x v="124"/>
    <x v="0"/>
    <x v="0"/>
    <x v="1"/>
    <n v="522.21"/>
    <n v="0"/>
    <n v="0"/>
    <n v="0"/>
    <n v="8.75"/>
    <n v="0"/>
    <n v="0"/>
    <n v="0"/>
    <n v="43.517500000000005"/>
    <n v="0"/>
    <n v="95.738500000000016"/>
  </r>
  <r>
    <n v="977905"/>
    <s v="LOYOLA UNIV HLTH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26"/>
    <x v="1"/>
    <x v="0"/>
    <x v="1"/>
    <n v="182043.44"/>
    <n v="0"/>
    <n v="0"/>
    <n v="0"/>
    <n v="6772.88"/>
    <n v="0"/>
    <n v="0"/>
    <n v="0"/>
    <n v="15170.286666666667"/>
    <n v="0"/>
    <n v="33374.630666666671"/>
  </r>
  <r>
    <n v="462385"/>
    <s v="CVS CRMRK2921/MTSINAI PHS"/>
    <s v="A"/>
    <n v="7992"/>
    <n v="8163"/>
    <s v="BS6907224"/>
    <n v="5"/>
    <s v="PHS Contract Pharmacy"/>
    <s v="HOSPITAL GROUP"/>
    <n v="542"/>
    <x v="20"/>
    <n v="542"/>
    <s v="MOUNT SINAI HOSP NY"/>
    <s v="DSH330024"/>
    <x v="2"/>
    <x v="163"/>
    <x v="0"/>
    <x v="0"/>
    <x v="0"/>
    <n v="0"/>
    <n v="0"/>
    <n v="0"/>
    <n v="0"/>
    <n v="422.4"/>
    <n v="0"/>
    <n v="0"/>
    <n v="0"/>
    <n v="0"/>
    <n v="0"/>
    <n v="0"/>
  </r>
  <r>
    <n v="977947"/>
    <s v="CAREMARK TX SP/KS UNV PHS"/>
    <s v="A"/>
    <n v="7992"/>
    <n v="8165"/>
    <s v="FC6963157"/>
    <n v="5"/>
    <s v="PHS Contract Pharmacy"/>
    <s v="HOSPITAL GROUP"/>
    <n v="1357"/>
    <x v="10"/>
    <n v="1357"/>
    <s v="KANSAS UNIVERSITY HOSPITAL KS"/>
    <s v="DSH170040"/>
    <x v="2"/>
    <x v="10"/>
    <x v="0"/>
    <x v="0"/>
    <x v="0"/>
    <n v="54254.85"/>
    <n v="7681.08"/>
    <n v="9761.1200000000008"/>
    <n v="4486.66"/>
    <n v="8659.67"/>
    <n v="1399.44"/>
    <n v="1456.32"/>
    <n v="246.55"/>
    <n v="4521.2375000000002"/>
    <n v="14247.78"/>
    <n v="9946.7225000000017"/>
  </r>
  <r>
    <n v="903688"/>
    <s v="CAREMARK KS SP/UNI CO PHS"/>
    <s v="A"/>
    <n v="7994"/>
    <n v="8145"/>
    <s v="BL7438941"/>
    <n v="5"/>
    <s v="PHS Contract Pharmacy"/>
    <s v="HOSPITAL GROUP"/>
    <n v="884"/>
    <x v="73"/>
    <n v="884"/>
    <s v="UNIV OF COLORADO HOSP"/>
    <s v="DSH060024"/>
    <x v="0"/>
    <x v="51"/>
    <x v="0"/>
    <x v="0"/>
    <x v="0"/>
    <n v="344703.17"/>
    <n v="111919.73"/>
    <n v="0"/>
    <n v="0"/>
    <n v="24872.19"/>
    <n v="8234.75"/>
    <n v="0"/>
    <n v="0"/>
    <n v="28725.264166666664"/>
    <n v="0"/>
    <n v="63195.581166666663"/>
  </r>
  <r>
    <n v="638527"/>
    <s v="PRISMA GVLMC CL1 PCSC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74"/>
    <x v="0"/>
    <x v="0"/>
    <x v="1"/>
    <n v="47012.6"/>
    <n v="0"/>
    <n v="0"/>
    <n v="0"/>
    <n v="1256.28"/>
    <n v="0"/>
    <n v="0"/>
    <n v="0"/>
    <n v="3917.7166666666667"/>
    <n v="0"/>
    <n v="8618.9766666666674"/>
  </r>
  <r>
    <n v="548710"/>
    <s v="CAREMARK IL SP/FROEDT PHS"/>
    <s v="A"/>
    <n v="7992"/>
    <n v="8144"/>
    <s v="FC0059736"/>
    <n v="5"/>
    <s v="PHS Contract Pharmacy"/>
    <s v="HOSPITAL GROUP"/>
    <n v="901"/>
    <x v="78"/>
    <n v="901"/>
    <s v="FROEDTERT MEM LUTHERAN HSP WI"/>
    <s v="DSH520177"/>
    <x v="2"/>
    <x v="70"/>
    <x v="0"/>
    <x v="0"/>
    <x v="0"/>
    <n v="15269.58"/>
    <n v="15269.58"/>
    <n v="0"/>
    <n v="0"/>
    <n v="6223.56"/>
    <n v="6223.56"/>
    <n v="0"/>
    <n v="0"/>
    <n v="1272.4649999999999"/>
    <n v="0"/>
    <n v="2799.4230000000002"/>
  </r>
  <r>
    <n v="901671"/>
    <s v="EVANS DRUGS/CITIZENS  PHS"/>
    <s v="A"/>
    <n v="7001"/>
    <n v="8183"/>
    <s v="FE2377100"/>
    <n v="5"/>
    <s v="PHS Contract Pharmacy"/>
    <s v="HOSPITAL (INDIVIDUAL)"/>
    <n v="684"/>
    <x v="227"/>
    <n v="684"/>
    <s v="CITIZEN MEMORIAL HOSP MO"/>
    <s v="DSH260195"/>
    <x v="2"/>
    <x v="64"/>
    <x v="0"/>
    <x v="0"/>
    <x v="0"/>
    <n v="10597.08"/>
    <n v="0"/>
    <n v="0"/>
    <n v="0"/>
    <n v="833.57"/>
    <n v="0"/>
    <n v="0"/>
    <n v="0"/>
    <n v="883.09"/>
    <n v="0"/>
    <n v="1942.7980000000002"/>
  </r>
  <r>
    <n v="40778"/>
    <s v="CAREMARK NJ SP/KADLEC PHS"/>
    <s v="A"/>
    <n v="7994"/>
    <n v="8155"/>
    <s v="FC0275304"/>
    <n v="5"/>
    <s v="PHS Contract Pharmacy"/>
    <s v="HOSPITAL GROUP"/>
    <n v="72954"/>
    <x v="8"/>
    <n v="72952"/>
    <s v="PROVIDENCE HOSP NW"/>
    <s v="DSH500058"/>
    <x v="0"/>
    <x v="19"/>
    <x v="0"/>
    <x v="0"/>
    <x v="0"/>
    <n v="39354.870000000003"/>
    <n v="4279.96"/>
    <n v="4315.4799999999996"/>
    <n v="4315.4799999999996"/>
    <n v="5634.45"/>
    <n v="553.72"/>
    <n v="571.66"/>
    <n v="365.78"/>
    <n v="3279.5725000000002"/>
    <n v="8630.9599999999991"/>
    <n v="7215.0595000000012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54"/>
    <x v="0"/>
    <x v="0"/>
    <x v="0"/>
    <n v="224127.54"/>
    <n v="52601.88"/>
    <n v="9004.4699999999993"/>
    <n v="9004.4699999999993"/>
    <n v="22257.8"/>
    <n v="6702.08"/>
    <n v="908.98"/>
    <n v="617.85"/>
    <n v="18677.295000000002"/>
    <n v="18008.939999999999"/>
    <n v="41090.049000000006"/>
  </r>
  <r>
    <n v="186104"/>
    <s v="CREDENA HEALTH"/>
    <s v="A"/>
    <n v="7994"/>
    <n v="8173"/>
    <s v="FC2012932"/>
    <n v="2"/>
    <s v="GPO Acct."/>
    <s v="HOSPITAL GROUP"/>
    <n v="72954"/>
    <x v="8"/>
    <n v="72952"/>
    <s v="PROVIDENCE HOSP NW"/>
    <n v="0"/>
    <x v="0"/>
    <x v="87"/>
    <x v="0"/>
    <x v="0"/>
    <x v="1"/>
    <n v="53437.25"/>
    <n v="2514.6999999999998"/>
    <n v="0"/>
    <n v="0"/>
    <n v="1232.82"/>
    <n v="64.77"/>
    <n v="0"/>
    <n v="0"/>
    <n v="4453.104166666667"/>
    <n v="0"/>
    <n v="9796.8291666666682"/>
  </r>
  <r>
    <n v="746804"/>
    <s v="ACREDO MEM/BILING PHS MPB"/>
    <s v="A"/>
    <n v="7001"/>
    <n v="8149"/>
    <s v="BA9451167"/>
    <n v="5"/>
    <s v="PHS Contract Pharmacy"/>
    <s v="HOSPITAL (INDIVIDUAL)"/>
    <n v="40080"/>
    <x v="92"/>
    <n v="40080"/>
    <s v="BILLINGS CLINIC MT"/>
    <s v="DSH270004"/>
    <x v="0"/>
    <x v="20"/>
    <x v="1"/>
    <x v="0"/>
    <x v="0"/>
    <n v="417866.32"/>
    <n v="153403.41"/>
    <n v="18891.02"/>
    <n v="0"/>
    <n v="12446.84"/>
    <n v="4404.7"/>
    <n v="563.39"/>
    <n v="0"/>
    <n v="34822.193333333336"/>
    <n v="18891.02"/>
    <n v="76608.82533333334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108"/>
    <x v="0"/>
    <x v="0"/>
    <x v="1"/>
    <n v="252232.86"/>
    <n v="75759.27"/>
    <n v="0"/>
    <n v="0"/>
    <n v="3858.36"/>
    <n v="1206.6500000000001"/>
    <n v="0"/>
    <n v="0"/>
    <n v="21019.404999999999"/>
    <n v="0"/>
    <n v="46242.690999999999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90"/>
    <x v="0"/>
    <x v="0"/>
    <x v="1"/>
    <n v="84507.56"/>
    <n v="41864"/>
    <n v="0"/>
    <n v="0"/>
    <n v="1865.47"/>
    <n v="922.63"/>
    <n v="0"/>
    <n v="0"/>
    <n v="7042.2966666666662"/>
    <n v="0"/>
    <n v="15493.052666666666"/>
  </r>
  <r>
    <n v="27932"/>
    <s v="CAREMARK FL SP/AH ORL PHS"/>
    <s v="A"/>
    <n v="7001"/>
    <n v="8195"/>
    <s v="FC0098916"/>
    <n v="5"/>
    <s v="PHS Contract Pharmacy"/>
    <s v="HOSPITAL GROUP"/>
    <n v="569"/>
    <x v="35"/>
    <n v="569"/>
    <s v="AIDS HEALTHCARE FOUNDATION CA"/>
    <s v="RWI32204D"/>
    <x v="2"/>
    <x v="38"/>
    <x v="0"/>
    <x v="0"/>
    <x v="0"/>
    <n v="104326.91"/>
    <n v="29881.62"/>
    <n v="4443.24"/>
    <n v="0"/>
    <n v="8745.68"/>
    <n v="2404.4299999999998"/>
    <n v="378.59"/>
    <n v="0"/>
    <n v="8693.9091666666664"/>
    <n v="4443.24"/>
    <n v="19126.600166666667"/>
  </r>
  <r>
    <n v="748451"/>
    <s v="IUH METHODIST WACA34 MPB"/>
    <s v="A"/>
    <n v="7994"/>
    <n v="8149"/>
    <s v="BC5175535"/>
    <n v="3"/>
    <s v="WAC Acct."/>
    <s v="HOSPITAL (INDIVIDUAL)"/>
    <n v="72387"/>
    <x v="40"/>
    <n v="72387"/>
    <s v="UNIV OF INDIANA HEALTH"/>
    <s v="DSH150056"/>
    <x v="0"/>
    <x v="41"/>
    <x v="1"/>
    <x v="0"/>
    <x v="1"/>
    <n v="1052815.68"/>
    <n v="200536.32000000001"/>
    <n v="0"/>
    <n v="0"/>
    <n v="22164.06"/>
    <n v="4478.29"/>
    <n v="0"/>
    <n v="0"/>
    <n v="87734.64"/>
    <n v="0"/>
    <n v="193016.20800000001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6"/>
    <x v="0"/>
    <x v="0"/>
    <x v="1"/>
    <n v="813094.01"/>
    <n v="254540.25"/>
    <n v="0"/>
    <n v="0"/>
    <n v="21867.69"/>
    <n v="6045.87"/>
    <n v="0"/>
    <n v="0"/>
    <n v="67757.834166666667"/>
    <n v="0"/>
    <n v="149067.23516666668"/>
  </r>
  <r>
    <n v="927105"/>
    <s v="CAREMARK KS SP/UN HSP PHS"/>
    <s v="A"/>
    <n v="7001"/>
    <n v="8145"/>
    <s v="BL7438941"/>
    <n v="5"/>
    <s v="PHS Contract Pharmacy"/>
    <s v="HOSPITAL GROUP"/>
    <n v="640"/>
    <x v="98"/>
    <n v="640"/>
    <s v="UNIV HLTH SAN ANTONIO TX (PHS)"/>
    <s v="DSH450213"/>
    <x v="0"/>
    <x v="133"/>
    <x v="0"/>
    <x v="1"/>
    <x v="0"/>
    <n v="29158.799999999999"/>
    <n v="0"/>
    <n v="0"/>
    <n v="0"/>
    <n v="2110.46"/>
    <n v="0"/>
    <n v="0"/>
    <n v="0"/>
    <n v="2429.9"/>
    <n v="0"/>
    <n v="5345.7800000000007"/>
  </r>
  <r>
    <n v="727003"/>
    <s v="FIRELANDS REG MC PHS MPB"/>
    <s v="A"/>
    <n v="7001"/>
    <n v="8149"/>
    <s v="AG2797908"/>
    <n v="4"/>
    <s v="PHS/340B Acct"/>
    <s v="HOSPITAL (INDIVIDUAL)"/>
    <n v="40228"/>
    <x v="269"/>
    <n v="40228"/>
    <s v="FIRELANDS REG SANDUSKY OH"/>
    <s v="DSH360025"/>
    <x v="2"/>
    <x v="272"/>
    <x v="0"/>
    <x v="0"/>
    <x v="1"/>
    <n v="367425.36"/>
    <n v="0"/>
    <n v="64.08"/>
    <n v="81770.720000000001"/>
    <n v="18542.04"/>
    <n v="0"/>
    <n v="3.16"/>
    <n v="3145.12"/>
    <n v="30618.78"/>
    <n v="81834.8"/>
    <n v="67361.316000000006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41"/>
    <x v="1"/>
    <x v="0"/>
    <x v="1"/>
    <n v="648860.4"/>
    <n v="0"/>
    <n v="0"/>
    <n v="53092"/>
    <n v="22053.439999999999"/>
    <n v="0"/>
    <n v="-290.43"/>
    <n v="530.91999999999996"/>
    <n v="54071.700000000004"/>
    <n v="53092"/>
    <n v="118957.74000000002"/>
  </r>
  <r>
    <n v="395944"/>
    <s v="UNC SHARED SVS WACA34MPB"/>
    <s v="A"/>
    <n v="7994"/>
    <n v="8149"/>
    <s v="FU5797456"/>
    <n v="3"/>
    <s v="WAC Acct."/>
    <s v="HOSPITAL (INDIVIDUAL)"/>
    <n v="72722"/>
    <x v="17"/>
    <n v="72722"/>
    <s v="UNC HOSPITAL"/>
    <s v="DSH340061"/>
    <x v="0"/>
    <x v="34"/>
    <x v="1"/>
    <x v="0"/>
    <x v="1"/>
    <n v="857004.48"/>
    <n v="187980.79999999999"/>
    <n v="0"/>
    <n v="99535.84"/>
    <n v="20671.16"/>
    <n v="3989.9"/>
    <n v="0"/>
    <n v="996.68"/>
    <n v="71417.039999999994"/>
    <n v="99535.84"/>
    <n v="157117.48800000001"/>
  </r>
  <r>
    <n v="715814"/>
    <s v="SCOTT &amp; WHITE MEM PHS MPB"/>
    <s v="A"/>
    <n v="7992"/>
    <n v="8149"/>
    <s v="AS0880333"/>
    <n v="4"/>
    <s v="PHS/340B Acct"/>
    <s v="HOSPITAL (INDIVIDUAL)"/>
    <n v="72064"/>
    <x v="195"/>
    <n v="72064"/>
    <s v="BAYLOR SCOTT &amp; WHITE DSH"/>
    <s v="DSH450054"/>
    <x v="2"/>
    <x v="17"/>
    <x v="0"/>
    <x v="0"/>
    <x v="1"/>
    <n v="222534.08"/>
    <n v="34591.919999999998"/>
    <n v="0"/>
    <n v="0"/>
    <n v="9694.9599999999991"/>
    <n v="3222.24"/>
    <n v="0"/>
    <n v="0"/>
    <n v="18544.506666666664"/>
    <n v="0"/>
    <n v="40797.914666666664"/>
  </r>
  <r>
    <n v="965562"/>
    <s v="CAREMRK IL SP/MTH HSP PHS"/>
    <s v="A"/>
    <n v="7994"/>
    <n v="8144"/>
    <s v="FC0059736"/>
    <n v="5"/>
    <s v="PHS Contract Pharmacy"/>
    <s v="HOSPITAL GROUP"/>
    <n v="1209"/>
    <x v="2"/>
    <n v="1209"/>
    <s v="INDIANA UNIVERSITY HEALTH IN"/>
    <s v="DSH150056"/>
    <x v="0"/>
    <x v="121"/>
    <x v="0"/>
    <x v="0"/>
    <x v="0"/>
    <n v="145588.15"/>
    <n v="25681.45"/>
    <n v="0"/>
    <n v="0"/>
    <n v="10671.1"/>
    <n v="1905.74"/>
    <n v="0"/>
    <n v="0"/>
    <n v="12132.345833333333"/>
    <n v="0"/>
    <n v="26691.160833333335"/>
  </r>
  <r>
    <n v="903383"/>
    <s v="CAREMARK CA SP/KADLEC PHS"/>
    <s v="A"/>
    <n v="7994"/>
    <n v="8147"/>
    <s v="BC3683580"/>
    <n v="5"/>
    <s v="PHS Contract Pharmacy"/>
    <s v="HOSPITAL GROUP"/>
    <n v="72954"/>
    <x v="8"/>
    <n v="72952"/>
    <s v="PROVIDENCE HOSP NW"/>
    <s v="DSH500058"/>
    <x v="0"/>
    <x v="7"/>
    <x v="0"/>
    <x v="0"/>
    <x v="0"/>
    <n v="-6801.28"/>
    <n v="-11463.74"/>
    <n v="0"/>
    <n v="3929"/>
    <n v="448.56"/>
    <n v="-421.43"/>
    <n v="0"/>
    <n v="151.12"/>
    <n v="-566.77333333333331"/>
    <n v="3929"/>
    <n v="-1246.9013333333335"/>
  </r>
  <r>
    <n v="769981"/>
    <s v="CAREMARK IL SP/OR HSU PHS"/>
    <s v="A"/>
    <n v="7994"/>
    <n v="8144"/>
    <s v="FC0059736"/>
    <n v="5"/>
    <s v="PHS Contract Pharmacy"/>
    <s v="HOSPITAL GROUP"/>
    <n v="72859"/>
    <x v="41"/>
    <n v="72859"/>
    <s v="OREGON HLTH SCIENCE CTR"/>
    <s v="DSH380009"/>
    <x v="0"/>
    <x v="61"/>
    <x v="0"/>
    <x v="1"/>
    <x v="0"/>
    <n v="8728.02"/>
    <n v="0"/>
    <n v="0"/>
    <n v="0"/>
    <n v="813.38"/>
    <n v="0"/>
    <n v="0"/>
    <n v="0"/>
    <n v="727.33500000000004"/>
    <n v="0"/>
    <n v="1600.1370000000002"/>
  </r>
  <r>
    <n v="460960"/>
    <s v="KAISER PERM WA PHMCY MPB"/>
    <s v="A"/>
    <n v="7989"/>
    <n v="8149"/>
    <s v="BG7982893"/>
    <n v="2"/>
    <s v="GPO Acct."/>
    <s v="HOSPITAL GROUP"/>
    <n v="35000"/>
    <x v="5"/>
    <n v="35000"/>
    <s v="KAISER PERMANENTE CA"/>
    <n v="0"/>
    <x v="1"/>
    <x v="56"/>
    <x v="1"/>
    <x v="0"/>
    <x v="1"/>
    <n v="0"/>
    <n v="0"/>
    <n v="0"/>
    <n v="22533"/>
    <n v="0"/>
    <n v="0"/>
    <n v="0"/>
    <n v="0.2"/>
    <n v="0"/>
    <n v="22533"/>
    <n v="0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56"/>
    <x v="1"/>
    <x v="0"/>
    <x v="1"/>
    <n v="339760"/>
    <n v="0"/>
    <n v="61156.800000000003"/>
    <n v="61156.800000000003"/>
    <n v="13865.82"/>
    <n v="0"/>
    <n v="1931.78"/>
    <n v="0.72"/>
    <n v="28313.333333333332"/>
    <n v="122313.60000000001"/>
    <n v="62289.333333333336"/>
  </r>
  <r>
    <n v="295091"/>
    <s v="WESTCHESTER MED CTR MPB"/>
    <s v="A"/>
    <n v="7001"/>
    <n v="8149"/>
    <s v="AG4300858"/>
    <n v="2"/>
    <s v="GPO Acct."/>
    <s v="HOSPITAL (INDIVIDUAL)"/>
    <n v="73445"/>
    <x v="245"/>
    <n v="73445"/>
    <s v="WESTCHESTER MC VAHALLA NY"/>
    <n v="0"/>
    <x v="2"/>
    <x v="114"/>
    <x v="1"/>
    <x v="0"/>
    <x v="1"/>
    <n v="2624800"/>
    <n v="278100"/>
    <n v="377400"/>
    <n v="222000"/>
    <n v="40302.93"/>
    <n v="4585.1000000000004"/>
    <n v="5104.92"/>
    <n v="3.72"/>
    <n v="218733.33333333334"/>
    <n v="599400"/>
    <n v="481213.33333333337"/>
  </r>
  <r>
    <n v="413991"/>
    <s v="CHLDRNS HOSP KD PHS MPB"/>
    <s v="A"/>
    <n v="7994"/>
    <n v="8149"/>
    <s v="AN2359001"/>
    <n v="4"/>
    <s v="PHS/340B Acct"/>
    <s v="HOSPITAL (INDIVIDUAL)"/>
    <n v="72130"/>
    <x v="94"/>
    <n v="72480"/>
    <s v="MD ISSUE"/>
    <s v="PED493301-00"/>
    <x v="0"/>
    <x v="14"/>
    <x v="1"/>
    <x v="0"/>
    <x v="1"/>
    <n v="291012.46000000002"/>
    <n v="55012"/>
    <n v="37989"/>
    <n v="22512"/>
    <n v="12044.08"/>
    <n v="2162.98"/>
    <n v="1463.9"/>
    <n v="0"/>
    <n v="24251.038333333334"/>
    <n v="60501"/>
    <n v="53352.284333333337"/>
  </r>
  <r>
    <n v="753872"/>
    <s v="RITE AID 02729/ST MAR PHS"/>
    <s v="A"/>
    <n v="7993"/>
    <n v="8162"/>
    <s v="BR2850584"/>
    <n v="5"/>
    <s v="PHS Contract Pharmacy"/>
    <s v="HOSPITAL GROUP"/>
    <n v="1066"/>
    <x v="187"/>
    <n v="1066"/>
    <s v="MERCY HEALTH ST MARYS MI"/>
    <s v="DSH230059"/>
    <x v="2"/>
    <x v="10"/>
    <x v="0"/>
    <x v="0"/>
    <x v="0"/>
    <n v="1475.33"/>
    <n v="367.2"/>
    <n v="0"/>
    <n v="0"/>
    <n v="230.74"/>
    <n v="65.05"/>
    <n v="0"/>
    <n v="0"/>
    <n v="122.94416666666666"/>
    <n v="0"/>
    <n v="270.47716666666668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15"/>
    <x v="0"/>
    <x v="0"/>
    <x v="0"/>
    <n v="86632.04"/>
    <n v="19130.48"/>
    <n v="0"/>
    <n v="0"/>
    <n v="7685.94"/>
    <n v="1505.88"/>
    <n v="0"/>
    <n v="0"/>
    <n v="7219.3366666666661"/>
    <n v="0"/>
    <n v="15882.540666666668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61"/>
    <x v="0"/>
    <x v="0"/>
    <x v="0"/>
    <n v="150593.54999999999"/>
    <n v="0"/>
    <n v="0"/>
    <n v="0"/>
    <n v="2471.5700000000002"/>
    <n v="0"/>
    <n v="0"/>
    <n v="0"/>
    <n v="12549.4625"/>
    <n v="0"/>
    <n v="27608.817500000001"/>
  </r>
  <r>
    <n v="792971"/>
    <s v="ACCREDO MEM/CCMC PHS MPB"/>
    <s v="A"/>
    <n v="7994"/>
    <n v="8149"/>
    <s v="BA9451167"/>
    <n v="5"/>
    <s v="PHS Contract Pharmacy"/>
    <s v="HOSPITAL (INDIVIDUAL)"/>
    <n v="72192"/>
    <x v="9"/>
    <n v="72192"/>
    <s v="COOK CHILDRENS MED CTR TX"/>
    <s v="PED453300-00"/>
    <x v="0"/>
    <x v="68"/>
    <x v="0"/>
    <x v="0"/>
    <x v="0"/>
    <n v="55115.12"/>
    <n v="0"/>
    <n v="0"/>
    <n v="0"/>
    <n v="2921.48"/>
    <n v="0"/>
    <n v="0"/>
    <n v="0"/>
    <n v="4592.9266666666672"/>
    <n v="0"/>
    <n v="10104.438666666669"/>
  </r>
  <r>
    <n v="65241"/>
    <s v="OHSU HM INF PHCY PHS MPB"/>
    <s v="A"/>
    <n v="7994"/>
    <n v="8149"/>
    <s v="FO6372902"/>
    <n v="4"/>
    <s v="PHS/340B Acct"/>
    <s v="HOSPITAL (INDIVIDUAL)"/>
    <n v="72859"/>
    <x v="41"/>
    <n v="72859"/>
    <s v="OREGON HLTH SCIENCE CTR"/>
    <s v="DSH380009"/>
    <x v="0"/>
    <x v="302"/>
    <x v="0"/>
    <x v="0"/>
    <x v="1"/>
    <n v="1398.24"/>
    <n v="0"/>
    <n v="0"/>
    <n v="0"/>
    <n v="236.52"/>
    <n v="0"/>
    <n v="0"/>
    <n v="0"/>
    <n v="116.52"/>
    <n v="0"/>
    <n v="256.34399999999999"/>
  </r>
  <r>
    <n v="386688"/>
    <s v="DANA FARBER CNCR INST MPB"/>
    <s v="A"/>
    <n v="7001"/>
    <n v="8149"/>
    <s v="AC4652827"/>
    <n v="2"/>
    <s v="GPO Acct."/>
    <s v="ONCOLOGY CENTERS"/>
    <n v="72212"/>
    <x v="252"/>
    <n v="72212"/>
    <s v="DANA FARBER CANCER INSTITUTE"/>
    <n v="0"/>
    <x v="0"/>
    <x v="56"/>
    <x v="1"/>
    <x v="0"/>
    <x v="1"/>
    <n v="1565433.3"/>
    <n v="171580.4"/>
    <n v="360528"/>
    <n v="216316.79999999999"/>
    <n v="47939.43"/>
    <n v="5167.66"/>
    <n v="8146.52"/>
    <n v="1.92"/>
    <n v="130452.77500000001"/>
    <n v="576844.80000000005"/>
    <n v="286996.10500000004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140"/>
    <x v="0"/>
    <x v="0"/>
    <x v="1"/>
    <n v="139809.26"/>
    <n v="0"/>
    <n v="33969.74"/>
    <n v="33969.74"/>
    <n v="8959.2199999999993"/>
    <n v="0"/>
    <n v="2050.4499999999998"/>
    <n v="0"/>
    <n v="11650.771666666667"/>
    <n v="67939.48"/>
    <n v="25631.697666666671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54"/>
    <x v="0"/>
    <x v="0"/>
    <x v="0"/>
    <n v="379673.38"/>
    <n v="35067.919999999998"/>
    <n v="36017.879999999997"/>
    <n v="27013.41"/>
    <n v="38582.17"/>
    <n v="5432.65"/>
    <n v="3639.7"/>
    <n v="1853.59"/>
    <n v="31639.448333333334"/>
    <n v="63031.289999999994"/>
    <n v="69606.786333333337"/>
  </r>
  <r>
    <n v="844150"/>
    <s v="PRISMA CI SENECA PHS"/>
    <s v="A"/>
    <n v="7003"/>
    <n v="8148"/>
    <s v="FG6317879"/>
    <n v="4"/>
    <s v="PHS/340B Acct"/>
    <s v="HOSPITAL GROUP"/>
    <n v="40461"/>
    <x v="1"/>
    <n v="40461"/>
    <s v="PRISMA HEALTH"/>
    <s v="DSH420078AB"/>
    <x v="1"/>
    <x v="2"/>
    <x v="0"/>
    <x v="0"/>
    <x v="1"/>
    <n v="346375.99"/>
    <n v="129876.72"/>
    <n v="0"/>
    <n v="0"/>
    <n v="11235.08"/>
    <n v="4089.96"/>
    <n v="0"/>
    <n v="0"/>
    <n v="28864.665833333333"/>
    <n v="0"/>
    <n v="63502.264833333335"/>
  </r>
  <r>
    <n v="647752"/>
    <s v="CAREMARK IL SP/STRONG PHS"/>
    <s v="A"/>
    <n v="7994"/>
    <n v="8144"/>
    <s v="FC0059736"/>
    <n v="5"/>
    <s v="PHS Contract Pharmacy"/>
    <s v="HOSPITAL GROUP"/>
    <n v="314"/>
    <x v="52"/>
    <n v="314"/>
    <s v="HIGHLAND ROCHESTER STRONGS"/>
    <s v="DSH330285"/>
    <x v="0"/>
    <x v="105"/>
    <x v="0"/>
    <x v="0"/>
    <x v="0"/>
    <n v="133825"/>
    <n v="10600"/>
    <n v="6825"/>
    <n v="18975"/>
    <n v="7384.54"/>
    <n v="546.71"/>
    <n v="348.08"/>
    <n v="368.71"/>
    <n v="11152.083333333334"/>
    <n v="25800"/>
    <n v="24534.583333333336"/>
  </r>
  <r>
    <n v="49535"/>
    <s v="BOSTON PHY/CH BOS PHS MPB"/>
    <s v="A"/>
    <n v="7001"/>
    <n v="8149"/>
    <s v="FB0804585"/>
    <n v="5"/>
    <s v="PHS Contract Pharmacy"/>
    <s v="HOSPITAL (INDIVIDUAL)"/>
    <n v="72116"/>
    <x v="123"/>
    <n v="72116"/>
    <s v="CHCA - BOSTON CHILDRENS"/>
    <s v="PED223302-00"/>
    <x v="0"/>
    <x v="34"/>
    <x v="1"/>
    <x v="0"/>
    <x v="0"/>
    <n v="106248.86"/>
    <n v="0"/>
    <n v="35416.519999999997"/>
    <n v="53124.78"/>
    <n v="4372.5600000000004"/>
    <n v="0"/>
    <n v="1030.3399999999999"/>
    <n v="747.59"/>
    <n v="8854.0716666666667"/>
    <n v="88541.299999999988"/>
    <n v="19478.957666666669"/>
  </r>
  <r>
    <n v="841876"/>
    <s v="CAREMARK IL SP/COOKCM PHS"/>
    <s v="A"/>
    <n v="7994"/>
    <n v="8144"/>
    <s v="FC0059736"/>
    <n v="5"/>
    <s v="PHS Contract Pharmacy"/>
    <s v="HOSPITAL GROUP"/>
    <n v="2223"/>
    <x v="9"/>
    <n v="2223"/>
    <s v="COOK CHILDRENS MED CTR TX"/>
    <s v="PED453300-00"/>
    <x v="0"/>
    <x v="47"/>
    <x v="0"/>
    <x v="0"/>
    <x v="0"/>
    <n v="98989.02"/>
    <n v="23818.28"/>
    <n v="0"/>
    <n v="0"/>
    <n v="5254.33"/>
    <n v="1278.98"/>
    <n v="0"/>
    <n v="0"/>
    <n v="8249.0850000000009"/>
    <n v="0"/>
    <n v="18147.987000000005"/>
  </r>
  <r>
    <n v="791796"/>
    <s v="WALG 15443/NE MD CNTR PHS"/>
    <s v="A"/>
    <n v="7992"/>
    <n v="8165"/>
    <s v="BI9716587"/>
    <n v="5"/>
    <s v="PHS Contract Pharmacy"/>
    <s v="HOSPITAL GROUP"/>
    <n v="1468"/>
    <x v="42"/>
    <n v="1468"/>
    <s v="NEBRASKA MED CTR OMAHA"/>
    <s v="DSH280013"/>
    <x v="2"/>
    <x v="7"/>
    <x v="0"/>
    <x v="0"/>
    <x v="0"/>
    <n v="11376.21"/>
    <n v="0"/>
    <n v="0"/>
    <n v="0"/>
    <n v="392.15"/>
    <n v="0"/>
    <n v="0"/>
    <n v="0"/>
    <n v="948.01749999999993"/>
    <n v="0"/>
    <n v="2085.6385"/>
  </r>
  <r>
    <n v="978352"/>
    <s v="CAREMRK NJ SP/KMH UMC PHS"/>
    <s v="A"/>
    <n v="7994"/>
    <n v="8155"/>
    <s v="FC0275304"/>
    <n v="5"/>
    <s v="PHS Contract Pharmacy"/>
    <s v="HOSPITAL GROUP"/>
    <n v="1547"/>
    <x v="12"/>
    <n v="1547"/>
    <s v="THOMAS JEFFERSON UNIV HOSP PA"/>
    <s v="DSH310086"/>
    <x v="0"/>
    <x v="19"/>
    <x v="0"/>
    <x v="0"/>
    <x v="0"/>
    <n v="25758.26"/>
    <n v="6419.94"/>
    <n v="0"/>
    <n v="0"/>
    <n v="3481.81"/>
    <n v="805.13"/>
    <n v="0"/>
    <n v="0"/>
    <n v="2146.5216666666665"/>
    <n v="0"/>
    <n v="4722.3476666666666"/>
  </r>
  <r>
    <n v="760372"/>
    <s v="PRISMAHL RICHLAND PHS MPB"/>
    <s v="A"/>
    <n v="7003"/>
    <n v="8149"/>
    <s v="BP5763354"/>
    <n v="4"/>
    <s v="PHS/340B Acct"/>
    <s v="HOSPITAL (INDIVIDUAL)"/>
    <n v="40461"/>
    <x v="1"/>
    <n v="40461"/>
    <s v="PRISMA HEALTH"/>
    <s v="DSH420018"/>
    <x v="1"/>
    <x v="26"/>
    <x v="1"/>
    <x v="0"/>
    <x v="1"/>
    <n v="724601.66"/>
    <n v="0"/>
    <n v="181620.76"/>
    <n v="181686.02"/>
    <n v="26723.42"/>
    <n v="0"/>
    <n v="2996.92"/>
    <n v="4774.04"/>
    <n v="60383.471666666672"/>
    <n v="363306.78"/>
    <n v="132843.63766666668"/>
  </r>
  <r>
    <n v="714533"/>
    <s v="CAREMARK NJ SPC/GEISI PHS"/>
    <s v="A"/>
    <n v="7001"/>
    <n v="8155"/>
    <s v="FC0275304"/>
    <n v="5"/>
    <s v="PHS Contract Pharmacy"/>
    <s v="HOSPITAL GROUP"/>
    <n v="902"/>
    <x v="67"/>
    <n v="902"/>
    <s v="GEISINGER MEDICAL CENTER PA"/>
    <s v="DSH390006"/>
    <x v="0"/>
    <x v="5"/>
    <x v="0"/>
    <x v="0"/>
    <x v="0"/>
    <n v="64519.25"/>
    <n v="0"/>
    <n v="12903.85"/>
    <n v="0"/>
    <n v="4423.57"/>
    <n v="0"/>
    <n v="893.34"/>
    <n v="0"/>
    <n v="5376.604166666667"/>
    <n v="12903.85"/>
    <n v="11828.529166666669"/>
  </r>
  <r>
    <n v="717262"/>
    <s v="EXCELSIOR SC HOSP GPO MPB"/>
    <s v="A"/>
    <n v="7001"/>
    <n v="8149"/>
    <s v="AE7329041"/>
    <n v="2"/>
    <s v="GPO Acct."/>
    <s v="HOSPITAL (INDIVIDUAL)"/>
    <n v="72256"/>
    <x v="358"/>
    <n v="72256"/>
    <s v="EXCELSIOR SPRINGS CITY HOSP MO"/>
    <n v="0"/>
    <x v="2"/>
    <x v="14"/>
    <x v="1"/>
    <x v="0"/>
    <x v="1"/>
    <n v="23776.3"/>
    <n v="3595.64"/>
    <n v="1842.78"/>
    <n v="1842.78"/>
    <n v="715.78"/>
    <n v="110.25"/>
    <n v="52"/>
    <n v="0"/>
    <n v="1981.3583333333333"/>
    <n v="3685.56"/>
    <n v="4358.9883333333337"/>
  </r>
  <r>
    <n v="979614"/>
    <s v="CVS CRMRK2921/CAN CH  PHS"/>
    <s v="A"/>
    <n v="7992"/>
    <n v="8163"/>
    <s v="BS6907224"/>
    <n v="5"/>
    <s v="PHS Contract Pharmacy"/>
    <s v="HOSPITAL GROUP"/>
    <n v="348"/>
    <x v="6"/>
    <n v="348"/>
    <s v="COMP CARE CENTER"/>
    <s v="STD336141"/>
    <x v="2"/>
    <x v="38"/>
    <x v="0"/>
    <x v="0"/>
    <x v="0"/>
    <n v="20466.5"/>
    <n v="0"/>
    <n v="10243.86"/>
    <n v="12623.46"/>
    <n v="1612.95"/>
    <n v="0"/>
    <n v="807.09"/>
    <n v="485.52"/>
    <n v="1705.5416666666667"/>
    <n v="22867.32"/>
    <n v="3752.1916666666671"/>
  </r>
  <r>
    <n v="739864"/>
    <s v="KAISER PERM PHY #751 MPB"/>
    <s v="A"/>
    <n v="7989"/>
    <n v="8149"/>
    <s v="FK6604727"/>
    <n v="2"/>
    <s v="GPO Acct."/>
    <s v="HOSPITAL CHAIN"/>
    <n v="35000"/>
    <x v="5"/>
    <n v="35000"/>
    <s v="KAISER PERMANENTE CA"/>
    <n v="0"/>
    <x v="1"/>
    <x v="8"/>
    <x v="1"/>
    <x v="0"/>
    <x v="1"/>
    <n v="39891.24"/>
    <n v="4126.68"/>
    <n v="1375.56"/>
    <n v="4126.68"/>
    <n v="1117.58"/>
    <n v="129.19"/>
    <n v="14.12"/>
    <n v="5.46"/>
    <n v="3324.27"/>
    <n v="5502.24"/>
    <n v="7313.3940000000002"/>
  </r>
  <r>
    <n v="25133"/>
    <s v="UVA SPECIALTY PHY PHS MPB"/>
    <s v="A"/>
    <n v="7994"/>
    <n v="8149"/>
    <s v="FU6777722"/>
    <n v="4"/>
    <s v="PHS/340B Acct"/>
    <s v="HOSPITAL GROUP"/>
    <n v="2501"/>
    <x v="14"/>
    <n v="2501"/>
    <s v="UNIVERSITY OF VIRGINIA MED CTR"/>
    <s v="DSH490009"/>
    <x v="0"/>
    <x v="34"/>
    <x v="1"/>
    <x v="0"/>
    <x v="1"/>
    <n v="17708.259999999998"/>
    <n v="0"/>
    <n v="0"/>
    <n v="17708.259999999998"/>
    <n v="625.55999999999995"/>
    <n v="0"/>
    <n v="0"/>
    <n v="249.25"/>
    <n v="1475.6883333333333"/>
    <n v="17708.259999999998"/>
    <n v="3246.5143333333335"/>
  </r>
  <r>
    <n v="535398"/>
    <s v="CAREMARK TN SPC/ARKAN PHS"/>
    <s v="A"/>
    <n v="7992"/>
    <n v="8149"/>
    <s v="BC9505960"/>
    <n v="5"/>
    <s v="PHS Contract Pharmacy"/>
    <s v="HOSPITAL GROUP"/>
    <n v="180"/>
    <x v="106"/>
    <n v="180"/>
    <s v="UNIVERSITY OF ARKANSAS AR"/>
    <s v="DSH040016"/>
    <x v="2"/>
    <x v="64"/>
    <x v="0"/>
    <x v="0"/>
    <x v="0"/>
    <n v="61406.78"/>
    <n v="9038.74"/>
    <n v="0"/>
    <n v="0"/>
    <n v="6460.56"/>
    <n v="918.61"/>
    <n v="0"/>
    <n v="0"/>
    <n v="5117.2316666666666"/>
    <n v="0"/>
    <n v="11257.909666666666"/>
  </r>
  <r>
    <n v="529174"/>
    <s v="CAREMARK MI SPC/UMHSP PHS"/>
    <s v="A"/>
    <n v="7994"/>
    <n v="8162"/>
    <s v="FC0002802"/>
    <n v="5"/>
    <s v="PHS Contract Pharmacy"/>
    <s v="HOSPITAL GROUP"/>
    <n v="372"/>
    <x v="55"/>
    <n v="372"/>
    <s v="UNIV OF MICHIGAN"/>
    <s v="DSH230046"/>
    <x v="0"/>
    <x v="10"/>
    <x v="0"/>
    <x v="0"/>
    <x v="0"/>
    <n v="15567.69"/>
    <n v="5208.99"/>
    <n v="1674.68"/>
    <n v="0"/>
    <n v="2388.38"/>
    <n v="882.24"/>
    <n v="249.34"/>
    <n v="0"/>
    <n v="1297.3075000000001"/>
    <n v="1674.68"/>
    <n v="2854.0765000000006"/>
  </r>
  <r>
    <n v="35094"/>
    <s v="CAREMRK WBP FDC/MA GH PHS"/>
    <s v="A"/>
    <n v="7994"/>
    <n v="8155"/>
    <s v="BC9180061"/>
    <n v="5"/>
    <s v="PHS Contract Pharmacy"/>
    <s v="HOSPITAL GROUP"/>
    <n v="2548"/>
    <x v="43"/>
    <n v="2548"/>
    <s v="MASSACHUSETTS GENERAL HOS"/>
    <s v="DSH220071"/>
    <x v="0"/>
    <x v="10"/>
    <x v="0"/>
    <x v="0"/>
    <x v="0"/>
    <n v="8007.75"/>
    <n v="894.12"/>
    <n v="2153.25"/>
    <n v="753.36"/>
    <n v="1233.3900000000001"/>
    <n v="127.9"/>
    <n v="321.62"/>
    <n v="28.98"/>
    <n v="667.3125"/>
    <n v="2906.61"/>
    <n v="1468.0875000000001"/>
  </r>
  <r>
    <n v="540030"/>
    <s v="FROEDTERT MEM HSP PHS MPB"/>
    <s v="A"/>
    <n v="7992"/>
    <n v="8149"/>
    <s v="AF9414323"/>
    <n v="4"/>
    <s v="PHS/340B Acct"/>
    <s v="HOSPITAL GROUP"/>
    <n v="901"/>
    <x v="78"/>
    <n v="901"/>
    <s v="FROEDTERT MEM LUTHERAN HSP WI"/>
    <s v="DSH520177"/>
    <x v="2"/>
    <x v="26"/>
    <x v="1"/>
    <x v="0"/>
    <x v="1"/>
    <n v="710567.99"/>
    <n v="265909.86"/>
    <n v="0"/>
    <n v="0"/>
    <n v="-1673.88"/>
    <n v="-17862.580000000002"/>
    <n v="0"/>
    <n v="0"/>
    <n v="59213.999166666668"/>
    <n v="0"/>
    <n v="130270.79816666667"/>
  </r>
  <r>
    <n v="318604"/>
    <s v="COZAD COMMUNITY HOSP  PHS"/>
    <s v="A"/>
    <n v="7997"/>
    <n v="8145"/>
    <s v="AC3977242"/>
    <n v="4"/>
    <s v="PHS/340B Acct"/>
    <s v="HOSPITAL GROUP"/>
    <n v="40203"/>
    <x v="142"/>
    <n v="40015"/>
    <s v="ALEGENT"/>
    <s v="CAH281327-00"/>
    <x v="2"/>
    <x v="105"/>
    <x v="0"/>
    <x v="0"/>
    <x v="1"/>
    <n v="137319.78"/>
    <n v="27827.4"/>
    <n v="14203.6"/>
    <n v="19885.04"/>
    <n v="7234.87"/>
    <n v="1295.48"/>
    <n v="660.35"/>
    <n v="300.12"/>
    <n v="11443.315000000001"/>
    <n v="34088.639999999999"/>
    <n v="25175.293000000001"/>
  </r>
  <r>
    <n v="724892"/>
    <s v="CAREMARK IL SP/UNI KS PHS"/>
    <s v="A"/>
    <n v="7992"/>
    <n v="8144"/>
    <s v="FC0059736"/>
    <n v="5"/>
    <s v="PHS Contract Pharmacy"/>
    <s v="HOSPITAL GROUP"/>
    <n v="1357"/>
    <x v="10"/>
    <n v="1357"/>
    <s v="KANSAS UNIVERSITY HOSPITAL KS"/>
    <s v="DSH170040"/>
    <x v="2"/>
    <x v="139"/>
    <x v="0"/>
    <x v="0"/>
    <x v="0"/>
    <n v="40543.1"/>
    <n v="4081.68"/>
    <n v="0"/>
    <n v="0"/>
    <n v="3356.44"/>
    <n v="336.88"/>
    <n v="0"/>
    <n v="0"/>
    <n v="3378.5916666666667"/>
    <n v="0"/>
    <n v="7432.9016666666676"/>
  </r>
  <r>
    <n v="164193"/>
    <s v="BEN TAUB HOSPITAL MPB"/>
    <s v="A"/>
    <n v="7997"/>
    <n v="8149"/>
    <s v="AR3354292"/>
    <n v="2"/>
    <s v="GPO Acct."/>
    <s v="HOSPITAL (INDIVIDUAL)"/>
    <n v="40252"/>
    <x v="216"/>
    <n v="40252"/>
    <s v="HARRIS COUNTY"/>
    <n v="0"/>
    <x v="1"/>
    <x v="240"/>
    <x v="0"/>
    <x v="0"/>
    <x v="1"/>
    <n v="36038"/>
    <n v="0"/>
    <n v="0"/>
    <n v="0"/>
    <n v="1940.16"/>
    <n v="0"/>
    <n v="0"/>
    <n v="0"/>
    <n v="3003.1666666666665"/>
    <n v="0"/>
    <n v="6606.9666666666672"/>
  </r>
  <r>
    <n v="718993"/>
    <s v="REID HOSPITAL MPB"/>
    <s v="A"/>
    <n v="7001"/>
    <n v="8149"/>
    <s v="AR2689000"/>
    <n v="2"/>
    <s v="GPO Acct."/>
    <s v="HOSPITAL (INDIVIDUAL)"/>
    <n v="72992"/>
    <x v="359"/>
    <n v="72992"/>
    <s v="REID HOSP  HLTH CARE SRVS"/>
    <n v="0"/>
    <x v="1"/>
    <x v="14"/>
    <x v="1"/>
    <x v="0"/>
    <x v="1"/>
    <n v="9977.93"/>
    <n v="4494.55"/>
    <n v="0"/>
    <n v="0"/>
    <n v="326.58"/>
    <n v="133.31"/>
    <n v="0"/>
    <n v="0"/>
    <n v="831.49416666666673"/>
    <n v="0"/>
    <n v="1829.287166666667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355"/>
    <x v="0"/>
    <x v="0"/>
    <x v="1"/>
    <n v="104049.27"/>
    <n v="11014.14"/>
    <n v="0"/>
    <n v="0"/>
    <n v="7198.99"/>
    <n v="1040.6099999999999"/>
    <n v="0"/>
    <n v="0"/>
    <n v="8670.7725000000009"/>
    <n v="0"/>
    <n v="19075.699500000002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46"/>
    <x v="0"/>
    <x v="0"/>
    <x v="0"/>
    <n v="76791.66"/>
    <n v="11973.44"/>
    <n v="3458.41"/>
    <n v="-16823.259999999998"/>
    <n v="11814.56"/>
    <n v="2030.68"/>
    <n v="485.72"/>
    <n v="-1166.31"/>
    <n v="6399.3050000000003"/>
    <n v="-13364.849999999999"/>
    <n v="14078.471000000001"/>
  </r>
  <r>
    <n v="93485"/>
    <s v="WALG21141/UCDAVIS PHS MPB"/>
    <s v="A"/>
    <n v="7992"/>
    <n v="8149"/>
    <s v="FW0572138"/>
    <n v="5"/>
    <s v="PHS Contract Pharmacy"/>
    <s v="HOSPITAL (INDIVIDUAL)"/>
    <n v="639"/>
    <x v="88"/>
    <n v="639"/>
    <s v="UNIV OF CALIF DAVIS"/>
    <s v="DSH050599"/>
    <x v="2"/>
    <x v="20"/>
    <x v="1"/>
    <x v="0"/>
    <x v="0"/>
    <n v="188888.7"/>
    <n v="18990.09"/>
    <n v="0"/>
    <n v="18891.02"/>
    <n v="6443.12"/>
    <n v="530.29999999999995"/>
    <n v="-107.42"/>
    <n v="265.57"/>
    <n v="15740.725"/>
    <n v="18891.02"/>
    <n v="34629.595000000001"/>
  </r>
  <r>
    <n v="742989"/>
    <s v="NE MED CLINIC PHS"/>
    <s v="A"/>
    <n v="7992"/>
    <n v="8145"/>
    <s v="BU5603659"/>
    <n v="4"/>
    <s v="PHS/340B Acct"/>
    <s v="HOSPITAL GROUP"/>
    <n v="1468"/>
    <x v="42"/>
    <n v="1468"/>
    <s v="NEBRASKA MED CTR OMAHA"/>
    <s v="DSH280013L"/>
    <x v="2"/>
    <x v="14"/>
    <x v="1"/>
    <x v="0"/>
    <x v="1"/>
    <n v="17986.060000000001"/>
    <n v="4125.8999999999996"/>
    <n v="0"/>
    <n v="1407"/>
    <n v="739.59"/>
    <n v="160.71"/>
    <n v="0"/>
    <n v="-1939.76"/>
    <n v="1498.8383333333334"/>
    <n v="1407"/>
    <n v="3297.4443333333338"/>
  </r>
  <r>
    <n v="535291"/>
    <s v="CVS PHCY 2921/ARKANS  PHS"/>
    <s v="A"/>
    <n v="7992"/>
    <n v="8163"/>
    <s v="BS6907224"/>
    <n v="5"/>
    <s v="PHS Contract Pharmacy"/>
    <s v="HOSPITAL GROUP"/>
    <n v="180"/>
    <x v="106"/>
    <n v="180"/>
    <s v="UNIVERSITY OF ARKANSAS AR"/>
    <s v="DSH040016"/>
    <x v="2"/>
    <x v="47"/>
    <x v="0"/>
    <x v="0"/>
    <x v="0"/>
    <n v="101279.08"/>
    <n v="0"/>
    <n v="0"/>
    <n v="0"/>
    <n v="5332.8"/>
    <n v="0"/>
    <n v="0"/>
    <n v="0"/>
    <n v="8439.9233333333341"/>
    <n v="0"/>
    <n v="18567.831333333335"/>
  </r>
  <r>
    <n v="937825"/>
    <s v="INLAND IMG HF MUNOZ MPB"/>
    <s v="A"/>
    <n v="7001"/>
    <n v="8149"/>
    <s v="BM8474176"/>
    <n v="2"/>
    <s v="GPO Acct."/>
    <s v="HOSPITAL (INDIVIDUAL)"/>
    <n v="36290"/>
    <x v="360"/>
    <n v="36290"/>
    <s v="INLAND IMAGING LLC"/>
    <n v="0"/>
    <x v="2"/>
    <x v="315"/>
    <x v="0"/>
    <x v="0"/>
    <x v="1"/>
    <n v="86052"/>
    <n v="18067"/>
    <n v="0"/>
    <n v="0"/>
    <n v="5305.01"/>
    <n v="1194.27"/>
    <n v="0"/>
    <n v="0"/>
    <n v="7171"/>
    <n v="0"/>
    <n v="15776.2"/>
  </r>
  <r>
    <n v="934697"/>
    <s v="CAREMARK MA SP/RI HSP PHS"/>
    <s v="A"/>
    <n v="7994"/>
    <n v="8110"/>
    <s v="BC9420491"/>
    <n v="5"/>
    <s v="PHS Contract Pharmacy"/>
    <s v="HOSPITAL GROUP"/>
    <n v="319"/>
    <x v="3"/>
    <n v="319"/>
    <s v="LIFESPAN HEALTH SYSTEM RI"/>
    <s v="DSH410007"/>
    <x v="0"/>
    <x v="234"/>
    <x v="0"/>
    <x v="0"/>
    <x v="0"/>
    <n v="54065.14"/>
    <n v="6563.14"/>
    <n v="0"/>
    <n v="0"/>
    <n v="5646.39"/>
    <n v="708.4"/>
    <n v="0"/>
    <n v="0"/>
    <n v="4505.4283333333333"/>
    <n v="0"/>
    <n v="9911.9423333333343"/>
  </r>
  <r>
    <n v="25416"/>
    <s v="UHS DC 1004725 WAC A34"/>
    <s v="A"/>
    <n v="7994"/>
    <n v="8115"/>
    <s v="AM1472579"/>
    <n v="3"/>
    <s v="WAC Acct."/>
    <s v="HOSPITAL GROUP"/>
    <n v="40263"/>
    <x v="39"/>
    <n v="40263"/>
    <s v="UNIVERSITY HEALTH SYSTEM"/>
    <s v="DSH450213"/>
    <x v="0"/>
    <x v="30"/>
    <x v="0"/>
    <x v="0"/>
    <x v="1"/>
    <n v="865"/>
    <n v="865"/>
    <n v="0"/>
    <n v="0"/>
    <n v="33.32"/>
    <n v="33.32"/>
    <n v="0"/>
    <n v="0"/>
    <n v="72.083333333333329"/>
    <n v="0"/>
    <n v="158.58333333333334"/>
  </r>
  <r>
    <n v="969820"/>
    <s v="BIOLOGICS/MOUNT SINAI PHS"/>
    <s v="A"/>
    <n v="7992"/>
    <n v="8120"/>
    <s v="FB9427267"/>
    <n v="5"/>
    <s v="PHS Contract Pharmacy"/>
    <s v="HOSPITAL GROUP"/>
    <n v="542"/>
    <x v="20"/>
    <n v="542"/>
    <s v="MOUNT SINAI HOSP NY"/>
    <s v="DSH330024"/>
    <x v="2"/>
    <x v="257"/>
    <x v="0"/>
    <x v="0"/>
    <x v="0"/>
    <n v="174408.2"/>
    <n v="34517.46"/>
    <n v="11865.32"/>
    <n v="23730.639999999999"/>
    <n v="17386.62"/>
    <n v="2881.72"/>
    <n v="1519.17"/>
    <n v="1698.81"/>
    <n v="14534.016666666668"/>
    <n v="35595.96"/>
    <n v="31974.836666666673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33"/>
    <x v="0"/>
    <x v="0"/>
    <x v="0"/>
    <n v="27051.25"/>
    <n v="0"/>
    <n v="0"/>
    <n v="0"/>
    <n v="1941.43"/>
    <n v="0"/>
    <n v="0"/>
    <n v="0"/>
    <n v="2254.2708333333335"/>
    <n v="0"/>
    <n v="4959.3958333333339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51"/>
    <x v="0"/>
    <x v="0"/>
    <x v="0"/>
    <n v="413045.61"/>
    <n v="79942.649999999994"/>
    <n v="166920.29999999999"/>
    <n v="0"/>
    <n v="29626.87"/>
    <n v="5893.4"/>
    <n v="12530.25"/>
    <n v="0"/>
    <n v="34420.467499999999"/>
    <n v="166920.29999999999"/>
    <n v="75725.028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256"/>
    <x v="0"/>
    <x v="0"/>
    <x v="1"/>
    <n v="11698.7"/>
    <n v="1872"/>
    <n v="0"/>
    <n v="0"/>
    <n v="763.6"/>
    <n v="112.71"/>
    <n v="0"/>
    <n v="0"/>
    <n v="974.89166666666677"/>
    <n v="0"/>
    <n v="2144.7616666666672"/>
  </r>
  <r>
    <n v="903698"/>
    <s v="CAREMARK NJ SP/UNI CO PHS"/>
    <s v="A"/>
    <n v="7994"/>
    <n v="8155"/>
    <s v="FC0275304"/>
    <n v="5"/>
    <s v="PHS Contract Pharmacy"/>
    <s v="HOSPITAL GROUP"/>
    <n v="884"/>
    <x v="73"/>
    <n v="884"/>
    <s v="UNIV OF COLORADO HOSP"/>
    <s v="DSH060024"/>
    <x v="0"/>
    <x v="11"/>
    <x v="0"/>
    <x v="0"/>
    <x v="0"/>
    <n v="16426.72"/>
    <n v="16426.72"/>
    <n v="0"/>
    <n v="0"/>
    <n v="1928.09"/>
    <n v="1755.57"/>
    <n v="0"/>
    <n v="0"/>
    <n v="1368.8933333333334"/>
    <n v="0"/>
    <n v="3011.5653333333339"/>
  </r>
  <r>
    <n v="963448"/>
    <s v="OPTUM305 KS/LIJWSH MC PHS"/>
    <s v="A"/>
    <n v="7994"/>
    <n v="8145"/>
    <s v="FA0905705"/>
    <n v="5"/>
    <s v="PHS Contract Pharmacy"/>
    <s v="HOSPITAL GROUP"/>
    <n v="40019"/>
    <x v="28"/>
    <n v="40018"/>
    <s v="NORTHWELL HEALTH"/>
    <s v="DSH330195"/>
    <x v="0"/>
    <x v="235"/>
    <x v="0"/>
    <x v="0"/>
    <x v="0"/>
    <n v="257369.8"/>
    <n v="47663.4"/>
    <n v="8416.98"/>
    <n v="0"/>
    <n v="17609.21"/>
    <n v="1980.22"/>
    <n v="404.62"/>
    <n v="0"/>
    <n v="21447.483333333334"/>
    <n v="8416.98"/>
    <n v="47184.46333333334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5"/>
    <x v="0"/>
    <x v="0"/>
    <x v="0"/>
    <n v="347557.47"/>
    <n v="0"/>
    <n v="64519.25"/>
    <n v="51615.4"/>
    <n v="23795.55"/>
    <n v="0"/>
    <n v="4469.16"/>
    <n v="1985.2"/>
    <n v="28963.122499999998"/>
    <n v="116134.65"/>
    <n v="63718.869500000001"/>
  </r>
  <r>
    <n v="76433"/>
    <s v="OPTUM705 MS/UNV MS MC PHS"/>
    <s v="A"/>
    <n v="7992"/>
    <n v="8126"/>
    <s v="BM8546989"/>
    <n v="5"/>
    <s v="PHS Contract Pharmacy"/>
    <s v="HOSPITAL GROUP"/>
    <n v="2133"/>
    <x v="15"/>
    <n v="2133"/>
    <s v="UNIV OF MISSISSIPPI MED CTR"/>
    <s v="DSH250001"/>
    <x v="2"/>
    <x v="20"/>
    <x v="1"/>
    <x v="0"/>
    <x v="0"/>
    <n v="1744576.84"/>
    <n v="0"/>
    <n v="97403"/>
    <n v="95929.05"/>
    <n v="53649.5"/>
    <n v="0"/>
    <n v="2384.61"/>
    <n v="1328.28"/>
    <n v="145381.40333333335"/>
    <n v="193332.05"/>
    <n v="319839.08733333339"/>
  </r>
  <r>
    <n v="346563"/>
    <s v="PRISMA GVL MEMORIAL MC W"/>
    <s v="A"/>
    <n v="7003"/>
    <n v="8148"/>
    <s v="FG6318857"/>
    <n v="2"/>
    <s v="GPO Acct."/>
    <s v="HOSPITAL GROUP"/>
    <n v="40461"/>
    <x v="1"/>
    <n v="40461"/>
    <s v="PRISMA HEALTH"/>
    <n v="0"/>
    <x v="1"/>
    <x v="163"/>
    <x v="0"/>
    <x v="0"/>
    <x v="1"/>
    <n v="97379.36"/>
    <n v="15917.78"/>
    <n v="0"/>
    <n v="0"/>
    <n v="219.9"/>
    <n v="36.14"/>
    <n v="0"/>
    <n v="0"/>
    <n v="8114.9466666666667"/>
    <n v="0"/>
    <n v="17852.882666666668"/>
  </r>
  <r>
    <n v="855796"/>
    <s v="PRISMA CI EASLEY PHS"/>
    <s v="A"/>
    <n v="7003"/>
    <n v="8148"/>
    <s v="FG6367975"/>
    <n v="4"/>
    <s v="PHS/340B Acct"/>
    <s v="HOSPITAL GROUP"/>
    <n v="40461"/>
    <x v="1"/>
    <n v="40461"/>
    <s v="PRISMA HEALTH"/>
    <s v="DSH420078AG"/>
    <x v="1"/>
    <x v="80"/>
    <x v="0"/>
    <x v="0"/>
    <x v="1"/>
    <n v="6274.92"/>
    <n v="4027.86"/>
    <n v="0"/>
    <n v="0"/>
    <n v="400.13"/>
    <n v="244.66"/>
    <n v="0"/>
    <n v="0"/>
    <n v="522.91"/>
    <n v="0"/>
    <n v="1150.402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356"/>
    <x v="0"/>
    <x v="0"/>
    <x v="1"/>
    <n v="0"/>
    <n v="0"/>
    <n v="0"/>
    <n v="0"/>
    <n v="114.68"/>
    <n v="0"/>
    <n v="0"/>
    <n v="0"/>
    <n v="0"/>
    <n v="0"/>
    <n v="0"/>
  </r>
  <r>
    <n v="861912"/>
    <s v="DUKE INFUSION SERVICE MPB"/>
    <s v="A"/>
    <n v="837"/>
    <n v="8149"/>
    <s v="BD9927178"/>
    <n v="2"/>
    <s v="GPO Acct."/>
    <s v="UNIVERSITY HOSPITAL"/>
    <n v="72159"/>
    <x v="64"/>
    <n v="72159"/>
    <s v="DUKE"/>
    <n v="0"/>
    <x v="0"/>
    <x v="14"/>
    <x v="1"/>
    <x v="0"/>
    <x v="1"/>
    <n v="25664.04"/>
    <n v="3595.64"/>
    <n v="3685.56"/>
    <n v="5528.34"/>
    <n v="763.43"/>
    <n v="105.76"/>
    <n v="104.01"/>
    <n v="0"/>
    <n v="2138.67"/>
    <n v="9213.9"/>
    <n v="4705.0740000000005"/>
  </r>
  <r>
    <n v="208610"/>
    <s v="LLU-SH WACA34 MPB"/>
    <s v="A"/>
    <n v="761"/>
    <n v="8149"/>
    <s v="FL1251901"/>
    <n v="3"/>
    <s v="WAC Acct."/>
    <s v="HOSPITAL (INDIVIDUAL)"/>
    <n v="40380"/>
    <x v="174"/>
    <n v="40380"/>
    <s v="LOMA LINDA UNIV HOSP CA"/>
    <s v="DSH050327"/>
    <x v="1"/>
    <x v="14"/>
    <x v="1"/>
    <x v="0"/>
    <x v="1"/>
    <n v="58192.800000000003"/>
    <n v="0"/>
    <n v="13578.32"/>
    <n v="0"/>
    <n v="1967.12"/>
    <n v="0"/>
    <n v="373.18"/>
    <n v="0"/>
    <n v="4849.4000000000005"/>
    <n v="13578.32"/>
    <n v="10668.680000000002"/>
  </r>
  <r>
    <n v="757535"/>
    <s v="CAREMARK IL SPC/STMAR PHS"/>
    <s v="A"/>
    <n v="7001"/>
    <n v="8144"/>
    <s v="FC0059736"/>
    <n v="5"/>
    <s v="PHS Contract Pharmacy"/>
    <s v="HOSPITAL GROUP"/>
    <n v="1066"/>
    <x v="187"/>
    <n v="1066"/>
    <s v="MERCY HEALTH ST MARYS MI"/>
    <s v="DSH230059"/>
    <x v="2"/>
    <x v="19"/>
    <x v="0"/>
    <x v="0"/>
    <x v="0"/>
    <n v="32839.33"/>
    <n v="4279.96"/>
    <n v="4315.4799999999996"/>
    <n v="4315.4799999999996"/>
    <n v="4744.99"/>
    <n v="570.69000000000005"/>
    <n v="571.64"/>
    <n v="365.78"/>
    <n v="2736.6108333333336"/>
    <n v="8630.9599999999991"/>
    <n v="6020.5438333333341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68"/>
    <x v="0"/>
    <x v="0"/>
    <x v="1"/>
    <n v="7301"/>
    <n v="0"/>
    <n v="0"/>
    <n v="0"/>
    <n v="169.52"/>
    <n v="0"/>
    <n v="0"/>
    <n v="0"/>
    <n v="608.41666666666663"/>
    <n v="0"/>
    <n v="1338.5166666666667"/>
  </r>
  <r>
    <n v="961732"/>
    <s v="CAREPLS CVS2553/TJ UN PHS"/>
    <s v="A"/>
    <n v="7994"/>
    <n v="8155"/>
    <s v="BC6625149"/>
    <n v="5"/>
    <s v="PHS Contract Pharmacy"/>
    <s v="HOSPITAL GROUP"/>
    <n v="1547"/>
    <x v="12"/>
    <n v="1547"/>
    <s v="THOMAS JEFFERSON UNIV HOSP PA"/>
    <s v="DSH390174"/>
    <x v="0"/>
    <x v="205"/>
    <x v="0"/>
    <x v="0"/>
    <x v="0"/>
    <n v="81473.460000000006"/>
    <n v="81473.460000000006"/>
    <n v="0"/>
    <n v="0"/>
    <n v="5492.04"/>
    <n v="5492.04"/>
    <n v="0"/>
    <n v="0"/>
    <n v="6789.4550000000008"/>
    <n v="0"/>
    <n v="14936.801000000003"/>
  </r>
  <r>
    <n v="795695"/>
    <s v="CAREMARK NJ SP/UMIAMI PHS"/>
    <s v="A"/>
    <n v="7992"/>
    <n v="8155"/>
    <s v="FC0275304"/>
    <n v="5"/>
    <s v="PHS Contract Pharmacy"/>
    <s v="HOSPITAL GROUP"/>
    <n v="1205"/>
    <x v="21"/>
    <n v="1205"/>
    <s v="UNIV OF MIAMI HOSP FL"/>
    <s v="CAN100079-00"/>
    <x v="0"/>
    <x v="140"/>
    <x v="0"/>
    <x v="0"/>
    <x v="0"/>
    <n v="20223.8"/>
    <n v="10111.9"/>
    <n v="0"/>
    <n v="0"/>
    <n v="925.71"/>
    <n v="602.76"/>
    <n v="0"/>
    <n v="0"/>
    <n v="1685.3166666666666"/>
    <n v="0"/>
    <n v="3707.6966666666667"/>
  </r>
  <r>
    <n v="744605"/>
    <s v="CAREMARK NJ SPC/MTSBI PHS"/>
    <s v="A"/>
    <n v="7001"/>
    <n v="8155"/>
    <s v="FC0275304"/>
    <n v="5"/>
    <s v="PHS Contract Pharmacy"/>
    <s v="HOSPITAL GROUP"/>
    <n v="1694"/>
    <x v="99"/>
    <n v="1694"/>
    <s v="BETH ISRAEL MEDICAL NY"/>
    <s v="DSH330169"/>
    <x v="2"/>
    <x v="155"/>
    <x v="0"/>
    <x v="0"/>
    <x v="0"/>
    <n v="3778.61"/>
    <n v="3778.61"/>
    <n v="0"/>
    <n v="0"/>
    <n v="562.52"/>
    <n v="562.52"/>
    <n v="0"/>
    <n v="0"/>
    <n v="314.88416666666666"/>
    <n v="0"/>
    <n v="692.74516666666671"/>
  </r>
  <r>
    <n v="435847"/>
    <s v="CM CTS MI DSTRY/HFORD PHS"/>
    <s v="A"/>
    <n v="7992"/>
    <n v="8162"/>
    <s v="FC0002802"/>
    <n v="5"/>
    <s v="PHS Contract Pharmacy"/>
    <s v="HOSPITAL GROUP"/>
    <n v="755"/>
    <x v="50"/>
    <n v="755"/>
    <s v="HENRY FORD HOSPITAL MI"/>
    <s v="DSH230053"/>
    <x v="2"/>
    <x v="93"/>
    <x v="0"/>
    <x v="0"/>
    <x v="0"/>
    <n v="95931.18"/>
    <n v="47965.59"/>
    <n v="0"/>
    <n v="0"/>
    <n v="6923.88"/>
    <n v="3462.33"/>
    <n v="0"/>
    <n v="0"/>
    <n v="7994.2649999999994"/>
    <n v="0"/>
    <n v="17587.383000000002"/>
  </r>
  <r>
    <n v="932614"/>
    <s v="CAREMARK TX SP/CKCHLD PHS"/>
    <s v="A"/>
    <n v="7994"/>
    <n v="8165"/>
    <s v="FC6963157"/>
    <n v="5"/>
    <s v="PHS Contract Pharmacy"/>
    <s v="HOSPITAL GROUP"/>
    <n v="2223"/>
    <x v="9"/>
    <n v="2223"/>
    <s v="COOK CHILDRENS MED CTR TX"/>
    <s v="PED453300-00"/>
    <x v="0"/>
    <x v="15"/>
    <x v="0"/>
    <x v="0"/>
    <x v="0"/>
    <n v="9565.24"/>
    <n v="9565.24"/>
    <n v="0"/>
    <n v="0"/>
    <n v="753.87"/>
    <n v="753.87"/>
    <n v="0"/>
    <n v="0"/>
    <n v="797.10333333333335"/>
    <n v="0"/>
    <n v="1753.6273333333336"/>
  </r>
  <r>
    <n v="929799"/>
    <s v="SUP BIO/CT CHD HT PHS MPB"/>
    <s v="A"/>
    <n v="7001"/>
    <n v="8149"/>
    <s v="FS3436715"/>
    <n v="5"/>
    <s v="PHS Contract Pharmacy"/>
    <s v="HOSPITAL (INDIVIDUAL)"/>
    <n v="72191"/>
    <x v="127"/>
    <n v="72191"/>
    <s v="CONNECTICUT CHILDRENS"/>
    <s v="HM06032"/>
    <x v="2"/>
    <x v="197"/>
    <x v="0"/>
    <x v="0"/>
    <x v="0"/>
    <n v="207807.6"/>
    <n v="94976"/>
    <n v="0"/>
    <n v="7154"/>
    <n v="30012.34"/>
    <n v="18373.560000000001"/>
    <n v="0"/>
    <n v="294"/>
    <n v="17317.3"/>
    <n v="7154"/>
    <n v="38098.060000000005"/>
  </r>
  <r>
    <n v="4319"/>
    <s v="PRISMAHL SENRCARE RX"/>
    <s v="A"/>
    <n v="7003"/>
    <n v="8148"/>
    <s v="BP6126165"/>
    <n v="2"/>
    <s v="GPO Acct."/>
    <s v="HOSPITAL GROUP"/>
    <n v="40461"/>
    <x v="1"/>
    <n v="40461"/>
    <s v="PRISMA HEALTH"/>
    <n v="0"/>
    <x v="1"/>
    <x v="64"/>
    <x v="0"/>
    <x v="0"/>
    <x v="1"/>
    <n v="28251.94"/>
    <n v="7009.84"/>
    <n v="0"/>
    <n v="0"/>
    <n v="1213.3699999999999"/>
    <n v="302.13"/>
    <n v="0"/>
    <n v="0"/>
    <n v="2354.3283333333334"/>
    <n v="0"/>
    <n v="5179.5223333333342"/>
  </r>
  <r>
    <n v="649201"/>
    <s v="CVS CRMRK 2921/STRONG PHS"/>
    <s v="A"/>
    <n v="7994"/>
    <n v="8163"/>
    <s v="BS6907224"/>
    <n v="5"/>
    <s v="PHS Contract Pharmacy"/>
    <s v="HOSPITAL GROUP"/>
    <n v="314"/>
    <x v="52"/>
    <n v="314"/>
    <s v="HIGHLAND ROCHESTER STRONGS"/>
    <s v="DSH330285"/>
    <x v="0"/>
    <x v="57"/>
    <x v="0"/>
    <x v="0"/>
    <x v="0"/>
    <n v="147168.44"/>
    <n v="0"/>
    <n v="11540.87"/>
    <n v="0"/>
    <n v="10046.24"/>
    <n v="0"/>
    <n v="786.31"/>
    <n v="0"/>
    <n v="12264.036666666667"/>
    <n v="11540.87"/>
    <n v="26980.880666666668"/>
  </r>
  <r>
    <n v="974064"/>
    <s v="CAREMARK NJ SP/UNV KY PHS"/>
    <s v="A"/>
    <n v="7994"/>
    <n v="8155"/>
    <s v="FC0275304"/>
    <n v="5"/>
    <s v="PHS Contract Pharmacy"/>
    <s v="HOSPITAL GROUP"/>
    <n v="1748"/>
    <x v="66"/>
    <n v="1748"/>
    <s v="UNIVERSITY OF KENTUCKY KY"/>
    <s v="DSH180067"/>
    <x v="0"/>
    <x v="10"/>
    <x v="0"/>
    <x v="0"/>
    <x v="0"/>
    <n v="6008.72"/>
    <n v="0"/>
    <n v="2512.02"/>
    <n v="0"/>
    <n v="915.74"/>
    <n v="0"/>
    <n v="374.09"/>
    <n v="0"/>
    <n v="500.72666666666669"/>
    <n v="2512.02"/>
    <n v="1101.5986666666668"/>
  </r>
  <r>
    <n v="27688"/>
    <s v="CAREMARK NJ SP/AC QNS PHS"/>
    <s v="A"/>
    <n v="7001"/>
    <n v="8155"/>
    <s v="FC0275304"/>
    <n v="5"/>
    <s v="PHS Contract Pharmacy"/>
    <s v="HOSPITAL GROUP"/>
    <n v="569"/>
    <x v="35"/>
    <n v="569"/>
    <s v="AIDS HEALTHCARE FOUNDATION CA"/>
    <s v="RWI11432"/>
    <x v="2"/>
    <x v="38"/>
    <x v="0"/>
    <x v="0"/>
    <x v="0"/>
    <n v="45295.05"/>
    <n v="4980.2700000000004"/>
    <n v="13329.74"/>
    <n v="4207.82"/>
    <n v="3864.89"/>
    <n v="391.33"/>
    <n v="1135.77"/>
    <n v="161.84"/>
    <n v="3774.5875000000001"/>
    <n v="17537.559999999998"/>
    <n v="8304.0925000000007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42"/>
    <x v="0"/>
    <x v="0"/>
    <x v="0"/>
    <n v="57752.89"/>
    <n v="21537.18"/>
    <n v="14836.94"/>
    <n v="0"/>
    <n v="3753.19"/>
    <n v="1243.8800000000001"/>
    <n v="850.09"/>
    <n v="0"/>
    <n v="4812.7408333333333"/>
    <n v="14836.94"/>
    <n v="10588.029833333334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14"/>
    <x v="1"/>
    <x v="0"/>
    <x v="1"/>
    <n v="52373.52"/>
    <n v="0"/>
    <n v="7759.04"/>
    <n v="0"/>
    <n v="1433.4"/>
    <n v="0"/>
    <n v="213.24"/>
    <n v="0"/>
    <n v="4364.46"/>
    <n v="7759.04"/>
    <n v="9601.8120000000017"/>
  </r>
  <r>
    <n v="732473"/>
    <s v="CAREMARK KS SPC/NE MC PHS"/>
    <s v="A"/>
    <n v="7992"/>
    <n v="8145"/>
    <s v="BL7438941"/>
    <n v="5"/>
    <s v="PHS Contract Pharmacy"/>
    <s v="HOSPITAL GROUP"/>
    <n v="1468"/>
    <x v="42"/>
    <n v="1468"/>
    <s v="NEBRASKA MED CTR OMAHA"/>
    <s v="DSH280013"/>
    <x v="2"/>
    <x v="48"/>
    <x v="0"/>
    <x v="0"/>
    <x v="0"/>
    <n v="41623.31"/>
    <n v="0"/>
    <n v="5758.62"/>
    <n v="0"/>
    <n v="1348.13"/>
    <n v="0"/>
    <n v="189.48"/>
    <n v="0"/>
    <n v="3468.6091666666666"/>
    <n v="5758.62"/>
    <n v="7630.9401666666672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58"/>
    <x v="0"/>
    <x v="0"/>
    <x v="1"/>
    <n v="370423.22"/>
    <n v="0"/>
    <n v="10589.92"/>
    <n v="21179.84"/>
    <n v="22706.68"/>
    <n v="0"/>
    <n v="602.20000000000005"/>
    <n v="814.6"/>
    <n v="30868.601666666666"/>
    <n v="31769.760000000002"/>
    <n v="67910.923666666669"/>
  </r>
  <r>
    <n v="820011"/>
    <s v="CAREMARK IL SP/J LINC PHS"/>
    <s v="A"/>
    <n v="7001"/>
    <n v="8144"/>
    <s v="FC0059736"/>
    <n v="5"/>
    <s v="PHS Contract Pharmacy"/>
    <s v="HOSPITAL GROUP"/>
    <n v="2561"/>
    <x v="68"/>
    <n v="2561"/>
    <s v="HONOR HEALTH AZ"/>
    <s v="DSH030014"/>
    <x v="1"/>
    <x v="33"/>
    <x v="0"/>
    <x v="0"/>
    <x v="0"/>
    <n v="0"/>
    <n v="0"/>
    <n v="6195.33"/>
    <n v="0"/>
    <n v="0"/>
    <n v="0"/>
    <n v="649.79999999999995"/>
    <n v="0"/>
    <n v="0"/>
    <n v="6195.33"/>
    <n v="0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357"/>
    <x v="0"/>
    <x v="0"/>
    <x v="1"/>
    <n v="154486.29999999999"/>
    <n v="0"/>
    <n v="0"/>
    <n v="0"/>
    <n v="11611.72"/>
    <n v="0"/>
    <n v="0"/>
    <n v="0"/>
    <n v="12873.858333333332"/>
    <n v="0"/>
    <n v="28322.488333333331"/>
  </r>
  <r>
    <n v="799990"/>
    <s v="CVS CRMRK2921/FREEMAN PHS"/>
    <s v="A"/>
    <n v="7001"/>
    <n v="8163"/>
    <s v="BS6907224"/>
    <n v="5"/>
    <s v="PHS Contract Pharmacy"/>
    <s v="HOSPITAL GROUP"/>
    <n v="332"/>
    <x v="208"/>
    <n v="332"/>
    <s v="FREEMAN HLTH SYSTEM MO (PHS)"/>
    <s v="DSH260137"/>
    <x v="2"/>
    <x v="17"/>
    <x v="0"/>
    <x v="0"/>
    <x v="0"/>
    <n v="0"/>
    <n v="0"/>
    <n v="1697.69"/>
    <n v="1697.69"/>
    <n v="0"/>
    <n v="0"/>
    <n v="110.49"/>
    <n v="65.33"/>
    <n v="0"/>
    <n v="3395.38"/>
    <n v="0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19"/>
    <x v="0"/>
    <x v="0"/>
    <x v="0"/>
    <n v="8217.58"/>
    <n v="2054.44"/>
    <n v="0"/>
    <n v="0"/>
    <n v="727.11"/>
    <n v="170.73"/>
    <n v="0"/>
    <n v="0"/>
    <n v="684.79833333333329"/>
    <n v="0"/>
    <n v="1506.5563333333334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51"/>
    <x v="0"/>
    <x v="0"/>
    <x v="0"/>
    <n v="16747.810000000001"/>
    <n v="0"/>
    <n v="0"/>
    <n v="0"/>
    <n v="1158.8"/>
    <n v="0"/>
    <n v="0"/>
    <n v="0"/>
    <n v="1395.6508333333334"/>
    <n v="0"/>
    <n v="3070.4318333333335"/>
  </r>
  <r>
    <n v="174042"/>
    <s v="SPECTRUM HBH PHS MPB"/>
    <s v="A"/>
    <n v="1075"/>
    <n v="8149"/>
    <s v="AB2730566"/>
    <n v="4"/>
    <s v="PHS/340B Acct"/>
    <s v="HOSPITAL (INDIVIDUAL)"/>
    <n v="36527"/>
    <x v="256"/>
    <n v="36527"/>
    <s v="SPECTRUM HLTH GERBER"/>
    <s v="DSH230038Q"/>
    <x v="1"/>
    <x v="27"/>
    <x v="1"/>
    <x v="0"/>
    <x v="1"/>
    <n v="248869.56"/>
    <n v="0"/>
    <n v="62171.56"/>
    <n v="93280.33"/>
    <n v="9956.5"/>
    <n v="0"/>
    <n v="2459.56"/>
    <n v="2482.5"/>
    <n v="20739.13"/>
    <n v="155451.89000000001"/>
    <n v="45626.086000000003"/>
  </r>
  <r>
    <n v="841871"/>
    <s v="CAREMARK KS SP/COOKCM PHS"/>
    <s v="A"/>
    <n v="7994"/>
    <n v="8145"/>
    <s v="BL7438941"/>
    <n v="5"/>
    <s v="PHS Contract Pharmacy"/>
    <s v="HOSPITAL GROUP"/>
    <n v="2223"/>
    <x v="9"/>
    <n v="2223"/>
    <s v="COOK CHILDRENS MED CTR TX"/>
    <s v="PED453300-00"/>
    <x v="0"/>
    <x v="7"/>
    <x v="0"/>
    <x v="0"/>
    <x v="0"/>
    <n v="0"/>
    <n v="0"/>
    <n v="0"/>
    <n v="3929"/>
    <n v="0"/>
    <n v="0"/>
    <n v="0"/>
    <n v="151.12"/>
    <n v="0"/>
    <n v="3929"/>
    <n v="0"/>
  </r>
  <r>
    <n v="157899"/>
    <s v="OPTUM 702/PSMH PHS MPB"/>
    <s v="A"/>
    <n v="1075"/>
    <n v="8149"/>
    <s v="FB4247943"/>
    <n v="5"/>
    <s v="PHS Contract Pharmacy"/>
    <s v="HOSPITAL (INDIVIDUAL)"/>
    <n v="72904"/>
    <x v="117"/>
    <n v="72904"/>
    <s v="PENN STATE  MILTON S HERSHEY"/>
    <s v="DSH390256"/>
    <x v="0"/>
    <x v="119"/>
    <x v="0"/>
    <x v="0"/>
    <x v="1"/>
    <n v="67250.36"/>
    <n v="0"/>
    <n v="8662.83"/>
    <n v="17325.66"/>
    <n v="6096.29"/>
    <n v="0"/>
    <n v="830.16"/>
    <n v="666.38"/>
    <n v="5604.1966666666667"/>
    <n v="25988.489999999998"/>
    <n v="12329.232666666669"/>
  </r>
  <r>
    <n v="871841"/>
    <s v="EINSTEIN AT CTR ONE   PHS"/>
    <s v="A"/>
    <n v="7670"/>
    <n v="8155"/>
    <s v="FE0845846"/>
    <n v="4"/>
    <s v="PHS/340B Acct"/>
    <s v="HOSPITAL (INDIVIDUAL)"/>
    <n v="40206"/>
    <x v="34"/>
    <n v="40205"/>
    <s v="EINSTEIN"/>
    <s v="DSH390142A"/>
    <x v="0"/>
    <x v="101"/>
    <x v="0"/>
    <x v="0"/>
    <x v="1"/>
    <n v="83926.8"/>
    <n v="0"/>
    <n v="0"/>
    <n v="0"/>
    <n v="1904.66"/>
    <n v="0"/>
    <n v="0"/>
    <n v="0"/>
    <n v="6993.9000000000005"/>
    <n v="0"/>
    <n v="15386.580000000002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68"/>
    <x v="0"/>
    <x v="0"/>
    <x v="0"/>
    <n v="27557.56"/>
    <n v="0"/>
    <n v="0"/>
    <n v="0"/>
    <n v="1460.73"/>
    <n v="0"/>
    <n v="0"/>
    <n v="0"/>
    <n v="2296.4633333333336"/>
    <n v="0"/>
    <n v="5052.2193333333344"/>
  </r>
  <r>
    <n v="54012"/>
    <s v="UCSD JMSB THORNTON MPB"/>
    <s v="A"/>
    <n v="7994"/>
    <n v="8149"/>
    <s v="BT3649350"/>
    <n v="2"/>
    <s v="GPO Acct."/>
    <s v="HOSPITAL (INDIVIDUAL)"/>
    <n v="73322"/>
    <x v="56"/>
    <n v="73322"/>
    <s v="UNIV OF CALIF SAN DIEGO"/>
    <n v="0"/>
    <x v="0"/>
    <x v="20"/>
    <x v="1"/>
    <x v="0"/>
    <x v="1"/>
    <n v="50134.080000000002"/>
    <n v="25067.040000000001"/>
    <n v="0"/>
    <n v="0"/>
    <n v="1001.07"/>
    <n v="499.91"/>
    <n v="0"/>
    <n v="0"/>
    <n v="4177.84"/>
    <n v="0"/>
    <n v="9191.2480000000014"/>
  </r>
  <r>
    <n v="164300"/>
    <s v="OPTUM PH 705/INDY PHS MPB"/>
    <s v="A"/>
    <n v="7994"/>
    <n v="8149"/>
    <s v="BM8308341"/>
    <n v="4"/>
    <s v="PHS/340B Acct"/>
    <s v="HOSPITAL (INDIVIDUAL)"/>
    <n v="72387"/>
    <x v="40"/>
    <n v="72387"/>
    <s v="UNIV OF INDIANA HEALTH"/>
    <s v="DSH150056"/>
    <x v="0"/>
    <x v="20"/>
    <x v="1"/>
    <x v="0"/>
    <x v="0"/>
    <n v="56563.24"/>
    <n v="0"/>
    <n v="0"/>
    <n v="0"/>
    <n v="1848.96"/>
    <n v="0"/>
    <n v="0"/>
    <n v="0"/>
    <n v="4713.6033333333335"/>
    <n v="0"/>
    <n v="10369.927333333335"/>
  </r>
  <r>
    <n v="743637"/>
    <s v="CAREMARK CA SPC/UCDAV PHS"/>
    <s v="A"/>
    <n v="7992"/>
    <n v="8147"/>
    <s v="BC3683580"/>
    <n v="5"/>
    <s v="PHS Contract Pharmacy"/>
    <s v="HOSPITAL GROUP"/>
    <n v="639"/>
    <x v="88"/>
    <n v="639"/>
    <s v="UNIV OF CALIF DAVIS"/>
    <s v="DSH050599"/>
    <x v="2"/>
    <x v="61"/>
    <x v="0"/>
    <x v="1"/>
    <x v="0"/>
    <n v="18100.28"/>
    <n v="0"/>
    <n v="0"/>
    <n v="0"/>
    <n v="1709.21"/>
    <n v="0"/>
    <n v="0"/>
    <n v="0"/>
    <n v="1508.3566666666666"/>
    <n v="0"/>
    <n v="3318.3846666666668"/>
  </r>
  <r>
    <n v="841876"/>
    <s v="CAREMARK IL SP/COOKCM PHS"/>
    <s v="A"/>
    <n v="7994"/>
    <n v="8144"/>
    <s v="FC0059736"/>
    <n v="5"/>
    <s v="PHS Contract Pharmacy"/>
    <s v="HOSPITAL GROUP"/>
    <n v="2223"/>
    <x v="9"/>
    <n v="2223"/>
    <s v="COOK CHILDRENS MED CTR TX"/>
    <s v="PED453300-00"/>
    <x v="0"/>
    <x v="61"/>
    <x v="0"/>
    <x v="1"/>
    <x v="0"/>
    <n v="2570.56"/>
    <n v="0"/>
    <n v="0"/>
    <n v="0"/>
    <n v="245.23"/>
    <n v="0"/>
    <n v="0"/>
    <n v="0"/>
    <n v="214.21333333333334"/>
    <n v="0"/>
    <n v="471.26933333333341"/>
  </r>
  <r>
    <n v="904781"/>
    <s v="CVS CRMRK2921/PROV MF PHS"/>
    <s v="A"/>
    <n v="7994"/>
    <n v="8163"/>
    <s v="BS6907224"/>
    <n v="5"/>
    <s v="PHS Contract Pharmacy"/>
    <s v="HOSPITAL GROUP"/>
    <n v="72954"/>
    <x v="8"/>
    <n v="72952"/>
    <s v="PROVIDENCE HOSP NW"/>
    <s v="DSH380075"/>
    <x v="0"/>
    <x v="187"/>
    <x v="0"/>
    <x v="0"/>
    <x v="0"/>
    <n v="44086.78"/>
    <n v="0"/>
    <n v="0"/>
    <n v="0"/>
    <n v="4647.1499999999996"/>
    <n v="0"/>
    <n v="0"/>
    <n v="0"/>
    <n v="3673.8983333333331"/>
    <n v="0"/>
    <n v="8082.5763333333334"/>
  </r>
  <r>
    <n v="76006"/>
    <s v="UNIV HOSP PHS MPB"/>
    <s v="A"/>
    <n v="7994"/>
    <n v="8149"/>
    <s v="AM1472579"/>
    <n v="4"/>
    <s v="PHS/340B Acct"/>
    <s v="HOSPITAL GROUP"/>
    <n v="40263"/>
    <x v="39"/>
    <n v="40263"/>
    <s v="UNIVERSITY HEALTH SYSTEM"/>
    <s v="DSH450213"/>
    <x v="0"/>
    <x v="247"/>
    <x v="0"/>
    <x v="0"/>
    <x v="1"/>
    <n v="11075.58"/>
    <n v="11075.58"/>
    <n v="0"/>
    <n v="0"/>
    <n v="1223.3900000000001"/>
    <n v="1223.3900000000001"/>
    <n v="0"/>
    <n v="0"/>
    <n v="922.96500000000003"/>
    <n v="0"/>
    <n v="2030.5230000000001"/>
  </r>
  <r>
    <n v="459574"/>
    <s v="EINSTEIN MED CENTER"/>
    <s v="A"/>
    <n v="7670"/>
    <n v="8155"/>
    <s v="AE2409046"/>
    <n v="2"/>
    <s v="GPO Acct."/>
    <s v="HOSPITAL GROUP"/>
    <n v="40206"/>
    <x v="34"/>
    <n v="40205"/>
    <s v="EINSTEIN"/>
    <n v="0"/>
    <x v="0"/>
    <x v="239"/>
    <x v="0"/>
    <x v="0"/>
    <x v="1"/>
    <n v="3231.55"/>
    <n v="0"/>
    <n v="0"/>
    <n v="0"/>
    <n v="65.040000000000006"/>
    <n v="0"/>
    <n v="0"/>
    <n v="0"/>
    <n v="269.29583333333335"/>
    <n v="0"/>
    <n v="592.45083333333343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74"/>
    <x v="0"/>
    <x v="0"/>
    <x v="1"/>
    <n v="182100.85"/>
    <n v="0"/>
    <n v="25298.37"/>
    <n v="25298.37"/>
    <n v="7596.06"/>
    <n v="0"/>
    <n v="930.07"/>
    <n v="7.0000000000000007E-2"/>
    <n v="15175.070833333333"/>
    <n v="50596.74"/>
    <n v="33385.155833333338"/>
  </r>
  <r>
    <n v="903685"/>
    <s v="CAREMARK FL SP/UNI CO PHS"/>
    <s v="A"/>
    <n v="7994"/>
    <n v="8195"/>
    <s v="FC0098916"/>
    <n v="5"/>
    <s v="PHS Contract Pharmacy"/>
    <s v="HOSPITAL GROUP"/>
    <n v="884"/>
    <x v="73"/>
    <n v="884"/>
    <s v="UNIV OF COLORADO HOSP"/>
    <s v="DSH060024"/>
    <x v="0"/>
    <x v="121"/>
    <x v="0"/>
    <x v="0"/>
    <x v="0"/>
    <n v="8566.0400000000009"/>
    <n v="0"/>
    <n v="0"/>
    <n v="0"/>
    <n v="620.9"/>
    <n v="0"/>
    <n v="0"/>
    <n v="0"/>
    <n v="713.8366666666667"/>
    <n v="0"/>
    <n v="1570.4406666666669"/>
  </r>
  <r>
    <n v="98547"/>
    <s v="CVS CRMRK2921/CCSTD60 PHS"/>
    <s v="A"/>
    <n v="7992"/>
    <n v="8163"/>
    <s v="BS6907224"/>
    <n v="5"/>
    <s v="PHS Contract Pharmacy"/>
    <s v="HOSPITAL GROUP"/>
    <n v="348"/>
    <x v="6"/>
    <n v="348"/>
    <s v="COMP CARE CENTER"/>
    <s v="STD33460"/>
    <x v="2"/>
    <x v="38"/>
    <x v="0"/>
    <x v="0"/>
    <x v="0"/>
    <n v="5116.62"/>
    <n v="0"/>
    <n v="5121.93"/>
    <n v="4207.82"/>
    <n v="402.91"/>
    <n v="0"/>
    <n v="403.53"/>
    <n v="161.84"/>
    <n v="426.38499999999999"/>
    <n v="9329.75"/>
    <n v="938.04700000000003"/>
  </r>
  <r>
    <n v="176266"/>
    <s v="ASTERA FEIN MD MPB"/>
    <s v="A"/>
    <n v="1075"/>
    <n v="8149"/>
    <s v="AF1024900"/>
    <n v="2"/>
    <s v="GPO Acct."/>
    <s v="HOSPITAL (INDIVIDUAL)"/>
    <n v="36477"/>
    <x v="112"/>
    <n v="36477"/>
    <s v="REGIONAL CANCER CARE NJ"/>
    <n v="0"/>
    <x v="2"/>
    <x v="14"/>
    <x v="1"/>
    <x v="0"/>
    <x v="1"/>
    <n v="7759.04"/>
    <n v="0"/>
    <n v="0"/>
    <n v="0"/>
    <n v="225.71"/>
    <n v="0"/>
    <n v="0"/>
    <n v="0"/>
    <n v="646.5866666666667"/>
    <n v="0"/>
    <n v="1422.4906666666668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58"/>
    <x v="0"/>
    <x v="0"/>
    <x v="1"/>
    <n v="5021.88"/>
    <n v="0"/>
    <n v="0"/>
    <n v="0"/>
    <n v="85.82"/>
    <n v="0"/>
    <n v="0"/>
    <n v="0"/>
    <n v="418.49"/>
    <n v="0"/>
    <n v="920.67800000000011"/>
  </r>
  <r>
    <n v="102233"/>
    <s v="WALG 15443/SANFRD MCF PHS"/>
    <s v="A"/>
    <n v="7992"/>
    <n v="8165"/>
    <s v="BI9716587"/>
    <n v="5"/>
    <s v="PHS Contract Pharmacy"/>
    <s v="HOSPITAL GROUP"/>
    <n v="815"/>
    <x v="22"/>
    <n v="815"/>
    <s v="SANFORD MED CENTER SD (PHS)"/>
    <s v="DSH350011"/>
    <x v="2"/>
    <x v="167"/>
    <x v="0"/>
    <x v="0"/>
    <x v="0"/>
    <n v="2210.2399999999998"/>
    <n v="2210.2399999999998"/>
    <n v="0"/>
    <n v="0"/>
    <n v="204.4"/>
    <n v="204.4"/>
    <n v="0"/>
    <n v="0"/>
    <n v="184.18666666666664"/>
    <n v="0"/>
    <n v="405.21066666666661"/>
  </r>
  <r>
    <n v="820626"/>
    <s v="CAREMARK NJ/BELLEVUE  PHS"/>
    <s v="A"/>
    <n v="7992"/>
    <n v="8155"/>
    <s v="FC0275304"/>
    <n v="5"/>
    <s v="PHS Contract Pharmacy"/>
    <s v="HOSPITAL GROUP"/>
    <n v="1816"/>
    <x v="95"/>
    <n v="1816"/>
    <s v="NEW YORK CITY HLTH HOSP NY"/>
    <s v="DSH330204"/>
    <x v="2"/>
    <x v="205"/>
    <x v="0"/>
    <x v="0"/>
    <x v="0"/>
    <n v="13578.91"/>
    <n v="13578.91"/>
    <n v="0"/>
    <n v="0"/>
    <n v="915.93"/>
    <n v="915.93"/>
    <n v="0"/>
    <n v="0"/>
    <n v="1131.5758333333333"/>
    <n v="0"/>
    <n v="2489.4668333333334"/>
  </r>
  <r>
    <n v="100005"/>
    <s v="MAYO CLINIC HLTH SYS MPB"/>
    <s v="A"/>
    <n v="7001"/>
    <n v="8149"/>
    <s v="AI3642015"/>
    <n v="2"/>
    <s v="GPO Acct."/>
    <s v="HOSPITAL (INDIVIDUAL)"/>
    <n v="72478"/>
    <x v="125"/>
    <n v="72478"/>
    <s v="MAYO CLINIC"/>
    <n v="0"/>
    <x v="0"/>
    <x v="39"/>
    <x v="1"/>
    <x v="0"/>
    <x v="1"/>
    <n v="29355"/>
    <n v="29355"/>
    <n v="0"/>
    <n v="0"/>
    <n v="1064.81"/>
    <n v="1064.81"/>
    <n v="0"/>
    <n v="0"/>
    <n v="2446.25"/>
    <n v="0"/>
    <n v="5381.75"/>
  </r>
  <r>
    <n v="721786"/>
    <s v="PRISMA CI FARIS PHS"/>
    <s v="A"/>
    <n v="7003"/>
    <n v="8148"/>
    <s v="FG7327439"/>
    <n v="4"/>
    <s v="PHS/340B Acct"/>
    <s v="HOSPITAL GROUP"/>
    <n v="40461"/>
    <x v="1"/>
    <n v="40461"/>
    <s v="PRISMA HEALTH"/>
    <s v="DSH420078AC"/>
    <x v="1"/>
    <x v="32"/>
    <x v="0"/>
    <x v="0"/>
    <x v="1"/>
    <n v="26340.42"/>
    <n v="8632.68"/>
    <n v="0"/>
    <n v="0"/>
    <n v="1591.51"/>
    <n v="252.66"/>
    <n v="0"/>
    <n v="0"/>
    <n v="2195.0349999999999"/>
    <n v="0"/>
    <n v="4829.0770000000002"/>
  </r>
  <r>
    <n v="870861"/>
    <s v="CAREMARK IL SP/AIDARM PHS"/>
    <s v="A"/>
    <n v="7998"/>
    <n v="8144"/>
    <s v="FC0059736"/>
    <n v="5"/>
    <s v="PHS Contract Pharmacy"/>
    <s v="HOSPITAL GROUP"/>
    <n v="1317"/>
    <x v="69"/>
    <n v="1317"/>
    <s v="AIDS ARMS INC TX"/>
    <s v="STD75204"/>
    <x v="2"/>
    <x v="9"/>
    <x v="0"/>
    <x v="0"/>
    <x v="0"/>
    <n v="2955.44"/>
    <n v="2955.44"/>
    <n v="0"/>
    <n v="0"/>
    <n v="247.03"/>
    <n v="247.03"/>
    <n v="0"/>
    <n v="0"/>
    <n v="246.28666666666666"/>
    <n v="0"/>
    <n v="541.83066666666673"/>
  </r>
  <r>
    <n v="744047"/>
    <s v="CVS CAREMRK2921/SMC F PHS"/>
    <s v="A"/>
    <n v="7992"/>
    <n v="8163"/>
    <s v="BS6907224"/>
    <n v="5"/>
    <s v="PHS Contract Pharmacy"/>
    <s v="HOSPITAL GROUP"/>
    <n v="815"/>
    <x v="22"/>
    <n v="815"/>
    <s v="SANFORD MED CENTER SD (PHS)"/>
    <s v="DSH350011"/>
    <x v="2"/>
    <x v="84"/>
    <x v="0"/>
    <x v="0"/>
    <x v="0"/>
    <n v="0"/>
    <n v="0"/>
    <n v="6150.6"/>
    <n v="0"/>
    <n v="0"/>
    <n v="0"/>
    <n v="533.73"/>
    <n v="0"/>
    <n v="0"/>
    <n v="6150.6"/>
    <n v="0"/>
  </r>
  <r>
    <n v="267687"/>
    <s v="UNIVERSITY HOSPITAL PHCY"/>
    <s v="A"/>
    <n v="7992"/>
    <n v="8145"/>
    <s v="BU5603659"/>
    <n v="2"/>
    <s v="GPO Acct."/>
    <s v="HOSPITAL GROUP"/>
    <n v="1468"/>
    <x v="42"/>
    <n v="1468"/>
    <s v="NEBRASKA MED CTR OMAHA"/>
    <n v="0"/>
    <x v="2"/>
    <x v="286"/>
    <x v="0"/>
    <x v="0"/>
    <x v="1"/>
    <n v="11286"/>
    <n v="0"/>
    <n v="0"/>
    <n v="0"/>
    <n v="358.94"/>
    <n v="0"/>
    <n v="0"/>
    <n v="0"/>
    <n v="940.5"/>
    <n v="0"/>
    <n v="2069.1000000000004"/>
  </r>
  <r>
    <n v="900299"/>
    <s v="OPTUM705 AL/TXCHILDRN PHS"/>
    <s v="A"/>
    <n v="7001"/>
    <n v="8126"/>
    <s v="BM8283373"/>
    <n v="5"/>
    <s v="PHS Contract Pharmacy"/>
    <s v="HOSPITAL GROUP"/>
    <n v="1811"/>
    <x v="53"/>
    <n v="1811"/>
    <s v="TEXAS CHILDRENS HOSP (PHS)"/>
    <s v="PED453304-00"/>
    <x v="0"/>
    <x v="20"/>
    <x v="1"/>
    <x v="0"/>
    <x v="0"/>
    <n v="18890.71"/>
    <n v="0"/>
    <n v="0"/>
    <n v="0"/>
    <n v="488.92"/>
    <n v="0"/>
    <n v="0"/>
    <n v="0"/>
    <n v="1574.2258333333332"/>
    <n v="0"/>
    <n v="3463.2968333333333"/>
  </r>
  <r>
    <n v="51671"/>
    <s v="CAREMARK FL SP/CCST71 PHS"/>
    <s v="A"/>
    <n v="7992"/>
    <n v="8195"/>
    <s v="FC0098916"/>
    <n v="5"/>
    <s v="PHS Contract Pharmacy"/>
    <s v="HOSPITAL GROUP"/>
    <n v="348"/>
    <x v="6"/>
    <n v="348"/>
    <s v="COMP CARE CENTER"/>
    <s v="STD342871"/>
    <x v="2"/>
    <x v="9"/>
    <x v="0"/>
    <x v="0"/>
    <x v="0"/>
    <n v="14949.76"/>
    <n v="2955.44"/>
    <n v="0"/>
    <n v="0"/>
    <n v="1176.3499999999999"/>
    <n v="232.58"/>
    <n v="0"/>
    <n v="0"/>
    <n v="1245.8133333333333"/>
    <n v="0"/>
    <n v="2740.7893333333336"/>
  </r>
  <r>
    <n v="334324"/>
    <s v="SPEC PHCY SMH WACA34 MPB"/>
    <s v="A"/>
    <n v="7994"/>
    <n v="8149"/>
    <m/>
    <n v="3"/>
    <s v="WAC Acct."/>
    <s v="HOSPITAL (INDIVIDUAL)"/>
    <n v="314"/>
    <x v="52"/>
    <n v="314"/>
    <s v="HIGHLAND ROCHESTER STRONGS"/>
    <s v="DSH330285"/>
    <x v="0"/>
    <x v="104"/>
    <x v="0"/>
    <x v="0"/>
    <x v="1"/>
    <n v="11590.12"/>
    <n v="0"/>
    <n v="0"/>
    <n v="0"/>
    <n v="352.81"/>
    <n v="0"/>
    <n v="0"/>
    <n v="0"/>
    <n v="965.84333333333336"/>
    <n v="0"/>
    <n v="2124.8553333333334"/>
  </r>
  <r>
    <n v="909476"/>
    <s v="CAREMARK CA SP/MERTUS PHS"/>
    <s v="A"/>
    <n v="7992"/>
    <n v="8147"/>
    <s v="BC3683580"/>
    <n v="5"/>
    <s v="PHS Contract Pharmacy"/>
    <s v="HOSPITAL GROUP"/>
    <n v="2608"/>
    <x v="173"/>
    <n v="2608"/>
    <s v="MERITUS MEDICAL CENTER MD"/>
    <s v="DSH210001"/>
    <x v="2"/>
    <x v="54"/>
    <x v="0"/>
    <x v="0"/>
    <x v="0"/>
    <n v="9047.0300000000007"/>
    <n v="0"/>
    <n v="0"/>
    <n v="0"/>
    <n v="861.26"/>
    <n v="0"/>
    <n v="0"/>
    <n v="0"/>
    <n v="753.91916666666668"/>
    <n v="0"/>
    <n v="1658.6221666666668"/>
  </r>
  <r>
    <n v="459767"/>
    <s v="JACKSON MADISN CO PHS MPB"/>
    <s v="A"/>
    <n v="8042"/>
    <n v="8149"/>
    <s v="AJ1165667"/>
    <n v="4"/>
    <s v="PHS/340B Acct"/>
    <s v="HOSPITAL (INDIVIDUAL)"/>
    <n v="72339"/>
    <x v="354"/>
    <n v="72339"/>
    <s v="JACKSON MADISON CTY GEN TN"/>
    <s v="DSH440002"/>
    <x v="1"/>
    <x v="14"/>
    <x v="1"/>
    <x v="0"/>
    <x v="1"/>
    <n v="2809.2"/>
    <n v="0"/>
    <n v="0"/>
    <n v="0"/>
    <n v="108.22"/>
    <n v="0"/>
    <n v="0"/>
    <n v="0"/>
    <n v="234.1"/>
    <n v="0"/>
    <n v="515.02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47"/>
    <x v="0"/>
    <x v="0"/>
    <x v="0"/>
    <n v="288924.37"/>
    <n v="0"/>
    <n v="67727.44"/>
    <n v="33863.72"/>
    <n v="17648.68"/>
    <n v="0"/>
    <n v="3616.29"/>
    <n v="1302.44"/>
    <n v="24077.030833333334"/>
    <n v="101591.16"/>
    <n v="52969.467833333336"/>
  </r>
  <r>
    <n v="754574"/>
    <s v="CAREMARK KS SPC/SANHB PHS"/>
    <s v="A"/>
    <n v="7992"/>
    <n v="8145"/>
    <s v="BL7438941"/>
    <n v="5"/>
    <s v="PHS Contract Pharmacy"/>
    <s v="HOSPITAL GROUP"/>
    <n v="815"/>
    <x v="22"/>
    <n v="815"/>
    <s v="SANFORD MED CENTER SD (PHS)"/>
    <s v="DSH350015"/>
    <x v="2"/>
    <x v="133"/>
    <x v="0"/>
    <x v="1"/>
    <x v="0"/>
    <n v="9719.6"/>
    <n v="0"/>
    <n v="9719.6"/>
    <n v="0"/>
    <n v="707.4"/>
    <n v="0"/>
    <n v="705.29"/>
    <n v="0"/>
    <n v="809.9666666666667"/>
    <n v="9719.6"/>
    <n v="1781.926666666667"/>
  </r>
  <r>
    <n v="869670"/>
    <s v="CAREMRK NV SP/UCDAVIS PHS"/>
    <s v="A"/>
    <n v="7992"/>
    <n v="8170"/>
    <s v="FC8994089"/>
    <n v="5"/>
    <s v="PHS Contract Pharmacy"/>
    <s v="HOSPITAL GROUP"/>
    <n v="639"/>
    <x v="88"/>
    <n v="639"/>
    <s v="UNIV OF CALIF DAVIS"/>
    <s v="DSH050599"/>
    <x v="2"/>
    <x v="49"/>
    <x v="0"/>
    <x v="0"/>
    <x v="0"/>
    <n v="22604.71"/>
    <n v="7598.16"/>
    <n v="0"/>
    <n v="0"/>
    <n v="2449.96"/>
    <n v="768.7"/>
    <n v="0"/>
    <n v="0"/>
    <n v="1883.7258333333332"/>
    <n v="0"/>
    <n v="4144.1968333333334"/>
  </r>
  <r>
    <n v="69548"/>
    <s v="OHSU WACA34"/>
    <s v="A"/>
    <n v="7994"/>
    <n v="8173"/>
    <s v="AE3309045"/>
    <n v="3"/>
    <s v="WAC Acct."/>
    <s v="HOSPITAL GROUP"/>
    <n v="72859"/>
    <x v="41"/>
    <n v="72859"/>
    <s v="OREGON HLTH SCIENCE CTR"/>
    <s v="DSH380009"/>
    <x v="0"/>
    <x v="128"/>
    <x v="0"/>
    <x v="0"/>
    <x v="1"/>
    <n v="1140.52"/>
    <n v="0"/>
    <n v="0"/>
    <n v="0"/>
    <n v="160.5"/>
    <n v="0"/>
    <n v="0"/>
    <n v="0"/>
    <n v="95.043333333333337"/>
    <n v="0"/>
    <n v="209.09533333333334"/>
  </r>
  <r>
    <n v="745825"/>
    <s v="FRVW SP SV 28/SANFORD PHS"/>
    <s v="A"/>
    <n v="7992"/>
    <n v="8145"/>
    <s v="BF9047932"/>
    <n v="5"/>
    <s v="PHS Contract Pharmacy"/>
    <s v="HOSPITAL GROUP"/>
    <n v="815"/>
    <x v="22"/>
    <n v="815"/>
    <s v="SANFORD MED CENTER SD (PHS)"/>
    <s v="DSH350011"/>
    <x v="2"/>
    <x v="20"/>
    <x v="1"/>
    <x v="0"/>
    <x v="0"/>
    <n v="56970.27"/>
    <n v="56970.27"/>
    <n v="0"/>
    <n v="0"/>
    <n v="1686.74"/>
    <n v="1686.74"/>
    <n v="0"/>
    <n v="0"/>
    <n v="4747.5225"/>
    <n v="0"/>
    <n v="10444.549500000001"/>
  </r>
  <r>
    <n v="548709"/>
    <s v="CAREMARK KS SP/FROEDT PHS"/>
    <s v="A"/>
    <n v="7992"/>
    <n v="8145"/>
    <s v="BL7438941"/>
    <n v="5"/>
    <s v="PHS Contract Pharmacy"/>
    <s v="HOSPITAL GROUP"/>
    <n v="901"/>
    <x v="78"/>
    <n v="901"/>
    <s v="FROEDTERT MEM LUTHERAN HSP WI"/>
    <s v="DSH520177"/>
    <x v="2"/>
    <x v="15"/>
    <x v="0"/>
    <x v="0"/>
    <x v="0"/>
    <n v="4782.62"/>
    <n v="0"/>
    <n v="0"/>
    <n v="0"/>
    <n v="371.47"/>
    <n v="0"/>
    <n v="0"/>
    <n v="0"/>
    <n v="398.55166666666668"/>
    <n v="0"/>
    <n v="876.81366666666679"/>
  </r>
  <r>
    <n v="747423"/>
    <s v="CAREMARK IL SPC/AVERA PHS"/>
    <s v="A"/>
    <n v="7992"/>
    <n v="8144"/>
    <s v="FC0059736"/>
    <n v="5"/>
    <s v="PHS Contract Pharmacy"/>
    <s v="HOSPITAL GROUP"/>
    <n v="362"/>
    <x v="133"/>
    <n v="362"/>
    <s v="AVERA (PHS)"/>
    <s v="DSH430016"/>
    <x v="2"/>
    <x v="18"/>
    <x v="0"/>
    <x v="0"/>
    <x v="0"/>
    <n v="18307.54"/>
    <n v="9153.77"/>
    <n v="0"/>
    <n v="0"/>
    <n v="828.22"/>
    <n v="434.83"/>
    <n v="0"/>
    <n v="0"/>
    <n v="1525.6283333333333"/>
    <n v="0"/>
    <n v="3356.3823333333335"/>
  </r>
  <r>
    <n v="868827"/>
    <s v="CVS CRMRK2921/AKRONGM PHS"/>
    <s v="A"/>
    <n v="7994"/>
    <n v="8163"/>
    <s v="BS6907224"/>
    <n v="5"/>
    <s v="PHS Contract Pharmacy"/>
    <s v="HOSPITAL GROUP"/>
    <n v="2602"/>
    <x v="0"/>
    <n v="2602"/>
    <s v="THE CLEVELAND CLINIC OH"/>
    <s v="DSH360027"/>
    <x v="0"/>
    <x v="5"/>
    <x v="0"/>
    <x v="0"/>
    <x v="0"/>
    <n v="0"/>
    <n v="0"/>
    <n v="12903.85"/>
    <n v="0"/>
    <n v="0"/>
    <n v="0"/>
    <n v="893.36"/>
    <n v="0"/>
    <n v="0"/>
    <n v="12903.85"/>
    <n v="0"/>
  </r>
  <r>
    <n v="20369"/>
    <s v="OPTUM707 CA/OHSU PHS MPB"/>
    <s v="A"/>
    <n v="7994"/>
    <n v="8149"/>
    <s v="FM5353735"/>
    <n v="5"/>
    <s v="PHS Contract Pharmacy"/>
    <s v="HOSPITAL GROUP"/>
    <n v="72859"/>
    <x v="41"/>
    <n v="72859"/>
    <s v="OREGON HLTH SCIENCE CTR"/>
    <s v="DSH380009"/>
    <x v="0"/>
    <x v="18"/>
    <x v="0"/>
    <x v="0"/>
    <x v="0"/>
    <n v="19229.7"/>
    <n v="0"/>
    <n v="0"/>
    <n v="0"/>
    <n v="1589.78"/>
    <n v="0"/>
    <n v="0"/>
    <n v="0"/>
    <n v="1602.4750000000001"/>
    <n v="0"/>
    <n v="3525.4450000000006"/>
  </r>
  <r>
    <n v="107917"/>
    <s v="E TN CHLD HOSP WACA34 MPB"/>
    <s v="A"/>
    <n v="1075"/>
    <n v="8149"/>
    <s v="FE0387313"/>
    <n v="3"/>
    <s v="WAC Acct."/>
    <s v="HOSPITAL (INDIVIDUAL)"/>
    <n v="72137"/>
    <x v="138"/>
    <n v="72137"/>
    <s v="EASTERN TENN CHILDRENS HOSP"/>
    <s v="PED443303-00"/>
    <x v="2"/>
    <x v="8"/>
    <x v="1"/>
    <x v="0"/>
    <x v="1"/>
    <n v="13755.6"/>
    <n v="0"/>
    <n v="0"/>
    <n v="0"/>
    <n v="574.33000000000004"/>
    <n v="0"/>
    <n v="0"/>
    <n v="0"/>
    <n v="1146.3"/>
    <n v="0"/>
    <n v="2521.86"/>
  </r>
  <r>
    <n v="963463"/>
    <s v="CAREMARK MI SP/LI JMC PHS"/>
    <s v="A"/>
    <n v="7994"/>
    <n v="8162"/>
    <s v="FC0002802"/>
    <n v="5"/>
    <s v="PHS Contract Pharmacy"/>
    <s v="HOSPITAL GROUP"/>
    <n v="40019"/>
    <x v="28"/>
    <n v="40018"/>
    <s v="NORTHWELL HEALTH"/>
    <s v="DSH330195"/>
    <x v="0"/>
    <x v="50"/>
    <x v="0"/>
    <x v="0"/>
    <x v="0"/>
    <n v="3256.34"/>
    <n v="3256.34"/>
    <n v="0"/>
    <n v="0"/>
    <n v="162.88999999999999"/>
    <n v="162.88999999999999"/>
    <n v="0"/>
    <n v="0"/>
    <n v="271.36166666666668"/>
    <n v="0"/>
    <n v="596.99566666666669"/>
  </r>
  <r>
    <n v="820220"/>
    <s v="CVS CRMRK2921/U MS MC PHS"/>
    <s v="A"/>
    <n v="7992"/>
    <n v="8163"/>
    <s v="BS6907224"/>
    <n v="5"/>
    <s v="PHS Contract Pharmacy"/>
    <s v="HOSPITAL GROUP"/>
    <n v="2133"/>
    <x v="15"/>
    <n v="2133"/>
    <s v="UNIV OF MISSISSIPPI MED CTR"/>
    <s v="DSH250001"/>
    <x v="2"/>
    <x v="61"/>
    <x v="0"/>
    <x v="1"/>
    <x v="0"/>
    <n v="3855.84"/>
    <n v="0"/>
    <n v="0"/>
    <n v="0"/>
    <n v="366.49"/>
    <n v="0"/>
    <n v="0"/>
    <n v="0"/>
    <n v="321.32"/>
    <n v="0"/>
    <n v="706.904"/>
  </r>
  <r>
    <n v="259352"/>
    <s v="PRISMAHL N GREENVILLE HSP"/>
    <s v="A"/>
    <n v="7003"/>
    <n v="8148"/>
    <s v="FN6318871"/>
    <n v="2"/>
    <s v="GPO Acct."/>
    <s v="HOSPITAL GROUP"/>
    <n v="40461"/>
    <x v="1"/>
    <n v="40461"/>
    <s v="PRISMA HEALTH"/>
    <n v="0"/>
    <x v="1"/>
    <x v="191"/>
    <x v="0"/>
    <x v="0"/>
    <x v="1"/>
    <n v="3864.42"/>
    <n v="0"/>
    <n v="0"/>
    <n v="0"/>
    <n v="114.4"/>
    <n v="0"/>
    <n v="0"/>
    <n v="0"/>
    <n v="322.03500000000003"/>
    <n v="0"/>
    <n v="708.47700000000009"/>
  </r>
  <r>
    <n v="749757"/>
    <s v="CAREPLUS CVS2919/MTSI PHS"/>
    <s v="A"/>
    <n v="7992"/>
    <n v="8160"/>
    <s v="BC7000603"/>
    <n v="5"/>
    <s v="PHS Contract Pharmacy"/>
    <s v="HOSPITAL GROUP"/>
    <n v="542"/>
    <x v="20"/>
    <n v="542"/>
    <s v="MOUNT SINAI HOSP NY"/>
    <s v="DSH330024"/>
    <x v="2"/>
    <x v="238"/>
    <x v="0"/>
    <x v="0"/>
    <x v="0"/>
    <n v="7691.58"/>
    <n v="0"/>
    <n v="0"/>
    <n v="0"/>
    <n v="907.35"/>
    <n v="0"/>
    <n v="0"/>
    <n v="0"/>
    <n v="640.96500000000003"/>
    <n v="0"/>
    <n v="1410.1230000000003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121"/>
    <x v="0"/>
    <x v="0"/>
    <x v="0"/>
    <n v="8566.0400000000009"/>
    <n v="0"/>
    <n v="0"/>
    <n v="0"/>
    <n v="620.59"/>
    <n v="0"/>
    <n v="0"/>
    <n v="0"/>
    <n v="713.8366666666667"/>
    <n v="0"/>
    <n v="1570.4406666666669"/>
  </r>
  <r>
    <n v="274982"/>
    <s v="PRISMAHL RICHLAND WAC A34"/>
    <s v="A"/>
    <n v="7003"/>
    <n v="8148"/>
    <s v="BP5763354"/>
    <n v="3"/>
    <s v="WAC Acct."/>
    <s v="HOSPITAL GROUP"/>
    <n v="40461"/>
    <x v="1"/>
    <n v="40461"/>
    <s v="PRISMA HEALTH"/>
    <s v="DSH420018"/>
    <x v="1"/>
    <x v="39"/>
    <x v="1"/>
    <x v="0"/>
    <x v="1"/>
    <n v="29355"/>
    <n v="29355"/>
    <n v="0"/>
    <n v="0"/>
    <n v="1064.8"/>
    <n v="1064.8"/>
    <n v="0"/>
    <n v="0"/>
    <n v="2446.25"/>
    <n v="0"/>
    <n v="5381.75"/>
  </r>
  <r>
    <n v="734823"/>
    <s v="ACCREDO NCS/KS UNIV   PHS"/>
    <s v="A"/>
    <n v="7992"/>
    <n v="8155"/>
    <s v="FA5306128"/>
    <n v="5"/>
    <s v="PHS Contract Pharmacy"/>
    <s v="HOSPITAL GROUP"/>
    <n v="1357"/>
    <x v="10"/>
    <n v="1357"/>
    <s v="KANSAS UNIVERSITY HOSPITAL KS"/>
    <s v="DSH170040"/>
    <x v="2"/>
    <x v="44"/>
    <x v="0"/>
    <x v="0"/>
    <x v="0"/>
    <n v="1323.37"/>
    <n v="1323.37"/>
    <n v="0"/>
    <n v="0"/>
    <n v="769.59"/>
    <n v="769.59"/>
    <n v="0"/>
    <n v="0"/>
    <n v="110.28083333333332"/>
    <n v="0"/>
    <n v="242.61783333333332"/>
  </r>
  <r>
    <n v="183670"/>
    <s v="LOYOLA CIMP PHS MPB"/>
    <s v="A"/>
    <n v="7992"/>
    <n v="8149"/>
    <s v="BF4649604"/>
    <n v="4"/>
    <s v="PHS/340B Acct"/>
    <s v="HOSPITAL (INDIVIDUAL)"/>
    <n v="72448"/>
    <x v="38"/>
    <n v="72448"/>
    <s v="LOYOLA UNIV MED CTR IL"/>
    <s v="DSH140276"/>
    <x v="2"/>
    <x v="94"/>
    <x v="0"/>
    <x v="0"/>
    <x v="1"/>
    <n v="4425.16"/>
    <n v="0"/>
    <n v="0"/>
    <n v="0"/>
    <n v="301.20999999999998"/>
    <n v="0"/>
    <n v="0"/>
    <n v="0"/>
    <n v="368.76333333333332"/>
    <n v="0"/>
    <n v="811.2793333333334"/>
  </r>
  <r>
    <n v="755498"/>
    <s v="ACCREDO MEM/LOYOLAUMC PHS"/>
    <s v="A"/>
    <n v="7992"/>
    <n v="8149"/>
    <s v="BA9451167"/>
    <n v="5"/>
    <s v="PHS Contract Pharmacy"/>
    <s v="HOSPITAL GROUP"/>
    <n v="1645"/>
    <x v="38"/>
    <n v="1645"/>
    <s v="LOYOLA UNIV MED CTR IL"/>
    <s v="DSH140276"/>
    <x v="2"/>
    <x v="40"/>
    <x v="0"/>
    <x v="0"/>
    <x v="0"/>
    <n v="0"/>
    <n v="0"/>
    <n v="15616.06"/>
    <n v="0"/>
    <n v="0"/>
    <n v="0"/>
    <n v="1149.3399999999999"/>
    <n v="0"/>
    <n v="0"/>
    <n v="15616.06"/>
    <n v="0"/>
  </r>
  <r>
    <n v="93524"/>
    <s v="UTMB HLCC INF PHS MPB"/>
    <s v="A"/>
    <n v="7001"/>
    <n v="8149"/>
    <s v="FU1917294"/>
    <n v="4"/>
    <s v="PHS/340B Acct"/>
    <s v="HOSPITAL (INDIVIDUAL)"/>
    <n v="40083"/>
    <x v="45"/>
    <n v="40083"/>
    <s v="UNIV OF TEXAS MED BRANCH-UTMB"/>
    <s v="DSH450018BS"/>
    <x v="0"/>
    <x v="186"/>
    <x v="0"/>
    <x v="0"/>
    <x v="1"/>
    <n v="7787.98"/>
    <n v="0"/>
    <n v="0"/>
    <n v="0"/>
    <n v="522.1"/>
    <n v="0"/>
    <n v="0"/>
    <n v="0"/>
    <n v="648.99833333333333"/>
    <n v="0"/>
    <n v="1427.7963333333335"/>
  </r>
  <r>
    <n v="871274"/>
    <s v="CAREPLUS CVS2859/UNIV PHS"/>
    <s v="A"/>
    <n v="7001"/>
    <n v="8115"/>
    <s v="BC6779435"/>
    <n v="5"/>
    <s v="PHS Contract Pharmacy"/>
    <s v="HOSPITAL GROUP"/>
    <n v="640"/>
    <x v="98"/>
    <n v="640"/>
    <s v="UNIV HLTH SAN ANTONIO TX (PHS)"/>
    <s v="DSH450213"/>
    <x v="0"/>
    <x v="3"/>
    <x v="0"/>
    <x v="0"/>
    <x v="0"/>
    <n v="2416.4"/>
    <n v="2416.4"/>
    <n v="0"/>
    <n v="0"/>
    <n v="219.42"/>
    <n v="219.42"/>
    <n v="0"/>
    <n v="0"/>
    <n v="201.36666666666667"/>
    <n v="0"/>
    <n v="443.00666666666672"/>
  </r>
  <r>
    <n v="757538"/>
    <s v="CVS CRMRK2921/STMRYHC PHS"/>
    <s v="A"/>
    <n v="7001"/>
    <n v="8163"/>
    <s v="BS6907224"/>
    <n v="5"/>
    <s v="PHS Contract Pharmacy"/>
    <s v="HOSPITAL GROUP"/>
    <n v="1066"/>
    <x v="187"/>
    <n v="1066"/>
    <s v="MERCY HEALTH ST MARYS MI"/>
    <s v="DSH230059"/>
    <x v="2"/>
    <x v="96"/>
    <x v="1"/>
    <x v="0"/>
    <x v="0"/>
    <n v="0"/>
    <n v="0"/>
    <n v="3088.8"/>
    <n v="0"/>
    <n v="0"/>
    <n v="0"/>
    <n v="93.31"/>
    <n v="0"/>
    <n v="0"/>
    <n v="3088.8"/>
    <n v="0"/>
  </r>
  <r>
    <n v="34957"/>
    <s v="KAISER PERM PHMCY OP MPB"/>
    <s v="A"/>
    <n v="7989"/>
    <n v="8149"/>
    <s v="AK8497643"/>
    <n v="2"/>
    <s v="GPO Acct."/>
    <s v="HOSPITAL CHAIN"/>
    <n v="35000"/>
    <x v="5"/>
    <n v="35000"/>
    <s v="KAISER PERMANENTE CA"/>
    <n v="0"/>
    <x v="1"/>
    <x v="8"/>
    <x v="1"/>
    <x v="0"/>
    <x v="1"/>
    <n v="1375.56"/>
    <n v="1375.56"/>
    <n v="0"/>
    <n v="0"/>
    <n v="43.13"/>
    <n v="43.13"/>
    <n v="0"/>
    <n v="0"/>
    <n v="114.63"/>
    <n v="0"/>
    <n v="252.18600000000001"/>
  </r>
  <r>
    <n v="932193"/>
    <s v="BARNES JEW HSP WACA34 MPB"/>
    <s v="A"/>
    <n v="7001"/>
    <n v="8149"/>
    <s v="BB4745785"/>
    <n v="3"/>
    <s v="WAC Acct."/>
    <s v="HOSPITAL (INDIVIDUAL)"/>
    <n v="1147"/>
    <x v="85"/>
    <n v="1147"/>
    <s v="MISSOURI BAPT HOSP SULLIVAN MO"/>
    <s v="DSH260032"/>
    <x v="0"/>
    <x v="14"/>
    <x v="1"/>
    <x v="0"/>
    <x v="1"/>
    <n v="9698.7999999999993"/>
    <n v="0"/>
    <n v="0"/>
    <n v="0"/>
    <n v="264.44"/>
    <n v="0"/>
    <n v="0"/>
    <n v="0"/>
    <n v="808.23333333333323"/>
    <n v="0"/>
    <n v="1778.1133333333332"/>
  </r>
  <r>
    <n v="73440"/>
    <s v="MT SINAI DNTWN WACA34 MPB"/>
    <s v="A"/>
    <n v="7992"/>
    <n v="8149"/>
    <s v="BB4708915"/>
    <n v="3"/>
    <s v="WAC Acct."/>
    <s v="HOSPITAL GROUP"/>
    <n v="40822"/>
    <x v="160"/>
    <n v="40822"/>
    <s v="MOUNT SINAI HEALTH SYSTEM"/>
    <s v="DSH330169B"/>
    <x v="2"/>
    <x v="14"/>
    <x v="1"/>
    <x v="0"/>
    <x v="1"/>
    <n v="1939.76"/>
    <n v="0"/>
    <n v="0"/>
    <n v="0"/>
    <n v="51.95"/>
    <n v="0"/>
    <n v="0"/>
    <n v="0"/>
    <n v="161.64666666666668"/>
    <n v="0"/>
    <n v="355.6226666666667"/>
  </r>
  <r>
    <n v="724891"/>
    <s v="CAREMARK KS SP/UNI KS PHS"/>
    <s v="A"/>
    <n v="7992"/>
    <n v="8145"/>
    <s v="BL7438941"/>
    <n v="5"/>
    <s v="PHS Contract Pharmacy"/>
    <s v="HOSPITAL GROUP"/>
    <n v="1357"/>
    <x v="10"/>
    <n v="1357"/>
    <s v="KANSAS UNIVERSITY HOSPITAL KS"/>
    <s v="DSH170040"/>
    <x v="2"/>
    <x v="59"/>
    <x v="0"/>
    <x v="0"/>
    <x v="0"/>
    <n v="10172.39"/>
    <n v="0"/>
    <n v="0"/>
    <n v="0"/>
    <n v="1206.5999999999999"/>
    <n v="0"/>
    <n v="0"/>
    <n v="0"/>
    <n v="847.69916666666666"/>
    <n v="0"/>
    <n v="1864.9381666666668"/>
  </r>
  <r>
    <n v="497890"/>
    <s v="EMCM MED ONC 340B PHS"/>
    <s v="A"/>
    <n v="7670"/>
    <n v="8155"/>
    <s v="FE3408184"/>
    <n v="4"/>
    <s v="PHS/340B Acct"/>
    <s v="HOSPITAL GROUP"/>
    <n v="40206"/>
    <x v="34"/>
    <n v="40205"/>
    <s v="EINSTEIN"/>
    <s v="DSH390329"/>
    <x v="0"/>
    <x v="222"/>
    <x v="0"/>
    <x v="0"/>
    <x v="1"/>
    <n v="29652.080000000002"/>
    <n v="0"/>
    <n v="0"/>
    <n v="0"/>
    <n v="847.65"/>
    <n v="0"/>
    <n v="0"/>
    <n v="0"/>
    <n v="2471.0066666666667"/>
    <n v="0"/>
    <n v="5436.2146666666667"/>
  </r>
  <r>
    <n v="934710"/>
    <s v="CAREMARK TN SP/RI HSP PHS"/>
    <s v="A"/>
    <n v="7994"/>
    <n v="8149"/>
    <s v="BC9505960"/>
    <n v="5"/>
    <s v="PHS Contract Pharmacy"/>
    <s v="HOSPITAL GROUP"/>
    <n v="319"/>
    <x v="3"/>
    <n v="319"/>
    <s v="LIFESPAN HEALTH SYSTEM RI"/>
    <s v="DSH410007"/>
    <x v="0"/>
    <x v="5"/>
    <x v="0"/>
    <x v="0"/>
    <x v="0"/>
    <n v="12903.85"/>
    <n v="0"/>
    <n v="0"/>
    <n v="0"/>
    <n v="891.99"/>
    <n v="0"/>
    <n v="0"/>
    <n v="0"/>
    <n v="1075.3208333333334"/>
    <n v="0"/>
    <n v="2365.7058333333339"/>
  </r>
  <r>
    <n v="180698"/>
    <s v="ACCREDO NC/IU PHS MPB"/>
    <s v="A"/>
    <n v="7994"/>
    <n v="8149"/>
    <s v="FA5306128"/>
    <n v="5"/>
    <s v="PHS Contract Pharmacy"/>
    <s v="HOSPITAL (INDIVIDUAL)"/>
    <n v="72387"/>
    <x v="40"/>
    <n v="72387"/>
    <s v="UNIV OF INDIANA HEALTH"/>
    <s v="DSH150056"/>
    <x v="0"/>
    <x v="218"/>
    <x v="0"/>
    <x v="1"/>
    <x v="0"/>
    <n v="0"/>
    <n v="0"/>
    <n v="0"/>
    <n v="2469.59"/>
    <n v="0"/>
    <n v="0"/>
    <n v="0"/>
    <n v="170.36"/>
    <n v="0"/>
    <n v="2469.59"/>
    <n v="0"/>
  </r>
  <r>
    <n v="457550"/>
    <s v="UNIV OF TEXAS MED PHS MPB"/>
    <s v="A"/>
    <n v="846"/>
    <n v="8149"/>
    <s v="AG3353973"/>
    <n v="4"/>
    <s v="PHS/340B Acct"/>
    <s v="HOSPITAL (INDIVIDUAL)"/>
    <n v="40848"/>
    <x v="13"/>
    <n v="40848"/>
    <s v="UNIV OF TEXAS SW UNIV HOSP"/>
    <s v="DSH450018"/>
    <x v="0"/>
    <x v="324"/>
    <x v="0"/>
    <x v="0"/>
    <x v="1"/>
    <n v="0"/>
    <n v="0"/>
    <n v="0"/>
    <n v="6807.2"/>
    <n v="0"/>
    <n v="0"/>
    <n v="0"/>
    <n v="261.83999999999997"/>
    <n v="0"/>
    <n v="6807.2"/>
    <n v="0"/>
  </r>
  <r>
    <n v="934707"/>
    <s v="CAREMARK IL SP/RI HSP PHS"/>
    <s v="A"/>
    <n v="7994"/>
    <n v="8144"/>
    <s v="FC0059736"/>
    <n v="5"/>
    <s v="PHS Contract Pharmacy"/>
    <s v="HOSPITAL GROUP"/>
    <n v="319"/>
    <x v="3"/>
    <n v="319"/>
    <s v="LIFESPAN HEALTH SYSTEM RI"/>
    <s v="DSH410007"/>
    <x v="0"/>
    <x v="84"/>
    <x v="0"/>
    <x v="0"/>
    <x v="0"/>
    <n v="27430.44"/>
    <n v="0"/>
    <n v="5271.8"/>
    <n v="0"/>
    <n v="2712.82"/>
    <n v="0"/>
    <n v="458.46"/>
    <n v="0"/>
    <n v="2285.87"/>
    <n v="5271.8"/>
    <n v="5028.9139999999998"/>
  </r>
  <r>
    <n v="458677"/>
    <s v="UNIV MISS PHS MPB"/>
    <s v="A"/>
    <n v="7992"/>
    <n v="8149"/>
    <s v="BU5736838"/>
    <n v="4"/>
    <s v="PHS/340B Acct"/>
    <s v="HOSPITAL (INDIVIDUAL)"/>
    <n v="2133"/>
    <x v="15"/>
    <n v="2133"/>
    <s v="UNIV OF MISSISSIPPI MED CTR"/>
    <s v="DSH250001"/>
    <x v="2"/>
    <x v="121"/>
    <x v="0"/>
    <x v="0"/>
    <x v="1"/>
    <n v="342060.54"/>
    <n v="33571.78"/>
    <n v="35171.96"/>
    <n v="35171.96"/>
    <n v="24428.2"/>
    <n v="1852.58"/>
    <n v="2609.36"/>
    <n v="2390.6799999999998"/>
    <n v="28505.044999999998"/>
    <n v="70343.92"/>
    <n v="62711.099000000002"/>
  </r>
  <r>
    <n v="863417"/>
    <s v="PRISMA CI GREER PHS"/>
    <s v="A"/>
    <n v="7003"/>
    <n v="8148"/>
    <s v="FG6367987"/>
    <n v="4"/>
    <s v="PHS/340B Acct"/>
    <s v="HOSPITAL GROUP"/>
    <n v="40461"/>
    <x v="1"/>
    <n v="40461"/>
    <s v="PRISMA HEALTH"/>
    <s v="DSH420078AE"/>
    <x v="1"/>
    <x v="148"/>
    <x v="0"/>
    <x v="0"/>
    <x v="1"/>
    <n v="35022.629999999997"/>
    <n v="2535.66"/>
    <n v="0"/>
    <n v="0"/>
    <n v="1185.94"/>
    <n v="77.88"/>
    <n v="0"/>
    <n v="0"/>
    <n v="2918.5524999999998"/>
    <n v="0"/>
    <n v="6420.8154999999997"/>
  </r>
  <r>
    <n v="947815"/>
    <s v="BIOLOGICS INC/UNVA MC PHS"/>
    <s v="A"/>
    <n v="7994"/>
    <n v="8120"/>
    <m/>
    <n v="5"/>
    <s v="PHS Contract Pharmacy"/>
    <s v="HOSPITAL GROUP"/>
    <n v="2501"/>
    <x v="14"/>
    <n v="2501"/>
    <s v="UNIVERSITY OF VIRGINIA MED CTR"/>
    <s v="DSH490009"/>
    <x v="0"/>
    <x v="36"/>
    <x v="0"/>
    <x v="0"/>
    <x v="0"/>
    <n v="237030.96"/>
    <n v="90765.57"/>
    <n v="0"/>
    <n v="0"/>
    <n v="21965.38"/>
    <n v="8331.9500000000007"/>
    <n v="0"/>
    <n v="0"/>
    <n v="19752.579999999998"/>
    <n v="0"/>
    <n v="43455.675999999999"/>
  </r>
  <r>
    <n v="857245"/>
    <s v="PRISMA CI ESO PHS"/>
    <s v="A"/>
    <n v="7003"/>
    <n v="8148"/>
    <s v="FG6317867"/>
    <n v="4"/>
    <s v="PHS/340B Acct"/>
    <s v="HOSPITAL GROUP"/>
    <n v="40461"/>
    <x v="1"/>
    <n v="40461"/>
    <s v="PRISMA HEALTH"/>
    <s v="DSH420078AA"/>
    <x v="1"/>
    <x v="200"/>
    <x v="0"/>
    <x v="0"/>
    <x v="1"/>
    <n v="127131.51"/>
    <n v="57284.639999999999"/>
    <n v="0"/>
    <n v="0"/>
    <n v="3651.29"/>
    <n v="1652.24"/>
    <n v="0"/>
    <n v="0"/>
    <n v="10594.2925"/>
    <n v="0"/>
    <n v="23307.443500000001"/>
  </r>
  <r>
    <n v="950067"/>
    <s v="UTMB HLTH LGE CC PHS MPB"/>
    <s v="A"/>
    <n v="7001"/>
    <n v="8149"/>
    <s v="FU1917294"/>
    <n v="4"/>
    <s v="PHS/340B Acct"/>
    <s v="HOSPITAL (INDIVIDUAL)"/>
    <n v="40083"/>
    <x v="45"/>
    <n v="40083"/>
    <s v="UNIV OF TEXAS MED BRANCH-UTMB"/>
    <s v="DSH450018DY"/>
    <x v="0"/>
    <x v="76"/>
    <x v="0"/>
    <x v="0"/>
    <x v="1"/>
    <n v="195971.29"/>
    <n v="27375.18"/>
    <n v="41928.06"/>
    <n v="27966.959999999999"/>
    <n v="16491.88"/>
    <n v="2080.17"/>
    <n v="3191.74"/>
    <n v="1075.83"/>
    <n v="16330.940833333334"/>
    <n v="69895.01999999999"/>
    <n v="35928.069833333335"/>
  </r>
  <r>
    <n v="983097"/>
    <s v="PRISMA GVL MEM HOSP PHS"/>
    <s v="A"/>
    <n v="7003"/>
    <n v="8148"/>
    <s v="FG6318857"/>
    <n v="4"/>
    <s v="PHS/340B Acct"/>
    <s v="HOSPITAL GROUP"/>
    <n v="40461"/>
    <x v="1"/>
    <n v="40461"/>
    <s v="PRISMA HEALTH"/>
    <s v="DSH420078"/>
    <x v="1"/>
    <x v="1"/>
    <x v="0"/>
    <x v="0"/>
    <x v="1"/>
    <n v="452154.36"/>
    <n v="195415.32"/>
    <n v="0"/>
    <n v="0"/>
    <n v="27531.45"/>
    <n v="15296.82"/>
    <n v="0"/>
    <n v="0"/>
    <n v="37679.53"/>
    <n v="0"/>
    <n v="82894.966"/>
  </r>
  <r>
    <n v="963425"/>
    <s v="ACCREDO NCS/LIJWSH MC PHS"/>
    <s v="A"/>
    <n v="7994"/>
    <n v="8155"/>
    <s v="FA5306128"/>
    <n v="5"/>
    <s v="PHS Contract Pharmacy"/>
    <s v="HOSPITAL GROUP"/>
    <n v="40019"/>
    <x v="28"/>
    <n v="40018"/>
    <s v="NORTHWELL HEALTH"/>
    <s v="DSH330195"/>
    <x v="0"/>
    <x v="7"/>
    <x v="0"/>
    <x v="0"/>
    <x v="0"/>
    <n v="7434.81"/>
    <n v="7434.81"/>
    <n v="0"/>
    <n v="0"/>
    <n v="267.47000000000003"/>
    <n v="267.47000000000003"/>
    <n v="0"/>
    <n v="0"/>
    <n v="619.5675"/>
    <n v="0"/>
    <n v="1363.0485000000001"/>
  </r>
  <r>
    <n v="40422"/>
    <s v="CAREMARK NJ SP/NYULNG PHS"/>
    <s v="A"/>
    <n v="7992"/>
    <n v="8155"/>
    <s v="FC0275304"/>
    <n v="5"/>
    <s v="PHS Contract Pharmacy"/>
    <s v="HOSPITAL GROUP"/>
    <n v="40552"/>
    <x v="77"/>
    <n v="40552"/>
    <s v="NYU WINTHROP HOSP"/>
    <s v="DSH330214"/>
    <x v="2"/>
    <x v="10"/>
    <x v="0"/>
    <x v="0"/>
    <x v="0"/>
    <n v="134497.78"/>
    <n v="15004.98"/>
    <n v="19085.25"/>
    <n v="11542.76"/>
    <n v="20197.46"/>
    <n v="1766.77"/>
    <n v="2817.28"/>
    <n v="444.11"/>
    <n v="11208.148333333333"/>
    <n v="30628.010000000002"/>
    <n v="24657.926333333333"/>
  </r>
  <r>
    <n v="747565"/>
    <s v="EMCM MAIN SPLIT GPO"/>
    <s v="A"/>
    <n v="7670"/>
    <n v="8155"/>
    <s v="FE3408184"/>
    <n v="2"/>
    <s v="GPO Acct."/>
    <s v="HOSPITAL GROUP"/>
    <n v="40206"/>
    <x v="34"/>
    <n v="40205"/>
    <s v="EINSTEIN"/>
    <n v="0"/>
    <x v="0"/>
    <x v="166"/>
    <x v="0"/>
    <x v="0"/>
    <x v="1"/>
    <n v="4236.8599999999997"/>
    <n v="4236.8599999999997"/>
    <n v="0"/>
    <n v="0"/>
    <n v="88.84"/>
    <n v="88.84"/>
    <n v="0"/>
    <n v="0"/>
    <n v="353.07166666666666"/>
    <n v="0"/>
    <n v="776.75766666666675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104"/>
    <x v="0"/>
    <x v="0"/>
    <x v="0"/>
    <n v="222764.05"/>
    <n v="74316.75"/>
    <n v="25134.52"/>
    <n v="22082.080000000002"/>
    <n v="24021.39"/>
    <n v="6980.13"/>
    <n v="3261.7"/>
    <n v="1836.82"/>
    <n v="18563.670833333334"/>
    <n v="47216.600000000006"/>
    <n v="40840.075833333336"/>
  </r>
  <r>
    <n v="763411"/>
    <s v="LOYOLA UNV CIMP MPB"/>
    <s v="A"/>
    <n v="7001"/>
    <n v="8149"/>
    <s v="BF4649604"/>
    <n v="2"/>
    <s v="GPO Acct."/>
    <s v="HOSPITAL (INDIVIDUAL)"/>
    <n v="21373"/>
    <x v="32"/>
    <n v="21373"/>
    <s v="TRINITY HEALTH"/>
    <n v="0"/>
    <x v="1"/>
    <x v="213"/>
    <x v="0"/>
    <x v="0"/>
    <x v="1"/>
    <n v="45026.55"/>
    <n v="28459.35"/>
    <n v="0"/>
    <n v="0"/>
    <n v="2965.22"/>
    <n v="1806.83"/>
    <n v="0"/>
    <n v="0"/>
    <n v="3752.2125000000001"/>
    <n v="0"/>
    <n v="8254.8675000000003"/>
  </r>
  <r>
    <n v="795698"/>
    <s v="CAREMARK TN SP/UMIAMI PHS"/>
    <s v="A"/>
    <n v="7992"/>
    <n v="8149"/>
    <s v="BC9505960"/>
    <n v="5"/>
    <s v="PHS Contract Pharmacy"/>
    <s v="HOSPITAL GROUP"/>
    <n v="1205"/>
    <x v="21"/>
    <n v="1205"/>
    <s v="UNIV OF MIAMI HOSP FL"/>
    <s v="CAN100079-00"/>
    <x v="0"/>
    <x v="42"/>
    <x v="0"/>
    <x v="0"/>
    <x v="0"/>
    <n v="6781.85"/>
    <n v="0"/>
    <n v="0"/>
    <n v="0"/>
    <n v="132.84"/>
    <n v="0"/>
    <n v="0"/>
    <n v="0"/>
    <n v="565.1541666666667"/>
    <n v="0"/>
    <n v="1243.3391666666669"/>
  </r>
  <r>
    <n v="870904"/>
    <s v="OLEAN GENERAL HOSP    PHS"/>
    <s v="A"/>
    <n v="7995"/>
    <n v="8113"/>
    <s v="AT0532033"/>
    <n v="4"/>
    <s v="PHS/340B Acct"/>
    <s v="HOSPITAL GROUP"/>
    <n v="40558"/>
    <x v="4"/>
    <n v="40558"/>
    <s v="OLEAN GENERAL HOSP"/>
    <s v="DSH330103"/>
    <x v="2"/>
    <x v="15"/>
    <x v="0"/>
    <x v="0"/>
    <x v="1"/>
    <n v="50598.42"/>
    <n v="18394.68"/>
    <n v="0"/>
    <n v="0"/>
    <n v="2138.8200000000002"/>
    <n v="763.06"/>
    <n v="0"/>
    <n v="0"/>
    <n v="4216.5349999999999"/>
    <n v="0"/>
    <n v="9276.3770000000004"/>
  </r>
  <r>
    <n v="927076"/>
    <s v="CVS PHCY 10221/SCTWHT PHS"/>
    <s v="A"/>
    <n v="7992"/>
    <n v="8115"/>
    <s v="FC4143525"/>
    <n v="5"/>
    <s v="PHS Contract Pharmacy"/>
    <s v="HOSPITAL GROUP"/>
    <n v="633"/>
    <x v="90"/>
    <n v="633"/>
    <s v="BAYLOR SCOTT &amp; WHITE"/>
    <s v="DSH450054"/>
    <x v="2"/>
    <x v="10"/>
    <x v="0"/>
    <x v="0"/>
    <x v="0"/>
    <n v="11891.74"/>
    <n v="0"/>
    <n v="613.05999999999995"/>
    <n v="0"/>
    <n v="1864.1"/>
    <n v="0"/>
    <n v="92.63"/>
    <n v="0"/>
    <n v="990.97833333333335"/>
    <n v="613.05999999999995"/>
    <n v="2180.1523333333334"/>
  </r>
  <r>
    <n v="42806"/>
    <s v="CAREMARK NV SPC/OHSU  PHS"/>
    <s v="A"/>
    <n v="7994"/>
    <n v="8170"/>
    <s v="FC8994089"/>
    <n v="5"/>
    <s v="PHS Contract Pharmacy"/>
    <s v="HOSPITAL GROUP"/>
    <n v="72859"/>
    <x v="41"/>
    <n v="72859"/>
    <s v="OREGON HLTH SCIENCE CTR"/>
    <s v="DSH380009"/>
    <x v="0"/>
    <x v="33"/>
    <x v="0"/>
    <x v="0"/>
    <x v="0"/>
    <n v="18586"/>
    <n v="0"/>
    <n v="9293"/>
    <n v="-194.67"/>
    <n v="1651.92"/>
    <n v="0"/>
    <n v="762.85"/>
    <n v="-357.42"/>
    <n v="1548.8333333333333"/>
    <n v="9098.33"/>
    <n v="3407.4333333333334"/>
  </r>
  <r>
    <n v="130912"/>
    <s v="BIOLOGICS MCK/UNV CAI PHS"/>
    <s v="A"/>
    <n v="7992"/>
    <n v="8149"/>
    <s v="FB9427267"/>
    <n v="5"/>
    <s v="PHS Contract Pharmacy"/>
    <s v="HOSPITAL GROUP"/>
    <n v="1607"/>
    <x v="80"/>
    <n v="1607"/>
    <s v="UCI MEDICAL CENTER CA"/>
    <s v="DSH050348"/>
    <x v="2"/>
    <x v="23"/>
    <x v="0"/>
    <x v="0"/>
    <x v="0"/>
    <n v="77966.69"/>
    <n v="0"/>
    <n v="0"/>
    <n v="0"/>
    <n v="7188.74"/>
    <n v="0"/>
    <n v="0"/>
    <n v="0"/>
    <n v="6497.2241666666669"/>
    <n v="0"/>
    <n v="14293.893166666669"/>
  </r>
  <r>
    <n v="902420"/>
    <s v="CAREMARK NJ SP/GENHSP PHS"/>
    <s v="A"/>
    <n v="7994"/>
    <n v="8155"/>
    <s v="FC0275304"/>
    <n v="5"/>
    <s v="PHS Contract Pharmacy"/>
    <s v="HOSPITAL GROUP"/>
    <n v="2548"/>
    <x v="43"/>
    <n v="2548"/>
    <s v="MASSACHUSETTS GENERAL HOS"/>
    <s v="DSH220071"/>
    <x v="0"/>
    <x v="5"/>
    <x v="0"/>
    <x v="0"/>
    <x v="0"/>
    <n v="1325428.47"/>
    <n v="0"/>
    <n v="167750.04999999999"/>
    <n v="141942.35"/>
    <n v="90820.479999999996"/>
    <n v="0"/>
    <n v="11613.48"/>
    <n v="5459.3"/>
    <n v="110452.3725"/>
    <n v="309692.40000000002"/>
    <n v="242995.21950000001"/>
  </r>
  <r>
    <n v="459661"/>
    <s v="WK CANCER CTR PHS MPB"/>
    <s v="A"/>
    <n v="879"/>
    <n v="8149"/>
    <s v="BW7024805"/>
    <n v="4"/>
    <s v="PHS/340B Acct"/>
    <s v="ONCOLOGY CENTERS"/>
    <n v="73452"/>
    <x v="87"/>
    <n v="73452"/>
    <s v="WILLIS KNIGHTON MC LA"/>
    <s v="DSH190111AC"/>
    <x v="2"/>
    <x v="118"/>
    <x v="0"/>
    <x v="0"/>
    <x v="1"/>
    <n v="1583489.04"/>
    <n v="350086.44"/>
    <n v="168897.4"/>
    <n v="298853.09999999998"/>
    <n v="103285.34"/>
    <n v="21459.599999999999"/>
    <n v="10160.98"/>
    <n v="11494.4"/>
    <n v="131957.42000000001"/>
    <n v="467750.5"/>
    <n v="290306.32400000008"/>
  </r>
  <r>
    <n v="407276"/>
    <s v="NY COLUMBIA UNI MED MPB"/>
    <s v="A"/>
    <n v="7994"/>
    <n v="8149"/>
    <s v="AT1859644"/>
    <n v="2"/>
    <s v="GPO Acct."/>
    <s v="HOSPITAL (INDIVIDUAL)"/>
    <n v="72778"/>
    <x v="151"/>
    <n v="72778"/>
    <s v="NY PRESBYTERIAN HOSP"/>
    <n v="0"/>
    <x v="0"/>
    <x v="114"/>
    <x v="1"/>
    <x v="0"/>
    <x v="1"/>
    <n v="777600"/>
    <n v="82400"/>
    <n v="88800"/>
    <n v="0"/>
    <n v="17466.560000000001"/>
    <n v="2204"/>
    <n v="1199.82"/>
    <n v="0"/>
    <n v="64800"/>
    <n v="88800"/>
    <n v="142560"/>
  </r>
  <r>
    <n v="124829"/>
    <s v="UNIV HOSP BROOKLYN MPB"/>
    <s v="A"/>
    <n v="1075"/>
    <n v="8149"/>
    <s v="AH3303992"/>
    <n v="2"/>
    <s v="GPO Acct."/>
    <s v="HOSPITAL (INDIVIDUAL)"/>
    <n v="72706"/>
    <x v="109"/>
    <n v="72706"/>
    <s v="UNIVERSITY HOSP SUNY"/>
    <n v="0"/>
    <x v="0"/>
    <x v="14"/>
    <x v="1"/>
    <x v="0"/>
    <x v="1"/>
    <n v="36504.410000000003"/>
    <n v="6292.37"/>
    <n v="0"/>
    <n v="0"/>
    <n v="1547.64"/>
    <n v="181.71"/>
    <n v="0"/>
    <n v="0"/>
    <n v="3042.0341666666668"/>
    <n v="0"/>
    <n v="6692.4751666666671"/>
  </r>
  <r>
    <n v="28808"/>
    <s v="CAREMARK IL SP/AHF BR PHS"/>
    <s v="A"/>
    <n v="7001"/>
    <n v="8144"/>
    <s v="FC0059736"/>
    <n v="5"/>
    <s v="PHS Contract Pharmacy"/>
    <s v="HOSPITAL GROUP"/>
    <n v="569"/>
    <x v="35"/>
    <n v="569"/>
    <s v="AIDS HEALTHCARE FOUNDATION CA"/>
    <s v="STD708091"/>
    <x v="2"/>
    <x v="38"/>
    <x v="0"/>
    <x v="0"/>
    <x v="0"/>
    <n v="14339.96"/>
    <n v="9960.5400000000009"/>
    <n v="0"/>
    <n v="0"/>
    <n v="1181.67"/>
    <n v="810.88"/>
    <n v="0"/>
    <n v="0"/>
    <n v="1194.9966666666667"/>
    <n v="0"/>
    <n v="2628.992666666667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43"/>
    <x v="0"/>
    <x v="0"/>
    <x v="0"/>
    <n v="1153.6099999999999"/>
    <n v="1202.76"/>
    <n v="0"/>
    <n v="0"/>
    <n v="2922.59"/>
    <n v="2968.77"/>
    <n v="0"/>
    <n v="0"/>
    <n v="96.134166666666658"/>
    <n v="0"/>
    <n v="211.49516666666668"/>
  </r>
  <r>
    <n v="977556"/>
    <s v="KAISER ZION ONCO 202C MPB"/>
    <s v="A"/>
    <n v="7989"/>
    <n v="8149"/>
    <s v="FK0017372"/>
    <n v="2"/>
    <s v="GPO Acct."/>
    <s v="HOSPITAL CHAIN"/>
    <n v="35000"/>
    <x v="5"/>
    <n v="35000"/>
    <s v="KAISER PERMANENTE CA"/>
    <n v="0"/>
    <x v="1"/>
    <x v="14"/>
    <x v="1"/>
    <x v="0"/>
    <x v="1"/>
    <n v="112409.58"/>
    <n v="0"/>
    <n v="44226.720000000001"/>
    <n v="49755.06"/>
    <n v="3429.69"/>
    <n v="0"/>
    <n v="1358.64"/>
    <n v="0"/>
    <n v="9367.4650000000001"/>
    <n v="93981.78"/>
    <n v="20608.423000000003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67"/>
    <x v="0"/>
    <x v="0"/>
    <x v="0"/>
    <n v="27414.28"/>
    <n v="0"/>
    <n v="13707.14"/>
    <n v="13488.61"/>
    <n v="2069.86"/>
    <n v="0"/>
    <n v="980.07"/>
    <n v="367.49"/>
    <n v="2284.5233333333331"/>
    <n v="27195.75"/>
    <n v="5025.9513333333334"/>
  </r>
  <r>
    <n v="748508"/>
    <s v="ACCREDO HG NCS/ALBERT PHS"/>
    <s v="A"/>
    <n v="7670"/>
    <n v="8155"/>
    <s v="FA5306128"/>
    <n v="5"/>
    <s v="PHS Contract Pharmacy"/>
    <s v="HOSPITAL GROUP"/>
    <n v="1547"/>
    <x v="12"/>
    <n v="1547"/>
    <s v="THOMAS JEFFERSON UNIV HOSP PA"/>
    <s v="DSH390142"/>
    <x v="0"/>
    <x v="0"/>
    <x v="0"/>
    <x v="0"/>
    <x v="0"/>
    <n v="40064.300000000003"/>
    <n v="8497.18"/>
    <n v="0"/>
    <n v="0"/>
    <n v="1739.68"/>
    <n v="204.48"/>
    <n v="0"/>
    <n v="0"/>
    <n v="3338.6916666666671"/>
    <n v="0"/>
    <n v="7345.1216666666678"/>
  </r>
  <r>
    <n v="902391"/>
    <s v="CAREMARK MA SP/GENHSP PHS"/>
    <s v="A"/>
    <n v="7994"/>
    <n v="8110"/>
    <s v="BC9420491"/>
    <n v="5"/>
    <s v="PHS Contract Pharmacy"/>
    <s v="HOSPITAL GROUP"/>
    <n v="2548"/>
    <x v="43"/>
    <n v="2548"/>
    <s v="MASSACHUSETTS GENERAL HOS"/>
    <s v="DSH220071"/>
    <x v="0"/>
    <x v="203"/>
    <x v="0"/>
    <x v="0"/>
    <x v="0"/>
    <n v="545.85"/>
    <n v="545.85"/>
    <n v="0"/>
    <n v="0"/>
    <n v="20.99"/>
    <n v="20.99"/>
    <n v="0"/>
    <n v="0"/>
    <n v="45.487500000000004"/>
    <n v="0"/>
    <n v="100.07250000000002"/>
  </r>
  <r>
    <n v="835340"/>
    <s v="EINSTEIN CTR ONE/EMCM PHS"/>
    <s v="A"/>
    <n v="7670"/>
    <n v="8155"/>
    <s v="FE0845846"/>
    <n v="5"/>
    <s v="PHS Contract Pharmacy"/>
    <s v="HOSPITAL GROUP"/>
    <n v="40206"/>
    <x v="34"/>
    <n v="40205"/>
    <s v="EINSTEIN"/>
    <s v="DSH390329"/>
    <x v="0"/>
    <x v="11"/>
    <x v="0"/>
    <x v="0"/>
    <x v="0"/>
    <n v="172046.98"/>
    <n v="50805.760000000002"/>
    <n v="0"/>
    <n v="0"/>
    <n v="7811.49"/>
    <n v="2620.2399999999998"/>
    <n v="0"/>
    <n v="0"/>
    <n v="14337.248333333335"/>
    <n v="0"/>
    <n v="31541.946333333341"/>
  </r>
  <r>
    <n v="888739"/>
    <s v="ACCREDO TMP/CK CHLDRN PHS"/>
    <s v="A"/>
    <n v="7994"/>
    <n v="8170"/>
    <s v="BA9437042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984438.64"/>
    <n v="189900.9"/>
    <n v="75564.08"/>
    <n v="75564.08"/>
    <n v="28431.72"/>
    <n v="5430.75"/>
    <n v="1898.7"/>
    <n v="1062.56"/>
    <n v="82036.55333333333"/>
    <n v="151128.16"/>
    <n v="180480.41733333335"/>
  </r>
  <r>
    <n v="199934"/>
    <s v="PRISMA CI FARIS PHS MPB"/>
    <s v="A"/>
    <n v="7001"/>
    <n v="8149"/>
    <s v="FG7327439"/>
    <n v="4"/>
    <s v="PHS/340B Acct"/>
    <s v="HOSPITAL (INDIVIDUAL)"/>
    <n v="40461"/>
    <x v="1"/>
    <n v="40461"/>
    <s v="PRISMA HEALTH"/>
    <s v="DSH420078AC"/>
    <x v="1"/>
    <x v="163"/>
    <x v="0"/>
    <x v="0"/>
    <x v="1"/>
    <n v="442460.4"/>
    <n v="0"/>
    <n v="153166.22"/>
    <n v="186089.8"/>
    <n v="734.96"/>
    <n v="0"/>
    <n v="179.5"/>
    <n v="-52.32"/>
    <n v="36871.700000000004"/>
    <n v="339256.02"/>
    <n v="81117.74000000002"/>
  </r>
  <r>
    <n v="877354"/>
    <s v="TX CHILD SPEC PHCY PHS"/>
    <s v="A"/>
    <n v="7595"/>
    <n v="8115"/>
    <s v="FT9614365"/>
    <n v="4"/>
    <s v="PHS/340B Acct"/>
    <s v="HOSPITAL GROUP"/>
    <n v="73354"/>
    <x v="121"/>
    <n v="73354"/>
    <s v="TEXAS CHILDRENS SPECIALTY HOSP"/>
    <s v="PED453304-00"/>
    <x v="0"/>
    <x v="291"/>
    <x v="0"/>
    <x v="1"/>
    <x v="1"/>
    <n v="605422.72"/>
    <n v="0"/>
    <n v="429104.71"/>
    <n v="440117.15"/>
    <n v="23096.28"/>
    <n v="0"/>
    <n v="15647.14"/>
    <n v="12449.15"/>
    <n v="50451.893333333333"/>
    <n v="869221.8600000001"/>
    <n v="110994.16533333334"/>
  </r>
  <r>
    <n v="880288"/>
    <s v="FROEDTERT HME INF PHS MPB"/>
    <s v="A"/>
    <n v="7992"/>
    <n v="8149"/>
    <s v="FF8699122"/>
    <n v="4"/>
    <s v="PHS/340B Acct"/>
    <s v="HOSPITAL (INDIVIDUAL)"/>
    <n v="901"/>
    <x v="78"/>
    <n v="901"/>
    <s v="FROEDTERT MEM LUTHERAN HSP WI"/>
    <s v="DSH520177"/>
    <x v="2"/>
    <x v="14"/>
    <x v="1"/>
    <x v="0"/>
    <x v="1"/>
    <n v="74178.399999999994"/>
    <n v="0"/>
    <n v="0"/>
    <n v="0"/>
    <n v="3380.1"/>
    <n v="0"/>
    <n v="0"/>
    <n v="0"/>
    <n v="6181.5333333333328"/>
    <n v="0"/>
    <n v="13599.373333333333"/>
  </r>
  <r>
    <n v="82428"/>
    <s v="ACCREDO WHT/UNVKS HSP PHS"/>
    <s v="A"/>
    <n v="7992"/>
    <n v="8163"/>
    <s v="FA1057531"/>
    <n v="5"/>
    <s v="PHS Contract Pharmacy"/>
    <s v="HOSPITAL GROUP"/>
    <n v="1357"/>
    <x v="10"/>
    <n v="1357"/>
    <s v="KANSAS UNIVERSITY HOSPITAL KS"/>
    <s v="DSH170040"/>
    <x v="2"/>
    <x v="18"/>
    <x v="0"/>
    <x v="0"/>
    <x v="0"/>
    <n v="37466.410000000003"/>
    <n v="19039.84"/>
    <n v="0"/>
    <n v="0"/>
    <n v="3007.21"/>
    <n v="1551.03"/>
    <n v="0"/>
    <n v="0"/>
    <n v="3122.2008333333338"/>
    <n v="0"/>
    <n v="6868.8418333333348"/>
  </r>
  <r>
    <n v="425335"/>
    <s v="EMCM MAIN SPLIT WAC A34"/>
    <s v="A"/>
    <n v="7670"/>
    <n v="8155"/>
    <s v="FE3408184"/>
    <n v="3"/>
    <s v="WAC Acct."/>
    <s v="HOSPITAL GROUP"/>
    <n v="40206"/>
    <x v="34"/>
    <n v="40205"/>
    <s v="EINSTEIN"/>
    <s v="DSH390329"/>
    <x v="0"/>
    <x v="52"/>
    <x v="0"/>
    <x v="0"/>
    <x v="1"/>
    <n v="1333.7"/>
    <n v="0"/>
    <n v="0"/>
    <n v="0"/>
    <n v="2.68"/>
    <n v="0"/>
    <n v="0"/>
    <n v="0"/>
    <n v="111.14166666666667"/>
    <n v="0"/>
    <n v="244.51166666666668"/>
  </r>
  <r>
    <n v="928558"/>
    <s v="ACCREDO MEM/FROEDTERT PHS"/>
    <s v="A"/>
    <n v="7992"/>
    <n v="8149"/>
    <s v="BA9451167"/>
    <n v="5"/>
    <s v="PHS Contract Pharmacy"/>
    <s v="HOSPITAL GROUP"/>
    <n v="901"/>
    <x v="78"/>
    <n v="901"/>
    <s v="FROEDTERT MEM LUTHERAN HSP WI"/>
    <s v="DSH520177"/>
    <x v="2"/>
    <x v="63"/>
    <x v="1"/>
    <x v="0"/>
    <x v="0"/>
    <n v="93810.04"/>
    <n v="10782.66"/>
    <n v="7171.12"/>
    <n v="7171.12"/>
    <n v="7231.8"/>
    <n v="805.33"/>
    <n v="550.99"/>
    <n v="479.3"/>
    <n v="7817.5033333333331"/>
    <n v="14342.24"/>
    <n v="17198.507333333335"/>
  </r>
  <r>
    <n v="742770"/>
    <s v="PHNIX CHILD OP PH PHS MPB"/>
    <s v="A"/>
    <n v="7001"/>
    <n v="8149"/>
    <s v="AP2981303"/>
    <n v="4"/>
    <s v="PHS/340B Acct"/>
    <s v="HOSPITAL (INDIVIDUAL)"/>
    <n v="72140"/>
    <x v="156"/>
    <n v="72140"/>
    <s v="PHOENIX CHILDREN'S HOSP"/>
    <s v="PED033302-00"/>
    <x v="0"/>
    <x v="94"/>
    <x v="0"/>
    <x v="0"/>
    <x v="1"/>
    <n v="207277.16"/>
    <n v="0"/>
    <n v="0"/>
    <n v="0"/>
    <n v="22050.44"/>
    <n v="0"/>
    <n v="0"/>
    <n v="0"/>
    <n v="17273.096666666668"/>
    <n v="0"/>
    <n v="38000.812666666672"/>
  </r>
  <r>
    <n v="737894"/>
    <s v="CAREMARK NJ SPC/UCSF  PHS"/>
    <s v="A"/>
    <n v="761"/>
    <n v="8155"/>
    <s v="FC0275304"/>
    <n v="5"/>
    <s v="PHS Contract Pharmacy"/>
    <s v="HOSPITAL GROUP"/>
    <n v="2579"/>
    <x v="7"/>
    <n v="2579"/>
    <s v="UCSF MEDICAL CENTER"/>
    <s v="DSH050454"/>
    <x v="0"/>
    <x v="5"/>
    <x v="0"/>
    <x v="0"/>
    <x v="0"/>
    <n v="829257.38"/>
    <n v="125280.2"/>
    <n v="38711.550000000003"/>
    <n v="12903.85"/>
    <n v="56951.62"/>
    <n v="8716.2199999999993"/>
    <n v="2680.04"/>
    <n v="496.3"/>
    <n v="69104.781666666662"/>
    <n v="51615.4"/>
    <n v="152030.51966666666"/>
  </r>
  <r>
    <n v="788791"/>
    <s v="CAREMARK IL SPC/UVMC  PHS"/>
    <s v="A"/>
    <n v="7994"/>
    <n v="8144"/>
    <s v="FC0059736"/>
    <n v="5"/>
    <s v="PHS Contract Pharmacy"/>
    <s v="HOSPITAL GROUP"/>
    <n v="456"/>
    <x v="46"/>
    <n v="456"/>
    <s v="FLETCHER ALLEN HC VT"/>
    <s v="DSH470003"/>
    <x v="0"/>
    <x v="7"/>
    <x v="0"/>
    <x v="0"/>
    <x v="0"/>
    <n v="43227.65"/>
    <n v="0"/>
    <n v="3929"/>
    <n v="7858"/>
    <n v="3111.14"/>
    <n v="0"/>
    <n v="285.89"/>
    <n v="302.24"/>
    <n v="3602.3041666666668"/>
    <n v="11787"/>
    <n v="7925.069166666668"/>
  </r>
  <r>
    <n v="820629"/>
    <s v="CAREMARK NJ/ELMHURST  PHS"/>
    <s v="A"/>
    <n v="7992"/>
    <n v="8155"/>
    <s v="FC0275304"/>
    <n v="5"/>
    <s v="PHS Contract Pharmacy"/>
    <s v="HOSPITAL GROUP"/>
    <n v="1816"/>
    <x v="95"/>
    <n v="1816"/>
    <s v="NEW YORK CITY HLTH HOSP NY"/>
    <s v="DSH330128"/>
    <x v="2"/>
    <x v="7"/>
    <x v="0"/>
    <x v="0"/>
    <x v="0"/>
    <n v="11782.68"/>
    <n v="0"/>
    <n v="3929"/>
    <n v="3929"/>
    <n v="857.9"/>
    <n v="0"/>
    <n v="285.89"/>
    <n v="151.12"/>
    <n v="981.89"/>
    <n v="7858"/>
    <n v="2160.1580000000004"/>
  </r>
  <r>
    <n v="795689"/>
    <s v="CAREMARK FL SP/UMIAMI PHS"/>
    <s v="A"/>
    <n v="7992"/>
    <n v="8195"/>
    <s v="FC0098916"/>
    <n v="5"/>
    <s v="PHS Contract Pharmacy"/>
    <s v="HOSPITAL GROUP"/>
    <n v="1205"/>
    <x v="21"/>
    <n v="1205"/>
    <s v="UNIV OF MIAMI HOSP FL"/>
    <s v="CAN100079-00"/>
    <x v="0"/>
    <x v="7"/>
    <x v="0"/>
    <x v="0"/>
    <x v="0"/>
    <n v="15444.52"/>
    <n v="0"/>
    <n v="0"/>
    <n v="0"/>
    <n v="826.23"/>
    <n v="0"/>
    <n v="0"/>
    <n v="0"/>
    <n v="1287.0433333333333"/>
    <n v="0"/>
    <n v="2831.4953333333333"/>
  </r>
  <r>
    <n v="963465"/>
    <s v="CAREMARK NJ SP/LI JMC PHS"/>
    <s v="A"/>
    <n v="7994"/>
    <n v="8155"/>
    <s v="FC0275304"/>
    <n v="5"/>
    <s v="PHS Contract Pharmacy"/>
    <s v="HOSPITAL GROUP"/>
    <n v="40019"/>
    <x v="28"/>
    <n v="40018"/>
    <s v="NORTHWELL HEALTH"/>
    <s v="DSH330195"/>
    <x v="0"/>
    <x v="61"/>
    <x v="0"/>
    <x v="1"/>
    <x v="0"/>
    <n v="11173.71"/>
    <n v="0"/>
    <n v="0"/>
    <n v="0"/>
    <n v="652"/>
    <n v="0"/>
    <n v="0"/>
    <n v="0"/>
    <n v="931.14249999999993"/>
    <n v="0"/>
    <n v="2048.5135"/>
  </r>
  <r>
    <n v="963335"/>
    <s v="CAREMARK NV SP/UCSFMC PHS"/>
    <s v="A"/>
    <n v="761"/>
    <n v="8170"/>
    <s v="FC8994089"/>
    <n v="5"/>
    <s v="PHS Contract Pharmacy"/>
    <s v="HOSPITAL GROUP"/>
    <n v="2579"/>
    <x v="7"/>
    <n v="2579"/>
    <s v="UCSF MEDICAL CENTER"/>
    <s v="DSH050454"/>
    <x v="0"/>
    <x v="54"/>
    <x v="0"/>
    <x v="0"/>
    <x v="0"/>
    <n v="44857.98"/>
    <n v="0"/>
    <n v="0"/>
    <n v="0"/>
    <n v="4255.43"/>
    <n v="326.70999999999998"/>
    <n v="0"/>
    <n v="0"/>
    <n v="3738.1650000000004"/>
    <n v="0"/>
    <n v="8223.9630000000016"/>
  </r>
  <r>
    <n v="131288"/>
    <s v="OPTUM701 MI/CK CHLDRN PHS"/>
    <s v="A"/>
    <n v="7994"/>
    <n v="8162"/>
    <s v="FO0957867"/>
    <n v="5"/>
    <s v="PHS Contract Pharmacy"/>
    <s v="HOSPITAL GROUP"/>
    <n v="2223"/>
    <x v="9"/>
    <n v="2223"/>
    <s v="COOK CHILDRENS MED CTR TX"/>
    <s v="PED453300-00"/>
    <x v="0"/>
    <x v="20"/>
    <x v="1"/>
    <x v="0"/>
    <x v="0"/>
    <n v="75399.039999999994"/>
    <n v="0"/>
    <n v="0"/>
    <n v="0"/>
    <n v="2120.1"/>
    <n v="0"/>
    <n v="0"/>
    <n v="0"/>
    <n v="6283.2533333333331"/>
    <n v="0"/>
    <n v="13823.157333333334"/>
  </r>
  <r>
    <n v="880101"/>
    <s v="WALG#16287/OHSU PHS MPB"/>
    <s v="A"/>
    <n v="7994"/>
    <n v="8149"/>
    <s v="BF8715661"/>
    <n v="5"/>
    <s v="PHS Contract Pharmacy"/>
    <s v="HOSPITAL (INDIVIDUAL)"/>
    <n v="72859"/>
    <x v="41"/>
    <n v="72859"/>
    <s v="OREGON HLTH SCIENCE CTR"/>
    <s v="DSH380009"/>
    <x v="0"/>
    <x v="20"/>
    <x v="1"/>
    <x v="0"/>
    <x v="0"/>
    <n v="226680.56"/>
    <n v="18990.09"/>
    <n v="37782.04"/>
    <n v="75564.08"/>
    <n v="7627.02"/>
    <n v="562.24"/>
    <n v="1126.45"/>
    <n v="1062.52"/>
    <n v="18890.046666666665"/>
    <n v="113346.12"/>
    <n v="41558.102666666666"/>
  </r>
  <r>
    <n v="814441"/>
    <s v="CRMRK CA SP/UCSD PHS MPB"/>
    <s v="A"/>
    <n v="7994"/>
    <n v="8149"/>
    <s v="BC3683580"/>
    <n v="5"/>
    <s v="PHS Contract Pharmacy"/>
    <s v="HOSPITAL GROUP"/>
    <n v="73322"/>
    <x v="56"/>
    <n v="73322"/>
    <s v="UNIV OF CALIF SAN DIEGO"/>
    <s v="DSH050025"/>
    <x v="0"/>
    <x v="60"/>
    <x v="0"/>
    <x v="0"/>
    <x v="0"/>
    <n v="33089.65"/>
    <n v="8312.2800000000007"/>
    <n v="0"/>
    <n v="0"/>
    <n v="3460.79"/>
    <n v="854.81"/>
    <n v="0"/>
    <n v="0"/>
    <n v="2757.4708333333333"/>
    <n v="0"/>
    <n v="6066.4358333333339"/>
  </r>
  <r>
    <n v="893207"/>
    <s v="METHODIST W HOUSTON MPB"/>
    <s v="A"/>
    <n v="7994"/>
    <n v="8149"/>
    <s v="FM2326773"/>
    <n v="2"/>
    <s v="GPO Acct."/>
    <s v="HOSPITAL (INDIVIDUAL)"/>
    <n v="72493"/>
    <x v="118"/>
    <n v="72480"/>
    <s v="MD ISSUE"/>
    <n v="0"/>
    <x v="0"/>
    <x v="152"/>
    <x v="0"/>
    <x v="0"/>
    <x v="1"/>
    <n v="75487.44"/>
    <n v="0"/>
    <n v="0"/>
    <n v="0"/>
    <n v="4198.8999999999996"/>
    <n v="0"/>
    <n v="0"/>
    <n v="0"/>
    <n v="6290.62"/>
    <n v="0"/>
    <n v="13839.364000000001"/>
  </r>
  <r>
    <n v="727745"/>
    <s v="CAREMARK CA SPC/UCIMC PHS"/>
    <s v="A"/>
    <n v="7992"/>
    <n v="8147"/>
    <s v="BC3683580"/>
    <n v="5"/>
    <s v="PHS Contract Pharmacy"/>
    <s v="HOSPITAL GROUP"/>
    <n v="1607"/>
    <x v="80"/>
    <n v="1607"/>
    <s v="UCI MEDICAL CENTER CA"/>
    <s v="DSH050348"/>
    <x v="2"/>
    <x v="104"/>
    <x v="0"/>
    <x v="0"/>
    <x v="0"/>
    <n v="15078.6"/>
    <n v="0"/>
    <n v="0"/>
    <n v="0"/>
    <n v="2066.46"/>
    <n v="0"/>
    <n v="0"/>
    <n v="0"/>
    <n v="1256.55"/>
    <n v="0"/>
    <n v="2764.4100000000003"/>
  </r>
  <r>
    <n v="742770"/>
    <s v="PHNIX CHILD OP PH PHS MPB"/>
    <s v="A"/>
    <n v="7001"/>
    <n v="8149"/>
    <s v="AP2981303"/>
    <n v="4"/>
    <s v="PHS/340B Acct"/>
    <s v="HOSPITAL (INDIVIDUAL)"/>
    <n v="72140"/>
    <x v="156"/>
    <n v="72140"/>
    <s v="PHOENIX CHILDREN'S HOSP"/>
    <s v="PED033302-00"/>
    <x v="0"/>
    <x v="8"/>
    <x v="1"/>
    <x v="0"/>
    <x v="1"/>
    <n v="125024.98"/>
    <n v="12048.36"/>
    <n v="22825.88"/>
    <n v="24900.959999999999"/>
    <n v="3911.2"/>
    <n v="496.64"/>
    <n v="578.9"/>
    <n v="29.9"/>
    <n v="10418.748333333333"/>
    <n v="47726.84"/>
    <n v="22921.246333333336"/>
  </r>
  <r>
    <n v="800803"/>
    <s v="CAREPLUS CVS2919/SLRV PHS"/>
    <s v="A"/>
    <n v="7001"/>
    <n v="8160"/>
    <s v="BC7000603"/>
    <n v="5"/>
    <s v="PHS Contract Pharmacy"/>
    <s v="HOSPITAL GROUP"/>
    <n v="1694"/>
    <x v="99"/>
    <n v="1694"/>
    <s v="BETH ISRAEL MEDICAL NY"/>
    <s v="DSH330046"/>
    <x v="2"/>
    <x v="64"/>
    <x v="0"/>
    <x v="0"/>
    <x v="0"/>
    <n v="6580.03"/>
    <n v="0"/>
    <n v="0"/>
    <n v="0"/>
    <n v="666.11"/>
    <n v="0"/>
    <n v="0"/>
    <n v="0"/>
    <n v="548.33583333333331"/>
    <n v="0"/>
    <n v="1206.3388333333335"/>
  </r>
  <r>
    <n v="934056"/>
    <s v="CAREMARK NJ SP/STLUKE PHS"/>
    <s v="A"/>
    <n v="7992"/>
    <n v="8155"/>
    <s v="FC0275304"/>
    <n v="5"/>
    <s v="PHS Contract Pharmacy"/>
    <s v="HOSPITAL GROUP"/>
    <n v="1792"/>
    <x v="60"/>
    <n v="1792"/>
    <s v="ST LUKES REG MED CTR ID"/>
    <s v="DSH130006"/>
    <x v="2"/>
    <x v="76"/>
    <x v="0"/>
    <x v="0"/>
    <x v="0"/>
    <n v="6428.62"/>
    <n v="0"/>
    <n v="0"/>
    <n v="0"/>
    <n v="501.46"/>
    <n v="0"/>
    <n v="0"/>
    <n v="0"/>
    <n v="535.71833333333336"/>
    <n v="0"/>
    <n v="1178.5803333333336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342"/>
    <x v="0"/>
    <x v="0"/>
    <x v="0"/>
    <n v="88762.57"/>
    <n v="0"/>
    <n v="0"/>
    <n v="0"/>
    <n v="4862.04"/>
    <n v="0"/>
    <n v="0"/>
    <n v="0"/>
    <n v="7396.8808333333336"/>
    <n v="0"/>
    <n v="16273.137833333336"/>
  </r>
  <r>
    <n v="200023"/>
    <s v="LLU-MC MAIN PHS MPB"/>
    <s v="A"/>
    <n v="761"/>
    <n v="8149"/>
    <s v="AL3458949"/>
    <n v="4"/>
    <s v="PHS/340B Acct"/>
    <s v="HOSPITAL (INDIVIDUAL)"/>
    <n v="40380"/>
    <x v="174"/>
    <n v="40380"/>
    <s v="LOMA LINDA UNIV HOSP CA"/>
    <s v="DSH050327"/>
    <x v="1"/>
    <x v="261"/>
    <x v="0"/>
    <x v="0"/>
    <x v="1"/>
    <n v="42431.64"/>
    <n v="13680.58"/>
    <n v="0"/>
    <n v="0"/>
    <n v="1333.64"/>
    <n v="276.68"/>
    <n v="0"/>
    <n v="0"/>
    <n v="3535.97"/>
    <n v="0"/>
    <n v="7779.134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42"/>
    <x v="0"/>
    <x v="0"/>
    <x v="1"/>
    <n v="28536.93"/>
    <n v="9387.15"/>
    <n v="0"/>
    <n v="0"/>
    <n v="588.87"/>
    <n v="218.13"/>
    <n v="0"/>
    <n v="0"/>
    <n v="2378.0774999999999"/>
    <n v="0"/>
    <n v="5231.7705000000005"/>
  </r>
  <r>
    <n v="801705"/>
    <s v="PRISMAHL/GMH PHS"/>
    <s v="A"/>
    <n v="7003"/>
    <n v="8148"/>
    <s v="FU7245536"/>
    <n v="5"/>
    <s v="PHS Contract Pharmacy"/>
    <s v="HOSPITAL GROUP"/>
    <n v="40461"/>
    <x v="1"/>
    <n v="40461"/>
    <s v="PRISMA HEALTH"/>
    <s v="DSH420078"/>
    <x v="1"/>
    <x v="99"/>
    <x v="0"/>
    <x v="0"/>
    <x v="0"/>
    <n v="19249.22"/>
    <n v="0"/>
    <n v="0"/>
    <n v="0"/>
    <n v="796.42"/>
    <n v="0"/>
    <n v="0"/>
    <n v="0"/>
    <n v="1604.1016666666667"/>
    <n v="0"/>
    <n v="3529.0236666666669"/>
  </r>
  <r>
    <n v="903132"/>
    <s v="ACCREDO HG MEM/TXCHLD PHS"/>
    <s v="A"/>
    <n v="7595"/>
    <n v="8149"/>
    <s v="BA9451167"/>
    <n v="5"/>
    <s v="PHS Contract Pharmacy"/>
    <s v="HOSPITAL GROUP"/>
    <n v="72506"/>
    <x v="24"/>
    <n v="72480"/>
    <s v="MD ISSUE"/>
    <s v="PED453304-00"/>
    <x v="0"/>
    <x v="40"/>
    <x v="0"/>
    <x v="0"/>
    <x v="0"/>
    <n v="19914.150000000001"/>
    <n v="19914.150000000001"/>
    <n v="0"/>
    <n v="0"/>
    <n v="1531.52"/>
    <n v="1531.52"/>
    <n v="0"/>
    <n v="0"/>
    <n v="1659.5125"/>
    <n v="0"/>
    <n v="3650.9275000000002"/>
  </r>
  <r>
    <n v="749328"/>
    <s v="CAREMARK NJ SPC/MTSIN PHS"/>
    <s v="A"/>
    <n v="7992"/>
    <n v="8155"/>
    <s v="FC0275304"/>
    <n v="5"/>
    <s v="PHS Contract Pharmacy"/>
    <s v="HOSPITAL GROUP"/>
    <n v="542"/>
    <x v="20"/>
    <n v="542"/>
    <s v="MOUNT SINAI HOSP NY"/>
    <s v="DSH330024"/>
    <x v="2"/>
    <x v="50"/>
    <x v="0"/>
    <x v="0"/>
    <x v="0"/>
    <n v="30479.33"/>
    <n v="30479.33"/>
    <n v="0"/>
    <n v="0"/>
    <n v="2638.3"/>
    <n v="2638.3"/>
    <n v="0"/>
    <n v="0"/>
    <n v="2539.9441666666667"/>
    <n v="0"/>
    <n v="5587.8771666666671"/>
  </r>
  <r>
    <n v="176286"/>
    <s v="PRISMAHL BAPTIST WAC A34"/>
    <s v="A"/>
    <n v="7003"/>
    <n v="8148"/>
    <s v="BP5763366"/>
    <n v="3"/>
    <s v="WAC Acct."/>
    <s v="HOSPITAL GROUP"/>
    <n v="40461"/>
    <x v="1"/>
    <n v="40461"/>
    <s v="PRISMA HEALTH"/>
    <s v="DSH420086"/>
    <x v="1"/>
    <x v="240"/>
    <x v="0"/>
    <x v="0"/>
    <x v="1"/>
    <n v="3700"/>
    <n v="0"/>
    <n v="0"/>
    <n v="0"/>
    <n v="104.71"/>
    <n v="0"/>
    <n v="0"/>
    <n v="0"/>
    <n v="308.33333333333331"/>
    <n v="0"/>
    <n v="678.33333333333337"/>
  </r>
  <r>
    <n v="654172"/>
    <s v="EINSTEIN CTR ONE SPL PHS"/>
    <s v="A"/>
    <n v="7670"/>
    <n v="8155"/>
    <s v="FE0845846"/>
    <n v="4"/>
    <s v="PHS/340B Acct"/>
    <s v="HOSPITAL GROUP"/>
    <n v="40206"/>
    <x v="34"/>
    <n v="40205"/>
    <s v="EINSTEIN"/>
    <s v="DSH390142A"/>
    <x v="0"/>
    <x v="204"/>
    <x v="0"/>
    <x v="0"/>
    <x v="1"/>
    <n v="175472.25"/>
    <n v="64582.2"/>
    <n v="0"/>
    <n v="0"/>
    <n v="7225.04"/>
    <n v="2908.41"/>
    <n v="0"/>
    <n v="0"/>
    <n v="14622.6875"/>
    <n v="0"/>
    <n v="32169.912500000002"/>
  </r>
  <r>
    <n v="345809"/>
    <s v="UNC HOSPITAL WAC A34 MPB"/>
    <s v="A"/>
    <n v="7994"/>
    <n v="8149"/>
    <s v="AN3208065"/>
    <n v="3"/>
    <s v="WAC Acct."/>
    <s v="UNIVERSITY HOSPITAL"/>
    <n v="72722"/>
    <x v="17"/>
    <n v="72722"/>
    <s v="UNC HOSPITAL"/>
    <s v="DSH340061"/>
    <x v="0"/>
    <x v="20"/>
    <x v="1"/>
    <x v="0"/>
    <x v="1"/>
    <n v="867068.96"/>
    <n v="100268.16"/>
    <n v="0"/>
    <n v="106184"/>
    <n v="21742.1"/>
    <n v="2254.1999999999998"/>
    <n v="-143.22"/>
    <n v="1062.3800000000001"/>
    <n v="72255.746666666659"/>
    <n v="106184"/>
    <n v="158962.64266666665"/>
  </r>
  <r>
    <n v="119318"/>
    <s v="OPTUM 702/NE MED PHS MPB"/>
    <s v="A"/>
    <n v="7992"/>
    <n v="8149"/>
    <s v="FB4247943"/>
    <n v="5"/>
    <s v="PHS Contract Pharmacy"/>
    <s v="HOSPITAL (INDIVIDUAL)"/>
    <n v="1468"/>
    <x v="42"/>
    <n v="1468"/>
    <s v="NEBRASKA MED CTR OMAHA"/>
    <s v="DSH280013"/>
    <x v="2"/>
    <x v="59"/>
    <x v="0"/>
    <x v="0"/>
    <x v="0"/>
    <n v="936243.17"/>
    <n v="150629.56"/>
    <n v="60751.02"/>
    <n v="60751.02"/>
    <n v="78489.27"/>
    <n v="12086.04"/>
    <n v="5273.72"/>
    <n v="184.31"/>
    <n v="78020.264166666675"/>
    <n v="121502.04"/>
    <n v="171644.5811666667"/>
  </r>
  <r>
    <n v="717965"/>
    <s v="SPECTRUM HEALTH MPB"/>
    <s v="A"/>
    <n v="7001"/>
    <n v="8149"/>
    <s v="AB2731330"/>
    <n v="2"/>
    <s v="GPO Acct."/>
    <s v="HOSPITAL (INDIVIDUAL)"/>
    <n v="73456"/>
    <x v="139"/>
    <n v="73456"/>
    <s v="WISCONSIN VALLEY HEALTH"/>
    <n v="0"/>
    <x v="1"/>
    <x v="14"/>
    <x v="1"/>
    <x v="0"/>
    <x v="1"/>
    <n v="3640.6"/>
    <n v="1892.44"/>
    <n v="0"/>
    <n v="0"/>
    <n v="102.9"/>
    <n v="50.4"/>
    <n v="0"/>
    <n v="0"/>
    <n v="303.38333333333333"/>
    <n v="0"/>
    <n v="667.44333333333338"/>
  </r>
  <r>
    <n v="880068"/>
    <s v="UNTY HTH TRINITY MUSC MPB"/>
    <s v="A"/>
    <n v="7001"/>
    <n v="8149"/>
    <s v="AM4019748"/>
    <n v="2"/>
    <s v="GPO Acct."/>
    <s v="HOSPITAL (INDIVIDUAL)"/>
    <n v="36592"/>
    <x v="361"/>
    <n v="36592"/>
    <s v="UNITY HLT TRINITY MUSCATINE IA"/>
    <n v="0"/>
    <x v="2"/>
    <x v="14"/>
    <x v="1"/>
    <x v="0"/>
    <x v="1"/>
    <n v="23821.26"/>
    <n v="5393.46"/>
    <n v="1842.78"/>
    <n v="1842.78"/>
    <n v="713.11"/>
    <n v="156.38999999999999"/>
    <n v="52"/>
    <n v="0"/>
    <n v="1985.1049999999998"/>
    <n v="3685.56"/>
    <n v="4367.2309999999998"/>
  </r>
  <r>
    <n v="671042"/>
    <s v="BILLINGS CLINIC PHS MPB"/>
    <s v="A"/>
    <n v="7001"/>
    <n v="8149"/>
    <s v="AB1235577"/>
    <n v="4"/>
    <s v="PHS/340B Acct"/>
    <s v="HOSPITAL (INDIVIDUAL)"/>
    <n v="40080"/>
    <x v="92"/>
    <n v="40080"/>
    <s v="BILLINGS CLINIC MT"/>
    <s v="DSH270004"/>
    <x v="0"/>
    <x v="32"/>
    <x v="0"/>
    <x v="0"/>
    <x v="1"/>
    <n v="163640.34"/>
    <n v="64128.480000000003"/>
    <n v="0"/>
    <n v="0"/>
    <n v="12878.2"/>
    <n v="3406.86"/>
    <n v="0"/>
    <n v="0"/>
    <n v="13636.695"/>
    <n v="0"/>
    <n v="30000.729000000003"/>
  </r>
  <r>
    <n v="231892"/>
    <s v="CAREMARK NJ SP/CLVLND PHS"/>
    <s v="A"/>
    <n v="7994"/>
    <n v="8155"/>
    <s v="FC0275304"/>
    <n v="5"/>
    <s v="PHS Contract Pharmacy"/>
    <s v="HOSPITAL GROUP"/>
    <n v="2602"/>
    <x v="0"/>
    <n v="2602"/>
    <s v="THE CLEVELAND CLINIC OH"/>
    <s v="RRC360180-00"/>
    <x v="0"/>
    <x v="19"/>
    <x v="0"/>
    <x v="0"/>
    <x v="0"/>
    <n v="12935.48"/>
    <n v="2139.98"/>
    <n v="6473.22"/>
    <n v="2157.7399999999998"/>
    <n v="2078.36"/>
    <n v="268.38"/>
    <n v="857.47"/>
    <n v="182.89"/>
    <n v="1077.9566666666667"/>
    <n v="8630.9599999999991"/>
    <n v="2371.5046666666672"/>
  </r>
  <r>
    <n v="376355"/>
    <s v="THE CHILDRNSHSP WACA34MPB"/>
    <s v="A"/>
    <n v="7001"/>
    <n v="8149"/>
    <s v="AC1220007"/>
    <n v="3"/>
    <s v="WAC Acct."/>
    <s v="HOSPITAL (INDIVIDUAL)"/>
    <n v="72116"/>
    <x v="123"/>
    <n v="72116"/>
    <s v="CHCA - BOSTON CHILDRENS"/>
    <s v="PED223302-00"/>
    <x v="0"/>
    <x v="20"/>
    <x v="1"/>
    <x v="0"/>
    <x v="1"/>
    <n v="200536.32000000001"/>
    <n v="0"/>
    <n v="0"/>
    <n v="0"/>
    <n v="4486.22"/>
    <n v="0"/>
    <n v="0"/>
    <n v="0"/>
    <n v="16711.36"/>
    <n v="0"/>
    <n v="36764.992000000006"/>
  </r>
  <r>
    <n v="903702"/>
    <s v="CAREMARK IL SP/UNI CO PHS"/>
    <s v="A"/>
    <n v="7994"/>
    <n v="8144"/>
    <s v="FC0059736"/>
    <n v="5"/>
    <s v="PHS Contract Pharmacy"/>
    <s v="HOSPITAL GROUP"/>
    <n v="884"/>
    <x v="73"/>
    <n v="884"/>
    <s v="UNIV OF COLORADO HOSP"/>
    <s v="DSH060024"/>
    <x v="0"/>
    <x v="104"/>
    <x v="0"/>
    <x v="0"/>
    <x v="0"/>
    <n v="28168.49"/>
    <n v="0"/>
    <n v="0"/>
    <n v="0"/>
    <n v="2996.73"/>
    <n v="0"/>
    <n v="0"/>
    <n v="0"/>
    <n v="2347.374166666667"/>
    <n v="0"/>
    <n v="5164.2231666666676"/>
  </r>
  <r>
    <n v="125357"/>
    <s v="KAISER FND OP PHY MPB"/>
    <s v="A"/>
    <n v="7989"/>
    <n v="8149"/>
    <s v="BK4226533"/>
    <n v="2"/>
    <s v="GPO Acct."/>
    <s v="HOSPITAL CHAIN"/>
    <n v="35000"/>
    <x v="5"/>
    <n v="35000"/>
    <s v="KAISER PERMANENTE CA"/>
    <n v="0"/>
    <x v="1"/>
    <x v="8"/>
    <x v="1"/>
    <x v="0"/>
    <x v="1"/>
    <n v="2751.12"/>
    <n v="1375.56"/>
    <n v="0"/>
    <n v="0"/>
    <n v="74.75"/>
    <n v="31.24"/>
    <n v="0"/>
    <n v="0"/>
    <n v="229.26"/>
    <n v="0"/>
    <n v="504.37200000000001"/>
  </r>
  <r>
    <n v="724988"/>
    <s v="CAREMARK IL SP/LOYOLA PHS"/>
    <s v="A"/>
    <n v="7992"/>
    <n v="8144"/>
    <s v="FC0059736"/>
    <n v="5"/>
    <s v="PHS Contract Pharmacy"/>
    <s v="HOSPITAL GROUP"/>
    <n v="1645"/>
    <x v="38"/>
    <n v="1645"/>
    <s v="LOYOLA UNIV MED CTR IL"/>
    <s v="DSH140276"/>
    <x v="2"/>
    <x v="57"/>
    <x v="0"/>
    <x v="0"/>
    <x v="0"/>
    <n v="232439.67999999999"/>
    <n v="0"/>
    <n v="0"/>
    <n v="0"/>
    <n v="24294.74"/>
    <n v="0"/>
    <n v="0"/>
    <n v="0"/>
    <n v="19369.973333333332"/>
    <n v="0"/>
    <n v="42613.941333333336"/>
  </r>
  <r>
    <n v="941913"/>
    <s v="HOUSTION METH HARGRAV MPB"/>
    <s v="A"/>
    <n v="7994"/>
    <n v="8149"/>
    <s v="FH9411252"/>
    <n v="2"/>
    <s v="GPO Acct."/>
    <s v="HOSPITAL (INDIVIDUAL)"/>
    <n v="72493"/>
    <x v="118"/>
    <n v="72480"/>
    <s v="MD ISSUE"/>
    <n v="0"/>
    <x v="0"/>
    <x v="18"/>
    <x v="0"/>
    <x v="0"/>
    <x v="1"/>
    <n v="221413.46"/>
    <n v="125446.72"/>
    <n v="0"/>
    <n v="0"/>
    <n v="14308.68"/>
    <n v="8303.1200000000008"/>
    <n v="0"/>
    <n v="0"/>
    <n v="18451.121666666666"/>
    <n v="0"/>
    <n v="40592.467666666671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51"/>
    <x v="0"/>
    <x v="0"/>
    <x v="1"/>
    <n v="16361.54"/>
    <n v="0"/>
    <n v="0"/>
    <n v="0"/>
    <n v="703.61"/>
    <n v="0"/>
    <n v="0"/>
    <n v="0"/>
    <n v="1363.4616666666668"/>
    <n v="0"/>
    <n v="2999.615666666667"/>
  </r>
  <r>
    <n v="442984"/>
    <s v="PRISMAHL GREER SPEC"/>
    <s v="A"/>
    <n v="7003"/>
    <n v="8148"/>
    <s v="FU7245536"/>
    <n v="2"/>
    <s v="GPO Acct."/>
    <s v="HOSPITAL GROUP"/>
    <n v="40461"/>
    <x v="1"/>
    <n v="40461"/>
    <s v="PRISMA HEALTH"/>
    <n v="0"/>
    <x v="1"/>
    <x v="191"/>
    <x v="0"/>
    <x v="0"/>
    <x v="1"/>
    <n v="209966.82"/>
    <n v="42508.62"/>
    <n v="0"/>
    <n v="0"/>
    <n v="6338.69"/>
    <n v="1603.49"/>
    <n v="0"/>
    <n v="0"/>
    <n v="17497.235000000001"/>
    <n v="0"/>
    <n v="38493.917000000001"/>
  </r>
  <r>
    <n v="742887"/>
    <s v="CVS 11188/ERLANGER MC PHS"/>
    <s v="A"/>
    <n v="7992"/>
    <n v="8148"/>
    <s v="FP6884476"/>
    <n v="5"/>
    <s v="PHS Contract Pharmacy"/>
    <s v="HOSPITAL GROUP"/>
    <n v="1730"/>
    <x v="58"/>
    <n v="1730"/>
    <s v="ERLANGER MEDICAL CENTER TN"/>
    <s v="DSH440104"/>
    <x v="2"/>
    <x v="129"/>
    <x v="0"/>
    <x v="0"/>
    <x v="0"/>
    <n v="22534.18"/>
    <n v="0"/>
    <n v="2106.34"/>
    <n v="2106.34"/>
    <n v="3996.48"/>
    <n v="0"/>
    <n v="361.77"/>
    <n v="81.010000000000005"/>
    <n v="1877.8483333333334"/>
    <n v="4212.68"/>
    <n v="4131.2663333333339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18"/>
    <x v="0"/>
    <x v="0"/>
    <x v="0"/>
    <n v="85269.28"/>
    <n v="9153.77"/>
    <n v="9731.1200000000008"/>
    <n v="9731.1200000000008"/>
    <n v="6995.56"/>
    <n v="426"/>
    <n v="779.58"/>
    <n v="695.2"/>
    <n v="7105.7733333333335"/>
    <n v="19462.240000000002"/>
    <n v="15632.701333333334"/>
  </r>
  <r>
    <n v="54710"/>
    <s v="KAISER PERM BURE PHCY MPB"/>
    <s v="A"/>
    <n v="7989"/>
    <n v="8149"/>
    <s v="BK6218754"/>
    <n v="2"/>
    <s v="GPO Acct."/>
    <s v="HOSPITAL CHAIN"/>
    <n v="35000"/>
    <x v="5"/>
    <n v="35000"/>
    <s v="KAISER PERMANENTE CA"/>
    <n v="0"/>
    <x v="1"/>
    <x v="8"/>
    <x v="1"/>
    <x v="0"/>
    <x v="1"/>
    <n v="15131.16"/>
    <n v="1375.56"/>
    <n v="2751.12"/>
    <n v="1375.56"/>
    <n v="578.74"/>
    <n v="42.91"/>
    <n v="84.59"/>
    <n v="0"/>
    <n v="1260.93"/>
    <n v="4126.68"/>
    <n v="2774.0460000000003"/>
  </r>
  <r>
    <n v="696462"/>
    <s v="CRSTUS SPHN SHRLN PHS MPB"/>
    <s v="A"/>
    <n v="7994"/>
    <n v="8149"/>
    <s v="AS0930710"/>
    <n v="4"/>
    <s v="PHS/340B Acct"/>
    <s v="HOSPITAL (INDIVIDUAL)"/>
    <n v="2062"/>
    <x v="11"/>
    <n v="21230"/>
    <s v="CHRISTUS"/>
    <s v="DSH450046"/>
    <x v="0"/>
    <x v="26"/>
    <x v="1"/>
    <x v="0"/>
    <x v="1"/>
    <n v="890719.24"/>
    <n v="177273.24"/>
    <n v="0"/>
    <n v="0"/>
    <n v="35943.14"/>
    <n v="8394.18"/>
    <n v="-1087.48"/>
    <n v="0"/>
    <n v="74226.603333333333"/>
    <n v="0"/>
    <n v="163298.52733333333"/>
  </r>
  <r>
    <n v="51895"/>
    <s v="CAREMARK TX SP/SW HSP PHS"/>
    <s v="A"/>
    <n v="7992"/>
    <n v="8165"/>
    <s v="FC6963157"/>
    <n v="5"/>
    <s v="PHS Contract Pharmacy"/>
    <s v="HOSPITAL GROUP"/>
    <n v="633"/>
    <x v="90"/>
    <n v="633"/>
    <s v="BAYLOR SCOTT &amp; WHITE"/>
    <s v="DSH450054"/>
    <x v="2"/>
    <x v="121"/>
    <x v="0"/>
    <x v="0"/>
    <x v="0"/>
    <n v="68020.5"/>
    <n v="17133.599999999999"/>
    <n v="0"/>
    <n v="0"/>
    <n v="4947.6400000000003"/>
    <n v="1240.97"/>
    <n v="0"/>
    <n v="0"/>
    <n v="5668.375"/>
    <n v="0"/>
    <n v="12470.425000000001"/>
  </r>
  <r>
    <n v="425335"/>
    <s v="EMCM MAIN SPLIT WAC A34"/>
    <s v="A"/>
    <n v="7670"/>
    <n v="8155"/>
    <s v="FE3408184"/>
    <n v="3"/>
    <s v="WAC Acct."/>
    <s v="HOSPITAL GROUP"/>
    <n v="40206"/>
    <x v="34"/>
    <n v="40205"/>
    <s v="EINSTEIN"/>
    <s v="DSH390329"/>
    <x v="0"/>
    <x v="358"/>
    <x v="0"/>
    <x v="0"/>
    <x v="1"/>
    <n v="13877.28"/>
    <n v="0"/>
    <n v="0"/>
    <n v="0"/>
    <n v="2496.0300000000002"/>
    <n v="0"/>
    <n v="0"/>
    <n v="0"/>
    <n v="1156.44"/>
    <n v="0"/>
    <n v="2544.1680000000001"/>
  </r>
  <r>
    <n v="60949"/>
    <s v="GCS ANNX ALIZADEH PHS MPB"/>
    <s v="A"/>
    <n v="7001"/>
    <n v="8149"/>
    <s v="BA8391992"/>
    <n v="4"/>
    <s v="PHS/340B Acct"/>
    <s v="HOSPITAL (INDIVIDUAL)"/>
    <n v="72823"/>
    <x v="100"/>
    <n v="72823"/>
    <s v="NORTHSIDE HOSP ATLANTA GA"/>
    <s v="DSH110161AT"/>
    <x v="2"/>
    <x v="14"/>
    <x v="1"/>
    <x v="0"/>
    <x v="1"/>
    <n v="5559.8"/>
    <n v="2750.6"/>
    <n v="5628"/>
    <n v="5628"/>
    <n v="223.28"/>
    <n v="110.26"/>
    <n v="226.44"/>
    <n v="0"/>
    <n v="463.31666666666666"/>
    <n v="11256"/>
    <n v="1019.2966666666667"/>
  </r>
  <r>
    <n v="957495"/>
    <s v="UNC HSP CNCR WACA34 MPB"/>
    <s v="A"/>
    <n v="7994"/>
    <n v="8149"/>
    <s v="AN3208065"/>
    <n v="3"/>
    <s v="WAC Acct."/>
    <s v="HOSPITAL (INDIVIDUAL)"/>
    <n v="72722"/>
    <x v="17"/>
    <n v="72722"/>
    <s v="UNC HOSPITAL"/>
    <s v="DSH340061"/>
    <x v="0"/>
    <x v="16"/>
    <x v="1"/>
    <x v="0"/>
    <x v="1"/>
    <n v="66798"/>
    <n v="66798"/>
    <n v="0"/>
    <n v="0"/>
    <n v="1172.77"/>
    <n v="1172.77"/>
    <n v="0"/>
    <n v="0"/>
    <n v="5566.5"/>
    <n v="0"/>
    <n v="12246.300000000001"/>
  </r>
  <r>
    <n v="678341"/>
    <s v="ACCRED HLT DE/UNC PHS MPB"/>
    <s v="A"/>
    <n v="7994"/>
    <n v="8149"/>
    <s v="FA5306128"/>
    <n v="5"/>
    <s v="PHS Contract Pharmacy"/>
    <s v="HOSPITAL GROUP"/>
    <n v="72722"/>
    <x v="17"/>
    <n v="72722"/>
    <s v="UNC HOSPITAL"/>
    <s v="DSH340061"/>
    <x v="0"/>
    <x v="41"/>
    <x v="1"/>
    <x v="0"/>
    <x v="0"/>
    <n v="284186.42"/>
    <n v="151949.28"/>
    <n v="0"/>
    <n v="0"/>
    <n v="8513.2900000000009"/>
    <n v="4286.04"/>
    <n v="0"/>
    <n v="0"/>
    <n v="23682.201666666664"/>
    <n v="0"/>
    <n v="52100.843666666668"/>
  </r>
  <r>
    <n v="3180"/>
    <s v="OPTUM702/UNIV KS PHS MPB"/>
    <s v="A"/>
    <n v="7001"/>
    <n v="8149"/>
    <s v="FB4247943"/>
    <n v="5"/>
    <s v="PHS Contract Pharmacy"/>
    <s v="HOSPITAL (INDIVIDUAL)"/>
    <n v="72702"/>
    <x v="37"/>
    <n v="72702"/>
    <s v="UNIV OF KANSAS"/>
    <s v="DSH170040"/>
    <x v="2"/>
    <x v="50"/>
    <x v="0"/>
    <x v="0"/>
    <x v="0"/>
    <n v="9223.7999999999993"/>
    <n v="9223.7999999999993"/>
    <n v="0"/>
    <n v="0"/>
    <n v="310.88"/>
    <n v="310.88"/>
    <n v="0"/>
    <n v="0"/>
    <n v="768.65"/>
    <n v="0"/>
    <n v="1691.0300000000002"/>
  </r>
  <r>
    <n v="868408"/>
    <s v="PRISMA CI GROVE PHS"/>
    <s v="A"/>
    <n v="7003"/>
    <n v="8148"/>
    <s v="FG6345032"/>
    <n v="4"/>
    <s v="PHS/340B Acct"/>
    <s v="HOSPITAL GROUP"/>
    <n v="40461"/>
    <x v="1"/>
    <n v="40461"/>
    <s v="PRISMA HEALTH"/>
    <s v="DSH420078AH"/>
    <x v="1"/>
    <x v="120"/>
    <x v="0"/>
    <x v="0"/>
    <x v="1"/>
    <n v="302.95999999999998"/>
    <n v="0"/>
    <n v="0"/>
    <n v="0"/>
    <n v="10.79"/>
    <n v="0"/>
    <n v="0"/>
    <n v="0"/>
    <n v="25.246666666666666"/>
    <n v="0"/>
    <n v="55.542666666666669"/>
  </r>
  <r>
    <n v="928765"/>
    <s v="CAREMRK NJ SP/CCH D61 PHS"/>
    <s v="A"/>
    <n v="7992"/>
    <n v="8155"/>
    <s v="FC0275304"/>
    <n v="5"/>
    <s v="PHS Contract Pharmacy"/>
    <s v="HOSPITAL GROUP"/>
    <n v="348"/>
    <x v="6"/>
    <n v="348"/>
    <s v="COMP CARE CENTER"/>
    <s v="STD328061"/>
    <x v="2"/>
    <x v="9"/>
    <x v="0"/>
    <x v="0"/>
    <x v="0"/>
    <n v="14906.5"/>
    <n v="0"/>
    <n v="0"/>
    <n v="0"/>
    <n v="1183.79"/>
    <n v="0"/>
    <n v="0"/>
    <n v="0"/>
    <n v="1242.2083333333333"/>
    <n v="0"/>
    <n v="2732.8583333333336"/>
  </r>
  <r>
    <n v="737081"/>
    <s v="CAMBRIDGE HSP WACA34 MPB"/>
    <s v="A"/>
    <n v="7001"/>
    <n v="8149"/>
    <s v="AC4147167"/>
    <n v="3"/>
    <s v="WAC Acct."/>
    <s v="HOSPITAL (INDIVIDUAL)"/>
    <n v="72094"/>
    <x v="362"/>
    <n v="72094"/>
    <s v="CAMBRIDGE HOSP MA"/>
    <s v="DSH220011"/>
    <x v="2"/>
    <x v="113"/>
    <x v="0"/>
    <x v="0"/>
    <x v="1"/>
    <n v="16614"/>
    <n v="3692"/>
    <n v="1476.8"/>
    <n v="0"/>
    <n v="1288.21"/>
    <n v="277.14"/>
    <n v="115.55"/>
    <n v="0"/>
    <n v="1384.5"/>
    <n v="1476.8"/>
    <n v="3045.9"/>
  </r>
  <r>
    <n v="754847"/>
    <s v="CAREMARK NC SPC/UNCH  PHS"/>
    <s v="A"/>
    <n v="7994"/>
    <n v="8120"/>
    <s v="FC1404918"/>
    <n v="5"/>
    <s v="PHS Contract Pharmacy"/>
    <s v="HOSPITAL GROUP"/>
    <n v="1606"/>
    <x v="119"/>
    <n v="1606"/>
    <s v="UNC HOSPITALS NC"/>
    <s v="DSH340061"/>
    <x v="0"/>
    <x v="49"/>
    <x v="0"/>
    <x v="0"/>
    <x v="0"/>
    <n v="44324.34"/>
    <n v="0"/>
    <n v="0"/>
    <n v="0"/>
    <n v="4878.29"/>
    <n v="0"/>
    <n v="0"/>
    <n v="0"/>
    <n v="3693.6949999999997"/>
    <n v="0"/>
    <n v="8126.1289999999999"/>
  </r>
  <r>
    <n v="183018"/>
    <s v="EINSTEIN MED CTR MH PHS"/>
    <s v="A"/>
    <n v="7670"/>
    <n v="8155"/>
    <s v="AE2409046"/>
    <n v="4"/>
    <s v="PHS/340B Acct"/>
    <s v="HOSPITAL GROUP"/>
    <n v="40206"/>
    <x v="34"/>
    <n v="40205"/>
    <s v="EINSTEIN"/>
    <s v="DSH390142"/>
    <x v="0"/>
    <x v="186"/>
    <x v="0"/>
    <x v="0"/>
    <x v="1"/>
    <n v="50342.879999999997"/>
    <n v="10612.44"/>
    <n v="0"/>
    <n v="0"/>
    <n v="1566.33"/>
    <n v="337.7"/>
    <n v="0"/>
    <n v="0"/>
    <n v="4195.24"/>
    <n v="0"/>
    <n v="9229.5280000000002"/>
  </r>
  <r>
    <n v="748454"/>
    <s v="CAREMARK NJ SPC/ALBRT PHS"/>
    <s v="A"/>
    <n v="7670"/>
    <n v="8155"/>
    <s v="FC0275304"/>
    <n v="5"/>
    <s v="PHS Contract Pharmacy"/>
    <s v="HOSPITAL GROUP"/>
    <n v="1547"/>
    <x v="12"/>
    <n v="1547"/>
    <s v="THOMAS JEFFERSON UNIV HOSP PA"/>
    <s v="DSH390142"/>
    <x v="0"/>
    <x v="10"/>
    <x v="0"/>
    <x v="0"/>
    <x v="0"/>
    <n v="60734.31"/>
    <n v="15302.2"/>
    <n v="2001.8"/>
    <n v="13050.62"/>
    <n v="6799.96"/>
    <n v="783.25"/>
    <n v="293.52999999999997"/>
    <n v="502.18"/>
    <n v="5061.1925000000001"/>
    <n v="15052.42"/>
    <n v="11134.623500000002"/>
  </r>
  <r>
    <n v="115171"/>
    <s v="WALG#16287/COOK PHS MPB"/>
    <s v="A"/>
    <n v="7994"/>
    <n v="8149"/>
    <s v="BF8715661"/>
    <n v="5"/>
    <s v="PHS Contract Pharmacy"/>
    <s v="HOSPITAL (INDIVIDUAL)"/>
    <n v="2223"/>
    <x v="9"/>
    <n v="2223"/>
    <s v="COOK CHILDRENS MED CTR TX"/>
    <s v="PED453300-00"/>
    <x v="0"/>
    <x v="20"/>
    <x v="1"/>
    <x v="0"/>
    <x v="0"/>
    <n v="75564.08"/>
    <n v="0"/>
    <n v="18891.02"/>
    <n v="56673.06"/>
    <n v="2339.7600000000002"/>
    <n v="0"/>
    <n v="563.39"/>
    <n v="796.87"/>
    <n v="6297.0066666666671"/>
    <n v="75564.08"/>
    <n v="13853.414666666669"/>
  </r>
  <r>
    <n v="648718"/>
    <s v="CAREMARK NJ SP/STRONG PHS"/>
    <s v="A"/>
    <n v="7994"/>
    <n v="8155"/>
    <s v="FC0275304"/>
    <n v="5"/>
    <s v="PHS Contract Pharmacy"/>
    <s v="HOSPITAL GROUP"/>
    <n v="314"/>
    <x v="52"/>
    <n v="314"/>
    <s v="HIGHLAND ROCHESTER STRONGS"/>
    <s v="DSH330285"/>
    <x v="0"/>
    <x v="234"/>
    <x v="0"/>
    <x v="0"/>
    <x v="0"/>
    <n v="34740"/>
    <n v="0"/>
    <n v="0"/>
    <n v="0"/>
    <n v="754.59"/>
    <n v="0"/>
    <n v="0"/>
    <n v="0"/>
    <n v="2895"/>
    <n v="0"/>
    <n v="6369.0000000000009"/>
  </r>
  <r>
    <n v="114661"/>
    <s v="BRONSON MTH HS WACA34 MPB"/>
    <s v="A"/>
    <n v="1075"/>
    <n v="8149"/>
    <s v="FB9907051"/>
    <n v="3"/>
    <s v="WAC Acct."/>
    <s v="HOSPITAL (INDIVIDUAL)"/>
    <n v="1106"/>
    <x v="44"/>
    <n v="1106"/>
    <s v="BRONSON METHODIST MI"/>
    <s v="DSH230017AB"/>
    <x v="2"/>
    <x v="56"/>
    <x v="1"/>
    <x v="0"/>
    <x v="1"/>
    <n v="62738.8"/>
    <n v="0"/>
    <n v="4506.6000000000004"/>
    <n v="0"/>
    <n v="1932.94"/>
    <n v="0"/>
    <n v="105.44"/>
    <n v="0"/>
    <n v="5228.2333333333336"/>
    <n v="4506.6000000000004"/>
    <n v="11502.113333333335"/>
  </r>
  <r>
    <n v="395568"/>
    <s v="THOMAS J UNIV HOSP PHSMPB"/>
    <s v="A"/>
    <n v="7001"/>
    <n v="8149"/>
    <s v="BT6398235"/>
    <n v="4"/>
    <s v="PHS/340B Acct"/>
    <s v="HOSPITAL (INDIVIDUAL)"/>
    <n v="40206"/>
    <x v="34"/>
    <n v="40205"/>
    <s v="EINSTEIN"/>
    <s v="DSH390174"/>
    <x v="0"/>
    <x v="39"/>
    <x v="1"/>
    <x v="0"/>
    <x v="1"/>
    <n v="1330562.02"/>
    <n v="222533.4"/>
    <n v="58550.559999999998"/>
    <n v="146452.79999999999"/>
    <n v="56258.06"/>
    <n v="9384.8799999999992"/>
    <n v="3602.86"/>
    <n v="3914"/>
    <n v="110880.16833333333"/>
    <n v="205003.36"/>
    <n v="243936.37033333335"/>
  </r>
  <r>
    <n v="841876"/>
    <s v="CAREMARK IL SP/COOKCM PHS"/>
    <s v="A"/>
    <n v="7994"/>
    <n v="8144"/>
    <s v="FC0059736"/>
    <n v="5"/>
    <s v="PHS Contract Pharmacy"/>
    <s v="HOSPITAL GROUP"/>
    <n v="2223"/>
    <x v="9"/>
    <n v="2223"/>
    <s v="COOK CHILDRENS MED CTR TX"/>
    <s v="PED453300-00"/>
    <x v="0"/>
    <x v="63"/>
    <x v="1"/>
    <x v="0"/>
    <x v="0"/>
    <n v="6960.36"/>
    <n v="3594.22"/>
    <n v="0"/>
    <n v="0"/>
    <n v="525.04999999999995"/>
    <n v="262.33"/>
    <n v="0"/>
    <n v="0"/>
    <n v="580.03"/>
    <n v="0"/>
    <n v="1276.066"/>
  </r>
  <r>
    <n v="880101"/>
    <s v="WALG#16287/OHSU PHS MPB"/>
    <s v="A"/>
    <n v="7994"/>
    <n v="8149"/>
    <s v="BF8715661"/>
    <n v="5"/>
    <s v="PHS Contract Pharmacy"/>
    <s v="HOSPITAL (INDIVIDUAL)"/>
    <n v="72859"/>
    <x v="41"/>
    <n v="72859"/>
    <s v="OREGON HLTH SCIENCE CTR"/>
    <s v="DSH380009"/>
    <x v="0"/>
    <x v="167"/>
    <x v="0"/>
    <x v="0"/>
    <x v="0"/>
    <n v="35355.39"/>
    <n v="15471.68"/>
    <n v="0"/>
    <n v="0"/>
    <n v="3369.77"/>
    <n v="1430.22"/>
    <n v="0"/>
    <n v="0"/>
    <n v="2946.2824999999998"/>
    <n v="0"/>
    <n v="6481.8215"/>
  </r>
  <r>
    <n v="76007"/>
    <s v="UNIV HOSP WACA34 MPB"/>
    <s v="A"/>
    <n v="7994"/>
    <n v="8149"/>
    <s v="AM1472579"/>
    <n v="3"/>
    <s v="WAC Acct."/>
    <s v="HOSPITAL GROUP"/>
    <n v="40263"/>
    <x v="39"/>
    <n v="40263"/>
    <s v="UNIVERSITY HEALTH SYSTEM"/>
    <s v="DSH450213"/>
    <x v="0"/>
    <x v="134"/>
    <x v="0"/>
    <x v="0"/>
    <x v="1"/>
    <n v="105037.61"/>
    <n v="14827.55"/>
    <n v="0"/>
    <n v="0"/>
    <n v="3842.15"/>
    <n v="486.35"/>
    <n v="0"/>
    <n v="0"/>
    <n v="8753.1341666666667"/>
    <n v="0"/>
    <n v="19256.895166666669"/>
  </r>
  <r>
    <n v="769522"/>
    <s v="CVS CRMRK2921/CHRISSM PHS"/>
    <s v="A"/>
    <n v="7001"/>
    <n v="8163"/>
    <s v="BS6907224"/>
    <n v="5"/>
    <s v="PHS Contract Pharmacy"/>
    <s v="HOSPITAL GROUP"/>
    <n v="2062"/>
    <x v="11"/>
    <n v="2062"/>
    <s v="CHRISTUS HEALTH LA"/>
    <s v="DSH450801"/>
    <x v="0"/>
    <x v="171"/>
    <x v="0"/>
    <x v="0"/>
    <x v="0"/>
    <n v="2592.96"/>
    <n v="0"/>
    <n v="0"/>
    <n v="0"/>
    <n v="796.27"/>
    <n v="0"/>
    <n v="0"/>
    <n v="0"/>
    <n v="216.08"/>
    <n v="0"/>
    <n v="475.37600000000009"/>
  </r>
  <r>
    <n v="897897"/>
    <s v="CAREMARK CA SP/STLUKS PHS"/>
    <s v="A"/>
    <n v="7992"/>
    <n v="8147"/>
    <s v="BC3683580"/>
    <n v="5"/>
    <s v="PHS Contract Pharmacy"/>
    <s v="HOSPITAL GROUP"/>
    <n v="1792"/>
    <x v="60"/>
    <n v="1792"/>
    <s v="ST LUKES REG MED CTR ID"/>
    <s v="DSH130006"/>
    <x v="2"/>
    <x v="76"/>
    <x v="0"/>
    <x v="0"/>
    <x v="0"/>
    <n v="13257.09"/>
    <n v="0"/>
    <n v="0"/>
    <n v="0"/>
    <n v="1017.69"/>
    <n v="0"/>
    <n v="0"/>
    <n v="0"/>
    <n v="1104.7574999999999"/>
    <n v="0"/>
    <n v="2430.4665"/>
  </r>
  <r>
    <n v="788791"/>
    <s v="CAREMARK IL SPC/UVMC  PHS"/>
    <s v="A"/>
    <n v="7994"/>
    <n v="8144"/>
    <s v="FC0059736"/>
    <n v="5"/>
    <s v="PHS Contract Pharmacy"/>
    <s v="HOSPITAL GROUP"/>
    <n v="456"/>
    <x v="46"/>
    <n v="456"/>
    <s v="FLETCHER ALLEN HC VT"/>
    <s v="DSH470003"/>
    <x v="0"/>
    <x v="63"/>
    <x v="1"/>
    <x v="0"/>
    <x v="0"/>
    <n v="7065.48"/>
    <n v="0"/>
    <n v="3585.56"/>
    <n v="0"/>
    <n v="610.25"/>
    <n v="0"/>
    <n v="275.49"/>
    <n v="0"/>
    <n v="588.79"/>
    <n v="3585.56"/>
    <n v="1295.338"/>
  </r>
  <r>
    <n v="937455"/>
    <s v="KAISER PERM WDLWN INF MPB"/>
    <s v="A"/>
    <n v="7989"/>
    <n v="8149"/>
    <s v="FK1864734"/>
    <n v="2"/>
    <s v="GPO Acct."/>
    <s v="HOSPITAL CHAIN"/>
    <n v="35000"/>
    <x v="5"/>
    <n v="35000"/>
    <s v="KAISER PERMANENTE CA"/>
    <n v="0"/>
    <x v="1"/>
    <x v="56"/>
    <x v="1"/>
    <x v="0"/>
    <x v="1"/>
    <n v="36052.800000000003"/>
    <n v="0"/>
    <n v="40559.4"/>
    <n v="22533"/>
    <n v="1232.92"/>
    <n v="0"/>
    <n v="1017.89"/>
    <n v="0.2"/>
    <n v="3004.4"/>
    <n v="63092.4"/>
    <n v="6609.68"/>
  </r>
  <r>
    <n v="384660"/>
    <s v="MOFFITT CANCER CTR MPB"/>
    <s v="A"/>
    <n v="830"/>
    <n v="8149"/>
    <s v="BH0622818"/>
    <n v="2"/>
    <s v="GPO Acct."/>
    <s v="ONCOLOGY CENTERS"/>
    <n v="40249"/>
    <x v="232"/>
    <n v="40249"/>
    <s v="H LEE MOFFITT CANCER CTR"/>
    <n v="0"/>
    <x v="0"/>
    <x v="132"/>
    <x v="1"/>
    <x v="0"/>
    <x v="1"/>
    <n v="19379.439999999999"/>
    <n v="0"/>
    <n v="0"/>
    <n v="0"/>
    <n v="637.47"/>
    <n v="0"/>
    <n v="0"/>
    <n v="0"/>
    <n v="1614.9533333333331"/>
    <n v="0"/>
    <n v="3552.8973333333333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59"/>
    <x v="0"/>
    <x v="0"/>
    <x v="1"/>
    <n v="50272.72"/>
    <n v="0"/>
    <n v="29484.5"/>
    <n v="50544.86"/>
    <n v="5857.8"/>
    <n v="0"/>
    <n v="3584.94"/>
    <n v="2172.7399999999998"/>
    <n v="4189.3933333333334"/>
    <n v="80029.36"/>
    <n v="9216.6653333333343"/>
  </r>
  <r>
    <n v="62228"/>
    <s v="INTRAMED PLUS INF CH MPB"/>
    <s v="A"/>
    <n v="400"/>
    <n v="8149"/>
    <m/>
    <n v="2"/>
    <s v="GPO Acct."/>
    <s v="HOSPITAL (INDIVIDUAL)"/>
    <n v="72336"/>
    <x v="356"/>
    <n v="72336"/>
    <s v="INTRAMED PLUS W COLUMBUS SC"/>
    <n v="0"/>
    <x v="2"/>
    <x v="26"/>
    <x v="1"/>
    <x v="0"/>
    <x v="1"/>
    <n v="358053"/>
    <n v="0"/>
    <n v="0"/>
    <n v="119351"/>
    <n v="10136.77"/>
    <n v="0"/>
    <n v="-543.74"/>
    <n v="2387.02"/>
    <n v="29837.75"/>
    <n v="119351"/>
    <n v="65643.05"/>
  </r>
  <r>
    <n v="116101"/>
    <s v="DUKE UNV STRRM WACA34 MPB"/>
    <s v="A"/>
    <n v="837"/>
    <n v="8149"/>
    <s v="AD3189380"/>
    <n v="3"/>
    <s v="WAC Acct."/>
    <s v="HOSPITAL (INDIVIDUAL)"/>
    <n v="72159"/>
    <x v="64"/>
    <n v="72159"/>
    <s v="DUKE"/>
    <s v="DSH340030"/>
    <x v="0"/>
    <x v="237"/>
    <x v="0"/>
    <x v="0"/>
    <x v="1"/>
    <n v="9152"/>
    <n v="0"/>
    <n v="0"/>
    <n v="0"/>
    <n v="695.77"/>
    <n v="0"/>
    <n v="0"/>
    <n v="0"/>
    <n v="762.66666666666663"/>
    <n v="0"/>
    <n v="1677.8666666666668"/>
  </r>
  <r>
    <n v="57246"/>
    <s v="WALG 12097/A EINSTEIN PHS"/>
    <s v="A"/>
    <n v="7670"/>
    <n v="8149"/>
    <s v="FW1698200"/>
    <n v="5"/>
    <s v="PHS Contract Pharmacy"/>
    <s v="HOSPITAL GROUP"/>
    <n v="1547"/>
    <x v="12"/>
    <n v="1547"/>
    <s v="THOMAS JEFFERSON UNIV HOSP PA"/>
    <s v="DSH390142"/>
    <x v="0"/>
    <x v="10"/>
    <x v="0"/>
    <x v="0"/>
    <x v="0"/>
    <n v="2314.63"/>
    <n v="0"/>
    <n v="1462.5"/>
    <n v="125.56"/>
    <n v="361.35"/>
    <n v="0"/>
    <n v="221.86"/>
    <n v="4.83"/>
    <n v="192.88583333333335"/>
    <n v="1588.06"/>
    <n v="424.3488333333334"/>
  </r>
  <r>
    <n v="183341"/>
    <s v="CAREMARK TN SP/CHI IA PHS"/>
    <s v="A"/>
    <n v="7790"/>
    <n v="8149"/>
    <s v="BC9505960"/>
    <n v="5"/>
    <s v="PHS Contract Pharmacy"/>
    <s v="HOSPITAL GROUP"/>
    <n v="1066"/>
    <x v="187"/>
    <n v="1066"/>
    <s v="MERCY HEALTH ST MARYS MI"/>
    <s v="DSH160083"/>
    <x v="2"/>
    <x v="48"/>
    <x v="0"/>
    <x v="0"/>
    <x v="0"/>
    <n v="5978.52"/>
    <n v="0"/>
    <n v="0"/>
    <n v="5988.96"/>
    <n v="408.33"/>
    <n v="0"/>
    <n v="0"/>
    <n v="230.34"/>
    <n v="498.21000000000004"/>
    <n v="5988.96"/>
    <n v="1096.0620000000001"/>
  </r>
  <r>
    <n v="424039"/>
    <s v="PRISMAHL TUOMEY WAC A34"/>
    <s v="A"/>
    <n v="7003"/>
    <n v="8148"/>
    <s v="FP5723033"/>
    <n v="3"/>
    <s v="WAC Acct."/>
    <s v="HOSPITAL GROUP"/>
    <n v="40461"/>
    <x v="1"/>
    <n v="40461"/>
    <s v="PRISMA HEALTH"/>
    <s v="DSH420070"/>
    <x v="1"/>
    <x v="10"/>
    <x v="0"/>
    <x v="0"/>
    <x v="1"/>
    <n v="630.44000000000005"/>
    <n v="0"/>
    <n v="0"/>
    <n v="0"/>
    <n v="74.39"/>
    <n v="0"/>
    <n v="0"/>
    <n v="0"/>
    <n v="52.536666666666669"/>
    <n v="0"/>
    <n v="115.58066666666669"/>
  </r>
  <r>
    <n v="960433"/>
    <s v="CAREMARK NV SP/F STLH PHS"/>
    <s v="A"/>
    <n v="7001"/>
    <n v="8170"/>
    <s v="FC8994089"/>
    <n v="5"/>
    <s v="PHS Contract Pharmacy"/>
    <s v="HOSPITAL GROUP"/>
    <n v="1086"/>
    <x v="169"/>
    <n v="1086"/>
    <s v="FAXTON ST LUKES HC NY"/>
    <s v="DSH330044"/>
    <x v="2"/>
    <x v="138"/>
    <x v="0"/>
    <x v="0"/>
    <x v="0"/>
    <n v="23490.36"/>
    <n v="0"/>
    <n v="0"/>
    <n v="0"/>
    <n v="1895.64"/>
    <n v="0"/>
    <n v="0"/>
    <n v="0"/>
    <n v="1957.53"/>
    <n v="0"/>
    <n v="4306.5660000000007"/>
  </r>
  <r>
    <n v="64989"/>
    <s v="NSA MAIN WAC A34 MPB"/>
    <s v="A"/>
    <n v="538"/>
    <n v="8149"/>
    <s v="AN1201172"/>
    <n v="3"/>
    <s v="WAC Acct."/>
    <s v="HOSPITAL (INDIVIDUAL)"/>
    <n v="72823"/>
    <x v="100"/>
    <n v="72823"/>
    <s v="NORTHSIDE HOSP ATLANTA GA"/>
    <s v="DSH110161"/>
    <x v="2"/>
    <x v="175"/>
    <x v="0"/>
    <x v="1"/>
    <x v="1"/>
    <n v="95892.160000000003"/>
    <n v="0"/>
    <n v="0"/>
    <n v="0"/>
    <n v="7196.18"/>
    <n v="0"/>
    <n v="0"/>
    <n v="0"/>
    <n v="7991.0133333333333"/>
    <n v="0"/>
    <n v="17580.229333333336"/>
  </r>
  <r>
    <n v="229446"/>
    <s v="COOK CHILDRENS MEDCTR MPB"/>
    <s v="A"/>
    <n v="7994"/>
    <n v="8149"/>
    <s v="AF2232116"/>
    <n v="2"/>
    <s v="GPO Acct."/>
    <s v="HOSPITAL (INDIVIDUAL)"/>
    <n v="72192"/>
    <x v="9"/>
    <n v="72192"/>
    <s v="COOK CHILDRENS MED CTR TX"/>
    <n v="0"/>
    <x v="0"/>
    <x v="347"/>
    <x v="0"/>
    <x v="0"/>
    <x v="1"/>
    <n v="5046.4799999999996"/>
    <n v="0"/>
    <n v="0"/>
    <n v="0"/>
    <n v="340.23"/>
    <n v="0"/>
    <n v="-47.29"/>
    <n v="0"/>
    <n v="420.53999999999996"/>
    <n v="0"/>
    <n v="925.18799999999999"/>
  </r>
  <r>
    <n v="880306"/>
    <s v="UCSD JACOBS MC WACA34 MPB"/>
    <s v="A"/>
    <n v="7994"/>
    <n v="8149"/>
    <s v="BT3649350"/>
    <n v="3"/>
    <s v="WAC Acct."/>
    <s v="HOSPITAL (INDIVIDUAL)"/>
    <n v="73322"/>
    <x v="56"/>
    <n v="73322"/>
    <s v="UNIV OF CALIF SAN DIEGO"/>
    <s v="DSH050025"/>
    <x v="0"/>
    <x v="41"/>
    <x v="1"/>
    <x v="0"/>
    <x v="1"/>
    <n v="26546"/>
    <n v="0"/>
    <n v="0"/>
    <n v="0"/>
    <n v="1539.74"/>
    <n v="0"/>
    <n v="0"/>
    <n v="0"/>
    <n v="2212.1666666666665"/>
    <n v="0"/>
    <n v="4866.7666666666664"/>
  </r>
  <r>
    <n v="216873"/>
    <s v="CVS CAREMARK2921/INDI PHS"/>
    <s v="A"/>
    <n v="7994"/>
    <n v="8163"/>
    <s v="BS6907224"/>
    <n v="5"/>
    <s v="PHS Contract Pharmacy"/>
    <s v="HOSPITAL GROUP"/>
    <n v="1209"/>
    <x v="2"/>
    <n v="1209"/>
    <s v="INDIANA UNIVERSITY HEALTH IN"/>
    <s v="DSH150056"/>
    <x v="0"/>
    <x v="121"/>
    <x v="0"/>
    <x v="0"/>
    <x v="0"/>
    <n v="8566.0400000000009"/>
    <n v="0"/>
    <n v="0"/>
    <n v="0"/>
    <n v="620.9"/>
    <n v="0"/>
    <n v="0"/>
    <n v="0"/>
    <n v="713.8366666666667"/>
    <n v="0"/>
    <n v="1570.4406666666669"/>
  </r>
  <r>
    <n v="734716"/>
    <s v="ACCREDO MEM/KS UNIV   PHS"/>
    <s v="A"/>
    <n v="7992"/>
    <n v="8149"/>
    <s v="BA9451167"/>
    <n v="5"/>
    <s v="PHS Contract Pharmacy"/>
    <s v="HOSPITAL GROUP"/>
    <n v="1357"/>
    <x v="10"/>
    <n v="1357"/>
    <s v="KANSAS UNIVERSITY HOSPITAL KS"/>
    <s v="DSH170040"/>
    <x v="2"/>
    <x v="127"/>
    <x v="0"/>
    <x v="0"/>
    <x v="0"/>
    <n v="19517.689999999999"/>
    <n v="0"/>
    <n v="0"/>
    <n v="0"/>
    <n v="2371.21"/>
    <n v="0"/>
    <n v="0"/>
    <n v="0"/>
    <n v="1626.4741666666666"/>
    <n v="0"/>
    <n v="3578.2431666666671"/>
  </r>
  <r>
    <n v="72661"/>
    <s v="ACRDO MEM/CHLD CO PHS MPB"/>
    <s v="A"/>
    <n v="7001"/>
    <n v="8149"/>
    <s v="BA9451167"/>
    <n v="5"/>
    <s v="PHS Contract Pharmacy"/>
    <s v="HOSPITAL (INDIVIDUAL)"/>
    <n v="72134"/>
    <x v="111"/>
    <n v="72134"/>
    <s v="CHCA - COLORADO CHILDRENS"/>
    <s v="PED063301-00"/>
    <x v="0"/>
    <x v="12"/>
    <x v="1"/>
    <x v="0"/>
    <x v="0"/>
    <n v="89276.66"/>
    <n v="35844.22"/>
    <n v="0"/>
    <n v="0"/>
    <n v="3089.82"/>
    <n v="958.46"/>
    <n v="0"/>
    <n v="0"/>
    <n v="7439.7216666666673"/>
    <n v="0"/>
    <n v="16367.387666666669"/>
  </r>
  <r>
    <n v="45214"/>
    <s v="TX CHLD SPEC HUMPHREY MPB"/>
    <s v="A"/>
    <n v="7595"/>
    <n v="8149"/>
    <s v="FH4850308"/>
    <n v="2"/>
    <s v="GPO Acct."/>
    <s v="HOSPITAL (INDIVIDUAL)"/>
    <n v="72506"/>
    <x v="24"/>
    <n v="72480"/>
    <s v="MD ISSUE"/>
    <n v="0"/>
    <x v="0"/>
    <x v="35"/>
    <x v="0"/>
    <x v="0"/>
    <x v="1"/>
    <n v="11794.64"/>
    <n v="2680.6"/>
    <n v="0"/>
    <n v="0"/>
    <n v="882.94"/>
    <n v="210.07"/>
    <n v="0"/>
    <n v="0"/>
    <n v="982.88666666666666"/>
    <n v="0"/>
    <n v="2162.3506666666667"/>
  </r>
  <r>
    <n v="791791"/>
    <s v="CAREMARK NV SP/CCHD21 PHS"/>
    <s v="A"/>
    <n v="7992"/>
    <n v="8170"/>
    <s v="FC8994089"/>
    <n v="5"/>
    <s v="PHS Contract Pharmacy"/>
    <s v="HOSPITAL GROUP"/>
    <n v="348"/>
    <x v="6"/>
    <n v="348"/>
    <s v="COMP CARE CENTER"/>
    <s v="STD34221"/>
    <x v="2"/>
    <x v="9"/>
    <x v="0"/>
    <x v="0"/>
    <x v="0"/>
    <n v="2998.46"/>
    <n v="0"/>
    <n v="0"/>
    <n v="0"/>
    <n v="236.02"/>
    <n v="0"/>
    <n v="0"/>
    <n v="0"/>
    <n v="249.87166666666667"/>
    <n v="0"/>
    <n v="549.71766666666667"/>
  </r>
  <r>
    <n v="199379"/>
    <s v="LLU-CH MAIN WACA34 MPB"/>
    <s v="A"/>
    <n v="761"/>
    <n v="8149"/>
    <s v="FL4918035"/>
    <n v="3"/>
    <s v="WAC Acct."/>
    <s v="HOSPITAL (INDIVIDUAL)"/>
    <n v="40380"/>
    <x v="174"/>
    <n v="40380"/>
    <s v="LOMA LINDA UNIV HOSP CA"/>
    <s v="DSH050778"/>
    <x v="1"/>
    <x v="252"/>
    <x v="0"/>
    <x v="0"/>
    <x v="1"/>
    <n v="28408.23"/>
    <n v="0"/>
    <n v="0"/>
    <n v="0"/>
    <n v="1530.99"/>
    <n v="0"/>
    <n v="0"/>
    <n v="0"/>
    <n v="2367.3525"/>
    <n v="0"/>
    <n v="5208.1755000000003"/>
  </r>
  <r>
    <n v="772794"/>
    <s v="BATON ROUGE MC PHS MPB"/>
    <s v="A"/>
    <n v="7001"/>
    <n v="8149"/>
    <s v="BB4030463"/>
    <n v="4"/>
    <s v="PHS/340B Acct"/>
    <s v="HOSPITAL (INDIVIDUAL)"/>
    <n v="40062"/>
    <x v="219"/>
    <n v="40062"/>
    <s v="BATON ROUGE GEN MED CTR LA"/>
    <s v="DSH190065"/>
    <x v="2"/>
    <x v="289"/>
    <x v="0"/>
    <x v="1"/>
    <x v="1"/>
    <n v="19656"/>
    <n v="0"/>
    <n v="0"/>
    <n v="0"/>
    <n v="1478.58"/>
    <n v="0"/>
    <n v="0"/>
    <n v="0"/>
    <n v="1638"/>
    <n v="0"/>
    <n v="3603.6000000000004"/>
  </r>
  <r>
    <n v="14980"/>
    <s v="OLOL CHLD OP INF PHS MPB"/>
    <s v="A"/>
    <n v="7994"/>
    <n v="8149"/>
    <s v="FO8782799"/>
    <n v="4"/>
    <s v="PHS/340B Acct"/>
    <s v="HOSPITAL GROUP"/>
    <n v="70000"/>
    <x v="18"/>
    <n v="70000"/>
    <s v="FRANCISCAN MSNR OF OUR LADY"/>
    <s v="DSH190064"/>
    <x v="1"/>
    <x v="131"/>
    <x v="0"/>
    <x v="0"/>
    <x v="1"/>
    <n v="2805"/>
    <n v="0"/>
    <n v="0"/>
    <n v="0"/>
    <n v="-426.3"/>
    <n v="0"/>
    <n v="-6.37"/>
    <n v="0"/>
    <n v="233.75"/>
    <n v="0"/>
    <n v="514.25"/>
  </r>
  <r>
    <n v="25416"/>
    <s v="UHS DC 1004725 WAC A34"/>
    <s v="A"/>
    <n v="7994"/>
    <n v="8115"/>
    <s v="AM1472579"/>
    <n v="3"/>
    <s v="WAC Acct."/>
    <s v="HOSPITAL GROUP"/>
    <n v="40263"/>
    <x v="39"/>
    <n v="40263"/>
    <s v="UNIVERSITY HEALTH SYSTEM"/>
    <s v="DSH450213"/>
    <x v="0"/>
    <x v="228"/>
    <x v="0"/>
    <x v="0"/>
    <x v="1"/>
    <n v="0"/>
    <n v="0"/>
    <n v="4500"/>
    <n v="0"/>
    <n v="0"/>
    <n v="0"/>
    <n v="453.6"/>
    <n v="0"/>
    <n v="0"/>
    <n v="4500"/>
    <n v="0"/>
  </r>
  <r>
    <n v="86273"/>
    <s v="CHRISTUS/CH SPOHN PHS MPB"/>
    <s v="A"/>
    <n v="7994"/>
    <n v="8149"/>
    <s v="FC0264224"/>
    <n v="5"/>
    <s v="PHS Contract Pharmacy"/>
    <s v="HOSPITAL (INDIVIDUAL)"/>
    <n v="2062"/>
    <x v="11"/>
    <n v="21230"/>
    <s v="CHRISTUS"/>
    <s v="DSH450046"/>
    <x v="0"/>
    <x v="70"/>
    <x v="0"/>
    <x v="0"/>
    <x v="0"/>
    <n v="22926.12"/>
    <n v="0"/>
    <n v="0"/>
    <n v="0"/>
    <n v="1020.18"/>
    <n v="0"/>
    <n v="0"/>
    <n v="0"/>
    <n v="1910.51"/>
    <n v="0"/>
    <n v="4203.1220000000003"/>
  </r>
  <r>
    <n v="979563"/>
    <s v="CAREMARK MI SP/UNCHSP PHS"/>
    <s v="A"/>
    <n v="7994"/>
    <n v="8162"/>
    <s v="FC0002802"/>
    <n v="5"/>
    <s v="PHS Contract Pharmacy"/>
    <s v="HOSPITAL GROUP"/>
    <n v="1606"/>
    <x v="119"/>
    <n v="1606"/>
    <s v="UNC HOSPITALS NC"/>
    <s v="DSH340061"/>
    <x v="0"/>
    <x v="8"/>
    <x v="1"/>
    <x v="0"/>
    <x v="0"/>
    <n v="989"/>
    <n v="0"/>
    <n v="0"/>
    <n v="0"/>
    <n v="41.83"/>
    <n v="0"/>
    <n v="0"/>
    <n v="0"/>
    <n v="82.416666666666671"/>
    <n v="0"/>
    <n v="181.31666666666669"/>
  </r>
  <r>
    <n v="820205"/>
    <s v="CVS CRMRK2921/APLAHLT PHS"/>
    <s v="A"/>
    <n v="7001"/>
    <n v="8163"/>
    <s v="BS6907224"/>
    <n v="5"/>
    <s v="PHS Contract Pharmacy"/>
    <s v="HOSPITAL GROUP"/>
    <n v="1157"/>
    <x v="229"/>
    <n v="1157"/>
    <s v="APLA HEALTH &amp; WELLNESS CA"/>
    <s v="CHC26614-00"/>
    <x v="2"/>
    <x v="0"/>
    <x v="0"/>
    <x v="0"/>
    <x v="0"/>
    <n v="0"/>
    <n v="0"/>
    <n v="982.56"/>
    <n v="0"/>
    <n v="0"/>
    <n v="0"/>
    <n v="70.739999999999995"/>
    <n v="0"/>
    <n v="0"/>
    <n v="982.56"/>
    <n v="0"/>
  </r>
  <r>
    <n v="108991"/>
    <s v="RENOWN PHARMACY PHS MPB"/>
    <s v="A"/>
    <n v="1075"/>
    <n v="8149"/>
    <s v="BW3112276"/>
    <n v="4"/>
    <s v="PHS/340B Acct"/>
    <s v="HOSPITAL (INDIVIDUAL)"/>
    <n v="72995"/>
    <x v="277"/>
    <n v="72995"/>
    <s v="RENOWN REG MED CTR NV"/>
    <s v="DSH290001"/>
    <x v="2"/>
    <x v="19"/>
    <x v="0"/>
    <x v="0"/>
    <x v="1"/>
    <n v="2225.4"/>
    <n v="0"/>
    <n v="2157.7399999999998"/>
    <n v="0"/>
    <n v="289.02999999999997"/>
    <n v="0"/>
    <n v="285.81"/>
    <n v="0"/>
    <n v="185.45000000000002"/>
    <n v="2157.7399999999998"/>
    <n v="407.99000000000007"/>
  </r>
  <r>
    <n v="733443"/>
    <s v="OHSU CREEKSIDE PHS MPB"/>
    <s v="A"/>
    <n v="7994"/>
    <n v="8149"/>
    <s v="FO1554838"/>
    <n v="4"/>
    <s v="PHS/340B Acct"/>
    <s v="HOSPITAL (INDIVIDUAL)"/>
    <n v="72859"/>
    <x v="41"/>
    <n v="72859"/>
    <s v="OREGON HLTH SCIENCE CTR"/>
    <s v="DSH380009"/>
    <x v="0"/>
    <x v="9"/>
    <x v="0"/>
    <x v="0"/>
    <x v="1"/>
    <n v="5996.92"/>
    <n v="0"/>
    <n v="0"/>
    <n v="0"/>
    <n v="472.02"/>
    <n v="0"/>
    <n v="0"/>
    <n v="0"/>
    <n v="499.74333333333334"/>
    <n v="0"/>
    <n v="1099.4353333333333"/>
  </r>
  <r>
    <n v="753925"/>
    <s v="STJOSEPH HSP WBND GPO MPB"/>
    <s v="A"/>
    <n v="7992"/>
    <n v="8149"/>
    <s v="BS9163281"/>
    <n v="2"/>
    <s v="GPO Acct."/>
    <s v="HOSPITAL (INDIVIDUAL)"/>
    <n v="901"/>
    <x v="78"/>
    <n v="901"/>
    <s v="FROEDTERT MEM LUTHERAN HSP WI"/>
    <n v="0"/>
    <x v="2"/>
    <x v="26"/>
    <x v="1"/>
    <x v="0"/>
    <x v="1"/>
    <n v="119351"/>
    <n v="0"/>
    <n v="0"/>
    <n v="0"/>
    <n v="3461.18"/>
    <n v="0"/>
    <n v="0"/>
    <n v="0"/>
    <n v="9945.9166666666661"/>
    <n v="0"/>
    <n v="21881.016666666666"/>
  </r>
  <r>
    <n v="376355"/>
    <s v="THE CHILDRNSHSP WACA34MPB"/>
    <s v="A"/>
    <n v="7001"/>
    <n v="8149"/>
    <s v="AC1220007"/>
    <n v="3"/>
    <s v="WAC Acct."/>
    <s v="HOSPITAL (INDIVIDUAL)"/>
    <n v="72116"/>
    <x v="123"/>
    <n v="72116"/>
    <s v="CHCA - BOSTON CHILDRENS"/>
    <s v="PED223302-00"/>
    <x v="0"/>
    <x v="179"/>
    <x v="1"/>
    <x v="0"/>
    <x v="1"/>
    <n v="47536.44"/>
    <n v="0"/>
    <n v="0"/>
    <n v="0"/>
    <n v="7116.28"/>
    <n v="0"/>
    <n v="0"/>
    <n v="0"/>
    <n v="3961.3700000000003"/>
    <n v="0"/>
    <n v="8715.014000000001"/>
  </r>
  <r>
    <n v="130334"/>
    <s v="CAREMARK TX SP/CMFTYL PHS"/>
    <s v="A"/>
    <n v="7994"/>
    <n v="8165"/>
    <s v="FC6963157"/>
    <n v="5"/>
    <s v="PHS Contract Pharmacy"/>
    <s v="HOSPITAL GROUP"/>
    <n v="2062"/>
    <x v="11"/>
    <n v="2062"/>
    <s v="CHRISTUS HEALTH LA"/>
    <s v="DSH450102"/>
    <x v="0"/>
    <x v="144"/>
    <x v="0"/>
    <x v="0"/>
    <x v="0"/>
    <n v="0"/>
    <n v="0"/>
    <n v="0"/>
    <n v="3752.42"/>
    <n v="0"/>
    <n v="0"/>
    <n v="0"/>
    <n v="144.32"/>
    <n v="0"/>
    <n v="3752.42"/>
    <n v="0"/>
  </r>
  <r>
    <n v="117121"/>
    <s v="OPTUM 702/UCSF PHS"/>
    <s v="A"/>
    <n v="761"/>
    <n v="8163"/>
    <s v="FB4247943"/>
    <n v="5"/>
    <s v="PHS Contract Pharmacy"/>
    <s v="HOSPITAL GROUP"/>
    <n v="2579"/>
    <x v="7"/>
    <n v="2579"/>
    <s v="UCSF MEDICAL CENTER"/>
    <s v="DSH050454"/>
    <x v="0"/>
    <x v="34"/>
    <x v="1"/>
    <x v="0"/>
    <x v="0"/>
    <n v="0"/>
    <n v="0"/>
    <n v="194790.86"/>
    <n v="35416.519999999997"/>
    <n v="0"/>
    <n v="0"/>
    <n v="5649.61"/>
    <n v="498.16"/>
    <n v="0"/>
    <n v="230207.37999999998"/>
    <n v="0"/>
  </r>
  <r>
    <n v="909482"/>
    <s v="CAREMARK NJ SP/MERTUS PHS"/>
    <s v="A"/>
    <n v="7992"/>
    <n v="8155"/>
    <s v="FC0275304"/>
    <n v="5"/>
    <s v="PHS Contract Pharmacy"/>
    <s v="HOSPITAL GROUP"/>
    <n v="2608"/>
    <x v="173"/>
    <n v="2608"/>
    <s v="MERITUS MEDICAL CENTER MD"/>
    <s v="DSH210001"/>
    <x v="2"/>
    <x v="140"/>
    <x v="0"/>
    <x v="0"/>
    <x v="0"/>
    <n v="5215.8999999999996"/>
    <n v="0"/>
    <n v="0"/>
    <n v="0"/>
    <n v="205.6"/>
    <n v="0"/>
    <n v="0"/>
    <n v="0"/>
    <n v="434.6583333333333"/>
    <n v="0"/>
    <n v="956.24833333333333"/>
  </r>
  <r>
    <n v="899940"/>
    <s v="CAREMARK TN SP/MTSINA PHS"/>
    <s v="A"/>
    <n v="7992"/>
    <n v="8149"/>
    <s v="BC9505960"/>
    <n v="5"/>
    <s v="PHS Contract Pharmacy"/>
    <s v="HOSPITAL GROUP"/>
    <n v="542"/>
    <x v="20"/>
    <n v="542"/>
    <s v="MOUNT SINAI HOSP NY"/>
    <s v="DSH330024"/>
    <x v="2"/>
    <x v="5"/>
    <x v="0"/>
    <x v="0"/>
    <x v="0"/>
    <n v="0"/>
    <n v="0"/>
    <n v="0"/>
    <n v="12903.85"/>
    <n v="0"/>
    <n v="0"/>
    <n v="0"/>
    <n v="496.3"/>
    <n v="0"/>
    <n v="12903.85"/>
    <n v="0"/>
  </r>
  <r>
    <n v="122718"/>
    <s v="CAREMARK NJ SP/NSHORE PHS"/>
    <s v="A"/>
    <n v="7994"/>
    <n v="8155"/>
    <s v="FC0275304"/>
    <n v="5"/>
    <s v="PHS Contract Pharmacy"/>
    <s v="HOSPITAL GROUP"/>
    <n v="2548"/>
    <x v="43"/>
    <n v="2548"/>
    <s v="MASSACHUSETTS GENERAL HOS"/>
    <s v="DSH220035"/>
    <x v="0"/>
    <x v="44"/>
    <x v="0"/>
    <x v="0"/>
    <x v="0"/>
    <n v="1329.69"/>
    <n v="0"/>
    <n v="0"/>
    <n v="0"/>
    <n v="201.12"/>
    <n v="0"/>
    <n v="0"/>
    <n v="0"/>
    <n v="110.8075"/>
    <n v="0"/>
    <n v="243.77650000000003"/>
  </r>
  <r>
    <n v="963417"/>
    <s v="ACCREDO WRN/LIJWSH MC PHS"/>
    <s v="A"/>
    <n v="7994"/>
    <n v="8163"/>
    <s v="BA9505554"/>
    <n v="5"/>
    <s v="PHS Contract Pharmacy"/>
    <s v="HOSPITAL GROUP"/>
    <n v="40019"/>
    <x v="28"/>
    <n v="40018"/>
    <s v="NORTHWELL HEALTH"/>
    <s v="DSH330195"/>
    <x v="0"/>
    <x v="206"/>
    <x v="0"/>
    <x v="0"/>
    <x v="0"/>
    <n v="14973.62"/>
    <n v="0"/>
    <n v="0"/>
    <n v="0"/>
    <n v="125.67"/>
    <n v="0"/>
    <n v="0"/>
    <n v="0"/>
    <n v="1247.8016666666667"/>
    <n v="0"/>
    <n v="2745.1636666666668"/>
  </r>
  <r>
    <n v="750101"/>
    <s v="CVS CM2921/TJEFFERSON PHS"/>
    <s v="A"/>
    <n v="7994"/>
    <n v="8163"/>
    <s v="BS6907224"/>
    <n v="5"/>
    <s v="PHS Contract Pharmacy"/>
    <s v="HOSPITAL GROUP"/>
    <n v="1547"/>
    <x v="12"/>
    <n v="1547"/>
    <s v="THOMAS JEFFERSON UNIV HOSP PA"/>
    <s v="DSH390174"/>
    <x v="0"/>
    <x v="38"/>
    <x v="0"/>
    <x v="0"/>
    <x v="0"/>
    <n v="0"/>
    <n v="0"/>
    <n v="5121.93"/>
    <n v="0"/>
    <n v="0"/>
    <n v="0"/>
    <n v="403.54"/>
    <n v="0"/>
    <n v="0"/>
    <n v="5121.93"/>
    <n v="0"/>
  </r>
  <r>
    <n v="553059"/>
    <s v="CVS CARMRK2921/UNI VT PHS"/>
    <s v="A"/>
    <n v="7994"/>
    <n v="8163"/>
    <s v="BS6907224"/>
    <n v="5"/>
    <s v="PHS Contract Pharmacy"/>
    <s v="HOSPITAL GROUP"/>
    <n v="456"/>
    <x v="46"/>
    <n v="456"/>
    <s v="FLETCHER ALLEN HC VT"/>
    <s v="DSH470003"/>
    <x v="0"/>
    <x v="38"/>
    <x v="0"/>
    <x v="0"/>
    <x v="0"/>
    <n v="0"/>
    <n v="0"/>
    <n v="0"/>
    <n v="5121.93"/>
    <n v="0"/>
    <n v="0"/>
    <n v="0"/>
    <n v="197"/>
    <n v="0"/>
    <n v="5121.93"/>
    <n v="0"/>
  </r>
  <r>
    <n v="130909"/>
    <s v="BIOLOGICS MCK/UCSF MC PHS"/>
    <s v="A"/>
    <n v="761"/>
    <n v="8149"/>
    <s v="FB9427267"/>
    <n v="5"/>
    <s v="PHS Contract Pharmacy"/>
    <s v="HOSPITAL GROUP"/>
    <n v="2579"/>
    <x v="7"/>
    <n v="2579"/>
    <s v="UCSF MEDICAL CENTER"/>
    <s v="DSH050454"/>
    <x v="0"/>
    <x v="212"/>
    <x v="0"/>
    <x v="1"/>
    <x v="0"/>
    <n v="20153.95"/>
    <n v="0"/>
    <n v="0"/>
    <n v="0"/>
    <n v="1559.89"/>
    <n v="0"/>
    <n v="0"/>
    <n v="0"/>
    <n v="1679.4958333333334"/>
    <n v="0"/>
    <n v="3694.8908333333338"/>
  </r>
  <r>
    <n v="867679"/>
    <s v="CAREMARK NC SP/UNV VA PHS"/>
    <s v="A"/>
    <n v="7994"/>
    <n v="8120"/>
    <s v="FC1404918"/>
    <n v="5"/>
    <s v="PHS Contract Pharmacy"/>
    <s v="HOSPITAL GROUP"/>
    <n v="2501"/>
    <x v="14"/>
    <n v="2501"/>
    <s v="UNIVERSITY OF VIRGINIA MED CTR"/>
    <s v="DSH490009"/>
    <x v="0"/>
    <x v="81"/>
    <x v="0"/>
    <x v="0"/>
    <x v="0"/>
    <n v="2819.97"/>
    <n v="2819.97"/>
    <n v="0"/>
    <n v="0"/>
    <n v="201.06"/>
    <n v="201.06"/>
    <n v="0"/>
    <n v="0"/>
    <n v="234.99749999999997"/>
    <n v="0"/>
    <n v="516.99450000000002"/>
  </r>
  <r>
    <n v="756844"/>
    <s v="CAREMARK IL SPC/UMICH PHS"/>
    <s v="A"/>
    <n v="7994"/>
    <n v="8144"/>
    <s v="FC0059736"/>
    <n v="5"/>
    <s v="PHS Contract Pharmacy"/>
    <s v="HOSPITAL GROUP"/>
    <n v="372"/>
    <x v="55"/>
    <n v="372"/>
    <s v="UNIV OF MICHIGAN"/>
    <s v="DSH230046"/>
    <x v="0"/>
    <x v="54"/>
    <x v="0"/>
    <x v="0"/>
    <x v="0"/>
    <n v="0"/>
    <n v="0"/>
    <n v="0"/>
    <n v="0"/>
    <n v="159.4"/>
    <n v="159.4"/>
    <n v="0"/>
    <n v="0"/>
    <n v="0"/>
    <n v="0"/>
    <n v="0"/>
  </r>
  <r>
    <n v="903706"/>
    <s v="CVS CARMRK2921/UNI CO PHS"/>
    <s v="A"/>
    <n v="7994"/>
    <n v="8163"/>
    <s v="BS6907224"/>
    <n v="5"/>
    <s v="PHS Contract Pharmacy"/>
    <s v="HOSPITAL GROUP"/>
    <n v="884"/>
    <x v="73"/>
    <n v="884"/>
    <s v="UNIV OF COLORADO HOSP"/>
    <s v="DSH060024"/>
    <x v="0"/>
    <x v="46"/>
    <x v="0"/>
    <x v="0"/>
    <x v="0"/>
    <n v="3078.74"/>
    <n v="0"/>
    <n v="0"/>
    <n v="0"/>
    <n v="510"/>
    <n v="0"/>
    <n v="0"/>
    <n v="0"/>
    <n v="256.56166666666667"/>
    <n v="0"/>
    <n v="564.43566666666675"/>
  </r>
  <r>
    <n v="738002"/>
    <s v="CAREMARK KS SPC/UCSF  PHS"/>
    <s v="A"/>
    <n v="761"/>
    <n v="8145"/>
    <s v="BL7438941"/>
    <n v="5"/>
    <s v="PHS Contract Pharmacy"/>
    <s v="HOSPITAL GROUP"/>
    <n v="2579"/>
    <x v="7"/>
    <n v="2579"/>
    <s v="UCSF MEDICAL CENTER"/>
    <s v="DSH050454"/>
    <x v="0"/>
    <x v="8"/>
    <x v="1"/>
    <x v="0"/>
    <x v="0"/>
    <n v="0"/>
    <n v="0"/>
    <n v="0"/>
    <n v="1037.54"/>
    <n v="0"/>
    <n v="0"/>
    <n v="0"/>
    <n v="2.0499999999999998"/>
    <n v="0"/>
    <n v="1037.54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4" cacheId="3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REP">
  <location ref="A5:D8" firstHeaderRow="0" firstDataRow="1" firstDataCol="1" rowPageCount="3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</pivotFields>
  <rowFields count="1">
    <field x="14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pageFields count="3">
    <pageField fld="16" hier="-1"/>
    <pageField fld="17" hier="-1"/>
    <pageField fld="18" hier="-1"/>
  </pageFields>
  <dataFields count="3">
    <dataField name="FY24 FYTD NET SLS" fld="20" baseField="0" baseItem="0"/>
    <dataField name="FY25 FYTD NET SLS" fld="28" baseField="0" baseItem="0"/>
    <dataField name="Dollar Variance" fld="30" baseField="0" baseItem="0"/>
  </dataFields>
  <formats count="1">
    <format dxfId="3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8" cacheId="3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mmon Entity">
  <location ref="A6:D92" firstHeaderRow="0" firstDataRow="1" firstDataCol="1" rowPageCount="4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64">
        <item x="289"/>
        <item x="282"/>
        <item x="103"/>
        <item x="69"/>
        <item x="35"/>
        <item x="345"/>
        <item x="170"/>
        <item x="157"/>
        <item x="34"/>
        <item x="240"/>
        <item x="31"/>
        <item x="131"/>
        <item x="229"/>
        <item x="259"/>
        <item x="217"/>
        <item x="237"/>
        <item x="211"/>
        <item x="347"/>
        <item x="126"/>
        <item x="148"/>
        <item x="133"/>
        <item x="161"/>
        <item x="136"/>
        <item x="209"/>
        <item x="340"/>
        <item x="270"/>
        <item x="159"/>
        <item x="140"/>
        <item x="357"/>
        <item x="228"/>
        <item x="113"/>
        <item x="219"/>
        <item x="90"/>
        <item x="195"/>
        <item x="176"/>
        <item x="291"/>
        <item x="145"/>
        <item x="99"/>
        <item x="92"/>
        <item x="275"/>
        <item x="292"/>
        <item x="44"/>
        <item x="196"/>
        <item x="83"/>
        <item x="362"/>
        <item x="225"/>
        <item x="247"/>
        <item x="215"/>
        <item x="152"/>
        <item x="51"/>
        <item x="122"/>
        <item x="250"/>
        <item x="327"/>
        <item x="304"/>
        <item x="207"/>
        <item x="128"/>
        <item x="101"/>
        <item x="102"/>
        <item x="123"/>
        <item x="111"/>
        <item x="59"/>
        <item x="202"/>
        <item x="203"/>
        <item x="286"/>
        <item x="86"/>
        <item x="258"/>
        <item x="137"/>
        <item x="184"/>
        <item x="94"/>
        <item x="74"/>
        <item x="177"/>
        <item x="11"/>
        <item x="227"/>
        <item x="343"/>
        <item x="198"/>
        <item x="264"/>
        <item x="319"/>
        <item x="233"/>
        <item x="251"/>
        <item x="158"/>
        <item x="181"/>
        <item x="241"/>
        <item x="257"/>
        <item x="279"/>
        <item x="6"/>
        <item x="127"/>
        <item x="9"/>
        <item x="142"/>
        <item x="166"/>
        <item x="272"/>
        <item x="252"/>
        <item x="236"/>
        <item x="178"/>
        <item x="351"/>
        <item x="72"/>
        <item x="329"/>
        <item x="96"/>
        <item x="61"/>
        <item x="64"/>
        <item x="138"/>
        <item x="175"/>
        <item x="230"/>
        <item x="339"/>
        <item x="290"/>
        <item x="278"/>
        <item x="58"/>
        <item x="312"/>
        <item x="358"/>
        <item x="322"/>
        <item x="353"/>
        <item x="243"/>
        <item x="169"/>
        <item x="269"/>
        <item x="46"/>
        <item x="201"/>
        <item x="18"/>
        <item x="179"/>
        <item x="208"/>
        <item x="78"/>
        <item x="311"/>
        <item x="70"/>
        <item x="188"/>
        <item x="67"/>
        <item x="238"/>
        <item x="117"/>
        <item x="341"/>
        <item x="298"/>
        <item x="141"/>
        <item x="218"/>
        <item x="242"/>
        <item x="306"/>
        <item x="244"/>
        <item x="263"/>
        <item x="232"/>
        <item x="91"/>
        <item x="216"/>
        <item x="296"/>
        <item x="249"/>
        <item x="150"/>
        <item x="180"/>
        <item x="50"/>
        <item x="52"/>
        <item x="110"/>
        <item x="317"/>
        <item x="68"/>
        <item x="97"/>
        <item x="118"/>
        <item x="273"/>
        <item x="350"/>
        <item x="261"/>
        <item x="2"/>
        <item x="360"/>
        <item x="356"/>
        <item x="71"/>
        <item x="354"/>
        <item x="82"/>
        <item x="231"/>
        <item x="267"/>
        <item x="5"/>
        <item x="10"/>
        <item x="332"/>
        <item x="108"/>
        <item x="355"/>
        <item x="321"/>
        <item x="337"/>
        <item x="320"/>
        <item x="143"/>
        <item x="222"/>
        <item x="153"/>
        <item x="155"/>
        <item x="274"/>
        <item x="318"/>
        <item x="3"/>
        <item x="307"/>
        <item x="192"/>
        <item x="174"/>
        <item x="283"/>
        <item x="38"/>
        <item x="162"/>
        <item x="348"/>
        <item x="182"/>
        <item x="297"/>
        <item x="331"/>
        <item x="124"/>
        <item x="276"/>
        <item x="134"/>
        <item x="43"/>
        <item x="125"/>
        <item x="165"/>
        <item x="284"/>
        <item x="299"/>
        <item x="303"/>
        <item x="325"/>
        <item x="187"/>
        <item x="49"/>
        <item x="173"/>
        <item x="235"/>
        <item x="223"/>
        <item x="310"/>
        <item x="85"/>
        <item x="281"/>
        <item x="346"/>
        <item x="268"/>
        <item x="160"/>
        <item x="20"/>
        <item x="57"/>
        <item x="253"/>
        <item x="54"/>
        <item x="42"/>
        <item x="189"/>
        <item x="95"/>
        <item x="62"/>
        <item x="328"/>
        <item x="190"/>
        <item x="333"/>
        <item x="260"/>
        <item x="29"/>
        <item x="76"/>
        <item x="100"/>
        <item x="28"/>
        <item x="75"/>
        <item x="151"/>
        <item x="130"/>
        <item x="210"/>
        <item x="25"/>
        <item x="77"/>
        <item x="287"/>
        <item x="26"/>
        <item x="149"/>
        <item x="246"/>
        <item x="4"/>
        <item x="41"/>
        <item x="197"/>
        <item x="248"/>
        <item x="295"/>
        <item x="193"/>
        <item x="183"/>
        <item x="226"/>
        <item x="156"/>
        <item x="305"/>
        <item x="214"/>
        <item x="104"/>
        <item x="302"/>
        <item x="1"/>
        <item x="146"/>
        <item x="185"/>
        <item x="266"/>
        <item x="8"/>
        <item x="338"/>
        <item x="309"/>
        <item x="239"/>
        <item x="112"/>
        <item x="359"/>
        <item x="277"/>
        <item x="200"/>
        <item x="186"/>
        <item x="324"/>
        <item x="105"/>
        <item x="199"/>
        <item x="314"/>
        <item x="135"/>
        <item x="93"/>
        <item x="81"/>
        <item x="22"/>
        <item x="212"/>
        <item x="172"/>
        <item x="315"/>
        <item x="171"/>
        <item x="48"/>
        <item x="262"/>
        <item x="256"/>
        <item x="301"/>
        <item x="84"/>
        <item x="33"/>
        <item x="89"/>
        <item x="164"/>
        <item x="129"/>
        <item x="271"/>
        <item x="63"/>
        <item x="288"/>
        <item x="60"/>
        <item x="336"/>
        <item x="107"/>
        <item x="316"/>
        <item x="191"/>
        <item x="330"/>
        <item x="285"/>
        <item x="206"/>
        <item x="204"/>
        <item x="24"/>
        <item x="53"/>
        <item x="121"/>
        <item x="147"/>
        <item x="30"/>
        <item x="0"/>
        <item x="293"/>
        <item x="144"/>
        <item x="12"/>
        <item x="265"/>
        <item x="221"/>
        <item x="280"/>
        <item x="294"/>
        <item x="32"/>
        <item x="254"/>
        <item x="335"/>
        <item x="80"/>
        <item x="36"/>
        <item x="7"/>
        <item x="17"/>
        <item x="119"/>
        <item x="300"/>
        <item x="361"/>
        <item x="16"/>
        <item x="154"/>
        <item x="98"/>
        <item x="234"/>
        <item x="323"/>
        <item x="220"/>
        <item x="349"/>
        <item x="88"/>
        <item x="56"/>
        <item x="120"/>
        <item x="23"/>
        <item x="73"/>
        <item x="40"/>
        <item x="37"/>
        <item x="27"/>
        <item x="21"/>
        <item x="55"/>
        <item x="65"/>
        <item x="15"/>
        <item x="47"/>
        <item x="114"/>
        <item x="45"/>
        <item x="13"/>
        <item x="115"/>
        <item x="194"/>
        <item x="39"/>
        <item x="109"/>
        <item x="224"/>
        <item x="205"/>
        <item x="167"/>
        <item x="106"/>
        <item x="66"/>
        <item x="14"/>
        <item x="163"/>
        <item x="168"/>
        <item x="132"/>
        <item x="344"/>
        <item x="213"/>
        <item x="79"/>
        <item x="19"/>
        <item x="308"/>
        <item x="352"/>
        <item x="245"/>
        <item x="313"/>
        <item x="342"/>
        <item x="334"/>
        <item x="87"/>
        <item x="139"/>
        <item x="326"/>
        <item x="116"/>
        <item x="255"/>
        <item t="default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showAll="0"/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</pivotFields>
  <rowFields count="1">
    <field x="10"/>
  </rowFields>
  <rowItems count="86">
    <i>
      <x v="58"/>
    </i>
    <i>
      <x v="86"/>
    </i>
    <i>
      <x v="306"/>
    </i>
    <i>
      <x v="221"/>
    </i>
    <i>
      <x v="324"/>
    </i>
    <i>
      <x v="238"/>
    </i>
    <i>
      <x v="211"/>
    </i>
    <i>
      <x v="199"/>
    </i>
    <i>
      <x v="291"/>
    </i>
    <i>
      <x v="207"/>
    </i>
    <i>
      <x v="59"/>
    </i>
    <i>
      <x v="6"/>
    </i>
    <i>
      <x v="124"/>
    </i>
    <i>
      <x v="293"/>
    </i>
    <i>
      <x v="186"/>
    </i>
    <i>
      <x v="231"/>
    </i>
    <i>
      <x v="98"/>
    </i>
    <i>
      <x v="347"/>
    </i>
    <i>
      <x v="337"/>
    </i>
    <i>
      <x v="38"/>
    </i>
    <i>
      <x v="224"/>
    </i>
    <i>
      <x v="308"/>
    </i>
    <i>
      <x v="307"/>
    </i>
    <i>
      <x v="185"/>
    </i>
    <i>
      <x v="74"/>
    </i>
    <i>
      <x v="150"/>
    </i>
    <i>
      <x v="321"/>
    </i>
    <i>
      <x v="113"/>
    </i>
    <i>
      <x v="335"/>
    </i>
    <i>
      <x v="328"/>
    </i>
    <i>
      <x v="309"/>
    </i>
    <i>
      <x v="64"/>
    </i>
    <i>
      <x v="322"/>
    </i>
    <i>
      <x v="133"/>
    </i>
    <i>
      <x v="217"/>
    </i>
    <i>
      <x v="344"/>
    </i>
    <i>
      <x v="2"/>
    </i>
    <i>
      <x v="247"/>
    </i>
    <i>
      <x v="34"/>
    </i>
    <i>
      <x v="68"/>
    </i>
    <i>
      <x v="90"/>
    </i>
    <i>
      <x v="333"/>
    </i>
    <i>
      <x v="188"/>
    </i>
    <i>
      <x v="327"/>
    </i>
    <i>
      <x v="10"/>
    </i>
    <i>
      <x v="297"/>
    </i>
    <i>
      <x v="334"/>
    </i>
    <i>
      <x v="313"/>
    </i>
    <i>
      <x v="323"/>
    </i>
    <i>
      <x v="340"/>
    </i>
    <i>
      <x v="235"/>
    </i>
    <i>
      <x v="213"/>
    </i>
    <i>
      <x v="122"/>
    </i>
    <i>
      <x v="222"/>
    </i>
    <i>
      <x v="75"/>
    </i>
    <i>
      <x v="73"/>
    </i>
    <i>
      <x v="285"/>
    </i>
    <i>
      <x v="11"/>
    </i>
    <i>
      <x v="155"/>
    </i>
    <i>
      <x v="16"/>
    </i>
    <i>
      <x v="326"/>
    </i>
    <i>
      <x v="314"/>
    </i>
    <i>
      <x v="172"/>
    </i>
    <i>
      <x v="146"/>
    </i>
    <i>
      <x v="274"/>
    </i>
    <i>
      <x v="339"/>
    </i>
    <i>
      <x v="145"/>
    </i>
    <i>
      <x v="258"/>
    </i>
    <i>
      <x v="71"/>
    </i>
    <i>
      <x v="338"/>
    </i>
    <i>
      <x v="294"/>
    </i>
    <i>
      <x v="97"/>
    </i>
    <i>
      <x v="60"/>
    </i>
    <i>
      <x v="219"/>
    </i>
    <i>
      <x v="69"/>
    </i>
    <i>
      <x v="312"/>
    </i>
    <i>
      <x v="289"/>
    </i>
    <i>
      <x v="7"/>
    </i>
    <i>
      <x v="343"/>
    </i>
    <i>
      <x v="187"/>
    </i>
    <i>
      <x v="290"/>
    </i>
    <i>
      <x v="67"/>
    </i>
    <i>
      <x v="121"/>
    </i>
    <i>
      <x v="320"/>
    </i>
    <i>
      <x v="141"/>
    </i>
    <i>
      <x v="8"/>
    </i>
  </rowItems>
  <colFields count="1">
    <field x="-2"/>
  </colFields>
  <colItems count="3">
    <i>
      <x/>
    </i>
    <i i="1">
      <x v="1"/>
    </i>
    <i i="2">
      <x v="2"/>
    </i>
  </colItems>
  <pageFields count="4">
    <pageField fld="16" hier="-1"/>
    <pageField fld="17" hier="-1"/>
    <pageField fld="18" hier="-1"/>
    <pageField fld="14" item="0" hier="-1"/>
  </pageFields>
  <dataFields count="3">
    <dataField name="FY24 FYTD NET SLS" fld="20" baseField="0" baseItem="0"/>
    <dataField name="FY25 FYTD NET SLS " fld="28" baseField="0" baseItem="0"/>
    <dataField name="Dollar Variance" fld="30" baseField="0" baseItem="0"/>
  </dataFields>
  <formats count="2">
    <format dxfId="29">
      <pivotArea outline="0" collapsedLevelsAreSubtotals="1" fieldPosition="0"/>
    </format>
    <format dxfId="28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8" cacheId="33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Brand">
  <location ref="A6:D322" firstHeaderRow="0" firstDataRow="1" firstDataCol="1" rowPageCount="4" colPageCount="1"/>
  <pivotFields count="3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64">
        <item x="289"/>
        <item x="282"/>
        <item x="103"/>
        <item x="69"/>
        <item x="35"/>
        <item x="345"/>
        <item x="170"/>
        <item x="157"/>
        <item x="34"/>
        <item x="240"/>
        <item x="31"/>
        <item x="131"/>
        <item x="229"/>
        <item x="259"/>
        <item x="217"/>
        <item x="237"/>
        <item x="211"/>
        <item x="347"/>
        <item x="126"/>
        <item x="148"/>
        <item x="133"/>
        <item x="161"/>
        <item x="136"/>
        <item x="209"/>
        <item x="340"/>
        <item x="270"/>
        <item x="159"/>
        <item x="140"/>
        <item x="357"/>
        <item x="228"/>
        <item x="113"/>
        <item x="219"/>
        <item x="90"/>
        <item x="195"/>
        <item x="176"/>
        <item x="291"/>
        <item x="145"/>
        <item x="99"/>
        <item x="92"/>
        <item x="275"/>
        <item x="292"/>
        <item x="44"/>
        <item x="196"/>
        <item x="83"/>
        <item x="362"/>
        <item x="225"/>
        <item x="247"/>
        <item x="215"/>
        <item x="152"/>
        <item x="51"/>
        <item x="122"/>
        <item x="250"/>
        <item x="327"/>
        <item x="304"/>
        <item x="207"/>
        <item x="128"/>
        <item x="101"/>
        <item x="102"/>
        <item x="123"/>
        <item x="111"/>
        <item x="59"/>
        <item x="202"/>
        <item x="203"/>
        <item x="286"/>
        <item x="86"/>
        <item x="258"/>
        <item x="137"/>
        <item x="184"/>
        <item x="94"/>
        <item x="74"/>
        <item x="177"/>
        <item x="11"/>
        <item x="227"/>
        <item x="343"/>
        <item x="198"/>
        <item x="264"/>
        <item x="319"/>
        <item x="233"/>
        <item x="251"/>
        <item x="158"/>
        <item x="181"/>
        <item x="241"/>
        <item x="257"/>
        <item x="279"/>
        <item x="6"/>
        <item x="127"/>
        <item x="9"/>
        <item x="142"/>
        <item x="166"/>
        <item x="272"/>
        <item x="252"/>
        <item x="236"/>
        <item x="178"/>
        <item x="351"/>
        <item x="72"/>
        <item x="329"/>
        <item x="96"/>
        <item x="61"/>
        <item x="64"/>
        <item x="138"/>
        <item x="175"/>
        <item x="230"/>
        <item x="339"/>
        <item x="290"/>
        <item x="278"/>
        <item x="58"/>
        <item x="312"/>
        <item x="358"/>
        <item x="322"/>
        <item x="353"/>
        <item x="243"/>
        <item x="169"/>
        <item x="269"/>
        <item x="46"/>
        <item x="201"/>
        <item x="18"/>
        <item x="179"/>
        <item x="208"/>
        <item x="78"/>
        <item x="311"/>
        <item x="70"/>
        <item x="188"/>
        <item x="67"/>
        <item x="238"/>
        <item x="117"/>
        <item x="341"/>
        <item x="298"/>
        <item x="141"/>
        <item x="218"/>
        <item x="242"/>
        <item x="306"/>
        <item x="244"/>
        <item x="263"/>
        <item x="232"/>
        <item x="91"/>
        <item x="216"/>
        <item x="296"/>
        <item x="249"/>
        <item x="150"/>
        <item x="180"/>
        <item x="50"/>
        <item x="52"/>
        <item x="110"/>
        <item x="317"/>
        <item x="68"/>
        <item x="97"/>
        <item x="118"/>
        <item x="273"/>
        <item x="350"/>
        <item x="261"/>
        <item x="2"/>
        <item x="360"/>
        <item x="356"/>
        <item x="71"/>
        <item x="354"/>
        <item x="82"/>
        <item x="231"/>
        <item x="267"/>
        <item x="5"/>
        <item x="10"/>
        <item x="332"/>
        <item x="108"/>
        <item x="355"/>
        <item x="321"/>
        <item x="337"/>
        <item x="320"/>
        <item x="143"/>
        <item x="222"/>
        <item x="153"/>
        <item x="155"/>
        <item x="274"/>
        <item x="318"/>
        <item x="3"/>
        <item x="307"/>
        <item x="192"/>
        <item x="174"/>
        <item x="283"/>
        <item x="38"/>
        <item x="162"/>
        <item x="348"/>
        <item x="182"/>
        <item x="297"/>
        <item x="331"/>
        <item x="124"/>
        <item x="276"/>
        <item x="134"/>
        <item x="43"/>
        <item x="125"/>
        <item x="165"/>
        <item x="284"/>
        <item x="299"/>
        <item x="303"/>
        <item x="325"/>
        <item x="187"/>
        <item x="49"/>
        <item x="173"/>
        <item x="235"/>
        <item x="223"/>
        <item x="310"/>
        <item x="85"/>
        <item x="281"/>
        <item x="346"/>
        <item x="268"/>
        <item x="160"/>
        <item x="20"/>
        <item x="57"/>
        <item x="253"/>
        <item x="54"/>
        <item x="42"/>
        <item x="189"/>
        <item x="95"/>
        <item x="62"/>
        <item x="328"/>
        <item x="190"/>
        <item x="333"/>
        <item x="260"/>
        <item x="29"/>
        <item x="76"/>
        <item x="100"/>
        <item x="28"/>
        <item x="75"/>
        <item x="151"/>
        <item x="130"/>
        <item x="210"/>
        <item x="25"/>
        <item x="77"/>
        <item x="287"/>
        <item x="26"/>
        <item x="149"/>
        <item x="246"/>
        <item x="4"/>
        <item x="41"/>
        <item x="197"/>
        <item x="248"/>
        <item x="295"/>
        <item x="193"/>
        <item x="183"/>
        <item x="226"/>
        <item x="156"/>
        <item x="305"/>
        <item x="214"/>
        <item x="104"/>
        <item x="302"/>
        <item x="1"/>
        <item x="146"/>
        <item x="185"/>
        <item x="266"/>
        <item x="8"/>
        <item x="338"/>
        <item x="309"/>
        <item x="239"/>
        <item x="112"/>
        <item x="359"/>
        <item x="277"/>
        <item x="200"/>
        <item x="186"/>
        <item x="324"/>
        <item x="105"/>
        <item x="199"/>
        <item x="314"/>
        <item x="135"/>
        <item x="93"/>
        <item x="81"/>
        <item x="22"/>
        <item x="212"/>
        <item x="172"/>
        <item x="315"/>
        <item x="171"/>
        <item x="48"/>
        <item x="262"/>
        <item x="256"/>
        <item x="301"/>
        <item x="84"/>
        <item x="33"/>
        <item x="89"/>
        <item x="164"/>
        <item x="129"/>
        <item x="271"/>
        <item x="63"/>
        <item x="288"/>
        <item x="60"/>
        <item x="336"/>
        <item x="107"/>
        <item x="316"/>
        <item x="191"/>
        <item x="330"/>
        <item x="285"/>
        <item x="206"/>
        <item x="204"/>
        <item x="24"/>
        <item x="53"/>
        <item x="121"/>
        <item x="147"/>
        <item x="30"/>
        <item x="0"/>
        <item x="293"/>
        <item x="144"/>
        <item x="12"/>
        <item x="265"/>
        <item x="221"/>
        <item x="280"/>
        <item x="294"/>
        <item x="32"/>
        <item x="254"/>
        <item x="335"/>
        <item x="80"/>
        <item x="36"/>
        <item x="7"/>
        <item x="17"/>
        <item x="119"/>
        <item x="300"/>
        <item x="361"/>
        <item x="16"/>
        <item x="154"/>
        <item x="98"/>
        <item x="234"/>
        <item x="323"/>
        <item x="220"/>
        <item x="349"/>
        <item x="88"/>
        <item x="56"/>
        <item x="120"/>
        <item x="23"/>
        <item x="73"/>
        <item x="40"/>
        <item x="37"/>
        <item x="27"/>
        <item x="21"/>
        <item x="55"/>
        <item x="65"/>
        <item x="15"/>
        <item x="47"/>
        <item x="114"/>
        <item x="45"/>
        <item x="13"/>
        <item x="115"/>
        <item x="194"/>
        <item x="39"/>
        <item x="109"/>
        <item x="224"/>
        <item x="205"/>
        <item x="167"/>
        <item x="106"/>
        <item x="66"/>
        <item x="14"/>
        <item x="163"/>
        <item x="168"/>
        <item x="132"/>
        <item x="344"/>
        <item x="213"/>
        <item x="79"/>
        <item x="19"/>
        <item x="308"/>
        <item x="352"/>
        <item x="245"/>
        <item x="313"/>
        <item x="342"/>
        <item x="334"/>
        <item x="87"/>
        <item x="139"/>
        <item x="326"/>
        <item x="116"/>
        <item x="255"/>
        <item t="default"/>
      </items>
    </pivotField>
    <pivotField showAll="0"/>
    <pivotField showAll="0"/>
    <pivotField showAll="0"/>
    <pivotField axis="axisPage" showAll="0">
      <items count="4">
        <item x="0"/>
        <item x="1"/>
        <item x="2"/>
        <item t="default"/>
      </items>
    </pivotField>
    <pivotField axis="axisRow" showAll="0">
      <items count="360">
        <item x="69"/>
        <item x="249"/>
        <item x="28"/>
        <item x="268"/>
        <item x="235"/>
        <item x="298"/>
        <item x="247"/>
        <item x="264"/>
        <item x="109"/>
        <item x="336"/>
        <item x="315"/>
        <item x="226"/>
        <item x="147"/>
        <item x="110"/>
        <item x="120"/>
        <item x="29"/>
        <item x="352"/>
        <item x="243"/>
        <item x="178"/>
        <item x="232"/>
        <item x="30"/>
        <item x="334"/>
        <item x="255"/>
        <item x="128"/>
        <item x="26"/>
        <item x="287"/>
        <item x="9"/>
        <item x="246"/>
        <item x="133"/>
        <item x="322"/>
        <item x="64"/>
        <item x="123"/>
        <item x="188"/>
        <item x="269"/>
        <item x="103"/>
        <item x="83"/>
        <item x="343"/>
        <item x="153"/>
        <item x="50"/>
        <item x="195"/>
        <item x="278"/>
        <item x="257"/>
        <item x="248"/>
        <item x="198"/>
        <item x="127"/>
        <item x="33"/>
        <item x="357"/>
        <item x="204"/>
        <item x="333"/>
        <item x="38"/>
        <item x="65"/>
        <item x="57"/>
        <item x="37"/>
        <item x="273"/>
        <item x="63"/>
        <item x="350"/>
        <item x="304"/>
        <item x="294"/>
        <item x="149"/>
        <item x="296"/>
        <item x="132"/>
        <item x="263"/>
        <item x="327"/>
        <item x="211"/>
        <item x="295"/>
        <item x="319"/>
        <item x="200"/>
        <item x="135"/>
        <item x="148"/>
        <item x="152"/>
        <item x="245"/>
        <item x="114"/>
        <item x="306"/>
        <item x="238"/>
        <item x="35"/>
        <item x="72"/>
        <item x="142"/>
        <item x="216"/>
        <item x="236"/>
        <item x="339"/>
        <item x="275"/>
        <item x="169"/>
        <item x="241"/>
        <item x="323"/>
        <item x="161"/>
        <item x="15"/>
        <item x="308"/>
        <item x="10"/>
        <item x="61"/>
        <item x="254"/>
        <item x="42"/>
        <item x="184"/>
        <item x="206"/>
        <item x="17"/>
        <item x="326"/>
        <item x="240"/>
        <item x="277"/>
        <item x="144"/>
        <item x="7"/>
        <item x="301"/>
        <item x="267"/>
        <item x="185"/>
        <item x="355"/>
        <item x="183"/>
        <item x="212"/>
        <item x="22"/>
        <item x="16"/>
        <item x="4"/>
        <item x="168"/>
        <item x="348"/>
        <item x="131"/>
        <item x="111"/>
        <item x="58"/>
        <item x="314"/>
        <item x="27"/>
        <item x="167"/>
        <item x="190"/>
        <item x="47"/>
        <item x="122"/>
        <item x="158"/>
        <item x="356"/>
        <item x="84"/>
        <item x="231"/>
        <item x="52"/>
        <item x="239"/>
        <item x="82"/>
        <item x="124"/>
        <item x="139"/>
        <item x="18"/>
        <item x="347"/>
        <item x="342"/>
        <item x="205"/>
        <item x="266"/>
        <item x="237"/>
        <item x="201"/>
        <item x="260"/>
        <item x="2"/>
        <item x="222"/>
        <item x="207"/>
        <item x="91"/>
        <item x="66"/>
        <item x="49"/>
        <item x="151"/>
        <item x="299"/>
        <item x="340"/>
        <item x="297"/>
        <item x="341"/>
        <item x="229"/>
        <item x="55"/>
        <item x="177"/>
        <item x="101"/>
        <item x="174"/>
        <item x="108"/>
        <item x="303"/>
        <item x="41"/>
        <item x="1"/>
        <item x="160"/>
        <item x="86"/>
        <item x="156"/>
        <item x="191"/>
        <item x="228"/>
        <item x="162"/>
        <item x="321"/>
        <item x="285"/>
        <item x="224"/>
        <item x="143"/>
        <item x="349"/>
        <item x="259"/>
        <item x="100"/>
        <item x="351"/>
        <item x="74"/>
        <item x="25"/>
        <item x="75"/>
        <item x="218"/>
        <item x="141"/>
        <item x="290"/>
        <item x="40"/>
        <item x="215"/>
        <item x="31"/>
        <item x="163"/>
        <item x="107"/>
        <item x="13"/>
        <item x="271"/>
        <item x="280"/>
        <item x="187"/>
        <item x="112"/>
        <item x="134"/>
        <item x="99"/>
        <item x="172"/>
        <item x="242"/>
        <item x="274"/>
        <item x="80"/>
        <item x="78"/>
        <item x="43"/>
        <item x="289"/>
        <item x="176"/>
        <item x="121"/>
        <item x="96"/>
        <item x="317"/>
        <item x="94"/>
        <item x="138"/>
        <item x="54"/>
        <item x="3"/>
        <item x="14"/>
        <item x="19"/>
        <item x="87"/>
        <item x="312"/>
        <item x="140"/>
        <item x="68"/>
        <item x="95"/>
        <item x="320"/>
        <item x="219"/>
        <item x="208"/>
        <item x="233"/>
        <item x="250"/>
        <item x="24"/>
        <item x="316"/>
        <item x="189"/>
        <item x="39"/>
        <item x="353"/>
        <item x="6"/>
        <item x="90"/>
        <item x="23"/>
        <item x="12"/>
        <item x="276"/>
        <item x="291"/>
        <item x="270"/>
        <item x="157"/>
        <item x="171"/>
        <item x="281"/>
        <item x="173"/>
        <item x="97"/>
        <item x="230"/>
        <item x="329"/>
        <item x="48"/>
        <item x="56"/>
        <item x="258"/>
        <item x="105"/>
        <item x="354"/>
        <item x="129"/>
        <item x="8"/>
        <item x="253"/>
        <item x="59"/>
        <item x="88"/>
        <item x="115"/>
        <item x="225"/>
        <item x="213"/>
        <item x="244"/>
        <item x="279"/>
        <item x="36"/>
        <item x="145"/>
        <item x="113"/>
        <item x="318"/>
        <item x="137"/>
        <item x="193"/>
        <item x="332"/>
        <item x="79"/>
        <item x="234"/>
        <item x="338"/>
        <item x="53"/>
        <item x="214"/>
        <item x="186"/>
        <item x="221"/>
        <item x="199"/>
        <item x="300"/>
        <item x="344"/>
        <item x="272"/>
        <item x="46"/>
        <item x="104"/>
        <item x="62"/>
        <item x="313"/>
        <item x="209"/>
        <item x="358"/>
        <item x="117"/>
        <item x="70"/>
        <item x="180"/>
        <item x="324"/>
        <item x="335"/>
        <item x="34"/>
        <item x="44"/>
        <item x="307"/>
        <item x="262"/>
        <item x="45"/>
        <item x="5"/>
        <item x="175"/>
        <item x="67"/>
        <item x="337"/>
        <item x="155"/>
        <item x="119"/>
        <item x="154"/>
        <item x="146"/>
        <item x="98"/>
        <item x="251"/>
        <item x="220"/>
        <item x="286"/>
        <item x="81"/>
        <item x="166"/>
        <item x="203"/>
        <item x="265"/>
        <item x="164"/>
        <item x="89"/>
        <item x="311"/>
        <item x="20"/>
        <item x="196"/>
        <item x="77"/>
        <item x="305"/>
        <item x="21"/>
        <item x="309"/>
        <item x="165"/>
        <item x="284"/>
        <item x="288"/>
        <item x="328"/>
        <item x="150"/>
        <item x="102"/>
        <item x="92"/>
        <item x="179"/>
        <item x="181"/>
        <item x="130"/>
        <item x="217"/>
        <item x="330"/>
        <item x="293"/>
        <item x="346"/>
        <item x="194"/>
        <item x="32"/>
        <item x="51"/>
        <item x="93"/>
        <item x="182"/>
        <item x="345"/>
        <item x="106"/>
        <item x="325"/>
        <item x="197"/>
        <item x="210"/>
        <item x="71"/>
        <item x="60"/>
        <item x="302"/>
        <item x="292"/>
        <item x="126"/>
        <item x="125"/>
        <item x="170"/>
        <item x="0"/>
        <item x="252"/>
        <item x="85"/>
        <item x="76"/>
        <item x="159"/>
        <item x="256"/>
        <item x="118"/>
        <item x="283"/>
        <item x="116"/>
        <item x="261"/>
        <item x="11"/>
        <item x="192"/>
        <item x="227"/>
        <item x="223"/>
        <item x="73"/>
        <item x="136"/>
        <item x="310"/>
        <item x="202"/>
        <item x="331"/>
        <item x="282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0"/>
        <item x="1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dataField="1" dragToRow="0" dragToCol="0" dragToPage="0" showAll="0" defaultSubtotal="0"/>
  </pivotFields>
  <rowFields count="1">
    <field x="15"/>
  </rowFields>
  <rowItems count="3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2"/>
    </i>
    <i>
      <x v="13"/>
    </i>
    <i>
      <x v="14"/>
    </i>
    <i>
      <x v="15"/>
    </i>
    <i>
      <x v="17"/>
    </i>
    <i>
      <x v="19"/>
    </i>
    <i>
      <x v="20"/>
    </i>
    <i>
      <x v="21"/>
    </i>
    <i>
      <x v="22"/>
    </i>
    <i>
      <x v="23"/>
    </i>
    <i>
      <x v="24"/>
    </i>
    <i>
      <x v="26"/>
    </i>
    <i>
      <x v="27"/>
    </i>
    <i>
      <x v="28"/>
    </i>
    <i>
      <x v="30"/>
    </i>
    <i>
      <x v="32"/>
    </i>
    <i>
      <x v="33"/>
    </i>
    <i>
      <x v="35"/>
    </i>
    <i>
      <x v="37"/>
    </i>
    <i>
      <x v="38"/>
    </i>
    <i>
      <x v="40"/>
    </i>
    <i>
      <x v="41"/>
    </i>
    <i>
      <x v="42"/>
    </i>
    <i>
      <x v="43"/>
    </i>
    <i>
      <x v="44"/>
    </i>
    <i>
      <x v="45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6"/>
    </i>
    <i>
      <x v="58"/>
    </i>
    <i>
      <x v="59"/>
    </i>
    <i>
      <x v="60"/>
    </i>
    <i>
      <x v="61"/>
    </i>
    <i>
      <x v="62"/>
    </i>
    <i>
      <x v="63"/>
    </i>
    <i>
      <x v="64"/>
    </i>
    <i>
      <x v="66"/>
    </i>
    <i>
      <x v="67"/>
    </i>
    <i>
      <x v="69"/>
    </i>
    <i>
      <x v="71"/>
    </i>
    <i>
      <x v="73"/>
    </i>
    <i>
      <x v="74"/>
    </i>
    <i>
      <x v="75"/>
    </i>
    <i>
      <x v="76"/>
    </i>
    <i>
      <x v="77"/>
    </i>
    <i>
      <x v="78"/>
    </i>
    <i>
      <x v="79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70"/>
    </i>
    <i>
      <x v="171"/>
    </i>
    <i>
      <x v="172"/>
    </i>
    <i>
      <x v="173"/>
    </i>
    <i>
      <x v="174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7"/>
    </i>
    <i>
      <x v="218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7"/>
    </i>
    <i>
      <x v="248"/>
    </i>
    <i>
      <x v="249"/>
    </i>
    <i>
      <x v="250"/>
    </i>
    <i>
      <x v="251"/>
    </i>
    <i>
      <x v="253"/>
    </i>
    <i>
      <x v="254"/>
    </i>
    <i>
      <x v="256"/>
    </i>
    <i>
      <x v="257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7"/>
    </i>
    <i>
      <x v="318"/>
    </i>
    <i>
      <x v="319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2"/>
    </i>
    <i>
      <x v="333"/>
    </i>
    <i>
      <x v="334"/>
    </i>
    <i>
      <x v="335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</rowItems>
  <colFields count="1">
    <field x="-2"/>
  </colFields>
  <colItems count="3">
    <i>
      <x/>
    </i>
    <i i="1">
      <x v="1"/>
    </i>
    <i i="2">
      <x v="2"/>
    </i>
  </colItems>
  <pageFields count="4">
    <pageField fld="16" hier="-1"/>
    <pageField fld="17" hier="-1"/>
    <pageField fld="18" hier="-1"/>
    <pageField fld="14" item="0" hier="-1"/>
  </pageFields>
  <dataFields count="3">
    <dataField name="FY24 FYTD NET SLS " fld="20" baseField="0" baseItem="0"/>
    <dataField name="FY25 FYTD NET SLS " fld="28" baseField="0" baseItem="0"/>
    <dataField name="Dollar Variance" fld="30" baseField="0" baseItem="0"/>
  </dataFields>
  <formats count="2">
    <format dxfId="26">
      <pivotArea outline="0" collapsedLevelsAreSubtotals="1" fieldPosition="0"/>
    </format>
    <format dxfId="27">
      <pivotArea dataOnly="0" labelOnly="1"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tabSelected="1" workbookViewId="0">
      <selection activeCell="C1" sqref="C1"/>
    </sheetView>
  </sheetViews>
  <sheetFormatPr defaultColWidth="20.44140625" defaultRowHeight="14.4" x14ac:dyDescent="0.3"/>
  <cols>
    <col min="1" max="1" width="20.109375" bestFit="1" customWidth="1"/>
    <col min="2" max="3" width="16.6640625" bestFit="1" customWidth="1"/>
    <col min="4" max="4" width="13.77734375" bestFit="1" customWidth="1"/>
  </cols>
  <sheetData>
    <row r="1" spans="1:10" x14ac:dyDescent="0.3">
      <c r="A1" s="1" t="s">
        <v>16</v>
      </c>
      <c r="B1" t="s">
        <v>5167</v>
      </c>
    </row>
    <row r="2" spans="1:10" x14ac:dyDescent="0.3">
      <c r="A2" s="1" t="s">
        <v>17</v>
      </c>
      <c r="B2" t="s">
        <v>5167</v>
      </c>
    </row>
    <row r="3" spans="1:10" x14ac:dyDescent="0.3">
      <c r="A3" s="1" t="s">
        <v>18</v>
      </c>
      <c r="B3" t="s">
        <v>5167</v>
      </c>
    </row>
    <row r="5" spans="1:10" x14ac:dyDescent="0.3">
      <c r="A5" s="1" t="s">
        <v>5170</v>
      </c>
      <c r="B5" t="s">
        <v>5177</v>
      </c>
      <c r="C5" t="s">
        <v>5176</v>
      </c>
      <c r="D5" t="s">
        <v>5175</v>
      </c>
    </row>
    <row r="6" spans="1:10" x14ac:dyDescent="0.3">
      <c r="A6" s="2" t="s">
        <v>34</v>
      </c>
      <c r="B6" s="3">
        <v>338992863.96999973</v>
      </c>
      <c r="C6" s="3">
        <v>379887870.14000046</v>
      </c>
      <c r="D6" s="3">
        <v>40895006.170000732</v>
      </c>
    </row>
    <row r="7" spans="1:10" x14ac:dyDescent="0.3">
      <c r="A7" s="2" t="s">
        <v>43</v>
      </c>
      <c r="B7" s="3">
        <v>43790710.499999978</v>
      </c>
      <c r="C7" s="3">
        <v>16515810.919999994</v>
      </c>
      <c r="D7" s="3">
        <v>-27274899.579999983</v>
      </c>
    </row>
    <row r="8" spans="1:10" x14ac:dyDescent="0.3">
      <c r="A8" s="2" t="s">
        <v>67</v>
      </c>
      <c r="B8" s="3">
        <v>107548993.65000001</v>
      </c>
      <c r="C8" s="3">
        <v>135185665.64000013</v>
      </c>
      <c r="D8" s="3">
        <v>27636671.990000129</v>
      </c>
    </row>
    <row r="10" spans="1:10" x14ac:dyDescent="0.3">
      <c r="F10" s="2"/>
    </row>
    <row r="16" spans="1:10" x14ac:dyDescent="0.3">
      <c r="H16" s="3"/>
      <c r="I16" s="4"/>
      <c r="J16" s="5"/>
    </row>
    <row r="17" spans="8:10" x14ac:dyDescent="0.3">
      <c r="H17" s="3"/>
      <c r="I17" s="4"/>
      <c r="J17" s="5"/>
    </row>
    <row r="18" spans="8:10" x14ac:dyDescent="0.3">
      <c r="H18" s="3"/>
      <c r="I18" s="4"/>
      <c r="J18" s="5"/>
    </row>
  </sheetData>
  <pageMargins left="0.7" right="0.7" top="0.75" bottom="0.75" header="0.3" footer="0.3"/>
  <pageSetup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2"/>
  <sheetViews>
    <sheetView workbookViewId="0">
      <selection activeCell="B7" sqref="B7"/>
    </sheetView>
  </sheetViews>
  <sheetFormatPr defaultRowHeight="14.4" x14ac:dyDescent="0.3"/>
  <cols>
    <col min="1" max="1" width="31.6640625" bestFit="1" customWidth="1"/>
    <col min="2" max="2" width="18.88671875" bestFit="1" customWidth="1"/>
    <col min="3" max="3" width="20.77734375" bestFit="1" customWidth="1"/>
    <col min="4" max="4" width="16" style="4" bestFit="1" customWidth="1"/>
    <col min="5" max="5" width="12.5546875" bestFit="1" customWidth="1"/>
  </cols>
  <sheetData>
    <row r="1" spans="1:5" x14ac:dyDescent="0.3">
      <c r="A1" s="1" t="s">
        <v>16</v>
      </c>
      <c r="B1" t="s">
        <v>5167</v>
      </c>
    </row>
    <row r="2" spans="1:5" x14ac:dyDescent="0.3">
      <c r="A2" s="1" t="s">
        <v>17</v>
      </c>
      <c r="B2" t="s">
        <v>5167</v>
      </c>
    </row>
    <row r="3" spans="1:5" x14ac:dyDescent="0.3">
      <c r="A3" s="1" t="s">
        <v>18</v>
      </c>
      <c r="B3" t="s">
        <v>5167</v>
      </c>
    </row>
    <row r="4" spans="1:5" x14ac:dyDescent="0.3">
      <c r="A4" s="1" t="s">
        <v>14</v>
      </c>
      <c r="B4" t="s">
        <v>34</v>
      </c>
    </row>
    <row r="6" spans="1:5" x14ac:dyDescent="0.3">
      <c r="A6" s="1" t="s">
        <v>5171</v>
      </c>
      <c r="B6" t="s">
        <v>5177</v>
      </c>
      <c r="C6" s="3" t="s">
        <v>5173</v>
      </c>
      <c r="D6" t="s">
        <v>5175</v>
      </c>
    </row>
    <row r="7" spans="1:5" x14ac:dyDescent="0.3">
      <c r="A7" s="2" t="s">
        <v>903</v>
      </c>
      <c r="B7" s="3">
        <v>912737.28000000003</v>
      </c>
      <c r="C7" s="3">
        <v>7509794.1500000004</v>
      </c>
      <c r="D7" s="3">
        <v>6597056.8700000001</v>
      </c>
      <c r="E7" s="3"/>
    </row>
    <row r="8" spans="1:5" x14ac:dyDescent="0.3">
      <c r="A8" s="2" t="s">
        <v>97</v>
      </c>
      <c r="B8" s="3">
        <v>8906668.8399999999</v>
      </c>
      <c r="C8" s="3">
        <v>13715276.26</v>
      </c>
      <c r="D8" s="3">
        <v>4808607.42</v>
      </c>
      <c r="E8" s="3"/>
    </row>
    <row r="9" spans="1:5" x14ac:dyDescent="0.3">
      <c r="A9" s="2" t="s">
        <v>245</v>
      </c>
      <c r="B9" s="3">
        <v>952371.83000000019</v>
      </c>
      <c r="C9" s="3">
        <v>5149943.9899999984</v>
      </c>
      <c r="D9" s="3">
        <v>4197572.1599999983</v>
      </c>
      <c r="E9" s="3"/>
    </row>
    <row r="10" spans="1:5" x14ac:dyDescent="0.3">
      <c r="A10" s="2" t="s">
        <v>1220</v>
      </c>
      <c r="B10" s="3">
        <v>2469402.75</v>
      </c>
      <c r="C10" s="3">
        <v>6571693.4999999991</v>
      </c>
      <c r="D10" s="3">
        <v>4102290.7499999991</v>
      </c>
      <c r="E10" s="3"/>
    </row>
    <row r="11" spans="1:5" x14ac:dyDescent="0.3">
      <c r="A11" s="2" t="s">
        <v>268</v>
      </c>
      <c r="B11" s="3">
        <v>15607913.6</v>
      </c>
      <c r="C11" s="3">
        <v>19540816.009999998</v>
      </c>
      <c r="D11" s="3">
        <v>3932902.4099999983</v>
      </c>
      <c r="E11" s="3"/>
    </row>
    <row r="12" spans="1:5" x14ac:dyDescent="0.3">
      <c r="A12" s="2" t="s">
        <v>1287</v>
      </c>
      <c r="B12" s="3">
        <v>2616034.23</v>
      </c>
      <c r="C12" s="3">
        <v>6420032.2400000002</v>
      </c>
      <c r="D12" s="3">
        <v>3803998.0100000002</v>
      </c>
      <c r="E12" s="3"/>
    </row>
    <row r="13" spans="1:5" x14ac:dyDescent="0.3">
      <c r="A13" s="2" t="s">
        <v>398</v>
      </c>
      <c r="B13" s="3">
        <v>2268154.0999999996</v>
      </c>
      <c r="C13" s="3">
        <v>5955193.5399999991</v>
      </c>
      <c r="D13" s="3">
        <v>3687039.4399999995</v>
      </c>
      <c r="E13" s="3"/>
    </row>
    <row r="14" spans="1:5" x14ac:dyDescent="0.3">
      <c r="A14" s="2" t="s">
        <v>575</v>
      </c>
      <c r="B14" s="3">
        <v>526049.1100000001</v>
      </c>
      <c r="C14" s="3">
        <v>4035140.61</v>
      </c>
      <c r="D14" s="3">
        <v>3509091.5</v>
      </c>
      <c r="E14" s="3"/>
    </row>
    <row r="15" spans="1:5" x14ac:dyDescent="0.3">
      <c r="A15" s="2" t="s">
        <v>879</v>
      </c>
      <c r="B15" s="3">
        <v>3988955.7500000005</v>
      </c>
      <c r="C15" s="3">
        <v>7377044.2800000003</v>
      </c>
      <c r="D15" s="3">
        <v>3388088.53</v>
      </c>
      <c r="E15" s="3"/>
    </row>
    <row r="16" spans="1:5" x14ac:dyDescent="0.3">
      <c r="A16" s="2" t="s">
        <v>356</v>
      </c>
      <c r="B16" s="3">
        <v>20447100.669999998</v>
      </c>
      <c r="C16" s="3">
        <v>23707596.859999999</v>
      </c>
      <c r="D16" s="3">
        <v>3260496.1900000013</v>
      </c>
      <c r="E16" s="3"/>
    </row>
    <row r="17" spans="1:5" x14ac:dyDescent="0.3">
      <c r="A17" s="2" t="s">
        <v>762</v>
      </c>
      <c r="B17" s="3">
        <v>2014993.81</v>
      </c>
      <c r="C17" s="3">
        <v>4959868.8100000005</v>
      </c>
      <c r="D17" s="3">
        <v>2944875.0000000005</v>
      </c>
      <c r="E17" s="3"/>
    </row>
    <row r="18" spans="1:5" x14ac:dyDescent="0.3">
      <c r="A18" s="2" t="s">
        <v>1414</v>
      </c>
      <c r="B18" s="3">
        <v>2791899.1</v>
      </c>
      <c r="C18" s="3">
        <v>5627907.2799999993</v>
      </c>
      <c r="D18" s="3">
        <v>2836008.1799999992</v>
      </c>
      <c r="E18" s="3"/>
    </row>
    <row r="19" spans="1:5" x14ac:dyDescent="0.3">
      <c r="A19" s="2" t="s">
        <v>820</v>
      </c>
      <c r="B19" s="3">
        <v>1455564.9500000002</v>
      </c>
      <c r="C19" s="3">
        <v>4049205.5899999994</v>
      </c>
      <c r="D19" s="3">
        <v>2593640.6399999992</v>
      </c>
      <c r="E19" s="3"/>
    </row>
    <row r="20" spans="1:5" x14ac:dyDescent="0.3">
      <c r="A20" s="2" t="s">
        <v>212</v>
      </c>
      <c r="B20" s="3">
        <v>7608988.6200000001</v>
      </c>
      <c r="C20" s="3">
        <v>9833341.9099999983</v>
      </c>
      <c r="D20" s="3">
        <v>2224353.2899999982</v>
      </c>
      <c r="E20" s="3"/>
    </row>
    <row r="21" spans="1:5" x14ac:dyDescent="0.3">
      <c r="A21" s="2" t="s">
        <v>285</v>
      </c>
      <c r="B21" s="3">
        <v>1454834.62</v>
      </c>
      <c r="C21" s="3">
        <v>3617071.26</v>
      </c>
      <c r="D21" s="3">
        <v>2162236.6399999997</v>
      </c>
      <c r="E21" s="3"/>
    </row>
    <row r="22" spans="1:5" x14ac:dyDescent="0.3">
      <c r="A22" s="2" t="s">
        <v>274</v>
      </c>
      <c r="B22" s="3">
        <v>18911214.269999996</v>
      </c>
      <c r="C22" s="3">
        <v>21038686.899999995</v>
      </c>
      <c r="D22" s="3">
        <v>2127472.629999999</v>
      </c>
      <c r="E22" s="3"/>
    </row>
    <row r="23" spans="1:5" x14ac:dyDescent="0.3">
      <c r="A23" s="2" t="s">
        <v>413</v>
      </c>
      <c r="B23" s="3">
        <v>1792162.7500000002</v>
      </c>
      <c r="C23" s="3">
        <v>3846235.6500000004</v>
      </c>
      <c r="D23" s="3">
        <v>2054072.9000000001</v>
      </c>
      <c r="E23" s="3"/>
    </row>
    <row r="24" spans="1:5" x14ac:dyDescent="0.3">
      <c r="A24" s="2" t="s">
        <v>954</v>
      </c>
      <c r="B24" s="3">
        <v>3616406.73</v>
      </c>
      <c r="C24" s="3">
        <v>5665425.7000000002</v>
      </c>
      <c r="D24" s="3">
        <v>2049018.9700000002</v>
      </c>
      <c r="E24" s="3"/>
    </row>
    <row r="25" spans="1:5" x14ac:dyDescent="0.3">
      <c r="A25" s="2" t="s">
        <v>259</v>
      </c>
      <c r="B25" s="3">
        <v>3068363.1999999997</v>
      </c>
      <c r="C25" s="3">
        <v>5093672.5600000005</v>
      </c>
      <c r="D25" s="3">
        <v>2025309.3600000008</v>
      </c>
      <c r="E25" s="3"/>
    </row>
    <row r="26" spans="1:5" x14ac:dyDescent="0.3">
      <c r="A26" s="2" t="s">
        <v>615</v>
      </c>
      <c r="B26" s="3">
        <v>7124237.6000000015</v>
      </c>
      <c r="C26" s="3">
        <v>9136959.0099999998</v>
      </c>
      <c r="D26" s="3">
        <v>2012721.4099999983</v>
      </c>
      <c r="E26" s="3"/>
    </row>
    <row r="27" spans="1:5" x14ac:dyDescent="0.3">
      <c r="A27" s="2" t="s">
        <v>181</v>
      </c>
      <c r="B27" s="3">
        <v>4975730.419999999</v>
      </c>
      <c r="C27" s="3">
        <v>6958398.9100000011</v>
      </c>
      <c r="D27" s="3">
        <v>1982668.4900000021</v>
      </c>
      <c r="E27" s="3"/>
    </row>
    <row r="28" spans="1:5" x14ac:dyDescent="0.3">
      <c r="A28" s="2" t="s">
        <v>142</v>
      </c>
      <c r="B28" s="3">
        <v>24949124.399999999</v>
      </c>
      <c r="C28" s="3">
        <v>26466005.560000002</v>
      </c>
      <c r="D28" s="3">
        <v>1516881.1600000039</v>
      </c>
      <c r="E28" s="3"/>
    </row>
    <row r="29" spans="1:5" x14ac:dyDescent="0.3">
      <c r="A29" s="2" t="s">
        <v>85</v>
      </c>
      <c r="B29" s="3">
        <v>4062373.7000000007</v>
      </c>
      <c r="C29" s="3">
        <v>5562448.4699999997</v>
      </c>
      <c r="D29" s="3">
        <v>1500074.7699999991</v>
      </c>
      <c r="E29" s="3"/>
    </row>
    <row r="30" spans="1:5" x14ac:dyDescent="0.3">
      <c r="A30" s="2" t="s">
        <v>1003</v>
      </c>
      <c r="B30" s="3">
        <v>2832843.8499999996</v>
      </c>
      <c r="C30" s="3">
        <v>4215002.84</v>
      </c>
      <c r="D30" s="3">
        <v>1382158.9900000002</v>
      </c>
      <c r="E30" s="3"/>
    </row>
    <row r="31" spans="1:5" x14ac:dyDescent="0.3">
      <c r="A31" s="2" t="s">
        <v>1801</v>
      </c>
      <c r="B31" s="3">
        <v>869742.55</v>
      </c>
      <c r="C31" s="3">
        <v>2249948.1200000006</v>
      </c>
      <c r="D31" s="3">
        <v>1380205.5700000005</v>
      </c>
      <c r="E31" s="3"/>
    </row>
    <row r="32" spans="1:5" x14ac:dyDescent="0.3">
      <c r="A32" s="2" t="s">
        <v>51</v>
      </c>
      <c r="B32" s="3">
        <v>2777594.3000000003</v>
      </c>
      <c r="C32" s="3">
        <v>4052784.5000000005</v>
      </c>
      <c r="D32" s="3">
        <v>1275190.2000000002</v>
      </c>
      <c r="E32" s="3"/>
    </row>
    <row r="33" spans="1:5" x14ac:dyDescent="0.3">
      <c r="A33" s="2" t="s">
        <v>871</v>
      </c>
      <c r="B33" s="3">
        <v>6912966.620000002</v>
      </c>
      <c r="C33" s="3">
        <v>8141923.3999999985</v>
      </c>
      <c r="D33" s="3">
        <v>1228956.7799999965</v>
      </c>
      <c r="E33" s="3"/>
    </row>
    <row r="34" spans="1:5" x14ac:dyDescent="0.3">
      <c r="A34" s="2" t="s">
        <v>306</v>
      </c>
      <c r="B34" s="3">
        <v>6420609.4699999997</v>
      </c>
      <c r="C34" s="3">
        <v>7561091.7999999998</v>
      </c>
      <c r="D34" s="3">
        <v>1140482.33</v>
      </c>
      <c r="E34" s="3"/>
    </row>
    <row r="35" spans="1:5" x14ac:dyDescent="0.3">
      <c r="A35" s="2" t="s">
        <v>806</v>
      </c>
      <c r="B35" s="3">
        <v>1504308.9699999997</v>
      </c>
      <c r="C35" s="3">
        <v>2466705.0699999994</v>
      </c>
      <c r="D35" s="3">
        <v>962396.09999999963</v>
      </c>
      <c r="E35" s="3"/>
    </row>
    <row r="36" spans="1:5" x14ac:dyDescent="0.3">
      <c r="A36" s="2" t="s">
        <v>361</v>
      </c>
      <c r="B36" s="3">
        <v>12689853.620000001</v>
      </c>
      <c r="C36" s="3">
        <v>13539803.539999999</v>
      </c>
      <c r="D36" s="3">
        <v>849949.91999999806</v>
      </c>
      <c r="E36" s="3"/>
    </row>
    <row r="37" spans="1:5" x14ac:dyDescent="0.3">
      <c r="A37" s="2" t="s">
        <v>868</v>
      </c>
      <c r="B37" s="3">
        <v>2846185.54</v>
      </c>
      <c r="C37" s="3">
        <v>3648944.2500000005</v>
      </c>
      <c r="D37" s="3">
        <v>802758.71000000043</v>
      </c>
      <c r="E37" s="3"/>
    </row>
    <row r="38" spans="1:5" x14ac:dyDescent="0.3">
      <c r="A38" s="2" t="s">
        <v>580</v>
      </c>
      <c r="B38" s="3">
        <v>5794365.5800000001</v>
      </c>
      <c r="C38" s="3">
        <v>6453928.4000000004</v>
      </c>
      <c r="D38" s="3">
        <v>659562.8200000003</v>
      </c>
      <c r="E38" s="3"/>
    </row>
    <row r="39" spans="1:5" x14ac:dyDescent="0.3">
      <c r="A39" s="2" t="s">
        <v>167</v>
      </c>
      <c r="B39" s="3">
        <v>1550869.6199999996</v>
      </c>
      <c r="C39" s="3">
        <v>2200124.5599999996</v>
      </c>
      <c r="D39" s="3">
        <v>649254.93999999994</v>
      </c>
      <c r="E39" s="3"/>
    </row>
    <row r="40" spans="1:5" x14ac:dyDescent="0.3">
      <c r="A40" s="2" t="s">
        <v>2523</v>
      </c>
      <c r="B40" s="3">
        <v>568713.93999999994</v>
      </c>
      <c r="C40" s="3">
        <v>1172272.8999999999</v>
      </c>
      <c r="D40" s="3">
        <v>603558.96</v>
      </c>
      <c r="E40" s="3"/>
    </row>
    <row r="41" spans="1:5" x14ac:dyDescent="0.3">
      <c r="A41" s="2" t="s">
        <v>511</v>
      </c>
      <c r="B41" s="3">
        <v>686870.41999999993</v>
      </c>
      <c r="C41" s="3">
        <v>1289630.54</v>
      </c>
      <c r="D41" s="3">
        <v>602760.12000000011</v>
      </c>
      <c r="E41" s="3"/>
    </row>
    <row r="42" spans="1:5" x14ac:dyDescent="0.3">
      <c r="A42" s="2" t="s">
        <v>123</v>
      </c>
      <c r="B42" s="3">
        <v>4709255.7300000014</v>
      </c>
      <c r="C42" s="3">
        <v>5292364.1899999985</v>
      </c>
      <c r="D42" s="3">
        <v>583108.45999999717</v>
      </c>
      <c r="E42" s="3"/>
    </row>
    <row r="43" spans="1:5" x14ac:dyDescent="0.3">
      <c r="A43" s="2" t="s">
        <v>715</v>
      </c>
      <c r="B43" s="3">
        <v>1733545.54</v>
      </c>
      <c r="C43" s="3">
        <v>2244373.3900000006</v>
      </c>
      <c r="D43" s="3">
        <v>510827.85000000056</v>
      </c>
      <c r="E43" s="3"/>
    </row>
    <row r="44" spans="1:5" x14ac:dyDescent="0.3">
      <c r="A44" s="2" t="s">
        <v>90</v>
      </c>
      <c r="B44" s="3">
        <v>3282689.4499999997</v>
      </c>
      <c r="C44" s="3">
        <v>3772432.0700000008</v>
      </c>
      <c r="D44" s="3">
        <v>489742.62000000104</v>
      </c>
      <c r="E44" s="3"/>
    </row>
    <row r="45" spans="1:5" x14ac:dyDescent="0.3">
      <c r="A45" s="2" t="s">
        <v>1511</v>
      </c>
      <c r="B45" s="3">
        <v>1938975.7599999998</v>
      </c>
      <c r="C45" s="3">
        <v>2406634.54</v>
      </c>
      <c r="D45" s="3">
        <v>467658.78000000026</v>
      </c>
      <c r="E45" s="3"/>
    </row>
    <row r="46" spans="1:5" x14ac:dyDescent="0.3">
      <c r="A46" s="2" t="s">
        <v>633</v>
      </c>
      <c r="B46" s="3">
        <v>460481.14999999997</v>
      </c>
      <c r="C46" s="3">
        <v>925616.8</v>
      </c>
      <c r="D46" s="3">
        <v>465135.65000000008</v>
      </c>
      <c r="E46" s="3"/>
    </row>
    <row r="47" spans="1:5" x14ac:dyDescent="0.3">
      <c r="A47" s="2" t="s">
        <v>2909</v>
      </c>
      <c r="B47" s="3">
        <v>223851.68</v>
      </c>
      <c r="C47" s="3">
        <v>609858.24</v>
      </c>
      <c r="D47" s="3">
        <v>386006.56</v>
      </c>
      <c r="E47" s="3"/>
    </row>
    <row r="48" spans="1:5" x14ac:dyDescent="0.3">
      <c r="A48" s="2" t="s">
        <v>302</v>
      </c>
      <c r="B48" s="3">
        <v>878111.2699999999</v>
      </c>
      <c r="C48" s="3">
        <v>1213950.71</v>
      </c>
      <c r="D48" s="3">
        <v>335839.44000000006</v>
      </c>
      <c r="E48" s="3"/>
    </row>
    <row r="49" spans="1:5" x14ac:dyDescent="0.3">
      <c r="A49" s="2" t="s">
        <v>1366</v>
      </c>
      <c r="B49" s="3">
        <v>497210.67000000004</v>
      </c>
      <c r="C49" s="3">
        <v>814440.59</v>
      </c>
      <c r="D49" s="3">
        <v>317229.91999999993</v>
      </c>
      <c r="E49" s="3"/>
    </row>
    <row r="50" spans="1:5" x14ac:dyDescent="0.3">
      <c r="A50" s="2" t="s">
        <v>158</v>
      </c>
      <c r="B50" s="3">
        <v>1773350.9700000002</v>
      </c>
      <c r="C50" s="3">
        <v>2052756.7399999998</v>
      </c>
      <c r="D50" s="3">
        <v>279405.76999999955</v>
      </c>
      <c r="E50" s="3"/>
    </row>
    <row r="51" spans="1:5" x14ac:dyDescent="0.3">
      <c r="A51" s="2" t="s">
        <v>216</v>
      </c>
      <c r="B51" s="3">
        <v>3151539.4000000008</v>
      </c>
      <c r="C51" s="3">
        <v>3428040.8699999996</v>
      </c>
      <c r="D51" s="3">
        <v>276501.46999999881</v>
      </c>
      <c r="E51" s="3"/>
    </row>
    <row r="52" spans="1:5" x14ac:dyDescent="0.3">
      <c r="A52" s="2" t="s">
        <v>113</v>
      </c>
      <c r="B52" s="3">
        <v>1903646.22</v>
      </c>
      <c r="C52" s="3">
        <v>2178525.4899999998</v>
      </c>
      <c r="D52" s="3">
        <v>274879.26999999979</v>
      </c>
      <c r="E52" s="3"/>
    </row>
    <row r="53" spans="1:5" x14ac:dyDescent="0.3">
      <c r="A53" s="2" t="s">
        <v>120</v>
      </c>
      <c r="B53" s="3">
        <v>4001727.8899999997</v>
      </c>
      <c r="C53" s="3">
        <v>4271177.59</v>
      </c>
      <c r="D53" s="3">
        <v>269449.70000000019</v>
      </c>
      <c r="E53" s="3"/>
    </row>
    <row r="54" spans="1:5" x14ac:dyDescent="0.3">
      <c r="A54" s="2" t="s">
        <v>1260</v>
      </c>
      <c r="B54" s="3">
        <v>209578.18</v>
      </c>
      <c r="C54" s="3">
        <v>430089.74</v>
      </c>
      <c r="D54" s="3">
        <v>220511.56</v>
      </c>
      <c r="E54" s="3"/>
    </row>
    <row r="55" spans="1:5" x14ac:dyDescent="0.3">
      <c r="A55" s="2" t="s">
        <v>484</v>
      </c>
      <c r="B55" s="3">
        <v>873605.46999999986</v>
      </c>
      <c r="C55" s="3">
        <v>1080481.58</v>
      </c>
      <c r="D55" s="3">
        <v>206876.11000000022</v>
      </c>
      <c r="E55" s="3"/>
    </row>
    <row r="56" spans="1:5" x14ac:dyDescent="0.3">
      <c r="A56" s="2" t="s">
        <v>1941</v>
      </c>
      <c r="B56" s="3">
        <v>153079.88</v>
      </c>
      <c r="C56" s="3">
        <v>338378.23999999999</v>
      </c>
      <c r="D56" s="3">
        <v>185298.36</v>
      </c>
      <c r="E56" s="3"/>
    </row>
    <row r="57" spans="1:5" x14ac:dyDescent="0.3">
      <c r="A57" s="2" t="s">
        <v>1726</v>
      </c>
      <c r="B57" s="3">
        <v>273010.02</v>
      </c>
      <c r="C57" s="3">
        <v>418700.95999999996</v>
      </c>
      <c r="D57" s="3">
        <v>145690.93999999994</v>
      </c>
      <c r="E57" s="3"/>
    </row>
    <row r="58" spans="1:5" x14ac:dyDescent="0.3">
      <c r="A58" s="2" t="s">
        <v>1702</v>
      </c>
      <c r="B58" s="3">
        <v>133900</v>
      </c>
      <c r="C58" s="3">
        <v>208838.39999999999</v>
      </c>
      <c r="D58" s="3">
        <v>74938.399999999994</v>
      </c>
      <c r="E58" s="3"/>
    </row>
    <row r="59" spans="1:5" x14ac:dyDescent="0.3">
      <c r="A59" s="2" t="s">
        <v>433</v>
      </c>
      <c r="B59" s="3">
        <v>409260.77999999991</v>
      </c>
      <c r="C59" s="3">
        <v>476809.52000000008</v>
      </c>
      <c r="D59" s="3">
        <v>67548.740000000165</v>
      </c>
      <c r="E59" s="3"/>
    </row>
    <row r="60" spans="1:5" x14ac:dyDescent="0.3">
      <c r="A60" s="2" t="s">
        <v>942</v>
      </c>
      <c r="B60" s="3">
        <v>277519.92000000004</v>
      </c>
      <c r="C60" s="3">
        <v>316499.64</v>
      </c>
      <c r="D60" s="3">
        <v>38979.719999999972</v>
      </c>
      <c r="E60" s="3"/>
    </row>
    <row r="61" spans="1:5" x14ac:dyDescent="0.3">
      <c r="A61" s="2" t="s">
        <v>3198</v>
      </c>
      <c r="B61" s="3">
        <v>31977.06</v>
      </c>
      <c r="C61" s="3">
        <v>36856.199999999997</v>
      </c>
      <c r="D61" s="3">
        <v>4879.1399999999958</v>
      </c>
      <c r="E61" s="3"/>
    </row>
    <row r="62" spans="1:5" x14ac:dyDescent="0.3">
      <c r="A62" s="2" t="s">
        <v>4849</v>
      </c>
      <c r="B62" s="3">
        <v>0</v>
      </c>
      <c r="C62" s="3">
        <v>1454.86</v>
      </c>
      <c r="D62" s="3">
        <v>1454.86</v>
      </c>
      <c r="E62" s="3"/>
    </row>
    <row r="63" spans="1:5" x14ac:dyDescent="0.3">
      <c r="A63" s="2" t="s">
        <v>4674</v>
      </c>
      <c r="B63" s="3">
        <v>0</v>
      </c>
      <c r="C63" s="3">
        <v>0</v>
      </c>
      <c r="D63" s="3">
        <v>0</v>
      </c>
      <c r="E63" s="3"/>
    </row>
    <row r="64" spans="1:5" x14ac:dyDescent="0.3">
      <c r="A64" s="2" t="s">
        <v>952</v>
      </c>
      <c r="B64" s="3">
        <v>103000</v>
      </c>
      <c r="C64" s="3">
        <v>99900</v>
      </c>
      <c r="D64" s="3">
        <v>-3100</v>
      </c>
      <c r="E64" s="3"/>
    </row>
    <row r="65" spans="1:5" x14ac:dyDescent="0.3">
      <c r="A65" s="2" t="s">
        <v>559</v>
      </c>
      <c r="B65" s="3">
        <v>13065.609999999999</v>
      </c>
      <c r="C65" s="3">
        <v>0</v>
      </c>
      <c r="D65" s="3">
        <v>-13065.609999999999</v>
      </c>
      <c r="E65" s="3"/>
    </row>
    <row r="66" spans="1:5" x14ac:dyDescent="0.3">
      <c r="A66" s="2" t="s">
        <v>2095</v>
      </c>
      <c r="B66" s="3">
        <v>24397.93</v>
      </c>
      <c r="C66" s="3">
        <v>10904.08</v>
      </c>
      <c r="D66" s="3">
        <v>-13493.85</v>
      </c>
      <c r="E66" s="3"/>
    </row>
    <row r="67" spans="1:5" x14ac:dyDescent="0.3">
      <c r="A67" s="2" t="s">
        <v>190</v>
      </c>
      <c r="B67" s="3">
        <v>474000.5</v>
      </c>
      <c r="C67" s="3">
        <v>449315.82000000007</v>
      </c>
      <c r="D67" s="3">
        <v>-24684.679999999935</v>
      </c>
      <c r="E67" s="3"/>
    </row>
    <row r="68" spans="1:5" x14ac:dyDescent="0.3">
      <c r="A68" s="2" t="s">
        <v>669</v>
      </c>
      <c r="B68" s="3">
        <v>105603.48000000001</v>
      </c>
      <c r="C68" s="3">
        <v>47417.710000000006</v>
      </c>
      <c r="D68" s="3">
        <v>-58185.770000000004</v>
      </c>
      <c r="E68" s="3"/>
    </row>
    <row r="69" spans="1:5" x14ac:dyDescent="0.3">
      <c r="A69" s="2" t="s">
        <v>60</v>
      </c>
      <c r="B69" s="3">
        <v>6686288.0199999996</v>
      </c>
      <c r="C69" s="3">
        <v>6586178.9000000013</v>
      </c>
      <c r="D69" s="3">
        <v>-100109.11999999825</v>
      </c>
      <c r="E69" s="3"/>
    </row>
    <row r="70" spans="1:5" x14ac:dyDescent="0.3">
      <c r="A70" s="2" t="s">
        <v>846</v>
      </c>
      <c r="B70" s="3">
        <v>1757850.9100000001</v>
      </c>
      <c r="C70" s="3">
        <v>1654749.4900000002</v>
      </c>
      <c r="D70" s="3">
        <v>-103101.41999999993</v>
      </c>
      <c r="E70" s="3"/>
    </row>
    <row r="71" spans="1:5" x14ac:dyDescent="0.3">
      <c r="A71" s="2" t="s">
        <v>598</v>
      </c>
      <c r="B71" s="3">
        <v>1175816</v>
      </c>
      <c r="C71" s="3">
        <v>1011548.14</v>
      </c>
      <c r="D71" s="3">
        <v>-164267.85999999999</v>
      </c>
      <c r="E71" s="3"/>
    </row>
    <row r="72" spans="1:5" x14ac:dyDescent="0.3">
      <c r="A72" s="2" t="s">
        <v>2340</v>
      </c>
      <c r="B72" s="3">
        <v>294886.22000000003</v>
      </c>
      <c r="C72" s="3">
        <v>113071.45</v>
      </c>
      <c r="D72" s="3">
        <v>-181814.77000000002</v>
      </c>
      <c r="E72" s="3"/>
    </row>
    <row r="73" spans="1:5" x14ac:dyDescent="0.3">
      <c r="A73" s="2" t="s">
        <v>660</v>
      </c>
      <c r="B73" s="3">
        <v>182802.16000000003</v>
      </c>
      <c r="C73" s="3">
        <v>0</v>
      </c>
      <c r="D73" s="3">
        <v>-182802.16000000003</v>
      </c>
      <c r="E73" s="3"/>
    </row>
    <row r="74" spans="1:5" x14ac:dyDescent="0.3">
      <c r="A74" s="2" t="s">
        <v>1825</v>
      </c>
      <c r="B74" s="3">
        <v>695875.42999999993</v>
      </c>
      <c r="C74" s="3">
        <v>461691.98</v>
      </c>
      <c r="D74" s="3">
        <v>-234183.44999999995</v>
      </c>
      <c r="E74" s="3"/>
    </row>
    <row r="75" spans="1:5" x14ac:dyDescent="0.3">
      <c r="A75" s="2" t="s">
        <v>106</v>
      </c>
      <c r="B75" s="3">
        <v>915545.03</v>
      </c>
      <c r="C75" s="3">
        <v>645171.9</v>
      </c>
      <c r="D75" s="3">
        <v>-270373.13</v>
      </c>
      <c r="E75" s="3"/>
    </row>
    <row r="76" spans="1:5" x14ac:dyDescent="0.3">
      <c r="A76" s="2" t="s">
        <v>745</v>
      </c>
      <c r="B76" s="3">
        <v>8495258.9399999995</v>
      </c>
      <c r="C76" s="3">
        <v>7916438.9599999981</v>
      </c>
      <c r="D76" s="3">
        <v>-578819.98000000138</v>
      </c>
      <c r="E76" s="3"/>
    </row>
    <row r="77" spans="1:5" x14ac:dyDescent="0.3">
      <c r="A77" s="2" t="s">
        <v>32</v>
      </c>
      <c r="B77" s="3">
        <v>1391642.7200000002</v>
      </c>
      <c r="C77" s="3">
        <v>760259.90999999992</v>
      </c>
      <c r="D77" s="3">
        <v>-631382.81000000029</v>
      </c>
      <c r="E77" s="3"/>
    </row>
    <row r="78" spans="1:5" x14ac:dyDescent="0.3">
      <c r="A78" s="2" t="s">
        <v>393</v>
      </c>
      <c r="B78" s="3">
        <v>1028075.33</v>
      </c>
      <c r="C78" s="3">
        <v>205326.57999999996</v>
      </c>
      <c r="D78" s="3">
        <v>-822748.75</v>
      </c>
      <c r="E78" s="3"/>
    </row>
    <row r="79" spans="1:5" x14ac:dyDescent="0.3">
      <c r="A79" s="2" t="s">
        <v>380</v>
      </c>
      <c r="B79" s="3">
        <v>1534991.1600000004</v>
      </c>
      <c r="C79" s="3">
        <v>612738.6</v>
      </c>
      <c r="D79" s="3">
        <v>-922252.56000000041</v>
      </c>
      <c r="E79" s="3"/>
    </row>
    <row r="80" spans="1:5" x14ac:dyDescent="0.3">
      <c r="A80" s="2" t="s">
        <v>200</v>
      </c>
      <c r="B80" s="3">
        <v>6195304.7999999998</v>
      </c>
      <c r="C80" s="3">
        <v>5179965.7699999996</v>
      </c>
      <c r="D80" s="3">
        <v>-1015339.0300000003</v>
      </c>
      <c r="E80" s="3"/>
    </row>
    <row r="81" spans="1:5" x14ac:dyDescent="0.3">
      <c r="A81" s="2" t="s">
        <v>490</v>
      </c>
      <c r="B81" s="3">
        <v>8332065.790000001</v>
      </c>
      <c r="C81" s="3">
        <v>7228021.6800000006</v>
      </c>
      <c r="D81" s="3">
        <v>-1104044.1100000003</v>
      </c>
      <c r="E81" s="3"/>
    </row>
    <row r="82" spans="1:5" x14ac:dyDescent="0.3">
      <c r="A82" s="2" t="s">
        <v>137</v>
      </c>
      <c r="B82" s="3">
        <v>6276712.8899999997</v>
      </c>
      <c r="C82" s="3">
        <v>4879529.7699999996</v>
      </c>
      <c r="D82" s="3">
        <v>-1397183.12</v>
      </c>
      <c r="E82" s="3"/>
    </row>
    <row r="83" spans="1:5" x14ac:dyDescent="0.3">
      <c r="A83" s="2" t="s">
        <v>174</v>
      </c>
      <c r="B83" s="3">
        <v>8209825.6999999974</v>
      </c>
      <c r="C83" s="3">
        <v>6566030.009999997</v>
      </c>
      <c r="D83" s="3">
        <v>-1643795.6900000004</v>
      </c>
      <c r="E83" s="3"/>
    </row>
    <row r="84" spans="1:5" x14ac:dyDescent="0.3">
      <c r="A84" s="2" t="s">
        <v>1291</v>
      </c>
      <c r="B84" s="3">
        <v>5586869.4199999999</v>
      </c>
      <c r="C84" s="3">
        <v>3784773.8799999994</v>
      </c>
      <c r="D84" s="3">
        <v>-1802095.5400000005</v>
      </c>
      <c r="E84" s="3"/>
    </row>
    <row r="85" spans="1:5" x14ac:dyDescent="0.3">
      <c r="A85" s="2" t="s">
        <v>430</v>
      </c>
      <c r="B85" s="3">
        <v>17950844.179999996</v>
      </c>
      <c r="C85" s="3">
        <v>16097057.600000001</v>
      </c>
      <c r="D85" s="3">
        <v>-1853786.5799999945</v>
      </c>
      <c r="E85" s="3"/>
    </row>
    <row r="86" spans="1:5" x14ac:dyDescent="0.3">
      <c r="A86" s="2" t="s">
        <v>916</v>
      </c>
      <c r="B86" s="3">
        <v>5399226.1900000004</v>
      </c>
      <c r="C86" s="3">
        <v>3443875.8499999996</v>
      </c>
      <c r="D86" s="3">
        <v>-1955350.3400000008</v>
      </c>
      <c r="E86" s="3"/>
    </row>
    <row r="87" spans="1:5" x14ac:dyDescent="0.3">
      <c r="A87" s="2" t="s">
        <v>350</v>
      </c>
      <c r="B87" s="3">
        <v>2791535.86</v>
      </c>
      <c r="C87" s="3">
        <v>509139.72000000003</v>
      </c>
      <c r="D87" s="3">
        <v>-2282396.1399999997</v>
      </c>
      <c r="E87" s="3"/>
    </row>
    <row r="88" spans="1:5" x14ac:dyDescent="0.3">
      <c r="A88" s="2" t="s">
        <v>1565</v>
      </c>
      <c r="B88" s="3">
        <v>3940073.79</v>
      </c>
      <c r="C88" s="3">
        <v>1172597.95</v>
      </c>
      <c r="D88" s="3">
        <v>-2767475.84</v>
      </c>
      <c r="E88" s="3"/>
    </row>
    <row r="89" spans="1:5" x14ac:dyDescent="0.3">
      <c r="A89" s="2" t="s">
        <v>1674</v>
      </c>
      <c r="B89" s="3">
        <v>5387734.1600000001</v>
      </c>
      <c r="C89" s="3">
        <v>1391287.47</v>
      </c>
      <c r="D89" s="3">
        <v>-3996446.6900000004</v>
      </c>
      <c r="E89" s="3"/>
    </row>
    <row r="90" spans="1:5" x14ac:dyDescent="0.3">
      <c r="A90" s="2" t="s">
        <v>364</v>
      </c>
      <c r="B90" s="3">
        <v>6752398.4400000004</v>
      </c>
      <c r="C90" s="3">
        <v>2692486.3600000003</v>
      </c>
      <c r="D90" s="3">
        <v>-4059912.08</v>
      </c>
      <c r="E90" s="3"/>
    </row>
    <row r="91" spans="1:5" x14ac:dyDescent="0.3">
      <c r="A91" s="2" t="s">
        <v>343</v>
      </c>
      <c r="B91" s="3">
        <v>7017162.6900000004</v>
      </c>
      <c r="C91" s="3">
        <v>2447458.64</v>
      </c>
      <c r="D91" s="3">
        <v>-4569704.0500000007</v>
      </c>
      <c r="E91" s="3"/>
    </row>
    <row r="92" spans="1:5" x14ac:dyDescent="0.3">
      <c r="A92" s="2" t="s">
        <v>236</v>
      </c>
      <c r="B92" s="3">
        <v>15381486.77</v>
      </c>
      <c r="C92" s="3">
        <v>2572732.5899999994</v>
      </c>
      <c r="D92" s="3">
        <v>-12808754.18</v>
      </c>
      <c r="E92" s="3"/>
    </row>
  </sheetData>
  <autoFilter ref="A6:D9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2"/>
  <sheetViews>
    <sheetView workbookViewId="0">
      <selection activeCell="C1" sqref="C1"/>
    </sheetView>
  </sheetViews>
  <sheetFormatPr defaultRowHeight="14.4" x14ac:dyDescent="0.3"/>
  <cols>
    <col min="1" max="1" width="29" bestFit="1" customWidth="1"/>
    <col min="2" max="2" width="18" bestFit="1" customWidth="1"/>
    <col min="3" max="3" width="18.5546875" bestFit="1" customWidth="1"/>
    <col min="4" max="4" width="13.77734375" style="4" bestFit="1" customWidth="1"/>
    <col min="5" max="5" width="12.21875" bestFit="1" customWidth="1"/>
  </cols>
  <sheetData>
    <row r="1" spans="1:5" x14ac:dyDescent="0.3">
      <c r="A1" s="1" t="s">
        <v>16</v>
      </c>
      <c r="B1" t="s">
        <v>5167</v>
      </c>
    </row>
    <row r="2" spans="1:5" x14ac:dyDescent="0.3">
      <c r="A2" s="1" t="s">
        <v>17</v>
      </c>
      <c r="B2" t="s">
        <v>5167</v>
      </c>
    </row>
    <row r="3" spans="1:5" x14ac:dyDescent="0.3">
      <c r="A3" s="1" t="s">
        <v>18</v>
      </c>
      <c r="B3" t="s">
        <v>5167</v>
      </c>
    </row>
    <row r="4" spans="1:5" x14ac:dyDescent="0.3">
      <c r="A4" s="1" t="s">
        <v>14</v>
      </c>
      <c r="B4" t="s">
        <v>34</v>
      </c>
    </row>
    <row r="6" spans="1:5" x14ac:dyDescent="0.3">
      <c r="A6" s="1" t="s">
        <v>5174</v>
      </c>
      <c r="B6" t="s">
        <v>5178</v>
      </c>
      <c r="C6" s="3" t="s">
        <v>5173</v>
      </c>
      <c r="D6" t="s">
        <v>5175</v>
      </c>
    </row>
    <row r="7" spans="1:5" x14ac:dyDescent="0.3">
      <c r="A7" s="2" t="s">
        <v>436</v>
      </c>
      <c r="B7" s="3">
        <v>48976.229999999996</v>
      </c>
      <c r="C7" s="3">
        <v>50719.28</v>
      </c>
      <c r="D7" s="3">
        <v>1743.0500000000029</v>
      </c>
      <c r="E7" s="3"/>
    </row>
    <row r="8" spans="1:5" x14ac:dyDescent="0.3">
      <c r="A8" s="2" t="s">
        <v>2349</v>
      </c>
      <c r="B8" s="3">
        <v>66017.36</v>
      </c>
      <c r="C8" s="3">
        <v>75642.33</v>
      </c>
      <c r="D8" s="3">
        <v>9624.9700000000012</v>
      </c>
      <c r="E8" s="3"/>
    </row>
    <row r="9" spans="1:5" x14ac:dyDescent="0.3">
      <c r="A9" s="2" t="s">
        <v>195</v>
      </c>
      <c r="B9" s="3">
        <v>62313.630000000005</v>
      </c>
      <c r="C9" s="3">
        <v>23519.279999999999</v>
      </c>
      <c r="D9" s="3">
        <v>-38794.350000000006</v>
      </c>
      <c r="E9" s="3"/>
    </row>
    <row r="10" spans="1:5" x14ac:dyDescent="0.3">
      <c r="A10" s="2" t="s">
        <v>2602</v>
      </c>
      <c r="B10" s="3">
        <v>46242.95</v>
      </c>
      <c r="C10" s="3">
        <v>0</v>
      </c>
      <c r="D10" s="3">
        <v>-46242.95</v>
      </c>
      <c r="E10" s="3"/>
    </row>
    <row r="11" spans="1:5" x14ac:dyDescent="0.3">
      <c r="A11" s="2" t="s">
        <v>2083</v>
      </c>
      <c r="B11" s="3">
        <v>73129.19</v>
      </c>
      <c r="C11" s="3">
        <v>33191.729999999996</v>
      </c>
      <c r="D11" s="3">
        <v>-39937.460000000006</v>
      </c>
      <c r="E11" s="3"/>
    </row>
    <row r="12" spans="1:5" x14ac:dyDescent="0.3">
      <c r="A12" s="2" t="s">
        <v>3353</v>
      </c>
      <c r="B12" s="3">
        <v>0</v>
      </c>
      <c r="C12" s="3">
        <v>0</v>
      </c>
      <c r="D12" s="3">
        <v>0</v>
      </c>
      <c r="E12" s="3"/>
    </row>
    <row r="13" spans="1:5" x14ac:dyDescent="0.3">
      <c r="A13" s="2" t="s">
        <v>2326</v>
      </c>
      <c r="B13" s="3">
        <v>49388.100000000006</v>
      </c>
      <c r="C13" s="3">
        <v>67623.009999999995</v>
      </c>
      <c r="D13" s="3">
        <v>18234.909999999989</v>
      </c>
      <c r="E13" s="3"/>
    </row>
    <row r="14" spans="1:5" x14ac:dyDescent="0.3">
      <c r="A14" s="2" t="s">
        <v>2575</v>
      </c>
      <c r="B14" s="3">
        <v>87756.63</v>
      </c>
      <c r="C14" s="3">
        <v>72835.16</v>
      </c>
      <c r="D14" s="3">
        <v>-14921.470000000001</v>
      </c>
      <c r="E14" s="3"/>
    </row>
    <row r="15" spans="1:5" x14ac:dyDescent="0.3">
      <c r="A15" s="2" t="s">
        <v>716</v>
      </c>
      <c r="B15" s="3">
        <v>0</v>
      </c>
      <c r="C15" s="3">
        <v>0</v>
      </c>
      <c r="D15" s="3">
        <v>0</v>
      </c>
      <c r="E15" s="3"/>
    </row>
    <row r="16" spans="1:5" x14ac:dyDescent="0.3">
      <c r="A16" s="2" t="s">
        <v>1996</v>
      </c>
      <c r="B16" s="3">
        <v>139.6</v>
      </c>
      <c r="C16" s="3">
        <v>0</v>
      </c>
      <c r="D16" s="3">
        <v>-139.6</v>
      </c>
      <c r="E16" s="3"/>
    </row>
    <row r="17" spans="1:5" x14ac:dyDescent="0.3">
      <c r="A17" s="2" t="s">
        <v>1027</v>
      </c>
      <c r="B17" s="3">
        <v>4703.18</v>
      </c>
      <c r="C17" s="3">
        <v>0</v>
      </c>
      <c r="D17" s="3">
        <v>-4703.18</v>
      </c>
      <c r="E17" s="3"/>
    </row>
    <row r="18" spans="1:5" x14ac:dyDescent="0.3">
      <c r="A18" s="2" t="s">
        <v>725</v>
      </c>
      <c r="B18" s="3">
        <v>30269.58</v>
      </c>
      <c r="C18" s="3">
        <v>1210.26</v>
      </c>
      <c r="D18" s="3">
        <v>-29059.320000000003</v>
      </c>
      <c r="E18" s="3"/>
    </row>
    <row r="19" spans="1:5" x14ac:dyDescent="0.3">
      <c r="A19" s="2" t="s">
        <v>826</v>
      </c>
      <c r="B19" s="3">
        <v>368</v>
      </c>
      <c r="C19" s="3">
        <v>0</v>
      </c>
      <c r="D19" s="3">
        <v>-368</v>
      </c>
      <c r="E19" s="3"/>
    </row>
    <row r="20" spans="1:5" x14ac:dyDescent="0.3">
      <c r="A20" s="2" t="s">
        <v>202</v>
      </c>
      <c r="B20" s="3">
        <v>828730.81999999972</v>
      </c>
      <c r="C20" s="3">
        <v>570024.83000000007</v>
      </c>
      <c r="D20" s="3">
        <v>-258705.98999999964</v>
      </c>
      <c r="E20" s="3"/>
    </row>
    <row r="21" spans="1:5" x14ac:dyDescent="0.3">
      <c r="A21" s="2" t="s">
        <v>2236</v>
      </c>
      <c r="B21" s="3">
        <v>0</v>
      </c>
      <c r="C21" s="3">
        <v>7125</v>
      </c>
      <c r="D21" s="3">
        <v>7125</v>
      </c>
      <c r="E21" s="3"/>
    </row>
    <row r="22" spans="1:5" x14ac:dyDescent="0.3">
      <c r="A22" s="2" t="s">
        <v>2037</v>
      </c>
      <c r="B22" s="3">
        <v>8093.86</v>
      </c>
      <c r="C22" s="3">
        <v>5512.32</v>
      </c>
      <c r="D22" s="3">
        <v>-2581.54</v>
      </c>
      <c r="E22" s="3"/>
    </row>
    <row r="23" spans="1:5" x14ac:dyDescent="0.3">
      <c r="A23" s="2" t="s">
        <v>207</v>
      </c>
      <c r="B23" s="3">
        <v>6955.6</v>
      </c>
      <c r="C23" s="3">
        <v>7415.5999999999995</v>
      </c>
      <c r="D23" s="3">
        <v>459.99999999999909</v>
      </c>
      <c r="E23" s="3"/>
    </row>
    <row r="24" spans="1:5" x14ac:dyDescent="0.3">
      <c r="A24" s="2" t="s">
        <v>4436</v>
      </c>
      <c r="B24" s="3">
        <v>0</v>
      </c>
      <c r="C24" s="3">
        <v>43508.800000000003</v>
      </c>
      <c r="D24" s="3">
        <v>43508.800000000003</v>
      </c>
      <c r="E24" s="3"/>
    </row>
    <row r="25" spans="1:5" x14ac:dyDescent="0.3">
      <c r="A25" s="2" t="s">
        <v>2414</v>
      </c>
      <c r="B25" s="3">
        <v>0</v>
      </c>
      <c r="C25" s="3">
        <v>9062.0400000000009</v>
      </c>
      <c r="D25" s="3">
        <v>9062.0400000000009</v>
      </c>
      <c r="E25" s="3"/>
    </row>
    <row r="26" spans="1:5" x14ac:dyDescent="0.3">
      <c r="A26" s="2" t="s">
        <v>865</v>
      </c>
      <c r="B26" s="3">
        <v>47512.98000000001</v>
      </c>
      <c r="C26" s="3">
        <v>57935.32</v>
      </c>
      <c r="D26" s="3">
        <v>10422.339999999989</v>
      </c>
      <c r="E26" s="3"/>
    </row>
    <row r="27" spans="1:5" x14ac:dyDescent="0.3">
      <c r="A27" s="2" t="s">
        <v>187</v>
      </c>
      <c r="B27" s="3">
        <v>10981969.16</v>
      </c>
      <c r="C27" s="3">
        <v>14917371.359999998</v>
      </c>
      <c r="D27" s="3">
        <v>3935402.1999999974</v>
      </c>
      <c r="E27" s="3"/>
    </row>
    <row r="28" spans="1:5" x14ac:dyDescent="0.3">
      <c r="A28" s="2" t="s">
        <v>82</v>
      </c>
      <c r="B28" s="3">
        <v>120150.03</v>
      </c>
      <c r="C28" s="3">
        <v>130747.12</v>
      </c>
      <c r="D28" s="3">
        <v>10597.089999999997</v>
      </c>
      <c r="E28" s="3"/>
    </row>
    <row r="29" spans="1:5" x14ac:dyDescent="0.3">
      <c r="A29" s="2" t="s">
        <v>2299</v>
      </c>
      <c r="B29" s="3">
        <v>0</v>
      </c>
      <c r="C29" s="3">
        <v>0</v>
      </c>
      <c r="D29" s="3">
        <v>0</v>
      </c>
      <c r="E29" s="3"/>
    </row>
    <row r="30" spans="1:5" x14ac:dyDescent="0.3">
      <c r="A30" s="2" t="s">
        <v>958</v>
      </c>
      <c r="B30" s="3">
        <v>0</v>
      </c>
      <c r="C30" s="3">
        <v>67663.37</v>
      </c>
      <c r="D30" s="3">
        <v>67663.37</v>
      </c>
      <c r="E30" s="3"/>
    </row>
    <row r="31" spans="1:5" x14ac:dyDescent="0.3">
      <c r="A31" s="2" t="s">
        <v>408</v>
      </c>
      <c r="B31" s="3">
        <v>277158.82</v>
      </c>
      <c r="C31" s="3">
        <v>0</v>
      </c>
      <c r="D31" s="3">
        <v>-277158.82</v>
      </c>
      <c r="E31" s="3"/>
    </row>
    <row r="32" spans="1:5" x14ac:dyDescent="0.3">
      <c r="A32" s="2" t="s">
        <v>1479</v>
      </c>
      <c r="B32" s="3">
        <v>47505.440000000002</v>
      </c>
      <c r="C32" s="3">
        <v>0</v>
      </c>
      <c r="D32" s="3">
        <v>-47505.440000000002</v>
      </c>
      <c r="E32" s="3"/>
    </row>
    <row r="33" spans="1:5" x14ac:dyDescent="0.3">
      <c r="A33" s="2" t="s">
        <v>2653</v>
      </c>
      <c r="B33" s="3">
        <v>256759.2</v>
      </c>
      <c r="C33" s="3">
        <v>100497.88</v>
      </c>
      <c r="D33" s="3">
        <v>-156261.32</v>
      </c>
      <c r="E33" s="3"/>
    </row>
    <row r="34" spans="1:5" x14ac:dyDescent="0.3">
      <c r="A34" s="2" t="s">
        <v>539</v>
      </c>
      <c r="B34" s="3">
        <v>0</v>
      </c>
      <c r="C34" s="3">
        <v>11175.12</v>
      </c>
      <c r="D34" s="3">
        <v>11175.12</v>
      </c>
      <c r="E34" s="3"/>
    </row>
    <row r="35" spans="1:5" x14ac:dyDescent="0.3">
      <c r="A35" s="2" t="s">
        <v>1057</v>
      </c>
      <c r="B35" s="3">
        <v>33259.199999999997</v>
      </c>
      <c r="C35" s="3">
        <v>72238.7</v>
      </c>
      <c r="D35" s="3">
        <v>38979.5</v>
      </c>
      <c r="E35" s="3"/>
    </row>
    <row r="36" spans="1:5" x14ac:dyDescent="0.3">
      <c r="A36" s="2" t="s">
        <v>339</v>
      </c>
      <c r="B36" s="3">
        <v>751675.80000000016</v>
      </c>
      <c r="C36" s="3">
        <v>103996.08</v>
      </c>
      <c r="D36" s="3">
        <v>-647679.7200000002</v>
      </c>
      <c r="E36" s="3"/>
    </row>
    <row r="37" spans="1:5" x14ac:dyDescent="0.3">
      <c r="A37" s="2" t="s">
        <v>2781</v>
      </c>
      <c r="B37" s="3">
        <v>84408.320000000007</v>
      </c>
      <c r="C37" s="3">
        <v>257185.7</v>
      </c>
      <c r="D37" s="3">
        <v>172777.38</v>
      </c>
      <c r="E37" s="3"/>
    </row>
    <row r="38" spans="1:5" x14ac:dyDescent="0.3">
      <c r="A38" s="2" t="s">
        <v>2427</v>
      </c>
      <c r="B38" s="3">
        <v>92046.56</v>
      </c>
      <c r="C38" s="3">
        <v>35595.96</v>
      </c>
      <c r="D38" s="3">
        <v>-56450.6</v>
      </c>
      <c r="E38" s="3"/>
    </row>
    <row r="39" spans="1:5" x14ac:dyDescent="0.3">
      <c r="A39" s="2" t="s">
        <v>2329</v>
      </c>
      <c r="B39" s="3">
        <v>27077.43</v>
      </c>
      <c r="C39" s="3">
        <v>30304.05</v>
      </c>
      <c r="D39" s="3">
        <v>3226.619999999999</v>
      </c>
      <c r="E39" s="3"/>
    </row>
    <row r="40" spans="1:5" x14ac:dyDescent="0.3">
      <c r="A40" s="2" t="s">
        <v>1584</v>
      </c>
      <c r="B40" s="3">
        <v>48996.6</v>
      </c>
      <c r="C40" s="3">
        <v>0</v>
      </c>
      <c r="D40" s="3">
        <v>-48996.6</v>
      </c>
      <c r="E40" s="3"/>
    </row>
    <row r="41" spans="1:5" x14ac:dyDescent="0.3">
      <c r="A41" s="2" t="s">
        <v>860</v>
      </c>
      <c r="B41" s="3">
        <v>214943.37</v>
      </c>
      <c r="C41" s="3">
        <v>182887.59999999998</v>
      </c>
      <c r="D41" s="3">
        <v>-32055.770000000019</v>
      </c>
      <c r="E41" s="3"/>
    </row>
    <row r="42" spans="1:5" x14ac:dyDescent="0.3">
      <c r="A42" s="2" t="s">
        <v>230</v>
      </c>
      <c r="B42" s="3">
        <v>148845.56</v>
      </c>
      <c r="C42" s="3">
        <v>423285.47</v>
      </c>
      <c r="D42" s="3">
        <v>274439.90999999997</v>
      </c>
      <c r="E42" s="3"/>
    </row>
    <row r="43" spans="1:5" x14ac:dyDescent="0.3">
      <c r="A43" s="2" t="s">
        <v>1691</v>
      </c>
      <c r="B43" s="3">
        <v>329353.03000000003</v>
      </c>
      <c r="C43" s="3">
        <v>185377.91999999998</v>
      </c>
      <c r="D43" s="3">
        <v>-143975.11000000004</v>
      </c>
      <c r="E43" s="3"/>
    </row>
    <row r="44" spans="1:5" x14ac:dyDescent="0.3">
      <c r="A44" s="2" t="s">
        <v>4355</v>
      </c>
      <c r="B44" s="3">
        <v>0</v>
      </c>
      <c r="C44" s="3">
        <v>0</v>
      </c>
      <c r="D44" s="3">
        <v>0</v>
      </c>
      <c r="E44" s="3"/>
    </row>
    <row r="45" spans="1:5" x14ac:dyDescent="0.3">
      <c r="A45" s="2" t="s">
        <v>263</v>
      </c>
      <c r="B45" s="3">
        <v>443114.71</v>
      </c>
      <c r="C45" s="3">
        <v>212560.05999999994</v>
      </c>
      <c r="D45" s="3">
        <v>-230554.65000000008</v>
      </c>
      <c r="E45" s="3"/>
    </row>
    <row r="46" spans="1:5" x14ac:dyDescent="0.3">
      <c r="A46" s="2" t="s">
        <v>409</v>
      </c>
      <c r="B46" s="3">
        <v>0</v>
      </c>
      <c r="C46" s="3">
        <v>27429.4</v>
      </c>
      <c r="D46" s="3">
        <v>27429.4</v>
      </c>
      <c r="E46" s="3"/>
    </row>
    <row r="47" spans="1:5" x14ac:dyDescent="0.3">
      <c r="A47" s="2" t="s">
        <v>374</v>
      </c>
      <c r="B47" s="3">
        <v>874801.7699999999</v>
      </c>
      <c r="C47" s="3">
        <v>439042.95</v>
      </c>
      <c r="D47" s="3">
        <v>-435758.81999999989</v>
      </c>
      <c r="E47" s="3"/>
    </row>
    <row r="48" spans="1:5" x14ac:dyDescent="0.3">
      <c r="A48" s="2" t="s">
        <v>261</v>
      </c>
      <c r="B48" s="3">
        <v>380434.36000000004</v>
      </c>
      <c r="C48" s="3">
        <v>524584.89</v>
      </c>
      <c r="D48" s="3">
        <v>144150.52999999997</v>
      </c>
      <c r="E48" s="3"/>
    </row>
    <row r="49" spans="1:5" x14ac:dyDescent="0.3">
      <c r="A49" s="2" t="s">
        <v>2724</v>
      </c>
      <c r="B49" s="3">
        <v>0</v>
      </c>
      <c r="C49" s="3">
        <v>42186.5</v>
      </c>
      <c r="D49" s="3">
        <v>42186.5</v>
      </c>
      <c r="E49" s="3"/>
    </row>
    <row r="50" spans="1:5" x14ac:dyDescent="0.3">
      <c r="A50" s="2" t="s">
        <v>407</v>
      </c>
      <c r="B50" s="3">
        <v>774734.13999999955</v>
      </c>
      <c r="C50" s="3">
        <v>969945.20000000054</v>
      </c>
      <c r="D50" s="3">
        <v>195211.06000000099</v>
      </c>
      <c r="E50" s="3"/>
    </row>
    <row r="51" spans="1:5" x14ac:dyDescent="0.3">
      <c r="A51" s="2" t="s">
        <v>3441</v>
      </c>
      <c r="B51" s="3">
        <v>2786.48</v>
      </c>
      <c r="C51" s="3">
        <v>0</v>
      </c>
      <c r="D51" s="3">
        <v>-2786.48</v>
      </c>
      <c r="E51" s="3"/>
    </row>
    <row r="52" spans="1:5" x14ac:dyDescent="0.3">
      <c r="A52" s="2" t="s">
        <v>1033</v>
      </c>
      <c r="B52" s="3">
        <v>226221.59999999998</v>
      </c>
      <c r="C52" s="3">
        <v>193033.2</v>
      </c>
      <c r="D52" s="3">
        <v>-33188.399999999965</v>
      </c>
      <c r="E52" s="3"/>
    </row>
    <row r="53" spans="1:5" x14ac:dyDescent="0.3">
      <c r="A53" s="2" t="s">
        <v>3240</v>
      </c>
      <c r="B53" s="3">
        <v>0</v>
      </c>
      <c r="C53" s="3">
        <v>54995.92</v>
      </c>
      <c r="D53" s="3">
        <v>54995.92</v>
      </c>
      <c r="E53" s="3"/>
    </row>
    <row r="54" spans="1:5" x14ac:dyDescent="0.3">
      <c r="A54" s="2" t="s">
        <v>925</v>
      </c>
      <c r="B54" s="3">
        <v>65908.429999999993</v>
      </c>
      <c r="C54" s="3">
        <v>38758.879999999997</v>
      </c>
      <c r="D54" s="3">
        <v>-27149.549999999996</v>
      </c>
      <c r="E54" s="3"/>
    </row>
    <row r="55" spans="1:5" x14ac:dyDescent="0.3">
      <c r="A55" s="2" t="s">
        <v>2574</v>
      </c>
      <c r="B55" s="3">
        <v>0</v>
      </c>
      <c r="C55" s="3">
        <v>0</v>
      </c>
      <c r="D55" s="3">
        <v>0</v>
      </c>
      <c r="E55" s="3"/>
    </row>
    <row r="56" spans="1:5" x14ac:dyDescent="0.3">
      <c r="A56" s="2" t="s">
        <v>4166</v>
      </c>
      <c r="B56" s="3">
        <v>0</v>
      </c>
      <c r="C56" s="3">
        <v>51689.64</v>
      </c>
      <c r="D56" s="3">
        <v>51689.64</v>
      </c>
      <c r="E56" s="3"/>
    </row>
    <row r="57" spans="1:5" x14ac:dyDescent="0.3">
      <c r="A57" s="2" t="s">
        <v>1778</v>
      </c>
      <c r="B57" s="3">
        <v>0</v>
      </c>
      <c r="C57" s="3">
        <v>0</v>
      </c>
      <c r="D57" s="3">
        <v>0</v>
      </c>
      <c r="E57" s="3"/>
    </row>
    <row r="58" spans="1:5" x14ac:dyDescent="0.3">
      <c r="A58" s="2" t="s">
        <v>3227</v>
      </c>
      <c r="B58" s="3">
        <v>16968.509999999998</v>
      </c>
      <c r="C58" s="3">
        <v>36099.69</v>
      </c>
      <c r="D58" s="3">
        <v>19131.180000000004</v>
      </c>
      <c r="E58" s="3"/>
    </row>
    <row r="59" spans="1:5" x14ac:dyDescent="0.3">
      <c r="A59" s="2" t="s">
        <v>1605</v>
      </c>
      <c r="B59" s="3">
        <v>-56000.039999999994</v>
      </c>
      <c r="C59" s="3">
        <v>117742.72</v>
      </c>
      <c r="D59" s="3">
        <v>173742.76</v>
      </c>
      <c r="E59" s="3"/>
    </row>
    <row r="60" spans="1:5" x14ac:dyDescent="0.3">
      <c r="A60" s="2" t="s">
        <v>964</v>
      </c>
      <c r="B60" s="3">
        <v>0</v>
      </c>
      <c r="C60" s="3">
        <v>0</v>
      </c>
      <c r="D60" s="3">
        <v>0</v>
      </c>
      <c r="E60" s="3"/>
    </row>
    <row r="61" spans="1:5" x14ac:dyDescent="0.3">
      <c r="A61" s="2" t="s">
        <v>1052</v>
      </c>
      <c r="B61" s="3">
        <v>712624.33</v>
      </c>
      <c r="C61" s="3">
        <v>592888.85</v>
      </c>
      <c r="D61" s="3">
        <v>-119735.47999999998</v>
      </c>
      <c r="E61" s="3"/>
    </row>
    <row r="62" spans="1:5" x14ac:dyDescent="0.3">
      <c r="A62" s="2" t="s">
        <v>767</v>
      </c>
      <c r="B62" s="3">
        <v>8950700</v>
      </c>
      <c r="C62" s="3">
        <v>8358300</v>
      </c>
      <c r="D62" s="3">
        <v>-592400</v>
      </c>
      <c r="E62" s="3"/>
    </row>
    <row r="63" spans="1:5" x14ac:dyDescent="0.3">
      <c r="A63" s="2" t="s">
        <v>2131</v>
      </c>
      <c r="B63" s="3">
        <v>52150.42</v>
      </c>
      <c r="C63" s="3">
        <v>297367.63</v>
      </c>
      <c r="D63" s="3">
        <v>245217.21000000002</v>
      </c>
      <c r="E63" s="3"/>
    </row>
    <row r="64" spans="1:5" x14ac:dyDescent="0.3">
      <c r="A64" s="2" t="s">
        <v>238</v>
      </c>
      <c r="B64" s="3">
        <v>46072.44</v>
      </c>
      <c r="C64" s="3">
        <v>53632.7</v>
      </c>
      <c r="D64" s="3">
        <v>7560.2599999999948</v>
      </c>
      <c r="E64" s="3"/>
    </row>
    <row r="65" spans="1:5" x14ac:dyDescent="0.3">
      <c r="A65" s="2" t="s">
        <v>450</v>
      </c>
      <c r="B65" s="3">
        <v>49760</v>
      </c>
      <c r="C65" s="3">
        <v>208200.71999999997</v>
      </c>
      <c r="D65" s="3">
        <v>158440.71999999997</v>
      </c>
      <c r="E65" s="3"/>
    </row>
    <row r="66" spans="1:5" x14ac:dyDescent="0.3">
      <c r="A66" s="2" t="s">
        <v>996</v>
      </c>
      <c r="B66" s="3">
        <v>0</v>
      </c>
      <c r="C66" s="3">
        <v>0</v>
      </c>
      <c r="D66" s="3">
        <v>0</v>
      </c>
      <c r="E66" s="3"/>
    </row>
    <row r="67" spans="1:5" x14ac:dyDescent="0.3">
      <c r="A67" s="2" t="s">
        <v>1850</v>
      </c>
      <c r="B67" s="3">
        <v>92280.68</v>
      </c>
      <c r="C67" s="3">
        <v>4675.4399999999996</v>
      </c>
      <c r="D67" s="3">
        <v>-87605.239999999991</v>
      </c>
      <c r="E67" s="3"/>
    </row>
    <row r="68" spans="1:5" x14ac:dyDescent="0.3">
      <c r="A68" s="2" t="s">
        <v>2115</v>
      </c>
      <c r="B68" s="3">
        <v>0</v>
      </c>
      <c r="C68" s="3">
        <v>20843.919999999998</v>
      </c>
      <c r="D68" s="3">
        <v>20843.919999999998</v>
      </c>
      <c r="E68" s="3"/>
    </row>
    <row r="69" spans="1:5" x14ac:dyDescent="0.3">
      <c r="A69" s="2" t="s">
        <v>4541</v>
      </c>
      <c r="B69" s="3">
        <v>0</v>
      </c>
      <c r="C69" s="3">
        <v>0</v>
      </c>
      <c r="D69" s="3">
        <v>0</v>
      </c>
      <c r="E69" s="3"/>
    </row>
    <row r="70" spans="1:5" x14ac:dyDescent="0.3">
      <c r="A70" s="2" t="s">
        <v>1257</v>
      </c>
      <c r="B70" s="3">
        <v>31680.6</v>
      </c>
      <c r="C70" s="3">
        <v>3929.28</v>
      </c>
      <c r="D70" s="3">
        <v>-27751.32</v>
      </c>
      <c r="E70" s="3"/>
    </row>
    <row r="71" spans="1:5" x14ac:dyDescent="0.3">
      <c r="A71" s="2" t="s">
        <v>2211</v>
      </c>
      <c r="B71" s="3">
        <v>22316.880000000001</v>
      </c>
      <c r="C71" s="3">
        <v>0</v>
      </c>
      <c r="D71" s="3">
        <v>-22316.880000000001</v>
      </c>
      <c r="E71" s="3"/>
    </row>
    <row r="72" spans="1:5" x14ac:dyDescent="0.3">
      <c r="A72" s="2" t="s">
        <v>4039</v>
      </c>
      <c r="B72" s="3">
        <v>0</v>
      </c>
      <c r="C72" s="3">
        <v>0</v>
      </c>
      <c r="D72" s="3">
        <v>0</v>
      </c>
      <c r="E72" s="3"/>
    </row>
    <row r="73" spans="1:5" x14ac:dyDescent="0.3">
      <c r="A73" s="2" t="s">
        <v>1150</v>
      </c>
      <c r="B73" s="3">
        <v>136205.74</v>
      </c>
      <c r="C73" s="3">
        <v>130759.2</v>
      </c>
      <c r="D73" s="3">
        <v>-5446.5399999999936</v>
      </c>
      <c r="E73" s="3"/>
    </row>
    <row r="74" spans="1:5" x14ac:dyDescent="0.3">
      <c r="A74" s="2" t="s">
        <v>115</v>
      </c>
      <c r="B74" s="3">
        <v>479428.64999999991</v>
      </c>
      <c r="C74" s="3">
        <v>4838.88</v>
      </c>
      <c r="D74" s="3">
        <v>-474589.7699999999</v>
      </c>
      <c r="E74" s="3"/>
    </row>
    <row r="75" spans="1:5" x14ac:dyDescent="0.3">
      <c r="A75" s="2" t="s">
        <v>3625</v>
      </c>
      <c r="B75" s="3">
        <v>0</v>
      </c>
      <c r="C75" s="3">
        <v>21795.019999999997</v>
      </c>
      <c r="D75" s="3">
        <v>21795.019999999997</v>
      </c>
      <c r="E75" s="3"/>
    </row>
    <row r="76" spans="1:5" x14ac:dyDescent="0.3">
      <c r="A76" s="2" t="s">
        <v>87</v>
      </c>
      <c r="B76" s="3">
        <v>331592.56000000006</v>
      </c>
      <c r="C76" s="3">
        <v>318793.36000000004</v>
      </c>
      <c r="D76" s="3">
        <v>-12799.200000000012</v>
      </c>
      <c r="E76" s="3"/>
    </row>
    <row r="77" spans="1:5" x14ac:dyDescent="0.3">
      <c r="A77" s="2" t="s">
        <v>400</v>
      </c>
      <c r="B77" s="3">
        <v>0</v>
      </c>
      <c r="C77" s="3">
        <v>1576183.22</v>
      </c>
      <c r="D77" s="3">
        <v>1576183.22</v>
      </c>
      <c r="E77" s="3"/>
    </row>
    <row r="78" spans="1:5" x14ac:dyDescent="0.3">
      <c r="A78" s="2" t="s">
        <v>2407</v>
      </c>
      <c r="B78" s="3">
        <v>0</v>
      </c>
      <c r="C78" s="3">
        <v>0</v>
      </c>
      <c r="D78" s="3">
        <v>0</v>
      </c>
      <c r="E78" s="3"/>
    </row>
    <row r="79" spans="1:5" x14ac:dyDescent="0.3">
      <c r="A79" s="2" t="s">
        <v>293</v>
      </c>
      <c r="B79" s="3">
        <v>77038.44</v>
      </c>
      <c r="C79" s="3">
        <v>76912.55</v>
      </c>
      <c r="D79" s="3">
        <v>-125.88999999999942</v>
      </c>
      <c r="E79" s="3"/>
    </row>
    <row r="80" spans="1:5" x14ac:dyDescent="0.3">
      <c r="A80" s="2" t="s">
        <v>1439</v>
      </c>
      <c r="B80" s="3">
        <v>120495.03</v>
      </c>
      <c r="C80" s="3">
        <v>72559.58</v>
      </c>
      <c r="D80" s="3">
        <v>-47935.45</v>
      </c>
      <c r="E80" s="3"/>
    </row>
    <row r="81" spans="1:5" x14ac:dyDescent="0.3">
      <c r="A81" s="2" t="s">
        <v>1721</v>
      </c>
      <c r="B81" s="3">
        <v>106537.78</v>
      </c>
      <c r="C81" s="3">
        <v>73680.160000000003</v>
      </c>
      <c r="D81" s="3">
        <v>-32857.619999999995</v>
      </c>
      <c r="E81" s="3"/>
    </row>
    <row r="82" spans="1:5" x14ac:dyDescent="0.3">
      <c r="A82" s="2" t="s">
        <v>125</v>
      </c>
      <c r="B82" s="3">
        <v>29028.12</v>
      </c>
      <c r="C82" s="3">
        <v>22069.969999999998</v>
      </c>
      <c r="D82" s="3">
        <v>-6958.1500000000015</v>
      </c>
      <c r="E82" s="3"/>
    </row>
    <row r="83" spans="1:5" x14ac:dyDescent="0.3">
      <c r="A83" s="2" t="s">
        <v>4165</v>
      </c>
      <c r="B83" s="3">
        <v>3986.44</v>
      </c>
      <c r="C83" s="3">
        <v>0</v>
      </c>
      <c r="D83" s="3">
        <v>-3986.44</v>
      </c>
      <c r="E83" s="3"/>
    </row>
    <row r="84" spans="1:5" x14ac:dyDescent="0.3">
      <c r="A84" s="2" t="s">
        <v>2186</v>
      </c>
      <c r="B84" s="3">
        <v>821649.15999999992</v>
      </c>
      <c r="C84" s="3">
        <v>226942.6</v>
      </c>
      <c r="D84" s="3">
        <v>-594706.55999999994</v>
      </c>
      <c r="E84" s="3"/>
    </row>
    <row r="85" spans="1:5" x14ac:dyDescent="0.3">
      <c r="A85" s="2" t="s">
        <v>2773</v>
      </c>
      <c r="B85" s="3">
        <v>0</v>
      </c>
      <c r="C85" s="3">
        <v>57555.520000000004</v>
      </c>
      <c r="D85" s="3">
        <v>57555.520000000004</v>
      </c>
      <c r="E85" s="3"/>
    </row>
    <row r="86" spans="1:5" x14ac:dyDescent="0.3">
      <c r="A86" s="2" t="s">
        <v>1007</v>
      </c>
      <c r="B86" s="3">
        <v>0</v>
      </c>
      <c r="C86" s="3">
        <v>22370.199999999997</v>
      </c>
      <c r="D86" s="3">
        <v>22370.199999999997</v>
      </c>
      <c r="E86" s="3"/>
    </row>
    <row r="87" spans="1:5" x14ac:dyDescent="0.3">
      <c r="A87" s="2" t="s">
        <v>72</v>
      </c>
      <c r="B87" s="3">
        <v>107837.79000000001</v>
      </c>
      <c r="C87" s="3">
        <v>273518.80000000005</v>
      </c>
      <c r="D87" s="3">
        <v>165681.01000000004</v>
      </c>
      <c r="E87" s="3"/>
    </row>
    <row r="88" spans="1:5" x14ac:dyDescent="0.3">
      <c r="A88" s="2" t="s">
        <v>2595</v>
      </c>
      <c r="B88" s="3">
        <v>38822.04</v>
      </c>
      <c r="C88" s="3">
        <v>54363.450000000004</v>
      </c>
      <c r="D88" s="3">
        <v>15541.410000000003</v>
      </c>
      <c r="E88" s="3"/>
    </row>
    <row r="89" spans="1:5" x14ac:dyDescent="0.3">
      <c r="A89" s="2" t="s">
        <v>1422</v>
      </c>
      <c r="B89" s="3">
        <v>78732.2</v>
      </c>
      <c r="C89" s="3">
        <v>0</v>
      </c>
      <c r="D89" s="3">
        <v>-78732.2</v>
      </c>
      <c r="E89" s="3"/>
    </row>
    <row r="90" spans="1:5" x14ac:dyDescent="0.3">
      <c r="A90" s="2" t="s">
        <v>1782</v>
      </c>
      <c r="B90" s="3">
        <v>0</v>
      </c>
      <c r="C90" s="3">
        <v>70553.95</v>
      </c>
      <c r="D90" s="3">
        <v>70553.95</v>
      </c>
      <c r="E90" s="3"/>
    </row>
    <row r="91" spans="1:5" x14ac:dyDescent="0.3">
      <c r="A91" s="2" t="s">
        <v>147</v>
      </c>
      <c r="B91" s="3">
        <v>508881.36999999994</v>
      </c>
      <c r="C91" s="3">
        <v>464310.95999999996</v>
      </c>
      <c r="D91" s="3">
        <v>-44570.409999999974</v>
      </c>
      <c r="E91" s="3"/>
    </row>
    <row r="92" spans="1:5" x14ac:dyDescent="0.3">
      <c r="A92" s="2" t="s">
        <v>121</v>
      </c>
      <c r="B92" s="3">
        <v>20729772.530000005</v>
      </c>
      <c r="C92" s="3">
        <v>23722802.449999999</v>
      </c>
      <c r="D92" s="3">
        <v>2993029.9199999943</v>
      </c>
      <c r="E92" s="3"/>
    </row>
    <row r="93" spans="1:5" x14ac:dyDescent="0.3">
      <c r="A93" s="2" t="s">
        <v>57</v>
      </c>
      <c r="B93" s="3">
        <v>336370.12</v>
      </c>
      <c r="C93" s="3">
        <v>7216.04</v>
      </c>
      <c r="D93" s="3">
        <v>-329154.08</v>
      </c>
    </row>
    <row r="94" spans="1:5" x14ac:dyDescent="0.3">
      <c r="A94" s="2" t="s">
        <v>1249</v>
      </c>
      <c r="B94" s="3">
        <v>67276.5</v>
      </c>
      <c r="C94" s="3">
        <v>134555.90000000002</v>
      </c>
      <c r="D94" s="3">
        <v>67279.400000000023</v>
      </c>
    </row>
    <row r="95" spans="1:5" x14ac:dyDescent="0.3">
      <c r="A95" s="2" t="s">
        <v>4844</v>
      </c>
      <c r="B95" s="3">
        <v>0</v>
      </c>
      <c r="C95" s="3">
        <v>22232.28</v>
      </c>
      <c r="D95" s="3">
        <v>22232.28</v>
      </c>
    </row>
    <row r="96" spans="1:5" x14ac:dyDescent="0.3">
      <c r="A96" s="2" t="s">
        <v>896</v>
      </c>
      <c r="B96" s="3">
        <v>204363.41</v>
      </c>
      <c r="C96" s="3">
        <v>131331.72</v>
      </c>
      <c r="D96" s="3">
        <v>-73031.69</v>
      </c>
    </row>
    <row r="97" spans="1:4" x14ac:dyDescent="0.3">
      <c r="A97" s="2" t="s">
        <v>749</v>
      </c>
      <c r="B97" s="3">
        <v>75939.570000000007</v>
      </c>
      <c r="C97" s="3">
        <v>49575.06</v>
      </c>
      <c r="D97" s="3">
        <v>-26364.510000000009</v>
      </c>
    </row>
    <row r="98" spans="1:4" x14ac:dyDescent="0.3">
      <c r="A98" s="2" t="s">
        <v>384</v>
      </c>
      <c r="B98" s="3">
        <v>19429.64</v>
      </c>
      <c r="C98" s="3">
        <v>0</v>
      </c>
      <c r="D98" s="3">
        <v>-19429.64</v>
      </c>
    </row>
    <row r="99" spans="1:4" x14ac:dyDescent="0.3">
      <c r="A99" s="2" t="s">
        <v>3760</v>
      </c>
      <c r="B99" s="3">
        <v>14536.2</v>
      </c>
      <c r="C99" s="3">
        <v>14436.93</v>
      </c>
      <c r="D99" s="3">
        <v>-99.270000000000437</v>
      </c>
    </row>
    <row r="100" spans="1:4" x14ac:dyDescent="0.3">
      <c r="A100" s="2" t="s">
        <v>191</v>
      </c>
      <c r="B100" s="3">
        <v>5056537.7</v>
      </c>
      <c r="C100" s="3">
        <v>4589293.7700000005</v>
      </c>
      <c r="D100" s="3">
        <v>-467243.9299999997</v>
      </c>
    </row>
    <row r="101" spans="1:4" x14ac:dyDescent="0.3">
      <c r="A101" s="2" t="s">
        <v>1244</v>
      </c>
      <c r="B101" s="3">
        <v>289183.39</v>
      </c>
      <c r="C101" s="3">
        <v>343055.9</v>
      </c>
      <c r="D101" s="3">
        <v>53872.510000000009</v>
      </c>
    </row>
    <row r="102" spans="1:4" x14ac:dyDescent="0.3">
      <c r="A102" s="2" t="s">
        <v>1498</v>
      </c>
      <c r="B102" s="3">
        <v>10402.799999999999</v>
      </c>
      <c r="C102" s="3">
        <v>0</v>
      </c>
      <c r="D102" s="3">
        <v>-10402.799999999999</v>
      </c>
    </row>
    <row r="103" spans="1:4" x14ac:dyDescent="0.3">
      <c r="A103" s="2" t="s">
        <v>325</v>
      </c>
      <c r="B103" s="3">
        <v>5158376.3900000006</v>
      </c>
      <c r="C103" s="3">
        <v>5461924.6100000003</v>
      </c>
      <c r="D103" s="3">
        <v>303548.21999999974</v>
      </c>
    </row>
    <row r="104" spans="1:4" x14ac:dyDescent="0.3">
      <c r="A104" s="2" t="s">
        <v>830</v>
      </c>
      <c r="B104" s="3">
        <v>1371.9399999999998</v>
      </c>
      <c r="C104" s="3">
        <v>0</v>
      </c>
      <c r="D104" s="3">
        <v>-1371.9399999999998</v>
      </c>
    </row>
    <row r="105" spans="1:4" x14ac:dyDescent="0.3">
      <c r="A105" s="2" t="s">
        <v>1123</v>
      </c>
      <c r="B105" s="3">
        <v>143997.84</v>
      </c>
      <c r="C105" s="3">
        <v>0</v>
      </c>
      <c r="D105" s="3">
        <v>-143997.84</v>
      </c>
    </row>
    <row r="106" spans="1:4" x14ac:dyDescent="0.3">
      <c r="A106" s="2" t="s">
        <v>5124</v>
      </c>
      <c r="B106" s="3">
        <v>0</v>
      </c>
      <c r="C106" s="3">
        <v>0</v>
      </c>
      <c r="D106" s="3">
        <v>0</v>
      </c>
    </row>
    <row r="107" spans="1:4" x14ac:dyDescent="0.3">
      <c r="A107" s="2" t="s">
        <v>540</v>
      </c>
      <c r="B107" s="3">
        <v>609605.1399999999</v>
      </c>
      <c r="C107" s="3">
        <v>552600.12</v>
      </c>
      <c r="D107" s="3">
        <v>-57005.019999999902</v>
      </c>
    </row>
    <row r="108" spans="1:4" x14ac:dyDescent="0.3">
      <c r="A108" s="2" t="s">
        <v>2023</v>
      </c>
      <c r="B108" s="3">
        <v>39322.5</v>
      </c>
      <c r="C108" s="3">
        <v>3369.6</v>
      </c>
      <c r="D108" s="3">
        <v>-35952.9</v>
      </c>
    </row>
    <row r="109" spans="1:4" x14ac:dyDescent="0.3">
      <c r="A109" s="2" t="s">
        <v>347</v>
      </c>
      <c r="B109" s="3">
        <v>0</v>
      </c>
      <c r="C109" s="3">
        <v>0</v>
      </c>
      <c r="D109" s="3">
        <v>0</v>
      </c>
    </row>
    <row r="110" spans="1:4" x14ac:dyDescent="0.3">
      <c r="A110" s="2" t="s">
        <v>2161</v>
      </c>
      <c r="B110" s="3">
        <v>54081.39</v>
      </c>
      <c r="C110" s="3">
        <v>60578.7</v>
      </c>
      <c r="D110" s="3">
        <v>6497.3099999999977</v>
      </c>
    </row>
    <row r="111" spans="1:4" x14ac:dyDescent="0.3">
      <c r="A111" s="2" t="s">
        <v>529</v>
      </c>
      <c r="B111" s="3">
        <v>242.9</v>
      </c>
      <c r="C111" s="3">
        <v>0</v>
      </c>
      <c r="D111" s="3">
        <v>-242.9</v>
      </c>
    </row>
    <row r="112" spans="1:4" x14ac:dyDescent="0.3">
      <c r="A112" s="2" t="s">
        <v>843</v>
      </c>
      <c r="B112" s="3">
        <v>0</v>
      </c>
      <c r="C112" s="3">
        <v>0</v>
      </c>
      <c r="D112" s="3">
        <v>0</v>
      </c>
    </row>
    <row r="113" spans="1:4" x14ac:dyDescent="0.3">
      <c r="A113" s="2" t="s">
        <v>980</v>
      </c>
      <c r="B113" s="3">
        <v>17347.099999999999</v>
      </c>
      <c r="C113" s="3">
        <v>8382.9599999999991</v>
      </c>
      <c r="D113" s="3">
        <v>-8964.14</v>
      </c>
    </row>
    <row r="114" spans="1:4" x14ac:dyDescent="0.3">
      <c r="A114" s="2" t="s">
        <v>127</v>
      </c>
      <c r="B114" s="3">
        <v>2552660.2099999995</v>
      </c>
      <c r="C114" s="3">
        <v>1997327.7700000003</v>
      </c>
      <c r="D114" s="3">
        <v>-555332.43999999925</v>
      </c>
    </row>
    <row r="115" spans="1:4" x14ac:dyDescent="0.3">
      <c r="A115" s="2" t="s">
        <v>4833</v>
      </c>
      <c r="B115" s="3">
        <v>108657.44</v>
      </c>
      <c r="C115" s="3">
        <v>54637.440000000002</v>
      </c>
      <c r="D115" s="3">
        <v>-54020</v>
      </c>
    </row>
    <row r="116" spans="1:4" x14ac:dyDescent="0.3">
      <c r="A116" s="2" t="s">
        <v>4685</v>
      </c>
      <c r="B116" s="3">
        <v>156440.4</v>
      </c>
      <c r="C116" s="3">
        <v>0</v>
      </c>
      <c r="D116" s="3">
        <v>-156440.4</v>
      </c>
    </row>
    <row r="117" spans="1:4" x14ac:dyDescent="0.3">
      <c r="A117" s="2" t="s">
        <v>1707</v>
      </c>
      <c r="B117" s="3">
        <v>1044206.0300000001</v>
      </c>
      <c r="C117" s="3">
        <v>666802.79</v>
      </c>
      <c r="D117" s="3">
        <v>-377403.24000000011</v>
      </c>
    </row>
    <row r="118" spans="1:4" x14ac:dyDescent="0.3">
      <c r="A118" s="2" t="s">
        <v>2594</v>
      </c>
      <c r="B118" s="3">
        <v>63549.22</v>
      </c>
      <c r="C118" s="3">
        <v>27875.550000000003</v>
      </c>
      <c r="D118" s="3">
        <v>-35673.67</v>
      </c>
    </row>
    <row r="119" spans="1:4" x14ac:dyDescent="0.3">
      <c r="A119" s="2" t="s">
        <v>2125</v>
      </c>
      <c r="B119" s="3">
        <v>44341.45</v>
      </c>
      <c r="C119" s="3">
        <v>95391.989999999991</v>
      </c>
      <c r="D119" s="3">
        <v>51050.539999999994</v>
      </c>
    </row>
    <row r="120" spans="1:4" x14ac:dyDescent="0.3">
      <c r="A120" s="2" t="s">
        <v>1616</v>
      </c>
      <c r="B120" s="3">
        <v>123739.99</v>
      </c>
      <c r="C120" s="3">
        <v>213089.5</v>
      </c>
      <c r="D120" s="3">
        <v>89349.51</v>
      </c>
    </row>
    <row r="121" spans="1:4" x14ac:dyDescent="0.3">
      <c r="A121" s="2" t="s">
        <v>2478</v>
      </c>
      <c r="B121" s="3">
        <v>0</v>
      </c>
      <c r="C121" s="3">
        <v>137885.58000000002</v>
      </c>
      <c r="D121" s="3">
        <v>137885.58000000002</v>
      </c>
    </row>
    <row r="122" spans="1:4" x14ac:dyDescent="0.3">
      <c r="A122" s="2" t="s">
        <v>48</v>
      </c>
      <c r="B122" s="3">
        <v>126700.42000000001</v>
      </c>
      <c r="C122" s="3">
        <v>0</v>
      </c>
      <c r="D122" s="3">
        <v>-126700.42000000001</v>
      </c>
    </row>
    <row r="123" spans="1:4" x14ac:dyDescent="0.3">
      <c r="A123" s="2" t="s">
        <v>1925</v>
      </c>
      <c r="B123" s="3">
        <v>0</v>
      </c>
      <c r="C123" s="3">
        <v>2552.9699999999998</v>
      </c>
      <c r="D123" s="3">
        <v>2552.9699999999998</v>
      </c>
    </row>
    <row r="124" spans="1:4" x14ac:dyDescent="0.3">
      <c r="A124" s="2" t="s">
        <v>610</v>
      </c>
      <c r="B124" s="3">
        <v>33456.78</v>
      </c>
      <c r="C124" s="3">
        <v>85129.57</v>
      </c>
      <c r="D124" s="3">
        <v>51672.790000000008</v>
      </c>
    </row>
    <row r="125" spans="1:4" x14ac:dyDescent="0.3">
      <c r="A125" s="2" t="s">
        <v>411</v>
      </c>
      <c r="B125" s="3">
        <v>0</v>
      </c>
      <c r="C125" s="3">
        <v>0</v>
      </c>
      <c r="D125" s="3">
        <v>0</v>
      </c>
    </row>
    <row r="126" spans="1:4" x14ac:dyDescent="0.3">
      <c r="A126" s="2" t="s">
        <v>333</v>
      </c>
      <c r="B126" s="3">
        <v>325994.15999999997</v>
      </c>
      <c r="C126" s="3">
        <v>337622.53000000009</v>
      </c>
      <c r="D126" s="3">
        <v>11628.370000000112</v>
      </c>
    </row>
    <row r="127" spans="1:4" x14ac:dyDescent="0.3">
      <c r="A127" s="2" t="s">
        <v>1050</v>
      </c>
      <c r="B127" s="3">
        <v>0</v>
      </c>
      <c r="C127" s="3">
        <v>0</v>
      </c>
      <c r="D127" s="3">
        <v>0</v>
      </c>
    </row>
    <row r="128" spans="1:4" x14ac:dyDescent="0.3">
      <c r="A128" s="2" t="s">
        <v>3357</v>
      </c>
      <c r="B128" s="3">
        <v>17635.12</v>
      </c>
      <c r="C128" s="3">
        <v>0</v>
      </c>
      <c r="D128" s="3">
        <v>-17635.12</v>
      </c>
    </row>
    <row r="129" spans="1:4" x14ac:dyDescent="0.3">
      <c r="A129" s="2" t="s">
        <v>4629</v>
      </c>
      <c r="B129" s="3">
        <v>750.18</v>
      </c>
      <c r="C129" s="3">
        <v>0</v>
      </c>
      <c r="D129" s="3">
        <v>-750.18</v>
      </c>
    </row>
    <row r="130" spans="1:4" x14ac:dyDescent="0.3">
      <c r="A130" s="2" t="s">
        <v>3298</v>
      </c>
      <c r="B130" s="3">
        <v>0</v>
      </c>
      <c r="C130" s="3">
        <v>0</v>
      </c>
      <c r="D130" s="3">
        <v>0</v>
      </c>
    </row>
    <row r="131" spans="1:4" x14ac:dyDescent="0.3">
      <c r="A131" s="2" t="s">
        <v>4653</v>
      </c>
      <c r="B131" s="3">
        <v>122478.72</v>
      </c>
      <c r="C131" s="3">
        <v>163909.44</v>
      </c>
      <c r="D131" s="3">
        <v>41430.720000000001</v>
      </c>
    </row>
    <row r="132" spans="1:4" x14ac:dyDescent="0.3">
      <c r="A132" s="2" t="s">
        <v>2019</v>
      </c>
      <c r="B132" s="3">
        <v>0</v>
      </c>
      <c r="C132" s="3">
        <v>20831</v>
      </c>
      <c r="D132" s="3">
        <v>20831</v>
      </c>
    </row>
    <row r="133" spans="1:4" x14ac:dyDescent="0.3">
      <c r="A133" s="2" t="s">
        <v>358</v>
      </c>
      <c r="B133" s="3">
        <v>2214141.5599999996</v>
      </c>
      <c r="C133" s="3">
        <v>1070168.18</v>
      </c>
      <c r="D133" s="3">
        <v>-1143973.3799999997</v>
      </c>
    </row>
    <row r="134" spans="1:4" x14ac:dyDescent="0.3">
      <c r="A134" s="2" t="s">
        <v>1372</v>
      </c>
      <c r="B134" s="3">
        <v>21840</v>
      </c>
      <c r="C134" s="3">
        <v>361737.6</v>
      </c>
      <c r="D134" s="3">
        <v>339897.59999999998</v>
      </c>
    </row>
    <row r="135" spans="1:4" x14ac:dyDescent="0.3">
      <c r="A135" s="2" t="s">
        <v>670</v>
      </c>
      <c r="B135" s="3">
        <v>95975.85</v>
      </c>
      <c r="C135" s="3">
        <v>0</v>
      </c>
      <c r="D135" s="3">
        <v>-95975.85</v>
      </c>
    </row>
    <row r="136" spans="1:4" x14ac:dyDescent="0.3">
      <c r="A136" s="2" t="s">
        <v>1347</v>
      </c>
      <c r="B136" s="3">
        <v>0</v>
      </c>
      <c r="C136" s="3">
        <v>0</v>
      </c>
      <c r="D136" s="3">
        <v>0</v>
      </c>
    </row>
    <row r="137" spans="1:4" x14ac:dyDescent="0.3">
      <c r="A137" s="2" t="s">
        <v>709</v>
      </c>
      <c r="B137" s="3">
        <v>117377.17</v>
      </c>
      <c r="C137" s="3">
        <v>0</v>
      </c>
      <c r="D137" s="3">
        <v>-117377.17</v>
      </c>
    </row>
    <row r="138" spans="1:4" x14ac:dyDescent="0.3">
      <c r="A138" s="2" t="s">
        <v>3436</v>
      </c>
      <c r="B138" s="3">
        <v>0</v>
      </c>
      <c r="C138" s="3">
        <v>0</v>
      </c>
      <c r="D138" s="3">
        <v>0</v>
      </c>
    </row>
    <row r="139" spans="1:4" x14ac:dyDescent="0.3">
      <c r="A139" s="2" t="s">
        <v>278</v>
      </c>
      <c r="B139" s="3">
        <v>12344495.989999996</v>
      </c>
      <c r="C139" s="3">
        <v>11127951.249999996</v>
      </c>
      <c r="D139" s="3">
        <v>-1216544.7400000002</v>
      </c>
    </row>
    <row r="140" spans="1:4" x14ac:dyDescent="0.3">
      <c r="A140" s="2" t="s">
        <v>44</v>
      </c>
      <c r="B140" s="3">
        <v>300544.82</v>
      </c>
      <c r="C140" s="3">
        <v>0</v>
      </c>
      <c r="D140" s="3">
        <v>-300544.82</v>
      </c>
    </row>
    <row r="141" spans="1:4" x14ac:dyDescent="0.3">
      <c r="A141" s="2" t="s">
        <v>1139</v>
      </c>
      <c r="B141" s="3">
        <v>5862.64</v>
      </c>
      <c r="C141" s="3">
        <v>0</v>
      </c>
      <c r="D141" s="3">
        <v>-5862.64</v>
      </c>
    </row>
    <row r="142" spans="1:4" x14ac:dyDescent="0.3">
      <c r="A142" s="2" t="s">
        <v>566</v>
      </c>
      <c r="B142" s="3">
        <v>1160325.24</v>
      </c>
      <c r="C142" s="3">
        <v>52444.86</v>
      </c>
      <c r="D142" s="3">
        <v>-1107880.3799999999</v>
      </c>
    </row>
    <row r="143" spans="1:4" x14ac:dyDescent="0.3">
      <c r="A143" s="2" t="s">
        <v>1095</v>
      </c>
      <c r="B143" s="3">
        <v>330077</v>
      </c>
      <c r="C143" s="3">
        <v>693742</v>
      </c>
      <c r="D143" s="3">
        <v>363665</v>
      </c>
    </row>
    <row r="144" spans="1:4" x14ac:dyDescent="0.3">
      <c r="A144" s="2" t="s">
        <v>1513</v>
      </c>
      <c r="B144" s="3">
        <v>45503.360000000001</v>
      </c>
      <c r="C144" s="3">
        <v>31001.59</v>
      </c>
      <c r="D144" s="3">
        <v>-14501.77</v>
      </c>
    </row>
    <row r="145" spans="1:4" x14ac:dyDescent="0.3">
      <c r="A145" s="2" t="s">
        <v>2017</v>
      </c>
      <c r="B145" s="3">
        <v>4500</v>
      </c>
      <c r="C145" s="3">
        <v>4500</v>
      </c>
      <c r="D145" s="3">
        <v>0</v>
      </c>
    </row>
    <row r="146" spans="1:4" x14ac:dyDescent="0.3">
      <c r="A146" s="2" t="s">
        <v>1156</v>
      </c>
      <c r="B146" s="3">
        <v>0</v>
      </c>
      <c r="C146" s="3">
        <v>0</v>
      </c>
      <c r="D146" s="3">
        <v>0</v>
      </c>
    </row>
    <row r="147" spans="1:4" x14ac:dyDescent="0.3">
      <c r="A147" s="2" t="s">
        <v>3961</v>
      </c>
      <c r="B147" s="3">
        <v>0</v>
      </c>
      <c r="C147" s="3">
        <v>0</v>
      </c>
      <c r="D147" s="3">
        <v>0</v>
      </c>
    </row>
    <row r="148" spans="1:4" x14ac:dyDescent="0.3">
      <c r="A148" s="2" t="s">
        <v>2918</v>
      </c>
      <c r="B148" s="3">
        <v>205813.8</v>
      </c>
      <c r="C148" s="3">
        <v>257224.37</v>
      </c>
      <c r="D148" s="3">
        <v>51410.570000000007</v>
      </c>
    </row>
    <row r="149" spans="1:4" x14ac:dyDescent="0.3">
      <c r="A149" s="2" t="s">
        <v>1948</v>
      </c>
      <c r="B149" s="3">
        <v>49100.800000000003</v>
      </c>
      <c r="C149" s="3">
        <v>39715.800000000003</v>
      </c>
      <c r="D149" s="3">
        <v>-9385</v>
      </c>
    </row>
    <row r="150" spans="1:4" x14ac:dyDescent="0.3">
      <c r="A150" s="2" t="s">
        <v>1006</v>
      </c>
      <c r="B150" s="3">
        <v>15187.75</v>
      </c>
      <c r="C150" s="3">
        <v>32367.74</v>
      </c>
      <c r="D150" s="3">
        <v>17179.990000000002</v>
      </c>
    </row>
    <row r="151" spans="1:4" x14ac:dyDescent="0.3">
      <c r="A151" s="2" t="s">
        <v>4851</v>
      </c>
      <c r="B151" s="3">
        <v>0</v>
      </c>
      <c r="C151" s="3">
        <v>0</v>
      </c>
      <c r="D151" s="3">
        <v>0</v>
      </c>
    </row>
    <row r="152" spans="1:4" x14ac:dyDescent="0.3">
      <c r="A152" s="2" t="s">
        <v>2475</v>
      </c>
      <c r="B152" s="3">
        <v>169940.54</v>
      </c>
      <c r="C152" s="3">
        <v>19803.84</v>
      </c>
      <c r="D152" s="3">
        <v>-150136.70000000001</v>
      </c>
    </row>
    <row r="153" spans="1:4" x14ac:dyDescent="0.3">
      <c r="A153" s="2" t="s">
        <v>662</v>
      </c>
      <c r="B153" s="3">
        <v>321843.65000000002</v>
      </c>
      <c r="C153" s="3">
        <v>57433.909999999996</v>
      </c>
      <c r="D153" s="3">
        <v>-264409.74000000005</v>
      </c>
    </row>
    <row r="154" spans="1:4" x14ac:dyDescent="0.3">
      <c r="A154" s="2" t="s">
        <v>473</v>
      </c>
      <c r="B154" s="3">
        <v>0</v>
      </c>
      <c r="C154" s="3">
        <v>4649.9799999999996</v>
      </c>
      <c r="D154" s="3">
        <v>4649.9799999999996</v>
      </c>
    </row>
    <row r="155" spans="1:4" x14ac:dyDescent="0.3">
      <c r="A155" s="2" t="s">
        <v>177</v>
      </c>
      <c r="B155" s="3">
        <v>445.19</v>
      </c>
      <c r="C155" s="3">
        <v>3873.2400000000002</v>
      </c>
      <c r="D155" s="3">
        <v>3428.05</v>
      </c>
    </row>
    <row r="156" spans="1:4" x14ac:dyDescent="0.3">
      <c r="A156" s="2" t="s">
        <v>477</v>
      </c>
      <c r="B156" s="3">
        <v>27555.32</v>
      </c>
      <c r="C156" s="3">
        <v>0</v>
      </c>
      <c r="D156" s="3">
        <v>-27555.32</v>
      </c>
    </row>
    <row r="157" spans="1:4" x14ac:dyDescent="0.3">
      <c r="A157" s="2" t="s">
        <v>1894</v>
      </c>
      <c r="B157" s="3">
        <v>0</v>
      </c>
      <c r="C157" s="3">
        <v>111131.61000000002</v>
      </c>
      <c r="D157" s="3">
        <v>111131.61000000002</v>
      </c>
    </row>
    <row r="158" spans="1:4" x14ac:dyDescent="0.3">
      <c r="A158" s="2" t="s">
        <v>994</v>
      </c>
      <c r="B158" s="3">
        <v>43408.909999999996</v>
      </c>
      <c r="C158" s="3">
        <v>0</v>
      </c>
      <c r="D158" s="3">
        <v>-43408.909999999996</v>
      </c>
    </row>
    <row r="159" spans="1:4" x14ac:dyDescent="0.3">
      <c r="A159" s="2" t="s">
        <v>272</v>
      </c>
      <c r="B159" s="3">
        <v>94017.77</v>
      </c>
      <c r="C159" s="3">
        <v>685905.88000000012</v>
      </c>
      <c r="D159" s="3">
        <v>591888.1100000001</v>
      </c>
    </row>
    <row r="160" spans="1:4" x14ac:dyDescent="0.3">
      <c r="A160" s="2" t="s">
        <v>1842</v>
      </c>
      <c r="B160" s="3">
        <v>177481.62</v>
      </c>
      <c r="C160" s="3">
        <v>74931.92</v>
      </c>
      <c r="D160" s="3">
        <v>-102549.7</v>
      </c>
    </row>
    <row r="161" spans="1:4" x14ac:dyDescent="0.3">
      <c r="A161" s="2" t="s">
        <v>209</v>
      </c>
      <c r="B161" s="3">
        <v>101588.70999999999</v>
      </c>
      <c r="C161" s="3">
        <v>16104.51</v>
      </c>
      <c r="D161" s="3">
        <v>-85484.2</v>
      </c>
    </row>
    <row r="162" spans="1:4" x14ac:dyDescent="0.3">
      <c r="A162" s="2" t="s">
        <v>1174</v>
      </c>
      <c r="B162" s="3">
        <v>254978.44</v>
      </c>
      <c r="C162" s="3">
        <v>172462.48</v>
      </c>
      <c r="D162" s="3">
        <v>-82515.959999999992</v>
      </c>
    </row>
    <row r="163" spans="1:4" x14ac:dyDescent="0.3">
      <c r="A163" s="2" t="s">
        <v>689</v>
      </c>
      <c r="B163" s="3">
        <v>-2376.2399999999998</v>
      </c>
      <c r="C163" s="3">
        <v>0</v>
      </c>
      <c r="D163" s="3">
        <v>2376.2399999999998</v>
      </c>
    </row>
    <row r="164" spans="1:4" x14ac:dyDescent="0.3">
      <c r="A164" s="2" t="s">
        <v>103</v>
      </c>
      <c r="B164" s="3">
        <v>311502.80000000005</v>
      </c>
      <c r="C164" s="3">
        <v>127294.24</v>
      </c>
      <c r="D164" s="3">
        <v>-184208.56000000006</v>
      </c>
    </row>
    <row r="165" spans="1:4" x14ac:dyDescent="0.3">
      <c r="A165" s="2" t="s">
        <v>2698</v>
      </c>
      <c r="B165" s="3">
        <v>0</v>
      </c>
      <c r="C165" s="3">
        <v>0</v>
      </c>
      <c r="D165" s="3">
        <v>0</v>
      </c>
    </row>
    <row r="166" spans="1:4" x14ac:dyDescent="0.3">
      <c r="A166" s="2" t="s">
        <v>2811</v>
      </c>
      <c r="B166" s="3">
        <v>1609.2</v>
      </c>
      <c r="C166" s="3">
        <v>0</v>
      </c>
      <c r="D166" s="3">
        <v>-1609.2</v>
      </c>
    </row>
    <row r="167" spans="1:4" x14ac:dyDescent="0.3">
      <c r="A167" s="2" t="s">
        <v>1471</v>
      </c>
      <c r="B167" s="3">
        <v>111473.9</v>
      </c>
      <c r="C167" s="3">
        <v>153915.6</v>
      </c>
      <c r="D167" s="3">
        <v>42441.700000000012</v>
      </c>
    </row>
    <row r="168" spans="1:4" x14ac:dyDescent="0.3">
      <c r="A168" s="2" t="s">
        <v>751</v>
      </c>
      <c r="B168" s="3">
        <v>37305.08</v>
      </c>
      <c r="C168" s="3">
        <v>0</v>
      </c>
      <c r="D168" s="3">
        <v>-37305.08</v>
      </c>
    </row>
    <row r="169" spans="1:4" x14ac:dyDescent="0.3">
      <c r="A169" s="2" t="s">
        <v>962</v>
      </c>
      <c r="B169" s="3">
        <v>243516.85</v>
      </c>
      <c r="C169" s="3">
        <v>163962.72</v>
      </c>
      <c r="D169" s="3">
        <v>-79554.13</v>
      </c>
    </row>
    <row r="170" spans="1:4" x14ac:dyDescent="0.3">
      <c r="A170" s="2" t="s">
        <v>657</v>
      </c>
      <c r="B170" s="3">
        <v>112973.29999999999</v>
      </c>
      <c r="C170" s="3">
        <v>418488.95</v>
      </c>
      <c r="D170" s="3">
        <v>305515.65000000002</v>
      </c>
    </row>
    <row r="171" spans="1:4" x14ac:dyDescent="0.3">
      <c r="A171" s="2" t="s">
        <v>1310</v>
      </c>
      <c r="B171" s="3">
        <v>0</v>
      </c>
      <c r="C171" s="3">
        <v>0</v>
      </c>
      <c r="D171" s="3">
        <v>0</v>
      </c>
    </row>
    <row r="172" spans="1:4" x14ac:dyDescent="0.3">
      <c r="A172" s="2" t="s">
        <v>2222</v>
      </c>
      <c r="B172" s="3">
        <v>29630.42</v>
      </c>
      <c r="C172" s="3">
        <v>0</v>
      </c>
      <c r="D172" s="3">
        <v>-29630.42</v>
      </c>
    </row>
    <row r="173" spans="1:4" x14ac:dyDescent="0.3">
      <c r="A173" s="2" t="s">
        <v>2739</v>
      </c>
      <c r="B173" s="3">
        <v>68562.05</v>
      </c>
      <c r="C173" s="3">
        <v>22202.26</v>
      </c>
      <c r="D173" s="3">
        <v>-46359.790000000008</v>
      </c>
    </row>
    <row r="174" spans="1:4" x14ac:dyDescent="0.3">
      <c r="A174" s="2" t="s">
        <v>517</v>
      </c>
      <c r="B174" s="3">
        <v>138111.75000000006</v>
      </c>
      <c r="C174" s="3">
        <v>38430.83</v>
      </c>
      <c r="D174" s="3">
        <v>-99680.920000000056</v>
      </c>
    </row>
    <row r="175" spans="1:4" x14ac:dyDescent="0.3">
      <c r="A175" s="2" t="s">
        <v>499</v>
      </c>
      <c r="B175" s="3">
        <v>0</v>
      </c>
      <c r="C175" s="3">
        <v>50757.700000000004</v>
      </c>
      <c r="D175" s="3">
        <v>50757.700000000004</v>
      </c>
    </row>
    <row r="176" spans="1:4" x14ac:dyDescent="0.3">
      <c r="A176" s="2" t="s">
        <v>294</v>
      </c>
      <c r="B176" s="3">
        <v>24670.62</v>
      </c>
      <c r="C176" s="3">
        <v>0</v>
      </c>
      <c r="D176" s="3">
        <v>-24670.62</v>
      </c>
    </row>
    <row r="177" spans="1:4" x14ac:dyDescent="0.3">
      <c r="A177" s="2" t="s">
        <v>3030</v>
      </c>
      <c r="B177" s="3">
        <v>0</v>
      </c>
      <c r="C177" s="3">
        <v>0</v>
      </c>
      <c r="D177" s="3">
        <v>0</v>
      </c>
    </row>
    <row r="178" spans="1:4" x14ac:dyDescent="0.3">
      <c r="A178" s="2" t="s">
        <v>1354</v>
      </c>
      <c r="B178" s="3">
        <v>363374.08000000002</v>
      </c>
      <c r="C178" s="3">
        <v>510726.44</v>
      </c>
      <c r="D178" s="3">
        <v>147352.35999999999</v>
      </c>
    </row>
    <row r="179" spans="1:4" x14ac:dyDescent="0.3">
      <c r="A179" s="2" t="s">
        <v>827</v>
      </c>
      <c r="B179" s="3">
        <v>409222.14999999991</v>
      </c>
      <c r="C179" s="3">
        <v>116634.5</v>
      </c>
      <c r="D179" s="3">
        <v>-292587.64999999991</v>
      </c>
    </row>
    <row r="180" spans="1:4" x14ac:dyDescent="0.3">
      <c r="A180" s="2" t="s">
        <v>630</v>
      </c>
      <c r="B180" s="3">
        <v>165993.97999999998</v>
      </c>
      <c r="C180" s="3">
        <v>52920.520000000004</v>
      </c>
      <c r="D180" s="3">
        <v>-113073.45999999998</v>
      </c>
    </row>
    <row r="181" spans="1:4" x14ac:dyDescent="0.3">
      <c r="A181" s="2" t="s">
        <v>3840</v>
      </c>
      <c r="B181" s="3">
        <v>36334.879999999997</v>
      </c>
      <c r="C181" s="3">
        <v>0</v>
      </c>
      <c r="D181" s="3">
        <v>-36334.879999999997</v>
      </c>
    </row>
    <row r="182" spans="1:4" x14ac:dyDescent="0.3">
      <c r="A182" s="2" t="s">
        <v>623</v>
      </c>
      <c r="B182" s="3">
        <v>0</v>
      </c>
      <c r="C182" s="3">
        <v>0</v>
      </c>
      <c r="D182" s="3">
        <v>0</v>
      </c>
    </row>
    <row r="183" spans="1:4" x14ac:dyDescent="0.3">
      <c r="A183" s="2" t="s">
        <v>978</v>
      </c>
      <c r="B183" s="3">
        <v>160938.22</v>
      </c>
      <c r="C183" s="3">
        <v>134800.55999999997</v>
      </c>
      <c r="D183" s="3">
        <v>-26137.660000000033</v>
      </c>
    </row>
    <row r="184" spans="1:4" x14ac:dyDescent="0.3">
      <c r="A184" s="2" t="s">
        <v>353</v>
      </c>
      <c r="B184" s="3">
        <v>839463.30000000016</v>
      </c>
      <c r="C184" s="3">
        <v>963360.94999999972</v>
      </c>
      <c r="D184" s="3">
        <v>123897.64999999956</v>
      </c>
    </row>
    <row r="185" spans="1:4" x14ac:dyDescent="0.3">
      <c r="A185" s="2" t="s">
        <v>53</v>
      </c>
      <c r="B185" s="3">
        <v>368993.60000000009</v>
      </c>
      <c r="C185" s="3">
        <v>7680.5399999999991</v>
      </c>
      <c r="D185" s="3">
        <v>-361313.06000000011</v>
      </c>
    </row>
    <row r="186" spans="1:4" x14ac:dyDescent="0.3">
      <c r="A186" s="2" t="s">
        <v>109</v>
      </c>
      <c r="B186" s="3">
        <v>15105397.610000007</v>
      </c>
      <c r="C186" s="3">
        <v>20144519.150000013</v>
      </c>
      <c r="D186" s="3">
        <v>5039121.5400000066</v>
      </c>
    </row>
    <row r="187" spans="1:4" x14ac:dyDescent="0.3">
      <c r="A187" s="2" t="s">
        <v>129</v>
      </c>
      <c r="B187" s="3">
        <v>497758.63000000006</v>
      </c>
      <c r="C187" s="3">
        <v>583478.81999999983</v>
      </c>
      <c r="D187" s="3">
        <v>85720.189999999769</v>
      </c>
    </row>
    <row r="188" spans="1:4" x14ac:dyDescent="0.3">
      <c r="A188" s="2" t="s">
        <v>569</v>
      </c>
      <c r="B188" s="3">
        <v>71691.490000000005</v>
      </c>
      <c r="C188" s="3">
        <v>22792.62</v>
      </c>
      <c r="D188" s="3">
        <v>-48898.87000000001</v>
      </c>
    </row>
    <row r="189" spans="1:4" x14ac:dyDescent="0.3">
      <c r="A189" s="2" t="s">
        <v>3737</v>
      </c>
      <c r="B189" s="3">
        <v>865.92</v>
      </c>
      <c r="C189" s="3">
        <v>0</v>
      </c>
      <c r="D189" s="3">
        <v>-865.92</v>
      </c>
    </row>
    <row r="190" spans="1:4" x14ac:dyDescent="0.3">
      <c r="A190" s="2" t="s">
        <v>985</v>
      </c>
      <c r="B190" s="3">
        <v>57031.199999999997</v>
      </c>
      <c r="C190" s="3">
        <v>228995.37</v>
      </c>
      <c r="D190" s="3">
        <v>171964.16999999998</v>
      </c>
    </row>
    <row r="191" spans="1:4" x14ac:dyDescent="0.3">
      <c r="A191" s="2" t="s">
        <v>435</v>
      </c>
      <c r="B191" s="3">
        <v>551528.66000000015</v>
      </c>
      <c r="C191" s="3">
        <v>213002.04</v>
      </c>
      <c r="D191" s="3">
        <v>-338526.62000000011</v>
      </c>
    </row>
    <row r="192" spans="1:4" x14ac:dyDescent="0.3">
      <c r="A192" s="2" t="s">
        <v>627</v>
      </c>
      <c r="B192" s="3">
        <v>13272</v>
      </c>
      <c r="C192" s="3">
        <v>37788.400000000001</v>
      </c>
      <c r="D192" s="3">
        <v>24516.400000000001</v>
      </c>
    </row>
    <row r="193" spans="1:4" x14ac:dyDescent="0.3">
      <c r="A193" s="2" t="s">
        <v>3854</v>
      </c>
      <c r="B193" s="3">
        <v>8678.43</v>
      </c>
      <c r="C193" s="3">
        <v>27485.340000000004</v>
      </c>
      <c r="D193" s="3">
        <v>18806.910000000003</v>
      </c>
    </row>
    <row r="194" spans="1:4" x14ac:dyDescent="0.3">
      <c r="A194" s="2" t="s">
        <v>1895</v>
      </c>
      <c r="B194" s="3">
        <v>44260.91</v>
      </c>
      <c r="C194" s="3">
        <v>47101.93</v>
      </c>
      <c r="D194" s="3">
        <v>2841.0199999999968</v>
      </c>
    </row>
    <row r="195" spans="1:4" x14ac:dyDescent="0.3">
      <c r="A195" s="2" t="s">
        <v>1746</v>
      </c>
      <c r="B195" s="3">
        <v>0</v>
      </c>
      <c r="C195" s="3">
        <v>417474.54</v>
      </c>
      <c r="D195" s="3">
        <v>417474.54</v>
      </c>
    </row>
    <row r="196" spans="1:4" x14ac:dyDescent="0.3">
      <c r="A196" s="2" t="s">
        <v>2046</v>
      </c>
      <c r="B196" s="3">
        <v>0</v>
      </c>
      <c r="C196" s="3">
        <v>97852.239999999991</v>
      </c>
      <c r="D196" s="3">
        <v>97852.239999999991</v>
      </c>
    </row>
    <row r="197" spans="1:4" x14ac:dyDescent="0.3">
      <c r="A197" s="2" t="s">
        <v>2350</v>
      </c>
      <c r="B197" s="3">
        <v>0</v>
      </c>
      <c r="C197" s="3">
        <v>0</v>
      </c>
      <c r="D197" s="3">
        <v>0</v>
      </c>
    </row>
    <row r="198" spans="1:4" x14ac:dyDescent="0.3">
      <c r="A198" s="2" t="s">
        <v>168</v>
      </c>
      <c r="B198" s="3">
        <v>19604</v>
      </c>
      <c r="C198" s="3">
        <v>18819.84</v>
      </c>
      <c r="D198" s="3">
        <v>-784.15999999999985</v>
      </c>
    </row>
    <row r="199" spans="1:4" x14ac:dyDescent="0.3">
      <c r="A199" s="2" t="s">
        <v>1496</v>
      </c>
      <c r="B199" s="3">
        <v>0</v>
      </c>
      <c r="C199" s="3">
        <v>0</v>
      </c>
      <c r="D199" s="3">
        <v>0</v>
      </c>
    </row>
    <row r="200" spans="1:4" x14ac:dyDescent="0.3">
      <c r="A200" s="2" t="s">
        <v>270</v>
      </c>
      <c r="B200" s="3">
        <v>3514278.0200000005</v>
      </c>
      <c r="C200" s="3">
        <v>1762995.9000000004</v>
      </c>
      <c r="D200" s="3">
        <v>-1751282.12</v>
      </c>
    </row>
    <row r="201" spans="1:4" x14ac:dyDescent="0.3">
      <c r="A201" s="2" t="s">
        <v>68</v>
      </c>
      <c r="B201" s="3">
        <v>186626.16000000003</v>
      </c>
      <c r="C201" s="3">
        <v>0</v>
      </c>
      <c r="D201" s="3">
        <v>-186626.16000000003</v>
      </c>
    </row>
    <row r="202" spans="1:4" x14ac:dyDescent="0.3">
      <c r="A202" s="2" t="s">
        <v>603</v>
      </c>
      <c r="B202" s="3">
        <v>0</v>
      </c>
      <c r="C202" s="3">
        <v>0</v>
      </c>
      <c r="D202" s="3">
        <v>0</v>
      </c>
    </row>
    <row r="203" spans="1:4" x14ac:dyDescent="0.3">
      <c r="A203" s="2" t="s">
        <v>160</v>
      </c>
      <c r="B203" s="3">
        <v>52404.94</v>
      </c>
      <c r="C203" s="3">
        <v>26869.13</v>
      </c>
      <c r="D203" s="3">
        <v>-25535.81</v>
      </c>
    </row>
    <row r="204" spans="1:4" x14ac:dyDescent="0.3">
      <c r="A204" s="2" t="s">
        <v>99</v>
      </c>
      <c r="B204" s="3">
        <v>10872714.499999998</v>
      </c>
      <c r="C204" s="3">
        <v>2888499.2999999989</v>
      </c>
      <c r="D204" s="3">
        <v>-7984215.1999999993</v>
      </c>
    </row>
    <row r="205" spans="1:4" x14ac:dyDescent="0.3">
      <c r="A205" s="2" t="s">
        <v>2761</v>
      </c>
      <c r="B205" s="3">
        <v>0</v>
      </c>
      <c r="C205" s="3">
        <v>47958.879999999997</v>
      </c>
      <c r="D205" s="3">
        <v>47958.879999999997</v>
      </c>
    </row>
    <row r="206" spans="1:4" x14ac:dyDescent="0.3">
      <c r="A206" s="2" t="s">
        <v>3142</v>
      </c>
      <c r="B206" s="3">
        <v>0</v>
      </c>
      <c r="C206" s="3">
        <v>1180754.52</v>
      </c>
      <c r="D206" s="3">
        <v>1180754.52</v>
      </c>
    </row>
    <row r="207" spans="1:4" x14ac:dyDescent="0.3">
      <c r="A207" s="2" t="s">
        <v>2691</v>
      </c>
      <c r="B207" s="3">
        <v>509650.95999999996</v>
      </c>
      <c r="C207" s="3">
        <v>1081889.28</v>
      </c>
      <c r="D207" s="3">
        <v>572238.32000000007</v>
      </c>
    </row>
    <row r="208" spans="1:4" x14ac:dyDescent="0.3">
      <c r="A208" s="2" t="s">
        <v>1120</v>
      </c>
      <c r="B208" s="3">
        <v>18475.86</v>
      </c>
      <c r="C208" s="3">
        <v>0</v>
      </c>
      <c r="D208" s="3">
        <v>-18475.86</v>
      </c>
    </row>
    <row r="209" spans="1:4" x14ac:dyDescent="0.3">
      <c r="A209" s="2" t="s">
        <v>1275</v>
      </c>
      <c r="B209" s="3">
        <v>0</v>
      </c>
      <c r="C209" s="3">
        <v>0</v>
      </c>
      <c r="D209" s="3">
        <v>0</v>
      </c>
    </row>
    <row r="210" spans="1:4" x14ac:dyDescent="0.3">
      <c r="A210" s="2" t="s">
        <v>2841</v>
      </c>
      <c r="B210" s="3">
        <v>0</v>
      </c>
      <c r="C210" s="3">
        <v>11873.77</v>
      </c>
      <c r="D210" s="3">
        <v>11873.77</v>
      </c>
    </row>
    <row r="211" spans="1:4" x14ac:dyDescent="0.3">
      <c r="A211" s="2" t="s">
        <v>1319</v>
      </c>
      <c r="B211" s="3">
        <v>173854.12</v>
      </c>
      <c r="C211" s="3">
        <v>0</v>
      </c>
      <c r="D211" s="3">
        <v>-173854.12</v>
      </c>
    </row>
    <row r="212" spans="1:4" x14ac:dyDescent="0.3">
      <c r="A212" s="2" t="s">
        <v>647</v>
      </c>
      <c r="B212" s="3">
        <v>0</v>
      </c>
      <c r="C212" s="3">
        <v>0</v>
      </c>
      <c r="D212" s="3">
        <v>0</v>
      </c>
    </row>
    <row r="213" spans="1:4" x14ac:dyDescent="0.3">
      <c r="A213" s="2" t="s">
        <v>2022</v>
      </c>
      <c r="B213" s="3">
        <v>0</v>
      </c>
      <c r="C213" s="3">
        <v>14462.43</v>
      </c>
      <c r="D213" s="3">
        <v>14462.43</v>
      </c>
    </row>
    <row r="214" spans="1:4" x14ac:dyDescent="0.3">
      <c r="A214" s="2" t="s">
        <v>4211</v>
      </c>
      <c r="B214" s="3">
        <v>0</v>
      </c>
      <c r="C214" s="3">
        <v>0</v>
      </c>
      <c r="D214" s="3">
        <v>0</v>
      </c>
    </row>
    <row r="215" spans="1:4" x14ac:dyDescent="0.3">
      <c r="A215" s="2" t="s">
        <v>327</v>
      </c>
      <c r="B215" s="3">
        <v>12095.02</v>
      </c>
      <c r="C215" s="3">
        <v>23725.5</v>
      </c>
      <c r="D215" s="3">
        <v>11630.48</v>
      </c>
    </row>
    <row r="216" spans="1:4" x14ac:dyDescent="0.3">
      <c r="A216" s="2" t="s">
        <v>368</v>
      </c>
      <c r="B216" s="3">
        <v>6313672.6300000027</v>
      </c>
      <c r="C216" s="3">
        <v>7693198.7999999989</v>
      </c>
      <c r="D216" s="3">
        <v>1379526.1699999962</v>
      </c>
    </row>
    <row r="217" spans="1:4" x14ac:dyDescent="0.3">
      <c r="A217" s="2" t="s">
        <v>681</v>
      </c>
      <c r="B217" s="3">
        <v>61528.61</v>
      </c>
      <c r="C217" s="3">
        <v>114828</v>
      </c>
      <c r="D217" s="3">
        <v>53299.39</v>
      </c>
    </row>
    <row r="218" spans="1:4" x14ac:dyDescent="0.3">
      <c r="A218" s="2" t="s">
        <v>5068</v>
      </c>
      <c r="B218" s="3">
        <v>627</v>
      </c>
      <c r="C218" s="3">
        <v>0</v>
      </c>
      <c r="D218" s="3">
        <v>-627</v>
      </c>
    </row>
    <row r="219" spans="1:4" x14ac:dyDescent="0.3">
      <c r="A219" s="2" t="s">
        <v>881</v>
      </c>
      <c r="B219" s="3">
        <v>365433.87</v>
      </c>
      <c r="C219" s="3">
        <v>157915.16</v>
      </c>
      <c r="D219" s="3">
        <v>-207518.71</v>
      </c>
    </row>
    <row r="220" spans="1:4" x14ac:dyDescent="0.3">
      <c r="A220" s="2" t="s">
        <v>77</v>
      </c>
      <c r="B220" s="3">
        <v>950673.27000000072</v>
      </c>
      <c r="C220" s="3">
        <v>1005284.25</v>
      </c>
      <c r="D220" s="3">
        <v>54610.979999999283</v>
      </c>
    </row>
    <row r="221" spans="1:4" x14ac:dyDescent="0.3">
      <c r="A221" s="2" t="s">
        <v>2390</v>
      </c>
      <c r="B221" s="3">
        <v>0</v>
      </c>
      <c r="C221" s="3">
        <v>0</v>
      </c>
      <c r="D221" s="3">
        <v>0</v>
      </c>
    </row>
    <row r="222" spans="1:4" x14ac:dyDescent="0.3">
      <c r="A222" s="2" t="s">
        <v>390</v>
      </c>
      <c r="B222" s="3">
        <v>2192775.6399999992</v>
      </c>
      <c r="C222" s="3">
        <v>4270085.3500000006</v>
      </c>
      <c r="D222" s="3">
        <v>2077309.7100000014</v>
      </c>
    </row>
    <row r="223" spans="1:4" x14ac:dyDescent="0.3">
      <c r="A223" s="2" t="s">
        <v>585</v>
      </c>
      <c r="B223" s="3">
        <v>78131.240000000005</v>
      </c>
      <c r="C223" s="3">
        <v>0</v>
      </c>
      <c r="D223" s="3">
        <v>-78131.240000000005</v>
      </c>
    </row>
    <row r="224" spans="1:4" x14ac:dyDescent="0.3">
      <c r="A224" s="2" t="s">
        <v>774</v>
      </c>
      <c r="B224" s="3">
        <v>9000</v>
      </c>
      <c r="C224" s="3">
        <v>0</v>
      </c>
      <c r="D224" s="3">
        <v>-9000</v>
      </c>
    </row>
    <row r="225" spans="1:4" x14ac:dyDescent="0.3">
      <c r="A225" s="2" t="s">
        <v>2245</v>
      </c>
      <c r="B225" s="3">
        <v>64632.9</v>
      </c>
      <c r="C225" s="3">
        <v>0</v>
      </c>
      <c r="D225" s="3">
        <v>-64632.9</v>
      </c>
    </row>
    <row r="226" spans="1:4" x14ac:dyDescent="0.3">
      <c r="A226" s="2" t="s">
        <v>2785</v>
      </c>
      <c r="B226" s="3">
        <v>49523.6</v>
      </c>
      <c r="C226" s="3">
        <v>102843.84</v>
      </c>
      <c r="D226" s="3">
        <v>53320.24</v>
      </c>
    </row>
    <row r="227" spans="1:4" x14ac:dyDescent="0.3">
      <c r="A227" s="2" t="s">
        <v>247</v>
      </c>
      <c r="B227" s="3">
        <v>158657.84</v>
      </c>
      <c r="C227" s="3">
        <v>267060.99</v>
      </c>
      <c r="D227" s="3">
        <v>108403.15</v>
      </c>
    </row>
    <row r="228" spans="1:4" x14ac:dyDescent="0.3">
      <c r="A228" s="2" t="s">
        <v>1017</v>
      </c>
      <c r="B228" s="3">
        <v>3345.51</v>
      </c>
      <c r="C228" s="3">
        <v>0</v>
      </c>
      <c r="D228" s="3">
        <v>-3345.51</v>
      </c>
    </row>
    <row r="229" spans="1:4" x14ac:dyDescent="0.3">
      <c r="A229" s="2" t="s">
        <v>757</v>
      </c>
      <c r="B229" s="3">
        <v>3219.1499999999996</v>
      </c>
      <c r="C229" s="3">
        <v>0</v>
      </c>
      <c r="D229" s="3">
        <v>-3219.1499999999996</v>
      </c>
    </row>
    <row r="230" spans="1:4" x14ac:dyDescent="0.3">
      <c r="A230" s="2" t="s">
        <v>974</v>
      </c>
      <c r="B230" s="3">
        <v>46626.09</v>
      </c>
      <c r="C230" s="3">
        <v>24064.809999999998</v>
      </c>
      <c r="D230" s="3">
        <v>-22561.279999999999</v>
      </c>
    </row>
    <row r="231" spans="1:4" x14ac:dyDescent="0.3">
      <c r="A231" s="2" t="s">
        <v>1539</v>
      </c>
      <c r="B231" s="3">
        <v>3288.29</v>
      </c>
      <c r="C231" s="3">
        <v>0</v>
      </c>
      <c r="D231" s="3">
        <v>-3288.29</v>
      </c>
    </row>
    <row r="232" spans="1:4" x14ac:dyDescent="0.3">
      <c r="A232" s="2" t="s">
        <v>513</v>
      </c>
      <c r="B232" s="3">
        <v>198071.3</v>
      </c>
      <c r="C232" s="3">
        <v>90952.25</v>
      </c>
      <c r="D232" s="3">
        <v>-107119.04999999999</v>
      </c>
    </row>
    <row r="233" spans="1:4" x14ac:dyDescent="0.3">
      <c r="A233" s="2" t="s">
        <v>2050</v>
      </c>
      <c r="B233" s="3">
        <v>135770.78</v>
      </c>
      <c r="C233" s="3">
        <v>12978.92</v>
      </c>
      <c r="D233" s="3">
        <v>-122791.86</v>
      </c>
    </row>
    <row r="234" spans="1:4" x14ac:dyDescent="0.3">
      <c r="A234" s="2" t="s">
        <v>351</v>
      </c>
      <c r="B234" s="3">
        <v>4405932.4799999995</v>
      </c>
      <c r="C234" s="3">
        <v>77431.72</v>
      </c>
      <c r="D234" s="3">
        <v>-4328500.76</v>
      </c>
    </row>
    <row r="235" spans="1:4" x14ac:dyDescent="0.3">
      <c r="A235" s="2" t="s">
        <v>1829</v>
      </c>
      <c r="B235" s="3">
        <v>0</v>
      </c>
      <c r="C235" s="3">
        <v>56628</v>
      </c>
      <c r="D235" s="3">
        <v>56628</v>
      </c>
    </row>
    <row r="236" spans="1:4" x14ac:dyDescent="0.3">
      <c r="A236" s="2" t="s">
        <v>1462</v>
      </c>
      <c r="B236" s="3">
        <v>10612.44</v>
      </c>
      <c r="C236" s="3">
        <v>7771</v>
      </c>
      <c r="D236" s="3">
        <v>-2841.4400000000005</v>
      </c>
    </row>
    <row r="237" spans="1:4" x14ac:dyDescent="0.3">
      <c r="A237" s="2" t="s">
        <v>1920</v>
      </c>
      <c r="B237" s="3">
        <v>73374.570000000007</v>
      </c>
      <c r="C237" s="3">
        <v>44380.3</v>
      </c>
      <c r="D237" s="3">
        <v>-28994.270000000004</v>
      </c>
    </row>
    <row r="238" spans="1:4" x14ac:dyDescent="0.3">
      <c r="A238" s="2" t="s">
        <v>1585</v>
      </c>
      <c r="B238" s="3">
        <v>124652.73</v>
      </c>
      <c r="C238" s="3">
        <v>45164.5</v>
      </c>
      <c r="D238" s="3">
        <v>-79488.23</v>
      </c>
    </row>
    <row r="239" spans="1:4" x14ac:dyDescent="0.3">
      <c r="A239" s="2" t="s">
        <v>3398</v>
      </c>
      <c r="B239" s="3">
        <v>0</v>
      </c>
      <c r="C239" s="3">
        <v>3066.64</v>
      </c>
      <c r="D239" s="3">
        <v>3066.64</v>
      </c>
    </row>
    <row r="240" spans="1:4" x14ac:dyDescent="0.3">
      <c r="A240" s="2" t="s">
        <v>4797</v>
      </c>
      <c r="B240" s="3">
        <v>0</v>
      </c>
      <c r="C240" s="3">
        <v>54070.18</v>
      </c>
      <c r="D240" s="3">
        <v>54070.18</v>
      </c>
    </row>
    <row r="241" spans="1:4" x14ac:dyDescent="0.3">
      <c r="A241" s="2" t="s">
        <v>2717</v>
      </c>
      <c r="B241" s="3">
        <v>328161.91999999998</v>
      </c>
      <c r="C241" s="3">
        <v>0</v>
      </c>
      <c r="D241" s="3">
        <v>-328161.91999999998</v>
      </c>
    </row>
    <row r="242" spans="1:4" x14ac:dyDescent="0.3">
      <c r="A242" s="2" t="s">
        <v>311</v>
      </c>
      <c r="B242" s="3">
        <v>176541.04</v>
      </c>
      <c r="C242" s="3">
        <v>18425.809999999998</v>
      </c>
      <c r="D242" s="3">
        <v>-158115.23000000001</v>
      </c>
    </row>
    <row r="243" spans="1:4" x14ac:dyDescent="0.3">
      <c r="A243" s="2" t="s">
        <v>677</v>
      </c>
      <c r="B243" s="3">
        <v>384778.05999999988</v>
      </c>
      <c r="C243" s="3">
        <v>459595.64</v>
      </c>
      <c r="D243" s="3">
        <v>74817.580000000133</v>
      </c>
    </row>
    <row r="244" spans="1:4" x14ac:dyDescent="0.3">
      <c r="A244" s="2" t="s">
        <v>405</v>
      </c>
      <c r="B244" s="3">
        <v>0</v>
      </c>
      <c r="C244" s="3">
        <v>83059.199999999997</v>
      </c>
      <c r="D244" s="3">
        <v>83059.199999999997</v>
      </c>
    </row>
    <row r="245" spans="1:4" x14ac:dyDescent="0.3">
      <c r="A245" s="2" t="s">
        <v>3748</v>
      </c>
      <c r="B245" s="3">
        <v>0</v>
      </c>
      <c r="C245" s="3">
        <v>0</v>
      </c>
      <c r="D245" s="3">
        <v>0</v>
      </c>
    </row>
    <row r="246" spans="1:4" x14ac:dyDescent="0.3">
      <c r="A246" s="2" t="s">
        <v>5150</v>
      </c>
      <c r="B246" s="3">
        <v>0</v>
      </c>
      <c r="C246" s="3">
        <v>0</v>
      </c>
      <c r="D246" s="3">
        <v>0</v>
      </c>
    </row>
    <row r="247" spans="1:4" x14ac:dyDescent="0.3">
      <c r="A247" s="2" t="s">
        <v>787</v>
      </c>
      <c r="B247" s="3">
        <v>40441.53</v>
      </c>
      <c r="C247" s="3">
        <v>32301.32</v>
      </c>
      <c r="D247" s="3">
        <v>-8140.2099999999991</v>
      </c>
    </row>
    <row r="248" spans="1:4" x14ac:dyDescent="0.3">
      <c r="A248" s="2" t="s">
        <v>441</v>
      </c>
      <c r="B248" s="3">
        <v>43945.39</v>
      </c>
      <c r="C248" s="3">
        <v>22757.16</v>
      </c>
      <c r="D248" s="3">
        <v>-21188.23</v>
      </c>
    </row>
    <row r="249" spans="1:4" x14ac:dyDescent="0.3">
      <c r="A249" s="2" t="s">
        <v>1391</v>
      </c>
      <c r="B249" s="3">
        <v>6808.9800000000005</v>
      </c>
      <c r="C249" s="3">
        <v>1782.47</v>
      </c>
      <c r="D249" s="3">
        <v>-5026.51</v>
      </c>
    </row>
    <row r="250" spans="1:4" x14ac:dyDescent="0.3">
      <c r="A250" s="2" t="s">
        <v>4051</v>
      </c>
      <c r="B250" s="3">
        <v>0</v>
      </c>
      <c r="C250" s="3">
        <v>20472.8</v>
      </c>
      <c r="D250" s="3">
        <v>20472.8</v>
      </c>
    </row>
    <row r="251" spans="1:4" x14ac:dyDescent="0.3">
      <c r="A251" s="2" t="s">
        <v>4452</v>
      </c>
      <c r="B251" s="3">
        <v>0</v>
      </c>
      <c r="C251" s="3">
        <v>0</v>
      </c>
      <c r="D251" s="3">
        <v>0</v>
      </c>
    </row>
    <row r="252" spans="1:4" x14ac:dyDescent="0.3">
      <c r="A252" s="2" t="s">
        <v>233</v>
      </c>
      <c r="B252" s="3">
        <v>2774234.6999999997</v>
      </c>
      <c r="C252" s="3">
        <v>3121785.7199999997</v>
      </c>
      <c r="D252" s="3">
        <v>347551.02</v>
      </c>
    </row>
    <row r="253" spans="1:4" x14ac:dyDescent="0.3">
      <c r="A253" s="2" t="s">
        <v>295</v>
      </c>
      <c r="B253" s="3">
        <v>10059.74</v>
      </c>
      <c r="C253" s="3">
        <v>39708.420000000006</v>
      </c>
      <c r="D253" s="3">
        <v>29648.680000000008</v>
      </c>
    </row>
    <row r="254" spans="1:4" x14ac:dyDescent="0.3">
      <c r="A254" s="2" t="s">
        <v>2559</v>
      </c>
      <c r="B254" s="3">
        <v>51729.94</v>
      </c>
      <c r="C254" s="3">
        <v>0</v>
      </c>
      <c r="D254" s="3">
        <v>-51729.94</v>
      </c>
    </row>
    <row r="255" spans="1:4" x14ac:dyDescent="0.3">
      <c r="A255" s="2" t="s">
        <v>304</v>
      </c>
      <c r="B255" s="3">
        <v>187763.84</v>
      </c>
      <c r="C255" s="3">
        <v>110724.53</v>
      </c>
      <c r="D255" s="3">
        <v>-77039.31</v>
      </c>
    </row>
    <row r="256" spans="1:4" x14ac:dyDescent="0.3">
      <c r="A256" s="2" t="s">
        <v>62</v>
      </c>
      <c r="B256" s="3">
        <v>2993012.4200000004</v>
      </c>
      <c r="C256" s="3">
        <v>4261559.8499999996</v>
      </c>
      <c r="D256" s="3">
        <v>1268547.4299999992</v>
      </c>
    </row>
    <row r="257" spans="1:4" x14ac:dyDescent="0.3">
      <c r="A257" s="2" t="s">
        <v>1351</v>
      </c>
      <c r="B257" s="3">
        <v>0</v>
      </c>
      <c r="C257" s="3">
        <v>4846.08</v>
      </c>
      <c r="D257" s="3">
        <v>4846.08</v>
      </c>
    </row>
    <row r="258" spans="1:4" x14ac:dyDescent="0.3">
      <c r="A258" s="2" t="s">
        <v>427</v>
      </c>
      <c r="B258" s="3">
        <v>0</v>
      </c>
      <c r="C258" s="3">
        <v>90470.48000000001</v>
      </c>
      <c r="D258" s="3">
        <v>90470.48000000001</v>
      </c>
    </row>
    <row r="259" spans="1:4" x14ac:dyDescent="0.3">
      <c r="A259" s="2" t="s">
        <v>4502</v>
      </c>
      <c r="B259" s="3">
        <v>0</v>
      </c>
      <c r="C259" s="3">
        <v>0</v>
      </c>
      <c r="D259" s="3">
        <v>0</v>
      </c>
    </row>
    <row r="260" spans="1:4" x14ac:dyDescent="0.3">
      <c r="A260" s="2" t="s">
        <v>1079</v>
      </c>
      <c r="B260" s="3">
        <v>93655.75</v>
      </c>
      <c r="C260" s="3">
        <v>7004.14</v>
      </c>
      <c r="D260" s="3">
        <v>-86651.61</v>
      </c>
    </row>
    <row r="261" spans="1:4" x14ac:dyDescent="0.3">
      <c r="A261" s="2" t="s">
        <v>823</v>
      </c>
      <c r="B261" s="3">
        <v>0</v>
      </c>
      <c r="C261" s="3">
        <v>50978.35</v>
      </c>
      <c r="D261" s="3">
        <v>50978.35</v>
      </c>
    </row>
    <row r="262" spans="1:4" x14ac:dyDescent="0.3">
      <c r="A262" s="2" t="s">
        <v>1066</v>
      </c>
      <c r="B262" s="3">
        <v>0</v>
      </c>
      <c r="C262" s="3">
        <v>104771.12000000001</v>
      </c>
      <c r="D262" s="3">
        <v>104771.12000000001</v>
      </c>
    </row>
    <row r="263" spans="1:4" x14ac:dyDescent="0.3">
      <c r="A263" s="2" t="s">
        <v>1018</v>
      </c>
      <c r="B263" s="3">
        <v>426412.43</v>
      </c>
      <c r="C263" s="3">
        <v>0</v>
      </c>
      <c r="D263" s="3">
        <v>-426412.43</v>
      </c>
    </row>
    <row r="264" spans="1:4" x14ac:dyDescent="0.3">
      <c r="A264" s="2" t="s">
        <v>653</v>
      </c>
      <c r="B264" s="3">
        <v>239965.66</v>
      </c>
      <c r="C264" s="3">
        <v>71548.36</v>
      </c>
      <c r="D264" s="3">
        <v>-168417.3</v>
      </c>
    </row>
    <row r="265" spans="1:4" x14ac:dyDescent="0.3">
      <c r="A265" s="2" t="s">
        <v>2375</v>
      </c>
      <c r="B265" s="3">
        <v>0</v>
      </c>
      <c r="C265" s="3">
        <v>377650.19999999995</v>
      </c>
      <c r="D265" s="3">
        <v>377650.19999999995</v>
      </c>
    </row>
    <row r="266" spans="1:4" x14ac:dyDescent="0.3">
      <c r="A266" s="2" t="s">
        <v>1915</v>
      </c>
      <c r="B266" s="3">
        <v>0</v>
      </c>
      <c r="C266" s="3">
        <v>0</v>
      </c>
      <c r="D266" s="3">
        <v>0</v>
      </c>
    </row>
    <row r="267" spans="1:4" x14ac:dyDescent="0.3">
      <c r="A267" s="2" t="s">
        <v>2928</v>
      </c>
      <c r="B267" s="3">
        <v>7600</v>
      </c>
      <c r="C267" s="3">
        <v>0</v>
      </c>
      <c r="D267" s="3">
        <v>-7600</v>
      </c>
    </row>
    <row r="268" spans="1:4" x14ac:dyDescent="0.3">
      <c r="A268" s="2" t="s">
        <v>518</v>
      </c>
      <c r="B268" s="3">
        <v>67643.679999999993</v>
      </c>
      <c r="C268" s="3">
        <v>31643.66</v>
      </c>
      <c r="D268" s="3">
        <v>-36000.01999999999</v>
      </c>
    </row>
    <row r="269" spans="1:4" x14ac:dyDescent="0.3">
      <c r="A269" s="2" t="s">
        <v>1197</v>
      </c>
      <c r="B269" s="3">
        <v>4236.8599999999997</v>
      </c>
      <c r="C269" s="3">
        <v>0</v>
      </c>
      <c r="D269" s="3">
        <v>-4236.8599999999997</v>
      </c>
    </row>
    <row r="270" spans="1:4" x14ac:dyDescent="0.3">
      <c r="A270" s="2" t="s">
        <v>1679</v>
      </c>
      <c r="B270" s="3">
        <v>1072.5700000000002</v>
      </c>
      <c r="C270" s="3">
        <v>0</v>
      </c>
      <c r="D270" s="3">
        <v>-1072.5700000000002</v>
      </c>
    </row>
    <row r="271" spans="1:4" x14ac:dyDescent="0.3">
      <c r="A271" s="2" t="s">
        <v>2581</v>
      </c>
      <c r="B271" s="3">
        <v>455460.84</v>
      </c>
      <c r="C271" s="3">
        <v>420125.08</v>
      </c>
      <c r="D271" s="3">
        <v>-35335.760000000009</v>
      </c>
    </row>
    <row r="272" spans="1:4" x14ac:dyDescent="0.3">
      <c r="A272" s="2" t="s">
        <v>1184</v>
      </c>
      <c r="B272" s="3">
        <v>1770.88</v>
      </c>
      <c r="C272" s="3">
        <v>0</v>
      </c>
      <c r="D272" s="3">
        <v>-1770.88</v>
      </c>
    </row>
    <row r="273" spans="1:4" x14ac:dyDescent="0.3">
      <c r="A273" s="2" t="s">
        <v>3720</v>
      </c>
      <c r="B273" s="3">
        <v>0</v>
      </c>
      <c r="C273" s="3">
        <v>0</v>
      </c>
      <c r="D273" s="3">
        <v>0</v>
      </c>
    </row>
    <row r="274" spans="1:4" x14ac:dyDescent="0.3">
      <c r="A274" s="2" t="s">
        <v>134</v>
      </c>
      <c r="B274" s="3">
        <v>183314000.05000013</v>
      </c>
      <c r="C274" s="3">
        <v>232778011.38000003</v>
      </c>
      <c r="D274" s="3">
        <v>49464011.329999894</v>
      </c>
    </row>
    <row r="275" spans="1:4" x14ac:dyDescent="0.3">
      <c r="A275" s="2" t="s">
        <v>1579</v>
      </c>
      <c r="B275" s="3">
        <v>1789469.4900000002</v>
      </c>
      <c r="C275" s="3">
        <v>166021.01999999999</v>
      </c>
      <c r="D275" s="3">
        <v>-1623448.4700000002</v>
      </c>
    </row>
    <row r="276" spans="1:4" x14ac:dyDescent="0.3">
      <c r="A276" s="2" t="s">
        <v>497</v>
      </c>
      <c r="B276" s="3">
        <v>47596.08</v>
      </c>
      <c r="C276" s="3">
        <v>88266.240000000005</v>
      </c>
      <c r="D276" s="3">
        <v>40670.160000000003</v>
      </c>
    </row>
    <row r="277" spans="1:4" x14ac:dyDescent="0.3">
      <c r="A277" s="2" t="s">
        <v>3555</v>
      </c>
      <c r="B277" s="3">
        <v>0</v>
      </c>
      <c r="C277" s="3">
        <v>107263.95999999999</v>
      </c>
      <c r="D277" s="3">
        <v>107263.95999999999</v>
      </c>
    </row>
    <row r="278" spans="1:4" x14ac:dyDescent="0.3">
      <c r="A278" s="2" t="s">
        <v>139</v>
      </c>
      <c r="B278" s="3">
        <v>98507.360000000015</v>
      </c>
      <c r="C278" s="3">
        <v>137674.06</v>
      </c>
      <c r="D278" s="3">
        <v>39166.699999999983</v>
      </c>
    </row>
    <row r="279" spans="1:4" x14ac:dyDescent="0.3">
      <c r="A279" s="2" t="s">
        <v>3653</v>
      </c>
      <c r="B279" s="3">
        <v>4386.38</v>
      </c>
      <c r="C279" s="3">
        <v>8452.44</v>
      </c>
      <c r="D279" s="3">
        <v>4066.0600000000004</v>
      </c>
    </row>
    <row r="280" spans="1:4" x14ac:dyDescent="0.3">
      <c r="A280" s="2" t="s">
        <v>1188</v>
      </c>
      <c r="B280" s="3">
        <v>111290.61</v>
      </c>
      <c r="C280" s="3">
        <v>55378.71</v>
      </c>
      <c r="D280" s="3">
        <v>-55911.9</v>
      </c>
    </row>
    <row r="281" spans="1:4" x14ac:dyDescent="0.3">
      <c r="A281" s="2" t="s">
        <v>2890</v>
      </c>
      <c r="B281" s="3">
        <v>209537.12</v>
      </c>
      <c r="C281" s="3">
        <v>107178.24000000001</v>
      </c>
      <c r="D281" s="3">
        <v>-102358.87999999999</v>
      </c>
    </row>
    <row r="282" spans="1:4" x14ac:dyDescent="0.3">
      <c r="A282" s="2" t="s">
        <v>2967</v>
      </c>
      <c r="B282" s="3">
        <v>169118.03999999998</v>
      </c>
      <c r="C282" s="3">
        <v>32214.400000000001</v>
      </c>
      <c r="D282" s="3">
        <v>-136903.63999999998</v>
      </c>
    </row>
    <row r="283" spans="1:4" x14ac:dyDescent="0.3">
      <c r="A283" s="2" t="s">
        <v>4171</v>
      </c>
      <c r="B283" s="3">
        <v>0</v>
      </c>
      <c r="C283" s="3">
        <v>0</v>
      </c>
      <c r="D283" s="3">
        <v>0</v>
      </c>
    </row>
    <row r="284" spans="1:4" x14ac:dyDescent="0.3">
      <c r="A284" s="2" t="s">
        <v>1043</v>
      </c>
      <c r="B284" s="3">
        <v>29425.759999999998</v>
      </c>
      <c r="C284" s="3">
        <v>0</v>
      </c>
      <c r="D284" s="3">
        <v>-29425.759999999998</v>
      </c>
    </row>
    <row r="285" spans="1:4" x14ac:dyDescent="0.3">
      <c r="A285" s="2" t="s">
        <v>673</v>
      </c>
      <c r="B285" s="3">
        <v>529788.39</v>
      </c>
      <c r="C285" s="3">
        <v>30647.82</v>
      </c>
      <c r="D285" s="3">
        <v>-499140.57</v>
      </c>
    </row>
    <row r="286" spans="1:4" x14ac:dyDescent="0.3">
      <c r="A286" s="2" t="s">
        <v>618</v>
      </c>
      <c r="B286" s="3">
        <v>5605.2000000000007</v>
      </c>
      <c r="C286" s="3">
        <v>0</v>
      </c>
      <c r="D286" s="3">
        <v>-5605.2000000000007</v>
      </c>
    </row>
    <row r="287" spans="1:4" x14ac:dyDescent="0.3">
      <c r="A287" s="2" t="s">
        <v>1389</v>
      </c>
      <c r="B287" s="3">
        <v>3799.06</v>
      </c>
      <c r="C287" s="3">
        <v>62364.639999999999</v>
      </c>
      <c r="D287" s="3">
        <v>58565.58</v>
      </c>
    </row>
    <row r="288" spans="1:4" x14ac:dyDescent="0.3">
      <c r="A288" s="2" t="s">
        <v>884</v>
      </c>
      <c r="B288" s="3">
        <v>406238.08</v>
      </c>
      <c r="C288" s="3">
        <v>997593.57000000007</v>
      </c>
      <c r="D288" s="3">
        <v>591355.49</v>
      </c>
    </row>
    <row r="289" spans="1:4" x14ac:dyDescent="0.3">
      <c r="A289" s="2" t="s">
        <v>1871</v>
      </c>
      <c r="B289" s="3">
        <v>51717.3</v>
      </c>
      <c r="C289" s="3">
        <v>0</v>
      </c>
      <c r="D289" s="3">
        <v>-51717.3</v>
      </c>
    </row>
    <row r="290" spans="1:4" x14ac:dyDescent="0.3">
      <c r="A290" s="2" t="s">
        <v>4220</v>
      </c>
      <c r="B290" s="3">
        <v>0</v>
      </c>
      <c r="C290" s="3">
        <v>0</v>
      </c>
      <c r="D290" s="3">
        <v>0</v>
      </c>
    </row>
    <row r="291" spans="1:4" x14ac:dyDescent="0.3">
      <c r="A291" s="2" t="s">
        <v>1549</v>
      </c>
      <c r="B291" s="3">
        <v>4054.7</v>
      </c>
      <c r="C291" s="3">
        <v>0</v>
      </c>
      <c r="D291" s="3">
        <v>-4054.7</v>
      </c>
    </row>
    <row r="292" spans="1:4" x14ac:dyDescent="0.3">
      <c r="A292" s="2" t="s">
        <v>225</v>
      </c>
      <c r="B292" s="3">
        <v>720003.88000000012</v>
      </c>
      <c r="C292" s="3">
        <v>190983.31</v>
      </c>
      <c r="D292" s="3">
        <v>-529020.57000000007</v>
      </c>
    </row>
    <row r="293" spans="1:4" x14ac:dyDescent="0.3">
      <c r="A293" s="2" t="s">
        <v>345</v>
      </c>
      <c r="B293" s="3">
        <v>2613495.1</v>
      </c>
      <c r="C293" s="3">
        <v>1028485.8600000001</v>
      </c>
      <c r="D293" s="3">
        <v>-1585009.24</v>
      </c>
    </row>
    <row r="294" spans="1:4" x14ac:dyDescent="0.3">
      <c r="A294" s="2" t="s">
        <v>620</v>
      </c>
      <c r="B294" s="3">
        <v>173414.07</v>
      </c>
      <c r="C294" s="3">
        <v>133536.16</v>
      </c>
      <c r="D294" s="3">
        <v>-39877.910000000003</v>
      </c>
    </row>
    <row r="295" spans="1:4" x14ac:dyDescent="0.3">
      <c r="A295" s="2" t="s">
        <v>1407</v>
      </c>
      <c r="B295" s="3">
        <v>228322.56</v>
      </c>
      <c r="C295" s="3">
        <v>0</v>
      </c>
      <c r="D295" s="3">
        <v>-228322.56</v>
      </c>
    </row>
    <row r="296" spans="1:4" x14ac:dyDescent="0.3">
      <c r="A296" s="2" t="s">
        <v>4812</v>
      </c>
      <c r="B296" s="3">
        <v>0</v>
      </c>
      <c r="C296" s="3">
        <v>100898.16</v>
      </c>
      <c r="D296" s="3">
        <v>100898.16</v>
      </c>
    </row>
    <row r="297" spans="1:4" x14ac:dyDescent="0.3">
      <c r="A297" s="2" t="s">
        <v>684</v>
      </c>
      <c r="B297" s="3">
        <v>303083.84000000003</v>
      </c>
      <c r="C297" s="3">
        <v>330959.52</v>
      </c>
      <c r="D297" s="3">
        <v>27875.679999999993</v>
      </c>
    </row>
    <row r="298" spans="1:4" x14ac:dyDescent="0.3">
      <c r="A298" s="2" t="s">
        <v>4104</v>
      </c>
      <c r="B298" s="3">
        <v>0</v>
      </c>
      <c r="C298" s="3">
        <v>66513.36</v>
      </c>
      <c r="D298" s="3">
        <v>66513.36</v>
      </c>
    </row>
    <row r="299" spans="1:4" x14ac:dyDescent="0.3">
      <c r="A299" s="2" t="s">
        <v>1582</v>
      </c>
      <c r="B299" s="3">
        <v>0</v>
      </c>
      <c r="C299" s="3">
        <v>5223.6000000000004</v>
      </c>
      <c r="D299" s="3">
        <v>5223.6000000000004</v>
      </c>
    </row>
    <row r="300" spans="1:4" x14ac:dyDescent="0.3">
      <c r="A300" s="2" t="s">
        <v>446</v>
      </c>
      <c r="B300" s="3">
        <v>0</v>
      </c>
      <c r="C300" s="3">
        <v>8002.8</v>
      </c>
      <c r="D300" s="3">
        <v>8002.8</v>
      </c>
    </row>
    <row r="301" spans="1:4" x14ac:dyDescent="0.3">
      <c r="A301" s="2" t="s">
        <v>396</v>
      </c>
      <c r="B301" s="3">
        <v>66178.539999999994</v>
      </c>
      <c r="C301" s="3">
        <v>126329.1</v>
      </c>
      <c r="D301" s="3">
        <v>60150.560000000012</v>
      </c>
    </row>
    <row r="302" spans="1:4" x14ac:dyDescent="0.3">
      <c r="A302" s="2" t="s">
        <v>3430</v>
      </c>
      <c r="B302" s="3">
        <v>38705.439999999995</v>
      </c>
      <c r="C302" s="3">
        <v>19791.36</v>
      </c>
      <c r="D302" s="3">
        <v>-18914.079999999994</v>
      </c>
    </row>
    <row r="303" spans="1:4" x14ac:dyDescent="0.3">
      <c r="A303" s="2" t="s">
        <v>3154</v>
      </c>
      <c r="B303" s="3">
        <v>230672.4</v>
      </c>
      <c r="C303" s="3">
        <v>87457.44</v>
      </c>
      <c r="D303" s="3">
        <v>-143214.96</v>
      </c>
    </row>
    <row r="304" spans="1:4" x14ac:dyDescent="0.3">
      <c r="A304" s="2" t="s">
        <v>854</v>
      </c>
      <c r="B304" s="3">
        <v>78456.100000000006</v>
      </c>
      <c r="C304" s="3">
        <v>49281.41</v>
      </c>
      <c r="D304" s="3">
        <v>-29174.690000000002</v>
      </c>
    </row>
    <row r="305" spans="1:4" x14ac:dyDescent="0.3">
      <c r="A305" s="2" t="s">
        <v>1261</v>
      </c>
      <c r="B305" s="3">
        <v>5278.44</v>
      </c>
      <c r="C305" s="3">
        <v>0</v>
      </c>
      <c r="D305" s="3">
        <v>-5278.44</v>
      </c>
    </row>
    <row r="306" spans="1:4" x14ac:dyDescent="0.3">
      <c r="A306" s="2" t="s">
        <v>35</v>
      </c>
      <c r="B306" s="3">
        <v>759566.46999999986</v>
      </c>
      <c r="C306" s="3">
        <v>495468.20000000007</v>
      </c>
      <c r="D306" s="3">
        <v>-264098.26999999979</v>
      </c>
    </row>
    <row r="307" spans="1:4" x14ac:dyDescent="0.3">
      <c r="A307" s="2" t="s">
        <v>2385</v>
      </c>
      <c r="B307" s="3">
        <v>75545.56</v>
      </c>
      <c r="C307" s="3">
        <v>354551.11</v>
      </c>
      <c r="D307" s="3">
        <v>279005.55</v>
      </c>
    </row>
    <row r="308" spans="1:4" x14ac:dyDescent="0.3">
      <c r="A308" s="2" t="s">
        <v>562</v>
      </c>
      <c r="B308" s="3">
        <v>119539.06</v>
      </c>
      <c r="C308" s="3">
        <v>85328.320000000007</v>
      </c>
      <c r="D308" s="3">
        <v>-34210.739999999991</v>
      </c>
    </row>
    <row r="309" spans="1:4" x14ac:dyDescent="0.3">
      <c r="A309" s="2" t="s">
        <v>487</v>
      </c>
      <c r="B309" s="3">
        <v>1685626.18</v>
      </c>
      <c r="C309" s="3">
        <v>176624.52999999997</v>
      </c>
      <c r="D309" s="3">
        <v>-1509001.65</v>
      </c>
    </row>
    <row r="310" spans="1:4" x14ac:dyDescent="0.3">
      <c r="A310" s="2" t="s">
        <v>1124</v>
      </c>
      <c r="B310" s="3">
        <v>0</v>
      </c>
      <c r="C310" s="3">
        <v>0</v>
      </c>
      <c r="D310" s="3">
        <v>0</v>
      </c>
    </row>
    <row r="311" spans="1:4" x14ac:dyDescent="0.3">
      <c r="A311" s="2" t="s">
        <v>789</v>
      </c>
      <c r="B311" s="3">
        <v>-8.5299999999997453</v>
      </c>
      <c r="C311" s="3">
        <v>0</v>
      </c>
      <c r="D311" s="3">
        <v>8.5299999999997453</v>
      </c>
    </row>
    <row r="312" spans="1:4" x14ac:dyDescent="0.3">
      <c r="A312" s="2" t="s">
        <v>2865</v>
      </c>
      <c r="B312" s="3">
        <v>21666.06</v>
      </c>
      <c r="C312" s="3">
        <v>0</v>
      </c>
      <c r="D312" s="3">
        <v>-21666.06</v>
      </c>
    </row>
    <row r="313" spans="1:4" x14ac:dyDescent="0.3">
      <c r="A313" s="2" t="s">
        <v>777</v>
      </c>
      <c r="B313" s="3">
        <v>27745.410000000003</v>
      </c>
      <c r="C313" s="3">
        <v>0</v>
      </c>
      <c r="D313" s="3">
        <v>-27745.410000000003</v>
      </c>
    </row>
    <row r="314" spans="1:4" x14ac:dyDescent="0.3">
      <c r="A314" s="2" t="s">
        <v>2536</v>
      </c>
      <c r="B314" s="3">
        <v>129569.04000000001</v>
      </c>
      <c r="C314" s="3">
        <v>56696.240000000005</v>
      </c>
      <c r="D314" s="3">
        <v>-72872.800000000003</v>
      </c>
    </row>
    <row r="315" spans="1:4" x14ac:dyDescent="0.3">
      <c r="A315" s="2" t="s">
        <v>93</v>
      </c>
      <c r="B315" s="3">
        <v>229187.06000000006</v>
      </c>
      <c r="C315" s="3">
        <v>0</v>
      </c>
      <c r="D315" s="3">
        <v>-229187.06000000006</v>
      </c>
    </row>
    <row r="316" spans="1:4" x14ac:dyDescent="0.3">
      <c r="A316" s="2" t="s">
        <v>1525</v>
      </c>
      <c r="B316" s="3">
        <v>28620.9</v>
      </c>
      <c r="C316" s="3">
        <v>21894.04</v>
      </c>
      <c r="D316" s="3">
        <v>-6726.8600000000006</v>
      </c>
    </row>
    <row r="317" spans="1:4" x14ac:dyDescent="0.3">
      <c r="A317" s="2" t="s">
        <v>2006</v>
      </c>
      <c r="B317" s="3">
        <v>0</v>
      </c>
      <c r="C317" s="3">
        <v>0</v>
      </c>
      <c r="D317" s="3">
        <v>0</v>
      </c>
    </row>
    <row r="318" spans="1:4" x14ac:dyDescent="0.3">
      <c r="A318" s="2" t="s">
        <v>1926</v>
      </c>
      <c r="B318" s="3">
        <v>0</v>
      </c>
      <c r="C318" s="3">
        <v>0</v>
      </c>
      <c r="D318" s="3">
        <v>0</v>
      </c>
    </row>
    <row r="319" spans="1:4" x14ac:dyDescent="0.3">
      <c r="A319" s="2" t="s">
        <v>469</v>
      </c>
      <c r="B319" s="3">
        <v>35186.17</v>
      </c>
      <c r="C319" s="3">
        <v>0</v>
      </c>
      <c r="D319" s="3">
        <v>-35186.17</v>
      </c>
    </row>
    <row r="320" spans="1:4" x14ac:dyDescent="0.3">
      <c r="A320" s="2" t="s">
        <v>972</v>
      </c>
      <c r="B320" s="3">
        <v>10940.04</v>
      </c>
      <c r="C320" s="3">
        <v>0</v>
      </c>
      <c r="D320" s="3">
        <v>-10940.04</v>
      </c>
    </row>
    <row r="321" spans="1:4" x14ac:dyDescent="0.3">
      <c r="A321" s="2" t="s">
        <v>3713</v>
      </c>
      <c r="B321" s="3">
        <v>8891.85</v>
      </c>
      <c r="C321" s="3">
        <v>0</v>
      </c>
      <c r="D321" s="3">
        <v>-8891.85</v>
      </c>
    </row>
    <row r="322" spans="1:4" x14ac:dyDescent="0.3">
      <c r="A322" s="2" t="s">
        <v>1633</v>
      </c>
      <c r="B322" s="3">
        <v>0</v>
      </c>
      <c r="C322" s="3">
        <v>0</v>
      </c>
      <c r="D322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9865"/>
  <sheetViews>
    <sheetView topLeftCell="U1" workbookViewId="0">
      <selection activeCell="V9" sqref="V9"/>
    </sheetView>
  </sheetViews>
  <sheetFormatPr defaultRowHeight="14.4" x14ac:dyDescent="0.3"/>
  <cols>
    <col min="1" max="1" width="15.77734375" bestFit="1" customWidth="1"/>
    <col min="2" max="2" width="30.109375" bestFit="1" customWidth="1"/>
    <col min="3" max="3" width="18.6640625" bestFit="1" customWidth="1"/>
    <col min="4" max="4" width="13.88671875" bestFit="1" customWidth="1"/>
    <col min="5" max="5" width="14.5546875" bestFit="1" customWidth="1"/>
    <col min="6" max="6" width="11.88671875" bestFit="1" customWidth="1"/>
    <col min="7" max="7" width="16" bestFit="1" customWidth="1"/>
    <col min="8" max="8" width="20.33203125" bestFit="1" customWidth="1"/>
    <col min="9" max="9" width="21.44140625" bestFit="1" customWidth="1"/>
    <col min="10" max="10" width="21.5546875" bestFit="1" customWidth="1"/>
    <col min="11" max="11" width="33.6640625" bestFit="1" customWidth="1"/>
    <col min="12" max="12" width="18.88671875" bestFit="1" customWidth="1"/>
    <col min="13" max="13" width="33.6640625" bestFit="1" customWidth="1"/>
    <col min="14" max="14" width="15.5546875" bestFit="1" customWidth="1"/>
    <col min="15" max="15" width="17.33203125" bestFit="1" customWidth="1"/>
    <col min="16" max="16" width="29" bestFit="1" customWidth="1"/>
    <col min="17" max="17" width="12.33203125" bestFit="1" customWidth="1"/>
    <col min="18" max="18" width="11.5546875" bestFit="1" customWidth="1"/>
    <col min="19" max="19" width="22.33203125" bestFit="1" customWidth="1"/>
    <col min="20" max="20" width="15.109375" bestFit="1" customWidth="1"/>
    <col min="21" max="21" width="20.44140625" bestFit="1" customWidth="1"/>
    <col min="22" max="22" width="19.5546875" bestFit="1" customWidth="1"/>
    <col min="23" max="23" width="20.109375" bestFit="1" customWidth="1"/>
    <col min="24" max="24" width="20.6640625" bestFit="1" customWidth="1"/>
    <col min="25" max="25" width="25.88671875" bestFit="1" customWidth="1"/>
    <col min="26" max="26" width="25" bestFit="1" customWidth="1"/>
    <col min="27" max="27" width="25.5546875" bestFit="1" customWidth="1"/>
    <col min="28" max="28" width="13.33203125" bestFit="1" customWidth="1"/>
    <col min="29" max="29" width="20.44140625" bestFit="1" customWidth="1"/>
    <col min="30" max="30" width="13" bestFit="1" customWidth="1"/>
  </cols>
  <sheetData>
    <row r="1" spans="1:3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5168</v>
      </c>
      <c r="AC1" t="s">
        <v>5169</v>
      </c>
      <c r="AD1" t="s">
        <v>5172</v>
      </c>
    </row>
    <row r="2" spans="1:30" x14ac:dyDescent="0.3">
      <c r="A2">
        <v>232228</v>
      </c>
      <c r="B2" t="s">
        <v>27</v>
      </c>
      <c r="C2" t="s">
        <v>28</v>
      </c>
      <c r="D2">
        <v>7994</v>
      </c>
      <c r="E2">
        <v>8165</v>
      </c>
      <c r="F2" t="s">
        <v>29</v>
      </c>
      <c r="G2">
        <v>5</v>
      </c>
      <c r="H2" t="s">
        <v>30</v>
      </c>
      <c r="I2" t="s">
        <v>31</v>
      </c>
      <c r="J2">
        <v>2602</v>
      </c>
      <c r="K2" t="s">
        <v>32</v>
      </c>
      <c r="L2">
        <v>2602</v>
      </c>
      <c r="M2" t="s">
        <v>32</v>
      </c>
      <c r="N2" t="s">
        <v>33</v>
      </c>
      <c r="O2" t="s">
        <v>34</v>
      </c>
      <c r="P2" t="s">
        <v>35</v>
      </c>
      <c r="Q2" t="s">
        <v>36</v>
      </c>
      <c r="R2" t="s">
        <v>36</v>
      </c>
      <c r="S2" t="s">
        <v>37</v>
      </c>
      <c r="T2">
        <v>30210.66</v>
      </c>
      <c r="U2">
        <v>3447.04</v>
      </c>
      <c r="V2">
        <v>0</v>
      </c>
      <c r="W2">
        <v>0</v>
      </c>
      <c r="X2">
        <v>1734.49</v>
      </c>
      <c r="Y2">
        <v>188.36</v>
      </c>
      <c r="Z2">
        <v>0</v>
      </c>
      <c r="AA2">
        <v>0</v>
      </c>
      <c r="AB2">
        <f>T2/12</f>
        <v>2517.5549999999998</v>
      </c>
      <c r="AC2">
        <f>SUM(V2:W2)</f>
        <v>0</v>
      </c>
      <c r="AD2">
        <f>AB2*2*1.1</f>
        <v>5538.6210000000001</v>
      </c>
    </row>
    <row r="3" spans="1:30" x14ac:dyDescent="0.3">
      <c r="A3">
        <v>639459</v>
      </c>
      <c r="B3" t="s">
        <v>38</v>
      </c>
      <c r="C3" t="s">
        <v>28</v>
      </c>
      <c r="D3">
        <v>7003</v>
      </c>
      <c r="E3">
        <v>8148</v>
      </c>
      <c r="F3" t="s">
        <v>39</v>
      </c>
      <c r="G3">
        <v>4</v>
      </c>
      <c r="H3" t="s">
        <v>40</v>
      </c>
      <c r="I3" t="s">
        <v>31</v>
      </c>
      <c r="J3">
        <v>40461</v>
      </c>
      <c r="K3" t="s">
        <v>41</v>
      </c>
      <c r="L3">
        <v>40461</v>
      </c>
      <c r="M3" t="s">
        <v>41</v>
      </c>
      <c r="N3" t="s">
        <v>42</v>
      </c>
      <c r="O3" t="s">
        <v>43</v>
      </c>
      <c r="P3" t="s">
        <v>44</v>
      </c>
      <c r="Q3" t="s">
        <v>36</v>
      </c>
      <c r="R3" t="s">
        <v>36</v>
      </c>
      <c r="S3" t="s">
        <v>36</v>
      </c>
      <c r="T3">
        <v>188600.58</v>
      </c>
      <c r="U3">
        <v>50131.62</v>
      </c>
      <c r="V3">
        <v>0</v>
      </c>
      <c r="W3">
        <v>0</v>
      </c>
      <c r="X3">
        <v>10939.19</v>
      </c>
      <c r="Y3">
        <v>4207.12</v>
      </c>
      <c r="Z3">
        <v>0</v>
      </c>
      <c r="AA3">
        <v>0</v>
      </c>
      <c r="AB3">
        <f t="shared" ref="AB3:AB66" si="0">T3/12</f>
        <v>15716.714999999998</v>
      </c>
      <c r="AC3">
        <f t="shared" ref="AC3:AC66" si="1">SUM(V3:W3)</f>
        <v>0</v>
      </c>
      <c r="AD3">
        <f t="shared" ref="AD3:AD66" si="2">AB3*2*1.1</f>
        <v>34576.773000000001</v>
      </c>
    </row>
    <row r="4" spans="1:30" x14ac:dyDescent="0.3">
      <c r="A4">
        <v>863417</v>
      </c>
      <c r="B4" t="s">
        <v>45</v>
      </c>
      <c r="C4" t="s">
        <v>28</v>
      </c>
      <c r="D4">
        <v>7003</v>
      </c>
      <c r="E4">
        <v>8148</v>
      </c>
      <c r="F4" t="s">
        <v>46</v>
      </c>
      <c r="G4">
        <v>4</v>
      </c>
      <c r="H4" t="s">
        <v>40</v>
      </c>
      <c r="I4" t="s">
        <v>31</v>
      </c>
      <c r="J4">
        <v>40461</v>
      </c>
      <c r="K4" t="s">
        <v>41</v>
      </c>
      <c r="L4">
        <v>40461</v>
      </c>
      <c r="M4" t="s">
        <v>41</v>
      </c>
      <c r="N4" t="s">
        <v>47</v>
      </c>
      <c r="O4" t="s">
        <v>43</v>
      </c>
      <c r="P4" t="s">
        <v>48</v>
      </c>
      <c r="Q4" t="s">
        <v>36</v>
      </c>
      <c r="R4" t="s">
        <v>36</v>
      </c>
      <c r="S4" t="s">
        <v>36</v>
      </c>
      <c r="T4">
        <v>273978.86</v>
      </c>
      <c r="U4">
        <v>103756.6</v>
      </c>
      <c r="V4">
        <v>0</v>
      </c>
      <c r="W4">
        <v>0</v>
      </c>
      <c r="X4">
        <v>9079.85</v>
      </c>
      <c r="Y4">
        <v>3268.48</v>
      </c>
      <c r="Z4">
        <v>0</v>
      </c>
      <c r="AA4">
        <v>0</v>
      </c>
      <c r="AB4">
        <f t="shared" si="0"/>
        <v>22831.571666666667</v>
      </c>
      <c r="AC4">
        <f t="shared" si="1"/>
        <v>0</v>
      </c>
      <c r="AD4">
        <f t="shared" si="2"/>
        <v>50229.457666666669</v>
      </c>
    </row>
    <row r="5" spans="1:30" x14ac:dyDescent="0.3">
      <c r="A5">
        <v>216873</v>
      </c>
      <c r="B5" t="s">
        <v>49</v>
      </c>
      <c r="C5" t="s">
        <v>28</v>
      </c>
      <c r="D5">
        <v>7994</v>
      </c>
      <c r="E5">
        <v>8163</v>
      </c>
      <c r="F5" t="s">
        <v>50</v>
      </c>
      <c r="G5">
        <v>5</v>
      </c>
      <c r="H5" t="s">
        <v>30</v>
      </c>
      <c r="I5" t="s">
        <v>31</v>
      </c>
      <c r="J5">
        <v>1209</v>
      </c>
      <c r="K5" t="s">
        <v>51</v>
      </c>
      <c r="L5">
        <v>1209</v>
      </c>
      <c r="M5" t="s">
        <v>51</v>
      </c>
      <c r="N5" t="s">
        <v>52</v>
      </c>
      <c r="O5" t="s">
        <v>34</v>
      </c>
      <c r="P5" t="s">
        <v>53</v>
      </c>
      <c r="Q5" t="s">
        <v>36</v>
      </c>
      <c r="R5" t="s">
        <v>36</v>
      </c>
      <c r="S5" t="s">
        <v>37</v>
      </c>
      <c r="T5">
        <v>4832.8</v>
      </c>
      <c r="U5">
        <v>4832.8</v>
      </c>
      <c r="V5">
        <v>0</v>
      </c>
      <c r="W5">
        <v>0</v>
      </c>
      <c r="X5">
        <v>438.85</v>
      </c>
      <c r="Y5">
        <v>438.85</v>
      </c>
      <c r="Z5">
        <v>0</v>
      </c>
      <c r="AA5">
        <v>0</v>
      </c>
      <c r="AB5">
        <f t="shared" si="0"/>
        <v>402.73333333333335</v>
      </c>
      <c r="AC5">
        <f t="shared" si="1"/>
        <v>0</v>
      </c>
      <c r="AD5">
        <f t="shared" si="2"/>
        <v>886.01333333333343</v>
      </c>
    </row>
    <row r="6" spans="1:30" x14ac:dyDescent="0.3">
      <c r="A6">
        <v>721786</v>
      </c>
      <c r="B6" t="s">
        <v>54</v>
      </c>
      <c r="C6" t="s">
        <v>28</v>
      </c>
      <c r="D6">
        <v>7003</v>
      </c>
      <c r="E6">
        <v>8148</v>
      </c>
      <c r="F6" t="s">
        <v>55</v>
      </c>
      <c r="G6">
        <v>4</v>
      </c>
      <c r="H6" t="s">
        <v>40</v>
      </c>
      <c r="I6" t="s">
        <v>31</v>
      </c>
      <c r="J6">
        <v>40461</v>
      </c>
      <c r="K6" t="s">
        <v>41</v>
      </c>
      <c r="L6">
        <v>40461</v>
      </c>
      <c r="M6" t="s">
        <v>41</v>
      </c>
      <c r="N6" t="s">
        <v>56</v>
      </c>
      <c r="O6" t="s">
        <v>43</v>
      </c>
      <c r="P6" t="s">
        <v>57</v>
      </c>
      <c r="Q6" t="s">
        <v>36</v>
      </c>
      <c r="R6" t="s">
        <v>36</v>
      </c>
      <c r="S6" t="s">
        <v>36</v>
      </c>
      <c r="T6">
        <v>1030705.54</v>
      </c>
      <c r="U6">
        <v>373351.85</v>
      </c>
      <c r="V6">
        <v>0</v>
      </c>
      <c r="W6">
        <v>0</v>
      </c>
      <c r="X6">
        <v>74103.5</v>
      </c>
      <c r="Y6">
        <v>24259.41</v>
      </c>
      <c r="Z6">
        <v>0</v>
      </c>
      <c r="AA6">
        <v>0</v>
      </c>
      <c r="AB6">
        <f t="shared" si="0"/>
        <v>85892.128333333341</v>
      </c>
      <c r="AC6">
        <f t="shared" si="1"/>
        <v>0</v>
      </c>
      <c r="AD6">
        <f t="shared" si="2"/>
        <v>188962.68233333336</v>
      </c>
    </row>
    <row r="7" spans="1:30" x14ac:dyDescent="0.3">
      <c r="A7">
        <v>934699</v>
      </c>
      <c r="B7" t="s">
        <v>58</v>
      </c>
      <c r="C7" t="s">
        <v>28</v>
      </c>
      <c r="D7">
        <v>7994</v>
      </c>
      <c r="E7">
        <v>8155</v>
      </c>
      <c r="F7" t="s">
        <v>59</v>
      </c>
      <c r="G7">
        <v>5</v>
      </c>
      <c r="H7" t="s">
        <v>30</v>
      </c>
      <c r="I7" t="s">
        <v>31</v>
      </c>
      <c r="J7">
        <v>319</v>
      </c>
      <c r="K7" t="s">
        <v>60</v>
      </c>
      <c r="L7">
        <v>319</v>
      </c>
      <c r="M7" t="s">
        <v>60</v>
      </c>
      <c r="N7" t="s">
        <v>61</v>
      </c>
      <c r="O7" t="s">
        <v>34</v>
      </c>
      <c r="P7" t="s">
        <v>62</v>
      </c>
      <c r="Q7" t="s">
        <v>36</v>
      </c>
      <c r="R7" t="s">
        <v>36</v>
      </c>
      <c r="S7" t="s">
        <v>37</v>
      </c>
      <c r="T7">
        <v>766336.27</v>
      </c>
      <c r="U7">
        <v>125280.2</v>
      </c>
      <c r="V7">
        <v>103230.8</v>
      </c>
      <c r="W7">
        <v>90326.95</v>
      </c>
      <c r="X7">
        <v>52705.04</v>
      </c>
      <c r="Y7">
        <v>8696.2199999999993</v>
      </c>
      <c r="Z7">
        <v>7146.77</v>
      </c>
      <c r="AA7">
        <v>3474.1</v>
      </c>
      <c r="AB7">
        <f t="shared" si="0"/>
        <v>63861.355833333335</v>
      </c>
      <c r="AC7">
        <f t="shared" si="1"/>
        <v>193557.75</v>
      </c>
      <c r="AD7">
        <f t="shared" si="2"/>
        <v>140494.98283333334</v>
      </c>
    </row>
    <row r="8" spans="1:30" x14ac:dyDescent="0.3">
      <c r="A8">
        <v>870904</v>
      </c>
      <c r="B8" t="s">
        <v>63</v>
      </c>
      <c r="C8" t="s">
        <v>28</v>
      </c>
      <c r="D8">
        <v>7995</v>
      </c>
      <c r="E8">
        <v>8113</v>
      </c>
      <c r="F8" t="s">
        <v>64</v>
      </c>
      <c r="G8">
        <v>4</v>
      </c>
      <c r="H8" t="s">
        <v>40</v>
      </c>
      <c r="I8" t="s">
        <v>31</v>
      </c>
      <c r="J8">
        <v>40558</v>
      </c>
      <c r="K8" t="s">
        <v>65</v>
      </c>
      <c r="L8">
        <v>40558</v>
      </c>
      <c r="M8" t="s">
        <v>65</v>
      </c>
      <c r="N8" t="s">
        <v>66</v>
      </c>
      <c r="O8" t="s">
        <v>67</v>
      </c>
      <c r="P8" t="s">
        <v>68</v>
      </c>
      <c r="Q8" t="s">
        <v>36</v>
      </c>
      <c r="R8" t="s">
        <v>36</v>
      </c>
      <c r="S8" t="s">
        <v>36</v>
      </c>
      <c r="T8">
        <v>639989.07999999996</v>
      </c>
      <c r="U8">
        <v>123092.96</v>
      </c>
      <c r="V8">
        <v>47837.56</v>
      </c>
      <c r="W8">
        <v>65926.2</v>
      </c>
      <c r="X8">
        <v>16163.28</v>
      </c>
      <c r="Y8">
        <v>2962.93</v>
      </c>
      <c r="Z8">
        <v>1100.0999999999999</v>
      </c>
      <c r="AA8">
        <v>0</v>
      </c>
      <c r="AB8">
        <f t="shared" si="0"/>
        <v>53332.423333333332</v>
      </c>
      <c r="AC8">
        <f t="shared" si="1"/>
        <v>113763.76</v>
      </c>
      <c r="AD8">
        <f t="shared" si="2"/>
        <v>117331.33133333334</v>
      </c>
    </row>
    <row r="9" spans="1:30" x14ac:dyDescent="0.3">
      <c r="A9">
        <v>442984</v>
      </c>
      <c r="B9" t="s">
        <v>69</v>
      </c>
      <c r="C9" t="s">
        <v>28</v>
      </c>
      <c r="D9">
        <v>7003</v>
      </c>
      <c r="E9">
        <v>8148</v>
      </c>
      <c r="F9" t="s">
        <v>70</v>
      </c>
      <c r="G9">
        <v>2</v>
      </c>
      <c r="H9" t="s">
        <v>71</v>
      </c>
      <c r="I9" t="s">
        <v>31</v>
      </c>
      <c r="J9">
        <v>40461</v>
      </c>
      <c r="K9" t="s">
        <v>41</v>
      </c>
      <c r="L9">
        <v>40461</v>
      </c>
      <c r="M9" t="s">
        <v>41</v>
      </c>
      <c r="N9">
        <v>0</v>
      </c>
      <c r="O9" t="s">
        <v>43</v>
      </c>
      <c r="P9" t="s">
        <v>72</v>
      </c>
      <c r="Q9" t="s">
        <v>36</v>
      </c>
      <c r="R9" t="s">
        <v>36</v>
      </c>
      <c r="S9" t="s">
        <v>36</v>
      </c>
      <c r="T9">
        <v>391310.11</v>
      </c>
      <c r="U9">
        <v>121251.02</v>
      </c>
      <c r="V9">
        <v>0</v>
      </c>
      <c r="W9">
        <v>0</v>
      </c>
      <c r="X9">
        <v>9816.01</v>
      </c>
      <c r="Y9">
        <v>3007.89</v>
      </c>
      <c r="Z9">
        <v>0</v>
      </c>
      <c r="AA9">
        <v>0</v>
      </c>
      <c r="AB9">
        <f t="shared" si="0"/>
        <v>32609.175833333331</v>
      </c>
      <c r="AC9">
        <f t="shared" si="1"/>
        <v>0</v>
      </c>
      <c r="AD9">
        <f t="shared" si="2"/>
        <v>71740.18683333334</v>
      </c>
    </row>
    <row r="10" spans="1:30" x14ac:dyDescent="0.3">
      <c r="A10">
        <v>31199</v>
      </c>
      <c r="B10" t="s">
        <v>73</v>
      </c>
      <c r="C10" t="s">
        <v>28</v>
      </c>
      <c r="D10">
        <v>7989</v>
      </c>
      <c r="E10">
        <v>8149</v>
      </c>
      <c r="F10" t="s">
        <v>74</v>
      </c>
      <c r="G10">
        <v>2</v>
      </c>
      <c r="H10" t="s">
        <v>71</v>
      </c>
      <c r="I10" t="s">
        <v>75</v>
      </c>
      <c r="J10">
        <v>35000</v>
      </c>
      <c r="K10" t="s">
        <v>76</v>
      </c>
      <c r="L10">
        <v>35000</v>
      </c>
      <c r="M10" t="s">
        <v>76</v>
      </c>
      <c r="N10">
        <v>0</v>
      </c>
      <c r="O10" t="s">
        <v>43</v>
      </c>
      <c r="P10" t="s">
        <v>77</v>
      </c>
      <c r="Q10" t="s">
        <v>37</v>
      </c>
      <c r="R10" t="s">
        <v>36</v>
      </c>
      <c r="S10" t="s">
        <v>36</v>
      </c>
      <c r="T10">
        <v>23384.52</v>
      </c>
      <c r="U10">
        <v>1375.56</v>
      </c>
      <c r="V10">
        <v>4126.68</v>
      </c>
      <c r="W10">
        <v>0</v>
      </c>
      <c r="X10">
        <v>640.6</v>
      </c>
      <c r="Y10">
        <v>31.24</v>
      </c>
      <c r="Z10">
        <v>59.31</v>
      </c>
      <c r="AA10">
        <v>0</v>
      </c>
      <c r="AB10">
        <f t="shared" si="0"/>
        <v>1948.71</v>
      </c>
      <c r="AC10">
        <f t="shared" si="1"/>
        <v>4126.68</v>
      </c>
      <c r="AD10">
        <f t="shared" si="2"/>
        <v>4287.1620000000003</v>
      </c>
    </row>
    <row r="11" spans="1:30" x14ac:dyDescent="0.3">
      <c r="A11">
        <v>867794</v>
      </c>
      <c r="B11" t="s">
        <v>78</v>
      </c>
      <c r="C11" t="s">
        <v>28</v>
      </c>
      <c r="D11">
        <v>7992</v>
      </c>
      <c r="E11">
        <v>8195</v>
      </c>
      <c r="F11" t="s">
        <v>79</v>
      </c>
      <c r="G11">
        <v>5</v>
      </c>
      <c r="H11" t="s">
        <v>30</v>
      </c>
      <c r="I11" t="s">
        <v>31</v>
      </c>
      <c r="J11">
        <v>348</v>
      </c>
      <c r="K11" t="s">
        <v>80</v>
      </c>
      <c r="L11">
        <v>348</v>
      </c>
      <c r="M11" t="s">
        <v>80</v>
      </c>
      <c r="N11" t="s">
        <v>81</v>
      </c>
      <c r="O11" t="s">
        <v>67</v>
      </c>
      <c r="P11" t="s">
        <v>82</v>
      </c>
      <c r="Q11" t="s">
        <v>36</v>
      </c>
      <c r="R11" t="s">
        <v>36</v>
      </c>
      <c r="S11" t="s">
        <v>37</v>
      </c>
      <c r="T11">
        <v>35853.68</v>
      </c>
      <c r="U11">
        <v>11821.76</v>
      </c>
      <c r="V11">
        <v>6092.16</v>
      </c>
      <c r="W11">
        <v>0</v>
      </c>
      <c r="X11">
        <v>2912.46</v>
      </c>
      <c r="Y11">
        <v>988.15</v>
      </c>
      <c r="Z11">
        <v>479.21</v>
      </c>
      <c r="AA11">
        <v>0</v>
      </c>
      <c r="AB11">
        <f t="shared" si="0"/>
        <v>2987.8066666666668</v>
      </c>
      <c r="AC11">
        <f t="shared" si="1"/>
        <v>6092.16</v>
      </c>
      <c r="AD11">
        <f t="shared" si="2"/>
        <v>6573.1746666666677</v>
      </c>
    </row>
    <row r="12" spans="1:30" x14ac:dyDescent="0.3">
      <c r="A12">
        <v>752492</v>
      </c>
      <c r="B12" t="s">
        <v>83</v>
      </c>
      <c r="C12" t="s">
        <v>28</v>
      </c>
      <c r="D12">
        <v>761</v>
      </c>
      <c r="E12">
        <v>8182</v>
      </c>
      <c r="F12" t="s">
        <v>84</v>
      </c>
      <c r="G12">
        <v>5</v>
      </c>
      <c r="H12" t="s">
        <v>30</v>
      </c>
      <c r="I12" t="s">
        <v>31</v>
      </c>
      <c r="J12">
        <v>2579</v>
      </c>
      <c r="K12" t="s">
        <v>85</v>
      </c>
      <c r="L12">
        <v>2579</v>
      </c>
      <c r="M12" t="s">
        <v>85</v>
      </c>
      <c r="N12" t="s">
        <v>86</v>
      </c>
      <c r="O12" t="s">
        <v>34</v>
      </c>
      <c r="P12" t="s">
        <v>87</v>
      </c>
      <c r="Q12" t="s">
        <v>36</v>
      </c>
      <c r="R12" t="s">
        <v>36</v>
      </c>
      <c r="S12" t="s">
        <v>37</v>
      </c>
      <c r="T12">
        <v>47934.64</v>
      </c>
      <c r="U12">
        <v>11823.62</v>
      </c>
      <c r="V12">
        <v>2887.88</v>
      </c>
      <c r="W12">
        <v>2245.34</v>
      </c>
      <c r="X12">
        <v>7012.46</v>
      </c>
      <c r="Y12">
        <v>1577.27</v>
      </c>
      <c r="Z12">
        <v>429.48</v>
      </c>
      <c r="AA12">
        <v>86.82</v>
      </c>
      <c r="AB12">
        <f t="shared" si="0"/>
        <v>3994.5533333333333</v>
      </c>
      <c r="AC12">
        <f t="shared" si="1"/>
        <v>5133.22</v>
      </c>
      <c r="AD12">
        <f t="shared" si="2"/>
        <v>8788.0173333333332</v>
      </c>
    </row>
    <row r="13" spans="1:30" x14ac:dyDescent="0.3">
      <c r="A13">
        <v>882376</v>
      </c>
      <c r="B13" t="s">
        <v>88</v>
      </c>
      <c r="C13" t="s">
        <v>28</v>
      </c>
      <c r="D13">
        <v>7994</v>
      </c>
      <c r="E13">
        <v>8147</v>
      </c>
      <c r="F13" t="s">
        <v>89</v>
      </c>
      <c r="G13">
        <v>5</v>
      </c>
      <c r="H13" t="s">
        <v>30</v>
      </c>
      <c r="I13" t="s">
        <v>31</v>
      </c>
      <c r="J13">
        <v>72954</v>
      </c>
      <c r="K13" t="s">
        <v>90</v>
      </c>
      <c r="L13">
        <v>72952</v>
      </c>
      <c r="M13" t="s">
        <v>91</v>
      </c>
      <c r="N13" t="s">
        <v>92</v>
      </c>
      <c r="O13" t="s">
        <v>34</v>
      </c>
      <c r="P13" t="s">
        <v>93</v>
      </c>
      <c r="Q13" t="s">
        <v>36</v>
      </c>
      <c r="R13" t="s">
        <v>36</v>
      </c>
      <c r="S13" t="s">
        <v>37</v>
      </c>
      <c r="T13">
        <v>8213.36</v>
      </c>
      <c r="U13">
        <v>8213.36</v>
      </c>
      <c r="V13">
        <v>0</v>
      </c>
      <c r="W13">
        <v>0</v>
      </c>
      <c r="X13">
        <v>964.04</v>
      </c>
      <c r="Y13">
        <v>877.78</v>
      </c>
      <c r="Z13">
        <v>0</v>
      </c>
      <c r="AA13">
        <v>0</v>
      </c>
      <c r="AB13">
        <f t="shared" si="0"/>
        <v>684.44666666666672</v>
      </c>
      <c r="AC13">
        <f t="shared" si="1"/>
        <v>0</v>
      </c>
      <c r="AD13">
        <f t="shared" si="2"/>
        <v>1505.782666666667</v>
      </c>
    </row>
    <row r="14" spans="1:30" x14ac:dyDescent="0.3">
      <c r="A14">
        <v>792971</v>
      </c>
      <c r="B14" t="s">
        <v>94</v>
      </c>
      <c r="C14" t="s">
        <v>28</v>
      </c>
      <c r="D14">
        <v>7994</v>
      </c>
      <c r="E14">
        <v>8149</v>
      </c>
      <c r="F14" t="s">
        <v>95</v>
      </c>
      <c r="G14">
        <v>5</v>
      </c>
      <c r="H14" t="s">
        <v>30</v>
      </c>
      <c r="I14" t="s">
        <v>96</v>
      </c>
      <c r="J14">
        <v>72192</v>
      </c>
      <c r="K14" t="s">
        <v>97</v>
      </c>
      <c r="L14">
        <v>72192</v>
      </c>
      <c r="M14" t="s">
        <v>97</v>
      </c>
      <c r="N14" t="s">
        <v>98</v>
      </c>
      <c r="O14" t="s">
        <v>34</v>
      </c>
      <c r="P14" t="s">
        <v>99</v>
      </c>
      <c r="Q14" t="s">
        <v>37</v>
      </c>
      <c r="R14" t="s">
        <v>36</v>
      </c>
      <c r="S14" t="s">
        <v>37</v>
      </c>
      <c r="T14">
        <v>822678.48</v>
      </c>
      <c r="U14">
        <v>251041.72</v>
      </c>
      <c r="V14">
        <v>37082.160000000003</v>
      </c>
      <c r="W14">
        <v>37082.160000000003</v>
      </c>
      <c r="X14">
        <v>24684.68</v>
      </c>
      <c r="Y14">
        <v>6735.38</v>
      </c>
      <c r="Z14">
        <v>2425.7199999999998</v>
      </c>
      <c r="AA14">
        <v>1895.94</v>
      </c>
      <c r="AB14">
        <f t="shared" si="0"/>
        <v>68556.539999999994</v>
      </c>
      <c r="AC14">
        <f t="shared" si="1"/>
        <v>74164.320000000007</v>
      </c>
      <c r="AD14">
        <f t="shared" si="2"/>
        <v>150824.38800000001</v>
      </c>
    </row>
    <row r="15" spans="1:30" x14ac:dyDescent="0.3">
      <c r="A15">
        <v>734716</v>
      </c>
      <c r="B15" t="s">
        <v>100</v>
      </c>
      <c r="C15" t="s">
        <v>28</v>
      </c>
      <c r="D15">
        <v>7992</v>
      </c>
      <c r="E15">
        <v>8149</v>
      </c>
      <c r="F15" t="s">
        <v>95</v>
      </c>
      <c r="G15">
        <v>5</v>
      </c>
      <c r="H15" t="s">
        <v>30</v>
      </c>
      <c r="I15" t="s">
        <v>31</v>
      </c>
      <c r="J15">
        <v>1357</v>
      </c>
      <c r="K15" t="s">
        <v>101</v>
      </c>
      <c r="L15">
        <v>1357</v>
      </c>
      <c r="M15" t="s">
        <v>101</v>
      </c>
      <c r="N15" t="s">
        <v>102</v>
      </c>
      <c r="O15" t="s">
        <v>67</v>
      </c>
      <c r="P15" t="s">
        <v>103</v>
      </c>
      <c r="Q15" t="s">
        <v>36</v>
      </c>
      <c r="R15" t="s">
        <v>36</v>
      </c>
      <c r="S15" t="s">
        <v>37</v>
      </c>
      <c r="T15">
        <v>316036.2</v>
      </c>
      <c r="U15">
        <v>11902.32</v>
      </c>
      <c r="V15">
        <v>50822.879999999997</v>
      </c>
      <c r="W15">
        <v>50822.879999999997</v>
      </c>
      <c r="X15">
        <v>21740.799999999999</v>
      </c>
      <c r="Y15">
        <v>836.06</v>
      </c>
      <c r="Z15">
        <v>3537.44</v>
      </c>
      <c r="AA15">
        <v>1954.72</v>
      </c>
      <c r="AB15">
        <f t="shared" si="0"/>
        <v>26336.350000000002</v>
      </c>
      <c r="AC15">
        <f t="shared" si="1"/>
        <v>101645.75999999999</v>
      </c>
      <c r="AD15">
        <f t="shared" si="2"/>
        <v>57939.970000000008</v>
      </c>
    </row>
    <row r="16" spans="1:30" x14ac:dyDescent="0.3">
      <c r="A16">
        <v>944727</v>
      </c>
      <c r="B16" t="s">
        <v>104</v>
      </c>
      <c r="C16" t="s">
        <v>28</v>
      </c>
      <c r="D16">
        <v>7994</v>
      </c>
      <c r="E16">
        <v>8149</v>
      </c>
      <c r="F16" t="s">
        <v>105</v>
      </c>
      <c r="G16">
        <v>4</v>
      </c>
      <c r="H16" t="s">
        <v>40</v>
      </c>
      <c r="I16" t="s">
        <v>31</v>
      </c>
      <c r="J16">
        <v>2062</v>
      </c>
      <c r="K16" t="s">
        <v>106</v>
      </c>
      <c r="L16">
        <v>21230</v>
      </c>
      <c r="M16" t="s">
        <v>107</v>
      </c>
      <c r="N16" t="s">
        <v>108</v>
      </c>
      <c r="O16" t="s">
        <v>34</v>
      </c>
      <c r="P16" t="s">
        <v>109</v>
      </c>
      <c r="Q16" t="s">
        <v>37</v>
      </c>
      <c r="R16" t="s">
        <v>36</v>
      </c>
      <c r="S16" t="s">
        <v>36</v>
      </c>
      <c r="T16">
        <v>55144.88</v>
      </c>
      <c r="U16">
        <v>13753</v>
      </c>
      <c r="V16">
        <v>2814</v>
      </c>
      <c r="W16">
        <v>7035</v>
      </c>
      <c r="X16">
        <v>2310.5100000000002</v>
      </c>
      <c r="Y16">
        <v>532.58000000000004</v>
      </c>
      <c r="Z16">
        <v>108.44</v>
      </c>
      <c r="AA16">
        <v>0</v>
      </c>
      <c r="AB16">
        <f t="shared" si="0"/>
        <v>4595.4066666666668</v>
      </c>
      <c r="AC16">
        <f t="shared" si="1"/>
        <v>9849</v>
      </c>
      <c r="AD16">
        <f t="shared" si="2"/>
        <v>10109.894666666667</v>
      </c>
    </row>
    <row r="17" spans="1:30" x14ac:dyDescent="0.3">
      <c r="A17">
        <v>409628</v>
      </c>
      <c r="B17" t="s">
        <v>110</v>
      </c>
      <c r="C17" t="s">
        <v>28</v>
      </c>
      <c r="D17">
        <v>7989</v>
      </c>
      <c r="E17">
        <v>8149</v>
      </c>
      <c r="F17" t="s">
        <v>111</v>
      </c>
      <c r="G17">
        <v>2</v>
      </c>
      <c r="H17" t="s">
        <v>71</v>
      </c>
      <c r="I17" t="s">
        <v>75</v>
      </c>
      <c r="J17">
        <v>35000</v>
      </c>
      <c r="K17" t="s">
        <v>76</v>
      </c>
      <c r="L17">
        <v>35000</v>
      </c>
      <c r="M17" t="s">
        <v>76</v>
      </c>
      <c r="N17">
        <v>0</v>
      </c>
      <c r="O17" t="s">
        <v>43</v>
      </c>
      <c r="P17" t="s">
        <v>109</v>
      </c>
      <c r="Q17" t="s">
        <v>37</v>
      </c>
      <c r="R17" t="s">
        <v>36</v>
      </c>
      <c r="S17" t="s">
        <v>36</v>
      </c>
      <c r="T17">
        <v>102476.32</v>
      </c>
      <c r="U17">
        <v>17978.2</v>
      </c>
      <c r="V17">
        <v>7371.12</v>
      </c>
      <c r="W17">
        <v>1842.78</v>
      </c>
      <c r="X17">
        <v>892.47</v>
      </c>
      <c r="Y17">
        <v>459.41</v>
      </c>
      <c r="Z17">
        <v>188.78</v>
      </c>
      <c r="AA17">
        <v>-9.6999999999999993</v>
      </c>
      <c r="AB17">
        <f t="shared" si="0"/>
        <v>8539.6933333333345</v>
      </c>
      <c r="AC17">
        <f t="shared" si="1"/>
        <v>9213.9</v>
      </c>
      <c r="AD17">
        <f t="shared" si="2"/>
        <v>18787.325333333338</v>
      </c>
    </row>
    <row r="18" spans="1:30" x14ac:dyDescent="0.3">
      <c r="A18">
        <v>748454</v>
      </c>
      <c r="B18" t="s">
        <v>112</v>
      </c>
      <c r="C18" t="s">
        <v>28</v>
      </c>
      <c r="D18">
        <v>7670</v>
      </c>
      <c r="E18">
        <v>8155</v>
      </c>
      <c r="F18" t="s">
        <v>59</v>
      </c>
      <c r="G18">
        <v>5</v>
      </c>
      <c r="H18" t="s">
        <v>30</v>
      </c>
      <c r="I18" t="s">
        <v>31</v>
      </c>
      <c r="J18">
        <v>1547</v>
      </c>
      <c r="K18" t="s">
        <v>113</v>
      </c>
      <c r="L18">
        <v>1547</v>
      </c>
      <c r="M18" t="s">
        <v>113</v>
      </c>
      <c r="N18" t="s">
        <v>114</v>
      </c>
      <c r="O18" t="s">
        <v>34</v>
      </c>
      <c r="P18" t="s">
        <v>115</v>
      </c>
      <c r="Q18" t="s">
        <v>36</v>
      </c>
      <c r="R18" t="s">
        <v>36</v>
      </c>
      <c r="S18" t="s">
        <v>37</v>
      </c>
      <c r="T18">
        <v>41650</v>
      </c>
      <c r="U18">
        <v>4598.67</v>
      </c>
      <c r="V18">
        <v>0</v>
      </c>
      <c r="W18">
        <v>0</v>
      </c>
      <c r="X18">
        <v>2079.4899999999998</v>
      </c>
      <c r="Y18">
        <v>196.07</v>
      </c>
      <c r="Z18">
        <v>0</v>
      </c>
      <c r="AA18">
        <v>0</v>
      </c>
      <c r="AB18">
        <f t="shared" si="0"/>
        <v>3470.8333333333335</v>
      </c>
      <c r="AC18">
        <f t="shared" si="1"/>
        <v>0</v>
      </c>
      <c r="AD18">
        <f t="shared" si="2"/>
        <v>7635.8333333333339</v>
      </c>
    </row>
    <row r="19" spans="1:30" x14ac:dyDescent="0.3">
      <c r="A19">
        <v>868829</v>
      </c>
      <c r="B19" t="s">
        <v>116</v>
      </c>
      <c r="C19" t="s">
        <v>28</v>
      </c>
      <c r="D19">
        <v>7994</v>
      </c>
      <c r="E19">
        <v>8144</v>
      </c>
      <c r="F19" t="s">
        <v>117</v>
      </c>
      <c r="G19">
        <v>5</v>
      </c>
      <c r="H19" t="s">
        <v>30</v>
      </c>
      <c r="I19" t="s">
        <v>31</v>
      </c>
      <c r="J19">
        <v>2602</v>
      </c>
      <c r="K19" t="s">
        <v>32</v>
      </c>
      <c r="L19">
        <v>2602</v>
      </c>
      <c r="M19" t="s">
        <v>32</v>
      </c>
      <c r="N19" t="s">
        <v>33</v>
      </c>
      <c r="O19" t="s">
        <v>34</v>
      </c>
      <c r="P19" t="s">
        <v>35</v>
      </c>
      <c r="Q19" t="s">
        <v>36</v>
      </c>
      <c r="R19" t="s">
        <v>36</v>
      </c>
      <c r="S19" t="s">
        <v>37</v>
      </c>
      <c r="T19">
        <v>29505.72</v>
      </c>
      <c r="U19">
        <v>2291.6</v>
      </c>
      <c r="V19">
        <v>1786.88</v>
      </c>
      <c r="W19">
        <v>0</v>
      </c>
      <c r="X19">
        <v>1778.54</v>
      </c>
      <c r="Y19">
        <v>161.30000000000001</v>
      </c>
      <c r="Z19">
        <v>99.68</v>
      </c>
      <c r="AA19">
        <v>0</v>
      </c>
      <c r="AB19">
        <f t="shared" si="0"/>
        <v>2458.81</v>
      </c>
      <c r="AC19">
        <f t="shared" si="1"/>
        <v>1786.88</v>
      </c>
      <c r="AD19">
        <f t="shared" si="2"/>
        <v>5409.3820000000005</v>
      </c>
    </row>
    <row r="20" spans="1:30" x14ac:dyDescent="0.3">
      <c r="A20">
        <v>5160</v>
      </c>
      <c r="B20" t="s">
        <v>118</v>
      </c>
      <c r="C20" t="s">
        <v>28</v>
      </c>
      <c r="D20">
        <v>835</v>
      </c>
      <c r="E20">
        <v>8149</v>
      </c>
      <c r="F20" t="s">
        <v>119</v>
      </c>
      <c r="G20">
        <v>2</v>
      </c>
      <c r="H20" t="s">
        <v>71</v>
      </c>
      <c r="I20" t="s">
        <v>96</v>
      </c>
      <c r="J20">
        <v>40848</v>
      </c>
      <c r="K20" t="s">
        <v>120</v>
      </c>
      <c r="L20">
        <v>40848</v>
      </c>
      <c r="M20" t="s">
        <v>120</v>
      </c>
      <c r="N20">
        <v>0</v>
      </c>
      <c r="O20" t="s">
        <v>34</v>
      </c>
      <c r="P20" t="s">
        <v>121</v>
      </c>
      <c r="Q20" t="s">
        <v>37</v>
      </c>
      <c r="R20" t="s">
        <v>36</v>
      </c>
      <c r="S20" t="s">
        <v>36</v>
      </c>
      <c r="T20">
        <v>446989.95</v>
      </c>
      <c r="U20">
        <v>0</v>
      </c>
      <c r="V20">
        <v>114669.9</v>
      </c>
      <c r="W20">
        <v>0</v>
      </c>
      <c r="X20">
        <v>6468.19</v>
      </c>
      <c r="Y20">
        <v>0</v>
      </c>
      <c r="Z20">
        <v>1893.1</v>
      </c>
      <c r="AA20">
        <v>0</v>
      </c>
      <c r="AB20">
        <f t="shared" si="0"/>
        <v>37249.162499999999</v>
      </c>
      <c r="AC20">
        <f t="shared" si="1"/>
        <v>114669.9</v>
      </c>
      <c r="AD20">
        <f t="shared" si="2"/>
        <v>81948.157500000001</v>
      </c>
    </row>
    <row r="21" spans="1:30" x14ac:dyDescent="0.3">
      <c r="A21">
        <v>867682</v>
      </c>
      <c r="B21" t="s">
        <v>122</v>
      </c>
      <c r="C21" t="s">
        <v>28</v>
      </c>
      <c r="D21">
        <v>7994</v>
      </c>
      <c r="E21">
        <v>8144</v>
      </c>
      <c r="F21" t="s">
        <v>117</v>
      </c>
      <c r="G21">
        <v>5</v>
      </c>
      <c r="H21" t="s">
        <v>30</v>
      </c>
      <c r="I21" t="s">
        <v>31</v>
      </c>
      <c r="J21">
        <v>2501</v>
      </c>
      <c r="K21" t="s">
        <v>123</v>
      </c>
      <c r="L21">
        <v>2501</v>
      </c>
      <c r="M21" t="s">
        <v>123</v>
      </c>
      <c r="N21" t="s">
        <v>124</v>
      </c>
      <c r="O21" t="s">
        <v>34</v>
      </c>
      <c r="P21" t="s">
        <v>125</v>
      </c>
      <c r="Q21" t="s">
        <v>36</v>
      </c>
      <c r="R21" t="s">
        <v>36</v>
      </c>
      <c r="S21" t="s">
        <v>37</v>
      </c>
      <c r="T21">
        <v>11681.88</v>
      </c>
      <c r="U21">
        <v>0</v>
      </c>
      <c r="V21">
        <v>1697.69</v>
      </c>
      <c r="W21">
        <v>1697.69</v>
      </c>
      <c r="X21">
        <v>760.64</v>
      </c>
      <c r="Y21">
        <v>0</v>
      </c>
      <c r="Z21">
        <v>110.57</v>
      </c>
      <c r="AA21">
        <v>65.34</v>
      </c>
      <c r="AB21">
        <f t="shared" si="0"/>
        <v>973.4899999999999</v>
      </c>
      <c r="AC21">
        <f t="shared" si="1"/>
        <v>3395.38</v>
      </c>
      <c r="AD21">
        <f t="shared" si="2"/>
        <v>2141.6779999999999</v>
      </c>
    </row>
    <row r="22" spans="1:30" x14ac:dyDescent="0.3">
      <c r="A22">
        <v>724892</v>
      </c>
      <c r="B22" t="s">
        <v>126</v>
      </c>
      <c r="C22" t="s">
        <v>28</v>
      </c>
      <c r="D22">
        <v>7992</v>
      </c>
      <c r="E22">
        <v>8144</v>
      </c>
      <c r="F22" t="s">
        <v>117</v>
      </c>
      <c r="G22">
        <v>5</v>
      </c>
      <c r="H22" t="s">
        <v>30</v>
      </c>
      <c r="I22" t="s">
        <v>31</v>
      </c>
      <c r="J22">
        <v>1357</v>
      </c>
      <c r="K22" t="s">
        <v>101</v>
      </c>
      <c r="L22">
        <v>1357</v>
      </c>
      <c r="M22" t="s">
        <v>101</v>
      </c>
      <c r="N22" t="s">
        <v>102</v>
      </c>
      <c r="O22" t="s">
        <v>67</v>
      </c>
      <c r="P22" t="s">
        <v>127</v>
      </c>
      <c r="Q22" t="s">
        <v>36</v>
      </c>
      <c r="R22" t="s">
        <v>36</v>
      </c>
      <c r="S22" t="s">
        <v>37</v>
      </c>
      <c r="T22">
        <v>353777.45</v>
      </c>
      <c r="U22">
        <v>66639.44</v>
      </c>
      <c r="V22">
        <v>0</v>
      </c>
      <c r="W22">
        <v>0</v>
      </c>
      <c r="X22">
        <v>28617.7</v>
      </c>
      <c r="Y22">
        <v>5379.84</v>
      </c>
      <c r="Z22">
        <v>0</v>
      </c>
      <c r="AA22">
        <v>0</v>
      </c>
      <c r="AB22">
        <f t="shared" si="0"/>
        <v>29481.454166666666</v>
      </c>
      <c r="AC22">
        <f t="shared" si="1"/>
        <v>0</v>
      </c>
      <c r="AD22">
        <f t="shared" si="2"/>
        <v>64859.199166666673</v>
      </c>
    </row>
    <row r="23" spans="1:30" x14ac:dyDescent="0.3">
      <c r="A23">
        <v>724784</v>
      </c>
      <c r="B23" t="s">
        <v>128</v>
      </c>
      <c r="C23" t="s">
        <v>28</v>
      </c>
      <c r="D23">
        <v>7992</v>
      </c>
      <c r="E23">
        <v>8155</v>
      </c>
      <c r="F23" t="s">
        <v>59</v>
      </c>
      <c r="G23">
        <v>5</v>
      </c>
      <c r="H23" t="s">
        <v>30</v>
      </c>
      <c r="I23" t="s">
        <v>31</v>
      </c>
      <c r="J23">
        <v>1357</v>
      </c>
      <c r="K23" t="s">
        <v>101</v>
      </c>
      <c r="L23">
        <v>1357</v>
      </c>
      <c r="M23" t="s">
        <v>101</v>
      </c>
      <c r="N23" t="s">
        <v>102</v>
      </c>
      <c r="O23" t="s">
        <v>67</v>
      </c>
      <c r="P23" t="s">
        <v>129</v>
      </c>
      <c r="Q23" t="s">
        <v>36</v>
      </c>
      <c r="R23" t="s">
        <v>36</v>
      </c>
      <c r="S23" t="s">
        <v>37</v>
      </c>
      <c r="T23">
        <v>30396.92</v>
      </c>
      <c r="U23">
        <v>2139.98</v>
      </c>
      <c r="V23">
        <v>2157.7399999999998</v>
      </c>
      <c r="W23">
        <v>2157.7399999999998</v>
      </c>
      <c r="X23">
        <v>4375.1400000000003</v>
      </c>
      <c r="Y23">
        <v>268.38</v>
      </c>
      <c r="Z23">
        <v>285.83</v>
      </c>
      <c r="AA23">
        <v>182.89</v>
      </c>
      <c r="AB23">
        <f t="shared" si="0"/>
        <v>2533.0766666666664</v>
      </c>
      <c r="AC23">
        <f t="shared" si="1"/>
        <v>4315.4799999999996</v>
      </c>
      <c r="AD23">
        <f t="shared" si="2"/>
        <v>5572.7686666666668</v>
      </c>
    </row>
    <row r="24" spans="1:30" x14ac:dyDescent="0.3">
      <c r="A24">
        <v>821435</v>
      </c>
      <c r="B24" t="s">
        <v>130</v>
      </c>
      <c r="C24" t="s">
        <v>28</v>
      </c>
      <c r="D24">
        <v>7992</v>
      </c>
      <c r="E24">
        <v>8165</v>
      </c>
      <c r="F24" t="s">
        <v>131</v>
      </c>
      <c r="G24">
        <v>5</v>
      </c>
      <c r="H24" t="s">
        <v>30</v>
      </c>
      <c r="I24" t="s">
        <v>31</v>
      </c>
      <c r="J24">
        <v>2133</v>
      </c>
      <c r="K24" t="s">
        <v>132</v>
      </c>
      <c r="L24">
        <v>2133</v>
      </c>
      <c r="M24" t="s">
        <v>132</v>
      </c>
      <c r="N24" t="s">
        <v>133</v>
      </c>
      <c r="O24" t="s">
        <v>67</v>
      </c>
      <c r="P24" t="s">
        <v>134</v>
      </c>
      <c r="Q24" t="s">
        <v>37</v>
      </c>
      <c r="R24" t="s">
        <v>36</v>
      </c>
      <c r="S24" t="s">
        <v>37</v>
      </c>
      <c r="T24">
        <v>1020753.19</v>
      </c>
      <c r="U24">
        <v>170910.81</v>
      </c>
      <c r="V24">
        <v>56673.06</v>
      </c>
      <c r="W24">
        <v>37782.04</v>
      </c>
      <c r="X24">
        <v>30845.94</v>
      </c>
      <c r="Y24">
        <v>4900.43</v>
      </c>
      <c r="Z24">
        <v>1297.69</v>
      </c>
      <c r="AA24">
        <v>531.15</v>
      </c>
      <c r="AB24">
        <f t="shared" si="0"/>
        <v>85062.765833333324</v>
      </c>
      <c r="AC24">
        <f t="shared" si="1"/>
        <v>94455.1</v>
      </c>
      <c r="AD24">
        <f t="shared" si="2"/>
        <v>187138.08483333333</v>
      </c>
    </row>
    <row r="25" spans="1:30" x14ac:dyDescent="0.3">
      <c r="A25">
        <v>132319</v>
      </c>
      <c r="B25" t="s">
        <v>135</v>
      </c>
      <c r="C25" t="s">
        <v>28</v>
      </c>
      <c r="D25">
        <v>7994</v>
      </c>
      <c r="E25">
        <v>8149</v>
      </c>
      <c r="F25" t="s">
        <v>136</v>
      </c>
      <c r="G25">
        <v>5</v>
      </c>
      <c r="H25" t="s">
        <v>30</v>
      </c>
      <c r="I25" t="s">
        <v>31</v>
      </c>
      <c r="J25">
        <v>1156</v>
      </c>
      <c r="K25" t="s">
        <v>137</v>
      </c>
      <c r="L25">
        <v>1156</v>
      </c>
      <c r="M25" t="s">
        <v>137</v>
      </c>
      <c r="N25" t="s">
        <v>138</v>
      </c>
      <c r="O25" t="s">
        <v>34</v>
      </c>
      <c r="P25" t="s">
        <v>139</v>
      </c>
      <c r="Q25" t="s">
        <v>36</v>
      </c>
      <c r="R25" t="s">
        <v>36</v>
      </c>
      <c r="S25" t="s">
        <v>37</v>
      </c>
      <c r="T25">
        <v>175469.41</v>
      </c>
      <c r="U25">
        <v>0</v>
      </c>
      <c r="V25">
        <v>0</v>
      </c>
      <c r="W25">
        <v>0</v>
      </c>
      <c r="X25">
        <v>11345.89</v>
      </c>
      <c r="Y25">
        <v>0</v>
      </c>
      <c r="Z25">
        <v>0</v>
      </c>
      <c r="AA25">
        <v>0</v>
      </c>
      <c r="AB25">
        <f t="shared" si="0"/>
        <v>14622.450833333334</v>
      </c>
      <c r="AC25">
        <f t="shared" si="1"/>
        <v>0</v>
      </c>
      <c r="AD25">
        <f t="shared" si="2"/>
        <v>32169.391833333339</v>
      </c>
    </row>
    <row r="26" spans="1:30" x14ac:dyDescent="0.3">
      <c r="A26">
        <v>957492</v>
      </c>
      <c r="B26" t="s">
        <v>140</v>
      </c>
      <c r="C26" t="s">
        <v>28</v>
      </c>
      <c r="D26">
        <v>7994</v>
      </c>
      <c r="E26">
        <v>8149</v>
      </c>
      <c r="F26" t="s">
        <v>141</v>
      </c>
      <c r="G26">
        <v>2</v>
      </c>
      <c r="H26" t="s">
        <v>71</v>
      </c>
      <c r="I26" t="s">
        <v>96</v>
      </c>
      <c r="J26">
        <v>72722</v>
      </c>
      <c r="K26" t="s">
        <v>142</v>
      </c>
      <c r="L26">
        <v>72722</v>
      </c>
      <c r="M26" t="s">
        <v>142</v>
      </c>
      <c r="N26">
        <v>0</v>
      </c>
      <c r="O26" t="s">
        <v>34</v>
      </c>
      <c r="P26" t="s">
        <v>109</v>
      </c>
      <c r="Q26" t="s">
        <v>37</v>
      </c>
      <c r="R26" t="s">
        <v>36</v>
      </c>
      <c r="S26" t="s">
        <v>36</v>
      </c>
      <c r="T26">
        <v>22887.22</v>
      </c>
      <c r="U26">
        <v>2062.9499999999998</v>
      </c>
      <c r="V26">
        <v>3517.5</v>
      </c>
      <c r="W26">
        <v>0</v>
      </c>
      <c r="X26">
        <v>888.28</v>
      </c>
      <c r="Y26">
        <v>82.69</v>
      </c>
      <c r="Z26">
        <v>132.72</v>
      </c>
      <c r="AA26">
        <v>0</v>
      </c>
      <c r="AB26">
        <f t="shared" si="0"/>
        <v>1907.2683333333334</v>
      </c>
      <c r="AC26">
        <f t="shared" si="1"/>
        <v>3517.5</v>
      </c>
      <c r="AD26">
        <f t="shared" si="2"/>
        <v>4195.9903333333341</v>
      </c>
    </row>
    <row r="27" spans="1:30" x14ac:dyDescent="0.3">
      <c r="A27">
        <v>14794</v>
      </c>
      <c r="B27" t="s">
        <v>143</v>
      </c>
      <c r="C27" t="s">
        <v>28</v>
      </c>
      <c r="D27">
        <v>7994</v>
      </c>
      <c r="E27">
        <v>8149</v>
      </c>
      <c r="F27" t="s">
        <v>144</v>
      </c>
      <c r="G27">
        <v>4</v>
      </c>
      <c r="H27" t="s">
        <v>40</v>
      </c>
      <c r="I27" t="s">
        <v>31</v>
      </c>
      <c r="J27">
        <v>70000</v>
      </c>
      <c r="K27" t="s">
        <v>145</v>
      </c>
      <c r="L27">
        <v>70000</v>
      </c>
      <c r="M27" t="s">
        <v>145</v>
      </c>
      <c r="N27" t="s">
        <v>146</v>
      </c>
      <c r="O27" t="s">
        <v>43</v>
      </c>
      <c r="P27" t="s">
        <v>147</v>
      </c>
      <c r="Q27" t="s">
        <v>36</v>
      </c>
      <c r="R27" t="s">
        <v>36</v>
      </c>
      <c r="S27" t="s">
        <v>36</v>
      </c>
      <c r="T27">
        <v>227142.84</v>
      </c>
      <c r="U27">
        <v>0</v>
      </c>
      <c r="V27">
        <v>32728.86</v>
      </c>
      <c r="W27">
        <v>49093.29</v>
      </c>
      <c r="X27">
        <v>9857.9699999999993</v>
      </c>
      <c r="Y27">
        <v>0</v>
      </c>
      <c r="Z27">
        <v>1836.62</v>
      </c>
      <c r="AA27">
        <v>188.56</v>
      </c>
      <c r="AB27">
        <f t="shared" si="0"/>
        <v>18928.57</v>
      </c>
      <c r="AC27">
        <f t="shared" si="1"/>
        <v>81822.149999999994</v>
      </c>
      <c r="AD27">
        <f t="shared" si="2"/>
        <v>41642.853999999999</v>
      </c>
    </row>
    <row r="28" spans="1:30" x14ac:dyDescent="0.3">
      <c r="A28">
        <v>241767</v>
      </c>
      <c r="B28" t="s">
        <v>148</v>
      </c>
      <c r="C28" t="s">
        <v>28</v>
      </c>
      <c r="D28">
        <v>7989</v>
      </c>
      <c r="E28">
        <v>8149</v>
      </c>
      <c r="F28" t="s">
        <v>149</v>
      </c>
      <c r="G28">
        <v>2</v>
      </c>
      <c r="H28" t="s">
        <v>71</v>
      </c>
      <c r="I28" t="s">
        <v>75</v>
      </c>
      <c r="J28">
        <v>35000</v>
      </c>
      <c r="K28" t="s">
        <v>76</v>
      </c>
      <c r="L28">
        <v>35000</v>
      </c>
      <c r="M28" t="s">
        <v>76</v>
      </c>
      <c r="N28">
        <v>0</v>
      </c>
      <c r="O28" t="s">
        <v>43</v>
      </c>
      <c r="P28" t="s">
        <v>109</v>
      </c>
      <c r="Q28" t="s">
        <v>37</v>
      </c>
      <c r="R28" t="s">
        <v>36</v>
      </c>
      <c r="S28" t="s">
        <v>36</v>
      </c>
      <c r="T28">
        <v>99038.04</v>
      </c>
      <c r="U28">
        <v>12584.74</v>
      </c>
      <c r="V28">
        <v>16585.02</v>
      </c>
      <c r="W28">
        <v>2764.17</v>
      </c>
      <c r="X28">
        <v>3166.57</v>
      </c>
      <c r="Y28">
        <v>385.88</v>
      </c>
      <c r="Z28">
        <v>509.49</v>
      </c>
      <c r="AA28">
        <v>0</v>
      </c>
      <c r="AB28">
        <f t="shared" si="0"/>
        <v>8253.17</v>
      </c>
      <c r="AC28">
        <f t="shared" si="1"/>
        <v>19349.190000000002</v>
      </c>
      <c r="AD28">
        <f t="shared" si="2"/>
        <v>18156.974000000002</v>
      </c>
    </row>
    <row r="29" spans="1:30" x14ac:dyDescent="0.3">
      <c r="A29">
        <v>912457</v>
      </c>
      <c r="B29" t="s">
        <v>150</v>
      </c>
      <c r="C29" t="s">
        <v>28</v>
      </c>
      <c r="D29">
        <v>7001</v>
      </c>
      <c r="E29">
        <v>8149</v>
      </c>
      <c r="F29" t="s">
        <v>151</v>
      </c>
      <c r="G29">
        <v>2</v>
      </c>
      <c r="H29" t="s">
        <v>71</v>
      </c>
      <c r="I29" t="s">
        <v>96</v>
      </c>
      <c r="J29">
        <v>36679</v>
      </c>
      <c r="K29" t="s">
        <v>152</v>
      </c>
      <c r="L29">
        <v>36679</v>
      </c>
      <c r="M29" t="s">
        <v>152</v>
      </c>
      <c r="N29">
        <v>0</v>
      </c>
      <c r="O29" t="s">
        <v>67</v>
      </c>
      <c r="P29" t="s">
        <v>109</v>
      </c>
      <c r="Q29" t="s">
        <v>37</v>
      </c>
      <c r="R29" t="s">
        <v>36</v>
      </c>
      <c r="S29" t="s">
        <v>36</v>
      </c>
      <c r="T29">
        <v>25619.08</v>
      </c>
      <c r="U29">
        <v>5393.46</v>
      </c>
      <c r="V29">
        <v>1842.78</v>
      </c>
      <c r="W29">
        <v>1842.78</v>
      </c>
      <c r="X29">
        <v>764.31</v>
      </c>
      <c r="Y29">
        <v>156.38999999999999</v>
      </c>
      <c r="Z29">
        <v>52</v>
      </c>
      <c r="AA29">
        <v>0</v>
      </c>
      <c r="AB29">
        <f t="shared" si="0"/>
        <v>2134.9233333333336</v>
      </c>
      <c r="AC29">
        <f t="shared" si="1"/>
        <v>3685.56</v>
      </c>
      <c r="AD29">
        <f t="shared" si="2"/>
        <v>4696.8313333333344</v>
      </c>
    </row>
    <row r="30" spans="1:30" x14ac:dyDescent="0.3">
      <c r="A30">
        <v>749757</v>
      </c>
      <c r="B30" t="s">
        <v>153</v>
      </c>
      <c r="C30" t="s">
        <v>28</v>
      </c>
      <c r="D30">
        <v>7992</v>
      </c>
      <c r="E30">
        <v>8160</v>
      </c>
      <c r="F30" t="s">
        <v>154</v>
      </c>
      <c r="G30">
        <v>5</v>
      </c>
      <c r="H30" t="s">
        <v>30</v>
      </c>
      <c r="I30" t="s">
        <v>31</v>
      </c>
      <c r="J30">
        <v>542</v>
      </c>
      <c r="K30" t="s">
        <v>155</v>
      </c>
      <c r="L30">
        <v>542</v>
      </c>
      <c r="M30" t="s">
        <v>155</v>
      </c>
      <c r="N30" t="s">
        <v>156</v>
      </c>
      <c r="O30" t="s">
        <v>67</v>
      </c>
      <c r="P30" t="s">
        <v>35</v>
      </c>
      <c r="Q30" t="s">
        <v>36</v>
      </c>
      <c r="R30" t="s">
        <v>36</v>
      </c>
      <c r="S30" t="s">
        <v>37</v>
      </c>
      <c r="T30">
        <v>5400.18</v>
      </c>
      <c r="U30">
        <v>0</v>
      </c>
      <c r="V30">
        <v>1786.88</v>
      </c>
      <c r="W30">
        <v>0</v>
      </c>
      <c r="X30">
        <v>293.29000000000002</v>
      </c>
      <c r="Y30">
        <v>0</v>
      </c>
      <c r="Z30">
        <v>99.68</v>
      </c>
      <c r="AA30">
        <v>0</v>
      </c>
      <c r="AB30">
        <f t="shared" si="0"/>
        <v>450.01500000000004</v>
      </c>
      <c r="AC30">
        <f t="shared" si="1"/>
        <v>1786.88</v>
      </c>
      <c r="AD30">
        <f t="shared" si="2"/>
        <v>990.03300000000013</v>
      </c>
    </row>
    <row r="31" spans="1:30" x14ac:dyDescent="0.3">
      <c r="A31">
        <v>837000</v>
      </c>
      <c r="B31" t="s">
        <v>157</v>
      </c>
      <c r="C31" t="s">
        <v>28</v>
      </c>
      <c r="D31">
        <v>7992</v>
      </c>
      <c r="E31">
        <v>8120</v>
      </c>
      <c r="F31" t="s">
        <v>136</v>
      </c>
      <c r="G31">
        <v>5</v>
      </c>
      <c r="H31" t="s">
        <v>30</v>
      </c>
      <c r="I31" t="s">
        <v>31</v>
      </c>
      <c r="J31">
        <v>1205</v>
      </c>
      <c r="K31" t="s">
        <v>158</v>
      </c>
      <c r="L31">
        <v>1205</v>
      </c>
      <c r="M31" t="s">
        <v>158</v>
      </c>
      <c r="N31" t="s">
        <v>159</v>
      </c>
      <c r="O31" t="s">
        <v>34</v>
      </c>
      <c r="P31" t="s">
        <v>160</v>
      </c>
      <c r="Q31" t="s">
        <v>36</v>
      </c>
      <c r="R31" t="s">
        <v>36</v>
      </c>
      <c r="S31" t="s">
        <v>37</v>
      </c>
      <c r="T31">
        <v>202088.18</v>
      </c>
      <c r="U31">
        <v>0</v>
      </c>
      <c r="V31">
        <v>0</v>
      </c>
      <c r="W31">
        <v>0</v>
      </c>
      <c r="X31">
        <v>18402.75</v>
      </c>
      <c r="Y31">
        <v>0</v>
      </c>
      <c r="Z31">
        <v>0</v>
      </c>
      <c r="AA31">
        <v>0</v>
      </c>
      <c r="AB31">
        <f t="shared" si="0"/>
        <v>16840.681666666667</v>
      </c>
      <c r="AC31">
        <f t="shared" si="1"/>
        <v>0</v>
      </c>
      <c r="AD31">
        <f t="shared" si="2"/>
        <v>37049.49966666667</v>
      </c>
    </row>
    <row r="32" spans="1:30" x14ac:dyDescent="0.3">
      <c r="A32">
        <v>743940</v>
      </c>
      <c r="B32" t="s">
        <v>161</v>
      </c>
      <c r="C32" t="s">
        <v>28</v>
      </c>
      <c r="D32">
        <v>7992</v>
      </c>
      <c r="E32">
        <v>8145</v>
      </c>
      <c r="F32" t="s">
        <v>162</v>
      </c>
      <c r="G32">
        <v>5</v>
      </c>
      <c r="H32" t="s">
        <v>30</v>
      </c>
      <c r="I32" t="s">
        <v>31</v>
      </c>
      <c r="J32">
        <v>815</v>
      </c>
      <c r="K32" t="s">
        <v>163</v>
      </c>
      <c r="L32">
        <v>815</v>
      </c>
      <c r="M32" t="s">
        <v>163</v>
      </c>
      <c r="N32" t="s">
        <v>164</v>
      </c>
      <c r="O32" t="s">
        <v>67</v>
      </c>
      <c r="P32" t="s">
        <v>127</v>
      </c>
      <c r="Q32" t="s">
        <v>36</v>
      </c>
      <c r="R32" t="s">
        <v>36</v>
      </c>
      <c r="S32" t="s">
        <v>37</v>
      </c>
      <c r="T32">
        <v>66272.87</v>
      </c>
      <c r="U32">
        <v>28559.759999999998</v>
      </c>
      <c r="V32">
        <v>0</v>
      </c>
      <c r="W32">
        <v>19462.259999999998</v>
      </c>
      <c r="X32">
        <v>5443.38</v>
      </c>
      <c r="Y32">
        <v>2278.4</v>
      </c>
      <c r="Z32">
        <v>0</v>
      </c>
      <c r="AA32">
        <v>1388.85</v>
      </c>
      <c r="AB32">
        <f t="shared" si="0"/>
        <v>5522.7391666666663</v>
      </c>
      <c r="AC32">
        <f t="shared" si="1"/>
        <v>19462.259999999998</v>
      </c>
      <c r="AD32">
        <f t="shared" si="2"/>
        <v>12150.026166666667</v>
      </c>
    </row>
    <row r="33" spans="1:30" x14ac:dyDescent="0.3">
      <c r="A33">
        <v>7319</v>
      </c>
      <c r="B33" t="s">
        <v>165</v>
      </c>
      <c r="C33" t="s">
        <v>28</v>
      </c>
      <c r="D33">
        <v>7994</v>
      </c>
      <c r="E33">
        <v>8149</v>
      </c>
      <c r="F33" t="s">
        <v>166</v>
      </c>
      <c r="G33">
        <v>2</v>
      </c>
      <c r="H33" t="s">
        <v>71</v>
      </c>
      <c r="I33" t="s">
        <v>96</v>
      </c>
      <c r="J33">
        <v>73311</v>
      </c>
      <c r="K33" t="s">
        <v>167</v>
      </c>
      <c r="L33">
        <v>73311</v>
      </c>
      <c r="M33" t="s">
        <v>167</v>
      </c>
      <c r="N33">
        <v>0</v>
      </c>
      <c r="O33" t="s">
        <v>34</v>
      </c>
      <c r="P33" t="s">
        <v>168</v>
      </c>
      <c r="Q33" t="s">
        <v>36</v>
      </c>
      <c r="R33" t="s">
        <v>36</v>
      </c>
      <c r="S33" t="s">
        <v>36</v>
      </c>
      <c r="T33">
        <v>122570.24000000001</v>
      </c>
      <c r="U33">
        <v>19604</v>
      </c>
      <c r="V33">
        <v>9409.92</v>
      </c>
      <c r="W33">
        <v>9409.92</v>
      </c>
      <c r="X33">
        <v>6257.88</v>
      </c>
      <c r="Y33">
        <v>335</v>
      </c>
      <c r="Z33">
        <v>693.7</v>
      </c>
      <c r="AA33">
        <v>361.92</v>
      </c>
      <c r="AB33">
        <f t="shared" si="0"/>
        <v>10214.186666666666</v>
      </c>
      <c r="AC33">
        <f t="shared" si="1"/>
        <v>18819.84</v>
      </c>
      <c r="AD33">
        <f t="shared" si="2"/>
        <v>22471.21066666667</v>
      </c>
    </row>
    <row r="34" spans="1:30" x14ac:dyDescent="0.3">
      <c r="A34">
        <v>274982</v>
      </c>
      <c r="B34" t="s">
        <v>169</v>
      </c>
      <c r="C34" t="s">
        <v>28</v>
      </c>
      <c r="D34">
        <v>7003</v>
      </c>
      <c r="E34">
        <v>8148</v>
      </c>
      <c r="F34" t="s">
        <v>39</v>
      </c>
      <c r="G34">
        <v>3</v>
      </c>
      <c r="H34" t="s">
        <v>170</v>
      </c>
      <c r="I34" t="s">
        <v>31</v>
      </c>
      <c r="J34">
        <v>40461</v>
      </c>
      <c r="K34" t="s">
        <v>41</v>
      </c>
      <c r="L34">
        <v>40461</v>
      </c>
      <c r="M34" t="s">
        <v>41</v>
      </c>
      <c r="N34" t="s">
        <v>42</v>
      </c>
      <c r="O34" t="s">
        <v>43</v>
      </c>
      <c r="P34" t="s">
        <v>44</v>
      </c>
      <c r="Q34" t="s">
        <v>36</v>
      </c>
      <c r="R34" t="s">
        <v>36</v>
      </c>
      <c r="S34" t="s">
        <v>36</v>
      </c>
      <c r="T34">
        <v>692013.72</v>
      </c>
      <c r="U34">
        <v>288199.62</v>
      </c>
      <c r="V34">
        <v>0</v>
      </c>
      <c r="W34">
        <v>0</v>
      </c>
      <c r="X34">
        <v>34063.919999999998</v>
      </c>
      <c r="Y34">
        <v>17279.37</v>
      </c>
      <c r="Z34">
        <v>0</v>
      </c>
      <c r="AA34">
        <v>0</v>
      </c>
      <c r="AB34">
        <f t="shared" si="0"/>
        <v>57667.81</v>
      </c>
      <c r="AC34">
        <f t="shared" si="1"/>
        <v>0</v>
      </c>
      <c r="AD34">
        <f t="shared" si="2"/>
        <v>126869.182</v>
      </c>
    </row>
    <row r="35" spans="1:30" x14ac:dyDescent="0.3">
      <c r="A35">
        <v>755811</v>
      </c>
      <c r="B35" t="s">
        <v>171</v>
      </c>
      <c r="C35" t="s">
        <v>28</v>
      </c>
      <c r="D35">
        <v>7994</v>
      </c>
      <c r="E35">
        <v>8147</v>
      </c>
      <c r="F35" t="s">
        <v>89</v>
      </c>
      <c r="G35">
        <v>5</v>
      </c>
      <c r="H35" t="s">
        <v>30</v>
      </c>
      <c r="I35" t="s">
        <v>31</v>
      </c>
      <c r="J35">
        <v>72954</v>
      </c>
      <c r="K35" t="s">
        <v>90</v>
      </c>
      <c r="L35">
        <v>72952</v>
      </c>
      <c r="M35" t="s">
        <v>91</v>
      </c>
      <c r="N35" t="s">
        <v>172</v>
      </c>
      <c r="O35" t="s">
        <v>34</v>
      </c>
      <c r="P35" t="s">
        <v>35</v>
      </c>
      <c r="Q35" t="s">
        <v>36</v>
      </c>
      <c r="R35" t="s">
        <v>36</v>
      </c>
      <c r="S35" t="s">
        <v>37</v>
      </c>
      <c r="T35">
        <v>26229.02</v>
      </c>
      <c r="U35">
        <v>6761.48</v>
      </c>
      <c r="V35">
        <v>0</v>
      </c>
      <c r="W35">
        <v>0</v>
      </c>
      <c r="X35">
        <v>1296.52</v>
      </c>
      <c r="Y35">
        <v>246.95</v>
      </c>
      <c r="Z35">
        <v>0</v>
      </c>
      <c r="AA35">
        <v>0</v>
      </c>
      <c r="AB35">
        <f t="shared" si="0"/>
        <v>2185.7516666666666</v>
      </c>
      <c r="AC35">
        <f t="shared" si="1"/>
        <v>0</v>
      </c>
      <c r="AD35">
        <f t="shared" si="2"/>
        <v>4808.653666666667</v>
      </c>
    </row>
    <row r="36" spans="1:30" x14ac:dyDescent="0.3">
      <c r="A36">
        <v>903132</v>
      </c>
      <c r="B36" t="s">
        <v>173</v>
      </c>
      <c r="C36" t="s">
        <v>28</v>
      </c>
      <c r="D36">
        <v>7595</v>
      </c>
      <c r="E36">
        <v>8149</v>
      </c>
      <c r="F36" t="s">
        <v>95</v>
      </c>
      <c r="G36">
        <v>5</v>
      </c>
      <c r="H36" t="s">
        <v>30</v>
      </c>
      <c r="I36" t="s">
        <v>31</v>
      </c>
      <c r="J36">
        <v>72506</v>
      </c>
      <c r="K36" t="s">
        <v>174</v>
      </c>
      <c r="L36">
        <v>72480</v>
      </c>
      <c r="M36" t="s">
        <v>175</v>
      </c>
      <c r="N36" t="s">
        <v>176</v>
      </c>
      <c r="O36" t="s">
        <v>34</v>
      </c>
      <c r="P36" t="s">
        <v>177</v>
      </c>
      <c r="Q36" t="s">
        <v>36</v>
      </c>
      <c r="R36" t="s">
        <v>36</v>
      </c>
      <c r="S36" t="s">
        <v>37</v>
      </c>
      <c r="T36">
        <v>6128.55</v>
      </c>
      <c r="U36">
        <v>445.19</v>
      </c>
      <c r="V36">
        <v>6415.92</v>
      </c>
      <c r="W36">
        <v>-2542.6799999999998</v>
      </c>
      <c r="X36">
        <v>706.76</v>
      </c>
      <c r="Y36">
        <v>119.94</v>
      </c>
      <c r="Z36">
        <v>519.63</v>
      </c>
      <c r="AA36">
        <v>71.12</v>
      </c>
      <c r="AB36">
        <f t="shared" si="0"/>
        <v>510.71250000000003</v>
      </c>
      <c r="AC36">
        <f t="shared" si="1"/>
        <v>3873.2400000000002</v>
      </c>
      <c r="AD36">
        <f t="shared" si="2"/>
        <v>1123.5675000000001</v>
      </c>
    </row>
    <row r="37" spans="1:30" x14ac:dyDescent="0.3">
      <c r="A37">
        <v>821084</v>
      </c>
      <c r="B37" t="s">
        <v>178</v>
      </c>
      <c r="C37" t="s">
        <v>28</v>
      </c>
      <c r="D37">
        <v>7992</v>
      </c>
      <c r="E37">
        <v>8145</v>
      </c>
      <c r="F37" t="s">
        <v>162</v>
      </c>
      <c r="G37">
        <v>5</v>
      </c>
      <c r="H37" t="s">
        <v>30</v>
      </c>
      <c r="I37" t="s">
        <v>31</v>
      </c>
      <c r="J37">
        <v>815</v>
      </c>
      <c r="K37" t="s">
        <v>163</v>
      </c>
      <c r="L37">
        <v>815</v>
      </c>
      <c r="M37" t="s">
        <v>163</v>
      </c>
      <c r="N37" t="s">
        <v>179</v>
      </c>
      <c r="O37" t="s">
        <v>67</v>
      </c>
      <c r="P37" t="s">
        <v>72</v>
      </c>
      <c r="Q37" t="s">
        <v>36</v>
      </c>
      <c r="R37" t="s">
        <v>36</v>
      </c>
      <c r="S37" t="s">
        <v>37</v>
      </c>
      <c r="T37">
        <v>203837.24</v>
      </c>
      <c r="U37">
        <v>57318.7</v>
      </c>
      <c r="V37">
        <v>11787</v>
      </c>
      <c r="W37">
        <v>19645</v>
      </c>
      <c r="X37">
        <v>18288.07</v>
      </c>
      <c r="Y37">
        <v>3537.45</v>
      </c>
      <c r="Z37">
        <v>857.67</v>
      </c>
      <c r="AA37">
        <v>755.6</v>
      </c>
      <c r="AB37">
        <f t="shared" si="0"/>
        <v>16986.436666666665</v>
      </c>
      <c r="AC37">
        <f t="shared" si="1"/>
        <v>31432</v>
      </c>
      <c r="AD37">
        <f t="shared" si="2"/>
        <v>37370.160666666663</v>
      </c>
    </row>
    <row r="38" spans="1:30" x14ac:dyDescent="0.3">
      <c r="A38">
        <v>733602</v>
      </c>
      <c r="B38" t="s">
        <v>180</v>
      </c>
      <c r="C38" t="s">
        <v>28</v>
      </c>
      <c r="D38">
        <v>7992</v>
      </c>
      <c r="E38">
        <v>8149</v>
      </c>
      <c r="F38" t="s">
        <v>95</v>
      </c>
      <c r="G38">
        <v>5</v>
      </c>
      <c r="H38" t="s">
        <v>30</v>
      </c>
      <c r="I38" t="s">
        <v>96</v>
      </c>
      <c r="J38">
        <v>40550</v>
      </c>
      <c r="K38" t="s">
        <v>181</v>
      </c>
      <c r="L38">
        <v>40550</v>
      </c>
      <c r="M38" t="s">
        <v>181</v>
      </c>
      <c r="N38" t="s">
        <v>182</v>
      </c>
      <c r="O38" t="s">
        <v>34</v>
      </c>
      <c r="P38" t="s">
        <v>134</v>
      </c>
      <c r="Q38" t="s">
        <v>37</v>
      </c>
      <c r="R38" t="s">
        <v>36</v>
      </c>
      <c r="S38" t="s">
        <v>36</v>
      </c>
      <c r="T38">
        <v>81340.320000000007</v>
      </c>
      <c r="U38">
        <v>0</v>
      </c>
      <c r="V38">
        <v>0</v>
      </c>
      <c r="W38">
        <v>0</v>
      </c>
      <c r="X38">
        <v>3898.2</v>
      </c>
      <c r="Y38">
        <v>0</v>
      </c>
      <c r="Z38">
        <v>0</v>
      </c>
      <c r="AA38">
        <v>0</v>
      </c>
      <c r="AB38">
        <f t="shared" si="0"/>
        <v>6778.3600000000006</v>
      </c>
      <c r="AC38">
        <f t="shared" si="1"/>
        <v>0</v>
      </c>
      <c r="AD38">
        <f t="shared" si="2"/>
        <v>14912.392000000002</v>
      </c>
    </row>
    <row r="39" spans="1:30" x14ac:dyDescent="0.3">
      <c r="A39">
        <v>821087</v>
      </c>
      <c r="B39" t="s">
        <v>183</v>
      </c>
      <c r="C39" t="s">
        <v>28</v>
      </c>
      <c r="D39">
        <v>7992</v>
      </c>
      <c r="E39">
        <v>8144</v>
      </c>
      <c r="F39" t="s">
        <v>117</v>
      </c>
      <c r="G39">
        <v>5</v>
      </c>
      <c r="H39" t="s">
        <v>30</v>
      </c>
      <c r="I39" t="s">
        <v>31</v>
      </c>
      <c r="J39">
        <v>815</v>
      </c>
      <c r="K39" t="s">
        <v>163</v>
      </c>
      <c r="L39">
        <v>815</v>
      </c>
      <c r="M39" t="s">
        <v>163</v>
      </c>
      <c r="N39" t="s">
        <v>179</v>
      </c>
      <c r="O39" t="s">
        <v>67</v>
      </c>
      <c r="P39" t="s">
        <v>127</v>
      </c>
      <c r="Q39" t="s">
        <v>36</v>
      </c>
      <c r="R39" t="s">
        <v>36</v>
      </c>
      <c r="S39" t="s">
        <v>37</v>
      </c>
      <c r="T39">
        <v>121901.39</v>
      </c>
      <c r="U39">
        <v>19039.84</v>
      </c>
      <c r="V39">
        <v>9614.85</v>
      </c>
      <c r="W39">
        <v>9356.85</v>
      </c>
      <c r="X39">
        <v>10039.540000000001</v>
      </c>
      <c r="Y39">
        <v>1539.37</v>
      </c>
      <c r="Z39">
        <v>791.14</v>
      </c>
      <c r="AA39">
        <v>323.25</v>
      </c>
      <c r="AB39">
        <f t="shared" si="0"/>
        <v>10158.449166666667</v>
      </c>
      <c r="AC39">
        <f t="shared" si="1"/>
        <v>18971.7</v>
      </c>
      <c r="AD39">
        <f t="shared" si="2"/>
        <v>22348.588166666668</v>
      </c>
    </row>
    <row r="40" spans="1:30" x14ac:dyDescent="0.3">
      <c r="A40">
        <v>827047</v>
      </c>
      <c r="B40" t="s">
        <v>184</v>
      </c>
      <c r="C40" t="s">
        <v>28</v>
      </c>
      <c r="D40">
        <v>7001</v>
      </c>
      <c r="E40">
        <v>8149</v>
      </c>
      <c r="F40" t="s">
        <v>185</v>
      </c>
      <c r="G40">
        <v>2</v>
      </c>
      <c r="H40" t="s">
        <v>71</v>
      </c>
      <c r="I40" t="s">
        <v>96</v>
      </c>
      <c r="J40">
        <v>72847</v>
      </c>
      <c r="K40" t="s">
        <v>186</v>
      </c>
      <c r="L40">
        <v>72847</v>
      </c>
      <c r="M40" t="s">
        <v>186</v>
      </c>
      <c r="N40">
        <v>0</v>
      </c>
      <c r="O40" t="s">
        <v>67</v>
      </c>
      <c r="P40" t="s">
        <v>187</v>
      </c>
      <c r="Q40" t="s">
        <v>37</v>
      </c>
      <c r="R40" t="s">
        <v>36</v>
      </c>
      <c r="S40" t="s">
        <v>36</v>
      </c>
      <c r="T40">
        <v>835457</v>
      </c>
      <c r="U40">
        <v>358053</v>
      </c>
      <c r="V40">
        <v>0</v>
      </c>
      <c r="W40">
        <v>0</v>
      </c>
      <c r="X40">
        <v>71787.72</v>
      </c>
      <c r="Y40">
        <v>67659.520000000004</v>
      </c>
      <c r="Z40">
        <v>0</v>
      </c>
      <c r="AA40">
        <v>0</v>
      </c>
      <c r="AB40">
        <f t="shared" si="0"/>
        <v>69621.416666666672</v>
      </c>
      <c r="AC40">
        <f t="shared" si="1"/>
        <v>0</v>
      </c>
      <c r="AD40">
        <f t="shared" si="2"/>
        <v>153167.1166666667</v>
      </c>
    </row>
    <row r="41" spans="1:30" x14ac:dyDescent="0.3">
      <c r="A41">
        <v>915012</v>
      </c>
      <c r="B41" t="s">
        <v>188</v>
      </c>
      <c r="C41" t="s">
        <v>28</v>
      </c>
      <c r="D41">
        <v>7992</v>
      </c>
      <c r="E41">
        <v>8149</v>
      </c>
      <c r="F41" t="s">
        <v>189</v>
      </c>
      <c r="G41">
        <v>2</v>
      </c>
      <c r="H41" t="s">
        <v>71</v>
      </c>
      <c r="I41" t="s">
        <v>96</v>
      </c>
      <c r="J41">
        <v>72703</v>
      </c>
      <c r="K41" t="s">
        <v>190</v>
      </c>
      <c r="L41">
        <v>72703</v>
      </c>
      <c r="M41" t="s">
        <v>190</v>
      </c>
      <c r="N41">
        <v>0</v>
      </c>
      <c r="O41" t="s">
        <v>34</v>
      </c>
      <c r="P41" t="s">
        <v>191</v>
      </c>
      <c r="Q41" t="s">
        <v>37</v>
      </c>
      <c r="R41" t="s">
        <v>36</v>
      </c>
      <c r="S41" t="s">
        <v>36</v>
      </c>
      <c r="T41">
        <v>413750</v>
      </c>
      <c r="U41">
        <v>82750</v>
      </c>
      <c r="V41">
        <v>41375</v>
      </c>
      <c r="W41">
        <v>41375</v>
      </c>
      <c r="X41">
        <v>11554.85</v>
      </c>
      <c r="Y41">
        <v>1801.61</v>
      </c>
      <c r="Z41">
        <v>1179.2</v>
      </c>
      <c r="AA41">
        <v>827.5</v>
      </c>
      <c r="AB41">
        <f t="shared" si="0"/>
        <v>34479.166666666664</v>
      </c>
      <c r="AC41">
        <f t="shared" si="1"/>
        <v>82750</v>
      </c>
      <c r="AD41">
        <f t="shared" si="2"/>
        <v>75854.166666666672</v>
      </c>
    </row>
    <row r="42" spans="1:30" x14ac:dyDescent="0.3">
      <c r="A42">
        <v>868408</v>
      </c>
      <c r="B42" t="s">
        <v>192</v>
      </c>
      <c r="C42" t="s">
        <v>28</v>
      </c>
      <c r="D42">
        <v>7003</v>
      </c>
      <c r="E42">
        <v>8148</v>
      </c>
      <c r="F42" t="s">
        <v>193</v>
      </c>
      <c r="G42">
        <v>4</v>
      </c>
      <c r="H42" t="s">
        <v>40</v>
      </c>
      <c r="I42" t="s">
        <v>31</v>
      </c>
      <c r="J42">
        <v>40461</v>
      </c>
      <c r="K42" t="s">
        <v>41</v>
      </c>
      <c r="L42">
        <v>40461</v>
      </c>
      <c r="M42" t="s">
        <v>41</v>
      </c>
      <c r="N42" t="s">
        <v>194</v>
      </c>
      <c r="O42" t="s">
        <v>43</v>
      </c>
      <c r="P42" t="s">
        <v>195</v>
      </c>
      <c r="Q42" t="s">
        <v>36</v>
      </c>
      <c r="R42" t="s">
        <v>36</v>
      </c>
      <c r="S42" t="s">
        <v>36</v>
      </c>
      <c r="T42">
        <v>25905.18</v>
      </c>
      <c r="U42">
        <v>7305.24</v>
      </c>
      <c r="V42">
        <v>0</v>
      </c>
      <c r="W42">
        <v>0</v>
      </c>
      <c r="X42">
        <v>655.08000000000004</v>
      </c>
      <c r="Y42">
        <v>196.23</v>
      </c>
      <c r="Z42">
        <v>0</v>
      </c>
      <c r="AA42">
        <v>0</v>
      </c>
      <c r="AB42">
        <f t="shared" si="0"/>
        <v>2158.7649999999999</v>
      </c>
      <c r="AC42">
        <f t="shared" si="1"/>
        <v>0</v>
      </c>
      <c r="AD42">
        <f t="shared" si="2"/>
        <v>4749.2830000000004</v>
      </c>
    </row>
    <row r="43" spans="1:30" x14ac:dyDescent="0.3">
      <c r="A43">
        <v>866084</v>
      </c>
      <c r="B43" t="s">
        <v>196</v>
      </c>
      <c r="C43" t="s">
        <v>28</v>
      </c>
      <c r="D43">
        <v>7989</v>
      </c>
      <c r="E43">
        <v>8149</v>
      </c>
      <c r="F43" t="s">
        <v>197</v>
      </c>
      <c r="G43">
        <v>2</v>
      </c>
      <c r="H43" t="s">
        <v>71</v>
      </c>
      <c r="I43" t="s">
        <v>75</v>
      </c>
      <c r="J43">
        <v>35000</v>
      </c>
      <c r="K43" t="s">
        <v>76</v>
      </c>
      <c r="L43">
        <v>35000</v>
      </c>
      <c r="M43" t="s">
        <v>76</v>
      </c>
      <c r="N43">
        <v>0</v>
      </c>
      <c r="O43" t="s">
        <v>43</v>
      </c>
      <c r="P43" t="s">
        <v>109</v>
      </c>
      <c r="Q43" t="s">
        <v>37</v>
      </c>
      <c r="R43" t="s">
        <v>36</v>
      </c>
      <c r="S43" t="s">
        <v>36</v>
      </c>
      <c r="T43">
        <v>49350.42</v>
      </c>
      <c r="U43">
        <v>7191.28</v>
      </c>
      <c r="V43">
        <v>0</v>
      </c>
      <c r="W43">
        <v>5528.34</v>
      </c>
      <c r="X43">
        <v>1509.34</v>
      </c>
      <c r="Y43">
        <v>220.52</v>
      </c>
      <c r="Z43">
        <v>0</v>
      </c>
      <c r="AA43">
        <v>0</v>
      </c>
      <c r="AB43">
        <f t="shared" si="0"/>
        <v>4112.5349999999999</v>
      </c>
      <c r="AC43">
        <f t="shared" si="1"/>
        <v>5528.34</v>
      </c>
      <c r="AD43">
        <f t="shared" si="2"/>
        <v>9047.5770000000011</v>
      </c>
    </row>
    <row r="44" spans="1:30" x14ac:dyDescent="0.3">
      <c r="A44">
        <v>963424</v>
      </c>
      <c r="B44" t="s">
        <v>198</v>
      </c>
      <c r="C44" t="s">
        <v>28</v>
      </c>
      <c r="D44">
        <v>7994</v>
      </c>
      <c r="E44">
        <v>8163</v>
      </c>
      <c r="F44" t="s">
        <v>199</v>
      </c>
      <c r="G44">
        <v>5</v>
      </c>
      <c r="H44" t="s">
        <v>30</v>
      </c>
      <c r="I44" t="s">
        <v>31</v>
      </c>
      <c r="J44">
        <v>40019</v>
      </c>
      <c r="K44" t="s">
        <v>200</v>
      </c>
      <c r="L44">
        <v>40018</v>
      </c>
      <c r="M44" t="s">
        <v>200</v>
      </c>
      <c r="N44" t="s">
        <v>201</v>
      </c>
      <c r="O44" t="s">
        <v>34</v>
      </c>
      <c r="P44" t="s">
        <v>202</v>
      </c>
      <c r="Q44" t="s">
        <v>36</v>
      </c>
      <c r="R44" t="s">
        <v>36</v>
      </c>
      <c r="S44" t="s">
        <v>37</v>
      </c>
      <c r="T44">
        <v>35185.51</v>
      </c>
      <c r="U44">
        <v>11782.64</v>
      </c>
      <c r="V44">
        <v>0</v>
      </c>
      <c r="W44">
        <v>0</v>
      </c>
      <c r="X44">
        <v>568.58000000000004</v>
      </c>
      <c r="Y44">
        <v>188.44</v>
      </c>
      <c r="Z44">
        <v>0</v>
      </c>
      <c r="AA44">
        <v>0</v>
      </c>
      <c r="AB44">
        <f t="shared" si="0"/>
        <v>2932.1258333333335</v>
      </c>
      <c r="AC44">
        <f t="shared" si="1"/>
        <v>0</v>
      </c>
      <c r="AD44">
        <f t="shared" si="2"/>
        <v>6450.6768333333339</v>
      </c>
    </row>
    <row r="45" spans="1:30" x14ac:dyDescent="0.3">
      <c r="A45">
        <v>718094</v>
      </c>
      <c r="B45" t="s">
        <v>203</v>
      </c>
      <c r="C45" t="s">
        <v>28</v>
      </c>
      <c r="D45">
        <v>7001</v>
      </c>
      <c r="E45">
        <v>8149</v>
      </c>
      <c r="F45" t="s">
        <v>204</v>
      </c>
      <c r="G45">
        <v>3</v>
      </c>
      <c r="H45" t="s">
        <v>170</v>
      </c>
      <c r="I45" t="s">
        <v>96</v>
      </c>
      <c r="J45">
        <v>72787</v>
      </c>
      <c r="K45" t="s">
        <v>205</v>
      </c>
      <c r="L45">
        <v>72787</v>
      </c>
      <c r="M45" t="s">
        <v>205</v>
      </c>
      <c r="N45" t="s">
        <v>206</v>
      </c>
      <c r="O45" t="s">
        <v>67</v>
      </c>
      <c r="P45" t="s">
        <v>207</v>
      </c>
      <c r="Q45" t="s">
        <v>36</v>
      </c>
      <c r="R45" t="s">
        <v>36</v>
      </c>
      <c r="S45" t="s">
        <v>36</v>
      </c>
      <c r="T45">
        <v>924.4</v>
      </c>
      <c r="U45">
        <v>239.2</v>
      </c>
      <c r="V45">
        <v>239.2</v>
      </c>
      <c r="W45">
        <v>0</v>
      </c>
      <c r="X45">
        <v>97.61</v>
      </c>
      <c r="Y45">
        <v>18.399999999999999</v>
      </c>
      <c r="Z45">
        <v>17.989999999999998</v>
      </c>
      <c r="AA45">
        <v>0</v>
      </c>
      <c r="AB45">
        <f t="shared" si="0"/>
        <v>77.033333333333331</v>
      </c>
      <c r="AC45">
        <f t="shared" si="1"/>
        <v>239.2</v>
      </c>
      <c r="AD45">
        <f t="shared" si="2"/>
        <v>169.47333333333333</v>
      </c>
    </row>
    <row r="46" spans="1:30" x14ac:dyDescent="0.3">
      <c r="A46">
        <v>749328</v>
      </c>
      <c r="B46" t="s">
        <v>208</v>
      </c>
      <c r="C46" t="s">
        <v>28</v>
      </c>
      <c r="D46">
        <v>7992</v>
      </c>
      <c r="E46">
        <v>8155</v>
      </c>
      <c r="F46" t="s">
        <v>59</v>
      </c>
      <c r="G46">
        <v>5</v>
      </c>
      <c r="H46" t="s">
        <v>30</v>
      </c>
      <c r="I46" t="s">
        <v>31</v>
      </c>
      <c r="J46">
        <v>542</v>
      </c>
      <c r="K46" t="s">
        <v>155</v>
      </c>
      <c r="L46">
        <v>542</v>
      </c>
      <c r="M46" t="s">
        <v>155</v>
      </c>
      <c r="N46" t="s">
        <v>156</v>
      </c>
      <c r="O46" t="s">
        <v>67</v>
      </c>
      <c r="P46" t="s">
        <v>209</v>
      </c>
      <c r="Q46" t="s">
        <v>36</v>
      </c>
      <c r="R46" t="s">
        <v>36</v>
      </c>
      <c r="S46" t="s">
        <v>37</v>
      </c>
      <c r="T46">
        <v>30529.11</v>
      </c>
      <c r="U46">
        <v>0</v>
      </c>
      <c r="V46">
        <v>0</v>
      </c>
      <c r="W46">
        <v>0</v>
      </c>
      <c r="X46">
        <v>1751.85</v>
      </c>
      <c r="Y46">
        <v>0</v>
      </c>
      <c r="Z46">
        <v>0</v>
      </c>
      <c r="AA46">
        <v>0</v>
      </c>
      <c r="AB46">
        <f t="shared" si="0"/>
        <v>2544.0925000000002</v>
      </c>
      <c r="AC46">
        <f t="shared" si="1"/>
        <v>0</v>
      </c>
      <c r="AD46">
        <f t="shared" si="2"/>
        <v>5597.0035000000007</v>
      </c>
    </row>
    <row r="47" spans="1:30" x14ac:dyDescent="0.3">
      <c r="A47">
        <v>1089</v>
      </c>
      <c r="B47" t="s">
        <v>210</v>
      </c>
      <c r="C47" t="s">
        <v>28</v>
      </c>
      <c r="D47">
        <v>7001</v>
      </c>
      <c r="E47">
        <v>8149</v>
      </c>
      <c r="F47" t="s">
        <v>211</v>
      </c>
      <c r="G47">
        <v>4</v>
      </c>
      <c r="H47" t="s">
        <v>40</v>
      </c>
      <c r="I47" t="s">
        <v>96</v>
      </c>
      <c r="J47">
        <v>72145</v>
      </c>
      <c r="K47" t="s">
        <v>212</v>
      </c>
      <c r="L47">
        <v>72145</v>
      </c>
      <c r="M47" t="s">
        <v>212</v>
      </c>
      <c r="N47" t="s">
        <v>213</v>
      </c>
      <c r="O47" t="s">
        <v>34</v>
      </c>
      <c r="P47" t="s">
        <v>109</v>
      </c>
      <c r="Q47" t="s">
        <v>37</v>
      </c>
      <c r="R47" t="s">
        <v>36</v>
      </c>
      <c r="S47" t="s">
        <v>36</v>
      </c>
      <c r="T47">
        <v>265083.52000000002</v>
      </c>
      <c r="U47">
        <v>48135.5</v>
      </c>
      <c r="V47">
        <v>21105</v>
      </c>
      <c r="W47">
        <v>18291</v>
      </c>
      <c r="X47">
        <v>10849.88</v>
      </c>
      <c r="Y47">
        <v>1885.02</v>
      </c>
      <c r="Z47">
        <v>813.3</v>
      </c>
      <c r="AA47">
        <v>0</v>
      </c>
      <c r="AB47">
        <f t="shared" si="0"/>
        <v>22090.293333333335</v>
      </c>
      <c r="AC47">
        <f t="shared" si="1"/>
        <v>39396</v>
      </c>
      <c r="AD47">
        <f t="shared" si="2"/>
        <v>48598.645333333341</v>
      </c>
    </row>
    <row r="48" spans="1:30" x14ac:dyDescent="0.3">
      <c r="A48">
        <v>92441</v>
      </c>
      <c r="B48" t="s">
        <v>214</v>
      </c>
      <c r="C48" t="s">
        <v>28</v>
      </c>
      <c r="D48">
        <v>7001</v>
      </c>
      <c r="E48">
        <v>8149</v>
      </c>
      <c r="F48" t="s">
        <v>215</v>
      </c>
      <c r="G48">
        <v>4</v>
      </c>
      <c r="H48" t="s">
        <v>40</v>
      </c>
      <c r="I48" t="s">
        <v>96</v>
      </c>
      <c r="J48">
        <v>21207</v>
      </c>
      <c r="K48" t="s">
        <v>216</v>
      </c>
      <c r="L48">
        <v>21207</v>
      </c>
      <c r="M48" t="s">
        <v>216</v>
      </c>
      <c r="N48" t="s">
        <v>217</v>
      </c>
      <c r="O48" t="s">
        <v>34</v>
      </c>
      <c r="P48" t="s">
        <v>109</v>
      </c>
      <c r="Q48" t="s">
        <v>37</v>
      </c>
      <c r="R48" t="s">
        <v>36</v>
      </c>
      <c r="S48" t="s">
        <v>36</v>
      </c>
      <c r="T48">
        <v>30351.360000000001</v>
      </c>
      <c r="U48">
        <v>5501.2</v>
      </c>
      <c r="V48">
        <v>1407</v>
      </c>
      <c r="W48">
        <v>1407</v>
      </c>
      <c r="X48">
        <v>1263.07</v>
      </c>
      <c r="Y48">
        <v>215.83</v>
      </c>
      <c r="Z48">
        <v>54.22</v>
      </c>
      <c r="AA48">
        <v>0</v>
      </c>
      <c r="AB48">
        <f t="shared" si="0"/>
        <v>2529.2800000000002</v>
      </c>
      <c r="AC48">
        <f t="shared" si="1"/>
        <v>2814</v>
      </c>
      <c r="AD48">
        <f t="shared" si="2"/>
        <v>5564.4160000000011</v>
      </c>
    </row>
    <row r="49" spans="1:30" x14ac:dyDescent="0.3">
      <c r="A49">
        <v>795296</v>
      </c>
      <c r="B49" t="s">
        <v>218</v>
      </c>
      <c r="C49" t="s">
        <v>28</v>
      </c>
      <c r="D49">
        <v>200</v>
      </c>
      <c r="E49">
        <v>8149</v>
      </c>
      <c r="F49" t="s">
        <v>219</v>
      </c>
      <c r="G49">
        <v>3</v>
      </c>
      <c r="H49" t="s">
        <v>170</v>
      </c>
      <c r="I49" t="s">
        <v>31</v>
      </c>
      <c r="J49">
        <v>21373</v>
      </c>
      <c r="K49" t="s">
        <v>220</v>
      </c>
      <c r="L49">
        <v>21401</v>
      </c>
      <c r="M49" t="s">
        <v>221</v>
      </c>
      <c r="N49" t="s">
        <v>222</v>
      </c>
      <c r="O49" t="s">
        <v>43</v>
      </c>
      <c r="P49" t="s">
        <v>109</v>
      </c>
      <c r="Q49" t="s">
        <v>37</v>
      </c>
      <c r="R49" t="s">
        <v>36</v>
      </c>
      <c r="S49" t="s">
        <v>36</v>
      </c>
      <c r="T49">
        <v>342509.06</v>
      </c>
      <c r="U49">
        <v>49203.44</v>
      </c>
      <c r="V49">
        <v>41704.839999999997</v>
      </c>
      <c r="W49">
        <v>46554.239999999998</v>
      </c>
      <c r="X49">
        <v>10257.44</v>
      </c>
      <c r="Y49">
        <v>1433.24</v>
      </c>
      <c r="Z49">
        <v>1146.21</v>
      </c>
      <c r="AA49">
        <v>0</v>
      </c>
      <c r="AB49">
        <f t="shared" si="0"/>
        <v>28542.421666666665</v>
      </c>
      <c r="AC49">
        <f t="shared" si="1"/>
        <v>88259.079999999987</v>
      </c>
      <c r="AD49">
        <f t="shared" si="2"/>
        <v>62793.327666666672</v>
      </c>
    </row>
    <row r="50" spans="1:30" x14ac:dyDescent="0.3">
      <c r="A50">
        <v>760425</v>
      </c>
      <c r="B50" t="s">
        <v>223</v>
      </c>
      <c r="C50" t="s">
        <v>28</v>
      </c>
      <c r="D50">
        <v>7001</v>
      </c>
      <c r="E50">
        <v>8149</v>
      </c>
      <c r="F50" t="s">
        <v>224</v>
      </c>
      <c r="G50">
        <v>2</v>
      </c>
      <c r="H50" t="s">
        <v>71</v>
      </c>
      <c r="I50" t="s">
        <v>96</v>
      </c>
      <c r="J50">
        <v>40848</v>
      </c>
      <c r="K50" t="s">
        <v>120</v>
      </c>
      <c r="L50">
        <v>40848</v>
      </c>
      <c r="M50" t="s">
        <v>120</v>
      </c>
      <c r="N50">
        <v>0</v>
      </c>
      <c r="O50" t="s">
        <v>34</v>
      </c>
      <c r="P50" t="s">
        <v>225</v>
      </c>
      <c r="Q50" t="s">
        <v>36</v>
      </c>
      <c r="R50" t="s">
        <v>36</v>
      </c>
      <c r="S50" t="s">
        <v>36</v>
      </c>
      <c r="T50">
        <v>117857.32</v>
      </c>
      <c r="U50">
        <v>72608.800000000003</v>
      </c>
      <c r="V50">
        <v>0</v>
      </c>
      <c r="W50">
        <v>0</v>
      </c>
      <c r="X50">
        <v>4396.28</v>
      </c>
      <c r="Y50">
        <v>2123.63</v>
      </c>
      <c r="Z50">
        <v>0</v>
      </c>
      <c r="AA50">
        <v>0</v>
      </c>
      <c r="AB50">
        <f t="shared" si="0"/>
        <v>9821.4433333333345</v>
      </c>
      <c r="AC50">
        <f t="shared" si="1"/>
        <v>0</v>
      </c>
      <c r="AD50">
        <f t="shared" si="2"/>
        <v>21607.175333333336</v>
      </c>
    </row>
    <row r="51" spans="1:30" x14ac:dyDescent="0.3">
      <c r="A51">
        <v>746642</v>
      </c>
      <c r="B51" t="s">
        <v>226</v>
      </c>
      <c r="C51" t="s">
        <v>28</v>
      </c>
      <c r="D51">
        <v>7992</v>
      </c>
      <c r="E51">
        <v>8149</v>
      </c>
      <c r="F51" t="s">
        <v>227</v>
      </c>
      <c r="G51">
        <v>5</v>
      </c>
      <c r="H51" t="s">
        <v>30</v>
      </c>
      <c r="I51" t="s">
        <v>31</v>
      </c>
      <c r="J51">
        <v>448</v>
      </c>
      <c r="K51" t="s">
        <v>228</v>
      </c>
      <c r="L51">
        <v>448</v>
      </c>
      <c r="M51" t="s">
        <v>228</v>
      </c>
      <c r="N51" t="s">
        <v>229</v>
      </c>
      <c r="O51" t="s">
        <v>67</v>
      </c>
      <c r="P51" t="s">
        <v>230</v>
      </c>
      <c r="Q51" t="s">
        <v>36</v>
      </c>
      <c r="R51" t="s">
        <v>36</v>
      </c>
      <c r="S51" t="s">
        <v>37</v>
      </c>
      <c r="T51">
        <v>88610.03</v>
      </c>
      <c r="U51">
        <v>0</v>
      </c>
      <c r="V51">
        <v>9293</v>
      </c>
      <c r="W51">
        <v>18365.919999999998</v>
      </c>
      <c r="X51">
        <v>7330.34</v>
      </c>
      <c r="Y51">
        <v>0</v>
      </c>
      <c r="Z51">
        <v>757.66</v>
      </c>
      <c r="AA51">
        <v>643.54</v>
      </c>
      <c r="AB51">
        <f t="shared" si="0"/>
        <v>7384.1691666666666</v>
      </c>
      <c r="AC51">
        <f t="shared" si="1"/>
        <v>27658.92</v>
      </c>
      <c r="AD51">
        <f t="shared" si="2"/>
        <v>16245.172166666667</v>
      </c>
    </row>
    <row r="52" spans="1:30" x14ac:dyDescent="0.3">
      <c r="A52">
        <v>904928</v>
      </c>
      <c r="B52" t="s">
        <v>231</v>
      </c>
      <c r="C52" t="s">
        <v>28</v>
      </c>
      <c r="D52">
        <v>761</v>
      </c>
      <c r="E52">
        <v>8170</v>
      </c>
      <c r="F52" t="s">
        <v>232</v>
      </c>
      <c r="G52">
        <v>5</v>
      </c>
      <c r="H52" t="s">
        <v>30</v>
      </c>
      <c r="I52" t="s">
        <v>31</v>
      </c>
      <c r="J52">
        <v>2579</v>
      </c>
      <c r="K52" t="s">
        <v>85</v>
      </c>
      <c r="L52">
        <v>2579</v>
      </c>
      <c r="M52" t="s">
        <v>85</v>
      </c>
      <c r="N52" t="s">
        <v>86</v>
      </c>
      <c r="O52" t="s">
        <v>34</v>
      </c>
      <c r="P52" t="s">
        <v>233</v>
      </c>
      <c r="Q52" t="s">
        <v>37</v>
      </c>
      <c r="R52" t="s">
        <v>36</v>
      </c>
      <c r="S52" t="s">
        <v>37</v>
      </c>
      <c r="T52">
        <v>159451.88</v>
      </c>
      <c r="U52">
        <v>35614.5</v>
      </c>
      <c r="V52">
        <v>0</v>
      </c>
      <c r="W52">
        <v>17708.259999999998</v>
      </c>
      <c r="X52">
        <v>4566.63</v>
      </c>
      <c r="Y52">
        <v>1027.1300000000001</v>
      </c>
      <c r="Z52">
        <v>0</v>
      </c>
      <c r="AA52">
        <v>249.11</v>
      </c>
      <c r="AB52">
        <f t="shared" si="0"/>
        <v>13287.656666666668</v>
      </c>
      <c r="AC52">
        <f t="shared" si="1"/>
        <v>17708.259999999998</v>
      </c>
      <c r="AD52">
        <f t="shared" si="2"/>
        <v>29232.844666666671</v>
      </c>
    </row>
    <row r="53" spans="1:30" x14ac:dyDescent="0.3">
      <c r="A53">
        <v>749587</v>
      </c>
      <c r="B53" t="s">
        <v>234</v>
      </c>
      <c r="C53" t="s">
        <v>28</v>
      </c>
      <c r="D53">
        <v>7670</v>
      </c>
      <c r="E53">
        <v>8155</v>
      </c>
      <c r="F53" t="s">
        <v>235</v>
      </c>
      <c r="G53">
        <v>2</v>
      </c>
      <c r="H53" t="s">
        <v>71</v>
      </c>
      <c r="I53" t="s">
        <v>31</v>
      </c>
      <c r="J53">
        <v>40206</v>
      </c>
      <c r="K53" t="s">
        <v>236</v>
      </c>
      <c r="L53">
        <v>40205</v>
      </c>
      <c r="M53" t="s">
        <v>237</v>
      </c>
      <c r="N53">
        <v>0</v>
      </c>
      <c r="O53" t="s">
        <v>34</v>
      </c>
      <c r="P53" t="s">
        <v>238</v>
      </c>
      <c r="Q53" t="s">
        <v>36</v>
      </c>
      <c r="R53" t="s">
        <v>36</v>
      </c>
      <c r="S53" t="s">
        <v>36</v>
      </c>
      <c r="T53">
        <v>109955</v>
      </c>
      <c r="U53">
        <v>8590</v>
      </c>
      <c r="V53">
        <v>8590</v>
      </c>
      <c r="W53">
        <v>0</v>
      </c>
      <c r="X53">
        <v>4350.1499999999996</v>
      </c>
      <c r="Y53">
        <v>356.49</v>
      </c>
      <c r="Z53">
        <v>322.13</v>
      </c>
      <c r="AA53">
        <v>0</v>
      </c>
      <c r="AB53">
        <f t="shared" si="0"/>
        <v>9162.9166666666661</v>
      </c>
      <c r="AC53">
        <f t="shared" si="1"/>
        <v>8590</v>
      </c>
      <c r="AD53">
        <f t="shared" si="2"/>
        <v>20158.416666666668</v>
      </c>
    </row>
    <row r="54" spans="1:30" x14ac:dyDescent="0.3">
      <c r="A54">
        <v>28005</v>
      </c>
      <c r="B54" t="s">
        <v>239</v>
      </c>
      <c r="C54" t="s">
        <v>28</v>
      </c>
      <c r="D54">
        <v>7001</v>
      </c>
      <c r="E54">
        <v>8195</v>
      </c>
      <c r="F54" t="s">
        <v>79</v>
      </c>
      <c r="G54">
        <v>5</v>
      </c>
      <c r="H54" t="s">
        <v>30</v>
      </c>
      <c r="I54" t="s">
        <v>31</v>
      </c>
      <c r="J54">
        <v>569</v>
      </c>
      <c r="K54" t="s">
        <v>240</v>
      </c>
      <c r="L54">
        <v>569</v>
      </c>
      <c r="M54" t="s">
        <v>240</v>
      </c>
      <c r="N54" t="s">
        <v>241</v>
      </c>
      <c r="O54" t="s">
        <v>67</v>
      </c>
      <c r="P54" t="s">
        <v>82</v>
      </c>
      <c r="Q54" t="s">
        <v>36</v>
      </c>
      <c r="R54" t="s">
        <v>36</v>
      </c>
      <c r="S54" t="s">
        <v>37</v>
      </c>
      <c r="T54">
        <v>47173.59</v>
      </c>
      <c r="U54">
        <v>0</v>
      </c>
      <c r="V54">
        <v>2643.7</v>
      </c>
      <c r="W54">
        <v>4506.6400000000003</v>
      </c>
      <c r="X54">
        <v>4160.4399999999996</v>
      </c>
      <c r="Y54">
        <v>0</v>
      </c>
      <c r="Z54">
        <v>224.81</v>
      </c>
      <c r="AA54">
        <v>173.34</v>
      </c>
      <c r="AB54">
        <f t="shared" si="0"/>
        <v>3931.1324999999997</v>
      </c>
      <c r="AC54">
        <f t="shared" si="1"/>
        <v>7150.34</v>
      </c>
      <c r="AD54">
        <f t="shared" si="2"/>
        <v>8648.4915000000001</v>
      </c>
    </row>
    <row r="55" spans="1:30" x14ac:dyDescent="0.3">
      <c r="A55">
        <v>754574</v>
      </c>
      <c r="B55" t="s">
        <v>242</v>
      </c>
      <c r="C55" t="s">
        <v>28</v>
      </c>
      <c r="D55">
        <v>7992</v>
      </c>
      <c r="E55">
        <v>8145</v>
      </c>
      <c r="F55" t="s">
        <v>162</v>
      </c>
      <c r="G55">
        <v>5</v>
      </c>
      <c r="H55" t="s">
        <v>30</v>
      </c>
      <c r="I55" t="s">
        <v>31</v>
      </c>
      <c r="J55">
        <v>815</v>
      </c>
      <c r="K55" t="s">
        <v>163</v>
      </c>
      <c r="L55">
        <v>815</v>
      </c>
      <c r="M55" t="s">
        <v>163</v>
      </c>
      <c r="N55" t="s">
        <v>243</v>
      </c>
      <c r="O55" t="s">
        <v>67</v>
      </c>
      <c r="P55" t="s">
        <v>202</v>
      </c>
      <c r="Q55" t="s">
        <v>36</v>
      </c>
      <c r="R55" t="s">
        <v>36</v>
      </c>
      <c r="S55" t="s">
        <v>37</v>
      </c>
      <c r="T55">
        <v>49998.79</v>
      </c>
      <c r="U55">
        <v>0</v>
      </c>
      <c r="V55">
        <v>12699.78</v>
      </c>
      <c r="W55">
        <v>0</v>
      </c>
      <c r="X55">
        <v>3773.65</v>
      </c>
      <c r="Y55">
        <v>0</v>
      </c>
      <c r="Z55">
        <v>701.29</v>
      </c>
      <c r="AA55">
        <v>0</v>
      </c>
      <c r="AB55">
        <f t="shared" si="0"/>
        <v>4166.5658333333331</v>
      </c>
      <c r="AC55">
        <f t="shared" si="1"/>
        <v>12699.78</v>
      </c>
      <c r="AD55">
        <f t="shared" si="2"/>
        <v>9166.444833333333</v>
      </c>
    </row>
    <row r="56" spans="1:30" x14ac:dyDescent="0.3">
      <c r="A56">
        <v>124770</v>
      </c>
      <c r="B56" t="s">
        <v>244</v>
      </c>
      <c r="C56" t="s">
        <v>28</v>
      </c>
      <c r="D56">
        <v>7994</v>
      </c>
      <c r="E56">
        <v>8149</v>
      </c>
      <c r="F56" t="s">
        <v>136</v>
      </c>
      <c r="G56">
        <v>5</v>
      </c>
      <c r="H56" t="s">
        <v>30</v>
      </c>
      <c r="I56" t="s">
        <v>31</v>
      </c>
      <c r="J56">
        <v>2009</v>
      </c>
      <c r="K56" t="s">
        <v>245</v>
      </c>
      <c r="L56">
        <v>2009</v>
      </c>
      <c r="M56" t="s">
        <v>245</v>
      </c>
      <c r="N56" t="s">
        <v>246</v>
      </c>
      <c r="O56" t="s">
        <v>34</v>
      </c>
      <c r="P56" t="s">
        <v>247</v>
      </c>
      <c r="Q56" t="s">
        <v>36</v>
      </c>
      <c r="R56" t="s">
        <v>36</v>
      </c>
      <c r="S56" t="s">
        <v>37</v>
      </c>
      <c r="T56">
        <v>53034.57</v>
      </c>
      <c r="U56">
        <v>0</v>
      </c>
      <c r="V56">
        <v>0</v>
      </c>
      <c r="W56">
        <v>0</v>
      </c>
      <c r="X56">
        <v>4610.07</v>
      </c>
      <c r="Y56">
        <v>0</v>
      </c>
      <c r="Z56">
        <v>0</v>
      </c>
      <c r="AA56">
        <v>0</v>
      </c>
      <c r="AB56">
        <f t="shared" si="0"/>
        <v>4419.5474999999997</v>
      </c>
      <c r="AC56">
        <f t="shared" si="1"/>
        <v>0</v>
      </c>
      <c r="AD56">
        <f t="shared" si="2"/>
        <v>9723.0045000000009</v>
      </c>
    </row>
    <row r="57" spans="1:30" x14ac:dyDescent="0.3">
      <c r="A57">
        <v>524545</v>
      </c>
      <c r="B57" t="s">
        <v>248</v>
      </c>
      <c r="C57" t="s">
        <v>28</v>
      </c>
      <c r="D57">
        <v>7001</v>
      </c>
      <c r="E57">
        <v>8149</v>
      </c>
      <c r="F57" t="s">
        <v>249</v>
      </c>
      <c r="G57">
        <v>3</v>
      </c>
      <c r="H57" t="s">
        <v>170</v>
      </c>
      <c r="I57" t="s">
        <v>96</v>
      </c>
      <c r="J57">
        <v>72702</v>
      </c>
      <c r="K57" t="s">
        <v>250</v>
      </c>
      <c r="L57">
        <v>72702</v>
      </c>
      <c r="M57" t="s">
        <v>250</v>
      </c>
      <c r="N57" t="s">
        <v>251</v>
      </c>
      <c r="O57" t="s">
        <v>67</v>
      </c>
      <c r="P57" t="s">
        <v>77</v>
      </c>
      <c r="Q57" t="s">
        <v>37</v>
      </c>
      <c r="R57" t="s">
        <v>36</v>
      </c>
      <c r="S57" t="s">
        <v>36</v>
      </c>
      <c r="T57">
        <v>1375.56</v>
      </c>
      <c r="U57">
        <v>0</v>
      </c>
      <c r="V57">
        <v>0</v>
      </c>
      <c r="W57">
        <v>0</v>
      </c>
      <c r="X57">
        <v>18.309999999999999</v>
      </c>
      <c r="Y57">
        <v>0</v>
      </c>
      <c r="Z57">
        <v>0</v>
      </c>
      <c r="AA57">
        <v>0</v>
      </c>
      <c r="AB57">
        <f t="shared" si="0"/>
        <v>114.63</v>
      </c>
      <c r="AC57">
        <f t="shared" si="1"/>
        <v>0</v>
      </c>
      <c r="AD57">
        <f t="shared" si="2"/>
        <v>252.18600000000001</v>
      </c>
    </row>
    <row r="58" spans="1:30" x14ac:dyDescent="0.3">
      <c r="A58">
        <v>755487</v>
      </c>
      <c r="B58" t="s">
        <v>252</v>
      </c>
      <c r="C58" t="s">
        <v>28</v>
      </c>
      <c r="D58">
        <v>7992</v>
      </c>
      <c r="E58">
        <v>8155</v>
      </c>
      <c r="F58" t="s">
        <v>253</v>
      </c>
      <c r="G58">
        <v>5</v>
      </c>
      <c r="H58" t="s">
        <v>30</v>
      </c>
      <c r="I58" t="s">
        <v>31</v>
      </c>
      <c r="J58">
        <v>1645</v>
      </c>
      <c r="K58" t="s">
        <v>254</v>
      </c>
      <c r="L58">
        <v>1645</v>
      </c>
      <c r="M58" t="s">
        <v>254</v>
      </c>
      <c r="N58" t="s">
        <v>255</v>
      </c>
      <c r="O58" t="s">
        <v>67</v>
      </c>
      <c r="P58" t="s">
        <v>202</v>
      </c>
      <c r="Q58" t="s">
        <v>36</v>
      </c>
      <c r="R58" t="s">
        <v>36</v>
      </c>
      <c r="S58" t="s">
        <v>37</v>
      </c>
      <c r="T58">
        <v>24507.9</v>
      </c>
      <c r="U58">
        <v>12253.95</v>
      </c>
      <c r="V58">
        <v>0</v>
      </c>
      <c r="W58">
        <v>0</v>
      </c>
      <c r="X58">
        <v>1319.33</v>
      </c>
      <c r="Y58">
        <v>658.96</v>
      </c>
      <c r="Z58">
        <v>0</v>
      </c>
      <c r="AA58">
        <v>0</v>
      </c>
      <c r="AB58">
        <f t="shared" si="0"/>
        <v>2042.325</v>
      </c>
      <c r="AC58">
        <f t="shared" si="1"/>
        <v>0</v>
      </c>
      <c r="AD58">
        <f t="shared" si="2"/>
        <v>4493.1150000000007</v>
      </c>
    </row>
    <row r="59" spans="1:30" x14ac:dyDescent="0.3">
      <c r="A59">
        <v>3180</v>
      </c>
      <c r="B59" t="s">
        <v>256</v>
      </c>
      <c r="C59" t="s">
        <v>28</v>
      </c>
      <c r="D59">
        <v>7001</v>
      </c>
      <c r="E59">
        <v>8149</v>
      </c>
      <c r="F59" t="s">
        <v>199</v>
      </c>
      <c r="G59">
        <v>5</v>
      </c>
      <c r="H59" t="s">
        <v>30</v>
      </c>
      <c r="I59" t="s">
        <v>96</v>
      </c>
      <c r="J59">
        <v>72702</v>
      </c>
      <c r="K59" t="s">
        <v>250</v>
      </c>
      <c r="L59">
        <v>72702</v>
      </c>
      <c r="M59" t="s">
        <v>250</v>
      </c>
      <c r="N59" t="s">
        <v>102</v>
      </c>
      <c r="O59" t="s">
        <v>67</v>
      </c>
      <c r="P59" t="s">
        <v>127</v>
      </c>
      <c r="Q59" t="s">
        <v>36</v>
      </c>
      <c r="R59" t="s">
        <v>36</v>
      </c>
      <c r="S59" t="s">
        <v>37</v>
      </c>
      <c r="T59">
        <v>1397328.82</v>
      </c>
      <c r="U59">
        <v>237998.02</v>
      </c>
      <c r="V59">
        <v>134607.9</v>
      </c>
      <c r="W59">
        <v>112696.44</v>
      </c>
      <c r="X59">
        <v>73413.740000000005</v>
      </c>
      <c r="Y59">
        <v>10508.08</v>
      </c>
      <c r="Z59">
        <v>11134.02</v>
      </c>
      <c r="AA59">
        <v>3166.26</v>
      </c>
      <c r="AB59">
        <f t="shared" si="0"/>
        <v>116444.06833333334</v>
      </c>
      <c r="AC59">
        <f t="shared" si="1"/>
        <v>247304.34</v>
      </c>
      <c r="AD59">
        <f t="shared" si="2"/>
        <v>256176.95033333337</v>
      </c>
    </row>
    <row r="60" spans="1:30" x14ac:dyDescent="0.3">
      <c r="A60">
        <v>76006</v>
      </c>
      <c r="B60" t="s">
        <v>257</v>
      </c>
      <c r="C60" t="s">
        <v>28</v>
      </c>
      <c r="D60">
        <v>7994</v>
      </c>
      <c r="E60">
        <v>8149</v>
      </c>
      <c r="F60" t="s">
        <v>258</v>
      </c>
      <c r="G60">
        <v>4</v>
      </c>
      <c r="H60" t="s">
        <v>40</v>
      </c>
      <c r="I60" t="s">
        <v>31</v>
      </c>
      <c r="J60">
        <v>40263</v>
      </c>
      <c r="K60" t="s">
        <v>259</v>
      </c>
      <c r="L60">
        <v>40263</v>
      </c>
      <c r="M60" t="s">
        <v>259</v>
      </c>
      <c r="N60" t="s">
        <v>260</v>
      </c>
      <c r="O60" t="s">
        <v>34</v>
      </c>
      <c r="P60" t="s">
        <v>261</v>
      </c>
      <c r="Q60" t="s">
        <v>36</v>
      </c>
      <c r="R60" t="s">
        <v>36</v>
      </c>
      <c r="S60" t="s">
        <v>36</v>
      </c>
      <c r="T60">
        <v>91076.14</v>
      </c>
      <c r="U60">
        <v>0</v>
      </c>
      <c r="V60">
        <v>11473.86</v>
      </c>
      <c r="W60">
        <v>0</v>
      </c>
      <c r="X60">
        <v>2973.1</v>
      </c>
      <c r="Y60">
        <v>0</v>
      </c>
      <c r="Z60">
        <v>375.62</v>
      </c>
      <c r="AA60">
        <v>0</v>
      </c>
      <c r="AB60">
        <f t="shared" si="0"/>
        <v>7589.6783333333333</v>
      </c>
      <c r="AC60">
        <f t="shared" si="1"/>
        <v>11473.86</v>
      </c>
      <c r="AD60">
        <f t="shared" si="2"/>
        <v>16697.292333333335</v>
      </c>
    </row>
    <row r="61" spans="1:30" x14ac:dyDescent="0.3">
      <c r="A61">
        <v>903233</v>
      </c>
      <c r="B61" t="s">
        <v>262</v>
      </c>
      <c r="C61" t="s">
        <v>28</v>
      </c>
      <c r="D61">
        <v>7992</v>
      </c>
      <c r="E61">
        <v>8163</v>
      </c>
      <c r="F61" t="s">
        <v>50</v>
      </c>
      <c r="G61">
        <v>5</v>
      </c>
      <c r="H61" t="s">
        <v>30</v>
      </c>
      <c r="I61" t="s">
        <v>31</v>
      </c>
      <c r="J61">
        <v>348</v>
      </c>
      <c r="K61" t="s">
        <v>80</v>
      </c>
      <c r="L61">
        <v>348</v>
      </c>
      <c r="M61" t="s">
        <v>80</v>
      </c>
      <c r="N61" t="s">
        <v>81</v>
      </c>
      <c r="O61" t="s">
        <v>67</v>
      </c>
      <c r="P61" t="s">
        <v>263</v>
      </c>
      <c r="Q61" t="s">
        <v>36</v>
      </c>
      <c r="R61" t="s">
        <v>36</v>
      </c>
      <c r="S61" t="s">
        <v>37</v>
      </c>
      <c r="T61">
        <v>5116.62</v>
      </c>
      <c r="U61">
        <v>0</v>
      </c>
      <c r="V61">
        <v>0</v>
      </c>
      <c r="W61">
        <v>0</v>
      </c>
      <c r="X61">
        <v>403.55</v>
      </c>
      <c r="Y61">
        <v>0</v>
      </c>
      <c r="Z61">
        <v>0</v>
      </c>
      <c r="AA61">
        <v>0</v>
      </c>
      <c r="AB61">
        <f t="shared" si="0"/>
        <v>426.38499999999999</v>
      </c>
      <c r="AC61">
        <f t="shared" si="1"/>
        <v>0</v>
      </c>
      <c r="AD61">
        <f t="shared" si="2"/>
        <v>938.04700000000003</v>
      </c>
    </row>
    <row r="62" spans="1:30" x14ac:dyDescent="0.3">
      <c r="A62">
        <v>40778</v>
      </c>
      <c r="B62" t="s">
        <v>264</v>
      </c>
      <c r="C62" t="s">
        <v>28</v>
      </c>
      <c r="D62">
        <v>7994</v>
      </c>
      <c r="E62">
        <v>8155</v>
      </c>
      <c r="F62" t="s">
        <v>59</v>
      </c>
      <c r="G62">
        <v>5</v>
      </c>
      <c r="H62" t="s">
        <v>30</v>
      </c>
      <c r="I62" t="s">
        <v>31</v>
      </c>
      <c r="J62">
        <v>72954</v>
      </c>
      <c r="K62" t="s">
        <v>90</v>
      </c>
      <c r="L62">
        <v>72952</v>
      </c>
      <c r="M62" t="s">
        <v>91</v>
      </c>
      <c r="N62" t="s">
        <v>265</v>
      </c>
      <c r="O62" t="s">
        <v>34</v>
      </c>
      <c r="P62" t="s">
        <v>62</v>
      </c>
      <c r="Q62" t="s">
        <v>36</v>
      </c>
      <c r="R62" t="s">
        <v>36</v>
      </c>
      <c r="S62" t="s">
        <v>37</v>
      </c>
      <c r="T62">
        <v>-24318.65</v>
      </c>
      <c r="U62">
        <v>0</v>
      </c>
      <c r="V62">
        <v>25807.7</v>
      </c>
      <c r="W62">
        <v>38215.25</v>
      </c>
      <c r="X62">
        <v>309.88</v>
      </c>
      <c r="Y62">
        <v>0</v>
      </c>
      <c r="Z62">
        <v>1786.68</v>
      </c>
      <c r="AA62">
        <v>992.6</v>
      </c>
      <c r="AB62">
        <f t="shared" si="0"/>
        <v>-2026.5541666666668</v>
      </c>
      <c r="AC62">
        <f t="shared" si="1"/>
        <v>64022.95</v>
      </c>
      <c r="AD62">
        <f t="shared" si="2"/>
        <v>-4458.4191666666675</v>
      </c>
    </row>
    <row r="63" spans="1:30" x14ac:dyDescent="0.3">
      <c r="A63">
        <v>747807</v>
      </c>
      <c r="B63" t="s">
        <v>266</v>
      </c>
      <c r="C63" t="s">
        <v>28</v>
      </c>
      <c r="D63">
        <v>7994</v>
      </c>
      <c r="E63">
        <v>8149</v>
      </c>
      <c r="F63" t="s">
        <v>267</v>
      </c>
      <c r="G63">
        <v>3</v>
      </c>
      <c r="H63" t="s">
        <v>170</v>
      </c>
      <c r="I63" t="s">
        <v>96</v>
      </c>
      <c r="J63">
        <v>72387</v>
      </c>
      <c r="K63" t="s">
        <v>268</v>
      </c>
      <c r="L63">
        <v>72387</v>
      </c>
      <c r="M63" t="s">
        <v>268</v>
      </c>
      <c r="N63" t="s">
        <v>269</v>
      </c>
      <c r="O63" t="s">
        <v>34</v>
      </c>
      <c r="P63" t="s">
        <v>270</v>
      </c>
      <c r="Q63" t="s">
        <v>37</v>
      </c>
      <c r="R63" t="s">
        <v>36</v>
      </c>
      <c r="S63" t="s">
        <v>36</v>
      </c>
      <c r="T63">
        <v>303335</v>
      </c>
      <c r="U63">
        <v>58710</v>
      </c>
      <c r="V63">
        <v>39140</v>
      </c>
      <c r="W63">
        <v>19570</v>
      </c>
      <c r="X63">
        <v>9335.41</v>
      </c>
      <c r="Y63">
        <v>1608.25</v>
      </c>
      <c r="Z63">
        <v>1784.64</v>
      </c>
      <c r="AA63">
        <v>391.4</v>
      </c>
      <c r="AB63">
        <f t="shared" si="0"/>
        <v>25277.916666666668</v>
      </c>
      <c r="AC63">
        <f t="shared" si="1"/>
        <v>58710</v>
      </c>
      <c r="AD63">
        <f t="shared" si="2"/>
        <v>55611.416666666672</v>
      </c>
    </row>
    <row r="64" spans="1:30" x14ac:dyDescent="0.3">
      <c r="A64">
        <v>737679</v>
      </c>
      <c r="B64" t="s">
        <v>271</v>
      </c>
      <c r="C64" t="s">
        <v>28</v>
      </c>
      <c r="D64">
        <v>761</v>
      </c>
      <c r="E64">
        <v>8147</v>
      </c>
      <c r="F64" t="s">
        <v>89</v>
      </c>
      <c r="G64">
        <v>5</v>
      </c>
      <c r="H64" t="s">
        <v>30</v>
      </c>
      <c r="I64" t="s">
        <v>31</v>
      </c>
      <c r="J64">
        <v>2579</v>
      </c>
      <c r="K64" t="s">
        <v>85</v>
      </c>
      <c r="L64">
        <v>2579</v>
      </c>
      <c r="M64" t="s">
        <v>85</v>
      </c>
      <c r="N64" t="s">
        <v>86</v>
      </c>
      <c r="O64" t="s">
        <v>34</v>
      </c>
      <c r="P64" t="s">
        <v>272</v>
      </c>
      <c r="Q64" t="s">
        <v>36</v>
      </c>
      <c r="R64" t="s">
        <v>36</v>
      </c>
      <c r="S64" t="s">
        <v>37</v>
      </c>
      <c r="T64">
        <v>426967.21</v>
      </c>
      <c r="U64">
        <v>0</v>
      </c>
      <c r="V64">
        <v>52053.58</v>
      </c>
      <c r="W64">
        <v>15616.06</v>
      </c>
      <c r="X64">
        <v>31657.29</v>
      </c>
      <c r="Y64">
        <v>0</v>
      </c>
      <c r="Z64">
        <v>3811.88</v>
      </c>
      <c r="AA64">
        <v>1028.97</v>
      </c>
      <c r="AB64">
        <f t="shared" si="0"/>
        <v>35580.600833333338</v>
      </c>
      <c r="AC64">
        <f t="shared" si="1"/>
        <v>67669.64</v>
      </c>
      <c r="AD64">
        <f t="shared" si="2"/>
        <v>78277.32183333335</v>
      </c>
    </row>
    <row r="65" spans="1:30" x14ac:dyDescent="0.3">
      <c r="A65">
        <v>769977</v>
      </c>
      <c r="B65" t="s">
        <v>273</v>
      </c>
      <c r="C65" t="s">
        <v>28</v>
      </c>
      <c r="D65">
        <v>7994</v>
      </c>
      <c r="E65">
        <v>8147</v>
      </c>
      <c r="F65" t="s">
        <v>89</v>
      </c>
      <c r="G65">
        <v>5</v>
      </c>
      <c r="H65" t="s">
        <v>30</v>
      </c>
      <c r="I65" t="s">
        <v>31</v>
      </c>
      <c r="J65">
        <v>72859</v>
      </c>
      <c r="K65" t="s">
        <v>274</v>
      </c>
      <c r="L65">
        <v>72859</v>
      </c>
      <c r="M65" t="s">
        <v>274</v>
      </c>
      <c r="N65" t="s">
        <v>275</v>
      </c>
      <c r="O65" t="s">
        <v>34</v>
      </c>
      <c r="P65" t="s">
        <v>53</v>
      </c>
      <c r="Q65" t="s">
        <v>36</v>
      </c>
      <c r="R65" t="s">
        <v>36</v>
      </c>
      <c r="S65" t="s">
        <v>37</v>
      </c>
      <c r="T65">
        <v>7249.2</v>
      </c>
      <c r="U65">
        <v>7249.2</v>
      </c>
      <c r="V65">
        <v>0</v>
      </c>
      <c r="W65">
        <v>0</v>
      </c>
      <c r="X65">
        <v>658.29</v>
      </c>
      <c r="Y65">
        <v>658.29</v>
      </c>
      <c r="Z65">
        <v>0</v>
      </c>
      <c r="AA65">
        <v>0</v>
      </c>
      <c r="AB65">
        <f t="shared" si="0"/>
        <v>604.1</v>
      </c>
      <c r="AC65">
        <f t="shared" si="1"/>
        <v>0</v>
      </c>
      <c r="AD65">
        <f t="shared" si="2"/>
        <v>1329.0200000000002</v>
      </c>
    </row>
    <row r="66" spans="1:30" x14ac:dyDescent="0.3">
      <c r="A66">
        <v>838533</v>
      </c>
      <c r="B66" t="s">
        <v>276</v>
      </c>
      <c r="C66" t="s">
        <v>28</v>
      </c>
      <c r="D66">
        <v>7994</v>
      </c>
      <c r="E66">
        <v>8149</v>
      </c>
      <c r="F66" t="s">
        <v>277</v>
      </c>
      <c r="G66">
        <v>4</v>
      </c>
      <c r="H66" t="s">
        <v>40</v>
      </c>
      <c r="I66" t="s">
        <v>96</v>
      </c>
      <c r="J66">
        <v>72387</v>
      </c>
      <c r="K66" t="s">
        <v>268</v>
      </c>
      <c r="L66">
        <v>72387</v>
      </c>
      <c r="M66" t="s">
        <v>268</v>
      </c>
      <c r="N66" t="s">
        <v>52</v>
      </c>
      <c r="O66" t="s">
        <v>34</v>
      </c>
      <c r="P66" t="s">
        <v>278</v>
      </c>
      <c r="Q66" t="s">
        <v>37</v>
      </c>
      <c r="R66" t="s">
        <v>36</v>
      </c>
      <c r="S66" t="s">
        <v>36</v>
      </c>
      <c r="T66">
        <v>340074.48</v>
      </c>
      <c r="U66">
        <v>113961.96</v>
      </c>
      <c r="V66">
        <v>0</v>
      </c>
      <c r="W66">
        <v>0</v>
      </c>
      <c r="X66">
        <v>9638.6200000000008</v>
      </c>
      <c r="Y66">
        <v>3254.92</v>
      </c>
      <c r="Z66">
        <v>0</v>
      </c>
      <c r="AA66">
        <v>0</v>
      </c>
      <c r="AB66">
        <f t="shared" si="0"/>
        <v>28339.539999999997</v>
      </c>
      <c r="AC66">
        <f t="shared" si="1"/>
        <v>0</v>
      </c>
      <c r="AD66">
        <f t="shared" si="2"/>
        <v>62346.987999999998</v>
      </c>
    </row>
    <row r="67" spans="1:30" x14ac:dyDescent="0.3">
      <c r="A67">
        <v>119408</v>
      </c>
      <c r="B67" t="s">
        <v>279</v>
      </c>
      <c r="C67" t="s">
        <v>28</v>
      </c>
      <c r="D67">
        <v>7992</v>
      </c>
      <c r="E67">
        <v>8145</v>
      </c>
      <c r="F67" t="s">
        <v>280</v>
      </c>
      <c r="G67">
        <v>4</v>
      </c>
      <c r="H67" t="s">
        <v>40</v>
      </c>
      <c r="I67" t="s">
        <v>31</v>
      </c>
      <c r="J67">
        <v>1468</v>
      </c>
      <c r="K67" t="s">
        <v>281</v>
      </c>
      <c r="L67">
        <v>1468</v>
      </c>
      <c r="M67" t="s">
        <v>281</v>
      </c>
      <c r="N67" t="s">
        <v>282</v>
      </c>
      <c r="O67" t="s">
        <v>67</v>
      </c>
      <c r="P67" t="s">
        <v>233</v>
      </c>
      <c r="Q67" t="s">
        <v>37</v>
      </c>
      <c r="R67" t="s">
        <v>36</v>
      </c>
      <c r="S67" t="s">
        <v>36</v>
      </c>
      <c r="T67">
        <v>159407.66</v>
      </c>
      <c r="U67">
        <v>17807.25</v>
      </c>
      <c r="V67">
        <v>17708.259999999998</v>
      </c>
      <c r="W67">
        <v>17708.259999999998</v>
      </c>
      <c r="X67">
        <v>5790.41</v>
      </c>
      <c r="Y67">
        <v>528.70000000000005</v>
      </c>
      <c r="Z67">
        <v>511.26</v>
      </c>
      <c r="AA67">
        <v>249.39</v>
      </c>
      <c r="AB67">
        <f t="shared" ref="AB67:AB130" si="3">T67/12</f>
        <v>13283.971666666666</v>
      </c>
      <c r="AC67">
        <f t="shared" ref="AC67:AC130" si="4">SUM(V67:W67)</f>
        <v>35416.519999999997</v>
      </c>
      <c r="AD67">
        <f t="shared" ref="AD67:AD130" si="5">AB67*2*1.1</f>
        <v>29224.737666666668</v>
      </c>
    </row>
    <row r="68" spans="1:30" x14ac:dyDescent="0.3">
      <c r="A68">
        <v>902391</v>
      </c>
      <c r="B68" t="s">
        <v>283</v>
      </c>
      <c r="C68" t="s">
        <v>28</v>
      </c>
      <c r="D68">
        <v>7994</v>
      </c>
      <c r="E68">
        <v>8110</v>
      </c>
      <c r="F68" t="s">
        <v>284</v>
      </c>
      <c r="G68">
        <v>5</v>
      </c>
      <c r="H68" t="s">
        <v>30</v>
      </c>
      <c r="I68" t="s">
        <v>31</v>
      </c>
      <c r="J68">
        <v>2548</v>
      </c>
      <c r="K68" t="s">
        <v>285</v>
      </c>
      <c r="L68">
        <v>2548</v>
      </c>
      <c r="M68" t="s">
        <v>285</v>
      </c>
      <c r="N68" t="s">
        <v>286</v>
      </c>
      <c r="O68" t="s">
        <v>34</v>
      </c>
      <c r="P68" t="s">
        <v>129</v>
      </c>
      <c r="Q68" t="s">
        <v>36</v>
      </c>
      <c r="R68" t="s">
        <v>36</v>
      </c>
      <c r="S68" t="s">
        <v>37</v>
      </c>
      <c r="T68">
        <v>21671.78</v>
      </c>
      <c r="U68">
        <v>4273.24</v>
      </c>
      <c r="V68">
        <v>2157.7399999999998</v>
      </c>
      <c r="W68">
        <v>25892.880000000001</v>
      </c>
      <c r="X68">
        <v>2794.49</v>
      </c>
      <c r="Y68">
        <v>520.45000000000005</v>
      </c>
      <c r="Z68">
        <v>285.82</v>
      </c>
      <c r="AA68">
        <v>2194.73</v>
      </c>
      <c r="AB68">
        <f t="shared" si="3"/>
        <v>1805.9816666666666</v>
      </c>
      <c r="AC68">
        <f t="shared" si="4"/>
        <v>28050.620000000003</v>
      </c>
      <c r="AD68">
        <f t="shared" si="5"/>
        <v>3973.1596666666669</v>
      </c>
    </row>
    <row r="69" spans="1:30" x14ac:dyDescent="0.3">
      <c r="A69">
        <v>154593</v>
      </c>
      <c r="B69" t="s">
        <v>287</v>
      </c>
      <c r="C69" t="s">
        <v>28</v>
      </c>
      <c r="D69">
        <v>7992</v>
      </c>
      <c r="E69">
        <v>8149</v>
      </c>
      <c r="F69" t="s">
        <v>288</v>
      </c>
      <c r="G69">
        <v>5</v>
      </c>
      <c r="H69" t="s">
        <v>30</v>
      </c>
      <c r="I69" t="s">
        <v>31</v>
      </c>
      <c r="J69">
        <v>815</v>
      </c>
      <c r="K69" t="s">
        <v>163</v>
      </c>
      <c r="L69">
        <v>815</v>
      </c>
      <c r="M69" t="s">
        <v>163</v>
      </c>
      <c r="N69" t="s">
        <v>164</v>
      </c>
      <c r="O69" t="s">
        <v>67</v>
      </c>
      <c r="P69" t="s">
        <v>134</v>
      </c>
      <c r="Q69" t="s">
        <v>37</v>
      </c>
      <c r="R69" t="s">
        <v>36</v>
      </c>
      <c r="S69" t="s">
        <v>37</v>
      </c>
      <c r="T69">
        <v>18891.02</v>
      </c>
      <c r="U69">
        <v>0</v>
      </c>
      <c r="V69">
        <v>18891.02</v>
      </c>
      <c r="W69">
        <v>18891.02</v>
      </c>
      <c r="X69">
        <v>980.93</v>
      </c>
      <c r="Y69">
        <v>0</v>
      </c>
      <c r="Z69">
        <v>495.24</v>
      </c>
      <c r="AA69">
        <v>265.70999999999998</v>
      </c>
      <c r="AB69">
        <f t="shared" si="3"/>
        <v>1574.2516666666668</v>
      </c>
      <c r="AC69">
        <f t="shared" si="4"/>
        <v>37782.04</v>
      </c>
      <c r="AD69">
        <f t="shared" si="5"/>
        <v>3463.3536666666673</v>
      </c>
    </row>
    <row r="70" spans="1:30" x14ac:dyDescent="0.3">
      <c r="A70">
        <v>103430</v>
      </c>
      <c r="B70" t="s">
        <v>289</v>
      </c>
      <c r="C70" t="s">
        <v>28</v>
      </c>
      <c r="D70">
        <v>7992</v>
      </c>
      <c r="E70">
        <v>8110</v>
      </c>
      <c r="F70" t="s">
        <v>284</v>
      </c>
      <c r="G70">
        <v>5</v>
      </c>
      <c r="H70" t="s">
        <v>30</v>
      </c>
      <c r="I70" t="s">
        <v>31</v>
      </c>
      <c r="J70">
        <v>348</v>
      </c>
      <c r="K70" t="s">
        <v>80</v>
      </c>
      <c r="L70">
        <v>348</v>
      </c>
      <c r="M70" t="s">
        <v>80</v>
      </c>
      <c r="N70" t="s">
        <v>290</v>
      </c>
      <c r="O70" t="s">
        <v>67</v>
      </c>
      <c r="P70" t="s">
        <v>263</v>
      </c>
      <c r="Q70" t="s">
        <v>36</v>
      </c>
      <c r="R70" t="s">
        <v>36</v>
      </c>
      <c r="S70" t="s">
        <v>37</v>
      </c>
      <c r="T70">
        <v>30219.55</v>
      </c>
      <c r="U70">
        <v>4980.2700000000004</v>
      </c>
      <c r="V70">
        <v>5121.93</v>
      </c>
      <c r="W70">
        <v>0</v>
      </c>
      <c r="X70">
        <v>2413.3200000000002</v>
      </c>
      <c r="Y70">
        <v>419.55</v>
      </c>
      <c r="Z70">
        <v>403.54</v>
      </c>
      <c r="AA70">
        <v>0</v>
      </c>
      <c r="AB70">
        <f t="shared" si="3"/>
        <v>2518.2958333333331</v>
      </c>
      <c r="AC70">
        <f t="shared" si="4"/>
        <v>5121.93</v>
      </c>
      <c r="AD70">
        <f t="shared" si="5"/>
        <v>5540.2508333333335</v>
      </c>
    </row>
    <row r="71" spans="1:30" x14ac:dyDescent="0.3">
      <c r="A71">
        <v>392469</v>
      </c>
      <c r="B71" t="s">
        <v>291</v>
      </c>
      <c r="C71" t="s">
        <v>28</v>
      </c>
      <c r="D71">
        <v>837</v>
      </c>
      <c r="E71">
        <v>8149</v>
      </c>
      <c r="F71" t="s">
        <v>292</v>
      </c>
      <c r="G71">
        <v>2</v>
      </c>
      <c r="H71" t="s">
        <v>71</v>
      </c>
      <c r="I71" t="s">
        <v>96</v>
      </c>
      <c r="J71">
        <v>40848</v>
      </c>
      <c r="K71" t="s">
        <v>120</v>
      </c>
      <c r="L71">
        <v>40848</v>
      </c>
      <c r="M71" t="s">
        <v>120</v>
      </c>
      <c r="N71">
        <v>0</v>
      </c>
      <c r="O71" t="s">
        <v>34</v>
      </c>
      <c r="P71" t="s">
        <v>293</v>
      </c>
      <c r="Q71" t="s">
        <v>36</v>
      </c>
      <c r="R71" t="s">
        <v>36</v>
      </c>
      <c r="S71" t="s">
        <v>36</v>
      </c>
      <c r="T71">
        <v>12979.14</v>
      </c>
      <c r="U71">
        <v>12979.14</v>
      </c>
      <c r="V71">
        <v>0</v>
      </c>
      <c r="W71">
        <v>0</v>
      </c>
      <c r="X71">
        <v>141.55000000000001</v>
      </c>
      <c r="Y71">
        <v>141.55000000000001</v>
      </c>
      <c r="Z71">
        <v>0</v>
      </c>
      <c r="AA71">
        <v>0</v>
      </c>
      <c r="AB71">
        <f t="shared" si="3"/>
        <v>1081.595</v>
      </c>
      <c r="AC71">
        <f t="shared" si="4"/>
        <v>0</v>
      </c>
      <c r="AD71">
        <f t="shared" si="5"/>
        <v>2379.5090000000005</v>
      </c>
    </row>
    <row r="72" spans="1:30" x14ac:dyDescent="0.3">
      <c r="A72">
        <v>734716</v>
      </c>
      <c r="B72" t="s">
        <v>100</v>
      </c>
      <c r="C72" t="s">
        <v>28</v>
      </c>
      <c r="D72">
        <v>7992</v>
      </c>
      <c r="E72">
        <v>8149</v>
      </c>
      <c r="F72" t="s">
        <v>95</v>
      </c>
      <c r="G72">
        <v>5</v>
      </c>
      <c r="H72" t="s">
        <v>30</v>
      </c>
      <c r="I72" t="s">
        <v>31</v>
      </c>
      <c r="J72">
        <v>1357</v>
      </c>
      <c r="K72" t="s">
        <v>101</v>
      </c>
      <c r="L72">
        <v>1357</v>
      </c>
      <c r="M72" t="s">
        <v>101</v>
      </c>
      <c r="N72" t="s">
        <v>102</v>
      </c>
      <c r="O72" t="s">
        <v>67</v>
      </c>
      <c r="P72" t="s">
        <v>294</v>
      </c>
      <c r="Q72" t="s">
        <v>36</v>
      </c>
      <c r="R72" t="s">
        <v>36</v>
      </c>
      <c r="S72" t="s">
        <v>37</v>
      </c>
      <c r="T72">
        <v>0</v>
      </c>
      <c r="U72">
        <v>0</v>
      </c>
      <c r="V72">
        <v>0</v>
      </c>
      <c r="W72">
        <v>0</v>
      </c>
      <c r="X72">
        <v>902.94</v>
      </c>
      <c r="Y72">
        <v>902.94</v>
      </c>
      <c r="Z72">
        <v>0</v>
      </c>
      <c r="AA72">
        <v>0</v>
      </c>
      <c r="AB72">
        <f t="shared" si="3"/>
        <v>0</v>
      </c>
      <c r="AC72">
        <f t="shared" si="4"/>
        <v>0</v>
      </c>
      <c r="AD72">
        <f t="shared" si="5"/>
        <v>0</v>
      </c>
    </row>
    <row r="73" spans="1:30" x14ac:dyDescent="0.3">
      <c r="A73">
        <v>821084</v>
      </c>
      <c r="B73" t="s">
        <v>178</v>
      </c>
      <c r="C73" t="s">
        <v>28</v>
      </c>
      <c r="D73">
        <v>7992</v>
      </c>
      <c r="E73">
        <v>8145</v>
      </c>
      <c r="F73" t="s">
        <v>162</v>
      </c>
      <c r="G73">
        <v>5</v>
      </c>
      <c r="H73" t="s">
        <v>30</v>
      </c>
      <c r="I73" t="s">
        <v>31</v>
      </c>
      <c r="J73">
        <v>815</v>
      </c>
      <c r="K73" t="s">
        <v>163</v>
      </c>
      <c r="L73">
        <v>815</v>
      </c>
      <c r="M73" t="s">
        <v>163</v>
      </c>
      <c r="N73" t="s">
        <v>179</v>
      </c>
      <c r="O73" t="s">
        <v>67</v>
      </c>
      <c r="P73" t="s">
        <v>295</v>
      </c>
      <c r="Q73" t="s">
        <v>36</v>
      </c>
      <c r="R73" t="s">
        <v>36</v>
      </c>
      <c r="S73" t="s">
        <v>37</v>
      </c>
      <c r="T73">
        <v>1323.37</v>
      </c>
      <c r="U73">
        <v>1323.37</v>
      </c>
      <c r="V73">
        <v>0</v>
      </c>
      <c r="W73">
        <v>0</v>
      </c>
      <c r="X73">
        <v>195.9</v>
      </c>
      <c r="Y73">
        <v>195.9</v>
      </c>
      <c r="Z73">
        <v>0</v>
      </c>
      <c r="AA73">
        <v>0</v>
      </c>
      <c r="AB73">
        <f t="shared" si="3"/>
        <v>110.28083333333332</v>
      </c>
      <c r="AC73">
        <f t="shared" si="4"/>
        <v>0</v>
      </c>
      <c r="AD73">
        <f t="shared" si="5"/>
        <v>242.61783333333332</v>
      </c>
    </row>
    <row r="74" spans="1:30" x14ac:dyDescent="0.3">
      <c r="A74">
        <v>114659</v>
      </c>
      <c r="B74" t="s">
        <v>296</v>
      </c>
      <c r="C74" t="s">
        <v>28</v>
      </c>
      <c r="D74">
        <v>1075</v>
      </c>
      <c r="E74">
        <v>8149</v>
      </c>
      <c r="F74" t="s">
        <v>297</v>
      </c>
      <c r="G74">
        <v>4</v>
      </c>
      <c r="H74" t="s">
        <v>40</v>
      </c>
      <c r="I74" t="s">
        <v>96</v>
      </c>
      <c r="J74">
        <v>1106</v>
      </c>
      <c r="K74" t="s">
        <v>298</v>
      </c>
      <c r="L74">
        <v>1106</v>
      </c>
      <c r="M74" t="s">
        <v>298</v>
      </c>
      <c r="N74" t="s">
        <v>299</v>
      </c>
      <c r="O74" t="s">
        <v>67</v>
      </c>
      <c r="P74" t="s">
        <v>191</v>
      </c>
      <c r="Q74" t="s">
        <v>37</v>
      </c>
      <c r="R74" t="s">
        <v>36</v>
      </c>
      <c r="S74" t="s">
        <v>36</v>
      </c>
      <c r="T74">
        <v>186554.27</v>
      </c>
      <c r="U74">
        <v>0</v>
      </c>
      <c r="V74">
        <v>93257.34</v>
      </c>
      <c r="W74">
        <v>31085.78</v>
      </c>
      <c r="X74">
        <v>7453.23</v>
      </c>
      <c r="Y74">
        <v>0</v>
      </c>
      <c r="Z74">
        <v>3689.33</v>
      </c>
      <c r="AA74">
        <v>827.5</v>
      </c>
      <c r="AB74">
        <f t="shared" si="3"/>
        <v>15546.189166666665</v>
      </c>
      <c r="AC74">
        <f t="shared" si="4"/>
        <v>124343.12</v>
      </c>
      <c r="AD74">
        <f t="shared" si="5"/>
        <v>34201.616166666667</v>
      </c>
    </row>
    <row r="75" spans="1:30" x14ac:dyDescent="0.3">
      <c r="A75">
        <v>950067</v>
      </c>
      <c r="B75" t="s">
        <v>300</v>
      </c>
      <c r="C75" t="s">
        <v>28</v>
      </c>
      <c r="D75">
        <v>7001</v>
      </c>
      <c r="E75">
        <v>8149</v>
      </c>
      <c r="F75" t="s">
        <v>301</v>
      </c>
      <c r="G75">
        <v>4</v>
      </c>
      <c r="H75" t="s">
        <v>40</v>
      </c>
      <c r="I75" t="s">
        <v>96</v>
      </c>
      <c r="J75">
        <v>40083</v>
      </c>
      <c r="K75" t="s">
        <v>302</v>
      </c>
      <c r="L75">
        <v>40083</v>
      </c>
      <c r="M75" t="s">
        <v>302</v>
      </c>
      <c r="N75" t="s">
        <v>303</v>
      </c>
      <c r="O75" t="s">
        <v>34</v>
      </c>
      <c r="P75" t="s">
        <v>304</v>
      </c>
      <c r="Q75" t="s">
        <v>36</v>
      </c>
      <c r="R75" t="s">
        <v>36</v>
      </c>
      <c r="S75" t="s">
        <v>36</v>
      </c>
      <c r="T75">
        <v>19794.23</v>
      </c>
      <c r="U75">
        <v>0</v>
      </c>
      <c r="V75">
        <v>4426.38</v>
      </c>
      <c r="W75">
        <v>0</v>
      </c>
      <c r="X75">
        <v>1764.74</v>
      </c>
      <c r="Y75">
        <v>0</v>
      </c>
      <c r="Z75">
        <v>325.47000000000003</v>
      </c>
      <c r="AA75">
        <v>0</v>
      </c>
      <c r="AB75">
        <f t="shared" si="3"/>
        <v>1649.5191666666667</v>
      </c>
      <c r="AC75">
        <f t="shared" si="4"/>
        <v>4426.38</v>
      </c>
      <c r="AD75">
        <f t="shared" si="5"/>
        <v>3628.9421666666672</v>
      </c>
    </row>
    <row r="76" spans="1:30" x14ac:dyDescent="0.3">
      <c r="A76">
        <v>788791</v>
      </c>
      <c r="B76" t="s">
        <v>305</v>
      </c>
      <c r="C76" t="s">
        <v>28</v>
      </c>
      <c r="D76">
        <v>7994</v>
      </c>
      <c r="E76">
        <v>8144</v>
      </c>
      <c r="F76" t="s">
        <v>117</v>
      </c>
      <c r="G76">
        <v>5</v>
      </c>
      <c r="H76" t="s">
        <v>30</v>
      </c>
      <c r="I76" t="s">
        <v>31</v>
      </c>
      <c r="J76">
        <v>456</v>
      </c>
      <c r="K76" t="s">
        <v>306</v>
      </c>
      <c r="L76">
        <v>456</v>
      </c>
      <c r="M76" t="s">
        <v>306</v>
      </c>
      <c r="N76" t="s">
        <v>307</v>
      </c>
      <c r="O76" t="s">
        <v>34</v>
      </c>
      <c r="P76" t="s">
        <v>57</v>
      </c>
      <c r="Q76" t="s">
        <v>36</v>
      </c>
      <c r="R76" t="s">
        <v>36</v>
      </c>
      <c r="S76" t="s">
        <v>37</v>
      </c>
      <c r="T76">
        <v>44962.559999999998</v>
      </c>
      <c r="U76">
        <v>0</v>
      </c>
      <c r="V76">
        <v>0</v>
      </c>
      <c r="W76">
        <v>0</v>
      </c>
      <c r="X76">
        <v>4805.5600000000004</v>
      </c>
      <c r="Y76">
        <v>0</v>
      </c>
      <c r="Z76">
        <v>0</v>
      </c>
      <c r="AA76">
        <v>0</v>
      </c>
      <c r="AB76">
        <f t="shared" si="3"/>
        <v>3746.8799999999997</v>
      </c>
      <c r="AC76">
        <f t="shared" si="4"/>
        <v>0</v>
      </c>
      <c r="AD76">
        <f t="shared" si="5"/>
        <v>8243.1360000000004</v>
      </c>
    </row>
    <row r="77" spans="1:30" x14ac:dyDescent="0.3">
      <c r="A77">
        <v>732952</v>
      </c>
      <c r="B77" t="s">
        <v>308</v>
      </c>
      <c r="C77" t="s">
        <v>28</v>
      </c>
      <c r="D77">
        <v>7001</v>
      </c>
      <c r="E77">
        <v>8145</v>
      </c>
      <c r="F77" t="s">
        <v>162</v>
      </c>
      <c r="G77">
        <v>5</v>
      </c>
      <c r="H77" t="s">
        <v>30</v>
      </c>
      <c r="I77" t="s">
        <v>31</v>
      </c>
      <c r="J77">
        <v>932</v>
      </c>
      <c r="K77" t="s">
        <v>309</v>
      </c>
      <c r="L77">
        <v>932</v>
      </c>
      <c r="M77" t="s">
        <v>309</v>
      </c>
      <c r="N77" t="s">
        <v>310</v>
      </c>
      <c r="O77" t="s">
        <v>67</v>
      </c>
      <c r="P77" t="s">
        <v>311</v>
      </c>
      <c r="Q77" t="s">
        <v>36</v>
      </c>
      <c r="R77" t="s">
        <v>36</v>
      </c>
      <c r="S77" t="s">
        <v>37</v>
      </c>
      <c r="T77">
        <v>3221.58</v>
      </c>
      <c r="U77">
        <v>0</v>
      </c>
      <c r="V77">
        <v>0</v>
      </c>
      <c r="W77">
        <v>0</v>
      </c>
      <c r="X77">
        <v>477.01</v>
      </c>
      <c r="Y77">
        <v>0</v>
      </c>
      <c r="Z77">
        <v>0</v>
      </c>
      <c r="AA77">
        <v>0</v>
      </c>
      <c r="AB77">
        <f t="shared" si="3"/>
        <v>268.46499999999997</v>
      </c>
      <c r="AC77">
        <f t="shared" si="4"/>
        <v>0</v>
      </c>
      <c r="AD77">
        <f t="shared" si="5"/>
        <v>590.62300000000005</v>
      </c>
    </row>
    <row r="78" spans="1:30" x14ac:dyDescent="0.3">
      <c r="A78">
        <v>696618</v>
      </c>
      <c r="B78" t="s">
        <v>312</v>
      </c>
      <c r="C78" t="s">
        <v>28</v>
      </c>
      <c r="D78">
        <v>7001</v>
      </c>
      <c r="E78">
        <v>8149</v>
      </c>
      <c r="F78" t="s">
        <v>313</v>
      </c>
      <c r="G78">
        <v>3</v>
      </c>
      <c r="H78" t="s">
        <v>170</v>
      </c>
      <c r="I78" t="s">
        <v>96</v>
      </c>
      <c r="J78">
        <v>16</v>
      </c>
      <c r="K78" t="s">
        <v>314</v>
      </c>
      <c r="L78">
        <v>16</v>
      </c>
      <c r="M78" t="s">
        <v>314</v>
      </c>
      <c r="N78" t="s">
        <v>315</v>
      </c>
      <c r="O78" t="s">
        <v>67</v>
      </c>
      <c r="P78" t="s">
        <v>134</v>
      </c>
      <c r="Q78" t="s">
        <v>37</v>
      </c>
      <c r="R78" t="s">
        <v>36</v>
      </c>
      <c r="S78" t="s">
        <v>36</v>
      </c>
      <c r="T78">
        <v>150402.23999999999</v>
      </c>
      <c r="U78">
        <v>0</v>
      </c>
      <c r="V78">
        <v>26546</v>
      </c>
      <c r="W78">
        <v>26546</v>
      </c>
      <c r="X78">
        <v>3116.17</v>
      </c>
      <c r="Y78">
        <v>0</v>
      </c>
      <c r="Z78">
        <v>550.04999999999995</v>
      </c>
      <c r="AA78">
        <v>265.63</v>
      </c>
      <c r="AB78">
        <f t="shared" si="3"/>
        <v>12533.519999999999</v>
      </c>
      <c r="AC78">
        <f t="shared" si="4"/>
        <v>53092</v>
      </c>
      <c r="AD78">
        <f t="shared" si="5"/>
        <v>27573.743999999999</v>
      </c>
    </row>
    <row r="79" spans="1:30" x14ac:dyDescent="0.3">
      <c r="A79">
        <v>978072</v>
      </c>
      <c r="B79" t="s">
        <v>316</v>
      </c>
      <c r="C79" t="s">
        <v>28</v>
      </c>
      <c r="D79">
        <v>7003</v>
      </c>
      <c r="E79">
        <v>8163</v>
      </c>
      <c r="F79" t="s">
        <v>317</v>
      </c>
      <c r="G79">
        <v>5</v>
      </c>
      <c r="H79" t="s">
        <v>30</v>
      </c>
      <c r="I79" t="s">
        <v>31</v>
      </c>
      <c r="J79">
        <v>40461</v>
      </c>
      <c r="K79" t="s">
        <v>41</v>
      </c>
      <c r="L79">
        <v>40461</v>
      </c>
      <c r="M79" t="s">
        <v>41</v>
      </c>
      <c r="N79" t="s">
        <v>318</v>
      </c>
      <c r="O79" t="s">
        <v>43</v>
      </c>
      <c r="P79" t="s">
        <v>139</v>
      </c>
      <c r="Q79" t="s">
        <v>36</v>
      </c>
      <c r="R79" t="s">
        <v>36</v>
      </c>
      <c r="S79" t="s">
        <v>37</v>
      </c>
      <c r="T79">
        <v>16295.91</v>
      </c>
      <c r="U79">
        <v>0</v>
      </c>
      <c r="V79">
        <v>16486.03</v>
      </c>
      <c r="W79">
        <v>16486.03</v>
      </c>
      <c r="X79">
        <v>448.93</v>
      </c>
      <c r="Y79">
        <v>0</v>
      </c>
      <c r="Z79">
        <v>449.23</v>
      </c>
      <c r="AA79">
        <v>0</v>
      </c>
      <c r="AB79">
        <f t="shared" si="3"/>
        <v>1357.9925000000001</v>
      </c>
      <c r="AC79">
        <f t="shared" si="4"/>
        <v>32972.06</v>
      </c>
      <c r="AD79">
        <f t="shared" si="5"/>
        <v>2987.5835000000002</v>
      </c>
    </row>
    <row r="80" spans="1:30" x14ac:dyDescent="0.3">
      <c r="A80">
        <v>219660</v>
      </c>
      <c r="B80" t="s">
        <v>319</v>
      </c>
      <c r="C80" t="s">
        <v>28</v>
      </c>
      <c r="D80">
        <v>1075</v>
      </c>
      <c r="E80">
        <v>8149</v>
      </c>
      <c r="F80" t="s">
        <v>320</v>
      </c>
      <c r="G80">
        <v>2</v>
      </c>
      <c r="H80" t="s">
        <v>71</v>
      </c>
      <c r="I80" t="s">
        <v>96</v>
      </c>
      <c r="J80">
        <v>464</v>
      </c>
      <c r="K80" t="s">
        <v>321</v>
      </c>
      <c r="L80">
        <v>21373</v>
      </c>
      <c r="M80" t="s">
        <v>220</v>
      </c>
      <c r="N80">
        <v>0</v>
      </c>
      <c r="O80" t="s">
        <v>43</v>
      </c>
      <c r="P80" t="s">
        <v>109</v>
      </c>
      <c r="Q80" t="s">
        <v>37</v>
      </c>
      <c r="R80" t="s">
        <v>36</v>
      </c>
      <c r="S80" t="s">
        <v>36</v>
      </c>
      <c r="T80">
        <v>3685.56</v>
      </c>
      <c r="U80">
        <v>0</v>
      </c>
      <c r="V80">
        <v>1842.78</v>
      </c>
      <c r="W80">
        <v>3685.56</v>
      </c>
      <c r="X80">
        <v>112.14</v>
      </c>
      <c r="Y80">
        <v>0</v>
      </c>
      <c r="Z80">
        <v>56.61</v>
      </c>
      <c r="AA80">
        <v>0</v>
      </c>
      <c r="AB80">
        <f t="shared" si="3"/>
        <v>307.13</v>
      </c>
      <c r="AC80">
        <f t="shared" si="4"/>
        <v>5528.34</v>
      </c>
      <c r="AD80">
        <f t="shared" si="5"/>
        <v>675.68600000000004</v>
      </c>
    </row>
    <row r="81" spans="1:30" x14ac:dyDescent="0.3">
      <c r="A81">
        <v>164415</v>
      </c>
      <c r="B81" t="s">
        <v>322</v>
      </c>
      <c r="C81" t="s">
        <v>28</v>
      </c>
      <c r="D81">
        <v>7992</v>
      </c>
      <c r="E81">
        <v>8163</v>
      </c>
      <c r="F81" t="s">
        <v>50</v>
      </c>
      <c r="G81">
        <v>5</v>
      </c>
      <c r="H81" t="s">
        <v>30</v>
      </c>
      <c r="I81" t="s">
        <v>31</v>
      </c>
      <c r="J81">
        <v>755</v>
      </c>
      <c r="K81" t="s">
        <v>323</v>
      </c>
      <c r="L81">
        <v>755</v>
      </c>
      <c r="M81" t="s">
        <v>323</v>
      </c>
      <c r="N81" t="s">
        <v>324</v>
      </c>
      <c r="O81" t="s">
        <v>67</v>
      </c>
      <c r="P81" t="s">
        <v>325</v>
      </c>
      <c r="Q81" t="s">
        <v>36</v>
      </c>
      <c r="R81" t="s">
        <v>36</v>
      </c>
      <c r="S81" t="s">
        <v>37</v>
      </c>
      <c r="T81">
        <v>41650.01</v>
      </c>
      <c r="U81">
        <v>0</v>
      </c>
      <c r="V81">
        <v>0</v>
      </c>
      <c r="W81">
        <v>0</v>
      </c>
      <c r="X81">
        <v>2146.0500000000002</v>
      </c>
      <c r="Y81">
        <v>0</v>
      </c>
      <c r="Z81">
        <v>0</v>
      </c>
      <c r="AA81">
        <v>0</v>
      </c>
      <c r="AB81">
        <f t="shared" si="3"/>
        <v>3470.834166666667</v>
      </c>
      <c r="AC81">
        <f t="shared" si="4"/>
        <v>0</v>
      </c>
      <c r="AD81">
        <f t="shared" si="5"/>
        <v>7635.8351666666676</v>
      </c>
    </row>
    <row r="82" spans="1:30" x14ac:dyDescent="0.3">
      <c r="A82">
        <v>733441</v>
      </c>
      <c r="B82" t="s">
        <v>326</v>
      </c>
      <c r="C82" t="s">
        <v>28</v>
      </c>
      <c r="D82">
        <v>7992</v>
      </c>
      <c r="E82">
        <v>8149</v>
      </c>
      <c r="F82" t="s">
        <v>253</v>
      </c>
      <c r="G82">
        <v>5</v>
      </c>
      <c r="H82" t="s">
        <v>30</v>
      </c>
      <c r="I82" t="s">
        <v>96</v>
      </c>
      <c r="J82">
        <v>40550</v>
      </c>
      <c r="K82" t="s">
        <v>181</v>
      </c>
      <c r="L82">
        <v>40550</v>
      </c>
      <c r="M82" t="s">
        <v>181</v>
      </c>
      <c r="N82" t="s">
        <v>182</v>
      </c>
      <c r="O82" t="s">
        <v>34</v>
      </c>
      <c r="P82" t="s">
        <v>327</v>
      </c>
      <c r="Q82" t="s">
        <v>36</v>
      </c>
      <c r="R82" t="s">
        <v>36</v>
      </c>
      <c r="S82" t="s">
        <v>36</v>
      </c>
      <c r="T82">
        <v>23011.33</v>
      </c>
      <c r="U82">
        <v>0</v>
      </c>
      <c r="V82">
        <v>0</v>
      </c>
      <c r="W82">
        <v>5758.62</v>
      </c>
      <c r="X82">
        <v>950.47</v>
      </c>
      <c r="Y82">
        <v>0</v>
      </c>
      <c r="Z82">
        <v>0</v>
      </c>
      <c r="AA82">
        <v>0</v>
      </c>
      <c r="AB82">
        <f t="shared" si="3"/>
        <v>1917.6108333333334</v>
      </c>
      <c r="AC82">
        <f t="shared" si="4"/>
        <v>5758.62</v>
      </c>
      <c r="AD82">
        <f t="shared" si="5"/>
        <v>4218.7438333333339</v>
      </c>
    </row>
    <row r="83" spans="1:30" x14ac:dyDescent="0.3">
      <c r="A83">
        <v>82296</v>
      </c>
      <c r="B83" t="s">
        <v>328</v>
      </c>
      <c r="C83" t="s">
        <v>28</v>
      </c>
      <c r="D83">
        <v>7992</v>
      </c>
      <c r="E83">
        <v>8163</v>
      </c>
      <c r="F83" t="s">
        <v>329</v>
      </c>
      <c r="G83">
        <v>5</v>
      </c>
      <c r="H83" t="s">
        <v>30</v>
      </c>
      <c r="I83" t="s">
        <v>31</v>
      </c>
      <c r="J83">
        <v>1645</v>
      </c>
      <c r="K83" t="s">
        <v>254</v>
      </c>
      <c r="L83">
        <v>1645</v>
      </c>
      <c r="M83" t="s">
        <v>254</v>
      </c>
      <c r="N83" t="s">
        <v>255</v>
      </c>
      <c r="O83" t="s">
        <v>67</v>
      </c>
      <c r="P83" t="s">
        <v>263</v>
      </c>
      <c r="Q83" t="s">
        <v>36</v>
      </c>
      <c r="R83" t="s">
        <v>36</v>
      </c>
      <c r="S83" t="s">
        <v>37</v>
      </c>
      <c r="T83">
        <v>20327.560000000001</v>
      </c>
      <c r="U83">
        <v>0</v>
      </c>
      <c r="V83">
        <v>0</v>
      </c>
      <c r="W83">
        <v>5121.93</v>
      </c>
      <c r="X83">
        <v>1665.11</v>
      </c>
      <c r="Y83">
        <v>0</v>
      </c>
      <c r="Z83">
        <v>0</v>
      </c>
      <c r="AA83">
        <v>197</v>
      </c>
      <c r="AB83">
        <f t="shared" si="3"/>
        <v>1693.9633333333334</v>
      </c>
      <c r="AC83">
        <f t="shared" si="4"/>
        <v>5121.93</v>
      </c>
      <c r="AD83">
        <f t="shared" si="5"/>
        <v>3726.7193333333339</v>
      </c>
    </row>
    <row r="84" spans="1:30" x14ac:dyDescent="0.3">
      <c r="A84">
        <v>963335</v>
      </c>
      <c r="B84" t="s">
        <v>330</v>
      </c>
      <c r="C84" t="s">
        <v>28</v>
      </c>
      <c r="D84">
        <v>761</v>
      </c>
      <c r="E84">
        <v>8170</v>
      </c>
      <c r="F84" t="s">
        <v>331</v>
      </c>
      <c r="G84">
        <v>5</v>
      </c>
      <c r="H84" t="s">
        <v>30</v>
      </c>
      <c r="I84" t="s">
        <v>31</v>
      </c>
      <c r="J84">
        <v>2579</v>
      </c>
      <c r="K84" t="s">
        <v>85</v>
      </c>
      <c r="L84">
        <v>2579</v>
      </c>
      <c r="M84" t="s">
        <v>85</v>
      </c>
      <c r="N84" t="s">
        <v>86</v>
      </c>
      <c r="O84" t="s">
        <v>34</v>
      </c>
      <c r="P84" t="s">
        <v>77</v>
      </c>
      <c r="Q84" t="s">
        <v>37</v>
      </c>
      <c r="R84" t="s">
        <v>36</v>
      </c>
      <c r="S84" t="s">
        <v>37</v>
      </c>
      <c r="T84">
        <v>1025.67</v>
      </c>
      <c r="U84">
        <v>0</v>
      </c>
      <c r="V84">
        <v>0</v>
      </c>
      <c r="W84">
        <v>0</v>
      </c>
      <c r="X84">
        <v>54.03</v>
      </c>
      <c r="Y84">
        <v>0</v>
      </c>
      <c r="Z84">
        <v>-8.49</v>
      </c>
      <c r="AA84">
        <v>0</v>
      </c>
      <c r="AB84">
        <f t="shared" si="3"/>
        <v>85.472500000000011</v>
      </c>
      <c r="AC84">
        <f t="shared" si="4"/>
        <v>0</v>
      </c>
      <c r="AD84">
        <f t="shared" si="5"/>
        <v>188.03950000000003</v>
      </c>
    </row>
    <row r="85" spans="1:30" x14ac:dyDescent="0.3">
      <c r="A85">
        <v>724988</v>
      </c>
      <c r="B85" t="s">
        <v>332</v>
      </c>
      <c r="C85" t="s">
        <v>28</v>
      </c>
      <c r="D85">
        <v>7992</v>
      </c>
      <c r="E85">
        <v>8144</v>
      </c>
      <c r="F85" t="s">
        <v>117</v>
      </c>
      <c r="G85">
        <v>5</v>
      </c>
      <c r="H85" t="s">
        <v>30</v>
      </c>
      <c r="I85" t="s">
        <v>31</v>
      </c>
      <c r="J85">
        <v>1645</v>
      </c>
      <c r="K85" t="s">
        <v>254</v>
      </c>
      <c r="L85">
        <v>1645</v>
      </c>
      <c r="M85" t="s">
        <v>254</v>
      </c>
      <c r="N85" t="s">
        <v>255</v>
      </c>
      <c r="O85" t="s">
        <v>67</v>
      </c>
      <c r="P85" t="s">
        <v>333</v>
      </c>
      <c r="Q85" t="s">
        <v>36</v>
      </c>
      <c r="R85" t="s">
        <v>36</v>
      </c>
      <c r="S85" t="s">
        <v>37</v>
      </c>
      <c r="T85">
        <v>29845.23</v>
      </c>
      <c r="U85">
        <v>7598.16</v>
      </c>
      <c r="V85">
        <v>0</v>
      </c>
      <c r="W85">
        <v>0</v>
      </c>
      <c r="X85">
        <v>3295.23</v>
      </c>
      <c r="Y85">
        <v>768.69</v>
      </c>
      <c r="Z85">
        <v>0</v>
      </c>
      <c r="AA85">
        <v>0</v>
      </c>
      <c r="AB85">
        <f t="shared" si="3"/>
        <v>2487.1025</v>
      </c>
      <c r="AC85">
        <f t="shared" si="4"/>
        <v>0</v>
      </c>
      <c r="AD85">
        <f t="shared" si="5"/>
        <v>5471.6255000000001</v>
      </c>
    </row>
    <row r="86" spans="1:30" x14ac:dyDescent="0.3">
      <c r="A86">
        <v>537868</v>
      </c>
      <c r="B86" t="s">
        <v>334</v>
      </c>
      <c r="C86" t="s">
        <v>28</v>
      </c>
      <c r="D86">
        <v>7994</v>
      </c>
      <c r="E86">
        <v>8110</v>
      </c>
      <c r="F86" t="s">
        <v>284</v>
      </c>
      <c r="G86">
        <v>5</v>
      </c>
      <c r="H86" t="s">
        <v>30</v>
      </c>
      <c r="I86" t="s">
        <v>31</v>
      </c>
      <c r="J86">
        <v>456</v>
      </c>
      <c r="K86" t="s">
        <v>306</v>
      </c>
      <c r="L86">
        <v>456</v>
      </c>
      <c r="M86" t="s">
        <v>306</v>
      </c>
      <c r="N86" t="s">
        <v>307</v>
      </c>
      <c r="O86" t="s">
        <v>34</v>
      </c>
      <c r="P86" t="s">
        <v>230</v>
      </c>
      <c r="Q86" t="s">
        <v>36</v>
      </c>
      <c r="R86" t="s">
        <v>36</v>
      </c>
      <c r="S86" t="s">
        <v>37</v>
      </c>
      <c r="T86">
        <v>54772.6</v>
      </c>
      <c r="U86">
        <v>8711.27</v>
      </c>
      <c r="V86">
        <v>9293</v>
      </c>
      <c r="W86">
        <v>9267.59</v>
      </c>
      <c r="X86">
        <v>4474.1000000000004</v>
      </c>
      <c r="Y86">
        <v>754.67</v>
      </c>
      <c r="Z86">
        <v>758</v>
      </c>
      <c r="AA86">
        <v>324.97000000000003</v>
      </c>
      <c r="AB86">
        <f t="shared" si="3"/>
        <v>4564.3833333333332</v>
      </c>
      <c r="AC86">
        <f t="shared" si="4"/>
        <v>18560.59</v>
      </c>
      <c r="AD86">
        <f t="shared" si="5"/>
        <v>10041.643333333333</v>
      </c>
    </row>
    <row r="87" spans="1:30" x14ac:dyDescent="0.3">
      <c r="A87">
        <v>897589</v>
      </c>
      <c r="B87" t="s">
        <v>335</v>
      </c>
      <c r="C87" t="s">
        <v>28</v>
      </c>
      <c r="D87">
        <v>7992</v>
      </c>
      <c r="E87">
        <v>8120</v>
      </c>
      <c r="F87" t="s">
        <v>336</v>
      </c>
      <c r="G87">
        <v>5</v>
      </c>
      <c r="H87" t="s">
        <v>30</v>
      </c>
      <c r="I87" t="s">
        <v>31</v>
      </c>
      <c r="J87">
        <v>2336</v>
      </c>
      <c r="K87" t="s">
        <v>337</v>
      </c>
      <c r="L87">
        <v>2336</v>
      </c>
      <c r="M87" t="s">
        <v>337</v>
      </c>
      <c r="N87" t="s">
        <v>338</v>
      </c>
      <c r="O87" t="s">
        <v>67</v>
      </c>
      <c r="P87" t="s">
        <v>339</v>
      </c>
      <c r="Q87" t="s">
        <v>36</v>
      </c>
      <c r="R87" t="s">
        <v>36</v>
      </c>
      <c r="S87" t="s">
        <v>37</v>
      </c>
      <c r="T87">
        <v>3386.59</v>
      </c>
      <c r="U87">
        <v>3386.59</v>
      </c>
      <c r="V87">
        <v>0</v>
      </c>
      <c r="W87">
        <v>0</v>
      </c>
      <c r="X87">
        <v>293.14</v>
      </c>
      <c r="Y87">
        <v>293.14</v>
      </c>
      <c r="Z87">
        <v>0</v>
      </c>
      <c r="AA87">
        <v>0</v>
      </c>
      <c r="AB87">
        <f t="shared" si="3"/>
        <v>282.21583333333336</v>
      </c>
      <c r="AC87">
        <f t="shared" si="4"/>
        <v>0</v>
      </c>
      <c r="AD87">
        <f t="shared" si="5"/>
        <v>620.87483333333341</v>
      </c>
    </row>
    <row r="88" spans="1:30" x14ac:dyDescent="0.3">
      <c r="A88">
        <v>216873</v>
      </c>
      <c r="B88" t="s">
        <v>49</v>
      </c>
      <c r="C88" t="s">
        <v>28</v>
      </c>
      <c r="D88">
        <v>7994</v>
      </c>
      <c r="E88">
        <v>8163</v>
      </c>
      <c r="F88" t="s">
        <v>50</v>
      </c>
      <c r="G88">
        <v>5</v>
      </c>
      <c r="H88" t="s">
        <v>30</v>
      </c>
      <c r="I88" t="s">
        <v>31</v>
      </c>
      <c r="J88">
        <v>1209</v>
      </c>
      <c r="K88" t="s">
        <v>51</v>
      </c>
      <c r="L88">
        <v>1209</v>
      </c>
      <c r="M88" t="s">
        <v>51</v>
      </c>
      <c r="N88" t="s">
        <v>52</v>
      </c>
      <c r="O88" t="s">
        <v>34</v>
      </c>
      <c r="P88" t="s">
        <v>125</v>
      </c>
      <c r="Q88" t="s">
        <v>36</v>
      </c>
      <c r="R88" t="s">
        <v>36</v>
      </c>
      <c r="S88" t="s">
        <v>37</v>
      </c>
      <c r="T88">
        <v>1572.36</v>
      </c>
      <c r="U88">
        <v>1572.36</v>
      </c>
      <c r="V88">
        <v>0</v>
      </c>
      <c r="W88">
        <v>1697.69</v>
      </c>
      <c r="X88">
        <v>136.72</v>
      </c>
      <c r="Y88">
        <v>136.72</v>
      </c>
      <c r="Z88">
        <v>0</v>
      </c>
      <c r="AA88">
        <v>65.33</v>
      </c>
      <c r="AB88">
        <f t="shared" si="3"/>
        <v>131.03</v>
      </c>
      <c r="AC88">
        <f t="shared" si="4"/>
        <v>1697.69</v>
      </c>
      <c r="AD88">
        <f t="shared" si="5"/>
        <v>288.26600000000002</v>
      </c>
    </row>
    <row r="89" spans="1:30" x14ac:dyDescent="0.3">
      <c r="A89">
        <v>745346</v>
      </c>
      <c r="B89" t="s">
        <v>340</v>
      </c>
      <c r="C89" t="s">
        <v>28</v>
      </c>
      <c r="D89">
        <v>7994</v>
      </c>
      <c r="E89">
        <v>8149</v>
      </c>
      <c r="F89" t="s">
        <v>95</v>
      </c>
      <c r="G89">
        <v>5</v>
      </c>
      <c r="H89" t="s">
        <v>30</v>
      </c>
      <c r="I89" t="s">
        <v>31</v>
      </c>
      <c r="J89">
        <v>72722</v>
      </c>
      <c r="K89" t="s">
        <v>142</v>
      </c>
      <c r="L89">
        <v>72722</v>
      </c>
      <c r="M89" t="s">
        <v>142</v>
      </c>
      <c r="N89" t="s">
        <v>341</v>
      </c>
      <c r="O89" t="s">
        <v>34</v>
      </c>
      <c r="P89" t="s">
        <v>339</v>
      </c>
      <c r="Q89" t="s">
        <v>36</v>
      </c>
      <c r="R89" t="s">
        <v>36</v>
      </c>
      <c r="S89" t="s">
        <v>37</v>
      </c>
      <c r="T89">
        <v>14389.14</v>
      </c>
      <c r="U89">
        <v>14389.14</v>
      </c>
      <c r="V89">
        <v>0</v>
      </c>
      <c r="W89">
        <v>0</v>
      </c>
      <c r="X89">
        <v>1018.79</v>
      </c>
      <c r="Y89">
        <v>1018.79</v>
      </c>
      <c r="Z89">
        <v>0</v>
      </c>
      <c r="AA89">
        <v>0</v>
      </c>
      <c r="AB89">
        <f t="shared" si="3"/>
        <v>1199.095</v>
      </c>
      <c r="AC89">
        <f t="shared" si="4"/>
        <v>0</v>
      </c>
      <c r="AD89">
        <f t="shared" si="5"/>
        <v>2638.0090000000005</v>
      </c>
    </row>
    <row r="90" spans="1:30" x14ac:dyDescent="0.3">
      <c r="A90">
        <v>648718</v>
      </c>
      <c r="B90" t="s">
        <v>342</v>
      </c>
      <c r="C90" t="s">
        <v>28</v>
      </c>
      <c r="D90">
        <v>7994</v>
      </c>
      <c r="E90">
        <v>8155</v>
      </c>
      <c r="F90" t="s">
        <v>59</v>
      </c>
      <c r="G90">
        <v>5</v>
      </c>
      <c r="H90" t="s">
        <v>30</v>
      </c>
      <c r="I90" t="s">
        <v>31</v>
      </c>
      <c r="J90">
        <v>314</v>
      </c>
      <c r="K90" t="s">
        <v>343</v>
      </c>
      <c r="L90">
        <v>314</v>
      </c>
      <c r="M90" t="s">
        <v>343</v>
      </c>
      <c r="N90" t="s">
        <v>344</v>
      </c>
      <c r="O90" t="s">
        <v>34</v>
      </c>
      <c r="P90" t="s">
        <v>345</v>
      </c>
      <c r="Q90" t="s">
        <v>36</v>
      </c>
      <c r="R90" t="s">
        <v>36</v>
      </c>
      <c r="S90" t="s">
        <v>37</v>
      </c>
      <c r="T90">
        <v>32153.69</v>
      </c>
      <c r="U90">
        <v>0</v>
      </c>
      <c r="V90">
        <v>0</v>
      </c>
      <c r="W90">
        <v>0</v>
      </c>
      <c r="X90">
        <v>982.7</v>
      </c>
      <c r="Y90">
        <v>0</v>
      </c>
      <c r="Z90">
        <v>0</v>
      </c>
      <c r="AA90">
        <v>0</v>
      </c>
      <c r="AB90">
        <f t="shared" si="3"/>
        <v>2679.4741666666664</v>
      </c>
      <c r="AC90">
        <f t="shared" si="4"/>
        <v>0</v>
      </c>
      <c r="AD90">
        <f t="shared" si="5"/>
        <v>5894.8431666666665</v>
      </c>
    </row>
    <row r="91" spans="1:30" x14ac:dyDescent="0.3">
      <c r="A91">
        <v>759033</v>
      </c>
      <c r="B91" t="s">
        <v>346</v>
      </c>
      <c r="C91" t="s">
        <v>28</v>
      </c>
      <c r="D91">
        <v>7001</v>
      </c>
      <c r="E91">
        <v>8149</v>
      </c>
      <c r="F91" t="s">
        <v>39</v>
      </c>
      <c r="G91">
        <v>2</v>
      </c>
      <c r="H91" t="s">
        <v>71</v>
      </c>
      <c r="I91" t="s">
        <v>96</v>
      </c>
      <c r="J91">
        <v>40461</v>
      </c>
      <c r="K91" t="s">
        <v>41</v>
      </c>
      <c r="L91">
        <v>40461</v>
      </c>
      <c r="M91" t="s">
        <v>41</v>
      </c>
      <c r="N91">
        <v>0</v>
      </c>
      <c r="O91" t="s">
        <v>43</v>
      </c>
      <c r="P91" t="s">
        <v>347</v>
      </c>
      <c r="Q91" t="s">
        <v>36</v>
      </c>
      <c r="R91" t="s">
        <v>36</v>
      </c>
      <c r="S91" t="s">
        <v>36</v>
      </c>
      <c r="T91">
        <v>1146.44</v>
      </c>
      <c r="U91">
        <v>77.98</v>
      </c>
      <c r="V91">
        <v>0</v>
      </c>
      <c r="W91">
        <v>0</v>
      </c>
      <c r="X91">
        <v>23.2</v>
      </c>
      <c r="Y91">
        <v>2.1</v>
      </c>
      <c r="Z91">
        <v>0</v>
      </c>
      <c r="AA91">
        <v>0</v>
      </c>
      <c r="AB91">
        <f t="shared" si="3"/>
        <v>95.536666666666676</v>
      </c>
      <c r="AC91">
        <f t="shared" si="4"/>
        <v>0</v>
      </c>
      <c r="AD91">
        <f t="shared" si="5"/>
        <v>210.1806666666667</v>
      </c>
    </row>
    <row r="92" spans="1:30" x14ac:dyDescent="0.3">
      <c r="A92">
        <v>28839</v>
      </c>
      <c r="B92" t="s">
        <v>348</v>
      </c>
      <c r="C92" t="s">
        <v>28</v>
      </c>
      <c r="D92">
        <v>835</v>
      </c>
      <c r="E92">
        <v>8149</v>
      </c>
      <c r="F92" t="s">
        <v>349</v>
      </c>
      <c r="G92">
        <v>4</v>
      </c>
      <c r="H92" t="s">
        <v>40</v>
      </c>
      <c r="I92" t="s">
        <v>96</v>
      </c>
      <c r="J92">
        <v>1811</v>
      </c>
      <c r="K92" t="s">
        <v>350</v>
      </c>
      <c r="L92">
        <v>1811</v>
      </c>
      <c r="M92" t="s">
        <v>350</v>
      </c>
      <c r="N92" t="s">
        <v>176</v>
      </c>
      <c r="O92" t="s">
        <v>34</v>
      </c>
      <c r="P92" t="s">
        <v>351</v>
      </c>
      <c r="Q92" t="s">
        <v>36</v>
      </c>
      <c r="R92" t="s">
        <v>36</v>
      </c>
      <c r="S92" t="s">
        <v>36</v>
      </c>
      <c r="T92">
        <v>3110293.82</v>
      </c>
      <c r="U92">
        <v>1746675.2</v>
      </c>
      <c r="V92">
        <v>0</v>
      </c>
      <c r="W92">
        <v>0</v>
      </c>
      <c r="X92">
        <v>245001.8</v>
      </c>
      <c r="Y92">
        <v>138991.1</v>
      </c>
      <c r="Z92">
        <v>0</v>
      </c>
      <c r="AA92">
        <v>0</v>
      </c>
      <c r="AB92">
        <f t="shared" si="3"/>
        <v>259191.15166666664</v>
      </c>
      <c r="AC92">
        <f t="shared" si="4"/>
        <v>0</v>
      </c>
      <c r="AD92">
        <f t="shared" si="5"/>
        <v>570220.53366666671</v>
      </c>
    </row>
    <row r="93" spans="1:30" x14ac:dyDescent="0.3">
      <c r="A93">
        <v>795697</v>
      </c>
      <c r="B93" t="s">
        <v>352</v>
      </c>
      <c r="C93" t="s">
        <v>28</v>
      </c>
      <c r="D93">
        <v>7992</v>
      </c>
      <c r="E93">
        <v>8144</v>
      </c>
      <c r="F93" t="s">
        <v>117</v>
      </c>
      <c r="G93">
        <v>5</v>
      </c>
      <c r="H93" t="s">
        <v>30</v>
      </c>
      <c r="I93" t="s">
        <v>31</v>
      </c>
      <c r="J93">
        <v>1205</v>
      </c>
      <c r="K93" t="s">
        <v>158</v>
      </c>
      <c r="L93">
        <v>1205</v>
      </c>
      <c r="M93" t="s">
        <v>158</v>
      </c>
      <c r="N93" t="s">
        <v>159</v>
      </c>
      <c r="O93" t="s">
        <v>34</v>
      </c>
      <c r="P93" t="s">
        <v>353</v>
      </c>
      <c r="Q93" t="s">
        <v>36</v>
      </c>
      <c r="R93" t="s">
        <v>36</v>
      </c>
      <c r="S93" t="s">
        <v>37</v>
      </c>
      <c r="T93">
        <v>8808.07</v>
      </c>
      <c r="U93">
        <v>0</v>
      </c>
      <c r="V93">
        <v>0</v>
      </c>
      <c r="W93">
        <v>0</v>
      </c>
      <c r="X93">
        <v>595.95000000000005</v>
      </c>
      <c r="Y93">
        <v>79.11</v>
      </c>
      <c r="Z93">
        <v>0</v>
      </c>
      <c r="AA93">
        <v>0</v>
      </c>
      <c r="AB93">
        <f t="shared" si="3"/>
        <v>734.00583333333327</v>
      </c>
      <c r="AC93">
        <f t="shared" si="4"/>
        <v>0</v>
      </c>
      <c r="AD93">
        <f t="shared" si="5"/>
        <v>1614.8128333333334</v>
      </c>
    </row>
    <row r="94" spans="1:30" x14ac:dyDescent="0.3">
      <c r="A94">
        <v>409468</v>
      </c>
      <c r="B94" t="s">
        <v>354</v>
      </c>
      <c r="C94" t="s">
        <v>28</v>
      </c>
      <c r="D94">
        <v>7001</v>
      </c>
      <c r="E94">
        <v>8149</v>
      </c>
      <c r="F94" t="s">
        <v>355</v>
      </c>
      <c r="G94">
        <v>4</v>
      </c>
      <c r="H94" t="s">
        <v>40</v>
      </c>
      <c r="I94" t="s">
        <v>96</v>
      </c>
      <c r="J94">
        <v>72773</v>
      </c>
      <c r="K94" t="s">
        <v>356</v>
      </c>
      <c r="L94">
        <v>72773</v>
      </c>
      <c r="M94" t="s">
        <v>356</v>
      </c>
      <c r="N94" t="s">
        <v>357</v>
      </c>
      <c r="O94" t="s">
        <v>34</v>
      </c>
      <c r="P94" t="s">
        <v>358</v>
      </c>
      <c r="Q94" t="s">
        <v>36</v>
      </c>
      <c r="R94" t="s">
        <v>36</v>
      </c>
      <c r="S94" t="s">
        <v>36</v>
      </c>
      <c r="T94">
        <v>360127.1</v>
      </c>
      <c r="U94">
        <v>69129</v>
      </c>
      <c r="V94">
        <v>35555.22</v>
      </c>
      <c r="W94">
        <v>47407.74</v>
      </c>
      <c r="X94">
        <v>48505.72</v>
      </c>
      <c r="Y94">
        <v>9829.94</v>
      </c>
      <c r="Z94">
        <v>4688.28</v>
      </c>
      <c r="AA94">
        <v>1823.38</v>
      </c>
      <c r="AB94">
        <f t="shared" si="3"/>
        <v>30010.591666666664</v>
      </c>
      <c r="AC94">
        <f t="shared" si="4"/>
        <v>82962.959999999992</v>
      </c>
      <c r="AD94">
        <f t="shared" si="5"/>
        <v>66023.301666666666</v>
      </c>
    </row>
    <row r="95" spans="1:30" x14ac:dyDescent="0.3">
      <c r="A95">
        <v>529174</v>
      </c>
      <c r="B95" t="s">
        <v>359</v>
      </c>
      <c r="C95" t="s">
        <v>28</v>
      </c>
      <c r="D95">
        <v>7994</v>
      </c>
      <c r="E95">
        <v>8162</v>
      </c>
      <c r="F95" t="s">
        <v>360</v>
      </c>
      <c r="G95">
        <v>5</v>
      </c>
      <c r="H95" t="s">
        <v>30</v>
      </c>
      <c r="I95" t="s">
        <v>31</v>
      </c>
      <c r="J95">
        <v>372</v>
      </c>
      <c r="K95" t="s">
        <v>361</v>
      </c>
      <c r="L95">
        <v>372</v>
      </c>
      <c r="M95" t="s">
        <v>361</v>
      </c>
      <c r="N95" t="s">
        <v>362</v>
      </c>
      <c r="O95" t="s">
        <v>34</v>
      </c>
      <c r="P95" t="s">
        <v>115</v>
      </c>
      <c r="Q95" t="s">
        <v>36</v>
      </c>
      <c r="R95" t="s">
        <v>36</v>
      </c>
      <c r="S95" t="s">
        <v>37</v>
      </c>
      <c r="T95">
        <v>19085.87</v>
      </c>
      <c r="U95">
        <v>9565.24</v>
      </c>
      <c r="V95">
        <v>0</v>
      </c>
      <c r="W95">
        <v>0</v>
      </c>
      <c r="X95">
        <v>1502.99</v>
      </c>
      <c r="Y95">
        <v>761.06</v>
      </c>
      <c r="Z95">
        <v>0</v>
      </c>
      <c r="AA95">
        <v>0</v>
      </c>
      <c r="AB95">
        <f t="shared" si="3"/>
        <v>1590.4891666666665</v>
      </c>
      <c r="AC95">
        <f t="shared" si="4"/>
        <v>0</v>
      </c>
      <c r="AD95">
        <f t="shared" si="5"/>
        <v>3499.0761666666667</v>
      </c>
    </row>
    <row r="96" spans="1:30" x14ac:dyDescent="0.3">
      <c r="A96">
        <v>814443</v>
      </c>
      <c r="B96" t="s">
        <v>363</v>
      </c>
      <c r="C96" t="s">
        <v>28</v>
      </c>
      <c r="D96">
        <v>7994</v>
      </c>
      <c r="E96">
        <v>8149</v>
      </c>
      <c r="F96" t="s">
        <v>50</v>
      </c>
      <c r="G96">
        <v>5</v>
      </c>
      <c r="H96" t="s">
        <v>30</v>
      </c>
      <c r="I96" t="s">
        <v>31</v>
      </c>
      <c r="J96">
        <v>73322</v>
      </c>
      <c r="K96" t="s">
        <v>364</v>
      </c>
      <c r="L96">
        <v>73322</v>
      </c>
      <c r="M96" t="s">
        <v>364</v>
      </c>
      <c r="N96" t="s">
        <v>138</v>
      </c>
      <c r="O96" t="s">
        <v>34</v>
      </c>
      <c r="P96" t="s">
        <v>53</v>
      </c>
      <c r="Q96" t="s">
        <v>36</v>
      </c>
      <c r="R96" t="s">
        <v>36</v>
      </c>
      <c r="S96" t="s">
        <v>37</v>
      </c>
      <c r="T96">
        <v>6970.38</v>
      </c>
      <c r="U96">
        <v>6970.38</v>
      </c>
      <c r="V96">
        <v>0</v>
      </c>
      <c r="W96">
        <v>0</v>
      </c>
      <c r="X96">
        <v>379.46</v>
      </c>
      <c r="Y96">
        <v>379.46</v>
      </c>
      <c r="Z96">
        <v>0</v>
      </c>
      <c r="AA96">
        <v>0</v>
      </c>
      <c r="AB96">
        <f t="shared" si="3"/>
        <v>580.86500000000001</v>
      </c>
      <c r="AC96">
        <f t="shared" si="4"/>
        <v>0</v>
      </c>
      <c r="AD96">
        <f t="shared" si="5"/>
        <v>1277.903</v>
      </c>
    </row>
    <row r="97" spans="1:30" x14ac:dyDescent="0.3">
      <c r="A97">
        <v>592650</v>
      </c>
      <c r="B97" t="s">
        <v>365</v>
      </c>
      <c r="C97" t="s">
        <v>28</v>
      </c>
      <c r="D97">
        <v>7001</v>
      </c>
      <c r="E97">
        <v>8149</v>
      </c>
      <c r="F97" t="s">
        <v>366</v>
      </c>
      <c r="G97">
        <v>2</v>
      </c>
      <c r="H97" t="s">
        <v>71</v>
      </c>
      <c r="I97" t="s">
        <v>96</v>
      </c>
      <c r="J97">
        <v>40433</v>
      </c>
      <c r="K97" t="s">
        <v>367</v>
      </c>
      <c r="L97">
        <v>40433</v>
      </c>
      <c r="M97" t="s">
        <v>367</v>
      </c>
      <c r="N97">
        <v>0</v>
      </c>
      <c r="O97" t="s">
        <v>67</v>
      </c>
      <c r="P97" t="s">
        <v>368</v>
      </c>
      <c r="Q97" t="s">
        <v>37</v>
      </c>
      <c r="R97" t="s">
        <v>36</v>
      </c>
      <c r="S97" t="s">
        <v>36</v>
      </c>
      <c r="T97">
        <v>17672.8</v>
      </c>
      <c r="U97">
        <v>0</v>
      </c>
      <c r="V97">
        <v>0</v>
      </c>
      <c r="W97">
        <v>0</v>
      </c>
      <c r="X97">
        <v>703.5</v>
      </c>
      <c r="Y97">
        <v>0</v>
      </c>
      <c r="Z97">
        <v>0</v>
      </c>
      <c r="AA97">
        <v>0</v>
      </c>
      <c r="AB97">
        <f t="shared" si="3"/>
        <v>1472.7333333333333</v>
      </c>
      <c r="AC97">
        <f t="shared" si="4"/>
        <v>0</v>
      </c>
      <c r="AD97">
        <f t="shared" si="5"/>
        <v>3240.0133333333338</v>
      </c>
    </row>
    <row r="98" spans="1:30" x14ac:dyDescent="0.3">
      <c r="A98">
        <v>796518</v>
      </c>
      <c r="B98" t="s">
        <v>369</v>
      </c>
      <c r="C98" t="s">
        <v>28</v>
      </c>
      <c r="D98">
        <v>7994</v>
      </c>
      <c r="E98">
        <v>8149</v>
      </c>
      <c r="F98" t="s">
        <v>227</v>
      </c>
      <c r="G98">
        <v>5</v>
      </c>
      <c r="H98" t="s">
        <v>30</v>
      </c>
      <c r="I98" t="s">
        <v>31</v>
      </c>
      <c r="J98">
        <v>2009</v>
      </c>
      <c r="K98" t="s">
        <v>245</v>
      </c>
      <c r="L98">
        <v>2009</v>
      </c>
      <c r="M98" t="s">
        <v>245</v>
      </c>
      <c r="N98" t="s">
        <v>246</v>
      </c>
      <c r="O98" t="s">
        <v>34</v>
      </c>
      <c r="P98" t="s">
        <v>77</v>
      </c>
      <c r="Q98" t="s">
        <v>37</v>
      </c>
      <c r="R98" t="s">
        <v>36</v>
      </c>
      <c r="S98" t="s">
        <v>37</v>
      </c>
      <c r="T98">
        <v>989</v>
      </c>
      <c r="U98">
        <v>0</v>
      </c>
      <c r="V98">
        <v>0</v>
      </c>
      <c r="W98">
        <v>0</v>
      </c>
      <c r="X98">
        <v>38.07</v>
      </c>
      <c r="Y98">
        <v>0</v>
      </c>
      <c r="Z98">
        <v>0</v>
      </c>
      <c r="AA98">
        <v>0</v>
      </c>
      <c r="AB98">
        <f t="shared" si="3"/>
        <v>82.416666666666671</v>
      </c>
      <c r="AC98">
        <f t="shared" si="4"/>
        <v>0</v>
      </c>
      <c r="AD98">
        <f t="shared" si="5"/>
        <v>181.31666666666669</v>
      </c>
    </row>
    <row r="99" spans="1:30" x14ac:dyDescent="0.3">
      <c r="A99">
        <v>750759</v>
      </c>
      <c r="B99" t="s">
        <v>370</v>
      </c>
      <c r="C99" t="s">
        <v>28</v>
      </c>
      <c r="D99">
        <v>7992</v>
      </c>
      <c r="E99">
        <v>8149</v>
      </c>
      <c r="F99" t="s">
        <v>227</v>
      </c>
      <c r="G99">
        <v>5</v>
      </c>
      <c r="H99" t="s">
        <v>30</v>
      </c>
      <c r="I99" t="s">
        <v>31</v>
      </c>
      <c r="J99">
        <v>1730</v>
      </c>
      <c r="K99" t="s">
        <v>371</v>
      </c>
      <c r="L99">
        <v>1730</v>
      </c>
      <c r="M99" t="s">
        <v>371</v>
      </c>
      <c r="N99" t="s">
        <v>372</v>
      </c>
      <c r="O99" t="s">
        <v>67</v>
      </c>
      <c r="P99" t="s">
        <v>353</v>
      </c>
      <c r="Q99" t="s">
        <v>36</v>
      </c>
      <c r="R99" t="s">
        <v>36</v>
      </c>
      <c r="S99" t="s">
        <v>37</v>
      </c>
      <c r="T99">
        <v>53782.11</v>
      </c>
      <c r="U99">
        <v>26300.94</v>
      </c>
      <c r="V99">
        <v>0</v>
      </c>
      <c r="W99">
        <v>0</v>
      </c>
      <c r="X99">
        <v>6039.45</v>
      </c>
      <c r="Y99">
        <v>3398.97</v>
      </c>
      <c r="Z99">
        <v>0</v>
      </c>
      <c r="AA99">
        <v>0</v>
      </c>
      <c r="AB99">
        <f t="shared" si="3"/>
        <v>4481.8424999999997</v>
      </c>
      <c r="AC99">
        <f t="shared" si="4"/>
        <v>0</v>
      </c>
      <c r="AD99">
        <f t="shared" si="5"/>
        <v>9860.0535</v>
      </c>
    </row>
    <row r="100" spans="1:30" x14ac:dyDescent="0.3">
      <c r="A100">
        <v>756844</v>
      </c>
      <c r="B100" t="s">
        <v>373</v>
      </c>
      <c r="C100" t="s">
        <v>28</v>
      </c>
      <c r="D100">
        <v>7994</v>
      </c>
      <c r="E100">
        <v>8144</v>
      </c>
      <c r="F100" t="s">
        <v>117</v>
      </c>
      <c r="G100">
        <v>5</v>
      </c>
      <c r="H100" t="s">
        <v>30</v>
      </c>
      <c r="I100" t="s">
        <v>31</v>
      </c>
      <c r="J100">
        <v>372</v>
      </c>
      <c r="K100" t="s">
        <v>361</v>
      </c>
      <c r="L100">
        <v>372</v>
      </c>
      <c r="M100" t="s">
        <v>361</v>
      </c>
      <c r="N100" t="s">
        <v>362</v>
      </c>
      <c r="O100" t="s">
        <v>34</v>
      </c>
      <c r="P100" t="s">
        <v>374</v>
      </c>
      <c r="Q100" t="s">
        <v>36</v>
      </c>
      <c r="R100" t="s">
        <v>36</v>
      </c>
      <c r="S100" t="s">
        <v>37</v>
      </c>
      <c r="T100">
        <v>46158.31</v>
      </c>
      <c r="U100">
        <v>0</v>
      </c>
      <c r="V100">
        <v>0</v>
      </c>
      <c r="W100">
        <v>0</v>
      </c>
      <c r="X100">
        <v>4784.04</v>
      </c>
      <c r="Y100">
        <v>0</v>
      </c>
      <c r="Z100">
        <v>0</v>
      </c>
      <c r="AA100">
        <v>0</v>
      </c>
      <c r="AB100">
        <f t="shared" si="3"/>
        <v>3846.5258333333331</v>
      </c>
      <c r="AC100">
        <f t="shared" si="4"/>
        <v>0</v>
      </c>
      <c r="AD100">
        <f t="shared" si="5"/>
        <v>8462.3568333333333</v>
      </c>
    </row>
    <row r="101" spans="1:30" x14ac:dyDescent="0.3">
      <c r="A101">
        <v>52408</v>
      </c>
      <c r="B101" t="s">
        <v>375</v>
      </c>
      <c r="C101" t="s">
        <v>28</v>
      </c>
      <c r="D101">
        <v>7992</v>
      </c>
      <c r="E101">
        <v>8155</v>
      </c>
      <c r="F101" t="s">
        <v>59</v>
      </c>
      <c r="G101">
        <v>5</v>
      </c>
      <c r="H101" t="s">
        <v>30</v>
      </c>
      <c r="I101" t="s">
        <v>31</v>
      </c>
      <c r="J101">
        <v>348</v>
      </c>
      <c r="K101" t="s">
        <v>80</v>
      </c>
      <c r="L101">
        <v>348</v>
      </c>
      <c r="M101" t="s">
        <v>80</v>
      </c>
      <c r="N101" t="s">
        <v>376</v>
      </c>
      <c r="O101" t="s">
        <v>67</v>
      </c>
      <c r="P101" t="s">
        <v>263</v>
      </c>
      <c r="Q101" t="s">
        <v>36</v>
      </c>
      <c r="R101" t="s">
        <v>36</v>
      </c>
      <c r="S101" t="s">
        <v>37</v>
      </c>
      <c r="T101">
        <v>10096.89</v>
      </c>
      <c r="U101">
        <v>4980.2700000000004</v>
      </c>
      <c r="V101">
        <v>0</v>
      </c>
      <c r="W101">
        <v>0</v>
      </c>
      <c r="X101">
        <v>857.13</v>
      </c>
      <c r="Y101">
        <v>391.33</v>
      </c>
      <c r="Z101">
        <v>0</v>
      </c>
      <c r="AA101">
        <v>0</v>
      </c>
      <c r="AB101">
        <f t="shared" si="3"/>
        <v>841.40749999999991</v>
      </c>
      <c r="AC101">
        <f t="shared" si="4"/>
        <v>0</v>
      </c>
      <c r="AD101">
        <f t="shared" si="5"/>
        <v>1851.0964999999999</v>
      </c>
    </row>
    <row r="102" spans="1:30" x14ac:dyDescent="0.3">
      <c r="A102">
        <v>867679</v>
      </c>
      <c r="B102" t="s">
        <v>377</v>
      </c>
      <c r="C102" t="s">
        <v>28</v>
      </c>
      <c r="D102">
        <v>7994</v>
      </c>
      <c r="E102">
        <v>8120</v>
      </c>
      <c r="F102" t="s">
        <v>336</v>
      </c>
      <c r="G102">
        <v>5</v>
      </c>
      <c r="H102" t="s">
        <v>30</v>
      </c>
      <c r="I102" t="s">
        <v>31</v>
      </c>
      <c r="J102">
        <v>2501</v>
      </c>
      <c r="K102" t="s">
        <v>123</v>
      </c>
      <c r="L102">
        <v>2501</v>
      </c>
      <c r="M102" t="s">
        <v>123</v>
      </c>
      <c r="N102" t="s">
        <v>124</v>
      </c>
      <c r="O102" t="s">
        <v>34</v>
      </c>
      <c r="P102" t="s">
        <v>62</v>
      </c>
      <c r="Q102" t="s">
        <v>36</v>
      </c>
      <c r="R102" t="s">
        <v>36</v>
      </c>
      <c r="S102" t="s">
        <v>37</v>
      </c>
      <c r="T102">
        <v>334512.53999999998</v>
      </c>
      <c r="U102">
        <v>0</v>
      </c>
      <c r="V102">
        <v>25807.7</v>
      </c>
      <c r="W102">
        <v>38711.550000000003</v>
      </c>
      <c r="X102">
        <v>22934.28</v>
      </c>
      <c r="Y102">
        <v>0</v>
      </c>
      <c r="Z102">
        <v>1786.69</v>
      </c>
      <c r="AA102">
        <v>1488.9</v>
      </c>
      <c r="AB102">
        <f t="shared" si="3"/>
        <v>27876.044999999998</v>
      </c>
      <c r="AC102">
        <f t="shared" si="4"/>
        <v>64519.25</v>
      </c>
      <c r="AD102">
        <f t="shared" si="5"/>
        <v>61327.298999999999</v>
      </c>
    </row>
    <row r="103" spans="1:30" x14ac:dyDescent="0.3">
      <c r="A103">
        <v>273807</v>
      </c>
      <c r="B103" t="s">
        <v>378</v>
      </c>
      <c r="C103" t="s">
        <v>28</v>
      </c>
      <c r="D103">
        <v>7710</v>
      </c>
      <c r="E103">
        <v>8149</v>
      </c>
      <c r="F103" t="s">
        <v>379</v>
      </c>
      <c r="G103">
        <v>3</v>
      </c>
      <c r="H103" t="s">
        <v>170</v>
      </c>
      <c r="I103" t="s">
        <v>96</v>
      </c>
      <c r="J103">
        <v>72142</v>
      </c>
      <c r="K103" t="s">
        <v>380</v>
      </c>
      <c r="L103">
        <v>72142</v>
      </c>
      <c r="M103" t="s">
        <v>380</v>
      </c>
      <c r="N103" t="s">
        <v>381</v>
      </c>
      <c r="O103" t="s">
        <v>34</v>
      </c>
      <c r="P103" t="s">
        <v>77</v>
      </c>
      <c r="Q103" t="s">
        <v>37</v>
      </c>
      <c r="R103" t="s">
        <v>36</v>
      </c>
      <c r="S103" t="s">
        <v>36</v>
      </c>
      <c r="T103">
        <v>24760.080000000002</v>
      </c>
      <c r="U103">
        <v>0</v>
      </c>
      <c r="V103">
        <v>0</v>
      </c>
      <c r="W103">
        <v>0</v>
      </c>
      <c r="X103">
        <v>422.04</v>
      </c>
      <c r="Y103">
        <v>0</v>
      </c>
      <c r="Z103">
        <v>-33.979999999999997</v>
      </c>
      <c r="AA103">
        <v>0</v>
      </c>
      <c r="AB103">
        <f t="shared" si="3"/>
        <v>2063.34</v>
      </c>
      <c r="AC103">
        <f t="shared" si="4"/>
        <v>0</v>
      </c>
      <c r="AD103">
        <f t="shared" si="5"/>
        <v>4539.3480000000009</v>
      </c>
    </row>
    <row r="104" spans="1:30" x14ac:dyDescent="0.3">
      <c r="A104">
        <v>183018</v>
      </c>
      <c r="B104" t="s">
        <v>382</v>
      </c>
      <c r="C104" t="s">
        <v>28</v>
      </c>
      <c r="D104">
        <v>7670</v>
      </c>
      <c r="E104">
        <v>8155</v>
      </c>
      <c r="F104" t="s">
        <v>383</v>
      </c>
      <c r="G104">
        <v>4</v>
      </c>
      <c r="H104" t="s">
        <v>40</v>
      </c>
      <c r="I104" t="s">
        <v>31</v>
      </c>
      <c r="J104">
        <v>40206</v>
      </c>
      <c r="K104" t="s">
        <v>236</v>
      </c>
      <c r="L104">
        <v>40205</v>
      </c>
      <c r="M104" t="s">
        <v>237</v>
      </c>
      <c r="N104" t="s">
        <v>114</v>
      </c>
      <c r="O104" t="s">
        <v>34</v>
      </c>
      <c r="P104" t="s">
        <v>384</v>
      </c>
      <c r="Q104" t="s">
        <v>36</v>
      </c>
      <c r="R104" t="s">
        <v>36</v>
      </c>
      <c r="S104" t="s">
        <v>36</v>
      </c>
      <c r="T104">
        <v>35856.589999999997</v>
      </c>
      <c r="U104">
        <v>0</v>
      </c>
      <c r="V104">
        <v>0</v>
      </c>
      <c r="W104">
        <v>0</v>
      </c>
      <c r="X104">
        <v>605.27</v>
      </c>
      <c r="Y104">
        <v>0</v>
      </c>
      <c r="Z104">
        <v>0</v>
      </c>
      <c r="AA104">
        <v>0</v>
      </c>
      <c r="AB104">
        <f t="shared" si="3"/>
        <v>2988.0491666666662</v>
      </c>
      <c r="AC104">
        <f t="shared" si="4"/>
        <v>0</v>
      </c>
      <c r="AD104">
        <f t="shared" si="5"/>
        <v>6573.7081666666663</v>
      </c>
    </row>
    <row r="105" spans="1:30" x14ac:dyDescent="0.3">
      <c r="A105">
        <v>907938</v>
      </c>
      <c r="B105" t="s">
        <v>385</v>
      </c>
      <c r="C105" t="s">
        <v>28</v>
      </c>
      <c r="D105">
        <v>7994</v>
      </c>
      <c r="E105">
        <v>8170</v>
      </c>
      <c r="F105" t="s">
        <v>331</v>
      </c>
      <c r="G105">
        <v>5</v>
      </c>
      <c r="H105" t="s">
        <v>30</v>
      </c>
      <c r="I105" t="s">
        <v>31</v>
      </c>
      <c r="J105">
        <v>72954</v>
      </c>
      <c r="K105" t="s">
        <v>90</v>
      </c>
      <c r="L105">
        <v>72952</v>
      </c>
      <c r="M105" t="s">
        <v>91</v>
      </c>
      <c r="N105" t="s">
        <v>386</v>
      </c>
      <c r="O105" t="s">
        <v>34</v>
      </c>
      <c r="P105" t="s">
        <v>345</v>
      </c>
      <c r="Q105" t="s">
        <v>36</v>
      </c>
      <c r="R105" t="s">
        <v>36</v>
      </c>
      <c r="S105" t="s">
        <v>37</v>
      </c>
      <c r="T105">
        <v>0</v>
      </c>
      <c r="U105">
        <v>0</v>
      </c>
      <c r="V105">
        <v>0</v>
      </c>
      <c r="W105">
        <v>32742.06</v>
      </c>
      <c r="X105">
        <v>0</v>
      </c>
      <c r="Y105">
        <v>0</v>
      </c>
      <c r="Z105">
        <v>0</v>
      </c>
      <c r="AA105">
        <v>1537.71</v>
      </c>
      <c r="AB105">
        <f t="shared" si="3"/>
        <v>0</v>
      </c>
      <c r="AC105">
        <f t="shared" si="4"/>
        <v>32742.06</v>
      </c>
      <c r="AD105">
        <f t="shared" si="5"/>
        <v>0</v>
      </c>
    </row>
    <row r="106" spans="1:30" x14ac:dyDescent="0.3">
      <c r="A106">
        <v>934132</v>
      </c>
      <c r="B106" t="s">
        <v>387</v>
      </c>
      <c r="C106" t="s">
        <v>28</v>
      </c>
      <c r="D106">
        <v>7992</v>
      </c>
      <c r="E106">
        <v>8165</v>
      </c>
      <c r="F106" t="s">
        <v>29</v>
      </c>
      <c r="G106">
        <v>5</v>
      </c>
      <c r="H106" t="s">
        <v>30</v>
      </c>
      <c r="I106" t="s">
        <v>31</v>
      </c>
      <c r="J106">
        <v>1792</v>
      </c>
      <c r="K106" t="s">
        <v>388</v>
      </c>
      <c r="L106">
        <v>1792</v>
      </c>
      <c r="M106" t="s">
        <v>388</v>
      </c>
      <c r="N106" t="s">
        <v>389</v>
      </c>
      <c r="O106" t="s">
        <v>67</v>
      </c>
      <c r="P106" t="s">
        <v>390</v>
      </c>
      <c r="Q106" t="s">
        <v>36</v>
      </c>
      <c r="R106" t="s">
        <v>36</v>
      </c>
      <c r="S106" t="s">
        <v>37</v>
      </c>
      <c r="T106">
        <v>56556.83</v>
      </c>
      <c r="U106">
        <v>0</v>
      </c>
      <c r="V106">
        <v>10530.18</v>
      </c>
      <c r="W106">
        <v>10530.18</v>
      </c>
      <c r="X106">
        <v>6607.07</v>
      </c>
      <c r="Y106">
        <v>0</v>
      </c>
      <c r="Z106">
        <v>1280.74</v>
      </c>
      <c r="AA106">
        <v>449.78</v>
      </c>
      <c r="AB106">
        <f t="shared" si="3"/>
        <v>4713.0691666666671</v>
      </c>
      <c r="AC106">
        <f t="shared" si="4"/>
        <v>21060.36</v>
      </c>
      <c r="AD106">
        <f t="shared" si="5"/>
        <v>10368.752166666669</v>
      </c>
    </row>
    <row r="107" spans="1:30" x14ac:dyDescent="0.3">
      <c r="A107">
        <v>15162</v>
      </c>
      <c r="B107" t="s">
        <v>391</v>
      </c>
      <c r="C107" t="s">
        <v>28</v>
      </c>
      <c r="D107">
        <v>471</v>
      </c>
      <c r="E107">
        <v>8149</v>
      </c>
      <c r="F107" t="s">
        <v>392</v>
      </c>
      <c r="G107">
        <v>3</v>
      </c>
      <c r="H107" t="s">
        <v>170</v>
      </c>
      <c r="I107" t="s">
        <v>96</v>
      </c>
      <c r="J107">
        <v>72225</v>
      </c>
      <c r="K107" t="s">
        <v>393</v>
      </c>
      <c r="L107">
        <v>72225</v>
      </c>
      <c r="M107" t="s">
        <v>393</v>
      </c>
      <c r="N107" t="s">
        <v>394</v>
      </c>
      <c r="O107" t="s">
        <v>34</v>
      </c>
      <c r="P107" t="s">
        <v>134</v>
      </c>
      <c r="Q107" t="s">
        <v>37</v>
      </c>
      <c r="R107" t="s">
        <v>36</v>
      </c>
      <c r="S107" t="s">
        <v>36</v>
      </c>
      <c r="T107">
        <v>50134.080000000002</v>
      </c>
      <c r="U107">
        <v>50134.080000000002</v>
      </c>
      <c r="V107">
        <v>0</v>
      </c>
      <c r="W107">
        <v>0</v>
      </c>
      <c r="X107">
        <v>1042.79</v>
      </c>
      <c r="Y107">
        <v>1042.79</v>
      </c>
      <c r="Z107">
        <v>0</v>
      </c>
      <c r="AA107">
        <v>0</v>
      </c>
      <c r="AB107">
        <f t="shared" si="3"/>
        <v>4177.84</v>
      </c>
      <c r="AC107">
        <f t="shared" si="4"/>
        <v>0</v>
      </c>
      <c r="AD107">
        <f t="shared" si="5"/>
        <v>9191.2480000000014</v>
      </c>
    </row>
    <row r="108" spans="1:30" x14ac:dyDescent="0.3">
      <c r="A108">
        <v>735037</v>
      </c>
      <c r="B108" t="s">
        <v>395</v>
      </c>
      <c r="C108" t="s">
        <v>28</v>
      </c>
      <c r="D108">
        <v>7992</v>
      </c>
      <c r="E108">
        <v>8170</v>
      </c>
      <c r="F108" t="s">
        <v>232</v>
      </c>
      <c r="G108">
        <v>5</v>
      </c>
      <c r="H108" t="s">
        <v>30</v>
      </c>
      <c r="I108" t="s">
        <v>31</v>
      </c>
      <c r="J108">
        <v>1357</v>
      </c>
      <c r="K108" t="s">
        <v>101</v>
      </c>
      <c r="L108">
        <v>1357</v>
      </c>
      <c r="M108" t="s">
        <v>101</v>
      </c>
      <c r="N108" t="s">
        <v>102</v>
      </c>
      <c r="O108" t="s">
        <v>67</v>
      </c>
      <c r="P108" t="s">
        <v>35</v>
      </c>
      <c r="Q108" t="s">
        <v>36</v>
      </c>
      <c r="R108" t="s">
        <v>36</v>
      </c>
      <c r="S108" t="s">
        <v>37</v>
      </c>
      <c r="T108">
        <v>5294.5</v>
      </c>
      <c r="U108">
        <v>1723.52</v>
      </c>
      <c r="V108">
        <v>0</v>
      </c>
      <c r="W108">
        <v>0</v>
      </c>
      <c r="X108">
        <v>330.61</v>
      </c>
      <c r="Y108">
        <v>95.81</v>
      </c>
      <c r="Z108">
        <v>0</v>
      </c>
      <c r="AA108">
        <v>0</v>
      </c>
      <c r="AB108">
        <f t="shared" si="3"/>
        <v>441.20833333333331</v>
      </c>
      <c r="AC108">
        <f t="shared" si="4"/>
        <v>0</v>
      </c>
      <c r="AD108">
        <f t="shared" si="5"/>
        <v>970.65833333333342</v>
      </c>
    </row>
    <row r="109" spans="1:30" x14ac:dyDescent="0.3">
      <c r="A109">
        <v>749757</v>
      </c>
      <c r="B109" t="s">
        <v>153</v>
      </c>
      <c r="C109" t="s">
        <v>28</v>
      </c>
      <c r="D109">
        <v>7992</v>
      </c>
      <c r="E109">
        <v>8160</v>
      </c>
      <c r="F109" t="s">
        <v>154</v>
      </c>
      <c r="G109">
        <v>5</v>
      </c>
      <c r="H109" t="s">
        <v>30</v>
      </c>
      <c r="I109" t="s">
        <v>31</v>
      </c>
      <c r="J109">
        <v>542</v>
      </c>
      <c r="K109" t="s">
        <v>155</v>
      </c>
      <c r="L109">
        <v>542</v>
      </c>
      <c r="M109" t="s">
        <v>155</v>
      </c>
      <c r="N109" t="s">
        <v>156</v>
      </c>
      <c r="O109" t="s">
        <v>67</v>
      </c>
      <c r="P109" t="s">
        <v>396</v>
      </c>
      <c r="Q109" t="s">
        <v>36</v>
      </c>
      <c r="R109" t="s">
        <v>36</v>
      </c>
      <c r="S109" t="s">
        <v>37</v>
      </c>
      <c r="T109">
        <v>90168.25</v>
      </c>
      <c r="U109">
        <v>24936.84</v>
      </c>
      <c r="V109">
        <v>8421.94</v>
      </c>
      <c r="W109">
        <v>25265.82</v>
      </c>
      <c r="X109">
        <v>10307.81</v>
      </c>
      <c r="Y109">
        <v>2933.68</v>
      </c>
      <c r="Z109">
        <v>883.95</v>
      </c>
      <c r="AA109">
        <v>2320.0100000000002</v>
      </c>
      <c r="AB109">
        <f t="shared" si="3"/>
        <v>7514.020833333333</v>
      </c>
      <c r="AC109">
        <f t="shared" si="4"/>
        <v>33687.760000000002</v>
      </c>
      <c r="AD109">
        <f t="shared" si="5"/>
        <v>16530.845833333333</v>
      </c>
    </row>
    <row r="110" spans="1:30" x14ac:dyDescent="0.3">
      <c r="A110">
        <v>800488</v>
      </c>
      <c r="B110" t="s">
        <v>397</v>
      </c>
      <c r="C110" t="s">
        <v>28</v>
      </c>
      <c r="D110">
        <v>7994</v>
      </c>
      <c r="E110">
        <v>8163</v>
      </c>
      <c r="F110" t="s">
        <v>50</v>
      </c>
      <c r="G110">
        <v>5</v>
      </c>
      <c r="H110" t="s">
        <v>30</v>
      </c>
      <c r="I110" t="s">
        <v>31</v>
      </c>
      <c r="J110">
        <v>1830</v>
      </c>
      <c r="K110" t="s">
        <v>398</v>
      </c>
      <c r="L110">
        <v>1830</v>
      </c>
      <c r="M110" t="s">
        <v>398</v>
      </c>
      <c r="N110" t="s">
        <v>399</v>
      </c>
      <c r="O110" t="s">
        <v>34</v>
      </c>
      <c r="P110" t="s">
        <v>400</v>
      </c>
      <c r="Q110" t="s">
        <v>36</v>
      </c>
      <c r="R110" t="s">
        <v>37</v>
      </c>
      <c r="S110" t="s">
        <v>37</v>
      </c>
      <c r="T110">
        <v>2142.14</v>
      </c>
      <c r="U110">
        <v>0</v>
      </c>
      <c r="V110">
        <v>0</v>
      </c>
      <c r="W110">
        <v>0</v>
      </c>
      <c r="X110">
        <v>203.61</v>
      </c>
      <c r="Y110">
        <v>0</v>
      </c>
      <c r="Z110">
        <v>0</v>
      </c>
      <c r="AA110">
        <v>0</v>
      </c>
      <c r="AB110">
        <f t="shared" si="3"/>
        <v>178.51166666666666</v>
      </c>
      <c r="AC110">
        <f t="shared" si="4"/>
        <v>0</v>
      </c>
      <c r="AD110">
        <f t="shared" si="5"/>
        <v>392.72566666666665</v>
      </c>
    </row>
    <row r="111" spans="1:30" x14ac:dyDescent="0.3">
      <c r="A111">
        <v>202941</v>
      </c>
      <c r="B111" t="s">
        <v>401</v>
      </c>
      <c r="C111" t="s">
        <v>28</v>
      </c>
      <c r="D111">
        <v>820</v>
      </c>
      <c r="E111">
        <v>8149</v>
      </c>
      <c r="F111" t="s">
        <v>402</v>
      </c>
      <c r="G111">
        <v>3</v>
      </c>
      <c r="H111" t="s">
        <v>170</v>
      </c>
      <c r="I111" t="s">
        <v>96</v>
      </c>
      <c r="J111">
        <v>73097</v>
      </c>
      <c r="K111" t="s">
        <v>403</v>
      </c>
      <c r="L111">
        <v>73097</v>
      </c>
      <c r="M111" t="s">
        <v>403</v>
      </c>
      <c r="N111" t="s">
        <v>404</v>
      </c>
      <c r="O111" t="s">
        <v>67</v>
      </c>
      <c r="P111" t="s">
        <v>405</v>
      </c>
      <c r="Q111" t="s">
        <v>36</v>
      </c>
      <c r="R111" t="s">
        <v>36</v>
      </c>
      <c r="S111" t="s">
        <v>36</v>
      </c>
      <c r="T111">
        <v>62379.199999999997</v>
      </c>
      <c r="U111">
        <v>0</v>
      </c>
      <c r="V111">
        <v>0</v>
      </c>
      <c r="W111">
        <v>0</v>
      </c>
      <c r="X111">
        <v>5891.96</v>
      </c>
      <c r="Y111">
        <v>0</v>
      </c>
      <c r="Z111">
        <v>0</v>
      </c>
      <c r="AA111">
        <v>0</v>
      </c>
      <c r="AB111">
        <f t="shared" si="3"/>
        <v>5198.2666666666664</v>
      </c>
      <c r="AC111">
        <f t="shared" si="4"/>
        <v>0</v>
      </c>
      <c r="AD111">
        <f t="shared" si="5"/>
        <v>11436.186666666666</v>
      </c>
    </row>
    <row r="112" spans="1:30" x14ac:dyDescent="0.3">
      <c r="A112">
        <v>738109</v>
      </c>
      <c r="B112" t="s">
        <v>406</v>
      </c>
      <c r="C112" t="s">
        <v>28</v>
      </c>
      <c r="D112">
        <v>761</v>
      </c>
      <c r="E112">
        <v>8163</v>
      </c>
      <c r="F112" t="s">
        <v>50</v>
      </c>
      <c r="G112">
        <v>5</v>
      </c>
      <c r="H112" t="s">
        <v>30</v>
      </c>
      <c r="I112" t="s">
        <v>31</v>
      </c>
      <c r="J112">
        <v>2579</v>
      </c>
      <c r="K112" t="s">
        <v>85</v>
      </c>
      <c r="L112">
        <v>2579</v>
      </c>
      <c r="M112" t="s">
        <v>85</v>
      </c>
      <c r="N112" t="s">
        <v>86</v>
      </c>
      <c r="O112" t="s">
        <v>34</v>
      </c>
      <c r="P112" t="s">
        <v>407</v>
      </c>
      <c r="Q112" t="s">
        <v>37</v>
      </c>
      <c r="R112" t="s">
        <v>36</v>
      </c>
      <c r="S112" t="s">
        <v>37</v>
      </c>
      <c r="T112">
        <v>7057.98</v>
      </c>
      <c r="U112">
        <v>3594.22</v>
      </c>
      <c r="V112">
        <v>0</v>
      </c>
      <c r="W112">
        <v>0</v>
      </c>
      <c r="X112">
        <v>524.88</v>
      </c>
      <c r="Y112">
        <v>262.33</v>
      </c>
      <c r="Z112">
        <v>0</v>
      </c>
      <c r="AA112">
        <v>0</v>
      </c>
      <c r="AB112">
        <f t="shared" si="3"/>
        <v>588.16499999999996</v>
      </c>
      <c r="AC112">
        <f t="shared" si="4"/>
        <v>0</v>
      </c>
      <c r="AD112">
        <f t="shared" si="5"/>
        <v>1293.963</v>
      </c>
    </row>
    <row r="113" spans="1:30" x14ac:dyDescent="0.3">
      <c r="A113">
        <v>164415</v>
      </c>
      <c r="B113" t="s">
        <v>322</v>
      </c>
      <c r="C113" t="s">
        <v>28</v>
      </c>
      <c r="D113">
        <v>7992</v>
      </c>
      <c r="E113">
        <v>8163</v>
      </c>
      <c r="F113" t="s">
        <v>50</v>
      </c>
      <c r="G113">
        <v>5</v>
      </c>
      <c r="H113" t="s">
        <v>30</v>
      </c>
      <c r="I113" t="s">
        <v>31</v>
      </c>
      <c r="J113">
        <v>755</v>
      </c>
      <c r="K113" t="s">
        <v>323</v>
      </c>
      <c r="L113">
        <v>755</v>
      </c>
      <c r="M113" t="s">
        <v>323</v>
      </c>
      <c r="N113" t="s">
        <v>324</v>
      </c>
      <c r="O113" t="s">
        <v>67</v>
      </c>
      <c r="P113" t="s">
        <v>408</v>
      </c>
      <c r="Q113" t="s">
        <v>36</v>
      </c>
      <c r="R113" t="s">
        <v>36</v>
      </c>
      <c r="S113" t="s">
        <v>37</v>
      </c>
      <c r="T113">
        <v>4519.37</v>
      </c>
      <c r="U113">
        <v>0</v>
      </c>
      <c r="V113">
        <v>0</v>
      </c>
      <c r="W113">
        <v>0</v>
      </c>
      <c r="X113">
        <v>400.76</v>
      </c>
      <c r="Y113">
        <v>0</v>
      </c>
      <c r="Z113">
        <v>0</v>
      </c>
      <c r="AA113">
        <v>0</v>
      </c>
      <c r="AB113">
        <f t="shared" si="3"/>
        <v>376.61416666666668</v>
      </c>
      <c r="AC113">
        <f t="shared" si="4"/>
        <v>0</v>
      </c>
      <c r="AD113">
        <f t="shared" si="5"/>
        <v>828.55116666666675</v>
      </c>
    </row>
    <row r="114" spans="1:30" x14ac:dyDescent="0.3">
      <c r="A114">
        <v>274982</v>
      </c>
      <c r="B114" t="s">
        <v>169</v>
      </c>
      <c r="C114" t="s">
        <v>28</v>
      </c>
      <c r="D114">
        <v>7003</v>
      </c>
      <c r="E114">
        <v>8148</v>
      </c>
      <c r="F114" t="s">
        <v>39</v>
      </c>
      <c r="G114">
        <v>3</v>
      </c>
      <c r="H114" t="s">
        <v>170</v>
      </c>
      <c r="I114" t="s">
        <v>31</v>
      </c>
      <c r="J114">
        <v>40461</v>
      </c>
      <c r="K114" t="s">
        <v>41</v>
      </c>
      <c r="L114">
        <v>40461</v>
      </c>
      <c r="M114" t="s">
        <v>41</v>
      </c>
      <c r="N114" t="s">
        <v>42</v>
      </c>
      <c r="O114" t="s">
        <v>43</v>
      </c>
      <c r="P114" t="s">
        <v>409</v>
      </c>
      <c r="Q114" t="s">
        <v>36</v>
      </c>
      <c r="R114" t="s">
        <v>36</v>
      </c>
      <c r="S114" t="s">
        <v>36</v>
      </c>
      <c r="T114">
        <v>15850</v>
      </c>
      <c r="U114">
        <v>15850</v>
      </c>
      <c r="V114">
        <v>0</v>
      </c>
      <c r="W114">
        <v>0</v>
      </c>
      <c r="X114">
        <v>386.35</v>
      </c>
      <c r="Y114">
        <v>386.35</v>
      </c>
      <c r="Z114">
        <v>0</v>
      </c>
      <c r="AA114">
        <v>0</v>
      </c>
      <c r="AB114">
        <f t="shared" si="3"/>
        <v>1320.8333333333333</v>
      </c>
      <c r="AC114">
        <f t="shared" si="4"/>
        <v>0</v>
      </c>
      <c r="AD114">
        <f t="shared" si="5"/>
        <v>2905.8333333333335</v>
      </c>
    </row>
    <row r="115" spans="1:30" x14ac:dyDescent="0.3">
      <c r="A115">
        <v>734823</v>
      </c>
      <c r="B115" t="s">
        <v>410</v>
      </c>
      <c r="C115" t="s">
        <v>28</v>
      </c>
      <c r="D115">
        <v>7992</v>
      </c>
      <c r="E115">
        <v>8155</v>
      </c>
      <c r="F115" t="s">
        <v>253</v>
      </c>
      <c r="G115">
        <v>5</v>
      </c>
      <c r="H115" t="s">
        <v>30</v>
      </c>
      <c r="I115" t="s">
        <v>31</v>
      </c>
      <c r="J115">
        <v>1357</v>
      </c>
      <c r="K115" t="s">
        <v>101</v>
      </c>
      <c r="L115">
        <v>1357</v>
      </c>
      <c r="M115" t="s">
        <v>101</v>
      </c>
      <c r="N115" t="s">
        <v>102</v>
      </c>
      <c r="O115" t="s">
        <v>67</v>
      </c>
      <c r="P115" t="s">
        <v>127</v>
      </c>
      <c r="Q115" t="s">
        <v>36</v>
      </c>
      <c r="R115" t="s">
        <v>36</v>
      </c>
      <c r="S115" t="s">
        <v>37</v>
      </c>
      <c r="T115">
        <v>28559.759999999998</v>
      </c>
      <c r="U115">
        <v>9519.92</v>
      </c>
      <c r="V115">
        <v>0</v>
      </c>
      <c r="W115">
        <v>0</v>
      </c>
      <c r="X115">
        <v>2256.86</v>
      </c>
      <c r="Y115">
        <v>739.03</v>
      </c>
      <c r="Z115">
        <v>0</v>
      </c>
      <c r="AA115">
        <v>0</v>
      </c>
      <c r="AB115">
        <f t="shared" si="3"/>
        <v>2379.98</v>
      </c>
      <c r="AC115">
        <f t="shared" si="4"/>
        <v>0</v>
      </c>
      <c r="AD115">
        <f t="shared" si="5"/>
        <v>5235.9560000000001</v>
      </c>
    </row>
    <row r="116" spans="1:30" x14ac:dyDescent="0.3">
      <c r="A116">
        <v>442984</v>
      </c>
      <c r="B116" t="s">
        <v>69</v>
      </c>
      <c r="C116" t="s">
        <v>28</v>
      </c>
      <c r="D116">
        <v>7003</v>
      </c>
      <c r="E116">
        <v>8148</v>
      </c>
      <c r="F116" t="s">
        <v>70</v>
      </c>
      <c r="G116">
        <v>2</v>
      </c>
      <c r="H116" t="s">
        <v>71</v>
      </c>
      <c r="I116" t="s">
        <v>31</v>
      </c>
      <c r="J116">
        <v>40461</v>
      </c>
      <c r="K116" t="s">
        <v>41</v>
      </c>
      <c r="L116">
        <v>40461</v>
      </c>
      <c r="M116" t="s">
        <v>41</v>
      </c>
      <c r="N116">
        <v>0</v>
      </c>
      <c r="O116" t="s">
        <v>43</v>
      </c>
      <c r="P116" t="s">
        <v>411</v>
      </c>
      <c r="Q116" t="s">
        <v>36</v>
      </c>
      <c r="R116" t="s">
        <v>36</v>
      </c>
      <c r="S116" t="s">
        <v>36</v>
      </c>
      <c r="T116">
        <v>8022</v>
      </c>
      <c r="U116">
        <v>8022</v>
      </c>
      <c r="V116">
        <v>0</v>
      </c>
      <c r="W116">
        <v>0</v>
      </c>
      <c r="X116">
        <v>270.22000000000003</v>
      </c>
      <c r="Y116">
        <v>270.22000000000003</v>
      </c>
      <c r="Z116">
        <v>0</v>
      </c>
      <c r="AA116">
        <v>0</v>
      </c>
      <c r="AB116">
        <f t="shared" si="3"/>
        <v>668.5</v>
      </c>
      <c r="AC116">
        <f t="shared" si="4"/>
        <v>0</v>
      </c>
      <c r="AD116">
        <f t="shared" si="5"/>
        <v>1470.7</v>
      </c>
    </row>
    <row r="117" spans="1:30" x14ac:dyDescent="0.3">
      <c r="A117">
        <v>229825</v>
      </c>
      <c r="B117" t="s">
        <v>412</v>
      </c>
      <c r="C117" t="s">
        <v>28</v>
      </c>
      <c r="D117">
        <v>1075</v>
      </c>
      <c r="E117">
        <v>8149</v>
      </c>
      <c r="F117" t="s">
        <v>329</v>
      </c>
      <c r="G117">
        <v>5</v>
      </c>
      <c r="H117" t="s">
        <v>30</v>
      </c>
      <c r="I117" t="s">
        <v>96</v>
      </c>
      <c r="J117">
        <v>72159</v>
      </c>
      <c r="K117" t="s">
        <v>413</v>
      </c>
      <c r="L117">
        <v>72159</v>
      </c>
      <c r="M117" t="s">
        <v>413</v>
      </c>
      <c r="N117" t="s">
        <v>414</v>
      </c>
      <c r="O117" t="s">
        <v>34</v>
      </c>
      <c r="P117" t="s">
        <v>233</v>
      </c>
      <c r="Q117" t="s">
        <v>37</v>
      </c>
      <c r="R117" t="s">
        <v>36</v>
      </c>
      <c r="S117" t="s">
        <v>37</v>
      </c>
      <c r="T117">
        <v>0</v>
      </c>
      <c r="U117">
        <v>0</v>
      </c>
      <c r="V117">
        <v>53124.78</v>
      </c>
      <c r="W117">
        <v>0</v>
      </c>
      <c r="X117">
        <v>0</v>
      </c>
      <c r="Y117">
        <v>0</v>
      </c>
      <c r="Z117">
        <v>1534.37</v>
      </c>
      <c r="AA117">
        <v>0</v>
      </c>
      <c r="AB117">
        <f t="shared" si="3"/>
        <v>0</v>
      </c>
      <c r="AC117">
        <f t="shared" si="4"/>
        <v>53124.78</v>
      </c>
      <c r="AD117">
        <f t="shared" si="5"/>
        <v>0</v>
      </c>
    </row>
    <row r="118" spans="1:30" x14ac:dyDescent="0.3">
      <c r="A118">
        <v>76014</v>
      </c>
      <c r="B118" t="s">
        <v>415</v>
      </c>
      <c r="C118" t="s">
        <v>28</v>
      </c>
      <c r="D118">
        <v>7992</v>
      </c>
      <c r="E118">
        <v>8149</v>
      </c>
      <c r="F118" t="s">
        <v>416</v>
      </c>
      <c r="G118">
        <v>5</v>
      </c>
      <c r="H118" t="s">
        <v>30</v>
      </c>
      <c r="I118" t="s">
        <v>96</v>
      </c>
      <c r="J118">
        <v>1205</v>
      </c>
      <c r="K118" t="s">
        <v>158</v>
      </c>
      <c r="L118">
        <v>1205</v>
      </c>
      <c r="M118" t="s">
        <v>158</v>
      </c>
      <c r="N118" t="s">
        <v>159</v>
      </c>
      <c r="O118" t="s">
        <v>34</v>
      </c>
      <c r="P118" t="s">
        <v>62</v>
      </c>
      <c r="Q118" t="s">
        <v>36</v>
      </c>
      <c r="R118" t="s">
        <v>36</v>
      </c>
      <c r="S118" t="s">
        <v>37</v>
      </c>
      <c r="T118">
        <v>51850.35</v>
      </c>
      <c r="U118">
        <v>0</v>
      </c>
      <c r="V118">
        <v>17283.45</v>
      </c>
      <c r="W118">
        <v>17283.45</v>
      </c>
      <c r="X118">
        <v>3142.23</v>
      </c>
      <c r="Y118">
        <v>0</v>
      </c>
      <c r="Z118">
        <v>1054.3499999999999</v>
      </c>
      <c r="AA118">
        <v>664.75</v>
      </c>
      <c r="AB118">
        <f t="shared" si="3"/>
        <v>4320.8625000000002</v>
      </c>
      <c r="AC118">
        <f t="shared" si="4"/>
        <v>34566.9</v>
      </c>
      <c r="AD118">
        <f t="shared" si="5"/>
        <v>9505.8975000000009</v>
      </c>
    </row>
    <row r="119" spans="1:30" x14ac:dyDescent="0.3">
      <c r="A119">
        <v>756844</v>
      </c>
      <c r="B119" t="s">
        <v>373</v>
      </c>
      <c r="C119" t="s">
        <v>28</v>
      </c>
      <c r="D119">
        <v>7994</v>
      </c>
      <c r="E119">
        <v>8144</v>
      </c>
      <c r="F119" t="s">
        <v>117</v>
      </c>
      <c r="G119">
        <v>5</v>
      </c>
      <c r="H119" t="s">
        <v>30</v>
      </c>
      <c r="I119" t="s">
        <v>31</v>
      </c>
      <c r="J119">
        <v>372</v>
      </c>
      <c r="K119" t="s">
        <v>361</v>
      </c>
      <c r="L119">
        <v>372</v>
      </c>
      <c r="M119" t="s">
        <v>361</v>
      </c>
      <c r="N119" t="s">
        <v>362</v>
      </c>
      <c r="O119" t="s">
        <v>34</v>
      </c>
      <c r="P119" t="s">
        <v>400</v>
      </c>
      <c r="Q119" t="s">
        <v>36</v>
      </c>
      <c r="R119" t="s">
        <v>37</v>
      </c>
      <c r="S119" t="s">
        <v>37</v>
      </c>
      <c r="T119">
        <v>14138.04</v>
      </c>
      <c r="U119">
        <v>0</v>
      </c>
      <c r="V119">
        <v>0</v>
      </c>
      <c r="W119">
        <v>0</v>
      </c>
      <c r="X119">
        <v>1342.8</v>
      </c>
      <c r="Y119">
        <v>0</v>
      </c>
      <c r="Z119">
        <v>0</v>
      </c>
      <c r="AA119">
        <v>0</v>
      </c>
      <c r="AB119">
        <f t="shared" si="3"/>
        <v>1178.17</v>
      </c>
      <c r="AC119">
        <f t="shared" si="4"/>
        <v>0</v>
      </c>
      <c r="AD119">
        <f t="shared" si="5"/>
        <v>2591.9740000000002</v>
      </c>
    </row>
    <row r="120" spans="1:30" x14ac:dyDescent="0.3">
      <c r="A120">
        <v>185500</v>
      </c>
      <c r="B120" t="s">
        <v>417</v>
      </c>
      <c r="C120" t="s">
        <v>28</v>
      </c>
      <c r="D120">
        <v>1075</v>
      </c>
      <c r="E120">
        <v>8149</v>
      </c>
      <c r="F120" t="s">
        <v>418</v>
      </c>
      <c r="G120">
        <v>3</v>
      </c>
      <c r="H120" t="s">
        <v>170</v>
      </c>
      <c r="I120" t="s">
        <v>96</v>
      </c>
      <c r="J120">
        <v>72145</v>
      </c>
      <c r="K120" t="s">
        <v>212</v>
      </c>
      <c r="L120">
        <v>72145</v>
      </c>
      <c r="M120" t="s">
        <v>212</v>
      </c>
      <c r="N120" t="s">
        <v>419</v>
      </c>
      <c r="O120" t="s">
        <v>34</v>
      </c>
      <c r="P120" t="s">
        <v>77</v>
      </c>
      <c r="Q120" t="s">
        <v>37</v>
      </c>
      <c r="R120" t="s">
        <v>36</v>
      </c>
      <c r="S120" t="s">
        <v>36</v>
      </c>
      <c r="T120">
        <v>6877.8</v>
      </c>
      <c r="U120">
        <v>0</v>
      </c>
      <c r="V120">
        <v>0</v>
      </c>
      <c r="W120">
        <v>0</v>
      </c>
      <c r="X120">
        <v>111.77</v>
      </c>
      <c r="Y120">
        <v>0</v>
      </c>
      <c r="Z120">
        <v>-16.989999999999998</v>
      </c>
      <c r="AA120">
        <v>0</v>
      </c>
      <c r="AB120">
        <f t="shared" si="3"/>
        <v>573.15</v>
      </c>
      <c r="AC120">
        <f t="shared" si="4"/>
        <v>0</v>
      </c>
      <c r="AD120">
        <f t="shared" si="5"/>
        <v>1260.93</v>
      </c>
    </row>
    <row r="121" spans="1:30" x14ac:dyDescent="0.3">
      <c r="A121">
        <v>234321</v>
      </c>
      <c r="B121" t="s">
        <v>420</v>
      </c>
      <c r="C121" t="s">
        <v>28</v>
      </c>
      <c r="D121">
        <v>7994</v>
      </c>
      <c r="E121">
        <v>8155</v>
      </c>
      <c r="F121" t="s">
        <v>59</v>
      </c>
      <c r="G121">
        <v>5</v>
      </c>
      <c r="H121" t="s">
        <v>30</v>
      </c>
      <c r="I121" t="s">
        <v>31</v>
      </c>
      <c r="J121">
        <v>2602</v>
      </c>
      <c r="K121" t="s">
        <v>32</v>
      </c>
      <c r="L121">
        <v>2602</v>
      </c>
      <c r="M121" t="s">
        <v>32</v>
      </c>
      <c r="N121" t="s">
        <v>421</v>
      </c>
      <c r="O121" t="s">
        <v>34</v>
      </c>
      <c r="P121" t="s">
        <v>125</v>
      </c>
      <c r="Q121" t="s">
        <v>36</v>
      </c>
      <c r="R121" t="s">
        <v>36</v>
      </c>
      <c r="S121" t="s">
        <v>37</v>
      </c>
      <c r="T121">
        <v>1647.81</v>
      </c>
      <c r="U121">
        <v>0</v>
      </c>
      <c r="V121">
        <v>0</v>
      </c>
      <c r="W121">
        <v>0</v>
      </c>
      <c r="X121">
        <v>231.38</v>
      </c>
      <c r="Y121">
        <v>0</v>
      </c>
      <c r="Z121">
        <v>0</v>
      </c>
      <c r="AA121">
        <v>0</v>
      </c>
      <c r="AB121">
        <f t="shared" si="3"/>
        <v>137.3175</v>
      </c>
      <c r="AC121">
        <f t="shared" si="4"/>
        <v>0</v>
      </c>
      <c r="AD121">
        <f t="shared" si="5"/>
        <v>302.0985</v>
      </c>
    </row>
    <row r="122" spans="1:30" x14ac:dyDescent="0.3">
      <c r="A122">
        <v>942109</v>
      </c>
      <c r="B122" t="s">
        <v>422</v>
      </c>
      <c r="C122" t="s">
        <v>28</v>
      </c>
      <c r="D122">
        <v>7992</v>
      </c>
      <c r="E122">
        <v>8149</v>
      </c>
      <c r="F122" t="s">
        <v>423</v>
      </c>
      <c r="G122">
        <v>4</v>
      </c>
      <c r="H122" t="s">
        <v>40</v>
      </c>
      <c r="I122" t="s">
        <v>96</v>
      </c>
      <c r="J122">
        <v>73317</v>
      </c>
      <c r="K122" t="s">
        <v>424</v>
      </c>
      <c r="L122">
        <v>73317</v>
      </c>
      <c r="M122" t="s">
        <v>424</v>
      </c>
      <c r="N122" t="s">
        <v>425</v>
      </c>
      <c r="O122" t="s">
        <v>67</v>
      </c>
      <c r="P122" t="s">
        <v>109</v>
      </c>
      <c r="Q122" t="s">
        <v>37</v>
      </c>
      <c r="R122" t="s">
        <v>36</v>
      </c>
      <c r="S122" t="s">
        <v>36</v>
      </c>
      <c r="T122">
        <v>51278.6</v>
      </c>
      <c r="U122">
        <v>11002.4</v>
      </c>
      <c r="V122">
        <v>7035</v>
      </c>
      <c r="W122">
        <v>7035</v>
      </c>
      <c r="X122">
        <v>2004.36</v>
      </c>
      <c r="Y122">
        <v>431.66</v>
      </c>
      <c r="Z122">
        <v>271.10000000000002</v>
      </c>
      <c r="AA122">
        <v>0</v>
      </c>
      <c r="AB122">
        <f t="shared" si="3"/>
        <v>4273.2166666666662</v>
      </c>
      <c r="AC122">
        <f t="shared" si="4"/>
        <v>14070</v>
      </c>
      <c r="AD122">
        <f t="shared" si="5"/>
        <v>9401.0766666666659</v>
      </c>
    </row>
    <row r="123" spans="1:30" x14ac:dyDescent="0.3">
      <c r="A123">
        <v>801705</v>
      </c>
      <c r="B123" t="s">
        <v>426</v>
      </c>
      <c r="C123" t="s">
        <v>28</v>
      </c>
      <c r="D123">
        <v>7003</v>
      </c>
      <c r="E123">
        <v>8148</v>
      </c>
      <c r="F123" t="s">
        <v>70</v>
      </c>
      <c r="G123">
        <v>5</v>
      </c>
      <c r="H123" t="s">
        <v>30</v>
      </c>
      <c r="I123" t="s">
        <v>31</v>
      </c>
      <c r="J123">
        <v>40461</v>
      </c>
      <c r="K123" t="s">
        <v>41</v>
      </c>
      <c r="L123">
        <v>40461</v>
      </c>
      <c r="M123" t="s">
        <v>41</v>
      </c>
      <c r="N123" t="s">
        <v>318</v>
      </c>
      <c r="O123" t="s">
        <v>43</v>
      </c>
      <c r="P123" t="s">
        <v>427</v>
      </c>
      <c r="Q123" t="s">
        <v>36</v>
      </c>
      <c r="R123" t="s">
        <v>36</v>
      </c>
      <c r="S123" t="s">
        <v>37</v>
      </c>
      <c r="T123">
        <v>25421.34</v>
      </c>
      <c r="U123">
        <v>0</v>
      </c>
      <c r="V123">
        <v>0</v>
      </c>
      <c r="W123">
        <v>0</v>
      </c>
      <c r="X123">
        <v>863.99</v>
      </c>
      <c r="Y123">
        <v>0</v>
      </c>
      <c r="Z123">
        <v>0</v>
      </c>
      <c r="AA123">
        <v>0</v>
      </c>
      <c r="AB123">
        <f t="shared" si="3"/>
        <v>2118.4450000000002</v>
      </c>
      <c r="AC123">
        <f t="shared" si="4"/>
        <v>0</v>
      </c>
      <c r="AD123">
        <f t="shared" si="5"/>
        <v>4660.5790000000006</v>
      </c>
    </row>
    <row r="124" spans="1:30" x14ac:dyDescent="0.3">
      <c r="A124">
        <v>963465</v>
      </c>
      <c r="B124" t="s">
        <v>428</v>
      </c>
      <c r="C124" t="s">
        <v>28</v>
      </c>
      <c r="D124">
        <v>7994</v>
      </c>
      <c r="E124">
        <v>8155</v>
      </c>
      <c r="F124" t="s">
        <v>59</v>
      </c>
      <c r="G124">
        <v>5</v>
      </c>
      <c r="H124" t="s">
        <v>30</v>
      </c>
      <c r="I124" t="s">
        <v>31</v>
      </c>
      <c r="J124">
        <v>40019</v>
      </c>
      <c r="K124" t="s">
        <v>200</v>
      </c>
      <c r="L124">
        <v>40018</v>
      </c>
      <c r="M124" t="s">
        <v>200</v>
      </c>
      <c r="N124" t="s">
        <v>201</v>
      </c>
      <c r="O124" t="s">
        <v>34</v>
      </c>
      <c r="P124" t="s">
        <v>311</v>
      </c>
      <c r="Q124" t="s">
        <v>36</v>
      </c>
      <c r="R124" t="s">
        <v>36</v>
      </c>
      <c r="S124" t="s">
        <v>37</v>
      </c>
      <c r="T124">
        <v>8716.7900000000009</v>
      </c>
      <c r="U124">
        <v>2878.23</v>
      </c>
      <c r="V124">
        <v>0</v>
      </c>
      <c r="W124">
        <v>0</v>
      </c>
      <c r="X124">
        <v>1175.6500000000001</v>
      </c>
      <c r="Y124">
        <v>391.93</v>
      </c>
      <c r="Z124">
        <v>0</v>
      </c>
      <c r="AA124">
        <v>0</v>
      </c>
      <c r="AB124">
        <f t="shared" si="3"/>
        <v>726.3991666666667</v>
      </c>
      <c r="AC124">
        <f t="shared" si="4"/>
        <v>0</v>
      </c>
      <c r="AD124">
        <f t="shared" si="5"/>
        <v>1598.0781666666669</v>
      </c>
    </row>
    <row r="125" spans="1:30" x14ac:dyDescent="0.3">
      <c r="A125">
        <v>756988</v>
      </c>
      <c r="B125" t="s">
        <v>429</v>
      </c>
      <c r="C125" t="s">
        <v>28</v>
      </c>
      <c r="D125">
        <v>7994</v>
      </c>
      <c r="E125">
        <v>8144</v>
      </c>
      <c r="F125" t="s">
        <v>117</v>
      </c>
      <c r="G125">
        <v>5</v>
      </c>
      <c r="H125" t="s">
        <v>30</v>
      </c>
      <c r="I125" t="s">
        <v>31</v>
      </c>
      <c r="J125">
        <v>1748</v>
      </c>
      <c r="K125" t="s">
        <v>430</v>
      </c>
      <c r="L125">
        <v>1748</v>
      </c>
      <c r="M125" t="s">
        <v>430</v>
      </c>
      <c r="N125" t="s">
        <v>431</v>
      </c>
      <c r="O125" t="s">
        <v>34</v>
      </c>
      <c r="P125" t="s">
        <v>82</v>
      </c>
      <c r="Q125" t="s">
        <v>36</v>
      </c>
      <c r="R125" t="s">
        <v>36</v>
      </c>
      <c r="S125" t="s">
        <v>37</v>
      </c>
      <c r="T125">
        <v>5997.16</v>
      </c>
      <c r="U125">
        <v>0</v>
      </c>
      <c r="V125">
        <v>0</v>
      </c>
      <c r="W125">
        <v>0</v>
      </c>
      <c r="X125">
        <v>471.64</v>
      </c>
      <c r="Y125">
        <v>0</v>
      </c>
      <c r="Z125">
        <v>0</v>
      </c>
      <c r="AA125">
        <v>0</v>
      </c>
      <c r="AB125">
        <f t="shared" si="3"/>
        <v>499.76333333333332</v>
      </c>
      <c r="AC125">
        <f t="shared" si="4"/>
        <v>0</v>
      </c>
      <c r="AD125">
        <f t="shared" si="5"/>
        <v>1099.4793333333334</v>
      </c>
    </row>
    <row r="126" spans="1:30" x14ac:dyDescent="0.3">
      <c r="A126">
        <v>714533</v>
      </c>
      <c r="B126" t="s">
        <v>432</v>
      </c>
      <c r="C126" t="s">
        <v>28</v>
      </c>
      <c r="D126">
        <v>7001</v>
      </c>
      <c r="E126">
        <v>8155</v>
      </c>
      <c r="F126" t="s">
        <v>59</v>
      </c>
      <c r="G126">
        <v>5</v>
      </c>
      <c r="H126" t="s">
        <v>30</v>
      </c>
      <c r="I126" t="s">
        <v>31</v>
      </c>
      <c r="J126">
        <v>902</v>
      </c>
      <c r="K126" t="s">
        <v>433</v>
      </c>
      <c r="L126">
        <v>902</v>
      </c>
      <c r="M126" t="s">
        <v>433</v>
      </c>
      <c r="N126" t="s">
        <v>434</v>
      </c>
      <c r="O126" t="s">
        <v>34</v>
      </c>
      <c r="P126" t="s">
        <v>435</v>
      </c>
      <c r="Q126" t="s">
        <v>36</v>
      </c>
      <c r="R126" t="s">
        <v>36</v>
      </c>
      <c r="S126" t="s">
        <v>37</v>
      </c>
      <c r="T126">
        <v>188860.52</v>
      </c>
      <c r="U126">
        <v>0</v>
      </c>
      <c r="V126">
        <v>80261.64</v>
      </c>
      <c r="W126">
        <v>0</v>
      </c>
      <c r="X126">
        <v>15407.48</v>
      </c>
      <c r="Y126">
        <v>0</v>
      </c>
      <c r="Z126">
        <v>4502.58</v>
      </c>
      <c r="AA126">
        <v>0</v>
      </c>
      <c r="AB126">
        <f t="shared" si="3"/>
        <v>15738.376666666665</v>
      </c>
      <c r="AC126">
        <f t="shared" si="4"/>
        <v>80261.64</v>
      </c>
      <c r="AD126">
        <f t="shared" si="5"/>
        <v>34624.428666666667</v>
      </c>
    </row>
    <row r="127" spans="1:30" x14ac:dyDescent="0.3">
      <c r="A127">
        <v>82296</v>
      </c>
      <c r="B127" t="s">
        <v>328</v>
      </c>
      <c r="C127" t="s">
        <v>28</v>
      </c>
      <c r="D127">
        <v>7992</v>
      </c>
      <c r="E127">
        <v>8163</v>
      </c>
      <c r="F127" t="s">
        <v>329</v>
      </c>
      <c r="G127">
        <v>5</v>
      </c>
      <c r="H127" t="s">
        <v>30</v>
      </c>
      <c r="I127" t="s">
        <v>31</v>
      </c>
      <c r="J127">
        <v>1645</v>
      </c>
      <c r="K127" t="s">
        <v>254</v>
      </c>
      <c r="L127">
        <v>1645</v>
      </c>
      <c r="M127" t="s">
        <v>254</v>
      </c>
      <c r="N127" t="s">
        <v>255</v>
      </c>
      <c r="O127" t="s">
        <v>67</v>
      </c>
      <c r="P127" t="s">
        <v>436</v>
      </c>
      <c r="Q127" t="s">
        <v>36</v>
      </c>
      <c r="R127" t="s">
        <v>36</v>
      </c>
      <c r="S127" t="s">
        <v>37</v>
      </c>
      <c r="T127">
        <v>10613.04</v>
      </c>
      <c r="U127">
        <v>0</v>
      </c>
      <c r="V127">
        <v>2182.4</v>
      </c>
      <c r="W127">
        <v>0</v>
      </c>
      <c r="X127">
        <v>876.1</v>
      </c>
      <c r="Y127">
        <v>0</v>
      </c>
      <c r="Z127">
        <v>136.03</v>
      </c>
      <c r="AA127">
        <v>0</v>
      </c>
      <c r="AB127">
        <f t="shared" si="3"/>
        <v>884.42000000000007</v>
      </c>
      <c r="AC127">
        <f t="shared" si="4"/>
        <v>2182.4</v>
      </c>
      <c r="AD127">
        <f t="shared" si="5"/>
        <v>1945.7240000000004</v>
      </c>
    </row>
    <row r="128" spans="1:30" x14ac:dyDescent="0.3">
      <c r="A128">
        <v>933863</v>
      </c>
      <c r="B128" t="s">
        <v>437</v>
      </c>
      <c r="C128" t="s">
        <v>28</v>
      </c>
      <c r="D128">
        <v>7001</v>
      </c>
      <c r="E128">
        <v>8170</v>
      </c>
      <c r="F128" t="s">
        <v>438</v>
      </c>
      <c r="G128">
        <v>5</v>
      </c>
      <c r="H128" t="s">
        <v>30</v>
      </c>
      <c r="I128" t="s">
        <v>31</v>
      </c>
      <c r="J128">
        <v>2561</v>
      </c>
      <c r="K128" t="s">
        <v>439</v>
      </c>
      <c r="L128">
        <v>2561</v>
      </c>
      <c r="M128" t="s">
        <v>439</v>
      </c>
      <c r="N128" t="s">
        <v>440</v>
      </c>
      <c r="O128" t="s">
        <v>43</v>
      </c>
      <c r="P128" t="s">
        <v>441</v>
      </c>
      <c r="Q128" t="s">
        <v>36</v>
      </c>
      <c r="R128" t="s">
        <v>36</v>
      </c>
      <c r="S128" t="s">
        <v>37</v>
      </c>
      <c r="T128">
        <v>0</v>
      </c>
      <c r="U128">
        <v>0</v>
      </c>
      <c r="V128">
        <v>0</v>
      </c>
      <c r="W128">
        <v>0</v>
      </c>
      <c r="X128">
        <v>1728.04</v>
      </c>
      <c r="Y128">
        <v>1728.04</v>
      </c>
      <c r="Z128">
        <v>0</v>
      </c>
      <c r="AA128">
        <v>0</v>
      </c>
      <c r="AB128">
        <f t="shared" si="3"/>
        <v>0</v>
      </c>
      <c r="AC128">
        <f t="shared" si="4"/>
        <v>0</v>
      </c>
      <c r="AD128">
        <f t="shared" si="5"/>
        <v>0</v>
      </c>
    </row>
    <row r="129" spans="1:30" x14ac:dyDescent="0.3">
      <c r="A129">
        <v>947082</v>
      </c>
      <c r="B129" t="s">
        <v>442</v>
      </c>
      <c r="C129" t="s">
        <v>28</v>
      </c>
      <c r="D129">
        <v>7998</v>
      </c>
      <c r="E129">
        <v>8195</v>
      </c>
      <c r="F129" t="s">
        <v>79</v>
      </c>
      <c r="G129">
        <v>5</v>
      </c>
      <c r="H129" t="s">
        <v>30</v>
      </c>
      <c r="I129" t="s">
        <v>31</v>
      </c>
      <c r="J129">
        <v>1317</v>
      </c>
      <c r="K129" t="s">
        <v>443</v>
      </c>
      <c r="L129">
        <v>1317</v>
      </c>
      <c r="M129" t="s">
        <v>443</v>
      </c>
      <c r="N129" t="s">
        <v>444</v>
      </c>
      <c r="O129" t="s">
        <v>67</v>
      </c>
      <c r="P129" t="s">
        <v>82</v>
      </c>
      <c r="Q129" t="s">
        <v>36</v>
      </c>
      <c r="R129" t="s">
        <v>36</v>
      </c>
      <c r="S129" t="s">
        <v>37</v>
      </c>
      <c r="T129">
        <v>2998.7</v>
      </c>
      <c r="U129">
        <v>0</v>
      </c>
      <c r="V129">
        <v>0</v>
      </c>
      <c r="W129">
        <v>0</v>
      </c>
      <c r="X129">
        <v>234.23</v>
      </c>
      <c r="Y129">
        <v>0</v>
      </c>
      <c r="Z129">
        <v>0</v>
      </c>
      <c r="AA129">
        <v>0</v>
      </c>
      <c r="AB129">
        <f t="shared" si="3"/>
        <v>249.89166666666665</v>
      </c>
      <c r="AC129">
        <f t="shared" si="4"/>
        <v>0</v>
      </c>
      <c r="AD129">
        <f t="shared" si="5"/>
        <v>549.76166666666666</v>
      </c>
    </row>
    <row r="130" spans="1:30" x14ac:dyDescent="0.3">
      <c r="A130">
        <v>199336</v>
      </c>
      <c r="B130" t="s">
        <v>445</v>
      </c>
      <c r="C130" t="s">
        <v>28</v>
      </c>
      <c r="D130">
        <v>7001</v>
      </c>
      <c r="E130">
        <v>8149</v>
      </c>
      <c r="F130" t="s">
        <v>39</v>
      </c>
      <c r="G130">
        <v>3</v>
      </c>
      <c r="H130" t="s">
        <v>170</v>
      </c>
      <c r="I130" t="s">
        <v>96</v>
      </c>
      <c r="J130">
        <v>40461</v>
      </c>
      <c r="K130" t="s">
        <v>41</v>
      </c>
      <c r="L130">
        <v>40461</v>
      </c>
      <c r="M130" t="s">
        <v>41</v>
      </c>
      <c r="N130" t="s">
        <v>42</v>
      </c>
      <c r="O130" t="s">
        <v>43</v>
      </c>
      <c r="P130" t="s">
        <v>446</v>
      </c>
      <c r="Q130" t="s">
        <v>36</v>
      </c>
      <c r="R130" t="s">
        <v>37</v>
      </c>
      <c r="S130" t="s">
        <v>36</v>
      </c>
      <c r="T130">
        <v>26600</v>
      </c>
      <c r="U130">
        <v>0</v>
      </c>
      <c r="V130">
        <v>14250</v>
      </c>
      <c r="W130">
        <v>0</v>
      </c>
      <c r="X130">
        <v>931</v>
      </c>
      <c r="Y130">
        <v>0</v>
      </c>
      <c r="Z130">
        <v>499.22</v>
      </c>
      <c r="AA130">
        <v>0</v>
      </c>
      <c r="AB130">
        <f t="shared" si="3"/>
        <v>2216.6666666666665</v>
      </c>
      <c r="AC130">
        <f t="shared" si="4"/>
        <v>14250</v>
      </c>
      <c r="AD130">
        <f t="shared" si="5"/>
        <v>4876.666666666667</v>
      </c>
    </row>
    <row r="131" spans="1:30" x14ac:dyDescent="0.3">
      <c r="A131">
        <v>763439</v>
      </c>
      <c r="B131" t="s">
        <v>447</v>
      </c>
      <c r="C131" t="s">
        <v>28</v>
      </c>
      <c r="D131">
        <v>7001</v>
      </c>
      <c r="E131">
        <v>8149</v>
      </c>
      <c r="F131" t="s">
        <v>448</v>
      </c>
      <c r="G131">
        <v>2</v>
      </c>
      <c r="H131" t="s">
        <v>71</v>
      </c>
      <c r="I131" t="s">
        <v>96</v>
      </c>
      <c r="J131">
        <v>40560</v>
      </c>
      <c r="K131" t="s">
        <v>449</v>
      </c>
      <c r="L131">
        <v>40560</v>
      </c>
      <c r="M131" t="s">
        <v>449</v>
      </c>
      <c r="N131">
        <v>0</v>
      </c>
      <c r="O131" t="s">
        <v>43</v>
      </c>
      <c r="P131" t="s">
        <v>450</v>
      </c>
      <c r="Q131" t="s">
        <v>36</v>
      </c>
      <c r="R131" t="s">
        <v>36</v>
      </c>
      <c r="S131" t="s">
        <v>36</v>
      </c>
      <c r="T131">
        <v>46187.26</v>
      </c>
      <c r="U131">
        <v>0</v>
      </c>
      <c r="V131">
        <v>0</v>
      </c>
      <c r="W131">
        <v>0</v>
      </c>
      <c r="X131">
        <v>2629.55</v>
      </c>
      <c r="Y131">
        <v>0</v>
      </c>
      <c r="Z131">
        <v>0</v>
      </c>
      <c r="AA131">
        <v>0</v>
      </c>
      <c r="AB131">
        <f t="shared" ref="AB131:AB194" si="6">T131/12</f>
        <v>3848.9383333333335</v>
      </c>
      <c r="AC131">
        <f t="shared" ref="AC131:AC194" si="7">SUM(V131:W131)</f>
        <v>0</v>
      </c>
      <c r="AD131">
        <f t="shared" ref="AD131:AD194" si="8">AB131*2*1.1</f>
        <v>8467.6643333333341</v>
      </c>
    </row>
    <row r="132" spans="1:30" x14ac:dyDescent="0.3">
      <c r="A132">
        <v>122479</v>
      </c>
      <c r="B132" t="s">
        <v>451</v>
      </c>
      <c r="C132" t="s">
        <v>28</v>
      </c>
      <c r="D132">
        <v>7001</v>
      </c>
      <c r="E132">
        <v>8155</v>
      </c>
      <c r="F132" t="s">
        <v>59</v>
      </c>
      <c r="G132">
        <v>5</v>
      </c>
      <c r="H132" t="s">
        <v>30</v>
      </c>
      <c r="I132" t="s">
        <v>31</v>
      </c>
      <c r="J132">
        <v>2740</v>
      </c>
      <c r="K132" t="s">
        <v>452</v>
      </c>
      <c r="L132">
        <v>2740</v>
      </c>
      <c r="M132" t="s">
        <v>452</v>
      </c>
      <c r="N132" t="s">
        <v>453</v>
      </c>
      <c r="O132" t="s">
        <v>43</v>
      </c>
      <c r="P132" t="s">
        <v>62</v>
      </c>
      <c r="Q132" t="s">
        <v>36</v>
      </c>
      <c r="R132" t="s">
        <v>36</v>
      </c>
      <c r="S132" t="s">
        <v>37</v>
      </c>
      <c r="T132">
        <v>38711.550000000003</v>
      </c>
      <c r="U132">
        <v>0</v>
      </c>
      <c r="V132">
        <v>0</v>
      </c>
      <c r="W132">
        <v>0</v>
      </c>
      <c r="X132">
        <v>2660.17</v>
      </c>
      <c r="Y132">
        <v>0</v>
      </c>
      <c r="Z132">
        <v>0</v>
      </c>
      <c r="AA132">
        <v>0</v>
      </c>
      <c r="AB132">
        <f t="shared" si="6"/>
        <v>3225.9625000000001</v>
      </c>
      <c r="AC132">
        <f t="shared" si="7"/>
        <v>0</v>
      </c>
      <c r="AD132">
        <f t="shared" si="8"/>
        <v>7097.1175000000012</v>
      </c>
    </row>
    <row r="133" spans="1:30" x14ac:dyDescent="0.3">
      <c r="A133">
        <v>796514</v>
      </c>
      <c r="B133" t="s">
        <v>454</v>
      </c>
      <c r="C133" t="s">
        <v>28</v>
      </c>
      <c r="D133">
        <v>7994</v>
      </c>
      <c r="E133">
        <v>8155</v>
      </c>
      <c r="F133" t="s">
        <v>59</v>
      </c>
      <c r="G133">
        <v>5</v>
      </c>
      <c r="H133" t="s">
        <v>30</v>
      </c>
      <c r="I133" t="s">
        <v>31</v>
      </c>
      <c r="J133">
        <v>2009</v>
      </c>
      <c r="K133" t="s">
        <v>245</v>
      </c>
      <c r="L133">
        <v>2009</v>
      </c>
      <c r="M133" t="s">
        <v>245</v>
      </c>
      <c r="N133" t="s">
        <v>246</v>
      </c>
      <c r="O133" t="s">
        <v>34</v>
      </c>
      <c r="P133" t="s">
        <v>400</v>
      </c>
      <c r="Q133" t="s">
        <v>36</v>
      </c>
      <c r="R133" t="s">
        <v>37</v>
      </c>
      <c r="S133" t="s">
        <v>37</v>
      </c>
      <c r="T133">
        <v>1071.06</v>
      </c>
      <c r="U133">
        <v>0</v>
      </c>
      <c r="V133">
        <v>0</v>
      </c>
      <c r="W133">
        <v>0</v>
      </c>
      <c r="X133">
        <v>101.79</v>
      </c>
      <c r="Y133">
        <v>0</v>
      </c>
      <c r="Z133">
        <v>0</v>
      </c>
      <c r="AA133">
        <v>0</v>
      </c>
      <c r="AB133">
        <f t="shared" si="6"/>
        <v>89.254999999999995</v>
      </c>
      <c r="AC133">
        <f t="shared" si="7"/>
        <v>0</v>
      </c>
      <c r="AD133">
        <f t="shared" si="8"/>
        <v>196.36100000000002</v>
      </c>
    </row>
    <row r="134" spans="1:30" x14ac:dyDescent="0.3">
      <c r="A134">
        <v>388779</v>
      </c>
      <c r="B134" t="s">
        <v>455</v>
      </c>
      <c r="C134" t="s">
        <v>28</v>
      </c>
      <c r="D134">
        <v>7001</v>
      </c>
      <c r="E134">
        <v>8149</v>
      </c>
      <c r="F134" t="s">
        <v>456</v>
      </c>
      <c r="G134">
        <v>2</v>
      </c>
      <c r="H134" t="s">
        <v>71</v>
      </c>
      <c r="I134" t="s">
        <v>96</v>
      </c>
      <c r="J134">
        <v>21207</v>
      </c>
      <c r="K134" t="s">
        <v>216</v>
      </c>
      <c r="L134">
        <v>21207</v>
      </c>
      <c r="M134" t="s">
        <v>216</v>
      </c>
      <c r="N134">
        <v>0</v>
      </c>
      <c r="O134" t="s">
        <v>34</v>
      </c>
      <c r="P134" t="s">
        <v>121</v>
      </c>
      <c r="Q134" t="s">
        <v>37</v>
      </c>
      <c r="R134" t="s">
        <v>36</v>
      </c>
      <c r="S134" t="s">
        <v>36</v>
      </c>
      <c r="T134">
        <v>202620.6</v>
      </c>
      <c r="U134">
        <v>0</v>
      </c>
      <c r="V134">
        <v>0</v>
      </c>
      <c r="W134">
        <v>0</v>
      </c>
      <c r="X134">
        <v>3647.18</v>
      </c>
      <c r="Y134">
        <v>0</v>
      </c>
      <c r="Z134">
        <v>0</v>
      </c>
      <c r="AA134">
        <v>0</v>
      </c>
      <c r="AB134">
        <f t="shared" si="6"/>
        <v>16885.05</v>
      </c>
      <c r="AC134">
        <f t="shared" si="7"/>
        <v>0</v>
      </c>
      <c r="AD134">
        <f t="shared" si="8"/>
        <v>37147.11</v>
      </c>
    </row>
    <row r="135" spans="1:30" x14ac:dyDescent="0.3">
      <c r="A135">
        <v>902391</v>
      </c>
      <c r="B135" t="s">
        <v>283</v>
      </c>
      <c r="C135" t="s">
        <v>28</v>
      </c>
      <c r="D135">
        <v>7994</v>
      </c>
      <c r="E135">
        <v>8110</v>
      </c>
      <c r="F135" t="s">
        <v>284</v>
      </c>
      <c r="G135">
        <v>5</v>
      </c>
      <c r="H135" t="s">
        <v>30</v>
      </c>
      <c r="I135" t="s">
        <v>31</v>
      </c>
      <c r="J135">
        <v>2548</v>
      </c>
      <c r="K135" t="s">
        <v>285</v>
      </c>
      <c r="L135">
        <v>2548</v>
      </c>
      <c r="M135" t="s">
        <v>285</v>
      </c>
      <c r="N135" t="s">
        <v>286</v>
      </c>
      <c r="O135" t="s">
        <v>34</v>
      </c>
      <c r="P135" t="s">
        <v>435</v>
      </c>
      <c r="Q135" t="s">
        <v>36</v>
      </c>
      <c r="R135" t="s">
        <v>36</v>
      </c>
      <c r="S135" t="s">
        <v>37</v>
      </c>
      <c r="T135">
        <v>136009.98000000001</v>
      </c>
      <c r="U135">
        <v>0</v>
      </c>
      <c r="V135">
        <v>0</v>
      </c>
      <c r="W135">
        <v>0</v>
      </c>
      <c r="X135">
        <v>7340.98</v>
      </c>
      <c r="Y135">
        <v>0</v>
      </c>
      <c r="Z135">
        <v>0</v>
      </c>
      <c r="AA135">
        <v>0</v>
      </c>
      <c r="AB135">
        <f t="shared" si="6"/>
        <v>11334.165000000001</v>
      </c>
      <c r="AC135">
        <f t="shared" si="7"/>
        <v>0</v>
      </c>
      <c r="AD135">
        <f t="shared" si="8"/>
        <v>24935.163000000004</v>
      </c>
    </row>
    <row r="136" spans="1:30" x14ac:dyDescent="0.3">
      <c r="A136">
        <v>978352</v>
      </c>
      <c r="B136" t="s">
        <v>457</v>
      </c>
      <c r="C136" t="s">
        <v>28</v>
      </c>
      <c r="D136">
        <v>7994</v>
      </c>
      <c r="E136">
        <v>8155</v>
      </c>
      <c r="F136" t="s">
        <v>59</v>
      </c>
      <c r="G136">
        <v>5</v>
      </c>
      <c r="H136" t="s">
        <v>30</v>
      </c>
      <c r="I136" t="s">
        <v>31</v>
      </c>
      <c r="J136">
        <v>1547</v>
      </c>
      <c r="K136" t="s">
        <v>113</v>
      </c>
      <c r="L136">
        <v>1547</v>
      </c>
      <c r="M136" t="s">
        <v>113</v>
      </c>
      <c r="N136" t="s">
        <v>458</v>
      </c>
      <c r="O136" t="s">
        <v>34</v>
      </c>
      <c r="P136" t="s">
        <v>82</v>
      </c>
      <c r="Q136" t="s">
        <v>36</v>
      </c>
      <c r="R136" t="s">
        <v>36</v>
      </c>
      <c r="S136" t="s">
        <v>37</v>
      </c>
      <c r="T136">
        <v>12080.86</v>
      </c>
      <c r="U136">
        <v>0</v>
      </c>
      <c r="V136">
        <v>3046.08</v>
      </c>
      <c r="W136">
        <v>0</v>
      </c>
      <c r="X136">
        <v>981.7</v>
      </c>
      <c r="Y136">
        <v>0</v>
      </c>
      <c r="Z136">
        <v>239.61</v>
      </c>
      <c r="AA136">
        <v>0</v>
      </c>
      <c r="AB136">
        <f t="shared" si="6"/>
        <v>1006.7383333333333</v>
      </c>
      <c r="AC136">
        <f t="shared" si="7"/>
        <v>3046.08</v>
      </c>
      <c r="AD136">
        <f t="shared" si="8"/>
        <v>2214.8243333333335</v>
      </c>
    </row>
    <row r="137" spans="1:30" x14ac:dyDescent="0.3">
      <c r="A137">
        <v>180698</v>
      </c>
      <c r="B137" t="s">
        <v>459</v>
      </c>
      <c r="C137" t="s">
        <v>28</v>
      </c>
      <c r="D137">
        <v>7994</v>
      </c>
      <c r="E137">
        <v>8149</v>
      </c>
      <c r="F137" t="s">
        <v>253</v>
      </c>
      <c r="G137">
        <v>5</v>
      </c>
      <c r="H137" t="s">
        <v>30</v>
      </c>
      <c r="I137" t="s">
        <v>96</v>
      </c>
      <c r="J137">
        <v>72387</v>
      </c>
      <c r="K137" t="s">
        <v>268</v>
      </c>
      <c r="L137">
        <v>72387</v>
      </c>
      <c r="M137" t="s">
        <v>268</v>
      </c>
      <c r="N137" t="s">
        <v>52</v>
      </c>
      <c r="O137" t="s">
        <v>34</v>
      </c>
      <c r="P137" t="s">
        <v>311</v>
      </c>
      <c r="Q137" t="s">
        <v>36</v>
      </c>
      <c r="R137" t="s">
        <v>36</v>
      </c>
      <c r="S137" t="s">
        <v>37</v>
      </c>
      <c r="T137">
        <v>3864.57</v>
      </c>
      <c r="U137">
        <v>0</v>
      </c>
      <c r="V137">
        <v>0</v>
      </c>
      <c r="W137">
        <v>0</v>
      </c>
      <c r="X137">
        <v>804.7</v>
      </c>
      <c r="Y137">
        <v>0</v>
      </c>
      <c r="Z137">
        <v>0</v>
      </c>
      <c r="AA137">
        <v>0</v>
      </c>
      <c r="AB137">
        <f t="shared" si="6"/>
        <v>322.04750000000001</v>
      </c>
      <c r="AC137">
        <f t="shared" si="7"/>
        <v>0</v>
      </c>
      <c r="AD137">
        <f t="shared" si="8"/>
        <v>708.50450000000012</v>
      </c>
    </row>
    <row r="138" spans="1:30" x14ac:dyDescent="0.3">
      <c r="A138">
        <v>963417</v>
      </c>
      <c r="B138" t="s">
        <v>460</v>
      </c>
      <c r="C138" t="s">
        <v>28</v>
      </c>
      <c r="D138">
        <v>7994</v>
      </c>
      <c r="E138">
        <v>8163</v>
      </c>
      <c r="F138" t="s">
        <v>461</v>
      </c>
      <c r="G138">
        <v>5</v>
      </c>
      <c r="H138" t="s">
        <v>30</v>
      </c>
      <c r="I138" t="s">
        <v>31</v>
      </c>
      <c r="J138">
        <v>40019</v>
      </c>
      <c r="K138" t="s">
        <v>200</v>
      </c>
      <c r="L138">
        <v>40018</v>
      </c>
      <c r="M138" t="s">
        <v>200</v>
      </c>
      <c r="N138" t="s">
        <v>201</v>
      </c>
      <c r="O138" t="s">
        <v>34</v>
      </c>
      <c r="P138" t="s">
        <v>57</v>
      </c>
      <c r="Q138" t="s">
        <v>36</v>
      </c>
      <c r="R138" t="s">
        <v>36</v>
      </c>
      <c r="S138" t="s">
        <v>37</v>
      </c>
      <c r="T138">
        <v>58303.040000000001</v>
      </c>
      <c r="U138">
        <v>19024.32</v>
      </c>
      <c r="V138">
        <v>0</v>
      </c>
      <c r="W138">
        <v>0</v>
      </c>
      <c r="X138">
        <v>3660.24</v>
      </c>
      <c r="Y138">
        <v>1241.3900000000001</v>
      </c>
      <c r="Z138">
        <v>0</v>
      </c>
      <c r="AA138">
        <v>0</v>
      </c>
      <c r="AB138">
        <f t="shared" si="6"/>
        <v>4858.586666666667</v>
      </c>
      <c r="AC138">
        <f t="shared" si="7"/>
        <v>0</v>
      </c>
      <c r="AD138">
        <f t="shared" si="8"/>
        <v>10688.890666666668</v>
      </c>
    </row>
    <row r="139" spans="1:30" x14ac:dyDescent="0.3">
      <c r="A139">
        <v>156721</v>
      </c>
      <c r="B139" t="s">
        <v>462</v>
      </c>
      <c r="C139" t="s">
        <v>28</v>
      </c>
      <c r="D139">
        <v>7992</v>
      </c>
      <c r="E139">
        <v>8147</v>
      </c>
      <c r="F139" t="s">
        <v>463</v>
      </c>
      <c r="G139">
        <v>5</v>
      </c>
      <c r="H139" t="s">
        <v>30</v>
      </c>
      <c r="I139" t="s">
        <v>31</v>
      </c>
      <c r="J139">
        <v>305</v>
      </c>
      <c r="K139" t="s">
        <v>464</v>
      </c>
      <c r="L139">
        <v>305</v>
      </c>
      <c r="M139" t="s">
        <v>464</v>
      </c>
      <c r="N139" t="s">
        <v>465</v>
      </c>
      <c r="O139" t="s">
        <v>67</v>
      </c>
      <c r="P139" t="s">
        <v>82</v>
      </c>
      <c r="Q139" t="s">
        <v>36</v>
      </c>
      <c r="R139" t="s">
        <v>36</v>
      </c>
      <c r="S139" t="s">
        <v>37</v>
      </c>
      <c r="T139">
        <v>5996.92</v>
      </c>
      <c r="U139">
        <v>0</v>
      </c>
      <c r="V139">
        <v>0</v>
      </c>
      <c r="W139">
        <v>0</v>
      </c>
      <c r="X139">
        <v>483.68</v>
      </c>
      <c r="Y139">
        <v>0</v>
      </c>
      <c r="Z139">
        <v>0</v>
      </c>
      <c r="AA139">
        <v>0</v>
      </c>
      <c r="AB139">
        <f t="shared" si="6"/>
        <v>499.74333333333334</v>
      </c>
      <c r="AC139">
        <f t="shared" si="7"/>
        <v>0</v>
      </c>
      <c r="AD139">
        <f t="shared" si="8"/>
        <v>1099.4353333333333</v>
      </c>
    </row>
    <row r="140" spans="1:30" x14ac:dyDescent="0.3">
      <c r="A140">
        <v>123974</v>
      </c>
      <c r="B140" t="s">
        <v>466</v>
      </c>
      <c r="C140" t="s">
        <v>28</v>
      </c>
      <c r="D140">
        <v>7001</v>
      </c>
      <c r="E140">
        <v>8147</v>
      </c>
      <c r="F140" t="s">
        <v>89</v>
      </c>
      <c r="G140">
        <v>5</v>
      </c>
      <c r="H140" t="s">
        <v>30</v>
      </c>
      <c r="I140" t="s">
        <v>31</v>
      </c>
      <c r="J140">
        <v>569</v>
      </c>
      <c r="K140" t="s">
        <v>240</v>
      </c>
      <c r="L140">
        <v>569</v>
      </c>
      <c r="M140" t="s">
        <v>240</v>
      </c>
      <c r="N140" t="s">
        <v>467</v>
      </c>
      <c r="O140" t="s">
        <v>67</v>
      </c>
      <c r="P140" t="s">
        <v>263</v>
      </c>
      <c r="Q140" t="s">
        <v>36</v>
      </c>
      <c r="R140" t="s">
        <v>36</v>
      </c>
      <c r="S140" t="s">
        <v>37</v>
      </c>
      <c r="T140">
        <v>17575.29</v>
      </c>
      <c r="U140">
        <v>0</v>
      </c>
      <c r="V140">
        <v>4443.24</v>
      </c>
      <c r="W140">
        <v>0</v>
      </c>
      <c r="X140">
        <v>1462.57</v>
      </c>
      <c r="Y140">
        <v>0</v>
      </c>
      <c r="Z140">
        <v>378.59</v>
      </c>
      <c r="AA140">
        <v>0</v>
      </c>
      <c r="AB140">
        <f t="shared" si="6"/>
        <v>1464.6075000000001</v>
      </c>
      <c r="AC140">
        <f t="shared" si="7"/>
        <v>4443.24</v>
      </c>
      <c r="AD140">
        <f t="shared" si="8"/>
        <v>3222.1365000000005</v>
      </c>
    </row>
    <row r="141" spans="1:30" x14ac:dyDescent="0.3">
      <c r="A141">
        <v>119318</v>
      </c>
      <c r="B141" t="s">
        <v>468</v>
      </c>
      <c r="C141" t="s">
        <v>28</v>
      </c>
      <c r="D141">
        <v>7992</v>
      </c>
      <c r="E141">
        <v>8149</v>
      </c>
      <c r="F141" t="s">
        <v>199</v>
      </c>
      <c r="G141">
        <v>5</v>
      </c>
      <c r="H141" t="s">
        <v>30</v>
      </c>
      <c r="I141" t="s">
        <v>96</v>
      </c>
      <c r="J141">
        <v>1468</v>
      </c>
      <c r="K141" t="s">
        <v>281</v>
      </c>
      <c r="L141">
        <v>1468</v>
      </c>
      <c r="M141" t="s">
        <v>281</v>
      </c>
      <c r="N141" t="s">
        <v>282</v>
      </c>
      <c r="O141" t="s">
        <v>67</v>
      </c>
      <c r="P141" t="s">
        <v>469</v>
      </c>
      <c r="Q141" t="s">
        <v>36</v>
      </c>
      <c r="R141" t="s">
        <v>36</v>
      </c>
      <c r="S141" t="s">
        <v>37</v>
      </c>
      <c r="T141">
        <v>8297.2099999999991</v>
      </c>
      <c r="U141">
        <v>0</v>
      </c>
      <c r="V141">
        <v>0</v>
      </c>
      <c r="W141">
        <v>0</v>
      </c>
      <c r="X141">
        <v>285.8</v>
      </c>
      <c r="Y141">
        <v>0</v>
      </c>
      <c r="Z141">
        <v>0</v>
      </c>
      <c r="AA141">
        <v>0</v>
      </c>
      <c r="AB141">
        <f t="shared" si="6"/>
        <v>691.43416666666656</v>
      </c>
      <c r="AC141">
        <f t="shared" si="7"/>
        <v>0</v>
      </c>
      <c r="AD141">
        <f t="shared" si="8"/>
        <v>1521.1551666666664</v>
      </c>
    </row>
    <row r="142" spans="1:30" x14ac:dyDescent="0.3">
      <c r="A142">
        <v>871841</v>
      </c>
      <c r="B142" t="s">
        <v>470</v>
      </c>
      <c r="C142" t="s">
        <v>28</v>
      </c>
      <c r="D142">
        <v>7670</v>
      </c>
      <c r="E142">
        <v>8155</v>
      </c>
      <c r="F142" t="s">
        <v>471</v>
      </c>
      <c r="G142">
        <v>4</v>
      </c>
      <c r="H142" t="s">
        <v>40</v>
      </c>
      <c r="I142" t="s">
        <v>96</v>
      </c>
      <c r="J142">
        <v>40206</v>
      </c>
      <c r="K142" t="s">
        <v>236</v>
      </c>
      <c r="L142">
        <v>40205</v>
      </c>
      <c r="M142" t="s">
        <v>237</v>
      </c>
      <c r="N142" t="s">
        <v>472</v>
      </c>
      <c r="O142" t="s">
        <v>34</v>
      </c>
      <c r="P142" t="s">
        <v>473</v>
      </c>
      <c r="Q142" t="s">
        <v>36</v>
      </c>
      <c r="R142" t="s">
        <v>36</v>
      </c>
      <c r="S142" t="s">
        <v>36</v>
      </c>
      <c r="T142">
        <v>4634.6400000000003</v>
      </c>
      <c r="U142">
        <v>0</v>
      </c>
      <c r="V142">
        <v>0</v>
      </c>
      <c r="W142">
        <v>0</v>
      </c>
      <c r="X142">
        <v>182.97</v>
      </c>
      <c r="Y142">
        <v>0</v>
      </c>
      <c r="Z142">
        <v>0</v>
      </c>
      <c r="AA142">
        <v>0</v>
      </c>
      <c r="AB142">
        <f t="shared" si="6"/>
        <v>386.22</v>
      </c>
      <c r="AC142">
        <f t="shared" si="7"/>
        <v>0</v>
      </c>
      <c r="AD142">
        <f t="shared" si="8"/>
        <v>849.68400000000008</v>
      </c>
    </row>
    <row r="143" spans="1:30" x14ac:dyDescent="0.3">
      <c r="A143">
        <v>844150</v>
      </c>
      <c r="B143" t="s">
        <v>474</v>
      </c>
      <c r="C143" t="s">
        <v>28</v>
      </c>
      <c r="D143">
        <v>7003</v>
      </c>
      <c r="E143">
        <v>8148</v>
      </c>
      <c r="F143" t="s">
        <v>475</v>
      </c>
      <c r="G143">
        <v>4</v>
      </c>
      <c r="H143" t="s">
        <v>40</v>
      </c>
      <c r="I143" t="s">
        <v>31</v>
      </c>
      <c r="J143">
        <v>40461</v>
      </c>
      <c r="K143" t="s">
        <v>41</v>
      </c>
      <c r="L143">
        <v>40461</v>
      </c>
      <c r="M143" t="s">
        <v>41</v>
      </c>
      <c r="N143" t="s">
        <v>476</v>
      </c>
      <c r="O143" t="s">
        <v>43</v>
      </c>
      <c r="P143" t="s">
        <v>477</v>
      </c>
      <c r="Q143" t="s">
        <v>36</v>
      </c>
      <c r="R143" t="s">
        <v>36</v>
      </c>
      <c r="S143" t="s">
        <v>36</v>
      </c>
      <c r="T143">
        <v>6869.71</v>
      </c>
      <c r="U143">
        <v>0</v>
      </c>
      <c r="V143">
        <v>0</v>
      </c>
      <c r="W143">
        <v>0</v>
      </c>
      <c r="X143">
        <v>282.39999999999998</v>
      </c>
      <c r="Y143">
        <v>0</v>
      </c>
      <c r="Z143">
        <v>0</v>
      </c>
      <c r="AA143">
        <v>0</v>
      </c>
      <c r="AB143">
        <f t="shared" si="6"/>
        <v>572.4758333333333</v>
      </c>
      <c r="AC143">
        <f t="shared" si="7"/>
        <v>0</v>
      </c>
      <c r="AD143">
        <f t="shared" si="8"/>
        <v>1259.4468333333334</v>
      </c>
    </row>
    <row r="144" spans="1:30" x14ac:dyDescent="0.3">
      <c r="A144">
        <v>145747</v>
      </c>
      <c r="B144" t="s">
        <v>478</v>
      </c>
      <c r="C144" t="s">
        <v>28</v>
      </c>
      <c r="D144">
        <v>1075</v>
      </c>
      <c r="E144">
        <v>8149</v>
      </c>
      <c r="F144" t="s">
        <v>479</v>
      </c>
      <c r="G144">
        <v>5</v>
      </c>
      <c r="H144" t="s">
        <v>30</v>
      </c>
      <c r="I144" t="s">
        <v>96</v>
      </c>
      <c r="J144">
        <v>2579</v>
      </c>
      <c r="K144" t="s">
        <v>85</v>
      </c>
      <c r="L144">
        <v>2579</v>
      </c>
      <c r="M144" t="s">
        <v>85</v>
      </c>
      <c r="N144" t="s">
        <v>480</v>
      </c>
      <c r="O144" t="s">
        <v>34</v>
      </c>
      <c r="P144" t="s">
        <v>99</v>
      </c>
      <c r="Q144" t="s">
        <v>37</v>
      </c>
      <c r="R144" t="s">
        <v>36</v>
      </c>
      <c r="S144" t="s">
        <v>37</v>
      </c>
      <c r="T144">
        <v>17776.52</v>
      </c>
      <c r="U144">
        <v>0</v>
      </c>
      <c r="V144">
        <v>0</v>
      </c>
      <c r="W144">
        <v>0</v>
      </c>
      <c r="X144">
        <v>493.74</v>
      </c>
      <c r="Y144">
        <v>0</v>
      </c>
      <c r="Z144">
        <v>0</v>
      </c>
      <c r="AA144">
        <v>0</v>
      </c>
      <c r="AB144">
        <f t="shared" si="6"/>
        <v>1481.3766666666668</v>
      </c>
      <c r="AC144">
        <f t="shared" si="7"/>
        <v>0</v>
      </c>
      <c r="AD144">
        <f t="shared" si="8"/>
        <v>3259.028666666667</v>
      </c>
    </row>
    <row r="145" spans="1:30" x14ac:dyDescent="0.3">
      <c r="A145">
        <v>724891</v>
      </c>
      <c r="B145" t="s">
        <v>481</v>
      </c>
      <c r="C145" t="s">
        <v>28</v>
      </c>
      <c r="D145">
        <v>7992</v>
      </c>
      <c r="E145">
        <v>8145</v>
      </c>
      <c r="F145" t="s">
        <v>162</v>
      </c>
      <c r="G145">
        <v>5</v>
      </c>
      <c r="H145" t="s">
        <v>30</v>
      </c>
      <c r="I145" t="s">
        <v>31</v>
      </c>
      <c r="J145">
        <v>1357</v>
      </c>
      <c r="K145" t="s">
        <v>101</v>
      </c>
      <c r="L145">
        <v>1357</v>
      </c>
      <c r="M145" t="s">
        <v>101</v>
      </c>
      <c r="N145" t="s">
        <v>102</v>
      </c>
      <c r="O145" t="s">
        <v>67</v>
      </c>
      <c r="P145" t="s">
        <v>115</v>
      </c>
      <c r="Q145" t="s">
        <v>36</v>
      </c>
      <c r="R145" t="s">
        <v>36</v>
      </c>
      <c r="S145" t="s">
        <v>37</v>
      </c>
      <c r="T145">
        <v>24393.06</v>
      </c>
      <c r="U145">
        <v>0</v>
      </c>
      <c r="V145">
        <v>0</v>
      </c>
      <c r="W145">
        <v>0</v>
      </c>
      <c r="X145">
        <v>2307.0500000000002</v>
      </c>
      <c r="Y145">
        <v>0</v>
      </c>
      <c r="Z145">
        <v>0</v>
      </c>
      <c r="AA145">
        <v>0</v>
      </c>
      <c r="AB145">
        <f t="shared" si="6"/>
        <v>2032.7550000000001</v>
      </c>
      <c r="AC145">
        <f t="shared" si="7"/>
        <v>0</v>
      </c>
      <c r="AD145">
        <f t="shared" si="8"/>
        <v>4472.0610000000006</v>
      </c>
    </row>
    <row r="146" spans="1:30" x14ac:dyDescent="0.3">
      <c r="A146">
        <v>800480</v>
      </c>
      <c r="B146" t="s">
        <v>482</v>
      </c>
      <c r="C146" t="s">
        <v>28</v>
      </c>
      <c r="D146">
        <v>7994</v>
      </c>
      <c r="E146">
        <v>8155</v>
      </c>
      <c r="F146" t="s">
        <v>59</v>
      </c>
      <c r="G146">
        <v>5</v>
      </c>
      <c r="H146" t="s">
        <v>30</v>
      </c>
      <c r="I146" t="s">
        <v>31</v>
      </c>
      <c r="J146">
        <v>1830</v>
      </c>
      <c r="K146" t="s">
        <v>398</v>
      </c>
      <c r="L146">
        <v>1830</v>
      </c>
      <c r="M146" t="s">
        <v>398</v>
      </c>
      <c r="N146" t="s">
        <v>399</v>
      </c>
      <c r="O146" t="s">
        <v>34</v>
      </c>
      <c r="P146" t="s">
        <v>82</v>
      </c>
      <c r="Q146" t="s">
        <v>36</v>
      </c>
      <c r="R146" t="s">
        <v>36</v>
      </c>
      <c r="S146" t="s">
        <v>37</v>
      </c>
      <c r="T146">
        <v>0</v>
      </c>
      <c r="U146">
        <v>0</v>
      </c>
      <c r="V146">
        <v>0</v>
      </c>
      <c r="W146">
        <v>3046.08</v>
      </c>
      <c r="X146">
        <v>0</v>
      </c>
      <c r="Y146">
        <v>0</v>
      </c>
      <c r="Z146">
        <v>0</v>
      </c>
      <c r="AA146">
        <v>117.16</v>
      </c>
      <c r="AB146">
        <f t="shared" si="6"/>
        <v>0</v>
      </c>
      <c r="AC146">
        <f t="shared" si="7"/>
        <v>3046.08</v>
      </c>
      <c r="AD146">
        <f t="shared" si="8"/>
        <v>0</v>
      </c>
    </row>
    <row r="147" spans="1:30" x14ac:dyDescent="0.3">
      <c r="A147">
        <v>208442</v>
      </c>
      <c r="B147" t="s">
        <v>483</v>
      </c>
      <c r="C147" t="s">
        <v>28</v>
      </c>
      <c r="D147">
        <v>7001</v>
      </c>
      <c r="E147">
        <v>8170</v>
      </c>
      <c r="F147" t="s">
        <v>331</v>
      </c>
      <c r="G147">
        <v>5</v>
      </c>
      <c r="H147" t="s">
        <v>30</v>
      </c>
      <c r="I147" t="s">
        <v>31</v>
      </c>
      <c r="J147">
        <v>884</v>
      </c>
      <c r="K147" t="s">
        <v>484</v>
      </c>
      <c r="L147">
        <v>884</v>
      </c>
      <c r="M147" t="s">
        <v>484</v>
      </c>
      <c r="N147" t="s">
        <v>485</v>
      </c>
      <c r="O147" t="s">
        <v>34</v>
      </c>
      <c r="P147" t="s">
        <v>87</v>
      </c>
      <c r="Q147" t="s">
        <v>36</v>
      </c>
      <c r="R147" t="s">
        <v>36</v>
      </c>
      <c r="S147" t="s">
        <v>37</v>
      </c>
      <c r="T147">
        <v>3861.05</v>
      </c>
      <c r="U147">
        <v>0</v>
      </c>
      <c r="V147">
        <v>0</v>
      </c>
      <c r="W147">
        <v>418.67</v>
      </c>
      <c r="X147">
        <v>606.5</v>
      </c>
      <c r="Y147">
        <v>0</v>
      </c>
      <c r="Z147">
        <v>0</v>
      </c>
      <c r="AA147">
        <v>25.35</v>
      </c>
      <c r="AB147">
        <f t="shared" si="6"/>
        <v>321.75416666666666</v>
      </c>
      <c r="AC147">
        <f t="shared" si="7"/>
        <v>418.67</v>
      </c>
      <c r="AD147">
        <f t="shared" si="8"/>
        <v>707.85916666666674</v>
      </c>
    </row>
    <row r="148" spans="1:30" x14ac:dyDescent="0.3">
      <c r="A148">
        <v>868822</v>
      </c>
      <c r="B148" t="s">
        <v>486</v>
      </c>
      <c r="C148" t="s">
        <v>28</v>
      </c>
      <c r="D148">
        <v>7994</v>
      </c>
      <c r="E148">
        <v>8144</v>
      </c>
      <c r="F148" t="s">
        <v>117</v>
      </c>
      <c r="G148">
        <v>5</v>
      </c>
      <c r="H148" t="s">
        <v>30</v>
      </c>
      <c r="I148" t="s">
        <v>31</v>
      </c>
      <c r="J148">
        <v>2602</v>
      </c>
      <c r="K148" t="s">
        <v>32</v>
      </c>
      <c r="L148">
        <v>2602</v>
      </c>
      <c r="M148" t="s">
        <v>32</v>
      </c>
      <c r="N148" t="s">
        <v>421</v>
      </c>
      <c r="O148" t="s">
        <v>34</v>
      </c>
      <c r="P148" t="s">
        <v>487</v>
      </c>
      <c r="Q148" t="s">
        <v>36</v>
      </c>
      <c r="R148" t="s">
        <v>36</v>
      </c>
      <c r="S148" t="s">
        <v>37</v>
      </c>
      <c r="T148">
        <v>12826.6</v>
      </c>
      <c r="U148">
        <v>0</v>
      </c>
      <c r="V148">
        <v>0</v>
      </c>
      <c r="W148">
        <v>0</v>
      </c>
      <c r="X148">
        <v>1001.84</v>
      </c>
      <c r="Y148">
        <v>0</v>
      </c>
      <c r="Z148">
        <v>0</v>
      </c>
      <c r="AA148">
        <v>0</v>
      </c>
      <c r="AB148">
        <f t="shared" si="6"/>
        <v>1068.8833333333334</v>
      </c>
      <c r="AC148">
        <f t="shared" si="7"/>
        <v>0</v>
      </c>
      <c r="AD148">
        <f t="shared" si="8"/>
        <v>2351.543333333334</v>
      </c>
    </row>
    <row r="149" spans="1:30" x14ac:dyDescent="0.3">
      <c r="A149">
        <v>690653</v>
      </c>
      <c r="B149" t="s">
        <v>488</v>
      </c>
      <c r="C149" t="s">
        <v>28</v>
      </c>
      <c r="D149">
        <v>19</v>
      </c>
      <c r="E149">
        <v>8149</v>
      </c>
      <c r="F149" t="s">
        <v>489</v>
      </c>
      <c r="G149">
        <v>2</v>
      </c>
      <c r="H149" t="s">
        <v>71</v>
      </c>
      <c r="I149" t="s">
        <v>96</v>
      </c>
      <c r="J149">
        <v>73178</v>
      </c>
      <c r="K149" t="s">
        <v>490</v>
      </c>
      <c r="L149">
        <v>73178</v>
      </c>
      <c r="M149" t="s">
        <v>490</v>
      </c>
      <c r="N149">
        <v>0</v>
      </c>
      <c r="O149" t="s">
        <v>34</v>
      </c>
      <c r="P149" t="s">
        <v>407</v>
      </c>
      <c r="Q149" t="s">
        <v>37</v>
      </c>
      <c r="R149" t="s">
        <v>36</v>
      </c>
      <c r="S149" t="s">
        <v>36</v>
      </c>
      <c r="T149">
        <v>11423.16</v>
      </c>
      <c r="U149">
        <v>0</v>
      </c>
      <c r="V149">
        <v>0</v>
      </c>
      <c r="W149">
        <v>0</v>
      </c>
      <c r="X149">
        <v>239.88</v>
      </c>
      <c r="Y149">
        <v>0</v>
      </c>
      <c r="Z149">
        <v>0</v>
      </c>
      <c r="AA149">
        <v>0</v>
      </c>
      <c r="AB149">
        <f t="shared" si="6"/>
        <v>951.93</v>
      </c>
      <c r="AC149">
        <f t="shared" si="7"/>
        <v>0</v>
      </c>
      <c r="AD149">
        <f t="shared" si="8"/>
        <v>2094.2460000000001</v>
      </c>
    </row>
    <row r="150" spans="1:30" x14ac:dyDescent="0.3">
      <c r="A150">
        <v>132929</v>
      </c>
      <c r="B150" t="s">
        <v>491</v>
      </c>
      <c r="C150" t="s">
        <v>28</v>
      </c>
      <c r="D150">
        <v>7994</v>
      </c>
      <c r="E150">
        <v>8149</v>
      </c>
      <c r="F150" t="s">
        <v>492</v>
      </c>
      <c r="G150">
        <v>4</v>
      </c>
      <c r="H150" t="s">
        <v>40</v>
      </c>
      <c r="I150" t="s">
        <v>96</v>
      </c>
      <c r="J150">
        <v>72387</v>
      </c>
      <c r="K150" t="s">
        <v>268</v>
      </c>
      <c r="L150">
        <v>72387</v>
      </c>
      <c r="M150" t="s">
        <v>268</v>
      </c>
      <c r="N150" t="s">
        <v>493</v>
      </c>
      <c r="O150" t="s">
        <v>34</v>
      </c>
      <c r="P150" t="s">
        <v>109</v>
      </c>
      <c r="Q150" t="s">
        <v>37</v>
      </c>
      <c r="R150" t="s">
        <v>36</v>
      </c>
      <c r="S150" t="s">
        <v>36</v>
      </c>
      <c r="T150">
        <v>7564.15</v>
      </c>
      <c r="U150">
        <v>7564.15</v>
      </c>
      <c r="V150">
        <v>0</v>
      </c>
      <c r="W150">
        <v>0</v>
      </c>
      <c r="X150">
        <v>303.19</v>
      </c>
      <c r="Y150">
        <v>303.19</v>
      </c>
      <c r="Z150">
        <v>0</v>
      </c>
      <c r="AA150">
        <v>0</v>
      </c>
      <c r="AB150">
        <f t="shared" si="6"/>
        <v>630.3458333333333</v>
      </c>
      <c r="AC150">
        <f t="shared" si="7"/>
        <v>0</v>
      </c>
      <c r="AD150">
        <f t="shared" si="8"/>
        <v>1386.7608333333333</v>
      </c>
    </row>
    <row r="151" spans="1:30" x14ac:dyDescent="0.3">
      <c r="A151">
        <v>27835</v>
      </c>
      <c r="B151" t="s">
        <v>494</v>
      </c>
      <c r="C151" t="s">
        <v>28</v>
      </c>
      <c r="D151">
        <v>7001</v>
      </c>
      <c r="E151">
        <v>8170</v>
      </c>
      <c r="F151" t="s">
        <v>331</v>
      </c>
      <c r="G151">
        <v>5</v>
      </c>
      <c r="H151" t="s">
        <v>30</v>
      </c>
      <c r="I151" t="s">
        <v>31</v>
      </c>
      <c r="J151">
        <v>569</v>
      </c>
      <c r="K151" t="s">
        <v>240</v>
      </c>
      <c r="L151">
        <v>569</v>
      </c>
      <c r="M151" t="s">
        <v>240</v>
      </c>
      <c r="N151" t="s">
        <v>495</v>
      </c>
      <c r="O151" t="s">
        <v>67</v>
      </c>
      <c r="P151" t="s">
        <v>82</v>
      </c>
      <c r="Q151" t="s">
        <v>36</v>
      </c>
      <c r="R151" t="s">
        <v>36</v>
      </c>
      <c r="S151" t="s">
        <v>37</v>
      </c>
      <c r="T151">
        <v>2602.2800000000002</v>
      </c>
      <c r="U151">
        <v>0</v>
      </c>
      <c r="V151">
        <v>0</v>
      </c>
      <c r="W151">
        <v>0</v>
      </c>
      <c r="X151">
        <v>219.66</v>
      </c>
      <c r="Y151">
        <v>0</v>
      </c>
      <c r="Z151">
        <v>0</v>
      </c>
      <c r="AA151">
        <v>0</v>
      </c>
      <c r="AB151">
        <f t="shared" si="6"/>
        <v>216.85666666666668</v>
      </c>
      <c r="AC151">
        <f t="shared" si="7"/>
        <v>0</v>
      </c>
      <c r="AD151">
        <f t="shared" si="8"/>
        <v>477.08466666666675</v>
      </c>
    </row>
    <row r="152" spans="1:30" x14ac:dyDescent="0.3">
      <c r="A152">
        <v>894864</v>
      </c>
      <c r="B152" t="s">
        <v>496</v>
      </c>
      <c r="C152" t="s">
        <v>28</v>
      </c>
      <c r="D152">
        <v>7670</v>
      </c>
      <c r="E152">
        <v>8155</v>
      </c>
      <c r="F152" t="s">
        <v>383</v>
      </c>
      <c r="G152">
        <v>2</v>
      </c>
      <c r="H152" t="s">
        <v>71</v>
      </c>
      <c r="I152" t="s">
        <v>31</v>
      </c>
      <c r="J152">
        <v>40206</v>
      </c>
      <c r="K152" t="s">
        <v>236</v>
      </c>
      <c r="L152">
        <v>40205</v>
      </c>
      <c r="M152" t="s">
        <v>237</v>
      </c>
      <c r="N152">
        <v>0</v>
      </c>
      <c r="O152" t="s">
        <v>34</v>
      </c>
      <c r="P152" t="s">
        <v>497</v>
      </c>
      <c r="Q152" t="s">
        <v>36</v>
      </c>
      <c r="R152" t="s">
        <v>36</v>
      </c>
      <c r="S152" t="s">
        <v>36</v>
      </c>
      <c r="T152">
        <v>11726.15</v>
      </c>
      <c r="U152">
        <v>0</v>
      </c>
      <c r="V152">
        <v>0</v>
      </c>
      <c r="W152">
        <v>0</v>
      </c>
      <c r="X152">
        <v>328.96</v>
      </c>
      <c r="Y152">
        <v>0</v>
      </c>
      <c r="Z152">
        <v>0</v>
      </c>
      <c r="AA152">
        <v>0</v>
      </c>
      <c r="AB152">
        <f t="shared" si="6"/>
        <v>977.17916666666667</v>
      </c>
      <c r="AC152">
        <f t="shared" si="7"/>
        <v>0</v>
      </c>
      <c r="AD152">
        <f t="shared" si="8"/>
        <v>2149.794166666667</v>
      </c>
    </row>
    <row r="153" spans="1:30" x14ac:dyDescent="0.3">
      <c r="A153">
        <v>750706</v>
      </c>
      <c r="B153" t="s">
        <v>498</v>
      </c>
      <c r="C153" t="s">
        <v>28</v>
      </c>
      <c r="D153">
        <v>7992</v>
      </c>
      <c r="E153">
        <v>8120</v>
      </c>
      <c r="F153" t="s">
        <v>336</v>
      </c>
      <c r="G153">
        <v>5</v>
      </c>
      <c r="H153" t="s">
        <v>30</v>
      </c>
      <c r="I153" t="s">
        <v>31</v>
      </c>
      <c r="J153">
        <v>1730</v>
      </c>
      <c r="K153" t="s">
        <v>371</v>
      </c>
      <c r="L153">
        <v>1730</v>
      </c>
      <c r="M153" t="s">
        <v>371</v>
      </c>
      <c r="N153" t="s">
        <v>372</v>
      </c>
      <c r="O153" t="s">
        <v>67</v>
      </c>
      <c r="P153" t="s">
        <v>499</v>
      </c>
      <c r="Q153" t="s">
        <v>36</v>
      </c>
      <c r="R153" t="s">
        <v>36</v>
      </c>
      <c r="S153" t="s">
        <v>37</v>
      </c>
      <c r="T153">
        <v>1202.8900000000001</v>
      </c>
      <c r="U153">
        <v>0</v>
      </c>
      <c r="V153">
        <v>0</v>
      </c>
      <c r="W153">
        <v>0</v>
      </c>
      <c r="X153">
        <v>202.73</v>
      </c>
      <c r="Y153">
        <v>0</v>
      </c>
      <c r="Z153">
        <v>0</v>
      </c>
      <c r="AA153">
        <v>0</v>
      </c>
      <c r="AB153">
        <f t="shared" si="6"/>
        <v>100.24083333333334</v>
      </c>
      <c r="AC153">
        <f t="shared" si="7"/>
        <v>0</v>
      </c>
      <c r="AD153">
        <f t="shared" si="8"/>
        <v>220.52983333333336</v>
      </c>
    </row>
    <row r="154" spans="1:30" x14ac:dyDescent="0.3">
      <c r="A154">
        <v>28839</v>
      </c>
      <c r="B154" t="s">
        <v>348</v>
      </c>
      <c r="C154" t="s">
        <v>28</v>
      </c>
      <c r="D154">
        <v>835</v>
      </c>
      <c r="E154">
        <v>8149</v>
      </c>
      <c r="F154" t="s">
        <v>349</v>
      </c>
      <c r="G154">
        <v>4</v>
      </c>
      <c r="H154" t="s">
        <v>40</v>
      </c>
      <c r="I154" t="s">
        <v>96</v>
      </c>
      <c r="J154">
        <v>1811</v>
      </c>
      <c r="K154" t="s">
        <v>350</v>
      </c>
      <c r="L154">
        <v>1811</v>
      </c>
      <c r="M154" t="s">
        <v>350</v>
      </c>
      <c r="N154" t="s">
        <v>176</v>
      </c>
      <c r="O154" t="s">
        <v>34</v>
      </c>
      <c r="P154" t="s">
        <v>87</v>
      </c>
      <c r="Q154" t="s">
        <v>36</v>
      </c>
      <c r="R154" t="s">
        <v>36</v>
      </c>
      <c r="S154" t="s">
        <v>36</v>
      </c>
      <c r="T154">
        <v>426.1</v>
      </c>
      <c r="U154">
        <v>0</v>
      </c>
      <c r="V154">
        <v>0</v>
      </c>
      <c r="W154">
        <v>0</v>
      </c>
      <c r="X154">
        <v>66.099999999999994</v>
      </c>
      <c r="Y154">
        <v>0</v>
      </c>
      <c r="Z154">
        <v>0</v>
      </c>
      <c r="AA154">
        <v>0</v>
      </c>
      <c r="AB154">
        <f t="shared" si="6"/>
        <v>35.508333333333333</v>
      </c>
      <c r="AC154">
        <f t="shared" si="7"/>
        <v>0</v>
      </c>
      <c r="AD154">
        <f t="shared" si="8"/>
        <v>78.118333333333339</v>
      </c>
    </row>
    <row r="155" spans="1:30" x14ac:dyDescent="0.3">
      <c r="A155">
        <v>907932</v>
      </c>
      <c r="B155" t="s">
        <v>500</v>
      </c>
      <c r="C155" t="s">
        <v>28</v>
      </c>
      <c r="D155">
        <v>7994</v>
      </c>
      <c r="E155">
        <v>8170</v>
      </c>
      <c r="F155" t="s">
        <v>331</v>
      </c>
      <c r="G155">
        <v>5</v>
      </c>
      <c r="H155" t="s">
        <v>30</v>
      </c>
      <c r="I155" t="s">
        <v>31</v>
      </c>
      <c r="J155">
        <v>72954</v>
      </c>
      <c r="K155" t="s">
        <v>90</v>
      </c>
      <c r="L155">
        <v>72952</v>
      </c>
      <c r="M155" t="s">
        <v>91</v>
      </c>
      <c r="N155" t="s">
        <v>501</v>
      </c>
      <c r="O155" t="s">
        <v>34</v>
      </c>
      <c r="P155" t="s">
        <v>230</v>
      </c>
      <c r="Q155" t="s">
        <v>36</v>
      </c>
      <c r="R155" t="s">
        <v>36</v>
      </c>
      <c r="S155" t="s">
        <v>37</v>
      </c>
      <c r="T155">
        <v>0</v>
      </c>
      <c r="U155">
        <v>0</v>
      </c>
      <c r="V155">
        <v>0</v>
      </c>
      <c r="W155">
        <v>18755.259999999998</v>
      </c>
      <c r="X155">
        <v>0</v>
      </c>
      <c r="Y155">
        <v>0</v>
      </c>
      <c r="Z155">
        <v>0</v>
      </c>
      <c r="AA155">
        <v>1359.8</v>
      </c>
      <c r="AB155">
        <f t="shared" si="6"/>
        <v>0</v>
      </c>
      <c r="AC155">
        <f t="shared" si="7"/>
        <v>18755.259999999998</v>
      </c>
      <c r="AD155">
        <f t="shared" si="8"/>
        <v>0</v>
      </c>
    </row>
    <row r="156" spans="1:30" x14ac:dyDescent="0.3">
      <c r="A156">
        <v>814297</v>
      </c>
      <c r="B156" t="s">
        <v>502</v>
      </c>
      <c r="C156" t="s">
        <v>28</v>
      </c>
      <c r="D156">
        <v>7001</v>
      </c>
      <c r="E156">
        <v>8149</v>
      </c>
      <c r="F156" t="s">
        <v>503</v>
      </c>
      <c r="G156">
        <v>4</v>
      </c>
      <c r="H156" t="s">
        <v>40</v>
      </c>
      <c r="I156" t="s">
        <v>96</v>
      </c>
      <c r="J156">
        <v>40535</v>
      </c>
      <c r="K156" t="s">
        <v>504</v>
      </c>
      <c r="L156">
        <v>40535</v>
      </c>
      <c r="M156" t="s">
        <v>504</v>
      </c>
      <c r="N156" t="s">
        <v>505</v>
      </c>
      <c r="O156" t="s">
        <v>67</v>
      </c>
      <c r="P156" t="s">
        <v>187</v>
      </c>
      <c r="Q156" t="s">
        <v>37</v>
      </c>
      <c r="R156" t="s">
        <v>36</v>
      </c>
      <c r="S156" t="s">
        <v>36</v>
      </c>
      <c r="T156">
        <v>0</v>
      </c>
      <c r="U156">
        <v>0</v>
      </c>
      <c r="V156">
        <v>90810.38</v>
      </c>
      <c r="W156">
        <v>0</v>
      </c>
      <c r="X156">
        <v>0</v>
      </c>
      <c r="Y156">
        <v>0</v>
      </c>
      <c r="Z156">
        <v>2314.08</v>
      </c>
      <c r="AA156">
        <v>0</v>
      </c>
      <c r="AB156">
        <f t="shared" si="6"/>
        <v>0</v>
      </c>
      <c r="AC156">
        <f t="shared" si="7"/>
        <v>90810.38</v>
      </c>
      <c r="AD156">
        <f t="shared" si="8"/>
        <v>0</v>
      </c>
    </row>
    <row r="157" spans="1:30" x14ac:dyDescent="0.3">
      <c r="A157">
        <v>28317</v>
      </c>
      <c r="B157" t="s">
        <v>506</v>
      </c>
      <c r="C157" t="s">
        <v>28</v>
      </c>
      <c r="D157">
        <v>7001</v>
      </c>
      <c r="E157">
        <v>8144</v>
      </c>
      <c r="F157" t="s">
        <v>117</v>
      </c>
      <c r="G157">
        <v>5</v>
      </c>
      <c r="H157" t="s">
        <v>30</v>
      </c>
      <c r="I157" t="s">
        <v>31</v>
      </c>
      <c r="J157">
        <v>569</v>
      </c>
      <c r="K157" t="s">
        <v>240</v>
      </c>
      <c r="L157">
        <v>569</v>
      </c>
      <c r="M157" t="s">
        <v>240</v>
      </c>
      <c r="N157" t="s">
        <v>507</v>
      </c>
      <c r="O157" t="s">
        <v>67</v>
      </c>
      <c r="P157" t="s">
        <v>82</v>
      </c>
      <c r="Q157" t="s">
        <v>36</v>
      </c>
      <c r="R157" t="s">
        <v>36</v>
      </c>
      <c r="S157" t="s">
        <v>37</v>
      </c>
      <c r="T157">
        <v>2639.48</v>
      </c>
      <c r="U157">
        <v>0</v>
      </c>
      <c r="V157">
        <v>0</v>
      </c>
      <c r="W157">
        <v>0</v>
      </c>
      <c r="X157">
        <v>224.65</v>
      </c>
      <c r="Y157">
        <v>0</v>
      </c>
      <c r="Z157">
        <v>0</v>
      </c>
      <c r="AA157">
        <v>0</v>
      </c>
      <c r="AB157">
        <f t="shared" si="6"/>
        <v>219.95666666666668</v>
      </c>
      <c r="AC157">
        <f t="shared" si="7"/>
        <v>0</v>
      </c>
      <c r="AD157">
        <f t="shared" si="8"/>
        <v>483.90466666666674</v>
      </c>
    </row>
    <row r="158" spans="1:30" x14ac:dyDescent="0.3">
      <c r="A158">
        <v>903702</v>
      </c>
      <c r="B158" t="s">
        <v>508</v>
      </c>
      <c r="C158" t="s">
        <v>28</v>
      </c>
      <c r="D158">
        <v>7994</v>
      </c>
      <c r="E158">
        <v>8144</v>
      </c>
      <c r="F158" t="s">
        <v>117</v>
      </c>
      <c r="G158">
        <v>5</v>
      </c>
      <c r="H158" t="s">
        <v>30</v>
      </c>
      <c r="I158" t="s">
        <v>31</v>
      </c>
      <c r="J158">
        <v>884</v>
      </c>
      <c r="K158" t="s">
        <v>484</v>
      </c>
      <c r="L158">
        <v>884</v>
      </c>
      <c r="M158" t="s">
        <v>484</v>
      </c>
      <c r="N158" t="s">
        <v>485</v>
      </c>
      <c r="O158" t="s">
        <v>34</v>
      </c>
      <c r="P158" t="s">
        <v>345</v>
      </c>
      <c r="Q158" t="s">
        <v>36</v>
      </c>
      <c r="R158" t="s">
        <v>36</v>
      </c>
      <c r="S158" t="s">
        <v>37</v>
      </c>
      <c r="T158">
        <v>66879.679999999993</v>
      </c>
      <c r="U158">
        <v>0</v>
      </c>
      <c r="V158">
        <v>0</v>
      </c>
      <c r="W158">
        <v>0</v>
      </c>
      <c r="X158">
        <v>4942.0200000000004</v>
      </c>
      <c r="Y158">
        <v>0</v>
      </c>
      <c r="Z158">
        <v>0</v>
      </c>
      <c r="AA158">
        <v>0</v>
      </c>
      <c r="AB158">
        <f t="shared" si="6"/>
        <v>5573.3066666666664</v>
      </c>
      <c r="AC158">
        <f t="shared" si="7"/>
        <v>0</v>
      </c>
      <c r="AD158">
        <f t="shared" si="8"/>
        <v>12261.274666666666</v>
      </c>
    </row>
    <row r="159" spans="1:30" x14ac:dyDescent="0.3">
      <c r="A159">
        <v>139265</v>
      </c>
      <c r="B159" t="s">
        <v>509</v>
      </c>
      <c r="C159" t="s">
        <v>28</v>
      </c>
      <c r="D159">
        <v>7001</v>
      </c>
      <c r="E159">
        <v>8149</v>
      </c>
      <c r="F159" t="s">
        <v>510</v>
      </c>
      <c r="G159">
        <v>2</v>
      </c>
      <c r="H159" t="s">
        <v>71</v>
      </c>
      <c r="I159" t="s">
        <v>96</v>
      </c>
      <c r="J159">
        <v>72821</v>
      </c>
      <c r="K159" t="s">
        <v>511</v>
      </c>
      <c r="L159">
        <v>72821</v>
      </c>
      <c r="M159" t="s">
        <v>511</v>
      </c>
      <c r="N159">
        <v>0</v>
      </c>
      <c r="O159" t="s">
        <v>34</v>
      </c>
      <c r="P159" t="s">
        <v>278</v>
      </c>
      <c r="Q159" t="s">
        <v>37</v>
      </c>
      <c r="R159" t="s">
        <v>36</v>
      </c>
      <c r="S159" t="s">
        <v>36</v>
      </c>
      <c r="T159">
        <v>25067.040000000001</v>
      </c>
      <c r="U159">
        <v>0</v>
      </c>
      <c r="V159">
        <v>0</v>
      </c>
      <c r="W159">
        <v>0</v>
      </c>
      <c r="X159">
        <v>501.35</v>
      </c>
      <c r="Y159">
        <v>0</v>
      </c>
      <c r="Z159">
        <v>0</v>
      </c>
      <c r="AA159">
        <v>0</v>
      </c>
      <c r="AB159">
        <f t="shared" si="6"/>
        <v>2088.92</v>
      </c>
      <c r="AC159">
        <f t="shared" si="7"/>
        <v>0</v>
      </c>
      <c r="AD159">
        <f t="shared" si="8"/>
        <v>4595.6240000000007</v>
      </c>
    </row>
    <row r="160" spans="1:30" x14ac:dyDescent="0.3">
      <c r="A160">
        <v>76007</v>
      </c>
      <c r="B160" t="s">
        <v>512</v>
      </c>
      <c r="C160" t="s">
        <v>28</v>
      </c>
      <c r="D160">
        <v>7994</v>
      </c>
      <c r="E160">
        <v>8149</v>
      </c>
      <c r="F160" t="s">
        <v>258</v>
      </c>
      <c r="G160">
        <v>3</v>
      </c>
      <c r="H160" t="s">
        <v>170</v>
      </c>
      <c r="I160" t="s">
        <v>31</v>
      </c>
      <c r="J160">
        <v>40263</v>
      </c>
      <c r="K160" t="s">
        <v>259</v>
      </c>
      <c r="L160">
        <v>40263</v>
      </c>
      <c r="M160" t="s">
        <v>259</v>
      </c>
      <c r="N160" t="s">
        <v>260</v>
      </c>
      <c r="O160" t="s">
        <v>34</v>
      </c>
      <c r="P160" t="s">
        <v>513</v>
      </c>
      <c r="Q160" t="s">
        <v>36</v>
      </c>
      <c r="R160" t="s">
        <v>36</v>
      </c>
      <c r="S160" t="s">
        <v>36</v>
      </c>
      <c r="T160">
        <v>0</v>
      </c>
      <c r="U160">
        <v>0</v>
      </c>
      <c r="V160">
        <v>0</v>
      </c>
      <c r="W160">
        <v>20042.990000000002</v>
      </c>
      <c r="X160">
        <v>0</v>
      </c>
      <c r="Y160">
        <v>0</v>
      </c>
      <c r="Z160">
        <v>0</v>
      </c>
      <c r="AA160">
        <v>0</v>
      </c>
      <c r="AB160">
        <f t="shared" si="6"/>
        <v>0</v>
      </c>
      <c r="AC160">
        <f t="shared" si="7"/>
        <v>20042.990000000002</v>
      </c>
      <c r="AD160">
        <f t="shared" si="8"/>
        <v>0</v>
      </c>
    </row>
    <row r="161" spans="1:30" x14ac:dyDescent="0.3">
      <c r="A161">
        <v>108535</v>
      </c>
      <c r="B161" t="s">
        <v>514</v>
      </c>
      <c r="C161" t="s">
        <v>28</v>
      </c>
      <c r="D161">
        <v>1075</v>
      </c>
      <c r="E161">
        <v>8149</v>
      </c>
      <c r="F161" t="s">
        <v>515</v>
      </c>
      <c r="G161">
        <v>4</v>
      </c>
      <c r="H161" t="s">
        <v>40</v>
      </c>
      <c r="I161" t="s">
        <v>96</v>
      </c>
      <c r="J161">
        <v>40433</v>
      </c>
      <c r="K161" t="s">
        <v>367</v>
      </c>
      <c r="L161">
        <v>40433</v>
      </c>
      <c r="M161" t="s">
        <v>367</v>
      </c>
      <c r="N161" t="s">
        <v>516</v>
      </c>
      <c r="O161" t="s">
        <v>67</v>
      </c>
      <c r="P161" t="s">
        <v>517</v>
      </c>
      <c r="Q161" t="s">
        <v>36</v>
      </c>
      <c r="R161" t="s">
        <v>36</v>
      </c>
      <c r="S161" t="s">
        <v>36</v>
      </c>
      <c r="T161">
        <v>10904.8</v>
      </c>
      <c r="U161">
        <v>0</v>
      </c>
      <c r="V161">
        <v>0</v>
      </c>
      <c r="W161">
        <v>0</v>
      </c>
      <c r="X161">
        <v>1299.31</v>
      </c>
      <c r="Y161">
        <v>0</v>
      </c>
      <c r="Z161">
        <v>0</v>
      </c>
      <c r="AA161">
        <v>0</v>
      </c>
      <c r="AB161">
        <f t="shared" si="6"/>
        <v>908.73333333333323</v>
      </c>
      <c r="AC161">
        <f t="shared" si="7"/>
        <v>0</v>
      </c>
      <c r="AD161">
        <f t="shared" si="8"/>
        <v>1999.2133333333334</v>
      </c>
    </row>
    <row r="162" spans="1:30" x14ac:dyDescent="0.3">
      <c r="A162">
        <v>721786</v>
      </c>
      <c r="B162" t="s">
        <v>54</v>
      </c>
      <c r="C162" t="s">
        <v>28</v>
      </c>
      <c r="D162">
        <v>7003</v>
      </c>
      <c r="E162">
        <v>8148</v>
      </c>
      <c r="F162" t="s">
        <v>55</v>
      </c>
      <c r="G162">
        <v>4</v>
      </c>
      <c r="H162" t="s">
        <v>40</v>
      </c>
      <c r="I162" t="s">
        <v>31</v>
      </c>
      <c r="J162">
        <v>40461</v>
      </c>
      <c r="K162" t="s">
        <v>41</v>
      </c>
      <c r="L162">
        <v>40461</v>
      </c>
      <c r="M162" t="s">
        <v>41</v>
      </c>
      <c r="N162" t="s">
        <v>56</v>
      </c>
      <c r="O162" t="s">
        <v>43</v>
      </c>
      <c r="P162" t="s">
        <v>518</v>
      </c>
      <c r="Q162" t="s">
        <v>36</v>
      </c>
      <c r="R162" t="s">
        <v>36</v>
      </c>
      <c r="S162" t="s">
        <v>36</v>
      </c>
      <c r="T162">
        <v>5600.8</v>
      </c>
      <c r="U162">
        <v>0</v>
      </c>
      <c r="V162">
        <v>0</v>
      </c>
      <c r="W162">
        <v>0</v>
      </c>
      <c r="X162">
        <v>176.55</v>
      </c>
      <c r="Y162">
        <v>0</v>
      </c>
      <c r="Z162">
        <v>0</v>
      </c>
      <c r="AA162">
        <v>0</v>
      </c>
      <c r="AB162">
        <f t="shared" si="6"/>
        <v>466.73333333333335</v>
      </c>
      <c r="AC162">
        <f t="shared" si="7"/>
        <v>0</v>
      </c>
      <c r="AD162">
        <f t="shared" si="8"/>
        <v>1026.8133333333335</v>
      </c>
    </row>
    <row r="163" spans="1:30" x14ac:dyDescent="0.3">
      <c r="A163">
        <v>867672</v>
      </c>
      <c r="B163" t="s">
        <v>519</v>
      </c>
      <c r="C163" t="s">
        <v>28</v>
      </c>
      <c r="D163">
        <v>7994</v>
      </c>
      <c r="E163">
        <v>8147</v>
      </c>
      <c r="F163" t="s">
        <v>89</v>
      </c>
      <c r="G163">
        <v>5</v>
      </c>
      <c r="H163" t="s">
        <v>30</v>
      </c>
      <c r="I163" t="s">
        <v>31</v>
      </c>
      <c r="J163">
        <v>2501</v>
      </c>
      <c r="K163" t="s">
        <v>123</v>
      </c>
      <c r="L163">
        <v>2501</v>
      </c>
      <c r="M163" t="s">
        <v>123</v>
      </c>
      <c r="N163" t="s">
        <v>124</v>
      </c>
      <c r="O163" t="s">
        <v>34</v>
      </c>
      <c r="P163" t="s">
        <v>400</v>
      </c>
      <c r="Q163" t="s">
        <v>36</v>
      </c>
      <c r="R163" t="s">
        <v>37</v>
      </c>
      <c r="S163" t="s">
        <v>37</v>
      </c>
      <c r="T163">
        <v>16065.9</v>
      </c>
      <c r="U163">
        <v>0</v>
      </c>
      <c r="V163">
        <v>0</v>
      </c>
      <c r="W163">
        <v>0</v>
      </c>
      <c r="X163">
        <v>1532.54</v>
      </c>
      <c r="Y163">
        <v>0</v>
      </c>
      <c r="Z163">
        <v>0</v>
      </c>
      <c r="AA163">
        <v>0</v>
      </c>
      <c r="AB163">
        <f t="shared" si="6"/>
        <v>1338.825</v>
      </c>
      <c r="AC163">
        <f t="shared" si="7"/>
        <v>0</v>
      </c>
      <c r="AD163">
        <f t="shared" si="8"/>
        <v>2945.4150000000004</v>
      </c>
    </row>
    <row r="164" spans="1:30" x14ac:dyDescent="0.3">
      <c r="A164">
        <v>40422</v>
      </c>
      <c r="B164" t="s">
        <v>520</v>
      </c>
      <c r="C164" t="s">
        <v>28</v>
      </c>
      <c r="D164">
        <v>7992</v>
      </c>
      <c r="E164">
        <v>8155</v>
      </c>
      <c r="F164" t="s">
        <v>59</v>
      </c>
      <c r="G164">
        <v>5</v>
      </c>
      <c r="H164" t="s">
        <v>30</v>
      </c>
      <c r="I164" t="s">
        <v>31</v>
      </c>
      <c r="J164">
        <v>40552</v>
      </c>
      <c r="K164" t="s">
        <v>521</v>
      </c>
      <c r="L164">
        <v>40552</v>
      </c>
      <c r="M164" t="s">
        <v>521</v>
      </c>
      <c r="N164" t="s">
        <v>182</v>
      </c>
      <c r="O164" t="s">
        <v>67</v>
      </c>
      <c r="P164" t="s">
        <v>517</v>
      </c>
      <c r="Q164" t="s">
        <v>36</v>
      </c>
      <c r="R164" t="s">
        <v>36</v>
      </c>
      <c r="S164" t="s">
        <v>37</v>
      </c>
      <c r="T164">
        <v>4361.92</v>
      </c>
      <c r="U164">
        <v>0</v>
      </c>
      <c r="V164">
        <v>0</v>
      </c>
      <c r="W164">
        <v>0</v>
      </c>
      <c r="X164">
        <v>479.24</v>
      </c>
      <c r="Y164">
        <v>0</v>
      </c>
      <c r="Z164">
        <v>0</v>
      </c>
      <c r="AA164">
        <v>0</v>
      </c>
      <c r="AB164">
        <f t="shared" si="6"/>
        <v>363.49333333333334</v>
      </c>
      <c r="AC164">
        <f t="shared" si="7"/>
        <v>0</v>
      </c>
      <c r="AD164">
        <f t="shared" si="8"/>
        <v>799.68533333333346</v>
      </c>
    </row>
    <row r="165" spans="1:30" x14ac:dyDescent="0.3">
      <c r="A165">
        <v>28839</v>
      </c>
      <c r="B165" t="s">
        <v>348</v>
      </c>
      <c r="C165" t="s">
        <v>28</v>
      </c>
      <c r="D165">
        <v>835</v>
      </c>
      <c r="E165">
        <v>8149</v>
      </c>
      <c r="F165" t="s">
        <v>349</v>
      </c>
      <c r="G165">
        <v>4</v>
      </c>
      <c r="H165" t="s">
        <v>40</v>
      </c>
      <c r="I165" t="s">
        <v>96</v>
      </c>
      <c r="J165">
        <v>1811</v>
      </c>
      <c r="K165" t="s">
        <v>350</v>
      </c>
      <c r="L165">
        <v>1811</v>
      </c>
      <c r="M165" t="s">
        <v>350</v>
      </c>
      <c r="N165" t="s">
        <v>176</v>
      </c>
      <c r="O165" t="s">
        <v>34</v>
      </c>
      <c r="P165" t="s">
        <v>238</v>
      </c>
      <c r="Q165" t="s">
        <v>36</v>
      </c>
      <c r="R165" t="s">
        <v>36</v>
      </c>
      <c r="S165" t="s">
        <v>36</v>
      </c>
      <c r="T165">
        <v>8709.4</v>
      </c>
      <c r="U165">
        <v>0</v>
      </c>
      <c r="V165">
        <v>0</v>
      </c>
      <c r="W165">
        <v>0</v>
      </c>
      <c r="X165">
        <v>819.3</v>
      </c>
      <c r="Y165">
        <v>0</v>
      </c>
      <c r="Z165">
        <v>0</v>
      </c>
      <c r="AA165">
        <v>0</v>
      </c>
      <c r="AB165">
        <f t="shared" si="6"/>
        <v>725.7833333333333</v>
      </c>
      <c r="AC165">
        <f t="shared" si="7"/>
        <v>0</v>
      </c>
      <c r="AD165">
        <f t="shared" si="8"/>
        <v>1596.7233333333334</v>
      </c>
    </row>
    <row r="166" spans="1:30" x14ac:dyDescent="0.3">
      <c r="A166">
        <v>548497</v>
      </c>
      <c r="B166" t="s">
        <v>522</v>
      </c>
      <c r="C166" t="s">
        <v>28</v>
      </c>
      <c r="D166">
        <v>7992</v>
      </c>
      <c r="E166">
        <v>8162</v>
      </c>
      <c r="F166" t="s">
        <v>360</v>
      </c>
      <c r="G166">
        <v>5</v>
      </c>
      <c r="H166" t="s">
        <v>30</v>
      </c>
      <c r="I166" t="s">
        <v>31</v>
      </c>
      <c r="J166">
        <v>901</v>
      </c>
      <c r="K166" t="s">
        <v>523</v>
      </c>
      <c r="L166">
        <v>901</v>
      </c>
      <c r="M166" t="s">
        <v>523</v>
      </c>
      <c r="N166" t="s">
        <v>524</v>
      </c>
      <c r="O166" t="s">
        <v>67</v>
      </c>
      <c r="P166" t="s">
        <v>62</v>
      </c>
      <c r="Q166" t="s">
        <v>36</v>
      </c>
      <c r="R166" t="s">
        <v>36</v>
      </c>
      <c r="S166" t="s">
        <v>37</v>
      </c>
      <c r="T166">
        <v>12903.85</v>
      </c>
      <c r="U166">
        <v>0</v>
      </c>
      <c r="V166">
        <v>0</v>
      </c>
      <c r="W166">
        <v>0</v>
      </c>
      <c r="X166">
        <v>881.02</v>
      </c>
      <c r="Y166">
        <v>0</v>
      </c>
      <c r="Z166">
        <v>0</v>
      </c>
      <c r="AA166">
        <v>0</v>
      </c>
      <c r="AB166">
        <f t="shared" si="6"/>
        <v>1075.3208333333334</v>
      </c>
      <c r="AC166">
        <f t="shared" si="7"/>
        <v>0</v>
      </c>
      <c r="AD166">
        <f t="shared" si="8"/>
        <v>2365.7058333333339</v>
      </c>
    </row>
    <row r="167" spans="1:30" x14ac:dyDescent="0.3">
      <c r="A167">
        <v>758680</v>
      </c>
      <c r="B167" t="s">
        <v>525</v>
      </c>
      <c r="C167" t="s">
        <v>28</v>
      </c>
      <c r="D167">
        <v>7995</v>
      </c>
      <c r="E167">
        <v>8173</v>
      </c>
      <c r="F167" t="s">
        <v>526</v>
      </c>
      <c r="G167">
        <v>2</v>
      </c>
      <c r="H167" t="s">
        <v>71</v>
      </c>
      <c r="I167" t="s">
        <v>31</v>
      </c>
      <c r="J167">
        <v>30598</v>
      </c>
      <c r="K167" t="s">
        <v>527</v>
      </c>
      <c r="L167">
        <v>40591</v>
      </c>
      <c r="M167" t="s">
        <v>528</v>
      </c>
      <c r="N167">
        <v>0</v>
      </c>
      <c r="O167" t="s">
        <v>43</v>
      </c>
      <c r="P167" t="s">
        <v>529</v>
      </c>
      <c r="Q167" t="s">
        <v>36</v>
      </c>
      <c r="R167" t="s">
        <v>36</v>
      </c>
      <c r="S167" t="s">
        <v>36</v>
      </c>
      <c r="T167">
        <v>1508.7</v>
      </c>
      <c r="U167">
        <v>0</v>
      </c>
      <c r="V167">
        <v>0</v>
      </c>
      <c r="W167">
        <v>-370.65</v>
      </c>
      <c r="X167">
        <v>317.98</v>
      </c>
      <c r="Y167">
        <v>0</v>
      </c>
      <c r="Z167">
        <v>0</v>
      </c>
      <c r="AA167">
        <v>-241.8</v>
      </c>
      <c r="AB167">
        <f t="shared" si="6"/>
        <v>125.72500000000001</v>
      </c>
      <c r="AC167">
        <f t="shared" si="7"/>
        <v>-370.65</v>
      </c>
      <c r="AD167">
        <f t="shared" si="8"/>
        <v>276.59500000000003</v>
      </c>
    </row>
    <row r="168" spans="1:30" x14ac:dyDescent="0.3">
      <c r="A168">
        <v>880306</v>
      </c>
      <c r="B168" t="s">
        <v>530</v>
      </c>
      <c r="C168" t="s">
        <v>28</v>
      </c>
      <c r="D168">
        <v>7994</v>
      </c>
      <c r="E168">
        <v>8149</v>
      </c>
      <c r="F168" t="s">
        <v>531</v>
      </c>
      <c r="G168">
        <v>3</v>
      </c>
      <c r="H168" t="s">
        <v>170</v>
      </c>
      <c r="I168" t="s">
        <v>96</v>
      </c>
      <c r="J168">
        <v>73322</v>
      </c>
      <c r="K168" t="s">
        <v>364</v>
      </c>
      <c r="L168">
        <v>73322</v>
      </c>
      <c r="M168" t="s">
        <v>364</v>
      </c>
      <c r="N168" t="s">
        <v>138</v>
      </c>
      <c r="O168" t="s">
        <v>34</v>
      </c>
      <c r="P168" t="s">
        <v>233</v>
      </c>
      <c r="Q168" t="s">
        <v>37</v>
      </c>
      <c r="R168" t="s">
        <v>36</v>
      </c>
      <c r="S168" t="s">
        <v>36</v>
      </c>
      <c r="T168">
        <v>0</v>
      </c>
      <c r="U168">
        <v>0</v>
      </c>
      <c r="V168">
        <v>0</v>
      </c>
      <c r="W168">
        <v>24883.96</v>
      </c>
      <c r="X168">
        <v>0</v>
      </c>
      <c r="Y168">
        <v>0</v>
      </c>
      <c r="Z168">
        <v>0</v>
      </c>
      <c r="AA168">
        <v>249.05</v>
      </c>
      <c r="AB168">
        <f t="shared" si="6"/>
        <v>0</v>
      </c>
      <c r="AC168">
        <f t="shared" si="7"/>
        <v>24883.96</v>
      </c>
      <c r="AD168">
        <f t="shared" si="8"/>
        <v>0</v>
      </c>
    </row>
    <row r="169" spans="1:30" x14ac:dyDescent="0.3">
      <c r="A169">
        <v>902381</v>
      </c>
      <c r="B169" t="s">
        <v>532</v>
      </c>
      <c r="C169" t="s">
        <v>28</v>
      </c>
      <c r="D169">
        <v>7994</v>
      </c>
      <c r="E169">
        <v>8195</v>
      </c>
      <c r="F169" t="s">
        <v>79</v>
      </c>
      <c r="G169">
        <v>5</v>
      </c>
      <c r="H169" t="s">
        <v>30</v>
      </c>
      <c r="I169" t="s">
        <v>31</v>
      </c>
      <c r="J169">
        <v>2548</v>
      </c>
      <c r="K169" t="s">
        <v>285</v>
      </c>
      <c r="L169">
        <v>2548</v>
      </c>
      <c r="M169" t="s">
        <v>285</v>
      </c>
      <c r="N169" t="s">
        <v>286</v>
      </c>
      <c r="O169" t="s">
        <v>34</v>
      </c>
      <c r="P169" t="s">
        <v>272</v>
      </c>
      <c r="Q169" t="s">
        <v>36</v>
      </c>
      <c r="R169" t="s">
        <v>36</v>
      </c>
      <c r="S169" t="s">
        <v>37</v>
      </c>
      <c r="T169">
        <v>15437.94</v>
      </c>
      <c r="U169">
        <v>0</v>
      </c>
      <c r="V169">
        <v>0</v>
      </c>
      <c r="W169">
        <v>0</v>
      </c>
      <c r="X169">
        <v>1091.8399999999999</v>
      </c>
      <c r="Y169">
        <v>0</v>
      </c>
      <c r="Z169">
        <v>0</v>
      </c>
      <c r="AA169">
        <v>0</v>
      </c>
      <c r="AB169">
        <f t="shared" si="6"/>
        <v>1286.4950000000001</v>
      </c>
      <c r="AC169">
        <f t="shared" si="7"/>
        <v>0</v>
      </c>
      <c r="AD169">
        <f t="shared" si="8"/>
        <v>2830.2890000000007</v>
      </c>
    </row>
    <row r="170" spans="1:30" x14ac:dyDescent="0.3">
      <c r="A170">
        <v>934080</v>
      </c>
      <c r="B170" t="s">
        <v>533</v>
      </c>
      <c r="C170" t="s">
        <v>28</v>
      </c>
      <c r="D170">
        <v>7992</v>
      </c>
      <c r="E170">
        <v>8147</v>
      </c>
      <c r="F170" t="s">
        <v>89</v>
      </c>
      <c r="G170">
        <v>5</v>
      </c>
      <c r="H170" t="s">
        <v>30</v>
      </c>
      <c r="I170" t="s">
        <v>31</v>
      </c>
      <c r="J170">
        <v>1792</v>
      </c>
      <c r="K170" t="s">
        <v>388</v>
      </c>
      <c r="L170">
        <v>1792</v>
      </c>
      <c r="M170" t="s">
        <v>388</v>
      </c>
      <c r="N170" t="s">
        <v>534</v>
      </c>
      <c r="O170" t="s">
        <v>67</v>
      </c>
      <c r="P170" t="s">
        <v>293</v>
      </c>
      <c r="Q170" t="s">
        <v>36</v>
      </c>
      <c r="R170" t="s">
        <v>36</v>
      </c>
      <c r="S170" t="s">
        <v>37</v>
      </c>
      <c r="T170">
        <v>0</v>
      </c>
      <c r="U170">
        <v>0</v>
      </c>
      <c r="V170">
        <v>7418.47</v>
      </c>
      <c r="W170">
        <v>0</v>
      </c>
      <c r="X170">
        <v>0</v>
      </c>
      <c r="Y170">
        <v>0</v>
      </c>
      <c r="Z170">
        <v>425.05</v>
      </c>
      <c r="AA170">
        <v>0</v>
      </c>
      <c r="AB170">
        <f t="shared" si="6"/>
        <v>0</v>
      </c>
      <c r="AC170">
        <f t="shared" si="7"/>
        <v>7418.47</v>
      </c>
      <c r="AD170">
        <f t="shared" si="8"/>
        <v>0</v>
      </c>
    </row>
    <row r="171" spans="1:30" x14ac:dyDescent="0.3">
      <c r="A171">
        <v>512845</v>
      </c>
      <c r="B171" t="s">
        <v>535</v>
      </c>
      <c r="C171" t="s">
        <v>28</v>
      </c>
      <c r="D171">
        <v>7992</v>
      </c>
      <c r="E171">
        <v>8149</v>
      </c>
      <c r="F171" t="s">
        <v>536</v>
      </c>
      <c r="G171">
        <v>4</v>
      </c>
      <c r="H171" t="s">
        <v>40</v>
      </c>
      <c r="I171" t="s">
        <v>96</v>
      </c>
      <c r="J171">
        <v>1607</v>
      </c>
      <c r="K171" t="s">
        <v>537</v>
      </c>
      <c r="L171">
        <v>1607</v>
      </c>
      <c r="M171" t="s">
        <v>537</v>
      </c>
      <c r="N171" t="s">
        <v>538</v>
      </c>
      <c r="O171" t="s">
        <v>67</v>
      </c>
      <c r="P171" t="s">
        <v>539</v>
      </c>
      <c r="Q171" t="s">
        <v>36</v>
      </c>
      <c r="R171" t="s">
        <v>36</v>
      </c>
      <c r="S171" t="s">
        <v>36</v>
      </c>
      <c r="T171">
        <v>128804.8</v>
      </c>
      <c r="U171">
        <v>52369.2</v>
      </c>
      <c r="V171">
        <v>0</v>
      </c>
      <c r="W171">
        <v>0</v>
      </c>
      <c r="X171">
        <v>10088.6</v>
      </c>
      <c r="Y171">
        <v>361.9</v>
      </c>
      <c r="Z171">
        <v>0</v>
      </c>
      <c r="AA171">
        <v>0</v>
      </c>
      <c r="AB171">
        <f t="shared" si="6"/>
        <v>10733.733333333334</v>
      </c>
      <c r="AC171">
        <f t="shared" si="7"/>
        <v>0</v>
      </c>
      <c r="AD171">
        <f t="shared" si="8"/>
        <v>23614.213333333337</v>
      </c>
    </row>
    <row r="172" spans="1:30" x14ac:dyDescent="0.3">
      <c r="A172">
        <v>903702</v>
      </c>
      <c r="B172" t="s">
        <v>508</v>
      </c>
      <c r="C172" t="s">
        <v>28</v>
      </c>
      <c r="D172">
        <v>7994</v>
      </c>
      <c r="E172">
        <v>8144</v>
      </c>
      <c r="F172" t="s">
        <v>117</v>
      </c>
      <c r="G172">
        <v>5</v>
      </c>
      <c r="H172" t="s">
        <v>30</v>
      </c>
      <c r="I172" t="s">
        <v>31</v>
      </c>
      <c r="J172">
        <v>884</v>
      </c>
      <c r="K172" t="s">
        <v>484</v>
      </c>
      <c r="L172">
        <v>884</v>
      </c>
      <c r="M172" t="s">
        <v>484</v>
      </c>
      <c r="N172" t="s">
        <v>485</v>
      </c>
      <c r="O172" t="s">
        <v>34</v>
      </c>
      <c r="P172" t="s">
        <v>540</v>
      </c>
      <c r="Q172" t="s">
        <v>36</v>
      </c>
      <c r="R172" t="s">
        <v>36</v>
      </c>
      <c r="S172" t="s">
        <v>37</v>
      </c>
      <c r="T172">
        <v>87717.85</v>
      </c>
      <c r="U172">
        <v>28197.01</v>
      </c>
      <c r="V172">
        <v>1757.28</v>
      </c>
      <c r="W172">
        <v>7800.48</v>
      </c>
      <c r="X172">
        <v>8163.18</v>
      </c>
      <c r="Y172">
        <v>2495.41</v>
      </c>
      <c r="Z172">
        <v>152.66</v>
      </c>
      <c r="AA172">
        <v>437.81</v>
      </c>
      <c r="AB172">
        <f t="shared" si="6"/>
        <v>7309.8208333333341</v>
      </c>
      <c r="AC172">
        <f t="shared" si="7"/>
        <v>9557.76</v>
      </c>
      <c r="AD172">
        <f t="shared" si="8"/>
        <v>16081.605833333337</v>
      </c>
    </row>
    <row r="173" spans="1:30" x14ac:dyDescent="0.3">
      <c r="A173">
        <v>855796</v>
      </c>
      <c r="B173" t="s">
        <v>541</v>
      </c>
      <c r="C173" t="s">
        <v>28</v>
      </c>
      <c r="D173">
        <v>7003</v>
      </c>
      <c r="E173">
        <v>8148</v>
      </c>
      <c r="F173" t="s">
        <v>542</v>
      </c>
      <c r="G173">
        <v>4</v>
      </c>
      <c r="H173" t="s">
        <v>40</v>
      </c>
      <c r="I173" t="s">
        <v>31</v>
      </c>
      <c r="J173">
        <v>40461</v>
      </c>
      <c r="K173" t="s">
        <v>41</v>
      </c>
      <c r="L173">
        <v>40461</v>
      </c>
      <c r="M173" t="s">
        <v>41</v>
      </c>
      <c r="N173" t="s">
        <v>543</v>
      </c>
      <c r="O173" t="s">
        <v>43</v>
      </c>
      <c r="P173" t="s">
        <v>35</v>
      </c>
      <c r="Q173" t="s">
        <v>36</v>
      </c>
      <c r="R173" t="s">
        <v>36</v>
      </c>
      <c r="S173" t="s">
        <v>36</v>
      </c>
      <c r="T173">
        <v>15103.12</v>
      </c>
      <c r="U173">
        <v>9933.82</v>
      </c>
      <c r="V173">
        <v>0</v>
      </c>
      <c r="W173">
        <v>0</v>
      </c>
      <c r="X173">
        <v>292.37</v>
      </c>
      <c r="Y173">
        <v>167.31</v>
      </c>
      <c r="Z173">
        <v>0</v>
      </c>
      <c r="AA173">
        <v>0</v>
      </c>
      <c r="AB173">
        <f t="shared" si="6"/>
        <v>1258.5933333333335</v>
      </c>
      <c r="AC173">
        <f t="shared" si="7"/>
        <v>0</v>
      </c>
      <c r="AD173">
        <f t="shared" si="8"/>
        <v>2768.9053333333341</v>
      </c>
    </row>
    <row r="174" spans="1:30" x14ac:dyDescent="0.3">
      <c r="A174">
        <v>497890</v>
      </c>
      <c r="B174" t="s">
        <v>544</v>
      </c>
      <c r="C174" t="s">
        <v>28</v>
      </c>
      <c r="D174">
        <v>7670</v>
      </c>
      <c r="E174">
        <v>8155</v>
      </c>
      <c r="F174" t="s">
        <v>545</v>
      </c>
      <c r="G174">
        <v>4</v>
      </c>
      <c r="H174" t="s">
        <v>40</v>
      </c>
      <c r="I174" t="s">
        <v>31</v>
      </c>
      <c r="J174">
        <v>40206</v>
      </c>
      <c r="K174" t="s">
        <v>236</v>
      </c>
      <c r="L174">
        <v>40205</v>
      </c>
      <c r="M174" t="s">
        <v>237</v>
      </c>
      <c r="N174" t="s">
        <v>546</v>
      </c>
      <c r="O174" t="s">
        <v>34</v>
      </c>
      <c r="P174" t="s">
        <v>68</v>
      </c>
      <c r="Q174" t="s">
        <v>36</v>
      </c>
      <c r="R174" t="s">
        <v>36</v>
      </c>
      <c r="S174" t="s">
        <v>36</v>
      </c>
      <c r="T174">
        <v>860670.91</v>
      </c>
      <c r="U174">
        <v>150534.04</v>
      </c>
      <c r="V174">
        <v>0</v>
      </c>
      <c r="W174">
        <v>0</v>
      </c>
      <c r="X174">
        <v>21839.17</v>
      </c>
      <c r="Y174">
        <v>3578.28</v>
      </c>
      <c r="Z174">
        <v>0</v>
      </c>
      <c r="AA174">
        <v>0</v>
      </c>
      <c r="AB174">
        <f t="shared" si="6"/>
        <v>71722.575833333336</v>
      </c>
      <c r="AC174">
        <f t="shared" si="7"/>
        <v>0</v>
      </c>
      <c r="AD174">
        <f t="shared" si="8"/>
        <v>157789.66683333335</v>
      </c>
    </row>
    <row r="175" spans="1:30" x14ac:dyDescent="0.3">
      <c r="A175">
        <v>335405</v>
      </c>
      <c r="B175" t="s">
        <v>547</v>
      </c>
      <c r="C175" t="s">
        <v>28</v>
      </c>
      <c r="D175">
        <v>837</v>
      </c>
      <c r="E175">
        <v>8149</v>
      </c>
      <c r="F175" t="s">
        <v>548</v>
      </c>
      <c r="G175">
        <v>4</v>
      </c>
      <c r="H175" t="s">
        <v>40</v>
      </c>
      <c r="I175" t="s">
        <v>96</v>
      </c>
      <c r="J175">
        <v>72159</v>
      </c>
      <c r="K175" t="s">
        <v>413</v>
      </c>
      <c r="L175">
        <v>72159</v>
      </c>
      <c r="M175" t="s">
        <v>413</v>
      </c>
      <c r="N175" t="s">
        <v>414</v>
      </c>
      <c r="O175" t="s">
        <v>34</v>
      </c>
      <c r="P175" t="s">
        <v>77</v>
      </c>
      <c r="Q175" t="s">
        <v>37</v>
      </c>
      <c r="R175" t="s">
        <v>36</v>
      </c>
      <c r="S175" t="s">
        <v>36</v>
      </c>
      <c r="T175">
        <v>72430.240000000005</v>
      </c>
      <c r="U175">
        <v>14056.42</v>
      </c>
      <c r="V175">
        <v>0</v>
      </c>
      <c r="W175">
        <v>0</v>
      </c>
      <c r="X175">
        <v>2490.96</v>
      </c>
      <c r="Y175">
        <v>518.01</v>
      </c>
      <c r="Z175">
        <v>0</v>
      </c>
      <c r="AA175">
        <v>0</v>
      </c>
      <c r="AB175">
        <f t="shared" si="6"/>
        <v>6035.8533333333335</v>
      </c>
      <c r="AC175">
        <f t="shared" si="7"/>
        <v>0</v>
      </c>
      <c r="AD175">
        <f t="shared" si="8"/>
        <v>13278.877333333334</v>
      </c>
    </row>
    <row r="176" spans="1:30" x14ac:dyDescent="0.3">
      <c r="A176">
        <v>186274</v>
      </c>
      <c r="B176" t="s">
        <v>549</v>
      </c>
      <c r="C176" t="s">
        <v>28</v>
      </c>
      <c r="D176">
        <v>7994</v>
      </c>
      <c r="E176">
        <v>8149</v>
      </c>
      <c r="F176" t="s">
        <v>550</v>
      </c>
      <c r="G176">
        <v>4</v>
      </c>
      <c r="H176" t="s">
        <v>40</v>
      </c>
      <c r="I176" t="s">
        <v>96</v>
      </c>
      <c r="J176">
        <v>1748</v>
      </c>
      <c r="K176" t="s">
        <v>430</v>
      </c>
      <c r="L176">
        <v>1748</v>
      </c>
      <c r="M176" t="s">
        <v>430</v>
      </c>
      <c r="N176" t="s">
        <v>431</v>
      </c>
      <c r="O176" t="s">
        <v>34</v>
      </c>
      <c r="P176" t="s">
        <v>99</v>
      </c>
      <c r="Q176" t="s">
        <v>37</v>
      </c>
      <c r="R176" t="s">
        <v>36</v>
      </c>
      <c r="S176" t="s">
        <v>36</v>
      </c>
      <c r="T176">
        <v>1895164.8</v>
      </c>
      <c r="U176">
        <v>932478.44</v>
      </c>
      <c r="V176">
        <v>71311.839999999997</v>
      </c>
      <c r="W176">
        <v>71311.839999999997</v>
      </c>
      <c r="X176">
        <v>55672.28</v>
      </c>
      <c r="Y176">
        <v>25021.46</v>
      </c>
      <c r="Z176">
        <v>1889.08</v>
      </c>
      <c r="AA176">
        <v>929.62</v>
      </c>
      <c r="AB176">
        <f t="shared" si="6"/>
        <v>157930.4</v>
      </c>
      <c r="AC176">
        <f t="shared" si="7"/>
        <v>142623.67999999999</v>
      </c>
      <c r="AD176">
        <f t="shared" si="8"/>
        <v>347446.88</v>
      </c>
    </row>
    <row r="177" spans="1:30" x14ac:dyDescent="0.3">
      <c r="A177">
        <v>49615</v>
      </c>
      <c r="B177" t="s">
        <v>551</v>
      </c>
      <c r="C177" t="s">
        <v>28</v>
      </c>
      <c r="D177">
        <v>7992</v>
      </c>
      <c r="E177">
        <v>8149</v>
      </c>
      <c r="F177" t="s">
        <v>552</v>
      </c>
      <c r="G177">
        <v>4</v>
      </c>
      <c r="H177" t="s">
        <v>40</v>
      </c>
      <c r="I177" t="s">
        <v>96</v>
      </c>
      <c r="J177">
        <v>72608</v>
      </c>
      <c r="K177" t="s">
        <v>553</v>
      </c>
      <c r="L177">
        <v>72608</v>
      </c>
      <c r="M177" t="s">
        <v>553</v>
      </c>
      <c r="N177" t="s">
        <v>554</v>
      </c>
      <c r="O177" t="s">
        <v>67</v>
      </c>
      <c r="P177" t="s">
        <v>109</v>
      </c>
      <c r="Q177" t="s">
        <v>37</v>
      </c>
      <c r="R177" t="s">
        <v>36</v>
      </c>
      <c r="S177" t="s">
        <v>36</v>
      </c>
      <c r="T177">
        <v>24146.400000000001</v>
      </c>
      <c r="U177">
        <v>7564.15</v>
      </c>
      <c r="V177">
        <v>1407</v>
      </c>
      <c r="W177">
        <v>1407</v>
      </c>
      <c r="X177">
        <v>1013.87</v>
      </c>
      <c r="Y177">
        <v>303.18</v>
      </c>
      <c r="Z177">
        <v>54.22</v>
      </c>
      <c r="AA177">
        <v>0</v>
      </c>
      <c r="AB177">
        <f t="shared" si="6"/>
        <v>2012.2</v>
      </c>
      <c r="AC177">
        <f t="shared" si="7"/>
        <v>2814</v>
      </c>
      <c r="AD177">
        <f t="shared" si="8"/>
        <v>4426.84</v>
      </c>
    </row>
    <row r="178" spans="1:30" x14ac:dyDescent="0.3">
      <c r="A178">
        <v>31944</v>
      </c>
      <c r="B178" t="s">
        <v>555</v>
      </c>
      <c r="C178" t="s">
        <v>28</v>
      </c>
      <c r="D178">
        <v>7994</v>
      </c>
      <c r="E178">
        <v>8149</v>
      </c>
      <c r="F178" t="s">
        <v>556</v>
      </c>
      <c r="G178">
        <v>3</v>
      </c>
      <c r="H178" t="s">
        <v>170</v>
      </c>
      <c r="I178" t="s">
        <v>96</v>
      </c>
      <c r="J178">
        <v>2009</v>
      </c>
      <c r="K178" t="s">
        <v>245</v>
      </c>
      <c r="L178">
        <v>2009</v>
      </c>
      <c r="M178" t="s">
        <v>245</v>
      </c>
      <c r="N178" t="s">
        <v>246</v>
      </c>
      <c r="O178" t="s">
        <v>34</v>
      </c>
      <c r="P178" t="s">
        <v>77</v>
      </c>
      <c r="Q178" t="s">
        <v>37</v>
      </c>
      <c r="R178" t="s">
        <v>36</v>
      </c>
      <c r="S178" t="s">
        <v>36</v>
      </c>
      <c r="T178">
        <v>5502.24</v>
      </c>
      <c r="U178">
        <v>5502.24</v>
      </c>
      <c r="V178">
        <v>0</v>
      </c>
      <c r="W178">
        <v>0</v>
      </c>
      <c r="X178">
        <v>124.68</v>
      </c>
      <c r="Y178">
        <v>124.68</v>
      </c>
      <c r="Z178">
        <v>0</v>
      </c>
      <c r="AA178">
        <v>0</v>
      </c>
      <c r="AB178">
        <f t="shared" si="6"/>
        <v>458.52</v>
      </c>
      <c r="AC178">
        <f t="shared" si="7"/>
        <v>0</v>
      </c>
      <c r="AD178">
        <f t="shared" si="8"/>
        <v>1008.744</v>
      </c>
    </row>
    <row r="179" spans="1:30" x14ac:dyDescent="0.3">
      <c r="A179">
        <v>401955</v>
      </c>
      <c r="B179" t="s">
        <v>557</v>
      </c>
      <c r="C179" t="s">
        <v>28</v>
      </c>
      <c r="D179">
        <v>7001</v>
      </c>
      <c r="E179">
        <v>8149</v>
      </c>
      <c r="F179" t="s">
        <v>558</v>
      </c>
      <c r="G179">
        <v>3</v>
      </c>
      <c r="H179" t="s">
        <v>170</v>
      </c>
      <c r="I179" t="s">
        <v>96</v>
      </c>
      <c r="J179">
        <v>72396</v>
      </c>
      <c r="K179" t="s">
        <v>559</v>
      </c>
      <c r="L179">
        <v>72396</v>
      </c>
      <c r="M179" t="s">
        <v>559</v>
      </c>
      <c r="N179">
        <v>0</v>
      </c>
      <c r="O179" t="s">
        <v>34</v>
      </c>
      <c r="P179" t="s">
        <v>77</v>
      </c>
      <c r="Q179" t="s">
        <v>37</v>
      </c>
      <c r="R179" t="s">
        <v>36</v>
      </c>
      <c r="S179" t="s">
        <v>36</v>
      </c>
      <c r="T179">
        <v>4126.68</v>
      </c>
      <c r="U179">
        <v>1375.56</v>
      </c>
      <c r="V179">
        <v>0</v>
      </c>
      <c r="W179">
        <v>0</v>
      </c>
      <c r="X179">
        <v>105.75</v>
      </c>
      <c r="Y179">
        <v>39.6</v>
      </c>
      <c r="Z179">
        <v>0</v>
      </c>
      <c r="AA179">
        <v>0</v>
      </c>
      <c r="AB179">
        <f t="shared" si="6"/>
        <v>343.89000000000004</v>
      </c>
      <c r="AC179">
        <f t="shared" si="7"/>
        <v>0</v>
      </c>
      <c r="AD179">
        <f t="shared" si="8"/>
        <v>756.55800000000011</v>
      </c>
    </row>
    <row r="180" spans="1:30" x14ac:dyDescent="0.3">
      <c r="A180">
        <v>735037</v>
      </c>
      <c r="B180" t="s">
        <v>395</v>
      </c>
      <c r="C180" t="s">
        <v>28</v>
      </c>
      <c r="D180">
        <v>7992</v>
      </c>
      <c r="E180">
        <v>8170</v>
      </c>
      <c r="F180" t="s">
        <v>232</v>
      </c>
      <c r="G180">
        <v>5</v>
      </c>
      <c r="H180" t="s">
        <v>30</v>
      </c>
      <c r="I180" t="s">
        <v>31</v>
      </c>
      <c r="J180">
        <v>1357</v>
      </c>
      <c r="K180" t="s">
        <v>101</v>
      </c>
      <c r="L180">
        <v>1357</v>
      </c>
      <c r="M180" t="s">
        <v>101</v>
      </c>
      <c r="N180" t="s">
        <v>102</v>
      </c>
      <c r="O180" t="s">
        <v>67</v>
      </c>
      <c r="P180" t="s">
        <v>134</v>
      </c>
      <c r="Q180" t="s">
        <v>37</v>
      </c>
      <c r="R180" t="s">
        <v>36</v>
      </c>
      <c r="S180" t="s">
        <v>37</v>
      </c>
      <c r="T180">
        <v>302168.23</v>
      </c>
      <c r="U180">
        <v>37980.18</v>
      </c>
      <c r="V180">
        <v>0</v>
      </c>
      <c r="W180">
        <v>0</v>
      </c>
      <c r="X180">
        <v>10378.290000000001</v>
      </c>
      <c r="Y180">
        <v>1092.54</v>
      </c>
      <c r="Z180">
        <v>0</v>
      </c>
      <c r="AA180">
        <v>0</v>
      </c>
      <c r="AB180">
        <f t="shared" si="6"/>
        <v>25180.685833333333</v>
      </c>
      <c r="AC180">
        <f t="shared" si="7"/>
        <v>0</v>
      </c>
      <c r="AD180">
        <f t="shared" si="8"/>
        <v>55397.508833333341</v>
      </c>
    </row>
    <row r="181" spans="1:30" x14ac:dyDescent="0.3">
      <c r="A181">
        <v>409522</v>
      </c>
      <c r="B181" t="s">
        <v>560</v>
      </c>
      <c r="C181" t="s">
        <v>28</v>
      </c>
      <c r="D181">
        <v>7001</v>
      </c>
      <c r="E181">
        <v>8149</v>
      </c>
      <c r="F181" t="s">
        <v>355</v>
      </c>
      <c r="G181">
        <v>3</v>
      </c>
      <c r="H181" t="s">
        <v>170</v>
      </c>
      <c r="I181" t="s">
        <v>96</v>
      </c>
      <c r="J181">
        <v>72773</v>
      </c>
      <c r="K181" t="s">
        <v>356</v>
      </c>
      <c r="L181">
        <v>72773</v>
      </c>
      <c r="M181" t="s">
        <v>356</v>
      </c>
      <c r="N181" t="s">
        <v>357</v>
      </c>
      <c r="O181" t="s">
        <v>34</v>
      </c>
      <c r="P181" t="s">
        <v>109</v>
      </c>
      <c r="Q181" t="s">
        <v>37</v>
      </c>
      <c r="R181" t="s">
        <v>36</v>
      </c>
      <c r="S181" t="s">
        <v>36</v>
      </c>
      <c r="T181">
        <v>28859.8</v>
      </c>
      <c r="U181">
        <v>9462.2000000000007</v>
      </c>
      <c r="V181">
        <v>0</v>
      </c>
      <c r="W181">
        <v>0</v>
      </c>
      <c r="X181">
        <v>787.52</v>
      </c>
      <c r="Y181">
        <v>265.95999999999998</v>
      </c>
      <c r="Z181">
        <v>0</v>
      </c>
      <c r="AA181">
        <v>0</v>
      </c>
      <c r="AB181">
        <f t="shared" si="6"/>
        <v>2404.9833333333331</v>
      </c>
      <c r="AC181">
        <f t="shared" si="7"/>
        <v>0</v>
      </c>
      <c r="AD181">
        <f t="shared" si="8"/>
        <v>5290.9633333333331</v>
      </c>
    </row>
    <row r="182" spans="1:30" x14ac:dyDescent="0.3">
      <c r="A182">
        <v>969820</v>
      </c>
      <c r="B182" t="s">
        <v>561</v>
      </c>
      <c r="C182" t="s">
        <v>28</v>
      </c>
      <c r="D182">
        <v>7992</v>
      </c>
      <c r="E182">
        <v>8120</v>
      </c>
      <c r="F182" t="s">
        <v>136</v>
      </c>
      <c r="G182">
        <v>5</v>
      </c>
      <c r="H182" t="s">
        <v>30</v>
      </c>
      <c r="I182" t="s">
        <v>31</v>
      </c>
      <c r="J182">
        <v>542</v>
      </c>
      <c r="K182" t="s">
        <v>155</v>
      </c>
      <c r="L182">
        <v>542</v>
      </c>
      <c r="M182" t="s">
        <v>155</v>
      </c>
      <c r="N182" t="s">
        <v>156</v>
      </c>
      <c r="O182" t="s">
        <v>67</v>
      </c>
      <c r="P182" t="s">
        <v>562</v>
      </c>
      <c r="Q182" t="s">
        <v>36</v>
      </c>
      <c r="R182" t="s">
        <v>36</v>
      </c>
      <c r="S182" t="s">
        <v>37</v>
      </c>
      <c r="T182">
        <v>42033.82</v>
      </c>
      <c r="U182">
        <v>42033.82</v>
      </c>
      <c r="V182">
        <v>0</v>
      </c>
      <c r="W182">
        <v>0</v>
      </c>
      <c r="X182">
        <v>3672.91</v>
      </c>
      <c r="Y182">
        <v>3672.91</v>
      </c>
      <c r="Z182">
        <v>0</v>
      </c>
      <c r="AA182">
        <v>0</v>
      </c>
      <c r="AB182">
        <f t="shared" si="6"/>
        <v>3502.8183333333332</v>
      </c>
      <c r="AC182">
        <f t="shared" si="7"/>
        <v>0</v>
      </c>
      <c r="AD182">
        <f t="shared" si="8"/>
        <v>7706.2003333333332</v>
      </c>
    </row>
    <row r="183" spans="1:30" x14ac:dyDescent="0.3">
      <c r="A183">
        <v>696599</v>
      </c>
      <c r="B183" t="s">
        <v>563</v>
      </c>
      <c r="C183" t="s">
        <v>28</v>
      </c>
      <c r="D183">
        <v>7001</v>
      </c>
      <c r="E183">
        <v>8149</v>
      </c>
      <c r="F183" t="s">
        <v>564</v>
      </c>
      <c r="G183">
        <v>2</v>
      </c>
      <c r="H183" t="s">
        <v>71</v>
      </c>
      <c r="I183" t="s">
        <v>96</v>
      </c>
      <c r="J183">
        <v>72044</v>
      </c>
      <c r="K183" t="s">
        <v>565</v>
      </c>
      <c r="L183">
        <v>72044</v>
      </c>
      <c r="M183" t="s">
        <v>565</v>
      </c>
      <c r="N183">
        <v>0</v>
      </c>
      <c r="O183" t="s">
        <v>67</v>
      </c>
      <c r="P183" t="s">
        <v>109</v>
      </c>
      <c r="Q183" t="s">
        <v>37</v>
      </c>
      <c r="R183" t="s">
        <v>36</v>
      </c>
      <c r="S183" t="s">
        <v>36</v>
      </c>
      <c r="T183">
        <v>22023.439999999999</v>
      </c>
      <c r="U183">
        <v>3595.64</v>
      </c>
      <c r="V183">
        <v>3685.56</v>
      </c>
      <c r="W183">
        <v>0</v>
      </c>
      <c r="X183">
        <v>694.86</v>
      </c>
      <c r="Y183">
        <v>101.27</v>
      </c>
      <c r="Z183">
        <v>104.02</v>
      </c>
      <c r="AA183">
        <v>0</v>
      </c>
      <c r="AB183">
        <f t="shared" si="6"/>
        <v>1835.2866666666666</v>
      </c>
      <c r="AC183">
        <f t="shared" si="7"/>
        <v>3685.56</v>
      </c>
      <c r="AD183">
        <f t="shared" si="8"/>
        <v>4037.6306666666669</v>
      </c>
    </row>
    <row r="184" spans="1:30" x14ac:dyDescent="0.3">
      <c r="A184">
        <v>844150</v>
      </c>
      <c r="B184" t="s">
        <v>474</v>
      </c>
      <c r="C184" t="s">
        <v>28</v>
      </c>
      <c r="D184">
        <v>7003</v>
      </c>
      <c r="E184">
        <v>8148</v>
      </c>
      <c r="F184" t="s">
        <v>475</v>
      </c>
      <c r="G184">
        <v>4</v>
      </c>
      <c r="H184" t="s">
        <v>40</v>
      </c>
      <c r="I184" t="s">
        <v>31</v>
      </c>
      <c r="J184">
        <v>40461</v>
      </c>
      <c r="K184" t="s">
        <v>41</v>
      </c>
      <c r="L184">
        <v>40461</v>
      </c>
      <c r="M184" t="s">
        <v>41</v>
      </c>
      <c r="N184" t="s">
        <v>476</v>
      </c>
      <c r="O184" t="s">
        <v>43</v>
      </c>
      <c r="P184" t="s">
        <v>566</v>
      </c>
      <c r="Q184" t="s">
        <v>36</v>
      </c>
      <c r="R184" t="s">
        <v>36</v>
      </c>
      <c r="S184" t="s">
        <v>36</v>
      </c>
      <c r="T184">
        <v>2918907.2</v>
      </c>
      <c r="U184">
        <v>866872.8</v>
      </c>
      <c r="V184">
        <v>0</v>
      </c>
      <c r="W184">
        <v>0</v>
      </c>
      <c r="X184">
        <v>50440.13</v>
      </c>
      <c r="Y184">
        <v>15901.97</v>
      </c>
      <c r="Z184">
        <v>0</v>
      </c>
      <c r="AA184">
        <v>0</v>
      </c>
      <c r="AB184">
        <f t="shared" si="6"/>
        <v>243242.26666666669</v>
      </c>
      <c r="AC184">
        <f t="shared" si="7"/>
        <v>0</v>
      </c>
      <c r="AD184">
        <f t="shared" si="8"/>
        <v>535132.98666666681</v>
      </c>
    </row>
    <row r="185" spans="1:30" x14ac:dyDescent="0.3">
      <c r="A185">
        <v>721786</v>
      </c>
      <c r="B185" t="s">
        <v>54</v>
      </c>
      <c r="C185" t="s">
        <v>28</v>
      </c>
      <c r="D185">
        <v>7003</v>
      </c>
      <c r="E185">
        <v>8148</v>
      </c>
      <c r="F185" t="s">
        <v>55</v>
      </c>
      <c r="G185">
        <v>4</v>
      </c>
      <c r="H185" t="s">
        <v>40</v>
      </c>
      <c r="I185" t="s">
        <v>31</v>
      </c>
      <c r="J185">
        <v>40461</v>
      </c>
      <c r="K185" t="s">
        <v>41</v>
      </c>
      <c r="L185">
        <v>40461</v>
      </c>
      <c r="M185" t="s">
        <v>41</v>
      </c>
      <c r="N185" t="s">
        <v>56</v>
      </c>
      <c r="O185" t="s">
        <v>43</v>
      </c>
      <c r="P185" t="s">
        <v>566</v>
      </c>
      <c r="Q185" t="s">
        <v>36</v>
      </c>
      <c r="R185" t="s">
        <v>36</v>
      </c>
      <c r="S185" t="s">
        <v>36</v>
      </c>
      <c r="T185">
        <v>4280659.1399999997</v>
      </c>
      <c r="U185">
        <v>1139777.2</v>
      </c>
      <c r="V185">
        <v>0</v>
      </c>
      <c r="W185">
        <v>0</v>
      </c>
      <c r="X185">
        <v>71443.58</v>
      </c>
      <c r="Y185">
        <v>20803.849999999999</v>
      </c>
      <c r="Z185">
        <v>0</v>
      </c>
      <c r="AA185">
        <v>0</v>
      </c>
      <c r="AB185">
        <f t="shared" si="6"/>
        <v>356721.59499999997</v>
      </c>
      <c r="AC185">
        <f t="shared" si="7"/>
        <v>0</v>
      </c>
      <c r="AD185">
        <f t="shared" si="8"/>
        <v>784787.50899999996</v>
      </c>
    </row>
    <row r="186" spans="1:30" x14ac:dyDescent="0.3">
      <c r="A186">
        <v>903122</v>
      </c>
      <c r="B186" t="s">
        <v>567</v>
      </c>
      <c r="C186" t="s">
        <v>28</v>
      </c>
      <c r="D186">
        <v>7595</v>
      </c>
      <c r="E186">
        <v>8163</v>
      </c>
      <c r="F186" t="s">
        <v>461</v>
      </c>
      <c r="G186">
        <v>5</v>
      </c>
      <c r="H186" t="s">
        <v>30</v>
      </c>
      <c r="I186" t="s">
        <v>31</v>
      </c>
      <c r="J186">
        <v>72506</v>
      </c>
      <c r="K186" t="s">
        <v>174</v>
      </c>
      <c r="L186">
        <v>72480</v>
      </c>
      <c r="M186" t="s">
        <v>175</v>
      </c>
      <c r="N186" t="s">
        <v>176</v>
      </c>
      <c r="O186" t="s">
        <v>34</v>
      </c>
      <c r="P186" t="s">
        <v>540</v>
      </c>
      <c r="Q186" t="s">
        <v>36</v>
      </c>
      <c r="R186" t="s">
        <v>36</v>
      </c>
      <c r="S186" t="s">
        <v>37</v>
      </c>
      <c r="T186">
        <v>942041.17</v>
      </c>
      <c r="U186">
        <v>294070.28000000003</v>
      </c>
      <c r="V186">
        <v>55789.760000000002</v>
      </c>
      <c r="W186">
        <v>85865.919999999998</v>
      </c>
      <c r="X186">
        <v>86644.12</v>
      </c>
      <c r="Y186">
        <v>25542.57</v>
      </c>
      <c r="Z186">
        <v>4840.93</v>
      </c>
      <c r="AA186">
        <v>4821.22</v>
      </c>
      <c r="AB186">
        <f t="shared" si="6"/>
        <v>78503.430833333332</v>
      </c>
      <c r="AC186">
        <f t="shared" si="7"/>
        <v>141655.67999999999</v>
      </c>
      <c r="AD186">
        <f t="shared" si="8"/>
        <v>172707.54783333334</v>
      </c>
    </row>
    <row r="187" spans="1:30" x14ac:dyDescent="0.3">
      <c r="A187">
        <v>928434</v>
      </c>
      <c r="B187" t="s">
        <v>568</v>
      </c>
      <c r="C187" t="s">
        <v>28</v>
      </c>
      <c r="D187">
        <v>7994</v>
      </c>
      <c r="E187">
        <v>8163</v>
      </c>
      <c r="F187" t="s">
        <v>199</v>
      </c>
      <c r="G187">
        <v>5</v>
      </c>
      <c r="H187" t="s">
        <v>30</v>
      </c>
      <c r="I187" t="s">
        <v>31</v>
      </c>
      <c r="J187">
        <v>2223</v>
      </c>
      <c r="K187" t="s">
        <v>97</v>
      </c>
      <c r="L187">
        <v>2223</v>
      </c>
      <c r="M187" t="s">
        <v>97</v>
      </c>
      <c r="N187" t="s">
        <v>98</v>
      </c>
      <c r="O187" t="s">
        <v>34</v>
      </c>
      <c r="P187" t="s">
        <v>569</v>
      </c>
      <c r="Q187" t="s">
        <v>36</v>
      </c>
      <c r="R187" t="s">
        <v>36</v>
      </c>
      <c r="S187" t="s">
        <v>37</v>
      </c>
      <c r="T187">
        <v>197229.34</v>
      </c>
      <c r="U187">
        <v>53717.03</v>
      </c>
      <c r="V187">
        <v>17867.59</v>
      </c>
      <c r="W187">
        <v>0</v>
      </c>
      <c r="X187">
        <v>29207.78</v>
      </c>
      <c r="Y187">
        <v>9534.9500000000007</v>
      </c>
      <c r="Z187">
        <v>1688.88</v>
      </c>
      <c r="AA187">
        <v>0</v>
      </c>
      <c r="AB187">
        <f t="shared" si="6"/>
        <v>16435.778333333332</v>
      </c>
      <c r="AC187">
        <f t="shared" si="7"/>
        <v>17867.59</v>
      </c>
      <c r="AD187">
        <f t="shared" si="8"/>
        <v>36158.712333333337</v>
      </c>
    </row>
    <row r="188" spans="1:30" x14ac:dyDescent="0.3">
      <c r="A188">
        <v>161437</v>
      </c>
      <c r="B188" t="s">
        <v>570</v>
      </c>
      <c r="C188" t="s">
        <v>28</v>
      </c>
      <c r="D188">
        <v>7992</v>
      </c>
      <c r="E188">
        <v>8149</v>
      </c>
      <c r="F188" t="s">
        <v>571</v>
      </c>
      <c r="G188">
        <v>3</v>
      </c>
      <c r="H188" t="s">
        <v>170</v>
      </c>
      <c r="I188" t="s">
        <v>96</v>
      </c>
      <c r="J188">
        <v>72505</v>
      </c>
      <c r="K188" t="s">
        <v>572</v>
      </c>
      <c r="L188">
        <v>72505</v>
      </c>
      <c r="M188" t="s">
        <v>572</v>
      </c>
      <c r="N188" t="s">
        <v>229</v>
      </c>
      <c r="O188" t="s">
        <v>67</v>
      </c>
      <c r="P188" t="s">
        <v>191</v>
      </c>
      <c r="Q188" t="s">
        <v>37</v>
      </c>
      <c r="R188" t="s">
        <v>36</v>
      </c>
      <c r="S188" t="s">
        <v>36</v>
      </c>
      <c r="T188">
        <v>41375</v>
      </c>
      <c r="U188">
        <v>0</v>
      </c>
      <c r="V188">
        <v>0</v>
      </c>
      <c r="W188">
        <v>0</v>
      </c>
      <c r="X188">
        <v>1495.34</v>
      </c>
      <c r="Y188">
        <v>0</v>
      </c>
      <c r="Z188">
        <v>0</v>
      </c>
      <c r="AA188">
        <v>0</v>
      </c>
      <c r="AB188">
        <f t="shared" si="6"/>
        <v>3447.9166666666665</v>
      </c>
      <c r="AC188">
        <f t="shared" si="7"/>
        <v>0</v>
      </c>
      <c r="AD188">
        <f t="shared" si="8"/>
        <v>7585.416666666667</v>
      </c>
    </row>
    <row r="189" spans="1:30" x14ac:dyDescent="0.3">
      <c r="A189">
        <v>143233</v>
      </c>
      <c r="B189" t="s">
        <v>573</v>
      </c>
      <c r="C189" t="s">
        <v>28</v>
      </c>
      <c r="D189">
        <v>1075</v>
      </c>
      <c r="E189">
        <v>8149</v>
      </c>
      <c r="F189" t="s">
        <v>574</v>
      </c>
      <c r="G189">
        <v>4</v>
      </c>
      <c r="H189" t="s">
        <v>40</v>
      </c>
      <c r="I189" t="s">
        <v>96</v>
      </c>
      <c r="J189">
        <v>1147</v>
      </c>
      <c r="K189" t="s">
        <v>575</v>
      </c>
      <c r="L189">
        <v>1147</v>
      </c>
      <c r="M189" t="s">
        <v>575</v>
      </c>
      <c r="N189" t="s">
        <v>576</v>
      </c>
      <c r="O189" t="s">
        <v>34</v>
      </c>
      <c r="P189" t="s">
        <v>278</v>
      </c>
      <c r="Q189" t="s">
        <v>37</v>
      </c>
      <c r="R189" t="s">
        <v>36</v>
      </c>
      <c r="S189" t="s">
        <v>36</v>
      </c>
      <c r="T189">
        <v>75564.08</v>
      </c>
      <c r="U189">
        <v>0</v>
      </c>
      <c r="V189">
        <v>37782.04</v>
      </c>
      <c r="W189">
        <v>18891.02</v>
      </c>
      <c r="X189">
        <v>5266.86</v>
      </c>
      <c r="Y189">
        <v>0</v>
      </c>
      <c r="Z189">
        <v>926.89</v>
      </c>
      <c r="AA189">
        <v>265.7</v>
      </c>
      <c r="AB189">
        <f t="shared" si="6"/>
        <v>6297.0066666666671</v>
      </c>
      <c r="AC189">
        <f t="shared" si="7"/>
        <v>56673.06</v>
      </c>
      <c r="AD189">
        <f t="shared" si="8"/>
        <v>13853.414666666669</v>
      </c>
    </row>
    <row r="190" spans="1:30" x14ac:dyDescent="0.3">
      <c r="A190">
        <v>930118</v>
      </c>
      <c r="B190" t="s">
        <v>577</v>
      </c>
      <c r="C190" t="s">
        <v>28</v>
      </c>
      <c r="D190">
        <v>7994</v>
      </c>
      <c r="E190">
        <v>8149</v>
      </c>
      <c r="F190" t="s">
        <v>556</v>
      </c>
      <c r="G190">
        <v>4</v>
      </c>
      <c r="H190" t="s">
        <v>40</v>
      </c>
      <c r="I190" t="s">
        <v>96</v>
      </c>
      <c r="J190">
        <v>2009</v>
      </c>
      <c r="K190" t="s">
        <v>245</v>
      </c>
      <c r="L190">
        <v>2009</v>
      </c>
      <c r="M190" t="s">
        <v>245</v>
      </c>
      <c r="N190" t="s">
        <v>246</v>
      </c>
      <c r="O190" t="s">
        <v>34</v>
      </c>
      <c r="P190" t="s">
        <v>233</v>
      </c>
      <c r="Q190" t="s">
        <v>37</v>
      </c>
      <c r="R190" t="s">
        <v>36</v>
      </c>
      <c r="S190" t="s">
        <v>36</v>
      </c>
      <c r="T190">
        <v>123956.77</v>
      </c>
      <c r="U190">
        <v>0</v>
      </c>
      <c r="V190">
        <v>35416.519999999997</v>
      </c>
      <c r="W190">
        <v>0</v>
      </c>
      <c r="X190">
        <v>4429.41</v>
      </c>
      <c r="Y190">
        <v>0</v>
      </c>
      <c r="Z190">
        <v>1022.02</v>
      </c>
      <c r="AA190">
        <v>0</v>
      </c>
      <c r="AB190">
        <f t="shared" si="6"/>
        <v>10329.730833333333</v>
      </c>
      <c r="AC190">
        <f t="shared" si="7"/>
        <v>35416.519999999997</v>
      </c>
      <c r="AD190">
        <f t="shared" si="8"/>
        <v>22725.407833333335</v>
      </c>
    </row>
    <row r="191" spans="1:30" x14ac:dyDescent="0.3">
      <c r="A191">
        <v>938389</v>
      </c>
      <c r="B191" t="s">
        <v>578</v>
      </c>
      <c r="C191" t="s">
        <v>28</v>
      </c>
      <c r="D191">
        <v>7001</v>
      </c>
      <c r="E191">
        <v>8149</v>
      </c>
      <c r="F191" t="s">
        <v>579</v>
      </c>
      <c r="G191">
        <v>4</v>
      </c>
      <c r="H191" t="s">
        <v>40</v>
      </c>
      <c r="I191" t="s">
        <v>96</v>
      </c>
      <c r="J191">
        <v>72125</v>
      </c>
      <c r="K191" t="s">
        <v>580</v>
      </c>
      <c r="L191">
        <v>72125</v>
      </c>
      <c r="M191" t="s">
        <v>580</v>
      </c>
      <c r="N191" t="s">
        <v>581</v>
      </c>
      <c r="O191" t="s">
        <v>34</v>
      </c>
      <c r="P191" t="s">
        <v>233</v>
      </c>
      <c r="Q191" t="s">
        <v>37</v>
      </c>
      <c r="R191" t="s">
        <v>36</v>
      </c>
      <c r="S191" t="s">
        <v>36</v>
      </c>
      <c r="T191">
        <v>354339.28</v>
      </c>
      <c r="U191">
        <v>71229</v>
      </c>
      <c r="V191">
        <v>0</v>
      </c>
      <c r="W191">
        <v>35416.519999999997</v>
      </c>
      <c r="X191">
        <v>11750.3</v>
      </c>
      <c r="Y191">
        <v>2114.8000000000002</v>
      </c>
      <c r="Z191">
        <v>0</v>
      </c>
      <c r="AA191">
        <v>498.1</v>
      </c>
      <c r="AB191">
        <f t="shared" si="6"/>
        <v>29528.273333333334</v>
      </c>
      <c r="AC191">
        <f t="shared" si="7"/>
        <v>35416.519999999997</v>
      </c>
      <c r="AD191">
        <f t="shared" si="8"/>
        <v>64962.201333333338</v>
      </c>
    </row>
    <row r="192" spans="1:30" x14ac:dyDescent="0.3">
      <c r="A192">
        <v>857245</v>
      </c>
      <c r="B192" t="s">
        <v>582</v>
      </c>
      <c r="C192" t="s">
        <v>28</v>
      </c>
      <c r="D192">
        <v>7003</v>
      </c>
      <c r="E192">
        <v>8148</v>
      </c>
      <c r="F192" t="s">
        <v>583</v>
      </c>
      <c r="G192">
        <v>4</v>
      </c>
      <c r="H192" t="s">
        <v>40</v>
      </c>
      <c r="I192" t="s">
        <v>31</v>
      </c>
      <c r="J192">
        <v>40461</v>
      </c>
      <c r="K192" t="s">
        <v>41</v>
      </c>
      <c r="L192">
        <v>40461</v>
      </c>
      <c r="M192" t="s">
        <v>41</v>
      </c>
      <c r="N192" t="s">
        <v>584</v>
      </c>
      <c r="O192" t="s">
        <v>43</v>
      </c>
      <c r="P192" t="s">
        <v>585</v>
      </c>
      <c r="Q192" t="s">
        <v>36</v>
      </c>
      <c r="R192" t="s">
        <v>36</v>
      </c>
      <c r="S192" t="s">
        <v>36</v>
      </c>
      <c r="T192">
        <v>552699.73</v>
      </c>
      <c r="U192">
        <v>150680.57999999999</v>
      </c>
      <c r="V192">
        <v>0</v>
      </c>
      <c r="W192">
        <v>0</v>
      </c>
      <c r="X192">
        <v>14733.9</v>
      </c>
      <c r="Y192">
        <v>3958.52</v>
      </c>
      <c r="Z192">
        <v>0</v>
      </c>
      <c r="AA192">
        <v>0</v>
      </c>
      <c r="AB192">
        <f t="shared" si="6"/>
        <v>46058.310833333329</v>
      </c>
      <c r="AC192">
        <f t="shared" si="7"/>
        <v>0</v>
      </c>
      <c r="AD192">
        <f t="shared" si="8"/>
        <v>101328.28383333333</v>
      </c>
    </row>
    <row r="193" spans="1:30" x14ac:dyDescent="0.3">
      <c r="A193">
        <v>459661</v>
      </c>
      <c r="B193" t="s">
        <v>586</v>
      </c>
      <c r="C193" t="s">
        <v>28</v>
      </c>
      <c r="D193">
        <v>879</v>
      </c>
      <c r="E193">
        <v>8149</v>
      </c>
      <c r="F193" t="s">
        <v>587</v>
      </c>
      <c r="G193">
        <v>4</v>
      </c>
      <c r="H193" t="s">
        <v>40</v>
      </c>
      <c r="I193" t="s">
        <v>588</v>
      </c>
      <c r="J193">
        <v>73452</v>
      </c>
      <c r="K193" t="s">
        <v>589</v>
      </c>
      <c r="L193">
        <v>73452</v>
      </c>
      <c r="M193" t="s">
        <v>589</v>
      </c>
      <c r="N193" t="s">
        <v>590</v>
      </c>
      <c r="O193" t="s">
        <v>67</v>
      </c>
      <c r="P193" t="s">
        <v>591</v>
      </c>
      <c r="Q193" t="s">
        <v>36</v>
      </c>
      <c r="R193" t="s">
        <v>36</v>
      </c>
      <c r="S193" t="s">
        <v>36</v>
      </c>
      <c r="T193">
        <v>380276.54</v>
      </c>
      <c r="U193">
        <v>0</v>
      </c>
      <c r="V193">
        <v>63304.08</v>
      </c>
      <c r="W193">
        <v>0</v>
      </c>
      <c r="X193">
        <v>22782.04</v>
      </c>
      <c r="Y193">
        <v>0</v>
      </c>
      <c r="Z193">
        <v>4013.18</v>
      </c>
      <c r="AA193">
        <v>0</v>
      </c>
      <c r="AB193">
        <f t="shared" si="6"/>
        <v>31689.711666666666</v>
      </c>
      <c r="AC193">
        <f t="shared" si="7"/>
        <v>63304.08</v>
      </c>
      <c r="AD193">
        <f t="shared" si="8"/>
        <v>69717.365666666665</v>
      </c>
    </row>
    <row r="194" spans="1:30" x14ac:dyDescent="0.3">
      <c r="A194">
        <v>743637</v>
      </c>
      <c r="B194" t="s">
        <v>592</v>
      </c>
      <c r="C194" t="s">
        <v>28</v>
      </c>
      <c r="D194">
        <v>7992</v>
      </c>
      <c r="E194">
        <v>8147</v>
      </c>
      <c r="F194" t="s">
        <v>89</v>
      </c>
      <c r="G194">
        <v>5</v>
      </c>
      <c r="H194" t="s">
        <v>30</v>
      </c>
      <c r="I194" t="s">
        <v>31</v>
      </c>
      <c r="J194">
        <v>639</v>
      </c>
      <c r="K194" t="s">
        <v>593</v>
      </c>
      <c r="L194">
        <v>639</v>
      </c>
      <c r="M194" t="s">
        <v>593</v>
      </c>
      <c r="N194" t="s">
        <v>594</v>
      </c>
      <c r="O194" t="s">
        <v>67</v>
      </c>
      <c r="P194" t="s">
        <v>127</v>
      </c>
      <c r="Q194" t="s">
        <v>36</v>
      </c>
      <c r="R194" t="s">
        <v>36</v>
      </c>
      <c r="S194" t="s">
        <v>37</v>
      </c>
      <c r="T194">
        <v>262719.96000000002</v>
      </c>
      <c r="U194">
        <v>38079.68</v>
      </c>
      <c r="V194">
        <v>9614.85</v>
      </c>
      <c r="W194">
        <v>19204.240000000002</v>
      </c>
      <c r="X194">
        <v>21266.54</v>
      </c>
      <c r="Y194">
        <v>3090.42</v>
      </c>
      <c r="Z194">
        <v>796.36</v>
      </c>
      <c r="AA194">
        <v>1019.15</v>
      </c>
      <c r="AB194">
        <f t="shared" si="6"/>
        <v>21893.33</v>
      </c>
      <c r="AC194">
        <f t="shared" si="7"/>
        <v>28819.090000000004</v>
      </c>
      <c r="AD194">
        <f t="shared" si="8"/>
        <v>48165.326000000008</v>
      </c>
    </row>
    <row r="195" spans="1:30" x14ac:dyDescent="0.3">
      <c r="A195">
        <v>969820</v>
      </c>
      <c r="B195" t="s">
        <v>561</v>
      </c>
      <c r="C195" t="s">
        <v>28</v>
      </c>
      <c r="D195">
        <v>7992</v>
      </c>
      <c r="E195">
        <v>8120</v>
      </c>
      <c r="F195" t="s">
        <v>136</v>
      </c>
      <c r="G195">
        <v>5</v>
      </c>
      <c r="H195" t="s">
        <v>30</v>
      </c>
      <c r="I195" t="s">
        <v>31</v>
      </c>
      <c r="J195">
        <v>542</v>
      </c>
      <c r="K195" t="s">
        <v>155</v>
      </c>
      <c r="L195">
        <v>542</v>
      </c>
      <c r="M195" t="s">
        <v>155</v>
      </c>
      <c r="N195" t="s">
        <v>156</v>
      </c>
      <c r="O195" t="s">
        <v>67</v>
      </c>
      <c r="P195" t="s">
        <v>261</v>
      </c>
      <c r="Q195" t="s">
        <v>36</v>
      </c>
      <c r="R195" t="s">
        <v>36</v>
      </c>
      <c r="S195" t="s">
        <v>37</v>
      </c>
      <c r="T195">
        <v>175485.83</v>
      </c>
      <c r="U195">
        <v>34755.78</v>
      </c>
      <c r="V195">
        <v>23865.62</v>
      </c>
      <c r="W195">
        <v>23865.62</v>
      </c>
      <c r="X195">
        <v>12272.06</v>
      </c>
      <c r="Y195">
        <v>2449.56</v>
      </c>
      <c r="Z195">
        <v>1667.57</v>
      </c>
      <c r="AA195">
        <v>917.9</v>
      </c>
      <c r="AB195">
        <f t="shared" ref="AB195:AB258" si="9">T195/12</f>
        <v>14623.819166666666</v>
      </c>
      <c r="AC195">
        <f t="shared" ref="AC195:AC258" si="10">SUM(V195:W195)</f>
        <v>47731.24</v>
      </c>
      <c r="AD195">
        <f t="shared" ref="AD195:AD258" si="11">AB195*2*1.1</f>
        <v>32172.402166666667</v>
      </c>
    </row>
    <row r="196" spans="1:30" x14ac:dyDescent="0.3">
      <c r="A196">
        <v>406726</v>
      </c>
      <c r="B196" t="s">
        <v>595</v>
      </c>
      <c r="C196" t="s">
        <v>28</v>
      </c>
      <c r="D196">
        <v>7001</v>
      </c>
      <c r="E196">
        <v>8149</v>
      </c>
      <c r="F196" t="s">
        <v>596</v>
      </c>
      <c r="G196">
        <v>4</v>
      </c>
      <c r="H196" t="s">
        <v>40</v>
      </c>
      <c r="I196" t="s">
        <v>597</v>
      </c>
      <c r="J196">
        <v>73248</v>
      </c>
      <c r="K196" t="s">
        <v>598</v>
      </c>
      <c r="L196">
        <v>73248</v>
      </c>
      <c r="M196" t="s">
        <v>598</v>
      </c>
      <c r="N196" t="s">
        <v>431</v>
      </c>
      <c r="O196" t="s">
        <v>34</v>
      </c>
      <c r="P196" t="s">
        <v>77</v>
      </c>
      <c r="Q196" t="s">
        <v>37</v>
      </c>
      <c r="R196" t="s">
        <v>36</v>
      </c>
      <c r="S196" t="s">
        <v>36</v>
      </c>
      <c r="T196">
        <v>0</v>
      </c>
      <c r="U196">
        <v>0</v>
      </c>
      <c r="V196">
        <v>0</v>
      </c>
      <c r="W196">
        <v>2075.08</v>
      </c>
      <c r="X196">
        <v>0</v>
      </c>
      <c r="Y196">
        <v>0</v>
      </c>
      <c r="Z196">
        <v>0</v>
      </c>
      <c r="AA196">
        <v>4.0999999999999996</v>
      </c>
      <c r="AB196">
        <f t="shared" si="9"/>
        <v>0</v>
      </c>
      <c r="AC196">
        <f t="shared" si="10"/>
        <v>2075.08</v>
      </c>
      <c r="AD196">
        <f t="shared" si="11"/>
        <v>0</v>
      </c>
    </row>
    <row r="197" spans="1:30" x14ac:dyDescent="0.3">
      <c r="A197">
        <v>885170</v>
      </c>
      <c r="B197" t="s">
        <v>599</v>
      </c>
      <c r="C197" t="s">
        <v>28</v>
      </c>
      <c r="D197">
        <v>7992</v>
      </c>
      <c r="E197">
        <v>8145</v>
      </c>
      <c r="F197" t="s">
        <v>162</v>
      </c>
      <c r="G197">
        <v>5</v>
      </c>
      <c r="H197" t="s">
        <v>30</v>
      </c>
      <c r="I197" t="s">
        <v>31</v>
      </c>
      <c r="J197">
        <v>633</v>
      </c>
      <c r="K197" t="s">
        <v>600</v>
      </c>
      <c r="L197">
        <v>633</v>
      </c>
      <c r="M197" t="s">
        <v>600</v>
      </c>
      <c r="N197" t="s">
        <v>601</v>
      </c>
      <c r="O197" t="s">
        <v>67</v>
      </c>
      <c r="P197" t="s">
        <v>127</v>
      </c>
      <c r="Q197" t="s">
        <v>36</v>
      </c>
      <c r="R197" t="s">
        <v>36</v>
      </c>
      <c r="S197" t="s">
        <v>37</v>
      </c>
      <c r="T197">
        <v>56374.02</v>
      </c>
      <c r="U197">
        <v>19039.84</v>
      </c>
      <c r="V197">
        <v>0</v>
      </c>
      <c r="W197">
        <v>0</v>
      </c>
      <c r="X197">
        <v>-10481.280000000001</v>
      </c>
      <c r="Y197">
        <v>1539.36</v>
      </c>
      <c r="Z197">
        <v>0</v>
      </c>
      <c r="AA197">
        <v>0</v>
      </c>
      <c r="AB197">
        <f t="shared" si="9"/>
        <v>4697.835</v>
      </c>
      <c r="AC197">
        <f t="shared" si="10"/>
        <v>0</v>
      </c>
      <c r="AD197">
        <f t="shared" si="11"/>
        <v>10335.237000000001</v>
      </c>
    </row>
    <row r="198" spans="1:30" x14ac:dyDescent="0.3">
      <c r="A198">
        <v>928</v>
      </c>
      <c r="B198" t="s">
        <v>602</v>
      </c>
      <c r="C198" t="s">
        <v>28</v>
      </c>
      <c r="D198">
        <v>7001</v>
      </c>
      <c r="E198">
        <v>8149</v>
      </c>
      <c r="F198" t="s">
        <v>211</v>
      </c>
      <c r="G198">
        <v>2</v>
      </c>
      <c r="H198" t="s">
        <v>71</v>
      </c>
      <c r="I198" t="s">
        <v>96</v>
      </c>
      <c r="J198">
        <v>72145</v>
      </c>
      <c r="K198" t="s">
        <v>212</v>
      </c>
      <c r="L198">
        <v>72145</v>
      </c>
      <c r="M198" t="s">
        <v>212</v>
      </c>
      <c r="N198">
        <v>0</v>
      </c>
      <c r="O198" t="s">
        <v>34</v>
      </c>
      <c r="P198" t="s">
        <v>603</v>
      </c>
      <c r="Q198" t="s">
        <v>36</v>
      </c>
      <c r="R198" t="s">
        <v>36</v>
      </c>
      <c r="S198" t="s">
        <v>36</v>
      </c>
      <c r="T198">
        <v>29634.84</v>
      </c>
      <c r="U198">
        <v>0</v>
      </c>
      <c r="V198">
        <v>0</v>
      </c>
      <c r="W198">
        <v>0</v>
      </c>
      <c r="X198">
        <v>1570.02</v>
      </c>
      <c r="Y198">
        <v>0</v>
      </c>
      <c r="Z198">
        <v>0</v>
      </c>
      <c r="AA198">
        <v>0</v>
      </c>
      <c r="AB198">
        <f t="shared" si="9"/>
        <v>2469.5700000000002</v>
      </c>
      <c r="AC198">
        <f t="shared" si="10"/>
        <v>0</v>
      </c>
      <c r="AD198">
        <f t="shared" si="11"/>
        <v>5433.054000000001</v>
      </c>
    </row>
    <row r="199" spans="1:30" x14ac:dyDescent="0.3">
      <c r="A199">
        <v>892304</v>
      </c>
      <c r="B199" t="s">
        <v>604</v>
      </c>
      <c r="C199" t="s">
        <v>28</v>
      </c>
      <c r="D199">
        <v>775</v>
      </c>
      <c r="E199">
        <v>8195</v>
      </c>
      <c r="F199" t="s">
        <v>605</v>
      </c>
      <c r="G199">
        <v>5</v>
      </c>
      <c r="H199" t="s">
        <v>30</v>
      </c>
      <c r="I199" t="s">
        <v>606</v>
      </c>
      <c r="J199">
        <v>2361</v>
      </c>
      <c r="K199" t="s">
        <v>607</v>
      </c>
      <c r="L199">
        <v>2361</v>
      </c>
      <c r="M199" t="s">
        <v>608</v>
      </c>
      <c r="N199" t="s">
        <v>609</v>
      </c>
      <c r="O199" t="s">
        <v>43</v>
      </c>
      <c r="P199" t="s">
        <v>82</v>
      </c>
      <c r="Q199" t="s">
        <v>36</v>
      </c>
      <c r="R199" t="s">
        <v>36</v>
      </c>
      <c r="S199" t="s">
        <v>37</v>
      </c>
      <c r="T199">
        <v>60983.08</v>
      </c>
      <c r="U199">
        <v>8525.31</v>
      </c>
      <c r="V199">
        <v>9138.24</v>
      </c>
      <c r="W199">
        <v>3046.08</v>
      </c>
      <c r="X199">
        <v>2978.14</v>
      </c>
      <c r="Y199">
        <v>385.84</v>
      </c>
      <c r="Z199">
        <v>718.82</v>
      </c>
      <c r="AA199">
        <v>117.16</v>
      </c>
      <c r="AB199">
        <f t="shared" si="9"/>
        <v>5081.9233333333332</v>
      </c>
      <c r="AC199">
        <f t="shared" si="10"/>
        <v>12184.32</v>
      </c>
      <c r="AD199">
        <f t="shared" si="11"/>
        <v>11180.231333333333</v>
      </c>
    </row>
    <row r="200" spans="1:30" x14ac:dyDescent="0.3">
      <c r="A200">
        <v>442984</v>
      </c>
      <c r="B200" t="s">
        <v>69</v>
      </c>
      <c r="C200" t="s">
        <v>28</v>
      </c>
      <c r="D200">
        <v>7003</v>
      </c>
      <c r="E200">
        <v>8148</v>
      </c>
      <c r="F200" t="s">
        <v>70</v>
      </c>
      <c r="G200">
        <v>2</v>
      </c>
      <c r="H200" t="s">
        <v>71</v>
      </c>
      <c r="I200" t="s">
        <v>31</v>
      </c>
      <c r="J200">
        <v>40461</v>
      </c>
      <c r="K200" t="s">
        <v>41</v>
      </c>
      <c r="L200">
        <v>40461</v>
      </c>
      <c r="M200" t="s">
        <v>41</v>
      </c>
      <c r="N200">
        <v>0</v>
      </c>
      <c r="O200" t="s">
        <v>43</v>
      </c>
      <c r="P200" t="s">
        <v>610</v>
      </c>
      <c r="Q200" t="s">
        <v>36</v>
      </c>
      <c r="R200" t="s">
        <v>36</v>
      </c>
      <c r="S200" t="s">
        <v>36</v>
      </c>
      <c r="T200">
        <v>141618</v>
      </c>
      <c r="U200">
        <v>29928</v>
      </c>
      <c r="V200">
        <v>0</v>
      </c>
      <c r="W200">
        <v>0</v>
      </c>
      <c r="X200">
        <v>4891.5600000000004</v>
      </c>
      <c r="Y200">
        <v>972.38</v>
      </c>
      <c r="Z200">
        <v>0</v>
      </c>
      <c r="AA200">
        <v>0</v>
      </c>
      <c r="AB200">
        <f t="shared" si="9"/>
        <v>11801.5</v>
      </c>
      <c r="AC200">
        <f t="shared" si="10"/>
        <v>0</v>
      </c>
      <c r="AD200">
        <f t="shared" si="11"/>
        <v>25963.300000000003</v>
      </c>
    </row>
    <row r="201" spans="1:30" x14ac:dyDescent="0.3">
      <c r="A201">
        <v>961394</v>
      </c>
      <c r="B201" t="s">
        <v>611</v>
      </c>
      <c r="C201" t="s">
        <v>28</v>
      </c>
      <c r="D201">
        <v>7992</v>
      </c>
      <c r="E201">
        <v>8170</v>
      </c>
      <c r="F201" t="s">
        <v>331</v>
      </c>
      <c r="G201">
        <v>5</v>
      </c>
      <c r="H201" t="s">
        <v>30</v>
      </c>
      <c r="I201" t="s">
        <v>31</v>
      </c>
      <c r="J201">
        <v>1607</v>
      </c>
      <c r="K201" t="s">
        <v>537</v>
      </c>
      <c r="L201">
        <v>1607</v>
      </c>
      <c r="M201" t="s">
        <v>537</v>
      </c>
      <c r="N201" t="s">
        <v>612</v>
      </c>
      <c r="O201" t="s">
        <v>67</v>
      </c>
      <c r="P201" t="s">
        <v>295</v>
      </c>
      <c r="Q201" t="s">
        <v>36</v>
      </c>
      <c r="R201" t="s">
        <v>36</v>
      </c>
      <c r="S201" t="s">
        <v>37</v>
      </c>
      <c r="T201">
        <v>2033.29</v>
      </c>
      <c r="U201">
        <v>0</v>
      </c>
      <c r="V201">
        <v>0</v>
      </c>
      <c r="W201">
        <v>0</v>
      </c>
      <c r="X201">
        <v>314.22000000000003</v>
      </c>
      <c r="Y201">
        <v>0</v>
      </c>
      <c r="Z201">
        <v>0</v>
      </c>
      <c r="AA201">
        <v>0</v>
      </c>
      <c r="AB201">
        <f t="shared" si="9"/>
        <v>169.44083333333333</v>
      </c>
      <c r="AC201">
        <f t="shared" si="10"/>
        <v>0</v>
      </c>
      <c r="AD201">
        <f t="shared" si="11"/>
        <v>372.76983333333334</v>
      </c>
    </row>
    <row r="202" spans="1:30" x14ac:dyDescent="0.3">
      <c r="A202">
        <v>740261</v>
      </c>
      <c r="B202" t="s">
        <v>613</v>
      </c>
      <c r="C202" t="s">
        <v>28</v>
      </c>
      <c r="D202">
        <v>7001</v>
      </c>
      <c r="E202">
        <v>8149</v>
      </c>
      <c r="F202" t="s">
        <v>614</v>
      </c>
      <c r="G202">
        <v>3</v>
      </c>
      <c r="H202" t="s">
        <v>170</v>
      </c>
      <c r="I202" t="s">
        <v>96</v>
      </c>
      <c r="J202">
        <v>40080</v>
      </c>
      <c r="K202" t="s">
        <v>615</v>
      </c>
      <c r="L202">
        <v>40080</v>
      </c>
      <c r="M202" t="s">
        <v>615</v>
      </c>
      <c r="N202" t="s">
        <v>616</v>
      </c>
      <c r="O202" t="s">
        <v>34</v>
      </c>
      <c r="P202" t="s">
        <v>134</v>
      </c>
      <c r="Q202" t="s">
        <v>37</v>
      </c>
      <c r="R202" t="s">
        <v>36</v>
      </c>
      <c r="S202" t="s">
        <v>37</v>
      </c>
      <c r="T202">
        <v>30388523.359999999</v>
      </c>
      <c r="U202">
        <v>4562201.28</v>
      </c>
      <c r="V202">
        <v>2760784</v>
      </c>
      <c r="W202">
        <v>2601508</v>
      </c>
      <c r="X202">
        <v>761885.94</v>
      </c>
      <c r="Y202">
        <v>97211.24</v>
      </c>
      <c r="Z202">
        <v>49748.800000000003</v>
      </c>
      <c r="AA202">
        <v>26028.959999999999</v>
      </c>
      <c r="AB202">
        <f t="shared" si="9"/>
        <v>2532376.9466666668</v>
      </c>
      <c r="AC202">
        <f t="shared" si="10"/>
        <v>5362292</v>
      </c>
      <c r="AD202">
        <f t="shared" si="11"/>
        <v>5571229.2826666674</v>
      </c>
    </row>
    <row r="203" spans="1:30" x14ac:dyDescent="0.3">
      <c r="A203">
        <v>835340</v>
      </c>
      <c r="B203" t="s">
        <v>617</v>
      </c>
      <c r="C203" t="s">
        <v>28</v>
      </c>
      <c r="D203">
        <v>7670</v>
      </c>
      <c r="E203">
        <v>8155</v>
      </c>
      <c r="F203" t="s">
        <v>471</v>
      </c>
      <c r="G203">
        <v>5</v>
      </c>
      <c r="H203" t="s">
        <v>30</v>
      </c>
      <c r="I203" t="s">
        <v>31</v>
      </c>
      <c r="J203">
        <v>40206</v>
      </c>
      <c r="K203" t="s">
        <v>236</v>
      </c>
      <c r="L203">
        <v>40205</v>
      </c>
      <c r="M203" t="s">
        <v>237</v>
      </c>
      <c r="N203" t="s">
        <v>546</v>
      </c>
      <c r="O203" t="s">
        <v>34</v>
      </c>
      <c r="P203" t="s">
        <v>618</v>
      </c>
      <c r="Q203" t="s">
        <v>36</v>
      </c>
      <c r="R203" t="s">
        <v>36</v>
      </c>
      <c r="S203" t="s">
        <v>37</v>
      </c>
      <c r="T203">
        <v>3736.8</v>
      </c>
      <c r="U203">
        <v>0</v>
      </c>
      <c r="V203">
        <v>0</v>
      </c>
      <c r="W203">
        <v>0</v>
      </c>
      <c r="X203">
        <v>85.91</v>
      </c>
      <c r="Y203">
        <v>0</v>
      </c>
      <c r="Z203">
        <v>0</v>
      </c>
      <c r="AA203">
        <v>0</v>
      </c>
      <c r="AB203">
        <f t="shared" si="9"/>
        <v>311.40000000000003</v>
      </c>
      <c r="AC203">
        <f t="shared" si="10"/>
        <v>0</v>
      </c>
      <c r="AD203">
        <f t="shared" si="11"/>
        <v>685.08000000000015</v>
      </c>
    </row>
    <row r="204" spans="1:30" x14ac:dyDescent="0.3">
      <c r="A204">
        <v>732473</v>
      </c>
      <c r="B204" t="s">
        <v>619</v>
      </c>
      <c r="C204" t="s">
        <v>28</v>
      </c>
      <c r="D204">
        <v>7992</v>
      </c>
      <c r="E204">
        <v>8145</v>
      </c>
      <c r="F204" t="s">
        <v>162</v>
      </c>
      <c r="G204">
        <v>5</v>
      </c>
      <c r="H204" t="s">
        <v>30</v>
      </c>
      <c r="I204" t="s">
        <v>31</v>
      </c>
      <c r="J204">
        <v>1468</v>
      </c>
      <c r="K204" t="s">
        <v>281</v>
      </c>
      <c r="L204">
        <v>1468</v>
      </c>
      <c r="M204" t="s">
        <v>281</v>
      </c>
      <c r="N204" t="s">
        <v>282</v>
      </c>
      <c r="O204" t="s">
        <v>67</v>
      </c>
      <c r="P204" t="s">
        <v>620</v>
      </c>
      <c r="Q204" t="s">
        <v>36</v>
      </c>
      <c r="R204" t="s">
        <v>36</v>
      </c>
      <c r="S204" t="s">
        <v>37</v>
      </c>
      <c r="T204">
        <v>96300.12</v>
      </c>
      <c r="U204">
        <v>0</v>
      </c>
      <c r="V204">
        <v>0</v>
      </c>
      <c r="W204">
        <v>0</v>
      </c>
      <c r="X204">
        <v>2811.97</v>
      </c>
      <c r="Y204">
        <v>0</v>
      </c>
      <c r="Z204">
        <v>0</v>
      </c>
      <c r="AA204">
        <v>0</v>
      </c>
      <c r="AB204">
        <f t="shared" si="9"/>
        <v>8025.0099999999993</v>
      </c>
      <c r="AC204">
        <f t="shared" si="10"/>
        <v>0</v>
      </c>
      <c r="AD204">
        <f t="shared" si="11"/>
        <v>17655.022000000001</v>
      </c>
    </row>
    <row r="205" spans="1:30" x14ac:dyDescent="0.3">
      <c r="A205">
        <v>763411</v>
      </c>
      <c r="B205" t="s">
        <v>621</v>
      </c>
      <c r="C205" t="s">
        <v>28</v>
      </c>
      <c r="D205">
        <v>7001</v>
      </c>
      <c r="E205">
        <v>8149</v>
      </c>
      <c r="F205" t="s">
        <v>622</v>
      </c>
      <c r="G205">
        <v>2</v>
      </c>
      <c r="H205" t="s">
        <v>71</v>
      </c>
      <c r="I205" t="s">
        <v>96</v>
      </c>
      <c r="J205">
        <v>21373</v>
      </c>
      <c r="K205" t="s">
        <v>220</v>
      </c>
      <c r="L205">
        <v>21373</v>
      </c>
      <c r="M205" t="s">
        <v>220</v>
      </c>
      <c r="N205">
        <v>0</v>
      </c>
      <c r="O205" t="s">
        <v>43</v>
      </c>
      <c r="P205" t="s">
        <v>623</v>
      </c>
      <c r="Q205" t="s">
        <v>36</v>
      </c>
      <c r="R205" t="s">
        <v>36</v>
      </c>
      <c r="S205" t="s">
        <v>36</v>
      </c>
      <c r="T205">
        <v>189263.85</v>
      </c>
      <c r="U205">
        <v>28485.87</v>
      </c>
      <c r="V205">
        <v>110912.9</v>
      </c>
      <c r="W205">
        <v>33952.949999999997</v>
      </c>
      <c r="X205">
        <v>13586.45</v>
      </c>
      <c r="Y205">
        <v>2100.3200000000002</v>
      </c>
      <c r="Z205">
        <v>8657.9599999999991</v>
      </c>
      <c r="AA205">
        <v>1781.52</v>
      </c>
      <c r="AB205">
        <f t="shared" si="9"/>
        <v>15771.987500000001</v>
      </c>
      <c r="AC205">
        <f t="shared" si="10"/>
        <v>144865.84999999998</v>
      </c>
      <c r="AD205">
        <f t="shared" si="11"/>
        <v>34698.372500000005</v>
      </c>
    </row>
    <row r="206" spans="1:30" x14ac:dyDescent="0.3">
      <c r="A206">
        <v>730650</v>
      </c>
      <c r="B206" t="s">
        <v>624</v>
      </c>
      <c r="C206" t="s">
        <v>28</v>
      </c>
      <c r="D206">
        <v>7001</v>
      </c>
      <c r="E206">
        <v>8149</v>
      </c>
      <c r="F206" t="s">
        <v>625</v>
      </c>
      <c r="G206">
        <v>2</v>
      </c>
      <c r="H206" t="s">
        <v>71</v>
      </c>
      <c r="I206" t="s">
        <v>96</v>
      </c>
      <c r="J206">
        <v>36494</v>
      </c>
      <c r="K206" t="s">
        <v>626</v>
      </c>
      <c r="L206">
        <v>36494</v>
      </c>
      <c r="M206" t="s">
        <v>626</v>
      </c>
      <c r="N206">
        <v>0</v>
      </c>
      <c r="O206" t="s">
        <v>67</v>
      </c>
      <c r="P206" t="s">
        <v>627</v>
      </c>
      <c r="Q206" t="s">
        <v>36</v>
      </c>
      <c r="R206" t="s">
        <v>36</v>
      </c>
      <c r="S206" t="s">
        <v>36</v>
      </c>
      <c r="T206">
        <v>0</v>
      </c>
      <c r="U206">
        <v>0</v>
      </c>
      <c r="V206">
        <v>51194</v>
      </c>
      <c r="W206">
        <v>0</v>
      </c>
      <c r="X206">
        <v>0</v>
      </c>
      <c r="Y206">
        <v>0</v>
      </c>
      <c r="Z206">
        <v>4230.1000000000004</v>
      </c>
      <c r="AA206">
        <v>0</v>
      </c>
      <c r="AB206">
        <f t="shared" si="9"/>
        <v>0</v>
      </c>
      <c r="AC206">
        <f t="shared" si="10"/>
        <v>51194</v>
      </c>
      <c r="AD206">
        <f t="shared" si="11"/>
        <v>0</v>
      </c>
    </row>
    <row r="207" spans="1:30" x14ac:dyDescent="0.3">
      <c r="A207">
        <v>2387</v>
      </c>
      <c r="B207" t="s">
        <v>628</v>
      </c>
      <c r="C207" t="s">
        <v>28</v>
      </c>
      <c r="D207">
        <v>7992</v>
      </c>
      <c r="E207">
        <v>8149</v>
      </c>
      <c r="F207" t="s">
        <v>629</v>
      </c>
      <c r="G207">
        <v>4</v>
      </c>
      <c r="H207" t="s">
        <v>40</v>
      </c>
      <c r="I207" t="s">
        <v>96</v>
      </c>
      <c r="J207">
        <v>639</v>
      </c>
      <c r="K207" t="s">
        <v>593</v>
      </c>
      <c r="L207">
        <v>639</v>
      </c>
      <c r="M207" t="s">
        <v>593</v>
      </c>
      <c r="N207" t="s">
        <v>594</v>
      </c>
      <c r="O207" t="s">
        <v>67</v>
      </c>
      <c r="P207" t="s">
        <v>630</v>
      </c>
      <c r="Q207" t="s">
        <v>37</v>
      </c>
      <c r="R207" t="s">
        <v>36</v>
      </c>
      <c r="S207" t="s">
        <v>36</v>
      </c>
      <c r="T207">
        <v>36467.160000000003</v>
      </c>
      <c r="U207">
        <v>8938.7999999999993</v>
      </c>
      <c r="V207">
        <v>0</v>
      </c>
      <c r="W207">
        <v>0</v>
      </c>
      <c r="X207">
        <v>2509.29</v>
      </c>
      <c r="Y207">
        <v>173</v>
      </c>
      <c r="Z207">
        <v>0</v>
      </c>
      <c r="AA207">
        <v>0</v>
      </c>
      <c r="AB207">
        <f t="shared" si="9"/>
        <v>3038.9300000000003</v>
      </c>
      <c r="AC207">
        <f t="shared" si="10"/>
        <v>0</v>
      </c>
      <c r="AD207">
        <f t="shared" si="11"/>
        <v>6685.6460000000015</v>
      </c>
    </row>
    <row r="208" spans="1:30" x14ac:dyDescent="0.3">
      <c r="A208">
        <v>767333</v>
      </c>
      <c r="B208" t="s">
        <v>631</v>
      </c>
      <c r="C208" t="s">
        <v>28</v>
      </c>
      <c r="D208">
        <v>7994</v>
      </c>
      <c r="E208">
        <v>8149</v>
      </c>
      <c r="F208" t="s">
        <v>632</v>
      </c>
      <c r="G208">
        <v>4</v>
      </c>
      <c r="H208" t="s">
        <v>40</v>
      </c>
      <c r="I208" t="s">
        <v>96</v>
      </c>
      <c r="J208">
        <v>72130</v>
      </c>
      <c r="K208" t="s">
        <v>633</v>
      </c>
      <c r="L208">
        <v>72480</v>
      </c>
      <c r="M208" t="s">
        <v>175</v>
      </c>
      <c r="N208" t="s">
        <v>634</v>
      </c>
      <c r="O208" t="s">
        <v>34</v>
      </c>
      <c r="P208" t="s">
        <v>77</v>
      </c>
      <c r="Q208" t="s">
        <v>37</v>
      </c>
      <c r="R208" t="s">
        <v>36</v>
      </c>
      <c r="S208" t="s">
        <v>36</v>
      </c>
      <c r="T208">
        <v>362759.2</v>
      </c>
      <c r="U208">
        <v>40161.199999999997</v>
      </c>
      <c r="V208">
        <v>41501.599999999999</v>
      </c>
      <c r="W208">
        <v>0</v>
      </c>
      <c r="X208">
        <v>-1753.38</v>
      </c>
      <c r="Y208">
        <v>1255.22</v>
      </c>
      <c r="Z208">
        <v>697.14</v>
      </c>
      <c r="AA208">
        <v>0</v>
      </c>
      <c r="AB208">
        <f t="shared" si="9"/>
        <v>30229.933333333334</v>
      </c>
      <c r="AC208">
        <f t="shared" si="10"/>
        <v>41501.599999999999</v>
      </c>
      <c r="AD208">
        <f t="shared" si="11"/>
        <v>66505.853333333347</v>
      </c>
    </row>
    <row r="209" spans="1:30" x14ac:dyDescent="0.3">
      <c r="A209">
        <v>902420</v>
      </c>
      <c r="B209" t="s">
        <v>635</v>
      </c>
      <c r="C209" t="s">
        <v>28</v>
      </c>
      <c r="D209">
        <v>7994</v>
      </c>
      <c r="E209">
        <v>8155</v>
      </c>
      <c r="F209" t="s">
        <v>59</v>
      </c>
      <c r="G209">
        <v>5</v>
      </c>
      <c r="H209" t="s">
        <v>30</v>
      </c>
      <c r="I209" t="s">
        <v>31</v>
      </c>
      <c r="J209">
        <v>2548</v>
      </c>
      <c r="K209" t="s">
        <v>285</v>
      </c>
      <c r="L209">
        <v>2548</v>
      </c>
      <c r="M209" t="s">
        <v>285</v>
      </c>
      <c r="N209" t="s">
        <v>286</v>
      </c>
      <c r="O209" t="s">
        <v>34</v>
      </c>
      <c r="P209" t="s">
        <v>87</v>
      </c>
      <c r="Q209" t="s">
        <v>36</v>
      </c>
      <c r="R209" t="s">
        <v>36</v>
      </c>
      <c r="S209" t="s">
        <v>37</v>
      </c>
      <c r="T209">
        <v>33314.370000000003</v>
      </c>
      <c r="U209">
        <v>6390.89</v>
      </c>
      <c r="V209">
        <v>2462.46</v>
      </c>
      <c r="W209">
        <v>0</v>
      </c>
      <c r="X209">
        <v>4969.9399999999996</v>
      </c>
      <c r="Y209">
        <v>907.51</v>
      </c>
      <c r="Z209">
        <v>362.19</v>
      </c>
      <c r="AA209">
        <v>0</v>
      </c>
      <c r="AB209">
        <f t="shared" si="9"/>
        <v>2776.1975000000002</v>
      </c>
      <c r="AC209">
        <f t="shared" si="10"/>
        <v>2462.46</v>
      </c>
      <c r="AD209">
        <f t="shared" si="11"/>
        <v>6107.634500000001</v>
      </c>
    </row>
    <row r="210" spans="1:30" x14ac:dyDescent="0.3">
      <c r="A210">
        <v>649201</v>
      </c>
      <c r="B210" t="s">
        <v>636</v>
      </c>
      <c r="C210" t="s">
        <v>28</v>
      </c>
      <c r="D210">
        <v>7994</v>
      </c>
      <c r="E210">
        <v>8163</v>
      </c>
      <c r="F210" t="s">
        <v>50</v>
      </c>
      <c r="G210">
        <v>5</v>
      </c>
      <c r="H210" t="s">
        <v>30</v>
      </c>
      <c r="I210" t="s">
        <v>31</v>
      </c>
      <c r="J210">
        <v>314</v>
      </c>
      <c r="K210" t="s">
        <v>343</v>
      </c>
      <c r="L210">
        <v>314</v>
      </c>
      <c r="M210" t="s">
        <v>343</v>
      </c>
      <c r="N210" t="s">
        <v>344</v>
      </c>
      <c r="O210" t="s">
        <v>34</v>
      </c>
      <c r="P210" t="s">
        <v>129</v>
      </c>
      <c r="Q210" t="s">
        <v>36</v>
      </c>
      <c r="R210" t="s">
        <v>36</v>
      </c>
      <c r="S210" t="s">
        <v>37</v>
      </c>
      <c r="T210">
        <v>18645.41</v>
      </c>
      <c r="U210">
        <v>2057.67</v>
      </c>
      <c r="V210">
        <v>4149.5</v>
      </c>
      <c r="W210">
        <v>4149.5</v>
      </c>
      <c r="X210">
        <v>1857.93</v>
      </c>
      <c r="Y210">
        <v>186.07</v>
      </c>
      <c r="Z210">
        <v>405.95</v>
      </c>
      <c r="AA210">
        <v>199.8</v>
      </c>
      <c r="AB210">
        <f t="shared" si="9"/>
        <v>1553.7841666666666</v>
      </c>
      <c r="AC210">
        <f t="shared" si="10"/>
        <v>8299</v>
      </c>
      <c r="AD210">
        <f t="shared" si="11"/>
        <v>3418.325166666667</v>
      </c>
    </row>
    <row r="211" spans="1:30" x14ac:dyDescent="0.3">
      <c r="A211">
        <v>821641</v>
      </c>
      <c r="B211" t="s">
        <v>637</v>
      </c>
      <c r="C211" t="s">
        <v>28</v>
      </c>
      <c r="D211">
        <v>7992</v>
      </c>
      <c r="E211">
        <v>8160</v>
      </c>
      <c r="F211" t="s">
        <v>154</v>
      </c>
      <c r="G211">
        <v>5</v>
      </c>
      <c r="H211" t="s">
        <v>30</v>
      </c>
      <c r="I211" t="s">
        <v>31</v>
      </c>
      <c r="J211">
        <v>1816</v>
      </c>
      <c r="K211" t="s">
        <v>638</v>
      </c>
      <c r="L211">
        <v>1816</v>
      </c>
      <c r="M211" t="s">
        <v>638</v>
      </c>
      <c r="N211" t="s">
        <v>639</v>
      </c>
      <c r="O211" t="s">
        <v>67</v>
      </c>
      <c r="P211" t="s">
        <v>103</v>
      </c>
      <c r="Q211" t="s">
        <v>36</v>
      </c>
      <c r="R211" t="s">
        <v>36</v>
      </c>
      <c r="S211" t="s">
        <v>37</v>
      </c>
      <c r="T211">
        <v>114351.48</v>
      </c>
      <c r="U211">
        <v>0</v>
      </c>
      <c r="V211">
        <v>82587.179999999993</v>
      </c>
      <c r="W211">
        <v>31764.3</v>
      </c>
      <c r="X211">
        <v>7795.03</v>
      </c>
      <c r="Y211">
        <v>0</v>
      </c>
      <c r="Z211">
        <v>5748.94</v>
      </c>
      <c r="AA211">
        <v>1221.7</v>
      </c>
      <c r="AB211">
        <f t="shared" si="9"/>
        <v>9529.2899999999991</v>
      </c>
      <c r="AC211">
        <f t="shared" si="10"/>
        <v>114351.48</v>
      </c>
      <c r="AD211">
        <f t="shared" si="11"/>
        <v>20964.437999999998</v>
      </c>
    </row>
    <row r="212" spans="1:30" x14ac:dyDescent="0.3">
      <c r="A212">
        <v>143963</v>
      </c>
      <c r="B212" t="s">
        <v>640</v>
      </c>
      <c r="C212" t="s">
        <v>28</v>
      </c>
      <c r="D212">
        <v>1075</v>
      </c>
      <c r="E212">
        <v>8149</v>
      </c>
      <c r="F212" t="s">
        <v>641</v>
      </c>
      <c r="G212">
        <v>4</v>
      </c>
      <c r="H212" t="s">
        <v>40</v>
      </c>
      <c r="I212" t="s">
        <v>96</v>
      </c>
      <c r="J212">
        <v>72847</v>
      </c>
      <c r="K212" t="s">
        <v>186</v>
      </c>
      <c r="L212">
        <v>72847</v>
      </c>
      <c r="M212" t="s">
        <v>186</v>
      </c>
      <c r="N212" t="s">
        <v>642</v>
      </c>
      <c r="O212" t="s">
        <v>67</v>
      </c>
      <c r="P212" t="s">
        <v>109</v>
      </c>
      <c r="Q212" t="s">
        <v>37</v>
      </c>
      <c r="R212" t="s">
        <v>36</v>
      </c>
      <c r="S212" t="s">
        <v>36</v>
      </c>
      <c r="T212">
        <v>179063.12</v>
      </c>
      <c r="U212">
        <v>22004.799999999999</v>
      </c>
      <c r="V212">
        <v>30250.5</v>
      </c>
      <c r="W212">
        <v>14070</v>
      </c>
      <c r="X212">
        <v>7389.99</v>
      </c>
      <c r="Y212">
        <v>862.16</v>
      </c>
      <c r="Z212">
        <v>1165.69</v>
      </c>
      <c r="AA212">
        <v>0</v>
      </c>
      <c r="AB212">
        <f t="shared" si="9"/>
        <v>14921.926666666666</v>
      </c>
      <c r="AC212">
        <f t="shared" si="10"/>
        <v>44320.5</v>
      </c>
      <c r="AD212">
        <f t="shared" si="11"/>
        <v>32828.238666666672</v>
      </c>
    </row>
    <row r="213" spans="1:30" x14ac:dyDescent="0.3">
      <c r="A213">
        <v>110252</v>
      </c>
      <c r="B213" t="s">
        <v>643</v>
      </c>
      <c r="C213" t="s">
        <v>28</v>
      </c>
      <c r="D213">
        <v>7560</v>
      </c>
      <c r="E213">
        <v>8163</v>
      </c>
      <c r="F213" t="s">
        <v>644</v>
      </c>
      <c r="G213">
        <v>5</v>
      </c>
      <c r="H213" t="s">
        <v>30</v>
      </c>
      <c r="I213" t="s">
        <v>31</v>
      </c>
      <c r="J213">
        <v>914</v>
      </c>
      <c r="K213" t="s">
        <v>645</v>
      </c>
      <c r="L213">
        <v>914</v>
      </c>
      <c r="M213" t="s">
        <v>645</v>
      </c>
      <c r="N213" t="s">
        <v>646</v>
      </c>
      <c r="O213" t="s">
        <v>67</v>
      </c>
      <c r="P213" t="s">
        <v>263</v>
      </c>
      <c r="Q213" t="s">
        <v>36</v>
      </c>
      <c r="R213" t="s">
        <v>36</v>
      </c>
      <c r="S213" t="s">
        <v>37</v>
      </c>
      <c r="T213">
        <v>531611.51</v>
      </c>
      <c r="U213">
        <v>64743.51</v>
      </c>
      <c r="V213">
        <v>97316.67</v>
      </c>
      <c r="W213">
        <v>64792.92</v>
      </c>
      <c r="X213">
        <v>43815.98</v>
      </c>
      <c r="Y213">
        <v>5276.4</v>
      </c>
      <c r="Z213">
        <v>7832.73</v>
      </c>
      <c r="AA213">
        <v>2492.06</v>
      </c>
      <c r="AB213">
        <f t="shared" si="9"/>
        <v>44300.959166666667</v>
      </c>
      <c r="AC213">
        <f t="shared" si="10"/>
        <v>162109.59</v>
      </c>
      <c r="AD213">
        <f t="shared" si="11"/>
        <v>97462.11016666668</v>
      </c>
    </row>
    <row r="214" spans="1:30" x14ac:dyDescent="0.3">
      <c r="A214">
        <v>183018</v>
      </c>
      <c r="B214" t="s">
        <v>382</v>
      </c>
      <c r="C214" t="s">
        <v>28</v>
      </c>
      <c r="D214">
        <v>7670</v>
      </c>
      <c r="E214">
        <v>8155</v>
      </c>
      <c r="F214" t="s">
        <v>383</v>
      </c>
      <c r="G214">
        <v>4</v>
      </c>
      <c r="H214" t="s">
        <v>40</v>
      </c>
      <c r="I214" t="s">
        <v>31</v>
      </c>
      <c r="J214">
        <v>40206</v>
      </c>
      <c r="K214" t="s">
        <v>236</v>
      </c>
      <c r="L214">
        <v>40205</v>
      </c>
      <c r="M214" t="s">
        <v>237</v>
      </c>
      <c r="N214" t="s">
        <v>114</v>
      </c>
      <c r="O214" t="s">
        <v>34</v>
      </c>
      <c r="P214" t="s">
        <v>647</v>
      </c>
      <c r="Q214" t="s">
        <v>36</v>
      </c>
      <c r="R214" t="s">
        <v>36</v>
      </c>
      <c r="S214" t="s">
        <v>36</v>
      </c>
      <c r="T214">
        <v>120000</v>
      </c>
      <c r="U214">
        <v>0</v>
      </c>
      <c r="V214">
        <v>0</v>
      </c>
      <c r="W214">
        <v>0</v>
      </c>
      <c r="X214">
        <v>2155.7399999999998</v>
      </c>
      <c r="Y214">
        <v>0</v>
      </c>
      <c r="Z214">
        <v>0</v>
      </c>
      <c r="AA214">
        <v>0</v>
      </c>
      <c r="AB214">
        <f t="shared" si="9"/>
        <v>10000</v>
      </c>
      <c r="AC214">
        <f t="shared" si="10"/>
        <v>0</v>
      </c>
      <c r="AD214">
        <f t="shared" si="11"/>
        <v>22000</v>
      </c>
    </row>
    <row r="215" spans="1:30" x14ac:dyDescent="0.3">
      <c r="A215">
        <v>947804</v>
      </c>
      <c r="B215" t="s">
        <v>648</v>
      </c>
      <c r="C215" t="s">
        <v>28</v>
      </c>
      <c r="D215">
        <v>7994</v>
      </c>
      <c r="E215">
        <v>8120</v>
      </c>
      <c r="F215" t="s">
        <v>649</v>
      </c>
      <c r="G215">
        <v>5</v>
      </c>
      <c r="H215" t="s">
        <v>30</v>
      </c>
      <c r="I215" t="s">
        <v>31</v>
      </c>
      <c r="J215">
        <v>2501</v>
      </c>
      <c r="K215" t="s">
        <v>123</v>
      </c>
      <c r="L215">
        <v>2501</v>
      </c>
      <c r="M215" t="s">
        <v>123</v>
      </c>
      <c r="N215" t="s">
        <v>124</v>
      </c>
      <c r="O215" t="s">
        <v>34</v>
      </c>
      <c r="P215" t="s">
        <v>87</v>
      </c>
      <c r="Q215" t="s">
        <v>36</v>
      </c>
      <c r="R215" t="s">
        <v>36</v>
      </c>
      <c r="S215" t="s">
        <v>37</v>
      </c>
      <c r="T215">
        <v>856.54</v>
      </c>
      <c r="U215">
        <v>0</v>
      </c>
      <c r="V215">
        <v>0</v>
      </c>
      <c r="W215">
        <v>0</v>
      </c>
      <c r="X215">
        <v>-1.46</v>
      </c>
      <c r="Y215">
        <v>0</v>
      </c>
      <c r="Z215">
        <v>0</v>
      </c>
      <c r="AA215">
        <v>0</v>
      </c>
      <c r="AB215">
        <f t="shared" si="9"/>
        <v>71.37833333333333</v>
      </c>
      <c r="AC215">
        <f t="shared" si="10"/>
        <v>0</v>
      </c>
      <c r="AD215">
        <f t="shared" si="11"/>
        <v>157.03233333333333</v>
      </c>
    </row>
    <row r="216" spans="1:30" x14ac:dyDescent="0.3">
      <c r="A216">
        <v>914361</v>
      </c>
      <c r="B216" t="s">
        <v>650</v>
      </c>
      <c r="C216" t="s">
        <v>28</v>
      </c>
      <c r="D216">
        <v>7994</v>
      </c>
      <c r="E216">
        <v>8149</v>
      </c>
      <c r="F216" t="s">
        <v>651</v>
      </c>
      <c r="G216">
        <v>4</v>
      </c>
      <c r="H216" t="s">
        <v>40</v>
      </c>
      <c r="I216" t="s">
        <v>96</v>
      </c>
      <c r="J216">
        <v>72387</v>
      </c>
      <c r="K216" t="s">
        <v>268</v>
      </c>
      <c r="L216">
        <v>72387</v>
      </c>
      <c r="M216" t="s">
        <v>268</v>
      </c>
      <c r="N216" t="s">
        <v>652</v>
      </c>
      <c r="O216" t="s">
        <v>34</v>
      </c>
      <c r="P216" t="s">
        <v>653</v>
      </c>
      <c r="Q216" t="s">
        <v>36</v>
      </c>
      <c r="R216" t="s">
        <v>36</v>
      </c>
      <c r="S216" t="s">
        <v>36</v>
      </c>
      <c r="T216">
        <v>157063.22</v>
      </c>
      <c r="U216">
        <v>0</v>
      </c>
      <c r="V216">
        <v>0</v>
      </c>
      <c r="W216">
        <v>0</v>
      </c>
      <c r="X216">
        <v>9888.6200000000008</v>
      </c>
      <c r="Y216">
        <v>0</v>
      </c>
      <c r="Z216">
        <v>0</v>
      </c>
      <c r="AA216">
        <v>0</v>
      </c>
      <c r="AB216">
        <f t="shared" si="9"/>
        <v>13088.601666666667</v>
      </c>
      <c r="AC216">
        <f t="shared" si="10"/>
        <v>0</v>
      </c>
      <c r="AD216">
        <f t="shared" si="11"/>
        <v>28794.923666666669</v>
      </c>
    </row>
    <row r="217" spans="1:30" x14ac:dyDescent="0.3">
      <c r="A217">
        <v>209237</v>
      </c>
      <c r="B217" t="s">
        <v>654</v>
      </c>
      <c r="C217" t="s">
        <v>28</v>
      </c>
      <c r="D217">
        <v>1075</v>
      </c>
      <c r="E217">
        <v>8149</v>
      </c>
      <c r="F217" t="s">
        <v>655</v>
      </c>
      <c r="G217">
        <v>2</v>
      </c>
      <c r="H217" t="s">
        <v>71</v>
      </c>
      <c r="I217" t="s">
        <v>96</v>
      </c>
      <c r="J217">
        <v>21373</v>
      </c>
      <c r="K217" t="s">
        <v>220</v>
      </c>
      <c r="L217">
        <v>21373</v>
      </c>
      <c r="M217" t="s">
        <v>220</v>
      </c>
      <c r="N217">
        <v>0</v>
      </c>
      <c r="O217" t="s">
        <v>43</v>
      </c>
      <c r="P217" t="s">
        <v>109</v>
      </c>
      <c r="Q217" t="s">
        <v>37</v>
      </c>
      <c r="R217" t="s">
        <v>36</v>
      </c>
      <c r="S217" t="s">
        <v>36</v>
      </c>
      <c r="T217">
        <v>31036.16</v>
      </c>
      <c r="U217">
        <v>0</v>
      </c>
      <c r="V217">
        <v>23277.119999999999</v>
      </c>
      <c r="W217">
        <v>10668.68</v>
      </c>
      <c r="X217">
        <v>899.05</v>
      </c>
      <c r="Y217">
        <v>0</v>
      </c>
      <c r="Z217">
        <v>679.32</v>
      </c>
      <c r="AA217">
        <v>0</v>
      </c>
      <c r="AB217">
        <f t="shared" si="9"/>
        <v>2586.3466666666668</v>
      </c>
      <c r="AC217">
        <f t="shared" si="10"/>
        <v>33945.800000000003</v>
      </c>
      <c r="AD217">
        <f t="shared" si="11"/>
        <v>5689.9626666666672</v>
      </c>
    </row>
    <row r="218" spans="1:30" x14ac:dyDescent="0.3">
      <c r="A218">
        <v>273807</v>
      </c>
      <c r="B218" t="s">
        <v>378</v>
      </c>
      <c r="C218" t="s">
        <v>28</v>
      </c>
      <c r="D218">
        <v>7710</v>
      </c>
      <c r="E218">
        <v>8149</v>
      </c>
      <c r="F218" t="s">
        <v>379</v>
      </c>
      <c r="G218">
        <v>3</v>
      </c>
      <c r="H218" t="s">
        <v>170</v>
      </c>
      <c r="I218" t="s">
        <v>96</v>
      </c>
      <c r="J218">
        <v>72142</v>
      </c>
      <c r="K218" t="s">
        <v>380</v>
      </c>
      <c r="L218">
        <v>72142</v>
      </c>
      <c r="M218" t="s">
        <v>380</v>
      </c>
      <c r="N218" t="s">
        <v>381</v>
      </c>
      <c r="O218" t="s">
        <v>34</v>
      </c>
      <c r="P218" t="s">
        <v>109</v>
      </c>
      <c r="Q218" t="s">
        <v>37</v>
      </c>
      <c r="R218" t="s">
        <v>36</v>
      </c>
      <c r="S218" t="s">
        <v>36</v>
      </c>
      <c r="T218">
        <v>64012.08</v>
      </c>
      <c r="U218">
        <v>0</v>
      </c>
      <c r="V218">
        <v>17457.84</v>
      </c>
      <c r="W218">
        <v>15518.08</v>
      </c>
      <c r="X218">
        <v>1753.64</v>
      </c>
      <c r="Y218">
        <v>0</v>
      </c>
      <c r="Z218">
        <v>479.82</v>
      </c>
      <c r="AA218">
        <v>0</v>
      </c>
      <c r="AB218">
        <f t="shared" si="9"/>
        <v>5334.34</v>
      </c>
      <c r="AC218">
        <f t="shared" si="10"/>
        <v>32975.919999999998</v>
      </c>
      <c r="AD218">
        <f t="shared" si="11"/>
        <v>11735.548000000001</v>
      </c>
    </row>
    <row r="219" spans="1:30" x14ac:dyDescent="0.3">
      <c r="A219">
        <v>732473</v>
      </c>
      <c r="B219" t="s">
        <v>619</v>
      </c>
      <c r="C219" t="s">
        <v>28</v>
      </c>
      <c r="D219">
        <v>7992</v>
      </c>
      <c r="E219">
        <v>8145</v>
      </c>
      <c r="F219" t="s">
        <v>162</v>
      </c>
      <c r="G219">
        <v>5</v>
      </c>
      <c r="H219" t="s">
        <v>30</v>
      </c>
      <c r="I219" t="s">
        <v>31</v>
      </c>
      <c r="J219">
        <v>1468</v>
      </c>
      <c r="K219" t="s">
        <v>281</v>
      </c>
      <c r="L219">
        <v>1468</v>
      </c>
      <c r="M219" t="s">
        <v>281</v>
      </c>
      <c r="N219" t="s">
        <v>282</v>
      </c>
      <c r="O219" t="s">
        <v>67</v>
      </c>
      <c r="P219" t="s">
        <v>53</v>
      </c>
      <c r="Q219" t="s">
        <v>36</v>
      </c>
      <c r="R219" t="s">
        <v>36</v>
      </c>
      <c r="S219" t="s">
        <v>37</v>
      </c>
      <c r="T219">
        <v>18587.68</v>
      </c>
      <c r="U219">
        <v>18587.68</v>
      </c>
      <c r="V219">
        <v>0</v>
      </c>
      <c r="W219">
        <v>0</v>
      </c>
      <c r="X219">
        <v>1011.89</v>
      </c>
      <c r="Y219">
        <v>1011.89</v>
      </c>
      <c r="Z219">
        <v>0</v>
      </c>
      <c r="AA219">
        <v>0</v>
      </c>
      <c r="AB219">
        <f t="shared" si="9"/>
        <v>1548.9733333333334</v>
      </c>
      <c r="AC219">
        <f t="shared" si="10"/>
        <v>0</v>
      </c>
      <c r="AD219">
        <f t="shared" si="11"/>
        <v>3407.7413333333338</v>
      </c>
    </row>
    <row r="220" spans="1:30" x14ac:dyDescent="0.3">
      <c r="A220">
        <v>727745</v>
      </c>
      <c r="B220" t="s">
        <v>656</v>
      </c>
      <c r="C220" t="s">
        <v>28</v>
      </c>
      <c r="D220">
        <v>7992</v>
      </c>
      <c r="E220">
        <v>8147</v>
      </c>
      <c r="F220" t="s">
        <v>89</v>
      </c>
      <c r="G220">
        <v>5</v>
      </c>
      <c r="H220" t="s">
        <v>30</v>
      </c>
      <c r="I220" t="s">
        <v>31</v>
      </c>
      <c r="J220">
        <v>1607</v>
      </c>
      <c r="K220" t="s">
        <v>537</v>
      </c>
      <c r="L220">
        <v>1607</v>
      </c>
      <c r="M220" t="s">
        <v>537</v>
      </c>
      <c r="N220" t="s">
        <v>612</v>
      </c>
      <c r="O220" t="s">
        <v>67</v>
      </c>
      <c r="P220" t="s">
        <v>657</v>
      </c>
      <c r="Q220" t="s">
        <v>36</v>
      </c>
      <c r="R220" t="s">
        <v>36</v>
      </c>
      <c r="S220" t="s">
        <v>37</v>
      </c>
      <c r="T220">
        <v>122814.37</v>
      </c>
      <c r="U220">
        <v>10270.299999999999</v>
      </c>
      <c r="V220">
        <v>20521.259999999998</v>
      </c>
      <c r="W220">
        <v>9982.52</v>
      </c>
      <c r="X220">
        <v>9543.19</v>
      </c>
      <c r="Y220">
        <v>797.15</v>
      </c>
      <c r="Z220">
        <v>1599.42</v>
      </c>
      <c r="AA220">
        <v>313.85000000000002</v>
      </c>
      <c r="AB220">
        <f t="shared" si="9"/>
        <v>10234.530833333332</v>
      </c>
      <c r="AC220">
        <f t="shared" si="10"/>
        <v>30503.78</v>
      </c>
      <c r="AD220">
        <f t="shared" si="11"/>
        <v>22515.967833333332</v>
      </c>
    </row>
    <row r="221" spans="1:30" x14ac:dyDescent="0.3">
      <c r="A221">
        <v>962727</v>
      </c>
      <c r="B221" t="s">
        <v>658</v>
      </c>
      <c r="C221" t="s">
        <v>28</v>
      </c>
      <c r="D221">
        <v>7001</v>
      </c>
      <c r="E221">
        <v>8149</v>
      </c>
      <c r="F221" t="s">
        <v>659</v>
      </c>
      <c r="G221">
        <v>4</v>
      </c>
      <c r="H221" t="s">
        <v>40</v>
      </c>
      <c r="I221" t="s">
        <v>96</v>
      </c>
      <c r="J221">
        <v>2586</v>
      </c>
      <c r="K221" t="s">
        <v>660</v>
      </c>
      <c r="L221">
        <v>2586</v>
      </c>
      <c r="M221" t="s">
        <v>660</v>
      </c>
      <c r="N221" t="s">
        <v>661</v>
      </c>
      <c r="O221" t="s">
        <v>34</v>
      </c>
      <c r="P221" t="s">
        <v>662</v>
      </c>
      <c r="Q221" t="s">
        <v>36</v>
      </c>
      <c r="R221" t="s">
        <v>36</v>
      </c>
      <c r="S221" t="s">
        <v>36</v>
      </c>
      <c r="T221">
        <v>71446.48</v>
      </c>
      <c r="U221">
        <v>45097.120000000003</v>
      </c>
      <c r="V221">
        <v>0</v>
      </c>
      <c r="W221">
        <v>0</v>
      </c>
      <c r="X221">
        <v>5932.48</v>
      </c>
      <c r="Y221">
        <v>3832.98</v>
      </c>
      <c r="Z221">
        <v>0</v>
      </c>
      <c r="AA221">
        <v>0</v>
      </c>
      <c r="AB221">
        <f t="shared" si="9"/>
        <v>5953.873333333333</v>
      </c>
      <c r="AC221">
        <f t="shared" si="10"/>
        <v>0</v>
      </c>
      <c r="AD221">
        <f t="shared" si="11"/>
        <v>13098.521333333334</v>
      </c>
    </row>
    <row r="222" spans="1:30" x14ac:dyDescent="0.3">
      <c r="A222">
        <v>938155</v>
      </c>
      <c r="B222" t="s">
        <v>663</v>
      </c>
      <c r="C222" t="s">
        <v>28</v>
      </c>
      <c r="D222">
        <v>7994</v>
      </c>
      <c r="E222">
        <v>8149</v>
      </c>
      <c r="F222" t="s">
        <v>664</v>
      </c>
      <c r="G222">
        <v>4</v>
      </c>
      <c r="H222" t="s">
        <v>40</v>
      </c>
      <c r="I222" t="s">
        <v>96</v>
      </c>
      <c r="J222">
        <v>72954</v>
      </c>
      <c r="K222" t="s">
        <v>90</v>
      </c>
      <c r="L222">
        <v>72952</v>
      </c>
      <c r="M222" t="s">
        <v>91</v>
      </c>
      <c r="N222" t="s">
        <v>665</v>
      </c>
      <c r="O222" t="s">
        <v>34</v>
      </c>
      <c r="P222" t="s">
        <v>109</v>
      </c>
      <c r="Q222" t="s">
        <v>37</v>
      </c>
      <c r="R222" t="s">
        <v>36</v>
      </c>
      <c r="S222" t="s">
        <v>36</v>
      </c>
      <c r="T222">
        <v>11085.38</v>
      </c>
      <c r="U222">
        <v>1375.3</v>
      </c>
      <c r="V222">
        <v>0</v>
      </c>
      <c r="W222">
        <v>0</v>
      </c>
      <c r="X222">
        <v>429.7</v>
      </c>
      <c r="Y222">
        <v>52.82</v>
      </c>
      <c r="Z222">
        <v>0</v>
      </c>
      <c r="AA222">
        <v>0</v>
      </c>
      <c r="AB222">
        <f t="shared" si="9"/>
        <v>923.78166666666664</v>
      </c>
      <c r="AC222">
        <f t="shared" si="10"/>
        <v>0</v>
      </c>
      <c r="AD222">
        <f t="shared" si="11"/>
        <v>2032.3196666666668</v>
      </c>
    </row>
    <row r="223" spans="1:30" x14ac:dyDescent="0.3">
      <c r="A223">
        <v>748545</v>
      </c>
      <c r="B223" t="s">
        <v>666</v>
      </c>
      <c r="C223" t="s">
        <v>28</v>
      </c>
      <c r="D223">
        <v>7994</v>
      </c>
      <c r="E223">
        <v>8155</v>
      </c>
      <c r="F223" t="s">
        <v>59</v>
      </c>
      <c r="G223">
        <v>5</v>
      </c>
      <c r="H223" t="s">
        <v>30</v>
      </c>
      <c r="I223" t="s">
        <v>31</v>
      </c>
      <c r="J223">
        <v>1547</v>
      </c>
      <c r="K223" t="s">
        <v>113</v>
      </c>
      <c r="L223">
        <v>1547</v>
      </c>
      <c r="M223" t="s">
        <v>113</v>
      </c>
      <c r="N223" t="s">
        <v>667</v>
      </c>
      <c r="O223" t="s">
        <v>34</v>
      </c>
      <c r="P223" t="s">
        <v>339</v>
      </c>
      <c r="Q223" t="s">
        <v>36</v>
      </c>
      <c r="R223" t="s">
        <v>36</v>
      </c>
      <c r="S223" t="s">
        <v>37</v>
      </c>
      <c r="T223">
        <v>16932.95</v>
      </c>
      <c r="U223">
        <v>16932.95</v>
      </c>
      <c r="V223">
        <v>0</v>
      </c>
      <c r="W223">
        <v>0</v>
      </c>
      <c r="X223">
        <v>1465.7</v>
      </c>
      <c r="Y223">
        <v>1465.7</v>
      </c>
      <c r="Z223">
        <v>0</v>
      </c>
      <c r="AA223">
        <v>0</v>
      </c>
      <c r="AB223">
        <f t="shared" si="9"/>
        <v>1411.0791666666667</v>
      </c>
      <c r="AC223">
        <f t="shared" si="10"/>
        <v>0</v>
      </c>
      <c r="AD223">
        <f t="shared" si="11"/>
        <v>3104.374166666667</v>
      </c>
    </row>
    <row r="224" spans="1:30" x14ac:dyDescent="0.3">
      <c r="A224">
        <v>821641</v>
      </c>
      <c r="B224" t="s">
        <v>637</v>
      </c>
      <c r="C224" t="s">
        <v>28</v>
      </c>
      <c r="D224">
        <v>7992</v>
      </c>
      <c r="E224">
        <v>8160</v>
      </c>
      <c r="F224" t="s">
        <v>154</v>
      </c>
      <c r="G224">
        <v>5</v>
      </c>
      <c r="H224" t="s">
        <v>30</v>
      </c>
      <c r="I224" t="s">
        <v>31</v>
      </c>
      <c r="J224">
        <v>1816</v>
      </c>
      <c r="K224" t="s">
        <v>638</v>
      </c>
      <c r="L224">
        <v>1816</v>
      </c>
      <c r="M224" t="s">
        <v>638</v>
      </c>
      <c r="N224" t="s">
        <v>639</v>
      </c>
      <c r="O224" t="s">
        <v>67</v>
      </c>
      <c r="P224" t="s">
        <v>487</v>
      </c>
      <c r="Q224" t="s">
        <v>36</v>
      </c>
      <c r="R224" t="s">
        <v>36</v>
      </c>
      <c r="S224" t="s">
        <v>37</v>
      </c>
      <c r="T224">
        <v>384792.69</v>
      </c>
      <c r="U224">
        <v>156183.48000000001</v>
      </c>
      <c r="V224">
        <v>0</v>
      </c>
      <c r="W224">
        <v>0</v>
      </c>
      <c r="X224">
        <v>29638.49</v>
      </c>
      <c r="Y224">
        <v>11954.18</v>
      </c>
      <c r="Z224">
        <v>0</v>
      </c>
      <c r="AA224">
        <v>0</v>
      </c>
      <c r="AB224">
        <f t="shared" si="9"/>
        <v>32066.057499999999</v>
      </c>
      <c r="AC224">
        <f t="shared" si="10"/>
        <v>0</v>
      </c>
      <c r="AD224">
        <f t="shared" si="11"/>
        <v>70545.32650000001</v>
      </c>
    </row>
    <row r="225" spans="1:30" x14ac:dyDescent="0.3">
      <c r="A225">
        <v>762937</v>
      </c>
      <c r="B225" t="s">
        <v>668</v>
      </c>
      <c r="C225" t="s">
        <v>28</v>
      </c>
      <c r="D225">
        <v>7001</v>
      </c>
      <c r="E225">
        <v>8149</v>
      </c>
      <c r="F225" t="s">
        <v>258</v>
      </c>
      <c r="G225">
        <v>3</v>
      </c>
      <c r="H225" t="s">
        <v>170</v>
      </c>
      <c r="I225" t="s">
        <v>96</v>
      </c>
      <c r="J225">
        <v>640</v>
      </c>
      <c r="K225" t="s">
        <v>669</v>
      </c>
      <c r="L225">
        <v>640</v>
      </c>
      <c r="M225" t="s">
        <v>669</v>
      </c>
      <c r="N225" t="s">
        <v>260</v>
      </c>
      <c r="O225" t="s">
        <v>34</v>
      </c>
      <c r="P225" t="s">
        <v>670</v>
      </c>
      <c r="Q225" t="s">
        <v>36</v>
      </c>
      <c r="R225" t="s">
        <v>36</v>
      </c>
      <c r="S225" t="s">
        <v>36</v>
      </c>
      <c r="T225">
        <v>54749.3</v>
      </c>
      <c r="U225">
        <v>32849.58</v>
      </c>
      <c r="V225">
        <v>0</v>
      </c>
      <c r="W225">
        <v>0</v>
      </c>
      <c r="X225">
        <v>919.78</v>
      </c>
      <c r="Y225">
        <v>551.87</v>
      </c>
      <c r="Z225">
        <v>0</v>
      </c>
      <c r="AA225">
        <v>0</v>
      </c>
      <c r="AB225">
        <f t="shared" si="9"/>
        <v>4562.4416666666666</v>
      </c>
      <c r="AC225">
        <f t="shared" si="10"/>
        <v>0</v>
      </c>
      <c r="AD225">
        <f t="shared" si="11"/>
        <v>10037.371666666668</v>
      </c>
    </row>
    <row r="226" spans="1:30" x14ac:dyDescent="0.3">
      <c r="A226">
        <v>339725</v>
      </c>
      <c r="B226" t="s">
        <v>671</v>
      </c>
      <c r="C226" t="s">
        <v>28</v>
      </c>
      <c r="D226">
        <v>7994</v>
      </c>
      <c r="E226">
        <v>8173</v>
      </c>
      <c r="F226" t="s">
        <v>672</v>
      </c>
      <c r="G226">
        <v>4</v>
      </c>
      <c r="H226" t="s">
        <v>40</v>
      </c>
      <c r="I226" t="s">
        <v>31</v>
      </c>
      <c r="J226">
        <v>72859</v>
      </c>
      <c r="K226" t="s">
        <v>274</v>
      </c>
      <c r="L226">
        <v>72859</v>
      </c>
      <c r="M226" t="s">
        <v>274</v>
      </c>
      <c r="N226" t="s">
        <v>275</v>
      </c>
      <c r="O226" t="s">
        <v>34</v>
      </c>
      <c r="P226" t="s">
        <v>673</v>
      </c>
      <c r="Q226" t="s">
        <v>36</v>
      </c>
      <c r="R226" t="s">
        <v>36</v>
      </c>
      <c r="S226" t="s">
        <v>36</v>
      </c>
      <c r="T226">
        <v>9003.2099999999991</v>
      </c>
      <c r="U226">
        <v>9003.2099999999991</v>
      </c>
      <c r="V226">
        <v>0</v>
      </c>
      <c r="W226">
        <v>0</v>
      </c>
      <c r="X226">
        <v>695.1</v>
      </c>
      <c r="Y226">
        <v>695.1</v>
      </c>
      <c r="Z226">
        <v>0</v>
      </c>
      <c r="AA226">
        <v>0</v>
      </c>
      <c r="AB226">
        <f t="shared" si="9"/>
        <v>750.26749999999993</v>
      </c>
      <c r="AC226">
        <f t="shared" si="10"/>
        <v>0</v>
      </c>
      <c r="AD226">
        <f t="shared" si="11"/>
        <v>1650.5885000000001</v>
      </c>
    </row>
    <row r="227" spans="1:30" x14ac:dyDescent="0.3">
      <c r="A227">
        <v>724891</v>
      </c>
      <c r="B227" t="s">
        <v>481</v>
      </c>
      <c r="C227" t="s">
        <v>28</v>
      </c>
      <c r="D227">
        <v>7992</v>
      </c>
      <c r="E227">
        <v>8145</v>
      </c>
      <c r="F227" t="s">
        <v>162</v>
      </c>
      <c r="G227">
        <v>5</v>
      </c>
      <c r="H227" t="s">
        <v>30</v>
      </c>
      <c r="I227" t="s">
        <v>31</v>
      </c>
      <c r="J227">
        <v>1357</v>
      </c>
      <c r="K227" t="s">
        <v>101</v>
      </c>
      <c r="L227">
        <v>1357</v>
      </c>
      <c r="M227" t="s">
        <v>101</v>
      </c>
      <c r="N227" t="s">
        <v>102</v>
      </c>
      <c r="O227" t="s">
        <v>67</v>
      </c>
      <c r="P227" t="s">
        <v>230</v>
      </c>
      <c r="Q227" t="s">
        <v>36</v>
      </c>
      <c r="R227" t="s">
        <v>36</v>
      </c>
      <c r="S227" t="s">
        <v>37</v>
      </c>
      <c r="T227">
        <v>74296.83</v>
      </c>
      <c r="U227">
        <v>0</v>
      </c>
      <c r="V227">
        <v>0</v>
      </c>
      <c r="W227">
        <v>0</v>
      </c>
      <c r="X227">
        <v>6939.78</v>
      </c>
      <c r="Y227">
        <v>0</v>
      </c>
      <c r="Z227">
        <v>0</v>
      </c>
      <c r="AA227">
        <v>0</v>
      </c>
      <c r="AB227">
        <f t="shared" si="9"/>
        <v>6191.4025000000001</v>
      </c>
      <c r="AC227">
        <f t="shared" si="10"/>
        <v>0</v>
      </c>
      <c r="AD227">
        <f t="shared" si="11"/>
        <v>13621.085500000001</v>
      </c>
    </row>
    <row r="228" spans="1:30" x14ac:dyDescent="0.3">
      <c r="A228">
        <v>902391</v>
      </c>
      <c r="B228" t="s">
        <v>283</v>
      </c>
      <c r="C228" t="s">
        <v>28</v>
      </c>
      <c r="D228">
        <v>7994</v>
      </c>
      <c r="E228">
        <v>8110</v>
      </c>
      <c r="F228" t="s">
        <v>284</v>
      </c>
      <c r="G228">
        <v>5</v>
      </c>
      <c r="H228" t="s">
        <v>30</v>
      </c>
      <c r="I228" t="s">
        <v>31</v>
      </c>
      <c r="J228">
        <v>2548</v>
      </c>
      <c r="K228" t="s">
        <v>285</v>
      </c>
      <c r="L228">
        <v>2548</v>
      </c>
      <c r="M228" t="s">
        <v>285</v>
      </c>
      <c r="N228" t="s">
        <v>286</v>
      </c>
      <c r="O228" t="s">
        <v>34</v>
      </c>
      <c r="P228" t="s">
        <v>230</v>
      </c>
      <c r="Q228" t="s">
        <v>36</v>
      </c>
      <c r="R228" t="s">
        <v>36</v>
      </c>
      <c r="S228" t="s">
        <v>37</v>
      </c>
      <c r="T228">
        <v>130725.25</v>
      </c>
      <c r="U228">
        <v>0</v>
      </c>
      <c r="V228">
        <v>55758</v>
      </c>
      <c r="W228">
        <v>36706.43</v>
      </c>
      <c r="X228">
        <v>10901.15</v>
      </c>
      <c r="Y228">
        <v>0</v>
      </c>
      <c r="Z228">
        <v>4542.8599999999997</v>
      </c>
      <c r="AA228">
        <v>936.25</v>
      </c>
      <c r="AB228">
        <f t="shared" si="9"/>
        <v>10893.770833333334</v>
      </c>
      <c r="AC228">
        <f t="shared" si="10"/>
        <v>92464.43</v>
      </c>
      <c r="AD228">
        <f t="shared" si="11"/>
        <v>23966.295833333337</v>
      </c>
    </row>
    <row r="229" spans="1:30" x14ac:dyDescent="0.3">
      <c r="A229">
        <v>119408</v>
      </c>
      <c r="B229" t="s">
        <v>279</v>
      </c>
      <c r="C229" t="s">
        <v>28</v>
      </c>
      <c r="D229">
        <v>7992</v>
      </c>
      <c r="E229">
        <v>8145</v>
      </c>
      <c r="F229" t="s">
        <v>280</v>
      </c>
      <c r="G229">
        <v>4</v>
      </c>
      <c r="H229" t="s">
        <v>40</v>
      </c>
      <c r="I229" t="s">
        <v>31</v>
      </c>
      <c r="J229">
        <v>1468</v>
      </c>
      <c r="K229" t="s">
        <v>281</v>
      </c>
      <c r="L229">
        <v>1468</v>
      </c>
      <c r="M229" t="s">
        <v>281</v>
      </c>
      <c r="N229" t="s">
        <v>282</v>
      </c>
      <c r="O229" t="s">
        <v>67</v>
      </c>
      <c r="P229" t="s">
        <v>278</v>
      </c>
      <c r="Q229" t="s">
        <v>37</v>
      </c>
      <c r="R229" t="s">
        <v>36</v>
      </c>
      <c r="S229" t="s">
        <v>36</v>
      </c>
      <c r="T229">
        <v>793089.51</v>
      </c>
      <c r="U229">
        <v>75974.64</v>
      </c>
      <c r="V229">
        <v>75564.08</v>
      </c>
      <c r="W229">
        <v>56673.06</v>
      </c>
      <c r="X229">
        <v>26765.57</v>
      </c>
      <c r="Y229">
        <v>2191.44</v>
      </c>
      <c r="Z229">
        <v>1676.03</v>
      </c>
      <c r="AA229">
        <v>796.7</v>
      </c>
      <c r="AB229">
        <f t="shared" si="9"/>
        <v>66090.792499999996</v>
      </c>
      <c r="AC229">
        <f t="shared" si="10"/>
        <v>132237.14000000001</v>
      </c>
      <c r="AD229">
        <f t="shared" si="11"/>
        <v>145399.74350000001</v>
      </c>
    </row>
    <row r="230" spans="1:30" x14ac:dyDescent="0.3">
      <c r="A230">
        <v>274982</v>
      </c>
      <c r="B230" t="s">
        <v>169</v>
      </c>
      <c r="C230" t="s">
        <v>28</v>
      </c>
      <c r="D230">
        <v>7003</v>
      </c>
      <c r="E230">
        <v>8148</v>
      </c>
      <c r="F230" t="s">
        <v>39</v>
      </c>
      <c r="G230">
        <v>3</v>
      </c>
      <c r="H230" t="s">
        <v>170</v>
      </c>
      <c r="I230" t="s">
        <v>31</v>
      </c>
      <c r="J230">
        <v>40461</v>
      </c>
      <c r="K230" t="s">
        <v>41</v>
      </c>
      <c r="L230">
        <v>40461</v>
      </c>
      <c r="M230" t="s">
        <v>41</v>
      </c>
      <c r="N230" t="s">
        <v>42</v>
      </c>
      <c r="O230" t="s">
        <v>43</v>
      </c>
      <c r="P230" t="s">
        <v>125</v>
      </c>
      <c r="Q230" t="s">
        <v>36</v>
      </c>
      <c r="R230" t="s">
        <v>36</v>
      </c>
      <c r="S230" t="s">
        <v>36</v>
      </c>
      <c r="T230">
        <v>75305.22</v>
      </c>
      <c r="U230">
        <v>11162.45</v>
      </c>
      <c r="V230">
        <v>0</v>
      </c>
      <c r="W230">
        <v>0</v>
      </c>
      <c r="X230">
        <v>1356.64</v>
      </c>
      <c r="Y230">
        <v>409.59</v>
      </c>
      <c r="Z230">
        <v>0</v>
      </c>
      <c r="AA230">
        <v>0</v>
      </c>
      <c r="AB230">
        <f t="shared" si="9"/>
        <v>6275.4350000000004</v>
      </c>
      <c r="AC230">
        <f t="shared" si="10"/>
        <v>0</v>
      </c>
      <c r="AD230">
        <f t="shared" si="11"/>
        <v>13805.957000000002</v>
      </c>
    </row>
    <row r="231" spans="1:30" x14ac:dyDescent="0.3">
      <c r="A231">
        <v>961394</v>
      </c>
      <c r="B231" t="s">
        <v>611</v>
      </c>
      <c r="C231" t="s">
        <v>28</v>
      </c>
      <c r="D231">
        <v>7992</v>
      </c>
      <c r="E231">
        <v>8170</v>
      </c>
      <c r="F231" t="s">
        <v>331</v>
      </c>
      <c r="G231">
        <v>5</v>
      </c>
      <c r="H231" t="s">
        <v>30</v>
      </c>
      <c r="I231" t="s">
        <v>31</v>
      </c>
      <c r="J231">
        <v>1607</v>
      </c>
      <c r="K231" t="s">
        <v>537</v>
      </c>
      <c r="L231">
        <v>1607</v>
      </c>
      <c r="M231" t="s">
        <v>537</v>
      </c>
      <c r="N231" t="s">
        <v>612</v>
      </c>
      <c r="O231" t="s">
        <v>67</v>
      </c>
      <c r="P231" t="s">
        <v>129</v>
      </c>
      <c r="Q231" t="s">
        <v>36</v>
      </c>
      <c r="R231" t="s">
        <v>36</v>
      </c>
      <c r="S231" t="s">
        <v>37</v>
      </c>
      <c r="T231">
        <v>54233.62</v>
      </c>
      <c r="U231">
        <v>4279.96</v>
      </c>
      <c r="V231">
        <v>10794.96</v>
      </c>
      <c r="W231">
        <v>4315.4799999999996</v>
      </c>
      <c r="X231">
        <v>7390.83</v>
      </c>
      <c r="Y231">
        <v>553.72</v>
      </c>
      <c r="Z231">
        <v>1428.15</v>
      </c>
      <c r="AA231">
        <v>365.78</v>
      </c>
      <c r="AB231">
        <f t="shared" si="9"/>
        <v>4519.4683333333332</v>
      </c>
      <c r="AC231">
        <f t="shared" si="10"/>
        <v>15110.439999999999</v>
      </c>
      <c r="AD231">
        <f t="shared" si="11"/>
        <v>9942.8303333333333</v>
      </c>
    </row>
    <row r="232" spans="1:30" x14ac:dyDescent="0.3">
      <c r="A232">
        <v>183664</v>
      </c>
      <c r="B232" t="s">
        <v>674</v>
      </c>
      <c r="C232" t="s">
        <v>28</v>
      </c>
      <c r="D232">
        <v>1075</v>
      </c>
      <c r="E232">
        <v>8149</v>
      </c>
      <c r="F232" t="s">
        <v>622</v>
      </c>
      <c r="G232">
        <v>3</v>
      </c>
      <c r="H232" t="s">
        <v>170</v>
      </c>
      <c r="I232" t="s">
        <v>96</v>
      </c>
      <c r="J232">
        <v>21373</v>
      </c>
      <c r="K232" t="s">
        <v>220</v>
      </c>
      <c r="L232">
        <v>21373</v>
      </c>
      <c r="M232" t="s">
        <v>220</v>
      </c>
      <c r="N232" t="s">
        <v>255</v>
      </c>
      <c r="O232" t="s">
        <v>43</v>
      </c>
      <c r="P232" t="s">
        <v>675</v>
      </c>
      <c r="Q232" t="s">
        <v>36</v>
      </c>
      <c r="R232" t="s">
        <v>37</v>
      </c>
      <c r="S232" t="s">
        <v>36</v>
      </c>
      <c r="T232">
        <v>0</v>
      </c>
      <c r="U232">
        <v>0</v>
      </c>
      <c r="V232">
        <v>20924.400000000001</v>
      </c>
      <c r="W232">
        <v>50252.4</v>
      </c>
      <c r="X232">
        <v>0</v>
      </c>
      <c r="Y232">
        <v>0</v>
      </c>
      <c r="Z232">
        <v>1003.23</v>
      </c>
      <c r="AA232">
        <v>2494.8000000000002</v>
      </c>
      <c r="AB232">
        <f t="shared" si="9"/>
        <v>0</v>
      </c>
      <c r="AC232">
        <f t="shared" si="10"/>
        <v>71176.800000000003</v>
      </c>
      <c r="AD232">
        <f t="shared" si="11"/>
        <v>0</v>
      </c>
    </row>
    <row r="233" spans="1:30" x14ac:dyDescent="0.3">
      <c r="A233">
        <v>647269</v>
      </c>
      <c r="B233" t="s">
        <v>676</v>
      </c>
      <c r="C233" t="s">
        <v>28</v>
      </c>
      <c r="D233">
        <v>7994</v>
      </c>
      <c r="E233">
        <v>8147</v>
      </c>
      <c r="F233" t="s">
        <v>89</v>
      </c>
      <c r="G233">
        <v>5</v>
      </c>
      <c r="H233" t="s">
        <v>30</v>
      </c>
      <c r="I233" t="s">
        <v>31</v>
      </c>
      <c r="J233">
        <v>314</v>
      </c>
      <c r="K233" t="s">
        <v>343</v>
      </c>
      <c r="L233">
        <v>314</v>
      </c>
      <c r="M233" t="s">
        <v>343</v>
      </c>
      <c r="N233" t="s">
        <v>344</v>
      </c>
      <c r="O233" t="s">
        <v>34</v>
      </c>
      <c r="P233" t="s">
        <v>677</v>
      </c>
      <c r="Q233" t="s">
        <v>36</v>
      </c>
      <c r="R233" t="s">
        <v>36</v>
      </c>
      <c r="S233" t="s">
        <v>37</v>
      </c>
      <c r="T233">
        <v>11013.3</v>
      </c>
      <c r="U233">
        <v>0</v>
      </c>
      <c r="V233">
        <v>0</v>
      </c>
      <c r="W233">
        <v>0</v>
      </c>
      <c r="X233">
        <v>766.56</v>
      </c>
      <c r="Y233">
        <v>0</v>
      </c>
      <c r="Z233">
        <v>0</v>
      </c>
      <c r="AA233">
        <v>0</v>
      </c>
      <c r="AB233">
        <f t="shared" si="9"/>
        <v>917.77499999999998</v>
      </c>
      <c r="AC233">
        <f t="shared" si="10"/>
        <v>0</v>
      </c>
      <c r="AD233">
        <f t="shared" si="11"/>
        <v>2019.105</v>
      </c>
    </row>
    <row r="234" spans="1:30" x14ac:dyDescent="0.3">
      <c r="A234">
        <v>744658</v>
      </c>
      <c r="B234" t="s">
        <v>678</v>
      </c>
      <c r="C234" t="s">
        <v>28</v>
      </c>
      <c r="D234">
        <v>7001</v>
      </c>
      <c r="E234">
        <v>8144</v>
      </c>
      <c r="F234" t="s">
        <v>117</v>
      </c>
      <c r="G234">
        <v>5</v>
      </c>
      <c r="H234" t="s">
        <v>30</v>
      </c>
      <c r="I234" t="s">
        <v>31</v>
      </c>
      <c r="J234">
        <v>1694</v>
      </c>
      <c r="K234" t="s">
        <v>679</v>
      </c>
      <c r="L234">
        <v>1694</v>
      </c>
      <c r="M234" t="s">
        <v>679</v>
      </c>
      <c r="N234" t="s">
        <v>680</v>
      </c>
      <c r="O234" t="s">
        <v>67</v>
      </c>
      <c r="P234" t="s">
        <v>681</v>
      </c>
      <c r="Q234" t="s">
        <v>36</v>
      </c>
      <c r="R234" t="s">
        <v>36</v>
      </c>
      <c r="S234" t="s">
        <v>37</v>
      </c>
      <c r="T234">
        <v>72973.78</v>
      </c>
      <c r="U234">
        <v>0</v>
      </c>
      <c r="V234">
        <v>6650.26</v>
      </c>
      <c r="W234">
        <v>0</v>
      </c>
      <c r="X234">
        <v>6277.41</v>
      </c>
      <c r="Y234">
        <v>0</v>
      </c>
      <c r="Z234">
        <v>552.08000000000004</v>
      </c>
      <c r="AA234">
        <v>0</v>
      </c>
      <c r="AB234">
        <f t="shared" si="9"/>
        <v>6081.1483333333335</v>
      </c>
      <c r="AC234">
        <f t="shared" si="10"/>
        <v>6650.26</v>
      </c>
      <c r="AD234">
        <f t="shared" si="11"/>
        <v>13378.526333333335</v>
      </c>
    </row>
    <row r="235" spans="1:30" x14ac:dyDescent="0.3">
      <c r="A235">
        <v>914362</v>
      </c>
      <c r="B235" t="s">
        <v>682</v>
      </c>
      <c r="C235" t="s">
        <v>28</v>
      </c>
      <c r="D235">
        <v>7994</v>
      </c>
      <c r="E235">
        <v>8149</v>
      </c>
      <c r="F235" t="s">
        <v>651</v>
      </c>
      <c r="G235">
        <v>3</v>
      </c>
      <c r="H235" t="s">
        <v>170</v>
      </c>
      <c r="I235" t="s">
        <v>96</v>
      </c>
      <c r="J235">
        <v>72387</v>
      </c>
      <c r="K235" t="s">
        <v>268</v>
      </c>
      <c r="L235">
        <v>72387</v>
      </c>
      <c r="M235" t="s">
        <v>268</v>
      </c>
      <c r="N235" t="s">
        <v>652</v>
      </c>
      <c r="O235" t="s">
        <v>34</v>
      </c>
      <c r="P235" t="s">
        <v>109</v>
      </c>
      <c r="Q235" t="s">
        <v>37</v>
      </c>
      <c r="R235" t="s">
        <v>36</v>
      </c>
      <c r="S235" t="s">
        <v>36</v>
      </c>
      <c r="T235">
        <v>26967.360000000001</v>
      </c>
      <c r="U235">
        <v>1892.44</v>
      </c>
      <c r="V235">
        <v>1939.76</v>
      </c>
      <c r="W235">
        <v>1939.76</v>
      </c>
      <c r="X235">
        <v>793.93</v>
      </c>
      <c r="Y235">
        <v>51.91</v>
      </c>
      <c r="Z235">
        <v>53.31</v>
      </c>
      <c r="AA235">
        <v>0</v>
      </c>
      <c r="AB235">
        <f t="shared" si="9"/>
        <v>2247.2800000000002</v>
      </c>
      <c r="AC235">
        <f t="shared" si="10"/>
        <v>3879.52</v>
      </c>
      <c r="AD235">
        <f t="shared" si="11"/>
        <v>4944.0160000000005</v>
      </c>
    </row>
    <row r="236" spans="1:30" x14ac:dyDescent="0.3">
      <c r="A236">
        <v>262890</v>
      </c>
      <c r="B236" t="s">
        <v>683</v>
      </c>
      <c r="C236" t="s">
        <v>28</v>
      </c>
      <c r="D236">
        <v>7595</v>
      </c>
      <c r="E236">
        <v>8149</v>
      </c>
      <c r="F236" t="s">
        <v>349</v>
      </c>
      <c r="G236">
        <v>2</v>
      </c>
      <c r="H236" t="s">
        <v>71</v>
      </c>
      <c r="I236" t="s">
        <v>96</v>
      </c>
      <c r="J236">
        <v>72506</v>
      </c>
      <c r="K236" t="s">
        <v>174</v>
      </c>
      <c r="L236">
        <v>72480</v>
      </c>
      <c r="M236" t="s">
        <v>175</v>
      </c>
      <c r="N236">
        <v>0</v>
      </c>
      <c r="O236" t="s">
        <v>34</v>
      </c>
      <c r="P236" t="s">
        <v>684</v>
      </c>
      <c r="Q236" t="s">
        <v>36</v>
      </c>
      <c r="R236" t="s">
        <v>36</v>
      </c>
      <c r="S236" t="s">
        <v>36</v>
      </c>
      <c r="T236">
        <v>181355.2</v>
      </c>
      <c r="U236">
        <v>38480</v>
      </c>
      <c r="V236">
        <v>42432</v>
      </c>
      <c r="W236">
        <v>0</v>
      </c>
      <c r="X236">
        <v>8690.02</v>
      </c>
      <c r="Y236">
        <v>1116.3499999999999</v>
      </c>
      <c r="Z236">
        <v>2573.12</v>
      </c>
      <c r="AA236">
        <v>0</v>
      </c>
      <c r="AB236">
        <f t="shared" si="9"/>
        <v>15112.933333333334</v>
      </c>
      <c r="AC236">
        <f t="shared" si="10"/>
        <v>42432</v>
      </c>
      <c r="AD236">
        <f t="shared" si="11"/>
        <v>33248.453333333338</v>
      </c>
    </row>
    <row r="237" spans="1:30" x14ac:dyDescent="0.3">
      <c r="A237">
        <v>64989</v>
      </c>
      <c r="B237" t="s">
        <v>685</v>
      </c>
      <c r="C237" t="s">
        <v>28</v>
      </c>
      <c r="D237">
        <v>538</v>
      </c>
      <c r="E237">
        <v>8149</v>
      </c>
      <c r="F237" t="s">
        <v>686</v>
      </c>
      <c r="G237">
        <v>3</v>
      </c>
      <c r="H237" t="s">
        <v>170</v>
      </c>
      <c r="I237" t="s">
        <v>96</v>
      </c>
      <c r="J237">
        <v>72823</v>
      </c>
      <c r="K237" t="s">
        <v>687</v>
      </c>
      <c r="L237">
        <v>72823</v>
      </c>
      <c r="M237" t="s">
        <v>687</v>
      </c>
      <c r="N237" t="s">
        <v>688</v>
      </c>
      <c r="O237" t="s">
        <v>67</v>
      </c>
      <c r="P237" t="s">
        <v>689</v>
      </c>
      <c r="Q237" t="s">
        <v>36</v>
      </c>
      <c r="R237" t="s">
        <v>36</v>
      </c>
      <c r="S237" t="s">
        <v>36</v>
      </c>
      <c r="T237">
        <v>2508.36</v>
      </c>
      <c r="U237">
        <v>0</v>
      </c>
      <c r="V237">
        <v>0</v>
      </c>
      <c r="W237">
        <v>0</v>
      </c>
      <c r="X237">
        <v>132.44</v>
      </c>
      <c r="Y237">
        <v>0</v>
      </c>
      <c r="Z237">
        <v>0</v>
      </c>
      <c r="AA237">
        <v>0</v>
      </c>
      <c r="AB237">
        <f t="shared" si="9"/>
        <v>209.03</v>
      </c>
      <c r="AC237">
        <f t="shared" si="10"/>
        <v>0</v>
      </c>
      <c r="AD237">
        <f t="shared" si="11"/>
        <v>459.86600000000004</v>
      </c>
    </row>
    <row r="238" spans="1:30" x14ac:dyDescent="0.3">
      <c r="A238">
        <v>625631</v>
      </c>
      <c r="B238" t="s">
        <v>690</v>
      </c>
      <c r="C238" t="s">
        <v>28</v>
      </c>
      <c r="D238">
        <v>837</v>
      </c>
      <c r="E238">
        <v>8149</v>
      </c>
      <c r="F238" t="s">
        <v>691</v>
      </c>
      <c r="G238">
        <v>4</v>
      </c>
      <c r="H238" t="s">
        <v>40</v>
      </c>
      <c r="I238" t="s">
        <v>96</v>
      </c>
      <c r="J238">
        <v>72159</v>
      </c>
      <c r="K238" t="s">
        <v>413</v>
      </c>
      <c r="L238">
        <v>72159</v>
      </c>
      <c r="M238" t="s">
        <v>413</v>
      </c>
      <c r="N238" t="s">
        <v>414</v>
      </c>
      <c r="O238" t="s">
        <v>34</v>
      </c>
      <c r="P238" t="s">
        <v>147</v>
      </c>
      <c r="Q238" t="s">
        <v>36</v>
      </c>
      <c r="R238" t="s">
        <v>36</v>
      </c>
      <c r="S238" t="s">
        <v>36</v>
      </c>
      <c r="T238">
        <v>0</v>
      </c>
      <c r="U238">
        <v>0</v>
      </c>
      <c r="V238">
        <v>22692</v>
      </c>
      <c r="W238">
        <v>-22692</v>
      </c>
      <c r="X238">
        <v>0</v>
      </c>
      <c r="Y238">
        <v>0</v>
      </c>
      <c r="Z238">
        <v>2013.14</v>
      </c>
      <c r="AA238">
        <v>6826.26</v>
      </c>
      <c r="AB238">
        <f t="shared" si="9"/>
        <v>0</v>
      </c>
      <c r="AC238">
        <f t="shared" si="10"/>
        <v>0</v>
      </c>
      <c r="AD238">
        <f t="shared" si="11"/>
        <v>0</v>
      </c>
    </row>
    <row r="239" spans="1:30" x14ac:dyDescent="0.3">
      <c r="A239">
        <v>737679</v>
      </c>
      <c r="B239" t="s">
        <v>271</v>
      </c>
      <c r="C239" t="s">
        <v>28</v>
      </c>
      <c r="D239">
        <v>761</v>
      </c>
      <c r="E239">
        <v>8147</v>
      </c>
      <c r="F239" t="s">
        <v>89</v>
      </c>
      <c r="G239">
        <v>5</v>
      </c>
      <c r="H239" t="s">
        <v>30</v>
      </c>
      <c r="I239" t="s">
        <v>31</v>
      </c>
      <c r="J239">
        <v>2579</v>
      </c>
      <c r="K239" t="s">
        <v>85</v>
      </c>
      <c r="L239">
        <v>2579</v>
      </c>
      <c r="M239" t="s">
        <v>85</v>
      </c>
      <c r="N239" t="s">
        <v>86</v>
      </c>
      <c r="O239" t="s">
        <v>34</v>
      </c>
      <c r="P239" t="s">
        <v>293</v>
      </c>
      <c r="Q239" t="s">
        <v>36</v>
      </c>
      <c r="R239" t="s">
        <v>36</v>
      </c>
      <c r="S239" t="s">
        <v>37</v>
      </c>
      <c r="T239">
        <v>71733.19</v>
      </c>
      <c r="U239">
        <v>14358.12</v>
      </c>
      <c r="V239">
        <v>0</v>
      </c>
      <c r="W239">
        <v>0</v>
      </c>
      <c r="X239">
        <v>4532.76</v>
      </c>
      <c r="Y239">
        <v>826.2</v>
      </c>
      <c r="Z239">
        <v>0</v>
      </c>
      <c r="AA239">
        <v>0</v>
      </c>
      <c r="AB239">
        <f t="shared" si="9"/>
        <v>5977.7658333333338</v>
      </c>
      <c r="AC239">
        <f t="shared" si="10"/>
        <v>0</v>
      </c>
      <c r="AD239">
        <f t="shared" si="11"/>
        <v>13151.084833333336</v>
      </c>
    </row>
    <row r="240" spans="1:30" x14ac:dyDescent="0.3">
      <c r="A240">
        <v>742887</v>
      </c>
      <c r="B240" t="s">
        <v>692</v>
      </c>
      <c r="C240" t="s">
        <v>28</v>
      </c>
      <c r="D240">
        <v>7992</v>
      </c>
      <c r="E240">
        <v>8148</v>
      </c>
      <c r="F240" t="s">
        <v>693</v>
      </c>
      <c r="G240">
        <v>5</v>
      </c>
      <c r="H240" t="s">
        <v>30</v>
      </c>
      <c r="I240" t="s">
        <v>31</v>
      </c>
      <c r="J240">
        <v>1730</v>
      </c>
      <c r="K240" t="s">
        <v>371</v>
      </c>
      <c r="L240">
        <v>1730</v>
      </c>
      <c r="M240" t="s">
        <v>371</v>
      </c>
      <c r="N240" t="s">
        <v>372</v>
      </c>
      <c r="O240" t="s">
        <v>67</v>
      </c>
      <c r="P240" t="s">
        <v>103</v>
      </c>
      <c r="Q240" t="s">
        <v>36</v>
      </c>
      <c r="R240" t="s">
        <v>36</v>
      </c>
      <c r="S240" t="s">
        <v>37</v>
      </c>
      <c r="T240">
        <v>88136.639999999999</v>
      </c>
      <c r="U240">
        <v>5951.16</v>
      </c>
      <c r="V240">
        <v>0</v>
      </c>
      <c r="W240">
        <v>0</v>
      </c>
      <c r="X240">
        <v>6996.32</v>
      </c>
      <c r="Y240">
        <v>416.55</v>
      </c>
      <c r="Z240">
        <v>0</v>
      </c>
      <c r="AA240">
        <v>0</v>
      </c>
      <c r="AB240">
        <f t="shared" si="9"/>
        <v>7344.72</v>
      </c>
      <c r="AC240">
        <f t="shared" si="10"/>
        <v>0</v>
      </c>
      <c r="AD240">
        <f t="shared" si="11"/>
        <v>16158.384000000002</v>
      </c>
    </row>
    <row r="241" spans="1:30" x14ac:dyDescent="0.3">
      <c r="A241">
        <v>763861</v>
      </c>
      <c r="B241" t="s">
        <v>694</v>
      </c>
      <c r="C241" t="s">
        <v>28</v>
      </c>
      <c r="D241">
        <v>7994</v>
      </c>
      <c r="E241">
        <v>8149</v>
      </c>
      <c r="F241" t="s">
        <v>695</v>
      </c>
      <c r="G241">
        <v>2</v>
      </c>
      <c r="H241" t="s">
        <v>71</v>
      </c>
      <c r="I241" t="s">
        <v>96</v>
      </c>
      <c r="J241">
        <v>72192</v>
      </c>
      <c r="K241" t="s">
        <v>97</v>
      </c>
      <c r="L241">
        <v>72192</v>
      </c>
      <c r="M241" t="s">
        <v>97</v>
      </c>
      <c r="N241">
        <v>0</v>
      </c>
      <c r="O241" t="s">
        <v>34</v>
      </c>
      <c r="P241" t="s">
        <v>295</v>
      </c>
      <c r="Q241" t="s">
        <v>36</v>
      </c>
      <c r="R241" t="s">
        <v>36</v>
      </c>
      <c r="S241" t="s">
        <v>36</v>
      </c>
      <c r="T241">
        <v>107897.82</v>
      </c>
      <c r="U241">
        <v>0</v>
      </c>
      <c r="V241">
        <v>0</v>
      </c>
      <c r="W241">
        <v>0</v>
      </c>
      <c r="X241">
        <v>8632.74</v>
      </c>
      <c r="Y241">
        <v>0</v>
      </c>
      <c r="Z241">
        <v>0</v>
      </c>
      <c r="AA241">
        <v>0</v>
      </c>
      <c r="AB241">
        <f t="shared" si="9"/>
        <v>8991.4850000000006</v>
      </c>
      <c r="AC241">
        <f t="shared" si="10"/>
        <v>0</v>
      </c>
      <c r="AD241">
        <f t="shared" si="11"/>
        <v>19781.267000000003</v>
      </c>
    </row>
    <row r="242" spans="1:30" x14ac:dyDescent="0.3">
      <c r="A242">
        <v>863417</v>
      </c>
      <c r="B242" t="s">
        <v>45</v>
      </c>
      <c r="C242" t="s">
        <v>28</v>
      </c>
      <c r="D242">
        <v>7003</v>
      </c>
      <c r="E242">
        <v>8148</v>
      </c>
      <c r="F242" t="s">
        <v>46</v>
      </c>
      <c r="G242">
        <v>4</v>
      </c>
      <c r="H242" t="s">
        <v>40</v>
      </c>
      <c r="I242" t="s">
        <v>31</v>
      </c>
      <c r="J242">
        <v>40461</v>
      </c>
      <c r="K242" t="s">
        <v>41</v>
      </c>
      <c r="L242">
        <v>40461</v>
      </c>
      <c r="M242" t="s">
        <v>41</v>
      </c>
      <c r="N242" t="s">
        <v>47</v>
      </c>
      <c r="O242" t="s">
        <v>43</v>
      </c>
      <c r="P242" t="s">
        <v>477</v>
      </c>
      <c r="Q242" t="s">
        <v>36</v>
      </c>
      <c r="R242" t="s">
        <v>36</v>
      </c>
      <c r="S242" t="s">
        <v>36</v>
      </c>
      <c r="T242">
        <v>96114.58</v>
      </c>
      <c r="U242">
        <v>13777.66</v>
      </c>
      <c r="V242">
        <v>0</v>
      </c>
      <c r="W242">
        <v>0</v>
      </c>
      <c r="X242">
        <v>4021.43</v>
      </c>
      <c r="Y242">
        <v>564.87</v>
      </c>
      <c r="Z242">
        <v>0</v>
      </c>
      <c r="AA242">
        <v>0</v>
      </c>
      <c r="AB242">
        <f t="shared" si="9"/>
        <v>8009.5483333333332</v>
      </c>
      <c r="AC242">
        <f t="shared" si="10"/>
        <v>0</v>
      </c>
      <c r="AD242">
        <f t="shared" si="11"/>
        <v>17621.006333333335</v>
      </c>
    </row>
    <row r="243" spans="1:30" x14ac:dyDescent="0.3">
      <c r="A243">
        <v>806508</v>
      </c>
      <c r="B243" t="s">
        <v>696</v>
      </c>
      <c r="C243" t="s">
        <v>28</v>
      </c>
      <c r="D243">
        <v>7001</v>
      </c>
      <c r="E243">
        <v>8149</v>
      </c>
      <c r="F243" t="s">
        <v>697</v>
      </c>
      <c r="G243">
        <v>4</v>
      </c>
      <c r="H243" t="s">
        <v>40</v>
      </c>
      <c r="I243" t="s">
        <v>31</v>
      </c>
      <c r="J243">
        <v>30041</v>
      </c>
      <c r="K243" t="s">
        <v>698</v>
      </c>
      <c r="L243">
        <v>30041</v>
      </c>
      <c r="M243" t="s">
        <v>698</v>
      </c>
      <c r="N243" t="s">
        <v>699</v>
      </c>
      <c r="O243" t="s">
        <v>67</v>
      </c>
      <c r="P243" t="s">
        <v>191</v>
      </c>
      <c r="Q243" t="s">
        <v>37</v>
      </c>
      <c r="R243" t="s">
        <v>36</v>
      </c>
      <c r="S243" t="s">
        <v>36</v>
      </c>
      <c r="T243">
        <v>30441.39</v>
      </c>
      <c r="U243">
        <v>30441.39</v>
      </c>
      <c r="V243">
        <v>0</v>
      </c>
      <c r="W243">
        <v>0</v>
      </c>
      <c r="X243">
        <v>1445.73</v>
      </c>
      <c r="Y243">
        <v>1445.73</v>
      </c>
      <c r="Z243">
        <v>0</v>
      </c>
      <c r="AA243">
        <v>0</v>
      </c>
      <c r="AB243">
        <f t="shared" si="9"/>
        <v>2536.7824999999998</v>
      </c>
      <c r="AC243">
        <f t="shared" si="10"/>
        <v>0</v>
      </c>
      <c r="AD243">
        <f t="shared" si="11"/>
        <v>5580.9215000000004</v>
      </c>
    </row>
    <row r="244" spans="1:30" x14ac:dyDescent="0.3">
      <c r="A244">
        <v>863417</v>
      </c>
      <c r="B244" t="s">
        <v>45</v>
      </c>
      <c r="C244" t="s">
        <v>28</v>
      </c>
      <c r="D244">
        <v>7003</v>
      </c>
      <c r="E244">
        <v>8148</v>
      </c>
      <c r="F244" t="s">
        <v>46</v>
      </c>
      <c r="G244">
        <v>4</v>
      </c>
      <c r="H244" t="s">
        <v>40</v>
      </c>
      <c r="I244" t="s">
        <v>31</v>
      </c>
      <c r="J244">
        <v>40461</v>
      </c>
      <c r="K244" t="s">
        <v>41</v>
      </c>
      <c r="L244">
        <v>40461</v>
      </c>
      <c r="M244" t="s">
        <v>41</v>
      </c>
      <c r="N244" t="s">
        <v>47</v>
      </c>
      <c r="O244" t="s">
        <v>43</v>
      </c>
      <c r="P244" t="s">
        <v>125</v>
      </c>
      <c r="Q244" t="s">
        <v>36</v>
      </c>
      <c r="R244" t="s">
        <v>36</v>
      </c>
      <c r="S244" t="s">
        <v>36</v>
      </c>
      <c r="T244">
        <v>110198.41</v>
      </c>
      <c r="U244">
        <v>80129.64</v>
      </c>
      <c r="V244">
        <v>0</v>
      </c>
      <c r="W244">
        <v>0</v>
      </c>
      <c r="X244">
        <v>2904.77</v>
      </c>
      <c r="Y244">
        <v>4734.5</v>
      </c>
      <c r="Z244">
        <v>0</v>
      </c>
      <c r="AA244">
        <v>0</v>
      </c>
      <c r="AB244">
        <f t="shared" si="9"/>
        <v>9183.2008333333342</v>
      </c>
      <c r="AC244">
        <f t="shared" si="10"/>
        <v>0</v>
      </c>
      <c r="AD244">
        <f t="shared" si="11"/>
        <v>20203.041833333336</v>
      </c>
    </row>
    <row r="245" spans="1:30" x14ac:dyDescent="0.3">
      <c r="A245">
        <v>902391</v>
      </c>
      <c r="B245" t="s">
        <v>283</v>
      </c>
      <c r="C245" t="s">
        <v>28</v>
      </c>
      <c r="D245">
        <v>7994</v>
      </c>
      <c r="E245">
        <v>8110</v>
      </c>
      <c r="F245" t="s">
        <v>284</v>
      </c>
      <c r="G245">
        <v>5</v>
      </c>
      <c r="H245" t="s">
        <v>30</v>
      </c>
      <c r="I245" t="s">
        <v>31</v>
      </c>
      <c r="J245">
        <v>2548</v>
      </c>
      <c r="K245" t="s">
        <v>285</v>
      </c>
      <c r="L245">
        <v>2548</v>
      </c>
      <c r="M245" t="s">
        <v>285</v>
      </c>
      <c r="N245" t="s">
        <v>286</v>
      </c>
      <c r="O245" t="s">
        <v>34</v>
      </c>
      <c r="P245" t="s">
        <v>53</v>
      </c>
      <c r="Q245" t="s">
        <v>36</v>
      </c>
      <c r="R245" t="s">
        <v>36</v>
      </c>
      <c r="S245" t="s">
        <v>37</v>
      </c>
      <c r="T245">
        <v>9665.6</v>
      </c>
      <c r="U245">
        <v>9665.6</v>
      </c>
      <c r="V245">
        <v>0</v>
      </c>
      <c r="W245">
        <v>0</v>
      </c>
      <c r="X245">
        <v>878.68</v>
      </c>
      <c r="Y245">
        <v>878.68</v>
      </c>
      <c r="Z245">
        <v>0</v>
      </c>
      <c r="AA245">
        <v>0</v>
      </c>
      <c r="AB245">
        <f t="shared" si="9"/>
        <v>805.4666666666667</v>
      </c>
      <c r="AC245">
        <f t="shared" si="10"/>
        <v>0</v>
      </c>
      <c r="AD245">
        <f t="shared" si="11"/>
        <v>1772.0266666666669</v>
      </c>
    </row>
    <row r="246" spans="1:30" x14ac:dyDescent="0.3">
      <c r="A246">
        <v>121203</v>
      </c>
      <c r="B246" t="s">
        <v>700</v>
      </c>
      <c r="C246" t="s">
        <v>28</v>
      </c>
      <c r="D246">
        <v>7001</v>
      </c>
      <c r="E246">
        <v>8149</v>
      </c>
      <c r="F246" t="s">
        <v>701</v>
      </c>
      <c r="G246">
        <v>3</v>
      </c>
      <c r="H246" t="s">
        <v>170</v>
      </c>
      <c r="I246" t="s">
        <v>96</v>
      </c>
      <c r="J246">
        <v>21207</v>
      </c>
      <c r="K246" t="s">
        <v>216</v>
      </c>
      <c r="L246">
        <v>21207</v>
      </c>
      <c r="M246" t="s">
        <v>216</v>
      </c>
      <c r="N246" t="s">
        <v>702</v>
      </c>
      <c r="O246" t="s">
        <v>34</v>
      </c>
      <c r="P246" t="s">
        <v>121</v>
      </c>
      <c r="Q246" t="s">
        <v>37</v>
      </c>
      <c r="R246" t="s">
        <v>36</v>
      </c>
      <c r="S246" t="s">
        <v>36</v>
      </c>
      <c r="T246">
        <v>80899.8</v>
      </c>
      <c r="U246">
        <v>0</v>
      </c>
      <c r="V246">
        <v>0</v>
      </c>
      <c r="W246">
        <v>0</v>
      </c>
      <c r="X246">
        <v>1294.19</v>
      </c>
      <c r="Y246">
        <v>0</v>
      </c>
      <c r="Z246">
        <v>0</v>
      </c>
      <c r="AA246">
        <v>0</v>
      </c>
      <c r="AB246">
        <f t="shared" si="9"/>
        <v>6741.6500000000005</v>
      </c>
      <c r="AC246">
        <f t="shared" si="10"/>
        <v>0</v>
      </c>
      <c r="AD246">
        <f t="shared" si="11"/>
        <v>14831.630000000003</v>
      </c>
    </row>
    <row r="247" spans="1:30" x14ac:dyDescent="0.3">
      <c r="A247">
        <v>243778</v>
      </c>
      <c r="B247" t="s">
        <v>703</v>
      </c>
      <c r="C247" t="s">
        <v>28</v>
      </c>
      <c r="D247">
        <v>7994</v>
      </c>
      <c r="E247">
        <v>8149</v>
      </c>
      <c r="F247" t="s">
        <v>704</v>
      </c>
      <c r="G247">
        <v>4</v>
      </c>
      <c r="H247" t="s">
        <v>40</v>
      </c>
      <c r="I247" t="s">
        <v>96</v>
      </c>
      <c r="J247">
        <v>72722</v>
      </c>
      <c r="K247" t="s">
        <v>142</v>
      </c>
      <c r="L247">
        <v>72722</v>
      </c>
      <c r="M247" t="s">
        <v>142</v>
      </c>
      <c r="N247" t="s">
        <v>341</v>
      </c>
      <c r="O247" t="s">
        <v>34</v>
      </c>
      <c r="P247" t="s">
        <v>77</v>
      </c>
      <c r="Q247" t="s">
        <v>37</v>
      </c>
      <c r="R247" t="s">
        <v>36</v>
      </c>
      <c r="S247" t="s">
        <v>36</v>
      </c>
      <c r="T247">
        <v>8077.06</v>
      </c>
      <c r="U247">
        <v>2008.06</v>
      </c>
      <c r="V247">
        <v>2075.08</v>
      </c>
      <c r="W247">
        <v>0</v>
      </c>
      <c r="X247">
        <v>266.33999999999997</v>
      </c>
      <c r="Y247">
        <v>82.84</v>
      </c>
      <c r="Z247">
        <v>73.099999999999994</v>
      </c>
      <c r="AA247">
        <v>0</v>
      </c>
      <c r="AB247">
        <f t="shared" si="9"/>
        <v>673.08833333333337</v>
      </c>
      <c r="AC247">
        <f t="shared" si="10"/>
        <v>2075.08</v>
      </c>
      <c r="AD247">
        <f t="shared" si="11"/>
        <v>1480.7943333333335</v>
      </c>
    </row>
    <row r="248" spans="1:30" x14ac:dyDescent="0.3">
      <c r="A248">
        <v>463728</v>
      </c>
      <c r="B248" t="s">
        <v>705</v>
      </c>
      <c r="C248" t="s">
        <v>28</v>
      </c>
      <c r="D248">
        <v>7001</v>
      </c>
      <c r="E248">
        <v>8149</v>
      </c>
      <c r="F248" t="s">
        <v>706</v>
      </c>
      <c r="G248">
        <v>2</v>
      </c>
      <c r="H248" t="s">
        <v>71</v>
      </c>
      <c r="I248" t="s">
        <v>96</v>
      </c>
      <c r="J248">
        <v>72049</v>
      </c>
      <c r="K248" t="s">
        <v>707</v>
      </c>
      <c r="L248">
        <v>72049</v>
      </c>
      <c r="M248" t="s">
        <v>707</v>
      </c>
      <c r="N248">
        <v>0</v>
      </c>
      <c r="O248" t="s">
        <v>67</v>
      </c>
      <c r="P248" t="s">
        <v>368</v>
      </c>
      <c r="Q248" t="s">
        <v>37</v>
      </c>
      <c r="R248" t="s">
        <v>36</v>
      </c>
      <c r="S248" t="s">
        <v>36</v>
      </c>
      <c r="T248">
        <v>69146.92</v>
      </c>
      <c r="U248">
        <v>34316.080000000002</v>
      </c>
      <c r="V248">
        <v>0</v>
      </c>
      <c r="W248">
        <v>0</v>
      </c>
      <c r="X248">
        <v>1906.08</v>
      </c>
      <c r="Y248">
        <v>951.56</v>
      </c>
      <c r="Z248">
        <v>0</v>
      </c>
      <c r="AA248">
        <v>0</v>
      </c>
      <c r="AB248">
        <f t="shared" si="9"/>
        <v>5762.2433333333329</v>
      </c>
      <c r="AC248">
        <f t="shared" si="10"/>
        <v>0</v>
      </c>
      <c r="AD248">
        <f t="shared" si="11"/>
        <v>12676.935333333333</v>
      </c>
    </row>
    <row r="249" spans="1:30" x14ac:dyDescent="0.3">
      <c r="A249">
        <v>387106</v>
      </c>
      <c r="B249" t="s">
        <v>708</v>
      </c>
      <c r="C249" t="s">
        <v>28</v>
      </c>
      <c r="D249">
        <v>837</v>
      </c>
      <c r="E249">
        <v>8149</v>
      </c>
      <c r="F249" t="s">
        <v>691</v>
      </c>
      <c r="G249">
        <v>4</v>
      </c>
      <c r="H249" t="s">
        <v>40</v>
      </c>
      <c r="I249" t="s">
        <v>96</v>
      </c>
      <c r="J249">
        <v>72159</v>
      </c>
      <c r="K249" t="s">
        <v>413</v>
      </c>
      <c r="L249">
        <v>72159</v>
      </c>
      <c r="M249" t="s">
        <v>413</v>
      </c>
      <c r="N249" t="s">
        <v>414</v>
      </c>
      <c r="O249" t="s">
        <v>34</v>
      </c>
      <c r="P249" t="s">
        <v>109</v>
      </c>
      <c r="Q249" t="s">
        <v>37</v>
      </c>
      <c r="R249" t="s">
        <v>36</v>
      </c>
      <c r="S249" t="s">
        <v>36</v>
      </c>
      <c r="T249">
        <v>21977.919999999998</v>
      </c>
      <c r="U249">
        <v>7564.15</v>
      </c>
      <c r="V249">
        <v>0</v>
      </c>
      <c r="W249">
        <v>0</v>
      </c>
      <c r="X249">
        <v>875.86</v>
      </c>
      <c r="Y249">
        <v>303.19</v>
      </c>
      <c r="Z249">
        <v>0</v>
      </c>
      <c r="AA249">
        <v>0</v>
      </c>
      <c r="AB249">
        <f t="shared" si="9"/>
        <v>1831.4933333333331</v>
      </c>
      <c r="AC249">
        <f t="shared" si="10"/>
        <v>0</v>
      </c>
      <c r="AD249">
        <f t="shared" si="11"/>
        <v>4029.2853333333333</v>
      </c>
    </row>
    <row r="250" spans="1:30" x14ac:dyDescent="0.3">
      <c r="A250">
        <v>857245</v>
      </c>
      <c r="B250" t="s">
        <v>582</v>
      </c>
      <c r="C250" t="s">
        <v>28</v>
      </c>
      <c r="D250">
        <v>7003</v>
      </c>
      <c r="E250">
        <v>8148</v>
      </c>
      <c r="F250" t="s">
        <v>583</v>
      </c>
      <c r="G250">
        <v>4</v>
      </c>
      <c r="H250" t="s">
        <v>40</v>
      </c>
      <c r="I250" t="s">
        <v>31</v>
      </c>
      <c r="J250">
        <v>40461</v>
      </c>
      <c r="K250" t="s">
        <v>41</v>
      </c>
      <c r="L250">
        <v>40461</v>
      </c>
      <c r="M250" t="s">
        <v>41</v>
      </c>
      <c r="N250" t="s">
        <v>584</v>
      </c>
      <c r="O250" t="s">
        <v>43</v>
      </c>
      <c r="P250" t="s">
        <v>647</v>
      </c>
      <c r="Q250" t="s">
        <v>36</v>
      </c>
      <c r="R250" t="s">
        <v>36</v>
      </c>
      <c r="S250" t="s">
        <v>36</v>
      </c>
      <c r="T250">
        <v>200000</v>
      </c>
      <c r="U250">
        <v>45000</v>
      </c>
      <c r="V250">
        <v>0</v>
      </c>
      <c r="W250">
        <v>0</v>
      </c>
      <c r="X250">
        <v>3845.33</v>
      </c>
      <c r="Y250">
        <v>872.3</v>
      </c>
      <c r="Z250">
        <v>0</v>
      </c>
      <c r="AA250">
        <v>0</v>
      </c>
      <c r="AB250">
        <f t="shared" si="9"/>
        <v>16666.666666666668</v>
      </c>
      <c r="AC250">
        <f t="shared" si="10"/>
        <v>0</v>
      </c>
      <c r="AD250">
        <f t="shared" si="11"/>
        <v>36666.666666666672</v>
      </c>
    </row>
    <row r="251" spans="1:30" x14ac:dyDescent="0.3">
      <c r="A251">
        <v>871841</v>
      </c>
      <c r="B251" t="s">
        <v>470</v>
      </c>
      <c r="C251" t="s">
        <v>28</v>
      </c>
      <c r="D251">
        <v>7670</v>
      </c>
      <c r="E251">
        <v>8155</v>
      </c>
      <c r="F251" t="s">
        <v>471</v>
      </c>
      <c r="G251">
        <v>4</v>
      </c>
      <c r="H251" t="s">
        <v>40</v>
      </c>
      <c r="I251" t="s">
        <v>96</v>
      </c>
      <c r="J251">
        <v>40206</v>
      </c>
      <c r="K251" t="s">
        <v>236</v>
      </c>
      <c r="L251">
        <v>40205</v>
      </c>
      <c r="M251" t="s">
        <v>237</v>
      </c>
      <c r="N251" t="s">
        <v>472</v>
      </c>
      <c r="O251" t="s">
        <v>34</v>
      </c>
      <c r="P251" t="s">
        <v>709</v>
      </c>
      <c r="Q251" t="s">
        <v>36</v>
      </c>
      <c r="R251" t="s">
        <v>36</v>
      </c>
      <c r="S251" t="s">
        <v>36</v>
      </c>
      <c r="T251">
        <v>158272.6</v>
      </c>
      <c r="U251">
        <v>13148.1</v>
      </c>
      <c r="V251">
        <v>0</v>
      </c>
      <c r="W251">
        <v>0</v>
      </c>
      <c r="X251">
        <v>3065.43</v>
      </c>
      <c r="Y251">
        <v>215.57</v>
      </c>
      <c r="Z251">
        <v>0</v>
      </c>
      <c r="AA251">
        <v>0</v>
      </c>
      <c r="AB251">
        <f t="shared" si="9"/>
        <v>13189.383333333333</v>
      </c>
      <c r="AC251">
        <f t="shared" si="10"/>
        <v>0</v>
      </c>
      <c r="AD251">
        <f t="shared" si="11"/>
        <v>29016.643333333337</v>
      </c>
    </row>
    <row r="252" spans="1:30" x14ac:dyDescent="0.3">
      <c r="A252">
        <v>28408</v>
      </c>
      <c r="B252" t="s">
        <v>710</v>
      </c>
      <c r="C252" t="s">
        <v>28</v>
      </c>
      <c r="D252">
        <v>7989</v>
      </c>
      <c r="E252">
        <v>8149</v>
      </c>
      <c r="F252" t="s">
        <v>711</v>
      </c>
      <c r="G252">
        <v>2</v>
      </c>
      <c r="H252" t="s">
        <v>71</v>
      </c>
      <c r="I252" t="s">
        <v>75</v>
      </c>
      <c r="J252">
        <v>35000</v>
      </c>
      <c r="K252" t="s">
        <v>76</v>
      </c>
      <c r="L252">
        <v>35000</v>
      </c>
      <c r="M252" t="s">
        <v>76</v>
      </c>
      <c r="N252">
        <v>0</v>
      </c>
      <c r="O252" t="s">
        <v>43</v>
      </c>
      <c r="P252" t="s">
        <v>109</v>
      </c>
      <c r="Q252" t="s">
        <v>37</v>
      </c>
      <c r="R252" t="s">
        <v>36</v>
      </c>
      <c r="S252" t="s">
        <v>36</v>
      </c>
      <c r="T252">
        <v>5771.96</v>
      </c>
      <c r="U252">
        <v>1892.44</v>
      </c>
      <c r="V252">
        <v>0</v>
      </c>
      <c r="W252">
        <v>3879.52</v>
      </c>
      <c r="X252">
        <v>168</v>
      </c>
      <c r="Y252">
        <v>55.13</v>
      </c>
      <c r="Z252">
        <v>0</v>
      </c>
      <c r="AA252">
        <v>0</v>
      </c>
      <c r="AB252">
        <f t="shared" si="9"/>
        <v>480.99666666666667</v>
      </c>
      <c r="AC252">
        <f t="shared" si="10"/>
        <v>3879.52</v>
      </c>
      <c r="AD252">
        <f t="shared" si="11"/>
        <v>1058.1926666666668</v>
      </c>
    </row>
    <row r="253" spans="1:30" x14ac:dyDescent="0.3">
      <c r="A253">
        <v>251709</v>
      </c>
      <c r="B253" t="s">
        <v>712</v>
      </c>
      <c r="C253" t="s">
        <v>28</v>
      </c>
      <c r="D253">
        <v>7992</v>
      </c>
      <c r="E253">
        <v>8163</v>
      </c>
      <c r="F253" t="s">
        <v>50</v>
      </c>
      <c r="G253">
        <v>5</v>
      </c>
      <c r="H253" t="s">
        <v>30</v>
      </c>
      <c r="I253" t="s">
        <v>31</v>
      </c>
      <c r="J253">
        <v>1205</v>
      </c>
      <c r="K253" t="s">
        <v>158</v>
      </c>
      <c r="L253">
        <v>1205</v>
      </c>
      <c r="M253" t="s">
        <v>158</v>
      </c>
      <c r="N253" t="s">
        <v>159</v>
      </c>
      <c r="O253" t="s">
        <v>34</v>
      </c>
      <c r="P253" t="s">
        <v>127</v>
      </c>
      <c r="Q253" t="s">
        <v>36</v>
      </c>
      <c r="R253" t="s">
        <v>36</v>
      </c>
      <c r="S253" t="s">
        <v>37</v>
      </c>
      <c r="T253">
        <v>9614.85</v>
      </c>
      <c r="U253">
        <v>0</v>
      </c>
      <c r="V253">
        <v>19229.7</v>
      </c>
      <c r="W253">
        <v>9215.1200000000008</v>
      </c>
      <c r="X253">
        <v>990.09</v>
      </c>
      <c r="Y253">
        <v>0</v>
      </c>
      <c r="Z253">
        <v>1583.45</v>
      </c>
      <c r="AA253">
        <v>-44.81</v>
      </c>
      <c r="AB253">
        <f t="shared" si="9"/>
        <v>801.23750000000007</v>
      </c>
      <c r="AC253">
        <f t="shared" si="10"/>
        <v>28444.82</v>
      </c>
      <c r="AD253">
        <f t="shared" si="11"/>
        <v>1762.7225000000003</v>
      </c>
    </row>
    <row r="254" spans="1:30" x14ac:dyDescent="0.3">
      <c r="A254">
        <v>512952</v>
      </c>
      <c r="B254" t="s">
        <v>713</v>
      </c>
      <c r="C254" t="s">
        <v>28</v>
      </c>
      <c r="D254">
        <v>7001</v>
      </c>
      <c r="E254">
        <v>8149</v>
      </c>
      <c r="F254" t="s">
        <v>714</v>
      </c>
      <c r="G254">
        <v>2</v>
      </c>
      <c r="H254" t="s">
        <v>71</v>
      </c>
      <c r="I254" t="s">
        <v>96</v>
      </c>
      <c r="J254">
        <v>40004</v>
      </c>
      <c r="K254" t="s">
        <v>715</v>
      </c>
      <c r="L254">
        <v>40004</v>
      </c>
      <c r="M254" t="s">
        <v>715</v>
      </c>
      <c r="N254">
        <v>0</v>
      </c>
      <c r="O254" t="s">
        <v>34</v>
      </c>
      <c r="P254" t="s">
        <v>716</v>
      </c>
      <c r="Q254" t="s">
        <v>36</v>
      </c>
      <c r="R254" t="s">
        <v>37</v>
      </c>
      <c r="S254" t="s">
        <v>36</v>
      </c>
      <c r="T254">
        <v>19500</v>
      </c>
      <c r="U254">
        <v>0</v>
      </c>
      <c r="V254">
        <v>0</v>
      </c>
      <c r="W254">
        <v>0</v>
      </c>
      <c r="X254">
        <v>1137.3800000000001</v>
      </c>
      <c r="Y254">
        <v>0</v>
      </c>
      <c r="Z254">
        <v>0</v>
      </c>
      <c r="AA254">
        <v>0</v>
      </c>
      <c r="AB254">
        <f t="shared" si="9"/>
        <v>1625</v>
      </c>
      <c r="AC254">
        <f t="shared" si="10"/>
        <v>0</v>
      </c>
      <c r="AD254">
        <f t="shared" si="11"/>
        <v>3575.0000000000005</v>
      </c>
    </row>
    <row r="255" spans="1:30" x14ac:dyDescent="0.3">
      <c r="A255">
        <v>769977</v>
      </c>
      <c r="B255" t="s">
        <v>273</v>
      </c>
      <c r="C255" t="s">
        <v>28</v>
      </c>
      <c r="D255">
        <v>7994</v>
      </c>
      <c r="E255">
        <v>8147</v>
      </c>
      <c r="F255" t="s">
        <v>89</v>
      </c>
      <c r="G255">
        <v>5</v>
      </c>
      <c r="H255" t="s">
        <v>30</v>
      </c>
      <c r="I255" t="s">
        <v>31</v>
      </c>
      <c r="J255">
        <v>72859</v>
      </c>
      <c r="K255" t="s">
        <v>274</v>
      </c>
      <c r="L255">
        <v>72859</v>
      </c>
      <c r="M255" t="s">
        <v>274</v>
      </c>
      <c r="N255" t="s">
        <v>275</v>
      </c>
      <c r="O255" t="s">
        <v>34</v>
      </c>
      <c r="P255" t="s">
        <v>400</v>
      </c>
      <c r="Q255" t="s">
        <v>36</v>
      </c>
      <c r="R255" t="s">
        <v>37</v>
      </c>
      <c r="S255" t="s">
        <v>37</v>
      </c>
      <c r="T255">
        <v>76109.36</v>
      </c>
      <c r="U255">
        <v>0</v>
      </c>
      <c r="V255">
        <v>0</v>
      </c>
      <c r="W255">
        <v>0</v>
      </c>
      <c r="X255">
        <v>7230.71</v>
      </c>
      <c r="Y255">
        <v>0</v>
      </c>
      <c r="Z255">
        <v>0</v>
      </c>
      <c r="AA255">
        <v>0</v>
      </c>
      <c r="AB255">
        <f t="shared" si="9"/>
        <v>6342.4466666666667</v>
      </c>
      <c r="AC255">
        <f t="shared" si="10"/>
        <v>0</v>
      </c>
      <c r="AD255">
        <f t="shared" si="11"/>
        <v>13953.382666666668</v>
      </c>
    </row>
    <row r="256" spans="1:30" x14ac:dyDescent="0.3">
      <c r="A256">
        <v>750867</v>
      </c>
      <c r="B256" t="s">
        <v>717</v>
      </c>
      <c r="C256" t="s">
        <v>28</v>
      </c>
      <c r="D256">
        <v>7992</v>
      </c>
      <c r="E256">
        <v>8163</v>
      </c>
      <c r="F256" t="s">
        <v>50</v>
      </c>
      <c r="G256">
        <v>5</v>
      </c>
      <c r="H256" t="s">
        <v>30</v>
      </c>
      <c r="I256" t="s">
        <v>31</v>
      </c>
      <c r="J256">
        <v>1730</v>
      </c>
      <c r="K256" t="s">
        <v>371</v>
      </c>
      <c r="L256">
        <v>1730</v>
      </c>
      <c r="M256" t="s">
        <v>371</v>
      </c>
      <c r="N256" t="s">
        <v>372</v>
      </c>
      <c r="O256" t="s">
        <v>67</v>
      </c>
      <c r="P256" t="s">
        <v>87</v>
      </c>
      <c r="Q256" t="s">
        <v>36</v>
      </c>
      <c r="R256" t="s">
        <v>36</v>
      </c>
      <c r="S256" t="s">
        <v>37</v>
      </c>
      <c r="T256">
        <v>1571.64</v>
      </c>
      <c r="U256">
        <v>0</v>
      </c>
      <c r="V256">
        <v>0</v>
      </c>
      <c r="W256">
        <v>0</v>
      </c>
      <c r="X256">
        <v>244.99</v>
      </c>
      <c r="Y256">
        <v>0</v>
      </c>
      <c r="Z256">
        <v>0</v>
      </c>
      <c r="AA256">
        <v>0</v>
      </c>
      <c r="AB256">
        <f t="shared" si="9"/>
        <v>130.97</v>
      </c>
      <c r="AC256">
        <f t="shared" si="10"/>
        <v>0</v>
      </c>
      <c r="AD256">
        <f t="shared" si="11"/>
        <v>288.13400000000001</v>
      </c>
    </row>
    <row r="257" spans="1:30" x14ac:dyDescent="0.3">
      <c r="A257">
        <v>165801</v>
      </c>
      <c r="B257" t="s">
        <v>718</v>
      </c>
      <c r="C257" t="s">
        <v>28</v>
      </c>
      <c r="D257">
        <v>1075</v>
      </c>
      <c r="E257">
        <v>8149</v>
      </c>
      <c r="F257" t="s">
        <v>95</v>
      </c>
      <c r="G257">
        <v>5</v>
      </c>
      <c r="H257" t="s">
        <v>30</v>
      </c>
      <c r="I257" t="s">
        <v>96</v>
      </c>
      <c r="J257">
        <v>72159</v>
      </c>
      <c r="K257" t="s">
        <v>413</v>
      </c>
      <c r="L257">
        <v>72159</v>
      </c>
      <c r="M257" t="s">
        <v>413</v>
      </c>
      <c r="N257" t="s">
        <v>414</v>
      </c>
      <c r="O257" t="s">
        <v>34</v>
      </c>
      <c r="P257" t="s">
        <v>134</v>
      </c>
      <c r="Q257" t="s">
        <v>37</v>
      </c>
      <c r="R257" t="s">
        <v>36</v>
      </c>
      <c r="S257" t="s">
        <v>37</v>
      </c>
      <c r="T257">
        <v>2837730.09</v>
      </c>
      <c r="U257">
        <v>0</v>
      </c>
      <c r="V257">
        <v>78511.98</v>
      </c>
      <c r="W257">
        <v>114820.07</v>
      </c>
      <c r="X257">
        <v>87889.73</v>
      </c>
      <c r="Y257">
        <v>0</v>
      </c>
      <c r="Z257">
        <v>2237.0100000000002</v>
      </c>
      <c r="AA257">
        <v>1594.08</v>
      </c>
      <c r="AB257">
        <f t="shared" si="9"/>
        <v>236477.50749999998</v>
      </c>
      <c r="AC257">
        <f t="shared" si="10"/>
        <v>193332.05</v>
      </c>
      <c r="AD257">
        <f t="shared" si="11"/>
        <v>520250.51649999997</v>
      </c>
    </row>
    <row r="258" spans="1:30" x14ac:dyDescent="0.3">
      <c r="A258">
        <v>65711</v>
      </c>
      <c r="B258" t="s">
        <v>719</v>
      </c>
      <c r="C258" t="s">
        <v>28</v>
      </c>
      <c r="D258">
        <v>7001</v>
      </c>
      <c r="E258">
        <v>8149</v>
      </c>
      <c r="F258" t="s">
        <v>720</v>
      </c>
      <c r="G258">
        <v>2</v>
      </c>
      <c r="H258" t="s">
        <v>71</v>
      </c>
      <c r="I258" t="s">
        <v>96</v>
      </c>
      <c r="J258">
        <v>40103</v>
      </c>
      <c r="K258" t="s">
        <v>721</v>
      </c>
      <c r="L258">
        <v>40103</v>
      </c>
      <c r="M258" t="s">
        <v>721</v>
      </c>
      <c r="N258">
        <v>0</v>
      </c>
      <c r="O258" t="s">
        <v>67</v>
      </c>
      <c r="P258" t="s">
        <v>109</v>
      </c>
      <c r="Q258" t="s">
        <v>37</v>
      </c>
      <c r="R258" t="s">
        <v>36</v>
      </c>
      <c r="S258" t="s">
        <v>36</v>
      </c>
      <c r="T258">
        <v>20225.62</v>
      </c>
      <c r="U258">
        <v>1797.82</v>
      </c>
      <c r="V258">
        <v>1842.78</v>
      </c>
      <c r="W258">
        <v>1842.78</v>
      </c>
      <c r="X258">
        <v>657.92</v>
      </c>
      <c r="Y258">
        <v>55.13</v>
      </c>
      <c r="Z258">
        <v>56.61</v>
      </c>
      <c r="AA258">
        <v>0</v>
      </c>
      <c r="AB258">
        <f t="shared" si="9"/>
        <v>1685.4683333333332</v>
      </c>
      <c r="AC258">
        <f t="shared" si="10"/>
        <v>3685.56</v>
      </c>
      <c r="AD258">
        <f t="shared" si="11"/>
        <v>3708.0303333333336</v>
      </c>
    </row>
    <row r="259" spans="1:30" x14ac:dyDescent="0.3">
      <c r="A259">
        <v>763452</v>
      </c>
      <c r="B259" t="s">
        <v>722</v>
      </c>
      <c r="C259" t="s">
        <v>28</v>
      </c>
      <c r="D259">
        <v>7001</v>
      </c>
      <c r="E259">
        <v>8149</v>
      </c>
      <c r="F259" t="s">
        <v>723</v>
      </c>
      <c r="G259">
        <v>2</v>
      </c>
      <c r="H259" t="s">
        <v>71</v>
      </c>
      <c r="I259" t="s">
        <v>96</v>
      </c>
      <c r="J259">
        <v>72603</v>
      </c>
      <c r="K259" t="s">
        <v>724</v>
      </c>
      <c r="L259">
        <v>72603</v>
      </c>
      <c r="M259" t="s">
        <v>724</v>
      </c>
      <c r="N259">
        <v>0</v>
      </c>
      <c r="O259" t="s">
        <v>67</v>
      </c>
      <c r="P259" t="s">
        <v>725</v>
      </c>
      <c r="Q259" t="s">
        <v>36</v>
      </c>
      <c r="R259" t="s">
        <v>36</v>
      </c>
      <c r="S259" t="s">
        <v>36</v>
      </c>
      <c r="T259">
        <v>7917.6</v>
      </c>
      <c r="U259">
        <v>668.8</v>
      </c>
      <c r="V259">
        <v>813.28</v>
      </c>
      <c r="W259">
        <v>813.28</v>
      </c>
      <c r="X259">
        <v>584.58000000000004</v>
      </c>
      <c r="Y259">
        <v>45.27</v>
      </c>
      <c r="Z259">
        <v>58.44</v>
      </c>
      <c r="AA259">
        <v>40.770000000000003</v>
      </c>
      <c r="AB259">
        <f t="shared" ref="AB259:AB322" si="12">T259/12</f>
        <v>659.80000000000007</v>
      </c>
      <c r="AC259">
        <f t="shared" ref="AC259:AC322" si="13">SUM(V259:W259)</f>
        <v>1626.56</v>
      </c>
      <c r="AD259">
        <f t="shared" ref="AD259:AD322" si="14">AB259*2*1.1</f>
        <v>1451.5600000000002</v>
      </c>
    </row>
    <row r="260" spans="1:30" x14ac:dyDescent="0.3">
      <c r="A260">
        <v>950067</v>
      </c>
      <c r="B260" t="s">
        <v>300</v>
      </c>
      <c r="C260" t="s">
        <v>28</v>
      </c>
      <c r="D260">
        <v>7001</v>
      </c>
      <c r="E260">
        <v>8149</v>
      </c>
      <c r="F260" t="s">
        <v>301</v>
      </c>
      <c r="G260">
        <v>4</v>
      </c>
      <c r="H260" t="s">
        <v>40</v>
      </c>
      <c r="I260" t="s">
        <v>96</v>
      </c>
      <c r="J260">
        <v>40083</v>
      </c>
      <c r="K260" t="s">
        <v>302</v>
      </c>
      <c r="L260">
        <v>40083</v>
      </c>
      <c r="M260" t="s">
        <v>302</v>
      </c>
      <c r="N260" t="s">
        <v>303</v>
      </c>
      <c r="O260" t="s">
        <v>34</v>
      </c>
      <c r="P260" t="s">
        <v>562</v>
      </c>
      <c r="Q260" t="s">
        <v>36</v>
      </c>
      <c r="R260" t="s">
        <v>36</v>
      </c>
      <c r="S260" t="s">
        <v>36</v>
      </c>
      <c r="T260">
        <v>159982.38</v>
      </c>
      <c r="U260">
        <v>0</v>
      </c>
      <c r="V260">
        <v>0</v>
      </c>
      <c r="W260">
        <v>0</v>
      </c>
      <c r="X260">
        <v>16899.03</v>
      </c>
      <c r="Y260">
        <v>0</v>
      </c>
      <c r="Z260">
        <v>0</v>
      </c>
      <c r="AA260">
        <v>0</v>
      </c>
      <c r="AB260">
        <f t="shared" si="12"/>
        <v>13331.865</v>
      </c>
      <c r="AC260">
        <f t="shared" si="13"/>
        <v>0</v>
      </c>
      <c r="AD260">
        <f t="shared" si="14"/>
        <v>29330.103000000003</v>
      </c>
    </row>
    <row r="261" spans="1:30" x14ac:dyDescent="0.3">
      <c r="A261">
        <v>535023</v>
      </c>
      <c r="B261" t="s">
        <v>726</v>
      </c>
      <c r="C261" t="s">
        <v>28</v>
      </c>
      <c r="D261">
        <v>7992</v>
      </c>
      <c r="E261">
        <v>8195</v>
      </c>
      <c r="F261" t="s">
        <v>79</v>
      </c>
      <c r="G261">
        <v>5</v>
      </c>
      <c r="H261" t="s">
        <v>30</v>
      </c>
      <c r="I261" t="s">
        <v>31</v>
      </c>
      <c r="J261">
        <v>180</v>
      </c>
      <c r="K261" t="s">
        <v>727</v>
      </c>
      <c r="L261">
        <v>180</v>
      </c>
      <c r="M261" t="s">
        <v>727</v>
      </c>
      <c r="N261" t="s">
        <v>728</v>
      </c>
      <c r="O261" t="s">
        <v>67</v>
      </c>
      <c r="P261" t="s">
        <v>35</v>
      </c>
      <c r="Q261" t="s">
        <v>36</v>
      </c>
      <c r="R261" t="s">
        <v>36</v>
      </c>
      <c r="S261" t="s">
        <v>37</v>
      </c>
      <c r="T261">
        <v>1723.52</v>
      </c>
      <c r="U261">
        <v>0</v>
      </c>
      <c r="V261">
        <v>0</v>
      </c>
      <c r="W261">
        <v>0</v>
      </c>
      <c r="X261">
        <v>93.99</v>
      </c>
      <c r="Y261">
        <v>0</v>
      </c>
      <c r="Z261">
        <v>0</v>
      </c>
      <c r="AA261">
        <v>0</v>
      </c>
      <c r="AB261">
        <f t="shared" si="12"/>
        <v>143.62666666666667</v>
      </c>
      <c r="AC261">
        <f t="shared" si="13"/>
        <v>0</v>
      </c>
      <c r="AD261">
        <f t="shared" si="14"/>
        <v>315.9786666666667</v>
      </c>
    </row>
    <row r="262" spans="1:30" x14ac:dyDescent="0.3">
      <c r="A262">
        <v>868827</v>
      </c>
      <c r="B262" t="s">
        <v>729</v>
      </c>
      <c r="C262" t="s">
        <v>28</v>
      </c>
      <c r="D262">
        <v>7994</v>
      </c>
      <c r="E262">
        <v>8163</v>
      </c>
      <c r="F262" t="s">
        <v>50</v>
      </c>
      <c r="G262">
        <v>5</v>
      </c>
      <c r="H262" t="s">
        <v>30</v>
      </c>
      <c r="I262" t="s">
        <v>31</v>
      </c>
      <c r="J262">
        <v>2602</v>
      </c>
      <c r="K262" t="s">
        <v>32</v>
      </c>
      <c r="L262">
        <v>2602</v>
      </c>
      <c r="M262" t="s">
        <v>32</v>
      </c>
      <c r="N262" t="s">
        <v>421</v>
      </c>
      <c r="O262" t="s">
        <v>34</v>
      </c>
      <c r="P262" t="s">
        <v>339</v>
      </c>
      <c r="Q262" t="s">
        <v>36</v>
      </c>
      <c r="R262" t="s">
        <v>36</v>
      </c>
      <c r="S262" t="s">
        <v>37</v>
      </c>
      <c r="T262">
        <v>16932.97</v>
      </c>
      <c r="U262">
        <v>16932.97</v>
      </c>
      <c r="V262">
        <v>0</v>
      </c>
      <c r="W262">
        <v>0</v>
      </c>
      <c r="X262">
        <v>1465.74</v>
      </c>
      <c r="Y262">
        <v>1465.74</v>
      </c>
      <c r="Z262">
        <v>0</v>
      </c>
      <c r="AA262">
        <v>0</v>
      </c>
      <c r="AB262">
        <f t="shared" si="12"/>
        <v>1411.0808333333334</v>
      </c>
      <c r="AC262">
        <f t="shared" si="13"/>
        <v>0</v>
      </c>
      <c r="AD262">
        <f t="shared" si="14"/>
        <v>3104.3778333333339</v>
      </c>
    </row>
    <row r="263" spans="1:30" x14ac:dyDescent="0.3">
      <c r="A263">
        <v>795689</v>
      </c>
      <c r="B263" t="s">
        <v>730</v>
      </c>
      <c r="C263" t="s">
        <v>28</v>
      </c>
      <c r="D263">
        <v>7992</v>
      </c>
      <c r="E263">
        <v>8195</v>
      </c>
      <c r="F263" t="s">
        <v>79</v>
      </c>
      <c r="G263">
        <v>5</v>
      </c>
      <c r="H263" t="s">
        <v>30</v>
      </c>
      <c r="I263" t="s">
        <v>31</v>
      </c>
      <c r="J263">
        <v>1205</v>
      </c>
      <c r="K263" t="s">
        <v>158</v>
      </c>
      <c r="L263">
        <v>1205</v>
      </c>
      <c r="M263" t="s">
        <v>158</v>
      </c>
      <c r="N263" t="s">
        <v>159</v>
      </c>
      <c r="O263" t="s">
        <v>34</v>
      </c>
      <c r="P263" t="s">
        <v>339</v>
      </c>
      <c r="Q263" t="s">
        <v>36</v>
      </c>
      <c r="R263" t="s">
        <v>36</v>
      </c>
      <c r="S263" t="s">
        <v>37</v>
      </c>
      <c r="T263">
        <v>9769.02</v>
      </c>
      <c r="U263">
        <v>9769.02</v>
      </c>
      <c r="V263">
        <v>0</v>
      </c>
      <c r="W263">
        <v>0</v>
      </c>
      <c r="X263">
        <v>487.21</v>
      </c>
      <c r="Y263">
        <v>487.21</v>
      </c>
      <c r="Z263">
        <v>0</v>
      </c>
      <c r="AA263">
        <v>0</v>
      </c>
      <c r="AB263">
        <f t="shared" si="12"/>
        <v>814.08500000000004</v>
      </c>
      <c r="AC263">
        <f t="shared" si="13"/>
        <v>0</v>
      </c>
      <c r="AD263">
        <f t="shared" si="14"/>
        <v>1790.9870000000003</v>
      </c>
    </row>
    <row r="264" spans="1:30" x14ac:dyDescent="0.3">
      <c r="A264">
        <v>863417</v>
      </c>
      <c r="B264" t="s">
        <v>45</v>
      </c>
      <c r="C264" t="s">
        <v>28</v>
      </c>
      <c r="D264">
        <v>7003</v>
      </c>
      <c r="E264">
        <v>8148</v>
      </c>
      <c r="F264" t="s">
        <v>46</v>
      </c>
      <c r="G264">
        <v>4</v>
      </c>
      <c r="H264" t="s">
        <v>40</v>
      </c>
      <c r="I264" t="s">
        <v>31</v>
      </c>
      <c r="J264">
        <v>40461</v>
      </c>
      <c r="K264" t="s">
        <v>41</v>
      </c>
      <c r="L264">
        <v>40461</v>
      </c>
      <c r="M264" t="s">
        <v>41</v>
      </c>
      <c r="N264" t="s">
        <v>47</v>
      </c>
      <c r="O264" t="s">
        <v>43</v>
      </c>
      <c r="P264" t="s">
        <v>585</v>
      </c>
      <c r="Q264" t="s">
        <v>36</v>
      </c>
      <c r="R264" t="s">
        <v>36</v>
      </c>
      <c r="S264" t="s">
        <v>36</v>
      </c>
      <c r="T264">
        <v>90448.12</v>
      </c>
      <c r="U264">
        <v>27905.66</v>
      </c>
      <c r="V264">
        <v>0</v>
      </c>
      <c r="W264">
        <v>0</v>
      </c>
      <c r="X264">
        <v>2094.14</v>
      </c>
      <c r="Y264">
        <v>724.92</v>
      </c>
      <c r="Z264">
        <v>0</v>
      </c>
      <c r="AA264">
        <v>0</v>
      </c>
      <c r="AB264">
        <f t="shared" si="12"/>
        <v>7537.3433333333332</v>
      </c>
      <c r="AC264">
        <f t="shared" si="13"/>
        <v>0</v>
      </c>
      <c r="AD264">
        <f t="shared" si="14"/>
        <v>16582.155333333336</v>
      </c>
    </row>
    <row r="265" spans="1:30" x14ac:dyDescent="0.3">
      <c r="A265">
        <v>800759</v>
      </c>
      <c r="B265" t="s">
        <v>731</v>
      </c>
      <c r="C265" t="s">
        <v>28</v>
      </c>
      <c r="D265">
        <v>7001</v>
      </c>
      <c r="E265">
        <v>8155</v>
      </c>
      <c r="F265" t="s">
        <v>59</v>
      </c>
      <c r="G265">
        <v>5</v>
      </c>
      <c r="H265" t="s">
        <v>30</v>
      </c>
      <c r="I265" t="s">
        <v>31</v>
      </c>
      <c r="J265">
        <v>1694</v>
      </c>
      <c r="K265" t="s">
        <v>679</v>
      </c>
      <c r="L265">
        <v>1694</v>
      </c>
      <c r="M265" t="s">
        <v>679</v>
      </c>
      <c r="N265" t="s">
        <v>732</v>
      </c>
      <c r="O265" t="s">
        <v>67</v>
      </c>
      <c r="P265" t="s">
        <v>353</v>
      </c>
      <c r="Q265" t="s">
        <v>36</v>
      </c>
      <c r="R265" t="s">
        <v>36</v>
      </c>
      <c r="S265" t="s">
        <v>37</v>
      </c>
      <c r="T265">
        <v>54228.87</v>
      </c>
      <c r="U265">
        <v>0</v>
      </c>
      <c r="V265">
        <v>0</v>
      </c>
      <c r="W265">
        <v>0</v>
      </c>
      <c r="X265">
        <v>5092.93</v>
      </c>
      <c r="Y265">
        <v>0</v>
      </c>
      <c r="Z265">
        <v>0</v>
      </c>
      <c r="AA265">
        <v>0</v>
      </c>
      <c r="AB265">
        <f t="shared" si="12"/>
        <v>4519.0725000000002</v>
      </c>
      <c r="AC265">
        <f t="shared" si="13"/>
        <v>0</v>
      </c>
      <c r="AD265">
        <f t="shared" si="14"/>
        <v>9941.9595000000008</v>
      </c>
    </row>
    <row r="266" spans="1:30" x14ac:dyDescent="0.3">
      <c r="A266">
        <v>934068</v>
      </c>
      <c r="B266" t="s">
        <v>733</v>
      </c>
      <c r="C266" t="s">
        <v>28</v>
      </c>
      <c r="D266">
        <v>7992</v>
      </c>
      <c r="E266">
        <v>8170</v>
      </c>
      <c r="F266" t="s">
        <v>331</v>
      </c>
      <c r="G266">
        <v>5</v>
      </c>
      <c r="H266" t="s">
        <v>30</v>
      </c>
      <c r="I266" t="s">
        <v>31</v>
      </c>
      <c r="J266">
        <v>1792</v>
      </c>
      <c r="K266" t="s">
        <v>388</v>
      </c>
      <c r="L266">
        <v>1792</v>
      </c>
      <c r="M266" t="s">
        <v>388</v>
      </c>
      <c r="N266" t="s">
        <v>734</v>
      </c>
      <c r="O266" t="s">
        <v>67</v>
      </c>
      <c r="P266" t="s">
        <v>408</v>
      </c>
      <c r="Q266" t="s">
        <v>36</v>
      </c>
      <c r="R266" t="s">
        <v>36</v>
      </c>
      <c r="S266" t="s">
        <v>37</v>
      </c>
      <c r="T266">
        <v>53279.54</v>
      </c>
      <c r="U266">
        <v>18077.48</v>
      </c>
      <c r="V266">
        <v>0</v>
      </c>
      <c r="W266">
        <v>0</v>
      </c>
      <c r="X266">
        <v>5408.05</v>
      </c>
      <c r="Y266">
        <v>1837.21</v>
      </c>
      <c r="Z266">
        <v>0</v>
      </c>
      <c r="AA266">
        <v>0</v>
      </c>
      <c r="AB266">
        <f t="shared" si="12"/>
        <v>4439.961666666667</v>
      </c>
      <c r="AC266">
        <f t="shared" si="13"/>
        <v>0</v>
      </c>
      <c r="AD266">
        <f t="shared" si="14"/>
        <v>9767.9156666666677</v>
      </c>
    </row>
    <row r="267" spans="1:30" x14ac:dyDescent="0.3">
      <c r="A267">
        <v>769975</v>
      </c>
      <c r="B267" t="s">
        <v>735</v>
      </c>
      <c r="C267" t="s">
        <v>28</v>
      </c>
      <c r="D267">
        <v>7994</v>
      </c>
      <c r="E267">
        <v>8145</v>
      </c>
      <c r="F267" t="s">
        <v>162</v>
      </c>
      <c r="G267">
        <v>5</v>
      </c>
      <c r="H267" t="s">
        <v>30</v>
      </c>
      <c r="I267" t="s">
        <v>31</v>
      </c>
      <c r="J267">
        <v>72859</v>
      </c>
      <c r="K267" t="s">
        <v>274</v>
      </c>
      <c r="L267">
        <v>72859</v>
      </c>
      <c r="M267" t="s">
        <v>274</v>
      </c>
      <c r="N267" t="s">
        <v>275</v>
      </c>
      <c r="O267" t="s">
        <v>34</v>
      </c>
      <c r="P267" t="s">
        <v>400</v>
      </c>
      <c r="Q267" t="s">
        <v>36</v>
      </c>
      <c r="R267" t="s">
        <v>37</v>
      </c>
      <c r="S267" t="s">
        <v>37</v>
      </c>
      <c r="T267">
        <v>14876.46</v>
      </c>
      <c r="U267">
        <v>0</v>
      </c>
      <c r="V267">
        <v>0</v>
      </c>
      <c r="W267">
        <v>0</v>
      </c>
      <c r="X267">
        <v>1407.59</v>
      </c>
      <c r="Y267">
        <v>0</v>
      </c>
      <c r="Z267">
        <v>0</v>
      </c>
      <c r="AA267">
        <v>0</v>
      </c>
      <c r="AB267">
        <f t="shared" si="12"/>
        <v>1239.7049999999999</v>
      </c>
      <c r="AC267">
        <f t="shared" si="13"/>
        <v>0</v>
      </c>
      <c r="AD267">
        <f t="shared" si="14"/>
        <v>2727.3510000000001</v>
      </c>
    </row>
    <row r="268" spans="1:30" x14ac:dyDescent="0.3">
      <c r="A268">
        <v>758937</v>
      </c>
      <c r="B268" t="s">
        <v>736</v>
      </c>
      <c r="C268" t="s">
        <v>28</v>
      </c>
      <c r="D268">
        <v>7001</v>
      </c>
      <c r="E268">
        <v>8149</v>
      </c>
      <c r="F268" t="s">
        <v>737</v>
      </c>
      <c r="G268">
        <v>2</v>
      </c>
      <c r="H268" t="s">
        <v>71</v>
      </c>
      <c r="I268" t="s">
        <v>96</v>
      </c>
      <c r="J268">
        <v>73106</v>
      </c>
      <c r="K268" t="s">
        <v>738</v>
      </c>
      <c r="L268">
        <v>73106</v>
      </c>
      <c r="M268" t="s">
        <v>738</v>
      </c>
      <c r="N268">
        <v>0</v>
      </c>
      <c r="O268" t="s">
        <v>67</v>
      </c>
      <c r="P268" t="s">
        <v>109</v>
      </c>
      <c r="Q268" t="s">
        <v>37</v>
      </c>
      <c r="R268" t="s">
        <v>36</v>
      </c>
      <c r="S268" t="s">
        <v>36</v>
      </c>
      <c r="T268">
        <v>77396.759999999995</v>
      </c>
      <c r="U268">
        <v>0</v>
      </c>
      <c r="V268">
        <v>0</v>
      </c>
      <c r="W268">
        <v>0</v>
      </c>
      <c r="X268">
        <v>2175</v>
      </c>
      <c r="Y268">
        <v>0</v>
      </c>
      <c r="Z268">
        <v>0</v>
      </c>
      <c r="AA268">
        <v>0</v>
      </c>
      <c r="AB268">
        <f t="shared" si="12"/>
        <v>6449.73</v>
      </c>
      <c r="AC268">
        <f t="shared" si="13"/>
        <v>0</v>
      </c>
      <c r="AD268">
        <f t="shared" si="14"/>
        <v>14189.406000000001</v>
      </c>
    </row>
    <row r="269" spans="1:30" x14ac:dyDescent="0.3">
      <c r="A269">
        <v>734877</v>
      </c>
      <c r="B269" t="s">
        <v>739</v>
      </c>
      <c r="C269" t="s">
        <v>28</v>
      </c>
      <c r="D269">
        <v>7992</v>
      </c>
      <c r="E269">
        <v>8163</v>
      </c>
      <c r="F269" t="s">
        <v>461</v>
      </c>
      <c r="G269">
        <v>5</v>
      </c>
      <c r="H269" t="s">
        <v>30</v>
      </c>
      <c r="I269" t="s">
        <v>31</v>
      </c>
      <c r="J269">
        <v>1357</v>
      </c>
      <c r="K269" t="s">
        <v>101</v>
      </c>
      <c r="L269">
        <v>1357</v>
      </c>
      <c r="M269" t="s">
        <v>101</v>
      </c>
      <c r="N269" t="s">
        <v>102</v>
      </c>
      <c r="O269" t="s">
        <v>67</v>
      </c>
      <c r="P269" t="s">
        <v>681</v>
      </c>
      <c r="Q269" t="s">
        <v>36</v>
      </c>
      <c r="R269" t="s">
        <v>36</v>
      </c>
      <c r="S269" t="s">
        <v>37</v>
      </c>
      <c r="T269">
        <v>0</v>
      </c>
      <c r="U269">
        <v>0</v>
      </c>
      <c r="V269">
        <v>20652.52</v>
      </c>
      <c r="W269">
        <v>29431.78</v>
      </c>
      <c r="X269">
        <v>0</v>
      </c>
      <c r="Y269">
        <v>0</v>
      </c>
      <c r="Z269">
        <v>1715.64</v>
      </c>
      <c r="AA269">
        <v>1559.62</v>
      </c>
      <c r="AB269">
        <f t="shared" si="12"/>
        <v>0</v>
      </c>
      <c r="AC269">
        <f t="shared" si="13"/>
        <v>50084.3</v>
      </c>
      <c r="AD269">
        <f t="shared" si="14"/>
        <v>0</v>
      </c>
    </row>
    <row r="270" spans="1:30" x14ac:dyDescent="0.3">
      <c r="A270">
        <v>210220</v>
      </c>
      <c r="B270" t="s">
        <v>740</v>
      </c>
      <c r="C270" t="s">
        <v>28</v>
      </c>
      <c r="D270">
        <v>7001</v>
      </c>
      <c r="E270">
        <v>8149</v>
      </c>
      <c r="F270" t="s">
        <v>741</v>
      </c>
      <c r="G270">
        <v>2</v>
      </c>
      <c r="H270" t="s">
        <v>71</v>
      </c>
      <c r="I270" t="s">
        <v>96</v>
      </c>
      <c r="J270">
        <v>72362</v>
      </c>
      <c r="K270" t="s">
        <v>742</v>
      </c>
      <c r="L270">
        <v>72362</v>
      </c>
      <c r="M270" t="s">
        <v>742</v>
      </c>
      <c r="N270">
        <v>0</v>
      </c>
      <c r="O270" t="s">
        <v>67</v>
      </c>
      <c r="P270" t="s">
        <v>109</v>
      </c>
      <c r="Q270" t="s">
        <v>37</v>
      </c>
      <c r="R270" t="s">
        <v>36</v>
      </c>
      <c r="S270" t="s">
        <v>36</v>
      </c>
      <c r="T270">
        <v>23821.26</v>
      </c>
      <c r="U270">
        <v>3595.64</v>
      </c>
      <c r="V270">
        <v>1842.78</v>
      </c>
      <c r="W270">
        <v>1842.78</v>
      </c>
      <c r="X270">
        <v>713.05</v>
      </c>
      <c r="Y270">
        <v>105.77</v>
      </c>
      <c r="Z270">
        <v>52.01</v>
      </c>
      <c r="AA270">
        <v>0</v>
      </c>
      <c r="AB270">
        <f t="shared" si="12"/>
        <v>1985.1049999999998</v>
      </c>
      <c r="AC270">
        <f t="shared" si="13"/>
        <v>3685.56</v>
      </c>
      <c r="AD270">
        <f t="shared" si="14"/>
        <v>4367.2309999999998</v>
      </c>
    </row>
    <row r="271" spans="1:30" x14ac:dyDescent="0.3">
      <c r="A271">
        <v>390007</v>
      </c>
      <c r="B271" t="s">
        <v>743</v>
      </c>
      <c r="C271" t="s">
        <v>28</v>
      </c>
      <c r="D271">
        <v>7001</v>
      </c>
      <c r="E271">
        <v>8149</v>
      </c>
      <c r="F271" t="s">
        <v>744</v>
      </c>
      <c r="G271">
        <v>2</v>
      </c>
      <c r="H271" t="s">
        <v>71</v>
      </c>
      <c r="I271" t="s">
        <v>96</v>
      </c>
      <c r="J271">
        <v>72706</v>
      </c>
      <c r="K271" t="s">
        <v>745</v>
      </c>
      <c r="L271">
        <v>72706</v>
      </c>
      <c r="M271" t="s">
        <v>745</v>
      </c>
      <c r="N271">
        <v>0</v>
      </c>
      <c r="O271" t="s">
        <v>34</v>
      </c>
      <c r="P271" t="s">
        <v>121</v>
      </c>
      <c r="Q271" t="s">
        <v>37</v>
      </c>
      <c r="R271" t="s">
        <v>36</v>
      </c>
      <c r="S271" t="s">
        <v>36</v>
      </c>
      <c r="T271">
        <v>0</v>
      </c>
      <c r="U271">
        <v>0</v>
      </c>
      <c r="V271">
        <v>0</v>
      </c>
      <c r="W271">
        <v>101310.3</v>
      </c>
      <c r="X271">
        <v>0</v>
      </c>
      <c r="Y271">
        <v>0</v>
      </c>
      <c r="Z271">
        <v>0</v>
      </c>
      <c r="AA271">
        <v>0</v>
      </c>
      <c r="AB271">
        <f t="shared" si="12"/>
        <v>0</v>
      </c>
      <c r="AC271">
        <f t="shared" si="13"/>
        <v>101310.3</v>
      </c>
      <c r="AD271">
        <f t="shared" si="14"/>
        <v>0</v>
      </c>
    </row>
    <row r="272" spans="1:30" x14ac:dyDescent="0.3">
      <c r="A272">
        <v>963425</v>
      </c>
      <c r="B272" t="s">
        <v>746</v>
      </c>
      <c r="C272" t="s">
        <v>28</v>
      </c>
      <c r="D272">
        <v>7994</v>
      </c>
      <c r="E272">
        <v>8155</v>
      </c>
      <c r="F272" t="s">
        <v>253</v>
      </c>
      <c r="G272">
        <v>5</v>
      </c>
      <c r="H272" t="s">
        <v>30</v>
      </c>
      <c r="I272" t="s">
        <v>31</v>
      </c>
      <c r="J272">
        <v>40019</v>
      </c>
      <c r="K272" t="s">
        <v>200</v>
      </c>
      <c r="L272">
        <v>40018</v>
      </c>
      <c r="M272" t="s">
        <v>200</v>
      </c>
      <c r="N272" t="s">
        <v>201</v>
      </c>
      <c r="O272" t="s">
        <v>34</v>
      </c>
      <c r="P272" t="s">
        <v>487</v>
      </c>
      <c r="Q272" t="s">
        <v>36</v>
      </c>
      <c r="R272" t="s">
        <v>36</v>
      </c>
      <c r="S272" t="s">
        <v>37</v>
      </c>
      <c r="T272">
        <v>52644.56</v>
      </c>
      <c r="U272">
        <v>46063.99</v>
      </c>
      <c r="V272">
        <v>0</v>
      </c>
      <c r="W272">
        <v>0</v>
      </c>
      <c r="X272">
        <v>2091.9699999999998</v>
      </c>
      <c r="Y272">
        <v>1838.01</v>
      </c>
      <c r="Z272">
        <v>0</v>
      </c>
      <c r="AA272">
        <v>0</v>
      </c>
      <c r="AB272">
        <f t="shared" si="12"/>
        <v>4387.0466666666662</v>
      </c>
      <c r="AC272">
        <f t="shared" si="13"/>
        <v>0</v>
      </c>
      <c r="AD272">
        <f t="shared" si="14"/>
        <v>9651.5026666666672</v>
      </c>
    </row>
    <row r="273" spans="1:30" x14ac:dyDescent="0.3">
      <c r="A273">
        <v>323805</v>
      </c>
      <c r="B273" t="s">
        <v>747</v>
      </c>
      <c r="C273" t="s">
        <v>28</v>
      </c>
      <c r="D273">
        <v>7994</v>
      </c>
      <c r="E273">
        <v>8149</v>
      </c>
      <c r="F273" t="s">
        <v>748</v>
      </c>
      <c r="G273">
        <v>4</v>
      </c>
      <c r="H273" t="s">
        <v>40</v>
      </c>
      <c r="I273" t="s">
        <v>96</v>
      </c>
      <c r="J273">
        <v>314</v>
      </c>
      <c r="K273" t="s">
        <v>343</v>
      </c>
      <c r="L273">
        <v>314</v>
      </c>
      <c r="M273" t="s">
        <v>343</v>
      </c>
      <c r="N273" t="s">
        <v>344</v>
      </c>
      <c r="O273" t="s">
        <v>34</v>
      </c>
      <c r="P273" t="s">
        <v>749</v>
      </c>
      <c r="Q273" t="s">
        <v>36</v>
      </c>
      <c r="R273" t="s">
        <v>36</v>
      </c>
      <c r="S273" t="s">
        <v>36</v>
      </c>
      <c r="T273">
        <v>31785.4</v>
      </c>
      <c r="U273">
        <v>0</v>
      </c>
      <c r="V273">
        <v>0</v>
      </c>
      <c r="W273">
        <v>0</v>
      </c>
      <c r="X273">
        <v>288.77999999999997</v>
      </c>
      <c r="Y273">
        <v>0</v>
      </c>
      <c r="Z273">
        <v>0</v>
      </c>
      <c r="AA273">
        <v>0</v>
      </c>
      <c r="AB273">
        <f t="shared" si="12"/>
        <v>2648.7833333333333</v>
      </c>
      <c r="AC273">
        <f t="shared" si="13"/>
        <v>0</v>
      </c>
      <c r="AD273">
        <f t="shared" si="14"/>
        <v>5827.3233333333337</v>
      </c>
    </row>
    <row r="274" spans="1:30" x14ac:dyDescent="0.3">
      <c r="A274">
        <v>950068</v>
      </c>
      <c r="B274" t="s">
        <v>750</v>
      </c>
      <c r="C274" t="s">
        <v>28</v>
      </c>
      <c r="D274">
        <v>7001</v>
      </c>
      <c r="E274">
        <v>8149</v>
      </c>
      <c r="F274" t="s">
        <v>301</v>
      </c>
      <c r="G274">
        <v>3</v>
      </c>
      <c r="H274" t="s">
        <v>170</v>
      </c>
      <c r="I274" t="s">
        <v>96</v>
      </c>
      <c r="J274">
        <v>40083</v>
      </c>
      <c r="K274" t="s">
        <v>302</v>
      </c>
      <c r="L274">
        <v>40083</v>
      </c>
      <c r="M274" t="s">
        <v>302</v>
      </c>
      <c r="N274" t="s">
        <v>303</v>
      </c>
      <c r="O274" t="s">
        <v>34</v>
      </c>
      <c r="P274" t="s">
        <v>751</v>
      </c>
      <c r="Q274" t="s">
        <v>36</v>
      </c>
      <c r="R274" t="s">
        <v>36</v>
      </c>
      <c r="S274" t="s">
        <v>36</v>
      </c>
      <c r="T274">
        <v>10563.62</v>
      </c>
      <c r="U274">
        <v>0</v>
      </c>
      <c r="V274">
        <v>0</v>
      </c>
      <c r="W274">
        <v>0</v>
      </c>
      <c r="X274">
        <v>616.89</v>
      </c>
      <c r="Y274">
        <v>0</v>
      </c>
      <c r="Z274">
        <v>0</v>
      </c>
      <c r="AA274">
        <v>0</v>
      </c>
      <c r="AB274">
        <f t="shared" si="12"/>
        <v>880.30166666666673</v>
      </c>
      <c r="AC274">
        <f t="shared" si="13"/>
        <v>0</v>
      </c>
      <c r="AD274">
        <f t="shared" si="14"/>
        <v>1936.663666666667</v>
      </c>
    </row>
    <row r="275" spans="1:30" x14ac:dyDescent="0.3">
      <c r="A275">
        <v>638527</v>
      </c>
      <c r="B275" t="s">
        <v>752</v>
      </c>
      <c r="C275" t="s">
        <v>28</v>
      </c>
      <c r="D275">
        <v>7003</v>
      </c>
      <c r="E275">
        <v>8148</v>
      </c>
      <c r="F275" t="s">
        <v>753</v>
      </c>
      <c r="G275">
        <v>4</v>
      </c>
      <c r="H275" t="s">
        <v>40</v>
      </c>
      <c r="I275" t="s">
        <v>31</v>
      </c>
      <c r="J275">
        <v>40461</v>
      </c>
      <c r="K275" t="s">
        <v>41</v>
      </c>
      <c r="L275">
        <v>40461</v>
      </c>
      <c r="M275" t="s">
        <v>41</v>
      </c>
      <c r="N275" t="s">
        <v>318</v>
      </c>
      <c r="O275" t="s">
        <v>43</v>
      </c>
      <c r="P275" t="s">
        <v>518</v>
      </c>
      <c r="Q275" t="s">
        <v>36</v>
      </c>
      <c r="R275" t="s">
        <v>36</v>
      </c>
      <c r="S275" t="s">
        <v>36</v>
      </c>
      <c r="T275">
        <v>24391.69</v>
      </c>
      <c r="U275">
        <v>2711.51</v>
      </c>
      <c r="V275">
        <v>0</v>
      </c>
      <c r="W275">
        <v>0</v>
      </c>
      <c r="X275">
        <v>787.48</v>
      </c>
      <c r="Y275">
        <v>113.03</v>
      </c>
      <c r="Z275">
        <v>0</v>
      </c>
      <c r="AA275">
        <v>0</v>
      </c>
      <c r="AB275">
        <f t="shared" si="12"/>
        <v>2032.6408333333331</v>
      </c>
      <c r="AC275">
        <f t="shared" si="13"/>
        <v>0</v>
      </c>
      <c r="AD275">
        <f t="shared" si="14"/>
        <v>4471.8098333333337</v>
      </c>
    </row>
    <row r="276" spans="1:30" x14ac:dyDescent="0.3">
      <c r="A276">
        <v>760635</v>
      </c>
      <c r="B276" t="s">
        <v>754</v>
      </c>
      <c r="C276" t="s">
        <v>28</v>
      </c>
      <c r="D276">
        <v>7001</v>
      </c>
      <c r="E276">
        <v>8149</v>
      </c>
      <c r="F276" t="s">
        <v>755</v>
      </c>
      <c r="G276">
        <v>2</v>
      </c>
      <c r="H276" t="s">
        <v>71</v>
      </c>
      <c r="I276" t="s">
        <v>96</v>
      </c>
      <c r="J276">
        <v>40088</v>
      </c>
      <c r="K276" t="s">
        <v>756</v>
      </c>
      <c r="L276">
        <v>40088</v>
      </c>
      <c r="M276" t="s">
        <v>756</v>
      </c>
      <c r="N276">
        <v>0</v>
      </c>
      <c r="O276" t="s">
        <v>67</v>
      </c>
      <c r="P276" t="s">
        <v>757</v>
      </c>
      <c r="Q276" t="s">
        <v>36</v>
      </c>
      <c r="R276" t="s">
        <v>36</v>
      </c>
      <c r="S276" t="s">
        <v>36</v>
      </c>
      <c r="T276">
        <v>13628.6</v>
      </c>
      <c r="U276">
        <v>2184</v>
      </c>
      <c r="V276">
        <v>0</v>
      </c>
      <c r="W276">
        <v>907.5</v>
      </c>
      <c r="X276">
        <v>1272.8</v>
      </c>
      <c r="Y276">
        <v>174.9</v>
      </c>
      <c r="Z276">
        <v>0</v>
      </c>
      <c r="AA276">
        <v>12.44</v>
      </c>
      <c r="AB276">
        <f t="shared" si="12"/>
        <v>1135.7166666666667</v>
      </c>
      <c r="AC276">
        <f t="shared" si="13"/>
        <v>907.5</v>
      </c>
      <c r="AD276">
        <f t="shared" si="14"/>
        <v>2498.5766666666668</v>
      </c>
    </row>
    <row r="277" spans="1:30" x14ac:dyDescent="0.3">
      <c r="A277">
        <v>717450</v>
      </c>
      <c r="B277" t="s">
        <v>758</v>
      </c>
      <c r="C277" t="s">
        <v>28</v>
      </c>
      <c r="D277">
        <v>7994</v>
      </c>
      <c r="E277">
        <v>8149</v>
      </c>
      <c r="F277" t="s">
        <v>759</v>
      </c>
      <c r="G277">
        <v>5</v>
      </c>
      <c r="H277" t="s">
        <v>30</v>
      </c>
      <c r="I277" t="s">
        <v>96</v>
      </c>
      <c r="J277">
        <v>1156</v>
      </c>
      <c r="K277" t="s">
        <v>137</v>
      </c>
      <c r="L277">
        <v>1156</v>
      </c>
      <c r="M277" t="s">
        <v>137</v>
      </c>
      <c r="N277" t="s">
        <v>138</v>
      </c>
      <c r="O277" t="s">
        <v>34</v>
      </c>
      <c r="P277" t="s">
        <v>353</v>
      </c>
      <c r="Q277" t="s">
        <v>36</v>
      </c>
      <c r="R277" t="s">
        <v>36</v>
      </c>
      <c r="S277" t="s">
        <v>37</v>
      </c>
      <c r="T277">
        <v>27141.09</v>
      </c>
      <c r="U277">
        <v>0</v>
      </c>
      <c r="V277">
        <v>18008.939999999999</v>
      </c>
      <c r="W277">
        <v>0</v>
      </c>
      <c r="X277">
        <v>2739.57</v>
      </c>
      <c r="Y277">
        <v>0</v>
      </c>
      <c r="Z277">
        <v>1819.38</v>
      </c>
      <c r="AA277">
        <v>0</v>
      </c>
      <c r="AB277">
        <f t="shared" si="12"/>
        <v>2261.7575000000002</v>
      </c>
      <c r="AC277">
        <f t="shared" si="13"/>
        <v>18008.939999999999</v>
      </c>
      <c r="AD277">
        <f t="shared" si="14"/>
        <v>4975.866500000001</v>
      </c>
    </row>
    <row r="278" spans="1:30" x14ac:dyDescent="0.3">
      <c r="A278">
        <v>963706</v>
      </c>
      <c r="B278" t="s">
        <v>760</v>
      </c>
      <c r="C278" t="s">
        <v>28</v>
      </c>
      <c r="D278">
        <v>7994</v>
      </c>
      <c r="E278">
        <v>8149</v>
      </c>
      <c r="F278" t="s">
        <v>95</v>
      </c>
      <c r="G278">
        <v>5</v>
      </c>
      <c r="H278" t="s">
        <v>30</v>
      </c>
      <c r="I278" t="s">
        <v>96</v>
      </c>
      <c r="J278">
        <v>72437</v>
      </c>
      <c r="K278" t="s">
        <v>60</v>
      </c>
      <c r="L278">
        <v>72437</v>
      </c>
      <c r="M278" t="s">
        <v>60</v>
      </c>
      <c r="N278" t="s">
        <v>61</v>
      </c>
      <c r="O278" t="s">
        <v>34</v>
      </c>
      <c r="P278" t="s">
        <v>134</v>
      </c>
      <c r="Q278" t="s">
        <v>37</v>
      </c>
      <c r="R278" t="s">
        <v>36</v>
      </c>
      <c r="S278" t="s">
        <v>37</v>
      </c>
      <c r="T278">
        <v>75563.460000000006</v>
      </c>
      <c r="U278">
        <v>0</v>
      </c>
      <c r="V278">
        <v>0</v>
      </c>
      <c r="W278">
        <v>0</v>
      </c>
      <c r="X278">
        <v>3878.35</v>
      </c>
      <c r="Y278">
        <v>0</v>
      </c>
      <c r="Z278">
        <v>0</v>
      </c>
      <c r="AA278">
        <v>0</v>
      </c>
      <c r="AB278">
        <f t="shared" si="12"/>
        <v>6296.9550000000008</v>
      </c>
      <c r="AC278">
        <f t="shared" si="13"/>
        <v>0</v>
      </c>
      <c r="AD278">
        <f t="shared" si="14"/>
        <v>13853.301000000003</v>
      </c>
    </row>
    <row r="279" spans="1:30" x14ac:dyDescent="0.3">
      <c r="A279">
        <v>748631</v>
      </c>
      <c r="B279" t="s">
        <v>761</v>
      </c>
      <c r="C279" t="s">
        <v>28</v>
      </c>
      <c r="D279">
        <v>7001</v>
      </c>
      <c r="E279">
        <v>8145</v>
      </c>
      <c r="F279" t="s">
        <v>162</v>
      </c>
      <c r="G279">
        <v>5</v>
      </c>
      <c r="H279" t="s">
        <v>30</v>
      </c>
      <c r="I279" t="s">
        <v>31</v>
      </c>
      <c r="J279">
        <v>72134</v>
      </c>
      <c r="K279" t="s">
        <v>762</v>
      </c>
      <c r="L279">
        <v>72134</v>
      </c>
      <c r="M279" t="s">
        <v>762</v>
      </c>
      <c r="N279" t="s">
        <v>763</v>
      </c>
      <c r="O279" t="s">
        <v>34</v>
      </c>
      <c r="P279" t="s">
        <v>87</v>
      </c>
      <c r="Q279" t="s">
        <v>36</v>
      </c>
      <c r="R279" t="s">
        <v>36</v>
      </c>
      <c r="S279" t="s">
        <v>37</v>
      </c>
      <c r="T279">
        <v>0</v>
      </c>
      <c r="U279">
        <v>0</v>
      </c>
      <c r="V279">
        <v>837.34</v>
      </c>
      <c r="W279">
        <v>418.67</v>
      </c>
      <c r="X279">
        <v>0</v>
      </c>
      <c r="Y279">
        <v>0</v>
      </c>
      <c r="Z279">
        <v>124.68</v>
      </c>
      <c r="AA279">
        <v>24.79</v>
      </c>
      <c r="AB279">
        <f t="shared" si="12"/>
        <v>0</v>
      </c>
      <c r="AC279">
        <f t="shared" si="13"/>
        <v>1256.01</v>
      </c>
      <c r="AD279">
        <f t="shared" si="14"/>
        <v>0</v>
      </c>
    </row>
    <row r="280" spans="1:30" x14ac:dyDescent="0.3">
      <c r="A280">
        <v>53422</v>
      </c>
      <c r="B280" t="s">
        <v>764</v>
      </c>
      <c r="C280" t="s">
        <v>28</v>
      </c>
      <c r="D280">
        <v>7992</v>
      </c>
      <c r="E280">
        <v>8149</v>
      </c>
      <c r="F280" t="s">
        <v>765</v>
      </c>
      <c r="G280">
        <v>2</v>
      </c>
      <c r="H280" t="s">
        <v>71</v>
      </c>
      <c r="I280" t="s">
        <v>766</v>
      </c>
      <c r="J280">
        <v>755</v>
      </c>
      <c r="K280" t="s">
        <v>323</v>
      </c>
      <c r="L280">
        <v>755</v>
      </c>
      <c r="M280" t="s">
        <v>323</v>
      </c>
      <c r="N280">
        <v>0</v>
      </c>
      <c r="O280" t="s">
        <v>67</v>
      </c>
      <c r="P280" t="s">
        <v>767</v>
      </c>
      <c r="Q280" t="s">
        <v>37</v>
      </c>
      <c r="R280" t="s">
        <v>36</v>
      </c>
      <c r="S280" t="s">
        <v>36</v>
      </c>
      <c r="T280">
        <v>181900</v>
      </c>
      <c r="U280">
        <v>0</v>
      </c>
      <c r="V280">
        <v>0</v>
      </c>
      <c r="W280">
        <v>0</v>
      </c>
      <c r="X280">
        <v>2941.4</v>
      </c>
      <c r="Y280">
        <v>0</v>
      </c>
      <c r="Z280">
        <v>0</v>
      </c>
      <c r="AA280">
        <v>0</v>
      </c>
      <c r="AB280">
        <f t="shared" si="12"/>
        <v>15158.333333333334</v>
      </c>
      <c r="AC280">
        <f t="shared" si="13"/>
        <v>0</v>
      </c>
      <c r="AD280">
        <f t="shared" si="14"/>
        <v>33348.333333333336</v>
      </c>
    </row>
    <row r="281" spans="1:30" x14ac:dyDescent="0.3">
      <c r="A281">
        <v>76433</v>
      </c>
      <c r="B281" t="s">
        <v>768</v>
      </c>
      <c r="C281" t="s">
        <v>28</v>
      </c>
      <c r="D281">
        <v>7992</v>
      </c>
      <c r="E281">
        <v>8126</v>
      </c>
      <c r="F281" t="s">
        <v>769</v>
      </c>
      <c r="G281">
        <v>5</v>
      </c>
      <c r="H281" t="s">
        <v>30</v>
      </c>
      <c r="I281" t="s">
        <v>31</v>
      </c>
      <c r="J281">
        <v>2133</v>
      </c>
      <c r="K281" t="s">
        <v>132</v>
      </c>
      <c r="L281">
        <v>2133</v>
      </c>
      <c r="M281" t="s">
        <v>132</v>
      </c>
      <c r="N281" t="s">
        <v>133</v>
      </c>
      <c r="O281" t="s">
        <v>67</v>
      </c>
      <c r="P281" t="s">
        <v>278</v>
      </c>
      <c r="Q281" t="s">
        <v>37</v>
      </c>
      <c r="R281" t="s">
        <v>36</v>
      </c>
      <c r="S281" t="s">
        <v>37</v>
      </c>
      <c r="T281">
        <v>56673.06</v>
      </c>
      <c r="U281">
        <v>0</v>
      </c>
      <c r="V281">
        <v>37782.04</v>
      </c>
      <c r="W281">
        <v>18891.02</v>
      </c>
      <c r="X281">
        <v>2187.8200000000002</v>
      </c>
      <c r="Y281">
        <v>0</v>
      </c>
      <c r="Z281">
        <v>866.82</v>
      </c>
      <c r="AA281">
        <v>265.51</v>
      </c>
      <c r="AB281">
        <f t="shared" si="12"/>
        <v>4722.7550000000001</v>
      </c>
      <c r="AC281">
        <f t="shared" si="13"/>
        <v>56673.06</v>
      </c>
      <c r="AD281">
        <f t="shared" si="14"/>
        <v>10390.061000000002</v>
      </c>
    </row>
    <row r="282" spans="1:30" x14ac:dyDescent="0.3">
      <c r="A282">
        <v>882517</v>
      </c>
      <c r="B282" t="s">
        <v>770</v>
      </c>
      <c r="C282" t="s">
        <v>28</v>
      </c>
      <c r="D282">
        <v>7992</v>
      </c>
      <c r="E282">
        <v>8147</v>
      </c>
      <c r="F282" t="s">
        <v>89</v>
      </c>
      <c r="G282">
        <v>5</v>
      </c>
      <c r="H282" t="s">
        <v>30</v>
      </c>
      <c r="I282" t="s">
        <v>31</v>
      </c>
      <c r="J282">
        <v>305</v>
      </c>
      <c r="K282" t="s">
        <v>464</v>
      </c>
      <c r="L282">
        <v>305</v>
      </c>
      <c r="M282" t="s">
        <v>464</v>
      </c>
      <c r="N282" t="s">
        <v>465</v>
      </c>
      <c r="O282" t="s">
        <v>67</v>
      </c>
      <c r="P282" t="s">
        <v>82</v>
      </c>
      <c r="Q282" t="s">
        <v>36</v>
      </c>
      <c r="R282" t="s">
        <v>36</v>
      </c>
      <c r="S282" t="s">
        <v>37</v>
      </c>
      <c r="T282">
        <v>33243.4</v>
      </c>
      <c r="U282">
        <v>0</v>
      </c>
      <c r="V282">
        <v>12184.32</v>
      </c>
      <c r="W282">
        <v>6092.16</v>
      </c>
      <c r="X282">
        <v>2639.12</v>
      </c>
      <c r="Y282">
        <v>0</v>
      </c>
      <c r="Z282">
        <v>958.42</v>
      </c>
      <c r="AA282">
        <v>234.32</v>
      </c>
      <c r="AB282">
        <f t="shared" si="12"/>
        <v>2770.2833333333333</v>
      </c>
      <c r="AC282">
        <f t="shared" si="13"/>
        <v>18276.48</v>
      </c>
      <c r="AD282">
        <f t="shared" si="14"/>
        <v>6094.6233333333339</v>
      </c>
    </row>
    <row r="283" spans="1:30" x14ac:dyDescent="0.3">
      <c r="A283">
        <v>888739</v>
      </c>
      <c r="B283" t="s">
        <v>771</v>
      </c>
      <c r="C283" t="s">
        <v>28</v>
      </c>
      <c r="D283">
        <v>7994</v>
      </c>
      <c r="E283">
        <v>8170</v>
      </c>
      <c r="F283" t="s">
        <v>232</v>
      </c>
      <c r="G283">
        <v>5</v>
      </c>
      <c r="H283" t="s">
        <v>30</v>
      </c>
      <c r="I283" t="s">
        <v>31</v>
      </c>
      <c r="J283">
        <v>2223</v>
      </c>
      <c r="K283" t="s">
        <v>97</v>
      </c>
      <c r="L283">
        <v>2223</v>
      </c>
      <c r="M283" t="s">
        <v>97</v>
      </c>
      <c r="N283" t="s">
        <v>98</v>
      </c>
      <c r="O283" t="s">
        <v>34</v>
      </c>
      <c r="P283" t="s">
        <v>436</v>
      </c>
      <c r="Q283" t="s">
        <v>36</v>
      </c>
      <c r="R283" t="s">
        <v>36</v>
      </c>
      <c r="S283" t="s">
        <v>37</v>
      </c>
      <c r="T283">
        <v>7460.96</v>
      </c>
      <c r="U283">
        <v>3208.86</v>
      </c>
      <c r="V283">
        <v>0</v>
      </c>
      <c r="W283">
        <v>0</v>
      </c>
      <c r="X283">
        <v>462.95</v>
      </c>
      <c r="Y283">
        <v>201.1</v>
      </c>
      <c r="Z283">
        <v>0</v>
      </c>
      <c r="AA283">
        <v>0</v>
      </c>
      <c r="AB283">
        <f t="shared" si="12"/>
        <v>621.74666666666667</v>
      </c>
      <c r="AC283">
        <f t="shared" si="13"/>
        <v>0</v>
      </c>
      <c r="AD283">
        <f t="shared" si="14"/>
        <v>1367.8426666666667</v>
      </c>
    </row>
    <row r="284" spans="1:30" x14ac:dyDescent="0.3">
      <c r="A284">
        <v>185801</v>
      </c>
      <c r="B284" t="s">
        <v>772</v>
      </c>
      <c r="C284" t="s">
        <v>28</v>
      </c>
      <c r="D284">
        <v>837</v>
      </c>
      <c r="E284">
        <v>8149</v>
      </c>
      <c r="F284" t="s">
        <v>773</v>
      </c>
      <c r="G284">
        <v>2</v>
      </c>
      <c r="H284" t="s">
        <v>71</v>
      </c>
      <c r="I284" t="s">
        <v>96</v>
      </c>
      <c r="J284">
        <v>40848</v>
      </c>
      <c r="K284" t="s">
        <v>120</v>
      </c>
      <c r="L284">
        <v>40848</v>
      </c>
      <c r="M284" t="s">
        <v>120</v>
      </c>
      <c r="N284">
        <v>0</v>
      </c>
      <c r="O284" t="s">
        <v>34</v>
      </c>
      <c r="P284" t="s">
        <v>774</v>
      </c>
      <c r="Q284" t="s">
        <v>36</v>
      </c>
      <c r="R284" t="s">
        <v>36</v>
      </c>
      <c r="S284" t="s">
        <v>36</v>
      </c>
      <c r="T284">
        <v>18000</v>
      </c>
      <c r="U284">
        <v>9000</v>
      </c>
      <c r="V284">
        <v>0</v>
      </c>
      <c r="W284">
        <v>0</v>
      </c>
      <c r="X284">
        <v>404.99</v>
      </c>
      <c r="Y284">
        <v>202.5</v>
      </c>
      <c r="Z284">
        <v>0</v>
      </c>
      <c r="AA284">
        <v>0</v>
      </c>
      <c r="AB284">
        <f t="shared" si="12"/>
        <v>1500</v>
      </c>
      <c r="AC284">
        <f t="shared" si="13"/>
        <v>0</v>
      </c>
      <c r="AD284">
        <f t="shared" si="14"/>
        <v>3300.0000000000005</v>
      </c>
    </row>
    <row r="285" spans="1:30" x14ac:dyDescent="0.3">
      <c r="A285">
        <v>963495</v>
      </c>
      <c r="B285" t="s">
        <v>775</v>
      </c>
      <c r="C285" t="s">
        <v>28</v>
      </c>
      <c r="D285">
        <v>7994</v>
      </c>
      <c r="E285">
        <v>8155</v>
      </c>
      <c r="F285" t="s">
        <v>59</v>
      </c>
      <c r="G285">
        <v>5</v>
      </c>
      <c r="H285" t="s">
        <v>30</v>
      </c>
      <c r="I285" t="s">
        <v>31</v>
      </c>
      <c r="J285">
        <v>40019</v>
      </c>
      <c r="K285" t="s">
        <v>200</v>
      </c>
      <c r="L285">
        <v>40018</v>
      </c>
      <c r="M285" t="s">
        <v>200</v>
      </c>
      <c r="N285" t="s">
        <v>776</v>
      </c>
      <c r="O285" t="s">
        <v>34</v>
      </c>
      <c r="P285" t="s">
        <v>777</v>
      </c>
      <c r="Q285" t="s">
        <v>36</v>
      </c>
      <c r="R285" t="s">
        <v>36</v>
      </c>
      <c r="S285" t="s">
        <v>37</v>
      </c>
      <c r="T285">
        <v>4039.86</v>
      </c>
      <c r="U285">
        <v>0</v>
      </c>
      <c r="V285">
        <v>0</v>
      </c>
      <c r="W285">
        <v>0</v>
      </c>
      <c r="X285">
        <v>484.52</v>
      </c>
      <c r="Y285">
        <v>0</v>
      </c>
      <c r="Z285">
        <v>0</v>
      </c>
      <c r="AA285">
        <v>0</v>
      </c>
      <c r="AB285">
        <f t="shared" si="12"/>
        <v>336.65500000000003</v>
      </c>
      <c r="AC285">
        <f t="shared" si="13"/>
        <v>0</v>
      </c>
      <c r="AD285">
        <f t="shared" si="14"/>
        <v>740.64100000000008</v>
      </c>
    </row>
    <row r="286" spans="1:30" x14ac:dyDescent="0.3">
      <c r="A286">
        <v>728443</v>
      </c>
      <c r="B286" t="s">
        <v>778</v>
      </c>
      <c r="C286" t="s">
        <v>28</v>
      </c>
      <c r="D286">
        <v>7992</v>
      </c>
      <c r="E286">
        <v>8163</v>
      </c>
      <c r="F286" t="s">
        <v>50</v>
      </c>
      <c r="G286">
        <v>5</v>
      </c>
      <c r="H286" t="s">
        <v>30</v>
      </c>
      <c r="I286" t="s">
        <v>31</v>
      </c>
      <c r="J286">
        <v>1607</v>
      </c>
      <c r="K286" t="s">
        <v>537</v>
      </c>
      <c r="L286">
        <v>1607</v>
      </c>
      <c r="M286" t="s">
        <v>537</v>
      </c>
      <c r="N286" t="s">
        <v>612</v>
      </c>
      <c r="O286" t="s">
        <v>67</v>
      </c>
      <c r="P286" t="s">
        <v>400</v>
      </c>
      <c r="Q286" t="s">
        <v>36</v>
      </c>
      <c r="R286" t="s">
        <v>37</v>
      </c>
      <c r="S286" t="s">
        <v>37</v>
      </c>
      <c r="T286">
        <v>5355.32</v>
      </c>
      <c r="U286">
        <v>0</v>
      </c>
      <c r="V286">
        <v>0</v>
      </c>
      <c r="W286">
        <v>0</v>
      </c>
      <c r="X286">
        <v>509.73</v>
      </c>
      <c r="Y286">
        <v>0</v>
      </c>
      <c r="Z286">
        <v>0</v>
      </c>
      <c r="AA286">
        <v>0</v>
      </c>
      <c r="AB286">
        <f t="shared" si="12"/>
        <v>446.27666666666664</v>
      </c>
      <c r="AC286">
        <f t="shared" si="13"/>
        <v>0</v>
      </c>
      <c r="AD286">
        <f t="shared" si="14"/>
        <v>981.80866666666668</v>
      </c>
    </row>
    <row r="287" spans="1:30" x14ac:dyDescent="0.3">
      <c r="A287">
        <v>176247</v>
      </c>
      <c r="B287" t="s">
        <v>779</v>
      </c>
      <c r="C287" t="s">
        <v>28</v>
      </c>
      <c r="D287">
        <v>1075</v>
      </c>
      <c r="E287">
        <v>8149</v>
      </c>
      <c r="F287" t="s">
        <v>780</v>
      </c>
      <c r="G287">
        <v>2</v>
      </c>
      <c r="H287" t="s">
        <v>71</v>
      </c>
      <c r="I287" t="s">
        <v>96</v>
      </c>
      <c r="J287">
        <v>36477</v>
      </c>
      <c r="K287" t="s">
        <v>781</v>
      </c>
      <c r="L287">
        <v>36477</v>
      </c>
      <c r="M287" t="s">
        <v>781</v>
      </c>
      <c r="N287">
        <v>0</v>
      </c>
      <c r="O287" t="s">
        <v>67</v>
      </c>
      <c r="P287" t="s">
        <v>109</v>
      </c>
      <c r="Q287" t="s">
        <v>37</v>
      </c>
      <c r="R287" t="s">
        <v>36</v>
      </c>
      <c r="S287" t="s">
        <v>36</v>
      </c>
      <c r="T287">
        <v>1939.76</v>
      </c>
      <c r="U287">
        <v>0</v>
      </c>
      <c r="V287">
        <v>0</v>
      </c>
      <c r="W287">
        <v>0</v>
      </c>
      <c r="X287">
        <v>56.13</v>
      </c>
      <c r="Y287">
        <v>0</v>
      </c>
      <c r="Z287">
        <v>0</v>
      </c>
      <c r="AA287">
        <v>0</v>
      </c>
      <c r="AB287">
        <f t="shared" si="12"/>
        <v>161.64666666666668</v>
      </c>
      <c r="AC287">
        <f t="shared" si="13"/>
        <v>0</v>
      </c>
      <c r="AD287">
        <f t="shared" si="14"/>
        <v>355.6226666666667</v>
      </c>
    </row>
    <row r="288" spans="1:30" x14ac:dyDescent="0.3">
      <c r="A288">
        <v>963425</v>
      </c>
      <c r="B288" t="s">
        <v>746</v>
      </c>
      <c r="C288" t="s">
        <v>28</v>
      </c>
      <c r="D288">
        <v>7994</v>
      </c>
      <c r="E288">
        <v>8155</v>
      </c>
      <c r="F288" t="s">
        <v>253</v>
      </c>
      <c r="G288">
        <v>5</v>
      </c>
      <c r="H288" t="s">
        <v>30</v>
      </c>
      <c r="I288" t="s">
        <v>31</v>
      </c>
      <c r="J288">
        <v>40019</v>
      </c>
      <c r="K288" t="s">
        <v>200</v>
      </c>
      <c r="L288">
        <v>40018</v>
      </c>
      <c r="M288" t="s">
        <v>200</v>
      </c>
      <c r="N288" t="s">
        <v>201</v>
      </c>
      <c r="O288" t="s">
        <v>34</v>
      </c>
      <c r="P288" t="s">
        <v>99</v>
      </c>
      <c r="Q288" t="s">
        <v>37</v>
      </c>
      <c r="R288" t="s">
        <v>36</v>
      </c>
      <c r="S288" t="s">
        <v>37</v>
      </c>
      <c r="T288">
        <v>53766.33</v>
      </c>
      <c r="U288">
        <v>53766.33</v>
      </c>
      <c r="V288">
        <v>0</v>
      </c>
      <c r="W288">
        <v>0</v>
      </c>
      <c r="X288">
        <v>1481.24</v>
      </c>
      <c r="Y288">
        <v>1481.24</v>
      </c>
      <c r="Z288">
        <v>0</v>
      </c>
      <c r="AA288">
        <v>0</v>
      </c>
      <c r="AB288">
        <f t="shared" si="12"/>
        <v>4480.5275000000001</v>
      </c>
      <c r="AC288">
        <f t="shared" si="13"/>
        <v>0</v>
      </c>
      <c r="AD288">
        <f t="shared" si="14"/>
        <v>9857.1605000000018</v>
      </c>
    </row>
    <row r="289" spans="1:30" x14ac:dyDescent="0.3">
      <c r="A289">
        <v>933863</v>
      </c>
      <c r="B289" t="s">
        <v>437</v>
      </c>
      <c r="C289" t="s">
        <v>28</v>
      </c>
      <c r="D289">
        <v>7001</v>
      </c>
      <c r="E289">
        <v>8170</v>
      </c>
      <c r="F289" t="s">
        <v>438</v>
      </c>
      <c r="G289">
        <v>5</v>
      </c>
      <c r="H289" t="s">
        <v>30</v>
      </c>
      <c r="I289" t="s">
        <v>31</v>
      </c>
      <c r="J289">
        <v>2561</v>
      </c>
      <c r="K289" t="s">
        <v>439</v>
      </c>
      <c r="L289">
        <v>2561</v>
      </c>
      <c r="M289" t="s">
        <v>439</v>
      </c>
      <c r="N289" t="s">
        <v>440</v>
      </c>
      <c r="O289" t="s">
        <v>43</v>
      </c>
      <c r="P289" t="s">
        <v>487</v>
      </c>
      <c r="Q289" t="s">
        <v>36</v>
      </c>
      <c r="R289" t="s">
        <v>36</v>
      </c>
      <c r="S289" t="s">
        <v>37</v>
      </c>
      <c r="T289">
        <v>39817.230000000003</v>
      </c>
      <c r="U289">
        <v>13687.58</v>
      </c>
      <c r="V289">
        <v>0</v>
      </c>
      <c r="W289">
        <v>0</v>
      </c>
      <c r="X289">
        <v>3066.8</v>
      </c>
      <c r="Y289">
        <v>1045.6099999999999</v>
      </c>
      <c r="Z289">
        <v>0</v>
      </c>
      <c r="AA289">
        <v>0</v>
      </c>
      <c r="AB289">
        <f t="shared" si="12"/>
        <v>3318.1025000000004</v>
      </c>
      <c r="AC289">
        <f t="shared" si="13"/>
        <v>0</v>
      </c>
      <c r="AD289">
        <f t="shared" si="14"/>
        <v>7299.8255000000017</v>
      </c>
    </row>
    <row r="290" spans="1:30" x14ac:dyDescent="0.3">
      <c r="A290">
        <v>897075</v>
      </c>
      <c r="B290" t="s">
        <v>782</v>
      </c>
      <c r="C290" t="s">
        <v>28</v>
      </c>
      <c r="D290">
        <v>7994</v>
      </c>
      <c r="E290">
        <v>8173</v>
      </c>
      <c r="F290" t="s">
        <v>783</v>
      </c>
      <c r="G290">
        <v>5</v>
      </c>
      <c r="H290" t="s">
        <v>30</v>
      </c>
      <c r="I290" t="s">
        <v>31</v>
      </c>
      <c r="J290">
        <v>72954</v>
      </c>
      <c r="K290" t="s">
        <v>90</v>
      </c>
      <c r="L290">
        <v>72952</v>
      </c>
      <c r="M290" t="s">
        <v>91</v>
      </c>
      <c r="N290" t="s">
        <v>92</v>
      </c>
      <c r="O290" t="s">
        <v>34</v>
      </c>
      <c r="P290" t="s">
        <v>202</v>
      </c>
      <c r="Q290" t="s">
        <v>36</v>
      </c>
      <c r="R290" t="s">
        <v>36</v>
      </c>
      <c r="S290" t="s">
        <v>37</v>
      </c>
      <c r="T290">
        <v>49998.79</v>
      </c>
      <c r="U290">
        <v>0</v>
      </c>
      <c r="V290">
        <v>12699.78</v>
      </c>
      <c r="W290">
        <v>0</v>
      </c>
      <c r="X290">
        <v>4884.01</v>
      </c>
      <c r="Y290">
        <v>0</v>
      </c>
      <c r="Z290">
        <v>701.28</v>
      </c>
      <c r="AA290">
        <v>0</v>
      </c>
      <c r="AB290">
        <f t="shared" si="12"/>
        <v>4166.5658333333331</v>
      </c>
      <c r="AC290">
        <f t="shared" si="13"/>
        <v>12699.78</v>
      </c>
      <c r="AD290">
        <f t="shared" si="14"/>
        <v>9166.444833333333</v>
      </c>
    </row>
    <row r="291" spans="1:30" x14ac:dyDescent="0.3">
      <c r="A291">
        <v>754574</v>
      </c>
      <c r="B291" t="s">
        <v>242</v>
      </c>
      <c r="C291" t="s">
        <v>28</v>
      </c>
      <c r="D291">
        <v>7992</v>
      </c>
      <c r="E291">
        <v>8145</v>
      </c>
      <c r="F291" t="s">
        <v>162</v>
      </c>
      <c r="G291">
        <v>5</v>
      </c>
      <c r="H291" t="s">
        <v>30</v>
      </c>
      <c r="I291" t="s">
        <v>31</v>
      </c>
      <c r="J291">
        <v>815</v>
      </c>
      <c r="K291" t="s">
        <v>163</v>
      </c>
      <c r="L291">
        <v>815</v>
      </c>
      <c r="M291" t="s">
        <v>163</v>
      </c>
      <c r="N291" t="s">
        <v>243</v>
      </c>
      <c r="O291" t="s">
        <v>67</v>
      </c>
      <c r="P291" t="s">
        <v>333</v>
      </c>
      <c r="Q291" t="s">
        <v>36</v>
      </c>
      <c r="R291" t="s">
        <v>36</v>
      </c>
      <c r="S291" t="s">
        <v>37</v>
      </c>
      <c r="T291">
        <v>7238.51</v>
      </c>
      <c r="U291">
        <v>0</v>
      </c>
      <c r="V291">
        <v>0</v>
      </c>
      <c r="W291">
        <v>0</v>
      </c>
      <c r="X291">
        <v>859.68</v>
      </c>
      <c r="Y291">
        <v>0</v>
      </c>
      <c r="Z291">
        <v>0</v>
      </c>
      <c r="AA291">
        <v>0</v>
      </c>
      <c r="AB291">
        <f t="shared" si="12"/>
        <v>603.20916666666665</v>
      </c>
      <c r="AC291">
        <f t="shared" si="13"/>
        <v>0</v>
      </c>
      <c r="AD291">
        <f t="shared" si="14"/>
        <v>1327.0601666666666</v>
      </c>
    </row>
    <row r="292" spans="1:30" x14ac:dyDescent="0.3">
      <c r="A292">
        <v>934068</v>
      </c>
      <c r="B292" t="s">
        <v>733</v>
      </c>
      <c r="C292" t="s">
        <v>28</v>
      </c>
      <c r="D292">
        <v>7992</v>
      </c>
      <c r="E292">
        <v>8170</v>
      </c>
      <c r="F292" t="s">
        <v>331</v>
      </c>
      <c r="G292">
        <v>5</v>
      </c>
      <c r="H292" t="s">
        <v>30</v>
      </c>
      <c r="I292" t="s">
        <v>31</v>
      </c>
      <c r="J292">
        <v>1792</v>
      </c>
      <c r="K292" t="s">
        <v>388</v>
      </c>
      <c r="L292">
        <v>1792</v>
      </c>
      <c r="M292" t="s">
        <v>388</v>
      </c>
      <c r="N292" t="s">
        <v>734</v>
      </c>
      <c r="O292" t="s">
        <v>67</v>
      </c>
      <c r="P292" t="s">
        <v>35</v>
      </c>
      <c r="Q292" t="s">
        <v>36</v>
      </c>
      <c r="R292" t="s">
        <v>36</v>
      </c>
      <c r="S292" t="s">
        <v>37</v>
      </c>
      <c r="T292">
        <v>3515.52</v>
      </c>
      <c r="U292">
        <v>861.75</v>
      </c>
      <c r="V292">
        <v>0</v>
      </c>
      <c r="W292">
        <v>0</v>
      </c>
      <c r="X292">
        <v>212.18</v>
      </c>
      <c r="Y292">
        <v>47.07</v>
      </c>
      <c r="Z292">
        <v>0</v>
      </c>
      <c r="AA292">
        <v>0</v>
      </c>
      <c r="AB292">
        <f t="shared" si="12"/>
        <v>292.95999999999998</v>
      </c>
      <c r="AC292">
        <f t="shared" si="13"/>
        <v>0</v>
      </c>
      <c r="AD292">
        <f t="shared" si="14"/>
        <v>644.51200000000006</v>
      </c>
    </row>
    <row r="293" spans="1:30" x14ac:dyDescent="0.3">
      <c r="A293">
        <v>914362</v>
      </c>
      <c r="B293" t="s">
        <v>682</v>
      </c>
      <c r="C293" t="s">
        <v>28</v>
      </c>
      <c r="D293">
        <v>7994</v>
      </c>
      <c r="E293">
        <v>8149</v>
      </c>
      <c r="F293" t="s">
        <v>651</v>
      </c>
      <c r="G293">
        <v>3</v>
      </c>
      <c r="H293" t="s">
        <v>170</v>
      </c>
      <c r="I293" t="s">
        <v>96</v>
      </c>
      <c r="J293">
        <v>72387</v>
      </c>
      <c r="K293" t="s">
        <v>268</v>
      </c>
      <c r="L293">
        <v>72387</v>
      </c>
      <c r="M293" t="s">
        <v>268</v>
      </c>
      <c r="N293" t="s">
        <v>652</v>
      </c>
      <c r="O293" t="s">
        <v>34</v>
      </c>
      <c r="P293" t="s">
        <v>670</v>
      </c>
      <c r="Q293" t="s">
        <v>36</v>
      </c>
      <c r="R293" t="s">
        <v>36</v>
      </c>
      <c r="S293" t="s">
        <v>36</v>
      </c>
      <c r="T293">
        <v>11387.85</v>
      </c>
      <c r="U293">
        <v>11387.85</v>
      </c>
      <c r="V293">
        <v>0</v>
      </c>
      <c r="W293">
        <v>0</v>
      </c>
      <c r="X293">
        <v>658.82</v>
      </c>
      <c r="Y293">
        <v>658.82</v>
      </c>
      <c r="Z293">
        <v>0</v>
      </c>
      <c r="AA293">
        <v>0</v>
      </c>
      <c r="AB293">
        <f t="shared" si="12"/>
        <v>948.98750000000007</v>
      </c>
      <c r="AC293">
        <f t="shared" si="13"/>
        <v>0</v>
      </c>
      <c r="AD293">
        <f t="shared" si="14"/>
        <v>2087.7725000000005</v>
      </c>
    </row>
    <row r="294" spans="1:30" x14ac:dyDescent="0.3">
      <c r="A294">
        <v>977819</v>
      </c>
      <c r="B294" t="s">
        <v>784</v>
      </c>
      <c r="C294" t="s">
        <v>28</v>
      </c>
      <c r="D294">
        <v>7600</v>
      </c>
      <c r="E294">
        <v>8165</v>
      </c>
      <c r="F294" t="s">
        <v>29</v>
      </c>
      <c r="G294">
        <v>5</v>
      </c>
      <c r="H294" t="s">
        <v>30</v>
      </c>
      <c r="I294" t="s">
        <v>31</v>
      </c>
      <c r="J294">
        <v>910</v>
      </c>
      <c r="K294" t="s">
        <v>785</v>
      </c>
      <c r="L294">
        <v>910</v>
      </c>
      <c r="M294" t="s">
        <v>785</v>
      </c>
      <c r="N294" t="s">
        <v>786</v>
      </c>
      <c r="O294" t="s">
        <v>67</v>
      </c>
      <c r="P294" t="s">
        <v>787</v>
      </c>
      <c r="Q294" t="s">
        <v>36</v>
      </c>
      <c r="R294" t="s">
        <v>36</v>
      </c>
      <c r="S294" t="s">
        <v>37</v>
      </c>
      <c r="T294">
        <v>3584.34</v>
      </c>
      <c r="U294">
        <v>0</v>
      </c>
      <c r="V294">
        <v>0</v>
      </c>
      <c r="W294">
        <v>0</v>
      </c>
      <c r="X294">
        <v>111.75</v>
      </c>
      <c r="Y294">
        <v>0</v>
      </c>
      <c r="Z294">
        <v>0</v>
      </c>
      <c r="AA294">
        <v>0</v>
      </c>
      <c r="AB294">
        <f t="shared" si="12"/>
        <v>298.69499999999999</v>
      </c>
      <c r="AC294">
        <f t="shared" si="13"/>
        <v>0</v>
      </c>
      <c r="AD294">
        <f t="shared" si="14"/>
        <v>657.12900000000002</v>
      </c>
    </row>
    <row r="295" spans="1:30" x14ac:dyDescent="0.3">
      <c r="A295">
        <v>107905</v>
      </c>
      <c r="B295" t="s">
        <v>788</v>
      </c>
      <c r="C295" t="s">
        <v>28</v>
      </c>
      <c r="D295">
        <v>7710</v>
      </c>
      <c r="E295">
        <v>8149</v>
      </c>
      <c r="G295">
        <v>3</v>
      </c>
      <c r="H295" t="s">
        <v>170</v>
      </c>
      <c r="I295" t="s">
        <v>96</v>
      </c>
      <c r="J295">
        <v>72142</v>
      </c>
      <c r="K295" t="s">
        <v>380</v>
      </c>
      <c r="L295">
        <v>72142</v>
      </c>
      <c r="M295" t="s">
        <v>380</v>
      </c>
      <c r="N295" t="s">
        <v>381</v>
      </c>
      <c r="O295" t="s">
        <v>34</v>
      </c>
      <c r="P295" t="s">
        <v>77</v>
      </c>
      <c r="Q295" t="s">
        <v>37</v>
      </c>
      <c r="R295" t="s">
        <v>36</v>
      </c>
      <c r="S295" t="s">
        <v>36</v>
      </c>
      <c r="T295">
        <v>6877.8</v>
      </c>
      <c r="U295">
        <v>6877.8</v>
      </c>
      <c r="V295">
        <v>0</v>
      </c>
      <c r="W295">
        <v>0</v>
      </c>
      <c r="X295">
        <v>156.19</v>
      </c>
      <c r="Y295">
        <v>156.19</v>
      </c>
      <c r="Z295">
        <v>0</v>
      </c>
      <c r="AA295">
        <v>0</v>
      </c>
      <c r="AB295">
        <f t="shared" si="12"/>
        <v>573.15</v>
      </c>
      <c r="AC295">
        <f t="shared" si="13"/>
        <v>0</v>
      </c>
      <c r="AD295">
        <f t="shared" si="14"/>
        <v>1260.93</v>
      </c>
    </row>
    <row r="296" spans="1:30" x14ac:dyDescent="0.3">
      <c r="A296">
        <v>871841</v>
      </c>
      <c r="B296" t="s">
        <v>470</v>
      </c>
      <c r="C296" t="s">
        <v>28</v>
      </c>
      <c r="D296">
        <v>7670</v>
      </c>
      <c r="E296">
        <v>8155</v>
      </c>
      <c r="F296" t="s">
        <v>471</v>
      </c>
      <c r="G296">
        <v>4</v>
      </c>
      <c r="H296" t="s">
        <v>40</v>
      </c>
      <c r="I296" t="s">
        <v>96</v>
      </c>
      <c r="J296">
        <v>40206</v>
      </c>
      <c r="K296" t="s">
        <v>236</v>
      </c>
      <c r="L296">
        <v>40205</v>
      </c>
      <c r="M296" t="s">
        <v>237</v>
      </c>
      <c r="N296" t="s">
        <v>472</v>
      </c>
      <c r="O296" t="s">
        <v>34</v>
      </c>
      <c r="P296" t="s">
        <v>789</v>
      </c>
      <c r="Q296" t="s">
        <v>36</v>
      </c>
      <c r="R296" t="s">
        <v>36</v>
      </c>
      <c r="S296" t="s">
        <v>36</v>
      </c>
      <c r="T296">
        <v>24213.83</v>
      </c>
      <c r="U296">
        <v>6008.31</v>
      </c>
      <c r="V296">
        <v>0</v>
      </c>
      <c r="W296">
        <v>0</v>
      </c>
      <c r="X296">
        <v>557.38</v>
      </c>
      <c r="Y296">
        <v>137.38999999999999</v>
      </c>
      <c r="Z296">
        <v>0</v>
      </c>
      <c r="AA296">
        <v>0</v>
      </c>
      <c r="AB296">
        <f t="shared" si="12"/>
        <v>2017.8191666666669</v>
      </c>
      <c r="AC296">
        <f t="shared" si="13"/>
        <v>0</v>
      </c>
      <c r="AD296">
        <f t="shared" si="14"/>
        <v>4439.2021666666678</v>
      </c>
    </row>
    <row r="297" spans="1:30" x14ac:dyDescent="0.3">
      <c r="A297">
        <v>947813</v>
      </c>
      <c r="B297" t="s">
        <v>790</v>
      </c>
      <c r="C297" t="s">
        <v>28</v>
      </c>
      <c r="D297">
        <v>7994</v>
      </c>
      <c r="E297">
        <v>8120</v>
      </c>
      <c r="F297" t="s">
        <v>791</v>
      </c>
      <c r="G297">
        <v>5</v>
      </c>
      <c r="H297" t="s">
        <v>30</v>
      </c>
      <c r="I297" t="s">
        <v>31</v>
      </c>
      <c r="J297">
        <v>2501</v>
      </c>
      <c r="K297" t="s">
        <v>123</v>
      </c>
      <c r="L297">
        <v>2501</v>
      </c>
      <c r="M297" t="s">
        <v>123</v>
      </c>
      <c r="N297" t="s">
        <v>124</v>
      </c>
      <c r="O297" t="s">
        <v>34</v>
      </c>
      <c r="P297" t="s">
        <v>87</v>
      </c>
      <c r="Q297" t="s">
        <v>36</v>
      </c>
      <c r="R297" t="s">
        <v>36</v>
      </c>
      <c r="S297" t="s">
        <v>37</v>
      </c>
      <c r="T297">
        <v>1063.23</v>
      </c>
      <c r="U297">
        <v>0</v>
      </c>
      <c r="V297">
        <v>0</v>
      </c>
      <c r="W297">
        <v>362.19</v>
      </c>
      <c r="X297">
        <v>-1.81</v>
      </c>
      <c r="Y297">
        <v>0</v>
      </c>
      <c r="Z297">
        <v>0</v>
      </c>
      <c r="AA297">
        <v>0</v>
      </c>
      <c r="AB297">
        <f t="shared" si="12"/>
        <v>88.602500000000006</v>
      </c>
      <c r="AC297">
        <f t="shared" si="13"/>
        <v>362.19</v>
      </c>
      <c r="AD297">
        <f t="shared" si="14"/>
        <v>194.92550000000003</v>
      </c>
    </row>
    <row r="298" spans="1:30" x14ac:dyDescent="0.3">
      <c r="A298">
        <v>724988</v>
      </c>
      <c r="B298" t="s">
        <v>332</v>
      </c>
      <c r="C298" t="s">
        <v>28</v>
      </c>
      <c r="D298">
        <v>7992</v>
      </c>
      <c r="E298">
        <v>8144</v>
      </c>
      <c r="F298" t="s">
        <v>117</v>
      </c>
      <c r="G298">
        <v>5</v>
      </c>
      <c r="H298" t="s">
        <v>30</v>
      </c>
      <c r="I298" t="s">
        <v>31</v>
      </c>
      <c r="J298">
        <v>1645</v>
      </c>
      <c r="K298" t="s">
        <v>254</v>
      </c>
      <c r="L298">
        <v>1645</v>
      </c>
      <c r="M298" t="s">
        <v>254</v>
      </c>
      <c r="N298" t="s">
        <v>255</v>
      </c>
      <c r="O298" t="s">
        <v>67</v>
      </c>
      <c r="P298" t="s">
        <v>72</v>
      </c>
      <c r="Q298" t="s">
        <v>36</v>
      </c>
      <c r="R298" t="s">
        <v>36</v>
      </c>
      <c r="S298" t="s">
        <v>37</v>
      </c>
      <c r="T298">
        <v>3922.3</v>
      </c>
      <c r="U298">
        <v>0</v>
      </c>
      <c r="V298">
        <v>7858</v>
      </c>
      <c r="W298">
        <v>3929</v>
      </c>
      <c r="X298">
        <v>286.24</v>
      </c>
      <c r="Y298">
        <v>0</v>
      </c>
      <c r="Z298">
        <v>571.78</v>
      </c>
      <c r="AA298">
        <v>151.12</v>
      </c>
      <c r="AB298">
        <f t="shared" si="12"/>
        <v>326.85833333333335</v>
      </c>
      <c r="AC298">
        <f t="shared" si="13"/>
        <v>11787</v>
      </c>
      <c r="AD298">
        <f t="shared" si="14"/>
        <v>719.08833333333348</v>
      </c>
    </row>
    <row r="299" spans="1:30" x14ac:dyDescent="0.3">
      <c r="A299">
        <v>640936</v>
      </c>
      <c r="B299" t="s">
        <v>792</v>
      </c>
      <c r="C299" t="s">
        <v>28</v>
      </c>
      <c r="D299">
        <v>7001</v>
      </c>
      <c r="E299">
        <v>8162</v>
      </c>
      <c r="F299" t="s">
        <v>793</v>
      </c>
      <c r="G299">
        <v>5</v>
      </c>
      <c r="H299" t="s">
        <v>30</v>
      </c>
      <c r="I299" t="s">
        <v>31</v>
      </c>
      <c r="J299">
        <v>914</v>
      </c>
      <c r="K299" t="s">
        <v>645</v>
      </c>
      <c r="L299">
        <v>914</v>
      </c>
      <c r="M299" t="s">
        <v>645</v>
      </c>
      <c r="N299" t="s">
        <v>646</v>
      </c>
      <c r="O299" t="s">
        <v>67</v>
      </c>
      <c r="P299" t="s">
        <v>263</v>
      </c>
      <c r="Q299" t="s">
        <v>36</v>
      </c>
      <c r="R299" t="s">
        <v>36</v>
      </c>
      <c r="S299" t="s">
        <v>37</v>
      </c>
      <c r="T299">
        <v>10096.89</v>
      </c>
      <c r="U299">
        <v>4980.2700000000004</v>
      </c>
      <c r="V299">
        <v>0</v>
      </c>
      <c r="W299">
        <v>0</v>
      </c>
      <c r="X299">
        <v>812.05</v>
      </c>
      <c r="Y299">
        <v>399.8</v>
      </c>
      <c r="Z299">
        <v>0</v>
      </c>
      <c r="AA299">
        <v>0</v>
      </c>
      <c r="AB299">
        <f t="shared" si="12"/>
        <v>841.40749999999991</v>
      </c>
      <c r="AC299">
        <f t="shared" si="13"/>
        <v>0</v>
      </c>
      <c r="AD299">
        <f t="shared" si="14"/>
        <v>1851.0964999999999</v>
      </c>
    </row>
    <row r="300" spans="1:30" x14ac:dyDescent="0.3">
      <c r="A300">
        <v>755489</v>
      </c>
      <c r="B300" t="s">
        <v>794</v>
      </c>
      <c r="C300" t="s">
        <v>28</v>
      </c>
      <c r="D300">
        <v>7992</v>
      </c>
      <c r="E300">
        <v>8195</v>
      </c>
      <c r="F300" t="s">
        <v>795</v>
      </c>
      <c r="G300">
        <v>5</v>
      </c>
      <c r="H300" t="s">
        <v>30</v>
      </c>
      <c r="I300" t="s">
        <v>31</v>
      </c>
      <c r="J300">
        <v>1645</v>
      </c>
      <c r="K300" t="s">
        <v>254</v>
      </c>
      <c r="L300">
        <v>1645</v>
      </c>
      <c r="M300" t="s">
        <v>254</v>
      </c>
      <c r="N300" t="s">
        <v>255</v>
      </c>
      <c r="O300" t="s">
        <v>67</v>
      </c>
      <c r="P300" t="s">
        <v>333</v>
      </c>
      <c r="Q300" t="s">
        <v>36</v>
      </c>
      <c r="R300" t="s">
        <v>36</v>
      </c>
      <c r="S300" t="s">
        <v>37</v>
      </c>
      <c r="T300">
        <v>7240.51</v>
      </c>
      <c r="U300">
        <v>0</v>
      </c>
      <c r="V300">
        <v>0</v>
      </c>
      <c r="W300">
        <v>0</v>
      </c>
      <c r="X300">
        <v>807.05</v>
      </c>
      <c r="Y300">
        <v>0</v>
      </c>
      <c r="Z300">
        <v>0</v>
      </c>
      <c r="AA300">
        <v>0</v>
      </c>
      <c r="AB300">
        <f t="shared" si="12"/>
        <v>603.37583333333339</v>
      </c>
      <c r="AC300">
        <f t="shared" si="13"/>
        <v>0</v>
      </c>
      <c r="AD300">
        <f t="shared" si="14"/>
        <v>1327.4268333333337</v>
      </c>
    </row>
    <row r="301" spans="1:30" x14ac:dyDescent="0.3">
      <c r="A301">
        <v>795699</v>
      </c>
      <c r="B301" t="s">
        <v>796</v>
      </c>
      <c r="C301" t="s">
        <v>28</v>
      </c>
      <c r="D301">
        <v>7992</v>
      </c>
      <c r="E301">
        <v>8195</v>
      </c>
      <c r="F301" t="s">
        <v>797</v>
      </c>
      <c r="G301">
        <v>5</v>
      </c>
      <c r="H301" t="s">
        <v>30</v>
      </c>
      <c r="I301" t="s">
        <v>31</v>
      </c>
      <c r="J301">
        <v>1205</v>
      </c>
      <c r="K301" t="s">
        <v>158</v>
      </c>
      <c r="L301">
        <v>1205</v>
      </c>
      <c r="M301" t="s">
        <v>158</v>
      </c>
      <c r="N301" t="s">
        <v>159</v>
      </c>
      <c r="O301" t="s">
        <v>34</v>
      </c>
      <c r="P301" t="s">
        <v>353</v>
      </c>
      <c r="Q301" t="s">
        <v>36</v>
      </c>
      <c r="R301" t="s">
        <v>36</v>
      </c>
      <c r="S301" t="s">
        <v>37</v>
      </c>
      <c r="T301">
        <v>99865.2</v>
      </c>
      <c r="U301">
        <v>0</v>
      </c>
      <c r="V301">
        <v>0</v>
      </c>
      <c r="W301">
        <v>0</v>
      </c>
      <c r="X301">
        <v>9725.7999999999993</v>
      </c>
      <c r="Y301">
        <v>0</v>
      </c>
      <c r="Z301">
        <v>0</v>
      </c>
      <c r="AA301">
        <v>0</v>
      </c>
      <c r="AB301">
        <f t="shared" si="12"/>
        <v>8322.1</v>
      </c>
      <c r="AC301">
        <f t="shared" si="13"/>
        <v>0</v>
      </c>
      <c r="AD301">
        <f t="shared" si="14"/>
        <v>18308.620000000003</v>
      </c>
    </row>
    <row r="302" spans="1:30" x14ac:dyDescent="0.3">
      <c r="A302">
        <v>139265</v>
      </c>
      <c r="B302" t="s">
        <v>509</v>
      </c>
      <c r="C302" t="s">
        <v>28</v>
      </c>
      <c r="D302">
        <v>7001</v>
      </c>
      <c r="E302">
        <v>8149</v>
      </c>
      <c r="F302" t="s">
        <v>510</v>
      </c>
      <c r="G302">
        <v>2</v>
      </c>
      <c r="H302" t="s">
        <v>71</v>
      </c>
      <c r="I302" t="s">
        <v>96</v>
      </c>
      <c r="J302">
        <v>72821</v>
      </c>
      <c r="K302" t="s">
        <v>511</v>
      </c>
      <c r="L302">
        <v>72821</v>
      </c>
      <c r="M302" t="s">
        <v>511</v>
      </c>
      <c r="N302">
        <v>0</v>
      </c>
      <c r="O302" t="s">
        <v>34</v>
      </c>
      <c r="P302" t="s">
        <v>134</v>
      </c>
      <c r="Q302" t="s">
        <v>37</v>
      </c>
      <c r="R302" t="s">
        <v>36</v>
      </c>
      <c r="S302" t="s">
        <v>36</v>
      </c>
      <c r="T302">
        <v>50134.080000000002</v>
      </c>
      <c r="U302">
        <v>0</v>
      </c>
      <c r="V302">
        <v>0</v>
      </c>
      <c r="W302">
        <v>0</v>
      </c>
      <c r="X302">
        <v>916.74</v>
      </c>
      <c r="Y302">
        <v>0</v>
      </c>
      <c r="Z302">
        <v>0</v>
      </c>
      <c r="AA302">
        <v>0</v>
      </c>
      <c r="AB302">
        <f t="shared" si="12"/>
        <v>4177.84</v>
      </c>
      <c r="AC302">
        <f t="shared" si="13"/>
        <v>0</v>
      </c>
      <c r="AD302">
        <f t="shared" si="14"/>
        <v>9191.2480000000014</v>
      </c>
    </row>
    <row r="303" spans="1:30" x14ac:dyDescent="0.3">
      <c r="A303">
        <v>139028</v>
      </c>
      <c r="B303" t="s">
        <v>798</v>
      </c>
      <c r="C303" t="s">
        <v>28</v>
      </c>
      <c r="D303">
        <v>1075</v>
      </c>
      <c r="E303">
        <v>8149</v>
      </c>
      <c r="F303" t="s">
        <v>799</v>
      </c>
      <c r="G303">
        <v>4</v>
      </c>
      <c r="H303" t="s">
        <v>40</v>
      </c>
      <c r="I303" t="s">
        <v>96</v>
      </c>
      <c r="J303">
        <v>40847</v>
      </c>
      <c r="K303" t="s">
        <v>800</v>
      </c>
      <c r="L303">
        <v>40847</v>
      </c>
      <c r="M303" t="s">
        <v>800</v>
      </c>
      <c r="N303" t="s">
        <v>801</v>
      </c>
      <c r="O303" t="s">
        <v>43</v>
      </c>
      <c r="P303" t="s">
        <v>134</v>
      </c>
      <c r="Q303" t="s">
        <v>37</v>
      </c>
      <c r="R303" t="s">
        <v>36</v>
      </c>
      <c r="S303" t="s">
        <v>36</v>
      </c>
      <c r="T303">
        <v>75564.08</v>
      </c>
      <c r="U303">
        <v>0</v>
      </c>
      <c r="V303">
        <v>75564.08</v>
      </c>
      <c r="W303">
        <v>170019.18</v>
      </c>
      <c r="X303">
        <v>2297.67</v>
      </c>
      <c r="Y303">
        <v>0</v>
      </c>
      <c r="Z303">
        <v>2252.27</v>
      </c>
      <c r="AA303">
        <v>2390.8200000000002</v>
      </c>
      <c r="AB303">
        <f t="shared" si="12"/>
        <v>6297.0066666666671</v>
      </c>
      <c r="AC303">
        <f t="shared" si="13"/>
        <v>245583.26</v>
      </c>
      <c r="AD303">
        <f t="shared" si="14"/>
        <v>13853.414666666669</v>
      </c>
    </row>
    <row r="304" spans="1:30" x14ac:dyDescent="0.3">
      <c r="A304">
        <v>962109</v>
      </c>
      <c r="B304" t="s">
        <v>802</v>
      </c>
      <c r="C304" t="s">
        <v>28</v>
      </c>
      <c r="D304">
        <v>7998</v>
      </c>
      <c r="E304">
        <v>8149</v>
      </c>
      <c r="F304" t="s">
        <v>227</v>
      </c>
      <c r="G304">
        <v>5</v>
      </c>
      <c r="H304" t="s">
        <v>30</v>
      </c>
      <c r="I304" t="s">
        <v>31</v>
      </c>
      <c r="J304">
        <v>1317</v>
      </c>
      <c r="K304" t="s">
        <v>443</v>
      </c>
      <c r="L304">
        <v>1317</v>
      </c>
      <c r="M304" t="s">
        <v>443</v>
      </c>
      <c r="N304" t="s">
        <v>803</v>
      </c>
      <c r="O304" t="s">
        <v>67</v>
      </c>
      <c r="P304" t="s">
        <v>263</v>
      </c>
      <c r="Q304" t="s">
        <v>36</v>
      </c>
      <c r="R304" t="s">
        <v>36</v>
      </c>
      <c r="S304" t="s">
        <v>37</v>
      </c>
      <c r="T304">
        <v>5116.62</v>
      </c>
      <c r="U304">
        <v>0</v>
      </c>
      <c r="V304">
        <v>0</v>
      </c>
      <c r="W304">
        <v>0</v>
      </c>
      <c r="X304">
        <v>465.8</v>
      </c>
      <c r="Y304">
        <v>0</v>
      </c>
      <c r="Z304">
        <v>0</v>
      </c>
      <c r="AA304">
        <v>0</v>
      </c>
      <c r="AB304">
        <f t="shared" si="12"/>
        <v>426.38499999999999</v>
      </c>
      <c r="AC304">
        <f t="shared" si="13"/>
        <v>0</v>
      </c>
      <c r="AD304">
        <f t="shared" si="14"/>
        <v>938.04700000000003</v>
      </c>
    </row>
    <row r="305" spans="1:30" x14ac:dyDescent="0.3">
      <c r="A305">
        <v>115616</v>
      </c>
      <c r="B305" t="s">
        <v>804</v>
      </c>
      <c r="C305" t="s">
        <v>28</v>
      </c>
      <c r="D305">
        <v>7520</v>
      </c>
      <c r="E305">
        <v>8149</v>
      </c>
      <c r="F305" t="s">
        <v>805</v>
      </c>
      <c r="G305">
        <v>3</v>
      </c>
      <c r="H305" t="s">
        <v>170</v>
      </c>
      <c r="I305" t="s">
        <v>96</v>
      </c>
      <c r="J305">
        <v>73328</v>
      </c>
      <c r="K305" t="s">
        <v>806</v>
      </c>
      <c r="L305">
        <v>73328</v>
      </c>
      <c r="M305" t="s">
        <v>806</v>
      </c>
      <c r="N305" t="s">
        <v>807</v>
      </c>
      <c r="O305" t="s">
        <v>34</v>
      </c>
      <c r="P305" t="s">
        <v>109</v>
      </c>
      <c r="Q305" t="s">
        <v>37</v>
      </c>
      <c r="R305" t="s">
        <v>36</v>
      </c>
      <c r="S305" t="s">
        <v>36</v>
      </c>
      <c r="T305">
        <v>0</v>
      </c>
      <c r="U305">
        <v>0</v>
      </c>
      <c r="V305">
        <v>2909.64</v>
      </c>
      <c r="W305">
        <v>0</v>
      </c>
      <c r="X305">
        <v>0</v>
      </c>
      <c r="Y305">
        <v>0</v>
      </c>
      <c r="Z305">
        <v>79.97</v>
      </c>
      <c r="AA305">
        <v>0</v>
      </c>
      <c r="AB305">
        <f t="shared" si="12"/>
        <v>0</v>
      </c>
      <c r="AC305">
        <f t="shared" si="13"/>
        <v>2909.64</v>
      </c>
      <c r="AD305">
        <f t="shared" si="14"/>
        <v>0</v>
      </c>
    </row>
    <row r="306" spans="1:30" x14ac:dyDescent="0.3">
      <c r="A306">
        <v>505976</v>
      </c>
      <c r="B306" t="s">
        <v>808</v>
      </c>
      <c r="C306" t="s">
        <v>28</v>
      </c>
      <c r="D306">
        <v>7992</v>
      </c>
      <c r="E306">
        <v>8149</v>
      </c>
      <c r="F306" t="s">
        <v>809</v>
      </c>
      <c r="G306">
        <v>4</v>
      </c>
      <c r="H306" t="s">
        <v>40</v>
      </c>
      <c r="I306" t="s">
        <v>96</v>
      </c>
      <c r="J306">
        <v>40550</v>
      </c>
      <c r="K306" t="s">
        <v>181</v>
      </c>
      <c r="L306">
        <v>40550</v>
      </c>
      <c r="M306" t="s">
        <v>181</v>
      </c>
      <c r="N306" t="s">
        <v>810</v>
      </c>
      <c r="O306" t="s">
        <v>34</v>
      </c>
      <c r="P306" t="s">
        <v>187</v>
      </c>
      <c r="Q306" t="s">
        <v>37</v>
      </c>
      <c r="R306" t="s">
        <v>36</v>
      </c>
      <c r="S306" t="s">
        <v>36</v>
      </c>
      <c r="T306">
        <v>175870.26</v>
      </c>
      <c r="U306">
        <v>0</v>
      </c>
      <c r="V306">
        <v>0</v>
      </c>
      <c r="W306">
        <v>0</v>
      </c>
      <c r="X306">
        <v>7220.14</v>
      </c>
      <c r="Y306">
        <v>0</v>
      </c>
      <c r="Z306">
        <v>0</v>
      </c>
      <c r="AA306">
        <v>0</v>
      </c>
      <c r="AB306">
        <f t="shared" si="12"/>
        <v>14655.855000000001</v>
      </c>
      <c r="AC306">
        <f t="shared" si="13"/>
        <v>0</v>
      </c>
      <c r="AD306">
        <f t="shared" si="14"/>
        <v>32242.881000000005</v>
      </c>
    </row>
    <row r="307" spans="1:30" x14ac:dyDescent="0.3">
      <c r="A307">
        <v>139335</v>
      </c>
      <c r="B307" t="s">
        <v>811</v>
      </c>
      <c r="C307" t="s">
        <v>28</v>
      </c>
      <c r="D307">
        <v>7992</v>
      </c>
      <c r="E307">
        <v>8149</v>
      </c>
      <c r="F307" t="s">
        <v>227</v>
      </c>
      <c r="G307">
        <v>5</v>
      </c>
      <c r="H307" t="s">
        <v>30</v>
      </c>
      <c r="I307" t="s">
        <v>31</v>
      </c>
      <c r="J307">
        <v>1468</v>
      </c>
      <c r="K307" t="s">
        <v>281</v>
      </c>
      <c r="L307">
        <v>1468</v>
      </c>
      <c r="M307" t="s">
        <v>281</v>
      </c>
      <c r="N307" t="s">
        <v>282</v>
      </c>
      <c r="O307" t="s">
        <v>67</v>
      </c>
      <c r="P307" t="s">
        <v>657</v>
      </c>
      <c r="Q307" t="s">
        <v>36</v>
      </c>
      <c r="R307" t="s">
        <v>36</v>
      </c>
      <c r="S307" t="s">
        <v>37</v>
      </c>
      <c r="T307">
        <v>19708.96</v>
      </c>
      <c r="U307">
        <v>0</v>
      </c>
      <c r="V307">
        <v>0</v>
      </c>
      <c r="W307">
        <v>0</v>
      </c>
      <c r="X307">
        <v>776.95</v>
      </c>
      <c r="Y307">
        <v>0</v>
      </c>
      <c r="Z307">
        <v>0</v>
      </c>
      <c r="AA307">
        <v>0</v>
      </c>
      <c r="AB307">
        <f t="shared" si="12"/>
        <v>1642.4133333333332</v>
      </c>
      <c r="AC307">
        <f t="shared" si="13"/>
        <v>0</v>
      </c>
      <c r="AD307">
        <f t="shared" si="14"/>
        <v>3613.3093333333331</v>
      </c>
    </row>
    <row r="308" spans="1:30" x14ac:dyDescent="0.3">
      <c r="A308">
        <v>932605</v>
      </c>
      <c r="B308" t="s">
        <v>812</v>
      </c>
      <c r="C308" t="s">
        <v>28</v>
      </c>
      <c r="D308">
        <v>7994</v>
      </c>
      <c r="E308">
        <v>8195</v>
      </c>
      <c r="F308" t="s">
        <v>79</v>
      </c>
      <c r="G308">
        <v>5</v>
      </c>
      <c r="H308" t="s">
        <v>30</v>
      </c>
      <c r="I308" t="s">
        <v>31</v>
      </c>
      <c r="J308">
        <v>2223</v>
      </c>
      <c r="K308" t="s">
        <v>97</v>
      </c>
      <c r="L308">
        <v>2223</v>
      </c>
      <c r="M308" t="s">
        <v>97</v>
      </c>
      <c r="N308" t="s">
        <v>98</v>
      </c>
      <c r="O308" t="s">
        <v>34</v>
      </c>
      <c r="P308" t="s">
        <v>77</v>
      </c>
      <c r="Q308" t="s">
        <v>37</v>
      </c>
      <c r="R308" t="s">
        <v>36</v>
      </c>
      <c r="S308" t="s">
        <v>37</v>
      </c>
      <c r="T308">
        <v>1011.5</v>
      </c>
      <c r="U308">
        <v>0</v>
      </c>
      <c r="V308">
        <v>0</v>
      </c>
      <c r="W308">
        <v>0</v>
      </c>
      <c r="X308">
        <v>23.37</v>
      </c>
      <c r="Y308">
        <v>0</v>
      </c>
      <c r="Z308">
        <v>0</v>
      </c>
      <c r="AA308">
        <v>0</v>
      </c>
      <c r="AB308">
        <f t="shared" si="12"/>
        <v>84.291666666666671</v>
      </c>
      <c r="AC308">
        <f t="shared" si="13"/>
        <v>0</v>
      </c>
      <c r="AD308">
        <f t="shared" si="14"/>
        <v>185.44166666666669</v>
      </c>
    </row>
    <row r="309" spans="1:30" x14ac:dyDescent="0.3">
      <c r="A309">
        <v>111285</v>
      </c>
      <c r="B309" t="s">
        <v>813</v>
      </c>
      <c r="C309" t="s">
        <v>28</v>
      </c>
      <c r="D309">
        <v>7994</v>
      </c>
      <c r="E309">
        <v>8170</v>
      </c>
      <c r="F309" t="s">
        <v>331</v>
      </c>
      <c r="G309">
        <v>5</v>
      </c>
      <c r="H309" t="s">
        <v>30</v>
      </c>
      <c r="I309" t="s">
        <v>31</v>
      </c>
      <c r="J309">
        <v>1156</v>
      </c>
      <c r="K309" t="s">
        <v>137</v>
      </c>
      <c r="L309">
        <v>1156</v>
      </c>
      <c r="M309" t="s">
        <v>137</v>
      </c>
      <c r="N309" t="s">
        <v>138</v>
      </c>
      <c r="O309" t="s">
        <v>34</v>
      </c>
      <c r="P309" t="s">
        <v>487</v>
      </c>
      <c r="Q309" t="s">
        <v>36</v>
      </c>
      <c r="R309" t="s">
        <v>36</v>
      </c>
      <c r="S309" t="s">
        <v>37</v>
      </c>
      <c r="T309">
        <v>13272.41</v>
      </c>
      <c r="U309">
        <v>0</v>
      </c>
      <c r="V309">
        <v>0</v>
      </c>
      <c r="W309">
        <v>0</v>
      </c>
      <c r="X309">
        <v>1018.24</v>
      </c>
      <c r="Y309">
        <v>0</v>
      </c>
      <c r="Z309">
        <v>0</v>
      </c>
      <c r="AA309">
        <v>0</v>
      </c>
      <c r="AB309">
        <f t="shared" si="12"/>
        <v>1106.0341666666666</v>
      </c>
      <c r="AC309">
        <f t="shared" si="13"/>
        <v>0</v>
      </c>
      <c r="AD309">
        <f t="shared" si="14"/>
        <v>2433.2751666666668</v>
      </c>
    </row>
    <row r="310" spans="1:30" x14ac:dyDescent="0.3">
      <c r="A310">
        <v>164248</v>
      </c>
      <c r="B310" t="s">
        <v>814</v>
      </c>
      <c r="C310" t="s">
        <v>28</v>
      </c>
      <c r="D310">
        <v>7994</v>
      </c>
      <c r="E310">
        <v>8149</v>
      </c>
      <c r="F310" t="s">
        <v>199</v>
      </c>
      <c r="G310">
        <v>5</v>
      </c>
      <c r="H310" t="s">
        <v>30</v>
      </c>
      <c r="I310" t="s">
        <v>96</v>
      </c>
      <c r="J310">
        <v>72387</v>
      </c>
      <c r="K310" t="s">
        <v>268</v>
      </c>
      <c r="L310">
        <v>72387</v>
      </c>
      <c r="M310" t="s">
        <v>268</v>
      </c>
      <c r="N310" t="s">
        <v>52</v>
      </c>
      <c r="O310" t="s">
        <v>34</v>
      </c>
      <c r="P310" t="s">
        <v>487</v>
      </c>
      <c r="Q310" t="s">
        <v>36</v>
      </c>
      <c r="R310" t="s">
        <v>36</v>
      </c>
      <c r="S310" t="s">
        <v>37</v>
      </c>
      <c r="T310">
        <v>47980.66</v>
      </c>
      <c r="U310">
        <v>0</v>
      </c>
      <c r="V310">
        <v>0</v>
      </c>
      <c r="W310">
        <v>0</v>
      </c>
      <c r="X310">
        <v>3645.65</v>
      </c>
      <c r="Y310">
        <v>0</v>
      </c>
      <c r="Z310">
        <v>0</v>
      </c>
      <c r="AA310">
        <v>0</v>
      </c>
      <c r="AB310">
        <f t="shared" si="12"/>
        <v>3998.3883333333338</v>
      </c>
      <c r="AC310">
        <f t="shared" si="13"/>
        <v>0</v>
      </c>
      <c r="AD310">
        <f t="shared" si="14"/>
        <v>8796.4543333333349</v>
      </c>
    </row>
    <row r="311" spans="1:30" x14ac:dyDescent="0.3">
      <c r="A311">
        <v>697988</v>
      </c>
      <c r="B311" t="s">
        <v>815</v>
      </c>
      <c r="C311" t="s">
        <v>28</v>
      </c>
      <c r="D311">
        <v>7710</v>
      </c>
      <c r="E311">
        <v>8170</v>
      </c>
      <c r="F311" t="s">
        <v>232</v>
      </c>
      <c r="G311">
        <v>5</v>
      </c>
      <c r="H311" t="s">
        <v>30</v>
      </c>
      <c r="I311" t="s">
        <v>31</v>
      </c>
      <c r="J311">
        <v>2076</v>
      </c>
      <c r="K311" t="s">
        <v>816</v>
      </c>
      <c r="L311">
        <v>2076</v>
      </c>
      <c r="M311" t="s">
        <v>816</v>
      </c>
      <c r="N311" t="s">
        <v>817</v>
      </c>
      <c r="O311" t="s">
        <v>67</v>
      </c>
      <c r="P311" t="s">
        <v>620</v>
      </c>
      <c r="Q311" t="s">
        <v>36</v>
      </c>
      <c r="R311" t="s">
        <v>36</v>
      </c>
      <c r="S311" t="s">
        <v>37</v>
      </c>
      <c r="T311">
        <v>0</v>
      </c>
      <c r="U311">
        <v>0</v>
      </c>
      <c r="V311">
        <v>0</v>
      </c>
      <c r="W311">
        <v>50076.06</v>
      </c>
      <c r="X311">
        <v>0</v>
      </c>
      <c r="Y311">
        <v>0</v>
      </c>
      <c r="Z311">
        <v>0</v>
      </c>
      <c r="AA311">
        <v>3270.74</v>
      </c>
      <c r="AB311">
        <f t="shared" si="12"/>
        <v>0</v>
      </c>
      <c r="AC311">
        <f t="shared" si="13"/>
        <v>50076.06</v>
      </c>
      <c r="AD311">
        <f t="shared" si="14"/>
        <v>0</v>
      </c>
    </row>
    <row r="312" spans="1:30" x14ac:dyDescent="0.3">
      <c r="A312">
        <v>788787</v>
      </c>
      <c r="B312" t="s">
        <v>818</v>
      </c>
      <c r="C312" t="s">
        <v>28</v>
      </c>
      <c r="D312">
        <v>7994</v>
      </c>
      <c r="E312">
        <v>8145</v>
      </c>
      <c r="F312" t="s">
        <v>162</v>
      </c>
      <c r="G312">
        <v>5</v>
      </c>
      <c r="H312" t="s">
        <v>30</v>
      </c>
      <c r="I312" t="s">
        <v>31</v>
      </c>
      <c r="J312">
        <v>456</v>
      </c>
      <c r="K312" t="s">
        <v>306</v>
      </c>
      <c r="L312">
        <v>456</v>
      </c>
      <c r="M312" t="s">
        <v>306</v>
      </c>
      <c r="N312" t="s">
        <v>307</v>
      </c>
      <c r="O312" t="s">
        <v>34</v>
      </c>
      <c r="P312" t="s">
        <v>400</v>
      </c>
      <c r="Q312" t="s">
        <v>36</v>
      </c>
      <c r="R312" t="s">
        <v>37</v>
      </c>
      <c r="S312" t="s">
        <v>37</v>
      </c>
      <c r="T312">
        <v>1927.92</v>
      </c>
      <c r="U312">
        <v>0</v>
      </c>
      <c r="V312">
        <v>0</v>
      </c>
      <c r="W312">
        <v>0</v>
      </c>
      <c r="X312">
        <v>182.91</v>
      </c>
      <c r="Y312">
        <v>0</v>
      </c>
      <c r="Z312">
        <v>0</v>
      </c>
      <c r="AA312">
        <v>0</v>
      </c>
      <c r="AB312">
        <f t="shared" si="12"/>
        <v>160.66</v>
      </c>
      <c r="AC312">
        <f t="shared" si="13"/>
        <v>0</v>
      </c>
      <c r="AD312">
        <f t="shared" si="14"/>
        <v>353.452</v>
      </c>
    </row>
    <row r="313" spans="1:30" x14ac:dyDescent="0.3">
      <c r="A313">
        <v>157876</v>
      </c>
      <c r="B313" t="s">
        <v>819</v>
      </c>
      <c r="C313" t="s">
        <v>28</v>
      </c>
      <c r="D313">
        <v>1075</v>
      </c>
      <c r="E313">
        <v>8149</v>
      </c>
      <c r="F313" t="s">
        <v>479</v>
      </c>
      <c r="G313">
        <v>5</v>
      </c>
      <c r="H313" t="s">
        <v>30</v>
      </c>
      <c r="I313" t="s">
        <v>96</v>
      </c>
      <c r="J313">
        <v>72904</v>
      </c>
      <c r="K313" t="s">
        <v>820</v>
      </c>
      <c r="L313">
        <v>72904</v>
      </c>
      <c r="M313" t="s">
        <v>821</v>
      </c>
      <c r="N313" t="s">
        <v>822</v>
      </c>
      <c r="O313" t="s">
        <v>34</v>
      </c>
      <c r="P313" t="s">
        <v>823</v>
      </c>
      <c r="Q313" t="s">
        <v>36</v>
      </c>
      <c r="R313" t="s">
        <v>36</v>
      </c>
      <c r="S313" t="s">
        <v>36</v>
      </c>
      <c r="T313">
        <v>8106.93</v>
      </c>
      <c r="U313">
        <v>0</v>
      </c>
      <c r="V313">
        <v>0</v>
      </c>
      <c r="W313">
        <v>0</v>
      </c>
      <c r="X313">
        <v>297.49</v>
      </c>
      <c r="Y313">
        <v>0</v>
      </c>
      <c r="Z313">
        <v>0</v>
      </c>
      <c r="AA313">
        <v>0</v>
      </c>
      <c r="AB313">
        <f t="shared" si="12"/>
        <v>675.57749999999999</v>
      </c>
      <c r="AC313">
        <f t="shared" si="13"/>
        <v>0</v>
      </c>
      <c r="AD313">
        <f t="shared" si="14"/>
        <v>1486.2705000000001</v>
      </c>
    </row>
    <row r="314" spans="1:30" x14ac:dyDescent="0.3">
      <c r="A314">
        <v>867567</v>
      </c>
      <c r="B314" t="s">
        <v>824</v>
      </c>
      <c r="C314" t="s">
        <v>28</v>
      </c>
      <c r="D314">
        <v>7003</v>
      </c>
      <c r="E314">
        <v>8148</v>
      </c>
      <c r="F314" t="s">
        <v>193</v>
      </c>
      <c r="G314">
        <v>4</v>
      </c>
      <c r="H314" t="s">
        <v>40</v>
      </c>
      <c r="I314" t="s">
        <v>31</v>
      </c>
      <c r="J314">
        <v>40461</v>
      </c>
      <c r="K314" t="s">
        <v>41</v>
      </c>
      <c r="L314">
        <v>40461</v>
      </c>
      <c r="M314" t="s">
        <v>41</v>
      </c>
      <c r="N314" t="s">
        <v>825</v>
      </c>
      <c r="O314" t="s">
        <v>43</v>
      </c>
      <c r="P314" t="s">
        <v>826</v>
      </c>
      <c r="Q314" t="s">
        <v>36</v>
      </c>
      <c r="R314" t="s">
        <v>36</v>
      </c>
      <c r="S314" t="s">
        <v>36</v>
      </c>
      <c r="T314">
        <v>757.2</v>
      </c>
      <c r="U314">
        <v>0</v>
      </c>
      <c r="V314">
        <v>0</v>
      </c>
      <c r="W314">
        <v>0</v>
      </c>
      <c r="X314">
        <v>26.62</v>
      </c>
      <c r="Y314">
        <v>0</v>
      </c>
      <c r="Z314">
        <v>0</v>
      </c>
      <c r="AA314">
        <v>0</v>
      </c>
      <c r="AB314">
        <f t="shared" si="12"/>
        <v>63.1</v>
      </c>
      <c r="AC314">
        <f t="shared" si="13"/>
        <v>0</v>
      </c>
      <c r="AD314">
        <f t="shared" si="14"/>
        <v>138.82000000000002</v>
      </c>
    </row>
    <row r="315" spans="1:30" x14ac:dyDescent="0.3">
      <c r="A315">
        <v>934699</v>
      </c>
      <c r="B315" t="s">
        <v>58</v>
      </c>
      <c r="C315" t="s">
        <v>28</v>
      </c>
      <c r="D315">
        <v>7994</v>
      </c>
      <c r="E315">
        <v>8155</v>
      </c>
      <c r="F315" t="s">
        <v>59</v>
      </c>
      <c r="G315">
        <v>5</v>
      </c>
      <c r="H315" t="s">
        <v>30</v>
      </c>
      <c r="I315" t="s">
        <v>31</v>
      </c>
      <c r="J315">
        <v>319</v>
      </c>
      <c r="K315" t="s">
        <v>60</v>
      </c>
      <c r="L315">
        <v>319</v>
      </c>
      <c r="M315" t="s">
        <v>60</v>
      </c>
      <c r="N315" t="s">
        <v>61</v>
      </c>
      <c r="O315" t="s">
        <v>34</v>
      </c>
      <c r="P315" t="s">
        <v>827</v>
      </c>
      <c r="Q315" t="s">
        <v>36</v>
      </c>
      <c r="R315" t="s">
        <v>36</v>
      </c>
      <c r="S315" t="s">
        <v>37</v>
      </c>
      <c r="T315">
        <v>8392.14</v>
      </c>
      <c r="U315">
        <v>0</v>
      </c>
      <c r="V315">
        <v>0</v>
      </c>
      <c r="W315">
        <v>0</v>
      </c>
      <c r="X315">
        <v>614.29</v>
      </c>
      <c r="Y315">
        <v>0</v>
      </c>
      <c r="Z315">
        <v>0</v>
      </c>
      <c r="AA315">
        <v>0</v>
      </c>
      <c r="AB315">
        <f t="shared" si="12"/>
        <v>699.34499999999991</v>
      </c>
      <c r="AC315">
        <f t="shared" si="13"/>
        <v>0</v>
      </c>
      <c r="AD315">
        <f t="shared" si="14"/>
        <v>1538.559</v>
      </c>
    </row>
    <row r="316" spans="1:30" x14ac:dyDescent="0.3">
      <c r="A316">
        <v>867670</v>
      </c>
      <c r="B316" t="s">
        <v>828</v>
      </c>
      <c r="C316" t="s">
        <v>28</v>
      </c>
      <c r="D316">
        <v>7994</v>
      </c>
      <c r="E316">
        <v>8145</v>
      </c>
      <c r="F316" t="s">
        <v>162</v>
      </c>
      <c r="G316">
        <v>5</v>
      </c>
      <c r="H316" t="s">
        <v>30</v>
      </c>
      <c r="I316" t="s">
        <v>31</v>
      </c>
      <c r="J316">
        <v>2501</v>
      </c>
      <c r="K316" t="s">
        <v>123</v>
      </c>
      <c r="L316">
        <v>2501</v>
      </c>
      <c r="M316" t="s">
        <v>123</v>
      </c>
      <c r="N316" t="s">
        <v>124</v>
      </c>
      <c r="O316" t="s">
        <v>34</v>
      </c>
      <c r="P316" t="s">
        <v>115</v>
      </c>
      <c r="Q316" t="s">
        <v>36</v>
      </c>
      <c r="R316" t="s">
        <v>36</v>
      </c>
      <c r="S316" t="s">
        <v>37</v>
      </c>
      <c r="T316">
        <v>4738.01</v>
      </c>
      <c r="U316">
        <v>0</v>
      </c>
      <c r="V316">
        <v>0</v>
      </c>
      <c r="W316">
        <v>0</v>
      </c>
      <c r="X316">
        <v>370.07</v>
      </c>
      <c r="Y316">
        <v>0</v>
      </c>
      <c r="Z316">
        <v>0</v>
      </c>
      <c r="AA316">
        <v>0</v>
      </c>
      <c r="AB316">
        <f t="shared" si="12"/>
        <v>394.8341666666667</v>
      </c>
      <c r="AC316">
        <f t="shared" si="13"/>
        <v>0</v>
      </c>
      <c r="AD316">
        <f t="shared" si="14"/>
        <v>868.63516666666681</v>
      </c>
    </row>
    <row r="317" spans="1:30" x14ac:dyDescent="0.3">
      <c r="A317">
        <v>248350</v>
      </c>
      <c r="B317" t="s">
        <v>829</v>
      </c>
      <c r="C317" t="s">
        <v>28</v>
      </c>
      <c r="D317">
        <v>7003</v>
      </c>
      <c r="E317">
        <v>8148</v>
      </c>
      <c r="F317" t="s">
        <v>753</v>
      </c>
      <c r="G317">
        <v>3</v>
      </c>
      <c r="H317" t="s">
        <v>170</v>
      </c>
      <c r="I317" t="s">
        <v>31</v>
      </c>
      <c r="J317">
        <v>40461</v>
      </c>
      <c r="K317" t="s">
        <v>41</v>
      </c>
      <c r="L317">
        <v>40461</v>
      </c>
      <c r="M317" t="s">
        <v>41</v>
      </c>
      <c r="N317" t="s">
        <v>318</v>
      </c>
      <c r="O317" t="s">
        <v>43</v>
      </c>
      <c r="P317" t="s">
        <v>830</v>
      </c>
      <c r="Q317" t="s">
        <v>36</v>
      </c>
      <c r="R317" t="s">
        <v>36</v>
      </c>
      <c r="S317" t="s">
        <v>36</v>
      </c>
      <c r="T317">
        <v>1379.4</v>
      </c>
      <c r="U317">
        <v>0</v>
      </c>
      <c r="V317">
        <v>0</v>
      </c>
      <c r="W317">
        <v>0</v>
      </c>
      <c r="X317">
        <v>88.66</v>
      </c>
      <c r="Y317">
        <v>0</v>
      </c>
      <c r="Z317">
        <v>0</v>
      </c>
      <c r="AA317">
        <v>0</v>
      </c>
      <c r="AB317">
        <f t="shared" si="12"/>
        <v>114.95</v>
      </c>
      <c r="AC317">
        <f t="shared" si="13"/>
        <v>0</v>
      </c>
      <c r="AD317">
        <f t="shared" si="14"/>
        <v>252.89000000000001</v>
      </c>
    </row>
    <row r="318" spans="1:30" x14ac:dyDescent="0.3">
      <c r="A318">
        <v>139028</v>
      </c>
      <c r="B318" t="s">
        <v>798</v>
      </c>
      <c r="C318" t="s">
        <v>28</v>
      </c>
      <c r="D318">
        <v>1075</v>
      </c>
      <c r="E318">
        <v>8149</v>
      </c>
      <c r="F318" t="s">
        <v>799</v>
      </c>
      <c r="G318">
        <v>4</v>
      </c>
      <c r="H318" t="s">
        <v>40</v>
      </c>
      <c r="I318" t="s">
        <v>96</v>
      </c>
      <c r="J318">
        <v>40847</v>
      </c>
      <c r="K318" t="s">
        <v>800</v>
      </c>
      <c r="L318">
        <v>40847</v>
      </c>
      <c r="M318" t="s">
        <v>800</v>
      </c>
      <c r="N318" t="s">
        <v>801</v>
      </c>
      <c r="O318" t="s">
        <v>43</v>
      </c>
      <c r="P318" t="s">
        <v>62</v>
      </c>
      <c r="Q318" t="s">
        <v>36</v>
      </c>
      <c r="R318" t="s">
        <v>36</v>
      </c>
      <c r="S318" t="s">
        <v>36</v>
      </c>
      <c r="T318">
        <v>77423.100000000006</v>
      </c>
      <c r="U318">
        <v>0</v>
      </c>
      <c r="V318">
        <v>0</v>
      </c>
      <c r="W318">
        <v>0</v>
      </c>
      <c r="X318">
        <v>5249.53</v>
      </c>
      <c r="Y318">
        <v>0</v>
      </c>
      <c r="Z318">
        <v>0</v>
      </c>
      <c r="AA318">
        <v>0</v>
      </c>
      <c r="AB318">
        <f t="shared" si="12"/>
        <v>6451.9250000000002</v>
      </c>
      <c r="AC318">
        <f t="shared" si="13"/>
        <v>0</v>
      </c>
      <c r="AD318">
        <f t="shared" si="14"/>
        <v>14194.235000000002</v>
      </c>
    </row>
    <row r="319" spans="1:30" x14ac:dyDescent="0.3">
      <c r="A319">
        <v>901443</v>
      </c>
      <c r="B319" t="s">
        <v>831</v>
      </c>
      <c r="C319" t="s">
        <v>28</v>
      </c>
      <c r="D319">
        <v>7994</v>
      </c>
      <c r="E319">
        <v>8147</v>
      </c>
      <c r="F319" t="s">
        <v>89</v>
      </c>
      <c r="G319">
        <v>5</v>
      </c>
      <c r="H319" t="s">
        <v>30</v>
      </c>
      <c r="I319" t="s">
        <v>31</v>
      </c>
      <c r="J319">
        <v>72954</v>
      </c>
      <c r="K319" t="s">
        <v>90</v>
      </c>
      <c r="L319">
        <v>72952</v>
      </c>
      <c r="M319" t="s">
        <v>91</v>
      </c>
      <c r="N319" t="s">
        <v>832</v>
      </c>
      <c r="O319" t="s">
        <v>34</v>
      </c>
      <c r="P319" t="s">
        <v>62</v>
      </c>
      <c r="Q319" t="s">
        <v>36</v>
      </c>
      <c r="R319" t="s">
        <v>36</v>
      </c>
      <c r="S319" t="s">
        <v>37</v>
      </c>
      <c r="T319">
        <v>25431.87</v>
      </c>
      <c r="U319">
        <v>12528.02</v>
      </c>
      <c r="V319">
        <v>0</v>
      </c>
      <c r="W319">
        <v>0</v>
      </c>
      <c r="X319">
        <v>1737.49</v>
      </c>
      <c r="Y319">
        <v>866.86</v>
      </c>
      <c r="Z319">
        <v>0</v>
      </c>
      <c r="AA319">
        <v>0</v>
      </c>
      <c r="AB319">
        <f t="shared" si="12"/>
        <v>2119.3224999999998</v>
      </c>
      <c r="AC319">
        <f t="shared" si="13"/>
        <v>0</v>
      </c>
      <c r="AD319">
        <f t="shared" si="14"/>
        <v>4662.5095000000001</v>
      </c>
    </row>
    <row r="320" spans="1:30" x14ac:dyDescent="0.3">
      <c r="A320">
        <v>4319</v>
      </c>
      <c r="B320" t="s">
        <v>833</v>
      </c>
      <c r="C320" t="s">
        <v>28</v>
      </c>
      <c r="D320">
        <v>7003</v>
      </c>
      <c r="E320">
        <v>8148</v>
      </c>
      <c r="F320" t="s">
        <v>834</v>
      </c>
      <c r="G320">
        <v>2</v>
      </c>
      <c r="H320" t="s">
        <v>71</v>
      </c>
      <c r="I320" t="s">
        <v>31</v>
      </c>
      <c r="J320">
        <v>40461</v>
      </c>
      <c r="K320" t="s">
        <v>41</v>
      </c>
      <c r="L320">
        <v>40461</v>
      </c>
      <c r="M320" t="s">
        <v>41</v>
      </c>
      <c r="N320">
        <v>0</v>
      </c>
      <c r="O320" t="s">
        <v>43</v>
      </c>
      <c r="P320" t="s">
        <v>835</v>
      </c>
      <c r="Q320" t="s">
        <v>36</v>
      </c>
      <c r="R320" t="s">
        <v>36</v>
      </c>
      <c r="S320" t="s">
        <v>36</v>
      </c>
      <c r="T320">
        <v>7080.75</v>
      </c>
      <c r="U320">
        <v>0</v>
      </c>
      <c r="V320">
        <v>0</v>
      </c>
      <c r="W320">
        <v>0</v>
      </c>
      <c r="X320">
        <v>323.37</v>
      </c>
      <c r="Y320">
        <v>0</v>
      </c>
      <c r="Z320">
        <v>0</v>
      </c>
      <c r="AA320">
        <v>0</v>
      </c>
      <c r="AB320">
        <f t="shared" si="12"/>
        <v>590.0625</v>
      </c>
      <c r="AC320">
        <f t="shared" si="13"/>
        <v>0</v>
      </c>
      <c r="AD320">
        <f t="shared" si="14"/>
        <v>1298.1375</v>
      </c>
    </row>
    <row r="321" spans="1:30" x14ac:dyDescent="0.3">
      <c r="A321">
        <v>902420</v>
      </c>
      <c r="B321" t="s">
        <v>635</v>
      </c>
      <c r="C321" t="s">
        <v>28</v>
      </c>
      <c r="D321">
        <v>7994</v>
      </c>
      <c r="E321">
        <v>8155</v>
      </c>
      <c r="F321" t="s">
        <v>59</v>
      </c>
      <c r="G321">
        <v>5</v>
      </c>
      <c r="H321" t="s">
        <v>30</v>
      </c>
      <c r="I321" t="s">
        <v>31</v>
      </c>
      <c r="J321">
        <v>2548</v>
      </c>
      <c r="K321" t="s">
        <v>285</v>
      </c>
      <c r="L321">
        <v>2548</v>
      </c>
      <c r="M321" t="s">
        <v>285</v>
      </c>
      <c r="N321" t="s">
        <v>286</v>
      </c>
      <c r="O321" t="s">
        <v>34</v>
      </c>
      <c r="P321" t="s">
        <v>441</v>
      </c>
      <c r="Q321" t="s">
        <v>36</v>
      </c>
      <c r="R321" t="s">
        <v>36</v>
      </c>
      <c r="S321" t="s">
        <v>37</v>
      </c>
      <c r="T321">
        <v>0</v>
      </c>
      <c r="U321">
        <v>0</v>
      </c>
      <c r="V321">
        <v>0</v>
      </c>
      <c r="W321">
        <v>0</v>
      </c>
      <c r="X321">
        <v>277.5</v>
      </c>
      <c r="Y321">
        <v>277.5</v>
      </c>
      <c r="Z321">
        <v>0</v>
      </c>
      <c r="AA321">
        <v>0</v>
      </c>
      <c r="AB321">
        <f t="shared" si="12"/>
        <v>0</v>
      </c>
      <c r="AC321">
        <f t="shared" si="13"/>
        <v>0</v>
      </c>
      <c r="AD321">
        <f t="shared" si="14"/>
        <v>0</v>
      </c>
    </row>
    <row r="322" spans="1:30" x14ac:dyDescent="0.3">
      <c r="A322">
        <v>69579</v>
      </c>
      <c r="B322" t="s">
        <v>836</v>
      </c>
      <c r="C322" t="s">
        <v>28</v>
      </c>
      <c r="D322">
        <v>7992</v>
      </c>
      <c r="E322">
        <v>8149</v>
      </c>
      <c r="F322" t="s">
        <v>837</v>
      </c>
      <c r="G322">
        <v>5</v>
      </c>
      <c r="H322" t="s">
        <v>30</v>
      </c>
      <c r="I322" t="s">
        <v>31</v>
      </c>
      <c r="J322">
        <v>180</v>
      </c>
      <c r="K322" t="s">
        <v>727</v>
      </c>
      <c r="L322">
        <v>180</v>
      </c>
      <c r="M322" t="s">
        <v>727</v>
      </c>
      <c r="N322" t="s">
        <v>728</v>
      </c>
      <c r="O322" t="s">
        <v>67</v>
      </c>
      <c r="P322" t="s">
        <v>87</v>
      </c>
      <c r="Q322" t="s">
        <v>36</v>
      </c>
      <c r="R322" t="s">
        <v>36</v>
      </c>
      <c r="S322" t="s">
        <v>37</v>
      </c>
      <c r="T322">
        <v>233.56</v>
      </c>
      <c r="U322">
        <v>0</v>
      </c>
      <c r="V322">
        <v>0</v>
      </c>
      <c r="W322">
        <v>0</v>
      </c>
      <c r="X322">
        <v>-0.4</v>
      </c>
      <c r="Y322">
        <v>0</v>
      </c>
      <c r="Z322">
        <v>0</v>
      </c>
      <c r="AA322">
        <v>0</v>
      </c>
      <c r="AB322">
        <f t="shared" si="12"/>
        <v>19.463333333333335</v>
      </c>
      <c r="AC322">
        <f t="shared" si="13"/>
        <v>0</v>
      </c>
      <c r="AD322">
        <f t="shared" si="14"/>
        <v>42.81933333333334</v>
      </c>
    </row>
    <row r="323" spans="1:30" x14ac:dyDescent="0.3">
      <c r="A323">
        <v>868715</v>
      </c>
      <c r="B323" t="s">
        <v>838</v>
      </c>
      <c r="C323" t="s">
        <v>28</v>
      </c>
      <c r="D323">
        <v>7995</v>
      </c>
      <c r="E323">
        <v>8113</v>
      </c>
      <c r="F323" t="s">
        <v>839</v>
      </c>
      <c r="G323">
        <v>4</v>
      </c>
      <c r="H323" t="s">
        <v>40</v>
      </c>
      <c r="I323" t="s">
        <v>31</v>
      </c>
      <c r="J323">
        <v>40558</v>
      </c>
      <c r="K323" t="s">
        <v>65</v>
      </c>
      <c r="L323">
        <v>40558</v>
      </c>
      <c r="M323" t="s">
        <v>65</v>
      </c>
      <c r="N323" t="s">
        <v>840</v>
      </c>
      <c r="O323" t="s">
        <v>67</v>
      </c>
      <c r="P323" t="s">
        <v>499</v>
      </c>
      <c r="Q323" t="s">
        <v>36</v>
      </c>
      <c r="R323" t="s">
        <v>36</v>
      </c>
      <c r="S323" t="s">
        <v>36</v>
      </c>
      <c r="T323">
        <v>0</v>
      </c>
      <c r="U323">
        <v>0</v>
      </c>
      <c r="V323">
        <v>0</v>
      </c>
      <c r="W323">
        <v>1394.44</v>
      </c>
      <c r="X323">
        <v>0</v>
      </c>
      <c r="Y323">
        <v>0</v>
      </c>
      <c r="Z323">
        <v>0</v>
      </c>
      <c r="AA323">
        <v>0</v>
      </c>
      <c r="AB323">
        <f t="shared" ref="AB323:AB386" si="15">T323/12</f>
        <v>0</v>
      </c>
      <c r="AC323">
        <f t="shared" ref="AC323:AC386" si="16">SUM(V323:W323)</f>
        <v>1394.44</v>
      </c>
      <c r="AD323">
        <f t="shared" ref="AD323:AD386" si="17">AB323*2*1.1</f>
        <v>0</v>
      </c>
    </row>
    <row r="324" spans="1:30" x14ac:dyDescent="0.3">
      <c r="A324">
        <v>727960</v>
      </c>
      <c r="B324" t="s">
        <v>841</v>
      </c>
      <c r="C324" t="s">
        <v>28</v>
      </c>
      <c r="D324">
        <v>7992</v>
      </c>
      <c r="E324">
        <v>8155</v>
      </c>
      <c r="F324" t="s">
        <v>59</v>
      </c>
      <c r="G324">
        <v>5</v>
      </c>
      <c r="H324" t="s">
        <v>30</v>
      </c>
      <c r="I324" t="s">
        <v>31</v>
      </c>
      <c r="J324">
        <v>1607</v>
      </c>
      <c r="K324" t="s">
        <v>537</v>
      </c>
      <c r="L324">
        <v>1607</v>
      </c>
      <c r="M324" t="s">
        <v>537</v>
      </c>
      <c r="N324" t="s">
        <v>612</v>
      </c>
      <c r="O324" t="s">
        <v>67</v>
      </c>
      <c r="P324" t="s">
        <v>677</v>
      </c>
      <c r="Q324" t="s">
        <v>36</v>
      </c>
      <c r="R324" t="s">
        <v>36</v>
      </c>
      <c r="S324" t="s">
        <v>37</v>
      </c>
      <c r="T324">
        <v>3713.41</v>
      </c>
      <c r="U324">
        <v>0</v>
      </c>
      <c r="V324">
        <v>0</v>
      </c>
      <c r="W324">
        <v>0</v>
      </c>
      <c r="X324">
        <v>387.02</v>
      </c>
      <c r="Y324">
        <v>0</v>
      </c>
      <c r="Z324">
        <v>0</v>
      </c>
      <c r="AA324">
        <v>0</v>
      </c>
      <c r="AB324">
        <f t="shared" si="15"/>
        <v>309.45083333333332</v>
      </c>
      <c r="AC324">
        <f t="shared" si="16"/>
        <v>0</v>
      </c>
      <c r="AD324">
        <f t="shared" si="17"/>
        <v>680.79183333333333</v>
      </c>
    </row>
    <row r="325" spans="1:30" x14ac:dyDescent="0.3">
      <c r="A325">
        <v>730525</v>
      </c>
      <c r="B325" t="s">
        <v>842</v>
      </c>
      <c r="C325" t="s">
        <v>28</v>
      </c>
      <c r="D325">
        <v>7995</v>
      </c>
      <c r="E325">
        <v>8113</v>
      </c>
      <c r="F325" t="s">
        <v>839</v>
      </c>
      <c r="G325">
        <v>3</v>
      </c>
      <c r="H325" t="s">
        <v>170</v>
      </c>
      <c r="I325" t="s">
        <v>31</v>
      </c>
      <c r="J325">
        <v>40558</v>
      </c>
      <c r="K325" t="s">
        <v>65</v>
      </c>
      <c r="L325">
        <v>40558</v>
      </c>
      <c r="M325" t="s">
        <v>65</v>
      </c>
      <c r="N325" t="s">
        <v>66</v>
      </c>
      <c r="O325" t="s">
        <v>67</v>
      </c>
      <c r="P325" t="s">
        <v>843</v>
      </c>
      <c r="Q325" t="s">
        <v>36</v>
      </c>
      <c r="R325" t="s">
        <v>36</v>
      </c>
      <c r="S325" t="s">
        <v>36</v>
      </c>
      <c r="T325">
        <v>1298.3399999999999</v>
      </c>
      <c r="U325">
        <v>0</v>
      </c>
      <c r="V325">
        <v>-222.58</v>
      </c>
      <c r="W325">
        <v>0</v>
      </c>
      <c r="X325">
        <v>54.89</v>
      </c>
      <c r="Y325">
        <v>0</v>
      </c>
      <c r="Z325">
        <v>0.38</v>
      </c>
      <c r="AA325">
        <v>0</v>
      </c>
      <c r="AB325">
        <f t="shared" si="15"/>
        <v>108.19499999999999</v>
      </c>
      <c r="AC325">
        <f t="shared" si="16"/>
        <v>-222.58</v>
      </c>
      <c r="AD325">
        <f t="shared" si="17"/>
        <v>238.029</v>
      </c>
    </row>
    <row r="326" spans="1:30" x14ac:dyDescent="0.3">
      <c r="A326">
        <v>243778</v>
      </c>
      <c r="B326" t="s">
        <v>703</v>
      </c>
      <c r="C326" t="s">
        <v>28</v>
      </c>
      <c r="D326">
        <v>7994</v>
      </c>
      <c r="E326">
        <v>8149</v>
      </c>
      <c r="F326" t="s">
        <v>704</v>
      </c>
      <c r="G326">
        <v>4</v>
      </c>
      <c r="H326" t="s">
        <v>40</v>
      </c>
      <c r="I326" t="s">
        <v>96</v>
      </c>
      <c r="J326">
        <v>72722</v>
      </c>
      <c r="K326" t="s">
        <v>142</v>
      </c>
      <c r="L326">
        <v>72722</v>
      </c>
      <c r="M326" t="s">
        <v>142</v>
      </c>
      <c r="N326" t="s">
        <v>341</v>
      </c>
      <c r="O326" t="s">
        <v>34</v>
      </c>
      <c r="P326" t="s">
        <v>787</v>
      </c>
      <c r="Q326" t="s">
        <v>36</v>
      </c>
      <c r="R326" t="s">
        <v>36</v>
      </c>
      <c r="S326" t="s">
        <v>36</v>
      </c>
      <c r="T326">
        <v>2482.38</v>
      </c>
      <c r="U326">
        <v>0</v>
      </c>
      <c r="V326">
        <v>0</v>
      </c>
      <c r="W326">
        <v>0</v>
      </c>
      <c r="X326">
        <v>163.63999999999999</v>
      </c>
      <c r="Y326">
        <v>0</v>
      </c>
      <c r="Z326">
        <v>0</v>
      </c>
      <c r="AA326">
        <v>0</v>
      </c>
      <c r="AB326">
        <f t="shared" si="15"/>
        <v>206.86500000000001</v>
      </c>
      <c r="AC326">
        <f t="shared" si="16"/>
        <v>0</v>
      </c>
      <c r="AD326">
        <f t="shared" si="17"/>
        <v>455.10300000000007</v>
      </c>
    </row>
    <row r="327" spans="1:30" x14ac:dyDescent="0.3">
      <c r="A327">
        <v>390601</v>
      </c>
      <c r="B327" t="s">
        <v>844</v>
      </c>
      <c r="C327" t="s">
        <v>28</v>
      </c>
      <c r="D327">
        <v>7994</v>
      </c>
      <c r="E327">
        <v>8149</v>
      </c>
      <c r="F327" t="s">
        <v>845</v>
      </c>
      <c r="G327">
        <v>2</v>
      </c>
      <c r="H327" t="s">
        <v>71</v>
      </c>
      <c r="I327" t="s">
        <v>96</v>
      </c>
      <c r="J327">
        <v>72493</v>
      </c>
      <c r="K327" t="s">
        <v>846</v>
      </c>
      <c r="L327">
        <v>72480</v>
      </c>
      <c r="M327" t="s">
        <v>175</v>
      </c>
      <c r="N327">
        <v>0</v>
      </c>
      <c r="O327" t="s">
        <v>34</v>
      </c>
      <c r="P327" t="s">
        <v>566</v>
      </c>
      <c r="Q327" t="s">
        <v>36</v>
      </c>
      <c r="R327" t="s">
        <v>36</v>
      </c>
      <c r="S327" t="s">
        <v>36</v>
      </c>
      <c r="T327">
        <v>339990</v>
      </c>
      <c r="U327">
        <v>0</v>
      </c>
      <c r="V327">
        <v>0</v>
      </c>
      <c r="W327">
        <v>0</v>
      </c>
      <c r="X327">
        <v>16765.830000000002</v>
      </c>
      <c r="Y327">
        <v>0</v>
      </c>
      <c r="Z327">
        <v>0</v>
      </c>
      <c r="AA327">
        <v>0</v>
      </c>
      <c r="AB327">
        <f t="shared" si="15"/>
        <v>28332.5</v>
      </c>
      <c r="AC327">
        <f t="shared" si="16"/>
        <v>0</v>
      </c>
      <c r="AD327">
        <f t="shared" si="17"/>
        <v>62331.500000000007</v>
      </c>
    </row>
    <row r="328" spans="1:30" x14ac:dyDescent="0.3">
      <c r="A328">
        <v>401633</v>
      </c>
      <c r="B328" t="s">
        <v>847</v>
      </c>
      <c r="C328" t="s">
        <v>28</v>
      </c>
      <c r="D328">
        <v>7001</v>
      </c>
      <c r="E328">
        <v>8149</v>
      </c>
      <c r="F328" t="s">
        <v>558</v>
      </c>
      <c r="G328">
        <v>4</v>
      </c>
      <c r="H328" t="s">
        <v>40</v>
      </c>
      <c r="I328" t="s">
        <v>96</v>
      </c>
      <c r="J328">
        <v>1928</v>
      </c>
      <c r="K328" t="s">
        <v>452</v>
      </c>
      <c r="L328">
        <v>1928</v>
      </c>
      <c r="M328" t="s">
        <v>452</v>
      </c>
      <c r="N328" t="s">
        <v>453</v>
      </c>
      <c r="O328" t="s">
        <v>43</v>
      </c>
      <c r="P328" t="s">
        <v>77</v>
      </c>
      <c r="Q328" t="s">
        <v>37</v>
      </c>
      <c r="R328" t="s">
        <v>36</v>
      </c>
      <c r="S328" t="s">
        <v>36</v>
      </c>
      <c r="T328">
        <v>1025.67</v>
      </c>
      <c r="U328">
        <v>0</v>
      </c>
      <c r="V328">
        <v>0</v>
      </c>
      <c r="W328">
        <v>0</v>
      </c>
      <c r="X328">
        <v>40.880000000000003</v>
      </c>
      <c r="Y328">
        <v>0</v>
      </c>
      <c r="Z328">
        <v>0</v>
      </c>
      <c r="AA328">
        <v>0</v>
      </c>
      <c r="AB328">
        <f t="shared" si="15"/>
        <v>85.472500000000011</v>
      </c>
      <c r="AC328">
        <f t="shared" si="16"/>
        <v>0</v>
      </c>
      <c r="AD328">
        <f t="shared" si="17"/>
        <v>188.03950000000003</v>
      </c>
    </row>
    <row r="329" spans="1:30" x14ac:dyDescent="0.3">
      <c r="A329">
        <v>738002</v>
      </c>
      <c r="B329" t="s">
        <v>848</v>
      </c>
      <c r="C329" t="s">
        <v>28</v>
      </c>
      <c r="D329">
        <v>761</v>
      </c>
      <c r="E329">
        <v>8145</v>
      </c>
      <c r="F329" t="s">
        <v>162</v>
      </c>
      <c r="G329">
        <v>5</v>
      </c>
      <c r="H329" t="s">
        <v>30</v>
      </c>
      <c r="I329" t="s">
        <v>31</v>
      </c>
      <c r="J329">
        <v>2579</v>
      </c>
      <c r="K329" t="s">
        <v>85</v>
      </c>
      <c r="L329">
        <v>2579</v>
      </c>
      <c r="M329" t="s">
        <v>85</v>
      </c>
      <c r="N329" t="s">
        <v>86</v>
      </c>
      <c r="O329" t="s">
        <v>34</v>
      </c>
      <c r="P329" t="s">
        <v>517</v>
      </c>
      <c r="Q329" t="s">
        <v>36</v>
      </c>
      <c r="R329" t="s">
        <v>36</v>
      </c>
      <c r="S329" t="s">
        <v>37</v>
      </c>
      <c r="T329">
        <v>1090.48</v>
      </c>
      <c r="U329">
        <v>0</v>
      </c>
      <c r="V329">
        <v>0</v>
      </c>
      <c r="W329">
        <v>0</v>
      </c>
      <c r="X329">
        <v>129.93</v>
      </c>
      <c r="Y329">
        <v>0</v>
      </c>
      <c r="Z329">
        <v>0</v>
      </c>
      <c r="AA329">
        <v>0</v>
      </c>
      <c r="AB329">
        <f t="shared" si="15"/>
        <v>90.873333333333335</v>
      </c>
      <c r="AC329">
        <f t="shared" si="16"/>
        <v>0</v>
      </c>
      <c r="AD329">
        <f t="shared" si="17"/>
        <v>199.92133333333337</v>
      </c>
    </row>
    <row r="330" spans="1:30" x14ac:dyDescent="0.3">
      <c r="A330">
        <v>950067</v>
      </c>
      <c r="B330" t="s">
        <v>300</v>
      </c>
      <c r="C330" t="s">
        <v>28</v>
      </c>
      <c r="D330">
        <v>7001</v>
      </c>
      <c r="E330">
        <v>8149</v>
      </c>
      <c r="F330" t="s">
        <v>301</v>
      </c>
      <c r="G330">
        <v>4</v>
      </c>
      <c r="H330" t="s">
        <v>40</v>
      </c>
      <c r="I330" t="s">
        <v>96</v>
      </c>
      <c r="J330">
        <v>40083</v>
      </c>
      <c r="K330" t="s">
        <v>302</v>
      </c>
      <c r="L330">
        <v>40083</v>
      </c>
      <c r="M330" t="s">
        <v>302</v>
      </c>
      <c r="N330" t="s">
        <v>303</v>
      </c>
      <c r="O330" t="s">
        <v>34</v>
      </c>
      <c r="P330" t="s">
        <v>35</v>
      </c>
      <c r="Q330" t="s">
        <v>36</v>
      </c>
      <c r="R330" t="s">
        <v>36</v>
      </c>
      <c r="S330" t="s">
        <v>36</v>
      </c>
      <c r="T330">
        <v>802393.48</v>
      </c>
      <c r="U330">
        <v>120561.08</v>
      </c>
      <c r="V330">
        <v>39985.199999999997</v>
      </c>
      <c r="W330">
        <v>71970.67</v>
      </c>
      <c r="X330">
        <v>49194.37</v>
      </c>
      <c r="Y330">
        <v>6237.55</v>
      </c>
      <c r="Z330">
        <v>2867.78</v>
      </c>
      <c r="AA330">
        <v>2768.28</v>
      </c>
      <c r="AB330">
        <f t="shared" si="15"/>
        <v>66866.123333333337</v>
      </c>
      <c r="AC330">
        <f t="shared" si="16"/>
        <v>111955.87</v>
      </c>
      <c r="AD330">
        <f t="shared" si="17"/>
        <v>147105.47133333335</v>
      </c>
    </row>
    <row r="331" spans="1:30" x14ac:dyDescent="0.3">
      <c r="A331">
        <v>808381</v>
      </c>
      <c r="B331" t="s">
        <v>849</v>
      </c>
      <c r="C331" t="s">
        <v>28</v>
      </c>
      <c r="D331">
        <v>7001</v>
      </c>
      <c r="E331">
        <v>8149</v>
      </c>
      <c r="F331" t="s">
        <v>850</v>
      </c>
      <c r="G331">
        <v>4</v>
      </c>
      <c r="H331" t="s">
        <v>40</v>
      </c>
      <c r="I331" t="s">
        <v>96</v>
      </c>
      <c r="J331">
        <v>73178</v>
      </c>
      <c r="K331" t="s">
        <v>490</v>
      </c>
      <c r="L331">
        <v>73178</v>
      </c>
      <c r="M331" t="s">
        <v>490</v>
      </c>
      <c r="N331" t="s">
        <v>851</v>
      </c>
      <c r="O331" t="s">
        <v>34</v>
      </c>
      <c r="P331" t="s">
        <v>134</v>
      </c>
      <c r="Q331" t="s">
        <v>37</v>
      </c>
      <c r="R331" t="s">
        <v>36</v>
      </c>
      <c r="S331" t="s">
        <v>36</v>
      </c>
      <c r="T331">
        <v>35705797.280000001</v>
      </c>
      <c r="U331">
        <v>4945355.46</v>
      </c>
      <c r="V331">
        <v>3367171.44</v>
      </c>
      <c r="W331">
        <v>3169417.54</v>
      </c>
      <c r="X331">
        <v>1173844.94</v>
      </c>
      <c r="Y331">
        <v>136787</v>
      </c>
      <c r="Z331">
        <v>87237.82</v>
      </c>
      <c r="AA331">
        <v>43040.5</v>
      </c>
      <c r="AB331">
        <f t="shared" si="15"/>
        <v>2975483.1066666669</v>
      </c>
      <c r="AC331">
        <f t="shared" si="16"/>
        <v>6536588.9800000004</v>
      </c>
      <c r="AD331">
        <f t="shared" si="17"/>
        <v>6546062.8346666675</v>
      </c>
    </row>
    <row r="332" spans="1:30" x14ac:dyDescent="0.3">
      <c r="A332">
        <v>713569</v>
      </c>
      <c r="B332" t="s">
        <v>852</v>
      </c>
      <c r="C332" t="s">
        <v>28</v>
      </c>
      <c r="D332">
        <v>7001</v>
      </c>
      <c r="E332">
        <v>8149</v>
      </c>
      <c r="F332" t="s">
        <v>744</v>
      </c>
      <c r="G332">
        <v>4</v>
      </c>
      <c r="H332" t="s">
        <v>40</v>
      </c>
      <c r="I332" t="s">
        <v>96</v>
      </c>
      <c r="J332">
        <v>72706</v>
      </c>
      <c r="K332" t="s">
        <v>745</v>
      </c>
      <c r="L332">
        <v>72706</v>
      </c>
      <c r="M332" t="s">
        <v>745</v>
      </c>
      <c r="N332" t="s">
        <v>853</v>
      </c>
      <c r="O332" t="s">
        <v>34</v>
      </c>
      <c r="P332" t="s">
        <v>368</v>
      </c>
      <c r="Q332" t="s">
        <v>37</v>
      </c>
      <c r="R332" t="s">
        <v>36</v>
      </c>
      <c r="S332" t="s">
        <v>36</v>
      </c>
      <c r="T332">
        <v>1140849.3799999999</v>
      </c>
      <c r="U332">
        <v>100817.28</v>
      </c>
      <c r="V332">
        <v>101928</v>
      </c>
      <c r="W332">
        <v>61156.800000000003</v>
      </c>
      <c r="X332">
        <v>48067.42</v>
      </c>
      <c r="Y332">
        <v>4056.08</v>
      </c>
      <c r="Z332">
        <v>3219.66</v>
      </c>
      <c r="AA332">
        <v>0.72</v>
      </c>
      <c r="AB332">
        <f t="shared" si="15"/>
        <v>95070.781666666662</v>
      </c>
      <c r="AC332">
        <f t="shared" si="16"/>
        <v>163084.79999999999</v>
      </c>
      <c r="AD332">
        <f t="shared" si="17"/>
        <v>209155.71966666667</v>
      </c>
    </row>
    <row r="333" spans="1:30" x14ac:dyDescent="0.3">
      <c r="A333">
        <v>969820</v>
      </c>
      <c r="B333" t="s">
        <v>561</v>
      </c>
      <c r="C333" t="s">
        <v>28</v>
      </c>
      <c r="D333">
        <v>7992</v>
      </c>
      <c r="E333">
        <v>8120</v>
      </c>
      <c r="F333" t="s">
        <v>136</v>
      </c>
      <c r="G333">
        <v>5</v>
      </c>
      <c r="H333" t="s">
        <v>30</v>
      </c>
      <c r="I333" t="s">
        <v>31</v>
      </c>
      <c r="J333">
        <v>542</v>
      </c>
      <c r="K333" t="s">
        <v>155</v>
      </c>
      <c r="L333">
        <v>542</v>
      </c>
      <c r="M333" t="s">
        <v>155</v>
      </c>
      <c r="N333" t="s">
        <v>156</v>
      </c>
      <c r="O333" t="s">
        <v>67</v>
      </c>
      <c r="P333" t="s">
        <v>854</v>
      </c>
      <c r="Q333" t="s">
        <v>36</v>
      </c>
      <c r="R333" t="s">
        <v>36</v>
      </c>
      <c r="S333" t="s">
        <v>37</v>
      </c>
      <c r="T333">
        <v>152147.54</v>
      </c>
      <c r="U333">
        <v>81594.320000000007</v>
      </c>
      <c r="V333">
        <v>29373.41</v>
      </c>
      <c r="W333">
        <v>28396.19</v>
      </c>
      <c r="X333">
        <v>16958.25</v>
      </c>
      <c r="Y333">
        <v>8990.4500000000007</v>
      </c>
      <c r="Z333">
        <v>2269.21</v>
      </c>
      <c r="AA333">
        <v>1673.22</v>
      </c>
      <c r="AB333">
        <f t="shared" si="15"/>
        <v>12678.961666666668</v>
      </c>
      <c r="AC333">
        <f t="shared" si="16"/>
        <v>57769.599999999999</v>
      </c>
      <c r="AD333">
        <f t="shared" si="17"/>
        <v>27893.715666666671</v>
      </c>
    </row>
    <row r="334" spans="1:30" x14ac:dyDescent="0.3">
      <c r="A334">
        <v>259352</v>
      </c>
      <c r="B334" t="s">
        <v>855</v>
      </c>
      <c r="C334" t="s">
        <v>28</v>
      </c>
      <c r="D334">
        <v>7003</v>
      </c>
      <c r="E334">
        <v>8148</v>
      </c>
      <c r="F334" t="s">
        <v>856</v>
      </c>
      <c r="G334">
        <v>2</v>
      </c>
      <c r="H334" t="s">
        <v>71</v>
      </c>
      <c r="I334" t="s">
        <v>31</v>
      </c>
      <c r="J334">
        <v>40461</v>
      </c>
      <c r="K334" t="s">
        <v>41</v>
      </c>
      <c r="L334">
        <v>40461</v>
      </c>
      <c r="M334" t="s">
        <v>41</v>
      </c>
      <c r="N334">
        <v>0</v>
      </c>
      <c r="O334" t="s">
        <v>43</v>
      </c>
      <c r="P334" t="s">
        <v>857</v>
      </c>
      <c r="Q334" t="s">
        <v>36</v>
      </c>
      <c r="R334" t="s">
        <v>36</v>
      </c>
      <c r="S334" t="s">
        <v>36</v>
      </c>
      <c r="T334">
        <v>19150.599999999999</v>
      </c>
      <c r="U334">
        <v>12995.05</v>
      </c>
      <c r="V334">
        <v>0</v>
      </c>
      <c r="W334">
        <v>0</v>
      </c>
      <c r="X334">
        <v>747.45</v>
      </c>
      <c r="Y334">
        <v>516.6</v>
      </c>
      <c r="Z334">
        <v>0</v>
      </c>
      <c r="AA334">
        <v>0</v>
      </c>
      <c r="AB334">
        <f t="shared" si="15"/>
        <v>1595.8833333333332</v>
      </c>
      <c r="AC334">
        <f t="shared" si="16"/>
        <v>0</v>
      </c>
      <c r="AD334">
        <f t="shared" si="17"/>
        <v>3510.9433333333332</v>
      </c>
    </row>
    <row r="335" spans="1:30" x14ac:dyDescent="0.3">
      <c r="A335">
        <v>750101</v>
      </c>
      <c r="B335" t="s">
        <v>858</v>
      </c>
      <c r="C335" t="s">
        <v>28</v>
      </c>
      <c r="D335">
        <v>7994</v>
      </c>
      <c r="E335">
        <v>8163</v>
      </c>
      <c r="F335" t="s">
        <v>50</v>
      </c>
      <c r="G335">
        <v>5</v>
      </c>
      <c r="H335" t="s">
        <v>30</v>
      </c>
      <c r="I335" t="s">
        <v>31</v>
      </c>
      <c r="J335">
        <v>1547</v>
      </c>
      <c r="K335" t="s">
        <v>113</v>
      </c>
      <c r="L335">
        <v>1547</v>
      </c>
      <c r="M335" t="s">
        <v>113</v>
      </c>
      <c r="N335" t="s">
        <v>667</v>
      </c>
      <c r="O335" t="s">
        <v>34</v>
      </c>
      <c r="P335" t="s">
        <v>127</v>
      </c>
      <c r="Q335" t="s">
        <v>36</v>
      </c>
      <c r="R335" t="s">
        <v>36</v>
      </c>
      <c r="S335" t="s">
        <v>37</v>
      </c>
      <c r="T335">
        <v>130959.02</v>
      </c>
      <c r="U335">
        <v>28559.759999999998</v>
      </c>
      <c r="V335">
        <v>19229.7</v>
      </c>
      <c r="W335">
        <v>-516</v>
      </c>
      <c r="X335">
        <v>10924.84</v>
      </c>
      <c r="Y335">
        <v>2278.41</v>
      </c>
      <c r="Z335">
        <v>1586.45</v>
      </c>
      <c r="AA335">
        <v>-739.6</v>
      </c>
      <c r="AB335">
        <f t="shared" si="15"/>
        <v>10913.251666666667</v>
      </c>
      <c r="AC335">
        <f t="shared" si="16"/>
        <v>18713.7</v>
      </c>
      <c r="AD335">
        <f t="shared" si="17"/>
        <v>24009.153666666669</v>
      </c>
    </row>
    <row r="336" spans="1:30" x14ac:dyDescent="0.3">
      <c r="A336">
        <v>192744</v>
      </c>
      <c r="B336" t="s">
        <v>859</v>
      </c>
      <c r="C336" t="s">
        <v>28</v>
      </c>
      <c r="D336">
        <v>820</v>
      </c>
      <c r="E336">
        <v>8149</v>
      </c>
      <c r="F336" t="s">
        <v>402</v>
      </c>
      <c r="G336">
        <v>4</v>
      </c>
      <c r="H336" t="s">
        <v>40</v>
      </c>
      <c r="I336" t="s">
        <v>96</v>
      </c>
      <c r="J336">
        <v>73097</v>
      </c>
      <c r="K336" t="s">
        <v>403</v>
      </c>
      <c r="L336">
        <v>73097</v>
      </c>
      <c r="M336" t="s">
        <v>403</v>
      </c>
      <c r="N336" t="s">
        <v>404</v>
      </c>
      <c r="O336" t="s">
        <v>67</v>
      </c>
      <c r="P336" t="s">
        <v>77</v>
      </c>
      <c r="Q336" t="s">
        <v>37</v>
      </c>
      <c r="R336" t="s">
        <v>36</v>
      </c>
      <c r="S336" t="s">
        <v>36</v>
      </c>
      <c r="T336">
        <v>61962.48</v>
      </c>
      <c r="U336">
        <v>10040.299999999999</v>
      </c>
      <c r="V336">
        <v>0</v>
      </c>
      <c r="W336">
        <v>0</v>
      </c>
      <c r="X336">
        <v>1788.92</v>
      </c>
      <c r="Y336">
        <v>311.64</v>
      </c>
      <c r="Z336">
        <v>-16.98</v>
      </c>
      <c r="AA336">
        <v>0</v>
      </c>
      <c r="AB336">
        <f t="shared" si="15"/>
        <v>5163.54</v>
      </c>
      <c r="AC336">
        <f t="shared" si="16"/>
        <v>0</v>
      </c>
      <c r="AD336">
        <f t="shared" si="17"/>
        <v>11359.788</v>
      </c>
    </row>
    <row r="337" spans="1:30" x14ac:dyDescent="0.3">
      <c r="A337">
        <v>724891</v>
      </c>
      <c r="B337" t="s">
        <v>481</v>
      </c>
      <c r="C337" t="s">
        <v>28</v>
      </c>
      <c r="D337">
        <v>7992</v>
      </c>
      <c r="E337">
        <v>8145</v>
      </c>
      <c r="F337" t="s">
        <v>162</v>
      </c>
      <c r="G337">
        <v>5</v>
      </c>
      <c r="H337" t="s">
        <v>30</v>
      </c>
      <c r="I337" t="s">
        <v>31</v>
      </c>
      <c r="J337">
        <v>1357</v>
      </c>
      <c r="K337" t="s">
        <v>101</v>
      </c>
      <c r="L337">
        <v>1357</v>
      </c>
      <c r="M337" t="s">
        <v>101</v>
      </c>
      <c r="N337" t="s">
        <v>102</v>
      </c>
      <c r="O337" t="s">
        <v>67</v>
      </c>
      <c r="P337" t="s">
        <v>860</v>
      </c>
      <c r="Q337" t="s">
        <v>36</v>
      </c>
      <c r="R337" t="s">
        <v>36</v>
      </c>
      <c r="S337" t="s">
        <v>37</v>
      </c>
      <c r="T337">
        <v>144023.70000000001</v>
      </c>
      <c r="U337">
        <v>53930.29</v>
      </c>
      <c r="V337">
        <v>6536.95</v>
      </c>
      <c r="W337">
        <v>6478.8</v>
      </c>
      <c r="X337">
        <v>16668.87</v>
      </c>
      <c r="Y337">
        <v>5960.14</v>
      </c>
      <c r="Z337">
        <v>757.72</v>
      </c>
      <c r="AA337">
        <v>405.42</v>
      </c>
      <c r="AB337">
        <f t="shared" si="15"/>
        <v>12001.975</v>
      </c>
      <c r="AC337">
        <f t="shared" si="16"/>
        <v>13015.75</v>
      </c>
      <c r="AD337">
        <f t="shared" si="17"/>
        <v>26404.345000000001</v>
      </c>
    </row>
    <row r="338" spans="1:30" x14ac:dyDescent="0.3">
      <c r="A338">
        <v>963384</v>
      </c>
      <c r="B338" t="s">
        <v>861</v>
      </c>
      <c r="C338" t="s">
        <v>28</v>
      </c>
      <c r="D338">
        <v>7994</v>
      </c>
      <c r="E338">
        <v>8155</v>
      </c>
      <c r="F338" t="s">
        <v>253</v>
      </c>
      <c r="G338">
        <v>5</v>
      </c>
      <c r="H338" t="s">
        <v>30</v>
      </c>
      <c r="I338" t="s">
        <v>31</v>
      </c>
      <c r="J338">
        <v>40019</v>
      </c>
      <c r="K338" t="s">
        <v>200</v>
      </c>
      <c r="L338">
        <v>40018</v>
      </c>
      <c r="M338" t="s">
        <v>200</v>
      </c>
      <c r="N338" t="s">
        <v>862</v>
      </c>
      <c r="O338" t="s">
        <v>34</v>
      </c>
      <c r="P338" t="s">
        <v>311</v>
      </c>
      <c r="Q338" t="s">
        <v>36</v>
      </c>
      <c r="R338" t="s">
        <v>36</v>
      </c>
      <c r="S338" t="s">
        <v>37</v>
      </c>
      <c r="T338">
        <v>7984.74</v>
      </c>
      <c r="U338">
        <v>7984.74</v>
      </c>
      <c r="V338">
        <v>0</v>
      </c>
      <c r="W338">
        <v>0</v>
      </c>
      <c r="X338">
        <v>2018.89</v>
      </c>
      <c r="Y338">
        <v>2018.89</v>
      </c>
      <c r="Z338">
        <v>0</v>
      </c>
      <c r="AA338">
        <v>0</v>
      </c>
      <c r="AB338">
        <f t="shared" si="15"/>
        <v>665.39499999999998</v>
      </c>
      <c r="AC338">
        <f t="shared" si="16"/>
        <v>0</v>
      </c>
      <c r="AD338">
        <f t="shared" si="17"/>
        <v>1463.8690000000001</v>
      </c>
    </row>
    <row r="339" spans="1:30" x14ac:dyDescent="0.3">
      <c r="A339">
        <v>869405</v>
      </c>
      <c r="B339" t="s">
        <v>863</v>
      </c>
      <c r="C339" t="s">
        <v>28</v>
      </c>
      <c r="D339">
        <v>7992</v>
      </c>
      <c r="E339">
        <v>8163</v>
      </c>
      <c r="F339" t="s">
        <v>50</v>
      </c>
      <c r="G339">
        <v>5</v>
      </c>
      <c r="H339" t="s">
        <v>30</v>
      </c>
      <c r="I339" t="s">
        <v>31</v>
      </c>
      <c r="J339">
        <v>348</v>
      </c>
      <c r="K339" t="s">
        <v>80</v>
      </c>
      <c r="L339">
        <v>348</v>
      </c>
      <c r="M339" t="s">
        <v>80</v>
      </c>
      <c r="N339" t="s">
        <v>864</v>
      </c>
      <c r="O339" t="s">
        <v>67</v>
      </c>
      <c r="P339" t="s">
        <v>263</v>
      </c>
      <c r="Q339" t="s">
        <v>36</v>
      </c>
      <c r="R339" t="s">
        <v>36</v>
      </c>
      <c r="S339" t="s">
        <v>37</v>
      </c>
      <c r="T339">
        <v>105735.06</v>
      </c>
      <c r="U339">
        <v>24901.35</v>
      </c>
      <c r="V339">
        <v>15365.79</v>
      </c>
      <c r="W339">
        <v>0</v>
      </c>
      <c r="X339">
        <v>8416.93</v>
      </c>
      <c r="Y339">
        <v>2041.31</v>
      </c>
      <c r="Z339">
        <v>1210.6300000000001</v>
      </c>
      <c r="AA339">
        <v>0</v>
      </c>
      <c r="AB339">
        <f t="shared" si="15"/>
        <v>8811.2549999999992</v>
      </c>
      <c r="AC339">
        <f t="shared" si="16"/>
        <v>15365.79</v>
      </c>
      <c r="AD339">
        <f t="shared" si="17"/>
        <v>19384.760999999999</v>
      </c>
    </row>
    <row r="340" spans="1:30" x14ac:dyDescent="0.3">
      <c r="A340">
        <v>186274</v>
      </c>
      <c r="B340" t="s">
        <v>549</v>
      </c>
      <c r="C340" t="s">
        <v>28</v>
      </c>
      <c r="D340">
        <v>7994</v>
      </c>
      <c r="E340">
        <v>8149</v>
      </c>
      <c r="F340" t="s">
        <v>550</v>
      </c>
      <c r="G340">
        <v>4</v>
      </c>
      <c r="H340" t="s">
        <v>40</v>
      </c>
      <c r="I340" t="s">
        <v>96</v>
      </c>
      <c r="J340">
        <v>1748</v>
      </c>
      <c r="K340" t="s">
        <v>430</v>
      </c>
      <c r="L340">
        <v>1748</v>
      </c>
      <c r="M340" t="s">
        <v>430</v>
      </c>
      <c r="N340" t="s">
        <v>431</v>
      </c>
      <c r="O340" t="s">
        <v>34</v>
      </c>
      <c r="P340" t="s">
        <v>865</v>
      </c>
      <c r="Q340" t="s">
        <v>36</v>
      </c>
      <c r="R340" t="s">
        <v>36</v>
      </c>
      <c r="S340" t="s">
        <v>36</v>
      </c>
      <c r="T340">
        <v>312447.40000000002</v>
      </c>
      <c r="U340">
        <v>37528.44</v>
      </c>
      <c r="V340">
        <v>0</v>
      </c>
      <c r="W340">
        <v>0</v>
      </c>
      <c r="X340">
        <v>51918.86</v>
      </c>
      <c r="Y340">
        <v>5865.56</v>
      </c>
      <c r="Z340">
        <v>0</v>
      </c>
      <c r="AA340">
        <v>0</v>
      </c>
      <c r="AB340">
        <f t="shared" si="15"/>
        <v>26037.283333333336</v>
      </c>
      <c r="AC340">
        <f t="shared" si="16"/>
        <v>0</v>
      </c>
      <c r="AD340">
        <f t="shared" si="17"/>
        <v>57282.023333333345</v>
      </c>
    </row>
    <row r="341" spans="1:30" x14ac:dyDescent="0.3">
      <c r="A341">
        <v>900193</v>
      </c>
      <c r="B341" t="s">
        <v>866</v>
      </c>
      <c r="C341" t="s">
        <v>28</v>
      </c>
      <c r="D341">
        <v>7595</v>
      </c>
      <c r="E341">
        <v>8163</v>
      </c>
      <c r="F341" t="s">
        <v>199</v>
      </c>
      <c r="G341">
        <v>5</v>
      </c>
      <c r="H341" t="s">
        <v>30</v>
      </c>
      <c r="I341" t="s">
        <v>31</v>
      </c>
      <c r="J341">
        <v>72506</v>
      </c>
      <c r="K341" t="s">
        <v>174</v>
      </c>
      <c r="L341">
        <v>72480</v>
      </c>
      <c r="M341" t="s">
        <v>175</v>
      </c>
      <c r="N341" t="s">
        <v>176</v>
      </c>
      <c r="O341" t="s">
        <v>34</v>
      </c>
      <c r="P341" t="s">
        <v>134</v>
      </c>
      <c r="Q341" t="s">
        <v>37</v>
      </c>
      <c r="R341" t="s">
        <v>36</v>
      </c>
      <c r="S341" t="s">
        <v>37</v>
      </c>
      <c r="T341">
        <v>4645108.67</v>
      </c>
      <c r="U341">
        <v>922188.03</v>
      </c>
      <c r="V341">
        <v>523323.09</v>
      </c>
      <c r="W341">
        <v>329991.03999999998</v>
      </c>
      <c r="X341">
        <v>148250.72</v>
      </c>
      <c r="Y341">
        <v>25631.4</v>
      </c>
      <c r="Z341">
        <v>15175</v>
      </c>
      <c r="AA341">
        <v>4515.96</v>
      </c>
      <c r="AB341">
        <f t="shared" si="15"/>
        <v>387092.38916666666</v>
      </c>
      <c r="AC341">
        <f t="shared" si="16"/>
        <v>853314.13</v>
      </c>
      <c r="AD341">
        <f t="shared" si="17"/>
        <v>851603.25616666675</v>
      </c>
    </row>
    <row r="342" spans="1:30" x14ac:dyDescent="0.3">
      <c r="A342">
        <v>754847</v>
      </c>
      <c r="B342" t="s">
        <v>867</v>
      </c>
      <c r="C342" t="s">
        <v>28</v>
      </c>
      <c r="D342">
        <v>7994</v>
      </c>
      <c r="E342">
        <v>8120</v>
      </c>
      <c r="F342" t="s">
        <v>336</v>
      </c>
      <c r="G342">
        <v>5</v>
      </c>
      <c r="H342" t="s">
        <v>30</v>
      </c>
      <c r="I342" t="s">
        <v>31</v>
      </c>
      <c r="J342">
        <v>1606</v>
      </c>
      <c r="K342" t="s">
        <v>868</v>
      </c>
      <c r="L342">
        <v>1606</v>
      </c>
      <c r="M342" t="s">
        <v>868</v>
      </c>
      <c r="N342" t="s">
        <v>341</v>
      </c>
      <c r="O342" t="s">
        <v>34</v>
      </c>
      <c r="P342" t="s">
        <v>129</v>
      </c>
      <c r="Q342" t="s">
        <v>36</v>
      </c>
      <c r="R342" t="s">
        <v>36</v>
      </c>
      <c r="S342" t="s">
        <v>37</v>
      </c>
      <c r="T342">
        <v>169634.06</v>
      </c>
      <c r="U342">
        <v>27819.74</v>
      </c>
      <c r="V342">
        <v>25892.880000000001</v>
      </c>
      <c r="W342">
        <v>17261.919999999998</v>
      </c>
      <c r="X342">
        <v>22870.27</v>
      </c>
      <c r="Y342">
        <v>3624.62</v>
      </c>
      <c r="Z342">
        <v>3429.84</v>
      </c>
      <c r="AA342">
        <v>1463.12</v>
      </c>
      <c r="AB342">
        <f t="shared" si="15"/>
        <v>14136.171666666667</v>
      </c>
      <c r="AC342">
        <f t="shared" si="16"/>
        <v>43154.8</v>
      </c>
      <c r="AD342">
        <f t="shared" si="17"/>
        <v>31099.577666666672</v>
      </c>
    </row>
    <row r="343" spans="1:30" x14ac:dyDescent="0.3">
      <c r="A343">
        <v>389077</v>
      </c>
      <c r="B343" t="s">
        <v>869</v>
      </c>
      <c r="C343" t="s">
        <v>28</v>
      </c>
      <c r="D343">
        <v>827</v>
      </c>
      <c r="E343">
        <v>8149</v>
      </c>
      <c r="F343" t="s">
        <v>870</v>
      </c>
      <c r="G343">
        <v>4</v>
      </c>
      <c r="H343" t="s">
        <v>40</v>
      </c>
      <c r="I343" t="s">
        <v>96</v>
      </c>
      <c r="J343">
        <v>73307</v>
      </c>
      <c r="K343" t="s">
        <v>871</v>
      </c>
      <c r="L343">
        <v>73307</v>
      </c>
      <c r="M343" t="s">
        <v>871</v>
      </c>
      <c r="N343" t="s">
        <v>872</v>
      </c>
      <c r="O343" t="s">
        <v>34</v>
      </c>
      <c r="P343" t="s">
        <v>109</v>
      </c>
      <c r="Q343" t="s">
        <v>37</v>
      </c>
      <c r="R343" t="s">
        <v>36</v>
      </c>
      <c r="S343" t="s">
        <v>36</v>
      </c>
      <c r="T343">
        <v>662399.19999999995</v>
      </c>
      <c r="U343">
        <v>137530</v>
      </c>
      <c r="V343">
        <v>56280</v>
      </c>
      <c r="W343">
        <v>28140</v>
      </c>
      <c r="X343">
        <v>26929.26</v>
      </c>
      <c r="Y343">
        <v>5349.14</v>
      </c>
      <c r="Z343">
        <v>2168.7199999999998</v>
      </c>
      <c r="AA343">
        <v>0</v>
      </c>
      <c r="AB343">
        <f t="shared" si="15"/>
        <v>55199.933333333327</v>
      </c>
      <c r="AC343">
        <f t="shared" si="16"/>
        <v>84420</v>
      </c>
      <c r="AD343">
        <f t="shared" si="17"/>
        <v>121439.85333333333</v>
      </c>
    </row>
    <row r="344" spans="1:30" x14ac:dyDescent="0.3">
      <c r="A344">
        <v>38300</v>
      </c>
      <c r="B344" t="s">
        <v>873</v>
      </c>
      <c r="C344" t="s">
        <v>28</v>
      </c>
      <c r="D344">
        <v>7992</v>
      </c>
      <c r="E344">
        <v>8163</v>
      </c>
      <c r="F344" t="s">
        <v>50</v>
      </c>
      <c r="G344">
        <v>5</v>
      </c>
      <c r="H344" t="s">
        <v>30</v>
      </c>
      <c r="I344" t="s">
        <v>31</v>
      </c>
      <c r="J344">
        <v>542</v>
      </c>
      <c r="K344" t="s">
        <v>155</v>
      </c>
      <c r="L344">
        <v>542</v>
      </c>
      <c r="M344" t="s">
        <v>155</v>
      </c>
      <c r="N344" t="s">
        <v>874</v>
      </c>
      <c r="O344" t="s">
        <v>67</v>
      </c>
      <c r="P344" t="s">
        <v>325</v>
      </c>
      <c r="Q344" t="s">
        <v>36</v>
      </c>
      <c r="R344" t="s">
        <v>36</v>
      </c>
      <c r="S344" t="s">
        <v>37</v>
      </c>
      <c r="T344">
        <v>3783971.94</v>
      </c>
      <c r="U344">
        <v>511431.32</v>
      </c>
      <c r="V344">
        <v>295669.03999999998</v>
      </c>
      <c r="W344">
        <v>295569.44</v>
      </c>
      <c r="X344">
        <v>212117.81</v>
      </c>
      <c r="Y344">
        <v>27358.61</v>
      </c>
      <c r="Z344">
        <v>15812.85</v>
      </c>
      <c r="AA344">
        <v>11368.06</v>
      </c>
      <c r="AB344">
        <f t="shared" si="15"/>
        <v>315330.995</v>
      </c>
      <c r="AC344">
        <f t="shared" si="16"/>
        <v>591238.48</v>
      </c>
      <c r="AD344">
        <f t="shared" si="17"/>
        <v>693728.18900000001</v>
      </c>
    </row>
    <row r="345" spans="1:30" x14ac:dyDescent="0.3">
      <c r="A345">
        <v>871841</v>
      </c>
      <c r="B345" t="s">
        <v>470</v>
      </c>
      <c r="C345" t="s">
        <v>28</v>
      </c>
      <c r="D345">
        <v>7670</v>
      </c>
      <c r="E345">
        <v>8155</v>
      </c>
      <c r="F345" t="s">
        <v>471</v>
      </c>
      <c r="G345">
        <v>4</v>
      </c>
      <c r="H345" t="s">
        <v>40</v>
      </c>
      <c r="I345" t="s">
        <v>96</v>
      </c>
      <c r="J345">
        <v>40206</v>
      </c>
      <c r="K345" t="s">
        <v>236</v>
      </c>
      <c r="L345">
        <v>40205</v>
      </c>
      <c r="M345" t="s">
        <v>237</v>
      </c>
      <c r="N345" t="s">
        <v>472</v>
      </c>
      <c r="O345" t="s">
        <v>34</v>
      </c>
      <c r="P345" t="s">
        <v>115</v>
      </c>
      <c r="Q345" t="s">
        <v>36</v>
      </c>
      <c r="R345" t="s">
        <v>36</v>
      </c>
      <c r="S345" t="s">
        <v>36</v>
      </c>
      <c r="T345">
        <v>446934.46</v>
      </c>
      <c r="U345">
        <v>119565.42</v>
      </c>
      <c r="V345">
        <v>0</v>
      </c>
      <c r="W345">
        <v>0</v>
      </c>
      <c r="X345">
        <v>19475.97</v>
      </c>
      <c r="Y345">
        <v>4976.91</v>
      </c>
      <c r="Z345">
        <v>0</v>
      </c>
      <c r="AA345">
        <v>0</v>
      </c>
      <c r="AB345">
        <f t="shared" si="15"/>
        <v>37244.538333333338</v>
      </c>
      <c r="AC345">
        <f t="shared" si="16"/>
        <v>0</v>
      </c>
      <c r="AD345">
        <f t="shared" si="17"/>
        <v>81937.984333333356</v>
      </c>
    </row>
    <row r="346" spans="1:30" x14ac:dyDescent="0.3">
      <c r="A346">
        <v>870904</v>
      </c>
      <c r="B346" t="s">
        <v>63</v>
      </c>
      <c r="C346" t="s">
        <v>28</v>
      </c>
      <c r="D346">
        <v>7995</v>
      </c>
      <c r="E346">
        <v>8113</v>
      </c>
      <c r="F346" t="s">
        <v>64</v>
      </c>
      <c r="G346">
        <v>4</v>
      </c>
      <c r="H346" t="s">
        <v>40</v>
      </c>
      <c r="I346" t="s">
        <v>31</v>
      </c>
      <c r="J346">
        <v>40558</v>
      </c>
      <c r="K346" t="s">
        <v>65</v>
      </c>
      <c r="L346">
        <v>40558</v>
      </c>
      <c r="M346" t="s">
        <v>65</v>
      </c>
      <c r="N346" t="s">
        <v>66</v>
      </c>
      <c r="O346" t="s">
        <v>67</v>
      </c>
      <c r="P346" t="s">
        <v>518</v>
      </c>
      <c r="Q346" t="s">
        <v>36</v>
      </c>
      <c r="R346" t="s">
        <v>36</v>
      </c>
      <c r="S346" t="s">
        <v>36</v>
      </c>
      <c r="T346">
        <v>94734.58</v>
      </c>
      <c r="U346">
        <v>29826.61</v>
      </c>
      <c r="V346">
        <v>7762.02</v>
      </c>
      <c r="W346">
        <v>7762.02</v>
      </c>
      <c r="X346">
        <v>3306.19</v>
      </c>
      <c r="Y346">
        <v>1120.76</v>
      </c>
      <c r="Z346">
        <v>271.05</v>
      </c>
      <c r="AA346">
        <v>-73.09</v>
      </c>
      <c r="AB346">
        <f t="shared" si="15"/>
        <v>7894.5483333333332</v>
      </c>
      <c r="AC346">
        <f t="shared" si="16"/>
        <v>15524.04</v>
      </c>
      <c r="AD346">
        <f t="shared" si="17"/>
        <v>17368.006333333335</v>
      </c>
    </row>
    <row r="347" spans="1:30" x14ac:dyDescent="0.3">
      <c r="A347">
        <v>906050</v>
      </c>
      <c r="B347" t="s">
        <v>875</v>
      </c>
      <c r="C347" t="s">
        <v>28</v>
      </c>
      <c r="D347">
        <v>7994</v>
      </c>
      <c r="E347">
        <v>8155</v>
      </c>
      <c r="F347" t="s">
        <v>253</v>
      </c>
      <c r="G347">
        <v>5</v>
      </c>
      <c r="H347" t="s">
        <v>30</v>
      </c>
      <c r="I347" t="s">
        <v>31</v>
      </c>
      <c r="J347">
        <v>40019</v>
      </c>
      <c r="K347" t="s">
        <v>200</v>
      </c>
      <c r="L347">
        <v>40018</v>
      </c>
      <c r="M347" t="s">
        <v>200</v>
      </c>
      <c r="N347" t="s">
        <v>876</v>
      </c>
      <c r="O347" t="s">
        <v>34</v>
      </c>
      <c r="P347" t="s">
        <v>35</v>
      </c>
      <c r="Q347" t="s">
        <v>36</v>
      </c>
      <c r="R347" t="s">
        <v>36</v>
      </c>
      <c r="S347" t="s">
        <v>37</v>
      </c>
      <c r="T347">
        <v>49744.6</v>
      </c>
      <c r="U347">
        <v>3525.52</v>
      </c>
      <c r="V347">
        <v>0</v>
      </c>
      <c r="W347">
        <v>0</v>
      </c>
      <c r="X347">
        <v>2329.0100000000002</v>
      </c>
      <c r="Y347">
        <v>114.79</v>
      </c>
      <c r="Z347">
        <v>0</v>
      </c>
      <c r="AA347">
        <v>0</v>
      </c>
      <c r="AB347">
        <f t="shared" si="15"/>
        <v>4145.3833333333332</v>
      </c>
      <c r="AC347">
        <f t="shared" si="16"/>
        <v>0</v>
      </c>
      <c r="AD347">
        <f t="shared" si="17"/>
        <v>9119.8433333333342</v>
      </c>
    </row>
    <row r="348" spans="1:30" x14ac:dyDescent="0.3">
      <c r="A348">
        <v>733441</v>
      </c>
      <c r="B348" t="s">
        <v>326</v>
      </c>
      <c r="C348" t="s">
        <v>28</v>
      </c>
      <c r="D348">
        <v>7992</v>
      </c>
      <c r="E348">
        <v>8149</v>
      </c>
      <c r="F348" t="s">
        <v>253</v>
      </c>
      <c r="G348">
        <v>5</v>
      </c>
      <c r="H348" t="s">
        <v>30</v>
      </c>
      <c r="I348" t="s">
        <v>96</v>
      </c>
      <c r="J348">
        <v>40550</v>
      </c>
      <c r="K348" t="s">
        <v>181</v>
      </c>
      <c r="L348">
        <v>40550</v>
      </c>
      <c r="M348" t="s">
        <v>181</v>
      </c>
      <c r="N348" t="s">
        <v>182</v>
      </c>
      <c r="O348" t="s">
        <v>34</v>
      </c>
      <c r="P348" t="s">
        <v>134</v>
      </c>
      <c r="Q348" t="s">
        <v>37</v>
      </c>
      <c r="R348" t="s">
        <v>36</v>
      </c>
      <c r="S348" t="s">
        <v>36</v>
      </c>
      <c r="T348">
        <v>1729842.27</v>
      </c>
      <c r="U348">
        <v>0</v>
      </c>
      <c r="V348">
        <v>136658.99</v>
      </c>
      <c r="W348">
        <v>117767.97</v>
      </c>
      <c r="X348">
        <v>55100.89</v>
      </c>
      <c r="Y348">
        <v>0</v>
      </c>
      <c r="Z348">
        <v>3920.39</v>
      </c>
      <c r="AA348">
        <v>1593.74</v>
      </c>
      <c r="AB348">
        <f t="shared" si="15"/>
        <v>144153.52249999999</v>
      </c>
      <c r="AC348">
        <f t="shared" si="16"/>
        <v>254426.96</v>
      </c>
      <c r="AD348">
        <f t="shared" si="17"/>
        <v>317137.74950000003</v>
      </c>
    </row>
    <row r="349" spans="1:30" x14ac:dyDescent="0.3">
      <c r="A349">
        <v>877354</v>
      </c>
      <c r="B349" t="s">
        <v>877</v>
      </c>
      <c r="C349" t="s">
        <v>28</v>
      </c>
      <c r="D349">
        <v>7595</v>
      </c>
      <c r="E349">
        <v>8115</v>
      </c>
      <c r="F349" t="s">
        <v>878</v>
      </c>
      <c r="G349">
        <v>4</v>
      </c>
      <c r="H349" t="s">
        <v>40</v>
      </c>
      <c r="I349" t="s">
        <v>31</v>
      </c>
      <c r="J349">
        <v>73354</v>
      </c>
      <c r="K349" t="s">
        <v>879</v>
      </c>
      <c r="L349">
        <v>73354</v>
      </c>
      <c r="M349" t="s">
        <v>879</v>
      </c>
      <c r="N349" t="s">
        <v>176</v>
      </c>
      <c r="O349" t="s">
        <v>34</v>
      </c>
      <c r="P349" t="s">
        <v>35</v>
      </c>
      <c r="Q349" t="s">
        <v>36</v>
      </c>
      <c r="R349" t="s">
        <v>36</v>
      </c>
      <c r="S349" t="s">
        <v>36</v>
      </c>
      <c r="T349">
        <v>74931.97</v>
      </c>
      <c r="U349">
        <v>0</v>
      </c>
      <c r="V349">
        <v>13745.12</v>
      </c>
      <c r="W349">
        <v>10295.790000000001</v>
      </c>
      <c r="X349">
        <v>2515.65</v>
      </c>
      <c r="Y349">
        <v>0</v>
      </c>
      <c r="Z349">
        <v>248.48</v>
      </c>
      <c r="AA349">
        <v>0</v>
      </c>
      <c r="AB349">
        <f t="shared" si="15"/>
        <v>6244.3308333333334</v>
      </c>
      <c r="AC349">
        <f t="shared" si="16"/>
        <v>24040.910000000003</v>
      </c>
      <c r="AD349">
        <f t="shared" si="17"/>
        <v>13737.527833333335</v>
      </c>
    </row>
    <row r="350" spans="1:30" x14ac:dyDescent="0.3">
      <c r="A350">
        <v>231262</v>
      </c>
      <c r="B350" t="s">
        <v>880</v>
      </c>
      <c r="C350" t="s">
        <v>28</v>
      </c>
      <c r="D350">
        <v>7994</v>
      </c>
      <c r="E350">
        <v>8195</v>
      </c>
      <c r="F350" t="s">
        <v>79</v>
      </c>
      <c r="G350">
        <v>5</v>
      </c>
      <c r="H350" t="s">
        <v>30</v>
      </c>
      <c r="I350" t="s">
        <v>31</v>
      </c>
      <c r="J350">
        <v>2602</v>
      </c>
      <c r="K350" t="s">
        <v>32</v>
      </c>
      <c r="L350">
        <v>2602</v>
      </c>
      <c r="M350" t="s">
        <v>32</v>
      </c>
      <c r="N350" t="s">
        <v>33</v>
      </c>
      <c r="O350" t="s">
        <v>34</v>
      </c>
      <c r="P350" t="s">
        <v>35</v>
      </c>
      <c r="Q350" t="s">
        <v>36</v>
      </c>
      <c r="R350" t="s">
        <v>36</v>
      </c>
      <c r="S350" t="s">
        <v>37</v>
      </c>
      <c r="T350">
        <v>40822.92</v>
      </c>
      <c r="U350">
        <v>6894.08</v>
      </c>
      <c r="V350">
        <v>1786.88</v>
      </c>
      <c r="W350">
        <v>0</v>
      </c>
      <c r="X350">
        <v>2513.2199999999998</v>
      </c>
      <c r="Y350">
        <v>379.99</v>
      </c>
      <c r="Z350">
        <v>99.68</v>
      </c>
      <c r="AA350">
        <v>0</v>
      </c>
      <c r="AB350">
        <f t="shared" si="15"/>
        <v>3401.91</v>
      </c>
      <c r="AC350">
        <f t="shared" si="16"/>
        <v>1786.88</v>
      </c>
      <c r="AD350">
        <f t="shared" si="17"/>
        <v>7484.2020000000002</v>
      </c>
    </row>
    <row r="351" spans="1:30" x14ac:dyDescent="0.3">
      <c r="A351">
        <v>969820</v>
      </c>
      <c r="B351" t="s">
        <v>561</v>
      </c>
      <c r="C351" t="s">
        <v>28</v>
      </c>
      <c r="D351">
        <v>7992</v>
      </c>
      <c r="E351">
        <v>8120</v>
      </c>
      <c r="F351" t="s">
        <v>136</v>
      </c>
      <c r="G351">
        <v>5</v>
      </c>
      <c r="H351" t="s">
        <v>30</v>
      </c>
      <c r="I351" t="s">
        <v>31</v>
      </c>
      <c r="J351">
        <v>542</v>
      </c>
      <c r="K351" t="s">
        <v>155</v>
      </c>
      <c r="L351">
        <v>542</v>
      </c>
      <c r="M351" t="s">
        <v>155</v>
      </c>
      <c r="N351" t="s">
        <v>156</v>
      </c>
      <c r="O351" t="s">
        <v>67</v>
      </c>
      <c r="P351" t="s">
        <v>103</v>
      </c>
      <c r="Q351" t="s">
        <v>36</v>
      </c>
      <c r="R351" t="s">
        <v>36</v>
      </c>
      <c r="S351" t="s">
        <v>37</v>
      </c>
      <c r="T351">
        <v>69078.06</v>
      </c>
      <c r="U351">
        <v>5951.16</v>
      </c>
      <c r="V351">
        <v>6352.86</v>
      </c>
      <c r="W351">
        <v>6352.86</v>
      </c>
      <c r="X351">
        <v>4767.05</v>
      </c>
      <c r="Y351">
        <v>429.17</v>
      </c>
      <c r="Z351">
        <v>442.39</v>
      </c>
      <c r="AA351">
        <v>244.34</v>
      </c>
      <c r="AB351">
        <f t="shared" si="15"/>
        <v>5756.5050000000001</v>
      </c>
      <c r="AC351">
        <f t="shared" si="16"/>
        <v>12705.72</v>
      </c>
      <c r="AD351">
        <f t="shared" si="17"/>
        <v>12664.311000000002</v>
      </c>
    </row>
    <row r="352" spans="1:30" x14ac:dyDescent="0.3">
      <c r="A352">
        <v>76006</v>
      </c>
      <c r="B352" t="s">
        <v>257</v>
      </c>
      <c r="C352" t="s">
        <v>28</v>
      </c>
      <c r="D352">
        <v>7994</v>
      </c>
      <c r="E352">
        <v>8149</v>
      </c>
      <c r="F352" t="s">
        <v>258</v>
      </c>
      <c r="G352">
        <v>4</v>
      </c>
      <c r="H352" t="s">
        <v>40</v>
      </c>
      <c r="I352" t="s">
        <v>31</v>
      </c>
      <c r="J352">
        <v>40263</v>
      </c>
      <c r="K352" t="s">
        <v>259</v>
      </c>
      <c r="L352">
        <v>40263</v>
      </c>
      <c r="M352" t="s">
        <v>259</v>
      </c>
      <c r="N352" t="s">
        <v>260</v>
      </c>
      <c r="O352" t="s">
        <v>34</v>
      </c>
      <c r="P352" t="s">
        <v>881</v>
      </c>
      <c r="Q352" t="s">
        <v>36</v>
      </c>
      <c r="R352" t="s">
        <v>36</v>
      </c>
      <c r="S352" t="s">
        <v>36</v>
      </c>
      <c r="T352">
        <v>115744.04</v>
      </c>
      <c r="U352">
        <v>0</v>
      </c>
      <c r="V352">
        <v>17524.09</v>
      </c>
      <c r="W352">
        <v>21356.12</v>
      </c>
      <c r="X352">
        <v>24796.49</v>
      </c>
      <c r="Y352">
        <v>0</v>
      </c>
      <c r="Z352">
        <v>2594.0500000000002</v>
      </c>
      <c r="AA352">
        <v>0</v>
      </c>
      <c r="AB352">
        <f t="shared" si="15"/>
        <v>9645.3366666666661</v>
      </c>
      <c r="AC352">
        <f t="shared" si="16"/>
        <v>38880.21</v>
      </c>
      <c r="AD352">
        <f t="shared" si="17"/>
        <v>21219.740666666668</v>
      </c>
    </row>
    <row r="353" spans="1:30" x14ac:dyDescent="0.3">
      <c r="A353">
        <v>460960</v>
      </c>
      <c r="B353" t="s">
        <v>882</v>
      </c>
      <c r="C353" t="s">
        <v>28</v>
      </c>
      <c r="D353">
        <v>7989</v>
      </c>
      <c r="E353">
        <v>8149</v>
      </c>
      <c r="F353" t="s">
        <v>883</v>
      </c>
      <c r="G353">
        <v>2</v>
      </c>
      <c r="H353" t="s">
        <v>71</v>
      </c>
      <c r="I353" t="s">
        <v>31</v>
      </c>
      <c r="J353">
        <v>35000</v>
      </c>
      <c r="K353" t="s">
        <v>76</v>
      </c>
      <c r="L353">
        <v>35000</v>
      </c>
      <c r="M353" t="s">
        <v>76</v>
      </c>
      <c r="N353">
        <v>0</v>
      </c>
      <c r="O353" t="s">
        <v>43</v>
      </c>
      <c r="P353" t="s">
        <v>187</v>
      </c>
      <c r="Q353" t="s">
        <v>37</v>
      </c>
      <c r="R353" t="s">
        <v>36</v>
      </c>
      <c r="S353" t="s">
        <v>36</v>
      </c>
      <c r="T353">
        <v>1074159</v>
      </c>
      <c r="U353">
        <v>119351</v>
      </c>
      <c r="V353">
        <v>358053</v>
      </c>
      <c r="W353">
        <v>238702</v>
      </c>
      <c r="X353">
        <v>30818.65</v>
      </c>
      <c r="Y353">
        <v>3278.86</v>
      </c>
      <c r="Z353">
        <v>6861.62</v>
      </c>
      <c r="AA353">
        <v>4774.04</v>
      </c>
      <c r="AB353">
        <f t="shared" si="15"/>
        <v>89513.25</v>
      </c>
      <c r="AC353">
        <f t="shared" si="16"/>
        <v>596755</v>
      </c>
      <c r="AD353">
        <f t="shared" si="17"/>
        <v>196929.15000000002</v>
      </c>
    </row>
    <row r="354" spans="1:30" x14ac:dyDescent="0.3">
      <c r="A354">
        <v>808381</v>
      </c>
      <c r="B354" t="s">
        <v>849</v>
      </c>
      <c r="C354" t="s">
        <v>28</v>
      </c>
      <c r="D354">
        <v>7001</v>
      </c>
      <c r="E354">
        <v>8149</v>
      </c>
      <c r="F354" t="s">
        <v>850</v>
      </c>
      <c r="G354">
        <v>4</v>
      </c>
      <c r="H354" t="s">
        <v>40</v>
      </c>
      <c r="I354" t="s">
        <v>96</v>
      </c>
      <c r="J354">
        <v>73178</v>
      </c>
      <c r="K354" t="s">
        <v>490</v>
      </c>
      <c r="L354">
        <v>73178</v>
      </c>
      <c r="M354" t="s">
        <v>490</v>
      </c>
      <c r="N354" t="s">
        <v>851</v>
      </c>
      <c r="O354" t="s">
        <v>34</v>
      </c>
      <c r="P354" t="s">
        <v>233</v>
      </c>
      <c r="Q354" t="s">
        <v>37</v>
      </c>
      <c r="R354" t="s">
        <v>36</v>
      </c>
      <c r="S354" t="s">
        <v>36</v>
      </c>
      <c r="T354">
        <v>460875.96</v>
      </c>
      <c r="U354">
        <v>106843.5</v>
      </c>
      <c r="V354">
        <v>35416.519999999997</v>
      </c>
      <c r="W354">
        <v>35416.519999999997</v>
      </c>
      <c r="X354">
        <v>15746.3</v>
      </c>
      <c r="Y354">
        <v>3051.12</v>
      </c>
      <c r="Z354">
        <v>1022.5</v>
      </c>
      <c r="AA354">
        <v>498.58</v>
      </c>
      <c r="AB354">
        <f t="shared" si="15"/>
        <v>38406.33</v>
      </c>
      <c r="AC354">
        <f t="shared" si="16"/>
        <v>70833.039999999994</v>
      </c>
      <c r="AD354">
        <f t="shared" si="17"/>
        <v>84493.926000000007</v>
      </c>
    </row>
    <row r="355" spans="1:30" x14ac:dyDescent="0.3">
      <c r="A355">
        <v>801705</v>
      </c>
      <c r="B355" t="s">
        <v>426</v>
      </c>
      <c r="C355" t="s">
        <v>28</v>
      </c>
      <c r="D355">
        <v>7003</v>
      </c>
      <c r="E355">
        <v>8148</v>
      </c>
      <c r="F355" t="s">
        <v>70</v>
      </c>
      <c r="G355">
        <v>5</v>
      </c>
      <c r="H355" t="s">
        <v>30</v>
      </c>
      <c r="I355" t="s">
        <v>31</v>
      </c>
      <c r="J355">
        <v>40461</v>
      </c>
      <c r="K355" t="s">
        <v>41</v>
      </c>
      <c r="L355">
        <v>40461</v>
      </c>
      <c r="M355" t="s">
        <v>41</v>
      </c>
      <c r="N355" t="s">
        <v>318</v>
      </c>
      <c r="O355" t="s">
        <v>43</v>
      </c>
      <c r="P355" t="s">
        <v>884</v>
      </c>
      <c r="Q355" t="s">
        <v>36</v>
      </c>
      <c r="R355" t="s">
        <v>36</v>
      </c>
      <c r="S355" t="s">
        <v>37</v>
      </c>
      <c r="T355">
        <v>246239.46</v>
      </c>
      <c r="U355">
        <v>112606.12</v>
      </c>
      <c r="V355">
        <v>0</v>
      </c>
      <c r="W355">
        <v>0</v>
      </c>
      <c r="X355">
        <v>6958.55</v>
      </c>
      <c r="Y355">
        <v>2814.5</v>
      </c>
      <c r="Z355">
        <v>0</v>
      </c>
      <c r="AA355">
        <v>0</v>
      </c>
      <c r="AB355">
        <f t="shared" si="15"/>
        <v>20519.954999999998</v>
      </c>
      <c r="AC355">
        <f t="shared" si="16"/>
        <v>0</v>
      </c>
      <c r="AD355">
        <f t="shared" si="17"/>
        <v>45143.900999999998</v>
      </c>
    </row>
    <row r="356" spans="1:30" x14ac:dyDescent="0.3">
      <c r="A356">
        <v>19203</v>
      </c>
      <c r="B356" t="s">
        <v>885</v>
      </c>
      <c r="C356" t="s">
        <v>28</v>
      </c>
      <c r="D356">
        <v>7994</v>
      </c>
      <c r="E356">
        <v>8149</v>
      </c>
      <c r="F356" t="s">
        <v>199</v>
      </c>
      <c r="G356">
        <v>5</v>
      </c>
      <c r="H356" t="s">
        <v>30</v>
      </c>
      <c r="I356" t="s">
        <v>31</v>
      </c>
      <c r="J356">
        <v>72859</v>
      </c>
      <c r="K356" t="s">
        <v>274</v>
      </c>
      <c r="L356">
        <v>72859</v>
      </c>
      <c r="M356" t="s">
        <v>274</v>
      </c>
      <c r="N356" t="s">
        <v>275</v>
      </c>
      <c r="O356" t="s">
        <v>34</v>
      </c>
      <c r="P356" t="s">
        <v>396</v>
      </c>
      <c r="Q356" t="s">
        <v>36</v>
      </c>
      <c r="R356" t="s">
        <v>36</v>
      </c>
      <c r="S356" t="s">
        <v>37</v>
      </c>
      <c r="T356">
        <v>33073.79</v>
      </c>
      <c r="U356">
        <v>0</v>
      </c>
      <c r="V356">
        <v>16843.88</v>
      </c>
      <c r="W356">
        <v>0</v>
      </c>
      <c r="X356">
        <v>3654.71</v>
      </c>
      <c r="Y356">
        <v>0</v>
      </c>
      <c r="Z356">
        <v>1772.57</v>
      </c>
      <c r="AA356">
        <v>0</v>
      </c>
      <c r="AB356">
        <f t="shared" si="15"/>
        <v>2756.1491666666666</v>
      </c>
      <c r="AC356">
        <f t="shared" si="16"/>
        <v>16843.88</v>
      </c>
      <c r="AD356">
        <f t="shared" si="17"/>
        <v>6063.5281666666669</v>
      </c>
    </row>
    <row r="357" spans="1:30" x14ac:dyDescent="0.3">
      <c r="A357">
        <v>32166</v>
      </c>
      <c r="B357" t="s">
        <v>886</v>
      </c>
      <c r="C357" t="s">
        <v>28</v>
      </c>
      <c r="D357">
        <v>7001</v>
      </c>
      <c r="E357">
        <v>8149</v>
      </c>
      <c r="F357" t="s">
        <v>887</v>
      </c>
      <c r="G357">
        <v>2</v>
      </c>
      <c r="H357" t="s">
        <v>71</v>
      </c>
      <c r="I357" t="s">
        <v>96</v>
      </c>
      <c r="J357">
        <v>72106</v>
      </c>
      <c r="K357" t="s">
        <v>888</v>
      </c>
      <c r="L357">
        <v>72106</v>
      </c>
      <c r="M357" t="s">
        <v>888</v>
      </c>
      <c r="N357">
        <v>0</v>
      </c>
      <c r="O357" t="s">
        <v>67</v>
      </c>
      <c r="P357" t="s">
        <v>368</v>
      </c>
      <c r="Q357" t="s">
        <v>37</v>
      </c>
      <c r="R357" t="s">
        <v>36</v>
      </c>
      <c r="S357" t="s">
        <v>36</v>
      </c>
      <c r="T357">
        <v>36052.800000000003</v>
      </c>
      <c r="U357">
        <v>0</v>
      </c>
      <c r="V357">
        <v>126184.8</v>
      </c>
      <c r="W357">
        <v>108158.39999999999</v>
      </c>
      <c r="X357">
        <v>1218.07</v>
      </c>
      <c r="Y357">
        <v>0</v>
      </c>
      <c r="Z357">
        <v>2851.28</v>
      </c>
      <c r="AA357">
        <v>0.96</v>
      </c>
      <c r="AB357">
        <f t="shared" si="15"/>
        <v>3004.4</v>
      </c>
      <c r="AC357">
        <f t="shared" si="16"/>
        <v>234343.2</v>
      </c>
      <c r="AD357">
        <f t="shared" si="17"/>
        <v>6609.68</v>
      </c>
    </row>
    <row r="358" spans="1:30" x14ac:dyDescent="0.3">
      <c r="A358">
        <v>60949</v>
      </c>
      <c r="B358" t="s">
        <v>889</v>
      </c>
      <c r="C358" t="s">
        <v>28</v>
      </c>
      <c r="D358">
        <v>7001</v>
      </c>
      <c r="E358">
        <v>8149</v>
      </c>
      <c r="F358" t="s">
        <v>890</v>
      </c>
      <c r="G358">
        <v>4</v>
      </c>
      <c r="H358" t="s">
        <v>40</v>
      </c>
      <c r="I358" t="s">
        <v>96</v>
      </c>
      <c r="J358">
        <v>72823</v>
      </c>
      <c r="K358" t="s">
        <v>687</v>
      </c>
      <c r="L358">
        <v>72823</v>
      </c>
      <c r="M358" t="s">
        <v>687</v>
      </c>
      <c r="N358" t="s">
        <v>891</v>
      </c>
      <c r="O358" t="s">
        <v>67</v>
      </c>
      <c r="P358" t="s">
        <v>368</v>
      </c>
      <c r="Q358" t="s">
        <v>37</v>
      </c>
      <c r="R358" t="s">
        <v>36</v>
      </c>
      <c r="S358" t="s">
        <v>36</v>
      </c>
      <c r="T358">
        <v>657368.24</v>
      </c>
      <c r="U358">
        <v>100817.28</v>
      </c>
      <c r="V358">
        <v>54361.599999999999</v>
      </c>
      <c r="W358">
        <v>54361.599999999999</v>
      </c>
      <c r="X358">
        <v>29246.7</v>
      </c>
      <c r="Y358">
        <v>4141.76</v>
      </c>
      <c r="Z358">
        <v>1809.58</v>
      </c>
      <c r="AA358">
        <v>0.64</v>
      </c>
      <c r="AB358">
        <f t="shared" si="15"/>
        <v>54780.686666666668</v>
      </c>
      <c r="AC358">
        <f t="shared" si="16"/>
        <v>108723.2</v>
      </c>
      <c r="AD358">
        <f t="shared" si="17"/>
        <v>120517.51066666668</v>
      </c>
    </row>
    <row r="359" spans="1:30" x14ac:dyDescent="0.3">
      <c r="A359">
        <v>409468</v>
      </c>
      <c r="B359" t="s">
        <v>354</v>
      </c>
      <c r="C359" t="s">
        <v>28</v>
      </c>
      <c r="D359">
        <v>7001</v>
      </c>
      <c r="E359">
        <v>8149</v>
      </c>
      <c r="F359" t="s">
        <v>355</v>
      </c>
      <c r="G359">
        <v>4</v>
      </c>
      <c r="H359" t="s">
        <v>40</v>
      </c>
      <c r="I359" t="s">
        <v>96</v>
      </c>
      <c r="J359">
        <v>72773</v>
      </c>
      <c r="K359" t="s">
        <v>356</v>
      </c>
      <c r="L359">
        <v>72773</v>
      </c>
      <c r="M359" t="s">
        <v>356</v>
      </c>
      <c r="N359" t="s">
        <v>357</v>
      </c>
      <c r="O359" t="s">
        <v>34</v>
      </c>
      <c r="P359" t="s">
        <v>77</v>
      </c>
      <c r="Q359" t="s">
        <v>37</v>
      </c>
      <c r="R359" t="s">
        <v>36</v>
      </c>
      <c r="S359" t="s">
        <v>36</v>
      </c>
      <c r="T359">
        <v>107189.66</v>
      </c>
      <c r="U359">
        <v>14056.42</v>
      </c>
      <c r="V359">
        <v>16600.64</v>
      </c>
      <c r="W359">
        <v>8300.32</v>
      </c>
      <c r="X359">
        <v>4729.96</v>
      </c>
      <c r="Y359">
        <v>515.22</v>
      </c>
      <c r="Z359">
        <v>648.46</v>
      </c>
      <c r="AA359">
        <v>0</v>
      </c>
      <c r="AB359">
        <f t="shared" si="15"/>
        <v>8932.4716666666664</v>
      </c>
      <c r="AC359">
        <f t="shared" si="16"/>
        <v>24900.959999999999</v>
      </c>
      <c r="AD359">
        <f t="shared" si="17"/>
        <v>19651.437666666669</v>
      </c>
    </row>
    <row r="360" spans="1:30" x14ac:dyDescent="0.3">
      <c r="A360">
        <v>963499</v>
      </c>
      <c r="B360" t="s">
        <v>892</v>
      </c>
      <c r="C360" t="s">
        <v>28</v>
      </c>
      <c r="D360">
        <v>7994</v>
      </c>
      <c r="E360">
        <v>8144</v>
      </c>
      <c r="F360" t="s">
        <v>117</v>
      </c>
      <c r="G360">
        <v>5</v>
      </c>
      <c r="H360" t="s">
        <v>30</v>
      </c>
      <c r="I360" t="s">
        <v>31</v>
      </c>
      <c r="J360">
        <v>40019</v>
      </c>
      <c r="K360" t="s">
        <v>200</v>
      </c>
      <c r="L360">
        <v>40018</v>
      </c>
      <c r="M360" t="s">
        <v>200</v>
      </c>
      <c r="N360" t="s">
        <v>776</v>
      </c>
      <c r="O360" t="s">
        <v>34</v>
      </c>
      <c r="P360" t="s">
        <v>540</v>
      </c>
      <c r="Q360" t="s">
        <v>36</v>
      </c>
      <c r="R360" t="s">
        <v>36</v>
      </c>
      <c r="S360" t="s">
        <v>37</v>
      </c>
      <c r="T360">
        <v>54144.2</v>
      </c>
      <c r="U360">
        <v>269.60000000000002</v>
      </c>
      <c r="V360">
        <v>0</v>
      </c>
      <c r="W360">
        <v>0</v>
      </c>
      <c r="X360">
        <v>2823.08</v>
      </c>
      <c r="Y360">
        <v>11.12</v>
      </c>
      <c r="Z360">
        <v>0</v>
      </c>
      <c r="AA360">
        <v>0</v>
      </c>
      <c r="AB360">
        <f t="shared" si="15"/>
        <v>4512.0166666666664</v>
      </c>
      <c r="AC360">
        <f t="shared" si="16"/>
        <v>0</v>
      </c>
      <c r="AD360">
        <f t="shared" si="17"/>
        <v>9926.4366666666665</v>
      </c>
    </row>
    <row r="361" spans="1:30" x14ac:dyDescent="0.3">
      <c r="A361">
        <v>743637</v>
      </c>
      <c r="B361" t="s">
        <v>592</v>
      </c>
      <c r="C361" t="s">
        <v>28</v>
      </c>
      <c r="D361">
        <v>7992</v>
      </c>
      <c r="E361">
        <v>8147</v>
      </c>
      <c r="F361" t="s">
        <v>89</v>
      </c>
      <c r="G361">
        <v>5</v>
      </c>
      <c r="H361" t="s">
        <v>30</v>
      </c>
      <c r="I361" t="s">
        <v>31</v>
      </c>
      <c r="J361">
        <v>639</v>
      </c>
      <c r="K361" t="s">
        <v>593</v>
      </c>
      <c r="L361">
        <v>639</v>
      </c>
      <c r="M361" t="s">
        <v>593</v>
      </c>
      <c r="N361" t="s">
        <v>594</v>
      </c>
      <c r="O361" t="s">
        <v>67</v>
      </c>
      <c r="P361" t="s">
        <v>87</v>
      </c>
      <c r="Q361" t="s">
        <v>36</v>
      </c>
      <c r="R361" t="s">
        <v>36</v>
      </c>
      <c r="S361" t="s">
        <v>37</v>
      </c>
      <c r="T361">
        <v>3680.51</v>
      </c>
      <c r="U361">
        <v>408.48</v>
      </c>
      <c r="V361">
        <v>1137.3</v>
      </c>
      <c r="W361">
        <v>599.91999999999996</v>
      </c>
      <c r="X361">
        <v>540.41999999999996</v>
      </c>
      <c r="Y361">
        <v>33.43</v>
      </c>
      <c r="Z361">
        <v>169.76</v>
      </c>
      <c r="AA361">
        <v>26.44</v>
      </c>
      <c r="AB361">
        <f t="shared" si="15"/>
        <v>306.7091666666667</v>
      </c>
      <c r="AC361">
        <f t="shared" si="16"/>
        <v>1737.2199999999998</v>
      </c>
      <c r="AD361">
        <f t="shared" si="17"/>
        <v>674.76016666666681</v>
      </c>
    </row>
    <row r="362" spans="1:30" x14ac:dyDescent="0.3">
      <c r="A362">
        <v>730203</v>
      </c>
      <c r="B362" t="s">
        <v>893</v>
      </c>
      <c r="C362" t="s">
        <v>28</v>
      </c>
      <c r="D362">
        <v>7995</v>
      </c>
      <c r="E362">
        <v>8113</v>
      </c>
      <c r="F362" t="s">
        <v>64</v>
      </c>
      <c r="G362">
        <v>3</v>
      </c>
      <c r="H362" t="s">
        <v>170</v>
      </c>
      <c r="I362" t="s">
        <v>31</v>
      </c>
      <c r="J362">
        <v>40558</v>
      </c>
      <c r="K362" t="s">
        <v>65</v>
      </c>
      <c r="L362">
        <v>40558</v>
      </c>
      <c r="M362" t="s">
        <v>65</v>
      </c>
      <c r="N362" t="s">
        <v>66</v>
      </c>
      <c r="O362" t="s">
        <v>67</v>
      </c>
      <c r="P362" t="s">
        <v>109</v>
      </c>
      <c r="Q362" t="s">
        <v>37</v>
      </c>
      <c r="R362" t="s">
        <v>36</v>
      </c>
      <c r="S362" t="s">
        <v>36</v>
      </c>
      <c r="T362">
        <v>1939.76</v>
      </c>
      <c r="U362">
        <v>0</v>
      </c>
      <c r="V362">
        <v>0</v>
      </c>
      <c r="W362">
        <v>0</v>
      </c>
      <c r="X362">
        <v>53.38</v>
      </c>
      <c r="Y362">
        <v>0</v>
      </c>
      <c r="Z362">
        <v>0</v>
      </c>
      <c r="AA362">
        <v>0</v>
      </c>
      <c r="AB362">
        <f t="shared" si="15"/>
        <v>161.64666666666668</v>
      </c>
      <c r="AC362">
        <f t="shared" si="16"/>
        <v>0</v>
      </c>
      <c r="AD362">
        <f t="shared" si="17"/>
        <v>355.6226666666667</v>
      </c>
    </row>
    <row r="363" spans="1:30" x14ac:dyDescent="0.3">
      <c r="A363">
        <v>458677</v>
      </c>
      <c r="B363" t="s">
        <v>894</v>
      </c>
      <c r="C363" t="s">
        <v>28</v>
      </c>
      <c r="D363">
        <v>7992</v>
      </c>
      <c r="E363">
        <v>8149</v>
      </c>
      <c r="F363" t="s">
        <v>895</v>
      </c>
      <c r="G363">
        <v>4</v>
      </c>
      <c r="H363" t="s">
        <v>40</v>
      </c>
      <c r="I363" t="s">
        <v>96</v>
      </c>
      <c r="J363">
        <v>2133</v>
      </c>
      <c r="K363" t="s">
        <v>132</v>
      </c>
      <c r="L363">
        <v>2133</v>
      </c>
      <c r="M363" t="s">
        <v>132</v>
      </c>
      <c r="N363" t="s">
        <v>133</v>
      </c>
      <c r="O363" t="s">
        <v>67</v>
      </c>
      <c r="P363" t="s">
        <v>539</v>
      </c>
      <c r="Q363" t="s">
        <v>36</v>
      </c>
      <c r="R363" t="s">
        <v>36</v>
      </c>
      <c r="S363" t="s">
        <v>36</v>
      </c>
      <c r="T363">
        <v>149221.07999999999</v>
      </c>
      <c r="U363">
        <v>0</v>
      </c>
      <c r="V363">
        <v>33525.360000000001</v>
      </c>
      <c r="W363">
        <v>11175.12</v>
      </c>
      <c r="X363">
        <v>13375.28</v>
      </c>
      <c r="Y363">
        <v>0</v>
      </c>
      <c r="Z363">
        <v>3138</v>
      </c>
      <c r="AA363">
        <v>429.84</v>
      </c>
      <c r="AB363">
        <f t="shared" si="15"/>
        <v>12435.089999999998</v>
      </c>
      <c r="AC363">
        <f t="shared" si="16"/>
        <v>44700.480000000003</v>
      </c>
      <c r="AD363">
        <f t="shared" si="17"/>
        <v>27357.198</v>
      </c>
    </row>
    <row r="364" spans="1:30" x14ac:dyDescent="0.3">
      <c r="A364">
        <v>251709</v>
      </c>
      <c r="B364" t="s">
        <v>712</v>
      </c>
      <c r="C364" t="s">
        <v>28</v>
      </c>
      <c r="D364">
        <v>7992</v>
      </c>
      <c r="E364">
        <v>8163</v>
      </c>
      <c r="F364" t="s">
        <v>50</v>
      </c>
      <c r="G364">
        <v>5</v>
      </c>
      <c r="H364" t="s">
        <v>30</v>
      </c>
      <c r="I364" t="s">
        <v>31</v>
      </c>
      <c r="J364">
        <v>1205</v>
      </c>
      <c r="K364" t="s">
        <v>158</v>
      </c>
      <c r="L364">
        <v>1205</v>
      </c>
      <c r="M364" t="s">
        <v>158</v>
      </c>
      <c r="N364" t="s">
        <v>159</v>
      </c>
      <c r="O364" t="s">
        <v>34</v>
      </c>
      <c r="P364" t="s">
        <v>896</v>
      </c>
      <c r="Q364" t="s">
        <v>36</v>
      </c>
      <c r="R364" t="s">
        <v>36</v>
      </c>
      <c r="S364" t="s">
        <v>37</v>
      </c>
      <c r="T364">
        <v>2438.81</v>
      </c>
      <c r="U364">
        <v>0</v>
      </c>
      <c r="V364">
        <v>0</v>
      </c>
      <c r="W364">
        <v>0</v>
      </c>
      <c r="X364">
        <v>256.67</v>
      </c>
      <c r="Y364">
        <v>0</v>
      </c>
      <c r="Z364">
        <v>0</v>
      </c>
      <c r="AA364">
        <v>0</v>
      </c>
      <c r="AB364">
        <f t="shared" si="15"/>
        <v>203.23416666666665</v>
      </c>
      <c r="AC364">
        <f t="shared" si="16"/>
        <v>0</v>
      </c>
      <c r="AD364">
        <f t="shared" si="17"/>
        <v>447.11516666666665</v>
      </c>
    </row>
    <row r="365" spans="1:30" x14ac:dyDescent="0.3">
      <c r="A365">
        <v>395944</v>
      </c>
      <c r="B365" t="s">
        <v>897</v>
      </c>
      <c r="C365" t="s">
        <v>28</v>
      </c>
      <c r="D365">
        <v>7994</v>
      </c>
      <c r="E365">
        <v>8149</v>
      </c>
      <c r="F365" t="s">
        <v>704</v>
      </c>
      <c r="G365">
        <v>3</v>
      </c>
      <c r="H365" t="s">
        <v>170</v>
      </c>
      <c r="I365" t="s">
        <v>96</v>
      </c>
      <c r="J365">
        <v>72722</v>
      </c>
      <c r="K365" t="s">
        <v>142</v>
      </c>
      <c r="L365">
        <v>72722</v>
      </c>
      <c r="M365" t="s">
        <v>142</v>
      </c>
      <c r="N365" t="s">
        <v>341</v>
      </c>
      <c r="O365" t="s">
        <v>34</v>
      </c>
      <c r="P365" t="s">
        <v>278</v>
      </c>
      <c r="Q365" t="s">
        <v>37</v>
      </c>
      <c r="R365" t="s">
        <v>36</v>
      </c>
      <c r="S365" t="s">
        <v>36</v>
      </c>
      <c r="T365">
        <v>2300402.4</v>
      </c>
      <c r="U365">
        <v>150402.23999999999</v>
      </c>
      <c r="V365">
        <v>159276</v>
      </c>
      <c r="W365">
        <v>212368</v>
      </c>
      <c r="X365">
        <v>52646.12</v>
      </c>
      <c r="Y365">
        <v>3213.62</v>
      </c>
      <c r="Z365">
        <v>1739.54</v>
      </c>
      <c r="AA365">
        <v>2124.48</v>
      </c>
      <c r="AB365">
        <f t="shared" si="15"/>
        <v>191700.19999999998</v>
      </c>
      <c r="AC365">
        <f t="shared" si="16"/>
        <v>371644</v>
      </c>
      <c r="AD365">
        <f t="shared" si="17"/>
        <v>421740.44</v>
      </c>
    </row>
    <row r="366" spans="1:30" x14ac:dyDescent="0.3">
      <c r="A366">
        <v>750814</v>
      </c>
      <c r="B366" t="s">
        <v>898</v>
      </c>
      <c r="C366" t="s">
        <v>28</v>
      </c>
      <c r="D366">
        <v>7992</v>
      </c>
      <c r="E366">
        <v>8144</v>
      </c>
      <c r="F366" t="s">
        <v>117</v>
      </c>
      <c r="G366">
        <v>5</v>
      </c>
      <c r="H366" t="s">
        <v>30</v>
      </c>
      <c r="I366" t="s">
        <v>31</v>
      </c>
      <c r="J366">
        <v>1730</v>
      </c>
      <c r="K366" t="s">
        <v>371</v>
      </c>
      <c r="L366">
        <v>1730</v>
      </c>
      <c r="M366" t="s">
        <v>371</v>
      </c>
      <c r="N366" t="s">
        <v>372</v>
      </c>
      <c r="O366" t="s">
        <v>67</v>
      </c>
      <c r="P366" t="s">
        <v>57</v>
      </c>
      <c r="Q366" t="s">
        <v>36</v>
      </c>
      <c r="R366" t="s">
        <v>36</v>
      </c>
      <c r="S366" t="s">
        <v>37</v>
      </c>
      <c r="T366">
        <v>189817.25</v>
      </c>
      <c r="U366">
        <v>24731.599999999999</v>
      </c>
      <c r="V366">
        <v>0</v>
      </c>
      <c r="W366">
        <v>0</v>
      </c>
      <c r="X366">
        <v>20460.63</v>
      </c>
      <c r="Y366">
        <v>2492.23</v>
      </c>
      <c r="Z366">
        <v>0</v>
      </c>
      <c r="AA366">
        <v>0</v>
      </c>
      <c r="AB366">
        <f t="shared" si="15"/>
        <v>15818.104166666666</v>
      </c>
      <c r="AC366">
        <f t="shared" si="16"/>
        <v>0</v>
      </c>
      <c r="AD366">
        <f t="shared" si="17"/>
        <v>34799.82916666667</v>
      </c>
    </row>
    <row r="367" spans="1:30" x14ac:dyDescent="0.3">
      <c r="A367">
        <v>273807</v>
      </c>
      <c r="B367" t="s">
        <v>378</v>
      </c>
      <c r="C367" t="s">
        <v>28</v>
      </c>
      <c r="D367">
        <v>7710</v>
      </c>
      <c r="E367">
        <v>8149</v>
      </c>
      <c r="F367" t="s">
        <v>379</v>
      </c>
      <c r="G367">
        <v>3</v>
      </c>
      <c r="H367" t="s">
        <v>170</v>
      </c>
      <c r="I367" t="s">
        <v>96</v>
      </c>
      <c r="J367">
        <v>72142</v>
      </c>
      <c r="K367" t="s">
        <v>380</v>
      </c>
      <c r="L367">
        <v>72142</v>
      </c>
      <c r="M367" t="s">
        <v>380</v>
      </c>
      <c r="N367" t="s">
        <v>381</v>
      </c>
      <c r="O367" t="s">
        <v>34</v>
      </c>
      <c r="P367" t="s">
        <v>407</v>
      </c>
      <c r="Q367" t="s">
        <v>37</v>
      </c>
      <c r="R367" t="s">
        <v>36</v>
      </c>
      <c r="S367" t="s">
        <v>36</v>
      </c>
      <c r="T367">
        <v>137077.92000000001</v>
      </c>
      <c r="U367">
        <v>22846.32</v>
      </c>
      <c r="V367">
        <v>23965.200000000001</v>
      </c>
      <c r="W367">
        <v>23965.200000000001</v>
      </c>
      <c r="X367">
        <v>3027.1</v>
      </c>
      <c r="Y367">
        <v>536.9</v>
      </c>
      <c r="Z367">
        <v>522.44000000000005</v>
      </c>
      <c r="AA367">
        <v>479.3</v>
      </c>
      <c r="AB367">
        <f t="shared" si="15"/>
        <v>11423.160000000002</v>
      </c>
      <c r="AC367">
        <f t="shared" si="16"/>
        <v>47930.400000000001</v>
      </c>
      <c r="AD367">
        <f t="shared" si="17"/>
        <v>25130.952000000005</v>
      </c>
    </row>
    <row r="368" spans="1:30" x14ac:dyDescent="0.3">
      <c r="A368">
        <v>25133</v>
      </c>
      <c r="B368" t="s">
        <v>899</v>
      </c>
      <c r="C368" t="s">
        <v>28</v>
      </c>
      <c r="D368">
        <v>7994</v>
      </c>
      <c r="E368">
        <v>8149</v>
      </c>
      <c r="F368" t="s">
        <v>900</v>
      </c>
      <c r="G368">
        <v>4</v>
      </c>
      <c r="H368" t="s">
        <v>40</v>
      </c>
      <c r="I368" t="s">
        <v>31</v>
      </c>
      <c r="J368">
        <v>2501</v>
      </c>
      <c r="K368" t="s">
        <v>123</v>
      </c>
      <c r="L368">
        <v>2501</v>
      </c>
      <c r="M368" t="s">
        <v>123</v>
      </c>
      <c r="N368" t="s">
        <v>124</v>
      </c>
      <c r="O368" t="s">
        <v>34</v>
      </c>
      <c r="P368" t="s">
        <v>134</v>
      </c>
      <c r="Q368" t="s">
        <v>37</v>
      </c>
      <c r="R368" t="s">
        <v>36</v>
      </c>
      <c r="S368" t="s">
        <v>36</v>
      </c>
      <c r="T368">
        <v>4250842.9800000004</v>
      </c>
      <c r="U368">
        <v>455762.16</v>
      </c>
      <c r="V368">
        <v>473749.45</v>
      </c>
      <c r="W368">
        <v>569678.5</v>
      </c>
      <c r="X368">
        <v>146438.68</v>
      </c>
      <c r="Y368">
        <v>13142.42</v>
      </c>
      <c r="Z368">
        <v>14079.81</v>
      </c>
      <c r="AA368">
        <v>7969.05</v>
      </c>
      <c r="AB368">
        <f t="shared" si="15"/>
        <v>354236.91500000004</v>
      </c>
      <c r="AC368">
        <f t="shared" si="16"/>
        <v>1043427.95</v>
      </c>
      <c r="AD368">
        <f t="shared" si="17"/>
        <v>779321.21300000011</v>
      </c>
    </row>
    <row r="369" spans="1:30" x14ac:dyDescent="0.3">
      <c r="A369">
        <v>376355</v>
      </c>
      <c r="B369" t="s">
        <v>901</v>
      </c>
      <c r="C369" t="s">
        <v>28</v>
      </c>
      <c r="D369">
        <v>7001</v>
      </c>
      <c r="E369">
        <v>8149</v>
      </c>
      <c r="F369" t="s">
        <v>902</v>
      </c>
      <c r="G369">
        <v>3</v>
      </c>
      <c r="H369" t="s">
        <v>170</v>
      </c>
      <c r="I369" t="s">
        <v>96</v>
      </c>
      <c r="J369">
        <v>72116</v>
      </c>
      <c r="K369" t="s">
        <v>903</v>
      </c>
      <c r="L369">
        <v>72116</v>
      </c>
      <c r="M369" t="s">
        <v>903</v>
      </c>
      <c r="N369" t="s">
        <v>904</v>
      </c>
      <c r="O369" t="s">
        <v>34</v>
      </c>
      <c r="P369" t="s">
        <v>121</v>
      </c>
      <c r="Q369" t="s">
        <v>37</v>
      </c>
      <c r="R369" t="s">
        <v>36</v>
      </c>
      <c r="S369" t="s">
        <v>36</v>
      </c>
      <c r="T369">
        <v>1974994.2</v>
      </c>
      <c r="U369">
        <v>0</v>
      </c>
      <c r="V369">
        <v>974137.5</v>
      </c>
      <c r="W369">
        <v>0</v>
      </c>
      <c r="X369">
        <v>31260.54</v>
      </c>
      <c r="Y369">
        <v>0</v>
      </c>
      <c r="Z369">
        <v>15906.86</v>
      </c>
      <c r="AA369">
        <v>0</v>
      </c>
      <c r="AB369">
        <f t="shared" si="15"/>
        <v>164582.85</v>
      </c>
      <c r="AC369">
        <f t="shared" si="16"/>
        <v>974137.5</v>
      </c>
      <c r="AD369">
        <f t="shared" si="17"/>
        <v>362082.27</v>
      </c>
    </row>
    <row r="370" spans="1:30" x14ac:dyDescent="0.3">
      <c r="A370">
        <v>903126</v>
      </c>
      <c r="B370" t="s">
        <v>905</v>
      </c>
      <c r="C370" t="s">
        <v>28</v>
      </c>
      <c r="D370">
        <v>7595</v>
      </c>
      <c r="E370">
        <v>8155</v>
      </c>
      <c r="F370" t="s">
        <v>253</v>
      </c>
      <c r="G370">
        <v>5</v>
      </c>
      <c r="H370" t="s">
        <v>30</v>
      </c>
      <c r="I370" t="s">
        <v>31</v>
      </c>
      <c r="J370">
        <v>72506</v>
      </c>
      <c r="K370" t="s">
        <v>174</v>
      </c>
      <c r="L370">
        <v>72480</v>
      </c>
      <c r="M370" t="s">
        <v>175</v>
      </c>
      <c r="N370" t="s">
        <v>176</v>
      </c>
      <c r="O370" t="s">
        <v>34</v>
      </c>
      <c r="P370" t="s">
        <v>569</v>
      </c>
      <c r="Q370" t="s">
        <v>36</v>
      </c>
      <c r="R370" t="s">
        <v>36</v>
      </c>
      <c r="S370" t="s">
        <v>37</v>
      </c>
      <c r="T370">
        <v>5154.1000000000004</v>
      </c>
      <c r="U370">
        <v>0</v>
      </c>
      <c r="V370">
        <v>4466.8900000000003</v>
      </c>
      <c r="W370">
        <v>0</v>
      </c>
      <c r="X370">
        <v>481.96</v>
      </c>
      <c r="Y370">
        <v>0</v>
      </c>
      <c r="Z370">
        <v>422.47</v>
      </c>
      <c r="AA370">
        <v>0</v>
      </c>
      <c r="AB370">
        <f t="shared" si="15"/>
        <v>429.50833333333338</v>
      </c>
      <c r="AC370">
        <f t="shared" si="16"/>
        <v>4466.8900000000003</v>
      </c>
      <c r="AD370">
        <f t="shared" si="17"/>
        <v>944.91833333333352</v>
      </c>
    </row>
    <row r="371" spans="1:30" x14ac:dyDescent="0.3">
      <c r="A371">
        <v>821641</v>
      </c>
      <c r="B371" t="s">
        <v>637</v>
      </c>
      <c r="C371" t="s">
        <v>28</v>
      </c>
      <c r="D371">
        <v>7992</v>
      </c>
      <c r="E371">
        <v>8160</v>
      </c>
      <c r="F371" t="s">
        <v>154</v>
      </c>
      <c r="G371">
        <v>5</v>
      </c>
      <c r="H371" t="s">
        <v>30</v>
      </c>
      <c r="I371" t="s">
        <v>31</v>
      </c>
      <c r="J371">
        <v>1816</v>
      </c>
      <c r="K371" t="s">
        <v>638</v>
      </c>
      <c r="L371">
        <v>1816</v>
      </c>
      <c r="M371" t="s">
        <v>638</v>
      </c>
      <c r="N371" t="s">
        <v>639</v>
      </c>
      <c r="O371" t="s">
        <v>67</v>
      </c>
      <c r="P371" t="s">
        <v>827</v>
      </c>
      <c r="Q371" t="s">
        <v>36</v>
      </c>
      <c r="R371" t="s">
        <v>36</v>
      </c>
      <c r="S371" t="s">
        <v>37</v>
      </c>
      <c r="T371">
        <v>59442.1</v>
      </c>
      <c r="U371">
        <v>8566.7999999999993</v>
      </c>
      <c r="V371">
        <v>0</v>
      </c>
      <c r="W371">
        <v>0</v>
      </c>
      <c r="X371">
        <v>4327.3900000000003</v>
      </c>
      <c r="Y371">
        <v>620.48</v>
      </c>
      <c r="Z371">
        <v>0</v>
      </c>
      <c r="AA371">
        <v>0</v>
      </c>
      <c r="AB371">
        <f t="shared" si="15"/>
        <v>4953.5083333333332</v>
      </c>
      <c r="AC371">
        <f t="shared" si="16"/>
        <v>0</v>
      </c>
      <c r="AD371">
        <f t="shared" si="17"/>
        <v>10897.718333333334</v>
      </c>
    </row>
    <row r="372" spans="1:30" x14ac:dyDescent="0.3">
      <c r="A372">
        <v>963781</v>
      </c>
      <c r="B372" t="s">
        <v>906</v>
      </c>
      <c r="C372" t="s">
        <v>28</v>
      </c>
      <c r="D372">
        <v>7994</v>
      </c>
      <c r="E372">
        <v>8173</v>
      </c>
      <c r="F372" t="s">
        <v>783</v>
      </c>
      <c r="G372">
        <v>5</v>
      </c>
      <c r="H372" t="s">
        <v>30</v>
      </c>
      <c r="I372" t="s">
        <v>31</v>
      </c>
      <c r="J372">
        <v>72954</v>
      </c>
      <c r="K372" t="s">
        <v>90</v>
      </c>
      <c r="L372">
        <v>72952</v>
      </c>
      <c r="M372" t="s">
        <v>91</v>
      </c>
      <c r="N372" t="s">
        <v>265</v>
      </c>
      <c r="O372" t="s">
        <v>34</v>
      </c>
      <c r="P372" t="s">
        <v>35</v>
      </c>
      <c r="Q372" t="s">
        <v>36</v>
      </c>
      <c r="R372" t="s">
        <v>36</v>
      </c>
      <c r="S372" t="s">
        <v>37</v>
      </c>
      <c r="T372">
        <v>11278.68</v>
      </c>
      <c r="U372">
        <v>7750.9</v>
      </c>
      <c r="V372">
        <v>0</v>
      </c>
      <c r="W372">
        <v>0</v>
      </c>
      <c r="X372">
        <v>639.70000000000005</v>
      </c>
      <c r="Y372">
        <v>423.31</v>
      </c>
      <c r="Z372">
        <v>0</v>
      </c>
      <c r="AA372">
        <v>0</v>
      </c>
      <c r="AB372">
        <f t="shared" si="15"/>
        <v>939.89</v>
      </c>
      <c r="AC372">
        <f t="shared" si="16"/>
        <v>0</v>
      </c>
      <c r="AD372">
        <f t="shared" si="17"/>
        <v>2067.7580000000003</v>
      </c>
    </row>
    <row r="373" spans="1:30" x14ac:dyDescent="0.3">
      <c r="A373">
        <v>130909</v>
      </c>
      <c r="B373" t="s">
        <v>907</v>
      </c>
      <c r="C373" t="s">
        <v>28</v>
      </c>
      <c r="D373">
        <v>761</v>
      </c>
      <c r="E373">
        <v>8149</v>
      </c>
      <c r="F373" t="s">
        <v>136</v>
      </c>
      <c r="G373">
        <v>5</v>
      </c>
      <c r="H373" t="s">
        <v>30</v>
      </c>
      <c r="I373" t="s">
        <v>31</v>
      </c>
      <c r="J373">
        <v>2579</v>
      </c>
      <c r="K373" t="s">
        <v>85</v>
      </c>
      <c r="L373">
        <v>2579</v>
      </c>
      <c r="M373" t="s">
        <v>85</v>
      </c>
      <c r="N373" t="s">
        <v>86</v>
      </c>
      <c r="O373" t="s">
        <v>34</v>
      </c>
      <c r="P373" t="s">
        <v>247</v>
      </c>
      <c r="Q373" t="s">
        <v>36</v>
      </c>
      <c r="R373" t="s">
        <v>36</v>
      </c>
      <c r="S373" t="s">
        <v>37</v>
      </c>
      <c r="T373">
        <v>698643.98</v>
      </c>
      <c r="U373">
        <v>25933.02</v>
      </c>
      <c r="V373">
        <v>0</v>
      </c>
      <c r="W373">
        <v>190607.76</v>
      </c>
      <c r="X373">
        <v>61529.85</v>
      </c>
      <c r="Y373">
        <v>2433.54</v>
      </c>
      <c r="Z373">
        <v>0</v>
      </c>
      <c r="AA373">
        <v>12339.17</v>
      </c>
      <c r="AB373">
        <f t="shared" si="15"/>
        <v>58220.331666666665</v>
      </c>
      <c r="AC373">
        <f t="shared" si="16"/>
        <v>190607.76</v>
      </c>
      <c r="AD373">
        <f t="shared" si="17"/>
        <v>128084.72966666668</v>
      </c>
    </row>
    <row r="374" spans="1:30" x14ac:dyDescent="0.3">
      <c r="A374">
        <v>339725</v>
      </c>
      <c r="B374" t="s">
        <v>671</v>
      </c>
      <c r="C374" t="s">
        <v>28</v>
      </c>
      <c r="D374">
        <v>7994</v>
      </c>
      <c r="E374">
        <v>8173</v>
      </c>
      <c r="F374" t="s">
        <v>672</v>
      </c>
      <c r="G374">
        <v>4</v>
      </c>
      <c r="H374" t="s">
        <v>40</v>
      </c>
      <c r="I374" t="s">
        <v>31</v>
      </c>
      <c r="J374">
        <v>72859</v>
      </c>
      <c r="K374" t="s">
        <v>274</v>
      </c>
      <c r="L374">
        <v>72859</v>
      </c>
      <c r="M374" t="s">
        <v>274</v>
      </c>
      <c r="N374" t="s">
        <v>275</v>
      </c>
      <c r="O374" t="s">
        <v>34</v>
      </c>
      <c r="P374" t="s">
        <v>207</v>
      </c>
      <c r="Q374" t="s">
        <v>36</v>
      </c>
      <c r="R374" t="s">
        <v>36</v>
      </c>
      <c r="S374" t="s">
        <v>36</v>
      </c>
      <c r="T374">
        <v>1196</v>
      </c>
      <c r="U374">
        <v>0</v>
      </c>
      <c r="V374">
        <v>0</v>
      </c>
      <c r="W374">
        <v>0</v>
      </c>
      <c r="X374">
        <v>89.96</v>
      </c>
      <c r="Y374">
        <v>0</v>
      </c>
      <c r="Z374">
        <v>0</v>
      </c>
      <c r="AA374">
        <v>0</v>
      </c>
      <c r="AB374">
        <f t="shared" si="15"/>
        <v>99.666666666666671</v>
      </c>
      <c r="AC374">
        <f t="shared" si="16"/>
        <v>0</v>
      </c>
      <c r="AD374">
        <f t="shared" si="17"/>
        <v>219.26666666666671</v>
      </c>
    </row>
    <row r="375" spans="1:30" x14ac:dyDescent="0.3">
      <c r="A375">
        <v>28141</v>
      </c>
      <c r="B375" t="s">
        <v>908</v>
      </c>
      <c r="C375" t="s">
        <v>28</v>
      </c>
      <c r="D375">
        <v>7001</v>
      </c>
      <c r="E375">
        <v>8149</v>
      </c>
      <c r="F375" t="s">
        <v>909</v>
      </c>
      <c r="G375">
        <v>2</v>
      </c>
      <c r="H375" t="s">
        <v>71</v>
      </c>
      <c r="I375" t="s">
        <v>96</v>
      </c>
      <c r="J375">
        <v>72464</v>
      </c>
      <c r="K375" t="s">
        <v>910</v>
      </c>
      <c r="L375">
        <v>72464</v>
      </c>
      <c r="M375" t="s">
        <v>910</v>
      </c>
      <c r="N375">
        <v>0</v>
      </c>
      <c r="O375" t="s">
        <v>67</v>
      </c>
      <c r="P375" t="s">
        <v>757</v>
      </c>
      <c r="Q375" t="s">
        <v>36</v>
      </c>
      <c r="R375" t="s">
        <v>36</v>
      </c>
      <c r="S375" t="s">
        <v>36</v>
      </c>
      <c r="T375">
        <v>17460.939999999999</v>
      </c>
      <c r="U375">
        <v>4512.9399999999996</v>
      </c>
      <c r="V375">
        <v>1690</v>
      </c>
      <c r="W375">
        <v>1690</v>
      </c>
      <c r="X375">
        <v>1261.23</v>
      </c>
      <c r="Y375">
        <v>315.67</v>
      </c>
      <c r="Z375">
        <v>119.73</v>
      </c>
      <c r="AA375">
        <v>83</v>
      </c>
      <c r="AB375">
        <f t="shared" si="15"/>
        <v>1455.0783333333331</v>
      </c>
      <c r="AC375">
        <f t="shared" si="16"/>
        <v>3380</v>
      </c>
      <c r="AD375">
        <f t="shared" si="17"/>
        <v>3201.172333333333</v>
      </c>
    </row>
    <row r="376" spans="1:30" x14ac:dyDescent="0.3">
      <c r="A376">
        <v>715882</v>
      </c>
      <c r="B376" t="s">
        <v>911</v>
      </c>
      <c r="C376" t="s">
        <v>28</v>
      </c>
      <c r="D376">
        <v>7992</v>
      </c>
      <c r="E376">
        <v>8149</v>
      </c>
      <c r="F376" t="s">
        <v>912</v>
      </c>
      <c r="G376">
        <v>3</v>
      </c>
      <c r="H376" t="s">
        <v>170</v>
      </c>
      <c r="I376" t="s">
        <v>96</v>
      </c>
      <c r="J376">
        <v>40550</v>
      </c>
      <c r="K376" t="s">
        <v>181</v>
      </c>
      <c r="L376">
        <v>40550</v>
      </c>
      <c r="M376" t="s">
        <v>181</v>
      </c>
      <c r="N376" t="s">
        <v>182</v>
      </c>
      <c r="O376" t="s">
        <v>34</v>
      </c>
      <c r="P376" t="s">
        <v>677</v>
      </c>
      <c r="Q376" t="s">
        <v>36</v>
      </c>
      <c r="R376" t="s">
        <v>36</v>
      </c>
      <c r="S376" t="s">
        <v>36</v>
      </c>
      <c r="T376">
        <v>234942.61</v>
      </c>
      <c r="U376">
        <v>26270.720000000001</v>
      </c>
      <c r="V376">
        <v>4017.6</v>
      </c>
      <c r="W376">
        <v>0</v>
      </c>
      <c r="X376">
        <v>8263.42</v>
      </c>
      <c r="Y376">
        <v>836.57</v>
      </c>
      <c r="Z376">
        <v>126.18</v>
      </c>
      <c r="AA376">
        <v>0</v>
      </c>
      <c r="AB376">
        <f t="shared" si="15"/>
        <v>19578.550833333331</v>
      </c>
      <c r="AC376">
        <f t="shared" si="16"/>
        <v>4017.6</v>
      </c>
      <c r="AD376">
        <f t="shared" si="17"/>
        <v>43072.811833333333</v>
      </c>
    </row>
    <row r="377" spans="1:30" x14ac:dyDescent="0.3">
      <c r="A377">
        <v>756844</v>
      </c>
      <c r="B377" t="s">
        <v>373</v>
      </c>
      <c r="C377" t="s">
        <v>28</v>
      </c>
      <c r="D377">
        <v>7994</v>
      </c>
      <c r="E377">
        <v>8144</v>
      </c>
      <c r="F377" t="s">
        <v>117</v>
      </c>
      <c r="G377">
        <v>5</v>
      </c>
      <c r="H377" t="s">
        <v>30</v>
      </c>
      <c r="I377" t="s">
        <v>31</v>
      </c>
      <c r="J377">
        <v>372</v>
      </c>
      <c r="K377" t="s">
        <v>361</v>
      </c>
      <c r="L377">
        <v>372</v>
      </c>
      <c r="M377" t="s">
        <v>361</v>
      </c>
      <c r="N377" t="s">
        <v>362</v>
      </c>
      <c r="O377" t="s">
        <v>34</v>
      </c>
      <c r="P377" t="s">
        <v>896</v>
      </c>
      <c r="Q377" t="s">
        <v>36</v>
      </c>
      <c r="R377" t="s">
        <v>36</v>
      </c>
      <c r="S377" t="s">
        <v>37</v>
      </c>
      <c r="T377">
        <v>29481.87</v>
      </c>
      <c r="U377">
        <v>0</v>
      </c>
      <c r="V377">
        <v>9755.26</v>
      </c>
      <c r="W377">
        <v>0</v>
      </c>
      <c r="X377">
        <v>2507.56</v>
      </c>
      <c r="Y377">
        <v>0</v>
      </c>
      <c r="Z377">
        <v>884.73</v>
      </c>
      <c r="AA377">
        <v>0</v>
      </c>
      <c r="AB377">
        <f t="shared" si="15"/>
        <v>2456.8224999999998</v>
      </c>
      <c r="AC377">
        <f t="shared" si="16"/>
        <v>9755.26</v>
      </c>
      <c r="AD377">
        <f t="shared" si="17"/>
        <v>5405.0095000000001</v>
      </c>
    </row>
    <row r="378" spans="1:30" x14ac:dyDescent="0.3">
      <c r="A378">
        <v>529174</v>
      </c>
      <c r="B378" t="s">
        <v>359</v>
      </c>
      <c r="C378" t="s">
        <v>28</v>
      </c>
      <c r="D378">
        <v>7994</v>
      </c>
      <c r="E378">
        <v>8162</v>
      </c>
      <c r="F378" t="s">
        <v>360</v>
      </c>
      <c r="G378">
        <v>5</v>
      </c>
      <c r="H378" t="s">
        <v>30</v>
      </c>
      <c r="I378" t="s">
        <v>31</v>
      </c>
      <c r="J378">
        <v>372</v>
      </c>
      <c r="K378" t="s">
        <v>361</v>
      </c>
      <c r="L378">
        <v>372</v>
      </c>
      <c r="M378" t="s">
        <v>361</v>
      </c>
      <c r="N378" t="s">
        <v>362</v>
      </c>
      <c r="O378" t="s">
        <v>34</v>
      </c>
      <c r="P378" t="s">
        <v>35</v>
      </c>
      <c r="Q378" t="s">
        <v>36</v>
      </c>
      <c r="R378" t="s">
        <v>36</v>
      </c>
      <c r="S378" t="s">
        <v>37</v>
      </c>
      <c r="T378">
        <v>72910.95</v>
      </c>
      <c r="U378">
        <v>23958.57</v>
      </c>
      <c r="V378">
        <v>7133.89</v>
      </c>
      <c r="W378">
        <v>0</v>
      </c>
      <c r="X378">
        <v>4256.47</v>
      </c>
      <c r="Y378">
        <v>1166.08</v>
      </c>
      <c r="Z378">
        <v>398.22</v>
      </c>
      <c r="AA378">
        <v>0</v>
      </c>
      <c r="AB378">
        <f t="shared" si="15"/>
        <v>6075.9124999999995</v>
      </c>
      <c r="AC378">
        <f t="shared" si="16"/>
        <v>7133.89</v>
      </c>
      <c r="AD378">
        <f t="shared" si="17"/>
        <v>13367.0075</v>
      </c>
    </row>
    <row r="379" spans="1:30" x14ac:dyDescent="0.3">
      <c r="A379">
        <v>796520</v>
      </c>
      <c r="B379" t="s">
        <v>913</v>
      </c>
      <c r="C379" t="s">
        <v>28</v>
      </c>
      <c r="D379">
        <v>7994</v>
      </c>
      <c r="E379">
        <v>8163</v>
      </c>
      <c r="F379" t="s">
        <v>50</v>
      </c>
      <c r="G379">
        <v>5</v>
      </c>
      <c r="H379" t="s">
        <v>30</v>
      </c>
      <c r="I379" t="s">
        <v>31</v>
      </c>
      <c r="J379">
        <v>2009</v>
      </c>
      <c r="K379" t="s">
        <v>245</v>
      </c>
      <c r="L379">
        <v>2009</v>
      </c>
      <c r="M379" t="s">
        <v>245</v>
      </c>
      <c r="N379" t="s">
        <v>246</v>
      </c>
      <c r="O379" t="s">
        <v>34</v>
      </c>
      <c r="P379" t="s">
        <v>125</v>
      </c>
      <c r="Q379" t="s">
        <v>36</v>
      </c>
      <c r="R379" t="s">
        <v>36</v>
      </c>
      <c r="S379" t="s">
        <v>37</v>
      </c>
      <c r="T379">
        <v>6420.1</v>
      </c>
      <c r="U379">
        <v>3144.72</v>
      </c>
      <c r="V379">
        <v>0</v>
      </c>
      <c r="W379">
        <v>0</v>
      </c>
      <c r="X379">
        <v>506.76</v>
      </c>
      <c r="Y379">
        <v>288.75</v>
      </c>
      <c r="Z379">
        <v>0</v>
      </c>
      <c r="AA379">
        <v>0</v>
      </c>
      <c r="AB379">
        <f t="shared" si="15"/>
        <v>535.00833333333333</v>
      </c>
      <c r="AC379">
        <f t="shared" si="16"/>
        <v>0</v>
      </c>
      <c r="AD379">
        <f t="shared" si="17"/>
        <v>1177.0183333333334</v>
      </c>
    </row>
    <row r="380" spans="1:30" x14ac:dyDescent="0.3">
      <c r="A380">
        <v>100005</v>
      </c>
      <c r="B380" t="s">
        <v>914</v>
      </c>
      <c r="C380" t="s">
        <v>28</v>
      </c>
      <c r="D380">
        <v>7001</v>
      </c>
      <c r="E380">
        <v>8149</v>
      </c>
      <c r="F380" t="s">
        <v>915</v>
      </c>
      <c r="G380">
        <v>2</v>
      </c>
      <c r="H380" t="s">
        <v>71</v>
      </c>
      <c r="I380" t="s">
        <v>96</v>
      </c>
      <c r="J380">
        <v>72478</v>
      </c>
      <c r="K380" t="s">
        <v>916</v>
      </c>
      <c r="L380">
        <v>72478</v>
      </c>
      <c r="M380" t="s">
        <v>916</v>
      </c>
      <c r="N380">
        <v>0</v>
      </c>
      <c r="O380" t="s">
        <v>34</v>
      </c>
      <c r="P380" t="s">
        <v>187</v>
      </c>
      <c r="Q380" t="s">
        <v>37</v>
      </c>
      <c r="R380" t="s">
        <v>36</v>
      </c>
      <c r="S380" t="s">
        <v>36</v>
      </c>
      <c r="T380">
        <v>596755</v>
      </c>
      <c r="U380">
        <v>119351</v>
      </c>
      <c r="V380">
        <v>0</v>
      </c>
      <c r="W380">
        <v>0</v>
      </c>
      <c r="X380">
        <v>15389.18</v>
      </c>
      <c r="Y380">
        <v>4178.0600000000004</v>
      </c>
      <c r="Z380">
        <v>-543.74</v>
      </c>
      <c r="AA380">
        <v>0</v>
      </c>
      <c r="AB380">
        <f t="shared" si="15"/>
        <v>49729.583333333336</v>
      </c>
      <c r="AC380">
        <f t="shared" si="16"/>
        <v>0</v>
      </c>
      <c r="AD380">
        <f t="shared" si="17"/>
        <v>109405.08333333334</v>
      </c>
    </row>
    <row r="381" spans="1:30" x14ac:dyDescent="0.3">
      <c r="A381">
        <v>756844</v>
      </c>
      <c r="B381" t="s">
        <v>373</v>
      </c>
      <c r="C381" t="s">
        <v>28</v>
      </c>
      <c r="D381">
        <v>7994</v>
      </c>
      <c r="E381">
        <v>8144</v>
      </c>
      <c r="F381" t="s">
        <v>117</v>
      </c>
      <c r="G381">
        <v>5</v>
      </c>
      <c r="H381" t="s">
        <v>30</v>
      </c>
      <c r="I381" t="s">
        <v>31</v>
      </c>
      <c r="J381">
        <v>372</v>
      </c>
      <c r="K381" t="s">
        <v>361</v>
      </c>
      <c r="L381">
        <v>372</v>
      </c>
      <c r="M381" t="s">
        <v>361</v>
      </c>
      <c r="N381" t="s">
        <v>362</v>
      </c>
      <c r="O381" t="s">
        <v>34</v>
      </c>
      <c r="P381" t="s">
        <v>860</v>
      </c>
      <c r="Q381" t="s">
        <v>36</v>
      </c>
      <c r="R381" t="s">
        <v>36</v>
      </c>
      <c r="S381" t="s">
        <v>37</v>
      </c>
      <c r="T381">
        <v>85627.12</v>
      </c>
      <c r="U381">
        <v>20223.87</v>
      </c>
      <c r="V381">
        <v>26246.33</v>
      </c>
      <c r="W381">
        <v>-470.04</v>
      </c>
      <c r="X381">
        <v>10106.450000000001</v>
      </c>
      <c r="Y381">
        <v>2275.36</v>
      </c>
      <c r="Z381">
        <v>3082.6</v>
      </c>
      <c r="AA381">
        <v>-754.26</v>
      </c>
      <c r="AB381">
        <f t="shared" si="15"/>
        <v>7135.5933333333332</v>
      </c>
      <c r="AC381">
        <f t="shared" si="16"/>
        <v>25776.29</v>
      </c>
      <c r="AD381">
        <f t="shared" si="17"/>
        <v>15698.305333333334</v>
      </c>
    </row>
    <row r="382" spans="1:30" x14ac:dyDescent="0.3">
      <c r="A382">
        <v>217207</v>
      </c>
      <c r="B382" t="s">
        <v>917</v>
      </c>
      <c r="C382" t="s">
        <v>28</v>
      </c>
      <c r="D382">
        <v>1075</v>
      </c>
      <c r="E382">
        <v>8149</v>
      </c>
      <c r="F382" t="s">
        <v>918</v>
      </c>
      <c r="G382">
        <v>3</v>
      </c>
      <c r="H382" t="s">
        <v>170</v>
      </c>
      <c r="I382" t="s">
        <v>96</v>
      </c>
      <c r="J382">
        <v>72020</v>
      </c>
      <c r="K382" t="s">
        <v>919</v>
      </c>
      <c r="L382">
        <v>72020</v>
      </c>
      <c r="M382" t="s">
        <v>919</v>
      </c>
      <c r="N382" t="s">
        <v>920</v>
      </c>
      <c r="O382" t="s">
        <v>67</v>
      </c>
      <c r="P382" t="s">
        <v>109</v>
      </c>
      <c r="Q382" t="s">
        <v>37</v>
      </c>
      <c r="R382" t="s">
        <v>36</v>
      </c>
      <c r="S382" t="s">
        <v>36</v>
      </c>
      <c r="T382">
        <v>3879.52</v>
      </c>
      <c r="U382">
        <v>0</v>
      </c>
      <c r="V382">
        <v>1939.76</v>
      </c>
      <c r="W382">
        <v>1939.76</v>
      </c>
      <c r="X382">
        <v>105.53</v>
      </c>
      <c r="Y382">
        <v>0</v>
      </c>
      <c r="Z382">
        <v>53.31</v>
      </c>
      <c r="AA382">
        <v>0</v>
      </c>
      <c r="AB382">
        <f t="shared" si="15"/>
        <v>323.29333333333335</v>
      </c>
      <c r="AC382">
        <f t="shared" si="16"/>
        <v>3879.52</v>
      </c>
      <c r="AD382">
        <f t="shared" si="17"/>
        <v>711.24533333333341</v>
      </c>
    </row>
    <row r="383" spans="1:30" x14ac:dyDescent="0.3">
      <c r="A383">
        <v>796509</v>
      </c>
      <c r="B383" t="s">
        <v>921</v>
      </c>
      <c r="C383" t="s">
        <v>28</v>
      </c>
      <c r="D383">
        <v>7994</v>
      </c>
      <c r="E383">
        <v>8195</v>
      </c>
      <c r="F383" t="s">
        <v>79</v>
      </c>
      <c r="G383">
        <v>5</v>
      </c>
      <c r="H383" t="s">
        <v>30</v>
      </c>
      <c r="I383" t="s">
        <v>31</v>
      </c>
      <c r="J383">
        <v>2009</v>
      </c>
      <c r="K383" t="s">
        <v>245</v>
      </c>
      <c r="L383">
        <v>2009</v>
      </c>
      <c r="M383" t="s">
        <v>245</v>
      </c>
      <c r="N383" t="s">
        <v>246</v>
      </c>
      <c r="O383" t="s">
        <v>34</v>
      </c>
      <c r="P383" t="s">
        <v>295</v>
      </c>
      <c r="Q383" t="s">
        <v>36</v>
      </c>
      <c r="R383" t="s">
        <v>36</v>
      </c>
      <c r="S383" t="s">
        <v>37</v>
      </c>
      <c r="T383">
        <v>2065.25</v>
      </c>
      <c r="U383">
        <v>0</v>
      </c>
      <c r="V383">
        <v>0</v>
      </c>
      <c r="W383">
        <v>0</v>
      </c>
      <c r="X383">
        <v>308.48</v>
      </c>
      <c r="Y383">
        <v>0</v>
      </c>
      <c r="Z383">
        <v>0</v>
      </c>
      <c r="AA383">
        <v>0</v>
      </c>
      <c r="AB383">
        <f t="shared" si="15"/>
        <v>172.10416666666666</v>
      </c>
      <c r="AC383">
        <f t="shared" si="16"/>
        <v>0</v>
      </c>
      <c r="AD383">
        <f t="shared" si="17"/>
        <v>378.62916666666666</v>
      </c>
    </row>
    <row r="384" spans="1:30" x14ac:dyDescent="0.3">
      <c r="A384">
        <v>734716</v>
      </c>
      <c r="B384" t="s">
        <v>100</v>
      </c>
      <c r="C384" t="s">
        <v>28</v>
      </c>
      <c r="D384">
        <v>7992</v>
      </c>
      <c r="E384">
        <v>8149</v>
      </c>
      <c r="F384" t="s">
        <v>95</v>
      </c>
      <c r="G384">
        <v>5</v>
      </c>
      <c r="H384" t="s">
        <v>30</v>
      </c>
      <c r="I384" t="s">
        <v>31</v>
      </c>
      <c r="J384">
        <v>1357</v>
      </c>
      <c r="K384" t="s">
        <v>101</v>
      </c>
      <c r="L384">
        <v>1357</v>
      </c>
      <c r="M384" t="s">
        <v>101</v>
      </c>
      <c r="N384" t="s">
        <v>102</v>
      </c>
      <c r="O384" t="s">
        <v>67</v>
      </c>
      <c r="P384" t="s">
        <v>374</v>
      </c>
      <c r="Q384" t="s">
        <v>36</v>
      </c>
      <c r="R384" t="s">
        <v>36</v>
      </c>
      <c r="S384" t="s">
        <v>37</v>
      </c>
      <c r="T384">
        <v>69589.88</v>
      </c>
      <c r="U384">
        <v>11775.21</v>
      </c>
      <c r="V384">
        <v>0</v>
      </c>
      <c r="W384">
        <v>0</v>
      </c>
      <c r="X384">
        <v>7280.6</v>
      </c>
      <c r="Y384">
        <v>1264.55</v>
      </c>
      <c r="Z384">
        <v>0</v>
      </c>
      <c r="AA384">
        <v>0</v>
      </c>
      <c r="AB384">
        <f t="shared" si="15"/>
        <v>5799.1566666666668</v>
      </c>
      <c r="AC384">
        <f t="shared" si="16"/>
        <v>0</v>
      </c>
      <c r="AD384">
        <f t="shared" si="17"/>
        <v>12758.144666666667</v>
      </c>
    </row>
    <row r="385" spans="1:30" x14ac:dyDescent="0.3">
      <c r="A385">
        <v>29664</v>
      </c>
      <c r="B385" t="s">
        <v>922</v>
      </c>
      <c r="C385" t="s">
        <v>28</v>
      </c>
      <c r="D385">
        <v>7670</v>
      </c>
      <c r="E385">
        <v>8155</v>
      </c>
      <c r="F385" t="s">
        <v>383</v>
      </c>
      <c r="G385">
        <v>3</v>
      </c>
      <c r="H385" t="s">
        <v>170</v>
      </c>
      <c r="I385" t="s">
        <v>31</v>
      </c>
      <c r="J385">
        <v>40206</v>
      </c>
      <c r="K385" t="s">
        <v>236</v>
      </c>
      <c r="L385">
        <v>40205</v>
      </c>
      <c r="M385" t="s">
        <v>237</v>
      </c>
      <c r="N385" t="s">
        <v>114</v>
      </c>
      <c r="O385" t="s">
        <v>34</v>
      </c>
      <c r="P385" t="s">
        <v>125</v>
      </c>
      <c r="Q385" t="s">
        <v>36</v>
      </c>
      <c r="R385" t="s">
        <v>36</v>
      </c>
      <c r="S385" t="s">
        <v>36</v>
      </c>
      <c r="T385">
        <v>2318.44</v>
      </c>
      <c r="U385">
        <v>0</v>
      </c>
      <c r="V385">
        <v>0</v>
      </c>
      <c r="W385">
        <v>0</v>
      </c>
      <c r="X385">
        <v>104.6</v>
      </c>
      <c r="Y385">
        <v>0</v>
      </c>
      <c r="Z385">
        <v>0</v>
      </c>
      <c r="AA385">
        <v>0</v>
      </c>
      <c r="AB385">
        <f t="shared" si="15"/>
        <v>193.20333333333335</v>
      </c>
      <c r="AC385">
        <f t="shared" si="16"/>
        <v>0</v>
      </c>
      <c r="AD385">
        <f t="shared" si="17"/>
        <v>425.04733333333343</v>
      </c>
    </row>
    <row r="386" spans="1:30" x14ac:dyDescent="0.3">
      <c r="A386">
        <v>975209</v>
      </c>
      <c r="B386" t="s">
        <v>923</v>
      </c>
      <c r="C386" t="s">
        <v>28</v>
      </c>
      <c r="D386">
        <v>7994</v>
      </c>
      <c r="E386">
        <v>8170</v>
      </c>
      <c r="F386" t="s">
        <v>924</v>
      </c>
      <c r="G386">
        <v>5</v>
      </c>
      <c r="H386" t="s">
        <v>30</v>
      </c>
      <c r="I386" t="s">
        <v>31</v>
      </c>
      <c r="J386">
        <v>1606</v>
      </c>
      <c r="K386" t="s">
        <v>868</v>
      </c>
      <c r="L386">
        <v>1606</v>
      </c>
      <c r="M386" t="s">
        <v>868</v>
      </c>
      <c r="N386" t="s">
        <v>341</v>
      </c>
      <c r="O386" t="s">
        <v>34</v>
      </c>
      <c r="P386" t="s">
        <v>353</v>
      </c>
      <c r="Q386" t="s">
        <v>36</v>
      </c>
      <c r="R386" t="s">
        <v>36</v>
      </c>
      <c r="S386" t="s">
        <v>37</v>
      </c>
      <c r="T386">
        <v>0</v>
      </c>
      <c r="U386">
        <v>0</v>
      </c>
      <c r="V386">
        <v>0</v>
      </c>
      <c r="W386">
        <v>0</v>
      </c>
      <c r="X386">
        <v>91.87</v>
      </c>
      <c r="Y386">
        <v>91.87</v>
      </c>
      <c r="Z386">
        <v>0</v>
      </c>
      <c r="AA386">
        <v>0</v>
      </c>
      <c r="AB386">
        <f t="shared" si="15"/>
        <v>0</v>
      </c>
      <c r="AC386">
        <f t="shared" si="16"/>
        <v>0</v>
      </c>
      <c r="AD386">
        <f t="shared" si="17"/>
        <v>0</v>
      </c>
    </row>
    <row r="387" spans="1:30" x14ac:dyDescent="0.3">
      <c r="A387">
        <v>903702</v>
      </c>
      <c r="B387" t="s">
        <v>508</v>
      </c>
      <c r="C387" t="s">
        <v>28</v>
      </c>
      <c r="D387">
        <v>7994</v>
      </c>
      <c r="E387">
        <v>8144</v>
      </c>
      <c r="F387" t="s">
        <v>117</v>
      </c>
      <c r="G387">
        <v>5</v>
      </c>
      <c r="H387" t="s">
        <v>30</v>
      </c>
      <c r="I387" t="s">
        <v>31</v>
      </c>
      <c r="J387">
        <v>884</v>
      </c>
      <c r="K387" t="s">
        <v>484</v>
      </c>
      <c r="L387">
        <v>884</v>
      </c>
      <c r="M387" t="s">
        <v>484</v>
      </c>
      <c r="N387" t="s">
        <v>485</v>
      </c>
      <c r="O387" t="s">
        <v>34</v>
      </c>
      <c r="P387" t="s">
        <v>925</v>
      </c>
      <c r="Q387" t="s">
        <v>37</v>
      </c>
      <c r="R387" t="s">
        <v>36</v>
      </c>
      <c r="S387" t="s">
        <v>37</v>
      </c>
      <c r="T387">
        <v>33998.06</v>
      </c>
      <c r="U387">
        <v>8642.3799999999992</v>
      </c>
      <c r="V387">
        <v>0</v>
      </c>
      <c r="W387">
        <v>0</v>
      </c>
      <c r="X387">
        <v>2346.16</v>
      </c>
      <c r="Y387">
        <v>597.32000000000005</v>
      </c>
      <c r="Z387">
        <v>0</v>
      </c>
      <c r="AA387">
        <v>0</v>
      </c>
      <c r="AB387">
        <f t="shared" ref="AB387:AB450" si="18">T387/12</f>
        <v>2833.1716666666666</v>
      </c>
      <c r="AC387">
        <f t="shared" ref="AC387:AC450" si="19">SUM(V387:W387)</f>
        <v>0</v>
      </c>
      <c r="AD387">
        <f t="shared" ref="AD387:AD450" si="20">AB387*2*1.1</f>
        <v>6232.9776666666667</v>
      </c>
    </row>
    <row r="388" spans="1:30" x14ac:dyDescent="0.3">
      <c r="A388">
        <v>737679</v>
      </c>
      <c r="B388" t="s">
        <v>271</v>
      </c>
      <c r="C388" t="s">
        <v>28</v>
      </c>
      <c r="D388">
        <v>761</v>
      </c>
      <c r="E388">
        <v>8147</v>
      </c>
      <c r="F388" t="s">
        <v>89</v>
      </c>
      <c r="G388">
        <v>5</v>
      </c>
      <c r="H388" t="s">
        <v>30</v>
      </c>
      <c r="I388" t="s">
        <v>31</v>
      </c>
      <c r="J388">
        <v>2579</v>
      </c>
      <c r="K388" t="s">
        <v>85</v>
      </c>
      <c r="L388">
        <v>2579</v>
      </c>
      <c r="M388" t="s">
        <v>85</v>
      </c>
      <c r="N388" t="s">
        <v>86</v>
      </c>
      <c r="O388" t="s">
        <v>34</v>
      </c>
      <c r="P388" t="s">
        <v>441</v>
      </c>
      <c r="Q388" t="s">
        <v>36</v>
      </c>
      <c r="R388" t="s">
        <v>36</v>
      </c>
      <c r="S388" t="s">
        <v>37</v>
      </c>
      <c r="T388">
        <v>0</v>
      </c>
      <c r="U388">
        <v>0</v>
      </c>
      <c r="V388">
        <v>0</v>
      </c>
      <c r="W388">
        <v>0</v>
      </c>
      <c r="X388">
        <v>1967.99</v>
      </c>
      <c r="Y388">
        <v>1967.99</v>
      </c>
      <c r="Z388">
        <v>0</v>
      </c>
      <c r="AA388">
        <v>0</v>
      </c>
      <c r="AB388">
        <f t="shared" si="18"/>
        <v>0</v>
      </c>
      <c r="AC388">
        <f t="shared" si="19"/>
        <v>0</v>
      </c>
      <c r="AD388">
        <f t="shared" si="20"/>
        <v>0</v>
      </c>
    </row>
    <row r="389" spans="1:30" x14ac:dyDescent="0.3">
      <c r="A389">
        <v>824099</v>
      </c>
      <c r="B389" t="s">
        <v>926</v>
      </c>
      <c r="C389" t="s">
        <v>28</v>
      </c>
      <c r="D389">
        <v>847</v>
      </c>
      <c r="E389">
        <v>8149</v>
      </c>
      <c r="F389" t="s">
        <v>927</v>
      </c>
      <c r="G389">
        <v>3</v>
      </c>
      <c r="H389" t="s">
        <v>170</v>
      </c>
      <c r="I389" t="s">
        <v>96</v>
      </c>
      <c r="J389">
        <v>72191</v>
      </c>
      <c r="K389" t="s">
        <v>928</v>
      </c>
      <c r="L389">
        <v>72191</v>
      </c>
      <c r="M389" t="s">
        <v>928</v>
      </c>
      <c r="N389" t="s">
        <v>929</v>
      </c>
      <c r="O389" t="s">
        <v>67</v>
      </c>
      <c r="P389" t="s">
        <v>77</v>
      </c>
      <c r="Q389" t="s">
        <v>37</v>
      </c>
      <c r="R389" t="s">
        <v>36</v>
      </c>
      <c r="S389" t="s">
        <v>36</v>
      </c>
      <c r="T389">
        <v>19257.84</v>
      </c>
      <c r="U389">
        <v>2751.12</v>
      </c>
      <c r="V389">
        <v>0</v>
      </c>
      <c r="W389">
        <v>0</v>
      </c>
      <c r="X389">
        <v>504.08</v>
      </c>
      <c r="Y389">
        <v>61.86</v>
      </c>
      <c r="Z389">
        <v>0</v>
      </c>
      <c r="AA389">
        <v>0</v>
      </c>
      <c r="AB389">
        <f t="shared" si="18"/>
        <v>1604.82</v>
      </c>
      <c r="AC389">
        <f t="shared" si="19"/>
        <v>0</v>
      </c>
      <c r="AD389">
        <f t="shared" si="20"/>
        <v>3530.6040000000003</v>
      </c>
    </row>
    <row r="390" spans="1:30" x14ac:dyDescent="0.3">
      <c r="A390">
        <v>731986</v>
      </c>
      <c r="B390" t="s">
        <v>930</v>
      </c>
      <c r="C390" t="s">
        <v>28</v>
      </c>
      <c r="D390">
        <v>7994</v>
      </c>
      <c r="E390">
        <v>8163</v>
      </c>
      <c r="F390" t="s">
        <v>50</v>
      </c>
      <c r="G390">
        <v>5</v>
      </c>
      <c r="H390" t="s">
        <v>30</v>
      </c>
      <c r="I390" t="s">
        <v>31</v>
      </c>
      <c r="J390">
        <v>1748</v>
      </c>
      <c r="K390" t="s">
        <v>430</v>
      </c>
      <c r="L390">
        <v>1748</v>
      </c>
      <c r="M390" t="s">
        <v>430</v>
      </c>
      <c r="N390" t="s">
        <v>431</v>
      </c>
      <c r="O390" t="s">
        <v>34</v>
      </c>
      <c r="P390" t="s">
        <v>202</v>
      </c>
      <c r="Q390" t="s">
        <v>36</v>
      </c>
      <c r="R390" t="s">
        <v>36</v>
      </c>
      <c r="S390" t="s">
        <v>37</v>
      </c>
      <c r="T390">
        <v>12253.95</v>
      </c>
      <c r="U390">
        <v>12253.95</v>
      </c>
      <c r="V390">
        <v>0</v>
      </c>
      <c r="W390">
        <v>0</v>
      </c>
      <c r="X390">
        <v>676.67</v>
      </c>
      <c r="Y390">
        <v>676.67</v>
      </c>
      <c r="Z390">
        <v>0</v>
      </c>
      <c r="AA390">
        <v>0</v>
      </c>
      <c r="AB390">
        <f t="shared" si="18"/>
        <v>1021.1625</v>
      </c>
      <c r="AC390">
        <f t="shared" si="19"/>
        <v>0</v>
      </c>
      <c r="AD390">
        <f t="shared" si="20"/>
        <v>2246.5575000000003</v>
      </c>
    </row>
    <row r="391" spans="1:30" x14ac:dyDescent="0.3">
      <c r="A391">
        <v>715928</v>
      </c>
      <c r="B391" t="s">
        <v>931</v>
      </c>
      <c r="C391" t="s">
        <v>28</v>
      </c>
      <c r="D391">
        <v>7001</v>
      </c>
      <c r="E391">
        <v>8149</v>
      </c>
      <c r="F391" t="s">
        <v>932</v>
      </c>
      <c r="G391">
        <v>2</v>
      </c>
      <c r="H391" t="s">
        <v>71</v>
      </c>
      <c r="I391" t="s">
        <v>96</v>
      </c>
      <c r="J391">
        <v>72109</v>
      </c>
      <c r="K391" t="s">
        <v>933</v>
      </c>
      <c r="L391">
        <v>72109</v>
      </c>
      <c r="M391" t="s">
        <v>933</v>
      </c>
      <c r="N391">
        <v>0</v>
      </c>
      <c r="O391" t="s">
        <v>67</v>
      </c>
      <c r="P391" t="s">
        <v>109</v>
      </c>
      <c r="Q391" t="s">
        <v>37</v>
      </c>
      <c r="R391" t="s">
        <v>36</v>
      </c>
      <c r="S391" t="s">
        <v>36</v>
      </c>
      <c r="T391">
        <v>16450.14</v>
      </c>
      <c r="U391">
        <v>3595.64</v>
      </c>
      <c r="V391">
        <v>1842.78</v>
      </c>
      <c r="W391">
        <v>1842.78</v>
      </c>
      <c r="X391">
        <v>505.77</v>
      </c>
      <c r="Y391">
        <v>105.77</v>
      </c>
      <c r="Z391">
        <v>52</v>
      </c>
      <c r="AA391">
        <v>0</v>
      </c>
      <c r="AB391">
        <f t="shared" si="18"/>
        <v>1370.845</v>
      </c>
      <c r="AC391">
        <f t="shared" si="19"/>
        <v>3685.56</v>
      </c>
      <c r="AD391">
        <f t="shared" si="20"/>
        <v>3015.8590000000004</v>
      </c>
    </row>
    <row r="392" spans="1:30" x14ac:dyDescent="0.3">
      <c r="A392">
        <v>753647</v>
      </c>
      <c r="B392" t="s">
        <v>934</v>
      </c>
      <c r="C392" t="s">
        <v>28</v>
      </c>
      <c r="D392">
        <v>7600</v>
      </c>
      <c r="E392">
        <v>8195</v>
      </c>
      <c r="F392" t="s">
        <v>935</v>
      </c>
      <c r="G392">
        <v>5</v>
      </c>
      <c r="H392" t="s">
        <v>30</v>
      </c>
      <c r="I392" t="s">
        <v>31</v>
      </c>
      <c r="J392">
        <v>910</v>
      </c>
      <c r="K392" t="s">
        <v>785</v>
      </c>
      <c r="L392">
        <v>910</v>
      </c>
      <c r="M392" t="s">
        <v>785</v>
      </c>
      <c r="N392" t="s">
        <v>786</v>
      </c>
      <c r="O392" t="s">
        <v>67</v>
      </c>
      <c r="P392" t="s">
        <v>469</v>
      </c>
      <c r="Q392" t="s">
        <v>36</v>
      </c>
      <c r="R392" t="s">
        <v>36</v>
      </c>
      <c r="S392" t="s">
        <v>37</v>
      </c>
      <c r="T392">
        <v>81537.070000000007</v>
      </c>
      <c r="U392">
        <v>26800.3</v>
      </c>
      <c r="V392">
        <v>0</v>
      </c>
      <c r="W392">
        <v>0</v>
      </c>
      <c r="X392">
        <v>6287.51</v>
      </c>
      <c r="Y392">
        <v>1992.33</v>
      </c>
      <c r="Z392">
        <v>0</v>
      </c>
      <c r="AA392">
        <v>0</v>
      </c>
      <c r="AB392">
        <f t="shared" si="18"/>
        <v>6794.7558333333336</v>
      </c>
      <c r="AC392">
        <f t="shared" si="19"/>
        <v>0</v>
      </c>
      <c r="AD392">
        <f t="shared" si="20"/>
        <v>14948.462833333335</v>
      </c>
    </row>
    <row r="393" spans="1:30" x14ac:dyDescent="0.3">
      <c r="A393">
        <v>41563</v>
      </c>
      <c r="B393" t="s">
        <v>936</v>
      </c>
      <c r="C393" t="s">
        <v>28</v>
      </c>
      <c r="D393">
        <v>7001</v>
      </c>
      <c r="E393">
        <v>8144</v>
      </c>
      <c r="F393" t="s">
        <v>117</v>
      </c>
      <c r="G393">
        <v>5</v>
      </c>
      <c r="H393" t="s">
        <v>30</v>
      </c>
      <c r="I393" t="s">
        <v>31</v>
      </c>
      <c r="J393">
        <v>2678</v>
      </c>
      <c r="K393" t="s">
        <v>937</v>
      </c>
      <c r="L393">
        <v>2678</v>
      </c>
      <c r="M393" t="s">
        <v>937</v>
      </c>
      <c r="N393" t="s">
        <v>938</v>
      </c>
      <c r="O393" t="s">
        <v>67</v>
      </c>
      <c r="P393" t="s">
        <v>263</v>
      </c>
      <c r="Q393" t="s">
        <v>36</v>
      </c>
      <c r="R393" t="s">
        <v>36</v>
      </c>
      <c r="S393" t="s">
        <v>37</v>
      </c>
      <c r="T393">
        <v>35337.08</v>
      </c>
      <c r="U393">
        <v>9960.5400000000009</v>
      </c>
      <c r="V393">
        <v>0</v>
      </c>
      <c r="W393">
        <v>5121.93</v>
      </c>
      <c r="X393">
        <v>2810.5</v>
      </c>
      <c r="Y393">
        <v>810.88</v>
      </c>
      <c r="Z393">
        <v>0</v>
      </c>
      <c r="AA393">
        <v>197</v>
      </c>
      <c r="AB393">
        <f t="shared" si="18"/>
        <v>2944.7566666666667</v>
      </c>
      <c r="AC393">
        <f t="shared" si="19"/>
        <v>5121.93</v>
      </c>
      <c r="AD393">
        <f t="shared" si="20"/>
        <v>6478.4646666666667</v>
      </c>
    </row>
    <row r="394" spans="1:30" x14ac:dyDescent="0.3">
      <c r="A394">
        <v>950067</v>
      </c>
      <c r="B394" t="s">
        <v>300</v>
      </c>
      <c r="C394" t="s">
        <v>28</v>
      </c>
      <c r="D394">
        <v>7001</v>
      </c>
      <c r="E394">
        <v>8149</v>
      </c>
      <c r="F394" t="s">
        <v>301</v>
      </c>
      <c r="G394">
        <v>4</v>
      </c>
      <c r="H394" t="s">
        <v>40</v>
      </c>
      <c r="I394" t="s">
        <v>96</v>
      </c>
      <c r="J394">
        <v>40083</v>
      </c>
      <c r="K394" t="s">
        <v>302</v>
      </c>
      <c r="L394">
        <v>40083</v>
      </c>
      <c r="M394" t="s">
        <v>302</v>
      </c>
      <c r="N394" t="s">
        <v>303</v>
      </c>
      <c r="O394" t="s">
        <v>34</v>
      </c>
      <c r="P394" t="s">
        <v>469</v>
      </c>
      <c r="Q394" t="s">
        <v>36</v>
      </c>
      <c r="R394" t="s">
        <v>36</v>
      </c>
      <c r="S394" t="s">
        <v>36</v>
      </c>
      <c r="T394">
        <v>40151.5</v>
      </c>
      <c r="U394">
        <v>7706.62</v>
      </c>
      <c r="V394">
        <v>0</v>
      </c>
      <c r="W394">
        <v>0</v>
      </c>
      <c r="X394">
        <v>4393.3900000000003</v>
      </c>
      <c r="Y394">
        <v>841.09</v>
      </c>
      <c r="Z394">
        <v>0</v>
      </c>
      <c r="AA394">
        <v>0</v>
      </c>
      <c r="AB394">
        <f t="shared" si="18"/>
        <v>3345.9583333333335</v>
      </c>
      <c r="AC394">
        <f t="shared" si="19"/>
        <v>0</v>
      </c>
      <c r="AD394">
        <f t="shared" si="20"/>
        <v>7361.1083333333345</v>
      </c>
    </row>
    <row r="395" spans="1:30" x14ac:dyDescent="0.3">
      <c r="A395">
        <v>76605</v>
      </c>
      <c r="B395" t="s">
        <v>939</v>
      </c>
      <c r="C395" t="s">
        <v>28</v>
      </c>
      <c r="D395">
        <v>7994</v>
      </c>
      <c r="E395">
        <v>8165</v>
      </c>
      <c r="F395" t="s">
        <v>29</v>
      </c>
      <c r="G395">
        <v>5</v>
      </c>
      <c r="H395" t="s">
        <v>30</v>
      </c>
      <c r="I395" t="s">
        <v>31</v>
      </c>
      <c r="J395">
        <v>372</v>
      </c>
      <c r="K395" t="s">
        <v>361</v>
      </c>
      <c r="L395">
        <v>372</v>
      </c>
      <c r="M395" t="s">
        <v>361</v>
      </c>
      <c r="N395" t="s">
        <v>362</v>
      </c>
      <c r="O395" t="s">
        <v>34</v>
      </c>
      <c r="P395" t="s">
        <v>390</v>
      </c>
      <c r="Q395" t="s">
        <v>36</v>
      </c>
      <c r="R395" t="s">
        <v>36</v>
      </c>
      <c r="S395" t="s">
        <v>37</v>
      </c>
      <c r="T395">
        <v>62402.58</v>
      </c>
      <c r="U395">
        <v>0</v>
      </c>
      <c r="V395">
        <v>10530.18</v>
      </c>
      <c r="W395">
        <v>63181.08</v>
      </c>
      <c r="X395">
        <v>7302.47</v>
      </c>
      <c r="Y395">
        <v>0</v>
      </c>
      <c r="Z395">
        <v>1303.27</v>
      </c>
      <c r="AA395">
        <v>2663.67</v>
      </c>
      <c r="AB395">
        <f t="shared" si="18"/>
        <v>5200.2150000000001</v>
      </c>
      <c r="AC395">
        <f t="shared" si="19"/>
        <v>73711.260000000009</v>
      </c>
      <c r="AD395">
        <f t="shared" si="20"/>
        <v>11440.473000000002</v>
      </c>
    </row>
    <row r="396" spans="1:30" x14ac:dyDescent="0.3">
      <c r="A396">
        <v>460149</v>
      </c>
      <c r="B396" t="s">
        <v>940</v>
      </c>
      <c r="C396" t="s">
        <v>28</v>
      </c>
      <c r="D396">
        <v>7001</v>
      </c>
      <c r="E396">
        <v>8149</v>
      </c>
      <c r="F396" t="s">
        <v>941</v>
      </c>
      <c r="G396">
        <v>2</v>
      </c>
      <c r="H396" t="s">
        <v>71</v>
      </c>
      <c r="I396" t="s">
        <v>96</v>
      </c>
      <c r="J396">
        <v>40545</v>
      </c>
      <c r="K396" t="s">
        <v>942</v>
      </c>
      <c r="L396">
        <v>40545</v>
      </c>
      <c r="M396" t="s">
        <v>943</v>
      </c>
      <c r="N396">
        <v>0</v>
      </c>
      <c r="O396" t="s">
        <v>34</v>
      </c>
      <c r="P396" t="s">
        <v>109</v>
      </c>
      <c r="Q396" t="s">
        <v>37</v>
      </c>
      <c r="R396" t="s">
        <v>36</v>
      </c>
      <c r="S396" t="s">
        <v>36</v>
      </c>
      <c r="T396">
        <v>42677.54</v>
      </c>
      <c r="U396">
        <v>8251.7999999999993</v>
      </c>
      <c r="V396">
        <v>8442</v>
      </c>
      <c r="W396">
        <v>0</v>
      </c>
      <c r="X396">
        <v>1716.3</v>
      </c>
      <c r="Y396">
        <v>330.78</v>
      </c>
      <c r="Z396">
        <v>339.66</v>
      </c>
      <c r="AA396">
        <v>0</v>
      </c>
      <c r="AB396">
        <f t="shared" si="18"/>
        <v>3556.4616666666666</v>
      </c>
      <c r="AC396">
        <f t="shared" si="19"/>
        <v>8442</v>
      </c>
      <c r="AD396">
        <f t="shared" si="20"/>
        <v>7824.2156666666669</v>
      </c>
    </row>
    <row r="397" spans="1:30" x14ac:dyDescent="0.3">
      <c r="A397">
        <v>792971</v>
      </c>
      <c r="B397" t="s">
        <v>94</v>
      </c>
      <c r="C397" t="s">
        <v>28</v>
      </c>
      <c r="D397">
        <v>7994</v>
      </c>
      <c r="E397">
        <v>8149</v>
      </c>
      <c r="F397" t="s">
        <v>95</v>
      </c>
      <c r="G397">
        <v>5</v>
      </c>
      <c r="H397" t="s">
        <v>30</v>
      </c>
      <c r="I397" t="s">
        <v>96</v>
      </c>
      <c r="J397">
        <v>72192</v>
      </c>
      <c r="K397" t="s">
        <v>97</v>
      </c>
      <c r="L397">
        <v>72192</v>
      </c>
      <c r="M397" t="s">
        <v>97</v>
      </c>
      <c r="N397" t="s">
        <v>98</v>
      </c>
      <c r="O397" t="s">
        <v>34</v>
      </c>
      <c r="P397" t="s">
        <v>311</v>
      </c>
      <c r="Q397" t="s">
        <v>36</v>
      </c>
      <c r="R397" t="s">
        <v>36</v>
      </c>
      <c r="S397" t="s">
        <v>37</v>
      </c>
      <c r="T397">
        <v>70719.56</v>
      </c>
      <c r="U397">
        <v>0</v>
      </c>
      <c r="V397">
        <v>6916.82</v>
      </c>
      <c r="W397">
        <v>-13601.68</v>
      </c>
      <c r="X397">
        <v>10794.48</v>
      </c>
      <c r="Y397">
        <v>0</v>
      </c>
      <c r="Z397">
        <v>971.44</v>
      </c>
      <c r="AA397">
        <v>-1042.4000000000001</v>
      </c>
      <c r="AB397">
        <f t="shared" si="18"/>
        <v>5893.2966666666662</v>
      </c>
      <c r="AC397">
        <f t="shared" si="19"/>
        <v>-6684.8600000000006</v>
      </c>
      <c r="AD397">
        <f t="shared" si="20"/>
        <v>12965.252666666667</v>
      </c>
    </row>
    <row r="398" spans="1:30" x14ac:dyDescent="0.3">
      <c r="A398">
        <v>41882</v>
      </c>
      <c r="B398" t="s">
        <v>944</v>
      </c>
      <c r="C398" t="s">
        <v>28</v>
      </c>
      <c r="D398">
        <v>7994</v>
      </c>
      <c r="E398">
        <v>8144</v>
      </c>
      <c r="F398" t="s">
        <v>117</v>
      </c>
      <c r="G398">
        <v>5</v>
      </c>
      <c r="H398" t="s">
        <v>30</v>
      </c>
      <c r="I398" t="s">
        <v>31</v>
      </c>
      <c r="J398">
        <v>2062</v>
      </c>
      <c r="K398" t="s">
        <v>106</v>
      </c>
      <c r="L398">
        <v>2062</v>
      </c>
      <c r="M398" t="s">
        <v>106</v>
      </c>
      <c r="N398" t="s">
        <v>945</v>
      </c>
      <c r="O398" t="s">
        <v>34</v>
      </c>
      <c r="P398" t="s">
        <v>72</v>
      </c>
      <c r="Q398" t="s">
        <v>36</v>
      </c>
      <c r="R398" t="s">
        <v>36</v>
      </c>
      <c r="S398" t="s">
        <v>37</v>
      </c>
      <c r="T398">
        <v>4012.53</v>
      </c>
      <c r="U398">
        <v>0</v>
      </c>
      <c r="V398">
        <v>0</v>
      </c>
      <c r="W398">
        <v>3929</v>
      </c>
      <c r="X398">
        <v>359.15</v>
      </c>
      <c r="Y398">
        <v>0</v>
      </c>
      <c r="Z398">
        <v>0</v>
      </c>
      <c r="AA398">
        <v>151.12</v>
      </c>
      <c r="AB398">
        <f t="shared" si="18"/>
        <v>334.3775</v>
      </c>
      <c r="AC398">
        <f t="shared" si="19"/>
        <v>3929</v>
      </c>
      <c r="AD398">
        <f t="shared" si="20"/>
        <v>735.6305000000001</v>
      </c>
    </row>
    <row r="399" spans="1:30" x14ac:dyDescent="0.3">
      <c r="A399">
        <v>747130</v>
      </c>
      <c r="B399" t="s">
        <v>946</v>
      </c>
      <c r="C399" t="s">
        <v>28</v>
      </c>
      <c r="D399">
        <v>7992</v>
      </c>
      <c r="E399">
        <v>8149</v>
      </c>
      <c r="F399" t="s">
        <v>947</v>
      </c>
      <c r="G399">
        <v>4</v>
      </c>
      <c r="H399" t="s">
        <v>40</v>
      </c>
      <c r="I399" t="s">
        <v>96</v>
      </c>
      <c r="J399">
        <v>1792</v>
      </c>
      <c r="K399" t="s">
        <v>388</v>
      </c>
      <c r="L399">
        <v>21355</v>
      </c>
      <c r="M399" t="s">
        <v>388</v>
      </c>
      <c r="N399" t="s">
        <v>948</v>
      </c>
      <c r="O399" t="s">
        <v>67</v>
      </c>
      <c r="P399" t="s">
        <v>368</v>
      </c>
      <c r="Q399" t="s">
        <v>37</v>
      </c>
      <c r="R399" t="s">
        <v>36</v>
      </c>
      <c r="S399" t="s">
        <v>36</v>
      </c>
      <c r="T399">
        <v>426457.57</v>
      </c>
      <c r="U399">
        <v>63010.8</v>
      </c>
      <c r="V399">
        <v>54361.599999999999</v>
      </c>
      <c r="W399">
        <v>57759.199999999997</v>
      </c>
      <c r="X399">
        <v>17361.45</v>
      </c>
      <c r="Y399">
        <v>2539.9299999999998</v>
      </c>
      <c r="Z399">
        <v>1717.16</v>
      </c>
      <c r="AA399">
        <v>0.68</v>
      </c>
      <c r="AB399">
        <f t="shared" si="18"/>
        <v>35538.130833333336</v>
      </c>
      <c r="AC399">
        <f t="shared" si="19"/>
        <v>112120.79999999999</v>
      </c>
      <c r="AD399">
        <f t="shared" si="20"/>
        <v>78183.887833333341</v>
      </c>
    </row>
    <row r="400" spans="1:30" x14ac:dyDescent="0.3">
      <c r="A400">
        <v>725524</v>
      </c>
      <c r="B400" t="s">
        <v>949</v>
      </c>
      <c r="C400" t="s">
        <v>28</v>
      </c>
      <c r="D400">
        <v>7992</v>
      </c>
      <c r="E400">
        <v>8163</v>
      </c>
      <c r="F400" t="s">
        <v>50</v>
      </c>
      <c r="G400">
        <v>5</v>
      </c>
      <c r="H400" t="s">
        <v>30</v>
      </c>
      <c r="I400" t="s">
        <v>31</v>
      </c>
      <c r="J400">
        <v>1645</v>
      </c>
      <c r="K400" t="s">
        <v>254</v>
      </c>
      <c r="L400">
        <v>1645</v>
      </c>
      <c r="M400" t="s">
        <v>254</v>
      </c>
      <c r="N400" t="s">
        <v>255</v>
      </c>
      <c r="O400" t="s">
        <v>67</v>
      </c>
      <c r="P400" t="s">
        <v>87</v>
      </c>
      <c r="Q400" t="s">
        <v>36</v>
      </c>
      <c r="R400" t="s">
        <v>36</v>
      </c>
      <c r="S400" t="s">
        <v>37</v>
      </c>
      <c r="T400">
        <v>8513.11</v>
      </c>
      <c r="U400">
        <v>1879.56</v>
      </c>
      <c r="V400">
        <v>2462.14</v>
      </c>
      <c r="W400">
        <v>906.17</v>
      </c>
      <c r="X400">
        <v>1493.88</v>
      </c>
      <c r="Y400">
        <v>395.23</v>
      </c>
      <c r="Z400">
        <v>368.42</v>
      </c>
      <c r="AA400">
        <v>34.869999999999997</v>
      </c>
      <c r="AB400">
        <f t="shared" si="18"/>
        <v>709.42583333333334</v>
      </c>
      <c r="AC400">
        <f t="shared" si="19"/>
        <v>3368.31</v>
      </c>
      <c r="AD400">
        <f t="shared" si="20"/>
        <v>1560.7368333333334</v>
      </c>
    </row>
    <row r="401" spans="1:30" x14ac:dyDescent="0.3">
      <c r="A401">
        <v>324081</v>
      </c>
      <c r="B401" t="s">
        <v>950</v>
      </c>
      <c r="C401" t="s">
        <v>28</v>
      </c>
      <c r="D401">
        <v>7001</v>
      </c>
      <c r="E401">
        <v>8149</v>
      </c>
      <c r="F401" t="s">
        <v>951</v>
      </c>
      <c r="G401">
        <v>2</v>
      </c>
      <c r="H401" t="s">
        <v>71</v>
      </c>
      <c r="I401" t="s">
        <v>96</v>
      </c>
      <c r="J401">
        <v>72036</v>
      </c>
      <c r="K401" t="s">
        <v>952</v>
      </c>
      <c r="L401">
        <v>72036</v>
      </c>
      <c r="M401" t="s">
        <v>952</v>
      </c>
      <c r="N401">
        <v>0</v>
      </c>
      <c r="O401" t="s">
        <v>34</v>
      </c>
      <c r="P401" t="s">
        <v>767</v>
      </c>
      <c r="Q401" t="s">
        <v>37</v>
      </c>
      <c r="R401" t="s">
        <v>36</v>
      </c>
      <c r="S401" t="s">
        <v>36</v>
      </c>
      <c r="T401">
        <v>145800</v>
      </c>
      <c r="U401">
        <v>0</v>
      </c>
      <c r="V401">
        <v>55500</v>
      </c>
      <c r="W401">
        <v>0</v>
      </c>
      <c r="X401">
        <v>1370.91</v>
      </c>
      <c r="Y401">
        <v>0</v>
      </c>
      <c r="Z401">
        <v>752.96</v>
      </c>
      <c r="AA401">
        <v>0</v>
      </c>
      <c r="AB401">
        <f t="shared" si="18"/>
        <v>12150</v>
      </c>
      <c r="AC401">
        <f t="shared" si="19"/>
        <v>55500</v>
      </c>
      <c r="AD401">
        <f t="shared" si="20"/>
        <v>26730.000000000004</v>
      </c>
    </row>
    <row r="402" spans="1:30" x14ac:dyDescent="0.3">
      <c r="A402">
        <v>962988</v>
      </c>
      <c r="B402" t="s">
        <v>953</v>
      </c>
      <c r="C402" t="s">
        <v>28</v>
      </c>
      <c r="D402">
        <v>7001</v>
      </c>
      <c r="E402">
        <v>8149</v>
      </c>
      <c r="F402" t="s">
        <v>95</v>
      </c>
      <c r="G402">
        <v>5</v>
      </c>
      <c r="H402" t="s">
        <v>30</v>
      </c>
      <c r="I402" t="s">
        <v>96</v>
      </c>
      <c r="J402">
        <v>40308</v>
      </c>
      <c r="K402" t="s">
        <v>954</v>
      </c>
      <c r="L402">
        <v>40308</v>
      </c>
      <c r="M402" t="s">
        <v>954</v>
      </c>
      <c r="N402" t="s">
        <v>955</v>
      </c>
      <c r="O402" t="s">
        <v>34</v>
      </c>
      <c r="P402" t="s">
        <v>278</v>
      </c>
      <c r="Q402" t="s">
        <v>37</v>
      </c>
      <c r="R402" t="s">
        <v>36</v>
      </c>
      <c r="S402" t="s">
        <v>37</v>
      </c>
      <c r="T402">
        <v>40926.76</v>
      </c>
      <c r="U402">
        <v>20463.38</v>
      </c>
      <c r="V402">
        <v>0</v>
      </c>
      <c r="W402">
        <v>0</v>
      </c>
      <c r="X402">
        <v>1093.23</v>
      </c>
      <c r="Y402">
        <v>564.01</v>
      </c>
      <c r="Z402">
        <v>0</v>
      </c>
      <c r="AA402">
        <v>0</v>
      </c>
      <c r="AB402">
        <f t="shared" si="18"/>
        <v>3410.5633333333335</v>
      </c>
      <c r="AC402">
        <f t="shared" si="19"/>
        <v>0</v>
      </c>
      <c r="AD402">
        <f t="shared" si="20"/>
        <v>7503.2393333333339</v>
      </c>
    </row>
    <row r="403" spans="1:30" x14ac:dyDescent="0.3">
      <c r="A403">
        <v>22045</v>
      </c>
      <c r="B403" t="s">
        <v>956</v>
      </c>
      <c r="C403" t="s">
        <v>28</v>
      </c>
      <c r="D403">
        <v>7994</v>
      </c>
      <c r="E403">
        <v>8155</v>
      </c>
      <c r="F403" t="s">
        <v>59</v>
      </c>
      <c r="G403">
        <v>5</v>
      </c>
      <c r="H403" t="s">
        <v>30</v>
      </c>
      <c r="I403" t="s">
        <v>31</v>
      </c>
      <c r="J403">
        <v>72954</v>
      </c>
      <c r="K403" t="s">
        <v>90</v>
      </c>
      <c r="L403">
        <v>72952</v>
      </c>
      <c r="M403" t="s">
        <v>91</v>
      </c>
      <c r="N403" t="s">
        <v>957</v>
      </c>
      <c r="O403" t="s">
        <v>34</v>
      </c>
      <c r="P403" t="s">
        <v>958</v>
      </c>
      <c r="Q403" t="s">
        <v>36</v>
      </c>
      <c r="R403" t="s">
        <v>37</v>
      </c>
      <c r="S403" t="s">
        <v>37</v>
      </c>
      <c r="T403">
        <v>9719.6</v>
      </c>
      <c r="U403">
        <v>0</v>
      </c>
      <c r="V403">
        <v>29158.799999999999</v>
      </c>
      <c r="W403">
        <v>19065.37</v>
      </c>
      <c r="X403">
        <v>707.39</v>
      </c>
      <c r="Y403">
        <v>0</v>
      </c>
      <c r="Z403">
        <v>2115.8200000000002</v>
      </c>
      <c r="AA403">
        <v>747.67</v>
      </c>
      <c r="AB403">
        <f t="shared" si="18"/>
        <v>809.9666666666667</v>
      </c>
      <c r="AC403">
        <f t="shared" si="19"/>
        <v>48224.17</v>
      </c>
      <c r="AD403">
        <f t="shared" si="20"/>
        <v>1781.926666666667</v>
      </c>
    </row>
    <row r="404" spans="1:30" x14ac:dyDescent="0.3">
      <c r="A404">
        <v>3180</v>
      </c>
      <c r="B404" t="s">
        <v>256</v>
      </c>
      <c r="C404" t="s">
        <v>28</v>
      </c>
      <c r="D404">
        <v>7001</v>
      </c>
      <c r="E404">
        <v>8149</v>
      </c>
      <c r="F404" t="s">
        <v>199</v>
      </c>
      <c r="G404">
        <v>5</v>
      </c>
      <c r="H404" t="s">
        <v>30</v>
      </c>
      <c r="I404" t="s">
        <v>96</v>
      </c>
      <c r="J404">
        <v>72702</v>
      </c>
      <c r="K404" t="s">
        <v>250</v>
      </c>
      <c r="L404">
        <v>72702</v>
      </c>
      <c r="M404" t="s">
        <v>250</v>
      </c>
      <c r="N404" t="s">
        <v>102</v>
      </c>
      <c r="O404" t="s">
        <v>67</v>
      </c>
      <c r="P404" t="s">
        <v>958</v>
      </c>
      <c r="Q404" t="s">
        <v>36</v>
      </c>
      <c r="R404" t="s">
        <v>37</v>
      </c>
      <c r="S404" t="s">
        <v>37</v>
      </c>
      <c r="T404">
        <v>37383.08</v>
      </c>
      <c r="U404">
        <v>0</v>
      </c>
      <c r="V404">
        <v>0</v>
      </c>
      <c r="W404">
        <v>0</v>
      </c>
      <c r="X404">
        <v>1754.16</v>
      </c>
      <c r="Y404">
        <v>0</v>
      </c>
      <c r="Z404">
        <v>0</v>
      </c>
      <c r="AA404">
        <v>0</v>
      </c>
      <c r="AB404">
        <f t="shared" si="18"/>
        <v>3115.2566666666667</v>
      </c>
      <c r="AC404">
        <f t="shared" si="19"/>
        <v>0</v>
      </c>
      <c r="AD404">
        <f t="shared" si="20"/>
        <v>6853.5646666666671</v>
      </c>
    </row>
    <row r="405" spans="1:30" x14ac:dyDescent="0.3">
      <c r="A405">
        <v>747798</v>
      </c>
      <c r="B405" t="s">
        <v>959</v>
      </c>
      <c r="C405" t="s">
        <v>28</v>
      </c>
      <c r="D405">
        <v>7992</v>
      </c>
      <c r="E405">
        <v>8145</v>
      </c>
      <c r="F405" t="s">
        <v>162</v>
      </c>
      <c r="G405">
        <v>5</v>
      </c>
      <c r="H405" t="s">
        <v>30</v>
      </c>
      <c r="I405" t="s">
        <v>31</v>
      </c>
      <c r="J405">
        <v>362</v>
      </c>
      <c r="K405" t="s">
        <v>960</v>
      </c>
      <c r="L405">
        <v>362</v>
      </c>
      <c r="M405" t="s">
        <v>960</v>
      </c>
      <c r="N405" t="s">
        <v>961</v>
      </c>
      <c r="O405" t="s">
        <v>67</v>
      </c>
      <c r="P405" t="s">
        <v>958</v>
      </c>
      <c r="Q405" t="s">
        <v>36</v>
      </c>
      <c r="R405" t="s">
        <v>37</v>
      </c>
      <c r="S405" t="s">
        <v>37</v>
      </c>
      <c r="T405">
        <v>77756.800000000003</v>
      </c>
      <c r="U405">
        <v>0</v>
      </c>
      <c r="V405">
        <v>0</v>
      </c>
      <c r="W405">
        <v>0</v>
      </c>
      <c r="X405">
        <v>6710.29</v>
      </c>
      <c r="Y405">
        <v>0</v>
      </c>
      <c r="Z405">
        <v>0</v>
      </c>
      <c r="AA405">
        <v>0</v>
      </c>
      <c r="AB405">
        <f t="shared" si="18"/>
        <v>6479.7333333333336</v>
      </c>
      <c r="AC405">
        <f t="shared" si="19"/>
        <v>0</v>
      </c>
      <c r="AD405">
        <f t="shared" si="20"/>
        <v>14255.413333333336</v>
      </c>
    </row>
    <row r="406" spans="1:30" x14ac:dyDescent="0.3">
      <c r="A406">
        <v>76006</v>
      </c>
      <c r="B406" t="s">
        <v>257</v>
      </c>
      <c r="C406" t="s">
        <v>28</v>
      </c>
      <c r="D406">
        <v>7994</v>
      </c>
      <c r="E406">
        <v>8149</v>
      </c>
      <c r="F406" t="s">
        <v>258</v>
      </c>
      <c r="G406">
        <v>4</v>
      </c>
      <c r="H406" t="s">
        <v>40</v>
      </c>
      <c r="I406" t="s">
        <v>31</v>
      </c>
      <c r="J406">
        <v>40263</v>
      </c>
      <c r="K406" t="s">
        <v>259</v>
      </c>
      <c r="L406">
        <v>40263</v>
      </c>
      <c r="M406" t="s">
        <v>259</v>
      </c>
      <c r="N406" t="s">
        <v>260</v>
      </c>
      <c r="O406" t="s">
        <v>34</v>
      </c>
      <c r="P406" t="s">
        <v>962</v>
      </c>
      <c r="Q406" t="s">
        <v>36</v>
      </c>
      <c r="R406" t="s">
        <v>36</v>
      </c>
      <c r="S406" t="s">
        <v>36</v>
      </c>
      <c r="T406">
        <v>7863.36</v>
      </c>
      <c r="U406">
        <v>0</v>
      </c>
      <c r="V406">
        <v>16164.98</v>
      </c>
      <c r="W406">
        <v>8082.49</v>
      </c>
      <c r="X406">
        <v>320.10000000000002</v>
      </c>
      <c r="Y406">
        <v>0</v>
      </c>
      <c r="Z406">
        <v>504.55</v>
      </c>
      <c r="AA406">
        <v>0</v>
      </c>
      <c r="AB406">
        <f t="shared" si="18"/>
        <v>655.28</v>
      </c>
      <c r="AC406">
        <f t="shared" si="19"/>
        <v>24247.47</v>
      </c>
      <c r="AD406">
        <f t="shared" si="20"/>
        <v>1441.616</v>
      </c>
    </row>
    <row r="407" spans="1:30" x14ac:dyDescent="0.3">
      <c r="A407">
        <v>756843</v>
      </c>
      <c r="B407" t="s">
        <v>963</v>
      </c>
      <c r="C407" t="s">
        <v>28</v>
      </c>
      <c r="D407">
        <v>7994</v>
      </c>
      <c r="E407">
        <v>8155</v>
      </c>
      <c r="F407" t="s">
        <v>59</v>
      </c>
      <c r="G407">
        <v>5</v>
      </c>
      <c r="H407" t="s">
        <v>30</v>
      </c>
      <c r="I407" t="s">
        <v>31</v>
      </c>
      <c r="J407">
        <v>372</v>
      </c>
      <c r="K407" t="s">
        <v>361</v>
      </c>
      <c r="L407">
        <v>372</v>
      </c>
      <c r="M407" t="s">
        <v>361</v>
      </c>
      <c r="N407" t="s">
        <v>362</v>
      </c>
      <c r="O407" t="s">
        <v>34</v>
      </c>
      <c r="P407" t="s">
        <v>72</v>
      </c>
      <c r="Q407" t="s">
        <v>36</v>
      </c>
      <c r="R407" t="s">
        <v>36</v>
      </c>
      <c r="S407" t="s">
        <v>37</v>
      </c>
      <c r="T407">
        <v>15718.54</v>
      </c>
      <c r="U407">
        <v>0</v>
      </c>
      <c r="V407">
        <v>0</v>
      </c>
      <c r="W407">
        <v>0</v>
      </c>
      <c r="X407">
        <v>1133.5999999999999</v>
      </c>
      <c r="Y407">
        <v>0</v>
      </c>
      <c r="Z407">
        <v>0</v>
      </c>
      <c r="AA407">
        <v>0</v>
      </c>
      <c r="AB407">
        <f t="shared" si="18"/>
        <v>1309.8783333333333</v>
      </c>
      <c r="AC407">
        <f t="shared" si="19"/>
        <v>0</v>
      </c>
      <c r="AD407">
        <f t="shared" si="20"/>
        <v>2881.7323333333334</v>
      </c>
    </row>
    <row r="408" spans="1:30" x14ac:dyDescent="0.3">
      <c r="A408">
        <v>750814</v>
      </c>
      <c r="B408" t="s">
        <v>898</v>
      </c>
      <c r="C408" t="s">
        <v>28</v>
      </c>
      <c r="D408">
        <v>7992</v>
      </c>
      <c r="E408">
        <v>8144</v>
      </c>
      <c r="F408" t="s">
        <v>117</v>
      </c>
      <c r="G408">
        <v>5</v>
      </c>
      <c r="H408" t="s">
        <v>30</v>
      </c>
      <c r="I408" t="s">
        <v>31</v>
      </c>
      <c r="J408">
        <v>1730</v>
      </c>
      <c r="K408" t="s">
        <v>371</v>
      </c>
      <c r="L408">
        <v>1730</v>
      </c>
      <c r="M408" t="s">
        <v>371</v>
      </c>
      <c r="N408" t="s">
        <v>372</v>
      </c>
      <c r="O408" t="s">
        <v>67</v>
      </c>
      <c r="P408" t="s">
        <v>400</v>
      </c>
      <c r="Q408" t="s">
        <v>36</v>
      </c>
      <c r="R408" t="s">
        <v>37</v>
      </c>
      <c r="S408" t="s">
        <v>37</v>
      </c>
      <c r="T408">
        <v>4070.04</v>
      </c>
      <c r="U408">
        <v>0</v>
      </c>
      <c r="V408">
        <v>0</v>
      </c>
      <c r="W408">
        <v>0</v>
      </c>
      <c r="X408">
        <v>387.55</v>
      </c>
      <c r="Y408">
        <v>0</v>
      </c>
      <c r="Z408">
        <v>0</v>
      </c>
      <c r="AA408">
        <v>0</v>
      </c>
      <c r="AB408">
        <f t="shared" si="18"/>
        <v>339.17</v>
      </c>
      <c r="AC408">
        <f t="shared" si="19"/>
        <v>0</v>
      </c>
      <c r="AD408">
        <f t="shared" si="20"/>
        <v>746.17400000000009</v>
      </c>
    </row>
    <row r="409" spans="1:30" x14ac:dyDescent="0.3">
      <c r="A409">
        <v>29664</v>
      </c>
      <c r="B409" t="s">
        <v>922</v>
      </c>
      <c r="C409" t="s">
        <v>28</v>
      </c>
      <c r="D409">
        <v>7670</v>
      </c>
      <c r="E409">
        <v>8155</v>
      </c>
      <c r="F409" t="s">
        <v>383</v>
      </c>
      <c r="G409">
        <v>3</v>
      </c>
      <c r="H409" t="s">
        <v>170</v>
      </c>
      <c r="I409" t="s">
        <v>31</v>
      </c>
      <c r="J409">
        <v>40206</v>
      </c>
      <c r="K409" t="s">
        <v>236</v>
      </c>
      <c r="L409">
        <v>40205</v>
      </c>
      <c r="M409" t="s">
        <v>237</v>
      </c>
      <c r="N409" t="s">
        <v>114</v>
      </c>
      <c r="O409" t="s">
        <v>34</v>
      </c>
      <c r="P409" t="s">
        <v>964</v>
      </c>
      <c r="Q409" t="s">
        <v>36</v>
      </c>
      <c r="R409" t="s">
        <v>36</v>
      </c>
      <c r="S409" t="s">
        <v>36</v>
      </c>
      <c r="T409">
        <v>8784.25</v>
      </c>
      <c r="U409">
        <v>0</v>
      </c>
      <c r="V409">
        <v>0</v>
      </c>
      <c r="W409">
        <v>0</v>
      </c>
      <c r="X409">
        <v>547.22</v>
      </c>
      <c r="Y409">
        <v>0</v>
      </c>
      <c r="Z409">
        <v>0</v>
      </c>
      <c r="AA409">
        <v>0</v>
      </c>
      <c r="AB409">
        <f t="shared" si="18"/>
        <v>732.02083333333337</v>
      </c>
      <c r="AC409">
        <f t="shared" si="19"/>
        <v>0</v>
      </c>
      <c r="AD409">
        <f t="shared" si="20"/>
        <v>1610.4458333333334</v>
      </c>
    </row>
    <row r="410" spans="1:30" x14ac:dyDescent="0.3">
      <c r="A410">
        <v>733443</v>
      </c>
      <c r="B410" t="s">
        <v>965</v>
      </c>
      <c r="C410" t="s">
        <v>28</v>
      </c>
      <c r="D410">
        <v>7994</v>
      </c>
      <c r="E410">
        <v>8149</v>
      </c>
      <c r="F410" t="s">
        <v>966</v>
      </c>
      <c r="G410">
        <v>4</v>
      </c>
      <c r="H410" t="s">
        <v>40</v>
      </c>
      <c r="I410" t="s">
        <v>96</v>
      </c>
      <c r="J410">
        <v>72859</v>
      </c>
      <c r="K410" t="s">
        <v>274</v>
      </c>
      <c r="L410">
        <v>72859</v>
      </c>
      <c r="M410" t="s">
        <v>274</v>
      </c>
      <c r="N410" t="s">
        <v>275</v>
      </c>
      <c r="O410" t="s">
        <v>34</v>
      </c>
      <c r="P410" t="s">
        <v>353</v>
      </c>
      <c r="Q410" t="s">
        <v>36</v>
      </c>
      <c r="R410" t="s">
        <v>36</v>
      </c>
      <c r="S410" t="s">
        <v>36</v>
      </c>
      <c r="T410">
        <v>18233.2</v>
      </c>
      <c r="U410">
        <v>0</v>
      </c>
      <c r="V410">
        <v>0</v>
      </c>
      <c r="W410">
        <v>0</v>
      </c>
      <c r="X410">
        <v>1755.38</v>
      </c>
      <c r="Y410">
        <v>0</v>
      </c>
      <c r="Z410">
        <v>0</v>
      </c>
      <c r="AA410">
        <v>0</v>
      </c>
      <c r="AB410">
        <f t="shared" si="18"/>
        <v>1519.4333333333334</v>
      </c>
      <c r="AC410">
        <f t="shared" si="19"/>
        <v>0</v>
      </c>
      <c r="AD410">
        <f t="shared" si="20"/>
        <v>3342.7533333333336</v>
      </c>
    </row>
    <row r="411" spans="1:30" x14ac:dyDescent="0.3">
      <c r="A411">
        <v>750759</v>
      </c>
      <c r="B411" t="s">
        <v>370</v>
      </c>
      <c r="C411" t="s">
        <v>28</v>
      </c>
      <c r="D411">
        <v>7992</v>
      </c>
      <c r="E411">
        <v>8149</v>
      </c>
      <c r="F411" t="s">
        <v>227</v>
      </c>
      <c r="G411">
        <v>5</v>
      </c>
      <c r="H411" t="s">
        <v>30</v>
      </c>
      <c r="I411" t="s">
        <v>31</v>
      </c>
      <c r="J411">
        <v>1730</v>
      </c>
      <c r="K411" t="s">
        <v>371</v>
      </c>
      <c r="L411">
        <v>1730</v>
      </c>
      <c r="M411" t="s">
        <v>371</v>
      </c>
      <c r="N411" t="s">
        <v>372</v>
      </c>
      <c r="O411" t="s">
        <v>67</v>
      </c>
      <c r="P411" t="s">
        <v>517</v>
      </c>
      <c r="Q411" t="s">
        <v>36</v>
      </c>
      <c r="R411" t="s">
        <v>36</v>
      </c>
      <c r="S411" t="s">
        <v>37</v>
      </c>
      <c r="T411">
        <v>0</v>
      </c>
      <c r="U411">
        <v>0</v>
      </c>
      <c r="V411">
        <v>2175.33</v>
      </c>
      <c r="W411">
        <v>725.11</v>
      </c>
      <c r="X411">
        <v>0</v>
      </c>
      <c r="Y411">
        <v>0</v>
      </c>
      <c r="Z411">
        <v>361.44</v>
      </c>
      <c r="AA411">
        <v>27.89</v>
      </c>
      <c r="AB411">
        <f t="shared" si="18"/>
        <v>0</v>
      </c>
      <c r="AC411">
        <f t="shared" si="19"/>
        <v>2900.44</v>
      </c>
      <c r="AD411">
        <f t="shared" si="20"/>
        <v>0</v>
      </c>
    </row>
    <row r="412" spans="1:30" x14ac:dyDescent="0.3">
      <c r="A412">
        <v>149132</v>
      </c>
      <c r="B412" t="s">
        <v>967</v>
      </c>
      <c r="C412" t="s">
        <v>28</v>
      </c>
      <c r="D412">
        <v>7989</v>
      </c>
      <c r="E412">
        <v>8149</v>
      </c>
      <c r="F412" t="s">
        <v>968</v>
      </c>
      <c r="G412">
        <v>2</v>
      </c>
      <c r="H412" t="s">
        <v>71</v>
      </c>
      <c r="I412" t="s">
        <v>75</v>
      </c>
      <c r="J412">
        <v>35000</v>
      </c>
      <c r="K412" t="s">
        <v>76</v>
      </c>
      <c r="L412">
        <v>35000</v>
      </c>
      <c r="M412" t="s">
        <v>76</v>
      </c>
      <c r="N412">
        <v>0</v>
      </c>
      <c r="O412" t="s">
        <v>43</v>
      </c>
      <c r="P412" t="s">
        <v>77</v>
      </c>
      <c r="Q412" t="s">
        <v>37</v>
      </c>
      <c r="R412" t="s">
        <v>36</v>
      </c>
      <c r="S412" t="s">
        <v>36</v>
      </c>
      <c r="T412">
        <v>4126.68</v>
      </c>
      <c r="U412">
        <v>0</v>
      </c>
      <c r="V412">
        <v>0</v>
      </c>
      <c r="W412">
        <v>0</v>
      </c>
      <c r="X412">
        <v>76.73</v>
      </c>
      <c r="Y412">
        <v>0</v>
      </c>
      <c r="Z412">
        <v>0</v>
      </c>
      <c r="AA412">
        <v>0</v>
      </c>
      <c r="AB412">
        <f t="shared" si="18"/>
        <v>343.89000000000004</v>
      </c>
      <c r="AC412">
        <f t="shared" si="19"/>
        <v>0</v>
      </c>
      <c r="AD412">
        <f t="shared" si="20"/>
        <v>756.55800000000011</v>
      </c>
    </row>
    <row r="413" spans="1:30" x14ac:dyDescent="0.3">
      <c r="A413">
        <v>819964</v>
      </c>
      <c r="B413" t="s">
        <v>969</v>
      </c>
      <c r="C413" t="s">
        <v>28</v>
      </c>
      <c r="D413">
        <v>7992</v>
      </c>
      <c r="E413">
        <v>8145</v>
      </c>
      <c r="F413" t="s">
        <v>970</v>
      </c>
      <c r="G413">
        <v>5</v>
      </c>
      <c r="H413" t="s">
        <v>30</v>
      </c>
      <c r="I413" t="s">
        <v>31</v>
      </c>
      <c r="J413">
        <v>815</v>
      </c>
      <c r="K413" t="s">
        <v>163</v>
      </c>
      <c r="L413">
        <v>815</v>
      </c>
      <c r="M413" t="s">
        <v>163</v>
      </c>
      <c r="N413" t="s">
        <v>243</v>
      </c>
      <c r="O413" t="s">
        <v>67</v>
      </c>
      <c r="P413" t="s">
        <v>87</v>
      </c>
      <c r="Q413" t="s">
        <v>36</v>
      </c>
      <c r="R413" t="s">
        <v>36</v>
      </c>
      <c r="S413" t="s">
        <v>37</v>
      </c>
      <c r="T413">
        <v>1722.89</v>
      </c>
      <c r="U413">
        <v>367.2</v>
      </c>
      <c r="V413">
        <v>0</v>
      </c>
      <c r="W413">
        <v>0</v>
      </c>
      <c r="X413">
        <v>255.65</v>
      </c>
      <c r="Y413">
        <v>40.79</v>
      </c>
      <c r="Z413">
        <v>0</v>
      </c>
      <c r="AA413">
        <v>0</v>
      </c>
      <c r="AB413">
        <f t="shared" si="18"/>
        <v>143.57416666666668</v>
      </c>
      <c r="AC413">
        <f t="shared" si="19"/>
        <v>0</v>
      </c>
      <c r="AD413">
        <f t="shared" si="20"/>
        <v>315.86316666666676</v>
      </c>
    </row>
    <row r="414" spans="1:30" x14ac:dyDescent="0.3">
      <c r="A414">
        <v>977947</v>
      </c>
      <c r="B414" t="s">
        <v>971</v>
      </c>
      <c r="C414" t="s">
        <v>28</v>
      </c>
      <c r="D414">
        <v>7992</v>
      </c>
      <c r="E414">
        <v>8165</v>
      </c>
      <c r="F414" t="s">
        <v>29</v>
      </c>
      <c r="G414">
        <v>5</v>
      </c>
      <c r="H414" t="s">
        <v>30</v>
      </c>
      <c r="I414" t="s">
        <v>31</v>
      </c>
      <c r="J414">
        <v>1357</v>
      </c>
      <c r="K414" t="s">
        <v>101</v>
      </c>
      <c r="L414">
        <v>1357</v>
      </c>
      <c r="M414" t="s">
        <v>101</v>
      </c>
      <c r="N414" t="s">
        <v>102</v>
      </c>
      <c r="O414" t="s">
        <v>67</v>
      </c>
      <c r="P414" t="s">
        <v>487</v>
      </c>
      <c r="Q414" t="s">
        <v>36</v>
      </c>
      <c r="R414" t="s">
        <v>36</v>
      </c>
      <c r="S414" t="s">
        <v>37</v>
      </c>
      <c r="T414">
        <v>19678.34</v>
      </c>
      <c r="U414">
        <v>6851.74</v>
      </c>
      <c r="V414">
        <v>0</v>
      </c>
      <c r="W414">
        <v>0</v>
      </c>
      <c r="X414">
        <v>1518.87</v>
      </c>
      <c r="Y414">
        <v>517.03</v>
      </c>
      <c r="Z414">
        <v>0</v>
      </c>
      <c r="AA414">
        <v>0</v>
      </c>
      <c r="AB414">
        <f t="shared" si="18"/>
        <v>1639.8616666666667</v>
      </c>
      <c r="AC414">
        <f t="shared" si="19"/>
        <v>0</v>
      </c>
      <c r="AD414">
        <f t="shared" si="20"/>
        <v>3607.695666666667</v>
      </c>
    </row>
    <row r="415" spans="1:30" x14ac:dyDescent="0.3">
      <c r="A415">
        <v>871841</v>
      </c>
      <c r="B415" t="s">
        <v>470</v>
      </c>
      <c r="C415" t="s">
        <v>28</v>
      </c>
      <c r="D415">
        <v>7670</v>
      </c>
      <c r="E415">
        <v>8155</v>
      </c>
      <c r="F415" t="s">
        <v>471</v>
      </c>
      <c r="G415">
        <v>4</v>
      </c>
      <c r="H415" t="s">
        <v>40</v>
      </c>
      <c r="I415" t="s">
        <v>96</v>
      </c>
      <c r="J415">
        <v>40206</v>
      </c>
      <c r="K415" t="s">
        <v>236</v>
      </c>
      <c r="L415">
        <v>40205</v>
      </c>
      <c r="M415" t="s">
        <v>237</v>
      </c>
      <c r="N415" t="s">
        <v>472</v>
      </c>
      <c r="O415" t="s">
        <v>34</v>
      </c>
      <c r="P415" t="s">
        <v>972</v>
      </c>
      <c r="Q415" t="s">
        <v>36</v>
      </c>
      <c r="R415" t="s">
        <v>36</v>
      </c>
      <c r="S415" t="s">
        <v>36</v>
      </c>
      <c r="T415">
        <v>10940.04</v>
      </c>
      <c r="U415">
        <v>10940.04</v>
      </c>
      <c r="V415">
        <v>0</v>
      </c>
      <c r="W415">
        <v>0</v>
      </c>
      <c r="X415">
        <v>570.83000000000004</v>
      </c>
      <c r="Y415">
        <v>570.83000000000004</v>
      </c>
      <c r="Z415">
        <v>0</v>
      </c>
      <c r="AA415">
        <v>0</v>
      </c>
      <c r="AB415">
        <f t="shared" si="18"/>
        <v>911.67000000000007</v>
      </c>
      <c r="AC415">
        <f t="shared" si="19"/>
        <v>0</v>
      </c>
      <c r="AD415">
        <f t="shared" si="20"/>
        <v>2005.6740000000004</v>
      </c>
    </row>
    <row r="416" spans="1:30" x14ac:dyDescent="0.3">
      <c r="A416">
        <v>717450</v>
      </c>
      <c r="B416" t="s">
        <v>758</v>
      </c>
      <c r="C416" t="s">
        <v>28</v>
      </c>
      <c r="D416">
        <v>7994</v>
      </c>
      <c r="E416">
        <v>8149</v>
      </c>
      <c r="F416" t="s">
        <v>759</v>
      </c>
      <c r="G416">
        <v>5</v>
      </c>
      <c r="H416" t="s">
        <v>30</v>
      </c>
      <c r="I416" t="s">
        <v>96</v>
      </c>
      <c r="J416">
        <v>1156</v>
      </c>
      <c r="K416" t="s">
        <v>137</v>
      </c>
      <c r="L416">
        <v>1156</v>
      </c>
      <c r="M416" t="s">
        <v>137</v>
      </c>
      <c r="N416" t="s">
        <v>138</v>
      </c>
      <c r="O416" t="s">
        <v>34</v>
      </c>
      <c r="P416" t="s">
        <v>333</v>
      </c>
      <c r="Q416" t="s">
        <v>36</v>
      </c>
      <c r="R416" t="s">
        <v>36</v>
      </c>
      <c r="S416" t="s">
        <v>37</v>
      </c>
      <c r="T416">
        <v>7598.16</v>
      </c>
      <c r="U416">
        <v>7598.16</v>
      </c>
      <c r="V416">
        <v>0</v>
      </c>
      <c r="W416">
        <v>0</v>
      </c>
      <c r="X416">
        <v>768.69</v>
      </c>
      <c r="Y416">
        <v>768.69</v>
      </c>
      <c r="Z416">
        <v>0</v>
      </c>
      <c r="AA416">
        <v>0</v>
      </c>
      <c r="AB416">
        <f t="shared" si="18"/>
        <v>633.17999999999995</v>
      </c>
      <c r="AC416">
        <f t="shared" si="19"/>
        <v>0</v>
      </c>
      <c r="AD416">
        <f t="shared" si="20"/>
        <v>1392.9960000000001</v>
      </c>
    </row>
    <row r="417" spans="1:30" x14ac:dyDescent="0.3">
      <c r="A417">
        <v>462385</v>
      </c>
      <c r="B417" t="s">
        <v>873</v>
      </c>
      <c r="C417" t="s">
        <v>28</v>
      </c>
      <c r="D417">
        <v>7992</v>
      </c>
      <c r="E417">
        <v>8163</v>
      </c>
      <c r="F417" t="s">
        <v>50</v>
      </c>
      <c r="G417">
        <v>5</v>
      </c>
      <c r="H417" t="s">
        <v>30</v>
      </c>
      <c r="I417" t="s">
        <v>31</v>
      </c>
      <c r="J417">
        <v>542</v>
      </c>
      <c r="K417" t="s">
        <v>155</v>
      </c>
      <c r="L417">
        <v>542</v>
      </c>
      <c r="M417" t="s">
        <v>155</v>
      </c>
      <c r="N417" t="s">
        <v>156</v>
      </c>
      <c r="O417" t="s">
        <v>67</v>
      </c>
      <c r="P417" t="s">
        <v>115</v>
      </c>
      <c r="Q417" t="s">
        <v>36</v>
      </c>
      <c r="R417" t="s">
        <v>36</v>
      </c>
      <c r="S417" t="s">
        <v>37</v>
      </c>
      <c r="T417">
        <v>48009.42</v>
      </c>
      <c r="U417">
        <v>0</v>
      </c>
      <c r="V417">
        <v>0</v>
      </c>
      <c r="W417">
        <v>0</v>
      </c>
      <c r="X417">
        <v>3831.66</v>
      </c>
      <c r="Y417">
        <v>0</v>
      </c>
      <c r="Z417">
        <v>0</v>
      </c>
      <c r="AA417">
        <v>0</v>
      </c>
      <c r="AB417">
        <f t="shared" si="18"/>
        <v>4000.7849999999999</v>
      </c>
      <c r="AC417">
        <f t="shared" si="19"/>
        <v>0</v>
      </c>
      <c r="AD417">
        <f t="shared" si="20"/>
        <v>8801.7270000000008</v>
      </c>
    </row>
    <row r="418" spans="1:30" x14ac:dyDescent="0.3">
      <c r="A418">
        <v>870905</v>
      </c>
      <c r="B418" t="s">
        <v>973</v>
      </c>
      <c r="C418" t="s">
        <v>28</v>
      </c>
      <c r="D418">
        <v>7995</v>
      </c>
      <c r="E418">
        <v>8113</v>
      </c>
      <c r="F418" t="s">
        <v>839</v>
      </c>
      <c r="G418">
        <v>4</v>
      </c>
      <c r="H418" t="s">
        <v>40</v>
      </c>
      <c r="I418" t="s">
        <v>31</v>
      </c>
      <c r="J418">
        <v>40558</v>
      </c>
      <c r="K418" t="s">
        <v>65</v>
      </c>
      <c r="L418">
        <v>40558</v>
      </c>
      <c r="M418" t="s">
        <v>65</v>
      </c>
      <c r="N418" t="s">
        <v>840</v>
      </c>
      <c r="O418" t="s">
        <v>67</v>
      </c>
      <c r="P418" t="s">
        <v>109</v>
      </c>
      <c r="Q418" t="s">
        <v>37</v>
      </c>
      <c r="R418" t="s">
        <v>36</v>
      </c>
      <c r="S418" t="s">
        <v>36</v>
      </c>
      <c r="T418">
        <v>8244.1200000000008</v>
      </c>
      <c r="U418">
        <v>2750.6</v>
      </c>
      <c r="V418">
        <v>0</v>
      </c>
      <c r="W418">
        <v>0</v>
      </c>
      <c r="X418">
        <v>362.42</v>
      </c>
      <c r="Y418">
        <v>107.92</v>
      </c>
      <c r="Z418">
        <v>0</v>
      </c>
      <c r="AA418">
        <v>0</v>
      </c>
      <c r="AB418">
        <f t="shared" si="18"/>
        <v>687.0100000000001</v>
      </c>
      <c r="AC418">
        <f t="shared" si="19"/>
        <v>0</v>
      </c>
      <c r="AD418">
        <f t="shared" si="20"/>
        <v>1511.4220000000003</v>
      </c>
    </row>
    <row r="419" spans="1:30" x14ac:dyDescent="0.3">
      <c r="A419">
        <v>638527</v>
      </c>
      <c r="B419" t="s">
        <v>752</v>
      </c>
      <c r="C419" t="s">
        <v>28</v>
      </c>
      <c r="D419">
        <v>7003</v>
      </c>
      <c r="E419">
        <v>8148</v>
      </c>
      <c r="F419" t="s">
        <v>753</v>
      </c>
      <c r="G419">
        <v>4</v>
      </c>
      <c r="H419" t="s">
        <v>40</v>
      </c>
      <c r="I419" t="s">
        <v>31</v>
      </c>
      <c r="J419">
        <v>40461</v>
      </c>
      <c r="K419" t="s">
        <v>41</v>
      </c>
      <c r="L419">
        <v>40461</v>
      </c>
      <c r="M419" t="s">
        <v>41</v>
      </c>
      <c r="N419" t="s">
        <v>318</v>
      </c>
      <c r="O419" t="s">
        <v>43</v>
      </c>
      <c r="P419" t="s">
        <v>974</v>
      </c>
      <c r="Q419" t="s">
        <v>36</v>
      </c>
      <c r="R419" t="s">
        <v>36</v>
      </c>
      <c r="S419" t="s">
        <v>36</v>
      </c>
      <c r="T419">
        <v>27543.759999999998</v>
      </c>
      <c r="U419">
        <v>3932.8</v>
      </c>
      <c r="V419">
        <v>0</v>
      </c>
      <c r="W419">
        <v>0</v>
      </c>
      <c r="X419">
        <v>784.04</v>
      </c>
      <c r="Y419">
        <v>112.57</v>
      </c>
      <c r="Z419">
        <v>0</v>
      </c>
      <c r="AA419">
        <v>0</v>
      </c>
      <c r="AB419">
        <f t="shared" si="18"/>
        <v>2295.313333333333</v>
      </c>
      <c r="AC419">
        <f t="shared" si="19"/>
        <v>0</v>
      </c>
      <c r="AD419">
        <f t="shared" si="20"/>
        <v>5049.6893333333328</v>
      </c>
    </row>
    <row r="420" spans="1:30" x14ac:dyDescent="0.3">
      <c r="A420">
        <v>76006</v>
      </c>
      <c r="B420" t="s">
        <v>257</v>
      </c>
      <c r="C420" t="s">
        <v>28</v>
      </c>
      <c r="D420">
        <v>7994</v>
      </c>
      <c r="E420">
        <v>8149</v>
      </c>
      <c r="F420" t="s">
        <v>258</v>
      </c>
      <c r="G420">
        <v>4</v>
      </c>
      <c r="H420" t="s">
        <v>40</v>
      </c>
      <c r="I420" t="s">
        <v>31</v>
      </c>
      <c r="J420">
        <v>40263</v>
      </c>
      <c r="K420" t="s">
        <v>259</v>
      </c>
      <c r="L420">
        <v>40263</v>
      </c>
      <c r="M420" t="s">
        <v>259</v>
      </c>
      <c r="N420" t="s">
        <v>260</v>
      </c>
      <c r="O420" t="s">
        <v>34</v>
      </c>
      <c r="P420" t="s">
        <v>127</v>
      </c>
      <c r="Q420" t="s">
        <v>36</v>
      </c>
      <c r="R420" t="s">
        <v>36</v>
      </c>
      <c r="S420" t="s">
        <v>36</v>
      </c>
      <c r="T420">
        <v>27735.15</v>
      </c>
      <c r="U420">
        <v>0</v>
      </c>
      <c r="V420">
        <v>18490.099999999999</v>
      </c>
      <c r="W420">
        <v>18937.3</v>
      </c>
      <c r="X420">
        <v>1269.22</v>
      </c>
      <c r="Y420">
        <v>0</v>
      </c>
      <c r="Z420">
        <v>833.47</v>
      </c>
      <c r="AA420">
        <v>642.4</v>
      </c>
      <c r="AB420">
        <f t="shared" si="18"/>
        <v>2311.2625000000003</v>
      </c>
      <c r="AC420">
        <f t="shared" si="19"/>
        <v>37427.399999999994</v>
      </c>
      <c r="AD420">
        <f t="shared" si="20"/>
        <v>5084.7775000000011</v>
      </c>
    </row>
    <row r="421" spans="1:30" x14ac:dyDescent="0.3">
      <c r="A421">
        <v>458677</v>
      </c>
      <c r="B421" t="s">
        <v>894</v>
      </c>
      <c r="C421" t="s">
        <v>28</v>
      </c>
      <c r="D421">
        <v>7992</v>
      </c>
      <c r="E421">
        <v>8149</v>
      </c>
      <c r="F421" t="s">
        <v>895</v>
      </c>
      <c r="G421">
        <v>4</v>
      </c>
      <c r="H421" t="s">
        <v>40</v>
      </c>
      <c r="I421" t="s">
        <v>96</v>
      </c>
      <c r="J421">
        <v>2133</v>
      </c>
      <c r="K421" t="s">
        <v>132</v>
      </c>
      <c r="L421">
        <v>2133</v>
      </c>
      <c r="M421" t="s">
        <v>132</v>
      </c>
      <c r="N421" t="s">
        <v>133</v>
      </c>
      <c r="O421" t="s">
        <v>67</v>
      </c>
      <c r="P421" t="s">
        <v>353</v>
      </c>
      <c r="Q421" t="s">
        <v>36</v>
      </c>
      <c r="R421" t="s">
        <v>36</v>
      </c>
      <c r="S421" t="s">
        <v>36</v>
      </c>
      <c r="T421">
        <v>54282.18</v>
      </c>
      <c r="U421">
        <v>0</v>
      </c>
      <c r="V421">
        <v>0</v>
      </c>
      <c r="W421">
        <v>0</v>
      </c>
      <c r="X421">
        <v>5511</v>
      </c>
      <c r="Y421">
        <v>0</v>
      </c>
      <c r="Z421">
        <v>0</v>
      </c>
      <c r="AA421">
        <v>0</v>
      </c>
      <c r="AB421">
        <f t="shared" si="18"/>
        <v>4523.5150000000003</v>
      </c>
      <c r="AC421">
        <f t="shared" si="19"/>
        <v>0</v>
      </c>
      <c r="AD421">
        <f t="shared" si="20"/>
        <v>9951.733000000002</v>
      </c>
    </row>
    <row r="422" spans="1:30" x14ac:dyDescent="0.3">
      <c r="A422">
        <v>979607</v>
      </c>
      <c r="B422" t="s">
        <v>975</v>
      </c>
      <c r="C422" t="s">
        <v>28</v>
      </c>
      <c r="D422">
        <v>7992</v>
      </c>
      <c r="E422">
        <v>8155</v>
      </c>
      <c r="F422" t="s">
        <v>59</v>
      </c>
      <c r="G422">
        <v>5</v>
      </c>
      <c r="H422" t="s">
        <v>30</v>
      </c>
      <c r="I422" t="s">
        <v>31</v>
      </c>
      <c r="J422">
        <v>348</v>
      </c>
      <c r="K422" t="s">
        <v>80</v>
      </c>
      <c r="L422">
        <v>348</v>
      </c>
      <c r="M422" t="s">
        <v>80</v>
      </c>
      <c r="N422" t="s">
        <v>976</v>
      </c>
      <c r="O422" t="s">
        <v>67</v>
      </c>
      <c r="P422" t="s">
        <v>263</v>
      </c>
      <c r="Q422" t="s">
        <v>36</v>
      </c>
      <c r="R422" t="s">
        <v>36</v>
      </c>
      <c r="S422" t="s">
        <v>37</v>
      </c>
      <c r="T422">
        <v>15349.86</v>
      </c>
      <c r="U422">
        <v>0</v>
      </c>
      <c r="V422">
        <v>10243.86</v>
      </c>
      <c r="W422">
        <v>4207.82</v>
      </c>
      <c r="X422">
        <v>1208.76</v>
      </c>
      <c r="Y422">
        <v>0</v>
      </c>
      <c r="Z422">
        <v>807.08</v>
      </c>
      <c r="AA422">
        <v>161.84</v>
      </c>
      <c r="AB422">
        <f t="shared" si="18"/>
        <v>1279.155</v>
      </c>
      <c r="AC422">
        <f t="shared" si="19"/>
        <v>14451.68</v>
      </c>
      <c r="AD422">
        <f t="shared" si="20"/>
        <v>2814.1410000000001</v>
      </c>
    </row>
    <row r="423" spans="1:30" x14ac:dyDescent="0.3">
      <c r="A423">
        <v>126806</v>
      </c>
      <c r="B423" t="s">
        <v>977</v>
      </c>
      <c r="C423" t="s">
        <v>28</v>
      </c>
      <c r="D423">
        <v>538</v>
      </c>
      <c r="E423">
        <v>8149</v>
      </c>
      <c r="F423" t="s">
        <v>686</v>
      </c>
      <c r="G423">
        <v>2</v>
      </c>
      <c r="H423" t="s">
        <v>71</v>
      </c>
      <c r="I423" t="s">
        <v>96</v>
      </c>
      <c r="J423">
        <v>72823</v>
      </c>
      <c r="K423" t="s">
        <v>687</v>
      </c>
      <c r="L423">
        <v>72823</v>
      </c>
      <c r="M423" t="s">
        <v>687</v>
      </c>
      <c r="N423">
        <v>0</v>
      </c>
      <c r="O423" t="s">
        <v>67</v>
      </c>
      <c r="P423" t="s">
        <v>826</v>
      </c>
      <c r="Q423" t="s">
        <v>36</v>
      </c>
      <c r="R423" t="s">
        <v>36</v>
      </c>
      <c r="S423" t="s">
        <v>36</v>
      </c>
      <c r="T423">
        <v>839.28</v>
      </c>
      <c r="U423">
        <v>0</v>
      </c>
      <c r="V423">
        <v>0</v>
      </c>
      <c r="W423">
        <v>0</v>
      </c>
      <c r="X423">
        <v>25</v>
      </c>
      <c r="Y423">
        <v>0</v>
      </c>
      <c r="Z423">
        <v>0</v>
      </c>
      <c r="AA423">
        <v>0</v>
      </c>
      <c r="AB423">
        <f t="shared" si="18"/>
        <v>69.94</v>
      </c>
      <c r="AC423">
        <f t="shared" si="19"/>
        <v>0</v>
      </c>
      <c r="AD423">
        <f t="shared" si="20"/>
        <v>153.86799999999999</v>
      </c>
    </row>
    <row r="424" spans="1:30" x14ac:dyDescent="0.3">
      <c r="A424">
        <v>868408</v>
      </c>
      <c r="B424" t="s">
        <v>192</v>
      </c>
      <c r="C424" t="s">
        <v>28</v>
      </c>
      <c r="D424">
        <v>7003</v>
      </c>
      <c r="E424">
        <v>8148</v>
      </c>
      <c r="F424" t="s">
        <v>193</v>
      </c>
      <c r="G424">
        <v>4</v>
      </c>
      <c r="H424" t="s">
        <v>40</v>
      </c>
      <c r="I424" t="s">
        <v>31</v>
      </c>
      <c r="J424">
        <v>40461</v>
      </c>
      <c r="K424" t="s">
        <v>41</v>
      </c>
      <c r="L424">
        <v>40461</v>
      </c>
      <c r="M424" t="s">
        <v>41</v>
      </c>
      <c r="N424" t="s">
        <v>194</v>
      </c>
      <c r="O424" t="s">
        <v>43</v>
      </c>
      <c r="P424" t="s">
        <v>978</v>
      </c>
      <c r="Q424" t="s">
        <v>36</v>
      </c>
      <c r="R424" t="s">
        <v>36</v>
      </c>
      <c r="S424" t="s">
        <v>36</v>
      </c>
      <c r="T424">
        <v>2463.06</v>
      </c>
      <c r="U424">
        <v>0</v>
      </c>
      <c r="V424">
        <v>0</v>
      </c>
      <c r="W424">
        <v>0</v>
      </c>
      <c r="X424">
        <v>57.8</v>
      </c>
      <c r="Y424">
        <v>0</v>
      </c>
      <c r="Z424">
        <v>0</v>
      </c>
      <c r="AA424">
        <v>0</v>
      </c>
      <c r="AB424">
        <f t="shared" si="18"/>
        <v>205.255</v>
      </c>
      <c r="AC424">
        <f t="shared" si="19"/>
        <v>0</v>
      </c>
      <c r="AD424">
        <f t="shared" si="20"/>
        <v>451.56100000000004</v>
      </c>
    </row>
    <row r="425" spans="1:30" x14ac:dyDescent="0.3">
      <c r="A425">
        <v>769975</v>
      </c>
      <c r="B425" t="s">
        <v>735</v>
      </c>
      <c r="C425" t="s">
        <v>28</v>
      </c>
      <c r="D425">
        <v>7994</v>
      </c>
      <c r="E425">
        <v>8145</v>
      </c>
      <c r="F425" t="s">
        <v>162</v>
      </c>
      <c r="G425">
        <v>5</v>
      </c>
      <c r="H425" t="s">
        <v>30</v>
      </c>
      <c r="I425" t="s">
        <v>31</v>
      </c>
      <c r="J425">
        <v>72859</v>
      </c>
      <c r="K425" t="s">
        <v>274</v>
      </c>
      <c r="L425">
        <v>72859</v>
      </c>
      <c r="M425" t="s">
        <v>274</v>
      </c>
      <c r="N425" t="s">
        <v>275</v>
      </c>
      <c r="O425" t="s">
        <v>34</v>
      </c>
      <c r="P425" t="s">
        <v>407</v>
      </c>
      <c r="Q425" t="s">
        <v>37</v>
      </c>
      <c r="R425" t="s">
        <v>36</v>
      </c>
      <c r="S425" t="s">
        <v>37</v>
      </c>
      <c r="T425">
        <v>3366.14</v>
      </c>
      <c r="U425">
        <v>0</v>
      </c>
      <c r="V425">
        <v>0</v>
      </c>
      <c r="W425">
        <v>0</v>
      </c>
      <c r="X425">
        <v>262.72000000000003</v>
      </c>
      <c r="Y425">
        <v>0</v>
      </c>
      <c r="Z425">
        <v>0</v>
      </c>
      <c r="AA425">
        <v>0</v>
      </c>
      <c r="AB425">
        <f t="shared" si="18"/>
        <v>280.51166666666666</v>
      </c>
      <c r="AC425">
        <f t="shared" si="19"/>
        <v>0</v>
      </c>
      <c r="AD425">
        <f t="shared" si="20"/>
        <v>617.12566666666669</v>
      </c>
    </row>
    <row r="426" spans="1:30" x14ac:dyDescent="0.3">
      <c r="A426">
        <v>755482</v>
      </c>
      <c r="B426" t="s">
        <v>979</v>
      </c>
      <c r="C426" t="s">
        <v>28</v>
      </c>
      <c r="D426">
        <v>7992</v>
      </c>
      <c r="E426">
        <v>8163</v>
      </c>
      <c r="F426" t="s">
        <v>461</v>
      </c>
      <c r="G426">
        <v>5</v>
      </c>
      <c r="H426" t="s">
        <v>30</v>
      </c>
      <c r="I426" t="s">
        <v>31</v>
      </c>
      <c r="J426">
        <v>1645</v>
      </c>
      <c r="K426" t="s">
        <v>254</v>
      </c>
      <c r="L426">
        <v>1645</v>
      </c>
      <c r="M426" t="s">
        <v>254</v>
      </c>
      <c r="N426" t="s">
        <v>255</v>
      </c>
      <c r="O426" t="s">
        <v>67</v>
      </c>
      <c r="P426" t="s">
        <v>980</v>
      </c>
      <c r="Q426" t="s">
        <v>36</v>
      </c>
      <c r="R426" t="s">
        <v>36</v>
      </c>
      <c r="S426" t="s">
        <v>37</v>
      </c>
      <c r="T426">
        <v>42543</v>
      </c>
      <c r="U426">
        <v>12245</v>
      </c>
      <c r="V426">
        <v>0</v>
      </c>
      <c r="W426">
        <v>0</v>
      </c>
      <c r="X426">
        <v>3536.02</v>
      </c>
      <c r="Y426">
        <v>1022.96</v>
      </c>
      <c r="Z426">
        <v>0</v>
      </c>
      <c r="AA426">
        <v>0</v>
      </c>
      <c r="AB426">
        <f t="shared" si="18"/>
        <v>3545.25</v>
      </c>
      <c r="AC426">
        <f t="shared" si="19"/>
        <v>0</v>
      </c>
      <c r="AD426">
        <f t="shared" si="20"/>
        <v>7799.55</v>
      </c>
    </row>
    <row r="427" spans="1:30" x14ac:dyDescent="0.3">
      <c r="A427">
        <v>798126</v>
      </c>
      <c r="B427" t="s">
        <v>981</v>
      </c>
      <c r="C427" t="s">
        <v>28</v>
      </c>
      <c r="D427">
        <v>7994</v>
      </c>
      <c r="E427">
        <v>8149</v>
      </c>
      <c r="F427" t="s">
        <v>982</v>
      </c>
      <c r="G427">
        <v>4</v>
      </c>
      <c r="H427" t="s">
        <v>40</v>
      </c>
      <c r="I427" t="s">
        <v>96</v>
      </c>
      <c r="J427">
        <v>40019</v>
      </c>
      <c r="K427" t="s">
        <v>200</v>
      </c>
      <c r="L427">
        <v>40018</v>
      </c>
      <c r="M427" t="s">
        <v>200</v>
      </c>
      <c r="N427" t="s">
        <v>876</v>
      </c>
      <c r="O427" t="s">
        <v>34</v>
      </c>
      <c r="P427" t="s">
        <v>77</v>
      </c>
      <c r="Q427" t="s">
        <v>37</v>
      </c>
      <c r="R427" t="s">
        <v>36</v>
      </c>
      <c r="S427" t="s">
        <v>36</v>
      </c>
      <c r="T427">
        <v>10040.299999999999</v>
      </c>
      <c r="U427">
        <v>10040.299999999999</v>
      </c>
      <c r="V427">
        <v>2075.08</v>
      </c>
      <c r="W427">
        <v>2075.08</v>
      </c>
      <c r="X427">
        <v>372.2</v>
      </c>
      <c r="Y427">
        <v>372.2</v>
      </c>
      <c r="Z427">
        <v>81.06</v>
      </c>
      <c r="AA427">
        <v>0</v>
      </c>
      <c r="AB427">
        <f t="shared" si="18"/>
        <v>836.69166666666661</v>
      </c>
      <c r="AC427">
        <f t="shared" si="19"/>
        <v>4150.16</v>
      </c>
      <c r="AD427">
        <f t="shared" si="20"/>
        <v>1840.7216666666666</v>
      </c>
    </row>
    <row r="428" spans="1:30" x14ac:dyDescent="0.3">
      <c r="A428">
        <v>928607</v>
      </c>
      <c r="B428" t="s">
        <v>983</v>
      </c>
      <c r="C428" t="s">
        <v>28</v>
      </c>
      <c r="D428">
        <v>7992</v>
      </c>
      <c r="E428">
        <v>8195</v>
      </c>
      <c r="F428" t="s">
        <v>79</v>
      </c>
      <c r="G428">
        <v>5</v>
      </c>
      <c r="H428" t="s">
        <v>30</v>
      </c>
      <c r="I428" t="s">
        <v>31</v>
      </c>
      <c r="J428">
        <v>348</v>
      </c>
      <c r="K428" t="s">
        <v>80</v>
      </c>
      <c r="L428">
        <v>348</v>
      </c>
      <c r="M428" t="s">
        <v>80</v>
      </c>
      <c r="N428" t="s">
        <v>984</v>
      </c>
      <c r="O428" t="s">
        <v>67</v>
      </c>
      <c r="P428" t="s">
        <v>985</v>
      </c>
      <c r="Q428" t="s">
        <v>36</v>
      </c>
      <c r="R428" t="s">
        <v>36</v>
      </c>
      <c r="S428" t="s">
        <v>37</v>
      </c>
      <c r="T428">
        <v>10516.4</v>
      </c>
      <c r="U428">
        <v>0</v>
      </c>
      <c r="V428">
        <v>0</v>
      </c>
      <c r="W428">
        <v>0</v>
      </c>
      <c r="X428">
        <v>726.81</v>
      </c>
      <c r="Y428">
        <v>0</v>
      </c>
      <c r="Z428">
        <v>0</v>
      </c>
      <c r="AA428">
        <v>0</v>
      </c>
      <c r="AB428">
        <f t="shared" si="18"/>
        <v>876.36666666666667</v>
      </c>
      <c r="AC428">
        <f t="shared" si="19"/>
        <v>0</v>
      </c>
      <c r="AD428">
        <f t="shared" si="20"/>
        <v>1928.0066666666669</v>
      </c>
    </row>
    <row r="429" spans="1:30" x14ac:dyDescent="0.3">
      <c r="A429">
        <v>962875</v>
      </c>
      <c r="B429" t="s">
        <v>986</v>
      </c>
      <c r="C429" t="s">
        <v>28</v>
      </c>
      <c r="D429">
        <v>7001</v>
      </c>
      <c r="E429">
        <v>8149</v>
      </c>
      <c r="F429" t="s">
        <v>987</v>
      </c>
      <c r="G429">
        <v>4</v>
      </c>
      <c r="H429" t="s">
        <v>40</v>
      </c>
      <c r="I429" t="s">
        <v>96</v>
      </c>
      <c r="J429">
        <v>40308</v>
      </c>
      <c r="K429" t="s">
        <v>954</v>
      </c>
      <c r="L429">
        <v>40308</v>
      </c>
      <c r="M429" t="s">
        <v>954</v>
      </c>
      <c r="N429" t="s">
        <v>955</v>
      </c>
      <c r="O429" t="s">
        <v>34</v>
      </c>
      <c r="P429" t="s">
        <v>187</v>
      </c>
      <c r="Q429" t="s">
        <v>37</v>
      </c>
      <c r="R429" t="s">
        <v>36</v>
      </c>
      <c r="S429" t="s">
        <v>36</v>
      </c>
      <c r="T429">
        <v>805870.7</v>
      </c>
      <c r="U429">
        <v>88636.62</v>
      </c>
      <c r="V429">
        <v>0</v>
      </c>
      <c r="W429">
        <v>90843.01</v>
      </c>
      <c r="X429">
        <v>36890.49</v>
      </c>
      <c r="Y429">
        <v>3131.3</v>
      </c>
      <c r="Z429">
        <v>0</v>
      </c>
      <c r="AA429">
        <v>2387.02</v>
      </c>
      <c r="AB429">
        <f t="shared" si="18"/>
        <v>67155.891666666663</v>
      </c>
      <c r="AC429">
        <f t="shared" si="19"/>
        <v>90843.01</v>
      </c>
      <c r="AD429">
        <f t="shared" si="20"/>
        <v>147742.96166666667</v>
      </c>
    </row>
    <row r="430" spans="1:30" x14ac:dyDescent="0.3">
      <c r="A430">
        <v>887974</v>
      </c>
      <c r="B430" t="s">
        <v>988</v>
      </c>
      <c r="C430" t="s">
        <v>28</v>
      </c>
      <c r="D430">
        <v>7001</v>
      </c>
      <c r="E430">
        <v>8170</v>
      </c>
      <c r="F430" t="s">
        <v>331</v>
      </c>
      <c r="G430">
        <v>5</v>
      </c>
      <c r="H430" t="s">
        <v>30</v>
      </c>
      <c r="I430" t="s">
        <v>31</v>
      </c>
      <c r="J430">
        <v>2561</v>
      </c>
      <c r="K430" t="s">
        <v>439</v>
      </c>
      <c r="L430">
        <v>2561</v>
      </c>
      <c r="M430" t="s">
        <v>439</v>
      </c>
      <c r="N430" t="s">
        <v>440</v>
      </c>
      <c r="O430" t="s">
        <v>43</v>
      </c>
      <c r="P430" t="s">
        <v>860</v>
      </c>
      <c r="Q430" t="s">
        <v>36</v>
      </c>
      <c r="R430" t="s">
        <v>36</v>
      </c>
      <c r="S430" t="s">
        <v>37</v>
      </c>
      <c r="T430">
        <v>13073.9</v>
      </c>
      <c r="U430">
        <v>0</v>
      </c>
      <c r="V430">
        <v>0</v>
      </c>
      <c r="W430">
        <v>0</v>
      </c>
      <c r="X430">
        <v>1575.75</v>
      </c>
      <c r="Y430">
        <v>0</v>
      </c>
      <c r="Z430">
        <v>0</v>
      </c>
      <c r="AA430">
        <v>0</v>
      </c>
      <c r="AB430">
        <f t="shared" si="18"/>
        <v>1089.4916666666666</v>
      </c>
      <c r="AC430">
        <f t="shared" si="19"/>
        <v>0</v>
      </c>
      <c r="AD430">
        <f t="shared" si="20"/>
        <v>2396.8816666666667</v>
      </c>
    </row>
    <row r="431" spans="1:30" x14ac:dyDescent="0.3">
      <c r="A431">
        <v>902381</v>
      </c>
      <c r="B431" t="s">
        <v>532</v>
      </c>
      <c r="C431" t="s">
        <v>28</v>
      </c>
      <c r="D431">
        <v>7994</v>
      </c>
      <c r="E431">
        <v>8195</v>
      </c>
      <c r="F431" t="s">
        <v>79</v>
      </c>
      <c r="G431">
        <v>5</v>
      </c>
      <c r="H431" t="s">
        <v>30</v>
      </c>
      <c r="I431" t="s">
        <v>31</v>
      </c>
      <c r="J431">
        <v>2548</v>
      </c>
      <c r="K431" t="s">
        <v>285</v>
      </c>
      <c r="L431">
        <v>2548</v>
      </c>
      <c r="M431" t="s">
        <v>285</v>
      </c>
      <c r="N431" t="s">
        <v>286</v>
      </c>
      <c r="O431" t="s">
        <v>34</v>
      </c>
      <c r="P431" t="s">
        <v>677</v>
      </c>
      <c r="Q431" t="s">
        <v>36</v>
      </c>
      <c r="R431" t="s">
        <v>36</v>
      </c>
      <c r="S431" t="s">
        <v>37</v>
      </c>
      <c r="T431">
        <v>13633.44</v>
      </c>
      <c r="U431">
        <v>0</v>
      </c>
      <c r="V431">
        <v>0</v>
      </c>
      <c r="W431">
        <v>0</v>
      </c>
      <c r="X431">
        <v>1468.46</v>
      </c>
      <c r="Y431">
        <v>0</v>
      </c>
      <c r="Z431">
        <v>0</v>
      </c>
      <c r="AA431">
        <v>0</v>
      </c>
      <c r="AB431">
        <f t="shared" si="18"/>
        <v>1136.1200000000001</v>
      </c>
      <c r="AC431">
        <f t="shared" si="19"/>
        <v>0</v>
      </c>
      <c r="AD431">
        <f t="shared" si="20"/>
        <v>2499.4640000000004</v>
      </c>
    </row>
    <row r="432" spans="1:30" x14ac:dyDescent="0.3">
      <c r="A432">
        <v>100481</v>
      </c>
      <c r="B432" t="s">
        <v>989</v>
      </c>
      <c r="C432" t="s">
        <v>28</v>
      </c>
      <c r="D432">
        <v>7595</v>
      </c>
      <c r="E432">
        <v>8149</v>
      </c>
      <c r="F432" t="s">
        <v>349</v>
      </c>
      <c r="G432">
        <v>3</v>
      </c>
      <c r="H432" t="s">
        <v>170</v>
      </c>
      <c r="I432" t="s">
        <v>96</v>
      </c>
      <c r="J432">
        <v>72506</v>
      </c>
      <c r="K432" t="s">
        <v>174</v>
      </c>
      <c r="L432">
        <v>72480</v>
      </c>
      <c r="M432" t="s">
        <v>175</v>
      </c>
      <c r="N432" t="s">
        <v>176</v>
      </c>
      <c r="O432" t="s">
        <v>34</v>
      </c>
      <c r="P432" t="s">
        <v>121</v>
      </c>
      <c r="Q432" t="s">
        <v>37</v>
      </c>
      <c r="R432" t="s">
        <v>36</v>
      </c>
      <c r="S432" t="s">
        <v>36</v>
      </c>
      <c r="T432">
        <v>120236.4</v>
      </c>
      <c r="U432">
        <v>0</v>
      </c>
      <c r="V432">
        <v>0</v>
      </c>
      <c r="W432">
        <v>13359.6</v>
      </c>
      <c r="X432">
        <v>1953.48</v>
      </c>
      <c r="Y432">
        <v>0</v>
      </c>
      <c r="Z432">
        <v>0</v>
      </c>
      <c r="AA432">
        <v>0</v>
      </c>
      <c r="AB432">
        <f t="shared" si="18"/>
        <v>10019.699999999999</v>
      </c>
      <c r="AC432">
        <f t="shared" si="19"/>
        <v>13359.6</v>
      </c>
      <c r="AD432">
        <f t="shared" si="20"/>
        <v>22043.34</v>
      </c>
    </row>
    <row r="433" spans="1:30" x14ac:dyDescent="0.3">
      <c r="A433">
        <v>754574</v>
      </c>
      <c r="B433" t="s">
        <v>242</v>
      </c>
      <c r="C433" t="s">
        <v>28</v>
      </c>
      <c r="D433">
        <v>7992</v>
      </c>
      <c r="E433">
        <v>8145</v>
      </c>
      <c r="F433" t="s">
        <v>162</v>
      </c>
      <c r="G433">
        <v>5</v>
      </c>
      <c r="H433" t="s">
        <v>30</v>
      </c>
      <c r="I433" t="s">
        <v>31</v>
      </c>
      <c r="J433">
        <v>815</v>
      </c>
      <c r="K433" t="s">
        <v>163</v>
      </c>
      <c r="L433">
        <v>815</v>
      </c>
      <c r="M433" t="s">
        <v>163</v>
      </c>
      <c r="N433" t="s">
        <v>243</v>
      </c>
      <c r="O433" t="s">
        <v>67</v>
      </c>
      <c r="P433" t="s">
        <v>53</v>
      </c>
      <c r="Q433" t="s">
        <v>36</v>
      </c>
      <c r="R433" t="s">
        <v>36</v>
      </c>
      <c r="S433" t="s">
        <v>37</v>
      </c>
      <c r="T433">
        <v>2416.4</v>
      </c>
      <c r="U433">
        <v>2416.4</v>
      </c>
      <c r="V433">
        <v>0</v>
      </c>
      <c r="W433">
        <v>0</v>
      </c>
      <c r="X433">
        <v>219.43</v>
      </c>
      <c r="Y433">
        <v>219.43</v>
      </c>
      <c r="Z433">
        <v>0</v>
      </c>
      <c r="AA433">
        <v>0</v>
      </c>
      <c r="AB433">
        <f t="shared" si="18"/>
        <v>201.36666666666667</v>
      </c>
      <c r="AC433">
        <f t="shared" si="19"/>
        <v>0</v>
      </c>
      <c r="AD433">
        <f t="shared" si="20"/>
        <v>443.00666666666672</v>
      </c>
    </row>
    <row r="434" spans="1:30" x14ac:dyDescent="0.3">
      <c r="A434">
        <v>888052</v>
      </c>
      <c r="B434" t="s">
        <v>990</v>
      </c>
      <c r="C434" t="s">
        <v>28</v>
      </c>
      <c r="D434">
        <v>7994</v>
      </c>
      <c r="E434">
        <v>8147</v>
      </c>
      <c r="F434" t="s">
        <v>89</v>
      </c>
      <c r="G434">
        <v>5</v>
      </c>
      <c r="H434" t="s">
        <v>30</v>
      </c>
      <c r="I434" t="s">
        <v>31</v>
      </c>
      <c r="J434">
        <v>72954</v>
      </c>
      <c r="K434" t="s">
        <v>90</v>
      </c>
      <c r="L434">
        <v>72952</v>
      </c>
      <c r="M434" t="s">
        <v>91</v>
      </c>
      <c r="N434" t="s">
        <v>991</v>
      </c>
      <c r="O434" t="s">
        <v>34</v>
      </c>
      <c r="P434" t="s">
        <v>487</v>
      </c>
      <c r="Q434" t="s">
        <v>36</v>
      </c>
      <c r="R434" t="s">
        <v>36</v>
      </c>
      <c r="S434" t="s">
        <v>37</v>
      </c>
      <c r="T434">
        <v>13687.58</v>
      </c>
      <c r="U434">
        <v>13687.58</v>
      </c>
      <c r="V434">
        <v>0</v>
      </c>
      <c r="W434">
        <v>0</v>
      </c>
      <c r="X434">
        <v>1045.96</v>
      </c>
      <c r="Y434">
        <v>1045.96</v>
      </c>
      <c r="Z434">
        <v>0</v>
      </c>
      <c r="AA434">
        <v>0</v>
      </c>
      <c r="AB434">
        <f t="shared" si="18"/>
        <v>1140.6316666666667</v>
      </c>
      <c r="AC434">
        <f t="shared" si="19"/>
        <v>0</v>
      </c>
      <c r="AD434">
        <f t="shared" si="20"/>
        <v>2509.3896666666669</v>
      </c>
    </row>
    <row r="435" spans="1:30" x14ac:dyDescent="0.3">
      <c r="A435">
        <v>748683</v>
      </c>
      <c r="B435" t="s">
        <v>992</v>
      </c>
      <c r="C435" t="s">
        <v>28</v>
      </c>
      <c r="D435">
        <v>7001</v>
      </c>
      <c r="E435">
        <v>8144</v>
      </c>
      <c r="F435" t="s">
        <v>117</v>
      </c>
      <c r="G435">
        <v>5</v>
      </c>
      <c r="H435" t="s">
        <v>30</v>
      </c>
      <c r="I435" t="s">
        <v>31</v>
      </c>
      <c r="J435">
        <v>72134</v>
      </c>
      <c r="K435" t="s">
        <v>762</v>
      </c>
      <c r="L435">
        <v>72134</v>
      </c>
      <c r="M435" t="s">
        <v>762</v>
      </c>
      <c r="N435" t="s">
        <v>763</v>
      </c>
      <c r="O435" t="s">
        <v>34</v>
      </c>
      <c r="P435" t="s">
        <v>407</v>
      </c>
      <c r="Q435" t="s">
        <v>37</v>
      </c>
      <c r="R435" t="s">
        <v>36</v>
      </c>
      <c r="S435" t="s">
        <v>37</v>
      </c>
      <c r="T435">
        <v>10362.64</v>
      </c>
      <c r="U435">
        <v>0</v>
      </c>
      <c r="V435">
        <v>0</v>
      </c>
      <c r="W435">
        <v>0</v>
      </c>
      <c r="X435">
        <v>1349.1</v>
      </c>
      <c r="Y435">
        <v>0</v>
      </c>
      <c r="Z435">
        <v>0</v>
      </c>
      <c r="AA435">
        <v>0</v>
      </c>
      <c r="AB435">
        <f t="shared" si="18"/>
        <v>863.55333333333328</v>
      </c>
      <c r="AC435">
        <f t="shared" si="19"/>
        <v>0</v>
      </c>
      <c r="AD435">
        <f t="shared" si="20"/>
        <v>1899.8173333333334</v>
      </c>
    </row>
    <row r="436" spans="1:30" x14ac:dyDescent="0.3">
      <c r="A436">
        <v>654172</v>
      </c>
      <c r="B436" t="s">
        <v>993</v>
      </c>
      <c r="C436" t="s">
        <v>28</v>
      </c>
      <c r="D436">
        <v>7670</v>
      </c>
      <c r="E436">
        <v>8155</v>
      </c>
      <c r="F436" t="s">
        <v>471</v>
      </c>
      <c r="G436">
        <v>4</v>
      </c>
      <c r="H436" t="s">
        <v>40</v>
      </c>
      <c r="I436" t="s">
        <v>31</v>
      </c>
      <c r="J436">
        <v>40206</v>
      </c>
      <c r="K436" t="s">
        <v>236</v>
      </c>
      <c r="L436">
        <v>40205</v>
      </c>
      <c r="M436" t="s">
        <v>237</v>
      </c>
      <c r="N436" t="s">
        <v>472</v>
      </c>
      <c r="O436" t="s">
        <v>34</v>
      </c>
      <c r="P436" t="s">
        <v>994</v>
      </c>
      <c r="Q436" t="s">
        <v>36</v>
      </c>
      <c r="R436" t="s">
        <v>36</v>
      </c>
      <c r="S436" t="s">
        <v>36</v>
      </c>
      <c r="T436">
        <v>27678.75</v>
      </c>
      <c r="U436">
        <v>0</v>
      </c>
      <c r="V436">
        <v>0</v>
      </c>
      <c r="W436">
        <v>0</v>
      </c>
      <c r="X436">
        <v>1486.71</v>
      </c>
      <c r="Y436">
        <v>0</v>
      </c>
      <c r="Z436">
        <v>0</v>
      </c>
      <c r="AA436">
        <v>0</v>
      </c>
      <c r="AB436">
        <f t="shared" si="18"/>
        <v>2306.5625</v>
      </c>
      <c r="AC436">
        <f t="shared" si="19"/>
        <v>0</v>
      </c>
      <c r="AD436">
        <f t="shared" si="20"/>
        <v>5074.4375</v>
      </c>
    </row>
    <row r="437" spans="1:30" x14ac:dyDescent="0.3">
      <c r="A437">
        <v>983097</v>
      </c>
      <c r="B437" t="s">
        <v>995</v>
      </c>
      <c r="C437" t="s">
        <v>28</v>
      </c>
      <c r="D437">
        <v>7003</v>
      </c>
      <c r="E437">
        <v>8148</v>
      </c>
      <c r="F437" t="s">
        <v>753</v>
      </c>
      <c r="G437">
        <v>4</v>
      </c>
      <c r="H437" t="s">
        <v>40</v>
      </c>
      <c r="I437" t="s">
        <v>31</v>
      </c>
      <c r="J437">
        <v>40461</v>
      </c>
      <c r="K437" t="s">
        <v>41</v>
      </c>
      <c r="L437">
        <v>40461</v>
      </c>
      <c r="M437" t="s">
        <v>41</v>
      </c>
      <c r="N437" t="s">
        <v>318</v>
      </c>
      <c r="O437" t="s">
        <v>43</v>
      </c>
      <c r="P437" t="s">
        <v>996</v>
      </c>
      <c r="Q437" t="s">
        <v>36</v>
      </c>
      <c r="R437" t="s">
        <v>36</v>
      </c>
      <c r="S437" t="s">
        <v>36</v>
      </c>
      <c r="T437">
        <v>2230.2600000000002</v>
      </c>
      <c r="U437">
        <v>0</v>
      </c>
      <c r="V437">
        <v>0</v>
      </c>
      <c r="W437">
        <v>0</v>
      </c>
      <c r="X437">
        <v>207.64</v>
      </c>
      <c r="Y437">
        <v>0</v>
      </c>
      <c r="Z437">
        <v>0</v>
      </c>
      <c r="AA437">
        <v>0</v>
      </c>
      <c r="AB437">
        <f t="shared" si="18"/>
        <v>185.85500000000002</v>
      </c>
      <c r="AC437">
        <f t="shared" si="19"/>
        <v>0</v>
      </c>
      <c r="AD437">
        <f t="shared" si="20"/>
        <v>408.88100000000009</v>
      </c>
    </row>
    <row r="438" spans="1:30" x14ac:dyDescent="0.3">
      <c r="A438">
        <v>950067</v>
      </c>
      <c r="B438" t="s">
        <v>300</v>
      </c>
      <c r="C438" t="s">
        <v>28</v>
      </c>
      <c r="D438">
        <v>7001</v>
      </c>
      <c r="E438">
        <v>8149</v>
      </c>
      <c r="F438" t="s">
        <v>301</v>
      </c>
      <c r="G438">
        <v>4</v>
      </c>
      <c r="H438" t="s">
        <v>40</v>
      </c>
      <c r="I438" t="s">
        <v>96</v>
      </c>
      <c r="J438">
        <v>40083</v>
      </c>
      <c r="K438" t="s">
        <v>302</v>
      </c>
      <c r="L438">
        <v>40083</v>
      </c>
      <c r="M438" t="s">
        <v>302</v>
      </c>
      <c r="N438" t="s">
        <v>303</v>
      </c>
      <c r="O438" t="s">
        <v>34</v>
      </c>
      <c r="P438" t="s">
        <v>263</v>
      </c>
      <c r="Q438" t="s">
        <v>36</v>
      </c>
      <c r="R438" t="s">
        <v>36</v>
      </c>
      <c r="S438" t="s">
        <v>36</v>
      </c>
      <c r="T438">
        <v>10028.34</v>
      </c>
      <c r="U438">
        <v>0</v>
      </c>
      <c r="V438">
        <v>0</v>
      </c>
      <c r="W438">
        <v>0</v>
      </c>
      <c r="X438">
        <v>787.44</v>
      </c>
      <c r="Y438">
        <v>0</v>
      </c>
      <c r="Z438">
        <v>0</v>
      </c>
      <c r="AA438">
        <v>0</v>
      </c>
      <c r="AB438">
        <f t="shared" si="18"/>
        <v>835.69500000000005</v>
      </c>
      <c r="AC438">
        <f t="shared" si="19"/>
        <v>0</v>
      </c>
      <c r="AD438">
        <f t="shared" si="20"/>
        <v>1838.5290000000002</v>
      </c>
    </row>
    <row r="439" spans="1:30" x14ac:dyDescent="0.3">
      <c r="A439">
        <v>963424</v>
      </c>
      <c r="B439" t="s">
        <v>198</v>
      </c>
      <c r="C439" t="s">
        <v>28</v>
      </c>
      <c r="D439">
        <v>7994</v>
      </c>
      <c r="E439">
        <v>8163</v>
      </c>
      <c r="F439" t="s">
        <v>199</v>
      </c>
      <c r="G439">
        <v>5</v>
      </c>
      <c r="H439" t="s">
        <v>30</v>
      </c>
      <c r="I439" t="s">
        <v>31</v>
      </c>
      <c r="J439">
        <v>40019</v>
      </c>
      <c r="K439" t="s">
        <v>200</v>
      </c>
      <c r="L439">
        <v>40018</v>
      </c>
      <c r="M439" t="s">
        <v>200</v>
      </c>
      <c r="N439" t="s">
        <v>201</v>
      </c>
      <c r="O439" t="s">
        <v>34</v>
      </c>
      <c r="P439" t="s">
        <v>499</v>
      </c>
      <c r="Q439" t="s">
        <v>36</v>
      </c>
      <c r="R439" t="s">
        <v>36</v>
      </c>
      <c r="S439" t="s">
        <v>37</v>
      </c>
      <c r="T439">
        <v>2482.54</v>
      </c>
      <c r="U439">
        <v>0</v>
      </c>
      <c r="V439">
        <v>0</v>
      </c>
      <c r="W439">
        <v>0</v>
      </c>
      <c r="X439">
        <v>220.33</v>
      </c>
      <c r="Y439">
        <v>0</v>
      </c>
      <c r="Z439">
        <v>0</v>
      </c>
      <c r="AA439">
        <v>0</v>
      </c>
      <c r="AB439">
        <f t="shared" si="18"/>
        <v>206.87833333333333</v>
      </c>
      <c r="AC439">
        <f t="shared" si="19"/>
        <v>0</v>
      </c>
      <c r="AD439">
        <f t="shared" si="20"/>
        <v>455.13233333333335</v>
      </c>
    </row>
    <row r="440" spans="1:30" x14ac:dyDescent="0.3">
      <c r="A440">
        <v>814355</v>
      </c>
      <c r="B440" t="s">
        <v>997</v>
      </c>
      <c r="C440" t="s">
        <v>28</v>
      </c>
      <c r="D440">
        <v>7992</v>
      </c>
      <c r="E440">
        <v>8149</v>
      </c>
      <c r="F440" t="s">
        <v>998</v>
      </c>
      <c r="G440">
        <v>5</v>
      </c>
      <c r="H440" t="s">
        <v>30</v>
      </c>
      <c r="I440" t="s">
        <v>96</v>
      </c>
      <c r="J440">
        <v>633</v>
      </c>
      <c r="K440" t="s">
        <v>600</v>
      </c>
      <c r="L440">
        <v>633</v>
      </c>
      <c r="M440" t="s">
        <v>600</v>
      </c>
      <c r="N440" t="s">
        <v>601</v>
      </c>
      <c r="O440" t="s">
        <v>67</v>
      </c>
      <c r="P440" t="s">
        <v>134</v>
      </c>
      <c r="Q440" t="s">
        <v>37</v>
      </c>
      <c r="R440" t="s">
        <v>36</v>
      </c>
      <c r="S440" t="s">
        <v>37</v>
      </c>
      <c r="T440">
        <v>18890.71</v>
      </c>
      <c r="U440">
        <v>0</v>
      </c>
      <c r="V440">
        <v>0</v>
      </c>
      <c r="W440">
        <v>0</v>
      </c>
      <c r="X440">
        <v>530.54999999999995</v>
      </c>
      <c r="Y440">
        <v>0</v>
      </c>
      <c r="Z440">
        <v>0</v>
      </c>
      <c r="AA440">
        <v>0</v>
      </c>
      <c r="AB440">
        <f t="shared" si="18"/>
        <v>1574.2258333333332</v>
      </c>
      <c r="AC440">
        <f t="shared" si="19"/>
        <v>0</v>
      </c>
      <c r="AD440">
        <f t="shared" si="20"/>
        <v>3463.2968333333333</v>
      </c>
    </row>
    <row r="441" spans="1:30" x14ac:dyDescent="0.3">
      <c r="A441">
        <v>424563</v>
      </c>
      <c r="B441" t="s">
        <v>999</v>
      </c>
      <c r="C441" t="s">
        <v>28</v>
      </c>
      <c r="D441">
        <v>7994</v>
      </c>
      <c r="E441">
        <v>8149</v>
      </c>
      <c r="F441" t="s">
        <v>1000</v>
      </c>
      <c r="G441">
        <v>4</v>
      </c>
      <c r="H441" t="s">
        <v>40</v>
      </c>
      <c r="I441" t="s">
        <v>96</v>
      </c>
      <c r="J441">
        <v>36540</v>
      </c>
      <c r="K441" t="s">
        <v>306</v>
      </c>
      <c r="L441">
        <v>36540</v>
      </c>
      <c r="M441" t="s">
        <v>306</v>
      </c>
      <c r="N441" t="s">
        <v>307</v>
      </c>
      <c r="O441" t="s">
        <v>34</v>
      </c>
      <c r="P441" t="s">
        <v>751</v>
      </c>
      <c r="Q441" t="s">
        <v>36</v>
      </c>
      <c r="R441" t="s">
        <v>36</v>
      </c>
      <c r="S441" t="s">
        <v>36</v>
      </c>
      <c r="T441">
        <v>23285.759999999998</v>
      </c>
      <c r="U441">
        <v>0</v>
      </c>
      <c r="V441">
        <v>0</v>
      </c>
      <c r="W441">
        <v>0</v>
      </c>
      <c r="X441">
        <v>1661.32</v>
      </c>
      <c r="Y441">
        <v>0</v>
      </c>
      <c r="Z441">
        <v>0</v>
      </c>
      <c r="AA441">
        <v>0</v>
      </c>
      <c r="AB441">
        <f t="shared" si="18"/>
        <v>1940.4799999999998</v>
      </c>
      <c r="AC441">
        <f t="shared" si="19"/>
        <v>0</v>
      </c>
      <c r="AD441">
        <f t="shared" si="20"/>
        <v>4269.0559999999996</v>
      </c>
    </row>
    <row r="442" spans="1:30" x14ac:dyDescent="0.3">
      <c r="A442">
        <v>219676</v>
      </c>
      <c r="B442" t="s">
        <v>1001</v>
      </c>
      <c r="C442" t="s">
        <v>28</v>
      </c>
      <c r="D442">
        <v>1075</v>
      </c>
      <c r="E442">
        <v>8149</v>
      </c>
      <c r="F442" t="s">
        <v>1002</v>
      </c>
      <c r="G442">
        <v>2</v>
      </c>
      <c r="H442" t="s">
        <v>71</v>
      </c>
      <c r="I442" t="s">
        <v>96</v>
      </c>
      <c r="J442">
        <v>72475</v>
      </c>
      <c r="K442" t="s">
        <v>1003</v>
      </c>
      <c r="L442">
        <v>72475</v>
      </c>
      <c r="M442" t="s">
        <v>1003</v>
      </c>
      <c r="N442">
        <v>0</v>
      </c>
      <c r="O442" t="s">
        <v>34</v>
      </c>
      <c r="P442" t="s">
        <v>109</v>
      </c>
      <c r="Q442" t="s">
        <v>37</v>
      </c>
      <c r="R442" t="s">
        <v>36</v>
      </c>
      <c r="S442" t="s">
        <v>36</v>
      </c>
      <c r="T442">
        <v>4606.95</v>
      </c>
      <c r="U442">
        <v>0</v>
      </c>
      <c r="V442">
        <v>1842.78</v>
      </c>
      <c r="W442">
        <v>7371.12</v>
      </c>
      <c r="X442">
        <v>128.94999999999999</v>
      </c>
      <c r="Y442">
        <v>0</v>
      </c>
      <c r="Z442">
        <v>52</v>
      </c>
      <c r="AA442">
        <v>0</v>
      </c>
      <c r="AB442">
        <f t="shared" si="18"/>
        <v>383.91249999999997</v>
      </c>
      <c r="AC442">
        <f t="shared" si="19"/>
        <v>9213.9</v>
      </c>
      <c r="AD442">
        <f t="shared" si="20"/>
        <v>844.60749999999996</v>
      </c>
    </row>
    <row r="443" spans="1:30" x14ac:dyDescent="0.3">
      <c r="A443">
        <v>868835</v>
      </c>
      <c r="B443" t="s">
        <v>1004</v>
      </c>
      <c r="C443" t="s">
        <v>28</v>
      </c>
      <c r="D443">
        <v>7994</v>
      </c>
      <c r="E443">
        <v>8163</v>
      </c>
      <c r="F443" t="s">
        <v>50</v>
      </c>
      <c r="G443">
        <v>5</v>
      </c>
      <c r="H443" t="s">
        <v>30</v>
      </c>
      <c r="I443" t="s">
        <v>31</v>
      </c>
      <c r="J443">
        <v>2602</v>
      </c>
      <c r="K443" t="s">
        <v>32</v>
      </c>
      <c r="L443">
        <v>2602</v>
      </c>
      <c r="M443" t="s">
        <v>32</v>
      </c>
      <c r="N443" t="s">
        <v>33</v>
      </c>
      <c r="O443" t="s">
        <v>34</v>
      </c>
      <c r="P443" t="s">
        <v>777</v>
      </c>
      <c r="Q443" t="s">
        <v>36</v>
      </c>
      <c r="R443" t="s">
        <v>36</v>
      </c>
      <c r="S443" t="s">
        <v>37</v>
      </c>
      <c r="T443">
        <v>16661.32</v>
      </c>
      <c r="U443">
        <v>0</v>
      </c>
      <c r="V443">
        <v>0</v>
      </c>
      <c r="W443">
        <v>0</v>
      </c>
      <c r="X443">
        <v>2456.92</v>
      </c>
      <c r="Y443">
        <v>0</v>
      </c>
      <c r="Z443">
        <v>0</v>
      </c>
      <c r="AA443">
        <v>0</v>
      </c>
      <c r="AB443">
        <f t="shared" si="18"/>
        <v>1388.4433333333334</v>
      </c>
      <c r="AC443">
        <f t="shared" si="19"/>
        <v>0</v>
      </c>
      <c r="AD443">
        <f t="shared" si="20"/>
        <v>3054.5753333333337</v>
      </c>
    </row>
    <row r="444" spans="1:30" x14ac:dyDescent="0.3">
      <c r="A444">
        <v>941913</v>
      </c>
      <c r="B444" t="s">
        <v>1005</v>
      </c>
      <c r="C444" t="s">
        <v>28</v>
      </c>
      <c r="D444">
        <v>7994</v>
      </c>
      <c r="E444">
        <v>8149</v>
      </c>
      <c r="F444" t="s">
        <v>659</v>
      </c>
      <c r="G444">
        <v>2</v>
      </c>
      <c r="H444" t="s">
        <v>71</v>
      </c>
      <c r="I444" t="s">
        <v>96</v>
      </c>
      <c r="J444">
        <v>72493</v>
      </c>
      <c r="K444" t="s">
        <v>846</v>
      </c>
      <c r="L444">
        <v>72480</v>
      </c>
      <c r="M444" t="s">
        <v>175</v>
      </c>
      <c r="N444">
        <v>0</v>
      </c>
      <c r="O444" t="s">
        <v>34</v>
      </c>
      <c r="P444" t="s">
        <v>1006</v>
      </c>
      <c r="Q444" t="s">
        <v>36</v>
      </c>
      <c r="R444" t="s">
        <v>36</v>
      </c>
      <c r="S444" t="s">
        <v>36</v>
      </c>
      <c r="T444">
        <v>220085.32</v>
      </c>
      <c r="U444">
        <v>0</v>
      </c>
      <c r="V444">
        <v>0</v>
      </c>
      <c r="W444">
        <v>0</v>
      </c>
      <c r="X444">
        <v>16145.44</v>
      </c>
      <c r="Y444">
        <v>0</v>
      </c>
      <c r="Z444">
        <v>0</v>
      </c>
      <c r="AA444">
        <v>0</v>
      </c>
      <c r="AB444">
        <f t="shared" si="18"/>
        <v>18340.443333333333</v>
      </c>
      <c r="AC444">
        <f t="shared" si="19"/>
        <v>0</v>
      </c>
      <c r="AD444">
        <f t="shared" si="20"/>
        <v>40348.975333333336</v>
      </c>
    </row>
    <row r="445" spans="1:30" x14ac:dyDescent="0.3">
      <c r="A445">
        <v>902391</v>
      </c>
      <c r="B445" t="s">
        <v>283</v>
      </c>
      <c r="C445" t="s">
        <v>28</v>
      </c>
      <c r="D445">
        <v>7994</v>
      </c>
      <c r="E445">
        <v>8110</v>
      </c>
      <c r="F445" t="s">
        <v>284</v>
      </c>
      <c r="G445">
        <v>5</v>
      </c>
      <c r="H445" t="s">
        <v>30</v>
      </c>
      <c r="I445" t="s">
        <v>31</v>
      </c>
      <c r="J445">
        <v>2548</v>
      </c>
      <c r="K445" t="s">
        <v>285</v>
      </c>
      <c r="L445">
        <v>2548</v>
      </c>
      <c r="M445" t="s">
        <v>285</v>
      </c>
      <c r="N445" t="s">
        <v>286</v>
      </c>
      <c r="O445" t="s">
        <v>34</v>
      </c>
      <c r="P445" t="s">
        <v>1007</v>
      </c>
      <c r="Q445" t="s">
        <v>36</v>
      </c>
      <c r="R445" t="s">
        <v>36</v>
      </c>
      <c r="S445" t="s">
        <v>37</v>
      </c>
      <c r="T445">
        <v>0</v>
      </c>
      <c r="U445">
        <v>0</v>
      </c>
      <c r="V445">
        <v>0</v>
      </c>
      <c r="W445">
        <v>3752.42</v>
      </c>
      <c r="X445">
        <v>0</v>
      </c>
      <c r="Y445">
        <v>0</v>
      </c>
      <c r="Z445">
        <v>0</v>
      </c>
      <c r="AA445">
        <v>144.32</v>
      </c>
      <c r="AB445">
        <f t="shared" si="18"/>
        <v>0</v>
      </c>
      <c r="AC445">
        <f t="shared" si="19"/>
        <v>3752.42</v>
      </c>
      <c r="AD445">
        <f t="shared" si="20"/>
        <v>0</v>
      </c>
    </row>
    <row r="446" spans="1:30" x14ac:dyDescent="0.3">
      <c r="A446">
        <v>714748</v>
      </c>
      <c r="B446" t="s">
        <v>1008</v>
      </c>
      <c r="C446" t="s">
        <v>28</v>
      </c>
      <c r="D446">
        <v>7001</v>
      </c>
      <c r="E446">
        <v>8163</v>
      </c>
      <c r="F446" t="s">
        <v>50</v>
      </c>
      <c r="G446">
        <v>5</v>
      </c>
      <c r="H446" t="s">
        <v>30</v>
      </c>
      <c r="I446" t="s">
        <v>31</v>
      </c>
      <c r="J446">
        <v>902</v>
      </c>
      <c r="K446" t="s">
        <v>433</v>
      </c>
      <c r="L446">
        <v>902</v>
      </c>
      <c r="M446" t="s">
        <v>433</v>
      </c>
      <c r="N446" t="s">
        <v>434</v>
      </c>
      <c r="O446" t="s">
        <v>34</v>
      </c>
      <c r="P446" t="s">
        <v>681</v>
      </c>
      <c r="Q446" t="s">
        <v>36</v>
      </c>
      <c r="R446" t="s">
        <v>36</v>
      </c>
      <c r="S446" t="s">
        <v>37</v>
      </c>
      <c r="T446">
        <v>13228.8</v>
      </c>
      <c r="U446">
        <v>0</v>
      </c>
      <c r="V446">
        <v>0</v>
      </c>
      <c r="W446">
        <v>0</v>
      </c>
      <c r="X446">
        <v>1313.53</v>
      </c>
      <c r="Y446">
        <v>0</v>
      </c>
      <c r="Z446">
        <v>0</v>
      </c>
      <c r="AA446">
        <v>0</v>
      </c>
      <c r="AB446">
        <f t="shared" si="18"/>
        <v>1102.3999999999999</v>
      </c>
      <c r="AC446">
        <f t="shared" si="19"/>
        <v>0</v>
      </c>
      <c r="AD446">
        <f t="shared" si="20"/>
        <v>2425.2799999999997</v>
      </c>
    </row>
    <row r="447" spans="1:30" x14ac:dyDescent="0.3">
      <c r="A447">
        <v>647752</v>
      </c>
      <c r="B447" t="s">
        <v>1009</v>
      </c>
      <c r="C447" t="s">
        <v>28</v>
      </c>
      <c r="D447">
        <v>7994</v>
      </c>
      <c r="E447">
        <v>8144</v>
      </c>
      <c r="F447" t="s">
        <v>117</v>
      </c>
      <c r="G447">
        <v>5</v>
      </c>
      <c r="H447" t="s">
        <v>30</v>
      </c>
      <c r="I447" t="s">
        <v>31</v>
      </c>
      <c r="J447">
        <v>314</v>
      </c>
      <c r="K447" t="s">
        <v>343</v>
      </c>
      <c r="L447">
        <v>314</v>
      </c>
      <c r="M447" t="s">
        <v>343</v>
      </c>
      <c r="N447" t="s">
        <v>344</v>
      </c>
      <c r="O447" t="s">
        <v>34</v>
      </c>
      <c r="P447" t="s">
        <v>374</v>
      </c>
      <c r="Q447" t="s">
        <v>36</v>
      </c>
      <c r="R447" t="s">
        <v>36</v>
      </c>
      <c r="S447" t="s">
        <v>37</v>
      </c>
      <c r="T447">
        <v>11208.04</v>
      </c>
      <c r="U447">
        <v>0</v>
      </c>
      <c r="V447">
        <v>0</v>
      </c>
      <c r="W447">
        <v>0</v>
      </c>
      <c r="X447">
        <v>766.03</v>
      </c>
      <c r="Y447">
        <v>0</v>
      </c>
      <c r="Z447">
        <v>0</v>
      </c>
      <c r="AA447">
        <v>0</v>
      </c>
      <c r="AB447">
        <f t="shared" si="18"/>
        <v>934.00333333333344</v>
      </c>
      <c r="AC447">
        <f t="shared" si="19"/>
        <v>0</v>
      </c>
      <c r="AD447">
        <f t="shared" si="20"/>
        <v>2054.8073333333336</v>
      </c>
    </row>
    <row r="448" spans="1:30" x14ac:dyDescent="0.3">
      <c r="A448">
        <v>204112</v>
      </c>
      <c r="B448" t="s">
        <v>1010</v>
      </c>
      <c r="C448" t="s">
        <v>28</v>
      </c>
      <c r="D448">
        <v>1075</v>
      </c>
      <c r="E448">
        <v>8149</v>
      </c>
      <c r="F448" t="s">
        <v>1011</v>
      </c>
      <c r="G448">
        <v>4</v>
      </c>
      <c r="H448" t="s">
        <v>40</v>
      </c>
      <c r="I448" t="s">
        <v>96</v>
      </c>
      <c r="J448">
        <v>72728</v>
      </c>
      <c r="K448" t="s">
        <v>1012</v>
      </c>
      <c r="L448">
        <v>72728</v>
      </c>
      <c r="M448" t="s">
        <v>1012</v>
      </c>
      <c r="N448" t="s">
        <v>1013</v>
      </c>
      <c r="O448" t="s">
        <v>67</v>
      </c>
      <c r="P448" t="s">
        <v>109</v>
      </c>
      <c r="Q448" t="s">
        <v>37</v>
      </c>
      <c r="R448" t="s">
        <v>36</v>
      </c>
      <c r="S448" t="s">
        <v>36</v>
      </c>
      <c r="T448">
        <v>7023</v>
      </c>
      <c r="U448">
        <v>0</v>
      </c>
      <c r="V448">
        <v>0</v>
      </c>
      <c r="W448">
        <v>2814</v>
      </c>
      <c r="X448">
        <v>269.94</v>
      </c>
      <c r="Y448">
        <v>0</v>
      </c>
      <c r="Z448">
        <v>0</v>
      </c>
      <c r="AA448">
        <v>0</v>
      </c>
      <c r="AB448">
        <f t="shared" si="18"/>
        <v>585.25</v>
      </c>
      <c r="AC448">
        <f t="shared" si="19"/>
        <v>2814</v>
      </c>
      <c r="AD448">
        <f t="shared" si="20"/>
        <v>1287.5500000000002</v>
      </c>
    </row>
    <row r="449" spans="1:30" x14ac:dyDescent="0.3">
      <c r="A449">
        <v>737679</v>
      </c>
      <c r="B449" t="s">
        <v>271</v>
      </c>
      <c r="C449" t="s">
        <v>28</v>
      </c>
      <c r="D449">
        <v>761</v>
      </c>
      <c r="E449">
        <v>8147</v>
      </c>
      <c r="F449" t="s">
        <v>89</v>
      </c>
      <c r="G449">
        <v>5</v>
      </c>
      <c r="H449" t="s">
        <v>30</v>
      </c>
      <c r="I449" t="s">
        <v>31</v>
      </c>
      <c r="J449">
        <v>2579</v>
      </c>
      <c r="K449" t="s">
        <v>85</v>
      </c>
      <c r="L449">
        <v>2579</v>
      </c>
      <c r="M449" t="s">
        <v>85</v>
      </c>
      <c r="N449" t="s">
        <v>86</v>
      </c>
      <c r="O449" t="s">
        <v>34</v>
      </c>
      <c r="P449" t="s">
        <v>93</v>
      </c>
      <c r="Q449" t="s">
        <v>36</v>
      </c>
      <c r="R449" t="s">
        <v>36</v>
      </c>
      <c r="S449" t="s">
        <v>37</v>
      </c>
      <c r="T449">
        <v>4106.68</v>
      </c>
      <c r="U449">
        <v>4106.68</v>
      </c>
      <c r="V449">
        <v>0</v>
      </c>
      <c r="W449">
        <v>0</v>
      </c>
      <c r="X449">
        <v>482.03</v>
      </c>
      <c r="Y449">
        <v>438.9</v>
      </c>
      <c r="Z449">
        <v>0</v>
      </c>
      <c r="AA449">
        <v>0</v>
      </c>
      <c r="AB449">
        <f t="shared" si="18"/>
        <v>342.22333333333336</v>
      </c>
      <c r="AC449">
        <f t="shared" si="19"/>
        <v>0</v>
      </c>
      <c r="AD449">
        <f t="shared" si="20"/>
        <v>752.89133333333348</v>
      </c>
    </row>
    <row r="450" spans="1:30" x14ac:dyDescent="0.3">
      <c r="A450">
        <v>40409</v>
      </c>
      <c r="B450" t="s">
        <v>1014</v>
      </c>
      <c r="C450" t="s">
        <v>28</v>
      </c>
      <c r="D450">
        <v>7992</v>
      </c>
      <c r="E450">
        <v>8195</v>
      </c>
      <c r="F450" t="s">
        <v>79</v>
      </c>
      <c r="G450">
        <v>5</v>
      </c>
      <c r="H450" t="s">
        <v>30</v>
      </c>
      <c r="I450" t="s">
        <v>31</v>
      </c>
      <c r="J450">
        <v>40552</v>
      </c>
      <c r="K450" t="s">
        <v>521</v>
      </c>
      <c r="L450">
        <v>40552</v>
      </c>
      <c r="M450" t="s">
        <v>521</v>
      </c>
      <c r="N450" t="s">
        <v>182</v>
      </c>
      <c r="O450" t="s">
        <v>67</v>
      </c>
      <c r="P450" t="s">
        <v>115</v>
      </c>
      <c r="Q450" t="s">
        <v>36</v>
      </c>
      <c r="R450" t="s">
        <v>36</v>
      </c>
      <c r="S450" t="s">
        <v>37</v>
      </c>
      <c r="T450">
        <v>9727.48</v>
      </c>
      <c r="U450">
        <v>0</v>
      </c>
      <c r="V450">
        <v>0</v>
      </c>
      <c r="W450">
        <v>0</v>
      </c>
      <c r="X450">
        <v>887.33</v>
      </c>
      <c r="Y450">
        <v>0</v>
      </c>
      <c r="Z450">
        <v>0</v>
      </c>
      <c r="AA450">
        <v>0</v>
      </c>
      <c r="AB450">
        <f t="shared" si="18"/>
        <v>810.62333333333333</v>
      </c>
      <c r="AC450">
        <f t="shared" si="19"/>
        <v>0</v>
      </c>
      <c r="AD450">
        <f t="shared" si="20"/>
        <v>1783.3713333333335</v>
      </c>
    </row>
    <row r="451" spans="1:30" x14ac:dyDescent="0.3">
      <c r="A451">
        <v>329831</v>
      </c>
      <c r="B451" t="s">
        <v>1015</v>
      </c>
      <c r="C451" t="s">
        <v>28</v>
      </c>
      <c r="D451">
        <v>7003</v>
      </c>
      <c r="E451">
        <v>8148</v>
      </c>
      <c r="F451" t="s">
        <v>1016</v>
      </c>
      <c r="G451">
        <v>2</v>
      </c>
      <c r="H451" t="s">
        <v>71</v>
      </c>
      <c r="I451" t="s">
        <v>31</v>
      </c>
      <c r="J451">
        <v>40461</v>
      </c>
      <c r="K451" t="s">
        <v>41</v>
      </c>
      <c r="L451">
        <v>40461</v>
      </c>
      <c r="M451" t="s">
        <v>41</v>
      </c>
      <c r="N451">
        <v>0</v>
      </c>
      <c r="O451" t="s">
        <v>43</v>
      </c>
      <c r="P451" t="s">
        <v>1017</v>
      </c>
      <c r="Q451" t="s">
        <v>36</v>
      </c>
      <c r="R451" t="s">
        <v>36</v>
      </c>
      <c r="S451" t="s">
        <v>36</v>
      </c>
      <c r="T451">
        <v>405</v>
      </c>
      <c r="U451">
        <v>0</v>
      </c>
      <c r="V451">
        <v>0</v>
      </c>
      <c r="W451">
        <v>0</v>
      </c>
      <c r="X451">
        <v>24.48</v>
      </c>
      <c r="Y451">
        <v>0</v>
      </c>
      <c r="Z451">
        <v>0</v>
      </c>
      <c r="AA451">
        <v>0</v>
      </c>
      <c r="AB451">
        <f t="shared" ref="AB451:AB514" si="21">T451/12</f>
        <v>33.75</v>
      </c>
      <c r="AC451">
        <f t="shared" ref="AC451:AC514" si="22">SUM(V451:W451)</f>
        <v>0</v>
      </c>
      <c r="AD451">
        <f t="shared" ref="AD451:AD514" si="23">AB451*2*1.1</f>
        <v>74.25</v>
      </c>
    </row>
    <row r="452" spans="1:30" x14ac:dyDescent="0.3">
      <c r="A452">
        <v>725524</v>
      </c>
      <c r="B452" t="s">
        <v>949</v>
      </c>
      <c r="C452" t="s">
        <v>28</v>
      </c>
      <c r="D452">
        <v>7992</v>
      </c>
      <c r="E452">
        <v>8163</v>
      </c>
      <c r="F452" t="s">
        <v>50</v>
      </c>
      <c r="G452">
        <v>5</v>
      </c>
      <c r="H452" t="s">
        <v>30</v>
      </c>
      <c r="I452" t="s">
        <v>31</v>
      </c>
      <c r="J452">
        <v>1645</v>
      </c>
      <c r="K452" t="s">
        <v>254</v>
      </c>
      <c r="L452">
        <v>1645</v>
      </c>
      <c r="M452" t="s">
        <v>254</v>
      </c>
      <c r="N452" t="s">
        <v>255</v>
      </c>
      <c r="O452" t="s">
        <v>67</v>
      </c>
      <c r="P452" t="s">
        <v>1018</v>
      </c>
      <c r="Q452" t="s">
        <v>36</v>
      </c>
      <c r="R452" t="s">
        <v>36</v>
      </c>
      <c r="S452" t="s">
        <v>37</v>
      </c>
      <c r="T452">
        <v>10531.08</v>
      </c>
      <c r="U452">
        <v>0</v>
      </c>
      <c r="V452">
        <v>0</v>
      </c>
      <c r="W452">
        <v>0</v>
      </c>
      <c r="X452">
        <v>559.86</v>
      </c>
      <c r="Y452">
        <v>0</v>
      </c>
      <c r="Z452">
        <v>0</v>
      </c>
      <c r="AA452">
        <v>0</v>
      </c>
      <c r="AB452">
        <f t="shared" si="21"/>
        <v>877.59</v>
      </c>
      <c r="AC452">
        <f t="shared" si="22"/>
        <v>0</v>
      </c>
      <c r="AD452">
        <f t="shared" si="23"/>
        <v>1930.6980000000003</v>
      </c>
    </row>
    <row r="453" spans="1:30" x14ac:dyDescent="0.3">
      <c r="A453">
        <v>821087</v>
      </c>
      <c r="B453" t="s">
        <v>183</v>
      </c>
      <c r="C453" t="s">
        <v>28</v>
      </c>
      <c r="D453">
        <v>7992</v>
      </c>
      <c r="E453">
        <v>8144</v>
      </c>
      <c r="F453" t="s">
        <v>117</v>
      </c>
      <c r="G453">
        <v>5</v>
      </c>
      <c r="H453" t="s">
        <v>30</v>
      </c>
      <c r="I453" t="s">
        <v>31</v>
      </c>
      <c r="J453">
        <v>815</v>
      </c>
      <c r="K453" t="s">
        <v>163</v>
      </c>
      <c r="L453">
        <v>815</v>
      </c>
      <c r="M453" t="s">
        <v>163</v>
      </c>
      <c r="N453" t="s">
        <v>179</v>
      </c>
      <c r="O453" t="s">
        <v>67</v>
      </c>
      <c r="P453" t="s">
        <v>353</v>
      </c>
      <c r="Q453" t="s">
        <v>36</v>
      </c>
      <c r="R453" t="s">
        <v>36</v>
      </c>
      <c r="S453" t="s">
        <v>37</v>
      </c>
      <c r="T453">
        <v>9116.6</v>
      </c>
      <c r="U453">
        <v>0</v>
      </c>
      <c r="V453">
        <v>0</v>
      </c>
      <c r="W453">
        <v>0</v>
      </c>
      <c r="X453">
        <v>877.27</v>
      </c>
      <c r="Y453">
        <v>0</v>
      </c>
      <c r="Z453">
        <v>0</v>
      </c>
      <c r="AA453">
        <v>0</v>
      </c>
      <c r="AB453">
        <f t="shared" si="21"/>
        <v>759.7166666666667</v>
      </c>
      <c r="AC453">
        <f t="shared" si="22"/>
        <v>0</v>
      </c>
      <c r="AD453">
        <f t="shared" si="23"/>
        <v>1671.3766666666668</v>
      </c>
    </row>
    <row r="454" spans="1:30" x14ac:dyDescent="0.3">
      <c r="A454">
        <v>517192</v>
      </c>
      <c r="B454" t="s">
        <v>1019</v>
      </c>
      <c r="C454" t="s">
        <v>28</v>
      </c>
      <c r="D454">
        <v>7992</v>
      </c>
      <c r="E454">
        <v>8149</v>
      </c>
      <c r="F454" t="s">
        <v>1020</v>
      </c>
      <c r="G454">
        <v>3</v>
      </c>
      <c r="H454" t="s">
        <v>170</v>
      </c>
      <c r="I454" t="s">
        <v>31</v>
      </c>
      <c r="J454">
        <v>40040</v>
      </c>
      <c r="K454" t="s">
        <v>1021</v>
      </c>
      <c r="L454">
        <v>40040</v>
      </c>
      <c r="M454" t="s">
        <v>1021</v>
      </c>
      <c r="N454" t="s">
        <v>1022</v>
      </c>
      <c r="O454" t="s">
        <v>67</v>
      </c>
      <c r="P454" t="s">
        <v>82</v>
      </c>
      <c r="Q454" t="s">
        <v>36</v>
      </c>
      <c r="R454" t="s">
        <v>36</v>
      </c>
      <c r="S454" t="s">
        <v>36</v>
      </c>
      <c r="T454">
        <v>4023.77</v>
      </c>
      <c r="U454">
        <v>0</v>
      </c>
      <c r="V454">
        <v>0</v>
      </c>
      <c r="W454">
        <v>0</v>
      </c>
      <c r="X454">
        <v>308.08999999999997</v>
      </c>
      <c r="Y454">
        <v>0</v>
      </c>
      <c r="Z454">
        <v>0</v>
      </c>
      <c r="AA454">
        <v>0</v>
      </c>
      <c r="AB454">
        <f t="shared" si="21"/>
        <v>335.31416666666667</v>
      </c>
      <c r="AC454">
        <f t="shared" si="22"/>
        <v>0</v>
      </c>
      <c r="AD454">
        <f t="shared" si="23"/>
        <v>737.69116666666673</v>
      </c>
    </row>
    <row r="455" spans="1:30" x14ac:dyDescent="0.3">
      <c r="A455">
        <v>39968</v>
      </c>
      <c r="B455" t="s">
        <v>1023</v>
      </c>
      <c r="C455" t="s">
        <v>28</v>
      </c>
      <c r="D455">
        <v>7992</v>
      </c>
      <c r="E455">
        <v>8155</v>
      </c>
      <c r="F455" t="s">
        <v>59</v>
      </c>
      <c r="G455">
        <v>5</v>
      </c>
      <c r="H455" t="s">
        <v>30</v>
      </c>
      <c r="I455" t="s">
        <v>31</v>
      </c>
      <c r="J455">
        <v>348</v>
      </c>
      <c r="K455" t="s">
        <v>80</v>
      </c>
      <c r="L455">
        <v>348</v>
      </c>
      <c r="M455" t="s">
        <v>80</v>
      </c>
      <c r="N455" t="s">
        <v>1024</v>
      </c>
      <c r="O455" t="s">
        <v>67</v>
      </c>
      <c r="P455" t="s">
        <v>82</v>
      </c>
      <c r="Q455" t="s">
        <v>36</v>
      </c>
      <c r="R455" t="s">
        <v>36</v>
      </c>
      <c r="S455" t="s">
        <v>37</v>
      </c>
      <c r="T455">
        <v>2998.7</v>
      </c>
      <c r="U455">
        <v>0</v>
      </c>
      <c r="V455">
        <v>0</v>
      </c>
      <c r="W455">
        <v>0</v>
      </c>
      <c r="X455">
        <v>237.42</v>
      </c>
      <c r="Y455">
        <v>0</v>
      </c>
      <c r="Z455">
        <v>0</v>
      </c>
      <c r="AA455">
        <v>0</v>
      </c>
      <c r="AB455">
        <f t="shared" si="21"/>
        <v>249.89166666666665</v>
      </c>
      <c r="AC455">
        <f t="shared" si="22"/>
        <v>0</v>
      </c>
      <c r="AD455">
        <f t="shared" si="23"/>
        <v>549.76166666666666</v>
      </c>
    </row>
    <row r="456" spans="1:30" x14ac:dyDescent="0.3">
      <c r="A456">
        <v>870904</v>
      </c>
      <c r="B456" t="s">
        <v>63</v>
      </c>
      <c r="C456" t="s">
        <v>28</v>
      </c>
      <c r="D456">
        <v>7995</v>
      </c>
      <c r="E456">
        <v>8113</v>
      </c>
      <c r="F456" t="s">
        <v>64</v>
      </c>
      <c r="G456">
        <v>4</v>
      </c>
      <c r="H456" t="s">
        <v>40</v>
      </c>
      <c r="I456" t="s">
        <v>31</v>
      </c>
      <c r="J456">
        <v>40558</v>
      </c>
      <c r="K456" t="s">
        <v>65</v>
      </c>
      <c r="L456">
        <v>40558</v>
      </c>
      <c r="M456" t="s">
        <v>65</v>
      </c>
      <c r="N456" t="s">
        <v>66</v>
      </c>
      <c r="O456" t="s">
        <v>67</v>
      </c>
      <c r="P456" t="s">
        <v>787</v>
      </c>
      <c r="Q456" t="s">
        <v>36</v>
      </c>
      <c r="R456" t="s">
        <v>36</v>
      </c>
      <c r="S456" t="s">
        <v>36</v>
      </c>
      <c r="T456">
        <v>6899.16</v>
      </c>
      <c r="U456">
        <v>0</v>
      </c>
      <c r="V456">
        <v>0</v>
      </c>
      <c r="W456">
        <v>0</v>
      </c>
      <c r="X456">
        <v>209.97</v>
      </c>
      <c r="Y456">
        <v>0</v>
      </c>
      <c r="Z456">
        <v>0</v>
      </c>
      <c r="AA456">
        <v>0</v>
      </c>
      <c r="AB456">
        <f t="shared" si="21"/>
        <v>574.92999999999995</v>
      </c>
      <c r="AC456">
        <f t="shared" si="22"/>
        <v>0</v>
      </c>
      <c r="AD456">
        <f t="shared" si="23"/>
        <v>1264.846</v>
      </c>
    </row>
    <row r="457" spans="1:30" x14ac:dyDescent="0.3">
      <c r="A457">
        <v>117121</v>
      </c>
      <c r="B457" t="s">
        <v>1025</v>
      </c>
      <c r="C457" t="s">
        <v>28</v>
      </c>
      <c r="D457">
        <v>761</v>
      </c>
      <c r="E457">
        <v>8163</v>
      </c>
      <c r="F457" t="s">
        <v>199</v>
      </c>
      <c r="G457">
        <v>5</v>
      </c>
      <c r="H457" t="s">
        <v>30</v>
      </c>
      <c r="I457" t="s">
        <v>31</v>
      </c>
      <c r="J457">
        <v>2579</v>
      </c>
      <c r="K457" t="s">
        <v>85</v>
      </c>
      <c r="L457">
        <v>2579</v>
      </c>
      <c r="M457" t="s">
        <v>85</v>
      </c>
      <c r="N457" t="s">
        <v>86</v>
      </c>
      <c r="O457" t="s">
        <v>34</v>
      </c>
      <c r="P457" t="s">
        <v>77</v>
      </c>
      <c r="Q457" t="s">
        <v>37</v>
      </c>
      <c r="R457" t="s">
        <v>36</v>
      </c>
      <c r="S457" t="s">
        <v>37</v>
      </c>
      <c r="T457">
        <v>0</v>
      </c>
      <c r="U457">
        <v>0</v>
      </c>
      <c r="V457">
        <v>2075.08</v>
      </c>
      <c r="W457">
        <v>0</v>
      </c>
      <c r="X457">
        <v>0</v>
      </c>
      <c r="Y457">
        <v>0</v>
      </c>
      <c r="Z457">
        <v>81.06</v>
      </c>
      <c r="AA457">
        <v>0</v>
      </c>
      <c r="AB457">
        <f t="shared" si="21"/>
        <v>0</v>
      </c>
      <c r="AC457">
        <f t="shared" si="22"/>
        <v>2075.08</v>
      </c>
      <c r="AD457">
        <f t="shared" si="23"/>
        <v>0</v>
      </c>
    </row>
    <row r="458" spans="1:30" x14ac:dyDescent="0.3">
      <c r="A458">
        <v>648235</v>
      </c>
      <c r="B458" t="s">
        <v>1026</v>
      </c>
      <c r="C458" t="s">
        <v>28</v>
      </c>
      <c r="D458">
        <v>7994</v>
      </c>
      <c r="E458">
        <v>8149</v>
      </c>
      <c r="F458" t="s">
        <v>227</v>
      </c>
      <c r="G458">
        <v>5</v>
      </c>
      <c r="H458" t="s">
        <v>30</v>
      </c>
      <c r="I458" t="s">
        <v>31</v>
      </c>
      <c r="J458">
        <v>314</v>
      </c>
      <c r="K458" t="s">
        <v>343</v>
      </c>
      <c r="L458">
        <v>314</v>
      </c>
      <c r="M458" t="s">
        <v>343</v>
      </c>
      <c r="N458" t="s">
        <v>344</v>
      </c>
      <c r="O458" t="s">
        <v>34</v>
      </c>
      <c r="P458" t="s">
        <v>295</v>
      </c>
      <c r="Q458" t="s">
        <v>36</v>
      </c>
      <c r="R458" t="s">
        <v>36</v>
      </c>
      <c r="S458" t="s">
        <v>37</v>
      </c>
      <c r="T458">
        <v>1299</v>
      </c>
      <c r="U458">
        <v>0</v>
      </c>
      <c r="V458">
        <v>0</v>
      </c>
      <c r="W458">
        <v>0</v>
      </c>
      <c r="X458">
        <v>149.97999999999999</v>
      </c>
      <c r="Y458">
        <v>0</v>
      </c>
      <c r="Z458">
        <v>0</v>
      </c>
      <c r="AA458">
        <v>0</v>
      </c>
      <c r="AB458">
        <f t="shared" si="21"/>
        <v>108.25</v>
      </c>
      <c r="AC458">
        <f t="shared" si="22"/>
        <v>0</v>
      </c>
      <c r="AD458">
        <f t="shared" si="23"/>
        <v>238.15</v>
      </c>
    </row>
    <row r="459" spans="1:30" x14ac:dyDescent="0.3">
      <c r="A459">
        <v>29664</v>
      </c>
      <c r="B459" t="s">
        <v>922</v>
      </c>
      <c r="C459" t="s">
        <v>28</v>
      </c>
      <c r="D459">
        <v>7670</v>
      </c>
      <c r="E459">
        <v>8155</v>
      </c>
      <c r="F459" t="s">
        <v>383</v>
      </c>
      <c r="G459">
        <v>3</v>
      </c>
      <c r="H459" t="s">
        <v>170</v>
      </c>
      <c r="I459" t="s">
        <v>31</v>
      </c>
      <c r="J459">
        <v>40206</v>
      </c>
      <c r="K459" t="s">
        <v>236</v>
      </c>
      <c r="L459">
        <v>40205</v>
      </c>
      <c r="M459" t="s">
        <v>237</v>
      </c>
      <c r="N459" t="s">
        <v>114</v>
      </c>
      <c r="O459" t="s">
        <v>34</v>
      </c>
      <c r="P459" t="s">
        <v>1027</v>
      </c>
      <c r="Q459" t="s">
        <v>36</v>
      </c>
      <c r="R459" t="s">
        <v>36</v>
      </c>
      <c r="S459" t="s">
        <v>36</v>
      </c>
      <c r="T459">
        <v>2394.5</v>
      </c>
      <c r="U459">
        <v>2394.5</v>
      </c>
      <c r="V459">
        <v>0</v>
      </c>
      <c r="W459">
        <v>0</v>
      </c>
      <c r="X459">
        <v>508.49</v>
      </c>
      <c r="Y459">
        <v>508.49</v>
      </c>
      <c r="Z459">
        <v>0</v>
      </c>
      <c r="AA459">
        <v>0</v>
      </c>
      <c r="AB459">
        <f t="shared" si="21"/>
        <v>199.54166666666666</v>
      </c>
      <c r="AC459">
        <f t="shared" si="22"/>
        <v>0</v>
      </c>
      <c r="AD459">
        <f t="shared" si="23"/>
        <v>438.99166666666667</v>
      </c>
    </row>
    <row r="460" spans="1:30" x14ac:dyDescent="0.3">
      <c r="A460">
        <v>41563</v>
      </c>
      <c r="B460" t="s">
        <v>936</v>
      </c>
      <c r="C460" t="s">
        <v>28</v>
      </c>
      <c r="D460">
        <v>7001</v>
      </c>
      <c r="E460">
        <v>8144</v>
      </c>
      <c r="F460" t="s">
        <v>117</v>
      </c>
      <c r="G460">
        <v>5</v>
      </c>
      <c r="H460" t="s">
        <v>30</v>
      </c>
      <c r="I460" t="s">
        <v>31</v>
      </c>
      <c r="J460">
        <v>2678</v>
      </c>
      <c r="K460" t="s">
        <v>937</v>
      </c>
      <c r="L460">
        <v>2678</v>
      </c>
      <c r="M460" t="s">
        <v>937</v>
      </c>
      <c r="N460" t="s">
        <v>938</v>
      </c>
      <c r="O460" t="s">
        <v>67</v>
      </c>
      <c r="P460" t="s">
        <v>72</v>
      </c>
      <c r="Q460" t="s">
        <v>36</v>
      </c>
      <c r="R460" t="s">
        <v>36</v>
      </c>
      <c r="S460" t="s">
        <v>37</v>
      </c>
      <c r="T460">
        <v>3930.19</v>
      </c>
      <c r="U460">
        <v>0</v>
      </c>
      <c r="V460">
        <v>0</v>
      </c>
      <c r="W460">
        <v>0</v>
      </c>
      <c r="X460">
        <v>285.82</v>
      </c>
      <c r="Y460">
        <v>0</v>
      </c>
      <c r="Z460">
        <v>0</v>
      </c>
      <c r="AA460">
        <v>0</v>
      </c>
      <c r="AB460">
        <f t="shared" si="21"/>
        <v>327.51583333333332</v>
      </c>
      <c r="AC460">
        <f t="shared" si="22"/>
        <v>0</v>
      </c>
      <c r="AD460">
        <f t="shared" si="23"/>
        <v>720.53483333333338</v>
      </c>
    </row>
    <row r="461" spans="1:30" x14ac:dyDescent="0.3">
      <c r="A461">
        <v>963454</v>
      </c>
      <c r="B461" t="s">
        <v>1028</v>
      </c>
      <c r="C461" t="s">
        <v>28</v>
      </c>
      <c r="D461">
        <v>7994</v>
      </c>
      <c r="E461">
        <v>8145</v>
      </c>
      <c r="F461" t="s">
        <v>162</v>
      </c>
      <c r="G461">
        <v>5</v>
      </c>
      <c r="H461" t="s">
        <v>30</v>
      </c>
      <c r="I461" t="s">
        <v>31</v>
      </c>
      <c r="J461">
        <v>40019</v>
      </c>
      <c r="K461" t="s">
        <v>200</v>
      </c>
      <c r="L461">
        <v>40018</v>
      </c>
      <c r="M461" t="s">
        <v>200</v>
      </c>
      <c r="N461" t="s">
        <v>201</v>
      </c>
      <c r="O461" t="s">
        <v>34</v>
      </c>
      <c r="P461" t="s">
        <v>400</v>
      </c>
      <c r="Q461" t="s">
        <v>36</v>
      </c>
      <c r="R461" t="s">
        <v>37</v>
      </c>
      <c r="S461" t="s">
        <v>37</v>
      </c>
      <c r="T461">
        <v>5149.3500000000004</v>
      </c>
      <c r="U461">
        <v>0</v>
      </c>
      <c r="V461">
        <v>0</v>
      </c>
      <c r="W461">
        <v>0</v>
      </c>
      <c r="X461">
        <v>303.35000000000002</v>
      </c>
      <c r="Y461">
        <v>0</v>
      </c>
      <c r="Z461">
        <v>0</v>
      </c>
      <c r="AA461">
        <v>0</v>
      </c>
      <c r="AB461">
        <f t="shared" si="21"/>
        <v>429.11250000000001</v>
      </c>
      <c r="AC461">
        <f t="shared" si="22"/>
        <v>0</v>
      </c>
      <c r="AD461">
        <f t="shared" si="23"/>
        <v>944.04750000000013</v>
      </c>
    </row>
    <row r="462" spans="1:30" x14ac:dyDescent="0.3">
      <c r="A462">
        <v>903688</v>
      </c>
      <c r="B462" t="s">
        <v>1029</v>
      </c>
      <c r="C462" t="s">
        <v>28</v>
      </c>
      <c r="D462">
        <v>7994</v>
      </c>
      <c r="E462">
        <v>8145</v>
      </c>
      <c r="F462" t="s">
        <v>162</v>
      </c>
      <c r="G462">
        <v>5</v>
      </c>
      <c r="H462" t="s">
        <v>30</v>
      </c>
      <c r="I462" t="s">
        <v>31</v>
      </c>
      <c r="J462">
        <v>884</v>
      </c>
      <c r="K462" t="s">
        <v>484</v>
      </c>
      <c r="L462">
        <v>884</v>
      </c>
      <c r="M462" t="s">
        <v>484</v>
      </c>
      <c r="N462" t="s">
        <v>485</v>
      </c>
      <c r="O462" t="s">
        <v>34</v>
      </c>
      <c r="P462" t="s">
        <v>53</v>
      </c>
      <c r="Q462" t="s">
        <v>36</v>
      </c>
      <c r="R462" t="s">
        <v>36</v>
      </c>
      <c r="S462" t="s">
        <v>37</v>
      </c>
      <c r="T462">
        <v>7249.2</v>
      </c>
      <c r="U462">
        <v>7249.2</v>
      </c>
      <c r="V462">
        <v>0</v>
      </c>
      <c r="W462">
        <v>0</v>
      </c>
      <c r="X462">
        <v>659.75</v>
      </c>
      <c r="Y462">
        <v>659.75</v>
      </c>
      <c r="Z462">
        <v>0</v>
      </c>
      <c r="AA462">
        <v>0</v>
      </c>
      <c r="AB462">
        <f t="shared" si="21"/>
        <v>604.1</v>
      </c>
      <c r="AC462">
        <f t="shared" si="22"/>
        <v>0</v>
      </c>
      <c r="AD462">
        <f t="shared" si="23"/>
        <v>1329.0200000000002</v>
      </c>
    </row>
    <row r="463" spans="1:30" x14ac:dyDescent="0.3">
      <c r="A463">
        <v>730525</v>
      </c>
      <c r="B463" t="s">
        <v>842</v>
      </c>
      <c r="C463" t="s">
        <v>28</v>
      </c>
      <c r="D463">
        <v>7995</v>
      </c>
      <c r="E463">
        <v>8113</v>
      </c>
      <c r="F463" t="s">
        <v>839</v>
      </c>
      <c r="G463">
        <v>3</v>
      </c>
      <c r="H463" t="s">
        <v>170</v>
      </c>
      <c r="I463" t="s">
        <v>31</v>
      </c>
      <c r="J463">
        <v>40558</v>
      </c>
      <c r="K463" t="s">
        <v>65</v>
      </c>
      <c r="L463">
        <v>40558</v>
      </c>
      <c r="M463" t="s">
        <v>65</v>
      </c>
      <c r="N463" t="s">
        <v>66</v>
      </c>
      <c r="O463" t="s">
        <v>67</v>
      </c>
      <c r="P463" t="s">
        <v>1030</v>
      </c>
      <c r="Q463" t="s">
        <v>36</v>
      </c>
      <c r="R463" t="s">
        <v>36</v>
      </c>
      <c r="S463" t="s">
        <v>36</v>
      </c>
      <c r="T463">
        <v>28867.25</v>
      </c>
      <c r="U463">
        <v>8128.32</v>
      </c>
      <c r="V463">
        <v>0</v>
      </c>
      <c r="W463">
        <v>0</v>
      </c>
      <c r="X463">
        <v>658.87</v>
      </c>
      <c r="Y463">
        <v>264.92</v>
      </c>
      <c r="Z463">
        <v>0</v>
      </c>
      <c r="AA463">
        <v>0</v>
      </c>
      <c r="AB463">
        <f t="shared" si="21"/>
        <v>2405.6041666666665</v>
      </c>
      <c r="AC463">
        <f t="shared" si="22"/>
        <v>0</v>
      </c>
      <c r="AD463">
        <f t="shared" si="23"/>
        <v>5292.3291666666664</v>
      </c>
    </row>
    <row r="464" spans="1:30" x14ac:dyDescent="0.3">
      <c r="A464">
        <v>457282</v>
      </c>
      <c r="B464" t="s">
        <v>1031</v>
      </c>
      <c r="C464" t="s">
        <v>28</v>
      </c>
      <c r="D464">
        <v>7989</v>
      </c>
      <c r="E464">
        <v>8149</v>
      </c>
      <c r="F464" t="s">
        <v>1032</v>
      </c>
      <c r="G464">
        <v>2</v>
      </c>
      <c r="H464" t="s">
        <v>71</v>
      </c>
      <c r="I464" t="s">
        <v>75</v>
      </c>
      <c r="J464">
        <v>35000</v>
      </c>
      <c r="K464" t="s">
        <v>76</v>
      </c>
      <c r="L464">
        <v>35000</v>
      </c>
      <c r="M464" t="s">
        <v>76</v>
      </c>
      <c r="N464">
        <v>0</v>
      </c>
      <c r="O464" t="s">
        <v>43</v>
      </c>
      <c r="P464" t="s">
        <v>1033</v>
      </c>
      <c r="Q464" t="s">
        <v>36</v>
      </c>
      <c r="R464" t="s">
        <v>36</v>
      </c>
      <c r="S464" t="s">
        <v>36</v>
      </c>
      <c r="T464">
        <v>50661.599999999999</v>
      </c>
      <c r="U464">
        <v>0</v>
      </c>
      <c r="V464">
        <v>0</v>
      </c>
      <c r="W464">
        <v>0</v>
      </c>
      <c r="X464">
        <v>1513.13</v>
      </c>
      <c r="Y464">
        <v>0</v>
      </c>
      <c r="Z464">
        <v>0</v>
      </c>
      <c r="AA464">
        <v>0</v>
      </c>
      <c r="AB464">
        <f t="shared" si="21"/>
        <v>4221.8</v>
      </c>
      <c r="AC464">
        <f t="shared" si="22"/>
        <v>0</v>
      </c>
      <c r="AD464">
        <f t="shared" si="23"/>
        <v>9287.9600000000009</v>
      </c>
    </row>
    <row r="465" spans="1:30" x14ac:dyDescent="0.3">
      <c r="A465">
        <v>133679</v>
      </c>
      <c r="B465" t="s">
        <v>1034</v>
      </c>
      <c r="C465" t="s">
        <v>28</v>
      </c>
      <c r="D465">
        <v>1075</v>
      </c>
      <c r="E465">
        <v>8149</v>
      </c>
      <c r="F465" t="s">
        <v>1035</v>
      </c>
      <c r="G465">
        <v>5</v>
      </c>
      <c r="H465" t="s">
        <v>30</v>
      </c>
      <c r="I465" t="s">
        <v>96</v>
      </c>
      <c r="J465">
        <v>72126</v>
      </c>
      <c r="K465" t="s">
        <v>1036</v>
      </c>
      <c r="L465">
        <v>72126</v>
      </c>
      <c r="M465" t="s">
        <v>1036</v>
      </c>
      <c r="N465" t="s">
        <v>1037</v>
      </c>
      <c r="O465" t="s">
        <v>67</v>
      </c>
      <c r="P465" t="s">
        <v>345</v>
      </c>
      <c r="Q465" t="s">
        <v>36</v>
      </c>
      <c r="R465" t="s">
        <v>36</v>
      </c>
      <c r="S465" t="s">
        <v>37</v>
      </c>
      <c r="T465">
        <v>30747.18</v>
      </c>
      <c r="U465">
        <v>30747.18</v>
      </c>
      <c r="V465">
        <v>0</v>
      </c>
      <c r="W465">
        <v>0</v>
      </c>
      <c r="X465">
        <v>1191.5899999999999</v>
      </c>
      <c r="Y465">
        <v>1191.5899999999999</v>
      </c>
      <c r="Z465">
        <v>0</v>
      </c>
      <c r="AA465">
        <v>0</v>
      </c>
      <c r="AB465">
        <f t="shared" si="21"/>
        <v>2562.2649999999999</v>
      </c>
      <c r="AC465">
        <f t="shared" si="22"/>
        <v>0</v>
      </c>
      <c r="AD465">
        <f t="shared" si="23"/>
        <v>5636.9830000000002</v>
      </c>
    </row>
    <row r="466" spans="1:30" x14ac:dyDescent="0.3">
      <c r="A466">
        <v>959995</v>
      </c>
      <c r="B466" t="s">
        <v>1038</v>
      </c>
      <c r="C466" t="s">
        <v>28</v>
      </c>
      <c r="D466">
        <v>7998</v>
      </c>
      <c r="E466">
        <v>8170</v>
      </c>
      <c r="F466" t="s">
        <v>331</v>
      </c>
      <c r="G466">
        <v>5</v>
      </c>
      <c r="H466" t="s">
        <v>30</v>
      </c>
      <c r="I466" t="s">
        <v>31</v>
      </c>
      <c r="J466">
        <v>1317</v>
      </c>
      <c r="K466" t="s">
        <v>443</v>
      </c>
      <c r="L466">
        <v>1317</v>
      </c>
      <c r="M466" t="s">
        <v>443</v>
      </c>
      <c r="N466" t="s">
        <v>1039</v>
      </c>
      <c r="O466" t="s">
        <v>67</v>
      </c>
      <c r="P466" t="s">
        <v>82</v>
      </c>
      <c r="Q466" t="s">
        <v>36</v>
      </c>
      <c r="R466" t="s">
        <v>36</v>
      </c>
      <c r="S466" t="s">
        <v>37</v>
      </c>
      <c r="T466">
        <v>2955.44</v>
      </c>
      <c r="U466">
        <v>0</v>
      </c>
      <c r="V466">
        <v>0</v>
      </c>
      <c r="W466">
        <v>0</v>
      </c>
      <c r="X466">
        <v>231.34</v>
      </c>
      <c r="Y466">
        <v>0</v>
      </c>
      <c r="Z466">
        <v>0</v>
      </c>
      <c r="AA466">
        <v>0</v>
      </c>
      <c r="AB466">
        <f t="shared" si="21"/>
        <v>246.28666666666666</v>
      </c>
      <c r="AC466">
        <f t="shared" si="22"/>
        <v>0</v>
      </c>
      <c r="AD466">
        <f t="shared" si="23"/>
        <v>541.83066666666673</v>
      </c>
    </row>
    <row r="467" spans="1:30" x14ac:dyDescent="0.3">
      <c r="A467">
        <v>738109</v>
      </c>
      <c r="B467" t="s">
        <v>406</v>
      </c>
      <c r="C467" t="s">
        <v>28</v>
      </c>
      <c r="D467">
        <v>761</v>
      </c>
      <c r="E467">
        <v>8163</v>
      </c>
      <c r="F467" t="s">
        <v>50</v>
      </c>
      <c r="G467">
        <v>5</v>
      </c>
      <c r="H467" t="s">
        <v>30</v>
      </c>
      <c r="I467" t="s">
        <v>31</v>
      </c>
      <c r="J467">
        <v>2579</v>
      </c>
      <c r="K467" t="s">
        <v>85</v>
      </c>
      <c r="L467">
        <v>2579</v>
      </c>
      <c r="M467" t="s">
        <v>85</v>
      </c>
      <c r="N467" t="s">
        <v>86</v>
      </c>
      <c r="O467" t="s">
        <v>34</v>
      </c>
      <c r="P467" t="s">
        <v>627</v>
      </c>
      <c r="Q467" t="s">
        <v>36</v>
      </c>
      <c r="R467" t="s">
        <v>36</v>
      </c>
      <c r="S467" t="s">
        <v>37</v>
      </c>
      <c r="T467">
        <v>12456.36</v>
      </c>
      <c r="U467">
        <v>0</v>
      </c>
      <c r="V467">
        <v>0</v>
      </c>
      <c r="W467">
        <v>0</v>
      </c>
      <c r="X467">
        <v>1358.8</v>
      </c>
      <c r="Y467">
        <v>0</v>
      </c>
      <c r="Z467">
        <v>0</v>
      </c>
      <c r="AA467">
        <v>0</v>
      </c>
      <c r="AB467">
        <f t="shared" si="21"/>
        <v>1038.03</v>
      </c>
      <c r="AC467">
        <f t="shared" si="22"/>
        <v>0</v>
      </c>
      <c r="AD467">
        <f t="shared" si="23"/>
        <v>2283.6660000000002</v>
      </c>
    </row>
    <row r="468" spans="1:30" x14ac:dyDescent="0.3">
      <c r="A468">
        <v>457550</v>
      </c>
      <c r="B468" t="s">
        <v>1040</v>
      </c>
      <c r="C468" t="s">
        <v>28</v>
      </c>
      <c r="D468">
        <v>846</v>
      </c>
      <c r="E468">
        <v>8149</v>
      </c>
      <c r="F468" t="s">
        <v>1041</v>
      </c>
      <c r="G468">
        <v>4</v>
      </c>
      <c r="H468" t="s">
        <v>40</v>
      </c>
      <c r="I468" t="s">
        <v>96</v>
      </c>
      <c r="J468">
        <v>40848</v>
      </c>
      <c r="K468" t="s">
        <v>120</v>
      </c>
      <c r="L468">
        <v>40848</v>
      </c>
      <c r="M468" t="s">
        <v>120</v>
      </c>
      <c r="N468" t="s">
        <v>1042</v>
      </c>
      <c r="O468" t="s">
        <v>34</v>
      </c>
      <c r="P468" t="s">
        <v>1043</v>
      </c>
      <c r="Q468" t="s">
        <v>36</v>
      </c>
      <c r="R468" t="s">
        <v>36</v>
      </c>
      <c r="S468" t="s">
        <v>36</v>
      </c>
      <c r="T468">
        <v>26368.2</v>
      </c>
      <c r="U468">
        <v>0</v>
      </c>
      <c r="V468">
        <v>0</v>
      </c>
      <c r="W468">
        <v>0</v>
      </c>
      <c r="X468">
        <v>766.96</v>
      </c>
      <c r="Y468">
        <v>0</v>
      </c>
      <c r="Z468">
        <v>0</v>
      </c>
      <c r="AA468">
        <v>0</v>
      </c>
      <c r="AB468">
        <f t="shared" si="21"/>
        <v>2197.35</v>
      </c>
      <c r="AC468">
        <f t="shared" si="22"/>
        <v>0</v>
      </c>
      <c r="AD468">
        <f t="shared" si="23"/>
        <v>4834.17</v>
      </c>
    </row>
    <row r="469" spans="1:30" x14ac:dyDescent="0.3">
      <c r="A469">
        <v>345484</v>
      </c>
      <c r="B469" t="s">
        <v>1044</v>
      </c>
      <c r="C469" t="s">
        <v>28</v>
      </c>
      <c r="D469">
        <v>7001</v>
      </c>
      <c r="E469">
        <v>8149</v>
      </c>
      <c r="F469" t="s">
        <v>1045</v>
      </c>
      <c r="G469">
        <v>4</v>
      </c>
      <c r="H469" t="s">
        <v>40</v>
      </c>
      <c r="I469" t="s">
        <v>96</v>
      </c>
      <c r="J469">
        <v>72125</v>
      </c>
      <c r="K469" t="s">
        <v>580</v>
      </c>
      <c r="L469">
        <v>72125</v>
      </c>
      <c r="M469" t="s">
        <v>580</v>
      </c>
      <c r="N469" t="s">
        <v>581</v>
      </c>
      <c r="O469" t="s">
        <v>34</v>
      </c>
      <c r="P469" t="s">
        <v>351</v>
      </c>
      <c r="Q469" t="s">
        <v>36</v>
      </c>
      <c r="R469" t="s">
        <v>36</v>
      </c>
      <c r="S469" t="s">
        <v>36</v>
      </c>
      <c r="T469">
        <v>982504.8</v>
      </c>
      <c r="U469">
        <v>982504.8</v>
      </c>
      <c r="V469">
        <v>0</v>
      </c>
      <c r="W469">
        <v>0</v>
      </c>
      <c r="X469">
        <v>75738.92</v>
      </c>
      <c r="Y469">
        <v>75738.92</v>
      </c>
      <c r="Z469">
        <v>0</v>
      </c>
      <c r="AA469">
        <v>0</v>
      </c>
      <c r="AB469">
        <f t="shared" si="21"/>
        <v>81875.400000000009</v>
      </c>
      <c r="AC469">
        <f t="shared" si="22"/>
        <v>0</v>
      </c>
      <c r="AD469">
        <f t="shared" si="23"/>
        <v>180125.88000000003</v>
      </c>
    </row>
    <row r="470" spans="1:30" x14ac:dyDescent="0.3">
      <c r="A470">
        <v>889975</v>
      </c>
      <c r="B470" t="s">
        <v>1046</v>
      </c>
      <c r="C470" t="s">
        <v>28</v>
      </c>
      <c r="D470">
        <v>7001</v>
      </c>
      <c r="E470">
        <v>8144</v>
      </c>
      <c r="F470" t="s">
        <v>117</v>
      </c>
      <c r="G470">
        <v>5</v>
      </c>
      <c r="H470" t="s">
        <v>30</v>
      </c>
      <c r="I470" t="s">
        <v>31</v>
      </c>
      <c r="J470">
        <v>40461</v>
      </c>
      <c r="K470" t="s">
        <v>41</v>
      </c>
      <c r="L470">
        <v>40461</v>
      </c>
      <c r="M470" t="s">
        <v>41</v>
      </c>
      <c r="N470" t="s">
        <v>42</v>
      </c>
      <c r="O470" t="s">
        <v>43</v>
      </c>
      <c r="P470" t="s">
        <v>325</v>
      </c>
      <c r="Q470" t="s">
        <v>36</v>
      </c>
      <c r="R470" t="s">
        <v>36</v>
      </c>
      <c r="S470" t="s">
        <v>37</v>
      </c>
      <c r="T470">
        <v>0</v>
      </c>
      <c r="U470">
        <v>0</v>
      </c>
      <c r="V470">
        <v>0</v>
      </c>
      <c r="W470">
        <v>43528.32</v>
      </c>
      <c r="X470">
        <v>0</v>
      </c>
      <c r="Y470">
        <v>0</v>
      </c>
      <c r="Z470">
        <v>0</v>
      </c>
      <c r="AA470">
        <v>1674.16</v>
      </c>
      <c r="AB470">
        <f t="shared" si="21"/>
        <v>0</v>
      </c>
      <c r="AC470">
        <f t="shared" si="22"/>
        <v>43528.32</v>
      </c>
      <c r="AD470">
        <f t="shared" si="23"/>
        <v>0</v>
      </c>
    </row>
    <row r="471" spans="1:30" x14ac:dyDescent="0.3">
      <c r="A471">
        <v>868940</v>
      </c>
      <c r="B471" t="s">
        <v>1047</v>
      </c>
      <c r="C471" t="s">
        <v>28</v>
      </c>
      <c r="D471">
        <v>7992</v>
      </c>
      <c r="E471">
        <v>8162</v>
      </c>
      <c r="F471" t="s">
        <v>360</v>
      </c>
      <c r="G471">
        <v>5</v>
      </c>
      <c r="H471" t="s">
        <v>30</v>
      </c>
      <c r="I471" t="s">
        <v>31</v>
      </c>
      <c r="J471">
        <v>755</v>
      </c>
      <c r="K471" t="s">
        <v>323</v>
      </c>
      <c r="L471">
        <v>755</v>
      </c>
      <c r="M471" t="s">
        <v>323</v>
      </c>
      <c r="N471" t="s">
        <v>1048</v>
      </c>
      <c r="O471" t="s">
        <v>67</v>
      </c>
      <c r="P471" t="s">
        <v>487</v>
      </c>
      <c r="Q471" t="s">
        <v>36</v>
      </c>
      <c r="R471" t="s">
        <v>36</v>
      </c>
      <c r="S471" t="s">
        <v>37</v>
      </c>
      <c r="T471">
        <v>19658.8</v>
      </c>
      <c r="U471">
        <v>0</v>
      </c>
      <c r="V471">
        <v>0</v>
      </c>
      <c r="W471">
        <v>0</v>
      </c>
      <c r="X471">
        <v>1518.14</v>
      </c>
      <c r="Y471">
        <v>0</v>
      </c>
      <c r="Z471">
        <v>0</v>
      </c>
      <c r="AA471">
        <v>0</v>
      </c>
      <c r="AB471">
        <f t="shared" si="21"/>
        <v>1638.2333333333333</v>
      </c>
      <c r="AC471">
        <f t="shared" si="22"/>
        <v>0</v>
      </c>
      <c r="AD471">
        <f t="shared" si="23"/>
        <v>3604.1133333333337</v>
      </c>
    </row>
    <row r="472" spans="1:30" x14ac:dyDescent="0.3">
      <c r="A472">
        <v>701398</v>
      </c>
      <c r="B472" t="s">
        <v>1049</v>
      </c>
      <c r="C472" t="s">
        <v>28</v>
      </c>
      <c r="D472">
        <v>7992</v>
      </c>
      <c r="E472">
        <v>8144</v>
      </c>
      <c r="F472" t="s">
        <v>117</v>
      </c>
      <c r="G472">
        <v>5</v>
      </c>
      <c r="H472" t="s">
        <v>30</v>
      </c>
      <c r="I472" t="s">
        <v>31</v>
      </c>
      <c r="J472">
        <v>755</v>
      </c>
      <c r="K472" t="s">
        <v>323</v>
      </c>
      <c r="L472">
        <v>755</v>
      </c>
      <c r="M472" t="s">
        <v>323</v>
      </c>
      <c r="N472" t="s">
        <v>324</v>
      </c>
      <c r="O472" t="s">
        <v>67</v>
      </c>
      <c r="P472" t="s">
        <v>1050</v>
      </c>
      <c r="Q472" t="s">
        <v>36</v>
      </c>
      <c r="R472" t="s">
        <v>36</v>
      </c>
      <c r="S472" t="s">
        <v>37</v>
      </c>
      <c r="T472">
        <v>6114.09</v>
      </c>
      <c r="U472">
        <v>0</v>
      </c>
      <c r="V472">
        <v>0</v>
      </c>
      <c r="W472">
        <v>0</v>
      </c>
      <c r="X472">
        <v>508.27</v>
      </c>
      <c r="Y472">
        <v>0</v>
      </c>
      <c r="Z472">
        <v>0</v>
      </c>
      <c r="AA472">
        <v>0</v>
      </c>
      <c r="AB472">
        <f t="shared" si="21"/>
        <v>509.50749999999999</v>
      </c>
      <c r="AC472">
        <f t="shared" si="22"/>
        <v>0</v>
      </c>
      <c r="AD472">
        <f t="shared" si="23"/>
        <v>1120.9165</v>
      </c>
    </row>
    <row r="473" spans="1:30" x14ac:dyDescent="0.3">
      <c r="A473">
        <v>826775</v>
      </c>
      <c r="B473" t="s">
        <v>1051</v>
      </c>
      <c r="C473" t="s">
        <v>28</v>
      </c>
      <c r="D473">
        <v>7992</v>
      </c>
      <c r="E473">
        <v>8163</v>
      </c>
      <c r="F473" t="s">
        <v>199</v>
      </c>
      <c r="G473">
        <v>5</v>
      </c>
      <c r="H473" t="s">
        <v>30</v>
      </c>
      <c r="I473" t="s">
        <v>31</v>
      </c>
      <c r="J473">
        <v>2133</v>
      </c>
      <c r="K473" t="s">
        <v>132</v>
      </c>
      <c r="L473">
        <v>2133</v>
      </c>
      <c r="M473" t="s">
        <v>132</v>
      </c>
      <c r="N473" t="s">
        <v>133</v>
      </c>
      <c r="O473" t="s">
        <v>67</v>
      </c>
      <c r="P473" t="s">
        <v>358</v>
      </c>
      <c r="Q473" t="s">
        <v>36</v>
      </c>
      <c r="R473" t="s">
        <v>36</v>
      </c>
      <c r="S473" t="s">
        <v>37</v>
      </c>
      <c r="T473">
        <v>11049.46</v>
      </c>
      <c r="U473">
        <v>11049.46</v>
      </c>
      <c r="V473">
        <v>0</v>
      </c>
      <c r="W473">
        <v>0</v>
      </c>
      <c r="X473">
        <v>262.57</v>
      </c>
      <c r="Y473">
        <v>1013.44</v>
      </c>
      <c r="Z473">
        <v>0</v>
      </c>
      <c r="AA473">
        <v>0</v>
      </c>
      <c r="AB473">
        <f t="shared" si="21"/>
        <v>920.7883333333333</v>
      </c>
      <c r="AC473">
        <f t="shared" si="22"/>
        <v>0</v>
      </c>
      <c r="AD473">
        <f t="shared" si="23"/>
        <v>2025.7343333333333</v>
      </c>
    </row>
    <row r="474" spans="1:30" x14ac:dyDescent="0.3">
      <c r="A474">
        <v>41563</v>
      </c>
      <c r="B474" t="s">
        <v>936</v>
      </c>
      <c r="C474" t="s">
        <v>28</v>
      </c>
      <c r="D474">
        <v>7001</v>
      </c>
      <c r="E474">
        <v>8144</v>
      </c>
      <c r="F474" t="s">
        <v>117</v>
      </c>
      <c r="G474">
        <v>5</v>
      </c>
      <c r="H474" t="s">
        <v>30</v>
      </c>
      <c r="I474" t="s">
        <v>31</v>
      </c>
      <c r="J474">
        <v>2678</v>
      </c>
      <c r="K474" t="s">
        <v>937</v>
      </c>
      <c r="L474">
        <v>2678</v>
      </c>
      <c r="M474" t="s">
        <v>937</v>
      </c>
      <c r="N474" t="s">
        <v>938</v>
      </c>
      <c r="O474" t="s">
        <v>67</v>
      </c>
      <c r="P474" t="s">
        <v>127</v>
      </c>
      <c r="Q474" t="s">
        <v>36</v>
      </c>
      <c r="R474" t="s">
        <v>36</v>
      </c>
      <c r="S474" t="s">
        <v>37</v>
      </c>
      <c r="T474">
        <v>0</v>
      </c>
      <c r="U474">
        <v>0</v>
      </c>
      <c r="V474">
        <v>0</v>
      </c>
      <c r="W474">
        <v>9731.1200000000008</v>
      </c>
      <c r="X474">
        <v>0</v>
      </c>
      <c r="Y474">
        <v>0</v>
      </c>
      <c r="Z474">
        <v>0</v>
      </c>
      <c r="AA474">
        <v>696.4</v>
      </c>
      <c r="AB474">
        <f t="shared" si="21"/>
        <v>0</v>
      </c>
      <c r="AC474">
        <f t="shared" si="22"/>
        <v>9731.1200000000008</v>
      </c>
      <c r="AD474">
        <f t="shared" si="23"/>
        <v>0</v>
      </c>
    </row>
    <row r="475" spans="1:30" x14ac:dyDescent="0.3">
      <c r="A475">
        <v>390601</v>
      </c>
      <c r="B475" t="s">
        <v>844</v>
      </c>
      <c r="C475" t="s">
        <v>28</v>
      </c>
      <c r="D475">
        <v>7994</v>
      </c>
      <c r="E475">
        <v>8149</v>
      </c>
      <c r="F475" t="s">
        <v>845</v>
      </c>
      <c r="G475">
        <v>2</v>
      </c>
      <c r="H475" t="s">
        <v>71</v>
      </c>
      <c r="I475" t="s">
        <v>96</v>
      </c>
      <c r="J475">
        <v>72493</v>
      </c>
      <c r="K475" t="s">
        <v>846</v>
      </c>
      <c r="L475">
        <v>72480</v>
      </c>
      <c r="M475" t="s">
        <v>175</v>
      </c>
      <c r="N475">
        <v>0</v>
      </c>
      <c r="O475" t="s">
        <v>34</v>
      </c>
      <c r="P475" t="s">
        <v>1052</v>
      </c>
      <c r="Q475" t="s">
        <v>36</v>
      </c>
      <c r="R475" t="s">
        <v>36</v>
      </c>
      <c r="S475" t="s">
        <v>36</v>
      </c>
      <c r="T475">
        <v>198154.53</v>
      </c>
      <c r="U475">
        <v>0</v>
      </c>
      <c r="V475">
        <v>0</v>
      </c>
      <c r="W475">
        <v>0</v>
      </c>
      <c r="X475">
        <v>11091</v>
      </c>
      <c r="Y475">
        <v>0</v>
      </c>
      <c r="Z475">
        <v>0</v>
      </c>
      <c r="AA475">
        <v>0</v>
      </c>
      <c r="AB475">
        <f t="shared" si="21"/>
        <v>16512.877499999999</v>
      </c>
      <c r="AC475">
        <f t="shared" si="22"/>
        <v>0</v>
      </c>
      <c r="AD475">
        <f t="shared" si="23"/>
        <v>36328.330500000004</v>
      </c>
    </row>
    <row r="476" spans="1:30" x14ac:dyDescent="0.3">
      <c r="A476">
        <v>107909</v>
      </c>
      <c r="B476" t="s">
        <v>1053</v>
      </c>
      <c r="C476" t="s">
        <v>28</v>
      </c>
      <c r="D476">
        <v>1075</v>
      </c>
      <c r="E476">
        <v>8149</v>
      </c>
      <c r="F476" t="s">
        <v>1054</v>
      </c>
      <c r="G476">
        <v>4</v>
      </c>
      <c r="H476" t="s">
        <v>40</v>
      </c>
      <c r="I476" t="s">
        <v>96</v>
      </c>
      <c r="J476">
        <v>72137</v>
      </c>
      <c r="K476" t="s">
        <v>1055</v>
      </c>
      <c r="L476">
        <v>72137</v>
      </c>
      <c r="M476" t="s">
        <v>1055</v>
      </c>
      <c r="N476" t="s">
        <v>1056</v>
      </c>
      <c r="O476" t="s">
        <v>67</v>
      </c>
      <c r="P476" t="s">
        <v>1057</v>
      </c>
      <c r="Q476" t="s">
        <v>36</v>
      </c>
      <c r="R476" t="s">
        <v>36</v>
      </c>
      <c r="S476" t="s">
        <v>36</v>
      </c>
      <c r="T476">
        <v>633.86</v>
      </c>
      <c r="U476">
        <v>0</v>
      </c>
      <c r="V476">
        <v>0</v>
      </c>
      <c r="W476">
        <v>0</v>
      </c>
      <c r="X476">
        <v>73.19</v>
      </c>
      <c r="Y476">
        <v>0</v>
      </c>
      <c r="Z476">
        <v>0</v>
      </c>
      <c r="AA476">
        <v>0</v>
      </c>
      <c r="AB476">
        <f t="shared" si="21"/>
        <v>52.821666666666665</v>
      </c>
      <c r="AC476">
        <f t="shared" si="22"/>
        <v>0</v>
      </c>
      <c r="AD476">
        <f t="shared" si="23"/>
        <v>116.20766666666667</v>
      </c>
    </row>
    <row r="477" spans="1:30" x14ac:dyDescent="0.3">
      <c r="A477">
        <v>819707</v>
      </c>
      <c r="B477" t="s">
        <v>1058</v>
      </c>
      <c r="C477" t="s">
        <v>28</v>
      </c>
      <c r="D477">
        <v>7994</v>
      </c>
      <c r="E477">
        <v>8173</v>
      </c>
      <c r="F477" t="s">
        <v>672</v>
      </c>
      <c r="G477">
        <v>2</v>
      </c>
      <c r="H477" t="s">
        <v>71</v>
      </c>
      <c r="I477" t="s">
        <v>31</v>
      </c>
      <c r="J477">
        <v>72859</v>
      </c>
      <c r="K477" t="s">
        <v>274</v>
      </c>
      <c r="L477">
        <v>72859</v>
      </c>
      <c r="M477" t="s">
        <v>274</v>
      </c>
      <c r="N477">
        <v>0</v>
      </c>
      <c r="O477" t="s">
        <v>34</v>
      </c>
      <c r="P477" t="s">
        <v>1017</v>
      </c>
      <c r="Q477" t="s">
        <v>36</v>
      </c>
      <c r="R477" t="s">
        <v>36</v>
      </c>
      <c r="S477" t="s">
        <v>36</v>
      </c>
      <c r="T477">
        <v>2152.8000000000002</v>
      </c>
      <c r="U477">
        <v>0</v>
      </c>
      <c r="V477">
        <v>0</v>
      </c>
      <c r="W477">
        <v>0</v>
      </c>
      <c r="X477">
        <v>220.33</v>
      </c>
      <c r="Y477">
        <v>0</v>
      </c>
      <c r="Z477">
        <v>0</v>
      </c>
      <c r="AA477">
        <v>0</v>
      </c>
      <c r="AB477">
        <f t="shared" si="21"/>
        <v>179.4</v>
      </c>
      <c r="AC477">
        <f t="shared" si="22"/>
        <v>0</v>
      </c>
      <c r="AD477">
        <f t="shared" si="23"/>
        <v>394.68000000000006</v>
      </c>
    </row>
    <row r="478" spans="1:30" x14ac:dyDescent="0.3">
      <c r="A478">
        <v>798208</v>
      </c>
      <c r="B478" t="s">
        <v>1059</v>
      </c>
      <c r="C478" t="s">
        <v>28</v>
      </c>
      <c r="D478">
        <v>7989</v>
      </c>
      <c r="E478">
        <v>8149</v>
      </c>
      <c r="F478" t="s">
        <v>1060</v>
      </c>
      <c r="G478">
        <v>2</v>
      </c>
      <c r="H478" t="s">
        <v>71</v>
      </c>
      <c r="I478" t="s">
        <v>75</v>
      </c>
      <c r="J478">
        <v>35000</v>
      </c>
      <c r="K478" t="s">
        <v>76</v>
      </c>
      <c r="L478">
        <v>35000</v>
      </c>
      <c r="M478" t="s">
        <v>76</v>
      </c>
      <c r="N478">
        <v>0</v>
      </c>
      <c r="O478" t="s">
        <v>43</v>
      </c>
      <c r="P478" t="s">
        <v>684</v>
      </c>
      <c r="Q478" t="s">
        <v>36</v>
      </c>
      <c r="R478" t="s">
        <v>36</v>
      </c>
      <c r="S478" t="s">
        <v>36</v>
      </c>
      <c r="T478">
        <v>58860</v>
      </c>
      <c r="U478">
        <v>0</v>
      </c>
      <c r="V478">
        <v>0</v>
      </c>
      <c r="W478">
        <v>0</v>
      </c>
      <c r="X478">
        <v>2977.75</v>
      </c>
      <c r="Y478">
        <v>0</v>
      </c>
      <c r="Z478">
        <v>0</v>
      </c>
      <c r="AA478">
        <v>0</v>
      </c>
      <c r="AB478">
        <f t="shared" si="21"/>
        <v>4905</v>
      </c>
      <c r="AC478">
        <f t="shared" si="22"/>
        <v>0</v>
      </c>
      <c r="AD478">
        <f t="shared" si="23"/>
        <v>10791</v>
      </c>
    </row>
    <row r="479" spans="1:30" x14ac:dyDescent="0.3">
      <c r="A479">
        <v>211043</v>
      </c>
      <c r="B479" t="s">
        <v>1061</v>
      </c>
      <c r="C479" t="s">
        <v>28</v>
      </c>
      <c r="D479">
        <v>7994</v>
      </c>
      <c r="E479">
        <v>8155</v>
      </c>
      <c r="F479" t="s">
        <v>253</v>
      </c>
      <c r="G479">
        <v>5</v>
      </c>
      <c r="H479" t="s">
        <v>30</v>
      </c>
      <c r="I479" t="s">
        <v>31</v>
      </c>
      <c r="J479">
        <v>1830</v>
      </c>
      <c r="K479" t="s">
        <v>398</v>
      </c>
      <c r="L479">
        <v>1830</v>
      </c>
      <c r="M479" t="s">
        <v>398</v>
      </c>
      <c r="N479" t="s">
        <v>399</v>
      </c>
      <c r="O479" t="s">
        <v>34</v>
      </c>
      <c r="P479" t="s">
        <v>293</v>
      </c>
      <c r="Q479" t="s">
        <v>36</v>
      </c>
      <c r="R479" t="s">
        <v>36</v>
      </c>
      <c r="S479" t="s">
        <v>37</v>
      </c>
      <c r="T479">
        <v>0</v>
      </c>
      <c r="U479">
        <v>0</v>
      </c>
      <c r="V479">
        <v>7418.47</v>
      </c>
      <c r="W479">
        <v>0</v>
      </c>
      <c r="X479">
        <v>0</v>
      </c>
      <c r="Y479">
        <v>0</v>
      </c>
      <c r="Z479">
        <v>425.05</v>
      </c>
      <c r="AA479">
        <v>0</v>
      </c>
      <c r="AB479">
        <f t="shared" si="21"/>
        <v>0</v>
      </c>
      <c r="AC479">
        <f t="shared" si="22"/>
        <v>7418.47</v>
      </c>
      <c r="AD479">
        <f t="shared" si="23"/>
        <v>0</v>
      </c>
    </row>
    <row r="480" spans="1:30" x14ac:dyDescent="0.3">
      <c r="A480">
        <v>769982</v>
      </c>
      <c r="B480" t="s">
        <v>1062</v>
      </c>
      <c r="C480" t="s">
        <v>28</v>
      </c>
      <c r="D480">
        <v>7994</v>
      </c>
      <c r="E480">
        <v>8163</v>
      </c>
      <c r="F480" t="s">
        <v>50</v>
      </c>
      <c r="G480">
        <v>5</v>
      </c>
      <c r="H480" t="s">
        <v>30</v>
      </c>
      <c r="I480" t="s">
        <v>31</v>
      </c>
      <c r="J480">
        <v>72859</v>
      </c>
      <c r="K480" t="s">
        <v>274</v>
      </c>
      <c r="L480">
        <v>72859</v>
      </c>
      <c r="M480" t="s">
        <v>274</v>
      </c>
      <c r="N480" t="s">
        <v>275</v>
      </c>
      <c r="O480" t="s">
        <v>34</v>
      </c>
      <c r="P480" t="s">
        <v>374</v>
      </c>
      <c r="Q480" t="s">
        <v>36</v>
      </c>
      <c r="R480" t="s">
        <v>36</v>
      </c>
      <c r="S480" t="s">
        <v>37</v>
      </c>
      <c r="T480">
        <v>34501.949999999997</v>
      </c>
      <c r="U480">
        <v>0</v>
      </c>
      <c r="V480">
        <v>0</v>
      </c>
      <c r="W480">
        <v>0</v>
      </c>
      <c r="X480">
        <v>3565.52</v>
      </c>
      <c r="Y480">
        <v>0</v>
      </c>
      <c r="Z480">
        <v>0</v>
      </c>
      <c r="AA480">
        <v>0</v>
      </c>
      <c r="AB480">
        <f t="shared" si="21"/>
        <v>2875.1624999999999</v>
      </c>
      <c r="AC480">
        <f t="shared" si="22"/>
        <v>0</v>
      </c>
      <c r="AD480">
        <f t="shared" si="23"/>
        <v>6325.3575000000001</v>
      </c>
    </row>
    <row r="481" spans="1:30" x14ac:dyDescent="0.3">
      <c r="A481">
        <v>103568</v>
      </c>
      <c r="B481" t="s">
        <v>1063</v>
      </c>
      <c r="C481" t="s">
        <v>28</v>
      </c>
      <c r="D481">
        <v>7992</v>
      </c>
      <c r="E481">
        <v>8170</v>
      </c>
      <c r="F481" t="s">
        <v>331</v>
      </c>
      <c r="G481">
        <v>5</v>
      </c>
      <c r="H481" t="s">
        <v>30</v>
      </c>
      <c r="I481" t="s">
        <v>31</v>
      </c>
      <c r="J481">
        <v>348</v>
      </c>
      <c r="K481" t="s">
        <v>80</v>
      </c>
      <c r="L481">
        <v>348</v>
      </c>
      <c r="M481" t="s">
        <v>80</v>
      </c>
      <c r="N481" t="s">
        <v>1064</v>
      </c>
      <c r="O481" t="s">
        <v>67</v>
      </c>
      <c r="P481" t="s">
        <v>82</v>
      </c>
      <c r="Q481" t="s">
        <v>36</v>
      </c>
      <c r="R481" t="s">
        <v>36</v>
      </c>
      <c r="S481" t="s">
        <v>37</v>
      </c>
      <c r="T481">
        <v>2998.46</v>
      </c>
      <c r="U481">
        <v>0</v>
      </c>
      <c r="V481">
        <v>0</v>
      </c>
      <c r="W481">
        <v>0</v>
      </c>
      <c r="X481">
        <v>232.08</v>
      </c>
      <c r="Y481">
        <v>0</v>
      </c>
      <c r="Z481">
        <v>0</v>
      </c>
      <c r="AA481">
        <v>0</v>
      </c>
      <c r="AB481">
        <f t="shared" si="21"/>
        <v>249.87166666666667</v>
      </c>
      <c r="AC481">
        <f t="shared" si="22"/>
        <v>0</v>
      </c>
      <c r="AD481">
        <f t="shared" si="23"/>
        <v>549.71766666666667</v>
      </c>
    </row>
    <row r="482" spans="1:30" x14ac:dyDescent="0.3">
      <c r="A482">
        <v>196622</v>
      </c>
      <c r="B482" t="s">
        <v>1065</v>
      </c>
      <c r="C482" t="s">
        <v>28</v>
      </c>
      <c r="D482">
        <v>7001</v>
      </c>
      <c r="E482">
        <v>8149</v>
      </c>
      <c r="F482" t="s">
        <v>753</v>
      </c>
      <c r="G482">
        <v>3</v>
      </c>
      <c r="H482" t="s">
        <v>170</v>
      </c>
      <c r="I482" t="s">
        <v>96</v>
      </c>
      <c r="J482">
        <v>40461</v>
      </c>
      <c r="K482" t="s">
        <v>41</v>
      </c>
      <c r="L482">
        <v>40461</v>
      </c>
      <c r="M482" t="s">
        <v>41</v>
      </c>
      <c r="N482" t="s">
        <v>318</v>
      </c>
      <c r="O482" t="s">
        <v>43</v>
      </c>
      <c r="P482" t="s">
        <v>673</v>
      </c>
      <c r="Q482" t="s">
        <v>36</v>
      </c>
      <c r="R482" t="s">
        <v>36</v>
      </c>
      <c r="S482" t="s">
        <v>36</v>
      </c>
      <c r="T482">
        <v>2465.4</v>
      </c>
      <c r="U482">
        <v>0</v>
      </c>
      <c r="V482">
        <v>0</v>
      </c>
      <c r="W482">
        <v>0</v>
      </c>
      <c r="X482">
        <v>52.52</v>
      </c>
      <c r="Y482">
        <v>0</v>
      </c>
      <c r="Z482">
        <v>0</v>
      </c>
      <c r="AA482">
        <v>0</v>
      </c>
      <c r="AB482">
        <f t="shared" si="21"/>
        <v>205.45000000000002</v>
      </c>
      <c r="AC482">
        <f t="shared" si="22"/>
        <v>0</v>
      </c>
      <c r="AD482">
        <f t="shared" si="23"/>
        <v>451.99000000000007</v>
      </c>
    </row>
    <row r="483" spans="1:30" x14ac:dyDescent="0.3">
      <c r="A483">
        <v>424563</v>
      </c>
      <c r="B483" t="s">
        <v>999</v>
      </c>
      <c r="C483" t="s">
        <v>28</v>
      </c>
      <c r="D483">
        <v>7994</v>
      </c>
      <c r="E483">
        <v>8149</v>
      </c>
      <c r="F483" t="s">
        <v>1000</v>
      </c>
      <c r="G483">
        <v>4</v>
      </c>
      <c r="H483" t="s">
        <v>40</v>
      </c>
      <c r="I483" t="s">
        <v>96</v>
      </c>
      <c r="J483">
        <v>36540</v>
      </c>
      <c r="K483" t="s">
        <v>306</v>
      </c>
      <c r="L483">
        <v>36540</v>
      </c>
      <c r="M483" t="s">
        <v>306</v>
      </c>
      <c r="N483" t="s">
        <v>307</v>
      </c>
      <c r="O483" t="s">
        <v>34</v>
      </c>
      <c r="P483" t="s">
        <v>1066</v>
      </c>
      <c r="Q483" t="s">
        <v>36</v>
      </c>
      <c r="R483" t="s">
        <v>37</v>
      </c>
      <c r="S483" t="s">
        <v>36</v>
      </c>
      <c r="T483">
        <v>24476.74</v>
      </c>
      <c r="U483">
        <v>0</v>
      </c>
      <c r="V483">
        <v>0</v>
      </c>
      <c r="W483">
        <v>0</v>
      </c>
      <c r="X483">
        <v>1510.38</v>
      </c>
      <c r="Y483">
        <v>0</v>
      </c>
      <c r="Z483">
        <v>0</v>
      </c>
      <c r="AA483">
        <v>0</v>
      </c>
      <c r="AB483">
        <f t="shared" si="21"/>
        <v>2039.7283333333335</v>
      </c>
      <c r="AC483">
        <f t="shared" si="22"/>
        <v>0</v>
      </c>
      <c r="AD483">
        <f t="shared" si="23"/>
        <v>4487.4023333333344</v>
      </c>
    </row>
    <row r="484" spans="1:30" x14ac:dyDescent="0.3">
      <c r="A484">
        <v>122712</v>
      </c>
      <c r="B484" t="s">
        <v>1067</v>
      </c>
      <c r="C484" t="s">
        <v>28</v>
      </c>
      <c r="D484">
        <v>7994</v>
      </c>
      <c r="E484">
        <v>8110</v>
      </c>
      <c r="F484" t="s">
        <v>284</v>
      </c>
      <c r="G484">
        <v>5</v>
      </c>
      <c r="H484" t="s">
        <v>30</v>
      </c>
      <c r="I484" t="s">
        <v>31</v>
      </c>
      <c r="J484">
        <v>2548</v>
      </c>
      <c r="K484" t="s">
        <v>285</v>
      </c>
      <c r="L484">
        <v>2548</v>
      </c>
      <c r="M484" t="s">
        <v>285</v>
      </c>
      <c r="N484" t="s">
        <v>1068</v>
      </c>
      <c r="O484" t="s">
        <v>34</v>
      </c>
      <c r="P484" t="s">
        <v>238</v>
      </c>
      <c r="Q484" t="s">
        <v>36</v>
      </c>
      <c r="R484" t="s">
        <v>36</v>
      </c>
      <c r="S484" t="s">
        <v>37</v>
      </c>
      <c r="T484">
        <v>0</v>
      </c>
      <c r="U484">
        <v>0</v>
      </c>
      <c r="V484">
        <v>0</v>
      </c>
      <c r="W484">
        <v>616.35</v>
      </c>
      <c r="X484">
        <v>0</v>
      </c>
      <c r="Y484">
        <v>0</v>
      </c>
      <c r="Z484">
        <v>0</v>
      </c>
      <c r="AA484">
        <v>23.71</v>
      </c>
      <c r="AB484">
        <f t="shared" si="21"/>
        <v>0</v>
      </c>
      <c r="AC484">
        <f t="shared" si="22"/>
        <v>616.35</v>
      </c>
      <c r="AD484">
        <f t="shared" si="23"/>
        <v>0</v>
      </c>
    </row>
    <row r="485" spans="1:30" x14ac:dyDescent="0.3">
      <c r="A485">
        <v>880101</v>
      </c>
      <c r="B485" t="s">
        <v>1069</v>
      </c>
      <c r="C485" t="s">
        <v>28</v>
      </c>
      <c r="D485">
        <v>7994</v>
      </c>
      <c r="E485">
        <v>8149</v>
      </c>
      <c r="F485" t="s">
        <v>1070</v>
      </c>
      <c r="G485">
        <v>5</v>
      </c>
      <c r="H485" t="s">
        <v>30</v>
      </c>
      <c r="I485" t="s">
        <v>96</v>
      </c>
      <c r="J485">
        <v>72859</v>
      </c>
      <c r="K485" t="s">
        <v>274</v>
      </c>
      <c r="L485">
        <v>72859</v>
      </c>
      <c r="M485" t="s">
        <v>274</v>
      </c>
      <c r="N485" t="s">
        <v>275</v>
      </c>
      <c r="O485" t="s">
        <v>34</v>
      </c>
      <c r="P485" t="s">
        <v>353</v>
      </c>
      <c r="Q485" t="s">
        <v>36</v>
      </c>
      <c r="R485" t="s">
        <v>36</v>
      </c>
      <c r="S485" t="s">
        <v>37</v>
      </c>
      <c r="T485">
        <v>0</v>
      </c>
      <c r="U485">
        <v>0</v>
      </c>
      <c r="V485">
        <v>0</v>
      </c>
      <c r="W485">
        <v>0</v>
      </c>
      <c r="X485">
        <v>247.6</v>
      </c>
      <c r="Y485">
        <v>247.6</v>
      </c>
      <c r="Z485">
        <v>0</v>
      </c>
      <c r="AA485">
        <v>0</v>
      </c>
      <c r="AB485">
        <f t="shared" si="21"/>
        <v>0</v>
      </c>
      <c r="AC485">
        <f t="shared" si="22"/>
        <v>0</v>
      </c>
      <c r="AD485">
        <f t="shared" si="23"/>
        <v>0</v>
      </c>
    </row>
    <row r="486" spans="1:30" x14ac:dyDescent="0.3">
      <c r="A486">
        <v>747852</v>
      </c>
      <c r="B486" t="s">
        <v>1071</v>
      </c>
      <c r="C486" t="s">
        <v>28</v>
      </c>
      <c r="D486">
        <v>7992</v>
      </c>
      <c r="E486">
        <v>8163</v>
      </c>
      <c r="F486" t="s">
        <v>50</v>
      </c>
      <c r="G486">
        <v>5</v>
      </c>
      <c r="H486" t="s">
        <v>30</v>
      </c>
      <c r="I486" t="s">
        <v>31</v>
      </c>
      <c r="J486">
        <v>362</v>
      </c>
      <c r="K486" t="s">
        <v>960</v>
      </c>
      <c r="L486">
        <v>362</v>
      </c>
      <c r="M486" t="s">
        <v>960</v>
      </c>
      <c r="N486" t="s">
        <v>961</v>
      </c>
      <c r="O486" t="s">
        <v>67</v>
      </c>
      <c r="P486" t="s">
        <v>540</v>
      </c>
      <c r="Q486" t="s">
        <v>36</v>
      </c>
      <c r="R486" t="s">
        <v>36</v>
      </c>
      <c r="S486" t="s">
        <v>37</v>
      </c>
      <c r="T486">
        <v>22244.63</v>
      </c>
      <c r="U486">
        <v>0</v>
      </c>
      <c r="V486">
        <v>2682.34</v>
      </c>
      <c r="W486">
        <v>2682.34</v>
      </c>
      <c r="X486">
        <v>2056.52</v>
      </c>
      <c r="Y486">
        <v>0</v>
      </c>
      <c r="Z486">
        <v>232.26</v>
      </c>
      <c r="AA486">
        <v>151.03</v>
      </c>
      <c r="AB486">
        <f t="shared" si="21"/>
        <v>1853.7191666666668</v>
      </c>
      <c r="AC486">
        <f t="shared" si="22"/>
        <v>5364.68</v>
      </c>
      <c r="AD486">
        <f t="shared" si="23"/>
        <v>4078.1821666666674</v>
      </c>
    </row>
    <row r="487" spans="1:30" x14ac:dyDescent="0.3">
      <c r="A487">
        <v>130334</v>
      </c>
      <c r="B487" t="s">
        <v>1072</v>
      </c>
      <c r="C487" t="s">
        <v>28</v>
      </c>
      <c r="D487">
        <v>7994</v>
      </c>
      <c r="E487">
        <v>8165</v>
      </c>
      <c r="F487" t="s">
        <v>29</v>
      </c>
      <c r="G487">
        <v>5</v>
      </c>
      <c r="H487" t="s">
        <v>30</v>
      </c>
      <c r="I487" t="s">
        <v>31</v>
      </c>
      <c r="J487">
        <v>2062</v>
      </c>
      <c r="K487" t="s">
        <v>106</v>
      </c>
      <c r="L487">
        <v>2062</v>
      </c>
      <c r="M487" t="s">
        <v>106</v>
      </c>
      <c r="N487" t="s">
        <v>945</v>
      </c>
      <c r="O487" t="s">
        <v>34</v>
      </c>
      <c r="P487" t="s">
        <v>35</v>
      </c>
      <c r="Q487" t="s">
        <v>36</v>
      </c>
      <c r="R487" t="s">
        <v>36</v>
      </c>
      <c r="S487" t="s">
        <v>37</v>
      </c>
      <c r="T487">
        <v>32703.74</v>
      </c>
      <c r="U487">
        <v>9464.5400000000009</v>
      </c>
      <c r="V487">
        <v>879.86</v>
      </c>
      <c r="W487">
        <v>0</v>
      </c>
      <c r="X487">
        <v>2430.3000000000002</v>
      </c>
      <c r="Y487">
        <v>519.4</v>
      </c>
      <c r="Z487">
        <v>49.38</v>
      </c>
      <c r="AA487">
        <v>0</v>
      </c>
      <c r="AB487">
        <f t="shared" si="21"/>
        <v>2725.311666666667</v>
      </c>
      <c r="AC487">
        <f t="shared" si="22"/>
        <v>879.86</v>
      </c>
      <c r="AD487">
        <f t="shared" si="23"/>
        <v>5995.6856666666681</v>
      </c>
    </row>
    <row r="488" spans="1:30" x14ac:dyDescent="0.3">
      <c r="A488">
        <v>10225</v>
      </c>
      <c r="B488" t="s">
        <v>1073</v>
      </c>
      <c r="C488" t="s">
        <v>28</v>
      </c>
      <c r="D488">
        <v>7001</v>
      </c>
      <c r="E488">
        <v>8149</v>
      </c>
      <c r="F488" t="s">
        <v>1074</v>
      </c>
      <c r="G488">
        <v>2</v>
      </c>
      <c r="H488" t="s">
        <v>71</v>
      </c>
      <c r="I488" t="s">
        <v>96</v>
      </c>
      <c r="J488">
        <v>73456</v>
      </c>
      <c r="K488" t="s">
        <v>1075</v>
      </c>
      <c r="L488">
        <v>73456</v>
      </c>
      <c r="M488" t="s">
        <v>1075</v>
      </c>
      <c r="N488">
        <v>0</v>
      </c>
      <c r="O488" t="s">
        <v>43</v>
      </c>
      <c r="P488" t="s">
        <v>109</v>
      </c>
      <c r="Q488" t="s">
        <v>37</v>
      </c>
      <c r="R488" t="s">
        <v>36</v>
      </c>
      <c r="S488" t="s">
        <v>36</v>
      </c>
      <c r="T488">
        <v>51507.92</v>
      </c>
      <c r="U488">
        <v>1797.82</v>
      </c>
      <c r="V488">
        <v>12899.46</v>
      </c>
      <c r="W488">
        <v>1842.78</v>
      </c>
      <c r="X488">
        <v>1486.85</v>
      </c>
      <c r="Y488">
        <v>50.64</v>
      </c>
      <c r="Z488">
        <v>364.02</v>
      </c>
      <c r="AA488">
        <v>0</v>
      </c>
      <c r="AB488">
        <f t="shared" si="21"/>
        <v>4292.3266666666668</v>
      </c>
      <c r="AC488">
        <f t="shared" si="22"/>
        <v>14742.24</v>
      </c>
      <c r="AD488">
        <f t="shared" si="23"/>
        <v>9443.1186666666672</v>
      </c>
    </row>
    <row r="489" spans="1:30" x14ac:dyDescent="0.3">
      <c r="A489">
        <v>754847</v>
      </c>
      <c r="B489" t="s">
        <v>867</v>
      </c>
      <c r="C489" t="s">
        <v>28</v>
      </c>
      <c r="D489">
        <v>7994</v>
      </c>
      <c r="E489">
        <v>8120</v>
      </c>
      <c r="F489" t="s">
        <v>336</v>
      </c>
      <c r="G489">
        <v>5</v>
      </c>
      <c r="H489" t="s">
        <v>30</v>
      </c>
      <c r="I489" t="s">
        <v>31</v>
      </c>
      <c r="J489">
        <v>1606</v>
      </c>
      <c r="K489" t="s">
        <v>868</v>
      </c>
      <c r="L489">
        <v>1606</v>
      </c>
      <c r="M489" t="s">
        <v>868</v>
      </c>
      <c r="N489" t="s">
        <v>341</v>
      </c>
      <c r="O489" t="s">
        <v>34</v>
      </c>
      <c r="P489" t="s">
        <v>339</v>
      </c>
      <c r="Q489" t="s">
        <v>36</v>
      </c>
      <c r="R489" t="s">
        <v>36</v>
      </c>
      <c r="S489" t="s">
        <v>37</v>
      </c>
      <c r="T489">
        <v>13546.36</v>
      </c>
      <c r="U489">
        <v>13546.36</v>
      </c>
      <c r="V489">
        <v>0</v>
      </c>
      <c r="W489">
        <v>0</v>
      </c>
      <c r="X489">
        <v>1171.08</v>
      </c>
      <c r="Y489">
        <v>1171.08</v>
      </c>
      <c r="Z489">
        <v>0</v>
      </c>
      <c r="AA489">
        <v>0</v>
      </c>
      <c r="AB489">
        <f t="shared" si="21"/>
        <v>1128.8633333333335</v>
      </c>
      <c r="AC489">
        <f t="shared" si="22"/>
        <v>0</v>
      </c>
      <c r="AD489">
        <f t="shared" si="23"/>
        <v>2483.4993333333337</v>
      </c>
    </row>
    <row r="490" spans="1:30" x14ac:dyDescent="0.3">
      <c r="A490">
        <v>715721</v>
      </c>
      <c r="B490" t="s">
        <v>1076</v>
      </c>
      <c r="C490" t="s">
        <v>28</v>
      </c>
      <c r="D490">
        <v>7992</v>
      </c>
      <c r="E490">
        <v>8149</v>
      </c>
      <c r="F490" t="s">
        <v>912</v>
      </c>
      <c r="G490">
        <v>4</v>
      </c>
      <c r="H490" t="s">
        <v>40</v>
      </c>
      <c r="I490" t="s">
        <v>96</v>
      </c>
      <c r="J490">
        <v>40550</v>
      </c>
      <c r="K490" t="s">
        <v>181</v>
      </c>
      <c r="L490">
        <v>40550</v>
      </c>
      <c r="M490" t="s">
        <v>181</v>
      </c>
      <c r="N490" t="s">
        <v>182</v>
      </c>
      <c r="O490" t="s">
        <v>34</v>
      </c>
      <c r="P490" t="s">
        <v>134</v>
      </c>
      <c r="Q490" t="s">
        <v>37</v>
      </c>
      <c r="R490" t="s">
        <v>36</v>
      </c>
      <c r="S490" t="s">
        <v>36</v>
      </c>
      <c r="T490">
        <v>11738220.42</v>
      </c>
      <c r="U490">
        <v>1913835.9</v>
      </c>
      <c r="V490">
        <v>944551</v>
      </c>
      <c r="W490">
        <v>947498.9</v>
      </c>
      <c r="X490">
        <v>385357.52</v>
      </c>
      <c r="Y490">
        <v>54432.800000000003</v>
      </c>
      <c r="Z490">
        <v>28170.32</v>
      </c>
      <c r="AA490">
        <v>13283.28</v>
      </c>
      <c r="AB490">
        <f t="shared" si="21"/>
        <v>978185.03500000003</v>
      </c>
      <c r="AC490">
        <f t="shared" si="22"/>
        <v>1892049.9</v>
      </c>
      <c r="AD490">
        <f t="shared" si="23"/>
        <v>2152007.077</v>
      </c>
    </row>
    <row r="491" spans="1:30" x14ac:dyDescent="0.3">
      <c r="A491">
        <v>25127</v>
      </c>
      <c r="B491" t="s">
        <v>1077</v>
      </c>
      <c r="C491" t="s">
        <v>28</v>
      </c>
      <c r="D491">
        <v>7994</v>
      </c>
      <c r="E491">
        <v>8149</v>
      </c>
      <c r="F491" t="s">
        <v>253</v>
      </c>
      <c r="G491">
        <v>5</v>
      </c>
      <c r="H491" t="s">
        <v>30</v>
      </c>
      <c r="I491" t="s">
        <v>31</v>
      </c>
      <c r="J491">
        <v>2501</v>
      </c>
      <c r="K491" t="s">
        <v>123</v>
      </c>
      <c r="L491">
        <v>2501</v>
      </c>
      <c r="M491" t="s">
        <v>123</v>
      </c>
      <c r="N491" t="s">
        <v>124</v>
      </c>
      <c r="O491" t="s">
        <v>34</v>
      </c>
      <c r="P491" t="s">
        <v>134</v>
      </c>
      <c r="Q491" t="s">
        <v>37</v>
      </c>
      <c r="R491" t="s">
        <v>36</v>
      </c>
      <c r="S491" t="s">
        <v>37</v>
      </c>
      <c r="T491">
        <v>10207076.140000001</v>
      </c>
      <c r="U491">
        <v>1932825.99</v>
      </c>
      <c r="V491">
        <v>683024.62</v>
      </c>
      <c r="W491">
        <v>912664.76</v>
      </c>
      <c r="X491">
        <v>330570</v>
      </c>
      <c r="Y491">
        <v>55095.61</v>
      </c>
      <c r="Z491">
        <v>20269.060000000001</v>
      </c>
      <c r="AA491">
        <v>12751.19</v>
      </c>
      <c r="AB491">
        <f t="shared" si="21"/>
        <v>850589.67833333334</v>
      </c>
      <c r="AC491">
        <f t="shared" si="22"/>
        <v>1595689.38</v>
      </c>
      <c r="AD491">
        <f t="shared" si="23"/>
        <v>1871297.2923333335</v>
      </c>
    </row>
    <row r="492" spans="1:30" x14ac:dyDescent="0.3">
      <c r="A492">
        <v>951788</v>
      </c>
      <c r="B492" t="s">
        <v>1078</v>
      </c>
      <c r="C492" t="s">
        <v>28</v>
      </c>
      <c r="D492">
        <v>7994</v>
      </c>
      <c r="E492">
        <v>8149</v>
      </c>
      <c r="F492" t="s">
        <v>199</v>
      </c>
      <c r="G492">
        <v>5</v>
      </c>
      <c r="H492" t="s">
        <v>30</v>
      </c>
      <c r="I492" t="s">
        <v>96</v>
      </c>
      <c r="J492">
        <v>73322</v>
      </c>
      <c r="K492" t="s">
        <v>364</v>
      </c>
      <c r="L492">
        <v>73322</v>
      </c>
      <c r="M492" t="s">
        <v>364</v>
      </c>
      <c r="N492" t="s">
        <v>138</v>
      </c>
      <c r="O492" t="s">
        <v>34</v>
      </c>
      <c r="P492" t="s">
        <v>134</v>
      </c>
      <c r="Q492" t="s">
        <v>37</v>
      </c>
      <c r="R492" t="s">
        <v>36</v>
      </c>
      <c r="S492" t="s">
        <v>37</v>
      </c>
      <c r="T492">
        <v>2551275.29</v>
      </c>
      <c r="U492">
        <v>360811.71</v>
      </c>
      <c r="V492">
        <v>358929.38</v>
      </c>
      <c r="W492">
        <v>226692.24</v>
      </c>
      <c r="X492">
        <v>83700.39</v>
      </c>
      <c r="Y492">
        <v>10363.120000000001</v>
      </c>
      <c r="Z492">
        <v>10707.55</v>
      </c>
      <c r="AA492">
        <v>3187.61</v>
      </c>
      <c r="AB492">
        <f t="shared" si="21"/>
        <v>212606.27416666667</v>
      </c>
      <c r="AC492">
        <f t="shared" si="22"/>
        <v>585621.62</v>
      </c>
      <c r="AD492">
        <f t="shared" si="23"/>
        <v>467733.80316666671</v>
      </c>
    </row>
    <row r="493" spans="1:30" x14ac:dyDescent="0.3">
      <c r="A493">
        <v>749328</v>
      </c>
      <c r="B493" t="s">
        <v>208</v>
      </c>
      <c r="C493" t="s">
        <v>28</v>
      </c>
      <c r="D493">
        <v>7992</v>
      </c>
      <c r="E493">
        <v>8155</v>
      </c>
      <c r="F493" t="s">
        <v>59</v>
      </c>
      <c r="G493">
        <v>5</v>
      </c>
      <c r="H493" t="s">
        <v>30</v>
      </c>
      <c r="I493" t="s">
        <v>31</v>
      </c>
      <c r="J493">
        <v>542</v>
      </c>
      <c r="K493" t="s">
        <v>155</v>
      </c>
      <c r="L493">
        <v>542</v>
      </c>
      <c r="M493" t="s">
        <v>155</v>
      </c>
      <c r="N493" t="s">
        <v>156</v>
      </c>
      <c r="O493" t="s">
        <v>67</v>
      </c>
      <c r="P493" t="s">
        <v>1079</v>
      </c>
      <c r="Q493" t="s">
        <v>36</v>
      </c>
      <c r="R493" t="s">
        <v>36</v>
      </c>
      <c r="S493" t="s">
        <v>37</v>
      </c>
      <c r="T493">
        <v>7557.22</v>
      </c>
      <c r="U493">
        <v>7557.22</v>
      </c>
      <c r="V493">
        <v>0</v>
      </c>
      <c r="W493">
        <v>0</v>
      </c>
      <c r="X493">
        <v>1118.6300000000001</v>
      </c>
      <c r="Y493">
        <v>1118.6300000000001</v>
      </c>
      <c r="Z493">
        <v>0</v>
      </c>
      <c r="AA493">
        <v>0</v>
      </c>
      <c r="AB493">
        <f t="shared" si="21"/>
        <v>629.76833333333332</v>
      </c>
      <c r="AC493">
        <f t="shared" si="22"/>
        <v>0</v>
      </c>
      <c r="AD493">
        <f t="shared" si="23"/>
        <v>1385.4903333333334</v>
      </c>
    </row>
    <row r="494" spans="1:30" x14ac:dyDescent="0.3">
      <c r="A494">
        <v>748545</v>
      </c>
      <c r="B494" t="s">
        <v>666</v>
      </c>
      <c r="C494" t="s">
        <v>28</v>
      </c>
      <c r="D494">
        <v>7994</v>
      </c>
      <c r="E494">
        <v>8155</v>
      </c>
      <c r="F494" t="s">
        <v>59</v>
      </c>
      <c r="G494">
        <v>5</v>
      </c>
      <c r="H494" t="s">
        <v>30</v>
      </c>
      <c r="I494" t="s">
        <v>31</v>
      </c>
      <c r="J494">
        <v>1547</v>
      </c>
      <c r="K494" t="s">
        <v>113</v>
      </c>
      <c r="L494">
        <v>1547</v>
      </c>
      <c r="M494" t="s">
        <v>113</v>
      </c>
      <c r="N494" t="s">
        <v>667</v>
      </c>
      <c r="O494" t="s">
        <v>34</v>
      </c>
      <c r="P494" t="s">
        <v>860</v>
      </c>
      <c r="Q494" t="s">
        <v>36</v>
      </c>
      <c r="R494" t="s">
        <v>36</v>
      </c>
      <c r="S494" t="s">
        <v>37</v>
      </c>
      <c r="T494">
        <v>98479.12</v>
      </c>
      <c r="U494">
        <v>20223.87</v>
      </c>
      <c r="V494">
        <v>13073.9</v>
      </c>
      <c r="W494">
        <v>6223.59</v>
      </c>
      <c r="X494">
        <v>11647.93</v>
      </c>
      <c r="Y494">
        <v>2244.64</v>
      </c>
      <c r="Z494">
        <v>1523.61</v>
      </c>
      <c r="AA494">
        <v>152.44999999999999</v>
      </c>
      <c r="AB494">
        <f t="shared" si="21"/>
        <v>8206.5933333333323</v>
      </c>
      <c r="AC494">
        <f t="shared" si="22"/>
        <v>19297.489999999998</v>
      </c>
      <c r="AD494">
        <f t="shared" si="23"/>
        <v>18054.505333333334</v>
      </c>
    </row>
    <row r="495" spans="1:30" x14ac:dyDescent="0.3">
      <c r="A495">
        <v>714318</v>
      </c>
      <c r="B495" t="s">
        <v>1080</v>
      </c>
      <c r="C495" t="s">
        <v>28</v>
      </c>
      <c r="D495">
        <v>7989</v>
      </c>
      <c r="E495">
        <v>8149</v>
      </c>
      <c r="F495" t="s">
        <v>1081</v>
      </c>
      <c r="G495">
        <v>4</v>
      </c>
      <c r="H495" t="s">
        <v>40</v>
      </c>
      <c r="I495" t="s">
        <v>96</v>
      </c>
      <c r="J495">
        <v>40052</v>
      </c>
      <c r="K495" t="s">
        <v>1082</v>
      </c>
      <c r="L495">
        <v>40050</v>
      </c>
      <c r="M495" t="s">
        <v>1083</v>
      </c>
      <c r="N495" t="s">
        <v>1084</v>
      </c>
      <c r="O495" t="s">
        <v>43</v>
      </c>
      <c r="P495" t="s">
        <v>109</v>
      </c>
      <c r="Q495" t="s">
        <v>37</v>
      </c>
      <c r="R495" t="s">
        <v>36</v>
      </c>
      <c r="S495" t="s">
        <v>36</v>
      </c>
      <c r="T495">
        <v>120027.58</v>
      </c>
      <c r="U495">
        <v>15128.3</v>
      </c>
      <c r="V495">
        <v>11256</v>
      </c>
      <c r="W495">
        <v>0</v>
      </c>
      <c r="X495">
        <v>5099.0200000000004</v>
      </c>
      <c r="Y495">
        <v>580.70000000000005</v>
      </c>
      <c r="Z495">
        <v>433.76</v>
      </c>
      <c r="AA495">
        <v>0</v>
      </c>
      <c r="AB495">
        <f t="shared" si="21"/>
        <v>10002.298333333334</v>
      </c>
      <c r="AC495">
        <f t="shared" si="22"/>
        <v>11256</v>
      </c>
      <c r="AD495">
        <f t="shared" si="23"/>
        <v>22005.056333333338</v>
      </c>
    </row>
    <row r="496" spans="1:30" x14ac:dyDescent="0.3">
      <c r="A496">
        <v>857245</v>
      </c>
      <c r="B496" t="s">
        <v>582</v>
      </c>
      <c r="C496" t="s">
        <v>28</v>
      </c>
      <c r="D496">
        <v>7003</v>
      </c>
      <c r="E496">
        <v>8148</v>
      </c>
      <c r="F496" t="s">
        <v>583</v>
      </c>
      <c r="G496">
        <v>4</v>
      </c>
      <c r="H496" t="s">
        <v>40</v>
      </c>
      <c r="I496" t="s">
        <v>31</v>
      </c>
      <c r="J496">
        <v>40461</v>
      </c>
      <c r="K496" t="s">
        <v>41</v>
      </c>
      <c r="L496">
        <v>40461</v>
      </c>
      <c r="M496" t="s">
        <v>41</v>
      </c>
      <c r="N496" t="s">
        <v>584</v>
      </c>
      <c r="O496" t="s">
        <v>43</v>
      </c>
      <c r="P496" t="s">
        <v>1018</v>
      </c>
      <c r="Q496" t="s">
        <v>36</v>
      </c>
      <c r="R496" t="s">
        <v>36</v>
      </c>
      <c r="S496" t="s">
        <v>36</v>
      </c>
      <c r="T496">
        <v>121906.22</v>
      </c>
      <c r="U496">
        <v>28224.92</v>
      </c>
      <c r="V496">
        <v>0</v>
      </c>
      <c r="W496">
        <v>0</v>
      </c>
      <c r="X496">
        <v>2442.6799999999998</v>
      </c>
      <c r="Y496">
        <v>478.15</v>
      </c>
      <c r="Z496">
        <v>0</v>
      </c>
      <c r="AA496">
        <v>0</v>
      </c>
      <c r="AB496">
        <f t="shared" si="21"/>
        <v>10158.851666666667</v>
      </c>
      <c r="AC496">
        <f t="shared" si="22"/>
        <v>0</v>
      </c>
      <c r="AD496">
        <f t="shared" si="23"/>
        <v>22349.473666666669</v>
      </c>
    </row>
    <row r="497" spans="1:30" x14ac:dyDescent="0.3">
      <c r="A497">
        <v>863417</v>
      </c>
      <c r="B497" t="s">
        <v>45</v>
      </c>
      <c r="C497" t="s">
        <v>28</v>
      </c>
      <c r="D497">
        <v>7003</v>
      </c>
      <c r="E497">
        <v>8148</v>
      </c>
      <c r="F497" t="s">
        <v>46</v>
      </c>
      <c r="G497">
        <v>4</v>
      </c>
      <c r="H497" t="s">
        <v>40</v>
      </c>
      <c r="I497" t="s">
        <v>31</v>
      </c>
      <c r="J497">
        <v>40461</v>
      </c>
      <c r="K497" t="s">
        <v>41</v>
      </c>
      <c r="L497">
        <v>40461</v>
      </c>
      <c r="M497" t="s">
        <v>41</v>
      </c>
      <c r="N497" t="s">
        <v>47</v>
      </c>
      <c r="O497" t="s">
        <v>43</v>
      </c>
      <c r="P497" t="s">
        <v>1018</v>
      </c>
      <c r="Q497" t="s">
        <v>36</v>
      </c>
      <c r="R497" t="s">
        <v>36</v>
      </c>
      <c r="S497" t="s">
        <v>36</v>
      </c>
      <c r="T497">
        <v>199977.84</v>
      </c>
      <c r="U497">
        <v>56449.84</v>
      </c>
      <c r="V497">
        <v>0</v>
      </c>
      <c r="W497">
        <v>0</v>
      </c>
      <c r="X497">
        <v>4196.6400000000003</v>
      </c>
      <c r="Y497">
        <v>915.76</v>
      </c>
      <c r="Z497">
        <v>0</v>
      </c>
      <c r="AA497">
        <v>0</v>
      </c>
      <c r="AB497">
        <f t="shared" si="21"/>
        <v>16664.82</v>
      </c>
      <c r="AC497">
        <f t="shared" si="22"/>
        <v>0</v>
      </c>
      <c r="AD497">
        <f t="shared" si="23"/>
        <v>36662.603999999999</v>
      </c>
    </row>
    <row r="498" spans="1:30" x14ac:dyDescent="0.3">
      <c r="A498">
        <v>262654</v>
      </c>
      <c r="B498" t="s">
        <v>1085</v>
      </c>
      <c r="C498" t="s">
        <v>28</v>
      </c>
      <c r="D498">
        <v>7001</v>
      </c>
      <c r="E498">
        <v>8149</v>
      </c>
      <c r="F498" t="s">
        <v>1086</v>
      </c>
      <c r="G498">
        <v>4</v>
      </c>
      <c r="H498" t="s">
        <v>40</v>
      </c>
      <c r="I498" t="s">
        <v>96</v>
      </c>
      <c r="J498">
        <v>40242</v>
      </c>
      <c r="K498" t="s">
        <v>1087</v>
      </c>
      <c r="L498">
        <v>40242</v>
      </c>
      <c r="M498" t="s">
        <v>1087</v>
      </c>
      <c r="N498" t="s">
        <v>1088</v>
      </c>
      <c r="O498" t="s">
        <v>67</v>
      </c>
      <c r="P498" t="s">
        <v>109</v>
      </c>
      <c r="Q498" t="s">
        <v>37</v>
      </c>
      <c r="R498" t="s">
        <v>36</v>
      </c>
      <c r="S498" t="s">
        <v>36</v>
      </c>
      <c r="T498">
        <v>53863.199999999997</v>
      </c>
      <c r="U498">
        <v>8251.7999999999993</v>
      </c>
      <c r="V498">
        <v>4221</v>
      </c>
      <c r="W498">
        <v>4221</v>
      </c>
      <c r="X498">
        <v>2220.96</v>
      </c>
      <c r="Y498">
        <v>323.76</v>
      </c>
      <c r="Z498">
        <v>162.66</v>
      </c>
      <c r="AA498">
        <v>0</v>
      </c>
      <c r="AB498">
        <f t="shared" si="21"/>
        <v>4488.5999999999995</v>
      </c>
      <c r="AC498">
        <f t="shared" si="22"/>
        <v>8442</v>
      </c>
      <c r="AD498">
        <f t="shared" si="23"/>
        <v>9874.92</v>
      </c>
    </row>
    <row r="499" spans="1:30" x14ac:dyDescent="0.3">
      <c r="A499">
        <v>28649</v>
      </c>
      <c r="B499" t="s">
        <v>1089</v>
      </c>
      <c r="C499" t="s">
        <v>28</v>
      </c>
      <c r="D499">
        <v>7001</v>
      </c>
      <c r="E499">
        <v>8195</v>
      </c>
      <c r="F499" t="s">
        <v>79</v>
      </c>
      <c r="G499">
        <v>5</v>
      </c>
      <c r="H499" t="s">
        <v>30</v>
      </c>
      <c r="I499" t="s">
        <v>31</v>
      </c>
      <c r="J499">
        <v>569</v>
      </c>
      <c r="K499" t="s">
        <v>240</v>
      </c>
      <c r="L499">
        <v>569</v>
      </c>
      <c r="M499" t="s">
        <v>240</v>
      </c>
      <c r="N499" t="s">
        <v>1090</v>
      </c>
      <c r="O499" t="s">
        <v>67</v>
      </c>
      <c r="P499" t="s">
        <v>263</v>
      </c>
      <c r="Q499" t="s">
        <v>36</v>
      </c>
      <c r="R499" t="s">
        <v>36</v>
      </c>
      <c r="S499" t="s">
        <v>37</v>
      </c>
      <c r="T499">
        <v>103301.04</v>
      </c>
      <c r="U499">
        <v>19921.080000000002</v>
      </c>
      <c r="V499">
        <v>0</v>
      </c>
      <c r="W499">
        <v>4207.82</v>
      </c>
      <c r="X499">
        <v>8856.3700000000008</v>
      </c>
      <c r="Y499">
        <v>1678.2</v>
      </c>
      <c r="Z499">
        <v>0</v>
      </c>
      <c r="AA499">
        <v>161.84</v>
      </c>
      <c r="AB499">
        <f t="shared" si="21"/>
        <v>8608.42</v>
      </c>
      <c r="AC499">
        <f t="shared" si="22"/>
        <v>4207.82</v>
      </c>
      <c r="AD499">
        <f t="shared" si="23"/>
        <v>18938.524000000001</v>
      </c>
    </row>
    <row r="500" spans="1:30" x14ac:dyDescent="0.3">
      <c r="A500">
        <v>893213</v>
      </c>
      <c r="B500" t="s">
        <v>1091</v>
      </c>
      <c r="C500" t="s">
        <v>28</v>
      </c>
      <c r="D500">
        <v>7001</v>
      </c>
      <c r="E500">
        <v>8149</v>
      </c>
      <c r="F500" t="s">
        <v>1092</v>
      </c>
      <c r="G500">
        <v>2</v>
      </c>
      <c r="H500" t="s">
        <v>71</v>
      </c>
      <c r="I500" t="s">
        <v>96</v>
      </c>
      <c r="J500">
        <v>1147</v>
      </c>
      <c r="K500" t="s">
        <v>575</v>
      </c>
      <c r="L500">
        <v>1147</v>
      </c>
      <c r="M500" t="s">
        <v>575</v>
      </c>
      <c r="N500">
        <v>0</v>
      </c>
      <c r="O500" t="s">
        <v>34</v>
      </c>
      <c r="P500" t="s">
        <v>109</v>
      </c>
      <c r="Q500" t="s">
        <v>37</v>
      </c>
      <c r="R500" t="s">
        <v>36</v>
      </c>
      <c r="S500" t="s">
        <v>36</v>
      </c>
      <c r="T500">
        <v>27484.34</v>
      </c>
      <c r="U500">
        <v>4494.55</v>
      </c>
      <c r="V500">
        <v>1842.78</v>
      </c>
      <c r="W500">
        <v>4606.95</v>
      </c>
      <c r="X500">
        <v>836.68</v>
      </c>
      <c r="Y500">
        <v>131.08000000000001</v>
      </c>
      <c r="Z500">
        <v>52</v>
      </c>
      <c r="AA500">
        <v>0</v>
      </c>
      <c r="AB500">
        <f t="shared" si="21"/>
        <v>2290.3616666666667</v>
      </c>
      <c r="AC500">
        <f t="shared" si="22"/>
        <v>6449.73</v>
      </c>
      <c r="AD500">
        <f t="shared" si="23"/>
        <v>5038.7956666666669</v>
      </c>
    </row>
    <row r="501" spans="1:30" x14ac:dyDescent="0.3">
      <c r="A501">
        <v>763439</v>
      </c>
      <c r="B501" t="s">
        <v>447</v>
      </c>
      <c r="C501" t="s">
        <v>28</v>
      </c>
      <c r="D501">
        <v>7001</v>
      </c>
      <c r="E501">
        <v>8149</v>
      </c>
      <c r="F501" t="s">
        <v>448</v>
      </c>
      <c r="G501">
        <v>2</v>
      </c>
      <c r="H501" t="s">
        <v>71</v>
      </c>
      <c r="I501" t="s">
        <v>96</v>
      </c>
      <c r="J501">
        <v>40560</v>
      </c>
      <c r="K501" t="s">
        <v>449</v>
      </c>
      <c r="L501">
        <v>40560</v>
      </c>
      <c r="M501" t="s">
        <v>449</v>
      </c>
      <c r="N501">
        <v>0</v>
      </c>
      <c r="O501" t="s">
        <v>43</v>
      </c>
      <c r="P501" t="s">
        <v>109</v>
      </c>
      <c r="Q501" t="s">
        <v>37</v>
      </c>
      <c r="R501" t="s">
        <v>36</v>
      </c>
      <c r="S501" t="s">
        <v>36</v>
      </c>
      <c r="T501">
        <v>45058.19</v>
      </c>
      <c r="U501">
        <v>3595.64</v>
      </c>
      <c r="V501">
        <v>3685.56</v>
      </c>
      <c r="W501">
        <v>3685.56</v>
      </c>
      <c r="X501">
        <v>1380.18</v>
      </c>
      <c r="Y501">
        <v>110.26</v>
      </c>
      <c r="Z501">
        <v>113.22</v>
      </c>
      <c r="AA501">
        <v>0</v>
      </c>
      <c r="AB501">
        <f t="shared" si="21"/>
        <v>3754.8491666666669</v>
      </c>
      <c r="AC501">
        <f t="shared" si="22"/>
        <v>7371.12</v>
      </c>
      <c r="AD501">
        <f t="shared" si="23"/>
        <v>8260.6681666666682</v>
      </c>
    </row>
    <row r="502" spans="1:30" x14ac:dyDescent="0.3">
      <c r="A502">
        <v>588545</v>
      </c>
      <c r="B502" t="s">
        <v>1093</v>
      </c>
      <c r="C502" t="s">
        <v>28</v>
      </c>
      <c r="D502">
        <v>7994</v>
      </c>
      <c r="E502">
        <v>8149</v>
      </c>
      <c r="F502" t="s">
        <v>1094</v>
      </c>
      <c r="G502">
        <v>4</v>
      </c>
      <c r="H502" t="s">
        <v>40</v>
      </c>
      <c r="I502" t="s">
        <v>96</v>
      </c>
      <c r="J502">
        <v>72437</v>
      </c>
      <c r="K502" t="s">
        <v>60</v>
      </c>
      <c r="L502">
        <v>72437</v>
      </c>
      <c r="M502" t="s">
        <v>60</v>
      </c>
      <c r="N502" t="s">
        <v>61</v>
      </c>
      <c r="O502" t="s">
        <v>34</v>
      </c>
      <c r="P502" t="s">
        <v>1095</v>
      </c>
      <c r="Q502" t="s">
        <v>36</v>
      </c>
      <c r="R502" t="s">
        <v>36</v>
      </c>
      <c r="S502" t="s">
        <v>36</v>
      </c>
      <c r="T502">
        <v>30007</v>
      </c>
      <c r="U502">
        <v>30007</v>
      </c>
      <c r="V502">
        <v>0</v>
      </c>
      <c r="W502">
        <v>0</v>
      </c>
      <c r="X502">
        <v>2546.56</v>
      </c>
      <c r="Y502">
        <v>2546.56</v>
      </c>
      <c r="Z502">
        <v>0</v>
      </c>
      <c r="AA502">
        <v>0</v>
      </c>
      <c r="AB502">
        <f t="shared" si="21"/>
        <v>2500.5833333333335</v>
      </c>
      <c r="AC502">
        <f t="shared" si="22"/>
        <v>0</v>
      </c>
      <c r="AD502">
        <f t="shared" si="23"/>
        <v>5501.2833333333338</v>
      </c>
    </row>
    <row r="503" spans="1:30" x14ac:dyDescent="0.3">
      <c r="A503">
        <v>835340</v>
      </c>
      <c r="B503" t="s">
        <v>617</v>
      </c>
      <c r="C503" t="s">
        <v>28</v>
      </c>
      <c r="D503">
        <v>7670</v>
      </c>
      <c r="E503">
        <v>8155</v>
      </c>
      <c r="F503" t="s">
        <v>471</v>
      </c>
      <c r="G503">
        <v>5</v>
      </c>
      <c r="H503" t="s">
        <v>30</v>
      </c>
      <c r="I503" t="s">
        <v>31</v>
      </c>
      <c r="J503">
        <v>40206</v>
      </c>
      <c r="K503" t="s">
        <v>236</v>
      </c>
      <c r="L503">
        <v>40205</v>
      </c>
      <c r="M503" t="s">
        <v>237</v>
      </c>
      <c r="N503" t="s">
        <v>546</v>
      </c>
      <c r="O503" t="s">
        <v>34</v>
      </c>
      <c r="P503" t="s">
        <v>358</v>
      </c>
      <c r="Q503" t="s">
        <v>36</v>
      </c>
      <c r="R503" t="s">
        <v>36</v>
      </c>
      <c r="S503" t="s">
        <v>37</v>
      </c>
      <c r="T503">
        <v>88052.57</v>
      </c>
      <c r="U503">
        <v>33235.08</v>
      </c>
      <c r="V503">
        <v>0</v>
      </c>
      <c r="W503">
        <v>0</v>
      </c>
      <c r="X503">
        <v>8229.19</v>
      </c>
      <c r="Y503">
        <v>3294.59</v>
      </c>
      <c r="Z503">
        <v>0</v>
      </c>
      <c r="AA503">
        <v>0</v>
      </c>
      <c r="AB503">
        <f t="shared" si="21"/>
        <v>7337.7141666666676</v>
      </c>
      <c r="AC503">
        <f t="shared" si="22"/>
        <v>0</v>
      </c>
      <c r="AD503">
        <f t="shared" si="23"/>
        <v>16142.97116666667</v>
      </c>
    </row>
    <row r="504" spans="1:30" x14ac:dyDescent="0.3">
      <c r="A504">
        <v>796511</v>
      </c>
      <c r="B504" t="s">
        <v>1096</v>
      </c>
      <c r="C504" t="s">
        <v>28</v>
      </c>
      <c r="D504">
        <v>7994</v>
      </c>
      <c r="E504">
        <v>8147</v>
      </c>
      <c r="F504" t="s">
        <v>89</v>
      </c>
      <c r="G504">
        <v>5</v>
      </c>
      <c r="H504" t="s">
        <v>30</v>
      </c>
      <c r="I504" t="s">
        <v>31</v>
      </c>
      <c r="J504">
        <v>2009</v>
      </c>
      <c r="K504" t="s">
        <v>245</v>
      </c>
      <c r="L504">
        <v>2009</v>
      </c>
      <c r="M504" t="s">
        <v>245</v>
      </c>
      <c r="N504" t="s">
        <v>246</v>
      </c>
      <c r="O504" t="s">
        <v>34</v>
      </c>
      <c r="P504" t="s">
        <v>517</v>
      </c>
      <c r="Q504" t="s">
        <v>36</v>
      </c>
      <c r="R504" t="s">
        <v>36</v>
      </c>
      <c r="S504" t="s">
        <v>37</v>
      </c>
      <c r="T504">
        <v>7088.16</v>
      </c>
      <c r="U504">
        <v>0</v>
      </c>
      <c r="V504">
        <v>0</v>
      </c>
      <c r="W504">
        <v>0</v>
      </c>
      <c r="X504">
        <v>725.84</v>
      </c>
      <c r="Y504">
        <v>0</v>
      </c>
      <c r="Z504">
        <v>0</v>
      </c>
      <c r="AA504">
        <v>0</v>
      </c>
      <c r="AB504">
        <f t="shared" si="21"/>
        <v>590.67999999999995</v>
      </c>
      <c r="AC504">
        <f t="shared" si="22"/>
        <v>0</v>
      </c>
      <c r="AD504">
        <f t="shared" si="23"/>
        <v>1299.4960000000001</v>
      </c>
    </row>
    <row r="505" spans="1:30" x14ac:dyDescent="0.3">
      <c r="A505">
        <v>411079</v>
      </c>
      <c r="B505" t="s">
        <v>1097</v>
      </c>
      <c r="C505" t="s">
        <v>28</v>
      </c>
      <c r="D505">
        <v>7997</v>
      </c>
      <c r="E505">
        <v>8145</v>
      </c>
      <c r="F505" t="s">
        <v>1098</v>
      </c>
      <c r="G505">
        <v>2</v>
      </c>
      <c r="H505" t="s">
        <v>71</v>
      </c>
      <c r="I505" t="s">
        <v>96</v>
      </c>
      <c r="J505">
        <v>40203</v>
      </c>
      <c r="K505" t="s">
        <v>1099</v>
      </c>
      <c r="L505">
        <v>40015</v>
      </c>
      <c r="M505" t="s">
        <v>1100</v>
      </c>
      <c r="N505">
        <v>0</v>
      </c>
      <c r="O505" t="s">
        <v>67</v>
      </c>
      <c r="P505" t="s">
        <v>473</v>
      </c>
      <c r="Q505" t="s">
        <v>36</v>
      </c>
      <c r="R505" t="s">
        <v>36</v>
      </c>
      <c r="S505" t="s">
        <v>36</v>
      </c>
      <c r="T505">
        <v>13235</v>
      </c>
      <c r="U505">
        <v>0</v>
      </c>
      <c r="V505">
        <v>0</v>
      </c>
      <c r="W505">
        <v>0</v>
      </c>
      <c r="X505">
        <v>326.83</v>
      </c>
      <c r="Y505">
        <v>0</v>
      </c>
      <c r="Z505">
        <v>0</v>
      </c>
      <c r="AA505">
        <v>0</v>
      </c>
      <c r="AB505">
        <f t="shared" si="21"/>
        <v>1102.9166666666667</v>
      </c>
      <c r="AC505">
        <f t="shared" si="22"/>
        <v>0</v>
      </c>
      <c r="AD505">
        <f t="shared" si="23"/>
        <v>2426.416666666667</v>
      </c>
    </row>
    <row r="506" spans="1:30" x14ac:dyDescent="0.3">
      <c r="A506">
        <v>914296</v>
      </c>
      <c r="B506" t="s">
        <v>1101</v>
      </c>
      <c r="C506" t="s">
        <v>28</v>
      </c>
      <c r="D506">
        <v>7992</v>
      </c>
      <c r="E506">
        <v>8149</v>
      </c>
      <c r="F506" t="s">
        <v>1102</v>
      </c>
      <c r="G506">
        <v>4</v>
      </c>
      <c r="H506" t="s">
        <v>40</v>
      </c>
      <c r="I506" t="s">
        <v>96</v>
      </c>
      <c r="J506">
        <v>1205</v>
      </c>
      <c r="K506" t="s">
        <v>158</v>
      </c>
      <c r="L506">
        <v>1205</v>
      </c>
      <c r="M506" t="s">
        <v>158</v>
      </c>
      <c r="N506" t="s">
        <v>1103</v>
      </c>
      <c r="O506" t="s">
        <v>34</v>
      </c>
      <c r="P506" t="s">
        <v>187</v>
      </c>
      <c r="Q506" t="s">
        <v>37</v>
      </c>
      <c r="R506" t="s">
        <v>36</v>
      </c>
      <c r="S506" t="s">
        <v>36</v>
      </c>
      <c r="T506">
        <v>954808</v>
      </c>
      <c r="U506">
        <v>0</v>
      </c>
      <c r="V506">
        <v>0</v>
      </c>
      <c r="W506">
        <v>238702</v>
      </c>
      <c r="X506">
        <v>28566</v>
      </c>
      <c r="Y506">
        <v>0</v>
      </c>
      <c r="Z506">
        <v>-1087.48</v>
      </c>
      <c r="AA506">
        <v>4774.04</v>
      </c>
      <c r="AB506">
        <f t="shared" si="21"/>
        <v>79567.333333333328</v>
      </c>
      <c r="AC506">
        <f t="shared" si="22"/>
        <v>238702</v>
      </c>
      <c r="AD506">
        <f t="shared" si="23"/>
        <v>175048.13333333333</v>
      </c>
    </row>
    <row r="507" spans="1:30" x14ac:dyDescent="0.3">
      <c r="A507">
        <v>965562</v>
      </c>
      <c r="B507" t="s">
        <v>1104</v>
      </c>
      <c r="C507" t="s">
        <v>28</v>
      </c>
      <c r="D507">
        <v>7994</v>
      </c>
      <c r="E507">
        <v>8144</v>
      </c>
      <c r="F507" t="s">
        <v>117</v>
      </c>
      <c r="G507">
        <v>5</v>
      </c>
      <c r="H507" t="s">
        <v>30</v>
      </c>
      <c r="I507" t="s">
        <v>31</v>
      </c>
      <c r="J507">
        <v>1209</v>
      </c>
      <c r="K507" t="s">
        <v>51</v>
      </c>
      <c r="L507">
        <v>1209</v>
      </c>
      <c r="M507" t="s">
        <v>51</v>
      </c>
      <c r="N507" t="s">
        <v>52</v>
      </c>
      <c r="O507" t="s">
        <v>34</v>
      </c>
      <c r="P507" t="s">
        <v>62</v>
      </c>
      <c r="Q507" t="s">
        <v>36</v>
      </c>
      <c r="R507" t="s">
        <v>36</v>
      </c>
      <c r="S507" t="s">
        <v>37</v>
      </c>
      <c r="T507">
        <v>682352.17</v>
      </c>
      <c r="U507">
        <v>0</v>
      </c>
      <c r="V507">
        <v>103230.8</v>
      </c>
      <c r="W507">
        <v>103230.8</v>
      </c>
      <c r="X507">
        <v>46785.279999999999</v>
      </c>
      <c r="Y507">
        <v>0</v>
      </c>
      <c r="Z507">
        <v>7147.96</v>
      </c>
      <c r="AA507">
        <v>3970.4</v>
      </c>
      <c r="AB507">
        <f t="shared" si="21"/>
        <v>56862.680833333339</v>
      </c>
      <c r="AC507">
        <f t="shared" si="22"/>
        <v>206461.6</v>
      </c>
      <c r="AD507">
        <f t="shared" si="23"/>
        <v>125097.89783333335</v>
      </c>
    </row>
    <row r="508" spans="1:30" x14ac:dyDescent="0.3">
      <c r="A508">
        <v>122</v>
      </c>
      <c r="B508" t="s">
        <v>1105</v>
      </c>
      <c r="C508" t="s">
        <v>28</v>
      </c>
      <c r="D508">
        <v>7994</v>
      </c>
      <c r="E508">
        <v>8149</v>
      </c>
      <c r="F508" t="s">
        <v>1106</v>
      </c>
      <c r="G508">
        <v>4</v>
      </c>
      <c r="H508" t="s">
        <v>40</v>
      </c>
      <c r="I508" t="s">
        <v>96</v>
      </c>
      <c r="J508">
        <v>2062</v>
      </c>
      <c r="K508" t="s">
        <v>106</v>
      </c>
      <c r="L508">
        <v>21230</v>
      </c>
      <c r="M508" t="s">
        <v>107</v>
      </c>
      <c r="N508" t="s">
        <v>945</v>
      </c>
      <c r="O508" t="s">
        <v>34</v>
      </c>
      <c r="P508" t="s">
        <v>129</v>
      </c>
      <c r="Q508" t="s">
        <v>36</v>
      </c>
      <c r="R508" t="s">
        <v>36</v>
      </c>
      <c r="S508" t="s">
        <v>36</v>
      </c>
      <c r="T508">
        <v>92143.64</v>
      </c>
      <c r="U508">
        <v>0</v>
      </c>
      <c r="V508">
        <v>8299</v>
      </c>
      <c r="W508">
        <v>8299</v>
      </c>
      <c r="X508">
        <v>10186.620000000001</v>
      </c>
      <c r="Y508">
        <v>0</v>
      </c>
      <c r="Z508">
        <v>811.88</v>
      </c>
      <c r="AA508">
        <v>399.6</v>
      </c>
      <c r="AB508">
        <f t="shared" si="21"/>
        <v>7678.6366666666663</v>
      </c>
      <c r="AC508">
        <f t="shared" si="22"/>
        <v>16598</v>
      </c>
      <c r="AD508">
        <f t="shared" si="23"/>
        <v>16893.000666666667</v>
      </c>
    </row>
    <row r="509" spans="1:30" x14ac:dyDescent="0.3">
      <c r="A509">
        <v>934696</v>
      </c>
      <c r="B509" t="s">
        <v>1107</v>
      </c>
      <c r="C509" t="s">
        <v>28</v>
      </c>
      <c r="D509">
        <v>7994</v>
      </c>
      <c r="E509">
        <v>8147</v>
      </c>
      <c r="F509" t="s">
        <v>89</v>
      </c>
      <c r="G509">
        <v>5</v>
      </c>
      <c r="H509" t="s">
        <v>30</v>
      </c>
      <c r="I509" t="s">
        <v>31</v>
      </c>
      <c r="J509">
        <v>319</v>
      </c>
      <c r="K509" t="s">
        <v>60</v>
      </c>
      <c r="L509">
        <v>319</v>
      </c>
      <c r="M509" t="s">
        <v>60</v>
      </c>
      <c r="N509" t="s">
        <v>61</v>
      </c>
      <c r="O509" t="s">
        <v>34</v>
      </c>
      <c r="P509" t="s">
        <v>325</v>
      </c>
      <c r="Q509" t="s">
        <v>36</v>
      </c>
      <c r="R509" t="s">
        <v>36</v>
      </c>
      <c r="S509" t="s">
        <v>37</v>
      </c>
      <c r="T509">
        <v>246703.89</v>
      </c>
      <c r="U509">
        <v>40481.360000000001</v>
      </c>
      <c r="V509">
        <v>19407.919999999998</v>
      </c>
      <c r="W509">
        <v>19407.919999999998</v>
      </c>
      <c r="X509">
        <v>13642.24</v>
      </c>
      <c r="Y509">
        <v>2172.5</v>
      </c>
      <c r="Z509">
        <v>1034.53</v>
      </c>
      <c r="AA509">
        <v>746.48</v>
      </c>
      <c r="AB509">
        <f t="shared" si="21"/>
        <v>20558.657500000001</v>
      </c>
      <c r="AC509">
        <f t="shared" si="22"/>
        <v>38815.839999999997</v>
      </c>
      <c r="AD509">
        <f t="shared" si="23"/>
        <v>45229.046500000004</v>
      </c>
    </row>
    <row r="510" spans="1:30" x14ac:dyDescent="0.3">
      <c r="A510">
        <v>188221</v>
      </c>
      <c r="B510" t="s">
        <v>1108</v>
      </c>
      <c r="C510" t="s">
        <v>28</v>
      </c>
      <c r="D510">
        <v>7994</v>
      </c>
      <c r="E510">
        <v>8149</v>
      </c>
      <c r="F510" t="s">
        <v>1109</v>
      </c>
      <c r="G510">
        <v>5</v>
      </c>
      <c r="H510" t="s">
        <v>30</v>
      </c>
      <c r="I510" t="s">
        <v>96</v>
      </c>
      <c r="J510">
        <v>1830</v>
      </c>
      <c r="K510" t="s">
        <v>398</v>
      </c>
      <c r="L510">
        <v>1830</v>
      </c>
      <c r="M510" t="s">
        <v>398</v>
      </c>
      <c r="N510" t="s">
        <v>399</v>
      </c>
      <c r="O510" t="s">
        <v>34</v>
      </c>
      <c r="P510" t="s">
        <v>134</v>
      </c>
      <c r="Q510" t="s">
        <v>37</v>
      </c>
      <c r="R510" t="s">
        <v>36</v>
      </c>
      <c r="S510" t="s">
        <v>37</v>
      </c>
      <c r="T510">
        <v>2248022.08</v>
      </c>
      <c r="U510">
        <v>0</v>
      </c>
      <c r="V510">
        <v>680076.72</v>
      </c>
      <c r="W510">
        <v>736749.78</v>
      </c>
      <c r="X510">
        <v>89834.07</v>
      </c>
      <c r="Y510">
        <v>0</v>
      </c>
      <c r="Z510">
        <v>20287.009999999998</v>
      </c>
      <c r="AA510">
        <v>10359.959999999999</v>
      </c>
      <c r="AB510">
        <f t="shared" si="21"/>
        <v>187335.17333333334</v>
      </c>
      <c r="AC510">
        <f t="shared" si="22"/>
        <v>1416826.5</v>
      </c>
      <c r="AD510">
        <f t="shared" si="23"/>
        <v>412137.38133333338</v>
      </c>
    </row>
    <row r="511" spans="1:30" x14ac:dyDescent="0.3">
      <c r="A511">
        <v>103688</v>
      </c>
      <c r="B511" t="s">
        <v>1110</v>
      </c>
      <c r="C511" t="s">
        <v>28</v>
      </c>
      <c r="D511">
        <v>7001</v>
      </c>
      <c r="E511">
        <v>8149</v>
      </c>
      <c r="F511" t="s">
        <v>1111</v>
      </c>
      <c r="G511">
        <v>4</v>
      </c>
      <c r="H511" t="s">
        <v>40</v>
      </c>
      <c r="I511" t="s">
        <v>96</v>
      </c>
      <c r="J511">
        <v>21207</v>
      </c>
      <c r="K511" t="s">
        <v>216</v>
      </c>
      <c r="L511">
        <v>21207</v>
      </c>
      <c r="M511" t="s">
        <v>216</v>
      </c>
      <c r="N511" t="s">
        <v>1112</v>
      </c>
      <c r="O511" t="s">
        <v>34</v>
      </c>
      <c r="P511" t="s">
        <v>109</v>
      </c>
      <c r="Q511" t="s">
        <v>37</v>
      </c>
      <c r="R511" t="s">
        <v>36</v>
      </c>
      <c r="S511" t="s">
        <v>36</v>
      </c>
      <c r="T511">
        <v>142911.37</v>
      </c>
      <c r="U511">
        <v>19941.849999999999</v>
      </c>
      <c r="V511">
        <v>12663</v>
      </c>
      <c r="W511">
        <v>11959.5</v>
      </c>
      <c r="X511">
        <v>5641.86</v>
      </c>
      <c r="Y511">
        <v>779.47</v>
      </c>
      <c r="Z511">
        <v>487.96</v>
      </c>
      <c r="AA511">
        <v>0</v>
      </c>
      <c r="AB511">
        <f t="shared" si="21"/>
        <v>11909.280833333332</v>
      </c>
      <c r="AC511">
        <f t="shared" si="22"/>
        <v>24622.5</v>
      </c>
      <c r="AD511">
        <f t="shared" si="23"/>
        <v>26200.417833333333</v>
      </c>
    </row>
    <row r="512" spans="1:30" x14ac:dyDescent="0.3">
      <c r="A512">
        <v>49535</v>
      </c>
      <c r="B512" t="s">
        <v>1113</v>
      </c>
      <c r="C512" t="s">
        <v>28</v>
      </c>
      <c r="D512">
        <v>7001</v>
      </c>
      <c r="E512">
        <v>8149</v>
      </c>
      <c r="F512" t="s">
        <v>1114</v>
      </c>
      <c r="G512">
        <v>5</v>
      </c>
      <c r="H512" t="s">
        <v>30</v>
      </c>
      <c r="I512" t="s">
        <v>96</v>
      </c>
      <c r="J512">
        <v>72116</v>
      </c>
      <c r="K512" t="s">
        <v>903</v>
      </c>
      <c r="L512">
        <v>72116</v>
      </c>
      <c r="M512" t="s">
        <v>903</v>
      </c>
      <c r="N512" t="s">
        <v>904</v>
      </c>
      <c r="O512" t="s">
        <v>34</v>
      </c>
      <c r="P512" t="s">
        <v>278</v>
      </c>
      <c r="Q512" t="s">
        <v>37</v>
      </c>
      <c r="R512" t="s">
        <v>36</v>
      </c>
      <c r="S512" t="s">
        <v>37</v>
      </c>
      <c r="T512">
        <v>930462.03</v>
      </c>
      <c r="U512">
        <v>0</v>
      </c>
      <c r="V512">
        <v>257374.86</v>
      </c>
      <c r="W512">
        <v>157023.96</v>
      </c>
      <c r="X512">
        <v>41612.519999999997</v>
      </c>
      <c r="Y512">
        <v>0</v>
      </c>
      <c r="Z512">
        <v>7247.62</v>
      </c>
      <c r="AA512">
        <v>2125.21</v>
      </c>
      <c r="AB512">
        <f t="shared" si="21"/>
        <v>77538.502500000002</v>
      </c>
      <c r="AC512">
        <f t="shared" si="22"/>
        <v>414398.81999999995</v>
      </c>
      <c r="AD512">
        <f t="shared" si="23"/>
        <v>170584.70550000001</v>
      </c>
    </row>
    <row r="513" spans="1:30" x14ac:dyDescent="0.3">
      <c r="A513">
        <v>877354</v>
      </c>
      <c r="B513" t="s">
        <v>877</v>
      </c>
      <c r="C513" t="s">
        <v>28</v>
      </c>
      <c r="D513">
        <v>7595</v>
      </c>
      <c r="E513">
        <v>8115</v>
      </c>
      <c r="F513" t="s">
        <v>878</v>
      </c>
      <c r="G513">
        <v>4</v>
      </c>
      <c r="H513" t="s">
        <v>40</v>
      </c>
      <c r="I513" t="s">
        <v>31</v>
      </c>
      <c r="J513">
        <v>73354</v>
      </c>
      <c r="K513" t="s">
        <v>879</v>
      </c>
      <c r="L513">
        <v>73354</v>
      </c>
      <c r="M513" t="s">
        <v>879</v>
      </c>
      <c r="N513" t="s">
        <v>176</v>
      </c>
      <c r="O513" t="s">
        <v>34</v>
      </c>
      <c r="P513" t="s">
        <v>339</v>
      </c>
      <c r="Q513" t="s">
        <v>36</v>
      </c>
      <c r="R513" t="s">
        <v>36</v>
      </c>
      <c r="S513" t="s">
        <v>36</v>
      </c>
      <c r="T513">
        <v>51851.26</v>
      </c>
      <c r="U513">
        <v>6512.68</v>
      </c>
      <c r="V513">
        <v>6672.24</v>
      </c>
      <c r="W513">
        <v>6672.24</v>
      </c>
      <c r="X513">
        <v>2753.94</v>
      </c>
      <c r="Y513">
        <v>325.79000000000002</v>
      </c>
      <c r="Z513">
        <v>332.34</v>
      </c>
      <c r="AA513">
        <v>0</v>
      </c>
      <c r="AB513">
        <f t="shared" si="21"/>
        <v>4320.9383333333335</v>
      </c>
      <c r="AC513">
        <f t="shared" si="22"/>
        <v>13344.48</v>
      </c>
      <c r="AD513">
        <f t="shared" si="23"/>
        <v>9506.0643333333337</v>
      </c>
    </row>
    <row r="514" spans="1:30" x14ac:dyDescent="0.3">
      <c r="A514">
        <v>186274</v>
      </c>
      <c r="B514" t="s">
        <v>549</v>
      </c>
      <c r="C514" t="s">
        <v>28</v>
      </c>
      <c r="D514">
        <v>7994</v>
      </c>
      <c r="E514">
        <v>8149</v>
      </c>
      <c r="F514" t="s">
        <v>550</v>
      </c>
      <c r="G514">
        <v>4</v>
      </c>
      <c r="H514" t="s">
        <v>40</v>
      </c>
      <c r="I514" t="s">
        <v>96</v>
      </c>
      <c r="J514">
        <v>1748</v>
      </c>
      <c r="K514" t="s">
        <v>430</v>
      </c>
      <c r="L514">
        <v>1748</v>
      </c>
      <c r="M514" t="s">
        <v>430</v>
      </c>
      <c r="N514" t="s">
        <v>431</v>
      </c>
      <c r="O514" t="s">
        <v>34</v>
      </c>
      <c r="P514" t="s">
        <v>134</v>
      </c>
      <c r="Q514" t="s">
        <v>37</v>
      </c>
      <c r="R514" t="s">
        <v>36</v>
      </c>
      <c r="S514" t="s">
        <v>36</v>
      </c>
      <c r="T514">
        <v>81246759.239999995</v>
      </c>
      <c r="U514">
        <v>13644160.5</v>
      </c>
      <c r="V514">
        <v>6249857.4199999999</v>
      </c>
      <c r="W514">
        <v>6717981.4000000004</v>
      </c>
      <c r="X514">
        <v>2723511.1</v>
      </c>
      <c r="Y514">
        <v>386673.64</v>
      </c>
      <c r="Z514">
        <v>155282.38</v>
      </c>
      <c r="AA514">
        <v>92979.02</v>
      </c>
      <c r="AB514">
        <f t="shared" si="21"/>
        <v>6770563.2699999996</v>
      </c>
      <c r="AC514">
        <f t="shared" si="22"/>
        <v>12967838.82</v>
      </c>
      <c r="AD514">
        <f t="shared" si="23"/>
        <v>14895239.194</v>
      </c>
    </row>
    <row r="515" spans="1:30" x14ac:dyDescent="0.3">
      <c r="A515">
        <v>915666</v>
      </c>
      <c r="B515" t="s">
        <v>1115</v>
      </c>
      <c r="C515" t="s">
        <v>28</v>
      </c>
      <c r="D515">
        <v>7992</v>
      </c>
      <c r="E515">
        <v>8149</v>
      </c>
      <c r="F515" t="s">
        <v>1116</v>
      </c>
      <c r="G515">
        <v>4</v>
      </c>
      <c r="H515" t="s">
        <v>40</v>
      </c>
      <c r="I515" t="s">
        <v>96</v>
      </c>
      <c r="J515">
        <v>40550</v>
      </c>
      <c r="K515" t="s">
        <v>181</v>
      </c>
      <c r="L515">
        <v>40550</v>
      </c>
      <c r="M515" t="s">
        <v>181</v>
      </c>
      <c r="N515" t="s">
        <v>1117</v>
      </c>
      <c r="O515" t="s">
        <v>34</v>
      </c>
      <c r="P515" t="s">
        <v>109</v>
      </c>
      <c r="Q515" t="s">
        <v>37</v>
      </c>
      <c r="R515" t="s">
        <v>36</v>
      </c>
      <c r="S515" t="s">
        <v>36</v>
      </c>
      <c r="T515">
        <v>1996972.49</v>
      </c>
      <c r="U515">
        <v>317694.3</v>
      </c>
      <c r="V515">
        <v>190648.5</v>
      </c>
      <c r="W515">
        <v>207532.5</v>
      </c>
      <c r="X515">
        <v>65791.38</v>
      </c>
      <c r="Y515">
        <v>12437.46</v>
      </c>
      <c r="Z515">
        <v>7346.57</v>
      </c>
      <c r="AA515">
        <v>0</v>
      </c>
      <c r="AB515">
        <f t="shared" ref="AB515:AB578" si="24">T515/12</f>
        <v>166414.37416666668</v>
      </c>
      <c r="AC515">
        <f t="shared" ref="AC515:AC578" si="25">SUM(V515:W515)</f>
        <v>398181</v>
      </c>
      <c r="AD515">
        <f t="shared" ref="AD515:AD578" si="26">AB515*2*1.1</f>
        <v>366111.62316666672</v>
      </c>
    </row>
    <row r="516" spans="1:30" x14ac:dyDescent="0.3">
      <c r="A516">
        <v>110602</v>
      </c>
      <c r="B516" t="s">
        <v>1118</v>
      </c>
      <c r="C516" t="s">
        <v>28</v>
      </c>
      <c r="D516">
        <v>7001</v>
      </c>
      <c r="E516">
        <v>8155</v>
      </c>
      <c r="F516" t="s">
        <v>59</v>
      </c>
      <c r="G516">
        <v>5</v>
      </c>
      <c r="H516" t="s">
        <v>30</v>
      </c>
      <c r="I516" t="s">
        <v>31</v>
      </c>
      <c r="J516">
        <v>902</v>
      </c>
      <c r="K516" t="s">
        <v>433</v>
      </c>
      <c r="L516">
        <v>902</v>
      </c>
      <c r="M516" t="s">
        <v>433</v>
      </c>
      <c r="N516" t="s">
        <v>1119</v>
      </c>
      <c r="O516" t="s">
        <v>34</v>
      </c>
      <c r="P516" t="s">
        <v>487</v>
      </c>
      <c r="Q516" t="s">
        <v>36</v>
      </c>
      <c r="R516" t="s">
        <v>36</v>
      </c>
      <c r="S516" t="s">
        <v>37</v>
      </c>
      <c r="T516">
        <v>6843.79</v>
      </c>
      <c r="U516">
        <v>6843.79</v>
      </c>
      <c r="V516">
        <v>0</v>
      </c>
      <c r="W516">
        <v>0</v>
      </c>
      <c r="X516">
        <v>516.79999999999995</v>
      </c>
      <c r="Y516">
        <v>516.79999999999995</v>
      </c>
      <c r="Z516">
        <v>0</v>
      </c>
      <c r="AA516">
        <v>0</v>
      </c>
      <c r="AB516">
        <f t="shared" si="24"/>
        <v>570.31583333333333</v>
      </c>
      <c r="AC516">
        <f t="shared" si="25"/>
        <v>0</v>
      </c>
      <c r="AD516">
        <f t="shared" si="26"/>
        <v>1254.6948333333335</v>
      </c>
    </row>
    <row r="517" spans="1:30" x14ac:dyDescent="0.3">
      <c r="A517">
        <v>183018</v>
      </c>
      <c r="B517" t="s">
        <v>382</v>
      </c>
      <c r="C517" t="s">
        <v>28</v>
      </c>
      <c r="D517">
        <v>7670</v>
      </c>
      <c r="E517">
        <v>8155</v>
      </c>
      <c r="F517" t="s">
        <v>383</v>
      </c>
      <c r="G517">
        <v>4</v>
      </c>
      <c r="H517" t="s">
        <v>40</v>
      </c>
      <c r="I517" t="s">
        <v>31</v>
      </c>
      <c r="J517">
        <v>40206</v>
      </c>
      <c r="K517" t="s">
        <v>236</v>
      </c>
      <c r="L517">
        <v>40205</v>
      </c>
      <c r="M517" t="s">
        <v>237</v>
      </c>
      <c r="N517" t="s">
        <v>114</v>
      </c>
      <c r="O517" t="s">
        <v>34</v>
      </c>
      <c r="P517" t="s">
        <v>1120</v>
      </c>
      <c r="Q517" t="s">
        <v>36</v>
      </c>
      <c r="R517" t="s">
        <v>36</v>
      </c>
      <c r="S517" t="s">
        <v>36</v>
      </c>
      <c r="T517">
        <v>193215.2</v>
      </c>
      <c r="U517">
        <v>18475.86</v>
      </c>
      <c r="V517">
        <v>0</v>
      </c>
      <c r="W517">
        <v>0</v>
      </c>
      <c r="X517">
        <v>4627.51</v>
      </c>
      <c r="Y517">
        <v>440.23</v>
      </c>
      <c r="Z517">
        <v>0</v>
      </c>
      <c r="AA517">
        <v>0</v>
      </c>
      <c r="AB517">
        <f t="shared" si="24"/>
        <v>16101.266666666668</v>
      </c>
      <c r="AC517">
        <f t="shared" si="25"/>
        <v>0</v>
      </c>
      <c r="AD517">
        <f t="shared" si="26"/>
        <v>35422.786666666674</v>
      </c>
    </row>
    <row r="518" spans="1:30" x14ac:dyDescent="0.3">
      <c r="A518">
        <v>950067</v>
      </c>
      <c r="B518" t="s">
        <v>300</v>
      </c>
      <c r="C518" t="s">
        <v>28</v>
      </c>
      <c r="D518">
        <v>7001</v>
      </c>
      <c r="E518">
        <v>8149</v>
      </c>
      <c r="F518" t="s">
        <v>301</v>
      </c>
      <c r="G518">
        <v>4</v>
      </c>
      <c r="H518" t="s">
        <v>40</v>
      </c>
      <c r="I518" t="s">
        <v>96</v>
      </c>
      <c r="J518">
        <v>40083</v>
      </c>
      <c r="K518" t="s">
        <v>302</v>
      </c>
      <c r="L518">
        <v>40083</v>
      </c>
      <c r="M518" t="s">
        <v>302</v>
      </c>
      <c r="N518" t="s">
        <v>303</v>
      </c>
      <c r="O518" t="s">
        <v>34</v>
      </c>
      <c r="P518" t="s">
        <v>72</v>
      </c>
      <c r="Q518" t="s">
        <v>36</v>
      </c>
      <c r="R518" t="s">
        <v>36</v>
      </c>
      <c r="S518" t="s">
        <v>36</v>
      </c>
      <c r="T518">
        <v>55075.64</v>
      </c>
      <c r="U518">
        <v>3847.49</v>
      </c>
      <c r="V518">
        <v>0</v>
      </c>
      <c r="W518">
        <v>7858</v>
      </c>
      <c r="X518">
        <v>3977.42</v>
      </c>
      <c r="Y518">
        <v>279.98</v>
      </c>
      <c r="Z518">
        <v>0</v>
      </c>
      <c r="AA518">
        <v>302.24</v>
      </c>
      <c r="AB518">
        <f t="shared" si="24"/>
        <v>4589.6366666666663</v>
      </c>
      <c r="AC518">
        <f t="shared" si="25"/>
        <v>7858</v>
      </c>
      <c r="AD518">
        <f t="shared" si="26"/>
        <v>10097.200666666668</v>
      </c>
    </row>
    <row r="519" spans="1:30" x14ac:dyDescent="0.3">
      <c r="A519">
        <v>389504</v>
      </c>
      <c r="B519" t="s">
        <v>1121</v>
      </c>
      <c r="C519" t="s">
        <v>28</v>
      </c>
      <c r="D519">
        <v>7001</v>
      </c>
      <c r="E519">
        <v>8149</v>
      </c>
      <c r="F519" t="s">
        <v>1122</v>
      </c>
      <c r="G519">
        <v>2</v>
      </c>
      <c r="H519" t="s">
        <v>71</v>
      </c>
      <c r="I519" t="s">
        <v>96</v>
      </c>
      <c r="J519">
        <v>72478</v>
      </c>
      <c r="K519" t="s">
        <v>916</v>
      </c>
      <c r="L519">
        <v>72478</v>
      </c>
      <c r="M519" t="s">
        <v>916</v>
      </c>
      <c r="N519">
        <v>0</v>
      </c>
      <c r="O519" t="s">
        <v>34</v>
      </c>
      <c r="P519" t="s">
        <v>121</v>
      </c>
      <c r="Q519" t="s">
        <v>37</v>
      </c>
      <c r="R519" t="s">
        <v>36</v>
      </c>
      <c r="S519" t="s">
        <v>36</v>
      </c>
      <c r="T519">
        <v>6862010.0999999996</v>
      </c>
      <c r="U519">
        <v>911050.5</v>
      </c>
      <c r="V519">
        <v>0</v>
      </c>
      <c r="W519">
        <v>229339.8</v>
      </c>
      <c r="X519">
        <v>103627.79</v>
      </c>
      <c r="Y519">
        <v>19387.18</v>
      </c>
      <c r="Z519">
        <v>0</v>
      </c>
      <c r="AA519">
        <v>0</v>
      </c>
      <c r="AB519">
        <f t="shared" si="24"/>
        <v>571834.17499999993</v>
      </c>
      <c r="AC519">
        <f t="shared" si="25"/>
        <v>229339.8</v>
      </c>
      <c r="AD519">
        <f t="shared" si="26"/>
        <v>1258035.1850000001</v>
      </c>
    </row>
    <row r="520" spans="1:30" x14ac:dyDescent="0.3">
      <c r="A520">
        <v>870904</v>
      </c>
      <c r="B520" t="s">
        <v>63</v>
      </c>
      <c r="C520" t="s">
        <v>28</v>
      </c>
      <c r="D520">
        <v>7995</v>
      </c>
      <c r="E520">
        <v>8113</v>
      </c>
      <c r="F520" t="s">
        <v>64</v>
      </c>
      <c r="G520">
        <v>4</v>
      </c>
      <c r="H520" t="s">
        <v>40</v>
      </c>
      <c r="I520" t="s">
        <v>31</v>
      </c>
      <c r="J520">
        <v>40558</v>
      </c>
      <c r="K520" t="s">
        <v>65</v>
      </c>
      <c r="L520">
        <v>40558</v>
      </c>
      <c r="M520" t="s">
        <v>65</v>
      </c>
      <c r="N520" t="s">
        <v>66</v>
      </c>
      <c r="O520" t="s">
        <v>67</v>
      </c>
      <c r="P520" t="s">
        <v>1123</v>
      </c>
      <c r="Q520" t="s">
        <v>36</v>
      </c>
      <c r="R520" t="s">
        <v>36</v>
      </c>
      <c r="S520" t="s">
        <v>36</v>
      </c>
      <c r="T520">
        <v>168725.22</v>
      </c>
      <c r="U520">
        <v>31713.81</v>
      </c>
      <c r="V520">
        <v>4311.1000000000004</v>
      </c>
      <c r="W520">
        <v>19831.060000000001</v>
      </c>
      <c r="X520">
        <v>3484.27</v>
      </c>
      <c r="Y520">
        <v>681.19</v>
      </c>
      <c r="Z520">
        <v>92.93</v>
      </c>
      <c r="AA520">
        <v>0</v>
      </c>
      <c r="AB520">
        <f t="shared" si="24"/>
        <v>14060.434999999999</v>
      </c>
      <c r="AC520">
        <f t="shared" si="25"/>
        <v>24142.160000000003</v>
      </c>
      <c r="AD520">
        <f t="shared" si="26"/>
        <v>30932.957000000002</v>
      </c>
    </row>
    <row r="521" spans="1:30" x14ac:dyDescent="0.3">
      <c r="A521">
        <v>759033</v>
      </c>
      <c r="B521" t="s">
        <v>346</v>
      </c>
      <c r="C521" t="s">
        <v>28</v>
      </c>
      <c r="D521">
        <v>7001</v>
      </c>
      <c r="E521">
        <v>8149</v>
      </c>
      <c r="F521" t="s">
        <v>39</v>
      </c>
      <c r="G521">
        <v>2</v>
      </c>
      <c r="H521" t="s">
        <v>71</v>
      </c>
      <c r="I521" t="s">
        <v>96</v>
      </c>
      <c r="J521">
        <v>40461</v>
      </c>
      <c r="K521" t="s">
        <v>41</v>
      </c>
      <c r="L521">
        <v>40461</v>
      </c>
      <c r="M521" t="s">
        <v>41</v>
      </c>
      <c r="N521">
        <v>0</v>
      </c>
      <c r="O521" t="s">
        <v>43</v>
      </c>
      <c r="P521" t="s">
        <v>1124</v>
      </c>
      <c r="Q521" t="s">
        <v>36</v>
      </c>
      <c r="R521" t="s">
        <v>36</v>
      </c>
      <c r="S521" t="s">
        <v>36</v>
      </c>
      <c r="T521">
        <v>240396.66</v>
      </c>
      <c r="U521">
        <v>47675.82</v>
      </c>
      <c r="V521">
        <v>0</v>
      </c>
      <c r="W521">
        <v>0</v>
      </c>
      <c r="X521">
        <v>10859.86</v>
      </c>
      <c r="Y521">
        <v>2769.1</v>
      </c>
      <c r="Z521">
        <v>0</v>
      </c>
      <c r="AA521">
        <v>0</v>
      </c>
      <c r="AB521">
        <f t="shared" si="24"/>
        <v>20033.055</v>
      </c>
      <c r="AC521">
        <f t="shared" si="25"/>
        <v>0</v>
      </c>
      <c r="AD521">
        <f t="shared" si="26"/>
        <v>44072.721000000005</v>
      </c>
    </row>
    <row r="522" spans="1:30" x14ac:dyDescent="0.3">
      <c r="A522">
        <v>231731</v>
      </c>
      <c r="B522" t="s">
        <v>1125</v>
      </c>
      <c r="C522" t="s">
        <v>28</v>
      </c>
      <c r="D522">
        <v>7994</v>
      </c>
      <c r="E522">
        <v>8162</v>
      </c>
      <c r="F522" t="s">
        <v>360</v>
      </c>
      <c r="G522">
        <v>5</v>
      </c>
      <c r="H522" t="s">
        <v>30</v>
      </c>
      <c r="I522" t="s">
        <v>31</v>
      </c>
      <c r="J522">
        <v>2602</v>
      </c>
      <c r="K522" t="s">
        <v>32</v>
      </c>
      <c r="L522">
        <v>2602</v>
      </c>
      <c r="M522" t="s">
        <v>32</v>
      </c>
      <c r="N522" t="s">
        <v>33</v>
      </c>
      <c r="O522" t="s">
        <v>34</v>
      </c>
      <c r="P522" t="s">
        <v>129</v>
      </c>
      <c r="Q522" t="s">
        <v>36</v>
      </c>
      <c r="R522" t="s">
        <v>36</v>
      </c>
      <c r="S522" t="s">
        <v>37</v>
      </c>
      <c r="T522">
        <v>28371.51</v>
      </c>
      <c r="U522">
        <v>4279.96</v>
      </c>
      <c r="V522">
        <v>2157.7399999999998</v>
      </c>
      <c r="W522">
        <v>2157.7399999999998</v>
      </c>
      <c r="X522">
        <v>3715.8</v>
      </c>
      <c r="Y522">
        <v>553.71</v>
      </c>
      <c r="Z522">
        <v>285.82</v>
      </c>
      <c r="AA522">
        <v>182.89</v>
      </c>
      <c r="AB522">
        <f t="shared" si="24"/>
        <v>2364.2925</v>
      </c>
      <c r="AC522">
        <f t="shared" si="25"/>
        <v>4315.4799999999996</v>
      </c>
      <c r="AD522">
        <f t="shared" si="26"/>
        <v>5201.4435000000003</v>
      </c>
    </row>
    <row r="523" spans="1:30" x14ac:dyDescent="0.3">
      <c r="A523">
        <v>870696</v>
      </c>
      <c r="B523" t="s">
        <v>1126</v>
      </c>
      <c r="C523" t="s">
        <v>28</v>
      </c>
      <c r="D523">
        <v>7992</v>
      </c>
      <c r="E523">
        <v>8149</v>
      </c>
      <c r="F523" t="s">
        <v>95</v>
      </c>
      <c r="G523">
        <v>5</v>
      </c>
      <c r="H523" t="s">
        <v>30</v>
      </c>
      <c r="I523" t="s">
        <v>96</v>
      </c>
      <c r="J523">
        <v>72608</v>
      </c>
      <c r="K523" t="s">
        <v>553</v>
      </c>
      <c r="L523">
        <v>72608</v>
      </c>
      <c r="M523" t="s">
        <v>553</v>
      </c>
      <c r="N523" t="s">
        <v>179</v>
      </c>
      <c r="O523" t="s">
        <v>67</v>
      </c>
      <c r="P523" t="s">
        <v>134</v>
      </c>
      <c r="Q523" t="s">
        <v>37</v>
      </c>
      <c r="R523" t="s">
        <v>36</v>
      </c>
      <c r="S523" t="s">
        <v>37</v>
      </c>
      <c r="T523">
        <v>902238.32</v>
      </c>
      <c r="U523">
        <v>238259.91</v>
      </c>
      <c r="V523">
        <v>75564.08</v>
      </c>
      <c r="W523">
        <v>56673.06</v>
      </c>
      <c r="X523">
        <v>25809.71</v>
      </c>
      <c r="Y523">
        <v>6348.55</v>
      </c>
      <c r="Z523">
        <v>2252.6</v>
      </c>
      <c r="AA523">
        <v>796.74</v>
      </c>
      <c r="AB523">
        <f t="shared" si="24"/>
        <v>75186.526666666658</v>
      </c>
      <c r="AC523">
        <f t="shared" si="25"/>
        <v>132237.14000000001</v>
      </c>
      <c r="AD523">
        <f t="shared" si="26"/>
        <v>165410.35866666667</v>
      </c>
    </row>
    <row r="524" spans="1:30" x14ac:dyDescent="0.3">
      <c r="A524">
        <v>963424</v>
      </c>
      <c r="B524" t="s">
        <v>198</v>
      </c>
      <c r="C524" t="s">
        <v>28</v>
      </c>
      <c r="D524">
        <v>7994</v>
      </c>
      <c r="E524">
        <v>8163</v>
      </c>
      <c r="F524" t="s">
        <v>199</v>
      </c>
      <c r="G524">
        <v>5</v>
      </c>
      <c r="H524" t="s">
        <v>30</v>
      </c>
      <c r="I524" t="s">
        <v>31</v>
      </c>
      <c r="J524">
        <v>40019</v>
      </c>
      <c r="K524" t="s">
        <v>200</v>
      </c>
      <c r="L524">
        <v>40018</v>
      </c>
      <c r="M524" t="s">
        <v>200</v>
      </c>
      <c r="N524" t="s">
        <v>201</v>
      </c>
      <c r="O524" t="s">
        <v>34</v>
      </c>
      <c r="P524" t="s">
        <v>103</v>
      </c>
      <c r="Q524" t="s">
        <v>36</v>
      </c>
      <c r="R524" t="s">
        <v>36</v>
      </c>
      <c r="S524" t="s">
        <v>37</v>
      </c>
      <c r="T524">
        <v>128207.44</v>
      </c>
      <c r="U524">
        <v>45778.16</v>
      </c>
      <c r="V524">
        <v>0</v>
      </c>
      <c r="W524">
        <v>0</v>
      </c>
      <c r="X524">
        <v>4228.8599999999997</v>
      </c>
      <c r="Y524">
        <v>1558.02</v>
      </c>
      <c r="Z524">
        <v>0</v>
      </c>
      <c r="AA524">
        <v>0</v>
      </c>
      <c r="AB524">
        <f t="shared" si="24"/>
        <v>10683.953333333333</v>
      </c>
      <c r="AC524">
        <f t="shared" si="25"/>
        <v>0</v>
      </c>
      <c r="AD524">
        <f t="shared" si="26"/>
        <v>23504.697333333334</v>
      </c>
    </row>
    <row r="525" spans="1:30" x14ac:dyDescent="0.3">
      <c r="A525">
        <v>741681</v>
      </c>
      <c r="B525" t="s">
        <v>1127</v>
      </c>
      <c r="C525" t="s">
        <v>28</v>
      </c>
      <c r="D525">
        <v>7001</v>
      </c>
      <c r="E525">
        <v>8149</v>
      </c>
      <c r="F525" t="s">
        <v>1128</v>
      </c>
      <c r="G525">
        <v>2</v>
      </c>
      <c r="H525" t="s">
        <v>71</v>
      </c>
      <c r="I525" t="s">
        <v>96</v>
      </c>
      <c r="J525">
        <v>72426</v>
      </c>
      <c r="K525" t="s">
        <v>1129</v>
      </c>
      <c r="L525">
        <v>72426</v>
      </c>
      <c r="M525" t="s">
        <v>1129</v>
      </c>
      <c r="N525">
        <v>0</v>
      </c>
      <c r="O525" t="s">
        <v>43</v>
      </c>
      <c r="P525" t="s">
        <v>109</v>
      </c>
      <c r="Q525" t="s">
        <v>37</v>
      </c>
      <c r="R525" t="s">
        <v>36</v>
      </c>
      <c r="S525" t="s">
        <v>36</v>
      </c>
      <c r="T525">
        <v>33035.160000000003</v>
      </c>
      <c r="U525">
        <v>1797.82</v>
      </c>
      <c r="V525">
        <v>2764.17</v>
      </c>
      <c r="W525">
        <v>2764.17</v>
      </c>
      <c r="X525">
        <v>990.28</v>
      </c>
      <c r="Y525">
        <v>55.12</v>
      </c>
      <c r="Z525">
        <v>78</v>
      </c>
      <c r="AA525">
        <v>0</v>
      </c>
      <c r="AB525">
        <f t="shared" si="24"/>
        <v>2752.9300000000003</v>
      </c>
      <c r="AC525">
        <f t="shared" si="25"/>
        <v>5528.34</v>
      </c>
      <c r="AD525">
        <f t="shared" si="26"/>
        <v>6056.4460000000008</v>
      </c>
    </row>
    <row r="526" spans="1:30" x14ac:dyDescent="0.3">
      <c r="A526">
        <v>877356</v>
      </c>
      <c r="B526" t="s">
        <v>1130</v>
      </c>
      <c r="C526" t="s">
        <v>28</v>
      </c>
      <c r="D526">
        <v>7600</v>
      </c>
      <c r="E526">
        <v>8149</v>
      </c>
      <c r="F526" t="s">
        <v>95</v>
      </c>
      <c r="G526">
        <v>5</v>
      </c>
      <c r="H526" t="s">
        <v>30</v>
      </c>
      <c r="I526" t="s">
        <v>31</v>
      </c>
      <c r="J526">
        <v>910</v>
      </c>
      <c r="K526" t="s">
        <v>785</v>
      </c>
      <c r="L526">
        <v>910</v>
      </c>
      <c r="M526" t="s">
        <v>785</v>
      </c>
      <c r="N526" t="s">
        <v>786</v>
      </c>
      <c r="O526" t="s">
        <v>67</v>
      </c>
      <c r="P526" t="s">
        <v>339</v>
      </c>
      <c r="Q526" t="s">
        <v>36</v>
      </c>
      <c r="R526" t="s">
        <v>36</v>
      </c>
      <c r="S526" t="s">
        <v>37</v>
      </c>
      <c r="T526">
        <v>10352.790000000001</v>
      </c>
      <c r="U526">
        <v>10352.790000000001</v>
      </c>
      <c r="V526">
        <v>0</v>
      </c>
      <c r="W526">
        <v>0</v>
      </c>
      <c r="X526">
        <v>373.98</v>
      </c>
      <c r="Y526">
        <v>373.98</v>
      </c>
      <c r="Z526">
        <v>0</v>
      </c>
      <c r="AA526">
        <v>0</v>
      </c>
      <c r="AB526">
        <f t="shared" si="24"/>
        <v>862.73250000000007</v>
      </c>
      <c r="AC526">
        <f t="shared" si="25"/>
        <v>0</v>
      </c>
      <c r="AD526">
        <f t="shared" si="26"/>
        <v>1898.0115000000003</v>
      </c>
    </row>
    <row r="527" spans="1:30" x14ac:dyDescent="0.3">
      <c r="A527">
        <v>82464</v>
      </c>
      <c r="B527" t="s">
        <v>1131</v>
      </c>
      <c r="C527" t="s">
        <v>28</v>
      </c>
      <c r="D527">
        <v>7992</v>
      </c>
      <c r="E527">
        <v>8149</v>
      </c>
      <c r="F527" t="s">
        <v>95</v>
      </c>
      <c r="G527">
        <v>5</v>
      </c>
      <c r="H527" t="s">
        <v>30</v>
      </c>
      <c r="I527" t="s">
        <v>31</v>
      </c>
      <c r="J527">
        <v>1730</v>
      </c>
      <c r="K527" t="s">
        <v>371</v>
      </c>
      <c r="L527">
        <v>1730</v>
      </c>
      <c r="M527" t="s">
        <v>371</v>
      </c>
      <c r="N527" t="s">
        <v>372</v>
      </c>
      <c r="O527" t="s">
        <v>67</v>
      </c>
      <c r="P527" t="s">
        <v>134</v>
      </c>
      <c r="Q527" t="s">
        <v>37</v>
      </c>
      <c r="R527" t="s">
        <v>36</v>
      </c>
      <c r="S527" t="s">
        <v>37</v>
      </c>
      <c r="T527">
        <v>1304424.28</v>
      </c>
      <c r="U527">
        <v>227881.08</v>
      </c>
      <c r="V527">
        <v>151128.16</v>
      </c>
      <c r="W527">
        <v>207801.22</v>
      </c>
      <c r="X527">
        <v>41838.35</v>
      </c>
      <c r="Y527">
        <v>6555.22</v>
      </c>
      <c r="Z527">
        <v>4512.7700000000004</v>
      </c>
      <c r="AA527">
        <v>2922.18</v>
      </c>
      <c r="AB527">
        <f t="shared" si="24"/>
        <v>108702.02333333333</v>
      </c>
      <c r="AC527">
        <f t="shared" si="25"/>
        <v>358929.38</v>
      </c>
      <c r="AD527">
        <f t="shared" si="26"/>
        <v>239144.45133333336</v>
      </c>
    </row>
    <row r="528" spans="1:30" x14ac:dyDescent="0.3">
      <c r="A528">
        <v>750101</v>
      </c>
      <c r="B528" t="s">
        <v>858</v>
      </c>
      <c r="C528" t="s">
        <v>28</v>
      </c>
      <c r="D528">
        <v>7994</v>
      </c>
      <c r="E528">
        <v>8163</v>
      </c>
      <c r="F528" t="s">
        <v>50</v>
      </c>
      <c r="G528">
        <v>5</v>
      </c>
      <c r="H528" t="s">
        <v>30</v>
      </c>
      <c r="I528" t="s">
        <v>31</v>
      </c>
      <c r="J528">
        <v>1547</v>
      </c>
      <c r="K528" t="s">
        <v>113</v>
      </c>
      <c r="L528">
        <v>1547</v>
      </c>
      <c r="M528" t="s">
        <v>113</v>
      </c>
      <c r="N528" t="s">
        <v>667</v>
      </c>
      <c r="O528" t="s">
        <v>34</v>
      </c>
      <c r="P528" t="s">
        <v>657</v>
      </c>
      <c r="Q528" t="s">
        <v>36</v>
      </c>
      <c r="R528" t="s">
        <v>36</v>
      </c>
      <c r="S528" t="s">
        <v>37</v>
      </c>
      <c r="T528">
        <v>10009.59</v>
      </c>
      <c r="U528">
        <v>0</v>
      </c>
      <c r="V528">
        <v>0</v>
      </c>
      <c r="W528">
        <v>0</v>
      </c>
      <c r="X528">
        <v>742.54</v>
      </c>
      <c r="Y528">
        <v>0</v>
      </c>
      <c r="Z528">
        <v>0</v>
      </c>
      <c r="AA528">
        <v>0</v>
      </c>
      <c r="AB528">
        <f t="shared" si="24"/>
        <v>834.13250000000005</v>
      </c>
      <c r="AC528">
        <f t="shared" si="25"/>
        <v>0</v>
      </c>
      <c r="AD528">
        <f t="shared" si="26"/>
        <v>1835.0915000000002</v>
      </c>
    </row>
    <row r="529" spans="1:30" x14ac:dyDescent="0.3">
      <c r="A529">
        <v>548710</v>
      </c>
      <c r="B529" t="s">
        <v>1132</v>
      </c>
      <c r="C529" t="s">
        <v>28</v>
      </c>
      <c r="D529">
        <v>7992</v>
      </c>
      <c r="E529">
        <v>8144</v>
      </c>
      <c r="F529" t="s">
        <v>117</v>
      </c>
      <c r="G529">
        <v>5</v>
      </c>
      <c r="H529" t="s">
        <v>30</v>
      </c>
      <c r="I529" t="s">
        <v>31</v>
      </c>
      <c r="J529">
        <v>901</v>
      </c>
      <c r="K529" t="s">
        <v>523</v>
      </c>
      <c r="L529">
        <v>901</v>
      </c>
      <c r="M529" t="s">
        <v>523</v>
      </c>
      <c r="N529" t="s">
        <v>524</v>
      </c>
      <c r="O529" t="s">
        <v>67</v>
      </c>
      <c r="P529" t="s">
        <v>657</v>
      </c>
      <c r="Q529" t="s">
        <v>36</v>
      </c>
      <c r="R529" t="s">
        <v>36</v>
      </c>
      <c r="S529" t="s">
        <v>37</v>
      </c>
      <c r="T529">
        <v>50808.44</v>
      </c>
      <c r="U529">
        <v>10270.299999999999</v>
      </c>
      <c r="V529">
        <v>0</v>
      </c>
      <c r="W529">
        <v>0</v>
      </c>
      <c r="X529">
        <v>3935.51</v>
      </c>
      <c r="Y529">
        <v>797.15</v>
      </c>
      <c r="Z529">
        <v>0</v>
      </c>
      <c r="AA529">
        <v>0</v>
      </c>
      <c r="AB529">
        <f t="shared" si="24"/>
        <v>4234.0366666666669</v>
      </c>
      <c r="AC529">
        <f t="shared" si="25"/>
        <v>0</v>
      </c>
      <c r="AD529">
        <f t="shared" si="26"/>
        <v>9314.8806666666678</v>
      </c>
    </row>
    <row r="530" spans="1:30" x14ac:dyDescent="0.3">
      <c r="A530">
        <v>696460</v>
      </c>
      <c r="B530" t="s">
        <v>1133</v>
      </c>
      <c r="C530" t="s">
        <v>28</v>
      </c>
      <c r="D530">
        <v>7994</v>
      </c>
      <c r="E530">
        <v>8149</v>
      </c>
      <c r="F530" t="s">
        <v>1134</v>
      </c>
      <c r="G530">
        <v>2</v>
      </c>
      <c r="H530" t="s">
        <v>71</v>
      </c>
      <c r="I530" t="s">
        <v>96</v>
      </c>
      <c r="J530">
        <v>2062</v>
      </c>
      <c r="K530" t="s">
        <v>106</v>
      </c>
      <c r="L530">
        <v>21230</v>
      </c>
      <c r="M530" t="s">
        <v>107</v>
      </c>
      <c r="N530">
        <v>0</v>
      </c>
      <c r="O530" t="s">
        <v>34</v>
      </c>
      <c r="P530" t="s">
        <v>767</v>
      </c>
      <c r="Q530" t="s">
        <v>37</v>
      </c>
      <c r="R530" t="s">
        <v>36</v>
      </c>
      <c r="S530" t="s">
        <v>36</v>
      </c>
      <c r="T530">
        <v>499300</v>
      </c>
      <c r="U530">
        <v>30900</v>
      </c>
      <c r="V530">
        <v>0</v>
      </c>
      <c r="W530">
        <v>177600</v>
      </c>
      <c r="X530">
        <v>6426.02</v>
      </c>
      <c r="Y530">
        <v>510.36</v>
      </c>
      <c r="Z530">
        <v>0</v>
      </c>
      <c r="AA530">
        <v>281.2</v>
      </c>
      <c r="AB530">
        <f t="shared" si="24"/>
        <v>41608.333333333336</v>
      </c>
      <c r="AC530">
        <f t="shared" si="25"/>
        <v>177600</v>
      </c>
      <c r="AD530">
        <f t="shared" si="26"/>
        <v>91538.333333333343</v>
      </c>
    </row>
    <row r="531" spans="1:30" x14ac:dyDescent="0.3">
      <c r="A531">
        <v>338370</v>
      </c>
      <c r="B531" t="s">
        <v>1135</v>
      </c>
      <c r="C531" t="s">
        <v>28</v>
      </c>
      <c r="D531">
        <v>576</v>
      </c>
      <c r="E531">
        <v>8149</v>
      </c>
      <c r="F531" t="s">
        <v>1136</v>
      </c>
      <c r="G531">
        <v>2</v>
      </c>
      <c r="H531" t="s">
        <v>71</v>
      </c>
      <c r="I531" t="s">
        <v>96</v>
      </c>
      <c r="J531">
        <v>72646</v>
      </c>
      <c r="K531" t="s">
        <v>1137</v>
      </c>
      <c r="L531">
        <v>72646</v>
      </c>
      <c r="M531" t="s">
        <v>1137</v>
      </c>
      <c r="N531">
        <v>0</v>
      </c>
      <c r="O531" t="s">
        <v>67</v>
      </c>
      <c r="P531" t="s">
        <v>109</v>
      </c>
      <c r="Q531" t="s">
        <v>37</v>
      </c>
      <c r="R531" t="s">
        <v>36</v>
      </c>
      <c r="S531" t="s">
        <v>36</v>
      </c>
      <c r="T531">
        <v>244797.21</v>
      </c>
      <c r="U531">
        <v>28765.119999999999</v>
      </c>
      <c r="V531">
        <v>21191.97</v>
      </c>
      <c r="W531">
        <v>21191.97</v>
      </c>
      <c r="X531">
        <v>7302.49</v>
      </c>
      <c r="Y531">
        <v>846.07</v>
      </c>
      <c r="Z531">
        <v>598.03</v>
      </c>
      <c r="AA531">
        <v>0</v>
      </c>
      <c r="AB531">
        <f t="shared" si="24"/>
        <v>20399.767499999998</v>
      </c>
      <c r="AC531">
        <f t="shared" si="25"/>
        <v>42383.94</v>
      </c>
      <c r="AD531">
        <f t="shared" si="26"/>
        <v>44879.488499999999</v>
      </c>
    </row>
    <row r="532" spans="1:30" x14ac:dyDescent="0.3">
      <c r="A532">
        <v>425335</v>
      </c>
      <c r="B532" t="s">
        <v>1138</v>
      </c>
      <c r="C532" t="s">
        <v>28</v>
      </c>
      <c r="D532">
        <v>7670</v>
      </c>
      <c r="E532">
        <v>8155</v>
      </c>
      <c r="F532" t="s">
        <v>545</v>
      </c>
      <c r="G532">
        <v>3</v>
      </c>
      <c r="H532" t="s">
        <v>170</v>
      </c>
      <c r="I532" t="s">
        <v>31</v>
      </c>
      <c r="J532">
        <v>40206</v>
      </c>
      <c r="K532" t="s">
        <v>236</v>
      </c>
      <c r="L532">
        <v>40205</v>
      </c>
      <c r="M532" t="s">
        <v>237</v>
      </c>
      <c r="N532" t="s">
        <v>546</v>
      </c>
      <c r="O532" t="s">
        <v>34</v>
      </c>
      <c r="P532" t="s">
        <v>1139</v>
      </c>
      <c r="Q532" t="s">
        <v>36</v>
      </c>
      <c r="R532" t="s">
        <v>36</v>
      </c>
      <c r="S532" t="s">
        <v>36</v>
      </c>
      <c r="T532">
        <v>22368.6</v>
      </c>
      <c r="U532">
        <v>2236.86</v>
      </c>
      <c r="V532">
        <v>0</v>
      </c>
      <c r="W532">
        <v>0</v>
      </c>
      <c r="X532">
        <v>955.98</v>
      </c>
      <c r="Y532">
        <v>74.63</v>
      </c>
      <c r="Z532">
        <v>0</v>
      </c>
      <c r="AA532">
        <v>0</v>
      </c>
      <c r="AB532">
        <f t="shared" si="24"/>
        <v>1864.05</v>
      </c>
      <c r="AC532">
        <f t="shared" si="25"/>
        <v>0</v>
      </c>
      <c r="AD532">
        <f t="shared" si="26"/>
        <v>4100.91</v>
      </c>
    </row>
    <row r="533" spans="1:30" x14ac:dyDescent="0.3">
      <c r="A533">
        <v>876777</v>
      </c>
      <c r="B533" t="s">
        <v>1140</v>
      </c>
      <c r="C533" t="s">
        <v>28</v>
      </c>
      <c r="D533">
        <v>7001</v>
      </c>
      <c r="E533">
        <v>8149</v>
      </c>
      <c r="F533" t="s">
        <v>1141</v>
      </c>
      <c r="G533">
        <v>3</v>
      </c>
      <c r="H533" t="s">
        <v>170</v>
      </c>
      <c r="I533" t="s">
        <v>96</v>
      </c>
      <c r="J533">
        <v>40077</v>
      </c>
      <c r="K533" t="s">
        <v>1142</v>
      </c>
      <c r="L533">
        <v>40077</v>
      </c>
      <c r="M533" t="s">
        <v>1142</v>
      </c>
      <c r="N533">
        <v>0</v>
      </c>
      <c r="O533" t="s">
        <v>67</v>
      </c>
      <c r="P533" t="s">
        <v>109</v>
      </c>
      <c r="Q533" t="s">
        <v>37</v>
      </c>
      <c r="R533" t="s">
        <v>36</v>
      </c>
      <c r="S533" t="s">
        <v>36</v>
      </c>
      <c r="T533">
        <v>140064.76</v>
      </c>
      <c r="U533">
        <v>13247.08</v>
      </c>
      <c r="V533">
        <v>11638.56</v>
      </c>
      <c r="W533">
        <v>13578.32</v>
      </c>
      <c r="X533">
        <v>4268.9399999999996</v>
      </c>
      <c r="Y533">
        <v>385.89</v>
      </c>
      <c r="Z533">
        <v>339.66</v>
      </c>
      <c r="AA533">
        <v>0</v>
      </c>
      <c r="AB533">
        <f t="shared" si="24"/>
        <v>11672.063333333334</v>
      </c>
      <c r="AC533">
        <f t="shared" si="25"/>
        <v>25216.879999999997</v>
      </c>
      <c r="AD533">
        <f t="shared" si="26"/>
        <v>25678.539333333334</v>
      </c>
    </row>
    <row r="534" spans="1:30" x14ac:dyDescent="0.3">
      <c r="A534">
        <v>30010</v>
      </c>
      <c r="B534" t="s">
        <v>1143</v>
      </c>
      <c r="C534" t="s">
        <v>28</v>
      </c>
      <c r="D534">
        <v>7001</v>
      </c>
      <c r="E534">
        <v>8149</v>
      </c>
      <c r="F534" t="s">
        <v>1144</v>
      </c>
      <c r="G534">
        <v>2</v>
      </c>
      <c r="H534" t="s">
        <v>71</v>
      </c>
      <c r="I534" t="s">
        <v>96</v>
      </c>
      <c r="J534">
        <v>72934</v>
      </c>
      <c r="K534" t="s">
        <v>1145</v>
      </c>
      <c r="L534">
        <v>72934</v>
      </c>
      <c r="M534" t="s">
        <v>1145</v>
      </c>
      <c r="N534">
        <v>0</v>
      </c>
      <c r="O534" t="s">
        <v>67</v>
      </c>
      <c r="P534" t="s">
        <v>109</v>
      </c>
      <c r="Q534" t="s">
        <v>37</v>
      </c>
      <c r="R534" t="s">
        <v>36</v>
      </c>
      <c r="S534" t="s">
        <v>36</v>
      </c>
      <c r="T534">
        <v>115645.54</v>
      </c>
      <c r="U534">
        <v>17978.2</v>
      </c>
      <c r="V534">
        <v>11056.68</v>
      </c>
      <c r="W534">
        <v>11056.68</v>
      </c>
      <c r="X534">
        <v>3398.48</v>
      </c>
      <c r="Y534">
        <v>506.35</v>
      </c>
      <c r="Z534">
        <v>312.02</v>
      </c>
      <c r="AA534">
        <v>0</v>
      </c>
      <c r="AB534">
        <f t="shared" si="24"/>
        <v>9637.1283333333322</v>
      </c>
      <c r="AC534">
        <f t="shared" si="25"/>
        <v>22113.360000000001</v>
      </c>
      <c r="AD534">
        <f t="shared" si="26"/>
        <v>21201.682333333334</v>
      </c>
    </row>
    <row r="535" spans="1:30" x14ac:dyDescent="0.3">
      <c r="A535">
        <v>409468</v>
      </c>
      <c r="B535" t="s">
        <v>354</v>
      </c>
      <c r="C535" t="s">
        <v>28</v>
      </c>
      <c r="D535">
        <v>7001</v>
      </c>
      <c r="E535">
        <v>8149</v>
      </c>
      <c r="F535" t="s">
        <v>355</v>
      </c>
      <c r="G535">
        <v>4</v>
      </c>
      <c r="H535" t="s">
        <v>40</v>
      </c>
      <c r="I535" t="s">
        <v>96</v>
      </c>
      <c r="J535">
        <v>72773</v>
      </c>
      <c r="K535" t="s">
        <v>356</v>
      </c>
      <c r="L535">
        <v>72773</v>
      </c>
      <c r="M535" t="s">
        <v>356</v>
      </c>
      <c r="N535" t="s">
        <v>357</v>
      </c>
      <c r="O535" t="s">
        <v>34</v>
      </c>
      <c r="P535" t="s">
        <v>109</v>
      </c>
      <c r="Q535" t="s">
        <v>37</v>
      </c>
      <c r="R535" t="s">
        <v>36</v>
      </c>
      <c r="S535" t="s">
        <v>36</v>
      </c>
      <c r="T535">
        <v>120196.54</v>
      </c>
      <c r="U535">
        <v>26130.7</v>
      </c>
      <c r="V535">
        <v>8442</v>
      </c>
      <c r="W535">
        <v>14070</v>
      </c>
      <c r="X535">
        <v>4786.76</v>
      </c>
      <c r="Y535">
        <v>1028.68</v>
      </c>
      <c r="Z535">
        <v>325.3</v>
      </c>
      <c r="AA535">
        <v>0</v>
      </c>
      <c r="AB535">
        <f t="shared" si="24"/>
        <v>10016.378333333332</v>
      </c>
      <c r="AC535">
        <f t="shared" si="25"/>
        <v>22512</v>
      </c>
      <c r="AD535">
        <f t="shared" si="26"/>
        <v>22036.032333333333</v>
      </c>
    </row>
    <row r="536" spans="1:30" x14ac:dyDescent="0.3">
      <c r="A536">
        <v>963425</v>
      </c>
      <c r="B536" t="s">
        <v>746</v>
      </c>
      <c r="C536" t="s">
        <v>28</v>
      </c>
      <c r="D536">
        <v>7994</v>
      </c>
      <c r="E536">
        <v>8155</v>
      </c>
      <c r="F536" t="s">
        <v>253</v>
      </c>
      <c r="G536">
        <v>5</v>
      </c>
      <c r="H536" t="s">
        <v>30</v>
      </c>
      <c r="I536" t="s">
        <v>31</v>
      </c>
      <c r="J536">
        <v>40019</v>
      </c>
      <c r="K536" t="s">
        <v>200</v>
      </c>
      <c r="L536">
        <v>40018</v>
      </c>
      <c r="M536" t="s">
        <v>200</v>
      </c>
      <c r="N536" t="s">
        <v>201</v>
      </c>
      <c r="O536" t="s">
        <v>34</v>
      </c>
      <c r="P536" t="s">
        <v>293</v>
      </c>
      <c r="Q536" t="s">
        <v>36</v>
      </c>
      <c r="R536" t="s">
        <v>36</v>
      </c>
      <c r="S536" t="s">
        <v>37</v>
      </c>
      <c r="T536">
        <v>20466.64</v>
      </c>
      <c r="U536">
        <v>0</v>
      </c>
      <c r="V536">
        <v>0</v>
      </c>
      <c r="W536">
        <v>0</v>
      </c>
      <c r="X536">
        <v>398.54</v>
      </c>
      <c r="Y536">
        <v>0</v>
      </c>
      <c r="Z536">
        <v>0</v>
      </c>
      <c r="AA536">
        <v>0</v>
      </c>
      <c r="AB536">
        <f t="shared" si="24"/>
        <v>1705.5533333333333</v>
      </c>
      <c r="AC536">
        <f t="shared" si="25"/>
        <v>0</v>
      </c>
      <c r="AD536">
        <f t="shared" si="26"/>
        <v>3752.2173333333335</v>
      </c>
    </row>
    <row r="537" spans="1:30" x14ac:dyDescent="0.3">
      <c r="A537">
        <v>732473</v>
      </c>
      <c r="B537" t="s">
        <v>619</v>
      </c>
      <c r="C537" t="s">
        <v>28</v>
      </c>
      <c r="D537">
        <v>7992</v>
      </c>
      <c r="E537">
        <v>8145</v>
      </c>
      <c r="F537" t="s">
        <v>162</v>
      </c>
      <c r="G537">
        <v>5</v>
      </c>
      <c r="H537" t="s">
        <v>30</v>
      </c>
      <c r="I537" t="s">
        <v>31</v>
      </c>
      <c r="J537">
        <v>1468</v>
      </c>
      <c r="K537" t="s">
        <v>281</v>
      </c>
      <c r="L537">
        <v>1468</v>
      </c>
      <c r="M537" t="s">
        <v>281</v>
      </c>
      <c r="N537" t="s">
        <v>282</v>
      </c>
      <c r="O537" t="s">
        <v>67</v>
      </c>
      <c r="P537" t="s">
        <v>827</v>
      </c>
      <c r="Q537" t="s">
        <v>36</v>
      </c>
      <c r="R537" t="s">
        <v>36</v>
      </c>
      <c r="S537" t="s">
        <v>37</v>
      </c>
      <c r="T537">
        <v>303808.93</v>
      </c>
      <c r="U537">
        <v>65898.48</v>
      </c>
      <c r="V537">
        <v>0</v>
      </c>
      <c r="W537">
        <v>0</v>
      </c>
      <c r="X537">
        <v>10950.57</v>
      </c>
      <c r="Y537">
        <v>2390.0500000000002</v>
      </c>
      <c r="Z537">
        <v>0</v>
      </c>
      <c r="AA537">
        <v>0</v>
      </c>
      <c r="AB537">
        <f t="shared" si="24"/>
        <v>25317.410833333332</v>
      </c>
      <c r="AC537">
        <f t="shared" si="25"/>
        <v>0</v>
      </c>
      <c r="AD537">
        <f t="shared" si="26"/>
        <v>55698.303833333332</v>
      </c>
    </row>
    <row r="538" spans="1:30" x14ac:dyDescent="0.3">
      <c r="A538">
        <v>101921</v>
      </c>
      <c r="B538" t="s">
        <v>1146</v>
      </c>
      <c r="C538" t="s">
        <v>28</v>
      </c>
      <c r="D538">
        <v>7992</v>
      </c>
      <c r="E538">
        <v>8145</v>
      </c>
      <c r="F538" t="s">
        <v>1147</v>
      </c>
      <c r="G538">
        <v>3</v>
      </c>
      <c r="H538" t="s">
        <v>170</v>
      </c>
      <c r="I538" t="s">
        <v>31</v>
      </c>
      <c r="J538">
        <v>362</v>
      </c>
      <c r="K538" t="s">
        <v>960</v>
      </c>
      <c r="L538">
        <v>362</v>
      </c>
      <c r="M538" t="s">
        <v>960</v>
      </c>
      <c r="N538" t="s">
        <v>1148</v>
      </c>
      <c r="O538" t="s">
        <v>67</v>
      </c>
      <c r="P538" t="s">
        <v>87</v>
      </c>
      <c r="Q538" t="s">
        <v>36</v>
      </c>
      <c r="R538" t="s">
        <v>36</v>
      </c>
      <c r="S538" t="s">
        <v>36</v>
      </c>
      <c r="T538">
        <v>12622.59</v>
      </c>
      <c r="U538">
        <v>4111.59</v>
      </c>
      <c r="V538">
        <v>0</v>
      </c>
      <c r="W538">
        <v>530.54999999999995</v>
      </c>
      <c r="X538">
        <v>1245.3599999999999</v>
      </c>
      <c r="Y538">
        <v>505.35</v>
      </c>
      <c r="Z538">
        <v>0</v>
      </c>
      <c r="AA538">
        <v>0.01</v>
      </c>
      <c r="AB538">
        <f t="shared" si="24"/>
        <v>1051.8824999999999</v>
      </c>
      <c r="AC538">
        <f t="shared" si="25"/>
        <v>530.54999999999995</v>
      </c>
      <c r="AD538">
        <f t="shared" si="26"/>
        <v>2314.1415000000002</v>
      </c>
    </row>
    <row r="539" spans="1:30" x14ac:dyDescent="0.3">
      <c r="A539">
        <v>772879</v>
      </c>
      <c r="B539" t="s">
        <v>1149</v>
      </c>
      <c r="C539" t="s">
        <v>28</v>
      </c>
      <c r="D539">
        <v>7001</v>
      </c>
      <c r="E539">
        <v>8149</v>
      </c>
      <c r="F539" t="s">
        <v>131</v>
      </c>
      <c r="G539">
        <v>4</v>
      </c>
      <c r="H539" t="s">
        <v>40</v>
      </c>
      <c r="I539" t="s">
        <v>96</v>
      </c>
      <c r="J539">
        <v>932</v>
      </c>
      <c r="K539" t="s">
        <v>309</v>
      </c>
      <c r="L539">
        <v>932</v>
      </c>
      <c r="M539" t="s">
        <v>309</v>
      </c>
      <c r="N539" t="s">
        <v>310</v>
      </c>
      <c r="O539" t="s">
        <v>67</v>
      </c>
      <c r="P539" t="s">
        <v>233</v>
      </c>
      <c r="Q539" t="s">
        <v>37</v>
      </c>
      <c r="R539" t="s">
        <v>36</v>
      </c>
      <c r="S539" t="s">
        <v>36</v>
      </c>
      <c r="T539">
        <v>353967.84</v>
      </c>
      <c r="U539">
        <v>17807.25</v>
      </c>
      <c r="V539">
        <v>17708.259999999998</v>
      </c>
      <c r="W539">
        <v>53124.78</v>
      </c>
      <c r="X539">
        <v>10301.84</v>
      </c>
      <c r="Y539">
        <v>498.43</v>
      </c>
      <c r="Z539">
        <v>511.08</v>
      </c>
      <c r="AA539">
        <v>747.21</v>
      </c>
      <c r="AB539">
        <f t="shared" si="24"/>
        <v>29497.320000000003</v>
      </c>
      <c r="AC539">
        <f t="shared" si="25"/>
        <v>70833.039999999994</v>
      </c>
      <c r="AD539">
        <f t="shared" si="26"/>
        <v>64894.104000000014</v>
      </c>
    </row>
    <row r="540" spans="1:30" x14ac:dyDescent="0.3">
      <c r="A540">
        <v>743940</v>
      </c>
      <c r="B540" t="s">
        <v>161</v>
      </c>
      <c r="C540" t="s">
        <v>28</v>
      </c>
      <c r="D540">
        <v>7992</v>
      </c>
      <c r="E540">
        <v>8145</v>
      </c>
      <c r="F540" t="s">
        <v>162</v>
      </c>
      <c r="G540">
        <v>5</v>
      </c>
      <c r="H540" t="s">
        <v>30</v>
      </c>
      <c r="I540" t="s">
        <v>31</v>
      </c>
      <c r="J540">
        <v>815</v>
      </c>
      <c r="K540" t="s">
        <v>163</v>
      </c>
      <c r="L540">
        <v>815</v>
      </c>
      <c r="M540" t="s">
        <v>163</v>
      </c>
      <c r="N540" t="s">
        <v>164</v>
      </c>
      <c r="O540" t="s">
        <v>67</v>
      </c>
      <c r="P540" t="s">
        <v>1150</v>
      </c>
      <c r="Q540" t="s">
        <v>36</v>
      </c>
      <c r="R540" t="s">
        <v>36</v>
      </c>
      <c r="S540" t="s">
        <v>37</v>
      </c>
      <c r="T540">
        <v>91460.73</v>
      </c>
      <c r="U540">
        <v>0</v>
      </c>
      <c r="V540">
        <v>13075.92</v>
      </c>
      <c r="W540">
        <v>0</v>
      </c>
      <c r="X540">
        <v>5171.91</v>
      </c>
      <c r="Y540">
        <v>0</v>
      </c>
      <c r="Z540">
        <v>677.33</v>
      </c>
      <c r="AA540">
        <v>0</v>
      </c>
      <c r="AB540">
        <f t="shared" si="24"/>
        <v>7621.7275</v>
      </c>
      <c r="AC540">
        <f t="shared" si="25"/>
        <v>13075.92</v>
      </c>
      <c r="AD540">
        <f t="shared" si="26"/>
        <v>16767.800500000001</v>
      </c>
    </row>
    <row r="541" spans="1:30" x14ac:dyDescent="0.3">
      <c r="A541">
        <v>963335</v>
      </c>
      <c r="B541" t="s">
        <v>330</v>
      </c>
      <c r="C541" t="s">
        <v>28</v>
      </c>
      <c r="D541">
        <v>761</v>
      </c>
      <c r="E541">
        <v>8170</v>
      </c>
      <c r="F541" t="s">
        <v>331</v>
      </c>
      <c r="G541">
        <v>5</v>
      </c>
      <c r="H541" t="s">
        <v>30</v>
      </c>
      <c r="I541" t="s">
        <v>31</v>
      </c>
      <c r="J541">
        <v>2579</v>
      </c>
      <c r="K541" t="s">
        <v>85</v>
      </c>
      <c r="L541">
        <v>2579</v>
      </c>
      <c r="M541" t="s">
        <v>85</v>
      </c>
      <c r="N541" t="s">
        <v>86</v>
      </c>
      <c r="O541" t="s">
        <v>34</v>
      </c>
      <c r="P541" t="s">
        <v>62</v>
      </c>
      <c r="Q541" t="s">
        <v>36</v>
      </c>
      <c r="R541" t="s">
        <v>36</v>
      </c>
      <c r="S541" t="s">
        <v>37</v>
      </c>
      <c r="T541">
        <v>255633.53</v>
      </c>
      <c r="U541">
        <v>37584.06</v>
      </c>
      <c r="V541">
        <v>12903.85</v>
      </c>
      <c r="W541">
        <v>12903.85</v>
      </c>
      <c r="X541">
        <v>17437.810000000001</v>
      </c>
      <c r="Y541">
        <v>2527.0300000000002</v>
      </c>
      <c r="Z541">
        <v>893.34</v>
      </c>
      <c r="AA541">
        <v>496.3</v>
      </c>
      <c r="AB541">
        <f t="shared" si="24"/>
        <v>21302.794166666667</v>
      </c>
      <c r="AC541">
        <f t="shared" si="25"/>
        <v>25807.7</v>
      </c>
      <c r="AD541">
        <f t="shared" si="26"/>
        <v>46866.147166666669</v>
      </c>
    </row>
    <row r="542" spans="1:30" x14ac:dyDescent="0.3">
      <c r="A542">
        <v>76007</v>
      </c>
      <c r="B542" t="s">
        <v>512</v>
      </c>
      <c r="C542" t="s">
        <v>28</v>
      </c>
      <c r="D542">
        <v>7994</v>
      </c>
      <c r="E542">
        <v>8149</v>
      </c>
      <c r="F542" t="s">
        <v>258</v>
      </c>
      <c r="G542">
        <v>3</v>
      </c>
      <c r="H542" t="s">
        <v>170</v>
      </c>
      <c r="I542" t="s">
        <v>31</v>
      </c>
      <c r="J542">
        <v>40263</v>
      </c>
      <c r="K542" t="s">
        <v>259</v>
      </c>
      <c r="L542">
        <v>40263</v>
      </c>
      <c r="M542" t="s">
        <v>259</v>
      </c>
      <c r="N542" t="s">
        <v>260</v>
      </c>
      <c r="O542" t="s">
        <v>34</v>
      </c>
      <c r="P542" t="s">
        <v>441</v>
      </c>
      <c r="Q542" t="s">
        <v>36</v>
      </c>
      <c r="R542" t="s">
        <v>36</v>
      </c>
      <c r="S542" t="s">
        <v>36</v>
      </c>
      <c r="T542">
        <v>44554.44</v>
      </c>
      <c r="U542">
        <v>0</v>
      </c>
      <c r="V542">
        <v>0</v>
      </c>
      <c r="W542">
        <v>0</v>
      </c>
      <c r="X542">
        <v>1750.45</v>
      </c>
      <c r="Y542">
        <v>0</v>
      </c>
      <c r="Z542">
        <v>0</v>
      </c>
      <c r="AA542">
        <v>0</v>
      </c>
      <c r="AB542">
        <f t="shared" si="24"/>
        <v>3712.8700000000003</v>
      </c>
      <c r="AC542">
        <f t="shared" si="25"/>
        <v>0</v>
      </c>
      <c r="AD542">
        <f t="shared" si="26"/>
        <v>8168.3140000000012</v>
      </c>
    </row>
    <row r="543" spans="1:30" x14ac:dyDescent="0.3">
      <c r="A543">
        <v>744605</v>
      </c>
      <c r="B543" t="s">
        <v>1151</v>
      </c>
      <c r="C543" t="s">
        <v>28</v>
      </c>
      <c r="D543">
        <v>7001</v>
      </c>
      <c r="E543">
        <v>8155</v>
      </c>
      <c r="F543" t="s">
        <v>59</v>
      </c>
      <c r="G543">
        <v>5</v>
      </c>
      <c r="H543" t="s">
        <v>30</v>
      </c>
      <c r="I543" t="s">
        <v>31</v>
      </c>
      <c r="J543">
        <v>1694</v>
      </c>
      <c r="K543" t="s">
        <v>679</v>
      </c>
      <c r="L543">
        <v>1694</v>
      </c>
      <c r="M543" t="s">
        <v>679</v>
      </c>
      <c r="N543" t="s">
        <v>680</v>
      </c>
      <c r="O543" t="s">
        <v>67</v>
      </c>
      <c r="P543" t="s">
        <v>400</v>
      </c>
      <c r="Q543" t="s">
        <v>36</v>
      </c>
      <c r="R543" t="s">
        <v>37</v>
      </c>
      <c r="S543" t="s">
        <v>37</v>
      </c>
      <c r="T543">
        <v>4284.28</v>
      </c>
      <c r="U543">
        <v>0</v>
      </c>
      <c r="V543">
        <v>0</v>
      </c>
      <c r="W543">
        <v>0</v>
      </c>
      <c r="X543">
        <v>407.2</v>
      </c>
      <c r="Y543">
        <v>0</v>
      </c>
      <c r="Z543">
        <v>0</v>
      </c>
      <c r="AA543">
        <v>0</v>
      </c>
      <c r="AB543">
        <f t="shared" si="24"/>
        <v>357.02333333333331</v>
      </c>
      <c r="AC543">
        <f t="shared" si="25"/>
        <v>0</v>
      </c>
      <c r="AD543">
        <f t="shared" si="26"/>
        <v>785.45133333333331</v>
      </c>
    </row>
    <row r="544" spans="1:30" x14ac:dyDescent="0.3">
      <c r="A544">
        <v>463600</v>
      </c>
      <c r="B544" t="s">
        <v>1152</v>
      </c>
      <c r="C544" t="s">
        <v>28</v>
      </c>
      <c r="D544">
        <v>7989</v>
      </c>
      <c r="E544">
        <v>8149</v>
      </c>
      <c r="F544" t="s">
        <v>1153</v>
      </c>
      <c r="G544">
        <v>2</v>
      </c>
      <c r="H544" t="s">
        <v>71</v>
      </c>
      <c r="I544" t="s">
        <v>75</v>
      </c>
      <c r="J544">
        <v>35000</v>
      </c>
      <c r="K544" t="s">
        <v>76</v>
      </c>
      <c r="L544">
        <v>35000</v>
      </c>
      <c r="M544" t="s">
        <v>76</v>
      </c>
      <c r="N544">
        <v>0</v>
      </c>
      <c r="O544" t="s">
        <v>43</v>
      </c>
      <c r="P544" t="s">
        <v>77</v>
      </c>
      <c r="Q544" t="s">
        <v>37</v>
      </c>
      <c r="R544" t="s">
        <v>36</v>
      </c>
      <c r="S544" t="s">
        <v>36</v>
      </c>
      <c r="T544">
        <v>23384.52</v>
      </c>
      <c r="U544">
        <v>6877.8</v>
      </c>
      <c r="V544">
        <v>6877.8</v>
      </c>
      <c r="W544">
        <v>2751.12</v>
      </c>
      <c r="X544">
        <v>643.88</v>
      </c>
      <c r="Y544">
        <v>215.62</v>
      </c>
      <c r="Z544">
        <v>186.37</v>
      </c>
      <c r="AA544">
        <v>4.5</v>
      </c>
      <c r="AB544">
        <f t="shared" si="24"/>
        <v>1948.71</v>
      </c>
      <c r="AC544">
        <f t="shared" si="25"/>
        <v>9628.92</v>
      </c>
      <c r="AD544">
        <f t="shared" si="26"/>
        <v>4287.1620000000003</v>
      </c>
    </row>
    <row r="545" spans="1:30" x14ac:dyDescent="0.3">
      <c r="A545">
        <v>755589</v>
      </c>
      <c r="B545" t="s">
        <v>1154</v>
      </c>
      <c r="C545" t="s">
        <v>28</v>
      </c>
      <c r="D545">
        <v>7994</v>
      </c>
      <c r="E545">
        <v>8147</v>
      </c>
      <c r="F545" t="s">
        <v>89</v>
      </c>
      <c r="G545">
        <v>5</v>
      </c>
      <c r="H545" t="s">
        <v>30</v>
      </c>
      <c r="I545" t="s">
        <v>31</v>
      </c>
      <c r="J545">
        <v>72954</v>
      </c>
      <c r="K545" t="s">
        <v>90</v>
      </c>
      <c r="L545">
        <v>72952</v>
      </c>
      <c r="M545" t="s">
        <v>91</v>
      </c>
      <c r="N545" t="s">
        <v>386</v>
      </c>
      <c r="O545" t="s">
        <v>34</v>
      </c>
      <c r="P545" t="s">
        <v>129</v>
      </c>
      <c r="Q545" t="s">
        <v>36</v>
      </c>
      <c r="R545" t="s">
        <v>36</v>
      </c>
      <c r="S545" t="s">
        <v>37</v>
      </c>
      <c r="T545">
        <v>54351.67</v>
      </c>
      <c r="U545">
        <v>4279.96</v>
      </c>
      <c r="V545">
        <v>4315.4799999999996</v>
      </c>
      <c r="W545">
        <v>2074.75</v>
      </c>
      <c r="X545">
        <v>7149.98</v>
      </c>
      <c r="Y545">
        <v>553.71</v>
      </c>
      <c r="Z545">
        <v>571.65</v>
      </c>
      <c r="AA545">
        <v>99.9</v>
      </c>
      <c r="AB545">
        <f t="shared" si="24"/>
        <v>4529.3058333333329</v>
      </c>
      <c r="AC545">
        <f t="shared" si="25"/>
        <v>6390.23</v>
      </c>
      <c r="AD545">
        <f t="shared" si="26"/>
        <v>9964.4728333333333</v>
      </c>
    </row>
    <row r="546" spans="1:30" x14ac:dyDescent="0.3">
      <c r="A546">
        <v>868887</v>
      </c>
      <c r="B546" t="s">
        <v>1155</v>
      </c>
      <c r="C546" t="s">
        <v>28</v>
      </c>
      <c r="D546">
        <v>7992</v>
      </c>
      <c r="E546">
        <v>8165</v>
      </c>
      <c r="F546" t="s">
        <v>29</v>
      </c>
      <c r="G546">
        <v>5</v>
      </c>
      <c r="H546" t="s">
        <v>30</v>
      </c>
      <c r="I546" t="s">
        <v>31</v>
      </c>
      <c r="J546">
        <v>815</v>
      </c>
      <c r="K546" t="s">
        <v>163</v>
      </c>
      <c r="L546">
        <v>815</v>
      </c>
      <c r="M546" t="s">
        <v>163</v>
      </c>
      <c r="N546" t="s">
        <v>164</v>
      </c>
      <c r="O546" t="s">
        <v>67</v>
      </c>
      <c r="P546" t="s">
        <v>390</v>
      </c>
      <c r="Q546" t="s">
        <v>36</v>
      </c>
      <c r="R546" t="s">
        <v>36</v>
      </c>
      <c r="S546" t="s">
        <v>37</v>
      </c>
      <c r="T546">
        <v>281158.86</v>
      </c>
      <c r="U546">
        <v>30517.17</v>
      </c>
      <c r="V546">
        <v>10530.18</v>
      </c>
      <c r="W546">
        <v>21060.36</v>
      </c>
      <c r="X546">
        <v>34390.51</v>
      </c>
      <c r="Y546">
        <v>3524.04</v>
      </c>
      <c r="Z546">
        <v>1280.74</v>
      </c>
      <c r="AA546">
        <v>868.86</v>
      </c>
      <c r="AB546">
        <f t="shared" si="24"/>
        <v>23429.904999999999</v>
      </c>
      <c r="AC546">
        <f t="shared" si="25"/>
        <v>31590.54</v>
      </c>
      <c r="AD546">
        <f t="shared" si="26"/>
        <v>51545.791000000005</v>
      </c>
    </row>
    <row r="547" spans="1:30" x14ac:dyDescent="0.3">
      <c r="A547">
        <v>100481</v>
      </c>
      <c r="B547" t="s">
        <v>989</v>
      </c>
      <c r="C547" t="s">
        <v>28</v>
      </c>
      <c r="D547">
        <v>7595</v>
      </c>
      <c r="E547">
        <v>8149</v>
      </c>
      <c r="F547" t="s">
        <v>349</v>
      </c>
      <c r="G547">
        <v>3</v>
      </c>
      <c r="H547" t="s">
        <v>170</v>
      </c>
      <c r="I547" t="s">
        <v>96</v>
      </c>
      <c r="J547">
        <v>72506</v>
      </c>
      <c r="K547" t="s">
        <v>174</v>
      </c>
      <c r="L547">
        <v>72480</v>
      </c>
      <c r="M547" t="s">
        <v>175</v>
      </c>
      <c r="N547" t="s">
        <v>176</v>
      </c>
      <c r="O547" t="s">
        <v>34</v>
      </c>
      <c r="P547" t="s">
        <v>1156</v>
      </c>
      <c r="Q547" t="s">
        <v>36</v>
      </c>
      <c r="R547" t="s">
        <v>36</v>
      </c>
      <c r="S547" t="s">
        <v>36</v>
      </c>
      <c r="T547">
        <v>17496</v>
      </c>
      <c r="U547">
        <v>0</v>
      </c>
      <c r="V547">
        <v>0</v>
      </c>
      <c r="W547">
        <v>0</v>
      </c>
      <c r="X547">
        <v>1337.64</v>
      </c>
      <c r="Y547">
        <v>0</v>
      </c>
      <c r="Z547">
        <v>0</v>
      </c>
      <c r="AA547">
        <v>0</v>
      </c>
      <c r="AB547">
        <f t="shared" si="24"/>
        <v>1458</v>
      </c>
      <c r="AC547">
        <f t="shared" si="25"/>
        <v>0</v>
      </c>
      <c r="AD547">
        <f t="shared" si="26"/>
        <v>3207.6000000000004</v>
      </c>
    </row>
    <row r="548" spans="1:30" x14ac:dyDescent="0.3">
      <c r="A548">
        <v>598386</v>
      </c>
      <c r="B548" t="s">
        <v>1157</v>
      </c>
      <c r="C548" t="s">
        <v>28</v>
      </c>
      <c r="D548">
        <v>7003</v>
      </c>
      <c r="E548">
        <v>8148</v>
      </c>
      <c r="G548">
        <v>2</v>
      </c>
      <c r="H548" t="s">
        <v>71</v>
      </c>
      <c r="I548" t="s">
        <v>31</v>
      </c>
      <c r="J548">
        <v>40461</v>
      </c>
      <c r="K548" t="s">
        <v>41</v>
      </c>
      <c r="L548">
        <v>40461</v>
      </c>
      <c r="M548" t="s">
        <v>41</v>
      </c>
      <c r="N548">
        <v>0</v>
      </c>
      <c r="O548" t="s">
        <v>43</v>
      </c>
      <c r="P548" t="s">
        <v>238</v>
      </c>
      <c r="Q548" t="s">
        <v>36</v>
      </c>
      <c r="R548" t="s">
        <v>36</v>
      </c>
      <c r="S548" t="s">
        <v>36</v>
      </c>
      <c r="T548">
        <v>33332</v>
      </c>
      <c r="U548">
        <v>15635</v>
      </c>
      <c r="V548">
        <v>0</v>
      </c>
      <c r="W548">
        <v>0</v>
      </c>
      <c r="X548">
        <v>1361.99</v>
      </c>
      <c r="Y548">
        <v>648.86</v>
      </c>
      <c r="Z548">
        <v>0</v>
      </c>
      <c r="AA548">
        <v>0</v>
      </c>
      <c r="AB548">
        <f t="shared" si="24"/>
        <v>2777.6666666666665</v>
      </c>
      <c r="AC548">
        <f t="shared" si="25"/>
        <v>0</v>
      </c>
      <c r="AD548">
        <f t="shared" si="26"/>
        <v>6110.8666666666668</v>
      </c>
    </row>
    <row r="549" spans="1:30" x14ac:dyDescent="0.3">
      <c r="A549">
        <v>801705</v>
      </c>
      <c r="B549" t="s">
        <v>426</v>
      </c>
      <c r="C549" t="s">
        <v>28</v>
      </c>
      <c r="D549">
        <v>7003</v>
      </c>
      <c r="E549">
        <v>8148</v>
      </c>
      <c r="F549" t="s">
        <v>70</v>
      </c>
      <c r="G549">
        <v>5</v>
      </c>
      <c r="H549" t="s">
        <v>30</v>
      </c>
      <c r="I549" t="s">
        <v>31</v>
      </c>
      <c r="J549">
        <v>40461</v>
      </c>
      <c r="K549" t="s">
        <v>41</v>
      </c>
      <c r="L549">
        <v>40461</v>
      </c>
      <c r="M549" t="s">
        <v>41</v>
      </c>
      <c r="N549" t="s">
        <v>318</v>
      </c>
      <c r="O549" t="s">
        <v>43</v>
      </c>
      <c r="P549" t="s">
        <v>247</v>
      </c>
      <c r="Q549" t="s">
        <v>36</v>
      </c>
      <c r="R549" t="s">
        <v>36</v>
      </c>
      <c r="S549" t="s">
        <v>37</v>
      </c>
      <c r="T549">
        <v>279658.21000000002</v>
      </c>
      <c r="U549">
        <v>74806.8</v>
      </c>
      <c r="V549">
        <v>0</v>
      </c>
      <c r="W549">
        <v>0</v>
      </c>
      <c r="X549">
        <v>14414.52</v>
      </c>
      <c r="Y549">
        <v>4199.6899999999996</v>
      </c>
      <c r="Z549">
        <v>0</v>
      </c>
      <c r="AA549">
        <v>0</v>
      </c>
      <c r="AB549">
        <f t="shared" si="24"/>
        <v>23304.850833333334</v>
      </c>
      <c r="AC549">
        <f t="shared" si="25"/>
        <v>0</v>
      </c>
      <c r="AD549">
        <f t="shared" si="26"/>
        <v>51270.671833333341</v>
      </c>
    </row>
    <row r="550" spans="1:30" x14ac:dyDescent="0.3">
      <c r="A550">
        <v>41560</v>
      </c>
      <c r="B550" t="s">
        <v>1158</v>
      </c>
      <c r="C550" t="s">
        <v>28</v>
      </c>
      <c r="D550">
        <v>7001</v>
      </c>
      <c r="E550">
        <v>8155</v>
      </c>
      <c r="F550" t="s">
        <v>59</v>
      </c>
      <c r="G550">
        <v>5</v>
      </c>
      <c r="H550" t="s">
        <v>30</v>
      </c>
      <c r="I550" t="s">
        <v>31</v>
      </c>
      <c r="J550">
        <v>2678</v>
      </c>
      <c r="K550" t="s">
        <v>937</v>
      </c>
      <c r="L550">
        <v>2678</v>
      </c>
      <c r="M550" t="s">
        <v>937</v>
      </c>
      <c r="N550" t="s">
        <v>938</v>
      </c>
      <c r="O550" t="s">
        <v>67</v>
      </c>
      <c r="P550" t="s">
        <v>82</v>
      </c>
      <c r="Q550" t="s">
        <v>36</v>
      </c>
      <c r="R550" t="s">
        <v>36</v>
      </c>
      <c r="S550" t="s">
        <v>37</v>
      </c>
      <c r="T550">
        <v>5910.88</v>
      </c>
      <c r="U550">
        <v>2955.44</v>
      </c>
      <c r="V550">
        <v>0</v>
      </c>
      <c r="W550">
        <v>0</v>
      </c>
      <c r="X550">
        <v>463.92</v>
      </c>
      <c r="Y550">
        <v>232.58</v>
      </c>
      <c r="Z550">
        <v>0</v>
      </c>
      <c r="AA550">
        <v>0</v>
      </c>
      <c r="AB550">
        <f t="shared" si="24"/>
        <v>492.57333333333332</v>
      </c>
      <c r="AC550">
        <f t="shared" si="25"/>
        <v>0</v>
      </c>
      <c r="AD550">
        <f t="shared" si="26"/>
        <v>1083.6613333333335</v>
      </c>
    </row>
    <row r="551" spans="1:30" x14ac:dyDescent="0.3">
      <c r="A551">
        <v>795689</v>
      </c>
      <c r="B551" t="s">
        <v>730</v>
      </c>
      <c r="C551" t="s">
        <v>28</v>
      </c>
      <c r="D551">
        <v>7992</v>
      </c>
      <c r="E551">
        <v>8195</v>
      </c>
      <c r="F551" t="s">
        <v>79</v>
      </c>
      <c r="G551">
        <v>5</v>
      </c>
      <c r="H551" t="s">
        <v>30</v>
      </c>
      <c r="I551" t="s">
        <v>31</v>
      </c>
      <c r="J551">
        <v>1205</v>
      </c>
      <c r="K551" t="s">
        <v>158</v>
      </c>
      <c r="L551">
        <v>1205</v>
      </c>
      <c r="M551" t="s">
        <v>158</v>
      </c>
      <c r="N551" t="s">
        <v>159</v>
      </c>
      <c r="O551" t="s">
        <v>34</v>
      </c>
      <c r="P551" t="s">
        <v>293</v>
      </c>
      <c r="Q551" t="s">
        <v>36</v>
      </c>
      <c r="R551" t="s">
        <v>36</v>
      </c>
      <c r="S551" t="s">
        <v>37</v>
      </c>
      <c r="T551">
        <v>42596.88</v>
      </c>
      <c r="U551">
        <v>13805.88</v>
      </c>
      <c r="V551">
        <v>7418.47</v>
      </c>
      <c r="W551">
        <v>0</v>
      </c>
      <c r="X551">
        <v>1628.21</v>
      </c>
      <c r="Y551">
        <v>274.42</v>
      </c>
      <c r="Z551">
        <v>425.05</v>
      </c>
      <c r="AA551">
        <v>0</v>
      </c>
      <c r="AB551">
        <f t="shared" si="24"/>
        <v>3549.74</v>
      </c>
      <c r="AC551">
        <f t="shared" si="25"/>
        <v>7418.47</v>
      </c>
      <c r="AD551">
        <f t="shared" si="26"/>
        <v>7809.4279999999999</v>
      </c>
    </row>
    <row r="552" spans="1:30" x14ac:dyDescent="0.3">
      <c r="A552">
        <v>877354</v>
      </c>
      <c r="B552" t="s">
        <v>877</v>
      </c>
      <c r="C552" t="s">
        <v>28</v>
      </c>
      <c r="D552">
        <v>7595</v>
      </c>
      <c r="E552">
        <v>8115</v>
      </c>
      <c r="F552" t="s">
        <v>878</v>
      </c>
      <c r="G552">
        <v>4</v>
      </c>
      <c r="H552" t="s">
        <v>40</v>
      </c>
      <c r="I552" t="s">
        <v>31</v>
      </c>
      <c r="J552">
        <v>73354</v>
      </c>
      <c r="K552" t="s">
        <v>879</v>
      </c>
      <c r="L552">
        <v>73354</v>
      </c>
      <c r="M552" t="s">
        <v>879</v>
      </c>
      <c r="N552" t="s">
        <v>176</v>
      </c>
      <c r="O552" t="s">
        <v>34</v>
      </c>
      <c r="P552" t="s">
        <v>662</v>
      </c>
      <c r="Q552" t="s">
        <v>36</v>
      </c>
      <c r="R552" t="s">
        <v>36</v>
      </c>
      <c r="S552" t="s">
        <v>36</v>
      </c>
      <c r="T552">
        <v>97584.16</v>
      </c>
      <c r="U552">
        <v>43336.04</v>
      </c>
      <c r="V552">
        <v>10938.01</v>
      </c>
      <c r="W552">
        <v>23763.94</v>
      </c>
      <c r="X552">
        <v>6277.16</v>
      </c>
      <c r="Y552">
        <v>2174.91</v>
      </c>
      <c r="Z552">
        <v>265.60000000000002</v>
      </c>
      <c r="AA552">
        <v>0</v>
      </c>
      <c r="AB552">
        <f t="shared" si="24"/>
        <v>8132.0133333333333</v>
      </c>
      <c r="AC552">
        <f t="shared" si="25"/>
        <v>34701.949999999997</v>
      </c>
      <c r="AD552">
        <f t="shared" si="26"/>
        <v>17890.429333333333</v>
      </c>
    </row>
    <row r="553" spans="1:30" x14ac:dyDescent="0.3">
      <c r="A553">
        <v>186274</v>
      </c>
      <c r="B553" t="s">
        <v>549</v>
      </c>
      <c r="C553" t="s">
        <v>28</v>
      </c>
      <c r="D553">
        <v>7994</v>
      </c>
      <c r="E553">
        <v>8149</v>
      </c>
      <c r="F553" t="s">
        <v>550</v>
      </c>
      <c r="G553">
        <v>4</v>
      </c>
      <c r="H553" t="s">
        <v>40</v>
      </c>
      <c r="I553" t="s">
        <v>96</v>
      </c>
      <c r="J553">
        <v>1748</v>
      </c>
      <c r="K553" t="s">
        <v>430</v>
      </c>
      <c r="L553">
        <v>1748</v>
      </c>
      <c r="M553" t="s">
        <v>430</v>
      </c>
      <c r="N553" t="s">
        <v>431</v>
      </c>
      <c r="O553" t="s">
        <v>34</v>
      </c>
      <c r="P553" t="s">
        <v>345</v>
      </c>
      <c r="Q553" t="s">
        <v>36</v>
      </c>
      <c r="R553" t="s">
        <v>36</v>
      </c>
      <c r="S553" t="s">
        <v>36</v>
      </c>
      <c r="T553">
        <v>4962272.24</v>
      </c>
      <c r="U553">
        <v>799426.68</v>
      </c>
      <c r="V553">
        <v>0</v>
      </c>
      <c r="W553">
        <v>0</v>
      </c>
      <c r="X553">
        <v>175226.34</v>
      </c>
      <c r="Y553">
        <v>28766.66</v>
      </c>
      <c r="Z553">
        <v>0</v>
      </c>
      <c r="AA553">
        <v>0</v>
      </c>
      <c r="AB553">
        <f t="shared" si="24"/>
        <v>413522.6866666667</v>
      </c>
      <c r="AC553">
        <f t="shared" si="25"/>
        <v>0</v>
      </c>
      <c r="AD553">
        <f t="shared" si="26"/>
        <v>909749.91066666681</v>
      </c>
    </row>
    <row r="554" spans="1:30" x14ac:dyDescent="0.3">
      <c r="A554">
        <v>718880</v>
      </c>
      <c r="B554" t="s">
        <v>1159</v>
      </c>
      <c r="C554" t="s">
        <v>28</v>
      </c>
      <c r="D554">
        <v>7994</v>
      </c>
      <c r="E554">
        <v>8149</v>
      </c>
      <c r="F554" t="s">
        <v>131</v>
      </c>
      <c r="G554">
        <v>4</v>
      </c>
      <c r="H554" t="s">
        <v>40</v>
      </c>
      <c r="I554" t="s">
        <v>96</v>
      </c>
      <c r="J554">
        <v>372</v>
      </c>
      <c r="K554" t="s">
        <v>361</v>
      </c>
      <c r="L554">
        <v>372</v>
      </c>
      <c r="M554" t="s">
        <v>361</v>
      </c>
      <c r="N554" t="s">
        <v>362</v>
      </c>
      <c r="O554" t="s">
        <v>34</v>
      </c>
      <c r="P554" t="s">
        <v>278</v>
      </c>
      <c r="Q554" t="s">
        <v>37</v>
      </c>
      <c r="R554" t="s">
        <v>36</v>
      </c>
      <c r="S554" t="s">
        <v>36</v>
      </c>
      <c r="T554">
        <v>528574.31999999995</v>
      </c>
      <c r="U554">
        <v>75974.64</v>
      </c>
      <c r="V554">
        <v>0</v>
      </c>
      <c r="W554">
        <v>37782.04</v>
      </c>
      <c r="X554">
        <v>14871.36</v>
      </c>
      <c r="Y554">
        <v>2191.44</v>
      </c>
      <c r="Z554">
        <v>0</v>
      </c>
      <c r="AA554">
        <v>531.02</v>
      </c>
      <c r="AB554">
        <f t="shared" si="24"/>
        <v>44047.859999999993</v>
      </c>
      <c r="AC554">
        <f t="shared" si="25"/>
        <v>37782.04</v>
      </c>
      <c r="AD554">
        <f t="shared" si="26"/>
        <v>96905.291999999987</v>
      </c>
    </row>
    <row r="555" spans="1:30" x14ac:dyDescent="0.3">
      <c r="A555">
        <v>732473</v>
      </c>
      <c r="B555" t="s">
        <v>619</v>
      </c>
      <c r="C555" t="s">
        <v>28</v>
      </c>
      <c r="D555">
        <v>7992</v>
      </c>
      <c r="E555">
        <v>8145</v>
      </c>
      <c r="F555" t="s">
        <v>162</v>
      </c>
      <c r="G555">
        <v>5</v>
      </c>
      <c r="H555" t="s">
        <v>30</v>
      </c>
      <c r="I555" t="s">
        <v>31</v>
      </c>
      <c r="J555">
        <v>1468</v>
      </c>
      <c r="K555" t="s">
        <v>281</v>
      </c>
      <c r="L555">
        <v>1468</v>
      </c>
      <c r="M555" t="s">
        <v>281</v>
      </c>
      <c r="N555" t="s">
        <v>282</v>
      </c>
      <c r="O555" t="s">
        <v>67</v>
      </c>
      <c r="P555" t="s">
        <v>400</v>
      </c>
      <c r="Q555" t="s">
        <v>36</v>
      </c>
      <c r="R555" t="s">
        <v>37</v>
      </c>
      <c r="S555" t="s">
        <v>37</v>
      </c>
      <c r="T555">
        <v>299895.2</v>
      </c>
      <c r="U555">
        <v>0</v>
      </c>
      <c r="V555">
        <v>0</v>
      </c>
      <c r="W555">
        <v>0</v>
      </c>
      <c r="X555">
        <v>17650.46</v>
      </c>
      <c r="Y555">
        <v>0</v>
      </c>
      <c r="Z555">
        <v>0</v>
      </c>
      <c r="AA555">
        <v>0</v>
      </c>
      <c r="AB555">
        <f t="shared" si="24"/>
        <v>24991.266666666666</v>
      </c>
      <c r="AC555">
        <f t="shared" si="25"/>
        <v>0</v>
      </c>
      <c r="AD555">
        <f t="shared" si="26"/>
        <v>54980.786666666674</v>
      </c>
    </row>
    <row r="556" spans="1:30" x14ac:dyDescent="0.3">
      <c r="A556">
        <v>749483</v>
      </c>
      <c r="B556" t="s">
        <v>1160</v>
      </c>
      <c r="C556" t="s">
        <v>28</v>
      </c>
      <c r="D556">
        <v>7992</v>
      </c>
      <c r="E556">
        <v>8145</v>
      </c>
      <c r="F556" t="s">
        <v>1161</v>
      </c>
      <c r="G556">
        <v>4</v>
      </c>
      <c r="H556" t="s">
        <v>40</v>
      </c>
      <c r="I556" t="s">
        <v>31</v>
      </c>
      <c r="J556">
        <v>1468</v>
      </c>
      <c r="K556" t="s">
        <v>281</v>
      </c>
      <c r="L556">
        <v>1468</v>
      </c>
      <c r="M556" t="s">
        <v>281</v>
      </c>
      <c r="N556" t="s">
        <v>282</v>
      </c>
      <c r="O556" t="s">
        <v>67</v>
      </c>
      <c r="P556" t="s">
        <v>368</v>
      </c>
      <c r="Q556" t="s">
        <v>37</v>
      </c>
      <c r="R556" t="s">
        <v>36</v>
      </c>
      <c r="S556" t="s">
        <v>36</v>
      </c>
      <c r="T556">
        <v>371821.84</v>
      </c>
      <c r="U556">
        <v>0</v>
      </c>
      <c r="V556">
        <v>0</v>
      </c>
      <c r="W556">
        <v>0</v>
      </c>
      <c r="X556">
        <v>14450.44</v>
      </c>
      <c r="Y556">
        <v>0</v>
      </c>
      <c r="Z556">
        <v>0</v>
      </c>
      <c r="AA556">
        <v>0</v>
      </c>
      <c r="AB556">
        <f t="shared" si="24"/>
        <v>30985.153333333335</v>
      </c>
      <c r="AC556">
        <f t="shared" si="25"/>
        <v>0</v>
      </c>
      <c r="AD556">
        <f t="shared" si="26"/>
        <v>68167.337333333344</v>
      </c>
    </row>
    <row r="557" spans="1:30" x14ac:dyDescent="0.3">
      <c r="A557">
        <v>51971</v>
      </c>
      <c r="B557" t="s">
        <v>1162</v>
      </c>
      <c r="C557" t="s">
        <v>28</v>
      </c>
      <c r="D557">
        <v>7994</v>
      </c>
      <c r="E557">
        <v>8149</v>
      </c>
      <c r="F557" t="s">
        <v>1163</v>
      </c>
      <c r="G557">
        <v>2</v>
      </c>
      <c r="H557" t="s">
        <v>71</v>
      </c>
      <c r="I557" t="s">
        <v>96</v>
      </c>
      <c r="J557">
        <v>72130</v>
      </c>
      <c r="K557" t="s">
        <v>633</v>
      </c>
      <c r="L557">
        <v>72480</v>
      </c>
      <c r="M557" t="s">
        <v>175</v>
      </c>
      <c r="N557">
        <v>0</v>
      </c>
      <c r="O557" t="s">
        <v>34</v>
      </c>
      <c r="P557" t="s">
        <v>77</v>
      </c>
      <c r="Q557" t="s">
        <v>37</v>
      </c>
      <c r="R557" t="s">
        <v>36</v>
      </c>
      <c r="S557" t="s">
        <v>36</v>
      </c>
      <c r="T557">
        <v>33013.440000000002</v>
      </c>
      <c r="U557">
        <v>0</v>
      </c>
      <c r="V557">
        <v>0</v>
      </c>
      <c r="W557">
        <v>0</v>
      </c>
      <c r="X557">
        <v>810.94</v>
      </c>
      <c r="Y557">
        <v>0</v>
      </c>
      <c r="Z557">
        <v>-59.45</v>
      </c>
      <c r="AA557">
        <v>0</v>
      </c>
      <c r="AB557">
        <f t="shared" si="24"/>
        <v>2751.1200000000003</v>
      </c>
      <c r="AC557">
        <f t="shared" si="25"/>
        <v>0</v>
      </c>
      <c r="AD557">
        <f t="shared" si="26"/>
        <v>6052.4640000000009</v>
      </c>
    </row>
    <row r="558" spans="1:30" x14ac:dyDescent="0.3">
      <c r="A558">
        <v>27818</v>
      </c>
      <c r="B558" t="s">
        <v>1164</v>
      </c>
      <c r="C558" t="s">
        <v>28</v>
      </c>
      <c r="D558">
        <v>7001</v>
      </c>
      <c r="E558">
        <v>8144</v>
      </c>
      <c r="F558" t="s">
        <v>117</v>
      </c>
      <c r="G558">
        <v>5</v>
      </c>
      <c r="H558" t="s">
        <v>30</v>
      </c>
      <c r="I558" t="s">
        <v>31</v>
      </c>
      <c r="J558">
        <v>569</v>
      </c>
      <c r="K558" t="s">
        <v>240</v>
      </c>
      <c r="L558">
        <v>569</v>
      </c>
      <c r="M558" t="s">
        <v>240</v>
      </c>
      <c r="N558" t="s">
        <v>495</v>
      </c>
      <c r="O558" t="s">
        <v>67</v>
      </c>
      <c r="P558" t="s">
        <v>82</v>
      </c>
      <c r="Q558" t="s">
        <v>36</v>
      </c>
      <c r="R558" t="s">
        <v>36</v>
      </c>
      <c r="S558" t="s">
        <v>37</v>
      </c>
      <c r="T558">
        <v>10445.82</v>
      </c>
      <c r="U558">
        <v>0</v>
      </c>
      <c r="V558">
        <v>0</v>
      </c>
      <c r="W558">
        <v>0</v>
      </c>
      <c r="X558">
        <v>925.59</v>
      </c>
      <c r="Y558">
        <v>0</v>
      </c>
      <c r="Z558">
        <v>0</v>
      </c>
      <c r="AA558">
        <v>0</v>
      </c>
      <c r="AB558">
        <f t="shared" si="24"/>
        <v>870.48500000000001</v>
      </c>
      <c r="AC558">
        <f t="shared" si="25"/>
        <v>0</v>
      </c>
      <c r="AD558">
        <f t="shared" si="26"/>
        <v>1915.0670000000002</v>
      </c>
    </row>
    <row r="559" spans="1:30" x14ac:dyDescent="0.3">
      <c r="A559">
        <v>164415</v>
      </c>
      <c r="B559" t="s">
        <v>322</v>
      </c>
      <c r="C559" t="s">
        <v>28</v>
      </c>
      <c r="D559">
        <v>7992</v>
      </c>
      <c r="E559">
        <v>8163</v>
      </c>
      <c r="F559" t="s">
        <v>50</v>
      </c>
      <c r="G559">
        <v>5</v>
      </c>
      <c r="H559" t="s">
        <v>30</v>
      </c>
      <c r="I559" t="s">
        <v>31</v>
      </c>
      <c r="J559">
        <v>755</v>
      </c>
      <c r="K559" t="s">
        <v>323</v>
      </c>
      <c r="L559">
        <v>755</v>
      </c>
      <c r="M559" t="s">
        <v>323</v>
      </c>
      <c r="N559" t="s">
        <v>324</v>
      </c>
      <c r="O559" t="s">
        <v>67</v>
      </c>
      <c r="P559" t="s">
        <v>35</v>
      </c>
      <c r="Q559" t="s">
        <v>36</v>
      </c>
      <c r="R559" t="s">
        <v>36</v>
      </c>
      <c r="S559" t="s">
        <v>37</v>
      </c>
      <c r="T559">
        <v>5094.8999999999996</v>
      </c>
      <c r="U559">
        <v>458.32</v>
      </c>
      <c r="V559">
        <v>491.28</v>
      </c>
      <c r="W559">
        <v>0</v>
      </c>
      <c r="X559">
        <v>355.65</v>
      </c>
      <c r="Y559">
        <v>31.94</v>
      </c>
      <c r="Z559">
        <v>35.369999999999997</v>
      </c>
      <c r="AA559">
        <v>0</v>
      </c>
      <c r="AB559">
        <f t="shared" si="24"/>
        <v>424.57499999999999</v>
      </c>
      <c r="AC559">
        <f t="shared" si="25"/>
        <v>491.28</v>
      </c>
      <c r="AD559">
        <f t="shared" si="26"/>
        <v>934.06500000000005</v>
      </c>
    </row>
    <row r="560" spans="1:30" x14ac:dyDescent="0.3">
      <c r="A560">
        <v>965562</v>
      </c>
      <c r="B560" t="s">
        <v>1104</v>
      </c>
      <c r="C560" t="s">
        <v>28</v>
      </c>
      <c r="D560">
        <v>7994</v>
      </c>
      <c r="E560">
        <v>8144</v>
      </c>
      <c r="F560" t="s">
        <v>117</v>
      </c>
      <c r="G560">
        <v>5</v>
      </c>
      <c r="H560" t="s">
        <v>30</v>
      </c>
      <c r="I560" t="s">
        <v>31</v>
      </c>
      <c r="J560">
        <v>1209</v>
      </c>
      <c r="K560" t="s">
        <v>51</v>
      </c>
      <c r="L560">
        <v>1209</v>
      </c>
      <c r="M560" t="s">
        <v>51</v>
      </c>
      <c r="N560" t="s">
        <v>52</v>
      </c>
      <c r="O560" t="s">
        <v>34</v>
      </c>
      <c r="P560" t="s">
        <v>860</v>
      </c>
      <c r="Q560" t="s">
        <v>36</v>
      </c>
      <c r="R560" t="s">
        <v>36</v>
      </c>
      <c r="S560" t="s">
        <v>37</v>
      </c>
      <c r="T560">
        <v>71511.13</v>
      </c>
      <c r="U560">
        <v>13482.56</v>
      </c>
      <c r="V560">
        <v>0</v>
      </c>
      <c r="W560">
        <v>0</v>
      </c>
      <c r="X560">
        <v>8489.07</v>
      </c>
      <c r="Y560">
        <v>1552.29</v>
      </c>
      <c r="Z560">
        <v>0</v>
      </c>
      <c r="AA560">
        <v>0</v>
      </c>
      <c r="AB560">
        <f t="shared" si="24"/>
        <v>5959.2608333333337</v>
      </c>
      <c r="AC560">
        <f t="shared" si="25"/>
        <v>0</v>
      </c>
      <c r="AD560">
        <f t="shared" si="26"/>
        <v>13110.373833333335</v>
      </c>
    </row>
    <row r="561" spans="1:30" x14ac:dyDescent="0.3">
      <c r="A561">
        <v>760372</v>
      </c>
      <c r="B561" t="s">
        <v>1165</v>
      </c>
      <c r="C561" t="s">
        <v>28</v>
      </c>
      <c r="D561">
        <v>7003</v>
      </c>
      <c r="E561">
        <v>8149</v>
      </c>
      <c r="F561" t="s">
        <v>39</v>
      </c>
      <c r="G561">
        <v>4</v>
      </c>
      <c r="H561" t="s">
        <v>40</v>
      </c>
      <c r="I561" t="s">
        <v>96</v>
      </c>
      <c r="J561">
        <v>40461</v>
      </c>
      <c r="K561" t="s">
        <v>41</v>
      </c>
      <c r="L561">
        <v>40461</v>
      </c>
      <c r="M561" t="s">
        <v>41</v>
      </c>
      <c r="N561" t="s">
        <v>42</v>
      </c>
      <c r="O561" t="s">
        <v>43</v>
      </c>
      <c r="P561" t="s">
        <v>109</v>
      </c>
      <c r="Q561" t="s">
        <v>37</v>
      </c>
      <c r="R561" t="s">
        <v>36</v>
      </c>
      <c r="S561" t="s">
        <v>36</v>
      </c>
      <c r="T561">
        <v>16763.759999999998</v>
      </c>
      <c r="U561">
        <v>0</v>
      </c>
      <c r="V561">
        <v>5628</v>
      </c>
      <c r="W561">
        <v>2814</v>
      </c>
      <c r="X561">
        <v>643.79999999999995</v>
      </c>
      <c r="Y561">
        <v>0</v>
      </c>
      <c r="Z561">
        <v>216.88</v>
      </c>
      <c r="AA561">
        <v>0</v>
      </c>
      <c r="AB561">
        <f t="shared" si="24"/>
        <v>1396.9799999999998</v>
      </c>
      <c r="AC561">
        <f t="shared" si="25"/>
        <v>8442</v>
      </c>
      <c r="AD561">
        <f t="shared" si="26"/>
        <v>3073.3559999999998</v>
      </c>
    </row>
    <row r="562" spans="1:30" x14ac:dyDescent="0.3">
      <c r="A562">
        <v>41579</v>
      </c>
      <c r="B562" t="s">
        <v>1166</v>
      </c>
      <c r="C562" t="s">
        <v>28</v>
      </c>
      <c r="D562">
        <v>7001</v>
      </c>
      <c r="E562">
        <v>8163</v>
      </c>
      <c r="F562" t="s">
        <v>50</v>
      </c>
      <c r="G562">
        <v>5</v>
      </c>
      <c r="H562" t="s">
        <v>30</v>
      </c>
      <c r="I562" t="s">
        <v>31</v>
      </c>
      <c r="J562">
        <v>2678</v>
      </c>
      <c r="K562" t="s">
        <v>937</v>
      </c>
      <c r="L562">
        <v>2678</v>
      </c>
      <c r="M562" t="s">
        <v>937</v>
      </c>
      <c r="N562" t="s">
        <v>938</v>
      </c>
      <c r="O562" t="s">
        <v>67</v>
      </c>
      <c r="P562" t="s">
        <v>827</v>
      </c>
      <c r="Q562" t="s">
        <v>36</v>
      </c>
      <c r="R562" t="s">
        <v>36</v>
      </c>
      <c r="S562" t="s">
        <v>37</v>
      </c>
      <c r="T562">
        <v>102646.02</v>
      </c>
      <c r="U562">
        <v>17133.599999999999</v>
      </c>
      <c r="V562">
        <v>0</v>
      </c>
      <c r="W562">
        <v>0</v>
      </c>
      <c r="X562">
        <v>7514.41</v>
      </c>
      <c r="Y562">
        <v>1256.42</v>
      </c>
      <c r="Z562">
        <v>0</v>
      </c>
      <c r="AA562">
        <v>0</v>
      </c>
      <c r="AB562">
        <f t="shared" si="24"/>
        <v>8553.8350000000009</v>
      </c>
      <c r="AC562">
        <f t="shared" si="25"/>
        <v>0</v>
      </c>
      <c r="AD562">
        <f t="shared" si="26"/>
        <v>18818.437000000005</v>
      </c>
    </row>
    <row r="563" spans="1:30" x14ac:dyDescent="0.3">
      <c r="A563">
        <v>763887</v>
      </c>
      <c r="B563" t="s">
        <v>1167</v>
      </c>
      <c r="C563" t="s">
        <v>28</v>
      </c>
      <c r="D563">
        <v>7001</v>
      </c>
      <c r="E563">
        <v>8149</v>
      </c>
      <c r="F563" t="s">
        <v>1168</v>
      </c>
      <c r="G563">
        <v>2</v>
      </c>
      <c r="H563" t="s">
        <v>71</v>
      </c>
      <c r="I563" t="s">
        <v>96</v>
      </c>
      <c r="J563">
        <v>40088</v>
      </c>
      <c r="K563" t="s">
        <v>756</v>
      </c>
      <c r="L563">
        <v>40088</v>
      </c>
      <c r="M563" t="s">
        <v>756</v>
      </c>
      <c r="N563">
        <v>0</v>
      </c>
      <c r="O563" t="s">
        <v>67</v>
      </c>
      <c r="P563" t="s">
        <v>757</v>
      </c>
      <c r="Q563" t="s">
        <v>36</v>
      </c>
      <c r="R563" t="s">
        <v>36</v>
      </c>
      <c r="S563" t="s">
        <v>36</v>
      </c>
      <c r="T563">
        <v>30094.240000000002</v>
      </c>
      <c r="U563">
        <v>5907.2</v>
      </c>
      <c r="V563">
        <v>0</v>
      </c>
      <c r="W563">
        <v>2057</v>
      </c>
      <c r="X563">
        <v>4496.67</v>
      </c>
      <c r="Y563">
        <v>472.24</v>
      </c>
      <c r="Z563">
        <v>0</v>
      </c>
      <c r="AA563">
        <v>28.2</v>
      </c>
      <c r="AB563">
        <f t="shared" si="24"/>
        <v>2507.8533333333335</v>
      </c>
      <c r="AC563">
        <f t="shared" si="25"/>
        <v>2057</v>
      </c>
      <c r="AD563">
        <f t="shared" si="26"/>
        <v>5517.2773333333344</v>
      </c>
    </row>
    <row r="564" spans="1:30" x14ac:dyDescent="0.3">
      <c r="A564">
        <v>27665</v>
      </c>
      <c r="B564" t="s">
        <v>1169</v>
      </c>
      <c r="C564" t="s">
        <v>28</v>
      </c>
      <c r="D564">
        <v>7001</v>
      </c>
      <c r="E564">
        <v>8195</v>
      </c>
      <c r="F564" t="s">
        <v>79</v>
      </c>
      <c r="G564">
        <v>5</v>
      </c>
      <c r="H564" t="s">
        <v>30</v>
      </c>
      <c r="I564" t="s">
        <v>31</v>
      </c>
      <c r="J564">
        <v>569</v>
      </c>
      <c r="K564" t="s">
        <v>240</v>
      </c>
      <c r="L564">
        <v>569</v>
      </c>
      <c r="M564" t="s">
        <v>240</v>
      </c>
      <c r="N564" t="s">
        <v>1170</v>
      </c>
      <c r="O564" t="s">
        <v>67</v>
      </c>
      <c r="P564" t="s">
        <v>82</v>
      </c>
      <c r="Q564" t="s">
        <v>36</v>
      </c>
      <c r="R564" t="s">
        <v>36</v>
      </c>
      <c r="S564" t="s">
        <v>37</v>
      </c>
      <c r="T564">
        <v>5204.3100000000004</v>
      </c>
      <c r="U564">
        <v>0</v>
      </c>
      <c r="V564">
        <v>0</v>
      </c>
      <c r="W564">
        <v>0</v>
      </c>
      <c r="X564">
        <v>446.93</v>
      </c>
      <c r="Y564">
        <v>0</v>
      </c>
      <c r="Z564">
        <v>0</v>
      </c>
      <c r="AA564">
        <v>0</v>
      </c>
      <c r="AB564">
        <f t="shared" si="24"/>
        <v>433.69250000000005</v>
      </c>
      <c r="AC564">
        <f t="shared" si="25"/>
        <v>0</v>
      </c>
      <c r="AD564">
        <f t="shared" si="26"/>
        <v>954.12350000000015</v>
      </c>
    </row>
    <row r="565" spans="1:30" x14ac:dyDescent="0.3">
      <c r="A565">
        <v>887974</v>
      </c>
      <c r="B565" t="s">
        <v>988</v>
      </c>
      <c r="C565" t="s">
        <v>28</v>
      </c>
      <c r="D565">
        <v>7001</v>
      </c>
      <c r="E565">
        <v>8170</v>
      </c>
      <c r="F565" t="s">
        <v>331</v>
      </c>
      <c r="G565">
        <v>5</v>
      </c>
      <c r="H565" t="s">
        <v>30</v>
      </c>
      <c r="I565" t="s">
        <v>31</v>
      </c>
      <c r="J565">
        <v>2561</v>
      </c>
      <c r="K565" t="s">
        <v>439</v>
      </c>
      <c r="L565">
        <v>2561</v>
      </c>
      <c r="M565" t="s">
        <v>439</v>
      </c>
      <c r="N565" t="s">
        <v>440</v>
      </c>
      <c r="O565" t="s">
        <v>43</v>
      </c>
      <c r="P565" t="s">
        <v>209</v>
      </c>
      <c r="Q565" t="s">
        <v>36</v>
      </c>
      <c r="R565" t="s">
        <v>36</v>
      </c>
      <c r="S565" t="s">
        <v>37</v>
      </c>
      <c r="T565">
        <v>122932.36</v>
      </c>
      <c r="U565">
        <v>45187.47</v>
      </c>
      <c r="V565">
        <v>0</v>
      </c>
      <c r="W565">
        <v>0</v>
      </c>
      <c r="X565">
        <v>7840.57</v>
      </c>
      <c r="Y565">
        <v>2939.1</v>
      </c>
      <c r="Z565">
        <v>0</v>
      </c>
      <c r="AA565">
        <v>-398.4</v>
      </c>
      <c r="AB565">
        <f t="shared" si="24"/>
        <v>10244.363333333333</v>
      </c>
      <c r="AC565">
        <f t="shared" si="25"/>
        <v>0</v>
      </c>
      <c r="AD565">
        <f t="shared" si="26"/>
        <v>22537.599333333335</v>
      </c>
    </row>
    <row r="566" spans="1:30" x14ac:dyDescent="0.3">
      <c r="A566">
        <v>251964</v>
      </c>
      <c r="B566" t="s">
        <v>1171</v>
      </c>
      <c r="C566" t="s">
        <v>28</v>
      </c>
      <c r="D566">
        <v>7001</v>
      </c>
      <c r="E566">
        <v>8149</v>
      </c>
      <c r="F566" t="s">
        <v>1172</v>
      </c>
      <c r="G566">
        <v>4</v>
      </c>
      <c r="H566" t="s">
        <v>40</v>
      </c>
      <c r="I566" t="s">
        <v>96</v>
      </c>
      <c r="J566">
        <v>73307</v>
      </c>
      <c r="K566" t="s">
        <v>871</v>
      </c>
      <c r="L566">
        <v>73307</v>
      </c>
      <c r="M566" t="s">
        <v>871</v>
      </c>
      <c r="N566" t="s">
        <v>1173</v>
      </c>
      <c r="O566" t="s">
        <v>34</v>
      </c>
      <c r="P566" t="s">
        <v>1174</v>
      </c>
      <c r="Q566" t="s">
        <v>36</v>
      </c>
      <c r="R566" t="s">
        <v>36</v>
      </c>
      <c r="S566" t="s">
        <v>36</v>
      </c>
      <c r="T566">
        <v>191259.6</v>
      </c>
      <c r="U566">
        <v>153007.67999999999</v>
      </c>
      <c r="V566">
        <v>0</v>
      </c>
      <c r="W566">
        <v>5725.84</v>
      </c>
      <c r="X566">
        <v>394.6</v>
      </c>
      <c r="Y566">
        <v>339.26</v>
      </c>
      <c r="Z566">
        <v>0</v>
      </c>
      <c r="AA566">
        <v>0</v>
      </c>
      <c r="AB566">
        <f t="shared" si="24"/>
        <v>15938.300000000001</v>
      </c>
      <c r="AC566">
        <f t="shared" si="25"/>
        <v>5725.84</v>
      </c>
      <c r="AD566">
        <f t="shared" si="26"/>
        <v>35064.26</v>
      </c>
    </row>
    <row r="567" spans="1:30" x14ac:dyDescent="0.3">
      <c r="A567">
        <v>718826</v>
      </c>
      <c r="B567" t="s">
        <v>1175</v>
      </c>
      <c r="C567" t="s">
        <v>28</v>
      </c>
      <c r="D567">
        <v>7001</v>
      </c>
      <c r="E567">
        <v>8149</v>
      </c>
      <c r="F567" t="s">
        <v>1176</v>
      </c>
      <c r="G567">
        <v>3</v>
      </c>
      <c r="H567" t="s">
        <v>170</v>
      </c>
      <c r="I567" t="s">
        <v>96</v>
      </c>
      <c r="J567">
        <v>40004</v>
      </c>
      <c r="K567" t="s">
        <v>715</v>
      </c>
      <c r="L567">
        <v>40004</v>
      </c>
      <c r="M567" t="s">
        <v>715</v>
      </c>
      <c r="N567" t="s">
        <v>1177</v>
      </c>
      <c r="O567" t="s">
        <v>34</v>
      </c>
      <c r="P567" t="s">
        <v>368</v>
      </c>
      <c r="Q567" t="s">
        <v>37</v>
      </c>
      <c r="R567" t="s">
        <v>36</v>
      </c>
      <c r="S567" t="s">
        <v>36</v>
      </c>
      <c r="T567">
        <v>25737.06</v>
      </c>
      <c r="U567">
        <v>25737.06</v>
      </c>
      <c r="V567">
        <v>0</v>
      </c>
      <c r="W567">
        <v>0</v>
      </c>
      <c r="X567">
        <v>734.25</v>
      </c>
      <c r="Y567">
        <v>734.25</v>
      </c>
      <c r="Z567">
        <v>0</v>
      </c>
      <c r="AA567">
        <v>0</v>
      </c>
      <c r="AB567">
        <f t="shared" si="24"/>
        <v>2144.7550000000001</v>
      </c>
      <c r="AC567">
        <f t="shared" si="25"/>
        <v>0</v>
      </c>
      <c r="AD567">
        <f t="shared" si="26"/>
        <v>4718.4610000000002</v>
      </c>
    </row>
    <row r="568" spans="1:30" x14ac:dyDescent="0.3">
      <c r="A568">
        <v>76006</v>
      </c>
      <c r="B568" t="s">
        <v>257</v>
      </c>
      <c r="C568" t="s">
        <v>28</v>
      </c>
      <c r="D568">
        <v>7994</v>
      </c>
      <c r="E568">
        <v>8149</v>
      </c>
      <c r="F568" t="s">
        <v>258</v>
      </c>
      <c r="G568">
        <v>4</v>
      </c>
      <c r="H568" t="s">
        <v>40</v>
      </c>
      <c r="I568" t="s">
        <v>31</v>
      </c>
      <c r="J568">
        <v>40263</v>
      </c>
      <c r="K568" t="s">
        <v>259</v>
      </c>
      <c r="L568">
        <v>40263</v>
      </c>
      <c r="M568" t="s">
        <v>259</v>
      </c>
      <c r="N568" t="s">
        <v>260</v>
      </c>
      <c r="O568" t="s">
        <v>34</v>
      </c>
      <c r="P568" t="s">
        <v>620</v>
      </c>
      <c r="Q568" t="s">
        <v>36</v>
      </c>
      <c r="R568" t="s">
        <v>36</v>
      </c>
      <c r="S568" t="s">
        <v>36</v>
      </c>
      <c r="T568">
        <v>191906.75</v>
      </c>
      <c r="U568">
        <v>30747.18</v>
      </c>
      <c r="V568">
        <v>0</v>
      </c>
      <c r="W568">
        <v>0</v>
      </c>
      <c r="X568">
        <v>5984.56</v>
      </c>
      <c r="Y568">
        <v>1096.73</v>
      </c>
      <c r="Z568">
        <v>0</v>
      </c>
      <c r="AA568">
        <v>0</v>
      </c>
      <c r="AB568">
        <f t="shared" si="24"/>
        <v>15992.229166666666</v>
      </c>
      <c r="AC568">
        <f t="shared" si="25"/>
        <v>0</v>
      </c>
      <c r="AD568">
        <f t="shared" si="26"/>
        <v>35182.904166666667</v>
      </c>
    </row>
    <row r="569" spans="1:30" x14ac:dyDescent="0.3">
      <c r="A569">
        <v>395568</v>
      </c>
      <c r="B569" t="s">
        <v>1178</v>
      </c>
      <c r="C569" t="s">
        <v>28</v>
      </c>
      <c r="D569">
        <v>7001</v>
      </c>
      <c r="E569">
        <v>8149</v>
      </c>
      <c r="F569" t="s">
        <v>1179</v>
      </c>
      <c r="G569">
        <v>4</v>
      </c>
      <c r="H569" t="s">
        <v>40</v>
      </c>
      <c r="I569" t="s">
        <v>96</v>
      </c>
      <c r="J569">
        <v>40206</v>
      </c>
      <c r="K569" t="s">
        <v>236</v>
      </c>
      <c r="L569">
        <v>40205</v>
      </c>
      <c r="M569" t="s">
        <v>237</v>
      </c>
      <c r="N569" t="s">
        <v>667</v>
      </c>
      <c r="O569" t="s">
        <v>34</v>
      </c>
      <c r="P569" t="s">
        <v>187</v>
      </c>
      <c r="Q569" t="s">
        <v>37</v>
      </c>
      <c r="R569" t="s">
        <v>36</v>
      </c>
      <c r="S569" t="s">
        <v>36</v>
      </c>
      <c r="T569">
        <v>2858971.36</v>
      </c>
      <c r="U569">
        <v>354546.48</v>
      </c>
      <c r="V569">
        <v>181620.76</v>
      </c>
      <c r="W569">
        <v>181686.02</v>
      </c>
      <c r="X569">
        <v>109216.54</v>
      </c>
      <c r="Y569">
        <v>16758.759999999998</v>
      </c>
      <c r="Z569">
        <v>5715.64</v>
      </c>
      <c r="AA569">
        <v>4774.04</v>
      </c>
      <c r="AB569">
        <f t="shared" si="24"/>
        <v>238247.61333333331</v>
      </c>
      <c r="AC569">
        <f t="shared" si="25"/>
        <v>363306.78</v>
      </c>
      <c r="AD569">
        <f t="shared" si="26"/>
        <v>524144.74933333334</v>
      </c>
    </row>
    <row r="570" spans="1:30" x14ac:dyDescent="0.3">
      <c r="A570">
        <v>427730</v>
      </c>
      <c r="B570" t="s">
        <v>1180</v>
      </c>
      <c r="C570" t="s">
        <v>28</v>
      </c>
      <c r="D570">
        <v>7001</v>
      </c>
      <c r="E570">
        <v>8149</v>
      </c>
      <c r="F570" t="s">
        <v>1181</v>
      </c>
      <c r="G570">
        <v>2</v>
      </c>
      <c r="H570" t="s">
        <v>71</v>
      </c>
      <c r="I570" t="s">
        <v>96</v>
      </c>
      <c r="J570">
        <v>72726</v>
      </c>
      <c r="K570" t="s">
        <v>1182</v>
      </c>
      <c r="L570">
        <v>30059</v>
      </c>
      <c r="M570" t="s">
        <v>1183</v>
      </c>
      <c r="N570">
        <v>0</v>
      </c>
      <c r="O570" t="s">
        <v>43</v>
      </c>
      <c r="P570" t="s">
        <v>1184</v>
      </c>
      <c r="Q570" t="s">
        <v>36</v>
      </c>
      <c r="R570" t="s">
        <v>36</v>
      </c>
      <c r="S570" t="s">
        <v>36</v>
      </c>
      <c r="T570">
        <v>7489.55</v>
      </c>
      <c r="U570">
        <v>526.67999999999995</v>
      </c>
      <c r="V570">
        <v>546.03</v>
      </c>
      <c r="W570">
        <v>1125.06</v>
      </c>
      <c r="X570">
        <v>436.3</v>
      </c>
      <c r="Y570">
        <v>27.45</v>
      </c>
      <c r="Z570">
        <v>30.38</v>
      </c>
      <c r="AA570">
        <v>69.36</v>
      </c>
      <c r="AB570">
        <f t="shared" si="24"/>
        <v>624.12916666666672</v>
      </c>
      <c r="AC570">
        <f t="shared" si="25"/>
        <v>1671.09</v>
      </c>
      <c r="AD570">
        <f t="shared" si="26"/>
        <v>1373.084166666667</v>
      </c>
    </row>
    <row r="571" spans="1:30" x14ac:dyDescent="0.3">
      <c r="A571">
        <v>963978</v>
      </c>
      <c r="B571" t="s">
        <v>1185</v>
      </c>
      <c r="C571" t="s">
        <v>28</v>
      </c>
      <c r="D571">
        <v>7994</v>
      </c>
      <c r="E571">
        <v>8155</v>
      </c>
      <c r="F571" t="s">
        <v>59</v>
      </c>
      <c r="G571">
        <v>5</v>
      </c>
      <c r="H571" t="s">
        <v>30</v>
      </c>
      <c r="I571" t="s">
        <v>31</v>
      </c>
      <c r="J571">
        <v>1209</v>
      </c>
      <c r="K571" t="s">
        <v>51</v>
      </c>
      <c r="L571">
        <v>1209</v>
      </c>
      <c r="M571" t="s">
        <v>51</v>
      </c>
      <c r="N571" t="s">
        <v>52</v>
      </c>
      <c r="O571" t="s">
        <v>34</v>
      </c>
      <c r="P571" t="s">
        <v>230</v>
      </c>
      <c r="Q571" t="s">
        <v>36</v>
      </c>
      <c r="R571" t="s">
        <v>36</v>
      </c>
      <c r="S571" t="s">
        <v>37</v>
      </c>
      <c r="T571">
        <v>24840.67</v>
      </c>
      <c r="U571">
        <v>0</v>
      </c>
      <c r="V571">
        <v>6195.33</v>
      </c>
      <c r="W571">
        <v>0</v>
      </c>
      <c r="X571">
        <v>2662.2</v>
      </c>
      <c r="Y571">
        <v>0</v>
      </c>
      <c r="Z571">
        <v>651.03</v>
      </c>
      <c r="AA571">
        <v>0</v>
      </c>
      <c r="AB571">
        <f t="shared" si="24"/>
        <v>2070.0558333333333</v>
      </c>
      <c r="AC571">
        <f t="shared" si="25"/>
        <v>6195.33</v>
      </c>
      <c r="AD571">
        <f t="shared" si="26"/>
        <v>4554.1228333333338</v>
      </c>
    </row>
    <row r="572" spans="1:30" x14ac:dyDescent="0.3">
      <c r="A572">
        <v>841871</v>
      </c>
      <c r="B572" t="s">
        <v>1186</v>
      </c>
      <c r="C572" t="s">
        <v>28</v>
      </c>
      <c r="D572">
        <v>7994</v>
      </c>
      <c r="E572">
        <v>8145</v>
      </c>
      <c r="F572" t="s">
        <v>162</v>
      </c>
      <c r="G572">
        <v>5</v>
      </c>
      <c r="H572" t="s">
        <v>30</v>
      </c>
      <c r="I572" t="s">
        <v>31</v>
      </c>
      <c r="J572">
        <v>2223</v>
      </c>
      <c r="K572" t="s">
        <v>97</v>
      </c>
      <c r="L572">
        <v>2223</v>
      </c>
      <c r="M572" t="s">
        <v>97</v>
      </c>
      <c r="N572" t="s">
        <v>98</v>
      </c>
      <c r="O572" t="s">
        <v>34</v>
      </c>
      <c r="P572" t="s">
        <v>115</v>
      </c>
      <c r="Q572" t="s">
        <v>36</v>
      </c>
      <c r="R572" t="s">
        <v>36</v>
      </c>
      <c r="S572" t="s">
        <v>37</v>
      </c>
      <c r="T572">
        <v>14214.03</v>
      </c>
      <c r="U572">
        <v>0</v>
      </c>
      <c r="V572">
        <v>0</v>
      </c>
      <c r="W572">
        <v>0</v>
      </c>
      <c r="X572">
        <v>1033.02</v>
      </c>
      <c r="Y572">
        <v>0</v>
      </c>
      <c r="Z572">
        <v>0</v>
      </c>
      <c r="AA572">
        <v>0</v>
      </c>
      <c r="AB572">
        <f t="shared" si="24"/>
        <v>1184.5025000000001</v>
      </c>
      <c r="AC572">
        <f t="shared" si="25"/>
        <v>0</v>
      </c>
      <c r="AD572">
        <f t="shared" si="26"/>
        <v>2605.9055000000003</v>
      </c>
    </row>
    <row r="573" spans="1:30" x14ac:dyDescent="0.3">
      <c r="A573">
        <v>897897</v>
      </c>
      <c r="B573" t="s">
        <v>1187</v>
      </c>
      <c r="C573" t="s">
        <v>28</v>
      </c>
      <c r="D573">
        <v>7992</v>
      </c>
      <c r="E573">
        <v>8147</v>
      </c>
      <c r="F573" t="s">
        <v>89</v>
      </c>
      <c r="G573">
        <v>5</v>
      </c>
      <c r="H573" t="s">
        <v>30</v>
      </c>
      <c r="I573" t="s">
        <v>31</v>
      </c>
      <c r="J573">
        <v>1792</v>
      </c>
      <c r="K573" t="s">
        <v>388</v>
      </c>
      <c r="L573">
        <v>1792</v>
      </c>
      <c r="M573" t="s">
        <v>388</v>
      </c>
      <c r="N573" t="s">
        <v>734</v>
      </c>
      <c r="O573" t="s">
        <v>67</v>
      </c>
      <c r="P573" t="s">
        <v>1188</v>
      </c>
      <c r="Q573" t="s">
        <v>36</v>
      </c>
      <c r="R573" t="s">
        <v>36</v>
      </c>
      <c r="S573" t="s">
        <v>37</v>
      </c>
      <c r="T573">
        <v>166347.69</v>
      </c>
      <c r="U573">
        <v>0</v>
      </c>
      <c r="V573">
        <v>55392.93</v>
      </c>
      <c r="W573">
        <v>55385.82</v>
      </c>
      <c r="X573">
        <v>9167.19</v>
      </c>
      <c r="Y573">
        <v>0</v>
      </c>
      <c r="Z573">
        <v>2708.56</v>
      </c>
      <c r="AA573">
        <v>2130.21</v>
      </c>
      <c r="AB573">
        <f t="shared" si="24"/>
        <v>13862.307500000001</v>
      </c>
      <c r="AC573">
        <f t="shared" si="25"/>
        <v>110778.75</v>
      </c>
      <c r="AD573">
        <f t="shared" si="26"/>
        <v>30497.076500000003</v>
      </c>
    </row>
    <row r="574" spans="1:30" x14ac:dyDescent="0.3">
      <c r="A574">
        <v>32969</v>
      </c>
      <c r="B574" t="s">
        <v>1189</v>
      </c>
      <c r="C574" t="s">
        <v>28</v>
      </c>
      <c r="D574">
        <v>7989</v>
      </c>
      <c r="E574">
        <v>8149</v>
      </c>
      <c r="F574" t="s">
        <v>1190</v>
      </c>
      <c r="G574">
        <v>2</v>
      </c>
      <c r="H574" t="s">
        <v>71</v>
      </c>
      <c r="I574" t="s">
        <v>75</v>
      </c>
      <c r="J574">
        <v>35000</v>
      </c>
      <c r="K574" t="s">
        <v>76</v>
      </c>
      <c r="L574">
        <v>35000</v>
      </c>
      <c r="M574" t="s">
        <v>76</v>
      </c>
      <c r="N574">
        <v>0</v>
      </c>
      <c r="O574" t="s">
        <v>43</v>
      </c>
      <c r="P574" t="s">
        <v>187</v>
      </c>
      <c r="Q574" t="s">
        <v>37</v>
      </c>
      <c r="R574" t="s">
        <v>36</v>
      </c>
      <c r="S574" t="s">
        <v>36</v>
      </c>
      <c r="T574">
        <v>119351</v>
      </c>
      <c r="U574">
        <v>119351</v>
      </c>
      <c r="V574">
        <v>0</v>
      </c>
      <c r="W574">
        <v>0</v>
      </c>
      <c r="X574">
        <v>3281.99</v>
      </c>
      <c r="Y574">
        <v>3281.99</v>
      </c>
      <c r="Z574">
        <v>0</v>
      </c>
      <c r="AA574">
        <v>0</v>
      </c>
      <c r="AB574">
        <f t="shared" si="24"/>
        <v>9945.9166666666661</v>
      </c>
      <c r="AC574">
        <f t="shared" si="25"/>
        <v>0</v>
      </c>
      <c r="AD574">
        <f t="shared" si="26"/>
        <v>21881.016666666666</v>
      </c>
    </row>
    <row r="575" spans="1:30" x14ac:dyDescent="0.3">
      <c r="A575">
        <v>964960</v>
      </c>
      <c r="B575" t="s">
        <v>1191</v>
      </c>
      <c r="C575" t="s">
        <v>28</v>
      </c>
      <c r="D575">
        <v>7994</v>
      </c>
      <c r="E575">
        <v>8149</v>
      </c>
      <c r="F575" t="s">
        <v>1192</v>
      </c>
      <c r="G575">
        <v>4</v>
      </c>
      <c r="H575" t="s">
        <v>40</v>
      </c>
      <c r="I575" t="s">
        <v>96</v>
      </c>
      <c r="J575">
        <v>314</v>
      </c>
      <c r="K575" t="s">
        <v>343</v>
      </c>
      <c r="L575">
        <v>314</v>
      </c>
      <c r="M575" t="s">
        <v>343</v>
      </c>
      <c r="N575" t="s">
        <v>1193</v>
      </c>
      <c r="O575" t="s">
        <v>34</v>
      </c>
      <c r="P575" t="s">
        <v>77</v>
      </c>
      <c r="Q575" t="s">
        <v>37</v>
      </c>
      <c r="R575" t="s">
        <v>36</v>
      </c>
      <c r="S575" t="s">
        <v>36</v>
      </c>
      <c r="T575">
        <v>2008.06</v>
      </c>
      <c r="U575">
        <v>0</v>
      </c>
      <c r="V575">
        <v>0</v>
      </c>
      <c r="W575">
        <v>0</v>
      </c>
      <c r="X575">
        <v>80.41</v>
      </c>
      <c r="Y575">
        <v>0</v>
      </c>
      <c r="Z575">
        <v>0</v>
      </c>
      <c r="AA575">
        <v>0</v>
      </c>
      <c r="AB575">
        <f t="shared" si="24"/>
        <v>167.33833333333334</v>
      </c>
      <c r="AC575">
        <f t="shared" si="25"/>
        <v>0</v>
      </c>
      <c r="AD575">
        <f t="shared" si="26"/>
        <v>368.14433333333335</v>
      </c>
    </row>
    <row r="576" spans="1:30" x14ac:dyDescent="0.3">
      <c r="A576">
        <v>727745</v>
      </c>
      <c r="B576" t="s">
        <v>656</v>
      </c>
      <c r="C576" t="s">
        <v>28</v>
      </c>
      <c r="D576">
        <v>7992</v>
      </c>
      <c r="E576">
        <v>8147</v>
      </c>
      <c r="F576" t="s">
        <v>89</v>
      </c>
      <c r="G576">
        <v>5</v>
      </c>
      <c r="H576" t="s">
        <v>30</v>
      </c>
      <c r="I576" t="s">
        <v>31</v>
      </c>
      <c r="J576">
        <v>1607</v>
      </c>
      <c r="K576" t="s">
        <v>537</v>
      </c>
      <c r="L576">
        <v>1607</v>
      </c>
      <c r="M576" t="s">
        <v>537</v>
      </c>
      <c r="N576" t="s">
        <v>612</v>
      </c>
      <c r="O576" t="s">
        <v>67</v>
      </c>
      <c r="P576" t="s">
        <v>293</v>
      </c>
      <c r="Q576" t="s">
        <v>36</v>
      </c>
      <c r="R576" t="s">
        <v>36</v>
      </c>
      <c r="S576" t="s">
        <v>37</v>
      </c>
      <c r="T576">
        <v>21537.18</v>
      </c>
      <c r="U576">
        <v>21537.18</v>
      </c>
      <c r="V576">
        <v>0</v>
      </c>
      <c r="W576">
        <v>0</v>
      </c>
      <c r="X576">
        <v>1243.8800000000001</v>
      </c>
      <c r="Y576">
        <v>1243.8800000000001</v>
      </c>
      <c r="Z576">
        <v>0</v>
      </c>
      <c r="AA576">
        <v>0</v>
      </c>
      <c r="AB576">
        <f t="shared" si="24"/>
        <v>1794.7650000000001</v>
      </c>
      <c r="AC576">
        <f t="shared" si="25"/>
        <v>0</v>
      </c>
      <c r="AD576">
        <f t="shared" si="26"/>
        <v>3948.4830000000006</v>
      </c>
    </row>
    <row r="577" spans="1:30" x14ac:dyDescent="0.3">
      <c r="A577">
        <v>764132</v>
      </c>
      <c r="B577" t="s">
        <v>1194</v>
      </c>
      <c r="C577" t="s">
        <v>28</v>
      </c>
      <c r="D577">
        <v>7001</v>
      </c>
      <c r="E577">
        <v>8149</v>
      </c>
      <c r="F577" t="s">
        <v>1195</v>
      </c>
      <c r="G577">
        <v>2</v>
      </c>
      <c r="H577" t="s">
        <v>71</v>
      </c>
      <c r="I577" t="s">
        <v>96</v>
      </c>
      <c r="J577">
        <v>36073</v>
      </c>
      <c r="K577" t="s">
        <v>1196</v>
      </c>
      <c r="L577">
        <v>36073</v>
      </c>
      <c r="M577" t="s">
        <v>1196</v>
      </c>
      <c r="N577">
        <v>0</v>
      </c>
      <c r="O577" t="s">
        <v>67</v>
      </c>
      <c r="P577" t="s">
        <v>1197</v>
      </c>
      <c r="Q577" t="s">
        <v>36</v>
      </c>
      <c r="R577" t="s">
        <v>36</v>
      </c>
      <c r="S577" t="s">
        <v>36</v>
      </c>
      <c r="T577">
        <v>113926.61</v>
      </c>
      <c r="U577">
        <v>0</v>
      </c>
      <c r="V577">
        <v>4454.8</v>
      </c>
      <c r="W577">
        <v>9854.4</v>
      </c>
      <c r="X577">
        <v>6205.67</v>
      </c>
      <c r="Y577">
        <v>0</v>
      </c>
      <c r="Z577">
        <v>183.19</v>
      </c>
      <c r="AA577">
        <v>445.25</v>
      </c>
      <c r="AB577">
        <f t="shared" si="24"/>
        <v>9493.8841666666667</v>
      </c>
      <c r="AC577">
        <f t="shared" si="25"/>
        <v>14309.2</v>
      </c>
      <c r="AD577">
        <f t="shared" si="26"/>
        <v>20886.545166666667</v>
      </c>
    </row>
    <row r="578" spans="1:30" x14ac:dyDescent="0.3">
      <c r="A578">
        <v>721786</v>
      </c>
      <c r="B578" t="s">
        <v>54</v>
      </c>
      <c r="C578" t="s">
        <v>28</v>
      </c>
      <c r="D578">
        <v>7003</v>
      </c>
      <c r="E578">
        <v>8148</v>
      </c>
      <c r="F578" t="s">
        <v>55</v>
      </c>
      <c r="G578">
        <v>4</v>
      </c>
      <c r="H578" t="s">
        <v>40</v>
      </c>
      <c r="I578" t="s">
        <v>31</v>
      </c>
      <c r="J578">
        <v>40461</v>
      </c>
      <c r="K578" t="s">
        <v>41</v>
      </c>
      <c r="L578">
        <v>40461</v>
      </c>
      <c r="M578" t="s">
        <v>41</v>
      </c>
      <c r="N578" t="s">
        <v>56</v>
      </c>
      <c r="O578" t="s">
        <v>43</v>
      </c>
      <c r="P578" t="s">
        <v>339</v>
      </c>
      <c r="Q578" t="s">
        <v>36</v>
      </c>
      <c r="R578" t="s">
        <v>36</v>
      </c>
      <c r="S578" t="s">
        <v>36</v>
      </c>
      <c r="T578">
        <v>13081.78</v>
      </c>
      <c r="U578">
        <v>0</v>
      </c>
      <c r="V578">
        <v>0</v>
      </c>
      <c r="W578">
        <v>0</v>
      </c>
      <c r="X578">
        <v>498.3</v>
      </c>
      <c r="Y578">
        <v>0</v>
      </c>
      <c r="Z578">
        <v>0</v>
      </c>
      <c r="AA578">
        <v>0</v>
      </c>
      <c r="AB578">
        <f t="shared" si="24"/>
        <v>1090.1483333333333</v>
      </c>
      <c r="AC578">
        <f t="shared" si="25"/>
        <v>0</v>
      </c>
      <c r="AD578">
        <f t="shared" si="26"/>
        <v>2398.3263333333334</v>
      </c>
    </row>
    <row r="579" spans="1:30" x14ac:dyDescent="0.3">
      <c r="A579">
        <v>467483</v>
      </c>
      <c r="B579" t="s">
        <v>1198</v>
      </c>
      <c r="C579" t="s">
        <v>28</v>
      </c>
      <c r="D579">
        <v>7001</v>
      </c>
      <c r="E579">
        <v>8163</v>
      </c>
      <c r="F579" t="s">
        <v>50</v>
      </c>
      <c r="G579">
        <v>5</v>
      </c>
      <c r="H579" t="s">
        <v>30</v>
      </c>
      <c r="I579" t="s">
        <v>31</v>
      </c>
      <c r="J579">
        <v>1694</v>
      </c>
      <c r="K579" t="s">
        <v>679</v>
      </c>
      <c r="L579">
        <v>1694</v>
      </c>
      <c r="M579" t="s">
        <v>679</v>
      </c>
      <c r="N579" t="s">
        <v>732</v>
      </c>
      <c r="O579" t="s">
        <v>67</v>
      </c>
      <c r="P579" t="s">
        <v>400</v>
      </c>
      <c r="Q579" t="s">
        <v>36</v>
      </c>
      <c r="R579" t="s">
        <v>37</v>
      </c>
      <c r="S579" t="s">
        <v>37</v>
      </c>
      <c r="T579">
        <v>2248.48</v>
      </c>
      <c r="U579">
        <v>0</v>
      </c>
      <c r="V579">
        <v>0</v>
      </c>
      <c r="W579">
        <v>0</v>
      </c>
      <c r="X579">
        <v>202.96</v>
      </c>
      <c r="Y579">
        <v>0</v>
      </c>
      <c r="Z579">
        <v>0</v>
      </c>
      <c r="AA579">
        <v>0</v>
      </c>
      <c r="AB579">
        <f t="shared" ref="AB579:AB642" si="27">T579/12</f>
        <v>187.37333333333333</v>
      </c>
      <c r="AC579">
        <f t="shared" ref="AC579:AC642" si="28">SUM(V579:W579)</f>
        <v>0</v>
      </c>
      <c r="AD579">
        <f t="shared" ref="AD579:AD642" si="29">AB579*2*1.1</f>
        <v>412.22133333333335</v>
      </c>
    </row>
    <row r="580" spans="1:30" x14ac:dyDescent="0.3">
      <c r="A580">
        <v>963426</v>
      </c>
      <c r="B580" t="s">
        <v>1199</v>
      </c>
      <c r="C580" t="s">
        <v>28</v>
      </c>
      <c r="D580">
        <v>7994</v>
      </c>
      <c r="E580">
        <v>8149</v>
      </c>
      <c r="F580" t="s">
        <v>95</v>
      </c>
      <c r="G580">
        <v>5</v>
      </c>
      <c r="H580" t="s">
        <v>30</v>
      </c>
      <c r="I580" t="s">
        <v>31</v>
      </c>
      <c r="J580">
        <v>40019</v>
      </c>
      <c r="K580" t="s">
        <v>200</v>
      </c>
      <c r="L580">
        <v>40018</v>
      </c>
      <c r="M580" t="s">
        <v>200</v>
      </c>
      <c r="N580" t="s">
        <v>201</v>
      </c>
      <c r="O580" t="s">
        <v>34</v>
      </c>
      <c r="P580" t="s">
        <v>407</v>
      </c>
      <c r="Q580" t="s">
        <v>37</v>
      </c>
      <c r="R580" t="s">
        <v>36</v>
      </c>
      <c r="S580" t="s">
        <v>37</v>
      </c>
      <c r="T580">
        <v>27975.200000000001</v>
      </c>
      <c r="U580">
        <v>7188.44</v>
      </c>
      <c r="V580">
        <v>0</v>
      </c>
      <c r="W580">
        <v>0</v>
      </c>
      <c r="X580">
        <v>2125.33</v>
      </c>
      <c r="Y580">
        <v>536.88</v>
      </c>
      <c r="Z580">
        <v>0</v>
      </c>
      <c r="AA580">
        <v>0</v>
      </c>
      <c r="AB580">
        <f t="shared" si="27"/>
        <v>2331.2666666666669</v>
      </c>
      <c r="AC580">
        <f t="shared" si="28"/>
        <v>0</v>
      </c>
      <c r="AD580">
        <f t="shared" si="29"/>
        <v>5128.7866666666678</v>
      </c>
    </row>
    <row r="581" spans="1:30" x14ac:dyDescent="0.3">
      <c r="A581">
        <v>652475</v>
      </c>
      <c r="B581" t="s">
        <v>1200</v>
      </c>
      <c r="C581" t="s">
        <v>28</v>
      </c>
      <c r="D581">
        <v>7001</v>
      </c>
      <c r="E581">
        <v>8165</v>
      </c>
      <c r="F581" t="s">
        <v>1201</v>
      </c>
      <c r="G581">
        <v>5</v>
      </c>
      <c r="H581" t="s">
        <v>30</v>
      </c>
      <c r="I581" t="s">
        <v>31</v>
      </c>
      <c r="J581">
        <v>91</v>
      </c>
      <c r="K581" t="s">
        <v>1202</v>
      </c>
      <c r="L581">
        <v>91</v>
      </c>
      <c r="M581" t="s">
        <v>1202</v>
      </c>
      <c r="N581" t="s">
        <v>1203</v>
      </c>
      <c r="O581" t="s">
        <v>67</v>
      </c>
      <c r="P581" t="s">
        <v>408</v>
      </c>
      <c r="Q581" t="s">
        <v>36</v>
      </c>
      <c r="R581" t="s">
        <v>36</v>
      </c>
      <c r="S581" t="s">
        <v>37</v>
      </c>
      <c r="T581">
        <v>6525.5</v>
      </c>
      <c r="U581">
        <v>6525.5</v>
      </c>
      <c r="V581">
        <v>0</v>
      </c>
      <c r="W581">
        <v>0</v>
      </c>
      <c r="X581">
        <v>489.04</v>
      </c>
      <c r="Y581">
        <v>489.04</v>
      </c>
      <c r="Z581">
        <v>0</v>
      </c>
      <c r="AA581">
        <v>0</v>
      </c>
      <c r="AB581">
        <f t="shared" si="27"/>
        <v>543.79166666666663</v>
      </c>
      <c r="AC581">
        <f t="shared" si="28"/>
        <v>0</v>
      </c>
      <c r="AD581">
        <f t="shared" si="29"/>
        <v>1196.3416666666667</v>
      </c>
    </row>
    <row r="582" spans="1:30" x14ac:dyDescent="0.3">
      <c r="A582">
        <v>537868</v>
      </c>
      <c r="B582" t="s">
        <v>334</v>
      </c>
      <c r="C582" t="s">
        <v>28</v>
      </c>
      <c r="D582">
        <v>7994</v>
      </c>
      <c r="E582">
        <v>8110</v>
      </c>
      <c r="F582" t="s">
        <v>284</v>
      </c>
      <c r="G582">
        <v>5</v>
      </c>
      <c r="H582" t="s">
        <v>30</v>
      </c>
      <c r="I582" t="s">
        <v>31</v>
      </c>
      <c r="J582">
        <v>456</v>
      </c>
      <c r="K582" t="s">
        <v>306</v>
      </c>
      <c r="L582">
        <v>456</v>
      </c>
      <c r="M582" t="s">
        <v>306</v>
      </c>
      <c r="N582" t="s">
        <v>307</v>
      </c>
      <c r="O582" t="s">
        <v>34</v>
      </c>
      <c r="P582" t="s">
        <v>517</v>
      </c>
      <c r="Q582" t="s">
        <v>36</v>
      </c>
      <c r="R582" t="s">
        <v>36</v>
      </c>
      <c r="S582" t="s">
        <v>37</v>
      </c>
      <c r="T582">
        <v>16718.72</v>
      </c>
      <c r="U582">
        <v>8377.98</v>
      </c>
      <c r="V582">
        <v>0</v>
      </c>
      <c r="W582">
        <v>725.11</v>
      </c>
      <c r="X582">
        <v>1676.18</v>
      </c>
      <c r="Y582">
        <v>811.57</v>
      </c>
      <c r="Z582">
        <v>0</v>
      </c>
      <c r="AA582">
        <v>27.89</v>
      </c>
      <c r="AB582">
        <f t="shared" si="27"/>
        <v>1393.2266666666667</v>
      </c>
      <c r="AC582">
        <f t="shared" si="28"/>
        <v>725.11</v>
      </c>
      <c r="AD582">
        <f t="shared" si="29"/>
        <v>3065.0986666666668</v>
      </c>
    </row>
    <row r="583" spans="1:30" x14ac:dyDescent="0.3">
      <c r="A583">
        <v>28094</v>
      </c>
      <c r="B583" t="s">
        <v>1204</v>
      </c>
      <c r="C583" t="s">
        <v>28</v>
      </c>
      <c r="D583">
        <v>7001</v>
      </c>
      <c r="E583">
        <v>8155</v>
      </c>
      <c r="F583" t="s">
        <v>59</v>
      </c>
      <c r="G583">
        <v>5</v>
      </c>
      <c r="H583" t="s">
        <v>30</v>
      </c>
      <c r="I583" t="s">
        <v>31</v>
      </c>
      <c r="J583">
        <v>569</v>
      </c>
      <c r="K583" t="s">
        <v>240</v>
      </c>
      <c r="L583">
        <v>569</v>
      </c>
      <c r="M583" t="s">
        <v>240</v>
      </c>
      <c r="N583" t="s">
        <v>1205</v>
      </c>
      <c r="O583" t="s">
        <v>67</v>
      </c>
      <c r="P583" t="s">
        <v>82</v>
      </c>
      <c r="Q583" t="s">
        <v>36</v>
      </c>
      <c r="R583" t="s">
        <v>36</v>
      </c>
      <c r="S583" t="s">
        <v>37</v>
      </c>
      <c r="T583">
        <v>2955.44</v>
      </c>
      <c r="U583">
        <v>2955.44</v>
      </c>
      <c r="V583">
        <v>0</v>
      </c>
      <c r="W583">
        <v>0</v>
      </c>
      <c r="X583">
        <v>247.04</v>
      </c>
      <c r="Y583">
        <v>247.04</v>
      </c>
      <c r="Z583">
        <v>0</v>
      </c>
      <c r="AA583">
        <v>0</v>
      </c>
      <c r="AB583">
        <f t="shared" si="27"/>
        <v>246.28666666666666</v>
      </c>
      <c r="AC583">
        <f t="shared" si="28"/>
        <v>0</v>
      </c>
      <c r="AD583">
        <f t="shared" si="29"/>
        <v>541.83066666666673</v>
      </c>
    </row>
    <row r="584" spans="1:30" x14ac:dyDescent="0.3">
      <c r="A584">
        <v>203496</v>
      </c>
      <c r="B584" t="s">
        <v>1206</v>
      </c>
      <c r="C584" t="s">
        <v>28</v>
      </c>
      <c r="D584">
        <v>7003</v>
      </c>
      <c r="E584">
        <v>8148</v>
      </c>
      <c r="F584" t="s">
        <v>1207</v>
      </c>
      <c r="G584">
        <v>2</v>
      </c>
      <c r="H584" t="s">
        <v>71</v>
      </c>
      <c r="I584" t="s">
        <v>31</v>
      </c>
      <c r="J584">
        <v>40461</v>
      </c>
      <c r="K584" t="s">
        <v>41</v>
      </c>
      <c r="L584">
        <v>40461</v>
      </c>
      <c r="M584" t="s">
        <v>41</v>
      </c>
      <c r="N584">
        <v>0</v>
      </c>
      <c r="O584" t="s">
        <v>43</v>
      </c>
      <c r="P584" t="s">
        <v>757</v>
      </c>
      <c r="Q584" t="s">
        <v>36</v>
      </c>
      <c r="R584" t="s">
        <v>36</v>
      </c>
      <c r="S584" t="s">
        <v>36</v>
      </c>
      <c r="T584">
        <v>509.76</v>
      </c>
      <c r="U584">
        <v>84.96</v>
      </c>
      <c r="V584">
        <v>0</v>
      </c>
      <c r="W584">
        <v>0</v>
      </c>
      <c r="X584">
        <v>95.46</v>
      </c>
      <c r="Y584">
        <v>16.059999999999999</v>
      </c>
      <c r="Z584">
        <v>0</v>
      </c>
      <c r="AA584">
        <v>0</v>
      </c>
      <c r="AB584">
        <f t="shared" si="27"/>
        <v>42.48</v>
      </c>
      <c r="AC584">
        <f t="shared" si="28"/>
        <v>0</v>
      </c>
      <c r="AD584">
        <f t="shared" si="29"/>
        <v>93.456000000000003</v>
      </c>
    </row>
    <row r="585" spans="1:30" x14ac:dyDescent="0.3">
      <c r="A585">
        <v>139935</v>
      </c>
      <c r="B585" t="s">
        <v>1208</v>
      </c>
      <c r="C585" t="s">
        <v>28</v>
      </c>
      <c r="D585">
        <v>7992</v>
      </c>
      <c r="E585">
        <v>8149</v>
      </c>
      <c r="F585" t="s">
        <v>571</v>
      </c>
      <c r="G585">
        <v>4</v>
      </c>
      <c r="H585" t="s">
        <v>40</v>
      </c>
      <c r="I585" t="s">
        <v>96</v>
      </c>
      <c r="J585">
        <v>72505</v>
      </c>
      <c r="K585" t="s">
        <v>572</v>
      </c>
      <c r="L585">
        <v>72505</v>
      </c>
      <c r="M585" t="s">
        <v>572</v>
      </c>
      <c r="N585" t="s">
        <v>229</v>
      </c>
      <c r="O585" t="s">
        <v>67</v>
      </c>
      <c r="P585" t="s">
        <v>566</v>
      </c>
      <c r="Q585" t="s">
        <v>36</v>
      </c>
      <c r="R585" t="s">
        <v>36</v>
      </c>
      <c r="S585" t="s">
        <v>36</v>
      </c>
      <c r="T585">
        <v>0</v>
      </c>
      <c r="U585">
        <v>0</v>
      </c>
      <c r="V585">
        <v>0</v>
      </c>
      <c r="W585">
        <v>171388.4</v>
      </c>
      <c r="X585">
        <v>0</v>
      </c>
      <c r="Y585">
        <v>0</v>
      </c>
      <c r="Z585">
        <v>0</v>
      </c>
      <c r="AA585">
        <v>0</v>
      </c>
      <c r="AB585">
        <f t="shared" si="27"/>
        <v>0</v>
      </c>
      <c r="AC585">
        <f t="shared" si="28"/>
        <v>171388.4</v>
      </c>
      <c r="AD585">
        <f t="shared" si="29"/>
        <v>0</v>
      </c>
    </row>
    <row r="586" spans="1:30" x14ac:dyDescent="0.3">
      <c r="A586">
        <v>84539</v>
      </c>
      <c r="B586" t="s">
        <v>1209</v>
      </c>
      <c r="C586" t="s">
        <v>28</v>
      </c>
      <c r="D586">
        <v>7001</v>
      </c>
      <c r="E586">
        <v>8149</v>
      </c>
      <c r="F586" t="s">
        <v>1210</v>
      </c>
      <c r="G586">
        <v>2</v>
      </c>
      <c r="H586" t="s">
        <v>71</v>
      </c>
      <c r="I586" t="s">
        <v>96</v>
      </c>
      <c r="J586">
        <v>73328</v>
      </c>
      <c r="K586" t="s">
        <v>806</v>
      </c>
      <c r="L586">
        <v>73328</v>
      </c>
      <c r="M586" t="s">
        <v>806</v>
      </c>
      <c r="N586">
        <v>0</v>
      </c>
      <c r="O586" t="s">
        <v>34</v>
      </c>
      <c r="P586" t="s">
        <v>767</v>
      </c>
      <c r="Q586" t="s">
        <v>37</v>
      </c>
      <c r="R586" t="s">
        <v>36</v>
      </c>
      <c r="S586" t="s">
        <v>36</v>
      </c>
      <c r="T586">
        <v>628600</v>
      </c>
      <c r="U586">
        <v>195700</v>
      </c>
      <c r="V586">
        <v>0</v>
      </c>
      <c r="W586">
        <v>0</v>
      </c>
      <c r="X586">
        <v>9393.34</v>
      </c>
      <c r="Y586">
        <v>3037.47</v>
      </c>
      <c r="Z586">
        <v>0</v>
      </c>
      <c r="AA586">
        <v>0</v>
      </c>
      <c r="AB586">
        <f t="shared" si="27"/>
        <v>52383.333333333336</v>
      </c>
      <c r="AC586">
        <f t="shared" si="28"/>
        <v>0</v>
      </c>
      <c r="AD586">
        <f t="shared" si="29"/>
        <v>115243.33333333334</v>
      </c>
    </row>
    <row r="587" spans="1:30" x14ac:dyDescent="0.3">
      <c r="A587">
        <v>966298</v>
      </c>
      <c r="B587" t="s">
        <v>1211</v>
      </c>
      <c r="C587" t="s">
        <v>28</v>
      </c>
      <c r="D587">
        <v>7001</v>
      </c>
      <c r="E587">
        <v>8149</v>
      </c>
      <c r="F587" t="s">
        <v>1212</v>
      </c>
      <c r="G587">
        <v>2</v>
      </c>
      <c r="H587" t="s">
        <v>71</v>
      </c>
      <c r="I587" t="s">
        <v>96</v>
      </c>
      <c r="J587">
        <v>40038</v>
      </c>
      <c r="K587" t="s">
        <v>1213</v>
      </c>
      <c r="L587">
        <v>40038</v>
      </c>
      <c r="M587" t="s">
        <v>1213</v>
      </c>
      <c r="N587">
        <v>0</v>
      </c>
      <c r="O587" t="s">
        <v>43</v>
      </c>
      <c r="P587" t="s">
        <v>1184</v>
      </c>
      <c r="Q587" t="s">
        <v>36</v>
      </c>
      <c r="R587" t="s">
        <v>36</v>
      </c>
      <c r="S587" t="s">
        <v>36</v>
      </c>
      <c r="T587">
        <v>611.78</v>
      </c>
      <c r="U587">
        <v>0</v>
      </c>
      <c r="V587">
        <v>0</v>
      </c>
      <c r="W587">
        <v>0</v>
      </c>
      <c r="X587">
        <v>74.650000000000006</v>
      </c>
      <c r="Y587">
        <v>0</v>
      </c>
      <c r="Z587">
        <v>0</v>
      </c>
      <c r="AA587">
        <v>0</v>
      </c>
      <c r="AB587">
        <f t="shared" si="27"/>
        <v>50.981666666666662</v>
      </c>
      <c r="AC587">
        <f t="shared" si="28"/>
        <v>0</v>
      </c>
      <c r="AD587">
        <f t="shared" si="29"/>
        <v>112.15966666666667</v>
      </c>
    </row>
    <row r="588" spans="1:30" x14ac:dyDescent="0.3">
      <c r="A588">
        <v>231892</v>
      </c>
      <c r="B588" t="s">
        <v>1214</v>
      </c>
      <c r="C588" t="s">
        <v>28</v>
      </c>
      <c r="D588">
        <v>7994</v>
      </c>
      <c r="E588">
        <v>8155</v>
      </c>
      <c r="F588" t="s">
        <v>59</v>
      </c>
      <c r="G588">
        <v>5</v>
      </c>
      <c r="H588" t="s">
        <v>30</v>
      </c>
      <c r="I588" t="s">
        <v>31</v>
      </c>
      <c r="J588">
        <v>2602</v>
      </c>
      <c r="K588" t="s">
        <v>32</v>
      </c>
      <c r="L588">
        <v>2602</v>
      </c>
      <c r="M588" t="s">
        <v>32</v>
      </c>
      <c r="N588" t="s">
        <v>33</v>
      </c>
      <c r="O588" t="s">
        <v>34</v>
      </c>
      <c r="P588" t="s">
        <v>115</v>
      </c>
      <c r="Q588" t="s">
        <v>36</v>
      </c>
      <c r="R588" t="s">
        <v>36</v>
      </c>
      <c r="S588" t="s">
        <v>37</v>
      </c>
      <c r="T588">
        <v>14384.37</v>
      </c>
      <c r="U588">
        <v>0</v>
      </c>
      <c r="V588">
        <v>0</v>
      </c>
      <c r="W588">
        <v>0</v>
      </c>
      <c r="X588">
        <v>1225.42</v>
      </c>
      <c r="Y588">
        <v>0</v>
      </c>
      <c r="Z588">
        <v>0</v>
      </c>
      <c r="AA588">
        <v>0</v>
      </c>
      <c r="AB588">
        <f t="shared" si="27"/>
        <v>1198.6975</v>
      </c>
      <c r="AC588">
        <f t="shared" si="28"/>
        <v>0</v>
      </c>
      <c r="AD588">
        <f t="shared" si="29"/>
        <v>2637.1345000000001</v>
      </c>
    </row>
    <row r="589" spans="1:30" x14ac:dyDescent="0.3">
      <c r="A589">
        <v>748508</v>
      </c>
      <c r="B589" t="s">
        <v>1215</v>
      </c>
      <c r="C589" t="s">
        <v>28</v>
      </c>
      <c r="D589">
        <v>7670</v>
      </c>
      <c r="E589">
        <v>8155</v>
      </c>
      <c r="F589" t="s">
        <v>253</v>
      </c>
      <c r="G589">
        <v>5</v>
      </c>
      <c r="H589" t="s">
        <v>30</v>
      </c>
      <c r="I589" t="s">
        <v>31</v>
      </c>
      <c r="J589">
        <v>1547</v>
      </c>
      <c r="K589" t="s">
        <v>113</v>
      </c>
      <c r="L589">
        <v>1547</v>
      </c>
      <c r="M589" t="s">
        <v>113</v>
      </c>
      <c r="N589" t="s">
        <v>114</v>
      </c>
      <c r="O589" t="s">
        <v>34</v>
      </c>
      <c r="P589" t="s">
        <v>345</v>
      </c>
      <c r="Q589" t="s">
        <v>36</v>
      </c>
      <c r="R589" t="s">
        <v>36</v>
      </c>
      <c r="S589" t="s">
        <v>37</v>
      </c>
      <c r="T589">
        <v>48310.98</v>
      </c>
      <c r="U589">
        <v>0</v>
      </c>
      <c r="V589">
        <v>0</v>
      </c>
      <c r="W589">
        <v>0</v>
      </c>
      <c r="X589">
        <v>1742.64</v>
      </c>
      <c r="Y589">
        <v>0</v>
      </c>
      <c r="Z589">
        <v>0</v>
      </c>
      <c r="AA589">
        <v>0</v>
      </c>
      <c r="AB589">
        <f t="shared" si="27"/>
        <v>4025.9150000000004</v>
      </c>
      <c r="AC589">
        <f t="shared" si="28"/>
        <v>0</v>
      </c>
      <c r="AD589">
        <f t="shared" si="29"/>
        <v>8857.0130000000008</v>
      </c>
    </row>
    <row r="590" spans="1:30" x14ac:dyDescent="0.3">
      <c r="A590">
        <v>678341</v>
      </c>
      <c r="B590" t="s">
        <v>1216</v>
      </c>
      <c r="C590" t="s">
        <v>28</v>
      </c>
      <c r="D590">
        <v>7994</v>
      </c>
      <c r="E590">
        <v>8149</v>
      </c>
      <c r="F590" t="s">
        <v>253</v>
      </c>
      <c r="G590">
        <v>5</v>
      </c>
      <c r="H590" t="s">
        <v>30</v>
      </c>
      <c r="I590" t="s">
        <v>31</v>
      </c>
      <c r="J590">
        <v>72722</v>
      </c>
      <c r="K590" t="s">
        <v>142</v>
      </c>
      <c r="L590">
        <v>72722</v>
      </c>
      <c r="M590" t="s">
        <v>142</v>
      </c>
      <c r="N590" t="s">
        <v>341</v>
      </c>
      <c r="O590" t="s">
        <v>34</v>
      </c>
      <c r="P590" t="s">
        <v>407</v>
      </c>
      <c r="Q590" t="s">
        <v>37</v>
      </c>
      <c r="R590" t="s">
        <v>36</v>
      </c>
      <c r="S590" t="s">
        <v>37</v>
      </c>
      <c r="T590">
        <v>10293.66</v>
      </c>
      <c r="U590">
        <v>0</v>
      </c>
      <c r="V590">
        <v>0</v>
      </c>
      <c r="W590">
        <v>0</v>
      </c>
      <c r="X590">
        <v>787.82</v>
      </c>
      <c r="Y590">
        <v>0</v>
      </c>
      <c r="Z590">
        <v>0</v>
      </c>
      <c r="AA590">
        <v>0</v>
      </c>
      <c r="AB590">
        <f t="shared" si="27"/>
        <v>857.80499999999995</v>
      </c>
      <c r="AC590">
        <f t="shared" si="28"/>
        <v>0</v>
      </c>
      <c r="AD590">
        <f t="shared" si="29"/>
        <v>1887.171</v>
      </c>
    </row>
    <row r="591" spans="1:30" x14ac:dyDescent="0.3">
      <c r="A591">
        <v>769981</v>
      </c>
      <c r="B591" t="s">
        <v>1217</v>
      </c>
      <c r="C591" t="s">
        <v>28</v>
      </c>
      <c r="D591">
        <v>7994</v>
      </c>
      <c r="E591">
        <v>8144</v>
      </c>
      <c r="F591" t="s">
        <v>117</v>
      </c>
      <c r="G591">
        <v>5</v>
      </c>
      <c r="H591" t="s">
        <v>30</v>
      </c>
      <c r="I591" t="s">
        <v>31</v>
      </c>
      <c r="J591">
        <v>72859</v>
      </c>
      <c r="K591" t="s">
        <v>274</v>
      </c>
      <c r="L591">
        <v>72859</v>
      </c>
      <c r="M591" t="s">
        <v>274</v>
      </c>
      <c r="N591" t="s">
        <v>275</v>
      </c>
      <c r="O591" t="s">
        <v>34</v>
      </c>
      <c r="P591" t="s">
        <v>896</v>
      </c>
      <c r="Q591" t="s">
        <v>36</v>
      </c>
      <c r="R591" t="s">
        <v>36</v>
      </c>
      <c r="S591" t="s">
        <v>37</v>
      </c>
      <c r="T591">
        <v>13013.76</v>
      </c>
      <c r="U591">
        <v>0</v>
      </c>
      <c r="V591">
        <v>0</v>
      </c>
      <c r="W591">
        <v>0</v>
      </c>
      <c r="X591">
        <v>918.61</v>
      </c>
      <c r="Y591">
        <v>0</v>
      </c>
      <c r="Z591">
        <v>0</v>
      </c>
      <c r="AA591">
        <v>0</v>
      </c>
      <c r="AB591">
        <f t="shared" si="27"/>
        <v>1084.48</v>
      </c>
      <c r="AC591">
        <f t="shared" si="28"/>
        <v>0</v>
      </c>
      <c r="AD591">
        <f t="shared" si="29"/>
        <v>2385.8560000000002</v>
      </c>
    </row>
    <row r="592" spans="1:30" x14ac:dyDescent="0.3">
      <c r="A592">
        <v>721786</v>
      </c>
      <c r="B592" t="s">
        <v>54</v>
      </c>
      <c r="C592" t="s">
        <v>28</v>
      </c>
      <c r="D592">
        <v>7003</v>
      </c>
      <c r="E592">
        <v>8148</v>
      </c>
      <c r="F592" t="s">
        <v>55</v>
      </c>
      <c r="G592">
        <v>4</v>
      </c>
      <c r="H592" t="s">
        <v>40</v>
      </c>
      <c r="I592" t="s">
        <v>31</v>
      </c>
      <c r="J592">
        <v>40461</v>
      </c>
      <c r="K592" t="s">
        <v>41</v>
      </c>
      <c r="L592">
        <v>40461</v>
      </c>
      <c r="M592" t="s">
        <v>41</v>
      </c>
      <c r="N592" t="s">
        <v>56</v>
      </c>
      <c r="O592" t="s">
        <v>43</v>
      </c>
      <c r="P592" t="s">
        <v>670</v>
      </c>
      <c r="Q592" t="s">
        <v>36</v>
      </c>
      <c r="R592" t="s">
        <v>36</v>
      </c>
      <c r="S592" t="s">
        <v>36</v>
      </c>
      <c r="T592">
        <v>33371.25</v>
      </c>
      <c r="U592">
        <v>0</v>
      </c>
      <c r="V592">
        <v>0</v>
      </c>
      <c r="W592">
        <v>0</v>
      </c>
      <c r="X592">
        <v>759.2</v>
      </c>
      <c r="Y592">
        <v>0</v>
      </c>
      <c r="Z592">
        <v>0</v>
      </c>
      <c r="AA592">
        <v>0</v>
      </c>
      <c r="AB592">
        <f t="shared" si="27"/>
        <v>2780.9375</v>
      </c>
      <c r="AC592">
        <f t="shared" si="28"/>
        <v>0</v>
      </c>
      <c r="AD592">
        <f t="shared" si="29"/>
        <v>6118.0625000000009</v>
      </c>
    </row>
    <row r="593" spans="1:30" x14ac:dyDescent="0.3">
      <c r="A593">
        <v>512952</v>
      </c>
      <c r="B593" t="s">
        <v>713</v>
      </c>
      <c r="C593" t="s">
        <v>28</v>
      </c>
      <c r="D593">
        <v>7001</v>
      </c>
      <c r="E593">
        <v>8149</v>
      </c>
      <c r="F593" t="s">
        <v>714</v>
      </c>
      <c r="G593">
        <v>2</v>
      </c>
      <c r="H593" t="s">
        <v>71</v>
      </c>
      <c r="I593" t="s">
        <v>96</v>
      </c>
      <c r="J593">
        <v>40004</v>
      </c>
      <c r="K593" t="s">
        <v>715</v>
      </c>
      <c r="L593">
        <v>40004</v>
      </c>
      <c r="M593" t="s">
        <v>715</v>
      </c>
      <c r="N593">
        <v>0</v>
      </c>
      <c r="O593" t="s">
        <v>34</v>
      </c>
      <c r="P593" t="s">
        <v>202</v>
      </c>
      <c r="Q593" t="s">
        <v>36</v>
      </c>
      <c r="R593" t="s">
        <v>36</v>
      </c>
      <c r="S593" t="s">
        <v>36</v>
      </c>
      <c r="T593">
        <v>18189.099999999999</v>
      </c>
      <c r="U593">
        <v>0</v>
      </c>
      <c r="V593">
        <v>0</v>
      </c>
      <c r="W593">
        <v>0</v>
      </c>
      <c r="X593">
        <v>897.36</v>
      </c>
      <c r="Y593">
        <v>0</v>
      </c>
      <c r="Z593">
        <v>0</v>
      </c>
      <c r="AA593">
        <v>0</v>
      </c>
      <c r="AB593">
        <f t="shared" si="27"/>
        <v>1515.7583333333332</v>
      </c>
      <c r="AC593">
        <f t="shared" si="28"/>
        <v>0</v>
      </c>
      <c r="AD593">
        <f t="shared" si="29"/>
        <v>3334.6683333333335</v>
      </c>
    </row>
    <row r="594" spans="1:30" x14ac:dyDescent="0.3">
      <c r="A594">
        <v>902381</v>
      </c>
      <c r="B594" t="s">
        <v>532</v>
      </c>
      <c r="C594" t="s">
        <v>28</v>
      </c>
      <c r="D594">
        <v>7994</v>
      </c>
      <c r="E594">
        <v>8195</v>
      </c>
      <c r="F594" t="s">
        <v>79</v>
      </c>
      <c r="G594">
        <v>5</v>
      </c>
      <c r="H594" t="s">
        <v>30</v>
      </c>
      <c r="I594" t="s">
        <v>31</v>
      </c>
      <c r="J594">
        <v>2548</v>
      </c>
      <c r="K594" t="s">
        <v>285</v>
      </c>
      <c r="L594">
        <v>2548</v>
      </c>
      <c r="M594" t="s">
        <v>285</v>
      </c>
      <c r="N594" t="s">
        <v>286</v>
      </c>
      <c r="O594" t="s">
        <v>34</v>
      </c>
      <c r="P594" t="s">
        <v>127</v>
      </c>
      <c r="Q594" t="s">
        <v>36</v>
      </c>
      <c r="R594" t="s">
        <v>36</v>
      </c>
      <c r="S594" t="s">
        <v>37</v>
      </c>
      <c r="T594">
        <v>28560.55</v>
      </c>
      <c r="U594">
        <v>0</v>
      </c>
      <c r="V594">
        <v>0</v>
      </c>
      <c r="W594">
        <v>0</v>
      </c>
      <c r="X594">
        <v>2223.17</v>
      </c>
      <c r="Y594">
        <v>0</v>
      </c>
      <c r="Z594">
        <v>0</v>
      </c>
      <c r="AA594">
        <v>0</v>
      </c>
      <c r="AB594">
        <f t="shared" si="27"/>
        <v>2380.0458333333331</v>
      </c>
      <c r="AC594">
        <f t="shared" si="28"/>
        <v>0</v>
      </c>
      <c r="AD594">
        <f t="shared" si="29"/>
        <v>5236.100833333333</v>
      </c>
    </row>
    <row r="595" spans="1:30" x14ac:dyDescent="0.3">
      <c r="A595">
        <v>144542</v>
      </c>
      <c r="B595" t="s">
        <v>1218</v>
      </c>
      <c r="C595" t="s">
        <v>28</v>
      </c>
      <c r="D595">
        <v>1075</v>
      </c>
      <c r="E595">
        <v>8149</v>
      </c>
      <c r="F595" t="s">
        <v>1219</v>
      </c>
      <c r="G595">
        <v>4</v>
      </c>
      <c r="H595" t="s">
        <v>40</v>
      </c>
      <c r="I595" t="s">
        <v>96</v>
      </c>
      <c r="J595">
        <v>72778</v>
      </c>
      <c r="K595" t="s">
        <v>1220</v>
      </c>
      <c r="L595">
        <v>72778</v>
      </c>
      <c r="M595" t="s">
        <v>1220</v>
      </c>
      <c r="N595" t="s">
        <v>399</v>
      </c>
      <c r="O595" t="s">
        <v>34</v>
      </c>
      <c r="P595" t="s">
        <v>121</v>
      </c>
      <c r="Q595" t="s">
        <v>37</v>
      </c>
      <c r="R595" t="s">
        <v>36</v>
      </c>
      <c r="S595" t="s">
        <v>36</v>
      </c>
      <c r="T595">
        <v>259658.6</v>
      </c>
      <c r="U595">
        <v>0</v>
      </c>
      <c r="V595">
        <v>0</v>
      </c>
      <c r="W595">
        <v>0</v>
      </c>
      <c r="X595">
        <v>5666.13</v>
      </c>
      <c r="Y595">
        <v>0</v>
      </c>
      <c r="Z595">
        <v>0</v>
      </c>
      <c r="AA595">
        <v>0</v>
      </c>
      <c r="AB595">
        <f t="shared" si="27"/>
        <v>21638.216666666667</v>
      </c>
      <c r="AC595">
        <f t="shared" si="28"/>
        <v>0</v>
      </c>
      <c r="AD595">
        <f t="shared" si="29"/>
        <v>47604.076666666675</v>
      </c>
    </row>
    <row r="596" spans="1:30" x14ac:dyDescent="0.3">
      <c r="A596">
        <v>99421</v>
      </c>
      <c r="B596" t="s">
        <v>1221</v>
      </c>
      <c r="C596" t="s">
        <v>28</v>
      </c>
      <c r="D596">
        <v>7992</v>
      </c>
      <c r="E596">
        <v>8120</v>
      </c>
      <c r="F596" t="s">
        <v>336</v>
      </c>
      <c r="G596">
        <v>5</v>
      </c>
      <c r="H596" t="s">
        <v>30</v>
      </c>
      <c r="I596" t="s">
        <v>31</v>
      </c>
      <c r="J596">
        <v>2400</v>
      </c>
      <c r="K596" t="s">
        <v>1222</v>
      </c>
      <c r="L596">
        <v>2400</v>
      </c>
      <c r="M596" t="s">
        <v>1222</v>
      </c>
      <c r="N596" t="s">
        <v>1223</v>
      </c>
      <c r="O596" t="s">
        <v>67</v>
      </c>
      <c r="P596" t="s">
        <v>345</v>
      </c>
      <c r="Q596" t="s">
        <v>36</v>
      </c>
      <c r="R596" t="s">
        <v>36</v>
      </c>
      <c r="S596" t="s">
        <v>37</v>
      </c>
      <c r="T596">
        <v>15988.53</v>
      </c>
      <c r="U596">
        <v>15988.53</v>
      </c>
      <c r="V596">
        <v>0</v>
      </c>
      <c r="W596">
        <v>0</v>
      </c>
      <c r="X596">
        <v>1210.73</v>
      </c>
      <c r="Y596">
        <v>1210.73</v>
      </c>
      <c r="Z596">
        <v>0</v>
      </c>
      <c r="AA596">
        <v>0</v>
      </c>
      <c r="AB596">
        <f t="shared" si="27"/>
        <v>1332.3775000000001</v>
      </c>
      <c r="AC596">
        <f t="shared" si="28"/>
        <v>0</v>
      </c>
      <c r="AD596">
        <f t="shared" si="29"/>
        <v>2931.2305000000006</v>
      </c>
    </row>
    <row r="597" spans="1:30" x14ac:dyDescent="0.3">
      <c r="A597">
        <v>967196</v>
      </c>
      <c r="B597" t="s">
        <v>1224</v>
      </c>
      <c r="C597" t="s">
        <v>28</v>
      </c>
      <c r="D597">
        <v>775</v>
      </c>
      <c r="E597">
        <v>8195</v>
      </c>
      <c r="F597" t="s">
        <v>1225</v>
      </c>
      <c r="G597">
        <v>5</v>
      </c>
      <c r="H597" t="s">
        <v>30</v>
      </c>
      <c r="I597" t="s">
        <v>606</v>
      </c>
      <c r="J597">
        <v>2361</v>
      </c>
      <c r="K597" t="s">
        <v>607</v>
      </c>
      <c r="L597">
        <v>2361</v>
      </c>
      <c r="M597" t="s">
        <v>608</v>
      </c>
      <c r="N597" t="s">
        <v>609</v>
      </c>
      <c r="O597" t="s">
        <v>43</v>
      </c>
      <c r="P597" t="s">
        <v>263</v>
      </c>
      <c r="Q597" t="s">
        <v>36</v>
      </c>
      <c r="R597" t="s">
        <v>36</v>
      </c>
      <c r="S597" t="s">
        <v>37</v>
      </c>
      <c r="T597">
        <v>4788.72</v>
      </c>
      <c r="U597">
        <v>4788.72</v>
      </c>
      <c r="V597">
        <v>0</v>
      </c>
      <c r="W597">
        <v>0</v>
      </c>
      <c r="X597">
        <v>200.11</v>
      </c>
      <c r="Y597">
        <v>200.11</v>
      </c>
      <c r="Z597">
        <v>0</v>
      </c>
      <c r="AA597">
        <v>0</v>
      </c>
      <c r="AB597">
        <f t="shared" si="27"/>
        <v>399.06</v>
      </c>
      <c r="AC597">
        <f t="shared" si="28"/>
        <v>0</v>
      </c>
      <c r="AD597">
        <f t="shared" si="29"/>
        <v>877.93200000000013</v>
      </c>
    </row>
    <row r="598" spans="1:30" x14ac:dyDescent="0.3">
      <c r="A598">
        <v>1089</v>
      </c>
      <c r="B598" t="s">
        <v>210</v>
      </c>
      <c r="C598" t="s">
        <v>28</v>
      </c>
      <c r="D598">
        <v>7001</v>
      </c>
      <c r="E598">
        <v>8149</v>
      </c>
      <c r="F598" t="s">
        <v>211</v>
      </c>
      <c r="G598">
        <v>4</v>
      </c>
      <c r="H598" t="s">
        <v>40</v>
      </c>
      <c r="I598" t="s">
        <v>96</v>
      </c>
      <c r="J598">
        <v>72145</v>
      </c>
      <c r="K598" t="s">
        <v>212</v>
      </c>
      <c r="L598">
        <v>72145</v>
      </c>
      <c r="M598" t="s">
        <v>212</v>
      </c>
      <c r="N598" t="s">
        <v>213</v>
      </c>
      <c r="O598" t="s">
        <v>34</v>
      </c>
      <c r="P598" t="s">
        <v>121</v>
      </c>
      <c r="Q598" t="s">
        <v>37</v>
      </c>
      <c r="R598" t="s">
        <v>36</v>
      </c>
      <c r="S598" t="s">
        <v>36</v>
      </c>
      <c r="T598">
        <v>683698.18</v>
      </c>
      <c r="U598">
        <v>0</v>
      </c>
      <c r="V598">
        <v>0</v>
      </c>
      <c r="W598">
        <v>0</v>
      </c>
      <c r="X598">
        <v>14933.5</v>
      </c>
      <c r="Y598">
        <v>0</v>
      </c>
      <c r="Z598">
        <v>0</v>
      </c>
      <c r="AA598">
        <v>0</v>
      </c>
      <c r="AB598">
        <f t="shared" si="27"/>
        <v>56974.848333333335</v>
      </c>
      <c r="AC598">
        <f t="shared" si="28"/>
        <v>0</v>
      </c>
      <c r="AD598">
        <f t="shared" si="29"/>
        <v>125344.66633333334</v>
      </c>
    </row>
    <row r="599" spans="1:30" x14ac:dyDescent="0.3">
      <c r="A599">
        <v>141795</v>
      </c>
      <c r="B599" t="s">
        <v>1226</v>
      </c>
      <c r="C599" t="s">
        <v>28</v>
      </c>
      <c r="D599">
        <v>7001</v>
      </c>
      <c r="E599">
        <v>8149</v>
      </c>
      <c r="F599" t="s">
        <v>1227</v>
      </c>
      <c r="G599">
        <v>5</v>
      </c>
      <c r="H599" t="s">
        <v>30</v>
      </c>
      <c r="I599" t="s">
        <v>96</v>
      </c>
      <c r="J599">
        <v>72428</v>
      </c>
      <c r="K599" t="s">
        <v>1228</v>
      </c>
      <c r="L599">
        <v>72428</v>
      </c>
      <c r="M599" t="s">
        <v>1228</v>
      </c>
      <c r="N599" t="s">
        <v>1229</v>
      </c>
      <c r="O599" t="s">
        <v>67</v>
      </c>
      <c r="P599" t="s">
        <v>390</v>
      </c>
      <c r="Q599" t="s">
        <v>36</v>
      </c>
      <c r="R599" t="s">
        <v>36</v>
      </c>
      <c r="S599" t="s">
        <v>37</v>
      </c>
      <c r="T599">
        <v>71219.7</v>
      </c>
      <c r="U599">
        <v>0</v>
      </c>
      <c r="V599">
        <v>0</v>
      </c>
      <c r="W599">
        <v>0</v>
      </c>
      <c r="X599">
        <v>8299.51</v>
      </c>
      <c r="Y599">
        <v>0</v>
      </c>
      <c r="Z599">
        <v>0</v>
      </c>
      <c r="AA599">
        <v>0</v>
      </c>
      <c r="AB599">
        <f t="shared" si="27"/>
        <v>5934.9749999999995</v>
      </c>
      <c r="AC599">
        <f t="shared" si="28"/>
        <v>0</v>
      </c>
      <c r="AD599">
        <f t="shared" si="29"/>
        <v>13056.945</v>
      </c>
    </row>
    <row r="600" spans="1:30" x14ac:dyDescent="0.3">
      <c r="A600">
        <v>934697</v>
      </c>
      <c r="B600" t="s">
        <v>1230</v>
      </c>
      <c r="C600" t="s">
        <v>28</v>
      </c>
      <c r="D600">
        <v>7994</v>
      </c>
      <c r="E600">
        <v>8110</v>
      </c>
      <c r="F600" t="s">
        <v>284</v>
      </c>
      <c r="G600">
        <v>5</v>
      </c>
      <c r="H600" t="s">
        <v>30</v>
      </c>
      <c r="I600" t="s">
        <v>31</v>
      </c>
      <c r="J600">
        <v>319</v>
      </c>
      <c r="K600" t="s">
        <v>60</v>
      </c>
      <c r="L600">
        <v>319</v>
      </c>
      <c r="M600" t="s">
        <v>60</v>
      </c>
      <c r="N600" t="s">
        <v>61</v>
      </c>
      <c r="O600" t="s">
        <v>34</v>
      </c>
      <c r="P600" t="s">
        <v>62</v>
      </c>
      <c r="Q600" t="s">
        <v>36</v>
      </c>
      <c r="R600" t="s">
        <v>36</v>
      </c>
      <c r="S600" t="s">
        <v>37</v>
      </c>
      <c r="T600">
        <v>190362.62</v>
      </c>
      <c r="U600">
        <v>75168.12</v>
      </c>
      <c r="V600">
        <v>0</v>
      </c>
      <c r="W600">
        <v>0</v>
      </c>
      <c r="X600">
        <v>12889.72</v>
      </c>
      <c r="Y600">
        <v>5000.03</v>
      </c>
      <c r="Z600">
        <v>0</v>
      </c>
      <c r="AA600">
        <v>0</v>
      </c>
      <c r="AB600">
        <f t="shared" si="27"/>
        <v>15863.551666666666</v>
      </c>
      <c r="AC600">
        <f t="shared" si="28"/>
        <v>0</v>
      </c>
      <c r="AD600">
        <f t="shared" si="29"/>
        <v>34899.813666666669</v>
      </c>
    </row>
    <row r="601" spans="1:30" x14ac:dyDescent="0.3">
      <c r="A601">
        <v>76014</v>
      </c>
      <c r="B601" t="s">
        <v>415</v>
      </c>
      <c r="C601" t="s">
        <v>28</v>
      </c>
      <c r="D601">
        <v>7992</v>
      </c>
      <c r="E601">
        <v>8149</v>
      </c>
      <c r="F601" t="s">
        <v>416</v>
      </c>
      <c r="G601">
        <v>5</v>
      </c>
      <c r="H601" t="s">
        <v>30</v>
      </c>
      <c r="I601" t="s">
        <v>96</v>
      </c>
      <c r="J601">
        <v>1205</v>
      </c>
      <c r="K601" t="s">
        <v>158</v>
      </c>
      <c r="L601">
        <v>1205</v>
      </c>
      <c r="M601" t="s">
        <v>158</v>
      </c>
      <c r="N601" t="s">
        <v>159</v>
      </c>
      <c r="O601" t="s">
        <v>34</v>
      </c>
      <c r="P601" t="s">
        <v>985</v>
      </c>
      <c r="Q601" t="s">
        <v>36</v>
      </c>
      <c r="R601" t="s">
        <v>36</v>
      </c>
      <c r="S601" t="s">
        <v>37</v>
      </c>
      <c r="T601">
        <v>1025.9000000000001</v>
      </c>
      <c r="U601">
        <v>0</v>
      </c>
      <c r="V601">
        <v>0</v>
      </c>
      <c r="W601">
        <v>9351.67</v>
      </c>
      <c r="X601">
        <v>249.53</v>
      </c>
      <c r="Y601">
        <v>0</v>
      </c>
      <c r="Z601">
        <v>0</v>
      </c>
      <c r="AA601">
        <v>359.68</v>
      </c>
      <c r="AB601">
        <f t="shared" si="27"/>
        <v>85.491666666666674</v>
      </c>
      <c r="AC601">
        <f t="shared" si="28"/>
        <v>9351.67</v>
      </c>
      <c r="AD601">
        <f t="shared" si="29"/>
        <v>188.08166666666671</v>
      </c>
    </row>
    <row r="602" spans="1:30" x14ac:dyDescent="0.3">
      <c r="A602">
        <v>929221</v>
      </c>
      <c r="B602" t="s">
        <v>1231</v>
      </c>
      <c r="C602" t="s">
        <v>28</v>
      </c>
      <c r="D602">
        <v>7001</v>
      </c>
      <c r="E602">
        <v>8149</v>
      </c>
      <c r="G602">
        <v>4</v>
      </c>
      <c r="H602" t="s">
        <v>40</v>
      </c>
      <c r="I602" t="s">
        <v>96</v>
      </c>
      <c r="J602">
        <v>72702</v>
      </c>
      <c r="K602" t="s">
        <v>250</v>
      </c>
      <c r="L602">
        <v>72702</v>
      </c>
      <c r="M602" t="s">
        <v>250</v>
      </c>
      <c r="N602" t="s">
        <v>102</v>
      </c>
      <c r="O602" t="s">
        <v>67</v>
      </c>
      <c r="P602" t="s">
        <v>187</v>
      </c>
      <c r="Q602" t="s">
        <v>37</v>
      </c>
      <c r="R602" t="s">
        <v>36</v>
      </c>
      <c r="S602" t="s">
        <v>36</v>
      </c>
      <c r="T602">
        <v>715827.4</v>
      </c>
      <c r="U602">
        <v>0</v>
      </c>
      <c r="V602">
        <v>0</v>
      </c>
      <c r="W602">
        <v>0</v>
      </c>
      <c r="X602">
        <v>23592.28</v>
      </c>
      <c r="Y602">
        <v>0</v>
      </c>
      <c r="Z602">
        <v>-1087.48</v>
      </c>
      <c r="AA602">
        <v>0</v>
      </c>
      <c r="AB602">
        <f t="shared" si="27"/>
        <v>59652.283333333333</v>
      </c>
      <c r="AC602">
        <f t="shared" si="28"/>
        <v>0</v>
      </c>
      <c r="AD602">
        <f t="shared" si="29"/>
        <v>131235.02333333335</v>
      </c>
    </row>
    <row r="603" spans="1:30" x14ac:dyDescent="0.3">
      <c r="A603">
        <v>796518</v>
      </c>
      <c r="B603" t="s">
        <v>369</v>
      </c>
      <c r="C603" t="s">
        <v>28</v>
      </c>
      <c r="D603">
        <v>7994</v>
      </c>
      <c r="E603">
        <v>8149</v>
      </c>
      <c r="F603" t="s">
        <v>227</v>
      </c>
      <c r="G603">
        <v>5</v>
      </c>
      <c r="H603" t="s">
        <v>30</v>
      </c>
      <c r="I603" t="s">
        <v>31</v>
      </c>
      <c r="J603">
        <v>2009</v>
      </c>
      <c r="K603" t="s">
        <v>245</v>
      </c>
      <c r="L603">
        <v>2009</v>
      </c>
      <c r="M603" t="s">
        <v>245</v>
      </c>
      <c r="N603" t="s">
        <v>246</v>
      </c>
      <c r="O603" t="s">
        <v>34</v>
      </c>
      <c r="P603" t="s">
        <v>517</v>
      </c>
      <c r="Q603" t="s">
        <v>36</v>
      </c>
      <c r="R603" t="s">
        <v>36</v>
      </c>
      <c r="S603" t="s">
        <v>37</v>
      </c>
      <c r="T603">
        <v>1090.48</v>
      </c>
      <c r="U603">
        <v>0</v>
      </c>
      <c r="V603">
        <v>0</v>
      </c>
      <c r="W603">
        <v>0</v>
      </c>
      <c r="X603">
        <v>119.39</v>
      </c>
      <c r="Y603">
        <v>0</v>
      </c>
      <c r="Z603">
        <v>0</v>
      </c>
      <c r="AA603">
        <v>0</v>
      </c>
      <c r="AB603">
        <f t="shared" si="27"/>
        <v>90.873333333333335</v>
      </c>
      <c r="AC603">
        <f t="shared" si="28"/>
        <v>0</v>
      </c>
      <c r="AD603">
        <f t="shared" si="29"/>
        <v>199.92133333333337</v>
      </c>
    </row>
    <row r="604" spans="1:30" x14ac:dyDescent="0.3">
      <c r="A604">
        <v>753267</v>
      </c>
      <c r="B604" t="s">
        <v>1232</v>
      </c>
      <c r="C604" t="s">
        <v>28</v>
      </c>
      <c r="D604">
        <v>7994</v>
      </c>
      <c r="E604">
        <v>8149</v>
      </c>
      <c r="F604" t="s">
        <v>131</v>
      </c>
      <c r="G604">
        <v>5</v>
      </c>
      <c r="H604" t="s">
        <v>30</v>
      </c>
      <c r="I604" t="s">
        <v>31</v>
      </c>
      <c r="J604">
        <v>72859</v>
      </c>
      <c r="K604" t="s">
        <v>274</v>
      </c>
      <c r="L604">
        <v>72859</v>
      </c>
      <c r="M604" t="s">
        <v>274</v>
      </c>
      <c r="N604" t="s">
        <v>275</v>
      </c>
      <c r="O604" t="s">
        <v>34</v>
      </c>
      <c r="P604" t="s">
        <v>99</v>
      </c>
      <c r="Q604" t="s">
        <v>37</v>
      </c>
      <c r="R604" t="s">
        <v>36</v>
      </c>
      <c r="S604" t="s">
        <v>37</v>
      </c>
      <c r="T604">
        <v>53578.03</v>
      </c>
      <c r="U604">
        <v>17922.11</v>
      </c>
      <c r="V604">
        <v>17827.96</v>
      </c>
      <c r="W604">
        <v>17827.96</v>
      </c>
      <c r="X604">
        <v>1531.63</v>
      </c>
      <c r="Y604">
        <v>464.73</v>
      </c>
      <c r="Z604">
        <v>458.5</v>
      </c>
      <c r="AA604">
        <v>232.41</v>
      </c>
      <c r="AB604">
        <f t="shared" si="27"/>
        <v>4464.8358333333335</v>
      </c>
      <c r="AC604">
        <f t="shared" si="28"/>
        <v>35655.919999999998</v>
      </c>
      <c r="AD604">
        <f t="shared" si="29"/>
        <v>9822.6388333333343</v>
      </c>
    </row>
    <row r="605" spans="1:30" x14ac:dyDescent="0.3">
      <c r="A605">
        <v>963526</v>
      </c>
      <c r="B605" t="s">
        <v>1233</v>
      </c>
      <c r="C605" t="s">
        <v>28</v>
      </c>
      <c r="D605">
        <v>7994</v>
      </c>
      <c r="E605">
        <v>8149</v>
      </c>
      <c r="F605" t="s">
        <v>227</v>
      </c>
      <c r="G605">
        <v>5</v>
      </c>
      <c r="H605" t="s">
        <v>30</v>
      </c>
      <c r="I605" t="s">
        <v>31</v>
      </c>
      <c r="J605">
        <v>40019</v>
      </c>
      <c r="K605" t="s">
        <v>200</v>
      </c>
      <c r="L605">
        <v>40018</v>
      </c>
      <c r="M605" t="s">
        <v>200</v>
      </c>
      <c r="N605" t="s">
        <v>862</v>
      </c>
      <c r="O605" t="s">
        <v>34</v>
      </c>
      <c r="P605" t="s">
        <v>82</v>
      </c>
      <c r="Q605" t="s">
        <v>36</v>
      </c>
      <c r="R605" t="s">
        <v>36</v>
      </c>
      <c r="S605" t="s">
        <v>37</v>
      </c>
      <c r="T605">
        <v>2883.13</v>
      </c>
      <c r="U605">
        <v>0</v>
      </c>
      <c r="V605">
        <v>0</v>
      </c>
      <c r="W605">
        <v>0</v>
      </c>
      <c r="X605">
        <v>120.89</v>
      </c>
      <c r="Y605">
        <v>0</v>
      </c>
      <c r="Z605">
        <v>0</v>
      </c>
      <c r="AA605">
        <v>0</v>
      </c>
      <c r="AB605">
        <f t="shared" si="27"/>
        <v>240.26083333333335</v>
      </c>
      <c r="AC605">
        <f t="shared" si="28"/>
        <v>0</v>
      </c>
      <c r="AD605">
        <f t="shared" si="29"/>
        <v>528.57383333333337</v>
      </c>
    </row>
    <row r="606" spans="1:30" x14ac:dyDescent="0.3">
      <c r="A606">
        <v>750706</v>
      </c>
      <c r="B606" t="s">
        <v>498</v>
      </c>
      <c r="C606" t="s">
        <v>28</v>
      </c>
      <c r="D606">
        <v>7992</v>
      </c>
      <c r="E606">
        <v>8120</v>
      </c>
      <c r="F606" t="s">
        <v>336</v>
      </c>
      <c r="G606">
        <v>5</v>
      </c>
      <c r="H606" t="s">
        <v>30</v>
      </c>
      <c r="I606" t="s">
        <v>31</v>
      </c>
      <c r="J606">
        <v>1730</v>
      </c>
      <c r="K606" t="s">
        <v>371</v>
      </c>
      <c r="L606">
        <v>1730</v>
      </c>
      <c r="M606" t="s">
        <v>371</v>
      </c>
      <c r="N606" t="s">
        <v>372</v>
      </c>
      <c r="O606" t="s">
        <v>67</v>
      </c>
      <c r="P606" t="s">
        <v>400</v>
      </c>
      <c r="Q606" t="s">
        <v>36</v>
      </c>
      <c r="R606" t="s">
        <v>37</v>
      </c>
      <c r="S606" t="s">
        <v>37</v>
      </c>
      <c r="T606">
        <v>11353.32</v>
      </c>
      <c r="U606">
        <v>0</v>
      </c>
      <c r="V606">
        <v>0</v>
      </c>
      <c r="W606">
        <v>0</v>
      </c>
      <c r="X606">
        <v>1078.42</v>
      </c>
      <c r="Y606">
        <v>0</v>
      </c>
      <c r="Z606">
        <v>0</v>
      </c>
      <c r="AA606">
        <v>0</v>
      </c>
      <c r="AB606">
        <f t="shared" si="27"/>
        <v>946.11</v>
      </c>
      <c r="AC606">
        <f t="shared" si="28"/>
        <v>0</v>
      </c>
      <c r="AD606">
        <f t="shared" si="29"/>
        <v>2081.442</v>
      </c>
    </row>
    <row r="607" spans="1:30" x14ac:dyDescent="0.3">
      <c r="A607">
        <v>963480</v>
      </c>
      <c r="B607" t="s">
        <v>1234</v>
      </c>
      <c r="C607" t="s">
        <v>28</v>
      </c>
      <c r="D607">
        <v>7994</v>
      </c>
      <c r="E607">
        <v>8163</v>
      </c>
      <c r="F607" t="s">
        <v>50</v>
      </c>
      <c r="G607">
        <v>5</v>
      </c>
      <c r="H607" t="s">
        <v>30</v>
      </c>
      <c r="I607" t="s">
        <v>31</v>
      </c>
      <c r="J607">
        <v>40019</v>
      </c>
      <c r="K607" t="s">
        <v>200</v>
      </c>
      <c r="L607">
        <v>40018</v>
      </c>
      <c r="M607" t="s">
        <v>200</v>
      </c>
      <c r="N607" t="s">
        <v>201</v>
      </c>
      <c r="O607" t="s">
        <v>34</v>
      </c>
      <c r="P607" t="s">
        <v>400</v>
      </c>
      <c r="Q607" t="s">
        <v>36</v>
      </c>
      <c r="R607" t="s">
        <v>37</v>
      </c>
      <c r="S607" t="s">
        <v>37</v>
      </c>
      <c r="T607">
        <v>5973.24</v>
      </c>
      <c r="U607">
        <v>0</v>
      </c>
      <c r="V607">
        <v>0</v>
      </c>
      <c r="W607">
        <v>0</v>
      </c>
      <c r="X607">
        <v>351.56</v>
      </c>
      <c r="Y607">
        <v>0</v>
      </c>
      <c r="Z607">
        <v>0</v>
      </c>
      <c r="AA607">
        <v>0</v>
      </c>
      <c r="AB607">
        <f t="shared" si="27"/>
        <v>497.77</v>
      </c>
      <c r="AC607">
        <f t="shared" si="28"/>
        <v>0</v>
      </c>
      <c r="AD607">
        <f t="shared" si="29"/>
        <v>1095.0940000000001</v>
      </c>
    </row>
    <row r="608" spans="1:30" x14ac:dyDescent="0.3">
      <c r="A608">
        <v>970134</v>
      </c>
      <c r="B608" t="s">
        <v>1235</v>
      </c>
      <c r="C608" t="s">
        <v>28</v>
      </c>
      <c r="D608">
        <v>7610</v>
      </c>
      <c r="E608">
        <v>8149</v>
      </c>
      <c r="G608">
        <v>4</v>
      </c>
      <c r="H608" t="s">
        <v>40</v>
      </c>
      <c r="I608" t="s">
        <v>96</v>
      </c>
      <c r="J608">
        <v>2561</v>
      </c>
      <c r="K608" t="s">
        <v>439</v>
      </c>
      <c r="L608">
        <v>2561</v>
      </c>
      <c r="M608" t="s">
        <v>439</v>
      </c>
      <c r="N608" t="s">
        <v>1236</v>
      </c>
      <c r="O608" t="s">
        <v>43</v>
      </c>
      <c r="P608" t="s">
        <v>368</v>
      </c>
      <c r="Q608" t="s">
        <v>37</v>
      </c>
      <c r="R608" t="s">
        <v>36</v>
      </c>
      <c r="S608" t="s">
        <v>36</v>
      </c>
      <c r="T608">
        <v>42882.19</v>
      </c>
      <c r="U608">
        <v>0</v>
      </c>
      <c r="V608">
        <v>0</v>
      </c>
      <c r="W608">
        <v>0</v>
      </c>
      <c r="X608">
        <v>2357.06</v>
      </c>
      <c r="Y608">
        <v>0</v>
      </c>
      <c r="Z608">
        <v>0</v>
      </c>
      <c r="AA608">
        <v>0</v>
      </c>
      <c r="AB608">
        <f t="shared" si="27"/>
        <v>3573.5158333333334</v>
      </c>
      <c r="AC608">
        <f t="shared" si="28"/>
        <v>0</v>
      </c>
      <c r="AD608">
        <f t="shared" si="29"/>
        <v>7861.7348333333339</v>
      </c>
    </row>
    <row r="609" spans="1:30" x14ac:dyDescent="0.3">
      <c r="A609">
        <v>824099</v>
      </c>
      <c r="B609" t="s">
        <v>926</v>
      </c>
      <c r="C609" t="s">
        <v>28</v>
      </c>
      <c r="D609">
        <v>847</v>
      </c>
      <c r="E609">
        <v>8149</v>
      </c>
      <c r="F609" t="s">
        <v>927</v>
      </c>
      <c r="G609">
        <v>3</v>
      </c>
      <c r="H609" t="s">
        <v>170</v>
      </c>
      <c r="I609" t="s">
        <v>96</v>
      </c>
      <c r="J609">
        <v>72191</v>
      </c>
      <c r="K609" t="s">
        <v>928</v>
      </c>
      <c r="L609">
        <v>72191</v>
      </c>
      <c r="M609" t="s">
        <v>928</v>
      </c>
      <c r="N609" t="s">
        <v>929</v>
      </c>
      <c r="O609" t="s">
        <v>67</v>
      </c>
      <c r="P609" t="s">
        <v>767</v>
      </c>
      <c r="Q609" t="s">
        <v>37</v>
      </c>
      <c r="R609" t="s">
        <v>36</v>
      </c>
      <c r="S609" t="s">
        <v>36</v>
      </c>
      <c r="T609">
        <v>41200</v>
      </c>
      <c r="U609">
        <v>0</v>
      </c>
      <c r="V609">
        <v>0</v>
      </c>
      <c r="W609">
        <v>377400</v>
      </c>
      <c r="X609">
        <v>858.76</v>
      </c>
      <c r="Y609">
        <v>0</v>
      </c>
      <c r="Z609">
        <v>0</v>
      </c>
      <c r="AA609">
        <v>6.58</v>
      </c>
      <c r="AB609">
        <f t="shared" si="27"/>
        <v>3433.3333333333335</v>
      </c>
      <c r="AC609">
        <f t="shared" si="28"/>
        <v>377400</v>
      </c>
      <c r="AD609">
        <f t="shared" si="29"/>
        <v>7553.3333333333339</v>
      </c>
    </row>
    <row r="610" spans="1:30" x14ac:dyDescent="0.3">
      <c r="A610">
        <v>208437</v>
      </c>
      <c r="B610" t="s">
        <v>1237</v>
      </c>
      <c r="C610" t="s">
        <v>28</v>
      </c>
      <c r="D610">
        <v>7001</v>
      </c>
      <c r="E610">
        <v>8131</v>
      </c>
      <c r="F610" t="s">
        <v>1238</v>
      </c>
      <c r="G610">
        <v>5</v>
      </c>
      <c r="H610" t="s">
        <v>30</v>
      </c>
      <c r="I610" t="s">
        <v>31</v>
      </c>
      <c r="J610">
        <v>884</v>
      </c>
      <c r="K610" t="s">
        <v>484</v>
      </c>
      <c r="L610">
        <v>884</v>
      </c>
      <c r="M610" t="s">
        <v>484</v>
      </c>
      <c r="N610" t="s">
        <v>485</v>
      </c>
      <c r="O610" t="s">
        <v>34</v>
      </c>
      <c r="P610" t="s">
        <v>127</v>
      </c>
      <c r="Q610" t="s">
        <v>36</v>
      </c>
      <c r="R610" t="s">
        <v>36</v>
      </c>
      <c r="S610" t="s">
        <v>37</v>
      </c>
      <c r="T610">
        <v>0</v>
      </c>
      <c r="U610">
        <v>0</v>
      </c>
      <c r="V610">
        <v>9731.1200000000008</v>
      </c>
      <c r="W610">
        <v>0</v>
      </c>
      <c r="X610">
        <v>0</v>
      </c>
      <c r="Y610">
        <v>0</v>
      </c>
      <c r="Z610">
        <v>787.83</v>
      </c>
      <c r="AA610">
        <v>0</v>
      </c>
      <c r="AB610">
        <f t="shared" si="27"/>
        <v>0</v>
      </c>
      <c r="AC610">
        <f t="shared" si="28"/>
        <v>9731.1200000000008</v>
      </c>
      <c r="AD610">
        <f t="shared" si="29"/>
        <v>0</v>
      </c>
    </row>
    <row r="611" spans="1:30" x14ac:dyDescent="0.3">
      <c r="A611">
        <v>914361</v>
      </c>
      <c r="B611" t="s">
        <v>650</v>
      </c>
      <c r="C611" t="s">
        <v>28</v>
      </c>
      <c r="D611">
        <v>7994</v>
      </c>
      <c r="E611">
        <v>8149</v>
      </c>
      <c r="F611" t="s">
        <v>651</v>
      </c>
      <c r="G611">
        <v>4</v>
      </c>
      <c r="H611" t="s">
        <v>40</v>
      </c>
      <c r="I611" t="s">
        <v>96</v>
      </c>
      <c r="J611">
        <v>72387</v>
      </c>
      <c r="K611" t="s">
        <v>268</v>
      </c>
      <c r="L611">
        <v>72387</v>
      </c>
      <c r="M611" t="s">
        <v>268</v>
      </c>
      <c r="N611" t="s">
        <v>652</v>
      </c>
      <c r="O611" t="s">
        <v>34</v>
      </c>
      <c r="P611" t="s">
        <v>187</v>
      </c>
      <c r="Q611" t="s">
        <v>37</v>
      </c>
      <c r="R611" t="s">
        <v>36</v>
      </c>
      <c r="S611" t="s">
        <v>36</v>
      </c>
      <c r="T611">
        <v>538978.72</v>
      </c>
      <c r="U611">
        <v>0</v>
      </c>
      <c r="V611">
        <v>0</v>
      </c>
      <c r="W611">
        <v>0</v>
      </c>
      <c r="X611">
        <v>12233.6</v>
      </c>
      <c r="Y611">
        <v>0</v>
      </c>
      <c r="Z611">
        <v>0</v>
      </c>
      <c r="AA611">
        <v>0</v>
      </c>
      <c r="AB611">
        <f t="shared" si="27"/>
        <v>44914.893333333333</v>
      </c>
      <c r="AC611">
        <f t="shared" si="28"/>
        <v>0</v>
      </c>
      <c r="AD611">
        <f t="shared" si="29"/>
        <v>98812.765333333344</v>
      </c>
    </row>
    <row r="612" spans="1:30" x14ac:dyDescent="0.3">
      <c r="A612">
        <v>724934</v>
      </c>
      <c r="B612" t="s">
        <v>1239</v>
      </c>
      <c r="C612" t="s">
        <v>28</v>
      </c>
      <c r="D612">
        <v>7992</v>
      </c>
      <c r="E612">
        <v>8195</v>
      </c>
      <c r="F612" t="s">
        <v>79</v>
      </c>
      <c r="G612">
        <v>5</v>
      </c>
      <c r="H612" t="s">
        <v>30</v>
      </c>
      <c r="I612" t="s">
        <v>31</v>
      </c>
      <c r="J612">
        <v>1645</v>
      </c>
      <c r="K612" t="s">
        <v>254</v>
      </c>
      <c r="L612">
        <v>1645</v>
      </c>
      <c r="M612" t="s">
        <v>254</v>
      </c>
      <c r="N612" t="s">
        <v>255</v>
      </c>
      <c r="O612" t="s">
        <v>67</v>
      </c>
      <c r="P612" t="s">
        <v>487</v>
      </c>
      <c r="Q612" t="s">
        <v>36</v>
      </c>
      <c r="R612" t="s">
        <v>36</v>
      </c>
      <c r="S612" t="s">
        <v>37</v>
      </c>
      <c r="T612">
        <v>12857.24</v>
      </c>
      <c r="U612">
        <v>0</v>
      </c>
      <c r="V612">
        <v>0</v>
      </c>
      <c r="W612">
        <v>0</v>
      </c>
      <c r="X612">
        <v>1002.95</v>
      </c>
      <c r="Y612">
        <v>0</v>
      </c>
      <c r="Z612">
        <v>0</v>
      </c>
      <c r="AA612">
        <v>0</v>
      </c>
      <c r="AB612">
        <f t="shared" si="27"/>
        <v>1071.4366666666667</v>
      </c>
      <c r="AC612">
        <f t="shared" si="28"/>
        <v>0</v>
      </c>
      <c r="AD612">
        <f t="shared" si="29"/>
        <v>2357.1606666666671</v>
      </c>
    </row>
    <row r="613" spans="1:30" x14ac:dyDescent="0.3">
      <c r="A613">
        <v>749328</v>
      </c>
      <c r="B613" t="s">
        <v>208</v>
      </c>
      <c r="C613" t="s">
        <v>28</v>
      </c>
      <c r="D613">
        <v>7992</v>
      </c>
      <c r="E613">
        <v>8155</v>
      </c>
      <c r="F613" t="s">
        <v>59</v>
      </c>
      <c r="G613">
        <v>5</v>
      </c>
      <c r="H613" t="s">
        <v>30</v>
      </c>
      <c r="I613" t="s">
        <v>31</v>
      </c>
      <c r="J613">
        <v>542</v>
      </c>
      <c r="K613" t="s">
        <v>155</v>
      </c>
      <c r="L613">
        <v>542</v>
      </c>
      <c r="M613" t="s">
        <v>155</v>
      </c>
      <c r="N613" t="s">
        <v>156</v>
      </c>
      <c r="O613" t="s">
        <v>67</v>
      </c>
      <c r="P613" t="s">
        <v>77</v>
      </c>
      <c r="Q613" t="s">
        <v>37</v>
      </c>
      <c r="R613" t="s">
        <v>36</v>
      </c>
      <c r="S613" t="s">
        <v>37</v>
      </c>
      <c r="T613">
        <v>1011.5</v>
      </c>
      <c r="U613">
        <v>0</v>
      </c>
      <c r="V613">
        <v>0</v>
      </c>
      <c r="W613">
        <v>0</v>
      </c>
      <c r="X613">
        <v>40.86</v>
      </c>
      <c r="Y613">
        <v>0</v>
      </c>
      <c r="Z613">
        <v>0</v>
      </c>
      <c r="AA613">
        <v>0</v>
      </c>
      <c r="AB613">
        <f t="shared" si="27"/>
        <v>84.291666666666671</v>
      </c>
      <c r="AC613">
        <f t="shared" si="28"/>
        <v>0</v>
      </c>
      <c r="AD613">
        <f t="shared" si="29"/>
        <v>185.44166666666669</v>
      </c>
    </row>
    <row r="614" spans="1:30" x14ac:dyDescent="0.3">
      <c r="A614">
        <v>899939</v>
      </c>
      <c r="B614" t="s">
        <v>1240</v>
      </c>
      <c r="C614" t="s">
        <v>28</v>
      </c>
      <c r="D614">
        <v>7992</v>
      </c>
      <c r="E614">
        <v>8195</v>
      </c>
      <c r="F614" t="s">
        <v>79</v>
      </c>
      <c r="G614">
        <v>5</v>
      </c>
      <c r="H614" t="s">
        <v>30</v>
      </c>
      <c r="I614" t="s">
        <v>31</v>
      </c>
      <c r="J614">
        <v>542</v>
      </c>
      <c r="K614" t="s">
        <v>155</v>
      </c>
      <c r="L614">
        <v>542</v>
      </c>
      <c r="M614" t="s">
        <v>155</v>
      </c>
      <c r="N614" t="s">
        <v>156</v>
      </c>
      <c r="O614" t="s">
        <v>67</v>
      </c>
      <c r="P614" t="s">
        <v>115</v>
      </c>
      <c r="Q614" t="s">
        <v>36</v>
      </c>
      <c r="R614" t="s">
        <v>36</v>
      </c>
      <c r="S614" t="s">
        <v>37</v>
      </c>
      <c r="T614">
        <v>19329.23</v>
      </c>
      <c r="U614">
        <v>0</v>
      </c>
      <c r="V614">
        <v>0</v>
      </c>
      <c r="W614">
        <v>0</v>
      </c>
      <c r="X614">
        <v>1341</v>
      </c>
      <c r="Y614">
        <v>0</v>
      </c>
      <c r="Z614">
        <v>0</v>
      </c>
      <c r="AA614">
        <v>0</v>
      </c>
      <c r="AB614">
        <f t="shared" si="27"/>
        <v>1610.7691666666667</v>
      </c>
      <c r="AC614">
        <f t="shared" si="28"/>
        <v>0</v>
      </c>
      <c r="AD614">
        <f t="shared" si="29"/>
        <v>3543.6921666666672</v>
      </c>
    </row>
    <row r="615" spans="1:30" x14ac:dyDescent="0.3">
      <c r="A615">
        <v>981080</v>
      </c>
      <c r="B615" t="s">
        <v>1241</v>
      </c>
      <c r="C615" t="s">
        <v>28</v>
      </c>
      <c r="D615">
        <v>7001</v>
      </c>
      <c r="E615">
        <v>8149</v>
      </c>
      <c r="F615" t="s">
        <v>1242</v>
      </c>
      <c r="G615">
        <v>4</v>
      </c>
      <c r="H615" t="s">
        <v>40</v>
      </c>
      <c r="I615" t="s">
        <v>96</v>
      </c>
      <c r="J615">
        <v>72706</v>
      </c>
      <c r="K615" t="s">
        <v>745</v>
      </c>
      <c r="L615">
        <v>72706</v>
      </c>
      <c r="M615" t="s">
        <v>745</v>
      </c>
      <c r="N615" t="s">
        <v>1243</v>
      </c>
      <c r="O615" t="s">
        <v>34</v>
      </c>
      <c r="P615" t="s">
        <v>1244</v>
      </c>
      <c r="Q615" t="s">
        <v>36</v>
      </c>
      <c r="R615" t="s">
        <v>36</v>
      </c>
      <c r="S615" t="s">
        <v>36</v>
      </c>
      <c r="T615">
        <v>15216.66</v>
      </c>
      <c r="U615">
        <v>2125.23</v>
      </c>
      <c r="V615">
        <v>0</v>
      </c>
      <c r="W615">
        <v>2283.04</v>
      </c>
      <c r="X615">
        <v>1053.69</v>
      </c>
      <c r="Y615">
        <v>121.97</v>
      </c>
      <c r="Z615">
        <v>0</v>
      </c>
      <c r="AA615">
        <v>153.81</v>
      </c>
      <c r="AB615">
        <f t="shared" si="27"/>
        <v>1268.0550000000001</v>
      </c>
      <c r="AC615">
        <f t="shared" si="28"/>
        <v>2283.04</v>
      </c>
      <c r="AD615">
        <f t="shared" si="29"/>
        <v>2789.7210000000005</v>
      </c>
    </row>
    <row r="616" spans="1:30" x14ac:dyDescent="0.3">
      <c r="A616">
        <v>755487</v>
      </c>
      <c r="B616" t="s">
        <v>252</v>
      </c>
      <c r="C616" t="s">
        <v>28</v>
      </c>
      <c r="D616">
        <v>7992</v>
      </c>
      <c r="E616">
        <v>8155</v>
      </c>
      <c r="F616" t="s">
        <v>253</v>
      </c>
      <c r="G616">
        <v>5</v>
      </c>
      <c r="H616" t="s">
        <v>30</v>
      </c>
      <c r="I616" t="s">
        <v>31</v>
      </c>
      <c r="J616">
        <v>1645</v>
      </c>
      <c r="K616" t="s">
        <v>254</v>
      </c>
      <c r="L616">
        <v>1645</v>
      </c>
      <c r="M616" t="s">
        <v>254</v>
      </c>
      <c r="N616" t="s">
        <v>255</v>
      </c>
      <c r="O616" t="s">
        <v>67</v>
      </c>
      <c r="P616" t="s">
        <v>134</v>
      </c>
      <c r="Q616" t="s">
        <v>37</v>
      </c>
      <c r="R616" t="s">
        <v>36</v>
      </c>
      <c r="S616" t="s">
        <v>37</v>
      </c>
      <c r="T616">
        <v>376722.2</v>
      </c>
      <c r="U616">
        <v>0</v>
      </c>
      <c r="V616">
        <v>0</v>
      </c>
      <c r="W616">
        <v>0</v>
      </c>
      <c r="X616">
        <v>10636.14</v>
      </c>
      <c r="Y616">
        <v>0</v>
      </c>
      <c r="Z616">
        <v>0</v>
      </c>
      <c r="AA616">
        <v>0</v>
      </c>
      <c r="AB616">
        <f t="shared" si="27"/>
        <v>31393.516666666666</v>
      </c>
      <c r="AC616">
        <f t="shared" si="28"/>
        <v>0</v>
      </c>
      <c r="AD616">
        <f t="shared" si="29"/>
        <v>69065.736666666679</v>
      </c>
    </row>
    <row r="617" spans="1:30" x14ac:dyDescent="0.3">
      <c r="A617">
        <v>728229</v>
      </c>
      <c r="B617" t="s">
        <v>1245</v>
      </c>
      <c r="C617" t="s">
        <v>28</v>
      </c>
      <c r="D617">
        <v>7992</v>
      </c>
      <c r="E617">
        <v>8145</v>
      </c>
      <c r="F617" t="s">
        <v>162</v>
      </c>
      <c r="G617">
        <v>5</v>
      </c>
      <c r="H617" t="s">
        <v>30</v>
      </c>
      <c r="I617" t="s">
        <v>31</v>
      </c>
      <c r="J617">
        <v>1607</v>
      </c>
      <c r="K617" t="s">
        <v>537</v>
      </c>
      <c r="L617">
        <v>1607</v>
      </c>
      <c r="M617" t="s">
        <v>537</v>
      </c>
      <c r="N617" t="s">
        <v>612</v>
      </c>
      <c r="O617" t="s">
        <v>67</v>
      </c>
      <c r="P617" t="s">
        <v>353</v>
      </c>
      <c r="Q617" t="s">
        <v>36</v>
      </c>
      <c r="R617" t="s">
        <v>36</v>
      </c>
      <c r="S617" t="s">
        <v>37</v>
      </c>
      <c r="T617">
        <v>9160.39</v>
      </c>
      <c r="U617">
        <v>0</v>
      </c>
      <c r="V617">
        <v>0</v>
      </c>
      <c r="W617">
        <v>0</v>
      </c>
      <c r="X617">
        <v>834.7</v>
      </c>
      <c r="Y617">
        <v>0</v>
      </c>
      <c r="Z617">
        <v>0</v>
      </c>
      <c r="AA617">
        <v>0</v>
      </c>
      <c r="AB617">
        <f t="shared" si="27"/>
        <v>763.36583333333328</v>
      </c>
      <c r="AC617">
        <f t="shared" si="28"/>
        <v>0</v>
      </c>
      <c r="AD617">
        <f t="shared" si="29"/>
        <v>1679.4048333333333</v>
      </c>
    </row>
    <row r="618" spans="1:30" x14ac:dyDescent="0.3">
      <c r="A618">
        <v>219290</v>
      </c>
      <c r="B618" t="s">
        <v>1246</v>
      </c>
      <c r="C618" t="s">
        <v>28</v>
      </c>
      <c r="D618">
        <v>7994</v>
      </c>
      <c r="E618">
        <v>8149</v>
      </c>
      <c r="F618" t="s">
        <v>1247</v>
      </c>
      <c r="G618">
        <v>4</v>
      </c>
      <c r="H618" t="s">
        <v>40</v>
      </c>
      <c r="I618" t="s">
        <v>96</v>
      </c>
      <c r="J618">
        <v>73311</v>
      </c>
      <c r="K618" t="s">
        <v>167</v>
      </c>
      <c r="L618">
        <v>73311</v>
      </c>
      <c r="M618" t="s">
        <v>167</v>
      </c>
      <c r="N618" t="s">
        <v>1248</v>
      </c>
      <c r="O618" t="s">
        <v>34</v>
      </c>
      <c r="P618" t="s">
        <v>1249</v>
      </c>
      <c r="Q618" t="s">
        <v>36</v>
      </c>
      <c r="R618" t="s">
        <v>36</v>
      </c>
      <c r="S618" t="s">
        <v>36</v>
      </c>
      <c r="T618">
        <v>22425.5</v>
      </c>
      <c r="U618">
        <v>13455.3</v>
      </c>
      <c r="V618">
        <v>0</v>
      </c>
      <c r="W618">
        <v>0</v>
      </c>
      <c r="X618">
        <v>1325.26</v>
      </c>
      <c r="Y618">
        <v>768.62</v>
      </c>
      <c r="Z618">
        <v>0</v>
      </c>
      <c r="AA618">
        <v>0</v>
      </c>
      <c r="AB618">
        <f t="shared" si="27"/>
        <v>1868.7916666666667</v>
      </c>
      <c r="AC618">
        <f t="shared" si="28"/>
        <v>0</v>
      </c>
      <c r="AD618">
        <f t="shared" si="29"/>
        <v>4111.3416666666672</v>
      </c>
    </row>
    <row r="619" spans="1:30" x14ac:dyDescent="0.3">
      <c r="A619">
        <v>76433</v>
      </c>
      <c r="B619" t="s">
        <v>768</v>
      </c>
      <c r="C619" t="s">
        <v>28</v>
      </c>
      <c r="D619">
        <v>7992</v>
      </c>
      <c r="E619">
        <v>8126</v>
      </c>
      <c r="F619" t="s">
        <v>769</v>
      </c>
      <c r="G619">
        <v>5</v>
      </c>
      <c r="H619" t="s">
        <v>30</v>
      </c>
      <c r="I619" t="s">
        <v>31</v>
      </c>
      <c r="J619">
        <v>2133</v>
      </c>
      <c r="K619" t="s">
        <v>132</v>
      </c>
      <c r="L619">
        <v>2133</v>
      </c>
      <c r="M619" t="s">
        <v>132</v>
      </c>
      <c r="N619" t="s">
        <v>133</v>
      </c>
      <c r="O619" t="s">
        <v>67</v>
      </c>
      <c r="P619" t="s">
        <v>99</v>
      </c>
      <c r="Q619" t="s">
        <v>37</v>
      </c>
      <c r="R619" t="s">
        <v>36</v>
      </c>
      <c r="S619" t="s">
        <v>37</v>
      </c>
      <c r="T619">
        <v>124795.72</v>
      </c>
      <c r="U619">
        <v>0</v>
      </c>
      <c r="V619">
        <v>35655.919999999998</v>
      </c>
      <c r="W619">
        <v>0</v>
      </c>
      <c r="X619">
        <v>3976.97</v>
      </c>
      <c r="Y619">
        <v>0</v>
      </c>
      <c r="Z619">
        <v>971.3</v>
      </c>
      <c r="AA619">
        <v>0</v>
      </c>
      <c r="AB619">
        <f t="shared" si="27"/>
        <v>10399.643333333333</v>
      </c>
      <c r="AC619">
        <f t="shared" si="28"/>
        <v>35655.919999999998</v>
      </c>
      <c r="AD619">
        <f t="shared" si="29"/>
        <v>22879.215333333337</v>
      </c>
    </row>
    <row r="620" spans="1:30" x14ac:dyDescent="0.3">
      <c r="A620">
        <v>897931</v>
      </c>
      <c r="B620" t="s">
        <v>1250</v>
      </c>
      <c r="C620" t="s">
        <v>28</v>
      </c>
      <c r="D620">
        <v>7994</v>
      </c>
      <c r="E620">
        <v>8165</v>
      </c>
      <c r="F620" t="s">
        <v>29</v>
      </c>
      <c r="G620">
        <v>5</v>
      </c>
      <c r="H620" t="s">
        <v>30</v>
      </c>
      <c r="I620" t="s">
        <v>31</v>
      </c>
      <c r="J620">
        <v>2009</v>
      </c>
      <c r="K620" t="s">
        <v>245</v>
      </c>
      <c r="L620">
        <v>2009</v>
      </c>
      <c r="M620" t="s">
        <v>245</v>
      </c>
      <c r="N620" t="s">
        <v>246</v>
      </c>
      <c r="O620" t="s">
        <v>34</v>
      </c>
      <c r="P620" t="s">
        <v>87</v>
      </c>
      <c r="Q620" t="s">
        <v>36</v>
      </c>
      <c r="R620" t="s">
        <v>36</v>
      </c>
      <c r="S620" t="s">
        <v>37</v>
      </c>
      <c r="T620">
        <v>121.45</v>
      </c>
      <c r="U620">
        <v>0</v>
      </c>
      <c r="V620">
        <v>0</v>
      </c>
      <c r="W620">
        <v>0</v>
      </c>
      <c r="X620">
        <v>18.22</v>
      </c>
      <c r="Y620">
        <v>0</v>
      </c>
      <c r="Z620">
        <v>0</v>
      </c>
      <c r="AA620">
        <v>0</v>
      </c>
      <c r="AB620">
        <f t="shared" si="27"/>
        <v>10.120833333333334</v>
      </c>
      <c r="AC620">
        <f t="shared" si="28"/>
        <v>0</v>
      </c>
      <c r="AD620">
        <f t="shared" si="29"/>
        <v>22.265833333333337</v>
      </c>
    </row>
    <row r="621" spans="1:30" x14ac:dyDescent="0.3">
      <c r="A621">
        <v>183664</v>
      </c>
      <c r="B621" t="s">
        <v>674</v>
      </c>
      <c r="C621" t="s">
        <v>28</v>
      </c>
      <c r="D621">
        <v>1075</v>
      </c>
      <c r="E621">
        <v>8149</v>
      </c>
      <c r="F621" t="s">
        <v>622</v>
      </c>
      <c r="G621">
        <v>3</v>
      </c>
      <c r="H621" t="s">
        <v>170</v>
      </c>
      <c r="I621" t="s">
        <v>96</v>
      </c>
      <c r="J621">
        <v>21373</v>
      </c>
      <c r="K621" t="s">
        <v>220</v>
      </c>
      <c r="L621">
        <v>21373</v>
      </c>
      <c r="M621" t="s">
        <v>220</v>
      </c>
      <c r="N621" t="s">
        <v>255</v>
      </c>
      <c r="O621" t="s">
        <v>43</v>
      </c>
      <c r="P621" t="s">
        <v>1197</v>
      </c>
      <c r="Q621" t="s">
        <v>36</v>
      </c>
      <c r="R621" t="s">
        <v>36</v>
      </c>
      <c r="S621" t="s">
        <v>36</v>
      </c>
      <c r="T621">
        <v>5155.76</v>
      </c>
      <c r="U621">
        <v>0</v>
      </c>
      <c r="V621">
        <v>-878.56</v>
      </c>
      <c r="W621">
        <v>0</v>
      </c>
      <c r="X621">
        <v>170.25</v>
      </c>
      <c r="Y621">
        <v>0</v>
      </c>
      <c r="Z621">
        <v>-21.63</v>
      </c>
      <c r="AA621">
        <v>0</v>
      </c>
      <c r="AB621">
        <f t="shared" si="27"/>
        <v>429.6466666666667</v>
      </c>
      <c r="AC621">
        <f t="shared" si="28"/>
        <v>-878.56</v>
      </c>
      <c r="AD621">
        <f t="shared" si="29"/>
        <v>945.22266666666678</v>
      </c>
    </row>
    <row r="622" spans="1:30" x14ac:dyDescent="0.3">
      <c r="A622">
        <v>821084</v>
      </c>
      <c r="B622" t="s">
        <v>178</v>
      </c>
      <c r="C622" t="s">
        <v>28</v>
      </c>
      <c r="D622">
        <v>7992</v>
      </c>
      <c r="E622">
        <v>8145</v>
      </c>
      <c r="F622" t="s">
        <v>162</v>
      </c>
      <c r="G622">
        <v>5</v>
      </c>
      <c r="H622" t="s">
        <v>30</v>
      </c>
      <c r="I622" t="s">
        <v>31</v>
      </c>
      <c r="J622">
        <v>815</v>
      </c>
      <c r="K622" t="s">
        <v>163</v>
      </c>
      <c r="L622">
        <v>815</v>
      </c>
      <c r="M622" t="s">
        <v>163</v>
      </c>
      <c r="N622" t="s">
        <v>179</v>
      </c>
      <c r="O622" t="s">
        <v>67</v>
      </c>
      <c r="P622" t="s">
        <v>540</v>
      </c>
      <c r="Q622" t="s">
        <v>36</v>
      </c>
      <c r="R622" t="s">
        <v>36</v>
      </c>
      <c r="S622" t="s">
        <v>37</v>
      </c>
      <c r="T622">
        <v>1694.88</v>
      </c>
      <c r="U622">
        <v>0</v>
      </c>
      <c r="V622">
        <v>0</v>
      </c>
      <c r="W622">
        <v>878.64</v>
      </c>
      <c r="X622">
        <v>146.71</v>
      </c>
      <c r="Y622">
        <v>0</v>
      </c>
      <c r="Z622">
        <v>0</v>
      </c>
      <c r="AA622">
        <v>49.52</v>
      </c>
      <c r="AB622">
        <f t="shared" si="27"/>
        <v>141.24</v>
      </c>
      <c r="AC622">
        <f t="shared" si="28"/>
        <v>878.64</v>
      </c>
      <c r="AD622">
        <f t="shared" si="29"/>
        <v>310.72800000000007</v>
      </c>
    </row>
    <row r="623" spans="1:30" x14ac:dyDescent="0.3">
      <c r="A623">
        <v>743940</v>
      </c>
      <c r="B623" t="s">
        <v>161</v>
      </c>
      <c r="C623" t="s">
        <v>28</v>
      </c>
      <c r="D623">
        <v>7992</v>
      </c>
      <c r="E623">
        <v>8145</v>
      </c>
      <c r="F623" t="s">
        <v>162</v>
      </c>
      <c r="G623">
        <v>5</v>
      </c>
      <c r="H623" t="s">
        <v>30</v>
      </c>
      <c r="I623" t="s">
        <v>31</v>
      </c>
      <c r="J623">
        <v>815</v>
      </c>
      <c r="K623" t="s">
        <v>163</v>
      </c>
      <c r="L623">
        <v>815</v>
      </c>
      <c r="M623" t="s">
        <v>163</v>
      </c>
      <c r="N623" t="s">
        <v>164</v>
      </c>
      <c r="O623" t="s">
        <v>67</v>
      </c>
      <c r="P623" t="s">
        <v>540</v>
      </c>
      <c r="Q623" t="s">
        <v>36</v>
      </c>
      <c r="R623" t="s">
        <v>36</v>
      </c>
      <c r="S623" t="s">
        <v>37</v>
      </c>
      <c r="T623">
        <v>0</v>
      </c>
      <c r="U623">
        <v>0</v>
      </c>
      <c r="V623">
        <v>0</v>
      </c>
      <c r="W623">
        <v>3514.44</v>
      </c>
      <c r="X623">
        <v>0</v>
      </c>
      <c r="Y623">
        <v>0</v>
      </c>
      <c r="Z623">
        <v>0</v>
      </c>
      <c r="AA623">
        <v>197.82</v>
      </c>
      <c r="AB623">
        <f t="shared" si="27"/>
        <v>0</v>
      </c>
      <c r="AC623">
        <f t="shared" si="28"/>
        <v>3514.44</v>
      </c>
      <c r="AD623">
        <f t="shared" si="29"/>
        <v>0</v>
      </c>
    </row>
    <row r="624" spans="1:30" x14ac:dyDescent="0.3">
      <c r="A624">
        <v>898146</v>
      </c>
      <c r="B624" t="s">
        <v>1251</v>
      </c>
      <c r="C624" t="s">
        <v>28</v>
      </c>
      <c r="D624">
        <v>7992</v>
      </c>
      <c r="E624">
        <v>8195</v>
      </c>
      <c r="F624" t="s">
        <v>79</v>
      </c>
      <c r="G624">
        <v>5</v>
      </c>
      <c r="H624" t="s">
        <v>30</v>
      </c>
      <c r="I624" t="s">
        <v>31</v>
      </c>
      <c r="J624">
        <v>2336</v>
      </c>
      <c r="K624" t="s">
        <v>337</v>
      </c>
      <c r="L624">
        <v>2336</v>
      </c>
      <c r="M624" t="s">
        <v>337</v>
      </c>
      <c r="N624" t="s">
        <v>338</v>
      </c>
      <c r="O624" t="s">
        <v>67</v>
      </c>
      <c r="P624" t="s">
        <v>295</v>
      </c>
      <c r="Q624" t="s">
        <v>36</v>
      </c>
      <c r="R624" t="s">
        <v>36</v>
      </c>
      <c r="S624" t="s">
        <v>37</v>
      </c>
      <c r="T624">
        <v>2033.29</v>
      </c>
      <c r="U624">
        <v>0</v>
      </c>
      <c r="V624">
        <v>0</v>
      </c>
      <c r="W624">
        <v>0</v>
      </c>
      <c r="X624">
        <v>307.64</v>
      </c>
      <c r="Y624">
        <v>0</v>
      </c>
      <c r="Z624">
        <v>0</v>
      </c>
      <c r="AA624">
        <v>0</v>
      </c>
      <c r="AB624">
        <f t="shared" si="27"/>
        <v>169.44083333333333</v>
      </c>
      <c r="AC624">
        <f t="shared" si="28"/>
        <v>0</v>
      </c>
      <c r="AD624">
        <f t="shared" si="29"/>
        <v>372.76983333333334</v>
      </c>
    </row>
    <row r="625" spans="1:30" x14ac:dyDescent="0.3">
      <c r="A625">
        <v>3180</v>
      </c>
      <c r="B625" t="s">
        <v>256</v>
      </c>
      <c r="C625" t="s">
        <v>28</v>
      </c>
      <c r="D625">
        <v>7001</v>
      </c>
      <c r="E625">
        <v>8149</v>
      </c>
      <c r="F625" t="s">
        <v>199</v>
      </c>
      <c r="G625">
        <v>5</v>
      </c>
      <c r="H625" t="s">
        <v>30</v>
      </c>
      <c r="I625" t="s">
        <v>96</v>
      </c>
      <c r="J625">
        <v>72702</v>
      </c>
      <c r="K625" t="s">
        <v>250</v>
      </c>
      <c r="L625">
        <v>72702</v>
      </c>
      <c r="M625" t="s">
        <v>250</v>
      </c>
      <c r="N625" t="s">
        <v>102</v>
      </c>
      <c r="O625" t="s">
        <v>67</v>
      </c>
      <c r="P625" t="s">
        <v>53</v>
      </c>
      <c r="Q625" t="s">
        <v>36</v>
      </c>
      <c r="R625" t="s">
        <v>36</v>
      </c>
      <c r="S625" t="s">
        <v>37</v>
      </c>
      <c r="T625">
        <v>7162.78</v>
      </c>
      <c r="U625">
        <v>7162.78</v>
      </c>
      <c r="V625">
        <v>0</v>
      </c>
      <c r="W625">
        <v>0</v>
      </c>
      <c r="X625">
        <v>240.36</v>
      </c>
      <c r="Y625">
        <v>240.36</v>
      </c>
      <c r="Z625">
        <v>0</v>
      </c>
      <c r="AA625">
        <v>0</v>
      </c>
      <c r="AB625">
        <f t="shared" si="27"/>
        <v>596.89833333333331</v>
      </c>
      <c r="AC625">
        <f t="shared" si="28"/>
        <v>0</v>
      </c>
      <c r="AD625">
        <f t="shared" si="29"/>
        <v>1313.1763333333333</v>
      </c>
    </row>
    <row r="626" spans="1:30" x14ac:dyDescent="0.3">
      <c r="A626">
        <v>235536</v>
      </c>
      <c r="B626" t="s">
        <v>1252</v>
      </c>
      <c r="C626" t="s">
        <v>28</v>
      </c>
      <c r="D626">
        <v>7003</v>
      </c>
      <c r="E626">
        <v>8148</v>
      </c>
      <c r="F626" t="s">
        <v>1253</v>
      </c>
      <c r="G626">
        <v>2</v>
      </c>
      <c r="H626" t="s">
        <v>71</v>
      </c>
      <c r="I626" t="s">
        <v>31</v>
      </c>
      <c r="J626">
        <v>40461</v>
      </c>
      <c r="K626" t="s">
        <v>41</v>
      </c>
      <c r="L626">
        <v>40461</v>
      </c>
      <c r="M626" t="s">
        <v>41</v>
      </c>
      <c r="N626">
        <v>0</v>
      </c>
      <c r="O626" t="s">
        <v>43</v>
      </c>
      <c r="P626" t="s">
        <v>44</v>
      </c>
      <c r="Q626" t="s">
        <v>36</v>
      </c>
      <c r="R626" t="s">
        <v>36</v>
      </c>
      <c r="S626" t="s">
        <v>36</v>
      </c>
      <c r="T626">
        <v>3496.5</v>
      </c>
      <c r="U626">
        <v>0</v>
      </c>
      <c r="V626">
        <v>0</v>
      </c>
      <c r="W626">
        <v>0</v>
      </c>
      <c r="X626">
        <v>217.57</v>
      </c>
      <c r="Y626">
        <v>0</v>
      </c>
      <c r="Z626">
        <v>0</v>
      </c>
      <c r="AA626">
        <v>0</v>
      </c>
      <c r="AB626">
        <f t="shared" si="27"/>
        <v>291.375</v>
      </c>
      <c r="AC626">
        <f t="shared" si="28"/>
        <v>0</v>
      </c>
      <c r="AD626">
        <f t="shared" si="29"/>
        <v>641.02500000000009</v>
      </c>
    </row>
    <row r="627" spans="1:30" x14ac:dyDescent="0.3">
      <c r="A627">
        <v>88926</v>
      </c>
      <c r="B627" t="s">
        <v>1254</v>
      </c>
      <c r="C627" t="s">
        <v>28</v>
      </c>
      <c r="D627">
        <v>7992</v>
      </c>
      <c r="E627">
        <v>8149</v>
      </c>
      <c r="F627" t="s">
        <v>1070</v>
      </c>
      <c r="G627">
        <v>5</v>
      </c>
      <c r="H627" t="s">
        <v>30</v>
      </c>
      <c r="I627" t="s">
        <v>31</v>
      </c>
      <c r="J627">
        <v>1205</v>
      </c>
      <c r="K627" t="s">
        <v>158</v>
      </c>
      <c r="L627">
        <v>1205</v>
      </c>
      <c r="M627" t="s">
        <v>158</v>
      </c>
      <c r="N627" t="s">
        <v>159</v>
      </c>
      <c r="O627" t="s">
        <v>34</v>
      </c>
      <c r="P627" t="s">
        <v>985</v>
      </c>
      <c r="Q627" t="s">
        <v>36</v>
      </c>
      <c r="R627" t="s">
        <v>36</v>
      </c>
      <c r="S627" t="s">
        <v>37</v>
      </c>
      <c r="T627">
        <v>20061.2</v>
      </c>
      <c r="U627">
        <v>0</v>
      </c>
      <c r="V627">
        <v>0</v>
      </c>
      <c r="W627">
        <v>0</v>
      </c>
      <c r="X627">
        <v>-5.89</v>
      </c>
      <c r="Y627">
        <v>0</v>
      </c>
      <c r="Z627">
        <v>0</v>
      </c>
      <c r="AA627">
        <v>0</v>
      </c>
      <c r="AB627">
        <f t="shared" si="27"/>
        <v>1671.7666666666667</v>
      </c>
      <c r="AC627">
        <f t="shared" si="28"/>
        <v>0</v>
      </c>
      <c r="AD627">
        <f t="shared" si="29"/>
        <v>3677.8866666666668</v>
      </c>
    </row>
    <row r="628" spans="1:30" x14ac:dyDescent="0.3">
      <c r="A628">
        <v>549570</v>
      </c>
      <c r="B628" t="s">
        <v>1255</v>
      </c>
      <c r="C628" t="s">
        <v>28</v>
      </c>
      <c r="D628">
        <v>7994</v>
      </c>
      <c r="E628">
        <v>8147</v>
      </c>
      <c r="F628" t="s">
        <v>89</v>
      </c>
      <c r="G628">
        <v>5</v>
      </c>
      <c r="H628" t="s">
        <v>30</v>
      </c>
      <c r="I628" t="s">
        <v>31</v>
      </c>
      <c r="J628">
        <v>1156</v>
      </c>
      <c r="K628" t="s">
        <v>137</v>
      </c>
      <c r="L628">
        <v>1156</v>
      </c>
      <c r="M628" t="s">
        <v>137</v>
      </c>
      <c r="N628" t="s">
        <v>138</v>
      </c>
      <c r="O628" t="s">
        <v>34</v>
      </c>
      <c r="P628" t="s">
        <v>441</v>
      </c>
      <c r="Q628" t="s">
        <v>36</v>
      </c>
      <c r="R628" t="s">
        <v>36</v>
      </c>
      <c r="S628" t="s">
        <v>37</v>
      </c>
      <c r="T628">
        <v>0</v>
      </c>
      <c r="U628">
        <v>0</v>
      </c>
      <c r="V628">
        <v>0</v>
      </c>
      <c r="W628">
        <v>0</v>
      </c>
      <c r="X628">
        <v>266.77</v>
      </c>
      <c r="Y628">
        <v>266.77</v>
      </c>
      <c r="Z628">
        <v>0</v>
      </c>
      <c r="AA628">
        <v>0</v>
      </c>
      <c r="AB628">
        <f t="shared" si="27"/>
        <v>0</v>
      </c>
      <c r="AC628">
        <f t="shared" si="28"/>
        <v>0</v>
      </c>
      <c r="AD628">
        <f t="shared" si="29"/>
        <v>0</v>
      </c>
    </row>
    <row r="629" spans="1:30" x14ac:dyDescent="0.3">
      <c r="A629">
        <v>406712</v>
      </c>
      <c r="B629" t="s">
        <v>1256</v>
      </c>
      <c r="C629" t="s">
        <v>28</v>
      </c>
      <c r="D629">
        <v>7001</v>
      </c>
      <c r="E629">
        <v>8149</v>
      </c>
      <c r="F629" t="s">
        <v>596</v>
      </c>
      <c r="G629">
        <v>2</v>
      </c>
      <c r="H629" t="s">
        <v>71</v>
      </c>
      <c r="I629" t="s">
        <v>597</v>
      </c>
      <c r="J629">
        <v>73248</v>
      </c>
      <c r="K629" t="s">
        <v>598</v>
      </c>
      <c r="L629">
        <v>73248</v>
      </c>
      <c r="M629" t="s">
        <v>598</v>
      </c>
      <c r="N629">
        <v>0</v>
      </c>
      <c r="O629" t="s">
        <v>34</v>
      </c>
      <c r="P629" t="s">
        <v>77</v>
      </c>
      <c r="Q629" t="s">
        <v>37</v>
      </c>
      <c r="R629" t="s">
        <v>36</v>
      </c>
      <c r="S629" t="s">
        <v>36</v>
      </c>
      <c r="T629">
        <v>2751.12</v>
      </c>
      <c r="U629">
        <v>2751.12</v>
      </c>
      <c r="V629">
        <v>0</v>
      </c>
      <c r="W629">
        <v>0</v>
      </c>
      <c r="X629">
        <v>79.42</v>
      </c>
      <c r="Y629">
        <v>79.42</v>
      </c>
      <c r="Z629">
        <v>0</v>
      </c>
      <c r="AA629">
        <v>0</v>
      </c>
      <c r="AB629">
        <f t="shared" si="27"/>
        <v>229.26</v>
      </c>
      <c r="AC629">
        <f t="shared" si="28"/>
        <v>0</v>
      </c>
      <c r="AD629">
        <f t="shared" si="29"/>
        <v>504.37200000000001</v>
      </c>
    </row>
    <row r="630" spans="1:30" x14ac:dyDescent="0.3">
      <c r="A630">
        <v>392469</v>
      </c>
      <c r="B630" t="s">
        <v>291</v>
      </c>
      <c r="C630" t="s">
        <v>28</v>
      </c>
      <c r="D630">
        <v>837</v>
      </c>
      <c r="E630">
        <v>8149</v>
      </c>
      <c r="F630" t="s">
        <v>292</v>
      </c>
      <c r="G630">
        <v>2</v>
      </c>
      <c r="H630" t="s">
        <v>71</v>
      </c>
      <c r="I630" t="s">
        <v>96</v>
      </c>
      <c r="J630">
        <v>40848</v>
      </c>
      <c r="K630" t="s">
        <v>120</v>
      </c>
      <c r="L630">
        <v>40848</v>
      </c>
      <c r="M630" t="s">
        <v>120</v>
      </c>
      <c r="N630">
        <v>0</v>
      </c>
      <c r="O630" t="s">
        <v>34</v>
      </c>
      <c r="P630" t="s">
        <v>1257</v>
      </c>
      <c r="Q630" t="s">
        <v>36</v>
      </c>
      <c r="R630" t="s">
        <v>36</v>
      </c>
      <c r="S630" t="s">
        <v>36</v>
      </c>
      <c r="T630">
        <v>2954.5</v>
      </c>
      <c r="U630">
        <v>0</v>
      </c>
      <c r="V630">
        <v>0</v>
      </c>
      <c r="W630">
        <v>0</v>
      </c>
      <c r="X630">
        <v>360.72</v>
      </c>
      <c r="Y630">
        <v>0</v>
      </c>
      <c r="Z630">
        <v>0</v>
      </c>
      <c r="AA630">
        <v>0</v>
      </c>
      <c r="AB630">
        <f t="shared" si="27"/>
        <v>246.20833333333334</v>
      </c>
      <c r="AC630">
        <f t="shared" si="28"/>
        <v>0</v>
      </c>
      <c r="AD630">
        <f t="shared" si="29"/>
        <v>541.65833333333342</v>
      </c>
    </row>
    <row r="631" spans="1:30" x14ac:dyDescent="0.3">
      <c r="A631">
        <v>248350</v>
      </c>
      <c r="B631" t="s">
        <v>829</v>
      </c>
      <c r="C631" t="s">
        <v>28</v>
      </c>
      <c r="D631">
        <v>7003</v>
      </c>
      <c r="E631">
        <v>8148</v>
      </c>
      <c r="F631" t="s">
        <v>753</v>
      </c>
      <c r="G631">
        <v>3</v>
      </c>
      <c r="H631" t="s">
        <v>170</v>
      </c>
      <c r="I631" t="s">
        <v>31</v>
      </c>
      <c r="J631">
        <v>40461</v>
      </c>
      <c r="K631" t="s">
        <v>41</v>
      </c>
      <c r="L631">
        <v>40461</v>
      </c>
      <c r="M631" t="s">
        <v>41</v>
      </c>
      <c r="N631" t="s">
        <v>318</v>
      </c>
      <c r="O631" t="s">
        <v>43</v>
      </c>
      <c r="P631" t="s">
        <v>295</v>
      </c>
      <c r="Q631" t="s">
        <v>36</v>
      </c>
      <c r="R631" t="s">
        <v>36</v>
      </c>
      <c r="S631" t="s">
        <v>36</v>
      </c>
      <c r="T631">
        <v>6875.84</v>
      </c>
      <c r="U631">
        <v>0</v>
      </c>
      <c r="V631">
        <v>0</v>
      </c>
      <c r="W631">
        <v>0</v>
      </c>
      <c r="X631">
        <v>582.99</v>
      </c>
      <c r="Y631">
        <v>0</v>
      </c>
      <c r="Z631">
        <v>0</v>
      </c>
      <c r="AA631">
        <v>0</v>
      </c>
      <c r="AB631">
        <f t="shared" si="27"/>
        <v>572.98666666666668</v>
      </c>
      <c r="AC631">
        <f t="shared" si="28"/>
        <v>0</v>
      </c>
      <c r="AD631">
        <f t="shared" si="29"/>
        <v>1260.5706666666667</v>
      </c>
    </row>
    <row r="632" spans="1:30" x14ac:dyDescent="0.3">
      <c r="A632">
        <v>819707</v>
      </c>
      <c r="B632" t="s">
        <v>1058</v>
      </c>
      <c r="C632" t="s">
        <v>28</v>
      </c>
      <c r="D632">
        <v>7994</v>
      </c>
      <c r="E632">
        <v>8173</v>
      </c>
      <c r="F632" t="s">
        <v>672</v>
      </c>
      <c r="G632">
        <v>2</v>
      </c>
      <c r="H632" t="s">
        <v>71</v>
      </c>
      <c r="I632" t="s">
        <v>31</v>
      </c>
      <c r="J632">
        <v>72859</v>
      </c>
      <c r="K632" t="s">
        <v>274</v>
      </c>
      <c r="L632">
        <v>72859</v>
      </c>
      <c r="M632" t="s">
        <v>274</v>
      </c>
      <c r="N632">
        <v>0</v>
      </c>
      <c r="O632" t="s">
        <v>34</v>
      </c>
      <c r="P632" t="s">
        <v>881</v>
      </c>
      <c r="Q632" t="s">
        <v>36</v>
      </c>
      <c r="R632" t="s">
        <v>36</v>
      </c>
      <c r="S632" t="s">
        <v>36</v>
      </c>
      <c r="T632">
        <v>6978.24</v>
      </c>
      <c r="U632">
        <v>0</v>
      </c>
      <c r="V632">
        <v>0</v>
      </c>
      <c r="W632">
        <v>0</v>
      </c>
      <c r="X632">
        <v>386.23</v>
      </c>
      <c r="Y632">
        <v>0</v>
      </c>
      <c r="Z632">
        <v>0</v>
      </c>
      <c r="AA632">
        <v>0</v>
      </c>
      <c r="AB632">
        <f t="shared" si="27"/>
        <v>581.52</v>
      </c>
      <c r="AC632">
        <f t="shared" si="28"/>
        <v>0</v>
      </c>
      <c r="AD632">
        <f t="shared" si="29"/>
        <v>1279.3440000000001</v>
      </c>
    </row>
    <row r="633" spans="1:30" x14ac:dyDescent="0.3">
      <c r="A633">
        <v>821086</v>
      </c>
      <c r="B633" t="s">
        <v>1258</v>
      </c>
      <c r="C633" t="s">
        <v>28</v>
      </c>
      <c r="D633">
        <v>7992</v>
      </c>
      <c r="E633">
        <v>8155</v>
      </c>
      <c r="F633" t="s">
        <v>59</v>
      </c>
      <c r="G633">
        <v>5</v>
      </c>
      <c r="H633" t="s">
        <v>30</v>
      </c>
      <c r="I633" t="s">
        <v>31</v>
      </c>
      <c r="J633">
        <v>815</v>
      </c>
      <c r="K633" t="s">
        <v>163</v>
      </c>
      <c r="L633">
        <v>815</v>
      </c>
      <c r="M633" t="s">
        <v>163</v>
      </c>
      <c r="N633" t="s">
        <v>179</v>
      </c>
      <c r="O633" t="s">
        <v>67</v>
      </c>
      <c r="P633" t="s">
        <v>327</v>
      </c>
      <c r="Q633" t="s">
        <v>36</v>
      </c>
      <c r="R633" t="s">
        <v>36</v>
      </c>
      <c r="S633" t="s">
        <v>37</v>
      </c>
      <c r="T633">
        <v>5662.73</v>
      </c>
      <c r="U633">
        <v>0</v>
      </c>
      <c r="V633">
        <v>0</v>
      </c>
      <c r="W633">
        <v>0</v>
      </c>
      <c r="X633">
        <v>399.23</v>
      </c>
      <c r="Y633">
        <v>0</v>
      </c>
      <c r="Z633">
        <v>0</v>
      </c>
      <c r="AA633">
        <v>0</v>
      </c>
      <c r="AB633">
        <f t="shared" si="27"/>
        <v>471.89416666666665</v>
      </c>
      <c r="AC633">
        <f t="shared" si="28"/>
        <v>0</v>
      </c>
      <c r="AD633">
        <f t="shared" si="29"/>
        <v>1038.1671666666666</v>
      </c>
    </row>
    <row r="634" spans="1:30" x14ac:dyDescent="0.3">
      <c r="A634">
        <v>119318</v>
      </c>
      <c r="B634" t="s">
        <v>468</v>
      </c>
      <c r="C634" t="s">
        <v>28</v>
      </c>
      <c r="D634">
        <v>7992</v>
      </c>
      <c r="E634">
        <v>8149</v>
      </c>
      <c r="F634" t="s">
        <v>199</v>
      </c>
      <c r="G634">
        <v>5</v>
      </c>
      <c r="H634" t="s">
        <v>30</v>
      </c>
      <c r="I634" t="s">
        <v>96</v>
      </c>
      <c r="J634">
        <v>1468</v>
      </c>
      <c r="K634" t="s">
        <v>281</v>
      </c>
      <c r="L634">
        <v>1468</v>
      </c>
      <c r="M634" t="s">
        <v>281</v>
      </c>
      <c r="N634" t="s">
        <v>282</v>
      </c>
      <c r="O634" t="s">
        <v>67</v>
      </c>
      <c r="P634" t="s">
        <v>374</v>
      </c>
      <c r="Q634" t="s">
        <v>36</v>
      </c>
      <c r="R634" t="s">
        <v>36</v>
      </c>
      <c r="S634" t="s">
        <v>37</v>
      </c>
      <c r="T634">
        <v>0</v>
      </c>
      <c r="U634">
        <v>0</v>
      </c>
      <c r="V634">
        <v>11540.87</v>
      </c>
      <c r="W634">
        <v>0</v>
      </c>
      <c r="X634">
        <v>0</v>
      </c>
      <c r="Y634">
        <v>0</v>
      </c>
      <c r="Z634">
        <v>786.31</v>
      </c>
      <c r="AA634">
        <v>0</v>
      </c>
      <c r="AB634">
        <f t="shared" si="27"/>
        <v>0</v>
      </c>
      <c r="AC634">
        <f t="shared" si="28"/>
        <v>11540.87</v>
      </c>
      <c r="AD634">
        <f t="shared" si="29"/>
        <v>0</v>
      </c>
    </row>
    <row r="635" spans="1:30" x14ac:dyDescent="0.3">
      <c r="A635">
        <v>123736</v>
      </c>
      <c r="B635" t="s">
        <v>135</v>
      </c>
      <c r="C635" t="s">
        <v>28</v>
      </c>
      <c r="D635">
        <v>7994</v>
      </c>
      <c r="E635">
        <v>8149</v>
      </c>
      <c r="F635" t="s">
        <v>136</v>
      </c>
      <c r="G635">
        <v>5</v>
      </c>
      <c r="H635" t="s">
        <v>30</v>
      </c>
      <c r="I635" t="s">
        <v>31</v>
      </c>
      <c r="J635">
        <v>1156</v>
      </c>
      <c r="K635" t="s">
        <v>137</v>
      </c>
      <c r="L635">
        <v>1156</v>
      </c>
      <c r="M635" t="s">
        <v>137</v>
      </c>
      <c r="N635" t="s">
        <v>138</v>
      </c>
      <c r="O635" t="s">
        <v>34</v>
      </c>
      <c r="P635" t="s">
        <v>673</v>
      </c>
      <c r="Q635" t="s">
        <v>36</v>
      </c>
      <c r="R635" t="s">
        <v>36</v>
      </c>
      <c r="S635" t="s">
        <v>37</v>
      </c>
      <c r="T635">
        <v>2027.52</v>
      </c>
      <c r="U635">
        <v>0</v>
      </c>
      <c r="V635">
        <v>0</v>
      </c>
      <c r="W635">
        <v>0</v>
      </c>
      <c r="X635">
        <v>163.16</v>
      </c>
      <c r="Y635">
        <v>0</v>
      </c>
      <c r="Z635">
        <v>0</v>
      </c>
      <c r="AA635">
        <v>0</v>
      </c>
      <c r="AB635">
        <f t="shared" si="27"/>
        <v>168.96</v>
      </c>
      <c r="AC635">
        <f t="shared" si="28"/>
        <v>0</v>
      </c>
      <c r="AD635">
        <f t="shared" si="29"/>
        <v>371.71200000000005</v>
      </c>
    </row>
    <row r="636" spans="1:30" x14ac:dyDescent="0.3">
      <c r="A636">
        <v>561339</v>
      </c>
      <c r="B636" t="s">
        <v>1259</v>
      </c>
      <c r="C636" t="s">
        <v>28</v>
      </c>
      <c r="D636">
        <v>7595</v>
      </c>
      <c r="E636">
        <v>8149</v>
      </c>
      <c r="F636" t="s">
        <v>258</v>
      </c>
      <c r="G636">
        <v>4</v>
      </c>
      <c r="H636" t="s">
        <v>40</v>
      </c>
      <c r="I636" t="s">
        <v>96</v>
      </c>
      <c r="J636">
        <v>72507</v>
      </c>
      <c r="K636" t="s">
        <v>1260</v>
      </c>
      <c r="L636">
        <v>72480</v>
      </c>
      <c r="M636" t="s">
        <v>175</v>
      </c>
      <c r="N636" t="s">
        <v>260</v>
      </c>
      <c r="O636" t="s">
        <v>34</v>
      </c>
      <c r="P636" t="s">
        <v>1261</v>
      </c>
      <c r="Q636" t="s">
        <v>36</v>
      </c>
      <c r="R636" t="s">
        <v>36</v>
      </c>
      <c r="S636" t="s">
        <v>36</v>
      </c>
      <c r="T636">
        <v>5278.44</v>
      </c>
      <c r="U636">
        <v>5278.44</v>
      </c>
      <c r="V636">
        <v>0</v>
      </c>
      <c r="W636">
        <v>0</v>
      </c>
      <c r="X636">
        <v>546.78</v>
      </c>
      <c r="Y636">
        <v>546.78</v>
      </c>
      <c r="Z636">
        <v>0</v>
      </c>
      <c r="AA636">
        <v>0</v>
      </c>
      <c r="AB636">
        <f t="shared" si="27"/>
        <v>439.86999999999995</v>
      </c>
      <c r="AC636">
        <f t="shared" si="28"/>
        <v>0</v>
      </c>
      <c r="AD636">
        <f t="shared" si="29"/>
        <v>967.71399999999994</v>
      </c>
    </row>
    <row r="637" spans="1:30" x14ac:dyDescent="0.3">
      <c r="A637">
        <v>933492</v>
      </c>
      <c r="B637" t="s">
        <v>1262</v>
      </c>
      <c r="C637" t="s">
        <v>28</v>
      </c>
      <c r="D637">
        <v>7992</v>
      </c>
      <c r="E637">
        <v>8147</v>
      </c>
      <c r="F637" t="s">
        <v>89</v>
      </c>
      <c r="G637">
        <v>5</v>
      </c>
      <c r="H637" t="s">
        <v>30</v>
      </c>
      <c r="I637" t="s">
        <v>31</v>
      </c>
      <c r="J637">
        <v>1730</v>
      </c>
      <c r="K637" t="s">
        <v>371</v>
      </c>
      <c r="L637">
        <v>1730</v>
      </c>
      <c r="M637" t="s">
        <v>371</v>
      </c>
      <c r="N637" t="s">
        <v>372</v>
      </c>
      <c r="O637" t="s">
        <v>67</v>
      </c>
      <c r="P637" t="s">
        <v>407</v>
      </c>
      <c r="Q637" t="s">
        <v>37</v>
      </c>
      <c r="R637" t="s">
        <v>36</v>
      </c>
      <c r="S637" t="s">
        <v>37</v>
      </c>
      <c r="T637">
        <v>3463.76</v>
      </c>
      <c r="U637">
        <v>0</v>
      </c>
      <c r="V637">
        <v>0</v>
      </c>
      <c r="W637">
        <v>0</v>
      </c>
      <c r="X637">
        <v>262.55</v>
      </c>
      <c r="Y637">
        <v>0</v>
      </c>
      <c r="Z637">
        <v>0</v>
      </c>
      <c r="AA637">
        <v>0</v>
      </c>
      <c r="AB637">
        <f t="shared" si="27"/>
        <v>288.6466666666667</v>
      </c>
      <c r="AC637">
        <f t="shared" si="28"/>
        <v>0</v>
      </c>
      <c r="AD637">
        <f t="shared" si="29"/>
        <v>635.02266666666685</v>
      </c>
    </row>
    <row r="638" spans="1:30" x14ac:dyDescent="0.3">
      <c r="A638">
        <v>435847</v>
      </c>
      <c r="B638" t="s">
        <v>1263</v>
      </c>
      <c r="C638" t="s">
        <v>28</v>
      </c>
      <c r="D638">
        <v>7992</v>
      </c>
      <c r="E638">
        <v>8162</v>
      </c>
      <c r="F638" t="s">
        <v>360</v>
      </c>
      <c r="G638">
        <v>5</v>
      </c>
      <c r="H638" t="s">
        <v>30</v>
      </c>
      <c r="I638" t="s">
        <v>31</v>
      </c>
      <c r="J638">
        <v>755</v>
      </c>
      <c r="K638" t="s">
        <v>323</v>
      </c>
      <c r="L638">
        <v>755</v>
      </c>
      <c r="M638" t="s">
        <v>323</v>
      </c>
      <c r="N638" t="s">
        <v>324</v>
      </c>
      <c r="O638" t="s">
        <v>67</v>
      </c>
      <c r="P638" t="s">
        <v>374</v>
      </c>
      <c r="Q638" t="s">
        <v>36</v>
      </c>
      <c r="R638" t="s">
        <v>36</v>
      </c>
      <c r="S638" t="s">
        <v>37</v>
      </c>
      <c r="T638">
        <v>0</v>
      </c>
      <c r="U638">
        <v>0</v>
      </c>
      <c r="V638">
        <v>0</v>
      </c>
      <c r="W638">
        <v>12002.5</v>
      </c>
      <c r="X638">
        <v>0</v>
      </c>
      <c r="Y638">
        <v>0</v>
      </c>
      <c r="Z638">
        <v>0</v>
      </c>
      <c r="AA638">
        <v>973.33</v>
      </c>
      <c r="AB638">
        <f t="shared" si="27"/>
        <v>0</v>
      </c>
      <c r="AC638">
        <f t="shared" si="28"/>
        <v>12002.5</v>
      </c>
      <c r="AD638">
        <f t="shared" si="29"/>
        <v>0</v>
      </c>
    </row>
    <row r="639" spans="1:30" x14ac:dyDescent="0.3">
      <c r="A639">
        <v>870905</v>
      </c>
      <c r="B639" t="s">
        <v>973</v>
      </c>
      <c r="C639" t="s">
        <v>28</v>
      </c>
      <c r="D639">
        <v>7995</v>
      </c>
      <c r="E639">
        <v>8113</v>
      </c>
      <c r="F639" t="s">
        <v>839</v>
      </c>
      <c r="G639">
        <v>4</v>
      </c>
      <c r="H639" t="s">
        <v>40</v>
      </c>
      <c r="I639" t="s">
        <v>31</v>
      </c>
      <c r="J639">
        <v>40558</v>
      </c>
      <c r="K639" t="s">
        <v>65</v>
      </c>
      <c r="L639">
        <v>40558</v>
      </c>
      <c r="M639" t="s">
        <v>65</v>
      </c>
      <c r="N639" t="s">
        <v>840</v>
      </c>
      <c r="O639" t="s">
        <v>67</v>
      </c>
      <c r="P639" t="s">
        <v>585</v>
      </c>
      <c r="Q639" t="s">
        <v>36</v>
      </c>
      <c r="R639" t="s">
        <v>36</v>
      </c>
      <c r="S639" t="s">
        <v>36</v>
      </c>
      <c r="T639">
        <v>0</v>
      </c>
      <c r="U639">
        <v>0</v>
      </c>
      <c r="V639">
        <v>0</v>
      </c>
      <c r="W639">
        <v>8701.2099999999991</v>
      </c>
      <c r="X639">
        <v>0</v>
      </c>
      <c r="Y639">
        <v>0</v>
      </c>
      <c r="Z639">
        <v>0</v>
      </c>
      <c r="AA639">
        <v>0</v>
      </c>
      <c r="AB639">
        <f t="shared" si="27"/>
        <v>0</v>
      </c>
      <c r="AC639">
        <f t="shared" si="28"/>
        <v>8701.2099999999991</v>
      </c>
      <c r="AD639">
        <f t="shared" si="29"/>
        <v>0</v>
      </c>
    </row>
    <row r="640" spans="1:30" x14ac:dyDescent="0.3">
      <c r="A640">
        <v>769982</v>
      </c>
      <c r="B640" t="s">
        <v>1062</v>
      </c>
      <c r="C640" t="s">
        <v>28</v>
      </c>
      <c r="D640">
        <v>7994</v>
      </c>
      <c r="E640">
        <v>8163</v>
      </c>
      <c r="F640" t="s">
        <v>50</v>
      </c>
      <c r="G640">
        <v>5</v>
      </c>
      <c r="H640" t="s">
        <v>30</v>
      </c>
      <c r="I640" t="s">
        <v>31</v>
      </c>
      <c r="J640">
        <v>72859</v>
      </c>
      <c r="K640" t="s">
        <v>274</v>
      </c>
      <c r="L640">
        <v>72859</v>
      </c>
      <c r="M640" t="s">
        <v>274</v>
      </c>
      <c r="N640" t="s">
        <v>275</v>
      </c>
      <c r="O640" t="s">
        <v>34</v>
      </c>
      <c r="P640" t="s">
        <v>353</v>
      </c>
      <c r="Q640" t="s">
        <v>36</v>
      </c>
      <c r="R640" t="s">
        <v>36</v>
      </c>
      <c r="S640" t="s">
        <v>37</v>
      </c>
      <c r="T640">
        <v>0</v>
      </c>
      <c r="U640">
        <v>0</v>
      </c>
      <c r="V640">
        <v>0</v>
      </c>
      <c r="W640">
        <v>0</v>
      </c>
      <c r="X640">
        <v>88.2</v>
      </c>
      <c r="Y640">
        <v>88.2</v>
      </c>
      <c r="Z640">
        <v>0</v>
      </c>
      <c r="AA640">
        <v>0</v>
      </c>
      <c r="AB640">
        <f t="shared" si="27"/>
        <v>0</v>
      </c>
      <c r="AC640">
        <f t="shared" si="28"/>
        <v>0</v>
      </c>
      <c r="AD640">
        <f t="shared" si="29"/>
        <v>0</v>
      </c>
    </row>
    <row r="641" spans="1:30" x14ac:dyDescent="0.3">
      <c r="A641">
        <v>981080</v>
      </c>
      <c r="B641" t="s">
        <v>1241</v>
      </c>
      <c r="C641" t="s">
        <v>28</v>
      </c>
      <c r="D641">
        <v>7001</v>
      </c>
      <c r="E641">
        <v>8149</v>
      </c>
      <c r="F641" t="s">
        <v>1242</v>
      </c>
      <c r="G641">
        <v>4</v>
      </c>
      <c r="H641" t="s">
        <v>40</v>
      </c>
      <c r="I641" t="s">
        <v>96</v>
      </c>
      <c r="J641">
        <v>72706</v>
      </c>
      <c r="K641" t="s">
        <v>745</v>
      </c>
      <c r="L641">
        <v>72706</v>
      </c>
      <c r="M641" t="s">
        <v>745</v>
      </c>
      <c r="N641" t="s">
        <v>1243</v>
      </c>
      <c r="O641" t="s">
        <v>34</v>
      </c>
      <c r="P641" t="s">
        <v>134</v>
      </c>
      <c r="Q641" t="s">
        <v>37</v>
      </c>
      <c r="R641" t="s">
        <v>36</v>
      </c>
      <c r="S641" t="s">
        <v>36</v>
      </c>
      <c r="T641">
        <v>24896234.949999999</v>
      </c>
      <c r="U641">
        <v>3812660.19</v>
      </c>
      <c r="V641">
        <v>1857486.09</v>
      </c>
      <c r="W641">
        <v>2261567.2599999998</v>
      </c>
      <c r="X641">
        <v>802456.34</v>
      </c>
      <c r="Y641">
        <v>107500.59</v>
      </c>
      <c r="Z641">
        <v>54547.91</v>
      </c>
      <c r="AA641">
        <v>31344.94</v>
      </c>
      <c r="AB641">
        <f t="shared" si="27"/>
        <v>2074686.2458333333</v>
      </c>
      <c r="AC641">
        <f t="shared" si="28"/>
        <v>4119053.3499999996</v>
      </c>
      <c r="AD641">
        <f t="shared" si="29"/>
        <v>4564309.7408333337</v>
      </c>
    </row>
    <row r="642" spans="1:30" x14ac:dyDescent="0.3">
      <c r="A642">
        <v>747423</v>
      </c>
      <c r="B642" t="s">
        <v>1264</v>
      </c>
      <c r="C642" t="s">
        <v>28</v>
      </c>
      <c r="D642">
        <v>7992</v>
      </c>
      <c r="E642">
        <v>8144</v>
      </c>
      <c r="F642" t="s">
        <v>117</v>
      </c>
      <c r="G642">
        <v>5</v>
      </c>
      <c r="H642" t="s">
        <v>30</v>
      </c>
      <c r="I642" t="s">
        <v>31</v>
      </c>
      <c r="J642">
        <v>362</v>
      </c>
      <c r="K642" t="s">
        <v>960</v>
      </c>
      <c r="L642">
        <v>362</v>
      </c>
      <c r="M642" t="s">
        <v>960</v>
      </c>
      <c r="N642" t="s">
        <v>961</v>
      </c>
      <c r="O642" t="s">
        <v>67</v>
      </c>
      <c r="P642" t="s">
        <v>540</v>
      </c>
      <c r="Q642" t="s">
        <v>36</v>
      </c>
      <c r="R642" t="s">
        <v>36</v>
      </c>
      <c r="S642" t="s">
        <v>37</v>
      </c>
      <c r="T642">
        <v>46396.02</v>
      </c>
      <c r="U642">
        <v>12543.84</v>
      </c>
      <c r="V642">
        <v>0</v>
      </c>
      <c r="W642">
        <v>0</v>
      </c>
      <c r="X642">
        <v>3665.77</v>
      </c>
      <c r="Y642">
        <v>635.80999999999995</v>
      </c>
      <c r="Z642">
        <v>0</v>
      </c>
      <c r="AA642">
        <v>0</v>
      </c>
      <c r="AB642">
        <f t="shared" si="27"/>
        <v>3866.3349999999996</v>
      </c>
      <c r="AC642">
        <f t="shared" si="28"/>
        <v>0</v>
      </c>
      <c r="AD642">
        <f t="shared" si="29"/>
        <v>8505.9369999999999</v>
      </c>
    </row>
    <row r="643" spans="1:30" x14ac:dyDescent="0.3">
      <c r="A643">
        <v>51895</v>
      </c>
      <c r="B643" t="s">
        <v>1265</v>
      </c>
      <c r="C643" t="s">
        <v>28</v>
      </c>
      <c r="D643">
        <v>7992</v>
      </c>
      <c r="E643">
        <v>8165</v>
      </c>
      <c r="F643" t="s">
        <v>29</v>
      </c>
      <c r="G643">
        <v>5</v>
      </c>
      <c r="H643" t="s">
        <v>30</v>
      </c>
      <c r="I643" t="s">
        <v>31</v>
      </c>
      <c r="J643">
        <v>633</v>
      </c>
      <c r="K643" t="s">
        <v>600</v>
      </c>
      <c r="L643">
        <v>633</v>
      </c>
      <c r="M643" t="s">
        <v>600</v>
      </c>
      <c r="N643" t="s">
        <v>601</v>
      </c>
      <c r="O643" t="s">
        <v>67</v>
      </c>
      <c r="P643" t="s">
        <v>374</v>
      </c>
      <c r="Q643" t="s">
        <v>36</v>
      </c>
      <c r="R643" t="s">
        <v>36</v>
      </c>
      <c r="S643" t="s">
        <v>37</v>
      </c>
      <c r="T643">
        <v>256853.27</v>
      </c>
      <c r="U643">
        <v>94201.7</v>
      </c>
      <c r="V643">
        <v>12002.5</v>
      </c>
      <c r="W643">
        <v>0</v>
      </c>
      <c r="X643">
        <v>26962.25</v>
      </c>
      <c r="Y643">
        <v>10096.89</v>
      </c>
      <c r="Z643">
        <v>1247.1600000000001</v>
      </c>
      <c r="AA643">
        <v>0</v>
      </c>
      <c r="AB643">
        <f t="shared" ref="AB643:AB706" si="30">T643/12</f>
        <v>21404.439166666667</v>
      </c>
      <c r="AC643">
        <f t="shared" ref="AC643:AC706" si="31">SUM(V643:W643)</f>
        <v>12002.5</v>
      </c>
      <c r="AD643">
        <f t="shared" ref="AD643:AD706" si="32">AB643*2*1.1</f>
        <v>47089.766166666668</v>
      </c>
    </row>
    <row r="644" spans="1:30" x14ac:dyDescent="0.3">
      <c r="A644">
        <v>867567</v>
      </c>
      <c r="B644" t="s">
        <v>824</v>
      </c>
      <c r="C644" t="s">
        <v>28</v>
      </c>
      <c r="D644">
        <v>7003</v>
      </c>
      <c r="E644">
        <v>8148</v>
      </c>
      <c r="F644" t="s">
        <v>193</v>
      </c>
      <c r="G644">
        <v>4</v>
      </c>
      <c r="H644" t="s">
        <v>40</v>
      </c>
      <c r="I644" t="s">
        <v>31</v>
      </c>
      <c r="J644">
        <v>40461</v>
      </c>
      <c r="K644" t="s">
        <v>41</v>
      </c>
      <c r="L644">
        <v>40461</v>
      </c>
      <c r="M644" t="s">
        <v>41</v>
      </c>
      <c r="N644" t="s">
        <v>825</v>
      </c>
      <c r="O644" t="s">
        <v>43</v>
      </c>
      <c r="P644" t="s">
        <v>681</v>
      </c>
      <c r="Q644" t="s">
        <v>36</v>
      </c>
      <c r="R644" t="s">
        <v>36</v>
      </c>
      <c r="S644" t="s">
        <v>36</v>
      </c>
      <c r="T644">
        <v>381431.12</v>
      </c>
      <c r="U644">
        <v>122441.13</v>
      </c>
      <c r="V644">
        <v>0</v>
      </c>
      <c r="W644">
        <v>0</v>
      </c>
      <c r="X644">
        <v>17814.650000000001</v>
      </c>
      <c r="Y644">
        <v>5680.61</v>
      </c>
      <c r="Z644">
        <v>0</v>
      </c>
      <c r="AA644">
        <v>0</v>
      </c>
      <c r="AB644">
        <f t="shared" si="30"/>
        <v>31785.926666666666</v>
      </c>
      <c r="AC644">
        <f t="shared" si="31"/>
        <v>0</v>
      </c>
      <c r="AD644">
        <f t="shared" si="32"/>
        <v>69929.038666666675</v>
      </c>
    </row>
    <row r="645" spans="1:30" x14ac:dyDescent="0.3">
      <c r="A645">
        <v>737679</v>
      </c>
      <c r="B645" t="s">
        <v>271</v>
      </c>
      <c r="C645" t="s">
        <v>28</v>
      </c>
      <c r="D645">
        <v>761</v>
      </c>
      <c r="E645">
        <v>8147</v>
      </c>
      <c r="F645" t="s">
        <v>89</v>
      </c>
      <c r="G645">
        <v>5</v>
      </c>
      <c r="H645" t="s">
        <v>30</v>
      </c>
      <c r="I645" t="s">
        <v>31</v>
      </c>
      <c r="J645">
        <v>2579</v>
      </c>
      <c r="K645" t="s">
        <v>85</v>
      </c>
      <c r="L645">
        <v>2579</v>
      </c>
      <c r="M645" t="s">
        <v>85</v>
      </c>
      <c r="N645" t="s">
        <v>86</v>
      </c>
      <c r="O645" t="s">
        <v>34</v>
      </c>
      <c r="P645" t="s">
        <v>620</v>
      </c>
      <c r="Q645" t="s">
        <v>36</v>
      </c>
      <c r="R645" t="s">
        <v>36</v>
      </c>
      <c r="S645" t="s">
        <v>37</v>
      </c>
      <c r="T645">
        <v>214885.79</v>
      </c>
      <c r="U645">
        <v>31977.06</v>
      </c>
      <c r="V645">
        <v>33384.04</v>
      </c>
      <c r="W645">
        <v>33384.04</v>
      </c>
      <c r="X645">
        <v>15470.38</v>
      </c>
      <c r="Y645">
        <v>2325.58</v>
      </c>
      <c r="Z645">
        <v>2423.61</v>
      </c>
      <c r="AA645">
        <v>2183.0500000000002</v>
      </c>
      <c r="AB645">
        <f t="shared" si="30"/>
        <v>17907.149166666666</v>
      </c>
      <c r="AC645">
        <f t="shared" si="31"/>
        <v>66768.08</v>
      </c>
      <c r="AD645">
        <f t="shared" si="32"/>
        <v>39395.728166666668</v>
      </c>
    </row>
    <row r="646" spans="1:30" x14ac:dyDescent="0.3">
      <c r="A646">
        <v>708428</v>
      </c>
      <c r="B646" t="s">
        <v>1266</v>
      </c>
      <c r="C646" t="s">
        <v>28</v>
      </c>
      <c r="D646">
        <v>7994</v>
      </c>
      <c r="E646">
        <v>8163</v>
      </c>
      <c r="F646" t="s">
        <v>50</v>
      </c>
      <c r="G646">
        <v>5</v>
      </c>
      <c r="H646" t="s">
        <v>30</v>
      </c>
      <c r="I646" t="s">
        <v>31</v>
      </c>
      <c r="J646">
        <v>1606</v>
      </c>
      <c r="K646" t="s">
        <v>868</v>
      </c>
      <c r="L646">
        <v>1606</v>
      </c>
      <c r="M646" t="s">
        <v>868</v>
      </c>
      <c r="N646" t="s">
        <v>341</v>
      </c>
      <c r="O646" t="s">
        <v>34</v>
      </c>
      <c r="P646" t="s">
        <v>407</v>
      </c>
      <c r="Q646" t="s">
        <v>37</v>
      </c>
      <c r="R646" t="s">
        <v>36</v>
      </c>
      <c r="S646" t="s">
        <v>37</v>
      </c>
      <c r="T646">
        <v>59552.12</v>
      </c>
      <c r="U646">
        <v>17971.099999999999</v>
      </c>
      <c r="V646">
        <v>7171.12</v>
      </c>
      <c r="W646">
        <v>0</v>
      </c>
      <c r="X646">
        <v>4527.08</v>
      </c>
      <c r="Y646">
        <v>1323.89</v>
      </c>
      <c r="Z646">
        <v>550.98</v>
      </c>
      <c r="AA646">
        <v>0</v>
      </c>
      <c r="AB646">
        <f t="shared" si="30"/>
        <v>4962.6766666666672</v>
      </c>
      <c r="AC646">
        <f t="shared" si="31"/>
        <v>7171.12</v>
      </c>
      <c r="AD646">
        <f t="shared" si="32"/>
        <v>10917.888666666669</v>
      </c>
    </row>
    <row r="647" spans="1:30" x14ac:dyDescent="0.3">
      <c r="A647">
        <v>535398</v>
      </c>
      <c r="B647" t="s">
        <v>1267</v>
      </c>
      <c r="C647" t="s">
        <v>28</v>
      </c>
      <c r="D647">
        <v>7992</v>
      </c>
      <c r="E647">
        <v>8149</v>
      </c>
      <c r="F647" t="s">
        <v>227</v>
      </c>
      <c r="G647">
        <v>5</v>
      </c>
      <c r="H647" t="s">
        <v>30</v>
      </c>
      <c r="I647" t="s">
        <v>31</v>
      </c>
      <c r="J647">
        <v>180</v>
      </c>
      <c r="K647" t="s">
        <v>727</v>
      </c>
      <c r="L647">
        <v>180</v>
      </c>
      <c r="M647" t="s">
        <v>727</v>
      </c>
      <c r="N647" t="s">
        <v>728</v>
      </c>
      <c r="O647" t="s">
        <v>67</v>
      </c>
      <c r="P647" t="s">
        <v>374</v>
      </c>
      <c r="Q647" t="s">
        <v>36</v>
      </c>
      <c r="R647" t="s">
        <v>36</v>
      </c>
      <c r="S647" t="s">
        <v>37</v>
      </c>
      <c r="T647">
        <v>82712.31</v>
      </c>
      <c r="U647">
        <v>35325.629999999997</v>
      </c>
      <c r="V647">
        <v>0</v>
      </c>
      <c r="W647">
        <v>0</v>
      </c>
      <c r="X647">
        <v>8731.27</v>
      </c>
      <c r="Y647">
        <v>3768.82</v>
      </c>
      <c r="Z647">
        <v>0</v>
      </c>
      <c r="AA647">
        <v>0</v>
      </c>
      <c r="AB647">
        <f t="shared" si="30"/>
        <v>6892.6925000000001</v>
      </c>
      <c r="AC647">
        <f t="shared" si="31"/>
        <v>0</v>
      </c>
      <c r="AD647">
        <f t="shared" si="32"/>
        <v>15163.923500000001</v>
      </c>
    </row>
    <row r="648" spans="1:30" x14ac:dyDescent="0.3">
      <c r="A648">
        <v>902423</v>
      </c>
      <c r="B648" t="s">
        <v>1268</v>
      </c>
      <c r="C648" t="s">
        <v>28</v>
      </c>
      <c r="D648">
        <v>7994</v>
      </c>
      <c r="E648">
        <v>8144</v>
      </c>
      <c r="F648" t="s">
        <v>117</v>
      </c>
      <c r="G648">
        <v>5</v>
      </c>
      <c r="H648" t="s">
        <v>30</v>
      </c>
      <c r="I648" t="s">
        <v>31</v>
      </c>
      <c r="J648">
        <v>2548</v>
      </c>
      <c r="K648" t="s">
        <v>285</v>
      </c>
      <c r="L648">
        <v>2548</v>
      </c>
      <c r="M648" t="s">
        <v>285</v>
      </c>
      <c r="N648" t="s">
        <v>286</v>
      </c>
      <c r="O648" t="s">
        <v>34</v>
      </c>
      <c r="P648" t="s">
        <v>57</v>
      </c>
      <c r="Q648" t="s">
        <v>36</v>
      </c>
      <c r="R648" t="s">
        <v>36</v>
      </c>
      <c r="S648" t="s">
        <v>37</v>
      </c>
      <c r="T648">
        <v>78553.119999999995</v>
      </c>
      <c r="U648">
        <v>27204.76</v>
      </c>
      <c r="V648">
        <v>0</v>
      </c>
      <c r="W648">
        <v>0</v>
      </c>
      <c r="X648">
        <v>8194.2900000000009</v>
      </c>
      <c r="Y648">
        <v>2755.29</v>
      </c>
      <c r="Z648">
        <v>0</v>
      </c>
      <c r="AA648">
        <v>0</v>
      </c>
      <c r="AB648">
        <f t="shared" si="30"/>
        <v>6546.0933333333332</v>
      </c>
      <c r="AC648">
        <f t="shared" si="31"/>
        <v>0</v>
      </c>
      <c r="AD648">
        <f t="shared" si="32"/>
        <v>14401.405333333334</v>
      </c>
    </row>
    <row r="649" spans="1:30" x14ac:dyDescent="0.3">
      <c r="A649">
        <v>793004</v>
      </c>
      <c r="B649" t="s">
        <v>1269</v>
      </c>
      <c r="C649" t="s">
        <v>28</v>
      </c>
      <c r="D649">
        <v>7994</v>
      </c>
      <c r="E649">
        <v>8149</v>
      </c>
      <c r="G649">
        <v>4</v>
      </c>
      <c r="H649" t="s">
        <v>40</v>
      </c>
      <c r="I649" t="s">
        <v>96</v>
      </c>
      <c r="J649">
        <v>72859</v>
      </c>
      <c r="K649" t="s">
        <v>274</v>
      </c>
      <c r="L649">
        <v>72859</v>
      </c>
      <c r="M649" t="s">
        <v>274</v>
      </c>
      <c r="N649" t="s">
        <v>1270</v>
      </c>
      <c r="O649" t="s">
        <v>34</v>
      </c>
      <c r="P649" t="s">
        <v>1033</v>
      </c>
      <c r="Q649" t="s">
        <v>36</v>
      </c>
      <c r="R649" t="s">
        <v>36</v>
      </c>
      <c r="S649" t="s">
        <v>36</v>
      </c>
      <c r="T649">
        <v>761509</v>
      </c>
      <c r="U649">
        <v>0</v>
      </c>
      <c r="V649">
        <v>0</v>
      </c>
      <c r="W649">
        <v>106272</v>
      </c>
      <c r="X649">
        <v>59632.78</v>
      </c>
      <c r="Y649">
        <v>0</v>
      </c>
      <c r="Z649">
        <v>0</v>
      </c>
      <c r="AA649">
        <v>5195.34</v>
      </c>
      <c r="AB649">
        <f t="shared" si="30"/>
        <v>63459.083333333336</v>
      </c>
      <c r="AC649">
        <f t="shared" si="31"/>
        <v>106272</v>
      </c>
      <c r="AD649">
        <f t="shared" si="32"/>
        <v>139609.98333333334</v>
      </c>
    </row>
    <row r="650" spans="1:30" x14ac:dyDescent="0.3">
      <c r="A650">
        <v>701398</v>
      </c>
      <c r="B650" t="s">
        <v>1049</v>
      </c>
      <c r="C650" t="s">
        <v>28</v>
      </c>
      <c r="D650">
        <v>7992</v>
      </c>
      <c r="E650">
        <v>8144</v>
      </c>
      <c r="F650" t="s">
        <v>117</v>
      </c>
      <c r="G650">
        <v>5</v>
      </c>
      <c r="H650" t="s">
        <v>30</v>
      </c>
      <c r="I650" t="s">
        <v>31</v>
      </c>
      <c r="J650">
        <v>755</v>
      </c>
      <c r="K650" t="s">
        <v>323</v>
      </c>
      <c r="L650">
        <v>755</v>
      </c>
      <c r="M650" t="s">
        <v>323</v>
      </c>
      <c r="N650" t="s">
        <v>324</v>
      </c>
      <c r="O650" t="s">
        <v>67</v>
      </c>
      <c r="P650" t="s">
        <v>540</v>
      </c>
      <c r="Q650" t="s">
        <v>36</v>
      </c>
      <c r="R650" t="s">
        <v>36</v>
      </c>
      <c r="S650" t="s">
        <v>37</v>
      </c>
      <c r="T650">
        <v>107620.8</v>
      </c>
      <c r="U650">
        <v>13467.32</v>
      </c>
      <c r="V650">
        <v>0</v>
      </c>
      <c r="W650">
        <v>0</v>
      </c>
      <c r="X650">
        <v>9994.9699999999993</v>
      </c>
      <c r="Y650">
        <v>1170.9100000000001</v>
      </c>
      <c r="Z650">
        <v>0</v>
      </c>
      <c r="AA650">
        <v>0</v>
      </c>
      <c r="AB650">
        <f t="shared" si="30"/>
        <v>8968.4</v>
      </c>
      <c r="AC650">
        <f t="shared" si="31"/>
        <v>0</v>
      </c>
      <c r="AD650">
        <f t="shared" si="32"/>
        <v>19730.48</v>
      </c>
    </row>
    <row r="651" spans="1:30" x14ac:dyDescent="0.3">
      <c r="A651">
        <v>743637</v>
      </c>
      <c r="B651" t="s">
        <v>592</v>
      </c>
      <c r="C651" t="s">
        <v>28</v>
      </c>
      <c r="D651">
        <v>7992</v>
      </c>
      <c r="E651">
        <v>8147</v>
      </c>
      <c r="F651" t="s">
        <v>89</v>
      </c>
      <c r="G651">
        <v>5</v>
      </c>
      <c r="H651" t="s">
        <v>30</v>
      </c>
      <c r="I651" t="s">
        <v>31</v>
      </c>
      <c r="J651">
        <v>639</v>
      </c>
      <c r="K651" t="s">
        <v>593</v>
      </c>
      <c r="L651">
        <v>639</v>
      </c>
      <c r="M651" t="s">
        <v>593</v>
      </c>
      <c r="N651" t="s">
        <v>594</v>
      </c>
      <c r="O651" t="s">
        <v>67</v>
      </c>
      <c r="P651" t="s">
        <v>230</v>
      </c>
      <c r="Q651" t="s">
        <v>36</v>
      </c>
      <c r="R651" t="s">
        <v>36</v>
      </c>
      <c r="S651" t="s">
        <v>37</v>
      </c>
      <c r="T651">
        <v>96739.57</v>
      </c>
      <c r="U651">
        <v>17422.54</v>
      </c>
      <c r="V651">
        <v>0</v>
      </c>
      <c r="W651">
        <v>0</v>
      </c>
      <c r="X651">
        <v>8031.27</v>
      </c>
      <c r="Y651">
        <v>1448.17</v>
      </c>
      <c r="Z651">
        <v>0</v>
      </c>
      <c r="AA651">
        <v>0</v>
      </c>
      <c r="AB651">
        <f t="shared" si="30"/>
        <v>8061.6308333333336</v>
      </c>
      <c r="AC651">
        <f t="shared" si="31"/>
        <v>0</v>
      </c>
      <c r="AD651">
        <f t="shared" si="32"/>
        <v>17735.587833333335</v>
      </c>
    </row>
    <row r="652" spans="1:30" x14ac:dyDescent="0.3">
      <c r="A652">
        <v>273807</v>
      </c>
      <c r="B652" t="s">
        <v>378</v>
      </c>
      <c r="C652" t="s">
        <v>28</v>
      </c>
      <c r="D652">
        <v>7710</v>
      </c>
      <c r="E652">
        <v>8149</v>
      </c>
      <c r="F652" t="s">
        <v>379</v>
      </c>
      <c r="G652">
        <v>3</v>
      </c>
      <c r="H652" t="s">
        <v>170</v>
      </c>
      <c r="I652" t="s">
        <v>96</v>
      </c>
      <c r="J652">
        <v>72142</v>
      </c>
      <c r="K652" t="s">
        <v>380</v>
      </c>
      <c r="L652">
        <v>72142</v>
      </c>
      <c r="M652" t="s">
        <v>380</v>
      </c>
      <c r="N652" t="s">
        <v>381</v>
      </c>
      <c r="O652" t="s">
        <v>34</v>
      </c>
      <c r="P652" t="s">
        <v>121</v>
      </c>
      <c r="Q652" t="s">
        <v>37</v>
      </c>
      <c r="R652" t="s">
        <v>36</v>
      </c>
      <c r="S652" t="s">
        <v>36</v>
      </c>
      <c r="T652">
        <v>4525193.4000000004</v>
      </c>
      <c r="U652">
        <v>1283263.8</v>
      </c>
      <c r="V652">
        <v>67540.2</v>
      </c>
      <c r="W652">
        <v>202620.6</v>
      </c>
      <c r="X652">
        <v>70856.52</v>
      </c>
      <c r="Y652">
        <v>28072.5</v>
      </c>
      <c r="Z652">
        <v>1098.78</v>
      </c>
      <c r="AA652">
        <v>0</v>
      </c>
      <c r="AB652">
        <f t="shared" si="30"/>
        <v>377099.45</v>
      </c>
      <c r="AC652">
        <f t="shared" si="31"/>
        <v>270160.8</v>
      </c>
      <c r="AD652">
        <f t="shared" si="32"/>
        <v>829618.79</v>
      </c>
    </row>
    <row r="653" spans="1:30" x14ac:dyDescent="0.3">
      <c r="A653">
        <v>841873</v>
      </c>
      <c r="B653" t="s">
        <v>1271</v>
      </c>
      <c r="C653" t="s">
        <v>28</v>
      </c>
      <c r="D653">
        <v>7994</v>
      </c>
      <c r="E653">
        <v>8147</v>
      </c>
      <c r="F653" t="s">
        <v>89</v>
      </c>
      <c r="G653">
        <v>5</v>
      </c>
      <c r="H653" t="s">
        <v>30</v>
      </c>
      <c r="I653" t="s">
        <v>31</v>
      </c>
      <c r="J653">
        <v>2223</v>
      </c>
      <c r="K653" t="s">
        <v>97</v>
      </c>
      <c r="L653">
        <v>2223</v>
      </c>
      <c r="M653" t="s">
        <v>97</v>
      </c>
      <c r="N653" t="s">
        <v>98</v>
      </c>
      <c r="O653" t="s">
        <v>34</v>
      </c>
      <c r="P653" t="s">
        <v>325</v>
      </c>
      <c r="Q653" t="s">
        <v>36</v>
      </c>
      <c r="R653" t="s">
        <v>36</v>
      </c>
      <c r="S653" t="s">
        <v>37</v>
      </c>
      <c r="T653">
        <v>1170702.6399999999</v>
      </c>
      <c r="U653">
        <v>342694.5</v>
      </c>
      <c r="V653">
        <v>82383.520000000004</v>
      </c>
      <c r="W653">
        <v>29111.88</v>
      </c>
      <c r="X653">
        <v>64004.44</v>
      </c>
      <c r="Y653">
        <v>18320.310000000001</v>
      </c>
      <c r="Z653">
        <v>4394.45</v>
      </c>
      <c r="AA653">
        <v>1119.72</v>
      </c>
      <c r="AB653">
        <f t="shared" si="30"/>
        <v>97558.55333333333</v>
      </c>
      <c r="AC653">
        <f t="shared" si="31"/>
        <v>111495.40000000001</v>
      </c>
      <c r="AD653">
        <f t="shared" si="32"/>
        <v>214628.81733333334</v>
      </c>
    </row>
    <row r="654" spans="1:30" x14ac:dyDescent="0.3">
      <c r="A654">
        <v>747852</v>
      </c>
      <c r="B654" t="s">
        <v>1071</v>
      </c>
      <c r="C654" t="s">
        <v>28</v>
      </c>
      <c r="D654">
        <v>7992</v>
      </c>
      <c r="E654">
        <v>8163</v>
      </c>
      <c r="F654" t="s">
        <v>50</v>
      </c>
      <c r="G654">
        <v>5</v>
      </c>
      <c r="H654" t="s">
        <v>30</v>
      </c>
      <c r="I654" t="s">
        <v>31</v>
      </c>
      <c r="J654">
        <v>362</v>
      </c>
      <c r="K654" t="s">
        <v>960</v>
      </c>
      <c r="L654">
        <v>362</v>
      </c>
      <c r="M654" t="s">
        <v>960</v>
      </c>
      <c r="N654" t="s">
        <v>961</v>
      </c>
      <c r="O654" t="s">
        <v>67</v>
      </c>
      <c r="P654" t="s">
        <v>896</v>
      </c>
      <c r="Q654" t="s">
        <v>36</v>
      </c>
      <c r="R654" t="s">
        <v>36</v>
      </c>
      <c r="S654" t="s">
        <v>37</v>
      </c>
      <c r="T654">
        <v>8482.5</v>
      </c>
      <c r="U654">
        <v>0</v>
      </c>
      <c r="V654">
        <v>0</v>
      </c>
      <c r="W654">
        <v>0</v>
      </c>
      <c r="X654">
        <v>480.73</v>
      </c>
      <c r="Y654">
        <v>0</v>
      </c>
      <c r="Z654">
        <v>0</v>
      </c>
      <c r="AA654">
        <v>0</v>
      </c>
      <c r="AB654">
        <f t="shared" si="30"/>
        <v>706.875</v>
      </c>
      <c r="AC654">
        <f t="shared" si="31"/>
        <v>0</v>
      </c>
      <c r="AD654">
        <f t="shared" si="32"/>
        <v>1555.1250000000002</v>
      </c>
    </row>
    <row r="655" spans="1:30" x14ac:dyDescent="0.3">
      <c r="A655">
        <v>258552</v>
      </c>
      <c r="B655" t="s">
        <v>1272</v>
      </c>
      <c r="C655" t="s">
        <v>28</v>
      </c>
      <c r="D655">
        <v>7989</v>
      </c>
      <c r="E655">
        <v>8149</v>
      </c>
      <c r="F655" t="s">
        <v>1273</v>
      </c>
      <c r="G655">
        <v>2</v>
      </c>
      <c r="H655" t="s">
        <v>71</v>
      </c>
      <c r="I655" t="s">
        <v>75</v>
      </c>
      <c r="J655">
        <v>35000</v>
      </c>
      <c r="K655" t="s">
        <v>76</v>
      </c>
      <c r="L655">
        <v>35000</v>
      </c>
      <c r="M655" t="s">
        <v>76</v>
      </c>
      <c r="N655">
        <v>0</v>
      </c>
      <c r="O655" t="s">
        <v>43</v>
      </c>
      <c r="P655" t="s">
        <v>187</v>
      </c>
      <c r="Q655" t="s">
        <v>37</v>
      </c>
      <c r="R655" t="s">
        <v>36</v>
      </c>
      <c r="S655" t="s">
        <v>36</v>
      </c>
      <c r="T655">
        <v>119351</v>
      </c>
      <c r="U655">
        <v>119351</v>
      </c>
      <c r="V655">
        <v>0</v>
      </c>
      <c r="W655">
        <v>0</v>
      </c>
      <c r="X655">
        <v>4178.05</v>
      </c>
      <c r="Y655">
        <v>4178.05</v>
      </c>
      <c r="Z655">
        <v>0</v>
      </c>
      <c r="AA655">
        <v>0</v>
      </c>
      <c r="AB655">
        <f t="shared" si="30"/>
        <v>9945.9166666666661</v>
      </c>
      <c r="AC655">
        <f t="shared" si="31"/>
        <v>0</v>
      </c>
      <c r="AD655">
        <f t="shared" si="32"/>
        <v>21881.016666666666</v>
      </c>
    </row>
    <row r="656" spans="1:30" x14ac:dyDescent="0.3">
      <c r="A656">
        <v>899684</v>
      </c>
      <c r="B656" t="s">
        <v>1274</v>
      </c>
      <c r="C656" t="s">
        <v>28</v>
      </c>
      <c r="D656">
        <v>7992</v>
      </c>
      <c r="E656">
        <v>8195</v>
      </c>
      <c r="F656" t="s">
        <v>797</v>
      </c>
      <c r="G656">
        <v>5</v>
      </c>
      <c r="H656" t="s">
        <v>30</v>
      </c>
      <c r="I656" t="s">
        <v>31</v>
      </c>
      <c r="J656">
        <v>815</v>
      </c>
      <c r="K656" t="s">
        <v>163</v>
      </c>
      <c r="L656">
        <v>815</v>
      </c>
      <c r="M656" t="s">
        <v>163</v>
      </c>
      <c r="N656" t="s">
        <v>243</v>
      </c>
      <c r="O656" t="s">
        <v>67</v>
      </c>
      <c r="P656" t="s">
        <v>129</v>
      </c>
      <c r="Q656" t="s">
        <v>36</v>
      </c>
      <c r="R656" t="s">
        <v>36</v>
      </c>
      <c r="S656" t="s">
        <v>37</v>
      </c>
      <c r="T656">
        <v>15019.11</v>
      </c>
      <c r="U656">
        <v>4279.96</v>
      </c>
      <c r="V656">
        <v>0</v>
      </c>
      <c r="W656">
        <v>0</v>
      </c>
      <c r="X656">
        <v>2023.24</v>
      </c>
      <c r="Y656">
        <v>553.72</v>
      </c>
      <c r="Z656">
        <v>0</v>
      </c>
      <c r="AA656">
        <v>0</v>
      </c>
      <c r="AB656">
        <f t="shared" si="30"/>
        <v>1251.5925</v>
      </c>
      <c r="AC656">
        <f t="shared" si="31"/>
        <v>0</v>
      </c>
      <c r="AD656">
        <f t="shared" si="32"/>
        <v>2753.5035000000003</v>
      </c>
    </row>
    <row r="657" spans="1:30" x14ac:dyDescent="0.3">
      <c r="A657">
        <v>870904</v>
      </c>
      <c r="B657" t="s">
        <v>63</v>
      </c>
      <c r="C657" t="s">
        <v>28</v>
      </c>
      <c r="D657">
        <v>7995</v>
      </c>
      <c r="E657">
        <v>8113</v>
      </c>
      <c r="F657" t="s">
        <v>64</v>
      </c>
      <c r="G657">
        <v>4</v>
      </c>
      <c r="H657" t="s">
        <v>40</v>
      </c>
      <c r="I657" t="s">
        <v>31</v>
      </c>
      <c r="J657">
        <v>40558</v>
      </c>
      <c r="K657" t="s">
        <v>65</v>
      </c>
      <c r="L657">
        <v>40558</v>
      </c>
      <c r="M657" t="s">
        <v>65</v>
      </c>
      <c r="N657" t="s">
        <v>66</v>
      </c>
      <c r="O657" t="s">
        <v>67</v>
      </c>
      <c r="P657" t="s">
        <v>1275</v>
      </c>
      <c r="Q657" t="s">
        <v>36</v>
      </c>
      <c r="R657" t="s">
        <v>36</v>
      </c>
      <c r="S657" t="s">
        <v>36</v>
      </c>
      <c r="T657">
        <v>93112.92</v>
      </c>
      <c r="U657">
        <v>16621.599999999999</v>
      </c>
      <c r="V657">
        <v>11128.26</v>
      </c>
      <c r="W657">
        <v>6420.15</v>
      </c>
      <c r="X657">
        <v>1669.61</v>
      </c>
      <c r="Y657">
        <v>7033.43</v>
      </c>
      <c r="Z657">
        <v>492.92</v>
      </c>
      <c r="AA657">
        <v>0</v>
      </c>
      <c r="AB657">
        <f t="shared" si="30"/>
        <v>7759.41</v>
      </c>
      <c r="AC657">
        <f t="shared" si="31"/>
        <v>17548.41</v>
      </c>
      <c r="AD657">
        <f t="shared" si="32"/>
        <v>17070.702000000001</v>
      </c>
    </row>
    <row r="658" spans="1:30" x14ac:dyDescent="0.3">
      <c r="A658">
        <v>819098</v>
      </c>
      <c r="B658" t="s">
        <v>1276</v>
      </c>
      <c r="C658" t="s">
        <v>28</v>
      </c>
      <c r="D658">
        <v>7001</v>
      </c>
      <c r="E658">
        <v>8149</v>
      </c>
      <c r="F658" t="s">
        <v>131</v>
      </c>
      <c r="G658">
        <v>5</v>
      </c>
      <c r="H658" t="s">
        <v>30</v>
      </c>
      <c r="I658" t="s">
        <v>96</v>
      </c>
      <c r="J658">
        <v>72134</v>
      </c>
      <c r="K658" t="s">
        <v>762</v>
      </c>
      <c r="L658">
        <v>72134</v>
      </c>
      <c r="M658" t="s">
        <v>762</v>
      </c>
      <c r="N658" t="s">
        <v>763</v>
      </c>
      <c r="O658" t="s">
        <v>34</v>
      </c>
      <c r="P658" t="s">
        <v>278</v>
      </c>
      <c r="Q658" t="s">
        <v>37</v>
      </c>
      <c r="R658" t="s">
        <v>36</v>
      </c>
      <c r="S658" t="s">
        <v>37</v>
      </c>
      <c r="T658">
        <v>616857.5</v>
      </c>
      <c r="U658">
        <v>117146.02</v>
      </c>
      <c r="V658">
        <v>0</v>
      </c>
      <c r="W658">
        <v>40729.94</v>
      </c>
      <c r="X658">
        <v>23951.9</v>
      </c>
      <c r="Y658">
        <v>3319.46</v>
      </c>
      <c r="Z658">
        <v>-232.34</v>
      </c>
      <c r="AA658">
        <v>530.91999999999996</v>
      </c>
      <c r="AB658">
        <f t="shared" si="30"/>
        <v>51404.791666666664</v>
      </c>
      <c r="AC658">
        <f t="shared" si="31"/>
        <v>40729.94</v>
      </c>
      <c r="AD658">
        <f t="shared" si="32"/>
        <v>113090.54166666667</v>
      </c>
    </row>
    <row r="659" spans="1:30" x14ac:dyDescent="0.3">
      <c r="A659">
        <v>251709</v>
      </c>
      <c r="B659" t="s">
        <v>712</v>
      </c>
      <c r="C659" t="s">
        <v>28</v>
      </c>
      <c r="D659">
        <v>7992</v>
      </c>
      <c r="E659">
        <v>8163</v>
      </c>
      <c r="F659" t="s">
        <v>50</v>
      </c>
      <c r="G659">
        <v>5</v>
      </c>
      <c r="H659" t="s">
        <v>30</v>
      </c>
      <c r="I659" t="s">
        <v>31</v>
      </c>
      <c r="J659">
        <v>1205</v>
      </c>
      <c r="K659" t="s">
        <v>158</v>
      </c>
      <c r="L659">
        <v>1205</v>
      </c>
      <c r="M659" t="s">
        <v>158</v>
      </c>
      <c r="N659" t="s">
        <v>159</v>
      </c>
      <c r="O659" t="s">
        <v>34</v>
      </c>
      <c r="P659" t="s">
        <v>487</v>
      </c>
      <c r="Q659" t="s">
        <v>36</v>
      </c>
      <c r="R659" t="s">
        <v>36</v>
      </c>
      <c r="S659" t="s">
        <v>37</v>
      </c>
      <c r="T659">
        <v>6580.57</v>
      </c>
      <c r="U659">
        <v>6580.57</v>
      </c>
      <c r="V659">
        <v>0</v>
      </c>
      <c r="W659">
        <v>0</v>
      </c>
      <c r="X659">
        <v>254.02</v>
      </c>
      <c r="Y659">
        <v>254.02</v>
      </c>
      <c r="Z659">
        <v>0</v>
      </c>
      <c r="AA659">
        <v>0</v>
      </c>
      <c r="AB659">
        <f t="shared" si="30"/>
        <v>548.38083333333327</v>
      </c>
      <c r="AC659">
        <f t="shared" si="31"/>
        <v>0</v>
      </c>
      <c r="AD659">
        <f t="shared" si="32"/>
        <v>1206.4378333333334</v>
      </c>
    </row>
    <row r="660" spans="1:30" x14ac:dyDescent="0.3">
      <c r="A660">
        <v>56371</v>
      </c>
      <c r="B660" t="s">
        <v>1277</v>
      </c>
      <c r="C660" t="s">
        <v>28</v>
      </c>
      <c r="D660">
        <v>893</v>
      </c>
      <c r="E660">
        <v>8149</v>
      </c>
      <c r="F660" t="s">
        <v>1278</v>
      </c>
      <c r="G660">
        <v>2</v>
      </c>
      <c r="H660" t="s">
        <v>71</v>
      </c>
      <c r="I660" t="s">
        <v>588</v>
      </c>
      <c r="J660">
        <v>40372</v>
      </c>
      <c r="K660" t="s">
        <v>1279</v>
      </c>
      <c r="L660">
        <v>40372</v>
      </c>
      <c r="M660" t="s">
        <v>1279</v>
      </c>
      <c r="N660">
        <v>0</v>
      </c>
      <c r="O660" t="s">
        <v>67</v>
      </c>
      <c r="P660" t="s">
        <v>368</v>
      </c>
      <c r="Q660" t="s">
        <v>37</v>
      </c>
      <c r="R660" t="s">
        <v>36</v>
      </c>
      <c r="S660" t="s">
        <v>36</v>
      </c>
      <c r="T660">
        <v>439984.68</v>
      </c>
      <c r="U660">
        <v>68632.160000000003</v>
      </c>
      <c r="V660">
        <v>36052.800000000003</v>
      </c>
      <c r="W660">
        <v>36052.800000000003</v>
      </c>
      <c r="X660">
        <v>13680.37</v>
      </c>
      <c r="Y660">
        <v>2070.88</v>
      </c>
      <c r="Z660">
        <v>904.79</v>
      </c>
      <c r="AA660">
        <v>0.32</v>
      </c>
      <c r="AB660">
        <f t="shared" si="30"/>
        <v>36665.39</v>
      </c>
      <c r="AC660">
        <f t="shared" si="31"/>
        <v>72105.600000000006</v>
      </c>
      <c r="AD660">
        <f t="shared" si="32"/>
        <v>80663.858000000007</v>
      </c>
    </row>
    <row r="661" spans="1:30" x14ac:dyDescent="0.3">
      <c r="A661">
        <v>535398</v>
      </c>
      <c r="B661" t="s">
        <v>1267</v>
      </c>
      <c r="C661" t="s">
        <v>28</v>
      </c>
      <c r="D661">
        <v>7992</v>
      </c>
      <c r="E661">
        <v>8149</v>
      </c>
      <c r="F661" t="s">
        <v>227</v>
      </c>
      <c r="G661">
        <v>5</v>
      </c>
      <c r="H661" t="s">
        <v>30</v>
      </c>
      <c r="I661" t="s">
        <v>31</v>
      </c>
      <c r="J661">
        <v>180</v>
      </c>
      <c r="K661" t="s">
        <v>727</v>
      </c>
      <c r="L661">
        <v>180</v>
      </c>
      <c r="M661" t="s">
        <v>727</v>
      </c>
      <c r="N661" t="s">
        <v>728</v>
      </c>
      <c r="O661" t="s">
        <v>67</v>
      </c>
      <c r="P661" t="s">
        <v>129</v>
      </c>
      <c r="Q661" t="s">
        <v>36</v>
      </c>
      <c r="R661" t="s">
        <v>36</v>
      </c>
      <c r="S661" t="s">
        <v>37</v>
      </c>
      <c r="T661">
        <v>87013.72</v>
      </c>
      <c r="U661">
        <v>17119.84</v>
      </c>
      <c r="V661">
        <v>2157.7399999999998</v>
      </c>
      <c r="W661">
        <v>6473.22</v>
      </c>
      <c r="X661">
        <v>10958.54</v>
      </c>
      <c r="Y661">
        <v>2214.87</v>
      </c>
      <c r="Z661">
        <v>285.82</v>
      </c>
      <c r="AA661">
        <v>548.67999999999995</v>
      </c>
      <c r="AB661">
        <f t="shared" si="30"/>
        <v>7251.1433333333334</v>
      </c>
      <c r="AC661">
        <f t="shared" si="31"/>
        <v>8630.9599999999991</v>
      </c>
      <c r="AD661">
        <f t="shared" si="32"/>
        <v>15952.515333333335</v>
      </c>
    </row>
    <row r="662" spans="1:30" x14ac:dyDescent="0.3">
      <c r="A662">
        <v>975598</v>
      </c>
      <c r="B662" t="s">
        <v>1280</v>
      </c>
      <c r="C662" t="s">
        <v>28</v>
      </c>
      <c r="D662">
        <v>7992</v>
      </c>
      <c r="E662">
        <v>8165</v>
      </c>
      <c r="F662" t="s">
        <v>29</v>
      </c>
      <c r="G662">
        <v>5</v>
      </c>
      <c r="H662" t="s">
        <v>30</v>
      </c>
      <c r="I662" t="s">
        <v>31</v>
      </c>
      <c r="J662">
        <v>180</v>
      </c>
      <c r="K662" t="s">
        <v>727</v>
      </c>
      <c r="L662">
        <v>180</v>
      </c>
      <c r="M662" t="s">
        <v>727</v>
      </c>
      <c r="N662" t="s">
        <v>728</v>
      </c>
      <c r="O662" t="s">
        <v>67</v>
      </c>
      <c r="P662" t="s">
        <v>129</v>
      </c>
      <c r="Q662" t="s">
        <v>36</v>
      </c>
      <c r="R662" t="s">
        <v>36</v>
      </c>
      <c r="S662" t="s">
        <v>37</v>
      </c>
      <c r="T662">
        <v>10841.03</v>
      </c>
      <c r="U662">
        <v>4250.25</v>
      </c>
      <c r="V662">
        <v>0</v>
      </c>
      <c r="W662">
        <v>0</v>
      </c>
      <c r="X662">
        <v>1446.33</v>
      </c>
      <c r="Y662">
        <v>647.34</v>
      </c>
      <c r="Z662">
        <v>0</v>
      </c>
      <c r="AA662">
        <v>0</v>
      </c>
      <c r="AB662">
        <f t="shared" si="30"/>
        <v>903.41916666666668</v>
      </c>
      <c r="AC662">
        <f t="shared" si="31"/>
        <v>0</v>
      </c>
      <c r="AD662">
        <f t="shared" si="32"/>
        <v>1987.5221666666669</v>
      </c>
    </row>
    <row r="663" spans="1:30" x14ac:dyDescent="0.3">
      <c r="A663">
        <v>819057</v>
      </c>
      <c r="B663" t="s">
        <v>1281</v>
      </c>
      <c r="C663" t="s">
        <v>28</v>
      </c>
      <c r="D663">
        <v>7994</v>
      </c>
      <c r="E663">
        <v>8149</v>
      </c>
      <c r="F663" t="s">
        <v>95</v>
      </c>
      <c r="G663">
        <v>5</v>
      </c>
      <c r="H663" t="s">
        <v>30</v>
      </c>
      <c r="I663" t="s">
        <v>96</v>
      </c>
      <c r="J663">
        <v>72859</v>
      </c>
      <c r="K663" t="s">
        <v>274</v>
      </c>
      <c r="L663">
        <v>72859</v>
      </c>
      <c r="M663" t="s">
        <v>274</v>
      </c>
      <c r="N663" t="s">
        <v>275</v>
      </c>
      <c r="O663" t="s">
        <v>34</v>
      </c>
      <c r="P663" t="s">
        <v>134</v>
      </c>
      <c r="Q663" t="s">
        <v>37</v>
      </c>
      <c r="R663" t="s">
        <v>36</v>
      </c>
      <c r="S663" t="s">
        <v>37</v>
      </c>
      <c r="T663">
        <v>681176.54</v>
      </c>
      <c r="U663">
        <v>265861.26</v>
      </c>
      <c r="V663">
        <v>18891.02</v>
      </c>
      <c r="W663">
        <v>56673.06</v>
      </c>
      <c r="X663">
        <v>21050.26</v>
      </c>
      <c r="Y663">
        <v>7551.9</v>
      </c>
      <c r="Z663">
        <v>563.07000000000005</v>
      </c>
      <c r="AA663">
        <v>796.71</v>
      </c>
      <c r="AB663">
        <f t="shared" si="30"/>
        <v>56764.71166666667</v>
      </c>
      <c r="AC663">
        <f t="shared" si="31"/>
        <v>75564.08</v>
      </c>
      <c r="AD663">
        <f t="shared" si="32"/>
        <v>124882.36566666668</v>
      </c>
    </row>
    <row r="664" spans="1:30" x14ac:dyDescent="0.3">
      <c r="A664">
        <v>30126</v>
      </c>
      <c r="B664" t="s">
        <v>1282</v>
      </c>
      <c r="C664" t="s">
        <v>28</v>
      </c>
      <c r="D664">
        <v>7989</v>
      </c>
      <c r="E664">
        <v>8149</v>
      </c>
      <c r="F664" t="s">
        <v>1283</v>
      </c>
      <c r="G664">
        <v>2</v>
      </c>
      <c r="H664" t="s">
        <v>71</v>
      </c>
      <c r="I664" t="s">
        <v>75</v>
      </c>
      <c r="J664">
        <v>35000</v>
      </c>
      <c r="K664" t="s">
        <v>76</v>
      </c>
      <c r="L664">
        <v>35000</v>
      </c>
      <c r="M664" t="s">
        <v>76</v>
      </c>
      <c r="N664">
        <v>0</v>
      </c>
      <c r="O664" t="s">
        <v>43</v>
      </c>
      <c r="P664" t="s">
        <v>109</v>
      </c>
      <c r="Q664" t="s">
        <v>37</v>
      </c>
      <c r="R664" t="s">
        <v>36</v>
      </c>
      <c r="S664" t="s">
        <v>36</v>
      </c>
      <c r="T664">
        <v>11011.72</v>
      </c>
      <c r="U664">
        <v>898.91</v>
      </c>
      <c r="V664">
        <v>1842.78</v>
      </c>
      <c r="W664">
        <v>0</v>
      </c>
      <c r="X664">
        <v>324.25</v>
      </c>
      <c r="Y664">
        <v>22.97</v>
      </c>
      <c r="Z664">
        <v>47.19</v>
      </c>
      <c r="AA664">
        <v>0</v>
      </c>
      <c r="AB664">
        <f t="shared" si="30"/>
        <v>917.64333333333332</v>
      </c>
      <c r="AC664">
        <f t="shared" si="31"/>
        <v>1842.78</v>
      </c>
      <c r="AD664">
        <f t="shared" si="32"/>
        <v>2018.8153333333335</v>
      </c>
    </row>
    <row r="665" spans="1:30" x14ac:dyDescent="0.3">
      <c r="A665">
        <v>576899</v>
      </c>
      <c r="B665" t="s">
        <v>1284</v>
      </c>
      <c r="C665" t="s">
        <v>28</v>
      </c>
      <c r="D665">
        <v>7992</v>
      </c>
      <c r="E665">
        <v>8149</v>
      </c>
      <c r="F665" t="s">
        <v>1102</v>
      </c>
      <c r="G665">
        <v>2</v>
      </c>
      <c r="H665" t="s">
        <v>71</v>
      </c>
      <c r="I665" t="s">
        <v>96</v>
      </c>
      <c r="J665">
        <v>72703</v>
      </c>
      <c r="K665" t="s">
        <v>190</v>
      </c>
      <c r="L665">
        <v>72703</v>
      </c>
      <c r="M665" t="s">
        <v>190</v>
      </c>
      <c r="N665">
        <v>0</v>
      </c>
      <c r="O665" t="s">
        <v>34</v>
      </c>
      <c r="P665" t="s">
        <v>109</v>
      </c>
      <c r="Q665" t="s">
        <v>37</v>
      </c>
      <c r="R665" t="s">
        <v>36</v>
      </c>
      <c r="S665" t="s">
        <v>36</v>
      </c>
      <c r="T665">
        <v>665941.74</v>
      </c>
      <c r="U665">
        <v>106071.38</v>
      </c>
      <c r="V665">
        <v>50676.45</v>
      </c>
      <c r="W665">
        <v>62654.52</v>
      </c>
      <c r="X665">
        <v>19768.490000000002</v>
      </c>
      <c r="Y665">
        <v>9054.2900000000009</v>
      </c>
      <c r="Z665">
        <v>1430.09</v>
      </c>
      <c r="AA665">
        <v>0</v>
      </c>
      <c r="AB665">
        <f t="shared" si="30"/>
        <v>55495.144999999997</v>
      </c>
      <c r="AC665">
        <f t="shared" si="31"/>
        <v>113330.97</v>
      </c>
      <c r="AD665">
        <f t="shared" si="32"/>
        <v>122089.319</v>
      </c>
    </row>
    <row r="666" spans="1:30" x14ac:dyDescent="0.3">
      <c r="A666">
        <v>749757</v>
      </c>
      <c r="B666" t="s">
        <v>153</v>
      </c>
      <c r="C666" t="s">
        <v>28</v>
      </c>
      <c r="D666">
        <v>7992</v>
      </c>
      <c r="E666">
        <v>8160</v>
      </c>
      <c r="F666" t="s">
        <v>154</v>
      </c>
      <c r="G666">
        <v>5</v>
      </c>
      <c r="H666" t="s">
        <v>30</v>
      </c>
      <c r="I666" t="s">
        <v>31</v>
      </c>
      <c r="J666">
        <v>542</v>
      </c>
      <c r="K666" t="s">
        <v>155</v>
      </c>
      <c r="L666">
        <v>542</v>
      </c>
      <c r="M666" t="s">
        <v>155</v>
      </c>
      <c r="N666" t="s">
        <v>156</v>
      </c>
      <c r="O666" t="s">
        <v>67</v>
      </c>
      <c r="P666" t="s">
        <v>295</v>
      </c>
      <c r="Q666" t="s">
        <v>36</v>
      </c>
      <c r="R666" t="s">
        <v>36</v>
      </c>
      <c r="S666" t="s">
        <v>37</v>
      </c>
      <c r="T666">
        <v>3347.17</v>
      </c>
      <c r="U666">
        <v>3347.17</v>
      </c>
      <c r="V666">
        <v>0</v>
      </c>
      <c r="W666">
        <v>0</v>
      </c>
      <c r="X666">
        <v>497.15</v>
      </c>
      <c r="Y666">
        <v>497.15</v>
      </c>
      <c r="Z666">
        <v>0</v>
      </c>
      <c r="AA666">
        <v>0</v>
      </c>
      <c r="AB666">
        <f t="shared" si="30"/>
        <v>278.93083333333334</v>
      </c>
      <c r="AC666">
        <f t="shared" si="31"/>
        <v>0</v>
      </c>
      <c r="AD666">
        <f t="shared" si="32"/>
        <v>613.64783333333344</v>
      </c>
    </row>
    <row r="667" spans="1:30" x14ac:dyDescent="0.3">
      <c r="A667">
        <v>934068</v>
      </c>
      <c r="B667" t="s">
        <v>733</v>
      </c>
      <c r="C667" t="s">
        <v>28</v>
      </c>
      <c r="D667">
        <v>7992</v>
      </c>
      <c r="E667">
        <v>8170</v>
      </c>
      <c r="F667" t="s">
        <v>331</v>
      </c>
      <c r="G667">
        <v>5</v>
      </c>
      <c r="H667" t="s">
        <v>30</v>
      </c>
      <c r="I667" t="s">
        <v>31</v>
      </c>
      <c r="J667">
        <v>1792</v>
      </c>
      <c r="K667" t="s">
        <v>388</v>
      </c>
      <c r="L667">
        <v>1792</v>
      </c>
      <c r="M667" t="s">
        <v>388</v>
      </c>
      <c r="N667" t="s">
        <v>734</v>
      </c>
      <c r="O667" t="s">
        <v>67</v>
      </c>
      <c r="P667" t="s">
        <v>513</v>
      </c>
      <c r="Q667" t="s">
        <v>36</v>
      </c>
      <c r="R667" t="s">
        <v>36</v>
      </c>
      <c r="S667" t="s">
        <v>37</v>
      </c>
      <c r="T667">
        <v>14147.95</v>
      </c>
      <c r="U667">
        <v>14147.95</v>
      </c>
      <c r="V667">
        <v>0</v>
      </c>
      <c r="W667">
        <v>0</v>
      </c>
      <c r="X667">
        <v>698.96</v>
      </c>
      <c r="Y667">
        <v>698.96</v>
      </c>
      <c r="Z667">
        <v>0</v>
      </c>
      <c r="AA667">
        <v>0</v>
      </c>
      <c r="AB667">
        <f t="shared" si="30"/>
        <v>1178.9958333333334</v>
      </c>
      <c r="AC667">
        <f t="shared" si="31"/>
        <v>0</v>
      </c>
      <c r="AD667">
        <f t="shared" si="32"/>
        <v>2593.7908333333335</v>
      </c>
    </row>
    <row r="668" spans="1:30" x14ac:dyDescent="0.3">
      <c r="A668">
        <v>742985</v>
      </c>
      <c r="B668" t="s">
        <v>1285</v>
      </c>
      <c r="C668" t="s">
        <v>28</v>
      </c>
      <c r="D668">
        <v>7001</v>
      </c>
      <c r="E668">
        <v>8149</v>
      </c>
      <c r="F668" t="s">
        <v>1286</v>
      </c>
      <c r="G668">
        <v>3</v>
      </c>
      <c r="H668" t="s">
        <v>170</v>
      </c>
      <c r="I668" t="s">
        <v>96</v>
      </c>
      <c r="J668">
        <v>72140</v>
      </c>
      <c r="K668" t="s">
        <v>1287</v>
      </c>
      <c r="L668">
        <v>72140</v>
      </c>
      <c r="M668" t="s">
        <v>1287</v>
      </c>
      <c r="N668" t="s">
        <v>1288</v>
      </c>
      <c r="O668" t="s">
        <v>34</v>
      </c>
      <c r="P668" t="s">
        <v>278</v>
      </c>
      <c r="Q668" t="s">
        <v>37</v>
      </c>
      <c r="R668" t="s">
        <v>36</v>
      </c>
      <c r="S668" t="s">
        <v>36</v>
      </c>
      <c r="T668">
        <v>507256.64</v>
      </c>
      <c r="U668">
        <v>100268.16</v>
      </c>
      <c r="V668">
        <v>26546</v>
      </c>
      <c r="W668">
        <v>26546</v>
      </c>
      <c r="X668">
        <v>11931.04</v>
      </c>
      <c r="Y668">
        <v>2170.81</v>
      </c>
      <c r="Z668">
        <v>494.06</v>
      </c>
      <c r="AA668">
        <v>265.45999999999998</v>
      </c>
      <c r="AB668">
        <f t="shared" si="30"/>
        <v>42271.386666666665</v>
      </c>
      <c r="AC668">
        <f t="shared" si="31"/>
        <v>53092</v>
      </c>
      <c r="AD668">
        <f t="shared" si="32"/>
        <v>92997.050666666677</v>
      </c>
    </row>
    <row r="669" spans="1:30" x14ac:dyDescent="0.3">
      <c r="A669">
        <v>205822</v>
      </c>
      <c r="B669" t="s">
        <v>1289</v>
      </c>
      <c r="C669" t="s">
        <v>28</v>
      </c>
      <c r="D669">
        <v>7001</v>
      </c>
      <c r="E669">
        <v>8149</v>
      </c>
      <c r="F669" t="s">
        <v>1290</v>
      </c>
      <c r="G669">
        <v>2</v>
      </c>
      <c r="H669" t="s">
        <v>71</v>
      </c>
      <c r="I669" t="s">
        <v>96</v>
      </c>
      <c r="J669">
        <v>72009</v>
      </c>
      <c r="K669" t="s">
        <v>1291</v>
      </c>
      <c r="L669">
        <v>72009</v>
      </c>
      <c r="M669" t="s">
        <v>1291</v>
      </c>
      <c r="N669">
        <v>0</v>
      </c>
      <c r="O669" t="s">
        <v>34</v>
      </c>
      <c r="P669" t="s">
        <v>77</v>
      </c>
      <c r="Q669" t="s">
        <v>37</v>
      </c>
      <c r="R669" t="s">
        <v>36</v>
      </c>
      <c r="S669" t="s">
        <v>36</v>
      </c>
      <c r="T669">
        <v>12380.04</v>
      </c>
      <c r="U669">
        <v>1375.56</v>
      </c>
      <c r="V669">
        <v>1375.56</v>
      </c>
      <c r="W669">
        <v>1375.56</v>
      </c>
      <c r="X669">
        <v>310.27</v>
      </c>
      <c r="Y669">
        <v>31.23</v>
      </c>
      <c r="Z669">
        <v>38.85</v>
      </c>
      <c r="AA669">
        <v>0</v>
      </c>
      <c r="AB669">
        <f t="shared" si="30"/>
        <v>1031.67</v>
      </c>
      <c r="AC669">
        <f t="shared" si="31"/>
        <v>2751.12</v>
      </c>
      <c r="AD669">
        <f t="shared" si="32"/>
        <v>2269.6740000000004</v>
      </c>
    </row>
    <row r="670" spans="1:30" x14ac:dyDescent="0.3">
      <c r="A670">
        <v>754847</v>
      </c>
      <c r="B670" t="s">
        <v>867</v>
      </c>
      <c r="C670" t="s">
        <v>28</v>
      </c>
      <c r="D670">
        <v>7994</v>
      </c>
      <c r="E670">
        <v>8120</v>
      </c>
      <c r="F670" t="s">
        <v>336</v>
      </c>
      <c r="G670">
        <v>5</v>
      </c>
      <c r="H670" t="s">
        <v>30</v>
      </c>
      <c r="I670" t="s">
        <v>31</v>
      </c>
      <c r="J670">
        <v>1606</v>
      </c>
      <c r="K670" t="s">
        <v>868</v>
      </c>
      <c r="L670">
        <v>1606</v>
      </c>
      <c r="M670" t="s">
        <v>868</v>
      </c>
      <c r="N670" t="s">
        <v>341</v>
      </c>
      <c r="O670" t="s">
        <v>34</v>
      </c>
      <c r="P670" t="s">
        <v>677</v>
      </c>
      <c r="Q670" t="s">
        <v>36</v>
      </c>
      <c r="R670" t="s">
        <v>36</v>
      </c>
      <c r="S670" t="s">
        <v>37</v>
      </c>
      <c r="T670">
        <v>322725.5</v>
      </c>
      <c r="U670">
        <v>38729.24</v>
      </c>
      <c r="V670">
        <v>23953.58</v>
      </c>
      <c r="W670">
        <v>44525.760000000002</v>
      </c>
      <c r="X670">
        <v>36300.85</v>
      </c>
      <c r="Y670">
        <v>4529.97</v>
      </c>
      <c r="Z670">
        <v>2718.68</v>
      </c>
      <c r="AA670">
        <v>3631</v>
      </c>
      <c r="AB670">
        <f t="shared" si="30"/>
        <v>26893.791666666668</v>
      </c>
      <c r="AC670">
        <f t="shared" si="31"/>
        <v>68479.34</v>
      </c>
      <c r="AD670">
        <f t="shared" si="32"/>
        <v>59166.341666666674</v>
      </c>
    </row>
    <row r="671" spans="1:30" x14ac:dyDescent="0.3">
      <c r="A671">
        <v>957494</v>
      </c>
      <c r="B671" t="s">
        <v>1292</v>
      </c>
      <c r="C671" t="s">
        <v>28</v>
      </c>
      <c r="D671">
        <v>7994</v>
      </c>
      <c r="E671">
        <v>8149</v>
      </c>
      <c r="F671" t="s">
        <v>141</v>
      </c>
      <c r="G671">
        <v>4</v>
      </c>
      <c r="H671" t="s">
        <v>40</v>
      </c>
      <c r="I671" t="s">
        <v>96</v>
      </c>
      <c r="J671">
        <v>72722</v>
      </c>
      <c r="K671" t="s">
        <v>142</v>
      </c>
      <c r="L671">
        <v>72722</v>
      </c>
      <c r="M671" t="s">
        <v>142</v>
      </c>
      <c r="N671" t="s">
        <v>341</v>
      </c>
      <c r="O671" t="s">
        <v>34</v>
      </c>
      <c r="P671" t="s">
        <v>368</v>
      </c>
      <c r="Q671" t="s">
        <v>37</v>
      </c>
      <c r="R671" t="s">
        <v>36</v>
      </c>
      <c r="S671" t="s">
        <v>36</v>
      </c>
      <c r="T671">
        <v>609074.97</v>
      </c>
      <c r="U671">
        <v>91365.66</v>
      </c>
      <c r="V671">
        <v>23783.200000000001</v>
      </c>
      <c r="W671">
        <v>27180.799999999999</v>
      </c>
      <c r="X671">
        <v>25440.89</v>
      </c>
      <c r="Y671">
        <v>3639.22</v>
      </c>
      <c r="Z671">
        <v>751.26</v>
      </c>
      <c r="AA671">
        <v>0.32</v>
      </c>
      <c r="AB671">
        <f t="shared" si="30"/>
        <v>50756.247499999998</v>
      </c>
      <c r="AC671">
        <f t="shared" si="31"/>
        <v>50964</v>
      </c>
      <c r="AD671">
        <f t="shared" si="32"/>
        <v>111663.7445</v>
      </c>
    </row>
    <row r="672" spans="1:30" x14ac:dyDescent="0.3">
      <c r="A672">
        <v>91500</v>
      </c>
      <c r="B672" t="s">
        <v>1293</v>
      </c>
      <c r="C672" t="s">
        <v>28</v>
      </c>
      <c r="D672">
        <v>7992</v>
      </c>
      <c r="E672">
        <v>8165</v>
      </c>
      <c r="F672" t="s">
        <v>29</v>
      </c>
      <c r="G672">
        <v>5</v>
      </c>
      <c r="H672" t="s">
        <v>30</v>
      </c>
      <c r="I672" t="s">
        <v>31</v>
      </c>
      <c r="J672">
        <v>1468</v>
      </c>
      <c r="K672" t="s">
        <v>281</v>
      </c>
      <c r="L672">
        <v>1468</v>
      </c>
      <c r="M672" t="s">
        <v>281</v>
      </c>
      <c r="N672" t="s">
        <v>282</v>
      </c>
      <c r="O672" t="s">
        <v>67</v>
      </c>
      <c r="P672" t="s">
        <v>35</v>
      </c>
      <c r="Q672" t="s">
        <v>36</v>
      </c>
      <c r="R672" t="s">
        <v>36</v>
      </c>
      <c r="S672" t="s">
        <v>37</v>
      </c>
      <c r="T672">
        <v>32471.46</v>
      </c>
      <c r="U672">
        <v>4971.66</v>
      </c>
      <c r="V672">
        <v>5154.42</v>
      </c>
      <c r="W672">
        <v>0</v>
      </c>
      <c r="X672">
        <v>983.93</v>
      </c>
      <c r="Y672">
        <v>87.58</v>
      </c>
      <c r="Z672">
        <v>93.18</v>
      </c>
      <c r="AA672">
        <v>0</v>
      </c>
      <c r="AB672">
        <f t="shared" si="30"/>
        <v>2705.9549999999999</v>
      </c>
      <c r="AC672">
        <f t="shared" si="31"/>
        <v>5154.42</v>
      </c>
      <c r="AD672">
        <f t="shared" si="32"/>
        <v>5953.1010000000006</v>
      </c>
    </row>
    <row r="673" spans="1:30" x14ac:dyDescent="0.3">
      <c r="A673">
        <v>34072</v>
      </c>
      <c r="B673" t="s">
        <v>1294</v>
      </c>
      <c r="C673" t="s">
        <v>28</v>
      </c>
      <c r="D673">
        <v>7994</v>
      </c>
      <c r="E673">
        <v>8149</v>
      </c>
      <c r="F673" t="s">
        <v>95</v>
      </c>
      <c r="G673">
        <v>5</v>
      </c>
      <c r="H673" t="s">
        <v>30</v>
      </c>
      <c r="I673" t="s">
        <v>31</v>
      </c>
      <c r="J673">
        <v>40019</v>
      </c>
      <c r="K673" t="s">
        <v>200</v>
      </c>
      <c r="L673">
        <v>40018</v>
      </c>
      <c r="M673" t="s">
        <v>200</v>
      </c>
      <c r="N673" t="s">
        <v>876</v>
      </c>
      <c r="O673" t="s">
        <v>34</v>
      </c>
      <c r="P673" t="s">
        <v>400</v>
      </c>
      <c r="Q673" t="s">
        <v>36</v>
      </c>
      <c r="R673" t="s">
        <v>37</v>
      </c>
      <c r="S673" t="s">
        <v>37</v>
      </c>
      <c r="T673">
        <v>7999.4</v>
      </c>
      <c r="U673">
        <v>0</v>
      </c>
      <c r="V673">
        <v>0</v>
      </c>
      <c r="W673">
        <v>0</v>
      </c>
      <c r="X673">
        <v>435.97</v>
      </c>
      <c r="Y673">
        <v>0</v>
      </c>
      <c r="Z673">
        <v>0</v>
      </c>
      <c r="AA673">
        <v>0</v>
      </c>
      <c r="AB673">
        <f t="shared" si="30"/>
        <v>666.61666666666667</v>
      </c>
      <c r="AC673">
        <f t="shared" si="31"/>
        <v>0</v>
      </c>
      <c r="AD673">
        <f t="shared" si="32"/>
        <v>1466.5566666666668</v>
      </c>
    </row>
    <row r="674" spans="1:30" x14ac:dyDescent="0.3">
      <c r="A674">
        <v>76006</v>
      </c>
      <c r="B674" t="s">
        <v>257</v>
      </c>
      <c r="C674" t="s">
        <v>28</v>
      </c>
      <c r="D674">
        <v>7994</v>
      </c>
      <c r="E674">
        <v>8149</v>
      </c>
      <c r="F674" t="s">
        <v>258</v>
      </c>
      <c r="G674">
        <v>4</v>
      </c>
      <c r="H674" t="s">
        <v>40</v>
      </c>
      <c r="I674" t="s">
        <v>31</v>
      </c>
      <c r="J674">
        <v>40263</v>
      </c>
      <c r="K674" t="s">
        <v>259</v>
      </c>
      <c r="L674">
        <v>40263</v>
      </c>
      <c r="M674" t="s">
        <v>259</v>
      </c>
      <c r="N674" t="s">
        <v>260</v>
      </c>
      <c r="O674" t="s">
        <v>34</v>
      </c>
      <c r="P674" t="s">
        <v>103</v>
      </c>
      <c r="Q674" t="s">
        <v>36</v>
      </c>
      <c r="R674" t="s">
        <v>36</v>
      </c>
      <c r="S674" t="s">
        <v>36</v>
      </c>
      <c r="T674">
        <v>458840.02</v>
      </c>
      <c r="U674">
        <v>57222.7</v>
      </c>
      <c r="V674">
        <v>48868.160000000003</v>
      </c>
      <c r="W674">
        <v>36651.120000000003</v>
      </c>
      <c r="X674">
        <v>14954.81</v>
      </c>
      <c r="Y674">
        <v>1937.05</v>
      </c>
      <c r="Z674">
        <v>1573.77</v>
      </c>
      <c r="AA674">
        <v>0</v>
      </c>
      <c r="AB674">
        <f t="shared" si="30"/>
        <v>38236.668333333335</v>
      </c>
      <c r="AC674">
        <f t="shared" si="31"/>
        <v>85519.28</v>
      </c>
      <c r="AD674">
        <f t="shared" si="32"/>
        <v>84120.670333333343</v>
      </c>
    </row>
    <row r="675" spans="1:30" x14ac:dyDescent="0.3">
      <c r="A675">
        <v>734716</v>
      </c>
      <c r="B675" t="s">
        <v>100</v>
      </c>
      <c r="C675" t="s">
        <v>28</v>
      </c>
      <c r="D675">
        <v>7992</v>
      </c>
      <c r="E675">
        <v>8149</v>
      </c>
      <c r="F675" t="s">
        <v>95</v>
      </c>
      <c r="G675">
        <v>5</v>
      </c>
      <c r="H675" t="s">
        <v>30</v>
      </c>
      <c r="I675" t="s">
        <v>31</v>
      </c>
      <c r="J675">
        <v>1357</v>
      </c>
      <c r="K675" t="s">
        <v>101</v>
      </c>
      <c r="L675">
        <v>1357</v>
      </c>
      <c r="M675" t="s">
        <v>101</v>
      </c>
      <c r="N675" t="s">
        <v>102</v>
      </c>
      <c r="O675" t="s">
        <v>67</v>
      </c>
      <c r="P675" t="s">
        <v>436</v>
      </c>
      <c r="Q675" t="s">
        <v>36</v>
      </c>
      <c r="R675" t="s">
        <v>36</v>
      </c>
      <c r="S675" t="s">
        <v>37</v>
      </c>
      <c r="T675">
        <v>19342.400000000001</v>
      </c>
      <c r="U675">
        <v>4278.4799999999996</v>
      </c>
      <c r="V675">
        <v>0</v>
      </c>
      <c r="W675">
        <v>0</v>
      </c>
      <c r="X675">
        <v>1196.82</v>
      </c>
      <c r="Y675">
        <v>266.11</v>
      </c>
      <c r="Z675">
        <v>0</v>
      </c>
      <c r="AA675">
        <v>0</v>
      </c>
      <c r="AB675">
        <f t="shared" si="30"/>
        <v>1611.8666666666668</v>
      </c>
      <c r="AC675">
        <f t="shared" si="31"/>
        <v>0</v>
      </c>
      <c r="AD675">
        <f t="shared" si="32"/>
        <v>3546.106666666667</v>
      </c>
    </row>
    <row r="676" spans="1:30" x14ac:dyDescent="0.3">
      <c r="A676">
        <v>458677</v>
      </c>
      <c r="B676" t="s">
        <v>894</v>
      </c>
      <c r="C676" t="s">
        <v>28</v>
      </c>
      <c r="D676">
        <v>7992</v>
      </c>
      <c r="E676">
        <v>8149</v>
      </c>
      <c r="F676" t="s">
        <v>895</v>
      </c>
      <c r="G676">
        <v>4</v>
      </c>
      <c r="H676" t="s">
        <v>40</v>
      </c>
      <c r="I676" t="s">
        <v>96</v>
      </c>
      <c r="J676">
        <v>2133</v>
      </c>
      <c r="K676" t="s">
        <v>132</v>
      </c>
      <c r="L676">
        <v>2133</v>
      </c>
      <c r="M676" t="s">
        <v>132</v>
      </c>
      <c r="N676" t="s">
        <v>133</v>
      </c>
      <c r="O676" t="s">
        <v>67</v>
      </c>
      <c r="P676" t="s">
        <v>673</v>
      </c>
      <c r="Q676" t="s">
        <v>36</v>
      </c>
      <c r="R676" t="s">
        <v>36</v>
      </c>
      <c r="S676" t="s">
        <v>36</v>
      </c>
      <c r="T676">
        <v>664661.12</v>
      </c>
      <c r="U676">
        <v>108038.52</v>
      </c>
      <c r="V676">
        <v>365788.6</v>
      </c>
      <c r="W676">
        <v>4266.3999999999996</v>
      </c>
      <c r="X676">
        <v>49742.48</v>
      </c>
      <c r="Y676">
        <v>8485.76</v>
      </c>
      <c r="Z676">
        <v>27479.8</v>
      </c>
      <c r="AA676">
        <v>164</v>
      </c>
      <c r="AB676">
        <f t="shared" si="30"/>
        <v>55388.426666666666</v>
      </c>
      <c r="AC676">
        <f t="shared" si="31"/>
        <v>370055</v>
      </c>
      <c r="AD676">
        <f t="shared" si="32"/>
        <v>121854.53866666667</v>
      </c>
    </row>
    <row r="677" spans="1:30" x14ac:dyDescent="0.3">
      <c r="A677">
        <v>144855</v>
      </c>
      <c r="B677" t="s">
        <v>1295</v>
      </c>
      <c r="C677" t="s">
        <v>28</v>
      </c>
      <c r="D677">
        <v>7994</v>
      </c>
      <c r="E677">
        <v>8149</v>
      </c>
      <c r="F677" t="s">
        <v>1296</v>
      </c>
      <c r="G677">
        <v>4</v>
      </c>
      <c r="H677" t="s">
        <v>40</v>
      </c>
      <c r="I677" t="s">
        <v>96</v>
      </c>
      <c r="J677">
        <v>1156</v>
      </c>
      <c r="K677" t="s">
        <v>137</v>
      </c>
      <c r="L677">
        <v>1156</v>
      </c>
      <c r="M677" t="s">
        <v>137</v>
      </c>
      <c r="N677" t="s">
        <v>138</v>
      </c>
      <c r="O677" t="s">
        <v>34</v>
      </c>
      <c r="P677" t="s">
        <v>233</v>
      </c>
      <c r="Q677" t="s">
        <v>37</v>
      </c>
      <c r="R677" t="s">
        <v>36</v>
      </c>
      <c r="S677" t="s">
        <v>36</v>
      </c>
      <c r="T677">
        <v>832407.45</v>
      </c>
      <c r="U677">
        <v>106843.5</v>
      </c>
      <c r="V677">
        <v>88541.3</v>
      </c>
      <c r="W677">
        <v>106249.56</v>
      </c>
      <c r="X677">
        <v>26851.599999999999</v>
      </c>
      <c r="Y677">
        <v>3051.09</v>
      </c>
      <c r="Z677">
        <v>2563.8200000000002</v>
      </c>
      <c r="AA677">
        <v>1495.5</v>
      </c>
      <c r="AB677">
        <f t="shared" si="30"/>
        <v>69367.287499999991</v>
      </c>
      <c r="AC677">
        <f t="shared" si="31"/>
        <v>194790.86</v>
      </c>
      <c r="AD677">
        <f t="shared" si="32"/>
        <v>152608.0325</v>
      </c>
    </row>
    <row r="678" spans="1:30" x14ac:dyDescent="0.3">
      <c r="A678">
        <v>798151</v>
      </c>
      <c r="B678" t="s">
        <v>1297</v>
      </c>
      <c r="C678" t="s">
        <v>28</v>
      </c>
      <c r="D678">
        <v>7595</v>
      </c>
      <c r="E678">
        <v>8149</v>
      </c>
      <c r="F678" t="s">
        <v>131</v>
      </c>
      <c r="G678">
        <v>5</v>
      </c>
      <c r="H678" t="s">
        <v>30</v>
      </c>
      <c r="I678" t="s">
        <v>96</v>
      </c>
      <c r="J678">
        <v>72506</v>
      </c>
      <c r="K678" t="s">
        <v>174</v>
      </c>
      <c r="L678">
        <v>72480</v>
      </c>
      <c r="M678" t="s">
        <v>175</v>
      </c>
      <c r="N678" t="s">
        <v>176</v>
      </c>
      <c r="O678" t="s">
        <v>34</v>
      </c>
      <c r="P678" t="s">
        <v>134</v>
      </c>
      <c r="Q678" t="s">
        <v>37</v>
      </c>
      <c r="R678" t="s">
        <v>36</v>
      </c>
      <c r="S678" t="s">
        <v>37</v>
      </c>
      <c r="T678">
        <v>7354999.9100000001</v>
      </c>
      <c r="U678">
        <v>1513846.2</v>
      </c>
      <c r="V678">
        <v>465176.08</v>
      </c>
      <c r="W678">
        <v>388138.05</v>
      </c>
      <c r="X678">
        <v>236923.76</v>
      </c>
      <c r="Y678">
        <v>42577.440000000002</v>
      </c>
      <c r="Z678">
        <v>11646.93</v>
      </c>
      <c r="AA678">
        <v>5312.23</v>
      </c>
      <c r="AB678">
        <f t="shared" si="30"/>
        <v>612916.65916666668</v>
      </c>
      <c r="AC678">
        <f t="shared" si="31"/>
        <v>853314.13</v>
      </c>
      <c r="AD678">
        <f t="shared" si="32"/>
        <v>1348416.6501666668</v>
      </c>
    </row>
    <row r="679" spans="1:30" x14ac:dyDescent="0.3">
      <c r="A679">
        <v>957575</v>
      </c>
      <c r="B679" t="s">
        <v>1298</v>
      </c>
      <c r="C679" t="s">
        <v>28</v>
      </c>
      <c r="D679">
        <v>7001</v>
      </c>
      <c r="E679">
        <v>8149</v>
      </c>
      <c r="F679" t="s">
        <v>1299</v>
      </c>
      <c r="G679">
        <v>2</v>
      </c>
      <c r="H679" t="s">
        <v>71</v>
      </c>
      <c r="I679" t="s">
        <v>96</v>
      </c>
      <c r="J679">
        <v>72150</v>
      </c>
      <c r="K679" t="s">
        <v>1300</v>
      </c>
      <c r="L679">
        <v>72150</v>
      </c>
      <c r="M679" t="s">
        <v>1300</v>
      </c>
      <c r="N679">
        <v>0</v>
      </c>
      <c r="O679" t="s">
        <v>43</v>
      </c>
      <c r="P679" t="s">
        <v>109</v>
      </c>
      <c r="Q679" t="s">
        <v>37</v>
      </c>
      <c r="R679" t="s">
        <v>36</v>
      </c>
      <c r="S679" t="s">
        <v>36</v>
      </c>
      <c r="T679">
        <v>25664.04</v>
      </c>
      <c r="U679">
        <v>3595.64</v>
      </c>
      <c r="V679">
        <v>3685.56</v>
      </c>
      <c r="W679">
        <v>3685.56</v>
      </c>
      <c r="X679">
        <v>765.15</v>
      </c>
      <c r="Y679">
        <v>105.77</v>
      </c>
      <c r="Z679">
        <v>104.01</v>
      </c>
      <c r="AA679">
        <v>0</v>
      </c>
      <c r="AB679">
        <f t="shared" si="30"/>
        <v>2138.67</v>
      </c>
      <c r="AC679">
        <f t="shared" si="31"/>
        <v>7371.12</v>
      </c>
      <c r="AD679">
        <f t="shared" si="32"/>
        <v>4705.0740000000005</v>
      </c>
    </row>
    <row r="680" spans="1:30" x14ac:dyDescent="0.3">
      <c r="A680">
        <v>639459</v>
      </c>
      <c r="B680" t="s">
        <v>38</v>
      </c>
      <c r="C680" t="s">
        <v>28</v>
      </c>
      <c r="D680">
        <v>7003</v>
      </c>
      <c r="E680">
        <v>8148</v>
      </c>
      <c r="F680" t="s">
        <v>39</v>
      </c>
      <c r="G680">
        <v>4</v>
      </c>
      <c r="H680" t="s">
        <v>40</v>
      </c>
      <c r="I680" t="s">
        <v>31</v>
      </c>
      <c r="J680">
        <v>40461</v>
      </c>
      <c r="K680" t="s">
        <v>41</v>
      </c>
      <c r="L680">
        <v>40461</v>
      </c>
      <c r="M680" t="s">
        <v>41</v>
      </c>
      <c r="N680" t="s">
        <v>42</v>
      </c>
      <c r="O680" t="s">
        <v>43</v>
      </c>
      <c r="P680" t="s">
        <v>757</v>
      </c>
      <c r="Q680" t="s">
        <v>36</v>
      </c>
      <c r="R680" t="s">
        <v>36</v>
      </c>
      <c r="S680" t="s">
        <v>36</v>
      </c>
      <c r="T680">
        <v>2167.36</v>
      </c>
      <c r="U680">
        <v>1089.5999999999999</v>
      </c>
      <c r="V680">
        <v>0</v>
      </c>
      <c r="W680">
        <v>0</v>
      </c>
      <c r="X680">
        <v>91.51</v>
      </c>
      <c r="Y680">
        <v>47.09</v>
      </c>
      <c r="Z680">
        <v>0</v>
      </c>
      <c r="AA680">
        <v>0</v>
      </c>
      <c r="AB680">
        <f t="shared" si="30"/>
        <v>180.61333333333334</v>
      </c>
      <c r="AC680">
        <f t="shared" si="31"/>
        <v>0</v>
      </c>
      <c r="AD680">
        <f t="shared" si="32"/>
        <v>397.34933333333339</v>
      </c>
    </row>
    <row r="681" spans="1:30" x14ac:dyDescent="0.3">
      <c r="A681">
        <v>858300</v>
      </c>
      <c r="B681" t="s">
        <v>1301</v>
      </c>
      <c r="C681" t="s">
        <v>28</v>
      </c>
      <c r="D681">
        <v>7001</v>
      </c>
      <c r="E681">
        <v>8149</v>
      </c>
      <c r="F681" t="s">
        <v>1302</v>
      </c>
      <c r="G681">
        <v>2</v>
      </c>
      <c r="H681" t="s">
        <v>71</v>
      </c>
      <c r="I681" t="s">
        <v>96</v>
      </c>
      <c r="J681">
        <v>72478</v>
      </c>
      <c r="K681" t="s">
        <v>916</v>
      </c>
      <c r="L681">
        <v>72478</v>
      </c>
      <c r="M681" t="s">
        <v>916</v>
      </c>
      <c r="N681">
        <v>0</v>
      </c>
      <c r="O681" t="s">
        <v>34</v>
      </c>
      <c r="P681" t="s">
        <v>109</v>
      </c>
      <c r="Q681" t="s">
        <v>37</v>
      </c>
      <c r="R681" t="s">
        <v>36</v>
      </c>
      <c r="S681" t="s">
        <v>36</v>
      </c>
      <c r="T681">
        <v>47642.52</v>
      </c>
      <c r="U681">
        <v>7191.28</v>
      </c>
      <c r="V681">
        <v>3685.56</v>
      </c>
      <c r="W681">
        <v>3685.56</v>
      </c>
      <c r="X681">
        <v>1426.21</v>
      </c>
      <c r="Y681">
        <v>211.52</v>
      </c>
      <c r="Z681">
        <v>104.01</v>
      </c>
      <c r="AA681">
        <v>0</v>
      </c>
      <c r="AB681">
        <f t="shared" si="30"/>
        <v>3970.2099999999996</v>
      </c>
      <c r="AC681">
        <f t="shared" si="31"/>
        <v>7371.12</v>
      </c>
      <c r="AD681">
        <f t="shared" si="32"/>
        <v>8734.4619999999995</v>
      </c>
    </row>
    <row r="682" spans="1:30" x14ac:dyDescent="0.3">
      <c r="A682">
        <v>424563</v>
      </c>
      <c r="B682" t="s">
        <v>999</v>
      </c>
      <c r="C682" t="s">
        <v>28</v>
      </c>
      <c r="D682">
        <v>7994</v>
      </c>
      <c r="E682">
        <v>8149</v>
      </c>
      <c r="F682" t="s">
        <v>1000</v>
      </c>
      <c r="G682">
        <v>4</v>
      </c>
      <c r="H682" t="s">
        <v>40</v>
      </c>
      <c r="I682" t="s">
        <v>96</v>
      </c>
      <c r="J682">
        <v>36540</v>
      </c>
      <c r="K682" t="s">
        <v>306</v>
      </c>
      <c r="L682">
        <v>36540</v>
      </c>
      <c r="M682" t="s">
        <v>306</v>
      </c>
      <c r="N682" t="s">
        <v>307</v>
      </c>
      <c r="O682" t="s">
        <v>34</v>
      </c>
      <c r="P682" t="s">
        <v>1244</v>
      </c>
      <c r="Q682" t="s">
        <v>36</v>
      </c>
      <c r="R682" t="s">
        <v>36</v>
      </c>
      <c r="S682" t="s">
        <v>36</v>
      </c>
      <c r="T682">
        <v>247601.18</v>
      </c>
      <c r="U682">
        <v>51005.52</v>
      </c>
      <c r="V682">
        <v>36528.639999999999</v>
      </c>
      <c r="W682">
        <v>9132.16</v>
      </c>
      <c r="X682">
        <v>19354.080000000002</v>
      </c>
      <c r="Y682">
        <v>2902.02</v>
      </c>
      <c r="Z682">
        <v>3342.88</v>
      </c>
      <c r="AA682">
        <v>615.24</v>
      </c>
      <c r="AB682">
        <f t="shared" si="30"/>
        <v>20633.431666666667</v>
      </c>
      <c r="AC682">
        <f t="shared" si="31"/>
        <v>45660.800000000003</v>
      </c>
      <c r="AD682">
        <f t="shared" si="32"/>
        <v>45393.549666666673</v>
      </c>
    </row>
    <row r="683" spans="1:30" x14ac:dyDescent="0.3">
      <c r="A683">
        <v>697988</v>
      </c>
      <c r="B683" t="s">
        <v>815</v>
      </c>
      <c r="C683" t="s">
        <v>28</v>
      </c>
      <c r="D683">
        <v>7710</v>
      </c>
      <c r="E683">
        <v>8170</v>
      </c>
      <c r="F683" t="s">
        <v>232</v>
      </c>
      <c r="G683">
        <v>5</v>
      </c>
      <c r="H683" t="s">
        <v>30</v>
      </c>
      <c r="I683" t="s">
        <v>31</v>
      </c>
      <c r="J683">
        <v>2076</v>
      </c>
      <c r="K683" t="s">
        <v>816</v>
      </c>
      <c r="L683">
        <v>2076</v>
      </c>
      <c r="M683" t="s">
        <v>816</v>
      </c>
      <c r="N683" t="s">
        <v>817</v>
      </c>
      <c r="O683" t="s">
        <v>67</v>
      </c>
      <c r="P683" t="s">
        <v>62</v>
      </c>
      <c r="Q683" t="s">
        <v>36</v>
      </c>
      <c r="R683" t="s">
        <v>36</v>
      </c>
      <c r="S683" t="s">
        <v>37</v>
      </c>
      <c r="T683">
        <v>153153.24</v>
      </c>
      <c r="U683">
        <v>0</v>
      </c>
      <c r="V683">
        <v>0</v>
      </c>
      <c r="W683">
        <v>0</v>
      </c>
      <c r="X683">
        <v>10524.02</v>
      </c>
      <c r="Y683">
        <v>0</v>
      </c>
      <c r="Z683">
        <v>0</v>
      </c>
      <c r="AA683">
        <v>0</v>
      </c>
      <c r="AB683">
        <f t="shared" si="30"/>
        <v>12762.769999999999</v>
      </c>
      <c r="AC683">
        <f t="shared" si="31"/>
        <v>0</v>
      </c>
      <c r="AD683">
        <f t="shared" si="32"/>
        <v>28078.094000000001</v>
      </c>
    </row>
    <row r="684" spans="1:30" x14ac:dyDescent="0.3">
      <c r="A684">
        <v>772604</v>
      </c>
      <c r="B684" t="s">
        <v>1303</v>
      </c>
      <c r="C684" t="s">
        <v>28</v>
      </c>
      <c r="D684">
        <v>7989</v>
      </c>
      <c r="E684">
        <v>8149</v>
      </c>
      <c r="F684" t="s">
        <v>1304</v>
      </c>
      <c r="G684">
        <v>3</v>
      </c>
      <c r="H684" t="s">
        <v>170</v>
      </c>
      <c r="I684" t="s">
        <v>96</v>
      </c>
      <c r="J684">
        <v>40055</v>
      </c>
      <c r="K684" t="s">
        <v>1305</v>
      </c>
      <c r="L684">
        <v>40055</v>
      </c>
      <c r="M684" t="s">
        <v>1305</v>
      </c>
      <c r="N684" t="s">
        <v>1306</v>
      </c>
      <c r="O684" t="s">
        <v>43</v>
      </c>
      <c r="P684" t="s">
        <v>767</v>
      </c>
      <c r="Q684" t="s">
        <v>37</v>
      </c>
      <c r="R684" t="s">
        <v>36</v>
      </c>
      <c r="S684" t="s">
        <v>36</v>
      </c>
      <c r="T684">
        <v>597400</v>
      </c>
      <c r="U684">
        <v>412000</v>
      </c>
      <c r="V684">
        <v>0</v>
      </c>
      <c r="W684">
        <v>0</v>
      </c>
      <c r="X684">
        <v>8084.5</v>
      </c>
      <c r="Y684">
        <v>6643.08</v>
      </c>
      <c r="Z684">
        <v>0</v>
      </c>
      <c r="AA684">
        <v>0</v>
      </c>
      <c r="AB684">
        <f t="shared" si="30"/>
        <v>49783.333333333336</v>
      </c>
      <c r="AC684">
        <f t="shared" si="31"/>
        <v>0</v>
      </c>
      <c r="AD684">
        <f t="shared" si="32"/>
        <v>109523.33333333334</v>
      </c>
    </row>
    <row r="685" spans="1:30" x14ac:dyDescent="0.3">
      <c r="A685">
        <v>749597</v>
      </c>
      <c r="B685" t="s">
        <v>1307</v>
      </c>
      <c r="C685" t="s">
        <v>28</v>
      </c>
      <c r="D685">
        <v>7992</v>
      </c>
      <c r="E685">
        <v>8144</v>
      </c>
      <c r="F685" t="s">
        <v>117</v>
      </c>
      <c r="G685">
        <v>5</v>
      </c>
      <c r="H685" t="s">
        <v>30</v>
      </c>
      <c r="I685" t="s">
        <v>31</v>
      </c>
      <c r="J685">
        <v>542</v>
      </c>
      <c r="K685" t="s">
        <v>155</v>
      </c>
      <c r="L685">
        <v>542</v>
      </c>
      <c r="M685" t="s">
        <v>155</v>
      </c>
      <c r="N685" t="s">
        <v>156</v>
      </c>
      <c r="O685" t="s">
        <v>67</v>
      </c>
      <c r="P685" t="s">
        <v>263</v>
      </c>
      <c r="Q685" t="s">
        <v>36</v>
      </c>
      <c r="R685" t="s">
        <v>36</v>
      </c>
      <c r="S685" t="s">
        <v>37</v>
      </c>
      <c r="T685">
        <v>45565.93</v>
      </c>
      <c r="U685">
        <v>4980.2700000000004</v>
      </c>
      <c r="V685">
        <v>10243.86</v>
      </c>
      <c r="W685">
        <v>0</v>
      </c>
      <c r="X685">
        <v>3660.87</v>
      </c>
      <c r="Y685">
        <v>391.34</v>
      </c>
      <c r="Z685">
        <v>807.08</v>
      </c>
      <c r="AA685">
        <v>0</v>
      </c>
      <c r="AB685">
        <f t="shared" si="30"/>
        <v>3797.1608333333334</v>
      </c>
      <c r="AC685">
        <f t="shared" si="31"/>
        <v>10243.86</v>
      </c>
      <c r="AD685">
        <f t="shared" si="32"/>
        <v>8353.7538333333341</v>
      </c>
    </row>
    <row r="686" spans="1:30" x14ac:dyDescent="0.3">
      <c r="A686">
        <v>31274</v>
      </c>
      <c r="B686" t="s">
        <v>1308</v>
      </c>
      <c r="C686" t="s">
        <v>28</v>
      </c>
      <c r="D686">
        <v>7670</v>
      </c>
      <c r="E686">
        <v>8155</v>
      </c>
      <c r="F686" t="s">
        <v>235</v>
      </c>
      <c r="G686">
        <v>3</v>
      </c>
      <c r="H686" t="s">
        <v>170</v>
      </c>
      <c r="I686" t="s">
        <v>31</v>
      </c>
      <c r="J686">
        <v>40206</v>
      </c>
      <c r="K686" t="s">
        <v>236</v>
      </c>
      <c r="L686">
        <v>40205</v>
      </c>
      <c r="M686" t="s">
        <v>237</v>
      </c>
      <c r="N686" t="s">
        <v>1309</v>
      </c>
      <c r="O686" t="s">
        <v>34</v>
      </c>
      <c r="P686" t="s">
        <v>630</v>
      </c>
      <c r="Q686" t="s">
        <v>37</v>
      </c>
      <c r="R686" t="s">
        <v>36</v>
      </c>
      <c r="S686" t="s">
        <v>36</v>
      </c>
      <c r="T686">
        <v>3531.38</v>
      </c>
      <c r="U686">
        <v>0</v>
      </c>
      <c r="V686">
        <v>0</v>
      </c>
      <c r="W686">
        <v>0</v>
      </c>
      <c r="X686">
        <v>62.51</v>
      </c>
      <c r="Y686">
        <v>0</v>
      </c>
      <c r="Z686">
        <v>0</v>
      </c>
      <c r="AA686">
        <v>0</v>
      </c>
      <c r="AB686">
        <f t="shared" si="30"/>
        <v>294.28166666666669</v>
      </c>
      <c r="AC686">
        <f t="shared" si="31"/>
        <v>0</v>
      </c>
      <c r="AD686">
        <f t="shared" si="32"/>
        <v>647.41966666666679</v>
      </c>
    </row>
    <row r="687" spans="1:30" x14ac:dyDescent="0.3">
      <c r="A687">
        <v>857245</v>
      </c>
      <c r="B687" t="s">
        <v>582</v>
      </c>
      <c r="C687" t="s">
        <v>28</v>
      </c>
      <c r="D687">
        <v>7003</v>
      </c>
      <c r="E687">
        <v>8148</v>
      </c>
      <c r="F687" t="s">
        <v>583</v>
      </c>
      <c r="G687">
        <v>4</v>
      </c>
      <c r="H687" t="s">
        <v>40</v>
      </c>
      <c r="I687" t="s">
        <v>31</v>
      </c>
      <c r="J687">
        <v>40461</v>
      </c>
      <c r="K687" t="s">
        <v>41</v>
      </c>
      <c r="L687">
        <v>40461</v>
      </c>
      <c r="M687" t="s">
        <v>41</v>
      </c>
      <c r="N687" t="s">
        <v>584</v>
      </c>
      <c r="O687" t="s">
        <v>43</v>
      </c>
      <c r="P687" t="s">
        <v>1310</v>
      </c>
      <c r="Q687" t="s">
        <v>36</v>
      </c>
      <c r="R687" t="s">
        <v>36</v>
      </c>
      <c r="S687" t="s">
        <v>36</v>
      </c>
      <c r="T687">
        <v>79501.77</v>
      </c>
      <c r="U687">
        <v>25755.03</v>
      </c>
      <c r="V687">
        <v>0</v>
      </c>
      <c r="W687">
        <v>0</v>
      </c>
      <c r="X687">
        <v>4138.6499999999996</v>
      </c>
      <c r="Y687">
        <v>1703.46</v>
      </c>
      <c r="Z687">
        <v>0</v>
      </c>
      <c r="AA687">
        <v>0</v>
      </c>
      <c r="AB687">
        <f t="shared" si="30"/>
        <v>6625.1475</v>
      </c>
      <c r="AC687">
        <f t="shared" si="31"/>
        <v>0</v>
      </c>
      <c r="AD687">
        <f t="shared" si="32"/>
        <v>14575.324500000001</v>
      </c>
    </row>
    <row r="688" spans="1:30" x14ac:dyDescent="0.3">
      <c r="A688">
        <v>456172</v>
      </c>
      <c r="B688" t="s">
        <v>1311</v>
      </c>
      <c r="C688" t="s">
        <v>28</v>
      </c>
      <c r="D688">
        <v>7992</v>
      </c>
      <c r="E688">
        <v>8149</v>
      </c>
      <c r="F688" t="s">
        <v>1312</v>
      </c>
      <c r="G688">
        <v>4</v>
      </c>
      <c r="H688" t="s">
        <v>40</v>
      </c>
      <c r="I688" t="s">
        <v>31</v>
      </c>
      <c r="J688">
        <v>40822</v>
      </c>
      <c r="K688" t="s">
        <v>1313</v>
      </c>
      <c r="L688">
        <v>40822</v>
      </c>
      <c r="M688" t="s">
        <v>1313</v>
      </c>
      <c r="N688" t="s">
        <v>156</v>
      </c>
      <c r="O688" t="s">
        <v>67</v>
      </c>
      <c r="P688" t="s">
        <v>121</v>
      </c>
      <c r="Q688" t="s">
        <v>37</v>
      </c>
      <c r="R688" t="s">
        <v>36</v>
      </c>
      <c r="S688" t="s">
        <v>36</v>
      </c>
      <c r="T688">
        <v>1192792.02</v>
      </c>
      <c r="U688">
        <v>881756.6</v>
      </c>
      <c r="V688">
        <v>1517133.5</v>
      </c>
      <c r="W688">
        <v>259122.3</v>
      </c>
      <c r="X688">
        <v>27180.959999999999</v>
      </c>
      <c r="Y688">
        <v>20581.38</v>
      </c>
      <c r="Z688">
        <v>32896.019999999997</v>
      </c>
      <c r="AA688">
        <v>0</v>
      </c>
      <c r="AB688">
        <f t="shared" si="30"/>
        <v>99399.335000000006</v>
      </c>
      <c r="AC688">
        <f t="shared" si="31"/>
        <v>1776255.8</v>
      </c>
      <c r="AD688">
        <f t="shared" si="32"/>
        <v>218678.53700000004</v>
      </c>
    </row>
    <row r="689" spans="1:30" x14ac:dyDescent="0.3">
      <c r="A689">
        <v>458873</v>
      </c>
      <c r="B689" t="s">
        <v>1314</v>
      </c>
      <c r="C689" t="s">
        <v>28</v>
      </c>
      <c r="D689">
        <v>7670</v>
      </c>
      <c r="E689">
        <v>8155</v>
      </c>
      <c r="F689" t="s">
        <v>1315</v>
      </c>
      <c r="G689">
        <v>5</v>
      </c>
      <c r="H689" t="s">
        <v>30</v>
      </c>
      <c r="I689" t="s">
        <v>31</v>
      </c>
      <c r="J689">
        <v>1547</v>
      </c>
      <c r="K689" t="s">
        <v>113</v>
      </c>
      <c r="L689">
        <v>1547</v>
      </c>
      <c r="M689" t="s">
        <v>113</v>
      </c>
      <c r="N689" t="s">
        <v>114</v>
      </c>
      <c r="O689" t="s">
        <v>34</v>
      </c>
      <c r="P689" t="s">
        <v>339</v>
      </c>
      <c r="Q689" t="s">
        <v>36</v>
      </c>
      <c r="R689" t="s">
        <v>36</v>
      </c>
      <c r="S689" t="s">
        <v>37</v>
      </c>
      <c r="T689">
        <v>11124.58</v>
      </c>
      <c r="U689">
        <v>11124.58</v>
      </c>
      <c r="V689">
        <v>0</v>
      </c>
      <c r="W689">
        <v>0</v>
      </c>
      <c r="X689">
        <v>481.23</v>
      </c>
      <c r="Y689">
        <v>481.23</v>
      </c>
      <c r="Z689">
        <v>0</v>
      </c>
      <c r="AA689">
        <v>0</v>
      </c>
      <c r="AB689">
        <f t="shared" si="30"/>
        <v>927.04833333333329</v>
      </c>
      <c r="AC689">
        <f t="shared" si="31"/>
        <v>0</v>
      </c>
      <c r="AD689">
        <f t="shared" si="32"/>
        <v>2039.5063333333335</v>
      </c>
    </row>
    <row r="690" spans="1:30" x14ac:dyDescent="0.3">
      <c r="A690">
        <v>724731</v>
      </c>
      <c r="B690" t="s">
        <v>1316</v>
      </c>
      <c r="C690" t="s">
        <v>28</v>
      </c>
      <c r="D690">
        <v>7992</v>
      </c>
      <c r="E690">
        <v>8149</v>
      </c>
      <c r="F690" t="s">
        <v>227</v>
      </c>
      <c r="G690">
        <v>5</v>
      </c>
      <c r="H690" t="s">
        <v>30</v>
      </c>
      <c r="I690" t="s">
        <v>31</v>
      </c>
      <c r="J690">
        <v>1357</v>
      </c>
      <c r="K690" t="s">
        <v>101</v>
      </c>
      <c r="L690">
        <v>1357</v>
      </c>
      <c r="M690" t="s">
        <v>101</v>
      </c>
      <c r="N690" t="s">
        <v>102</v>
      </c>
      <c r="O690" t="s">
        <v>67</v>
      </c>
      <c r="P690" t="s">
        <v>339</v>
      </c>
      <c r="Q690" t="s">
        <v>36</v>
      </c>
      <c r="R690" t="s">
        <v>36</v>
      </c>
      <c r="S690" t="s">
        <v>37</v>
      </c>
      <c r="T690">
        <v>3386.59</v>
      </c>
      <c r="U690">
        <v>3386.59</v>
      </c>
      <c r="V690">
        <v>0</v>
      </c>
      <c r="W690">
        <v>0</v>
      </c>
      <c r="X690">
        <v>293.14</v>
      </c>
      <c r="Y690">
        <v>293.14</v>
      </c>
      <c r="Z690">
        <v>0</v>
      </c>
      <c r="AA690">
        <v>0</v>
      </c>
      <c r="AB690">
        <f t="shared" si="30"/>
        <v>282.21583333333336</v>
      </c>
      <c r="AC690">
        <f t="shared" si="31"/>
        <v>0</v>
      </c>
      <c r="AD690">
        <f t="shared" si="32"/>
        <v>620.87483333333341</v>
      </c>
    </row>
    <row r="691" spans="1:30" x14ac:dyDescent="0.3">
      <c r="A691">
        <v>386449</v>
      </c>
      <c r="B691" t="s">
        <v>1317</v>
      </c>
      <c r="C691" t="s">
        <v>28</v>
      </c>
      <c r="D691">
        <v>7994</v>
      </c>
      <c r="E691">
        <v>8149</v>
      </c>
      <c r="F691" t="s">
        <v>1318</v>
      </c>
      <c r="G691">
        <v>2</v>
      </c>
      <c r="H691" t="s">
        <v>71</v>
      </c>
      <c r="I691" t="s">
        <v>96</v>
      </c>
      <c r="J691">
        <v>372</v>
      </c>
      <c r="K691" t="s">
        <v>361</v>
      </c>
      <c r="L691">
        <v>372</v>
      </c>
      <c r="M691" t="s">
        <v>361</v>
      </c>
      <c r="N691">
        <v>0</v>
      </c>
      <c r="O691" t="s">
        <v>34</v>
      </c>
      <c r="P691" t="s">
        <v>278</v>
      </c>
      <c r="Q691" t="s">
        <v>37</v>
      </c>
      <c r="R691" t="s">
        <v>36</v>
      </c>
      <c r="S691" t="s">
        <v>36</v>
      </c>
      <c r="T691">
        <v>50134.080000000002</v>
      </c>
      <c r="U691">
        <v>0</v>
      </c>
      <c r="V691">
        <v>0</v>
      </c>
      <c r="W691">
        <v>0</v>
      </c>
      <c r="X691">
        <v>1002.68</v>
      </c>
      <c r="Y691">
        <v>0</v>
      </c>
      <c r="Z691">
        <v>0</v>
      </c>
      <c r="AA691">
        <v>0</v>
      </c>
      <c r="AB691">
        <f t="shared" si="30"/>
        <v>4177.84</v>
      </c>
      <c r="AC691">
        <f t="shared" si="31"/>
        <v>0</v>
      </c>
      <c r="AD691">
        <f t="shared" si="32"/>
        <v>9191.2480000000014</v>
      </c>
    </row>
    <row r="692" spans="1:30" x14ac:dyDescent="0.3">
      <c r="A692">
        <v>747798</v>
      </c>
      <c r="B692" t="s">
        <v>959</v>
      </c>
      <c r="C692" t="s">
        <v>28</v>
      </c>
      <c r="D692">
        <v>7992</v>
      </c>
      <c r="E692">
        <v>8145</v>
      </c>
      <c r="F692" t="s">
        <v>162</v>
      </c>
      <c r="G692">
        <v>5</v>
      </c>
      <c r="H692" t="s">
        <v>30</v>
      </c>
      <c r="I692" t="s">
        <v>31</v>
      </c>
      <c r="J692">
        <v>362</v>
      </c>
      <c r="K692" t="s">
        <v>960</v>
      </c>
      <c r="L692">
        <v>362</v>
      </c>
      <c r="M692" t="s">
        <v>960</v>
      </c>
      <c r="N692" t="s">
        <v>961</v>
      </c>
      <c r="O692" t="s">
        <v>67</v>
      </c>
      <c r="P692" t="s">
        <v>72</v>
      </c>
      <c r="Q692" t="s">
        <v>36</v>
      </c>
      <c r="R692" t="s">
        <v>36</v>
      </c>
      <c r="S692" t="s">
        <v>37</v>
      </c>
      <c r="T692">
        <v>66444.61</v>
      </c>
      <c r="U692">
        <v>11022.82</v>
      </c>
      <c r="V692">
        <v>0</v>
      </c>
      <c r="W692">
        <v>11787</v>
      </c>
      <c r="X692">
        <v>4578.5</v>
      </c>
      <c r="Y692">
        <v>264.37</v>
      </c>
      <c r="Z692">
        <v>0</v>
      </c>
      <c r="AA692">
        <v>453.36</v>
      </c>
      <c r="AB692">
        <f t="shared" si="30"/>
        <v>5537.0508333333337</v>
      </c>
      <c r="AC692">
        <f t="shared" si="31"/>
        <v>11787</v>
      </c>
      <c r="AD692">
        <f t="shared" si="32"/>
        <v>12181.511833333336</v>
      </c>
    </row>
    <row r="693" spans="1:30" x14ac:dyDescent="0.3">
      <c r="A693">
        <v>737679</v>
      </c>
      <c r="B693" t="s">
        <v>271</v>
      </c>
      <c r="C693" t="s">
        <v>28</v>
      </c>
      <c r="D693">
        <v>761</v>
      </c>
      <c r="E693">
        <v>8147</v>
      </c>
      <c r="F693" t="s">
        <v>89</v>
      </c>
      <c r="G693">
        <v>5</v>
      </c>
      <c r="H693" t="s">
        <v>30</v>
      </c>
      <c r="I693" t="s">
        <v>31</v>
      </c>
      <c r="J693">
        <v>2579</v>
      </c>
      <c r="K693" t="s">
        <v>85</v>
      </c>
      <c r="L693">
        <v>2579</v>
      </c>
      <c r="M693" t="s">
        <v>85</v>
      </c>
      <c r="N693" t="s">
        <v>86</v>
      </c>
      <c r="O693" t="s">
        <v>34</v>
      </c>
      <c r="P693" t="s">
        <v>374</v>
      </c>
      <c r="Q693" t="s">
        <v>36</v>
      </c>
      <c r="R693" t="s">
        <v>36</v>
      </c>
      <c r="S693" t="s">
        <v>37</v>
      </c>
      <c r="T693">
        <v>140289.28</v>
      </c>
      <c r="U693">
        <v>23550.42</v>
      </c>
      <c r="V693">
        <v>0</v>
      </c>
      <c r="W693">
        <v>0</v>
      </c>
      <c r="X693">
        <v>14937.6</v>
      </c>
      <c r="Y693">
        <v>2530.86</v>
      </c>
      <c r="Z693">
        <v>0</v>
      </c>
      <c r="AA693">
        <v>0</v>
      </c>
      <c r="AB693">
        <f t="shared" si="30"/>
        <v>11690.773333333333</v>
      </c>
      <c r="AC693">
        <f t="shared" si="31"/>
        <v>0</v>
      </c>
      <c r="AD693">
        <f t="shared" si="32"/>
        <v>25719.701333333334</v>
      </c>
    </row>
    <row r="694" spans="1:30" x14ac:dyDescent="0.3">
      <c r="A694">
        <v>868408</v>
      </c>
      <c r="B694" t="s">
        <v>192</v>
      </c>
      <c r="C694" t="s">
        <v>28</v>
      </c>
      <c r="D694">
        <v>7003</v>
      </c>
      <c r="E694">
        <v>8148</v>
      </c>
      <c r="F694" t="s">
        <v>193</v>
      </c>
      <c r="G694">
        <v>4</v>
      </c>
      <c r="H694" t="s">
        <v>40</v>
      </c>
      <c r="I694" t="s">
        <v>31</v>
      </c>
      <c r="J694">
        <v>40461</v>
      </c>
      <c r="K694" t="s">
        <v>41</v>
      </c>
      <c r="L694">
        <v>40461</v>
      </c>
      <c r="M694" t="s">
        <v>41</v>
      </c>
      <c r="N694" t="s">
        <v>194</v>
      </c>
      <c r="O694" t="s">
        <v>43</v>
      </c>
      <c r="P694" t="s">
        <v>1319</v>
      </c>
      <c r="Q694" t="s">
        <v>36</v>
      </c>
      <c r="R694" t="s">
        <v>36</v>
      </c>
      <c r="S694" t="s">
        <v>36</v>
      </c>
      <c r="T694">
        <v>187329.82</v>
      </c>
      <c r="U694">
        <v>55317.22</v>
      </c>
      <c r="V694">
        <v>0</v>
      </c>
      <c r="W694">
        <v>0</v>
      </c>
      <c r="X694">
        <v>3325.76</v>
      </c>
      <c r="Y694">
        <v>1011.17</v>
      </c>
      <c r="Z694">
        <v>0</v>
      </c>
      <c r="AA694">
        <v>0</v>
      </c>
      <c r="AB694">
        <f t="shared" si="30"/>
        <v>15610.818333333335</v>
      </c>
      <c r="AC694">
        <f t="shared" si="31"/>
        <v>0</v>
      </c>
      <c r="AD694">
        <f t="shared" si="32"/>
        <v>34343.80033333334</v>
      </c>
    </row>
    <row r="695" spans="1:30" x14ac:dyDescent="0.3">
      <c r="A695">
        <v>40789</v>
      </c>
      <c r="B695" t="s">
        <v>1320</v>
      </c>
      <c r="C695" t="s">
        <v>28</v>
      </c>
      <c r="D695">
        <v>7994</v>
      </c>
      <c r="E695">
        <v>8170</v>
      </c>
      <c r="F695" t="s">
        <v>331</v>
      </c>
      <c r="G695">
        <v>5</v>
      </c>
      <c r="H695" t="s">
        <v>30</v>
      </c>
      <c r="I695" t="s">
        <v>31</v>
      </c>
      <c r="J695">
        <v>72954</v>
      </c>
      <c r="K695" t="s">
        <v>90</v>
      </c>
      <c r="L695">
        <v>72952</v>
      </c>
      <c r="M695" t="s">
        <v>91</v>
      </c>
      <c r="N695" t="s">
        <v>265</v>
      </c>
      <c r="O695" t="s">
        <v>34</v>
      </c>
      <c r="P695" t="s">
        <v>311</v>
      </c>
      <c r="Q695" t="s">
        <v>36</v>
      </c>
      <c r="R695" t="s">
        <v>36</v>
      </c>
      <c r="S695" t="s">
        <v>37</v>
      </c>
      <c r="T695">
        <v>6308.34</v>
      </c>
      <c r="U695">
        <v>0</v>
      </c>
      <c r="V695">
        <v>1326.25</v>
      </c>
      <c r="W695">
        <v>0</v>
      </c>
      <c r="X695">
        <v>1397.78</v>
      </c>
      <c r="Y695">
        <v>0</v>
      </c>
      <c r="Z695">
        <v>277.06</v>
      </c>
      <c r="AA695">
        <v>0</v>
      </c>
      <c r="AB695">
        <f t="shared" si="30"/>
        <v>525.69500000000005</v>
      </c>
      <c r="AC695">
        <f t="shared" si="31"/>
        <v>1326.25</v>
      </c>
      <c r="AD695">
        <f t="shared" si="32"/>
        <v>1156.5290000000002</v>
      </c>
    </row>
    <row r="696" spans="1:30" x14ac:dyDescent="0.3">
      <c r="A696">
        <v>110598</v>
      </c>
      <c r="B696" t="s">
        <v>1321</v>
      </c>
      <c r="C696" t="s">
        <v>28</v>
      </c>
      <c r="D696">
        <v>7001</v>
      </c>
      <c r="E696">
        <v>8195</v>
      </c>
      <c r="F696" t="s">
        <v>797</v>
      </c>
      <c r="G696">
        <v>5</v>
      </c>
      <c r="H696" t="s">
        <v>30</v>
      </c>
      <c r="I696" t="s">
        <v>31</v>
      </c>
      <c r="J696">
        <v>902</v>
      </c>
      <c r="K696" t="s">
        <v>433</v>
      </c>
      <c r="L696">
        <v>902</v>
      </c>
      <c r="M696" t="s">
        <v>433</v>
      </c>
      <c r="N696" t="s">
        <v>434</v>
      </c>
      <c r="O696" t="s">
        <v>34</v>
      </c>
      <c r="P696" t="s">
        <v>35</v>
      </c>
      <c r="Q696" t="s">
        <v>36</v>
      </c>
      <c r="R696" t="s">
        <v>36</v>
      </c>
      <c r="S696" t="s">
        <v>37</v>
      </c>
      <c r="T696">
        <v>1800.06</v>
      </c>
      <c r="U696">
        <v>0</v>
      </c>
      <c r="V696">
        <v>0</v>
      </c>
      <c r="W696">
        <v>0</v>
      </c>
      <c r="X696">
        <v>98.07</v>
      </c>
      <c r="Y696">
        <v>0</v>
      </c>
      <c r="Z696">
        <v>0</v>
      </c>
      <c r="AA696">
        <v>0</v>
      </c>
      <c r="AB696">
        <f t="shared" si="30"/>
        <v>150.005</v>
      </c>
      <c r="AC696">
        <f t="shared" si="31"/>
        <v>0</v>
      </c>
      <c r="AD696">
        <f t="shared" si="32"/>
        <v>330.01100000000002</v>
      </c>
    </row>
    <row r="697" spans="1:30" x14ac:dyDescent="0.3">
      <c r="A697">
        <v>894202</v>
      </c>
      <c r="B697" t="s">
        <v>1322</v>
      </c>
      <c r="C697" t="s">
        <v>28</v>
      </c>
      <c r="D697">
        <v>7994</v>
      </c>
      <c r="E697">
        <v>8165</v>
      </c>
      <c r="F697" t="s">
        <v>29</v>
      </c>
      <c r="G697">
        <v>5</v>
      </c>
      <c r="H697" t="s">
        <v>30</v>
      </c>
      <c r="I697" t="s">
        <v>31</v>
      </c>
      <c r="J697">
        <v>72954</v>
      </c>
      <c r="K697" t="s">
        <v>90</v>
      </c>
      <c r="L697">
        <v>72952</v>
      </c>
      <c r="M697" t="s">
        <v>91</v>
      </c>
      <c r="N697" t="s">
        <v>1323</v>
      </c>
      <c r="O697" t="s">
        <v>34</v>
      </c>
      <c r="P697" t="s">
        <v>487</v>
      </c>
      <c r="Q697" t="s">
        <v>36</v>
      </c>
      <c r="R697" t="s">
        <v>36</v>
      </c>
      <c r="S697" t="s">
        <v>37</v>
      </c>
      <c r="T697">
        <v>46652.95</v>
      </c>
      <c r="U697">
        <v>20557.46</v>
      </c>
      <c r="V697">
        <v>0</v>
      </c>
      <c r="W697">
        <v>0</v>
      </c>
      <c r="X697">
        <v>3585.47</v>
      </c>
      <c r="Y697">
        <v>1565.55</v>
      </c>
      <c r="Z697">
        <v>0</v>
      </c>
      <c r="AA697">
        <v>0</v>
      </c>
      <c r="AB697">
        <f t="shared" si="30"/>
        <v>3887.7458333333329</v>
      </c>
      <c r="AC697">
        <f t="shared" si="31"/>
        <v>0</v>
      </c>
      <c r="AD697">
        <f t="shared" si="32"/>
        <v>8553.0408333333326</v>
      </c>
    </row>
    <row r="698" spans="1:30" x14ac:dyDescent="0.3">
      <c r="A698">
        <v>903688</v>
      </c>
      <c r="B698" t="s">
        <v>1029</v>
      </c>
      <c r="C698" t="s">
        <v>28</v>
      </c>
      <c r="D698">
        <v>7994</v>
      </c>
      <c r="E698">
        <v>8145</v>
      </c>
      <c r="F698" t="s">
        <v>162</v>
      </c>
      <c r="G698">
        <v>5</v>
      </c>
      <c r="H698" t="s">
        <v>30</v>
      </c>
      <c r="I698" t="s">
        <v>31</v>
      </c>
      <c r="J698">
        <v>884</v>
      </c>
      <c r="K698" t="s">
        <v>484</v>
      </c>
      <c r="L698">
        <v>884</v>
      </c>
      <c r="M698" t="s">
        <v>484</v>
      </c>
      <c r="N698" t="s">
        <v>485</v>
      </c>
      <c r="O698" t="s">
        <v>34</v>
      </c>
      <c r="P698" t="s">
        <v>87</v>
      </c>
      <c r="Q698" t="s">
        <v>36</v>
      </c>
      <c r="R698" t="s">
        <v>36</v>
      </c>
      <c r="S698" t="s">
        <v>37</v>
      </c>
      <c r="T698">
        <v>61029.9</v>
      </c>
      <c r="U698">
        <v>10262.82</v>
      </c>
      <c r="V698">
        <v>6710.43</v>
      </c>
      <c r="W698">
        <v>3481.05</v>
      </c>
      <c r="X698">
        <v>9682.84</v>
      </c>
      <c r="Y698">
        <v>1929.08</v>
      </c>
      <c r="Z698">
        <v>1001.69</v>
      </c>
      <c r="AA698">
        <v>164.84</v>
      </c>
      <c r="AB698">
        <f t="shared" si="30"/>
        <v>5085.8249999999998</v>
      </c>
      <c r="AC698">
        <f t="shared" si="31"/>
        <v>10191.48</v>
      </c>
      <c r="AD698">
        <f t="shared" si="32"/>
        <v>11188.815000000001</v>
      </c>
    </row>
    <row r="699" spans="1:30" x14ac:dyDescent="0.3">
      <c r="A699">
        <v>277161</v>
      </c>
      <c r="B699" t="s">
        <v>1324</v>
      </c>
      <c r="C699" t="s">
        <v>28</v>
      </c>
      <c r="D699">
        <v>7001</v>
      </c>
      <c r="E699">
        <v>8149</v>
      </c>
      <c r="F699" t="s">
        <v>1210</v>
      </c>
      <c r="G699">
        <v>3</v>
      </c>
      <c r="H699" t="s">
        <v>170</v>
      </c>
      <c r="I699" t="s">
        <v>96</v>
      </c>
      <c r="J699">
        <v>73328</v>
      </c>
      <c r="K699" t="s">
        <v>806</v>
      </c>
      <c r="L699">
        <v>73328</v>
      </c>
      <c r="M699" t="s">
        <v>806</v>
      </c>
      <c r="N699" t="s">
        <v>124</v>
      </c>
      <c r="O699" t="s">
        <v>34</v>
      </c>
      <c r="P699" t="s">
        <v>109</v>
      </c>
      <c r="Q699" t="s">
        <v>37</v>
      </c>
      <c r="R699" t="s">
        <v>36</v>
      </c>
      <c r="S699" t="s">
        <v>36</v>
      </c>
      <c r="T699">
        <v>179025.4</v>
      </c>
      <c r="U699">
        <v>9462.2000000000007</v>
      </c>
      <c r="V699">
        <v>32975.919999999998</v>
      </c>
      <c r="W699">
        <v>0</v>
      </c>
      <c r="X699">
        <v>4917.3</v>
      </c>
      <c r="Y699">
        <v>259.54000000000002</v>
      </c>
      <c r="Z699">
        <v>906.28</v>
      </c>
      <c r="AA699">
        <v>0</v>
      </c>
      <c r="AB699">
        <f t="shared" si="30"/>
        <v>14918.783333333333</v>
      </c>
      <c r="AC699">
        <f t="shared" si="31"/>
        <v>32975.919999999998</v>
      </c>
      <c r="AD699">
        <f t="shared" si="32"/>
        <v>32821.323333333334</v>
      </c>
    </row>
    <row r="700" spans="1:30" x14ac:dyDescent="0.3">
      <c r="A700">
        <v>934101</v>
      </c>
      <c r="B700" t="s">
        <v>1325</v>
      </c>
      <c r="C700" t="s">
        <v>28</v>
      </c>
      <c r="D700">
        <v>7992</v>
      </c>
      <c r="E700">
        <v>8170</v>
      </c>
      <c r="F700" t="s">
        <v>331</v>
      </c>
      <c r="G700">
        <v>5</v>
      </c>
      <c r="H700" t="s">
        <v>30</v>
      </c>
      <c r="I700" t="s">
        <v>31</v>
      </c>
      <c r="J700">
        <v>1792</v>
      </c>
      <c r="K700" t="s">
        <v>388</v>
      </c>
      <c r="L700">
        <v>1792</v>
      </c>
      <c r="M700" t="s">
        <v>388</v>
      </c>
      <c r="N700" t="s">
        <v>534</v>
      </c>
      <c r="O700" t="s">
        <v>67</v>
      </c>
      <c r="P700" t="s">
        <v>293</v>
      </c>
      <c r="Q700" t="s">
        <v>36</v>
      </c>
      <c r="R700" t="s">
        <v>36</v>
      </c>
      <c r="S700" t="s">
        <v>37</v>
      </c>
      <c r="T700">
        <v>7323.42</v>
      </c>
      <c r="U700">
        <v>0</v>
      </c>
      <c r="V700">
        <v>0</v>
      </c>
      <c r="W700">
        <v>0</v>
      </c>
      <c r="X700">
        <v>412.58</v>
      </c>
      <c r="Y700">
        <v>0</v>
      </c>
      <c r="Z700">
        <v>0</v>
      </c>
      <c r="AA700">
        <v>0</v>
      </c>
      <c r="AB700">
        <f t="shared" si="30"/>
        <v>610.28499999999997</v>
      </c>
      <c r="AC700">
        <f t="shared" si="31"/>
        <v>0</v>
      </c>
      <c r="AD700">
        <f t="shared" si="32"/>
        <v>1342.627</v>
      </c>
    </row>
    <row r="701" spans="1:30" x14ac:dyDescent="0.3">
      <c r="A701">
        <v>93524</v>
      </c>
      <c r="B701" t="s">
        <v>1326</v>
      </c>
      <c r="C701" t="s">
        <v>28</v>
      </c>
      <c r="D701">
        <v>7001</v>
      </c>
      <c r="E701">
        <v>8149</v>
      </c>
      <c r="F701" t="s">
        <v>301</v>
      </c>
      <c r="G701">
        <v>4</v>
      </c>
      <c r="H701" t="s">
        <v>40</v>
      </c>
      <c r="I701" t="s">
        <v>96</v>
      </c>
      <c r="J701">
        <v>40083</v>
      </c>
      <c r="K701" t="s">
        <v>302</v>
      </c>
      <c r="L701">
        <v>40083</v>
      </c>
      <c r="M701" t="s">
        <v>302</v>
      </c>
      <c r="N701" t="s">
        <v>1327</v>
      </c>
      <c r="O701" t="s">
        <v>34</v>
      </c>
      <c r="P701" t="s">
        <v>225</v>
      </c>
      <c r="Q701" t="s">
        <v>36</v>
      </c>
      <c r="R701" t="s">
        <v>36</v>
      </c>
      <c r="S701" t="s">
        <v>36</v>
      </c>
      <c r="T701">
        <v>3944.22</v>
      </c>
      <c r="U701">
        <v>0</v>
      </c>
      <c r="V701">
        <v>4083.03</v>
      </c>
      <c r="W701">
        <v>0</v>
      </c>
      <c r="X701">
        <v>551.57000000000005</v>
      </c>
      <c r="Y701">
        <v>0</v>
      </c>
      <c r="Z701">
        <v>386.27</v>
      </c>
      <c r="AA701">
        <v>0</v>
      </c>
      <c r="AB701">
        <f t="shared" si="30"/>
        <v>328.685</v>
      </c>
      <c r="AC701">
        <f t="shared" si="31"/>
        <v>4083.03</v>
      </c>
      <c r="AD701">
        <f t="shared" si="32"/>
        <v>723.10700000000008</v>
      </c>
    </row>
    <row r="702" spans="1:30" x14ac:dyDescent="0.3">
      <c r="A702">
        <v>743905</v>
      </c>
      <c r="B702" t="s">
        <v>1328</v>
      </c>
      <c r="C702" t="s">
        <v>28</v>
      </c>
      <c r="D702">
        <v>7992</v>
      </c>
      <c r="E702">
        <v>8155</v>
      </c>
      <c r="F702" t="s">
        <v>59</v>
      </c>
      <c r="G702">
        <v>5</v>
      </c>
      <c r="H702" t="s">
        <v>30</v>
      </c>
      <c r="I702" t="s">
        <v>31</v>
      </c>
      <c r="J702">
        <v>639</v>
      </c>
      <c r="K702" t="s">
        <v>593</v>
      </c>
      <c r="L702">
        <v>639</v>
      </c>
      <c r="M702" t="s">
        <v>593</v>
      </c>
      <c r="N702" t="s">
        <v>594</v>
      </c>
      <c r="O702" t="s">
        <v>67</v>
      </c>
      <c r="P702" t="s">
        <v>127</v>
      </c>
      <c r="Q702" t="s">
        <v>36</v>
      </c>
      <c r="R702" t="s">
        <v>36</v>
      </c>
      <c r="S702" t="s">
        <v>37</v>
      </c>
      <c r="T702">
        <v>206487.94</v>
      </c>
      <c r="U702">
        <v>47599.6</v>
      </c>
      <c r="V702">
        <v>9614.85</v>
      </c>
      <c r="W702">
        <v>9473.1200000000008</v>
      </c>
      <c r="X702">
        <v>16869.18</v>
      </c>
      <c r="Y702">
        <v>3840.46</v>
      </c>
      <c r="Z702">
        <v>786.12</v>
      </c>
      <c r="AA702">
        <v>326.70999999999998</v>
      </c>
      <c r="AB702">
        <f t="shared" si="30"/>
        <v>17207.328333333335</v>
      </c>
      <c r="AC702">
        <f t="shared" si="31"/>
        <v>19087.97</v>
      </c>
      <c r="AD702">
        <f t="shared" si="32"/>
        <v>37856.12233333334</v>
      </c>
    </row>
    <row r="703" spans="1:30" x14ac:dyDescent="0.3">
      <c r="A703">
        <v>796511</v>
      </c>
      <c r="B703" t="s">
        <v>1096</v>
      </c>
      <c r="C703" t="s">
        <v>28</v>
      </c>
      <c r="D703">
        <v>7994</v>
      </c>
      <c r="E703">
        <v>8147</v>
      </c>
      <c r="F703" t="s">
        <v>89</v>
      </c>
      <c r="G703">
        <v>5</v>
      </c>
      <c r="H703" t="s">
        <v>30</v>
      </c>
      <c r="I703" t="s">
        <v>31</v>
      </c>
      <c r="J703">
        <v>2009</v>
      </c>
      <c r="K703" t="s">
        <v>245</v>
      </c>
      <c r="L703">
        <v>2009</v>
      </c>
      <c r="M703" t="s">
        <v>245</v>
      </c>
      <c r="N703" t="s">
        <v>246</v>
      </c>
      <c r="O703" t="s">
        <v>34</v>
      </c>
      <c r="P703" t="s">
        <v>129</v>
      </c>
      <c r="Q703" t="s">
        <v>36</v>
      </c>
      <c r="R703" t="s">
        <v>36</v>
      </c>
      <c r="S703" t="s">
        <v>37</v>
      </c>
      <c r="T703">
        <v>58824.78</v>
      </c>
      <c r="U703">
        <v>0</v>
      </c>
      <c r="V703">
        <v>2157.7399999999998</v>
      </c>
      <c r="W703">
        <v>2157.7399999999998</v>
      </c>
      <c r="X703">
        <v>7611.21</v>
      </c>
      <c r="Y703">
        <v>0</v>
      </c>
      <c r="Z703">
        <v>285.83</v>
      </c>
      <c r="AA703">
        <v>182.89</v>
      </c>
      <c r="AB703">
        <f t="shared" si="30"/>
        <v>4902.0649999999996</v>
      </c>
      <c r="AC703">
        <f t="shared" si="31"/>
        <v>4315.4799999999996</v>
      </c>
      <c r="AD703">
        <f t="shared" si="32"/>
        <v>10784.543</v>
      </c>
    </row>
    <row r="704" spans="1:30" x14ac:dyDescent="0.3">
      <c r="A704">
        <v>714533</v>
      </c>
      <c r="B704" t="s">
        <v>432</v>
      </c>
      <c r="C704" t="s">
        <v>28</v>
      </c>
      <c r="D704">
        <v>7001</v>
      </c>
      <c r="E704">
        <v>8155</v>
      </c>
      <c r="F704" t="s">
        <v>59</v>
      </c>
      <c r="G704">
        <v>5</v>
      </c>
      <c r="H704" t="s">
        <v>30</v>
      </c>
      <c r="I704" t="s">
        <v>31</v>
      </c>
      <c r="J704">
        <v>902</v>
      </c>
      <c r="K704" t="s">
        <v>433</v>
      </c>
      <c r="L704">
        <v>902</v>
      </c>
      <c r="M704" t="s">
        <v>433</v>
      </c>
      <c r="N704" t="s">
        <v>434</v>
      </c>
      <c r="O704" t="s">
        <v>34</v>
      </c>
      <c r="P704" t="s">
        <v>333</v>
      </c>
      <c r="Q704" t="s">
        <v>36</v>
      </c>
      <c r="R704" t="s">
        <v>36</v>
      </c>
      <c r="S704" t="s">
        <v>37</v>
      </c>
      <c r="T704">
        <v>7408.4</v>
      </c>
      <c r="U704">
        <v>0</v>
      </c>
      <c r="V704">
        <v>0</v>
      </c>
      <c r="W704">
        <v>0</v>
      </c>
      <c r="X704">
        <v>880.84</v>
      </c>
      <c r="Y704">
        <v>0</v>
      </c>
      <c r="Z704">
        <v>0</v>
      </c>
      <c r="AA704">
        <v>0</v>
      </c>
      <c r="AB704">
        <f t="shared" si="30"/>
        <v>617.36666666666667</v>
      </c>
      <c r="AC704">
        <f t="shared" si="31"/>
        <v>0</v>
      </c>
      <c r="AD704">
        <f t="shared" si="32"/>
        <v>1358.2066666666667</v>
      </c>
    </row>
    <row r="705" spans="1:30" x14ac:dyDescent="0.3">
      <c r="A705">
        <v>214358</v>
      </c>
      <c r="B705" t="s">
        <v>1329</v>
      </c>
      <c r="C705" t="s">
        <v>28</v>
      </c>
      <c r="D705">
        <v>1075</v>
      </c>
      <c r="E705">
        <v>8149</v>
      </c>
      <c r="F705" t="s">
        <v>1330</v>
      </c>
      <c r="G705">
        <v>4</v>
      </c>
      <c r="H705" t="s">
        <v>40</v>
      </c>
      <c r="I705" t="s">
        <v>96</v>
      </c>
      <c r="J705">
        <v>72847</v>
      </c>
      <c r="K705" t="s">
        <v>186</v>
      </c>
      <c r="L705">
        <v>72847</v>
      </c>
      <c r="M705" t="s">
        <v>186</v>
      </c>
      <c r="N705" t="s">
        <v>1331</v>
      </c>
      <c r="O705" t="s">
        <v>67</v>
      </c>
      <c r="P705" t="s">
        <v>109</v>
      </c>
      <c r="Q705" t="s">
        <v>37</v>
      </c>
      <c r="R705" t="s">
        <v>36</v>
      </c>
      <c r="S705" t="s">
        <v>36</v>
      </c>
      <c r="T705">
        <v>29496.6</v>
      </c>
      <c r="U705">
        <v>0</v>
      </c>
      <c r="V705">
        <v>18291</v>
      </c>
      <c r="W705">
        <v>19698</v>
      </c>
      <c r="X705">
        <v>1127.3499999999999</v>
      </c>
      <c r="Y705">
        <v>0</v>
      </c>
      <c r="Z705">
        <v>704.85</v>
      </c>
      <c r="AA705">
        <v>0</v>
      </c>
      <c r="AB705">
        <f t="shared" si="30"/>
        <v>2458.0499999999997</v>
      </c>
      <c r="AC705">
        <f t="shared" si="31"/>
        <v>37989</v>
      </c>
      <c r="AD705">
        <f t="shared" si="32"/>
        <v>5407.71</v>
      </c>
    </row>
    <row r="706" spans="1:30" x14ac:dyDescent="0.3">
      <c r="A706">
        <v>904940</v>
      </c>
      <c r="B706" t="s">
        <v>1332</v>
      </c>
      <c r="C706" t="s">
        <v>28</v>
      </c>
      <c r="D706">
        <v>761</v>
      </c>
      <c r="E706">
        <v>8149</v>
      </c>
      <c r="F706" t="s">
        <v>95</v>
      </c>
      <c r="G706">
        <v>5</v>
      </c>
      <c r="H706" t="s">
        <v>30</v>
      </c>
      <c r="I706" t="s">
        <v>31</v>
      </c>
      <c r="J706">
        <v>2579</v>
      </c>
      <c r="K706" t="s">
        <v>85</v>
      </c>
      <c r="L706">
        <v>2579</v>
      </c>
      <c r="M706" t="s">
        <v>85</v>
      </c>
      <c r="N706" t="s">
        <v>86</v>
      </c>
      <c r="O706" t="s">
        <v>34</v>
      </c>
      <c r="P706" t="s">
        <v>407</v>
      </c>
      <c r="Q706" t="s">
        <v>37</v>
      </c>
      <c r="R706" t="s">
        <v>36</v>
      </c>
      <c r="S706" t="s">
        <v>37</v>
      </c>
      <c r="T706">
        <v>83825.38</v>
      </c>
      <c r="U706">
        <v>10769.26</v>
      </c>
      <c r="V706">
        <v>3585.56</v>
      </c>
      <c r="W706">
        <v>0</v>
      </c>
      <c r="X706">
        <v>6529.44</v>
      </c>
      <c r="Y706">
        <v>799.25</v>
      </c>
      <c r="Z706">
        <v>275.49</v>
      </c>
      <c r="AA706">
        <v>0</v>
      </c>
      <c r="AB706">
        <f t="shared" si="30"/>
        <v>6985.4483333333337</v>
      </c>
      <c r="AC706">
        <f t="shared" si="31"/>
        <v>3585.56</v>
      </c>
      <c r="AD706">
        <f t="shared" si="32"/>
        <v>15367.986333333336</v>
      </c>
    </row>
    <row r="707" spans="1:30" x14ac:dyDescent="0.3">
      <c r="A707">
        <v>236019</v>
      </c>
      <c r="B707" t="s">
        <v>1333</v>
      </c>
      <c r="C707" t="s">
        <v>28</v>
      </c>
      <c r="D707">
        <v>7003</v>
      </c>
      <c r="E707">
        <v>8148</v>
      </c>
      <c r="F707" t="s">
        <v>39</v>
      </c>
      <c r="G707">
        <v>2</v>
      </c>
      <c r="H707" t="s">
        <v>71</v>
      </c>
      <c r="I707" t="s">
        <v>31</v>
      </c>
      <c r="J707">
        <v>40461</v>
      </c>
      <c r="K707" t="s">
        <v>41</v>
      </c>
      <c r="L707">
        <v>40461</v>
      </c>
      <c r="M707" t="s">
        <v>41</v>
      </c>
      <c r="N707">
        <v>0</v>
      </c>
      <c r="O707" t="s">
        <v>43</v>
      </c>
      <c r="P707" t="s">
        <v>125</v>
      </c>
      <c r="Q707" t="s">
        <v>36</v>
      </c>
      <c r="R707" t="s">
        <v>36</v>
      </c>
      <c r="S707" t="s">
        <v>36</v>
      </c>
      <c r="T707">
        <v>4464.9799999999996</v>
      </c>
      <c r="U707">
        <v>4464.9799999999996</v>
      </c>
      <c r="V707">
        <v>0</v>
      </c>
      <c r="W707">
        <v>0</v>
      </c>
      <c r="X707">
        <v>170.48</v>
      </c>
      <c r="Y707">
        <v>170.48</v>
      </c>
      <c r="Z707">
        <v>0</v>
      </c>
      <c r="AA707">
        <v>0</v>
      </c>
      <c r="AB707">
        <f t="shared" ref="AB707:AB770" si="33">T707/12</f>
        <v>372.08166666666665</v>
      </c>
      <c r="AC707">
        <f t="shared" ref="AC707:AC770" si="34">SUM(V707:W707)</f>
        <v>0</v>
      </c>
      <c r="AD707">
        <f t="shared" ref="AD707:AD770" si="35">AB707*2*1.1</f>
        <v>818.57966666666664</v>
      </c>
    </row>
    <row r="708" spans="1:30" x14ac:dyDescent="0.3">
      <c r="A708">
        <v>14763</v>
      </c>
      <c r="B708" t="s">
        <v>1334</v>
      </c>
      <c r="C708" t="s">
        <v>28</v>
      </c>
      <c r="D708">
        <v>7001</v>
      </c>
      <c r="E708">
        <v>8149</v>
      </c>
      <c r="F708" t="s">
        <v>741</v>
      </c>
      <c r="G708">
        <v>4</v>
      </c>
      <c r="H708" t="s">
        <v>40</v>
      </c>
      <c r="I708" t="s">
        <v>96</v>
      </c>
      <c r="J708">
        <v>72362</v>
      </c>
      <c r="K708" t="s">
        <v>742</v>
      </c>
      <c r="L708">
        <v>72362</v>
      </c>
      <c r="M708" t="s">
        <v>742</v>
      </c>
      <c r="N708" t="s">
        <v>1335</v>
      </c>
      <c r="O708" t="s">
        <v>67</v>
      </c>
      <c r="P708" t="s">
        <v>191</v>
      </c>
      <c r="Q708" t="s">
        <v>37</v>
      </c>
      <c r="R708" t="s">
        <v>36</v>
      </c>
      <c r="S708" t="s">
        <v>36</v>
      </c>
      <c r="T708">
        <v>910250</v>
      </c>
      <c r="U708">
        <v>165500</v>
      </c>
      <c r="V708">
        <v>0</v>
      </c>
      <c r="W708">
        <v>0</v>
      </c>
      <c r="X708">
        <v>27343.05</v>
      </c>
      <c r="Y708">
        <v>4760.26</v>
      </c>
      <c r="Z708">
        <v>0</v>
      </c>
      <c r="AA708">
        <v>0</v>
      </c>
      <c r="AB708">
        <f t="shared" si="33"/>
        <v>75854.166666666672</v>
      </c>
      <c r="AC708">
        <f t="shared" si="34"/>
        <v>0</v>
      </c>
      <c r="AD708">
        <f t="shared" si="35"/>
        <v>166879.16666666669</v>
      </c>
    </row>
    <row r="709" spans="1:30" x14ac:dyDescent="0.3">
      <c r="A709">
        <v>951982</v>
      </c>
      <c r="B709" t="s">
        <v>1336</v>
      </c>
      <c r="C709" t="s">
        <v>28</v>
      </c>
      <c r="D709">
        <v>7994</v>
      </c>
      <c r="E709">
        <v>8149</v>
      </c>
      <c r="F709" t="s">
        <v>1337</v>
      </c>
      <c r="G709">
        <v>2</v>
      </c>
      <c r="H709" t="s">
        <v>71</v>
      </c>
      <c r="I709" t="s">
        <v>96</v>
      </c>
      <c r="J709">
        <v>72387</v>
      </c>
      <c r="K709" t="s">
        <v>268</v>
      </c>
      <c r="L709">
        <v>72387</v>
      </c>
      <c r="M709" t="s">
        <v>268</v>
      </c>
      <c r="N709">
        <v>0</v>
      </c>
      <c r="O709" t="s">
        <v>34</v>
      </c>
      <c r="P709" t="s">
        <v>1124</v>
      </c>
      <c r="Q709" t="s">
        <v>36</v>
      </c>
      <c r="R709" t="s">
        <v>36</v>
      </c>
      <c r="S709" t="s">
        <v>36</v>
      </c>
      <c r="T709">
        <v>2294.3200000000002</v>
      </c>
      <c r="U709">
        <v>0</v>
      </c>
      <c r="V709">
        <v>0</v>
      </c>
      <c r="W709">
        <v>0</v>
      </c>
      <c r="X709">
        <v>115.61</v>
      </c>
      <c r="Y709">
        <v>0</v>
      </c>
      <c r="Z709">
        <v>0</v>
      </c>
      <c r="AA709">
        <v>0</v>
      </c>
      <c r="AB709">
        <f t="shared" si="33"/>
        <v>191.19333333333336</v>
      </c>
      <c r="AC709">
        <f t="shared" si="34"/>
        <v>0</v>
      </c>
      <c r="AD709">
        <f t="shared" si="35"/>
        <v>420.6253333333334</v>
      </c>
    </row>
    <row r="710" spans="1:30" x14ac:dyDescent="0.3">
      <c r="A710">
        <v>819103</v>
      </c>
      <c r="B710" t="s">
        <v>1338</v>
      </c>
      <c r="C710" t="s">
        <v>28</v>
      </c>
      <c r="D710">
        <v>7001</v>
      </c>
      <c r="E710">
        <v>8149</v>
      </c>
      <c r="F710" t="s">
        <v>1290</v>
      </c>
      <c r="G710">
        <v>4</v>
      </c>
      <c r="H710" t="s">
        <v>40</v>
      </c>
      <c r="I710" t="s">
        <v>96</v>
      </c>
      <c r="J710">
        <v>72009</v>
      </c>
      <c r="K710" t="s">
        <v>1291</v>
      </c>
      <c r="L710">
        <v>72009</v>
      </c>
      <c r="M710" t="s">
        <v>1291</v>
      </c>
      <c r="N710" t="s">
        <v>1339</v>
      </c>
      <c r="O710" t="s">
        <v>34</v>
      </c>
      <c r="P710" t="s">
        <v>278</v>
      </c>
      <c r="Q710" t="s">
        <v>37</v>
      </c>
      <c r="R710" t="s">
        <v>36</v>
      </c>
      <c r="S710" t="s">
        <v>36</v>
      </c>
      <c r="T710">
        <v>1541413.42</v>
      </c>
      <c r="U710">
        <v>450554.86</v>
      </c>
      <c r="V710">
        <v>0</v>
      </c>
      <c r="W710">
        <v>194806</v>
      </c>
      <c r="X710">
        <v>42808.84</v>
      </c>
      <c r="Y710">
        <v>12016.86</v>
      </c>
      <c r="Z710">
        <v>0</v>
      </c>
      <c r="AA710">
        <v>2656.34</v>
      </c>
      <c r="AB710">
        <f t="shared" si="33"/>
        <v>128451.11833333333</v>
      </c>
      <c r="AC710">
        <f t="shared" si="34"/>
        <v>194806</v>
      </c>
      <c r="AD710">
        <f t="shared" si="35"/>
        <v>282592.46033333335</v>
      </c>
    </row>
    <row r="711" spans="1:30" x14ac:dyDescent="0.3">
      <c r="A711">
        <v>292950</v>
      </c>
      <c r="B711" t="s">
        <v>1340</v>
      </c>
      <c r="C711" t="s">
        <v>28</v>
      </c>
      <c r="D711">
        <v>7992</v>
      </c>
      <c r="E711">
        <v>8149</v>
      </c>
      <c r="F711" t="s">
        <v>1341</v>
      </c>
      <c r="G711">
        <v>2</v>
      </c>
      <c r="H711" t="s">
        <v>71</v>
      </c>
      <c r="I711" t="s">
        <v>96</v>
      </c>
      <c r="J711">
        <v>36076</v>
      </c>
      <c r="K711" t="s">
        <v>1342</v>
      </c>
      <c r="L711">
        <v>36076</v>
      </c>
      <c r="M711" t="s">
        <v>1342</v>
      </c>
      <c r="N711">
        <v>0</v>
      </c>
      <c r="O711" t="s">
        <v>67</v>
      </c>
      <c r="P711" t="s">
        <v>109</v>
      </c>
      <c r="Q711" t="s">
        <v>37</v>
      </c>
      <c r="R711" t="s">
        <v>36</v>
      </c>
      <c r="S711" t="s">
        <v>36</v>
      </c>
      <c r="T711">
        <v>37612.379999999997</v>
      </c>
      <c r="U711">
        <v>5677.32</v>
      </c>
      <c r="V711">
        <v>2909.64</v>
      </c>
      <c r="W711">
        <v>2909.64</v>
      </c>
      <c r="X711">
        <v>1152.1300000000001</v>
      </c>
      <c r="Y711">
        <v>165.38</v>
      </c>
      <c r="Z711">
        <v>84.92</v>
      </c>
      <c r="AA711">
        <v>0</v>
      </c>
      <c r="AB711">
        <f t="shared" si="33"/>
        <v>3134.3649999999998</v>
      </c>
      <c r="AC711">
        <f t="shared" si="34"/>
        <v>5819.28</v>
      </c>
      <c r="AD711">
        <f t="shared" si="35"/>
        <v>6895.6030000000001</v>
      </c>
    </row>
    <row r="712" spans="1:30" x14ac:dyDescent="0.3">
      <c r="A712">
        <v>537868</v>
      </c>
      <c r="B712" t="s">
        <v>334</v>
      </c>
      <c r="C712" t="s">
        <v>28</v>
      </c>
      <c r="D712">
        <v>7994</v>
      </c>
      <c r="E712">
        <v>8110</v>
      </c>
      <c r="F712" t="s">
        <v>284</v>
      </c>
      <c r="G712">
        <v>5</v>
      </c>
      <c r="H712" t="s">
        <v>30</v>
      </c>
      <c r="I712" t="s">
        <v>31</v>
      </c>
      <c r="J712">
        <v>456</v>
      </c>
      <c r="K712" t="s">
        <v>306</v>
      </c>
      <c r="L712">
        <v>456</v>
      </c>
      <c r="M712" t="s">
        <v>306</v>
      </c>
      <c r="N712" t="s">
        <v>307</v>
      </c>
      <c r="O712" t="s">
        <v>34</v>
      </c>
      <c r="P712" t="s">
        <v>657</v>
      </c>
      <c r="Q712" t="s">
        <v>36</v>
      </c>
      <c r="R712" t="s">
        <v>36</v>
      </c>
      <c r="S712" t="s">
        <v>37</v>
      </c>
      <c r="T712">
        <v>61559.18</v>
      </c>
      <c r="U712">
        <v>10270.299999999999</v>
      </c>
      <c r="V712">
        <v>10260.629999999999</v>
      </c>
      <c r="W712">
        <v>10103.709999999999</v>
      </c>
      <c r="X712">
        <v>4680.53</v>
      </c>
      <c r="Y712">
        <v>797.15</v>
      </c>
      <c r="Z712">
        <v>793.12</v>
      </c>
      <c r="AA712">
        <v>317.06</v>
      </c>
      <c r="AB712">
        <f t="shared" si="33"/>
        <v>5129.9316666666664</v>
      </c>
      <c r="AC712">
        <f t="shared" si="34"/>
        <v>20364.339999999997</v>
      </c>
      <c r="AD712">
        <f t="shared" si="35"/>
        <v>11285.849666666667</v>
      </c>
    </row>
    <row r="713" spans="1:30" x14ac:dyDescent="0.3">
      <c r="A713">
        <v>40431</v>
      </c>
      <c r="B713" t="s">
        <v>1343</v>
      </c>
      <c r="C713" t="s">
        <v>28</v>
      </c>
      <c r="D713">
        <v>7992</v>
      </c>
      <c r="E713">
        <v>8163</v>
      </c>
      <c r="F713" t="s">
        <v>50</v>
      </c>
      <c r="G713">
        <v>5</v>
      </c>
      <c r="H713" t="s">
        <v>30</v>
      </c>
      <c r="I713" t="s">
        <v>31</v>
      </c>
      <c r="J713">
        <v>40552</v>
      </c>
      <c r="K713" t="s">
        <v>521</v>
      </c>
      <c r="L713">
        <v>40552</v>
      </c>
      <c r="M713" t="s">
        <v>521</v>
      </c>
      <c r="N713" t="s">
        <v>182</v>
      </c>
      <c r="O713" t="s">
        <v>67</v>
      </c>
      <c r="P713" t="s">
        <v>327</v>
      </c>
      <c r="Q713" t="s">
        <v>36</v>
      </c>
      <c r="R713" t="s">
        <v>36</v>
      </c>
      <c r="S713" t="s">
        <v>37</v>
      </c>
      <c r="T713">
        <v>17296.77</v>
      </c>
      <c r="U713">
        <v>0</v>
      </c>
      <c r="V713">
        <v>0</v>
      </c>
      <c r="W713">
        <v>0</v>
      </c>
      <c r="X713">
        <v>1122.1099999999999</v>
      </c>
      <c r="Y713">
        <v>0</v>
      </c>
      <c r="Z713">
        <v>0</v>
      </c>
      <c r="AA713">
        <v>0</v>
      </c>
      <c r="AB713">
        <f t="shared" si="33"/>
        <v>1441.3975</v>
      </c>
      <c r="AC713">
        <f t="shared" si="34"/>
        <v>0</v>
      </c>
      <c r="AD713">
        <f t="shared" si="35"/>
        <v>3171.0745000000002</v>
      </c>
    </row>
    <row r="714" spans="1:30" x14ac:dyDescent="0.3">
      <c r="A714">
        <v>407310</v>
      </c>
      <c r="B714" t="s">
        <v>1344</v>
      </c>
      <c r="C714" t="s">
        <v>28</v>
      </c>
      <c r="D714">
        <v>7994</v>
      </c>
      <c r="E714">
        <v>8149</v>
      </c>
      <c r="F714" t="s">
        <v>1345</v>
      </c>
      <c r="G714">
        <v>4</v>
      </c>
      <c r="H714" t="s">
        <v>40</v>
      </c>
      <c r="I714" t="s">
        <v>96</v>
      </c>
      <c r="J714">
        <v>72778</v>
      </c>
      <c r="K714" t="s">
        <v>1220</v>
      </c>
      <c r="L714">
        <v>72778</v>
      </c>
      <c r="M714" t="s">
        <v>1220</v>
      </c>
      <c r="N714" t="s">
        <v>1346</v>
      </c>
      <c r="O714" t="s">
        <v>34</v>
      </c>
      <c r="P714" t="s">
        <v>1095</v>
      </c>
      <c r="Q714" t="s">
        <v>36</v>
      </c>
      <c r="R714" t="s">
        <v>36</v>
      </c>
      <c r="S714" t="s">
        <v>36</v>
      </c>
      <c r="T714">
        <v>2284089.2200000002</v>
      </c>
      <c r="U714">
        <v>300070</v>
      </c>
      <c r="V714">
        <v>346791.94</v>
      </c>
      <c r="W714">
        <v>283738.86</v>
      </c>
      <c r="X714">
        <v>176538.88</v>
      </c>
      <c r="Y714">
        <v>24265.119999999999</v>
      </c>
      <c r="Z714">
        <v>26082.26</v>
      </c>
      <c r="AA714">
        <v>10914.4</v>
      </c>
      <c r="AB714">
        <f t="shared" si="33"/>
        <v>190340.76833333334</v>
      </c>
      <c r="AC714">
        <f t="shared" si="34"/>
        <v>630530.80000000005</v>
      </c>
      <c r="AD714">
        <f t="shared" si="35"/>
        <v>418749.69033333339</v>
      </c>
    </row>
    <row r="715" spans="1:30" x14ac:dyDescent="0.3">
      <c r="A715">
        <v>857245</v>
      </c>
      <c r="B715" t="s">
        <v>582</v>
      </c>
      <c r="C715" t="s">
        <v>28</v>
      </c>
      <c r="D715">
        <v>7003</v>
      </c>
      <c r="E715">
        <v>8148</v>
      </c>
      <c r="F715" t="s">
        <v>583</v>
      </c>
      <c r="G715">
        <v>4</v>
      </c>
      <c r="H715" t="s">
        <v>40</v>
      </c>
      <c r="I715" t="s">
        <v>31</v>
      </c>
      <c r="J715">
        <v>40461</v>
      </c>
      <c r="K715" t="s">
        <v>41</v>
      </c>
      <c r="L715">
        <v>40461</v>
      </c>
      <c r="M715" t="s">
        <v>41</v>
      </c>
      <c r="N715" t="s">
        <v>584</v>
      </c>
      <c r="O715" t="s">
        <v>43</v>
      </c>
      <c r="P715" t="s">
        <v>384</v>
      </c>
      <c r="Q715" t="s">
        <v>36</v>
      </c>
      <c r="R715" t="s">
        <v>36</v>
      </c>
      <c r="S715" t="s">
        <v>36</v>
      </c>
      <c r="T715">
        <v>133882.07999999999</v>
      </c>
      <c r="U715">
        <v>29144.46</v>
      </c>
      <c r="V715">
        <v>0</v>
      </c>
      <c r="W715">
        <v>0</v>
      </c>
      <c r="X715">
        <v>2512.86</v>
      </c>
      <c r="Y715">
        <v>556.82000000000005</v>
      </c>
      <c r="Z715">
        <v>0</v>
      </c>
      <c r="AA715">
        <v>0</v>
      </c>
      <c r="AB715">
        <f t="shared" si="33"/>
        <v>11156.839999999998</v>
      </c>
      <c r="AC715">
        <f t="shared" si="34"/>
        <v>0</v>
      </c>
      <c r="AD715">
        <f t="shared" si="35"/>
        <v>24545.047999999999</v>
      </c>
    </row>
    <row r="716" spans="1:30" x14ac:dyDescent="0.3">
      <c r="A716">
        <v>844150</v>
      </c>
      <c r="B716" t="s">
        <v>474</v>
      </c>
      <c r="C716" t="s">
        <v>28</v>
      </c>
      <c r="D716">
        <v>7003</v>
      </c>
      <c r="E716">
        <v>8148</v>
      </c>
      <c r="F716" t="s">
        <v>475</v>
      </c>
      <c r="G716">
        <v>4</v>
      </c>
      <c r="H716" t="s">
        <v>40</v>
      </c>
      <c r="I716" t="s">
        <v>31</v>
      </c>
      <c r="J716">
        <v>40461</v>
      </c>
      <c r="K716" t="s">
        <v>41</v>
      </c>
      <c r="L716">
        <v>40461</v>
      </c>
      <c r="M716" t="s">
        <v>41</v>
      </c>
      <c r="N716" t="s">
        <v>476</v>
      </c>
      <c r="O716" t="s">
        <v>43</v>
      </c>
      <c r="P716" t="s">
        <v>1347</v>
      </c>
      <c r="Q716" t="s">
        <v>36</v>
      </c>
      <c r="R716" t="s">
        <v>36</v>
      </c>
      <c r="S716" t="s">
        <v>36</v>
      </c>
      <c r="T716">
        <v>48918.720000000001</v>
      </c>
      <c r="U716">
        <v>48918.720000000001</v>
      </c>
      <c r="V716">
        <v>0</v>
      </c>
      <c r="W716">
        <v>0</v>
      </c>
      <c r="X716">
        <v>1884.2</v>
      </c>
      <c r="Y716">
        <v>1884.2</v>
      </c>
      <c r="Z716">
        <v>0</v>
      </c>
      <c r="AA716">
        <v>0</v>
      </c>
      <c r="AB716">
        <f t="shared" si="33"/>
        <v>4076.56</v>
      </c>
      <c r="AC716">
        <f t="shared" si="34"/>
        <v>0</v>
      </c>
      <c r="AD716">
        <f t="shared" si="35"/>
        <v>8968.4320000000007</v>
      </c>
    </row>
    <row r="717" spans="1:30" x14ac:dyDescent="0.3">
      <c r="A717">
        <v>911361</v>
      </c>
      <c r="B717" t="s">
        <v>1348</v>
      </c>
      <c r="C717" t="s">
        <v>28</v>
      </c>
      <c r="D717">
        <v>7001</v>
      </c>
      <c r="E717">
        <v>8149</v>
      </c>
      <c r="F717" t="s">
        <v>1349</v>
      </c>
      <c r="G717">
        <v>2</v>
      </c>
      <c r="H717" t="s">
        <v>71</v>
      </c>
      <c r="I717" t="s">
        <v>96</v>
      </c>
      <c r="J717">
        <v>72452</v>
      </c>
      <c r="K717" t="s">
        <v>1350</v>
      </c>
      <c r="L717">
        <v>72452</v>
      </c>
      <c r="M717" t="s">
        <v>1350</v>
      </c>
      <c r="N717">
        <v>0</v>
      </c>
      <c r="O717" t="s">
        <v>67</v>
      </c>
      <c r="P717" t="s">
        <v>1351</v>
      </c>
      <c r="Q717" t="s">
        <v>36</v>
      </c>
      <c r="R717" t="s">
        <v>37</v>
      </c>
      <c r="S717" t="s">
        <v>36</v>
      </c>
      <c r="T717">
        <v>99345.37</v>
      </c>
      <c r="U717">
        <v>0</v>
      </c>
      <c r="V717">
        <v>0</v>
      </c>
      <c r="W717">
        <v>0</v>
      </c>
      <c r="X717">
        <v>5567.85</v>
      </c>
      <c r="Y717">
        <v>0</v>
      </c>
      <c r="Z717">
        <v>0</v>
      </c>
      <c r="AA717">
        <v>0</v>
      </c>
      <c r="AB717">
        <f t="shared" si="33"/>
        <v>8278.7808333333323</v>
      </c>
      <c r="AC717">
        <f t="shared" si="34"/>
        <v>0</v>
      </c>
      <c r="AD717">
        <f t="shared" si="35"/>
        <v>18213.317833333334</v>
      </c>
    </row>
    <row r="718" spans="1:30" x14ac:dyDescent="0.3">
      <c r="A718">
        <v>448124</v>
      </c>
      <c r="B718" t="s">
        <v>1352</v>
      </c>
      <c r="C718" t="s">
        <v>28</v>
      </c>
      <c r="D718">
        <v>7989</v>
      </c>
      <c r="E718">
        <v>8149</v>
      </c>
      <c r="F718" t="s">
        <v>1353</v>
      </c>
      <c r="G718">
        <v>2</v>
      </c>
      <c r="H718" t="s">
        <v>71</v>
      </c>
      <c r="I718" t="s">
        <v>75</v>
      </c>
      <c r="J718">
        <v>35000</v>
      </c>
      <c r="K718" t="s">
        <v>76</v>
      </c>
      <c r="L718">
        <v>35000</v>
      </c>
      <c r="M718" t="s">
        <v>76</v>
      </c>
      <c r="N718">
        <v>0</v>
      </c>
      <c r="O718" t="s">
        <v>43</v>
      </c>
      <c r="P718" t="s">
        <v>1354</v>
      </c>
      <c r="Q718" t="s">
        <v>36</v>
      </c>
      <c r="R718" t="s">
        <v>36</v>
      </c>
      <c r="S718" t="s">
        <v>36</v>
      </c>
      <c r="T718">
        <v>73106.399999999994</v>
      </c>
      <c r="U718">
        <v>0</v>
      </c>
      <c r="V718">
        <v>0</v>
      </c>
      <c r="W718">
        <v>0</v>
      </c>
      <c r="X718">
        <v>159.16999999999999</v>
      </c>
      <c r="Y718">
        <v>0</v>
      </c>
      <c r="Z718">
        <v>0</v>
      </c>
      <c r="AA718">
        <v>0</v>
      </c>
      <c r="AB718">
        <f t="shared" si="33"/>
        <v>6092.2</v>
      </c>
      <c r="AC718">
        <f t="shared" si="34"/>
        <v>0</v>
      </c>
      <c r="AD718">
        <f t="shared" si="35"/>
        <v>13402.84</v>
      </c>
    </row>
    <row r="719" spans="1:30" x14ac:dyDescent="0.3">
      <c r="A719">
        <v>857245</v>
      </c>
      <c r="B719" t="s">
        <v>582</v>
      </c>
      <c r="C719" t="s">
        <v>28</v>
      </c>
      <c r="D719">
        <v>7003</v>
      </c>
      <c r="E719">
        <v>8148</v>
      </c>
      <c r="F719" t="s">
        <v>583</v>
      </c>
      <c r="G719">
        <v>4</v>
      </c>
      <c r="H719" t="s">
        <v>40</v>
      </c>
      <c r="I719" t="s">
        <v>31</v>
      </c>
      <c r="J719">
        <v>40461</v>
      </c>
      <c r="K719" t="s">
        <v>41</v>
      </c>
      <c r="L719">
        <v>40461</v>
      </c>
      <c r="M719" t="s">
        <v>41</v>
      </c>
      <c r="N719" t="s">
        <v>584</v>
      </c>
      <c r="O719" t="s">
        <v>43</v>
      </c>
      <c r="P719" t="s">
        <v>1249</v>
      </c>
      <c r="Q719" t="s">
        <v>36</v>
      </c>
      <c r="R719" t="s">
        <v>36</v>
      </c>
      <c r="S719" t="s">
        <v>36</v>
      </c>
      <c r="T719">
        <v>2156.3000000000002</v>
      </c>
      <c r="U719">
        <v>0</v>
      </c>
      <c r="V719">
        <v>0</v>
      </c>
      <c r="W719">
        <v>0</v>
      </c>
      <c r="X719">
        <v>43.5</v>
      </c>
      <c r="Y719">
        <v>0</v>
      </c>
      <c r="Z719">
        <v>0</v>
      </c>
      <c r="AA719">
        <v>0</v>
      </c>
      <c r="AB719">
        <f t="shared" si="33"/>
        <v>179.69166666666669</v>
      </c>
      <c r="AC719">
        <f t="shared" si="34"/>
        <v>0</v>
      </c>
      <c r="AD719">
        <f t="shared" si="35"/>
        <v>395.32166666666677</v>
      </c>
    </row>
    <row r="720" spans="1:30" x14ac:dyDescent="0.3">
      <c r="A720">
        <v>739608</v>
      </c>
      <c r="B720" t="s">
        <v>1355</v>
      </c>
      <c r="C720" t="s">
        <v>28</v>
      </c>
      <c r="D720">
        <v>7992</v>
      </c>
      <c r="E720">
        <v>8145</v>
      </c>
      <c r="F720" t="s">
        <v>1356</v>
      </c>
      <c r="G720">
        <v>4</v>
      </c>
      <c r="H720" t="s">
        <v>40</v>
      </c>
      <c r="I720" t="s">
        <v>31</v>
      </c>
      <c r="J720">
        <v>1468</v>
      </c>
      <c r="K720" t="s">
        <v>281</v>
      </c>
      <c r="L720">
        <v>1468</v>
      </c>
      <c r="M720" t="s">
        <v>281</v>
      </c>
      <c r="N720" t="s">
        <v>1357</v>
      </c>
      <c r="O720" t="s">
        <v>67</v>
      </c>
      <c r="P720" t="s">
        <v>109</v>
      </c>
      <c r="Q720" t="s">
        <v>37</v>
      </c>
      <c r="R720" t="s">
        <v>36</v>
      </c>
      <c r="S720" t="s">
        <v>36</v>
      </c>
      <c r="T720">
        <v>106634.04</v>
      </c>
      <c r="U720">
        <v>12377.7</v>
      </c>
      <c r="V720">
        <v>0</v>
      </c>
      <c r="W720">
        <v>21105</v>
      </c>
      <c r="X720">
        <v>4660.8100000000004</v>
      </c>
      <c r="Y720">
        <v>475.11</v>
      </c>
      <c r="Z720">
        <v>0</v>
      </c>
      <c r="AA720">
        <v>0</v>
      </c>
      <c r="AB720">
        <f t="shared" si="33"/>
        <v>8886.17</v>
      </c>
      <c r="AC720">
        <f t="shared" si="34"/>
        <v>21105</v>
      </c>
      <c r="AD720">
        <f t="shared" si="35"/>
        <v>19549.574000000001</v>
      </c>
    </row>
    <row r="721" spans="1:30" x14ac:dyDescent="0.3">
      <c r="A721">
        <v>446324</v>
      </c>
      <c r="B721" t="s">
        <v>1358</v>
      </c>
      <c r="C721" t="s">
        <v>28</v>
      </c>
      <c r="D721">
        <v>7001</v>
      </c>
      <c r="E721">
        <v>8149</v>
      </c>
      <c r="F721" t="s">
        <v>1359</v>
      </c>
      <c r="G721">
        <v>2</v>
      </c>
      <c r="H721" t="s">
        <v>71</v>
      </c>
      <c r="I721" t="s">
        <v>96</v>
      </c>
      <c r="J721">
        <v>72146</v>
      </c>
      <c r="K721" t="s">
        <v>1360</v>
      </c>
      <c r="L721">
        <v>72146</v>
      </c>
      <c r="M721" t="s">
        <v>1360</v>
      </c>
      <c r="N721">
        <v>0</v>
      </c>
      <c r="O721" t="s">
        <v>43</v>
      </c>
      <c r="P721" t="s">
        <v>121</v>
      </c>
      <c r="Q721" t="s">
        <v>37</v>
      </c>
      <c r="R721" t="s">
        <v>36</v>
      </c>
      <c r="S721" t="s">
        <v>36</v>
      </c>
      <c r="T721">
        <v>146955.6</v>
      </c>
      <c r="U721">
        <v>120236.4</v>
      </c>
      <c r="V721">
        <v>0</v>
      </c>
      <c r="W721">
        <v>0</v>
      </c>
      <c r="X721">
        <v>2415.67</v>
      </c>
      <c r="Y721">
        <v>2028.23</v>
      </c>
      <c r="Z721">
        <v>0</v>
      </c>
      <c r="AA721">
        <v>0</v>
      </c>
      <c r="AB721">
        <f t="shared" si="33"/>
        <v>12246.300000000001</v>
      </c>
      <c r="AC721">
        <f t="shared" si="34"/>
        <v>0</v>
      </c>
      <c r="AD721">
        <f t="shared" si="35"/>
        <v>26941.860000000004</v>
      </c>
    </row>
    <row r="722" spans="1:30" x14ac:dyDescent="0.3">
      <c r="A722">
        <v>981892</v>
      </c>
      <c r="B722" t="s">
        <v>1361</v>
      </c>
      <c r="C722" t="s">
        <v>28</v>
      </c>
      <c r="D722">
        <v>7992</v>
      </c>
      <c r="E722">
        <v>8149</v>
      </c>
      <c r="F722" t="s">
        <v>1362</v>
      </c>
      <c r="G722">
        <v>2</v>
      </c>
      <c r="H722" t="s">
        <v>71</v>
      </c>
      <c r="I722" t="s">
        <v>96</v>
      </c>
      <c r="J722">
        <v>40772</v>
      </c>
      <c r="K722" t="s">
        <v>1363</v>
      </c>
      <c r="L722">
        <v>40772</v>
      </c>
      <c r="M722" t="s">
        <v>1363</v>
      </c>
      <c r="N722">
        <v>0</v>
      </c>
      <c r="O722" t="s">
        <v>67</v>
      </c>
      <c r="P722" t="s">
        <v>1017</v>
      </c>
      <c r="Q722" t="s">
        <v>36</v>
      </c>
      <c r="R722" t="s">
        <v>36</v>
      </c>
      <c r="S722" t="s">
        <v>36</v>
      </c>
      <c r="T722">
        <v>9319.08</v>
      </c>
      <c r="U722">
        <v>3106.36</v>
      </c>
      <c r="V722">
        <v>0</v>
      </c>
      <c r="W722">
        <v>0</v>
      </c>
      <c r="X722">
        <v>642.97</v>
      </c>
      <c r="Y722">
        <v>67.06</v>
      </c>
      <c r="Z722">
        <v>0</v>
      </c>
      <c r="AA722">
        <v>0</v>
      </c>
      <c r="AB722">
        <f t="shared" si="33"/>
        <v>776.59</v>
      </c>
      <c r="AC722">
        <f t="shared" si="34"/>
        <v>0</v>
      </c>
      <c r="AD722">
        <f t="shared" si="35"/>
        <v>1708.4980000000003</v>
      </c>
    </row>
    <row r="723" spans="1:30" x14ac:dyDescent="0.3">
      <c r="A723">
        <v>983097</v>
      </c>
      <c r="B723" t="s">
        <v>995</v>
      </c>
      <c r="C723" t="s">
        <v>28</v>
      </c>
      <c r="D723">
        <v>7003</v>
      </c>
      <c r="E723">
        <v>8148</v>
      </c>
      <c r="F723" t="s">
        <v>753</v>
      </c>
      <c r="G723">
        <v>4</v>
      </c>
      <c r="H723" t="s">
        <v>40</v>
      </c>
      <c r="I723" t="s">
        <v>31</v>
      </c>
      <c r="J723">
        <v>40461</v>
      </c>
      <c r="K723" t="s">
        <v>41</v>
      </c>
      <c r="L723">
        <v>40461</v>
      </c>
      <c r="M723" t="s">
        <v>41</v>
      </c>
      <c r="N723" t="s">
        <v>318</v>
      </c>
      <c r="O723" t="s">
        <v>43</v>
      </c>
      <c r="P723" t="s">
        <v>35</v>
      </c>
      <c r="Q723" t="s">
        <v>36</v>
      </c>
      <c r="R723" t="s">
        <v>36</v>
      </c>
      <c r="S723" t="s">
        <v>36</v>
      </c>
      <c r="T723">
        <v>4971.66</v>
      </c>
      <c r="U723">
        <v>0</v>
      </c>
      <c r="V723">
        <v>0</v>
      </c>
      <c r="W723">
        <v>0</v>
      </c>
      <c r="X723">
        <v>83.4</v>
      </c>
      <c r="Y723">
        <v>0</v>
      </c>
      <c r="Z723">
        <v>0</v>
      </c>
      <c r="AA723">
        <v>0</v>
      </c>
      <c r="AB723">
        <f t="shared" si="33"/>
        <v>414.30500000000001</v>
      </c>
      <c r="AC723">
        <f t="shared" si="34"/>
        <v>0</v>
      </c>
      <c r="AD723">
        <f t="shared" si="35"/>
        <v>911.47100000000012</v>
      </c>
    </row>
    <row r="724" spans="1:30" x14ac:dyDescent="0.3">
      <c r="A724">
        <v>924918</v>
      </c>
      <c r="B724" t="s">
        <v>1364</v>
      </c>
      <c r="C724" t="s">
        <v>28</v>
      </c>
      <c r="D724">
        <v>7992</v>
      </c>
      <c r="E724">
        <v>8149</v>
      </c>
      <c r="F724" t="s">
        <v>1365</v>
      </c>
      <c r="G724">
        <v>4</v>
      </c>
      <c r="H724" t="s">
        <v>40</v>
      </c>
      <c r="I724" t="s">
        <v>31</v>
      </c>
      <c r="J724">
        <v>40405</v>
      </c>
      <c r="K724" t="s">
        <v>1366</v>
      </c>
      <c r="L724">
        <v>40405</v>
      </c>
      <c r="M724" t="s">
        <v>1366</v>
      </c>
      <c r="N724" t="s">
        <v>1367</v>
      </c>
      <c r="O724" t="s">
        <v>34</v>
      </c>
      <c r="P724" t="s">
        <v>187</v>
      </c>
      <c r="Q724" t="s">
        <v>37</v>
      </c>
      <c r="R724" t="s">
        <v>36</v>
      </c>
      <c r="S724" t="s">
        <v>36</v>
      </c>
      <c r="T724">
        <v>358125.98</v>
      </c>
      <c r="U724">
        <v>0</v>
      </c>
      <c r="V724">
        <v>0</v>
      </c>
      <c r="W724">
        <v>0</v>
      </c>
      <c r="X724">
        <v>11397.68</v>
      </c>
      <c r="Y724">
        <v>0</v>
      </c>
      <c r="Z724">
        <v>0</v>
      </c>
      <c r="AA724">
        <v>0</v>
      </c>
      <c r="AB724">
        <f t="shared" si="33"/>
        <v>29843.831666666665</v>
      </c>
      <c r="AC724">
        <f t="shared" si="34"/>
        <v>0</v>
      </c>
      <c r="AD724">
        <f t="shared" si="35"/>
        <v>65656.429666666663</v>
      </c>
    </row>
    <row r="725" spans="1:30" x14ac:dyDescent="0.3">
      <c r="A725">
        <v>647752</v>
      </c>
      <c r="B725" t="s">
        <v>1009</v>
      </c>
      <c r="C725" t="s">
        <v>28</v>
      </c>
      <c r="D725">
        <v>7994</v>
      </c>
      <c r="E725">
        <v>8144</v>
      </c>
      <c r="F725" t="s">
        <v>117</v>
      </c>
      <c r="G725">
        <v>5</v>
      </c>
      <c r="H725" t="s">
        <v>30</v>
      </c>
      <c r="I725" t="s">
        <v>31</v>
      </c>
      <c r="J725">
        <v>314</v>
      </c>
      <c r="K725" t="s">
        <v>343</v>
      </c>
      <c r="L725">
        <v>314</v>
      </c>
      <c r="M725" t="s">
        <v>343</v>
      </c>
      <c r="N725" t="s">
        <v>344</v>
      </c>
      <c r="O725" t="s">
        <v>34</v>
      </c>
      <c r="P725" t="s">
        <v>127</v>
      </c>
      <c r="Q725" t="s">
        <v>36</v>
      </c>
      <c r="R725" t="s">
        <v>36</v>
      </c>
      <c r="S725" t="s">
        <v>37</v>
      </c>
      <c r="T725">
        <v>17681.23</v>
      </c>
      <c r="U725">
        <v>9153.77</v>
      </c>
      <c r="V725">
        <v>0</v>
      </c>
      <c r="W725">
        <v>0</v>
      </c>
      <c r="X725">
        <v>785.58</v>
      </c>
      <c r="Y725">
        <v>434.18</v>
      </c>
      <c r="Z725">
        <v>0</v>
      </c>
      <c r="AA725">
        <v>0</v>
      </c>
      <c r="AB725">
        <f t="shared" si="33"/>
        <v>1473.4358333333332</v>
      </c>
      <c r="AC725">
        <f t="shared" si="34"/>
        <v>0</v>
      </c>
      <c r="AD725">
        <f t="shared" si="35"/>
        <v>3241.5588333333335</v>
      </c>
    </row>
    <row r="726" spans="1:30" x14ac:dyDescent="0.3">
      <c r="A726">
        <v>123225</v>
      </c>
      <c r="B726" t="s">
        <v>1368</v>
      </c>
      <c r="C726" t="s">
        <v>28</v>
      </c>
      <c r="D726">
        <v>7992</v>
      </c>
      <c r="E726">
        <v>8120</v>
      </c>
      <c r="F726" t="s">
        <v>336</v>
      </c>
      <c r="G726">
        <v>5</v>
      </c>
      <c r="H726" t="s">
        <v>30</v>
      </c>
      <c r="I726" t="s">
        <v>31</v>
      </c>
      <c r="J726">
        <v>348</v>
      </c>
      <c r="K726" t="s">
        <v>80</v>
      </c>
      <c r="L726">
        <v>348</v>
      </c>
      <c r="M726" t="s">
        <v>80</v>
      </c>
      <c r="N726" t="s">
        <v>1369</v>
      </c>
      <c r="O726" t="s">
        <v>67</v>
      </c>
      <c r="P726" t="s">
        <v>263</v>
      </c>
      <c r="Q726" t="s">
        <v>36</v>
      </c>
      <c r="R726" t="s">
        <v>36</v>
      </c>
      <c r="S726" t="s">
        <v>37</v>
      </c>
      <c r="T726">
        <v>4980.2700000000004</v>
      </c>
      <c r="U726">
        <v>4980.2700000000004</v>
      </c>
      <c r="V726">
        <v>0</v>
      </c>
      <c r="W726">
        <v>0</v>
      </c>
      <c r="X726">
        <v>391.33</v>
      </c>
      <c r="Y726">
        <v>391.33</v>
      </c>
      <c r="Z726">
        <v>0</v>
      </c>
      <c r="AA726">
        <v>0</v>
      </c>
      <c r="AB726">
        <f t="shared" si="33"/>
        <v>415.02250000000004</v>
      </c>
      <c r="AC726">
        <f t="shared" si="34"/>
        <v>0</v>
      </c>
      <c r="AD726">
        <f t="shared" si="35"/>
        <v>913.04950000000019</v>
      </c>
    </row>
    <row r="727" spans="1:30" x14ac:dyDescent="0.3">
      <c r="A727">
        <v>671203</v>
      </c>
      <c r="B727" t="s">
        <v>1370</v>
      </c>
      <c r="C727" t="s">
        <v>28</v>
      </c>
      <c r="D727">
        <v>7001</v>
      </c>
      <c r="E727">
        <v>8149</v>
      </c>
      <c r="F727" t="s">
        <v>1371</v>
      </c>
      <c r="G727">
        <v>3</v>
      </c>
      <c r="H727" t="s">
        <v>170</v>
      </c>
      <c r="I727" t="s">
        <v>96</v>
      </c>
      <c r="J727">
        <v>40080</v>
      </c>
      <c r="K727" t="s">
        <v>615</v>
      </c>
      <c r="L727">
        <v>40080</v>
      </c>
      <c r="M727" t="s">
        <v>615</v>
      </c>
      <c r="N727" t="s">
        <v>616</v>
      </c>
      <c r="O727" t="s">
        <v>34</v>
      </c>
      <c r="P727" t="s">
        <v>225</v>
      </c>
      <c r="Q727" t="s">
        <v>36</v>
      </c>
      <c r="R727" t="s">
        <v>36</v>
      </c>
      <c r="S727" t="s">
        <v>36</v>
      </c>
      <c r="T727">
        <v>18974.689999999999</v>
      </c>
      <c r="U727">
        <v>6600.8</v>
      </c>
      <c r="V727">
        <v>0</v>
      </c>
      <c r="W727">
        <v>0</v>
      </c>
      <c r="X727">
        <v>1220.31</v>
      </c>
      <c r="Y727">
        <v>141.55000000000001</v>
      </c>
      <c r="Z727">
        <v>0</v>
      </c>
      <c r="AA727">
        <v>0</v>
      </c>
      <c r="AB727">
        <f t="shared" si="33"/>
        <v>1581.2241666666666</v>
      </c>
      <c r="AC727">
        <f t="shared" si="34"/>
        <v>0</v>
      </c>
      <c r="AD727">
        <f t="shared" si="35"/>
        <v>3478.6931666666669</v>
      </c>
    </row>
    <row r="728" spans="1:30" x14ac:dyDescent="0.3">
      <c r="A728">
        <v>392469</v>
      </c>
      <c r="B728" t="s">
        <v>291</v>
      </c>
      <c r="C728" t="s">
        <v>28</v>
      </c>
      <c r="D728">
        <v>837</v>
      </c>
      <c r="E728">
        <v>8149</v>
      </c>
      <c r="F728" t="s">
        <v>292</v>
      </c>
      <c r="G728">
        <v>2</v>
      </c>
      <c r="H728" t="s">
        <v>71</v>
      </c>
      <c r="I728" t="s">
        <v>96</v>
      </c>
      <c r="J728">
        <v>40848</v>
      </c>
      <c r="K728" t="s">
        <v>120</v>
      </c>
      <c r="L728">
        <v>40848</v>
      </c>
      <c r="M728" t="s">
        <v>120</v>
      </c>
      <c r="N728">
        <v>0</v>
      </c>
      <c r="O728" t="s">
        <v>34</v>
      </c>
      <c r="P728" t="s">
        <v>1372</v>
      </c>
      <c r="Q728" t="s">
        <v>36</v>
      </c>
      <c r="R728" t="s">
        <v>36</v>
      </c>
      <c r="S728" t="s">
        <v>36</v>
      </c>
      <c r="T728">
        <v>85932</v>
      </c>
      <c r="U728">
        <v>0</v>
      </c>
      <c r="V728">
        <v>0</v>
      </c>
      <c r="W728">
        <v>0</v>
      </c>
      <c r="X728">
        <v>2809.19</v>
      </c>
      <c r="Y728">
        <v>0</v>
      </c>
      <c r="Z728">
        <v>0</v>
      </c>
      <c r="AA728">
        <v>0</v>
      </c>
      <c r="AB728">
        <f t="shared" si="33"/>
        <v>7161</v>
      </c>
      <c r="AC728">
        <f t="shared" si="34"/>
        <v>0</v>
      </c>
      <c r="AD728">
        <f t="shared" si="35"/>
        <v>15754.2</v>
      </c>
    </row>
    <row r="729" spans="1:30" x14ac:dyDescent="0.3">
      <c r="A729">
        <v>961007</v>
      </c>
      <c r="B729" t="s">
        <v>1373</v>
      </c>
      <c r="C729" t="s">
        <v>28</v>
      </c>
      <c r="D729">
        <v>813</v>
      </c>
      <c r="E729">
        <v>8149</v>
      </c>
      <c r="F729" t="s">
        <v>1374</v>
      </c>
      <c r="G729">
        <v>2</v>
      </c>
      <c r="H729" t="s">
        <v>71</v>
      </c>
      <c r="I729" t="s">
        <v>96</v>
      </c>
      <c r="J729">
        <v>72478</v>
      </c>
      <c r="K729" t="s">
        <v>916</v>
      </c>
      <c r="L729">
        <v>72478</v>
      </c>
      <c r="M729" t="s">
        <v>916</v>
      </c>
      <c r="N729">
        <v>0</v>
      </c>
      <c r="O729" t="s">
        <v>34</v>
      </c>
      <c r="P729" t="s">
        <v>225</v>
      </c>
      <c r="Q729" t="s">
        <v>36</v>
      </c>
      <c r="R729" t="s">
        <v>36</v>
      </c>
      <c r="S729" t="s">
        <v>36</v>
      </c>
      <c r="T729">
        <v>85810.5</v>
      </c>
      <c r="U729">
        <v>85810.5</v>
      </c>
      <c r="V729">
        <v>0</v>
      </c>
      <c r="W729">
        <v>0</v>
      </c>
      <c r="X729">
        <v>7846.41</v>
      </c>
      <c r="Y729">
        <v>7846.41</v>
      </c>
      <c r="Z729">
        <v>0</v>
      </c>
      <c r="AA729">
        <v>0</v>
      </c>
      <c r="AB729">
        <f t="shared" si="33"/>
        <v>7150.875</v>
      </c>
      <c r="AC729">
        <f t="shared" si="34"/>
        <v>0</v>
      </c>
      <c r="AD729">
        <f t="shared" si="35"/>
        <v>15731.925000000001</v>
      </c>
    </row>
    <row r="730" spans="1:30" x14ac:dyDescent="0.3">
      <c r="A730">
        <v>852985</v>
      </c>
      <c r="B730" t="s">
        <v>1375</v>
      </c>
      <c r="C730" t="s">
        <v>28</v>
      </c>
      <c r="D730">
        <v>7001</v>
      </c>
      <c r="E730">
        <v>8149</v>
      </c>
      <c r="F730" t="s">
        <v>1376</v>
      </c>
      <c r="G730">
        <v>4</v>
      </c>
      <c r="H730" t="s">
        <v>40</v>
      </c>
      <c r="I730" t="s">
        <v>96</v>
      </c>
      <c r="J730">
        <v>40176</v>
      </c>
      <c r="K730" t="s">
        <v>1377</v>
      </c>
      <c r="L730">
        <v>40176</v>
      </c>
      <c r="M730" t="s">
        <v>1377</v>
      </c>
      <c r="N730" t="s">
        <v>1378</v>
      </c>
      <c r="O730" t="s">
        <v>67</v>
      </c>
      <c r="P730" t="s">
        <v>1379</v>
      </c>
      <c r="Q730" t="s">
        <v>36</v>
      </c>
      <c r="R730" t="s">
        <v>36</v>
      </c>
      <c r="S730" t="s">
        <v>36</v>
      </c>
      <c r="T730">
        <v>31842</v>
      </c>
      <c r="U730">
        <v>25473.599999999999</v>
      </c>
      <c r="V730">
        <v>0</v>
      </c>
      <c r="W730">
        <v>0</v>
      </c>
      <c r="X730">
        <v>5671.78</v>
      </c>
      <c r="Y730">
        <v>4537.42</v>
      </c>
      <c r="Z730">
        <v>0</v>
      </c>
      <c r="AA730">
        <v>0</v>
      </c>
      <c r="AB730">
        <f t="shared" si="33"/>
        <v>2653.5</v>
      </c>
      <c r="AC730">
        <f t="shared" si="34"/>
        <v>0</v>
      </c>
      <c r="AD730">
        <f t="shared" si="35"/>
        <v>5837.7000000000007</v>
      </c>
    </row>
    <row r="731" spans="1:30" x14ac:dyDescent="0.3">
      <c r="A731">
        <v>121923</v>
      </c>
      <c r="B731" t="s">
        <v>1380</v>
      </c>
      <c r="C731" t="s">
        <v>28</v>
      </c>
      <c r="D731">
        <v>7001</v>
      </c>
      <c r="E731">
        <v>8163</v>
      </c>
      <c r="F731" t="s">
        <v>50</v>
      </c>
      <c r="G731">
        <v>5</v>
      </c>
      <c r="H731" t="s">
        <v>30</v>
      </c>
      <c r="I731" t="s">
        <v>31</v>
      </c>
      <c r="J731">
        <v>2807</v>
      </c>
      <c r="K731" t="s">
        <v>1381</v>
      </c>
      <c r="L731">
        <v>2807</v>
      </c>
      <c r="M731" t="s">
        <v>1381</v>
      </c>
      <c r="N731" t="s">
        <v>1382</v>
      </c>
      <c r="O731" t="s">
        <v>67</v>
      </c>
      <c r="P731" t="s">
        <v>35</v>
      </c>
      <c r="Q731" t="s">
        <v>36</v>
      </c>
      <c r="R731" t="s">
        <v>36</v>
      </c>
      <c r="S731" t="s">
        <v>37</v>
      </c>
      <c r="T731">
        <v>3592.08</v>
      </c>
      <c r="U731">
        <v>0</v>
      </c>
      <c r="V731">
        <v>1786.88</v>
      </c>
      <c r="W731">
        <v>0</v>
      </c>
      <c r="X731">
        <v>192.99</v>
      </c>
      <c r="Y731">
        <v>0</v>
      </c>
      <c r="Z731">
        <v>99.68</v>
      </c>
      <c r="AA731">
        <v>0</v>
      </c>
      <c r="AB731">
        <f t="shared" si="33"/>
        <v>299.33999999999997</v>
      </c>
      <c r="AC731">
        <f t="shared" si="34"/>
        <v>1786.88</v>
      </c>
      <c r="AD731">
        <f t="shared" si="35"/>
        <v>658.548</v>
      </c>
    </row>
    <row r="732" spans="1:30" x14ac:dyDescent="0.3">
      <c r="A732">
        <v>392773</v>
      </c>
      <c r="B732" t="s">
        <v>1383</v>
      </c>
      <c r="C732" t="s">
        <v>28</v>
      </c>
      <c r="D732">
        <v>7994</v>
      </c>
      <c r="E732">
        <v>8149</v>
      </c>
      <c r="F732" t="s">
        <v>1192</v>
      </c>
      <c r="G732">
        <v>2</v>
      </c>
      <c r="H732" t="s">
        <v>71</v>
      </c>
      <c r="I732" t="s">
        <v>96</v>
      </c>
      <c r="J732">
        <v>314</v>
      </c>
      <c r="K732" t="s">
        <v>343</v>
      </c>
      <c r="L732">
        <v>314</v>
      </c>
      <c r="M732" t="s">
        <v>343</v>
      </c>
      <c r="N732">
        <v>0</v>
      </c>
      <c r="O732" t="s">
        <v>34</v>
      </c>
      <c r="P732" t="s">
        <v>77</v>
      </c>
      <c r="Q732" t="s">
        <v>37</v>
      </c>
      <c r="R732" t="s">
        <v>36</v>
      </c>
      <c r="S732" t="s">
        <v>36</v>
      </c>
      <c r="T732">
        <v>6877.8</v>
      </c>
      <c r="U732">
        <v>1375.56</v>
      </c>
      <c r="V732">
        <v>1375.56</v>
      </c>
      <c r="W732">
        <v>2751.12</v>
      </c>
      <c r="X732">
        <v>156.13999999999999</v>
      </c>
      <c r="Y732">
        <v>31.24</v>
      </c>
      <c r="Z732">
        <v>42.3</v>
      </c>
      <c r="AA732">
        <v>0</v>
      </c>
      <c r="AB732">
        <f t="shared" si="33"/>
        <v>573.15</v>
      </c>
      <c r="AC732">
        <f t="shared" si="34"/>
        <v>4126.68</v>
      </c>
      <c r="AD732">
        <f t="shared" si="35"/>
        <v>1260.93</v>
      </c>
    </row>
    <row r="733" spans="1:30" x14ac:dyDescent="0.3">
      <c r="A733">
        <v>963480</v>
      </c>
      <c r="B733" t="s">
        <v>1234</v>
      </c>
      <c r="C733" t="s">
        <v>28</v>
      </c>
      <c r="D733">
        <v>7994</v>
      </c>
      <c r="E733">
        <v>8163</v>
      </c>
      <c r="F733" t="s">
        <v>50</v>
      </c>
      <c r="G733">
        <v>5</v>
      </c>
      <c r="H733" t="s">
        <v>30</v>
      </c>
      <c r="I733" t="s">
        <v>31</v>
      </c>
      <c r="J733">
        <v>40019</v>
      </c>
      <c r="K733" t="s">
        <v>200</v>
      </c>
      <c r="L733">
        <v>40018</v>
      </c>
      <c r="M733" t="s">
        <v>200</v>
      </c>
      <c r="N733" t="s">
        <v>201</v>
      </c>
      <c r="O733" t="s">
        <v>34</v>
      </c>
      <c r="P733" t="s">
        <v>407</v>
      </c>
      <c r="Q733" t="s">
        <v>37</v>
      </c>
      <c r="R733" t="s">
        <v>36</v>
      </c>
      <c r="S733" t="s">
        <v>37</v>
      </c>
      <c r="T733">
        <v>13956.86</v>
      </c>
      <c r="U733">
        <v>3594.22</v>
      </c>
      <c r="V733">
        <v>3585.56</v>
      </c>
      <c r="W733">
        <v>0</v>
      </c>
      <c r="X733">
        <v>1109.3699999999999</v>
      </c>
      <c r="Y733">
        <v>262.33</v>
      </c>
      <c r="Z733">
        <v>275.49</v>
      </c>
      <c r="AA733">
        <v>0</v>
      </c>
      <c r="AB733">
        <f t="shared" si="33"/>
        <v>1163.0716666666667</v>
      </c>
      <c r="AC733">
        <f t="shared" si="34"/>
        <v>3585.56</v>
      </c>
      <c r="AD733">
        <f t="shared" si="35"/>
        <v>2558.7576666666669</v>
      </c>
    </row>
    <row r="734" spans="1:30" x14ac:dyDescent="0.3">
      <c r="A734">
        <v>743637</v>
      </c>
      <c r="B734" t="s">
        <v>592</v>
      </c>
      <c r="C734" t="s">
        <v>28</v>
      </c>
      <c r="D734">
        <v>7992</v>
      </c>
      <c r="E734">
        <v>8147</v>
      </c>
      <c r="F734" t="s">
        <v>89</v>
      </c>
      <c r="G734">
        <v>5</v>
      </c>
      <c r="H734" t="s">
        <v>30</v>
      </c>
      <c r="I734" t="s">
        <v>31</v>
      </c>
      <c r="J734">
        <v>639</v>
      </c>
      <c r="K734" t="s">
        <v>593</v>
      </c>
      <c r="L734">
        <v>639</v>
      </c>
      <c r="M734" t="s">
        <v>593</v>
      </c>
      <c r="N734" t="s">
        <v>594</v>
      </c>
      <c r="O734" t="s">
        <v>67</v>
      </c>
      <c r="P734" t="s">
        <v>53</v>
      </c>
      <c r="Q734" t="s">
        <v>36</v>
      </c>
      <c r="R734" t="s">
        <v>36</v>
      </c>
      <c r="S734" t="s">
        <v>37</v>
      </c>
      <c r="T734">
        <v>2416.4</v>
      </c>
      <c r="U734">
        <v>2416.4</v>
      </c>
      <c r="V734">
        <v>0</v>
      </c>
      <c r="W734">
        <v>0</v>
      </c>
      <c r="X734">
        <v>219.43</v>
      </c>
      <c r="Y734">
        <v>219.43</v>
      </c>
      <c r="Z734">
        <v>0</v>
      </c>
      <c r="AA734">
        <v>0</v>
      </c>
      <c r="AB734">
        <f t="shared" si="33"/>
        <v>201.36666666666667</v>
      </c>
      <c r="AC734">
        <f t="shared" si="34"/>
        <v>0</v>
      </c>
      <c r="AD734">
        <f t="shared" si="35"/>
        <v>443.00666666666672</v>
      </c>
    </row>
    <row r="735" spans="1:30" x14ac:dyDescent="0.3">
      <c r="A735">
        <v>819090</v>
      </c>
      <c r="B735" t="s">
        <v>1384</v>
      </c>
      <c r="C735" t="s">
        <v>28</v>
      </c>
      <c r="D735">
        <v>7994</v>
      </c>
      <c r="E735">
        <v>8149</v>
      </c>
      <c r="F735" t="s">
        <v>232</v>
      </c>
      <c r="G735">
        <v>5</v>
      </c>
      <c r="H735" t="s">
        <v>30</v>
      </c>
      <c r="I735" t="s">
        <v>96</v>
      </c>
      <c r="J735">
        <v>72859</v>
      </c>
      <c r="K735" t="s">
        <v>274</v>
      </c>
      <c r="L735">
        <v>72859</v>
      </c>
      <c r="M735" t="s">
        <v>274</v>
      </c>
      <c r="N735" t="s">
        <v>275</v>
      </c>
      <c r="O735" t="s">
        <v>34</v>
      </c>
      <c r="P735" t="s">
        <v>99</v>
      </c>
      <c r="Q735" t="s">
        <v>37</v>
      </c>
      <c r="R735" t="s">
        <v>36</v>
      </c>
      <c r="S735" t="s">
        <v>37</v>
      </c>
      <c r="T735">
        <v>232516.68</v>
      </c>
      <c r="U735">
        <v>143376.88</v>
      </c>
      <c r="V735">
        <v>17827.96</v>
      </c>
      <c r="W735">
        <v>17827.96</v>
      </c>
      <c r="X735">
        <v>6497.24</v>
      </c>
      <c r="Y735">
        <v>3804.88</v>
      </c>
      <c r="Z735">
        <v>458.88</v>
      </c>
      <c r="AA735">
        <v>232.42</v>
      </c>
      <c r="AB735">
        <f t="shared" si="33"/>
        <v>19376.39</v>
      </c>
      <c r="AC735">
        <f t="shared" si="34"/>
        <v>35655.919999999998</v>
      </c>
      <c r="AD735">
        <f t="shared" si="35"/>
        <v>42628.058000000005</v>
      </c>
    </row>
    <row r="736" spans="1:30" x14ac:dyDescent="0.3">
      <c r="A736">
        <v>734716</v>
      </c>
      <c r="B736" t="s">
        <v>100</v>
      </c>
      <c r="C736" t="s">
        <v>28</v>
      </c>
      <c r="D736">
        <v>7992</v>
      </c>
      <c r="E736">
        <v>8149</v>
      </c>
      <c r="F736" t="s">
        <v>95</v>
      </c>
      <c r="G736">
        <v>5</v>
      </c>
      <c r="H736" t="s">
        <v>30</v>
      </c>
      <c r="I736" t="s">
        <v>31</v>
      </c>
      <c r="J736">
        <v>1357</v>
      </c>
      <c r="K736" t="s">
        <v>101</v>
      </c>
      <c r="L736">
        <v>1357</v>
      </c>
      <c r="M736" t="s">
        <v>101</v>
      </c>
      <c r="N736" t="s">
        <v>102</v>
      </c>
      <c r="O736" t="s">
        <v>67</v>
      </c>
      <c r="P736" t="s">
        <v>441</v>
      </c>
      <c r="Q736" t="s">
        <v>36</v>
      </c>
      <c r="R736" t="s">
        <v>36</v>
      </c>
      <c r="S736" t="s">
        <v>37</v>
      </c>
      <c r="T736">
        <v>0</v>
      </c>
      <c r="U736">
        <v>0</v>
      </c>
      <c r="V736">
        <v>0</v>
      </c>
      <c r="W736">
        <v>0</v>
      </c>
      <c r="X736">
        <v>574.08000000000004</v>
      </c>
      <c r="Y736">
        <v>574.08000000000004</v>
      </c>
      <c r="Z736">
        <v>0</v>
      </c>
      <c r="AA736">
        <v>0</v>
      </c>
      <c r="AB736">
        <f t="shared" si="33"/>
        <v>0</v>
      </c>
      <c r="AC736">
        <f t="shared" si="34"/>
        <v>0</v>
      </c>
      <c r="AD736">
        <f t="shared" si="35"/>
        <v>0</v>
      </c>
    </row>
    <row r="737" spans="1:30" x14ac:dyDescent="0.3">
      <c r="A737">
        <v>788789</v>
      </c>
      <c r="B737" t="s">
        <v>1385</v>
      </c>
      <c r="C737" t="s">
        <v>28</v>
      </c>
      <c r="D737">
        <v>7994</v>
      </c>
      <c r="E737">
        <v>8155</v>
      </c>
      <c r="F737" t="s">
        <v>59</v>
      </c>
      <c r="G737">
        <v>5</v>
      </c>
      <c r="H737" t="s">
        <v>30</v>
      </c>
      <c r="I737" t="s">
        <v>31</v>
      </c>
      <c r="J737">
        <v>456</v>
      </c>
      <c r="K737" t="s">
        <v>306</v>
      </c>
      <c r="L737">
        <v>456</v>
      </c>
      <c r="M737" t="s">
        <v>306</v>
      </c>
      <c r="N737" t="s">
        <v>307</v>
      </c>
      <c r="O737" t="s">
        <v>34</v>
      </c>
      <c r="P737" t="s">
        <v>435</v>
      </c>
      <c r="Q737" t="s">
        <v>36</v>
      </c>
      <c r="R737" t="s">
        <v>36</v>
      </c>
      <c r="S737" t="s">
        <v>37</v>
      </c>
      <c r="T737">
        <v>54310.82</v>
      </c>
      <c r="U737">
        <v>26753.26</v>
      </c>
      <c r="V737">
        <v>0</v>
      </c>
      <c r="W737">
        <v>0</v>
      </c>
      <c r="X737">
        <v>2917.85</v>
      </c>
      <c r="Y737">
        <v>1453.65</v>
      </c>
      <c r="Z737">
        <v>0</v>
      </c>
      <c r="AA737">
        <v>0</v>
      </c>
      <c r="AB737">
        <f t="shared" si="33"/>
        <v>4525.9016666666666</v>
      </c>
      <c r="AC737">
        <f t="shared" si="34"/>
        <v>0</v>
      </c>
      <c r="AD737">
        <f t="shared" si="35"/>
        <v>9956.983666666667</v>
      </c>
    </row>
    <row r="738" spans="1:30" x14ac:dyDescent="0.3">
      <c r="A738">
        <v>977905</v>
      </c>
      <c r="B738" t="s">
        <v>1386</v>
      </c>
      <c r="C738" t="s">
        <v>28</v>
      </c>
      <c r="D738">
        <v>7992</v>
      </c>
      <c r="E738">
        <v>8149</v>
      </c>
      <c r="F738" t="s">
        <v>622</v>
      </c>
      <c r="G738">
        <v>4</v>
      </c>
      <c r="H738" t="s">
        <v>40</v>
      </c>
      <c r="I738" t="s">
        <v>96</v>
      </c>
      <c r="J738">
        <v>72448</v>
      </c>
      <c r="K738" t="s">
        <v>254</v>
      </c>
      <c r="L738">
        <v>72448</v>
      </c>
      <c r="M738" t="s">
        <v>254</v>
      </c>
      <c r="N738" t="s">
        <v>255</v>
      </c>
      <c r="O738" t="s">
        <v>67</v>
      </c>
      <c r="P738" t="s">
        <v>964</v>
      </c>
      <c r="Q738" t="s">
        <v>36</v>
      </c>
      <c r="R738" t="s">
        <v>36</v>
      </c>
      <c r="S738" t="s">
        <v>36</v>
      </c>
      <c r="T738">
        <v>6895.56</v>
      </c>
      <c r="U738">
        <v>6895.56</v>
      </c>
      <c r="V738">
        <v>0</v>
      </c>
      <c r="W738">
        <v>0</v>
      </c>
      <c r="X738">
        <v>376.5</v>
      </c>
      <c r="Y738">
        <v>376.5</v>
      </c>
      <c r="Z738">
        <v>0</v>
      </c>
      <c r="AA738">
        <v>0</v>
      </c>
      <c r="AB738">
        <f t="shared" si="33"/>
        <v>574.63</v>
      </c>
      <c r="AC738">
        <f t="shared" si="34"/>
        <v>0</v>
      </c>
      <c r="AD738">
        <f t="shared" si="35"/>
        <v>1264.1860000000001</v>
      </c>
    </row>
    <row r="739" spans="1:30" x14ac:dyDescent="0.3">
      <c r="A739">
        <v>428696</v>
      </c>
      <c r="B739" t="s">
        <v>1387</v>
      </c>
      <c r="C739" t="s">
        <v>28</v>
      </c>
      <c r="D739">
        <v>7989</v>
      </c>
      <c r="E739">
        <v>8149</v>
      </c>
      <c r="F739" t="s">
        <v>1388</v>
      </c>
      <c r="G739">
        <v>2</v>
      </c>
      <c r="H739" t="s">
        <v>71</v>
      </c>
      <c r="I739" t="s">
        <v>96</v>
      </c>
      <c r="J739">
        <v>35000</v>
      </c>
      <c r="K739" t="s">
        <v>76</v>
      </c>
      <c r="L739">
        <v>35000</v>
      </c>
      <c r="M739" t="s">
        <v>76</v>
      </c>
      <c r="N739">
        <v>0</v>
      </c>
      <c r="O739" t="s">
        <v>43</v>
      </c>
      <c r="P739" t="s">
        <v>121</v>
      </c>
      <c r="Q739" t="s">
        <v>37</v>
      </c>
      <c r="R739" t="s">
        <v>36</v>
      </c>
      <c r="S739" t="s">
        <v>36</v>
      </c>
      <c r="T739">
        <v>229339.8</v>
      </c>
      <c r="U739">
        <v>0</v>
      </c>
      <c r="V739">
        <v>0</v>
      </c>
      <c r="W739">
        <v>0</v>
      </c>
      <c r="X739">
        <v>4133.32</v>
      </c>
      <c r="Y739">
        <v>0</v>
      </c>
      <c r="Z739">
        <v>0</v>
      </c>
      <c r="AA739">
        <v>0</v>
      </c>
      <c r="AB739">
        <f t="shared" si="33"/>
        <v>19111.649999999998</v>
      </c>
      <c r="AC739">
        <f t="shared" si="34"/>
        <v>0</v>
      </c>
      <c r="AD739">
        <f t="shared" si="35"/>
        <v>42045.63</v>
      </c>
    </row>
    <row r="740" spans="1:30" x14ac:dyDescent="0.3">
      <c r="A740">
        <v>262890</v>
      </c>
      <c r="B740" t="s">
        <v>683</v>
      </c>
      <c r="C740" t="s">
        <v>28</v>
      </c>
      <c r="D740">
        <v>7595</v>
      </c>
      <c r="E740">
        <v>8149</v>
      </c>
      <c r="F740" t="s">
        <v>349</v>
      </c>
      <c r="G740">
        <v>2</v>
      </c>
      <c r="H740" t="s">
        <v>71</v>
      </c>
      <c r="I740" t="s">
        <v>96</v>
      </c>
      <c r="J740">
        <v>72506</v>
      </c>
      <c r="K740" t="s">
        <v>174</v>
      </c>
      <c r="L740">
        <v>72480</v>
      </c>
      <c r="M740" t="s">
        <v>175</v>
      </c>
      <c r="N740">
        <v>0</v>
      </c>
      <c r="O740" t="s">
        <v>34</v>
      </c>
      <c r="P740" t="s">
        <v>1389</v>
      </c>
      <c r="Q740" t="s">
        <v>37</v>
      </c>
      <c r="R740" t="s">
        <v>36</v>
      </c>
      <c r="S740" t="s">
        <v>36</v>
      </c>
      <c r="T740">
        <v>59733.95</v>
      </c>
      <c r="U740">
        <v>0</v>
      </c>
      <c r="V740">
        <v>0</v>
      </c>
      <c r="W740">
        <v>0</v>
      </c>
      <c r="X740">
        <v>3398.36</v>
      </c>
      <c r="Y740">
        <v>0</v>
      </c>
      <c r="Z740">
        <v>0</v>
      </c>
      <c r="AA740">
        <v>0</v>
      </c>
      <c r="AB740">
        <f t="shared" si="33"/>
        <v>4977.8291666666664</v>
      </c>
      <c r="AC740">
        <f t="shared" si="34"/>
        <v>0</v>
      </c>
      <c r="AD740">
        <f t="shared" si="35"/>
        <v>10951.224166666667</v>
      </c>
    </row>
    <row r="741" spans="1:30" x14ac:dyDescent="0.3">
      <c r="A741">
        <v>615871</v>
      </c>
      <c r="B741" t="s">
        <v>1390</v>
      </c>
      <c r="C741" t="s">
        <v>28</v>
      </c>
      <c r="D741">
        <v>7994</v>
      </c>
      <c r="E741">
        <v>8149</v>
      </c>
      <c r="F741" t="s">
        <v>998</v>
      </c>
      <c r="G741">
        <v>5</v>
      </c>
      <c r="H741" t="s">
        <v>30</v>
      </c>
      <c r="I741" t="s">
        <v>31</v>
      </c>
      <c r="J741">
        <v>72859</v>
      </c>
      <c r="K741" t="s">
        <v>274</v>
      </c>
      <c r="L741">
        <v>72859</v>
      </c>
      <c r="M741" t="s">
        <v>274</v>
      </c>
      <c r="N741" t="s">
        <v>728</v>
      </c>
      <c r="O741" t="s">
        <v>34</v>
      </c>
      <c r="P741" t="s">
        <v>99</v>
      </c>
      <c r="Q741" t="s">
        <v>37</v>
      </c>
      <c r="R741" t="s">
        <v>36</v>
      </c>
      <c r="S741" t="s">
        <v>37</v>
      </c>
      <c r="T741">
        <v>53483.88</v>
      </c>
      <c r="U741">
        <v>0</v>
      </c>
      <c r="V741">
        <v>106967.76</v>
      </c>
      <c r="W741">
        <v>53483.88</v>
      </c>
      <c r="X741">
        <v>1477.71</v>
      </c>
      <c r="Y741">
        <v>0</v>
      </c>
      <c r="Z741">
        <v>2664.93</v>
      </c>
      <c r="AA741">
        <v>697.17</v>
      </c>
      <c r="AB741">
        <f t="shared" si="33"/>
        <v>4456.99</v>
      </c>
      <c r="AC741">
        <f t="shared" si="34"/>
        <v>160451.63999999998</v>
      </c>
      <c r="AD741">
        <f t="shared" si="35"/>
        <v>9805.3780000000006</v>
      </c>
    </row>
    <row r="742" spans="1:30" x14ac:dyDescent="0.3">
      <c r="A742">
        <v>867679</v>
      </c>
      <c r="B742" t="s">
        <v>377</v>
      </c>
      <c r="C742" t="s">
        <v>28</v>
      </c>
      <c r="D742">
        <v>7994</v>
      </c>
      <c r="E742">
        <v>8120</v>
      </c>
      <c r="F742" t="s">
        <v>336</v>
      </c>
      <c r="G742">
        <v>5</v>
      </c>
      <c r="H742" t="s">
        <v>30</v>
      </c>
      <c r="I742" t="s">
        <v>31</v>
      </c>
      <c r="J742">
        <v>2501</v>
      </c>
      <c r="K742" t="s">
        <v>123</v>
      </c>
      <c r="L742">
        <v>2501</v>
      </c>
      <c r="M742" t="s">
        <v>123</v>
      </c>
      <c r="N742" t="s">
        <v>124</v>
      </c>
      <c r="O742" t="s">
        <v>34</v>
      </c>
      <c r="P742" t="s">
        <v>1391</v>
      </c>
      <c r="Q742" t="s">
        <v>36</v>
      </c>
      <c r="R742" t="s">
        <v>36</v>
      </c>
      <c r="S742" t="s">
        <v>37</v>
      </c>
      <c r="T742">
        <v>6588.59</v>
      </c>
      <c r="U742">
        <v>1754.84</v>
      </c>
      <c r="V742">
        <v>1782.47</v>
      </c>
      <c r="W742">
        <v>0</v>
      </c>
      <c r="X742">
        <v>1365.5</v>
      </c>
      <c r="Y742">
        <v>435.6</v>
      </c>
      <c r="Z742">
        <v>393.51</v>
      </c>
      <c r="AA742">
        <v>0</v>
      </c>
      <c r="AB742">
        <f t="shared" si="33"/>
        <v>549.04916666666668</v>
      </c>
      <c r="AC742">
        <f t="shared" si="34"/>
        <v>1782.47</v>
      </c>
      <c r="AD742">
        <f t="shared" si="35"/>
        <v>1207.9081666666668</v>
      </c>
    </row>
    <row r="743" spans="1:30" x14ac:dyDescent="0.3">
      <c r="A743">
        <v>761129</v>
      </c>
      <c r="B743" t="s">
        <v>1392</v>
      </c>
      <c r="C743" t="s">
        <v>28</v>
      </c>
      <c r="D743">
        <v>7001</v>
      </c>
      <c r="E743">
        <v>8149</v>
      </c>
      <c r="F743" t="s">
        <v>1393</v>
      </c>
      <c r="G743">
        <v>2</v>
      </c>
      <c r="H743" t="s">
        <v>71</v>
      </c>
      <c r="I743" t="s">
        <v>96</v>
      </c>
      <c r="J743">
        <v>40853</v>
      </c>
      <c r="K743" t="s">
        <v>1394</v>
      </c>
      <c r="L743">
        <v>40853</v>
      </c>
      <c r="M743" t="s">
        <v>1394</v>
      </c>
      <c r="N743">
        <v>0</v>
      </c>
      <c r="O743" t="s">
        <v>43</v>
      </c>
      <c r="P743" t="s">
        <v>529</v>
      </c>
      <c r="Q743" t="s">
        <v>36</v>
      </c>
      <c r="R743" t="s">
        <v>36</v>
      </c>
      <c r="S743" t="s">
        <v>36</v>
      </c>
      <c r="T743">
        <v>1422.72</v>
      </c>
      <c r="U743">
        <v>0</v>
      </c>
      <c r="V743">
        <v>0</v>
      </c>
      <c r="W743">
        <v>0</v>
      </c>
      <c r="X743">
        <v>77.7</v>
      </c>
      <c r="Y743">
        <v>0</v>
      </c>
      <c r="Z743">
        <v>0</v>
      </c>
      <c r="AA743">
        <v>0</v>
      </c>
      <c r="AB743">
        <f t="shared" si="33"/>
        <v>118.56</v>
      </c>
      <c r="AC743">
        <f t="shared" si="34"/>
        <v>0</v>
      </c>
      <c r="AD743">
        <f t="shared" si="35"/>
        <v>260.83200000000005</v>
      </c>
    </row>
    <row r="744" spans="1:30" x14ac:dyDescent="0.3">
      <c r="A744">
        <v>28111</v>
      </c>
      <c r="B744" t="s">
        <v>1395</v>
      </c>
      <c r="C744" t="s">
        <v>28</v>
      </c>
      <c r="D744">
        <v>7001</v>
      </c>
      <c r="E744">
        <v>8163</v>
      </c>
      <c r="F744" t="s">
        <v>50</v>
      </c>
      <c r="G744">
        <v>5</v>
      </c>
      <c r="H744" t="s">
        <v>30</v>
      </c>
      <c r="I744" t="s">
        <v>31</v>
      </c>
      <c r="J744">
        <v>569</v>
      </c>
      <c r="K744" t="s">
        <v>240</v>
      </c>
      <c r="L744">
        <v>569</v>
      </c>
      <c r="M744" t="s">
        <v>240</v>
      </c>
      <c r="N744" t="s">
        <v>1205</v>
      </c>
      <c r="O744" t="s">
        <v>67</v>
      </c>
      <c r="P744" t="s">
        <v>263</v>
      </c>
      <c r="Q744" t="s">
        <v>36</v>
      </c>
      <c r="R744" t="s">
        <v>36</v>
      </c>
      <c r="S744" t="s">
        <v>37</v>
      </c>
      <c r="T744">
        <v>80689.67</v>
      </c>
      <c r="U744">
        <v>14940.81</v>
      </c>
      <c r="V744">
        <v>0</v>
      </c>
      <c r="W744">
        <v>8415.64</v>
      </c>
      <c r="X744">
        <v>6922.42</v>
      </c>
      <c r="Y744">
        <v>1202.21</v>
      </c>
      <c r="Z744">
        <v>0</v>
      </c>
      <c r="AA744">
        <v>323.68</v>
      </c>
      <c r="AB744">
        <f t="shared" si="33"/>
        <v>6724.1391666666668</v>
      </c>
      <c r="AC744">
        <f t="shared" si="34"/>
        <v>8415.64</v>
      </c>
      <c r="AD744">
        <f t="shared" si="35"/>
        <v>14793.106166666668</v>
      </c>
    </row>
    <row r="745" spans="1:30" x14ac:dyDescent="0.3">
      <c r="A745">
        <v>926794</v>
      </c>
      <c r="B745" t="s">
        <v>1396</v>
      </c>
      <c r="C745" t="s">
        <v>28</v>
      </c>
      <c r="D745">
        <v>7998</v>
      </c>
      <c r="E745">
        <v>8155</v>
      </c>
      <c r="F745" t="s">
        <v>59</v>
      </c>
      <c r="G745">
        <v>5</v>
      </c>
      <c r="H745" t="s">
        <v>30</v>
      </c>
      <c r="I745" t="s">
        <v>31</v>
      </c>
      <c r="J745">
        <v>1317</v>
      </c>
      <c r="K745" t="s">
        <v>443</v>
      </c>
      <c r="L745">
        <v>1317</v>
      </c>
      <c r="M745" t="s">
        <v>443</v>
      </c>
      <c r="N745" t="s">
        <v>1397</v>
      </c>
      <c r="O745" t="s">
        <v>67</v>
      </c>
      <c r="P745" t="s">
        <v>263</v>
      </c>
      <c r="Q745" t="s">
        <v>36</v>
      </c>
      <c r="R745" t="s">
        <v>36</v>
      </c>
      <c r="S745" t="s">
        <v>37</v>
      </c>
      <c r="T745">
        <v>15008.61</v>
      </c>
      <c r="U745">
        <v>4980.2700000000004</v>
      </c>
      <c r="V745">
        <v>0</v>
      </c>
      <c r="W745">
        <v>0</v>
      </c>
      <c r="X745">
        <v>1181.8</v>
      </c>
      <c r="Y745">
        <v>391.33</v>
      </c>
      <c r="Z745">
        <v>0</v>
      </c>
      <c r="AA745">
        <v>0</v>
      </c>
      <c r="AB745">
        <f t="shared" si="33"/>
        <v>1250.7175</v>
      </c>
      <c r="AC745">
        <f t="shared" si="34"/>
        <v>0</v>
      </c>
      <c r="AD745">
        <f t="shared" si="35"/>
        <v>2751.5785000000001</v>
      </c>
    </row>
    <row r="746" spans="1:30" x14ac:dyDescent="0.3">
      <c r="A746">
        <v>965562</v>
      </c>
      <c r="B746" t="s">
        <v>1104</v>
      </c>
      <c r="C746" t="s">
        <v>28</v>
      </c>
      <c r="D746">
        <v>7994</v>
      </c>
      <c r="E746">
        <v>8144</v>
      </c>
      <c r="F746" t="s">
        <v>117</v>
      </c>
      <c r="G746">
        <v>5</v>
      </c>
      <c r="H746" t="s">
        <v>30</v>
      </c>
      <c r="I746" t="s">
        <v>31</v>
      </c>
      <c r="J746">
        <v>1209</v>
      </c>
      <c r="K746" t="s">
        <v>51</v>
      </c>
      <c r="L746">
        <v>1209</v>
      </c>
      <c r="M746" t="s">
        <v>51</v>
      </c>
      <c r="N746" t="s">
        <v>52</v>
      </c>
      <c r="O746" t="s">
        <v>34</v>
      </c>
      <c r="P746" t="s">
        <v>202</v>
      </c>
      <c r="Q746" t="s">
        <v>36</v>
      </c>
      <c r="R746" t="s">
        <v>36</v>
      </c>
      <c r="S746" t="s">
        <v>37</v>
      </c>
      <c r="T746">
        <v>148474.29</v>
      </c>
      <c r="U746">
        <v>36761.85</v>
      </c>
      <c r="V746">
        <v>25399.58</v>
      </c>
      <c r="W746">
        <v>0</v>
      </c>
      <c r="X746">
        <v>9015.94</v>
      </c>
      <c r="Y746">
        <v>1994.57</v>
      </c>
      <c r="Z746">
        <v>1402.59</v>
      </c>
      <c r="AA746">
        <v>0</v>
      </c>
      <c r="AB746">
        <f t="shared" si="33"/>
        <v>12372.8575</v>
      </c>
      <c r="AC746">
        <f t="shared" si="34"/>
        <v>25399.58</v>
      </c>
      <c r="AD746">
        <f t="shared" si="35"/>
        <v>27220.286500000002</v>
      </c>
    </row>
    <row r="747" spans="1:30" x14ac:dyDescent="0.3">
      <c r="A747">
        <v>424563</v>
      </c>
      <c r="B747" t="s">
        <v>999</v>
      </c>
      <c r="C747" t="s">
        <v>28</v>
      </c>
      <c r="D747">
        <v>7994</v>
      </c>
      <c r="E747">
        <v>8149</v>
      </c>
      <c r="F747" t="s">
        <v>1000</v>
      </c>
      <c r="G747">
        <v>4</v>
      </c>
      <c r="H747" t="s">
        <v>40</v>
      </c>
      <c r="I747" t="s">
        <v>96</v>
      </c>
      <c r="J747">
        <v>36540</v>
      </c>
      <c r="K747" t="s">
        <v>306</v>
      </c>
      <c r="L747">
        <v>36540</v>
      </c>
      <c r="M747" t="s">
        <v>306</v>
      </c>
      <c r="N747" t="s">
        <v>307</v>
      </c>
      <c r="O747" t="s">
        <v>34</v>
      </c>
      <c r="P747" t="s">
        <v>1372</v>
      </c>
      <c r="Q747" t="s">
        <v>36</v>
      </c>
      <c r="R747" t="s">
        <v>36</v>
      </c>
      <c r="S747" t="s">
        <v>36</v>
      </c>
      <c r="T747">
        <v>134359.67999999999</v>
      </c>
      <c r="U747">
        <v>0</v>
      </c>
      <c r="V747">
        <v>67179.839999999997</v>
      </c>
      <c r="W747">
        <v>67179.839999999997</v>
      </c>
      <c r="X747">
        <v>9328.24</v>
      </c>
      <c r="Y747">
        <v>0</v>
      </c>
      <c r="Z747">
        <v>4670.88</v>
      </c>
      <c r="AA747">
        <v>2583.84</v>
      </c>
      <c r="AB747">
        <f t="shared" si="33"/>
        <v>11196.64</v>
      </c>
      <c r="AC747">
        <f t="shared" si="34"/>
        <v>134359.67999999999</v>
      </c>
      <c r="AD747">
        <f t="shared" si="35"/>
        <v>24632.608</v>
      </c>
    </row>
    <row r="748" spans="1:30" x14ac:dyDescent="0.3">
      <c r="A748">
        <v>728390</v>
      </c>
      <c r="B748" t="s">
        <v>1398</v>
      </c>
      <c r="C748" t="s">
        <v>28</v>
      </c>
      <c r="D748">
        <v>7992</v>
      </c>
      <c r="E748">
        <v>8144</v>
      </c>
      <c r="F748" t="s">
        <v>117</v>
      </c>
      <c r="G748">
        <v>5</v>
      </c>
      <c r="H748" t="s">
        <v>30</v>
      </c>
      <c r="I748" t="s">
        <v>31</v>
      </c>
      <c r="J748">
        <v>1607</v>
      </c>
      <c r="K748" t="s">
        <v>537</v>
      </c>
      <c r="L748">
        <v>1607</v>
      </c>
      <c r="M748" t="s">
        <v>537</v>
      </c>
      <c r="N748" t="s">
        <v>612</v>
      </c>
      <c r="O748" t="s">
        <v>67</v>
      </c>
      <c r="P748" t="s">
        <v>487</v>
      </c>
      <c r="Q748" t="s">
        <v>36</v>
      </c>
      <c r="R748" t="s">
        <v>36</v>
      </c>
      <c r="S748" t="s">
        <v>37</v>
      </c>
      <c r="T748">
        <v>6413.3</v>
      </c>
      <c r="U748">
        <v>0</v>
      </c>
      <c r="V748">
        <v>0</v>
      </c>
      <c r="W748">
        <v>0</v>
      </c>
      <c r="X748">
        <v>500.92</v>
      </c>
      <c r="Y748">
        <v>0</v>
      </c>
      <c r="Z748">
        <v>0</v>
      </c>
      <c r="AA748">
        <v>0</v>
      </c>
      <c r="AB748">
        <f t="shared" si="33"/>
        <v>534.44166666666672</v>
      </c>
      <c r="AC748">
        <f t="shared" si="34"/>
        <v>0</v>
      </c>
      <c r="AD748">
        <f t="shared" si="35"/>
        <v>1175.771666666667</v>
      </c>
    </row>
    <row r="749" spans="1:30" x14ac:dyDescent="0.3">
      <c r="A749">
        <v>198612</v>
      </c>
      <c r="B749" t="s">
        <v>1399</v>
      </c>
      <c r="C749" t="s">
        <v>28</v>
      </c>
      <c r="D749">
        <v>7003</v>
      </c>
      <c r="E749">
        <v>8148</v>
      </c>
      <c r="F749" t="s">
        <v>39</v>
      </c>
      <c r="G749">
        <v>2</v>
      </c>
      <c r="H749" t="s">
        <v>71</v>
      </c>
      <c r="I749" t="s">
        <v>31</v>
      </c>
      <c r="J749">
        <v>40461</v>
      </c>
      <c r="K749" t="s">
        <v>41</v>
      </c>
      <c r="L749">
        <v>40461</v>
      </c>
      <c r="M749" t="s">
        <v>41</v>
      </c>
      <c r="N749">
        <v>0</v>
      </c>
      <c r="O749" t="s">
        <v>43</v>
      </c>
      <c r="P749" t="s">
        <v>787</v>
      </c>
      <c r="Q749" t="s">
        <v>36</v>
      </c>
      <c r="R749" t="s">
        <v>36</v>
      </c>
      <c r="S749" t="s">
        <v>36</v>
      </c>
      <c r="T749">
        <v>7708.56</v>
      </c>
      <c r="U749">
        <v>0</v>
      </c>
      <c r="V749">
        <v>0</v>
      </c>
      <c r="W749">
        <v>0</v>
      </c>
      <c r="X749">
        <v>148.91999999999999</v>
      </c>
      <c r="Y749">
        <v>0</v>
      </c>
      <c r="Z749">
        <v>0</v>
      </c>
      <c r="AA749">
        <v>0</v>
      </c>
      <c r="AB749">
        <f t="shared" si="33"/>
        <v>642.38</v>
      </c>
      <c r="AC749">
        <f t="shared" si="34"/>
        <v>0</v>
      </c>
      <c r="AD749">
        <f t="shared" si="35"/>
        <v>1413.2360000000001</v>
      </c>
    </row>
    <row r="750" spans="1:30" x14ac:dyDescent="0.3">
      <c r="A750">
        <v>548656</v>
      </c>
      <c r="B750" t="s">
        <v>1400</v>
      </c>
      <c r="C750" t="s">
        <v>28</v>
      </c>
      <c r="D750">
        <v>7992</v>
      </c>
      <c r="E750">
        <v>8155</v>
      </c>
      <c r="F750" t="s">
        <v>59</v>
      </c>
      <c r="G750">
        <v>5</v>
      </c>
      <c r="H750" t="s">
        <v>30</v>
      </c>
      <c r="I750" t="s">
        <v>31</v>
      </c>
      <c r="J750">
        <v>901</v>
      </c>
      <c r="K750" t="s">
        <v>523</v>
      </c>
      <c r="L750">
        <v>901</v>
      </c>
      <c r="M750" t="s">
        <v>523</v>
      </c>
      <c r="N750" t="s">
        <v>524</v>
      </c>
      <c r="O750" t="s">
        <v>67</v>
      </c>
      <c r="P750" t="s">
        <v>62</v>
      </c>
      <c r="Q750" t="s">
        <v>36</v>
      </c>
      <c r="R750" t="s">
        <v>36</v>
      </c>
      <c r="S750" t="s">
        <v>37</v>
      </c>
      <c r="T750">
        <v>38429.39</v>
      </c>
      <c r="U750">
        <v>0</v>
      </c>
      <c r="V750">
        <v>0</v>
      </c>
      <c r="W750">
        <v>0</v>
      </c>
      <c r="X750">
        <v>2635.42</v>
      </c>
      <c r="Y750">
        <v>0</v>
      </c>
      <c r="Z750">
        <v>0</v>
      </c>
      <c r="AA750">
        <v>0</v>
      </c>
      <c r="AB750">
        <f t="shared" si="33"/>
        <v>3202.4491666666668</v>
      </c>
      <c r="AC750">
        <f t="shared" si="34"/>
        <v>0</v>
      </c>
      <c r="AD750">
        <f t="shared" si="35"/>
        <v>7045.3881666666675</v>
      </c>
    </row>
    <row r="751" spans="1:30" x14ac:dyDescent="0.3">
      <c r="A751">
        <v>459574</v>
      </c>
      <c r="B751" t="s">
        <v>1401</v>
      </c>
      <c r="C751" t="s">
        <v>28</v>
      </c>
      <c r="D751">
        <v>7670</v>
      </c>
      <c r="E751">
        <v>8155</v>
      </c>
      <c r="F751" t="s">
        <v>383</v>
      </c>
      <c r="G751">
        <v>2</v>
      </c>
      <c r="H751" t="s">
        <v>71</v>
      </c>
      <c r="I751" t="s">
        <v>31</v>
      </c>
      <c r="J751">
        <v>40206</v>
      </c>
      <c r="K751" t="s">
        <v>236</v>
      </c>
      <c r="L751">
        <v>40205</v>
      </c>
      <c r="M751" t="s">
        <v>237</v>
      </c>
      <c r="N751">
        <v>0</v>
      </c>
      <c r="O751" t="s">
        <v>34</v>
      </c>
      <c r="P751" t="s">
        <v>1027</v>
      </c>
      <c r="Q751" t="s">
        <v>36</v>
      </c>
      <c r="R751" t="s">
        <v>36</v>
      </c>
      <c r="S751" t="s">
        <v>36</v>
      </c>
      <c r="T751">
        <v>4485</v>
      </c>
      <c r="U751">
        <v>1560</v>
      </c>
      <c r="V751">
        <v>0</v>
      </c>
      <c r="W751">
        <v>0</v>
      </c>
      <c r="X751">
        <v>83.14</v>
      </c>
      <c r="Y751">
        <v>66.17</v>
      </c>
      <c r="Z751">
        <v>0</v>
      </c>
      <c r="AA751">
        <v>0</v>
      </c>
      <c r="AB751">
        <f t="shared" si="33"/>
        <v>373.75</v>
      </c>
      <c r="AC751">
        <f t="shared" si="34"/>
        <v>0</v>
      </c>
      <c r="AD751">
        <f t="shared" si="35"/>
        <v>822.25000000000011</v>
      </c>
    </row>
    <row r="752" spans="1:30" x14ac:dyDescent="0.3">
      <c r="A752">
        <v>788791</v>
      </c>
      <c r="B752" t="s">
        <v>305</v>
      </c>
      <c r="C752" t="s">
        <v>28</v>
      </c>
      <c r="D752">
        <v>7994</v>
      </c>
      <c r="E752">
        <v>8144</v>
      </c>
      <c r="F752" t="s">
        <v>117</v>
      </c>
      <c r="G752">
        <v>5</v>
      </c>
      <c r="H752" t="s">
        <v>30</v>
      </c>
      <c r="I752" t="s">
        <v>31</v>
      </c>
      <c r="J752">
        <v>456</v>
      </c>
      <c r="K752" t="s">
        <v>306</v>
      </c>
      <c r="L752">
        <v>456</v>
      </c>
      <c r="M752" t="s">
        <v>306</v>
      </c>
      <c r="N752" t="s">
        <v>307</v>
      </c>
      <c r="O752" t="s">
        <v>34</v>
      </c>
      <c r="P752" t="s">
        <v>657</v>
      </c>
      <c r="Q752" t="s">
        <v>36</v>
      </c>
      <c r="R752" t="s">
        <v>36</v>
      </c>
      <c r="S752" t="s">
        <v>37</v>
      </c>
      <c r="T752">
        <v>20019.18</v>
      </c>
      <c r="U752">
        <v>0</v>
      </c>
      <c r="V752">
        <v>0</v>
      </c>
      <c r="W752">
        <v>0</v>
      </c>
      <c r="X752">
        <v>1595.58</v>
      </c>
      <c r="Y752">
        <v>0</v>
      </c>
      <c r="Z752">
        <v>0</v>
      </c>
      <c r="AA752">
        <v>0</v>
      </c>
      <c r="AB752">
        <f t="shared" si="33"/>
        <v>1668.2650000000001</v>
      </c>
      <c r="AC752">
        <f t="shared" si="34"/>
        <v>0</v>
      </c>
      <c r="AD752">
        <f t="shared" si="35"/>
        <v>3670.1830000000004</v>
      </c>
    </row>
    <row r="753" spans="1:30" x14ac:dyDescent="0.3">
      <c r="A753">
        <v>769421</v>
      </c>
      <c r="B753" t="s">
        <v>1402</v>
      </c>
      <c r="C753" t="s">
        <v>28</v>
      </c>
      <c r="D753">
        <v>7001</v>
      </c>
      <c r="E753">
        <v>8155</v>
      </c>
      <c r="F753" t="s">
        <v>59</v>
      </c>
      <c r="G753">
        <v>5</v>
      </c>
      <c r="H753" t="s">
        <v>30</v>
      </c>
      <c r="I753" t="s">
        <v>31</v>
      </c>
      <c r="J753">
        <v>902</v>
      </c>
      <c r="K753" t="s">
        <v>433</v>
      </c>
      <c r="L753">
        <v>902</v>
      </c>
      <c r="M753" t="s">
        <v>433</v>
      </c>
      <c r="N753" t="s">
        <v>1403</v>
      </c>
      <c r="O753" t="s">
        <v>34</v>
      </c>
      <c r="P753" t="s">
        <v>517</v>
      </c>
      <c r="Q753" t="s">
        <v>36</v>
      </c>
      <c r="R753" t="s">
        <v>36</v>
      </c>
      <c r="S753" t="s">
        <v>37</v>
      </c>
      <c r="T753">
        <v>1396.32</v>
      </c>
      <c r="U753">
        <v>0</v>
      </c>
      <c r="V753">
        <v>0</v>
      </c>
      <c r="W753">
        <v>0</v>
      </c>
      <c r="X753">
        <v>117.36</v>
      </c>
      <c r="Y753">
        <v>0</v>
      </c>
      <c r="Z753">
        <v>0</v>
      </c>
      <c r="AA753">
        <v>0</v>
      </c>
      <c r="AB753">
        <f t="shared" si="33"/>
        <v>116.36</v>
      </c>
      <c r="AC753">
        <f t="shared" si="34"/>
        <v>0</v>
      </c>
      <c r="AD753">
        <f t="shared" si="35"/>
        <v>255.99200000000002</v>
      </c>
    </row>
    <row r="754" spans="1:30" x14ac:dyDescent="0.3">
      <c r="A754">
        <v>202941</v>
      </c>
      <c r="B754" t="s">
        <v>401</v>
      </c>
      <c r="C754" t="s">
        <v>28</v>
      </c>
      <c r="D754">
        <v>820</v>
      </c>
      <c r="E754">
        <v>8149</v>
      </c>
      <c r="F754" t="s">
        <v>402</v>
      </c>
      <c r="G754">
        <v>3</v>
      </c>
      <c r="H754" t="s">
        <v>170</v>
      </c>
      <c r="I754" t="s">
        <v>96</v>
      </c>
      <c r="J754">
        <v>73097</v>
      </c>
      <c r="K754" t="s">
        <v>403</v>
      </c>
      <c r="L754">
        <v>73097</v>
      </c>
      <c r="M754" t="s">
        <v>403</v>
      </c>
      <c r="N754" t="s">
        <v>404</v>
      </c>
      <c r="O754" t="s">
        <v>67</v>
      </c>
      <c r="P754" t="s">
        <v>1404</v>
      </c>
      <c r="Q754" t="s">
        <v>36</v>
      </c>
      <c r="R754" t="s">
        <v>36</v>
      </c>
      <c r="S754" t="s">
        <v>36</v>
      </c>
      <c r="T754">
        <v>69514.22</v>
      </c>
      <c r="U754">
        <v>18761.759999999998</v>
      </c>
      <c r="V754">
        <v>0</v>
      </c>
      <c r="W754">
        <v>0</v>
      </c>
      <c r="X754">
        <v>4622.7</v>
      </c>
      <c r="Y754">
        <v>1046.9000000000001</v>
      </c>
      <c r="Z754">
        <v>0</v>
      </c>
      <c r="AA754">
        <v>0</v>
      </c>
      <c r="AB754">
        <f t="shared" si="33"/>
        <v>5792.8516666666665</v>
      </c>
      <c r="AC754">
        <f t="shared" si="34"/>
        <v>0</v>
      </c>
      <c r="AD754">
        <f t="shared" si="35"/>
        <v>12744.273666666668</v>
      </c>
    </row>
    <row r="755" spans="1:30" x14ac:dyDescent="0.3">
      <c r="A755">
        <v>57326</v>
      </c>
      <c r="B755" t="s">
        <v>1405</v>
      </c>
      <c r="C755" t="s">
        <v>28</v>
      </c>
      <c r="D755">
        <v>7001</v>
      </c>
      <c r="E755">
        <v>8120</v>
      </c>
      <c r="F755" t="s">
        <v>336</v>
      </c>
      <c r="G755">
        <v>5</v>
      </c>
      <c r="H755" t="s">
        <v>30</v>
      </c>
      <c r="I755" t="s">
        <v>31</v>
      </c>
      <c r="J755">
        <v>2361</v>
      </c>
      <c r="K755" t="s">
        <v>607</v>
      </c>
      <c r="L755">
        <v>2361</v>
      </c>
      <c r="M755" t="s">
        <v>608</v>
      </c>
      <c r="N755" t="s">
        <v>1406</v>
      </c>
      <c r="O755" t="s">
        <v>43</v>
      </c>
      <c r="P755" t="s">
        <v>82</v>
      </c>
      <c r="Q755" t="s">
        <v>36</v>
      </c>
      <c r="R755" t="s">
        <v>36</v>
      </c>
      <c r="S755" t="s">
        <v>37</v>
      </c>
      <c r="T755">
        <v>3041.85</v>
      </c>
      <c r="U755">
        <v>0</v>
      </c>
      <c r="V755">
        <v>0</v>
      </c>
      <c r="W755">
        <v>0</v>
      </c>
      <c r="X755">
        <v>272.01</v>
      </c>
      <c r="Y755">
        <v>0</v>
      </c>
      <c r="Z755">
        <v>0</v>
      </c>
      <c r="AA755">
        <v>0</v>
      </c>
      <c r="AB755">
        <f t="shared" si="33"/>
        <v>253.48749999999998</v>
      </c>
      <c r="AC755">
        <f t="shared" si="34"/>
        <v>0</v>
      </c>
      <c r="AD755">
        <f t="shared" si="35"/>
        <v>557.67250000000001</v>
      </c>
    </row>
    <row r="756" spans="1:30" x14ac:dyDescent="0.3">
      <c r="A756">
        <v>749328</v>
      </c>
      <c r="B756" t="s">
        <v>208</v>
      </c>
      <c r="C756" t="s">
        <v>28</v>
      </c>
      <c r="D756">
        <v>7992</v>
      </c>
      <c r="E756">
        <v>8155</v>
      </c>
      <c r="F756" t="s">
        <v>59</v>
      </c>
      <c r="G756">
        <v>5</v>
      </c>
      <c r="H756" t="s">
        <v>30</v>
      </c>
      <c r="I756" t="s">
        <v>31</v>
      </c>
      <c r="J756">
        <v>542</v>
      </c>
      <c r="K756" t="s">
        <v>155</v>
      </c>
      <c r="L756">
        <v>542</v>
      </c>
      <c r="M756" t="s">
        <v>155</v>
      </c>
      <c r="N756" t="s">
        <v>156</v>
      </c>
      <c r="O756" t="s">
        <v>67</v>
      </c>
      <c r="P756" t="s">
        <v>896</v>
      </c>
      <c r="Q756" t="s">
        <v>36</v>
      </c>
      <c r="R756" t="s">
        <v>36</v>
      </c>
      <c r="S756" t="s">
        <v>37</v>
      </c>
      <c r="T756">
        <v>1934.4</v>
      </c>
      <c r="U756">
        <v>0</v>
      </c>
      <c r="V756">
        <v>0</v>
      </c>
      <c r="W756">
        <v>0</v>
      </c>
      <c r="X756">
        <v>155.84</v>
      </c>
      <c r="Y756">
        <v>0</v>
      </c>
      <c r="Z756">
        <v>0</v>
      </c>
      <c r="AA756">
        <v>0</v>
      </c>
      <c r="AB756">
        <f t="shared" si="33"/>
        <v>161.20000000000002</v>
      </c>
      <c r="AC756">
        <f t="shared" si="34"/>
        <v>0</v>
      </c>
      <c r="AD756">
        <f t="shared" si="35"/>
        <v>354.64000000000004</v>
      </c>
    </row>
    <row r="757" spans="1:30" x14ac:dyDescent="0.3">
      <c r="A757">
        <v>537868</v>
      </c>
      <c r="B757" t="s">
        <v>334</v>
      </c>
      <c r="C757" t="s">
        <v>28</v>
      </c>
      <c r="D757">
        <v>7994</v>
      </c>
      <c r="E757">
        <v>8110</v>
      </c>
      <c r="F757" t="s">
        <v>284</v>
      </c>
      <c r="G757">
        <v>5</v>
      </c>
      <c r="H757" t="s">
        <v>30</v>
      </c>
      <c r="I757" t="s">
        <v>31</v>
      </c>
      <c r="J757">
        <v>456</v>
      </c>
      <c r="K757" t="s">
        <v>306</v>
      </c>
      <c r="L757">
        <v>456</v>
      </c>
      <c r="M757" t="s">
        <v>306</v>
      </c>
      <c r="N757" t="s">
        <v>307</v>
      </c>
      <c r="O757" t="s">
        <v>34</v>
      </c>
      <c r="P757" t="s">
        <v>35</v>
      </c>
      <c r="Q757" t="s">
        <v>36</v>
      </c>
      <c r="R757" t="s">
        <v>36</v>
      </c>
      <c r="S757" t="s">
        <v>37</v>
      </c>
      <c r="T757">
        <v>12521.04</v>
      </c>
      <c r="U757">
        <v>0</v>
      </c>
      <c r="V757">
        <v>0</v>
      </c>
      <c r="W757">
        <v>0</v>
      </c>
      <c r="X757">
        <v>824.36</v>
      </c>
      <c r="Y757">
        <v>0</v>
      </c>
      <c r="Z757">
        <v>0</v>
      </c>
      <c r="AA757">
        <v>0</v>
      </c>
      <c r="AB757">
        <f t="shared" si="33"/>
        <v>1043.42</v>
      </c>
      <c r="AC757">
        <f t="shared" si="34"/>
        <v>0</v>
      </c>
      <c r="AD757">
        <f t="shared" si="35"/>
        <v>2295.5240000000003</v>
      </c>
    </row>
    <row r="758" spans="1:30" x14ac:dyDescent="0.3">
      <c r="A758">
        <v>329831</v>
      </c>
      <c r="B758" t="s">
        <v>1015</v>
      </c>
      <c r="C758" t="s">
        <v>28</v>
      </c>
      <c r="D758">
        <v>7003</v>
      </c>
      <c r="E758">
        <v>8148</v>
      </c>
      <c r="F758" t="s">
        <v>1016</v>
      </c>
      <c r="G758">
        <v>2</v>
      </c>
      <c r="H758" t="s">
        <v>71</v>
      </c>
      <c r="I758" t="s">
        <v>31</v>
      </c>
      <c r="J758">
        <v>40461</v>
      </c>
      <c r="K758" t="s">
        <v>41</v>
      </c>
      <c r="L758">
        <v>40461</v>
      </c>
      <c r="M758" t="s">
        <v>41</v>
      </c>
      <c r="N758">
        <v>0</v>
      </c>
      <c r="O758" t="s">
        <v>43</v>
      </c>
      <c r="P758" t="s">
        <v>1407</v>
      </c>
      <c r="Q758" t="s">
        <v>36</v>
      </c>
      <c r="R758" t="s">
        <v>36</v>
      </c>
      <c r="S758" t="s">
        <v>36</v>
      </c>
      <c r="T758">
        <v>24276</v>
      </c>
      <c r="U758">
        <v>24276</v>
      </c>
      <c r="V758">
        <v>0</v>
      </c>
      <c r="W758">
        <v>0</v>
      </c>
      <c r="X758">
        <v>582.62</v>
      </c>
      <c r="Y758">
        <v>582.62</v>
      </c>
      <c r="Z758">
        <v>0</v>
      </c>
      <c r="AA758">
        <v>0</v>
      </c>
      <c r="AB758">
        <f t="shared" si="33"/>
        <v>2023</v>
      </c>
      <c r="AC758">
        <f t="shared" si="34"/>
        <v>0</v>
      </c>
      <c r="AD758">
        <f t="shared" si="35"/>
        <v>4450.6000000000004</v>
      </c>
    </row>
    <row r="759" spans="1:30" x14ac:dyDescent="0.3">
      <c r="A759">
        <v>960434</v>
      </c>
      <c r="B759" t="s">
        <v>1408</v>
      </c>
      <c r="C759" t="s">
        <v>28</v>
      </c>
      <c r="D759">
        <v>7001</v>
      </c>
      <c r="E759">
        <v>8163</v>
      </c>
      <c r="F759" t="s">
        <v>50</v>
      </c>
      <c r="G759">
        <v>5</v>
      </c>
      <c r="H759" t="s">
        <v>30</v>
      </c>
      <c r="I759" t="s">
        <v>31</v>
      </c>
      <c r="J759">
        <v>1086</v>
      </c>
      <c r="K759" t="s">
        <v>1409</v>
      </c>
      <c r="L759">
        <v>1086</v>
      </c>
      <c r="M759" t="s">
        <v>1409</v>
      </c>
      <c r="N759" t="s">
        <v>1410</v>
      </c>
      <c r="O759" t="s">
        <v>67</v>
      </c>
      <c r="P759" t="s">
        <v>978</v>
      </c>
      <c r="Q759" t="s">
        <v>36</v>
      </c>
      <c r="R759" t="s">
        <v>36</v>
      </c>
      <c r="S759" t="s">
        <v>37</v>
      </c>
      <c r="T759">
        <v>23588.400000000001</v>
      </c>
      <c r="U759">
        <v>23588.400000000001</v>
      </c>
      <c r="V759">
        <v>0</v>
      </c>
      <c r="W759">
        <v>24170.52</v>
      </c>
      <c r="X759">
        <v>2173.65</v>
      </c>
      <c r="Y759">
        <v>2173.65</v>
      </c>
      <c r="Z759">
        <v>0</v>
      </c>
      <c r="AA759">
        <v>930.05</v>
      </c>
      <c r="AB759">
        <f t="shared" si="33"/>
        <v>1965.7</v>
      </c>
      <c r="AC759">
        <f t="shared" si="34"/>
        <v>24170.52</v>
      </c>
      <c r="AD759">
        <f t="shared" si="35"/>
        <v>4324.5400000000009</v>
      </c>
    </row>
    <row r="760" spans="1:30" x14ac:dyDescent="0.3">
      <c r="A760">
        <v>929221</v>
      </c>
      <c r="B760" t="s">
        <v>1231</v>
      </c>
      <c r="C760" t="s">
        <v>28</v>
      </c>
      <c r="D760">
        <v>7001</v>
      </c>
      <c r="E760">
        <v>8149</v>
      </c>
      <c r="G760">
        <v>4</v>
      </c>
      <c r="H760" t="s">
        <v>40</v>
      </c>
      <c r="I760" t="s">
        <v>96</v>
      </c>
      <c r="J760">
        <v>72702</v>
      </c>
      <c r="K760" t="s">
        <v>250</v>
      </c>
      <c r="L760">
        <v>72702</v>
      </c>
      <c r="M760" t="s">
        <v>250</v>
      </c>
      <c r="N760" t="s">
        <v>102</v>
      </c>
      <c r="O760" t="s">
        <v>67</v>
      </c>
      <c r="P760" t="s">
        <v>225</v>
      </c>
      <c r="Q760" t="s">
        <v>36</v>
      </c>
      <c r="R760" t="s">
        <v>36</v>
      </c>
      <c r="S760" t="s">
        <v>36</v>
      </c>
      <c r="T760">
        <v>27131.279999999999</v>
      </c>
      <c r="U760">
        <v>17265.36</v>
      </c>
      <c r="V760">
        <v>0</v>
      </c>
      <c r="W760">
        <v>0</v>
      </c>
      <c r="X760">
        <v>1836.26</v>
      </c>
      <c r="Y760">
        <v>1270.6400000000001</v>
      </c>
      <c r="Z760">
        <v>0</v>
      </c>
      <c r="AA760">
        <v>0</v>
      </c>
      <c r="AB760">
        <f t="shared" si="33"/>
        <v>2260.94</v>
      </c>
      <c r="AC760">
        <f t="shared" si="34"/>
        <v>0</v>
      </c>
      <c r="AD760">
        <f t="shared" si="35"/>
        <v>4974.0680000000002</v>
      </c>
    </row>
    <row r="761" spans="1:30" x14ac:dyDescent="0.3">
      <c r="A761">
        <v>407164</v>
      </c>
      <c r="B761" t="s">
        <v>1411</v>
      </c>
      <c r="C761" t="s">
        <v>28</v>
      </c>
      <c r="D761">
        <v>7994</v>
      </c>
      <c r="E761">
        <v>8149</v>
      </c>
      <c r="F761" t="s">
        <v>1412</v>
      </c>
      <c r="G761">
        <v>2</v>
      </c>
      <c r="H761" t="s">
        <v>71</v>
      </c>
      <c r="I761" t="s">
        <v>96</v>
      </c>
      <c r="J761">
        <v>72778</v>
      </c>
      <c r="K761" t="s">
        <v>1220</v>
      </c>
      <c r="L761">
        <v>72778</v>
      </c>
      <c r="M761" t="s">
        <v>1220</v>
      </c>
      <c r="N761">
        <v>0</v>
      </c>
      <c r="O761" t="s">
        <v>34</v>
      </c>
      <c r="P761" t="s">
        <v>767</v>
      </c>
      <c r="Q761" t="s">
        <v>37</v>
      </c>
      <c r="R761" t="s">
        <v>36</v>
      </c>
      <c r="S761" t="s">
        <v>36</v>
      </c>
      <c r="T761">
        <v>353200</v>
      </c>
      <c r="U761">
        <v>0</v>
      </c>
      <c r="V761">
        <v>22200</v>
      </c>
      <c r="W761">
        <v>0</v>
      </c>
      <c r="X761">
        <v>5039.26</v>
      </c>
      <c r="Y761">
        <v>0</v>
      </c>
      <c r="Z761">
        <v>299.89999999999998</v>
      </c>
      <c r="AA761">
        <v>0</v>
      </c>
      <c r="AB761">
        <f t="shared" si="33"/>
        <v>29433.333333333332</v>
      </c>
      <c r="AC761">
        <f t="shared" si="34"/>
        <v>22200</v>
      </c>
      <c r="AD761">
        <f t="shared" si="35"/>
        <v>64753.333333333336</v>
      </c>
    </row>
    <row r="762" spans="1:30" x14ac:dyDescent="0.3">
      <c r="A762">
        <v>86480</v>
      </c>
      <c r="B762" t="s">
        <v>1413</v>
      </c>
      <c r="C762" t="s">
        <v>28</v>
      </c>
      <c r="D762">
        <v>1075</v>
      </c>
      <c r="E762">
        <v>8149</v>
      </c>
      <c r="F762" t="s">
        <v>253</v>
      </c>
      <c r="G762">
        <v>5</v>
      </c>
      <c r="H762" t="s">
        <v>30</v>
      </c>
      <c r="I762" t="s">
        <v>96</v>
      </c>
      <c r="J762">
        <v>72008</v>
      </c>
      <c r="K762" t="s">
        <v>1414</v>
      </c>
      <c r="L762">
        <v>72008</v>
      </c>
      <c r="M762" t="s">
        <v>1415</v>
      </c>
      <c r="N762" t="s">
        <v>1416</v>
      </c>
      <c r="O762" t="s">
        <v>34</v>
      </c>
      <c r="P762" t="s">
        <v>278</v>
      </c>
      <c r="Q762" t="s">
        <v>37</v>
      </c>
      <c r="R762" t="s">
        <v>36</v>
      </c>
      <c r="S762" t="s">
        <v>37</v>
      </c>
      <c r="T762">
        <v>622191.47</v>
      </c>
      <c r="U762">
        <v>0</v>
      </c>
      <c r="V762">
        <v>18891.02</v>
      </c>
      <c r="W762">
        <v>18891.02</v>
      </c>
      <c r="X762">
        <v>19507.53</v>
      </c>
      <c r="Y762">
        <v>0</v>
      </c>
      <c r="Z762">
        <v>551.13</v>
      </c>
      <c r="AA762">
        <v>265.83999999999997</v>
      </c>
      <c r="AB762">
        <f t="shared" si="33"/>
        <v>51849.289166666662</v>
      </c>
      <c r="AC762">
        <f t="shared" si="34"/>
        <v>37782.04</v>
      </c>
      <c r="AD762">
        <f t="shared" si="35"/>
        <v>114068.43616666667</v>
      </c>
    </row>
    <row r="763" spans="1:30" x14ac:dyDescent="0.3">
      <c r="A763">
        <v>650004</v>
      </c>
      <c r="B763" t="s">
        <v>1417</v>
      </c>
      <c r="C763" t="s">
        <v>28</v>
      </c>
      <c r="D763">
        <v>7992</v>
      </c>
      <c r="E763">
        <v>8149</v>
      </c>
      <c r="F763" t="s">
        <v>1418</v>
      </c>
      <c r="G763">
        <v>3</v>
      </c>
      <c r="H763" t="s">
        <v>170</v>
      </c>
      <c r="I763" t="s">
        <v>96</v>
      </c>
      <c r="J763">
        <v>2133</v>
      </c>
      <c r="K763" t="s">
        <v>132</v>
      </c>
      <c r="L763">
        <v>2133</v>
      </c>
      <c r="M763" t="s">
        <v>132</v>
      </c>
      <c r="N763" t="s">
        <v>133</v>
      </c>
      <c r="O763" t="s">
        <v>67</v>
      </c>
      <c r="P763" t="s">
        <v>1095</v>
      </c>
      <c r="Q763" t="s">
        <v>36</v>
      </c>
      <c r="R763" t="s">
        <v>36</v>
      </c>
      <c r="S763" t="s">
        <v>36</v>
      </c>
      <c r="T763">
        <v>21070.400000000001</v>
      </c>
      <c r="U763">
        <v>0</v>
      </c>
      <c r="V763">
        <v>0</v>
      </c>
      <c r="W763">
        <v>0</v>
      </c>
      <c r="X763">
        <v>1471.86</v>
      </c>
      <c r="Y763">
        <v>0</v>
      </c>
      <c r="Z763">
        <v>0</v>
      </c>
      <c r="AA763">
        <v>0</v>
      </c>
      <c r="AB763">
        <f t="shared" si="33"/>
        <v>1755.8666666666668</v>
      </c>
      <c r="AC763">
        <f t="shared" si="34"/>
        <v>0</v>
      </c>
      <c r="AD763">
        <f t="shared" si="35"/>
        <v>3862.9066666666672</v>
      </c>
    </row>
    <row r="764" spans="1:30" x14ac:dyDescent="0.3">
      <c r="A764">
        <v>966753</v>
      </c>
      <c r="B764" t="s">
        <v>1419</v>
      </c>
      <c r="C764" t="s">
        <v>28</v>
      </c>
      <c r="D764">
        <v>7001</v>
      </c>
      <c r="E764">
        <v>8149</v>
      </c>
      <c r="F764" t="s">
        <v>1420</v>
      </c>
      <c r="G764">
        <v>2</v>
      </c>
      <c r="H764" t="s">
        <v>71</v>
      </c>
      <c r="I764" t="s">
        <v>96</v>
      </c>
      <c r="J764">
        <v>72618</v>
      </c>
      <c r="K764" t="s">
        <v>1421</v>
      </c>
      <c r="L764">
        <v>72618</v>
      </c>
      <c r="M764" t="s">
        <v>1421</v>
      </c>
      <c r="N764">
        <v>0</v>
      </c>
      <c r="O764" t="s">
        <v>43</v>
      </c>
      <c r="P764" t="s">
        <v>1422</v>
      </c>
      <c r="Q764" t="s">
        <v>36</v>
      </c>
      <c r="R764" t="s">
        <v>36</v>
      </c>
      <c r="S764" t="s">
        <v>36</v>
      </c>
      <c r="T764">
        <v>0</v>
      </c>
      <c r="U764">
        <v>0</v>
      </c>
      <c r="V764">
        <v>0</v>
      </c>
      <c r="W764">
        <v>91728</v>
      </c>
      <c r="X764">
        <v>0</v>
      </c>
      <c r="Y764">
        <v>0</v>
      </c>
      <c r="Z764">
        <v>0</v>
      </c>
      <c r="AA764">
        <v>6558.64</v>
      </c>
      <c r="AB764">
        <f t="shared" si="33"/>
        <v>0</v>
      </c>
      <c r="AC764">
        <f t="shared" si="34"/>
        <v>91728</v>
      </c>
      <c r="AD764">
        <f t="shared" si="35"/>
        <v>0</v>
      </c>
    </row>
    <row r="765" spans="1:30" x14ac:dyDescent="0.3">
      <c r="A765">
        <v>272680</v>
      </c>
      <c r="B765" t="s">
        <v>1423</v>
      </c>
      <c r="C765" t="s">
        <v>28</v>
      </c>
      <c r="D765">
        <v>7710</v>
      </c>
      <c r="E765">
        <v>8149</v>
      </c>
      <c r="F765" t="s">
        <v>1424</v>
      </c>
      <c r="G765">
        <v>4</v>
      </c>
      <c r="H765" t="s">
        <v>40</v>
      </c>
      <c r="I765" t="s">
        <v>96</v>
      </c>
      <c r="J765">
        <v>72142</v>
      </c>
      <c r="K765" t="s">
        <v>380</v>
      </c>
      <c r="L765">
        <v>72142</v>
      </c>
      <c r="M765" t="s">
        <v>380</v>
      </c>
      <c r="N765" t="s">
        <v>381</v>
      </c>
      <c r="O765" t="s">
        <v>34</v>
      </c>
      <c r="P765" t="s">
        <v>962</v>
      </c>
      <c r="Q765" t="s">
        <v>36</v>
      </c>
      <c r="R765" t="s">
        <v>36</v>
      </c>
      <c r="S765" t="s">
        <v>36</v>
      </c>
      <c r="T765">
        <v>11088.18</v>
      </c>
      <c r="U765">
        <v>0</v>
      </c>
      <c r="V765">
        <v>0</v>
      </c>
      <c r="W765">
        <v>0</v>
      </c>
      <c r="X765">
        <v>1009.5</v>
      </c>
      <c r="Y765">
        <v>0</v>
      </c>
      <c r="Z765">
        <v>0</v>
      </c>
      <c r="AA765">
        <v>0</v>
      </c>
      <c r="AB765">
        <f t="shared" si="33"/>
        <v>924.01499999999999</v>
      </c>
      <c r="AC765">
        <f t="shared" si="34"/>
        <v>0</v>
      </c>
      <c r="AD765">
        <f t="shared" si="35"/>
        <v>2032.8330000000001</v>
      </c>
    </row>
    <row r="766" spans="1:30" x14ac:dyDescent="0.3">
      <c r="A766">
        <v>139935</v>
      </c>
      <c r="B766" t="s">
        <v>1208</v>
      </c>
      <c r="C766" t="s">
        <v>28</v>
      </c>
      <c r="D766">
        <v>7992</v>
      </c>
      <c r="E766">
        <v>8149</v>
      </c>
      <c r="F766" t="s">
        <v>571</v>
      </c>
      <c r="G766">
        <v>4</v>
      </c>
      <c r="H766" t="s">
        <v>40</v>
      </c>
      <c r="I766" t="s">
        <v>96</v>
      </c>
      <c r="J766">
        <v>72505</v>
      </c>
      <c r="K766" t="s">
        <v>572</v>
      </c>
      <c r="L766">
        <v>72505</v>
      </c>
      <c r="M766" t="s">
        <v>572</v>
      </c>
      <c r="N766" t="s">
        <v>229</v>
      </c>
      <c r="O766" t="s">
        <v>67</v>
      </c>
      <c r="P766" t="s">
        <v>1030</v>
      </c>
      <c r="Q766" t="s">
        <v>36</v>
      </c>
      <c r="R766" t="s">
        <v>36</v>
      </c>
      <c r="S766" t="s">
        <v>36</v>
      </c>
      <c r="T766">
        <v>0</v>
      </c>
      <c r="U766">
        <v>0</v>
      </c>
      <c r="V766">
        <v>0</v>
      </c>
      <c r="W766">
        <v>8835.02</v>
      </c>
      <c r="X766">
        <v>0</v>
      </c>
      <c r="Y766">
        <v>0</v>
      </c>
      <c r="Z766">
        <v>0</v>
      </c>
      <c r="AA766">
        <v>0</v>
      </c>
      <c r="AB766">
        <f t="shared" si="33"/>
        <v>0</v>
      </c>
      <c r="AC766">
        <f t="shared" si="34"/>
        <v>8835.02</v>
      </c>
      <c r="AD766">
        <f t="shared" si="35"/>
        <v>0</v>
      </c>
    </row>
    <row r="767" spans="1:30" x14ac:dyDescent="0.3">
      <c r="A767">
        <v>8280</v>
      </c>
      <c r="B767" t="s">
        <v>1425</v>
      </c>
      <c r="C767" t="s">
        <v>28</v>
      </c>
      <c r="D767">
        <v>7992</v>
      </c>
      <c r="E767">
        <v>8149</v>
      </c>
      <c r="F767" t="s">
        <v>1426</v>
      </c>
      <c r="G767">
        <v>4</v>
      </c>
      <c r="H767" t="s">
        <v>40</v>
      </c>
      <c r="I767" t="s">
        <v>96</v>
      </c>
      <c r="J767">
        <v>72608</v>
      </c>
      <c r="K767" t="s">
        <v>553</v>
      </c>
      <c r="L767">
        <v>72608</v>
      </c>
      <c r="M767" t="s">
        <v>553</v>
      </c>
      <c r="N767" t="s">
        <v>243</v>
      </c>
      <c r="O767" t="s">
        <v>67</v>
      </c>
      <c r="P767" t="s">
        <v>225</v>
      </c>
      <c r="Q767" t="s">
        <v>36</v>
      </c>
      <c r="R767" t="s">
        <v>36</v>
      </c>
      <c r="S767" t="s">
        <v>36</v>
      </c>
      <c r="T767">
        <v>3847.71</v>
      </c>
      <c r="U767">
        <v>3847.71</v>
      </c>
      <c r="V767">
        <v>0</v>
      </c>
      <c r="W767">
        <v>0</v>
      </c>
      <c r="X767">
        <v>420.51</v>
      </c>
      <c r="Y767">
        <v>420.51</v>
      </c>
      <c r="Z767">
        <v>0</v>
      </c>
      <c r="AA767">
        <v>0</v>
      </c>
      <c r="AB767">
        <f t="shared" si="33"/>
        <v>320.64249999999998</v>
      </c>
      <c r="AC767">
        <f t="shared" si="34"/>
        <v>0</v>
      </c>
      <c r="AD767">
        <f t="shared" si="35"/>
        <v>705.4135</v>
      </c>
    </row>
    <row r="768" spans="1:30" x14ac:dyDescent="0.3">
      <c r="A768">
        <v>39971</v>
      </c>
      <c r="B768" t="s">
        <v>1427</v>
      </c>
      <c r="C768" t="s">
        <v>28</v>
      </c>
      <c r="D768">
        <v>7992</v>
      </c>
      <c r="E768">
        <v>8120</v>
      </c>
      <c r="F768" t="s">
        <v>336</v>
      </c>
      <c r="G768">
        <v>5</v>
      </c>
      <c r="H768" t="s">
        <v>30</v>
      </c>
      <c r="I768" t="s">
        <v>31</v>
      </c>
      <c r="J768">
        <v>348</v>
      </c>
      <c r="K768" t="s">
        <v>80</v>
      </c>
      <c r="L768">
        <v>348</v>
      </c>
      <c r="M768" t="s">
        <v>80</v>
      </c>
      <c r="N768" t="s">
        <v>1024</v>
      </c>
      <c r="O768" t="s">
        <v>67</v>
      </c>
      <c r="P768" t="s">
        <v>82</v>
      </c>
      <c r="Q768" t="s">
        <v>36</v>
      </c>
      <c r="R768" t="s">
        <v>36</v>
      </c>
      <c r="S768" t="s">
        <v>37</v>
      </c>
      <c r="T768">
        <v>2998.46</v>
      </c>
      <c r="U768">
        <v>0</v>
      </c>
      <c r="V768">
        <v>0</v>
      </c>
      <c r="W768">
        <v>0</v>
      </c>
      <c r="X768">
        <v>236.02</v>
      </c>
      <c r="Y768">
        <v>0</v>
      </c>
      <c r="Z768">
        <v>0</v>
      </c>
      <c r="AA768">
        <v>0</v>
      </c>
      <c r="AB768">
        <f t="shared" si="33"/>
        <v>249.87166666666667</v>
      </c>
      <c r="AC768">
        <f t="shared" si="34"/>
        <v>0</v>
      </c>
      <c r="AD768">
        <f t="shared" si="35"/>
        <v>549.71766666666667</v>
      </c>
    </row>
    <row r="769" spans="1:30" x14ac:dyDescent="0.3">
      <c r="A769">
        <v>902391</v>
      </c>
      <c r="B769" t="s">
        <v>283</v>
      </c>
      <c r="C769" t="s">
        <v>28</v>
      </c>
      <c r="D769">
        <v>7994</v>
      </c>
      <c r="E769">
        <v>8110</v>
      </c>
      <c r="F769" t="s">
        <v>284</v>
      </c>
      <c r="G769">
        <v>5</v>
      </c>
      <c r="H769" t="s">
        <v>30</v>
      </c>
      <c r="I769" t="s">
        <v>31</v>
      </c>
      <c r="J769">
        <v>2548</v>
      </c>
      <c r="K769" t="s">
        <v>285</v>
      </c>
      <c r="L769">
        <v>2548</v>
      </c>
      <c r="M769" t="s">
        <v>285</v>
      </c>
      <c r="N769" t="s">
        <v>286</v>
      </c>
      <c r="O769" t="s">
        <v>34</v>
      </c>
      <c r="P769" t="s">
        <v>333</v>
      </c>
      <c r="Q769" t="s">
        <v>36</v>
      </c>
      <c r="R769" t="s">
        <v>36</v>
      </c>
      <c r="S769" t="s">
        <v>37</v>
      </c>
      <c r="T769">
        <v>66889.320000000007</v>
      </c>
      <c r="U769">
        <v>0</v>
      </c>
      <c r="V769">
        <v>7515.57</v>
      </c>
      <c r="W769">
        <v>7515.57</v>
      </c>
      <c r="X769">
        <v>7426.01</v>
      </c>
      <c r="Y769">
        <v>0</v>
      </c>
      <c r="Z769">
        <v>796.01</v>
      </c>
      <c r="AA769">
        <v>701.13</v>
      </c>
      <c r="AB769">
        <f t="shared" si="33"/>
        <v>5574.1100000000006</v>
      </c>
      <c r="AC769">
        <f t="shared" si="34"/>
        <v>15031.14</v>
      </c>
      <c r="AD769">
        <f t="shared" si="35"/>
        <v>12263.042000000003</v>
      </c>
    </row>
    <row r="770" spans="1:30" x14ac:dyDescent="0.3">
      <c r="A770">
        <v>143377</v>
      </c>
      <c r="B770" t="s">
        <v>1428</v>
      </c>
      <c r="C770" t="s">
        <v>28</v>
      </c>
      <c r="D770">
        <v>7989</v>
      </c>
      <c r="E770">
        <v>8149</v>
      </c>
      <c r="F770" t="s">
        <v>1429</v>
      </c>
      <c r="G770">
        <v>2</v>
      </c>
      <c r="H770" t="s">
        <v>71</v>
      </c>
      <c r="I770" t="s">
        <v>75</v>
      </c>
      <c r="J770">
        <v>35000</v>
      </c>
      <c r="K770" t="s">
        <v>76</v>
      </c>
      <c r="L770">
        <v>35000</v>
      </c>
      <c r="M770" t="s">
        <v>76</v>
      </c>
      <c r="N770">
        <v>0</v>
      </c>
      <c r="O770" t="s">
        <v>43</v>
      </c>
      <c r="P770" t="s">
        <v>77</v>
      </c>
      <c r="Q770" t="s">
        <v>37</v>
      </c>
      <c r="R770" t="s">
        <v>36</v>
      </c>
      <c r="S770" t="s">
        <v>36</v>
      </c>
      <c r="T770">
        <v>5595.06</v>
      </c>
      <c r="U770">
        <v>0</v>
      </c>
      <c r="V770">
        <v>0</v>
      </c>
      <c r="W770">
        <v>0</v>
      </c>
      <c r="X770">
        <v>-32.450000000000003</v>
      </c>
      <c r="Y770">
        <v>0</v>
      </c>
      <c r="Z770">
        <v>-16.98</v>
      </c>
      <c r="AA770">
        <v>0</v>
      </c>
      <c r="AB770">
        <f t="shared" si="33"/>
        <v>466.25500000000005</v>
      </c>
      <c r="AC770">
        <f t="shared" si="34"/>
        <v>0</v>
      </c>
      <c r="AD770">
        <f t="shared" si="35"/>
        <v>1025.7610000000002</v>
      </c>
    </row>
    <row r="771" spans="1:30" x14ac:dyDescent="0.3">
      <c r="A771">
        <v>963467</v>
      </c>
      <c r="B771" t="s">
        <v>1430</v>
      </c>
      <c r="C771" t="s">
        <v>28</v>
      </c>
      <c r="D771">
        <v>7994</v>
      </c>
      <c r="E771">
        <v>8144</v>
      </c>
      <c r="F771" t="s">
        <v>117</v>
      </c>
      <c r="G771">
        <v>5</v>
      </c>
      <c r="H771" t="s">
        <v>30</v>
      </c>
      <c r="I771" t="s">
        <v>31</v>
      </c>
      <c r="J771">
        <v>40019</v>
      </c>
      <c r="K771" t="s">
        <v>200</v>
      </c>
      <c r="L771">
        <v>40018</v>
      </c>
      <c r="M771" t="s">
        <v>200</v>
      </c>
      <c r="N771" t="s">
        <v>201</v>
      </c>
      <c r="O771" t="s">
        <v>34</v>
      </c>
      <c r="P771" t="s">
        <v>400</v>
      </c>
      <c r="Q771" t="s">
        <v>36</v>
      </c>
      <c r="R771" t="s">
        <v>37</v>
      </c>
      <c r="S771" t="s">
        <v>37</v>
      </c>
      <c r="T771">
        <v>19567.53</v>
      </c>
      <c r="U771">
        <v>0</v>
      </c>
      <c r="V771">
        <v>0</v>
      </c>
      <c r="W771">
        <v>0</v>
      </c>
      <c r="X771">
        <v>1152.73</v>
      </c>
      <c r="Y771">
        <v>0</v>
      </c>
      <c r="Z771">
        <v>0</v>
      </c>
      <c r="AA771">
        <v>0</v>
      </c>
      <c r="AB771">
        <f t="shared" ref="AB771:AB834" si="36">T771/12</f>
        <v>1630.6274999999998</v>
      </c>
      <c r="AC771">
        <f t="shared" ref="AC771:AC834" si="37">SUM(V771:W771)</f>
        <v>0</v>
      </c>
      <c r="AD771">
        <f t="shared" ref="AD771:AD834" si="38">AB771*2*1.1</f>
        <v>3587.3804999999998</v>
      </c>
    </row>
    <row r="772" spans="1:30" x14ac:dyDescent="0.3">
      <c r="A772">
        <v>462546</v>
      </c>
      <c r="B772" t="s">
        <v>1431</v>
      </c>
      <c r="C772" t="s">
        <v>28</v>
      </c>
      <c r="D772">
        <v>7001</v>
      </c>
      <c r="E772">
        <v>8163</v>
      </c>
      <c r="F772" t="s">
        <v>50</v>
      </c>
      <c r="G772">
        <v>5</v>
      </c>
      <c r="H772" t="s">
        <v>30</v>
      </c>
      <c r="I772" t="s">
        <v>31</v>
      </c>
      <c r="J772">
        <v>1694</v>
      </c>
      <c r="K772" t="s">
        <v>679</v>
      </c>
      <c r="L772">
        <v>1694</v>
      </c>
      <c r="M772" t="s">
        <v>679</v>
      </c>
      <c r="N772" t="s">
        <v>680</v>
      </c>
      <c r="O772" t="s">
        <v>67</v>
      </c>
      <c r="P772" t="s">
        <v>57</v>
      </c>
      <c r="Q772" t="s">
        <v>36</v>
      </c>
      <c r="R772" t="s">
        <v>36</v>
      </c>
      <c r="S772" t="s">
        <v>37</v>
      </c>
      <c r="T772">
        <v>5255.46</v>
      </c>
      <c r="U772">
        <v>5255.46</v>
      </c>
      <c r="V772">
        <v>0</v>
      </c>
      <c r="W772">
        <v>0</v>
      </c>
      <c r="X772">
        <v>519.15</v>
      </c>
      <c r="Y772">
        <v>519.15</v>
      </c>
      <c r="Z772">
        <v>0</v>
      </c>
      <c r="AA772">
        <v>0</v>
      </c>
      <c r="AB772">
        <f t="shared" si="36"/>
        <v>437.95499999999998</v>
      </c>
      <c r="AC772">
        <f t="shared" si="37"/>
        <v>0</v>
      </c>
      <c r="AD772">
        <f t="shared" si="38"/>
        <v>963.50100000000009</v>
      </c>
    </row>
    <row r="773" spans="1:30" x14ac:dyDescent="0.3">
      <c r="A773">
        <v>690653</v>
      </c>
      <c r="B773" t="s">
        <v>488</v>
      </c>
      <c r="C773" t="s">
        <v>28</v>
      </c>
      <c r="D773">
        <v>19</v>
      </c>
      <c r="E773">
        <v>8149</v>
      </c>
      <c r="F773" t="s">
        <v>489</v>
      </c>
      <c r="G773">
        <v>2</v>
      </c>
      <c r="H773" t="s">
        <v>71</v>
      </c>
      <c r="I773" t="s">
        <v>96</v>
      </c>
      <c r="J773">
        <v>73178</v>
      </c>
      <c r="K773" t="s">
        <v>490</v>
      </c>
      <c r="L773">
        <v>73178</v>
      </c>
      <c r="M773" t="s">
        <v>490</v>
      </c>
      <c r="N773">
        <v>0</v>
      </c>
      <c r="O773" t="s">
        <v>34</v>
      </c>
      <c r="P773" t="s">
        <v>121</v>
      </c>
      <c r="Q773" t="s">
        <v>37</v>
      </c>
      <c r="R773" t="s">
        <v>36</v>
      </c>
      <c r="S773" t="s">
        <v>36</v>
      </c>
      <c r="T773">
        <v>253275.75</v>
      </c>
      <c r="U773">
        <v>0</v>
      </c>
      <c r="V773">
        <v>0</v>
      </c>
      <c r="W773">
        <v>0</v>
      </c>
      <c r="X773">
        <v>3934.43</v>
      </c>
      <c r="Y773">
        <v>0</v>
      </c>
      <c r="Z773">
        <v>0</v>
      </c>
      <c r="AA773">
        <v>0</v>
      </c>
      <c r="AB773">
        <f t="shared" si="36"/>
        <v>21106.3125</v>
      </c>
      <c r="AC773">
        <f t="shared" si="37"/>
        <v>0</v>
      </c>
      <c r="AD773">
        <f t="shared" si="38"/>
        <v>46433.887500000004</v>
      </c>
    </row>
    <row r="774" spans="1:30" x14ac:dyDescent="0.3">
      <c r="A774">
        <v>863417</v>
      </c>
      <c r="B774" t="s">
        <v>45</v>
      </c>
      <c r="C774" t="s">
        <v>28</v>
      </c>
      <c r="D774">
        <v>7003</v>
      </c>
      <c r="E774">
        <v>8148</v>
      </c>
      <c r="F774" t="s">
        <v>46</v>
      </c>
      <c r="G774">
        <v>4</v>
      </c>
      <c r="H774" t="s">
        <v>40</v>
      </c>
      <c r="I774" t="s">
        <v>31</v>
      </c>
      <c r="J774">
        <v>40461</v>
      </c>
      <c r="K774" t="s">
        <v>41</v>
      </c>
      <c r="L774">
        <v>40461</v>
      </c>
      <c r="M774" t="s">
        <v>41</v>
      </c>
      <c r="N774" t="s">
        <v>47</v>
      </c>
      <c r="O774" t="s">
        <v>43</v>
      </c>
      <c r="P774" t="s">
        <v>109</v>
      </c>
      <c r="Q774" t="s">
        <v>37</v>
      </c>
      <c r="R774" t="s">
        <v>36</v>
      </c>
      <c r="S774" t="s">
        <v>36</v>
      </c>
      <c r="T774">
        <v>1374.12</v>
      </c>
      <c r="U774">
        <v>0</v>
      </c>
      <c r="V774">
        <v>0</v>
      </c>
      <c r="W774">
        <v>0</v>
      </c>
      <c r="X774">
        <v>54.34</v>
      </c>
      <c r="Y774">
        <v>0</v>
      </c>
      <c r="Z774">
        <v>0</v>
      </c>
      <c r="AA774">
        <v>0</v>
      </c>
      <c r="AB774">
        <f t="shared" si="36"/>
        <v>114.50999999999999</v>
      </c>
      <c r="AC774">
        <f t="shared" si="37"/>
        <v>0</v>
      </c>
      <c r="AD774">
        <f t="shared" si="38"/>
        <v>251.922</v>
      </c>
    </row>
    <row r="775" spans="1:30" x14ac:dyDescent="0.3">
      <c r="A775">
        <v>957495</v>
      </c>
      <c r="B775" t="s">
        <v>1432</v>
      </c>
      <c r="C775" t="s">
        <v>28</v>
      </c>
      <c r="D775">
        <v>7994</v>
      </c>
      <c r="E775">
        <v>8149</v>
      </c>
      <c r="F775" t="s">
        <v>141</v>
      </c>
      <c r="G775">
        <v>3</v>
      </c>
      <c r="H775" t="s">
        <v>170</v>
      </c>
      <c r="I775" t="s">
        <v>96</v>
      </c>
      <c r="J775">
        <v>72722</v>
      </c>
      <c r="K775" t="s">
        <v>142</v>
      </c>
      <c r="L775">
        <v>72722</v>
      </c>
      <c r="M775" t="s">
        <v>142</v>
      </c>
      <c r="N775" t="s">
        <v>341</v>
      </c>
      <c r="O775" t="s">
        <v>34</v>
      </c>
      <c r="P775" t="s">
        <v>368</v>
      </c>
      <c r="Q775" t="s">
        <v>37</v>
      </c>
      <c r="R775" t="s">
        <v>36</v>
      </c>
      <c r="S775" t="s">
        <v>36</v>
      </c>
      <c r="T775">
        <v>27039.599999999999</v>
      </c>
      <c r="U775">
        <v>0</v>
      </c>
      <c r="V775">
        <v>0</v>
      </c>
      <c r="W775">
        <v>0</v>
      </c>
      <c r="X775">
        <v>1009.45</v>
      </c>
      <c r="Y775">
        <v>0</v>
      </c>
      <c r="Z775">
        <v>0</v>
      </c>
      <c r="AA775">
        <v>0</v>
      </c>
      <c r="AB775">
        <f t="shared" si="36"/>
        <v>2253.2999999999997</v>
      </c>
      <c r="AC775">
        <f t="shared" si="37"/>
        <v>0</v>
      </c>
      <c r="AD775">
        <f t="shared" si="38"/>
        <v>4957.26</v>
      </c>
    </row>
    <row r="776" spans="1:30" x14ac:dyDescent="0.3">
      <c r="A776">
        <v>903692</v>
      </c>
      <c r="B776" t="s">
        <v>1433</v>
      </c>
      <c r="C776" t="s">
        <v>28</v>
      </c>
      <c r="D776">
        <v>7994</v>
      </c>
      <c r="E776">
        <v>8147</v>
      </c>
      <c r="F776" t="s">
        <v>89</v>
      </c>
      <c r="G776">
        <v>5</v>
      </c>
      <c r="H776" t="s">
        <v>30</v>
      </c>
      <c r="I776" t="s">
        <v>31</v>
      </c>
      <c r="J776">
        <v>884</v>
      </c>
      <c r="K776" t="s">
        <v>484</v>
      </c>
      <c r="L776">
        <v>884</v>
      </c>
      <c r="M776" t="s">
        <v>484</v>
      </c>
      <c r="N776" t="s">
        <v>485</v>
      </c>
      <c r="O776" t="s">
        <v>34</v>
      </c>
      <c r="P776" t="s">
        <v>293</v>
      </c>
      <c r="Q776" t="s">
        <v>36</v>
      </c>
      <c r="R776" t="s">
        <v>36</v>
      </c>
      <c r="S776" t="s">
        <v>37</v>
      </c>
      <c r="T776">
        <v>7210.75</v>
      </c>
      <c r="U776">
        <v>0</v>
      </c>
      <c r="V776">
        <v>0</v>
      </c>
      <c r="W776">
        <v>0</v>
      </c>
      <c r="X776">
        <v>404.98</v>
      </c>
      <c r="Y776">
        <v>0</v>
      </c>
      <c r="Z776">
        <v>0</v>
      </c>
      <c r="AA776">
        <v>0</v>
      </c>
      <c r="AB776">
        <f t="shared" si="36"/>
        <v>600.89583333333337</v>
      </c>
      <c r="AC776">
        <f t="shared" si="37"/>
        <v>0</v>
      </c>
      <c r="AD776">
        <f t="shared" si="38"/>
        <v>1321.9708333333335</v>
      </c>
    </row>
    <row r="777" spans="1:30" x14ac:dyDescent="0.3">
      <c r="A777">
        <v>64989</v>
      </c>
      <c r="B777" t="s">
        <v>685</v>
      </c>
      <c r="C777" t="s">
        <v>28</v>
      </c>
      <c r="D777">
        <v>538</v>
      </c>
      <c r="E777">
        <v>8149</v>
      </c>
      <c r="F777" t="s">
        <v>686</v>
      </c>
      <c r="G777">
        <v>3</v>
      </c>
      <c r="H777" t="s">
        <v>170</v>
      </c>
      <c r="I777" t="s">
        <v>96</v>
      </c>
      <c r="J777">
        <v>72823</v>
      </c>
      <c r="K777" t="s">
        <v>687</v>
      </c>
      <c r="L777">
        <v>72823</v>
      </c>
      <c r="M777" t="s">
        <v>687</v>
      </c>
      <c r="N777" t="s">
        <v>688</v>
      </c>
      <c r="O777" t="s">
        <v>67</v>
      </c>
      <c r="P777" t="s">
        <v>368</v>
      </c>
      <c r="Q777" t="s">
        <v>37</v>
      </c>
      <c r="R777" t="s">
        <v>36</v>
      </c>
      <c r="S777" t="s">
        <v>36</v>
      </c>
      <c r="T777">
        <v>42895.1</v>
      </c>
      <c r="U777">
        <v>42895.1</v>
      </c>
      <c r="V777">
        <v>0</v>
      </c>
      <c r="W777">
        <v>0</v>
      </c>
      <c r="X777">
        <v>1223.78</v>
      </c>
      <c r="Y777">
        <v>1223.78</v>
      </c>
      <c r="Z777">
        <v>0</v>
      </c>
      <c r="AA777">
        <v>0</v>
      </c>
      <c r="AB777">
        <f t="shared" si="36"/>
        <v>3574.5916666666667</v>
      </c>
      <c r="AC777">
        <f t="shared" si="37"/>
        <v>0</v>
      </c>
      <c r="AD777">
        <f t="shared" si="38"/>
        <v>7864.1016666666674</v>
      </c>
    </row>
    <row r="778" spans="1:30" x14ac:dyDescent="0.3">
      <c r="A778">
        <v>435847</v>
      </c>
      <c r="B778" t="s">
        <v>1263</v>
      </c>
      <c r="C778" t="s">
        <v>28</v>
      </c>
      <c r="D778">
        <v>7992</v>
      </c>
      <c r="E778">
        <v>8162</v>
      </c>
      <c r="F778" t="s">
        <v>360</v>
      </c>
      <c r="G778">
        <v>5</v>
      </c>
      <c r="H778" t="s">
        <v>30</v>
      </c>
      <c r="I778" t="s">
        <v>31</v>
      </c>
      <c r="J778">
        <v>755</v>
      </c>
      <c r="K778" t="s">
        <v>323</v>
      </c>
      <c r="L778">
        <v>755</v>
      </c>
      <c r="M778" t="s">
        <v>323</v>
      </c>
      <c r="N778" t="s">
        <v>324</v>
      </c>
      <c r="O778" t="s">
        <v>67</v>
      </c>
      <c r="P778" t="s">
        <v>881</v>
      </c>
      <c r="Q778" t="s">
        <v>36</v>
      </c>
      <c r="R778" t="s">
        <v>36</v>
      </c>
      <c r="S778" t="s">
        <v>37</v>
      </c>
      <c r="T778">
        <v>8848.56</v>
      </c>
      <c r="U778">
        <v>8848.56</v>
      </c>
      <c r="V778">
        <v>0</v>
      </c>
      <c r="W778">
        <v>0</v>
      </c>
      <c r="X778">
        <v>1429.77</v>
      </c>
      <c r="Y778">
        <v>1429.77</v>
      </c>
      <c r="Z778">
        <v>0</v>
      </c>
      <c r="AA778">
        <v>0</v>
      </c>
      <c r="AB778">
        <f t="shared" si="36"/>
        <v>737.38</v>
      </c>
      <c r="AC778">
        <f t="shared" si="37"/>
        <v>0</v>
      </c>
      <c r="AD778">
        <f t="shared" si="38"/>
        <v>1622.2360000000001</v>
      </c>
    </row>
    <row r="779" spans="1:30" x14ac:dyDescent="0.3">
      <c r="A779">
        <v>448177</v>
      </c>
      <c r="B779" t="s">
        <v>1434</v>
      </c>
      <c r="C779" t="s">
        <v>28</v>
      </c>
      <c r="D779">
        <v>999</v>
      </c>
      <c r="E779">
        <v>8149</v>
      </c>
      <c r="F779" t="s">
        <v>1435</v>
      </c>
      <c r="G779">
        <v>2</v>
      </c>
      <c r="H779" t="s">
        <v>71</v>
      </c>
      <c r="I779" t="s">
        <v>96</v>
      </c>
      <c r="J779">
        <v>40848</v>
      </c>
      <c r="K779" t="s">
        <v>120</v>
      </c>
      <c r="L779">
        <v>40848</v>
      </c>
      <c r="M779" t="s">
        <v>120</v>
      </c>
      <c r="N779">
        <v>0</v>
      </c>
      <c r="O779" t="s">
        <v>34</v>
      </c>
      <c r="P779" t="s">
        <v>1052</v>
      </c>
      <c r="Q779" t="s">
        <v>36</v>
      </c>
      <c r="R779" t="s">
        <v>36</v>
      </c>
      <c r="S779" t="s">
        <v>36</v>
      </c>
      <c r="T779">
        <v>0</v>
      </c>
      <c r="U779">
        <v>0</v>
      </c>
      <c r="V779">
        <v>151211.85</v>
      </c>
      <c r="W779">
        <v>0</v>
      </c>
      <c r="X779">
        <v>0</v>
      </c>
      <c r="Y779">
        <v>0</v>
      </c>
      <c r="Z779">
        <v>8416.84</v>
      </c>
      <c r="AA779">
        <v>0</v>
      </c>
      <c r="AB779">
        <f t="shared" si="36"/>
        <v>0</v>
      </c>
      <c r="AC779">
        <f t="shared" si="37"/>
        <v>151211.85</v>
      </c>
      <c r="AD779">
        <f t="shared" si="38"/>
        <v>0</v>
      </c>
    </row>
    <row r="780" spans="1:30" x14ac:dyDescent="0.3">
      <c r="A780">
        <v>130334</v>
      </c>
      <c r="B780" t="s">
        <v>1072</v>
      </c>
      <c r="C780" t="s">
        <v>28</v>
      </c>
      <c r="D780">
        <v>7994</v>
      </c>
      <c r="E780">
        <v>8165</v>
      </c>
      <c r="F780" t="s">
        <v>29</v>
      </c>
      <c r="G780">
        <v>5</v>
      </c>
      <c r="H780" t="s">
        <v>30</v>
      </c>
      <c r="I780" t="s">
        <v>31</v>
      </c>
      <c r="J780">
        <v>2062</v>
      </c>
      <c r="K780" t="s">
        <v>106</v>
      </c>
      <c r="L780">
        <v>2062</v>
      </c>
      <c r="M780" t="s">
        <v>106</v>
      </c>
      <c r="N780" t="s">
        <v>945</v>
      </c>
      <c r="O780" t="s">
        <v>34</v>
      </c>
      <c r="P780" t="s">
        <v>62</v>
      </c>
      <c r="Q780" t="s">
        <v>36</v>
      </c>
      <c r="R780" t="s">
        <v>36</v>
      </c>
      <c r="S780" t="s">
        <v>37</v>
      </c>
      <c r="T780">
        <v>12903.85</v>
      </c>
      <c r="U780">
        <v>0</v>
      </c>
      <c r="V780">
        <v>0</v>
      </c>
      <c r="W780">
        <v>0</v>
      </c>
      <c r="X780">
        <v>874.92</v>
      </c>
      <c r="Y780">
        <v>0</v>
      </c>
      <c r="Z780">
        <v>0</v>
      </c>
      <c r="AA780">
        <v>0</v>
      </c>
      <c r="AB780">
        <f t="shared" si="36"/>
        <v>1075.3208333333334</v>
      </c>
      <c r="AC780">
        <f t="shared" si="37"/>
        <v>0</v>
      </c>
      <c r="AD780">
        <f t="shared" si="38"/>
        <v>2365.7058333333339</v>
      </c>
    </row>
    <row r="781" spans="1:30" x14ac:dyDescent="0.3">
      <c r="A781">
        <v>935026</v>
      </c>
      <c r="B781" t="s">
        <v>1436</v>
      </c>
      <c r="C781" t="s">
        <v>28</v>
      </c>
      <c r="D781">
        <v>7992</v>
      </c>
      <c r="E781">
        <v>8165</v>
      </c>
      <c r="F781" t="s">
        <v>29</v>
      </c>
      <c r="G781">
        <v>5</v>
      </c>
      <c r="H781" t="s">
        <v>30</v>
      </c>
      <c r="I781" t="s">
        <v>31</v>
      </c>
      <c r="J781">
        <v>901</v>
      </c>
      <c r="K781" t="s">
        <v>523</v>
      </c>
      <c r="L781">
        <v>901</v>
      </c>
      <c r="M781" t="s">
        <v>523</v>
      </c>
      <c r="N781" t="s">
        <v>524</v>
      </c>
      <c r="O781" t="s">
        <v>67</v>
      </c>
      <c r="P781" t="s">
        <v>115</v>
      </c>
      <c r="Q781" t="s">
        <v>36</v>
      </c>
      <c r="R781" t="s">
        <v>36</v>
      </c>
      <c r="S781" t="s">
        <v>37</v>
      </c>
      <c r="T781">
        <v>4863.74</v>
      </c>
      <c r="U781">
        <v>0</v>
      </c>
      <c r="V781">
        <v>0</v>
      </c>
      <c r="W781">
        <v>0</v>
      </c>
      <c r="X781">
        <v>403.46</v>
      </c>
      <c r="Y781">
        <v>0</v>
      </c>
      <c r="Z781">
        <v>0</v>
      </c>
      <c r="AA781">
        <v>0</v>
      </c>
      <c r="AB781">
        <f t="shared" si="36"/>
        <v>405.31166666666667</v>
      </c>
      <c r="AC781">
        <f t="shared" si="37"/>
        <v>0</v>
      </c>
      <c r="AD781">
        <f t="shared" si="38"/>
        <v>891.68566666666675</v>
      </c>
    </row>
    <row r="782" spans="1:30" x14ac:dyDescent="0.3">
      <c r="A782">
        <v>107504</v>
      </c>
      <c r="B782" t="s">
        <v>1437</v>
      </c>
      <c r="C782" t="s">
        <v>28</v>
      </c>
      <c r="D782">
        <v>7805</v>
      </c>
      <c r="E782">
        <v>8131</v>
      </c>
      <c r="F782" t="s">
        <v>1438</v>
      </c>
      <c r="G782">
        <v>3</v>
      </c>
      <c r="H782" t="s">
        <v>170</v>
      </c>
      <c r="I782" t="s">
        <v>31</v>
      </c>
      <c r="J782">
        <v>72134</v>
      </c>
      <c r="K782" t="s">
        <v>762</v>
      </c>
      <c r="L782">
        <v>72134</v>
      </c>
      <c r="M782" t="s">
        <v>762</v>
      </c>
      <c r="N782" t="s">
        <v>763</v>
      </c>
      <c r="O782" t="s">
        <v>34</v>
      </c>
      <c r="P782" t="s">
        <v>767</v>
      </c>
      <c r="Q782" t="s">
        <v>37</v>
      </c>
      <c r="R782" t="s">
        <v>36</v>
      </c>
      <c r="S782" t="s">
        <v>36</v>
      </c>
      <c r="T782">
        <v>10700</v>
      </c>
      <c r="U782">
        <v>0</v>
      </c>
      <c r="V782">
        <v>0</v>
      </c>
      <c r="W782">
        <v>0</v>
      </c>
      <c r="X782">
        <v>156.97999999999999</v>
      </c>
      <c r="Y782">
        <v>0</v>
      </c>
      <c r="Z782">
        <v>0</v>
      </c>
      <c r="AA782">
        <v>0</v>
      </c>
      <c r="AB782">
        <f t="shared" si="36"/>
        <v>891.66666666666663</v>
      </c>
      <c r="AC782">
        <f t="shared" si="37"/>
        <v>0</v>
      </c>
      <c r="AD782">
        <f t="shared" si="38"/>
        <v>1961.6666666666667</v>
      </c>
    </row>
    <row r="783" spans="1:30" x14ac:dyDescent="0.3">
      <c r="A783">
        <v>801705</v>
      </c>
      <c r="B783" t="s">
        <v>426</v>
      </c>
      <c r="C783" t="s">
        <v>28</v>
      </c>
      <c r="D783">
        <v>7003</v>
      </c>
      <c r="E783">
        <v>8148</v>
      </c>
      <c r="F783" t="s">
        <v>70</v>
      </c>
      <c r="G783">
        <v>5</v>
      </c>
      <c r="H783" t="s">
        <v>30</v>
      </c>
      <c r="I783" t="s">
        <v>31</v>
      </c>
      <c r="J783">
        <v>40461</v>
      </c>
      <c r="K783" t="s">
        <v>41</v>
      </c>
      <c r="L783">
        <v>40461</v>
      </c>
      <c r="M783" t="s">
        <v>41</v>
      </c>
      <c r="N783" t="s">
        <v>318</v>
      </c>
      <c r="O783" t="s">
        <v>43</v>
      </c>
      <c r="P783" t="s">
        <v>1439</v>
      </c>
      <c r="Q783" t="s">
        <v>36</v>
      </c>
      <c r="R783" t="s">
        <v>36</v>
      </c>
      <c r="S783" t="s">
        <v>37</v>
      </c>
      <c r="T783">
        <v>14202.57</v>
      </c>
      <c r="U783">
        <v>0</v>
      </c>
      <c r="V783">
        <v>0</v>
      </c>
      <c r="W783">
        <v>0</v>
      </c>
      <c r="X783">
        <v>270.01</v>
      </c>
      <c r="Y783">
        <v>0</v>
      </c>
      <c r="Z783">
        <v>0</v>
      </c>
      <c r="AA783">
        <v>0</v>
      </c>
      <c r="AB783">
        <f t="shared" si="36"/>
        <v>1183.5474999999999</v>
      </c>
      <c r="AC783">
        <f t="shared" si="37"/>
        <v>0</v>
      </c>
      <c r="AD783">
        <f t="shared" si="38"/>
        <v>2603.8045000000002</v>
      </c>
    </row>
    <row r="784" spans="1:30" x14ac:dyDescent="0.3">
      <c r="A784">
        <v>535291</v>
      </c>
      <c r="B784" t="s">
        <v>1440</v>
      </c>
      <c r="C784" t="s">
        <v>28</v>
      </c>
      <c r="D784">
        <v>7992</v>
      </c>
      <c r="E784">
        <v>8163</v>
      </c>
      <c r="F784" t="s">
        <v>50</v>
      </c>
      <c r="G784">
        <v>5</v>
      </c>
      <c r="H784" t="s">
        <v>30</v>
      </c>
      <c r="I784" t="s">
        <v>31</v>
      </c>
      <c r="J784">
        <v>180</v>
      </c>
      <c r="K784" t="s">
        <v>727</v>
      </c>
      <c r="L784">
        <v>180</v>
      </c>
      <c r="M784" t="s">
        <v>727</v>
      </c>
      <c r="N784" t="s">
        <v>728</v>
      </c>
      <c r="O784" t="s">
        <v>67</v>
      </c>
      <c r="P784" t="s">
        <v>540</v>
      </c>
      <c r="Q784" t="s">
        <v>36</v>
      </c>
      <c r="R784" t="s">
        <v>36</v>
      </c>
      <c r="S784" t="s">
        <v>37</v>
      </c>
      <c r="T784">
        <v>6363.08</v>
      </c>
      <c r="U784">
        <v>2899.04</v>
      </c>
      <c r="V784">
        <v>0</v>
      </c>
      <c r="W784">
        <v>0</v>
      </c>
      <c r="X784">
        <v>551.78</v>
      </c>
      <c r="Y784">
        <v>248.53</v>
      </c>
      <c r="Z784">
        <v>0</v>
      </c>
      <c r="AA784">
        <v>0</v>
      </c>
      <c r="AB784">
        <f t="shared" si="36"/>
        <v>530.25666666666666</v>
      </c>
      <c r="AC784">
        <f t="shared" si="37"/>
        <v>0</v>
      </c>
      <c r="AD784">
        <f t="shared" si="38"/>
        <v>1166.5646666666667</v>
      </c>
    </row>
    <row r="785" spans="1:30" x14ac:dyDescent="0.3">
      <c r="A785">
        <v>345441</v>
      </c>
      <c r="B785" t="s">
        <v>1441</v>
      </c>
      <c r="C785" t="s">
        <v>28</v>
      </c>
      <c r="D785">
        <v>7994</v>
      </c>
      <c r="E785">
        <v>8149</v>
      </c>
      <c r="F785" t="s">
        <v>1442</v>
      </c>
      <c r="G785">
        <v>2</v>
      </c>
      <c r="H785" t="s">
        <v>71</v>
      </c>
      <c r="I785" t="s">
        <v>96</v>
      </c>
      <c r="J785">
        <v>72437</v>
      </c>
      <c r="K785" t="s">
        <v>60</v>
      </c>
      <c r="L785">
        <v>72437</v>
      </c>
      <c r="M785" t="s">
        <v>60</v>
      </c>
      <c r="N785">
        <v>0</v>
      </c>
      <c r="O785" t="s">
        <v>34</v>
      </c>
      <c r="P785" t="s">
        <v>77</v>
      </c>
      <c r="Q785" t="s">
        <v>37</v>
      </c>
      <c r="R785" t="s">
        <v>36</v>
      </c>
      <c r="S785" t="s">
        <v>36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109.18</v>
      </c>
      <c r="AA785">
        <v>-131</v>
      </c>
      <c r="AB785">
        <f t="shared" si="36"/>
        <v>0</v>
      </c>
      <c r="AC785">
        <f t="shared" si="37"/>
        <v>0</v>
      </c>
      <c r="AD785">
        <f t="shared" si="38"/>
        <v>0</v>
      </c>
    </row>
    <row r="786" spans="1:30" x14ac:dyDescent="0.3">
      <c r="A786">
        <v>638527</v>
      </c>
      <c r="B786" t="s">
        <v>752</v>
      </c>
      <c r="C786" t="s">
        <v>28</v>
      </c>
      <c r="D786">
        <v>7003</v>
      </c>
      <c r="E786">
        <v>8148</v>
      </c>
      <c r="F786" t="s">
        <v>753</v>
      </c>
      <c r="G786">
        <v>4</v>
      </c>
      <c r="H786" t="s">
        <v>40</v>
      </c>
      <c r="I786" t="s">
        <v>31</v>
      </c>
      <c r="J786">
        <v>40461</v>
      </c>
      <c r="K786" t="s">
        <v>41</v>
      </c>
      <c r="L786">
        <v>40461</v>
      </c>
      <c r="M786" t="s">
        <v>41</v>
      </c>
      <c r="N786" t="s">
        <v>318</v>
      </c>
      <c r="O786" t="s">
        <v>43</v>
      </c>
      <c r="P786" t="s">
        <v>1443</v>
      </c>
      <c r="Q786" t="s">
        <v>36</v>
      </c>
      <c r="R786" t="s">
        <v>36</v>
      </c>
      <c r="S786" t="s">
        <v>36</v>
      </c>
      <c r="T786">
        <v>1171.78</v>
      </c>
      <c r="U786">
        <v>0</v>
      </c>
      <c r="V786">
        <v>0</v>
      </c>
      <c r="W786">
        <v>0</v>
      </c>
      <c r="X786">
        <v>74.319999999999993</v>
      </c>
      <c r="Y786">
        <v>0</v>
      </c>
      <c r="Z786">
        <v>0</v>
      </c>
      <c r="AA786">
        <v>0</v>
      </c>
      <c r="AB786">
        <f t="shared" si="36"/>
        <v>97.648333333333326</v>
      </c>
      <c r="AC786">
        <f t="shared" si="37"/>
        <v>0</v>
      </c>
      <c r="AD786">
        <f t="shared" si="38"/>
        <v>214.82633333333334</v>
      </c>
    </row>
    <row r="787" spans="1:30" x14ac:dyDescent="0.3">
      <c r="A787">
        <v>34981</v>
      </c>
      <c r="B787" t="s">
        <v>1444</v>
      </c>
      <c r="C787" t="s">
        <v>28</v>
      </c>
      <c r="D787">
        <v>7994</v>
      </c>
      <c r="E787">
        <v>8160</v>
      </c>
      <c r="F787" t="s">
        <v>154</v>
      </c>
      <c r="G787">
        <v>5</v>
      </c>
      <c r="H787" t="s">
        <v>30</v>
      </c>
      <c r="I787" t="s">
        <v>31</v>
      </c>
      <c r="J787">
        <v>40019</v>
      </c>
      <c r="K787" t="s">
        <v>200</v>
      </c>
      <c r="L787">
        <v>40018</v>
      </c>
      <c r="M787" t="s">
        <v>200</v>
      </c>
      <c r="N787" t="s">
        <v>201</v>
      </c>
      <c r="O787" t="s">
        <v>34</v>
      </c>
      <c r="P787" t="s">
        <v>62</v>
      </c>
      <c r="Q787" t="s">
        <v>36</v>
      </c>
      <c r="R787" t="s">
        <v>36</v>
      </c>
      <c r="S787" t="s">
        <v>37</v>
      </c>
      <c r="T787">
        <v>12407.55</v>
      </c>
      <c r="U787">
        <v>0</v>
      </c>
      <c r="V787">
        <v>0</v>
      </c>
      <c r="W787">
        <v>0</v>
      </c>
      <c r="X787">
        <v>396.55</v>
      </c>
      <c r="Y787">
        <v>0</v>
      </c>
      <c r="Z787">
        <v>0</v>
      </c>
      <c r="AA787">
        <v>0</v>
      </c>
      <c r="AB787">
        <f t="shared" si="36"/>
        <v>1033.9624999999999</v>
      </c>
      <c r="AC787">
        <f t="shared" si="37"/>
        <v>0</v>
      </c>
      <c r="AD787">
        <f t="shared" si="38"/>
        <v>2274.7174999999997</v>
      </c>
    </row>
    <row r="788" spans="1:30" x14ac:dyDescent="0.3">
      <c r="A788">
        <v>880186</v>
      </c>
      <c r="B788" t="s">
        <v>1445</v>
      </c>
      <c r="C788" t="s">
        <v>28</v>
      </c>
      <c r="D788">
        <v>7994</v>
      </c>
      <c r="E788">
        <v>8149</v>
      </c>
      <c r="F788" t="s">
        <v>1446</v>
      </c>
      <c r="G788">
        <v>5</v>
      </c>
      <c r="H788" t="s">
        <v>30</v>
      </c>
      <c r="I788" t="s">
        <v>96</v>
      </c>
      <c r="J788">
        <v>72437</v>
      </c>
      <c r="K788" t="s">
        <v>60</v>
      </c>
      <c r="L788">
        <v>72437</v>
      </c>
      <c r="M788" t="s">
        <v>60</v>
      </c>
      <c r="N788" t="s">
        <v>61</v>
      </c>
      <c r="O788" t="s">
        <v>34</v>
      </c>
      <c r="P788" t="s">
        <v>1057</v>
      </c>
      <c r="Q788" t="s">
        <v>36</v>
      </c>
      <c r="R788" t="s">
        <v>36</v>
      </c>
      <c r="S788" t="s">
        <v>36</v>
      </c>
      <c r="T788">
        <v>33259.199999999997</v>
      </c>
      <c r="U788">
        <v>33259.199999999997</v>
      </c>
      <c r="V788">
        <v>0</v>
      </c>
      <c r="W788">
        <v>15793.2</v>
      </c>
      <c r="X788">
        <v>3217.78</v>
      </c>
      <c r="Y788">
        <v>3217.78</v>
      </c>
      <c r="Z788">
        <v>0</v>
      </c>
      <c r="AA788">
        <v>505.6</v>
      </c>
      <c r="AB788">
        <f t="shared" si="36"/>
        <v>2771.6</v>
      </c>
      <c r="AC788">
        <f t="shared" si="37"/>
        <v>15793.2</v>
      </c>
      <c r="AD788">
        <f t="shared" si="38"/>
        <v>6097.52</v>
      </c>
    </row>
    <row r="789" spans="1:30" x14ac:dyDescent="0.3">
      <c r="A789">
        <v>538019</v>
      </c>
      <c r="B789" t="s">
        <v>1447</v>
      </c>
      <c r="C789" t="s">
        <v>28</v>
      </c>
      <c r="D789">
        <v>538</v>
      </c>
      <c r="E789">
        <v>8149</v>
      </c>
      <c r="F789" t="s">
        <v>686</v>
      </c>
      <c r="G789">
        <v>2</v>
      </c>
      <c r="H789" t="s">
        <v>71</v>
      </c>
      <c r="I789" t="s">
        <v>96</v>
      </c>
      <c r="J789">
        <v>72823</v>
      </c>
      <c r="K789" t="s">
        <v>687</v>
      </c>
      <c r="L789">
        <v>72823</v>
      </c>
      <c r="M789" t="s">
        <v>687</v>
      </c>
      <c r="N789">
        <v>0</v>
      </c>
      <c r="O789" t="s">
        <v>67</v>
      </c>
      <c r="P789" t="s">
        <v>996</v>
      </c>
      <c r="Q789" t="s">
        <v>36</v>
      </c>
      <c r="R789" t="s">
        <v>36</v>
      </c>
      <c r="S789" t="s">
        <v>36</v>
      </c>
      <c r="T789">
        <v>20114.939999999999</v>
      </c>
      <c r="U789">
        <v>0</v>
      </c>
      <c r="V789">
        <v>0</v>
      </c>
      <c r="W789">
        <v>0</v>
      </c>
      <c r="X789">
        <v>1366.28</v>
      </c>
      <c r="Y789">
        <v>0</v>
      </c>
      <c r="Z789">
        <v>0</v>
      </c>
      <c r="AA789">
        <v>0</v>
      </c>
      <c r="AB789">
        <f t="shared" si="36"/>
        <v>1676.2449999999999</v>
      </c>
      <c r="AC789">
        <f t="shared" si="37"/>
        <v>0</v>
      </c>
      <c r="AD789">
        <f t="shared" si="38"/>
        <v>3687.739</v>
      </c>
    </row>
    <row r="790" spans="1:30" x14ac:dyDescent="0.3">
      <c r="A790">
        <v>868744</v>
      </c>
      <c r="B790" t="s">
        <v>1448</v>
      </c>
      <c r="C790" t="s">
        <v>28</v>
      </c>
      <c r="D790">
        <v>7995</v>
      </c>
      <c r="E790">
        <v>8113</v>
      </c>
      <c r="F790" t="s">
        <v>64</v>
      </c>
      <c r="G790">
        <v>4</v>
      </c>
      <c r="H790" t="s">
        <v>40</v>
      </c>
      <c r="I790" t="s">
        <v>31</v>
      </c>
      <c r="J790">
        <v>40558</v>
      </c>
      <c r="K790" t="s">
        <v>65</v>
      </c>
      <c r="L790">
        <v>40558</v>
      </c>
      <c r="M790" t="s">
        <v>65</v>
      </c>
      <c r="N790" t="s">
        <v>66</v>
      </c>
      <c r="O790" t="s">
        <v>67</v>
      </c>
      <c r="P790" t="s">
        <v>499</v>
      </c>
      <c r="Q790" t="s">
        <v>36</v>
      </c>
      <c r="R790" t="s">
        <v>36</v>
      </c>
      <c r="S790" t="s">
        <v>36</v>
      </c>
      <c r="T790">
        <v>1445.64</v>
      </c>
      <c r="U790">
        <v>0</v>
      </c>
      <c r="V790">
        <v>0</v>
      </c>
      <c r="W790">
        <v>0</v>
      </c>
      <c r="X790">
        <v>237.72</v>
      </c>
      <c r="Y790">
        <v>0</v>
      </c>
      <c r="Z790">
        <v>0</v>
      </c>
      <c r="AA790">
        <v>0</v>
      </c>
      <c r="AB790">
        <f t="shared" si="36"/>
        <v>120.47000000000001</v>
      </c>
      <c r="AC790">
        <f t="shared" si="37"/>
        <v>0</v>
      </c>
      <c r="AD790">
        <f t="shared" si="38"/>
        <v>265.03400000000005</v>
      </c>
    </row>
    <row r="791" spans="1:30" x14ac:dyDescent="0.3">
      <c r="A791">
        <v>949815</v>
      </c>
      <c r="B791" t="s">
        <v>1449</v>
      </c>
      <c r="C791" t="s">
        <v>28</v>
      </c>
      <c r="D791">
        <v>7992</v>
      </c>
      <c r="E791">
        <v>8149</v>
      </c>
      <c r="F791" t="s">
        <v>95</v>
      </c>
      <c r="G791">
        <v>5</v>
      </c>
      <c r="H791" t="s">
        <v>30</v>
      </c>
      <c r="I791" t="s">
        <v>31</v>
      </c>
      <c r="J791">
        <v>639</v>
      </c>
      <c r="K791" t="s">
        <v>593</v>
      </c>
      <c r="L791">
        <v>639</v>
      </c>
      <c r="M791" t="s">
        <v>593</v>
      </c>
      <c r="N791" t="s">
        <v>594</v>
      </c>
      <c r="O791" t="s">
        <v>67</v>
      </c>
      <c r="P791" t="s">
        <v>407</v>
      </c>
      <c r="Q791" t="s">
        <v>37</v>
      </c>
      <c r="R791" t="s">
        <v>36</v>
      </c>
      <c r="S791" t="s">
        <v>37</v>
      </c>
      <c r="T791">
        <v>52991.1</v>
      </c>
      <c r="U791">
        <v>0</v>
      </c>
      <c r="V791">
        <v>0</v>
      </c>
      <c r="W791">
        <v>3585.56</v>
      </c>
      <c r="X791">
        <v>4133.78</v>
      </c>
      <c r="Y791">
        <v>0</v>
      </c>
      <c r="Z791">
        <v>0</v>
      </c>
      <c r="AA791">
        <v>239.65</v>
      </c>
      <c r="AB791">
        <f t="shared" si="36"/>
        <v>4415.9250000000002</v>
      </c>
      <c r="AC791">
        <f t="shared" si="37"/>
        <v>3585.56</v>
      </c>
      <c r="AD791">
        <f t="shared" si="38"/>
        <v>9715.0350000000017</v>
      </c>
    </row>
    <row r="792" spans="1:30" x14ac:dyDescent="0.3">
      <c r="A792">
        <v>40418</v>
      </c>
      <c r="B792" t="s">
        <v>1450</v>
      </c>
      <c r="C792" t="s">
        <v>28</v>
      </c>
      <c r="D792">
        <v>7992</v>
      </c>
      <c r="E792">
        <v>8147</v>
      </c>
      <c r="F792" t="s">
        <v>89</v>
      </c>
      <c r="G792">
        <v>5</v>
      </c>
      <c r="H792" t="s">
        <v>30</v>
      </c>
      <c r="I792" t="s">
        <v>31</v>
      </c>
      <c r="J792">
        <v>40552</v>
      </c>
      <c r="K792" t="s">
        <v>521</v>
      </c>
      <c r="L792">
        <v>40552</v>
      </c>
      <c r="M792" t="s">
        <v>521</v>
      </c>
      <c r="N792" t="s">
        <v>182</v>
      </c>
      <c r="O792" t="s">
        <v>67</v>
      </c>
      <c r="P792" t="s">
        <v>1150</v>
      </c>
      <c r="Q792" t="s">
        <v>36</v>
      </c>
      <c r="R792" t="s">
        <v>36</v>
      </c>
      <c r="S792" t="s">
        <v>37</v>
      </c>
      <c r="T792">
        <v>13030.63</v>
      </c>
      <c r="U792">
        <v>0</v>
      </c>
      <c r="V792">
        <v>0</v>
      </c>
      <c r="W792">
        <v>0</v>
      </c>
      <c r="X792">
        <v>656.03</v>
      </c>
      <c r="Y792">
        <v>0</v>
      </c>
      <c r="Z792">
        <v>0</v>
      </c>
      <c r="AA792">
        <v>0</v>
      </c>
      <c r="AB792">
        <f t="shared" si="36"/>
        <v>1085.8858333333333</v>
      </c>
      <c r="AC792">
        <f t="shared" si="37"/>
        <v>0</v>
      </c>
      <c r="AD792">
        <f t="shared" si="38"/>
        <v>2388.9488333333334</v>
      </c>
    </row>
    <row r="793" spans="1:30" x14ac:dyDescent="0.3">
      <c r="A793">
        <v>2319</v>
      </c>
      <c r="B793" t="s">
        <v>1451</v>
      </c>
      <c r="C793" t="s">
        <v>28</v>
      </c>
      <c r="D793">
        <v>7992</v>
      </c>
      <c r="E793">
        <v>8149</v>
      </c>
      <c r="F793" t="s">
        <v>1452</v>
      </c>
      <c r="G793">
        <v>3</v>
      </c>
      <c r="H793" t="s">
        <v>170</v>
      </c>
      <c r="I793" t="s">
        <v>96</v>
      </c>
      <c r="J793">
        <v>639</v>
      </c>
      <c r="K793" t="s">
        <v>593</v>
      </c>
      <c r="L793">
        <v>639</v>
      </c>
      <c r="M793" t="s">
        <v>593</v>
      </c>
      <c r="N793" t="s">
        <v>594</v>
      </c>
      <c r="O793" t="s">
        <v>67</v>
      </c>
      <c r="P793" t="s">
        <v>77</v>
      </c>
      <c r="Q793" t="s">
        <v>37</v>
      </c>
      <c r="R793" t="s">
        <v>36</v>
      </c>
      <c r="S793" t="s">
        <v>36</v>
      </c>
      <c r="T793">
        <v>4126.68</v>
      </c>
      <c r="U793">
        <v>0</v>
      </c>
      <c r="V793">
        <v>0</v>
      </c>
      <c r="W793">
        <v>0</v>
      </c>
      <c r="X793">
        <v>123.5</v>
      </c>
      <c r="Y793">
        <v>0</v>
      </c>
      <c r="Z793">
        <v>0</v>
      </c>
      <c r="AA793">
        <v>0</v>
      </c>
      <c r="AB793">
        <f t="shared" si="36"/>
        <v>343.89000000000004</v>
      </c>
      <c r="AC793">
        <f t="shared" si="37"/>
        <v>0</v>
      </c>
      <c r="AD793">
        <f t="shared" si="38"/>
        <v>756.55800000000011</v>
      </c>
    </row>
    <row r="794" spans="1:30" x14ac:dyDescent="0.3">
      <c r="A794">
        <v>535398</v>
      </c>
      <c r="B794" t="s">
        <v>1267</v>
      </c>
      <c r="C794" t="s">
        <v>28</v>
      </c>
      <c r="D794">
        <v>7992</v>
      </c>
      <c r="E794">
        <v>8149</v>
      </c>
      <c r="F794" t="s">
        <v>227</v>
      </c>
      <c r="G794">
        <v>5</v>
      </c>
      <c r="H794" t="s">
        <v>30</v>
      </c>
      <c r="I794" t="s">
        <v>31</v>
      </c>
      <c r="J794">
        <v>180</v>
      </c>
      <c r="K794" t="s">
        <v>727</v>
      </c>
      <c r="L794">
        <v>180</v>
      </c>
      <c r="M794" t="s">
        <v>727</v>
      </c>
      <c r="N794" t="s">
        <v>728</v>
      </c>
      <c r="O794" t="s">
        <v>67</v>
      </c>
      <c r="P794" t="s">
        <v>441</v>
      </c>
      <c r="Q794" t="s">
        <v>36</v>
      </c>
      <c r="R794" t="s">
        <v>36</v>
      </c>
      <c r="S794" t="s">
        <v>37</v>
      </c>
      <c r="T794">
        <v>0</v>
      </c>
      <c r="U794">
        <v>0</v>
      </c>
      <c r="V794">
        <v>0</v>
      </c>
      <c r="W794">
        <v>0</v>
      </c>
      <c r="X794">
        <v>549.80999999999995</v>
      </c>
      <c r="Y794">
        <v>549.80999999999995</v>
      </c>
      <c r="Z794">
        <v>0</v>
      </c>
      <c r="AA794">
        <v>0</v>
      </c>
      <c r="AB794">
        <f t="shared" si="36"/>
        <v>0</v>
      </c>
      <c r="AC794">
        <f t="shared" si="37"/>
        <v>0</v>
      </c>
      <c r="AD794">
        <f t="shared" si="38"/>
        <v>0</v>
      </c>
    </row>
    <row r="795" spans="1:30" x14ac:dyDescent="0.3">
      <c r="A795">
        <v>926590</v>
      </c>
      <c r="B795" t="s">
        <v>1453</v>
      </c>
      <c r="C795" t="s">
        <v>28</v>
      </c>
      <c r="D795">
        <v>7992</v>
      </c>
      <c r="E795">
        <v>8165</v>
      </c>
      <c r="F795" t="s">
        <v>29</v>
      </c>
      <c r="G795">
        <v>5</v>
      </c>
      <c r="H795" t="s">
        <v>30</v>
      </c>
      <c r="I795" t="s">
        <v>31</v>
      </c>
      <c r="J795">
        <v>1645</v>
      </c>
      <c r="K795" t="s">
        <v>254</v>
      </c>
      <c r="L795">
        <v>1645</v>
      </c>
      <c r="M795" t="s">
        <v>254</v>
      </c>
      <c r="N795" t="s">
        <v>255</v>
      </c>
      <c r="O795" t="s">
        <v>67</v>
      </c>
      <c r="P795" t="s">
        <v>311</v>
      </c>
      <c r="Q795" t="s">
        <v>36</v>
      </c>
      <c r="R795" t="s">
        <v>36</v>
      </c>
      <c r="S795" t="s">
        <v>37</v>
      </c>
      <c r="T795">
        <v>3714.12</v>
      </c>
      <c r="U795">
        <v>0</v>
      </c>
      <c r="V795">
        <v>0</v>
      </c>
      <c r="W795">
        <v>0</v>
      </c>
      <c r="X795">
        <v>821.45</v>
      </c>
      <c r="Y795">
        <v>0</v>
      </c>
      <c r="Z795">
        <v>0</v>
      </c>
      <c r="AA795">
        <v>0</v>
      </c>
      <c r="AB795">
        <f t="shared" si="36"/>
        <v>309.51</v>
      </c>
      <c r="AC795">
        <f t="shared" si="37"/>
        <v>0</v>
      </c>
      <c r="AD795">
        <f t="shared" si="38"/>
        <v>680.92200000000003</v>
      </c>
    </row>
    <row r="796" spans="1:30" x14ac:dyDescent="0.3">
      <c r="A796">
        <v>93524</v>
      </c>
      <c r="B796" t="s">
        <v>1326</v>
      </c>
      <c r="C796" t="s">
        <v>28</v>
      </c>
      <c r="D796">
        <v>7001</v>
      </c>
      <c r="E796">
        <v>8149</v>
      </c>
      <c r="F796" t="s">
        <v>301</v>
      </c>
      <c r="G796">
        <v>4</v>
      </c>
      <c r="H796" t="s">
        <v>40</v>
      </c>
      <c r="I796" t="s">
        <v>96</v>
      </c>
      <c r="J796">
        <v>40083</v>
      </c>
      <c r="K796" t="s">
        <v>302</v>
      </c>
      <c r="L796">
        <v>40083</v>
      </c>
      <c r="M796" t="s">
        <v>302</v>
      </c>
      <c r="N796" t="s">
        <v>1327</v>
      </c>
      <c r="O796" t="s">
        <v>34</v>
      </c>
      <c r="P796" t="s">
        <v>1439</v>
      </c>
      <c r="Q796" t="s">
        <v>36</v>
      </c>
      <c r="R796" t="s">
        <v>36</v>
      </c>
      <c r="S796" t="s">
        <v>36</v>
      </c>
      <c r="T796">
        <v>10264.33</v>
      </c>
      <c r="U796">
        <v>0</v>
      </c>
      <c r="V796">
        <v>0</v>
      </c>
      <c r="W796">
        <v>0</v>
      </c>
      <c r="X796">
        <v>675.29</v>
      </c>
      <c r="Y796">
        <v>0</v>
      </c>
      <c r="Z796">
        <v>0</v>
      </c>
      <c r="AA796">
        <v>0</v>
      </c>
      <c r="AB796">
        <f t="shared" si="36"/>
        <v>855.36083333333329</v>
      </c>
      <c r="AC796">
        <f t="shared" si="37"/>
        <v>0</v>
      </c>
      <c r="AD796">
        <f t="shared" si="38"/>
        <v>1881.7938333333334</v>
      </c>
    </row>
    <row r="797" spans="1:30" x14ac:dyDescent="0.3">
      <c r="A797">
        <v>718788</v>
      </c>
      <c r="B797" t="s">
        <v>1454</v>
      </c>
      <c r="C797" t="s">
        <v>28</v>
      </c>
      <c r="D797">
        <v>7001</v>
      </c>
      <c r="E797">
        <v>8144</v>
      </c>
      <c r="F797" t="s">
        <v>117</v>
      </c>
      <c r="G797">
        <v>5</v>
      </c>
      <c r="H797" t="s">
        <v>30</v>
      </c>
      <c r="I797" t="s">
        <v>31</v>
      </c>
      <c r="J797">
        <v>16</v>
      </c>
      <c r="K797" t="s">
        <v>314</v>
      </c>
      <c r="L797">
        <v>16</v>
      </c>
      <c r="M797" t="s">
        <v>314</v>
      </c>
      <c r="N797" t="s">
        <v>1455</v>
      </c>
      <c r="O797" t="s">
        <v>67</v>
      </c>
      <c r="P797" t="s">
        <v>487</v>
      </c>
      <c r="Q797" t="s">
        <v>36</v>
      </c>
      <c r="R797" t="s">
        <v>36</v>
      </c>
      <c r="S797" t="s">
        <v>37</v>
      </c>
      <c r="T797">
        <v>6413.3</v>
      </c>
      <c r="U797">
        <v>0</v>
      </c>
      <c r="V797">
        <v>0</v>
      </c>
      <c r="W797">
        <v>0</v>
      </c>
      <c r="X797">
        <v>500.92</v>
      </c>
      <c r="Y797">
        <v>0</v>
      </c>
      <c r="Z797">
        <v>0</v>
      </c>
      <c r="AA797">
        <v>0</v>
      </c>
      <c r="AB797">
        <f t="shared" si="36"/>
        <v>534.44166666666672</v>
      </c>
      <c r="AC797">
        <f t="shared" si="37"/>
        <v>0</v>
      </c>
      <c r="AD797">
        <f t="shared" si="38"/>
        <v>1175.771666666667</v>
      </c>
    </row>
    <row r="798" spans="1:30" x14ac:dyDescent="0.3">
      <c r="A798">
        <v>903688</v>
      </c>
      <c r="B798" t="s">
        <v>1029</v>
      </c>
      <c r="C798" t="s">
        <v>28</v>
      </c>
      <c r="D798">
        <v>7994</v>
      </c>
      <c r="E798">
        <v>8145</v>
      </c>
      <c r="F798" t="s">
        <v>162</v>
      </c>
      <c r="G798">
        <v>5</v>
      </c>
      <c r="H798" t="s">
        <v>30</v>
      </c>
      <c r="I798" t="s">
        <v>31</v>
      </c>
      <c r="J798">
        <v>884</v>
      </c>
      <c r="K798" t="s">
        <v>484</v>
      </c>
      <c r="L798">
        <v>884</v>
      </c>
      <c r="M798" t="s">
        <v>484</v>
      </c>
      <c r="N798" t="s">
        <v>485</v>
      </c>
      <c r="O798" t="s">
        <v>34</v>
      </c>
      <c r="P798" t="s">
        <v>396</v>
      </c>
      <c r="Q798" t="s">
        <v>36</v>
      </c>
      <c r="R798" t="s">
        <v>36</v>
      </c>
      <c r="S798" t="s">
        <v>37</v>
      </c>
      <c r="T798">
        <v>0</v>
      </c>
      <c r="U798">
        <v>0</v>
      </c>
      <c r="V798">
        <v>8421.94</v>
      </c>
      <c r="W798">
        <v>0</v>
      </c>
      <c r="X798">
        <v>0</v>
      </c>
      <c r="Y798">
        <v>0</v>
      </c>
      <c r="Z798">
        <v>884.11</v>
      </c>
      <c r="AA798">
        <v>0</v>
      </c>
      <c r="AB798">
        <f t="shared" si="36"/>
        <v>0</v>
      </c>
      <c r="AC798">
        <f t="shared" si="37"/>
        <v>8421.94</v>
      </c>
      <c r="AD798">
        <f t="shared" si="38"/>
        <v>0</v>
      </c>
    </row>
    <row r="799" spans="1:30" x14ac:dyDescent="0.3">
      <c r="A799">
        <v>897582</v>
      </c>
      <c r="B799" t="s">
        <v>1456</v>
      </c>
      <c r="C799" t="s">
        <v>28</v>
      </c>
      <c r="D799">
        <v>7992</v>
      </c>
      <c r="E799">
        <v>8145</v>
      </c>
      <c r="F799" t="s">
        <v>162</v>
      </c>
      <c r="G799">
        <v>5</v>
      </c>
      <c r="H799" t="s">
        <v>30</v>
      </c>
      <c r="I799" t="s">
        <v>31</v>
      </c>
      <c r="J799">
        <v>2336</v>
      </c>
      <c r="K799" t="s">
        <v>337</v>
      </c>
      <c r="L799">
        <v>2336</v>
      </c>
      <c r="M799" t="s">
        <v>337</v>
      </c>
      <c r="N799" t="s">
        <v>338</v>
      </c>
      <c r="O799" t="s">
        <v>67</v>
      </c>
      <c r="P799" t="s">
        <v>408</v>
      </c>
      <c r="Q799" t="s">
        <v>36</v>
      </c>
      <c r="R799" t="s">
        <v>36</v>
      </c>
      <c r="S799" t="s">
        <v>37</v>
      </c>
      <c r="T799">
        <v>2982.82</v>
      </c>
      <c r="U799">
        <v>2982.82</v>
      </c>
      <c r="V799">
        <v>0</v>
      </c>
      <c r="W799">
        <v>0</v>
      </c>
      <c r="X799">
        <v>331.09</v>
      </c>
      <c r="Y799">
        <v>331.09</v>
      </c>
      <c r="Z799">
        <v>0</v>
      </c>
      <c r="AA799">
        <v>0</v>
      </c>
      <c r="AB799">
        <f t="shared" si="36"/>
        <v>248.56833333333336</v>
      </c>
      <c r="AC799">
        <f t="shared" si="37"/>
        <v>0</v>
      </c>
      <c r="AD799">
        <f t="shared" si="38"/>
        <v>546.85033333333342</v>
      </c>
    </row>
    <row r="800" spans="1:30" x14ac:dyDescent="0.3">
      <c r="A800">
        <v>300158</v>
      </c>
      <c r="B800" t="s">
        <v>1457</v>
      </c>
      <c r="C800" t="s">
        <v>28</v>
      </c>
      <c r="D800">
        <v>7992</v>
      </c>
      <c r="E800">
        <v>8163</v>
      </c>
      <c r="F800" t="s">
        <v>50</v>
      </c>
      <c r="G800">
        <v>5</v>
      </c>
      <c r="H800" t="s">
        <v>30</v>
      </c>
      <c r="I800" t="s">
        <v>31</v>
      </c>
      <c r="J800">
        <v>1468</v>
      </c>
      <c r="K800" t="s">
        <v>281</v>
      </c>
      <c r="L800">
        <v>1468</v>
      </c>
      <c r="M800" t="s">
        <v>281</v>
      </c>
      <c r="N800" t="s">
        <v>282</v>
      </c>
      <c r="O800" t="s">
        <v>67</v>
      </c>
      <c r="P800" t="s">
        <v>827</v>
      </c>
      <c r="Q800" t="s">
        <v>36</v>
      </c>
      <c r="R800" t="s">
        <v>36</v>
      </c>
      <c r="S800" t="s">
        <v>37</v>
      </c>
      <c r="T800">
        <v>8236.58</v>
      </c>
      <c r="U800">
        <v>0</v>
      </c>
      <c r="V800">
        <v>0</v>
      </c>
      <c r="W800">
        <v>0</v>
      </c>
      <c r="X800">
        <v>292</v>
      </c>
      <c r="Y800">
        <v>0</v>
      </c>
      <c r="Z800">
        <v>0</v>
      </c>
      <c r="AA800">
        <v>0</v>
      </c>
      <c r="AB800">
        <f t="shared" si="36"/>
        <v>686.38166666666666</v>
      </c>
      <c r="AC800">
        <f t="shared" si="37"/>
        <v>0</v>
      </c>
      <c r="AD800">
        <f t="shared" si="38"/>
        <v>1510.0396666666668</v>
      </c>
    </row>
    <row r="801" spans="1:30" x14ac:dyDescent="0.3">
      <c r="A801">
        <v>752384</v>
      </c>
      <c r="B801" t="s">
        <v>1458</v>
      </c>
      <c r="C801" t="s">
        <v>28</v>
      </c>
      <c r="D801">
        <v>761</v>
      </c>
      <c r="E801">
        <v>8149</v>
      </c>
      <c r="F801" t="s">
        <v>227</v>
      </c>
      <c r="G801">
        <v>5</v>
      </c>
      <c r="H801" t="s">
        <v>30</v>
      </c>
      <c r="I801" t="s">
        <v>31</v>
      </c>
      <c r="J801">
        <v>2579</v>
      </c>
      <c r="K801" t="s">
        <v>85</v>
      </c>
      <c r="L801">
        <v>2579</v>
      </c>
      <c r="M801" t="s">
        <v>85</v>
      </c>
      <c r="N801" t="s">
        <v>86</v>
      </c>
      <c r="O801" t="s">
        <v>34</v>
      </c>
      <c r="P801" t="s">
        <v>487</v>
      </c>
      <c r="Q801" t="s">
        <v>36</v>
      </c>
      <c r="R801" t="s">
        <v>36</v>
      </c>
      <c r="S801" t="s">
        <v>37</v>
      </c>
      <c r="T801">
        <v>12857.24</v>
      </c>
      <c r="U801">
        <v>0</v>
      </c>
      <c r="V801">
        <v>0</v>
      </c>
      <c r="W801">
        <v>0</v>
      </c>
      <c r="X801">
        <v>1002.94</v>
      </c>
      <c r="Y801">
        <v>0</v>
      </c>
      <c r="Z801">
        <v>0</v>
      </c>
      <c r="AA801">
        <v>0</v>
      </c>
      <c r="AB801">
        <f t="shared" si="36"/>
        <v>1071.4366666666667</v>
      </c>
      <c r="AC801">
        <f t="shared" si="37"/>
        <v>0</v>
      </c>
      <c r="AD801">
        <f t="shared" si="38"/>
        <v>2357.1606666666671</v>
      </c>
    </row>
    <row r="802" spans="1:30" x14ac:dyDescent="0.3">
      <c r="A802">
        <v>806188</v>
      </c>
      <c r="B802" t="s">
        <v>1459</v>
      </c>
      <c r="C802" t="s">
        <v>28</v>
      </c>
      <c r="D802">
        <v>7001</v>
      </c>
      <c r="E802">
        <v>8149</v>
      </c>
      <c r="F802" t="s">
        <v>1460</v>
      </c>
      <c r="G802">
        <v>4</v>
      </c>
      <c r="H802" t="s">
        <v>40</v>
      </c>
      <c r="I802" t="s">
        <v>31</v>
      </c>
      <c r="J802">
        <v>2076</v>
      </c>
      <c r="K802" t="s">
        <v>816</v>
      </c>
      <c r="L802">
        <v>2076</v>
      </c>
      <c r="M802" t="s">
        <v>816</v>
      </c>
      <c r="N802" t="s">
        <v>1461</v>
      </c>
      <c r="O802" t="s">
        <v>67</v>
      </c>
      <c r="P802" t="s">
        <v>1462</v>
      </c>
      <c r="Q802" t="s">
        <v>36</v>
      </c>
      <c r="R802" t="s">
        <v>36</v>
      </c>
      <c r="S802" t="s">
        <v>36</v>
      </c>
      <c r="T802">
        <v>15041.32</v>
      </c>
      <c r="U802">
        <v>0</v>
      </c>
      <c r="V802">
        <v>0</v>
      </c>
      <c r="W802">
        <v>0</v>
      </c>
      <c r="X802">
        <v>1045.78</v>
      </c>
      <c r="Y802">
        <v>0</v>
      </c>
      <c r="Z802">
        <v>0</v>
      </c>
      <c r="AA802">
        <v>0</v>
      </c>
      <c r="AB802">
        <f t="shared" si="36"/>
        <v>1253.4433333333334</v>
      </c>
      <c r="AC802">
        <f t="shared" si="37"/>
        <v>0</v>
      </c>
      <c r="AD802">
        <f t="shared" si="38"/>
        <v>2757.5753333333337</v>
      </c>
    </row>
    <row r="803" spans="1:30" x14ac:dyDescent="0.3">
      <c r="A803">
        <v>880259</v>
      </c>
      <c r="B803" t="s">
        <v>1463</v>
      </c>
      <c r="C803" t="s">
        <v>28</v>
      </c>
      <c r="D803">
        <v>7001</v>
      </c>
      <c r="E803">
        <v>8149</v>
      </c>
      <c r="F803" t="s">
        <v>1464</v>
      </c>
      <c r="G803">
        <v>3</v>
      </c>
      <c r="H803" t="s">
        <v>170</v>
      </c>
      <c r="I803" t="s">
        <v>96</v>
      </c>
      <c r="J803">
        <v>72614</v>
      </c>
      <c r="K803" t="s">
        <v>1465</v>
      </c>
      <c r="L803">
        <v>72614</v>
      </c>
      <c r="M803" t="s">
        <v>1465</v>
      </c>
      <c r="N803" t="s">
        <v>1466</v>
      </c>
      <c r="O803" t="s">
        <v>67</v>
      </c>
      <c r="P803" t="s">
        <v>121</v>
      </c>
      <c r="Q803" t="s">
        <v>37</v>
      </c>
      <c r="R803" t="s">
        <v>36</v>
      </c>
      <c r="S803" t="s">
        <v>36</v>
      </c>
      <c r="T803">
        <v>6679.8</v>
      </c>
      <c r="U803">
        <v>0</v>
      </c>
      <c r="V803">
        <v>0</v>
      </c>
      <c r="W803">
        <v>0</v>
      </c>
      <c r="X803">
        <v>-11.36</v>
      </c>
      <c r="Y803">
        <v>0</v>
      </c>
      <c r="Z803">
        <v>0</v>
      </c>
      <c r="AA803">
        <v>0</v>
      </c>
      <c r="AB803">
        <f t="shared" si="36"/>
        <v>556.65</v>
      </c>
      <c r="AC803">
        <f t="shared" si="37"/>
        <v>0</v>
      </c>
      <c r="AD803">
        <f t="shared" si="38"/>
        <v>1224.6300000000001</v>
      </c>
    </row>
    <row r="804" spans="1:30" x14ac:dyDescent="0.3">
      <c r="A804">
        <v>769981</v>
      </c>
      <c r="B804" t="s">
        <v>1217</v>
      </c>
      <c r="C804" t="s">
        <v>28</v>
      </c>
      <c r="D804">
        <v>7994</v>
      </c>
      <c r="E804">
        <v>8144</v>
      </c>
      <c r="F804" t="s">
        <v>117</v>
      </c>
      <c r="G804">
        <v>5</v>
      </c>
      <c r="H804" t="s">
        <v>30</v>
      </c>
      <c r="I804" t="s">
        <v>31</v>
      </c>
      <c r="J804">
        <v>72859</v>
      </c>
      <c r="K804" t="s">
        <v>274</v>
      </c>
      <c r="L804">
        <v>72859</v>
      </c>
      <c r="M804" t="s">
        <v>274</v>
      </c>
      <c r="N804" t="s">
        <v>275</v>
      </c>
      <c r="O804" t="s">
        <v>34</v>
      </c>
      <c r="P804" t="s">
        <v>353</v>
      </c>
      <c r="Q804" t="s">
        <v>36</v>
      </c>
      <c r="R804" t="s">
        <v>36</v>
      </c>
      <c r="S804" t="s">
        <v>37</v>
      </c>
      <c r="T804">
        <v>0</v>
      </c>
      <c r="U804">
        <v>0</v>
      </c>
      <c r="V804">
        <v>0</v>
      </c>
      <c r="W804">
        <v>0</v>
      </c>
      <c r="X804">
        <v>79.11</v>
      </c>
      <c r="Y804">
        <v>79.11</v>
      </c>
      <c r="Z804">
        <v>0</v>
      </c>
      <c r="AA804">
        <v>0</v>
      </c>
      <c r="AB804">
        <f t="shared" si="36"/>
        <v>0</v>
      </c>
      <c r="AC804">
        <f t="shared" si="37"/>
        <v>0</v>
      </c>
      <c r="AD804">
        <f t="shared" si="38"/>
        <v>0</v>
      </c>
    </row>
    <row r="805" spans="1:30" x14ac:dyDescent="0.3">
      <c r="A805">
        <v>970435</v>
      </c>
      <c r="B805" t="s">
        <v>1467</v>
      </c>
      <c r="C805" t="s">
        <v>28</v>
      </c>
      <c r="D805">
        <v>7992</v>
      </c>
      <c r="E805">
        <v>8155</v>
      </c>
      <c r="F805" t="s">
        <v>253</v>
      </c>
      <c r="G805">
        <v>5</v>
      </c>
      <c r="H805" t="s">
        <v>30</v>
      </c>
      <c r="I805" t="s">
        <v>31</v>
      </c>
      <c r="J805">
        <v>2608</v>
      </c>
      <c r="K805" t="s">
        <v>1468</v>
      </c>
      <c r="L805">
        <v>2608</v>
      </c>
      <c r="M805" t="s">
        <v>1468</v>
      </c>
      <c r="N805" t="s">
        <v>1469</v>
      </c>
      <c r="O805" t="s">
        <v>67</v>
      </c>
      <c r="P805" t="s">
        <v>35</v>
      </c>
      <c r="Q805" t="s">
        <v>36</v>
      </c>
      <c r="R805" t="s">
        <v>36</v>
      </c>
      <c r="S805" t="s">
        <v>37</v>
      </c>
      <c r="T805">
        <v>11929.54</v>
      </c>
      <c r="U805">
        <v>6628.88</v>
      </c>
      <c r="V805">
        <v>0</v>
      </c>
      <c r="W805">
        <v>0</v>
      </c>
      <c r="X805">
        <v>582.70000000000005</v>
      </c>
      <c r="Y805">
        <v>114.39</v>
      </c>
      <c r="Z805">
        <v>0</v>
      </c>
      <c r="AA805">
        <v>0</v>
      </c>
      <c r="AB805">
        <f t="shared" si="36"/>
        <v>994.12833333333344</v>
      </c>
      <c r="AC805">
        <f t="shared" si="37"/>
        <v>0</v>
      </c>
      <c r="AD805">
        <f t="shared" si="38"/>
        <v>2187.0823333333337</v>
      </c>
    </row>
    <row r="806" spans="1:30" x14ac:dyDescent="0.3">
      <c r="A806">
        <v>548709</v>
      </c>
      <c r="B806" t="s">
        <v>1470</v>
      </c>
      <c r="C806" t="s">
        <v>28</v>
      </c>
      <c r="D806">
        <v>7992</v>
      </c>
      <c r="E806">
        <v>8145</v>
      </c>
      <c r="F806" t="s">
        <v>162</v>
      </c>
      <c r="G806">
        <v>5</v>
      </c>
      <c r="H806" t="s">
        <v>30</v>
      </c>
      <c r="I806" t="s">
        <v>31</v>
      </c>
      <c r="J806">
        <v>901</v>
      </c>
      <c r="K806" t="s">
        <v>523</v>
      </c>
      <c r="L806">
        <v>901</v>
      </c>
      <c r="M806" t="s">
        <v>523</v>
      </c>
      <c r="N806" t="s">
        <v>524</v>
      </c>
      <c r="O806" t="s">
        <v>67</v>
      </c>
      <c r="P806" t="s">
        <v>1471</v>
      </c>
      <c r="Q806" t="s">
        <v>36</v>
      </c>
      <c r="R806" t="s">
        <v>36</v>
      </c>
      <c r="S806" t="s">
        <v>37</v>
      </c>
      <c r="T806">
        <v>277867.90999999997</v>
      </c>
      <c r="U806">
        <v>88005.71</v>
      </c>
      <c r="V806">
        <v>0</v>
      </c>
      <c r="W806">
        <v>0</v>
      </c>
      <c r="X806">
        <v>29265.69</v>
      </c>
      <c r="Y806">
        <v>8779.24</v>
      </c>
      <c r="Z806">
        <v>0</v>
      </c>
      <c r="AA806">
        <v>0</v>
      </c>
      <c r="AB806">
        <f t="shared" si="36"/>
        <v>23155.659166666665</v>
      </c>
      <c r="AC806">
        <f t="shared" si="37"/>
        <v>0</v>
      </c>
      <c r="AD806">
        <f t="shared" si="38"/>
        <v>50942.450166666669</v>
      </c>
    </row>
    <row r="807" spans="1:30" x14ac:dyDescent="0.3">
      <c r="A807">
        <v>424039</v>
      </c>
      <c r="B807" t="s">
        <v>1472</v>
      </c>
      <c r="C807" t="s">
        <v>28</v>
      </c>
      <c r="D807">
        <v>7003</v>
      </c>
      <c r="E807">
        <v>8148</v>
      </c>
      <c r="F807" t="s">
        <v>1473</v>
      </c>
      <c r="G807">
        <v>3</v>
      </c>
      <c r="H807" t="s">
        <v>170</v>
      </c>
      <c r="I807" t="s">
        <v>31</v>
      </c>
      <c r="J807">
        <v>40461</v>
      </c>
      <c r="K807" t="s">
        <v>41</v>
      </c>
      <c r="L807">
        <v>40461</v>
      </c>
      <c r="M807" t="s">
        <v>41</v>
      </c>
      <c r="N807" t="s">
        <v>1474</v>
      </c>
      <c r="O807" t="s">
        <v>43</v>
      </c>
      <c r="P807" t="s">
        <v>44</v>
      </c>
      <c r="Q807" t="s">
        <v>36</v>
      </c>
      <c r="R807" t="s">
        <v>36</v>
      </c>
      <c r="S807" t="s">
        <v>36</v>
      </c>
      <c r="T807">
        <v>74825.73</v>
      </c>
      <c r="U807">
        <v>15691.35</v>
      </c>
      <c r="V807">
        <v>0</v>
      </c>
      <c r="W807">
        <v>0</v>
      </c>
      <c r="X807">
        <v>3517.46</v>
      </c>
      <c r="Y807">
        <v>1083.3599999999999</v>
      </c>
      <c r="Z807">
        <v>0</v>
      </c>
      <c r="AA807">
        <v>0</v>
      </c>
      <c r="AB807">
        <f t="shared" si="36"/>
        <v>6235.4775</v>
      </c>
      <c r="AC807">
        <f t="shared" si="37"/>
        <v>0</v>
      </c>
      <c r="AD807">
        <f t="shared" si="38"/>
        <v>13718.050500000001</v>
      </c>
    </row>
    <row r="808" spans="1:30" x14ac:dyDescent="0.3">
      <c r="A808">
        <v>903125</v>
      </c>
      <c r="B808" t="s">
        <v>1475</v>
      </c>
      <c r="C808" t="s">
        <v>28</v>
      </c>
      <c r="D808">
        <v>7595</v>
      </c>
      <c r="E808">
        <v>8170</v>
      </c>
      <c r="F808" t="s">
        <v>232</v>
      </c>
      <c r="G808">
        <v>5</v>
      </c>
      <c r="H808" t="s">
        <v>30</v>
      </c>
      <c r="I808" t="s">
        <v>31</v>
      </c>
      <c r="J808">
        <v>72506</v>
      </c>
      <c r="K808" t="s">
        <v>174</v>
      </c>
      <c r="L808">
        <v>72480</v>
      </c>
      <c r="M808" t="s">
        <v>175</v>
      </c>
      <c r="N808" t="s">
        <v>176</v>
      </c>
      <c r="O808" t="s">
        <v>34</v>
      </c>
      <c r="P808" t="s">
        <v>896</v>
      </c>
      <c r="Q808" t="s">
        <v>36</v>
      </c>
      <c r="R808" t="s">
        <v>36</v>
      </c>
      <c r="S808" t="s">
        <v>37</v>
      </c>
      <c r="T808">
        <v>50878.44</v>
      </c>
      <c r="U808">
        <v>21042.21</v>
      </c>
      <c r="V808">
        <v>4180.83</v>
      </c>
      <c r="W808">
        <v>4180.83</v>
      </c>
      <c r="X808">
        <v>4161.12</v>
      </c>
      <c r="Y808">
        <v>1549.62</v>
      </c>
      <c r="Z808">
        <v>346.59</v>
      </c>
      <c r="AA808">
        <v>289.48</v>
      </c>
      <c r="AB808">
        <f t="shared" si="36"/>
        <v>4239.87</v>
      </c>
      <c r="AC808">
        <f t="shared" si="37"/>
        <v>8361.66</v>
      </c>
      <c r="AD808">
        <f t="shared" si="38"/>
        <v>9327.7139999999999</v>
      </c>
    </row>
    <row r="809" spans="1:30" x14ac:dyDescent="0.3">
      <c r="A809">
        <v>934714</v>
      </c>
      <c r="B809" t="s">
        <v>1476</v>
      </c>
      <c r="C809" t="s">
        <v>28</v>
      </c>
      <c r="D809">
        <v>7994</v>
      </c>
      <c r="E809">
        <v>8163</v>
      </c>
      <c r="F809" t="s">
        <v>50</v>
      </c>
      <c r="G809">
        <v>5</v>
      </c>
      <c r="H809" t="s">
        <v>30</v>
      </c>
      <c r="I809" t="s">
        <v>31</v>
      </c>
      <c r="J809">
        <v>319</v>
      </c>
      <c r="K809" t="s">
        <v>60</v>
      </c>
      <c r="L809">
        <v>319</v>
      </c>
      <c r="M809" t="s">
        <v>60</v>
      </c>
      <c r="N809" t="s">
        <v>61</v>
      </c>
      <c r="O809" t="s">
        <v>34</v>
      </c>
      <c r="P809" t="s">
        <v>407</v>
      </c>
      <c r="Q809" t="s">
        <v>37</v>
      </c>
      <c r="R809" t="s">
        <v>36</v>
      </c>
      <c r="S809" t="s">
        <v>37</v>
      </c>
      <c r="T809">
        <v>6732.28</v>
      </c>
      <c r="U809">
        <v>0</v>
      </c>
      <c r="V809">
        <v>0</v>
      </c>
      <c r="W809">
        <v>3585.56</v>
      </c>
      <c r="X809">
        <v>525.45000000000005</v>
      </c>
      <c r="Y809">
        <v>0</v>
      </c>
      <c r="Z809">
        <v>0</v>
      </c>
      <c r="AA809">
        <v>239.65</v>
      </c>
      <c r="AB809">
        <f t="shared" si="36"/>
        <v>561.02333333333331</v>
      </c>
      <c r="AC809">
        <f t="shared" si="37"/>
        <v>3585.56</v>
      </c>
      <c r="AD809">
        <f t="shared" si="38"/>
        <v>1234.2513333333334</v>
      </c>
    </row>
    <row r="810" spans="1:30" x14ac:dyDescent="0.3">
      <c r="A810">
        <v>268209</v>
      </c>
      <c r="B810" t="s">
        <v>1477</v>
      </c>
      <c r="C810" t="s">
        <v>28</v>
      </c>
      <c r="D810">
        <v>7003</v>
      </c>
      <c r="E810">
        <v>8148</v>
      </c>
      <c r="F810" t="s">
        <v>55</v>
      </c>
      <c r="G810">
        <v>4</v>
      </c>
      <c r="H810" t="s">
        <v>40</v>
      </c>
      <c r="I810" t="s">
        <v>31</v>
      </c>
      <c r="J810">
        <v>40461</v>
      </c>
      <c r="K810" t="s">
        <v>41</v>
      </c>
      <c r="L810">
        <v>40461</v>
      </c>
      <c r="M810" t="s">
        <v>41</v>
      </c>
      <c r="N810" t="s">
        <v>1478</v>
      </c>
      <c r="O810" t="s">
        <v>43</v>
      </c>
      <c r="P810" t="s">
        <v>1479</v>
      </c>
      <c r="Q810" t="s">
        <v>36</v>
      </c>
      <c r="R810" t="s">
        <v>36</v>
      </c>
      <c r="S810" t="s">
        <v>36</v>
      </c>
      <c r="T810">
        <v>38594.93</v>
      </c>
      <c r="U810">
        <v>9995.68</v>
      </c>
      <c r="V810">
        <v>0</v>
      </c>
      <c r="W810">
        <v>0</v>
      </c>
      <c r="X810">
        <v>633.15</v>
      </c>
      <c r="Y810">
        <v>152.47</v>
      </c>
      <c r="Z810">
        <v>0</v>
      </c>
      <c r="AA810">
        <v>0</v>
      </c>
      <c r="AB810">
        <f t="shared" si="36"/>
        <v>3216.2441666666668</v>
      </c>
      <c r="AC810">
        <f t="shared" si="37"/>
        <v>0</v>
      </c>
      <c r="AD810">
        <f t="shared" si="38"/>
        <v>7075.7371666666677</v>
      </c>
    </row>
    <row r="811" spans="1:30" x14ac:dyDescent="0.3">
      <c r="A811">
        <v>950067</v>
      </c>
      <c r="B811" t="s">
        <v>300</v>
      </c>
      <c r="C811" t="s">
        <v>28</v>
      </c>
      <c r="D811">
        <v>7001</v>
      </c>
      <c r="E811">
        <v>8149</v>
      </c>
      <c r="F811" t="s">
        <v>301</v>
      </c>
      <c r="G811">
        <v>4</v>
      </c>
      <c r="H811" t="s">
        <v>40</v>
      </c>
      <c r="I811" t="s">
        <v>96</v>
      </c>
      <c r="J811">
        <v>40083</v>
      </c>
      <c r="K811" t="s">
        <v>302</v>
      </c>
      <c r="L811">
        <v>40083</v>
      </c>
      <c r="M811" t="s">
        <v>302</v>
      </c>
      <c r="N811" t="s">
        <v>303</v>
      </c>
      <c r="O811" t="s">
        <v>34</v>
      </c>
      <c r="P811" t="s">
        <v>358</v>
      </c>
      <c r="Q811" t="s">
        <v>36</v>
      </c>
      <c r="R811" t="s">
        <v>36</v>
      </c>
      <c r="S811" t="s">
        <v>36</v>
      </c>
      <c r="T811">
        <v>173355.01</v>
      </c>
      <c r="U811">
        <v>17282.25</v>
      </c>
      <c r="V811">
        <v>23702.74</v>
      </c>
      <c r="W811">
        <v>35556.410000000003</v>
      </c>
      <c r="X811">
        <v>22150.799999999999</v>
      </c>
      <c r="Y811">
        <v>2330.5700000000002</v>
      </c>
      <c r="Z811">
        <v>3109.06</v>
      </c>
      <c r="AA811">
        <v>1367.54</v>
      </c>
      <c r="AB811">
        <f t="shared" si="36"/>
        <v>14446.250833333334</v>
      </c>
      <c r="AC811">
        <f t="shared" si="37"/>
        <v>59259.150000000009</v>
      </c>
      <c r="AD811">
        <f t="shared" si="38"/>
        <v>31781.751833333336</v>
      </c>
    </row>
    <row r="812" spans="1:30" x14ac:dyDescent="0.3">
      <c r="A812">
        <v>390993</v>
      </c>
      <c r="B812" t="s">
        <v>1480</v>
      </c>
      <c r="C812" t="s">
        <v>28</v>
      </c>
      <c r="D812">
        <v>7001</v>
      </c>
      <c r="E812">
        <v>8149</v>
      </c>
      <c r="F812" t="s">
        <v>1481</v>
      </c>
      <c r="G812">
        <v>2</v>
      </c>
      <c r="H812" t="s">
        <v>71</v>
      </c>
      <c r="I812" t="s">
        <v>96</v>
      </c>
      <c r="J812">
        <v>21207</v>
      </c>
      <c r="K812" t="s">
        <v>216</v>
      </c>
      <c r="L812">
        <v>21207</v>
      </c>
      <c r="M812" t="s">
        <v>216</v>
      </c>
      <c r="N812">
        <v>0</v>
      </c>
      <c r="O812" t="s">
        <v>34</v>
      </c>
      <c r="P812" t="s">
        <v>109</v>
      </c>
      <c r="Q812" t="s">
        <v>37</v>
      </c>
      <c r="R812" t="s">
        <v>36</v>
      </c>
      <c r="S812" t="s">
        <v>36</v>
      </c>
      <c r="T812">
        <v>8426568.2599999998</v>
      </c>
      <c r="U812">
        <v>1160492.81</v>
      </c>
      <c r="V812">
        <v>827408.22</v>
      </c>
      <c r="W812">
        <v>1008000.66</v>
      </c>
      <c r="X812">
        <v>272614.75</v>
      </c>
      <c r="Y812">
        <v>35584.269999999997</v>
      </c>
      <c r="Z812">
        <v>25417.94</v>
      </c>
      <c r="AA812">
        <v>0</v>
      </c>
      <c r="AB812">
        <f t="shared" si="36"/>
        <v>702214.02166666661</v>
      </c>
      <c r="AC812">
        <f t="shared" si="37"/>
        <v>1835408.88</v>
      </c>
      <c r="AD812">
        <f t="shared" si="38"/>
        <v>1544870.8476666666</v>
      </c>
    </row>
    <row r="813" spans="1:30" x14ac:dyDescent="0.3">
      <c r="A813">
        <v>123219</v>
      </c>
      <c r="B813" t="s">
        <v>975</v>
      </c>
      <c r="C813" t="s">
        <v>28</v>
      </c>
      <c r="D813">
        <v>7992</v>
      </c>
      <c r="E813">
        <v>8155</v>
      </c>
      <c r="F813" t="s">
        <v>59</v>
      </c>
      <c r="G813">
        <v>5</v>
      </c>
      <c r="H813" t="s">
        <v>30</v>
      </c>
      <c r="I813" t="s">
        <v>31</v>
      </c>
      <c r="J813">
        <v>348</v>
      </c>
      <c r="K813" t="s">
        <v>80</v>
      </c>
      <c r="L813">
        <v>348</v>
      </c>
      <c r="M813" t="s">
        <v>80</v>
      </c>
      <c r="N813" t="s">
        <v>1369</v>
      </c>
      <c r="O813" t="s">
        <v>67</v>
      </c>
      <c r="P813" t="s">
        <v>263</v>
      </c>
      <c r="Q813" t="s">
        <v>36</v>
      </c>
      <c r="R813" t="s">
        <v>36</v>
      </c>
      <c r="S813" t="s">
        <v>37</v>
      </c>
      <c r="T813">
        <v>40248.800000000003</v>
      </c>
      <c r="U813">
        <v>9960.5400000000009</v>
      </c>
      <c r="V813">
        <v>5121.93</v>
      </c>
      <c r="W813">
        <v>0</v>
      </c>
      <c r="X813">
        <v>3228.76</v>
      </c>
      <c r="Y813">
        <v>782.66</v>
      </c>
      <c r="Z813">
        <v>403.53</v>
      </c>
      <c r="AA813">
        <v>0</v>
      </c>
      <c r="AB813">
        <f t="shared" si="36"/>
        <v>3354.0666666666671</v>
      </c>
      <c r="AC813">
        <f t="shared" si="37"/>
        <v>5121.93</v>
      </c>
      <c r="AD813">
        <f t="shared" si="38"/>
        <v>7378.9466666666685</v>
      </c>
    </row>
    <row r="814" spans="1:30" x14ac:dyDescent="0.3">
      <c r="A814">
        <v>200023</v>
      </c>
      <c r="B814" t="s">
        <v>1482</v>
      </c>
      <c r="C814" t="s">
        <v>28</v>
      </c>
      <c r="D814">
        <v>761</v>
      </c>
      <c r="E814">
        <v>8149</v>
      </c>
      <c r="F814" t="s">
        <v>1483</v>
      </c>
      <c r="G814">
        <v>4</v>
      </c>
      <c r="H814" t="s">
        <v>40</v>
      </c>
      <c r="I814" t="s">
        <v>96</v>
      </c>
      <c r="J814">
        <v>40380</v>
      </c>
      <c r="K814" t="s">
        <v>1484</v>
      </c>
      <c r="L814">
        <v>40380</v>
      </c>
      <c r="M814" t="s">
        <v>1484</v>
      </c>
      <c r="N814" t="s">
        <v>1485</v>
      </c>
      <c r="O814" t="s">
        <v>43</v>
      </c>
      <c r="P814" t="s">
        <v>191</v>
      </c>
      <c r="Q814" t="s">
        <v>37</v>
      </c>
      <c r="R814" t="s">
        <v>36</v>
      </c>
      <c r="S814" t="s">
        <v>36</v>
      </c>
      <c r="T814">
        <v>121765.56</v>
      </c>
      <c r="U814">
        <v>121765.56</v>
      </c>
      <c r="V814">
        <v>0</v>
      </c>
      <c r="W814">
        <v>0</v>
      </c>
      <c r="X814">
        <v>3812</v>
      </c>
      <c r="Y814">
        <v>3812</v>
      </c>
      <c r="Z814">
        <v>0</v>
      </c>
      <c r="AA814">
        <v>0</v>
      </c>
      <c r="AB814">
        <f t="shared" si="36"/>
        <v>10147.129999999999</v>
      </c>
      <c r="AC814">
        <f t="shared" si="37"/>
        <v>0</v>
      </c>
      <c r="AD814">
        <f t="shared" si="38"/>
        <v>22323.686000000002</v>
      </c>
    </row>
    <row r="815" spans="1:30" x14ac:dyDescent="0.3">
      <c r="A815">
        <v>434760</v>
      </c>
      <c r="B815" t="s">
        <v>1486</v>
      </c>
      <c r="C815" t="s">
        <v>28</v>
      </c>
      <c r="D815">
        <v>7001</v>
      </c>
      <c r="E815">
        <v>8149</v>
      </c>
      <c r="F815" t="s">
        <v>461</v>
      </c>
      <c r="G815">
        <v>5</v>
      </c>
      <c r="H815" t="s">
        <v>30</v>
      </c>
      <c r="I815" t="s">
        <v>96</v>
      </c>
      <c r="J815">
        <v>72706</v>
      </c>
      <c r="K815" t="s">
        <v>745</v>
      </c>
      <c r="L815">
        <v>72706</v>
      </c>
      <c r="M815" t="s">
        <v>745</v>
      </c>
      <c r="N815" t="s">
        <v>1243</v>
      </c>
      <c r="O815" t="s">
        <v>34</v>
      </c>
      <c r="P815" t="s">
        <v>1033</v>
      </c>
      <c r="Q815" t="s">
        <v>36</v>
      </c>
      <c r="R815" t="s">
        <v>36</v>
      </c>
      <c r="S815" t="s">
        <v>37</v>
      </c>
      <c r="T815">
        <v>807860</v>
      </c>
      <c r="U815">
        <v>0</v>
      </c>
      <c r="V815">
        <v>0</v>
      </c>
      <c r="W815">
        <v>0</v>
      </c>
      <c r="X815">
        <v>30645.59</v>
      </c>
      <c r="Y815">
        <v>0</v>
      </c>
      <c r="Z815">
        <v>0</v>
      </c>
      <c r="AA815">
        <v>0</v>
      </c>
      <c r="AB815">
        <f t="shared" si="36"/>
        <v>67321.666666666672</v>
      </c>
      <c r="AC815">
        <f t="shared" si="37"/>
        <v>0</v>
      </c>
      <c r="AD815">
        <f t="shared" si="38"/>
        <v>148107.66666666669</v>
      </c>
    </row>
    <row r="816" spans="1:30" x14ac:dyDescent="0.3">
      <c r="A816">
        <v>749785</v>
      </c>
      <c r="B816" t="s">
        <v>1487</v>
      </c>
      <c r="C816" t="s">
        <v>28</v>
      </c>
      <c r="D816">
        <v>7994</v>
      </c>
      <c r="E816">
        <v>8149</v>
      </c>
      <c r="F816" t="s">
        <v>1488</v>
      </c>
      <c r="G816">
        <v>2</v>
      </c>
      <c r="H816" t="s">
        <v>71</v>
      </c>
      <c r="I816" t="s">
        <v>96</v>
      </c>
      <c r="J816">
        <v>72493</v>
      </c>
      <c r="K816" t="s">
        <v>846</v>
      </c>
      <c r="L816">
        <v>72480</v>
      </c>
      <c r="M816" t="s">
        <v>175</v>
      </c>
      <c r="N816">
        <v>0</v>
      </c>
      <c r="O816" t="s">
        <v>34</v>
      </c>
      <c r="P816" t="s">
        <v>109</v>
      </c>
      <c r="Q816" t="s">
        <v>37</v>
      </c>
      <c r="R816" t="s">
        <v>36</v>
      </c>
      <c r="S816" t="s">
        <v>36</v>
      </c>
      <c r="T816">
        <v>64182.58</v>
      </c>
      <c r="U816">
        <v>7191.28</v>
      </c>
      <c r="V816">
        <v>5528.34</v>
      </c>
      <c r="W816">
        <v>3685.56</v>
      </c>
      <c r="X816">
        <v>1946.19</v>
      </c>
      <c r="Y816">
        <v>209.27</v>
      </c>
      <c r="Z816">
        <v>156.02000000000001</v>
      </c>
      <c r="AA816">
        <v>0</v>
      </c>
      <c r="AB816">
        <f t="shared" si="36"/>
        <v>5348.5483333333332</v>
      </c>
      <c r="AC816">
        <f t="shared" si="37"/>
        <v>9213.9</v>
      </c>
      <c r="AD816">
        <f t="shared" si="38"/>
        <v>11766.806333333334</v>
      </c>
    </row>
    <row r="817" spans="1:30" x14ac:dyDescent="0.3">
      <c r="A817">
        <v>870647</v>
      </c>
      <c r="B817" t="s">
        <v>1489</v>
      </c>
      <c r="C817" t="s">
        <v>28</v>
      </c>
      <c r="D817">
        <v>7992</v>
      </c>
      <c r="E817">
        <v>8149</v>
      </c>
      <c r="F817" t="s">
        <v>1490</v>
      </c>
      <c r="G817">
        <v>4</v>
      </c>
      <c r="H817" t="s">
        <v>40</v>
      </c>
      <c r="I817" t="s">
        <v>96</v>
      </c>
      <c r="J817">
        <v>1205</v>
      </c>
      <c r="K817" t="s">
        <v>158</v>
      </c>
      <c r="L817">
        <v>1205</v>
      </c>
      <c r="M817" t="s">
        <v>158</v>
      </c>
      <c r="N817" t="s">
        <v>1491</v>
      </c>
      <c r="O817" t="s">
        <v>34</v>
      </c>
      <c r="P817" t="s">
        <v>109</v>
      </c>
      <c r="Q817" t="s">
        <v>37</v>
      </c>
      <c r="R817" t="s">
        <v>36</v>
      </c>
      <c r="S817" t="s">
        <v>36</v>
      </c>
      <c r="T817">
        <v>371723.76</v>
      </c>
      <c r="U817">
        <v>66235.399999999994</v>
      </c>
      <c r="V817">
        <v>27156.639999999999</v>
      </c>
      <c r="W817">
        <v>31036.16</v>
      </c>
      <c r="X817">
        <v>11017.26</v>
      </c>
      <c r="Y817">
        <v>1871.54</v>
      </c>
      <c r="Z817">
        <v>746.38</v>
      </c>
      <c r="AA817">
        <v>0</v>
      </c>
      <c r="AB817">
        <f t="shared" si="36"/>
        <v>30976.98</v>
      </c>
      <c r="AC817">
        <f t="shared" si="37"/>
        <v>58192.800000000003</v>
      </c>
      <c r="AD817">
        <f t="shared" si="38"/>
        <v>68149.356</v>
      </c>
    </row>
    <row r="818" spans="1:30" x14ac:dyDescent="0.3">
      <c r="A818">
        <v>408832</v>
      </c>
      <c r="B818" t="s">
        <v>1492</v>
      </c>
      <c r="C818" t="s">
        <v>28</v>
      </c>
      <c r="D818">
        <v>7989</v>
      </c>
      <c r="E818">
        <v>8149</v>
      </c>
      <c r="F818" t="s">
        <v>1493</v>
      </c>
      <c r="G818">
        <v>2</v>
      </c>
      <c r="H818" t="s">
        <v>71</v>
      </c>
      <c r="I818" t="s">
        <v>75</v>
      </c>
      <c r="J818">
        <v>35000</v>
      </c>
      <c r="K818" t="s">
        <v>76</v>
      </c>
      <c r="L818">
        <v>35000</v>
      </c>
      <c r="M818" t="s">
        <v>76</v>
      </c>
      <c r="N818">
        <v>0</v>
      </c>
      <c r="O818" t="s">
        <v>43</v>
      </c>
      <c r="P818" t="s">
        <v>109</v>
      </c>
      <c r="Q818" t="s">
        <v>37</v>
      </c>
      <c r="R818" t="s">
        <v>36</v>
      </c>
      <c r="S818" t="s">
        <v>36</v>
      </c>
      <c r="T818">
        <v>451277.91</v>
      </c>
      <c r="U818">
        <v>75508.44</v>
      </c>
      <c r="V818">
        <v>46990.89</v>
      </c>
      <c r="W818">
        <v>46990.89</v>
      </c>
      <c r="X818">
        <v>14766.03</v>
      </c>
      <c r="Y818">
        <v>2315.35</v>
      </c>
      <c r="Z818">
        <v>1443.55</v>
      </c>
      <c r="AA818">
        <v>0</v>
      </c>
      <c r="AB818">
        <f t="shared" si="36"/>
        <v>37606.4925</v>
      </c>
      <c r="AC818">
        <f t="shared" si="37"/>
        <v>93981.78</v>
      </c>
      <c r="AD818">
        <f t="shared" si="38"/>
        <v>82734.283500000005</v>
      </c>
    </row>
    <row r="819" spans="1:30" x14ac:dyDescent="0.3">
      <c r="A819">
        <v>928605</v>
      </c>
      <c r="B819" t="s">
        <v>1494</v>
      </c>
      <c r="C819" t="s">
        <v>28</v>
      </c>
      <c r="D819">
        <v>7992</v>
      </c>
      <c r="E819">
        <v>8163</v>
      </c>
      <c r="F819" t="s">
        <v>50</v>
      </c>
      <c r="G819">
        <v>5</v>
      </c>
      <c r="H819" t="s">
        <v>30</v>
      </c>
      <c r="I819" t="s">
        <v>31</v>
      </c>
      <c r="J819">
        <v>348</v>
      </c>
      <c r="K819" t="s">
        <v>80</v>
      </c>
      <c r="L819">
        <v>348</v>
      </c>
      <c r="M819" t="s">
        <v>80</v>
      </c>
      <c r="N819" t="s">
        <v>1495</v>
      </c>
      <c r="O819" t="s">
        <v>67</v>
      </c>
      <c r="P819" t="s">
        <v>263</v>
      </c>
      <c r="Q819" t="s">
        <v>36</v>
      </c>
      <c r="R819" t="s">
        <v>36</v>
      </c>
      <c r="S819" t="s">
        <v>37</v>
      </c>
      <c r="T819">
        <v>60509.47</v>
      </c>
      <c r="U819">
        <v>9960.5400000000009</v>
      </c>
      <c r="V819">
        <v>0</v>
      </c>
      <c r="W819">
        <v>4207.82</v>
      </c>
      <c r="X819">
        <v>4854.16</v>
      </c>
      <c r="Y819">
        <v>810.88</v>
      </c>
      <c r="Z819">
        <v>0</v>
      </c>
      <c r="AA819">
        <v>161.84</v>
      </c>
      <c r="AB819">
        <f t="shared" si="36"/>
        <v>5042.4558333333334</v>
      </c>
      <c r="AC819">
        <f t="shared" si="37"/>
        <v>4207.82</v>
      </c>
      <c r="AD819">
        <f t="shared" si="38"/>
        <v>11093.402833333334</v>
      </c>
    </row>
    <row r="820" spans="1:30" x14ac:dyDescent="0.3">
      <c r="A820">
        <v>863417</v>
      </c>
      <c r="B820" t="s">
        <v>45</v>
      </c>
      <c r="C820" t="s">
        <v>28</v>
      </c>
      <c r="D820">
        <v>7003</v>
      </c>
      <c r="E820">
        <v>8148</v>
      </c>
      <c r="F820" t="s">
        <v>46</v>
      </c>
      <c r="G820">
        <v>4</v>
      </c>
      <c r="H820" t="s">
        <v>40</v>
      </c>
      <c r="I820" t="s">
        <v>31</v>
      </c>
      <c r="J820">
        <v>40461</v>
      </c>
      <c r="K820" t="s">
        <v>41</v>
      </c>
      <c r="L820">
        <v>40461</v>
      </c>
      <c r="M820" t="s">
        <v>41</v>
      </c>
      <c r="N820" t="s">
        <v>47</v>
      </c>
      <c r="O820" t="s">
        <v>43</v>
      </c>
      <c r="P820" t="s">
        <v>499</v>
      </c>
      <c r="Q820" t="s">
        <v>36</v>
      </c>
      <c r="R820" t="s">
        <v>36</v>
      </c>
      <c r="S820" t="s">
        <v>36</v>
      </c>
      <c r="T820">
        <v>13160.72</v>
      </c>
      <c r="U820">
        <v>1881.08</v>
      </c>
      <c r="V820">
        <v>0</v>
      </c>
      <c r="W820">
        <v>0</v>
      </c>
      <c r="X820">
        <v>1208.73</v>
      </c>
      <c r="Y820">
        <v>175.19</v>
      </c>
      <c r="Z820">
        <v>0</v>
      </c>
      <c r="AA820">
        <v>0</v>
      </c>
      <c r="AB820">
        <f t="shared" si="36"/>
        <v>1096.7266666666667</v>
      </c>
      <c r="AC820">
        <f t="shared" si="37"/>
        <v>0</v>
      </c>
      <c r="AD820">
        <f t="shared" si="38"/>
        <v>2412.798666666667</v>
      </c>
    </row>
    <row r="821" spans="1:30" x14ac:dyDescent="0.3">
      <c r="A821">
        <v>868408</v>
      </c>
      <c r="B821" t="s">
        <v>192</v>
      </c>
      <c r="C821" t="s">
        <v>28</v>
      </c>
      <c r="D821">
        <v>7003</v>
      </c>
      <c r="E821">
        <v>8148</v>
      </c>
      <c r="F821" t="s">
        <v>193</v>
      </c>
      <c r="G821">
        <v>4</v>
      </c>
      <c r="H821" t="s">
        <v>40</v>
      </c>
      <c r="I821" t="s">
        <v>31</v>
      </c>
      <c r="J821">
        <v>40461</v>
      </c>
      <c r="K821" t="s">
        <v>41</v>
      </c>
      <c r="L821">
        <v>40461</v>
      </c>
      <c r="M821" t="s">
        <v>41</v>
      </c>
      <c r="N821" t="s">
        <v>194</v>
      </c>
      <c r="O821" t="s">
        <v>43</v>
      </c>
      <c r="P821" t="s">
        <v>1496</v>
      </c>
      <c r="Q821" t="s">
        <v>36</v>
      </c>
      <c r="R821" t="s">
        <v>36</v>
      </c>
      <c r="S821" t="s">
        <v>36</v>
      </c>
      <c r="T821">
        <v>21571.97</v>
      </c>
      <c r="U821">
        <v>2908.52</v>
      </c>
      <c r="V821">
        <v>0</v>
      </c>
      <c r="W821">
        <v>0</v>
      </c>
      <c r="X821">
        <v>1597.27</v>
      </c>
      <c r="Y821">
        <v>224.11</v>
      </c>
      <c r="Z821">
        <v>0</v>
      </c>
      <c r="AA821">
        <v>0</v>
      </c>
      <c r="AB821">
        <f t="shared" si="36"/>
        <v>1797.6641666666667</v>
      </c>
      <c r="AC821">
        <f t="shared" si="37"/>
        <v>0</v>
      </c>
      <c r="AD821">
        <f t="shared" si="38"/>
        <v>3954.861166666667</v>
      </c>
    </row>
    <row r="822" spans="1:30" x14ac:dyDescent="0.3">
      <c r="A822">
        <v>795689</v>
      </c>
      <c r="B822" t="s">
        <v>730</v>
      </c>
      <c r="C822" t="s">
        <v>28</v>
      </c>
      <c r="D822">
        <v>7992</v>
      </c>
      <c r="E822">
        <v>8195</v>
      </c>
      <c r="F822" t="s">
        <v>79</v>
      </c>
      <c r="G822">
        <v>5</v>
      </c>
      <c r="H822" t="s">
        <v>30</v>
      </c>
      <c r="I822" t="s">
        <v>31</v>
      </c>
      <c r="J822">
        <v>1205</v>
      </c>
      <c r="K822" t="s">
        <v>158</v>
      </c>
      <c r="L822">
        <v>1205</v>
      </c>
      <c r="M822" t="s">
        <v>158</v>
      </c>
      <c r="N822" t="s">
        <v>159</v>
      </c>
      <c r="O822" t="s">
        <v>34</v>
      </c>
      <c r="P822" t="s">
        <v>1391</v>
      </c>
      <c r="Q822" t="s">
        <v>36</v>
      </c>
      <c r="R822" t="s">
        <v>36</v>
      </c>
      <c r="S822" t="s">
        <v>37</v>
      </c>
      <c r="T822">
        <v>17074.91</v>
      </c>
      <c r="U822">
        <v>5054.1400000000003</v>
      </c>
      <c r="V822">
        <v>0</v>
      </c>
      <c r="W822">
        <v>0</v>
      </c>
      <c r="X822">
        <v>3907.46</v>
      </c>
      <c r="Y822">
        <v>914.44</v>
      </c>
      <c r="Z822">
        <v>0</v>
      </c>
      <c r="AA822">
        <v>0</v>
      </c>
      <c r="AB822">
        <f t="shared" si="36"/>
        <v>1422.9091666666666</v>
      </c>
      <c r="AC822">
        <f t="shared" si="37"/>
        <v>0</v>
      </c>
      <c r="AD822">
        <f t="shared" si="38"/>
        <v>3130.4001666666668</v>
      </c>
    </row>
    <row r="823" spans="1:30" x14ac:dyDescent="0.3">
      <c r="A823">
        <v>738055</v>
      </c>
      <c r="B823" t="s">
        <v>1497</v>
      </c>
      <c r="C823" t="s">
        <v>28</v>
      </c>
      <c r="D823">
        <v>761</v>
      </c>
      <c r="E823">
        <v>8144</v>
      </c>
      <c r="F823" t="s">
        <v>117</v>
      </c>
      <c r="G823">
        <v>5</v>
      </c>
      <c r="H823" t="s">
        <v>30</v>
      </c>
      <c r="I823" t="s">
        <v>31</v>
      </c>
      <c r="J823">
        <v>2579</v>
      </c>
      <c r="K823" t="s">
        <v>85</v>
      </c>
      <c r="L823">
        <v>2579</v>
      </c>
      <c r="M823" t="s">
        <v>85</v>
      </c>
      <c r="N823" t="s">
        <v>86</v>
      </c>
      <c r="O823" t="s">
        <v>34</v>
      </c>
      <c r="P823" t="s">
        <v>896</v>
      </c>
      <c r="Q823" t="s">
        <v>36</v>
      </c>
      <c r="R823" t="s">
        <v>36</v>
      </c>
      <c r="S823" t="s">
        <v>37</v>
      </c>
      <c r="T823">
        <v>135355.53</v>
      </c>
      <c r="U823">
        <v>53431.95</v>
      </c>
      <c r="V823">
        <v>0</v>
      </c>
      <c r="W823">
        <v>0</v>
      </c>
      <c r="X823">
        <v>10567.91</v>
      </c>
      <c r="Y823">
        <v>3873.86</v>
      </c>
      <c r="Z823">
        <v>0</v>
      </c>
      <c r="AA823">
        <v>0</v>
      </c>
      <c r="AB823">
        <f t="shared" si="36"/>
        <v>11279.627500000001</v>
      </c>
      <c r="AC823">
        <f t="shared" si="37"/>
        <v>0</v>
      </c>
      <c r="AD823">
        <f t="shared" si="38"/>
        <v>24815.180500000002</v>
      </c>
    </row>
    <row r="824" spans="1:30" x14ac:dyDescent="0.3">
      <c r="A824">
        <v>747423</v>
      </c>
      <c r="B824" t="s">
        <v>1264</v>
      </c>
      <c r="C824" t="s">
        <v>28</v>
      </c>
      <c r="D824">
        <v>7992</v>
      </c>
      <c r="E824">
        <v>8144</v>
      </c>
      <c r="F824" t="s">
        <v>117</v>
      </c>
      <c r="G824">
        <v>5</v>
      </c>
      <c r="H824" t="s">
        <v>30</v>
      </c>
      <c r="I824" t="s">
        <v>31</v>
      </c>
      <c r="J824">
        <v>362</v>
      </c>
      <c r="K824" t="s">
        <v>960</v>
      </c>
      <c r="L824">
        <v>362</v>
      </c>
      <c r="M824" t="s">
        <v>960</v>
      </c>
      <c r="N824" t="s">
        <v>961</v>
      </c>
      <c r="O824" t="s">
        <v>67</v>
      </c>
      <c r="P824" t="s">
        <v>57</v>
      </c>
      <c r="Q824" t="s">
        <v>36</v>
      </c>
      <c r="R824" t="s">
        <v>36</v>
      </c>
      <c r="S824" t="s">
        <v>37</v>
      </c>
      <c r="T824">
        <v>11890.2</v>
      </c>
      <c r="U824">
        <v>5945.1</v>
      </c>
      <c r="V824">
        <v>0</v>
      </c>
      <c r="W824">
        <v>0</v>
      </c>
      <c r="X824">
        <v>754.54</v>
      </c>
      <c r="Y824">
        <v>373.8</v>
      </c>
      <c r="Z824">
        <v>0</v>
      </c>
      <c r="AA824">
        <v>0</v>
      </c>
      <c r="AB824">
        <f t="shared" si="36"/>
        <v>990.85</v>
      </c>
      <c r="AC824">
        <f t="shared" si="37"/>
        <v>0</v>
      </c>
      <c r="AD824">
        <f t="shared" si="38"/>
        <v>2179.8700000000003</v>
      </c>
    </row>
    <row r="825" spans="1:30" x14ac:dyDescent="0.3">
      <c r="A825">
        <v>274982</v>
      </c>
      <c r="B825" t="s">
        <v>169</v>
      </c>
      <c r="C825" t="s">
        <v>28</v>
      </c>
      <c r="D825">
        <v>7003</v>
      </c>
      <c r="E825">
        <v>8148</v>
      </c>
      <c r="F825" t="s">
        <v>39</v>
      </c>
      <c r="G825">
        <v>3</v>
      </c>
      <c r="H825" t="s">
        <v>170</v>
      </c>
      <c r="I825" t="s">
        <v>31</v>
      </c>
      <c r="J825">
        <v>40461</v>
      </c>
      <c r="K825" t="s">
        <v>41</v>
      </c>
      <c r="L825">
        <v>40461</v>
      </c>
      <c r="M825" t="s">
        <v>41</v>
      </c>
      <c r="N825" t="s">
        <v>42</v>
      </c>
      <c r="O825" t="s">
        <v>43</v>
      </c>
      <c r="P825" t="s">
        <v>757</v>
      </c>
      <c r="Q825" t="s">
        <v>36</v>
      </c>
      <c r="R825" t="s">
        <v>36</v>
      </c>
      <c r="S825" t="s">
        <v>36</v>
      </c>
      <c r="T825">
        <v>7810</v>
      </c>
      <c r="U825">
        <v>2840</v>
      </c>
      <c r="V825">
        <v>0</v>
      </c>
      <c r="W825">
        <v>0</v>
      </c>
      <c r="X825">
        <v>322.91000000000003</v>
      </c>
      <c r="Y825">
        <v>118.96</v>
      </c>
      <c r="Z825">
        <v>0</v>
      </c>
      <c r="AA825">
        <v>0</v>
      </c>
      <c r="AB825">
        <f t="shared" si="36"/>
        <v>650.83333333333337</v>
      </c>
      <c r="AC825">
        <f t="shared" si="37"/>
        <v>0</v>
      </c>
      <c r="AD825">
        <f t="shared" si="38"/>
        <v>1431.8333333333335</v>
      </c>
    </row>
    <row r="826" spans="1:30" x14ac:dyDescent="0.3">
      <c r="A826">
        <v>743637</v>
      </c>
      <c r="B826" t="s">
        <v>592</v>
      </c>
      <c r="C826" t="s">
        <v>28</v>
      </c>
      <c r="D826">
        <v>7992</v>
      </c>
      <c r="E826">
        <v>8147</v>
      </c>
      <c r="F826" t="s">
        <v>89</v>
      </c>
      <c r="G826">
        <v>5</v>
      </c>
      <c r="H826" t="s">
        <v>30</v>
      </c>
      <c r="I826" t="s">
        <v>31</v>
      </c>
      <c r="J826">
        <v>639</v>
      </c>
      <c r="K826" t="s">
        <v>593</v>
      </c>
      <c r="L826">
        <v>639</v>
      </c>
      <c r="M826" t="s">
        <v>593</v>
      </c>
      <c r="N826" t="s">
        <v>594</v>
      </c>
      <c r="O826" t="s">
        <v>67</v>
      </c>
      <c r="P826" t="s">
        <v>62</v>
      </c>
      <c r="Q826" t="s">
        <v>36</v>
      </c>
      <c r="R826" t="s">
        <v>36</v>
      </c>
      <c r="S826" t="s">
        <v>37</v>
      </c>
      <c r="T826">
        <v>637486.26</v>
      </c>
      <c r="U826">
        <v>137808.22</v>
      </c>
      <c r="V826">
        <v>51615.4</v>
      </c>
      <c r="W826">
        <v>38711.550000000003</v>
      </c>
      <c r="X826">
        <v>43668.37</v>
      </c>
      <c r="Y826">
        <v>9388.43</v>
      </c>
      <c r="Z826">
        <v>3573.39</v>
      </c>
      <c r="AA826">
        <v>1488.9</v>
      </c>
      <c r="AB826">
        <f t="shared" si="36"/>
        <v>53123.855000000003</v>
      </c>
      <c r="AC826">
        <f t="shared" si="37"/>
        <v>90326.950000000012</v>
      </c>
      <c r="AD826">
        <f t="shared" si="38"/>
        <v>116872.48100000001</v>
      </c>
    </row>
    <row r="827" spans="1:30" x14ac:dyDescent="0.3">
      <c r="A827">
        <v>721786</v>
      </c>
      <c r="B827" t="s">
        <v>54</v>
      </c>
      <c r="C827" t="s">
        <v>28</v>
      </c>
      <c r="D827">
        <v>7003</v>
      </c>
      <c r="E827">
        <v>8148</v>
      </c>
      <c r="F827" t="s">
        <v>55</v>
      </c>
      <c r="G827">
        <v>4</v>
      </c>
      <c r="H827" t="s">
        <v>40</v>
      </c>
      <c r="I827" t="s">
        <v>31</v>
      </c>
      <c r="J827">
        <v>40461</v>
      </c>
      <c r="K827" t="s">
        <v>41</v>
      </c>
      <c r="L827">
        <v>40461</v>
      </c>
      <c r="M827" t="s">
        <v>41</v>
      </c>
      <c r="N827" t="s">
        <v>56</v>
      </c>
      <c r="O827" t="s">
        <v>43</v>
      </c>
      <c r="P827" t="s">
        <v>1498</v>
      </c>
      <c r="Q827" t="s">
        <v>36</v>
      </c>
      <c r="R827" t="s">
        <v>36</v>
      </c>
      <c r="S827" t="s">
        <v>36</v>
      </c>
      <c r="T827">
        <v>64186.8</v>
      </c>
      <c r="U827">
        <v>18204.900000000001</v>
      </c>
      <c r="V827">
        <v>0</v>
      </c>
      <c r="W827">
        <v>0</v>
      </c>
      <c r="X827">
        <v>2406.33</v>
      </c>
      <c r="Y827">
        <v>727.81</v>
      </c>
      <c r="Z827">
        <v>0</v>
      </c>
      <c r="AA827">
        <v>0</v>
      </c>
      <c r="AB827">
        <f t="shared" si="36"/>
        <v>5348.9000000000005</v>
      </c>
      <c r="AC827">
        <f t="shared" si="37"/>
        <v>0</v>
      </c>
      <c r="AD827">
        <f t="shared" si="38"/>
        <v>11767.580000000002</v>
      </c>
    </row>
    <row r="828" spans="1:30" x14ac:dyDescent="0.3">
      <c r="A828">
        <v>183018</v>
      </c>
      <c r="B828" t="s">
        <v>382</v>
      </c>
      <c r="C828" t="s">
        <v>28</v>
      </c>
      <c r="D828">
        <v>7670</v>
      </c>
      <c r="E828">
        <v>8155</v>
      </c>
      <c r="F828" t="s">
        <v>383</v>
      </c>
      <c r="G828">
        <v>4</v>
      </c>
      <c r="H828" t="s">
        <v>40</v>
      </c>
      <c r="I828" t="s">
        <v>31</v>
      </c>
      <c r="J828">
        <v>40206</v>
      </c>
      <c r="K828" t="s">
        <v>236</v>
      </c>
      <c r="L828">
        <v>40205</v>
      </c>
      <c r="M828" t="s">
        <v>237</v>
      </c>
      <c r="N828" t="s">
        <v>114</v>
      </c>
      <c r="O828" t="s">
        <v>34</v>
      </c>
      <c r="P828" t="s">
        <v>435</v>
      </c>
      <c r="Q828" t="s">
        <v>36</v>
      </c>
      <c r="R828" t="s">
        <v>36</v>
      </c>
      <c r="S828" t="s">
        <v>36</v>
      </c>
      <c r="T828">
        <v>1209554.04</v>
      </c>
      <c r="U828">
        <v>180069.96</v>
      </c>
      <c r="V828">
        <v>0</v>
      </c>
      <c r="W828">
        <v>0</v>
      </c>
      <c r="X828">
        <v>26845.119999999999</v>
      </c>
      <c r="Y828">
        <v>3051.42</v>
      </c>
      <c r="Z828">
        <v>0</v>
      </c>
      <c r="AA828">
        <v>0</v>
      </c>
      <c r="AB828">
        <f t="shared" si="36"/>
        <v>100796.17</v>
      </c>
      <c r="AC828">
        <f t="shared" si="37"/>
        <v>0</v>
      </c>
      <c r="AD828">
        <f t="shared" si="38"/>
        <v>221751.57400000002</v>
      </c>
    </row>
    <row r="829" spans="1:30" x14ac:dyDescent="0.3">
      <c r="A829">
        <v>963499</v>
      </c>
      <c r="B829" t="s">
        <v>892</v>
      </c>
      <c r="C829" t="s">
        <v>28</v>
      </c>
      <c r="D829">
        <v>7994</v>
      </c>
      <c r="E829">
        <v>8144</v>
      </c>
      <c r="F829" t="s">
        <v>117</v>
      </c>
      <c r="G829">
        <v>5</v>
      </c>
      <c r="H829" t="s">
        <v>30</v>
      </c>
      <c r="I829" t="s">
        <v>31</v>
      </c>
      <c r="J829">
        <v>40019</v>
      </c>
      <c r="K829" t="s">
        <v>200</v>
      </c>
      <c r="L829">
        <v>40018</v>
      </c>
      <c r="M829" t="s">
        <v>200</v>
      </c>
      <c r="N829" t="s">
        <v>776</v>
      </c>
      <c r="O829" t="s">
        <v>34</v>
      </c>
      <c r="P829" t="s">
        <v>57</v>
      </c>
      <c r="Q829" t="s">
        <v>36</v>
      </c>
      <c r="R829" t="s">
        <v>36</v>
      </c>
      <c r="S829" t="s">
        <v>37</v>
      </c>
      <c r="T829">
        <v>7472.6</v>
      </c>
      <c r="U829">
        <v>0</v>
      </c>
      <c r="V829">
        <v>0</v>
      </c>
      <c r="W829">
        <v>0</v>
      </c>
      <c r="X829">
        <v>510.87</v>
      </c>
      <c r="Y829">
        <v>0</v>
      </c>
      <c r="Z829">
        <v>0</v>
      </c>
      <c r="AA829">
        <v>0</v>
      </c>
      <c r="AB829">
        <f t="shared" si="36"/>
        <v>622.7166666666667</v>
      </c>
      <c r="AC829">
        <f t="shared" si="37"/>
        <v>0</v>
      </c>
      <c r="AD829">
        <f t="shared" si="38"/>
        <v>1369.9766666666669</v>
      </c>
    </row>
    <row r="830" spans="1:30" x14ac:dyDescent="0.3">
      <c r="A830">
        <v>208442</v>
      </c>
      <c r="B830" t="s">
        <v>483</v>
      </c>
      <c r="C830" t="s">
        <v>28</v>
      </c>
      <c r="D830">
        <v>7001</v>
      </c>
      <c r="E830">
        <v>8170</v>
      </c>
      <c r="F830" t="s">
        <v>331</v>
      </c>
      <c r="G830">
        <v>5</v>
      </c>
      <c r="H830" t="s">
        <v>30</v>
      </c>
      <c r="I830" t="s">
        <v>31</v>
      </c>
      <c r="J830">
        <v>884</v>
      </c>
      <c r="K830" t="s">
        <v>484</v>
      </c>
      <c r="L830">
        <v>884</v>
      </c>
      <c r="M830" t="s">
        <v>484</v>
      </c>
      <c r="N830" t="s">
        <v>485</v>
      </c>
      <c r="O830" t="s">
        <v>34</v>
      </c>
      <c r="P830" t="s">
        <v>35</v>
      </c>
      <c r="Q830" t="s">
        <v>36</v>
      </c>
      <c r="R830" t="s">
        <v>36</v>
      </c>
      <c r="S830" t="s">
        <v>37</v>
      </c>
      <c r="T830">
        <v>5400.18</v>
      </c>
      <c r="U830">
        <v>0</v>
      </c>
      <c r="V830">
        <v>1786.88</v>
      </c>
      <c r="W830">
        <v>0</v>
      </c>
      <c r="X830">
        <v>293.29000000000002</v>
      </c>
      <c r="Y830">
        <v>0</v>
      </c>
      <c r="Z830">
        <v>99.68</v>
      </c>
      <c r="AA830">
        <v>0</v>
      </c>
      <c r="AB830">
        <f t="shared" si="36"/>
        <v>450.01500000000004</v>
      </c>
      <c r="AC830">
        <f t="shared" si="37"/>
        <v>1786.88</v>
      </c>
      <c r="AD830">
        <f t="shared" si="38"/>
        <v>990.03300000000013</v>
      </c>
    </row>
    <row r="831" spans="1:30" x14ac:dyDescent="0.3">
      <c r="A831">
        <v>410103</v>
      </c>
      <c r="B831" t="s">
        <v>1499</v>
      </c>
      <c r="C831" t="s">
        <v>28</v>
      </c>
      <c r="D831">
        <v>877</v>
      </c>
      <c r="E831">
        <v>8149</v>
      </c>
      <c r="F831" t="s">
        <v>1500</v>
      </c>
      <c r="G831">
        <v>4</v>
      </c>
      <c r="H831" t="s">
        <v>40</v>
      </c>
      <c r="I831" t="s">
        <v>96</v>
      </c>
      <c r="J831">
        <v>40074</v>
      </c>
      <c r="K831" t="s">
        <v>1501</v>
      </c>
      <c r="L831">
        <v>40074</v>
      </c>
      <c r="M831" t="s">
        <v>1501</v>
      </c>
      <c r="N831" t="s">
        <v>1502</v>
      </c>
      <c r="O831" t="s">
        <v>67</v>
      </c>
      <c r="P831" t="s">
        <v>368</v>
      </c>
      <c r="Q831" t="s">
        <v>37</v>
      </c>
      <c r="R831" t="s">
        <v>36</v>
      </c>
      <c r="S831" t="s">
        <v>36</v>
      </c>
      <c r="T831">
        <v>515114.86</v>
      </c>
      <c r="U831">
        <v>0</v>
      </c>
      <c r="V831">
        <v>74747.199999999997</v>
      </c>
      <c r="W831">
        <v>0</v>
      </c>
      <c r="X831">
        <v>21360.84</v>
      </c>
      <c r="Y831">
        <v>0</v>
      </c>
      <c r="Z831">
        <v>2361.08</v>
      </c>
      <c r="AA831">
        <v>0</v>
      </c>
      <c r="AB831">
        <f t="shared" si="36"/>
        <v>42926.238333333335</v>
      </c>
      <c r="AC831">
        <f t="shared" si="37"/>
        <v>74747.199999999997</v>
      </c>
      <c r="AD831">
        <f t="shared" si="38"/>
        <v>94437.724333333346</v>
      </c>
    </row>
    <row r="832" spans="1:30" x14ac:dyDescent="0.3">
      <c r="A832">
        <v>974066</v>
      </c>
      <c r="B832" t="s">
        <v>1503</v>
      </c>
      <c r="C832" t="s">
        <v>28</v>
      </c>
      <c r="D832">
        <v>7994</v>
      </c>
      <c r="E832">
        <v>8149</v>
      </c>
      <c r="F832" t="s">
        <v>227</v>
      </c>
      <c r="G832">
        <v>5</v>
      </c>
      <c r="H832" t="s">
        <v>30</v>
      </c>
      <c r="I832" t="s">
        <v>31</v>
      </c>
      <c r="J832">
        <v>1748</v>
      </c>
      <c r="K832" t="s">
        <v>430</v>
      </c>
      <c r="L832">
        <v>1748</v>
      </c>
      <c r="M832" t="s">
        <v>430</v>
      </c>
      <c r="N832" t="s">
        <v>431</v>
      </c>
      <c r="O832" t="s">
        <v>34</v>
      </c>
      <c r="P832" t="s">
        <v>311</v>
      </c>
      <c r="Q832" t="s">
        <v>36</v>
      </c>
      <c r="R832" t="s">
        <v>36</v>
      </c>
      <c r="S832" t="s">
        <v>37</v>
      </c>
      <c r="T832">
        <v>20988.14</v>
      </c>
      <c r="U832">
        <v>5306.4</v>
      </c>
      <c r="V832">
        <v>1560</v>
      </c>
      <c r="W832">
        <v>474</v>
      </c>
      <c r="X832">
        <v>4995.92</v>
      </c>
      <c r="Y832">
        <v>1100.77</v>
      </c>
      <c r="Z832">
        <v>415.92</v>
      </c>
      <c r="AA832">
        <v>-126</v>
      </c>
      <c r="AB832">
        <f t="shared" si="36"/>
        <v>1749.0116666666665</v>
      </c>
      <c r="AC832">
        <f t="shared" si="37"/>
        <v>2034</v>
      </c>
      <c r="AD832">
        <f t="shared" si="38"/>
        <v>3847.8256666666666</v>
      </c>
    </row>
    <row r="833" spans="1:30" x14ac:dyDescent="0.3">
      <c r="A833">
        <v>120984</v>
      </c>
      <c r="B833" t="s">
        <v>1504</v>
      </c>
      <c r="C833" t="s">
        <v>28</v>
      </c>
      <c r="D833">
        <v>7992</v>
      </c>
      <c r="E833">
        <v>8145</v>
      </c>
      <c r="F833" t="s">
        <v>1505</v>
      </c>
      <c r="G833">
        <v>4</v>
      </c>
      <c r="H833" t="s">
        <v>40</v>
      </c>
      <c r="I833" t="s">
        <v>31</v>
      </c>
      <c r="J833">
        <v>1468</v>
      </c>
      <c r="K833" t="s">
        <v>281</v>
      </c>
      <c r="L833">
        <v>1468</v>
      </c>
      <c r="M833" t="s">
        <v>281</v>
      </c>
      <c r="N833" t="s">
        <v>282</v>
      </c>
      <c r="O833" t="s">
        <v>67</v>
      </c>
      <c r="P833" t="s">
        <v>134</v>
      </c>
      <c r="Q833" t="s">
        <v>37</v>
      </c>
      <c r="R833" t="s">
        <v>36</v>
      </c>
      <c r="S833" t="s">
        <v>36</v>
      </c>
      <c r="T833">
        <v>1528867.46</v>
      </c>
      <c r="U833">
        <v>0</v>
      </c>
      <c r="V833">
        <v>171493.13</v>
      </c>
      <c r="W833">
        <v>207801.22</v>
      </c>
      <c r="X833">
        <v>62080.92</v>
      </c>
      <c r="Y833">
        <v>0</v>
      </c>
      <c r="Z833">
        <v>4284.17</v>
      </c>
      <c r="AA833">
        <v>2922.29</v>
      </c>
      <c r="AB833">
        <f t="shared" si="36"/>
        <v>127405.62166666666</v>
      </c>
      <c r="AC833">
        <f t="shared" si="37"/>
        <v>379294.35</v>
      </c>
      <c r="AD833">
        <f t="shared" si="38"/>
        <v>280292.36766666669</v>
      </c>
    </row>
    <row r="834" spans="1:30" x14ac:dyDescent="0.3">
      <c r="A834">
        <v>202103</v>
      </c>
      <c r="B834" t="s">
        <v>1506</v>
      </c>
      <c r="C834" t="s">
        <v>28</v>
      </c>
      <c r="D834">
        <v>7994</v>
      </c>
      <c r="E834">
        <v>8195</v>
      </c>
      <c r="F834" t="s">
        <v>79</v>
      </c>
      <c r="G834">
        <v>5</v>
      </c>
      <c r="H834" t="s">
        <v>30</v>
      </c>
      <c r="I834" t="s">
        <v>31</v>
      </c>
      <c r="J834">
        <v>1748</v>
      </c>
      <c r="K834" t="s">
        <v>430</v>
      </c>
      <c r="L834">
        <v>1748</v>
      </c>
      <c r="M834" t="s">
        <v>430</v>
      </c>
      <c r="N834" t="s">
        <v>431</v>
      </c>
      <c r="O834" t="s">
        <v>34</v>
      </c>
      <c r="P834" t="s">
        <v>311</v>
      </c>
      <c r="Q834" t="s">
        <v>36</v>
      </c>
      <c r="R834" t="s">
        <v>36</v>
      </c>
      <c r="S834" t="s">
        <v>37</v>
      </c>
      <c r="T834">
        <v>3120</v>
      </c>
      <c r="U834">
        <v>0</v>
      </c>
      <c r="V834">
        <v>1560</v>
      </c>
      <c r="W834">
        <v>930</v>
      </c>
      <c r="X834">
        <v>831.86</v>
      </c>
      <c r="Y834">
        <v>0</v>
      </c>
      <c r="Z834">
        <v>415.93</v>
      </c>
      <c r="AA834">
        <v>-120</v>
      </c>
      <c r="AB834">
        <f t="shared" si="36"/>
        <v>260</v>
      </c>
      <c r="AC834">
        <f t="shared" si="37"/>
        <v>2490</v>
      </c>
      <c r="AD834">
        <f t="shared" si="38"/>
        <v>572</v>
      </c>
    </row>
    <row r="835" spans="1:30" x14ac:dyDescent="0.3">
      <c r="A835">
        <v>820629</v>
      </c>
      <c r="B835" t="s">
        <v>1507</v>
      </c>
      <c r="C835" t="s">
        <v>28</v>
      </c>
      <c r="D835">
        <v>7992</v>
      </c>
      <c r="E835">
        <v>8155</v>
      </c>
      <c r="F835" t="s">
        <v>59</v>
      </c>
      <c r="G835">
        <v>5</v>
      </c>
      <c r="H835" t="s">
        <v>30</v>
      </c>
      <c r="I835" t="s">
        <v>31</v>
      </c>
      <c r="J835">
        <v>1816</v>
      </c>
      <c r="K835" t="s">
        <v>638</v>
      </c>
      <c r="L835">
        <v>1816</v>
      </c>
      <c r="M835" t="s">
        <v>638</v>
      </c>
      <c r="N835" t="s">
        <v>1508</v>
      </c>
      <c r="O835" t="s">
        <v>67</v>
      </c>
      <c r="P835" t="s">
        <v>202</v>
      </c>
      <c r="Q835" t="s">
        <v>36</v>
      </c>
      <c r="R835" t="s">
        <v>36</v>
      </c>
      <c r="S835" t="s">
        <v>37</v>
      </c>
      <c r="T835">
        <v>37053.870000000003</v>
      </c>
      <c r="U835">
        <v>24507.9</v>
      </c>
      <c r="V835">
        <v>12699.78</v>
      </c>
      <c r="W835">
        <v>0</v>
      </c>
      <c r="X835">
        <v>1999.61</v>
      </c>
      <c r="Y835">
        <v>1335.63</v>
      </c>
      <c r="Z835">
        <v>701.29</v>
      </c>
      <c r="AA835">
        <v>0</v>
      </c>
      <c r="AB835">
        <f t="shared" ref="AB835:AB898" si="39">T835/12</f>
        <v>3087.8225000000002</v>
      </c>
      <c r="AC835">
        <f t="shared" ref="AC835:AC898" si="40">SUM(V835:W835)</f>
        <v>12699.78</v>
      </c>
      <c r="AD835">
        <f t="shared" ref="AD835:AD898" si="41">AB835*2*1.1</f>
        <v>6793.2095000000008</v>
      </c>
    </row>
    <row r="836" spans="1:30" x14ac:dyDescent="0.3">
      <c r="A836">
        <v>756844</v>
      </c>
      <c r="B836" t="s">
        <v>373</v>
      </c>
      <c r="C836" t="s">
        <v>28</v>
      </c>
      <c r="D836">
        <v>7994</v>
      </c>
      <c r="E836">
        <v>8144</v>
      </c>
      <c r="F836" t="s">
        <v>117</v>
      </c>
      <c r="G836">
        <v>5</v>
      </c>
      <c r="H836" t="s">
        <v>30</v>
      </c>
      <c r="I836" t="s">
        <v>31</v>
      </c>
      <c r="J836">
        <v>372</v>
      </c>
      <c r="K836" t="s">
        <v>361</v>
      </c>
      <c r="L836">
        <v>372</v>
      </c>
      <c r="M836" t="s">
        <v>361</v>
      </c>
      <c r="N836" t="s">
        <v>362</v>
      </c>
      <c r="O836" t="s">
        <v>34</v>
      </c>
      <c r="P836" t="s">
        <v>87</v>
      </c>
      <c r="Q836" t="s">
        <v>36</v>
      </c>
      <c r="R836" t="s">
        <v>36</v>
      </c>
      <c r="S836" t="s">
        <v>37</v>
      </c>
      <c r="T836">
        <v>35852.660000000003</v>
      </c>
      <c r="U836">
        <v>1225.44</v>
      </c>
      <c r="V836">
        <v>8574.2800000000007</v>
      </c>
      <c r="W836">
        <v>5861.4</v>
      </c>
      <c r="X836">
        <v>5398.6</v>
      </c>
      <c r="Y836">
        <v>98.25</v>
      </c>
      <c r="Z836">
        <v>1268.1600000000001</v>
      </c>
      <c r="AA836">
        <v>225.53</v>
      </c>
      <c r="AB836">
        <f t="shared" si="39"/>
        <v>2987.7216666666668</v>
      </c>
      <c r="AC836">
        <f t="shared" si="40"/>
        <v>14435.68</v>
      </c>
      <c r="AD836">
        <f t="shared" si="41"/>
        <v>6572.9876666666678</v>
      </c>
    </row>
    <row r="837" spans="1:30" x14ac:dyDescent="0.3">
      <c r="A837">
        <v>225428</v>
      </c>
      <c r="B837" t="s">
        <v>1509</v>
      </c>
      <c r="C837" t="s">
        <v>28</v>
      </c>
      <c r="D837">
        <v>814</v>
      </c>
      <c r="E837">
        <v>8149</v>
      </c>
      <c r="F837" t="s">
        <v>1510</v>
      </c>
      <c r="G837">
        <v>4</v>
      </c>
      <c r="H837" t="s">
        <v>40</v>
      </c>
      <c r="I837" t="s">
        <v>96</v>
      </c>
      <c r="J837">
        <v>40070</v>
      </c>
      <c r="K837" t="s">
        <v>1511</v>
      </c>
      <c r="L837">
        <v>40070</v>
      </c>
      <c r="M837" t="s">
        <v>1511</v>
      </c>
      <c r="N837" t="s">
        <v>1512</v>
      </c>
      <c r="O837" t="s">
        <v>34</v>
      </c>
      <c r="P837" t="s">
        <v>1513</v>
      </c>
      <c r="Q837" t="s">
        <v>36</v>
      </c>
      <c r="R837" t="s">
        <v>36</v>
      </c>
      <c r="S837" t="s">
        <v>36</v>
      </c>
      <c r="T837">
        <v>2011.68</v>
      </c>
      <c r="U837">
        <v>2011.68</v>
      </c>
      <c r="V837">
        <v>0</v>
      </c>
      <c r="W837">
        <v>0</v>
      </c>
      <c r="X837">
        <v>888.42</v>
      </c>
      <c r="Y837">
        <v>888.42</v>
      </c>
      <c r="Z837">
        <v>0</v>
      </c>
      <c r="AA837">
        <v>0</v>
      </c>
      <c r="AB837">
        <f t="shared" si="39"/>
        <v>167.64000000000001</v>
      </c>
      <c r="AC837">
        <f t="shared" si="40"/>
        <v>0</v>
      </c>
      <c r="AD837">
        <f t="shared" si="41"/>
        <v>368.80800000000005</v>
      </c>
    </row>
    <row r="838" spans="1:30" x14ac:dyDescent="0.3">
      <c r="A838">
        <v>947815</v>
      </c>
      <c r="B838" t="s">
        <v>1514</v>
      </c>
      <c r="C838" t="s">
        <v>28</v>
      </c>
      <c r="D838">
        <v>7994</v>
      </c>
      <c r="E838">
        <v>8120</v>
      </c>
      <c r="G838">
        <v>5</v>
      </c>
      <c r="H838" t="s">
        <v>30</v>
      </c>
      <c r="I838" t="s">
        <v>31</v>
      </c>
      <c r="J838">
        <v>2501</v>
      </c>
      <c r="K838" t="s">
        <v>123</v>
      </c>
      <c r="L838">
        <v>2501</v>
      </c>
      <c r="M838" t="s">
        <v>123</v>
      </c>
      <c r="N838" t="s">
        <v>124</v>
      </c>
      <c r="O838" t="s">
        <v>34</v>
      </c>
      <c r="P838" t="s">
        <v>261</v>
      </c>
      <c r="Q838" t="s">
        <v>36</v>
      </c>
      <c r="R838" t="s">
        <v>36</v>
      </c>
      <c r="S838" t="s">
        <v>37</v>
      </c>
      <c r="T838">
        <v>82395.11</v>
      </c>
      <c r="U838">
        <v>0</v>
      </c>
      <c r="V838">
        <v>0</v>
      </c>
      <c r="W838">
        <v>11932.81</v>
      </c>
      <c r="X838">
        <v>5742.93</v>
      </c>
      <c r="Y838">
        <v>0</v>
      </c>
      <c r="Z838">
        <v>0</v>
      </c>
      <c r="AA838">
        <v>458.95</v>
      </c>
      <c r="AB838">
        <f t="shared" si="39"/>
        <v>6866.2591666666667</v>
      </c>
      <c r="AC838">
        <f t="shared" si="40"/>
        <v>11932.81</v>
      </c>
      <c r="AD838">
        <f t="shared" si="41"/>
        <v>15105.770166666667</v>
      </c>
    </row>
    <row r="839" spans="1:30" x14ac:dyDescent="0.3">
      <c r="A839">
        <v>142228</v>
      </c>
      <c r="B839" t="s">
        <v>1515</v>
      </c>
      <c r="C839" t="s">
        <v>28</v>
      </c>
      <c r="D839">
        <v>1075</v>
      </c>
      <c r="E839">
        <v>8149</v>
      </c>
      <c r="F839" t="s">
        <v>1516</v>
      </c>
      <c r="G839">
        <v>2</v>
      </c>
      <c r="H839" t="s">
        <v>71</v>
      </c>
      <c r="I839" t="s">
        <v>96</v>
      </c>
      <c r="J839">
        <v>40004</v>
      </c>
      <c r="K839" t="s">
        <v>715</v>
      </c>
      <c r="L839">
        <v>40004</v>
      </c>
      <c r="M839" t="s">
        <v>715</v>
      </c>
      <c r="N839">
        <v>0</v>
      </c>
      <c r="O839" t="s">
        <v>34</v>
      </c>
      <c r="P839" t="s">
        <v>109</v>
      </c>
      <c r="Q839" t="s">
        <v>37</v>
      </c>
      <c r="R839" t="s">
        <v>36</v>
      </c>
      <c r="S839" t="s">
        <v>36</v>
      </c>
      <c r="T839">
        <v>1842.78</v>
      </c>
      <c r="U839">
        <v>0</v>
      </c>
      <c r="V839">
        <v>1842.78</v>
      </c>
      <c r="W839">
        <v>1842.78</v>
      </c>
      <c r="X839">
        <v>56.18</v>
      </c>
      <c r="Y839">
        <v>0</v>
      </c>
      <c r="Z839">
        <v>56.61</v>
      </c>
      <c r="AA839">
        <v>0</v>
      </c>
      <c r="AB839">
        <f t="shared" si="39"/>
        <v>153.565</v>
      </c>
      <c r="AC839">
        <f t="shared" si="40"/>
        <v>3685.56</v>
      </c>
      <c r="AD839">
        <f t="shared" si="41"/>
        <v>337.84300000000002</v>
      </c>
    </row>
    <row r="840" spans="1:30" x14ac:dyDescent="0.3">
      <c r="A840">
        <v>928437</v>
      </c>
      <c r="B840" t="s">
        <v>1517</v>
      </c>
      <c r="C840" t="s">
        <v>28</v>
      </c>
      <c r="D840">
        <v>7994</v>
      </c>
      <c r="E840">
        <v>8115</v>
      </c>
      <c r="F840" t="s">
        <v>1518</v>
      </c>
      <c r="G840">
        <v>5</v>
      </c>
      <c r="H840" t="s">
        <v>30</v>
      </c>
      <c r="I840" t="s">
        <v>31</v>
      </c>
      <c r="J840">
        <v>2223</v>
      </c>
      <c r="K840" t="s">
        <v>97</v>
      </c>
      <c r="L840">
        <v>2223</v>
      </c>
      <c r="M840" t="s">
        <v>97</v>
      </c>
      <c r="N840" t="s">
        <v>98</v>
      </c>
      <c r="O840" t="s">
        <v>34</v>
      </c>
      <c r="P840" t="s">
        <v>295</v>
      </c>
      <c r="Q840" t="s">
        <v>36</v>
      </c>
      <c r="R840" t="s">
        <v>36</v>
      </c>
      <c r="S840" t="s">
        <v>37</v>
      </c>
      <c r="T840">
        <v>31267.37</v>
      </c>
      <c r="U840">
        <v>0</v>
      </c>
      <c r="V840">
        <v>0</v>
      </c>
      <c r="W840">
        <v>0</v>
      </c>
      <c r="X840">
        <v>4977.25</v>
      </c>
      <c r="Y840">
        <v>0</v>
      </c>
      <c r="Z840">
        <v>0</v>
      </c>
      <c r="AA840">
        <v>0</v>
      </c>
      <c r="AB840">
        <f t="shared" si="39"/>
        <v>2605.6141666666667</v>
      </c>
      <c r="AC840">
        <f t="shared" si="40"/>
        <v>0</v>
      </c>
      <c r="AD840">
        <f t="shared" si="41"/>
        <v>5732.3511666666673</v>
      </c>
    </row>
    <row r="841" spans="1:30" x14ac:dyDescent="0.3">
      <c r="A841">
        <v>883667</v>
      </c>
      <c r="B841" t="s">
        <v>1519</v>
      </c>
      <c r="C841" t="s">
        <v>28</v>
      </c>
      <c r="D841">
        <v>7001</v>
      </c>
      <c r="E841">
        <v>8149</v>
      </c>
      <c r="F841" t="s">
        <v>1520</v>
      </c>
      <c r="G841">
        <v>2</v>
      </c>
      <c r="H841" t="s">
        <v>71</v>
      </c>
      <c r="I841" t="s">
        <v>96</v>
      </c>
      <c r="J841">
        <v>72166</v>
      </c>
      <c r="K841" t="s">
        <v>1521</v>
      </c>
      <c r="L841">
        <v>72166</v>
      </c>
      <c r="M841" t="s">
        <v>1521</v>
      </c>
      <c r="N841">
        <v>0</v>
      </c>
      <c r="O841" t="s">
        <v>67</v>
      </c>
      <c r="P841" t="s">
        <v>109</v>
      </c>
      <c r="Q841" t="s">
        <v>37</v>
      </c>
      <c r="R841" t="s">
        <v>36</v>
      </c>
      <c r="S841" t="s">
        <v>36</v>
      </c>
      <c r="T841">
        <v>1610564.34</v>
      </c>
      <c r="U841">
        <v>222030.77</v>
      </c>
      <c r="V841">
        <v>155714.91</v>
      </c>
      <c r="W841">
        <v>220212.21</v>
      </c>
      <c r="X841">
        <v>47457.3</v>
      </c>
      <c r="Y841">
        <v>6489.11</v>
      </c>
      <c r="Z841">
        <v>4394.2700000000004</v>
      </c>
      <c r="AA841">
        <v>0</v>
      </c>
      <c r="AB841">
        <f t="shared" si="39"/>
        <v>134213.69500000001</v>
      </c>
      <c r="AC841">
        <f t="shared" si="40"/>
        <v>375927.12</v>
      </c>
      <c r="AD841">
        <f t="shared" si="41"/>
        <v>295270.12900000002</v>
      </c>
    </row>
    <row r="842" spans="1:30" x14ac:dyDescent="0.3">
      <c r="A842">
        <v>798176</v>
      </c>
      <c r="B842" t="s">
        <v>1522</v>
      </c>
      <c r="C842" t="s">
        <v>28</v>
      </c>
      <c r="D842">
        <v>7994</v>
      </c>
      <c r="E842">
        <v>8149</v>
      </c>
      <c r="F842" t="s">
        <v>95</v>
      </c>
      <c r="G842">
        <v>5</v>
      </c>
      <c r="H842" t="s">
        <v>30</v>
      </c>
      <c r="I842" t="s">
        <v>96</v>
      </c>
      <c r="J842">
        <v>73322</v>
      </c>
      <c r="K842" t="s">
        <v>364</v>
      </c>
      <c r="L842">
        <v>73322</v>
      </c>
      <c r="M842" t="s">
        <v>364</v>
      </c>
      <c r="N842" t="s">
        <v>138</v>
      </c>
      <c r="O842" t="s">
        <v>34</v>
      </c>
      <c r="P842" t="s">
        <v>134</v>
      </c>
      <c r="Q842" t="s">
        <v>37</v>
      </c>
      <c r="R842" t="s">
        <v>36</v>
      </c>
      <c r="S842" t="s">
        <v>37</v>
      </c>
      <c r="T842">
        <v>793245.42</v>
      </c>
      <c r="U842">
        <v>113940.54</v>
      </c>
      <c r="V842">
        <v>37782.04</v>
      </c>
      <c r="W842">
        <v>0</v>
      </c>
      <c r="X842">
        <v>23512.52</v>
      </c>
      <c r="Y842">
        <v>3373.48</v>
      </c>
      <c r="Z842">
        <v>1126.1400000000001</v>
      </c>
      <c r="AA842">
        <v>0</v>
      </c>
      <c r="AB842">
        <f t="shared" si="39"/>
        <v>66103.785000000003</v>
      </c>
      <c r="AC842">
        <f t="shared" si="40"/>
        <v>37782.04</v>
      </c>
      <c r="AD842">
        <f t="shared" si="41"/>
        <v>145428.32700000002</v>
      </c>
    </row>
    <row r="843" spans="1:30" x14ac:dyDescent="0.3">
      <c r="A843">
        <v>855151</v>
      </c>
      <c r="B843" t="s">
        <v>1523</v>
      </c>
      <c r="C843" t="s">
        <v>28</v>
      </c>
      <c r="D843">
        <v>7001</v>
      </c>
      <c r="E843">
        <v>8149</v>
      </c>
      <c r="F843" t="s">
        <v>204</v>
      </c>
      <c r="G843">
        <v>4</v>
      </c>
      <c r="H843" t="s">
        <v>40</v>
      </c>
      <c r="I843" t="s">
        <v>96</v>
      </c>
      <c r="J843">
        <v>72787</v>
      </c>
      <c r="K843" t="s">
        <v>205</v>
      </c>
      <c r="L843">
        <v>72787</v>
      </c>
      <c r="M843" t="s">
        <v>205</v>
      </c>
      <c r="N843" t="s">
        <v>206</v>
      </c>
      <c r="O843" t="s">
        <v>67</v>
      </c>
      <c r="P843" t="s">
        <v>187</v>
      </c>
      <c r="Q843" t="s">
        <v>37</v>
      </c>
      <c r="R843" t="s">
        <v>36</v>
      </c>
      <c r="S843" t="s">
        <v>36</v>
      </c>
      <c r="T843">
        <v>896892.42</v>
      </c>
      <c r="U843">
        <v>177273.24</v>
      </c>
      <c r="V843">
        <v>181620.76</v>
      </c>
      <c r="W843">
        <v>181620.76</v>
      </c>
      <c r="X843">
        <v>34185.440000000002</v>
      </c>
      <c r="Y843">
        <v>6262.6</v>
      </c>
      <c r="Z843">
        <v>3540.64</v>
      </c>
      <c r="AA843">
        <v>4774.04</v>
      </c>
      <c r="AB843">
        <f t="shared" si="39"/>
        <v>74741.035000000003</v>
      </c>
      <c r="AC843">
        <f t="shared" si="40"/>
        <v>363241.52</v>
      </c>
      <c r="AD843">
        <f t="shared" si="41"/>
        <v>164430.27700000003</v>
      </c>
    </row>
    <row r="844" spans="1:30" x14ac:dyDescent="0.3">
      <c r="A844">
        <v>963424</v>
      </c>
      <c r="B844" t="s">
        <v>198</v>
      </c>
      <c r="C844" t="s">
        <v>28</v>
      </c>
      <c r="D844">
        <v>7994</v>
      </c>
      <c r="E844">
        <v>8163</v>
      </c>
      <c r="F844" t="s">
        <v>199</v>
      </c>
      <c r="G844">
        <v>5</v>
      </c>
      <c r="H844" t="s">
        <v>30</v>
      </c>
      <c r="I844" t="s">
        <v>31</v>
      </c>
      <c r="J844">
        <v>40019</v>
      </c>
      <c r="K844" t="s">
        <v>200</v>
      </c>
      <c r="L844">
        <v>40018</v>
      </c>
      <c r="M844" t="s">
        <v>200</v>
      </c>
      <c r="N844" t="s">
        <v>201</v>
      </c>
      <c r="O844" t="s">
        <v>34</v>
      </c>
      <c r="P844" t="s">
        <v>345</v>
      </c>
      <c r="Q844" t="s">
        <v>36</v>
      </c>
      <c r="R844" t="s">
        <v>36</v>
      </c>
      <c r="S844" t="s">
        <v>37</v>
      </c>
      <c r="T844">
        <v>108345.2</v>
      </c>
      <c r="U844">
        <v>61494.36</v>
      </c>
      <c r="V844">
        <v>0</v>
      </c>
      <c r="W844">
        <v>0</v>
      </c>
      <c r="X844">
        <v>3887.51</v>
      </c>
      <c r="Y844">
        <v>2304.0700000000002</v>
      </c>
      <c r="Z844">
        <v>0</v>
      </c>
      <c r="AA844">
        <v>0</v>
      </c>
      <c r="AB844">
        <f t="shared" si="39"/>
        <v>9028.7666666666664</v>
      </c>
      <c r="AC844">
        <f t="shared" si="40"/>
        <v>0</v>
      </c>
      <c r="AD844">
        <f t="shared" si="41"/>
        <v>19863.286666666667</v>
      </c>
    </row>
    <row r="845" spans="1:30" x14ac:dyDescent="0.3">
      <c r="A845">
        <v>390601</v>
      </c>
      <c r="B845" t="s">
        <v>844</v>
      </c>
      <c r="C845" t="s">
        <v>28</v>
      </c>
      <c r="D845">
        <v>7994</v>
      </c>
      <c r="E845">
        <v>8149</v>
      </c>
      <c r="F845" t="s">
        <v>845</v>
      </c>
      <c r="G845">
        <v>2</v>
      </c>
      <c r="H845" t="s">
        <v>71</v>
      </c>
      <c r="I845" t="s">
        <v>96</v>
      </c>
      <c r="J845">
        <v>72493</v>
      </c>
      <c r="K845" t="s">
        <v>846</v>
      </c>
      <c r="L845">
        <v>72480</v>
      </c>
      <c r="M845" t="s">
        <v>175</v>
      </c>
      <c r="N845">
        <v>0</v>
      </c>
      <c r="O845" t="s">
        <v>34</v>
      </c>
      <c r="P845" t="s">
        <v>881</v>
      </c>
      <c r="Q845" t="s">
        <v>36</v>
      </c>
      <c r="R845" t="s">
        <v>36</v>
      </c>
      <c r="S845" t="s">
        <v>36</v>
      </c>
      <c r="T845">
        <v>429256.04</v>
      </c>
      <c r="U845">
        <v>117541.45</v>
      </c>
      <c r="V845">
        <v>0</v>
      </c>
      <c r="W845">
        <v>36248.230000000003</v>
      </c>
      <c r="X845">
        <v>22390.42</v>
      </c>
      <c r="Y845">
        <v>4619.54</v>
      </c>
      <c r="Z845">
        <v>0</v>
      </c>
      <c r="AA845">
        <v>1394.18</v>
      </c>
      <c r="AB845">
        <f t="shared" si="39"/>
        <v>35771.336666666662</v>
      </c>
      <c r="AC845">
        <f t="shared" si="40"/>
        <v>36248.230000000003</v>
      </c>
      <c r="AD845">
        <f t="shared" si="41"/>
        <v>78696.940666666662</v>
      </c>
    </row>
    <row r="846" spans="1:30" x14ac:dyDescent="0.3">
      <c r="A846">
        <v>869670</v>
      </c>
      <c r="B846" t="s">
        <v>1524</v>
      </c>
      <c r="C846" t="s">
        <v>28</v>
      </c>
      <c r="D846">
        <v>7992</v>
      </c>
      <c r="E846">
        <v>8170</v>
      </c>
      <c r="F846" t="s">
        <v>331</v>
      </c>
      <c r="G846">
        <v>5</v>
      </c>
      <c r="H846" t="s">
        <v>30</v>
      </c>
      <c r="I846" t="s">
        <v>31</v>
      </c>
      <c r="J846">
        <v>639</v>
      </c>
      <c r="K846" t="s">
        <v>593</v>
      </c>
      <c r="L846">
        <v>639</v>
      </c>
      <c r="M846" t="s">
        <v>593</v>
      </c>
      <c r="N846" t="s">
        <v>594</v>
      </c>
      <c r="O846" t="s">
        <v>67</v>
      </c>
      <c r="P846" t="s">
        <v>339</v>
      </c>
      <c r="Q846" t="s">
        <v>36</v>
      </c>
      <c r="R846" t="s">
        <v>36</v>
      </c>
      <c r="S846" t="s">
        <v>37</v>
      </c>
      <c r="T846">
        <v>3386.59</v>
      </c>
      <c r="U846">
        <v>3386.59</v>
      </c>
      <c r="V846">
        <v>0</v>
      </c>
      <c r="W846">
        <v>0</v>
      </c>
      <c r="X846">
        <v>293.14</v>
      </c>
      <c r="Y846">
        <v>293.14</v>
      </c>
      <c r="Z846">
        <v>0</v>
      </c>
      <c r="AA846">
        <v>0</v>
      </c>
      <c r="AB846">
        <f t="shared" si="39"/>
        <v>282.21583333333336</v>
      </c>
      <c r="AC846">
        <f t="shared" si="40"/>
        <v>0</v>
      </c>
      <c r="AD846">
        <f t="shared" si="41"/>
        <v>620.87483333333341</v>
      </c>
    </row>
    <row r="847" spans="1:30" x14ac:dyDescent="0.3">
      <c r="A847">
        <v>183018</v>
      </c>
      <c r="B847" t="s">
        <v>382</v>
      </c>
      <c r="C847" t="s">
        <v>28</v>
      </c>
      <c r="D847">
        <v>7670</v>
      </c>
      <c r="E847">
        <v>8155</v>
      </c>
      <c r="F847" t="s">
        <v>383</v>
      </c>
      <c r="G847">
        <v>4</v>
      </c>
      <c r="H847" t="s">
        <v>40</v>
      </c>
      <c r="I847" t="s">
        <v>31</v>
      </c>
      <c r="J847">
        <v>40206</v>
      </c>
      <c r="K847" t="s">
        <v>236</v>
      </c>
      <c r="L847">
        <v>40205</v>
      </c>
      <c r="M847" t="s">
        <v>237</v>
      </c>
      <c r="N847" t="s">
        <v>114</v>
      </c>
      <c r="O847" t="s">
        <v>34</v>
      </c>
      <c r="P847" t="s">
        <v>978</v>
      </c>
      <c r="Q847" t="s">
        <v>36</v>
      </c>
      <c r="R847" t="s">
        <v>36</v>
      </c>
      <c r="S847" t="s">
        <v>36</v>
      </c>
      <c r="T847">
        <v>42486.25</v>
      </c>
      <c r="U847">
        <v>19466.04</v>
      </c>
      <c r="V847">
        <v>0</v>
      </c>
      <c r="W847">
        <v>0</v>
      </c>
      <c r="X847">
        <v>578.1</v>
      </c>
      <c r="Y847">
        <v>-156.85</v>
      </c>
      <c r="Z847">
        <v>0</v>
      </c>
      <c r="AA847">
        <v>0</v>
      </c>
      <c r="AB847">
        <f t="shared" si="39"/>
        <v>3540.5208333333335</v>
      </c>
      <c r="AC847">
        <f t="shared" si="40"/>
        <v>0</v>
      </c>
      <c r="AD847">
        <f t="shared" si="41"/>
        <v>7789.1458333333339</v>
      </c>
    </row>
    <row r="848" spans="1:30" x14ac:dyDescent="0.3">
      <c r="A848">
        <v>529174</v>
      </c>
      <c r="B848" t="s">
        <v>359</v>
      </c>
      <c r="C848" t="s">
        <v>28</v>
      </c>
      <c r="D848">
        <v>7994</v>
      </c>
      <c r="E848">
        <v>8162</v>
      </c>
      <c r="F848" t="s">
        <v>360</v>
      </c>
      <c r="G848">
        <v>5</v>
      </c>
      <c r="H848" t="s">
        <v>30</v>
      </c>
      <c r="I848" t="s">
        <v>31</v>
      </c>
      <c r="J848">
        <v>372</v>
      </c>
      <c r="K848" t="s">
        <v>361</v>
      </c>
      <c r="L848">
        <v>372</v>
      </c>
      <c r="M848" t="s">
        <v>361</v>
      </c>
      <c r="N848" t="s">
        <v>362</v>
      </c>
      <c r="O848" t="s">
        <v>34</v>
      </c>
      <c r="P848" t="s">
        <v>441</v>
      </c>
      <c r="Q848" t="s">
        <v>36</v>
      </c>
      <c r="R848" t="s">
        <v>36</v>
      </c>
      <c r="S848" t="s">
        <v>37</v>
      </c>
      <c r="T848">
        <v>0</v>
      </c>
      <c r="U848">
        <v>0</v>
      </c>
      <c r="V848">
        <v>0</v>
      </c>
      <c r="W848">
        <v>0</v>
      </c>
      <c r="X848">
        <v>1410.44</v>
      </c>
      <c r="Y848">
        <v>1410.44</v>
      </c>
      <c r="Z848">
        <v>0</v>
      </c>
      <c r="AA848">
        <v>0</v>
      </c>
      <c r="AB848">
        <f t="shared" si="39"/>
        <v>0</v>
      </c>
      <c r="AC848">
        <f t="shared" si="40"/>
        <v>0</v>
      </c>
      <c r="AD848">
        <f t="shared" si="41"/>
        <v>0</v>
      </c>
    </row>
    <row r="849" spans="1:30" x14ac:dyDescent="0.3">
      <c r="A849">
        <v>870905</v>
      </c>
      <c r="B849" t="s">
        <v>973</v>
      </c>
      <c r="C849" t="s">
        <v>28</v>
      </c>
      <c r="D849">
        <v>7995</v>
      </c>
      <c r="E849">
        <v>8113</v>
      </c>
      <c r="F849" t="s">
        <v>839</v>
      </c>
      <c r="G849">
        <v>4</v>
      </c>
      <c r="H849" t="s">
        <v>40</v>
      </c>
      <c r="I849" t="s">
        <v>31</v>
      </c>
      <c r="J849">
        <v>40558</v>
      </c>
      <c r="K849" t="s">
        <v>65</v>
      </c>
      <c r="L849">
        <v>40558</v>
      </c>
      <c r="M849" t="s">
        <v>65</v>
      </c>
      <c r="N849" t="s">
        <v>840</v>
      </c>
      <c r="O849" t="s">
        <v>67</v>
      </c>
      <c r="P849" t="s">
        <v>725</v>
      </c>
      <c r="Q849" t="s">
        <v>36</v>
      </c>
      <c r="R849" t="s">
        <v>36</v>
      </c>
      <c r="S849" t="s">
        <v>36</v>
      </c>
      <c r="T849">
        <v>866.39</v>
      </c>
      <c r="U849">
        <v>102.94</v>
      </c>
      <c r="V849">
        <v>100.2</v>
      </c>
      <c r="W849">
        <v>0</v>
      </c>
      <c r="X849">
        <v>40.71</v>
      </c>
      <c r="Y849">
        <v>4.95</v>
      </c>
      <c r="Z849">
        <v>4.79</v>
      </c>
      <c r="AA849">
        <v>0</v>
      </c>
      <c r="AB849">
        <f t="shared" si="39"/>
        <v>72.19916666666667</v>
      </c>
      <c r="AC849">
        <f t="shared" si="40"/>
        <v>100.2</v>
      </c>
      <c r="AD849">
        <f t="shared" si="41"/>
        <v>158.83816666666669</v>
      </c>
    </row>
    <row r="850" spans="1:30" x14ac:dyDescent="0.3">
      <c r="A850">
        <v>76007</v>
      </c>
      <c r="B850" t="s">
        <v>512</v>
      </c>
      <c r="C850" t="s">
        <v>28</v>
      </c>
      <c r="D850">
        <v>7994</v>
      </c>
      <c r="E850">
        <v>8149</v>
      </c>
      <c r="F850" t="s">
        <v>258</v>
      </c>
      <c r="G850">
        <v>3</v>
      </c>
      <c r="H850" t="s">
        <v>170</v>
      </c>
      <c r="I850" t="s">
        <v>31</v>
      </c>
      <c r="J850">
        <v>40263</v>
      </c>
      <c r="K850" t="s">
        <v>259</v>
      </c>
      <c r="L850">
        <v>40263</v>
      </c>
      <c r="M850" t="s">
        <v>259</v>
      </c>
      <c r="N850" t="s">
        <v>260</v>
      </c>
      <c r="O850" t="s">
        <v>34</v>
      </c>
      <c r="P850" t="s">
        <v>1525</v>
      </c>
      <c r="Q850" t="s">
        <v>36</v>
      </c>
      <c r="R850" t="s">
        <v>36</v>
      </c>
      <c r="S850" t="s">
        <v>36</v>
      </c>
      <c r="T850">
        <v>50338.8</v>
      </c>
      <c r="U850">
        <v>0</v>
      </c>
      <c r="V850">
        <v>5722.84</v>
      </c>
      <c r="W850">
        <v>0</v>
      </c>
      <c r="X850">
        <v>614.24</v>
      </c>
      <c r="Y850">
        <v>0</v>
      </c>
      <c r="Z850">
        <v>53.74</v>
      </c>
      <c r="AA850">
        <v>0</v>
      </c>
      <c r="AB850">
        <f t="shared" si="39"/>
        <v>4194.9000000000005</v>
      </c>
      <c r="AC850">
        <f t="shared" si="40"/>
        <v>5722.84</v>
      </c>
      <c r="AD850">
        <f t="shared" si="41"/>
        <v>9228.7800000000025</v>
      </c>
    </row>
    <row r="851" spans="1:30" x14ac:dyDescent="0.3">
      <c r="A851">
        <v>384475</v>
      </c>
      <c r="B851" t="s">
        <v>1526</v>
      </c>
      <c r="C851" t="s">
        <v>28</v>
      </c>
      <c r="D851">
        <v>830</v>
      </c>
      <c r="E851">
        <v>8149</v>
      </c>
      <c r="F851" t="s">
        <v>1527</v>
      </c>
      <c r="G851">
        <v>2</v>
      </c>
      <c r="H851" t="s">
        <v>71</v>
      </c>
      <c r="I851" t="s">
        <v>588</v>
      </c>
      <c r="J851">
        <v>72478</v>
      </c>
      <c r="K851" t="s">
        <v>916</v>
      </c>
      <c r="L851">
        <v>72478</v>
      </c>
      <c r="M851" t="s">
        <v>916</v>
      </c>
      <c r="N851">
        <v>0</v>
      </c>
      <c r="O851" t="s">
        <v>34</v>
      </c>
      <c r="P851" t="s">
        <v>767</v>
      </c>
      <c r="Q851" t="s">
        <v>37</v>
      </c>
      <c r="R851" t="s">
        <v>36</v>
      </c>
      <c r="S851" t="s">
        <v>36</v>
      </c>
      <c r="T851">
        <v>250800</v>
      </c>
      <c r="U851">
        <v>0</v>
      </c>
      <c r="V851">
        <v>33300</v>
      </c>
      <c r="W851">
        <v>0</v>
      </c>
      <c r="X851">
        <v>6265.4</v>
      </c>
      <c r="Y851">
        <v>0</v>
      </c>
      <c r="Z851">
        <v>458.18</v>
      </c>
      <c r="AA851">
        <v>0</v>
      </c>
      <c r="AB851">
        <f t="shared" si="39"/>
        <v>20900</v>
      </c>
      <c r="AC851">
        <f t="shared" si="40"/>
        <v>33300</v>
      </c>
      <c r="AD851">
        <f t="shared" si="41"/>
        <v>45980.000000000007</v>
      </c>
    </row>
    <row r="852" spans="1:30" x14ac:dyDescent="0.3">
      <c r="A852">
        <v>195158</v>
      </c>
      <c r="B852" t="s">
        <v>1528</v>
      </c>
      <c r="C852" t="s">
        <v>28</v>
      </c>
      <c r="D852">
        <v>820</v>
      </c>
      <c r="E852">
        <v>8149</v>
      </c>
      <c r="F852" t="s">
        <v>1529</v>
      </c>
      <c r="G852">
        <v>2</v>
      </c>
      <c r="H852" t="s">
        <v>71</v>
      </c>
      <c r="I852" t="s">
        <v>96</v>
      </c>
      <c r="J852">
        <v>72215</v>
      </c>
      <c r="K852" t="s">
        <v>1530</v>
      </c>
      <c r="L852">
        <v>72215</v>
      </c>
      <c r="M852" t="s">
        <v>1530</v>
      </c>
      <c r="N852">
        <v>0</v>
      </c>
      <c r="O852" t="s">
        <v>67</v>
      </c>
      <c r="P852" t="s">
        <v>109</v>
      </c>
      <c r="Q852" t="s">
        <v>37</v>
      </c>
      <c r="R852" t="s">
        <v>36</v>
      </c>
      <c r="S852" t="s">
        <v>36</v>
      </c>
      <c r="T852">
        <v>142028.65</v>
      </c>
      <c r="U852">
        <v>17978.2</v>
      </c>
      <c r="V852">
        <v>11056.68</v>
      </c>
      <c r="W852">
        <v>11056.68</v>
      </c>
      <c r="X852">
        <v>4415.83</v>
      </c>
      <c r="Y852">
        <v>528.79999999999995</v>
      </c>
      <c r="Z852">
        <v>312.02</v>
      </c>
      <c r="AA852">
        <v>0</v>
      </c>
      <c r="AB852">
        <f t="shared" si="39"/>
        <v>11835.720833333333</v>
      </c>
      <c r="AC852">
        <f t="shared" si="40"/>
        <v>22113.360000000001</v>
      </c>
      <c r="AD852">
        <f t="shared" si="41"/>
        <v>26038.585833333334</v>
      </c>
    </row>
    <row r="853" spans="1:30" x14ac:dyDescent="0.3">
      <c r="A853">
        <v>926789</v>
      </c>
      <c r="B853" t="s">
        <v>1531</v>
      </c>
      <c r="C853" t="s">
        <v>28</v>
      </c>
      <c r="D853">
        <v>7998</v>
      </c>
      <c r="E853">
        <v>8145</v>
      </c>
      <c r="F853" t="s">
        <v>162</v>
      </c>
      <c r="G853">
        <v>5</v>
      </c>
      <c r="H853" t="s">
        <v>30</v>
      </c>
      <c r="I853" t="s">
        <v>31</v>
      </c>
      <c r="J853">
        <v>1317</v>
      </c>
      <c r="K853" t="s">
        <v>443</v>
      </c>
      <c r="L853">
        <v>1317</v>
      </c>
      <c r="M853" t="s">
        <v>443</v>
      </c>
      <c r="N853" t="s">
        <v>1397</v>
      </c>
      <c r="O853" t="s">
        <v>67</v>
      </c>
      <c r="P853" t="s">
        <v>263</v>
      </c>
      <c r="Q853" t="s">
        <v>36</v>
      </c>
      <c r="R853" t="s">
        <v>36</v>
      </c>
      <c r="S853" t="s">
        <v>37</v>
      </c>
      <c r="T853">
        <v>40247.89</v>
      </c>
      <c r="U853">
        <v>4980.2700000000004</v>
      </c>
      <c r="V853">
        <v>0</v>
      </c>
      <c r="W853">
        <v>0</v>
      </c>
      <c r="X853">
        <v>3175.59</v>
      </c>
      <c r="Y853">
        <v>391.33</v>
      </c>
      <c r="Z853">
        <v>0</v>
      </c>
      <c r="AA853">
        <v>0</v>
      </c>
      <c r="AB853">
        <f t="shared" si="39"/>
        <v>3353.9908333333333</v>
      </c>
      <c r="AC853">
        <f t="shared" si="40"/>
        <v>0</v>
      </c>
      <c r="AD853">
        <f t="shared" si="41"/>
        <v>7378.779833333334</v>
      </c>
    </row>
    <row r="854" spans="1:30" x14ac:dyDescent="0.3">
      <c r="A854">
        <v>758811</v>
      </c>
      <c r="B854" t="s">
        <v>1532</v>
      </c>
      <c r="C854" t="s">
        <v>28</v>
      </c>
      <c r="D854">
        <v>7001</v>
      </c>
      <c r="E854">
        <v>8149</v>
      </c>
      <c r="F854" t="s">
        <v>1533</v>
      </c>
      <c r="G854">
        <v>2</v>
      </c>
      <c r="H854" t="s">
        <v>71</v>
      </c>
      <c r="I854" t="s">
        <v>96</v>
      </c>
      <c r="J854">
        <v>72267</v>
      </c>
      <c r="K854" t="s">
        <v>1534</v>
      </c>
      <c r="L854">
        <v>72267</v>
      </c>
      <c r="M854" t="s">
        <v>1534</v>
      </c>
      <c r="N854">
        <v>0</v>
      </c>
      <c r="O854" t="s">
        <v>43</v>
      </c>
      <c r="P854" t="s">
        <v>757</v>
      </c>
      <c r="Q854" t="s">
        <v>36</v>
      </c>
      <c r="R854" t="s">
        <v>36</v>
      </c>
      <c r="S854" t="s">
        <v>36</v>
      </c>
      <c r="T854">
        <v>12733.44</v>
      </c>
      <c r="U854">
        <v>2177.44</v>
      </c>
      <c r="V854">
        <v>0</v>
      </c>
      <c r="W854">
        <v>0</v>
      </c>
      <c r="X854">
        <v>911.91</v>
      </c>
      <c r="Y854">
        <v>158.71</v>
      </c>
      <c r="Z854">
        <v>0</v>
      </c>
      <c r="AA854">
        <v>0</v>
      </c>
      <c r="AB854">
        <f t="shared" si="39"/>
        <v>1061.1200000000001</v>
      </c>
      <c r="AC854">
        <f t="shared" si="40"/>
        <v>0</v>
      </c>
      <c r="AD854">
        <f t="shared" si="41"/>
        <v>2334.4640000000004</v>
      </c>
    </row>
    <row r="855" spans="1:30" x14ac:dyDescent="0.3">
      <c r="A855">
        <v>724784</v>
      </c>
      <c r="B855" t="s">
        <v>128</v>
      </c>
      <c r="C855" t="s">
        <v>28</v>
      </c>
      <c r="D855">
        <v>7992</v>
      </c>
      <c r="E855">
        <v>8155</v>
      </c>
      <c r="F855" t="s">
        <v>59</v>
      </c>
      <c r="G855">
        <v>5</v>
      </c>
      <c r="H855" t="s">
        <v>30</v>
      </c>
      <c r="I855" t="s">
        <v>31</v>
      </c>
      <c r="J855">
        <v>1357</v>
      </c>
      <c r="K855" t="s">
        <v>101</v>
      </c>
      <c r="L855">
        <v>1357</v>
      </c>
      <c r="M855" t="s">
        <v>101</v>
      </c>
      <c r="N855" t="s">
        <v>102</v>
      </c>
      <c r="O855" t="s">
        <v>67</v>
      </c>
      <c r="P855" t="s">
        <v>345</v>
      </c>
      <c r="Q855" t="s">
        <v>36</v>
      </c>
      <c r="R855" t="s">
        <v>36</v>
      </c>
      <c r="S855" t="s">
        <v>37</v>
      </c>
      <c r="T855">
        <v>82923.990000000005</v>
      </c>
      <c r="U855">
        <v>0</v>
      </c>
      <c r="V855">
        <v>66768.12</v>
      </c>
      <c r="W855">
        <v>0</v>
      </c>
      <c r="X855">
        <v>6040.02</v>
      </c>
      <c r="Y855">
        <v>0</v>
      </c>
      <c r="Z855">
        <v>5003.84</v>
      </c>
      <c r="AA855">
        <v>0</v>
      </c>
      <c r="AB855">
        <f t="shared" si="39"/>
        <v>6910.3325000000004</v>
      </c>
      <c r="AC855">
        <f t="shared" si="40"/>
        <v>66768.12</v>
      </c>
      <c r="AD855">
        <f t="shared" si="41"/>
        <v>15202.731500000002</v>
      </c>
    </row>
    <row r="856" spans="1:30" x14ac:dyDescent="0.3">
      <c r="A856">
        <v>877354</v>
      </c>
      <c r="B856" t="s">
        <v>877</v>
      </c>
      <c r="C856" t="s">
        <v>28</v>
      </c>
      <c r="D856">
        <v>7595</v>
      </c>
      <c r="E856">
        <v>8115</v>
      </c>
      <c r="F856" t="s">
        <v>878</v>
      </c>
      <c r="G856">
        <v>4</v>
      </c>
      <c r="H856" t="s">
        <v>40</v>
      </c>
      <c r="I856" t="s">
        <v>31</v>
      </c>
      <c r="J856">
        <v>73354</v>
      </c>
      <c r="K856" t="s">
        <v>879</v>
      </c>
      <c r="L856">
        <v>73354</v>
      </c>
      <c r="M856" t="s">
        <v>879</v>
      </c>
      <c r="N856" t="s">
        <v>176</v>
      </c>
      <c r="O856" t="s">
        <v>34</v>
      </c>
      <c r="P856" t="s">
        <v>358</v>
      </c>
      <c r="Q856" t="s">
        <v>36</v>
      </c>
      <c r="R856" t="s">
        <v>36</v>
      </c>
      <c r="S856" t="s">
        <v>36</v>
      </c>
      <c r="T856">
        <v>846145.02</v>
      </c>
      <c r="U856">
        <v>110783.59</v>
      </c>
      <c r="V856">
        <v>62677.04</v>
      </c>
      <c r="W856">
        <v>85468.84</v>
      </c>
      <c r="X856">
        <v>90284.22</v>
      </c>
      <c r="Y856">
        <v>11573.85</v>
      </c>
      <c r="Z856">
        <v>5998.92</v>
      </c>
      <c r="AA856">
        <v>-0.74</v>
      </c>
      <c r="AB856">
        <f t="shared" si="39"/>
        <v>70512.085000000006</v>
      </c>
      <c r="AC856">
        <f t="shared" si="40"/>
        <v>148145.88</v>
      </c>
      <c r="AD856">
        <f t="shared" si="41"/>
        <v>155126.58700000003</v>
      </c>
    </row>
    <row r="857" spans="1:30" x14ac:dyDescent="0.3">
      <c r="A857">
        <v>318298</v>
      </c>
      <c r="B857" t="s">
        <v>1535</v>
      </c>
      <c r="C857" t="s">
        <v>28</v>
      </c>
      <c r="D857">
        <v>7992</v>
      </c>
      <c r="E857">
        <v>8149</v>
      </c>
      <c r="F857" t="s">
        <v>1536</v>
      </c>
      <c r="G857">
        <v>4</v>
      </c>
      <c r="H857" t="s">
        <v>40</v>
      </c>
      <c r="I857" t="s">
        <v>96</v>
      </c>
      <c r="J857">
        <v>658</v>
      </c>
      <c r="K857" t="s">
        <v>1537</v>
      </c>
      <c r="L857">
        <v>658</v>
      </c>
      <c r="M857" t="s">
        <v>1537</v>
      </c>
      <c r="N857" t="s">
        <v>1538</v>
      </c>
      <c r="O857" t="s">
        <v>67</v>
      </c>
      <c r="P857" t="s">
        <v>191</v>
      </c>
      <c r="Q857" t="s">
        <v>37</v>
      </c>
      <c r="R857" t="s">
        <v>36</v>
      </c>
      <c r="S857" t="s">
        <v>36</v>
      </c>
      <c r="T857">
        <v>124336.88</v>
      </c>
      <c r="U857">
        <v>0</v>
      </c>
      <c r="V857">
        <v>124343.12</v>
      </c>
      <c r="W857">
        <v>248870.16</v>
      </c>
      <c r="X857">
        <v>4897.82</v>
      </c>
      <c r="Y857">
        <v>0</v>
      </c>
      <c r="Z857">
        <v>4919.12</v>
      </c>
      <c r="AA857">
        <v>6620</v>
      </c>
      <c r="AB857">
        <f t="shared" si="39"/>
        <v>10361.406666666668</v>
      </c>
      <c r="AC857">
        <f t="shared" si="40"/>
        <v>373213.28</v>
      </c>
      <c r="AD857">
        <f t="shared" si="41"/>
        <v>22795.094666666671</v>
      </c>
    </row>
    <row r="858" spans="1:30" x14ac:dyDescent="0.3">
      <c r="A858">
        <v>870905</v>
      </c>
      <c r="B858" t="s">
        <v>973</v>
      </c>
      <c r="C858" t="s">
        <v>28</v>
      </c>
      <c r="D858">
        <v>7995</v>
      </c>
      <c r="E858">
        <v>8113</v>
      </c>
      <c r="F858" t="s">
        <v>839</v>
      </c>
      <c r="G858">
        <v>4</v>
      </c>
      <c r="H858" t="s">
        <v>40</v>
      </c>
      <c r="I858" t="s">
        <v>31</v>
      </c>
      <c r="J858">
        <v>40558</v>
      </c>
      <c r="K858" t="s">
        <v>65</v>
      </c>
      <c r="L858">
        <v>40558</v>
      </c>
      <c r="M858" t="s">
        <v>65</v>
      </c>
      <c r="N858" t="s">
        <v>840</v>
      </c>
      <c r="O858" t="s">
        <v>67</v>
      </c>
      <c r="P858" t="s">
        <v>1539</v>
      </c>
      <c r="Q858" t="s">
        <v>36</v>
      </c>
      <c r="R858" t="s">
        <v>36</v>
      </c>
      <c r="S858" t="s">
        <v>36</v>
      </c>
      <c r="T858">
        <v>16441.45</v>
      </c>
      <c r="U858">
        <v>0</v>
      </c>
      <c r="V858">
        <v>3288.29</v>
      </c>
      <c r="W858">
        <v>0</v>
      </c>
      <c r="X858">
        <v>378.3</v>
      </c>
      <c r="Y858">
        <v>0</v>
      </c>
      <c r="Z858">
        <v>80.47</v>
      </c>
      <c r="AA858">
        <v>0</v>
      </c>
      <c r="AB858">
        <f t="shared" si="39"/>
        <v>1370.1208333333334</v>
      </c>
      <c r="AC858">
        <f t="shared" si="40"/>
        <v>3288.29</v>
      </c>
      <c r="AD858">
        <f t="shared" si="41"/>
        <v>3014.2658333333338</v>
      </c>
    </row>
    <row r="859" spans="1:30" x14ac:dyDescent="0.3">
      <c r="A859">
        <v>435847</v>
      </c>
      <c r="B859" t="s">
        <v>1263</v>
      </c>
      <c r="C859" t="s">
        <v>28</v>
      </c>
      <c r="D859">
        <v>7992</v>
      </c>
      <c r="E859">
        <v>8162</v>
      </c>
      <c r="F859" t="s">
        <v>360</v>
      </c>
      <c r="G859">
        <v>5</v>
      </c>
      <c r="H859" t="s">
        <v>30</v>
      </c>
      <c r="I859" t="s">
        <v>31</v>
      </c>
      <c r="J859">
        <v>755</v>
      </c>
      <c r="K859" t="s">
        <v>323</v>
      </c>
      <c r="L859">
        <v>755</v>
      </c>
      <c r="M859" t="s">
        <v>323</v>
      </c>
      <c r="N859" t="s">
        <v>324</v>
      </c>
      <c r="O859" t="s">
        <v>67</v>
      </c>
      <c r="P859" t="s">
        <v>72</v>
      </c>
      <c r="Q859" t="s">
        <v>36</v>
      </c>
      <c r="R859" t="s">
        <v>36</v>
      </c>
      <c r="S859" t="s">
        <v>37</v>
      </c>
      <c r="T859">
        <v>31415.63</v>
      </c>
      <c r="U859">
        <v>0</v>
      </c>
      <c r="V859">
        <v>3929</v>
      </c>
      <c r="W859">
        <v>3929</v>
      </c>
      <c r="X859">
        <v>2270.4499999999998</v>
      </c>
      <c r="Y859">
        <v>0</v>
      </c>
      <c r="Z859">
        <v>285.89</v>
      </c>
      <c r="AA859">
        <v>151.12</v>
      </c>
      <c r="AB859">
        <f t="shared" si="39"/>
        <v>2617.9691666666668</v>
      </c>
      <c r="AC859">
        <f t="shared" si="40"/>
        <v>7858</v>
      </c>
      <c r="AD859">
        <f t="shared" si="41"/>
        <v>5759.5321666666678</v>
      </c>
    </row>
    <row r="860" spans="1:30" x14ac:dyDescent="0.3">
      <c r="A860">
        <v>963428</v>
      </c>
      <c r="B860" t="s">
        <v>1540</v>
      </c>
      <c r="C860" t="s">
        <v>28</v>
      </c>
      <c r="D860">
        <v>7994</v>
      </c>
      <c r="E860">
        <v>8170</v>
      </c>
      <c r="F860" t="s">
        <v>924</v>
      </c>
      <c r="G860">
        <v>5</v>
      </c>
      <c r="H860" t="s">
        <v>30</v>
      </c>
      <c r="I860" t="s">
        <v>31</v>
      </c>
      <c r="J860">
        <v>40019</v>
      </c>
      <c r="K860" t="s">
        <v>200</v>
      </c>
      <c r="L860">
        <v>40018</v>
      </c>
      <c r="M860" t="s">
        <v>200</v>
      </c>
      <c r="N860" t="s">
        <v>201</v>
      </c>
      <c r="O860" t="s">
        <v>34</v>
      </c>
      <c r="P860" t="s">
        <v>569</v>
      </c>
      <c r="Q860" t="s">
        <v>36</v>
      </c>
      <c r="R860" t="s">
        <v>36</v>
      </c>
      <c r="S860" t="s">
        <v>37</v>
      </c>
      <c r="T860">
        <v>881.02</v>
      </c>
      <c r="U860">
        <v>0</v>
      </c>
      <c r="V860">
        <v>0</v>
      </c>
      <c r="W860">
        <v>0</v>
      </c>
      <c r="X860">
        <v>135.66999999999999</v>
      </c>
      <c r="Y860">
        <v>0</v>
      </c>
      <c r="Z860">
        <v>0</v>
      </c>
      <c r="AA860">
        <v>0</v>
      </c>
      <c r="AB860">
        <f t="shared" si="39"/>
        <v>73.418333333333337</v>
      </c>
      <c r="AC860">
        <f t="shared" si="40"/>
        <v>0</v>
      </c>
      <c r="AD860">
        <f t="shared" si="41"/>
        <v>161.52033333333335</v>
      </c>
    </row>
    <row r="861" spans="1:30" x14ac:dyDescent="0.3">
      <c r="A861">
        <v>225428</v>
      </c>
      <c r="B861" t="s">
        <v>1509</v>
      </c>
      <c r="C861" t="s">
        <v>28</v>
      </c>
      <c r="D861">
        <v>814</v>
      </c>
      <c r="E861">
        <v>8149</v>
      </c>
      <c r="F861" t="s">
        <v>1510</v>
      </c>
      <c r="G861">
        <v>4</v>
      </c>
      <c r="H861" t="s">
        <v>40</v>
      </c>
      <c r="I861" t="s">
        <v>96</v>
      </c>
      <c r="J861">
        <v>40070</v>
      </c>
      <c r="K861" t="s">
        <v>1511</v>
      </c>
      <c r="L861">
        <v>40070</v>
      </c>
      <c r="M861" t="s">
        <v>1511</v>
      </c>
      <c r="N861" t="s">
        <v>1512</v>
      </c>
      <c r="O861" t="s">
        <v>34</v>
      </c>
      <c r="P861" t="s">
        <v>134</v>
      </c>
      <c r="Q861" t="s">
        <v>37</v>
      </c>
      <c r="R861" t="s">
        <v>36</v>
      </c>
      <c r="S861" t="s">
        <v>36</v>
      </c>
      <c r="T861">
        <v>3199011.74</v>
      </c>
      <c r="U861">
        <v>683643.24</v>
      </c>
      <c r="V861">
        <v>302256.32</v>
      </c>
      <c r="W861">
        <v>531896.46</v>
      </c>
      <c r="X861">
        <v>105196.8</v>
      </c>
      <c r="Y861">
        <v>19218.28</v>
      </c>
      <c r="Z861">
        <v>9016.56</v>
      </c>
      <c r="AA861">
        <v>7438.18</v>
      </c>
      <c r="AB861">
        <f t="shared" si="39"/>
        <v>266584.3116666667</v>
      </c>
      <c r="AC861">
        <f t="shared" si="40"/>
        <v>834152.78</v>
      </c>
      <c r="AD861">
        <f t="shared" si="41"/>
        <v>586485.48566666676</v>
      </c>
    </row>
    <row r="862" spans="1:30" x14ac:dyDescent="0.3">
      <c r="A862">
        <v>725471</v>
      </c>
      <c r="B862" t="s">
        <v>1541</v>
      </c>
      <c r="C862" t="s">
        <v>28</v>
      </c>
      <c r="D862">
        <v>7992</v>
      </c>
      <c r="E862">
        <v>8145</v>
      </c>
      <c r="F862" t="s">
        <v>162</v>
      </c>
      <c r="G862">
        <v>5</v>
      </c>
      <c r="H862" t="s">
        <v>30</v>
      </c>
      <c r="I862" t="s">
        <v>31</v>
      </c>
      <c r="J862">
        <v>1645</v>
      </c>
      <c r="K862" t="s">
        <v>254</v>
      </c>
      <c r="L862">
        <v>1645</v>
      </c>
      <c r="M862" t="s">
        <v>254</v>
      </c>
      <c r="N862" t="s">
        <v>255</v>
      </c>
      <c r="O862" t="s">
        <v>67</v>
      </c>
      <c r="P862" t="s">
        <v>400</v>
      </c>
      <c r="Q862" t="s">
        <v>36</v>
      </c>
      <c r="R862" t="s">
        <v>37</v>
      </c>
      <c r="S862" t="s">
        <v>37</v>
      </c>
      <c r="T862">
        <v>7775.5</v>
      </c>
      <c r="U862">
        <v>0</v>
      </c>
      <c r="V862">
        <v>0</v>
      </c>
      <c r="W862">
        <v>0</v>
      </c>
      <c r="X862">
        <v>735.06</v>
      </c>
      <c r="Y862">
        <v>0</v>
      </c>
      <c r="Z862">
        <v>0</v>
      </c>
      <c r="AA862">
        <v>0</v>
      </c>
      <c r="AB862">
        <f t="shared" si="39"/>
        <v>647.95833333333337</v>
      </c>
      <c r="AC862">
        <f t="shared" si="40"/>
        <v>0</v>
      </c>
      <c r="AD862">
        <f t="shared" si="41"/>
        <v>1425.5083333333334</v>
      </c>
    </row>
    <row r="863" spans="1:30" x14ac:dyDescent="0.3">
      <c r="A863">
        <v>747955</v>
      </c>
      <c r="B863" t="s">
        <v>1542</v>
      </c>
      <c r="C863" t="s">
        <v>28</v>
      </c>
      <c r="D863">
        <v>7994</v>
      </c>
      <c r="E863">
        <v>8144</v>
      </c>
      <c r="F863" t="s">
        <v>117</v>
      </c>
      <c r="G863">
        <v>5</v>
      </c>
      <c r="H863" t="s">
        <v>30</v>
      </c>
      <c r="I863" t="s">
        <v>31</v>
      </c>
      <c r="J863">
        <v>1547</v>
      </c>
      <c r="K863" t="s">
        <v>113</v>
      </c>
      <c r="L863">
        <v>1547</v>
      </c>
      <c r="M863" t="s">
        <v>113</v>
      </c>
      <c r="N863" t="s">
        <v>667</v>
      </c>
      <c r="O863" t="s">
        <v>34</v>
      </c>
      <c r="P863" t="s">
        <v>896</v>
      </c>
      <c r="Q863" t="s">
        <v>36</v>
      </c>
      <c r="R863" t="s">
        <v>36</v>
      </c>
      <c r="S863" t="s">
        <v>37</v>
      </c>
      <c r="T863">
        <v>5922.84</v>
      </c>
      <c r="U863">
        <v>0</v>
      </c>
      <c r="V863">
        <v>0</v>
      </c>
      <c r="W863">
        <v>0</v>
      </c>
      <c r="X863">
        <v>751.53</v>
      </c>
      <c r="Y863">
        <v>0</v>
      </c>
      <c r="Z863">
        <v>0</v>
      </c>
      <c r="AA863">
        <v>0</v>
      </c>
      <c r="AB863">
        <f t="shared" si="39"/>
        <v>493.57</v>
      </c>
      <c r="AC863">
        <f t="shared" si="40"/>
        <v>0</v>
      </c>
      <c r="AD863">
        <f t="shared" si="41"/>
        <v>1085.854</v>
      </c>
    </row>
    <row r="864" spans="1:30" x14ac:dyDescent="0.3">
      <c r="A864">
        <v>111285</v>
      </c>
      <c r="B864" t="s">
        <v>813</v>
      </c>
      <c r="C864" t="s">
        <v>28</v>
      </c>
      <c r="D864">
        <v>7994</v>
      </c>
      <c r="E864">
        <v>8170</v>
      </c>
      <c r="F864" t="s">
        <v>331</v>
      </c>
      <c r="G864">
        <v>5</v>
      </c>
      <c r="H864" t="s">
        <v>30</v>
      </c>
      <c r="I864" t="s">
        <v>31</v>
      </c>
      <c r="J864">
        <v>1156</v>
      </c>
      <c r="K864" t="s">
        <v>137</v>
      </c>
      <c r="L864">
        <v>1156</v>
      </c>
      <c r="M864" t="s">
        <v>137</v>
      </c>
      <c r="N864" t="s">
        <v>138</v>
      </c>
      <c r="O864" t="s">
        <v>34</v>
      </c>
      <c r="P864" t="s">
        <v>129</v>
      </c>
      <c r="Q864" t="s">
        <v>36</v>
      </c>
      <c r="R864" t="s">
        <v>36</v>
      </c>
      <c r="S864" t="s">
        <v>37</v>
      </c>
      <c r="T864">
        <v>6469.45</v>
      </c>
      <c r="U864">
        <v>2139.98</v>
      </c>
      <c r="V864">
        <v>0</v>
      </c>
      <c r="W864">
        <v>0</v>
      </c>
      <c r="X864">
        <v>842.48</v>
      </c>
      <c r="Y864">
        <v>285.33999999999997</v>
      </c>
      <c r="Z864">
        <v>0</v>
      </c>
      <c r="AA864">
        <v>0</v>
      </c>
      <c r="AB864">
        <f t="shared" si="39"/>
        <v>539.12083333333328</v>
      </c>
      <c r="AC864">
        <f t="shared" si="40"/>
        <v>0</v>
      </c>
      <c r="AD864">
        <f t="shared" si="41"/>
        <v>1186.0658333333333</v>
      </c>
    </row>
    <row r="865" spans="1:30" x14ac:dyDescent="0.3">
      <c r="A865">
        <v>638527</v>
      </c>
      <c r="B865" t="s">
        <v>752</v>
      </c>
      <c r="C865" t="s">
        <v>28</v>
      </c>
      <c r="D865">
        <v>7003</v>
      </c>
      <c r="E865">
        <v>8148</v>
      </c>
      <c r="F865" t="s">
        <v>753</v>
      </c>
      <c r="G865">
        <v>4</v>
      </c>
      <c r="H865" t="s">
        <v>40</v>
      </c>
      <c r="I865" t="s">
        <v>31</v>
      </c>
      <c r="J865">
        <v>40461</v>
      </c>
      <c r="K865" t="s">
        <v>41</v>
      </c>
      <c r="L865">
        <v>40461</v>
      </c>
      <c r="M865" t="s">
        <v>41</v>
      </c>
      <c r="N865" t="s">
        <v>318</v>
      </c>
      <c r="O865" t="s">
        <v>43</v>
      </c>
      <c r="P865" t="s">
        <v>435</v>
      </c>
      <c r="Q865" t="s">
        <v>36</v>
      </c>
      <c r="R865" t="s">
        <v>36</v>
      </c>
      <c r="S865" t="s">
        <v>36</v>
      </c>
      <c r="T865">
        <v>133769.79999999999</v>
      </c>
      <c r="U865">
        <v>0</v>
      </c>
      <c r="V865">
        <v>0</v>
      </c>
      <c r="W865">
        <v>0</v>
      </c>
      <c r="X865">
        <v>1994.56</v>
      </c>
      <c r="Y865">
        <v>0</v>
      </c>
      <c r="Z865">
        <v>0</v>
      </c>
      <c r="AA865">
        <v>0</v>
      </c>
      <c r="AB865">
        <f t="shared" si="39"/>
        <v>11147.483333333332</v>
      </c>
      <c r="AC865">
        <f t="shared" si="40"/>
        <v>0</v>
      </c>
      <c r="AD865">
        <f t="shared" si="41"/>
        <v>24524.463333333333</v>
      </c>
    </row>
    <row r="866" spans="1:30" x14ac:dyDescent="0.3">
      <c r="A866">
        <v>512335</v>
      </c>
      <c r="B866" t="s">
        <v>1543</v>
      </c>
      <c r="C866" t="s">
        <v>28</v>
      </c>
      <c r="D866">
        <v>7997</v>
      </c>
      <c r="E866">
        <v>8145</v>
      </c>
      <c r="F866" t="s">
        <v>1544</v>
      </c>
      <c r="G866">
        <v>2</v>
      </c>
      <c r="H866" t="s">
        <v>71</v>
      </c>
      <c r="I866" t="s">
        <v>31</v>
      </c>
      <c r="J866">
        <v>40165</v>
      </c>
      <c r="K866" t="s">
        <v>1545</v>
      </c>
      <c r="L866">
        <v>40015</v>
      </c>
      <c r="M866" t="s">
        <v>1100</v>
      </c>
      <c r="N866">
        <v>0</v>
      </c>
      <c r="O866" t="s">
        <v>67</v>
      </c>
      <c r="P866" t="s">
        <v>1007</v>
      </c>
      <c r="Q866" t="s">
        <v>36</v>
      </c>
      <c r="R866" t="s">
        <v>36</v>
      </c>
      <c r="S866" t="s">
        <v>36</v>
      </c>
      <c r="T866">
        <v>29411.919999999998</v>
      </c>
      <c r="U866">
        <v>9755.2000000000007</v>
      </c>
      <c r="V866">
        <v>0</v>
      </c>
      <c r="W866">
        <v>0</v>
      </c>
      <c r="X866">
        <v>808.13</v>
      </c>
      <c r="Y866">
        <v>267.36</v>
      </c>
      <c r="Z866">
        <v>0</v>
      </c>
      <c r="AA866">
        <v>0</v>
      </c>
      <c r="AB866">
        <f t="shared" si="39"/>
        <v>2450.9933333333333</v>
      </c>
      <c r="AC866">
        <f t="shared" si="40"/>
        <v>0</v>
      </c>
      <c r="AD866">
        <f t="shared" si="41"/>
        <v>5392.1853333333338</v>
      </c>
    </row>
    <row r="867" spans="1:30" x14ac:dyDescent="0.3">
      <c r="A867">
        <v>806508</v>
      </c>
      <c r="B867" t="s">
        <v>696</v>
      </c>
      <c r="C867" t="s">
        <v>28</v>
      </c>
      <c r="D867">
        <v>7001</v>
      </c>
      <c r="E867">
        <v>8149</v>
      </c>
      <c r="F867" t="s">
        <v>697</v>
      </c>
      <c r="G867">
        <v>4</v>
      </c>
      <c r="H867" t="s">
        <v>40</v>
      </c>
      <c r="I867" t="s">
        <v>31</v>
      </c>
      <c r="J867">
        <v>30041</v>
      </c>
      <c r="K867" t="s">
        <v>698</v>
      </c>
      <c r="L867">
        <v>30041</v>
      </c>
      <c r="M867" t="s">
        <v>698</v>
      </c>
      <c r="N867" t="s">
        <v>699</v>
      </c>
      <c r="O867" t="s">
        <v>67</v>
      </c>
      <c r="P867" t="s">
        <v>109</v>
      </c>
      <c r="Q867" t="s">
        <v>37</v>
      </c>
      <c r="R867" t="s">
        <v>36</v>
      </c>
      <c r="S867" t="s">
        <v>36</v>
      </c>
      <c r="T867">
        <v>17986.259999999998</v>
      </c>
      <c r="U867">
        <v>2750.6</v>
      </c>
      <c r="V867">
        <v>2814</v>
      </c>
      <c r="W867">
        <v>5628</v>
      </c>
      <c r="X867">
        <v>739.69</v>
      </c>
      <c r="Y867">
        <v>107.92</v>
      </c>
      <c r="Z867">
        <v>108.44</v>
      </c>
      <c r="AA867">
        <v>0</v>
      </c>
      <c r="AB867">
        <f t="shared" si="39"/>
        <v>1498.8549999999998</v>
      </c>
      <c r="AC867">
        <f t="shared" si="40"/>
        <v>8442</v>
      </c>
      <c r="AD867">
        <f t="shared" si="41"/>
        <v>3297.4809999999998</v>
      </c>
    </row>
    <row r="868" spans="1:30" x14ac:dyDescent="0.3">
      <c r="A868">
        <v>708428</v>
      </c>
      <c r="B868" t="s">
        <v>1266</v>
      </c>
      <c r="C868" t="s">
        <v>28</v>
      </c>
      <c r="D868">
        <v>7994</v>
      </c>
      <c r="E868">
        <v>8163</v>
      </c>
      <c r="F868" t="s">
        <v>50</v>
      </c>
      <c r="G868">
        <v>5</v>
      </c>
      <c r="H868" t="s">
        <v>30</v>
      </c>
      <c r="I868" t="s">
        <v>31</v>
      </c>
      <c r="J868">
        <v>1606</v>
      </c>
      <c r="K868" t="s">
        <v>868</v>
      </c>
      <c r="L868">
        <v>1606</v>
      </c>
      <c r="M868" t="s">
        <v>868</v>
      </c>
      <c r="N868" t="s">
        <v>341</v>
      </c>
      <c r="O868" t="s">
        <v>34</v>
      </c>
      <c r="P868" t="s">
        <v>230</v>
      </c>
      <c r="Q868" t="s">
        <v>36</v>
      </c>
      <c r="R868" t="s">
        <v>36</v>
      </c>
      <c r="S868" t="s">
        <v>37</v>
      </c>
      <c r="T868">
        <v>74575.92</v>
      </c>
      <c r="U868">
        <v>0</v>
      </c>
      <c r="V868">
        <v>0</v>
      </c>
      <c r="W868">
        <v>0</v>
      </c>
      <c r="X868">
        <v>6535.09</v>
      </c>
      <c r="Y868">
        <v>0</v>
      </c>
      <c r="Z868">
        <v>0</v>
      </c>
      <c r="AA868">
        <v>0</v>
      </c>
      <c r="AB868">
        <f t="shared" si="39"/>
        <v>6214.66</v>
      </c>
      <c r="AC868">
        <f t="shared" si="40"/>
        <v>0</v>
      </c>
      <c r="AD868">
        <f t="shared" si="41"/>
        <v>13672.252</v>
      </c>
    </row>
    <row r="869" spans="1:30" x14ac:dyDescent="0.3">
      <c r="A869">
        <v>747637</v>
      </c>
      <c r="B869" t="s">
        <v>1546</v>
      </c>
      <c r="C869" t="s">
        <v>28</v>
      </c>
      <c r="D869">
        <v>7992</v>
      </c>
      <c r="E869">
        <v>8155</v>
      </c>
      <c r="F869" t="s">
        <v>59</v>
      </c>
      <c r="G869">
        <v>5</v>
      </c>
      <c r="H869" t="s">
        <v>30</v>
      </c>
      <c r="I869" t="s">
        <v>31</v>
      </c>
      <c r="J869">
        <v>362</v>
      </c>
      <c r="K869" t="s">
        <v>960</v>
      </c>
      <c r="L869">
        <v>362</v>
      </c>
      <c r="M869" t="s">
        <v>960</v>
      </c>
      <c r="N869" t="s">
        <v>961</v>
      </c>
      <c r="O869" t="s">
        <v>67</v>
      </c>
      <c r="P869" t="s">
        <v>62</v>
      </c>
      <c r="Q869" t="s">
        <v>36</v>
      </c>
      <c r="R869" t="s">
        <v>36</v>
      </c>
      <c r="S869" t="s">
        <v>37</v>
      </c>
      <c r="T869">
        <v>128615.26</v>
      </c>
      <c r="U869">
        <v>0</v>
      </c>
      <c r="V869">
        <v>0</v>
      </c>
      <c r="W869">
        <v>0</v>
      </c>
      <c r="X869">
        <v>8810.69</v>
      </c>
      <c r="Y869">
        <v>0</v>
      </c>
      <c r="Z869">
        <v>0</v>
      </c>
      <c r="AA869">
        <v>0</v>
      </c>
      <c r="AB869">
        <f t="shared" si="39"/>
        <v>10717.938333333334</v>
      </c>
      <c r="AC869">
        <f t="shared" si="40"/>
        <v>0</v>
      </c>
      <c r="AD869">
        <f t="shared" si="41"/>
        <v>23579.464333333337</v>
      </c>
    </row>
    <row r="870" spans="1:30" x14ac:dyDescent="0.3">
      <c r="A870">
        <v>961394</v>
      </c>
      <c r="B870" t="s">
        <v>611</v>
      </c>
      <c r="C870" t="s">
        <v>28</v>
      </c>
      <c r="D870">
        <v>7992</v>
      </c>
      <c r="E870">
        <v>8170</v>
      </c>
      <c r="F870" t="s">
        <v>331</v>
      </c>
      <c r="G870">
        <v>5</v>
      </c>
      <c r="H870" t="s">
        <v>30</v>
      </c>
      <c r="I870" t="s">
        <v>31</v>
      </c>
      <c r="J870">
        <v>1607</v>
      </c>
      <c r="K870" t="s">
        <v>537</v>
      </c>
      <c r="L870">
        <v>1607</v>
      </c>
      <c r="M870" t="s">
        <v>537</v>
      </c>
      <c r="N870" t="s">
        <v>612</v>
      </c>
      <c r="O870" t="s">
        <v>67</v>
      </c>
      <c r="P870" t="s">
        <v>353</v>
      </c>
      <c r="Q870" t="s">
        <v>36</v>
      </c>
      <c r="R870" t="s">
        <v>36</v>
      </c>
      <c r="S870" t="s">
        <v>37</v>
      </c>
      <c r="T870">
        <v>27000.18</v>
      </c>
      <c r="U870">
        <v>8766.98</v>
      </c>
      <c r="V870">
        <v>9004.4699999999993</v>
      </c>
      <c r="W870">
        <v>45022.35</v>
      </c>
      <c r="X870">
        <v>2810.45</v>
      </c>
      <c r="Y870">
        <v>1053.8900000000001</v>
      </c>
      <c r="Z870">
        <v>909.51</v>
      </c>
      <c r="AA870">
        <v>3089.32</v>
      </c>
      <c r="AB870">
        <f t="shared" si="39"/>
        <v>2250.0149999999999</v>
      </c>
      <c r="AC870">
        <f t="shared" si="40"/>
        <v>54026.82</v>
      </c>
      <c r="AD870">
        <f t="shared" si="41"/>
        <v>4950.0330000000004</v>
      </c>
    </row>
    <row r="871" spans="1:30" x14ac:dyDescent="0.3">
      <c r="A871">
        <v>51895</v>
      </c>
      <c r="B871" t="s">
        <v>1265</v>
      </c>
      <c r="C871" t="s">
        <v>28</v>
      </c>
      <c r="D871">
        <v>7992</v>
      </c>
      <c r="E871">
        <v>8165</v>
      </c>
      <c r="F871" t="s">
        <v>29</v>
      </c>
      <c r="G871">
        <v>5</v>
      </c>
      <c r="H871" t="s">
        <v>30</v>
      </c>
      <c r="I871" t="s">
        <v>31</v>
      </c>
      <c r="J871">
        <v>633</v>
      </c>
      <c r="K871" t="s">
        <v>600</v>
      </c>
      <c r="L871">
        <v>633</v>
      </c>
      <c r="M871" t="s">
        <v>600</v>
      </c>
      <c r="N871" t="s">
        <v>601</v>
      </c>
      <c r="O871" t="s">
        <v>67</v>
      </c>
      <c r="P871" t="s">
        <v>345</v>
      </c>
      <c r="Q871" t="s">
        <v>36</v>
      </c>
      <c r="R871" t="s">
        <v>36</v>
      </c>
      <c r="S871" t="s">
        <v>37</v>
      </c>
      <c r="T871">
        <v>115604.55</v>
      </c>
      <c r="U871">
        <v>31977.06</v>
      </c>
      <c r="V871">
        <v>33384.06</v>
      </c>
      <c r="W871">
        <v>16692.03</v>
      </c>
      <c r="X871">
        <v>8407.5499999999993</v>
      </c>
      <c r="Y871">
        <v>2341.3200000000002</v>
      </c>
      <c r="Z871">
        <v>2506.04</v>
      </c>
      <c r="AA871">
        <v>1090.5899999999999</v>
      </c>
      <c r="AB871">
        <f t="shared" si="39"/>
        <v>9633.7124999999996</v>
      </c>
      <c r="AC871">
        <f t="shared" si="40"/>
        <v>50076.09</v>
      </c>
      <c r="AD871">
        <f t="shared" si="41"/>
        <v>21194.1675</v>
      </c>
    </row>
    <row r="872" spans="1:30" x14ac:dyDescent="0.3">
      <c r="A872">
        <v>81064</v>
      </c>
      <c r="B872" t="s">
        <v>1547</v>
      </c>
      <c r="C872" t="s">
        <v>28</v>
      </c>
      <c r="D872">
        <v>7992</v>
      </c>
      <c r="E872">
        <v>8149</v>
      </c>
      <c r="F872" t="s">
        <v>1548</v>
      </c>
      <c r="G872">
        <v>5</v>
      </c>
      <c r="H872" t="s">
        <v>30</v>
      </c>
      <c r="I872" t="s">
        <v>31</v>
      </c>
      <c r="J872">
        <v>448</v>
      </c>
      <c r="K872" t="s">
        <v>228</v>
      </c>
      <c r="L872">
        <v>448</v>
      </c>
      <c r="M872" t="s">
        <v>228</v>
      </c>
      <c r="N872" t="s">
        <v>229</v>
      </c>
      <c r="O872" t="s">
        <v>67</v>
      </c>
      <c r="P872" t="s">
        <v>1549</v>
      </c>
      <c r="Q872" t="s">
        <v>36</v>
      </c>
      <c r="R872" t="s">
        <v>36</v>
      </c>
      <c r="S872" t="s">
        <v>37</v>
      </c>
      <c r="T872">
        <v>8433.7800000000007</v>
      </c>
      <c r="U872">
        <v>8433.7800000000007</v>
      </c>
      <c r="V872">
        <v>0</v>
      </c>
      <c r="W872">
        <v>0</v>
      </c>
      <c r="X872">
        <v>1073.8800000000001</v>
      </c>
      <c r="Y872">
        <v>1073.8800000000001</v>
      </c>
      <c r="Z872">
        <v>0</v>
      </c>
      <c r="AA872">
        <v>0</v>
      </c>
      <c r="AB872">
        <f t="shared" si="39"/>
        <v>702.81500000000005</v>
      </c>
      <c r="AC872">
        <f t="shared" si="40"/>
        <v>0</v>
      </c>
      <c r="AD872">
        <f t="shared" si="41"/>
        <v>1546.1930000000002</v>
      </c>
    </row>
    <row r="873" spans="1:30" x14ac:dyDescent="0.3">
      <c r="A873">
        <v>963425</v>
      </c>
      <c r="B873" t="s">
        <v>746</v>
      </c>
      <c r="C873" t="s">
        <v>28</v>
      </c>
      <c r="D873">
        <v>7994</v>
      </c>
      <c r="E873">
        <v>8155</v>
      </c>
      <c r="F873" t="s">
        <v>253</v>
      </c>
      <c r="G873">
        <v>5</v>
      </c>
      <c r="H873" t="s">
        <v>30</v>
      </c>
      <c r="I873" t="s">
        <v>31</v>
      </c>
      <c r="J873">
        <v>40019</v>
      </c>
      <c r="K873" t="s">
        <v>200</v>
      </c>
      <c r="L873">
        <v>40018</v>
      </c>
      <c r="M873" t="s">
        <v>200</v>
      </c>
      <c r="N873" t="s">
        <v>201</v>
      </c>
      <c r="O873" t="s">
        <v>34</v>
      </c>
      <c r="P873" t="s">
        <v>441</v>
      </c>
      <c r="Q873" t="s">
        <v>36</v>
      </c>
      <c r="R873" t="s">
        <v>36</v>
      </c>
      <c r="S873" t="s">
        <v>37</v>
      </c>
      <c r="T873">
        <v>0</v>
      </c>
      <c r="U873">
        <v>0</v>
      </c>
      <c r="V873">
        <v>0</v>
      </c>
      <c r="W873">
        <v>0</v>
      </c>
      <c r="X873">
        <v>3908.98</v>
      </c>
      <c r="Y873">
        <v>3908.98</v>
      </c>
      <c r="Z873">
        <v>0</v>
      </c>
      <c r="AA873">
        <v>0</v>
      </c>
      <c r="AB873">
        <f t="shared" si="39"/>
        <v>0</v>
      </c>
      <c r="AC873">
        <f t="shared" si="40"/>
        <v>0</v>
      </c>
      <c r="AD873">
        <f t="shared" si="41"/>
        <v>0</v>
      </c>
    </row>
    <row r="874" spans="1:30" x14ac:dyDescent="0.3">
      <c r="A874">
        <v>272680</v>
      </c>
      <c r="B874" t="s">
        <v>1423</v>
      </c>
      <c r="C874" t="s">
        <v>28</v>
      </c>
      <c r="D874">
        <v>7710</v>
      </c>
      <c r="E874">
        <v>8149</v>
      </c>
      <c r="F874" t="s">
        <v>1424</v>
      </c>
      <c r="G874">
        <v>4</v>
      </c>
      <c r="H874" t="s">
        <v>40</v>
      </c>
      <c r="I874" t="s">
        <v>96</v>
      </c>
      <c r="J874">
        <v>72142</v>
      </c>
      <c r="K874" t="s">
        <v>380</v>
      </c>
      <c r="L874">
        <v>72142</v>
      </c>
      <c r="M874" t="s">
        <v>380</v>
      </c>
      <c r="N874" t="s">
        <v>381</v>
      </c>
      <c r="O874" t="s">
        <v>34</v>
      </c>
      <c r="P874" t="s">
        <v>77</v>
      </c>
      <c r="Q874" t="s">
        <v>37</v>
      </c>
      <c r="R874" t="s">
        <v>36</v>
      </c>
      <c r="S874" t="s">
        <v>36</v>
      </c>
      <c r="T874">
        <v>179602.32</v>
      </c>
      <c r="U874">
        <v>46185.38</v>
      </c>
      <c r="V874">
        <v>0</v>
      </c>
      <c r="W874">
        <v>0</v>
      </c>
      <c r="X874">
        <v>6580.9</v>
      </c>
      <c r="Y874">
        <v>1678.1</v>
      </c>
      <c r="Z874">
        <v>-101.92</v>
      </c>
      <c r="AA874">
        <v>0</v>
      </c>
      <c r="AB874">
        <f t="shared" si="39"/>
        <v>14966.86</v>
      </c>
      <c r="AC874">
        <f t="shared" si="40"/>
        <v>0</v>
      </c>
      <c r="AD874">
        <f t="shared" si="41"/>
        <v>32927.092000000004</v>
      </c>
    </row>
    <row r="875" spans="1:30" x14ac:dyDescent="0.3">
      <c r="A875">
        <v>987398</v>
      </c>
      <c r="B875" t="s">
        <v>1550</v>
      </c>
      <c r="C875" t="s">
        <v>28</v>
      </c>
      <c r="D875">
        <v>874</v>
      </c>
      <c r="E875">
        <v>8149</v>
      </c>
      <c r="F875" t="s">
        <v>1551</v>
      </c>
      <c r="G875">
        <v>2</v>
      </c>
      <c r="H875" t="s">
        <v>71</v>
      </c>
      <c r="I875" t="s">
        <v>96</v>
      </c>
      <c r="J875">
        <v>40390</v>
      </c>
      <c r="K875" t="s">
        <v>1552</v>
      </c>
      <c r="L875">
        <v>40390</v>
      </c>
      <c r="M875" t="s">
        <v>1552</v>
      </c>
      <c r="N875">
        <v>0</v>
      </c>
      <c r="O875" t="s">
        <v>67</v>
      </c>
      <c r="P875" t="s">
        <v>109</v>
      </c>
      <c r="Q875" t="s">
        <v>37</v>
      </c>
      <c r="R875" t="s">
        <v>36</v>
      </c>
      <c r="S875" t="s">
        <v>36</v>
      </c>
      <c r="T875">
        <v>38653.24</v>
      </c>
      <c r="U875">
        <v>5677.32</v>
      </c>
      <c r="V875">
        <v>0</v>
      </c>
      <c r="W875">
        <v>7759.04</v>
      </c>
      <c r="X875">
        <v>1256.04</v>
      </c>
      <c r="Y875">
        <v>165.39</v>
      </c>
      <c r="Z875">
        <v>0</v>
      </c>
      <c r="AA875">
        <v>0</v>
      </c>
      <c r="AB875">
        <f t="shared" si="39"/>
        <v>3221.103333333333</v>
      </c>
      <c r="AC875">
        <f t="shared" si="40"/>
        <v>7759.04</v>
      </c>
      <c r="AD875">
        <f t="shared" si="41"/>
        <v>7086.4273333333331</v>
      </c>
    </row>
    <row r="876" spans="1:30" x14ac:dyDescent="0.3">
      <c r="A876">
        <v>747530</v>
      </c>
      <c r="B876" t="s">
        <v>1553</v>
      </c>
      <c r="C876" t="s">
        <v>28</v>
      </c>
      <c r="D876">
        <v>7992</v>
      </c>
      <c r="E876">
        <v>8147</v>
      </c>
      <c r="F876" t="s">
        <v>89</v>
      </c>
      <c r="G876">
        <v>5</v>
      </c>
      <c r="H876" t="s">
        <v>30</v>
      </c>
      <c r="I876" t="s">
        <v>31</v>
      </c>
      <c r="J876">
        <v>362</v>
      </c>
      <c r="K876" t="s">
        <v>960</v>
      </c>
      <c r="L876">
        <v>362</v>
      </c>
      <c r="M876" t="s">
        <v>960</v>
      </c>
      <c r="N876" t="s">
        <v>961</v>
      </c>
      <c r="O876" t="s">
        <v>67</v>
      </c>
      <c r="P876" t="s">
        <v>540</v>
      </c>
      <c r="Q876" t="s">
        <v>36</v>
      </c>
      <c r="R876" t="s">
        <v>36</v>
      </c>
      <c r="S876" t="s">
        <v>37</v>
      </c>
      <c r="T876">
        <v>1254.42</v>
      </c>
      <c r="U876">
        <v>0</v>
      </c>
      <c r="V876">
        <v>0</v>
      </c>
      <c r="W876">
        <v>0</v>
      </c>
      <c r="X876">
        <v>84.28</v>
      </c>
      <c r="Y876">
        <v>0</v>
      </c>
      <c r="Z876">
        <v>0</v>
      </c>
      <c r="AA876">
        <v>0</v>
      </c>
      <c r="AB876">
        <f t="shared" si="39"/>
        <v>104.53500000000001</v>
      </c>
      <c r="AC876">
        <f t="shared" si="40"/>
        <v>0</v>
      </c>
      <c r="AD876">
        <f t="shared" si="41"/>
        <v>229.97700000000003</v>
      </c>
    </row>
    <row r="877" spans="1:30" x14ac:dyDescent="0.3">
      <c r="A877">
        <v>651777</v>
      </c>
      <c r="B877" t="s">
        <v>1554</v>
      </c>
      <c r="C877" t="s">
        <v>28</v>
      </c>
      <c r="D877">
        <v>7001</v>
      </c>
      <c r="E877">
        <v>8165</v>
      </c>
      <c r="F877" t="s">
        <v>998</v>
      </c>
      <c r="G877">
        <v>5</v>
      </c>
      <c r="H877" t="s">
        <v>30</v>
      </c>
      <c r="I877" t="s">
        <v>31</v>
      </c>
      <c r="J877">
        <v>91</v>
      </c>
      <c r="K877" t="s">
        <v>1202</v>
      </c>
      <c r="L877">
        <v>91</v>
      </c>
      <c r="M877" t="s">
        <v>1202</v>
      </c>
      <c r="N877" t="s">
        <v>1203</v>
      </c>
      <c r="O877" t="s">
        <v>67</v>
      </c>
      <c r="P877" t="s">
        <v>835</v>
      </c>
      <c r="Q877" t="s">
        <v>36</v>
      </c>
      <c r="R877" t="s">
        <v>36</v>
      </c>
      <c r="S877" t="s">
        <v>37</v>
      </c>
      <c r="T877">
        <v>17444.8</v>
      </c>
      <c r="U877">
        <v>0</v>
      </c>
      <c r="V877">
        <v>0</v>
      </c>
      <c r="W877">
        <v>0</v>
      </c>
      <c r="X877">
        <v>1195.5</v>
      </c>
      <c r="Y877">
        <v>0</v>
      </c>
      <c r="Z877">
        <v>0</v>
      </c>
      <c r="AA877">
        <v>0</v>
      </c>
      <c r="AB877">
        <f t="shared" si="39"/>
        <v>1453.7333333333333</v>
      </c>
      <c r="AC877">
        <f t="shared" si="40"/>
        <v>0</v>
      </c>
      <c r="AD877">
        <f t="shared" si="41"/>
        <v>3198.2133333333336</v>
      </c>
    </row>
    <row r="878" spans="1:30" x14ac:dyDescent="0.3">
      <c r="A878">
        <v>458078</v>
      </c>
      <c r="B878" t="s">
        <v>1259</v>
      </c>
      <c r="C878" t="s">
        <v>28</v>
      </c>
      <c r="D878">
        <v>806</v>
      </c>
      <c r="E878">
        <v>8149</v>
      </c>
      <c r="F878" t="s">
        <v>1555</v>
      </c>
      <c r="G878">
        <v>4</v>
      </c>
      <c r="H878" t="s">
        <v>40</v>
      </c>
      <c r="I878" t="s">
        <v>96</v>
      </c>
      <c r="J878">
        <v>72706</v>
      </c>
      <c r="K878" t="s">
        <v>745</v>
      </c>
      <c r="L878">
        <v>72706</v>
      </c>
      <c r="M878" t="s">
        <v>745</v>
      </c>
      <c r="N878" t="s">
        <v>1243</v>
      </c>
      <c r="O878" t="s">
        <v>34</v>
      </c>
      <c r="P878" t="s">
        <v>368</v>
      </c>
      <c r="Q878" t="s">
        <v>37</v>
      </c>
      <c r="R878" t="s">
        <v>36</v>
      </c>
      <c r="S878" t="s">
        <v>36</v>
      </c>
      <c r="T878">
        <v>26389.040000000001</v>
      </c>
      <c r="U878">
        <v>0</v>
      </c>
      <c r="V878">
        <v>0</v>
      </c>
      <c r="W878">
        <v>0</v>
      </c>
      <c r="X878">
        <v>1016.56</v>
      </c>
      <c r="Y878">
        <v>0</v>
      </c>
      <c r="Z878">
        <v>0</v>
      </c>
      <c r="AA878">
        <v>0</v>
      </c>
      <c r="AB878">
        <f t="shared" si="39"/>
        <v>2199.0866666666666</v>
      </c>
      <c r="AC878">
        <f t="shared" si="40"/>
        <v>0</v>
      </c>
      <c r="AD878">
        <f t="shared" si="41"/>
        <v>4837.9906666666666</v>
      </c>
    </row>
    <row r="879" spans="1:30" x14ac:dyDescent="0.3">
      <c r="A879">
        <v>161585</v>
      </c>
      <c r="B879" t="s">
        <v>1556</v>
      </c>
      <c r="C879" t="s">
        <v>28</v>
      </c>
      <c r="D879">
        <v>1075</v>
      </c>
      <c r="E879">
        <v>8149</v>
      </c>
      <c r="F879" t="s">
        <v>1557</v>
      </c>
      <c r="G879">
        <v>2</v>
      </c>
      <c r="H879" t="s">
        <v>71</v>
      </c>
      <c r="I879" t="s">
        <v>96</v>
      </c>
      <c r="J879">
        <v>72871</v>
      </c>
      <c r="K879" t="s">
        <v>1558</v>
      </c>
      <c r="L879">
        <v>72871</v>
      </c>
      <c r="M879" t="s">
        <v>1558</v>
      </c>
      <c r="N879" t="s">
        <v>1559</v>
      </c>
      <c r="O879" t="s">
        <v>67</v>
      </c>
      <c r="P879" t="s">
        <v>77</v>
      </c>
      <c r="Q879" t="s">
        <v>37</v>
      </c>
      <c r="R879" t="s">
        <v>36</v>
      </c>
      <c r="S879" t="s">
        <v>36</v>
      </c>
      <c r="T879">
        <v>8597.2800000000007</v>
      </c>
      <c r="U879">
        <v>0</v>
      </c>
      <c r="V879">
        <v>0</v>
      </c>
      <c r="W879">
        <v>0</v>
      </c>
      <c r="X879">
        <v>147.18</v>
      </c>
      <c r="Y879">
        <v>0</v>
      </c>
      <c r="Z879">
        <v>0</v>
      </c>
      <c r="AA879">
        <v>0</v>
      </c>
      <c r="AB879">
        <f t="shared" si="39"/>
        <v>716.44</v>
      </c>
      <c r="AC879">
        <f t="shared" si="40"/>
        <v>0</v>
      </c>
      <c r="AD879">
        <f t="shared" si="41"/>
        <v>1576.1680000000003</v>
      </c>
    </row>
    <row r="880" spans="1:30" x14ac:dyDescent="0.3">
      <c r="A880">
        <v>67889</v>
      </c>
      <c r="B880" t="s">
        <v>1560</v>
      </c>
      <c r="C880" t="s">
        <v>28</v>
      </c>
      <c r="D880">
        <v>7001</v>
      </c>
      <c r="E880">
        <v>8149</v>
      </c>
      <c r="F880" t="s">
        <v>1561</v>
      </c>
      <c r="G880">
        <v>4</v>
      </c>
      <c r="H880" t="s">
        <v>40</v>
      </c>
      <c r="I880" t="s">
        <v>96</v>
      </c>
      <c r="J880">
        <v>72145</v>
      </c>
      <c r="K880" t="s">
        <v>212</v>
      </c>
      <c r="L880">
        <v>72145</v>
      </c>
      <c r="M880" t="s">
        <v>212</v>
      </c>
      <c r="N880" t="s">
        <v>1562</v>
      </c>
      <c r="O880" t="s">
        <v>34</v>
      </c>
      <c r="P880" t="s">
        <v>77</v>
      </c>
      <c r="Q880" t="s">
        <v>37</v>
      </c>
      <c r="R880" t="s">
        <v>36</v>
      </c>
      <c r="S880" t="s">
        <v>36</v>
      </c>
      <c r="T880">
        <v>16092.46</v>
      </c>
      <c r="U880">
        <v>2008.06</v>
      </c>
      <c r="V880">
        <v>2075.08</v>
      </c>
      <c r="W880">
        <v>0</v>
      </c>
      <c r="X880">
        <v>708.21</v>
      </c>
      <c r="Y880">
        <v>82.42</v>
      </c>
      <c r="Z880">
        <v>81.06</v>
      </c>
      <c r="AA880">
        <v>0</v>
      </c>
      <c r="AB880">
        <f t="shared" si="39"/>
        <v>1341.0383333333332</v>
      </c>
      <c r="AC880">
        <f t="shared" si="40"/>
        <v>2075.08</v>
      </c>
      <c r="AD880">
        <f t="shared" si="41"/>
        <v>2950.2843333333331</v>
      </c>
    </row>
    <row r="881" spans="1:30" x14ac:dyDescent="0.3">
      <c r="A881">
        <v>108020</v>
      </c>
      <c r="B881" t="s">
        <v>1563</v>
      </c>
      <c r="C881" t="s">
        <v>28</v>
      </c>
      <c r="D881">
        <v>1075</v>
      </c>
      <c r="E881">
        <v>8149</v>
      </c>
      <c r="F881" t="s">
        <v>1564</v>
      </c>
      <c r="G881">
        <v>4</v>
      </c>
      <c r="H881" t="s">
        <v>40</v>
      </c>
      <c r="I881" t="s">
        <v>96</v>
      </c>
      <c r="J881">
        <v>72127</v>
      </c>
      <c r="K881" t="s">
        <v>1565</v>
      </c>
      <c r="L881">
        <v>72127</v>
      </c>
      <c r="M881" t="s">
        <v>1565</v>
      </c>
      <c r="N881" t="s">
        <v>1566</v>
      </c>
      <c r="O881" t="s">
        <v>34</v>
      </c>
      <c r="P881" t="s">
        <v>99</v>
      </c>
      <c r="Q881" t="s">
        <v>37</v>
      </c>
      <c r="R881" t="s">
        <v>36</v>
      </c>
      <c r="S881" t="s">
        <v>36</v>
      </c>
      <c r="T881">
        <v>142573.76999999999</v>
      </c>
      <c r="U881">
        <v>0</v>
      </c>
      <c r="V881">
        <v>17827.96</v>
      </c>
      <c r="W881">
        <v>17827.96</v>
      </c>
      <c r="X881">
        <v>4254.18</v>
      </c>
      <c r="Y881">
        <v>0</v>
      </c>
      <c r="Z881">
        <v>458.4</v>
      </c>
      <c r="AA881">
        <v>232.43</v>
      </c>
      <c r="AB881">
        <f t="shared" si="39"/>
        <v>11881.147499999999</v>
      </c>
      <c r="AC881">
        <f t="shared" si="40"/>
        <v>35655.919999999998</v>
      </c>
      <c r="AD881">
        <f t="shared" si="41"/>
        <v>26138.5245</v>
      </c>
    </row>
    <row r="882" spans="1:30" x14ac:dyDescent="0.3">
      <c r="A882">
        <v>761840</v>
      </c>
      <c r="B882" t="s">
        <v>1567</v>
      </c>
      <c r="C882" t="s">
        <v>28</v>
      </c>
      <c r="D882">
        <v>7001</v>
      </c>
      <c r="E882">
        <v>8149</v>
      </c>
      <c r="F882" t="s">
        <v>1568</v>
      </c>
      <c r="G882">
        <v>2</v>
      </c>
      <c r="H882" t="s">
        <v>71</v>
      </c>
      <c r="I882" t="s">
        <v>96</v>
      </c>
      <c r="J882">
        <v>72871</v>
      </c>
      <c r="K882" t="s">
        <v>1558</v>
      </c>
      <c r="L882">
        <v>72871</v>
      </c>
      <c r="M882" t="s">
        <v>1558</v>
      </c>
      <c r="N882">
        <v>0</v>
      </c>
      <c r="O882" t="s">
        <v>67</v>
      </c>
      <c r="P882" t="s">
        <v>1569</v>
      </c>
      <c r="Q882" t="s">
        <v>36</v>
      </c>
      <c r="R882" t="s">
        <v>36</v>
      </c>
      <c r="S882" t="s">
        <v>36</v>
      </c>
      <c r="T882">
        <v>116789.03</v>
      </c>
      <c r="U882">
        <v>0</v>
      </c>
      <c r="V882">
        <v>37176.589999999997</v>
      </c>
      <c r="W882">
        <v>0</v>
      </c>
      <c r="X882">
        <v>11027.61</v>
      </c>
      <c r="Y882">
        <v>0</v>
      </c>
      <c r="Z882">
        <v>2856.26</v>
      </c>
      <c r="AA882">
        <v>0</v>
      </c>
      <c r="AB882">
        <f t="shared" si="39"/>
        <v>9732.4191666666666</v>
      </c>
      <c r="AC882">
        <f t="shared" si="40"/>
        <v>37176.589999999997</v>
      </c>
      <c r="AD882">
        <f t="shared" si="41"/>
        <v>21411.322166666669</v>
      </c>
    </row>
    <row r="883" spans="1:30" x14ac:dyDescent="0.3">
      <c r="A883">
        <v>165675</v>
      </c>
      <c r="B883" t="s">
        <v>1570</v>
      </c>
      <c r="C883" t="s">
        <v>28</v>
      </c>
      <c r="D883">
        <v>1075</v>
      </c>
      <c r="E883">
        <v>8149</v>
      </c>
      <c r="F883" t="s">
        <v>1571</v>
      </c>
      <c r="G883">
        <v>2</v>
      </c>
      <c r="H883" t="s">
        <v>71</v>
      </c>
      <c r="I883" t="s">
        <v>96</v>
      </c>
      <c r="J883">
        <v>73060</v>
      </c>
      <c r="K883" t="s">
        <v>1572</v>
      </c>
      <c r="L883">
        <v>73060</v>
      </c>
      <c r="M883" t="s">
        <v>1573</v>
      </c>
      <c r="N883">
        <v>0</v>
      </c>
      <c r="O883" t="s">
        <v>67</v>
      </c>
      <c r="P883" t="s">
        <v>109</v>
      </c>
      <c r="Q883" t="s">
        <v>37</v>
      </c>
      <c r="R883" t="s">
        <v>36</v>
      </c>
      <c r="S883" t="s">
        <v>36</v>
      </c>
      <c r="T883">
        <v>5528.34</v>
      </c>
      <c r="U883">
        <v>0</v>
      </c>
      <c r="V883">
        <v>0</v>
      </c>
      <c r="W883">
        <v>0</v>
      </c>
      <c r="X883">
        <v>155.58000000000001</v>
      </c>
      <c r="Y883">
        <v>0</v>
      </c>
      <c r="Z883">
        <v>0</v>
      </c>
      <c r="AA883">
        <v>0</v>
      </c>
      <c r="AB883">
        <f t="shared" si="39"/>
        <v>460.69499999999999</v>
      </c>
      <c r="AC883">
        <f t="shared" si="40"/>
        <v>0</v>
      </c>
      <c r="AD883">
        <f t="shared" si="41"/>
        <v>1013.5290000000001</v>
      </c>
    </row>
    <row r="884" spans="1:30" x14ac:dyDescent="0.3">
      <c r="A884">
        <v>747423</v>
      </c>
      <c r="B884" t="s">
        <v>1264</v>
      </c>
      <c r="C884" t="s">
        <v>28</v>
      </c>
      <c r="D884">
        <v>7992</v>
      </c>
      <c r="E884">
        <v>8144</v>
      </c>
      <c r="F884" t="s">
        <v>117</v>
      </c>
      <c r="G884">
        <v>5</v>
      </c>
      <c r="H884" t="s">
        <v>30</v>
      </c>
      <c r="I884" t="s">
        <v>31</v>
      </c>
      <c r="J884">
        <v>362</v>
      </c>
      <c r="K884" t="s">
        <v>960</v>
      </c>
      <c r="L884">
        <v>362</v>
      </c>
      <c r="M884" t="s">
        <v>960</v>
      </c>
      <c r="N884" t="s">
        <v>961</v>
      </c>
      <c r="O884" t="s">
        <v>67</v>
      </c>
      <c r="P884" t="s">
        <v>202</v>
      </c>
      <c r="Q884" t="s">
        <v>36</v>
      </c>
      <c r="R884" t="s">
        <v>36</v>
      </c>
      <c r="S884" t="s">
        <v>37</v>
      </c>
      <c r="T884">
        <v>36413.65</v>
      </c>
      <c r="U884">
        <v>11782.64</v>
      </c>
      <c r="V884">
        <v>0</v>
      </c>
      <c r="W884">
        <v>0</v>
      </c>
      <c r="X884">
        <v>1515.28</v>
      </c>
      <c r="Y884">
        <v>188.44</v>
      </c>
      <c r="Z884">
        <v>0</v>
      </c>
      <c r="AA884">
        <v>0</v>
      </c>
      <c r="AB884">
        <f t="shared" si="39"/>
        <v>3034.4708333333333</v>
      </c>
      <c r="AC884">
        <f t="shared" si="40"/>
        <v>0</v>
      </c>
      <c r="AD884">
        <f t="shared" si="41"/>
        <v>6675.8358333333335</v>
      </c>
    </row>
    <row r="885" spans="1:30" x14ac:dyDescent="0.3">
      <c r="A885">
        <v>933520</v>
      </c>
      <c r="B885" t="s">
        <v>1574</v>
      </c>
      <c r="C885" t="s">
        <v>28</v>
      </c>
      <c r="D885">
        <v>7992</v>
      </c>
      <c r="E885">
        <v>8165</v>
      </c>
      <c r="F885" t="s">
        <v>29</v>
      </c>
      <c r="G885">
        <v>5</v>
      </c>
      <c r="H885" t="s">
        <v>30</v>
      </c>
      <c r="I885" t="s">
        <v>31</v>
      </c>
      <c r="J885">
        <v>362</v>
      </c>
      <c r="K885" t="s">
        <v>960</v>
      </c>
      <c r="L885">
        <v>362</v>
      </c>
      <c r="M885" t="s">
        <v>960</v>
      </c>
      <c r="N885" t="s">
        <v>961</v>
      </c>
      <c r="O885" t="s">
        <v>67</v>
      </c>
      <c r="P885" t="s">
        <v>333</v>
      </c>
      <c r="Q885" t="s">
        <v>36</v>
      </c>
      <c r="R885" t="s">
        <v>36</v>
      </c>
      <c r="S885" t="s">
        <v>37</v>
      </c>
      <c r="T885">
        <v>7238.51</v>
      </c>
      <c r="U885">
        <v>0</v>
      </c>
      <c r="V885">
        <v>0</v>
      </c>
      <c r="W885">
        <v>0</v>
      </c>
      <c r="X885">
        <v>859.68</v>
      </c>
      <c r="Y885">
        <v>0</v>
      </c>
      <c r="Z885">
        <v>0</v>
      </c>
      <c r="AA885">
        <v>0</v>
      </c>
      <c r="AB885">
        <f t="shared" si="39"/>
        <v>603.20916666666665</v>
      </c>
      <c r="AC885">
        <f t="shared" si="40"/>
        <v>0</v>
      </c>
      <c r="AD885">
        <f t="shared" si="41"/>
        <v>1327.0601666666666</v>
      </c>
    </row>
    <row r="886" spans="1:30" x14ac:dyDescent="0.3">
      <c r="A886">
        <v>961394</v>
      </c>
      <c r="B886" t="s">
        <v>611</v>
      </c>
      <c r="C886" t="s">
        <v>28</v>
      </c>
      <c r="D886">
        <v>7992</v>
      </c>
      <c r="E886">
        <v>8170</v>
      </c>
      <c r="F886" t="s">
        <v>331</v>
      </c>
      <c r="G886">
        <v>5</v>
      </c>
      <c r="H886" t="s">
        <v>30</v>
      </c>
      <c r="I886" t="s">
        <v>31</v>
      </c>
      <c r="J886">
        <v>1607</v>
      </c>
      <c r="K886" t="s">
        <v>537</v>
      </c>
      <c r="L886">
        <v>1607</v>
      </c>
      <c r="M886" t="s">
        <v>537</v>
      </c>
      <c r="N886" t="s">
        <v>612</v>
      </c>
      <c r="O886" t="s">
        <v>67</v>
      </c>
      <c r="P886" t="s">
        <v>87</v>
      </c>
      <c r="Q886" t="s">
        <v>36</v>
      </c>
      <c r="R886" t="s">
        <v>36</v>
      </c>
      <c r="S886" t="s">
        <v>37</v>
      </c>
      <c r="T886">
        <v>1223.79</v>
      </c>
      <c r="U886">
        <v>0</v>
      </c>
      <c r="V886">
        <v>418.67</v>
      </c>
      <c r="W886">
        <v>418.67</v>
      </c>
      <c r="X886">
        <v>212.27</v>
      </c>
      <c r="Y886">
        <v>0</v>
      </c>
      <c r="Z886">
        <v>62.35</v>
      </c>
      <c r="AA886">
        <v>16.100000000000001</v>
      </c>
      <c r="AB886">
        <f t="shared" si="39"/>
        <v>101.9825</v>
      </c>
      <c r="AC886">
        <f t="shared" si="40"/>
        <v>837.34</v>
      </c>
      <c r="AD886">
        <f t="shared" si="41"/>
        <v>224.36150000000004</v>
      </c>
    </row>
    <row r="887" spans="1:30" x14ac:dyDescent="0.3">
      <c r="A887">
        <v>28950</v>
      </c>
      <c r="B887" t="s">
        <v>1575</v>
      </c>
      <c r="C887" t="s">
        <v>28</v>
      </c>
      <c r="D887">
        <v>7003</v>
      </c>
      <c r="E887">
        <v>8195</v>
      </c>
      <c r="F887" t="s">
        <v>795</v>
      </c>
      <c r="G887">
        <v>5</v>
      </c>
      <c r="H887" t="s">
        <v>30</v>
      </c>
      <c r="I887" t="s">
        <v>31</v>
      </c>
      <c r="J887">
        <v>40461</v>
      </c>
      <c r="K887" t="s">
        <v>41</v>
      </c>
      <c r="L887">
        <v>40461</v>
      </c>
      <c r="M887" t="s">
        <v>41</v>
      </c>
      <c r="N887" t="s">
        <v>42</v>
      </c>
      <c r="O887" t="s">
        <v>43</v>
      </c>
      <c r="P887" t="s">
        <v>345</v>
      </c>
      <c r="Q887" t="s">
        <v>36</v>
      </c>
      <c r="R887" t="s">
        <v>36</v>
      </c>
      <c r="S887" t="s">
        <v>37</v>
      </c>
      <c r="T887">
        <v>160982.97</v>
      </c>
      <c r="U887">
        <v>0</v>
      </c>
      <c r="V887">
        <v>0</v>
      </c>
      <c r="W887">
        <v>0</v>
      </c>
      <c r="X887">
        <v>5215.2700000000004</v>
      </c>
      <c r="Y887">
        <v>0</v>
      </c>
      <c r="Z887">
        <v>0</v>
      </c>
      <c r="AA887">
        <v>0</v>
      </c>
      <c r="AB887">
        <f t="shared" si="39"/>
        <v>13415.247499999999</v>
      </c>
      <c r="AC887">
        <f t="shared" si="40"/>
        <v>0</v>
      </c>
      <c r="AD887">
        <f t="shared" si="41"/>
        <v>29513.5445</v>
      </c>
    </row>
    <row r="888" spans="1:30" x14ac:dyDescent="0.3">
      <c r="A888">
        <v>76006</v>
      </c>
      <c r="B888" t="s">
        <v>257</v>
      </c>
      <c r="C888" t="s">
        <v>28</v>
      </c>
      <c r="D888">
        <v>7994</v>
      </c>
      <c r="E888">
        <v>8149</v>
      </c>
      <c r="F888" t="s">
        <v>258</v>
      </c>
      <c r="G888">
        <v>4</v>
      </c>
      <c r="H888" t="s">
        <v>40</v>
      </c>
      <c r="I888" t="s">
        <v>31</v>
      </c>
      <c r="J888">
        <v>40263</v>
      </c>
      <c r="K888" t="s">
        <v>259</v>
      </c>
      <c r="L888">
        <v>40263</v>
      </c>
      <c r="M888" t="s">
        <v>259</v>
      </c>
      <c r="N888" t="s">
        <v>260</v>
      </c>
      <c r="O888" t="s">
        <v>34</v>
      </c>
      <c r="P888" t="s">
        <v>487</v>
      </c>
      <c r="Q888" t="s">
        <v>36</v>
      </c>
      <c r="R888" t="s">
        <v>36</v>
      </c>
      <c r="S888" t="s">
        <v>36</v>
      </c>
      <c r="T888">
        <v>86033.42</v>
      </c>
      <c r="U888">
        <v>0</v>
      </c>
      <c r="V888">
        <v>20186.419999999998</v>
      </c>
      <c r="W888">
        <v>26920.01</v>
      </c>
      <c r="X888">
        <v>5001.28</v>
      </c>
      <c r="Y888">
        <v>0</v>
      </c>
      <c r="Z888">
        <v>788.34</v>
      </c>
      <c r="AA888">
        <v>0.21</v>
      </c>
      <c r="AB888">
        <f t="shared" si="39"/>
        <v>7169.4516666666668</v>
      </c>
      <c r="AC888">
        <f t="shared" si="40"/>
        <v>47106.429999999993</v>
      </c>
      <c r="AD888">
        <f t="shared" si="41"/>
        <v>15772.793666666668</v>
      </c>
    </row>
    <row r="889" spans="1:30" x14ac:dyDescent="0.3">
      <c r="A889">
        <v>345441</v>
      </c>
      <c r="B889" t="s">
        <v>1441</v>
      </c>
      <c r="C889" t="s">
        <v>28</v>
      </c>
      <c r="D889">
        <v>7994</v>
      </c>
      <c r="E889">
        <v>8149</v>
      </c>
      <c r="F889" t="s">
        <v>1442</v>
      </c>
      <c r="G889">
        <v>2</v>
      </c>
      <c r="H889" t="s">
        <v>71</v>
      </c>
      <c r="I889" t="s">
        <v>96</v>
      </c>
      <c r="J889">
        <v>72437</v>
      </c>
      <c r="K889" t="s">
        <v>60</v>
      </c>
      <c r="L889">
        <v>72437</v>
      </c>
      <c r="M889" t="s">
        <v>60</v>
      </c>
      <c r="N889">
        <v>0</v>
      </c>
      <c r="O889" t="s">
        <v>34</v>
      </c>
      <c r="P889" t="s">
        <v>99</v>
      </c>
      <c r="Q889" t="s">
        <v>37</v>
      </c>
      <c r="R889" t="s">
        <v>36</v>
      </c>
      <c r="S889" t="s">
        <v>36</v>
      </c>
      <c r="T889">
        <v>245271.1</v>
      </c>
      <c r="U889">
        <v>43888.54</v>
      </c>
      <c r="V889">
        <v>23238.98</v>
      </c>
      <c r="W889">
        <v>23238.98</v>
      </c>
      <c r="X889">
        <v>5774.71</v>
      </c>
      <c r="Y889">
        <v>934.09</v>
      </c>
      <c r="Z889">
        <v>430.55</v>
      </c>
      <c r="AA889">
        <v>232.42</v>
      </c>
      <c r="AB889">
        <f t="shared" si="39"/>
        <v>20439.258333333335</v>
      </c>
      <c r="AC889">
        <f t="shared" si="40"/>
        <v>46477.96</v>
      </c>
      <c r="AD889">
        <f t="shared" si="41"/>
        <v>44966.368333333339</v>
      </c>
    </row>
    <row r="890" spans="1:30" x14ac:dyDescent="0.3">
      <c r="A890">
        <v>737894</v>
      </c>
      <c r="B890" t="s">
        <v>1576</v>
      </c>
      <c r="C890" t="s">
        <v>28</v>
      </c>
      <c r="D890">
        <v>761</v>
      </c>
      <c r="E890">
        <v>8155</v>
      </c>
      <c r="F890" t="s">
        <v>59</v>
      </c>
      <c r="G890">
        <v>5</v>
      </c>
      <c r="H890" t="s">
        <v>30</v>
      </c>
      <c r="I890" t="s">
        <v>31</v>
      </c>
      <c r="J890">
        <v>2579</v>
      </c>
      <c r="K890" t="s">
        <v>85</v>
      </c>
      <c r="L890">
        <v>2579</v>
      </c>
      <c r="M890" t="s">
        <v>85</v>
      </c>
      <c r="N890" t="s">
        <v>86</v>
      </c>
      <c r="O890" t="s">
        <v>34</v>
      </c>
      <c r="P890" t="s">
        <v>129</v>
      </c>
      <c r="Q890" t="s">
        <v>36</v>
      </c>
      <c r="R890" t="s">
        <v>36</v>
      </c>
      <c r="S890" t="s">
        <v>37</v>
      </c>
      <c r="T890">
        <v>2136.56</v>
      </c>
      <c r="U890">
        <v>0</v>
      </c>
      <c r="V890">
        <v>0</v>
      </c>
      <c r="W890">
        <v>0</v>
      </c>
      <c r="X890">
        <v>268.45999999999998</v>
      </c>
      <c r="Y890">
        <v>0</v>
      </c>
      <c r="Z890">
        <v>0</v>
      </c>
      <c r="AA890">
        <v>0</v>
      </c>
      <c r="AB890">
        <f t="shared" si="39"/>
        <v>178.04666666666665</v>
      </c>
      <c r="AC890">
        <f t="shared" si="40"/>
        <v>0</v>
      </c>
      <c r="AD890">
        <f t="shared" si="41"/>
        <v>391.70266666666669</v>
      </c>
    </row>
    <row r="891" spans="1:30" x14ac:dyDescent="0.3">
      <c r="A891">
        <v>268209</v>
      </c>
      <c r="B891" t="s">
        <v>1477</v>
      </c>
      <c r="C891" t="s">
        <v>28</v>
      </c>
      <c r="D891">
        <v>7003</v>
      </c>
      <c r="E891">
        <v>8148</v>
      </c>
      <c r="F891" t="s">
        <v>55</v>
      </c>
      <c r="G891">
        <v>4</v>
      </c>
      <c r="H891" t="s">
        <v>40</v>
      </c>
      <c r="I891" t="s">
        <v>31</v>
      </c>
      <c r="J891">
        <v>40461</v>
      </c>
      <c r="K891" t="s">
        <v>41</v>
      </c>
      <c r="L891">
        <v>40461</v>
      </c>
      <c r="M891" t="s">
        <v>41</v>
      </c>
      <c r="N891" t="s">
        <v>1478</v>
      </c>
      <c r="O891" t="s">
        <v>43</v>
      </c>
      <c r="P891" t="s">
        <v>1057</v>
      </c>
      <c r="Q891" t="s">
        <v>36</v>
      </c>
      <c r="R891" t="s">
        <v>36</v>
      </c>
      <c r="S891" t="s">
        <v>36</v>
      </c>
      <c r="T891">
        <v>752.87</v>
      </c>
      <c r="U891">
        <v>752.87</v>
      </c>
      <c r="V891">
        <v>0</v>
      </c>
      <c r="W891">
        <v>0</v>
      </c>
      <c r="X891">
        <v>69.319999999999993</v>
      </c>
      <c r="Y891">
        <v>69.319999999999993</v>
      </c>
      <c r="Z891">
        <v>0</v>
      </c>
      <c r="AA891">
        <v>0</v>
      </c>
      <c r="AB891">
        <f t="shared" si="39"/>
        <v>62.739166666666669</v>
      </c>
      <c r="AC891">
        <f t="shared" si="40"/>
        <v>0</v>
      </c>
      <c r="AD891">
        <f t="shared" si="41"/>
        <v>138.02616666666668</v>
      </c>
    </row>
    <row r="892" spans="1:30" x14ac:dyDescent="0.3">
      <c r="A892">
        <v>384103</v>
      </c>
      <c r="B892" t="s">
        <v>1577</v>
      </c>
      <c r="C892" t="s">
        <v>28</v>
      </c>
      <c r="D892">
        <v>7001</v>
      </c>
      <c r="E892">
        <v>8149</v>
      </c>
      <c r="F892" t="s">
        <v>1094</v>
      </c>
      <c r="G892">
        <v>2</v>
      </c>
      <c r="H892" t="s">
        <v>71</v>
      </c>
      <c r="I892" t="s">
        <v>96</v>
      </c>
      <c r="J892">
        <v>72999</v>
      </c>
      <c r="K892" t="s">
        <v>1578</v>
      </c>
      <c r="L892">
        <v>72999</v>
      </c>
      <c r="M892" t="s">
        <v>1578</v>
      </c>
      <c r="N892">
        <v>0</v>
      </c>
      <c r="O892" t="s">
        <v>67</v>
      </c>
      <c r="P892" t="s">
        <v>187</v>
      </c>
      <c r="Q892" t="s">
        <v>37</v>
      </c>
      <c r="R892" t="s">
        <v>36</v>
      </c>
      <c r="S892" t="s">
        <v>36</v>
      </c>
      <c r="T892">
        <v>238702</v>
      </c>
      <c r="U892">
        <v>119351</v>
      </c>
      <c r="V892">
        <v>0</v>
      </c>
      <c r="W892">
        <v>0</v>
      </c>
      <c r="X892">
        <v>7605.31</v>
      </c>
      <c r="Y892">
        <v>4189.6899999999996</v>
      </c>
      <c r="Z892">
        <v>0</v>
      </c>
      <c r="AA892">
        <v>0</v>
      </c>
      <c r="AB892">
        <f t="shared" si="39"/>
        <v>19891.833333333332</v>
      </c>
      <c r="AC892">
        <f t="shared" si="40"/>
        <v>0</v>
      </c>
      <c r="AD892">
        <f t="shared" si="41"/>
        <v>43762.033333333333</v>
      </c>
    </row>
    <row r="893" spans="1:30" x14ac:dyDescent="0.3">
      <c r="A893">
        <v>808381</v>
      </c>
      <c r="B893" t="s">
        <v>849</v>
      </c>
      <c r="C893" t="s">
        <v>28</v>
      </c>
      <c r="D893">
        <v>7001</v>
      </c>
      <c r="E893">
        <v>8149</v>
      </c>
      <c r="F893" t="s">
        <v>850</v>
      </c>
      <c r="G893">
        <v>4</v>
      </c>
      <c r="H893" t="s">
        <v>40</v>
      </c>
      <c r="I893" t="s">
        <v>96</v>
      </c>
      <c r="J893">
        <v>73178</v>
      </c>
      <c r="K893" t="s">
        <v>490</v>
      </c>
      <c r="L893">
        <v>73178</v>
      </c>
      <c r="M893" t="s">
        <v>490</v>
      </c>
      <c r="N893" t="s">
        <v>851</v>
      </c>
      <c r="O893" t="s">
        <v>34</v>
      </c>
      <c r="P893" t="s">
        <v>1579</v>
      </c>
      <c r="Q893" t="s">
        <v>36</v>
      </c>
      <c r="R893" t="s">
        <v>36</v>
      </c>
      <c r="S893" t="s">
        <v>36</v>
      </c>
      <c r="T893">
        <v>3057225.56</v>
      </c>
      <c r="U893">
        <v>1180512.8400000001</v>
      </c>
      <c r="V893">
        <v>0</v>
      </c>
      <c r="W893">
        <v>0</v>
      </c>
      <c r="X893">
        <v>257751.5</v>
      </c>
      <c r="Y893">
        <v>112775.56</v>
      </c>
      <c r="Z893">
        <v>0</v>
      </c>
      <c r="AA893">
        <v>0</v>
      </c>
      <c r="AB893">
        <f t="shared" si="39"/>
        <v>254768.79666666666</v>
      </c>
      <c r="AC893">
        <f t="shared" si="40"/>
        <v>0</v>
      </c>
      <c r="AD893">
        <f t="shared" si="41"/>
        <v>560491.35266666673</v>
      </c>
    </row>
    <row r="894" spans="1:30" x14ac:dyDescent="0.3">
      <c r="A894">
        <v>760128</v>
      </c>
      <c r="B894" t="s">
        <v>1580</v>
      </c>
      <c r="C894" t="s">
        <v>28</v>
      </c>
      <c r="D894">
        <v>7994</v>
      </c>
      <c r="E894">
        <v>8149</v>
      </c>
      <c r="F894" t="s">
        <v>695</v>
      </c>
      <c r="G894">
        <v>5</v>
      </c>
      <c r="H894" t="s">
        <v>30</v>
      </c>
      <c r="I894" t="s">
        <v>31</v>
      </c>
      <c r="J894">
        <v>2223</v>
      </c>
      <c r="K894" t="s">
        <v>97</v>
      </c>
      <c r="L894">
        <v>2223</v>
      </c>
      <c r="M894" t="s">
        <v>97</v>
      </c>
      <c r="N894" t="s">
        <v>1581</v>
      </c>
      <c r="O894" t="s">
        <v>34</v>
      </c>
      <c r="P894" t="s">
        <v>1582</v>
      </c>
      <c r="Q894" t="s">
        <v>36</v>
      </c>
      <c r="R894" t="s">
        <v>36</v>
      </c>
      <c r="S894" t="s">
        <v>37</v>
      </c>
      <c r="T894">
        <v>1442</v>
      </c>
      <c r="U894">
        <v>0</v>
      </c>
      <c r="V894">
        <v>1503.8</v>
      </c>
      <c r="W894">
        <v>1430.8</v>
      </c>
      <c r="X894">
        <v>170.91</v>
      </c>
      <c r="Y894">
        <v>0</v>
      </c>
      <c r="Z894">
        <v>140.53</v>
      </c>
      <c r="AA894">
        <v>81.47</v>
      </c>
      <c r="AB894">
        <f t="shared" si="39"/>
        <v>120.16666666666667</v>
      </c>
      <c r="AC894">
        <f t="shared" si="40"/>
        <v>2934.6</v>
      </c>
      <c r="AD894">
        <f t="shared" si="41"/>
        <v>264.36666666666667</v>
      </c>
    </row>
    <row r="895" spans="1:30" x14ac:dyDescent="0.3">
      <c r="A895">
        <v>820007</v>
      </c>
      <c r="B895" t="s">
        <v>1583</v>
      </c>
      <c r="C895" t="s">
        <v>28</v>
      </c>
      <c r="D895">
        <v>7610</v>
      </c>
      <c r="E895">
        <v>8147</v>
      </c>
      <c r="F895" t="s">
        <v>89</v>
      </c>
      <c r="G895">
        <v>5</v>
      </c>
      <c r="H895" t="s">
        <v>30</v>
      </c>
      <c r="I895" t="s">
        <v>31</v>
      </c>
      <c r="J895">
        <v>2561</v>
      </c>
      <c r="K895" t="s">
        <v>439</v>
      </c>
      <c r="L895">
        <v>2561</v>
      </c>
      <c r="M895" t="s">
        <v>439</v>
      </c>
      <c r="N895" t="s">
        <v>440</v>
      </c>
      <c r="O895" t="s">
        <v>43</v>
      </c>
      <c r="P895" t="s">
        <v>325</v>
      </c>
      <c r="Q895" t="s">
        <v>36</v>
      </c>
      <c r="R895" t="s">
        <v>36</v>
      </c>
      <c r="S895" t="s">
        <v>37</v>
      </c>
      <c r="T895">
        <v>262733.09999999998</v>
      </c>
      <c r="U895">
        <v>0</v>
      </c>
      <c r="V895">
        <v>0</v>
      </c>
      <c r="W895">
        <v>0</v>
      </c>
      <c r="X895">
        <v>17126.54</v>
      </c>
      <c r="Y895">
        <v>0</v>
      </c>
      <c r="Z895">
        <v>0</v>
      </c>
      <c r="AA895">
        <v>0</v>
      </c>
      <c r="AB895">
        <f t="shared" si="39"/>
        <v>21894.424999999999</v>
      </c>
      <c r="AC895">
        <f t="shared" si="40"/>
        <v>0</v>
      </c>
      <c r="AD895">
        <f t="shared" si="41"/>
        <v>48167.735000000001</v>
      </c>
    </row>
    <row r="896" spans="1:30" x14ac:dyDescent="0.3">
      <c r="A896">
        <v>538019</v>
      </c>
      <c r="B896" t="s">
        <v>1447</v>
      </c>
      <c r="C896" t="s">
        <v>28</v>
      </c>
      <c r="D896">
        <v>538</v>
      </c>
      <c r="E896">
        <v>8149</v>
      </c>
      <c r="F896" t="s">
        <v>686</v>
      </c>
      <c r="G896">
        <v>2</v>
      </c>
      <c r="H896" t="s">
        <v>71</v>
      </c>
      <c r="I896" t="s">
        <v>96</v>
      </c>
      <c r="J896">
        <v>72823</v>
      </c>
      <c r="K896" t="s">
        <v>687</v>
      </c>
      <c r="L896">
        <v>72823</v>
      </c>
      <c r="M896" t="s">
        <v>687</v>
      </c>
      <c r="N896">
        <v>0</v>
      </c>
      <c r="O896" t="s">
        <v>67</v>
      </c>
      <c r="P896" t="s">
        <v>1584</v>
      </c>
      <c r="Q896" t="s">
        <v>36</v>
      </c>
      <c r="R896" t="s">
        <v>36</v>
      </c>
      <c r="S896" t="s">
        <v>36</v>
      </c>
      <c r="T896">
        <v>26754.85</v>
      </c>
      <c r="U896">
        <v>0</v>
      </c>
      <c r="V896">
        <v>0</v>
      </c>
      <c r="W896">
        <v>0</v>
      </c>
      <c r="X896">
        <v>1387.62</v>
      </c>
      <c r="Y896">
        <v>0</v>
      </c>
      <c r="Z896">
        <v>0</v>
      </c>
      <c r="AA896">
        <v>0</v>
      </c>
      <c r="AB896">
        <f t="shared" si="39"/>
        <v>2229.5708333333332</v>
      </c>
      <c r="AC896">
        <f t="shared" si="40"/>
        <v>0</v>
      </c>
      <c r="AD896">
        <f t="shared" si="41"/>
        <v>4905.0558333333338</v>
      </c>
    </row>
    <row r="897" spans="1:30" x14ac:dyDescent="0.3">
      <c r="A897">
        <v>750814</v>
      </c>
      <c r="B897" t="s">
        <v>898</v>
      </c>
      <c r="C897" t="s">
        <v>28</v>
      </c>
      <c r="D897">
        <v>7992</v>
      </c>
      <c r="E897">
        <v>8144</v>
      </c>
      <c r="F897" t="s">
        <v>117</v>
      </c>
      <c r="G897">
        <v>5</v>
      </c>
      <c r="H897" t="s">
        <v>30</v>
      </c>
      <c r="I897" t="s">
        <v>31</v>
      </c>
      <c r="J897">
        <v>1730</v>
      </c>
      <c r="K897" t="s">
        <v>371</v>
      </c>
      <c r="L897">
        <v>1730</v>
      </c>
      <c r="M897" t="s">
        <v>371</v>
      </c>
      <c r="N897" t="s">
        <v>372</v>
      </c>
      <c r="O897" t="s">
        <v>67</v>
      </c>
      <c r="P897" t="s">
        <v>896</v>
      </c>
      <c r="Q897" t="s">
        <v>36</v>
      </c>
      <c r="R897" t="s">
        <v>36</v>
      </c>
      <c r="S897" t="s">
        <v>37</v>
      </c>
      <c r="T897">
        <v>3757.53</v>
      </c>
      <c r="U897">
        <v>3757.53</v>
      </c>
      <c r="V897">
        <v>0</v>
      </c>
      <c r="W897">
        <v>0</v>
      </c>
      <c r="X897">
        <v>283.70999999999998</v>
      </c>
      <c r="Y897">
        <v>283.70999999999998</v>
      </c>
      <c r="Z897">
        <v>0</v>
      </c>
      <c r="AA897">
        <v>0</v>
      </c>
      <c r="AB897">
        <f t="shared" si="39"/>
        <v>313.1275</v>
      </c>
      <c r="AC897">
        <f t="shared" si="40"/>
        <v>0</v>
      </c>
      <c r="AD897">
        <f t="shared" si="41"/>
        <v>688.8805000000001</v>
      </c>
    </row>
    <row r="898" spans="1:30" x14ac:dyDescent="0.3">
      <c r="A898">
        <v>963781</v>
      </c>
      <c r="B898" t="s">
        <v>906</v>
      </c>
      <c r="C898" t="s">
        <v>28</v>
      </c>
      <c r="D898">
        <v>7994</v>
      </c>
      <c r="E898">
        <v>8173</v>
      </c>
      <c r="F898" t="s">
        <v>783</v>
      </c>
      <c r="G898">
        <v>5</v>
      </c>
      <c r="H898" t="s">
        <v>30</v>
      </c>
      <c r="I898" t="s">
        <v>31</v>
      </c>
      <c r="J898">
        <v>72954</v>
      </c>
      <c r="K898" t="s">
        <v>90</v>
      </c>
      <c r="L898">
        <v>72952</v>
      </c>
      <c r="M898" t="s">
        <v>91</v>
      </c>
      <c r="N898" t="s">
        <v>265</v>
      </c>
      <c r="O898" t="s">
        <v>34</v>
      </c>
      <c r="P898" t="s">
        <v>62</v>
      </c>
      <c r="Q898" t="s">
        <v>36</v>
      </c>
      <c r="R898" t="s">
        <v>36</v>
      </c>
      <c r="S898" t="s">
        <v>37</v>
      </c>
      <c r="T898">
        <v>38711.550000000003</v>
      </c>
      <c r="U898">
        <v>0</v>
      </c>
      <c r="V898">
        <v>0</v>
      </c>
      <c r="W898">
        <v>12903.85</v>
      </c>
      <c r="X898">
        <v>2643.11</v>
      </c>
      <c r="Y898">
        <v>0</v>
      </c>
      <c r="Z898">
        <v>0</v>
      </c>
      <c r="AA898">
        <v>496.3</v>
      </c>
      <c r="AB898">
        <f t="shared" si="39"/>
        <v>3225.9625000000001</v>
      </c>
      <c r="AC898">
        <f t="shared" si="40"/>
        <v>12903.85</v>
      </c>
      <c r="AD898">
        <f t="shared" si="41"/>
        <v>7097.1175000000012</v>
      </c>
    </row>
    <row r="899" spans="1:30" x14ac:dyDescent="0.3">
      <c r="A899">
        <v>733443</v>
      </c>
      <c r="B899" t="s">
        <v>965</v>
      </c>
      <c r="C899" t="s">
        <v>28</v>
      </c>
      <c r="D899">
        <v>7994</v>
      </c>
      <c r="E899">
        <v>8149</v>
      </c>
      <c r="F899" t="s">
        <v>966</v>
      </c>
      <c r="G899">
        <v>4</v>
      </c>
      <c r="H899" t="s">
        <v>40</v>
      </c>
      <c r="I899" t="s">
        <v>96</v>
      </c>
      <c r="J899">
        <v>72859</v>
      </c>
      <c r="K899" t="s">
        <v>274</v>
      </c>
      <c r="L899">
        <v>72859</v>
      </c>
      <c r="M899" t="s">
        <v>274</v>
      </c>
      <c r="N899" t="s">
        <v>275</v>
      </c>
      <c r="O899" t="s">
        <v>34</v>
      </c>
      <c r="P899" t="s">
        <v>1585</v>
      </c>
      <c r="Q899" t="s">
        <v>36</v>
      </c>
      <c r="R899" t="s">
        <v>36</v>
      </c>
      <c r="S899" t="s">
        <v>36</v>
      </c>
      <c r="T899">
        <v>29974.12</v>
      </c>
      <c r="U899">
        <v>0</v>
      </c>
      <c r="V899">
        <v>0</v>
      </c>
      <c r="W899">
        <v>0</v>
      </c>
      <c r="X899">
        <v>2025.3</v>
      </c>
      <c r="Y899">
        <v>0</v>
      </c>
      <c r="Z899">
        <v>0</v>
      </c>
      <c r="AA899">
        <v>0</v>
      </c>
      <c r="AB899">
        <f t="shared" ref="AB899:AB962" si="42">T899/12</f>
        <v>2497.8433333333332</v>
      </c>
      <c r="AC899">
        <f t="shared" ref="AC899:AC962" si="43">SUM(V899:W899)</f>
        <v>0</v>
      </c>
      <c r="AD899">
        <f t="shared" ref="AD899:AD962" si="44">AB899*2*1.1</f>
        <v>5495.2553333333335</v>
      </c>
    </row>
    <row r="900" spans="1:30" x14ac:dyDescent="0.3">
      <c r="A900">
        <v>708428</v>
      </c>
      <c r="B900" t="s">
        <v>1266</v>
      </c>
      <c r="C900" t="s">
        <v>28</v>
      </c>
      <c r="D900">
        <v>7994</v>
      </c>
      <c r="E900">
        <v>8163</v>
      </c>
      <c r="F900" t="s">
        <v>50</v>
      </c>
      <c r="G900">
        <v>5</v>
      </c>
      <c r="H900" t="s">
        <v>30</v>
      </c>
      <c r="I900" t="s">
        <v>31</v>
      </c>
      <c r="J900">
        <v>1606</v>
      </c>
      <c r="K900" t="s">
        <v>868</v>
      </c>
      <c r="L900">
        <v>1606</v>
      </c>
      <c r="M900" t="s">
        <v>868</v>
      </c>
      <c r="N900" t="s">
        <v>341</v>
      </c>
      <c r="O900" t="s">
        <v>34</v>
      </c>
      <c r="P900" t="s">
        <v>540</v>
      </c>
      <c r="Q900" t="s">
        <v>36</v>
      </c>
      <c r="R900" t="s">
        <v>36</v>
      </c>
      <c r="S900" t="s">
        <v>37</v>
      </c>
      <c r="T900">
        <v>6261.64</v>
      </c>
      <c r="U900">
        <v>0</v>
      </c>
      <c r="V900">
        <v>2928.88</v>
      </c>
      <c r="W900">
        <v>585.84</v>
      </c>
      <c r="X900">
        <v>604.1</v>
      </c>
      <c r="Y900">
        <v>0</v>
      </c>
      <c r="Z900">
        <v>254.22</v>
      </c>
      <c r="AA900">
        <v>32.97</v>
      </c>
      <c r="AB900">
        <f t="shared" si="42"/>
        <v>521.8033333333334</v>
      </c>
      <c r="AC900">
        <f t="shared" si="43"/>
        <v>3514.7200000000003</v>
      </c>
      <c r="AD900">
        <f t="shared" si="44"/>
        <v>1147.9673333333335</v>
      </c>
    </row>
    <row r="901" spans="1:30" x14ac:dyDescent="0.3">
      <c r="A901">
        <v>512335</v>
      </c>
      <c r="B901" t="s">
        <v>1543</v>
      </c>
      <c r="C901" t="s">
        <v>28</v>
      </c>
      <c r="D901">
        <v>7997</v>
      </c>
      <c r="E901">
        <v>8145</v>
      </c>
      <c r="F901" t="s">
        <v>1544</v>
      </c>
      <c r="G901">
        <v>2</v>
      </c>
      <c r="H901" t="s">
        <v>71</v>
      </c>
      <c r="I901" t="s">
        <v>31</v>
      </c>
      <c r="J901">
        <v>40165</v>
      </c>
      <c r="K901" t="s">
        <v>1545</v>
      </c>
      <c r="L901">
        <v>40015</v>
      </c>
      <c r="M901" t="s">
        <v>1100</v>
      </c>
      <c r="N901">
        <v>0</v>
      </c>
      <c r="O901" t="s">
        <v>67</v>
      </c>
      <c r="P901" t="s">
        <v>974</v>
      </c>
      <c r="Q901" t="s">
        <v>36</v>
      </c>
      <c r="R901" t="s">
        <v>36</v>
      </c>
      <c r="S901" t="s">
        <v>36</v>
      </c>
      <c r="T901">
        <v>18790.400000000001</v>
      </c>
      <c r="U901">
        <v>0</v>
      </c>
      <c r="V901">
        <v>4697.6000000000004</v>
      </c>
      <c r="W901">
        <v>14092.8</v>
      </c>
      <c r="X901">
        <v>236.06</v>
      </c>
      <c r="Y901">
        <v>0</v>
      </c>
      <c r="Z901">
        <v>62.15</v>
      </c>
      <c r="AA901">
        <v>0</v>
      </c>
      <c r="AB901">
        <f t="shared" si="42"/>
        <v>1565.8666666666668</v>
      </c>
      <c r="AC901">
        <f t="shared" si="43"/>
        <v>18790.400000000001</v>
      </c>
      <c r="AD901">
        <f t="shared" si="44"/>
        <v>3444.9066666666672</v>
      </c>
    </row>
    <row r="902" spans="1:30" x14ac:dyDescent="0.3">
      <c r="A902">
        <v>868558</v>
      </c>
      <c r="B902" t="s">
        <v>1586</v>
      </c>
      <c r="C902" t="s">
        <v>28</v>
      </c>
      <c r="D902">
        <v>7670</v>
      </c>
      <c r="E902">
        <v>8144</v>
      </c>
      <c r="F902" t="s">
        <v>117</v>
      </c>
      <c r="G902">
        <v>5</v>
      </c>
      <c r="H902" t="s">
        <v>30</v>
      </c>
      <c r="I902" t="s">
        <v>31</v>
      </c>
      <c r="J902">
        <v>1547</v>
      </c>
      <c r="K902" t="s">
        <v>113</v>
      </c>
      <c r="L902">
        <v>1547</v>
      </c>
      <c r="M902" t="s">
        <v>113</v>
      </c>
      <c r="N902" t="s">
        <v>546</v>
      </c>
      <c r="O902" t="s">
        <v>34</v>
      </c>
      <c r="P902" t="s">
        <v>62</v>
      </c>
      <c r="Q902" t="s">
        <v>36</v>
      </c>
      <c r="R902" t="s">
        <v>36</v>
      </c>
      <c r="S902" t="s">
        <v>37</v>
      </c>
      <c r="T902">
        <v>12903.85</v>
      </c>
      <c r="U902">
        <v>0</v>
      </c>
      <c r="V902">
        <v>0</v>
      </c>
      <c r="W902">
        <v>0</v>
      </c>
      <c r="X902">
        <v>888.43</v>
      </c>
      <c r="Y902">
        <v>0</v>
      </c>
      <c r="Z902">
        <v>0</v>
      </c>
      <c r="AA902">
        <v>0</v>
      </c>
      <c r="AB902">
        <f t="shared" si="42"/>
        <v>1075.3208333333334</v>
      </c>
      <c r="AC902">
        <f t="shared" si="43"/>
        <v>0</v>
      </c>
      <c r="AD902">
        <f t="shared" si="44"/>
        <v>2365.7058333333339</v>
      </c>
    </row>
    <row r="903" spans="1:30" x14ac:dyDescent="0.3">
      <c r="A903">
        <v>76006</v>
      </c>
      <c r="B903" t="s">
        <v>257</v>
      </c>
      <c r="C903" t="s">
        <v>28</v>
      </c>
      <c r="D903">
        <v>7994</v>
      </c>
      <c r="E903">
        <v>8149</v>
      </c>
      <c r="F903" t="s">
        <v>258</v>
      </c>
      <c r="G903">
        <v>4</v>
      </c>
      <c r="H903" t="s">
        <v>40</v>
      </c>
      <c r="I903" t="s">
        <v>31</v>
      </c>
      <c r="J903">
        <v>40263</v>
      </c>
      <c r="K903" t="s">
        <v>259</v>
      </c>
      <c r="L903">
        <v>40263</v>
      </c>
      <c r="M903" t="s">
        <v>259</v>
      </c>
      <c r="N903" t="s">
        <v>260</v>
      </c>
      <c r="O903" t="s">
        <v>34</v>
      </c>
      <c r="P903" t="s">
        <v>469</v>
      </c>
      <c r="Q903" t="s">
        <v>36</v>
      </c>
      <c r="R903" t="s">
        <v>36</v>
      </c>
      <c r="S903" t="s">
        <v>36</v>
      </c>
      <c r="T903">
        <v>19152.2</v>
      </c>
      <c r="U903">
        <v>11115.33</v>
      </c>
      <c r="V903">
        <v>0</v>
      </c>
      <c r="W903">
        <v>0</v>
      </c>
      <c r="X903">
        <v>1397.09</v>
      </c>
      <c r="Y903">
        <v>826.93</v>
      </c>
      <c r="Z903">
        <v>0</v>
      </c>
      <c r="AA903">
        <v>0</v>
      </c>
      <c r="AB903">
        <f t="shared" si="42"/>
        <v>1596.0166666666667</v>
      </c>
      <c r="AC903">
        <f t="shared" si="43"/>
        <v>0</v>
      </c>
      <c r="AD903">
        <f t="shared" si="44"/>
        <v>3511.2366666666671</v>
      </c>
    </row>
    <row r="904" spans="1:30" x14ac:dyDescent="0.3">
      <c r="A904">
        <v>649201</v>
      </c>
      <c r="B904" t="s">
        <v>636</v>
      </c>
      <c r="C904" t="s">
        <v>28</v>
      </c>
      <c r="D904">
        <v>7994</v>
      </c>
      <c r="E904">
        <v>8163</v>
      </c>
      <c r="F904" t="s">
        <v>50</v>
      </c>
      <c r="G904">
        <v>5</v>
      </c>
      <c r="H904" t="s">
        <v>30</v>
      </c>
      <c r="I904" t="s">
        <v>31</v>
      </c>
      <c r="J904">
        <v>314</v>
      </c>
      <c r="K904" t="s">
        <v>343</v>
      </c>
      <c r="L904">
        <v>314</v>
      </c>
      <c r="M904" t="s">
        <v>343</v>
      </c>
      <c r="N904" t="s">
        <v>344</v>
      </c>
      <c r="O904" t="s">
        <v>34</v>
      </c>
      <c r="P904" t="s">
        <v>978</v>
      </c>
      <c r="Q904" t="s">
        <v>36</v>
      </c>
      <c r="R904" t="s">
        <v>36</v>
      </c>
      <c r="S904" t="s">
        <v>37</v>
      </c>
      <c r="T904">
        <v>59905.48</v>
      </c>
      <c r="U904">
        <v>0</v>
      </c>
      <c r="V904">
        <v>0</v>
      </c>
      <c r="W904">
        <v>7746.96</v>
      </c>
      <c r="X904">
        <v>2794.5</v>
      </c>
      <c r="Y904">
        <v>0</v>
      </c>
      <c r="Z904">
        <v>0</v>
      </c>
      <c r="AA904">
        <v>0.73</v>
      </c>
      <c r="AB904">
        <f t="shared" si="42"/>
        <v>4992.1233333333339</v>
      </c>
      <c r="AC904">
        <f t="shared" si="43"/>
        <v>7746.96</v>
      </c>
      <c r="AD904">
        <f t="shared" si="44"/>
        <v>10982.671333333335</v>
      </c>
    </row>
    <row r="905" spans="1:30" x14ac:dyDescent="0.3">
      <c r="A905">
        <v>746143</v>
      </c>
      <c r="B905" t="s">
        <v>1587</v>
      </c>
      <c r="C905" t="s">
        <v>28</v>
      </c>
      <c r="D905">
        <v>7994</v>
      </c>
      <c r="E905">
        <v>8149</v>
      </c>
      <c r="F905" t="s">
        <v>998</v>
      </c>
      <c r="G905">
        <v>5</v>
      </c>
      <c r="H905" t="s">
        <v>30</v>
      </c>
      <c r="I905" t="s">
        <v>96</v>
      </c>
      <c r="J905">
        <v>2223</v>
      </c>
      <c r="K905" t="s">
        <v>97</v>
      </c>
      <c r="L905">
        <v>2223</v>
      </c>
      <c r="M905" t="s">
        <v>97</v>
      </c>
      <c r="N905" t="s">
        <v>98</v>
      </c>
      <c r="O905" t="s">
        <v>34</v>
      </c>
      <c r="P905" t="s">
        <v>134</v>
      </c>
      <c r="Q905" t="s">
        <v>37</v>
      </c>
      <c r="R905" t="s">
        <v>36</v>
      </c>
      <c r="S905" t="s">
        <v>37</v>
      </c>
      <c r="T905">
        <v>264561.98</v>
      </c>
      <c r="U905">
        <v>37980.18</v>
      </c>
      <c r="V905">
        <v>37782.04</v>
      </c>
      <c r="W905">
        <v>56673.06</v>
      </c>
      <c r="X905">
        <v>8926.9</v>
      </c>
      <c r="Y905">
        <v>1092.55</v>
      </c>
      <c r="Z905">
        <v>842.78</v>
      </c>
      <c r="AA905">
        <v>796.85</v>
      </c>
      <c r="AB905">
        <f t="shared" si="42"/>
        <v>22046.831666666665</v>
      </c>
      <c r="AC905">
        <f t="shared" si="43"/>
        <v>94455.1</v>
      </c>
      <c r="AD905">
        <f t="shared" si="44"/>
        <v>48503.029666666669</v>
      </c>
    </row>
    <row r="906" spans="1:30" x14ac:dyDescent="0.3">
      <c r="A906">
        <v>772811</v>
      </c>
      <c r="B906" t="s">
        <v>1588</v>
      </c>
      <c r="C906" t="s">
        <v>28</v>
      </c>
      <c r="D906">
        <v>7001</v>
      </c>
      <c r="E906">
        <v>8149</v>
      </c>
      <c r="F906" t="s">
        <v>1589</v>
      </c>
      <c r="G906">
        <v>2</v>
      </c>
      <c r="H906" t="s">
        <v>71</v>
      </c>
      <c r="I906" t="s">
        <v>96</v>
      </c>
      <c r="J906">
        <v>72478</v>
      </c>
      <c r="K906" t="s">
        <v>916</v>
      </c>
      <c r="L906">
        <v>72478</v>
      </c>
      <c r="M906" t="s">
        <v>916</v>
      </c>
      <c r="N906">
        <v>0</v>
      </c>
      <c r="O906" t="s">
        <v>34</v>
      </c>
      <c r="P906" t="s">
        <v>191</v>
      </c>
      <c r="Q906" t="s">
        <v>37</v>
      </c>
      <c r="R906" t="s">
        <v>36</v>
      </c>
      <c r="S906" t="s">
        <v>36</v>
      </c>
      <c r="T906">
        <v>496500</v>
      </c>
      <c r="U906">
        <v>0</v>
      </c>
      <c r="V906">
        <v>0</v>
      </c>
      <c r="W906">
        <v>0</v>
      </c>
      <c r="X906">
        <v>14294.58</v>
      </c>
      <c r="Y906">
        <v>0</v>
      </c>
      <c r="Z906">
        <v>0</v>
      </c>
      <c r="AA906">
        <v>0</v>
      </c>
      <c r="AB906">
        <f t="shared" si="42"/>
        <v>41375</v>
      </c>
      <c r="AC906">
        <f t="shared" si="43"/>
        <v>0</v>
      </c>
      <c r="AD906">
        <f t="shared" si="44"/>
        <v>91025.000000000015</v>
      </c>
    </row>
    <row r="907" spans="1:30" x14ac:dyDescent="0.3">
      <c r="A907">
        <v>49830</v>
      </c>
      <c r="B907" t="s">
        <v>1590</v>
      </c>
      <c r="C907" t="s">
        <v>28</v>
      </c>
      <c r="D907">
        <v>7992</v>
      </c>
      <c r="E907">
        <v>8149</v>
      </c>
      <c r="F907" t="s">
        <v>552</v>
      </c>
      <c r="G907">
        <v>2</v>
      </c>
      <c r="H907" t="s">
        <v>71</v>
      </c>
      <c r="I907" t="s">
        <v>96</v>
      </c>
      <c r="J907">
        <v>72608</v>
      </c>
      <c r="K907" t="s">
        <v>553</v>
      </c>
      <c r="L907">
        <v>72608</v>
      </c>
      <c r="M907" t="s">
        <v>553</v>
      </c>
      <c r="N907">
        <v>0</v>
      </c>
      <c r="O907" t="s">
        <v>67</v>
      </c>
      <c r="P907" t="s">
        <v>368</v>
      </c>
      <c r="Q907" t="s">
        <v>37</v>
      </c>
      <c r="R907" t="s">
        <v>36</v>
      </c>
      <c r="S907" t="s">
        <v>36</v>
      </c>
      <c r="T907">
        <v>0</v>
      </c>
      <c r="U907">
        <v>0</v>
      </c>
      <c r="V907">
        <v>0</v>
      </c>
      <c r="W907">
        <v>0</v>
      </c>
      <c r="X907">
        <v>530.70000000000005</v>
      </c>
      <c r="Y907">
        <v>0</v>
      </c>
      <c r="Z907">
        <v>0</v>
      </c>
      <c r="AA907">
        <v>0</v>
      </c>
      <c r="AB907">
        <f t="shared" si="42"/>
        <v>0</v>
      </c>
      <c r="AC907">
        <f t="shared" si="43"/>
        <v>0</v>
      </c>
      <c r="AD907">
        <f t="shared" si="44"/>
        <v>0</v>
      </c>
    </row>
    <row r="908" spans="1:30" x14ac:dyDescent="0.3">
      <c r="A908">
        <v>208441</v>
      </c>
      <c r="B908" t="s">
        <v>1591</v>
      </c>
      <c r="C908" t="s">
        <v>28</v>
      </c>
      <c r="D908">
        <v>7001</v>
      </c>
      <c r="E908">
        <v>8165</v>
      </c>
      <c r="F908" t="s">
        <v>29</v>
      </c>
      <c r="G908">
        <v>5</v>
      </c>
      <c r="H908" t="s">
        <v>30</v>
      </c>
      <c r="I908" t="s">
        <v>31</v>
      </c>
      <c r="J908">
        <v>884</v>
      </c>
      <c r="K908" t="s">
        <v>484</v>
      </c>
      <c r="L908">
        <v>884</v>
      </c>
      <c r="M908" t="s">
        <v>484</v>
      </c>
      <c r="N908" t="s">
        <v>485</v>
      </c>
      <c r="O908" t="s">
        <v>34</v>
      </c>
      <c r="P908" t="s">
        <v>293</v>
      </c>
      <c r="Q908" t="s">
        <v>36</v>
      </c>
      <c r="R908" t="s">
        <v>36</v>
      </c>
      <c r="S908" t="s">
        <v>37</v>
      </c>
      <c r="T908">
        <v>0</v>
      </c>
      <c r="U908">
        <v>0</v>
      </c>
      <c r="V908">
        <v>7418.47</v>
      </c>
      <c r="W908">
        <v>0</v>
      </c>
      <c r="X908">
        <v>0</v>
      </c>
      <c r="Y908">
        <v>0</v>
      </c>
      <c r="Z908">
        <v>425.05</v>
      </c>
      <c r="AA908">
        <v>0</v>
      </c>
      <c r="AB908">
        <f t="shared" si="42"/>
        <v>0</v>
      </c>
      <c r="AC908">
        <f t="shared" si="43"/>
        <v>7418.47</v>
      </c>
      <c r="AD908">
        <f t="shared" si="44"/>
        <v>0</v>
      </c>
    </row>
    <row r="909" spans="1:30" x14ac:dyDescent="0.3">
      <c r="A909">
        <v>963495</v>
      </c>
      <c r="B909" t="s">
        <v>775</v>
      </c>
      <c r="C909" t="s">
        <v>28</v>
      </c>
      <c r="D909">
        <v>7994</v>
      </c>
      <c r="E909">
        <v>8155</v>
      </c>
      <c r="F909" t="s">
        <v>59</v>
      </c>
      <c r="G909">
        <v>5</v>
      </c>
      <c r="H909" t="s">
        <v>30</v>
      </c>
      <c r="I909" t="s">
        <v>31</v>
      </c>
      <c r="J909">
        <v>40019</v>
      </c>
      <c r="K909" t="s">
        <v>200</v>
      </c>
      <c r="L909">
        <v>40018</v>
      </c>
      <c r="M909" t="s">
        <v>200</v>
      </c>
      <c r="N909" t="s">
        <v>776</v>
      </c>
      <c r="O909" t="s">
        <v>34</v>
      </c>
      <c r="P909" t="s">
        <v>35</v>
      </c>
      <c r="Q909" t="s">
        <v>36</v>
      </c>
      <c r="R909" t="s">
        <v>36</v>
      </c>
      <c r="S909" t="s">
        <v>37</v>
      </c>
      <c r="T909">
        <v>1657.22</v>
      </c>
      <c r="U909">
        <v>1657.22</v>
      </c>
      <c r="V909">
        <v>0</v>
      </c>
      <c r="W909">
        <v>0</v>
      </c>
      <c r="X909">
        <v>29.2</v>
      </c>
      <c r="Y909">
        <v>29.2</v>
      </c>
      <c r="Z909">
        <v>0</v>
      </c>
      <c r="AA909">
        <v>0</v>
      </c>
      <c r="AB909">
        <f t="shared" si="42"/>
        <v>138.10166666666666</v>
      </c>
      <c r="AC909">
        <f t="shared" si="43"/>
        <v>0</v>
      </c>
      <c r="AD909">
        <f t="shared" si="44"/>
        <v>303.82366666666667</v>
      </c>
    </row>
    <row r="910" spans="1:30" x14ac:dyDescent="0.3">
      <c r="A910">
        <v>796511</v>
      </c>
      <c r="B910" t="s">
        <v>1096</v>
      </c>
      <c r="C910" t="s">
        <v>28</v>
      </c>
      <c r="D910">
        <v>7994</v>
      </c>
      <c r="E910">
        <v>8147</v>
      </c>
      <c r="F910" t="s">
        <v>89</v>
      </c>
      <c r="G910">
        <v>5</v>
      </c>
      <c r="H910" t="s">
        <v>30</v>
      </c>
      <c r="I910" t="s">
        <v>31</v>
      </c>
      <c r="J910">
        <v>2009</v>
      </c>
      <c r="K910" t="s">
        <v>245</v>
      </c>
      <c r="L910">
        <v>2009</v>
      </c>
      <c r="M910" t="s">
        <v>245</v>
      </c>
      <c r="N910" t="s">
        <v>246</v>
      </c>
      <c r="O910" t="s">
        <v>34</v>
      </c>
      <c r="P910" t="s">
        <v>339</v>
      </c>
      <c r="Q910" t="s">
        <v>36</v>
      </c>
      <c r="R910" t="s">
        <v>36</v>
      </c>
      <c r="S910" t="s">
        <v>37</v>
      </c>
      <c r="T910">
        <v>6773.18</v>
      </c>
      <c r="U910">
        <v>6773.18</v>
      </c>
      <c r="V910">
        <v>0</v>
      </c>
      <c r="W910">
        <v>0</v>
      </c>
      <c r="X910">
        <v>584.82000000000005</v>
      </c>
      <c r="Y910">
        <v>584.82000000000005</v>
      </c>
      <c r="Z910">
        <v>0</v>
      </c>
      <c r="AA910">
        <v>0</v>
      </c>
      <c r="AB910">
        <f t="shared" si="42"/>
        <v>564.43166666666673</v>
      </c>
      <c r="AC910">
        <f t="shared" si="43"/>
        <v>0</v>
      </c>
      <c r="AD910">
        <f t="shared" si="44"/>
        <v>1241.7496666666668</v>
      </c>
    </row>
    <row r="911" spans="1:30" x14ac:dyDescent="0.3">
      <c r="A911">
        <v>870904</v>
      </c>
      <c r="B911" t="s">
        <v>63</v>
      </c>
      <c r="C911" t="s">
        <v>28</v>
      </c>
      <c r="D911">
        <v>7995</v>
      </c>
      <c r="E911">
        <v>8113</v>
      </c>
      <c r="F911" t="s">
        <v>64</v>
      </c>
      <c r="G911">
        <v>4</v>
      </c>
      <c r="H911" t="s">
        <v>40</v>
      </c>
      <c r="I911" t="s">
        <v>31</v>
      </c>
      <c r="J911">
        <v>40558</v>
      </c>
      <c r="K911" t="s">
        <v>65</v>
      </c>
      <c r="L911">
        <v>40558</v>
      </c>
      <c r="M911" t="s">
        <v>65</v>
      </c>
      <c r="N911" t="s">
        <v>66</v>
      </c>
      <c r="O911" t="s">
        <v>67</v>
      </c>
      <c r="P911" t="s">
        <v>517</v>
      </c>
      <c r="Q911" t="s">
        <v>36</v>
      </c>
      <c r="R911" t="s">
        <v>36</v>
      </c>
      <c r="S911" t="s">
        <v>36</v>
      </c>
      <c r="T911">
        <v>5370.48</v>
      </c>
      <c r="U911">
        <v>5370.48</v>
      </c>
      <c r="V911">
        <v>0</v>
      </c>
      <c r="W911">
        <v>0</v>
      </c>
      <c r="X911">
        <v>325.73</v>
      </c>
      <c r="Y911">
        <v>325.73</v>
      </c>
      <c r="Z911">
        <v>0</v>
      </c>
      <c r="AA911">
        <v>0</v>
      </c>
      <c r="AB911">
        <f t="shared" si="42"/>
        <v>447.53999999999996</v>
      </c>
      <c r="AC911">
        <f t="shared" si="43"/>
        <v>0</v>
      </c>
      <c r="AD911">
        <f t="shared" si="44"/>
        <v>984.58799999999997</v>
      </c>
    </row>
    <row r="912" spans="1:30" x14ac:dyDescent="0.3">
      <c r="A912">
        <v>435847</v>
      </c>
      <c r="B912" t="s">
        <v>1263</v>
      </c>
      <c r="C912" t="s">
        <v>28</v>
      </c>
      <c r="D912">
        <v>7992</v>
      </c>
      <c r="E912">
        <v>8162</v>
      </c>
      <c r="F912" t="s">
        <v>360</v>
      </c>
      <c r="G912">
        <v>5</v>
      </c>
      <c r="H912" t="s">
        <v>30</v>
      </c>
      <c r="I912" t="s">
        <v>31</v>
      </c>
      <c r="J912">
        <v>755</v>
      </c>
      <c r="K912" t="s">
        <v>323</v>
      </c>
      <c r="L912">
        <v>755</v>
      </c>
      <c r="M912" t="s">
        <v>323</v>
      </c>
      <c r="N912" t="s">
        <v>324</v>
      </c>
      <c r="O912" t="s">
        <v>67</v>
      </c>
      <c r="P912" t="s">
        <v>518</v>
      </c>
      <c r="Q912" t="s">
        <v>36</v>
      </c>
      <c r="R912" t="s">
        <v>36</v>
      </c>
      <c r="S912" t="s">
        <v>37</v>
      </c>
      <c r="T912">
        <v>5639.94</v>
      </c>
      <c r="U912">
        <v>5639.94</v>
      </c>
      <c r="V912">
        <v>0</v>
      </c>
      <c r="W912">
        <v>0</v>
      </c>
      <c r="X912">
        <v>402.12</v>
      </c>
      <c r="Y912">
        <v>402.12</v>
      </c>
      <c r="Z912">
        <v>0</v>
      </c>
      <c r="AA912">
        <v>0</v>
      </c>
      <c r="AB912">
        <f t="shared" si="42"/>
        <v>469.99499999999995</v>
      </c>
      <c r="AC912">
        <f t="shared" si="43"/>
        <v>0</v>
      </c>
      <c r="AD912">
        <f t="shared" si="44"/>
        <v>1033.989</v>
      </c>
    </row>
    <row r="913" spans="1:30" x14ac:dyDescent="0.3">
      <c r="A913">
        <v>82264</v>
      </c>
      <c r="B913" t="s">
        <v>1592</v>
      </c>
      <c r="C913" t="s">
        <v>28</v>
      </c>
      <c r="D913">
        <v>7670</v>
      </c>
      <c r="E913">
        <v>8155</v>
      </c>
      <c r="F913" t="s">
        <v>1593</v>
      </c>
      <c r="G913">
        <v>5</v>
      </c>
      <c r="H913" t="s">
        <v>30</v>
      </c>
      <c r="I913" t="s">
        <v>31</v>
      </c>
      <c r="J913">
        <v>1547</v>
      </c>
      <c r="K913" t="s">
        <v>113</v>
      </c>
      <c r="L913">
        <v>1547</v>
      </c>
      <c r="M913" t="s">
        <v>113</v>
      </c>
      <c r="N913" t="s">
        <v>546</v>
      </c>
      <c r="O913" t="s">
        <v>34</v>
      </c>
      <c r="P913" t="s">
        <v>827</v>
      </c>
      <c r="Q913" t="s">
        <v>36</v>
      </c>
      <c r="R913" t="s">
        <v>36</v>
      </c>
      <c r="S913" t="s">
        <v>37</v>
      </c>
      <c r="T913">
        <v>65898.48</v>
      </c>
      <c r="U913">
        <v>65898.48</v>
      </c>
      <c r="V913">
        <v>0</v>
      </c>
      <c r="W913">
        <v>0</v>
      </c>
      <c r="X913">
        <v>2448</v>
      </c>
      <c r="Y913">
        <v>2448</v>
      </c>
      <c r="Z913">
        <v>0</v>
      </c>
      <c r="AA913">
        <v>0</v>
      </c>
      <c r="AB913">
        <f t="shared" si="42"/>
        <v>5491.54</v>
      </c>
      <c r="AC913">
        <f t="shared" si="43"/>
        <v>0</v>
      </c>
      <c r="AD913">
        <f t="shared" si="44"/>
        <v>12081.388000000001</v>
      </c>
    </row>
    <row r="914" spans="1:30" x14ac:dyDescent="0.3">
      <c r="A914">
        <v>176286</v>
      </c>
      <c r="B914" t="s">
        <v>1594</v>
      </c>
      <c r="C914" t="s">
        <v>28</v>
      </c>
      <c r="D914">
        <v>7003</v>
      </c>
      <c r="E914">
        <v>8148</v>
      </c>
      <c r="F914" t="s">
        <v>1595</v>
      </c>
      <c r="G914">
        <v>3</v>
      </c>
      <c r="H914" t="s">
        <v>170</v>
      </c>
      <c r="I914" t="s">
        <v>31</v>
      </c>
      <c r="J914">
        <v>40461</v>
      </c>
      <c r="K914" t="s">
        <v>41</v>
      </c>
      <c r="L914">
        <v>40461</v>
      </c>
      <c r="M914" t="s">
        <v>41</v>
      </c>
      <c r="N914" t="s">
        <v>1596</v>
      </c>
      <c r="O914" t="s">
        <v>43</v>
      </c>
      <c r="P914" t="s">
        <v>996</v>
      </c>
      <c r="Q914" t="s">
        <v>36</v>
      </c>
      <c r="R914" t="s">
        <v>36</v>
      </c>
      <c r="S914" t="s">
        <v>36</v>
      </c>
      <c r="T914">
        <v>18774.3</v>
      </c>
      <c r="U914">
        <v>18774.3</v>
      </c>
      <c r="V914">
        <v>0</v>
      </c>
      <c r="W914">
        <v>0</v>
      </c>
      <c r="X914">
        <v>430.24</v>
      </c>
      <c r="Y914">
        <v>430.24</v>
      </c>
      <c r="Z914">
        <v>0</v>
      </c>
      <c r="AA914">
        <v>0</v>
      </c>
      <c r="AB914">
        <f t="shared" si="42"/>
        <v>1564.5249999999999</v>
      </c>
      <c r="AC914">
        <f t="shared" si="43"/>
        <v>0</v>
      </c>
      <c r="AD914">
        <f t="shared" si="44"/>
        <v>3441.9549999999999</v>
      </c>
    </row>
    <row r="915" spans="1:30" x14ac:dyDescent="0.3">
      <c r="A915">
        <v>708428</v>
      </c>
      <c r="B915" t="s">
        <v>1266</v>
      </c>
      <c r="C915" t="s">
        <v>28</v>
      </c>
      <c r="D915">
        <v>7994</v>
      </c>
      <c r="E915">
        <v>8163</v>
      </c>
      <c r="F915" t="s">
        <v>50</v>
      </c>
      <c r="G915">
        <v>5</v>
      </c>
      <c r="H915" t="s">
        <v>30</v>
      </c>
      <c r="I915" t="s">
        <v>31</v>
      </c>
      <c r="J915">
        <v>1606</v>
      </c>
      <c r="K915" t="s">
        <v>868</v>
      </c>
      <c r="L915">
        <v>1606</v>
      </c>
      <c r="M915" t="s">
        <v>868</v>
      </c>
      <c r="N915" t="s">
        <v>341</v>
      </c>
      <c r="O915" t="s">
        <v>34</v>
      </c>
      <c r="P915" t="s">
        <v>681</v>
      </c>
      <c r="Q915" t="s">
        <v>36</v>
      </c>
      <c r="R915" t="s">
        <v>36</v>
      </c>
      <c r="S915" t="s">
        <v>37</v>
      </c>
      <c r="T915">
        <v>826.8</v>
      </c>
      <c r="U915">
        <v>0</v>
      </c>
      <c r="V915">
        <v>858</v>
      </c>
      <c r="W915">
        <v>858</v>
      </c>
      <c r="X915">
        <v>72.84</v>
      </c>
      <c r="Y915">
        <v>0</v>
      </c>
      <c r="Z915">
        <v>74.86</v>
      </c>
      <c r="AA915">
        <v>49.02</v>
      </c>
      <c r="AB915">
        <f t="shared" si="42"/>
        <v>68.899999999999991</v>
      </c>
      <c r="AC915">
        <f t="shared" si="43"/>
        <v>1716</v>
      </c>
      <c r="AD915">
        <f t="shared" si="44"/>
        <v>151.57999999999998</v>
      </c>
    </row>
    <row r="916" spans="1:30" x14ac:dyDescent="0.3">
      <c r="A916">
        <v>41881</v>
      </c>
      <c r="B916" t="s">
        <v>1597</v>
      </c>
      <c r="C916" t="s">
        <v>28</v>
      </c>
      <c r="D916">
        <v>7994</v>
      </c>
      <c r="E916">
        <v>8145</v>
      </c>
      <c r="F916" t="s">
        <v>162</v>
      </c>
      <c r="G916">
        <v>5</v>
      </c>
      <c r="H916" t="s">
        <v>30</v>
      </c>
      <c r="I916" t="s">
        <v>31</v>
      </c>
      <c r="J916">
        <v>2062</v>
      </c>
      <c r="K916" t="s">
        <v>106</v>
      </c>
      <c r="L916">
        <v>2062</v>
      </c>
      <c r="M916" t="s">
        <v>106</v>
      </c>
      <c r="N916" t="s">
        <v>945</v>
      </c>
      <c r="O916" t="s">
        <v>34</v>
      </c>
      <c r="P916" t="s">
        <v>127</v>
      </c>
      <c r="Q916" t="s">
        <v>36</v>
      </c>
      <c r="R916" t="s">
        <v>36</v>
      </c>
      <c r="S916" t="s">
        <v>37</v>
      </c>
      <c r="T916">
        <v>27257.040000000001</v>
      </c>
      <c r="U916">
        <v>9519.92</v>
      </c>
      <c r="V916">
        <v>0</v>
      </c>
      <c r="W916">
        <v>0</v>
      </c>
      <c r="X916">
        <v>2189.7600000000002</v>
      </c>
      <c r="Y916">
        <v>739.04</v>
      </c>
      <c r="Z916">
        <v>0</v>
      </c>
      <c r="AA916">
        <v>0</v>
      </c>
      <c r="AB916">
        <f t="shared" si="42"/>
        <v>2271.42</v>
      </c>
      <c r="AC916">
        <f t="shared" si="43"/>
        <v>0</v>
      </c>
      <c r="AD916">
        <f t="shared" si="44"/>
        <v>4997.1240000000007</v>
      </c>
    </row>
    <row r="917" spans="1:30" x14ac:dyDescent="0.3">
      <c r="A917">
        <v>98856</v>
      </c>
      <c r="B917" t="s">
        <v>1598</v>
      </c>
      <c r="C917" t="s">
        <v>28</v>
      </c>
      <c r="D917">
        <v>7994</v>
      </c>
      <c r="E917">
        <v>8120</v>
      </c>
      <c r="F917" t="s">
        <v>336</v>
      </c>
      <c r="G917">
        <v>5</v>
      </c>
      <c r="H917" t="s">
        <v>30</v>
      </c>
      <c r="I917" t="s">
        <v>31</v>
      </c>
      <c r="J917">
        <v>1156</v>
      </c>
      <c r="K917" t="s">
        <v>137</v>
      </c>
      <c r="L917">
        <v>1156</v>
      </c>
      <c r="M917" t="s">
        <v>137</v>
      </c>
      <c r="N917" t="s">
        <v>138</v>
      </c>
      <c r="O917" t="s">
        <v>34</v>
      </c>
      <c r="P917" t="s">
        <v>400</v>
      </c>
      <c r="Q917" t="s">
        <v>36</v>
      </c>
      <c r="R917" t="s">
        <v>37</v>
      </c>
      <c r="S917" t="s">
        <v>37</v>
      </c>
      <c r="T917">
        <v>2142.14</v>
      </c>
      <c r="U917">
        <v>0</v>
      </c>
      <c r="V917">
        <v>0</v>
      </c>
      <c r="W917">
        <v>0</v>
      </c>
      <c r="X917">
        <v>204.36</v>
      </c>
      <c r="Y917">
        <v>0</v>
      </c>
      <c r="Z917">
        <v>0</v>
      </c>
      <c r="AA917">
        <v>0</v>
      </c>
      <c r="AB917">
        <f t="shared" si="42"/>
        <v>178.51166666666666</v>
      </c>
      <c r="AC917">
        <f t="shared" si="43"/>
        <v>0</v>
      </c>
      <c r="AD917">
        <f t="shared" si="44"/>
        <v>392.72566666666665</v>
      </c>
    </row>
    <row r="918" spans="1:30" x14ac:dyDescent="0.3">
      <c r="A918">
        <v>730525</v>
      </c>
      <c r="B918" t="s">
        <v>842</v>
      </c>
      <c r="C918" t="s">
        <v>28</v>
      </c>
      <c r="D918">
        <v>7995</v>
      </c>
      <c r="E918">
        <v>8113</v>
      </c>
      <c r="F918" t="s">
        <v>839</v>
      </c>
      <c r="G918">
        <v>3</v>
      </c>
      <c r="H918" t="s">
        <v>170</v>
      </c>
      <c r="I918" t="s">
        <v>31</v>
      </c>
      <c r="J918">
        <v>40558</v>
      </c>
      <c r="K918" t="s">
        <v>65</v>
      </c>
      <c r="L918">
        <v>40558</v>
      </c>
      <c r="M918" t="s">
        <v>65</v>
      </c>
      <c r="N918" t="s">
        <v>66</v>
      </c>
      <c r="O918" t="s">
        <v>67</v>
      </c>
      <c r="P918" t="s">
        <v>1479</v>
      </c>
      <c r="Q918" t="s">
        <v>36</v>
      </c>
      <c r="R918" t="s">
        <v>36</v>
      </c>
      <c r="S918" t="s">
        <v>36</v>
      </c>
      <c r="T918">
        <v>31877.599999999999</v>
      </c>
      <c r="U918">
        <v>0</v>
      </c>
      <c r="V918">
        <v>0</v>
      </c>
      <c r="W918">
        <v>0</v>
      </c>
      <c r="X918">
        <v>320.16000000000003</v>
      </c>
      <c r="Y918">
        <v>0</v>
      </c>
      <c r="Z918">
        <v>0</v>
      </c>
      <c r="AA918">
        <v>0</v>
      </c>
      <c r="AB918">
        <f t="shared" si="42"/>
        <v>2656.4666666666667</v>
      </c>
      <c r="AC918">
        <f t="shared" si="43"/>
        <v>0</v>
      </c>
      <c r="AD918">
        <f t="shared" si="44"/>
        <v>5844.2266666666674</v>
      </c>
    </row>
    <row r="919" spans="1:30" x14ac:dyDescent="0.3">
      <c r="A919">
        <v>963522</v>
      </c>
      <c r="B919" t="s">
        <v>1599</v>
      </c>
      <c r="C919" t="s">
        <v>28</v>
      </c>
      <c r="D919">
        <v>7994</v>
      </c>
      <c r="E919">
        <v>8155</v>
      </c>
      <c r="F919" t="s">
        <v>59</v>
      </c>
      <c r="G919">
        <v>5</v>
      </c>
      <c r="H919" t="s">
        <v>30</v>
      </c>
      <c r="I919" t="s">
        <v>31</v>
      </c>
      <c r="J919">
        <v>40019</v>
      </c>
      <c r="K919" t="s">
        <v>200</v>
      </c>
      <c r="L919">
        <v>40018</v>
      </c>
      <c r="M919" t="s">
        <v>200</v>
      </c>
      <c r="N919" t="s">
        <v>862</v>
      </c>
      <c r="O919" t="s">
        <v>34</v>
      </c>
      <c r="P919" t="s">
        <v>62</v>
      </c>
      <c r="Q919" t="s">
        <v>36</v>
      </c>
      <c r="R919" t="s">
        <v>36</v>
      </c>
      <c r="S919" t="s">
        <v>37</v>
      </c>
      <c r="T919">
        <v>111396.63</v>
      </c>
      <c r="U919">
        <v>0</v>
      </c>
      <c r="V919">
        <v>12407.55</v>
      </c>
      <c r="W919">
        <v>12407.55</v>
      </c>
      <c r="X919">
        <v>3496.82</v>
      </c>
      <c r="Y919">
        <v>0</v>
      </c>
      <c r="Z919">
        <v>397.89</v>
      </c>
      <c r="AA919">
        <v>0</v>
      </c>
      <c r="AB919">
        <f t="shared" si="42"/>
        <v>9283.0524999999998</v>
      </c>
      <c r="AC919">
        <f t="shared" si="43"/>
        <v>24815.1</v>
      </c>
      <c r="AD919">
        <f t="shared" si="44"/>
        <v>20422.715500000002</v>
      </c>
    </row>
    <row r="920" spans="1:30" x14ac:dyDescent="0.3">
      <c r="A920">
        <v>963335</v>
      </c>
      <c r="B920" t="s">
        <v>330</v>
      </c>
      <c r="C920" t="s">
        <v>28</v>
      </c>
      <c r="D920">
        <v>761</v>
      </c>
      <c r="E920">
        <v>8170</v>
      </c>
      <c r="F920" t="s">
        <v>331</v>
      </c>
      <c r="G920">
        <v>5</v>
      </c>
      <c r="H920" t="s">
        <v>30</v>
      </c>
      <c r="I920" t="s">
        <v>31</v>
      </c>
      <c r="J920">
        <v>2579</v>
      </c>
      <c r="K920" t="s">
        <v>85</v>
      </c>
      <c r="L920">
        <v>2579</v>
      </c>
      <c r="M920" t="s">
        <v>85</v>
      </c>
      <c r="N920" t="s">
        <v>86</v>
      </c>
      <c r="O920" t="s">
        <v>34</v>
      </c>
      <c r="P920" t="s">
        <v>293</v>
      </c>
      <c r="Q920" t="s">
        <v>36</v>
      </c>
      <c r="R920" t="s">
        <v>36</v>
      </c>
      <c r="S920" t="s">
        <v>37</v>
      </c>
      <c r="T920">
        <v>43061.91</v>
      </c>
      <c r="U920">
        <v>0</v>
      </c>
      <c r="V920">
        <v>7418.47</v>
      </c>
      <c r="W920">
        <v>0</v>
      </c>
      <c r="X920">
        <v>2423.88</v>
      </c>
      <c r="Y920">
        <v>0</v>
      </c>
      <c r="Z920">
        <v>425.05</v>
      </c>
      <c r="AA920">
        <v>0</v>
      </c>
      <c r="AB920">
        <f t="shared" si="42"/>
        <v>3588.4925000000003</v>
      </c>
      <c r="AC920">
        <f t="shared" si="43"/>
        <v>7418.47</v>
      </c>
      <c r="AD920">
        <f t="shared" si="44"/>
        <v>7894.683500000001</v>
      </c>
    </row>
    <row r="921" spans="1:30" x14ac:dyDescent="0.3">
      <c r="A921">
        <v>202000</v>
      </c>
      <c r="B921" t="s">
        <v>1600</v>
      </c>
      <c r="C921" t="s">
        <v>28</v>
      </c>
      <c r="D921">
        <v>7992</v>
      </c>
      <c r="E921">
        <v>8145</v>
      </c>
      <c r="F921" t="s">
        <v>162</v>
      </c>
      <c r="G921">
        <v>5</v>
      </c>
      <c r="H921" t="s">
        <v>30</v>
      </c>
      <c r="I921" t="s">
        <v>31</v>
      </c>
      <c r="J921">
        <v>348</v>
      </c>
      <c r="K921" t="s">
        <v>80</v>
      </c>
      <c r="L921">
        <v>348</v>
      </c>
      <c r="M921" t="s">
        <v>80</v>
      </c>
      <c r="N921" t="s">
        <v>1601</v>
      </c>
      <c r="O921" t="s">
        <v>67</v>
      </c>
      <c r="P921" t="s">
        <v>263</v>
      </c>
      <c r="Q921" t="s">
        <v>36</v>
      </c>
      <c r="R921" t="s">
        <v>36</v>
      </c>
      <c r="S921" t="s">
        <v>37</v>
      </c>
      <c r="T921">
        <v>15349.86</v>
      </c>
      <c r="U921">
        <v>0</v>
      </c>
      <c r="V921">
        <v>0</v>
      </c>
      <c r="W921">
        <v>0</v>
      </c>
      <c r="X921">
        <v>1208.76</v>
      </c>
      <c r="Y921">
        <v>0</v>
      </c>
      <c r="Z921">
        <v>0</v>
      </c>
      <c r="AA921">
        <v>0</v>
      </c>
      <c r="AB921">
        <f t="shared" si="42"/>
        <v>1279.155</v>
      </c>
      <c r="AC921">
        <f t="shared" si="43"/>
        <v>0</v>
      </c>
      <c r="AD921">
        <f t="shared" si="44"/>
        <v>2814.1410000000001</v>
      </c>
    </row>
    <row r="922" spans="1:30" x14ac:dyDescent="0.3">
      <c r="A922">
        <v>108487</v>
      </c>
      <c r="B922" t="s">
        <v>1602</v>
      </c>
      <c r="C922" t="s">
        <v>28</v>
      </c>
      <c r="D922">
        <v>7994</v>
      </c>
      <c r="E922">
        <v>8149</v>
      </c>
      <c r="F922" t="s">
        <v>1603</v>
      </c>
      <c r="G922">
        <v>4</v>
      </c>
      <c r="H922" t="s">
        <v>40</v>
      </c>
      <c r="I922" t="s">
        <v>96</v>
      </c>
      <c r="J922">
        <v>72493</v>
      </c>
      <c r="K922" t="s">
        <v>846</v>
      </c>
      <c r="L922">
        <v>72480</v>
      </c>
      <c r="M922" t="s">
        <v>175</v>
      </c>
      <c r="N922" t="s">
        <v>1604</v>
      </c>
      <c r="O922" t="s">
        <v>34</v>
      </c>
      <c r="P922" t="s">
        <v>1605</v>
      </c>
      <c r="Q922" t="s">
        <v>36</v>
      </c>
      <c r="R922" t="s">
        <v>36</v>
      </c>
      <c r="S922" t="s">
        <v>36</v>
      </c>
      <c r="T922">
        <v>9679.6</v>
      </c>
      <c r="U922">
        <v>0</v>
      </c>
      <c r="V922">
        <v>0</v>
      </c>
      <c r="W922">
        <v>0</v>
      </c>
      <c r="X922">
        <v>-16.46</v>
      </c>
      <c r="Y922">
        <v>0</v>
      </c>
      <c r="Z922">
        <v>0</v>
      </c>
      <c r="AA922">
        <v>0</v>
      </c>
      <c r="AB922">
        <f t="shared" si="42"/>
        <v>806.63333333333333</v>
      </c>
      <c r="AC922">
        <f t="shared" si="43"/>
        <v>0</v>
      </c>
      <c r="AD922">
        <f t="shared" si="44"/>
        <v>1774.5933333333335</v>
      </c>
    </row>
    <row r="923" spans="1:30" x14ac:dyDescent="0.3">
      <c r="A923">
        <v>902381</v>
      </c>
      <c r="B923" t="s">
        <v>532</v>
      </c>
      <c r="C923" t="s">
        <v>28</v>
      </c>
      <c r="D923">
        <v>7994</v>
      </c>
      <c r="E923">
        <v>8195</v>
      </c>
      <c r="F923" t="s">
        <v>79</v>
      </c>
      <c r="G923">
        <v>5</v>
      </c>
      <c r="H923" t="s">
        <v>30</v>
      </c>
      <c r="I923" t="s">
        <v>31</v>
      </c>
      <c r="J923">
        <v>2548</v>
      </c>
      <c r="K923" t="s">
        <v>285</v>
      </c>
      <c r="L923">
        <v>2548</v>
      </c>
      <c r="M923" t="s">
        <v>285</v>
      </c>
      <c r="N923" t="s">
        <v>286</v>
      </c>
      <c r="O923" t="s">
        <v>34</v>
      </c>
      <c r="P923" t="s">
        <v>353</v>
      </c>
      <c r="Q923" t="s">
        <v>36</v>
      </c>
      <c r="R923" t="s">
        <v>36</v>
      </c>
      <c r="S923" t="s">
        <v>37</v>
      </c>
      <c r="T923">
        <v>18094.080000000002</v>
      </c>
      <c r="U923">
        <v>0</v>
      </c>
      <c r="V923">
        <v>0</v>
      </c>
      <c r="W923">
        <v>0</v>
      </c>
      <c r="X923">
        <v>1736.97</v>
      </c>
      <c r="Y923">
        <v>0</v>
      </c>
      <c r="Z923">
        <v>0</v>
      </c>
      <c r="AA923">
        <v>0</v>
      </c>
      <c r="AB923">
        <f t="shared" si="42"/>
        <v>1507.8400000000001</v>
      </c>
      <c r="AC923">
        <f t="shared" si="43"/>
        <v>0</v>
      </c>
      <c r="AD923">
        <f t="shared" si="44"/>
        <v>3317.2480000000005</v>
      </c>
    </row>
    <row r="924" spans="1:30" x14ac:dyDescent="0.3">
      <c r="A924">
        <v>121205</v>
      </c>
      <c r="B924" t="s">
        <v>1606</v>
      </c>
      <c r="C924" t="s">
        <v>28</v>
      </c>
      <c r="D924">
        <v>7001</v>
      </c>
      <c r="E924">
        <v>8149</v>
      </c>
      <c r="F924" t="s">
        <v>1111</v>
      </c>
      <c r="G924">
        <v>3</v>
      </c>
      <c r="H924" t="s">
        <v>170</v>
      </c>
      <c r="I924" t="s">
        <v>96</v>
      </c>
      <c r="J924">
        <v>21207</v>
      </c>
      <c r="K924" t="s">
        <v>216</v>
      </c>
      <c r="L924">
        <v>21207</v>
      </c>
      <c r="M924" t="s">
        <v>216</v>
      </c>
      <c r="N924" t="s">
        <v>1112</v>
      </c>
      <c r="O924" t="s">
        <v>34</v>
      </c>
      <c r="P924" t="s">
        <v>109</v>
      </c>
      <c r="Q924" t="s">
        <v>37</v>
      </c>
      <c r="R924" t="s">
        <v>36</v>
      </c>
      <c r="S924" t="s">
        <v>36</v>
      </c>
      <c r="T924">
        <v>32975.919999999998</v>
      </c>
      <c r="U924">
        <v>0</v>
      </c>
      <c r="V924">
        <v>0</v>
      </c>
      <c r="W924">
        <v>0</v>
      </c>
      <c r="X924">
        <v>1116.3</v>
      </c>
      <c r="Y924">
        <v>0</v>
      </c>
      <c r="Z924">
        <v>0</v>
      </c>
      <c r="AA924">
        <v>0</v>
      </c>
      <c r="AB924">
        <f t="shared" si="42"/>
        <v>2747.9933333333333</v>
      </c>
      <c r="AC924">
        <f t="shared" si="43"/>
        <v>0</v>
      </c>
      <c r="AD924">
        <f t="shared" si="44"/>
        <v>6045.5853333333334</v>
      </c>
    </row>
    <row r="925" spans="1:30" x14ac:dyDescent="0.3">
      <c r="A925">
        <v>963480</v>
      </c>
      <c r="B925" t="s">
        <v>1234</v>
      </c>
      <c r="C925" t="s">
        <v>28</v>
      </c>
      <c r="D925">
        <v>7994</v>
      </c>
      <c r="E925">
        <v>8163</v>
      </c>
      <c r="F925" t="s">
        <v>50</v>
      </c>
      <c r="G925">
        <v>5</v>
      </c>
      <c r="H925" t="s">
        <v>30</v>
      </c>
      <c r="I925" t="s">
        <v>31</v>
      </c>
      <c r="J925">
        <v>40019</v>
      </c>
      <c r="K925" t="s">
        <v>200</v>
      </c>
      <c r="L925">
        <v>40018</v>
      </c>
      <c r="M925" t="s">
        <v>200</v>
      </c>
      <c r="N925" t="s">
        <v>201</v>
      </c>
      <c r="O925" t="s">
        <v>34</v>
      </c>
      <c r="P925" t="s">
        <v>295</v>
      </c>
      <c r="Q925" t="s">
        <v>36</v>
      </c>
      <c r="R925" t="s">
        <v>36</v>
      </c>
      <c r="S925" t="s">
        <v>37</v>
      </c>
      <c r="T925">
        <v>1955.09</v>
      </c>
      <c r="U925">
        <v>0</v>
      </c>
      <c r="V925">
        <v>0</v>
      </c>
      <c r="W925">
        <v>0</v>
      </c>
      <c r="X925">
        <v>231.44</v>
      </c>
      <c r="Y925">
        <v>0</v>
      </c>
      <c r="Z925">
        <v>0</v>
      </c>
      <c r="AA925">
        <v>0</v>
      </c>
      <c r="AB925">
        <f t="shared" si="42"/>
        <v>162.92416666666665</v>
      </c>
      <c r="AC925">
        <f t="shared" si="43"/>
        <v>0</v>
      </c>
      <c r="AD925">
        <f t="shared" si="44"/>
        <v>358.43316666666664</v>
      </c>
    </row>
    <row r="926" spans="1:30" x14ac:dyDescent="0.3">
      <c r="A926">
        <v>867678</v>
      </c>
      <c r="B926" t="s">
        <v>1607</v>
      </c>
      <c r="C926" t="s">
        <v>28</v>
      </c>
      <c r="D926">
        <v>7994</v>
      </c>
      <c r="E926">
        <v>8155</v>
      </c>
      <c r="F926" t="s">
        <v>59</v>
      </c>
      <c r="G926">
        <v>5</v>
      </c>
      <c r="H926" t="s">
        <v>30</v>
      </c>
      <c r="I926" t="s">
        <v>31</v>
      </c>
      <c r="J926">
        <v>2501</v>
      </c>
      <c r="K926" t="s">
        <v>123</v>
      </c>
      <c r="L926">
        <v>2501</v>
      </c>
      <c r="M926" t="s">
        <v>123</v>
      </c>
      <c r="N926" t="s">
        <v>124</v>
      </c>
      <c r="O926" t="s">
        <v>34</v>
      </c>
      <c r="P926" t="s">
        <v>230</v>
      </c>
      <c r="Q926" t="s">
        <v>36</v>
      </c>
      <c r="R926" t="s">
        <v>36</v>
      </c>
      <c r="S926" t="s">
        <v>37</v>
      </c>
      <c r="T926">
        <v>14906.6</v>
      </c>
      <c r="U926">
        <v>0</v>
      </c>
      <c r="V926">
        <v>0</v>
      </c>
      <c r="W926">
        <v>0</v>
      </c>
      <c r="X926">
        <v>1391.37</v>
      </c>
      <c r="Y926">
        <v>0</v>
      </c>
      <c r="Z926">
        <v>0</v>
      </c>
      <c r="AA926">
        <v>0</v>
      </c>
      <c r="AB926">
        <f t="shared" si="42"/>
        <v>1242.2166666666667</v>
      </c>
      <c r="AC926">
        <f t="shared" si="43"/>
        <v>0</v>
      </c>
      <c r="AD926">
        <f t="shared" si="44"/>
        <v>2732.876666666667</v>
      </c>
    </row>
    <row r="927" spans="1:30" x14ac:dyDescent="0.3">
      <c r="A927">
        <v>902381</v>
      </c>
      <c r="B927" t="s">
        <v>532</v>
      </c>
      <c r="C927" t="s">
        <v>28</v>
      </c>
      <c r="D927">
        <v>7994</v>
      </c>
      <c r="E927">
        <v>8195</v>
      </c>
      <c r="F927" t="s">
        <v>79</v>
      </c>
      <c r="G927">
        <v>5</v>
      </c>
      <c r="H927" t="s">
        <v>30</v>
      </c>
      <c r="I927" t="s">
        <v>31</v>
      </c>
      <c r="J927">
        <v>2548</v>
      </c>
      <c r="K927" t="s">
        <v>285</v>
      </c>
      <c r="L927">
        <v>2548</v>
      </c>
      <c r="M927" t="s">
        <v>285</v>
      </c>
      <c r="N927" t="s">
        <v>286</v>
      </c>
      <c r="O927" t="s">
        <v>34</v>
      </c>
      <c r="P927" t="s">
        <v>1150</v>
      </c>
      <c r="Q927" t="s">
        <v>36</v>
      </c>
      <c r="R927" t="s">
        <v>36</v>
      </c>
      <c r="S927" t="s">
        <v>37</v>
      </c>
      <c r="T927">
        <v>13030.63</v>
      </c>
      <c r="U927">
        <v>0</v>
      </c>
      <c r="V927">
        <v>0</v>
      </c>
      <c r="W927">
        <v>0</v>
      </c>
      <c r="X927">
        <v>663.84</v>
      </c>
      <c r="Y927">
        <v>0</v>
      </c>
      <c r="Z927">
        <v>0</v>
      </c>
      <c r="AA927">
        <v>0</v>
      </c>
      <c r="AB927">
        <f t="shared" si="42"/>
        <v>1085.8858333333333</v>
      </c>
      <c r="AC927">
        <f t="shared" si="43"/>
        <v>0</v>
      </c>
      <c r="AD927">
        <f t="shared" si="44"/>
        <v>2388.9488333333334</v>
      </c>
    </row>
    <row r="928" spans="1:30" x14ac:dyDescent="0.3">
      <c r="A928">
        <v>102233</v>
      </c>
      <c r="B928" t="s">
        <v>1608</v>
      </c>
      <c r="C928" t="s">
        <v>28</v>
      </c>
      <c r="D928">
        <v>7992</v>
      </c>
      <c r="E928">
        <v>8165</v>
      </c>
      <c r="F928" t="s">
        <v>998</v>
      </c>
      <c r="G928">
        <v>5</v>
      </c>
      <c r="H928" t="s">
        <v>30</v>
      </c>
      <c r="I928" t="s">
        <v>31</v>
      </c>
      <c r="J928">
        <v>815</v>
      </c>
      <c r="K928" t="s">
        <v>163</v>
      </c>
      <c r="L928">
        <v>815</v>
      </c>
      <c r="M928" t="s">
        <v>163</v>
      </c>
      <c r="N928" t="s">
        <v>164</v>
      </c>
      <c r="O928" t="s">
        <v>67</v>
      </c>
      <c r="P928" t="s">
        <v>487</v>
      </c>
      <c r="Q928" t="s">
        <v>36</v>
      </c>
      <c r="R928" t="s">
        <v>36</v>
      </c>
      <c r="S928" t="s">
        <v>37</v>
      </c>
      <c r="T928">
        <v>26129.65</v>
      </c>
      <c r="U928">
        <v>6843.79</v>
      </c>
      <c r="V928">
        <v>0</v>
      </c>
      <c r="W928">
        <v>0</v>
      </c>
      <c r="X928">
        <v>2021.21</v>
      </c>
      <c r="Y928">
        <v>516.77</v>
      </c>
      <c r="Z928">
        <v>0</v>
      </c>
      <c r="AA928">
        <v>0</v>
      </c>
      <c r="AB928">
        <f t="shared" si="42"/>
        <v>2177.4708333333333</v>
      </c>
      <c r="AC928">
        <f t="shared" si="43"/>
        <v>0</v>
      </c>
      <c r="AD928">
        <f t="shared" si="44"/>
        <v>4790.4358333333339</v>
      </c>
    </row>
    <row r="929" spans="1:30" x14ac:dyDescent="0.3">
      <c r="A929">
        <v>983097</v>
      </c>
      <c r="B929" t="s">
        <v>995</v>
      </c>
      <c r="C929" t="s">
        <v>28</v>
      </c>
      <c r="D929">
        <v>7003</v>
      </c>
      <c r="E929">
        <v>8148</v>
      </c>
      <c r="F929" t="s">
        <v>753</v>
      </c>
      <c r="G929">
        <v>4</v>
      </c>
      <c r="H929" t="s">
        <v>40</v>
      </c>
      <c r="I929" t="s">
        <v>31</v>
      </c>
      <c r="J929">
        <v>40461</v>
      </c>
      <c r="K929" t="s">
        <v>41</v>
      </c>
      <c r="L929">
        <v>40461</v>
      </c>
      <c r="M929" t="s">
        <v>41</v>
      </c>
      <c r="N929" t="s">
        <v>318</v>
      </c>
      <c r="O929" t="s">
        <v>43</v>
      </c>
      <c r="P929" t="s">
        <v>435</v>
      </c>
      <c r="Q929" t="s">
        <v>36</v>
      </c>
      <c r="R929" t="s">
        <v>36</v>
      </c>
      <c r="S929" t="s">
        <v>36</v>
      </c>
      <c r="T929">
        <v>51448.56</v>
      </c>
      <c r="U929">
        <v>0</v>
      </c>
      <c r="V929">
        <v>0</v>
      </c>
      <c r="W929">
        <v>0</v>
      </c>
      <c r="X929">
        <v>862.67</v>
      </c>
      <c r="Y929">
        <v>0</v>
      </c>
      <c r="Z929">
        <v>0</v>
      </c>
      <c r="AA929">
        <v>0</v>
      </c>
      <c r="AB929">
        <f t="shared" si="42"/>
        <v>4287.38</v>
      </c>
      <c r="AC929">
        <f t="shared" si="43"/>
        <v>0</v>
      </c>
      <c r="AD929">
        <f t="shared" si="44"/>
        <v>9432.2360000000008</v>
      </c>
    </row>
    <row r="930" spans="1:30" x14ac:dyDescent="0.3">
      <c r="A930">
        <v>902391</v>
      </c>
      <c r="B930" t="s">
        <v>283</v>
      </c>
      <c r="C930" t="s">
        <v>28</v>
      </c>
      <c r="D930">
        <v>7994</v>
      </c>
      <c r="E930">
        <v>8110</v>
      </c>
      <c r="F930" t="s">
        <v>284</v>
      </c>
      <c r="G930">
        <v>5</v>
      </c>
      <c r="H930" t="s">
        <v>30</v>
      </c>
      <c r="I930" t="s">
        <v>31</v>
      </c>
      <c r="J930">
        <v>2548</v>
      </c>
      <c r="K930" t="s">
        <v>285</v>
      </c>
      <c r="L930">
        <v>2548</v>
      </c>
      <c r="M930" t="s">
        <v>285</v>
      </c>
      <c r="N930" t="s">
        <v>286</v>
      </c>
      <c r="O930" t="s">
        <v>34</v>
      </c>
      <c r="P930" t="s">
        <v>374</v>
      </c>
      <c r="Q930" t="s">
        <v>36</v>
      </c>
      <c r="R930" t="s">
        <v>36</v>
      </c>
      <c r="S930" t="s">
        <v>37</v>
      </c>
      <c r="T930">
        <v>34969.08</v>
      </c>
      <c r="U930">
        <v>0</v>
      </c>
      <c r="V930">
        <v>0</v>
      </c>
      <c r="W930">
        <v>0</v>
      </c>
      <c r="X930">
        <v>3650.67</v>
      </c>
      <c r="Y930">
        <v>0</v>
      </c>
      <c r="Z930">
        <v>0</v>
      </c>
      <c r="AA930">
        <v>0</v>
      </c>
      <c r="AB930">
        <f t="shared" si="42"/>
        <v>2914.09</v>
      </c>
      <c r="AC930">
        <f t="shared" si="43"/>
        <v>0</v>
      </c>
      <c r="AD930">
        <f t="shared" si="44"/>
        <v>6410.9980000000005</v>
      </c>
    </row>
    <row r="931" spans="1:30" x14ac:dyDescent="0.3">
      <c r="A931">
        <v>757524</v>
      </c>
      <c r="B931" t="s">
        <v>1609</v>
      </c>
      <c r="C931" t="s">
        <v>28</v>
      </c>
      <c r="D931">
        <v>7001</v>
      </c>
      <c r="E931">
        <v>8145</v>
      </c>
      <c r="F931" t="s">
        <v>162</v>
      </c>
      <c r="G931">
        <v>5</v>
      </c>
      <c r="H931" t="s">
        <v>30</v>
      </c>
      <c r="I931" t="s">
        <v>31</v>
      </c>
      <c r="J931">
        <v>1066</v>
      </c>
      <c r="K931" t="s">
        <v>1610</v>
      </c>
      <c r="L931">
        <v>1066</v>
      </c>
      <c r="M931" t="s">
        <v>1610</v>
      </c>
      <c r="N931" t="s">
        <v>222</v>
      </c>
      <c r="O931" t="s">
        <v>67</v>
      </c>
      <c r="P931" t="s">
        <v>35</v>
      </c>
      <c r="Q931" t="s">
        <v>36</v>
      </c>
      <c r="R931" t="s">
        <v>36</v>
      </c>
      <c r="S931" t="s">
        <v>37</v>
      </c>
      <c r="T931">
        <v>0</v>
      </c>
      <c r="U931">
        <v>0</v>
      </c>
      <c r="V931">
        <v>5895.36</v>
      </c>
      <c r="W931">
        <v>0</v>
      </c>
      <c r="X931">
        <v>0</v>
      </c>
      <c r="Y931">
        <v>0</v>
      </c>
      <c r="Z931">
        <v>424.4</v>
      </c>
      <c r="AA931">
        <v>0</v>
      </c>
      <c r="AB931">
        <f t="shared" si="42"/>
        <v>0</v>
      </c>
      <c r="AC931">
        <f t="shared" si="43"/>
        <v>5895.36</v>
      </c>
      <c r="AD931">
        <f t="shared" si="44"/>
        <v>0</v>
      </c>
    </row>
    <row r="932" spans="1:30" x14ac:dyDescent="0.3">
      <c r="A932">
        <v>171015</v>
      </c>
      <c r="B932" t="s">
        <v>1611</v>
      </c>
      <c r="C932" t="s">
        <v>28</v>
      </c>
      <c r="D932">
        <v>7994</v>
      </c>
      <c r="E932">
        <v>8147</v>
      </c>
      <c r="F932" t="s">
        <v>1612</v>
      </c>
      <c r="G932">
        <v>5</v>
      </c>
      <c r="H932" t="s">
        <v>30</v>
      </c>
      <c r="I932" t="s">
        <v>31</v>
      </c>
      <c r="J932">
        <v>2009</v>
      </c>
      <c r="K932" t="s">
        <v>245</v>
      </c>
      <c r="L932">
        <v>2009</v>
      </c>
      <c r="M932" t="s">
        <v>245</v>
      </c>
      <c r="N932" t="s">
        <v>246</v>
      </c>
      <c r="O932" t="s">
        <v>34</v>
      </c>
      <c r="P932" t="s">
        <v>134</v>
      </c>
      <c r="Q932" t="s">
        <v>37</v>
      </c>
      <c r="R932" t="s">
        <v>36</v>
      </c>
      <c r="S932" t="s">
        <v>37</v>
      </c>
      <c r="T932">
        <v>56672.44</v>
      </c>
      <c r="U932">
        <v>0</v>
      </c>
      <c r="V932">
        <v>0</v>
      </c>
      <c r="W932">
        <v>0</v>
      </c>
      <c r="X932">
        <v>1717.25</v>
      </c>
      <c r="Y932">
        <v>0</v>
      </c>
      <c r="Z932">
        <v>-35.81</v>
      </c>
      <c r="AA932">
        <v>0</v>
      </c>
      <c r="AB932">
        <f t="shared" si="42"/>
        <v>4722.7033333333338</v>
      </c>
      <c r="AC932">
        <f t="shared" si="43"/>
        <v>0</v>
      </c>
      <c r="AD932">
        <f t="shared" si="44"/>
        <v>10389.947333333335</v>
      </c>
    </row>
    <row r="933" spans="1:30" x14ac:dyDescent="0.3">
      <c r="A933">
        <v>946881</v>
      </c>
      <c r="B933" t="s">
        <v>1613</v>
      </c>
      <c r="C933" t="s">
        <v>28</v>
      </c>
      <c r="D933">
        <v>7992</v>
      </c>
      <c r="E933">
        <v>8165</v>
      </c>
      <c r="F933" t="s">
        <v>29</v>
      </c>
      <c r="G933">
        <v>5</v>
      </c>
      <c r="H933" t="s">
        <v>30</v>
      </c>
      <c r="I933" t="s">
        <v>31</v>
      </c>
      <c r="J933">
        <v>1205</v>
      </c>
      <c r="K933" t="s">
        <v>158</v>
      </c>
      <c r="L933">
        <v>1205</v>
      </c>
      <c r="M933" t="s">
        <v>158</v>
      </c>
      <c r="N933" t="s">
        <v>159</v>
      </c>
      <c r="O933" t="s">
        <v>34</v>
      </c>
      <c r="P933" t="s">
        <v>115</v>
      </c>
      <c r="Q933" t="s">
        <v>36</v>
      </c>
      <c r="R933" t="s">
        <v>36</v>
      </c>
      <c r="S933" t="s">
        <v>37</v>
      </c>
      <c r="T933">
        <v>4555.78</v>
      </c>
      <c r="U933">
        <v>0</v>
      </c>
      <c r="V933">
        <v>0</v>
      </c>
      <c r="W933">
        <v>0</v>
      </c>
      <c r="X933">
        <v>188.15</v>
      </c>
      <c r="Y933">
        <v>0</v>
      </c>
      <c r="Z933">
        <v>0</v>
      </c>
      <c r="AA933">
        <v>0</v>
      </c>
      <c r="AB933">
        <f t="shared" si="42"/>
        <v>379.64833333333331</v>
      </c>
      <c r="AC933">
        <f t="shared" si="43"/>
        <v>0</v>
      </c>
      <c r="AD933">
        <f t="shared" si="44"/>
        <v>835.2263333333334</v>
      </c>
    </row>
    <row r="934" spans="1:30" x14ac:dyDescent="0.3">
      <c r="A934">
        <v>925092</v>
      </c>
      <c r="B934" t="s">
        <v>1614</v>
      </c>
      <c r="C934" t="s">
        <v>28</v>
      </c>
      <c r="D934">
        <v>7992</v>
      </c>
      <c r="E934">
        <v>8149</v>
      </c>
      <c r="F934" t="s">
        <v>1615</v>
      </c>
      <c r="G934">
        <v>2</v>
      </c>
      <c r="H934" t="s">
        <v>71</v>
      </c>
      <c r="I934" t="s">
        <v>31</v>
      </c>
      <c r="J934">
        <v>40405</v>
      </c>
      <c r="K934" t="s">
        <v>1366</v>
      </c>
      <c r="L934">
        <v>40405</v>
      </c>
      <c r="M934" t="s">
        <v>1366</v>
      </c>
      <c r="N934">
        <v>0</v>
      </c>
      <c r="O934" t="s">
        <v>34</v>
      </c>
      <c r="P934" t="s">
        <v>1616</v>
      </c>
      <c r="Q934" t="s">
        <v>36</v>
      </c>
      <c r="R934" t="s">
        <v>36</v>
      </c>
      <c r="S934" t="s">
        <v>36</v>
      </c>
      <c r="T934">
        <v>31766.720000000001</v>
      </c>
      <c r="U934">
        <v>0</v>
      </c>
      <c r="V934">
        <v>0</v>
      </c>
      <c r="W934">
        <v>0</v>
      </c>
      <c r="X934">
        <v>725.21</v>
      </c>
      <c r="Y934">
        <v>0</v>
      </c>
      <c r="Z934">
        <v>0</v>
      </c>
      <c r="AA934">
        <v>0</v>
      </c>
      <c r="AB934">
        <f t="shared" si="42"/>
        <v>2647.2266666666669</v>
      </c>
      <c r="AC934">
        <f t="shared" si="43"/>
        <v>0</v>
      </c>
      <c r="AD934">
        <f t="shared" si="44"/>
        <v>5823.8986666666679</v>
      </c>
    </row>
    <row r="935" spans="1:30" x14ac:dyDescent="0.3">
      <c r="A935">
        <v>725095</v>
      </c>
      <c r="B935" t="s">
        <v>1617</v>
      </c>
      <c r="C935" t="s">
        <v>28</v>
      </c>
      <c r="D935">
        <v>7992</v>
      </c>
      <c r="E935">
        <v>8162</v>
      </c>
      <c r="F935" t="s">
        <v>360</v>
      </c>
      <c r="G935">
        <v>5</v>
      </c>
      <c r="H935" t="s">
        <v>30</v>
      </c>
      <c r="I935" t="s">
        <v>31</v>
      </c>
      <c r="J935">
        <v>1645</v>
      </c>
      <c r="K935" t="s">
        <v>254</v>
      </c>
      <c r="L935">
        <v>1645</v>
      </c>
      <c r="M935" t="s">
        <v>254</v>
      </c>
      <c r="N935" t="s">
        <v>255</v>
      </c>
      <c r="O935" t="s">
        <v>67</v>
      </c>
      <c r="P935" t="s">
        <v>374</v>
      </c>
      <c r="Q935" t="s">
        <v>36</v>
      </c>
      <c r="R935" t="s">
        <v>36</v>
      </c>
      <c r="S935" t="s">
        <v>37</v>
      </c>
      <c r="T935">
        <v>23621.88</v>
      </c>
      <c r="U935">
        <v>0</v>
      </c>
      <c r="V935">
        <v>0</v>
      </c>
      <c r="W935">
        <v>0</v>
      </c>
      <c r="X935">
        <v>2355.42</v>
      </c>
      <c r="Y935">
        <v>0</v>
      </c>
      <c r="Z935">
        <v>0</v>
      </c>
      <c r="AA935">
        <v>0</v>
      </c>
      <c r="AB935">
        <f t="shared" si="42"/>
        <v>1968.49</v>
      </c>
      <c r="AC935">
        <f t="shared" si="43"/>
        <v>0</v>
      </c>
      <c r="AD935">
        <f t="shared" si="44"/>
        <v>4330.6780000000008</v>
      </c>
    </row>
    <row r="936" spans="1:30" x14ac:dyDescent="0.3">
      <c r="A936">
        <v>743637</v>
      </c>
      <c r="B936" t="s">
        <v>592</v>
      </c>
      <c r="C936" t="s">
        <v>28</v>
      </c>
      <c r="D936">
        <v>7992</v>
      </c>
      <c r="E936">
        <v>8147</v>
      </c>
      <c r="F936" t="s">
        <v>89</v>
      </c>
      <c r="G936">
        <v>5</v>
      </c>
      <c r="H936" t="s">
        <v>30</v>
      </c>
      <c r="I936" t="s">
        <v>31</v>
      </c>
      <c r="J936">
        <v>639</v>
      </c>
      <c r="K936" t="s">
        <v>593</v>
      </c>
      <c r="L936">
        <v>639</v>
      </c>
      <c r="M936" t="s">
        <v>593</v>
      </c>
      <c r="N936" t="s">
        <v>594</v>
      </c>
      <c r="O936" t="s">
        <v>67</v>
      </c>
      <c r="P936" t="s">
        <v>293</v>
      </c>
      <c r="Q936" t="s">
        <v>36</v>
      </c>
      <c r="R936" t="s">
        <v>36</v>
      </c>
      <c r="S936" t="s">
        <v>37</v>
      </c>
      <c r="T936">
        <v>21857.59</v>
      </c>
      <c r="U936">
        <v>0</v>
      </c>
      <c r="V936">
        <v>0</v>
      </c>
      <c r="W936">
        <v>0</v>
      </c>
      <c r="X936">
        <v>1692.27</v>
      </c>
      <c r="Y936">
        <v>0</v>
      </c>
      <c r="Z936">
        <v>0</v>
      </c>
      <c r="AA936">
        <v>0</v>
      </c>
      <c r="AB936">
        <f t="shared" si="42"/>
        <v>1821.4658333333334</v>
      </c>
      <c r="AC936">
        <f t="shared" si="43"/>
        <v>0</v>
      </c>
      <c r="AD936">
        <f t="shared" si="44"/>
        <v>4007.2248333333337</v>
      </c>
    </row>
    <row r="937" spans="1:30" x14ac:dyDescent="0.3">
      <c r="A937">
        <v>889957</v>
      </c>
      <c r="B937" t="s">
        <v>1618</v>
      </c>
      <c r="C937" t="s">
        <v>28</v>
      </c>
      <c r="D937">
        <v>7001</v>
      </c>
      <c r="E937">
        <v>8145</v>
      </c>
      <c r="F937" t="s">
        <v>162</v>
      </c>
      <c r="G937">
        <v>5</v>
      </c>
      <c r="H937" t="s">
        <v>30</v>
      </c>
      <c r="I937" t="s">
        <v>31</v>
      </c>
      <c r="J937">
        <v>40461</v>
      </c>
      <c r="K937" t="s">
        <v>41</v>
      </c>
      <c r="L937">
        <v>40461</v>
      </c>
      <c r="M937" t="s">
        <v>41</v>
      </c>
      <c r="N937" t="s">
        <v>42</v>
      </c>
      <c r="O937" t="s">
        <v>43</v>
      </c>
      <c r="P937" t="s">
        <v>325</v>
      </c>
      <c r="Q937" t="s">
        <v>36</v>
      </c>
      <c r="R937" t="s">
        <v>36</v>
      </c>
      <c r="S937" t="s">
        <v>37</v>
      </c>
      <c r="T937">
        <v>0</v>
      </c>
      <c r="U937">
        <v>0</v>
      </c>
      <c r="V937">
        <v>43528.32</v>
      </c>
      <c r="W937">
        <v>0</v>
      </c>
      <c r="X937">
        <v>0</v>
      </c>
      <c r="Y937">
        <v>0</v>
      </c>
      <c r="Z937">
        <v>2325.5100000000002</v>
      </c>
      <c r="AA937">
        <v>0</v>
      </c>
      <c r="AB937">
        <f t="shared" si="42"/>
        <v>0</v>
      </c>
      <c r="AC937">
        <f t="shared" si="43"/>
        <v>43528.32</v>
      </c>
      <c r="AD937">
        <f t="shared" si="44"/>
        <v>0</v>
      </c>
    </row>
    <row r="938" spans="1:30" x14ac:dyDescent="0.3">
      <c r="A938">
        <v>867756</v>
      </c>
      <c r="B938" t="s">
        <v>1619</v>
      </c>
      <c r="C938" t="s">
        <v>28</v>
      </c>
      <c r="D938">
        <v>7994</v>
      </c>
      <c r="E938">
        <v>8170</v>
      </c>
      <c r="F938" t="s">
        <v>331</v>
      </c>
      <c r="G938">
        <v>5</v>
      </c>
      <c r="H938" t="s">
        <v>30</v>
      </c>
      <c r="I938" t="s">
        <v>31</v>
      </c>
      <c r="J938">
        <v>2548</v>
      </c>
      <c r="K938" t="s">
        <v>285</v>
      </c>
      <c r="L938">
        <v>2548</v>
      </c>
      <c r="M938" t="s">
        <v>285</v>
      </c>
      <c r="N938" t="s">
        <v>286</v>
      </c>
      <c r="O938" t="s">
        <v>34</v>
      </c>
      <c r="P938" t="s">
        <v>311</v>
      </c>
      <c r="Q938" t="s">
        <v>36</v>
      </c>
      <c r="R938" t="s">
        <v>36</v>
      </c>
      <c r="S938" t="s">
        <v>37</v>
      </c>
      <c r="T938">
        <v>2856.59</v>
      </c>
      <c r="U938">
        <v>0</v>
      </c>
      <c r="V938">
        <v>0</v>
      </c>
      <c r="W938">
        <v>0</v>
      </c>
      <c r="X938">
        <v>745.55</v>
      </c>
      <c r="Y938">
        <v>0</v>
      </c>
      <c r="Z938">
        <v>0</v>
      </c>
      <c r="AA938">
        <v>0</v>
      </c>
      <c r="AB938">
        <f t="shared" si="42"/>
        <v>238.04916666666668</v>
      </c>
      <c r="AC938">
        <f t="shared" si="43"/>
        <v>0</v>
      </c>
      <c r="AD938">
        <f t="shared" si="44"/>
        <v>523.70816666666678</v>
      </c>
    </row>
    <row r="939" spans="1:30" x14ac:dyDescent="0.3">
      <c r="A939">
        <v>783297</v>
      </c>
      <c r="B939" t="s">
        <v>1620</v>
      </c>
      <c r="C939" t="s">
        <v>28</v>
      </c>
      <c r="D939">
        <v>7994</v>
      </c>
      <c r="E939">
        <v>8149</v>
      </c>
      <c r="F939" t="s">
        <v>1621</v>
      </c>
      <c r="G939">
        <v>4</v>
      </c>
      <c r="H939" t="s">
        <v>40</v>
      </c>
      <c r="I939" t="s">
        <v>96</v>
      </c>
      <c r="J939">
        <v>40019</v>
      </c>
      <c r="K939" t="s">
        <v>200</v>
      </c>
      <c r="L939">
        <v>40018</v>
      </c>
      <c r="M939" t="s">
        <v>200</v>
      </c>
      <c r="N939" t="s">
        <v>862</v>
      </c>
      <c r="O939" t="s">
        <v>34</v>
      </c>
      <c r="P939" t="s">
        <v>278</v>
      </c>
      <c r="Q939" t="s">
        <v>37</v>
      </c>
      <c r="R939" t="s">
        <v>36</v>
      </c>
      <c r="S939" t="s">
        <v>36</v>
      </c>
      <c r="T939">
        <v>20585.689999999999</v>
      </c>
      <c r="U939">
        <v>20585.689999999999</v>
      </c>
      <c r="V939">
        <v>0</v>
      </c>
      <c r="W939">
        <v>0</v>
      </c>
      <c r="X939">
        <v>564.01</v>
      </c>
      <c r="Y939">
        <v>564.01</v>
      </c>
      <c r="Z939">
        <v>0</v>
      </c>
      <c r="AA939">
        <v>0</v>
      </c>
      <c r="AB939">
        <f t="shared" si="42"/>
        <v>1715.4741666666666</v>
      </c>
      <c r="AC939">
        <f t="shared" si="43"/>
        <v>0</v>
      </c>
      <c r="AD939">
        <f t="shared" si="44"/>
        <v>3774.0431666666668</v>
      </c>
    </row>
    <row r="940" spans="1:30" x14ac:dyDescent="0.3">
      <c r="A940">
        <v>821639</v>
      </c>
      <c r="B940" t="s">
        <v>1622</v>
      </c>
      <c r="C940" t="s">
        <v>28</v>
      </c>
      <c r="D940">
        <v>7992</v>
      </c>
      <c r="E940">
        <v>8160</v>
      </c>
      <c r="F940" t="s">
        <v>154</v>
      </c>
      <c r="G940">
        <v>5</v>
      </c>
      <c r="H940" t="s">
        <v>30</v>
      </c>
      <c r="I940" t="s">
        <v>31</v>
      </c>
      <c r="J940">
        <v>1816</v>
      </c>
      <c r="K940" t="s">
        <v>638</v>
      </c>
      <c r="L940">
        <v>1816</v>
      </c>
      <c r="M940" t="s">
        <v>638</v>
      </c>
      <c r="N940" t="s">
        <v>1623</v>
      </c>
      <c r="O940" t="s">
        <v>67</v>
      </c>
      <c r="P940" t="s">
        <v>339</v>
      </c>
      <c r="Q940" t="s">
        <v>36</v>
      </c>
      <c r="R940" t="s">
        <v>36</v>
      </c>
      <c r="S940" t="s">
        <v>37</v>
      </c>
      <c r="T940">
        <v>3386.59</v>
      </c>
      <c r="U940">
        <v>3386.59</v>
      </c>
      <c r="V940">
        <v>0</v>
      </c>
      <c r="W940">
        <v>0</v>
      </c>
      <c r="X940">
        <v>293.14</v>
      </c>
      <c r="Y940">
        <v>293.14</v>
      </c>
      <c r="Z940">
        <v>0</v>
      </c>
      <c r="AA940">
        <v>0</v>
      </c>
      <c r="AB940">
        <f t="shared" si="42"/>
        <v>282.21583333333336</v>
      </c>
      <c r="AC940">
        <f t="shared" si="43"/>
        <v>0</v>
      </c>
      <c r="AD940">
        <f t="shared" si="44"/>
        <v>620.87483333333341</v>
      </c>
    </row>
    <row r="941" spans="1:30" x14ac:dyDescent="0.3">
      <c r="A941">
        <v>66521</v>
      </c>
      <c r="B941" t="s">
        <v>1624</v>
      </c>
      <c r="C941" t="s">
        <v>28</v>
      </c>
      <c r="D941">
        <v>7994</v>
      </c>
      <c r="E941">
        <v>8149</v>
      </c>
      <c r="F941" t="s">
        <v>1625</v>
      </c>
      <c r="G941">
        <v>3</v>
      </c>
      <c r="H941" t="s">
        <v>170</v>
      </c>
      <c r="I941" t="s">
        <v>96</v>
      </c>
      <c r="J941">
        <v>72859</v>
      </c>
      <c r="K941" t="s">
        <v>274</v>
      </c>
      <c r="L941">
        <v>72859</v>
      </c>
      <c r="M941" t="s">
        <v>274</v>
      </c>
      <c r="N941" t="s">
        <v>275</v>
      </c>
      <c r="O941" t="s">
        <v>34</v>
      </c>
      <c r="P941" t="s">
        <v>225</v>
      </c>
      <c r="Q941" t="s">
        <v>36</v>
      </c>
      <c r="R941" t="s">
        <v>36</v>
      </c>
      <c r="S941" t="s">
        <v>36</v>
      </c>
      <c r="T941">
        <v>12433.96</v>
      </c>
      <c r="U941">
        <v>0</v>
      </c>
      <c r="V941">
        <v>0</v>
      </c>
      <c r="W941">
        <v>0</v>
      </c>
      <c r="X941">
        <v>936.46</v>
      </c>
      <c r="Y941">
        <v>0</v>
      </c>
      <c r="Z941">
        <v>0</v>
      </c>
      <c r="AA941">
        <v>0</v>
      </c>
      <c r="AB941">
        <f t="shared" si="42"/>
        <v>1036.1633333333332</v>
      </c>
      <c r="AC941">
        <f t="shared" si="43"/>
        <v>0</v>
      </c>
      <c r="AD941">
        <f t="shared" si="44"/>
        <v>2279.5593333333331</v>
      </c>
    </row>
    <row r="942" spans="1:30" x14ac:dyDescent="0.3">
      <c r="A942">
        <v>738093</v>
      </c>
      <c r="B942" t="s">
        <v>1626</v>
      </c>
      <c r="C942" t="s">
        <v>28</v>
      </c>
      <c r="D942">
        <v>7001</v>
      </c>
      <c r="E942">
        <v>8149</v>
      </c>
      <c r="F942" t="s">
        <v>1041</v>
      </c>
      <c r="G942">
        <v>3</v>
      </c>
      <c r="H942" t="s">
        <v>170</v>
      </c>
      <c r="I942" t="s">
        <v>96</v>
      </c>
      <c r="J942">
        <v>40848</v>
      </c>
      <c r="K942" t="s">
        <v>120</v>
      </c>
      <c r="L942">
        <v>40848</v>
      </c>
      <c r="M942" t="s">
        <v>120</v>
      </c>
      <c r="N942" t="s">
        <v>1042</v>
      </c>
      <c r="O942" t="s">
        <v>34</v>
      </c>
      <c r="P942" t="s">
        <v>446</v>
      </c>
      <c r="Q942" t="s">
        <v>36</v>
      </c>
      <c r="R942" t="s">
        <v>37</v>
      </c>
      <c r="S942" t="s">
        <v>36</v>
      </c>
      <c r="T942">
        <v>21356</v>
      </c>
      <c r="U942">
        <v>0</v>
      </c>
      <c r="V942">
        <v>0</v>
      </c>
      <c r="W942">
        <v>0</v>
      </c>
      <c r="X942">
        <v>1098.17</v>
      </c>
      <c r="Y942">
        <v>0</v>
      </c>
      <c r="Z942">
        <v>0</v>
      </c>
      <c r="AA942">
        <v>0</v>
      </c>
      <c r="AB942">
        <f t="shared" si="42"/>
        <v>1779.6666666666667</v>
      </c>
      <c r="AC942">
        <f t="shared" si="43"/>
        <v>0</v>
      </c>
      <c r="AD942">
        <f t="shared" si="44"/>
        <v>3915.2666666666673</v>
      </c>
    </row>
    <row r="943" spans="1:30" x14ac:dyDescent="0.3">
      <c r="A943">
        <v>28416</v>
      </c>
      <c r="B943" t="s">
        <v>1627</v>
      </c>
      <c r="C943" t="s">
        <v>28</v>
      </c>
      <c r="D943">
        <v>7001</v>
      </c>
      <c r="E943">
        <v>8144</v>
      </c>
      <c r="F943" t="s">
        <v>117</v>
      </c>
      <c r="G943">
        <v>5</v>
      </c>
      <c r="H943" t="s">
        <v>30</v>
      </c>
      <c r="I943" t="s">
        <v>31</v>
      </c>
      <c r="J943">
        <v>569</v>
      </c>
      <c r="K943" t="s">
        <v>240</v>
      </c>
      <c r="L943">
        <v>569</v>
      </c>
      <c r="M943" t="s">
        <v>240</v>
      </c>
      <c r="N943" t="s">
        <v>1628</v>
      </c>
      <c r="O943" t="s">
        <v>67</v>
      </c>
      <c r="P943" t="s">
        <v>263</v>
      </c>
      <c r="Q943" t="s">
        <v>36</v>
      </c>
      <c r="R943" t="s">
        <v>36</v>
      </c>
      <c r="S943" t="s">
        <v>37</v>
      </c>
      <c r="T943">
        <v>4379.42</v>
      </c>
      <c r="U943">
        <v>0</v>
      </c>
      <c r="V943">
        <v>0</v>
      </c>
      <c r="W943">
        <v>0</v>
      </c>
      <c r="X943">
        <v>370.8</v>
      </c>
      <c r="Y943">
        <v>0</v>
      </c>
      <c r="Z943">
        <v>0</v>
      </c>
      <c r="AA943">
        <v>0</v>
      </c>
      <c r="AB943">
        <f t="shared" si="42"/>
        <v>364.95166666666665</v>
      </c>
      <c r="AC943">
        <f t="shared" si="43"/>
        <v>0</v>
      </c>
      <c r="AD943">
        <f t="shared" si="44"/>
        <v>802.89366666666672</v>
      </c>
    </row>
    <row r="944" spans="1:30" x14ac:dyDescent="0.3">
      <c r="A944">
        <v>827163</v>
      </c>
      <c r="B944" t="s">
        <v>1629</v>
      </c>
      <c r="C944" t="s">
        <v>28</v>
      </c>
      <c r="D944">
        <v>7992</v>
      </c>
      <c r="E944">
        <v>8149</v>
      </c>
      <c r="F944" t="s">
        <v>95</v>
      </c>
      <c r="G944">
        <v>5</v>
      </c>
      <c r="H944" t="s">
        <v>30</v>
      </c>
      <c r="I944" t="s">
        <v>31</v>
      </c>
      <c r="J944">
        <v>2133</v>
      </c>
      <c r="K944" t="s">
        <v>132</v>
      </c>
      <c r="L944">
        <v>2133</v>
      </c>
      <c r="M944" t="s">
        <v>132</v>
      </c>
      <c r="N944" t="s">
        <v>133</v>
      </c>
      <c r="O944" t="s">
        <v>67</v>
      </c>
      <c r="P944" t="s">
        <v>99</v>
      </c>
      <c r="Q944" t="s">
        <v>37</v>
      </c>
      <c r="R944" t="s">
        <v>36</v>
      </c>
      <c r="S944" t="s">
        <v>37</v>
      </c>
      <c r="T944">
        <v>0</v>
      </c>
      <c r="U944">
        <v>0</v>
      </c>
      <c r="V944">
        <v>0</v>
      </c>
      <c r="W944">
        <v>71311.839999999997</v>
      </c>
      <c r="X944">
        <v>0</v>
      </c>
      <c r="Y944">
        <v>0</v>
      </c>
      <c r="Z944">
        <v>0</v>
      </c>
      <c r="AA944">
        <v>929.66</v>
      </c>
      <c r="AB944">
        <f t="shared" si="42"/>
        <v>0</v>
      </c>
      <c r="AC944">
        <f t="shared" si="43"/>
        <v>71311.839999999997</v>
      </c>
      <c r="AD944">
        <f t="shared" si="44"/>
        <v>0</v>
      </c>
    </row>
    <row r="945" spans="1:30" x14ac:dyDescent="0.3">
      <c r="A945">
        <v>899939</v>
      </c>
      <c r="B945" t="s">
        <v>1240</v>
      </c>
      <c r="C945" t="s">
        <v>28</v>
      </c>
      <c r="D945">
        <v>7992</v>
      </c>
      <c r="E945">
        <v>8195</v>
      </c>
      <c r="F945" t="s">
        <v>79</v>
      </c>
      <c r="G945">
        <v>5</v>
      </c>
      <c r="H945" t="s">
        <v>30</v>
      </c>
      <c r="I945" t="s">
        <v>31</v>
      </c>
      <c r="J945">
        <v>542</v>
      </c>
      <c r="K945" t="s">
        <v>155</v>
      </c>
      <c r="L945">
        <v>542</v>
      </c>
      <c r="M945" t="s">
        <v>155</v>
      </c>
      <c r="N945" t="s">
        <v>156</v>
      </c>
      <c r="O945" t="s">
        <v>67</v>
      </c>
      <c r="P945" t="s">
        <v>374</v>
      </c>
      <c r="Q945" t="s">
        <v>36</v>
      </c>
      <c r="R945" t="s">
        <v>36</v>
      </c>
      <c r="S945" t="s">
        <v>37</v>
      </c>
      <c r="T945">
        <v>11363.37</v>
      </c>
      <c r="U945">
        <v>0</v>
      </c>
      <c r="V945">
        <v>0</v>
      </c>
      <c r="W945">
        <v>0</v>
      </c>
      <c r="X945">
        <v>1206.3</v>
      </c>
      <c r="Y945">
        <v>0</v>
      </c>
      <c r="Z945">
        <v>0</v>
      </c>
      <c r="AA945">
        <v>0</v>
      </c>
      <c r="AB945">
        <f t="shared" si="42"/>
        <v>946.9475000000001</v>
      </c>
      <c r="AC945">
        <f t="shared" si="43"/>
        <v>0</v>
      </c>
      <c r="AD945">
        <f t="shared" si="44"/>
        <v>2083.2845000000002</v>
      </c>
    </row>
    <row r="946" spans="1:30" x14ac:dyDescent="0.3">
      <c r="A946">
        <v>791807</v>
      </c>
      <c r="B946" t="s">
        <v>1630</v>
      </c>
      <c r="C946" t="s">
        <v>28</v>
      </c>
      <c r="D946">
        <v>7992</v>
      </c>
      <c r="E946">
        <v>8149</v>
      </c>
      <c r="F946" t="s">
        <v>1631</v>
      </c>
      <c r="G946">
        <v>5</v>
      </c>
      <c r="H946" t="s">
        <v>30</v>
      </c>
      <c r="I946" t="s">
        <v>31</v>
      </c>
      <c r="J946">
        <v>1468</v>
      </c>
      <c r="K946" t="s">
        <v>281</v>
      </c>
      <c r="L946">
        <v>1468</v>
      </c>
      <c r="M946" t="s">
        <v>281</v>
      </c>
      <c r="N946" t="s">
        <v>282</v>
      </c>
      <c r="O946" t="s">
        <v>67</v>
      </c>
      <c r="P946" t="s">
        <v>134</v>
      </c>
      <c r="Q946" t="s">
        <v>37</v>
      </c>
      <c r="R946" t="s">
        <v>36</v>
      </c>
      <c r="S946" t="s">
        <v>37</v>
      </c>
      <c r="T946">
        <v>0</v>
      </c>
      <c r="U946">
        <v>0</v>
      </c>
      <c r="V946">
        <v>18891.02</v>
      </c>
      <c r="W946">
        <v>18891.02</v>
      </c>
      <c r="X946">
        <v>0</v>
      </c>
      <c r="Y946">
        <v>0</v>
      </c>
      <c r="Z946">
        <v>528.23</v>
      </c>
      <c r="AA946">
        <v>265.70999999999998</v>
      </c>
      <c r="AB946">
        <f t="shared" si="42"/>
        <v>0</v>
      </c>
      <c r="AC946">
        <f t="shared" si="43"/>
        <v>37782.04</v>
      </c>
      <c r="AD946">
        <f t="shared" si="44"/>
        <v>0</v>
      </c>
    </row>
    <row r="947" spans="1:30" x14ac:dyDescent="0.3">
      <c r="A947">
        <v>346563</v>
      </c>
      <c r="B947" t="s">
        <v>1632</v>
      </c>
      <c r="C947" t="s">
        <v>28</v>
      </c>
      <c r="D947">
        <v>7003</v>
      </c>
      <c r="E947">
        <v>8148</v>
      </c>
      <c r="F947" t="s">
        <v>753</v>
      </c>
      <c r="G947">
        <v>2</v>
      </c>
      <c r="H947" t="s">
        <v>71</v>
      </c>
      <c r="I947" t="s">
        <v>31</v>
      </c>
      <c r="J947">
        <v>40461</v>
      </c>
      <c r="K947" t="s">
        <v>41</v>
      </c>
      <c r="L947">
        <v>40461</v>
      </c>
      <c r="M947" t="s">
        <v>41</v>
      </c>
      <c r="N947">
        <v>0</v>
      </c>
      <c r="O947" t="s">
        <v>43</v>
      </c>
      <c r="P947" t="s">
        <v>1633</v>
      </c>
      <c r="Q947" t="s">
        <v>36</v>
      </c>
      <c r="R947" t="s">
        <v>36</v>
      </c>
      <c r="S947" t="s">
        <v>36</v>
      </c>
      <c r="T947">
        <v>7599.9</v>
      </c>
      <c r="U947">
        <v>0</v>
      </c>
      <c r="V947">
        <v>0</v>
      </c>
      <c r="W947">
        <v>0</v>
      </c>
      <c r="X947">
        <v>184.66</v>
      </c>
      <c r="Y947">
        <v>0</v>
      </c>
      <c r="Z947">
        <v>0</v>
      </c>
      <c r="AA947">
        <v>0</v>
      </c>
      <c r="AB947">
        <f t="shared" si="42"/>
        <v>633.32499999999993</v>
      </c>
      <c r="AC947">
        <f t="shared" si="43"/>
        <v>0</v>
      </c>
      <c r="AD947">
        <f t="shared" si="44"/>
        <v>1393.3150000000001</v>
      </c>
    </row>
    <row r="948" spans="1:30" x14ac:dyDescent="0.3">
      <c r="A948">
        <v>974069</v>
      </c>
      <c r="B948" t="s">
        <v>1634</v>
      </c>
      <c r="C948" t="s">
        <v>28</v>
      </c>
      <c r="D948">
        <v>7994</v>
      </c>
      <c r="E948">
        <v>8165</v>
      </c>
      <c r="F948" t="s">
        <v>29</v>
      </c>
      <c r="G948">
        <v>5</v>
      </c>
      <c r="H948" t="s">
        <v>30</v>
      </c>
      <c r="I948" t="s">
        <v>31</v>
      </c>
      <c r="J948">
        <v>1748</v>
      </c>
      <c r="K948" t="s">
        <v>430</v>
      </c>
      <c r="L948">
        <v>1748</v>
      </c>
      <c r="M948" t="s">
        <v>430</v>
      </c>
      <c r="N948" t="s">
        <v>431</v>
      </c>
      <c r="O948" t="s">
        <v>34</v>
      </c>
      <c r="P948" t="s">
        <v>353</v>
      </c>
      <c r="Q948" t="s">
        <v>36</v>
      </c>
      <c r="R948" t="s">
        <v>36</v>
      </c>
      <c r="S948" t="s">
        <v>37</v>
      </c>
      <c r="T948">
        <v>0</v>
      </c>
      <c r="U948">
        <v>0</v>
      </c>
      <c r="V948">
        <v>0</v>
      </c>
      <c r="W948">
        <v>9004.4699999999993</v>
      </c>
      <c r="X948">
        <v>79.11</v>
      </c>
      <c r="Y948">
        <v>79.11</v>
      </c>
      <c r="Z948">
        <v>0</v>
      </c>
      <c r="AA948">
        <v>617.87</v>
      </c>
      <c r="AB948">
        <f t="shared" si="42"/>
        <v>0</v>
      </c>
      <c r="AC948">
        <f t="shared" si="43"/>
        <v>9004.4699999999993</v>
      </c>
      <c r="AD948">
        <f t="shared" si="44"/>
        <v>0</v>
      </c>
    </row>
    <row r="949" spans="1:30" x14ac:dyDescent="0.3">
      <c r="A949">
        <v>903702</v>
      </c>
      <c r="B949" t="s">
        <v>508</v>
      </c>
      <c r="C949" t="s">
        <v>28</v>
      </c>
      <c r="D949">
        <v>7994</v>
      </c>
      <c r="E949">
        <v>8144</v>
      </c>
      <c r="F949" t="s">
        <v>117</v>
      </c>
      <c r="G949">
        <v>5</v>
      </c>
      <c r="H949" t="s">
        <v>30</v>
      </c>
      <c r="I949" t="s">
        <v>31</v>
      </c>
      <c r="J949">
        <v>884</v>
      </c>
      <c r="K949" t="s">
        <v>484</v>
      </c>
      <c r="L949">
        <v>884</v>
      </c>
      <c r="M949" t="s">
        <v>484</v>
      </c>
      <c r="N949" t="s">
        <v>485</v>
      </c>
      <c r="O949" t="s">
        <v>34</v>
      </c>
      <c r="P949" t="s">
        <v>62</v>
      </c>
      <c r="Q949" t="s">
        <v>36</v>
      </c>
      <c r="R949" t="s">
        <v>36</v>
      </c>
      <c r="S949" t="s">
        <v>37</v>
      </c>
      <c r="T949">
        <v>12903.85</v>
      </c>
      <c r="U949">
        <v>0</v>
      </c>
      <c r="V949">
        <v>0</v>
      </c>
      <c r="W949">
        <v>0</v>
      </c>
      <c r="X949">
        <v>874.92</v>
      </c>
      <c r="Y949">
        <v>0</v>
      </c>
      <c r="Z949">
        <v>0</v>
      </c>
      <c r="AA949">
        <v>0</v>
      </c>
      <c r="AB949">
        <f t="shared" si="42"/>
        <v>1075.3208333333334</v>
      </c>
      <c r="AC949">
        <f t="shared" si="43"/>
        <v>0</v>
      </c>
      <c r="AD949">
        <f t="shared" si="44"/>
        <v>2365.7058333333339</v>
      </c>
    </row>
    <row r="950" spans="1:30" x14ac:dyDescent="0.3">
      <c r="A950">
        <v>103552</v>
      </c>
      <c r="B950" t="s">
        <v>1635</v>
      </c>
      <c r="C950" t="s">
        <v>28</v>
      </c>
      <c r="D950">
        <v>7992</v>
      </c>
      <c r="E950">
        <v>8155</v>
      </c>
      <c r="F950" t="s">
        <v>59</v>
      </c>
      <c r="G950">
        <v>5</v>
      </c>
      <c r="H950" t="s">
        <v>30</v>
      </c>
      <c r="I950" t="s">
        <v>31</v>
      </c>
      <c r="J950">
        <v>348</v>
      </c>
      <c r="K950" t="s">
        <v>80</v>
      </c>
      <c r="L950">
        <v>348</v>
      </c>
      <c r="M950" t="s">
        <v>80</v>
      </c>
      <c r="N950" t="s">
        <v>1064</v>
      </c>
      <c r="O950" t="s">
        <v>67</v>
      </c>
      <c r="P950" t="s">
        <v>82</v>
      </c>
      <c r="Q950" t="s">
        <v>36</v>
      </c>
      <c r="R950" t="s">
        <v>36</v>
      </c>
      <c r="S950" t="s">
        <v>37</v>
      </c>
      <c r="T950">
        <v>3041.85</v>
      </c>
      <c r="U950">
        <v>0</v>
      </c>
      <c r="V950">
        <v>0</v>
      </c>
      <c r="W950">
        <v>0</v>
      </c>
      <c r="X950">
        <v>271.99</v>
      </c>
      <c r="Y950">
        <v>0</v>
      </c>
      <c r="Z950">
        <v>0</v>
      </c>
      <c r="AA950">
        <v>0</v>
      </c>
      <c r="AB950">
        <f t="shared" si="42"/>
        <v>253.48749999999998</v>
      </c>
      <c r="AC950">
        <f t="shared" si="43"/>
        <v>0</v>
      </c>
      <c r="AD950">
        <f t="shared" si="44"/>
        <v>557.67250000000001</v>
      </c>
    </row>
    <row r="951" spans="1:30" x14ac:dyDescent="0.3">
      <c r="A951">
        <v>724945</v>
      </c>
      <c r="B951" t="s">
        <v>1636</v>
      </c>
      <c r="C951" t="s">
        <v>28</v>
      </c>
      <c r="D951">
        <v>7992</v>
      </c>
      <c r="E951">
        <v>8163</v>
      </c>
      <c r="F951" t="s">
        <v>50</v>
      </c>
      <c r="G951">
        <v>5</v>
      </c>
      <c r="H951" t="s">
        <v>30</v>
      </c>
      <c r="I951" t="s">
        <v>31</v>
      </c>
      <c r="J951">
        <v>1357</v>
      </c>
      <c r="K951" t="s">
        <v>101</v>
      </c>
      <c r="L951">
        <v>1357</v>
      </c>
      <c r="M951" t="s">
        <v>101</v>
      </c>
      <c r="N951" t="s">
        <v>102</v>
      </c>
      <c r="O951" t="s">
        <v>67</v>
      </c>
      <c r="P951" t="s">
        <v>980</v>
      </c>
      <c r="Q951" t="s">
        <v>36</v>
      </c>
      <c r="R951" t="s">
        <v>36</v>
      </c>
      <c r="S951" t="s">
        <v>37</v>
      </c>
      <c r="T951">
        <v>4085.22</v>
      </c>
      <c r="U951">
        <v>0</v>
      </c>
      <c r="V951">
        <v>0</v>
      </c>
      <c r="W951">
        <v>0</v>
      </c>
      <c r="X951">
        <v>336.72</v>
      </c>
      <c r="Y951">
        <v>0</v>
      </c>
      <c r="Z951">
        <v>0</v>
      </c>
      <c r="AA951">
        <v>0</v>
      </c>
      <c r="AB951">
        <f t="shared" si="42"/>
        <v>340.435</v>
      </c>
      <c r="AC951">
        <f t="shared" si="43"/>
        <v>0</v>
      </c>
      <c r="AD951">
        <f t="shared" si="44"/>
        <v>748.95700000000011</v>
      </c>
    </row>
    <row r="952" spans="1:30" x14ac:dyDescent="0.3">
      <c r="A952">
        <v>963480</v>
      </c>
      <c r="B952" t="s">
        <v>1234</v>
      </c>
      <c r="C952" t="s">
        <v>28</v>
      </c>
      <c r="D952">
        <v>7994</v>
      </c>
      <c r="E952">
        <v>8163</v>
      </c>
      <c r="F952" t="s">
        <v>50</v>
      </c>
      <c r="G952">
        <v>5</v>
      </c>
      <c r="H952" t="s">
        <v>30</v>
      </c>
      <c r="I952" t="s">
        <v>31</v>
      </c>
      <c r="J952">
        <v>40019</v>
      </c>
      <c r="K952" t="s">
        <v>200</v>
      </c>
      <c r="L952">
        <v>40018</v>
      </c>
      <c r="M952" t="s">
        <v>200</v>
      </c>
      <c r="N952" t="s">
        <v>201</v>
      </c>
      <c r="O952" t="s">
        <v>34</v>
      </c>
      <c r="P952" t="s">
        <v>390</v>
      </c>
      <c r="Q952" t="s">
        <v>36</v>
      </c>
      <c r="R952" t="s">
        <v>36</v>
      </c>
      <c r="S952" t="s">
        <v>37</v>
      </c>
      <c r="T952">
        <v>9930.16</v>
      </c>
      <c r="U952">
        <v>0</v>
      </c>
      <c r="V952">
        <v>0</v>
      </c>
      <c r="W952">
        <v>0</v>
      </c>
      <c r="X952">
        <v>801.93</v>
      </c>
      <c r="Y952">
        <v>0</v>
      </c>
      <c r="Z952">
        <v>0</v>
      </c>
      <c r="AA952">
        <v>0</v>
      </c>
      <c r="AB952">
        <f t="shared" si="42"/>
        <v>827.51333333333332</v>
      </c>
      <c r="AC952">
        <f t="shared" si="43"/>
        <v>0</v>
      </c>
      <c r="AD952">
        <f t="shared" si="44"/>
        <v>1820.5293333333334</v>
      </c>
    </row>
    <row r="953" spans="1:30" x14ac:dyDescent="0.3">
      <c r="A953">
        <v>977947</v>
      </c>
      <c r="B953" t="s">
        <v>971</v>
      </c>
      <c r="C953" t="s">
        <v>28</v>
      </c>
      <c r="D953">
        <v>7992</v>
      </c>
      <c r="E953">
        <v>8165</v>
      </c>
      <c r="F953" t="s">
        <v>29</v>
      </c>
      <c r="G953">
        <v>5</v>
      </c>
      <c r="H953" t="s">
        <v>30</v>
      </c>
      <c r="I953" t="s">
        <v>31</v>
      </c>
      <c r="J953">
        <v>1357</v>
      </c>
      <c r="K953" t="s">
        <v>101</v>
      </c>
      <c r="L953">
        <v>1357</v>
      </c>
      <c r="M953" t="s">
        <v>101</v>
      </c>
      <c r="N953" t="s">
        <v>102</v>
      </c>
      <c r="O953" t="s">
        <v>67</v>
      </c>
      <c r="P953" t="s">
        <v>827</v>
      </c>
      <c r="Q953" t="s">
        <v>36</v>
      </c>
      <c r="R953" t="s">
        <v>36</v>
      </c>
      <c r="S953" t="s">
        <v>37</v>
      </c>
      <c r="T953">
        <v>8566.0400000000009</v>
      </c>
      <c r="U953">
        <v>0</v>
      </c>
      <c r="V953">
        <v>0</v>
      </c>
      <c r="W953">
        <v>0</v>
      </c>
      <c r="X953">
        <v>620.9</v>
      </c>
      <c r="Y953">
        <v>0</v>
      </c>
      <c r="Z953">
        <v>0</v>
      </c>
      <c r="AA953">
        <v>0</v>
      </c>
      <c r="AB953">
        <f t="shared" si="42"/>
        <v>713.8366666666667</v>
      </c>
      <c r="AC953">
        <f t="shared" si="43"/>
        <v>0</v>
      </c>
      <c r="AD953">
        <f t="shared" si="44"/>
        <v>1570.4406666666669</v>
      </c>
    </row>
    <row r="954" spans="1:30" x14ac:dyDescent="0.3">
      <c r="A954">
        <v>963454</v>
      </c>
      <c r="B954" t="s">
        <v>1028</v>
      </c>
      <c r="C954" t="s">
        <v>28</v>
      </c>
      <c r="D954">
        <v>7994</v>
      </c>
      <c r="E954">
        <v>8145</v>
      </c>
      <c r="F954" t="s">
        <v>162</v>
      </c>
      <c r="G954">
        <v>5</v>
      </c>
      <c r="H954" t="s">
        <v>30</v>
      </c>
      <c r="I954" t="s">
        <v>31</v>
      </c>
      <c r="J954">
        <v>40019</v>
      </c>
      <c r="K954" t="s">
        <v>200</v>
      </c>
      <c r="L954">
        <v>40018</v>
      </c>
      <c r="M954" t="s">
        <v>200</v>
      </c>
      <c r="N954" t="s">
        <v>201</v>
      </c>
      <c r="O954" t="s">
        <v>34</v>
      </c>
      <c r="P954" t="s">
        <v>295</v>
      </c>
      <c r="Q954" t="s">
        <v>36</v>
      </c>
      <c r="R954" t="s">
        <v>36</v>
      </c>
      <c r="S954" t="s">
        <v>37</v>
      </c>
      <c r="T954">
        <v>1278.55</v>
      </c>
      <c r="U954">
        <v>0</v>
      </c>
      <c r="V954">
        <v>0</v>
      </c>
      <c r="W954">
        <v>0</v>
      </c>
      <c r="X954">
        <v>155.76</v>
      </c>
      <c r="Y954">
        <v>0</v>
      </c>
      <c r="Z954">
        <v>0</v>
      </c>
      <c r="AA954">
        <v>0</v>
      </c>
      <c r="AB954">
        <f t="shared" si="42"/>
        <v>106.54583333333333</v>
      </c>
      <c r="AC954">
        <f t="shared" si="43"/>
        <v>0</v>
      </c>
      <c r="AD954">
        <f t="shared" si="44"/>
        <v>234.40083333333337</v>
      </c>
    </row>
    <row r="955" spans="1:30" x14ac:dyDescent="0.3">
      <c r="A955">
        <v>199803</v>
      </c>
      <c r="B955" t="s">
        <v>1637</v>
      </c>
      <c r="C955" t="s">
        <v>28</v>
      </c>
      <c r="D955">
        <v>1075</v>
      </c>
      <c r="E955">
        <v>8149</v>
      </c>
      <c r="F955" t="s">
        <v>1638</v>
      </c>
      <c r="G955">
        <v>2</v>
      </c>
      <c r="H955" t="s">
        <v>71</v>
      </c>
      <c r="I955" t="s">
        <v>96</v>
      </c>
      <c r="J955">
        <v>40550</v>
      </c>
      <c r="K955" t="s">
        <v>181</v>
      </c>
      <c r="L955">
        <v>40550</v>
      </c>
      <c r="M955" t="s">
        <v>181</v>
      </c>
      <c r="N955">
        <v>0</v>
      </c>
      <c r="O955" t="s">
        <v>34</v>
      </c>
      <c r="P955" t="s">
        <v>1017</v>
      </c>
      <c r="Q955" t="s">
        <v>36</v>
      </c>
      <c r="R955" t="s">
        <v>36</v>
      </c>
      <c r="S955" t="s">
        <v>36</v>
      </c>
      <c r="T955">
        <v>621.28</v>
      </c>
      <c r="U955">
        <v>0</v>
      </c>
      <c r="V955">
        <v>0</v>
      </c>
      <c r="W955">
        <v>0</v>
      </c>
      <c r="X955">
        <v>57.81</v>
      </c>
      <c r="Y955">
        <v>0</v>
      </c>
      <c r="Z955">
        <v>0</v>
      </c>
      <c r="AA955">
        <v>0</v>
      </c>
      <c r="AB955">
        <f t="shared" si="42"/>
        <v>51.773333333333333</v>
      </c>
      <c r="AC955">
        <f t="shared" si="43"/>
        <v>0</v>
      </c>
      <c r="AD955">
        <f t="shared" si="44"/>
        <v>113.90133333333334</v>
      </c>
    </row>
    <row r="956" spans="1:30" x14ac:dyDescent="0.3">
      <c r="A956">
        <v>69086</v>
      </c>
      <c r="B956" t="s">
        <v>1639</v>
      </c>
      <c r="C956" t="s">
        <v>28</v>
      </c>
      <c r="D956">
        <v>7992</v>
      </c>
      <c r="E956">
        <v>8149</v>
      </c>
      <c r="F956" t="s">
        <v>1640</v>
      </c>
      <c r="G956">
        <v>5</v>
      </c>
      <c r="H956" t="s">
        <v>30</v>
      </c>
      <c r="I956" t="s">
        <v>31</v>
      </c>
      <c r="J956">
        <v>180</v>
      </c>
      <c r="K956" t="s">
        <v>727</v>
      </c>
      <c r="L956">
        <v>180</v>
      </c>
      <c r="M956" t="s">
        <v>727</v>
      </c>
      <c r="N956" t="s">
        <v>728</v>
      </c>
      <c r="O956" t="s">
        <v>67</v>
      </c>
      <c r="P956" t="s">
        <v>134</v>
      </c>
      <c r="Q956" t="s">
        <v>37</v>
      </c>
      <c r="R956" t="s">
        <v>36</v>
      </c>
      <c r="S956" t="s">
        <v>37</v>
      </c>
      <c r="T956">
        <v>18891.02</v>
      </c>
      <c r="U956">
        <v>0</v>
      </c>
      <c r="V956">
        <v>0</v>
      </c>
      <c r="W956">
        <v>0</v>
      </c>
      <c r="X956">
        <v>580.87</v>
      </c>
      <c r="Y956">
        <v>0</v>
      </c>
      <c r="Z956">
        <v>-35.799999999999997</v>
      </c>
      <c r="AA956">
        <v>0</v>
      </c>
      <c r="AB956">
        <f t="shared" si="42"/>
        <v>1574.2516666666668</v>
      </c>
      <c r="AC956">
        <f t="shared" si="43"/>
        <v>0</v>
      </c>
      <c r="AD956">
        <f t="shared" si="44"/>
        <v>3463.3536666666673</v>
      </c>
    </row>
    <row r="957" spans="1:30" x14ac:dyDescent="0.3">
      <c r="A957">
        <v>459661</v>
      </c>
      <c r="B957" t="s">
        <v>586</v>
      </c>
      <c r="C957" t="s">
        <v>28</v>
      </c>
      <c r="D957">
        <v>879</v>
      </c>
      <c r="E957">
        <v>8149</v>
      </c>
      <c r="F957" t="s">
        <v>587</v>
      </c>
      <c r="G957">
        <v>4</v>
      </c>
      <c r="H957" t="s">
        <v>40</v>
      </c>
      <c r="I957" t="s">
        <v>588</v>
      </c>
      <c r="J957">
        <v>73452</v>
      </c>
      <c r="K957" t="s">
        <v>589</v>
      </c>
      <c r="L957">
        <v>73452</v>
      </c>
      <c r="M957" t="s">
        <v>589</v>
      </c>
      <c r="N957" t="s">
        <v>590</v>
      </c>
      <c r="O957" t="s">
        <v>67</v>
      </c>
      <c r="P957" t="s">
        <v>477</v>
      </c>
      <c r="Q957" t="s">
        <v>36</v>
      </c>
      <c r="R957" t="s">
        <v>36</v>
      </c>
      <c r="S957" t="s">
        <v>36</v>
      </c>
      <c r="T957">
        <v>87012.24</v>
      </c>
      <c r="U957">
        <v>0</v>
      </c>
      <c r="V957">
        <v>0</v>
      </c>
      <c r="W957">
        <v>0</v>
      </c>
      <c r="X957">
        <v>6813.96</v>
      </c>
      <c r="Y957">
        <v>0</v>
      </c>
      <c r="Z957">
        <v>0</v>
      </c>
      <c r="AA957">
        <v>0</v>
      </c>
      <c r="AB957">
        <f t="shared" si="42"/>
        <v>7251.02</v>
      </c>
      <c r="AC957">
        <f t="shared" si="43"/>
        <v>0</v>
      </c>
      <c r="AD957">
        <f t="shared" si="44"/>
        <v>15952.244000000002</v>
      </c>
    </row>
    <row r="958" spans="1:30" x14ac:dyDescent="0.3">
      <c r="A958">
        <v>757530</v>
      </c>
      <c r="B958" t="s">
        <v>1641</v>
      </c>
      <c r="C958" t="s">
        <v>28</v>
      </c>
      <c r="D958">
        <v>7001</v>
      </c>
      <c r="E958">
        <v>8155</v>
      </c>
      <c r="F958" t="s">
        <v>59</v>
      </c>
      <c r="G958">
        <v>5</v>
      </c>
      <c r="H958" t="s">
        <v>30</v>
      </c>
      <c r="I958" t="s">
        <v>31</v>
      </c>
      <c r="J958">
        <v>1066</v>
      </c>
      <c r="K958" t="s">
        <v>1610</v>
      </c>
      <c r="L958">
        <v>1066</v>
      </c>
      <c r="M958" t="s">
        <v>1610</v>
      </c>
      <c r="N958" t="s">
        <v>222</v>
      </c>
      <c r="O958" t="s">
        <v>67</v>
      </c>
      <c r="P958" t="s">
        <v>87</v>
      </c>
      <c r="Q958" t="s">
        <v>36</v>
      </c>
      <c r="R958" t="s">
        <v>36</v>
      </c>
      <c r="S958" t="s">
        <v>37</v>
      </c>
      <c r="T958">
        <v>412.74</v>
      </c>
      <c r="U958">
        <v>0</v>
      </c>
      <c r="V958">
        <v>0</v>
      </c>
      <c r="W958">
        <v>0</v>
      </c>
      <c r="X958">
        <v>71.06</v>
      </c>
      <c r="Y958">
        <v>0</v>
      </c>
      <c r="Z958">
        <v>0</v>
      </c>
      <c r="AA958">
        <v>0</v>
      </c>
      <c r="AB958">
        <f t="shared" si="42"/>
        <v>34.395000000000003</v>
      </c>
      <c r="AC958">
        <f t="shared" si="43"/>
        <v>0</v>
      </c>
      <c r="AD958">
        <f t="shared" si="44"/>
        <v>75.669000000000011</v>
      </c>
    </row>
    <row r="959" spans="1:30" x14ac:dyDescent="0.3">
      <c r="A959">
        <v>403848</v>
      </c>
      <c r="B959" t="s">
        <v>1642</v>
      </c>
      <c r="C959" t="s">
        <v>28</v>
      </c>
      <c r="D959">
        <v>7994</v>
      </c>
      <c r="E959">
        <v>8149</v>
      </c>
      <c r="F959" t="s">
        <v>1643</v>
      </c>
      <c r="G959">
        <v>4</v>
      </c>
      <c r="H959" t="s">
        <v>40</v>
      </c>
      <c r="I959" t="s">
        <v>588</v>
      </c>
      <c r="J959">
        <v>73322</v>
      </c>
      <c r="K959" t="s">
        <v>364</v>
      </c>
      <c r="L959">
        <v>73322</v>
      </c>
      <c r="M959" t="s">
        <v>364</v>
      </c>
      <c r="N959" t="s">
        <v>138</v>
      </c>
      <c r="O959" t="s">
        <v>34</v>
      </c>
      <c r="P959" t="s">
        <v>191</v>
      </c>
      <c r="Q959" t="s">
        <v>37</v>
      </c>
      <c r="R959" t="s">
        <v>36</v>
      </c>
      <c r="S959" t="s">
        <v>36</v>
      </c>
      <c r="T959">
        <v>124336.88</v>
      </c>
      <c r="U959">
        <v>0</v>
      </c>
      <c r="V959">
        <v>0</v>
      </c>
      <c r="W959">
        <v>0</v>
      </c>
      <c r="X959">
        <v>5012.0600000000004</v>
      </c>
      <c r="Y959">
        <v>0</v>
      </c>
      <c r="Z959">
        <v>0</v>
      </c>
      <c r="AA959">
        <v>0</v>
      </c>
      <c r="AB959">
        <f t="shared" si="42"/>
        <v>10361.406666666668</v>
      </c>
      <c r="AC959">
        <f t="shared" si="43"/>
        <v>0</v>
      </c>
      <c r="AD959">
        <f t="shared" si="44"/>
        <v>22795.094666666671</v>
      </c>
    </row>
    <row r="960" spans="1:30" x14ac:dyDescent="0.3">
      <c r="A960">
        <v>974072</v>
      </c>
      <c r="B960" t="s">
        <v>1644</v>
      </c>
      <c r="C960" t="s">
        <v>28</v>
      </c>
      <c r="D960">
        <v>7994</v>
      </c>
      <c r="E960">
        <v>8170</v>
      </c>
      <c r="F960" t="s">
        <v>331</v>
      </c>
      <c r="G960">
        <v>5</v>
      </c>
      <c r="H960" t="s">
        <v>30</v>
      </c>
      <c r="I960" t="s">
        <v>31</v>
      </c>
      <c r="J960">
        <v>1748</v>
      </c>
      <c r="K960" t="s">
        <v>430</v>
      </c>
      <c r="L960">
        <v>1748</v>
      </c>
      <c r="M960" t="s">
        <v>430</v>
      </c>
      <c r="N960" t="s">
        <v>431</v>
      </c>
      <c r="O960" t="s">
        <v>34</v>
      </c>
      <c r="P960" t="s">
        <v>115</v>
      </c>
      <c r="Q960" t="s">
        <v>36</v>
      </c>
      <c r="R960" t="s">
        <v>36</v>
      </c>
      <c r="S960" t="s">
        <v>37</v>
      </c>
      <c r="T960">
        <v>4863.74</v>
      </c>
      <c r="U960">
        <v>0</v>
      </c>
      <c r="V960">
        <v>0</v>
      </c>
      <c r="W960">
        <v>0</v>
      </c>
      <c r="X960">
        <v>403.46</v>
      </c>
      <c r="Y960">
        <v>0</v>
      </c>
      <c r="Z960">
        <v>0</v>
      </c>
      <c r="AA960">
        <v>0</v>
      </c>
      <c r="AB960">
        <f t="shared" si="42"/>
        <v>405.31166666666667</v>
      </c>
      <c r="AC960">
        <f t="shared" si="43"/>
        <v>0</v>
      </c>
      <c r="AD960">
        <f t="shared" si="44"/>
        <v>891.68566666666675</v>
      </c>
    </row>
    <row r="961" spans="1:30" x14ac:dyDescent="0.3">
      <c r="A961">
        <v>867691</v>
      </c>
      <c r="B961" t="s">
        <v>1645</v>
      </c>
      <c r="C961" t="s">
        <v>28</v>
      </c>
      <c r="D961">
        <v>7994</v>
      </c>
      <c r="E961">
        <v>8163</v>
      </c>
      <c r="F961" t="s">
        <v>50</v>
      </c>
      <c r="G961">
        <v>5</v>
      </c>
      <c r="H961" t="s">
        <v>30</v>
      </c>
      <c r="I961" t="s">
        <v>31</v>
      </c>
      <c r="J961">
        <v>2501</v>
      </c>
      <c r="K961" t="s">
        <v>123</v>
      </c>
      <c r="L961">
        <v>2501</v>
      </c>
      <c r="M961" t="s">
        <v>123</v>
      </c>
      <c r="N961" t="s">
        <v>124</v>
      </c>
      <c r="O961" t="s">
        <v>34</v>
      </c>
      <c r="P961" t="s">
        <v>513</v>
      </c>
      <c r="Q961" t="s">
        <v>36</v>
      </c>
      <c r="R961" t="s">
        <v>36</v>
      </c>
      <c r="S961" t="s">
        <v>37</v>
      </c>
      <c r="T961">
        <v>14688.63</v>
      </c>
      <c r="U961">
        <v>0</v>
      </c>
      <c r="V961">
        <v>0</v>
      </c>
      <c r="W961">
        <v>0</v>
      </c>
      <c r="X961">
        <v>690.13</v>
      </c>
      <c r="Y961">
        <v>0</v>
      </c>
      <c r="Z961">
        <v>0</v>
      </c>
      <c r="AA961">
        <v>0</v>
      </c>
      <c r="AB961">
        <f t="shared" si="42"/>
        <v>1224.0525</v>
      </c>
      <c r="AC961">
        <f t="shared" si="43"/>
        <v>0</v>
      </c>
      <c r="AD961">
        <f t="shared" si="44"/>
        <v>2692.9155000000001</v>
      </c>
    </row>
    <row r="962" spans="1:30" x14ac:dyDescent="0.3">
      <c r="A962">
        <v>110602</v>
      </c>
      <c r="B962" t="s">
        <v>1118</v>
      </c>
      <c r="C962" t="s">
        <v>28</v>
      </c>
      <c r="D962">
        <v>7001</v>
      </c>
      <c r="E962">
        <v>8155</v>
      </c>
      <c r="F962" t="s">
        <v>59</v>
      </c>
      <c r="G962">
        <v>5</v>
      </c>
      <c r="H962" t="s">
        <v>30</v>
      </c>
      <c r="I962" t="s">
        <v>31</v>
      </c>
      <c r="J962">
        <v>902</v>
      </c>
      <c r="K962" t="s">
        <v>433</v>
      </c>
      <c r="L962">
        <v>902</v>
      </c>
      <c r="M962" t="s">
        <v>433</v>
      </c>
      <c r="N962" t="s">
        <v>1119</v>
      </c>
      <c r="O962" t="s">
        <v>34</v>
      </c>
      <c r="P962" t="s">
        <v>408</v>
      </c>
      <c r="Q962" t="s">
        <v>36</v>
      </c>
      <c r="R962" t="s">
        <v>36</v>
      </c>
      <c r="S962" t="s">
        <v>37</v>
      </c>
      <c r="T962">
        <v>2848.27</v>
      </c>
      <c r="U962">
        <v>0</v>
      </c>
      <c r="V962">
        <v>0</v>
      </c>
      <c r="W962">
        <v>0</v>
      </c>
      <c r="X962">
        <v>329.12</v>
      </c>
      <c r="Y962">
        <v>0</v>
      </c>
      <c r="Z962">
        <v>0</v>
      </c>
      <c r="AA962">
        <v>0</v>
      </c>
      <c r="AB962">
        <f t="shared" si="42"/>
        <v>237.35583333333332</v>
      </c>
      <c r="AC962">
        <f t="shared" si="43"/>
        <v>0</v>
      </c>
      <c r="AD962">
        <f t="shared" si="44"/>
        <v>522.18283333333341</v>
      </c>
    </row>
    <row r="963" spans="1:30" x14ac:dyDescent="0.3">
      <c r="A963">
        <v>963415</v>
      </c>
      <c r="B963" t="s">
        <v>1646</v>
      </c>
      <c r="C963" t="s">
        <v>28</v>
      </c>
      <c r="D963">
        <v>7994</v>
      </c>
      <c r="E963">
        <v>8155</v>
      </c>
      <c r="F963" t="s">
        <v>1647</v>
      </c>
      <c r="G963">
        <v>5</v>
      </c>
      <c r="H963" t="s">
        <v>30</v>
      </c>
      <c r="I963" t="s">
        <v>31</v>
      </c>
      <c r="J963">
        <v>40019</v>
      </c>
      <c r="K963" t="s">
        <v>200</v>
      </c>
      <c r="L963">
        <v>40018</v>
      </c>
      <c r="M963" t="s">
        <v>200</v>
      </c>
      <c r="N963" t="s">
        <v>201</v>
      </c>
      <c r="O963" t="s">
        <v>34</v>
      </c>
      <c r="P963" t="s">
        <v>87</v>
      </c>
      <c r="Q963" t="s">
        <v>36</v>
      </c>
      <c r="R963" t="s">
        <v>36</v>
      </c>
      <c r="S963" t="s">
        <v>37</v>
      </c>
      <c r="T963">
        <v>778.74</v>
      </c>
      <c r="U963">
        <v>0</v>
      </c>
      <c r="V963">
        <v>0</v>
      </c>
      <c r="W963">
        <v>0</v>
      </c>
      <c r="X963">
        <v>99.48</v>
      </c>
      <c r="Y963">
        <v>0</v>
      </c>
      <c r="Z963">
        <v>0</v>
      </c>
      <c r="AA963">
        <v>0</v>
      </c>
      <c r="AB963">
        <f t="shared" ref="AB963:AB1026" si="45">T963/12</f>
        <v>64.894999999999996</v>
      </c>
      <c r="AC963">
        <f t="shared" ref="AC963:AC1026" si="46">SUM(V963:W963)</f>
        <v>0</v>
      </c>
      <c r="AD963">
        <f t="shared" ref="AD963:AD1026" si="47">AB963*2*1.1</f>
        <v>142.76900000000001</v>
      </c>
    </row>
    <row r="964" spans="1:30" x14ac:dyDescent="0.3">
      <c r="A964">
        <v>770001</v>
      </c>
      <c r="B964" t="s">
        <v>1648</v>
      </c>
      <c r="C964" t="s">
        <v>28</v>
      </c>
      <c r="D964">
        <v>7994</v>
      </c>
      <c r="E964">
        <v>8160</v>
      </c>
      <c r="F964" t="s">
        <v>154</v>
      </c>
      <c r="G964">
        <v>5</v>
      </c>
      <c r="H964" t="s">
        <v>30</v>
      </c>
      <c r="I964" t="s">
        <v>31</v>
      </c>
      <c r="J964">
        <v>1830</v>
      </c>
      <c r="K964" t="s">
        <v>398</v>
      </c>
      <c r="L964">
        <v>1830</v>
      </c>
      <c r="M964" t="s">
        <v>398</v>
      </c>
      <c r="N964" t="s">
        <v>399</v>
      </c>
      <c r="O964" t="s">
        <v>34</v>
      </c>
      <c r="P964" t="s">
        <v>1007</v>
      </c>
      <c r="Q964" t="s">
        <v>36</v>
      </c>
      <c r="R964" t="s">
        <v>36</v>
      </c>
      <c r="S964" t="s">
        <v>37</v>
      </c>
      <c r="T964">
        <v>0</v>
      </c>
      <c r="U964">
        <v>0</v>
      </c>
      <c r="V964">
        <v>0</v>
      </c>
      <c r="W964">
        <v>3752.42</v>
      </c>
      <c r="X964">
        <v>0</v>
      </c>
      <c r="Y964">
        <v>0</v>
      </c>
      <c r="Z964">
        <v>0</v>
      </c>
      <c r="AA964">
        <v>144.32</v>
      </c>
      <c r="AB964">
        <f t="shared" si="45"/>
        <v>0</v>
      </c>
      <c r="AC964">
        <f t="shared" si="46"/>
        <v>3752.42</v>
      </c>
      <c r="AD964">
        <f t="shared" si="47"/>
        <v>0</v>
      </c>
    </row>
    <row r="965" spans="1:30" x14ac:dyDescent="0.3">
      <c r="A965">
        <v>725095</v>
      </c>
      <c r="B965" t="s">
        <v>1617</v>
      </c>
      <c r="C965" t="s">
        <v>28</v>
      </c>
      <c r="D965">
        <v>7992</v>
      </c>
      <c r="E965">
        <v>8162</v>
      </c>
      <c r="F965" t="s">
        <v>360</v>
      </c>
      <c r="G965">
        <v>5</v>
      </c>
      <c r="H965" t="s">
        <v>30</v>
      </c>
      <c r="I965" t="s">
        <v>31</v>
      </c>
      <c r="J965">
        <v>1645</v>
      </c>
      <c r="K965" t="s">
        <v>254</v>
      </c>
      <c r="L965">
        <v>1645</v>
      </c>
      <c r="M965" t="s">
        <v>254</v>
      </c>
      <c r="N965" t="s">
        <v>255</v>
      </c>
      <c r="O965" t="s">
        <v>67</v>
      </c>
      <c r="P965" t="s">
        <v>295</v>
      </c>
      <c r="Q965" t="s">
        <v>36</v>
      </c>
      <c r="R965" t="s">
        <v>36</v>
      </c>
      <c r="S965" t="s">
        <v>37</v>
      </c>
      <c r="T965">
        <v>1323.37</v>
      </c>
      <c r="U965">
        <v>1323.37</v>
      </c>
      <c r="V965">
        <v>0</v>
      </c>
      <c r="W965">
        <v>0</v>
      </c>
      <c r="X965">
        <v>769.61</v>
      </c>
      <c r="Y965">
        <v>769.61</v>
      </c>
      <c r="Z965">
        <v>0</v>
      </c>
      <c r="AA965">
        <v>0</v>
      </c>
      <c r="AB965">
        <f t="shared" si="45"/>
        <v>110.28083333333332</v>
      </c>
      <c r="AC965">
        <f t="shared" si="46"/>
        <v>0</v>
      </c>
      <c r="AD965">
        <f t="shared" si="47"/>
        <v>242.61783333333332</v>
      </c>
    </row>
    <row r="966" spans="1:30" x14ac:dyDescent="0.3">
      <c r="A966">
        <v>933863</v>
      </c>
      <c r="B966" t="s">
        <v>437</v>
      </c>
      <c r="C966" t="s">
        <v>28</v>
      </c>
      <c r="D966">
        <v>7001</v>
      </c>
      <c r="E966">
        <v>8170</v>
      </c>
      <c r="F966" t="s">
        <v>438</v>
      </c>
      <c r="G966">
        <v>5</v>
      </c>
      <c r="H966" t="s">
        <v>30</v>
      </c>
      <c r="I966" t="s">
        <v>31</v>
      </c>
      <c r="J966">
        <v>2561</v>
      </c>
      <c r="K966" t="s">
        <v>439</v>
      </c>
      <c r="L966">
        <v>2561</v>
      </c>
      <c r="M966" t="s">
        <v>439</v>
      </c>
      <c r="N966" t="s">
        <v>440</v>
      </c>
      <c r="O966" t="s">
        <v>43</v>
      </c>
      <c r="P966" t="s">
        <v>127</v>
      </c>
      <c r="Q966" t="s">
        <v>36</v>
      </c>
      <c r="R966" t="s">
        <v>36</v>
      </c>
      <c r="S966" t="s">
        <v>37</v>
      </c>
      <c r="T966">
        <v>0</v>
      </c>
      <c r="U966">
        <v>0</v>
      </c>
      <c r="V966">
        <v>19462.259999999998</v>
      </c>
      <c r="W966">
        <v>0</v>
      </c>
      <c r="X966">
        <v>0</v>
      </c>
      <c r="Y966">
        <v>0</v>
      </c>
      <c r="Z966">
        <v>1566.15</v>
      </c>
      <c r="AA966">
        <v>0</v>
      </c>
      <c r="AB966">
        <f t="shared" si="45"/>
        <v>0</v>
      </c>
      <c r="AC966">
        <f t="shared" si="46"/>
        <v>19462.259999999998</v>
      </c>
      <c r="AD966">
        <f t="shared" si="47"/>
        <v>0</v>
      </c>
    </row>
    <row r="967" spans="1:30" x14ac:dyDescent="0.3">
      <c r="A967">
        <v>199934</v>
      </c>
      <c r="B967" t="s">
        <v>1649</v>
      </c>
      <c r="C967" t="s">
        <v>28</v>
      </c>
      <c r="D967">
        <v>7001</v>
      </c>
      <c r="E967">
        <v>8149</v>
      </c>
      <c r="F967" t="s">
        <v>55</v>
      </c>
      <c r="G967">
        <v>4</v>
      </c>
      <c r="H967" t="s">
        <v>40</v>
      </c>
      <c r="I967" t="s">
        <v>96</v>
      </c>
      <c r="J967">
        <v>40461</v>
      </c>
      <c r="K967" t="s">
        <v>41</v>
      </c>
      <c r="L967">
        <v>40461</v>
      </c>
      <c r="M967" t="s">
        <v>41</v>
      </c>
      <c r="N967" t="s">
        <v>56</v>
      </c>
      <c r="O967" t="s">
        <v>43</v>
      </c>
      <c r="P967" t="s">
        <v>109</v>
      </c>
      <c r="Q967" t="s">
        <v>37</v>
      </c>
      <c r="R967" t="s">
        <v>36</v>
      </c>
      <c r="S967" t="s">
        <v>36</v>
      </c>
      <c r="T967">
        <v>2809.2</v>
      </c>
      <c r="U967">
        <v>0</v>
      </c>
      <c r="V967">
        <v>0</v>
      </c>
      <c r="W967">
        <v>0</v>
      </c>
      <c r="X967">
        <v>113.01</v>
      </c>
      <c r="Y967">
        <v>0</v>
      </c>
      <c r="Z967">
        <v>0</v>
      </c>
      <c r="AA967">
        <v>0</v>
      </c>
      <c r="AB967">
        <f t="shared" si="45"/>
        <v>234.1</v>
      </c>
      <c r="AC967">
        <f t="shared" si="46"/>
        <v>0</v>
      </c>
      <c r="AD967">
        <f t="shared" si="47"/>
        <v>515.02</v>
      </c>
    </row>
    <row r="968" spans="1:30" x14ac:dyDescent="0.3">
      <c r="A968">
        <v>820648</v>
      </c>
      <c r="B968" t="s">
        <v>1650</v>
      </c>
      <c r="C968" t="s">
        <v>28</v>
      </c>
      <c r="D968">
        <v>7992</v>
      </c>
      <c r="E968">
        <v>8155</v>
      </c>
      <c r="F968" t="s">
        <v>59</v>
      </c>
      <c r="G968">
        <v>5</v>
      </c>
      <c r="H968" t="s">
        <v>30</v>
      </c>
      <c r="I968" t="s">
        <v>31</v>
      </c>
      <c r="J968">
        <v>1816</v>
      </c>
      <c r="K968" t="s">
        <v>638</v>
      </c>
      <c r="L968">
        <v>1816</v>
      </c>
      <c r="M968" t="s">
        <v>638</v>
      </c>
      <c r="N968" t="s">
        <v>1651</v>
      </c>
      <c r="O968" t="s">
        <v>67</v>
      </c>
      <c r="P968" t="s">
        <v>441</v>
      </c>
      <c r="Q968" t="s">
        <v>36</v>
      </c>
      <c r="R968" t="s">
        <v>36</v>
      </c>
      <c r="S968" t="s">
        <v>37</v>
      </c>
      <c r="T968">
        <v>0</v>
      </c>
      <c r="U968">
        <v>0</v>
      </c>
      <c r="V968">
        <v>0</v>
      </c>
      <c r="W968">
        <v>0</v>
      </c>
      <c r="X968">
        <v>533.54</v>
      </c>
      <c r="Y968">
        <v>533.54</v>
      </c>
      <c r="Z968">
        <v>0</v>
      </c>
      <c r="AA968">
        <v>0</v>
      </c>
      <c r="AB968">
        <f t="shared" si="45"/>
        <v>0</v>
      </c>
      <c r="AC968">
        <f t="shared" si="46"/>
        <v>0</v>
      </c>
      <c r="AD968">
        <f t="shared" si="47"/>
        <v>0</v>
      </c>
    </row>
    <row r="969" spans="1:30" x14ac:dyDescent="0.3">
      <c r="A969">
        <v>743350</v>
      </c>
      <c r="B969" t="s">
        <v>1652</v>
      </c>
      <c r="C969" t="s">
        <v>28</v>
      </c>
      <c r="D969">
        <v>7992</v>
      </c>
      <c r="E969">
        <v>8144</v>
      </c>
      <c r="F969" t="s">
        <v>117</v>
      </c>
      <c r="G969">
        <v>5</v>
      </c>
      <c r="H969" t="s">
        <v>30</v>
      </c>
      <c r="I969" t="s">
        <v>31</v>
      </c>
      <c r="J969">
        <v>815</v>
      </c>
      <c r="K969" t="s">
        <v>163</v>
      </c>
      <c r="L969">
        <v>815</v>
      </c>
      <c r="M969" t="s">
        <v>163</v>
      </c>
      <c r="N969" t="s">
        <v>164</v>
      </c>
      <c r="O969" t="s">
        <v>67</v>
      </c>
      <c r="P969" t="s">
        <v>540</v>
      </c>
      <c r="Q969" t="s">
        <v>36</v>
      </c>
      <c r="R969" t="s">
        <v>36</v>
      </c>
      <c r="S969" t="s">
        <v>37</v>
      </c>
      <c r="T969">
        <v>38269.279999999999</v>
      </c>
      <c r="U969">
        <v>0</v>
      </c>
      <c r="V969">
        <v>0</v>
      </c>
      <c r="W969">
        <v>0</v>
      </c>
      <c r="X969">
        <v>3672.16</v>
      </c>
      <c r="Y969">
        <v>0</v>
      </c>
      <c r="Z969">
        <v>0</v>
      </c>
      <c r="AA969">
        <v>0</v>
      </c>
      <c r="AB969">
        <f t="shared" si="45"/>
        <v>3189.1066666666666</v>
      </c>
      <c r="AC969">
        <f t="shared" si="46"/>
        <v>0</v>
      </c>
      <c r="AD969">
        <f t="shared" si="47"/>
        <v>7016.0346666666674</v>
      </c>
    </row>
    <row r="970" spans="1:30" x14ac:dyDescent="0.3">
      <c r="A970">
        <v>407276</v>
      </c>
      <c r="B970" t="s">
        <v>1653</v>
      </c>
      <c r="C970" t="s">
        <v>28</v>
      </c>
      <c r="D970">
        <v>7994</v>
      </c>
      <c r="E970">
        <v>8149</v>
      </c>
      <c r="F970" t="s">
        <v>1345</v>
      </c>
      <c r="G970">
        <v>2</v>
      </c>
      <c r="H970" t="s">
        <v>71</v>
      </c>
      <c r="I970" t="s">
        <v>96</v>
      </c>
      <c r="J970">
        <v>72778</v>
      </c>
      <c r="K970" t="s">
        <v>1220</v>
      </c>
      <c r="L970">
        <v>72778</v>
      </c>
      <c r="M970" t="s">
        <v>1220</v>
      </c>
      <c r="N970">
        <v>0</v>
      </c>
      <c r="O970" t="s">
        <v>34</v>
      </c>
      <c r="P970" t="s">
        <v>121</v>
      </c>
      <c r="Q970" t="s">
        <v>37</v>
      </c>
      <c r="R970" t="s">
        <v>36</v>
      </c>
      <c r="S970" t="s">
        <v>36</v>
      </c>
      <c r="T970">
        <v>1836202.8</v>
      </c>
      <c r="U970">
        <v>0</v>
      </c>
      <c r="V970">
        <v>303930.90000000002</v>
      </c>
      <c r="W970">
        <v>0</v>
      </c>
      <c r="X970">
        <v>27583.45</v>
      </c>
      <c r="Y970">
        <v>0</v>
      </c>
      <c r="Z970">
        <v>4701.33</v>
      </c>
      <c r="AA970">
        <v>0</v>
      </c>
      <c r="AB970">
        <f t="shared" si="45"/>
        <v>153016.9</v>
      </c>
      <c r="AC970">
        <f t="shared" si="46"/>
        <v>303930.90000000002</v>
      </c>
      <c r="AD970">
        <f t="shared" si="47"/>
        <v>336637.18</v>
      </c>
    </row>
    <row r="971" spans="1:30" x14ac:dyDescent="0.3">
      <c r="A971">
        <v>868835</v>
      </c>
      <c r="B971" t="s">
        <v>1004</v>
      </c>
      <c r="C971" t="s">
        <v>28</v>
      </c>
      <c r="D971">
        <v>7994</v>
      </c>
      <c r="E971">
        <v>8163</v>
      </c>
      <c r="F971" t="s">
        <v>50</v>
      </c>
      <c r="G971">
        <v>5</v>
      </c>
      <c r="H971" t="s">
        <v>30</v>
      </c>
      <c r="I971" t="s">
        <v>31</v>
      </c>
      <c r="J971">
        <v>2602</v>
      </c>
      <c r="K971" t="s">
        <v>32</v>
      </c>
      <c r="L971">
        <v>2602</v>
      </c>
      <c r="M971" t="s">
        <v>32</v>
      </c>
      <c r="N971" t="s">
        <v>33</v>
      </c>
      <c r="O971" t="s">
        <v>34</v>
      </c>
      <c r="P971" t="s">
        <v>487</v>
      </c>
      <c r="Q971" t="s">
        <v>36</v>
      </c>
      <c r="R971" t="s">
        <v>36</v>
      </c>
      <c r="S971" t="s">
        <v>37</v>
      </c>
      <c r="T971">
        <v>227363.52</v>
      </c>
      <c r="U971">
        <v>102404.54</v>
      </c>
      <c r="V971">
        <v>0</v>
      </c>
      <c r="W971">
        <v>0</v>
      </c>
      <c r="X971">
        <v>17459.55</v>
      </c>
      <c r="Y971">
        <v>7828.04</v>
      </c>
      <c r="Z971">
        <v>0</v>
      </c>
      <c r="AA971">
        <v>0</v>
      </c>
      <c r="AB971">
        <f t="shared" si="45"/>
        <v>18946.96</v>
      </c>
      <c r="AC971">
        <f t="shared" si="46"/>
        <v>0</v>
      </c>
      <c r="AD971">
        <f t="shared" si="47"/>
        <v>41683.311999999998</v>
      </c>
    </row>
    <row r="972" spans="1:30" x14ac:dyDescent="0.3">
      <c r="A972">
        <v>941913</v>
      </c>
      <c r="B972" t="s">
        <v>1005</v>
      </c>
      <c r="C972" t="s">
        <v>28</v>
      </c>
      <c r="D972">
        <v>7994</v>
      </c>
      <c r="E972">
        <v>8149</v>
      </c>
      <c r="F972" t="s">
        <v>659</v>
      </c>
      <c r="G972">
        <v>2</v>
      </c>
      <c r="H972" t="s">
        <v>71</v>
      </c>
      <c r="I972" t="s">
        <v>96</v>
      </c>
      <c r="J972">
        <v>72493</v>
      </c>
      <c r="K972" t="s">
        <v>846</v>
      </c>
      <c r="L972">
        <v>72480</v>
      </c>
      <c r="M972" t="s">
        <v>175</v>
      </c>
      <c r="N972">
        <v>0</v>
      </c>
      <c r="O972" t="s">
        <v>34</v>
      </c>
      <c r="P972" t="s">
        <v>139</v>
      </c>
      <c r="Q972" t="s">
        <v>36</v>
      </c>
      <c r="R972" t="s">
        <v>36</v>
      </c>
      <c r="S972" t="s">
        <v>36</v>
      </c>
      <c r="T972">
        <v>48778.080000000002</v>
      </c>
      <c r="U972">
        <v>48778.080000000002</v>
      </c>
      <c r="V972">
        <v>0</v>
      </c>
      <c r="W972">
        <v>53310.400000000001</v>
      </c>
      <c r="X972">
        <v>2790.42</v>
      </c>
      <c r="Y972">
        <v>2790.42</v>
      </c>
      <c r="Z972">
        <v>0</v>
      </c>
      <c r="AA972">
        <v>2050.4</v>
      </c>
      <c r="AB972">
        <f t="shared" si="45"/>
        <v>4064.84</v>
      </c>
      <c r="AC972">
        <f t="shared" si="46"/>
        <v>53310.400000000001</v>
      </c>
      <c r="AD972">
        <f t="shared" si="47"/>
        <v>8942.648000000001</v>
      </c>
    </row>
    <row r="973" spans="1:30" x14ac:dyDescent="0.3">
      <c r="A973">
        <v>901449</v>
      </c>
      <c r="B973" t="s">
        <v>1654</v>
      </c>
      <c r="C973" t="s">
        <v>28</v>
      </c>
      <c r="D973">
        <v>7994</v>
      </c>
      <c r="E973">
        <v>8144</v>
      </c>
      <c r="F973" t="s">
        <v>117</v>
      </c>
      <c r="G973">
        <v>5</v>
      </c>
      <c r="H973" t="s">
        <v>30</v>
      </c>
      <c r="I973" t="s">
        <v>31</v>
      </c>
      <c r="J973">
        <v>72954</v>
      </c>
      <c r="K973" t="s">
        <v>90</v>
      </c>
      <c r="L973">
        <v>72952</v>
      </c>
      <c r="M973" t="s">
        <v>91</v>
      </c>
      <c r="N973" t="s">
        <v>832</v>
      </c>
      <c r="O973" t="s">
        <v>34</v>
      </c>
      <c r="P973" t="s">
        <v>62</v>
      </c>
      <c r="Q973" t="s">
        <v>36</v>
      </c>
      <c r="R973" t="s">
        <v>36</v>
      </c>
      <c r="S973" t="s">
        <v>37</v>
      </c>
      <c r="T973">
        <v>102713.89</v>
      </c>
      <c r="U973">
        <v>12528.02</v>
      </c>
      <c r="V973">
        <v>0</v>
      </c>
      <c r="W973">
        <v>12903.85</v>
      </c>
      <c r="X973">
        <v>7066.35</v>
      </c>
      <c r="Y973">
        <v>863.61</v>
      </c>
      <c r="Z973">
        <v>0</v>
      </c>
      <c r="AA973">
        <v>496.3</v>
      </c>
      <c r="AB973">
        <f t="shared" si="45"/>
        <v>8559.4908333333333</v>
      </c>
      <c r="AC973">
        <f t="shared" si="46"/>
        <v>12903.85</v>
      </c>
      <c r="AD973">
        <f t="shared" si="47"/>
        <v>18830.879833333336</v>
      </c>
    </row>
    <row r="974" spans="1:30" x14ac:dyDescent="0.3">
      <c r="A974">
        <v>928586</v>
      </c>
      <c r="B974" t="s">
        <v>1655</v>
      </c>
      <c r="C974" t="s">
        <v>28</v>
      </c>
      <c r="D974">
        <v>7992</v>
      </c>
      <c r="E974">
        <v>8195</v>
      </c>
      <c r="F974" t="s">
        <v>79</v>
      </c>
      <c r="G974">
        <v>5</v>
      </c>
      <c r="H974" t="s">
        <v>30</v>
      </c>
      <c r="I974" t="s">
        <v>31</v>
      </c>
      <c r="J974">
        <v>348</v>
      </c>
      <c r="K974" t="s">
        <v>80</v>
      </c>
      <c r="L974">
        <v>348</v>
      </c>
      <c r="M974" t="s">
        <v>80</v>
      </c>
      <c r="N974" t="s">
        <v>1495</v>
      </c>
      <c r="O974" t="s">
        <v>67</v>
      </c>
      <c r="P974" t="s">
        <v>82</v>
      </c>
      <c r="Q974" t="s">
        <v>36</v>
      </c>
      <c r="R974" t="s">
        <v>36</v>
      </c>
      <c r="S974" t="s">
        <v>37</v>
      </c>
      <c r="T974">
        <v>23945.53</v>
      </c>
      <c r="U974">
        <v>2955.44</v>
      </c>
      <c r="V974">
        <v>0</v>
      </c>
      <c r="W974">
        <v>2253.3200000000002</v>
      </c>
      <c r="X974">
        <v>1892.79</v>
      </c>
      <c r="Y974">
        <v>247.03</v>
      </c>
      <c r="Z974">
        <v>0</v>
      </c>
      <c r="AA974">
        <v>86.67</v>
      </c>
      <c r="AB974">
        <f t="shared" si="45"/>
        <v>1995.4608333333333</v>
      </c>
      <c r="AC974">
        <f t="shared" si="46"/>
        <v>2253.3200000000002</v>
      </c>
      <c r="AD974">
        <f t="shared" si="47"/>
        <v>4390.0138333333334</v>
      </c>
    </row>
    <row r="975" spans="1:30" x14ac:dyDescent="0.3">
      <c r="A975">
        <v>754847</v>
      </c>
      <c r="B975" t="s">
        <v>867</v>
      </c>
      <c r="C975" t="s">
        <v>28</v>
      </c>
      <c r="D975">
        <v>7994</v>
      </c>
      <c r="E975">
        <v>8120</v>
      </c>
      <c r="F975" t="s">
        <v>336</v>
      </c>
      <c r="G975">
        <v>5</v>
      </c>
      <c r="H975" t="s">
        <v>30</v>
      </c>
      <c r="I975" t="s">
        <v>31</v>
      </c>
      <c r="J975">
        <v>1606</v>
      </c>
      <c r="K975" t="s">
        <v>868</v>
      </c>
      <c r="L975">
        <v>1606</v>
      </c>
      <c r="M975" t="s">
        <v>868</v>
      </c>
      <c r="N975" t="s">
        <v>341</v>
      </c>
      <c r="O975" t="s">
        <v>34</v>
      </c>
      <c r="P975" t="s">
        <v>87</v>
      </c>
      <c r="Q975" t="s">
        <v>36</v>
      </c>
      <c r="R975" t="s">
        <v>36</v>
      </c>
      <c r="S975" t="s">
        <v>37</v>
      </c>
      <c r="T975">
        <v>113343.86</v>
      </c>
      <c r="U975">
        <v>13733.39</v>
      </c>
      <c r="V975">
        <v>10378.89</v>
      </c>
      <c r="W975">
        <v>16699.900000000001</v>
      </c>
      <c r="X975">
        <v>16839.63</v>
      </c>
      <c r="Y975">
        <v>1501.87</v>
      </c>
      <c r="Z975">
        <v>1539.92</v>
      </c>
      <c r="AA975">
        <v>684.08</v>
      </c>
      <c r="AB975">
        <f t="shared" si="45"/>
        <v>9445.3216666666667</v>
      </c>
      <c r="AC975">
        <f t="shared" si="46"/>
        <v>27078.79</v>
      </c>
      <c r="AD975">
        <f t="shared" si="47"/>
        <v>20779.707666666669</v>
      </c>
    </row>
    <row r="976" spans="1:30" x14ac:dyDescent="0.3">
      <c r="A976">
        <v>932613</v>
      </c>
      <c r="B976" t="s">
        <v>1656</v>
      </c>
      <c r="C976" t="s">
        <v>28</v>
      </c>
      <c r="D976">
        <v>7994</v>
      </c>
      <c r="E976">
        <v>8165</v>
      </c>
      <c r="F976" t="s">
        <v>1657</v>
      </c>
      <c r="G976">
        <v>5</v>
      </c>
      <c r="H976" t="s">
        <v>30</v>
      </c>
      <c r="I976" t="s">
        <v>31</v>
      </c>
      <c r="J976">
        <v>2223</v>
      </c>
      <c r="K976" t="s">
        <v>97</v>
      </c>
      <c r="L976">
        <v>2223</v>
      </c>
      <c r="M976" t="s">
        <v>97</v>
      </c>
      <c r="N976" t="s">
        <v>98</v>
      </c>
      <c r="O976" t="s">
        <v>34</v>
      </c>
      <c r="P976" t="s">
        <v>884</v>
      </c>
      <c r="Q976" t="s">
        <v>36</v>
      </c>
      <c r="R976" t="s">
        <v>36</v>
      </c>
      <c r="S976" t="s">
        <v>37</v>
      </c>
      <c r="T976">
        <v>24755.18</v>
      </c>
      <c r="U976">
        <v>24755.18</v>
      </c>
      <c r="V976">
        <v>0</v>
      </c>
      <c r="W976">
        <v>0</v>
      </c>
      <c r="X976">
        <v>1683.37</v>
      </c>
      <c r="Y976">
        <v>1683.37</v>
      </c>
      <c r="Z976">
        <v>0</v>
      </c>
      <c r="AA976">
        <v>0</v>
      </c>
      <c r="AB976">
        <f t="shared" si="45"/>
        <v>2062.9316666666668</v>
      </c>
      <c r="AC976">
        <f t="shared" si="46"/>
        <v>0</v>
      </c>
      <c r="AD976">
        <f t="shared" si="47"/>
        <v>4538.4496666666673</v>
      </c>
    </row>
    <row r="977" spans="1:30" x14ac:dyDescent="0.3">
      <c r="A977">
        <v>953447</v>
      </c>
      <c r="B977" t="s">
        <v>1658</v>
      </c>
      <c r="C977" t="s">
        <v>28</v>
      </c>
      <c r="D977">
        <v>7992</v>
      </c>
      <c r="E977">
        <v>8149</v>
      </c>
      <c r="F977" t="s">
        <v>1659</v>
      </c>
      <c r="G977">
        <v>4</v>
      </c>
      <c r="H977" t="s">
        <v>40</v>
      </c>
      <c r="I977" t="s">
        <v>96</v>
      </c>
      <c r="J977">
        <v>40550</v>
      </c>
      <c r="K977" t="s">
        <v>181</v>
      </c>
      <c r="L977">
        <v>40550</v>
      </c>
      <c r="M977" t="s">
        <v>181</v>
      </c>
      <c r="N977" t="s">
        <v>182</v>
      </c>
      <c r="O977" t="s">
        <v>34</v>
      </c>
      <c r="P977" t="s">
        <v>109</v>
      </c>
      <c r="Q977" t="s">
        <v>37</v>
      </c>
      <c r="R977" t="s">
        <v>36</v>
      </c>
      <c r="S977" t="s">
        <v>36</v>
      </c>
      <c r="T977">
        <v>1216613.2</v>
      </c>
      <c r="U977">
        <v>171912.5</v>
      </c>
      <c r="V977">
        <v>115374</v>
      </c>
      <c r="W977">
        <v>115374</v>
      </c>
      <c r="X977">
        <v>49663.62</v>
      </c>
      <c r="Y977">
        <v>6699.24</v>
      </c>
      <c r="Z977">
        <v>4445.88</v>
      </c>
      <c r="AA977">
        <v>0</v>
      </c>
      <c r="AB977">
        <f t="shared" si="45"/>
        <v>101384.43333333333</v>
      </c>
      <c r="AC977">
        <f t="shared" si="46"/>
        <v>230748</v>
      </c>
      <c r="AD977">
        <f t="shared" si="47"/>
        <v>223045.75333333336</v>
      </c>
    </row>
    <row r="978" spans="1:30" x14ac:dyDescent="0.3">
      <c r="A978">
        <v>701398</v>
      </c>
      <c r="B978" t="s">
        <v>1049</v>
      </c>
      <c r="C978" t="s">
        <v>28</v>
      </c>
      <c r="D978">
        <v>7992</v>
      </c>
      <c r="E978">
        <v>8144</v>
      </c>
      <c r="F978" t="s">
        <v>117</v>
      </c>
      <c r="G978">
        <v>5</v>
      </c>
      <c r="H978" t="s">
        <v>30</v>
      </c>
      <c r="I978" t="s">
        <v>31</v>
      </c>
      <c r="J978">
        <v>755</v>
      </c>
      <c r="K978" t="s">
        <v>323</v>
      </c>
      <c r="L978">
        <v>755</v>
      </c>
      <c r="M978" t="s">
        <v>323</v>
      </c>
      <c r="N978" t="s">
        <v>324</v>
      </c>
      <c r="O978" t="s">
        <v>67</v>
      </c>
      <c r="P978" t="s">
        <v>53</v>
      </c>
      <c r="Q978" t="s">
        <v>36</v>
      </c>
      <c r="R978" t="s">
        <v>36</v>
      </c>
      <c r="S978" t="s">
        <v>37</v>
      </c>
      <c r="T978">
        <v>21623.11</v>
      </c>
      <c r="U978">
        <v>21623.11</v>
      </c>
      <c r="V978">
        <v>0</v>
      </c>
      <c r="W978">
        <v>0</v>
      </c>
      <c r="X978">
        <v>1954.44</v>
      </c>
      <c r="Y978">
        <v>1954.44</v>
      </c>
      <c r="Z978">
        <v>0</v>
      </c>
      <c r="AA978">
        <v>0</v>
      </c>
      <c r="AB978">
        <f t="shared" si="45"/>
        <v>1801.9258333333335</v>
      </c>
      <c r="AC978">
        <f t="shared" si="46"/>
        <v>0</v>
      </c>
      <c r="AD978">
        <f t="shared" si="47"/>
        <v>3964.2368333333338</v>
      </c>
    </row>
    <row r="979" spans="1:30" x14ac:dyDescent="0.3">
      <c r="A979">
        <v>262654</v>
      </c>
      <c r="B979" t="s">
        <v>1085</v>
      </c>
      <c r="C979" t="s">
        <v>28</v>
      </c>
      <c r="D979">
        <v>7001</v>
      </c>
      <c r="E979">
        <v>8149</v>
      </c>
      <c r="F979" t="s">
        <v>1086</v>
      </c>
      <c r="G979">
        <v>4</v>
      </c>
      <c r="H979" t="s">
        <v>40</v>
      </c>
      <c r="I979" t="s">
        <v>96</v>
      </c>
      <c r="J979">
        <v>40242</v>
      </c>
      <c r="K979" t="s">
        <v>1087</v>
      </c>
      <c r="L979">
        <v>40242</v>
      </c>
      <c r="M979" t="s">
        <v>1087</v>
      </c>
      <c r="N979" t="s">
        <v>1088</v>
      </c>
      <c r="O979" t="s">
        <v>67</v>
      </c>
      <c r="P979" t="s">
        <v>603</v>
      </c>
      <c r="Q979" t="s">
        <v>36</v>
      </c>
      <c r="R979" t="s">
        <v>36</v>
      </c>
      <c r="S979" t="s">
        <v>36</v>
      </c>
      <c r="T979">
        <v>483713.48</v>
      </c>
      <c r="U979">
        <v>85402.559999999998</v>
      </c>
      <c r="V979">
        <v>0</v>
      </c>
      <c r="W979">
        <v>0</v>
      </c>
      <c r="X979">
        <v>28164.880000000001</v>
      </c>
      <c r="Y979">
        <v>3591.46</v>
      </c>
      <c r="Z979">
        <v>0</v>
      </c>
      <c r="AA979">
        <v>0</v>
      </c>
      <c r="AB979">
        <f t="shared" si="45"/>
        <v>40309.456666666665</v>
      </c>
      <c r="AC979">
        <f t="shared" si="46"/>
        <v>0</v>
      </c>
      <c r="AD979">
        <f t="shared" si="47"/>
        <v>88680.804666666663</v>
      </c>
    </row>
    <row r="980" spans="1:30" x14ac:dyDescent="0.3">
      <c r="A980">
        <v>182987</v>
      </c>
      <c r="B980" t="s">
        <v>1660</v>
      </c>
      <c r="C980" t="s">
        <v>28</v>
      </c>
      <c r="D980">
        <v>806</v>
      </c>
      <c r="E980">
        <v>8149</v>
      </c>
      <c r="F980" t="s">
        <v>1661</v>
      </c>
      <c r="G980">
        <v>4</v>
      </c>
      <c r="H980" t="s">
        <v>40</v>
      </c>
      <c r="I980" t="s">
        <v>96</v>
      </c>
      <c r="J980">
        <v>1086</v>
      </c>
      <c r="K980" t="s">
        <v>1409</v>
      </c>
      <c r="L980">
        <v>1086</v>
      </c>
      <c r="M980" t="s">
        <v>1409</v>
      </c>
      <c r="N980" t="s">
        <v>1662</v>
      </c>
      <c r="O980" t="s">
        <v>67</v>
      </c>
      <c r="P980" t="s">
        <v>109</v>
      </c>
      <c r="Q980" t="s">
        <v>37</v>
      </c>
      <c r="R980" t="s">
        <v>36</v>
      </c>
      <c r="S980" t="s">
        <v>36</v>
      </c>
      <c r="T980">
        <v>493079.74</v>
      </c>
      <c r="U980">
        <v>75641.5</v>
      </c>
      <c r="V980">
        <v>42210</v>
      </c>
      <c r="W980">
        <v>39396</v>
      </c>
      <c r="X980">
        <v>20677.46</v>
      </c>
      <c r="Y980">
        <v>2954.86</v>
      </c>
      <c r="Z980">
        <v>1626.54</v>
      </c>
      <c r="AA980">
        <v>0</v>
      </c>
      <c r="AB980">
        <f t="shared" si="45"/>
        <v>41089.978333333333</v>
      </c>
      <c r="AC980">
        <f t="shared" si="46"/>
        <v>81606</v>
      </c>
      <c r="AD980">
        <f t="shared" si="47"/>
        <v>90397.952333333335</v>
      </c>
    </row>
    <row r="981" spans="1:30" x14ac:dyDescent="0.3">
      <c r="A981">
        <v>480458</v>
      </c>
      <c r="B981" t="s">
        <v>1663</v>
      </c>
      <c r="C981" t="s">
        <v>28</v>
      </c>
      <c r="D981">
        <v>7001</v>
      </c>
      <c r="E981">
        <v>8149</v>
      </c>
      <c r="F981" t="s">
        <v>1664</v>
      </c>
      <c r="G981">
        <v>2</v>
      </c>
      <c r="H981" t="s">
        <v>71</v>
      </c>
      <c r="I981" t="s">
        <v>96</v>
      </c>
      <c r="J981">
        <v>72847</v>
      </c>
      <c r="K981" t="s">
        <v>186</v>
      </c>
      <c r="L981">
        <v>72847</v>
      </c>
      <c r="M981" t="s">
        <v>186</v>
      </c>
      <c r="N981">
        <v>0</v>
      </c>
      <c r="O981" t="s">
        <v>67</v>
      </c>
      <c r="P981" t="s">
        <v>109</v>
      </c>
      <c r="Q981" t="s">
        <v>37</v>
      </c>
      <c r="R981" t="s">
        <v>36</v>
      </c>
      <c r="S981" t="s">
        <v>36</v>
      </c>
      <c r="T981">
        <v>7236.24</v>
      </c>
      <c r="U981">
        <v>3595.64</v>
      </c>
      <c r="V981">
        <v>0</v>
      </c>
      <c r="W981">
        <v>0</v>
      </c>
      <c r="X981">
        <v>246.77</v>
      </c>
      <c r="Y981">
        <v>105.76</v>
      </c>
      <c r="Z981">
        <v>0</v>
      </c>
      <c r="AA981">
        <v>0</v>
      </c>
      <c r="AB981">
        <f t="shared" si="45"/>
        <v>603.02</v>
      </c>
      <c r="AC981">
        <f t="shared" si="46"/>
        <v>0</v>
      </c>
      <c r="AD981">
        <f t="shared" si="47"/>
        <v>1326.644</v>
      </c>
    </row>
    <row r="982" spans="1:30" x14ac:dyDescent="0.3">
      <c r="A982">
        <v>748545</v>
      </c>
      <c r="B982" t="s">
        <v>666</v>
      </c>
      <c r="C982" t="s">
        <v>28</v>
      </c>
      <c r="D982">
        <v>7994</v>
      </c>
      <c r="E982">
        <v>8155</v>
      </c>
      <c r="F982" t="s">
        <v>59</v>
      </c>
      <c r="G982">
        <v>5</v>
      </c>
      <c r="H982" t="s">
        <v>30</v>
      </c>
      <c r="I982" t="s">
        <v>31</v>
      </c>
      <c r="J982">
        <v>1547</v>
      </c>
      <c r="K982" t="s">
        <v>113</v>
      </c>
      <c r="L982">
        <v>1547</v>
      </c>
      <c r="M982" t="s">
        <v>113</v>
      </c>
      <c r="N982" t="s">
        <v>667</v>
      </c>
      <c r="O982" t="s">
        <v>34</v>
      </c>
      <c r="P982" t="s">
        <v>293</v>
      </c>
      <c r="Q982" t="s">
        <v>36</v>
      </c>
      <c r="R982" t="s">
        <v>36</v>
      </c>
      <c r="S982" t="s">
        <v>37</v>
      </c>
      <c r="T982">
        <v>35706.800000000003</v>
      </c>
      <c r="U982">
        <v>0</v>
      </c>
      <c r="V982">
        <v>0</v>
      </c>
      <c r="W982">
        <v>0</v>
      </c>
      <c r="X982">
        <v>2020.12</v>
      </c>
      <c r="Y982">
        <v>0</v>
      </c>
      <c r="Z982">
        <v>0</v>
      </c>
      <c r="AA982">
        <v>0</v>
      </c>
      <c r="AB982">
        <f t="shared" si="45"/>
        <v>2975.5666666666671</v>
      </c>
      <c r="AC982">
        <f t="shared" si="46"/>
        <v>0</v>
      </c>
      <c r="AD982">
        <f t="shared" si="47"/>
        <v>6546.2466666666678</v>
      </c>
    </row>
    <row r="983" spans="1:30" x14ac:dyDescent="0.3">
      <c r="A983">
        <v>887974</v>
      </c>
      <c r="B983" t="s">
        <v>988</v>
      </c>
      <c r="C983" t="s">
        <v>28</v>
      </c>
      <c r="D983">
        <v>7001</v>
      </c>
      <c r="E983">
        <v>8170</v>
      </c>
      <c r="F983" t="s">
        <v>331</v>
      </c>
      <c r="G983">
        <v>5</v>
      </c>
      <c r="H983" t="s">
        <v>30</v>
      </c>
      <c r="I983" t="s">
        <v>31</v>
      </c>
      <c r="J983">
        <v>2561</v>
      </c>
      <c r="K983" t="s">
        <v>439</v>
      </c>
      <c r="L983">
        <v>2561</v>
      </c>
      <c r="M983" t="s">
        <v>439</v>
      </c>
      <c r="N983" t="s">
        <v>440</v>
      </c>
      <c r="O983" t="s">
        <v>43</v>
      </c>
      <c r="P983" t="s">
        <v>374</v>
      </c>
      <c r="Q983" t="s">
        <v>36</v>
      </c>
      <c r="R983" t="s">
        <v>36</v>
      </c>
      <c r="S983" t="s">
        <v>37</v>
      </c>
      <c r="T983">
        <v>221289.92</v>
      </c>
      <c r="U983">
        <v>47100.84</v>
      </c>
      <c r="V983">
        <v>0</v>
      </c>
      <c r="W983">
        <v>0</v>
      </c>
      <c r="X983">
        <v>23207.91</v>
      </c>
      <c r="Y983">
        <v>5075.3</v>
      </c>
      <c r="Z983">
        <v>0</v>
      </c>
      <c r="AA983">
        <v>0</v>
      </c>
      <c r="AB983">
        <f t="shared" si="45"/>
        <v>18440.826666666668</v>
      </c>
      <c r="AC983">
        <f t="shared" si="46"/>
        <v>0</v>
      </c>
      <c r="AD983">
        <f t="shared" si="47"/>
        <v>40569.818666666673</v>
      </c>
    </row>
    <row r="984" spans="1:30" x14ac:dyDescent="0.3">
      <c r="A984">
        <v>965562</v>
      </c>
      <c r="B984" t="s">
        <v>1104</v>
      </c>
      <c r="C984" t="s">
        <v>28</v>
      </c>
      <c r="D984">
        <v>7994</v>
      </c>
      <c r="E984">
        <v>8144</v>
      </c>
      <c r="F984" t="s">
        <v>117</v>
      </c>
      <c r="G984">
        <v>5</v>
      </c>
      <c r="H984" t="s">
        <v>30</v>
      </c>
      <c r="I984" t="s">
        <v>31</v>
      </c>
      <c r="J984">
        <v>1209</v>
      </c>
      <c r="K984" t="s">
        <v>51</v>
      </c>
      <c r="L984">
        <v>1209</v>
      </c>
      <c r="M984" t="s">
        <v>51</v>
      </c>
      <c r="N984" t="s">
        <v>52</v>
      </c>
      <c r="O984" t="s">
        <v>34</v>
      </c>
      <c r="P984" t="s">
        <v>127</v>
      </c>
      <c r="Q984" t="s">
        <v>36</v>
      </c>
      <c r="R984" t="s">
        <v>36</v>
      </c>
      <c r="S984" t="s">
        <v>37</v>
      </c>
      <c r="T984">
        <v>412958.45</v>
      </c>
      <c r="U984">
        <v>57119.519999999997</v>
      </c>
      <c r="V984">
        <v>9614.85</v>
      </c>
      <c r="W984">
        <v>-258</v>
      </c>
      <c r="X984">
        <v>33661.699999999997</v>
      </c>
      <c r="Y984">
        <v>4633.8999999999996</v>
      </c>
      <c r="Z984">
        <v>786.13</v>
      </c>
      <c r="AA984">
        <v>-369.8</v>
      </c>
      <c r="AB984">
        <f t="shared" si="45"/>
        <v>34413.20416666667</v>
      </c>
      <c r="AC984">
        <f t="shared" si="46"/>
        <v>9356.85</v>
      </c>
      <c r="AD984">
        <f t="shared" si="47"/>
        <v>75709.049166666679</v>
      </c>
    </row>
    <row r="985" spans="1:30" x14ac:dyDescent="0.3">
      <c r="A985">
        <v>755816</v>
      </c>
      <c r="B985" t="s">
        <v>1665</v>
      </c>
      <c r="C985" t="s">
        <v>28</v>
      </c>
      <c r="D985">
        <v>7994</v>
      </c>
      <c r="E985">
        <v>8163</v>
      </c>
      <c r="F985" t="s">
        <v>50</v>
      </c>
      <c r="G985">
        <v>5</v>
      </c>
      <c r="H985" t="s">
        <v>30</v>
      </c>
      <c r="I985" t="s">
        <v>31</v>
      </c>
      <c r="J985">
        <v>72954</v>
      </c>
      <c r="K985" t="s">
        <v>90</v>
      </c>
      <c r="L985">
        <v>72952</v>
      </c>
      <c r="M985" t="s">
        <v>91</v>
      </c>
      <c r="N985" t="s">
        <v>172</v>
      </c>
      <c r="O985" t="s">
        <v>34</v>
      </c>
      <c r="P985" t="s">
        <v>72</v>
      </c>
      <c r="Q985" t="s">
        <v>36</v>
      </c>
      <c r="R985" t="s">
        <v>36</v>
      </c>
      <c r="S985" t="s">
        <v>37</v>
      </c>
      <c r="T985">
        <v>3919.97</v>
      </c>
      <c r="U985">
        <v>5731.87</v>
      </c>
      <c r="V985">
        <v>0</v>
      </c>
      <c r="W985">
        <v>3929</v>
      </c>
      <c r="X985">
        <v>358.75</v>
      </c>
      <c r="Y985">
        <v>355.67</v>
      </c>
      <c r="Z985">
        <v>0</v>
      </c>
      <c r="AA985">
        <v>151.12</v>
      </c>
      <c r="AB985">
        <f t="shared" si="45"/>
        <v>326.66416666666663</v>
      </c>
      <c r="AC985">
        <f t="shared" si="46"/>
        <v>3929</v>
      </c>
      <c r="AD985">
        <f t="shared" si="47"/>
        <v>718.66116666666665</v>
      </c>
    </row>
    <row r="986" spans="1:30" x14ac:dyDescent="0.3">
      <c r="A986">
        <v>838533</v>
      </c>
      <c r="B986" t="s">
        <v>276</v>
      </c>
      <c r="C986" t="s">
        <v>28</v>
      </c>
      <c r="D986">
        <v>7994</v>
      </c>
      <c r="E986">
        <v>8149</v>
      </c>
      <c r="F986" t="s">
        <v>277</v>
      </c>
      <c r="G986">
        <v>4</v>
      </c>
      <c r="H986" t="s">
        <v>40</v>
      </c>
      <c r="I986" t="s">
        <v>96</v>
      </c>
      <c r="J986">
        <v>72387</v>
      </c>
      <c r="K986" t="s">
        <v>268</v>
      </c>
      <c r="L986">
        <v>72387</v>
      </c>
      <c r="M986" t="s">
        <v>268</v>
      </c>
      <c r="N986" t="s">
        <v>52</v>
      </c>
      <c r="O986" t="s">
        <v>34</v>
      </c>
      <c r="P986" t="s">
        <v>109</v>
      </c>
      <c r="Q986" t="s">
        <v>37</v>
      </c>
      <c r="R986" t="s">
        <v>36</v>
      </c>
      <c r="S986" t="s">
        <v>36</v>
      </c>
      <c r="T986">
        <v>160067.01999999999</v>
      </c>
      <c r="U986">
        <v>24755.4</v>
      </c>
      <c r="V986">
        <v>14070</v>
      </c>
      <c r="W986">
        <v>21105</v>
      </c>
      <c r="X986">
        <v>6431.64</v>
      </c>
      <c r="Y986">
        <v>980.58</v>
      </c>
      <c r="Z986">
        <v>542.17999999999995</v>
      </c>
      <c r="AA986">
        <v>0</v>
      </c>
      <c r="AB986">
        <f t="shared" si="45"/>
        <v>13338.918333333333</v>
      </c>
      <c r="AC986">
        <f t="shared" si="46"/>
        <v>35175</v>
      </c>
      <c r="AD986">
        <f t="shared" si="47"/>
        <v>29345.620333333336</v>
      </c>
    </row>
    <row r="987" spans="1:30" x14ac:dyDescent="0.3">
      <c r="A987">
        <v>870905</v>
      </c>
      <c r="B987" t="s">
        <v>973</v>
      </c>
      <c r="C987" t="s">
        <v>28</v>
      </c>
      <c r="D987">
        <v>7995</v>
      </c>
      <c r="E987">
        <v>8113</v>
      </c>
      <c r="F987" t="s">
        <v>839</v>
      </c>
      <c r="G987">
        <v>4</v>
      </c>
      <c r="H987" t="s">
        <v>40</v>
      </c>
      <c r="I987" t="s">
        <v>31</v>
      </c>
      <c r="J987">
        <v>40558</v>
      </c>
      <c r="K987" t="s">
        <v>65</v>
      </c>
      <c r="L987">
        <v>40558</v>
      </c>
      <c r="M987" t="s">
        <v>65</v>
      </c>
      <c r="N987" t="s">
        <v>840</v>
      </c>
      <c r="O987" t="s">
        <v>67</v>
      </c>
      <c r="P987" t="s">
        <v>115</v>
      </c>
      <c r="Q987" t="s">
        <v>36</v>
      </c>
      <c r="R987" t="s">
        <v>36</v>
      </c>
      <c r="S987" t="s">
        <v>36</v>
      </c>
      <c r="T987">
        <v>78495.3</v>
      </c>
      <c r="U987">
        <v>18394.68</v>
      </c>
      <c r="V987">
        <v>0</v>
      </c>
      <c r="W987">
        <v>13958.31</v>
      </c>
      <c r="X987">
        <v>2968.33</v>
      </c>
      <c r="Y987">
        <v>771.85</v>
      </c>
      <c r="Z987">
        <v>0</v>
      </c>
      <c r="AA987">
        <v>0.06</v>
      </c>
      <c r="AB987">
        <f t="shared" si="45"/>
        <v>6541.2750000000005</v>
      </c>
      <c r="AC987">
        <f t="shared" si="46"/>
        <v>13958.31</v>
      </c>
      <c r="AD987">
        <f t="shared" si="47"/>
        <v>14390.805000000002</v>
      </c>
    </row>
    <row r="988" spans="1:30" x14ac:dyDescent="0.3">
      <c r="A988">
        <v>863417</v>
      </c>
      <c r="B988" t="s">
        <v>45</v>
      </c>
      <c r="C988" t="s">
        <v>28</v>
      </c>
      <c r="D988">
        <v>7003</v>
      </c>
      <c r="E988">
        <v>8148</v>
      </c>
      <c r="F988" t="s">
        <v>46</v>
      </c>
      <c r="G988">
        <v>4</v>
      </c>
      <c r="H988" t="s">
        <v>40</v>
      </c>
      <c r="I988" t="s">
        <v>31</v>
      </c>
      <c r="J988">
        <v>40461</v>
      </c>
      <c r="K988" t="s">
        <v>41</v>
      </c>
      <c r="L988">
        <v>40461</v>
      </c>
      <c r="M988" t="s">
        <v>41</v>
      </c>
      <c r="N988" t="s">
        <v>47</v>
      </c>
      <c r="O988" t="s">
        <v>43</v>
      </c>
      <c r="P988" t="s">
        <v>1052</v>
      </c>
      <c r="Q988" t="s">
        <v>36</v>
      </c>
      <c r="R988" t="s">
        <v>36</v>
      </c>
      <c r="S988" t="s">
        <v>36</v>
      </c>
      <c r="T988">
        <v>466320.09</v>
      </c>
      <c r="U988">
        <v>151353.84</v>
      </c>
      <c r="V988">
        <v>0</v>
      </c>
      <c r="W988">
        <v>0</v>
      </c>
      <c r="X988">
        <v>12959.95</v>
      </c>
      <c r="Y988">
        <v>4372.8100000000004</v>
      </c>
      <c r="Z988">
        <v>0</v>
      </c>
      <c r="AA988">
        <v>0</v>
      </c>
      <c r="AB988">
        <f t="shared" si="45"/>
        <v>38860.0075</v>
      </c>
      <c r="AC988">
        <f t="shared" si="46"/>
        <v>0</v>
      </c>
      <c r="AD988">
        <f t="shared" si="47"/>
        <v>85492.016500000012</v>
      </c>
    </row>
    <row r="989" spans="1:30" x14ac:dyDescent="0.3">
      <c r="A989">
        <v>436102</v>
      </c>
      <c r="B989" t="s">
        <v>1666</v>
      </c>
      <c r="C989" t="s">
        <v>28</v>
      </c>
      <c r="D989">
        <v>7001</v>
      </c>
      <c r="E989">
        <v>8149</v>
      </c>
      <c r="F989" t="s">
        <v>253</v>
      </c>
      <c r="G989">
        <v>5</v>
      </c>
      <c r="H989" t="s">
        <v>30</v>
      </c>
      <c r="I989" t="s">
        <v>96</v>
      </c>
      <c r="J989">
        <v>72706</v>
      </c>
      <c r="K989" t="s">
        <v>745</v>
      </c>
      <c r="L989">
        <v>72706</v>
      </c>
      <c r="M989" t="s">
        <v>745</v>
      </c>
      <c r="N989" t="s">
        <v>1243</v>
      </c>
      <c r="O989" t="s">
        <v>34</v>
      </c>
      <c r="P989" t="s">
        <v>278</v>
      </c>
      <c r="Q989" t="s">
        <v>37</v>
      </c>
      <c r="R989" t="s">
        <v>36</v>
      </c>
      <c r="S989" t="s">
        <v>37</v>
      </c>
      <c r="T989">
        <v>739720.48</v>
      </c>
      <c r="U989">
        <v>113961.96</v>
      </c>
      <c r="V989">
        <v>58147.01</v>
      </c>
      <c r="W989">
        <v>95929.05</v>
      </c>
      <c r="X989">
        <v>24874.51</v>
      </c>
      <c r="Y989">
        <v>3254.88</v>
      </c>
      <c r="Z989">
        <v>1662.18</v>
      </c>
      <c r="AA989">
        <v>1328.76</v>
      </c>
      <c r="AB989">
        <f t="shared" si="45"/>
        <v>61643.373333333329</v>
      </c>
      <c r="AC989">
        <f t="shared" si="46"/>
        <v>154076.06</v>
      </c>
      <c r="AD989">
        <f t="shared" si="47"/>
        <v>135615.42133333333</v>
      </c>
    </row>
    <row r="990" spans="1:30" x14ac:dyDescent="0.3">
      <c r="A990">
        <v>737576</v>
      </c>
      <c r="B990" t="s">
        <v>1667</v>
      </c>
      <c r="C990" t="s">
        <v>28</v>
      </c>
      <c r="D990">
        <v>7992</v>
      </c>
      <c r="E990">
        <v>8149</v>
      </c>
      <c r="F990" t="s">
        <v>1668</v>
      </c>
      <c r="G990">
        <v>2</v>
      </c>
      <c r="H990" t="s">
        <v>71</v>
      </c>
      <c r="I990" t="s">
        <v>96</v>
      </c>
      <c r="J990">
        <v>1792</v>
      </c>
      <c r="K990" t="s">
        <v>388</v>
      </c>
      <c r="L990">
        <v>21355</v>
      </c>
      <c r="M990" t="s">
        <v>388</v>
      </c>
      <c r="N990">
        <v>0</v>
      </c>
      <c r="O990" t="s">
        <v>67</v>
      </c>
      <c r="P990" t="s">
        <v>109</v>
      </c>
      <c r="Q990" t="s">
        <v>37</v>
      </c>
      <c r="R990" t="s">
        <v>36</v>
      </c>
      <c r="S990" t="s">
        <v>36</v>
      </c>
      <c r="T990">
        <v>23776.3</v>
      </c>
      <c r="U990">
        <v>5393.46</v>
      </c>
      <c r="V990">
        <v>3685.56</v>
      </c>
      <c r="W990">
        <v>1842.78</v>
      </c>
      <c r="X990">
        <v>766.37</v>
      </c>
      <c r="Y990">
        <v>165.39</v>
      </c>
      <c r="Z990">
        <v>113.22</v>
      </c>
      <c r="AA990">
        <v>0</v>
      </c>
      <c r="AB990">
        <f t="shared" si="45"/>
        <v>1981.3583333333333</v>
      </c>
      <c r="AC990">
        <f t="shared" si="46"/>
        <v>5528.34</v>
      </c>
      <c r="AD990">
        <f t="shared" si="47"/>
        <v>4358.9883333333337</v>
      </c>
    </row>
    <row r="991" spans="1:30" x14ac:dyDescent="0.3">
      <c r="A991">
        <v>749760</v>
      </c>
      <c r="B991" t="s">
        <v>1669</v>
      </c>
      <c r="C991" t="s">
        <v>28</v>
      </c>
      <c r="D991">
        <v>7989</v>
      </c>
      <c r="E991">
        <v>8149</v>
      </c>
      <c r="F991" t="s">
        <v>1670</v>
      </c>
      <c r="G991">
        <v>2</v>
      </c>
      <c r="H991" t="s">
        <v>71</v>
      </c>
      <c r="I991" t="s">
        <v>75</v>
      </c>
      <c r="J991">
        <v>35000</v>
      </c>
      <c r="K991" t="s">
        <v>76</v>
      </c>
      <c r="L991">
        <v>35000</v>
      </c>
      <c r="M991" t="s">
        <v>76</v>
      </c>
      <c r="N991">
        <v>0</v>
      </c>
      <c r="O991" t="s">
        <v>43</v>
      </c>
      <c r="P991" t="s">
        <v>109</v>
      </c>
      <c r="Q991" t="s">
        <v>37</v>
      </c>
      <c r="R991" t="s">
        <v>36</v>
      </c>
      <c r="S991" t="s">
        <v>36</v>
      </c>
      <c r="T991">
        <v>66025.36</v>
      </c>
      <c r="U991">
        <v>12584.74</v>
      </c>
      <c r="V991">
        <v>5528.34</v>
      </c>
      <c r="W991">
        <v>8292.51</v>
      </c>
      <c r="X991">
        <v>2135.81</v>
      </c>
      <c r="Y991">
        <v>385.89</v>
      </c>
      <c r="Z991">
        <v>169.83</v>
      </c>
      <c r="AA991">
        <v>0</v>
      </c>
      <c r="AB991">
        <f t="shared" si="45"/>
        <v>5502.1133333333337</v>
      </c>
      <c r="AC991">
        <f t="shared" si="46"/>
        <v>13820.85</v>
      </c>
      <c r="AD991">
        <f t="shared" si="47"/>
        <v>12104.649333333335</v>
      </c>
    </row>
    <row r="992" spans="1:30" x14ac:dyDescent="0.3">
      <c r="A992">
        <v>897898</v>
      </c>
      <c r="B992" t="s">
        <v>1671</v>
      </c>
      <c r="C992" t="s">
        <v>28</v>
      </c>
      <c r="D992">
        <v>7992</v>
      </c>
      <c r="E992">
        <v>8144</v>
      </c>
      <c r="F992" t="s">
        <v>117</v>
      </c>
      <c r="G992">
        <v>5</v>
      </c>
      <c r="H992" t="s">
        <v>30</v>
      </c>
      <c r="I992" t="s">
        <v>31</v>
      </c>
      <c r="J992">
        <v>1792</v>
      </c>
      <c r="K992" t="s">
        <v>388</v>
      </c>
      <c r="L992">
        <v>1792</v>
      </c>
      <c r="M992" t="s">
        <v>388</v>
      </c>
      <c r="N992" t="s">
        <v>734</v>
      </c>
      <c r="O992" t="s">
        <v>67</v>
      </c>
      <c r="P992" t="s">
        <v>540</v>
      </c>
      <c r="Q992" t="s">
        <v>36</v>
      </c>
      <c r="R992" t="s">
        <v>36</v>
      </c>
      <c r="S992" t="s">
        <v>37</v>
      </c>
      <c r="T992">
        <v>2838</v>
      </c>
      <c r="U992">
        <v>1122.24</v>
      </c>
      <c r="V992">
        <v>585.84</v>
      </c>
      <c r="W992">
        <v>585.84</v>
      </c>
      <c r="X992">
        <v>249.96</v>
      </c>
      <c r="Y992">
        <v>97.6</v>
      </c>
      <c r="Z992">
        <v>50.62</v>
      </c>
      <c r="AA992">
        <v>32.979999999999997</v>
      </c>
      <c r="AB992">
        <f t="shared" si="45"/>
        <v>236.5</v>
      </c>
      <c r="AC992">
        <f t="shared" si="46"/>
        <v>1171.68</v>
      </c>
      <c r="AD992">
        <f t="shared" si="47"/>
        <v>520.30000000000007</v>
      </c>
    </row>
    <row r="993" spans="1:30" x14ac:dyDescent="0.3">
      <c r="A993">
        <v>460798</v>
      </c>
      <c r="B993" t="s">
        <v>1672</v>
      </c>
      <c r="C993" t="s">
        <v>28</v>
      </c>
      <c r="D993">
        <v>7001</v>
      </c>
      <c r="E993">
        <v>8149</v>
      </c>
      <c r="F993" t="s">
        <v>1673</v>
      </c>
      <c r="G993">
        <v>4</v>
      </c>
      <c r="H993" t="s">
        <v>40</v>
      </c>
      <c r="I993" t="s">
        <v>96</v>
      </c>
      <c r="J993">
        <v>40058</v>
      </c>
      <c r="K993" t="s">
        <v>1674</v>
      </c>
      <c r="L993">
        <v>40058</v>
      </c>
      <c r="M993" t="s">
        <v>1674</v>
      </c>
      <c r="N993" t="s">
        <v>434</v>
      </c>
      <c r="O993" t="s">
        <v>34</v>
      </c>
      <c r="P993" t="s">
        <v>187</v>
      </c>
      <c r="Q993" t="s">
        <v>37</v>
      </c>
      <c r="R993" t="s">
        <v>36</v>
      </c>
      <c r="S993" t="s">
        <v>36</v>
      </c>
      <c r="T993">
        <v>1786208.68</v>
      </c>
      <c r="U993">
        <v>177273.24</v>
      </c>
      <c r="V993">
        <v>0</v>
      </c>
      <c r="W993">
        <v>181620.76</v>
      </c>
      <c r="X993">
        <v>123053.38</v>
      </c>
      <c r="Y993">
        <v>63782.28</v>
      </c>
      <c r="Z993">
        <v>0</v>
      </c>
      <c r="AA993">
        <v>4774.04</v>
      </c>
      <c r="AB993">
        <f t="shared" si="45"/>
        <v>148850.72333333333</v>
      </c>
      <c r="AC993">
        <f t="shared" si="46"/>
        <v>181620.76</v>
      </c>
      <c r="AD993">
        <f t="shared" si="47"/>
        <v>327471.59133333334</v>
      </c>
    </row>
    <row r="994" spans="1:30" x14ac:dyDescent="0.3">
      <c r="A994">
        <v>754949</v>
      </c>
      <c r="B994" t="s">
        <v>1675</v>
      </c>
      <c r="C994" t="s">
        <v>28</v>
      </c>
      <c r="D994">
        <v>7595</v>
      </c>
      <c r="E994">
        <v>8149</v>
      </c>
      <c r="F994" t="s">
        <v>227</v>
      </c>
      <c r="G994">
        <v>5</v>
      </c>
      <c r="H994" t="s">
        <v>30</v>
      </c>
      <c r="I994" t="s">
        <v>31</v>
      </c>
      <c r="J994">
        <v>72506</v>
      </c>
      <c r="K994" t="s">
        <v>174</v>
      </c>
      <c r="L994">
        <v>72480</v>
      </c>
      <c r="M994" t="s">
        <v>175</v>
      </c>
      <c r="N994" t="s">
        <v>176</v>
      </c>
      <c r="O994" t="s">
        <v>34</v>
      </c>
      <c r="P994" t="s">
        <v>400</v>
      </c>
      <c r="Q994" t="s">
        <v>36</v>
      </c>
      <c r="R994" t="s">
        <v>37</v>
      </c>
      <c r="S994" t="s">
        <v>37</v>
      </c>
      <c r="T994">
        <v>4284.28</v>
      </c>
      <c r="U994">
        <v>0</v>
      </c>
      <c r="V994">
        <v>0</v>
      </c>
      <c r="W994">
        <v>0</v>
      </c>
      <c r="X994">
        <v>407.21</v>
      </c>
      <c r="Y994">
        <v>0</v>
      </c>
      <c r="Z994">
        <v>0</v>
      </c>
      <c r="AA994">
        <v>0</v>
      </c>
      <c r="AB994">
        <f t="shared" si="45"/>
        <v>357.02333333333331</v>
      </c>
      <c r="AC994">
        <f t="shared" si="46"/>
        <v>0</v>
      </c>
      <c r="AD994">
        <f t="shared" si="47"/>
        <v>785.45133333333331</v>
      </c>
    </row>
    <row r="995" spans="1:30" x14ac:dyDescent="0.3">
      <c r="A995">
        <v>795295</v>
      </c>
      <c r="B995" t="s">
        <v>1676</v>
      </c>
      <c r="C995" t="s">
        <v>28</v>
      </c>
      <c r="D995">
        <v>200</v>
      </c>
      <c r="E995">
        <v>8149</v>
      </c>
      <c r="F995" t="s">
        <v>219</v>
      </c>
      <c r="G995">
        <v>4</v>
      </c>
      <c r="H995" t="s">
        <v>40</v>
      </c>
      <c r="I995" t="s">
        <v>31</v>
      </c>
      <c r="J995">
        <v>21373</v>
      </c>
      <c r="K995" t="s">
        <v>220</v>
      </c>
      <c r="L995">
        <v>21401</v>
      </c>
      <c r="M995" t="s">
        <v>221</v>
      </c>
      <c r="N995" t="s">
        <v>222</v>
      </c>
      <c r="O995" t="s">
        <v>43</v>
      </c>
      <c r="P995" t="s">
        <v>109</v>
      </c>
      <c r="Q995" t="s">
        <v>37</v>
      </c>
      <c r="R995" t="s">
        <v>36</v>
      </c>
      <c r="S995" t="s">
        <v>36</v>
      </c>
      <c r="T995">
        <v>789710.19</v>
      </c>
      <c r="U995">
        <v>108648.7</v>
      </c>
      <c r="V995">
        <v>64018.5</v>
      </c>
      <c r="W995">
        <v>64722</v>
      </c>
      <c r="X995">
        <v>32167.1</v>
      </c>
      <c r="Y995">
        <v>4253.3500000000004</v>
      </c>
      <c r="Z995">
        <v>2466.9299999999998</v>
      </c>
      <c r="AA995">
        <v>0</v>
      </c>
      <c r="AB995">
        <f t="shared" si="45"/>
        <v>65809.182499999995</v>
      </c>
      <c r="AC995">
        <f t="shared" si="46"/>
        <v>128740.5</v>
      </c>
      <c r="AD995">
        <f t="shared" si="47"/>
        <v>144780.2015</v>
      </c>
    </row>
    <row r="996" spans="1:30" x14ac:dyDescent="0.3">
      <c r="A996">
        <v>970214</v>
      </c>
      <c r="B996" t="s">
        <v>1677</v>
      </c>
      <c r="C996" t="s">
        <v>28</v>
      </c>
      <c r="D996">
        <v>7992</v>
      </c>
      <c r="E996">
        <v>8144</v>
      </c>
      <c r="F996" t="s">
        <v>1678</v>
      </c>
      <c r="G996">
        <v>5</v>
      </c>
      <c r="H996" t="s">
        <v>30</v>
      </c>
      <c r="I996" t="s">
        <v>31</v>
      </c>
      <c r="J996">
        <v>901</v>
      </c>
      <c r="K996" t="s">
        <v>523</v>
      </c>
      <c r="L996">
        <v>901</v>
      </c>
      <c r="M996" t="s">
        <v>523</v>
      </c>
      <c r="N996" t="s">
        <v>524</v>
      </c>
      <c r="O996" t="s">
        <v>67</v>
      </c>
      <c r="P996" t="s">
        <v>87</v>
      </c>
      <c r="Q996" t="s">
        <v>36</v>
      </c>
      <c r="R996" t="s">
        <v>36</v>
      </c>
      <c r="S996" t="s">
        <v>37</v>
      </c>
      <c r="T996">
        <v>248.28</v>
      </c>
      <c r="U996">
        <v>0</v>
      </c>
      <c r="V996">
        <v>0</v>
      </c>
      <c r="W996">
        <v>0</v>
      </c>
      <c r="X996">
        <v>37.799999999999997</v>
      </c>
      <c r="Y996">
        <v>0</v>
      </c>
      <c r="Z996">
        <v>0</v>
      </c>
      <c r="AA996">
        <v>0</v>
      </c>
      <c r="AB996">
        <f t="shared" si="45"/>
        <v>20.69</v>
      </c>
      <c r="AC996">
        <f t="shared" si="46"/>
        <v>0</v>
      </c>
      <c r="AD996">
        <f t="shared" si="47"/>
        <v>45.518000000000008</v>
      </c>
    </row>
    <row r="997" spans="1:30" x14ac:dyDescent="0.3">
      <c r="A997">
        <v>820629</v>
      </c>
      <c r="B997" t="s">
        <v>1507</v>
      </c>
      <c r="C997" t="s">
        <v>28</v>
      </c>
      <c r="D997">
        <v>7992</v>
      </c>
      <c r="E997">
        <v>8155</v>
      </c>
      <c r="F997" t="s">
        <v>59</v>
      </c>
      <c r="G997">
        <v>5</v>
      </c>
      <c r="H997" t="s">
        <v>30</v>
      </c>
      <c r="I997" t="s">
        <v>31</v>
      </c>
      <c r="J997">
        <v>1816</v>
      </c>
      <c r="K997" t="s">
        <v>638</v>
      </c>
      <c r="L997">
        <v>1816</v>
      </c>
      <c r="M997" t="s">
        <v>638</v>
      </c>
      <c r="N997" t="s">
        <v>1508</v>
      </c>
      <c r="O997" t="s">
        <v>67</v>
      </c>
      <c r="P997" t="s">
        <v>1679</v>
      </c>
      <c r="Q997" t="s">
        <v>36</v>
      </c>
      <c r="R997" t="s">
        <v>36</v>
      </c>
      <c r="S997" t="s">
        <v>37</v>
      </c>
      <c r="T997">
        <v>547.79</v>
      </c>
      <c r="U997">
        <v>547.79</v>
      </c>
      <c r="V997">
        <v>0</v>
      </c>
      <c r="W997">
        <v>0</v>
      </c>
      <c r="X997">
        <v>21.07</v>
      </c>
      <c r="Y997">
        <v>21.07</v>
      </c>
      <c r="Z997">
        <v>0</v>
      </c>
      <c r="AA997">
        <v>0</v>
      </c>
      <c r="AB997">
        <f t="shared" si="45"/>
        <v>45.649166666666666</v>
      </c>
      <c r="AC997">
        <f t="shared" si="46"/>
        <v>0</v>
      </c>
      <c r="AD997">
        <f t="shared" si="47"/>
        <v>100.42816666666667</v>
      </c>
    </row>
    <row r="998" spans="1:30" x14ac:dyDescent="0.3">
      <c r="A998">
        <v>744605</v>
      </c>
      <c r="B998" t="s">
        <v>1151</v>
      </c>
      <c r="C998" t="s">
        <v>28</v>
      </c>
      <c r="D998">
        <v>7001</v>
      </c>
      <c r="E998">
        <v>8155</v>
      </c>
      <c r="F998" t="s">
        <v>59</v>
      </c>
      <c r="G998">
        <v>5</v>
      </c>
      <c r="H998" t="s">
        <v>30</v>
      </c>
      <c r="I998" t="s">
        <v>31</v>
      </c>
      <c r="J998">
        <v>1694</v>
      </c>
      <c r="K998" t="s">
        <v>679</v>
      </c>
      <c r="L998">
        <v>1694</v>
      </c>
      <c r="M998" t="s">
        <v>679</v>
      </c>
      <c r="N998" t="s">
        <v>680</v>
      </c>
      <c r="O998" t="s">
        <v>67</v>
      </c>
      <c r="P998" t="s">
        <v>127</v>
      </c>
      <c r="Q998" t="s">
        <v>36</v>
      </c>
      <c r="R998" t="s">
        <v>36</v>
      </c>
      <c r="S998" t="s">
        <v>37</v>
      </c>
      <c r="T998">
        <v>157809.4</v>
      </c>
      <c r="U998">
        <v>38079.68</v>
      </c>
      <c r="V998">
        <v>0</v>
      </c>
      <c r="W998">
        <v>0</v>
      </c>
      <c r="X998">
        <v>12842.13</v>
      </c>
      <c r="Y998">
        <v>3090.41</v>
      </c>
      <c r="Z998">
        <v>0</v>
      </c>
      <c r="AA998">
        <v>0</v>
      </c>
      <c r="AB998">
        <f t="shared" si="45"/>
        <v>13150.783333333333</v>
      </c>
      <c r="AC998">
        <f t="shared" si="46"/>
        <v>0</v>
      </c>
      <c r="AD998">
        <f t="shared" si="47"/>
        <v>28931.723333333335</v>
      </c>
    </row>
    <row r="999" spans="1:30" x14ac:dyDescent="0.3">
      <c r="A999">
        <v>953407</v>
      </c>
      <c r="B999" t="s">
        <v>1680</v>
      </c>
      <c r="C999" t="s">
        <v>28</v>
      </c>
      <c r="D999">
        <v>7001</v>
      </c>
      <c r="E999">
        <v>8149</v>
      </c>
      <c r="F999" t="s">
        <v>1681</v>
      </c>
      <c r="G999">
        <v>2</v>
      </c>
      <c r="H999" t="s">
        <v>71</v>
      </c>
      <c r="I999" t="s">
        <v>96</v>
      </c>
      <c r="J999">
        <v>21207</v>
      </c>
      <c r="K999" t="s">
        <v>216</v>
      </c>
      <c r="L999">
        <v>21207</v>
      </c>
      <c r="M999" t="s">
        <v>216</v>
      </c>
      <c r="N999">
        <v>0</v>
      </c>
      <c r="O999" t="s">
        <v>34</v>
      </c>
      <c r="P999" t="s">
        <v>368</v>
      </c>
      <c r="Q999" t="s">
        <v>37</v>
      </c>
      <c r="R999" t="s">
        <v>36</v>
      </c>
      <c r="S999" t="s">
        <v>36</v>
      </c>
      <c r="T999">
        <v>26509.200000000001</v>
      </c>
      <c r="U999">
        <v>0</v>
      </c>
      <c r="V999">
        <v>0</v>
      </c>
      <c r="W999">
        <v>0</v>
      </c>
      <c r="X999">
        <v>1121.52</v>
      </c>
      <c r="Y999">
        <v>0</v>
      </c>
      <c r="Z999">
        <v>0</v>
      </c>
      <c r="AA999">
        <v>0</v>
      </c>
      <c r="AB999">
        <f t="shared" si="45"/>
        <v>2209.1</v>
      </c>
      <c r="AC999">
        <f t="shared" si="46"/>
        <v>0</v>
      </c>
      <c r="AD999">
        <f t="shared" si="47"/>
        <v>4860.0200000000004</v>
      </c>
    </row>
    <row r="1000" spans="1:30" x14ac:dyDescent="0.3">
      <c r="A1000">
        <v>754953</v>
      </c>
      <c r="B1000" t="s">
        <v>1682</v>
      </c>
      <c r="C1000" t="s">
        <v>28</v>
      </c>
      <c r="D1000">
        <v>7595</v>
      </c>
      <c r="E1000">
        <v>8145</v>
      </c>
      <c r="F1000" t="s">
        <v>162</v>
      </c>
      <c r="G1000">
        <v>5</v>
      </c>
      <c r="H1000" t="s">
        <v>30</v>
      </c>
      <c r="I1000" t="s">
        <v>31</v>
      </c>
      <c r="J1000">
        <v>72506</v>
      </c>
      <c r="K1000" t="s">
        <v>174</v>
      </c>
      <c r="L1000">
        <v>72480</v>
      </c>
      <c r="M1000" t="s">
        <v>175</v>
      </c>
      <c r="N1000" t="s">
        <v>176</v>
      </c>
      <c r="O1000" t="s">
        <v>34</v>
      </c>
      <c r="P1000" t="s">
        <v>77</v>
      </c>
      <c r="Q1000" t="s">
        <v>37</v>
      </c>
      <c r="R1000" t="s">
        <v>36</v>
      </c>
      <c r="S1000" t="s">
        <v>37</v>
      </c>
      <c r="T1000">
        <v>1993.03</v>
      </c>
      <c r="U1000">
        <v>0</v>
      </c>
      <c r="V1000">
        <v>0</v>
      </c>
      <c r="W1000">
        <v>0</v>
      </c>
      <c r="X1000">
        <v>60.79</v>
      </c>
      <c r="Y1000">
        <v>0</v>
      </c>
      <c r="Z1000">
        <v>0</v>
      </c>
      <c r="AA1000">
        <v>0</v>
      </c>
      <c r="AB1000">
        <f t="shared" si="45"/>
        <v>166.08583333333334</v>
      </c>
      <c r="AC1000">
        <f t="shared" si="46"/>
        <v>0</v>
      </c>
      <c r="AD1000">
        <f t="shared" si="47"/>
        <v>365.38883333333337</v>
      </c>
    </row>
    <row r="1001" spans="1:30" x14ac:dyDescent="0.3">
      <c r="A1001">
        <v>767289</v>
      </c>
      <c r="B1001" t="s">
        <v>1683</v>
      </c>
      <c r="C1001" t="s">
        <v>28</v>
      </c>
      <c r="D1001">
        <v>7001</v>
      </c>
      <c r="E1001">
        <v>8149</v>
      </c>
      <c r="F1001" t="s">
        <v>1684</v>
      </c>
      <c r="G1001">
        <v>4</v>
      </c>
      <c r="H1001" t="s">
        <v>40</v>
      </c>
      <c r="I1001" t="s">
        <v>96</v>
      </c>
      <c r="J1001">
        <v>1106</v>
      </c>
      <c r="K1001" t="s">
        <v>298</v>
      </c>
      <c r="L1001">
        <v>1106</v>
      </c>
      <c r="M1001" t="s">
        <v>298</v>
      </c>
      <c r="N1001" t="s">
        <v>1685</v>
      </c>
      <c r="O1001" t="s">
        <v>67</v>
      </c>
      <c r="P1001" t="s">
        <v>1616</v>
      </c>
      <c r="Q1001" t="s">
        <v>36</v>
      </c>
      <c r="R1001" t="s">
        <v>36</v>
      </c>
      <c r="S1001" t="s">
        <v>36</v>
      </c>
      <c r="T1001">
        <v>128522.02</v>
      </c>
      <c r="U1001">
        <v>25169.32</v>
      </c>
      <c r="V1001">
        <v>6696.29</v>
      </c>
      <c r="W1001">
        <v>6696.29</v>
      </c>
      <c r="X1001">
        <v>11730.29</v>
      </c>
      <c r="Y1001">
        <v>1566</v>
      </c>
      <c r="Z1001">
        <v>655.97</v>
      </c>
      <c r="AA1001">
        <v>257.55</v>
      </c>
      <c r="AB1001">
        <f t="shared" si="45"/>
        <v>10710.168333333333</v>
      </c>
      <c r="AC1001">
        <f t="shared" si="46"/>
        <v>13392.58</v>
      </c>
      <c r="AD1001">
        <f t="shared" si="47"/>
        <v>23562.370333333336</v>
      </c>
    </row>
    <row r="1002" spans="1:30" x14ac:dyDescent="0.3">
      <c r="A1002">
        <v>902423</v>
      </c>
      <c r="B1002" t="s">
        <v>1268</v>
      </c>
      <c r="C1002" t="s">
        <v>28</v>
      </c>
      <c r="D1002">
        <v>7994</v>
      </c>
      <c r="E1002">
        <v>8144</v>
      </c>
      <c r="F1002" t="s">
        <v>117</v>
      </c>
      <c r="G1002">
        <v>5</v>
      </c>
      <c r="H1002" t="s">
        <v>30</v>
      </c>
      <c r="I1002" t="s">
        <v>31</v>
      </c>
      <c r="J1002">
        <v>2548</v>
      </c>
      <c r="K1002" t="s">
        <v>285</v>
      </c>
      <c r="L1002">
        <v>2548</v>
      </c>
      <c r="M1002" t="s">
        <v>285</v>
      </c>
      <c r="N1002" t="s">
        <v>286</v>
      </c>
      <c r="O1002" t="s">
        <v>34</v>
      </c>
      <c r="P1002" t="s">
        <v>657</v>
      </c>
      <c r="Q1002" t="s">
        <v>36</v>
      </c>
      <c r="R1002" t="s">
        <v>36</v>
      </c>
      <c r="S1002" t="s">
        <v>37</v>
      </c>
      <c r="T1002">
        <v>51267.24</v>
      </c>
      <c r="U1002">
        <v>0</v>
      </c>
      <c r="V1002">
        <v>10260.629999999999</v>
      </c>
      <c r="W1002">
        <v>9704.41</v>
      </c>
      <c r="X1002">
        <v>4003.96</v>
      </c>
      <c r="Y1002">
        <v>0</v>
      </c>
      <c r="Z1002">
        <v>793.11</v>
      </c>
      <c r="AA1002">
        <v>-82.02</v>
      </c>
      <c r="AB1002">
        <f t="shared" si="45"/>
        <v>4272.2699999999995</v>
      </c>
      <c r="AC1002">
        <f t="shared" si="46"/>
        <v>19965.04</v>
      </c>
      <c r="AD1002">
        <f t="shared" si="47"/>
        <v>9398.9940000000006</v>
      </c>
    </row>
    <row r="1003" spans="1:30" x14ac:dyDescent="0.3">
      <c r="A1003">
        <v>28102</v>
      </c>
      <c r="B1003" t="s">
        <v>1686</v>
      </c>
      <c r="C1003" t="s">
        <v>28</v>
      </c>
      <c r="D1003">
        <v>7001</v>
      </c>
      <c r="E1003">
        <v>8170</v>
      </c>
      <c r="F1003" t="s">
        <v>331</v>
      </c>
      <c r="G1003">
        <v>5</v>
      </c>
      <c r="H1003" t="s">
        <v>30</v>
      </c>
      <c r="I1003" t="s">
        <v>31</v>
      </c>
      <c r="J1003">
        <v>569</v>
      </c>
      <c r="K1003" t="s">
        <v>240</v>
      </c>
      <c r="L1003">
        <v>569</v>
      </c>
      <c r="M1003" t="s">
        <v>240</v>
      </c>
      <c r="N1003" t="s">
        <v>1205</v>
      </c>
      <c r="O1003" t="s">
        <v>67</v>
      </c>
      <c r="P1003" t="s">
        <v>82</v>
      </c>
      <c r="Q1003" t="s">
        <v>36</v>
      </c>
      <c r="R1003" t="s">
        <v>36</v>
      </c>
      <c r="S1003" t="s">
        <v>37</v>
      </c>
      <c r="T1003">
        <v>7806.84</v>
      </c>
      <c r="U1003">
        <v>0</v>
      </c>
      <c r="V1003">
        <v>0</v>
      </c>
      <c r="W1003">
        <v>0</v>
      </c>
      <c r="X1003">
        <v>664.99</v>
      </c>
      <c r="Y1003">
        <v>0</v>
      </c>
      <c r="Z1003">
        <v>0</v>
      </c>
      <c r="AA1003">
        <v>0</v>
      </c>
      <c r="AB1003">
        <f t="shared" si="45"/>
        <v>650.57000000000005</v>
      </c>
      <c r="AC1003">
        <f t="shared" si="46"/>
        <v>0</v>
      </c>
      <c r="AD1003">
        <f t="shared" si="47"/>
        <v>1431.2540000000001</v>
      </c>
    </row>
    <row r="1004" spans="1:30" x14ac:dyDescent="0.3">
      <c r="A1004">
        <v>959962</v>
      </c>
      <c r="B1004" t="s">
        <v>1687</v>
      </c>
      <c r="C1004" t="s">
        <v>28</v>
      </c>
      <c r="D1004">
        <v>7998</v>
      </c>
      <c r="E1004">
        <v>8149</v>
      </c>
      <c r="F1004" t="s">
        <v>227</v>
      </c>
      <c r="G1004">
        <v>5</v>
      </c>
      <c r="H1004" t="s">
        <v>30</v>
      </c>
      <c r="I1004" t="s">
        <v>31</v>
      </c>
      <c r="J1004">
        <v>1317</v>
      </c>
      <c r="K1004" t="s">
        <v>443</v>
      </c>
      <c r="L1004">
        <v>1317</v>
      </c>
      <c r="M1004" t="s">
        <v>443</v>
      </c>
      <c r="N1004" t="s">
        <v>1039</v>
      </c>
      <c r="O1004" t="s">
        <v>67</v>
      </c>
      <c r="P1004" t="s">
        <v>82</v>
      </c>
      <c r="Q1004" t="s">
        <v>36</v>
      </c>
      <c r="R1004" t="s">
        <v>36</v>
      </c>
      <c r="S1004" t="s">
        <v>37</v>
      </c>
      <c r="T1004">
        <v>8995.86</v>
      </c>
      <c r="U1004">
        <v>0</v>
      </c>
      <c r="V1004">
        <v>0</v>
      </c>
      <c r="W1004">
        <v>0</v>
      </c>
      <c r="X1004">
        <v>705.11</v>
      </c>
      <c r="Y1004">
        <v>0</v>
      </c>
      <c r="Z1004">
        <v>0</v>
      </c>
      <c r="AA1004">
        <v>0</v>
      </c>
      <c r="AB1004">
        <f t="shared" si="45"/>
        <v>749.65500000000009</v>
      </c>
      <c r="AC1004">
        <f t="shared" si="46"/>
        <v>0</v>
      </c>
      <c r="AD1004">
        <f t="shared" si="47"/>
        <v>1649.2410000000002</v>
      </c>
    </row>
    <row r="1005" spans="1:30" x14ac:dyDescent="0.3">
      <c r="A1005">
        <v>646581</v>
      </c>
      <c r="B1005" t="s">
        <v>1688</v>
      </c>
      <c r="C1005" t="s">
        <v>28</v>
      </c>
      <c r="D1005">
        <v>7996</v>
      </c>
      <c r="E1005">
        <v>8145</v>
      </c>
      <c r="F1005" t="s">
        <v>1689</v>
      </c>
      <c r="G1005">
        <v>2</v>
      </c>
      <c r="H1005" t="s">
        <v>71</v>
      </c>
      <c r="I1005" t="s">
        <v>31</v>
      </c>
      <c r="J1005">
        <v>72774</v>
      </c>
      <c r="K1005" t="s">
        <v>1690</v>
      </c>
      <c r="L1005">
        <v>72774</v>
      </c>
      <c r="M1005" t="s">
        <v>1690</v>
      </c>
      <c r="N1005">
        <v>0</v>
      </c>
      <c r="O1005" t="s">
        <v>67</v>
      </c>
      <c r="P1005" t="s">
        <v>725</v>
      </c>
      <c r="Q1005" t="s">
        <v>36</v>
      </c>
      <c r="R1005" t="s">
        <v>36</v>
      </c>
      <c r="S1005" t="s">
        <v>36</v>
      </c>
      <c r="T1005">
        <v>3583.02</v>
      </c>
      <c r="U1005">
        <v>404.88</v>
      </c>
      <c r="V1005">
        <v>405.72</v>
      </c>
      <c r="W1005">
        <v>405.72</v>
      </c>
      <c r="X1005">
        <v>113.88</v>
      </c>
      <c r="Y1005">
        <v>15.2</v>
      </c>
      <c r="Z1005">
        <v>12.07</v>
      </c>
      <c r="AA1005">
        <v>2.67</v>
      </c>
      <c r="AB1005">
        <f t="shared" si="45"/>
        <v>298.58499999999998</v>
      </c>
      <c r="AC1005">
        <f t="shared" si="46"/>
        <v>811.44</v>
      </c>
      <c r="AD1005">
        <f t="shared" si="47"/>
        <v>656.88700000000006</v>
      </c>
    </row>
    <row r="1006" spans="1:30" x14ac:dyDescent="0.3">
      <c r="A1006">
        <v>947815</v>
      </c>
      <c r="B1006" t="s">
        <v>1514</v>
      </c>
      <c r="C1006" t="s">
        <v>28</v>
      </c>
      <c r="D1006">
        <v>7994</v>
      </c>
      <c r="E1006">
        <v>8120</v>
      </c>
      <c r="G1006">
        <v>5</v>
      </c>
      <c r="H1006" t="s">
        <v>30</v>
      </c>
      <c r="I1006" t="s">
        <v>31</v>
      </c>
      <c r="J1006">
        <v>2501</v>
      </c>
      <c r="K1006" t="s">
        <v>123</v>
      </c>
      <c r="L1006">
        <v>2501</v>
      </c>
      <c r="M1006" t="s">
        <v>123</v>
      </c>
      <c r="N1006" t="s">
        <v>124</v>
      </c>
      <c r="O1006" t="s">
        <v>34</v>
      </c>
      <c r="P1006" t="s">
        <v>1691</v>
      </c>
      <c r="Q1006" t="s">
        <v>36</v>
      </c>
      <c r="R1006" t="s">
        <v>36</v>
      </c>
      <c r="S1006" t="s">
        <v>37</v>
      </c>
      <c r="T1006">
        <v>298160.8</v>
      </c>
      <c r="U1006">
        <v>33582.75</v>
      </c>
      <c r="V1006">
        <v>0</v>
      </c>
      <c r="W1006">
        <v>23172.240000000002</v>
      </c>
      <c r="X1006">
        <v>22448.52</v>
      </c>
      <c r="Y1006">
        <v>2893.71</v>
      </c>
      <c r="Z1006">
        <v>0</v>
      </c>
      <c r="AA1006">
        <v>891.77</v>
      </c>
      <c r="AB1006">
        <f t="shared" si="45"/>
        <v>24846.733333333334</v>
      </c>
      <c r="AC1006">
        <f t="shared" si="46"/>
        <v>23172.240000000002</v>
      </c>
      <c r="AD1006">
        <f t="shared" si="47"/>
        <v>54662.813333333339</v>
      </c>
    </row>
    <row r="1007" spans="1:30" x14ac:dyDescent="0.3">
      <c r="A1007">
        <v>994923</v>
      </c>
      <c r="B1007" t="s">
        <v>1692</v>
      </c>
      <c r="C1007" t="s">
        <v>28</v>
      </c>
      <c r="D1007">
        <v>845</v>
      </c>
      <c r="E1007">
        <v>8149</v>
      </c>
      <c r="F1007" t="s">
        <v>1693</v>
      </c>
      <c r="G1007">
        <v>4</v>
      </c>
      <c r="H1007" t="s">
        <v>40</v>
      </c>
      <c r="I1007" t="s">
        <v>597</v>
      </c>
      <c r="J1007">
        <v>40847</v>
      </c>
      <c r="K1007" t="s">
        <v>800</v>
      </c>
      <c r="L1007">
        <v>40847</v>
      </c>
      <c r="M1007" t="s">
        <v>800</v>
      </c>
      <c r="N1007" t="s">
        <v>1694</v>
      </c>
      <c r="O1007" t="s">
        <v>43</v>
      </c>
      <c r="P1007" t="s">
        <v>368</v>
      </c>
      <c r="Q1007" t="s">
        <v>37</v>
      </c>
      <c r="R1007" t="s">
        <v>36</v>
      </c>
      <c r="S1007" t="s">
        <v>36</v>
      </c>
      <c r="T1007">
        <v>1306561.54</v>
      </c>
      <c r="U1007">
        <v>207935.64</v>
      </c>
      <c r="V1007">
        <v>88337.600000000006</v>
      </c>
      <c r="W1007">
        <v>0</v>
      </c>
      <c r="X1007">
        <v>53637.54</v>
      </c>
      <c r="Y1007">
        <v>8282.7000000000007</v>
      </c>
      <c r="Z1007">
        <v>2790.38</v>
      </c>
      <c r="AA1007">
        <v>0</v>
      </c>
      <c r="AB1007">
        <f t="shared" si="45"/>
        <v>108880.12833333334</v>
      </c>
      <c r="AC1007">
        <f t="shared" si="46"/>
        <v>88337.600000000006</v>
      </c>
      <c r="AD1007">
        <f t="shared" si="47"/>
        <v>239536.28233333337</v>
      </c>
    </row>
    <row r="1008" spans="1:30" x14ac:dyDescent="0.3">
      <c r="A1008">
        <v>448177</v>
      </c>
      <c r="B1008" t="s">
        <v>1434</v>
      </c>
      <c r="C1008" t="s">
        <v>28</v>
      </c>
      <c r="D1008">
        <v>999</v>
      </c>
      <c r="E1008">
        <v>8149</v>
      </c>
      <c r="F1008" t="s">
        <v>1435</v>
      </c>
      <c r="G1008">
        <v>2</v>
      </c>
      <c r="H1008" t="s">
        <v>71</v>
      </c>
      <c r="I1008" t="s">
        <v>96</v>
      </c>
      <c r="J1008">
        <v>40848</v>
      </c>
      <c r="K1008" t="s">
        <v>120</v>
      </c>
      <c r="L1008">
        <v>40848</v>
      </c>
      <c r="M1008" t="s">
        <v>120</v>
      </c>
      <c r="N1008">
        <v>0</v>
      </c>
      <c r="O1008" t="s">
        <v>34</v>
      </c>
      <c r="P1008" t="s">
        <v>368</v>
      </c>
      <c r="Q1008" t="s">
        <v>37</v>
      </c>
      <c r="R1008" t="s">
        <v>36</v>
      </c>
      <c r="S1008" t="s">
        <v>36</v>
      </c>
      <c r="T1008">
        <v>264166.52</v>
      </c>
      <c r="U1008">
        <v>25737.06</v>
      </c>
      <c r="V1008">
        <v>22533</v>
      </c>
      <c r="W1008">
        <v>72105.600000000006</v>
      </c>
      <c r="X1008">
        <v>7311.68</v>
      </c>
      <c r="Y1008">
        <v>636.45000000000005</v>
      </c>
      <c r="Z1008">
        <v>509.16</v>
      </c>
      <c r="AA1008">
        <v>0.64</v>
      </c>
      <c r="AB1008">
        <f t="shared" si="45"/>
        <v>22013.876666666667</v>
      </c>
      <c r="AC1008">
        <f t="shared" si="46"/>
        <v>94638.6</v>
      </c>
      <c r="AD1008">
        <f t="shared" si="47"/>
        <v>48430.528666666673</v>
      </c>
    </row>
    <row r="1009" spans="1:30" x14ac:dyDescent="0.3">
      <c r="A1009">
        <v>868408</v>
      </c>
      <c r="B1009" t="s">
        <v>192</v>
      </c>
      <c r="C1009" t="s">
        <v>28</v>
      </c>
      <c r="D1009">
        <v>7003</v>
      </c>
      <c r="E1009">
        <v>8148</v>
      </c>
      <c r="F1009" t="s">
        <v>193</v>
      </c>
      <c r="G1009">
        <v>4</v>
      </c>
      <c r="H1009" t="s">
        <v>40</v>
      </c>
      <c r="I1009" t="s">
        <v>31</v>
      </c>
      <c r="J1009">
        <v>40461</v>
      </c>
      <c r="K1009" t="s">
        <v>41</v>
      </c>
      <c r="L1009">
        <v>40461</v>
      </c>
      <c r="M1009" t="s">
        <v>41</v>
      </c>
      <c r="N1009" t="s">
        <v>194</v>
      </c>
      <c r="O1009" t="s">
        <v>43</v>
      </c>
      <c r="P1009" t="s">
        <v>517</v>
      </c>
      <c r="Q1009" t="s">
        <v>36</v>
      </c>
      <c r="R1009" t="s">
        <v>36</v>
      </c>
      <c r="S1009" t="s">
        <v>36</v>
      </c>
      <c r="T1009">
        <v>8966.0400000000009</v>
      </c>
      <c r="U1009">
        <v>0</v>
      </c>
      <c r="V1009">
        <v>0</v>
      </c>
      <c r="W1009">
        <v>0</v>
      </c>
      <c r="X1009">
        <v>488.86</v>
      </c>
      <c r="Y1009">
        <v>0</v>
      </c>
      <c r="Z1009">
        <v>0</v>
      </c>
      <c r="AA1009">
        <v>0</v>
      </c>
      <c r="AB1009">
        <f t="shared" si="45"/>
        <v>747.17000000000007</v>
      </c>
      <c r="AC1009">
        <f t="shared" si="46"/>
        <v>0</v>
      </c>
      <c r="AD1009">
        <f t="shared" si="47"/>
        <v>1643.7740000000003</v>
      </c>
    </row>
    <row r="1010" spans="1:30" x14ac:dyDescent="0.3">
      <c r="A1010">
        <v>979611</v>
      </c>
      <c r="B1010" t="s">
        <v>1695</v>
      </c>
      <c r="C1010" t="s">
        <v>28</v>
      </c>
      <c r="D1010">
        <v>7992</v>
      </c>
      <c r="E1010">
        <v>8144</v>
      </c>
      <c r="F1010" t="s">
        <v>117</v>
      </c>
      <c r="G1010">
        <v>5</v>
      </c>
      <c r="H1010" t="s">
        <v>30</v>
      </c>
      <c r="I1010" t="s">
        <v>31</v>
      </c>
      <c r="J1010">
        <v>348</v>
      </c>
      <c r="K1010" t="s">
        <v>80</v>
      </c>
      <c r="L1010">
        <v>348</v>
      </c>
      <c r="M1010" t="s">
        <v>80</v>
      </c>
      <c r="N1010" t="s">
        <v>976</v>
      </c>
      <c r="O1010" t="s">
        <v>67</v>
      </c>
      <c r="P1010" t="s">
        <v>57</v>
      </c>
      <c r="Q1010" t="s">
        <v>36</v>
      </c>
      <c r="R1010" t="s">
        <v>36</v>
      </c>
      <c r="S1010" t="s">
        <v>37</v>
      </c>
      <c r="T1010">
        <v>1545.72</v>
      </c>
      <c r="U1010">
        <v>0</v>
      </c>
      <c r="V1010">
        <v>0</v>
      </c>
      <c r="W1010">
        <v>0</v>
      </c>
      <c r="X1010">
        <v>154.35</v>
      </c>
      <c r="Y1010">
        <v>0</v>
      </c>
      <c r="Z1010">
        <v>0</v>
      </c>
      <c r="AA1010">
        <v>0</v>
      </c>
      <c r="AB1010">
        <f t="shared" si="45"/>
        <v>128.81</v>
      </c>
      <c r="AC1010">
        <f t="shared" si="46"/>
        <v>0</v>
      </c>
      <c r="AD1010">
        <f t="shared" si="47"/>
        <v>283.38200000000001</v>
      </c>
    </row>
    <row r="1011" spans="1:30" x14ac:dyDescent="0.3">
      <c r="A1011">
        <v>82296</v>
      </c>
      <c r="B1011" t="s">
        <v>328</v>
      </c>
      <c r="C1011" t="s">
        <v>28</v>
      </c>
      <c r="D1011">
        <v>7992</v>
      </c>
      <c r="E1011">
        <v>8163</v>
      </c>
      <c r="F1011" t="s">
        <v>329</v>
      </c>
      <c r="G1011">
        <v>5</v>
      </c>
      <c r="H1011" t="s">
        <v>30</v>
      </c>
      <c r="I1011" t="s">
        <v>31</v>
      </c>
      <c r="J1011">
        <v>1645</v>
      </c>
      <c r="K1011" t="s">
        <v>254</v>
      </c>
      <c r="L1011">
        <v>1645</v>
      </c>
      <c r="M1011" t="s">
        <v>254</v>
      </c>
      <c r="N1011" t="s">
        <v>255</v>
      </c>
      <c r="O1011" t="s">
        <v>67</v>
      </c>
      <c r="P1011" t="s">
        <v>374</v>
      </c>
      <c r="Q1011" t="s">
        <v>36</v>
      </c>
      <c r="R1011" t="s">
        <v>36</v>
      </c>
      <c r="S1011" t="s">
        <v>37</v>
      </c>
      <c r="T1011">
        <v>106239.41</v>
      </c>
      <c r="U1011">
        <v>0</v>
      </c>
      <c r="V1011">
        <v>24005.02</v>
      </c>
      <c r="W1011">
        <v>24005.02</v>
      </c>
      <c r="X1011">
        <v>11032.13</v>
      </c>
      <c r="Y1011">
        <v>0</v>
      </c>
      <c r="Z1011">
        <v>2494.31</v>
      </c>
      <c r="AA1011">
        <v>1946.67</v>
      </c>
      <c r="AB1011">
        <f t="shared" si="45"/>
        <v>8853.2841666666664</v>
      </c>
      <c r="AC1011">
        <f t="shared" si="46"/>
        <v>48010.04</v>
      </c>
      <c r="AD1011">
        <f t="shared" si="47"/>
        <v>19477.225166666667</v>
      </c>
    </row>
    <row r="1012" spans="1:30" x14ac:dyDescent="0.3">
      <c r="A1012">
        <v>821639</v>
      </c>
      <c r="B1012" t="s">
        <v>1622</v>
      </c>
      <c r="C1012" t="s">
        <v>28</v>
      </c>
      <c r="D1012">
        <v>7992</v>
      </c>
      <c r="E1012">
        <v>8160</v>
      </c>
      <c r="F1012" t="s">
        <v>154</v>
      </c>
      <c r="G1012">
        <v>5</v>
      </c>
      <c r="H1012" t="s">
        <v>30</v>
      </c>
      <c r="I1012" t="s">
        <v>31</v>
      </c>
      <c r="J1012">
        <v>1816</v>
      </c>
      <c r="K1012" t="s">
        <v>638</v>
      </c>
      <c r="L1012">
        <v>1816</v>
      </c>
      <c r="M1012" t="s">
        <v>638</v>
      </c>
      <c r="N1012" t="s">
        <v>1623</v>
      </c>
      <c r="O1012" t="s">
        <v>67</v>
      </c>
      <c r="P1012" t="s">
        <v>103</v>
      </c>
      <c r="Q1012" t="s">
        <v>36</v>
      </c>
      <c r="R1012" t="s">
        <v>36</v>
      </c>
      <c r="S1012" t="s">
        <v>37</v>
      </c>
      <c r="T1012">
        <v>56031.83</v>
      </c>
      <c r="U1012">
        <v>123918</v>
      </c>
      <c r="V1012">
        <v>12705.72</v>
      </c>
      <c r="W1012">
        <v>25411.439999999999</v>
      </c>
      <c r="X1012">
        <v>10162.629999999999</v>
      </c>
      <c r="Y1012">
        <v>7663.17</v>
      </c>
      <c r="Z1012">
        <v>882.41</v>
      </c>
      <c r="AA1012">
        <v>977.36</v>
      </c>
      <c r="AB1012">
        <f t="shared" si="45"/>
        <v>4669.3191666666671</v>
      </c>
      <c r="AC1012">
        <f t="shared" si="46"/>
        <v>38117.159999999996</v>
      </c>
      <c r="AD1012">
        <f t="shared" si="47"/>
        <v>10272.502166666669</v>
      </c>
    </row>
    <row r="1013" spans="1:30" x14ac:dyDescent="0.3">
      <c r="A1013">
        <v>788789</v>
      </c>
      <c r="B1013" t="s">
        <v>1385</v>
      </c>
      <c r="C1013" t="s">
        <v>28</v>
      </c>
      <c r="D1013">
        <v>7994</v>
      </c>
      <c r="E1013">
        <v>8155</v>
      </c>
      <c r="F1013" t="s">
        <v>59</v>
      </c>
      <c r="G1013">
        <v>5</v>
      </c>
      <c r="H1013" t="s">
        <v>30</v>
      </c>
      <c r="I1013" t="s">
        <v>31</v>
      </c>
      <c r="J1013">
        <v>456</v>
      </c>
      <c r="K1013" t="s">
        <v>306</v>
      </c>
      <c r="L1013">
        <v>456</v>
      </c>
      <c r="M1013" t="s">
        <v>306</v>
      </c>
      <c r="N1013" t="s">
        <v>307</v>
      </c>
      <c r="O1013" t="s">
        <v>34</v>
      </c>
      <c r="P1013" t="s">
        <v>62</v>
      </c>
      <c r="Q1013" t="s">
        <v>36</v>
      </c>
      <c r="R1013" t="s">
        <v>36</v>
      </c>
      <c r="S1013" t="s">
        <v>37</v>
      </c>
      <c r="T1013">
        <v>398890.71</v>
      </c>
      <c r="U1013">
        <v>0</v>
      </c>
      <c r="V1013">
        <v>51615.4</v>
      </c>
      <c r="W1013">
        <v>38711.550000000003</v>
      </c>
      <c r="X1013">
        <v>27321.46</v>
      </c>
      <c r="Y1013">
        <v>0</v>
      </c>
      <c r="Z1013">
        <v>3573.38</v>
      </c>
      <c r="AA1013">
        <v>1488.9</v>
      </c>
      <c r="AB1013">
        <f t="shared" si="45"/>
        <v>33240.892500000002</v>
      </c>
      <c r="AC1013">
        <f t="shared" si="46"/>
        <v>90326.950000000012</v>
      </c>
      <c r="AD1013">
        <f t="shared" si="47"/>
        <v>73129.963500000013</v>
      </c>
    </row>
    <row r="1014" spans="1:30" x14ac:dyDescent="0.3">
      <c r="A1014">
        <v>732952</v>
      </c>
      <c r="B1014" t="s">
        <v>308</v>
      </c>
      <c r="C1014" t="s">
        <v>28</v>
      </c>
      <c r="D1014">
        <v>7001</v>
      </c>
      <c r="E1014">
        <v>8145</v>
      </c>
      <c r="F1014" t="s">
        <v>162</v>
      </c>
      <c r="G1014">
        <v>5</v>
      </c>
      <c r="H1014" t="s">
        <v>30</v>
      </c>
      <c r="I1014" t="s">
        <v>31</v>
      </c>
      <c r="J1014">
        <v>932</v>
      </c>
      <c r="K1014" t="s">
        <v>309</v>
      </c>
      <c r="L1014">
        <v>932</v>
      </c>
      <c r="M1014" t="s">
        <v>309</v>
      </c>
      <c r="N1014" t="s">
        <v>310</v>
      </c>
      <c r="O1014" t="s">
        <v>67</v>
      </c>
      <c r="P1014" t="s">
        <v>400</v>
      </c>
      <c r="Q1014" t="s">
        <v>36</v>
      </c>
      <c r="R1014" t="s">
        <v>37</v>
      </c>
      <c r="S1014" t="s">
        <v>37</v>
      </c>
      <c r="T1014">
        <v>7497.44</v>
      </c>
      <c r="U1014">
        <v>0</v>
      </c>
      <c r="V1014">
        <v>0</v>
      </c>
      <c r="W1014">
        <v>0</v>
      </c>
      <c r="X1014">
        <v>713.32</v>
      </c>
      <c r="Y1014">
        <v>0</v>
      </c>
      <c r="Z1014">
        <v>0</v>
      </c>
      <c r="AA1014">
        <v>0</v>
      </c>
      <c r="AB1014">
        <f t="shared" si="45"/>
        <v>624.78666666666663</v>
      </c>
      <c r="AC1014">
        <f t="shared" si="46"/>
        <v>0</v>
      </c>
      <c r="AD1014">
        <f t="shared" si="47"/>
        <v>1374.5306666666668</v>
      </c>
    </row>
    <row r="1015" spans="1:30" x14ac:dyDescent="0.3">
      <c r="A1015">
        <v>61778</v>
      </c>
      <c r="B1015" t="s">
        <v>1696</v>
      </c>
      <c r="C1015" t="s">
        <v>28</v>
      </c>
      <c r="D1015">
        <v>7994</v>
      </c>
      <c r="E1015">
        <v>8149</v>
      </c>
      <c r="F1015" t="s">
        <v>1697</v>
      </c>
      <c r="G1015">
        <v>4</v>
      </c>
      <c r="H1015" t="s">
        <v>40</v>
      </c>
      <c r="I1015" t="s">
        <v>96</v>
      </c>
      <c r="J1015">
        <v>72954</v>
      </c>
      <c r="K1015" t="s">
        <v>90</v>
      </c>
      <c r="L1015">
        <v>72952</v>
      </c>
      <c r="M1015" t="s">
        <v>91</v>
      </c>
      <c r="N1015" t="s">
        <v>172</v>
      </c>
      <c r="O1015" t="s">
        <v>34</v>
      </c>
      <c r="P1015" t="s">
        <v>134</v>
      </c>
      <c r="Q1015" t="s">
        <v>37</v>
      </c>
      <c r="R1015" t="s">
        <v>36</v>
      </c>
      <c r="S1015" t="s">
        <v>36</v>
      </c>
      <c r="T1015">
        <v>417073.91</v>
      </c>
      <c r="U1015">
        <v>0</v>
      </c>
      <c r="V1015">
        <v>132237.14000000001</v>
      </c>
      <c r="W1015">
        <v>113346.12</v>
      </c>
      <c r="X1015">
        <v>16682.16</v>
      </c>
      <c r="Y1015">
        <v>0</v>
      </c>
      <c r="Z1015">
        <v>3414.26</v>
      </c>
      <c r="AA1015">
        <v>1593.74</v>
      </c>
      <c r="AB1015">
        <f t="shared" si="45"/>
        <v>34756.159166666665</v>
      </c>
      <c r="AC1015">
        <f t="shared" si="46"/>
        <v>245583.26</v>
      </c>
      <c r="AD1015">
        <f t="shared" si="47"/>
        <v>76463.550166666668</v>
      </c>
    </row>
    <row r="1016" spans="1:30" x14ac:dyDescent="0.3">
      <c r="A1016">
        <v>116348</v>
      </c>
      <c r="B1016" t="s">
        <v>1698</v>
      </c>
      <c r="C1016" t="s">
        <v>28</v>
      </c>
      <c r="D1016">
        <v>1075</v>
      </c>
      <c r="E1016">
        <v>8149</v>
      </c>
      <c r="F1016" t="s">
        <v>1699</v>
      </c>
      <c r="G1016">
        <v>5</v>
      </c>
      <c r="H1016" t="s">
        <v>30</v>
      </c>
      <c r="I1016" t="s">
        <v>96</v>
      </c>
      <c r="J1016">
        <v>72706</v>
      </c>
      <c r="K1016" t="s">
        <v>745</v>
      </c>
      <c r="L1016">
        <v>72706</v>
      </c>
      <c r="M1016" t="s">
        <v>745</v>
      </c>
      <c r="N1016" t="s">
        <v>1243</v>
      </c>
      <c r="O1016" t="s">
        <v>34</v>
      </c>
      <c r="P1016" t="s">
        <v>390</v>
      </c>
      <c r="Q1016" t="s">
        <v>36</v>
      </c>
      <c r="R1016" t="s">
        <v>36</v>
      </c>
      <c r="S1016" t="s">
        <v>36</v>
      </c>
      <c r="T1016">
        <v>0</v>
      </c>
      <c r="U1016">
        <v>0</v>
      </c>
      <c r="V1016">
        <v>21060.36</v>
      </c>
      <c r="W1016">
        <v>0</v>
      </c>
      <c r="X1016">
        <v>0</v>
      </c>
      <c r="Y1016">
        <v>0</v>
      </c>
      <c r="Z1016">
        <v>2626.18</v>
      </c>
      <c r="AA1016">
        <v>0</v>
      </c>
      <c r="AB1016">
        <f t="shared" si="45"/>
        <v>0</v>
      </c>
      <c r="AC1016">
        <f t="shared" si="46"/>
        <v>21060.36</v>
      </c>
      <c r="AD1016">
        <f t="shared" si="47"/>
        <v>0</v>
      </c>
    </row>
    <row r="1017" spans="1:30" x14ac:dyDescent="0.3">
      <c r="A1017">
        <v>394441</v>
      </c>
      <c r="B1017" t="s">
        <v>1700</v>
      </c>
      <c r="C1017" t="s">
        <v>28</v>
      </c>
      <c r="D1017">
        <v>7001</v>
      </c>
      <c r="E1017">
        <v>8149</v>
      </c>
      <c r="F1017" t="s">
        <v>1701</v>
      </c>
      <c r="G1017">
        <v>2</v>
      </c>
      <c r="H1017" t="s">
        <v>71</v>
      </c>
      <c r="I1017" t="s">
        <v>96</v>
      </c>
      <c r="J1017">
        <v>72782</v>
      </c>
      <c r="K1017" t="s">
        <v>1702</v>
      </c>
      <c r="L1017">
        <v>72782</v>
      </c>
      <c r="M1017" t="s">
        <v>1702</v>
      </c>
      <c r="N1017">
        <v>0</v>
      </c>
      <c r="O1017" t="s">
        <v>34</v>
      </c>
      <c r="P1017" t="s">
        <v>767</v>
      </c>
      <c r="Q1017" t="s">
        <v>37</v>
      </c>
      <c r="R1017" t="s">
        <v>36</v>
      </c>
      <c r="S1017" t="s">
        <v>36</v>
      </c>
      <c r="T1017">
        <v>666100</v>
      </c>
      <c r="U1017">
        <v>133900</v>
      </c>
      <c r="V1017">
        <v>0</v>
      </c>
      <c r="W1017">
        <v>155400</v>
      </c>
      <c r="X1017">
        <v>12613.32</v>
      </c>
      <c r="Y1017">
        <v>2302.12</v>
      </c>
      <c r="Z1017">
        <v>0</v>
      </c>
      <c r="AA1017">
        <v>395.7</v>
      </c>
      <c r="AB1017">
        <f t="shared" si="45"/>
        <v>55508.333333333336</v>
      </c>
      <c r="AC1017">
        <f t="shared" si="46"/>
        <v>155400</v>
      </c>
      <c r="AD1017">
        <f t="shared" si="47"/>
        <v>122118.33333333334</v>
      </c>
    </row>
    <row r="1018" spans="1:30" x14ac:dyDescent="0.3">
      <c r="A1018">
        <v>950067</v>
      </c>
      <c r="B1018" t="s">
        <v>300</v>
      </c>
      <c r="C1018" t="s">
        <v>28</v>
      </c>
      <c r="D1018">
        <v>7001</v>
      </c>
      <c r="E1018">
        <v>8149</v>
      </c>
      <c r="F1018" t="s">
        <v>301</v>
      </c>
      <c r="G1018">
        <v>4</v>
      </c>
      <c r="H1018" t="s">
        <v>40</v>
      </c>
      <c r="I1018" t="s">
        <v>96</v>
      </c>
      <c r="J1018">
        <v>40083</v>
      </c>
      <c r="K1018" t="s">
        <v>302</v>
      </c>
      <c r="L1018">
        <v>40083</v>
      </c>
      <c r="M1018" t="s">
        <v>302</v>
      </c>
      <c r="N1018" t="s">
        <v>303</v>
      </c>
      <c r="O1018" t="s">
        <v>34</v>
      </c>
      <c r="P1018" t="s">
        <v>1439</v>
      </c>
      <c r="Q1018" t="s">
        <v>36</v>
      </c>
      <c r="R1018" t="s">
        <v>36</v>
      </c>
      <c r="S1018" t="s">
        <v>36</v>
      </c>
      <c r="T1018">
        <v>233838.57</v>
      </c>
      <c r="U1018">
        <v>71433.53</v>
      </c>
      <c r="V1018">
        <v>10539.38</v>
      </c>
      <c r="W1018">
        <v>31618.14</v>
      </c>
      <c r="X1018">
        <v>15460.5</v>
      </c>
      <c r="Y1018">
        <v>4751.29</v>
      </c>
      <c r="Z1018">
        <v>695.99</v>
      </c>
      <c r="AA1018">
        <v>1216.08</v>
      </c>
      <c r="AB1018">
        <f t="shared" si="45"/>
        <v>19486.547500000001</v>
      </c>
      <c r="AC1018">
        <f t="shared" si="46"/>
        <v>42157.52</v>
      </c>
      <c r="AD1018">
        <f t="shared" si="47"/>
        <v>42870.404500000004</v>
      </c>
    </row>
    <row r="1019" spans="1:30" x14ac:dyDescent="0.3">
      <c r="A1019">
        <v>748451</v>
      </c>
      <c r="B1019" t="s">
        <v>1703</v>
      </c>
      <c r="C1019" t="s">
        <v>28</v>
      </c>
      <c r="D1019">
        <v>7994</v>
      </c>
      <c r="E1019">
        <v>8149</v>
      </c>
      <c r="F1019" t="s">
        <v>277</v>
      </c>
      <c r="G1019">
        <v>3</v>
      </c>
      <c r="H1019" t="s">
        <v>170</v>
      </c>
      <c r="I1019" t="s">
        <v>96</v>
      </c>
      <c r="J1019">
        <v>72387</v>
      </c>
      <c r="K1019" t="s">
        <v>268</v>
      </c>
      <c r="L1019">
        <v>72387</v>
      </c>
      <c r="M1019" t="s">
        <v>268</v>
      </c>
      <c r="N1019" t="s">
        <v>52</v>
      </c>
      <c r="O1019" t="s">
        <v>34</v>
      </c>
      <c r="P1019" t="s">
        <v>109</v>
      </c>
      <c r="Q1019" t="s">
        <v>37</v>
      </c>
      <c r="R1019" t="s">
        <v>36</v>
      </c>
      <c r="S1019" t="s">
        <v>36</v>
      </c>
      <c r="T1019">
        <v>13578.32</v>
      </c>
      <c r="U1019">
        <v>0</v>
      </c>
      <c r="V1019">
        <v>0</v>
      </c>
      <c r="W1019">
        <v>0</v>
      </c>
      <c r="X1019">
        <v>562.74</v>
      </c>
      <c r="Y1019">
        <v>0</v>
      </c>
      <c r="Z1019">
        <v>0</v>
      </c>
      <c r="AA1019">
        <v>0</v>
      </c>
      <c r="AB1019">
        <f t="shared" si="45"/>
        <v>1131.5266666666666</v>
      </c>
      <c r="AC1019">
        <f t="shared" si="46"/>
        <v>0</v>
      </c>
      <c r="AD1019">
        <f t="shared" si="47"/>
        <v>2489.358666666667</v>
      </c>
    </row>
    <row r="1020" spans="1:30" x14ac:dyDescent="0.3">
      <c r="A1020">
        <v>387057</v>
      </c>
      <c r="B1020" t="s">
        <v>1704</v>
      </c>
      <c r="C1020" t="s">
        <v>28</v>
      </c>
      <c r="D1020">
        <v>837</v>
      </c>
      <c r="E1020">
        <v>8149</v>
      </c>
      <c r="F1020" t="s">
        <v>691</v>
      </c>
      <c r="G1020">
        <v>2</v>
      </c>
      <c r="H1020" t="s">
        <v>71</v>
      </c>
      <c r="I1020" t="s">
        <v>96</v>
      </c>
      <c r="J1020">
        <v>72159</v>
      </c>
      <c r="K1020" t="s">
        <v>413</v>
      </c>
      <c r="L1020">
        <v>72159</v>
      </c>
      <c r="M1020" t="s">
        <v>413</v>
      </c>
      <c r="N1020">
        <v>0</v>
      </c>
      <c r="O1020" t="s">
        <v>34</v>
      </c>
      <c r="P1020" t="s">
        <v>109</v>
      </c>
      <c r="Q1020" t="s">
        <v>37</v>
      </c>
      <c r="R1020" t="s">
        <v>36</v>
      </c>
      <c r="S1020" t="s">
        <v>36</v>
      </c>
      <c r="T1020">
        <v>69986.16</v>
      </c>
      <c r="U1020">
        <v>0</v>
      </c>
      <c r="V1020">
        <v>0</v>
      </c>
      <c r="W1020">
        <v>16884</v>
      </c>
      <c r="X1020">
        <v>2646.86</v>
      </c>
      <c r="Y1020">
        <v>0</v>
      </c>
      <c r="Z1020">
        <v>0</v>
      </c>
      <c r="AA1020">
        <v>0</v>
      </c>
      <c r="AB1020">
        <f t="shared" si="45"/>
        <v>5832.18</v>
      </c>
      <c r="AC1020">
        <f t="shared" si="46"/>
        <v>16884</v>
      </c>
      <c r="AD1020">
        <f t="shared" si="47"/>
        <v>12830.796000000002</v>
      </c>
    </row>
    <row r="1021" spans="1:30" x14ac:dyDescent="0.3">
      <c r="A1021">
        <v>387979</v>
      </c>
      <c r="B1021" t="s">
        <v>1705</v>
      </c>
      <c r="C1021" t="s">
        <v>28</v>
      </c>
      <c r="D1021">
        <v>7595</v>
      </c>
      <c r="E1021">
        <v>8115</v>
      </c>
      <c r="F1021" t="s">
        <v>349</v>
      </c>
      <c r="G1021">
        <v>2</v>
      </c>
      <c r="H1021" t="s">
        <v>71</v>
      </c>
      <c r="I1021" t="s">
        <v>31</v>
      </c>
      <c r="J1021">
        <v>72506</v>
      </c>
      <c r="K1021" t="s">
        <v>174</v>
      </c>
      <c r="L1021">
        <v>72480</v>
      </c>
      <c r="M1021" t="s">
        <v>175</v>
      </c>
      <c r="N1021">
        <v>0</v>
      </c>
      <c r="O1021" t="s">
        <v>34</v>
      </c>
      <c r="P1021" t="s">
        <v>1156</v>
      </c>
      <c r="Q1021" t="s">
        <v>36</v>
      </c>
      <c r="R1021" t="s">
        <v>36</v>
      </c>
      <c r="S1021" t="s">
        <v>36</v>
      </c>
      <c r="T1021">
        <v>764.4</v>
      </c>
      <c r="U1021">
        <v>0</v>
      </c>
      <c r="V1021">
        <v>0</v>
      </c>
      <c r="W1021">
        <v>0</v>
      </c>
      <c r="X1021">
        <v>60.12</v>
      </c>
      <c r="Y1021">
        <v>0</v>
      </c>
      <c r="Z1021">
        <v>0</v>
      </c>
      <c r="AA1021">
        <v>0</v>
      </c>
      <c r="AB1021">
        <f t="shared" si="45"/>
        <v>63.699999999999996</v>
      </c>
      <c r="AC1021">
        <f t="shared" si="46"/>
        <v>0</v>
      </c>
      <c r="AD1021">
        <f t="shared" si="47"/>
        <v>140.14000000000001</v>
      </c>
    </row>
    <row r="1022" spans="1:30" x14ac:dyDescent="0.3">
      <c r="A1022">
        <v>903688</v>
      </c>
      <c r="B1022" t="s">
        <v>1029</v>
      </c>
      <c r="C1022" t="s">
        <v>28</v>
      </c>
      <c r="D1022">
        <v>7994</v>
      </c>
      <c r="E1022">
        <v>8145</v>
      </c>
      <c r="F1022" t="s">
        <v>162</v>
      </c>
      <c r="G1022">
        <v>5</v>
      </c>
      <c r="H1022" t="s">
        <v>30</v>
      </c>
      <c r="I1022" t="s">
        <v>31</v>
      </c>
      <c r="J1022">
        <v>884</v>
      </c>
      <c r="K1022" t="s">
        <v>484</v>
      </c>
      <c r="L1022">
        <v>884</v>
      </c>
      <c r="M1022" t="s">
        <v>484</v>
      </c>
      <c r="N1022" t="s">
        <v>485</v>
      </c>
      <c r="O1022" t="s">
        <v>34</v>
      </c>
      <c r="P1022" t="s">
        <v>374</v>
      </c>
      <c r="Q1022" t="s">
        <v>36</v>
      </c>
      <c r="R1022" t="s">
        <v>36</v>
      </c>
      <c r="S1022" t="s">
        <v>37</v>
      </c>
      <c r="T1022">
        <v>361143.31</v>
      </c>
      <c r="U1022">
        <v>70651.259999999995</v>
      </c>
      <c r="V1022">
        <v>0</v>
      </c>
      <c r="W1022">
        <v>0</v>
      </c>
      <c r="X1022">
        <v>37775.449999999997</v>
      </c>
      <c r="Y1022">
        <v>7599.4</v>
      </c>
      <c r="Z1022">
        <v>0</v>
      </c>
      <c r="AA1022">
        <v>0</v>
      </c>
      <c r="AB1022">
        <f t="shared" si="45"/>
        <v>30095.275833333333</v>
      </c>
      <c r="AC1022">
        <f t="shared" si="46"/>
        <v>0</v>
      </c>
      <c r="AD1022">
        <f t="shared" si="47"/>
        <v>66209.606833333339</v>
      </c>
    </row>
    <row r="1023" spans="1:30" x14ac:dyDescent="0.3">
      <c r="A1023">
        <v>903132</v>
      </c>
      <c r="B1023" t="s">
        <v>173</v>
      </c>
      <c r="C1023" t="s">
        <v>28</v>
      </c>
      <c r="D1023">
        <v>7595</v>
      </c>
      <c r="E1023">
        <v>8149</v>
      </c>
      <c r="F1023" t="s">
        <v>95</v>
      </c>
      <c r="G1023">
        <v>5</v>
      </c>
      <c r="H1023" t="s">
        <v>30</v>
      </c>
      <c r="I1023" t="s">
        <v>31</v>
      </c>
      <c r="J1023">
        <v>72506</v>
      </c>
      <c r="K1023" t="s">
        <v>174</v>
      </c>
      <c r="L1023">
        <v>72480</v>
      </c>
      <c r="M1023" t="s">
        <v>175</v>
      </c>
      <c r="N1023" t="s">
        <v>176</v>
      </c>
      <c r="O1023" t="s">
        <v>34</v>
      </c>
      <c r="P1023" t="s">
        <v>358</v>
      </c>
      <c r="Q1023" t="s">
        <v>36</v>
      </c>
      <c r="R1023" t="s">
        <v>36</v>
      </c>
      <c r="S1023" t="s">
        <v>37</v>
      </c>
      <c r="T1023">
        <v>0</v>
      </c>
      <c r="U1023">
        <v>104969.87</v>
      </c>
      <c r="V1023">
        <v>0</v>
      </c>
      <c r="W1023">
        <v>0</v>
      </c>
      <c r="X1023">
        <v>2670.22</v>
      </c>
      <c r="Y1023">
        <v>9625.02</v>
      </c>
      <c r="Z1023">
        <v>0</v>
      </c>
      <c r="AA1023">
        <v>0</v>
      </c>
      <c r="AB1023">
        <f t="shared" si="45"/>
        <v>0</v>
      </c>
      <c r="AC1023">
        <f t="shared" si="46"/>
        <v>0</v>
      </c>
      <c r="AD1023">
        <f t="shared" si="47"/>
        <v>0</v>
      </c>
    </row>
    <row r="1024" spans="1:30" x14ac:dyDescent="0.3">
      <c r="A1024">
        <v>649201</v>
      </c>
      <c r="B1024" t="s">
        <v>636</v>
      </c>
      <c r="C1024" t="s">
        <v>28</v>
      </c>
      <c r="D1024">
        <v>7994</v>
      </c>
      <c r="E1024">
        <v>8163</v>
      </c>
      <c r="F1024" t="s">
        <v>50</v>
      </c>
      <c r="G1024">
        <v>5</v>
      </c>
      <c r="H1024" t="s">
        <v>30</v>
      </c>
      <c r="I1024" t="s">
        <v>31</v>
      </c>
      <c r="J1024">
        <v>314</v>
      </c>
      <c r="K1024" t="s">
        <v>343</v>
      </c>
      <c r="L1024">
        <v>314</v>
      </c>
      <c r="M1024" t="s">
        <v>343</v>
      </c>
      <c r="N1024" t="s">
        <v>344</v>
      </c>
      <c r="O1024" t="s">
        <v>34</v>
      </c>
      <c r="P1024" t="s">
        <v>295</v>
      </c>
      <c r="Q1024" t="s">
        <v>36</v>
      </c>
      <c r="R1024" t="s">
        <v>36</v>
      </c>
      <c r="S1024" t="s">
        <v>37</v>
      </c>
      <c r="T1024">
        <v>1985.82</v>
      </c>
      <c r="U1024">
        <v>0</v>
      </c>
      <c r="V1024">
        <v>0</v>
      </c>
      <c r="W1024">
        <v>0</v>
      </c>
      <c r="X1024">
        <v>232.83</v>
      </c>
      <c r="Y1024">
        <v>0</v>
      </c>
      <c r="Z1024">
        <v>0</v>
      </c>
      <c r="AA1024">
        <v>0</v>
      </c>
      <c r="AB1024">
        <f t="shared" si="45"/>
        <v>165.48499999999999</v>
      </c>
      <c r="AC1024">
        <f t="shared" si="46"/>
        <v>0</v>
      </c>
      <c r="AD1024">
        <f t="shared" si="47"/>
        <v>364.06700000000001</v>
      </c>
    </row>
    <row r="1025" spans="1:30" x14ac:dyDescent="0.3">
      <c r="A1025">
        <v>718665</v>
      </c>
      <c r="B1025" t="s">
        <v>1706</v>
      </c>
      <c r="C1025" t="s">
        <v>28</v>
      </c>
      <c r="D1025">
        <v>7001</v>
      </c>
      <c r="E1025">
        <v>8149</v>
      </c>
      <c r="F1025" t="s">
        <v>1176</v>
      </c>
      <c r="G1025">
        <v>4</v>
      </c>
      <c r="H1025" t="s">
        <v>40</v>
      </c>
      <c r="I1025" t="s">
        <v>96</v>
      </c>
      <c r="J1025">
        <v>40004</v>
      </c>
      <c r="K1025" t="s">
        <v>715</v>
      </c>
      <c r="L1025">
        <v>40004</v>
      </c>
      <c r="M1025" t="s">
        <v>715</v>
      </c>
      <c r="N1025" t="s">
        <v>1177</v>
      </c>
      <c r="O1025" t="s">
        <v>34</v>
      </c>
      <c r="P1025" t="s">
        <v>270</v>
      </c>
      <c r="Q1025" t="s">
        <v>37</v>
      </c>
      <c r="R1025" t="s">
        <v>36</v>
      </c>
      <c r="S1025" t="s">
        <v>36</v>
      </c>
      <c r="T1025">
        <v>192501.58</v>
      </c>
      <c r="U1025">
        <v>59342.239999999998</v>
      </c>
      <c r="V1025">
        <v>0</v>
      </c>
      <c r="W1025">
        <v>0</v>
      </c>
      <c r="X1025">
        <v>2479.7800000000002</v>
      </c>
      <c r="Y1025">
        <v>2334.1799999999998</v>
      </c>
      <c r="Z1025">
        <v>0</v>
      </c>
      <c r="AA1025">
        <v>0</v>
      </c>
      <c r="AB1025">
        <f t="shared" si="45"/>
        <v>16041.798333333332</v>
      </c>
      <c r="AC1025">
        <f t="shared" si="46"/>
        <v>0</v>
      </c>
      <c r="AD1025">
        <f t="shared" si="47"/>
        <v>35291.956333333335</v>
      </c>
    </row>
    <row r="1026" spans="1:30" x14ac:dyDescent="0.3">
      <c r="A1026">
        <v>442984</v>
      </c>
      <c r="B1026" t="s">
        <v>69</v>
      </c>
      <c r="C1026" t="s">
        <v>28</v>
      </c>
      <c r="D1026">
        <v>7003</v>
      </c>
      <c r="E1026">
        <v>8148</v>
      </c>
      <c r="F1026" t="s">
        <v>70</v>
      </c>
      <c r="G1026">
        <v>2</v>
      </c>
      <c r="H1026" t="s">
        <v>71</v>
      </c>
      <c r="I1026" t="s">
        <v>31</v>
      </c>
      <c r="J1026">
        <v>40461</v>
      </c>
      <c r="K1026" t="s">
        <v>41</v>
      </c>
      <c r="L1026">
        <v>40461</v>
      </c>
      <c r="M1026" t="s">
        <v>41</v>
      </c>
      <c r="N1026">
        <v>0</v>
      </c>
      <c r="O1026" t="s">
        <v>43</v>
      </c>
      <c r="P1026" t="s">
        <v>1707</v>
      </c>
      <c r="Q1026" t="s">
        <v>36</v>
      </c>
      <c r="R1026" t="s">
        <v>36</v>
      </c>
      <c r="S1026" t="s">
        <v>36</v>
      </c>
      <c r="T1026">
        <v>123660.65</v>
      </c>
      <c r="U1026">
        <v>34932.379999999997</v>
      </c>
      <c r="V1026">
        <v>0</v>
      </c>
      <c r="W1026">
        <v>0</v>
      </c>
      <c r="X1026">
        <v>3112.81</v>
      </c>
      <c r="Y1026">
        <v>785.66</v>
      </c>
      <c r="Z1026">
        <v>0</v>
      </c>
      <c r="AA1026">
        <v>0</v>
      </c>
      <c r="AB1026">
        <f t="shared" si="45"/>
        <v>10305.054166666667</v>
      </c>
      <c r="AC1026">
        <f t="shared" si="46"/>
        <v>0</v>
      </c>
      <c r="AD1026">
        <f t="shared" si="47"/>
        <v>22671.119166666667</v>
      </c>
    </row>
    <row r="1027" spans="1:30" x14ac:dyDescent="0.3">
      <c r="A1027">
        <v>16366</v>
      </c>
      <c r="B1027" t="s">
        <v>1708</v>
      </c>
      <c r="C1027" t="s">
        <v>28</v>
      </c>
      <c r="D1027">
        <v>19</v>
      </c>
      <c r="E1027">
        <v>8149</v>
      </c>
      <c r="F1027" t="s">
        <v>1709</v>
      </c>
      <c r="G1027">
        <v>4</v>
      </c>
      <c r="H1027" t="s">
        <v>40</v>
      </c>
      <c r="I1027" t="s">
        <v>96</v>
      </c>
      <c r="J1027">
        <v>72642</v>
      </c>
      <c r="K1027" t="s">
        <v>1710</v>
      </c>
      <c r="L1027">
        <v>72642</v>
      </c>
      <c r="M1027" t="s">
        <v>1710</v>
      </c>
      <c r="N1027" t="s">
        <v>1711</v>
      </c>
      <c r="O1027" t="s">
        <v>67</v>
      </c>
      <c r="P1027" t="s">
        <v>187</v>
      </c>
      <c r="Q1027" t="s">
        <v>37</v>
      </c>
      <c r="R1027" t="s">
        <v>36</v>
      </c>
      <c r="S1027" t="s">
        <v>36</v>
      </c>
      <c r="T1027">
        <v>357424.49</v>
      </c>
      <c r="U1027">
        <v>88636.62</v>
      </c>
      <c r="V1027">
        <v>0</v>
      </c>
      <c r="W1027">
        <v>0</v>
      </c>
      <c r="X1027">
        <v>9946.7000000000007</v>
      </c>
      <c r="Y1027">
        <v>3131.31</v>
      </c>
      <c r="Z1027">
        <v>-543.75</v>
      </c>
      <c r="AA1027">
        <v>0</v>
      </c>
      <c r="AB1027">
        <f t="shared" ref="AB1027:AB1090" si="48">T1027/12</f>
        <v>29785.374166666665</v>
      </c>
      <c r="AC1027">
        <f t="shared" ref="AC1027:AC1090" si="49">SUM(V1027:W1027)</f>
        <v>0</v>
      </c>
      <c r="AD1027">
        <f t="shared" ref="AD1027:AD1090" si="50">AB1027*2*1.1</f>
        <v>65527.823166666669</v>
      </c>
    </row>
    <row r="1028" spans="1:30" x14ac:dyDescent="0.3">
      <c r="A1028">
        <v>759151</v>
      </c>
      <c r="B1028" t="s">
        <v>1712</v>
      </c>
      <c r="C1028" t="s">
        <v>28</v>
      </c>
      <c r="D1028">
        <v>7994</v>
      </c>
      <c r="E1028">
        <v>8149</v>
      </c>
      <c r="F1028" t="s">
        <v>1713</v>
      </c>
      <c r="G1028">
        <v>2</v>
      </c>
      <c r="H1028" t="s">
        <v>71</v>
      </c>
      <c r="I1028" t="s">
        <v>96</v>
      </c>
      <c r="J1028">
        <v>72954</v>
      </c>
      <c r="K1028" t="s">
        <v>90</v>
      </c>
      <c r="L1028">
        <v>72952</v>
      </c>
      <c r="M1028" t="s">
        <v>91</v>
      </c>
      <c r="N1028">
        <v>0</v>
      </c>
      <c r="O1028" t="s">
        <v>34</v>
      </c>
      <c r="P1028" t="s">
        <v>725</v>
      </c>
      <c r="Q1028" t="s">
        <v>36</v>
      </c>
      <c r="R1028" t="s">
        <v>36</v>
      </c>
      <c r="S1028" t="s">
        <v>36</v>
      </c>
      <c r="T1028">
        <v>3030.75</v>
      </c>
      <c r="U1028">
        <v>2020.5</v>
      </c>
      <c r="V1028">
        <v>0</v>
      </c>
      <c r="W1028">
        <v>673.5</v>
      </c>
      <c r="X1028">
        <v>107.65</v>
      </c>
      <c r="Y1028">
        <v>71.150000000000006</v>
      </c>
      <c r="Z1028">
        <v>0</v>
      </c>
      <c r="AA1028">
        <v>1.75</v>
      </c>
      <c r="AB1028">
        <f t="shared" si="48"/>
        <v>252.5625</v>
      </c>
      <c r="AC1028">
        <f t="shared" si="49"/>
        <v>673.5</v>
      </c>
      <c r="AD1028">
        <f t="shared" si="50"/>
        <v>555.63750000000005</v>
      </c>
    </row>
    <row r="1029" spans="1:30" x14ac:dyDescent="0.3">
      <c r="A1029">
        <v>769977</v>
      </c>
      <c r="B1029" t="s">
        <v>273</v>
      </c>
      <c r="C1029" t="s">
        <v>28</v>
      </c>
      <c r="D1029">
        <v>7994</v>
      </c>
      <c r="E1029">
        <v>8147</v>
      </c>
      <c r="F1029" t="s">
        <v>89</v>
      </c>
      <c r="G1029">
        <v>5</v>
      </c>
      <c r="H1029" t="s">
        <v>30</v>
      </c>
      <c r="I1029" t="s">
        <v>31</v>
      </c>
      <c r="J1029">
        <v>72859</v>
      </c>
      <c r="K1029" t="s">
        <v>274</v>
      </c>
      <c r="L1029">
        <v>72859</v>
      </c>
      <c r="M1029" t="s">
        <v>274</v>
      </c>
      <c r="N1029" t="s">
        <v>275</v>
      </c>
      <c r="O1029" t="s">
        <v>34</v>
      </c>
      <c r="P1029" t="s">
        <v>517</v>
      </c>
      <c r="Q1029" t="s">
        <v>36</v>
      </c>
      <c r="R1029" t="s">
        <v>36</v>
      </c>
      <c r="S1029" t="s">
        <v>37</v>
      </c>
      <c r="T1029">
        <v>13363.82</v>
      </c>
      <c r="U1029">
        <v>5585.32</v>
      </c>
      <c r="V1029">
        <v>0</v>
      </c>
      <c r="W1029">
        <v>0</v>
      </c>
      <c r="X1029">
        <v>1298.25</v>
      </c>
      <c r="Y1029">
        <v>560.51</v>
      </c>
      <c r="Z1029">
        <v>0</v>
      </c>
      <c r="AA1029">
        <v>0</v>
      </c>
      <c r="AB1029">
        <f t="shared" si="48"/>
        <v>1113.6516666666666</v>
      </c>
      <c r="AC1029">
        <f t="shared" si="49"/>
        <v>0</v>
      </c>
      <c r="AD1029">
        <f t="shared" si="50"/>
        <v>2450.0336666666667</v>
      </c>
    </row>
    <row r="1030" spans="1:30" x14ac:dyDescent="0.3">
      <c r="A1030">
        <v>820634</v>
      </c>
      <c r="B1030" t="s">
        <v>1714</v>
      </c>
      <c r="C1030" t="s">
        <v>28</v>
      </c>
      <c r="D1030">
        <v>7992</v>
      </c>
      <c r="E1030">
        <v>8155</v>
      </c>
      <c r="F1030" t="s">
        <v>59</v>
      </c>
      <c r="G1030">
        <v>5</v>
      </c>
      <c r="H1030" t="s">
        <v>30</v>
      </c>
      <c r="I1030" t="s">
        <v>31</v>
      </c>
      <c r="J1030">
        <v>1816</v>
      </c>
      <c r="K1030" t="s">
        <v>638</v>
      </c>
      <c r="L1030">
        <v>1816</v>
      </c>
      <c r="M1030" t="s">
        <v>638</v>
      </c>
      <c r="N1030" t="s">
        <v>1715</v>
      </c>
      <c r="O1030" t="s">
        <v>67</v>
      </c>
      <c r="P1030" t="s">
        <v>263</v>
      </c>
      <c r="Q1030" t="s">
        <v>36</v>
      </c>
      <c r="R1030" t="s">
        <v>36</v>
      </c>
      <c r="S1030" t="s">
        <v>37</v>
      </c>
      <c r="T1030">
        <v>30356.81</v>
      </c>
      <c r="U1030">
        <v>4980.2700000000004</v>
      </c>
      <c r="V1030">
        <v>0</v>
      </c>
      <c r="W1030">
        <v>5121.93</v>
      </c>
      <c r="X1030">
        <v>2449.85</v>
      </c>
      <c r="Y1030">
        <v>391.33</v>
      </c>
      <c r="Z1030">
        <v>0</v>
      </c>
      <c r="AA1030">
        <v>197</v>
      </c>
      <c r="AB1030">
        <f t="shared" si="48"/>
        <v>2529.7341666666666</v>
      </c>
      <c r="AC1030">
        <f t="shared" si="49"/>
        <v>5121.93</v>
      </c>
      <c r="AD1030">
        <f t="shared" si="50"/>
        <v>5565.4151666666667</v>
      </c>
    </row>
    <row r="1031" spans="1:30" x14ac:dyDescent="0.3">
      <c r="A1031">
        <v>902420</v>
      </c>
      <c r="B1031" t="s">
        <v>635</v>
      </c>
      <c r="C1031" t="s">
        <v>28</v>
      </c>
      <c r="D1031">
        <v>7994</v>
      </c>
      <c r="E1031">
        <v>8155</v>
      </c>
      <c r="F1031" t="s">
        <v>59</v>
      </c>
      <c r="G1031">
        <v>5</v>
      </c>
      <c r="H1031" t="s">
        <v>30</v>
      </c>
      <c r="I1031" t="s">
        <v>31</v>
      </c>
      <c r="J1031">
        <v>2548</v>
      </c>
      <c r="K1031" t="s">
        <v>285</v>
      </c>
      <c r="L1031">
        <v>2548</v>
      </c>
      <c r="M1031" t="s">
        <v>285</v>
      </c>
      <c r="N1031" t="s">
        <v>286</v>
      </c>
      <c r="O1031" t="s">
        <v>34</v>
      </c>
      <c r="P1031" t="s">
        <v>396</v>
      </c>
      <c r="Q1031" t="s">
        <v>36</v>
      </c>
      <c r="R1031" t="s">
        <v>36</v>
      </c>
      <c r="S1031" t="s">
        <v>37</v>
      </c>
      <c r="T1031">
        <v>0</v>
      </c>
      <c r="U1031">
        <v>0</v>
      </c>
      <c r="V1031">
        <v>8421.94</v>
      </c>
      <c r="W1031">
        <v>0</v>
      </c>
      <c r="X1031">
        <v>0</v>
      </c>
      <c r="Y1031">
        <v>0</v>
      </c>
      <c r="Z1031">
        <v>931.44</v>
      </c>
      <c r="AA1031">
        <v>0</v>
      </c>
      <c r="AB1031">
        <f t="shared" si="48"/>
        <v>0</v>
      </c>
      <c r="AC1031">
        <f t="shared" si="49"/>
        <v>8421.94</v>
      </c>
      <c r="AD1031">
        <f t="shared" si="50"/>
        <v>0</v>
      </c>
    </row>
    <row r="1032" spans="1:30" x14ac:dyDescent="0.3">
      <c r="A1032">
        <v>85337</v>
      </c>
      <c r="B1032" t="s">
        <v>1716</v>
      </c>
      <c r="C1032" t="s">
        <v>28</v>
      </c>
      <c r="D1032">
        <v>7989</v>
      </c>
      <c r="E1032">
        <v>8149</v>
      </c>
      <c r="F1032" t="s">
        <v>1717</v>
      </c>
      <c r="G1032">
        <v>2</v>
      </c>
      <c r="H1032" t="s">
        <v>71</v>
      </c>
      <c r="I1032" t="s">
        <v>1718</v>
      </c>
      <c r="J1032">
        <v>72445</v>
      </c>
      <c r="K1032" t="s">
        <v>1719</v>
      </c>
      <c r="L1032">
        <v>72445</v>
      </c>
      <c r="M1032" t="s">
        <v>1719</v>
      </c>
      <c r="N1032">
        <v>0</v>
      </c>
      <c r="O1032" t="s">
        <v>43</v>
      </c>
      <c r="P1032" t="s">
        <v>1184</v>
      </c>
      <c r="Q1032" t="s">
        <v>36</v>
      </c>
      <c r="R1032" t="s">
        <v>36</v>
      </c>
      <c r="S1032" t="s">
        <v>36</v>
      </c>
      <c r="T1032">
        <v>3815.46</v>
      </c>
      <c r="U1032">
        <v>336.05</v>
      </c>
      <c r="V1032">
        <v>0</v>
      </c>
      <c r="W1032">
        <v>349.48</v>
      </c>
      <c r="X1032">
        <v>88.36</v>
      </c>
      <c r="Y1032">
        <v>19.53</v>
      </c>
      <c r="Z1032">
        <v>0</v>
      </c>
      <c r="AA1032">
        <v>20.16</v>
      </c>
      <c r="AB1032">
        <f t="shared" si="48"/>
        <v>317.95499999999998</v>
      </c>
      <c r="AC1032">
        <f t="shared" si="49"/>
        <v>349.48</v>
      </c>
      <c r="AD1032">
        <f t="shared" si="50"/>
        <v>699.50099999999998</v>
      </c>
    </row>
    <row r="1033" spans="1:30" x14ac:dyDescent="0.3">
      <c r="A1033">
        <v>182016</v>
      </c>
      <c r="B1033" t="s">
        <v>1720</v>
      </c>
      <c r="C1033" t="s">
        <v>28</v>
      </c>
      <c r="D1033">
        <v>7992</v>
      </c>
      <c r="E1033">
        <v>8110</v>
      </c>
      <c r="F1033" t="s">
        <v>284</v>
      </c>
      <c r="G1033">
        <v>5</v>
      </c>
      <c r="H1033" t="s">
        <v>30</v>
      </c>
      <c r="I1033" t="s">
        <v>31</v>
      </c>
      <c r="J1033">
        <v>542</v>
      </c>
      <c r="K1033" t="s">
        <v>155</v>
      </c>
      <c r="L1033">
        <v>542</v>
      </c>
      <c r="M1033" t="s">
        <v>155</v>
      </c>
      <c r="N1033" t="s">
        <v>874</v>
      </c>
      <c r="O1033" t="s">
        <v>67</v>
      </c>
      <c r="P1033" t="s">
        <v>325</v>
      </c>
      <c r="Q1033" t="s">
        <v>36</v>
      </c>
      <c r="R1033" t="s">
        <v>36</v>
      </c>
      <c r="S1033" t="s">
        <v>37</v>
      </c>
      <c r="T1033">
        <v>480247.96</v>
      </c>
      <c r="U1033">
        <v>0</v>
      </c>
      <c r="V1033">
        <v>147734.38</v>
      </c>
      <c r="W1033">
        <v>111394.62</v>
      </c>
      <c r="X1033">
        <v>31291.98</v>
      </c>
      <c r="Y1033">
        <v>0</v>
      </c>
      <c r="Z1033">
        <v>7904.15</v>
      </c>
      <c r="AA1033">
        <v>4284.4399999999996</v>
      </c>
      <c r="AB1033">
        <f t="shared" si="48"/>
        <v>40020.663333333338</v>
      </c>
      <c r="AC1033">
        <f t="shared" si="49"/>
        <v>259129</v>
      </c>
      <c r="AD1033">
        <f t="shared" si="50"/>
        <v>88045.459333333347</v>
      </c>
    </row>
    <row r="1034" spans="1:30" x14ac:dyDescent="0.3">
      <c r="A1034">
        <v>648235</v>
      </c>
      <c r="B1034" t="s">
        <v>1026</v>
      </c>
      <c r="C1034" t="s">
        <v>28</v>
      </c>
      <c r="D1034">
        <v>7994</v>
      </c>
      <c r="E1034">
        <v>8149</v>
      </c>
      <c r="F1034" t="s">
        <v>227</v>
      </c>
      <c r="G1034">
        <v>5</v>
      </c>
      <c r="H1034" t="s">
        <v>30</v>
      </c>
      <c r="I1034" t="s">
        <v>31</v>
      </c>
      <c r="J1034">
        <v>314</v>
      </c>
      <c r="K1034" t="s">
        <v>343</v>
      </c>
      <c r="L1034">
        <v>314</v>
      </c>
      <c r="M1034" t="s">
        <v>343</v>
      </c>
      <c r="N1034" t="s">
        <v>344</v>
      </c>
      <c r="O1034" t="s">
        <v>34</v>
      </c>
      <c r="P1034" t="s">
        <v>311</v>
      </c>
      <c r="Q1034" t="s">
        <v>36</v>
      </c>
      <c r="R1034" t="s">
        <v>36</v>
      </c>
      <c r="S1034" t="s">
        <v>37</v>
      </c>
      <c r="T1034">
        <v>3257.41</v>
      </c>
      <c r="U1034">
        <v>0</v>
      </c>
      <c r="V1034">
        <v>0</v>
      </c>
      <c r="W1034">
        <v>-1907.41</v>
      </c>
      <c r="X1034">
        <v>353.04</v>
      </c>
      <c r="Y1034">
        <v>0</v>
      </c>
      <c r="Z1034">
        <v>0</v>
      </c>
      <c r="AA1034">
        <v>0</v>
      </c>
      <c r="AB1034">
        <f t="shared" si="48"/>
        <v>271.45083333333332</v>
      </c>
      <c r="AC1034">
        <f t="shared" si="49"/>
        <v>-1907.41</v>
      </c>
      <c r="AD1034">
        <f t="shared" si="50"/>
        <v>597.19183333333331</v>
      </c>
    </row>
    <row r="1035" spans="1:30" x14ac:dyDescent="0.3">
      <c r="A1035">
        <v>820634</v>
      </c>
      <c r="B1035" t="s">
        <v>1714</v>
      </c>
      <c r="C1035" t="s">
        <v>28</v>
      </c>
      <c r="D1035">
        <v>7992</v>
      </c>
      <c r="E1035">
        <v>8155</v>
      </c>
      <c r="F1035" t="s">
        <v>59</v>
      </c>
      <c r="G1035">
        <v>5</v>
      </c>
      <c r="H1035" t="s">
        <v>30</v>
      </c>
      <c r="I1035" t="s">
        <v>31</v>
      </c>
      <c r="J1035">
        <v>1816</v>
      </c>
      <c r="K1035" t="s">
        <v>638</v>
      </c>
      <c r="L1035">
        <v>1816</v>
      </c>
      <c r="M1035" t="s">
        <v>638</v>
      </c>
      <c r="N1035" t="s">
        <v>1715</v>
      </c>
      <c r="O1035" t="s">
        <v>67</v>
      </c>
      <c r="P1035" t="s">
        <v>1721</v>
      </c>
      <c r="Q1035" t="s">
        <v>36</v>
      </c>
      <c r="R1035" t="s">
        <v>36</v>
      </c>
      <c r="S1035" t="s">
        <v>37</v>
      </c>
      <c r="T1035">
        <v>94570.28</v>
      </c>
      <c r="U1035">
        <v>23433</v>
      </c>
      <c r="V1035">
        <v>0</v>
      </c>
      <c r="W1035">
        <v>0</v>
      </c>
      <c r="X1035">
        <v>4575.38</v>
      </c>
      <c r="Y1035">
        <v>1221.74</v>
      </c>
      <c r="Z1035">
        <v>0</v>
      </c>
      <c r="AA1035">
        <v>0</v>
      </c>
      <c r="AB1035">
        <f t="shared" si="48"/>
        <v>7880.8566666666666</v>
      </c>
      <c r="AC1035">
        <f t="shared" si="49"/>
        <v>0</v>
      </c>
      <c r="AD1035">
        <f t="shared" si="50"/>
        <v>17337.884666666669</v>
      </c>
    </row>
    <row r="1036" spans="1:30" x14ac:dyDescent="0.3">
      <c r="A1036">
        <v>963383</v>
      </c>
      <c r="B1036" t="s">
        <v>1722</v>
      </c>
      <c r="C1036" t="s">
        <v>28</v>
      </c>
      <c r="D1036">
        <v>7994</v>
      </c>
      <c r="E1036">
        <v>8163</v>
      </c>
      <c r="F1036" t="s">
        <v>199</v>
      </c>
      <c r="G1036">
        <v>5</v>
      </c>
      <c r="H1036" t="s">
        <v>30</v>
      </c>
      <c r="I1036" t="s">
        <v>31</v>
      </c>
      <c r="J1036">
        <v>40019</v>
      </c>
      <c r="K1036" t="s">
        <v>200</v>
      </c>
      <c r="L1036">
        <v>40018</v>
      </c>
      <c r="M1036" t="s">
        <v>200</v>
      </c>
      <c r="N1036" t="s">
        <v>862</v>
      </c>
      <c r="O1036" t="s">
        <v>34</v>
      </c>
      <c r="P1036" t="s">
        <v>261</v>
      </c>
      <c r="Q1036" t="s">
        <v>36</v>
      </c>
      <c r="R1036" t="s">
        <v>36</v>
      </c>
      <c r="S1036" t="s">
        <v>37</v>
      </c>
      <c r="T1036">
        <v>44558.68</v>
      </c>
      <c r="U1036">
        <v>33419.01</v>
      </c>
      <c r="V1036">
        <v>0</v>
      </c>
      <c r="W1036">
        <v>0</v>
      </c>
      <c r="X1036">
        <v>1500.53</v>
      </c>
      <c r="Y1036">
        <v>1132.52</v>
      </c>
      <c r="Z1036">
        <v>0</v>
      </c>
      <c r="AA1036">
        <v>0</v>
      </c>
      <c r="AB1036">
        <f t="shared" si="48"/>
        <v>3713.2233333333334</v>
      </c>
      <c r="AC1036">
        <f t="shared" si="49"/>
        <v>0</v>
      </c>
      <c r="AD1036">
        <f t="shared" si="50"/>
        <v>8169.0913333333338</v>
      </c>
    </row>
    <row r="1037" spans="1:30" x14ac:dyDescent="0.3">
      <c r="A1037">
        <v>732844</v>
      </c>
      <c r="B1037" t="s">
        <v>1723</v>
      </c>
      <c r="C1037" t="s">
        <v>28</v>
      </c>
      <c r="D1037">
        <v>7001</v>
      </c>
      <c r="E1037">
        <v>8149</v>
      </c>
      <c r="F1037" t="s">
        <v>227</v>
      </c>
      <c r="G1037">
        <v>5</v>
      </c>
      <c r="H1037" t="s">
        <v>30</v>
      </c>
      <c r="I1037" t="s">
        <v>31</v>
      </c>
      <c r="J1037">
        <v>932</v>
      </c>
      <c r="K1037" t="s">
        <v>309</v>
      </c>
      <c r="L1037">
        <v>932</v>
      </c>
      <c r="M1037" t="s">
        <v>309</v>
      </c>
      <c r="N1037" t="s">
        <v>310</v>
      </c>
      <c r="O1037" t="s">
        <v>67</v>
      </c>
      <c r="P1037" t="s">
        <v>87</v>
      </c>
      <c r="Q1037" t="s">
        <v>36</v>
      </c>
      <c r="R1037" t="s">
        <v>36</v>
      </c>
      <c r="S1037" t="s">
        <v>37</v>
      </c>
      <c r="T1037">
        <v>1230.5</v>
      </c>
      <c r="U1037">
        <v>0</v>
      </c>
      <c r="V1037">
        <v>0</v>
      </c>
      <c r="W1037">
        <v>0</v>
      </c>
      <c r="X1037">
        <v>184.92</v>
      </c>
      <c r="Y1037">
        <v>0</v>
      </c>
      <c r="Z1037">
        <v>0</v>
      </c>
      <c r="AA1037">
        <v>0</v>
      </c>
      <c r="AB1037">
        <f t="shared" si="48"/>
        <v>102.54166666666667</v>
      </c>
      <c r="AC1037">
        <f t="shared" si="49"/>
        <v>0</v>
      </c>
      <c r="AD1037">
        <f t="shared" si="50"/>
        <v>225.5916666666667</v>
      </c>
    </row>
    <row r="1038" spans="1:30" x14ac:dyDescent="0.3">
      <c r="A1038">
        <v>535291</v>
      </c>
      <c r="B1038" t="s">
        <v>1440</v>
      </c>
      <c r="C1038" t="s">
        <v>28</v>
      </c>
      <c r="D1038">
        <v>7992</v>
      </c>
      <c r="E1038">
        <v>8163</v>
      </c>
      <c r="F1038" t="s">
        <v>50</v>
      </c>
      <c r="G1038">
        <v>5</v>
      </c>
      <c r="H1038" t="s">
        <v>30</v>
      </c>
      <c r="I1038" t="s">
        <v>31</v>
      </c>
      <c r="J1038">
        <v>180</v>
      </c>
      <c r="K1038" t="s">
        <v>727</v>
      </c>
      <c r="L1038">
        <v>180</v>
      </c>
      <c r="M1038" t="s">
        <v>727</v>
      </c>
      <c r="N1038" t="s">
        <v>728</v>
      </c>
      <c r="O1038" t="s">
        <v>67</v>
      </c>
      <c r="P1038" t="s">
        <v>1471</v>
      </c>
      <c r="Q1038" t="s">
        <v>36</v>
      </c>
      <c r="R1038" t="s">
        <v>36</v>
      </c>
      <c r="S1038" t="s">
        <v>37</v>
      </c>
      <c r="T1038">
        <v>58670.47</v>
      </c>
      <c r="U1038">
        <v>0</v>
      </c>
      <c r="V1038">
        <v>0</v>
      </c>
      <c r="W1038">
        <v>0</v>
      </c>
      <c r="X1038">
        <v>5799.64</v>
      </c>
      <c r="Y1038">
        <v>0</v>
      </c>
      <c r="Z1038">
        <v>0</v>
      </c>
      <c r="AA1038">
        <v>0</v>
      </c>
      <c r="AB1038">
        <f t="shared" si="48"/>
        <v>4889.2058333333334</v>
      </c>
      <c r="AC1038">
        <f t="shared" si="49"/>
        <v>0</v>
      </c>
      <c r="AD1038">
        <f t="shared" si="50"/>
        <v>10756.252833333334</v>
      </c>
    </row>
    <row r="1039" spans="1:30" x14ac:dyDescent="0.3">
      <c r="A1039">
        <v>339658</v>
      </c>
      <c r="B1039" t="s">
        <v>1724</v>
      </c>
      <c r="C1039" t="s">
        <v>28</v>
      </c>
      <c r="D1039">
        <v>7994</v>
      </c>
      <c r="E1039">
        <v>8149</v>
      </c>
      <c r="F1039" t="s">
        <v>1725</v>
      </c>
      <c r="G1039">
        <v>4</v>
      </c>
      <c r="H1039" t="s">
        <v>40</v>
      </c>
      <c r="I1039" t="s">
        <v>96</v>
      </c>
      <c r="J1039">
        <v>72500</v>
      </c>
      <c r="K1039" t="s">
        <v>1726</v>
      </c>
      <c r="L1039">
        <v>72480</v>
      </c>
      <c r="M1039" t="s">
        <v>175</v>
      </c>
      <c r="N1039" t="s">
        <v>1727</v>
      </c>
      <c r="O1039" t="s">
        <v>34</v>
      </c>
      <c r="P1039" t="s">
        <v>191</v>
      </c>
      <c r="Q1039" t="s">
        <v>37</v>
      </c>
      <c r="R1039" t="s">
        <v>36</v>
      </c>
      <c r="S1039" t="s">
        <v>36</v>
      </c>
      <c r="T1039">
        <v>187127.66</v>
      </c>
      <c r="U1039">
        <v>0</v>
      </c>
      <c r="V1039">
        <v>0</v>
      </c>
      <c r="W1039">
        <v>0</v>
      </c>
      <c r="X1039">
        <v>7501.76</v>
      </c>
      <c r="Y1039">
        <v>0</v>
      </c>
      <c r="Z1039">
        <v>0</v>
      </c>
      <c r="AA1039">
        <v>0</v>
      </c>
      <c r="AB1039">
        <f t="shared" si="48"/>
        <v>15593.971666666666</v>
      </c>
      <c r="AC1039">
        <f t="shared" si="49"/>
        <v>0</v>
      </c>
      <c r="AD1039">
        <f t="shared" si="50"/>
        <v>34306.737666666668</v>
      </c>
    </row>
    <row r="1040" spans="1:30" x14ac:dyDescent="0.3">
      <c r="A1040">
        <v>880186</v>
      </c>
      <c r="B1040" t="s">
        <v>1445</v>
      </c>
      <c r="C1040" t="s">
        <v>28</v>
      </c>
      <c r="D1040">
        <v>7994</v>
      </c>
      <c r="E1040">
        <v>8149</v>
      </c>
      <c r="F1040" t="s">
        <v>1446</v>
      </c>
      <c r="G1040">
        <v>5</v>
      </c>
      <c r="H1040" t="s">
        <v>30</v>
      </c>
      <c r="I1040" t="s">
        <v>96</v>
      </c>
      <c r="J1040">
        <v>72437</v>
      </c>
      <c r="K1040" t="s">
        <v>60</v>
      </c>
      <c r="L1040">
        <v>72437</v>
      </c>
      <c r="M1040" t="s">
        <v>60</v>
      </c>
      <c r="N1040" t="s">
        <v>61</v>
      </c>
      <c r="O1040" t="s">
        <v>34</v>
      </c>
      <c r="P1040" t="s">
        <v>233</v>
      </c>
      <c r="Q1040" t="s">
        <v>37</v>
      </c>
      <c r="R1040" t="s">
        <v>36</v>
      </c>
      <c r="S1040" t="s">
        <v>36</v>
      </c>
      <c r="T1040">
        <v>390459.28</v>
      </c>
      <c r="U1040">
        <v>178072.5</v>
      </c>
      <c r="V1040">
        <v>0</v>
      </c>
      <c r="W1040">
        <v>0</v>
      </c>
      <c r="X1040">
        <v>12159.6</v>
      </c>
      <c r="Y1040">
        <v>5044.78</v>
      </c>
      <c r="Z1040">
        <v>0</v>
      </c>
      <c r="AA1040">
        <v>0</v>
      </c>
      <c r="AB1040">
        <f t="shared" si="48"/>
        <v>32538.273333333334</v>
      </c>
      <c r="AC1040">
        <f t="shared" si="49"/>
        <v>0</v>
      </c>
      <c r="AD1040">
        <f t="shared" si="50"/>
        <v>71584.201333333345</v>
      </c>
    </row>
    <row r="1041" spans="1:30" x14ac:dyDescent="0.3">
      <c r="A1041">
        <v>747852</v>
      </c>
      <c r="B1041" t="s">
        <v>1071</v>
      </c>
      <c r="C1041" t="s">
        <v>28</v>
      </c>
      <c r="D1041">
        <v>7992</v>
      </c>
      <c r="E1041">
        <v>8163</v>
      </c>
      <c r="F1041" t="s">
        <v>50</v>
      </c>
      <c r="G1041">
        <v>5</v>
      </c>
      <c r="H1041" t="s">
        <v>30</v>
      </c>
      <c r="I1041" t="s">
        <v>31</v>
      </c>
      <c r="J1041">
        <v>362</v>
      </c>
      <c r="K1041" t="s">
        <v>960</v>
      </c>
      <c r="L1041">
        <v>362</v>
      </c>
      <c r="M1041" t="s">
        <v>960</v>
      </c>
      <c r="N1041" t="s">
        <v>961</v>
      </c>
      <c r="O1041" t="s">
        <v>67</v>
      </c>
      <c r="P1041" t="s">
        <v>272</v>
      </c>
      <c r="Q1041" t="s">
        <v>36</v>
      </c>
      <c r="R1041" t="s">
        <v>36</v>
      </c>
      <c r="S1041" t="s">
        <v>37</v>
      </c>
      <c r="T1041">
        <v>91975.02</v>
      </c>
      <c r="U1041">
        <v>0</v>
      </c>
      <c r="V1041">
        <v>0</v>
      </c>
      <c r="W1041">
        <v>0</v>
      </c>
      <c r="X1041">
        <v>6829.1</v>
      </c>
      <c r="Y1041">
        <v>0</v>
      </c>
      <c r="Z1041">
        <v>0</v>
      </c>
      <c r="AA1041">
        <v>0</v>
      </c>
      <c r="AB1041">
        <f t="shared" si="48"/>
        <v>7664.585</v>
      </c>
      <c r="AC1041">
        <f t="shared" si="49"/>
        <v>0</v>
      </c>
      <c r="AD1041">
        <f t="shared" si="50"/>
        <v>16862.087000000003</v>
      </c>
    </row>
    <row r="1042" spans="1:30" x14ac:dyDescent="0.3">
      <c r="A1042">
        <v>783383</v>
      </c>
      <c r="B1042" t="s">
        <v>1728</v>
      </c>
      <c r="C1042" t="s">
        <v>28</v>
      </c>
      <c r="D1042">
        <v>7998</v>
      </c>
      <c r="E1042">
        <v>8149</v>
      </c>
      <c r="F1042" t="s">
        <v>1729</v>
      </c>
      <c r="G1042">
        <v>3</v>
      </c>
      <c r="H1042" t="s">
        <v>170</v>
      </c>
      <c r="I1042" t="s">
        <v>96</v>
      </c>
      <c r="J1042">
        <v>21320</v>
      </c>
      <c r="K1042" t="s">
        <v>1730</v>
      </c>
      <c r="L1042">
        <v>21320</v>
      </c>
      <c r="M1042" t="s">
        <v>1730</v>
      </c>
      <c r="N1042" t="s">
        <v>1731</v>
      </c>
      <c r="O1042" t="s">
        <v>43</v>
      </c>
      <c r="P1042" t="s">
        <v>77</v>
      </c>
      <c r="Q1042" t="s">
        <v>37</v>
      </c>
      <c r="R1042" t="s">
        <v>36</v>
      </c>
      <c r="S1042" t="s">
        <v>36</v>
      </c>
      <c r="T1042">
        <v>4126.68</v>
      </c>
      <c r="U1042">
        <v>0</v>
      </c>
      <c r="V1042">
        <v>1375.56</v>
      </c>
      <c r="W1042">
        <v>1375.56</v>
      </c>
      <c r="X1042">
        <v>60.32</v>
      </c>
      <c r="Y1042">
        <v>0</v>
      </c>
      <c r="Z1042">
        <v>22.96</v>
      </c>
      <c r="AA1042">
        <v>1.06</v>
      </c>
      <c r="AB1042">
        <f t="shared" si="48"/>
        <v>343.89000000000004</v>
      </c>
      <c r="AC1042">
        <f t="shared" si="49"/>
        <v>2751.12</v>
      </c>
      <c r="AD1042">
        <f t="shared" si="50"/>
        <v>756.55800000000011</v>
      </c>
    </row>
    <row r="1043" spans="1:30" x14ac:dyDescent="0.3">
      <c r="A1043">
        <v>820007</v>
      </c>
      <c r="B1043" t="s">
        <v>1583</v>
      </c>
      <c r="C1043" t="s">
        <v>28</v>
      </c>
      <c r="D1043">
        <v>7610</v>
      </c>
      <c r="E1043">
        <v>8147</v>
      </c>
      <c r="F1043" t="s">
        <v>89</v>
      </c>
      <c r="G1043">
        <v>5</v>
      </c>
      <c r="H1043" t="s">
        <v>30</v>
      </c>
      <c r="I1043" t="s">
        <v>31</v>
      </c>
      <c r="J1043">
        <v>2561</v>
      </c>
      <c r="K1043" t="s">
        <v>439</v>
      </c>
      <c r="L1043">
        <v>2561</v>
      </c>
      <c r="M1043" t="s">
        <v>439</v>
      </c>
      <c r="N1043" t="s">
        <v>440</v>
      </c>
      <c r="O1043" t="s">
        <v>43</v>
      </c>
      <c r="P1043" t="s">
        <v>353</v>
      </c>
      <c r="Q1043" t="s">
        <v>36</v>
      </c>
      <c r="R1043" t="s">
        <v>36</v>
      </c>
      <c r="S1043" t="s">
        <v>37</v>
      </c>
      <c r="T1043">
        <v>27324.02</v>
      </c>
      <c r="U1043">
        <v>0</v>
      </c>
      <c r="V1043">
        <v>0</v>
      </c>
      <c r="W1043">
        <v>0</v>
      </c>
      <c r="X1043">
        <v>2618.71</v>
      </c>
      <c r="Y1043">
        <v>0</v>
      </c>
      <c r="Z1043">
        <v>0</v>
      </c>
      <c r="AA1043">
        <v>0</v>
      </c>
      <c r="AB1043">
        <f t="shared" si="48"/>
        <v>2277.0016666666666</v>
      </c>
      <c r="AC1043">
        <f t="shared" si="49"/>
        <v>0</v>
      </c>
      <c r="AD1043">
        <f t="shared" si="50"/>
        <v>5009.403666666667</v>
      </c>
    </row>
    <row r="1044" spans="1:30" x14ac:dyDescent="0.3">
      <c r="A1044">
        <v>757874</v>
      </c>
      <c r="B1044" t="s">
        <v>1732</v>
      </c>
      <c r="C1044" t="s">
        <v>28</v>
      </c>
      <c r="D1044">
        <v>7001</v>
      </c>
      <c r="E1044">
        <v>8160</v>
      </c>
      <c r="F1044" t="s">
        <v>1733</v>
      </c>
      <c r="G1044">
        <v>5</v>
      </c>
      <c r="H1044" t="s">
        <v>30</v>
      </c>
      <c r="I1044" t="s">
        <v>31</v>
      </c>
      <c r="J1044">
        <v>932</v>
      </c>
      <c r="K1044" t="s">
        <v>309</v>
      </c>
      <c r="L1044">
        <v>932</v>
      </c>
      <c r="M1044" t="s">
        <v>309</v>
      </c>
      <c r="N1044" t="s">
        <v>310</v>
      </c>
      <c r="O1044" t="s">
        <v>67</v>
      </c>
      <c r="P1044" t="s">
        <v>673</v>
      </c>
      <c r="Q1044" t="s">
        <v>36</v>
      </c>
      <c r="R1044" t="s">
        <v>36</v>
      </c>
      <c r="S1044" t="s">
        <v>37</v>
      </c>
      <c r="T1044">
        <v>9269.2800000000007</v>
      </c>
      <c r="U1044">
        <v>0</v>
      </c>
      <c r="V1044">
        <v>0</v>
      </c>
      <c r="W1044">
        <v>0</v>
      </c>
      <c r="X1044">
        <v>688.67</v>
      </c>
      <c r="Y1044">
        <v>0</v>
      </c>
      <c r="Z1044">
        <v>0</v>
      </c>
      <c r="AA1044">
        <v>0</v>
      </c>
      <c r="AB1044">
        <f t="shared" si="48"/>
        <v>772.44</v>
      </c>
      <c r="AC1044">
        <f t="shared" si="49"/>
        <v>0</v>
      </c>
      <c r="AD1044">
        <f t="shared" si="50"/>
        <v>1699.3680000000002</v>
      </c>
    </row>
    <row r="1045" spans="1:30" x14ac:dyDescent="0.3">
      <c r="A1045">
        <v>98520</v>
      </c>
      <c r="B1045" t="s">
        <v>1734</v>
      </c>
      <c r="C1045" t="s">
        <v>28</v>
      </c>
      <c r="D1045">
        <v>7992</v>
      </c>
      <c r="E1045">
        <v>8195</v>
      </c>
      <c r="F1045" t="s">
        <v>79</v>
      </c>
      <c r="G1045">
        <v>5</v>
      </c>
      <c r="H1045" t="s">
        <v>30</v>
      </c>
      <c r="I1045" t="s">
        <v>31</v>
      </c>
      <c r="J1045">
        <v>348</v>
      </c>
      <c r="K1045" t="s">
        <v>80</v>
      </c>
      <c r="L1045">
        <v>348</v>
      </c>
      <c r="M1045" t="s">
        <v>80</v>
      </c>
      <c r="N1045" t="s">
        <v>1735</v>
      </c>
      <c r="O1045" t="s">
        <v>67</v>
      </c>
      <c r="P1045" t="s">
        <v>263</v>
      </c>
      <c r="Q1045" t="s">
        <v>36</v>
      </c>
      <c r="R1045" t="s">
        <v>36</v>
      </c>
      <c r="S1045" t="s">
        <v>37</v>
      </c>
      <c r="T1045">
        <v>32014.41</v>
      </c>
      <c r="U1045">
        <v>3319.39</v>
      </c>
      <c r="V1045">
        <v>0</v>
      </c>
      <c r="W1045">
        <v>0</v>
      </c>
      <c r="X1045">
        <v>2584.2399999999998</v>
      </c>
      <c r="Y1045">
        <v>259.68</v>
      </c>
      <c r="Z1045">
        <v>0</v>
      </c>
      <c r="AA1045">
        <v>0</v>
      </c>
      <c r="AB1045">
        <f t="shared" si="48"/>
        <v>2667.8674999999998</v>
      </c>
      <c r="AC1045">
        <f t="shared" si="49"/>
        <v>0</v>
      </c>
      <c r="AD1045">
        <f t="shared" si="50"/>
        <v>5869.3085000000001</v>
      </c>
    </row>
    <row r="1046" spans="1:30" x14ac:dyDescent="0.3">
      <c r="A1046">
        <v>934697</v>
      </c>
      <c r="B1046" t="s">
        <v>1230</v>
      </c>
      <c r="C1046" t="s">
        <v>28</v>
      </c>
      <c r="D1046">
        <v>7994</v>
      </c>
      <c r="E1046">
        <v>8110</v>
      </c>
      <c r="F1046" t="s">
        <v>284</v>
      </c>
      <c r="G1046">
        <v>5</v>
      </c>
      <c r="H1046" t="s">
        <v>30</v>
      </c>
      <c r="I1046" t="s">
        <v>31</v>
      </c>
      <c r="J1046">
        <v>319</v>
      </c>
      <c r="K1046" t="s">
        <v>60</v>
      </c>
      <c r="L1046">
        <v>319</v>
      </c>
      <c r="M1046" t="s">
        <v>60</v>
      </c>
      <c r="N1046" t="s">
        <v>61</v>
      </c>
      <c r="O1046" t="s">
        <v>34</v>
      </c>
      <c r="P1046" t="s">
        <v>35</v>
      </c>
      <c r="Q1046" t="s">
        <v>36</v>
      </c>
      <c r="R1046" t="s">
        <v>36</v>
      </c>
      <c r="S1046" t="s">
        <v>37</v>
      </c>
      <c r="T1046">
        <v>1657.22</v>
      </c>
      <c r="U1046">
        <v>1657.22</v>
      </c>
      <c r="V1046">
        <v>0</v>
      </c>
      <c r="W1046">
        <v>0</v>
      </c>
      <c r="X1046">
        <v>29.3</v>
      </c>
      <c r="Y1046">
        <v>29.3</v>
      </c>
      <c r="Z1046">
        <v>0</v>
      </c>
      <c r="AA1046">
        <v>0</v>
      </c>
      <c r="AB1046">
        <f t="shared" si="48"/>
        <v>138.10166666666666</v>
      </c>
      <c r="AC1046">
        <f t="shared" si="49"/>
        <v>0</v>
      </c>
      <c r="AD1046">
        <f t="shared" si="50"/>
        <v>303.82366666666667</v>
      </c>
    </row>
    <row r="1047" spans="1:30" x14ac:dyDescent="0.3">
      <c r="A1047">
        <v>442984</v>
      </c>
      <c r="B1047" t="s">
        <v>69</v>
      </c>
      <c r="C1047" t="s">
        <v>28</v>
      </c>
      <c r="D1047">
        <v>7003</v>
      </c>
      <c r="E1047">
        <v>8148</v>
      </c>
      <c r="F1047" t="s">
        <v>70</v>
      </c>
      <c r="G1047">
        <v>2</v>
      </c>
      <c r="H1047" t="s">
        <v>71</v>
      </c>
      <c r="I1047" t="s">
        <v>31</v>
      </c>
      <c r="J1047">
        <v>40461</v>
      </c>
      <c r="K1047" t="s">
        <v>41</v>
      </c>
      <c r="L1047">
        <v>40461</v>
      </c>
      <c r="M1047" t="s">
        <v>41</v>
      </c>
      <c r="N1047">
        <v>0</v>
      </c>
      <c r="O1047" t="s">
        <v>43</v>
      </c>
      <c r="P1047" t="s">
        <v>1079</v>
      </c>
      <c r="Q1047" t="s">
        <v>36</v>
      </c>
      <c r="R1047" t="s">
        <v>36</v>
      </c>
      <c r="S1047" t="s">
        <v>36</v>
      </c>
      <c r="T1047">
        <v>300622.71999999997</v>
      </c>
      <c r="U1047">
        <v>37577.839999999997</v>
      </c>
      <c r="V1047">
        <v>0</v>
      </c>
      <c r="W1047">
        <v>0</v>
      </c>
      <c r="X1047">
        <v>10339.64</v>
      </c>
      <c r="Y1047">
        <v>1295.82</v>
      </c>
      <c r="Z1047">
        <v>0</v>
      </c>
      <c r="AA1047">
        <v>0</v>
      </c>
      <c r="AB1047">
        <f t="shared" si="48"/>
        <v>25051.89333333333</v>
      </c>
      <c r="AC1047">
        <f t="shared" si="49"/>
        <v>0</v>
      </c>
      <c r="AD1047">
        <f t="shared" si="50"/>
        <v>55114.165333333331</v>
      </c>
    </row>
    <row r="1048" spans="1:30" x14ac:dyDescent="0.3">
      <c r="A1048">
        <v>721786</v>
      </c>
      <c r="B1048" t="s">
        <v>54</v>
      </c>
      <c r="C1048" t="s">
        <v>28</v>
      </c>
      <c r="D1048">
        <v>7003</v>
      </c>
      <c r="E1048">
        <v>8148</v>
      </c>
      <c r="F1048" t="s">
        <v>55</v>
      </c>
      <c r="G1048">
        <v>4</v>
      </c>
      <c r="H1048" t="s">
        <v>40</v>
      </c>
      <c r="I1048" t="s">
        <v>31</v>
      </c>
      <c r="J1048">
        <v>40461</v>
      </c>
      <c r="K1048" t="s">
        <v>41</v>
      </c>
      <c r="L1048">
        <v>40461</v>
      </c>
      <c r="M1048" t="s">
        <v>41</v>
      </c>
      <c r="N1048" t="s">
        <v>56</v>
      </c>
      <c r="O1048" t="s">
        <v>43</v>
      </c>
      <c r="P1048" t="s">
        <v>473</v>
      </c>
      <c r="Q1048" t="s">
        <v>36</v>
      </c>
      <c r="R1048" t="s">
        <v>36</v>
      </c>
      <c r="S1048" t="s">
        <v>36</v>
      </c>
      <c r="T1048">
        <v>105488.6</v>
      </c>
      <c r="U1048">
        <v>41902.28</v>
      </c>
      <c r="V1048">
        <v>0</v>
      </c>
      <c r="W1048">
        <v>0</v>
      </c>
      <c r="X1048">
        <v>3277.2</v>
      </c>
      <c r="Y1048">
        <v>1285.03</v>
      </c>
      <c r="Z1048">
        <v>0</v>
      </c>
      <c r="AA1048">
        <v>0</v>
      </c>
      <c r="AB1048">
        <f t="shared" si="48"/>
        <v>8790.7166666666672</v>
      </c>
      <c r="AC1048">
        <f t="shared" si="49"/>
        <v>0</v>
      </c>
      <c r="AD1048">
        <f t="shared" si="50"/>
        <v>19339.576666666668</v>
      </c>
    </row>
    <row r="1049" spans="1:30" x14ac:dyDescent="0.3">
      <c r="A1049">
        <v>755589</v>
      </c>
      <c r="B1049" t="s">
        <v>1154</v>
      </c>
      <c r="C1049" t="s">
        <v>28</v>
      </c>
      <c r="D1049">
        <v>7994</v>
      </c>
      <c r="E1049">
        <v>8147</v>
      </c>
      <c r="F1049" t="s">
        <v>89</v>
      </c>
      <c r="G1049">
        <v>5</v>
      </c>
      <c r="H1049" t="s">
        <v>30</v>
      </c>
      <c r="I1049" t="s">
        <v>31</v>
      </c>
      <c r="J1049">
        <v>72954</v>
      </c>
      <c r="K1049" t="s">
        <v>90</v>
      </c>
      <c r="L1049">
        <v>72952</v>
      </c>
      <c r="M1049" t="s">
        <v>91</v>
      </c>
      <c r="N1049" t="s">
        <v>386</v>
      </c>
      <c r="O1049" t="s">
        <v>34</v>
      </c>
      <c r="P1049" t="s">
        <v>345</v>
      </c>
      <c r="Q1049" t="s">
        <v>36</v>
      </c>
      <c r="R1049" t="s">
        <v>36</v>
      </c>
      <c r="S1049" t="s">
        <v>37</v>
      </c>
      <c r="T1049">
        <v>0</v>
      </c>
      <c r="U1049">
        <v>0</v>
      </c>
      <c r="V1049">
        <v>0</v>
      </c>
      <c r="W1049">
        <v>16692.03</v>
      </c>
      <c r="X1049">
        <v>0</v>
      </c>
      <c r="Y1049">
        <v>0</v>
      </c>
      <c r="Z1049">
        <v>0</v>
      </c>
      <c r="AA1049">
        <v>1090.5899999999999</v>
      </c>
      <c r="AB1049">
        <f t="shared" si="48"/>
        <v>0</v>
      </c>
      <c r="AC1049">
        <f t="shared" si="49"/>
        <v>16692.03</v>
      </c>
      <c r="AD1049">
        <f t="shared" si="50"/>
        <v>0</v>
      </c>
    </row>
    <row r="1050" spans="1:30" x14ac:dyDescent="0.3">
      <c r="A1050">
        <v>548710</v>
      </c>
      <c r="B1050" t="s">
        <v>1132</v>
      </c>
      <c r="C1050" t="s">
        <v>28</v>
      </c>
      <c r="D1050">
        <v>7992</v>
      </c>
      <c r="E1050">
        <v>8144</v>
      </c>
      <c r="F1050" t="s">
        <v>117</v>
      </c>
      <c r="G1050">
        <v>5</v>
      </c>
      <c r="H1050" t="s">
        <v>30</v>
      </c>
      <c r="I1050" t="s">
        <v>31</v>
      </c>
      <c r="J1050">
        <v>901</v>
      </c>
      <c r="K1050" t="s">
        <v>523</v>
      </c>
      <c r="L1050">
        <v>901</v>
      </c>
      <c r="M1050" t="s">
        <v>523</v>
      </c>
      <c r="N1050" t="s">
        <v>524</v>
      </c>
      <c r="O1050" t="s">
        <v>67</v>
      </c>
      <c r="P1050" t="s">
        <v>407</v>
      </c>
      <c r="Q1050" t="s">
        <v>37</v>
      </c>
      <c r="R1050" t="s">
        <v>36</v>
      </c>
      <c r="S1050" t="s">
        <v>37</v>
      </c>
      <c r="T1050">
        <v>45660.04</v>
      </c>
      <c r="U1050">
        <v>7188.44</v>
      </c>
      <c r="V1050">
        <v>0</v>
      </c>
      <c r="W1050">
        <v>7171.12</v>
      </c>
      <c r="X1050">
        <v>3509.96</v>
      </c>
      <c r="Y1050">
        <v>536.89</v>
      </c>
      <c r="Z1050">
        <v>0</v>
      </c>
      <c r="AA1050">
        <v>479.3</v>
      </c>
      <c r="AB1050">
        <f t="shared" si="48"/>
        <v>3805.0033333333336</v>
      </c>
      <c r="AC1050">
        <f t="shared" si="49"/>
        <v>7171.12</v>
      </c>
      <c r="AD1050">
        <f t="shared" si="50"/>
        <v>8371.0073333333348</v>
      </c>
    </row>
    <row r="1051" spans="1:30" x14ac:dyDescent="0.3">
      <c r="A1051">
        <v>268209</v>
      </c>
      <c r="B1051" t="s">
        <v>1477</v>
      </c>
      <c r="C1051" t="s">
        <v>28</v>
      </c>
      <c r="D1051">
        <v>7003</v>
      </c>
      <c r="E1051">
        <v>8148</v>
      </c>
      <c r="F1051" t="s">
        <v>55</v>
      </c>
      <c r="G1051">
        <v>4</v>
      </c>
      <c r="H1051" t="s">
        <v>40</v>
      </c>
      <c r="I1051" t="s">
        <v>31</v>
      </c>
      <c r="J1051">
        <v>40461</v>
      </c>
      <c r="K1051" t="s">
        <v>41</v>
      </c>
      <c r="L1051">
        <v>40461</v>
      </c>
      <c r="M1051" t="s">
        <v>41</v>
      </c>
      <c r="N1051" t="s">
        <v>1478</v>
      </c>
      <c r="O1051" t="s">
        <v>43</v>
      </c>
      <c r="P1051" t="s">
        <v>681</v>
      </c>
      <c r="Q1051" t="s">
        <v>36</v>
      </c>
      <c r="R1051" t="s">
        <v>36</v>
      </c>
      <c r="S1051" t="s">
        <v>36</v>
      </c>
      <c r="T1051">
        <v>19378.490000000002</v>
      </c>
      <c r="U1051">
        <v>12495.6</v>
      </c>
      <c r="V1051">
        <v>0</v>
      </c>
      <c r="W1051">
        <v>0</v>
      </c>
      <c r="X1051">
        <v>870.9</v>
      </c>
      <c r="Y1051">
        <v>572.13</v>
      </c>
      <c r="Z1051">
        <v>0</v>
      </c>
      <c r="AA1051">
        <v>0</v>
      </c>
      <c r="AB1051">
        <f t="shared" si="48"/>
        <v>1614.8741666666667</v>
      </c>
      <c r="AC1051">
        <f t="shared" si="49"/>
        <v>0</v>
      </c>
      <c r="AD1051">
        <f t="shared" si="50"/>
        <v>3552.7231666666671</v>
      </c>
    </row>
    <row r="1052" spans="1:30" x14ac:dyDescent="0.3">
      <c r="A1052">
        <v>715814</v>
      </c>
      <c r="B1052" t="s">
        <v>1736</v>
      </c>
      <c r="C1052" t="s">
        <v>28</v>
      </c>
      <c r="D1052">
        <v>7992</v>
      </c>
      <c r="E1052">
        <v>8149</v>
      </c>
      <c r="F1052" t="s">
        <v>1737</v>
      </c>
      <c r="G1052">
        <v>4</v>
      </c>
      <c r="H1052" t="s">
        <v>40</v>
      </c>
      <c r="I1052" t="s">
        <v>96</v>
      </c>
      <c r="J1052">
        <v>72064</v>
      </c>
      <c r="K1052" t="s">
        <v>1738</v>
      </c>
      <c r="L1052">
        <v>72064</v>
      </c>
      <c r="M1052" t="s">
        <v>1738</v>
      </c>
      <c r="N1052" t="s">
        <v>601</v>
      </c>
      <c r="O1052" t="s">
        <v>67</v>
      </c>
      <c r="P1052" t="s">
        <v>53</v>
      </c>
      <c r="Q1052" t="s">
        <v>36</v>
      </c>
      <c r="R1052" t="s">
        <v>36</v>
      </c>
      <c r="S1052" t="s">
        <v>36</v>
      </c>
      <c r="T1052">
        <v>64173.48</v>
      </c>
      <c r="U1052">
        <v>41254.379999999997</v>
      </c>
      <c r="V1052">
        <v>0</v>
      </c>
      <c r="W1052">
        <v>0</v>
      </c>
      <c r="X1052">
        <v>5288.64</v>
      </c>
      <c r="Y1052">
        <v>3455.42</v>
      </c>
      <c r="Z1052">
        <v>0</v>
      </c>
      <c r="AA1052">
        <v>0</v>
      </c>
      <c r="AB1052">
        <f t="shared" si="48"/>
        <v>5347.79</v>
      </c>
      <c r="AC1052">
        <f t="shared" si="49"/>
        <v>0</v>
      </c>
      <c r="AD1052">
        <f t="shared" si="50"/>
        <v>11765.138000000001</v>
      </c>
    </row>
    <row r="1053" spans="1:30" x14ac:dyDescent="0.3">
      <c r="A1053">
        <v>828589</v>
      </c>
      <c r="B1053" t="s">
        <v>1739</v>
      </c>
      <c r="C1053" t="s">
        <v>28</v>
      </c>
      <c r="D1053">
        <v>7001</v>
      </c>
      <c r="E1053">
        <v>8163</v>
      </c>
      <c r="F1053" t="s">
        <v>461</v>
      </c>
      <c r="G1053">
        <v>5</v>
      </c>
      <c r="H1053" t="s">
        <v>30</v>
      </c>
      <c r="I1053" t="s">
        <v>31</v>
      </c>
      <c r="J1053">
        <v>2561</v>
      </c>
      <c r="K1053" t="s">
        <v>439</v>
      </c>
      <c r="L1053">
        <v>2561</v>
      </c>
      <c r="M1053" t="s">
        <v>439</v>
      </c>
      <c r="N1053" t="s">
        <v>440</v>
      </c>
      <c r="O1053" t="s">
        <v>43</v>
      </c>
      <c r="P1053" t="s">
        <v>1354</v>
      </c>
      <c r="Q1053" t="s">
        <v>36</v>
      </c>
      <c r="R1053" t="s">
        <v>36</v>
      </c>
      <c r="S1053" t="s">
        <v>37</v>
      </c>
      <c r="T1053">
        <v>361423.44</v>
      </c>
      <c r="U1053">
        <v>0</v>
      </c>
      <c r="V1053">
        <v>40158.160000000003</v>
      </c>
      <c r="W1053">
        <v>40138.559999999998</v>
      </c>
      <c r="X1053">
        <v>14301.67</v>
      </c>
      <c r="Y1053">
        <v>0</v>
      </c>
      <c r="Z1053">
        <v>1588.51</v>
      </c>
      <c r="AA1053">
        <v>1543.92</v>
      </c>
      <c r="AB1053">
        <f t="shared" si="48"/>
        <v>30118.62</v>
      </c>
      <c r="AC1053">
        <f t="shared" si="49"/>
        <v>80296.72</v>
      </c>
      <c r="AD1053">
        <f t="shared" si="50"/>
        <v>66260.964000000007</v>
      </c>
    </row>
    <row r="1054" spans="1:30" x14ac:dyDescent="0.3">
      <c r="A1054">
        <v>946881</v>
      </c>
      <c r="B1054" t="s">
        <v>1613</v>
      </c>
      <c r="C1054" t="s">
        <v>28</v>
      </c>
      <c r="D1054">
        <v>7992</v>
      </c>
      <c r="E1054">
        <v>8165</v>
      </c>
      <c r="F1054" t="s">
        <v>29</v>
      </c>
      <c r="G1054">
        <v>5</v>
      </c>
      <c r="H1054" t="s">
        <v>30</v>
      </c>
      <c r="I1054" t="s">
        <v>31</v>
      </c>
      <c r="J1054">
        <v>1205</v>
      </c>
      <c r="K1054" t="s">
        <v>158</v>
      </c>
      <c r="L1054">
        <v>1205</v>
      </c>
      <c r="M1054" t="s">
        <v>158</v>
      </c>
      <c r="N1054" t="s">
        <v>159</v>
      </c>
      <c r="O1054" t="s">
        <v>34</v>
      </c>
      <c r="P1054" t="s">
        <v>353</v>
      </c>
      <c r="Q1054" t="s">
        <v>36</v>
      </c>
      <c r="R1054" t="s">
        <v>36</v>
      </c>
      <c r="S1054" t="s">
        <v>37</v>
      </c>
      <c r="T1054">
        <v>17574.03</v>
      </c>
      <c r="U1054">
        <v>0</v>
      </c>
      <c r="V1054">
        <v>0</v>
      </c>
      <c r="W1054">
        <v>0</v>
      </c>
      <c r="X1054">
        <v>1228.25</v>
      </c>
      <c r="Y1054">
        <v>170.98</v>
      </c>
      <c r="Z1054">
        <v>0</v>
      </c>
      <c r="AA1054">
        <v>0</v>
      </c>
      <c r="AB1054">
        <f t="shared" si="48"/>
        <v>1464.5024999999998</v>
      </c>
      <c r="AC1054">
        <f t="shared" si="49"/>
        <v>0</v>
      </c>
      <c r="AD1054">
        <f t="shared" si="50"/>
        <v>3221.9054999999998</v>
      </c>
    </row>
    <row r="1055" spans="1:30" x14ac:dyDescent="0.3">
      <c r="A1055">
        <v>176250</v>
      </c>
      <c r="B1055" t="s">
        <v>1740</v>
      </c>
      <c r="C1055" t="s">
        <v>28</v>
      </c>
      <c r="D1055">
        <v>1075</v>
      </c>
      <c r="E1055">
        <v>8149</v>
      </c>
      <c r="F1055" t="s">
        <v>1741</v>
      </c>
      <c r="G1055">
        <v>2</v>
      </c>
      <c r="H1055" t="s">
        <v>71</v>
      </c>
      <c r="I1055" t="s">
        <v>96</v>
      </c>
      <c r="J1055">
        <v>36477</v>
      </c>
      <c r="K1055" t="s">
        <v>781</v>
      </c>
      <c r="L1055">
        <v>36477</v>
      </c>
      <c r="M1055" t="s">
        <v>781</v>
      </c>
      <c r="N1055">
        <v>0</v>
      </c>
      <c r="O1055" t="s">
        <v>67</v>
      </c>
      <c r="P1055" t="s">
        <v>109</v>
      </c>
      <c r="Q1055" t="s">
        <v>37</v>
      </c>
      <c r="R1055" t="s">
        <v>36</v>
      </c>
      <c r="S1055" t="s">
        <v>36</v>
      </c>
      <c r="T1055">
        <v>14548.2</v>
      </c>
      <c r="U1055">
        <v>0</v>
      </c>
      <c r="V1055">
        <v>2909.64</v>
      </c>
      <c r="W1055">
        <v>2909.64</v>
      </c>
      <c r="X1055">
        <v>423.14</v>
      </c>
      <c r="Y1055">
        <v>0</v>
      </c>
      <c r="Z1055">
        <v>84.91</v>
      </c>
      <c r="AA1055">
        <v>0</v>
      </c>
      <c r="AB1055">
        <f t="shared" si="48"/>
        <v>1212.3500000000001</v>
      </c>
      <c r="AC1055">
        <f t="shared" si="49"/>
        <v>5819.28</v>
      </c>
      <c r="AD1055">
        <f t="shared" si="50"/>
        <v>2667.1700000000005</v>
      </c>
    </row>
    <row r="1056" spans="1:30" x14ac:dyDescent="0.3">
      <c r="A1056">
        <v>497890</v>
      </c>
      <c r="B1056" t="s">
        <v>544</v>
      </c>
      <c r="C1056" t="s">
        <v>28</v>
      </c>
      <c r="D1056">
        <v>7670</v>
      </c>
      <c r="E1056">
        <v>8155</v>
      </c>
      <c r="F1056" t="s">
        <v>545</v>
      </c>
      <c r="G1056">
        <v>4</v>
      </c>
      <c r="H1056" t="s">
        <v>40</v>
      </c>
      <c r="I1056" t="s">
        <v>31</v>
      </c>
      <c r="J1056">
        <v>40206</v>
      </c>
      <c r="K1056" t="s">
        <v>236</v>
      </c>
      <c r="L1056">
        <v>40205</v>
      </c>
      <c r="M1056" t="s">
        <v>237</v>
      </c>
      <c r="N1056" t="s">
        <v>546</v>
      </c>
      <c r="O1056" t="s">
        <v>34</v>
      </c>
      <c r="P1056" t="s">
        <v>647</v>
      </c>
      <c r="Q1056" t="s">
        <v>36</v>
      </c>
      <c r="R1056" t="s">
        <v>36</v>
      </c>
      <c r="S1056" t="s">
        <v>36</v>
      </c>
      <c r="T1056">
        <v>30000</v>
      </c>
      <c r="U1056">
        <v>0</v>
      </c>
      <c r="V1056">
        <v>0</v>
      </c>
      <c r="W1056">
        <v>0</v>
      </c>
      <c r="X1056">
        <v>724.01</v>
      </c>
      <c r="Y1056">
        <v>0</v>
      </c>
      <c r="Z1056">
        <v>0</v>
      </c>
      <c r="AA1056">
        <v>0</v>
      </c>
      <c r="AB1056">
        <f t="shared" si="48"/>
        <v>2500</v>
      </c>
      <c r="AC1056">
        <f t="shared" si="49"/>
        <v>0</v>
      </c>
      <c r="AD1056">
        <f t="shared" si="50"/>
        <v>5500</v>
      </c>
    </row>
    <row r="1057" spans="1:30" x14ac:dyDescent="0.3">
      <c r="A1057">
        <v>758646</v>
      </c>
      <c r="B1057" t="s">
        <v>1742</v>
      </c>
      <c r="C1057" t="s">
        <v>28</v>
      </c>
      <c r="D1057">
        <v>7001</v>
      </c>
      <c r="E1057">
        <v>8149</v>
      </c>
      <c r="F1057" t="s">
        <v>1743</v>
      </c>
      <c r="G1057">
        <v>2</v>
      </c>
      <c r="H1057" t="s">
        <v>71</v>
      </c>
      <c r="I1057" t="s">
        <v>96</v>
      </c>
      <c r="J1057">
        <v>40098</v>
      </c>
      <c r="K1057" t="s">
        <v>1744</v>
      </c>
      <c r="L1057">
        <v>40098</v>
      </c>
      <c r="M1057" t="s">
        <v>1744</v>
      </c>
      <c r="N1057">
        <v>0</v>
      </c>
      <c r="O1057" t="s">
        <v>67</v>
      </c>
      <c r="P1057" t="s">
        <v>757</v>
      </c>
      <c r="Q1057" t="s">
        <v>36</v>
      </c>
      <c r="R1057" t="s">
        <v>36</v>
      </c>
      <c r="S1057" t="s">
        <v>36</v>
      </c>
      <c r="T1057">
        <v>15148.24</v>
      </c>
      <c r="U1057">
        <v>7384</v>
      </c>
      <c r="V1057">
        <v>1456</v>
      </c>
      <c r="W1057">
        <v>1456</v>
      </c>
      <c r="X1057">
        <v>1518.05</v>
      </c>
      <c r="Y1057">
        <v>566.85</v>
      </c>
      <c r="Z1057">
        <v>116.6</v>
      </c>
      <c r="AA1057">
        <v>70.400000000000006</v>
      </c>
      <c r="AB1057">
        <f t="shared" si="48"/>
        <v>1262.3533333333332</v>
      </c>
      <c r="AC1057">
        <f t="shared" si="49"/>
        <v>2912</v>
      </c>
      <c r="AD1057">
        <f t="shared" si="50"/>
        <v>2777.1773333333335</v>
      </c>
    </row>
    <row r="1058" spans="1:30" x14ac:dyDescent="0.3">
      <c r="A1058">
        <v>442984</v>
      </c>
      <c r="B1058" t="s">
        <v>69</v>
      </c>
      <c r="C1058" t="s">
        <v>28</v>
      </c>
      <c r="D1058">
        <v>7003</v>
      </c>
      <c r="E1058">
        <v>8148</v>
      </c>
      <c r="F1058" t="s">
        <v>70</v>
      </c>
      <c r="G1058">
        <v>2</v>
      </c>
      <c r="H1058" t="s">
        <v>71</v>
      </c>
      <c r="I1058" t="s">
        <v>31</v>
      </c>
      <c r="J1058">
        <v>40461</v>
      </c>
      <c r="K1058" t="s">
        <v>41</v>
      </c>
      <c r="L1058">
        <v>40461</v>
      </c>
      <c r="M1058" t="s">
        <v>41</v>
      </c>
      <c r="N1058">
        <v>0</v>
      </c>
      <c r="O1058" t="s">
        <v>43</v>
      </c>
      <c r="P1058" t="s">
        <v>263</v>
      </c>
      <c r="Q1058" t="s">
        <v>36</v>
      </c>
      <c r="R1058" t="s">
        <v>36</v>
      </c>
      <c r="S1058" t="s">
        <v>36</v>
      </c>
      <c r="T1058">
        <v>83296.36</v>
      </c>
      <c r="U1058">
        <v>19002.96</v>
      </c>
      <c r="V1058">
        <v>0</v>
      </c>
      <c r="W1058">
        <v>0</v>
      </c>
      <c r="X1058">
        <v>2726.12</v>
      </c>
      <c r="Y1058">
        <v>624.74</v>
      </c>
      <c r="Z1058">
        <v>0</v>
      </c>
      <c r="AA1058">
        <v>0</v>
      </c>
      <c r="AB1058">
        <f t="shared" si="48"/>
        <v>6941.3633333333337</v>
      </c>
      <c r="AC1058">
        <f t="shared" si="49"/>
        <v>0</v>
      </c>
      <c r="AD1058">
        <f t="shared" si="50"/>
        <v>15270.999333333335</v>
      </c>
    </row>
    <row r="1059" spans="1:30" x14ac:dyDescent="0.3">
      <c r="A1059">
        <v>721786</v>
      </c>
      <c r="B1059" t="s">
        <v>54</v>
      </c>
      <c r="C1059" t="s">
        <v>28</v>
      </c>
      <c r="D1059">
        <v>7003</v>
      </c>
      <c r="E1059">
        <v>8148</v>
      </c>
      <c r="F1059" t="s">
        <v>55</v>
      </c>
      <c r="G1059">
        <v>4</v>
      </c>
      <c r="H1059" t="s">
        <v>40</v>
      </c>
      <c r="I1059" t="s">
        <v>31</v>
      </c>
      <c r="J1059">
        <v>40461</v>
      </c>
      <c r="K1059" t="s">
        <v>41</v>
      </c>
      <c r="L1059">
        <v>40461</v>
      </c>
      <c r="M1059" t="s">
        <v>41</v>
      </c>
      <c r="N1059" t="s">
        <v>56</v>
      </c>
      <c r="O1059" t="s">
        <v>43</v>
      </c>
      <c r="P1059" t="s">
        <v>1745</v>
      </c>
      <c r="Q1059" t="s">
        <v>36</v>
      </c>
      <c r="R1059" t="s">
        <v>36</v>
      </c>
      <c r="S1059" t="s">
        <v>36</v>
      </c>
      <c r="T1059">
        <v>49162.44</v>
      </c>
      <c r="U1059">
        <v>0</v>
      </c>
      <c r="V1059">
        <v>0</v>
      </c>
      <c r="W1059">
        <v>0</v>
      </c>
      <c r="X1059">
        <v>1076.3399999999999</v>
      </c>
      <c r="Y1059">
        <v>0</v>
      </c>
      <c r="Z1059">
        <v>0</v>
      </c>
      <c r="AA1059">
        <v>0</v>
      </c>
      <c r="AB1059">
        <f t="shared" si="48"/>
        <v>4096.87</v>
      </c>
      <c r="AC1059">
        <f t="shared" si="49"/>
        <v>0</v>
      </c>
      <c r="AD1059">
        <f t="shared" si="50"/>
        <v>9013.1140000000014</v>
      </c>
    </row>
    <row r="1060" spans="1:30" x14ac:dyDescent="0.3">
      <c r="A1060">
        <v>754847</v>
      </c>
      <c r="B1060" t="s">
        <v>867</v>
      </c>
      <c r="C1060" t="s">
        <v>28</v>
      </c>
      <c r="D1060">
        <v>7994</v>
      </c>
      <c r="E1060">
        <v>8120</v>
      </c>
      <c r="F1060" t="s">
        <v>336</v>
      </c>
      <c r="G1060">
        <v>5</v>
      </c>
      <c r="H1060" t="s">
        <v>30</v>
      </c>
      <c r="I1060" t="s">
        <v>31</v>
      </c>
      <c r="J1060">
        <v>1606</v>
      </c>
      <c r="K1060" t="s">
        <v>868</v>
      </c>
      <c r="L1060">
        <v>1606</v>
      </c>
      <c r="M1060" t="s">
        <v>868</v>
      </c>
      <c r="N1060" t="s">
        <v>341</v>
      </c>
      <c r="O1060" t="s">
        <v>34</v>
      </c>
      <c r="P1060" t="s">
        <v>751</v>
      </c>
      <c r="Q1060" t="s">
        <v>36</v>
      </c>
      <c r="R1060" t="s">
        <v>36</v>
      </c>
      <c r="S1060" t="s">
        <v>37</v>
      </c>
      <c r="T1060">
        <v>0</v>
      </c>
      <c r="U1060">
        <v>9603.2900000000009</v>
      </c>
      <c r="V1060">
        <v>0</v>
      </c>
      <c r="W1060">
        <v>0</v>
      </c>
      <c r="X1060">
        <v>58.05</v>
      </c>
      <c r="Y1060">
        <v>563.44000000000005</v>
      </c>
      <c r="Z1060">
        <v>0</v>
      </c>
      <c r="AA1060">
        <v>0</v>
      </c>
      <c r="AB1060">
        <f t="shared" si="48"/>
        <v>0</v>
      </c>
      <c r="AC1060">
        <f t="shared" si="49"/>
        <v>0</v>
      </c>
      <c r="AD1060">
        <f t="shared" si="50"/>
        <v>0</v>
      </c>
    </row>
    <row r="1061" spans="1:30" x14ac:dyDescent="0.3">
      <c r="A1061">
        <v>733443</v>
      </c>
      <c r="B1061" t="s">
        <v>965</v>
      </c>
      <c r="C1061" t="s">
        <v>28</v>
      </c>
      <c r="D1061">
        <v>7994</v>
      </c>
      <c r="E1061">
        <v>8149</v>
      </c>
      <c r="F1061" t="s">
        <v>966</v>
      </c>
      <c r="G1061">
        <v>4</v>
      </c>
      <c r="H1061" t="s">
        <v>40</v>
      </c>
      <c r="I1061" t="s">
        <v>96</v>
      </c>
      <c r="J1061">
        <v>72859</v>
      </c>
      <c r="K1061" t="s">
        <v>274</v>
      </c>
      <c r="L1061">
        <v>72859</v>
      </c>
      <c r="M1061" t="s">
        <v>274</v>
      </c>
      <c r="N1061" t="s">
        <v>275</v>
      </c>
      <c r="O1061" t="s">
        <v>34</v>
      </c>
      <c r="P1061" t="s">
        <v>1746</v>
      </c>
      <c r="Q1061" t="s">
        <v>36</v>
      </c>
      <c r="R1061" t="s">
        <v>37</v>
      </c>
      <c r="S1061" t="s">
        <v>36</v>
      </c>
      <c r="T1061">
        <v>371088.52</v>
      </c>
      <c r="U1061">
        <v>0</v>
      </c>
      <c r="V1061">
        <v>185544.24</v>
      </c>
      <c r="W1061">
        <v>231930.3</v>
      </c>
      <c r="X1061">
        <v>34907.06</v>
      </c>
      <c r="Y1061">
        <v>0</v>
      </c>
      <c r="Z1061">
        <v>17376.86</v>
      </c>
      <c r="AA1061">
        <v>14720.4</v>
      </c>
      <c r="AB1061">
        <f t="shared" si="48"/>
        <v>30924.043333333335</v>
      </c>
      <c r="AC1061">
        <f t="shared" si="49"/>
        <v>417474.54</v>
      </c>
      <c r="AD1061">
        <f t="shared" si="50"/>
        <v>68032.895333333348</v>
      </c>
    </row>
    <row r="1062" spans="1:30" x14ac:dyDescent="0.3">
      <c r="A1062">
        <v>904931</v>
      </c>
      <c r="B1062" t="s">
        <v>1747</v>
      </c>
      <c r="C1062" t="s">
        <v>28</v>
      </c>
      <c r="D1062">
        <v>761</v>
      </c>
      <c r="E1062">
        <v>8195</v>
      </c>
      <c r="F1062" t="s">
        <v>795</v>
      </c>
      <c r="G1062">
        <v>5</v>
      </c>
      <c r="H1062" t="s">
        <v>30</v>
      </c>
      <c r="I1062" t="s">
        <v>31</v>
      </c>
      <c r="J1062">
        <v>2579</v>
      </c>
      <c r="K1062" t="s">
        <v>85</v>
      </c>
      <c r="L1062">
        <v>2579</v>
      </c>
      <c r="M1062" t="s">
        <v>85</v>
      </c>
      <c r="N1062" t="s">
        <v>86</v>
      </c>
      <c r="O1062" t="s">
        <v>34</v>
      </c>
      <c r="P1062" t="s">
        <v>134</v>
      </c>
      <c r="Q1062" t="s">
        <v>37</v>
      </c>
      <c r="R1062" t="s">
        <v>36</v>
      </c>
      <c r="S1062" t="s">
        <v>37</v>
      </c>
      <c r="T1062">
        <v>18890.71</v>
      </c>
      <c r="U1062">
        <v>0</v>
      </c>
      <c r="V1062">
        <v>18891.02</v>
      </c>
      <c r="W1062">
        <v>0</v>
      </c>
      <c r="X1062">
        <v>530.54999999999995</v>
      </c>
      <c r="Y1062">
        <v>0</v>
      </c>
      <c r="Z1062">
        <v>528.24</v>
      </c>
      <c r="AA1062">
        <v>0</v>
      </c>
      <c r="AB1062">
        <f t="shared" si="48"/>
        <v>1574.2258333333332</v>
      </c>
      <c r="AC1062">
        <f t="shared" si="49"/>
        <v>18891.02</v>
      </c>
      <c r="AD1062">
        <f t="shared" si="50"/>
        <v>3463.2968333333333</v>
      </c>
    </row>
    <row r="1063" spans="1:30" x14ac:dyDescent="0.3">
      <c r="A1063">
        <v>118800</v>
      </c>
      <c r="B1063" t="s">
        <v>1748</v>
      </c>
      <c r="C1063" t="s">
        <v>28</v>
      </c>
      <c r="D1063">
        <v>1075</v>
      </c>
      <c r="E1063">
        <v>8149</v>
      </c>
      <c r="F1063" t="s">
        <v>1290</v>
      </c>
      <c r="G1063">
        <v>3</v>
      </c>
      <c r="H1063" t="s">
        <v>170</v>
      </c>
      <c r="I1063" t="s">
        <v>96</v>
      </c>
      <c r="J1063">
        <v>72009</v>
      </c>
      <c r="K1063" t="s">
        <v>1291</v>
      </c>
      <c r="L1063">
        <v>72009</v>
      </c>
      <c r="M1063" t="s">
        <v>1291</v>
      </c>
      <c r="N1063" t="s">
        <v>1339</v>
      </c>
      <c r="O1063" t="s">
        <v>34</v>
      </c>
      <c r="P1063" t="s">
        <v>767</v>
      </c>
      <c r="Q1063" t="s">
        <v>37</v>
      </c>
      <c r="R1063" t="s">
        <v>36</v>
      </c>
      <c r="S1063" t="s">
        <v>36</v>
      </c>
      <c r="T1063">
        <v>21400</v>
      </c>
      <c r="U1063">
        <v>0</v>
      </c>
      <c r="V1063">
        <v>0</v>
      </c>
      <c r="W1063">
        <v>0</v>
      </c>
      <c r="X1063">
        <v>309.67</v>
      </c>
      <c r="Y1063">
        <v>0</v>
      </c>
      <c r="Z1063">
        <v>0</v>
      </c>
      <c r="AA1063">
        <v>0</v>
      </c>
      <c r="AB1063">
        <f t="shared" si="48"/>
        <v>1783.3333333333333</v>
      </c>
      <c r="AC1063">
        <f t="shared" si="49"/>
        <v>0</v>
      </c>
      <c r="AD1063">
        <f t="shared" si="50"/>
        <v>3923.3333333333335</v>
      </c>
    </row>
    <row r="1064" spans="1:30" x14ac:dyDescent="0.3">
      <c r="A1064">
        <v>436263</v>
      </c>
      <c r="B1064" t="s">
        <v>1749</v>
      </c>
      <c r="C1064" t="s">
        <v>28</v>
      </c>
      <c r="D1064">
        <v>7001</v>
      </c>
      <c r="E1064">
        <v>8149</v>
      </c>
      <c r="F1064" t="s">
        <v>1750</v>
      </c>
      <c r="G1064">
        <v>2</v>
      </c>
      <c r="H1064" t="s">
        <v>71</v>
      </c>
      <c r="I1064" t="s">
        <v>96</v>
      </c>
      <c r="J1064">
        <v>40414</v>
      </c>
      <c r="K1064" t="s">
        <v>1751</v>
      </c>
      <c r="L1064">
        <v>40414</v>
      </c>
      <c r="M1064" t="s">
        <v>1751</v>
      </c>
      <c r="N1064">
        <v>0</v>
      </c>
      <c r="O1064" t="s">
        <v>43</v>
      </c>
      <c r="P1064" t="s">
        <v>767</v>
      </c>
      <c r="Q1064" t="s">
        <v>37</v>
      </c>
      <c r="R1064" t="s">
        <v>36</v>
      </c>
      <c r="S1064" t="s">
        <v>36</v>
      </c>
      <c r="T1064">
        <v>0</v>
      </c>
      <c r="U1064">
        <v>0</v>
      </c>
      <c r="V1064">
        <v>55500</v>
      </c>
      <c r="W1064">
        <v>0</v>
      </c>
      <c r="X1064">
        <v>0</v>
      </c>
      <c r="Y1064">
        <v>0</v>
      </c>
      <c r="Z1064">
        <v>900.87</v>
      </c>
      <c r="AA1064">
        <v>0</v>
      </c>
      <c r="AB1064">
        <f t="shared" si="48"/>
        <v>0</v>
      </c>
      <c r="AC1064">
        <f t="shared" si="49"/>
        <v>55500</v>
      </c>
      <c r="AD1064">
        <f t="shared" si="50"/>
        <v>0</v>
      </c>
    </row>
    <row r="1065" spans="1:30" x14ac:dyDescent="0.3">
      <c r="A1065">
        <v>976107</v>
      </c>
      <c r="B1065" t="s">
        <v>1752</v>
      </c>
      <c r="C1065" t="s">
        <v>28</v>
      </c>
      <c r="D1065">
        <v>7001</v>
      </c>
      <c r="E1065">
        <v>8149</v>
      </c>
      <c r="F1065" t="s">
        <v>1753</v>
      </c>
      <c r="G1065">
        <v>4</v>
      </c>
      <c r="H1065" t="s">
        <v>40</v>
      </c>
      <c r="I1065" t="s">
        <v>31</v>
      </c>
      <c r="J1065">
        <v>72008</v>
      </c>
      <c r="K1065" t="s">
        <v>1414</v>
      </c>
      <c r="L1065">
        <v>72008</v>
      </c>
      <c r="M1065" t="s">
        <v>1415</v>
      </c>
      <c r="N1065" t="s">
        <v>1416</v>
      </c>
      <c r="O1065" t="s">
        <v>34</v>
      </c>
      <c r="P1065" t="s">
        <v>884</v>
      </c>
      <c r="Q1065" t="s">
        <v>36</v>
      </c>
      <c r="R1065" t="s">
        <v>36</v>
      </c>
      <c r="S1065" t="s">
        <v>36</v>
      </c>
      <c r="T1065">
        <v>90533.3</v>
      </c>
      <c r="U1065">
        <v>0</v>
      </c>
      <c r="V1065">
        <v>0</v>
      </c>
      <c r="W1065">
        <v>0</v>
      </c>
      <c r="X1065">
        <v>6258.53</v>
      </c>
      <c r="Y1065">
        <v>0</v>
      </c>
      <c r="Z1065">
        <v>0</v>
      </c>
      <c r="AA1065">
        <v>0</v>
      </c>
      <c r="AB1065">
        <f t="shared" si="48"/>
        <v>7544.4416666666666</v>
      </c>
      <c r="AC1065">
        <f t="shared" si="49"/>
        <v>0</v>
      </c>
      <c r="AD1065">
        <f t="shared" si="50"/>
        <v>16597.771666666667</v>
      </c>
    </row>
    <row r="1066" spans="1:30" x14ac:dyDescent="0.3">
      <c r="A1066">
        <v>724892</v>
      </c>
      <c r="B1066" t="s">
        <v>126</v>
      </c>
      <c r="C1066" t="s">
        <v>28</v>
      </c>
      <c r="D1066">
        <v>7992</v>
      </c>
      <c r="E1066">
        <v>8144</v>
      </c>
      <c r="F1066" t="s">
        <v>117</v>
      </c>
      <c r="G1066">
        <v>5</v>
      </c>
      <c r="H1066" t="s">
        <v>30</v>
      </c>
      <c r="I1066" t="s">
        <v>31</v>
      </c>
      <c r="J1066">
        <v>1357</v>
      </c>
      <c r="K1066" t="s">
        <v>101</v>
      </c>
      <c r="L1066">
        <v>1357</v>
      </c>
      <c r="M1066" t="s">
        <v>101</v>
      </c>
      <c r="N1066" t="s">
        <v>102</v>
      </c>
      <c r="O1066" t="s">
        <v>67</v>
      </c>
      <c r="P1066" t="s">
        <v>53</v>
      </c>
      <c r="Q1066" t="s">
        <v>36</v>
      </c>
      <c r="R1066" t="s">
        <v>36</v>
      </c>
      <c r="S1066" t="s">
        <v>37</v>
      </c>
      <c r="T1066">
        <v>2416.4</v>
      </c>
      <c r="U1066">
        <v>2416.4</v>
      </c>
      <c r="V1066">
        <v>0</v>
      </c>
      <c r="W1066">
        <v>0</v>
      </c>
      <c r="X1066">
        <v>219.42</v>
      </c>
      <c r="Y1066">
        <v>219.42</v>
      </c>
      <c r="Z1066">
        <v>0</v>
      </c>
      <c r="AA1066">
        <v>0</v>
      </c>
      <c r="AB1066">
        <f t="shared" si="48"/>
        <v>201.36666666666667</v>
      </c>
      <c r="AC1066">
        <f t="shared" si="49"/>
        <v>0</v>
      </c>
      <c r="AD1066">
        <f t="shared" si="50"/>
        <v>443.00666666666672</v>
      </c>
    </row>
    <row r="1067" spans="1:30" x14ac:dyDescent="0.3">
      <c r="A1067">
        <v>769977</v>
      </c>
      <c r="B1067" t="s">
        <v>273</v>
      </c>
      <c r="C1067" t="s">
        <v>28</v>
      </c>
      <c r="D1067">
        <v>7994</v>
      </c>
      <c r="E1067">
        <v>8147</v>
      </c>
      <c r="F1067" t="s">
        <v>89</v>
      </c>
      <c r="G1067">
        <v>5</v>
      </c>
      <c r="H1067" t="s">
        <v>30</v>
      </c>
      <c r="I1067" t="s">
        <v>31</v>
      </c>
      <c r="J1067">
        <v>72859</v>
      </c>
      <c r="K1067" t="s">
        <v>274</v>
      </c>
      <c r="L1067">
        <v>72859</v>
      </c>
      <c r="M1067" t="s">
        <v>274</v>
      </c>
      <c r="N1067" t="s">
        <v>275</v>
      </c>
      <c r="O1067" t="s">
        <v>34</v>
      </c>
      <c r="P1067" t="s">
        <v>87</v>
      </c>
      <c r="Q1067" t="s">
        <v>36</v>
      </c>
      <c r="R1067" t="s">
        <v>36</v>
      </c>
      <c r="S1067" t="s">
        <v>37</v>
      </c>
      <c r="T1067">
        <v>6760.18</v>
      </c>
      <c r="U1067">
        <v>1586.71</v>
      </c>
      <c r="V1067">
        <v>0</v>
      </c>
      <c r="W1067">
        <v>0</v>
      </c>
      <c r="X1067">
        <v>1093.8800000000001</v>
      </c>
      <c r="Y1067">
        <v>338.38</v>
      </c>
      <c r="Z1067">
        <v>0</v>
      </c>
      <c r="AA1067">
        <v>0</v>
      </c>
      <c r="AB1067">
        <f t="shared" si="48"/>
        <v>563.34833333333336</v>
      </c>
      <c r="AC1067">
        <f t="shared" si="49"/>
        <v>0</v>
      </c>
      <c r="AD1067">
        <f t="shared" si="50"/>
        <v>1239.3663333333334</v>
      </c>
    </row>
    <row r="1068" spans="1:30" x14ac:dyDescent="0.3">
      <c r="A1068">
        <v>897599</v>
      </c>
      <c r="B1068" t="s">
        <v>1754</v>
      </c>
      <c r="C1068" t="s">
        <v>28</v>
      </c>
      <c r="D1068">
        <v>7992</v>
      </c>
      <c r="E1068">
        <v>8163</v>
      </c>
      <c r="F1068" t="s">
        <v>50</v>
      </c>
      <c r="G1068">
        <v>5</v>
      </c>
      <c r="H1068" t="s">
        <v>30</v>
      </c>
      <c r="I1068" t="s">
        <v>31</v>
      </c>
      <c r="J1068">
        <v>2336</v>
      </c>
      <c r="K1068" t="s">
        <v>337</v>
      </c>
      <c r="L1068">
        <v>2336</v>
      </c>
      <c r="M1068" t="s">
        <v>337</v>
      </c>
      <c r="N1068" t="s">
        <v>338</v>
      </c>
      <c r="O1068" t="s">
        <v>67</v>
      </c>
      <c r="P1068" t="s">
        <v>985</v>
      </c>
      <c r="Q1068" t="s">
        <v>36</v>
      </c>
      <c r="R1068" t="s">
        <v>36</v>
      </c>
      <c r="S1068" t="s">
        <v>37</v>
      </c>
      <c r="T1068">
        <v>10516.4</v>
      </c>
      <c r="U1068">
        <v>10516.4</v>
      </c>
      <c r="V1068">
        <v>0</v>
      </c>
      <c r="W1068">
        <v>0</v>
      </c>
      <c r="X1068">
        <v>655.67</v>
      </c>
      <c r="Y1068">
        <v>655.67</v>
      </c>
      <c r="Z1068">
        <v>0</v>
      </c>
      <c r="AA1068">
        <v>0</v>
      </c>
      <c r="AB1068">
        <f t="shared" si="48"/>
        <v>876.36666666666667</v>
      </c>
      <c r="AC1068">
        <f t="shared" si="49"/>
        <v>0</v>
      </c>
      <c r="AD1068">
        <f t="shared" si="50"/>
        <v>1928.0066666666669</v>
      </c>
    </row>
    <row r="1069" spans="1:30" x14ac:dyDescent="0.3">
      <c r="A1069">
        <v>934065</v>
      </c>
      <c r="B1069" t="s">
        <v>1755</v>
      </c>
      <c r="C1069" t="s">
        <v>28</v>
      </c>
      <c r="D1069">
        <v>7992</v>
      </c>
      <c r="E1069">
        <v>8165</v>
      </c>
      <c r="F1069" t="s">
        <v>29</v>
      </c>
      <c r="G1069">
        <v>5</v>
      </c>
      <c r="H1069" t="s">
        <v>30</v>
      </c>
      <c r="I1069" t="s">
        <v>31</v>
      </c>
      <c r="J1069">
        <v>1792</v>
      </c>
      <c r="K1069" t="s">
        <v>388</v>
      </c>
      <c r="L1069">
        <v>1792</v>
      </c>
      <c r="M1069" t="s">
        <v>388</v>
      </c>
      <c r="N1069" t="s">
        <v>734</v>
      </c>
      <c r="O1069" t="s">
        <v>67</v>
      </c>
      <c r="P1069" t="s">
        <v>353</v>
      </c>
      <c r="Q1069" t="s">
        <v>36</v>
      </c>
      <c r="R1069" t="s">
        <v>36</v>
      </c>
      <c r="S1069" t="s">
        <v>37</v>
      </c>
      <c r="T1069">
        <v>8766.98</v>
      </c>
      <c r="U1069">
        <v>8766.98</v>
      </c>
      <c r="V1069">
        <v>0</v>
      </c>
      <c r="W1069">
        <v>0</v>
      </c>
      <c r="X1069">
        <v>974.18</v>
      </c>
      <c r="Y1069">
        <v>974.18</v>
      </c>
      <c r="Z1069">
        <v>0</v>
      </c>
      <c r="AA1069">
        <v>0</v>
      </c>
      <c r="AB1069">
        <f t="shared" si="48"/>
        <v>730.58166666666659</v>
      </c>
      <c r="AC1069">
        <f t="shared" si="49"/>
        <v>0</v>
      </c>
      <c r="AD1069">
        <f t="shared" si="50"/>
        <v>1607.2796666666666</v>
      </c>
    </row>
    <row r="1070" spans="1:30" x14ac:dyDescent="0.3">
      <c r="A1070">
        <v>524384</v>
      </c>
      <c r="B1070" t="s">
        <v>1756</v>
      </c>
      <c r="C1070" t="s">
        <v>28</v>
      </c>
      <c r="D1070">
        <v>7001</v>
      </c>
      <c r="E1070">
        <v>8149</v>
      </c>
      <c r="F1070" t="s">
        <v>249</v>
      </c>
      <c r="G1070">
        <v>2</v>
      </c>
      <c r="H1070" t="s">
        <v>71</v>
      </c>
      <c r="I1070" t="s">
        <v>96</v>
      </c>
      <c r="J1070">
        <v>72702</v>
      </c>
      <c r="K1070" t="s">
        <v>250</v>
      </c>
      <c r="L1070">
        <v>72702</v>
      </c>
      <c r="M1070" t="s">
        <v>250</v>
      </c>
      <c r="N1070">
        <v>0</v>
      </c>
      <c r="O1070" t="s">
        <v>67</v>
      </c>
      <c r="P1070" t="s">
        <v>121</v>
      </c>
      <c r="Q1070" t="s">
        <v>37</v>
      </c>
      <c r="R1070" t="s">
        <v>36</v>
      </c>
      <c r="S1070" t="s">
        <v>36</v>
      </c>
      <c r="T1070">
        <v>23564.85</v>
      </c>
      <c r="U1070">
        <v>0</v>
      </c>
      <c r="V1070">
        <v>0</v>
      </c>
      <c r="W1070">
        <v>16885.05</v>
      </c>
      <c r="X1070">
        <v>339.5</v>
      </c>
      <c r="Y1070">
        <v>0</v>
      </c>
      <c r="Z1070">
        <v>0</v>
      </c>
      <c r="AA1070">
        <v>0</v>
      </c>
      <c r="AB1070">
        <f t="shared" si="48"/>
        <v>1963.7375</v>
      </c>
      <c r="AC1070">
        <f t="shared" si="49"/>
        <v>16885.05</v>
      </c>
      <c r="AD1070">
        <f t="shared" si="50"/>
        <v>4320.2224999999999</v>
      </c>
    </row>
    <row r="1071" spans="1:30" x14ac:dyDescent="0.3">
      <c r="A1071">
        <v>728184</v>
      </c>
      <c r="B1071" t="s">
        <v>1757</v>
      </c>
      <c r="C1071" t="s">
        <v>28</v>
      </c>
      <c r="D1071">
        <v>7001</v>
      </c>
      <c r="E1071">
        <v>8149</v>
      </c>
      <c r="F1071" t="s">
        <v>461</v>
      </c>
      <c r="G1071">
        <v>5</v>
      </c>
      <c r="H1071" t="s">
        <v>30</v>
      </c>
      <c r="I1071" t="s">
        <v>96</v>
      </c>
      <c r="J1071">
        <v>40847</v>
      </c>
      <c r="K1071" t="s">
        <v>800</v>
      </c>
      <c r="L1071">
        <v>40847</v>
      </c>
      <c r="M1071" t="s">
        <v>800</v>
      </c>
      <c r="N1071" t="s">
        <v>801</v>
      </c>
      <c r="O1071" t="s">
        <v>43</v>
      </c>
      <c r="P1071" t="s">
        <v>623</v>
      </c>
      <c r="Q1071" t="s">
        <v>36</v>
      </c>
      <c r="R1071" t="s">
        <v>36</v>
      </c>
      <c r="S1071" t="s">
        <v>37</v>
      </c>
      <c r="T1071">
        <v>348710.8</v>
      </c>
      <c r="U1071">
        <v>0</v>
      </c>
      <c r="V1071">
        <v>0</v>
      </c>
      <c r="W1071">
        <v>0</v>
      </c>
      <c r="X1071">
        <v>21146.39</v>
      </c>
      <c r="Y1071">
        <v>0</v>
      </c>
      <c r="Z1071">
        <v>0</v>
      </c>
      <c r="AA1071">
        <v>0</v>
      </c>
      <c r="AB1071">
        <f t="shared" si="48"/>
        <v>29059.233333333334</v>
      </c>
      <c r="AC1071">
        <f t="shared" si="49"/>
        <v>0</v>
      </c>
      <c r="AD1071">
        <f t="shared" si="50"/>
        <v>63930.313333333339</v>
      </c>
    </row>
    <row r="1072" spans="1:30" x14ac:dyDescent="0.3">
      <c r="A1072">
        <v>747565</v>
      </c>
      <c r="B1072" t="s">
        <v>1758</v>
      </c>
      <c r="C1072" t="s">
        <v>28</v>
      </c>
      <c r="D1072">
        <v>7670</v>
      </c>
      <c r="E1072">
        <v>8155</v>
      </c>
      <c r="F1072" t="s">
        <v>545</v>
      </c>
      <c r="G1072">
        <v>2</v>
      </c>
      <c r="H1072" t="s">
        <v>71</v>
      </c>
      <c r="I1072" t="s">
        <v>31</v>
      </c>
      <c r="J1072">
        <v>40206</v>
      </c>
      <c r="K1072" t="s">
        <v>236</v>
      </c>
      <c r="L1072">
        <v>40205</v>
      </c>
      <c r="M1072" t="s">
        <v>237</v>
      </c>
      <c r="N1072">
        <v>0</v>
      </c>
      <c r="O1072" t="s">
        <v>34</v>
      </c>
      <c r="P1072" t="s">
        <v>978</v>
      </c>
      <c r="Q1072" t="s">
        <v>36</v>
      </c>
      <c r="R1072" t="s">
        <v>36</v>
      </c>
      <c r="S1072" t="s">
        <v>36</v>
      </c>
      <c r="T1072">
        <v>7154.19</v>
      </c>
      <c r="U1072">
        <v>0</v>
      </c>
      <c r="V1072">
        <v>0</v>
      </c>
      <c r="W1072">
        <v>0</v>
      </c>
      <c r="X1072">
        <v>125</v>
      </c>
      <c r="Y1072">
        <v>0</v>
      </c>
      <c r="Z1072">
        <v>0</v>
      </c>
      <c r="AA1072">
        <v>0</v>
      </c>
      <c r="AB1072">
        <f t="shared" si="48"/>
        <v>596.1825</v>
      </c>
      <c r="AC1072">
        <f t="shared" si="49"/>
        <v>0</v>
      </c>
      <c r="AD1072">
        <f t="shared" si="50"/>
        <v>1311.6015000000002</v>
      </c>
    </row>
    <row r="1073" spans="1:30" x14ac:dyDescent="0.3">
      <c r="A1073">
        <v>979564</v>
      </c>
      <c r="B1073" t="s">
        <v>1759</v>
      </c>
      <c r="C1073" t="s">
        <v>28</v>
      </c>
      <c r="D1073">
        <v>7994</v>
      </c>
      <c r="E1073">
        <v>8155</v>
      </c>
      <c r="F1073" t="s">
        <v>59</v>
      </c>
      <c r="G1073">
        <v>5</v>
      </c>
      <c r="H1073" t="s">
        <v>30</v>
      </c>
      <c r="I1073" t="s">
        <v>31</v>
      </c>
      <c r="J1073">
        <v>1606</v>
      </c>
      <c r="K1073" t="s">
        <v>868</v>
      </c>
      <c r="L1073">
        <v>1606</v>
      </c>
      <c r="M1073" t="s">
        <v>868</v>
      </c>
      <c r="N1073" t="s">
        <v>341</v>
      </c>
      <c r="O1073" t="s">
        <v>34</v>
      </c>
      <c r="P1073" t="s">
        <v>77</v>
      </c>
      <c r="Q1073" t="s">
        <v>37</v>
      </c>
      <c r="R1073" t="s">
        <v>36</v>
      </c>
      <c r="S1073" t="s">
        <v>37</v>
      </c>
      <c r="T1073">
        <v>2014.67</v>
      </c>
      <c r="U1073">
        <v>0</v>
      </c>
      <c r="V1073">
        <v>0</v>
      </c>
      <c r="W1073">
        <v>0</v>
      </c>
      <c r="X1073">
        <v>89.07</v>
      </c>
      <c r="Y1073">
        <v>0</v>
      </c>
      <c r="Z1073">
        <v>0</v>
      </c>
      <c r="AA1073">
        <v>0</v>
      </c>
      <c r="AB1073">
        <f t="shared" si="48"/>
        <v>167.88916666666668</v>
      </c>
      <c r="AC1073">
        <f t="shared" si="49"/>
        <v>0</v>
      </c>
      <c r="AD1073">
        <f t="shared" si="50"/>
        <v>369.35616666666675</v>
      </c>
    </row>
    <row r="1074" spans="1:30" x14ac:dyDescent="0.3">
      <c r="A1074">
        <v>903706</v>
      </c>
      <c r="B1074" t="s">
        <v>1760</v>
      </c>
      <c r="C1074" t="s">
        <v>28</v>
      </c>
      <c r="D1074">
        <v>7994</v>
      </c>
      <c r="E1074">
        <v>8163</v>
      </c>
      <c r="F1074" t="s">
        <v>50</v>
      </c>
      <c r="G1074">
        <v>5</v>
      </c>
      <c r="H1074" t="s">
        <v>30</v>
      </c>
      <c r="I1074" t="s">
        <v>31</v>
      </c>
      <c r="J1074">
        <v>884</v>
      </c>
      <c r="K1074" t="s">
        <v>484</v>
      </c>
      <c r="L1074">
        <v>884</v>
      </c>
      <c r="M1074" t="s">
        <v>484</v>
      </c>
      <c r="N1074" t="s">
        <v>485</v>
      </c>
      <c r="O1074" t="s">
        <v>34</v>
      </c>
      <c r="P1074" t="s">
        <v>1188</v>
      </c>
      <c r="Q1074" t="s">
        <v>36</v>
      </c>
      <c r="R1074" t="s">
        <v>36</v>
      </c>
      <c r="S1074" t="s">
        <v>37</v>
      </c>
      <c r="T1074">
        <v>55472.7</v>
      </c>
      <c r="U1074">
        <v>0</v>
      </c>
      <c r="V1074">
        <v>0</v>
      </c>
      <c r="W1074">
        <v>0</v>
      </c>
      <c r="X1074">
        <v>2839.36</v>
      </c>
      <c r="Y1074">
        <v>0</v>
      </c>
      <c r="Z1074">
        <v>0</v>
      </c>
      <c r="AA1074">
        <v>0</v>
      </c>
      <c r="AB1074">
        <f t="shared" si="48"/>
        <v>4622.7249999999995</v>
      </c>
      <c r="AC1074">
        <f t="shared" si="49"/>
        <v>0</v>
      </c>
      <c r="AD1074">
        <f t="shared" si="50"/>
        <v>10169.994999999999</v>
      </c>
    </row>
    <row r="1075" spans="1:30" x14ac:dyDescent="0.3">
      <c r="A1075">
        <v>888741</v>
      </c>
      <c r="B1075" t="s">
        <v>1761</v>
      </c>
      <c r="C1075" t="s">
        <v>28</v>
      </c>
      <c r="D1075">
        <v>7994</v>
      </c>
      <c r="E1075">
        <v>8195</v>
      </c>
      <c r="F1075" t="s">
        <v>795</v>
      </c>
      <c r="G1075">
        <v>5</v>
      </c>
      <c r="H1075" t="s">
        <v>30</v>
      </c>
      <c r="I1075" t="s">
        <v>31</v>
      </c>
      <c r="J1075">
        <v>2223</v>
      </c>
      <c r="K1075" t="s">
        <v>97</v>
      </c>
      <c r="L1075">
        <v>2223</v>
      </c>
      <c r="M1075" t="s">
        <v>97</v>
      </c>
      <c r="N1075" t="s">
        <v>98</v>
      </c>
      <c r="O1075" t="s">
        <v>34</v>
      </c>
      <c r="P1075" t="s">
        <v>134</v>
      </c>
      <c r="Q1075" t="s">
        <v>37</v>
      </c>
      <c r="R1075" t="s">
        <v>36</v>
      </c>
      <c r="S1075" t="s">
        <v>37</v>
      </c>
      <c r="T1075">
        <v>113235.37</v>
      </c>
      <c r="U1075">
        <v>0</v>
      </c>
      <c r="V1075">
        <v>0</v>
      </c>
      <c r="W1075">
        <v>0</v>
      </c>
      <c r="X1075">
        <v>4626.4799999999996</v>
      </c>
      <c r="Y1075">
        <v>0</v>
      </c>
      <c r="Z1075">
        <v>0</v>
      </c>
      <c r="AA1075">
        <v>0</v>
      </c>
      <c r="AB1075">
        <f t="shared" si="48"/>
        <v>9436.2808333333323</v>
      </c>
      <c r="AC1075">
        <f t="shared" si="49"/>
        <v>0</v>
      </c>
      <c r="AD1075">
        <f t="shared" si="50"/>
        <v>20759.817833333334</v>
      </c>
    </row>
    <row r="1076" spans="1:30" x14ac:dyDescent="0.3">
      <c r="A1076">
        <v>436102</v>
      </c>
      <c r="B1076" t="s">
        <v>1666</v>
      </c>
      <c r="C1076" t="s">
        <v>28</v>
      </c>
      <c r="D1076">
        <v>7001</v>
      </c>
      <c r="E1076">
        <v>8149</v>
      </c>
      <c r="F1076" t="s">
        <v>253</v>
      </c>
      <c r="G1076">
        <v>5</v>
      </c>
      <c r="H1076" t="s">
        <v>30</v>
      </c>
      <c r="I1076" t="s">
        <v>96</v>
      </c>
      <c r="J1076">
        <v>72706</v>
      </c>
      <c r="K1076" t="s">
        <v>745</v>
      </c>
      <c r="L1076">
        <v>72706</v>
      </c>
      <c r="M1076" t="s">
        <v>745</v>
      </c>
      <c r="N1076" t="s">
        <v>1243</v>
      </c>
      <c r="O1076" t="s">
        <v>34</v>
      </c>
      <c r="P1076" t="s">
        <v>129</v>
      </c>
      <c r="Q1076" t="s">
        <v>36</v>
      </c>
      <c r="R1076" t="s">
        <v>36</v>
      </c>
      <c r="S1076" t="s">
        <v>37</v>
      </c>
      <c r="T1076">
        <v>6214.8</v>
      </c>
      <c r="U1076">
        <v>0</v>
      </c>
      <c r="V1076">
        <v>0</v>
      </c>
      <c r="W1076">
        <v>0</v>
      </c>
      <c r="X1076">
        <v>815.22</v>
      </c>
      <c r="Y1076">
        <v>0</v>
      </c>
      <c r="Z1076">
        <v>0</v>
      </c>
      <c r="AA1076">
        <v>0</v>
      </c>
      <c r="AB1076">
        <f t="shared" si="48"/>
        <v>517.9</v>
      </c>
      <c r="AC1076">
        <f t="shared" si="49"/>
        <v>0</v>
      </c>
      <c r="AD1076">
        <f t="shared" si="50"/>
        <v>1139.3800000000001</v>
      </c>
    </row>
    <row r="1077" spans="1:30" x14ac:dyDescent="0.3">
      <c r="A1077">
        <v>748577</v>
      </c>
      <c r="B1077" t="s">
        <v>1762</v>
      </c>
      <c r="C1077" t="s">
        <v>28</v>
      </c>
      <c r="D1077">
        <v>7001</v>
      </c>
      <c r="E1077">
        <v>8147</v>
      </c>
      <c r="F1077" t="s">
        <v>89</v>
      </c>
      <c r="G1077">
        <v>5</v>
      </c>
      <c r="H1077" t="s">
        <v>30</v>
      </c>
      <c r="I1077" t="s">
        <v>31</v>
      </c>
      <c r="J1077">
        <v>72134</v>
      </c>
      <c r="K1077" t="s">
        <v>762</v>
      </c>
      <c r="L1077">
        <v>72134</v>
      </c>
      <c r="M1077" t="s">
        <v>762</v>
      </c>
      <c r="N1077" t="s">
        <v>763</v>
      </c>
      <c r="O1077" t="s">
        <v>34</v>
      </c>
      <c r="P1077" t="s">
        <v>35</v>
      </c>
      <c r="Q1077" t="s">
        <v>36</v>
      </c>
      <c r="R1077" t="s">
        <v>36</v>
      </c>
      <c r="S1077" t="s">
        <v>37</v>
      </c>
      <c r="T1077">
        <v>1800.06</v>
      </c>
      <c r="U1077">
        <v>0</v>
      </c>
      <c r="V1077">
        <v>0</v>
      </c>
      <c r="W1077">
        <v>0</v>
      </c>
      <c r="X1077">
        <v>249.12</v>
      </c>
      <c r="Y1077">
        <v>0</v>
      </c>
      <c r="Z1077">
        <v>0</v>
      </c>
      <c r="AA1077">
        <v>0</v>
      </c>
      <c r="AB1077">
        <f t="shared" si="48"/>
        <v>150.005</v>
      </c>
      <c r="AC1077">
        <f t="shared" si="49"/>
        <v>0</v>
      </c>
      <c r="AD1077">
        <f t="shared" si="50"/>
        <v>330.01100000000002</v>
      </c>
    </row>
    <row r="1078" spans="1:30" x14ac:dyDescent="0.3">
      <c r="A1078">
        <v>207644</v>
      </c>
      <c r="B1078" t="s">
        <v>1763</v>
      </c>
      <c r="C1078" t="s">
        <v>28</v>
      </c>
      <c r="D1078">
        <v>761</v>
      </c>
      <c r="E1078">
        <v>8149</v>
      </c>
      <c r="F1078" t="s">
        <v>1483</v>
      </c>
      <c r="G1078">
        <v>3</v>
      </c>
      <c r="H1078" t="s">
        <v>170</v>
      </c>
      <c r="I1078" t="s">
        <v>96</v>
      </c>
      <c r="J1078">
        <v>40380</v>
      </c>
      <c r="K1078" t="s">
        <v>1484</v>
      </c>
      <c r="L1078">
        <v>40380</v>
      </c>
      <c r="M1078" t="s">
        <v>1484</v>
      </c>
      <c r="N1078" t="s">
        <v>1485</v>
      </c>
      <c r="O1078" t="s">
        <v>43</v>
      </c>
      <c r="P1078" t="s">
        <v>368</v>
      </c>
      <c r="Q1078" t="s">
        <v>37</v>
      </c>
      <c r="R1078" t="s">
        <v>36</v>
      </c>
      <c r="S1078" t="s">
        <v>36</v>
      </c>
      <c r="T1078">
        <v>35345.599999999999</v>
      </c>
      <c r="U1078">
        <v>0</v>
      </c>
      <c r="V1078">
        <v>0</v>
      </c>
      <c r="W1078">
        <v>0</v>
      </c>
      <c r="X1078">
        <v>1107.74</v>
      </c>
      <c r="Y1078">
        <v>0</v>
      </c>
      <c r="Z1078">
        <v>0</v>
      </c>
      <c r="AA1078">
        <v>0</v>
      </c>
      <c r="AB1078">
        <f t="shared" si="48"/>
        <v>2945.4666666666667</v>
      </c>
      <c r="AC1078">
        <f t="shared" si="49"/>
        <v>0</v>
      </c>
      <c r="AD1078">
        <f t="shared" si="50"/>
        <v>6480.0266666666676</v>
      </c>
    </row>
    <row r="1079" spans="1:30" x14ac:dyDescent="0.3">
      <c r="A1079">
        <v>755498</v>
      </c>
      <c r="B1079" t="s">
        <v>1764</v>
      </c>
      <c r="C1079" t="s">
        <v>28</v>
      </c>
      <c r="D1079">
        <v>7992</v>
      </c>
      <c r="E1079">
        <v>8149</v>
      </c>
      <c r="F1079" t="s">
        <v>95</v>
      </c>
      <c r="G1079">
        <v>5</v>
      </c>
      <c r="H1079" t="s">
        <v>30</v>
      </c>
      <c r="I1079" t="s">
        <v>31</v>
      </c>
      <c r="J1079">
        <v>1645</v>
      </c>
      <c r="K1079" t="s">
        <v>254</v>
      </c>
      <c r="L1079">
        <v>1645</v>
      </c>
      <c r="M1079" t="s">
        <v>254</v>
      </c>
      <c r="N1079" t="s">
        <v>255</v>
      </c>
      <c r="O1079" t="s">
        <v>67</v>
      </c>
      <c r="P1079" t="s">
        <v>333</v>
      </c>
      <c r="Q1079" t="s">
        <v>36</v>
      </c>
      <c r="R1079" t="s">
        <v>36</v>
      </c>
      <c r="S1079" t="s">
        <v>37</v>
      </c>
      <c r="T1079">
        <v>22332.06</v>
      </c>
      <c r="U1079">
        <v>0</v>
      </c>
      <c r="V1079">
        <v>0</v>
      </c>
      <c r="W1079">
        <v>0</v>
      </c>
      <c r="X1079">
        <v>2417.02</v>
      </c>
      <c r="Y1079">
        <v>0</v>
      </c>
      <c r="Z1079">
        <v>0</v>
      </c>
      <c r="AA1079">
        <v>0</v>
      </c>
      <c r="AB1079">
        <f t="shared" si="48"/>
        <v>1861.0050000000001</v>
      </c>
      <c r="AC1079">
        <f t="shared" si="49"/>
        <v>0</v>
      </c>
      <c r="AD1079">
        <f t="shared" si="50"/>
        <v>4094.2110000000007</v>
      </c>
    </row>
    <row r="1080" spans="1:30" x14ac:dyDescent="0.3">
      <c r="A1080">
        <v>819707</v>
      </c>
      <c r="B1080" t="s">
        <v>1058</v>
      </c>
      <c r="C1080" t="s">
        <v>28</v>
      </c>
      <c r="D1080">
        <v>7994</v>
      </c>
      <c r="E1080">
        <v>8173</v>
      </c>
      <c r="F1080" t="s">
        <v>672</v>
      </c>
      <c r="G1080">
        <v>2</v>
      </c>
      <c r="H1080" t="s">
        <v>71</v>
      </c>
      <c r="I1080" t="s">
        <v>31</v>
      </c>
      <c r="J1080">
        <v>72859</v>
      </c>
      <c r="K1080" t="s">
        <v>274</v>
      </c>
      <c r="L1080">
        <v>72859</v>
      </c>
      <c r="M1080" t="s">
        <v>274</v>
      </c>
      <c r="N1080">
        <v>0</v>
      </c>
      <c r="O1080" t="s">
        <v>34</v>
      </c>
      <c r="P1080" t="s">
        <v>358</v>
      </c>
      <c r="Q1080" t="s">
        <v>36</v>
      </c>
      <c r="R1080" t="s">
        <v>36</v>
      </c>
      <c r="S1080" t="s">
        <v>36</v>
      </c>
      <c r="T1080">
        <v>69413.759999999995</v>
      </c>
      <c r="U1080">
        <v>0</v>
      </c>
      <c r="V1080">
        <v>0</v>
      </c>
      <c r="W1080">
        <v>0</v>
      </c>
      <c r="X1080">
        <v>4499.32</v>
      </c>
      <c r="Y1080">
        <v>0</v>
      </c>
      <c r="Z1080">
        <v>0</v>
      </c>
      <c r="AA1080">
        <v>0</v>
      </c>
      <c r="AB1080">
        <f t="shared" si="48"/>
        <v>5784.48</v>
      </c>
      <c r="AC1080">
        <f t="shared" si="49"/>
        <v>0</v>
      </c>
      <c r="AD1080">
        <f t="shared" si="50"/>
        <v>12725.856</v>
      </c>
    </row>
    <row r="1081" spans="1:30" x14ac:dyDescent="0.3">
      <c r="A1081">
        <v>238423</v>
      </c>
      <c r="B1081" t="s">
        <v>1765</v>
      </c>
      <c r="C1081" t="s">
        <v>28</v>
      </c>
      <c r="D1081">
        <v>7992</v>
      </c>
      <c r="E1081">
        <v>8149</v>
      </c>
      <c r="F1081" t="s">
        <v>1766</v>
      </c>
      <c r="G1081">
        <v>4</v>
      </c>
      <c r="H1081" t="s">
        <v>40</v>
      </c>
      <c r="I1081" t="s">
        <v>96</v>
      </c>
      <c r="J1081">
        <v>72608</v>
      </c>
      <c r="K1081" t="s">
        <v>553</v>
      </c>
      <c r="L1081">
        <v>72608</v>
      </c>
      <c r="M1081" t="s">
        <v>553</v>
      </c>
      <c r="N1081" t="s">
        <v>164</v>
      </c>
      <c r="O1081" t="s">
        <v>67</v>
      </c>
      <c r="P1081" t="s">
        <v>129</v>
      </c>
      <c r="Q1081" t="s">
        <v>36</v>
      </c>
      <c r="R1081" t="s">
        <v>36</v>
      </c>
      <c r="S1081" t="s">
        <v>36</v>
      </c>
      <c r="T1081">
        <v>4450.8</v>
      </c>
      <c r="U1081">
        <v>0</v>
      </c>
      <c r="V1081">
        <v>4315.4799999999996</v>
      </c>
      <c r="W1081">
        <v>0</v>
      </c>
      <c r="X1081">
        <v>578.24</v>
      </c>
      <c r="Y1081">
        <v>0</v>
      </c>
      <c r="Z1081">
        <v>571.62</v>
      </c>
      <c r="AA1081">
        <v>0</v>
      </c>
      <c r="AB1081">
        <f t="shared" si="48"/>
        <v>370.90000000000003</v>
      </c>
      <c r="AC1081">
        <f t="shared" si="49"/>
        <v>4315.4799999999996</v>
      </c>
      <c r="AD1081">
        <f t="shared" si="50"/>
        <v>815.98000000000013</v>
      </c>
    </row>
    <row r="1082" spans="1:30" x14ac:dyDescent="0.3">
      <c r="A1082">
        <v>855330</v>
      </c>
      <c r="B1082" t="s">
        <v>1767</v>
      </c>
      <c r="C1082" t="s">
        <v>28</v>
      </c>
      <c r="D1082">
        <v>7994</v>
      </c>
      <c r="E1082">
        <v>8149</v>
      </c>
      <c r="F1082" t="s">
        <v>95</v>
      </c>
      <c r="G1082">
        <v>5</v>
      </c>
      <c r="H1082" t="s">
        <v>30</v>
      </c>
      <c r="I1082" t="s">
        <v>31</v>
      </c>
      <c r="J1082">
        <v>372</v>
      </c>
      <c r="K1082" t="s">
        <v>361</v>
      </c>
      <c r="L1082">
        <v>372</v>
      </c>
      <c r="M1082" t="s">
        <v>361</v>
      </c>
      <c r="N1082" t="s">
        <v>362</v>
      </c>
      <c r="O1082" t="s">
        <v>34</v>
      </c>
      <c r="P1082" t="s">
        <v>99</v>
      </c>
      <c r="Q1082" t="s">
        <v>37</v>
      </c>
      <c r="R1082" t="s">
        <v>36</v>
      </c>
      <c r="S1082" t="s">
        <v>37</v>
      </c>
      <c r="T1082">
        <v>17922.11</v>
      </c>
      <c r="U1082">
        <v>17922.11</v>
      </c>
      <c r="V1082">
        <v>0</v>
      </c>
      <c r="W1082">
        <v>0</v>
      </c>
      <c r="X1082">
        <v>464.73</v>
      </c>
      <c r="Y1082">
        <v>464.73</v>
      </c>
      <c r="Z1082">
        <v>0</v>
      </c>
      <c r="AA1082">
        <v>0</v>
      </c>
      <c r="AB1082">
        <f t="shared" si="48"/>
        <v>1493.5091666666667</v>
      </c>
      <c r="AC1082">
        <f t="shared" si="49"/>
        <v>0</v>
      </c>
      <c r="AD1082">
        <f t="shared" si="50"/>
        <v>3285.720166666667</v>
      </c>
    </row>
    <row r="1083" spans="1:30" x14ac:dyDescent="0.3">
      <c r="A1083">
        <v>42806</v>
      </c>
      <c r="B1083" t="s">
        <v>1768</v>
      </c>
      <c r="C1083" t="s">
        <v>28</v>
      </c>
      <c r="D1083">
        <v>7994</v>
      </c>
      <c r="E1083">
        <v>8170</v>
      </c>
      <c r="F1083" t="s">
        <v>331</v>
      </c>
      <c r="G1083">
        <v>5</v>
      </c>
      <c r="H1083" t="s">
        <v>30</v>
      </c>
      <c r="I1083" t="s">
        <v>31</v>
      </c>
      <c r="J1083">
        <v>72859</v>
      </c>
      <c r="K1083" t="s">
        <v>274</v>
      </c>
      <c r="L1083">
        <v>72859</v>
      </c>
      <c r="M1083" t="s">
        <v>274</v>
      </c>
      <c r="N1083" t="s">
        <v>275</v>
      </c>
      <c r="O1083" t="s">
        <v>34</v>
      </c>
      <c r="P1083" t="s">
        <v>293</v>
      </c>
      <c r="Q1083" t="s">
        <v>36</v>
      </c>
      <c r="R1083" t="s">
        <v>36</v>
      </c>
      <c r="S1083" t="s">
        <v>37</v>
      </c>
      <c r="T1083">
        <v>36202.44</v>
      </c>
      <c r="U1083">
        <v>0</v>
      </c>
      <c r="V1083">
        <v>0</v>
      </c>
      <c r="W1083">
        <v>0</v>
      </c>
      <c r="X1083">
        <v>2502.84</v>
      </c>
      <c r="Y1083">
        <v>0</v>
      </c>
      <c r="Z1083">
        <v>0</v>
      </c>
      <c r="AA1083">
        <v>0</v>
      </c>
      <c r="AB1083">
        <f t="shared" si="48"/>
        <v>3016.8700000000003</v>
      </c>
      <c r="AC1083">
        <f t="shared" si="49"/>
        <v>0</v>
      </c>
      <c r="AD1083">
        <f t="shared" si="50"/>
        <v>6637.1140000000014</v>
      </c>
    </row>
    <row r="1084" spans="1:30" x14ac:dyDescent="0.3">
      <c r="A1084">
        <v>117891</v>
      </c>
      <c r="B1084" t="s">
        <v>1769</v>
      </c>
      <c r="C1084" t="s">
        <v>28</v>
      </c>
      <c r="D1084">
        <v>7001</v>
      </c>
      <c r="E1084">
        <v>8195</v>
      </c>
      <c r="F1084" t="s">
        <v>79</v>
      </c>
      <c r="G1084">
        <v>5</v>
      </c>
      <c r="H1084" t="s">
        <v>30</v>
      </c>
      <c r="I1084" t="s">
        <v>31</v>
      </c>
      <c r="J1084">
        <v>2807</v>
      </c>
      <c r="K1084" t="s">
        <v>1381</v>
      </c>
      <c r="L1084">
        <v>2807</v>
      </c>
      <c r="M1084" t="s">
        <v>1381</v>
      </c>
      <c r="N1084" t="s">
        <v>1382</v>
      </c>
      <c r="O1084" t="s">
        <v>67</v>
      </c>
      <c r="P1084" t="s">
        <v>487</v>
      </c>
      <c r="Q1084" t="s">
        <v>36</v>
      </c>
      <c r="R1084" t="s">
        <v>36</v>
      </c>
      <c r="S1084" t="s">
        <v>37</v>
      </c>
      <c r="T1084">
        <v>12857.24</v>
      </c>
      <c r="U1084">
        <v>0</v>
      </c>
      <c r="V1084">
        <v>0</v>
      </c>
      <c r="W1084">
        <v>0</v>
      </c>
      <c r="X1084">
        <v>1002.95</v>
      </c>
      <c r="Y1084">
        <v>0</v>
      </c>
      <c r="Z1084">
        <v>0</v>
      </c>
      <c r="AA1084">
        <v>0</v>
      </c>
      <c r="AB1084">
        <f t="shared" si="48"/>
        <v>1071.4366666666667</v>
      </c>
      <c r="AC1084">
        <f t="shared" si="49"/>
        <v>0</v>
      </c>
      <c r="AD1084">
        <f t="shared" si="50"/>
        <v>2357.1606666666671</v>
      </c>
    </row>
    <row r="1085" spans="1:30" x14ac:dyDescent="0.3">
      <c r="A1085">
        <v>756844</v>
      </c>
      <c r="B1085" t="s">
        <v>373</v>
      </c>
      <c r="C1085" t="s">
        <v>28</v>
      </c>
      <c r="D1085">
        <v>7994</v>
      </c>
      <c r="E1085">
        <v>8144</v>
      </c>
      <c r="F1085" t="s">
        <v>117</v>
      </c>
      <c r="G1085">
        <v>5</v>
      </c>
      <c r="H1085" t="s">
        <v>30</v>
      </c>
      <c r="I1085" t="s">
        <v>31</v>
      </c>
      <c r="J1085">
        <v>372</v>
      </c>
      <c r="K1085" t="s">
        <v>361</v>
      </c>
      <c r="L1085">
        <v>372</v>
      </c>
      <c r="M1085" t="s">
        <v>361</v>
      </c>
      <c r="N1085" t="s">
        <v>362</v>
      </c>
      <c r="O1085" t="s">
        <v>34</v>
      </c>
      <c r="P1085" t="s">
        <v>657</v>
      </c>
      <c r="Q1085" t="s">
        <v>36</v>
      </c>
      <c r="R1085" t="s">
        <v>36</v>
      </c>
      <c r="S1085" t="s">
        <v>37</v>
      </c>
      <c r="T1085">
        <v>0</v>
      </c>
      <c r="U1085">
        <v>0</v>
      </c>
      <c r="V1085">
        <v>10260.629999999999</v>
      </c>
      <c r="W1085">
        <v>-278.11</v>
      </c>
      <c r="X1085">
        <v>0</v>
      </c>
      <c r="Y1085">
        <v>0</v>
      </c>
      <c r="Z1085">
        <v>793.12</v>
      </c>
      <c r="AA1085">
        <v>-394.64</v>
      </c>
      <c r="AB1085">
        <f t="shared" si="48"/>
        <v>0</v>
      </c>
      <c r="AC1085">
        <f t="shared" si="49"/>
        <v>9982.5199999999986</v>
      </c>
      <c r="AD1085">
        <f t="shared" si="50"/>
        <v>0</v>
      </c>
    </row>
    <row r="1086" spans="1:30" x14ac:dyDescent="0.3">
      <c r="A1086">
        <v>95886</v>
      </c>
      <c r="B1086" t="s">
        <v>1770</v>
      </c>
      <c r="C1086" t="s">
        <v>28</v>
      </c>
      <c r="D1086">
        <v>7992</v>
      </c>
      <c r="E1086">
        <v>8195</v>
      </c>
      <c r="F1086" t="s">
        <v>79</v>
      </c>
      <c r="G1086">
        <v>5</v>
      </c>
      <c r="H1086" t="s">
        <v>30</v>
      </c>
      <c r="I1086" t="s">
        <v>31</v>
      </c>
      <c r="J1086">
        <v>348</v>
      </c>
      <c r="K1086" t="s">
        <v>80</v>
      </c>
      <c r="L1086">
        <v>348</v>
      </c>
      <c r="M1086" t="s">
        <v>80</v>
      </c>
      <c r="N1086" t="s">
        <v>1771</v>
      </c>
      <c r="O1086" t="s">
        <v>67</v>
      </c>
      <c r="P1086" t="s">
        <v>263</v>
      </c>
      <c r="Q1086" t="s">
        <v>36</v>
      </c>
      <c r="R1086" t="s">
        <v>36</v>
      </c>
      <c r="S1086" t="s">
        <v>37</v>
      </c>
      <c r="T1086">
        <v>10096.89</v>
      </c>
      <c r="U1086">
        <v>4980.2700000000004</v>
      </c>
      <c r="V1086">
        <v>0</v>
      </c>
      <c r="W1086">
        <v>0</v>
      </c>
      <c r="X1086">
        <v>794.25</v>
      </c>
      <c r="Y1086">
        <v>391.33</v>
      </c>
      <c r="Z1086">
        <v>0</v>
      </c>
      <c r="AA1086">
        <v>0</v>
      </c>
      <c r="AB1086">
        <f t="shared" si="48"/>
        <v>841.40749999999991</v>
      </c>
      <c r="AC1086">
        <f t="shared" si="49"/>
        <v>0</v>
      </c>
      <c r="AD1086">
        <f t="shared" si="50"/>
        <v>1851.0964999999999</v>
      </c>
    </row>
    <row r="1087" spans="1:30" x14ac:dyDescent="0.3">
      <c r="A1087">
        <v>855151</v>
      </c>
      <c r="B1087" t="s">
        <v>1523</v>
      </c>
      <c r="C1087" t="s">
        <v>28</v>
      </c>
      <c r="D1087">
        <v>7001</v>
      </c>
      <c r="E1087">
        <v>8149</v>
      </c>
      <c r="F1087" t="s">
        <v>204</v>
      </c>
      <c r="G1087">
        <v>4</v>
      </c>
      <c r="H1087" t="s">
        <v>40</v>
      </c>
      <c r="I1087" t="s">
        <v>96</v>
      </c>
      <c r="J1087">
        <v>72787</v>
      </c>
      <c r="K1087" t="s">
        <v>205</v>
      </c>
      <c r="L1087">
        <v>72787</v>
      </c>
      <c r="M1087" t="s">
        <v>205</v>
      </c>
      <c r="N1087" t="s">
        <v>206</v>
      </c>
      <c r="O1087" t="s">
        <v>67</v>
      </c>
      <c r="P1087" t="s">
        <v>1772</v>
      </c>
      <c r="Q1087" t="s">
        <v>36</v>
      </c>
      <c r="R1087" t="s">
        <v>36</v>
      </c>
      <c r="S1087" t="s">
        <v>36</v>
      </c>
      <c r="T1087">
        <v>163568.64000000001</v>
      </c>
      <c r="U1087">
        <v>0</v>
      </c>
      <c r="V1087">
        <v>0</v>
      </c>
      <c r="W1087">
        <v>0</v>
      </c>
      <c r="X1087">
        <v>9431.44</v>
      </c>
      <c r="Y1087">
        <v>0</v>
      </c>
      <c r="Z1087">
        <v>0</v>
      </c>
      <c r="AA1087">
        <v>0</v>
      </c>
      <c r="AB1087">
        <f t="shared" si="48"/>
        <v>13630.720000000001</v>
      </c>
      <c r="AC1087">
        <f t="shared" si="49"/>
        <v>0</v>
      </c>
      <c r="AD1087">
        <f t="shared" si="50"/>
        <v>29987.584000000006</v>
      </c>
    </row>
    <row r="1088" spans="1:30" x14ac:dyDescent="0.3">
      <c r="A1088">
        <v>897898</v>
      </c>
      <c r="B1088" t="s">
        <v>1671</v>
      </c>
      <c r="C1088" t="s">
        <v>28</v>
      </c>
      <c r="D1088">
        <v>7992</v>
      </c>
      <c r="E1088">
        <v>8144</v>
      </c>
      <c r="F1088" t="s">
        <v>117</v>
      </c>
      <c r="G1088">
        <v>5</v>
      </c>
      <c r="H1088" t="s">
        <v>30</v>
      </c>
      <c r="I1088" t="s">
        <v>31</v>
      </c>
      <c r="J1088">
        <v>1792</v>
      </c>
      <c r="K1088" t="s">
        <v>388</v>
      </c>
      <c r="L1088">
        <v>1792</v>
      </c>
      <c r="M1088" t="s">
        <v>388</v>
      </c>
      <c r="N1088" t="s">
        <v>734</v>
      </c>
      <c r="O1088" t="s">
        <v>67</v>
      </c>
      <c r="P1088" t="s">
        <v>1721</v>
      </c>
      <c r="Q1088" t="s">
        <v>36</v>
      </c>
      <c r="R1088" t="s">
        <v>36</v>
      </c>
      <c r="S1088" t="s">
        <v>37</v>
      </c>
      <c r="T1088">
        <v>7806.56</v>
      </c>
      <c r="U1088">
        <v>0</v>
      </c>
      <c r="V1088">
        <v>0</v>
      </c>
      <c r="W1088">
        <v>0</v>
      </c>
      <c r="X1088">
        <v>341.75</v>
      </c>
      <c r="Y1088">
        <v>0</v>
      </c>
      <c r="Z1088">
        <v>0</v>
      </c>
      <c r="AA1088">
        <v>0</v>
      </c>
      <c r="AB1088">
        <f t="shared" si="48"/>
        <v>650.54666666666674</v>
      </c>
      <c r="AC1088">
        <f t="shared" si="49"/>
        <v>0</v>
      </c>
      <c r="AD1088">
        <f t="shared" si="50"/>
        <v>1431.202666666667</v>
      </c>
    </row>
    <row r="1089" spans="1:30" x14ac:dyDescent="0.3">
      <c r="A1089">
        <v>867756</v>
      </c>
      <c r="B1089" t="s">
        <v>1619</v>
      </c>
      <c r="C1089" t="s">
        <v>28</v>
      </c>
      <c r="D1089">
        <v>7994</v>
      </c>
      <c r="E1089">
        <v>8170</v>
      </c>
      <c r="F1089" t="s">
        <v>331</v>
      </c>
      <c r="G1089">
        <v>5</v>
      </c>
      <c r="H1089" t="s">
        <v>30</v>
      </c>
      <c r="I1089" t="s">
        <v>31</v>
      </c>
      <c r="J1089">
        <v>2548</v>
      </c>
      <c r="K1089" t="s">
        <v>285</v>
      </c>
      <c r="L1089">
        <v>2548</v>
      </c>
      <c r="M1089" t="s">
        <v>285</v>
      </c>
      <c r="N1089" t="s">
        <v>286</v>
      </c>
      <c r="O1089" t="s">
        <v>34</v>
      </c>
      <c r="P1089" t="s">
        <v>115</v>
      </c>
      <c r="Q1089" t="s">
        <v>36</v>
      </c>
      <c r="R1089" t="s">
        <v>36</v>
      </c>
      <c r="S1089" t="s">
        <v>37</v>
      </c>
      <c r="T1089">
        <v>9638.93</v>
      </c>
      <c r="U1089">
        <v>0</v>
      </c>
      <c r="V1089">
        <v>0</v>
      </c>
      <c r="W1089">
        <v>0</v>
      </c>
      <c r="X1089">
        <v>1137.6500000000001</v>
      </c>
      <c r="Y1089">
        <v>0</v>
      </c>
      <c r="Z1089">
        <v>0</v>
      </c>
      <c r="AA1089">
        <v>0</v>
      </c>
      <c r="AB1089">
        <f t="shared" si="48"/>
        <v>803.24416666666673</v>
      </c>
      <c r="AC1089">
        <f t="shared" si="49"/>
        <v>0</v>
      </c>
      <c r="AD1089">
        <f t="shared" si="50"/>
        <v>1767.1371666666669</v>
      </c>
    </row>
    <row r="1090" spans="1:30" x14ac:dyDescent="0.3">
      <c r="A1090">
        <v>758646</v>
      </c>
      <c r="B1090" t="s">
        <v>1742</v>
      </c>
      <c r="C1090" t="s">
        <v>28</v>
      </c>
      <c r="D1090">
        <v>7001</v>
      </c>
      <c r="E1090">
        <v>8149</v>
      </c>
      <c r="F1090" t="s">
        <v>1743</v>
      </c>
      <c r="G1090">
        <v>2</v>
      </c>
      <c r="H1090" t="s">
        <v>71</v>
      </c>
      <c r="I1090" t="s">
        <v>96</v>
      </c>
      <c r="J1090">
        <v>40098</v>
      </c>
      <c r="K1090" t="s">
        <v>1744</v>
      </c>
      <c r="L1090">
        <v>40098</v>
      </c>
      <c r="M1090" t="s">
        <v>1744</v>
      </c>
      <c r="N1090">
        <v>0</v>
      </c>
      <c r="O1090" t="s">
        <v>67</v>
      </c>
      <c r="P1090" t="s">
        <v>1773</v>
      </c>
      <c r="Q1090" t="s">
        <v>36</v>
      </c>
      <c r="R1090" t="s">
        <v>36</v>
      </c>
      <c r="S1090" t="s">
        <v>36</v>
      </c>
      <c r="T1090">
        <v>11228.4</v>
      </c>
      <c r="U1090">
        <v>0</v>
      </c>
      <c r="V1090">
        <v>0</v>
      </c>
      <c r="W1090">
        <v>0</v>
      </c>
      <c r="X1090">
        <v>1133.5899999999999</v>
      </c>
      <c r="Y1090">
        <v>0</v>
      </c>
      <c r="Z1090">
        <v>0</v>
      </c>
      <c r="AA1090">
        <v>0</v>
      </c>
      <c r="AB1090">
        <f t="shared" si="48"/>
        <v>935.69999999999993</v>
      </c>
      <c r="AC1090">
        <f t="shared" si="49"/>
        <v>0</v>
      </c>
      <c r="AD1090">
        <f t="shared" si="50"/>
        <v>2058.54</v>
      </c>
    </row>
    <row r="1091" spans="1:30" x14ac:dyDescent="0.3">
      <c r="A1091">
        <v>903685</v>
      </c>
      <c r="B1091" t="s">
        <v>1774</v>
      </c>
      <c r="C1091" t="s">
        <v>28</v>
      </c>
      <c r="D1091">
        <v>7994</v>
      </c>
      <c r="E1091">
        <v>8195</v>
      </c>
      <c r="F1091" t="s">
        <v>79</v>
      </c>
      <c r="G1091">
        <v>5</v>
      </c>
      <c r="H1091" t="s">
        <v>30</v>
      </c>
      <c r="I1091" t="s">
        <v>31</v>
      </c>
      <c r="J1091">
        <v>884</v>
      </c>
      <c r="K1091" t="s">
        <v>484</v>
      </c>
      <c r="L1091">
        <v>884</v>
      </c>
      <c r="M1091" t="s">
        <v>484</v>
      </c>
      <c r="N1091" t="s">
        <v>485</v>
      </c>
      <c r="O1091" t="s">
        <v>34</v>
      </c>
      <c r="P1091" t="s">
        <v>677</v>
      </c>
      <c r="Q1091" t="s">
        <v>36</v>
      </c>
      <c r="R1091" t="s">
        <v>36</v>
      </c>
      <c r="S1091" t="s">
        <v>37</v>
      </c>
      <c r="T1091">
        <v>11453.87</v>
      </c>
      <c r="U1091">
        <v>0</v>
      </c>
      <c r="V1091">
        <v>0</v>
      </c>
      <c r="W1091">
        <v>0</v>
      </c>
      <c r="X1091">
        <v>1096.25</v>
      </c>
      <c r="Y1091">
        <v>0</v>
      </c>
      <c r="Z1091">
        <v>0</v>
      </c>
      <c r="AA1091">
        <v>0</v>
      </c>
      <c r="AB1091">
        <f t="shared" ref="AB1091:AB1154" si="51">T1091/12</f>
        <v>954.48916666666673</v>
      </c>
      <c r="AC1091">
        <f t="shared" ref="AC1091:AC1154" si="52">SUM(V1091:W1091)</f>
        <v>0</v>
      </c>
      <c r="AD1091">
        <f t="shared" ref="AD1091:AD1154" si="53">AB1091*2*1.1</f>
        <v>2099.8761666666669</v>
      </c>
    </row>
    <row r="1092" spans="1:30" x14ac:dyDescent="0.3">
      <c r="A1092">
        <v>524545</v>
      </c>
      <c r="B1092" t="s">
        <v>248</v>
      </c>
      <c r="C1092" t="s">
        <v>28</v>
      </c>
      <c r="D1092">
        <v>7001</v>
      </c>
      <c r="E1092">
        <v>8149</v>
      </c>
      <c r="F1092" t="s">
        <v>249</v>
      </c>
      <c r="G1092">
        <v>3</v>
      </c>
      <c r="H1092" t="s">
        <v>170</v>
      </c>
      <c r="I1092" t="s">
        <v>96</v>
      </c>
      <c r="J1092">
        <v>72702</v>
      </c>
      <c r="K1092" t="s">
        <v>250</v>
      </c>
      <c r="L1092">
        <v>72702</v>
      </c>
      <c r="M1092" t="s">
        <v>250</v>
      </c>
      <c r="N1092" t="s">
        <v>251</v>
      </c>
      <c r="O1092" t="s">
        <v>67</v>
      </c>
      <c r="P1092" t="s">
        <v>109</v>
      </c>
      <c r="Q1092" t="s">
        <v>37</v>
      </c>
      <c r="R1092" t="s">
        <v>36</v>
      </c>
      <c r="S1092" t="s">
        <v>36</v>
      </c>
      <c r="T1092">
        <v>1939.76</v>
      </c>
      <c r="U1092">
        <v>0</v>
      </c>
      <c r="V1092">
        <v>0</v>
      </c>
      <c r="W1092">
        <v>3879.52</v>
      </c>
      <c r="X1092">
        <v>53.57</v>
      </c>
      <c r="Y1092">
        <v>0</v>
      </c>
      <c r="Z1092">
        <v>0</v>
      </c>
      <c r="AA1092">
        <v>0</v>
      </c>
      <c r="AB1092">
        <f t="shared" si="51"/>
        <v>161.64666666666668</v>
      </c>
      <c r="AC1092">
        <f t="shared" si="52"/>
        <v>3879.52</v>
      </c>
      <c r="AD1092">
        <f t="shared" si="53"/>
        <v>355.6226666666667</v>
      </c>
    </row>
    <row r="1093" spans="1:30" x14ac:dyDescent="0.3">
      <c r="A1093">
        <v>727781</v>
      </c>
      <c r="B1093" t="s">
        <v>1775</v>
      </c>
      <c r="C1093" t="s">
        <v>28</v>
      </c>
      <c r="D1093">
        <v>7001</v>
      </c>
      <c r="E1093">
        <v>8149</v>
      </c>
      <c r="F1093" t="s">
        <v>1776</v>
      </c>
      <c r="G1093">
        <v>4</v>
      </c>
      <c r="H1093" t="s">
        <v>40</v>
      </c>
      <c r="I1093" t="s">
        <v>96</v>
      </c>
      <c r="J1093">
        <v>72702</v>
      </c>
      <c r="K1093" t="s">
        <v>250</v>
      </c>
      <c r="L1093">
        <v>72702</v>
      </c>
      <c r="M1093" t="s">
        <v>250</v>
      </c>
      <c r="N1093" t="s">
        <v>1777</v>
      </c>
      <c r="O1093" t="s">
        <v>67</v>
      </c>
      <c r="P1093" t="s">
        <v>1778</v>
      </c>
      <c r="Q1093" t="s">
        <v>36</v>
      </c>
      <c r="R1093" t="s">
        <v>37</v>
      </c>
      <c r="S1093" t="s">
        <v>36</v>
      </c>
      <c r="T1093">
        <v>3383</v>
      </c>
      <c r="U1093">
        <v>0</v>
      </c>
      <c r="V1093">
        <v>0</v>
      </c>
      <c r="W1093">
        <v>0</v>
      </c>
      <c r="X1093">
        <v>219.54</v>
      </c>
      <c r="Y1093">
        <v>0</v>
      </c>
      <c r="Z1093">
        <v>0</v>
      </c>
      <c r="AA1093">
        <v>0</v>
      </c>
      <c r="AB1093">
        <f t="shared" si="51"/>
        <v>281.91666666666669</v>
      </c>
      <c r="AC1093">
        <f t="shared" si="52"/>
        <v>0</v>
      </c>
      <c r="AD1093">
        <f t="shared" si="53"/>
        <v>620.21666666666681</v>
      </c>
    </row>
    <row r="1094" spans="1:30" x14ac:dyDescent="0.3">
      <c r="A1094">
        <v>64299</v>
      </c>
      <c r="B1094" t="s">
        <v>1779</v>
      </c>
      <c r="C1094" t="s">
        <v>28</v>
      </c>
      <c r="D1094">
        <v>7992</v>
      </c>
      <c r="E1094">
        <v>8149</v>
      </c>
      <c r="F1094" t="s">
        <v>1780</v>
      </c>
      <c r="G1094">
        <v>3</v>
      </c>
      <c r="H1094" t="s">
        <v>170</v>
      </c>
      <c r="I1094" t="s">
        <v>96</v>
      </c>
      <c r="J1094">
        <v>72608</v>
      </c>
      <c r="K1094" t="s">
        <v>553</v>
      </c>
      <c r="L1094">
        <v>72608</v>
      </c>
      <c r="M1094" t="s">
        <v>553</v>
      </c>
      <c r="N1094" t="s">
        <v>179</v>
      </c>
      <c r="O1094" t="s">
        <v>67</v>
      </c>
      <c r="P1094" t="s">
        <v>407</v>
      </c>
      <c r="Q1094" t="s">
        <v>37</v>
      </c>
      <c r="R1094" t="s">
        <v>36</v>
      </c>
      <c r="S1094" t="s">
        <v>36</v>
      </c>
      <c r="T1094">
        <v>22846.32</v>
      </c>
      <c r="U1094">
        <v>22846.32</v>
      </c>
      <c r="V1094">
        <v>0</v>
      </c>
      <c r="W1094">
        <v>0</v>
      </c>
      <c r="X1094">
        <v>498.04</v>
      </c>
      <c r="Y1094">
        <v>498.04</v>
      </c>
      <c r="Z1094">
        <v>0</v>
      </c>
      <c r="AA1094">
        <v>0</v>
      </c>
      <c r="AB1094">
        <f t="shared" si="51"/>
        <v>1903.86</v>
      </c>
      <c r="AC1094">
        <f t="shared" si="52"/>
        <v>0</v>
      </c>
      <c r="AD1094">
        <f t="shared" si="53"/>
        <v>4188.4920000000002</v>
      </c>
    </row>
    <row r="1095" spans="1:30" x14ac:dyDescent="0.3">
      <c r="A1095">
        <v>122483</v>
      </c>
      <c r="B1095" t="s">
        <v>1781</v>
      </c>
      <c r="C1095" t="s">
        <v>28</v>
      </c>
      <c r="D1095">
        <v>7001</v>
      </c>
      <c r="E1095">
        <v>8149</v>
      </c>
      <c r="F1095" t="s">
        <v>227</v>
      </c>
      <c r="G1095">
        <v>5</v>
      </c>
      <c r="H1095" t="s">
        <v>30</v>
      </c>
      <c r="I1095" t="s">
        <v>31</v>
      </c>
      <c r="J1095">
        <v>2740</v>
      </c>
      <c r="K1095" t="s">
        <v>452</v>
      </c>
      <c r="L1095">
        <v>2740</v>
      </c>
      <c r="M1095" t="s">
        <v>452</v>
      </c>
      <c r="N1095" t="s">
        <v>453</v>
      </c>
      <c r="O1095" t="s">
        <v>43</v>
      </c>
      <c r="P1095" t="s">
        <v>353</v>
      </c>
      <c r="Q1095" t="s">
        <v>36</v>
      </c>
      <c r="R1095" t="s">
        <v>36</v>
      </c>
      <c r="S1095" t="s">
        <v>37</v>
      </c>
      <c r="T1095">
        <v>9160.39</v>
      </c>
      <c r="U1095">
        <v>0</v>
      </c>
      <c r="V1095">
        <v>0</v>
      </c>
      <c r="W1095">
        <v>0</v>
      </c>
      <c r="X1095">
        <v>868.57</v>
      </c>
      <c r="Y1095">
        <v>0</v>
      </c>
      <c r="Z1095">
        <v>0</v>
      </c>
      <c r="AA1095">
        <v>0</v>
      </c>
      <c r="AB1095">
        <f t="shared" si="51"/>
        <v>763.36583333333328</v>
      </c>
      <c r="AC1095">
        <f t="shared" si="52"/>
        <v>0</v>
      </c>
      <c r="AD1095">
        <f t="shared" si="53"/>
        <v>1679.4048333333333</v>
      </c>
    </row>
    <row r="1096" spans="1:30" x14ac:dyDescent="0.3">
      <c r="A1096">
        <v>837000</v>
      </c>
      <c r="B1096" t="s">
        <v>157</v>
      </c>
      <c r="C1096" t="s">
        <v>28</v>
      </c>
      <c r="D1096">
        <v>7992</v>
      </c>
      <c r="E1096">
        <v>8120</v>
      </c>
      <c r="F1096" t="s">
        <v>136</v>
      </c>
      <c r="G1096">
        <v>5</v>
      </c>
      <c r="H1096" t="s">
        <v>30</v>
      </c>
      <c r="I1096" t="s">
        <v>31</v>
      </c>
      <c r="J1096">
        <v>1205</v>
      </c>
      <c r="K1096" t="s">
        <v>158</v>
      </c>
      <c r="L1096">
        <v>1205</v>
      </c>
      <c r="M1096" t="s">
        <v>158</v>
      </c>
      <c r="N1096" t="s">
        <v>159</v>
      </c>
      <c r="O1096" t="s">
        <v>34</v>
      </c>
      <c r="P1096" t="s">
        <v>1782</v>
      </c>
      <c r="Q1096" t="s">
        <v>36</v>
      </c>
      <c r="R1096" t="s">
        <v>37</v>
      </c>
      <c r="S1096" t="s">
        <v>37</v>
      </c>
      <c r="T1096">
        <v>20153.95</v>
      </c>
      <c r="U1096">
        <v>0</v>
      </c>
      <c r="V1096">
        <v>0</v>
      </c>
      <c r="W1096">
        <v>0</v>
      </c>
      <c r="X1096">
        <v>1559.89</v>
      </c>
      <c r="Y1096">
        <v>0</v>
      </c>
      <c r="Z1096">
        <v>0</v>
      </c>
      <c r="AA1096">
        <v>0</v>
      </c>
      <c r="AB1096">
        <f t="shared" si="51"/>
        <v>1679.4958333333334</v>
      </c>
      <c r="AC1096">
        <f t="shared" si="52"/>
        <v>0</v>
      </c>
      <c r="AD1096">
        <f t="shared" si="53"/>
        <v>3694.8908333333338</v>
      </c>
    </row>
    <row r="1097" spans="1:30" x14ac:dyDescent="0.3">
      <c r="A1097">
        <v>100470</v>
      </c>
      <c r="B1097" t="s">
        <v>1783</v>
      </c>
      <c r="C1097" t="s">
        <v>28</v>
      </c>
      <c r="D1097">
        <v>837</v>
      </c>
      <c r="E1097">
        <v>8149</v>
      </c>
      <c r="F1097" t="s">
        <v>1784</v>
      </c>
      <c r="G1097">
        <v>2</v>
      </c>
      <c r="H1097" t="s">
        <v>71</v>
      </c>
      <c r="I1097" t="s">
        <v>96</v>
      </c>
      <c r="J1097">
        <v>40848</v>
      </c>
      <c r="K1097" t="s">
        <v>120</v>
      </c>
      <c r="L1097">
        <v>40848</v>
      </c>
      <c r="M1097" t="s">
        <v>120</v>
      </c>
      <c r="N1097">
        <v>0</v>
      </c>
      <c r="O1097" t="s">
        <v>34</v>
      </c>
      <c r="P1097" t="s">
        <v>1043</v>
      </c>
      <c r="Q1097" t="s">
        <v>36</v>
      </c>
      <c r="R1097" t="s">
        <v>36</v>
      </c>
      <c r="S1097" t="s">
        <v>36</v>
      </c>
      <c r="T1097">
        <v>12001.08</v>
      </c>
      <c r="U1097">
        <v>0</v>
      </c>
      <c r="V1097">
        <v>0</v>
      </c>
      <c r="W1097">
        <v>0</v>
      </c>
      <c r="X1097">
        <v>229.16</v>
      </c>
      <c r="Y1097">
        <v>0</v>
      </c>
      <c r="Z1097">
        <v>0</v>
      </c>
      <c r="AA1097">
        <v>0</v>
      </c>
      <c r="AB1097">
        <f t="shared" si="51"/>
        <v>1000.09</v>
      </c>
      <c r="AC1097">
        <f t="shared" si="52"/>
        <v>0</v>
      </c>
      <c r="AD1097">
        <f t="shared" si="53"/>
        <v>2200.1980000000003</v>
      </c>
    </row>
    <row r="1098" spans="1:30" x14ac:dyDescent="0.3">
      <c r="A1098">
        <v>274982</v>
      </c>
      <c r="B1098" t="s">
        <v>169</v>
      </c>
      <c r="C1098" t="s">
        <v>28</v>
      </c>
      <c r="D1098">
        <v>7003</v>
      </c>
      <c r="E1098">
        <v>8148</v>
      </c>
      <c r="F1098" t="s">
        <v>39</v>
      </c>
      <c r="G1098">
        <v>3</v>
      </c>
      <c r="H1098" t="s">
        <v>170</v>
      </c>
      <c r="I1098" t="s">
        <v>31</v>
      </c>
      <c r="J1098">
        <v>40461</v>
      </c>
      <c r="K1098" t="s">
        <v>41</v>
      </c>
      <c r="L1098">
        <v>40461</v>
      </c>
      <c r="M1098" t="s">
        <v>41</v>
      </c>
      <c r="N1098" t="s">
        <v>42</v>
      </c>
      <c r="O1098" t="s">
        <v>43</v>
      </c>
      <c r="P1098" t="s">
        <v>225</v>
      </c>
      <c r="Q1098" t="s">
        <v>36</v>
      </c>
      <c r="R1098" t="s">
        <v>36</v>
      </c>
      <c r="S1098" t="s">
        <v>36</v>
      </c>
      <c r="T1098">
        <v>1707.96</v>
      </c>
      <c r="U1098">
        <v>0</v>
      </c>
      <c r="V1098">
        <v>0</v>
      </c>
      <c r="W1098">
        <v>0</v>
      </c>
      <c r="X1098">
        <v>75.34</v>
      </c>
      <c r="Y1098">
        <v>0</v>
      </c>
      <c r="Z1098">
        <v>0</v>
      </c>
      <c r="AA1098">
        <v>0</v>
      </c>
      <c r="AB1098">
        <f t="shared" si="51"/>
        <v>142.33000000000001</v>
      </c>
      <c r="AC1098">
        <f t="shared" si="52"/>
        <v>0</v>
      </c>
      <c r="AD1098">
        <f t="shared" si="53"/>
        <v>313.12600000000003</v>
      </c>
    </row>
    <row r="1099" spans="1:30" x14ac:dyDescent="0.3">
      <c r="A1099">
        <v>41579</v>
      </c>
      <c r="B1099" t="s">
        <v>1166</v>
      </c>
      <c r="C1099" t="s">
        <v>28</v>
      </c>
      <c r="D1099">
        <v>7001</v>
      </c>
      <c r="E1099">
        <v>8163</v>
      </c>
      <c r="F1099" t="s">
        <v>50</v>
      </c>
      <c r="G1099">
        <v>5</v>
      </c>
      <c r="H1099" t="s">
        <v>30</v>
      </c>
      <c r="I1099" t="s">
        <v>31</v>
      </c>
      <c r="J1099">
        <v>2678</v>
      </c>
      <c r="K1099" t="s">
        <v>937</v>
      </c>
      <c r="L1099">
        <v>2678</v>
      </c>
      <c r="M1099" t="s">
        <v>937</v>
      </c>
      <c r="N1099" t="s">
        <v>938</v>
      </c>
      <c r="O1099" t="s">
        <v>67</v>
      </c>
      <c r="P1099" t="s">
        <v>127</v>
      </c>
      <c r="Q1099" t="s">
        <v>36</v>
      </c>
      <c r="R1099" t="s">
        <v>36</v>
      </c>
      <c r="S1099" t="s">
        <v>37</v>
      </c>
      <c r="T1099">
        <v>57263.1</v>
      </c>
      <c r="U1099">
        <v>0</v>
      </c>
      <c r="V1099">
        <v>9614.85</v>
      </c>
      <c r="W1099">
        <v>9098.85</v>
      </c>
      <c r="X1099">
        <v>4824.92</v>
      </c>
      <c r="Y1099">
        <v>0</v>
      </c>
      <c r="Z1099">
        <v>799.36</v>
      </c>
      <c r="AA1099">
        <v>-46.55</v>
      </c>
      <c r="AB1099">
        <f t="shared" si="51"/>
        <v>4771.9250000000002</v>
      </c>
      <c r="AC1099">
        <f t="shared" si="52"/>
        <v>18713.7</v>
      </c>
      <c r="AD1099">
        <f t="shared" si="53"/>
        <v>10498.235000000001</v>
      </c>
    </row>
    <row r="1100" spans="1:30" x14ac:dyDescent="0.3">
      <c r="A1100">
        <v>897897</v>
      </c>
      <c r="B1100" t="s">
        <v>1187</v>
      </c>
      <c r="C1100" t="s">
        <v>28</v>
      </c>
      <c r="D1100">
        <v>7992</v>
      </c>
      <c r="E1100">
        <v>8147</v>
      </c>
      <c r="F1100" t="s">
        <v>89</v>
      </c>
      <c r="G1100">
        <v>5</v>
      </c>
      <c r="H1100" t="s">
        <v>30</v>
      </c>
      <c r="I1100" t="s">
        <v>31</v>
      </c>
      <c r="J1100">
        <v>1792</v>
      </c>
      <c r="K1100" t="s">
        <v>388</v>
      </c>
      <c r="L1100">
        <v>1792</v>
      </c>
      <c r="M1100" t="s">
        <v>388</v>
      </c>
      <c r="N1100" t="s">
        <v>734</v>
      </c>
      <c r="O1100" t="s">
        <v>67</v>
      </c>
      <c r="P1100" t="s">
        <v>374</v>
      </c>
      <c r="Q1100" t="s">
        <v>36</v>
      </c>
      <c r="R1100" t="s">
        <v>36</v>
      </c>
      <c r="S1100" t="s">
        <v>37</v>
      </c>
      <c r="T1100">
        <v>11363.37</v>
      </c>
      <c r="U1100">
        <v>0</v>
      </c>
      <c r="V1100">
        <v>0</v>
      </c>
      <c r="W1100">
        <v>0</v>
      </c>
      <c r="X1100">
        <v>1205.4000000000001</v>
      </c>
      <c r="Y1100">
        <v>0</v>
      </c>
      <c r="Z1100">
        <v>0</v>
      </c>
      <c r="AA1100">
        <v>0</v>
      </c>
      <c r="AB1100">
        <f t="shared" si="51"/>
        <v>946.9475000000001</v>
      </c>
      <c r="AC1100">
        <f t="shared" si="52"/>
        <v>0</v>
      </c>
      <c r="AD1100">
        <f t="shared" si="53"/>
        <v>2083.2845000000002</v>
      </c>
    </row>
    <row r="1101" spans="1:30" x14ac:dyDescent="0.3">
      <c r="A1101">
        <v>724623</v>
      </c>
      <c r="B1101" t="s">
        <v>1785</v>
      </c>
      <c r="C1101" t="s">
        <v>28</v>
      </c>
      <c r="D1101">
        <v>7992</v>
      </c>
      <c r="E1101">
        <v>8147</v>
      </c>
      <c r="F1101" t="s">
        <v>89</v>
      </c>
      <c r="G1101">
        <v>5</v>
      </c>
      <c r="H1101" t="s">
        <v>30</v>
      </c>
      <c r="I1101" t="s">
        <v>31</v>
      </c>
      <c r="J1101">
        <v>1357</v>
      </c>
      <c r="K1101" t="s">
        <v>101</v>
      </c>
      <c r="L1101">
        <v>1357</v>
      </c>
      <c r="M1101" t="s">
        <v>101</v>
      </c>
      <c r="N1101" t="s">
        <v>102</v>
      </c>
      <c r="O1101" t="s">
        <v>67</v>
      </c>
      <c r="P1101" t="s">
        <v>35</v>
      </c>
      <c r="Q1101" t="s">
        <v>36</v>
      </c>
      <c r="R1101" t="s">
        <v>36</v>
      </c>
      <c r="S1101" t="s">
        <v>37</v>
      </c>
      <c r="T1101">
        <v>1792.02</v>
      </c>
      <c r="U1101">
        <v>0</v>
      </c>
      <c r="V1101">
        <v>0</v>
      </c>
      <c r="W1101">
        <v>0</v>
      </c>
      <c r="X1101">
        <v>139.34</v>
      </c>
      <c r="Y1101">
        <v>0</v>
      </c>
      <c r="Z1101">
        <v>0</v>
      </c>
      <c r="AA1101">
        <v>0</v>
      </c>
      <c r="AB1101">
        <f t="shared" si="51"/>
        <v>149.33500000000001</v>
      </c>
      <c r="AC1101">
        <f t="shared" si="52"/>
        <v>0</v>
      </c>
      <c r="AD1101">
        <f t="shared" si="53"/>
        <v>328.53700000000003</v>
      </c>
    </row>
    <row r="1102" spans="1:30" x14ac:dyDescent="0.3">
      <c r="A1102">
        <v>648074</v>
      </c>
      <c r="B1102" t="s">
        <v>1786</v>
      </c>
      <c r="C1102" t="s">
        <v>28</v>
      </c>
      <c r="D1102">
        <v>7994</v>
      </c>
      <c r="E1102">
        <v>8162</v>
      </c>
      <c r="F1102" t="s">
        <v>360</v>
      </c>
      <c r="G1102">
        <v>5</v>
      </c>
      <c r="H1102" t="s">
        <v>30</v>
      </c>
      <c r="I1102" t="s">
        <v>31</v>
      </c>
      <c r="J1102">
        <v>314</v>
      </c>
      <c r="K1102" t="s">
        <v>343</v>
      </c>
      <c r="L1102">
        <v>314</v>
      </c>
      <c r="M1102" t="s">
        <v>343</v>
      </c>
      <c r="N1102" t="s">
        <v>344</v>
      </c>
      <c r="O1102" t="s">
        <v>34</v>
      </c>
      <c r="P1102" t="s">
        <v>35</v>
      </c>
      <c r="Q1102" t="s">
        <v>36</v>
      </c>
      <c r="R1102" t="s">
        <v>36</v>
      </c>
      <c r="S1102" t="s">
        <v>37</v>
      </c>
      <c r="T1102">
        <v>3441.36</v>
      </c>
      <c r="U1102">
        <v>0</v>
      </c>
      <c r="V1102">
        <v>0</v>
      </c>
      <c r="W1102">
        <v>0</v>
      </c>
      <c r="X1102">
        <v>56.86</v>
      </c>
      <c r="Y1102">
        <v>0</v>
      </c>
      <c r="Z1102">
        <v>0</v>
      </c>
      <c r="AA1102">
        <v>0</v>
      </c>
      <c r="AB1102">
        <f t="shared" si="51"/>
        <v>286.78000000000003</v>
      </c>
      <c r="AC1102">
        <f t="shared" si="52"/>
        <v>0</v>
      </c>
      <c r="AD1102">
        <f t="shared" si="53"/>
        <v>630.91600000000017</v>
      </c>
    </row>
    <row r="1103" spans="1:30" x14ac:dyDescent="0.3">
      <c r="A1103">
        <v>647752</v>
      </c>
      <c r="B1103" t="s">
        <v>1009</v>
      </c>
      <c r="C1103" t="s">
        <v>28</v>
      </c>
      <c r="D1103">
        <v>7994</v>
      </c>
      <c r="E1103">
        <v>8144</v>
      </c>
      <c r="F1103" t="s">
        <v>117</v>
      </c>
      <c r="G1103">
        <v>5</v>
      </c>
      <c r="H1103" t="s">
        <v>30</v>
      </c>
      <c r="I1103" t="s">
        <v>31</v>
      </c>
      <c r="J1103">
        <v>314</v>
      </c>
      <c r="K1103" t="s">
        <v>343</v>
      </c>
      <c r="L1103">
        <v>314</v>
      </c>
      <c r="M1103" t="s">
        <v>343</v>
      </c>
      <c r="N1103" t="s">
        <v>344</v>
      </c>
      <c r="O1103" t="s">
        <v>34</v>
      </c>
      <c r="P1103" t="s">
        <v>435</v>
      </c>
      <c r="Q1103" t="s">
        <v>36</v>
      </c>
      <c r="R1103" t="s">
        <v>36</v>
      </c>
      <c r="S1103" t="s">
        <v>37</v>
      </c>
      <c r="T1103">
        <v>783.84</v>
      </c>
      <c r="U1103">
        <v>0</v>
      </c>
      <c r="V1103">
        <v>0</v>
      </c>
      <c r="W1103">
        <v>0</v>
      </c>
      <c r="X1103">
        <v>447.35</v>
      </c>
      <c r="Y1103">
        <v>0</v>
      </c>
      <c r="Z1103">
        <v>0</v>
      </c>
      <c r="AA1103">
        <v>0</v>
      </c>
      <c r="AB1103">
        <f t="shared" si="51"/>
        <v>65.320000000000007</v>
      </c>
      <c r="AC1103">
        <f t="shared" si="52"/>
        <v>0</v>
      </c>
      <c r="AD1103">
        <f t="shared" si="53"/>
        <v>143.70400000000004</v>
      </c>
    </row>
    <row r="1104" spans="1:30" x14ac:dyDescent="0.3">
      <c r="A1104">
        <v>959020</v>
      </c>
      <c r="B1104" t="s">
        <v>1787</v>
      </c>
      <c r="C1104" t="s">
        <v>28</v>
      </c>
      <c r="D1104">
        <v>7001</v>
      </c>
      <c r="E1104">
        <v>8149</v>
      </c>
      <c r="F1104" t="s">
        <v>1788</v>
      </c>
      <c r="G1104">
        <v>2</v>
      </c>
      <c r="H1104" t="s">
        <v>71</v>
      </c>
      <c r="I1104" t="s">
        <v>96</v>
      </c>
      <c r="J1104">
        <v>21207</v>
      </c>
      <c r="K1104" t="s">
        <v>216</v>
      </c>
      <c r="L1104">
        <v>21207</v>
      </c>
      <c r="M1104" t="s">
        <v>216</v>
      </c>
      <c r="N1104">
        <v>0</v>
      </c>
      <c r="O1104" t="s">
        <v>34</v>
      </c>
      <c r="P1104" t="s">
        <v>539</v>
      </c>
      <c r="Q1104" t="s">
        <v>36</v>
      </c>
      <c r="R1104" t="s">
        <v>36</v>
      </c>
      <c r="S1104" t="s">
        <v>36</v>
      </c>
      <c r="T1104">
        <v>14599.2</v>
      </c>
      <c r="U1104">
        <v>0</v>
      </c>
      <c r="V1104">
        <v>0</v>
      </c>
      <c r="W1104">
        <v>0</v>
      </c>
      <c r="X1104">
        <v>583.71</v>
      </c>
      <c r="Y1104">
        <v>0</v>
      </c>
      <c r="Z1104">
        <v>0</v>
      </c>
      <c r="AA1104">
        <v>0</v>
      </c>
      <c r="AB1104">
        <f t="shared" si="51"/>
        <v>1216.6000000000001</v>
      </c>
      <c r="AC1104">
        <f t="shared" si="52"/>
        <v>0</v>
      </c>
      <c r="AD1104">
        <f t="shared" si="53"/>
        <v>2676.5200000000004</v>
      </c>
    </row>
    <row r="1105" spans="1:30" x14ac:dyDescent="0.3">
      <c r="A1105">
        <v>236704</v>
      </c>
      <c r="B1105" t="s">
        <v>1789</v>
      </c>
      <c r="C1105" t="s">
        <v>28</v>
      </c>
      <c r="D1105">
        <v>7989</v>
      </c>
      <c r="E1105">
        <v>8149</v>
      </c>
      <c r="F1105" t="s">
        <v>1790</v>
      </c>
      <c r="G1105">
        <v>2</v>
      </c>
      <c r="H1105" t="s">
        <v>71</v>
      </c>
      <c r="I1105" t="s">
        <v>75</v>
      </c>
      <c r="J1105">
        <v>35000</v>
      </c>
      <c r="K1105" t="s">
        <v>76</v>
      </c>
      <c r="L1105">
        <v>35000</v>
      </c>
      <c r="M1105" t="s">
        <v>76</v>
      </c>
      <c r="N1105">
        <v>0</v>
      </c>
      <c r="O1105" t="s">
        <v>43</v>
      </c>
      <c r="P1105" t="s">
        <v>109</v>
      </c>
      <c r="Q1105" t="s">
        <v>37</v>
      </c>
      <c r="R1105" t="s">
        <v>36</v>
      </c>
      <c r="S1105" t="s">
        <v>36</v>
      </c>
      <c r="T1105">
        <v>1842.78</v>
      </c>
      <c r="U1105">
        <v>0</v>
      </c>
      <c r="V1105">
        <v>0</v>
      </c>
      <c r="W1105">
        <v>0</v>
      </c>
      <c r="X1105">
        <v>56.68</v>
      </c>
      <c r="Y1105">
        <v>0</v>
      </c>
      <c r="Z1105">
        <v>0</v>
      </c>
      <c r="AA1105">
        <v>0</v>
      </c>
      <c r="AB1105">
        <f t="shared" si="51"/>
        <v>153.565</v>
      </c>
      <c r="AC1105">
        <f t="shared" si="52"/>
        <v>0</v>
      </c>
      <c r="AD1105">
        <f t="shared" si="53"/>
        <v>337.84300000000002</v>
      </c>
    </row>
    <row r="1106" spans="1:30" x14ac:dyDescent="0.3">
      <c r="A1106">
        <v>717965</v>
      </c>
      <c r="B1106" t="s">
        <v>1791</v>
      </c>
      <c r="C1106" t="s">
        <v>28</v>
      </c>
      <c r="D1106">
        <v>7001</v>
      </c>
      <c r="E1106">
        <v>8149</v>
      </c>
      <c r="F1106" t="s">
        <v>1792</v>
      </c>
      <c r="G1106">
        <v>2</v>
      </c>
      <c r="H1106" t="s">
        <v>71</v>
      </c>
      <c r="I1106" t="s">
        <v>96</v>
      </c>
      <c r="J1106">
        <v>73456</v>
      </c>
      <c r="K1106" t="s">
        <v>1075</v>
      </c>
      <c r="L1106">
        <v>73456</v>
      </c>
      <c r="M1106" t="s">
        <v>1075</v>
      </c>
      <c r="N1106">
        <v>0</v>
      </c>
      <c r="O1106" t="s">
        <v>43</v>
      </c>
      <c r="P1106" t="s">
        <v>767</v>
      </c>
      <c r="Q1106" t="s">
        <v>37</v>
      </c>
      <c r="R1106" t="s">
        <v>36</v>
      </c>
      <c r="S1106" t="s">
        <v>36</v>
      </c>
      <c r="T1106">
        <v>175200</v>
      </c>
      <c r="U1106">
        <v>0</v>
      </c>
      <c r="V1106">
        <v>0</v>
      </c>
      <c r="W1106">
        <v>0</v>
      </c>
      <c r="X1106">
        <v>5024.7299999999996</v>
      </c>
      <c r="Y1106">
        <v>0</v>
      </c>
      <c r="Z1106">
        <v>0</v>
      </c>
      <c r="AA1106">
        <v>0</v>
      </c>
      <c r="AB1106">
        <f t="shared" si="51"/>
        <v>14600</v>
      </c>
      <c r="AC1106">
        <f t="shared" si="52"/>
        <v>0</v>
      </c>
      <c r="AD1106">
        <f t="shared" si="53"/>
        <v>32120.000000000004</v>
      </c>
    </row>
    <row r="1107" spans="1:30" x14ac:dyDescent="0.3">
      <c r="A1107">
        <v>756985</v>
      </c>
      <c r="B1107" t="s">
        <v>1793</v>
      </c>
      <c r="C1107" t="s">
        <v>28</v>
      </c>
      <c r="D1107">
        <v>7994</v>
      </c>
      <c r="E1107">
        <v>8145</v>
      </c>
      <c r="F1107" t="s">
        <v>162</v>
      </c>
      <c r="G1107">
        <v>5</v>
      </c>
      <c r="H1107" t="s">
        <v>30</v>
      </c>
      <c r="I1107" t="s">
        <v>31</v>
      </c>
      <c r="J1107">
        <v>1748</v>
      </c>
      <c r="K1107" t="s">
        <v>430</v>
      </c>
      <c r="L1107">
        <v>1748</v>
      </c>
      <c r="M1107" t="s">
        <v>430</v>
      </c>
      <c r="N1107" t="s">
        <v>431</v>
      </c>
      <c r="O1107" t="s">
        <v>34</v>
      </c>
      <c r="P1107" t="s">
        <v>407</v>
      </c>
      <c r="Q1107" t="s">
        <v>37</v>
      </c>
      <c r="R1107" t="s">
        <v>36</v>
      </c>
      <c r="S1107" t="s">
        <v>37</v>
      </c>
      <c r="T1107">
        <v>0</v>
      </c>
      <c r="U1107">
        <v>0</v>
      </c>
      <c r="V1107">
        <v>3585.56</v>
      </c>
      <c r="W1107">
        <v>0</v>
      </c>
      <c r="X1107">
        <v>0</v>
      </c>
      <c r="Y1107">
        <v>0</v>
      </c>
      <c r="Z1107">
        <v>275.49</v>
      </c>
      <c r="AA1107">
        <v>0</v>
      </c>
      <c r="AB1107">
        <f t="shared" si="51"/>
        <v>0</v>
      </c>
      <c r="AC1107">
        <f t="shared" si="52"/>
        <v>3585.56</v>
      </c>
      <c r="AD1107">
        <f t="shared" si="53"/>
        <v>0</v>
      </c>
    </row>
    <row r="1108" spans="1:30" x14ac:dyDescent="0.3">
      <c r="A1108">
        <v>963495</v>
      </c>
      <c r="B1108" t="s">
        <v>775</v>
      </c>
      <c r="C1108" t="s">
        <v>28</v>
      </c>
      <c r="D1108">
        <v>7994</v>
      </c>
      <c r="E1108">
        <v>8155</v>
      </c>
      <c r="F1108" t="s">
        <v>59</v>
      </c>
      <c r="G1108">
        <v>5</v>
      </c>
      <c r="H1108" t="s">
        <v>30</v>
      </c>
      <c r="I1108" t="s">
        <v>31</v>
      </c>
      <c r="J1108">
        <v>40019</v>
      </c>
      <c r="K1108" t="s">
        <v>200</v>
      </c>
      <c r="L1108">
        <v>40018</v>
      </c>
      <c r="M1108" t="s">
        <v>200</v>
      </c>
      <c r="N1108" t="s">
        <v>776</v>
      </c>
      <c r="O1108" t="s">
        <v>34</v>
      </c>
      <c r="P1108" t="s">
        <v>630</v>
      </c>
      <c r="Q1108" t="s">
        <v>37</v>
      </c>
      <c r="R1108" t="s">
        <v>36</v>
      </c>
      <c r="S1108" t="s">
        <v>37</v>
      </c>
      <c r="T1108">
        <v>11519.32</v>
      </c>
      <c r="U1108">
        <v>0</v>
      </c>
      <c r="V1108">
        <v>0</v>
      </c>
      <c r="W1108">
        <v>0</v>
      </c>
      <c r="X1108">
        <v>948.1</v>
      </c>
      <c r="Y1108">
        <v>0</v>
      </c>
      <c r="Z1108">
        <v>0</v>
      </c>
      <c r="AA1108">
        <v>0</v>
      </c>
      <c r="AB1108">
        <f t="shared" si="51"/>
        <v>959.94333333333327</v>
      </c>
      <c r="AC1108">
        <f t="shared" si="52"/>
        <v>0</v>
      </c>
      <c r="AD1108">
        <f t="shared" si="53"/>
        <v>2111.8753333333334</v>
      </c>
    </row>
    <row r="1109" spans="1:30" x14ac:dyDescent="0.3">
      <c r="A1109">
        <v>743350</v>
      </c>
      <c r="B1109" t="s">
        <v>1652</v>
      </c>
      <c r="C1109" t="s">
        <v>28</v>
      </c>
      <c r="D1109">
        <v>7992</v>
      </c>
      <c r="E1109">
        <v>8144</v>
      </c>
      <c r="F1109" t="s">
        <v>117</v>
      </c>
      <c r="G1109">
        <v>5</v>
      </c>
      <c r="H1109" t="s">
        <v>30</v>
      </c>
      <c r="I1109" t="s">
        <v>31</v>
      </c>
      <c r="J1109">
        <v>815</v>
      </c>
      <c r="K1109" t="s">
        <v>163</v>
      </c>
      <c r="L1109">
        <v>815</v>
      </c>
      <c r="M1109" t="s">
        <v>163</v>
      </c>
      <c r="N1109" t="s">
        <v>164</v>
      </c>
      <c r="O1109" t="s">
        <v>67</v>
      </c>
      <c r="P1109" t="s">
        <v>353</v>
      </c>
      <c r="Q1109" t="s">
        <v>36</v>
      </c>
      <c r="R1109" t="s">
        <v>36</v>
      </c>
      <c r="S1109" t="s">
        <v>37</v>
      </c>
      <c r="T1109">
        <v>0</v>
      </c>
      <c r="U1109">
        <v>0</v>
      </c>
      <c r="V1109">
        <v>0</v>
      </c>
      <c r="W1109">
        <v>0</v>
      </c>
      <c r="X1109">
        <v>79.11</v>
      </c>
      <c r="Y1109">
        <v>79.11</v>
      </c>
      <c r="Z1109">
        <v>0</v>
      </c>
      <c r="AA1109">
        <v>0</v>
      </c>
      <c r="AB1109">
        <f t="shared" si="51"/>
        <v>0</v>
      </c>
      <c r="AC1109">
        <f t="shared" si="52"/>
        <v>0</v>
      </c>
      <c r="AD1109">
        <f t="shared" si="53"/>
        <v>0</v>
      </c>
    </row>
    <row r="1110" spans="1:30" x14ac:dyDescent="0.3">
      <c r="A1110">
        <v>748737</v>
      </c>
      <c r="B1110" t="s">
        <v>1794</v>
      </c>
      <c r="C1110" t="s">
        <v>28</v>
      </c>
      <c r="D1110">
        <v>7001</v>
      </c>
      <c r="E1110">
        <v>8163</v>
      </c>
      <c r="F1110" t="s">
        <v>50</v>
      </c>
      <c r="G1110">
        <v>5</v>
      </c>
      <c r="H1110" t="s">
        <v>30</v>
      </c>
      <c r="I1110" t="s">
        <v>31</v>
      </c>
      <c r="J1110">
        <v>72134</v>
      </c>
      <c r="K1110" t="s">
        <v>762</v>
      </c>
      <c r="L1110">
        <v>72134</v>
      </c>
      <c r="M1110" t="s">
        <v>762</v>
      </c>
      <c r="N1110" t="s">
        <v>763</v>
      </c>
      <c r="O1110" t="s">
        <v>34</v>
      </c>
      <c r="P1110" t="s">
        <v>115</v>
      </c>
      <c r="Q1110" t="s">
        <v>36</v>
      </c>
      <c r="R1110" t="s">
        <v>36</v>
      </c>
      <c r="S1110" t="s">
        <v>37</v>
      </c>
      <c r="T1110">
        <v>4738.01</v>
      </c>
      <c r="U1110">
        <v>0</v>
      </c>
      <c r="V1110">
        <v>0</v>
      </c>
      <c r="W1110">
        <v>0</v>
      </c>
      <c r="X1110">
        <v>370.46</v>
      </c>
      <c r="Y1110">
        <v>0</v>
      </c>
      <c r="Z1110">
        <v>0</v>
      </c>
      <c r="AA1110">
        <v>0</v>
      </c>
      <c r="AB1110">
        <f t="shared" si="51"/>
        <v>394.8341666666667</v>
      </c>
      <c r="AC1110">
        <f t="shared" si="52"/>
        <v>0</v>
      </c>
      <c r="AD1110">
        <f t="shared" si="53"/>
        <v>868.63516666666681</v>
      </c>
    </row>
    <row r="1111" spans="1:30" x14ac:dyDescent="0.3">
      <c r="A1111">
        <v>855796</v>
      </c>
      <c r="B1111" t="s">
        <v>541</v>
      </c>
      <c r="C1111" t="s">
        <v>28</v>
      </c>
      <c r="D1111">
        <v>7003</v>
      </c>
      <c r="E1111">
        <v>8148</v>
      </c>
      <c r="F1111" t="s">
        <v>542</v>
      </c>
      <c r="G1111">
        <v>4</v>
      </c>
      <c r="H1111" t="s">
        <v>40</v>
      </c>
      <c r="I1111" t="s">
        <v>31</v>
      </c>
      <c r="J1111">
        <v>40461</v>
      </c>
      <c r="K1111" t="s">
        <v>41</v>
      </c>
      <c r="L1111">
        <v>40461</v>
      </c>
      <c r="M1111" t="s">
        <v>41</v>
      </c>
      <c r="N1111" t="s">
        <v>543</v>
      </c>
      <c r="O1111" t="s">
        <v>43</v>
      </c>
      <c r="P1111" t="s">
        <v>473</v>
      </c>
      <c r="Q1111" t="s">
        <v>36</v>
      </c>
      <c r="R1111" t="s">
        <v>36</v>
      </c>
      <c r="S1111" t="s">
        <v>36</v>
      </c>
      <c r="T1111">
        <v>14789.04</v>
      </c>
      <c r="U1111">
        <v>14789.04</v>
      </c>
      <c r="V1111">
        <v>0</v>
      </c>
      <c r="W1111">
        <v>0</v>
      </c>
      <c r="X1111">
        <v>462.25</v>
      </c>
      <c r="Y1111">
        <v>462.25</v>
      </c>
      <c r="Z1111">
        <v>0</v>
      </c>
      <c r="AA1111">
        <v>0</v>
      </c>
      <c r="AB1111">
        <f t="shared" si="51"/>
        <v>1232.42</v>
      </c>
      <c r="AC1111">
        <f t="shared" si="52"/>
        <v>0</v>
      </c>
      <c r="AD1111">
        <f t="shared" si="53"/>
        <v>2711.3240000000005</v>
      </c>
    </row>
    <row r="1112" spans="1:30" x14ac:dyDescent="0.3">
      <c r="A1112">
        <v>252608</v>
      </c>
      <c r="B1112" t="s">
        <v>1795</v>
      </c>
      <c r="C1112" t="s">
        <v>28</v>
      </c>
      <c r="D1112">
        <v>7710</v>
      </c>
      <c r="E1112">
        <v>8149</v>
      </c>
      <c r="F1112" t="s">
        <v>379</v>
      </c>
      <c r="G1112">
        <v>2</v>
      </c>
      <c r="H1112" t="s">
        <v>71</v>
      </c>
      <c r="I1112" t="s">
        <v>96</v>
      </c>
      <c r="J1112">
        <v>72142</v>
      </c>
      <c r="K1112" t="s">
        <v>380</v>
      </c>
      <c r="L1112">
        <v>72142</v>
      </c>
      <c r="M1112" t="s">
        <v>380</v>
      </c>
      <c r="N1112">
        <v>0</v>
      </c>
      <c r="O1112" t="s">
        <v>34</v>
      </c>
      <c r="P1112" t="s">
        <v>767</v>
      </c>
      <c r="Q1112" t="s">
        <v>37</v>
      </c>
      <c r="R1112" t="s">
        <v>36</v>
      </c>
      <c r="S1112" t="s">
        <v>36</v>
      </c>
      <c r="T1112">
        <v>20600</v>
      </c>
      <c r="U1112">
        <v>0</v>
      </c>
      <c r="V1112">
        <v>0</v>
      </c>
      <c r="W1112">
        <v>0</v>
      </c>
      <c r="X1112">
        <v>412.91</v>
      </c>
      <c r="Y1112">
        <v>0</v>
      </c>
      <c r="Z1112">
        <v>0</v>
      </c>
      <c r="AA1112">
        <v>0</v>
      </c>
      <c r="AB1112">
        <f t="shared" si="51"/>
        <v>1716.6666666666667</v>
      </c>
      <c r="AC1112">
        <f t="shared" si="52"/>
        <v>0</v>
      </c>
      <c r="AD1112">
        <f t="shared" si="53"/>
        <v>3776.666666666667</v>
      </c>
    </row>
    <row r="1113" spans="1:30" x14ac:dyDescent="0.3">
      <c r="A1113">
        <v>442984</v>
      </c>
      <c r="B1113" t="s">
        <v>69</v>
      </c>
      <c r="C1113" t="s">
        <v>28</v>
      </c>
      <c r="D1113">
        <v>7003</v>
      </c>
      <c r="E1113">
        <v>8148</v>
      </c>
      <c r="F1113" t="s">
        <v>70</v>
      </c>
      <c r="G1113">
        <v>2</v>
      </c>
      <c r="H1113" t="s">
        <v>71</v>
      </c>
      <c r="I1113" t="s">
        <v>31</v>
      </c>
      <c r="J1113">
        <v>40461</v>
      </c>
      <c r="K1113" t="s">
        <v>41</v>
      </c>
      <c r="L1113">
        <v>40461</v>
      </c>
      <c r="M1113" t="s">
        <v>41</v>
      </c>
      <c r="N1113">
        <v>0</v>
      </c>
      <c r="O1113" t="s">
        <v>43</v>
      </c>
      <c r="P1113" t="s">
        <v>1585</v>
      </c>
      <c r="Q1113" t="s">
        <v>36</v>
      </c>
      <c r="R1113" t="s">
        <v>36</v>
      </c>
      <c r="S1113" t="s">
        <v>36</v>
      </c>
      <c r="T1113">
        <v>20105.28</v>
      </c>
      <c r="U1113">
        <v>0</v>
      </c>
      <c r="V1113">
        <v>0</v>
      </c>
      <c r="W1113">
        <v>0</v>
      </c>
      <c r="X1113">
        <v>496.9</v>
      </c>
      <c r="Y1113">
        <v>0</v>
      </c>
      <c r="Z1113">
        <v>0</v>
      </c>
      <c r="AA1113">
        <v>0</v>
      </c>
      <c r="AB1113">
        <f t="shared" si="51"/>
        <v>1675.4399999999998</v>
      </c>
      <c r="AC1113">
        <f t="shared" si="52"/>
        <v>0</v>
      </c>
      <c r="AD1113">
        <f t="shared" si="53"/>
        <v>3685.9679999999998</v>
      </c>
    </row>
    <row r="1114" spans="1:30" x14ac:dyDescent="0.3">
      <c r="A1114">
        <v>820012</v>
      </c>
      <c r="B1114" t="s">
        <v>1796</v>
      </c>
      <c r="C1114" t="s">
        <v>28</v>
      </c>
      <c r="D1114">
        <v>7001</v>
      </c>
      <c r="E1114">
        <v>8163</v>
      </c>
      <c r="F1114" t="s">
        <v>50</v>
      </c>
      <c r="G1114">
        <v>5</v>
      </c>
      <c r="H1114" t="s">
        <v>30</v>
      </c>
      <c r="I1114" t="s">
        <v>31</v>
      </c>
      <c r="J1114">
        <v>2561</v>
      </c>
      <c r="K1114" t="s">
        <v>439</v>
      </c>
      <c r="L1114">
        <v>2561</v>
      </c>
      <c r="M1114" t="s">
        <v>439</v>
      </c>
      <c r="N1114" t="s">
        <v>440</v>
      </c>
      <c r="O1114" t="s">
        <v>43</v>
      </c>
      <c r="P1114" t="s">
        <v>353</v>
      </c>
      <c r="Q1114" t="s">
        <v>36</v>
      </c>
      <c r="R1114" t="s">
        <v>36</v>
      </c>
      <c r="S1114" t="s">
        <v>37</v>
      </c>
      <c r="T1114">
        <v>9047.0300000000007</v>
      </c>
      <c r="U1114">
        <v>0</v>
      </c>
      <c r="V1114">
        <v>0</v>
      </c>
      <c r="W1114">
        <v>0</v>
      </c>
      <c r="X1114">
        <v>910.3</v>
      </c>
      <c r="Y1114">
        <v>0</v>
      </c>
      <c r="Z1114">
        <v>0</v>
      </c>
      <c r="AA1114">
        <v>0</v>
      </c>
      <c r="AB1114">
        <f t="shared" si="51"/>
        <v>753.91916666666668</v>
      </c>
      <c r="AC1114">
        <f t="shared" si="52"/>
        <v>0</v>
      </c>
      <c r="AD1114">
        <f t="shared" si="53"/>
        <v>1658.6221666666668</v>
      </c>
    </row>
    <row r="1115" spans="1:30" x14ac:dyDescent="0.3">
      <c r="A1115">
        <v>894864</v>
      </c>
      <c r="B1115" t="s">
        <v>496</v>
      </c>
      <c r="C1115" t="s">
        <v>28</v>
      </c>
      <c r="D1115">
        <v>7670</v>
      </c>
      <c r="E1115">
        <v>8155</v>
      </c>
      <c r="F1115" t="s">
        <v>383</v>
      </c>
      <c r="G1115">
        <v>2</v>
      </c>
      <c r="H1115" t="s">
        <v>71</v>
      </c>
      <c r="I1115" t="s">
        <v>31</v>
      </c>
      <c r="J1115">
        <v>40206</v>
      </c>
      <c r="K1115" t="s">
        <v>236</v>
      </c>
      <c r="L1115">
        <v>40205</v>
      </c>
      <c r="M1115" t="s">
        <v>237</v>
      </c>
      <c r="N1115">
        <v>0</v>
      </c>
      <c r="O1115" t="s">
        <v>34</v>
      </c>
      <c r="P1115" t="s">
        <v>1347</v>
      </c>
      <c r="Q1115" t="s">
        <v>36</v>
      </c>
      <c r="R1115" t="s">
        <v>36</v>
      </c>
      <c r="S1115" t="s">
        <v>36</v>
      </c>
      <c r="T1115">
        <v>13465.19</v>
      </c>
      <c r="U1115">
        <v>0</v>
      </c>
      <c r="V1115">
        <v>0</v>
      </c>
      <c r="W1115">
        <v>0</v>
      </c>
      <c r="X1115">
        <v>385.28</v>
      </c>
      <c r="Y1115">
        <v>0</v>
      </c>
      <c r="Z1115">
        <v>0</v>
      </c>
      <c r="AA1115">
        <v>0</v>
      </c>
      <c r="AB1115">
        <f t="shared" si="51"/>
        <v>1122.0991666666666</v>
      </c>
      <c r="AC1115">
        <f t="shared" si="52"/>
        <v>0</v>
      </c>
      <c r="AD1115">
        <f t="shared" si="53"/>
        <v>2468.6181666666666</v>
      </c>
    </row>
    <row r="1116" spans="1:30" x14ac:dyDescent="0.3">
      <c r="A1116">
        <v>82428</v>
      </c>
      <c r="B1116" t="s">
        <v>1797</v>
      </c>
      <c r="C1116" t="s">
        <v>28</v>
      </c>
      <c r="D1116">
        <v>7992</v>
      </c>
      <c r="E1116">
        <v>8163</v>
      </c>
      <c r="F1116" t="s">
        <v>329</v>
      </c>
      <c r="G1116">
        <v>5</v>
      </c>
      <c r="H1116" t="s">
        <v>30</v>
      </c>
      <c r="I1116" t="s">
        <v>31</v>
      </c>
      <c r="J1116">
        <v>1357</v>
      </c>
      <c r="K1116" t="s">
        <v>101</v>
      </c>
      <c r="L1116">
        <v>1357</v>
      </c>
      <c r="M1116" t="s">
        <v>101</v>
      </c>
      <c r="N1116" t="s">
        <v>102</v>
      </c>
      <c r="O1116" t="s">
        <v>67</v>
      </c>
      <c r="P1116" t="s">
        <v>87</v>
      </c>
      <c r="Q1116" t="s">
        <v>36</v>
      </c>
      <c r="R1116" t="s">
        <v>36</v>
      </c>
      <c r="S1116" t="s">
        <v>37</v>
      </c>
      <c r="T1116">
        <v>827.78</v>
      </c>
      <c r="U1116">
        <v>0</v>
      </c>
      <c r="V1116">
        <v>0</v>
      </c>
      <c r="W1116">
        <v>0</v>
      </c>
      <c r="X1116">
        <v>126.86</v>
      </c>
      <c r="Y1116">
        <v>0</v>
      </c>
      <c r="Z1116">
        <v>0</v>
      </c>
      <c r="AA1116">
        <v>0</v>
      </c>
      <c r="AB1116">
        <f t="shared" si="51"/>
        <v>68.981666666666669</v>
      </c>
      <c r="AC1116">
        <f t="shared" si="52"/>
        <v>0</v>
      </c>
      <c r="AD1116">
        <f t="shared" si="53"/>
        <v>151.75966666666667</v>
      </c>
    </row>
    <row r="1117" spans="1:30" x14ac:dyDescent="0.3">
      <c r="A1117">
        <v>969820</v>
      </c>
      <c r="B1117" t="s">
        <v>561</v>
      </c>
      <c r="C1117" t="s">
        <v>28</v>
      </c>
      <c r="D1117">
        <v>7992</v>
      </c>
      <c r="E1117">
        <v>8120</v>
      </c>
      <c r="F1117" t="s">
        <v>136</v>
      </c>
      <c r="G1117">
        <v>5</v>
      </c>
      <c r="H1117" t="s">
        <v>30</v>
      </c>
      <c r="I1117" t="s">
        <v>31</v>
      </c>
      <c r="J1117">
        <v>542</v>
      </c>
      <c r="K1117" t="s">
        <v>155</v>
      </c>
      <c r="L1117">
        <v>542</v>
      </c>
      <c r="M1117" t="s">
        <v>155</v>
      </c>
      <c r="N1117" t="s">
        <v>156</v>
      </c>
      <c r="O1117" t="s">
        <v>67</v>
      </c>
      <c r="P1117" t="s">
        <v>1691</v>
      </c>
      <c r="Q1117" t="s">
        <v>36</v>
      </c>
      <c r="R1117" t="s">
        <v>36</v>
      </c>
      <c r="S1117" t="s">
        <v>37</v>
      </c>
      <c r="T1117">
        <v>0</v>
      </c>
      <c r="U1117">
        <v>0</v>
      </c>
      <c r="V1117">
        <v>0</v>
      </c>
      <c r="W1117">
        <v>11586.12</v>
      </c>
      <c r="X1117">
        <v>0</v>
      </c>
      <c r="Y1117">
        <v>0</v>
      </c>
      <c r="Z1117">
        <v>0</v>
      </c>
      <c r="AA1117">
        <v>445.72</v>
      </c>
      <c r="AB1117">
        <f t="shared" si="51"/>
        <v>0</v>
      </c>
      <c r="AC1117">
        <f t="shared" si="52"/>
        <v>11586.12</v>
      </c>
      <c r="AD1117">
        <f t="shared" si="53"/>
        <v>0</v>
      </c>
    </row>
    <row r="1118" spans="1:30" x14ac:dyDescent="0.3">
      <c r="A1118">
        <v>497890</v>
      </c>
      <c r="B1118" t="s">
        <v>544</v>
      </c>
      <c r="C1118" t="s">
        <v>28</v>
      </c>
      <c r="D1118">
        <v>7670</v>
      </c>
      <c r="E1118">
        <v>8155</v>
      </c>
      <c r="F1118" t="s">
        <v>545</v>
      </c>
      <c r="G1118">
        <v>4</v>
      </c>
      <c r="H1118" t="s">
        <v>40</v>
      </c>
      <c r="I1118" t="s">
        <v>31</v>
      </c>
      <c r="J1118">
        <v>40206</v>
      </c>
      <c r="K1118" t="s">
        <v>236</v>
      </c>
      <c r="L1118">
        <v>40205</v>
      </c>
      <c r="M1118" t="s">
        <v>237</v>
      </c>
      <c r="N1118" t="s">
        <v>546</v>
      </c>
      <c r="O1118" t="s">
        <v>34</v>
      </c>
      <c r="P1118" t="s">
        <v>1123</v>
      </c>
      <c r="Q1118" t="s">
        <v>36</v>
      </c>
      <c r="R1118" t="s">
        <v>36</v>
      </c>
      <c r="S1118" t="s">
        <v>36</v>
      </c>
      <c r="T1118">
        <v>187545.75</v>
      </c>
      <c r="U1118">
        <v>43713.63</v>
      </c>
      <c r="V1118">
        <v>0</v>
      </c>
      <c r="W1118">
        <v>0</v>
      </c>
      <c r="X1118">
        <v>3912.66</v>
      </c>
      <c r="Y1118">
        <v>942.56</v>
      </c>
      <c r="Z1118">
        <v>0</v>
      </c>
      <c r="AA1118">
        <v>0</v>
      </c>
      <c r="AB1118">
        <f t="shared" si="51"/>
        <v>15628.8125</v>
      </c>
      <c r="AC1118">
        <f t="shared" si="52"/>
        <v>0</v>
      </c>
      <c r="AD1118">
        <f t="shared" si="53"/>
        <v>34383.387500000004</v>
      </c>
    </row>
    <row r="1119" spans="1:30" x14ac:dyDescent="0.3">
      <c r="A1119">
        <v>409522</v>
      </c>
      <c r="B1119" t="s">
        <v>560</v>
      </c>
      <c r="C1119" t="s">
        <v>28</v>
      </c>
      <c r="D1119">
        <v>7001</v>
      </c>
      <c r="E1119">
        <v>8149</v>
      </c>
      <c r="F1119" t="s">
        <v>355</v>
      </c>
      <c r="G1119">
        <v>3</v>
      </c>
      <c r="H1119" t="s">
        <v>170</v>
      </c>
      <c r="I1119" t="s">
        <v>96</v>
      </c>
      <c r="J1119">
        <v>72773</v>
      </c>
      <c r="K1119" t="s">
        <v>356</v>
      </c>
      <c r="L1119">
        <v>72773</v>
      </c>
      <c r="M1119" t="s">
        <v>356</v>
      </c>
      <c r="N1119" t="s">
        <v>357</v>
      </c>
      <c r="O1119" t="s">
        <v>34</v>
      </c>
      <c r="P1119" t="s">
        <v>134</v>
      </c>
      <c r="Q1119" t="s">
        <v>37</v>
      </c>
      <c r="R1119" t="s">
        <v>36</v>
      </c>
      <c r="S1119" t="s">
        <v>36</v>
      </c>
      <c r="T1119">
        <v>4276186.4000000004</v>
      </c>
      <c r="U1119">
        <v>1153083.8400000001</v>
      </c>
      <c r="V1119">
        <v>371644</v>
      </c>
      <c r="W1119">
        <v>0</v>
      </c>
      <c r="X1119">
        <v>102568.5</v>
      </c>
      <c r="Y1119">
        <v>24194.84</v>
      </c>
      <c r="Z1119">
        <v>7717.7</v>
      </c>
      <c r="AA1119">
        <v>0</v>
      </c>
      <c r="AB1119">
        <f t="shared" si="51"/>
        <v>356348.8666666667</v>
      </c>
      <c r="AC1119">
        <f t="shared" si="52"/>
        <v>371644</v>
      </c>
      <c r="AD1119">
        <f t="shared" si="53"/>
        <v>783967.50666666683</v>
      </c>
    </row>
    <row r="1120" spans="1:30" x14ac:dyDescent="0.3">
      <c r="A1120">
        <v>756844</v>
      </c>
      <c r="B1120" t="s">
        <v>373</v>
      </c>
      <c r="C1120" t="s">
        <v>28</v>
      </c>
      <c r="D1120">
        <v>7994</v>
      </c>
      <c r="E1120">
        <v>8144</v>
      </c>
      <c r="F1120" t="s">
        <v>117</v>
      </c>
      <c r="G1120">
        <v>5</v>
      </c>
      <c r="H1120" t="s">
        <v>30</v>
      </c>
      <c r="I1120" t="s">
        <v>31</v>
      </c>
      <c r="J1120">
        <v>372</v>
      </c>
      <c r="K1120" t="s">
        <v>361</v>
      </c>
      <c r="L1120">
        <v>372</v>
      </c>
      <c r="M1120" t="s">
        <v>361</v>
      </c>
      <c r="N1120" t="s">
        <v>362</v>
      </c>
      <c r="O1120" t="s">
        <v>34</v>
      </c>
      <c r="P1120" t="s">
        <v>407</v>
      </c>
      <c r="Q1120" t="s">
        <v>37</v>
      </c>
      <c r="R1120" t="s">
        <v>36</v>
      </c>
      <c r="S1120" t="s">
        <v>37</v>
      </c>
      <c r="T1120">
        <v>72976.34</v>
      </c>
      <c r="U1120">
        <v>14376.88</v>
      </c>
      <c r="V1120">
        <v>3585.56</v>
      </c>
      <c r="W1120">
        <v>7171.12</v>
      </c>
      <c r="X1120">
        <v>5610.17</v>
      </c>
      <c r="Y1120">
        <v>1073.8</v>
      </c>
      <c r="Z1120">
        <v>275.49</v>
      </c>
      <c r="AA1120">
        <v>479.3</v>
      </c>
      <c r="AB1120">
        <f t="shared" si="51"/>
        <v>6081.3616666666667</v>
      </c>
      <c r="AC1120">
        <f t="shared" si="52"/>
        <v>10756.68</v>
      </c>
      <c r="AD1120">
        <f t="shared" si="53"/>
        <v>13378.995666666668</v>
      </c>
    </row>
    <row r="1121" spans="1:30" x14ac:dyDescent="0.3">
      <c r="A1121">
        <v>795698</v>
      </c>
      <c r="B1121" t="s">
        <v>1798</v>
      </c>
      <c r="C1121" t="s">
        <v>28</v>
      </c>
      <c r="D1121">
        <v>7992</v>
      </c>
      <c r="E1121">
        <v>8149</v>
      </c>
      <c r="F1121" t="s">
        <v>227</v>
      </c>
      <c r="G1121">
        <v>5</v>
      </c>
      <c r="H1121" t="s">
        <v>30</v>
      </c>
      <c r="I1121" t="s">
        <v>31</v>
      </c>
      <c r="J1121">
        <v>1205</v>
      </c>
      <c r="K1121" t="s">
        <v>158</v>
      </c>
      <c r="L1121">
        <v>1205</v>
      </c>
      <c r="M1121" t="s">
        <v>158</v>
      </c>
      <c r="N1121" t="s">
        <v>159</v>
      </c>
      <c r="O1121" t="s">
        <v>34</v>
      </c>
      <c r="P1121" t="s">
        <v>487</v>
      </c>
      <c r="Q1121" t="s">
        <v>36</v>
      </c>
      <c r="R1121" t="s">
        <v>36</v>
      </c>
      <c r="S1121" t="s">
        <v>37</v>
      </c>
      <c r="T1121">
        <v>37969.96</v>
      </c>
      <c r="U1121">
        <v>12853.05</v>
      </c>
      <c r="V1121">
        <v>0</v>
      </c>
      <c r="W1121">
        <v>0</v>
      </c>
      <c r="X1121">
        <v>1541.21</v>
      </c>
      <c r="Y1121">
        <v>523.30999999999995</v>
      </c>
      <c r="Z1121">
        <v>0</v>
      </c>
      <c r="AA1121">
        <v>0</v>
      </c>
      <c r="AB1121">
        <f t="shared" si="51"/>
        <v>3164.1633333333334</v>
      </c>
      <c r="AC1121">
        <f t="shared" si="52"/>
        <v>0</v>
      </c>
      <c r="AD1121">
        <f t="shared" si="53"/>
        <v>6961.159333333334</v>
      </c>
    </row>
    <row r="1122" spans="1:30" x14ac:dyDescent="0.3">
      <c r="A1122">
        <v>963426</v>
      </c>
      <c r="B1122" t="s">
        <v>1199</v>
      </c>
      <c r="C1122" t="s">
        <v>28</v>
      </c>
      <c r="D1122">
        <v>7994</v>
      </c>
      <c r="E1122">
        <v>8149</v>
      </c>
      <c r="F1122" t="s">
        <v>95</v>
      </c>
      <c r="G1122">
        <v>5</v>
      </c>
      <c r="H1122" t="s">
        <v>30</v>
      </c>
      <c r="I1122" t="s">
        <v>31</v>
      </c>
      <c r="J1122">
        <v>40019</v>
      </c>
      <c r="K1122" t="s">
        <v>200</v>
      </c>
      <c r="L1122">
        <v>40018</v>
      </c>
      <c r="M1122" t="s">
        <v>200</v>
      </c>
      <c r="N1122" t="s">
        <v>201</v>
      </c>
      <c r="O1122" t="s">
        <v>34</v>
      </c>
      <c r="P1122" t="s">
        <v>339</v>
      </c>
      <c r="Q1122" t="s">
        <v>36</v>
      </c>
      <c r="R1122" t="s">
        <v>36</v>
      </c>
      <c r="S1122" t="s">
        <v>37</v>
      </c>
      <c r="T1122">
        <v>9769.02</v>
      </c>
      <c r="U1122">
        <v>9769.02</v>
      </c>
      <c r="V1122">
        <v>0</v>
      </c>
      <c r="W1122">
        <v>0</v>
      </c>
      <c r="X1122">
        <v>488.68</v>
      </c>
      <c r="Y1122">
        <v>488.68</v>
      </c>
      <c r="Z1122">
        <v>0</v>
      </c>
      <c r="AA1122">
        <v>0</v>
      </c>
      <c r="AB1122">
        <f t="shared" si="51"/>
        <v>814.08500000000004</v>
      </c>
      <c r="AC1122">
        <f t="shared" si="52"/>
        <v>0</v>
      </c>
      <c r="AD1122">
        <f t="shared" si="53"/>
        <v>1790.9870000000003</v>
      </c>
    </row>
    <row r="1123" spans="1:30" x14ac:dyDescent="0.3">
      <c r="A1123">
        <v>721786</v>
      </c>
      <c r="B1123" t="s">
        <v>54</v>
      </c>
      <c r="C1123" t="s">
        <v>28</v>
      </c>
      <c r="D1123">
        <v>7003</v>
      </c>
      <c r="E1123">
        <v>8148</v>
      </c>
      <c r="F1123" t="s">
        <v>55</v>
      </c>
      <c r="G1123">
        <v>4</v>
      </c>
      <c r="H1123" t="s">
        <v>40</v>
      </c>
      <c r="I1123" t="s">
        <v>31</v>
      </c>
      <c r="J1123">
        <v>40461</v>
      </c>
      <c r="K1123" t="s">
        <v>41</v>
      </c>
      <c r="L1123">
        <v>40461</v>
      </c>
      <c r="M1123" t="s">
        <v>41</v>
      </c>
      <c r="N1123" t="s">
        <v>56</v>
      </c>
      <c r="O1123" t="s">
        <v>43</v>
      </c>
      <c r="P1123" t="s">
        <v>1539</v>
      </c>
      <c r="Q1123" t="s">
        <v>36</v>
      </c>
      <c r="R1123" t="s">
        <v>36</v>
      </c>
      <c r="S1123" t="s">
        <v>36</v>
      </c>
      <c r="T1123">
        <v>9864.8700000000008</v>
      </c>
      <c r="U1123">
        <v>9864.8700000000008</v>
      </c>
      <c r="V1123">
        <v>0</v>
      </c>
      <c r="W1123">
        <v>0</v>
      </c>
      <c r="X1123">
        <v>249.46</v>
      </c>
      <c r="Y1123">
        <v>249.46</v>
      </c>
      <c r="Z1123">
        <v>0</v>
      </c>
      <c r="AA1123">
        <v>0</v>
      </c>
      <c r="AB1123">
        <f t="shared" si="51"/>
        <v>822.0725000000001</v>
      </c>
      <c r="AC1123">
        <f t="shared" si="52"/>
        <v>0</v>
      </c>
      <c r="AD1123">
        <f t="shared" si="53"/>
        <v>1808.5595000000003</v>
      </c>
    </row>
    <row r="1124" spans="1:30" x14ac:dyDescent="0.3">
      <c r="A1124">
        <v>958119</v>
      </c>
      <c r="B1124" t="s">
        <v>1799</v>
      </c>
      <c r="C1124" t="s">
        <v>28</v>
      </c>
      <c r="D1124">
        <v>7001</v>
      </c>
      <c r="E1124">
        <v>8149</v>
      </c>
      <c r="F1124" t="s">
        <v>1800</v>
      </c>
      <c r="G1124">
        <v>2</v>
      </c>
      <c r="H1124" t="s">
        <v>71</v>
      </c>
      <c r="I1124" t="s">
        <v>96</v>
      </c>
      <c r="J1124">
        <v>40054</v>
      </c>
      <c r="K1124" t="s">
        <v>1801</v>
      </c>
      <c r="L1124">
        <v>40054</v>
      </c>
      <c r="M1124" t="s">
        <v>1801</v>
      </c>
      <c r="N1124">
        <v>0</v>
      </c>
      <c r="O1124" t="s">
        <v>34</v>
      </c>
      <c r="P1124" t="s">
        <v>368</v>
      </c>
      <c r="Q1124" t="s">
        <v>37</v>
      </c>
      <c r="R1124" t="s">
        <v>36</v>
      </c>
      <c r="S1124" t="s">
        <v>36</v>
      </c>
      <c r="T1124">
        <v>428332.74</v>
      </c>
      <c r="U1124">
        <v>231633.54</v>
      </c>
      <c r="V1124">
        <v>90132</v>
      </c>
      <c r="W1124">
        <v>90132</v>
      </c>
      <c r="X1124">
        <v>12607.85</v>
      </c>
      <c r="Y1124">
        <v>6627.96</v>
      </c>
      <c r="Z1124">
        <v>2036.63</v>
      </c>
      <c r="AA1124">
        <v>0.8</v>
      </c>
      <c r="AB1124">
        <f t="shared" si="51"/>
        <v>35694.394999999997</v>
      </c>
      <c r="AC1124">
        <f t="shared" si="52"/>
        <v>180264</v>
      </c>
      <c r="AD1124">
        <f t="shared" si="53"/>
        <v>78527.668999999994</v>
      </c>
    </row>
    <row r="1125" spans="1:30" x14ac:dyDescent="0.3">
      <c r="A1125">
        <v>387907</v>
      </c>
      <c r="B1125" t="s">
        <v>1802</v>
      </c>
      <c r="C1125" t="s">
        <v>28</v>
      </c>
      <c r="D1125">
        <v>7001</v>
      </c>
      <c r="E1125">
        <v>8149</v>
      </c>
      <c r="G1125">
        <v>4</v>
      </c>
      <c r="H1125" t="s">
        <v>40</v>
      </c>
      <c r="I1125" t="s">
        <v>96</v>
      </c>
      <c r="J1125">
        <v>40535</v>
      </c>
      <c r="K1125" t="s">
        <v>504</v>
      </c>
      <c r="L1125">
        <v>40535</v>
      </c>
      <c r="M1125" t="s">
        <v>504</v>
      </c>
      <c r="N1125" t="s">
        <v>505</v>
      </c>
      <c r="O1125" t="s">
        <v>67</v>
      </c>
      <c r="P1125" t="s">
        <v>77</v>
      </c>
      <c r="Q1125" t="s">
        <v>37</v>
      </c>
      <c r="R1125" t="s">
        <v>36</v>
      </c>
      <c r="S1125" t="s">
        <v>36</v>
      </c>
      <c r="T1125">
        <v>30186.82</v>
      </c>
      <c r="U1125">
        <v>4016.12</v>
      </c>
      <c r="V1125">
        <v>8300.32</v>
      </c>
      <c r="W1125">
        <v>10375.4</v>
      </c>
      <c r="X1125">
        <v>1278.02</v>
      </c>
      <c r="Y1125">
        <v>124.94</v>
      </c>
      <c r="Z1125">
        <v>207.38</v>
      </c>
      <c r="AA1125">
        <v>18.2</v>
      </c>
      <c r="AB1125">
        <f t="shared" si="51"/>
        <v>2515.5683333333332</v>
      </c>
      <c r="AC1125">
        <f t="shared" si="52"/>
        <v>18675.72</v>
      </c>
      <c r="AD1125">
        <f t="shared" si="53"/>
        <v>5534.2503333333334</v>
      </c>
    </row>
    <row r="1126" spans="1:30" x14ac:dyDescent="0.3">
      <c r="A1126">
        <v>977819</v>
      </c>
      <c r="B1126" t="s">
        <v>784</v>
      </c>
      <c r="C1126" t="s">
        <v>28</v>
      </c>
      <c r="D1126">
        <v>7600</v>
      </c>
      <c r="E1126">
        <v>8165</v>
      </c>
      <c r="F1126" t="s">
        <v>29</v>
      </c>
      <c r="G1126">
        <v>5</v>
      </c>
      <c r="H1126" t="s">
        <v>30</v>
      </c>
      <c r="I1126" t="s">
        <v>31</v>
      </c>
      <c r="J1126">
        <v>910</v>
      </c>
      <c r="K1126" t="s">
        <v>785</v>
      </c>
      <c r="L1126">
        <v>910</v>
      </c>
      <c r="M1126" t="s">
        <v>785</v>
      </c>
      <c r="N1126" t="s">
        <v>786</v>
      </c>
      <c r="O1126" t="s">
        <v>67</v>
      </c>
      <c r="P1126" t="s">
        <v>129</v>
      </c>
      <c r="Q1126" t="s">
        <v>36</v>
      </c>
      <c r="R1126" t="s">
        <v>36</v>
      </c>
      <c r="S1126" t="s">
        <v>37</v>
      </c>
      <c r="T1126">
        <v>29351.040000000001</v>
      </c>
      <c r="U1126">
        <v>4115.34</v>
      </c>
      <c r="V1126">
        <v>4149.5</v>
      </c>
      <c r="W1126">
        <v>4149.5</v>
      </c>
      <c r="X1126">
        <v>3231.42</v>
      </c>
      <c r="Y1126">
        <v>392.74</v>
      </c>
      <c r="Z1126">
        <v>412.99</v>
      </c>
      <c r="AA1126">
        <v>199.8</v>
      </c>
      <c r="AB1126">
        <f t="shared" si="51"/>
        <v>2445.92</v>
      </c>
      <c r="AC1126">
        <f t="shared" si="52"/>
        <v>8299</v>
      </c>
      <c r="AD1126">
        <f t="shared" si="53"/>
        <v>5381.0240000000003</v>
      </c>
    </row>
    <row r="1127" spans="1:30" x14ac:dyDescent="0.3">
      <c r="A1127">
        <v>772548</v>
      </c>
      <c r="B1127" t="s">
        <v>1803</v>
      </c>
      <c r="C1127" t="s">
        <v>28</v>
      </c>
      <c r="D1127">
        <v>7001</v>
      </c>
      <c r="E1127">
        <v>8149</v>
      </c>
      <c r="F1127" t="s">
        <v>1804</v>
      </c>
      <c r="G1127">
        <v>4</v>
      </c>
      <c r="H1127" t="s">
        <v>40</v>
      </c>
      <c r="I1127" t="s">
        <v>96</v>
      </c>
      <c r="J1127">
        <v>72702</v>
      </c>
      <c r="K1127" t="s">
        <v>250</v>
      </c>
      <c r="L1127">
        <v>72702</v>
      </c>
      <c r="M1127" t="s">
        <v>250</v>
      </c>
      <c r="N1127" t="s">
        <v>102</v>
      </c>
      <c r="O1127" t="s">
        <v>67</v>
      </c>
      <c r="P1127" t="s">
        <v>134</v>
      </c>
      <c r="Q1127" t="s">
        <v>37</v>
      </c>
      <c r="R1127" t="s">
        <v>36</v>
      </c>
      <c r="S1127" t="s">
        <v>36</v>
      </c>
      <c r="T1127">
        <v>63740597.560000002</v>
      </c>
      <c r="U1127">
        <v>9877442.7599999998</v>
      </c>
      <c r="V1127">
        <v>5684993.4000000004</v>
      </c>
      <c r="W1127">
        <v>5249296.32</v>
      </c>
      <c r="X1127">
        <v>2091285.64</v>
      </c>
      <c r="Y1127">
        <v>281266.3</v>
      </c>
      <c r="Z1127">
        <v>141225.32</v>
      </c>
      <c r="AA1127">
        <v>73328.92</v>
      </c>
      <c r="AB1127">
        <f t="shared" si="51"/>
        <v>5311716.4633333338</v>
      </c>
      <c r="AC1127">
        <f t="shared" si="52"/>
        <v>10934289.720000001</v>
      </c>
      <c r="AD1127">
        <f t="shared" si="53"/>
        <v>11685776.219333336</v>
      </c>
    </row>
    <row r="1128" spans="1:30" x14ac:dyDescent="0.3">
      <c r="A1128">
        <v>737441</v>
      </c>
      <c r="B1128" t="s">
        <v>1805</v>
      </c>
      <c r="C1128" t="s">
        <v>28</v>
      </c>
      <c r="D1128">
        <v>7992</v>
      </c>
      <c r="E1128">
        <v>8149</v>
      </c>
      <c r="F1128" t="s">
        <v>1806</v>
      </c>
      <c r="G1128">
        <v>2</v>
      </c>
      <c r="H1128" t="s">
        <v>71</v>
      </c>
      <c r="I1128" t="s">
        <v>96</v>
      </c>
      <c r="J1128">
        <v>72703</v>
      </c>
      <c r="K1128" t="s">
        <v>190</v>
      </c>
      <c r="L1128">
        <v>72703</v>
      </c>
      <c r="M1128" t="s">
        <v>190</v>
      </c>
      <c r="N1128">
        <v>0</v>
      </c>
      <c r="O1128" t="s">
        <v>34</v>
      </c>
      <c r="P1128" t="s">
        <v>109</v>
      </c>
      <c r="Q1128" t="s">
        <v>37</v>
      </c>
      <c r="R1128" t="s">
        <v>36</v>
      </c>
      <c r="S1128" t="s">
        <v>36</v>
      </c>
      <c r="T1128">
        <v>21102.05</v>
      </c>
      <c r="U1128">
        <v>3595.64</v>
      </c>
      <c r="V1128">
        <v>0</v>
      </c>
      <c r="W1128">
        <v>0</v>
      </c>
      <c r="X1128">
        <v>636.45000000000005</v>
      </c>
      <c r="Y1128">
        <v>105.76</v>
      </c>
      <c r="Z1128">
        <v>0</v>
      </c>
      <c r="AA1128">
        <v>0</v>
      </c>
      <c r="AB1128">
        <f t="shared" si="51"/>
        <v>1758.5041666666666</v>
      </c>
      <c r="AC1128">
        <f t="shared" si="52"/>
        <v>0</v>
      </c>
      <c r="AD1128">
        <f t="shared" si="53"/>
        <v>3868.709166666667</v>
      </c>
    </row>
    <row r="1129" spans="1:30" x14ac:dyDescent="0.3">
      <c r="A1129">
        <v>446324</v>
      </c>
      <c r="B1129" t="s">
        <v>1358</v>
      </c>
      <c r="C1129" t="s">
        <v>28</v>
      </c>
      <c r="D1129">
        <v>7001</v>
      </c>
      <c r="E1129">
        <v>8149</v>
      </c>
      <c r="F1129" t="s">
        <v>1359</v>
      </c>
      <c r="G1129">
        <v>2</v>
      </c>
      <c r="H1129" t="s">
        <v>71</v>
      </c>
      <c r="I1129" t="s">
        <v>96</v>
      </c>
      <c r="J1129">
        <v>72146</v>
      </c>
      <c r="K1129" t="s">
        <v>1360</v>
      </c>
      <c r="L1129">
        <v>72146</v>
      </c>
      <c r="M1129" t="s">
        <v>1360</v>
      </c>
      <c r="N1129">
        <v>0</v>
      </c>
      <c r="O1129" t="s">
        <v>43</v>
      </c>
      <c r="P1129" t="s">
        <v>109</v>
      </c>
      <c r="Q1129" t="s">
        <v>37</v>
      </c>
      <c r="R1129" t="s">
        <v>36</v>
      </c>
      <c r="S1129" t="s">
        <v>36</v>
      </c>
      <c r="T1129">
        <v>27970.39</v>
      </c>
      <c r="U1129">
        <v>7333.21</v>
      </c>
      <c r="V1129">
        <v>0</v>
      </c>
      <c r="W1129">
        <v>921.39</v>
      </c>
      <c r="X1129">
        <v>768.83</v>
      </c>
      <c r="Y1129">
        <v>202.19</v>
      </c>
      <c r="Z1129">
        <v>0</v>
      </c>
      <c r="AA1129">
        <v>0</v>
      </c>
      <c r="AB1129">
        <f t="shared" si="51"/>
        <v>2330.8658333333333</v>
      </c>
      <c r="AC1129">
        <f t="shared" si="52"/>
        <v>921.39</v>
      </c>
      <c r="AD1129">
        <f t="shared" si="53"/>
        <v>5127.904833333334</v>
      </c>
    </row>
    <row r="1130" spans="1:30" x14ac:dyDescent="0.3">
      <c r="A1130">
        <v>801705</v>
      </c>
      <c r="B1130" t="s">
        <v>426</v>
      </c>
      <c r="C1130" t="s">
        <v>28</v>
      </c>
      <c r="D1130">
        <v>7003</v>
      </c>
      <c r="E1130">
        <v>8148</v>
      </c>
      <c r="F1130" t="s">
        <v>70</v>
      </c>
      <c r="G1130">
        <v>5</v>
      </c>
      <c r="H1130" t="s">
        <v>30</v>
      </c>
      <c r="I1130" t="s">
        <v>31</v>
      </c>
      <c r="J1130">
        <v>40461</v>
      </c>
      <c r="K1130" t="s">
        <v>41</v>
      </c>
      <c r="L1130">
        <v>40461</v>
      </c>
      <c r="M1130" t="s">
        <v>41</v>
      </c>
      <c r="N1130" t="s">
        <v>318</v>
      </c>
      <c r="O1130" t="s">
        <v>43</v>
      </c>
      <c r="P1130" t="s">
        <v>261</v>
      </c>
      <c r="Q1130" t="s">
        <v>36</v>
      </c>
      <c r="R1130" t="s">
        <v>36</v>
      </c>
      <c r="S1130" t="s">
        <v>37</v>
      </c>
      <c r="T1130">
        <v>1721166.82</v>
      </c>
      <c r="U1130">
        <v>523564.49</v>
      </c>
      <c r="V1130">
        <v>0</v>
      </c>
      <c r="W1130">
        <v>0</v>
      </c>
      <c r="X1130">
        <v>57030.57</v>
      </c>
      <c r="Y1130">
        <v>17590.93</v>
      </c>
      <c r="Z1130">
        <v>0</v>
      </c>
      <c r="AA1130">
        <v>0</v>
      </c>
      <c r="AB1130">
        <f t="shared" si="51"/>
        <v>143430.56833333333</v>
      </c>
      <c r="AC1130">
        <f t="shared" si="52"/>
        <v>0</v>
      </c>
      <c r="AD1130">
        <f t="shared" si="53"/>
        <v>315547.25033333333</v>
      </c>
    </row>
    <row r="1131" spans="1:30" x14ac:dyDescent="0.3">
      <c r="A1131">
        <v>863417</v>
      </c>
      <c r="B1131" t="s">
        <v>45</v>
      </c>
      <c r="C1131" t="s">
        <v>28</v>
      </c>
      <c r="D1131">
        <v>7003</v>
      </c>
      <c r="E1131">
        <v>8148</v>
      </c>
      <c r="F1131" t="s">
        <v>46</v>
      </c>
      <c r="G1131">
        <v>4</v>
      </c>
      <c r="H1131" t="s">
        <v>40</v>
      </c>
      <c r="I1131" t="s">
        <v>31</v>
      </c>
      <c r="J1131">
        <v>40461</v>
      </c>
      <c r="K1131" t="s">
        <v>41</v>
      </c>
      <c r="L1131">
        <v>40461</v>
      </c>
      <c r="M1131" t="s">
        <v>41</v>
      </c>
      <c r="N1131" t="s">
        <v>47</v>
      </c>
      <c r="O1131" t="s">
        <v>43</v>
      </c>
      <c r="P1131" t="s">
        <v>1479</v>
      </c>
      <c r="Q1131" t="s">
        <v>36</v>
      </c>
      <c r="R1131" t="s">
        <v>36</v>
      </c>
      <c r="S1131" t="s">
        <v>36</v>
      </c>
      <c r="T1131">
        <v>67121.279999999999</v>
      </c>
      <c r="U1131">
        <v>23580.720000000001</v>
      </c>
      <c r="V1131">
        <v>0</v>
      </c>
      <c r="W1131">
        <v>0</v>
      </c>
      <c r="X1131">
        <v>1158.6099999999999</v>
      </c>
      <c r="Y1131">
        <v>376.7</v>
      </c>
      <c r="Z1131">
        <v>0</v>
      </c>
      <c r="AA1131">
        <v>0</v>
      </c>
      <c r="AB1131">
        <f t="shared" si="51"/>
        <v>5593.44</v>
      </c>
      <c r="AC1131">
        <f t="shared" si="52"/>
        <v>0</v>
      </c>
      <c r="AD1131">
        <f t="shared" si="53"/>
        <v>12305.567999999999</v>
      </c>
    </row>
    <row r="1132" spans="1:30" x14ac:dyDescent="0.3">
      <c r="A1132">
        <v>720651</v>
      </c>
      <c r="B1132" t="s">
        <v>1807</v>
      </c>
      <c r="C1132" t="s">
        <v>28</v>
      </c>
      <c r="D1132">
        <v>7994</v>
      </c>
      <c r="E1132">
        <v>8149</v>
      </c>
      <c r="F1132" t="s">
        <v>1808</v>
      </c>
      <c r="G1132">
        <v>3</v>
      </c>
      <c r="H1132" t="s">
        <v>170</v>
      </c>
      <c r="I1132" t="s">
        <v>96</v>
      </c>
      <c r="J1132">
        <v>72192</v>
      </c>
      <c r="K1132" t="s">
        <v>97</v>
      </c>
      <c r="L1132">
        <v>72192</v>
      </c>
      <c r="M1132" t="s">
        <v>97</v>
      </c>
      <c r="N1132" t="s">
        <v>98</v>
      </c>
      <c r="O1132" t="s">
        <v>34</v>
      </c>
      <c r="P1132" t="s">
        <v>77</v>
      </c>
      <c r="Q1132" t="s">
        <v>37</v>
      </c>
      <c r="R1132" t="s">
        <v>36</v>
      </c>
      <c r="S1132" t="s">
        <v>36</v>
      </c>
      <c r="T1132">
        <v>34389</v>
      </c>
      <c r="U1132">
        <v>11004.48</v>
      </c>
      <c r="V1132">
        <v>6877.8</v>
      </c>
      <c r="W1132">
        <v>0</v>
      </c>
      <c r="X1132">
        <v>882.14</v>
      </c>
      <c r="Y1132">
        <v>326.12</v>
      </c>
      <c r="Z1132">
        <v>145.86000000000001</v>
      </c>
      <c r="AA1132">
        <v>0</v>
      </c>
      <c r="AB1132">
        <f t="shared" si="51"/>
        <v>2865.75</v>
      </c>
      <c r="AC1132">
        <f t="shared" si="52"/>
        <v>6877.8</v>
      </c>
      <c r="AD1132">
        <f t="shared" si="53"/>
        <v>6304.6500000000005</v>
      </c>
    </row>
    <row r="1133" spans="1:30" x14ac:dyDescent="0.3">
      <c r="A1133">
        <v>724623</v>
      </c>
      <c r="B1133" t="s">
        <v>1785</v>
      </c>
      <c r="C1133" t="s">
        <v>28</v>
      </c>
      <c r="D1133">
        <v>7992</v>
      </c>
      <c r="E1133">
        <v>8147</v>
      </c>
      <c r="F1133" t="s">
        <v>89</v>
      </c>
      <c r="G1133">
        <v>5</v>
      </c>
      <c r="H1133" t="s">
        <v>30</v>
      </c>
      <c r="I1133" t="s">
        <v>31</v>
      </c>
      <c r="J1133">
        <v>1357</v>
      </c>
      <c r="K1133" t="s">
        <v>101</v>
      </c>
      <c r="L1133">
        <v>1357</v>
      </c>
      <c r="M1133" t="s">
        <v>101</v>
      </c>
      <c r="N1133" t="s">
        <v>102</v>
      </c>
      <c r="O1133" t="s">
        <v>67</v>
      </c>
      <c r="P1133" t="s">
        <v>87</v>
      </c>
      <c r="Q1133" t="s">
        <v>36</v>
      </c>
      <c r="R1133" t="s">
        <v>36</v>
      </c>
      <c r="S1133" t="s">
        <v>37</v>
      </c>
      <c r="T1133">
        <v>5730.27</v>
      </c>
      <c r="U1133">
        <v>816.96</v>
      </c>
      <c r="V1133">
        <v>418.67</v>
      </c>
      <c r="W1133">
        <v>418.67</v>
      </c>
      <c r="X1133">
        <v>872.39</v>
      </c>
      <c r="Y1133">
        <v>113.36</v>
      </c>
      <c r="Z1133">
        <v>62.33</v>
      </c>
      <c r="AA1133">
        <v>16.100000000000001</v>
      </c>
      <c r="AB1133">
        <f t="shared" si="51"/>
        <v>477.52250000000004</v>
      </c>
      <c r="AC1133">
        <f t="shared" si="52"/>
        <v>837.34</v>
      </c>
      <c r="AD1133">
        <f t="shared" si="53"/>
        <v>1050.5495000000001</v>
      </c>
    </row>
    <row r="1134" spans="1:30" x14ac:dyDescent="0.3">
      <c r="A1134">
        <v>957494</v>
      </c>
      <c r="B1134" t="s">
        <v>1292</v>
      </c>
      <c r="C1134" t="s">
        <v>28</v>
      </c>
      <c r="D1134">
        <v>7994</v>
      </c>
      <c r="E1134">
        <v>8149</v>
      </c>
      <c r="F1134" t="s">
        <v>141</v>
      </c>
      <c r="G1134">
        <v>4</v>
      </c>
      <c r="H1134" t="s">
        <v>40</v>
      </c>
      <c r="I1134" t="s">
        <v>96</v>
      </c>
      <c r="J1134">
        <v>72722</v>
      </c>
      <c r="K1134" t="s">
        <v>142</v>
      </c>
      <c r="L1134">
        <v>72722</v>
      </c>
      <c r="M1134" t="s">
        <v>142</v>
      </c>
      <c r="N1134" t="s">
        <v>341</v>
      </c>
      <c r="O1134" t="s">
        <v>34</v>
      </c>
      <c r="P1134" t="s">
        <v>109</v>
      </c>
      <c r="Q1134" t="s">
        <v>37</v>
      </c>
      <c r="R1134" t="s">
        <v>36</v>
      </c>
      <c r="S1134" t="s">
        <v>36</v>
      </c>
      <c r="T1134">
        <v>354606.8</v>
      </c>
      <c r="U1134">
        <v>57762.6</v>
      </c>
      <c r="V1134">
        <v>25326</v>
      </c>
      <c r="W1134">
        <v>21105</v>
      </c>
      <c r="X1134">
        <v>14494.03</v>
      </c>
      <c r="Y1134">
        <v>2269.7199999999998</v>
      </c>
      <c r="Z1134">
        <v>975.94</v>
      </c>
      <c r="AA1134">
        <v>0</v>
      </c>
      <c r="AB1134">
        <f t="shared" si="51"/>
        <v>29550.566666666666</v>
      </c>
      <c r="AC1134">
        <f t="shared" si="52"/>
        <v>46431</v>
      </c>
      <c r="AD1134">
        <f t="shared" si="53"/>
        <v>65011.246666666673</v>
      </c>
    </row>
    <row r="1135" spans="1:30" x14ac:dyDescent="0.3">
      <c r="A1135">
        <v>821</v>
      </c>
      <c r="B1135" t="s">
        <v>1809</v>
      </c>
      <c r="C1135" t="s">
        <v>28</v>
      </c>
      <c r="D1135">
        <v>7001</v>
      </c>
      <c r="E1135">
        <v>8149</v>
      </c>
      <c r="F1135" t="s">
        <v>1810</v>
      </c>
      <c r="G1135">
        <v>4</v>
      </c>
      <c r="H1135" t="s">
        <v>40</v>
      </c>
      <c r="I1135" t="s">
        <v>96</v>
      </c>
      <c r="J1135">
        <v>72847</v>
      </c>
      <c r="K1135" t="s">
        <v>186</v>
      </c>
      <c r="L1135">
        <v>72847</v>
      </c>
      <c r="M1135" t="s">
        <v>186</v>
      </c>
      <c r="N1135" t="s">
        <v>1811</v>
      </c>
      <c r="O1135" t="s">
        <v>67</v>
      </c>
      <c r="P1135" t="s">
        <v>109</v>
      </c>
      <c r="Q1135" t="s">
        <v>37</v>
      </c>
      <c r="R1135" t="s">
        <v>36</v>
      </c>
      <c r="S1135" t="s">
        <v>36</v>
      </c>
      <c r="T1135">
        <v>196197.6</v>
      </c>
      <c r="U1135">
        <v>26818.35</v>
      </c>
      <c r="V1135">
        <v>16884</v>
      </c>
      <c r="W1135">
        <v>18994.5</v>
      </c>
      <c r="X1135">
        <v>8063.68</v>
      </c>
      <c r="Y1135">
        <v>1044.6099999999999</v>
      </c>
      <c r="Z1135">
        <v>650.62</v>
      </c>
      <c r="AA1135">
        <v>0</v>
      </c>
      <c r="AB1135">
        <f t="shared" si="51"/>
        <v>16349.800000000001</v>
      </c>
      <c r="AC1135">
        <f t="shared" si="52"/>
        <v>35878.5</v>
      </c>
      <c r="AD1135">
        <f t="shared" si="53"/>
        <v>35969.560000000005</v>
      </c>
    </row>
    <row r="1136" spans="1:30" x14ac:dyDescent="0.3">
      <c r="A1136">
        <v>115357</v>
      </c>
      <c r="B1136" t="s">
        <v>1812</v>
      </c>
      <c r="C1136" t="s">
        <v>28</v>
      </c>
      <c r="D1136">
        <v>7992</v>
      </c>
      <c r="E1136">
        <v>8149</v>
      </c>
      <c r="F1136" t="s">
        <v>1813</v>
      </c>
      <c r="G1136">
        <v>2</v>
      </c>
      <c r="H1136" t="s">
        <v>71</v>
      </c>
      <c r="I1136" t="s">
        <v>96</v>
      </c>
      <c r="J1136">
        <v>72064</v>
      </c>
      <c r="K1136" t="s">
        <v>1738</v>
      </c>
      <c r="L1136">
        <v>72064</v>
      </c>
      <c r="M1136" t="s">
        <v>1738</v>
      </c>
      <c r="N1136">
        <v>0</v>
      </c>
      <c r="O1136" t="s">
        <v>67</v>
      </c>
      <c r="P1136" t="s">
        <v>109</v>
      </c>
      <c r="Q1136" t="s">
        <v>37</v>
      </c>
      <c r="R1136" t="s">
        <v>36</v>
      </c>
      <c r="S1136" t="s">
        <v>36</v>
      </c>
      <c r="T1136">
        <v>62249.88</v>
      </c>
      <c r="U1136">
        <v>8989.1</v>
      </c>
      <c r="V1136">
        <v>4606.95</v>
      </c>
      <c r="W1136">
        <v>7371.12</v>
      </c>
      <c r="X1136">
        <v>1800.93</v>
      </c>
      <c r="Y1136">
        <v>264.39999999999998</v>
      </c>
      <c r="Z1136">
        <v>130</v>
      </c>
      <c r="AA1136">
        <v>0</v>
      </c>
      <c r="AB1136">
        <f t="shared" si="51"/>
        <v>5187.49</v>
      </c>
      <c r="AC1136">
        <f t="shared" si="52"/>
        <v>11978.07</v>
      </c>
      <c r="AD1136">
        <f t="shared" si="53"/>
        <v>11412.478000000001</v>
      </c>
    </row>
    <row r="1137" spans="1:30" x14ac:dyDescent="0.3">
      <c r="A1137">
        <v>28667</v>
      </c>
      <c r="B1137" t="s">
        <v>1814</v>
      </c>
      <c r="C1137" t="s">
        <v>28</v>
      </c>
      <c r="D1137">
        <v>7001</v>
      </c>
      <c r="E1137">
        <v>8155</v>
      </c>
      <c r="F1137" t="s">
        <v>59</v>
      </c>
      <c r="G1137">
        <v>5</v>
      </c>
      <c r="H1137" t="s">
        <v>30</v>
      </c>
      <c r="I1137" t="s">
        <v>31</v>
      </c>
      <c r="J1137">
        <v>569</v>
      </c>
      <c r="K1137" t="s">
        <v>240</v>
      </c>
      <c r="L1137">
        <v>569</v>
      </c>
      <c r="M1137" t="s">
        <v>240</v>
      </c>
      <c r="N1137" t="s">
        <v>1090</v>
      </c>
      <c r="O1137" t="s">
        <v>67</v>
      </c>
      <c r="P1137" t="s">
        <v>263</v>
      </c>
      <c r="Q1137" t="s">
        <v>36</v>
      </c>
      <c r="R1137" t="s">
        <v>36</v>
      </c>
      <c r="S1137" t="s">
        <v>37</v>
      </c>
      <c r="T1137">
        <v>13796.72</v>
      </c>
      <c r="U1137">
        <v>4980.2700000000004</v>
      </c>
      <c r="V1137">
        <v>4443.24</v>
      </c>
      <c r="W1137">
        <v>0</v>
      </c>
      <c r="X1137">
        <v>1175.9000000000001</v>
      </c>
      <c r="Y1137">
        <v>419.55</v>
      </c>
      <c r="Z1137">
        <v>378.58</v>
      </c>
      <c r="AA1137">
        <v>0</v>
      </c>
      <c r="AB1137">
        <f t="shared" si="51"/>
        <v>1149.7266666666667</v>
      </c>
      <c r="AC1137">
        <f t="shared" si="52"/>
        <v>4443.24</v>
      </c>
      <c r="AD1137">
        <f t="shared" si="53"/>
        <v>2529.3986666666669</v>
      </c>
    </row>
    <row r="1138" spans="1:30" x14ac:dyDescent="0.3">
      <c r="A1138">
        <v>914361</v>
      </c>
      <c r="B1138" t="s">
        <v>650</v>
      </c>
      <c r="C1138" t="s">
        <v>28</v>
      </c>
      <c r="D1138">
        <v>7994</v>
      </c>
      <c r="E1138">
        <v>8149</v>
      </c>
      <c r="F1138" t="s">
        <v>651</v>
      </c>
      <c r="G1138">
        <v>4</v>
      </c>
      <c r="H1138" t="s">
        <v>40</v>
      </c>
      <c r="I1138" t="s">
        <v>96</v>
      </c>
      <c r="J1138">
        <v>72387</v>
      </c>
      <c r="K1138" t="s">
        <v>268</v>
      </c>
      <c r="L1138">
        <v>72387</v>
      </c>
      <c r="M1138" t="s">
        <v>268</v>
      </c>
      <c r="N1138" t="s">
        <v>652</v>
      </c>
      <c r="O1138" t="s">
        <v>34</v>
      </c>
      <c r="P1138" t="s">
        <v>109</v>
      </c>
      <c r="Q1138" t="s">
        <v>37</v>
      </c>
      <c r="R1138" t="s">
        <v>36</v>
      </c>
      <c r="S1138" t="s">
        <v>36</v>
      </c>
      <c r="T1138">
        <v>51117.52</v>
      </c>
      <c r="U1138">
        <v>11002.4</v>
      </c>
      <c r="V1138">
        <v>4221</v>
      </c>
      <c r="W1138">
        <v>4221</v>
      </c>
      <c r="X1138">
        <v>2081.48</v>
      </c>
      <c r="Y1138">
        <v>433.98</v>
      </c>
      <c r="Z1138">
        <v>162.66</v>
      </c>
      <c r="AA1138">
        <v>0</v>
      </c>
      <c r="AB1138">
        <f t="shared" si="51"/>
        <v>4259.7933333333331</v>
      </c>
      <c r="AC1138">
        <f t="shared" si="52"/>
        <v>8442</v>
      </c>
      <c r="AD1138">
        <f t="shared" si="53"/>
        <v>9371.5453333333335</v>
      </c>
    </row>
    <row r="1139" spans="1:30" x14ac:dyDescent="0.3">
      <c r="A1139">
        <v>977947</v>
      </c>
      <c r="B1139" t="s">
        <v>971</v>
      </c>
      <c r="C1139" t="s">
        <v>28</v>
      </c>
      <c r="D1139">
        <v>7992</v>
      </c>
      <c r="E1139">
        <v>8165</v>
      </c>
      <c r="F1139" t="s">
        <v>29</v>
      </c>
      <c r="G1139">
        <v>5</v>
      </c>
      <c r="H1139" t="s">
        <v>30</v>
      </c>
      <c r="I1139" t="s">
        <v>31</v>
      </c>
      <c r="J1139">
        <v>1357</v>
      </c>
      <c r="K1139" t="s">
        <v>101</v>
      </c>
      <c r="L1139">
        <v>1357</v>
      </c>
      <c r="M1139" t="s">
        <v>101</v>
      </c>
      <c r="N1139" t="s">
        <v>102</v>
      </c>
      <c r="O1139" t="s">
        <v>67</v>
      </c>
      <c r="P1139" t="s">
        <v>202</v>
      </c>
      <c r="Q1139" t="s">
        <v>36</v>
      </c>
      <c r="R1139" t="s">
        <v>36</v>
      </c>
      <c r="S1139" t="s">
        <v>37</v>
      </c>
      <c r="T1139">
        <v>148182.26999999999</v>
      </c>
      <c r="U1139">
        <v>49015.8</v>
      </c>
      <c r="V1139">
        <v>0</v>
      </c>
      <c r="W1139">
        <v>0</v>
      </c>
      <c r="X1139">
        <v>7904.19</v>
      </c>
      <c r="Y1139">
        <v>2653.53</v>
      </c>
      <c r="Z1139">
        <v>0</v>
      </c>
      <c r="AA1139">
        <v>0</v>
      </c>
      <c r="AB1139">
        <f t="shared" si="51"/>
        <v>12348.522499999999</v>
      </c>
      <c r="AC1139">
        <f t="shared" si="52"/>
        <v>0</v>
      </c>
      <c r="AD1139">
        <f t="shared" si="53"/>
        <v>27166.749500000002</v>
      </c>
    </row>
    <row r="1140" spans="1:30" x14ac:dyDescent="0.3">
      <c r="A1140">
        <v>654172</v>
      </c>
      <c r="B1140" t="s">
        <v>993</v>
      </c>
      <c r="C1140" t="s">
        <v>28</v>
      </c>
      <c r="D1140">
        <v>7670</v>
      </c>
      <c r="E1140">
        <v>8155</v>
      </c>
      <c r="F1140" t="s">
        <v>471</v>
      </c>
      <c r="G1140">
        <v>4</v>
      </c>
      <c r="H1140" t="s">
        <v>40</v>
      </c>
      <c r="I1140" t="s">
        <v>31</v>
      </c>
      <c r="J1140">
        <v>40206</v>
      </c>
      <c r="K1140" t="s">
        <v>236</v>
      </c>
      <c r="L1140">
        <v>40205</v>
      </c>
      <c r="M1140" t="s">
        <v>237</v>
      </c>
      <c r="N1140" t="s">
        <v>472</v>
      </c>
      <c r="O1140" t="s">
        <v>34</v>
      </c>
      <c r="P1140" t="s">
        <v>662</v>
      </c>
      <c r="Q1140" t="s">
        <v>36</v>
      </c>
      <c r="R1140" t="s">
        <v>36</v>
      </c>
      <c r="S1140" t="s">
        <v>36</v>
      </c>
      <c r="T1140">
        <v>154786.22</v>
      </c>
      <c r="U1140">
        <v>32508.67</v>
      </c>
      <c r="V1140">
        <v>0</v>
      </c>
      <c r="W1140">
        <v>0</v>
      </c>
      <c r="X1140">
        <v>7708.04</v>
      </c>
      <c r="Y1140">
        <v>1667.54</v>
      </c>
      <c r="Z1140">
        <v>0</v>
      </c>
      <c r="AA1140">
        <v>0</v>
      </c>
      <c r="AB1140">
        <f t="shared" si="51"/>
        <v>12898.851666666667</v>
      </c>
      <c r="AC1140">
        <f t="shared" si="52"/>
        <v>0</v>
      </c>
      <c r="AD1140">
        <f t="shared" si="53"/>
        <v>28377.473666666672</v>
      </c>
    </row>
    <row r="1141" spans="1:30" x14ac:dyDescent="0.3">
      <c r="A1141">
        <v>83467</v>
      </c>
      <c r="B1141" t="s">
        <v>1815</v>
      </c>
      <c r="C1141" t="s">
        <v>28</v>
      </c>
      <c r="D1141">
        <v>7992</v>
      </c>
      <c r="E1141">
        <v>8149</v>
      </c>
      <c r="F1141" t="s">
        <v>1070</v>
      </c>
      <c r="G1141">
        <v>5</v>
      </c>
      <c r="H1141" t="s">
        <v>30</v>
      </c>
      <c r="I1141" t="s">
        <v>31</v>
      </c>
      <c r="J1141">
        <v>815</v>
      </c>
      <c r="K1141" t="s">
        <v>163</v>
      </c>
      <c r="L1141">
        <v>815</v>
      </c>
      <c r="M1141" t="s">
        <v>163</v>
      </c>
      <c r="N1141" t="s">
        <v>179</v>
      </c>
      <c r="O1141" t="s">
        <v>67</v>
      </c>
      <c r="P1141" t="s">
        <v>1244</v>
      </c>
      <c r="Q1141" t="s">
        <v>36</v>
      </c>
      <c r="R1141" t="s">
        <v>36</v>
      </c>
      <c r="S1141" t="s">
        <v>37</v>
      </c>
      <c r="T1141">
        <v>33267.839999999997</v>
      </c>
      <c r="U1141">
        <v>4420.4799999999996</v>
      </c>
      <c r="V1141">
        <v>0</v>
      </c>
      <c r="W1141">
        <v>0</v>
      </c>
      <c r="X1141">
        <v>3200.2</v>
      </c>
      <c r="Y1141">
        <v>411.21</v>
      </c>
      <c r="Z1141">
        <v>0</v>
      </c>
      <c r="AA1141">
        <v>0</v>
      </c>
      <c r="AB1141">
        <f t="shared" si="51"/>
        <v>2772.3199999999997</v>
      </c>
      <c r="AC1141">
        <f t="shared" si="52"/>
        <v>0</v>
      </c>
      <c r="AD1141">
        <f t="shared" si="53"/>
        <v>6099.1040000000003</v>
      </c>
    </row>
    <row r="1142" spans="1:30" x14ac:dyDescent="0.3">
      <c r="A1142">
        <v>724892</v>
      </c>
      <c r="B1142" t="s">
        <v>126</v>
      </c>
      <c r="C1142" t="s">
        <v>28</v>
      </c>
      <c r="D1142">
        <v>7992</v>
      </c>
      <c r="E1142">
        <v>8144</v>
      </c>
      <c r="F1142" t="s">
        <v>117</v>
      </c>
      <c r="G1142">
        <v>5</v>
      </c>
      <c r="H1142" t="s">
        <v>30</v>
      </c>
      <c r="I1142" t="s">
        <v>31</v>
      </c>
      <c r="J1142">
        <v>1357</v>
      </c>
      <c r="K1142" t="s">
        <v>101</v>
      </c>
      <c r="L1142">
        <v>1357</v>
      </c>
      <c r="M1142" t="s">
        <v>101</v>
      </c>
      <c r="N1142" t="s">
        <v>102</v>
      </c>
      <c r="O1142" t="s">
        <v>67</v>
      </c>
      <c r="P1142" t="s">
        <v>540</v>
      </c>
      <c r="Q1142" t="s">
        <v>36</v>
      </c>
      <c r="R1142" t="s">
        <v>36</v>
      </c>
      <c r="S1142" t="s">
        <v>37</v>
      </c>
      <c r="T1142">
        <v>10608.8</v>
      </c>
      <c r="U1142">
        <v>0</v>
      </c>
      <c r="V1142">
        <v>3660.92</v>
      </c>
      <c r="W1142">
        <v>4246.6400000000003</v>
      </c>
      <c r="X1142">
        <v>961.86</v>
      </c>
      <c r="Y1142">
        <v>0</v>
      </c>
      <c r="Z1142">
        <v>338.04</v>
      </c>
      <c r="AA1142">
        <v>239.08</v>
      </c>
      <c r="AB1142">
        <f t="shared" si="51"/>
        <v>884.06666666666661</v>
      </c>
      <c r="AC1142">
        <f t="shared" si="52"/>
        <v>7907.56</v>
      </c>
      <c r="AD1142">
        <f t="shared" si="53"/>
        <v>1944.9466666666667</v>
      </c>
    </row>
    <row r="1143" spans="1:30" x14ac:dyDescent="0.3">
      <c r="A1143">
        <v>682044</v>
      </c>
      <c r="B1143" t="s">
        <v>1816</v>
      </c>
      <c r="C1143" t="s">
        <v>28</v>
      </c>
      <c r="D1143">
        <v>7994</v>
      </c>
      <c r="E1143">
        <v>8149</v>
      </c>
      <c r="F1143" t="s">
        <v>1817</v>
      </c>
      <c r="G1143">
        <v>4</v>
      </c>
      <c r="H1143" t="s">
        <v>40</v>
      </c>
      <c r="I1143" t="s">
        <v>96</v>
      </c>
      <c r="J1143">
        <v>72954</v>
      </c>
      <c r="K1143" t="s">
        <v>90</v>
      </c>
      <c r="L1143">
        <v>72952</v>
      </c>
      <c r="M1143" t="s">
        <v>91</v>
      </c>
      <c r="N1143" t="s">
        <v>1818</v>
      </c>
      <c r="O1143" t="s">
        <v>34</v>
      </c>
      <c r="P1143" t="s">
        <v>191</v>
      </c>
      <c r="Q1143" t="s">
        <v>37</v>
      </c>
      <c r="R1143" t="s">
        <v>36</v>
      </c>
      <c r="S1143" t="s">
        <v>36</v>
      </c>
      <c r="T1143">
        <v>805675.32</v>
      </c>
      <c r="U1143">
        <v>121765.56</v>
      </c>
      <c r="V1143">
        <v>62171.56</v>
      </c>
      <c r="W1143">
        <v>62171.56</v>
      </c>
      <c r="X1143">
        <v>32626.54</v>
      </c>
      <c r="Y1143">
        <v>4807.08</v>
      </c>
      <c r="Z1143">
        <v>2459.52</v>
      </c>
      <c r="AA1143">
        <v>1655</v>
      </c>
      <c r="AB1143">
        <f t="shared" si="51"/>
        <v>67139.61</v>
      </c>
      <c r="AC1143">
        <f t="shared" si="52"/>
        <v>124343.12</v>
      </c>
      <c r="AD1143">
        <f t="shared" si="53"/>
        <v>147707.14200000002</v>
      </c>
    </row>
    <row r="1144" spans="1:30" x14ac:dyDescent="0.3">
      <c r="A1144">
        <v>120984</v>
      </c>
      <c r="B1144" t="s">
        <v>1504</v>
      </c>
      <c r="C1144" t="s">
        <v>28</v>
      </c>
      <c r="D1144">
        <v>7992</v>
      </c>
      <c r="E1144">
        <v>8145</v>
      </c>
      <c r="F1144" t="s">
        <v>1505</v>
      </c>
      <c r="G1144">
        <v>4</v>
      </c>
      <c r="H1144" t="s">
        <v>40</v>
      </c>
      <c r="I1144" t="s">
        <v>31</v>
      </c>
      <c r="J1144">
        <v>1468</v>
      </c>
      <c r="K1144" t="s">
        <v>281</v>
      </c>
      <c r="L1144">
        <v>1468</v>
      </c>
      <c r="M1144" t="s">
        <v>281</v>
      </c>
      <c r="N1144" t="s">
        <v>282</v>
      </c>
      <c r="O1144" t="s">
        <v>67</v>
      </c>
      <c r="P1144" t="s">
        <v>1819</v>
      </c>
      <c r="Q1144" t="s">
        <v>36</v>
      </c>
      <c r="R1144" t="s">
        <v>36</v>
      </c>
      <c r="S1144" t="s">
        <v>36</v>
      </c>
      <c r="T1144">
        <v>36884.480000000003</v>
      </c>
      <c r="U1144">
        <v>23594</v>
      </c>
      <c r="V1144">
        <v>0</v>
      </c>
      <c r="W1144">
        <v>0</v>
      </c>
      <c r="X1144">
        <v>1967.68</v>
      </c>
      <c r="Y1144">
        <v>1297.46</v>
      </c>
      <c r="Z1144">
        <v>0</v>
      </c>
      <c r="AA1144">
        <v>0</v>
      </c>
      <c r="AB1144">
        <f t="shared" si="51"/>
        <v>3073.7066666666669</v>
      </c>
      <c r="AC1144">
        <f t="shared" si="52"/>
        <v>0</v>
      </c>
      <c r="AD1144">
        <f t="shared" si="53"/>
        <v>6762.1546666666682</v>
      </c>
    </row>
    <row r="1145" spans="1:30" x14ac:dyDescent="0.3">
      <c r="A1145">
        <v>941913</v>
      </c>
      <c r="B1145" t="s">
        <v>1005</v>
      </c>
      <c r="C1145" t="s">
        <v>28</v>
      </c>
      <c r="D1145">
        <v>7994</v>
      </c>
      <c r="E1145">
        <v>8149</v>
      </c>
      <c r="F1145" t="s">
        <v>659</v>
      </c>
      <c r="G1145">
        <v>2</v>
      </c>
      <c r="H1145" t="s">
        <v>71</v>
      </c>
      <c r="I1145" t="s">
        <v>96</v>
      </c>
      <c r="J1145">
        <v>72493</v>
      </c>
      <c r="K1145" t="s">
        <v>846</v>
      </c>
      <c r="L1145">
        <v>72480</v>
      </c>
      <c r="M1145" t="s">
        <v>175</v>
      </c>
      <c r="N1145">
        <v>0</v>
      </c>
      <c r="O1145" t="s">
        <v>34</v>
      </c>
      <c r="P1145" t="s">
        <v>962</v>
      </c>
      <c r="Q1145" t="s">
        <v>36</v>
      </c>
      <c r="R1145" t="s">
        <v>36</v>
      </c>
      <c r="S1145" t="s">
        <v>36</v>
      </c>
      <c r="T1145">
        <v>30076.74</v>
      </c>
      <c r="U1145">
        <v>30076.74</v>
      </c>
      <c r="V1145">
        <v>0</v>
      </c>
      <c r="W1145">
        <v>0</v>
      </c>
      <c r="X1145">
        <v>1445.96</v>
      </c>
      <c r="Y1145">
        <v>1445.96</v>
      </c>
      <c r="Z1145">
        <v>0</v>
      </c>
      <c r="AA1145">
        <v>0</v>
      </c>
      <c r="AB1145">
        <f t="shared" si="51"/>
        <v>2506.395</v>
      </c>
      <c r="AC1145">
        <f t="shared" si="52"/>
        <v>0</v>
      </c>
      <c r="AD1145">
        <f t="shared" si="53"/>
        <v>5514.0690000000004</v>
      </c>
    </row>
    <row r="1146" spans="1:30" x14ac:dyDescent="0.3">
      <c r="A1146">
        <v>814441</v>
      </c>
      <c r="B1146" t="s">
        <v>1820</v>
      </c>
      <c r="C1146" t="s">
        <v>28</v>
      </c>
      <c r="D1146">
        <v>7994</v>
      </c>
      <c r="E1146">
        <v>8149</v>
      </c>
      <c r="F1146" t="s">
        <v>89</v>
      </c>
      <c r="G1146">
        <v>5</v>
      </c>
      <c r="H1146" t="s">
        <v>30</v>
      </c>
      <c r="I1146" t="s">
        <v>31</v>
      </c>
      <c r="J1146">
        <v>73322</v>
      </c>
      <c r="K1146" t="s">
        <v>364</v>
      </c>
      <c r="L1146">
        <v>73322</v>
      </c>
      <c r="M1146" t="s">
        <v>364</v>
      </c>
      <c r="N1146" t="s">
        <v>138</v>
      </c>
      <c r="O1146" t="s">
        <v>34</v>
      </c>
      <c r="P1146" t="s">
        <v>487</v>
      </c>
      <c r="Q1146" t="s">
        <v>36</v>
      </c>
      <c r="R1146" t="s">
        <v>36</v>
      </c>
      <c r="S1146" t="s">
        <v>37</v>
      </c>
      <c r="T1146">
        <v>120282.09</v>
      </c>
      <c r="U1146">
        <v>54750.38</v>
      </c>
      <c r="V1146">
        <v>0</v>
      </c>
      <c r="W1146">
        <v>0</v>
      </c>
      <c r="X1146">
        <v>9232.35</v>
      </c>
      <c r="Y1146">
        <v>4171.7299999999996</v>
      </c>
      <c r="Z1146">
        <v>0</v>
      </c>
      <c r="AA1146">
        <v>0</v>
      </c>
      <c r="AB1146">
        <f t="shared" si="51"/>
        <v>10023.5075</v>
      </c>
      <c r="AC1146">
        <f t="shared" si="52"/>
        <v>0</v>
      </c>
      <c r="AD1146">
        <f t="shared" si="53"/>
        <v>22051.716500000002</v>
      </c>
    </row>
    <row r="1147" spans="1:30" x14ac:dyDescent="0.3">
      <c r="A1147">
        <v>76006</v>
      </c>
      <c r="B1147" t="s">
        <v>257</v>
      </c>
      <c r="C1147" t="s">
        <v>28</v>
      </c>
      <c r="D1147">
        <v>7994</v>
      </c>
      <c r="E1147">
        <v>8149</v>
      </c>
      <c r="F1147" t="s">
        <v>258</v>
      </c>
      <c r="G1147">
        <v>4</v>
      </c>
      <c r="H1147" t="s">
        <v>40</v>
      </c>
      <c r="I1147" t="s">
        <v>31</v>
      </c>
      <c r="J1147">
        <v>40263</v>
      </c>
      <c r="K1147" t="s">
        <v>259</v>
      </c>
      <c r="L1147">
        <v>40263</v>
      </c>
      <c r="M1147" t="s">
        <v>259</v>
      </c>
      <c r="N1147" t="s">
        <v>260</v>
      </c>
      <c r="O1147" t="s">
        <v>34</v>
      </c>
      <c r="P1147" t="s">
        <v>441</v>
      </c>
      <c r="Q1147" t="s">
        <v>36</v>
      </c>
      <c r="R1147" t="s">
        <v>36</v>
      </c>
      <c r="S1147" t="s">
        <v>36</v>
      </c>
      <c r="T1147">
        <v>14943.24</v>
      </c>
      <c r="U1147">
        <v>0</v>
      </c>
      <c r="V1147">
        <v>7585.72</v>
      </c>
      <c r="W1147">
        <v>15171.44</v>
      </c>
      <c r="X1147">
        <v>2923.97</v>
      </c>
      <c r="Y1147">
        <v>851.58</v>
      </c>
      <c r="Z1147">
        <v>962.02</v>
      </c>
      <c r="AA1147">
        <v>919.14</v>
      </c>
      <c r="AB1147">
        <f t="shared" si="51"/>
        <v>1245.27</v>
      </c>
      <c r="AC1147">
        <f t="shared" si="52"/>
        <v>22757.16</v>
      </c>
      <c r="AD1147">
        <f t="shared" si="53"/>
        <v>2739.5940000000001</v>
      </c>
    </row>
    <row r="1148" spans="1:30" x14ac:dyDescent="0.3">
      <c r="A1148">
        <v>237779</v>
      </c>
      <c r="B1148" t="s">
        <v>1765</v>
      </c>
      <c r="C1148" t="s">
        <v>28</v>
      </c>
      <c r="D1148">
        <v>7992</v>
      </c>
      <c r="E1148">
        <v>8149</v>
      </c>
      <c r="F1148" t="s">
        <v>1766</v>
      </c>
      <c r="G1148">
        <v>4</v>
      </c>
      <c r="H1148" t="s">
        <v>40</v>
      </c>
      <c r="I1148" t="s">
        <v>96</v>
      </c>
      <c r="J1148">
        <v>72608</v>
      </c>
      <c r="K1148" t="s">
        <v>553</v>
      </c>
      <c r="L1148">
        <v>72608</v>
      </c>
      <c r="M1148" t="s">
        <v>553</v>
      </c>
      <c r="N1148" t="s">
        <v>164</v>
      </c>
      <c r="O1148" t="s">
        <v>67</v>
      </c>
      <c r="P1148" t="s">
        <v>134</v>
      </c>
      <c r="Q1148" t="s">
        <v>37</v>
      </c>
      <c r="R1148" t="s">
        <v>36</v>
      </c>
      <c r="S1148" t="s">
        <v>36</v>
      </c>
      <c r="T1148">
        <v>8094623.0800000001</v>
      </c>
      <c r="U1148">
        <v>1271138.22</v>
      </c>
      <c r="V1148">
        <v>729650.36</v>
      </c>
      <c r="W1148">
        <v>764484.5</v>
      </c>
      <c r="X1148">
        <v>276488.12</v>
      </c>
      <c r="Y1148">
        <v>36152.379999999997</v>
      </c>
      <c r="Z1148">
        <v>18655.259999999998</v>
      </c>
      <c r="AA1148">
        <v>10628.28</v>
      </c>
      <c r="AB1148">
        <f t="shared" si="51"/>
        <v>674551.92333333334</v>
      </c>
      <c r="AC1148">
        <f t="shared" si="52"/>
        <v>1494134.8599999999</v>
      </c>
      <c r="AD1148">
        <f t="shared" si="53"/>
        <v>1484014.2313333335</v>
      </c>
    </row>
    <row r="1149" spans="1:30" x14ac:dyDescent="0.3">
      <c r="A1149">
        <v>697988</v>
      </c>
      <c r="B1149" t="s">
        <v>815</v>
      </c>
      <c r="C1149" t="s">
        <v>28</v>
      </c>
      <c r="D1149">
        <v>7710</v>
      </c>
      <c r="E1149">
        <v>8170</v>
      </c>
      <c r="F1149" t="s">
        <v>232</v>
      </c>
      <c r="G1149">
        <v>5</v>
      </c>
      <c r="H1149" t="s">
        <v>30</v>
      </c>
      <c r="I1149" t="s">
        <v>31</v>
      </c>
      <c r="J1149">
        <v>2076</v>
      </c>
      <c r="K1149" t="s">
        <v>816</v>
      </c>
      <c r="L1149">
        <v>2076</v>
      </c>
      <c r="M1149" t="s">
        <v>816</v>
      </c>
      <c r="N1149" t="s">
        <v>817</v>
      </c>
      <c r="O1149" t="s">
        <v>67</v>
      </c>
      <c r="P1149" t="s">
        <v>127</v>
      </c>
      <c r="Q1149" t="s">
        <v>36</v>
      </c>
      <c r="R1149" t="s">
        <v>36</v>
      </c>
      <c r="S1149" t="s">
        <v>37</v>
      </c>
      <c r="T1149">
        <v>104485.35</v>
      </c>
      <c r="U1149">
        <v>0</v>
      </c>
      <c r="V1149">
        <v>0</v>
      </c>
      <c r="W1149">
        <v>0</v>
      </c>
      <c r="X1149">
        <v>8240.9</v>
      </c>
      <c r="Y1149">
        <v>0</v>
      </c>
      <c r="Z1149">
        <v>0</v>
      </c>
      <c r="AA1149">
        <v>0</v>
      </c>
      <c r="AB1149">
        <f t="shared" si="51"/>
        <v>8707.1125000000011</v>
      </c>
      <c r="AC1149">
        <f t="shared" si="52"/>
        <v>0</v>
      </c>
      <c r="AD1149">
        <f t="shared" si="53"/>
        <v>19155.647500000003</v>
      </c>
    </row>
    <row r="1150" spans="1:30" x14ac:dyDescent="0.3">
      <c r="A1150">
        <v>4956</v>
      </c>
      <c r="B1150" t="s">
        <v>1821</v>
      </c>
      <c r="C1150" t="s">
        <v>28</v>
      </c>
      <c r="D1150">
        <v>85</v>
      </c>
      <c r="E1150">
        <v>8149</v>
      </c>
      <c r="F1150" t="s">
        <v>1822</v>
      </c>
      <c r="G1150">
        <v>3</v>
      </c>
      <c r="H1150" t="s">
        <v>170</v>
      </c>
      <c r="I1150" t="s">
        <v>31</v>
      </c>
      <c r="J1150">
        <v>72475</v>
      </c>
      <c r="K1150" t="s">
        <v>1003</v>
      </c>
      <c r="L1150">
        <v>72475</v>
      </c>
      <c r="M1150" t="s">
        <v>1003</v>
      </c>
      <c r="N1150" t="s">
        <v>286</v>
      </c>
      <c r="O1150" t="s">
        <v>34</v>
      </c>
      <c r="P1150" t="s">
        <v>77</v>
      </c>
      <c r="Q1150" t="s">
        <v>37</v>
      </c>
      <c r="R1150" t="s">
        <v>36</v>
      </c>
      <c r="S1150" t="s">
        <v>36</v>
      </c>
      <c r="T1150">
        <v>5502.24</v>
      </c>
      <c r="U1150">
        <v>0</v>
      </c>
      <c r="V1150">
        <v>0</v>
      </c>
      <c r="W1150">
        <v>4126.68</v>
      </c>
      <c r="X1150">
        <v>162.79</v>
      </c>
      <c r="Y1150">
        <v>0</v>
      </c>
      <c r="Z1150">
        <v>0</v>
      </c>
      <c r="AA1150">
        <v>0</v>
      </c>
      <c r="AB1150">
        <f t="shared" si="51"/>
        <v>458.52</v>
      </c>
      <c r="AC1150">
        <f t="shared" si="52"/>
        <v>4126.68</v>
      </c>
      <c r="AD1150">
        <f t="shared" si="53"/>
        <v>1008.744</v>
      </c>
    </row>
    <row r="1151" spans="1:30" x14ac:dyDescent="0.3">
      <c r="A1151">
        <v>737679</v>
      </c>
      <c r="B1151" t="s">
        <v>271</v>
      </c>
      <c r="C1151" t="s">
        <v>28</v>
      </c>
      <c r="D1151">
        <v>761</v>
      </c>
      <c r="E1151">
        <v>8147</v>
      </c>
      <c r="F1151" t="s">
        <v>89</v>
      </c>
      <c r="G1151">
        <v>5</v>
      </c>
      <c r="H1151" t="s">
        <v>30</v>
      </c>
      <c r="I1151" t="s">
        <v>31</v>
      </c>
      <c r="J1151">
        <v>2579</v>
      </c>
      <c r="K1151" t="s">
        <v>85</v>
      </c>
      <c r="L1151">
        <v>2579</v>
      </c>
      <c r="M1151" t="s">
        <v>85</v>
      </c>
      <c r="N1151" t="s">
        <v>86</v>
      </c>
      <c r="O1151" t="s">
        <v>34</v>
      </c>
      <c r="P1151" t="s">
        <v>87</v>
      </c>
      <c r="Q1151" t="s">
        <v>36</v>
      </c>
      <c r="R1151" t="s">
        <v>36</v>
      </c>
      <c r="S1151" t="s">
        <v>37</v>
      </c>
      <c r="T1151">
        <v>29512.1</v>
      </c>
      <c r="U1151">
        <v>3629.11</v>
      </c>
      <c r="V1151">
        <v>2881.13</v>
      </c>
      <c r="W1151">
        <v>3299.82</v>
      </c>
      <c r="X1151">
        <v>4188.92</v>
      </c>
      <c r="Y1151">
        <v>348.09</v>
      </c>
      <c r="Z1151">
        <v>425.86</v>
      </c>
      <c r="AA1151">
        <v>144.75</v>
      </c>
      <c r="AB1151">
        <f t="shared" si="51"/>
        <v>2459.3416666666667</v>
      </c>
      <c r="AC1151">
        <f t="shared" si="52"/>
        <v>6180.9500000000007</v>
      </c>
      <c r="AD1151">
        <f t="shared" si="53"/>
        <v>5410.5516666666672</v>
      </c>
    </row>
    <row r="1152" spans="1:30" x14ac:dyDescent="0.3">
      <c r="A1152">
        <v>945895</v>
      </c>
      <c r="B1152" t="s">
        <v>1823</v>
      </c>
      <c r="C1152" t="s">
        <v>28</v>
      </c>
      <c r="D1152">
        <v>7001</v>
      </c>
      <c r="E1152">
        <v>8149</v>
      </c>
      <c r="F1152" t="s">
        <v>1824</v>
      </c>
      <c r="G1152">
        <v>2</v>
      </c>
      <c r="H1152" t="s">
        <v>71</v>
      </c>
      <c r="I1152" t="s">
        <v>96</v>
      </c>
      <c r="J1152">
        <v>72604</v>
      </c>
      <c r="K1152" t="s">
        <v>1825</v>
      </c>
      <c r="L1152">
        <v>72604</v>
      </c>
      <c r="M1152" t="s">
        <v>1825</v>
      </c>
      <c r="N1152">
        <v>0</v>
      </c>
      <c r="O1152" t="s">
        <v>34</v>
      </c>
      <c r="P1152" t="s">
        <v>109</v>
      </c>
      <c r="Q1152" t="s">
        <v>37</v>
      </c>
      <c r="R1152" t="s">
        <v>36</v>
      </c>
      <c r="S1152" t="s">
        <v>36</v>
      </c>
      <c r="T1152">
        <v>498426.16</v>
      </c>
      <c r="U1152">
        <v>72811.710000000006</v>
      </c>
      <c r="V1152">
        <v>31327.26</v>
      </c>
      <c r="W1152">
        <v>56253.04</v>
      </c>
      <c r="X1152">
        <v>15566.75</v>
      </c>
      <c r="Y1152">
        <v>2142.7399999999998</v>
      </c>
      <c r="Z1152">
        <v>884.06</v>
      </c>
      <c r="AA1152">
        <v>0</v>
      </c>
      <c r="AB1152">
        <f t="shared" si="51"/>
        <v>41535.513333333329</v>
      </c>
      <c r="AC1152">
        <f t="shared" si="52"/>
        <v>87580.3</v>
      </c>
      <c r="AD1152">
        <f t="shared" si="53"/>
        <v>91378.129333333331</v>
      </c>
    </row>
    <row r="1153" spans="1:30" x14ac:dyDescent="0.3">
      <c r="A1153">
        <v>119408</v>
      </c>
      <c r="B1153" t="s">
        <v>279</v>
      </c>
      <c r="C1153" t="s">
        <v>28</v>
      </c>
      <c r="D1153">
        <v>7992</v>
      </c>
      <c r="E1153">
        <v>8145</v>
      </c>
      <c r="F1153" t="s">
        <v>280</v>
      </c>
      <c r="G1153">
        <v>4</v>
      </c>
      <c r="H1153" t="s">
        <v>40</v>
      </c>
      <c r="I1153" t="s">
        <v>31</v>
      </c>
      <c r="J1153">
        <v>1468</v>
      </c>
      <c r="K1153" t="s">
        <v>281</v>
      </c>
      <c r="L1153">
        <v>1468</v>
      </c>
      <c r="M1153" t="s">
        <v>281</v>
      </c>
      <c r="N1153" t="s">
        <v>282</v>
      </c>
      <c r="O1153" t="s">
        <v>67</v>
      </c>
      <c r="P1153" t="s">
        <v>1513</v>
      </c>
      <c r="Q1153" t="s">
        <v>36</v>
      </c>
      <c r="R1153" t="s">
        <v>36</v>
      </c>
      <c r="S1153" t="s">
        <v>36</v>
      </c>
      <c r="T1153">
        <v>8844.15</v>
      </c>
      <c r="U1153">
        <v>1726.72</v>
      </c>
      <c r="V1153">
        <v>2095.8000000000002</v>
      </c>
      <c r="W1153">
        <v>3093.8</v>
      </c>
      <c r="X1153">
        <v>4370.33</v>
      </c>
      <c r="Y1153">
        <v>802.18</v>
      </c>
      <c r="Z1153">
        <v>879.91</v>
      </c>
      <c r="AA1153">
        <v>1.79</v>
      </c>
      <c r="AB1153">
        <f t="shared" si="51"/>
        <v>737.01249999999993</v>
      </c>
      <c r="AC1153">
        <f t="shared" si="52"/>
        <v>5189.6000000000004</v>
      </c>
      <c r="AD1153">
        <f t="shared" si="53"/>
        <v>1621.4275</v>
      </c>
    </row>
    <row r="1154" spans="1:30" x14ac:dyDescent="0.3">
      <c r="A1154">
        <v>814443</v>
      </c>
      <c r="B1154" t="s">
        <v>363</v>
      </c>
      <c r="C1154" t="s">
        <v>28</v>
      </c>
      <c r="D1154">
        <v>7994</v>
      </c>
      <c r="E1154">
        <v>8149</v>
      </c>
      <c r="F1154" t="s">
        <v>50</v>
      </c>
      <c r="G1154">
        <v>5</v>
      </c>
      <c r="H1154" t="s">
        <v>30</v>
      </c>
      <c r="I1154" t="s">
        <v>31</v>
      </c>
      <c r="J1154">
        <v>73322</v>
      </c>
      <c r="K1154" t="s">
        <v>364</v>
      </c>
      <c r="L1154">
        <v>73322</v>
      </c>
      <c r="M1154" t="s">
        <v>364</v>
      </c>
      <c r="N1154" t="s">
        <v>138</v>
      </c>
      <c r="O1154" t="s">
        <v>34</v>
      </c>
      <c r="P1154" t="s">
        <v>127</v>
      </c>
      <c r="Q1154" t="s">
        <v>36</v>
      </c>
      <c r="R1154" t="s">
        <v>36</v>
      </c>
      <c r="S1154" t="s">
        <v>37</v>
      </c>
      <c r="T1154">
        <v>109449.26</v>
      </c>
      <c r="U1154">
        <v>27461.31</v>
      </c>
      <c r="V1154">
        <v>0</v>
      </c>
      <c r="W1154">
        <v>0</v>
      </c>
      <c r="X1154">
        <v>6233.97</v>
      </c>
      <c r="Y1154">
        <v>1253.55</v>
      </c>
      <c r="Z1154">
        <v>0</v>
      </c>
      <c r="AA1154">
        <v>0</v>
      </c>
      <c r="AB1154">
        <f t="shared" si="51"/>
        <v>9120.7716666666656</v>
      </c>
      <c r="AC1154">
        <f t="shared" si="52"/>
        <v>0</v>
      </c>
      <c r="AD1154">
        <f t="shared" si="53"/>
        <v>20065.697666666667</v>
      </c>
    </row>
    <row r="1155" spans="1:30" x14ac:dyDescent="0.3">
      <c r="A1155">
        <v>732904</v>
      </c>
      <c r="B1155" t="s">
        <v>1826</v>
      </c>
      <c r="C1155" t="s">
        <v>28</v>
      </c>
      <c r="D1155">
        <v>7001</v>
      </c>
      <c r="E1155">
        <v>8149</v>
      </c>
      <c r="F1155" t="s">
        <v>1827</v>
      </c>
      <c r="G1155">
        <v>4</v>
      </c>
      <c r="H1155" t="s">
        <v>40</v>
      </c>
      <c r="I1155" t="s">
        <v>96</v>
      </c>
      <c r="J1155">
        <v>932</v>
      </c>
      <c r="K1155" t="s">
        <v>309</v>
      </c>
      <c r="L1155">
        <v>932</v>
      </c>
      <c r="M1155" t="s">
        <v>309</v>
      </c>
      <c r="N1155" t="s">
        <v>1828</v>
      </c>
      <c r="O1155" t="s">
        <v>67</v>
      </c>
      <c r="P1155" t="s">
        <v>109</v>
      </c>
      <c r="Q1155" t="s">
        <v>37</v>
      </c>
      <c r="R1155" t="s">
        <v>36</v>
      </c>
      <c r="S1155" t="s">
        <v>36</v>
      </c>
      <c r="T1155">
        <v>779146.96</v>
      </c>
      <c r="U1155">
        <v>136154.70000000001</v>
      </c>
      <c r="V1155">
        <v>56280</v>
      </c>
      <c r="W1155">
        <v>73164</v>
      </c>
      <c r="X1155">
        <v>31665.9</v>
      </c>
      <c r="Y1155">
        <v>5331.34</v>
      </c>
      <c r="Z1155">
        <v>2168.7199999999998</v>
      </c>
      <c r="AA1155">
        <v>0</v>
      </c>
      <c r="AB1155">
        <f t="shared" ref="AB1155:AB1218" si="54">T1155/12</f>
        <v>64928.91333333333</v>
      </c>
      <c r="AC1155">
        <f t="shared" ref="AC1155:AC1218" si="55">SUM(V1155:W1155)</f>
        <v>129444</v>
      </c>
      <c r="AD1155">
        <f t="shared" ref="AD1155:AD1218" si="56">AB1155*2*1.1</f>
        <v>142843.60933333333</v>
      </c>
    </row>
    <row r="1156" spans="1:30" x14ac:dyDescent="0.3">
      <c r="A1156">
        <v>743637</v>
      </c>
      <c r="B1156" t="s">
        <v>592</v>
      </c>
      <c r="C1156" t="s">
        <v>28</v>
      </c>
      <c r="D1156">
        <v>7992</v>
      </c>
      <c r="E1156">
        <v>8147</v>
      </c>
      <c r="F1156" t="s">
        <v>89</v>
      </c>
      <c r="G1156">
        <v>5</v>
      </c>
      <c r="H1156" t="s">
        <v>30</v>
      </c>
      <c r="I1156" t="s">
        <v>31</v>
      </c>
      <c r="J1156">
        <v>639</v>
      </c>
      <c r="K1156" t="s">
        <v>593</v>
      </c>
      <c r="L1156">
        <v>639</v>
      </c>
      <c r="M1156" t="s">
        <v>593</v>
      </c>
      <c r="N1156" t="s">
        <v>594</v>
      </c>
      <c r="O1156" t="s">
        <v>67</v>
      </c>
      <c r="P1156" t="s">
        <v>77</v>
      </c>
      <c r="Q1156" t="s">
        <v>37</v>
      </c>
      <c r="R1156" t="s">
        <v>36</v>
      </c>
      <c r="S1156" t="s">
        <v>37</v>
      </c>
      <c r="T1156">
        <v>4044.37</v>
      </c>
      <c r="U1156">
        <v>1004.03</v>
      </c>
      <c r="V1156">
        <v>1037.54</v>
      </c>
      <c r="W1156">
        <v>1037.54</v>
      </c>
      <c r="X1156">
        <v>135.01</v>
      </c>
      <c r="Y1156">
        <v>31.16</v>
      </c>
      <c r="Z1156">
        <v>19.55</v>
      </c>
      <c r="AA1156">
        <v>2.0499999999999998</v>
      </c>
      <c r="AB1156">
        <f t="shared" si="54"/>
        <v>337.03083333333331</v>
      </c>
      <c r="AC1156">
        <f t="shared" si="55"/>
        <v>2075.08</v>
      </c>
      <c r="AD1156">
        <f t="shared" si="56"/>
        <v>741.46783333333337</v>
      </c>
    </row>
    <row r="1157" spans="1:30" x14ac:dyDescent="0.3">
      <c r="A1157">
        <v>139935</v>
      </c>
      <c r="B1157" t="s">
        <v>1208</v>
      </c>
      <c r="C1157" t="s">
        <v>28</v>
      </c>
      <c r="D1157">
        <v>7992</v>
      </c>
      <c r="E1157">
        <v>8149</v>
      </c>
      <c r="F1157" t="s">
        <v>571</v>
      </c>
      <c r="G1157">
        <v>4</v>
      </c>
      <c r="H1157" t="s">
        <v>40</v>
      </c>
      <c r="I1157" t="s">
        <v>96</v>
      </c>
      <c r="J1157">
        <v>72505</v>
      </c>
      <c r="K1157" t="s">
        <v>572</v>
      </c>
      <c r="L1157">
        <v>72505</v>
      </c>
      <c r="M1157" t="s">
        <v>572</v>
      </c>
      <c r="N1157" t="s">
        <v>229</v>
      </c>
      <c r="O1157" t="s">
        <v>67</v>
      </c>
      <c r="P1157" t="s">
        <v>1829</v>
      </c>
      <c r="Q1157" t="s">
        <v>36</v>
      </c>
      <c r="R1157" t="s">
        <v>37</v>
      </c>
      <c r="S1157" t="s">
        <v>36</v>
      </c>
      <c r="T1157">
        <v>55829.4</v>
      </c>
      <c r="U1157">
        <v>0</v>
      </c>
      <c r="V1157">
        <v>0</v>
      </c>
      <c r="W1157">
        <v>18547.96</v>
      </c>
      <c r="X1157">
        <v>1722.3</v>
      </c>
      <c r="Y1157">
        <v>0</v>
      </c>
      <c r="Z1157">
        <v>0</v>
      </c>
      <c r="AA1157">
        <v>0</v>
      </c>
      <c r="AB1157">
        <f t="shared" si="54"/>
        <v>4652.45</v>
      </c>
      <c r="AC1157">
        <f t="shared" si="55"/>
        <v>18547.96</v>
      </c>
      <c r="AD1157">
        <f t="shared" si="56"/>
        <v>10235.390000000001</v>
      </c>
    </row>
    <row r="1158" spans="1:30" x14ac:dyDescent="0.3">
      <c r="A1158">
        <v>732473</v>
      </c>
      <c r="B1158" t="s">
        <v>619</v>
      </c>
      <c r="C1158" t="s">
        <v>28</v>
      </c>
      <c r="D1158">
        <v>7992</v>
      </c>
      <c r="E1158">
        <v>8145</v>
      </c>
      <c r="F1158" t="s">
        <v>162</v>
      </c>
      <c r="G1158">
        <v>5</v>
      </c>
      <c r="H1158" t="s">
        <v>30</v>
      </c>
      <c r="I1158" t="s">
        <v>31</v>
      </c>
      <c r="J1158">
        <v>1468</v>
      </c>
      <c r="K1158" t="s">
        <v>281</v>
      </c>
      <c r="L1158">
        <v>1468</v>
      </c>
      <c r="M1158" t="s">
        <v>281</v>
      </c>
      <c r="N1158" t="s">
        <v>282</v>
      </c>
      <c r="O1158" t="s">
        <v>67</v>
      </c>
      <c r="P1158" t="s">
        <v>407</v>
      </c>
      <c r="Q1158" t="s">
        <v>37</v>
      </c>
      <c r="R1158" t="s">
        <v>36</v>
      </c>
      <c r="S1158" t="s">
        <v>37</v>
      </c>
      <c r="T1158">
        <v>27888.38</v>
      </c>
      <c r="U1158">
        <v>0</v>
      </c>
      <c r="V1158">
        <v>10756.68</v>
      </c>
      <c r="W1158">
        <v>10756.68</v>
      </c>
      <c r="X1158">
        <v>2700.95</v>
      </c>
      <c r="Y1158">
        <v>0</v>
      </c>
      <c r="Z1158">
        <v>826.47</v>
      </c>
      <c r="AA1158">
        <v>718.95</v>
      </c>
      <c r="AB1158">
        <f t="shared" si="54"/>
        <v>2324.0316666666668</v>
      </c>
      <c r="AC1158">
        <f t="shared" si="55"/>
        <v>21513.360000000001</v>
      </c>
      <c r="AD1158">
        <f t="shared" si="56"/>
        <v>5112.8696666666674</v>
      </c>
    </row>
    <row r="1159" spans="1:30" x14ac:dyDescent="0.3">
      <c r="A1159">
        <v>855796</v>
      </c>
      <c r="B1159" t="s">
        <v>541</v>
      </c>
      <c r="C1159" t="s">
        <v>28</v>
      </c>
      <c r="D1159">
        <v>7003</v>
      </c>
      <c r="E1159">
        <v>8148</v>
      </c>
      <c r="F1159" t="s">
        <v>542</v>
      </c>
      <c r="G1159">
        <v>4</v>
      </c>
      <c r="H1159" t="s">
        <v>40</v>
      </c>
      <c r="I1159" t="s">
        <v>31</v>
      </c>
      <c r="J1159">
        <v>40461</v>
      </c>
      <c r="K1159" t="s">
        <v>41</v>
      </c>
      <c r="L1159">
        <v>40461</v>
      </c>
      <c r="M1159" t="s">
        <v>41</v>
      </c>
      <c r="N1159" t="s">
        <v>543</v>
      </c>
      <c r="O1159" t="s">
        <v>43</v>
      </c>
      <c r="P1159" t="s">
        <v>978</v>
      </c>
      <c r="Q1159" t="s">
        <v>36</v>
      </c>
      <c r="R1159" t="s">
        <v>36</v>
      </c>
      <c r="S1159" t="s">
        <v>36</v>
      </c>
      <c r="T1159">
        <v>164159.71</v>
      </c>
      <c r="U1159">
        <v>49142.6</v>
      </c>
      <c r="V1159">
        <v>0</v>
      </c>
      <c r="W1159">
        <v>0</v>
      </c>
      <c r="X1159">
        <v>522.20000000000005</v>
      </c>
      <c r="Y1159">
        <v>-3620.05</v>
      </c>
      <c r="Z1159">
        <v>0</v>
      </c>
      <c r="AA1159">
        <v>0</v>
      </c>
      <c r="AB1159">
        <f t="shared" si="54"/>
        <v>13679.975833333332</v>
      </c>
      <c r="AC1159">
        <f t="shared" si="55"/>
        <v>0</v>
      </c>
      <c r="AD1159">
        <f t="shared" si="56"/>
        <v>30095.946833333332</v>
      </c>
    </row>
    <row r="1160" spans="1:30" x14ac:dyDescent="0.3">
      <c r="A1160">
        <v>69548</v>
      </c>
      <c r="B1160" t="s">
        <v>1830</v>
      </c>
      <c r="C1160" t="s">
        <v>28</v>
      </c>
      <c r="D1160">
        <v>7994</v>
      </c>
      <c r="E1160">
        <v>8173</v>
      </c>
      <c r="F1160" t="s">
        <v>672</v>
      </c>
      <c r="G1160">
        <v>3</v>
      </c>
      <c r="H1160" t="s">
        <v>170</v>
      </c>
      <c r="I1160" t="s">
        <v>31</v>
      </c>
      <c r="J1160">
        <v>72859</v>
      </c>
      <c r="K1160" t="s">
        <v>274</v>
      </c>
      <c r="L1160">
        <v>72859</v>
      </c>
      <c r="M1160" t="s">
        <v>274</v>
      </c>
      <c r="N1160" t="s">
        <v>275</v>
      </c>
      <c r="O1160" t="s">
        <v>34</v>
      </c>
      <c r="P1160" t="s">
        <v>1050</v>
      </c>
      <c r="Q1160" t="s">
        <v>36</v>
      </c>
      <c r="R1160" t="s">
        <v>36</v>
      </c>
      <c r="S1160" t="s">
        <v>36</v>
      </c>
      <c r="T1160">
        <v>16847.52</v>
      </c>
      <c r="U1160">
        <v>0</v>
      </c>
      <c r="V1160">
        <v>0</v>
      </c>
      <c r="W1160">
        <v>0</v>
      </c>
      <c r="X1160">
        <v>1186.3399999999999</v>
      </c>
      <c r="Y1160">
        <v>0</v>
      </c>
      <c r="Z1160">
        <v>0</v>
      </c>
      <c r="AA1160">
        <v>0</v>
      </c>
      <c r="AB1160">
        <f t="shared" si="54"/>
        <v>1403.96</v>
      </c>
      <c r="AC1160">
        <f t="shared" si="55"/>
        <v>0</v>
      </c>
      <c r="AD1160">
        <f t="shared" si="56"/>
        <v>3088.7120000000004</v>
      </c>
    </row>
    <row r="1161" spans="1:30" x14ac:dyDescent="0.3">
      <c r="A1161">
        <v>129807</v>
      </c>
      <c r="B1161" t="s">
        <v>1831</v>
      </c>
      <c r="C1161" t="s">
        <v>28</v>
      </c>
      <c r="D1161">
        <v>7001</v>
      </c>
      <c r="E1161">
        <v>8149</v>
      </c>
      <c r="F1161" t="s">
        <v>1832</v>
      </c>
      <c r="G1161">
        <v>2</v>
      </c>
      <c r="H1161" t="s">
        <v>71</v>
      </c>
      <c r="I1161" t="s">
        <v>96</v>
      </c>
      <c r="J1161">
        <v>21207</v>
      </c>
      <c r="K1161" t="s">
        <v>216</v>
      </c>
      <c r="L1161">
        <v>21207</v>
      </c>
      <c r="M1161" t="s">
        <v>216</v>
      </c>
      <c r="N1161">
        <v>0</v>
      </c>
      <c r="O1161" t="s">
        <v>34</v>
      </c>
      <c r="P1161" t="s">
        <v>368</v>
      </c>
      <c r="Q1161" t="s">
        <v>37</v>
      </c>
      <c r="R1161" t="s">
        <v>36</v>
      </c>
      <c r="S1161" t="s">
        <v>36</v>
      </c>
      <c r="T1161">
        <v>181703.7</v>
      </c>
      <c r="U1161">
        <v>51474.12</v>
      </c>
      <c r="V1161">
        <v>0</v>
      </c>
      <c r="W1161">
        <v>0</v>
      </c>
      <c r="X1161">
        <v>5826.24</v>
      </c>
      <c r="Y1161">
        <v>1556.03</v>
      </c>
      <c r="Z1161">
        <v>0</v>
      </c>
      <c r="AA1161">
        <v>0</v>
      </c>
      <c r="AB1161">
        <f t="shared" si="54"/>
        <v>15141.975</v>
      </c>
      <c r="AC1161">
        <f t="shared" si="55"/>
        <v>0</v>
      </c>
      <c r="AD1161">
        <f t="shared" si="56"/>
        <v>33312.345000000001</v>
      </c>
    </row>
    <row r="1162" spans="1:30" x14ac:dyDescent="0.3">
      <c r="A1162">
        <v>120685</v>
      </c>
      <c r="B1162" t="s">
        <v>1833</v>
      </c>
      <c r="C1162" t="s">
        <v>28</v>
      </c>
      <c r="D1162">
        <v>7001</v>
      </c>
      <c r="E1162">
        <v>8149</v>
      </c>
      <c r="F1162" t="s">
        <v>1834</v>
      </c>
      <c r="G1162">
        <v>2</v>
      </c>
      <c r="H1162" t="s">
        <v>71</v>
      </c>
      <c r="I1162" t="s">
        <v>96</v>
      </c>
      <c r="J1162">
        <v>72821</v>
      </c>
      <c r="K1162" t="s">
        <v>511</v>
      </c>
      <c r="L1162">
        <v>72821</v>
      </c>
      <c r="M1162" t="s">
        <v>511</v>
      </c>
      <c r="N1162">
        <v>0</v>
      </c>
      <c r="O1162" t="s">
        <v>34</v>
      </c>
      <c r="P1162" t="s">
        <v>134</v>
      </c>
      <c r="Q1162" t="s">
        <v>37</v>
      </c>
      <c r="R1162" t="s">
        <v>36</v>
      </c>
      <c r="S1162" t="s">
        <v>36</v>
      </c>
      <c r="T1162">
        <v>1167873.44</v>
      </c>
      <c r="U1162">
        <v>225603.36</v>
      </c>
      <c r="V1162">
        <v>132730</v>
      </c>
      <c r="W1162">
        <v>132730</v>
      </c>
      <c r="X1162">
        <v>25772.25</v>
      </c>
      <c r="Y1162">
        <v>4748.5200000000004</v>
      </c>
      <c r="Z1162">
        <v>2647.37</v>
      </c>
      <c r="AA1162">
        <v>1328.04</v>
      </c>
      <c r="AB1162">
        <f t="shared" si="54"/>
        <v>97322.786666666667</v>
      </c>
      <c r="AC1162">
        <f t="shared" si="55"/>
        <v>265460</v>
      </c>
      <c r="AD1162">
        <f t="shared" si="56"/>
        <v>214110.13066666669</v>
      </c>
    </row>
    <row r="1163" spans="1:30" x14ac:dyDescent="0.3">
      <c r="A1163">
        <v>185801</v>
      </c>
      <c r="B1163" t="s">
        <v>772</v>
      </c>
      <c r="C1163" t="s">
        <v>28</v>
      </c>
      <c r="D1163">
        <v>837</v>
      </c>
      <c r="E1163">
        <v>8149</v>
      </c>
      <c r="F1163" t="s">
        <v>773</v>
      </c>
      <c r="G1163">
        <v>2</v>
      </c>
      <c r="H1163" t="s">
        <v>71</v>
      </c>
      <c r="I1163" t="s">
        <v>96</v>
      </c>
      <c r="J1163">
        <v>40848</v>
      </c>
      <c r="K1163" t="s">
        <v>120</v>
      </c>
      <c r="L1163">
        <v>40848</v>
      </c>
      <c r="M1163" t="s">
        <v>120</v>
      </c>
      <c r="N1163">
        <v>0</v>
      </c>
      <c r="O1163" t="s">
        <v>34</v>
      </c>
      <c r="P1163" t="s">
        <v>767</v>
      </c>
      <c r="Q1163" t="s">
        <v>37</v>
      </c>
      <c r="R1163" t="s">
        <v>36</v>
      </c>
      <c r="S1163" t="s">
        <v>36</v>
      </c>
      <c r="T1163">
        <v>652200</v>
      </c>
      <c r="U1163">
        <v>0</v>
      </c>
      <c r="V1163">
        <v>0</v>
      </c>
      <c r="W1163">
        <v>0</v>
      </c>
      <c r="X1163">
        <v>8590.14</v>
      </c>
      <c r="Y1163">
        <v>0</v>
      </c>
      <c r="Z1163">
        <v>0</v>
      </c>
      <c r="AA1163">
        <v>0</v>
      </c>
      <c r="AB1163">
        <f t="shared" si="54"/>
        <v>54350</v>
      </c>
      <c r="AC1163">
        <f t="shared" si="55"/>
        <v>0</v>
      </c>
      <c r="AD1163">
        <f t="shared" si="56"/>
        <v>119570.00000000001</v>
      </c>
    </row>
    <row r="1164" spans="1:30" x14ac:dyDescent="0.3">
      <c r="A1164">
        <v>4985</v>
      </c>
      <c r="B1164" t="s">
        <v>1835</v>
      </c>
      <c r="C1164" t="s">
        <v>28</v>
      </c>
      <c r="D1164">
        <v>85</v>
      </c>
      <c r="E1164">
        <v>8149</v>
      </c>
      <c r="F1164" t="s">
        <v>1836</v>
      </c>
      <c r="G1164">
        <v>3</v>
      </c>
      <c r="H1164" t="s">
        <v>170</v>
      </c>
      <c r="I1164" t="s">
        <v>96</v>
      </c>
      <c r="J1164">
        <v>72475</v>
      </c>
      <c r="K1164" t="s">
        <v>1003</v>
      </c>
      <c r="L1164">
        <v>72475</v>
      </c>
      <c r="M1164" t="s">
        <v>1003</v>
      </c>
      <c r="N1164" t="s">
        <v>286</v>
      </c>
      <c r="O1164" t="s">
        <v>34</v>
      </c>
      <c r="P1164" t="s">
        <v>109</v>
      </c>
      <c r="Q1164" t="s">
        <v>37</v>
      </c>
      <c r="R1164" t="s">
        <v>36</v>
      </c>
      <c r="S1164" t="s">
        <v>36</v>
      </c>
      <c r="T1164">
        <v>21148.080000000002</v>
      </c>
      <c r="U1164">
        <v>3784.88</v>
      </c>
      <c r="V1164">
        <v>1939.76</v>
      </c>
      <c r="W1164">
        <v>1939.76</v>
      </c>
      <c r="X1164">
        <v>580.91999999999996</v>
      </c>
      <c r="Y1164">
        <v>107.03</v>
      </c>
      <c r="Z1164">
        <v>53.32</v>
      </c>
      <c r="AA1164">
        <v>0</v>
      </c>
      <c r="AB1164">
        <f t="shared" si="54"/>
        <v>1762.3400000000001</v>
      </c>
      <c r="AC1164">
        <f t="shared" si="55"/>
        <v>3879.52</v>
      </c>
      <c r="AD1164">
        <f t="shared" si="56"/>
        <v>3877.1480000000006</v>
      </c>
    </row>
    <row r="1165" spans="1:30" x14ac:dyDescent="0.3">
      <c r="A1165">
        <v>719704</v>
      </c>
      <c r="B1165" t="s">
        <v>1837</v>
      </c>
      <c r="C1165" t="s">
        <v>28</v>
      </c>
      <c r="D1165">
        <v>7994</v>
      </c>
      <c r="E1165">
        <v>8149</v>
      </c>
      <c r="F1165" t="s">
        <v>1838</v>
      </c>
      <c r="G1165">
        <v>4</v>
      </c>
      <c r="H1165" t="s">
        <v>40</v>
      </c>
      <c r="I1165" t="s">
        <v>96</v>
      </c>
      <c r="J1165">
        <v>72954</v>
      </c>
      <c r="K1165" t="s">
        <v>90</v>
      </c>
      <c r="L1165">
        <v>72952</v>
      </c>
      <c r="M1165" t="s">
        <v>91</v>
      </c>
      <c r="N1165" t="s">
        <v>1839</v>
      </c>
      <c r="O1165" t="s">
        <v>34</v>
      </c>
      <c r="P1165" t="s">
        <v>109</v>
      </c>
      <c r="Q1165" t="s">
        <v>37</v>
      </c>
      <c r="R1165" t="s">
        <v>36</v>
      </c>
      <c r="S1165" t="s">
        <v>36</v>
      </c>
      <c r="T1165">
        <v>113586.28</v>
      </c>
      <c r="U1165">
        <v>13753</v>
      </c>
      <c r="V1165">
        <v>16884</v>
      </c>
      <c r="W1165">
        <v>8442</v>
      </c>
      <c r="X1165">
        <v>4658.26</v>
      </c>
      <c r="Y1165">
        <v>546.58000000000004</v>
      </c>
      <c r="Z1165">
        <v>650.64</v>
      </c>
      <c r="AA1165">
        <v>0</v>
      </c>
      <c r="AB1165">
        <f t="shared" si="54"/>
        <v>9465.5233333333326</v>
      </c>
      <c r="AC1165">
        <f t="shared" si="55"/>
        <v>25326</v>
      </c>
      <c r="AD1165">
        <f t="shared" si="56"/>
        <v>20824.151333333335</v>
      </c>
    </row>
    <row r="1166" spans="1:30" x14ac:dyDescent="0.3">
      <c r="A1166">
        <v>820631</v>
      </c>
      <c r="B1166" t="s">
        <v>1840</v>
      </c>
      <c r="C1166" t="s">
        <v>28</v>
      </c>
      <c r="D1166">
        <v>7992</v>
      </c>
      <c r="E1166">
        <v>8155</v>
      </c>
      <c r="F1166" t="s">
        <v>59</v>
      </c>
      <c r="G1166">
        <v>5</v>
      </c>
      <c r="H1166" t="s">
        <v>30</v>
      </c>
      <c r="I1166" t="s">
        <v>31</v>
      </c>
      <c r="J1166">
        <v>1816</v>
      </c>
      <c r="K1166" t="s">
        <v>638</v>
      </c>
      <c r="L1166">
        <v>1816</v>
      </c>
      <c r="M1166" t="s">
        <v>638</v>
      </c>
      <c r="N1166" t="s">
        <v>1841</v>
      </c>
      <c r="O1166" t="s">
        <v>67</v>
      </c>
      <c r="P1166" t="s">
        <v>35</v>
      </c>
      <c r="Q1166" t="s">
        <v>36</v>
      </c>
      <c r="R1166" t="s">
        <v>36</v>
      </c>
      <c r="S1166" t="s">
        <v>37</v>
      </c>
      <c r="T1166">
        <v>12327.78</v>
      </c>
      <c r="U1166">
        <v>3380.74</v>
      </c>
      <c r="V1166">
        <v>0</v>
      </c>
      <c r="W1166">
        <v>0</v>
      </c>
      <c r="X1166">
        <v>645.63</v>
      </c>
      <c r="Y1166">
        <v>123.48</v>
      </c>
      <c r="Z1166">
        <v>0</v>
      </c>
      <c r="AA1166">
        <v>0</v>
      </c>
      <c r="AB1166">
        <f t="shared" si="54"/>
        <v>1027.3150000000001</v>
      </c>
      <c r="AC1166">
        <f t="shared" si="55"/>
        <v>0</v>
      </c>
      <c r="AD1166">
        <f t="shared" si="56"/>
        <v>2260.0930000000003</v>
      </c>
    </row>
    <row r="1167" spans="1:30" x14ac:dyDescent="0.3">
      <c r="A1167">
        <v>715814</v>
      </c>
      <c r="B1167" t="s">
        <v>1736</v>
      </c>
      <c r="C1167" t="s">
        <v>28</v>
      </c>
      <c r="D1167">
        <v>7992</v>
      </c>
      <c r="E1167">
        <v>8149</v>
      </c>
      <c r="F1167" t="s">
        <v>1737</v>
      </c>
      <c r="G1167">
        <v>4</v>
      </c>
      <c r="H1167" t="s">
        <v>40</v>
      </c>
      <c r="I1167" t="s">
        <v>96</v>
      </c>
      <c r="J1167">
        <v>72064</v>
      </c>
      <c r="K1167" t="s">
        <v>1738</v>
      </c>
      <c r="L1167">
        <v>72064</v>
      </c>
      <c r="M1167" t="s">
        <v>1738</v>
      </c>
      <c r="N1167" t="s">
        <v>601</v>
      </c>
      <c r="O1167" t="s">
        <v>67</v>
      </c>
      <c r="P1167" t="s">
        <v>1842</v>
      </c>
      <c r="Q1167" t="s">
        <v>36</v>
      </c>
      <c r="R1167" t="s">
        <v>36</v>
      </c>
      <c r="S1167" t="s">
        <v>36</v>
      </c>
      <c r="T1167">
        <v>262227.86</v>
      </c>
      <c r="U1167">
        <v>55143.06</v>
      </c>
      <c r="V1167">
        <v>15509.76</v>
      </c>
      <c r="W1167">
        <v>0</v>
      </c>
      <c r="X1167">
        <v>15560.08</v>
      </c>
      <c r="Y1167">
        <v>3423.12</v>
      </c>
      <c r="Z1167">
        <v>1130.18</v>
      </c>
      <c r="AA1167">
        <v>0</v>
      </c>
      <c r="AB1167">
        <f t="shared" si="54"/>
        <v>21852.321666666667</v>
      </c>
      <c r="AC1167">
        <f t="shared" si="55"/>
        <v>15509.76</v>
      </c>
      <c r="AD1167">
        <f t="shared" si="56"/>
        <v>48075.10766666667</v>
      </c>
    </row>
    <row r="1168" spans="1:30" x14ac:dyDescent="0.3">
      <c r="A1168">
        <v>65761</v>
      </c>
      <c r="B1168" t="s">
        <v>1843</v>
      </c>
      <c r="C1168" t="s">
        <v>28</v>
      </c>
      <c r="D1168">
        <v>7001</v>
      </c>
      <c r="E1168">
        <v>8149</v>
      </c>
      <c r="F1168" t="s">
        <v>1844</v>
      </c>
      <c r="G1168">
        <v>2</v>
      </c>
      <c r="H1168" t="s">
        <v>71</v>
      </c>
      <c r="I1168" t="s">
        <v>96</v>
      </c>
      <c r="J1168">
        <v>21373</v>
      </c>
      <c r="K1168" t="s">
        <v>220</v>
      </c>
      <c r="L1168">
        <v>21373</v>
      </c>
      <c r="M1168" t="s">
        <v>220</v>
      </c>
      <c r="N1168">
        <v>0</v>
      </c>
      <c r="O1168" t="s">
        <v>43</v>
      </c>
      <c r="P1168" t="s">
        <v>435</v>
      </c>
      <c r="Q1168" t="s">
        <v>36</v>
      </c>
      <c r="R1168" t="s">
        <v>36</v>
      </c>
      <c r="S1168" t="s">
        <v>36</v>
      </c>
      <c r="T1168">
        <v>1352621.12</v>
      </c>
      <c r="U1168">
        <v>132720.95999999999</v>
      </c>
      <c r="V1168">
        <v>132275.6</v>
      </c>
      <c r="W1168">
        <v>0</v>
      </c>
      <c r="X1168">
        <v>28810.52</v>
      </c>
      <c r="Y1168">
        <v>1838.71</v>
      </c>
      <c r="Z1168">
        <v>2069.36</v>
      </c>
      <c r="AA1168">
        <v>0</v>
      </c>
      <c r="AB1168">
        <f t="shared" si="54"/>
        <v>112718.42666666668</v>
      </c>
      <c r="AC1168">
        <f t="shared" si="55"/>
        <v>132275.6</v>
      </c>
      <c r="AD1168">
        <f t="shared" si="56"/>
        <v>247980.53866666672</v>
      </c>
    </row>
    <row r="1169" spans="1:30" x14ac:dyDescent="0.3">
      <c r="A1169">
        <v>903692</v>
      </c>
      <c r="B1169" t="s">
        <v>1433</v>
      </c>
      <c r="C1169" t="s">
        <v>28</v>
      </c>
      <c r="D1169">
        <v>7994</v>
      </c>
      <c r="E1169">
        <v>8147</v>
      </c>
      <c r="F1169" t="s">
        <v>89</v>
      </c>
      <c r="G1169">
        <v>5</v>
      </c>
      <c r="H1169" t="s">
        <v>30</v>
      </c>
      <c r="I1169" t="s">
        <v>31</v>
      </c>
      <c r="J1169">
        <v>884</v>
      </c>
      <c r="K1169" t="s">
        <v>484</v>
      </c>
      <c r="L1169">
        <v>884</v>
      </c>
      <c r="M1169" t="s">
        <v>484</v>
      </c>
      <c r="N1169" t="s">
        <v>485</v>
      </c>
      <c r="O1169" t="s">
        <v>34</v>
      </c>
      <c r="P1169" t="s">
        <v>87</v>
      </c>
      <c r="Q1169" t="s">
        <v>36</v>
      </c>
      <c r="R1169" t="s">
        <v>36</v>
      </c>
      <c r="S1169" t="s">
        <v>37</v>
      </c>
      <c r="T1169">
        <v>15230.77</v>
      </c>
      <c r="U1169">
        <v>816.96</v>
      </c>
      <c r="V1169">
        <v>0</v>
      </c>
      <c r="W1169">
        <v>418.67</v>
      </c>
      <c r="X1169">
        <v>2335.5</v>
      </c>
      <c r="Y1169">
        <v>113.36</v>
      </c>
      <c r="Z1169">
        <v>0</v>
      </c>
      <c r="AA1169">
        <v>24.79</v>
      </c>
      <c r="AB1169">
        <f t="shared" si="54"/>
        <v>1269.2308333333333</v>
      </c>
      <c r="AC1169">
        <f t="shared" si="55"/>
        <v>418.67</v>
      </c>
      <c r="AD1169">
        <f t="shared" si="56"/>
        <v>2792.3078333333333</v>
      </c>
    </row>
    <row r="1170" spans="1:30" x14ac:dyDescent="0.3">
      <c r="A1170">
        <v>759083</v>
      </c>
      <c r="B1170" t="s">
        <v>1845</v>
      </c>
      <c r="C1170" t="s">
        <v>28</v>
      </c>
      <c r="D1170">
        <v>7001</v>
      </c>
      <c r="E1170">
        <v>8149</v>
      </c>
      <c r="F1170" t="s">
        <v>1846</v>
      </c>
      <c r="G1170">
        <v>2</v>
      </c>
      <c r="H1170" t="s">
        <v>71</v>
      </c>
      <c r="I1170" t="s">
        <v>96</v>
      </c>
      <c r="J1170">
        <v>72996</v>
      </c>
      <c r="K1170" t="s">
        <v>1847</v>
      </c>
      <c r="L1170">
        <v>72996</v>
      </c>
      <c r="M1170" t="s">
        <v>1847</v>
      </c>
      <c r="N1170">
        <v>0</v>
      </c>
      <c r="O1170" t="s">
        <v>43</v>
      </c>
      <c r="P1170" t="s">
        <v>757</v>
      </c>
      <c r="Q1170" t="s">
        <v>36</v>
      </c>
      <c r="R1170" t="s">
        <v>36</v>
      </c>
      <c r="S1170" t="s">
        <v>36</v>
      </c>
      <c r="T1170">
        <v>859.92</v>
      </c>
      <c r="U1170">
        <v>724.72</v>
      </c>
      <c r="V1170">
        <v>0</v>
      </c>
      <c r="W1170">
        <v>0</v>
      </c>
      <c r="X1170">
        <v>64.56</v>
      </c>
      <c r="Y1170">
        <v>55.02</v>
      </c>
      <c r="Z1170">
        <v>0</v>
      </c>
      <c r="AA1170">
        <v>0</v>
      </c>
      <c r="AB1170">
        <f t="shared" si="54"/>
        <v>71.66</v>
      </c>
      <c r="AC1170">
        <f t="shared" si="55"/>
        <v>0</v>
      </c>
      <c r="AD1170">
        <f t="shared" si="56"/>
        <v>157.65200000000002</v>
      </c>
    </row>
    <row r="1171" spans="1:30" x14ac:dyDescent="0.3">
      <c r="A1171">
        <v>727960</v>
      </c>
      <c r="B1171" t="s">
        <v>841</v>
      </c>
      <c r="C1171" t="s">
        <v>28</v>
      </c>
      <c r="D1171">
        <v>7992</v>
      </c>
      <c r="E1171">
        <v>8155</v>
      </c>
      <c r="F1171" t="s">
        <v>59</v>
      </c>
      <c r="G1171">
        <v>5</v>
      </c>
      <c r="H1171" t="s">
        <v>30</v>
      </c>
      <c r="I1171" t="s">
        <v>31</v>
      </c>
      <c r="J1171">
        <v>1607</v>
      </c>
      <c r="K1171" t="s">
        <v>537</v>
      </c>
      <c r="L1171">
        <v>1607</v>
      </c>
      <c r="M1171" t="s">
        <v>537</v>
      </c>
      <c r="N1171" t="s">
        <v>612</v>
      </c>
      <c r="O1171" t="s">
        <v>67</v>
      </c>
      <c r="P1171" t="s">
        <v>127</v>
      </c>
      <c r="Q1171" t="s">
        <v>36</v>
      </c>
      <c r="R1171" t="s">
        <v>36</v>
      </c>
      <c r="S1171" t="s">
        <v>37</v>
      </c>
      <c r="T1171">
        <v>45759.79</v>
      </c>
      <c r="U1171">
        <v>9519.92</v>
      </c>
      <c r="V1171">
        <v>0</v>
      </c>
      <c r="W1171">
        <v>0</v>
      </c>
      <c r="X1171">
        <v>3746.45</v>
      </c>
      <c r="Y1171">
        <v>750.07</v>
      </c>
      <c r="Z1171">
        <v>0</v>
      </c>
      <c r="AA1171">
        <v>0</v>
      </c>
      <c r="AB1171">
        <f t="shared" si="54"/>
        <v>3813.3158333333336</v>
      </c>
      <c r="AC1171">
        <f t="shared" si="55"/>
        <v>0</v>
      </c>
      <c r="AD1171">
        <f t="shared" si="56"/>
        <v>8389.2948333333352</v>
      </c>
    </row>
    <row r="1172" spans="1:30" x14ac:dyDescent="0.3">
      <c r="A1172">
        <v>963448</v>
      </c>
      <c r="B1172" t="s">
        <v>1848</v>
      </c>
      <c r="C1172" t="s">
        <v>28</v>
      </c>
      <c r="D1172">
        <v>7994</v>
      </c>
      <c r="E1172">
        <v>8145</v>
      </c>
      <c r="F1172" t="s">
        <v>1849</v>
      </c>
      <c r="G1172">
        <v>5</v>
      </c>
      <c r="H1172" t="s">
        <v>30</v>
      </c>
      <c r="I1172" t="s">
        <v>31</v>
      </c>
      <c r="J1172">
        <v>40019</v>
      </c>
      <c r="K1172" t="s">
        <v>200</v>
      </c>
      <c r="L1172">
        <v>40018</v>
      </c>
      <c r="M1172" t="s">
        <v>200</v>
      </c>
      <c r="N1172" t="s">
        <v>201</v>
      </c>
      <c r="O1172" t="s">
        <v>34</v>
      </c>
      <c r="P1172" t="s">
        <v>1850</v>
      </c>
      <c r="Q1172" t="s">
        <v>36</v>
      </c>
      <c r="R1172" t="s">
        <v>36</v>
      </c>
      <c r="S1172" t="s">
        <v>37</v>
      </c>
      <c r="T1172">
        <v>32616</v>
      </c>
      <c r="U1172">
        <v>0</v>
      </c>
      <c r="V1172">
        <v>0</v>
      </c>
      <c r="W1172">
        <v>0</v>
      </c>
      <c r="X1172">
        <v>1147.24</v>
      </c>
      <c r="Y1172">
        <v>0</v>
      </c>
      <c r="Z1172">
        <v>0</v>
      </c>
      <c r="AA1172">
        <v>0</v>
      </c>
      <c r="AB1172">
        <f t="shared" si="54"/>
        <v>2718</v>
      </c>
      <c r="AC1172">
        <f t="shared" si="55"/>
        <v>0</v>
      </c>
      <c r="AD1172">
        <f t="shared" si="56"/>
        <v>5979.6</v>
      </c>
    </row>
    <row r="1173" spans="1:30" x14ac:dyDescent="0.3">
      <c r="A1173">
        <v>753267</v>
      </c>
      <c r="B1173" t="s">
        <v>1232</v>
      </c>
      <c r="C1173" t="s">
        <v>28</v>
      </c>
      <c r="D1173">
        <v>7994</v>
      </c>
      <c r="E1173">
        <v>8149</v>
      </c>
      <c r="F1173" t="s">
        <v>131</v>
      </c>
      <c r="G1173">
        <v>5</v>
      </c>
      <c r="H1173" t="s">
        <v>30</v>
      </c>
      <c r="I1173" t="s">
        <v>31</v>
      </c>
      <c r="J1173">
        <v>72859</v>
      </c>
      <c r="K1173" t="s">
        <v>274</v>
      </c>
      <c r="L1173">
        <v>72859</v>
      </c>
      <c r="M1173" t="s">
        <v>274</v>
      </c>
      <c r="N1173" t="s">
        <v>275</v>
      </c>
      <c r="O1173" t="s">
        <v>34</v>
      </c>
      <c r="P1173" t="s">
        <v>278</v>
      </c>
      <c r="Q1173" t="s">
        <v>37</v>
      </c>
      <c r="R1173" t="s">
        <v>36</v>
      </c>
      <c r="S1173" t="s">
        <v>37</v>
      </c>
      <c r="T1173">
        <v>188715.48</v>
      </c>
      <c r="U1173">
        <v>0</v>
      </c>
      <c r="V1173">
        <v>18891.02</v>
      </c>
      <c r="W1173">
        <v>18891.02</v>
      </c>
      <c r="X1173">
        <v>8139.66</v>
      </c>
      <c r="Y1173">
        <v>0</v>
      </c>
      <c r="Z1173">
        <v>375.35</v>
      </c>
      <c r="AA1173">
        <v>265.51</v>
      </c>
      <c r="AB1173">
        <f t="shared" si="54"/>
        <v>15726.29</v>
      </c>
      <c r="AC1173">
        <f t="shared" si="55"/>
        <v>37782.04</v>
      </c>
      <c r="AD1173">
        <f t="shared" si="56"/>
        <v>34597.838000000003</v>
      </c>
    </row>
    <row r="1174" spans="1:30" x14ac:dyDescent="0.3">
      <c r="A1174">
        <v>208441</v>
      </c>
      <c r="B1174" t="s">
        <v>1591</v>
      </c>
      <c r="C1174" t="s">
        <v>28</v>
      </c>
      <c r="D1174">
        <v>7001</v>
      </c>
      <c r="E1174">
        <v>8165</v>
      </c>
      <c r="F1174" t="s">
        <v>29</v>
      </c>
      <c r="G1174">
        <v>5</v>
      </c>
      <c r="H1174" t="s">
        <v>30</v>
      </c>
      <c r="I1174" t="s">
        <v>31</v>
      </c>
      <c r="J1174">
        <v>884</v>
      </c>
      <c r="K1174" t="s">
        <v>484</v>
      </c>
      <c r="L1174">
        <v>884</v>
      </c>
      <c r="M1174" t="s">
        <v>484</v>
      </c>
      <c r="N1174" t="s">
        <v>485</v>
      </c>
      <c r="O1174" t="s">
        <v>34</v>
      </c>
      <c r="P1174" t="s">
        <v>87</v>
      </c>
      <c r="Q1174" t="s">
        <v>36</v>
      </c>
      <c r="R1174" t="s">
        <v>36</v>
      </c>
      <c r="S1174" t="s">
        <v>37</v>
      </c>
      <c r="T1174">
        <v>4269.8100000000004</v>
      </c>
      <c r="U1174">
        <v>0</v>
      </c>
      <c r="V1174">
        <v>2525.7399999999998</v>
      </c>
      <c r="W1174">
        <v>7268.69</v>
      </c>
      <c r="X1174">
        <v>670.83</v>
      </c>
      <c r="Y1174">
        <v>0</v>
      </c>
      <c r="Z1174">
        <v>376.85</v>
      </c>
      <c r="AA1174">
        <v>282.24</v>
      </c>
      <c r="AB1174">
        <f t="shared" si="54"/>
        <v>355.81750000000005</v>
      </c>
      <c r="AC1174">
        <f t="shared" si="55"/>
        <v>9794.43</v>
      </c>
      <c r="AD1174">
        <f t="shared" si="56"/>
        <v>782.79850000000022</v>
      </c>
    </row>
    <row r="1175" spans="1:30" x14ac:dyDescent="0.3">
      <c r="A1175">
        <v>963474</v>
      </c>
      <c r="B1175" t="s">
        <v>1851</v>
      </c>
      <c r="C1175" t="s">
        <v>28</v>
      </c>
      <c r="D1175">
        <v>7994</v>
      </c>
      <c r="E1175">
        <v>8165</v>
      </c>
      <c r="F1175" t="s">
        <v>29</v>
      </c>
      <c r="G1175">
        <v>5</v>
      </c>
      <c r="H1175" t="s">
        <v>30</v>
      </c>
      <c r="I1175" t="s">
        <v>31</v>
      </c>
      <c r="J1175">
        <v>40019</v>
      </c>
      <c r="K1175" t="s">
        <v>200</v>
      </c>
      <c r="L1175">
        <v>40018</v>
      </c>
      <c r="M1175" t="s">
        <v>200</v>
      </c>
      <c r="N1175" t="s">
        <v>201</v>
      </c>
      <c r="O1175" t="s">
        <v>34</v>
      </c>
      <c r="P1175" t="s">
        <v>827</v>
      </c>
      <c r="Q1175" t="s">
        <v>36</v>
      </c>
      <c r="R1175" t="s">
        <v>36</v>
      </c>
      <c r="S1175" t="s">
        <v>37</v>
      </c>
      <c r="T1175">
        <v>8069.37</v>
      </c>
      <c r="U1175">
        <v>0</v>
      </c>
      <c r="V1175">
        <v>0</v>
      </c>
      <c r="W1175">
        <v>0</v>
      </c>
      <c r="X1175">
        <v>292.74</v>
      </c>
      <c r="Y1175">
        <v>0</v>
      </c>
      <c r="Z1175">
        <v>0</v>
      </c>
      <c r="AA1175">
        <v>0</v>
      </c>
      <c r="AB1175">
        <f t="shared" si="54"/>
        <v>672.44749999999999</v>
      </c>
      <c r="AC1175">
        <f t="shared" si="55"/>
        <v>0</v>
      </c>
      <c r="AD1175">
        <f t="shared" si="56"/>
        <v>1479.3845000000001</v>
      </c>
    </row>
    <row r="1176" spans="1:30" x14ac:dyDescent="0.3">
      <c r="A1176">
        <v>749328</v>
      </c>
      <c r="B1176" t="s">
        <v>208</v>
      </c>
      <c r="C1176" t="s">
        <v>28</v>
      </c>
      <c r="D1176">
        <v>7992</v>
      </c>
      <c r="E1176">
        <v>8155</v>
      </c>
      <c r="F1176" t="s">
        <v>59</v>
      </c>
      <c r="G1176">
        <v>5</v>
      </c>
      <c r="H1176" t="s">
        <v>30</v>
      </c>
      <c r="I1176" t="s">
        <v>31</v>
      </c>
      <c r="J1176">
        <v>542</v>
      </c>
      <c r="K1176" t="s">
        <v>155</v>
      </c>
      <c r="L1176">
        <v>542</v>
      </c>
      <c r="M1176" t="s">
        <v>155</v>
      </c>
      <c r="N1176" t="s">
        <v>156</v>
      </c>
      <c r="O1176" t="s">
        <v>67</v>
      </c>
      <c r="P1176" t="s">
        <v>62</v>
      </c>
      <c r="Q1176" t="s">
        <v>36</v>
      </c>
      <c r="R1176" t="s">
        <v>36</v>
      </c>
      <c r="S1176" t="s">
        <v>37</v>
      </c>
      <c r="T1176">
        <v>550354.43999999994</v>
      </c>
      <c r="U1176">
        <v>75168.12</v>
      </c>
      <c r="V1176">
        <v>38711.550000000003</v>
      </c>
      <c r="W1176">
        <v>38711.550000000003</v>
      </c>
      <c r="X1176">
        <v>37852.730000000003</v>
      </c>
      <c r="Y1176">
        <v>5241.7299999999996</v>
      </c>
      <c r="Z1176">
        <v>2680.04</v>
      </c>
      <c r="AA1176">
        <v>1488.9</v>
      </c>
      <c r="AB1176">
        <f t="shared" si="54"/>
        <v>45862.869999999995</v>
      </c>
      <c r="AC1176">
        <f t="shared" si="55"/>
        <v>77423.100000000006</v>
      </c>
      <c r="AD1176">
        <f t="shared" si="56"/>
        <v>100898.314</v>
      </c>
    </row>
    <row r="1177" spans="1:30" x14ac:dyDescent="0.3">
      <c r="A1177">
        <v>42806</v>
      </c>
      <c r="B1177" t="s">
        <v>1768</v>
      </c>
      <c r="C1177" t="s">
        <v>28</v>
      </c>
      <c r="D1177">
        <v>7994</v>
      </c>
      <c r="E1177">
        <v>8170</v>
      </c>
      <c r="F1177" t="s">
        <v>331</v>
      </c>
      <c r="G1177">
        <v>5</v>
      </c>
      <c r="H1177" t="s">
        <v>30</v>
      </c>
      <c r="I1177" t="s">
        <v>31</v>
      </c>
      <c r="J1177">
        <v>72859</v>
      </c>
      <c r="K1177" t="s">
        <v>274</v>
      </c>
      <c r="L1177">
        <v>72859</v>
      </c>
      <c r="M1177" t="s">
        <v>274</v>
      </c>
      <c r="N1177" t="s">
        <v>275</v>
      </c>
      <c r="O1177" t="s">
        <v>34</v>
      </c>
      <c r="P1177" t="s">
        <v>62</v>
      </c>
      <c r="Q1177" t="s">
        <v>36</v>
      </c>
      <c r="R1177" t="s">
        <v>36</v>
      </c>
      <c r="S1177" t="s">
        <v>37</v>
      </c>
      <c r="T1177">
        <v>77282.02</v>
      </c>
      <c r="U1177">
        <v>0</v>
      </c>
      <c r="V1177">
        <v>12903.85</v>
      </c>
      <c r="W1177">
        <v>12903.85</v>
      </c>
      <c r="X1177">
        <v>5301.46</v>
      </c>
      <c r="Y1177">
        <v>0</v>
      </c>
      <c r="Z1177">
        <v>894.55</v>
      </c>
      <c r="AA1177">
        <v>496.3</v>
      </c>
      <c r="AB1177">
        <f t="shared" si="54"/>
        <v>6440.168333333334</v>
      </c>
      <c r="AC1177">
        <f t="shared" si="55"/>
        <v>25807.7</v>
      </c>
      <c r="AD1177">
        <f t="shared" si="56"/>
        <v>14168.370333333336</v>
      </c>
    </row>
    <row r="1178" spans="1:30" x14ac:dyDescent="0.3">
      <c r="A1178">
        <v>963467</v>
      </c>
      <c r="B1178" t="s">
        <v>1430</v>
      </c>
      <c r="C1178" t="s">
        <v>28</v>
      </c>
      <c r="D1178">
        <v>7994</v>
      </c>
      <c r="E1178">
        <v>8144</v>
      </c>
      <c r="F1178" t="s">
        <v>117</v>
      </c>
      <c r="G1178">
        <v>5</v>
      </c>
      <c r="H1178" t="s">
        <v>30</v>
      </c>
      <c r="I1178" t="s">
        <v>31</v>
      </c>
      <c r="J1178">
        <v>40019</v>
      </c>
      <c r="K1178" t="s">
        <v>200</v>
      </c>
      <c r="L1178">
        <v>40018</v>
      </c>
      <c r="M1178" t="s">
        <v>200</v>
      </c>
      <c r="N1178" t="s">
        <v>201</v>
      </c>
      <c r="O1178" t="s">
        <v>34</v>
      </c>
      <c r="P1178" t="s">
        <v>62</v>
      </c>
      <c r="Q1178" t="s">
        <v>36</v>
      </c>
      <c r="R1178" t="s">
        <v>36</v>
      </c>
      <c r="S1178" t="s">
        <v>37</v>
      </c>
      <c r="T1178">
        <v>49223.22</v>
      </c>
      <c r="U1178">
        <v>0</v>
      </c>
      <c r="V1178">
        <v>0</v>
      </c>
      <c r="W1178">
        <v>0</v>
      </c>
      <c r="X1178">
        <v>1542.45</v>
      </c>
      <c r="Y1178">
        <v>0</v>
      </c>
      <c r="Z1178">
        <v>0</v>
      </c>
      <c r="AA1178">
        <v>0</v>
      </c>
      <c r="AB1178">
        <f t="shared" si="54"/>
        <v>4101.9350000000004</v>
      </c>
      <c r="AC1178">
        <f t="shared" si="55"/>
        <v>0</v>
      </c>
      <c r="AD1178">
        <f t="shared" si="56"/>
        <v>9024.2570000000014</v>
      </c>
    </row>
    <row r="1179" spans="1:30" x14ac:dyDescent="0.3">
      <c r="A1179">
        <v>130909</v>
      </c>
      <c r="B1179" t="s">
        <v>907</v>
      </c>
      <c r="C1179" t="s">
        <v>28</v>
      </c>
      <c r="D1179">
        <v>761</v>
      </c>
      <c r="E1179">
        <v>8149</v>
      </c>
      <c r="F1179" t="s">
        <v>136</v>
      </c>
      <c r="G1179">
        <v>5</v>
      </c>
      <c r="H1179" t="s">
        <v>30</v>
      </c>
      <c r="I1179" t="s">
        <v>31</v>
      </c>
      <c r="J1179">
        <v>2579</v>
      </c>
      <c r="K1179" t="s">
        <v>85</v>
      </c>
      <c r="L1179">
        <v>2579</v>
      </c>
      <c r="M1179" t="s">
        <v>85</v>
      </c>
      <c r="N1179" t="s">
        <v>86</v>
      </c>
      <c r="O1179" t="s">
        <v>34</v>
      </c>
      <c r="P1179" t="s">
        <v>1422</v>
      </c>
      <c r="Q1179" t="s">
        <v>36</v>
      </c>
      <c r="R1179" t="s">
        <v>36</v>
      </c>
      <c r="S1179" t="s">
        <v>37</v>
      </c>
      <c r="T1179">
        <v>85311.01</v>
      </c>
      <c r="U1179">
        <v>0</v>
      </c>
      <c r="V1179">
        <v>0</v>
      </c>
      <c r="W1179">
        <v>0</v>
      </c>
      <c r="X1179">
        <v>7613.75</v>
      </c>
      <c r="Y1179">
        <v>0</v>
      </c>
      <c r="Z1179">
        <v>0</v>
      </c>
      <c r="AA1179">
        <v>0</v>
      </c>
      <c r="AB1179">
        <f t="shared" si="54"/>
        <v>7109.2508333333326</v>
      </c>
      <c r="AC1179">
        <f t="shared" si="55"/>
        <v>0</v>
      </c>
      <c r="AD1179">
        <f t="shared" si="56"/>
        <v>15640.351833333332</v>
      </c>
    </row>
    <row r="1180" spans="1:30" x14ac:dyDescent="0.3">
      <c r="A1180">
        <v>122725</v>
      </c>
      <c r="B1180" t="s">
        <v>1852</v>
      </c>
      <c r="C1180" t="s">
        <v>28</v>
      </c>
      <c r="D1180">
        <v>7994</v>
      </c>
      <c r="E1180">
        <v>8144</v>
      </c>
      <c r="F1180" t="s">
        <v>117</v>
      </c>
      <c r="G1180">
        <v>5</v>
      </c>
      <c r="H1180" t="s">
        <v>30</v>
      </c>
      <c r="I1180" t="s">
        <v>31</v>
      </c>
      <c r="J1180">
        <v>2548</v>
      </c>
      <c r="K1180" t="s">
        <v>285</v>
      </c>
      <c r="L1180">
        <v>2548</v>
      </c>
      <c r="M1180" t="s">
        <v>285</v>
      </c>
      <c r="N1180" t="s">
        <v>1068</v>
      </c>
      <c r="O1180" t="s">
        <v>34</v>
      </c>
      <c r="P1180" t="s">
        <v>57</v>
      </c>
      <c r="Q1180" t="s">
        <v>36</v>
      </c>
      <c r="R1180" t="s">
        <v>36</v>
      </c>
      <c r="S1180" t="s">
        <v>37</v>
      </c>
      <c r="T1180">
        <v>10212.540000000001</v>
      </c>
      <c r="U1180">
        <v>0</v>
      </c>
      <c r="V1180">
        <v>0</v>
      </c>
      <c r="W1180">
        <v>0</v>
      </c>
      <c r="X1180">
        <v>994.1</v>
      </c>
      <c r="Y1180">
        <v>0</v>
      </c>
      <c r="Z1180">
        <v>0</v>
      </c>
      <c r="AA1180">
        <v>0</v>
      </c>
      <c r="AB1180">
        <f t="shared" si="54"/>
        <v>851.04500000000007</v>
      </c>
      <c r="AC1180">
        <f t="shared" si="55"/>
        <v>0</v>
      </c>
      <c r="AD1180">
        <f t="shared" si="56"/>
        <v>1872.2990000000002</v>
      </c>
    </row>
    <row r="1181" spans="1:30" x14ac:dyDescent="0.3">
      <c r="A1181">
        <v>183018</v>
      </c>
      <c r="B1181" t="s">
        <v>382</v>
      </c>
      <c r="C1181" t="s">
        <v>28</v>
      </c>
      <c r="D1181">
        <v>7670</v>
      </c>
      <c r="E1181">
        <v>8155</v>
      </c>
      <c r="F1181" t="s">
        <v>383</v>
      </c>
      <c r="G1181">
        <v>4</v>
      </c>
      <c r="H1181" t="s">
        <v>40</v>
      </c>
      <c r="I1181" t="s">
        <v>31</v>
      </c>
      <c r="J1181">
        <v>40206</v>
      </c>
      <c r="K1181" t="s">
        <v>236</v>
      </c>
      <c r="L1181">
        <v>40205</v>
      </c>
      <c r="M1181" t="s">
        <v>237</v>
      </c>
      <c r="N1181" t="s">
        <v>114</v>
      </c>
      <c r="O1181" t="s">
        <v>34</v>
      </c>
      <c r="P1181" t="s">
        <v>670</v>
      </c>
      <c r="Q1181" t="s">
        <v>36</v>
      </c>
      <c r="R1181" t="s">
        <v>36</v>
      </c>
      <c r="S1181" t="s">
        <v>36</v>
      </c>
      <c r="T1181">
        <v>109147.82</v>
      </c>
      <c r="U1181">
        <v>0</v>
      </c>
      <c r="V1181">
        <v>0</v>
      </c>
      <c r="W1181">
        <v>0</v>
      </c>
      <c r="X1181">
        <v>2470.92</v>
      </c>
      <c r="Y1181">
        <v>0</v>
      </c>
      <c r="Z1181">
        <v>0</v>
      </c>
      <c r="AA1181">
        <v>0</v>
      </c>
      <c r="AB1181">
        <f t="shared" si="54"/>
        <v>9095.6516666666666</v>
      </c>
      <c r="AC1181">
        <f t="shared" si="55"/>
        <v>0</v>
      </c>
      <c r="AD1181">
        <f t="shared" si="56"/>
        <v>20010.433666666668</v>
      </c>
    </row>
    <row r="1182" spans="1:30" x14ac:dyDescent="0.3">
      <c r="A1182">
        <v>887974</v>
      </c>
      <c r="B1182" t="s">
        <v>988</v>
      </c>
      <c r="C1182" t="s">
        <v>28</v>
      </c>
      <c r="D1182">
        <v>7001</v>
      </c>
      <c r="E1182">
        <v>8170</v>
      </c>
      <c r="F1182" t="s">
        <v>331</v>
      </c>
      <c r="G1182">
        <v>5</v>
      </c>
      <c r="H1182" t="s">
        <v>30</v>
      </c>
      <c r="I1182" t="s">
        <v>31</v>
      </c>
      <c r="J1182">
        <v>2561</v>
      </c>
      <c r="K1182" t="s">
        <v>439</v>
      </c>
      <c r="L1182">
        <v>2561</v>
      </c>
      <c r="M1182" t="s">
        <v>439</v>
      </c>
      <c r="N1182" t="s">
        <v>440</v>
      </c>
      <c r="O1182" t="s">
        <v>43</v>
      </c>
      <c r="P1182" t="s">
        <v>353</v>
      </c>
      <c r="Q1182" t="s">
        <v>36</v>
      </c>
      <c r="R1182" t="s">
        <v>36</v>
      </c>
      <c r="S1182" t="s">
        <v>37</v>
      </c>
      <c r="T1182">
        <v>126506.2</v>
      </c>
      <c r="U1182">
        <v>17533.96</v>
      </c>
      <c r="V1182">
        <v>27013.41</v>
      </c>
      <c r="W1182">
        <v>18008.939999999999</v>
      </c>
      <c r="X1182">
        <v>12375.39</v>
      </c>
      <c r="Y1182">
        <v>1954.12</v>
      </c>
      <c r="Z1182">
        <v>2728.92</v>
      </c>
      <c r="AA1182">
        <v>1235.72</v>
      </c>
      <c r="AB1182">
        <f t="shared" si="54"/>
        <v>10542.183333333332</v>
      </c>
      <c r="AC1182">
        <f t="shared" si="55"/>
        <v>45022.35</v>
      </c>
      <c r="AD1182">
        <f t="shared" si="56"/>
        <v>23192.803333333333</v>
      </c>
    </row>
    <row r="1183" spans="1:30" x14ac:dyDescent="0.3">
      <c r="A1183">
        <v>424563</v>
      </c>
      <c r="B1183" t="s">
        <v>999</v>
      </c>
      <c r="C1183" t="s">
        <v>28</v>
      </c>
      <c r="D1183">
        <v>7994</v>
      </c>
      <c r="E1183">
        <v>8149</v>
      </c>
      <c r="F1183" t="s">
        <v>1000</v>
      </c>
      <c r="G1183">
        <v>4</v>
      </c>
      <c r="H1183" t="s">
        <v>40</v>
      </c>
      <c r="I1183" t="s">
        <v>96</v>
      </c>
      <c r="J1183">
        <v>36540</v>
      </c>
      <c r="K1183" t="s">
        <v>306</v>
      </c>
      <c r="L1183">
        <v>36540</v>
      </c>
      <c r="M1183" t="s">
        <v>306</v>
      </c>
      <c r="N1183" t="s">
        <v>307</v>
      </c>
      <c r="O1183" t="s">
        <v>34</v>
      </c>
      <c r="P1183" t="s">
        <v>99</v>
      </c>
      <c r="Q1183" t="s">
        <v>37</v>
      </c>
      <c r="R1183" t="s">
        <v>36</v>
      </c>
      <c r="S1183" t="s">
        <v>36</v>
      </c>
      <c r="T1183">
        <v>750389.86</v>
      </c>
      <c r="U1183">
        <v>322818.28000000003</v>
      </c>
      <c r="V1183">
        <v>71311.839999999997</v>
      </c>
      <c r="W1183">
        <v>71311.839999999997</v>
      </c>
      <c r="X1183">
        <v>24805.54</v>
      </c>
      <c r="Y1183">
        <v>8649.26</v>
      </c>
      <c r="Z1183">
        <v>1833.38</v>
      </c>
      <c r="AA1183">
        <v>929.7</v>
      </c>
      <c r="AB1183">
        <f t="shared" si="54"/>
        <v>62532.488333333335</v>
      </c>
      <c r="AC1183">
        <f t="shared" si="55"/>
        <v>142623.67999999999</v>
      </c>
      <c r="AD1183">
        <f t="shared" si="56"/>
        <v>137571.47433333335</v>
      </c>
    </row>
    <row r="1184" spans="1:30" x14ac:dyDescent="0.3">
      <c r="A1184">
        <v>902423</v>
      </c>
      <c r="B1184" t="s">
        <v>1268</v>
      </c>
      <c r="C1184" t="s">
        <v>28</v>
      </c>
      <c r="D1184">
        <v>7994</v>
      </c>
      <c r="E1184">
        <v>8144</v>
      </c>
      <c r="F1184" t="s">
        <v>117</v>
      </c>
      <c r="G1184">
        <v>5</v>
      </c>
      <c r="H1184" t="s">
        <v>30</v>
      </c>
      <c r="I1184" t="s">
        <v>31</v>
      </c>
      <c r="J1184">
        <v>2548</v>
      </c>
      <c r="K1184" t="s">
        <v>285</v>
      </c>
      <c r="L1184">
        <v>2548</v>
      </c>
      <c r="M1184" t="s">
        <v>285</v>
      </c>
      <c r="N1184" t="s">
        <v>286</v>
      </c>
      <c r="O1184" t="s">
        <v>34</v>
      </c>
      <c r="P1184" t="s">
        <v>230</v>
      </c>
      <c r="Q1184" t="s">
        <v>36</v>
      </c>
      <c r="R1184" t="s">
        <v>36</v>
      </c>
      <c r="S1184" t="s">
        <v>37</v>
      </c>
      <c r="T1184">
        <v>31154.7</v>
      </c>
      <c r="U1184">
        <v>0</v>
      </c>
      <c r="V1184">
        <v>6195.33</v>
      </c>
      <c r="W1184">
        <v>5935.79</v>
      </c>
      <c r="X1184">
        <v>3303.82</v>
      </c>
      <c r="Y1184">
        <v>0</v>
      </c>
      <c r="Z1184">
        <v>651.98</v>
      </c>
      <c r="AA1184">
        <v>80.430000000000007</v>
      </c>
      <c r="AB1184">
        <f t="shared" si="54"/>
        <v>2596.2249999999999</v>
      </c>
      <c r="AC1184">
        <f t="shared" si="55"/>
        <v>12131.119999999999</v>
      </c>
      <c r="AD1184">
        <f t="shared" si="56"/>
        <v>5711.6950000000006</v>
      </c>
    </row>
    <row r="1185" spans="1:30" x14ac:dyDescent="0.3">
      <c r="A1185">
        <v>769977</v>
      </c>
      <c r="B1185" t="s">
        <v>273</v>
      </c>
      <c r="C1185" t="s">
        <v>28</v>
      </c>
      <c r="D1185">
        <v>7994</v>
      </c>
      <c r="E1185">
        <v>8147</v>
      </c>
      <c r="F1185" t="s">
        <v>89</v>
      </c>
      <c r="G1185">
        <v>5</v>
      </c>
      <c r="H1185" t="s">
        <v>30</v>
      </c>
      <c r="I1185" t="s">
        <v>31</v>
      </c>
      <c r="J1185">
        <v>72859</v>
      </c>
      <c r="K1185" t="s">
        <v>274</v>
      </c>
      <c r="L1185">
        <v>72859</v>
      </c>
      <c r="M1185" t="s">
        <v>274</v>
      </c>
      <c r="N1185" t="s">
        <v>275</v>
      </c>
      <c r="O1185" t="s">
        <v>34</v>
      </c>
      <c r="P1185" t="s">
        <v>230</v>
      </c>
      <c r="Q1185" t="s">
        <v>36</v>
      </c>
      <c r="R1185" t="s">
        <v>36</v>
      </c>
      <c r="S1185" t="s">
        <v>37</v>
      </c>
      <c r="T1185">
        <v>86135.47</v>
      </c>
      <c r="U1185">
        <v>8711.27</v>
      </c>
      <c r="V1185">
        <v>0</v>
      </c>
      <c r="W1185">
        <v>0</v>
      </c>
      <c r="X1185">
        <v>7386.54</v>
      </c>
      <c r="Y1185">
        <v>754.67</v>
      </c>
      <c r="Z1185">
        <v>0</v>
      </c>
      <c r="AA1185">
        <v>0</v>
      </c>
      <c r="AB1185">
        <f t="shared" si="54"/>
        <v>7177.9558333333334</v>
      </c>
      <c r="AC1185">
        <f t="shared" si="55"/>
        <v>0</v>
      </c>
      <c r="AD1185">
        <f t="shared" si="56"/>
        <v>15791.502833333336</v>
      </c>
    </row>
    <row r="1186" spans="1:30" x14ac:dyDescent="0.3">
      <c r="A1186">
        <v>867691</v>
      </c>
      <c r="B1186" t="s">
        <v>1645</v>
      </c>
      <c r="C1186" t="s">
        <v>28</v>
      </c>
      <c r="D1186">
        <v>7994</v>
      </c>
      <c r="E1186">
        <v>8163</v>
      </c>
      <c r="F1186" t="s">
        <v>50</v>
      </c>
      <c r="G1186">
        <v>5</v>
      </c>
      <c r="H1186" t="s">
        <v>30</v>
      </c>
      <c r="I1186" t="s">
        <v>31</v>
      </c>
      <c r="J1186">
        <v>2501</v>
      </c>
      <c r="K1186" t="s">
        <v>123</v>
      </c>
      <c r="L1186">
        <v>2501</v>
      </c>
      <c r="M1186" t="s">
        <v>123</v>
      </c>
      <c r="N1186" t="s">
        <v>124</v>
      </c>
      <c r="O1186" t="s">
        <v>34</v>
      </c>
      <c r="P1186" t="s">
        <v>860</v>
      </c>
      <c r="Q1186" t="s">
        <v>36</v>
      </c>
      <c r="R1186" t="s">
        <v>36</v>
      </c>
      <c r="S1186" t="s">
        <v>37</v>
      </c>
      <c r="T1186">
        <v>13193.28</v>
      </c>
      <c r="U1186">
        <v>0</v>
      </c>
      <c r="V1186">
        <v>0</v>
      </c>
      <c r="W1186">
        <v>0</v>
      </c>
      <c r="X1186">
        <v>1572.74</v>
      </c>
      <c r="Y1186">
        <v>0</v>
      </c>
      <c r="Z1186">
        <v>0</v>
      </c>
      <c r="AA1186">
        <v>0</v>
      </c>
      <c r="AB1186">
        <f t="shared" si="54"/>
        <v>1099.44</v>
      </c>
      <c r="AC1186">
        <f t="shared" si="55"/>
        <v>0</v>
      </c>
      <c r="AD1186">
        <f t="shared" si="56"/>
        <v>2418.7680000000005</v>
      </c>
    </row>
    <row r="1187" spans="1:30" x14ac:dyDescent="0.3">
      <c r="A1187">
        <v>915805</v>
      </c>
      <c r="B1187" t="s">
        <v>1853</v>
      </c>
      <c r="C1187" t="s">
        <v>28</v>
      </c>
      <c r="D1187">
        <v>7992</v>
      </c>
      <c r="E1187">
        <v>8149</v>
      </c>
      <c r="F1187" t="s">
        <v>1854</v>
      </c>
      <c r="G1187">
        <v>2</v>
      </c>
      <c r="H1187" t="s">
        <v>71</v>
      </c>
      <c r="I1187" t="s">
        <v>96</v>
      </c>
      <c r="J1187">
        <v>72703</v>
      </c>
      <c r="K1187" t="s">
        <v>190</v>
      </c>
      <c r="L1187">
        <v>72703</v>
      </c>
      <c r="M1187" t="s">
        <v>190</v>
      </c>
      <c r="N1187">
        <v>0</v>
      </c>
      <c r="O1187" t="s">
        <v>34</v>
      </c>
      <c r="P1187" t="s">
        <v>368</v>
      </c>
      <c r="Q1187" t="s">
        <v>37</v>
      </c>
      <c r="R1187" t="s">
        <v>36</v>
      </c>
      <c r="S1187" t="s">
        <v>36</v>
      </c>
      <c r="T1187">
        <v>240527.6</v>
      </c>
      <c r="U1187">
        <v>0</v>
      </c>
      <c r="V1187">
        <v>18026.400000000001</v>
      </c>
      <c r="W1187">
        <v>58585.8</v>
      </c>
      <c r="X1187">
        <v>6834.03</v>
      </c>
      <c r="Y1187">
        <v>0</v>
      </c>
      <c r="Z1187">
        <v>407.33</v>
      </c>
      <c r="AA1187">
        <v>0.52</v>
      </c>
      <c r="AB1187">
        <f t="shared" si="54"/>
        <v>20043.966666666667</v>
      </c>
      <c r="AC1187">
        <f t="shared" si="55"/>
        <v>76612.200000000012</v>
      </c>
      <c r="AD1187">
        <f t="shared" si="56"/>
        <v>44096.726666666669</v>
      </c>
    </row>
    <row r="1188" spans="1:30" x14ac:dyDescent="0.3">
      <c r="A1188">
        <v>882517</v>
      </c>
      <c r="B1188" t="s">
        <v>770</v>
      </c>
      <c r="C1188" t="s">
        <v>28</v>
      </c>
      <c r="D1188">
        <v>7992</v>
      </c>
      <c r="E1188">
        <v>8147</v>
      </c>
      <c r="F1188" t="s">
        <v>89</v>
      </c>
      <c r="G1188">
        <v>5</v>
      </c>
      <c r="H1188" t="s">
        <v>30</v>
      </c>
      <c r="I1188" t="s">
        <v>31</v>
      </c>
      <c r="J1188">
        <v>305</v>
      </c>
      <c r="K1188" t="s">
        <v>464</v>
      </c>
      <c r="L1188">
        <v>305</v>
      </c>
      <c r="M1188" t="s">
        <v>464</v>
      </c>
      <c r="N1188" t="s">
        <v>465</v>
      </c>
      <c r="O1188" t="s">
        <v>67</v>
      </c>
      <c r="P1188" t="s">
        <v>263</v>
      </c>
      <c r="Q1188" t="s">
        <v>36</v>
      </c>
      <c r="R1188" t="s">
        <v>36</v>
      </c>
      <c r="S1188" t="s">
        <v>37</v>
      </c>
      <c r="T1188">
        <v>590823.78</v>
      </c>
      <c r="U1188">
        <v>89644.86</v>
      </c>
      <c r="V1188">
        <v>46097.37</v>
      </c>
      <c r="W1188">
        <v>51219.3</v>
      </c>
      <c r="X1188">
        <v>47210.75</v>
      </c>
      <c r="Y1188">
        <v>7213.29</v>
      </c>
      <c r="Z1188">
        <v>3631.88</v>
      </c>
      <c r="AA1188">
        <v>1970</v>
      </c>
      <c r="AB1188">
        <f t="shared" si="54"/>
        <v>49235.315000000002</v>
      </c>
      <c r="AC1188">
        <f t="shared" si="55"/>
        <v>97316.670000000013</v>
      </c>
      <c r="AD1188">
        <f t="shared" si="56"/>
        <v>108317.69300000001</v>
      </c>
    </row>
    <row r="1189" spans="1:30" x14ac:dyDescent="0.3">
      <c r="A1189">
        <v>821648</v>
      </c>
      <c r="B1189" t="s">
        <v>1855</v>
      </c>
      <c r="C1189" t="s">
        <v>28</v>
      </c>
      <c r="D1189">
        <v>7994</v>
      </c>
      <c r="E1189">
        <v>8163</v>
      </c>
      <c r="F1189" t="s">
        <v>461</v>
      </c>
      <c r="G1189">
        <v>5</v>
      </c>
      <c r="H1189" t="s">
        <v>30</v>
      </c>
      <c r="I1189" t="s">
        <v>31</v>
      </c>
      <c r="J1189">
        <v>884</v>
      </c>
      <c r="K1189" t="s">
        <v>484</v>
      </c>
      <c r="L1189">
        <v>884</v>
      </c>
      <c r="M1189" t="s">
        <v>484</v>
      </c>
      <c r="N1189" t="s">
        <v>485</v>
      </c>
      <c r="O1189" t="s">
        <v>34</v>
      </c>
      <c r="P1189" t="s">
        <v>1354</v>
      </c>
      <c r="Q1189" t="s">
        <v>36</v>
      </c>
      <c r="R1189" t="s">
        <v>36</v>
      </c>
      <c r="S1189" t="s">
        <v>37</v>
      </c>
      <c r="T1189">
        <v>365726.1</v>
      </c>
      <c r="U1189">
        <v>0</v>
      </c>
      <c r="V1189">
        <v>0</v>
      </c>
      <c r="W1189">
        <v>0</v>
      </c>
      <c r="X1189">
        <v>14472.6</v>
      </c>
      <c r="Y1189">
        <v>0</v>
      </c>
      <c r="Z1189">
        <v>0</v>
      </c>
      <c r="AA1189">
        <v>0</v>
      </c>
      <c r="AB1189">
        <f t="shared" si="54"/>
        <v>30477.174999999999</v>
      </c>
      <c r="AC1189">
        <f t="shared" si="55"/>
        <v>0</v>
      </c>
      <c r="AD1189">
        <f t="shared" si="56"/>
        <v>67049.785000000003</v>
      </c>
    </row>
    <row r="1190" spans="1:30" x14ac:dyDescent="0.3">
      <c r="A1190">
        <v>869670</v>
      </c>
      <c r="B1190" t="s">
        <v>1524</v>
      </c>
      <c r="C1190" t="s">
        <v>28</v>
      </c>
      <c r="D1190">
        <v>7992</v>
      </c>
      <c r="E1190">
        <v>8170</v>
      </c>
      <c r="F1190" t="s">
        <v>331</v>
      </c>
      <c r="G1190">
        <v>5</v>
      </c>
      <c r="H1190" t="s">
        <v>30</v>
      </c>
      <c r="I1190" t="s">
        <v>31</v>
      </c>
      <c r="J1190">
        <v>639</v>
      </c>
      <c r="K1190" t="s">
        <v>593</v>
      </c>
      <c r="L1190">
        <v>639</v>
      </c>
      <c r="M1190" t="s">
        <v>593</v>
      </c>
      <c r="N1190" t="s">
        <v>594</v>
      </c>
      <c r="O1190" t="s">
        <v>67</v>
      </c>
      <c r="P1190" t="s">
        <v>311</v>
      </c>
      <c r="Q1190" t="s">
        <v>36</v>
      </c>
      <c r="R1190" t="s">
        <v>36</v>
      </c>
      <c r="S1190" t="s">
        <v>37</v>
      </c>
      <c r="T1190">
        <v>1202.6099999999999</v>
      </c>
      <c r="U1190">
        <v>0</v>
      </c>
      <c r="V1190">
        <v>0</v>
      </c>
      <c r="W1190">
        <v>0</v>
      </c>
      <c r="X1190">
        <v>296.86</v>
      </c>
      <c r="Y1190">
        <v>0</v>
      </c>
      <c r="Z1190">
        <v>0</v>
      </c>
      <c r="AA1190">
        <v>0</v>
      </c>
      <c r="AB1190">
        <f t="shared" si="54"/>
        <v>100.21749999999999</v>
      </c>
      <c r="AC1190">
        <f t="shared" si="55"/>
        <v>0</v>
      </c>
      <c r="AD1190">
        <f t="shared" si="56"/>
        <v>220.4785</v>
      </c>
    </row>
    <row r="1191" spans="1:30" x14ac:dyDescent="0.3">
      <c r="A1191">
        <v>192744</v>
      </c>
      <c r="B1191" t="s">
        <v>859</v>
      </c>
      <c r="C1191" t="s">
        <v>28</v>
      </c>
      <c r="D1191">
        <v>820</v>
      </c>
      <c r="E1191">
        <v>8149</v>
      </c>
      <c r="F1191" t="s">
        <v>402</v>
      </c>
      <c r="G1191">
        <v>4</v>
      </c>
      <c r="H1191" t="s">
        <v>40</v>
      </c>
      <c r="I1191" t="s">
        <v>96</v>
      </c>
      <c r="J1191">
        <v>73097</v>
      </c>
      <c r="K1191" t="s">
        <v>403</v>
      </c>
      <c r="L1191">
        <v>73097</v>
      </c>
      <c r="M1191" t="s">
        <v>403</v>
      </c>
      <c r="N1191" t="s">
        <v>404</v>
      </c>
      <c r="O1191" t="s">
        <v>67</v>
      </c>
      <c r="P1191" t="s">
        <v>1404</v>
      </c>
      <c r="Q1191" t="s">
        <v>36</v>
      </c>
      <c r="R1191" t="s">
        <v>36</v>
      </c>
      <c r="S1191" t="s">
        <v>36</v>
      </c>
      <c r="T1191">
        <v>16422</v>
      </c>
      <c r="U1191">
        <v>16422</v>
      </c>
      <c r="V1191">
        <v>0</v>
      </c>
      <c r="W1191">
        <v>0</v>
      </c>
      <c r="X1191">
        <v>1618.22</v>
      </c>
      <c r="Y1191">
        <v>1618.22</v>
      </c>
      <c r="Z1191">
        <v>0</v>
      </c>
      <c r="AA1191">
        <v>0</v>
      </c>
      <c r="AB1191">
        <f t="shared" si="54"/>
        <v>1368.5</v>
      </c>
      <c r="AC1191">
        <f t="shared" si="55"/>
        <v>0</v>
      </c>
      <c r="AD1191">
        <f t="shared" si="56"/>
        <v>3010.7000000000003</v>
      </c>
    </row>
    <row r="1192" spans="1:30" x14ac:dyDescent="0.3">
      <c r="A1192">
        <v>458078</v>
      </c>
      <c r="B1192" t="s">
        <v>1259</v>
      </c>
      <c r="C1192" t="s">
        <v>28</v>
      </c>
      <c r="D1192">
        <v>806</v>
      </c>
      <c r="E1192">
        <v>8149</v>
      </c>
      <c r="F1192" t="s">
        <v>1555</v>
      </c>
      <c r="G1192">
        <v>4</v>
      </c>
      <c r="H1192" t="s">
        <v>40</v>
      </c>
      <c r="I1192" t="s">
        <v>96</v>
      </c>
      <c r="J1192">
        <v>72706</v>
      </c>
      <c r="K1192" t="s">
        <v>745</v>
      </c>
      <c r="L1192">
        <v>72706</v>
      </c>
      <c r="M1192" t="s">
        <v>745</v>
      </c>
      <c r="N1192" t="s">
        <v>1243</v>
      </c>
      <c r="O1192" t="s">
        <v>34</v>
      </c>
      <c r="P1192" t="s">
        <v>191</v>
      </c>
      <c r="Q1192" t="s">
        <v>37</v>
      </c>
      <c r="R1192" t="s">
        <v>36</v>
      </c>
      <c r="S1192" t="s">
        <v>36</v>
      </c>
      <c r="T1192">
        <v>744792.54</v>
      </c>
      <c r="U1192">
        <v>121765.56</v>
      </c>
      <c r="V1192">
        <v>62171.56</v>
      </c>
      <c r="W1192">
        <v>124389.1</v>
      </c>
      <c r="X1192">
        <v>28735.759999999998</v>
      </c>
      <c r="Y1192">
        <v>3804.2</v>
      </c>
      <c r="Z1192">
        <v>2459.56</v>
      </c>
      <c r="AA1192">
        <v>3310</v>
      </c>
      <c r="AB1192">
        <f t="shared" si="54"/>
        <v>62066.045000000006</v>
      </c>
      <c r="AC1192">
        <f t="shared" si="55"/>
        <v>186560.66</v>
      </c>
      <c r="AD1192">
        <f t="shared" si="56"/>
        <v>136545.29900000003</v>
      </c>
    </row>
    <row r="1193" spans="1:30" x14ac:dyDescent="0.3">
      <c r="A1193">
        <v>716725</v>
      </c>
      <c r="B1193" t="s">
        <v>1856</v>
      </c>
      <c r="C1193" t="s">
        <v>28</v>
      </c>
      <c r="D1193">
        <v>7989</v>
      </c>
      <c r="E1193">
        <v>8149</v>
      </c>
      <c r="F1193" t="s">
        <v>1857</v>
      </c>
      <c r="G1193">
        <v>2</v>
      </c>
      <c r="H1193" t="s">
        <v>71</v>
      </c>
      <c r="I1193" t="s">
        <v>75</v>
      </c>
      <c r="J1193">
        <v>35000</v>
      </c>
      <c r="K1193" t="s">
        <v>76</v>
      </c>
      <c r="L1193">
        <v>35000</v>
      </c>
      <c r="M1193" t="s">
        <v>76</v>
      </c>
      <c r="N1193">
        <v>0</v>
      </c>
      <c r="O1193" t="s">
        <v>43</v>
      </c>
      <c r="P1193" t="s">
        <v>77</v>
      </c>
      <c r="Q1193" t="s">
        <v>37</v>
      </c>
      <c r="R1193" t="s">
        <v>36</v>
      </c>
      <c r="S1193" t="s">
        <v>36</v>
      </c>
      <c r="T1193">
        <v>4126.68</v>
      </c>
      <c r="U1193">
        <v>0</v>
      </c>
      <c r="V1193">
        <v>0</v>
      </c>
      <c r="W1193">
        <v>0</v>
      </c>
      <c r="X1193">
        <v>119.28</v>
      </c>
      <c r="Y1193">
        <v>0</v>
      </c>
      <c r="Z1193">
        <v>0</v>
      </c>
      <c r="AA1193">
        <v>0</v>
      </c>
      <c r="AB1193">
        <f t="shared" si="54"/>
        <v>343.89000000000004</v>
      </c>
      <c r="AC1193">
        <f t="shared" si="55"/>
        <v>0</v>
      </c>
      <c r="AD1193">
        <f t="shared" si="56"/>
        <v>756.55800000000011</v>
      </c>
    </row>
    <row r="1194" spans="1:30" x14ac:dyDescent="0.3">
      <c r="A1194">
        <v>821431</v>
      </c>
      <c r="B1194" t="s">
        <v>1858</v>
      </c>
      <c r="C1194" t="s">
        <v>28</v>
      </c>
      <c r="D1194">
        <v>7992</v>
      </c>
      <c r="E1194">
        <v>8165</v>
      </c>
      <c r="F1194" t="s">
        <v>998</v>
      </c>
      <c r="G1194">
        <v>5</v>
      </c>
      <c r="H1194" t="s">
        <v>30</v>
      </c>
      <c r="I1194" t="s">
        <v>31</v>
      </c>
      <c r="J1194">
        <v>2133</v>
      </c>
      <c r="K1194" t="s">
        <v>132</v>
      </c>
      <c r="L1194">
        <v>2133</v>
      </c>
      <c r="M1194" t="s">
        <v>132</v>
      </c>
      <c r="N1194" t="s">
        <v>133</v>
      </c>
      <c r="O1194" t="s">
        <v>67</v>
      </c>
      <c r="P1194" t="s">
        <v>134</v>
      </c>
      <c r="Q1194" t="s">
        <v>37</v>
      </c>
      <c r="R1194" t="s">
        <v>36</v>
      </c>
      <c r="S1194" t="s">
        <v>37</v>
      </c>
      <c r="T1194">
        <v>56716.91</v>
      </c>
      <c r="U1194">
        <v>18990.09</v>
      </c>
      <c r="V1194">
        <v>0</v>
      </c>
      <c r="W1194">
        <v>18891.02</v>
      </c>
      <c r="X1194">
        <v>1624.61</v>
      </c>
      <c r="Y1194">
        <v>562.25</v>
      </c>
      <c r="Z1194">
        <v>0</v>
      </c>
      <c r="AA1194">
        <v>265.57</v>
      </c>
      <c r="AB1194">
        <f t="shared" si="54"/>
        <v>4726.4091666666673</v>
      </c>
      <c r="AC1194">
        <f t="shared" si="55"/>
        <v>18891.02</v>
      </c>
      <c r="AD1194">
        <f t="shared" si="56"/>
        <v>10398.100166666669</v>
      </c>
    </row>
    <row r="1195" spans="1:30" x14ac:dyDescent="0.3">
      <c r="A1195">
        <v>687154</v>
      </c>
      <c r="B1195" t="s">
        <v>1859</v>
      </c>
      <c r="C1195" t="s">
        <v>28</v>
      </c>
      <c r="D1195">
        <v>538</v>
      </c>
      <c r="E1195">
        <v>8149</v>
      </c>
      <c r="F1195" t="s">
        <v>1860</v>
      </c>
      <c r="G1195">
        <v>2</v>
      </c>
      <c r="H1195" t="s">
        <v>71</v>
      </c>
      <c r="I1195" t="s">
        <v>96</v>
      </c>
      <c r="J1195">
        <v>72823</v>
      </c>
      <c r="K1195" t="s">
        <v>687</v>
      </c>
      <c r="L1195">
        <v>72823</v>
      </c>
      <c r="M1195" t="s">
        <v>687</v>
      </c>
      <c r="N1195">
        <v>0</v>
      </c>
      <c r="O1195" t="s">
        <v>67</v>
      </c>
      <c r="P1195" t="s">
        <v>450</v>
      </c>
      <c r="Q1195" t="s">
        <v>36</v>
      </c>
      <c r="R1195" t="s">
        <v>36</v>
      </c>
      <c r="S1195" t="s">
        <v>36</v>
      </c>
      <c r="T1195">
        <v>213470.4</v>
      </c>
      <c r="U1195">
        <v>148782.39999999999</v>
      </c>
      <c r="V1195">
        <v>0</v>
      </c>
      <c r="W1195">
        <v>0</v>
      </c>
      <c r="X1195">
        <v>11576.66</v>
      </c>
      <c r="Y1195">
        <v>8068.58</v>
      </c>
      <c r="Z1195">
        <v>0</v>
      </c>
      <c r="AA1195">
        <v>0</v>
      </c>
      <c r="AB1195">
        <f t="shared" si="54"/>
        <v>17789.2</v>
      </c>
      <c r="AC1195">
        <f t="shared" si="55"/>
        <v>0</v>
      </c>
      <c r="AD1195">
        <f t="shared" si="56"/>
        <v>39136.240000000005</v>
      </c>
    </row>
    <row r="1196" spans="1:30" x14ac:dyDescent="0.3">
      <c r="A1196">
        <v>76431</v>
      </c>
      <c r="B1196" t="s">
        <v>1861</v>
      </c>
      <c r="C1196" t="s">
        <v>28</v>
      </c>
      <c r="D1196">
        <v>7992</v>
      </c>
      <c r="E1196">
        <v>8162</v>
      </c>
      <c r="F1196" t="s">
        <v>479</v>
      </c>
      <c r="G1196">
        <v>5</v>
      </c>
      <c r="H1196" t="s">
        <v>30</v>
      </c>
      <c r="I1196" t="s">
        <v>31</v>
      </c>
      <c r="J1196">
        <v>2133</v>
      </c>
      <c r="K1196" t="s">
        <v>132</v>
      </c>
      <c r="L1196">
        <v>2133</v>
      </c>
      <c r="M1196" t="s">
        <v>132</v>
      </c>
      <c r="N1196" t="s">
        <v>133</v>
      </c>
      <c r="O1196" t="s">
        <v>67</v>
      </c>
      <c r="P1196" t="s">
        <v>134</v>
      </c>
      <c r="Q1196" t="s">
        <v>37</v>
      </c>
      <c r="R1196" t="s">
        <v>36</v>
      </c>
      <c r="S1196" t="s">
        <v>37</v>
      </c>
      <c r="T1196">
        <v>264704.59000000003</v>
      </c>
      <c r="U1196">
        <v>56970.27</v>
      </c>
      <c r="V1196">
        <v>18891.02</v>
      </c>
      <c r="W1196">
        <v>18891.02</v>
      </c>
      <c r="X1196">
        <v>7940.24</v>
      </c>
      <c r="Y1196">
        <v>1686.74</v>
      </c>
      <c r="Z1196">
        <v>563.73</v>
      </c>
      <c r="AA1196">
        <v>265.63</v>
      </c>
      <c r="AB1196">
        <f t="shared" si="54"/>
        <v>22058.715833333335</v>
      </c>
      <c r="AC1196">
        <f t="shared" si="55"/>
        <v>37782.04</v>
      </c>
      <c r="AD1196">
        <f t="shared" si="56"/>
        <v>48529.174833333345</v>
      </c>
    </row>
    <row r="1197" spans="1:30" x14ac:dyDescent="0.3">
      <c r="A1197">
        <v>792946</v>
      </c>
      <c r="B1197" t="s">
        <v>1862</v>
      </c>
      <c r="C1197" t="s">
        <v>28</v>
      </c>
      <c r="D1197">
        <v>7994</v>
      </c>
      <c r="E1197">
        <v>8149</v>
      </c>
      <c r="F1197" t="s">
        <v>1109</v>
      </c>
      <c r="G1197">
        <v>4</v>
      </c>
      <c r="H1197" t="s">
        <v>40</v>
      </c>
      <c r="I1197" t="s">
        <v>96</v>
      </c>
      <c r="J1197">
        <v>1830</v>
      </c>
      <c r="K1197" t="s">
        <v>398</v>
      </c>
      <c r="L1197">
        <v>1830</v>
      </c>
      <c r="M1197" t="s">
        <v>398</v>
      </c>
      <c r="N1197" t="s">
        <v>1863</v>
      </c>
      <c r="O1197" t="s">
        <v>34</v>
      </c>
      <c r="P1197" t="s">
        <v>390</v>
      </c>
      <c r="Q1197" t="s">
        <v>36</v>
      </c>
      <c r="R1197" t="s">
        <v>36</v>
      </c>
      <c r="S1197" t="s">
        <v>36</v>
      </c>
      <c r="T1197">
        <v>58651.48</v>
      </c>
      <c r="U1197">
        <v>0</v>
      </c>
      <c r="V1197">
        <v>50544.86</v>
      </c>
      <c r="W1197">
        <v>21060.36</v>
      </c>
      <c r="X1197">
        <v>6927.38</v>
      </c>
      <c r="Y1197">
        <v>0</v>
      </c>
      <c r="Z1197">
        <v>6133.2</v>
      </c>
      <c r="AA1197">
        <v>847.02</v>
      </c>
      <c r="AB1197">
        <f t="shared" si="54"/>
        <v>4887.6233333333339</v>
      </c>
      <c r="AC1197">
        <f t="shared" si="55"/>
        <v>71605.22</v>
      </c>
      <c r="AD1197">
        <f t="shared" si="56"/>
        <v>10752.771333333336</v>
      </c>
    </row>
    <row r="1198" spans="1:30" x14ac:dyDescent="0.3">
      <c r="A1198">
        <v>329300</v>
      </c>
      <c r="B1198" t="s">
        <v>1864</v>
      </c>
      <c r="C1198" t="s">
        <v>28</v>
      </c>
      <c r="D1198">
        <v>7989</v>
      </c>
      <c r="E1198">
        <v>8149</v>
      </c>
      <c r="F1198" t="s">
        <v>1865</v>
      </c>
      <c r="G1198">
        <v>4</v>
      </c>
      <c r="H1198" t="s">
        <v>40</v>
      </c>
      <c r="I1198" t="s">
        <v>96</v>
      </c>
      <c r="J1198">
        <v>40052</v>
      </c>
      <c r="K1198" t="s">
        <v>1082</v>
      </c>
      <c r="L1198">
        <v>40050</v>
      </c>
      <c r="M1198" t="s">
        <v>1083</v>
      </c>
      <c r="N1198" t="s">
        <v>1866</v>
      </c>
      <c r="O1198" t="s">
        <v>43</v>
      </c>
      <c r="P1198" t="s">
        <v>358</v>
      </c>
      <c r="Q1198" t="s">
        <v>36</v>
      </c>
      <c r="R1198" t="s">
        <v>36</v>
      </c>
      <c r="S1198" t="s">
        <v>36</v>
      </c>
      <c r="T1198">
        <v>150212.35999999999</v>
      </c>
      <c r="U1198">
        <v>22599.86</v>
      </c>
      <c r="V1198">
        <v>23703.48</v>
      </c>
      <c r="W1198">
        <v>35555.22</v>
      </c>
      <c r="X1198">
        <v>22096.2</v>
      </c>
      <c r="Y1198">
        <v>2493</v>
      </c>
      <c r="Z1198">
        <v>3125.52</v>
      </c>
      <c r="AA1198">
        <v>1367.52</v>
      </c>
      <c r="AB1198">
        <f t="shared" si="54"/>
        <v>12517.696666666665</v>
      </c>
      <c r="AC1198">
        <f t="shared" si="55"/>
        <v>59258.7</v>
      </c>
      <c r="AD1198">
        <f t="shared" si="56"/>
        <v>27538.932666666664</v>
      </c>
    </row>
    <row r="1199" spans="1:30" x14ac:dyDescent="0.3">
      <c r="A1199">
        <v>345119</v>
      </c>
      <c r="B1199" t="s">
        <v>1867</v>
      </c>
      <c r="C1199" t="s">
        <v>28</v>
      </c>
      <c r="D1199">
        <v>7001</v>
      </c>
      <c r="E1199">
        <v>8149</v>
      </c>
      <c r="F1199" t="s">
        <v>1868</v>
      </c>
      <c r="G1199">
        <v>3</v>
      </c>
      <c r="H1199" t="s">
        <v>170</v>
      </c>
      <c r="I1199" t="s">
        <v>96</v>
      </c>
      <c r="J1199">
        <v>72265</v>
      </c>
      <c r="K1199" t="s">
        <v>1869</v>
      </c>
      <c r="L1199">
        <v>72265</v>
      </c>
      <c r="M1199" t="s">
        <v>1869</v>
      </c>
      <c r="N1199" t="s">
        <v>1870</v>
      </c>
      <c r="O1199" t="s">
        <v>67</v>
      </c>
      <c r="P1199" t="s">
        <v>774</v>
      </c>
      <c r="Q1199" t="s">
        <v>36</v>
      </c>
      <c r="R1199" t="s">
        <v>36</v>
      </c>
      <c r="S1199" t="s">
        <v>36</v>
      </c>
      <c r="T1199">
        <v>18720</v>
      </c>
      <c r="U1199">
        <v>0</v>
      </c>
      <c r="V1199">
        <v>0</v>
      </c>
      <c r="W1199">
        <v>-18720</v>
      </c>
      <c r="X1199">
        <v>1138.1600000000001</v>
      </c>
      <c r="Y1199">
        <v>0</v>
      </c>
      <c r="Z1199">
        <v>0</v>
      </c>
      <c r="AA1199">
        <v>-720</v>
      </c>
      <c r="AB1199">
        <f t="shared" si="54"/>
        <v>1560</v>
      </c>
      <c r="AC1199">
        <f t="shared" si="55"/>
        <v>-18720</v>
      </c>
      <c r="AD1199">
        <f t="shared" si="56"/>
        <v>3432.0000000000005</v>
      </c>
    </row>
    <row r="1200" spans="1:30" x14ac:dyDescent="0.3">
      <c r="A1200">
        <v>733443</v>
      </c>
      <c r="B1200" t="s">
        <v>965</v>
      </c>
      <c r="C1200" t="s">
        <v>28</v>
      </c>
      <c r="D1200">
        <v>7994</v>
      </c>
      <c r="E1200">
        <v>8149</v>
      </c>
      <c r="F1200" t="s">
        <v>966</v>
      </c>
      <c r="G1200">
        <v>4</v>
      </c>
      <c r="H1200" t="s">
        <v>40</v>
      </c>
      <c r="I1200" t="s">
        <v>96</v>
      </c>
      <c r="J1200">
        <v>72859</v>
      </c>
      <c r="K1200" t="s">
        <v>274</v>
      </c>
      <c r="L1200">
        <v>72859</v>
      </c>
      <c r="M1200" t="s">
        <v>274</v>
      </c>
      <c r="N1200" t="s">
        <v>275</v>
      </c>
      <c r="O1200" t="s">
        <v>34</v>
      </c>
      <c r="P1200" t="s">
        <v>1871</v>
      </c>
      <c r="Q1200" t="s">
        <v>36</v>
      </c>
      <c r="R1200" t="s">
        <v>36</v>
      </c>
      <c r="S1200" t="s">
        <v>36</v>
      </c>
      <c r="T1200">
        <v>0</v>
      </c>
      <c r="U1200">
        <v>0</v>
      </c>
      <c r="V1200">
        <v>0</v>
      </c>
      <c r="W1200">
        <v>0</v>
      </c>
      <c r="X1200">
        <v>1153.32</v>
      </c>
      <c r="Y1200">
        <v>1153.32</v>
      </c>
      <c r="Z1200">
        <v>0</v>
      </c>
      <c r="AA1200">
        <v>0</v>
      </c>
      <c r="AB1200">
        <f t="shared" si="54"/>
        <v>0</v>
      </c>
      <c r="AC1200">
        <f t="shared" si="55"/>
        <v>0</v>
      </c>
      <c r="AD1200">
        <f t="shared" si="56"/>
        <v>0</v>
      </c>
    </row>
    <row r="1201" spans="1:30" x14ac:dyDescent="0.3">
      <c r="A1201">
        <v>50259</v>
      </c>
      <c r="B1201" t="s">
        <v>1872</v>
      </c>
      <c r="C1201" t="s">
        <v>28</v>
      </c>
      <c r="D1201">
        <v>7001</v>
      </c>
      <c r="E1201">
        <v>8149</v>
      </c>
      <c r="F1201" t="s">
        <v>1873</v>
      </c>
      <c r="G1201">
        <v>2</v>
      </c>
      <c r="H1201" t="s">
        <v>71</v>
      </c>
      <c r="I1201" t="s">
        <v>96</v>
      </c>
      <c r="J1201">
        <v>72119</v>
      </c>
      <c r="K1201" t="s">
        <v>1874</v>
      </c>
      <c r="L1201">
        <v>72119</v>
      </c>
      <c r="M1201" t="s">
        <v>1874</v>
      </c>
      <c r="N1201">
        <v>0</v>
      </c>
      <c r="O1201" t="s">
        <v>67</v>
      </c>
      <c r="P1201" t="s">
        <v>121</v>
      </c>
      <c r="Q1201" t="s">
        <v>37</v>
      </c>
      <c r="R1201" t="s">
        <v>36</v>
      </c>
      <c r="S1201" t="s">
        <v>36</v>
      </c>
      <c r="T1201">
        <v>26719.200000000001</v>
      </c>
      <c r="U1201">
        <v>0</v>
      </c>
      <c r="V1201">
        <v>0</v>
      </c>
      <c r="W1201">
        <v>0</v>
      </c>
      <c r="X1201">
        <v>410.28</v>
      </c>
      <c r="Y1201">
        <v>0</v>
      </c>
      <c r="Z1201">
        <v>0</v>
      </c>
      <c r="AA1201">
        <v>0</v>
      </c>
      <c r="AB1201">
        <f t="shared" si="54"/>
        <v>2226.6</v>
      </c>
      <c r="AC1201">
        <f t="shared" si="55"/>
        <v>0</v>
      </c>
      <c r="AD1201">
        <f t="shared" si="56"/>
        <v>4898.5200000000004</v>
      </c>
    </row>
    <row r="1202" spans="1:30" x14ac:dyDescent="0.3">
      <c r="A1202">
        <v>548551</v>
      </c>
      <c r="B1202" t="s">
        <v>1875</v>
      </c>
      <c r="C1202" t="s">
        <v>28</v>
      </c>
      <c r="D1202">
        <v>7992</v>
      </c>
      <c r="E1202">
        <v>8163</v>
      </c>
      <c r="F1202" t="s">
        <v>50</v>
      </c>
      <c r="G1202">
        <v>5</v>
      </c>
      <c r="H1202" t="s">
        <v>30</v>
      </c>
      <c r="I1202" t="s">
        <v>31</v>
      </c>
      <c r="J1202">
        <v>901</v>
      </c>
      <c r="K1202" t="s">
        <v>523</v>
      </c>
      <c r="L1202">
        <v>901</v>
      </c>
      <c r="M1202" t="s">
        <v>523</v>
      </c>
      <c r="N1202" t="s">
        <v>524</v>
      </c>
      <c r="O1202" t="s">
        <v>67</v>
      </c>
      <c r="P1202" t="s">
        <v>127</v>
      </c>
      <c r="Q1202" t="s">
        <v>36</v>
      </c>
      <c r="R1202" t="s">
        <v>36</v>
      </c>
      <c r="S1202" t="s">
        <v>37</v>
      </c>
      <c r="T1202">
        <v>19229.7</v>
      </c>
      <c r="U1202">
        <v>0</v>
      </c>
      <c r="V1202">
        <v>9614.85</v>
      </c>
      <c r="W1202">
        <v>9473.1200000000008</v>
      </c>
      <c r="X1202">
        <v>2016.83</v>
      </c>
      <c r="Y1202">
        <v>0</v>
      </c>
      <c r="Z1202">
        <v>778.47</v>
      </c>
      <c r="AA1202">
        <v>326.70999999999998</v>
      </c>
      <c r="AB1202">
        <f t="shared" si="54"/>
        <v>1602.4750000000001</v>
      </c>
      <c r="AC1202">
        <f t="shared" si="55"/>
        <v>19087.97</v>
      </c>
      <c r="AD1202">
        <f t="shared" si="56"/>
        <v>3525.4450000000006</v>
      </c>
    </row>
    <row r="1203" spans="1:30" x14ac:dyDescent="0.3">
      <c r="A1203">
        <v>754847</v>
      </c>
      <c r="B1203" t="s">
        <v>867</v>
      </c>
      <c r="C1203" t="s">
        <v>28</v>
      </c>
      <c r="D1203">
        <v>7994</v>
      </c>
      <c r="E1203">
        <v>8120</v>
      </c>
      <c r="F1203" t="s">
        <v>336</v>
      </c>
      <c r="G1203">
        <v>5</v>
      </c>
      <c r="H1203" t="s">
        <v>30</v>
      </c>
      <c r="I1203" t="s">
        <v>31</v>
      </c>
      <c r="J1203">
        <v>1606</v>
      </c>
      <c r="K1203" t="s">
        <v>868</v>
      </c>
      <c r="L1203">
        <v>1606</v>
      </c>
      <c r="M1203" t="s">
        <v>868</v>
      </c>
      <c r="N1203" t="s">
        <v>341</v>
      </c>
      <c r="O1203" t="s">
        <v>34</v>
      </c>
      <c r="P1203" t="s">
        <v>327</v>
      </c>
      <c r="Q1203" t="s">
        <v>36</v>
      </c>
      <c r="R1203" t="s">
        <v>36</v>
      </c>
      <c r="S1203" t="s">
        <v>37</v>
      </c>
      <c r="T1203">
        <v>17935.560000000001</v>
      </c>
      <c r="U1203">
        <v>0</v>
      </c>
      <c r="V1203">
        <v>0</v>
      </c>
      <c r="W1203">
        <v>5988.96</v>
      </c>
      <c r="X1203">
        <v>1228.99</v>
      </c>
      <c r="Y1203">
        <v>0</v>
      </c>
      <c r="Z1203">
        <v>0</v>
      </c>
      <c r="AA1203">
        <v>230.34</v>
      </c>
      <c r="AB1203">
        <f t="shared" si="54"/>
        <v>1494.63</v>
      </c>
      <c r="AC1203">
        <f t="shared" si="55"/>
        <v>5988.96</v>
      </c>
      <c r="AD1203">
        <f t="shared" si="56"/>
        <v>3288.1860000000006</v>
      </c>
    </row>
    <row r="1204" spans="1:30" x14ac:dyDescent="0.3">
      <c r="A1204">
        <v>248350</v>
      </c>
      <c r="B1204" t="s">
        <v>829</v>
      </c>
      <c r="C1204" t="s">
        <v>28</v>
      </c>
      <c r="D1204">
        <v>7003</v>
      </c>
      <c r="E1204">
        <v>8148</v>
      </c>
      <c r="F1204" t="s">
        <v>753</v>
      </c>
      <c r="G1204">
        <v>3</v>
      </c>
      <c r="H1204" t="s">
        <v>170</v>
      </c>
      <c r="I1204" t="s">
        <v>31</v>
      </c>
      <c r="J1204">
        <v>40461</v>
      </c>
      <c r="K1204" t="s">
        <v>41</v>
      </c>
      <c r="L1204">
        <v>40461</v>
      </c>
      <c r="M1204" t="s">
        <v>41</v>
      </c>
      <c r="N1204" t="s">
        <v>318</v>
      </c>
      <c r="O1204" t="s">
        <v>43</v>
      </c>
      <c r="P1204" t="s">
        <v>1584</v>
      </c>
      <c r="Q1204" t="s">
        <v>36</v>
      </c>
      <c r="R1204" t="s">
        <v>36</v>
      </c>
      <c r="S1204" t="s">
        <v>36</v>
      </c>
      <c r="T1204">
        <v>504715.45</v>
      </c>
      <c r="U1204">
        <v>0</v>
      </c>
      <c r="V1204">
        <v>0</v>
      </c>
      <c r="W1204">
        <v>0</v>
      </c>
      <c r="X1204">
        <v>7792.14</v>
      </c>
      <c r="Y1204">
        <v>0</v>
      </c>
      <c r="Z1204">
        <v>0</v>
      </c>
      <c r="AA1204">
        <v>0</v>
      </c>
      <c r="AB1204">
        <f t="shared" si="54"/>
        <v>42059.620833333334</v>
      </c>
      <c r="AC1204">
        <f t="shared" si="55"/>
        <v>0</v>
      </c>
      <c r="AD1204">
        <f t="shared" si="56"/>
        <v>92531.165833333347</v>
      </c>
    </row>
    <row r="1205" spans="1:30" x14ac:dyDescent="0.3">
      <c r="A1205">
        <v>820633</v>
      </c>
      <c r="B1205" t="s">
        <v>1876</v>
      </c>
      <c r="C1205" t="s">
        <v>28</v>
      </c>
      <c r="D1205">
        <v>7992</v>
      </c>
      <c r="E1205">
        <v>8155</v>
      </c>
      <c r="F1205" t="s">
        <v>59</v>
      </c>
      <c r="G1205">
        <v>5</v>
      </c>
      <c r="H1205" t="s">
        <v>30</v>
      </c>
      <c r="I1205" t="s">
        <v>31</v>
      </c>
      <c r="J1205">
        <v>1816</v>
      </c>
      <c r="K1205" t="s">
        <v>638</v>
      </c>
      <c r="L1205">
        <v>1816</v>
      </c>
      <c r="M1205" t="s">
        <v>638</v>
      </c>
      <c r="N1205" t="s">
        <v>639</v>
      </c>
      <c r="O1205" t="s">
        <v>67</v>
      </c>
      <c r="P1205" t="s">
        <v>487</v>
      </c>
      <c r="Q1205" t="s">
        <v>36</v>
      </c>
      <c r="R1205" t="s">
        <v>36</v>
      </c>
      <c r="S1205" t="s">
        <v>37</v>
      </c>
      <c r="T1205">
        <v>27375.16</v>
      </c>
      <c r="U1205">
        <v>20531.37</v>
      </c>
      <c r="V1205">
        <v>0</v>
      </c>
      <c r="W1205">
        <v>0</v>
      </c>
      <c r="X1205">
        <v>2093.09</v>
      </c>
      <c r="Y1205">
        <v>1576.35</v>
      </c>
      <c r="Z1205">
        <v>0</v>
      </c>
      <c r="AA1205">
        <v>0</v>
      </c>
      <c r="AB1205">
        <f t="shared" si="54"/>
        <v>2281.2633333333333</v>
      </c>
      <c r="AC1205">
        <f t="shared" si="55"/>
        <v>0</v>
      </c>
      <c r="AD1205">
        <f t="shared" si="56"/>
        <v>5018.7793333333339</v>
      </c>
    </row>
    <row r="1206" spans="1:30" x14ac:dyDescent="0.3">
      <c r="A1206">
        <v>94692</v>
      </c>
      <c r="B1206" t="s">
        <v>1877</v>
      </c>
      <c r="C1206" t="s">
        <v>28</v>
      </c>
      <c r="D1206">
        <v>7992</v>
      </c>
      <c r="E1206">
        <v>8165</v>
      </c>
      <c r="F1206" t="s">
        <v>998</v>
      </c>
      <c r="G1206">
        <v>5</v>
      </c>
      <c r="H1206" t="s">
        <v>30</v>
      </c>
      <c r="I1206" t="s">
        <v>31</v>
      </c>
      <c r="J1206">
        <v>815</v>
      </c>
      <c r="K1206" t="s">
        <v>163</v>
      </c>
      <c r="L1206">
        <v>815</v>
      </c>
      <c r="M1206" t="s">
        <v>163</v>
      </c>
      <c r="N1206" t="s">
        <v>243</v>
      </c>
      <c r="O1206" t="s">
        <v>67</v>
      </c>
      <c r="P1206" t="s">
        <v>129</v>
      </c>
      <c r="Q1206" t="s">
        <v>36</v>
      </c>
      <c r="R1206" t="s">
        <v>36</v>
      </c>
      <c r="S1206" t="s">
        <v>37</v>
      </c>
      <c r="T1206">
        <v>14969.6</v>
      </c>
      <c r="U1206">
        <v>6419.94</v>
      </c>
      <c r="V1206">
        <v>0</v>
      </c>
      <c r="W1206">
        <v>0</v>
      </c>
      <c r="X1206">
        <v>1863.67</v>
      </c>
      <c r="Y1206">
        <v>839.06</v>
      </c>
      <c r="Z1206">
        <v>0</v>
      </c>
      <c r="AA1206">
        <v>0</v>
      </c>
      <c r="AB1206">
        <f t="shared" si="54"/>
        <v>1247.4666666666667</v>
      </c>
      <c r="AC1206">
        <f t="shared" si="55"/>
        <v>0</v>
      </c>
      <c r="AD1206">
        <f t="shared" si="56"/>
        <v>2744.4266666666667</v>
      </c>
    </row>
    <row r="1207" spans="1:30" x14ac:dyDescent="0.3">
      <c r="A1207">
        <v>451505</v>
      </c>
      <c r="B1207" t="s">
        <v>1878</v>
      </c>
      <c r="C1207" t="s">
        <v>28</v>
      </c>
      <c r="D1207">
        <v>471</v>
      </c>
      <c r="E1207">
        <v>8149</v>
      </c>
      <c r="F1207" t="s">
        <v>1879</v>
      </c>
      <c r="G1207">
        <v>2</v>
      </c>
      <c r="H1207" t="s">
        <v>71</v>
      </c>
      <c r="I1207" t="s">
        <v>96</v>
      </c>
      <c r="J1207">
        <v>40848</v>
      </c>
      <c r="K1207" t="s">
        <v>120</v>
      </c>
      <c r="L1207">
        <v>40848</v>
      </c>
      <c r="M1207" t="s">
        <v>120</v>
      </c>
      <c r="N1207">
        <v>0</v>
      </c>
      <c r="O1207" t="s">
        <v>34</v>
      </c>
      <c r="P1207" t="s">
        <v>109</v>
      </c>
      <c r="Q1207" t="s">
        <v>37</v>
      </c>
      <c r="R1207" t="s">
        <v>36</v>
      </c>
      <c r="S1207" t="s">
        <v>36</v>
      </c>
      <c r="T1207">
        <v>61549.62</v>
      </c>
      <c r="U1207">
        <v>7569.76</v>
      </c>
      <c r="V1207">
        <v>9213.9</v>
      </c>
      <c r="W1207">
        <v>9213.9</v>
      </c>
      <c r="X1207">
        <v>1611.67</v>
      </c>
      <c r="Y1207">
        <v>178.89</v>
      </c>
      <c r="Z1207">
        <v>260.02</v>
      </c>
      <c r="AA1207">
        <v>0</v>
      </c>
      <c r="AB1207">
        <f t="shared" si="54"/>
        <v>5129.1350000000002</v>
      </c>
      <c r="AC1207">
        <f t="shared" si="55"/>
        <v>18427.8</v>
      </c>
      <c r="AD1207">
        <f t="shared" si="56"/>
        <v>11284.097000000002</v>
      </c>
    </row>
    <row r="1208" spans="1:30" x14ac:dyDescent="0.3">
      <c r="A1208">
        <v>690653</v>
      </c>
      <c r="B1208" t="s">
        <v>488</v>
      </c>
      <c r="C1208" t="s">
        <v>28</v>
      </c>
      <c r="D1208">
        <v>19</v>
      </c>
      <c r="E1208">
        <v>8149</v>
      </c>
      <c r="F1208" t="s">
        <v>489</v>
      </c>
      <c r="G1208">
        <v>2</v>
      </c>
      <c r="H1208" t="s">
        <v>71</v>
      </c>
      <c r="I1208" t="s">
        <v>96</v>
      </c>
      <c r="J1208">
        <v>73178</v>
      </c>
      <c r="K1208" t="s">
        <v>490</v>
      </c>
      <c r="L1208">
        <v>73178</v>
      </c>
      <c r="M1208" t="s">
        <v>490</v>
      </c>
      <c r="N1208">
        <v>0</v>
      </c>
      <c r="O1208" t="s">
        <v>34</v>
      </c>
      <c r="P1208" t="s">
        <v>147</v>
      </c>
      <c r="Q1208" t="s">
        <v>36</v>
      </c>
      <c r="R1208" t="s">
        <v>36</v>
      </c>
      <c r="S1208" t="s">
        <v>36</v>
      </c>
      <c r="T1208">
        <v>7268.09</v>
      </c>
      <c r="U1208">
        <v>7268.09</v>
      </c>
      <c r="V1208">
        <v>0</v>
      </c>
      <c r="W1208">
        <v>0</v>
      </c>
      <c r="X1208">
        <v>576.47</v>
      </c>
      <c r="Y1208">
        <v>576.47</v>
      </c>
      <c r="Z1208">
        <v>0</v>
      </c>
      <c r="AA1208">
        <v>0</v>
      </c>
      <c r="AB1208">
        <f t="shared" si="54"/>
        <v>605.67416666666668</v>
      </c>
      <c r="AC1208">
        <f t="shared" si="55"/>
        <v>0</v>
      </c>
      <c r="AD1208">
        <f t="shared" si="56"/>
        <v>1332.4831666666669</v>
      </c>
    </row>
    <row r="1209" spans="1:30" x14ac:dyDescent="0.3">
      <c r="A1209">
        <v>27320</v>
      </c>
      <c r="B1209" t="s">
        <v>1880</v>
      </c>
      <c r="C1209" t="s">
        <v>28</v>
      </c>
      <c r="D1209">
        <v>7992</v>
      </c>
      <c r="E1209">
        <v>8170</v>
      </c>
      <c r="F1209" t="s">
        <v>331</v>
      </c>
      <c r="G1209">
        <v>5</v>
      </c>
      <c r="H1209" t="s">
        <v>30</v>
      </c>
      <c r="I1209" t="s">
        <v>31</v>
      </c>
      <c r="J1209">
        <v>2336</v>
      </c>
      <c r="K1209" t="s">
        <v>337</v>
      </c>
      <c r="L1209">
        <v>2336</v>
      </c>
      <c r="M1209" t="s">
        <v>337</v>
      </c>
      <c r="N1209" t="s">
        <v>338</v>
      </c>
      <c r="O1209" t="s">
        <v>67</v>
      </c>
      <c r="P1209" t="s">
        <v>35</v>
      </c>
      <c r="Q1209" t="s">
        <v>36</v>
      </c>
      <c r="R1209" t="s">
        <v>36</v>
      </c>
      <c r="S1209" t="s">
        <v>37</v>
      </c>
      <c r="T1209">
        <v>3557.92</v>
      </c>
      <c r="U1209">
        <v>0</v>
      </c>
      <c r="V1209">
        <v>0</v>
      </c>
      <c r="W1209">
        <v>0</v>
      </c>
      <c r="X1209">
        <v>190.72</v>
      </c>
      <c r="Y1209">
        <v>0</v>
      </c>
      <c r="Z1209">
        <v>0</v>
      </c>
      <c r="AA1209">
        <v>0</v>
      </c>
      <c r="AB1209">
        <f t="shared" si="54"/>
        <v>296.49333333333334</v>
      </c>
      <c r="AC1209">
        <f t="shared" si="55"/>
        <v>0</v>
      </c>
      <c r="AD1209">
        <f t="shared" si="56"/>
        <v>652.28533333333337</v>
      </c>
    </row>
    <row r="1210" spans="1:30" x14ac:dyDescent="0.3">
      <c r="A1210">
        <v>767299</v>
      </c>
      <c r="B1210" t="s">
        <v>1881</v>
      </c>
      <c r="C1210" t="s">
        <v>28</v>
      </c>
      <c r="D1210">
        <v>7001</v>
      </c>
      <c r="E1210">
        <v>8149</v>
      </c>
      <c r="F1210" t="s">
        <v>1882</v>
      </c>
      <c r="G1210">
        <v>2</v>
      </c>
      <c r="H1210" t="s">
        <v>71</v>
      </c>
      <c r="I1210" t="s">
        <v>96</v>
      </c>
      <c r="J1210">
        <v>72020</v>
      </c>
      <c r="K1210" t="s">
        <v>919</v>
      </c>
      <c r="L1210">
        <v>72020</v>
      </c>
      <c r="M1210" t="s">
        <v>919</v>
      </c>
      <c r="N1210">
        <v>0</v>
      </c>
      <c r="O1210" t="s">
        <v>67</v>
      </c>
      <c r="P1210" t="s">
        <v>109</v>
      </c>
      <c r="Q1210" t="s">
        <v>37</v>
      </c>
      <c r="R1210" t="s">
        <v>36</v>
      </c>
      <c r="S1210" t="s">
        <v>36</v>
      </c>
      <c r="T1210">
        <v>65081.49</v>
      </c>
      <c r="U1210">
        <v>8989.1</v>
      </c>
      <c r="V1210">
        <v>5528.34</v>
      </c>
      <c r="W1210">
        <v>5528.34</v>
      </c>
      <c r="X1210">
        <v>1938.49</v>
      </c>
      <c r="Y1210">
        <v>264.39</v>
      </c>
      <c r="Z1210">
        <v>156.01</v>
      </c>
      <c r="AA1210">
        <v>0</v>
      </c>
      <c r="AB1210">
        <f t="shared" si="54"/>
        <v>5423.4574999999995</v>
      </c>
      <c r="AC1210">
        <f t="shared" si="55"/>
        <v>11056.68</v>
      </c>
      <c r="AD1210">
        <f t="shared" si="56"/>
        <v>11931.6065</v>
      </c>
    </row>
    <row r="1211" spans="1:30" x14ac:dyDescent="0.3">
      <c r="A1211">
        <v>274982</v>
      </c>
      <c r="B1211" t="s">
        <v>169</v>
      </c>
      <c r="C1211" t="s">
        <v>28</v>
      </c>
      <c r="D1211">
        <v>7003</v>
      </c>
      <c r="E1211">
        <v>8148</v>
      </c>
      <c r="F1211" t="s">
        <v>39</v>
      </c>
      <c r="G1211">
        <v>3</v>
      </c>
      <c r="H1211" t="s">
        <v>170</v>
      </c>
      <c r="I1211" t="s">
        <v>31</v>
      </c>
      <c r="J1211">
        <v>40461</v>
      </c>
      <c r="K1211" t="s">
        <v>41</v>
      </c>
      <c r="L1211">
        <v>40461</v>
      </c>
      <c r="M1211" t="s">
        <v>41</v>
      </c>
      <c r="N1211" t="s">
        <v>42</v>
      </c>
      <c r="O1211" t="s">
        <v>43</v>
      </c>
      <c r="P1211" t="s">
        <v>725</v>
      </c>
      <c r="Q1211" t="s">
        <v>36</v>
      </c>
      <c r="R1211" t="s">
        <v>36</v>
      </c>
      <c r="S1211" t="s">
        <v>36</v>
      </c>
      <c r="T1211">
        <v>3300</v>
      </c>
      <c r="U1211">
        <v>0</v>
      </c>
      <c r="V1211">
        <v>0</v>
      </c>
      <c r="W1211">
        <v>0</v>
      </c>
      <c r="X1211">
        <v>138.15</v>
      </c>
      <c r="Y1211">
        <v>0</v>
      </c>
      <c r="Z1211">
        <v>0</v>
      </c>
      <c r="AA1211">
        <v>0</v>
      </c>
      <c r="AB1211">
        <f t="shared" si="54"/>
        <v>275</v>
      </c>
      <c r="AC1211">
        <f t="shared" si="55"/>
        <v>0</v>
      </c>
      <c r="AD1211">
        <f t="shared" si="56"/>
        <v>605</v>
      </c>
    </row>
    <row r="1212" spans="1:30" x14ac:dyDescent="0.3">
      <c r="A1212">
        <v>76496</v>
      </c>
      <c r="B1212" t="s">
        <v>1883</v>
      </c>
      <c r="C1212" t="s">
        <v>28</v>
      </c>
      <c r="D1212">
        <v>7001</v>
      </c>
      <c r="E1212">
        <v>8144</v>
      </c>
      <c r="F1212" t="s">
        <v>117</v>
      </c>
      <c r="G1212">
        <v>5</v>
      </c>
      <c r="H1212" t="s">
        <v>30</v>
      </c>
      <c r="I1212" t="s">
        <v>31</v>
      </c>
      <c r="J1212">
        <v>1066</v>
      </c>
      <c r="K1212" t="s">
        <v>1610</v>
      </c>
      <c r="L1212">
        <v>1066</v>
      </c>
      <c r="M1212" t="s">
        <v>1610</v>
      </c>
      <c r="N1212" t="s">
        <v>1884</v>
      </c>
      <c r="O1212" t="s">
        <v>67</v>
      </c>
      <c r="P1212" t="s">
        <v>57</v>
      </c>
      <c r="Q1212" t="s">
        <v>36</v>
      </c>
      <c r="R1212" t="s">
        <v>36</v>
      </c>
      <c r="S1212" t="s">
        <v>37</v>
      </c>
      <c r="T1212">
        <v>24261.87</v>
      </c>
      <c r="U1212">
        <v>7419.48</v>
      </c>
      <c r="V1212">
        <v>0</v>
      </c>
      <c r="W1212">
        <v>0</v>
      </c>
      <c r="X1212">
        <v>2684.9</v>
      </c>
      <c r="Y1212">
        <v>746.01</v>
      </c>
      <c r="Z1212">
        <v>0</v>
      </c>
      <c r="AA1212">
        <v>0</v>
      </c>
      <c r="AB1212">
        <f t="shared" si="54"/>
        <v>2021.8225</v>
      </c>
      <c r="AC1212">
        <f t="shared" si="55"/>
        <v>0</v>
      </c>
      <c r="AD1212">
        <f t="shared" si="56"/>
        <v>4448.0095000000001</v>
      </c>
    </row>
    <row r="1213" spans="1:30" x14ac:dyDescent="0.3">
      <c r="A1213">
        <v>714533</v>
      </c>
      <c r="B1213" t="s">
        <v>432</v>
      </c>
      <c r="C1213" t="s">
        <v>28</v>
      </c>
      <c r="D1213">
        <v>7001</v>
      </c>
      <c r="E1213">
        <v>8155</v>
      </c>
      <c r="F1213" t="s">
        <v>59</v>
      </c>
      <c r="G1213">
        <v>5</v>
      </c>
      <c r="H1213" t="s">
        <v>30</v>
      </c>
      <c r="I1213" t="s">
        <v>31</v>
      </c>
      <c r="J1213">
        <v>902</v>
      </c>
      <c r="K1213" t="s">
        <v>433</v>
      </c>
      <c r="L1213">
        <v>902</v>
      </c>
      <c r="M1213" t="s">
        <v>433</v>
      </c>
      <c r="N1213" t="s">
        <v>434</v>
      </c>
      <c r="O1213" t="s">
        <v>34</v>
      </c>
      <c r="P1213" t="s">
        <v>540</v>
      </c>
      <c r="Q1213" t="s">
        <v>36</v>
      </c>
      <c r="R1213" t="s">
        <v>36</v>
      </c>
      <c r="S1213" t="s">
        <v>37</v>
      </c>
      <c r="T1213">
        <v>1963.48</v>
      </c>
      <c r="U1213">
        <v>0</v>
      </c>
      <c r="V1213">
        <v>0</v>
      </c>
      <c r="W1213">
        <v>0</v>
      </c>
      <c r="X1213">
        <v>169.38</v>
      </c>
      <c r="Y1213">
        <v>0</v>
      </c>
      <c r="Z1213">
        <v>0</v>
      </c>
      <c r="AA1213">
        <v>0</v>
      </c>
      <c r="AB1213">
        <f t="shared" si="54"/>
        <v>163.62333333333333</v>
      </c>
      <c r="AC1213">
        <f t="shared" si="55"/>
        <v>0</v>
      </c>
      <c r="AD1213">
        <f t="shared" si="56"/>
        <v>359.97133333333335</v>
      </c>
    </row>
    <row r="1214" spans="1:30" x14ac:dyDescent="0.3">
      <c r="A1214">
        <v>977947</v>
      </c>
      <c r="B1214" t="s">
        <v>971</v>
      </c>
      <c r="C1214" t="s">
        <v>28</v>
      </c>
      <c r="D1214">
        <v>7992</v>
      </c>
      <c r="E1214">
        <v>8165</v>
      </c>
      <c r="F1214" t="s">
        <v>29</v>
      </c>
      <c r="G1214">
        <v>5</v>
      </c>
      <c r="H1214" t="s">
        <v>30</v>
      </c>
      <c r="I1214" t="s">
        <v>31</v>
      </c>
      <c r="J1214">
        <v>1357</v>
      </c>
      <c r="K1214" t="s">
        <v>101</v>
      </c>
      <c r="L1214">
        <v>1357</v>
      </c>
      <c r="M1214" t="s">
        <v>101</v>
      </c>
      <c r="N1214" t="s">
        <v>102</v>
      </c>
      <c r="O1214" t="s">
        <v>67</v>
      </c>
      <c r="P1214" t="s">
        <v>518</v>
      </c>
      <c r="Q1214" t="s">
        <v>36</v>
      </c>
      <c r="R1214" t="s">
        <v>36</v>
      </c>
      <c r="S1214" t="s">
        <v>37</v>
      </c>
      <c r="T1214">
        <v>2819.97</v>
      </c>
      <c r="U1214">
        <v>2819.97</v>
      </c>
      <c r="V1214">
        <v>0</v>
      </c>
      <c r="W1214">
        <v>0</v>
      </c>
      <c r="X1214">
        <v>201.06</v>
      </c>
      <c r="Y1214">
        <v>201.06</v>
      </c>
      <c r="Z1214">
        <v>0</v>
      </c>
      <c r="AA1214">
        <v>0</v>
      </c>
      <c r="AB1214">
        <f t="shared" si="54"/>
        <v>234.99749999999997</v>
      </c>
      <c r="AC1214">
        <f t="shared" si="55"/>
        <v>0</v>
      </c>
      <c r="AD1214">
        <f t="shared" si="56"/>
        <v>516.99450000000002</v>
      </c>
    </row>
    <row r="1215" spans="1:30" x14ac:dyDescent="0.3">
      <c r="A1215">
        <v>122483</v>
      </c>
      <c r="B1215" t="s">
        <v>1781</v>
      </c>
      <c r="C1215" t="s">
        <v>28</v>
      </c>
      <c r="D1215">
        <v>7001</v>
      </c>
      <c r="E1215">
        <v>8149</v>
      </c>
      <c r="F1215" t="s">
        <v>227</v>
      </c>
      <c r="G1215">
        <v>5</v>
      </c>
      <c r="H1215" t="s">
        <v>30</v>
      </c>
      <c r="I1215" t="s">
        <v>31</v>
      </c>
      <c r="J1215">
        <v>2740</v>
      </c>
      <c r="K1215" t="s">
        <v>452</v>
      </c>
      <c r="L1215">
        <v>2740</v>
      </c>
      <c r="M1215" t="s">
        <v>452</v>
      </c>
      <c r="N1215" t="s">
        <v>453</v>
      </c>
      <c r="O1215" t="s">
        <v>43</v>
      </c>
      <c r="P1215" t="s">
        <v>87</v>
      </c>
      <c r="Q1215" t="s">
        <v>36</v>
      </c>
      <c r="R1215" t="s">
        <v>36</v>
      </c>
      <c r="S1215" t="s">
        <v>37</v>
      </c>
      <c r="T1215">
        <v>405</v>
      </c>
      <c r="U1215">
        <v>0</v>
      </c>
      <c r="V1215">
        <v>0</v>
      </c>
      <c r="W1215">
        <v>0</v>
      </c>
      <c r="X1215">
        <v>61.45</v>
      </c>
      <c r="Y1215">
        <v>0</v>
      </c>
      <c r="Z1215">
        <v>0</v>
      </c>
      <c r="AA1215">
        <v>0</v>
      </c>
      <c r="AB1215">
        <f t="shared" si="54"/>
        <v>33.75</v>
      </c>
      <c r="AC1215">
        <f t="shared" si="55"/>
        <v>0</v>
      </c>
      <c r="AD1215">
        <f t="shared" si="56"/>
        <v>74.25</v>
      </c>
    </row>
    <row r="1216" spans="1:30" x14ac:dyDescent="0.3">
      <c r="A1216">
        <v>85806</v>
      </c>
      <c r="B1216" t="s">
        <v>1885</v>
      </c>
      <c r="C1216" t="s">
        <v>28</v>
      </c>
      <c r="D1216">
        <v>7989</v>
      </c>
      <c r="E1216">
        <v>8149</v>
      </c>
      <c r="F1216" t="s">
        <v>1081</v>
      </c>
      <c r="G1216">
        <v>3</v>
      </c>
      <c r="H1216" t="s">
        <v>170</v>
      </c>
      <c r="I1216" t="s">
        <v>96</v>
      </c>
      <c r="J1216">
        <v>40052</v>
      </c>
      <c r="K1216" t="s">
        <v>1082</v>
      </c>
      <c r="L1216">
        <v>40050</v>
      </c>
      <c r="M1216" t="s">
        <v>1083</v>
      </c>
      <c r="N1216" t="s">
        <v>1084</v>
      </c>
      <c r="O1216" t="s">
        <v>43</v>
      </c>
      <c r="P1216" t="s">
        <v>109</v>
      </c>
      <c r="Q1216" t="s">
        <v>37</v>
      </c>
      <c r="R1216" t="s">
        <v>36</v>
      </c>
      <c r="S1216" t="s">
        <v>36</v>
      </c>
      <c r="T1216">
        <v>18427.72</v>
      </c>
      <c r="U1216">
        <v>0</v>
      </c>
      <c r="V1216">
        <v>0</v>
      </c>
      <c r="W1216">
        <v>0</v>
      </c>
      <c r="X1216">
        <v>505.26</v>
      </c>
      <c r="Y1216">
        <v>0</v>
      </c>
      <c r="Z1216">
        <v>0</v>
      </c>
      <c r="AA1216">
        <v>0</v>
      </c>
      <c r="AB1216">
        <f t="shared" si="54"/>
        <v>1535.6433333333334</v>
      </c>
      <c r="AC1216">
        <f t="shared" si="55"/>
        <v>0</v>
      </c>
      <c r="AD1216">
        <f t="shared" si="56"/>
        <v>3378.4153333333338</v>
      </c>
    </row>
    <row r="1217" spans="1:30" x14ac:dyDescent="0.3">
      <c r="A1217">
        <v>329831</v>
      </c>
      <c r="B1217" t="s">
        <v>1015</v>
      </c>
      <c r="C1217" t="s">
        <v>28</v>
      </c>
      <c r="D1217">
        <v>7003</v>
      </c>
      <c r="E1217">
        <v>8148</v>
      </c>
      <c r="F1217" t="s">
        <v>1016</v>
      </c>
      <c r="G1217">
        <v>2</v>
      </c>
      <c r="H1217" t="s">
        <v>71</v>
      </c>
      <c r="I1217" t="s">
        <v>31</v>
      </c>
      <c r="J1217">
        <v>40461</v>
      </c>
      <c r="K1217" t="s">
        <v>41</v>
      </c>
      <c r="L1217">
        <v>40461</v>
      </c>
      <c r="M1217" t="s">
        <v>41</v>
      </c>
      <c r="N1217">
        <v>0</v>
      </c>
      <c r="O1217" t="s">
        <v>43</v>
      </c>
      <c r="P1217" t="s">
        <v>529</v>
      </c>
      <c r="Q1217" t="s">
        <v>36</v>
      </c>
      <c r="R1217" t="s">
        <v>36</v>
      </c>
      <c r="S1217" t="s">
        <v>36</v>
      </c>
      <c r="T1217">
        <v>315.52999999999997</v>
      </c>
      <c r="U1217">
        <v>315.52999999999997</v>
      </c>
      <c r="V1217">
        <v>0</v>
      </c>
      <c r="W1217">
        <v>0</v>
      </c>
      <c r="X1217">
        <v>26.76</v>
      </c>
      <c r="Y1217">
        <v>26.76</v>
      </c>
      <c r="Z1217">
        <v>0</v>
      </c>
      <c r="AA1217">
        <v>0</v>
      </c>
      <c r="AB1217">
        <f t="shared" si="54"/>
        <v>26.294166666666666</v>
      </c>
      <c r="AC1217">
        <f t="shared" si="55"/>
        <v>0</v>
      </c>
      <c r="AD1217">
        <f t="shared" si="56"/>
        <v>57.847166666666666</v>
      </c>
    </row>
    <row r="1218" spans="1:30" x14ac:dyDescent="0.3">
      <c r="A1218">
        <v>732527</v>
      </c>
      <c r="B1218" t="s">
        <v>1886</v>
      </c>
      <c r="C1218" t="s">
        <v>28</v>
      </c>
      <c r="D1218">
        <v>7992</v>
      </c>
      <c r="E1218">
        <v>8144</v>
      </c>
      <c r="F1218" t="s">
        <v>117</v>
      </c>
      <c r="G1218">
        <v>5</v>
      </c>
      <c r="H1218" t="s">
        <v>30</v>
      </c>
      <c r="I1218" t="s">
        <v>31</v>
      </c>
      <c r="J1218">
        <v>1468</v>
      </c>
      <c r="K1218" t="s">
        <v>281</v>
      </c>
      <c r="L1218">
        <v>1468</v>
      </c>
      <c r="M1218" t="s">
        <v>281</v>
      </c>
      <c r="N1218" t="s">
        <v>282</v>
      </c>
      <c r="O1218" t="s">
        <v>67</v>
      </c>
      <c r="P1218" t="s">
        <v>35</v>
      </c>
      <c r="Q1218" t="s">
        <v>36</v>
      </c>
      <c r="R1218" t="s">
        <v>36</v>
      </c>
      <c r="S1218" t="s">
        <v>37</v>
      </c>
      <c r="T1218">
        <v>5192.46</v>
      </c>
      <c r="U1218">
        <v>0</v>
      </c>
      <c r="V1218">
        <v>0</v>
      </c>
      <c r="W1218">
        <v>0</v>
      </c>
      <c r="X1218">
        <v>85.92</v>
      </c>
      <c r="Y1218">
        <v>0</v>
      </c>
      <c r="Z1218">
        <v>0</v>
      </c>
      <c r="AA1218">
        <v>0</v>
      </c>
      <c r="AB1218">
        <f t="shared" si="54"/>
        <v>432.70499999999998</v>
      </c>
      <c r="AC1218">
        <f t="shared" si="55"/>
        <v>0</v>
      </c>
      <c r="AD1218">
        <f t="shared" si="56"/>
        <v>951.95100000000002</v>
      </c>
    </row>
    <row r="1219" spans="1:30" x14ac:dyDescent="0.3">
      <c r="A1219">
        <v>142126</v>
      </c>
      <c r="B1219" t="s">
        <v>1887</v>
      </c>
      <c r="C1219" t="s">
        <v>28</v>
      </c>
      <c r="D1219">
        <v>7989</v>
      </c>
      <c r="E1219">
        <v>8149</v>
      </c>
      <c r="F1219" t="s">
        <v>1888</v>
      </c>
      <c r="G1219">
        <v>2</v>
      </c>
      <c r="H1219" t="s">
        <v>71</v>
      </c>
      <c r="I1219" t="s">
        <v>75</v>
      </c>
      <c r="J1219">
        <v>35000</v>
      </c>
      <c r="K1219" t="s">
        <v>76</v>
      </c>
      <c r="L1219">
        <v>35000</v>
      </c>
      <c r="M1219" t="s">
        <v>76</v>
      </c>
      <c r="N1219">
        <v>0</v>
      </c>
      <c r="O1219" t="s">
        <v>43</v>
      </c>
      <c r="P1219" t="s">
        <v>767</v>
      </c>
      <c r="Q1219" t="s">
        <v>37</v>
      </c>
      <c r="R1219" t="s">
        <v>36</v>
      </c>
      <c r="S1219" t="s">
        <v>36</v>
      </c>
      <c r="T1219">
        <v>244200</v>
      </c>
      <c r="U1219">
        <v>0</v>
      </c>
      <c r="V1219">
        <v>0</v>
      </c>
      <c r="W1219">
        <v>0</v>
      </c>
      <c r="X1219">
        <v>10623.1</v>
      </c>
      <c r="Y1219">
        <v>0</v>
      </c>
      <c r="Z1219">
        <v>0</v>
      </c>
      <c r="AA1219">
        <v>0</v>
      </c>
      <c r="AB1219">
        <f t="shared" ref="AB1219:AB1282" si="57">T1219/12</f>
        <v>20350</v>
      </c>
      <c r="AC1219">
        <f t="shared" ref="AC1219:AC1282" si="58">SUM(V1219:W1219)</f>
        <v>0</v>
      </c>
      <c r="AD1219">
        <f t="shared" ref="AD1219:AD1282" si="59">AB1219*2*1.1</f>
        <v>44770</v>
      </c>
    </row>
    <row r="1220" spans="1:30" x14ac:dyDescent="0.3">
      <c r="A1220">
        <v>76008</v>
      </c>
      <c r="B1220" t="s">
        <v>1889</v>
      </c>
      <c r="C1220" t="s">
        <v>28</v>
      </c>
      <c r="D1220">
        <v>7994</v>
      </c>
      <c r="E1220">
        <v>8149</v>
      </c>
      <c r="F1220" t="s">
        <v>1890</v>
      </c>
      <c r="G1220">
        <v>4</v>
      </c>
      <c r="H1220" t="s">
        <v>40</v>
      </c>
      <c r="I1220" t="s">
        <v>31</v>
      </c>
      <c r="J1220">
        <v>40263</v>
      </c>
      <c r="K1220" t="s">
        <v>259</v>
      </c>
      <c r="L1220">
        <v>40263</v>
      </c>
      <c r="M1220" t="s">
        <v>259</v>
      </c>
      <c r="N1220" t="s">
        <v>260</v>
      </c>
      <c r="O1220" t="s">
        <v>34</v>
      </c>
      <c r="P1220" t="s">
        <v>87</v>
      </c>
      <c r="Q1220" t="s">
        <v>36</v>
      </c>
      <c r="R1220" t="s">
        <v>36</v>
      </c>
      <c r="S1220" t="s">
        <v>36</v>
      </c>
      <c r="T1220">
        <v>358.08</v>
      </c>
      <c r="U1220">
        <v>0</v>
      </c>
      <c r="V1220">
        <v>0</v>
      </c>
      <c r="W1220">
        <v>0</v>
      </c>
      <c r="X1220">
        <v>42.38</v>
      </c>
      <c r="Y1220">
        <v>0</v>
      </c>
      <c r="Z1220">
        <v>0</v>
      </c>
      <c r="AA1220">
        <v>0</v>
      </c>
      <c r="AB1220">
        <f t="shared" si="57"/>
        <v>29.84</v>
      </c>
      <c r="AC1220">
        <f t="shared" si="58"/>
        <v>0</v>
      </c>
      <c r="AD1220">
        <f t="shared" si="59"/>
        <v>65.64800000000001</v>
      </c>
    </row>
    <row r="1221" spans="1:30" x14ac:dyDescent="0.3">
      <c r="A1221">
        <v>725095</v>
      </c>
      <c r="B1221" t="s">
        <v>1617</v>
      </c>
      <c r="C1221" t="s">
        <v>28</v>
      </c>
      <c r="D1221">
        <v>7992</v>
      </c>
      <c r="E1221">
        <v>8162</v>
      </c>
      <c r="F1221" t="s">
        <v>360</v>
      </c>
      <c r="G1221">
        <v>5</v>
      </c>
      <c r="H1221" t="s">
        <v>30</v>
      </c>
      <c r="I1221" t="s">
        <v>31</v>
      </c>
      <c r="J1221">
        <v>1645</v>
      </c>
      <c r="K1221" t="s">
        <v>254</v>
      </c>
      <c r="L1221">
        <v>1645</v>
      </c>
      <c r="M1221" t="s">
        <v>254</v>
      </c>
      <c r="N1221" t="s">
        <v>255</v>
      </c>
      <c r="O1221" t="s">
        <v>67</v>
      </c>
      <c r="P1221" t="s">
        <v>311</v>
      </c>
      <c r="Q1221" t="s">
        <v>36</v>
      </c>
      <c r="R1221" t="s">
        <v>36</v>
      </c>
      <c r="S1221" t="s">
        <v>37</v>
      </c>
      <c r="T1221">
        <v>1238.04</v>
      </c>
      <c r="U1221">
        <v>0</v>
      </c>
      <c r="V1221">
        <v>0</v>
      </c>
      <c r="W1221">
        <v>0</v>
      </c>
      <c r="X1221">
        <v>273.82</v>
      </c>
      <c r="Y1221">
        <v>0</v>
      </c>
      <c r="Z1221">
        <v>0</v>
      </c>
      <c r="AA1221">
        <v>0</v>
      </c>
      <c r="AB1221">
        <f t="shared" si="57"/>
        <v>103.17</v>
      </c>
      <c r="AC1221">
        <f t="shared" si="58"/>
        <v>0</v>
      </c>
      <c r="AD1221">
        <f t="shared" si="59"/>
        <v>226.97400000000002</v>
      </c>
    </row>
    <row r="1222" spans="1:30" x14ac:dyDescent="0.3">
      <c r="A1222">
        <v>963976</v>
      </c>
      <c r="B1222" t="s">
        <v>1891</v>
      </c>
      <c r="C1222" t="s">
        <v>28</v>
      </c>
      <c r="D1222">
        <v>7994</v>
      </c>
      <c r="E1222">
        <v>8147</v>
      </c>
      <c r="F1222" t="s">
        <v>89</v>
      </c>
      <c r="G1222">
        <v>5</v>
      </c>
      <c r="H1222" t="s">
        <v>30</v>
      </c>
      <c r="I1222" t="s">
        <v>31</v>
      </c>
      <c r="J1222">
        <v>1209</v>
      </c>
      <c r="K1222" t="s">
        <v>51</v>
      </c>
      <c r="L1222">
        <v>1209</v>
      </c>
      <c r="M1222" t="s">
        <v>51</v>
      </c>
      <c r="N1222" t="s">
        <v>52</v>
      </c>
      <c r="O1222" t="s">
        <v>34</v>
      </c>
      <c r="P1222" t="s">
        <v>62</v>
      </c>
      <c r="Q1222" t="s">
        <v>36</v>
      </c>
      <c r="R1222" t="s">
        <v>36</v>
      </c>
      <c r="S1222" t="s">
        <v>37</v>
      </c>
      <c r="T1222">
        <v>12903.85</v>
      </c>
      <c r="U1222">
        <v>0</v>
      </c>
      <c r="V1222">
        <v>0</v>
      </c>
      <c r="W1222">
        <v>0</v>
      </c>
      <c r="X1222">
        <v>883.89</v>
      </c>
      <c r="Y1222">
        <v>0</v>
      </c>
      <c r="Z1222">
        <v>0</v>
      </c>
      <c r="AA1222">
        <v>0</v>
      </c>
      <c r="AB1222">
        <f t="shared" si="57"/>
        <v>1075.3208333333334</v>
      </c>
      <c r="AC1222">
        <f t="shared" si="58"/>
        <v>0</v>
      </c>
      <c r="AD1222">
        <f t="shared" si="59"/>
        <v>2365.7058333333339</v>
      </c>
    </row>
    <row r="1223" spans="1:30" x14ac:dyDescent="0.3">
      <c r="A1223">
        <v>391502</v>
      </c>
      <c r="B1223" t="s">
        <v>1892</v>
      </c>
      <c r="C1223" t="s">
        <v>28</v>
      </c>
      <c r="D1223">
        <v>7992</v>
      </c>
      <c r="E1223">
        <v>8149</v>
      </c>
      <c r="F1223" t="s">
        <v>1893</v>
      </c>
      <c r="G1223">
        <v>2</v>
      </c>
      <c r="H1223" t="s">
        <v>71</v>
      </c>
      <c r="I1223" t="s">
        <v>766</v>
      </c>
      <c r="J1223">
        <v>755</v>
      </c>
      <c r="K1223" t="s">
        <v>323</v>
      </c>
      <c r="L1223">
        <v>755</v>
      </c>
      <c r="M1223" t="s">
        <v>323</v>
      </c>
      <c r="N1223">
        <v>0</v>
      </c>
      <c r="O1223" t="s">
        <v>67</v>
      </c>
      <c r="P1223" t="s">
        <v>1894</v>
      </c>
      <c r="Q1223" t="s">
        <v>36</v>
      </c>
      <c r="R1223" t="s">
        <v>37</v>
      </c>
      <c r="S1223" t="s">
        <v>36</v>
      </c>
      <c r="T1223">
        <v>11760</v>
      </c>
      <c r="U1223">
        <v>0</v>
      </c>
      <c r="V1223">
        <v>11760</v>
      </c>
      <c r="W1223">
        <v>7840</v>
      </c>
      <c r="X1223">
        <v>826.59</v>
      </c>
      <c r="Y1223">
        <v>0</v>
      </c>
      <c r="Z1223">
        <v>822.84</v>
      </c>
      <c r="AA1223">
        <v>452.3</v>
      </c>
      <c r="AB1223">
        <f t="shared" si="57"/>
        <v>980</v>
      </c>
      <c r="AC1223">
        <f t="shared" si="58"/>
        <v>19600</v>
      </c>
      <c r="AD1223">
        <f t="shared" si="59"/>
        <v>2156</v>
      </c>
    </row>
    <row r="1224" spans="1:30" x14ac:dyDescent="0.3">
      <c r="A1224">
        <v>274982</v>
      </c>
      <c r="B1224" t="s">
        <v>169</v>
      </c>
      <c r="C1224" t="s">
        <v>28</v>
      </c>
      <c r="D1224">
        <v>7003</v>
      </c>
      <c r="E1224">
        <v>8148</v>
      </c>
      <c r="F1224" t="s">
        <v>39</v>
      </c>
      <c r="G1224">
        <v>3</v>
      </c>
      <c r="H1224" t="s">
        <v>170</v>
      </c>
      <c r="I1224" t="s">
        <v>31</v>
      </c>
      <c r="J1224">
        <v>40461</v>
      </c>
      <c r="K1224" t="s">
        <v>41</v>
      </c>
      <c r="L1224">
        <v>40461</v>
      </c>
      <c r="M1224" t="s">
        <v>41</v>
      </c>
      <c r="N1224" t="s">
        <v>42</v>
      </c>
      <c r="O1224" t="s">
        <v>43</v>
      </c>
      <c r="P1224" t="s">
        <v>351</v>
      </c>
      <c r="Q1224" t="s">
        <v>36</v>
      </c>
      <c r="R1224" t="s">
        <v>36</v>
      </c>
      <c r="S1224" t="s">
        <v>36</v>
      </c>
      <c r="T1224">
        <v>443310</v>
      </c>
      <c r="U1224">
        <v>14070</v>
      </c>
      <c r="V1224">
        <v>0</v>
      </c>
      <c r="W1224">
        <v>0</v>
      </c>
      <c r="X1224">
        <v>12299.29</v>
      </c>
      <c r="Y1224">
        <v>470.6</v>
      </c>
      <c r="Z1224">
        <v>0</v>
      </c>
      <c r="AA1224">
        <v>0</v>
      </c>
      <c r="AB1224">
        <f t="shared" si="57"/>
        <v>36942.5</v>
      </c>
      <c r="AC1224">
        <f t="shared" si="58"/>
        <v>0</v>
      </c>
      <c r="AD1224">
        <f t="shared" si="59"/>
        <v>81273.5</v>
      </c>
    </row>
    <row r="1225" spans="1:30" x14ac:dyDescent="0.3">
      <c r="A1225">
        <v>733443</v>
      </c>
      <c r="B1225" t="s">
        <v>965</v>
      </c>
      <c r="C1225" t="s">
        <v>28</v>
      </c>
      <c r="D1225">
        <v>7994</v>
      </c>
      <c r="E1225">
        <v>8149</v>
      </c>
      <c r="F1225" t="s">
        <v>966</v>
      </c>
      <c r="G1225">
        <v>4</v>
      </c>
      <c r="H1225" t="s">
        <v>40</v>
      </c>
      <c r="I1225" t="s">
        <v>96</v>
      </c>
      <c r="J1225">
        <v>72859</v>
      </c>
      <c r="K1225" t="s">
        <v>274</v>
      </c>
      <c r="L1225">
        <v>72859</v>
      </c>
      <c r="M1225" t="s">
        <v>274</v>
      </c>
      <c r="N1225" t="s">
        <v>275</v>
      </c>
      <c r="O1225" t="s">
        <v>34</v>
      </c>
      <c r="P1225" t="s">
        <v>1895</v>
      </c>
      <c r="Q1225" t="s">
        <v>36</v>
      </c>
      <c r="R1225" t="s">
        <v>36</v>
      </c>
      <c r="S1225" t="s">
        <v>36</v>
      </c>
      <c r="T1225">
        <v>31519.200000000001</v>
      </c>
      <c r="U1225">
        <v>31519.200000000001</v>
      </c>
      <c r="V1225">
        <v>0</v>
      </c>
      <c r="W1225">
        <v>0</v>
      </c>
      <c r="X1225">
        <v>1961.42</v>
      </c>
      <c r="Y1225">
        <v>1961.42</v>
      </c>
      <c r="Z1225">
        <v>0</v>
      </c>
      <c r="AA1225">
        <v>0</v>
      </c>
      <c r="AB1225">
        <f t="shared" si="57"/>
        <v>2626.6</v>
      </c>
      <c r="AC1225">
        <f t="shared" si="58"/>
        <v>0</v>
      </c>
      <c r="AD1225">
        <f t="shared" si="59"/>
        <v>5778.52</v>
      </c>
    </row>
    <row r="1226" spans="1:30" x14ac:dyDescent="0.3">
      <c r="A1226">
        <v>755498</v>
      </c>
      <c r="B1226" t="s">
        <v>1764</v>
      </c>
      <c r="C1226" t="s">
        <v>28</v>
      </c>
      <c r="D1226">
        <v>7992</v>
      </c>
      <c r="E1226">
        <v>8149</v>
      </c>
      <c r="F1226" t="s">
        <v>95</v>
      </c>
      <c r="G1226">
        <v>5</v>
      </c>
      <c r="H1226" t="s">
        <v>30</v>
      </c>
      <c r="I1226" t="s">
        <v>31</v>
      </c>
      <c r="J1226">
        <v>1645</v>
      </c>
      <c r="K1226" t="s">
        <v>254</v>
      </c>
      <c r="L1226">
        <v>1645</v>
      </c>
      <c r="M1226" t="s">
        <v>254</v>
      </c>
      <c r="N1226" t="s">
        <v>255</v>
      </c>
      <c r="O1226" t="s">
        <v>67</v>
      </c>
      <c r="P1226" t="s">
        <v>134</v>
      </c>
      <c r="Q1226" t="s">
        <v>37</v>
      </c>
      <c r="R1226" t="s">
        <v>36</v>
      </c>
      <c r="S1226" t="s">
        <v>37</v>
      </c>
      <c r="T1226">
        <v>150962.19</v>
      </c>
      <c r="U1226">
        <v>0</v>
      </c>
      <c r="V1226">
        <v>0</v>
      </c>
      <c r="W1226">
        <v>0</v>
      </c>
      <c r="X1226">
        <v>5728.76</v>
      </c>
      <c r="Y1226">
        <v>0</v>
      </c>
      <c r="Z1226">
        <v>0</v>
      </c>
      <c r="AA1226">
        <v>0</v>
      </c>
      <c r="AB1226">
        <f t="shared" si="57"/>
        <v>12580.182500000001</v>
      </c>
      <c r="AC1226">
        <f t="shared" si="58"/>
        <v>0</v>
      </c>
      <c r="AD1226">
        <f t="shared" si="59"/>
        <v>27676.401500000004</v>
      </c>
    </row>
    <row r="1227" spans="1:30" x14ac:dyDescent="0.3">
      <c r="A1227">
        <v>65761</v>
      </c>
      <c r="B1227" t="s">
        <v>1843</v>
      </c>
      <c r="C1227" t="s">
        <v>28</v>
      </c>
      <c r="D1227">
        <v>7001</v>
      </c>
      <c r="E1227">
        <v>8149</v>
      </c>
      <c r="F1227" t="s">
        <v>1844</v>
      </c>
      <c r="G1227">
        <v>2</v>
      </c>
      <c r="H1227" t="s">
        <v>71</v>
      </c>
      <c r="I1227" t="s">
        <v>96</v>
      </c>
      <c r="J1227">
        <v>21373</v>
      </c>
      <c r="K1227" t="s">
        <v>220</v>
      </c>
      <c r="L1227">
        <v>21373</v>
      </c>
      <c r="M1227" t="s">
        <v>220</v>
      </c>
      <c r="N1227">
        <v>0</v>
      </c>
      <c r="O1227" t="s">
        <v>43</v>
      </c>
      <c r="P1227" t="s">
        <v>974</v>
      </c>
      <c r="Q1227" t="s">
        <v>36</v>
      </c>
      <c r="R1227" t="s">
        <v>36</v>
      </c>
      <c r="S1227" t="s">
        <v>36</v>
      </c>
      <c r="T1227">
        <v>23673.08</v>
      </c>
      <c r="U1227">
        <v>0</v>
      </c>
      <c r="V1227">
        <v>0</v>
      </c>
      <c r="W1227">
        <v>0</v>
      </c>
      <c r="X1227">
        <v>353.3</v>
      </c>
      <c r="Y1227">
        <v>0</v>
      </c>
      <c r="Z1227">
        <v>0</v>
      </c>
      <c r="AA1227">
        <v>0</v>
      </c>
      <c r="AB1227">
        <f t="shared" si="57"/>
        <v>1972.7566666666669</v>
      </c>
      <c r="AC1227">
        <f t="shared" si="58"/>
        <v>0</v>
      </c>
      <c r="AD1227">
        <f t="shared" si="59"/>
        <v>4340.0646666666671</v>
      </c>
    </row>
    <row r="1228" spans="1:30" x14ac:dyDescent="0.3">
      <c r="A1228">
        <v>548497</v>
      </c>
      <c r="B1228" t="s">
        <v>522</v>
      </c>
      <c r="C1228" t="s">
        <v>28</v>
      </c>
      <c r="D1228">
        <v>7992</v>
      </c>
      <c r="E1228">
        <v>8162</v>
      </c>
      <c r="F1228" t="s">
        <v>360</v>
      </c>
      <c r="G1228">
        <v>5</v>
      </c>
      <c r="H1228" t="s">
        <v>30</v>
      </c>
      <c r="I1228" t="s">
        <v>31</v>
      </c>
      <c r="J1228">
        <v>901</v>
      </c>
      <c r="K1228" t="s">
        <v>523</v>
      </c>
      <c r="L1228">
        <v>901</v>
      </c>
      <c r="M1228" t="s">
        <v>523</v>
      </c>
      <c r="N1228" t="s">
        <v>524</v>
      </c>
      <c r="O1228" t="s">
        <v>67</v>
      </c>
      <c r="P1228" t="s">
        <v>487</v>
      </c>
      <c r="Q1228" t="s">
        <v>36</v>
      </c>
      <c r="R1228" t="s">
        <v>36</v>
      </c>
      <c r="S1228" t="s">
        <v>37</v>
      </c>
      <c r="T1228">
        <v>6394.46</v>
      </c>
      <c r="U1228">
        <v>0</v>
      </c>
      <c r="V1228">
        <v>0</v>
      </c>
      <c r="W1228">
        <v>0</v>
      </c>
      <c r="X1228">
        <v>500.22</v>
      </c>
      <c r="Y1228">
        <v>0</v>
      </c>
      <c r="Z1228">
        <v>0</v>
      </c>
      <c r="AA1228">
        <v>0</v>
      </c>
      <c r="AB1228">
        <f t="shared" si="57"/>
        <v>532.87166666666667</v>
      </c>
      <c r="AC1228">
        <f t="shared" si="58"/>
        <v>0</v>
      </c>
      <c r="AD1228">
        <f t="shared" si="59"/>
        <v>1172.3176666666668</v>
      </c>
    </row>
    <row r="1229" spans="1:30" x14ac:dyDescent="0.3">
      <c r="A1229">
        <v>880190</v>
      </c>
      <c r="B1229" t="s">
        <v>1896</v>
      </c>
      <c r="C1229" t="s">
        <v>28</v>
      </c>
      <c r="D1229">
        <v>7001</v>
      </c>
      <c r="E1229">
        <v>8149</v>
      </c>
      <c r="F1229" t="s">
        <v>253</v>
      </c>
      <c r="G1229">
        <v>5</v>
      </c>
      <c r="H1229" t="s">
        <v>30</v>
      </c>
      <c r="I1229" t="s">
        <v>96</v>
      </c>
      <c r="J1229">
        <v>40058</v>
      </c>
      <c r="K1229" t="s">
        <v>1674</v>
      </c>
      <c r="L1229">
        <v>40058</v>
      </c>
      <c r="M1229" t="s">
        <v>1674</v>
      </c>
      <c r="N1229" t="s">
        <v>434</v>
      </c>
      <c r="O1229" t="s">
        <v>34</v>
      </c>
      <c r="P1229" t="s">
        <v>99</v>
      </c>
      <c r="Q1229" t="s">
        <v>37</v>
      </c>
      <c r="R1229" t="s">
        <v>36</v>
      </c>
      <c r="S1229" t="s">
        <v>37</v>
      </c>
      <c r="T1229">
        <v>17922.11</v>
      </c>
      <c r="U1229">
        <v>17922.11</v>
      </c>
      <c r="V1229">
        <v>0</v>
      </c>
      <c r="W1229">
        <v>0</v>
      </c>
      <c r="X1229">
        <v>464.73</v>
      </c>
      <c r="Y1229">
        <v>464.73</v>
      </c>
      <c r="Z1229">
        <v>0</v>
      </c>
      <c r="AA1229">
        <v>0</v>
      </c>
      <c r="AB1229">
        <f t="shared" si="57"/>
        <v>1493.5091666666667</v>
      </c>
      <c r="AC1229">
        <f t="shared" si="58"/>
        <v>0</v>
      </c>
      <c r="AD1229">
        <f t="shared" si="59"/>
        <v>3285.720166666667</v>
      </c>
    </row>
    <row r="1230" spans="1:30" x14ac:dyDescent="0.3">
      <c r="A1230">
        <v>894403</v>
      </c>
      <c r="B1230" t="s">
        <v>1897</v>
      </c>
      <c r="C1230" t="s">
        <v>28</v>
      </c>
      <c r="D1230">
        <v>7001</v>
      </c>
      <c r="E1230">
        <v>8120</v>
      </c>
      <c r="F1230" t="s">
        <v>336</v>
      </c>
      <c r="G1230">
        <v>5</v>
      </c>
      <c r="H1230" t="s">
        <v>30</v>
      </c>
      <c r="I1230" t="s">
        <v>31</v>
      </c>
      <c r="J1230">
        <v>40461</v>
      </c>
      <c r="K1230" t="s">
        <v>41</v>
      </c>
      <c r="L1230">
        <v>40461</v>
      </c>
      <c r="M1230" t="s">
        <v>41</v>
      </c>
      <c r="N1230" t="s">
        <v>318</v>
      </c>
      <c r="O1230" t="s">
        <v>43</v>
      </c>
      <c r="P1230" t="s">
        <v>487</v>
      </c>
      <c r="Q1230" t="s">
        <v>36</v>
      </c>
      <c r="R1230" t="s">
        <v>36</v>
      </c>
      <c r="S1230" t="s">
        <v>37</v>
      </c>
      <c r="T1230">
        <v>32112.09</v>
      </c>
      <c r="U1230">
        <v>13161.14</v>
      </c>
      <c r="V1230">
        <v>0</v>
      </c>
      <c r="W1230">
        <v>0</v>
      </c>
      <c r="X1230">
        <v>1283.19</v>
      </c>
      <c r="Y1230">
        <v>519.96</v>
      </c>
      <c r="Z1230">
        <v>0</v>
      </c>
      <c r="AA1230">
        <v>0</v>
      </c>
      <c r="AB1230">
        <f t="shared" si="57"/>
        <v>2676.0075000000002</v>
      </c>
      <c r="AC1230">
        <f t="shared" si="58"/>
        <v>0</v>
      </c>
      <c r="AD1230">
        <f t="shared" si="59"/>
        <v>5887.2165000000005</v>
      </c>
    </row>
    <row r="1231" spans="1:30" x14ac:dyDescent="0.3">
      <c r="A1231">
        <v>121043</v>
      </c>
      <c r="B1231" t="s">
        <v>1898</v>
      </c>
      <c r="C1231" t="s">
        <v>28</v>
      </c>
      <c r="D1231">
        <v>7001</v>
      </c>
      <c r="E1231">
        <v>8149</v>
      </c>
      <c r="F1231" t="s">
        <v>941</v>
      </c>
      <c r="G1231">
        <v>3</v>
      </c>
      <c r="H1231" t="s">
        <v>170</v>
      </c>
      <c r="I1231" t="s">
        <v>96</v>
      </c>
      <c r="J1231">
        <v>40545</v>
      </c>
      <c r="K1231" t="s">
        <v>942</v>
      </c>
      <c r="L1231">
        <v>40545</v>
      </c>
      <c r="M1231" t="s">
        <v>943</v>
      </c>
      <c r="N1231" t="s">
        <v>1899</v>
      </c>
      <c r="O1231" t="s">
        <v>34</v>
      </c>
      <c r="P1231" t="s">
        <v>77</v>
      </c>
      <c r="Q1231" t="s">
        <v>37</v>
      </c>
      <c r="R1231" t="s">
        <v>36</v>
      </c>
      <c r="S1231" t="s">
        <v>36</v>
      </c>
      <c r="T1231">
        <v>1375.56</v>
      </c>
      <c r="U1231">
        <v>0</v>
      </c>
      <c r="V1231">
        <v>0</v>
      </c>
      <c r="W1231">
        <v>0</v>
      </c>
      <c r="X1231">
        <v>41.17</v>
      </c>
      <c r="Y1231">
        <v>0</v>
      </c>
      <c r="Z1231">
        <v>0</v>
      </c>
      <c r="AA1231">
        <v>0</v>
      </c>
      <c r="AB1231">
        <f t="shared" si="57"/>
        <v>114.63</v>
      </c>
      <c r="AC1231">
        <f t="shared" si="58"/>
        <v>0</v>
      </c>
      <c r="AD1231">
        <f t="shared" si="59"/>
        <v>252.18600000000001</v>
      </c>
    </row>
    <row r="1232" spans="1:30" x14ac:dyDescent="0.3">
      <c r="A1232">
        <v>615227</v>
      </c>
      <c r="B1232" t="s">
        <v>1900</v>
      </c>
      <c r="C1232" t="s">
        <v>28</v>
      </c>
      <c r="D1232">
        <v>7992</v>
      </c>
      <c r="E1232">
        <v>8149</v>
      </c>
      <c r="F1232" t="s">
        <v>1901</v>
      </c>
      <c r="G1232">
        <v>4</v>
      </c>
      <c r="H1232" t="s">
        <v>40</v>
      </c>
      <c r="I1232" t="s">
        <v>96</v>
      </c>
      <c r="J1232">
        <v>72703</v>
      </c>
      <c r="K1232" t="s">
        <v>190</v>
      </c>
      <c r="L1232">
        <v>72703</v>
      </c>
      <c r="M1232" t="s">
        <v>190</v>
      </c>
      <c r="N1232" t="s">
        <v>1902</v>
      </c>
      <c r="O1232" t="s">
        <v>34</v>
      </c>
      <c r="P1232" t="s">
        <v>147</v>
      </c>
      <c r="Q1232" t="s">
        <v>36</v>
      </c>
      <c r="R1232" t="s">
        <v>36</v>
      </c>
      <c r="S1232" t="s">
        <v>36</v>
      </c>
      <c r="T1232">
        <v>53708.5</v>
      </c>
      <c r="U1232">
        <v>0</v>
      </c>
      <c r="V1232">
        <v>0</v>
      </c>
      <c r="W1232">
        <v>0</v>
      </c>
      <c r="X1232">
        <v>2312.39</v>
      </c>
      <c r="Y1232">
        <v>0</v>
      </c>
      <c r="Z1232">
        <v>0</v>
      </c>
      <c r="AA1232">
        <v>0</v>
      </c>
      <c r="AB1232">
        <f t="shared" si="57"/>
        <v>4475.708333333333</v>
      </c>
      <c r="AC1232">
        <f t="shared" si="58"/>
        <v>0</v>
      </c>
      <c r="AD1232">
        <f t="shared" si="59"/>
        <v>9846.5583333333343</v>
      </c>
    </row>
    <row r="1233" spans="1:30" x14ac:dyDescent="0.3">
      <c r="A1233">
        <v>754847</v>
      </c>
      <c r="B1233" t="s">
        <v>867</v>
      </c>
      <c r="C1233" t="s">
        <v>28</v>
      </c>
      <c r="D1233">
        <v>7994</v>
      </c>
      <c r="E1233">
        <v>8120</v>
      </c>
      <c r="F1233" t="s">
        <v>336</v>
      </c>
      <c r="G1233">
        <v>5</v>
      </c>
      <c r="H1233" t="s">
        <v>30</v>
      </c>
      <c r="I1233" t="s">
        <v>31</v>
      </c>
      <c r="J1233">
        <v>1606</v>
      </c>
      <c r="K1233" t="s">
        <v>868</v>
      </c>
      <c r="L1233">
        <v>1606</v>
      </c>
      <c r="M1233" t="s">
        <v>868</v>
      </c>
      <c r="N1233" t="s">
        <v>341</v>
      </c>
      <c r="O1233" t="s">
        <v>34</v>
      </c>
      <c r="P1233" t="s">
        <v>896</v>
      </c>
      <c r="Q1233" t="s">
        <v>36</v>
      </c>
      <c r="R1233" t="s">
        <v>36</v>
      </c>
      <c r="S1233" t="s">
        <v>37</v>
      </c>
      <c r="T1233">
        <v>10611.3</v>
      </c>
      <c r="U1233">
        <v>5260.5</v>
      </c>
      <c r="V1233">
        <v>0</v>
      </c>
      <c r="W1233">
        <v>0</v>
      </c>
      <c r="X1233">
        <v>772.59</v>
      </c>
      <c r="Y1233">
        <v>384.99</v>
      </c>
      <c r="Z1233">
        <v>0</v>
      </c>
      <c r="AA1233">
        <v>0</v>
      </c>
      <c r="AB1233">
        <f t="shared" si="57"/>
        <v>884.27499999999998</v>
      </c>
      <c r="AC1233">
        <f t="shared" si="58"/>
        <v>0</v>
      </c>
      <c r="AD1233">
        <f t="shared" si="59"/>
        <v>1945.4050000000002</v>
      </c>
    </row>
    <row r="1234" spans="1:30" x14ac:dyDescent="0.3">
      <c r="A1234">
        <v>76994</v>
      </c>
      <c r="B1234" t="s">
        <v>1903</v>
      </c>
      <c r="C1234" t="s">
        <v>28</v>
      </c>
      <c r="D1234">
        <v>7994</v>
      </c>
      <c r="E1234">
        <v>8147</v>
      </c>
      <c r="F1234" t="s">
        <v>89</v>
      </c>
      <c r="G1234">
        <v>5</v>
      </c>
      <c r="H1234" t="s">
        <v>30</v>
      </c>
      <c r="I1234" t="s">
        <v>31</v>
      </c>
      <c r="J1234">
        <v>72954</v>
      </c>
      <c r="K1234" t="s">
        <v>90</v>
      </c>
      <c r="L1234">
        <v>72952</v>
      </c>
      <c r="M1234" t="s">
        <v>91</v>
      </c>
      <c r="N1234" t="s">
        <v>1904</v>
      </c>
      <c r="O1234" t="s">
        <v>34</v>
      </c>
      <c r="P1234" t="s">
        <v>487</v>
      </c>
      <c r="Q1234" t="s">
        <v>36</v>
      </c>
      <c r="R1234" t="s">
        <v>36</v>
      </c>
      <c r="S1234" t="s">
        <v>37</v>
      </c>
      <c r="T1234">
        <v>26959.99</v>
      </c>
      <c r="U1234">
        <v>13687.58</v>
      </c>
      <c r="V1234">
        <v>0</v>
      </c>
      <c r="W1234">
        <v>0</v>
      </c>
      <c r="X1234">
        <v>2064.87</v>
      </c>
      <c r="Y1234">
        <v>1046.6199999999999</v>
      </c>
      <c r="Z1234">
        <v>0</v>
      </c>
      <c r="AA1234">
        <v>0</v>
      </c>
      <c r="AB1234">
        <f t="shared" si="57"/>
        <v>2246.6658333333335</v>
      </c>
      <c r="AC1234">
        <f t="shared" si="58"/>
        <v>0</v>
      </c>
      <c r="AD1234">
        <f t="shared" si="59"/>
        <v>4942.6648333333342</v>
      </c>
    </row>
    <row r="1235" spans="1:30" x14ac:dyDescent="0.3">
      <c r="A1235">
        <v>978821</v>
      </c>
      <c r="B1235" t="s">
        <v>1905</v>
      </c>
      <c r="C1235" t="s">
        <v>28</v>
      </c>
      <c r="D1235">
        <v>839</v>
      </c>
      <c r="E1235">
        <v>8149</v>
      </c>
      <c r="F1235" t="s">
        <v>1906</v>
      </c>
      <c r="G1235">
        <v>2</v>
      </c>
      <c r="H1235" t="s">
        <v>71</v>
      </c>
      <c r="I1235" t="s">
        <v>96</v>
      </c>
      <c r="J1235">
        <v>72120</v>
      </c>
      <c r="K1235" t="s">
        <v>1907</v>
      </c>
      <c r="L1235">
        <v>72120</v>
      </c>
      <c r="M1235" t="s">
        <v>1907</v>
      </c>
      <c r="N1235">
        <v>0</v>
      </c>
      <c r="O1235" t="s">
        <v>67</v>
      </c>
      <c r="P1235" t="s">
        <v>77</v>
      </c>
      <c r="Q1235" t="s">
        <v>37</v>
      </c>
      <c r="R1235" t="s">
        <v>36</v>
      </c>
      <c r="S1235" t="s">
        <v>36</v>
      </c>
      <c r="T1235">
        <v>1375.56</v>
      </c>
      <c r="U1235">
        <v>1375.56</v>
      </c>
      <c r="V1235">
        <v>0</v>
      </c>
      <c r="W1235">
        <v>0</v>
      </c>
      <c r="X1235">
        <v>31.24</v>
      </c>
      <c r="Y1235">
        <v>31.24</v>
      </c>
      <c r="Z1235">
        <v>0</v>
      </c>
      <c r="AA1235">
        <v>0</v>
      </c>
      <c r="AB1235">
        <f t="shared" si="57"/>
        <v>114.63</v>
      </c>
      <c r="AC1235">
        <f t="shared" si="58"/>
        <v>0</v>
      </c>
      <c r="AD1235">
        <f t="shared" si="59"/>
        <v>252.18600000000001</v>
      </c>
    </row>
    <row r="1236" spans="1:30" x14ac:dyDescent="0.3">
      <c r="A1236">
        <v>796512</v>
      </c>
      <c r="B1236" t="s">
        <v>1908</v>
      </c>
      <c r="C1236" t="s">
        <v>28</v>
      </c>
      <c r="D1236">
        <v>7994</v>
      </c>
      <c r="E1236">
        <v>8110</v>
      </c>
      <c r="F1236" t="s">
        <v>284</v>
      </c>
      <c r="G1236">
        <v>5</v>
      </c>
      <c r="H1236" t="s">
        <v>30</v>
      </c>
      <c r="I1236" t="s">
        <v>31</v>
      </c>
      <c r="J1236">
        <v>2009</v>
      </c>
      <c r="K1236" t="s">
        <v>245</v>
      </c>
      <c r="L1236">
        <v>2009</v>
      </c>
      <c r="M1236" t="s">
        <v>245</v>
      </c>
      <c r="N1236" t="s">
        <v>246</v>
      </c>
      <c r="O1236" t="s">
        <v>34</v>
      </c>
      <c r="P1236" t="s">
        <v>353</v>
      </c>
      <c r="Q1236" t="s">
        <v>36</v>
      </c>
      <c r="R1236" t="s">
        <v>36</v>
      </c>
      <c r="S1236" t="s">
        <v>37</v>
      </c>
      <c r="T1236">
        <v>9160.39</v>
      </c>
      <c r="U1236">
        <v>0</v>
      </c>
      <c r="V1236">
        <v>0</v>
      </c>
      <c r="W1236">
        <v>0</v>
      </c>
      <c r="X1236">
        <v>868.57</v>
      </c>
      <c r="Y1236">
        <v>0</v>
      </c>
      <c r="Z1236">
        <v>0</v>
      </c>
      <c r="AA1236">
        <v>0</v>
      </c>
      <c r="AB1236">
        <f t="shared" si="57"/>
        <v>763.36583333333328</v>
      </c>
      <c r="AC1236">
        <f t="shared" si="58"/>
        <v>0</v>
      </c>
      <c r="AD1236">
        <f t="shared" si="59"/>
        <v>1679.4048333333333</v>
      </c>
    </row>
    <row r="1237" spans="1:30" x14ac:dyDescent="0.3">
      <c r="A1237">
        <v>963427</v>
      </c>
      <c r="B1237" t="s">
        <v>1909</v>
      </c>
      <c r="C1237" t="s">
        <v>28</v>
      </c>
      <c r="D1237">
        <v>7994</v>
      </c>
      <c r="E1237">
        <v>8160</v>
      </c>
      <c r="F1237" t="s">
        <v>1699</v>
      </c>
      <c r="G1237">
        <v>5</v>
      </c>
      <c r="H1237" t="s">
        <v>30</v>
      </c>
      <c r="I1237" t="s">
        <v>31</v>
      </c>
      <c r="J1237">
        <v>40019</v>
      </c>
      <c r="K1237" t="s">
        <v>200</v>
      </c>
      <c r="L1237">
        <v>40018</v>
      </c>
      <c r="M1237" t="s">
        <v>200</v>
      </c>
      <c r="N1237" t="s">
        <v>201</v>
      </c>
      <c r="O1237" t="s">
        <v>34</v>
      </c>
      <c r="P1237" t="s">
        <v>881</v>
      </c>
      <c r="Q1237" t="s">
        <v>36</v>
      </c>
      <c r="R1237" t="s">
        <v>36</v>
      </c>
      <c r="S1237" t="s">
        <v>37</v>
      </c>
      <c r="T1237">
        <v>7173.16</v>
      </c>
      <c r="U1237">
        <v>7173.16</v>
      </c>
      <c r="V1237">
        <v>0</v>
      </c>
      <c r="W1237">
        <v>0</v>
      </c>
      <c r="X1237">
        <v>1082.3900000000001</v>
      </c>
      <c r="Y1237">
        <v>1082.3900000000001</v>
      </c>
      <c r="Z1237">
        <v>0</v>
      </c>
      <c r="AA1237">
        <v>0</v>
      </c>
      <c r="AB1237">
        <f t="shared" si="57"/>
        <v>597.76333333333332</v>
      </c>
      <c r="AC1237">
        <f t="shared" si="58"/>
        <v>0</v>
      </c>
      <c r="AD1237">
        <f t="shared" si="59"/>
        <v>1315.0793333333334</v>
      </c>
    </row>
    <row r="1238" spans="1:30" x14ac:dyDescent="0.3">
      <c r="A1238">
        <v>103438</v>
      </c>
      <c r="B1238" t="s">
        <v>1910</v>
      </c>
      <c r="C1238" t="s">
        <v>28</v>
      </c>
      <c r="D1238">
        <v>7670</v>
      </c>
      <c r="E1238">
        <v>8155</v>
      </c>
      <c r="F1238" t="s">
        <v>1911</v>
      </c>
      <c r="G1238">
        <v>4</v>
      </c>
      <c r="H1238" t="s">
        <v>40</v>
      </c>
      <c r="I1238" t="s">
        <v>31</v>
      </c>
      <c r="J1238">
        <v>40206</v>
      </c>
      <c r="K1238" t="s">
        <v>236</v>
      </c>
      <c r="L1238">
        <v>40205</v>
      </c>
      <c r="M1238" t="s">
        <v>237</v>
      </c>
      <c r="N1238" t="s">
        <v>114</v>
      </c>
      <c r="O1238" t="s">
        <v>34</v>
      </c>
      <c r="P1238" t="s">
        <v>353</v>
      </c>
      <c r="Q1238" t="s">
        <v>36</v>
      </c>
      <c r="R1238" t="s">
        <v>36</v>
      </c>
      <c r="S1238" t="s">
        <v>36</v>
      </c>
      <c r="T1238">
        <v>8808.07</v>
      </c>
      <c r="U1238">
        <v>0</v>
      </c>
      <c r="V1238">
        <v>0</v>
      </c>
      <c r="W1238">
        <v>0</v>
      </c>
      <c r="X1238">
        <v>528.45000000000005</v>
      </c>
      <c r="Y1238">
        <v>0</v>
      </c>
      <c r="Z1238">
        <v>0</v>
      </c>
      <c r="AA1238">
        <v>0</v>
      </c>
      <c r="AB1238">
        <f t="shared" si="57"/>
        <v>734.00583333333327</v>
      </c>
      <c r="AC1238">
        <f t="shared" si="58"/>
        <v>0</v>
      </c>
      <c r="AD1238">
        <f t="shared" si="59"/>
        <v>1614.8128333333334</v>
      </c>
    </row>
    <row r="1239" spans="1:30" x14ac:dyDescent="0.3">
      <c r="A1239">
        <v>119408</v>
      </c>
      <c r="B1239" t="s">
        <v>279</v>
      </c>
      <c r="C1239" t="s">
        <v>28</v>
      </c>
      <c r="D1239">
        <v>7992</v>
      </c>
      <c r="E1239">
        <v>8145</v>
      </c>
      <c r="F1239" t="s">
        <v>280</v>
      </c>
      <c r="G1239">
        <v>4</v>
      </c>
      <c r="H1239" t="s">
        <v>40</v>
      </c>
      <c r="I1239" t="s">
        <v>31</v>
      </c>
      <c r="J1239">
        <v>1468</v>
      </c>
      <c r="K1239" t="s">
        <v>281</v>
      </c>
      <c r="L1239">
        <v>1468</v>
      </c>
      <c r="M1239" t="s">
        <v>281</v>
      </c>
      <c r="N1239" t="s">
        <v>282</v>
      </c>
      <c r="O1239" t="s">
        <v>67</v>
      </c>
      <c r="P1239" t="s">
        <v>677</v>
      </c>
      <c r="Q1239" t="s">
        <v>36</v>
      </c>
      <c r="R1239" t="s">
        <v>36</v>
      </c>
      <c r="S1239" t="s">
        <v>36</v>
      </c>
      <c r="T1239">
        <v>7342.2</v>
      </c>
      <c r="U1239">
        <v>0</v>
      </c>
      <c r="V1239">
        <v>0</v>
      </c>
      <c r="W1239">
        <v>7441.6</v>
      </c>
      <c r="X1239">
        <v>522.44000000000005</v>
      </c>
      <c r="Y1239">
        <v>0</v>
      </c>
      <c r="Z1239">
        <v>0</v>
      </c>
      <c r="AA1239">
        <v>321.49</v>
      </c>
      <c r="AB1239">
        <f t="shared" si="57"/>
        <v>611.85</v>
      </c>
      <c r="AC1239">
        <f t="shared" si="58"/>
        <v>7441.6</v>
      </c>
      <c r="AD1239">
        <f t="shared" si="59"/>
        <v>1346.0700000000002</v>
      </c>
    </row>
    <row r="1240" spans="1:30" x14ac:dyDescent="0.3">
      <c r="A1240">
        <v>25109</v>
      </c>
      <c r="B1240" t="s">
        <v>1912</v>
      </c>
      <c r="C1240" t="s">
        <v>28</v>
      </c>
      <c r="D1240">
        <v>7001</v>
      </c>
      <c r="E1240">
        <v>8149</v>
      </c>
      <c r="F1240" t="s">
        <v>1114</v>
      </c>
      <c r="G1240">
        <v>2</v>
      </c>
      <c r="H1240" t="s">
        <v>71</v>
      </c>
      <c r="I1240" t="s">
        <v>96</v>
      </c>
      <c r="J1240">
        <v>72116</v>
      </c>
      <c r="K1240" t="s">
        <v>903</v>
      </c>
      <c r="L1240">
        <v>72116</v>
      </c>
      <c r="M1240" t="s">
        <v>903</v>
      </c>
      <c r="N1240">
        <v>0</v>
      </c>
      <c r="O1240" t="s">
        <v>34</v>
      </c>
      <c r="P1240" t="s">
        <v>278</v>
      </c>
      <c r="Q1240" t="s">
        <v>37</v>
      </c>
      <c r="R1240" t="s">
        <v>36</v>
      </c>
      <c r="S1240" t="s">
        <v>36</v>
      </c>
      <c r="T1240">
        <v>26546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f t="shared" si="57"/>
        <v>2212.1666666666665</v>
      </c>
      <c r="AC1240">
        <f t="shared" si="58"/>
        <v>0</v>
      </c>
      <c r="AD1240">
        <f t="shared" si="59"/>
        <v>4866.7666666666664</v>
      </c>
    </row>
    <row r="1241" spans="1:30" x14ac:dyDescent="0.3">
      <c r="A1241">
        <v>196622</v>
      </c>
      <c r="B1241" t="s">
        <v>1065</v>
      </c>
      <c r="C1241" t="s">
        <v>28</v>
      </c>
      <c r="D1241">
        <v>7001</v>
      </c>
      <c r="E1241">
        <v>8149</v>
      </c>
      <c r="F1241" t="s">
        <v>753</v>
      </c>
      <c r="G1241">
        <v>3</v>
      </c>
      <c r="H1241" t="s">
        <v>170</v>
      </c>
      <c r="I1241" t="s">
        <v>96</v>
      </c>
      <c r="J1241">
        <v>40461</v>
      </c>
      <c r="K1241" t="s">
        <v>41</v>
      </c>
      <c r="L1241">
        <v>40461</v>
      </c>
      <c r="M1241" t="s">
        <v>41</v>
      </c>
      <c r="N1241" t="s">
        <v>318</v>
      </c>
      <c r="O1241" t="s">
        <v>43</v>
      </c>
      <c r="P1241" t="s">
        <v>77</v>
      </c>
      <c r="Q1241" t="s">
        <v>37</v>
      </c>
      <c r="R1241" t="s">
        <v>36</v>
      </c>
      <c r="S1241" t="s">
        <v>36</v>
      </c>
      <c r="T1241">
        <v>5502.24</v>
      </c>
      <c r="U1241">
        <v>0</v>
      </c>
      <c r="V1241">
        <v>1375.56</v>
      </c>
      <c r="W1241">
        <v>0</v>
      </c>
      <c r="X1241">
        <v>126.35</v>
      </c>
      <c r="Y1241">
        <v>0</v>
      </c>
      <c r="Z1241">
        <v>25.31</v>
      </c>
      <c r="AA1241">
        <v>0</v>
      </c>
      <c r="AB1241">
        <f t="shared" si="57"/>
        <v>458.52</v>
      </c>
      <c r="AC1241">
        <f t="shared" si="58"/>
        <v>1375.56</v>
      </c>
      <c r="AD1241">
        <f t="shared" si="59"/>
        <v>1008.744</v>
      </c>
    </row>
    <row r="1242" spans="1:30" x14ac:dyDescent="0.3">
      <c r="A1242">
        <v>796518</v>
      </c>
      <c r="B1242" t="s">
        <v>369</v>
      </c>
      <c r="C1242" t="s">
        <v>28</v>
      </c>
      <c r="D1242">
        <v>7994</v>
      </c>
      <c r="E1242">
        <v>8149</v>
      </c>
      <c r="F1242" t="s">
        <v>227</v>
      </c>
      <c r="G1242">
        <v>5</v>
      </c>
      <c r="H1242" t="s">
        <v>30</v>
      </c>
      <c r="I1242" t="s">
        <v>31</v>
      </c>
      <c r="J1242">
        <v>2009</v>
      </c>
      <c r="K1242" t="s">
        <v>245</v>
      </c>
      <c r="L1242">
        <v>2009</v>
      </c>
      <c r="M1242" t="s">
        <v>245</v>
      </c>
      <c r="N1242" t="s">
        <v>246</v>
      </c>
      <c r="O1242" t="s">
        <v>34</v>
      </c>
      <c r="P1242" t="s">
        <v>677</v>
      </c>
      <c r="Q1242" t="s">
        <v>36</v>
      </c>
      <c r="R1242" t="s">
        <v>36</v>
      </c>
      <c r="S1242" t="s">
        <v>37</v>
      </c>
      <c r="T1242">
        <v>13438.31</v>
      </c>
      <c r="U1242">
        <v>0</v>
      </c>
      <c r="V1242">
        <v>0</v>
      </c>
      <c r="W1242">
        <v>0</v>
      </c>
      <c r="X1242">
        <v>1372.39</v>
      </c>
      <c r="Y1242">
        <v>0</v>
      </c>
      <c r="Z1242">
        <v>0</v>
      </c>
      <c r="AA1242">
        <v>0</v>
      </c>
      <c r="AB1242">
        <f t="shared" si="57"/>
        <v>1119.8591666666666</v>
      </c>
      <c r="AC1242">
        <f t="shared" si="58"/>
        <v>0</v>
      </c>
      <c r="AD1242">
        <f t="shared" si="59"/>
        <v>2463.6901666666668</v>
      </c>
    </row>
    <row r="1243" spans="1:30" x14ac:dyDescent="0.3">
      <c r="A1243">
        <v>84239</v>
      </c>
      <c r="B1243" t="s">
        <v>1913</v>
      </c>
      <c r="C1243" t="s">
        <v>28</v>
      </c>
      <c r="D1243">
        <v>7992</v>
      </c>
      <c r="E1243">
        <v>8149</v>
      </c>
      <c r="F1243" t="s">
        <v>1914</v>
      </c>
      <c r="G1243">
        <v>5</v>
      </c>
      <c r="H1243" t="s">
        <v>30</v>
      </c>
      <c r="I1243" t="s">
        <v>31</v>
      </c>
      <c r="J1243">
        <v>2133</v>
      </c>
      <c r="K1243" t="s">
        <v>132</v>
      </c>
      <c r="L1243">
        <v>2133</v>
      </c>
      <c r="M1243" t="s">
        <v>132</v>
      </c>
      <c r="N1243" t="s">
        <v>133</v>
      </c>
      <c r="O1243" t="s">
        <v>67</v>
      </c>
      <c r="P1243" t="s">
        <v>1079</v>
      </c>
      <c r="Q1243" t="s">
        <v>36</v>
      </c>
      <c r="R1243" t="s">
        <v>36</v>
      </c>
      <c r="S1243" t="s">
        <v>37</v>
      </c>
      <c r="T1243">
        <v>19299.240000000002</v>
      </c>
      <c r="U1243">
        <v>19299.240000000002</v>
      </c>
      <c r="V1243">
        <v>0</v>
      </c>
      <c r="W1243">
        <v>0</v>
      </c>
      <c r="X1243">
        <v>1159.47</v>
      </c>
      <c r="Y1243">
        <v>1159.47</v>
      </c>
      <c r="Z1243">
        <v>0</v>
      </c>
      <c r="AA1243">
        <v>0</v>
      </c>
      <c r="AB1243">
        <f t="shared" si="57"/>
        <v>1608.2700000000002</v>
      </c>
      <c r="AC1243">
        <f t="shared" si="58"/>
        <v>0</v>
      </c>
      <c r="AD1243">
        <f t="shared" si="59"/>
        <v>3538.1940000000009</v>
      </c>
    </row>
    <row r="1244" spans="1:30" x14ac:dyDescent="0.3">
      <c r="A1244">
        <v>821087</v>
      </c>
      <c r="B1244" t="s">
        <v>183</v>
      </c>
      <c r="C1244" t="s">
        <v>28</v>
      </c>
      <c r="D1244">
        <v>7992</v>
      </c>
      <c r="E1244">
        <v>8144</v>
      </c>
      <c r="F1244" t="s">
        <v>117</v>
      </c>
      <c r="G1244">
        <v>5</v>
      </c>
      <c r="H1244" t="s">
        <v>30</v>
      </c>
      <c r="I1244" t="s">
        <v>31</v>
      </c>
      <c r="J1244">
        <v>815</v>
      </c>
      <c r="K1244" t="s">
        <v>163</v>
      </c>
      <c r="L1244">
        <v>815</v>
      </c>
      <c r="M1244" t="s">
        <v>163</v>
      </c>
      <c r="N1244" t="s">
        <v>179</v>
      </c>
      <c r="O1244" t="s">
        <v>67</v>
      </c>
      <c r="P1244" t="s">
        <v>87</v>
      </c>
      <c r="Q1244" t="s">
        <v>36</v>
      </c>
      <c r="R1244" t="s">
        <v>36</v>
      </c>
      <c r="S1244" t="s">
        <v>37</v>
      </c>
      <c r="T1244">
        <v>0</v>
      </c>
      <c r="U1244">
        <v>0</v>
      </c>
      <c r="V1244">
        <v>179.9</v>
      </c>
      <c r="W1244">
        <v>0</v>
      </c>
      <c r="X1244">
        <v>0</v>
      </c>
      <c r="Y1244">
        <v>0</v>
      </c>
      <c r="Z1244">
        <v>27.72</v>
      </c>
      <c r="AA1244">
        <v>0</v>
      </c>
      <c r="AB1244">
        <f t="shared" si="57"/>
        <v>0</v>
      </c>
      <c r="AC1244">
        <f t="shared" si="58"/>
        <v>179.9</v>
      </c>
      <c r="AD1244">
        <f t="shared" si="59"/>
        <v>0</v>
      </c>
    </row>
    <row r="1245" spans="1:30" x14ac:dyDescent="0.3">
      <c r="A1245">
        <v>435847</v>
      </c>
      <c r="B1245" t="s">
        <v>1263</v>
      </c>
      <c r="C1245" t="s">
        <v>28</v>
      </c>
      <c r="D1245">
        <v>7992</v>
      </c>
      <c r="E1245">
        <v>8162</v>
      </c>
      <c r="F1245" t="s">
        <v>360</v>
      </c>
      <c r="G1245">
        <v>5</v>
      </c>
      <c r="H1245" t="s">
        <v>30</v>
      </c>
      <c r="I1245" t="s">
        <v>31</v>
      </c>
      <c r="J1245">
        <v>755</v>
      </c>
      <c r="K1245" t="s">
        <v>323</v>
      </c>
      <c r="L1245">
        <v>755</v>
      </c>
      <c r="M1245" t="s">
        <v>323</v>
      </c>
      <c r="N1245" t="s">
        <v>324</v>
      </c>
      <c r="O1245" t="s">
        <v>67</v>
      </c>
      <c r="P1245" t="s">
        <v>345</v>
      </c>
      <c r="Q1245" t="s">
        <v>36</v>
      </c>
      <c r="R1245" t="s">
        <v>36</v>
      </c>
      <c r="S1245" t="s">
        <v>37</v>
      </c>
      <c r="T1245">
        <v>31977.06</v>
      </c>
      <c r="U1245">
        <v>15988.53</v>
      </c>
      <c r="V1245">
        <v>0</v>
      </c>
      <c r="W1245">
        <v>0</v>
      </c>
      <c r="X1245">
        <v>2284.31</v>
      </c>
      <c r="Y1245">
        <v>1130.5899999999999</v>
      </c>
      <c r="Z1245">
        <v>0</v>
      </c>
      <c r="AA1245">
        <v>0</v>
      </c>
      <c r="AB1245">
        <f t="shared" si="57"/>
        <v>2664.7550000000001</v>
      </c>
      <c r="AC1245">
        <f t="shared" si="58"/>
        <v>0</v>
      </c>
      <c r="AD1245">
        <f t="shared" si="59"/>
        <v>5862.4610000000011</v>
      </c>
    </row>
    <row r="1246" spans="1:30" x14ac:dyDescent="0.3">
      <c r="A1246">
        <v>963465</v>
      </c>
      <c r="B1246" t="s">
        <v>428</v>
      </c>
      <c r="C1246" t="s">
        <v>28</v>
      </c>
      <c r="D1246">
        <v>7994</v>
      </c>
      <c r="E1246">
        <v>8155</v>
      </c>
      <c r="F1246" t="s">
        <v>59</v>
      </c>
      <c r="G1246">
        <v>5</v>
      </c>
      <c r="H1246" t="s">
        <v>30</v>
      </c>
      <c r="I1246" t="s">
        <v>31</v>
      </c>
      <c r="J1246">
        <v>40019</v>
      </c>
      <c r="K1246" t="s">
        <v>200</v>
      </c>
      <c r="L1246">
        <v>40018</v>
      </c>
      <c r="M1246" t="s">
        <v>200</v>
      </c>
      <c r="N1246" t="s">
        <v>201</v>
      </c>
      <c r="O1246" t="s">
        <v>34</v>
      </c>
      <c r="P1246" t="s">
        <v>263</v>
      </c>
      <c r="Q1246" t="s">
        <v>36</v>
      </c>
      <c r="R1246" t="s">
        <v>36</v>
      </c>
      <c r="S1246" t="s">
        <v>37</v>
      </c>
      <c r="T1246">
        <v>4919.83</v>
      </c>
      <c r="U1246">
        <v>0</v>
      </c>
      <c r="V1246">
        <v>4924.93</v>
      </c>
      <c r="W1246">
        <v>0</v>
      </c>
      <c r="X1246">
        <v>206.47</v>
      </c>
      <c r="Y1246">
        <v>0</v>
      </c>
      <c r="Z1246">
        <v>206.88</v>
      </c>
      <c r="AA1246">
        <v>0</v>
      </c>
      <c r="AB1246">
        <f t="shared" si="57"/>
        <v>409.98583333333335</v>
      </c>
      <c r="AC1246">
        <f t="shared" si="58"/>
        <v>4924.93</v>
      </c>
      <c r="AD1246">
        <f t="shared" si="59"/>
        <v>901.96883333333346</v>
      </c>
    </row>
    <row r="1247" spans="1:30" x14ac:dyDescent="0.3">
      <c r="A1247">
        <v>974066</v>
      </c>
      <c r="B1247" t="s">
        <v>1503</v>
      </c>
      <c r="C1247" t="s">
        <v>28</v>
      </c>
      <c r="D1247">
        <v>7994</v>
      </c>
      <c r="E1247">
        <v>8149</v>
      </c>
      <c r="F1247" t="s">
        <v>227</v>
      </c>
      <c r="G1247">
        <v>5</v>
      </c>
      <c r="H1247" t="s">
        <v>30</v>
      </c>
      <c r="I1247" t="s">
        <v>31</v>
      </c>
      <c r="J1247">
        <v>1748</v>
      </c>
      <c r="K1247" t="s">
        <v>430</v>
      </c>
      <c r="L1247">
        <v>1748</v>
      </c>
      <c r="M1247" t="s">
        <v>430</v>
      </c>
      <c r="N1247" t="s">
        <v>431</v>
      </c>
      <c r="O1247" t="s">
        <v>34</v>
      </c>
      <c r="P1247" t="s">
        <v>499</v>
      </c>
      <c r="Q1247" t="s">
        <v>36</v>
      </c>
      <c r="R1247" t="s">
        <v>36</v>
      </c>
      <c r="S1247" t="s">
        <v>37</v>
      </c>
      <c r="T1247">
        <v>1403.46</v>
      </c>
      <c r="U1247">
        <v>0</v>
      </c>
      <c r="V1247">
        <v>0</v>
      </c>
      <c r="W1247">
        <v>0</v>
      </c>
      <c r="X1247">
        <v>229.67</v>
      </c>
      <c r="Y1247">
        <v>0</v>
      </c>
      <c r="Z1247">
        <v>0</v>
      </c>
      <c r="AA1247">
        <v>0</v>
      </c>
      <c r="AB1247">
        <f t="shared" si="57"/>
        <v>116.955</v>
      </c>
      <c r="AC1247">
        <f t="shared" si="58"/>
        <v>0</v>
      </c>
      <c r="AD1247">
        <f t="shared" si="59"/>
        <v>257.30100000000004</v>
      </c>
    </row>
    <row r="1248" spans="1:30" x14ac:dyDescent="0.3">
      <c r="A1248">
        <v>727745</v>
      </c>
      <c r="B1248" t="s">
        <v>656</v>
      </c>
      <c r="C1248" t="s">
        <v>28</v>
      </c>
      <c r="D1248">
        <v>7992</v>
      </c>
      <c r="E1248">
        <v>8147</v>
      </c>
      <c r="F1248" t="s">
        <v>89</v>
      </c>
      <c r="G1248">
        <v>5</v>
      </c>
      <c r="H1248" t="s">
        <v>30</v>
      </c>
      <c r="I1248" t="s">
        <v>31</v>
      </c>
      <c r="J1248">
        <v>1607</v>
      </c>
      <c r="K1248" t="s">
        <v>537</v>
      </c>
      <c r="L1248">
        <v>1607</v>
      </c>
      <c r="M1248" t="s">
        <v>537</v>
      </c>
      <c r="N1248" t="s">
        <v>612</v>
      </c>
      <c r="O1248" t="s">
        <v>67</v>
      </c>
      <c r="P1248" t="s">
        <v>985</v>
      </c>
      <c r="Q1248" t="s">
        <v>36</v>
      </c>
      <c r="R1248" t="s">
        <v>36</v>
      </c>
      <c r="S1248" t="s">
        <v>37</v>
      </c>
      <c r="T1248">
        <v>31051.8</v>
      </c>
      <c r="U1248">
        <v>10516.4</v>
      </c>
      <c r="V1248">
        <v>10390.700000000001</v>
      </c>
      <c r="W1248">
        <v>20781.400000000001</v>
      </c>
      <c r="X1248">
        <v>2653.6</v>
      </c>
      <c r="Y1248">
        <v>655.25</v>
      </c>
      <c r="Z1248">
        <v>1002.01</v>
      </c>
      <c r="AA1248">
        <v>799.2</v>
      </c>
      <c r="AB1248">
        <f t="shared" si="57"/>
        <v>2587.65</v>
      </c>
      <c r="AC1248">
        <f t="shared" si="58"/>
        <v>31172.100000000002</v>
      </c>
      <c r="AD1248">
        <f t="shared" si="59"/>
        <v>5692.8300000000008</v>
      </c>
    </row>
    <row r="1249" spans="1:30" x14ac:dyDescent="0.3">
      <c r="A1249">
        <v>130909</v>
      </c>
      <c r="B1249" t="s">
        <v>907</v>
      </c>
      <c r="C1249" t="s">
        <v>28</v>
      </c>
      <c r="D1249">
        <v>761</v>
      </c>
      <c r="E1249">
        <v>8149</v>
      </c>
      <c r="F1249" t="s">
        <v>136</v>
      </c>
      <c r="G1249">
        <v>5</v>
      </c>
      <c r="H1249" t="s">
        <v>30</v>
      </c>
      <c r="I1249" t="s">
        <v>31</v>
      </c>
      <c r="J1249">
        <v>2579</v>
      </c>
      <c r="K1249" t="s">
        <v>85</v>
      </c>
      <c r="L1249">
        <v>2579</v>
      </c>
      <c r="M1249" t="s">
        <v>85</v>
      </c>
      <c r="N1249" t="s">
        <v>86</v>
      </c>
      <c r="O1249" t="s">
        <v>34</v>
      </c>
      <c r="P1249" t="s">
        <v>1915</v>
      </c>
      <c r="Q1249" t="s">
        <v>36</v>
      </c>
      <c r="R1249" t="s">
        <v>36</v>
      </c>
      <c r="S1249" t="s">
        <v>37</v>
      </c>
      <c r="T1249">
        <v>55387.199999999997</v>
      </c>
      <c r="U1249">
        <v>0</v>
      </c>
      <c r="V1249">
        <v>0</v>
      </c>
      <c r="W1249">
        <v>0</v>
      </c>
      <c r="X1249">
        <v>4709.91</v>
      </c>
      <c r="Y1249">
        <v>0</v>
      </c>
      <c r="Z1249">
        <v>0</v>
      </c>
      <c r="AA1249">
        <v>0</v>
      </c>
      <c r="AB1249">
        <f t="shared" si="57"/>
        <v>4615.5999999999995</v>
      </c>
      <c r="AC1249">
        <f t="shared" si="58"/>
        <v>0</v>
      </c>
      <c r="AD1249">
        <f t="shared" si="59"/>
        <v>10154.32</v>
      </c>
    </row>
    <row r="1250" spans="1:30" x14ac:dyDescent="0.3">
      <c r="A1250">
        <v>752384</v>
      </c>
      <c r="B1250" t="s">
        <v>1458</v>
      </c>
      <c r="C1250" t="s">
        <v>28</v>
      </c>
      <c r="D1250">
        <v>761</v>
      </c>
      <c r="E1250">
        <v>8149</v>
      </c>
      <c r="F1250" t="s">
        <v>227</v>
      </c>
      <c r="G1250">
        <v>5</v>
      </c>
      <c r="H1250" t="s">
        <v>30</v>
      </c>
      <c r="I1250" t="s">
        <v>31</v>
      </c>
      <c r="J1250">
        <v>2579</v>
      </c>
      <c r="K1250" t="s">
        <v>85</v>
      </c>
      <c r="L1250">
        <v>2579</v>
      </c>
      <c r="M1250" t="s">
        <v>85</v>
      </c>
      <c r="N1250" t="s">
        <v>86</v>
      </c>
      <c r="O1250" t="s">
        <v>34</v>
      </c>
      <c r="P1250" t="s">
        <v>513</v>
      </c>
      <c r="Q1250" t="s">
        <v>36</v>
      </c>
      <c r="R1250" t="s">
        <v>36</v>
      </c>
      <c r="S1250" t="s">
        <v>37</v>
      </c>
      <c r="T1250">
        <v>14698.4</v>
      </c>
      <c r="U1250">
        <v>0</v>
      </c>
      <c r="V1250">
        <v>0</v>
      </c>
      <c r="W1250">
        <v>0</v>
      </c>
      <c r="X1250">
        <v>700.76</v>
      </c>
      <c r="Y1250">
        <v>0</v>
      </c>
      <c r="Z1250">
        <v>0</v>
      </c>
      <c r="AA1250">
        <v>0</v>
      </c>
      <c r="AB1250">
        <f t="shared" si="57"/>
        <v>1224.8666666666666</v>
      </c>
      <c r="AC1250">
        <f t="shared" si="58"/>
        <v>0</v>
      </c>
      <c r="AD1250">
        <f t="shared" si="59"/>
        <v>2694.7066666666665</v>
      </c>
    </row>
    <row r="1251" spans="1:30" x14ac:dyDescent="0.3">
      <c r="A1251">
        <v>225157</v>
      </c>
      <c r="B1251" t="s">
        <v>1916</v>
      </c>
      <c r="C1251" t="s">
        <v>28</v>
      </c>
      <c r="D1251">
        <v>879</v>
      </c>
      <c r="E1251">
        <v>8149</v>
      </c>
      <c r="F1251" t="s">
        <v>1917</v>
      </c>
      <c r="G1251">
        <v>4</v>
      </c>
      <c r="H1251" t="s">
        <v>40</v>
      </c>
      <c r="I1251" t="s">
        <v>96</v>
      </c>
      <c r="J1251">
        <v>40810</v>
      </c>
      <c r="K1251" t="s">
        <v>1918</v>
      </c>
      <c r="L1251">
        <v>40810</v>
      </c>
      <c r="M1251" t="s">
        <v>1918</v>
      </c>
      <c r="N1251" t="s">
        <v>1919</v>
      </c>
      <c r="O1251" t="s">
        <v>67</v>
      </c>
      <c r="P1251" t="s">
        <v>1920</v>
      </c>
      <c r="Q1251" t="s">
        <v>36</v>
      </c>
      <c r="R1251" t="s">
        <v>36</v>
      </c>
      <c r="S1251" t="s">
        <v>36</v>
      </c>
      <c r="T1251">
        <v>9364.26</v>
      </c>
      <c r="U1251">
        <v>9364.26</v>
      </c>
      <c r="V1251">
        <v>0</v>
      </c>
      <c r="W1251">
        <v>0</v>
      </c>
      <c r="X1251">
        <v>311.16000000000003</v>
      </c>
      <c r="Y1251">
        <v>311.16000000000003</v>
      </c>
      <c r="Z1251">
        <v>0</v>
      </c>
      <c r="AA1251">
        <v>0</v>
      </c>
      <c r="AB1251">
        <f t="shared" si="57"/>
        <v>780.35500000000002</v>
      </c>
      <c r="AC1251">
        <f t="shared" si="58"/>
        <v>0</v>
      </c>
      <c r="AD1251">
        <f t="shared" si="59"/>
        <v>1716.7810000000002</v>
      </c>
    </row>
    <row r="1252" spans="1:30" x14ac:dyDescent="0.3">
      <c r="A1252">
        <v>963383</v>
      </c>
      <c r="B1252" t="s">
        <v>1722</v>
      </c>
      <c r="C1252" t="s">
        <v>28</v>
      </c>
      <c r="D1252">
        <v>7994</v>
      </c>
      <c r="E1252">
        <v>8163</v>
      </c>
      <c r="F1252" t="s">
        <v>199</v>
      </c>
      <c r="G1252">
        <v>5</v>
      </c>
      <c r="H1252" t="s">
        <v>30</v>
      </c>
      <c r="I1252" t="s">
        <v>31</v>
      </c>
      <c r="J1252">
        <v>40019</v>
      </c>
      <c r="K1252" t="s">
        <v>200</v>
      </c>
      <c r="L1252">
        <v>40018</v>
      </c>
      <c r="M1252" t="s">
        <v>200</v>
      </c>
      <c r="N1252" t="s">
        <v>862</v>
      </c>
      <c r="O1252" t="s">
        <v>34</v>
      </c>
      <c r="P1252" t="s">
        <v>103</v>
      </c>
      <c r="Q1252" t="s">
        <v>36</v>
      </c>
      <c r="R1252" t="s">
        <v>36</v>
      </c>
      <c r="S1252" t="s">
        <v>37</v>
      </c>
      <c r="T1252">
        <v>11444.54</v>
      </c>
      <c r="U1252">
        <v>11444.54</v>
      </c>
      <c r="V1252">
        <v>0</v>
      </c>
      <c r="W1252">
        <v>0</v>
      </c>
      <c r="X1252">
        <v>399.26</v>
      </c>
      <c r="Y1252">
        <v>399.26</v>
      </c>
      <c r="Z1252">
        <v>0</v>
      </c>
      <c r="AA1252">
        <v>0</v>
      </c>
      <c r="AB1252">
        <f t="shared" si="57"/>
        <v>953.7116666666667</v>
      </c>
      <c r="AC1252">
        <f t="shared" si="58"/>
        <v>0</v>
      </c>
      <c r="AD1252">
        <f t="shared" si="59"/>
        <v>2098.1656666666668</v>
      </c>
    </row>
    <row r="1253" spans="1:30" x14ac:dyDescent="0.3">
      <c r="A1253">
        <v>549570</v>
      </c>
      <c r="B1253" t="s">
        <v>1255</v>
      </c>
      <c r="C1253" t="s">
        <v>28</v>
      </c>
      <c r="D1253">
        <v>7994</v>
      </c>
      <c r="E1253">
        <v>8147</v>
      </c>
      <c r="F1253" t="s">
        <v>89</v>
      </c>
      <c r="G1253">
        <v>5</v>
      </c>
      <c r="H1253" t="s">
        <v>30</v>
      </c>
      <c r="I1253" t="s">
        <v>31</v>
      </c>
      <c r="J1253">
        <v>1156</v>
      </c>
      <c r="K1253" t="s">
        <v>137</v>
      </c>
      <c r="L1253">
        <v>1156</v>
      </c>
      <c r="M1253" t="s">
        <v>137</v>
      </c>
      <c r="N1253" t="s">
        <v>138</v>
      </c>
      <c r="O1253" t="s">
        <v>34</v>
      </c>
      <c r="P1253" t="s">
        <v>487</v>
      </c>
      <c r="Q1253" t="s">
        <v>36</v>
      </c>
      <c r="R1253" t="s">
        <v>36</v>
      </c>
      <c r="S1253" t="s">
        <v>37</v>
      </c>
      <c r="T1253">
        <v>39210.800000000003</v>
      </c>
      <c r="U1253">
        <v>26421.88</v>
      </c>
      <c r="V1253">
        <v>0</v>
      </c>
      <c r="W1253">
        <v>0</v>
      </c>
      <c r="X1253">
        <v>3068.19</v>
      </c>
      <c r="Y1253">
        <v>2067.75</v>
      </c>
      <c r="Z1253">
        <v>0</v>
      </c>
      <c r="AA1253">
        <v>0</v>
      </c>
      <c r="AB1253">
        <f t="shared" si="57"/>
        <v>3267.5666666666671</v>
      </c>
      <c r="AC1253">
        <f t="shared" si="58"/>
        <v>0</v>
      </c>
      <c r="AD1253">
        <f t="shared" si="59"/>
        <v>7188.6466666666684</v>
      </c>
    </row>
    <row r="1254" spans="1:30" x14ac:dyDescent="0.3">
      <c r="A1254">
        <v>17561</v>
      </c>
      <c r="B1254" t="s">
        <v>1921</v>
      </c>
      <c r="C1254" t="s">
        <v>28</v>
      </c>
      <c r="D1254">
        <v>867</v>
      </c>
      <c r="E1254">
        <v>8149</v>
      </c>
      <c r="F1254" t="s">
        <v>1827</v>
      </c>
      <c r="G1254">
        <v>2</v>
      </c>
      <c r="H1254" t="s">
        <v>71</v>
      </c>
      <c r="I1254" t="s">
        <v>597</v>
      </c>
      <c r="J1254">
        <v>932</v>
      </c>
      <c r="K1254" t="s">
        <v>309</v>
      </c>
      <c r="L1254">
        <v>932</v>
      </c>
      <c r="M1254" t="s">
        <v>309</v>
      </c>
      <c r="N1254">
        <v>0</v>
      </c>
      <c r="O1254" t="s">
        <v>67</v>
      </c>
      <c r="P1254" t="s">
        <v>121</v>
      </c>
      <c r="Q1254" t="s">
        <v>37</v>
      </c>
      <c r="R1254" t="s">
        <v>36</v>
      </c>
      <c r="S1254" t="s">
        <v>36</v>
      </c>
      <c r="T1254">
        <v>0</v>
      </c>
      <c r="U1254">
        <v>0</v>
      </c>
      <c r="V1254">
        <v>135080.4</v>
      </c>
      <c r="W1254">
        <v>574091.69999999995</v>
      </c>
      <c r="X1254">
        <v>0</v>
      </c>
      <c r="Y1254">
        <v>0</v>
      </c>
      <c r="Z1254">
        <v>2083.04</v>
      </c>
      <c r="AA1254">
        <v>0</v>
      </c>
      <c r="AB1254">
        <f t="shared" si="57"/>
        <v>0</v>
      </c>
      <c r="AC1254">
        <f t="shared" si="58"/>
        <v>709172.1</v>
      </c>
      <c r="AD1254">
        <f t="shared" si="59"/>
        <v>0</v>
      </c>
    </row>
    <row r="1255" spans="1:30" x14ac:dyDescent="0.3">
      <c r="A1255">
        <v>934697</v>
      </c>
      <c r="B1255" t="s">
        <v>1230</v>
      </c>
      <c r="C1255" t="s">
        <v>28</v>
      </c>
      <c r="D1255">
        <v>7994</v>
      </c>
      <c r="E1255">
        <v>8110</v>
      </c>
      <c r="F1255" t="s">
        <v>284</v>
      </c>
      <c r="G1255">
        <v>5</v>
      </c>
      <c r="H1255" t="s">
        <v>30</v>
      </c>
      <c r="I1255" t="s">
        <v>31</v>
      </c>
      <c r="J1255">
        <v>319</v>
      </c>
      <c r="K1255" t="s">
        <v>60</v>
      </c>
      <c r="L1255">
        <v>319</v>
      </c>
      <c r="M1255" t="s">
        <v>60</v>
      </c>
      <c r="N1255" t="s">
        <v>61</v>
      </c>
      <c r="O1255" t="s">
        <v>34</v>
      </c>
      <c r="P1255" t="s">
        <v>962</v>
      </c>
      <c r="Q1255" t="s">
        <v>36</v>
      </c>
      <c r="R1255" t="s">
        <v>36</v>
      </c>
      <c r="S1255" t="s">
        <v>37</v>
      </c>
      <c r="T1255">
        <v>24891.45</v>
      </c>
      <c r="U1255">
        <v>24891.45</v>
      </c>
      <c r="V1255">
        <v>0</v>
      </c>
      <c r="W1255">
        <v>0</v>
      </c>
      <c r="X1255">
        <v>1944.67</v>
      </c>
      <c r="Y1255">
        <v>1944.67</v>
      </c>
      <c r="Z1255">
        <v>0</v>
      </c>
      <c r="AA1255">
        <v>0</v>
      </c>
      <c r="AB1255">
        <f t="shared" si="57"/>
        <v>2074.2874999999999</v>
      </c>
      <c r="AC1255">
        <f t="shared" si="58"/>
        <v>0</v>
      </c>
      <c r="AD1255">
        <f t="shared" si="59"/>
        <v>4563.4324999999999</v>
      </c>
    </row>
    <row r="1256" spans="1:30" x14ac:dyDescent="0.3">
      <c r="A1256">
        <v>828235</v>
      </c>
      <c r="B1256" t="s">
        <v>1922</v>
      </c>
      <c r="C1256" t="s">
        <v>28</v>
      </c>
      <c r="D1256">
        <v>7992</v>
      </c>
      <c r="E1256">
        <v>8195</v>
      </c>
      <c r="F1256" t="s">
        <v>1923</v>
      </c>
      <c r="G1256">
        <v>5</v>
      </c>
      <c r="H1256" t="s">
        <v>30</v>
      </c>
      <c r="I1256" t="s">
        <v>31</v>
      </c>
      <c r="J1256">
        <v>1205</v>
      </c>
      <c r="K1256" t="s">
        <v>158</v>
      </c>
      <c r="L1256">
        <v>1205</v>
      </c>
      <c r="M1256" t="s">
        <v>158</v>
      </c>
      <c r="N1256" t="s">
        <v>159</v>
      </c>
      <c r="O1256" t="s">
        <v>34</v>
      </c>
      <c r="P1256" t="s">
        <v>487</v>
      </c>
      <c r="Q1256" t="s">
        <v>36</v>
      </c>
      <c r="R1256" t="s">
        <v>36</v>
      </c>
      <c r="S1256" t="s">
        <v>37</v>
      </c>
      <c r="T1256">
        <v>25124.68</v>
      </c>
      <c r="U1256">
        <v>0</v>
      </c>
      <c r="V1256">
        <v>0</v>
      </c>
      <c r="W1256">
        <v>0</v>
      </c>
      <c r="X1256">
        <v>1017.92</v>
      </c>
      <c r="Y1256">
        <v>0</v>
      </c>
      <c r="Z1256">
        <v>0</v>
      </c>
      <c r="AA1256">
        <v>0</v>
      </c>
      <c r="AB1256">
        <f t="shared" si="57"/>
        <v>2093.7233333333334</v>
      </c>
      <c r="AC1256">
        <f t="shared" si="58"/>
        <v>0</v>
      </c>
      <c r="AD1256">
        <f t="shared" si="59"/>
        <v>4606.1913333333341</v>
      </c>
    </row>
    <row r="1257" spans="1:30" x14ac:dyDescent="0.3">
      <c r="A1257">
        <v>902381</v>
      </c>
      <c r="B1257" t="s">
        <v>532</v>
      </c>
      <c r="C1257" t="s">
        <v>28</v>
      </c>
      <c r="D1257">
        <v>7994</v>
      </c>
      <c r="E1257">
        <v>8195</v>
      </c>
      <c r="F1257" t="s">
        <v>79</v>
      </c>
      <c r="G1257">
        <v>5</v>
      </c>
      <c r="H1257" t="s">
        <v>30</v>
      </c>
      <c r="I1257" t="s">
        <v>31</v>
      </c>
      <c r="J1257">
        <v>2548</v>
      </c>
      <c r="K1257" t="s">
        <v>285</v>
      </c>
      <c r="L1257">
        <v>2548</v>
      </c>
      <c r="M1257" t="s">
        <v>285</v>
      </c>
      <c r="N1257" t="s">
        <v>286</v>
      </c>
      <c r="O1257" t="s">
        <v>34</v>
      </c>
      <c r="P1257" t="s">
        <v>374</v>
      </c>
      <c r="Q1257" t="s">
        <v>36</v>
      </c>
      <c r="R1257" t="s">
        <v>36</v>
      </c>
      <c r="S1257" t="s">
        <v>37</v>
      </c>
      <c r="T1257">
        <v>11846.67</v>
      </c>
      <c r="U1257">
        <v>0</v>
      </c>
      <c r="V1257">
        <v>0</v>
      </c>
      <c r="W1257">
        <v>0</v>
      </c>
      <c r="X1257">
        <v>1199.74</v>
      </c>
      <c r="Y1257">
        <v>0</v>
      </c>
      <c r="Z1257">
        <v>0</v>
      </c>
      <c r="AA1257">
        <v>0</v>
      </c>
      <c r="AB1257">
        <f t="shared" si="57"/>
        <v>987.22249999999997</v>
      </c>
      <c r="AC1257">
        <f t="shared" si="58"/>
        <v>0</v>
      </c>
      <c r="AD1257">
        <f t="shared" si="59"/>
        <v>2171.8895000000002</v>
      </c>
    </row>
    <row r="1258" spans="1:30" x14ac:dyDescent="0.3">
      <c r="A1258">
        <v>933519</v>
      </c>
      <c r="B1258" t="s">
        <v>1924</v>
      </c>
      <c r="C1258" t="s">
        <v>28</v>
      </c>
      <c r="D1258">
        <v>7992</v>
      </c>
      <c r="E1258">
        <v>8149</v>
      </c>
      <c r="F1258" t="s">
        <v>227</v>
      </c>
      <c r="G1258">
        <v>5</v>
      </c>
      <c r="H1258" t="s">
        <v>30</v>
      </c>
      <c r="I1258" t="s">
        <v>31</v>
      </c>
      <c r="J1258">
        <v>362</v>
      </c>
      <c r="K1258" t="s">
        <v>960</v>
      </c>
      <c r="L1258">
        <v>362</v>
      </c>
      <c r="M1258" t="s">
        <v>960</v>
      </c>
      <c r="N1258" t="s">
        <v>961</v>
      </c>
      <c r="O1258" t="s">
        <v>67</v>
      </c>
      <c r="P1258" t="s">
        <v>35</v>
      </c>
      <c r="Q1258" t="s">
        <v>36</v>
      </c>
      <c r="R1258" t="s">
        <v>36</v>
      </c>
      <c r="S1258" t="s">
        <v>37</v>
      </c>
      <c r="T1258">
        <v>5241.26</v>
      </c>
      <c r="U1258">
        <v>0</v>
      </c>
      <c r="V1258">
        <v>0</v>
      </c>
      <c r="W1258">
        <v>0</v>
      </c>
      <c r="X1258">
        <v>306.43</v>
      </c>
      <c r="Y1258">
        <v>0</v>
      </c>
      <c r="Z1258">
        <v>0</v>
      </c>
      <c r="AA1258">
        <v>0</v>
      </c>
      <c r="AB1258">
        <f t="shared" si="57"/>
        <v>436.7716666666667</v>
      </c>
      <c r="AC1258">
        <f t="shared" si="58"/>
        <v>0</v>
      </c>
      <c r="AD1258">
        <f t="shared" si="59"/>
        <v>960.89766666666685</v>
      </c>
    </row>
    <row r="1259" spans="1:30" x14ac:dyDescent="0.3">
      <c r="A1259">
        <v>743637</v>
      </c>
      <c r="B1259" t="s">
        <v>592</v>
      </c>
      <c r="C1259" t="s">
        <v>28</v>
      </c>
      <c r="D1259">
        <v>7992</v>
      </c>
      <c r="E1259">
        <v>8147</v>
      </c>
      <c r="F1259" t="s">
        <v>89</v>
      </c>
      <c r="G1259">
        <v>5</v>
      </c>
      <c r="H1259" t="s">
        <v>30</v>
      </c>
      <c r="I1259" t="s">
        <v>31</v>
      </c>
      <c r="J1259">
        <v>639</v>
      </c>
      <c r="K1259" t="s">
        <v>593</v>
      </c>
      <c r="L1259">
        <v>639</v>
      </c>
      <c r="M1259" t="s">
        <v>593</v>
      </c>
      <c r="N1259" t="s">
        <v>594</v>
      </c>
      <c r="O1259" t="s">
        <v>67</v>
      </c>
      <c r="P1259" t="s">
        <v>441</v>
      </c>
      <c r="Q1259" t="s">
        <v>36</v>
      </c>
      <c r="R1259" t="s">
        <v>36</v>
      </c>
      <c r="S1259" t="s">
        <v>37</v>
      </c>
      <c r="T1259">
        <v>7634.79</v>
      </c>
      <c r="U1259">
        <v>7634.79</v>
      </c>
      <c r="V1259">
        <v>0</v>
      </c>
      <c r="W1259">
        <v>0</v>
      </c>
      <c r="X1259">
        <v>1549.96</v>
      </c>
      <c r="Y1259">
        <v>1549.96</v>
      </c>
      <c r="Z1259">
        <v>0</v>
      </c>
      <c r="AA1259">
        <v>0</v>
      </c>
      <c r="AB1259">
        <f t="shared" si="57"/>
        <v>636.23249999999996</v>
      </c>
      <c r="AC1259">
        <f t="shared" si="58"/>
        <v>0</v>
      </c>
      <c r="AD1259">
        <f t="shared" si="59"/>
        <v>1399.7115000000001</v>
      </c>
    </row>
    <row r="1260" spans="1:30" x14ac:dyDescent="0.3">
      <c r="A1260">
        <v>345119</v>
      </c>
      <c r="B1260" t="s">
        <v>1867</v>
      </c>
      <c r="C1260" t="s">
        <v>28</v>
      </c>
      <c r="D1260">
        <v>7001</v>
      </c>
      <c r="E1260">
        <v>8149</v>
      </c>
      <c r="F1260" t="s">
        <v>1868</v>
      </c>
      <c r="G1260">
        <v>3</v>
      </c>
      <c r="H1260" t="s">
        <v>170</v>
      </c>
      <c r="I1260" t="s">
        <v>96</v>
      </c>
      <c r="J1260">
        <v>72265</v>
      </c>
      <c r="K1260" t="s">
        <v>1869</v>
      </c>
      <c r="L1260">
        <v>72265</v>
      </c>
      <c r="M1260" t="s">
        <v>1869</v>
      </c>
      <c r="N1260" t="s">
        <v>1870</v>
      </c>
      <c r="O1260" t="s">
        <v>67</v>
      </c>
      <c r="P1260" t="s">
        <v>1925</v>
      </c>
      <c r="Q1260" t="s">
        <v>36</v>
      </c>
      <c r="R1260" t="s">
        <v>36</v>
      </c>
      <c r="S1260" t="s">
        <v>36</v>
      </c>
      <c r="T1260">
        <v>162240</v>
      </c>
      <c r="U1260">
        <v>0</v>
      </c>
      <c r="V1260">
        <v>0</v>
      </c>
      <c r="W1260">
        <v>0</v>
      </c>
      <c r="X1260">
        <v>9635.7199999999993</v>
      </c>
      <c r="Y1260">
        <v>0</v>
      </c>
      <c r="Z1260">
        <v>0</v>
      </c>
      <c r="AA1260">
        <v>0</v>
      </c>
      <c r="AB1260">
        <f t="shared" si="57"/>
        <v>13520</v>
      </c>
      <c r="AC1260">
        <f t="shared" si="58"/>
        <v>0</v>
      </c>
      <c r="AD1260">
        <f t="shared" si="59"/>
        <v>29744.000000000004</v>
      </c>
    </row>
    <row r="1261" spans="1:30" x14ac:dyDescent="0.3">
      <c r="A1261">
        <v>902420</v>
      </c>
      <c r="B1261" t="s">
        <v>635</v>
      </c>
      <c r="C1261" t="s">
        <v>28</v>
      </c>
      <c r="D1261">
        <v>7994</v>
      </c>
      <c r="E1261">
        <v>8155</v>
      </c>
      <c r="F1261" t="s">
        <v>59</v>
      </c>
      <c r="G1261">
        <v>5</v>
      </c>
      <c r="H1261" t="s">
        <v>30</v>
      </c>
      <c r="I1261" t="s">
        <v>31</v>
      </c>
      <c r="J1261">
        <v>2548</v>
      </c>
      <c r="K1261" t="s">
        <v>285</v>
      </c>
      <c r="L1261">
        <v>2548</v>
      </c>
      <c r="M1261" t="s">
        <v>285</v>
      </c>
      <c r="N1261" t="s">
        <v>286</v>
      </c>
      <c r="O1261" t="s">
        <v>34</v>
      </c>
      <c r="P1261" t="s">
        <v>974</v>
      </c>
      <c r="Q1261" t="s">
        <v>36</v>
      </c>
      <c r="R1261" t="s">
        <v>36</v>
      </c>
      <c r="S1261" t="s">
        <v>37</v>
      </c>
      <c r="T1261">
        <v>-165.2</v>
      </c>
      <c r="U1261">
        <v>0</v>
      </c>
      <c r="V1261">
        <v>0</v>
      </c>
      <c r="W1261">
        <v>0</v>
      </c>
      <c r="X1261">
        <v>-162.51</v>
      </c>
      <c r="Y1261">
        <v>0</v>
      </c>
      <c r="Z1261">
        <v>0</v>
      </c>
      <c r="AA1261">
        <v>0</v>
      </c>
      <c r="AB1261">
        <f t="shared" si="57"/>
        <v>-13.766666666666666</v>
      </c>
      <c r="AC1261">
        <f t="shared" si="58"/>
        <v>0</v>
      </c>
      <c r="AD1261">
        <f t="shared" si="59"/>
        <v>-30.286666666666665</v>
      </c>
    </row>
    <row r="1262" spans="1:30" x14ac:dyDescent="0.3">
      <c r="A1262">
        <v>406726</v>
      </c>
      <c r="B1262" t="s">
        <v>595</v>
      </c>
      <c r="C1262" t="s">
        <v>28</v>
      </c>
      <c r="D1262">
        <v>7001</v>
      </c>
      <c r="E1262">
        <v>8149</v>
      </c>
      <c r="F1262" t="s">
        <v>596</v>
      </c>
      <c r="G1262">
        <v>4</v>
      </c>
      <c r="H1262" t="s">
        <v>40</v>
      </c>
      <c r="I1262" t="s">
        <v>597</v>
      </c>
      <c r="J1262">
        <v>73248</v>
      </c>
      <c r="K1262" t="s">
        <v>598</v>
      </c>
      <c r="L1262">
        <v>73248</v>
      </c>
      <c r="M1262" t="s">
        <v>598</v>
      </c>
      <c r="N1262" t="s">
        <v>431</v>
      </c>
      <c r="O1262" t="s">
        <v>34</v>
      </c>
      <c r="P1262" t="s">
        <v>1926</v>
      </c>
      <c r="Q1262" t="s">
        <v>36</v>
      </c>
      <c r="R1262" t="s">
        <v>36</v>
      </c>
      <c r="S1262" t="s">
        <v>36</v>
      </c>
      <c r="T1262">
        <v>16496.04</v>
      </c>
      <c r="U1262">
        <v>0</v>
      </c>
      <c r="V1262">
        <v>0</v>
      </c>
      <c r="W1262">
        <v>0</v>
      </c>
      <c r="X1262">
        <v>-2082.6</v>
      </c>
      <c r="Y1262">
        <v>0</v>
      </c>
      <c r="Z1262">
        <v>0</v>
      </c>
      <c r="AA1262">
        <v>0</v>
      </c>
      <c r="AB1262">
        <f t="shared" si="57"/>
        <v>1374.67</v>
      </c>
      <c r="AC1262">
        <f t="shared" si="58"/>
        <v>0</v>
      </c>
      <c r="AD1262">
        <f t="shared" si="59"/>
        <v>3024.2740000000003</v>
      </c>
    </row>
    <row r="1263" spans="1:30" x14ac:dyDescent="0.3">
      <c r="A1263">
        <v>267687</v>
      </c>
      <c r="B1263" t="s">
        <v>1927</v>
      </c>
      <c r="C1263" t="s">
        <v>28</v>
      </c>
      <c r="D1263">
        <v>7992</v>
      </c>
      <c r="E1263">
        <v>8145</v>
      </c>
      <c r="F1263" t="s">
        <v>1161</v>
      </c>
      <c r="G1263">
        <v>2</v>
      </c>
      <c r="H1263" t="s">
        <v>71</v>
      </c>
      <c r="I1263" t="s">
        <v>31</v>
      </c>
      <c r="J1263">
        <v>1468</v>
      </c>
      <c r="K1263" t="s">
        <v>281</v>
      </c>
      <c r="L1263">
        <v>1468</v>
      </c>
      <c r="M1263" t="s">
        <v>281</v>
      </c>
      <c r="N1263">
        <v>0</v>
      </c>
      <c r="O1263" t="s">
        <v>67</v>
      </c>
      <c r="P1263" t="s">
        <v>121</v>
      </c>
      <c r="Q1263" t="s">
        <v>37</v>
      </c>
      <c r="R1263" t="s">
        <v>36</v>
      </c>
      <c r="S1263" t="s">
        <v>36</v>
      </c>
      <c r="T1263">
        <v>135080.4</v>
      </c>
      <c r="U1263">
        <v>0</v>
      </c>
      <c r="V1263">
        <v>0</v>
      </c>
      <c r="W1263">
        <v>0</v>
      </c>
      <c r="X1263">
        <v>1961.12</v>
      </c>
      <c r="Y1263">
        <v>0</v>
      </c>
      <c r="Z1263">
        <v>0</v>
      </c>
      <c r="AA1263">
        <v>0</v>
      </c>
      <c r="AB1263">
        <f t="shared" si="57"/>
        <v>11256.699999999999</v>
      </c>
      <c r="AC1263">
        <f t="shared" si="58"/>
        <v>0</v>
      </c>
      <c r="AD1263">
        <f t="shared" si="59"/>
        <v>24764.739999999998</v>
      </c>
    </row>
    <row r="1264" spans="1:30" x14ac:dyDescent="0.3">
      <c r="A1264">
        <v>164248</v>
      </c>
      <c r="B1264" t="s">
        <v>814</v>
      </c>
      <c r="C1264" t="s">
        <v>28</v>
      </c>
      <c r="D1264">
        <v>7994</v>
      </c>
      <c r="E1264">
        <v>8149</v>
      </c>
      <c r="F1264" t="s">
        <v>199</v>
      </c>
      <c r="G1264">
        <v>5</v>
      </c>
      <c r="H1264" t="s">
        <v>30</v>
      </c>
      <c r="I1264" t="s">
        <v>96</v>
      </c>
      <c r="J1264">
        <v>72387</v>
      </c>
      <c r="K1264" t="s">
        <v>268</v>
      </c>
      <c r="L1264">
        <v>72387</v>
      </c>
      <c r="M1264" t="s">
        <v>268</v>
      </c>
      <c r="N1264" t="s">
        <v>52</v>
      </c>
      <c r="O1264" t="s">
        <v>34</v>
      </c>
      <c r="P1264" t="s">
        <v>339</v>
      </c>
      <c r="Q1264" t="s">
        <v>36</v>
      </c>
      <c r="R1264" t="s">
        <v>36</v>
      </c>
      <c r="S1264" t="s">
        <v>37</v>
      </c>
      <c r="T1264">
        <v>3430.06</v>
      </c>
      <c r="U1264">
        <v>0</v>
      </c>
      <c r="V1264">
        <v>0</v>
      </c>
      <c r="W1264">
        <v>0</v>
      </c>
      <c r="X1264">
        <v>297.33999999999997</v>
      </c>
      <c r="Y1264">
        <v>0</v>
      </c>
      <c r="Z1264">
        <v>0</v>
      </c>
      <c r="AA1264">
        <v>0</v>
      </c>
      <c r="AB1264">
        <f t="shared" si="57"/>
        <v>285.83833333333331</v>
      </c>
      <c r="AC1264">
        <f t="shared" si="58"/>
        <v>0</v>
      </c>
      <c r="AD1264">
        <f t="shared" si="59"/>
        <v>628.84433333333334</v>
      </c>
    </row>
    <row r="1265" spans="1:30" x14ac:dyDescent="0.3">
      <c r="A1265">
        <v>835450</v>
      </c>
      <c r="B1265" t="s">
        <v>1928</v>
      </c>
      <c r="C1265" t="s">
        <v>28</v>
      </c>
      <c r="D1265">
        <v>7992</v>
      </c>
      <c r="E1265">
        <v>8160</v>
      </c>
      <c r="F1265" t="s">
        <v>154</v>
      </c>
      <c r="G1265">
        <v>5</v>
      </c>
      <c r="H1265" t="s">
        <v>30</v>
      </c>
      <c r="I1265" t="s">
        <v>31</v>
      </c>
      <c r="J1265">
        <v>1816</v>
      </c>
      <c r="K1265" t="s">
        <v>638</v>
      </c>
      <c r="L1265">
        <v>1816</v>
      </c>
      <c r="M1265" t="s">
        <v>638</v>
      </c>
      <c r="N1265" t="s">
        <v>1929</v>
      </c>
      <c r="O1265" t="s">
        <v>67</v>
      </c>
      <c r="P1265" t="s">
        <v>263</v>
      </c>
      <c r="Q1265" t="s">
        <v>36</v>
      </c>
      <c r="R1265" t="s">
        <v>36</v>
      </c>
      <c r="S1265" t="s">
        <v>37</v>
      </c>
      <c r="T1265">
        <v>0</v>
      </c>
      <c r="U1265">
        <v>0</v>
      </c>
      <c r="V1265">
        <v>5121.93</v>
      </c>
      <c r="W1265">
        <v>0</v>
      </c>
      <c r="X1265">
        <v>0</v>
      </c>
      <c r="Y1265">
        <v>0</v>
      </c>
      <c r="Z1265">
        <v>403.54</v>
      </c>
      <c r="AA1265">
        <v>0</v>
      </c>
      <c r="AB1265">
        <f t="shared" si="57"/>
        <v>0</v>
      </c>
      <c r="AC1265">
        <f t="shared" si="58"/>
        <v>5121.93</v>
      </c>
      <c r="AD1265">
        <f t="shared" si="59"/>
        <v>0</v>
      </c>
    </row>
    <row r="1266" spans="1:30" x14ac:dyDescent="0.3">
      <c r="A1266">
        <v>248350</v>
      </c>
      <c r="B1266" t="s">
        <v>829</v>
      </c>
      <c r="C1266" t="s">
        <v>28</v>
      </c>
      <c r="D1266">
        <v>7003</v>
      </c>
      <c r="E1266">
        <v>8148</v>
      </c>
      <c r="F1266" t="s">
        <v>753</v>
      </c>
      <c r="G1266">
        <v>3</v>
      </c>
      <c r="H1266" t="s">
        <v>170</v>
      </c>
      <c r="I1266" t="s">
        <v>31</v>
      </c>
      <c r="J1266">
        <v>40461</v>
      </c>
      <c r="K1266" t="s">
        <v>41</v>
      </c>
      <c r="L1266">
        <v>40461</v>
      </c>
      <c r="M1266" t="s">
        <v>41</v>
      </c>
      <c r="N1266" t="s">
        <v>318</v>
      </c>
      <c r="O1266" t="s">
        <v>43</v>
      </c>
      <c r="P1266" t="s">
        <v>826</v>
      </c>
      <c r="Q1266" t="s">
        <v>36</v>
      </c>
      <c r="R1266" t="s">
        <v>36</v>
      </c>
      <c r="S1266" t="s">
        <v>36</v>
      </c>
      <c r="T1266">
        <v>2116</v>
      </c>
      <c r="U1266">
        <v>2116</v>
      </c>
      <c r="V1266">
        <v>0</v>
      </c>
      <c r="W1266">
        <v>0</v>
      </c>
      <c r="X1266">
        <v>32.18</v>
      </c>
      <c r="Y1266">
        <v>32.18</v>
      </c>
      <c r="Z1266">
        <v>0</v>
      </c>
      <c r="AA1266">
        <v>0</v>
      </c>
      <c r="AB1266">
        <f t="shared" si="57"/>
        <v>176.33333333333334</v>
      </c>
      <c r="AC1266">
        <f t="shared" si="58"/>
        <v>0</v>
      </c>
      <c r="AD1266">
        <f t="shared" si="59"/>
        <v>387.93333333333339</v>
      </c>
    </row>
    <row r="1267" spans="1:30" x14ac:dyDescent="0.3">
      <c r="A1267">
        <v>757874</v>
      </c>
      <c r="B1267" t="s">
        <v>1732</v>
      </c>
      <c r="C1267" t="s">
        <v>28</v>
      </c>
      <c r="D1267">
        <v>7001</v>
      </c>
      <c r="E1267">
        <v>8160</v>
      </c>
      <c r="F1267" t="s">
        <v>1733</v>
      </c>
      <c r="G1267">
        <v>5</v>
      </c>
      <c r="H1267" t="s">
        <v>30</v>
      </c>
      <c r="I1267" t="s">
        <v>31</v>
      </c>
      <c r="J1267">
        <v>932</v>
      </c>
      <c r="K1267" t="s">
        <v>309</v>
      </c>
      <c r="L1267">
        <v>932</v>
      </c>
      <c r="M1267" t="s">
        <v>309</v>
      </c>
      <c r="N1267" t="s">
        <v>310</v>
      </c>
      <c r="O1267" t="s">
        <v>67</v>
      </c>
      <c r="P1267" t="s">
        <v>562</v>
      </c>
      <c r="Q1267" t="s">
        <v>36</v>
      </c>
      <c r="R1267" t="s">
        <v>36</v>
      </c>
      <c r="S1267" t="s">
        <v>37</v>
      </c>
      <c r="T1267">
        <v>46928.04</v>
      </c>
      <c r="U1267">
        <v>0</v>
      </c>
      <c r="V1267">
        <v>0</v>
      </c>
      <c r="W1267">
        <v>0</v>
      </c>
      <c r="X1267">
        <v>4497.92</v>
      </c>
      <c r="Y1267">
        <v>0</v>
      </c>
      <c r="Z1267">
        <v>0</v>
      </c>
      <c r="AA1267">
        <v>0</v>
      </c>
      <c r="AB1267">
        <f t="shared" si="57"/>
        <v>3910.67</v>
      </c>
      <c r="AC1267">
        <f t="shared" si="58"/>
        <v>0</v>
      </c>
      <c r="AD1267">
        <f t="shared" si="59"/>
        <v>8603.4740000000002</v>
      </c>
    </row>
    <row r="1268" spans="1:30" x14ac:dyDescent="0.3">
      <c r="A1268">
        <v>164248</v>
      </c>
      <c r="B1268" t="s">
        <v>814</v>
      </c>
      <c r="C1268" t="s">
        <v>28</v>
      </c>
      <c r="D1268">
        <v>7994</v>
      </c>
      <c r="E1268">
        <v>8149</v>
      </c>
      <c r="F1268" t="s">
        <v>199</v>
      </c>
      <c r="G1268">
        <v>5</v>
      </c>
      <c r="H1268" t="s">
        <v>30</v>
      </c>
      <c r="I1268" t="s">
        <v>96</v>
      </c>
      <c r="J1268">
        <v>72387</v>
      </c>
      <c r="K1268" t="s">
        <v>268</v>
      </c>
      <c r="L1268">
        <v>72387</v>
      </c>
      <c r="M1268" t="s">
        <v>268</v>
      </c>
      <c r="N1268" t="s">
        <v>52</v>
      </c>
      <c r="O1268" t="s">
        <v>34</v>
      </c>
      <c r="P1268" t="s">
        <v>441</v>
      </c>
      <c r="Q1268" t="s">
        <v>36</v>
      </c>
      <c r="R1268" t="s">
        <v>36</v>
      </c>
      <c r="S1268" t="s">
        <v>37</v>
      </c>
      <c r="T1268">
        <v>7770.48</v>
      </c>
      <c r="U1268">
        <v>0</v>
      </c>
      <c r="V1268">
        <v>0</v>
      </c>
      <c r="W1268">
        <v>0</v>
      </c>
      <c r="X1268">
        <v>1208.94</v>
      </c>
      <c r="Y1268">
        <v>0</v>
      </c>
      <c r="Z1268">
        <v>0</v>
      </c>
      <c r="AA1268">
        <v>0</v>
      </c>
      <c r="AB1268">
        <f t="shared" si="57"/>
        <v>647.54</v>
      </c>
      <c r="AC1268">
        <f t="shared" si="58"/>
        <v>0</v>
      </c>
      <c r="AD1268">
        <f t="shared" si="59"/>
        <v>1424.588</v>
      </c>
    </row>
    <row r="1269" spans="1:30" x14ac:dyDescent="0.3">
      <c r="A1269">
        <v>899683</v>
      </c>
      <c r="B1269" t="s">
        <v>1930</v>
      </c>
      <c r="C1269" t="s">
        <v>28</v>
      </c>
      <c r="D1269">
        <v>7992</v>
      </c>
      <c r="E1269">
        <v>8195</v>
      </c>
      <c r="F1269" t="s">
        <v>797</v>
      </c>
      <c r="G1269">
        <v>5</v>
      </c>
      <c r="H1269" t="s">
        <v>30</v>
      </c>
      <c r="I1269" t="s">
        <v>31</v>
      </c>
      <c r="J1269">
        <v>815</v>
      </c>
      <c r="K1269" t="s">
        <v>163</v>
      </c>
      <c r="L1269">
        <v>815</v>
      </c>
      <c r="M1269" t="s">
        <v>163</v>
      </c>
      <c r="N1269" t="s">
        <v>179</v>
      </c>
      <c r="O1269" t="s">
        <v>67</v>
      </c>
      <c r="P1269" t="s">
        <v>129</v>
      </c>
      <c r="Q1269" t="s">
        <v>36</v>
      </c>
      <c r="R1269" t="s">
        <v>36</v>
      </c>
      <c r="S1269" t="s">
        <v>37</v>
      </c>
      <c r="T1269">
        <v>2136.62</v>
      </c>
      <c r="U1269">
        <v>0</v>
      </c>
      <c r="V1269">
        <v>0</v>
      </c>
      <c r="W1269">
        <v>0</v>
      </c>
      <c r="X1269">
        <v>226.28</v>
      </c>
      <c r="Y1269">
        <v>0</v>
      </c>
      <c r="Z1269">
        <v>0</v>
      </c>
      <c r="AA1269">
        <v>0</v>
      </c>
      <c r="AB1269">
        <f t="shared" si="57"/>
        <v>178.05166666666665</v>
      </c>
      <c r="AC1269">
        <f t="shared" si="58"/>
        <v>0</v>
      </c>
      <c r="AD1269">
        <f t="shared" si="59"/>
        <v>391.71366666666665</v>
      </c>
    </row>
    <row r="1270" spans="1:30" x14ac:dyDescent="0.3">
      <c r="A1270">
        <v>183670</v>
      </c>
      <c r="B1270" t="s">
        <v>1931</v>
      </c>
      <c r="C1270" t="s">
        <v>28</v>
      </c>
      <c r="D1270">
        <v>7992</v>
      </c>
      <c r="E1270">
        <v>8149</v>
      </c>
      <c r="F1270" t="s">
        <v>622</v>
      </c>
      <c r="G1270">
        <v>4</v>
      </c>
      <c r="H1270" t="s">
        <v>40</v>
      </c>
      <c r="I1270" t="s">
        <v>96</v>
      </c>
      <c r="J1270">
        <v>72448</v>
      </c>
      <c r="K1270" t="s">
        <v>254</v>
      </c>
      <c r="L1270">
        <v>72448</v>
      </c>
      <c r="M1270" t="s">
        <v>254</v>
      </c>
      <c r="N1270" t="s">
        <v>255</v>
      </c>
      <c r="O1270" t="s">
        <v>67</v>
      </c>
      <c r="P1270" t="s">
        <v>675</v>
      </c>
      <c r="Q1270" t="s">
        <v>36</v>
      </c>
      <c r="R1270" t="s">
        <v>37</v>
      </c>
      <c r="S1270" t="s">
        <v>36</v>
      </c>
      <c r="T1270">
        <v>0</v>
      </c>
      <c r="U1270">
        <v>0</v>
      </c>
      <c r="V1270">
        <v>1447.2</v>
      </c>
      <c r="W1270">
        <v>0</v>
      </c>
      <c r="X1270">
        <v>0</v>
      </c>
      <c r="Y1270">
        <v>0</v>
      </c>
      <c r="Z1270">
        <v>73.13</v>
      </c>
      <c r="AA1270">
        <v>0</v>
      </c>
      <c r="AB1270">
        <f t="shared" si="57"/>
        <v>0</v>
      </c>
      <c r="AC1270">
        <f t="shared" si="58"/>
        <v>1447.2</v>
      </c>
      <c r="AD1270">
        <f t="shared" si="59"/>
        <v>0</v>
      </c>
    </row>
    <row r="1271" spans="1:30" x14ac:dyDescent="0.3">
      <c r="A1271">
        <v>754953</v>
      </c>
      <c r="B1271" t="s">
        <v>1682</v>
      </c>
      <c r="C1271" t="s">
        <v>28</v>
      </c>
      <c r="D1271">
        <v>7595</v>
      </c>
      <c r="E1271">
        <v>8145</v>
      </c>
      <c r="F1271" t="s">
        <v>162</v>
      </c>
      <c r="G1271">
        <v>5</v>
      </c>
      <c r="H1271" t="s">
        <v>30</v>
      </c>
      <c r="I1271" t="s">
        <v>31</v>
      </c>
      <c r="J1271">
        <v>72506</v>
      </c>
      <c r="K1271" t="s">
        <v>174</v>
      </c>
      <c r="L1271">
        <v>72480</v>
      </c>
      <c r="M1271" t="s">
        <v>175</v>
      </c>
      <c r="N1271" t="s">
        <v>176</v>
      </c>
      <c r="O1271" t="s">
        <v>34</v>
      </c>
      <c r="P1271" t="s">
        <v>978</v>
      </c>
      <c r="Q1271" t="s">
        <v>36</v>
      </c>
      <c r="R1271" t="s">
        <v>36</v>
      </c>
      <c r="S1271" t="s">
        <v>37</v>
      </c>
      <c r="T1271">
        <v>0</v>
      </c>
      <c r="U1271">
        <v>0</v>
      </c>
      <c r="V1271">
        <v>0</v>
      </c>
      <c r="W1271">
        <v>8056.84</v>
      </c>
      <c r="X1271">
        <v>0</v>
      </c>
      <c r="Y1271">
        <v>0</v>
      </c>
      <c r="Z1271">
        <v>0</v>
      </c>
      <c r="AA1271">
        <v>309.88</v>
      </c>
      <c r="AB1271">
        <f t="shared" si="57"/>
        <v>0</v>
      </c>
      <c r="AC1271">
        <f t="shared" si="58"/>
        <v>8056.84</v>
      </c>
      <c r="AD1271">
        <f t="shared" si="59"/>
        <v>0</v>
      </c>
    </row>
    <row r="1272" spans="1:30" x14ac:dyDescent="0.3">
      <c r="A1272">
        <v>754578</v>
      </c>
      <c r="B1272" t="s">
        <v>1932</v>
      </c>
      <c r="C1272" t="s">
        <v>28</v>
      </c>
      <c r="D1272">
        <v>7992</v>
      </c>
      <c r="E1272">
        <v>8163</v>
      </c>
      <c r="F1272" t="s">
        <v>50</v>
      </c>
      <c r="G1272">
        <v>5</v>
      </c>
      <c r="H1272" t="s">
        <v>30</v>
      </c>
      <c r="I1272" t="s">
        <v>31</v>
      </c>
      <c r="J1272">
        <v>815</v>
      </c>
      <c r="K1272" t="s">
        <v>163</v>
      </c>
      <c r="L1272">
        <v>815</v>
      </c>
      <c r="M1272" t="s">
        <v>163</v>
      </c>
      <c r="N1272" t="s">
        <v>243</v>
      </c>
      <c r="O1272" t="s">
        <v>67</v>
      </c>
      <c r="P1272" t="s">
        <v>35</v>
      </c>
      <c r="Q1272" t="s">
        <v>36</v>
      </c>
      <c r="R1272" t="s">
        <v>36</v>
      </c>
      <c r="S1272" t="s">
        <v>37</v>
      </c>
      <c r="T1272">
        <v>0</v>
      </c>
      <c r="U1272">
        <v>0</v>
      </c>
      <c r="V1272">
        <v>879.86</v>
      </c>
      <c r="W1272">
        <v>0</v>
      </c>
      <c r="X1272">
        <v>0</v>
      </c>
      <c r="Y1272">
        <v>0</v>
      </c>
      <c r="Z1272">
        <v>49.37</v>
      </c>
      <c r="AA1272">
        <v>0</v>
      </c>
      <c r="AB1272">
        <f t="shared" si="57"/>
        <v>0</v>
      </c>
      <c r="AC1272">
        <f t="shared" si="58"/>
        <v>879.86</v>
      </c>
      <c r="AD1272">
        <f t="shared" si="59"/>
        <v>0</v>
      </c>
    </row>
    <row r="1273" spans="1:30" x14ac:dyDescent="0.3">
      <c r="A1273">
        <v>417962</v>
      </c>
      <c r="B1273" t="s">
        <v>1933</v>
      </c>
      <c r="C1273" t="s">
        <v>28</v>
      </c>
      <c r="D1273">
        <v>7994</v>
      </c>
      <c r="E1273">
        <v>8149</v>
      </c>
      <c r="F1273" t="s">
        <v>1934</v>
      </c>
      <c r="G1273">
        <v>2</v>
      </c>
      <c r="H1273" t="s">
        <v>71</v>
      </c>
      <c r="I1273" t="s">
        <v>96</v>
      </c>
      <c r="J1273">
        <v>72778</v>
      </c>
      <c r="K1273" t="s">
        <v>1220</v>
      </c>
      <c r="L1273">
        <v>72778</v>
      </c>
      <c r="M1273" t="s">
        <v>1220</v>
      </c>
      <c r="N1273">
        <v>0</v>
      </c>
      <c r="O1273" t="s">
        <v>34</v>
      </c>
      <c r="P1273" t="s">
        <v>121</v>
      </c>
      <c r="Q1273" t="s">
        <v>37</v>
      </c>
      <c r="R1273" t="s">
        <v>36</v>
      </c>
      <c r="S1273" t="s">
        <v>36</v>
      </c>
      <c r="T1273">
        <v>84425.25</v>
      </c>
      <c r="U1273">
        <v>0</v>
      </c>
      <c r="V1273">
        <v>0</v>
      </c>
      <c r="W1273">
        <v>0</v>
      </c>
      <c r="X1273">
        <v>1302.49</v>
      </c>
      <c r="Y1273">
        <v>0</v>
      </c>
      <c r="Z1273">
        <v>0</v>
      </c>
      <c r="AA1273">
        <v>0</v>
      </c>
      <c r="AB1273">
        <f t="shared" si="57"/>
        <v>7035.4375</v>
      </c>
      <c r="AC1273">
        <f t="shared" si="58"/>
        <v>0</v>
      </c>
      <c r="AD1273">
        <f t="shared" si="59"/>
        <v>15477.962500000001</v>
      </c>
    </row>
    <row r="1274" spans="1:30" x14ac:dyDescent="0.3">
      <c r="A1274">
        <v>934119</v>
      </c>
      <c r="B1274" t="s">
        <v>1935</v>
      </c>
      <c r="C1274" t="s">
        <v>28</v>
      </c>
      <c r="D1274">
        <v>7992</v>
      </c>
      <c r="E1274">
        <v>8147</v>
      </c>
      <c r="F1274" t="s">
        <v>89</v>
      </c>
      <c r="G1274">
        <v>5</v>
      </c>
      <c r="H1274" t="s">
        <v>30</v>
      </c>
      <c r="I1274" t="s">
        <v>31</v>
      </c>
      <c r="J1274">
        <v>1792</v>
      </c>
      <c r="K1274" t="s">
        <v>388</v>
      </c>
      <c r="L1274">
        <v>1792</v>
      </c>
      <c r="M1274" t="s">
        <v>388</v>
      </c>
      <c r="N1274" t="s">
        <v>389</v>
      </c>
      <c r="O1274" t="s">
        <v>67</v>
      </c>
      <c r="P1274" t="s">
        <v>53</v>
      </c>
      <c r="Q1274" t="s">
        <v>36</v>
      </c>
      <c r="R1274" t="s">
        <v>36</v>
      </c>
      <c r="S1274" t="s">
        <v>37</v>
      </c>
      <c r="T1274">
        <v>11173.95</v>
      </c>
      <c r="U1274">
        <v>11173.95</v>
      </c>
      <c r="V1274">
        <v>0</v>
      </c>
      <c r="W1274">
        <v>0</v>
      </c>
      <c r="X1274">
        <v>809.24</v>
      </c>
      <c r="Y1274">
        <v>809.24</v>
      </c>
      <c r="Z1274">
        <v>0</v>
      </c>
      <c r="AA1274">
        <v>0</v>
      </c>
      <c r="AB1274">
        <f t="shared" si="57"/>
        <v>931.16250000000002</v>
      </c>
      <c r="AC1274">
        <f t="shared" si="58"/>
        <v>0</v>
      </c>
      <c r="AD1274">
        <f t="shared" si="59"/>
        <v>2048.5575000000003</v>
      </c>
    </row>
    <row r="1275" spans="1:30" x14ac:dyDescent="0.3">
      <c r="A1275">
        <v>772641</v>
      </c>
      <c r="B1275" t="s">
        <v>1936</v>
      </c>
      <c r="C1275" t="s">
        <v>28</v>
      </c>
      <c r="D1275">
        <v>7992</v>
      </c>
      <c r="E1275">
        <v>8149</v>
      </c>
      <c r="F1275" t="s">
        <v>1070</v>
      </c>
      <c r="G1275">
        <v>5</v>
      </c>
      <c r="H1275" t="s">
        <v>30</v>
      </c>
      <c r="I1275" t="s">
        <v>96</v>
      </c>
      <c r="J1275">
        <v>180</v>
      </c>
      <c r="K1275" t="s">
        <v>727</v>
      </c>
      <c r="L1275">
        <v>180</v>
      </c>
      <c r="M1275" t="s">
        <v>727</v>
      </c>
      <c r="N1275" t="s">
        <v>728</v>
      </c>
      <c r="O1275" t="s">
        <v>67</v>
      </c>
      <c r="P1275" t="s">
        <v>1244</v>
      </c>
      <c r="Q1275" t="s">
        <v>36</v>
      </c>
      <c r="R1275" t="s">
        <v>36</v>
      </c>
      <c r="S1275" t="s">
        <v>37</v>
      </c>
      <c r="T1275">
        <v>150179.9</v>
      </c>
      <c r="U1275">
        <v>39794.76</v>
      </c>
      <c r="V1275">
        <v>4566.08</v>
      </c>
      <c r="W1275">
        <v>0</v>
      </c>
      <c r="X1275">
        <v>14086.06</v>
      </c>
      <c r="Y1275">
        <v>3675.16</v>
      </c>
      <c r="Z1275">
        <v>417.86</v>
      </c>
      <c r="AA1275">
        <v>0</v>
      </c>
      <c r="AB1275">
        <f t="shared" si="57"/>
        <v>12514.991666666667</v>
      </c>
      <c r="AC1275">
        <f t="shared" si="58"/>
        <v>4566.08</v>
      </c>
      <c r="AD1275">
        <f t="shared" si="59"/>
        <v>27532.98166666667</v>
      </c>
    </row>
    <row r="1276" spans="1:30" x14ac:dyDescent="0.3">
      <c r="A1276">
        <v>738109</v>
      </c>
      <c r="B1276" t="s">
        <v>406</v>
      </c>
      <c r="C1276" t="s">
        <v>28</v>
      </c>
      <c r="D1276">
        <v>761</v>
      </c>
      <c r="E1276">
        <v>8163</v>
      </c>
      <c r="F1276" t="s">
        <v>50</v>
      </c>
      <c r="G1276">
        <v>5</v>
      </c>
      <c r="H1276" t="s">
        <v>30</v>
      </c>
      <c r="I1276" t="s">
        <v>31</v>
      </c>
      <c r="J1276">
        <v>2579</v>
      </c>
      <c r="K1276" t="s">
        <v>85</v>
      </c>
      <c r="L1276">
        <v>2579</v>
      </c>
      <c r="M1276" t="s">
        <v>85</v>
      </c>
      <c r="N1276" t="s">
        <v>86</v>
      </c>
      <c r="O1276" t="s">
        <v>34</v>
      </c>
      <c r="P1276" t="s">
        <v>127</v>
      </c>
      <c r="Q1276" t="s">
        <v>36</v>
      </c>
      <c r="R1276" t="s">
        <v>36</v>
      </c>
      <c r="S1276" t="s">
        <v>37</v>
      </c>
      <c r="T1276">
        <v>131563.31</v>
      </c>
      <c r="U1276">
        <v>28559.759999999998</v>
      </c>
      <c r="V1276">
        <v>9614.85</v>
      </c>
      <c r="W1276">
        <v>9473.1200000000008</v>
      </c>
      <c r="X1276">
        <v>10986.96</v>
      </c>
      <c r="Y1276">
        <v>2339.6999999999998</v>
      </c>
      <c r="Z1276">
        <v>791.15</v>
      </c>
      <c r="AA1276">
        <v>326.60000000000002</v>
      </c>
      <c r="AB1276">
        <f t="shared" si="57"/>
        <v>10963.609166666667</v>
      </c>
      <c r="AC1276">
        <f t="shared" si="58"/>
        <v>19087.97</v>
      </c>
      <c r="AD1276">
        <f t="shared" si="59"/>
        <v>24119.940166666671</v>
      </c>
    </row>
    <row r="1277" spans="1:30" x14ac:dyDescent="0.3">
      <c r="A1277">
        <v>814297</v>
      </c>
      <c r="B1277" t="s">
        <v>502</v>
      </c>
      <c r="C1277" t="s">
        <v>28</v>
      </c>
      <c r="D1277">
        <v>7001</v>
      </c>
      <c r="E1277">
        <v>8149</v>
      </c>
      <c r="F1277" t="s">
        <v>503</v>
      </c>
      <c r="G1277">
        <v>4</v>
      </c>
      <c r="H1277" t="s">
        <v>40</v>
      </c>
      <c r="I1277" t="s">
        <v>96</v>
      </c>
      <c r="J1277">
        <v>40535</v>
      </c>
      <c r="K1277" t="s">
        <v>504</v>
      </c>
      <c r="L1277">
        <v>40535</v>
      </c>
      <c r="M1277" t="s">
        <v>504</v>
      </c>
      <c r="N1277" t="s">
        <v>505</v>
      </c>
      <c r="O1277" t="s">
        <v>67</v>
      </c>
      <c r="P1277" t="s">
        <v>109</v>
      </c>
      <c r="Q1277" t="s">
        <v>37</v>
      </c>
      <c r="R1277" t="s">
        <v>36</v>
      </c>
      <c r="S1277" t="s">
        <v>36</v>
      </c>
      <c r="T1277">
        <v>119735.13</v>
      </c>
      <c r="U1277">
        <v>13753</v>
      </c>
      <c r="V1277">
        <v>11959.5</v>
      </c>
      <c r="W1277">
        <v>10552.5</v>
      </c>
      <c r="X1277">
        <v>4655.03</v>
      </c>
      <c r="Y1277">
        <v>539.59</v>
      </c>
      <c r="Z1277">
        <v>460.86</v>
      </c>
      <c r="AA1277">
        <v>0</v>
      </c>
      <c r="AB1277">
        <f t="shared" si="57"/>
        <v>9977.9274999999998</v>
      </c>
      <c r="AC1277">
        <f t="shared" si="58"/>
        <v>22512</v>
      </c>
      <c r="AD1277">
        <f t="shared" si="59"/>
        <v>21951.440500000001</v>
      </c>
    </row>
    <row r="1278" spans="1:30" x14ac:dyDescent="0.3">
      <c r="A1278">
        <v>53958</v>
      </c>
      <c r="B1278" t="s">
        <v>1937</v>
      </c>
      <c r="C1278" t="s">
        <v>28</v>
      </c>
      <c r="D1278">
        <v>7994</v>
      </c>
      <c r="E1278">
        <v>8149</v>
      </c>
      <c r="F1278" t="s">
        <v>1938</v>
      </c>
      <c r="G1278">
        <v>4</v>
      </c>
      <c r="H1278" t="s">
        <v>40</v>
      </c>
      <c r="I1278" t="s">
        <v>96</v>
      </c>
      <c r="J1278">
        <v>1156</v>
      </c>
      <c r="K1278" t="s">
        <v>137</v>
      </c>
      <c r="L1278">
        <v>1156</v>
      </c>
      <c r="M1278" t="s">
        <v>137</v>
      </c>
      <c r="N1278" t="s">
        <v>138</v>
      </c>
      <c r="O1278" t="s">
        <v>34</v>
      </c>
      <c r="P1278" t="s">
        <v>109</v>
      </c>
      <c r="Q1278" t="s">
        <v>37</v>
      </c>
      <c r="R1278" t="s">
        <v>36</v>
      </c>
      <c r="S1278" t="s">
        <v>36</v>
      </c>
      <c r="T1278">
        <v>193448.57</v>
      </c>
      <c r="U1278">
        <v>22692.45</v>
      </c>
      <c r="V1278">
        <v>17587.5</v>
      </c>
      <c r="W1278">
        <v>18994.5</v>
      </c>
      <c r="X1278">
        <v>8163.72</v>
      </c>
      <c r="Y1278">
        <v>888.56</v>
      </c>
      <c r="Z1278">
        <v>677.73</v>
      </c>
      <c r="AA1278">
        <v>0</v>
      </c>
      <c r="AB1278">
        <f t="shared" si="57"/>
        <v>16120.714166666667</v>
      </c>
      <c r="AC1278">
        <f t="shared" si="58"/>
        <v>36582</v>
      </c>
      <c r="AD1278">
        <f t="shared" si="59"/>
        <v>35465.571166666668</v>
      </c>
    </row>
    <row r="1279" spans="1:30" x14ac:dyDescent="0.3">
      <c r="A1279">
        <v>123229</v>
      </c>
      <c r="B1279" t="s">
        <v>863</v>
      </c>
      <c r="C1279" t="s">
        <v>28</v>
      </c>
      <c r="D1279">
        <v>7992</v>
      </c>
      <c r="E1279">
        <v>8163</v>
      </c>
      <c r="F1279" t="s">
        <v>50</v>
      </c>
      <c r="G1279">
        <v>5</v>
      </c>
      <c r="H1279" t="s">
        <v>30</v>
      </c>
      <c r="I1279" t="s">
        <v>31</v>
      </c>
      <c r="J1279">
        <v>348</v>
      </c>
      <c r="K1279" t="s">
        <v>80</v>
      </c>
      <c r="L1279">
        <v>348</v>
      </c>
      <c r="M1279" t="s">
        <v>80</v>
      </c>
      <c r="N1279" t="s">
        <v>1369</v>
      </c>
      <c r="O1279" t="s">
        <v>67</v>
      </c>
      <c r="P1279" t="s">
        <v>263</v>
      </c>
      <c r="Q1279" t="s">
        <v>36</v>
      </c>
      <c r="R1279" t="s">
        <v>36</v>
      </c>
      <c r="S1279" t="s">
        <v>37</v>
      </c>
      <c r="T1279">
        <v>320433.14</v>
      </c>
      <c r="U1279">
        <v>184269.99</v>
      </c>
      <c r="V1279">
        <v>5121.93</v>
      </c>
      <c r="W1279">
        <v>12623.46</v>
      </c>
      <c r="X1279">
        <v>25429.97</v>
      </c>
      <c r="Y1279">
        <v>14592.2</v>
      </c>
      <c r="Z1279">
        <v>403.54</v>
      </c>
      <c r="AA1279">
        <v>485.52</v>
      </c>
      <c r="AB1279">
        <f t="shared" si="57"/>
        <v>26702.761666666669</v>
      </c>
      <c r="AC1279">
        <f t="shared" si="58"/>
        <v>17745.39</v>
      </c>
      <c r="AD1279">
        <f t="shared" si="59"/>
        <v>58746.075666666678</v>
      </c>
    </row>
    <row r="1280" spans="1:30" x14ac:dyDescent="0.3">
      <c r="A1280">
        <v>870905</v>
      </c>
      <c r="B1280" t="s">
        <v>973</v>
      </c>
      <c r="C1280" t="s">
        <v>28</v>
      </c>
      <c r="D1280">
        <v>7995</v>
      </c>
      <c r="E1280">
        <v>8113</v>
      </c>
      <c r="F1280" t="s">
        <v>839</v>
      </c>
      <c r="G1280">
        <v>4</v>
      </c>
      <c r="H1280" t="s">
        <v>40</v>
      </c>
      <c r="I1280" t="s">
        <v>31</v>
      </c>
      <c r="J1280">
        <v>40558</v>
      </c>
      <c r="K1280" t="s">
        <v>65</v>
      </c>
      <c r="L1280">
        <v>40558</v>
      </c>
      <c r="M1280" t="s">
        <v>65</v>
      </c>
      <c r="N1280" t="s">
        <v>840</v>
      </c>
      <c r="O1280" t="s">
        <v>67</v>
      </c>
      <c r="P1280" t="s">
        <v>974</v>
      </c>
      <c r="Q1280" t="s">
        <v>36</v>
      </c>
      <c r="R1280" t="s">
        <v>36</v>
      </c>
      <c r="S1280" t="s">
        <v>36</v>
      </c>
      <c r="T1280">
        <v>50575.24</v>
      </c>
      <c r="U1280">
        <v>13933.3</v>
      </c>
      <c r="V1280">
        <v>0</v>
      </c>
      <c r="W1280">
        <v>0</v>
      </c>
      <c r="X1280">
        <v>1505.63</v>
      </c>
      <c r="Y1280">
        <v>387.27</v>
      </c>
      <c r="Z1280">
        <v>0</v>
      </c>
      <c r="AA1280">
        <v>0</v>
      </c>
      <c r="AB1280">
        <f t="shared" si="57"/>
        <v>4214.6033333333335</v>
      </c>
      <c r="AC1280">
        <f t="shared" si="58"/>
        <v>0</v>
      </c>
      <c r="AD1280">
        <f t="shared" si="59"/>
        <v>9272.1273333333338</v>
      </c>
    </row>
    <row r="1281" spans="1:30" x14ac:dyDescent="0.3">
      <c r="A1281">
        <v>821639</v>
      </c>
      <c r="B1281" t="s">
        <v>1622</v>
      </c>
      <c r="C1281" t="s">
        <v>28</v>
      </c>
      <c r="D1281">
        <v>7992</v>
      </c>
      <c r="E1281">
        <v>8160</v>
      </c>
      <c r="F1281" t="s">
        <v>154</v>
      </c>
      <c r="G1281">
        <v>5</v>
      </c>
      <c r="H1281" t="s">
        <v>30</v>
      </c>
      <c r="I1281" t="s">
        <v>31</v>
      </c>
      <c r="J1281">
        <v>1816</v>
      </c>
      <c r="K1281" t="s">
        <v>638</v>
      </c>
      <c r="L1281">
        <v>1816</v>
      </c>
      <c r="M1281" t="s">
        <v>638</v>
      </c>
      <c r="N1281" t="s">
        <v>1623</v>
      </c>
      <c r="O1281" t="s">
        <v>67</v>
      </c>
      <c r="P1281" t="s">
        <v>487</v>
      </c>
      <c r="Q1281" t="s">
        <v>36</v>
      </c>
      <c r="R1281" t="s">
        <v>36</v>
      </c>
      <c r="S1281" t="s">
        <v>37</v>
      </c>
      <c r="T1281">
        <v>100165.87</v>
      </c>
      <c r="U1281">
        <v>47906.55</v>
      </c>
      <c r="V1281">
        <v>0</v>
      </c>
      <c r="W1281">
        <v>0</v>
      </c>
      <c r="X1281">
        <v>7701.2</v>
      </c>
      <c r="Y1281">
        <v>3658.86</v>
      </c>
      <c r="Z1281">
        <v>0</v>
      </c>
      <c r="AA1281">
        <v>0</v>
      </c>
      <c r="AB1281">
        <f t="shared" si="57"/>
        <v>8347.1558333333323</v>
      </c>
      <c r="AC1281">
        <f t="shared" si="58"/>
        <v>0</v>
      </c>
      <c r="AD1281">
        <f t="shared" si="59"/>
        <v>18363.742833333334</v>
      </c>
    </row>
    <row r="1282" spans="1:30" x14ac:dyDescent="0.3">
      <c r="A1282">
        <v>192850</v>
      </c>
      <c r="B1282" t="s">
        <v>1939</v>
      </c>
      <c r="C1282" t="s">
        <v>28</v>
      </c>
      <c r="D1282">
        <v>842</v>
      </c>
      <c r="E1282">
        <v>8149</v>
      </c>
      <c r="F1282" t="s">
        <v>1940</v>
      </c>
      <c r="G1282">
        <v>4</v>
      </c>
      <c r="H1282" t="s">
        <v>40</v>
      </c>
      <c r="I1282" t="s">
        <v>96</v>
      </c>
      <c r="J1282">
        <v>40845</v>
      </c>
      <c r="K1282" t="s">
        <v>1941</v>
      </c>
      <c r="L1282">
        <v>40845</v>
      </c>
      <c r="M1282" t="s">
        <v>1941</v>
      </c>
      <c r="N1282" t="s">
        <v>1942</v>
      </c>
      <c r="O1282" t="s">
        <v>34</v>
      </c>
      <c r="P1282" t="s">
        <v>134</v>
      </c>
      <c r="Q1282" t="s">
        <v>37</v>
      </c>
      <c r="R1282" t="s">
        <v>36</v>
      </c>
      <c r="S1282" t="s">
        <v>36</v>
      </c>
      <c r="T1282">
        <v>285516.5</v>
      </c>
      <c r="U1282">
        <v>81891.12</v>
      </c>
      <c r="V1282">
        <v>40729.94</v>
      </c>
      <c r="W1282">
        <v>40729.94</v>
      </c>
      <c r="X1282">
        <v>7976.7</v>
      </c>
      <c r="Y1282">
        <v>2186.02</v>
      </c>
      <c r="Z1282">
        <v>1114.92</v>
      </c>
      <c r="AA1282">
        <v>531.4</v>
      </c>
      <c r="AB1282">
        <f t="shared" si="57"/>
        <v>23793.041666666668</v>
      </c>
      <c r="AC1282">
        <f t="shared" si="58"/>
        <v>81459.88</v>
      </c>
      <c r="AD1282">
        <f t="shared" si="59"/>
        <v>52344.691666666673</v>
      </c>
    </row>
    <row r="1283" spans="1:30" x14ac:dyDescent="0.3">
      <c r="A1283">
        <v>25124</v>
      </c>
      <c r="B1283" t="s">
        <v>1943</v>
      </c>
      <c r="C1283" t="s">
        <v>28</v>
      </c>
      <c r="D1283">
        <v>7994</v>
      </c>
      <c r="E1283">
        <v>8149</v>
      </c>
      <c r="F1283" t="s">
        <v>795</v>
      </c>
      <c r="G1283">
        <v>5</v>
      </c>
      <c r="H1283" t="s">
        <v>30</v>
      </c>
      <c r="I1283" t="s">
        <v>31</v>
      </c>
      <c r="J1283">
        <v>2501</v>
      </c>
      <c r="K1283" t="s">
        <v>123</v>
      </c>
      <c r="L1283">
        <v>2501</v>
      </c>
      <c r="M1283" t="s">
        <v>123</v>
      </c>
      <c r="N1283" t="s">
        <v>124</v>
      </c>
      <c r="O1283" t="s">
        <v>34</v>
      </c>
      <c r="P1283" t="s">
        <v>134</v>
      </c>
      <c r="Q1283" t="s">
        <v>37</v>
      </c>
      <c r="R1283" t="s">
        <v>36</v>
      </c>
      <c r="S1283" t="s">
        <v>37</v>
      </c>
      <c r="T1283">
        <v>396523.33</v>
      </c>
      <c r="U1283">
        <v>37980.18</v>
      </c>
      <c r="V1283">
        <v>18891.02</v>
      </c>
      <c r="W1283">
        <v>37782.04</v>
      </c>
      <c r="X1283">
        <v>12255.46</v>
      </c>
      <c r="Y1283">
        <v>1092.54</v>
      </c>
      <c r="Z1283">
        <v>349.2</v>
      </c>
      <c r="AA1283">
        <v>531.23</v>
      </c>
      <c r="AB1283">
        <f t="shared" ref="AB1283:AB1346" si="60">T1283/12</f>
        <v>33043.610833333332</v>
      </c>
      <c r="AC1283">
        <f t="shared" ref="AC1283:AC1346" si="61">SUM(V1283:W1283)</f>
        <v>56673.06</v>
      </c>
      <c r="AD1283">
        <f t="shared" ref="AD1283:AD1346" si="62">AB1283*2*1.1</f>
        <v>72695.943833333338</v>
      </c>
    </row>
    <row r="1284" spans="1:30" x14ac:dyDescent="0.3">
      <c r="A1284">
        <v>258391</v>
      </c>
      <c r="B1284" t="s">
        <v>1944</v>
      </c>
      <c r="C1284" t="s">
        <v>28</v>
      </c>
      <c r="D1284">
        <v>7001</v>
      </c>
      <c r="E1284">
        <v>8149</v>
      </c>
      <c r="F1284" t="s">
        <v>1945</v>
      </c>
      <c r="G1284">
        <v>3</v>
      </c>
      <c r="H1284" t="s">
        <v>170</v>
      </c>
      <c r="I1284" t="s">
        <v>96</v>
      </c>
      <c r="J1284">
        <v>72127</v>
      </c>
      <c r="K1284" t="s">
        <v>1565</v>
      </c>
      <c r="L1284">
        <v>72127</v>
      </c>
      <c r="M1284" t="s">
        <v>1565</v>
      </c>
      <c r="N1284" t="s">
        <v>1566</v>
      </c>
      <c r="O1284" t="s">
        <v>34</v>
      </c>
      <c r="P1284" t="s">
        <v>767</v>
      </c>
      <c r="Q1284" t="s">
        <v>37</v>
      </c>
      <c r="R1284" t="s">
        <v>36</v>
      </c>
      <c r="S1284" t="s">
        <v>36</v>
      </c>
      <c r="T1284">
        <v>1927800</v>
      </c>
      <c r="U1284">
        <v>1318400</v>
      </c>
      <c r="V1284">
        <v>0</v>
      </c>
      <c r="W1284">
        <v>0</v>
      </c>
      <c r="X1284">
        <v>30376.2</v>
      </c>
      <c r="Y1284">
        <v>22079.74</v>
      </c>
      <c r="Z1284">
        <v>0</v>
      </c>
      <c r="AA1284">
        <v>0</v>
      </c>
      <c r="AB1284">
        <f t="shared" si="60"/>
        <v>160650</v>
      </c>
      <c r="AC1284">
        <f t="shared" si="61"/>
        <v>0</v>
      </c>
      <c r="AD1284">
        <f t="shared" si="62"/>
        <v>353430</v>
      </c>
    </row>
    <row r="1285" spans="1:30" x14ac:dyDescent="0.3">
      <c r="A1285">
        <v>390233</v>
      </c>
      <c r="B1285" t="s">
        <v>1946</v>
      </c>
      <c r="C1285" t="s">
        <v>28</v>
      </c>
      <c r="D1285">
        <v>7994</v>
      </c>
      <c r="E1285">
        <v>8115</v>
      </c>
      <c r="F1285" t="s">
        <v>1947</v>
      </c>
      <c r="G1285">
        <v>2</v>
      </c>
      <c r="H1285" t="s">
        <v>71</v>
      </c>
      <c r="I1285" t="s">
        <v>31</v>
      </c>
      <c r="J1285">
        <v>72493</v>
      </c>
      <c r="K1285" t="s">
        <v>846</v>
      </c>
      <c r="L1285">
        <v>72480</v>
      </c>
      <c r="M1285" t="s">
        <v>175</v>
      </c>
      <c r="N1285">
        <v>0</v>
      </c>
      <c r="O1285" t="s">
        <v>34</v>
      </c>
      <c r="P1285" t="s">
        <v>109</v>
      </c>
      <c r="Q1285" t="s">
        <v>37</v>
      </c>
      <c r="R1285" t="s">
        <v>36</v>
      </c>
      <c r="S1285" t="s">
        <v>36</v>
      </c>
      <c r="T1285">
        <v>43956.959999999999</v>
      </c>
      <c r="U1285">
        <v>7191.28</v>
      </c>
      <c r="V1285">
        <v>3685.56</v>
      </c>
      <c r="W1285">
        <v>3685.56</v>
      </c>
      <c r="X1285">
        <v>1322.66</v>
      </c>
      <c r="Y1285">
        <v>211.52</v>
      </c>
      <c r="Z1285">
        <v>104.01</v>
      </c>
      <c r="AA1285">
        <v>0</v>
      </c>
      <c r="AB1285">
        <f t="shared" si="60"/>
        <v>3663.08</v>
      </c>
      <c r="AC1285">
        <f t="shared" si="61"/>
        <v>7371.12</v>
      </c>
      <c r="AD1285">
        <f t="shared" si="62"/>
        <v>8058.7760000000007</v>
      </c>
    </row>
    <row r="1286" spans="1:30" x14ac:dyDescent="0.3">
      <c r="A1286">
        <v>963448</v>
      </c>
      <c r="B1286" t="s">
        <v>1848</v>
      </c>
      <c r="C1286" t="s">
        <v>28</v>
      </c>
      <c r="D1286">
        <v>7994</v>
      </c>
      <c r="E1286">
        <v>8145</v>
      </c>
      <c r="F1286" t="s">
        <v>1849</v>
      </c>
      <c r="G1286">
        <v>5</v>
      </c>
      <c r="H1286" t="s">
        <v>30</v>
      </c>
      <c r="I1286" t="s">
        <v>31</v>
      </c>
      <c r="J1286">
        <v>40019</v>
      </c>
      <c r="K1286" t="s">
        <v>200</v>
      </c>
      <c r="L1286">
        <v>40018</v>
      </c>
      <c r="M1286" t="s">
        <v>200</v>
      </c>
      <c r="N1286" t="s">
        <v>201</v>
      </c>
      <c r="O1286" t="s">
        <v>34</v>
      </c>
      <c r="P1286" t="s">
        <v>1948</v>
      </c>
      <c r="Q1286" t="s">
        <v>36</v>
      </c>
      <c r="R1286" t="s">
        <v>36</v>
      </c>
      <c r="S1286" t="s">
        <v>37</v>
      </c>
      <c r="T1286">
        <v>486283.63</v>
      </c>
      <c r="U1286">
        <v>49100.800000000003</v>
      </c>
      <c r="V1286">
        <v>35064.9</v>
      </c>
      <c r="W1286">
        <v>0</v>
      </c>
      <c r="X1286">
        <v>71592.37</v>
      </c>
      <c r="Y1286">
        <v>1538.15</v>
      </c>
      <c r="Z1286">
        <v>1708.75</v>
      </c>
      <c r="AA1286">
        <v>0</v>
      </c>
      <c r="AB1286">
        <f t="shared" si="60"/>
        <v>40523.635833333334</v>
      </c>
      <c r="AC1286">
        <f t="shared" si="61"/>
        <v>35064.9</v>
      </c>
      <c r="AD1286">
        <f t="shared" si="62"/>
        <v>89151.998833333346</v>
      </c>
    </row>
    <row r="1287" spans="1:30" x14ac:dyDescent="0.3">
      <c r="A1287">
        <v>801705</v>
      </c>
      <c r="B1287" t="s">
        <v>426</v>
      </c>
      <c r="C1287" t="s">
        <v>28</v>
      </c>
      <c r="D1287">
        <v>7003</v>
      </c>
      <c r="E1287">
        <v>8148</v>
      </c>
      <c r="F1287" t="s">
        <v>70</v>
      </c>
      <c r="G1287">
        <v>5</v>
      </c>
      <c r="H1287" t="s">
        <v>30</v>
      </c>
      <c r="I1287" t="s">
        <v>31</v>
      </c>
      <c r="J1287">
        <v>40461</v>
      </c>
      <c r="K1287" t="s">
        <v>41</v>
      </c>
      <c r="L1287">
        <v>40461</v>
      </c>
      <c r="M1287" t="s">
        <v>41</v>
      </c>
      <c r="N1287" t="s">
        <v>318</v>
      </c>
      <c r="O1287" t="s">
        <v>43</v>
      </c>
      <c r="P1287" t="s">
        <v>827</v>
      </c>
      <c r="Q1287" t="s">
        <v>36</v>
      </c>
      <c r="R1287" t="s">
        <v>36</v>
      </c>
      <c r="S1287" t="s">
        <v>37</v>
      </c>
      <c r="T1287">
        <v>448873.49</v>
      </c>
      <c r="U1287">
        <v>131796.96</v>
      </c>
      <c r="V1287">
        <v>0</v>
      </c>
      <c r="W1287">
        <v>0</v>
      </c>
      <c r="X1287">
        <v>16188.1</v>
      </c>
      <c r="Y1287">
        <v>4792.24</v>
      </c>
      <c r="Z1287">
        <v>0</v>
      </c>
      <c r="AA1287">
        <v>0</v>
      </c>
      <c r="AB1287">
        <f t="shared" si="60"/>
        <v>37406.124166666668</v>
      </c>
      <c r="AC1287">
        <f t="shared" si="61"/>
        <v>0</v>
      </c>
      <c r="AD1287">
        <f t="shared" si="62"/>
        <v>82293.473166666678</v>
      </c>
    </row>
    <row r="1288" spans="1:30" x14ac:dyDescent="0.3">
      <c r="A1288">
        <v>764132</v>
      </c>
      <c r="B1288" t="s">
        <v>1194</v>
      </c>
      <c r="C1288" t="s">
        <v>28</v>
      </c>
      <c r="D1288">
        <v>7001</v>
      </c>
      <c r="E1288">
        <v>8149</v>
      </c>
      <c r="F1288" t="s">
        <v>1195</v>
      </c>
      <c r="G1288">
        <v>2</v>
      </c>
      <c r="H1288" t="s">
        <v>71</v>
      </c>
      <c r="I1288" t="s">
        <v>96</v>
      </c>
      <c r="J1288">
        <v>36073</v>
      </c>
      <c r="K1288" t="s">
        <v>1196</v>
      </c>
      <c r="L1288">
        <v>36073</v>
      </c>
      <c r="M1288" t="s">
        <v>1196</v>
      </c>
      <c r="N1288">
        <v>0</v>
      </c>
      <c r="O1288" t="s">
        <v>67</v>
      </c>
      <c r="P1288" t="s">
        <v>1057</v>
      </c>
      <c r="Q1288" t="s">
        <v>36</v>
      </c>
      <c r="R1288" t="s">
        <v>36</v>
      </c>
      <c r="S1288" t="s">
        <v>36</v>
      </c>
      <c r="T1288">
        <v>263145.26</v>
      </c>
      <c r="U1288">
        <v>0</v>
      </c>
      <c r="V1288">
        <v>0</v>
      </c>
      <c r="W1288">
        <v>20947.5</v>
      </c>
      <c r="X1288">
        <v>26616.53</v>
      </c>
      <c r="Y1288">
        <v>0</v>
      </c>
      <c r="Z1288">
        <v>-1.08</v>
      </c>
      <c r="AA1288">
        <v>1520.84</v>
      </c>
      <c r="AB1288">
        <f t="shared" si="60"/>
        <v>21928.771666666667</v>
      </c>
      <c r="AC1288">
        <f t="shared" si="61"/>
        <v>20947.5</v>
      </c>
      <c r="AD1288">
        <f t="shared" si="62"/>
        <v>48243.297666666673</v>
      </c>
    </row>
    <row r="1289" spans="1:30" x14ac:dyDescent="0.3">
      <c r="A1289">
        <v>15007</v>
      </c>
      <c r="B1289" t="s">
        <v>1949</v>
      </c>
      <c r="C1289" t="s">
        <v>28</v>
      </c>
      <c r="D1289">
        <v>7600</v>
      </c>
      <c r="E1289">
        <v>8195</v>
      </c>
      <c r="F1289" t="s">
        <v>935</v>
      </c>
      <c r="G1289">
        <v>5</v>
      </c>
      <c r="H1289" t="s">
        <v>30</v>
      </c>
      <c r="I1289" t="s">
        <v>31</v>
      </c>
      <c r="J1289">
        <v>910</v>
      </c>
      <c r="K1289" t="s">
        <v>785</v>
      </c>
      <c r="L1289">
        <v>910</v>
      </c>
      <c r="M1289" t="s">
        <v>785</v>
      </c>
      <c r="N1289" t="s">
        <v>786</v>
      </c>
      <c r="O1289" t="s">
        <v>67</v>
      </c>
      <c r="P1289" t="s">
        <v>787</v>
      </c>
      <c r="Q1289" t="s">
        <v>36</v>
      </c>
      <c r="R1289" t="s">
        <v>36</v>
      </c>
      <c r="S1289" t="s">
        <v>37</v>
      </c>
      <c r="T1289">
        <v>11921.21</v>
      </c>
      <c r="U1289">
        <v>0</v>
      </c>
      <c r="V1289">
        <v>0</v>
      </c>
      <c r="W1289">
        <v>3574.92</v>
      </c>
      <c r="X1289">
        <v>380.56</v>
      </c>
      <c r="Y1289">
        <v>0</v>
      </c>
      <c r="Z1289">
        <v>0</v>
      </c>
      <c r="AA1289">
        <v>0</v>
      </c>
      <c r="AB1289">
        <f t="shared" si="60"/>
        <v>993.43416666666656</v>
      </c>
      <c r="AC1289">
        <f t="shared" si="61"/>
        <v>3574.92</v>
      </c>
      <c r="AD1289">
        <f t="shared" si="62"/>
        <v>2185.5551666666665</v>
      </c>
    </row>
    <row r="1290" spans="1:30" x14ac:dyDescent="0.3">
      <c r="A1290">
        <v>111285</v>
      </c>
      <c r="B1290" t="s">
        <v>813</v>
      </c>
      <c r="C1290" t="s">
        <v>28</v>
      </c>
      <c r="D1290">
        <v>7994</v>
      </c>
      <c r="E1290">
        <v>8170</v>
      </c>
      <c r="F1290" t="s">
        <v>331</v>
      </c>
      <c r="G1290">
        <v>5</v>
      </c>
      <c r="H1290" t="s">
        <v>30</v>
      </c>
      <c r="I1290" t="s">
        <v>31</v>
      </c>
      <c r="J1290">
        <v>1156</v>
      </c>
      <c r="K1290" t="s">
        <v>137</v>
      </c>
      <c r="L1290">
        <v>1156</v>
      </c>
      <c r="M1290" t="s">
        <v>137</v>
      </c>
      <c r="N1290" t="s">
        <v>138</v>
      </c>
      <c r="O1290" t="s">
        <v>34</v>
      </c>
      <c r="P1290" t="s">
        <v>62</v>
      </c>
      <c r="Q1290" t="s">
        <v>36</v>
      </c>
      <c r="R1290" t="s">
        <v>36</v>
      </c>
      <c r="S1290" t="s">
        <v>37</v>
      </c>
      <c r="T1290">
        <v>510843.82</v>
      </c>
      <c r="U1290">
        <v>87696.14</v>
      </c>
      <c r="V1290">
        <v>77423.100000000006</v>
      </c>
      <c r="W1290">
        <v>129038.5</v>
      </c>
      <c r="X1290">
        <v>35084.639999999999</v>
      </c>
      <c r="Y1290">
        <v>6085.34</v>
      </c>
      <c r="Z1290">
        <v>5360.07</v>
      </c>
      <c r="AA1290">
        <v>4963</v>
      </c>
      <c r="AB1290">
        <f t="shared" si="60"/>
        <v>42570.318333333336</v>
      </c>
      <c r="AC1290">
        <f t="shared" si="61"/>
        <v>206461.6</v>
      </c>
      <c r="AD1290">
        <f t="shared" si="62"/>
        <v>93654.700333333341</v>
      </c>
    </row>
    <row r="1291" spans="1:30" x14ac:dyDescent="0.3">
      <c r="A1291">
        <v>553059</v>
      </c>
      <c r="B1291" t="s">
        <v>1950</v>
      </c>
      <c r="C1291" t="s">
        <v>28</v>
      </c>
      <c r="D1291">
        <v>7994</v>
      </c>
      <c r="E1291">
        <v>8163</v>
      </c>
      <c r="F1291" t="s">
        <v>50</v>
      </c>
      <c r="G1291">
        <v>5</v>
      </c>
      <c r="H1291" t="s">
        <v>30</v>
      </c>
      <c r="I1291" t="s">
        <v>31</v>
      </c>
      <c r="J1291">
        <v>456</v>
      </c>
      <c r="K1291" t="s">
        <v>306</v>
      </c>
      <c r="L1291">
        <v>456</v>
      </c>
      <c r="M1291" t="s">
        <v>306</v>
      </c>
      <c r="N1291" t="s">
        <v>307</v>
      </c>
      <c r="O1291" t="s">
        <v>34</v>
      </c>
      <c r="P1291" t="s">
        <v>400</v>
      </c>
      <c r="Q1291" t="s">
        <v>36</v>
      </c>
      <c r="R1291" t="s">
        <v>37</v>
      </c>
      <c r="S1291" t="s">
        <v>37</v>
      </c>
      <c r="T1291">
        <v>9211.1200000000008</v>
      </c>
      <c r="U1291">
        <v>0</v>
      </c>
      <c r="V1291">
        <v>0</v>
      </c>
      <c r="W1291">
        <v>0</v>
      </c>
      <c r="X1291">
        <v>876.43</v>
      </c>
      <c r="Y1291">
        <v>0</v>
      </c>
      <c r="Z1291">
        <v>0</v>
      </c>
      <c r="AA1291">
        <v>0</v>
      </c>
      <c r="AB1291">
        <f t="shared" si="60"/>
        <v>767.59333333333336</v>
      </c>
      <c r="AC1291">
        <f t="shared" si="61"/>
        <v>0</v>
      </c>
      <c r="AD1291">
        <f t="shared" si="62"/>
        <v>1688.7053333333336</v>
      </c>
    </row>
    <row r="1292" spans="1:30" x14ac:dyDescent="0.3">
      <c r="A1292">
        <v>448285</v>
      </c>
      <c r="B1292" t="s">
        <v>1951</v>
      </c>
      <c r="C1292" t="s">
        <v>28</v>
      </c>
      <c r="D1292">
        <v>7994</v>
      </c>
      <c r="E1292">
        <v>8149</v>
      </c>
      <c r="F1292" t="s">
        <v>1952</v>
      </c>
      <c r="G1292">
        <v>3</v>
      </c>
      <c r="H1292" t="s">
        <v>170</v>
      </c>
      <c r="I1292" t="s">
        <v>96</v>
      </c>
      <c r="J1292">
        <v>40019</v>
      </c>
      <c r="K1292" t="s">
        <v>200</v>
      </c>
      <c r="L1292">
        <v>40018</v>
      </c>
      <c r="M1292" t="s">
        <v>200</v>
      </c>
      <c r="N1292" t="s">
        <v>1953</v>
      </c>
      <c r="O1292" t="s">
        <v>34</v>
      </c>
      <c r="P1292" t="s">
        <v>77</v>
      </c>
      <c r="Q1292" t="s">
        <v>37</v>
      </c>
      <c r="R1292" t="s">
        <v>36</v>
      </c>
      <c r="S1292" t="s">
        <v>36</v>
      </c>
      <c r="T1292">
        <v>137556</v>
      </c>
      <c r="U1292">
        <v>19257.84</v>
      </c>
      <c r="V1292">
        <v>13755.6</v>
      </c>
      <c r="W1292">
        <v>11004.48</v>
      </c>
      <c r="X1292">
        <v>4443.41</v>
      </c>
      <c r="Y1292">
        <v>530.72</v>
      </c>
      <c r="Z1292">
        <v>399.56</v>
      </c>
      <c r="AA1292">
        <v>0</v>
      </c>
      <c r="AB1292">
        <f t="shared" si="60"/>
        <v>11463</v>
      </c>
      <c r="AC1292">
        <f t="shared" si="61"/>
        <v>24760.080000000002</v>
      </c>
      <c r="AD1292">
        <f t="shared" si="62"/>
        <v>25218.600000000002</v>
      </c>
    </row>
    <row r="1293" spans="1:30" x14ac:dyDescent="0.3">
      <c r="A1293">
        <v>749328</v>
      </c>
      <c r="B1293" t="s">
        <v>208</v>
      </c>
      <c r="C1293" t="s">
        <v>28</v>
      </c>
      <c r="D1293">
        <v>7992</v>
      </c>
      <c r="E1293">
        <v>8155</v>
      </c>
      <c r="F1293" t="s">
        <v>59</v>
      </c>
      <c r="G1293">
        <v>5</v>
      </c>
      <c r="H1293" t="s">
        <v>30</v>
      </c>
      <c r="I1293" t="s">
        <v>31</v>
      </c>
      <c r="J1293">
        <v>542</v>
      </c>
      <c r="K1293" t="s">
        <v>155</v>
      </c>
      <c r="L1293">
        <v>542</v>
      </c>
      <c r="M1293" t="s">
        <v>155</v>
      </c>
      <c r="N1293" t="s">
        <v>156</v>
      </c>
      <c r="O1293" t="s">
        <v>67</v>
      </c>
      <c r="P1293" t="s">
        <v>127</v>
      </c>
      <c r="Q1293" t="s">
        <v>36</v>
      </c>
      <c r="R1293" t="s">
        <v>36</v>
      </c>
      <c r="S1293" t="s">
        <v>37</v>
      </c>
      <c r="T1293">
        <v>150906.85999999999</v>
      </c>
      <c r="U1293">
        <v>38079.68</v>
      </c>
      <c r="V1293">
        <v>0</v>
      </c>
      <c r="W1293">
        <v>0</v>
      </c>
      <c r="X1293">
        <v>12095.68</v>
      </c>
      <c r="Y1293">
        <v>3063.64</v>
      </c>
      <c r="Z1293">
        <v>0</v>
      </c>
      <c r="AA1293">
        <v>0</v>
      </c>
      <c r="AB1293">
        <f t="shared" si="60"/>
        <v>12575.571666666665</v>
      </c>
      <c r="AC1293">
        <f t="shared" si="61"/>
        <v>0</v>
      </c>
      <c r="AD1293">
        <f t="shared" si="62"/>
        <v>27666.257666666665</v>
      </c>
    </row>
    <row r="1294" spans="1:30" x14ac:dyDescent="0.3">
      <c r="A1294">
        <v>877354</v>
      </c>
      <c r="B1294" t="s">
        <v>877</v>
      </c>
      <c r="C1294" t="s">
        <v>28</v>
      </c>
      <c r="D1294">
        <v>7595</v>
      </c>
      <c r="E1294">
        <v>8115</v>
      </c>
      <c r="F1294" t="s">
        <v>878</v>
      </c>
      <c r="G1294">
        <v>4</v>
      </c>
      <c r="H1294" t="s">
        <v>40</v>
      </c>
      <c r="I1294" t="s">
        <v>31</v>
      </c>
      <c r="J1294">
        <v>73354</v>
      </c>
      <c r="K1294" t="s">
        <v>879</v>
      </c>
      <c r="L1294">
        <v>73354</v>
      </c>
      <c r="M1294" t="s">
        <v>879</v>
      </c>
      <c r="N1294" t="s">
        <v>176</v>
      </c>
      <c r="O1294" t="s">
        <v>34</v>
      </c>
      <c r="P1294" t="s">
        <v>247</v>
      </c>
      <c r="Q1294" t="s">
        <v>36</v>
      </c>
      <c r="R1294" t="s">
        <v>36</v>
      </c>
      <c r="S1294" t="s">
        <v>36</v>
      </c>
      <c r="T1294">
        <v>233024.67</v>
      </c>
      <c r="U1294">
        <v>24935.599999999999</v>
      </c>
      <c r="V1294">
        <v>13091.19</v>
      </c>
      <c r="W1294">
        <v>26182.38</v>
      </c>
      <c r="X1294">
        <v>11361.13</v>
      </c>
      <c r="Y1294">
        <v>1399.91</v>
      </c>
      <c r="Z1294">
        <v>489.92</v>
      </c>
      <c r="AA1294">
        <v>715.16</v>
      </c>
      <c r="AB1294">
        <f t="shared" si="60"/>
        <v>19418.7225</v>
      </c>
      <c r="AC1294">
        <f t="shared" si="61"/>
        <v>39273.57</v>
      </c>
      <c r="AD1294">
        <f t="shared" si="62"/>
        <v>42721.1895</v>
      </c>
    </row>
    <row r="1295" spans="1:30" x14ac:dyDescent="0.3">
      <c r="A1295">
        <v>903122</v>
      </c>
      <c r="B1295" t="s">
        <v>567</v>
      </c>
      <c r="C1295" t="s">
        <v>28</v>
      </c>
      <c r="D1295">
        <v>7595</v>
      </c>
      <c r="E1295">
        <v>8163</v>
      </c>
      <c r="F1295" t="s">
        <v>461</v>
      </c>
      <c r="G1295">
        <v>5</v>
      </c>
      <c r="H1295" t="s">
        <v>30</v>
      </c>
      <c r="I1295" t="s">
        <v>31</v>
      </c>
      <c r="J1295">
        <v>72506</v>
      </c>
      <c r="K1295" t="s">
        <v>174</v>
      </c>
      <c r="L1295">
        <v>72480</v>
      </c>
      <c r="M1295" t="s">
        <v>175</v>
      </c>
      <c r="N1295" t="s">
        <v>176</v>
      </c>
      <c r="O1295" t="s">
        <v>34</v>
      </c>
      <c r="P1295" t="s">
        <v>134</v>
      </c>
      <c r="Q1295" t="s">
        <v>37</v>
      </c>
      <c r="R1295" t="s">
        <v>36</v>
      </c>
      <c r="S1295" t="s">
        <v>37</v>
      </c>
      <c r="T1295">
        <v>203792.15</v>
      </c>
      <c r="U1295">
        <v>40945.56</v>
      </c>
      <c r="V1295">
        <v>0</v>
      </c>
      <c r="W1295">
        <v>0</v>
      </c>
      <c r="X1295">
        <v>5354.23</v>
      </c>
      <c r="Y1295">
        <v>1093.01</v>
      </c>
      <c r="Z1295">
        <v>0</v>
      </c>
      <c r="AA1295">
        <v>0</v>
      </c>
      <c r="AB1295">
        <f t="shared" si="60"/>
        <v>16982.679166666665</v>
      </c>
      <c r="AC1295">
        <f t="shared" si="61"/>
        <v>0</v>
      </c>
      <c r="AD1295">
        <f t="shared" si="62"/>
        <v>37361.894166666665</v>
      </c>
    </row>
    <row r="1296" spans="1:30" x14ac:dyDescent="0.3">
      <c r="A1296">
        <v>760555</v>
      </c>
      <c r="B1296" t="s">
        <v>1954</v>
      </c>
      <c r="C1296" t="s">
        <v>28</v>
      </c>
      <c r="D1296">
        <v>7989</v>
      </c>
      <c r="E1296">
        <v>8149</v>
      </c>
      <c r="G1296">
        <v>2</v>
      </c>
      <c r="H1296" t="s">
        <v>71</v>
      </c>
      <c r="I1296" t="s">
        <v>96</v>
      </c>
      <c r="J1296">
        <v>21369</v>
      </c>
      <c r="K1296" t="s">
        <v>1955</v>
      </c>
      <c r="L1296">
        <v>21369</v>
      </c>
      <c r="M1296" t="s">
        <v>1955</v>
      </c>
      <c r="N1296">
        <v>0</v>
      </c>
      <c r="O1296" t="s">
        <v>43</v>
      </c>
      <c r="P1296" t="s">
        <v>757</v>
      </c>
      <c r="Q1296" t="s">
        <v>36</v>
      </c>
      <c r="R1296" t="s">
        <v>36</v>
      </c>
      <c r="S1296" t="s">
        <v>36</v>
      </c>
      <c r="T1296">
        <v>25405</v>
      </c>
      <c r="U1296">
        <v>4320</v>
      </c>
      <c r="V1296">
        <v>2420</v>
      </c>
      <c r="W1296">
        <v>2178</v>
      </c>
      <c r="X1296">
        <v>1091.29</v>
      </c>
      <c r="Y1296">
        <v>185.76</v>
      </c>
      <c r="Z1296">
        <v>100.29</v>
      </c>
      <c r="AA1296">
        <v>36.42</v>
      </c>
      <c r="AB1296">
        <f t="shared" si="60"/>
        <v>2117.0833333333335</v>
      </c>
      <c r="AC1296">
        <f t="shared" si="61"/>
        <v>4598</v>
      </c>
      <c r="AD1296">
        <f t="shared" si="62"/>
        <v>4657.5833333333339</v>
      </c>
    </row>
    <row r="1297" spans="1:30" x14ac:dyDescent="0.3">
      <c r="A1297">
        <v>747798</v>
      </c>
      <c r="B1297" t="s">
        <v>959</v>
      </c>
      <c r="C1297" t="s">
        <v>28</v>
      </c>
      <c r="D1297">
        <v>7992</v>
      </c>
      <c r="E1297">
        <v>8145</v>
      </c>
      <c r="F1297" t="s">
        <v>162</v>
      </c>
      <c r="G1297">
        <v>5</v>
      </c>
      <c r="H1297" t="s">
        <v>30</v>
      </c>
      <c r="I1297" t="s">
        <v>31</v>
      </c>
      <c r="J1297">
        <v>362</v>
      </c>
      <c r="K1297" t="s">
        <v>960</v>
      </c>
      <c r="L1297">
        <v>362</v>
      </c>
      <c r="M1297" t="s">
        <v>960</v>
      </c>
      <c r="N1297" t="s">
        <v>961</v>
      </c>
      <c r="O1297" t="s">
        <v>67</v>
      </c>
      <c r="P1297" t="s">
        <v>202</v>
      </c>
      <c r="Q1297" t="s">
        <v>36</v>
      </c>
      <c r="R1297" t="s">
        <v>36</v>
      </c>
      <c r="S1297" t="s">
        <v>37</v>
      </c>
      <c r="T1297">
        <v>219978.41</v>
      </c>
      <c r="U1297">
        <v>35347.919999999998</v>
      </c>
      <c r="V1297">
        <v>25399.56</v>
      </c>
      <c r="W1297">
        <v>0</v>
      </c>
      <c r="X1297">
        <v>10596.24</v>
      </c>
      <c r="Y1297">
        <v>565.35</v>
      </c>
      <c r="Z1297">
        <v>1402.57</v>
      </c>
      <c r="AA1297">
        <v>0</v>
      </c>
      <c r="AB1297">
        <f t="shared" si="60"/>
        <v>18331.534166666668</v>
      </c>
      <c r="AC1297">
        <f t="shared" si="61"/>
        <v>25399.56</v>
      </c>
      <c r="AD1297">
        <f t="shared" si="62"/>
        <v>40329.375166666672</v>
      </c>
    </row>
    <row r="1298" spans="1:30" x14ac:dyDescent="0.3">
      <c r="A1298">
        <v>50202</v>
      </c>
      <c r="B1298" t="s">
        <v>1956</v>
      </c>
      <c r="C1298" t="s">
        <v>28</v>
      </c>
      <c r="D1298">
        <v>761</v>
      </c>
      <c r="E1298">
        <v>8149</v>
      </c>
      <c r="F1298" t="s">
        <v>1070</v>
      </c>
      <c r="G1298">
        <v>5</v>
      </c>
      <c r="H1298" t="s">
        <v>30</v>
      </c>
      <c r="I1298" t="s">
        <v>96</v>
      </c>
      <c r="J1298">
        <v>2579</v>
      </c>
      <c r="K1298" t="s">
        <v>85</v>
      </c>
      <c r="L1298">
        <v>2579</v>
      </c>
      <c r="M1298" t="s">
        <v>85</v>
      </c>
      <c r="N1298" t="s">
        <v>86</v>
      </c>
      <c r="O1298" t="s">
        <v>34</v>
      </c>
      <c r="P1298" t="s">
        <v>134</v>
      </c>
      <c r="Q1298" t="s">
        <v>37</v>
      </c>
      <c r="R1298" t="s">
        <v>36</v>
      </c>
      <c r="S1298" t="s">
        <v>37</v>
      </c>
      <c r="T1298">
        <v>699516.37</v>
      </c>
      <c r="U1298">
        <v>151920.72</v>
      </c>
      <c r="V1298">
        <v>56673.06</v>
      </c>
      <c r="W1298">
        <v>37782.04</v>
      </c>
      <c r="X1298">
        <v>23002.76</v>
      </c>
      <c r="Y1298">
        <v>4370.1499999999996</v>
      </c>
      <c r="Z1298">
        <v>1690.91</v>
      </c>
      <c r="AA1298">
        <v>531.16</v>
      </c>
      <c r="AB1298">
        <f t="shared" si="60"/>
        <v>58293.030833333331</v>
      </c>
      <c r="AC1298">
        <f t="shared" si="61"/>
        <v>94455.1</v>
      </c>
      <c r="AD1298">
        <f t="shared" si="62"/>
        <v>128244.66783333334</v>
      </c>
    </row>
    <row r="1299" spans="1:30" x14ac:dyDescent="0.3">
      <c r="A1299">
        <v>868840</v>
      </c>
      <c r="B1299" t="s">
        <v>1957</v>
      </c>
      <c r="C1299" t="s">
        <v>28</v>
      </c>
      <c r="D1299">
        <v>7994</v>
      </c>
      <c r="E1299">
        <v>8163</v>
      </c>
      <c r="F1299" t="s">
        <v>50</v>
      </c>
      <c r="G1299">
        <v>5</v>
      </c>
      <c r="H1299" t="s">
        <v>30</v>
      </c>
      <c r="I1299" t="s">
        <v>31</v>
      </c>
      <c r="J1299">
        <v>2602</v>
      </c>
      <c r="K1299" t="s">
        <v>32</v>
      </c>
      <c r="L1299">
        <v>2602</v>
      </c>
      <c r="M1299" t="s">
        <v>32</v>
      </c>
      <c r="N1299" t="s">
        <v>1958</v>
      </c>
      <c r="O1299" t="s">
        <v>34</v>
      </c>
      <c r="P1299" t="s">
        <v>62</v>
      </c>
      <c r="Q1299" t="s">
        <v>36</v>
      </c>
      <c r="R1299" t="s">
        <v>36</v>
      </c>
      <c r="S1299" t="s">
        <v>37</v>
      </c>
      <c r="T1299">
        <v>90044.79</v>
      </c>
      <c r="U1299">
        <v>0</v>
      </c>
      <c r="V1299">
        <v>12903.85</v>
      </c>
      <c r="W1299">
        <v>12903.85</v>
      </c>
      <c r="X1299">
        <v>6160.34</v>
      </c>
      <c r="Y1299">
        <v>0</v>
      </c>
      <c r="Z1299">
        <v>894.54</v>
      </c>
      <c r="AA1299">
        <v>496.3</v>
      </c>
      <c r="AB1299">
        <f t="shared" si="60"/>
        <v>7503.7324999999992</v>
      </c>
      <c r="AC1299">
        <f t="shared" si="61"/>
        <v>25807.7</v>
      </c>
      <c r="AD1299">
        <f t="shared" si="62"/>
        <v>16508.211500000001</v>
      </c>
    </row>
    <row r="1300" spans="1:30" x14ac:dyDescent="0.3">
      <c r="A1300">
        <v>928756</v>
      </c>
      <c r="B1300" t="s">
        <v>1959</v>
      </c>
      <c r="C1300" t="s">
        <v>28</v>
      </c>
      <c r="D1300">
        <v>7992</v>
      </c>
      <c r="E1300">
        <v>8195</v>
      </c>
      <c r="F1300" t="s">
        <v>79</v>
      </c>
      <c r="G1300">
        <v>5</v>
      </c>
      <c r="H1300" t="s">
        <v>30</v>
      </c>
      <c r="I1300" t="s">
        <v>31</v>
      </c>
      <c r="J1300">
        <v>348</v>
      </c>
      <c r="K1300" t="s">
        <v>80</v>
      </c>
      <c r="L1300">
        <v>348</v>
      </c>
      <c r="M1300" t="s">
        <v>80</v>
      </c>
      <c r="N1300" t="s">
        <v>1960</v>
      </c>
      <c r="O1300" t="s">
        <v>67</v>
      </c>
      <c r="P1300" t="s">
        <v>82</v>
      </c>
      <c r="Q1300" t="s">
        <v>36</v>
      </c>
      <c r="R1300" t="s">
        <v>36</v>
      </c>
      <c r="S1300" t="s">
        <v>37</v>
      </c>
      <c r="T1300">
        <v>81135.570000000007</v>
      </c>
      <c r="U1300">
        <v>11821.76</v>
      </c>
      <c r="V1300">
        <v>3046.08</v>
      </c>
      <c r="W1300">
        <v>6759.96</v>
      </c>
      <c r="X1300">
        <v>6584.11</v>
      </c>
      <c r="Y1300">
        <v>988.14</v>
      </c>
      <c r="Z1300">
        <v>239.6</v>
      </c>
      <c r="AA1300">
        <v>260.01</v>
      </c>
      <c r="AB1300">
        <f t="shared" si="60"/>
        <v>6761.2975000000006</v>
      </c>
      <c r="AC1300">
        <f t="shared" si="61"/>
        <v>9806.0400000000009</v>
      </c>
      <c r="AD1300">
        <f t="shared" si="62"/>
        <v>14874.854500000003</v>
      </c>
    </row>
    <row r="1301" spans="1:30" x14ac:dyDescent="0.3">
      <c r="A1301">
        <v>721786</v>
      </c>
      <c r="B1301" t="s">
        <v>54</v>
      </c>
      <c r="C1301" t="s">
        <v>28</v>
      </c>
      <c r="D1301">
        <v>7003</v>
      </c>
      <c r="E1301">
        <v>8148</v>
      </c>
      <c r="F1301" t="s">
        <v>55</v>
      </c>
      <c r="G1301">
        <v>4</v>
      </c>
      <c r="H1301" t="s">
        <v>40</v>
      </c>
      <c r="I1301" t="s">
        <v>31</v>
      </c>
      <c r="J1301">
        <v>40461</v>
      </c>
      <c r="K1301" t="s">
        <v>41</v>
      </c>
      <c r="L1301">
        <v>40461</v>
      </c>
      <c r="M1301" t="s">
        <v>41</v>
      </c>
      <c r="N1301" t="s">
        <v>56</v>
      </c>
      <c r="O1301" t="s">
        <v>43</v>
      </c>
      <c r="P1301" t="s">
        <v>972</v>
      </c>
      <c r="Q1301" t="s">
        <v>36</v>
      </c>
      <c r="R1301" t="s">
        <v>36</v>
      </c>
      <c r="S1301" t="s">
        <v>36</v>
      </c>
      <c r="T1301">
        <v>186662.5</v>
      </c>
      <c r="U1301">
        <v>38290.14</v>
      </c>
      <c r="V1301">
        <v>0</v>
      </c>
      <c r="W1301">
        <v>0</v>
      </c>
      <c r="X1301">
        <v>8876.94</v>
      </c>
      <c r="Y1301">
        <v>1720.49</v>
      </c>
      <c r="Z1301">
        <v>0</v>
      </c>
      <c r="AA1301">
        <v>0</v>
      </c>
      <c r="AB1301">
        <f t="shared" si="60"/>
        <v>15555.208333333334</v>
      </c>
      <c r="AC1301">
        <f t="shared" si="61"/>
        <v>0</v>
      </c>
      <c r="AD1301">
        <f t="shared" si="62"/>
        <v>34221.458333333336</v>
      </c>
    </row>
    <row r="1302" spans="1:30" x14ac:dyDescent="0.3">
      <c r="A1302">
        <v>59206</v>
      </c>
      <c r="B1302" t="s">
        <v>1961</v>
      </c>
      <c r="C1302" t="s">
        <v>28</v>
      </c>
      <c r="D1302">
        <v>7994</v>
      </c>
      <c r="E1302">
        <v>8170</v>
      </c>
      <c r="F1302" t="s">
        <v>331</v>
      </c>
      <c r="G1302">
        <v>5</v>
      </c>
      <c r="H1302" t="s">
        <v>30</v>
      </c>
      <c r="I1302" t="s">
        <v>31</v>
      </c>
      <c r="J1302">
        <v>72954</v>
      </c>
      <c r="K1302" t="s">
        <v>90</v>
      </c>
      <c r="L1302">
        <v>72952</v>
      </c>
      <c r="M1302" t="s">
        <v>91</v>
      </c>
      <c r="N1302" t="s">
        <v>832</v>
      </c>
      <c r="O1302" t="s">
        <v>34</v>
      </c>
      <c r="P1302" t="s">
        <v>487</v>
      </c>
      <c r="Q1302" t="s">
        <v>36</v>
      </c>
      <c r="R1302" t="s">
        <v>36</v>
      </c>
      <c r="S1302" t="s">
        <v>37</v>
      </c>
      <c r="T1302">
        <v>66362.070000000007</v>
      </c>
      <c r="U1302">
        <v>20531.37</v>
      </c>
      <c r="V1302">
        <v>0</v>
      </c>
      <c r="W1302">
        <v>0</v>
      </c>
      <c r="X1302">
        <v>5103.66</v>
      </c>
      <c r="Y1302">
        <v>1562.74</v>
      </c>
      <c r="Z1302">
        <v>0</v>
      </c>
      <c r="AA1302">
        <v>0</v>
      </c>
      <c r="AB1302">
        <f t="shared" si="60"/>
        <v>5530.1725000000006</v>
      </c>
      <c r="AC1302">
        <f t="shared" si="61"/>
        <v>0</v>
      </c>
      <c r="AD1302">
        <f t="shared" si="62"/>
        <v>12166.379500000003</v>
      </c>
    </row>
    <row r="1303" spans="1:30" x14ac:dyDescent="0.3">
      <c r="A1303">
        <v>460267</v>
      </c>
      <c r="B1303" t="s">
        <v>1962</v>
      </c>
      <c r="C1303" t="s">
        <v>28</v>
      </c>
      <c r="D1303">
        <v>7001</v>
      </c>
      <c r="E1303">
        <v>8149</v>
      </c>
      <c r="F1303" t="s">
        <v>941</v>
      </c>
      <c r="G1303">
        <v>4</v>
      </c>
      <c r="H1303" t="s">
        <v>40</v>
      </c>
      <c r="I1303" t="s">
        <v>96</v>
      </c>
      <c r="J1303">
        <v>40545</v>
      </c>
      <c r="K1303" t="s">
        <v>942</v>
      </c>
      <c r="L1303">
        <v>40545</v>
      </c>
      <c r="M1303" t="s">
        <v>943</v>
      </c>
      <c r="N1303" t="s">
        <v>1899</v>
      </c>
      <c r="O1303" t="s">
        <v>34</v>
      </c>
      <c r="P1303" t="s">
        <v>368</v>
      </c>
      <c r="Q1303" t="s">
        <v>37</v>
      </c>
      <c r="R1303" t="s">
        <v>36</v>
      </c>
      <c r="S1303" t="s">
        <v>36</v>
      </c>
      <c r="T1303">
        <v>302451.84000000003</v>
      </c>
      <c r="U1303">
        <v>126021.6</v>
      </c>
      <c r="V1303">
        <v>0</v>
      </c>
      <c r="W1303">
        <v>0</v>
      </c>
      <c r="X1303">
        <v>11825.02</v>
      </c>
      <c r="Y1303">
        <v>4972.5</v>
      </c>
      <c r="Z1303">
        <v>0</v>
      </c>
      <c r="AA1303">
        <v>0</v>
      </c>
      <c r="AB1303">
        <f t="shared" si="60"/>
        <v>25204.320000000003</v>
      </c>
      <c r="AC1303">
        <f t="shared" si="61"/>
        <v>0</v>
      </c>
      <c r="AD1303">
        <f t="shared" si="62"/>
        <v>55449.504000000015</v>
      </c>
    </row>
    <row r="1304" spans="1:30" x14ac:dyDescent="0.3">
      <c r="A1304">
        <v>329954</v>
      </c>
      <c r="B1304" t="s">
        <v>1963</v>
      </c>
      <c r="C1304" t="s">
        <v>28</v>
      </c>
      <c r="D1304">
        <v>7992</v>
      </c>
      <c r="E1304">
        <v>8149</v>
      </c>
      <c r="F1304" t="s">
        <v>1964</v>
      </c>
      <c r="G1304">
        <v>2</v>
      </c>
      <c r="H1304" t="s">
        <v>71</v>
      </c>
      <c r="I1304" t="s">
        <v>96</v>
      </c>
      <c r="J1304">
        <v>72064</v>
      </c>
      <c r="K1304" t="s">
        <v>1738</v>
      </c>
      <c r="L1304">
        <v>72064</v>
      </c>
      <c r="M1304" t="s">
        <v>1738</v>
      </c>
      <c r="N1304">
        <v>0</v>
      </c>
      <c r="O1304" t="s">
        <v>67</v>
      </c>
      <c r="P1304" t="s">
        <v>109</v>
      </c>
      <c r="Q1304" t="s">
        <v>37</v>
      </c>
      <c r="R1304" t="s">
        <v>36</v>
      </c>
      <c r="S1304" t="s">
        <v>36</v>
      </c>
      <c r="T1304">
        <v>52833.66</v>
      </c>
      <c r="U1304">
        <v>17978.2</v>
      </c>
      <c r="V1304">
        <v>0</v>
      </c>
      <c r="W1304">
        <v>6449.73</v>
      </c>
      <c r="X1304">
        <v>1589.2</v>
      </c>
      <c r="Y1304">
        <v>510.84</v>
      </c>
      <c r="Z1304">
        <v>0</v>
      </c>
      <c r="AA1304">
        <v>0</v>
      </c>
      <c r="AB1304">
        <f t="shared" si="60"/>
        <v>4402.8050000000003</v>
      </c>
      <c r="AC1304">
        <f t="shared" si="61"/>
        <v>6449.73</v>
      </c>
      <c r="AD1304">
        <f t="shared" si="62"/>
        <v>9686.1710000000021</v>
      </c>
    </row>
    <row r="1305" spans="1:30" x14ac:dyDescent="0.3">
      <c r="A1305">
        <v>748723</v>
      </c>
      <c r="B1305" t="s">
        <v>1965</v>
      </c>
      <c r="C1305" t="s">
        <v>28</v>
      </c>
      <c r="D1305">
        <v>7670</v>
      </c>
      <c r="E1305">
        <v>8144</v>
      </c>
      <c r="F1305" t="s">
        <v>117</v>
      </c>
      <c r="G1305">
        <v>5</v>
      </c>
      <c r="H1305" t="s">
        <v>30</v>
      </c>
      <c r="I1305" t="s">
        <v>31</v>
      </c>
      <c r="J1305">
        <v>1547</v>
      </c>
      <c r="K1305" t="s">
        <v>113</v>
      </c>
      <c r="L1305">
        <v>1547</v>
      </c>
      <c r="M1305" t="s">
        <v>113</v>
      </c>
      <c r="N1305" t="s">
        <v>114</v>
      </c>
      <c r="O1305" t="s">
        <v>34</v>
      </c>
      <c r="P1305" t="s">
        <v>57</v>
      </c>
      <c r="Q1305" t="s">
        <v>36</v>
      </c>
      <c r="R1305" t="s">
        <v>36</v>
      </c>
      <c r="S1305" t="s">
        <v>37</v>
      </c>
      <c r="T1305">
        <v>66658.399999999994</v>
      </c>
      <c r="U1305">
        <v>28536.48</v>
      </c>
      <c r="V1305">
        <v>0</v>
      </c>
      <c r="W1305">
        <v>0</v>
      </c>
      <c r="X1305">
        <v>4348.3599999999997</v>
      </c>
      <c r="Y1305">
        <v>1800.03</v>
      </c>
      <c r="Z1305">
        <v>0</v>
      </c>
      <c r="AA1305">
        <v>0</v>
      </c>
      <c r="AB1305">
        <f t="shared" si="60"/>
        <v>5554.8666666666659</v>
      </c>
      <c r="AC1305">
        <f t="shared" si="61"/>
        <v>0</v>
      </c>
      <c r="AD1305">
        <f t="shared" si="62"/>
        <v>12220.706666666665</v>
      </c>
    </row>
    <row r="1306" spans="1:30" x14ac:dyDescent="0.3">
      <c r="A1306">
        <v>708375</v>
      </c>
      <c r="B1306" t="s">
        <v>1966</v>
      </c>
      <c r="C1306" t="s">
        <v>28</v>
      </c>
      <c r="D1306">
        <v>7994</v>
      </c>
      <c r="E1306">
        <v>8144</v>
      </c>
      <c r="F1306" t="s">
        <v>117</v>
      </c>
      <c r="G1306">
        <v>5</v>
      </c>
      <c r="H1306" t="s">
        <v>30</v>
      </c>
      <c r="I1306" t="s">
        <v>31</v>
      </c>
      <c r="J1306">
        <v>1606</v>
      </c>
      <c r="K1306" t="s">
        <v>868</v>
      </c>
      <c r="L1306">
        <v>1606</v>
      </c>
      <c r="M1306" t="s">
        <v>868</v>
      </c>
      <c r="N1306" t="s">
        <v>341</v>
      </c>
      <c r="O1306" t="s">
        <v>34</v>
      </c>
      <c r="P1306" t="s">
        <v>325</v>
      </c>
      <c r="Q1306" t="s">
        <v>36</v>
      </c>
      <c r="R1306" t="s">
        <v>36</v>
      </c>
      <c r="S1306" t="s">
        <v>37</v>
      </c>
      <c r="T1306">
        <v>96618.86</v>
      </c>
      <c r="U1306">
        <v>18992.8</v>
      </c>
      <c r="V1306">
        <v>9703.9599999999991</v>
      </c>
      <c r="W1306">
        <v>9703.9599999999991</v>
      </c>
      <c r="X1306">
        <v>5418.23</v>
      </c>
      <c r="Y1306">
        <v>1022.4</v>
      </c>
      <c r="Z1306">
        <v>517.26</v>
      </c>
      <c r="AA1306">
        <v>373.24</v>
      </c>
      <c r="AB1306">
        <f t="shared" si="60"/>
        <v>8051.5716666666667</v>
      </c>
      <c r="AC1306">
        <f t="shared" si="61"/>
        <v>19407.919999999998</v>
      </c>
      <c r="AD1306">
        <f t="shared" si="62"/>
        <v>17713.457666666669</v>
      </c>
    </row>
    <row r="1307" spans="1:30" x14ac:dyDescent="0.3">
      <c r="A1307">
        <v>903383</v>
      </c>
      <c r="B1307" t="s">
        <v>1967</v>
      </c>
      <c r="C1307" t="s">
        <v>28</v>
      </c>
      <c r="D1307">
        <v>7994</v>
      </c>
      <c r="E1307">
        <v>8147</v>
      </c>
      <c r="F1307" t="s">
        <v>89</v>
      </c>
      <c r="G1307">
        <v>5</v>
      </c>
      <c r="H1307" t="s">
        <v>30</v>
      </c>
      <c r="I1307" t="s">
        <v>31</v>
      </c>
      <c r="J1307">
        <v>72954</v>
      </c>
      <c r="K1307" t="s">
        <v>90</v>
      </c>
      <c r="L1307">
        <v>72952</v>
      </c>
      <c r="M1307" t="s">
        <v>91</v>
      </c>
      <c r="N1307" t="s">
        <v>265</v>
      </c>
      <c r="O1307" t="s">
        <v>34</v>
      </c>
      <c r="P1307" t="s">
        <v>339</v>
      </c>
      <c r="Q1307" t="s">
        <v>36</v>
      </c>
      <c r="R1307" t="s">
        <v>36</v>
      </c>
      <c r="S1307" t="s">
        <v>37</v>
      </c>
      <c r="T1307">
        <v>20163.34</v>
      </c>
      <c r="U1307">
        <v>3386.59</v>
      </c>
      <c r="V1307">
        <v>0</v>
      </c>
      <c r="W1307">
        <v>0</v>
      </c>
      <c r="X1307">
        <v>1720.89</v>
      </c>
      <c r="Y1307">
        <v>291.67</v>
      </c>
      <c r="Z1307">
        <v>0</v>
      </c>
      <c r="AA1307">
        <v>0</v>
      </c>
      <c r="AB1307">
        <f t="shared" si="60"/>
        <v>1680.2783333333334</v>
      </c>
      <c r="AC1307">
        <f t="shared" si="61"/>
        <v>0</v>
      </c>
      <c r="AD1307">
        <f t="shared" si="62"/>
        <v>3696.6123333333339</v>
      </c>
    </row>
    <row r="1308" spans="1:30" x14ac:dyDescent="0.3">
      <c r="A1308">
        <v>246572</v>
      </c>
      <c r="B1308" t="s">
        <v>1968</v>
      </c>
      <c r="C1308" t="s">
        <v>28</v>
      </c>
      <c r="D1308">
        <v>874</v>
      </c>
      <c r="E1308">
        <v>8149</v>
      </c>
      <c r="F1308" t="s">
        <v>1969</v>
      </c>
      <c r="G1308">
        <v>4</v>
      </c>
      <c r="H1308" t="s">
        <v>40</v>
      </c>
      <c r="I1308" t="s">
        <v>96</v>
      </c>
      <c r="J1308">
        <v>40115</v>
      </c>
      <c r="K1308" t="s">
        <v>1970</v>
      </c>
      <c r="L1308">
        <v>40115</v>
      </c>
      <c r="M1308" t="s">
        <v>1970</v>
      </c>
      <c r="N1308" t="s">
        <v>1971</v>
      </c>
      <c r="O1308" t="s">
        <v>67</v>
      </c>
      <c r="P1308" t="s">
        <v>109</v>
      </c>
      <c r="Q1308" t="s">
        <v>37</v>
      </c>
      <c r="R1308" t="s">
        <v>36</v>
      </c>
      <c r="S1308" t="s">
        <v>36</v>
      </c>
      <c r="T1308">
        <v>8247.9599999999991</v>
      </c>
      <c r="U1308">
        <v>4125.8999999999996</v>
      </c>
      <c r="V1308">
        <v>4221</v>
      </c>
      <c r="W1308">
        <v>2110.5</v>
      </c>
      <c r="X1308">
        <v>380.01</v>
      </c>
      <c r="Y1308">
        <v>161.86000000000001</v>
      </c>
      <c r="Z1308">
        <v>162.65</v>
      </c>
      <c r="AA1308">
        <v>0</v>
      </c>
      <c r="AB1308">
        <f t="shared" si="60"/>
        <v>687.32999999999993</v>
      </c>
      <c r="AC1308">
        <f t="shared" si="61"/>
        <v>6331.5</v>
      </c>
      <c r="AD1308">
        <f t="shared" si="62"/>
        <v>1512.126</v>
      </c>
    </row>
    <row r="1309" spans="1:30" x14ac:dyDescent="0.3">
      <c r="A1309">
        <v>944663</v>
      </c>
      <c r="B1309" t="s">
        <v>1972</v>
      </c>
      <c r="C1309" t="s">
        <v>28</v>
      </c>
      <c r="D1309">
        <v>7994</v>
      </c>
      <c r="E1309">
        <v>8149</v>
      </c>
      <c r="F1309" t="s">
        <v>1973</v>
      </c>
      <c r="G1309">
        <v>2</v>
      </c>
      <c r="H1309" t="s">
        <v>71</v>
      </c>
      <c r="I1309" t="s">
        <v>96</v>
      </c>
      <c r="J1309">
        <v>73311</v>
      </c>
      <c r="K1309" t="s">
        <v>167</v>
      </c>
      <c r="L1309">
        <v>73311</v>
      </c>
      <c r="M1309" t="s">
        <v>167</v>
      </c>
      <c r="N1309">
        <v>0</v>
      </c>
      <c r="O1309" t="s">
        <v>34</v>
      </c>
      <c r="P1309" t="s">
        <v>109</v>
      </c>
      <c r="Q1309" t="s">
        <v>37</v>
      </c>
      <c r="R1309" t="s">
        <v>36</v>
      </c>
      <c r="S1309" t="s">
        <v>36</v>
      </c>
      <c r="T1309">
        <v>24648.03</v>
      </c>
      <c r="U1309">
        <v>3784.88</v>
      </c>
      <c r="V1309">
        <v>0</v>
      </c>
      <c r="W1309">
        <v>1842.78</v>
      </c>
      <c r="X1309">
        <v>738.91</v>
      </c>
      <c r="Y1309">
        <v>105.52</v>
      </c>
      <c r="Z1309">
        <v>0</v>
      </c>
      <c r="AA1309">
        <v>0</v>
      </c>
      <c r="AB1309">
        <f t="shared" si="60"/>
        <v>2054.0025000000001</v>
      </c>
      <c r="AC1309">
        <f t="shared" si="61"/>
        <v>1842.78</v>
      </c>
      <c r="AD1309">
        <f t="shared" si="62"/>
        <v>4518.8055000000004</v>
      </c>
    </row>
    <row r="1310" spans="1:30" x14ac:dyDescent="0.3">
      <c r="A1310">
        <v>714533</v>
      </c>
      <c r="B1310" t="s">
        <v>432</v>
      </c>
      <c r="C1310" t="s">
        <v>28</v>
      </c>
      <c r="D1310">
        <v>7001</v>
      </c>
      <c r="E1310">
        <v>8155</v>
      </c>
      <c r="F1310" t="s">
        <v>59</v>
      </c>
      <c r="G1310">
        <v>5</v>
      </c>
      <c r="H1310" t="s">
        <v>30</v>
      </c>
      <c r="I1310" t="s">
        <v>31</v>
      </c>
      <c r="J1310">
        <v>902</v>
      </c>
      <c r="K1310" t="s">
        <v>433</v>
      </c>
      <c r="L1310">
        <v>902</v>
      </c>
      <c r="M1310" t="s">
        <v>433</v>
      </c>
      <c r="N1310" t="s">
        <v>434</v>
      </c>
      <c r="O1310" t="s">
        <v>34</v>
      </c>
      <c r="P1310" t="s">
        <v>827</v>
      </c>
      <c r="Q1310" t="s">
        <v>36</v>
      </c>
      <c r="R1310" t="s">
        <v>36</v>
      </c>
      <c r="S1310" t="s">
        <v>37</v>
      </c>
      <c r="T1310">
        <v>50876.36</v>
      </c>
      <c r="U1310">
        <v>17133.599999999999</v>
      </c>
      <c r="V1310">
        <v>0</v>
      </c>
      <c r="W1310">
        <v>0</v>
      </c>
      <c r="X1310">
        <v>3706.06</v>
      </c>
      <c r="Y1310">
        <v>1241.8499999999999</v>
      </c>
      <c r="Z1310">
        <v>0</v>
      </c>
      <c r="AA1310">
        <v>0</v>
      </c>
      <c r="AB1310">
        <f t="shared" si="60"/>
        <v>4239.6966666666667</v>
      </c>
      <c r="AC1310">
        <f t="shared" si="61"/>
        <v>0</v>
      </c>
      <c r="AD1310">
        <f t="shared" si="62"/>
        <v>9327.3326666666671</v>
      </c>
    </row>
    <row r="1311" spans="1:30" x14ac:dyDescent="0.3">
      <c r="A1311">
        <v>894864</v>
      </c>
      <c r="B1311" t="s">
        <v>496</v>
      </c>
      <c r="C1311" t="s">
        <v>28</v>
      </c>
      <c r="D1311">
        <v>7670</v>
      </c>
      <c r="E1311">
        <v>8155</v>
      </c>
      <c r="F1311" t="s">
        <v>383</v>
      </c>
      <c r="G1311">
        <v>2</v>
      </c>
      <c r="H1311" t="s">
        <v>71</v>
      </c>
      <c r="I1311" t="s">
        <v>31</v>
      </c>
      <c r="J1311">
        <v>40206</v>
      </c>
      <c r="K1311" t="s">
        <v>236</v>
      </c>
      <c r="L1311">
        <v>40205</v>
      </c>
      <c r="M1311" t="s">
        <v>237</v>
      </c>
      <c r="N1311">
        <v>0</v>
      </c>
      <c r="O1311" t="s">
        <v>34</v>
      </c>
      <c r="P1311" t="s">
        <v>1479</v>
      </c>
      <c r="Q1311" t="s">
        <v>36</v>
      </c>
      <c r="R1311" t="s">
        <v>36</v>
      </c>
      <c r="S1311" t="s">
        <v>36</v>
      </c>
      <c r="T1311">
        <v>7969.4</v>
      </c>
      <c r="U1311">
        <v>0</v>
      </c>
      <c r="V1311">
        <v>0</v>
      </c>
      <c r="W1311">
        <v>0</v>
      </c>
      <c r="X1311">
        <v>97.77</v>
      </c>
      <c r="Y1311">
        <v>0</v>
      </c>
      <c r="Z1311">
        <v>0</v>
      </c>
      <c r="AA1311">
        <v>0</v>
      </c>
      <c r="AB1311">
        <f t="shared" si="60"/>
        <v>664.11666666666667</v>
      </c>
      <c r="AC1311">
        <f t="shared" si="61"/>
        <v>0</v>
      </c>
      <c r="AD1311">
        <f t="shared" si="62"/>
        <v>1461.0566666666668</v>
      </c>
    </row>
    <row r="1312" spans="1:30" x14ac:dyDescent="0.3">
      <c r="A1312">
        <v>902425</v>
      </c>
      <c r="B1312" t="s">
        <v>1974</v>
      </c>
      <c r="C1312" t="s">
        <v>28</v>
      </c>
      <c r="D1312">
        <v>7994</v>
      </c>
      <c r="E1312">
        <v>8163</v>
      </c>
      <c r="F1312" t="s">
        <v>50</v>
      </c>
      <c r="G1312">
        <v>5</v>
      </c>
      <c r="H1312" t="s">
        <v>30</v>
      </c>
      <c r="I1312" t="s">
        <v>31</v>
      </c>
      <c r="J1312">
        <v>2548</v>
      </c>
      <c r="K1312" t="s">
        <v>285</v>
      </c>
      <c r="L1312">
        <v>2548</v>
      </c>
      <c r="M1312" t="s">
        <v>285</v>
      </c>
      <c r="N1312" t="s">
        <v>286</v>
      </c>
      <c r="O1312" t="s">
        <v>34</v>
      </c>
      <c r="P1312" t="s">
        <v>93</v>
      </c>
      <c r="Q1312" t="s">
        <v>36</v>
      </c>
      <c r="R1312" t="s">
        <v>36</v>
      </c>
      <c r="S1312" t="s">
        <v>37</v>
      </c>
      <c r="T1312">
        <v>8213.36</v>
      </c>
      <c r="U1312">
        <v>8213.36</v>
      </c>
      <c r="V1312">
        <v>0</v>
      </c>
      <c r="W1312">
        <v>0</v>
      </c>
      <c r="X1312">
        <v>964.04</v>
      </c>
      <c r="Y1312">
        <v>877.79</v>
      </c>
      <c r="Z1312">
        <v>0</v>
      </c>
      <c r="AA1312">
        <v>0</v>
      </c>
      <c r="AB1312">
        <f t="shared" si="60"/>
        <v>684.44666666666672</v>
      </c>
      <c r="AC1312">
        <f t="shared" si="61"/>
        <v>0</v>
      </c>
      <c r="AD1312">
        <f t="shared" si="62"/>
        <v>1505.782666666667</v>
      </c>
    </row>
    <row r="1313" spans="1:30" x14ac:dyDescent="0.3">
      <c r="A1313">
        <v>820626</v>
      </c>
      <c r="B1313" t="s">
        <v>1975</v>
      </c>
      <c r="C1313" t="s">
        <v>28</v>
      </c>
      <c r="D1313">
        <v>7992</v>
      </c>
      <c r="E1313">
        <v>8155</v>
      </c>
      <c r="F1313" t="s">
        <v>59</v>
      </c>
      <c r="G1313">
        <v>5</v>
      </c>
      <c r="H1313" t="s">
        <v>30</v>
      </c>
      <c r="I1313" t="s">
        <v>31</v>
      </c>
      <c r="J1313">
        <v>1816</v>
      </c>
      <c r="K1313" t="s">
        <v>638</v>
      </c>
      <c r="L1313">
        <v>1816</v>
      </c>
      <c r="M1313" t="s">
        <v>638</v>
      </c>
      <c r="N1313" t="s">
        <v>1623</v>
      </c>
      <c r="O1313" t="s">
        <v>67</v>
      </c>
      <c r="P1313" t="s">
        <v>487</v>
      </c>
      <c r="Q1313" t="s">
        <v>36</v>
      </c>
      <c r="R1313" t="s">
        <v>36</v>
      </c>
      <c r="S1313" t="s">
        <v>37</v>
      </c>
      <c r="T1313">
        <v>45875.14</v>
      </c>
      <c r="U1313">
        <v>13393.26</v>
      </c>
      <c r="V1313">
        <v>0</v>
      </c>
      <c r="W1313">
        <v>0</v>
      </c>
      <c r="X1313">
        <v>3556.56</v>
      </c>
      <c r="Y1313">
        <v>1036.73</v>
      </c>
      <c r="Z1313">
        <v>0</v>
      </c>
      <c r="AA1313">
        <v>0</v>
      </c>
      <c r="AB1313">
        <f t="shared" si="60"/>
        <v>3822.9283333333333</v>
      </c>
      <c r="AC1313">
        <f t="shared" si="61"/>
        <v>0</v>
      </c>
      <c r="AD1313">
        <f t="shared" si="62"/>
        <v>8410.4423333333343</v>
      </c>
    </row>
    <row r="1314" spans="1:30" x14ac:dyDescent="0.3">
      <c r="A1314">
        <v>960424</v>
      </c>
      <c r="B1314" t="s">
        <v>1976</v>
      </c>
      <c r="C1314" t="s">
        <v>28</v>
      </c>
      <c r="D1314">
        <v>7001</v>
      </c>
      <c r="E1314">
        <v>8155</v>
      </c>
      <c r="F1314" t="s">
        <v>59</v>
      </c>
      <c r="G1314">
        <v>5</v>
      </c>
      <c r="H1314" t="s">
        <v>30</v>
      </c>
      <c r="I1314" t="s">
        <v>31</v>
      </c>
      <c r="J1314">
        <v>1086</v>
      </c>
      <c r="K1314" t="s">
        <v>1409</v>
      </c>
      <c r="L1314">
        <v>1086</v>
      </c>
      <c r="M1314" t="s">
        <v>1409</v>
      </c>
      <c r="N1314" t="s">
        <v>1410</v>
      </c>
      <c r="O1314" t="s">
        <v>67</v>
      </c>
      <c r="P1314" t="s">
        <v>72</v>
      </c>
      <c r="Q1314" t="s">
        <v>36</v>
      </c>
      <c r="R1314" t="s">
        <v>36</v>
      </c>
      <c r="S1314" t="s">
        <v>37</v>
      </c>
      <c r="T1314">
        <v>19670.18</v>
      </c>
      <c r="U1314">
        <v>0</v>
      </c>
      <c r="V1314">
        <v>0</v>
      </c>
      <c r="W1314">
        <v>0</v>
      </c>
      <c r="X1314">
        <v>1419.49</v>
      </c>
      <c r="Y1314">
        <v>0</v>
      </c>
      <c r="Z1314">
        <v>0</v>
      </c>
      <c r="AA1314">
        <v>0</v>
      </c>
      <c r="AB1314">
        <f t="shared" si="60"/>
        <v>1639.1816666666666</v>
      </c>
      <c r="AC1314">
        <f t="shared" si="61"/>
        <v>0</v>
      </c>
      <c r="AD1314">
        <f t="shared" si="62"/>
        <v>3606.1996666666669</v>
      </c>
    </row>
    <row r="1315" spans="1:30" x14ac:dyDescent="0.3">
      <c r="A1315">
        <v>738002</v>
      </c>
      <c r="B1315" t="s">
        <v>848</v>
      </c>
      <c r="C1315" t="s">
        <v>28</v>
      </c>
      <c r="D1315">
        <v>761</v>
      </c>
      <c r="E1315">
        <v>8145</v>
      </c>
      <c r="F1315" t="s">
        <v>162</v>
      </c>
      <c r="G1315">
        <v>5</v>
      </c>
      <c r="H1315" t="s">
        <v>30</v>
      </c>
      <c r="I1315" t="s">
        <v>31</v>
      </c>
      <c r="J1315">
        <v>2579</v>
      </c>
      <c r="K1315" t="s">
        <v>85</v>
      </c>
      <c r="L1315">
        <v>2579</v>
      </c>
      <c r="M1315" t="s">
        <v>85</v>
      </c>
      <c r="N1315" t="s">
        <v>86</v>
      </c>
      <c r="O1315" t="s">
        <v>34</v>
      </c>
      <c r="P1315" t="s">
        <v>311</v>
      </c>
      <c r="Q1315" t="s">
        <v>36</v>
      </c>
      <c r="R1315" t="s">
        <v>36</v>
      </c>
      <c r="S1315" t="s">
        <v>37</v>
      </c>
      <c r="T1315">
        <v>18900.98</v>
      </c>
      <c r="U1315">
        <v>0</v>
      </c>
      <c r="V1315">
        <v>0</v>
      </c>
      <c r="W1315">
        <v>-1871.58</v>
      </c>
      <c r="X1315">
        <v>2937.42</v>
      </c>
      <c r="Y1315">
        <v>0</v>
      </c>
      <c r="Z1315">
        <v>0</v>
      </c>
      <c r="AA1315">
        <v>-123.91</v>
      </c>
      <c r="AB1315">
        <f t="shared" si="60"/>
        <v>1575.0816666666667</v>
      </c>
      <c r="AC1315">
        <f t="shared" si="61"/>
        <v>-1871.58</v>
      </c>
      <c r="AD1315">
        <f t="shared" si="62"/>
        <v>3465.1796666666669</v>
      </c>
    </row>
    <row r="1316" spans="1:30" x14ac:dyDescent="0.3">
      <c r="A1316">
        <v>821641</v>
      </c>
      <c r="B1316" t="s">
        <v>637</v>
      </c>
      <c r="C1316" t="s">
        <v>28</v>
      </c>
      <c r="D1316">
        <v>7992</v>
      </c>
      <c r="E1316">
        <v>8160</v>
      </c>
      <c r="F1316" t="s">
        <v>154</v>
      </c>
      <c r="G1316">
        <v>5</v>
      </c>
      <c r="H1316" t="s">
        <v>30</v>
      </c>
      <c r="I1316" t="s">
        <v>31</v>
      </c>
      <c r="J1316">
        <v>1816</v>
      </c>
      <c r="K1316" t="s">
        <v>638</v>
      </c>
      <c r="L1316">
        <v>1816</v>
      </c>
      <c r="M1316" t="s">
        <v>638</v>
      </c>
      <c r="N1316" t="s">
        <v>639</v>
      </c>
      <c r="O1316" t="s">
        <v>67</v>
      </c>
      <c r="P1316" t="s">
        <v>353</v>
      </c>
      <c r="Q1316" t="s">
        <v>36</v>
      </c>
      <c r="R1316" t="s">
        <v>36</v>
      </c>
      <c r="S1316" t="s">
        <v>37</v>
      </c>
      <c r="T1316">
        <v>81018.55</v>
      </c>
      <c r="U1316">
        <v>17533.96</v>
      </c>
      <c r="V1316">
        <v>27013.41</v>
      </c>
      <c r="W1316">
        <v>0</v>
      </c>
      <c r="X1316">
        <v>8602.59</v>
      </c>
      <c r="Y1316">
        <v>2729.17</v>
      </c>
      <c r="Z1316">
        <v>2727.83</v>
      </c>
      <c r="AA1316">
        <v>0</v>
      </c>
      <c r="AB1316">
        <f t="shared" si="60"/>
        <v>6751.5458333333336</v>
      </c>
      <c r="AC1316">
        <f t="shared" si="61"/>
        <v>27013.41</v>
      </c>
      <c r="AD1316">
        <f t="shared" si="62"/>
        <v>14853.400833333335</v>
      </c>
    </row>
    <row r="1317" spans="1:30" x14ac:dyDescent="0.3">
      <c r="A1317">
        <v>904928</v>
      </c>
      <c r="B1317" t="s">
        <v>231</v>
      </c>
      <c r="C1317" t="s">
        <v>28</v>
      </c>
      <c r="D1317">
        <v>761</v>
      </c>
      <c r="E1317">
        <v>8170</v>
      </c>
      <c r="F1317" t="s">
        <v>232</v>
      </c>
      <c r="G1317">
        <v>5</v>
      </c>
      <c r="H1317" t="s">
        <v>30</v>
      </c>
      <c r="I1317" t="s">
        <v>31</v>
      </c>
      <c r="J1317">
        <v>2579</v>
      </c>
      <c r="K1317" t="s">
        <v>85</v>
      </c>
      <c r="L1317">
        <v>2579</v>
      </c>
      <c r="M1317" t="s">
        <v>85</v>
      </c>
      <c r="N1317" t="s">
        <v>86</v>
      </c>
      <c r="O1317" t="s">
        <v>34</v>
      </c>
      <c r="P1317" t="s">
        <v>134</v>
      </c>
      <c r="Q1317" t="s">
        <v>37</v>
      </c>
      <c r="R1317" t="s">
        <v>36</v>
      </c>
      <c r="S1317" t="s">
        <v>37</v>
      </c>
      <c r="T1317">
        <v>4557000.4400000004</v>
      </c>
      <c r="U1317">
        <v>0</v>
      </c>
      <c r="V1317">
        <v>283365.3</v>
      </c>
      <c r="W1317">
        <v>358929.38</v>
      </c>
      <c r="X1317">
        <v>149825.1</v>
      </c>
      <c r="Y1317">
        <v>0</v>
      </c>
      <c r="Z1317">
        <v>6565.16</v>
      </c>
      <c r="AA1317">
        <v>5047.68</v>
      </c>
      <c r="AB1317">
        <f t="shared" si="60"/>
        <v>379750.03666666668</v>
      </c>
      <c r="AC1317">
        <f t="shared" si="61"/>
        <v>642294.67999999993</v>
      </c>
      <c r="AD1317">
        <f t="shared" si="62"/>
        <v>835450.08066666673</v>
      </c>
    </row>
    <row r="1318" spans="1:30" x14ac:dyDescent="0.3">
      <c r="A1318">
        <v>130909</v>
      </c>
      <c r="B1318" t="s">
        <v>907</v>
      </c>
      <c r="C1318" t="s">
        <v>28</v>
      </c>
      <c r="D1318">
        <v>761</v>
      </c>
      <c r="E1318">
        <v>8149</v>
      </c>
      <c r="F1318" t="s">
        <v>136</v>
      </c>
      <c r="G1318">
        <v>5</v>
      </c>
      <c r="H1318" t="s">
        <v>30</v>
      </c>
      <c r="I1318" t="s">
        <v>31</v>
      </c>
      <c r="J1318">
        <v>2579</v>
      </c>
      <c r="K1318" t="s">
        <v>85</v>
      </c>
      <c r="L1318">
        <v>2579</v>
      </c>
      <c r="M1318" t="s">
        <v>85</v>
      </c>
      <c r="N1318" t="s">
        <v>86</v>
      </c>
      <c r="O1318" t="s">
        <v>34</v>
      </c>
      <c r="P1318" t="s">
        <v>657</v>
      </c>
      <c r="Q1318" t="s">
        <v>36</v>
      </c>
      <c r="R1318" t="s">
        <v>36</v>
      </c>
      <c r="S1318" t="s">
        <v>37</v>
      </c>
      <c r="T1318">
        <v>40767.54</v>
      </c>
      <c r="U1318">
        <v>0</v>
      </c>
      <c r="V1318">
        <v>0</v>
      </c>
      <c r="W1318">
        <v>10260.629999999999</v>
      </c>
      <c r="X1318">
        <v>3113.22</v>
      </c>
      <c r="Y1318">
        <v>0</v>
      </c>
      <c r="Z1318">
        <v>0</v>
      </c>
      <c r="AA1318">
        <v>708.49</v>
      </c>
      <c r="AB1318">
        <f t="shared" si="60"/>
        <v>3397.2950000000001</v>
      </c>
      <c r="AC1318">
        <f t="shared" si="61"/>
        <v>10260.629999999999</v>
      </c>
      <c r="AD1318">
        <f t="shared" si="62"/>
        <v>7474.0490000000009</v>
      </c>
    </row>
    <row r="1319" spans="1:30" x14ac:dyDescent="0.3">
      <c r="A1319">
        <v>867679</v>
      </c>
      <c r="B1319" t="s">
        <v>377</v>
      </c>
      <c r="C1319" t="s">
        <v>28</v>
      </c>
      <c r="D1319">
        <v>7994</v>
      </c>
      <c r="E1319">
        <v>8120</v>
      </c>
      <c r="F1319" t="s">
        <v>336</v>
      </c>
      <c r="G1319">
        <v>5</v>
      </c>
      <c r="H1319" t="s">
        <v>30</v>
      </c>
      <c r="I1319" t="s">
        <v>31</v>
      </c>
      <c r="J1319">
        <v>2501</v>
      </c>
      <c r="K1319" t="s">
        <v>123</v>
      </c>
      <c r="L1319">
        <v>2501</v>
      </c>
      <c r="M1319" t="s">
        <v>123</v>
      </c>
      <c r="N1319" t="s">
        <v>124</v>
      </c>
      <c r="O1319" t="s">
        <v>34</v>
      </c>
      <c r="P1319" t="s">
        <v>209</v>
      </c>
      <c r="Q1319" t="s">
        <v>36</v>
      </c>
      <c r="R1319" t="s">
        <v>36</v>
      </c>
      <c r="S1319" t="s">
        <v>37</v>
      </c>
      <c r="T1319">
        <v>47717.919999999998</v>
      </c>
      <c r="U1319">
        <v>0</v>
      </c>
      <c r="V1319">
        <v>16104.51</v>
      </c>
      <c r="W1319">
        <v>0</v>
      </c>
      <c r="X1319">
        <v>2788.69</v>
      </c>
      <c r="Y1319">
        <v>0</v>
      </c>
      <c r="Z1319">
        <v>986.02</v>
      </c>
      <c r="AA1319">
        <v>0</v>
      </c>
      <c r="AB1319">
        <f t="shared" si="60"/>
        <v>3976.4933333333333</v>
      </c>
      <c r="AC1319">
        <f t="shared" si="61"/>
        <v>16104.51</v>
      </c>
      <c r="AD1319">
        <f t="shared" si="62"/>
        <v>8748.2853333333333</v>
      </c>
    </row>
    <row r="1320" spans="1:30" x14ac:dyDescent="0.3">
      <c r="A1320">
        <v>98878</v>
      </c>
      <c r="B1320" t="s">
        <v>1977</v>
      </c>
      <c r="C1320" t="s">
        <v>28</v>
      </c>
      <c r="D1320">
        <v>7989</v>
      </c>
      <c r="E1320">
        <v>8149</v>
      </c>
      <c r="F1320" t="s">
        <v>1978</v>
      </c>
      <c r="G1320">
        <v>2</v>
      </c>
      <c r="H1320" t="s">
        <v>71</v>
      </c>
      <c r="I1320" t="s">
        <v>75</v>
      </c>
      <c r="J1320">
        <v>35000</v>
      </c>
      <c r="K1320" t="s">
        <v>76</v>
      </c>
      <c r="L1320">
        <v>35000</v>
      </c>
      <c r="M1320" t="s">
        <v>76</v>
      </c>
      <c r="N1320">
        <v>0</v>
      </c>
      <c r="O1320" t="s">
        <v>43</v>
      </c>
      <c r="P1320" t="s">
        <v>109</v>
      </c>
      <c r="Q1320" t="s">
        <v>37</v>
      </c>
      <c r="R1320" t="s">
        <v>36</v>
      </c>
      <c r="S1320" t="s">
        <v>36</v>
      </c>
      <c r="T1320">
        <v>87082.45</v>
      </c>
      <c r="U1320">
        <v>9888.01</v>
      </c>
      <c r="V1320">
        <v>10135.290000000001</v>
      </c>
      <c r="W1320">
        <v>8292.51</v>
      </c>
      <c r="X1320">
        <v>2738.8</v>
      </c>
      <c r="Y1320">
        <v>303.2</v>
      </c>
      <c r="Z1320">
        <v>311.36</v>
      </c>
      <c r="AA1320">
        <v>0</v>
      </c>
      <c r="AB1320">
        <f t="shared" si="60"/>
        <v>7256.8708333333334</v>
      </c>
      <c r="AC1320">
        <f t="shared" si="61"/>
        <v>18427.800000000003</v>
      </c>
      <c r="AD1320">
        <f t="shared" si="62"/>
        <v>15965.115833333335</v>
      </c>
    </row>
    <row r="1321" spans="1:30" x14ac:dyDescent="0.3">
      <c r="A1321">
        <v>442984</v>
      </c>
      <c r="B1321" t="s">
        <v>69</v>
      </c>
      <c r="C1321" t="s">
        <v>28</v>
      </c>
      <c r="D1321">
        <v>7003</v>
      </c>
      <c r="E1321">
        <v>8148</v>
      </c>
      <c r="F1321" t="s">
        <v>70</v>
      </c>
      <c r="G1321">
        <v>2</v>
      </c>
      <c r="H1321" t="s">
        <v>71</v>
      </c>
      <c r="I1321" t="s">
        <v>31</v>
      </c>
      <c r="J1321">
        <v>40461</v>
      </c>
      <c r="K1321" t="s">
        <v>41</v>
      </c>
      <c r="L1321">
        <v>40461</v>
      </c>
      <c r="M1321" t="s">
        <v>41</v>
      </c>
      <c r="N1321">
        <v>0</v>
      </c>
      <c r="O1321" t="s">
        <v>43</v>
      </c>
      <c r="P1321" t="s">
        <v>662</v>
      </c>
      <c r="Q1321" t="s">
        <v>36</v>
      </c>
      <c r="R1321" t="s">
        <v>36</v>
      </c>
      <c r="S1321" t="s">
        <v>36</v>
      </c>
      <c r="T1321">
        <v>115834</v>
      </c>
      <c r="U1321">
        <v>22058</v>
      </c>
      <c r="V1321">
        <v>0</v>
      </c>
      <c r="W1321">
        <v>0</v>
      </c>
      <c r="X1321">
        <v>4040.01</v>
      </c>
      <c r="Y1321">
        <v>559.87</v>
      </c>
      <c r="Z1321">
        <v>0</v>
      </c>
      <c r="AA1321">
        <v>0</v>
      </c>
      <c r="AB1321">
        <f t="shared" si="60"/>
        <v>9652.8333333333339</v>
      </c>
      <c r="AC1321">
        <f t="shared" si="61"/>
        <v>0</v>
      </c>
      <c r="AD1321">
        <f t="shared" si="62"/>
        <v>21236.233333333337</v>
      </c>
    </row>
    <row r="1322" spans="1:30" x14ac:dyDescent="0.3">
      <c r="A1322">
        <v>17561</v>
      </c>
      <c r="B1322" t="s">
        <v>1921</v>
      </c>
      <c r="C1322" t="s">
        <v>28</v>
      </c>
      <c r="D1322">
        <v>867</v>
      </c>
      <c r="E1322">
        <v>8149</v>
      </c>
      <c r="F1322" t="s">
        <v>1827</v>
      </c>
      <c r="G1322">
        <v>2</v>
      </c>
      <c r="H1322" t="s">
        <v>71</v>
      </c>
      <c r="I1322" t="s">
        <v>597</v>
      </c>
      <c r="J1322">
        <v>932</v>
      </c>
      <c r="K1322" t="s">
        <v>309</v>
      </c>
      <c r="L1322">
        <v>932</v>
      </c>
      <c r="M1322" t="s">
        <v>309</v>
      </c>
      <c r="N1322">
        <v>0</v>
      </c>
      <c r="O1322" t="s">
        <v>67</v>
      </c>
      <c r="P1322" t="s">
        <v>757</v>
      </c>
      <c r="Q1322" t="s">
        <v>36</v>
      </c>
      <c r="R1322" t="s">
        <v>36</v>
      </c>
      <c r="S1322" t="s">
        <v>36</v>
      </c>
      <c r="T1322">
        <v>20384</v>
      </c>
      <c r="U1322">
        <v>0</v>
      </c>
      <c r="V1322">
        <v>2184</v>
      </c>
      <c r="W1322">
        <v>2184</v>
      </c>
      <c r="X1322">
        <v>1428.11</v>
      </c>
      <c r="Y1322">
        <v>0</v>
      </c>
      <c r="Z1322">
        <v>153.06</v>
      </c>
      <c r="AA1322">
        <v>112.96</v>
      </c>
      <c r="AB1322">
        <f t="shared" si="60"/>
        <v>1698.6666666666667</v>
      </c>
      <c r="AC1322">
        <f t="shared" si="61"/>
        <v>4368</v>
      </c>
      <c r="AD1322">
        <f t="shared" si="62"/>
        <v>3737.0666666666671</v>
      </c>
    </row>
    <row r="1323" spans="1:30" x14ac:dyDescent="0.3">
      <c r="A1323">
        <v>709395</v>
      </c>
      <c r="B1323" t="s">
        <v>1979</v>
      </c>
      <c r="C1323" t="s">
        <v>28</v>
      </c>
      <c r="D1323">
        <v>7992</v>
      </c>
      <c r="E1323">
        <v>8147</v>
      </c>
      <c r="F1323" t="s">
        <v>1980</v>
      </c>
      <c r="G1323">
        <v>5</v>
      </c>
      <c r="H1323" t="s">
        <v>30</v>
      </c>
      <c r="I1323" t="s">
        <v>31</v>
      </c>
      <c r="J1323">
        <v>1607</v>
      </c>
      <c r="K1323" t="s">
        <v>537</v>
      </c>
      <c r="L1323">
        <v>1607</v>
      </c>
      <c r="M1323" t="s">
        <v>537</v>
      </c>
      <c r="N1323" t="s">
        <v>612</v>
      </c>
      <c r="O1323" t="s">
        <v>67</v>
      </c>
      <c r="P1323" t="s">
        <v>408</v>
      </c>
      <c r="Q1323" t="s">
        <v>36</v>
      </c>
      <c r="R1323" t="s">
        <v>36</v>
      </c>
      <c r="S1323" t="s">
        <v>37</v>
      </c>
      <c r="T1323">
        <v>4440.58</v>
      </c>
      <c r="U1323">
        <v>0</v>
      </c>
      <c r="V1323">
        <v>0</v>
      </c>
      <c r="W1323">
        <v>0</v>
      </c>
      <c r="X1323">
        <v>438.05</v>
      </c>
      <c r="Y1323">
        <v>0</v>
      </c>
      <c r="Z1323">
        <v>0</v>
      </c>
      <c r="AA1323">
        <v>0</v>
      </c>
      <c r="AB1323">
        <f t="shared" si="60"/>
        <v>370.04833333333335</v>
      </c>
      <c r="AC1323">
        <f t="shared" si="61"/>
        <v>0</v>
      </c>
      <c r="AD1323">
        <f t="shared" si="62"/>
        <v>814.1063333333334</v>
      </c>
    </row>
    <row r="1324" spans="1:30" x14ac:dyDescent="0.3">
      <c r="A1324">
        <v>567860</v>
      </c>
      <c r="B1324" t="s">
        <v>1981</v>
      </c>
      <c r="C1324" t="s">
        <v>28</v>
      </c>
      <c r="D1324">
        <v>7001</v>
      </c>
      <c r="E1324">
        <v>8149</v>
      </c>
      <c r="F1324" t="s">
        <v>1982</v>
      </c>
      <c r="G1324">
        <v>2</v>
      </c>
      <c r="H1324" t="s">
        <v>71</v>
      </c>
      <c r="I1324" t="s">
        <v>96</v>
      </c>
      <c r="J1324">
        <v>40433</v>
      </c>
      <c r="K1324" t="s">
        <v>367</v>
      </c>
      <c r="L1324">
        <v>40433</v>
      </c>
      <c r="M1324" t="s">
        <v>367</v>
      </c>
      <c r="N1324">
        <v>0</v>
      </c>
      <c r="O1324" t="s">
        <v>67</v>
      </c>
      <c r="P1324" t="s">
        <v>109</v>
      </c>
      <c r="Q1324" t="s">
        <v>37</v>
      </c>
      <c r="R1324" t="s">
        <v>36</v>
      </c>
      <c r="S1324" t="s">
        <v>36</v>
      </c>
      <c r="T1324">
        <v>19397.599999999999</v>
      </c>
      <c r="U1324">
        <v>0</v>
      </c>
      <c r="V1324">
        <v>3879.52</v>
      </c>
      <c r="W1324">
        <v>7371.12</v>
      </c>
      <c r="X1324">
        <v>561.41</v>
      </c>
      <c r="Y1324">
        <v>0</v>
      </c>
      <c r="Z1324">
        <v>113.22</v>
      </c>
      <c r="AA1324">
        <v>0</v>
      </c>
      <c r="AB1324">
        <f t="shared" si="60"/>
        <v>1616.4666666666665</v>
      </c>
      <c r="AC1324">
        <f t="shared" si="61"/>
        <v>11250.64</v>
      </c>
      <c r="AD1324">
        <f t="shared" si="62"/>
        <v>3556.2266666666665</v>
      </c>
    </row>
    <row r="1325" spans="1:30" x14ac:dyDescent="0.3">
      <c r="A1325">
        <v>858855</v>
      </c>
      <c r="B1325" t="s">
        <v>1983</v>
      </c>
      <c r="C1325" t="s">
        <v>28</v>
      </c>
      <c r="D1325">
        <v>7003</v>
      </c>
      <c r="E1325">
        <v>8148</v>
      </c>
      <c r="F1325" t="s">
        <v>1984</v>
      </c>
      <c r="G1325">
        <v>4</v>
      </c>
      <c r="H1325" t="s">
        <v>40</v>
      </c>
      <c r="I1325" t="s">
        <v>31</v>
      </c>
      <c r="J1325">
        <v>40461</v>
      </c>
      <c r="K1325" t="s">
        <v>41</v>
      </c>
      <c r="L1325">
        <v>40461</v>
      </c>
      <c r="M1325" t="s">
        <v>41</v>
      </c>
      <c r="N1325" t="s">
        <v>1985</v>
      </c>
      <c r="O1325" t="s">
        <v>43</v>
      </c>
      <c r="P1325" t="s">
        <v>499</v>
      </c>
      <c r="Q1325" t="s">
        <v>36</v>
      </c>
      <c r="R1325" t="s">
        <v>36</v>
      </c>
      <c r="S1325" t="s">
        <v>36</v>
      </c>
      <c r="T1325">
        <v>3084</v>
      </c>
      <c r="U1325">
        <v>0</v>
      </c>
      <c r="V1325">
        <v>0</v>
      </c>
      <c r="W1325">
        <v>0</v>
      </c>
      <c r="X1325">
        <v>310.39999999999998</v>
      </c>
      <c r="Y1325">
        <v>0</v>
      </c>
      <c r="Z1325">
        <v>0</v>
      </c>
      <c r="AA1325">
        <v>0</v>
      </c>
      <c r="AB1325">
        <f t="shared" si="60"/>
        <v>257</v>
      </c>
      <c r="AC1325">
        <f t="shared" si="61"/>
        <v>0</v>
      </c>
      <c r="AD1325">
        <f t="shared" si="62"/>
        <v>565.40000000000009</v>
      </c>
    </row>
    <row r="1326" spans="1:30" x14ac:dyDescent="0.3">
      <c r="A1326">
        <v>885170</v>
      </c>
      <c r="B1326" t="s">
        <v>599</v>
      </c>
      <c r="C1326" t="s">
        <v>28</v>
      </c>
      <c r="D1326">
        <v>7992</v>
      </c>
      <c r="E1326">
        <v>8145</v>
      </c>
      <c r="F1326" t="s">
        <v>162</v>
      </c>
      <c r="G1326">
        <v>5</v>
      </c>
      <c r="H1326" t="s">
        <v>30</v>
      </c>
      <c r="I1326" t="s">
        <v>31</v>
      </c>
      <c r="J1326">
        <v>633</v>
      </c>
      <c r="K1326" t="s">
        <v>600</v>
      </c>
      <c r="L1326">
        <v>633</v>
      </c>
      <c r="M1326" t="s">
        <v>600</v>
      </c>
      <c r="N1326" t="s">
        <v>601</v>
      </c>
      <c r="O1326" t="s">
        <v>67</v>
      </c>
      <c r="P1326" t="s">
        <v>115</v>
      </c>
      <c r="Q1326" t="s">
        <v>36</v>
      </c>
      <c r="R1326" t="s">
        <v>36</v>
      </c>
      <c r="S1326" t="s">
        <v>37</v>
      </c>
      <c r="T1326">
        <v>23941.51</v>
      </c>
      <c r="U1326">
        <v>0</v>
      </c>
      <c r="V1326">
        <v>0</v>
      </c>
      <c r="W1326">
        <v>0</v>
      </c>
      <c r="X1326">
        <v>1682.39</v>
      </c>
      <c r="Y1326">
        <v>0</v>
      </c>
      <c r="Z1326">
        <v>0</v>
      </c>
      <c r="AA1326">
        <v>0</v>
      </c>
      <c r="AB1326">
        <f t="shared" si="60"/>
        <v>1995.1258333333333</v>
      </c>
      <c r="AC1326">
        <f t="shared" si="61"/>
        <v>0</v>
      </c>
      <c r="AD1326">
        <f t="shared" si="62"/>
        <v>4389.2768333333333</v>
      </c>
    </row>
    <row r="1327" spans="1:30" x14ac:dyDescent="0.3">
      <c r="A1327">
        <v>318604</v>
      </c>
      <c r="B1327" t="s">
        <v>1986</v>
      </c>
      <c r="C1327" t="s">
        <v>28</v>
      </c>
      <c r="D1327">
        <v>7997</v>
      </c>
      <c r="E1327">
        <v>8145</v>
      </c>
      <c r="F1327" t="s">
        <v>1098</v>
      </c>
      <c r="G1327">
        <v>4</v>
      </c>
      <c r="H1327" t="s">
        <v>40</v>
      </c>
      <c r="I1327" t="s">
        <v>31</v>
      </c>
      <c r="J1327">
        <v>40203</v>
      </c>
      <c r="K1327" t="s">
        <v>1099</v>
      </c>
      <c r="L1327">
        <v>40015</v>
      </c>
      <c r="M1327" t="s">
        <v>1100</v>
      </c>
      <c r="N1327" t="s">
        <v>1987</v>
      </c>
      <c r="O1327" t="s">
        <v>67</v>
      </c>
      <c r="P1327" t="s">
        <v>57</v>
      </c>
      <c r="Q1327" t="s">
        <v>36</v>
      </c>
      <c r="R1327" t="s">
        <v>36</v>
      </c>
      <c r="S1327" t="s">
        <v>36</v>
      </c>
      <c r="T1327">
        <v>21884.45</v>
      </c>
      <c r="U1327">
        <v>1783.53</v>
      </c>
      <c r="V1327">
        <v>1892.32</v>
      </c>
      <c r="W1327">
        <v>1892.32</v>
      </c>
      <c r="X1327">
        <v>2004.61</v>
      </c>
      <c r="Y1327">
        <v>110.55</v>
      </c>
      <c r="Z1327">
        <v>163.24</v>
      </c>
      <c r="AA1327">
        <v>102.96</v>
      </c>
      <c r="AB1327">
        <f t="shared" si="60"/>
        <v>1823.7041666666667</v>
      </c>
      <c r="AC1327">
        <f t="shared" si="61"/>
        <v>3784.64</v>
      </c>
      <c r="AD1327">
        <f t="shared" si="62"/>
        <v>4012.149166666667</v>
      </c>
    </row>
    <row r="1328" spans="1:30" x14ac:dyDescent="0.3">
      <c r="A1328">
        <v>748683</v>
      </c>
      <c r="B1328" t="s">
        <v>992</v>
      </c>
      <c r="C1328" t="s">
        <v>28</v>
      </c>
      <c r="D1328">
        <v>7001</v>
      </c>
      <c r="E1328">
        <v>8144</v>
      </c>
      <c r="F1328" t="s">
        <v>117</v>
      </c>
      <c r="G1328">
        <v>5</v>
      </c>
      <c r="H1328" t="s">
        <v>30</v>
      </c>
      <c r="I1328" t="s">
        <v>31</v>
      </c>
      <c r="J1328">
        <v>72134</v>
      </c>
      <c r="K1328" t="s">
        <v>762</v>
      </c>
      <c r="L1328">
        <v>72134</v>
      </c>
      <c r="M1328" t="s">
        <v>762</v>
      </c>
      <c r="N1328" t="s">
        <v>763</v>
      </c>
      <c r="O1328" t="s">
        <v>34</v>
      </c>
      <c r="P1328" t="s">
        <v>540</v>
      </c>
      <c r="Q1328" t="s">
        <v>36</v>
      </c>
      <c r="R1328" t="s">
        <v>36</v>
      </c>
      <c r="S1328" t="s">
        <v>37</v>
      </c>
      <c r="T1328">
        <v>4161.32</v>
      </c>
      <c r="U1328">
        <v>841.52</v>
      </c>
      <c r="V1328">
        <v>0</v>
      </c>
      <c r="W1328">
        <v>0</v>
      </c>
      <c r="X1328">
        <v>355.58</v>
      </c>
      <c r="Y1328">
        <v>70.930000000000007</v>
      </c>
      <c r="Z1328">
        <v>0</v>
      </c>
      <c r="AA1328">
        <v>0</v>
      </c>
      <c r="AB1328">
        <f t="shared" si="60"/>
        <v>346.77666666666664</v>
      </c>
      <c r="AC1328">
        <f t="shared" si="61"/>
        <v>0</v>
      </c>
      <c r="AD1328">
        <f t="shared" si="62"/>
        <v>762.9086666666667</v>
      </c>
    </row>
    <row r="1329" spans="1:30" x14ac:dyDescent="0.3">
      <c r="A1329">
        <v>122488</v>
      </c>
      <c r="B1329" t="s">
        <v>1988</v>
      </c>
      <c r="C1329" t="s">
        <v>28</v>
      </c>
      <c r="D1329">
        <v>7001</v>
      </c>
      <c r="E1329">
        <v>8163</v>
      </c>
      <c r="F1329" t="s">
        <v>50</v>
      </c>
      <c r="G1329">
        <v>5</v>
      </c>
      <c r="H1329" t="s">
        <v>30</v>
      </c>
      <c r="I1329" t="s">
        <v>31</v>
      </c>
      <c r="J1329">
        <v>2740</v>
      </c>
      <c r="K1329" t="s">
        <v>452</v>
      </c>
      <c r="L1329">
        <v>2740</v>
      </c>
      <c r="M1329" t="s">
        <v>452</v>
      </c>
      <c r="N1329" t="s">
        <v>453</v>
      </c>
      <c r="O1329" t="s">
        <v>43</v>
      </c>
      <c r="P1329" t="s">
        <v>35</v>
      </c>
      <c r="Q1329" t="s">
        <v>36</v>
      </c>
      <c r="R1329" t="s">
        <v>36</v>
      </c>
      <c r="S1329" t="s">
        <v>37</v>
      </c>
      <c r="T1329">
        <v>3449.24</v>
      </c>
      <c r="U1329">
        <v>1657.22</v>
      </c>
      <c r="V1329">
        <v>0</v>
      </c>
      <c r="W1329">
        <v>0</v>
      </c>
      <c r="X1329">
        <v>124.51</v>
      </c>
      <c r="Y1329">
        <v>29.29</v>
      </c>
      <c r="Z1329">
        <v>0</v>
      </c>
      <c r="AA1329">
        <v>0</v>
      </c>
      <c r="AB1329">
        <f t="shared" si="60"/>
        <v>287.43666666666667</v>
      </c>
      <c r="AC1329">
        <f t="shared" si="61"/>
        <v>0</v>
      </c>
      <c r="AD1329">
        <f t="shared" si="62"/>
        <v>632.3606666666667</v>
      </c>
    </row>
    <row r="1330" spans="1:30" x14ac:dyDescent="0.3">
      <c r="A1330">
        <v>820220</v>
      </c>
      <c r="B1330" t="s">
        <v>1989</v>
      </c>
      <c r="C1330" t="s">
        <v>28</v>
      </c>
      <c r="D1330">
        <v>7992</v>
      </c>
      <c r="E1330">
        <v>8163</v>
      </c>
      <c r="F1330" t="s">
        <v>50</v>
      </c>
      <c r="G1330">
        <v>5</v>
      </c>
      <c r="H1330" t="s">
        <v>30</v>
      </c>
      <c r="I1330" t="s">
        <v>31</v>
      </c>
      <c r="J1330">
        <v>2133</v>
      </c>
      <c r="K1330" t="s">
        <v>132</v>
      </c>
      <c r="L1330">
        <v>2133</v>
      </c>
      <c r="M1330" t="s">
        <v>132</v>
      </c>
      <c r="N1330" t="s">
        <v>133</v>
      </c>
      <c r="O1330" t="s">
        <v>67</v>
      </c>
      <c r="P1330" t="s">
        <v>35</v>
      </c>
      <c r="Q1330" t="s">
        <v>36</v>
      </c>
      <c r="R1330" t="s">
        <v>36</v>
      </c>
      <c r="S1330" t="s">
        <v>37</v>
      </c>
      <c r="T1330">
        <v>12325.58</v>
      </c>
      <c r="U1330">
        <v>3447.04</v>
      </c>
      <c r="V1330">
        <v>0</v>
      </c>
      <c r="W1330">
        <v>0</v>
      </c>
      <c r="X1330">
        <v>710.92</v>
      </c>
      <c r="Y1330">
        <v>190.01</v>
      </c>
      <c r="Z1330">
        <v>0</v>
      </c>
      <c r="AA1330">
        <v>0</v>
      </c>
      <c r="AB1330">
        <f t="shared" si="60"/>
        <v>1027.1316666666667</v>
      </c>
      <c r="AC1330">
        <f t="shared" si="61"/>
        <v>0</v>
      </c>
      <c r="AD1330">
        <f t="shared" si="62"/>
        <v>2259.6896666666667</v>
      </c>
    </row>
    <row r="1331" spans="1:30" x14ac:dyDescent="0.3">
      <c r="A1331">
        <v>730203</v>
      </c>
      <c r="B1331" t="s">
        <v>893</v>
      </c>
      <c r="C1331" t="s">
        <v>28</v>
      </c>
      <c r="D1331">
        <v>7995</v>
      </c>
      <c r="E1331">
        <v>8113</v>
      </c>
      <c r="F1331" t="s">
        <v>64</v>
      </c>
      <c r="G1331">
        <v>3</v>
      </c>
      <c r="H1331" t="s">
        <v>170</v>
      </c>
      <c r="I1331" t="s">
        <v>31</v>
      </c>
      <c r="J1331">
        <v>40558</v>
      </c>
      <c r="K1331" t="s">
        <v>65</v>
      </c>
      <c r="L1331">
        <v>40558</v>
      </c>
      <c r="M1331" t="s">
        <v>65</v>
      </c>
      <c r="N1331" t="s">
        <v>66</v>
      </c>
      <c r="O1331" t="s">
        <v>67</v>
      </c>
      <c r="P1331" t="s">
        <v>477</v>
      </c>
      <c r="Q1331" t="s">
        <v>36</v>
      </c>
      <c r="R1331" t="s">
        <v>36</v>
      </c>
      <c r="S1331" t="s">
        <v>36</v>
      </c>
      <c r="T1331">
        <v>9609.65</v>
      </c>
      <c r="U1331">
        <v>9609.65</v>
      </c>
      <c r="V1331">
        <v>0</v>
      </c>
      <c r="W1331">
        <v>0</v>
      </c>
      <c r="X1331">
        <v>271.95</v>
      </c>
      <c r="Y1331">
        <v>271.95</v>
      </c>
      <c r="Z1331">
        <v>0</v>
      </c>
      <c r="AA1331">
        <v>0</v>
      </c>
      <c r="AB1331">
        <f t="shared" si="60"/>
        <v>800.80416666666667</v>
      </c>
      <c r="AC1331">
        <f t="shared" si="61"/>
        <v>0</v>
      </c>
      <c r="AD1331">
        <f t="shared" si="62"/>
        <v>1761.7691666666669</v>
      </c>
    </row>
    <row r="1332" spans="1:30" x14ac:dyDescent="0.3">
      <c r="A1332">
        <v>750867</v>
      </c>
      <c r="B1332" t="s">
        <v>717</v>
      </c>
      <c r="C1332" t="s">
        <v>28</v>
      </c>
      <c r="D1332">
        <v>7992</v>
      </c>
      <c r="E1332">
        <v>8163</v>
      </c>
      <c r="F1332" t="s">
        <v>50</v>
      </c>
      <c r="G1332">
        <v>5</v>
      </c>
      <c r="H1332" t="s">
        <v>30</v>
      </c>
      <c r="I1332" t="s">
        <v>31</v>
      </c>
      <c r="J1332">
        <v>1730</v>
      </c>
      <c r="K1332" t="s">
        <v>371</v>
      </c>
      <c r="L1332">
        <v>1730</v>
      </c>
      <c r="M1332" t="s">
        <v>371</v>
      </c>
      <c r="N1332" t="s">
        <v>372</v>
      </c>
      <c r="O1332" t="s">
        <v>67</v>
      </c>
      <c r="P1332" t="s">
        <v>93</v>
      </c>
      <c r="Q1332" t="s">
        <v>36</v>
      </c>
      <c r="R1332" t="s">
        <v>36</v>
      </c>
      <c r="S1332" t="s">
        <v>37</v>
      </c>
      <c r="T1332">
        <v>4106.68</v>
      </c>
      <c r="U1332">
        <v>4106.68</v>
      </c>
      <c r="V1332">
        <v>0</v>
      </c>
      <c r="W1332">
        <v>0</v>
      </c>
      <c r="X1332">
        <v>482.02</v>
      </c>
      <c r="Y1332">
        <v>438.89</v>
      </c>
      <c r="Z1332">
        <v>0</v>
      </c>
      <c r="AA1332">
        <v>0</v>
      </c>
      <c r="AB1332">
        <f t="shared" si="60"/>
        <v>342.22333333333336</v>
      </c>
      <c r="AC1332">
        <f t="shared" si="61"/>
        <v>0</v>
      </c>
      <c r="AD1332">
        <f t="shared" si="62"/>
        <v>752.89133333333348</v>
      </c>
    </row>
    <row r="1333" spans="1:30" x14ac:dyDescent="0.3">
      <c r="A1333">
        <v>799984</v>
      </c>
      <c r="B1333" t="s">
        <v>1990</v>
      </c>
      <c r="C1333" t="s">
        <v>28</v>
      </c>
      <c r="D1333">
        <v>7001</v>
      </c>
      <c r="E1333">
        <v>8145</v>
      </c>
      <c r="F1333" t="s">
        <v>162</v>
      </c>
      <c r="G1333">
        <v>5</v>
      </c>
      <c r="H1333" t="s">
        <v>30</v>
      </c>
      <c r="I1333" t="s">
        <v>31</v>
      </c>
      <c r="J1333">
        <v>332</v>
      </c>
      <c r="K1333" t="s">
        <v>1991</v>
      </c>
      <c r="L1333">
        <v>332</v>
      </c>
      <c r="M1333" t="s">
        <v>1991</v>
      </c>
      <c r="N1333" t="s">
        <v>1992</v>
      </c>
      <c r="O1333" t="s">
        <v>67</v>
      </c>
      <c r="P1333" t="s">
        <v>487</v>
      </c>
      <c r="Q1333" t="s">
        <v>36</v>
      </c>
      <c r="R1333" t="s">
        <v>36</v>
      </c>
      <c r="S1333" t="s">
        <v>37</v>
      </c>
      <c r="T1333">
        <v>20116.2</v>
      </c>
      <c r="U1333">
        <v>6843.79</v>
      </c>
      <c r="V1333">
        <v>0</v>
      </c>
      <c r="W1333">
        <v>0</v>
      </c>
      <c r="X1333">
        <v>1547.43</v>
      </c>
      <c r="Y1333">
        <v>529.16</v>
      </c>
      <c r="Z1333">
        <v>0</v>
      </c>
      <c r="AA1333">
        <v>0</v>
      </c>
      <c r="AB1333">
        <f t="shared" si="60"/>
        <v>1676.3500000000001</v>
      </c>
      <c r="AC1333">
        <f t="shared" si="61"/>
        <v>0</v>
      </c>
      <c r="AD1333">
        <f t="shared" si="62"/>
        <v>3687.9700000000007</v>
      </c>
    </row>
    <row r="1334" spans="1:30" x14ac:dyDescent="0.3">
      <c r="A1334">
        <v>715882</v>
      </c>
      <c r="B1334" t="s">
        <v>911</v>
      </c>
      <c r="C1334" t="s">
        <v>28</v>
      </c>
      <c r="D1334">
        <v>7992</v>
      </c>
      <c r="E1334">
        <v>8149</v>
      </c>
      <c r="F1334" t="s">
        <v>912</v>
      </c>
      <c r="G1334">
        <v>3</v>
      </c>
      <c r="H1334" t="s">
        <v>170</v>
      </c>
      <c r="I1334" t="s">
        <v>96</v>
      </c>
      <c r="J1334">
        <v>40550</v>
      </c>
      <c r="K1334" t="s">
        <v>181</v>
      </c>
      <c r="L1334">
        <v>40550</v>
      </c>
      <c r="M1334" t="s">
        <v>181</v>
      </c>
      <c r="N1334" t="s">
        <v>182</v>
      </c>
      <c r="O1334" t="s">
        <v>34</v>
      </c>
      <c r="P1334" t="s">
        <v>1513</v>
      </c>
      <c r="Q1334" t="s">
        <v>36</v>
      </c>
      <c r="R1334" t="s">
        <v>36</v>
      </c>
      <c r="S1334" t="s">
        <v>36</v>
      </c>
      <c r="T1334">
        <v>54101.88</v>
      </c>
      <c r="U1334">
        <v>23186.52</v>
      </c>
      <c r="V1334">
        <v>0</v>
      </c>
      <c r="W1334">
        <v>0</v>
      </c>
      <c r="X1334">
        <v>1436.77</v>
      </c>
      <c r="Y1334">
        <v>933.81</v>
      </c>
      <c r="Z1334">
        <v>0</v>
      </c>
      <c r="AA1334">
        <v>0</v>
      </c>
      <c r="AB1334">
        <f t="shared" si="60"/>
        <v>4508.49</v>
      </c>
      <c r="AC1334">
        <f t="shared" si="61"/>
        <v>0</v>
      </c>
      <c r="AD1334">
        <f t="shared" si="62"/>
        <v>9918.6779999999999</v>
      </c>
    </row>
    <row r="1335" spans="1:30" x14ac:dyDescent="0.3">
      <c r="A1335">
        <v>274982</v>
      </c>
      <c r="B1335" t="s">
        <v>169</v>
      </c>
      <c r="C1335" t="s">
        <v>28</v>
      </c>
      <c r="D1335">
        <v>7003</v>
      </c>
      <c r="E1335">
        <v>8148</v>
      </c>
      <c r="F1335" t="s">
        <v>39</v>
      </c>
      <c r="G1335">
        <v>3</v>
      </c>
      <c r="H1335" t="s">
        <v>170</v>
      </c>
      <c r="I1335" t="s">
        <v>31</v>
      </c>
      <c r="J1335">
        <v>40461</v>
      </c>
      <c r="K1335" t="s">
        <v>41</v>
      </c>
      <c r="L1335">
        <v>40461</v>
      </c>
      <c r="M1335" t="s">
        <v>41</v>
      </c>
      <c r="N1335" t="s">
        <v>42</v>
      </c>
      <c r="O1335" t="s">
        <v>43</v>
      </c>
      <c r="P1335" t="s">
        <v>1993</v>
      </c>
      <c r="Q1335" t="s">
        <v>36</v>
      </c>
      <c r="R1335" t="s">
        <v>36</v>
      </c>
      <c r="S1335" t="s">
        <v>36</v>
      </c>
      <c r="T1335">
        <v>7449.75</v>
      </c>
      <c r="U1335">
        <v>7449.75</v>
      </c>
      <c r="V1335">
        <v>0</v>
      </c>
      <c r="W1335">
        <v>0</v>
      </c>
      <c r="X1335">
        <v>322.56</v>
      </c>
      <c r="Y1335">
        <v>322.56</v>
      </c>
      <c r="Z1335">
        <v>0</v>
      </c>
      <c r="AA1335">
        <v>0</v>
      </c>
      <c r="AB1335">
        <f t="shared" si="60"/>
        <v>620.8125</v>
      </c>
      <c r="AC1335">
        <f t="shared" si="61"/>
        <v>0</v>
      </c>
      <c r="AD1335">
        <f t="shared" si="62"/>
        <v>1365.7875000000001</v>
      </c>
    </row>
    <row r="1336" spans="1:30" x14ac:dyDescent="0.3">
      <c r="A1336">
        <v>963384</v>
      </c>
      <c r="B1336" t="s">
        <v>861</v>
      </c>
      <c r="C1336" t="s">
        <v>28</v>
      </c>
      <c r="D1336">
        <v>7994</v>
      </c>
      <c r="E1336">
        <v>8155</v>
      </c>
      <c r="F1336" t="s">
        <v>253</v>
      </c>
      <c r="G1336">
        <v>5</v>
      </c>
      <c r="H1336" t="s">
        <v>30</v>
      </c>
      <c r="I1336" t="s">
        <v>31</v>
      </c>
      <c r="J1336">
        <v>40019</v>
      </c>
      <c r="K1336" t="s">
        <v>200</v>
      </c>
      <c r="L1336">
        <v>40018</v>
      </c>
      <c r="M1336" t="s">
        <v>200</v>
      </c>
      <c r="N1336" t="s">
        <v>862</v>
      </c>
      <c r="O1336" t="s">
        <v>34</v>
      </c>
      <c r="P1336" t="s">
        <v>134</v>
      </c>
      <c r="Q1336" t="s">
        <v>37</v>
      </c>
      <c r="R1336" t="s">
        <v>36</v>
      </c>
      <c r="S1336" t="s">
        <v>37</v>
      </c>
      <c r="T1336">
        <v>453240.24</v>
      </c>
      <c r="U1336">
        <v>18990.09</v>
      </c>
      <c r="V1336">
        <v>94455.1</v>
      </c>
      <c r="W1336">
        <v>113346.12</v>
      </c>
      <c r="X1336">
        <v>13466.95</v>
      </c>
      <c r="Y1336">
        <v>562.24</v>
      </c>
      <c r="Z1336">
        <v>2818.62</v>
      </c>
      <c r="AA1336">
        <v>1594.23</v>
      </c>
      <c r="AB1336">
        <f t="shared" si="60"/>
        <v>37770.019999999997</v>
      </c>
      <c r="AC1336">
        <f t="shared" si="61"/>
        <v>207801.22</v>
      </c>
      <c r="AD1336">
        <f t="shared" si="62"/>
        <v>83094.043999999994</v>
      </c>
    </row>
    <row r="1337" spans="1:30" x14ac:dyDescent="0.3">
      <c r="A1337">
        <v>715085</v>
      </c>
      <c r="B1337" t="s">
        <v>1994</v>
      </c>
      <c r="C1337" t="s">
        <v>28</v>
      </c>
      <c r="D1337">
        <v>7989</v>
      </c>
      <c r="E1337">
        <v>8149</v>
      </c>
      <c r="F1337" t="s">
        <v>1995</v>
      </c>
      <c r="G1337">
        <v>2</v>
      </c>
      <c r="H1337" t="s">
        <v>71</v>
      </c>
      <c r="I1337" t="s">
        <v>75</v>
      </c>
      <c r="J1337">
        <v>35000</v>
      </c>
      <c r="K1337" t="s">
        <v>76</v>
      </c>
      <c r="L1337">
        <v>35000</v>
      </c>
      <c r="M1337" t="s">
        <v>76</v>
      </c>
      <c r="N1337">
        <v>0</v>
      </c>
      <c r="O1337" t="s">
        <v>43</v>
      </c>
      <c r="P1337" t="s">
        <v>109</v>
      </c>
      <c r="Q1337" t="s">
        <v>37</v>
      </c>
      <c r="R1337" t="s">
        <v>36</v>
      </c>
      <c r="S1337" t="s">
        <v>36</v>
      </c>
      <c r="T1337">
        <v>48541.43</v>
      </c>
      <c r="U1337">
        <v>11685.83</v>
      </c>
      <c r="V1337">
        <v>0</v>
      </c>
      <c r="W1337">
        <v>7371.12</v>
      </c>
      <c r="X1337">
        <v>1506.24</v>
      </c>
      <c r="Y1337">
        <v>358.32</v>
      </c>
      <c r="Z1337">
        <v>0</v>
      </c>
      <c r="AA1337">
        <v>0</v>
      </c>
      <c r="AB1337">
        <f t="shared" si="60"/>
        <v>4045.1191666666668</v>
      </c>
      <c r="AC1337">
        <f t="shared" si="61"/>
        <v>7371.12</v>
      </c>
      <c r="AD1337">
        <f t="shared" si="62"/>
        <v>8899.2621666666673</v>
      </c>
    </row>
    <row r="1338" spans="1:30" x14ac:dyDescent="0.3">
      <c r="A1338">
        <v>749587</v>
      </c>
      <c r="B1338" t="s">
        <v>234</v>
      </c>
      <c r="C1338" t="s">
        <v>28</v>
      </c>
      <c r="D1338">
        <v>7670</v>
      </c>
      <c r="E1338">
        <v>8155</v>
      </c>
      <c r="F1338" t="s">
        <v>235</v>
      </c>
      <c r="G1338">
        <v>2</v>
      </c>
      <c r="H1338" t="s">
        <v>71</v>
      </c>
      <c r="I1338" t="s">
        <v>31</v>
      </c>
      <c r="J1338">
        <v>40206</v>
      </c>
      <c r="K1338" t="s">
        <v>236</v>
      </c>
      <c r="L1338">
        <v>40205</v>
      </c>
      <c r="M1338" t="s">
        <v>237</v>
      </c>
      <c r="N1338">
        <v>0</v>
      </c>
      <c r="O1338" t="s">
        <v>34</v>
      </c>
      <c r="P1338" t="s">
        <v>1996</v>
      </c>
      <c r="Q1338" t="s">
        <v>36</v>
      </c>
      <c r="R1338" t="s">
        <v>36</v>
      </c>
      <c r="S1338" t="s">
        <v>36</v>
      </c>
      <c r="T1338">
        <v>139.6</v>
      </c>
      <c r="U1338">
        <v>139.6</v>
      </c>
      <c r="V1338">
        <v>0</v>
      </c>
      <c r="W1338">
        <v>0</v>
      </c>
      <c r="X1338">
        <v>4.76</v>
      </c>
      <c r="Y1338">
        <v>4.76</v>
      </c>
      <c r="Z1338">
        <v>0</v>
      </c>
      <c r="AA1338">
        <v>0</v>
      </c>
      <c r="AB1338">
        <f t="shared" si="60"/>
        <v>11.633333333333333</v>
      </c>
      <c r="AC1338">
        <f t="shared" si="61"/>
        <v>0</v>
      </c>
      <c r="AD1338">
        <f t="shared" si="62"/>
        <v>25.593333333333334</v>
      </c>
    </row>
    <row r="1339" spans="1:30" x14ac:dyDescent="0.3">
      <c r="A1339">
        <v>906052</v>
      </c>
      <c r="B1339" t="s">
        <v>1997</v>
      </c>
      <c r="C1339" t="s">
        <v>28</v>
      </c>
      <c r="D1339">
        <v>7994</v>
      </c>
      <c r="E1339">
        <v>8160</v>
      </c>
      <c r="F1339" t="s">
        <v>1998</v>
      </c>
      <c r="G1339">
        <v>5</v>
      </c>
      <c r="H1339" t="s">
        <v>30</v>
      </c>
      <c r="I1339" t="s">
        <v>31</v>
      </c>
      <c r="J1339">
        <v>40019</v>
      </c>
      <c r="K1339" t="s">
        <v>200</v>
      </c>
      <c r="L1339">
        <v>40018</v>
      </c>
      <c r="M1339" t="s">
        <v>200</v>
      </c>
      <c r="N1339" t="s">
        <v>876</v>
      </c>
      <c r="O1339" t="s">
        <v>34</v>
      </c>
      <c r="P1339" t="s">
        <v>115</v>
      </c>
      <c r="Q1339" t="s">
        <v>36</v>
      </c>
      <c r="R1339" t="s">
        <v>36</v>
      </c>
      <c r="S1339" t="s">
        <v>37</v>
      </c>
      <c r="T1339">
        <v>41388.03</v>
      </c>
      <c r="U1339">
        <v>18394.68</v>
      </c>
      <c r="V1339">
        <v>0</v>
      </c>
      <c r="W1339">
        <v>0</v>
      </c>
      <c r="X1339">
        <v>1693.18</v>
      </c>
      <c r="Y1339">
        <v>754.03</v>
      </c>
      <c r="Z1339">
        <v>0</v>
      </c>
      <c r="AA1339">
        <v>0</v>
      </c>
      <c r="AB1339">
        <f t="shared" si="60"/>
        <v>3449.0025000000001</v>
      </c>
      <c r="AC1339">
        <f t="shared" si="61"/>
        <v>0</v>
      </c>
      <c r="AD1339">
        <f t="shared" si="62"/>
        <v>7587.8055000000004</v>
      </c>
    </row>
    <row r="1340" spans="1:30" x14ac:dyDescent="0.3">
      <c r="A1340">
        <v>885183</v>
      </c>
      <c r="B1340" t="s">
        <v>1999</v>
      </c>
      <c r="C1340" t="s">
        <v>28</v>
      </c>
      <c r="D1340">
        <v>7992</v>
      </c>
      <c r="E1340">
        <v>8144</v>
      </c>
      <c r="F1340" t="s">
        <v>117</v>
      </c>
      <c r="G1340">
        <v>5</v>
      </c>
      <c r="H1340" t="s">
        <v>30</v>
      </c>
      <c r="I1340" t="s">
        <v>31</v>
      </c>
      <c r="J1340">
        <v>633</v>
      </c>
      <c r="K1340" t="s">
        <v>600</v>
      </c>
      <c r="L1340">
        <v>633</v>
      </c>
      <c r="M1340" t="s">
        <v>600</v>
      </c>
      <c r="N1340" t="s">
        <v>601</v>
      </c>
      <c r="O1340" t="s">
        <v>67</v>
      </c>
      <c r="P1340" t="s">
        <v>127</v>
      </c>
      <c r="Q1340" t="s">
        <v>36</v>
      </c>
      <c r="R1340" t="s">
        <v>36</v>
      </c>
      <c r="S1340" t="s">
        <v>37</v>
      </c>
      <c r="T1340">
        <v>131392.79</v>
      </c>
      <c r="U1340">
        <v>38079.68</v>
      </c>
      <c r="V1340">
        <v>0</v>
      </c>
      <c r="W1340">
        <v>0</v>
      </c>
      <c r="X1340">
        <v>10674.9</v>
      </c>
      <c r="Y1340">
        <v>3096.97</v>
      </c>
      <c r="Z1340">
        <v>0</v>
      </c>
      <c r="AA1340">
        <v>0</v>
      </c>
      <c r="AB1340">
        <f t="shared" si="60"/>
        <v>10949.399166666668</v>
      </c>
      <c r="AC1340">
        <f t="shared" si="61"/>
        <v>0</v>
      </c>
      <c r="AD1340">
        <f t="shared" si="62"/>
        <v>24088.678166666672</v>
      </c>
    </row>
    <row r="1341" spans="1:30" x14ac:dyDescent="0.3">
      <c r="A1341">
        <v>183018</v>
      </c>
      <c r="B1341" t="s">
        <v>382</v>
      </c>
      <c r="C1341" t="s">
        <v>28</v>
      </c>
      <c r="D1341">
        <v>7670</v>
      </c>
      <c r="E1341">
        <v>8155</v>
      </c>
      <c r="F1341" t="s">
        <v>383</v>
      </c>
      <c r="G1341">
        <v>4</v>
      </c>
      <c r="H1341" t="s">
        <v>40</v>
      </c>
      <c r="I1341" t="s">
        <v>31</v>
      </c>
      <c r="J1341">
        <v>40206</v>
      </c>
      <c r="K1341" t="s">
        <v>236</v>
      </c>
      <c r="L1341">
        <v>40205</v>
      </c>
      <c r="M1341" t="s">
        <v>237</v>
      </c>
      <c r="N1341" t="s">
        <v>114</v>
      </c>
      <c r="O1341" t="s">
        <v>34</v>
      </c>
      <c r="P1341" t="s">
        <v>539</v>
      </c>
      <c r="Q1341" t="s">
        <v>36</v>
      </c>
      <c r="R1341" t="s">
        <v>36</v>
      </c>
      <c r="S1341" t="s">
        <v>36</v>
      </c>
      <c r="T1341">
        <v>26375.35</v>
      </c>
      <c r="U1341">
        <v>0</v>
      </c>
      <c r="V1341">
        <v>0</v>
      </c>
      <c r="W1341">
        <v>0</v>
      </c>
      <c r="X1341">
        <v>1417.47</v>
      </c>
      <c r="Y1341">
        <v>0</v>
      </c>
      <c r="Z1341">
        <v>0</v>
      </c>
      <c r="AA1341">
        <v>0</v>
      </c>
      <c r="AB1341">
        <f t="shared" si="60"/>
        <v>2197.9458333333332</v>
      </c>
      <c r="AC1341">
        <f t="shared" si="61"/>
        <v>0</v>
      </c>
      <c r="AD1341">
        <f t="shared" si="62"/>
        <v>4835.4808333333331</v>
      </c>
    </row>
    <row r="1342" spans="1:30" x14ac:dyDescent="0.3">
      <c r="A1342">
        <v>767150</v>
      </c>
      <c r="B1342" t="s">
        <v>2000</v>
      </c>
      <c r="C1342" t="s">
        <v>28</v>
      </c>
      <c r="D1342">
        <v>7994</v>
      </c>
      <c r="E1342">
        <v>8149</v>
      </c>
      <c r="F1342" t="s">
        <v>2001</v>
      </c>
      <c r="G1342">
        <v>4</v>
      </c>
      <c r="H1342" t="s">
        <v>40</v>
      </c>
      <c r="I1342" t="s">
        <v>96</v>
      </c>
      <c r="J1342">
        <v>1209</v>
      </c>
      <c r="K1342" t="s">
        <v>51</v>
      </c>
      <c r="L1342">
        <v>1209</v>
      </c>
      <c r="M1342" t="s">
        <v>51</v>
      </c>
      <c r="N1342" t="s">
        <v>269</v>
      </c>
      <c r="O1342" t="s">
        <v>34</v>
      </c>
      <c r="P1342" t="s">
        <v>278</v>
      </c>
      <c r="Q1342" t="s">
        <v>37</v>
      </c>
      <c r="R1342" t="s">
        <v>36</v>
      </c>
      <c r="S1342" t="s">
        <v>36</v>
      </c>
      <c r="T1342">
        <v>473395.33</v>
      </c>
      <c r="U1342">
        <v>0</v>
      </c>
      <c r="V1342">
        <v>37782.04</v>
      </c>
      <c r="W1342">
        <v>37782.04</v>
      </c>
      <c r="X1342">
        <v>16148.61</v>
      </c>
      <c r="Y1342">
        <v>0</v>
      </c>
      <c r="Z1342">
        <v>1099.8399999999999</v>
      </c>
      <c r="AA1342">
        <v>531.41999999999996</v>
      </c>
      <c r="AB1342">
        <f t="shared" si="60"/>
        <v>39449.610833333332</v>
      </c>
      <c r="AC1342">
        <f t="shared" si="61"/>
        <v>75564.08</v>
      </c>
      <c r="AD1342">
        <f t="shared" si="62"/>
        <v>86789.143833333335</v>
      </c>
    </row>
    <row r="1343" spans="1:30" x14ac:dyDescent="0.3">
      <c r="A1343">
        <v>323805</v>
      </c>
      <c r="B1343" t="s">
        <v>747</v>
      </c>
      <c r="C1343" t="s">
        <v>28</v>
      </c>
      <c r="D1343">
        <v>7994</v>
      </c>
      <c r="E1343">
        <v>8149</v>
      </c>
      <c r="F1343" t="s">
        <v>748</v>
      </c>
      <c r="G1343">
        <v>4</v>
      </c>
      <c r="H1343" t="s">
        <v>40</v>
      </c>
      <c r="I1343" t="s">
        <v>96</v>
      </c>
      <c r="J1343">
        <v>314</v>
      </c>
      <c r="K1343" t="s">
        <v>343</v>
      </c>
      <c r="L1343">
        <v>314</v>
      </c>
      <c r="M1343" t="s">
        <v>343</v>
      </c>
      <c r="N1343" t="s">
        <v>344</v>
      </c>
      <c r="O1343" t="s">
        <v>34</v>
      </c>
      <c r="P1343" t="s">
        <v>233</v>
      </c>
      <c r="Q1343" t="s">
        <v>37</v>
      </c>
      <c r="R1343" t="s">
        <v>36</v>
      </c>
      <c r="S1343" t="s">
        <v>36</v>
      </c>
      <c r="T1343">
        <v>212168.4</v>
      </c>
      <c r="U1343">
        <v>0</v>
      </c>
      <c r="V1343">
        <v>0</v>
      </c>
      <c r="W1343">
        <v>0</v>
      </c>
      <c r="X1343">
        <v>5972.16</v>
      </c>
      <c r="Y1343">
        <v>0</v>
      </c>
      <c r="Z1343">
        <v>0</v>
      </c>
      <c r="AA1343">
        <v>0</v>
      </c>
      <c r="AB1343">
        <f t="shared" si="60"/>
        <v>17680.7</v>
      </c>
      <c r="AC1343">
        <f t="shared" si="61"/>
        <v>0</v>
      </c>
      <c r="AD1343">
        <f t="shared" si="62"/>
        <v>38897.540000000008</v>
      </c>
    </row>
    <row r="1344" spans="1:30" x14ac:dyDescent="0.3">
      <c r="A1344">
        <v>808442</v>
      </c>
      <c r="B1344" t="s">
        <v>2002</v>
      </c>
      <c r="C1344" t="s">
        <v>28</v>
      </c>
      <c r="D1344">
        <v>7001</v>
      </c>
      <c r="E1344">
        <v>8149</v>
      </c>
      <c r="F1344" t="s">
        <v>232</v>
      </c>
      <c r="G1344">
        <v>5</v>
      </c>
      <c r="H1344" t="s">
        <v>30</v>
      </c>
      <c r="I1344" t="s">
        <v>96</v>
      </c>
      <c r="J1344">
        <v>932</v>
      </c>
      <c r="K1344" t="s">
        <v>309</v>
      </c>
      <c r="L1344">
        <v>932</v>
      </c>
      <c r="M1344" t="s">
        <v>309</v>
      </c>
      <c r="N1344" t="s">
        <v>310</v>
      </c>
      <c r="O1344" t="s">
        <v>67</v>
      </c>
      <c r="P1344" t="s">
        <v>233</v>
      </c>
      <c r="Q1344" t="s">
        <v>37</v>
      </c>
      <c r="R1344" t="s">
        <v>36</v>
      </c>
      <c r="S1344" t="s">
        <v>37</v>
      </c>
      <c r="T1344">
        <v>194790.86</v>
      </c>
      <c r="U1344">
        <v>0</v>
      </c>
      <c r="V1344">
        <v>0</v>
      </c>
      <c r="W1344">
        <v>17708.259999999998</v>
      </c>
      <c r="X1344">
        <v>10422.450000000001</v>
      </c>
      <c r="Y1344">
        <v>0</v>
      </c>
      <c r="Z1344">
        <v>0</v>
      </c>
      <c r="AA1344">
        <v>249.05</v>
      </c>
      <c r="AB1344">
        <f t="shared" si="60"/>
        <v>16232.571666666665</v>
      </c>
      <c r="AC1344">
        <f t="shared" si="61"/>
        <v>17708.259999999998</v>
      </c>
      <c r="AD1344">
        <f t="shared" si="62"/>
        <v>35711.657666666666</v>
      </c>
    </row>
    <row r="1345" spans="1:30" x14ac:dyDescent="0.3">
      <c r="A1345">
        <v>769979</v>
      </c>
      <c r="B1345" t="s">
        <v>2003</v>
      </c>
      <c r="C1345" t="s">
        <v>28</v>
      </c>
      <c r="D1345">
        <v>7994</v>
      </c>
      <c r="E1345">
        <v>8155</v>
      </c>
      <c r="F1345" t="s">
        <v>59</v>
      </c>
      <c r="G1345">
        <v>5</v>
      </c>
      <c r="H1345" t="s">
        <v>30</v>
      </c>
      <c r="I1345" t="s">
        <v>31</v>
      </c>
      <c r="J1345">
        <v>72859</v>
      </c>
      <c r="K1345" t="s">
        <v>274</v>
      </c>
      <c r="L1345">
        <v>72859</v>
      </c>
      <c r="M1345" t="s">
        <v>274</v>
      </c>
      <c r="N1345" t="s">
        <v>275</v>
      </c>
      <c r="O1345" t="s">
        <v>34</v>
      </c>
      <c r="P1345" t="s">
        <v>72</v>
      </c>
      <c r="Q1345" t="s">
        <v>36</v>
      </c>
      <c r="R1345" t="s">
        <v>36</v>
      </c>
      <c r="S1345" t="s">
        <v>37</v>
      </c>
      <c r="T1345">
        <v>15718.54</v>
      </c>
      <c r="U1345">
        <v>0</v>
      </c>
      <c r="V1345">
        <v>0</v>
      </c>
      <c r="W1345">
        <v>3929</v>
      </c>
      <c r="X1345">
        <v>1133.6099999999999</v>
      </c>
      <c r="Y1345">
        <v>0</v>
      </c>
      <c r="Z1345">
        <v>0</v>
      </c>
      <c r="AA1345">
        <v>151.12</v>
      </c>
      <c r="AB1345">
        <f t="shared" si="60"/>
        <v>1309.8783333333333</v>
      </c>
      <c r="AC1345">
        <f t="shared" si="61"/>
        <v>3929</v>
      </c>
      <c r="AD1345">
        <f t="shared" si="62"/>
        <v>2881.7323333333334</v>
      </c>
    </row>
    <row r="1346" spans="1:30" x14ac:dyDescent="0.3">
      <c r="A1346">
        <v>748631</v>
      </c>
      <c r="B1346" t="s">
        <v>761</v>
      </c>
      <c r="C1346" t="s">
        <v>28</v>
      </c>
      <c r="D1346">
        <v>7001</v>
      </c>
      <c r="E1346">
        <v>8145</v>
      </c>
      <c r="F1346" t="s">
        <v>162</v>
      </c>
      <c r="G1346">
        <v>5</v>
      </c>
      <c r="H1346" t="s">
        <v>30</v>
      </c>
      <c r="I1346" t="s">
        <v>31</v>
      </c>
      <c r="J1346">
        <v>72134</v>
      </c>
      <c r="K1346" t="s">
        <v>762</v>
      </c>
      <c r="L1346">
        <v>72134</v>
      </c>
      <c r="M1346" t="s">
        <v>762</v>
      </c>
      <c r="N1346" t="s">
        <v>763</v>
      </c>
      <c r="O1346" t="s">
        <v>34</v>
      </c>
      <c r="P1346" t="s">
        <v>77</v>
      </c>
      <c r="Q1346" t="s">
        <v>37</v>
      </c>
      <c r="R1346" t="s">
        <v>36</v>
      </c>
      <c r="S1346" t="s">
        <v>37</v>
      </c>
      <c r="T1346">
        <v>1025.67</v>
      </c>
      <c r="U1346">
        <v>0</v>
      </c>
      <c r="V1346">
        <v>0</v>
      </c>
      <c r="W1346">
        <v>1037.54</v>
      </c>
      <c r="X1346">
        <v>11.75</v>
      </c>
      <c r="Y1346">
        <v>0</v>
      </c>
      <c r="Z1346">
        <v>-8.49</v>
      </c>
      <c r="AA1346">
        <v>1.06</v>
      </c>
      <c r="AB1346">
        <f t="shared" si="60"/>
        <v>85.472500000000011</v>
      </c>
      <c r="AC1346">
        <f t="shared" si="61"/>
        <v>1037.54</v>
      </c>
      <c r="AD1346">
        <f t="shared" si="62"/>
        <v>188.03950000000003</v>
      </c>
    </row>
    <row r="1347" spans="1:30" x14ac:dyDescent="0.3">
      <c r="A1347">
        <v>963978</v>
      </c>
      <c r="B1347" t="s">
        <v>1185</v>
      </c>
      <c r="C1347" t="s">
        <v>28</v>
      </c>
      <c r="D1347">
        <v>7994</v>
      </c>
      <c r="E1347">
        <v>8155</v>
      </c>
      <c r="F1347" t="s">
        <v>59</v>
      </c>
      <c r="G1347">
        <v>5</v>
      </c>
      <c r="H1347" t="s">
        <v>30</v>
      </c>
      <c r="I1347" t="s">
        <v>31</v>
      </c>
      <c r="J1347">
        <v>1209</v>
      </c>
      <c r="K1347" t="s">
        <v>51</v>
      </c>
      <c r="L1347">
        <v>1209</v>
      </c>
      <c r="M1347" t="s">
        <v>51</v>
      </c>
      <c r="N1347" t="s">
        <v>52</v>
      </c>
      <c r="O1347" t="s">
        <v>34</v>
      </c>
      <c r="P1347" t="s">
        <v>860</v>
      </c>
      <c r="Q1347" t="s">
        <v>36</v>
      </c>
      <c r="R1347" t="s">
        <v>36</v>
      </c>
      <c r="S1347" t="s">
        <v>37</v>
      </c>
      <c r="T1347">
        <v>32804.129999999997</v>
      </c>
      <c r="U1347">
        <v>0</v>
      </c>
      <c r="V1347">
        <v>6635.48</v>
      </c>
      <c r="W1347">
        <v>0</v>
      </c>
      <c r="X1347">
        <v>3912.1</v>
      </c>
      <c r="Y1347">
        <v>0</v>
      </c>
      <c r="Z1347">
        <v>793.61</v>
      </c>
      <c r="AA1347">
        <v>0</v>
      </c>
      <c r="AB1347">
        <f t="shared" ref="AB1347:AB1410" si="63">T1347/12</f>
        <v>2733.6774999999998</v>
      </c>
      <c r="AC1347">
        <f t="shared" ref="AC1347:AC1410" si="64">SUM(V1347:W1347)</f>
        <v>6635.48</v>
      </c>
      <c r="AD1347">
        <f t="shared" ref="AD1347:AD1410" si="65">AB1347*2*1.1</f>
        <v>6014.0905000000002</v>
      </c>
    </row>
    <row r="1348" spans="1:30" x14ac:dyDescent="0.3">
      <c r="A1348">
        <v>5172</v>
      </c>
      <c r="B1348" t="s">
        <v>2004</v>
      </c>
      <c r="C1348" t="s">
        <v>28</v>
      </c>
      <c r="D1348">
        <v>85</v>
      </c>
      <c r="E1348">
        <v>8149</v>
      </c>
      <c r="F1348" t="s">
        <v>2005</v>
      </c>
      <c r="G1348">
        <v>3</v>
      </c>
      <c r="H1348" t="s">
        <v>170</v>
      </c>
      <c r="I1348" t="s">
        <v>96</v>
      </c>
      <c r="J1348">
        <v>72475</v>
      </c>
      <c r="K1348" t="s">
        <v>1003</v>
      </c>
      <c r="L1348">
        <v>72475</v>
      </c>
      <c r="M1348" t="s">
        <v>1003</v>
      </c>
      <c r="N1348" t="s">
        <v>286</v>
      </c>
      <c r="O1348" t="s">
        <v>34</v>
      </c>
      <c r="P1348" t="s">
        <v>407</v>
      </c>
      <c r="Q1348" t="s">
        <v>37</v>
      </c>
      <c r="R1348" t="s">
        <v>36</v>
      </c>
      <c r="S1348" t="s">
        <v>36</v>
      </c>
      <c r="T1348">
        <v>11423.16</v>
      </c>
      <c r="U1348">
        <v>0</v>
      </c>
      <c r="V1348">
        <v>0</v>
      </c>
      <c r="W1348">
        <v>0</v>
      </c>
      <c r="X1348">
        <v>249.02</v>
      </c>
      <c r="Y1348">
        <v>0</v>
      </c>
      <c r="Z1348">
        <v>0</v>
      </c>
      <c r="AA1348">
        <v>0</v>
      </c>
      <c r="AB1348">
        <f t="shared" si="63"/>
        <v>951.93</v>
      </c>
      <c r="AC1348">
        <f t="shared" si="64"/>
        <v>0</v>
      </c>
      <c r="AD1348">
        <f t="shared" si="65"/>
        <v>2094.2460000000001</v>
      </c>
    </row>
    <row r="1349" spans="1:30" x14ac:dyDescent="0.3">
      <c r="A1349">
        <v>966753</v>
      </c>
      <c r="B1349" t="s">
        <v>1419</v>
      </c>
      <c r="C1349" t="s">
        <v>28</v>
      </c>
      <c r="D1349">
        <v>7001</v>
      </c>
      <c r="E1349">
        <v>8149</v>
      </c>
      <c r="F1349" t="s">
        <v>1420</v>
      </c>
      <c r="G1349">
        <v>2</v>
      </c>
      <c r="H1349" t="s">
        <v>71</v>
      </c>
      <c r="I1349" t="s">
        <v>96</v>
      </c>
      <c r="J1349">
        <v>72618</v>
      </c>
      <c r="K1349" t="s">
        <v>1421</v>
      </c>
      <c r="L1349">
        <v>72618</v>
      </c>
      <c r="M1349" t="s">
        <v>1421</v>
      </c>
      <c r="N1349">
        <v>0</v>
      </c>
      <c r="O1349" t="s">
        <v>43</v>
      </c>
      <c r="P1349" t="s">
        <v>374</v>
      </c>
      <c r="Q1349" t="s">
        <v>36</v>
      </c>
      <c r="R1349" t="s">
        <v>36</v>
      </c>
      <c r="S1349" t="s">
        <v>36</v>
      </c>
      <c r="T1349">
        <v>0</v>
      </c>
      <c r="U1349">
        <v>0</v>
      </c>
      <c r="V1349">
        <v>0</v>
      </c>
      <c r="W1349">
        <v>824854.51</v>
      </c>
      <c r="X1349">
        <v>0</v>
      </c>
      <c r="Y1349">
        <v>0</v>
      </c>
      <c r="Z1349">
        <v>0</v>
      </c>
      <c r="AA1349">
        <v>47587.68</v>
      </c>
      <c r="AB1349">
        <f t="shared" si="63"/>
        <v>0</v>
      </c>
      <c r="AC1349">
        <f t="shared" si="64"/>
        <v>824854.51</v>
      </c>
      <c r="AD1349">
        <f t="shared" si="65"/>
        <v>0</v>
      </c>
    </row>
    <row r="1350" spans="1:30" x14ac:dyDescent="0.3">
      <c r="A1350">
        <v>238423</v>
      </c>
      <c r="B1350" t="s">
        <v>1765</v>
      </c>
      <c r="C1350" t="s">
        <v>28</v>
      </c>
      <c r="D1350">
        <v>7992</v>
      </c>
      <c r="E1350">
        <v>8149</v>
      </c>
      <c r="F1350" t="s">
        <v>1766</v>
      </c>
      <c r="G1350">
        <v>4</v>
      </c>
      <c r="H1350" t="s">
        <v>40</v>
      </c>
      <c r="I1350" t="s">
        <v>96</v>
      </c>
      <c r="J1350">
        <v>72608</v>
      </c>
      <c r="K1350" t="s">
        <v>553</v>
      </c>
      <c r="L1350">
        <v>72608</v>
      </c>
      <c r="M1350" t="s">
        <v>553</v>
      </c>
      <c r="N1350" t="s">
        <v>164</v>
      </c>
      <c r="O1350" t="s">
        <v>67</v>
      </c>
      <c r="P1350" t="s">
        <v>304</v>
      </c>
      <c r="Q1350" t="s">
        <v>36</v>
      </c>
      <c r="R1350" t="s">
        <v>36</v>
      </c>
      <c r="S1350" t="s">
        <v>36</v>
      </c>
      <c r="T1350">
        <v>28136.959999999999</v>
      </c>
      <c r="U1350">
        <v>0</v>
      </c>
      <c r="V1350">
        <v>0</v>
      </c>
      <c r="W1350">
        <v>0</v>
      </c>
      <c r="X1350">
        <v>2279.2600000000002</v>
      </c>
      <c r="Y1350">
        <v>0</v>
      </c>
      <c r="Z1350">
        <v>0</v>
      </c>
      <c r="AA1350">
        <v>0</v>
      </c>
      <c r="AB1350">
        <f t="shared" si="63"/>
        <v>2344.7466666666664</v>
      </c>
      <c r="AC1350">
        <f t="shared" si="64"/>
        <v>0</v>
      </c>
      <c r="AD1350">
        <f t="shared" si="65"/>
        <v>5158.4426666666668</v>
      </c>
    </row>
    <row r="1351" spans="1:30" x14ac:dyDescent="0.3">
      <c r="A1351">
        <v>124770</v>
      </c>
      <c r="B1351" t="s">
        <v>244</v>
      </c>
      <c r="C1351" t="s">
        <v>28</v>
      </c>
      <c r="D1351">
        <v>7994</v>
      </c>
      <c r="E1351">
        <v>8149</v>
      </c>
      <c r="F1351" t="s">
        <v>136</v>
      </c>
      <c r="G1351">
        <v>5</v>
      </c>
      <c r="H1351" t="s">
        <v>30</v>
      </c>
      <c r="I1351" t="s">
        <v>31</v>
      </c>
      <c r="J1351">
        <v>2009</v>
      </c>
      <c r="K1351" t="s">
        <v>245</v>
      </c>
      <c r="L1351">
        <v>2009</v>
      </c>
      <c r="M1351" t="s">
        <v>245</v>
      </c>
      <c r="N1351" t="s">
        <v>246</v>
      </c>
      <c r="O1351" t="s">
        <v>34</v>
      </c>
      <c r="P1351" t="s">
        <v>673</v>
      </c>
      <c r="Q1351" t="s">
        <v>36</v>
      </c>
      <c r="R1351" t="s">
        <v>36</v>
      </c>
      <c r="S1351" t="s">
        <v>37</v>
      </c>
      <c r="T1351">
        <v>75087.3</v>
      </c>
      <c r="U1351">
        <v>0</v>
      </c>
      <c r="V1351">
        <v>0</v>
      </c>
      <c r="W1351">
        <v>0</v>
      </c>
      <c r="X1351">
        <v>5661.25</v>
      </c>
      <c r="Y1351">
        <v>0</v>
      </c>
      <c r="Z1351">
        <v>0</v>
      </c>
      <c r="AA1351">
        <v>0</v>
      </c>
      <c r="AB1351">
        <f t="shared" si="63"/>
        <v>6257.2750000000005</v>
      </c>
      <c r="AC1351">
        <f t="shared" si="64"/>
        <v>0</v>
      </c>
      <c r="AD1351">
        <f t="shared" si="65"/>
        <v>13766.005000000003</v>
      </c>
    </row>
    <row r="1352" spans="1:30" x14ac:dyDescent="0.3">
      <c r="A1352">
        <v>837000</v>
      </c>
      <c r="B1352" t="s">
        <v>157</v>
      </c>
      <c r="C1352" t="s">
        <v>28</v>
      </c>
      <c r="D1352">
        <v>7992</v>
      </c>
      <c r="E1352">
        <v>8120</v>
      </c>
      <c r="F1352" t="s">
        <v>136</v>
      </c>
      <c r="G1352">
        <v>5</v>
      </c>
      <c r="H1352" t="s">
        <v>30</v>
      </c>
      <c r="I1352" t="s">
        <v>31</v>
      </c>
      <c r="J1352">
        <v>1205</v>
      </c>
      <c r="K1352" t="s">
        <v>158</v>
      </c>
      <c r="L1352">
        <v>1205</v>
      </c>
      <c r="M1352" t="s">
        <v>158</v>
      </c>
      <c r="N1352" t="s">
        <v>159</v>
      </c>
      <c r="O1352" t="s">
        <v>34</v>
      </c>
      <c r="P1352" t="s">
        <v>261</v>
      </c>
      <c r="Q1352" t="s">
        <v>36</v>
      </c>
      <c r="R1352" t="s">
        <v>36</v>
      </c>
      <c r="S1352" t="s">
        <v>37</v>
      </c>
      <c r="T1352">
        <v>372666.56</v>
      </c>
      <c r="U1352">
        <v>0</v>
      </c>
      <c r="V1352">
        <v>0</v>
      </c>
      <c r="W1352">
        <v>119328.14</v>
      </c>
      <c r="X1352">
        <v>23109.99</v>
      </c>
      <c r="Y1352">
        <v>0</v>
      </c>
      <c r="Z1352">
        <v>0</v>
      </c>
      <c r="AA1352">
        <v>4589.54</v>
      </c>
      <c r="AB1352">
        <f t="shared" si="63"/>
        <v>31055.546666666665</v>
      </c>
      <c r="AC1352">
        <f t="shared" si="64"/>
        <v>119328.14</v>
      </c>
      <c r="AD1352">
        <f t="shared" si="65"/>
        <v>68322.202666666664</v>
      </c>
    </row>
    <row r="1353" spans="1:30" x14ac:dyDescent="0.3">
      <c r="A1353">
        <v>727781</v>
      </c>
      <c r="B1353" t="s">
        <v>1775</v>
      </c>
      <c r="C1353" t="s">
        <v>28</v>
      </c>
      <c r="D1353">
        <v>7001</v>
      </c>
      <c r="E1353">
        <v>8149</v>
      </c>
      <c r="F1353" t="s">
        <v>1776</v>
      </c>
      <c r="G1353">
        <v>4</v>
      </c>
      <c r="H1353" t="s">
        <v>40</v>
      </c>
      <c r="I1353" t="s">
        <v>96</v>
      </c>
      <c r="J1353">
        <v>72702</v>
      </c>
      <c r="K1353" t="s">
        <v>250</v>
      </c>
      <c r="L1353">
        <v>72702</v>
      </c>
      <c r="M1353" t="s">
        <v>250</v>
      </c>
      <c r="N1353" t="s">
        <v>1777</v>
      </c>
      <c r="O1353" t="s">
        <v>67</v>
      </c>
      <c r="P1353" t="s">
        <v>2006</v>
      </c>
      <c r="Q1353" t="s">
        <v>36</v>
      </c>
      <c r="R1353" t="s">
        <v>36</v>
      </c>
      <c r="S1353" t="s">
        <v>36</v>
      </c>
      <c r="T1353">
        <v>0</v>
      </c>
      <c r="U1353">
        <v>0</v>
      </c>
      <c r="V1353">
        <v>0</v>
      </c>
      <c r="W1353">
        <v>17341.2</v>
      </c>
      <c r="X1353">
        <v>0</v>
      </c>
      <c r="Y1353">
        <v>0</v>
      </c>
      <c r="Z1353">
        <v>0</v>
      </c>
      <c r="AA1353">
        <v>712.64</v>
      </c>
      <c r="AB1353">
        <f t="shared" si="63"/>
        <v>0</v>
      </c>
      <c r="AC1353">
        <f t="shared" si="64"/>
        <v>17341.2</v>
      </c>
      <c r="AD1353">
        <f t="shared" si="65"/>
        <v>0</v>
      </c>
    </row>
    <row r="1354" spans="1:30" x14ac:dyDescent="0.3">
      <c r="A1354">
        <v>756988</v>
      </c>
      <c r="B1354" t="s">
        <v>429</v>
      </c>
      <c r="C1354" t="s">
        <v>28</v>
      </c>
      <c r="D1354">
        <v>7994</v>
      </c>
      <c r="E1354">
        <v>8144</v>
      </c>
      <c r="F1354" t="s">
        <v>117</v>
      </c>
      <c r="G1354">
        <v>5</v>
      </c>
      <c r="H1354" t="s">
        <v>30</v>
      </c>
      <c r="I1354" t="s">
        <v>31</v>
      </c>
      <c r="J1354">
        <v>1748</v>
      </c>
      <c r="K1354" t="s">
        <v>430</v>
      </c>
      <c r="L1354">
        <v>1748</v>
      </c>
      <c r="M1354" t="s">
        <v>430</v>
      </c>
      <c r="N1354" t="s">
        <v>431</v>
      </c>
      <c r="O1354" t="s">
        <v>34</v>
      </c>
      <c r="P1354" t="s">
        <v>353</v>
      </c>
      <c r="Q1354" t="s">
        <v>36</v>
      </c>
      <c r="R1354" t="s">
        <v>36</v>
      </c>
      <c r="S1354" t="s">
        <v>37</v>
      </c>
      <c r="T1354">
        <v>108553.07</v>
      </c>
      <c r="U1354">
        <v>8766.98</v>
      </c>
      <c r="V1354">
        <v>9004.4699999999993</v>
      </c>
      <c r="W1354">
        <v>0</v>
      </c>
      <c r="X1354">
        <v>11323.2</v>
      </c>
      <c r="Y1354">
        <v>1829.26</v>
      </c>
      <c r="Z1354">
        <v>908.98</v>
      </c>
      <c r="AA1354">
        <v>0</v>
      </c>
      <c r="AB1354">
        <f t="shared" si="63"/>
        <v>9046.0891666666666</v>
      </c>
      <c r="AC1354">
        <f t="shared" si="64"/>
        <v>9004.4699999999993</v>
      </c>
      <c r="AD1354">
        <f t="shared" si="65"/>
        <v>19901.396166666669</v>
      </c>
    </row>
    <row r="1355" spans="1:30" x14ac:dyDescent="0.3">
      <c r="A1355">
        <v>755386</v>
      </c>
      <c r="B1355" t="s">
        <v>2007</v>
      </c>
      <c r="C1355" t="s">
        <v>28</v>
      </c>
      <c r="D1355">
        <v>7001</v>
      </c>
      <c r="E1355">
        <v>8160</v>
      </c>
      <c r="F1355" t="s">
        <v>154</v>
      </c>
      <c r="G1355">
        <v>5</v>
      </c>
      <c r="H1355" t="s">
        <v>30</v>
      </c>
      <c r="I1355" t="s">
        <v>31</v>
      </c>
      <c r="J1355">
        <v>1694</v>
      </c>
      <c r="K1355" t="s">
        <v>679</v>
      </c>
      <c r="L1355">
        <v>1694</v>
      </c>
      <c r="M1355" t="s">
        <v>679</v>
      </c>
      <c r="N1355" t="s">
        <v>680</v>
      </c>
      <c r="O1355" t="s">
        <v>67</v>
      </c>
      <c r="P1355" t="s">
        <v>294</v>
      </c>
      <c r="Q1355" t="s">
        <v>36</v>
      </c>
      <c r="R1355" t="s">
        <v>36</v>
      </c>
      <c r="S1355" t="s">
        <v>37</v>
      </c>
      <c r="T1355">
        <v>0</v>
      </c>
      <c r="U1355">
        <v>0</v>
      </c>
      <c r="V1355">
        <v>0</v>
      </c>
      <c r="W1355">
        <v>0</v>
      </c>
      <c r="X1355">
        <v>1399.44</v>
      </c>
      <c r="Y1355">
        <v>1399.44</v>
      </c>
      <c r="Z1355">
        <v>0</v>
      </c>
      <c r="AA1355">
        <v>0</v>
      </c>
      <c r="AB1355">
        <f t="shared" si="63"/>
        <v>0</v>
      </c>
      <c r="AC1355">
        <f t="shared" si="64"/>
        <v>0</v>
      </c>
      <c r="AD1355">
        <f t="shared" si="65"/>
        <v>0</v>
      </c>
    </row>
    <row r="1356" spans="1:30" x14ac:dyDescent="0.3">
      <c r="A1356">
        <v>714767</v>
      </c>
      <c r="B1356" t="s">
        <v>2008</v>
      </c>
      <c r="C1356" t="s">
        <v>28</v>
      </c>
      <c r="D1356">
        <v>7992</v>
      </c>
      <c r="E1356">
        <v>8149</v>
      </c>
      <c r="F1356" t="s">
        <v>2009</v>
      </c>
      <c r="G1356">
        <v>4</v>
      </c>
      <c r="H1356" t="s">
        <v>40</v>
      </c>
      <c r="I1356" t="s">
        <v>96</v>
      </c>
      <c r="J1356">
        <v>1205</v>
      </c>
      <c r="K1356" t="s">
        <v>158</v>
      </c>
      <c r="L1356">
        <v>1205</v>
      </c>
      <c r="M1356" t="s">
        <v>158</v>
      </c>
      <c r="N1356" t="s">
        <v>2010</v>
      </c>
      <c r="O1356" t="s">
        <v>34</v>
      </c>
      <c r="P1356" t="s">
        <v>147</v>
      </c>
      <c r="Q1356" t="s">
        <v>36</v>
      </c>
      <c r="R1356" t="s">
        <v>36</v>
      </c>
      <c r="S1356" t="s">
        <v>36</v>
      </c>
      <c r="T1356">
        <v>132826.23999999999</v>
      </c>
      <c r="U1356">
        <v>21705.52</v>
      </c>
      <c r="V1356">
        <v>0</v>
      </c>
      <c r="W1356">
        <v>0</v>
      </c>
      <c r="X1356">
        <v>-2518.6799999999998</v>
      </c>
      <c r="Y1356">
        <v>2058.34</v>
      </c>
      <c r="Z1356">
        <v>0</v>
      </c>
      <c r="AA1356">
        <v>0</v>
      </c>
      <c r="AB1356">
        <f t="shared" si="63"/>
        <v>11068.853333333333</v>
      </c>
      <c r="AC1356">
        <f t="shared" si="64"/>
        <v>0</v>
      </c>
      <c r="AD1356">
        <f t="shared" si="65"/>
        <v>24351.477333333332</v>
      </c>
    </row>
    <row r="1357" spans="1:30" x14ac:dyDescent="0.3">
      <c r="A1357">
        <v>979552</v>
      </c>
      <c r="B1357" t="s">
        <v>2011</v>
      </c>
      <c r="C1357" t="s">
        <v>28</v>
      </c>
      <c r="D1357">
        <v>7994</v>
      </c>
      <c r="E1357">
        <v>8195</v>
      </c>
      <c r="F1357" t="s">
        <v>79</v>
      </c>
      <c r="G1357">
        <v>5</v>
      </c>
      <c r="H1357" t="s">
        <v>30</v>
      </c>
      <c r="I1357" t="s">
        <v>31</v>
      </c>
      <c r="J1357">
        <v>1606</v>
      </c>
      <c r="K1357" t="s">
        <v>868</v>
      </c>
      <c r="L1357">
        <v>1606</v>
      </c>
      <c r="M1357" t="s">
        <v>868</v>
      </c>
      <c r="N1357" t="s">
        <v>341</v>
      </c>
      <c r="O1357" t="s">
        <v>34</v>
      </c>
      <c r="P1357" t="s">
        <v>978</v>
      </c>
      <c r="Q1357" t="s">
        <v>36</v>
      </c>
      <c r="R1357" t="s">
        <v>36</v>
      </c>
      <c r="S1357" t="s">
        <v>37</v>
      </c>
      <c r="T1357">
        <v>3994.48</v>
      </c>
      <c r="U1357">
        <v>0</v>
      </c>
      <c r="V1357">
        <v>0</v>
      </c>
      <c r="W1357">
        <v>0</v>
      </c>
      <c r="X1357">
        <v>354.63</v>
      </c>
      <c r="Y1357">
        <v>0</v>
      </c>
      <c r="Z1357">
        <v>0</v>
      </c>
      <c r="AA1357">
        <v>-50.98</v>
      </c>
      <c r="AB1357">
        <f t="shared" si="63"/>
        <v>332.87333333333333</v>
      </c>
      <c r="AC1357">
        <f t="shared" si="64"/>
        <v>0</v>
      </c>
      <c r="AD1357">
        <f t="shared" si="65"/>
        <v>732.32133333333343</v>
      </c>
    </row>
    <row r="1358" spans="1:30" x14ac:dyDescent="0.3">
      <c r="A1358">
        <v>868944</v>
      </c>
      <c r="B1358" t="s">
        <v>2012</v>
      </c>
      <c r="C1358" t="s">
        <v>28</v>
      </c>
      <c r="D1358">
        <v>7992</v>
      </c>
      <c r="E1358">
        <v>8144</v>
      </c>
      <c r="F1358" t="s">
        <v>117</v>
      </c>
      <c r="G1358">
        <v>5</v>
      </c>
      <c r="H1358" t="s">
        <v>30</v>
      </c>
      <c r="I1358" t="s">
        <v>31</v>
      </c>
      <c r="J1358">
        <v>755</v>
      </c>
      <c r="K1358" t="s">
        <v>323</v>
      </c>
      <c r="L1358">
        <v>755</v>
      </c>
      <c r="M1358" t="s">
        <v>323</v>
      </c>
      <c r="N1358" t="s">
        <v>1048</v>
      </c>
      <c r="O1358" t="s">
        <v>67</v>
      </c>
      <c r="P1358" t="s">
        <v>1842</v>
      </c>
      <c r="Q1358" t="s">
        <v>36</v>
      </c>
      <c r="R1358" t="s">
        <v>36</v>
      </c>
      <c r="S1358" t="s">
        <v>37</v>
      </c>
      <c r="T1358">
        <v>1185.6199999999999</v>
      </c>
      <c r="U1358">
        <v>1185.6199999999999</v>
      </c>
      <c r="V1358">
        <v>0</v>
      </c>
      <c r="W1358">
        <v>0</v>
      </c>
      <c r="X1358">
        <v>74.36</v>
      </c>
      <c r="Y1358">
        <v>74.36</v>
      </c>
      <c r="Z1358">
        <v>0</v>
      </c>
      <c r="AA1358">
        <v>0</v>
      </c>
      <c r="AB1358">
        <f t="shared" si="63"/>
        <v>98.801666666666662</v>
      </c>
      <c r="AC1358">
        <f t="shared" si="64"/>
        <v>0</v>
      </c>
      <c r="AD1358">
        <f t="shared" si="65"/>
        <v>217.36366666666669</v>
      </c>
    </row>
    <row r="1359" spans="1:30" x14ac:dyDescent="0.3">
      <c r="A1359">
        <v>759745</v>
      </c>
      <c r="B1359" t="s">
        <v>2013</v>
      </c>
      <c r="C1359" t="s">
        <v>28</v>
      </c>
      <c r="D1359">
        <v>7992</v>
      </c>
      <c r="E1359">
        <v>8149</v>
      </c>
      <c r="F1359" t="s">
        <v>2014</v>
      </c>
      <c r="G1359">
        <v>4</v>
      </c>
      <c r="H1359" t="s">
        <v>40</v>
      </c>
      <c r="I1359" t="s">
        <v>766</v>
      </c>
      <c r="J1359">
        <v>755</v>
      </c>
      <c r="K1359" t="s">
        <v>323</v>
      </c>
      <c r="L1359">
        <v>755</v>
      </c>
      <c r="M1359" t="s">
        <v>323</v>
      </c>
      <c r="N1359" t="s">
        <v>324</v>
      </c>
      <c r="O1359" t="s">
        <v>67</v>
      </c>
      <c r="P1359" t="s">
        <v>1249</v>
      </c>
      <c r="Q1359" t="s">
        <v>36</v>
      </c>
      <c r="R1359" t="s">
        <v>36</v>
      </c>
      <c r="S1359" t="s">
        <v>36</v>
      </c>
      <c r="T1359">
        <v>217789.6</v>
      </c>
      <c r="U1359">
        <v>30372.2</v>
      </c>
      <c r="V1359">
        <v>0</v>
      </c>
      <c r="W1359">
        <v>0</v>
      </c>
      <c r="X1359">
        <v>14673.77</v>
      </c>
      <c r="Y1359">
        <v>1959.28</v>
      </c>
      <c r="Z1359">
        <v>0</v>
      </c>
      <c r="AA1359">
        <v>0</v>
      </c>
      <c r="AB1359">
        <f t="shared" si="63"/>
        <v>18149.133333333335</v>
      </c>
      <c r="AC1359">
        <f t="shared" si="64"/>
        <v>0</v>
      </c>
      <c r="AD1359">
        <f t="shared" si="65"/>
        <v>39928.093333333338</v>
      </c>
    </row>
    <row r="1360" spans="1:30" x14ac:dyDescent="0.3">
      <c r="A1360">
        <v>122712</v>
      </c>
      <c r="B1360" t="s">
        <v>1067</v>
      </c>
      <c r="C1360" t="s">
        <v>28</v>
      </c>
      <c r="D1360">
        <v>7994</v>
      </c>
      <c r="E1360">
        <v>8110</v>
      </c>
      <c r="F1360" t="s">
        <v>284</v>
      </c>
      <c r="G1360">
        <v>5</v>
      </c>
      <c r="H1360" t="s">
        <v>30</v>
      </c>
      <c r="I1360" t="s">
        <v>31</v>
      </c>
      <c r="J1360">
        <v>2548</v>
      </c>
      <c r="K1360" t="s">
        <v>285</v>
      </c>
      <c r="L1360">
        <v>2548</v>
      </c>
      <c r="M1360" t="s">
        <v>285</v>
      </c>
      <c r="N1360" t="s">
        <v>1068</v>
      </c>
      <c r="O1360" t="s">
        <v>34</v>
      </c>
      <c r="P1360" t="s">
        <v>620</v>
      </c>
      <c r="Q1360" t="s">
        <v>36</v>
      </c>
      <c r="R1360" t="s">
        <v>36</v>
      </c>
      <c r="S1360" t="s">
        <v>37</v>
      </c>
      <c r="T1360">
        <v>100152.12</v>
      </c>
      <c r="U1360">
        <v>0</v>
      </c>
      <c r="V1360">
        <v>0</v>
      </c>
      <c r="W1360">
        <v>50076.06</v>
      </c>
      <c r="X1360">
        <v>7155.82</v>
      </c>
      <c r="Y1360">
        <v>0</v>
      </c>
      <c r="Z1360">
        <v>0</v>
      </c>
      <c r="AA1360">
        <v>3274.63</v>
      </c>
      <c r="AB1360">
        <f t="shared" si="63"/>
        <v>8346.01</v>
      </c>
      <c r="AC1360">
        <f t="shared" si="64"/>
        <v>50076.06</v>
      </c>
      <c r="AD1360">
        <f t="shared" si="65"/>
        <v>18361.222000000002</v>
      </c>
    </row>
    <row r="1361" spans="1:30" x14ac:dyDescent="0.3">
      <c r="A1361">
        <v>906035</v>
      </c>
      <c r="B1361" t="s">
        <v>2015</v>
      </c>
      <c r="C1361" t="s">
        <v>28</v>
      </c>
      <c r="D1361">
        <v>7994</v>
      </c>
      <c r="E1361">
        <v>8155</v>
      </c>
      <c r="F1361" t="s">
        <v>59</v>
      </c>
      <c r="G1361">
        <v>5</v>
      </c>
      <c r="H1361" t="s">
        <v>30</v>
      </c>
      <c r="I1361" t="s">
        <v>31</v>
      </c>
      <c r="J1361">
        <v>40019</v>
      </c>
      <c r="K1361" t="s">
        <v>200</v>
      </c>
      <c r="L1361">
        <v>40018</v>
      </c>
      <c r="M1361" t="s">
        <v>200</v>
      </c>
      <c r="N1361" t="s">
        <v>876</v>
      </c>
      <c r="O1361" t="s">
        <v>34</v>
      </c>
      <c r="P1361" t="s">
        <v>353</v>
      </c>
      <c r="Q1361" t="s">
        <v>36</v>
      </c>
      <c r="R1361" t="s">
        <v>36</v>
      </c>
      <c r="S1361" t="s">
        <v>37</v>
      </c>
      <c r="T1361">
        <v>105108.01</v>
      </c>
      <c r="U1361">
        <v>8429.7900000000009</v>
      </c>
      <c r="V1361">
        <v>25974.42</v>
      </c>
      <c r="W1361">
        <v>8658.14</v>
      </c>
      <c r="X1361">
        <v>6446.05</v>
      </c>
      <c r="Y1361">
        <v>637.57000000000005</v>
      </c>
      <c r="Z1361">
        <v>1690.05</v>
      </c>
      <c r="AA1361">
        <v>271.52</v>
      </c>
      <c r="AB1361">
        <f t="shared" si="63"/>
        <v>8759.0008333333335</v>
      </c>
      <c r="AC1361">
        <f t="shared" si="64"/>
        <v>34632.559999999998</v>
      </c>
      <c r="AD1361">
        <f t="shared" si="65"/>
        <v>19269.801833333335</v>
      </c>
    </row>
    <row r="1362" spans="1:30" x14ac:dyDescent="0.3">
      <c r="A1362">
        <v>721786</v>
      </c>
      <c r="B1362" t="s">
        <v>54</v>
      </c>
      <c r="C1362" t="s">
        <v>28</v>
      </c>
      <c r="D1362">
        <v>7003</v>
      </c>
      <c r="E1362">
        <v>8148</v>
      </c>
      <c r="F1362" t="s">
        <v>55</v>
      </c>
      <c r="G1362">
        <v>4</v>
      </c>
      <c r="H1362" t="s">
        <v>40</v>
      </c>
      <c r="I1362" t="s">
        <v>31</v>
      </c>
      <c r="J1362">
        <v>40461</v>
      </c>
      <c r="K1362" t="s">
        <v>41</v>
      </c>
      <c r="L1362">
        <v>40461</v>
      </c>
      <c r="M1362" t="s">
        <v>41</v>
      </c>
      <c r="N1362" t="s">
        <v>56</v>
      </c>
      <c r="O1362" t="s">
        <v>43</v>
      </c>
      <c r="P1362" t="s">
        <v>725</v>
      </c>
      <c r="Q1362" t="s">
        <v>36</v>
      </c>
      <c r="R1362" t="s">
        <v>36</v>
      </c>
      <c r="S1362" t="s">
        <v>36</v>
      </c>
      <c r="T1362">
        <v>311.76</v>
      </c>
      <c r="U1362">
        <v>0</v>
      </c>
      <c r="V1362">
        <v>0</v>
      </c>
      <c r="W1362">
        <v>0</v>
      </c>
      <c r="X1362">
        <v>14.69</v>
      </c>
      <c r="Y1362">
        <v>0</v>
      </c>
      <c r="Z1362">
        <v>0</v>
      </c>
      <c r="AA1362">
        <v>0</v>
      </c>
      <c r="AB1362">
        <f t="shared" si="63"/>
        <v>25.98</v>
      </c>
      <c r="AC1362">
        <f t="shared" si="64"/>
        <v>0</v>
      </c>
      <c r="AD1362">
        <f t="shared" si="65"/>
        <v>57.156000000000006</v>
      </c>
    </row>
    <row r="1363" spans="1:30" x14ac:dyDescent="0.3">
      <c r="A1363">
        <v>407164</v>
      </c>
      <c r="B1363" t="s">
        <v>1411</v>
      </c>
      <c r="C1363" t="s">
        <v>28</v>
      </c>
      <c r="D1363">
        <v>7994</v>
      </c>
      <c r="E1363">
        <v>8149</v>
      </c>
      <c r="F1363" t="s">
        <v>1412</v>
      </c>
      <c r="G1363">
        <v>2</v>
      </c>
      <c r="H1363" t="s">
        <v>71</v>
      </c>
      <c r="I1363" t="s">
        <v>96</v>
      </c>
      <c r="J1363">
        <v>72778</v>
      </c>
      <c r="K1363" t="s">
        <v>1220</v>
      </c>
      <c r="L1363">
        <v>72778</v>
      </c>
      <c r="M1363" t="s">
        <v>1220</v>
      </c>
      <c r="N1363">
        <v>0</v>
      </c>
      <c r="O1363" t="s">
        <v>34</v>
      </c>
      <c r="P1363" t="s">
        <v>109</v>
      </c>
      <c r="Q1363" t="s">
        <v>37</v>
      </c>
      <c r="R1363" t="s">
        <v>36</v>
      </c>
      <c r="S1363" t="s">
        <v>36</v>
      </c>
      <c r="T1363">
        <v>12579.06</v>
      </c>
      <c r="U1363">
        <v>0</v>
      </c>
      <c r="V1363">
        <v>4221</v>
      </c>
      <c r="W1363">
        <v>6331.5</v>
      </c>
      <c r="X1363">
        <v>476.02</v>
      </c>
      <c r="Y1363">
        <v>0</v>
      </c>
      <c r="Z1363">
        <v>159.28</v>
      </c>
      <c r="AA1363">
        <v>0</v>
      </c>
      <c r="AB1363">
        <f t="shared" si="63"/>
        <v>1048.2549999999999</v>
      </c>
      <c r="AC1363">
        <f t="shared" si="64"/>
        <v>10552.5</v>
      </c>
      <c r="AD1363">
        <f t="shared" si="65"/>
        <v>2306.1610000000001</v>
      </c>
    </row>
    <row r="1364" spans="1:30" x14ac:dyDescent="0.3">
      <c r="A1364">
        <v>41881</v>
      </c>
      <c r="B1364" t="s">
        <v>1597</v>
      </c>
      <c r="C1364" t="s">
        <v>28</v>
      </c>
      <c r="D1364">
        <v>7994</v>
      </c>
      <c r="E1364">
        <v>8145</v>
      </c>
      <c r="F1364" t="s">
        <v>162</v>
      </c>
      <c r="G1364">
        <v>5</v>
      </c>
      <c r="H1364" t="s">
        <v>30</v>
      </c>
      <c r="I1364" t="s">
        <v>31</v>
      </c>
      <c r="J1364">
        <v>2062</v>
      </c>
      <c r="K1364" t="s">
        <v>106</v>
      </c>
      <c r="L1364">
        <v>2062</v>
      </c>
      <c r="M1364" t="s">
        <v>106</v>
      </c>
      <c r="N1364" t="s">
        <v>945</v>
      </c>
      <c r="O1364" t="s">
        <v>34</v>
      </c>
      <c r="P1364" t="s">
        <v>72</v>
      </c>
      <c r="Q1364" t="s">
        <v>36</v>
      </c>
      <c r="R1364" t="s">
        <v>36</v>
      </c>
      <c r="S1364" t="s">
        <v>37</v>
      </c>
      <c r="T1364">
        <v>15739.99</v>
      </c>
      <c r="U1364">
        <v>0</v>
      </c>
      <c r="V1364">
        <v>3929</v>
      </c>
      <c r="W1364">
        <v>0</v>
      </c>
      <c r="X1364">
        <v>1130.31</v>
      </c>
      <c r="Y1364">
        <v>0</v>
      </c>
      <c r="Z1364">
        <v>285.88</v>
      </c>
      <c r="AA1364">
        <v>0</v>
      </c>
      <c r="AB1364">
        <f t="shared" si="63"/>
        <v>1311.6658333333332</v>
      </c>
      <c r="AC1364">
        <f t="shared" si="64"/>
        <v>3929</v>
      </c>
      <c r="AD1364">
        <f t="shared" si="65"/>
        <v>2885.6648333333333</v>
      </c>
    </row>
    <row r="1365" spans="1:30" x14ac:dyDescent="0.3">
      <c r="A1365">
        <v>748508</v>
      </c>
      <c r="B1365" t="s">
        <v>1215</v>
      </c>
      <c r="C1365" t="s">
        <v>28</v>
      </c>
      <c r="D1365">
        <v>7670</v>
      </c>
      <c r="E1365">
        <v>8155</v>
      </c>
      <c r="F1365" t="s">
        <v>253</v>
      </c>
      <c r="G1365">
        <v>5</v>
      </c>
      <c r="H1365" t="s">
        <v>30</v>
      </c>
      <c r="I1365" t="s">
        <v>31</v>
      </c>
      <c r="J1365">
        <v>1547</v>
      </c>
      <c r="K1365" t="s">
        <v>113</v>
      </c>
      <c r="L1365">
        <v>1547</v>
      </c>
      <c r="M1365" t="s">
        <v>113</v>
      </c>
      <c r="N1365" t="s">
        <v>114</v>
      </c>
      <c r="O1365" t="s">
        <v>34</v>
      </c>
      <c r="P1365" t="s">
        <v>127</v>
      </c>
      <c r="Q1365" t="s">
        <v>36</v>
      </c>
      <c r="R1365" t="s">
        <v>36</v>
      </c>
      <c r="S1365" t="s">
        <v>37</v>
      </c>
      <c r="T1365">
        <v>43954.55</v>
      </c>
      <c r="U1365">
        <v>9153.77</v>
      </c>
      <c r="V1365">
        <v>0</v>
      </c>
      <c r="W1365">
        <v>0</v>
      </c>
      <c r="X1365">
        <v>2068.42</v>
      </c>
      <c r="Y1365">
        <v>384.54</v>
      </c>
      <c r="Z1365">
        <v>0</v>
      </c>
      <c r="AA1365">
        <v>0</v>
      </c>
      <c r="AB1365">
        <f t="shared" si="63"/>
        <v>3662.8791666666671</v>
      </c>
      <c r="AC1365">
        <f t="shared" si="64"/>
        <v>0</v>
      </c>
      <c r="AD1365">
        <f t="shared" si="65"/>
        <v>8058.3341666666684</v>
      </c>
    </row>
    <row r="1366" spans="1:30" x14ac:dyDescent="0.3">
      <c r="A1366">
        <v>334324</v>
      </c>
      <c r="B1366" t="s">
        <v>2016</v>
      </c>
      <c r="C1366" t="s">
        <v>28</v>
      </c>
      <c r="D1366">
        <v>7994</v>
      </c>
      <c r="E1366">
        <v>8149</v>
      </c>
      <c r="G1366">
        <v>3</v>
      </c>
      <c r="H1366" t="s">
        <v>170</v>
      </c>
      <c r="I1366" t="s">
        <v>96</v>
      </c>
      <c r="J1366">
        <v>314</v>
      </c>
      <c r="K1366" t="s">
        <v>343</v>
      </c>
      <c r="L1366">
        <v>314</v>
      </c>
      <c r="M1366" t="s">
        <v>343</v>
      </c>
      <c r="N1366" t="s">
        <v>344</v>
      </c>
      <c r="O1366" t="s">
        <v>34</v>
      </c>
      <c r="P1366" t="s">
        <v>2017</v>
      </c>
      <c r="Q1366" t="s">
        <v>36</v>
      </c>
      <c r="R1366" t="s">
        <v>36</v>
      </c>
      <c r="S1366" t="s">
        <v>36</v>
      </c>
      <c r="T1366">
        <v>9000</v>
      </c>
      <c r="U1366">
        <v>4500</v>
      </c>
      <c r="V1366">
        <v>0</v>
      </c>
      <c r="W1366">
        <v>0</v>
      </c>
      <c r="X1366">
        <v>1136.1300000000001</v>
      </c>
      <c r="Y1366">
        <v>610.66999999999996</v>
      </c>
      <c r="Z1366">
        <v>0</v>
      </c>
      <c r="AA1366">
        <v>0</v>
      </c>
      <c r="AB1366">
        <f t="shared" si="63"/>
        <v>750</v>
      </c>
      <c r="AC1366">
        <f t="shared" si="64"/>
        <v>0</v>
      </c>
      <c r="AD1366">
        <f t="shared" si="65"/>
        <v>1650.0000000000002</v>
      </c>
    </row>
    <row r="1367" spans="1:30" x14ac:dyDescent="0.3">
      <c r="A1367">
        <v>730525</v>
      </c>
      <c r="B1367" t="s">
        <v>842</v>
      </c>
      <c r="C1367" t="s">
        <v>28</v>
      </c>
      <c r="D1367">
        <v>7995</v>
      </c>
      <c r="E1367">
        <v>8113</v>
      </c>
      <c r="F1367" t="s">
        <v>839</v>
      </c>
      <c r="G1367">
        <v>3</v>
      </c>
      <c r="H1367" t="s">
        <v>170</v>
      </c>
      <c r="I1367" t="s">
        <v>31</v>
      </c>
      <c r="J1367">
        <v>40558</v>
      </c>
      <c r="K1367" t="s">
        <v>65</v>
      </c>
      <c r="L1367">
        <v>40558</v>
      </c>
      <c r="M1367" t="s">
        <v>65</v>
      </c>
      <c r="N1367" t="s">
        <v>66</v>
      </c>
      <c r="O1367" t="s">
        <v>67</v>
      </c>
      <c r="P1367" t="s">
        <v>603</v>
      </c>
      <c r="Q1367" t="s">
        <v>36</v>
      </c>
      <c r="R1367" t="s">
        <v>36</v>
      </c>
      <c r="S1367" t="s">
        <v>36</v>
      </c>
      <c r="T1367">
        <v>56990.080000000002</v>
      </c>
      <c r="U1367">
        <v>0</v>
      </c>
      <c r="V1367">
        <v>0</v>
      </c>
      <c r="W1367">
        <v>0</v>
      </c>
      <c r="X1367">
        <v>919.81</v>
      </c>
      <c r="Y1367">
        <v>0</v>
      </c>
      <c r="Z1367">
        <v>0</v>
      </c>
      <c r="AA1367">
        <v>0</v>
      </c>
      <c r="AB1367">
        <f t="shared" si="63"/>
        <v>4749.1733333333332</v>
      </c>
      <c r="AC1367">
        <f t="shared" si="64"/>
        <v>0</v>
      </c>
      <c r="AD1367">
        <f t="shared" si="65"/>
        <v>10448.181333333334</v>
      </c>
    </row>
    <row r="1368" spans="1:30" x14ac:dyDescent="0.3">
      <c r="A1368">
        <v>648718</v>
      </c>
      <c r="B1368" t="s">
        <v>342</v>
      </c>
      <c r="C1368" t="s">
        <v>28</v>
      </c>
      <c r="D1368">
        <v>7994</v>
      </c>
      <c r="E1368">
        <v>8155</v>
      </c>
      <c r="F1368" t="s">
        <v>59</v>
      </c>
      <c r="G1368">
        <v>5</v>
      </c>
      <c r="H1368" t="s">
        <v>30</v>
      </c>
      <c r="I1368" t="s">
        <v>31</v>
      </c>
      <c r="J1368">
        <v>314</v>
      </c>
      <c r="K1368" t="s">
        <v>343</v>
      </c>
      <c r="L1368">
        <v>314</v>
      </c>
      <c r="M1368" t="s">
        <v>343</v>
      </c>
      <c r="N1368" t="s">
        <v>344</v>
      </c>
      <c r="O1368" t="s">
        <v>34</v>
      </c>
      <c r="P1368" t="s">
        <v>400</v>
      </c>
      <c r="Q1368" t="s">
        <v>36</v>
      </c>
      <c r="R1368" t="s">
        <v>37</v>
      </c>
      <c r="S1368" t="s">
        <v>37</v>
      </c>
      <c r="T1368">
        <v>24157.38</v>
      </c>
      <c r="U1368">
        <v>0</v>
      </c>
      <c r="V1368">
        <v>0</v>
      </c>
      <c r="W1368">
        <v>0</v>
      </c>
      <c r="X1368">
        <v>1381.76</v>
      </c>
      <c r="Y1368">
        <v>0</v>
      </c>
      <c r="Z1368">
        <v>0</v>
      </c>
      <c r="AA1368">
        <v>0</v>
      </c>
      <c r="AB1368">
        <f t="shared" si="63"/>
        <v>2013.115</v>
      </c>
      <c r="AC1368">
        <f t="shared" si="64"/>
        <v>0</v>
      </c>
      <c r="AD1368">
        <f t="shared" si="65"/>
        <v>4428.8530000000001</v>
      </c>
    </row>
    <row r="1369" spans="1:30" x14ac:dyDescent="0.3">
      <c r="A1369">
        <v>727960</v>
      </c>
      <c r="B1369" t="s">
        <v>841</v>
      </c>
      <c r="C1369" t="s">
        <v>28</v>
      </c>
      <c r="D1369">
        <v>7992</v>
      </c>
      <c r="E1369">
        <v>8155</v>
      </c>
      <c r="F1369" t="s">
        <v>59</v>
      </c>
      <c r="G1369">
        <v>5</v>
      </c>
      <c r="H1369" t="s">
        <v>30</v>
      </c>
      <c r="I1369" t="s">
        <v>31</v>
      </c>
      <c r="J1369">
        <v>1607</v>
      </c>
      <c r="K1369" t="s">
        <v>537</v>
      </c>
      <c r="L1369">
        <v>1607</v>
      </c>
      <c r="M1369" t="s">
        <v>537</v>
      </c>
      <c r="N1369" t="s">
        <v>612</v>
      </c>
      <c r="O1369" t="s">
        <v>67</v>
      </c>
      <c r="P1369" t="s">
        <v>272</v>
      </c>
      <c r="Q1369" t="s">
        <v>36</v>
      </c>
      <c r="R1369" t="s">
        <v>36</v>
      </c>
      <c r="S1369" t="s">
        <v>37</v>
      </c>
      <c r="T1369">
        <v>135866.76999999999</v>
      </c>
      <c r="U1369">
        <v>0</v>
      </c>
      <c r="V1369">
        <v>0</v>
      </c>
      <c r="W1369">
        <v>0</v>
      </c>
      <c r="X1369">
        <v>9957.94</v>
      </c>
      <c r="Y1369">
        <v>0</v>
      </c>
      <c r="Z1369">
        <v>0</v>
      </c>
      <c r="AA1369">
        <v>0</v>
      </c>
      <c r="AB1369">
        <f t="shared" si="63"/>
        <v>11322.230833333333</v>
      </c>
      <c r="AC1369">
        <f t="shared" si="64"/>
        <v>0</v>
      </c>
      <c r="AD1369">
        <f t="shared" si="65"/>
        <v>24908.907833333335</v>
      </c>
    </row>
    <row r="1370" spans="1:30" x14ac:dyDescent="0.3">
      <c r="A1370">
        <v>754847</v>
      </c>
      <c r="B1370" t="s">
        <v>867</v>
      </c>
      <c r="C1370" t="s">
        <v>28</v>
      </c>
      <c r="D1370">
        <v>7994</v>
      </c>
      <c r="E1370">
        <v>8120</v>
      </c>
      <c r="F1370" t="s">
        <v>336</v>
      </c>
      <c r="G1370">
        <v>5</v>
      </c>
      <c r="H1370" t="s">
        <v>30</v>
      </c>
      <c r="I1370" t="s">
        <v>31</v>
      </c>
      <c r="J1370">
        <v>1606</v>
      </c>
      <c r="K1370" t="s">
        <v>868</v>
      </c>
      <c r="L1370">
        <v>1606</v>
      </c>
      <c r="M1370" t="s">
        <v>868</v>
      </c>
      <c r="N1370" t="s">
        <v>341</v>
      </c>
      <c r="O1370" t="s">
        <v>34</v>
      </c>
      <c r="P1370" t="s">
        <v>230</v>
      </c>
      <c r="Q1370" t="s">
        <v>36</v>
      </c>
      <c r="R1370" t="s">
        <v>36</v>
      </c>
      <c r="S1370" t="s">
        <v>37</v>
      </c>
      <c r="T1370">
        <v>40732.080000000002</v>
      </c>
      <c r="U1370">
        <v>17422.54</v>
      </c>
      <c r="V1370">
        <v>0</v>
      </c>
      <c r="W1370">
        <v>0</v>
      </c>
      <c r="X1370">
        <v>3548.31</v>
      </c>
      <c r="Y1370">
        <v>1448.16</v>
      </c>
      <c r="Z1370">
        <v>0</v>
      </c>
      <c r="AA1370">
        <v>0</v>
      </c>
      <c r="AB1370">
        <f t="shared" si="63"/>
        <v>3394.34</v>
      </c>
      <c r="AC1370">
        <f t="shared" si="64"/>
        <v>0</v>
      </c>
      <c r="AD1370">
        <f t="shared" si="65"/>
        <v>7467.5480000000007</v>
      </c>
    </row>
    <row r="1371" spans="1:30" x14ac:dyDescent="0.3">
      <c r="A1371">
        <v>903126</v>
      </c>
      <c r="B1371" t="s">
        <v>905</v>
      </c>
      <c r="C1371" t="s">
        <v>28</v>
      </c>
      <c r="D1371">
        <v>7595</v>
      </c>
      <c r="E1371">
        <v>8155</v>
      </c>
      <c r="F1371" t="s">
        <v>253</v>
      </c>
      <c r="G1371">
        <v>5</v>
      </c>
      <c r="H1371" t="s">
        <v>30</v>
      </c>
      <c r="I1371" t="s">
        <v>31</v>
      </c>
      <c r="J1371">
        <v>72506</v>
      </c>
      <c r="K1371" t="s">
        <v>174</v>
      </c>
      <c r="L1371">
        <v>72480</v>
      </c>
      <c r="M1371" t="s">
        <v>175</v>
      </c>
      <c r="N1371" t="s">
        <v>176</v>
      </c>
      <c r="O1371" t="s">
        <v>34</v>
      </c>
      <c r="P1371" t="s">
        <v>374</v>
      </c>
      <c r="Q1371" t="s">
        <v>36</v>
      </c>
      <c r="R1371" t="s">
        <v>36</v>
      </c>
      <c r="S1371" t="s">
        <v>37</v>
      </c>
      <c r="T1371">
        <v>0</v>
      </c>
      <c r="U1371">
        <v>0</v>
      </c>
      <c r="V1371">
        <v>24005</v>
      </c>
      <c r="W1371">
        <v>12002.5</v>
      </c>
      <c r="X1371">
        <v>0</v>
      </c>
      <c r="Y1371">
        <v>0</v>
      </c>
      <c r="Z1371">
        <v>2494.31</v>
      </c>
      <c r="AA1371">
        <v>973.33</v>
      </c>
      <c r="AB1371">
        <f t="shared" si="63"/>
        <v>0</v>
      </c>
      <c r="AC1371">
        <f t="shared" si="64"/>
        <v>36007.5</v>
      </c>
      <c r="AD1371">
        <f t="shared" si="65"/>
        <v>0</v>
      </c>
    </row>
    <row r="1372" spans="1:30" x14ac:dyDescent="0.3">
      <c r="A1372">
        <v>41578</v>
      </c>
      <c r="B1372" t="s">
        <v>2018</v>
      </c>
      <c r="C1372" t="s">
        <v>28</v>
      </c>
      <c r="D1372">
        <v>7001</v>
      </c>
      <c r="E1372">
        <v>8170</v>
      </c>
      <c r="F1372" t="s">
        <v>331</v>
      </c>
      <c r="G1372">
        <v>5</v>
      </c>
      <c r="H1372" t="s">
        <v>30</v>
      </c>
      <c r="I1372" t="s">
        <v>31</v>
      </c>
      <c r="J1372">
        <v>2678</v>
      </c>
      <c r="K1372" t="s">
        <v>937</v>
      </c>
      <c r="L1372">
        <v>2678</v>
      </c>
      <c r="M1372" t="s">
        <v>937</v>
      </c>
      <c r="N1372" t="s">
        <v>938</v>
      </c>
      <c r="O1372" t="s">
        <v>67</v>
      </c>
      <c r="P1372" t="s">
        <v>345</v>
      </c>
      <c r="Q1372" t="s">
        <v>36</v>
      </c>
      <c r="R1372" t="s">
        <v>36</v>
      </c>
      <c r="S1372" t="s">
        <v>37</v>
      </c>
      <c r="T1372">
        <v>50243.43</v>
      </c>
      <c r="U1372">
        <v>0</v>
      </c>
      <c r="V1372">
        <v>0</v>
      </c>
      <c r="W1372">
        <v>0</v>
      </c>
      <c r="X1372">
        <v>3769.52</v>
      </c>
      <c r="Y1372">
        <v>0</v>
      </c>
      <c r="Z1372">
        <v>0</v>
      </c>
      <c r="AA1372">
        <v>0</v>
      </c>
      <c r="AB1372">
        <f t="shared" si="63"/>
        <v>4186.9525000000003</v>
      </c>
      <c r="AC1372">
        <f t="shared" si="64"/>
        <v>0</v>
      </c>
      <c r="AD1372">
        <f t="shared" si="65"/>
        <v>9211.295500000002</v>
      </c>
    </row>
    <row r="1373" spans="1:30" x14ac:dyDescent="0.3">
      <c r="A1373">
        <v>738093</v>
      </c>
      <c r="B1373" t="s">
        <v>1626</v>
      </c>
      <c r="C1373" t="s">
        <v>28</v>
      </c>
      <c r="D1373">
        <v>7001</v>
      </c>
      <c r="E1373">
        <v>8149</v>
      </c>
      <c r="F1373" t="s">
        <v>1041</v>
      </c>
      <c r="G1373">
        <v>3</v>
      </c>
      <c r="H1373" t="s">
        <v>170</v>
      </c>
      <c r="I1373" t="s">
        <v>96</v>
      </c>
      <c r="J1373">
        <v>40848</v>
      </c>
      <c r="K1373" t="s">
        <v>120</v>
      </c>
      <c r="L1373">
        <v>40848</v>
      </c>
      <c r="M1373" t="s">
        <v>120</v>
      </c>
      <c r="N1373" t="s">
        <v>1042</v>
      </c>
      <c r="O1373" t="s">
        <v>34</v>
      </c>
      <c r="P1373" t="s">
        <v>2019</v>
      </c>
      <c r="Q1373" t="s">
        <v>36</v>
      </c>
      <c r="R1373" t="s">
        <v>37</v>
      </c>
      <c r="S1373" t="s">
        <v>36</v>
      </c>
      <c r="T1373">
        <v>0</v>
      </c>
      <c r="U1373">
        <v>0</v>
      </c>
      <c r="V1373">
        <v>13104</v>
      </c>
      <c r="W1373">
        <v>4368</v>
      </c>
      <c r="X1373">
        <v>0</v>
      </c>
      <c r="Y1373">
        <v>0</v>
      </c>
      <c r="Z1373">
        <v>733.72</v>
      </c>
      <c r="AA1373">
        <v>252</v>
      </c>
      <c r="AB1373">
        <f t="shared" si="63"/>
        <v>0</v>
      </c>
      <c r="AC1373">
        <f t="shared" si="64"/>
        <v>17472</v>
      </c>
      <c r="AD1373">
        <f t="shared" si="65"/>
        <v>0</v>
      </c>
    </row>
    <row r="1374" spans="1:30" x14ac:dyDescent="0.3">
      <c r="A1374">
        <v>231262</v>
      </c>
      <c r="B1374" t="s">
        <v>880</v>
      </c>
      <c r="C1374" t="s">
        <v>28</v>
      </c>
      <c r="D1374">
        <v>7994</v>
      </c>
      <c r="E1374">
        <v>8195</v>
      </c>
      <c r="F1374" t="s">
        <v>79</v>
      </c>
      <c r="G1374">
        <v>5</v>
      </c>
      <c r="H1374" t="s">
        <v>30</v>
      </c>
      <c r="I1374" t="s">
        <v>31</v>
      </c>
      <c r="J1374">
        <v>2602</v>
      </c>
      <c r="K1374" t="s">
        <v>32</v>
      </c>
      <c r="L1374">
        <v>2602</v>
      </c>
      <c r="M1374" t="s">
        <v>32</v>
      </c>
      <c r="N1374" t="s">
        <v>33</v>
      </c>
      <c r="O1374" t="s">
        <v>34</v>
      </c>
      <c r="P1374" t="s">
        <v>129</v>
      </c>
      <c r="Q1374" t="s">
        <v>36</v>
      </c>
      <c r="R1374" t="s">
        <v>36</v>
      </c>
      <c r="S1374" t="s">
        <v>37</v>
      </c>
      <c r="T1374">
        <v>4365.38</v>
      </c>
      <c r="U1374">
        <v>0</v>
      </c>
      <c r="V1374">
        <v>0</v>
      </c>
      <c r="W1374">
        <v>0</v>
      </c>
      <c r="X1374">
        <v>511.17</v>
      </c>
      <c r="Y1374">
        <v>0</v>
      </c>
      <c r="Z1374">
        <v>0</v>
      </c>
      <c r="AA1374">
        <v>0</v>
      </c>
      <c r="AB1374">
        <f t="shared" si="63"/>
        <v>363.78166666666669</v>
      </c>
      <c r="AC1374">
        <f t="shared" si="64"/>
        <v>0</v>
      </c>
      <c r="AD1374">
        <f t="shared" si="65"/>
        <v>800.31966666666676</v>
      </c>
    </row>
    <row r="1375" spans="1:30" x14ac:dyDescent="0.3">
      <c r="A1375">
        <v>216873</v>
      </c>
      <c r="B1375" t="s">
        <v>49</v>
      </c>
      <c r="C1375" t="s">
        <v>28</v>
      </c>
      <c r="D1375">
        <v>7994</v>
      </c>
      <c r="E1375">
        <v>8163</v>
      </c>
      <c r="F1375" t="s">
        <v>50</v>
      </c>
      <c r="G1375">
        <v>5</v>
      </c>
      <c r="H1375" t="s">
        <v>30</v>
      </c>
      <c r="I1375" t="s">
        <v>31</v>
      </c>
      <c r="J1375">
        <v>1209</v>
      </c>
      <c r="K1375" t="s">
        <v>51</v>
      </c>
      <c r="L1375">
        <v>1209</v>
      </c>
      <c r="M1375" t="s">
        <v>51</v>
      </c>
      <c r="N1375" t="s">
        <v>52</v>
      </c>
      <c r="O1375" t="s">
        <v>34</v>
      </c>
      <c r="P1375" t="s">
        <v>295</v>
      </c>
      <c r="Q1375" t="s">
        <v>36</v>
      </c>
      <c r="R1375" t="s">
        <v>36</v>
      </c>
      <c r="S1375" t="s">
        <v>37</v>
      </c>
      <c r="T1375">
        <v>2023.8</v>
      </c>
      <c r="U1375">
        <v>2023.8</v>
      </c>
      <c r="V1375">
        <v>0</v>
      </c>
      <c r="W1375">
        <v>0</v>
      </c>
      <c r="X1375">
        <v>301.25</v>
      </c>
      <c r="Y1375">
        <v>301.25</v>
      </c>
      <c r="Z1375">
        <v>0</v>
      </c>
      <c r="AA1375">
        <v>0</v>
      </c>
      <c r="AB1375">
        <f t="shared" si="63"/>
        <v>168.65</v>
      </c>
      <c r="AC1375">
        <f t="shared" si="64"/>
        <v>0</v>
      </c>
      <c r="AD1375">
        <f t="shared" si="65"/>
        <v>371.03000000000003</v>
      </c>
    </row>
    <row r="1376" spans="1:30" x14ac:dyDescent="0.3">
      <c r="A1376">
        <v>748737</v>
      </c>
      <c r="B1376" t="s">
        <v>1794</v>
      </c>
      <c r="C1376" t="s">
        <v>28</v>
      </c>
      <c r="D1376">
        <v>7001</v>
      </c>
      <c r="E1376">
        <v>8163</v>
      </c>
      <c r="F1376" t="s">
        <v>50</v>
      </c>
      <c r="G1376">
        <v>5</v>
      </c>
      <c r="H1376" t="s">
        <v>30</v>
      </c>
      <c r="I1376" t="s">
        <v>31</v>
      </c>
      <c r="J1376">
        <v>72134</v>
      </c>
      <c r="K1376" t="s">
        <v>762</v>
      </c>
      <c r="L1376">
        <v>72134</v>
      </c>
      <c r="M1376" t="s">
        <v>762</v>
      </c>
      <c r="N1376" t="s">
        <v>763</v>
      </c>
      <c r="O1376" t="s">
        <v>34</v>
      </c>
      <c r="P1376" t="s">
        <v>87</v>
      </c>
      <c r="Q1376" t="s">
        <v>36</v>
      </c>
      <c r="R1376" t="s">
        <v>36</v>
      </c>
      <c r="S1376" t="s">
        <v>37</v>
      </c>
      <c r="T1376">
        <v>580.20000000000005</v>
      </c>
      <c r="U1376">
        <v>0</v>
      </c>
      <c r="V1376">
        <v>89.95</v>
      </c>
      <c r="W1376">
        <v>89.95</v>
      </c>
      <c r="X1376">
        <v>91.16</v>
      </c>
      <c r="Y1376">
        <v>0</v>
      </c>
      <c r="Z1376">
        <v>13.87</v>
      </c>
      <c r="AA1376">
        <v>3.46</v>
      </c>
      <c r="AB1376">
        <f t="shared" si="63"/>
        <v>48.35</v>
      </c>
      <c r="AC1376">
        <f t="shared" si="64"/>
        <v>179.9</v>
      </c>
      <c r="AD1376">
        <f t="shared" si="65"/>
        <v>106.37000000000002</v>
      </c>
    </row>
    <row r="1377" spans="1:30" x14ac:dyDescent="0.3">
      <c r="A1377">
        <v>924153</v>
      </c>
      <c r="B1377" t="s">
        <v>2020</v>
      </c>
      <c r="C1377" t="s">
        <v>28</v>
      </c>
      <c r="D1377">
        <v>7989</v>
      </c>
      <c r="E1377">
        <v>8149</v>
      </c>
      <c r="F1377" t="s">
        <v>2021</v>
      </c>
      <c r="G1377">
        <v>2</v>
      </c>
      <c r="H1377" t="s">
        <v>71</v>
      </c>
      <c r="I1377" t="s">
        <v>96</v>
      </c>
      <c r="J1377">
        <v>40055</v>
      </c>
      <c r="K1377" t="s">
        <v>1305</v>
      </c>
      <c r="L1377">
        <v>40055</v>
      </c>
      <c r="M1377" t="s">
        <v>1305</v>
      </c>
      <c r="N1377">
        <v>0</v>
      </c>
      <c r="O1377" t="s">
        <v>43</v>
      </c>
      <c r="P1377" t="s">
        <v>2022</v>
      </c>
      <c r="Q1377" t="s">
        <v>36</v>
      </c>
      <c r="R1377" t="s">
        <v>36</v>
      </c>
      <c r="S1377" t="s">
        <v>36</v>
      </c>
      <c r="T1377">
        <v>21223.24</v>
      </c>
      <c r="U1377">
        <v>0</v>
      </c>
      <c r="V1377">
        <v>0</v>
      </c>
      <c r="W1377">
        <v>0</v>
      </c>
      <c r="X1377">
        <v>1278.8900000000001</v>
      </c>
      <c r="Y1377">
        <v>0</v>
      </c>
      <c r="Z1377">
        <v>0</v>
      </c>
      <c r="AA1377">
        <v>0</v>
      </c>
      <c r="AB1377">
        <f t="shared" si="63"/>
        <v>1768.6033333333335</v>
      </c>
      <c r="AC1377">
        <f t="shared" si="64"/>
        <v>0</v>
      </c>
      <c r="AD1377">
        <f t="shared" si="65"/>
        <v>3890.927333333334</v>
      </c>
    </row>
    <row r="1378" spans="1:30" x14ac:dyDescent="0.3">
      <c r="A1378">
        <v>721786</v>
      </c>
      <c r="B1378" t="s">
        <v>54</v>
      </c>
      <c r="C1378" t="s">
        <v>28</v>
      </c>
      <c r="D1378">
        <v>7003</v>
      </c>
      <c r="E1378">
        <v>8148</v>
      </c>
      <c r="F1378" t="s">
        <v>55</v>
      </c>
      <c r="G1378">
        <v>4</v>
      </c>
      <c r="H1378" t="s">
        <v>40</v>
      </c>
      <c r="I1378" t="s">
        <v>31</v>
      </c>
      <c r="J1378">
        <v>40461</v>
      </c>
      <c r="K1378" t="s">
        <v>41</v>
      </c>
      <c r="L1378">
        <v>40461</v>
      </c>
      <c r="M1378" t="s">
        <v>41</v>
      </c>
      <c r="N1378" t="s">
        <v>56</v>
      </c>
      <c r="O1378" t="s">
        <v>43</v>
      </c>
      <c r="P1378" t="s">
        <v>2023</v>
      </c>
      <c r="Q1378" t="s">
        <v>36</v>
      </c>
      <c r="R1378" t="s">
        <v>36</v>
      </c>
      <c r="S1378" t="s">
        <v>36</v>
      </c>
      <c r="T1378">
        <v>12386.66</v>
      </c>
      <c r="U1378">
        <v>0</v>
      </c>
      <c r="V1378">
        <v>0</v>
      </c>
      <c r="W1378">
        <v>0</v>
      </c>
      <c r="X1378">
        <v>534.47</v>
      </c>
      <c r="Y1378">
        <v>0</v>
      </c>
      <c r="Z1378">
        <v>0</v>
      </c>
      <c r="AA1378">
        <v>0</v>
      </c>
      <c r="AB1378">
        <f t="shared" si="63"/>
        <v>1032.2216666666666</v>
      </c>
      <c r="AC1378">
        <f t="shared" si="64"/>
        <v>0</v>
      </c>
      <c r="AD1378">
        <f t="shared" si="65"/>
        <v>2270.8876666666665</v>
      </c>
    </row>
    <row r="1379" spans="1:30" x14ac:dyDescent="0.3">
      <c r="A1379">
        <v>963455</v>
      </c>
      <c r="B1379" t="s">
        <v>2024</v>
      </c>
      <c r="C1379" t="s">
        <v>28</v>
      </c>
      <c r="D1379">
        <v>7994</v>
      </c>
      <c r="E1379">
        <v>8147</v>
      </c>
      <c r="F1379" t="s">
        <v>89</v>
      </c>
      <c r="G1379">
        <v>5</v>
      </c>
      <c r="H1379" t="s">
        <v>30</v>
      </c>
      <c r="I1379" t="s">
        <v>31</v>
      </c>
      <c r="J1379">
        <v>40019</v>
      </c>
      <c r="K1379" t="s">
        <v>200</v>
      </c>
      <c r="L1379">
        <v>40018</v>
      </c>
      <c r="M1379" t="s">
        <v>200</v>
      </c>
      <c r="N1379" t="s">
        <v>201</v>
      </c>
      <c r="O1379" t="s">
        <v>34</v>
      </c>
      <c r="P1379" t="s">
        <v>311</v>
      </c>
      <c r="Q1379" t="s">
        <v>36</v>
      </c>
      <c r="R1379" t="s">
        <v>36</v>
      </c>
      <c r="S1379" t="s">
        <v>37</v>
      </c>
      <c r="T1379">
        <v>15373.41</v>
      </c>
      <c r="U1379">
        <v>0</v>
      </c>
      <c r="V1379">
        <v>0</v>
      </c>
      <c r="W1379">
        <v>-1907.41</v>
      </c>
      <c r="X1379">
        <v>1823.8</v>
      </c>
      <c r="Y1379">
        <v>0</v>
      </c>
      <c r="Z1379">
        <v>0</v>
      </c>
      <c r="AA1379">
        <v>0</v>
      </c>
      <c r="AB1379">
        <f t="shared" si="63"/>
        <v>1281.1175000000001</v>
      </c>
      <c r="AC1379">
        <f t="shared" si="64"/>
        <v>-1907.41</v>
      </c>
      <c r="AD1379">
        <f t="shared" si="65"/>
        <v>2818.4585000000002</v>
      </c>
    </row>
    <row r="1380" spans="1:30" x14ac:dyDescent="0.3">
      <c r="A1380">
        <v>867682</v>
      </c>
      <c r="B1380" t="s">
        <v>122</v>
      </c>
      <c r="C1380" t="s">
        <v>28</v>
      </c>
      <c r="D1380">
        <v>7994</v>
      </c>
      <c r="E1380">
        <v>8144</v>
      </c>
      <c r="F1380" t="s">
        <v>117</v>
      </c>
      <c r="G1380">
        <v>5</v>
      </c>
      <c r="H1380" t="s">
        <v>30</v>
      </c>
      <c r="I1380" t="s">
        <v>31</v>
      </c>
      <c r="J1380">
        <v>2501</v>
      </c>
      <c r="K1380" t="s">
        <v>123</v>
      </c>
      <c r="L1380">
        <v>2501</v>
      </c>
      <c r="M1380" t="s">
        <v>123</v>
      </c>
      <c r="N1380" t="s">
        <v>124</v>
      </c>
      <c r="O1380" t="s">
        <v>34</v>
      </c>
      <c r="P1380" t="s">
        <v>400</v>
      </c>
      <c r="Q1380" t="s">
        <v>36</v>
      </c>
      <c r="R1380" t="s">
        <v>37</v>
      </c>
      <c r="S1380" t="s">
        <v>37</v>
      </c>
      <c r="T1380">
        <v>29132.84</v>
      </c>
      <c r="U1380">
        <v>0</v>
      </c>
      <c r="V1380">
        <v>0</v>
      </c>
      <c r="W1380">
        <v>0</v>
      </c>
      <c r="X1380">
        <v>2778.34</v>
      </c>
      <c r="Y1380">
        <v>0</v>
      </c>
      <c r="Z1380">
        <v>0</v>
      </c>
      <c r="AA1380">
        <v>0</v>
      </c>
      <c r="AB1380">
        <f t="shared" si="63"/>
        <v>2427.7366666666667</v>
      </c>
      <c r="AC1380">
        <f t="shared" si="64"/>
        <v>0</v>
      </c>
      <c r="AD1380">
        <f t="shared" si="65"/>
        <v>5341.0206666666672</v>
      </c>
    </row>
    <row r="1381" spans="1:30" x14ac:dyDescent="0.3">
      <c r="A1381">
        <v>749220</v>
      </c>
      <c r="B1381" t="s">
        <v>2025</v>
      </c>
      <c r="C1381" t="s">
        <v>28</v>
      </c>
      <c r="D1381">
        <v>7992</v>
      </c>
      <c r="E1381">
        <v>8110</v>
      </c>
      <c r="F1381" t="s">
        <v>284</v>
      </c>
      <c r="G1381">
        <v>5</v>
      </c>
      <c r="H1381" t="s">
        <v>30</v>
      </c>
      <c r="I1381" t="s">
        <v>31</v>
      </c>
      <c r="J1381">
        <v>542</v>
      </c>
      <c r="K1381" t="s">
        <v>155</v>
      </c>
      <c r="L1381">
        <v>542</v>
      </c>
      <c r="M1381" t="s">
        <v>155</v>
      </c>
      <c r="N1381" t="s">
        <v>156</v>
      </c>
      <c r="O1381" t="s">
        <v>67</v>
      </c>
      <c r="P1381" t="s">
        <v>35</v>
      </c>
      <c r="Q1381" t="s">
        <v>36</v>
      </c>
      <c r="R1381" t="s">
        <v>36</v>
      </c>
      <c r="S1381" t="s">
        <v>37</v>
      </c>
      <c r="T1381">
        <v>1723.52</v>
      </c>
      <c r="U1381">
        <v>0</v>
      </c>
      <c r="V1381">
        <v>0</v>
      </c>
      <c r="W1381">
        <v>0</v>
      </c>
      <c r="X1381">
        <v>93.99</v>
      </c>
      <c r="Y1381">
        <v>0</v>
      </c>
      <c r="Z1381">
        <v>0</v>
      </c>
      <c r="AA1381">
        <v>0</v>
      </c>
      <c r="AB1381">
        <f t="shared" si="63"/>
        <v>143.62666666666667</v>
      </c>
      <c r="AC1381">
        <f t="shared" si="64"/>
        <v>0</v>
      </c>
      <c r="AD1381">
        <f t="shared" si="65"/>
        <v>315.9786666666667</v>
      </c>
    </row>
    <row r="1382" spans="1:30" x14ac:dyDescent="0.3">
      <c r="A1382">
        <v>863417</v>
      </c>
      <c r="B1382" t="s">
        <v>45</v>
      </c>
      <c r="C1382" t="s">
        <v>28</v>
      </c>
      <c r="D1382">
        <v>7003</v>
      </c>
      <c r="E1382">
        <v>8148</v>
      </c>
      <c r="F1382" t="s">
        <v>46</v>
      </c>
      <c r="G1382">
        <v>4</v>
      </c>
      <c r="H1382" t="s">
        <v>40</v>
      </c>
      <c r="I1382" t="s">
        <v>31</v>
      </c>
      <c r="J1382">
        <v>40461</v>
      </c>
      <c r="K1382" t="s">
        <v>41</v>
      </c>
      <c r="L1382">
        <v>40461</v>
      </c>
      <c r="M1382" t="s">
        <v>41</v>
      </c>
      <c r="N1382" t="s">
        <v>47</v>
      </c>
      <c r="O1382" t="s">
        <v>43</v>
      </c>
      <c r="P1382" t="s">
        <v>473</v>
      </c>
      <c r="Q1382" t="s">
        <v>36</v>
      </c>
      <c r="R1382" t="s">
        <v>36</v>
      </c>
      <c r="S1382" t="s">
        <v>36</v>
      </c>
      <c r="T1382">
        <v>54249.06</v>
      </c>
      <c r="U1382">
        <v>51761.64</v>
      </c>
      <c r="V1382">
        <v>0</v>
      </c>
      <c r="W1382">
        <v>0</v>
      </c>
      <c r="X1382">
        <v>1689.23</v>
      </c>
      <c r="Y1382">
        <v>1617.8</v>
      </c>
      <c r="Z1382">
        <v>0</v>
      </c>
      <c r="AA1382">
        <v>0</v>
      </c>
      <c r="AB1382">
        <f t="shared" si="63"/>
        <v>4520.7550000000001</v>
      </c>
      <c r="AC1382">
        <f t="shared" si="64"/>
        <v>0</v>
      </c>
      <c r="AD1382">
        <f t="shared" si="65"/>
        <v>9945.6610000000019</v>
      </c>
    </row>
    <row r="1383" spans="1:30" x14ac:dyDescent="0.3">
      <c r="A1383">
        <v>529335</v>
      </c>
      <c r="B1383" t="s">
        <v>2026</v>
      </c>
      <c r="C1383" t="s">
        <v>28</v>
      </c>
      <c r="D1383">
        <v>7994</v>
      </c>
      <c r="E1383">
        <v>8163</v>
      </c>
      <c r="F1383" t="s">
        <v>50</v>
      </c>
      <c r="G1383">
        <v>5</v>
      </c>
      <c r="H1383" t="s">
        <v>30</v>
      </c>
      <c r="I1383" t="s">
        <v>31</v>
      </c>
      <c r="J1383">
        <v>372</v>
      </c>
      <c r="K1383" t="s">
        <v>361</v>
      </c>
      <c r="L1383">
        <v>372</v>
      </c>
      <c r="M1383" t="s">
        <v>361</v>
      </c>
      <c r="N1383" t="s">
        <v>362</v>
      </c>
      <c r="O1383" t="s">
        <v>34</v>
      </c>
      <c r="P1383" t="s">
        <v>517</v>
      </c>
      <c r="Q1383" t="s">
        <v>36</v>
      </c>
      <c r="R1383" t="s">
        <v>36</v>
      </c>
      <c r="S1383" t="s">
        <v>37</v>
      </c>
      <c r="T1383">
        <v>861.98</v>
      </c>
      <c r="U1383">
        <v>0</v>
      </c>
      <c r="V1383">
        <v>0</v>
      </c>
      <c r="W1383">
        <v>0</v>
      </c>
      <c r="X1383">
        <v>103.01</v>
      </c>
      <c r="Y1383">
        <v>0</v>
      </c>
      <c r="Z1383">
        <v>0</v>
      </c>
      <c r="AA1383">
        <v>0</v>
      </c>
      <c r="AB1383">
        <f t="shared" si="63"/>
        <v>71.831666666666663</v>
      </c>
      <c r="AC1383">
        <f t="shared" si="64"/>
        <v>0</v>
      </c>
      <c r="AD1383">
        <f t="shared" si="65"/>
        <v>158.02966666666669</v>
      </c>
    </row>
    <row r="1384" spans="1:30" x14ac:dyDescent="0.3">
      <c r="A1384">
        <v>457550</v>
      </c>
      <c r="B1384" t="s">
        <v>1040</v>
      </c>
      <c r="C1384" t="s">
        <v>28</v>
      </c>
      <c r="D1384">
        <v>846</v>
      </c>
      <c r="E1384">
        <v>8149</v>
      </c>
      <c r="F1384" t="s">
        <v>1041</v>
      </c>
      <c r="G1384">
        <v>4</v>
      </c>
      <c r="H1384" t="s">
        <v>40</v>
      </c>
      <c r="I1384" t="s">
        <v>96</v>
      </c>
      <c r="J1384">
        <v>40848</v>
      </c>
      <c r="K1384" t="s">
        <v>120</v>
      </c>
      <c r="L1384">
        <v>40848</v>
      </c>
      <c r="M1384" t="s">
        <v>120</v>
      </c>
      <c r="N1384" t="s">
        <v>1042</v>
      </c>
      <c r="O1384" t="s">
        <v>34</v>
      </c>
      <c r="P1384" t="s">
        <v>1605</v>
      </c>
      <c r="Q1384" t="s">
        <v>36</v>
      </c>
      <c r="R1384" t="s">
        <v>36</v>
      </c>
      <c r="S1384" t="s">
        <v>36</v>
      </c>
      <c r="T1384">
        <v>0</v>
      </c>
      <c r="U1384">
        <v>0</v>
      </c>
      <c r="V1384">
        <v>0</v>
      </c>
      <c r="W1384">
        <v>12618.72</v>
      </c>
      <c r="X1384">
        <v>0</v>
      </c>
      <c r="Y1384">
        <v>0</v>
      </c>
      <c r="Z1384">
        <v>0</v>
      </c>
      <c r="AA1384">
        <v>485.4</v>
      </c>
      <c r="AB1384">
        <f t="shared" si="63"/>
        <v>0</v>
      </c>
      <c r="AC1384">
        <f t="shared" si="64"/>
        <v>12618.72</v>
      </c>
      <c r="AD1384">
        <f t="shared" si="65"/>
        <v>0</v>
      </c>
    </row>
    <row r="1385" spans="1:30" x14ac:dyDescent="0.3">
      <c r="A1385">
        <v>67392</v>
      </c>
      <c r="B1385" t="s">
        <v>2027</v>
      </c>
      <c r="C1385" t="s">
        <v>28</v>
      </c>
      <c r="D1385">
        <v>7001</v>
      </c>
      <c r="E1385">
        <v>8149</v>
      </c>
      <c r="F1385" t="s">
        <v>1070</v>
      </c>
      <c r="G1385">
        <v>5</v>
      </c>
      <c r="H1385" t="s">
        <v>30</v>
      </c>
      <c r="I1385" t="s">
        <v>96</v>
      </c>
      <c r="J1385">
        <v>902</v>
      </c>
      <c r="K1385" t="s">
        <v>433</v>
      </c>
      <c r="L1385">
        <v>902</v>
      </c>
      <c r="M1385" t="s">
        <v>433</v>
      </c>
      <c r="N1385" t="s">
        <v>434</v>
      </c>
      <c r="O1385" t="s">
        <v>34</v>
      </c>
      <c r="P1385" t="s">
        <v>134</v>
      </c>
      <c r="Q1385" t="s">
        <v>37</v>
      </c>
      <c r="R1385" t="s">
        <v>36</v>
      </c>
      <c r="S1385" t="s">
        <v>37</v>
      </c>
      <c r="T1385">
        <v>75662.84</v>
      </c>
      <c r="U1385">
        <v>18990.09</v>
      </c>
      <c r="V1385">
        <v>0</v>
      </c>
      <c r="W1385">
        <v>37782.04</v>
      </c>
      <c r="X1385">
        <v>2466.42</v>
      </c>
      <c r="Y1385">
        <v>562.25</v>
      </c>
      <c r="Z1385">
        <v>0</v>
      </c>
      <c r="AA1385">
        <v>531.16</v>
      </c>
      <c r="AB1385">
        <f t="shared" si="63"/>
        <v>6305.2366666666667</v>
      </c>
      <c r="AC1385">
        <f t="shared" si="64"/>
        <v>37782.04</v>
      </c>
      <c r="AD1385">
        <f t="shared" si="65"/>
        <v>13871.520666666667</v>
      </c>
    </row>
    <row r="1386" spans="1:30" x14ac:dyDescent="0.3">
      <c r="A1386">
        <v>821084</v>
      </c>
      <c r="B1386" t="s">
        <v>178</v>
      </c>
      <c r="C1386" t="s">
        <v>28</v>
      </c>
      <c r="D1386">
        <v>7992</v>
      </c>
      <c r="E1386">
        <v>8145</v>
      </c>
      <c r="F1386" t="s">
        <v>162</v>
      </c>
      <c r="G1386">
        <v>5</v>
      </c>
      <c r="H1386" t="s">
        <v>30</v>
      </c>
      <c r="I1386" t="s">
        <v>31</v>
      </c>
      <c r="J1386">
        <v>815</v>
      </c>
      <c r="K1386" t="s">
        <v>163</v>
      </c>
      <c r="L1386">
        <v>815</v>
      </c>
      <c r="M1386" t="s">
        <v>163</v>
      </c>
      <c r="N1386" t="s">
        <v>179</v>
      </c>
      <c r="O1386" t="s">
        <v>67</v>
      </c>
      <c r="P1386" t="s">
        <v>435</v>
      </c>
      <c r="Q1386" t="s">
        <v>36</v>
      </c>
      <c r="R1386" t="s">
        <v>36</v>
      </c>
      <c r="S1386" t="s">
        <v>37</v>
      </c>
      <c r="T1386">
        <v>27890.76</v>
      </c>
      <c r="U1386">
        <v>0</v>
      </c>
      <c r="V1386">
        <v>0</v>
      </c>
      <c r="W1386">
        <v>0</v>
      </c>
      <c r="X1386">
        <v>1474</v>
      </c>
      <c r="Y1386">
        <v>0</v>
      </c>
      <c r="Z1386">
        <v>0</v>
      </c>
      <c r="AA1386">
        <v>0</v>
      </c>
      <c r="AB1386">
        <f t="shared" si="63"/>
        <v>2324.23</v>
      </c>
      <c r="AC1386">
        <f t="shared" si="64"/>
        <v>0</v>
      </c>
      <c r="AD1386">
        <f t="shared" si="65"/>
        <v>5113.3060000000005</v>
      </c>
    </row>
    <row r="1387" spans="1:30" x14ac:dyDescent="0.3">
      <c r="A1387">
        <v>900193</v>
      </c>
      <c r="B1387" t="s">
        <v>866</v>
      </c>
      <c r="C1387" t="s">
        <v>28</v>
      </c>
      <c r="D1387">
        <v>7595</v>
      </c>
      <c r="E1387">
        <v>8163</v>
      </c>
      <c r="F1387" t="s">
        <v>199</v>
      </c>
      <c r="G1387">
        <v>5</v>
      </c>
      <c r="H1387" t="s">
        <v>30</v>
      </c>
      <c r="I1387" t="s">
        <v>31</v>
      </c>
      <c r="J1387">
        <v>72506</v>
      </c>
      <c r="K1387" t="s">
        <v>174</v>
      </c>
      <c r="L1387">
        <v>72480</v>
      </c>
      <c r="M1387" t="s">
        <v>175</v>
      </c>
      <c r="N1387" t="s">
        <v>176</v>
      </c>
      <c r="O1387" t="s">
        <v>34</v>
      </c>
      <c r="P1387" t="s">
        <v>978</v>
      </c>
      <c r="Q1387" t="s">
        <v>36</v>
      </c>
      <c r="R1387" t="s">
        <v>36</v>
      </c>
      <c r="S1387" t="s">
        <v>37</v>
      </c>
      <c r="T1387">
        <v>7988.96</v>
      </c>
      <c r="U1387">
        <v>0</v>
      </c>
      <c r="V1387">
        <v>0</v>
      </c>
      <c r="W1387">
        <v>8056.84</v>
      </c>
      <c r="X1387">
        <v>662.34</v>
      </c>
      <c r="Y1387">
        <v>0</v>
      </c>
      <c r="Z1387">
        <v>0</v>
      </c>
      <c r="AA1387">
        <v>310.02</v>
      </c>
      <c r="AB1387">
        <f t="shared" si="63"/>
        <v>665.74666666666667</v>
      </c>
      <c r="AC1387">
        <f t="shared" si="64"/>
        <v>8056.84</v>
      </c>
      <c r="AD1387">
        <f t="shared" si="65"/>
        <v>1464.6426666666669</v>
      </c>
    </row>
    <row r="1388" spans="1:30" x14ac:dyDescent="0.3">
      <c r="A1388">
        <v>199321</v>
      </c>
      <c r="B1388" t="s">
        <v>2028</v>
      </c>
      <c r="C1388" t="s">
        <v>28</v>
      </c>
      <c r="D1388">
        <v>1075</v>
      </c>
      <c r="E1388">
        <v>8149</v>
      </c>
      <c r="F1388" t="s">
        <v>39</v>
      </c>
      <c r="G1388">
        <v>2</v>
      </c>
      <c r="H1388" t="s">
        <v>71</v>
      </c>
      <c r="I1388" t="s">
        <v>96</v>
      </c>
      <c r="J1388">
        <v>40461</v>
      </c>
      <c r="K1388" t="s">
        <v>41</v>
      </c>
      <c r="L1388">
        <v>40461</v>
      </c>
      <c r="M1388" t="s">
        <v>41</v>
      </c>
      <c r="N1388">
        <v>0</v>
      </c>
      <c r="O1388" t="s">
        <v>43</v>
      </c>
      <c r="P1388" t="s">
        <v>405</v>
      </c>
      <c r="Q1388" t="s">
        <v>36</v>
      </c>
      <c r="R1388" t="s">
        <v>36</v>
      </c>
      <c r="S1388" t="s">
        <v>36</v>
      </c>
      <c r="T1388">
        <v>8997</v>
      </c>
      <c r="U1388">
        <v>0</v>
      </c>
      <c r="V1388">
        <v>0</v>
      </c>
      <c r="W1388">
        <v>0</v>
      </c>
      <c r="X1388">
        <v>539.82000000000005</v>
      </c>
      <c r="Y1388">
        <v>0</v>
      </c>
      <c r="Z1388">
        <v>0</v>
      </c>
      <c r="AA1388">
        <v>0</v>
      </c>
      <c r="AB1388">
        <f t="shared" si="63"/>
        <v>749.75</v>
      </c>
      <c r="AC1388">
        <f t="shared" si="64"/>
        <v>0</v>
      </c>
      <c r="AD1388">
        <f t="shared" si="65"/>
        <v>1649.45</v>
      </c>
    </row>
    <row r="1389" spans="1:30" x14ac:dyDescent="0.3">
      <c r="A1389">
        <v>970816</v>
      </c>
      <c r="B1389" t="s">
        <v>2029</v>
      </c>
      <c r="C1389" t="s">
        <v>28</v>
      </c>
      <c r="D1389">
        <v>7670</v>
      </c>
      <c r="E1389">
        <v>8149</v>
      </c>
      <c r="F1389" t="s">
        <v>2030</v>
      </c>
      <c r="G1389">
        <v>5</v>
      </c>
      <c r="H1389" t="s">
        <v>30</v>
      </c>
      <c r="I1389" t="s">
        <v>31</v>
      </c>
      <c r="J1389">
        <v>1547</v>
      </c>
      <c r="K1389" t="s">
        <v>113</v>
      </c>
      <c r="L1389">
        <v>1547</v>
      </c>
      <c r="M1389" t="s">
        <v>113</v>
      </c>
      <c r="N1389" t="s">
        <v>114</v>
      </c>
      <c r="O1389" t="s">
        <v>34</v>
      </c>
      <c r="P1389" t="s">
        <v>87</v>
      </c>
      <c r="Q1389" t="s">
        <v>36</v>
      </c>
      <c r="R1389" t="s">
        <v>36</v>
      </c>
      <c r="S1389" t="s">
        <v>37</v>
      </c>
      <c r="T1389">
        <v>124.13</v>
      </c>
      <c r="U1389">
        <v>0</v>
      </c>
      <c r="V1389">
        <v>0</v>
      </c>
      <c r="W1389">
        <v>502.24</v>
      </c>
      <c r="X1389">
        <v>18.89</v>
      </c>
      <c r="Y1389">
        <v>0</v>
      </c>
      <c r="Z1389">
        <v>0</v>
      </c>
      <c r="AA1389">
        <v>19.32</v>
      </c>
      <c r="AB1389">
        <f t="shared" si="63"/>
        <v>10.344166666666666</v>
      </c>
      <c r="AC1389">
        <f t="shared" si="64"/>
        <v>502.24</v>
      </c>
      <c r="AD1389">
        <f t="shared" si="65"/>
        <v>22.757166666666667</v>
      </c>
    </row>
    <row r="1390" spans="1:30" x14ac:dyDescent="0.3">
      <c r="A1390">
        <v>708428</v>
      </c>
      <c r="B1390" t="s">
        <v>1266</v>
      </c>
      <c r="C1390" t="s">
        <v>28</v>
      </c>
      <c r="D1390">
        <v>7994</v>
      </c>
      <c r="E1390">
        <v>8163</v>
      </c>
      <c r="F1390" t="s">
        <v>50</v>
      </c>
      <c r="G1390">
        <v>5</v>
      </c>
      <c r="H1390" t="s">
        <v>30</v>
      </c>
      <c r="I1390" t="s">
        <v>31</v>
      </c>
      <c r="J1390">
        <v>1606</v>
      </c>
      <c r="K1390" t="s">
        <v>868</v>
      </c>
      <c r="L1390">
        <v>1606</v>
      </c>
      <c r="M1390" t="s">
        <v>868</v>
      </c>
      <c r="N1390" t="s">
        <v>341</v>
      </c>
      <c r="O1390" t="s">
        <v>34</v>
      </c>
      <c r="P1390" t="s">
        <v>978</v>
      </c>
      <c r="Q1390" t="s">
        <v>36</v>
      </c>
      <c r="R1390" t="s">
        <v>36</v>
      </c>
      <c r="S1390" t="s">
        <v>37</v>
      </c>
      <c r="T1390">
        <v>3485.56</v>
      </c>
      <c r="U1390">
        <v>0</v>
      </c>
      <c r="V1390">
        <v>0</v>
      </c>
      <c r="W1390">
        <v>0</v>
      </c>
      <c r="X1390">
        <v>214.29</v>
      </c>
      <c r="Y1390">
        <v>0</v>
      </c>
      <c r="Z1390">
        <v>0</v>
      </c>
      <c r="AA1390">
        <v>0</v>
      </c>
      <c r="AB1390">
        <f t="shared" si="63"/>
        <v>290.46333333333331</v>
      </c>
      <c r="AC1390">
        <f t="shared" si="64"/>
        <v>0</v>
      </c>
      <c r="AD1390">
        <f t="shared" si="65"/>
        <v>639.01933333333329</v>
      </c>
    </row>
    <row r="1391" spans="1:30" x14ac:dyDescent="0.3">
      <c r="A1391">
        <v>459661</v>
      </c>
      <c r="B1391" t="s">
        <v>586</v>
      </c>
      <c r="C1391" t="s">
        <v>28</v>
      </c>
      <c r="D1391">
        <v>879</v>
      </c>
      <c r="E1391">
        <v>8149</v>
      </c>
      <c r="F1391" t="s">
        <v>587</v>
      </c>
      <c r="G1391">
        <v>4</v>
      </c>
      <c r="H1391" t="s">
        <v>40</v>
      </c>
      <c r="I1391" t="s">
        <v>588</v>
      </c>
      <c r="J1391">
        <v>73452</v>
      </c>
      <c r="K1391" t="s">
        <v>589</v>
      </c>
      <c r="L1391">
        <v>73452</v>
      </c>
      <c r="M1391" t="s">
        <v>589</v>
      </c>
      <c r="N1391" t="s">
        <v>590</v>
      </c>
      <c r="O1391" t="s">
        <v>67</v>
      </c>
      <c r="P1391" t="s">
        <v>187</v>
      </c>
      <c r="Q1391" t="s">
        <v>37</v>
      </c>
      <c r="R1391" t="s">
        <v>36</v>
      </c>
      <c r="S1391" t="s">
        <v>36</v>
      </c>
      <c r="T1391">
        <v>182043.44</v>
      </c>
      <c r="U1391">
        <v>0</v>
      </c>
      <c r="V1391">
        <v>181620.76</v>
      </c>
      <c r="W1391">
        <v>0</v>
      </c>
      <c r="X1391">
        <v>6772.92</v>
      </c>
      <c r="Y1391">
        <v>0</v>
      </c>
      <c r="Z1391">
        <v>4628.1400000000003</v>
      </c>
      <c r="AA1391">
        <v>0</v>
      </c>
      <c r="AB1391">
        <f t="shared" si="63"/>
        <v>15170.286666666667</v>
      </c>
      <c r="AC1391">
        <f t="shared" si="64"/>
        <v>181620.76</v>
      </c>
      <c r="AD1391">
        <f t="shared" si="65"/>
        <v>33374.630666666671</v>
      </c>
    </row>
    <row r="1392" spans="1:30" x14ac:dyDescent="0.3">
      <c r="A1392">
        <v>140150</v>
      </c>
      <c r="B1392" t="s">
        <v>2031</v>
      </c>
      <c r="C1392" t="s">
        <v>28</v>
      </c>
      <c r="D1392">
        <v>7001</v>
      </c>
      <c r="E1392">
        <v>8149</v>
      </c>
      <c r="F1392" t="s">
        <v>2032</v>
      </c>
      <c r="G1392">
        <v>2</v>
      </c>
      <c r="H1392" t="s">
        <v>71</v>
      </c>
      <c r="I1392" t="s">
        <v>96</v>
      </c>
      <c r="J1392">
        <v>21373</v>
      </c>
      <c r="K1392" t="s">
        <v>220</v>
      </c>
      <c r="L1392">
        <v>21373</v>
      </c>
      <c r="M1392" t="s">
        <v>220</v>
      </c>
      <c r="N1392">
        <v>0</v>
      </c>
      <c r="O1392" t="s">
        <v>43</v>
      </c>
      <c r="P1392" t="s">
        <v>1033</v>
      </c>
      <c r="Q1392" t="s">
        <v>36</v>
      </c>
      <c r="R1392" t="s">
        <v>36</v>
      </c>
      <c r="S1392" t="s">
        <v>36</v>
      </c>
      <c r="T1392">
        <v>4263.6000000000004</v>
      </c>
      <c r="U1392">
        <v>4263.6000000000004</v>
      </c>
      <c r="V1392">
        <v>0</v>
      </c>
      <c r="W1392">
        <v>0</v>
      </c>
      <c r="X1392">
        <v>156.84</v>
      </c>
      <c r="Y1392">
        <v>156.84</v>
      </c>
      <c r="Z1392">
        <v>0</v>
      </c>
      <c r="AA1392">
        <v>0</v>
      </c>
      <c r="AB1392">
        <f t="shared" si="63"/>
        <v>355.3</v>
      </c>
      <c r="AC1392">
        <f t="shared" si="64"/>
        <v>0</v>
      </c>
      <c r="AD1392">
        <f t="shared" si="65"/>
        <v>781.66000000000008</v>
      </c>
    </row>
    <row r="1393" spans="1:30" x14ac:dyDescent="0.3">
      <c r="A1393">
        <v>57305</v>
      </c>
      <c r="B1393" t="s">
        <v>2033</v>
      </c>
      <c r="C1393" t="s">
        <v>28</v>
      </c>
      <c r="D1393">
        <v>7001</v>
      </c>
      <c r="E1393">
        <v>8195</v>
      </c>
      <c r="F1393" t="s">
        <v>79</v>
      </c>
      <c r="G1393">
        <v>5</v>
      </c>
      <c r="H1393" t="s">
        <v>30</v>
      </c>
      <c r="I1393" t="s">
        <v>31</v>
      </c>
      <c r="J1393">
        <v>2361</v>
      </c>
      <c r="K1393" t="s">
        <v>607</v>
      </c>
      <c r="L1393">
        <v>2361</v>
      </c>
      <c r="M1393" t="s">
        <v>608</v>
      </c>
      <c r="N1393" t="s">
        <v>1406</v>
      </c>
      <c r="O1393" t="s">
        <v>43</v>
      </c>
      <c r="P1393" t="s">
        <v>82</v>
      </c>
      <c r="Q1393" t="s">
        <v>36</v>
      </c>
      <c r="R1393" t="s">
        <v>36</v>
      </c>
      <c r="S1393" t="s">
        <v>37</v>
      </c>
      <c r="T1393">
        <v>18121.189999999999</v>
      </c>
      <c r="U1393">
        <v>0</v>
      </c>
      <c r="V1393">
        <v>0</v>
      </c>
      <c r="W1393">
        <v>0</v>
      </c>
      <c r="X1393">
        <v>1453.24</v>
      </c>
      <c r="Y1393">
        <v>0</v>
      </c>
      <c r="Z1393">
        <v>0</v>
      </c>
      <c r="AA1393">
        <v>0</v>
      </c>
      <c r="AB1393">
        <f t="shared" si="63"/>
        <v>1510.0991666666666</v>
      </c>
      <c r="AC1393">
        <f t="shared" si="64"/>
        <v>0</v>
      </c>
      <c r="AD1393">
        <f t="shared" si="65"/>
        <v>3322.218166666667</v>
      </c>
    </row>
    <row r="1394" spans="1:30" x14ac:dyDescent="0.3">
      <c r="A1394">
        <v>975197</v>
      </c>
      <c r="B1394" t="s">
        <v>2034</v>
      </c>
      <c r="C1394" t="s">
        <v>28</v>
      </c>
      <c r="D1394">
        <v>7994</v>
      </c>
      <c r="E1394">
        <v>8163</v>
      </c>
      <c r="F1394" t="s">
        <v>199</v>
      </c>
      <c r="G1394">
        <v>5</v>
      </c>
      <c r="H1394" t="s">
        <v>30</v>
      </c>
      <c r="I1394" t="s">
        <v>31</v>
      </c>
      <c r="J1394">
        <v>1606</v>
      </c>
      <c r="K1394" t="s">
        <v>868</v>
      </c>
      <c r="L1394">
        <v>1606</v>
      </c>
      <c r="M1394" t="s">
        <v>868</v>
      </c>
      <c r="N1394" t="s">
        <v>341</v>
      </c>
      <c r="O1394" t="s">
        <v>34</v>
      </c>
      <c r="P1394" t="s">
        <v>345</v>
      </c>
      <c r="Q1394" t="s">
        <v>36</v>
      </c>
      <c r="R1394" t="s">
        <v>36</v>
      </c>
      <c r="S1394" t="s">
        <v>37</v>
      </c>
      <c r="T1394">
        <v>16692.03</v>
      </c>
      <c r="U1394">
        <v>0</v>
      </c>
      <c r="V1394">
        <v>0</v>
      </c>
      <c r="W1394">
        <v>0</v>
      </c>
      <c r="X1394">
        <v>1214.51</v>
      </c>
      <c r="Y1394">
        <v>0</v>
      </c>
      <c r="Z1394">
        <v>0</v>
      </c>
      <c r="AA1394">
        <v>0</v>
      </c>
      <c r="AB1394">
        <f t="shared" si="63"/>
        <v>1391.0024999999998</v>
      </c>
      <c r="AC1394">
        <f t="shared" si="64"/>
        <v>0</v>
      </c>
      <c r="AD1394">
        <f t="shared" si="65"/>
        <v>3060.2055</v>
      </c>
    </row>
    <row r="1395" spans="1:30" x14ac:dyDescent="0.3">
      <c r="A1395">
        <v>970435</v>
      </c>
      <c r="B1395" t="s">
        <v>1467</v>
      </c>
      <c r="C1395" t="s">
        <v>28</v>
      </c>
      <c r="D1395">
        <v>7992</v>
      </c>
      <c r="E1395">
        <v>8155</v>
      </c>
      <c r="F1395" t="s">
        <v>253</v>
      </c>
      <c r="G1395">
        <v>5</v>
      </c>
      <c r="H1395" t="s">
        <v>30</v>
      </c>
      <c r="I1395" t="s">
        <v>31</v>
      </c>
      <c r="J1395">
        <v>2608</v>
      </c>
      <c r="K1395" t="s">
        <v>1468</v>
      </c>
      <c r="L1395">
        <v>2608</v>
      </c>
      <c r="M1395" t="s">
        <v>1468</v>
      </c>
      <c r="N1395" t="s">
        <v>1469</v>
      </c>
      <c r="O1395" t="s">
        <v>67</v>
      </c>
      <c r="P1395" t="s">
        <v>353</v>
      </c>
      <c r="Q1395" t="s">
        <v>36</v>
      </c>
      <c r="R1395" t="s">
        <v>36</v>
      </c>
      <c r="S1395" t="s">
        <v>37</v>
      </c>
      <c r="T1395">
        <v>0</v>
      </c>
      <c r="U1395">
        <v>0</v>
      </c>
      <c r="V1395">
        <v>0</v>
      </c>
      <c r="W1395">
        <v>0</v>
      </c>
      <c r="X1395">
        <v>978.35</v>
      </c>
      <c r="Y1395">
        <v>978.35</v>
      </c>
      <c r="Z1395">
        <v>0</v>
      </c>
      <c r="AA1395">
        <v>0</v>
      </c>
      <c r="AB1395">
        <f t="shared" si="63"/>
        <v>0</v>
      </c>
      <c r="AC1395">
        <f t="shared" si="64"/>
        <v>0</v>
      </c>
      <c r="AD1395">
        <f t="shared" si="65"/>
        <v>0</v>
      </c>
    </row>
    <row r="1396" spans="1:30" x14ac:dyDescent="0.3">
      <c r="A1396">
        <v>961381</v>
      </c>
      <c r="B1396" t="s">
        <v>2035</v>
      </c>
      <c r="C1396" t="s">
        <v>28</v>
      </c>
      <c r="D1396">
        <v>7992</v>
      </c>
      <c r="E1396">
        <v>8138</v>
      </c>
      <c r="F1396" t="s">
        <v>2036</v>
      </c>
      <c r="G1396">
        <v>5</v>
      </c>
      <c r="H1396" t="s">
        <v>30</v>
      </c>
      <c r="I1396" t="s">
        <v>31</v>
      </c>
      <c r="J1396">
        <v>1607</v>
      </c>
      <c r="K1396" t="s">
        <v>537</v>
      </c>
      <c r="L1396">
        <v>1607</v>
      </c>
      <c r="M1396" t="s">
        <v>537</v>
      </c>
      <c r="N1396" t="s">
        <v>612</v>
      </c>
      <c r="O1396" t="s">
        <v>67</v>
      </c>
      <c r="P1396" t="s">
        <v>353</v>
      </c>
      <c r="Q1396" t="s">
        <v>36</v>
      </c>
      <c r="R1396" t="s">
        <v>36</v>
      </c>
      <c r="S1396" t="s">
        <v>37</v>
      </c>
      <c r="T1396">
        <v>0</v>
      </c>
      <c r="U1396">
        <v>0</v>
      </c>
      <c r="V1396">
        <v>0</v>
      </c>
      <c r="W1396">
        <v>0</v>
      </c>
      <c r="X1396">
        <v>264.60000000000002</v>
      </c>
      <c r="Y1396">
        <v>264.60000000000002</v>
      </c>
      <c r="Z1396">
        <v>0</v>
      </c>
      <c r="AA1396">
        <v>0</v>
      </c>
      <c r="AB1396">
        <f t="shared" si="63"/>
        <v>0</v>
      </c>
      <c r="AC1396">
        <f t="shared" si="64"/>
        <v>0</v>
      </c>
      <c r="AD1396">
        <f t="shared" si="65"/>
        <v>0</v>
      </c>
    </row>
    <row r="1397" spans="1:30" x14ac:dyDescent="0.3">
      <c r="A1397">
        <v>963417</v>
      </c>
      <c r="B1397" t="s">
        <v>460</v>
      </c>
      <c r="C1397" t="s">
        <v>28</v>
      </c>
      <c r="D1397">
        <v>7994</v>
      </c>
      <c r="E1397">
        <v>8163</v>
      </c>
      <c r="F1397" t="s">
        <v>461</v>
      </c>
      <c r="G1397">
        <v>5</v>
      </c>
      <c r="H1397" t="s">
        <v>30</v>
      </c>
      <c r="I1397" t="s">
        <v>31</v>
      </c>
      <c r="J1397">
        <v>40019</v>
      </c>
      <c r="K1397" t="s">
        <v>200</v>
      </c>
      <c r="L1397">
        <v>40018</v>
      </c>
      <c r="M1397" t="s">
        <v>200</v>
      </c>
      <c r="N1397" t="s">
        <v>201</v>
      </c>
      <c r="O1397" t="s">
        <v>34</v>
      </c>
      <c r="P1397" t="s">
        <v>2037</v>
      </c>
      <c r="Q1397" t="s">
        <v>36</v>
      </c>
      <c r="R1397" t="s">
        <v>36</v>
      </c>
      <c r="S1397" t="s">
        <v>37</v>
      </c>
      <c r="T1397">
        <v>8093.86</v>
      </c>
      <c r="U1397">
        <v>8093.86</v>
      </c>
      <c r="V1397">
        <v>0</v>
      </c>
      <c r="W1397">
        <v>0</v>
      </c>
      <c r="X1397">
        <v>356.13</v>
      </c>
      <c r="Y1397">
        <v>356.13</v>
      </c>
      <c r="Z1397">
        <v>0</v>
      </c>
      <c r="AA1397">
        <v>0</v>
      </c>
      <c r="AB1397">
        <f t="shared" si="63"/>
        <v>674.48833333333334</v>
      </c>
      <c r="AC1397">
        <f t="shared" si="64"/>
        <v>0</v>
      </c>
      <c r="AD1397">
        <f t="shared" si="65"/>
        <v>1483.8743333333334</v>
      </c>
    </row>
    <row r="1398" spans="1:30" x14ac:dyDescent="0.3">
      <c r="A1398">
        <v>25416</v>
      </c>
      <c r="B1398" t="s">
        <v>2038</v>
      </c>
      <c r="C1398" t="s">
        <v>28</v>
      </c>
      <c r="D1398">
        <v>7994</v>
      </c>
      <c r="E1398">
        <v>8115</v>
      </c>
      <c r="F1398" t="s">
        <v>258</v>
      </c>
      <c r="G1398">
        <v>3</v>
      </c>
      <c r="H1398" t="s">
        <v>170</v>
      </c>
      <c r="I1398" t="s">
        <v>31</v>
      </c>
      <c r="J1398">
        <v>40263</v>
      </c>
      <c r="K1398" t="s">
        <v>259</v>
      </c>
      <c r="L1398">
        <v>40263</v>
      </c>
      <c r="M1398" t="s">
        <v>259</v>
      </c>
      <c r="N1398" t="s">
        <v>260</v>
      </c>
      <c r="O1398" t="s">
        <v>34</v>
      </c>
      <c r="P1398" t="s">
        <v>87</v>
      </c>
      <c r="Q1398" t="s">
        <v>36</v>
      </c>
      <c r="R1398" t="s">
        <v>36</v>
      </c>
      <c r="S1398" t="s">
        <v>36</v>
      </c>
      <c r="T1398">
        <v>1591.68</v>
      </c>
      <c r="U1398">
        <v>0</v>
      </c>
      <c r="V1398">
        <v>0</v>
      </c>
      <c r="W1398">
        <v>0</v>
      </c>
      <c r="X1398">
        <v>127.97</v>
      </c>
      <c r="Y1398">
        <v>0</v>
      </c>
      <c r="Z1398">
        <v>0</v>
      </c>
      <c r="AA1398">
        <v>0</v>
      </c>
      <c r="AB1398">
        <f t="shared" si="63"/>
        <v>132.64000000000001</v>
      </c>
      <c r="AC1398">
        <f t="shared" si="64"/>
        <v>0</v>
      </c>
      <c r="AD1398">
        <f t="shared" si="65"/>
        <v>291.80800000000005</v>
      </c>
    </row>
    <row r="1399" spans="1:30" x14ac:dyDescent="0.3">
      <c r="A1399">
        <v>117891</v>
      </c>
      <c r="B1399" t="s">
        <v>1769</v>
      </c>
      <c r="C1399" t="s">
        <v>28</v>
      </c>
      <c r="D1399">
        <v>7001</v>
      </c>
      <c r="E1399">
        <v>8195</v>
      </c>
      <c r="F1399" t="s">
        <v>79</v>
      </c>
      <c r="G1399">
        <v>5</v>
      </c>
      <c r="H1399" t="s">
        <v>30</v>
      </c>
      <c r="I1399" t="s">
        <v>31</v>
      </c>
      <c r="J1399">
        <v>2807</v>
      </c>
      <c r="K1399" t="s">
        <v>1381</v>
      </c>
      <c r="L1399">
        <v>2807</v>
      </c>
      <c r="M1399" t="s">
        <v>1381</v>
      </c>
      <c r="N1399" t="s">
        <v>1382</v>
      </c>
      <c r="O1399" t="s">
        <v>67</v>
      </c>
      <c r="P1399" t="s">
        <v>127</v>
      </c>
      <c r="Q1399" t="s">
        <v>36</v>
      </c>
      <c r="R1399" t="s">
        <v>36</v>
      </c>
      <c r="S1399" t="s">
        <v>37</v>
      </c>
      <c r="T1399">
        <v>37401.81</v>
      </c>
      <c r="U1399">
        <v>0</v>
      </c>
      <c r="V1399">
        <v>0</v>
      </c>
      <c r="W1399">
        <v>0</v>
      </c>
      <c r="X1399">
        <v>3143.63</v>
      </c>
      <c r="Y1399">
        <v>0</v>
      </c>
      <c r="Z1399">
        <v>0</v>
      </c>
      <c r="AA1399">
        <v>0</v>
      </c>
      <c r="AB1399">
        <f t="shared" si="63"/>
        <v>3116.8174999999997</v>
      </c>
      <c r="AC1399">
        <f t="shared" si="64"/>
        <v>0</v>
      </c>
      <c r="AD1399">
        <f t="shared" si="65"/>
        <v>6856.9984999999997</v>
      </c>
    </row>
    <row r="1400" spans="1:30" x14ac:dyDescent="0.3">
      <c r="A1400">
        <v>734716</v>
      </c>
      <c r="B1400" t="s">
        <v>100</v>
      </c>
      <c r="C1400" t="s">
        <v>28</v>
      </c>
      <c r="D1400">
        <v>7992</v>
      </c>
      <c r="E1400">
        <v>8149</v>
      </c>
      <c r="F1400" t="s">
        <v>95</v>
      </c>
      <c r="G1400">
        <v>5</v>
      </c>
      <c r="H1400" t="s">
        <v>30</v>
      </c>
      <c r="I1400" t="s">
        <v>31</v>
      </c>
      <c r="J1400">
        <v>1357</v>
      </c>
      <c r="K1400" t="s">
        <v>101</v>
      </c>
      <c r="L1400">
        <v>1357</v>
      </c>
      <c r="M1400" t="s">
        <v>101</v>
      </c>
      <c r="N1400" t="s">
        <v>102</v>
      </c>
      <c r="O1400" t="s">
        <v>67</v>
      </c>
      <c r="P1400" t="s">
        <v>1679</v>
      </c>
      <c r="Q1400" t="s">
        <v>36</v>
      </c>
      <c r="R1400" t="s">
        <v>36</v>
      </c>
      <c r="S1400" t="s">
        <v>37</v>
      </c>
      <c r="T1400">
        <v>2055.64</v>
      </c>
      <c r="U1400">
        <v>0</v>
      </c>
      <c r="V1400">
        <v>0</v>
      </c>
      <c r="W1400">
        <v>0</v>
      </c>
      <c r="X1400">
        <v>75.59</v>
      </c>
      <c r="Y1400">
        <v>0</v>
      </c>
      <c r="Z1400">
        <v>0</v>
      </c>
      <c r="AA1400">
        <v>0</v>
      </c>
      <c r="AB1400">
        <f t="shared" si="63"/>
        <v>171.30333333333331</v>
      </c>
      <c r="AC1400">
        <f t="shared" si="64"/>
        <v>0</v>
      </c>
      <c r="AD1400">
        <f t="shared" si="65"/>
        <v>376.86733333333331</v>
      </c>
    </row>
    <row r="1401" spans="1:30" x14ac:dyDescent="0.3">
      <c r="A1401">
        <v>147047</v>
      </c>
      <c r="B1401" t="s">
        <v>2039</v>
      </c>
      <c r="C1401" t="s">
        <v>28</v>
      </c>
      <c r="D1401">
        <v>7989</v>
      </c>
      <c r="E1401">
        <v>8149</v>
      </c>
      <c r="F1401" t="s">
        <v>2040</v>
      </c>
      <c r="G1401">
        <v>2</v>
      </c>
      <c r="H1401" t="s">
        <v>71</v>
      </c>
      <c r="I1401" t="s">
        <v>75</v>
      </c>
      <c r="J1401">
        <v>35000</v>
      </c>
      <c r="K1401" t="s">
        <v>76</v>
      </c>
      <c r="L1401">
        <v>35000</v>
      </c>
      <c r="M1401" t="s">
        <v>76</v>
      </c>
      <c r="N1401">
        <v>0</v>
      </c>
      <c r="O1401" t="s">
        <v>43</v>
      </c>
      <c r="P1401" t="s">
        <v>684</v>
      </c>
      <c r="Q1401" t="s">
        <v>36</v>
      </c>
      <c r="R1401" t="s">
        <v>36</v>
      </c>
      <c r="S1401" t="s">
        <v>36</v>
      </c>
      <c r="T1401">
        <v>19240</v>
      </c>
      <c r="U1401">
        <v>19240</v>
      </c>
      <c r="V1401">
        <v>0</v>
      </c>
      <c r="W1401">
        <v>0</v>
      </c>
      <c r="X1401">
        <v>558.17999999999995</v>
      </c>
      <c r="Y1401">
        <v>558.17999999999995</v>
      </c>
      <c r="Z1401">
        <v>0</v>
      </c>
      <c r="AA1401">
        <v>0</v>
      </c>
      <c r="AB1401">
        <f t="shared" si="63"/>
        <v>1603.3333333333333</v>
      </c>
      <c r="AC1401">
        <f t="shared" si="64"/>
        <v>0</v>
      </c>
      <c r="AD1401">
        <f t="shared" si="65"/>
        <v>3527.3333333333335</v>
      </c>
    </row>
    <row r="1402" spans="1:30" x14ac:dyDescent="0.3">
      <c r="A1402">
        <v>538019</v>
      </c>
      <c r="B1402" t="s">
        <v>1447</v>
      </c>
      <c r="C1402" t="s">
        <v>28</v>
      </c>
      <c r="D1402">
        <v>538</v>
      </c>
      <c r="E1402">
        <v>8149</v>
      </c>
      <c r="F1402" t="s">
        <v>686</v>
      </c>
      <c r="G1402">
        <v>2</v>
      </c>
      <c r="H1402" t="s">
        <v>71</v>
      </c>
      <c r="I1402" t="s">
        <v>96</v>
      </c>
      <c r="J1402">
        <v>72823</v>
      </c>
      <c r="K1402" t="s">
        <v>687</v>
      </c>
      <c r="L1402">
        <v>72823</v>
      </c>
      <c r="M1402" t="s">
        <v>687</v>
      </c>
      <c r="N1402">
        <v>0</v>
      </c>
      <c r="O1402" t="s">
        <v>67</v>
      </c>
      <c r="P1402" t="s">
        <v>684</v>
      </c>
      <c r="Q1402" t="s">
        <v>36</v>
      </c>
      <c r="R1402" t="s">
        <v>36</v>
      </c>
      <c r="S1402" t="s">
        <v>36</v>
      </c>
      <c r="T1402">
        <v>106080</v>
      </c>
      <c r="U1402">
        <v>0</v>
      </c>
      <c r="V1402">
        <v>0</v>
      </c>
      <c r="W1402">
        <v>0</v>
      </c>
      <c r="X1402">
        <v>10729.36</v>
      </c>
      <c r="Y1402">
        <v>0</v>
      </c>
      <c r="Z1402">
        <v>0</v>
      </c>
      <c r="AA1402">
        <v>0</v>
      </c>
      <c r="AB1402">
        <f t="shared" si="63"/>
        <v>8840</v>
      </c>
      <c r="AC1402">
        <f t="shared" si="64"/>
        <v>0</v>
      </c>
      <c r="AD1402">
        <f t="shared" si="65"/>
        <v>19448</v>
      </c>
    </row>
    <row r="1403" spans="1:30" x14ac:dyDescent="0.3">
      <c r="A1403">
        <v>119408</v>
      </c>
      <c r="B1403" t="s">
        <v>279</v>
      </c>
      <c r="C1403" t="s">
        <v>28</v>
      </c>
      <c r="D1403">
        <v>7992</v>
      </c>
      <c r="E1403">
        <v>8145</v>
      </c>
      <c r="F1403" t="s">
        <v>280</v>
      </c>
      <c r="G1403">
        <v>4</v>
      </c>
      <c r="H1403" t="s">
        <v>40</v>
      </c>
      <c r="I1403" t="s">
        <v>31</v>
      </c>
      <c r="J1403">
        <v>1468</v>
      </c>
      <c r="K1403" t="s">
        <v>281</v>
      </c>
      <c r="L1403">
        <v>1468</v>
      </c>
      <c r="M1403" t="s">
        <v>281</v>
      </c>
      <c r="N1403" t="s">
        <v>282</v>
      </c>
      <c r="O1403" t="s">
        <v>67</v>
      </c>
      <c r="P1403" t="s">
        <v>53</v>
      </c>
      <c r="Q1403" t="s">
        <v>36</v>
      </c>
      <c r="R1403" t="s">
        <v>36</v>
      </c>
      <c r="S1403" t="s">
        <v>36</v>
      </c>
      <c r="T1403">
        <v>12378</v>
      </c>
      <c r="U1403">
        <v>0</v>
      </c>
      <c r="V1403">
        <v>0</v>
      </c>
      <c r="W1403">
        <v>0</v>
      </c>
      <c r="X1403">
        <v>613.65</v>
      </c>
      <c r="Y1403">
        <v>0</v>
      </c>
      <c r="Z1403">
        <v>0</v>
      </c>
      <c r="AA1403">
        <v>0</v>
      </c>
      <c r="AB1403">
        <f t="shared" si="63"/>
        <v>1031.5</v>
      </c>
      <c r="AC1403">
        <f t="shared" si="64"/>
        <v>0</v>
      </c>
      <c r="AD1403">
        <f t="shared" si="65"/>
        <v>2269.3000000000002</v>
      </c>
    </row>
    <row r="1404" spans="1:30" x14ac:dyDescent="0.3">
      <c r="A1404">
        <v>979576</v>
      </c>
      <c r="B1404" t="s">
        <v>2041</v>
      </c>
      <c r="C1404" t="s">
        <v>28</v>
      </c>
      <c r="D1404">
        <v>7994</v>
      </c>
      <c r="E1404">
        <v>8170</v>
      </c>
      <c r="F1404" t="s">
        <v>331</v>
      </c>
      <c r="G1404">
        <v>5</v>
      </c>
      <c r="H1404" t="s">
        <v>30</v>
      </c>
      <c r="I1404" t="s">
        <v>31</v>
      </c>
      <c r="J1404">
        <v>1606</v>
      </c>
      <c r="K1404" t="s">
        <v>868</v>
      </c>
      <c r="L1404">
        <v>1606</v>
      </c>
      <c r="M1404" t="s">
        <v>868</v>
      </c>
      <c r="N1404" t="s">
        <v>341</v>
      </c>
      <c r="O1404" t="s">
        <v>34</v>
      </c>
      <c r="P1404" t="s">
        <v>87</v>
      </c>
      <c r="Q1404" t="s">
        <v>36</v>
      </c>
      <c r="R1404" t="s">
        <v>36</v>
      </c>
      <c r="S1404" t="s">
        <v>37</v>
      </c>
      <c r="T1404">
        <v>413.89</v>
      </c>
      <c r="U1404">
        <v>0</v>
      </c>
      <c r="V1404">
        <v>0</v>
      </c>
      <c r="W1404">
        <v>0</v>
      </c>
      <c r="X1404">
        <v>66.209999999999994</v>
      </c>
      <c r="Y1404">
        <v>0</v>
      </c>
      <c r="Z1404">
        <v>0</v>
      </c>
      <c r="AA1404">
        <v>0</v>
      </c>
      <c r="AB1404">
        <f t="shared" si="63"/>
        <v>34.490833333333335</v>
      </c>
      <c r="AC1404">
        <f t="shared" si="64"/>
        <v>0</v>
      </c>
      <c r="AD1404">
        <f t="shared" si="65"/>
        <v>75.879833333333337</v>
      </c>
    </row>
    <row r="1405" spans="1:30" x14ac:dyDescent="0.3">
      <c r="A1405">
        <v>934049</v>
      </c>
      <c r="B1405" t="s">
        <v>2042</v>
      </c>
      <c r="C1405" t="s">
        <v>28</v>
      </c>
      <c r="D1405">
        <v>7992</v>
      </c>
      <c r="E1405">
        <v>8195</v>
      </c>
      <c r="F1405" t="s">
        <v>79</v>
      </c>
      <c r="G1405">
        <v>5</v>
      </c>
      <c r="H1405" t="s">
        <v>30</v>
      </c>
      <c r="I1405" t="s">
        <v>31</v>
      </c>
      <c r="J1405">
        <v>1792</v>
      </c>
      <c r="K1405" t="s">
        <v>388</v>
      </c>
      <c r="L1405">
        <v>1792</v>
      </c>
      <c r="M1405" t="s">
        <v>388</v>
      </c>
      <c r="N1405" t="s">
        <v>734</v>
      </c>
      <c r="O1405" t="s">
        <v>67</v>
      </c>
      <c r="P1405" t="s">
        <v>353</v>
      </c>
      <c r="Q1405" t="s">
        <v>36</v>
      </c>
      <c r="R1405" t="s">
        <v>36</v>
      </c>
      <c r="S1405" t="s">
        <v>37</v>
      </c>
      <c r="T1405">
        <v>17815.27</v>
      </c>
      <c r="U1405">
        <v>0</v>
      </c>
      <c r="V1405">
        <v>0</v>
      </c>
      <c r="W1405">
        <v>0</v>
      </c>
      <c r="X1405">
        <v>1349.82</v>
      </c>
      <c r="Y1405">
        <v>0</v>
      </c>
      <c r="Z1405">
        <v>0</v>
      </c>
      <c r="AA1405">
        <v>0</v>
      </c>
      <c r="AB1405">
        <f t="shared" si="63"/>
        <v>1484.6058333333333</v>
      </c>
      <c r="AC1405">
        <f t="shared" si="64"/>
        <v>0</v>
      </c>
      <c r="AD1405">
        <f t="shared" si="65"/>
        <v>3266.1328333333336</v>
      </c>
    </row>
    <row r="1406" spans="1:30" x14ac:dyDescent="0.3">
      <c r="A1406">
        <v>963335</v>
      </c>
      <c r="B1406" t="s">
        <v>330</v>
      </c>
      <c r="C1406" t="s">
        <v>28</v>
      </c>
      <c r="D1406">
        <v>761</v>
      </c>
      <c r="E1406">
        <v>8170</v>
      </c>
      <c r="F1406" t="s">
        <v>331</v>
      </c>
      <c r="G1406">
        <v>5</v>
      </c>
      <c r="H1406" t="s">
        <v>30</v>
      </c>
      <c r="I1406" t="s">
        <v>31</v>
      </c>
      <c r="J1406">
        <v>2579</v>
      </c>
      <c r="K1406" t="s">
        <v>85</v>
      </c>
      <c r="L1406">
        <v>2579</v>
      </c>
      <c r="M1406" t="s">
        <v>85</v>
      </c>
      <c r="N1406" t="s">
        <v>86</v>
      </c>
      <c r="O1406" t="s">
        <v>34</v>
      </c>
      <c r="P1406" t="s">
        <v>339</v>
      </c>
      <c r="Q1406" t="s">
        <v>36</v>
      </c>
      <c r="R1406" t="s">
        <v>36</v>
      </c>
      <c r="S1406" t="s">
        <v>37</v>
      </c>
      <c r="T1406">
        <v>3386.59</v>
      </c>
      <c r="U1406">
        <v>3386.59</v>
      </c>
      <c r="V1406">
        <v>0</v>
      </c>
      <c r="W1406">
        <v>0</v>
      </c>
      <c r="X1406">
        <v>293.14</v>
      </c>
      <c r="Y1406">
        <v>293.14</v>
      </c>
      <c r="Z1406">
        <v>0</v>
      </c>
      <c r="AA1406">
        <v>0</v>
      </c>
      <c r="AB1406">
        <f t="shared" si="63"/>
        <v>282.21583333333336</v>
      </c>
      <c r="AC1406">
        <f t="shared" si="64"/>
        <v>0</v>
      </c>
      <c r="AD1406">
        <f t="shared" si="65"/>
        <v>620.87483333333341</v>
      </c>
    </row>
    <row r="1407" spans="1:30" x14ac:dyDescent="0.3">
      <c r="A1407">
        <v>801237</v>
      </c>
      <c r="B1407" t="s">
        <v>2043</v>
      </c>
      <c r="C1407" t="s">
        <v>28</v>
      </c>
      <c r="D1407">
        <v>7992</v>
      </c>
      <c r="E1407">
        <v>8155</v>
      </c>
      <c r="F1407" t="s">
        <v>253</v>
      </c>
      <c r="G1407">
        <v>5</v>
      </c>
      <c r="H1407" t="s">
        <v>30</v>
      </c>
      <c r="I1407" t="s">
        <v>31</v>
      </c>
      <c r="J1407">
        <v>542</v>
      </c>
      <c r="K1407" t="s">
        <v>155</v>
      </c>
      <c r="L1407">
        <v>542</v>
      </c>
      <c r="M1407" t="s">
        <v>155</v>
      </c>
      <c r="N1407" t="s">
        <v>156</v>
      </c>
      <c r="O1407" t="s">
        <v>67</v>
      </c>
      <c r="P1407" t="s">
        <v>115</v>
      </c>
      <c r="Q1407" t="s">
        <v>36</v>
      </c>
      <c r="R1407" t="s">
        <v>36</v>
      </c>
      <c r="S1407" t="s">
        <v>37</v>
      </c>
      <c r="T1407">
        <v>27039.72</v>
      </c>
      <c r="U1407">
        <v>0</v>
      </c>
      <c r="V1407">
        <v>0</v>
      </c>
      <c r="W1407">
        <v>0</v>
      </c>
      <c r="X1407">
        <v>1883.99</v>
      </c>
      <c r="Y1407">
        <v>0</v>
      </c>
      <c r="Z1407">
        <v>0</v>
      </c>
      <c r="AA1407">
        <v>0</v>
      </c>
      <c r="AB1407">
        <f t="shared" si="63"/>
        <v>2253.31</v>
      </c>
      <c r="AC1407">
        <f t="shared" si="64"/>
        <v>0</v>
      </c>
      <c r="AD1407">
        <f t="shared" si="65"/>
        <v>4957.2820000000002</v>
      </c>
    </row>
    <row r="1408" spans="1:30" x14ac:dyDescent="0.3">
      <c r="A1408">
        <v>716848</v>
      </c>
      <c r="B1408" t="s">
        <v>2044</v>
      </c>
      <c r="C1408" t="s">
        <v>28</v>
      </c>
      <c r="D1408">
        <v>7992</v>
      </c>
      <c r="E1408">
        <v>8149</v>
      </c>
      <c r="F1408" t="s">
        <v>2045</v>
      </c>
      <c r="G1408">
        <v>2</v>
      </c>
      <c r="H1408" t="s">
        <v>71</v>
      </c>
      <c r="I1408" t="s">
        <v>96</v>
      </c>
      <c r="J1408">
        <v>72608</v>
      </c>
      <c r="K1408" t="s">
        <v>553</v>
      </c>
      <c r="L1408">
        <v>72608</v>
      </c>
      <c r="M1408" t="s">
        <v>553</v>
      </c>
      <c r="N1408">
        <v>0</v>
      </c>
      <c r="O1408" t="s">
        <v>67</v>
      </c>
      <c r="P1408" t="s">
        <v>2046</v>
      </c>
      <c r="Q1408" t="s">
        <v>36</v>
      </c>
      <c r="R1408" t="s">
        <v>37</v>
      </c>
      <c r="S1408" t="s">
        <v>36</v>
      </c>
      <c r="T1408">
        <v>27976</v>
      </c>
      <c r="U1408">
        <v>0</v>
      </c>
      <c r="V1408">
        <v>0</v>
      </c>
      <c r="W1408">
        <v>0</v>
      </c>
      <c r="X1408">
        <v>1880.31</v>
      </c>
      <c r="Y1408">
        <v>0</v>
      </c>
      <c r="Z1408">
        <v>0</v>
      </c>
      <c r="AA1408">
        <v>0</v>
      </c>
      <c r="AB1408">
        <f t="shared" si="63"/>
        <v>2331.3333333333335</v>
      </c>
      <c r="AC1408">
        <f t="shared" si="64"/>
        <v>0</v>
      </c>
      <c r="AD1408">
        <f t="shared" si="65"/>
        <v>5128.9333333333343</v>
      </c>
    </row>
    <row r="1409" spans="1:30" x14ac:dyDescent="0.3">
      <c r="A1409">
        <v>767235</v>
      </c>
      <c r="B1409" t="s">
        <v>2047</v>
      </c>
      <c r="C1409" t="s">
        <v>28</v>
      </c>
      <c r="D1409">
        <v>7001</v>
      </c>
      <c r="E1409">
        <v>8149</v>
      </c>
      <c r="F1409" t="s">
        <v>2048</v>
      </c>
      <c r="G1409">
        <v>3</v>
      </c>
      <c r="H1409" t="s">
        <v>170</v>
      </c>
      <c r="I1409" t="s">
        <v>96</v>
      </c>
      <c r="J1409">
        <v>72137</v>
      </c>
      <c r="K1409" t="s">
        <v>1055</v>
      </c>
      <c r="L1409">
        <v>72137</v>
      </c>
      <c r="M1409" t="s">
        <v>1055</v>
      </c>
      <c r="N1409" t="s">
        <v>1056</v>
      </c>
      <c r="O1409" t="s">
        <v>67</v>
      </c>
      <c r="P1409" t="s">
        <v>121</v>
      </c>
      <c r="Q1409" t="s">
        <v>37</v>
      </c>
      <c r="R1409" t="s">
        <v>36</v>
      </c>
      <c r="S1409" t="s">
        <v>36</v>
      </c>
      <c r="T1409">
        <v>101310.3</v>
      </c>
      <c r="U1409">
        <v>0</v>
      </c>
      <c r="V1409">
        <v>0</v>
      </c>
      <c r="W1409">
        <v>0</v>
      </c>
      <c r="X1409">
        <v>1228.3599999999999</v>
      </c>
      <c r="Y1409">
        <v>0</v>
      </c>
      <c r="Z1409">
        <v>0</v>
      </c>
      <c r="AA1409">
        <v>0</v>
      </c>
      <c r="AB1409">
        <f t="shared" si="63"/>
        <v>8442.5249999999996</v>
      </c>
      <c r="AC1409">
        <f t="shared" si="64"/>
        <v>0</v>
      </c>
      <c r="AD1409">
        <f t="shared" si="65"/>
        <v>18573.555</v>
      </c>
    </row>
    <row r="1410" spans="1:30" x14ac:dyDescent="0.3">
      <c r="A1410">
        <v>76433</v>
      </c>
      <c r="B1410" t="s">
        <v>768</v>
      </c>
      <c r="C1410" t="s">
        <v>28</v>
      </c>
      <c r="D1410">
        <v>7992</v>
      </c>
      <c r="E1410">
        <v>8126</v>
      </c>
      <c r="F1410" t="s">
        <v>769</v>
      </c>
      <c r="G1410">
        <v>5</v>
      </c>
      <c r="H1410" t="s">
        <v>30</v>
      </c>
      <c r="I1410" t="s">
        <v>31</v>
      </c>
      <c r="J1410">
        <v>2133</v>
      </c>
      <c r="K1410" t="s">
        <v>132</v>
      </c>
      <c r="L1410">
        <v>2133</v>
      </c>
      <c r="M1410" t="s">
        <v>132</v>
      </c>
      <c r="N1410" t="s">
        <v>133</v>
      </c>
      <c r="O1410" t="s">
        <v>67</v>
      </c>
      <c r="P1410" t="s">
        <v>1391</v>
      </c>
      <c r="Q1410" t="s">
        <v>36</v>
      </c>
      <c r="R1410" t="s">
        <v>36</v>
      </c>
      <c r="S1410" t="s">
        <v>37</v>
      </c>
      <c r="T1410">
        <v>1689.74</v>
      </c>
      <c r="U1410">
        <v>0</v>
      </c>
      <c r="V1410">
        <v>0</v>
      </c>
      <c r="W1410">
        <v>0</v>
      </c>
      <c r="X1410">
        <v>509.8</v>
      </c>
      <c r="Y1410">
        <v>0</v>
      </c>
      <c r="Z1410">
        <v>0</v>
      </c>
      <c r="AA1410">
        <v>0</v>
      </c>
      <c r="AB1410">
        <f t="shared" si="63"/>
        <v>140.81166666666667</v>
      </c>
      <c r="AC1410">
        <f t="shared" si="64"/>
        <v>0</v>
      </c>
      <c r="AD1410">
        <f t="shared" si="65"/>
        <v>309.78566666666671</v>
      </c>
    </row>
    <row r="1411" spans="1:30" x14ac:dyDescent="0.3">
      <c r="A1411">
        <v>654172</v>
      </c>
      <c r="B1411" t="s">
        <v>993</v>
      </c>
      <c r="C1411" t="s">
        <v>28</v>
      </c>
      <c r="D1411">
        <v>7670</v>
      </c>
      <c r="E1411">
        <v>8155</v>
      </c>
      <c r="F1411" t="s">
        <v>471</v>
      </c>
      <c r="G1411">
        <v>4</v>
      </c>
      <c r="H1411" t="s">
        <v>40</v>
      </c>
      <c r="I1411" t="s">
        <v>31</v>
      </c>
      <c r="J1411">
        <v>40206</v>
      </c>
      <c r="K1411" t="s">
        <v>236</v>
      </c>
      <c r="L1411">
        <v>40205</v>
      </c>
      <c r="M1411" t="s">
        <v>237</v>
      </c>
      <c r="N1411" t="s">
        <v>472</v>
      </c>
      <c r="O1411" t="s">
        <v>34</v>
      </c>
      <c r="P1411" t="s">
        <v>57</v>
      </c>
      <c r="Q1411" t="s">
        <v>36</v>
      </c>
      <c r="R1411" t="s">
        <v>36</v>
      </c>
      <c r="S1411" t="s">
        <v>36</v>
      </c>
      <c r="T1411">
        <v>3682.38</v>
      </c>
      <c r="U1411">
        <v>0</v>
      </c>
      <c r="V1411">
        <v>0</v>
      </c>
      <c r="W1411">
        <v>0</v>
      </c>
      <c r="X1411">
        <v>226.77</v>
      </c>
      <c r="Y1411">
        <v>0</v>
      </c>
      <c r="Z1411">
        <v>0</v>
      </c>
      <c r="AA1411">
        <v>0</v>
      </c>
      <c r="AB1411">
        <f t="shared" ref="AB1411:AB1474" si="66">T1411/12</f>
        <v>306.86500000000001</v>
      </c>
      <c r="AC1411">
        <f t="shared" ref="AC1411:AC1474" si="67">SUM(V1411:W1411)</f>
        <v>0</v>
      </c>
      <c r="AD1411">
        <f t="shared" ref="AD1411:AD1474" si="68">AB1411*2*1.1</f>
        <v>675.10300000000007</v>
      </c>
    </row>
    <row r="1412" spans="1:30" x14ac:dyDescent="0.3">
      <c r="A1412">
        <v>748577</v>
      </c>
      <c r="B1412" t="s">
        <v>1762</v>
      </c>
      <c r="C1412" t="s">
        <v>28</v>
      </c>
      <c r="D1412">
        <v>7001</v>
      </c>
      <c r="E1412">
        <v>8147</v>
      </c>
      <c r="F1412" t="s">
        <v>89</v>
      </c>
      <c r="G1412">
        <v>5</v>
      </c>
      <c r="H1412" t="s">
        <v>30</v>
      </c>
      <c r="I1412" t="s">
        <v>31</v>
      </c>
      <c r="J1412">
        <v>72134</v>
      </c>
      <c r="K1412" t="s">
        <v>762</v>
      </c>
      <c r="L1412">
        <v>72134</v>
      </c>
      <c r="M1412" t="s">
        <v>762</v>
      </c>
      <c r="N1412" t="s">
        <v>763</v>
      </c>
      <c r="O1412" t="s">
        <v>34</v>
      </c>
      <c r="P1412" t="s">
        <v>77</v>
      </c>
      <c r="Q1412" t="s">
        <v>37</v>
      </c>
      <c r="R1412" t="s">
        <v>36</v>
      </c>
      <c r="S1412" t="s">
        <v>37</v>
      </c>
      <c r="T1412">
        <v>1025.67</v>
      </c>
      <c r="U1412">
        <v>0</v>
      </c>
      <c r="V1412">
        <v>0</v>
      </c>
      <c r="W1412">
        <v>0</v>
      </c>
      <c r="X1412">
        <v>40.950000000000003</v>
      </c>
      <c r="Y1412">
        <v>0</v>
      </c>
      <c r="Z1412">
        <v>0</v>
      </c>
      <c r="AA1412">
        <v>0</v>
      </c>
      <c r="AB1412">
        <f t="shared" si="66"/>
        <v>85.472500000000011</v>
      </c>
      <c r="AC1412">
        <f t="shared" si="67"/>
        <v>0</v>
      </c>
      <c r="AD1412">
        <f t="shared" si="68"/>
        <v>188.03950000000003</v>
      </c>
    </row>
    <row r="1413" spans="1:30" x14ac:dyDescent="0.3">
      <c r="A1413">
        <v>867679</v>
      </c>
      <c r="B1413" t="s">
        <v>377</v>
      </c>
      <c r="C1413" t="s">
        <v>28</v>
      </c>
      <c r="D1413">
        <v>7994</v>
      </c>
      <c r="E1413">
        <v>8120</v>
      </c>
      <c r="F1413" t="s">
        <v>336</v>
      </c>
      <c r="G1413">
        <v>5</v>
      </c>
      <c r="H1413" t="s">
        <v>30</v>
      </c>
      <c r="I1413" t="s">
        <v>31</v>
      </c>
      <c r="J1413">
        <v>2501</v>
      </c>
      <c r="K1413" t="s">
        <v>123</v>
      </c>
      <c r="L1413">
        <v>2501</v>
      </c>
      <c r="M1413" t="s">
        <v>123</v>
      </c>
      <c r="N1413" t="s">
        <v>124</v>
      </c>
      <c r="O1413" t="s">
        <v>34</v>
      </c>
      <c r="P1413" t="s">
        <v>540</v>
      </c>
      <c r="Q1413" t="s">
        <v>36</v>
      </c>
      <c r="R1413" t="s">
        <v>36</v>
      </c>
      <c r="S1413" t="s">
        <v>37</v>
      </c>
      <c r="T1413">
        <v>0</v>
      </c>
      <c r="U1413">
        <v>0</v>
      </c>
      <c r="V1413">
        <v>0</v>
      </c>
      <c r="W1413">
        <v>2050.2199999999998</v>
      </c>
      <c r="X1413">
        <v>0</v>
      </c>
      <c r="Y1413">
        <v>0</v>
      </c>
      <c r="Z1413">
        <v>0</v>
      </c>
      <c r="AA1413">
        <v>116.34</v>
      </c>
      <c r="AB1413">
        <f t="shared" si="66"/>
        <v>0</v>
      </c>
      <c r="AC1413">
        <f t="shared" si="67"/>
        <v>2050.2199999999998</v>
      </c>
      <c r="AD1413">
        <f t="shared" si="68"/>
        <v>0</v>
      </c>
    </row>
    <row r="1414" spans="1:30" x14ac:dyDescent="0.3">
      <c r="A1414">
        <v>903698</v>
      </c>
      <c r="B1414" t="s">
        <v>2049</v>
      </c>
      <c r="C1414" t="s">
        <v>28</v>
      </c>
      <c r="D1414">
        <v>7994</v>
      </c>
      <c r="E1414">
        <v>8155</v>
      </c>
      <c r="F1414" t="s">
        <v>59</v>
      </c>
      <c r="G1414">
        <v>5</v>
      </c>
      <c r="H1414" t="s">
        <v>30</v>
      </c>
      <c r="I1414" t="s">
        <v>31</v>
      </c>
      <c r="J1414">
        <v>884</v>
      </c>
      <c r="K1414" t="s">
        <v>484</v>
      </c>
      <c r="L1414">
        <v>884</v>
      </c>
      <c r="M1414" t="s">
        <v>484</v>
      </c>
      <c r="N1414" t="s">
        <v>485</v>
      </c>
      <c r="O1414" t="s">
        <v>34</v>
      </c>
      <c r="P1414" t="s">
        <v>2050</v>
      </c>
      <c r="Q1414" t="s">
        <v>36</v>
      </c>
      <c r="R1414" t="s">
        <v>36</v>
      </c>
      <c r="S1414" t="s">
        <v>37</v>
      </c>
      <c r="T1414">
        <v>13349.86</v>
      </c>
      <c r="U1414">
        <v>0</v>
      </c>
      <c r="V1414">
        <v>0</v>
      </c>
      <c r="W1414">
        <v>0</v>
      </c>
      <c r="X1414">
        <v>1142.1400000000001</v>
      </c>
      <c r="Y1414">
        <v>0</v>
      </c>
      <c r="Z1414">
        <v>0</v>
      </c>
      <c r="AA1414">
        <v>0</v>
      </c>
      <c r="AB1414">
        <f t="shared" si="66"/>
        <v>1112.4883333333335</v>
      </c>
      <c r="AC1414">
        <f t="shared" si="67"/>
        <v>0</v>
      </c>
      <c r="AD1414">
        <f t="shared" si="68"/>
        <v>2447.474333333334</v>
      </c>
    </row>
    <row r="1415" spans="1:30" x14ac:dyDescent="0.3">
      <c r="A1415">
        <v>6561</v>
      </c>
      <c r="B1415" t="s">
        <v>2051</v>
      </c>
      <c r="C1415" t="s">
        <v>28</v>
      </c>
      <c r="D1415">
        <v>7001</v>
      </c>
      <c r="E1415">
        <v>8149</v>
      </c>
      <c r="F1415" t="s">
        <v>2052</v>
      </c>
      <c r="G1415">
        <v>3</v>
      </c>
      <c r="H1415" t="s">
        <v>170</v>
      </c>
      <c r="I1415" t="s">
        <v>96</v>
      </c>
      <c r="J1415">
        <v>72024</v>
      </c>
      <c r="K1415" t="s">
        <v>2053</v>
      </c>
      <c r="L1415">
        <v>72024</v>
      </c>
      <c r="M1415" t="s">
        <v>2053</v>
      </c>
      <c r="N1415" t="s">
        <v>2054</v>
      </c>
      <c r="O1415" t="s">
        <v>43</v>
      </c>
      <c r="P1415" t="s">
        <v>109</v>
      </c>
      <c r="Q1415" t="s">
        <v>37</v>
      </c>
      <c r="R1415" t="s">
        <v>36</v>
      </c>
      <c r="S1415" t="s">
        <v>36</v>
      </c>
      <c r="T1415">
        <v>1939.76</v>
      </c>
      <c r="U1415">
        <v>0</v>
      </c>
      <c r="V1415">
        <v>0</v>
      </c>
      <c r="W1415">
        <v>0</v>
      </c>
      <c r="X1415">
        <v>53.57</v>
      </c>
      <c r="Y1415">
        <v>0</v>
      </c>
      <c r="Z1415">
        <v>0</v>
      </c>
      <c r="AA1415">
        <v>0</v>
      </c>
      <c r="AB1415">
        <f t="shared" si="66"/>
        <v>161.64666666666668</v>
      </c>
      <c r="AC1415">
        <f t="shared" si="67"/>
        <v>0</v>
      </c>
      <c r="AD1415">
        <f t="shared" si="68"/>
        <v>355.6226666666667</v>
      </c>
    </row>
    <row r="1416" spans="1:30" x14ac:dyDescent="0.3">
      <c r="A1416">
        <v>442984</v>
      </c>
      <c r="B1416" t="s">
        <v>69</v>
      </c>
      <c r="C1416" t="s">
        <v>28</v>
      </c>
      <c r="D1416">
        <v>7003</v>
      </c>
      <c r="E1416">
        <v>8148</v>
      </c>
      <c r="F1416" t="s">
        <v>70</v>
      </c>
      <c r="G1416">
        <v>2</v>
      </c>
      <c r="H1416" t="s">
        <v>71</v>
      </c>
      <c r="I1416" t="s">
        <v>31</v>
      </c>
      <c r="J1416">
        <v>40461</v>
      </c>
      <c r="K1416" t="s">
        <v>41</v>
      </c>
      <c r="L1416">
        <v>40461</v>
      </c>
      <c r="M1416" t="s">
        <v>41</v>
      </c>
      <c r="N1416">
        <v>0</v>
      </c>
      <c r="O1416" t="s">
        <v>43</v>
      </c>
      <c r="P1416" t="s">
        <v>1006</v>
      </c>
      <c r="Q1416" t="s">
        <v>36</v>
      </c>
      <c r="R1416" t="s">
        <v>36</v>
      </c>
      <c r="S1416" t="s">
        <v>36</v>
      </c>
      <c r="T1416">
        <v>20915.25</v>
      </c>
      <c r="U1416">
        <v>0</v>
      </c>
      <c r="V1416">
        <v>0</v>
      </c>
      <c r="W1416">
        <v>0</v>
      </c>
      <c r="X1416">
        <v>858.96</v>
      </c>
      <c r="Y1416">
        <v>0</v>
      </c>
      <c r="Z1416">
        <v>0</v>
      </c>
      <c r="AA1416">
        <v>0</v>
      </c>
      <c r="AB1416">
        <f t="shared" si="66"/>
        <v>1742.9375</v>
      </c>
      <c r="AC1416">
        <f t="shared" si="67"/>
        <v>0</v>
      </c>
      <c r="AD1416">
        <f t="shared" si="68"/>
        <v>3834.4625000000001</v>
      </c>
    </row>
    <row r="1417" spans="1:30" x14ac:dyDescent="0.3">
      <c r="A1417">
        <v>678985</v>
      </c>
      <c r="B1417" t="s">
        <v>2055</v>
      </c>
      <c r="C1417" t="s">
        <v>28</v>
      </c>
      <c r="D1417">
        <v>7001</v>
      </c>
      <c r="E1417">
        <v>8149</v>
      </c>
      <c r="F1417" t="s">
        <v>131</v>
      </c>
      <c r="G1417">
        <v>5</v>
      </c>
      <c r="H1417" t="s">
        <v>30</v>
      </c>
      <c r="I1417" t="s">
        <v>31</v>
      </c>
      <c r="J1417">
        <v>72702</v>
      </c>
      <c r="K1417" t="s">
        <v>250</v>
      </c>
      <c r="L1417">
        <v>72702</v>
      </c>
      <c r="M1417" t="s">
        <v>250</v>
      </c>
      <c r="N1417" t="s">
        <v>728</v>
      </c>
      <c r="O1417" t="s">
        <v>67</v>
      </c>
      <c r="P1417" t="s">
        <v>99</v>
      </c>
      <c r="Q1417" t="s">
        <v>37</v>
      </c>
      <c r="R1417" t="s">
        <v>36</v>
      </c>
      <c r="S1417" t="s">
        <v>37</v>
      </c>
      <c r="T1417">
        <v>53766.33</v>
      </c>
      <c r="U1417">
        <v>53766.33</v>
      </c>
      <c r="V1417">
        <v>0</v>
      </c>
      <c r="W1417">
        <v>0</v>
      </c>
      <c r="X1417">
        <v>1394.16</v>
      </c>
      <c r="Y1417">
        <v>1394.16</v>
      </c>
      <c r="Z1417">
        <v>0</v>
      </c>
      <c r="AA1417">
        <v>0</v>
      </c>
      <c r="AB1417">
        <f t="shared" si="66"/>
        <v>4480.5275000000001</v>
      </c>
      <c r="AC1417">
        <f t="shared" si="67"/>
        <v>0</v>
      </c>
      <c r="AD1417">
        <f t="shared" si="68"/>
        <v>9857.1605000000018</v>
      </c>
    </row>
    <row r="1418" spans="1:30" x14ac:dyDescent="0.3">
      <c r="A1418">
        <v>750653</v>
      </c>
      <c r="B1418" t="s">
        <v>2056</v>
      </c>
      <c r="C1418" t="s">
        <v>28</v>
      </c>
      <c r="D1418">
        <v>7992</v>
      </c>
      <c r="E1418">
        <v>8195</v>
      </c>
      <c r="F1418" t="s">
        <v>79</v>
      </c>
      <c r="G1418">
        <v>5</v>
      </c>
      <c r="H1418" t="s">
        <v>30</v>
      </c>
      <c r="I1418" t="s">
        <v>31</v>
      </c>
      <c r="J1418">
        <v>1730</v>
      </c>
      <c r="K1418" t="s">
        <v>371</v>
      </c>
      <c r="L1418">
        <v>1730</v>
      </c>
      <c r="M1418" t="s">
        <v>371</v>
      </c>
      <c r="N1418" t="s">
        <v>372</v>
      </c>
      <c r="O1418" t="s">
        <v>67</v>
      </c>
      <c r="P1418" t="s">
        <v>87</v>
      </c>
      <c r="Q1418" t="s">
        <v>36</v>
      </c>
      <c r="R1418" t="s">
        <v>36</v>
      </c>
      <c r="S1418" t="s">
        <v>37</v>
      </c>
      <c r="T1418">
        <v>1602.38</v>
      </c>
      <c r="U1418">
        <v>0</v>
      </c>
      <c r="V1418">
        <v>0</v>
      </c>
      <c r="W1418">
        <v>0</v>
      </c>
      <c r="X1418">
        <v>242</v>
      </c>
      <c r="Y1418">
        <v>0</v>
      </c>
      <c r="Z1418">
        <v>0</v>
      </c>
      <c r="AA1418">
        <v>0</v>
      </c>
      <c r="AB1418">
        <f t="shared" si="66"/>
        <v>133.53166666666667</v>
      </c>
      <c r="AC1418">
        <f t="shared" si="67"/>
        <v>0</v>
      </c>
      <c r="AD1418">
        <f t="shared" si="68"/>
        <v>293.76966666666669</v>
      </c>
    </row>
    <row r="1419" spans="1:30" x14ac:dyDescent="0.3">
      <c r="A1419">
        <v>27693</v>
      </c>
      <c r="B1419" t="s">
        <v>2057</v>
      </c>
      <c r="C1419" t="s">
        <v>28</v>
      </c>
      <c r="D1419">
        <v>7001</v>
      </c>
      <c r="E1419">
        <v>8149</v>
      </c>
      <c r="F1419" t="s">
        <v>227</v>
      </c>
      <c r="G1419">
        <v>5</v>
      </c>
      <c r="H1419" t="s">
        <v>30</v>
      </c>
      <c r="I1419" t="s">
        <v>31</v>
      </c>
      <c r="J1419">
        <v>569</v>
      </c>
      <c r="K1419" t="s">
        <v>240</v>
      </c>
      <c r="L1419">
        <v>569</v>
      </c>
      <c r="M1419" t="s">
        <v>240</v>
      </c>
      <c r="N1419" t="s">
        <v>1170</v>
      </c>
      <c r="O1419" t="s">
        <v>67</v>
      </c>
      <c r="P1419" t="s">
        <v>82</v>
      </c>
      <c r="Q1419" t="s">
        <v>36</v>
      </c>
      <c r="R1419" t="s">
        <v>36</v>
      </c>
      <c r="S1419" t="s">
        <v>37</v>
      </c>
      <c r="T1419">
        <v>2955.44</v>
      </c>
      <c r="U1419">
        <v>2955.44</v>
      </c>
      <c r="V1419">
        <v>0</v>
      </c>
      <c r="W1419">
        <v>0</v>
      </c>
      <c r="X1419">
        <v>232.58</v>
      </c>
      <c r="Y1419">
        <v>232.58</v>
      </c>
      <c r="Z1419">
        <v>0</v>
      </c>
      <c r="AA1419">
        <v>0</v>
      </c>
      <c r="AB1419">
        <f t="shared" si="66"/>
        <v>246.28666666666666</v>
      </c>
      <c r="AC1419">
        <f t="shared" si="67"/>
        <v>0</v>
      </c>
      <c r="AD1419">
        <f t="shared" si="68"/>
        <v>541.83066666666673</v>
      </c>
    </row>
    <row r="1420" spans="1:30" x14ac:dyDescent="0.3">
      <c r="A1420">
        <v>870722</v>
      </c>
      <c r="B1420" t="s">
        <v>2058</v>
      </c>
      <c r="C1420" t="s">
        <v>28</v>
      </c>
      <c r="D1420">
        <v>7992</v>
      </c>
      <c r="E1420">
        <v>8149</v>
      </c>
      <c r="F1420" t="s">
        <v>2059</v>
      </c>
      <c r="G1420">
        <v>3</v>
      </c>
      <c r="H1420" t="s">
        <v>170</v>
      </c>
      <c r="I1420" t="s">
        <v>96</v>
      </c>
      <c r="J1420">
        <v>40456</v>
      </c>
      <c r="K1420" t="s">
        <v>2060</v>
      </c>
      <c r="L1420">
        <v>40456</v>
      </c>
      <c r="M1420" t="s">
        <v>2060</v>
      </c>
      <c r="N1420" t="s">
        <v>1623</v>
      </c>
      <c r="O1420" t="s">
        <v>67</v>
      </c>
      <c r="P1420" t="s">
        <v>109</v>
      </c>
      <c r="Q1420" t="s">
        <v>37</v>
      </c>
      <c r="R1420" t="s">
        <v>36</v>
      </c>
      <c r="S1420" t="s">
        <v>36</v>
      </c>
      <c r="T1420">
        <v>1892.44</v>
      </c>
      <c r="U1420">
        <v>0</v>
      </c>
      <c r="V1420">
        <v>0</v>
      </c>
      <c r="W1420">
        <v>0</v>
      </c>
      <c r="X1420">
        <v>51.82</v>
      </c>
      <c r="Y1420">
        <v>0</v>
      </c>
      <c r="Z1420">
        <v>0</v>
      </c>
      <c r="AA1420">
        <v>0</v>
      </c>
      <c r="AB1420">
        <f t="shared" si="66"/>
        <v>157.70333333333335</v>
      </c>
      <c r="AC1420">
        <f t="shared" si="67"/>
        <v>0</v>
      </c>
      <c r="AD1420">
        <f t="shared" si="68"/>
        <v>346.9473333333334</v>
      </c>
    </row>
    <row r="1421" spans="1:30" x14ac:dyDescent="0.3">
      <c r="A1421">
        <v>867678</v>
      </c>
      <c r="B1421" t="s">
        <v>1607</v>
      </c>
      <c r="C1421" t="s">
        <v>28</v>
      </c>
      <c r="D1421">
        <v>7994</v>
      </c>
      <c r="E1421">
        <v>8155</v>
      </c>
      <c r="F1421" t="s">
        <v>59</v>
      </c>
      <c r="G1421">
        <v>5</v>
      </c>
      <c r="H1421" t="s">
        <v>30</v>
      </c>
      <c r="I1421" t="s">
        <v>31</v>
      </c>
      <c r="J1421">
        <v>2501</v>
      </c>
      <c r="K1421" t="s">
        <v>123</v>
      </c>
      <c r="L1421">
        <v>2501</v>
      </c>
      <c r="M1421" t="s">
        <v>123</v>
      </c>
      <c r="N1421" t="s">
        <v>124</v>
      </c>
      <c r="O1421" t="s">
        <v>34</v>
      </c>
      <c r="P1421" t="s">
        <v>540</v>
      </c>
      <c r="Q1421" t="s">
        <v>36</v>
      </c>
      <c r="R1421" t="s">
        <v>36</v>
      </c>
      <c r="S1421" t="s">
        <v>37</v>
      </c>
      <c r="T1421">
        <v>19755.04</v>
      </c>
      <c r="U1421">
        <v>1683.42</v>
      </c>
      <c r="V1421">
        <v>0</v>
      </c>
      <c r="W1421">
        <v>0</v>
      </c>
      <c r="X1421">
        <v>1941.43</v>
      </c>
      <c r="Y1421">
        <v>153.91999999999999</v>
      </c>
      <c r="Z1421">
        <v>0</v>
      </c>
      <c r="AA1421">
        <v>0</v>
      </c>
      <c r="AB1421">
        <f t="shared" si="66"/>
        <v>1646.2533333333333</v>
      </c>
      <c r="AC1421">
        <f t="shared" si="67"/>
        <v>0</v>
      </c>
      <c r="AD1421">
        <f t="shared" si="68"/>
        <v>3621.7573333333335</v>
      </c>
    </row>
    <row r="1422" spans="1:30" x14ac:dyDescent="0.3">
      <c r="A1422">
        <v>238423</v>
      </c>
      <c r="B1422" t="s">
        <v>1765</v>
      </c>
      <c r="C1422" t="s">
        <v>28</v>
      </c>
      <c r="D1422">
        <v>7992</v>
      </c>
      <c r="E1422">
        <v>8149</v>
      </c>
      <c r="F1422" t="s">
        <v>1766</v>
      </c>
      <c r="G1422">
        <v>4</v>
      </c>
      <c r="H1422" t="s">
        <v>40</v>
      </c>
      <c r="I1422" t="s">
        <v>96</v>
      </c>
      <c r="J1422">
        <v>72608</v>
      </c>
      <c r="K1422" t="s">
        <v>553</v>
      </c>
      <c r="L1422">
        <v>72608</v>
      </c>
      <c r="M1422" t="s">
        <v>553</v>
      </c>
      <c r="N1422" t="s">
        <v>164</v>
      </c>
      <c r="O1422" t="s">
        <v>67</v>
      </c>
      <c r="P1422" t="s">
        <v>134</v>
      </c>
      <c r="Q1422" t="s">
        <v>37</v>
      </c>
      <c r="R1422" t="s">
        <v>36</v>
      </c>
      <c r="S1422" t="s">
        <v>36</v>
      </c>
      <c r="T1422">
        <v>24768239</v>
      </c>
      <c r="U1422">
        <v>4336241.04</v>
      </c>
      <c r="V1422">
        <v>2154116.94</v>
      </c>
      <c r="W1422">
        <v>2151169.04</v>
      </c>
      <c r="X1422">
        <v>802850.22</v>
      </c>
      <c r="Y1422">
        <v>123382.1</v>
      </c>
      <c r="Z1422">
        <v>54598.62</v>
      </c>
      <c r="AA1422">
        <v>29758.720000000001</v>
      </c>
      <c r="AB1422">
        <f t="shared" si="66"/>
        <v>2064019.9166666667</v>
      </c>
      <c r="AC1422">
        <f t="shared" si="67"/>
        <v>4305285.9800000004</v>
      </c>
      <c r="AD1422">
        <f t="shared" si="68"/>
        <v>4540843.8166666673</v>
      </c>
    </row>
    <row r="1423" spans="1:30" x14ac:dyDescent="0.3">
      <c r="A1423">
        <v>745145</v>
      </c>
      <c r="B1423" t="s">
        <v>2061</v>
      </c>
      <c r="C1423" t="s">
        <v>28</v>
      </c>
      <c r="D1423">
        <v>7992</v>
      </c>
      <c r="E1423">
        <v>8149</v>
      </c>
      <c r="F1423" t="s">
        <v>2062</v>
      </c>
      <c r="G1423">
        <v>3</v>
      </c>
      <c r="H1423" t="s">
        <v>170</v>
      </c>
      <c r="I1423" t="s">
        <v>96</v>
      </c>
      <c r="J1423">
        <v>1792</v>
      </c>
      <c r="K1423" t="s">
        <v>388</v>
      </c>
      <c r="L1423">
        <v>21355</v>
      </c>
      <c r="M1423" t="s">
        <v>388</v>
      </c>
      <c r="N1423" t="s">
        <v>734</v>
      </c>
      <c r="O1423" t="s">
        <v>67</v>
      </c>
      <c r="P1423" t="s">
        <v>77</v>
      </c>
      <c r="Q1423" t="s">
        <v>37</v>
      </c>
      <c r="R1423" t="s">
        <v>36</v>
      </c>
      <c r="S1423" t="s">
        <v>36</v>
      </c>
      <c r="T1423">
        <v>64651.32</v>
      </c>
      <c r="U1423">
        <v>12380.04</v>
      </c>
      <c r="V1423">
        <v>0</v>
      </c>
      <c r="W1423">
        <v>6877.8</v>
      </c>
      <c r="X1423">
        <v>1350.93</v>
      </c>
      <c r="Y1423">
        <v>328.98</v>
      </c>
      <c r="Z1423">
        <v>-84.93</v>
      </c>
      <c r="AA1423">
        <v>10.23</v>
      </c>
      <c r="AB1423">
        <f t="shared" si="66"/>
        <v>5387.61</v>
      </c>
      <c r="AC1423">
        <f t="shared" si="67"/>
        <v>6877.8</v>
      </c>
      <c r="AD1423">
        <f t="shared" si="68"/>
        <v>11852.742</v>
      </c>
    </row>
    <row r="1424" spans="1:30" x14ac:dyDescent="0.3">
      <c r="A1424">
        <v>870904</v>
      </c>
      <c r="B1424" t="s">
        <v>63</v>
      </c>
      <c r="C1424" t="s">
        <v>28</v>
      </c>
      <c r="D1424">
        <v>7995</v>
      </c>
      <c r="E1424">
        <v>8113</v>
      </c>
      <c r="F1424" t="s">
        <v>64</v>
      </c>
      <c r="G1424">
        <v>4</v>
      </c>
      <c r="H1424" t="s">
        <v>40</v>
      </c>
      <c r="I1424" t="s">
        <v>31</v>
      </c>
      <c r="J1424">
        <v>40558</v>
      </c>
      <c r="K1424" t="s">
        <v>65</v>
      </c>
      <c r="L1424">
        <v>40558</v>
      </c>
      <c r="M1424" t="s">
        <v>65</v>
      </c>
      <c r="N1424" t="s">
        <v>66</v>
      </c>
      <c r="O1424" t="s">
        <v>67</v>
      </c>
      <c r="P1424" t="s">
        <v>1319</v>
      </c>
      <c r="Q1424" t="s">
        <v>36</v>
      </c>
      <c r="R1424" t="s">
        <v>36</v>
      </c>
      <c r="S1424" t="s">
        <v>36</v>
      </c>
      <c r="T1424">
        <v>27391.34</v>
      </c>
      <c r="U1424">
        <v>15804.92</v>
      </c>
      <c r="V1424">
        <v>0</v>
      </c>
      <c r="W1424">
        <v>0</v>
      </c>
      <c r="X1424">
        <v>490.92</v>
      </c>
      <c r="Y1424">
        <v>287.72000000000003</v>
      </c>
      <c r="Z1424">
        <v>0</v>
      </c>
      <c r="AA1424">
        <v>0</v>
      </c>
      <c r="AB1424">
        <f t="shared" si="66"/>
        <v>2282.6116666666667</v>
      </c>
      <c r="AC1424">
        <f t="shared" si="67"/>
        <v>0</v>
      </c>
      <c r="AD1424">
        <f t="shared" si="68"/>
        <v>5021.7456666666667</v>
      </c>
    </row>
    <row r="1425" spans="1:30" x14ac:dyDescent="0.3">
      <c r="A1425">
        <v>273485</v>
      </c>
      <c r="B1425" t="s">
        <v>2063</v>
      </c>
      <c r="C1425" t="s">
        <v>28</v>
      </c>
      <c r="D1425">
        <v>7710</v>
      </c>
      <c r="E1425">
        <v>8149</v>
      </c>
      <c r="F1425" t="s">
        <v>379</v>
      </c>
      <c r="G1425">
        <v>4</v>
      </c>
      <c r="H1425" t="s">
        <v>40</v>
      </c>
      <c r="I1425" t="s">
        <v>96</v>
      </c>
      <c r="J1425">
        <v>72142</v>
      </c>
      <c r="K1425" t="s">
        <v>380</v>
      </c>
      <c r="L1425">
        <v>72142</v>
      </c>
      <c r="M1425" t="s">
        <v>380</v>
      </c>
      <c r="N1425" t="s">
        <v>381</v>
      </c>
      <c r="O1425" t="s">
        <v>34</v>
      </c>
      <c r="P1425" t="s">
        <v>109</v>
      </c>
      <c r="Q1425" t="s">
        <v>37</v>
      </c>
      <c r="R1425" t="s">
        <v>36</v>
      </c>
      <c r="S1425" t="s">
        <v>36</v>
      </c>
      <c r="T1425">
        <v>45519.56</v>
      </c>
      <c r="U1425">
        <v>0</v>
      </c>
      <c r="V1425">
        <v>2814</v>
      </c>
      <c r="W1425">
        <v>7035</v>
      </c>
      <c r="X1425">
        <v>1855.88</v>
      </c>
      <c r="Y1425">
        <v>0</v>
      </c>
      <c r="Z1425">
        <v>108.44</v>
      </c>
      <c r="AA1425">
        <v>0</v>
      </c>
      <c r="AB1425">
        <f t="shared" si="66"/>
        <v>3793.2966666666666</v>
      </c>
      <c r="AC1425">
        <f t="shared" si="67"/>
        <v>9849</v>
      </c>
      <c r="AD1425">
        <f t="shared" si="68"/>
        <v>8345.2526666666672</v>
      </c>
    </row>
    <row r="1426" spans="1:30" x14ac:dyDescent="0.3">
      <c r="A1426">
        <v>442984</v>
      </c>
      <c r="B1426" t="s">
        <v>69</v>
      </c>
      <c r="C1426" t="s">
        <v>28</v>
      </c>
      <c r="D1426">
        <v>7003</v>
      </c>
      <c r="E1426">
        <v>8148</v>
      </c>
      <c r="F1426" t="s">
        <v>70</v>
      </c>
      <c r="G1426">
        <v>2</v>
      </c>
      <c r="H1426" t="s">
        <v>71</v>
      </c>
      <c r="I1426" t="s">
        <v>31</v>
      </c>
      <c r="J1426">
        <v>40461</v>
      </c>
      <c r="K1426" t="s">
        <v>41</v>
      </c>
      <c r="L1426">
        <v>40461</v>
      </c>
      <c r="M1426" t="s">
        <v>41</v>
      </c>
      <c r="N1426">
        <v>0</v>
      </c>
      <c r="O1426" t="s">
        <v>43</v>
      </c>
      <c r="P1426" t="s">
        <v>87</v>
      </c>
      <c r="Q1426" t="s">
        <v>36</v>
      </c>
      <c r="R1426" t="s">
        <v>36</v>
      </c>
      <c r="S1426" t="s">
        <v>36</v>
      </c>
      <c r="T1426">
        <v>16590</v>
      </c>
      <c r="U1426">
        <v>5989.5</v>
      </c>
      <c r="V1426">
        <v>0</v>
      </c>
      <c r="W1426">
        <v>0</v>
      </c>
      <c r="X1426">
        <v>1617.22</v>
      </c>
      <c r="Y1426">
        <v>579.04999999999995</v>
      </c>
      <c r="Z1426">
        <v>0</v>
      </c>
      <c r="AA1426">
        <v>0</v>
      </c>
      <c r="AB1426">
        <f t="shared" si="66"/>
        <v>1382.5</v>
      </c>
      <c r="AC1426">
        <f t="shared" si="67"/>
        <v>0</v>
      </c>
      <c r="AD1426">
        <f t="shared" si="68"/>
        <v>3041.5000000000005</v>
      </c>
    </row>
    <row r="1427" spans="1:30" x14ac:dyDescent="0.3">
      <c r="A1427">
        <v>40425</v>
      </c>
      <c r="B1427" t="s">
        <v>2064</v>
      </c>
      <c r="C1427" t="s">
        <v>28</v>
      </c>
      <c r="D1427">
        <v>7992</v>
      </c>
      <c r="E1427">
        <v>8144</v>
      </c>
      <c r="F1427" t="s">
        <v>117</v>
      </c>
      <c r="G1427">
        <v>5</v>
      </c>
      <c r="H1427" t="s">
        <v>30</v>
      </c>
      <c r="I1427" t="s">
        <v>31</v>
      </c>
      <c r="J1427">
        <v>40552</v>
      </c>
      <c r="K1427" t="s">
        <v>521</v>
      </c>
      <c r="L1427">
        <v>40552</v>
      </c>
      <c r="M1427" t="s">
        <v>521</v>
      </c>
      <c r="N1427" t="s">
        <v>182</v>
      </c>
      <c r="O1427" t="s">
        <v>67</v>
      </c>
      <c r="P1427" t="s">
        <v>896</v>
      </c>
      <c r="Q1427" t="s">
        <v>36</v>
      </c>
      <c r="R1427" t="s">
        <v>36</v>
      </c>
      <c r="S1427" t="s">
        <v>37</v>
      </c>
      <c r="T1427">
        <v>7593.9</v>
      </c>
      <c r="U1427">
        <v>3034.92</v>
      </c>
      <c r="V1427">
        <v>0</v>
      </c>
      <c r="W1427">
        <v>0</v>
      </c>
      <c r="X1427">
        <v>484.77</v>
      </c>
      <c r="Y1427">
        <v>123.11</v>
      </c>
      <c r="Z1427">
        <v>0</v>
      </c>
      <c r="AA1427">
        <v>0</v>
      </c>
      <c r="AB1427">
        <f t="shared" si="66"/>
        <v>632.82499999999993</v>
      </c>
      <c r="AC1427">
        <f t="shared" si="67"/>
        <v>0</v>
      </c>
      <c r="AD1427">
        <f t="shared" si="68"/>
        <v>1392.2149999999999</v>
      </c>
    </row>
    <row r="1428" spans="1:30" x14ac:dyDescent="0.3">
      <c r="A1428">
        <v>821084</v>
      </c>
      <c r="B1428" t="s">
        <v>178</v>
      </c>
      <c r="C1428" t="s">
        <v>28</v>
      </c>
      <c r="D1428">
        <v>7992</v>
      </c>
      <c r="E1428">
        <v>8145</v>
      </c>
      <c r="F1428" t="s">
        <v>162</v>
      </c>
      <c r="G1428">
        <v>5</v>
      </c>
      <c r="H1428" t="s">
        <v>30</v>
      </c>
      <c r="I1428" t="s">
        <v>31</v>
      </c>
      <c r="J1428">
        <v>815</v>
      </c>
      <c r="K1428" t="s">
        <v>163</v>
      </c>
      <c r="L1428">
        <v>815</v>
      </c>
      <c r="M1428" t="s">
        <v>163</v>
      </c>
      <c r="N1428" t="s">
        <v>179</v>
      </c>
      <c r="O1428" t="s">
        <v>67</v>
      </c>
      <c r="P1428" t="s">
        <v>35</v>
      </c>
      <c r="Q1428" t="s">
        <v>36</v>
      </c>
      <c r="R1428" t="s">
        <v>36</v>
      </c>
      <c r="S1428" t="s">
        <v>37</v>
      </c>
      <c r="T1428">
        <v>151325.51999999999</v>
      </c>
      <c r="U1428">
        <v>10274.82</v>
      </c>
      <c r="V1428">
        <v>19655.599999999999</v>
      </c>
      <c r="W1428">
        <v>0</v>
      </c>
      <c r="X1428">
        <v>9767.44</v>
      </c>
      <c r="Y1428">
        <v>501.83</v>
      </c>
      <c r="Z1428">
        <v>1096.4100000000001</v>
      </c>
      <c r="AA1428">
        <v>0</v>
      </c>
      <c r="AB1428">
        <f t="shared" si="66"/>
        <v>12610.46</v>
      </c>
      <c r="AC1428">
        <f t="shared" si="67"/>
        <v>19655.599999999999</v>
      </c>
      <c r="AD1428">
        <f t="shared" si="68"/>
        <v>27743.011999999999</v>
      </c>
    </row>
    <row r="1429" spans="1:30" x14ac:dyDescent="0.3">
      <c r="A1429">
        <v>755487</v>
      </c>
      <c r="B1429" t="s">
        <v>252</v>
      </c>
      <c r="C1429" t="s">
        <v>28</v>
      </c>
      <c r="D1429">
        <v>7992</v>
      </c>
      <c r="E1429">
        <v>8155</v>
      </c>
      <c r="F1429" t="s">
        <v>253</v>
      </c>
      <c r="G1429">
        <v>5</v>
      </c>
      <c r="H1429" t="s">
        <v>30</v>
      </c>
      <c r="I1429" t="s">
        <v>31</v>
      </c>
      <c r="J1429">
        <v>1645</v>
      </c>
      <c r="K1429" t="s">
        <v>254</v>
      </c>
      <c r="L1429">
        <v>1645</v>
      </c>
      <c r="M1429" t="s">
        <v>254</v>
      </c>
      <c r="N1429" t="s">
        <v>255</v>
      </c>
      <c r="O1429" t="s">
        <v>67</v>
      </c>
      <c r="P1429" t="s">
        <v>87</v>
      </c>
      <c r="Q1429" t="s">
        <v>36</v>
      </c>
      <c r="R1429" t="s">
        <v>36</v>
      </c>
      <c r="S1429" t="s">
        <v>37</v>
      </c>
      <c r="T1429">
        <v>816.96</v>
      </c>
      <c r="U1429">
        <v>0</v>
      </c>
      <c r="V1429">
        <v>0</v>
      </c>
      <c r="W1429">
        <v>0</v>
      </c>
      <c r="X1429">
        <v>132.91999999999999</v>
      </c>
      <c r="Y1429">
        <v>0</v>
      </c>
      <c r="Z1429">
        <v>0</v>
      </c>
      <c r="AA1429">
        <v>0</v>
      </c>
      <c r="AB1429">
        <f t="shared" si="66"/>
        <v>68.08</v>
      </c>
      <c r="AC1429">
        <f t="shared" si="67"/>
        <v>0</v>
      </c>
      <c r="AD1429">
        <f t="shared" si="68"/>
        <v>149.77600000000001</v>
      </c>
    </row>
    <row r="1430" spans="1:30" x14ac:dyDescent="0.3">
      <c r="A1430">
        <v>863417</v>
      </c>
      <c r="B1430" t="s">
        <v>45</v>
      </c>
      <c r="C1430" t="s">
        <v>28</v>
      </c>
      <c r="D1430">
        <v>7003</v>
      </c>
      <c r="E1430">
        <v>8148</v>
      </c>
      <c r="F1430" t="s">
        <v>46</v>
      </c>
      <c r="G1430">
        <v>4</v>
      </c>
      <c r="H1430" t="s">
        <v>40</v>
      </c>
      <c r="I1430" t="s">
        <v>31</v>
      </c>
      <c r="J1430">
        <v>40461</v>
      </c>
      <c r="K1430" t="s">
        <v>41</v>
      </c>
      <c r="L1430">
        <v>40461</v>
      </c>
      <c r="M1430" t="s">
        <v>41</v>
      </c>
      <c r="N1430" t="s">
        <v>47</v>
      </c>
      <c r="O1430" t="s">
        <v>43</v>
      </c>
      <c r="P1430" t="s">
        <v>384</v>
      </c>
      <c r="Q1430" t="s">
        <v>36</v>
      </c>
      <c r="R1430" t="s">
        <v>36</v>
      </c>
      <c r="S1430" t="s">
        <v>36</v>
      </c>
      <c r="T1430">
        <v>122751.01</v>
      </c>
      <c r="U1430">
        <v>53431.51</v>
      </c>
      <c r="V1430">
        <v>0</v>
      </c>
      <c r="W1430">
        <v>0</v>
      </c>
      <c r="X1430">
        <v>2369.1999999999998</v>
      </c>
      <c r="Y1430">
        <v>1022.25</v>
      </c>
      <c r="Z1430">
        <v>0</v>
      </c>
      <c r="AA1430">
        <v>0</v>
      </c>
      <c r="AB1430">
        <f t="shared" si="66"/>
        <v>10229.250833333334</v>
      </c>
      <c r="AC1430">
        <f t="shared" si="67"/>
        <v>0</v>
      </c>
      <c r="AD1430">
        <f t="shared" si="68"/>
        <v>22504.351833333334</v>
      </c>
    </row>
    <row r="1431" spans="1:30" x14ac:dyDescent="0.3">
      <c r="A1431">
        <v>747798</v>
      </c>
      <c r="B1431" t="s">
        <v>959</v>
      </c>
      <c r="C1431" t="s">
        <v>28</v>
      </c>
      <c r="D1431">
        <v>7992</v>
      </c>
      <c r="E1431">
        <v>8145</v>
      </c>
      <c r="F1431" t="s">
        <v>162</v>
      </c>
      <c r="G1431">
        <v>5</v>
      </c>
      <c r="H1431" t="s">
        <v>30</v>
      </c>
      <c r="I1431" t="s">
        <v>31</v>
      </c>
      <c r="J1431">
        <v>362</v>
      </c>
      <c r="K1431" t="s">
        <v>960</v>
      </c>
      <c r="L1431">
        <v>362</v>
      </c>
      <c r="M1431" t="s">
        <v>960</v>
      </c>
      <c r="N1431" t="s">
        <v>961</v>
      </c>
      <c r="O1431" t="s">
        <v>67</v>
      </c>
      <c r="P1431" t="s">
        <v>374</v>
      </c>
      <c r="Q1431" t="s">
        <v>36</v>
      </c>
      <c r="R1431" t="s">
        <v>36</v>
      </c>
      <c r="S1431" t="s">
        <v>37</v>
      </c>
      <c r="T1431">
        <v>206818.74</v>
      </c>
      <c r="U1431">
        <v>67933.919999999998</v>
      </c>
      <c r="V1431">
        <v>24005</v>
      </c>
      <c r="W1431">
        <v>0</v>
      </c>
      <c r="X1431">
        <v>18653.009999999998</v>
      </c>
      <c r="Y1431">
        <v>4849.24</v>
      </c>
      <c r="Z1431">
        <v>2495.7600000000002</v>
      </c>
      <c r="AA1431">
        <v>0</v>
      </c>
      <c r="AB1431">
        <f t="shared" si="66"/>
        <v>17234.895</v>
      </c>
      <c r="AC1431">
        <f t="shared" si="67"/>
        <v>24005</v>
      </c>
      <c r="AD1431">
        <f t="shared" si="68"/>
        <v>37916.769000000008</v>
      </c>
    </row>
    <row r="1432" spans="1:30" x14ac:dyDescent="0.3">
      <c r="A1432">
        <v>753267</v>
      </c>
      <c r="B1432" t="s">
        <v>1232</v>
      </c>
      <c r="C1432" t="s">
        <v>28</v>
      </c>
      <c r="D1432">
        <v>7994</v>
      </c>
      <c r="E1432">
        <v>8149</v>
      </c>
      <c r="F1432" t="s">
        <v>131</v>
      </c>
      <c r="G1432">
        <v>5</v>
      </c>
      <c r="H1432" t="s">
        <v>30</v>
      </c>
      <c r="I1432" t="s">
        <v>31</v>
      </c>
      <c r="J1432">
        <v>72859</v>
      </c>
      <c r="K1432" t="s">
        <v>274</v>
      </c>
      <c r="L1432">
        <v>72859</v>
      </c>
      <c r="M1432" t="s">
        <v>274</v>
      </c>
      <c r="N1432" t="s">
        <v>275</v>
      </c>
      <c r="O1432" t="s">
        <v>34</v>
      </c>
      <c r="P1432" t="s">
        <v>233</v>
      </c>
      <c r="Q1432" t="s">
        <v>37</v>
      </c>
      <c r="R1432" t="s">
        <v>36</v>
      </c>
      <c r="S1432" t="s">
        <v>37</v>
      </c>
      <c r="T1432">
        <v>176917.24</v>
      </c>
      <c r="U1432">
        <v>0</v>
      </c>
      <c r="V1432">
        <v>0</v>
      </c>
      <c r="W1432">
        <v>0</v>
      </c>
      <c r="X1432">
        <v>7220.35</v>
      </c>
      <c r="Y1432">
        <v>0</v>
      </c>
      <c r="Z1432">
        <v>0</v>
      </c>
      <c r="AA1432">
        <v>0</v>
      </c>
      <c r="AB1432">
        <f t="shared" si="66"/>
        <v>14743.103333333333</v>
      </c>
      <c r="AC1432">
        <f t="shared" si="67"/>
        <v>0</v>
      </c>
      <c r="AD1432">
        <f t="shared" si="68"/>
        <v>32434.827333333335</v>
      </c>
    </row>
    <row r="1433" spans="1:30" x14ac:dyDescent="0.3">
      <c r="A1433">
        <v>130909</v>
      </c>
      <c r="B1433" t="s">
        <v>907</v>
      </c>
      <c r="C1433" t="s">
        <v>28</v>
      </c>
      <c r="D1433">
        <v>761</v>
      </c>
      <c r="E1433">
        <v>8149</v>
      </c>
      <c r="F1433" t="s">
        <v>136</v>
      </c>
      <c r="G1433">
        <v>5</v>
      </c>
      <c r="H1433" t="s">
        <v>30</v>
      </c>
      <c r="I1433" t="s">
        <v>31</v>
      </c>
      <c r="J1433">
        <v>2579</v>
      </c>
      <c r="K1433" t="s">
        <v>85</v>
      </c>
      <c r="L1433">
        <v>2579</v>
      </c>
      <c r="M1433" t="s">
        <v>85</v>
      </c>
      <c r="N1433" t="s">
        <v>86</v>
      </c>
      <c r="O1433" t="s">
        <v>34</v>
      </c>
      <c r="P1433" t="s">
        <v>160</v>
      </c>
      <c r="Q1433" t="s">
        <v>36</v>
      </c>
      <c r="R1433" t="s">
        <v>36</v>
      </c>
      <c r="S1433" t="s">
        <v>37</v>
      </c>
      <c r="T1433">
        <v>171795.26</v>
      </c>
      <c r="U1433">
        <v>0</v>
      </c>
      <c r="V1433">
        <v>0</v>
      </c>
      <c r="W1433">
        <v>0</v>
      </c>
      <c r="X1433">
        <v>16069.08</v>
      </c>
      <c r="Y1433">
        <v>0</v>
      </c>
      <c r="Z1433">
        <v>0</v>
      </c>
      <c r="AA1433">
        <v>0</v>
      </c>
      <c r="AB1433">
        <f t="shared" si="66"/>
        <v>14316.271666666667</v>
      </c>
      <c r="AC1433">
        <f t="shared" si="67"/>
        <v>0</v>
      </c>
      <c r="AD1433">
        <f t="shared" si="68"/>
        <v>31495.797666666669</v>
      </c>
    </row>
    <row r="1434" spans="1:30" x14ac:dyDescent="0.3">
      <c r="A1434">
        <v>746841</v>
      </c>
      <c r="B1434" t="s">
        <v>2065</v>
      </c>
      <c r="C1434" t="s">
        <v>28</v>
      </c>
      <c r="D1434">
        <v>7994</v>
      </c>
      <c r="E1434">
        <v>8149</v>
      </c>
      <c r="F1434" t="s">
        <v>131</v>
      </c>
      <c r="G1434">
        <v>4</v>
      </c>
      <c r="H1434" t="s">
        <v>40</v>
      </c>
      <c r="I1434" t="s">
        <v>96</v>
      </c>
      <c r="J1434">
        <v>72192</v>
      </c>
      <c r="K1434" t="s">
        <v>97</v>
      </c>
      <c r="L1434">
        <v>72192</v>
      </c>
      <c r="M1434" t="s">
        <v>97</v>
      </c>
      <c r="N1434" t="s">
        <v>98</v>
      </c>
      <c r="O1434" t="s">
        <v>34</v>
      </c>
      <c r="P1434" t="s">
        <v>134</v>
      </c>
      <c r="Q1434" t="s">
        <v>37</v>
      </c>
      <c r="R1434" t="s">
        <v>36</v>
      </c>
      <c r="S1434" t="s">
        <v>36</v>
      </c>
      <c r="T1434">
        <v>4192736.06</v>
      </c>
      <c r="U1434">
        <v>455762.16</v>
      </c>
      <c r="V1434">
        <v>651138.38</v>
      </c>
      <c r="W1434">
        <v>799318.64</v>
      </c>
      <c r="X1434">
        <v>151392.16</v>
      </c>
      <c r="Y1434">
        <v>13174.34</v>
      </c>
      <c r="Z1434">
        <v>15979.1</v>
      </c>
      <c r="AA1434">
        <v>11155.86</v>
      </c>
      <c r="AB1434">
        <f t="shared" si="66"/>
        <v>349394.67166666669</v>
      </c>
      <c r="AC1434">
        <f t="shared" si="67"/>
        <v>1450457.02</v>
      </c>
      <c r="AD1434">
        <f t="shared" si="68"/>
        <v>768668.27766666678</v>
      </c>
    </row>
    <row r="1435" spans="1:30" x14ac:dyDescent="0.3">
      <c r="A1435">
        <v>729613</v>
      </c>
      <c r="B1435" t="s">
        <v>2066</v>
      </c>
      <c r="C1435" t="s">
        <v>28</v>
      </c>
      <c r="D1435">
        <v>7995</v>
      </c>
      <c r="E1435">
        <v>8113</v>
      </c>
      <c r="F1435" t="s">
        <v>64</v>
      </c>
      <c r="G1435">
        <v>2</v>
      </c>
      <c r="H1435" t="s">
        <v>71</v>
      </c>
      <c r="I1435" t="s">
        <v>31</v>
      </c>
      <c r="J1435">
        <v>40558</v>
      </c>
      <c r="K1435" t="s">
        <v>65</v>
      </c>
      <c r="L1435">
        <v>40558</v>
      </c>
      <c r="M1435" t="s">
        <v>65</v>
      </c>
      <c r="N1435">
        <v>0</v>
      </c>
      <c r="O1435" t="s">
        <v>67</v>
      </c>
      <c r="P1435" t="s">
        <v>1043</v>
      </c>
      <c r="Q1435" t="s">
        <v>36</v>
      </c>
      <c r="R1435" t="s">
        <v>36</v>
      </c>
      <c r="S1435" t="s">
        <v>36</v>
      </c>
      <c r="T1435">
        <v>295442.28000000003</v>
      </c>
      <c r="U1435">
        <v>26288.080000000002</v>
      </c>
      <c r="V1435">
        <v>16785.439999999999</v>
      </c>
      <c r="W1435">
        <v>10191.16</v>
      </c>
      <c r="X1435">
        <v>6947.14</v>
      </c>
      <c r="Y1435">
        <v>657.96</v>
      </c>
      <c r="Z1435">
        <v>343.25</v>
      </c>
      <c r="AA1435">
        <v>-10.029999999999999</v>
      </c>
      <c r="AB1435">
        <f t="shared" si="66"/>
        <v>24620.190000000002</v>
      </c>
      <c r="AC1435">
        <f t="shared" si="67"/>
        <v>26976.6</v>
      </c>
      <c r="AD1435">
        <f t="shared" si="68"/>
        <v>54164.418000000012</v>
      </c>
    </row>
    <row r="1436" spans="1:30" x14ac:dyDescent="0.3">
      <c r="A1436">
        <v>978072</v>
      </c>
      <c r="B1436" t="s">
        <v>316</v>
      </c>
      <c r="C1436" t="s">
        <v>28</v>
      </c>
      <c r="D1436">
        <v>7003</v>
      </c>
      <c r="E1436">
        <v>8163</v>
      </c>
      <c r="F1436" t="s">
        <v>317</v>
      </c>
      <c r="G1436">
        <v>5</v>
      </c>
      <c r="H1436" t="s">
        <v>30</v>
      </c>
      <c r="I1436" t="s">
        <v>31</v>
      </c>
      <c r="J1436">
        <v>40461</v>
      </c>
      <c r="K1436" t="s">
        <v>41</v>
      </c>
      <c r="L1436">
        <v>40461</v>
      </c>
      <c r="M1436" t="s">
        <v>41</v>
      </c>
      <c r="N1436" t="s">
        <v>318</v>
      </c>
      <c r="O1436" t="s">
        <v>43</v>
      </c>
      <c r="P1436" t="s">
        <v>562</v>
      </c>
      <c r="Q1436" t="s">
        <v>36</v>
      </c>
      <c r="R1436" t="s">
        <v>36</v>
      </c>
      <c r="S1436" t="s">
        <v>37</v>
      </c>
      <c r="T1436">
        <v>130046.12</v>
      </c>
      <c r="U1436">
        <v>10532.37</v>
      </c>
      <c r="V1436">
        <v>0</v>
      </c>
      <c r="W1436">
        <v>0</v>
      </c>
      <c r="X1436">
        <v>14745.75</v>
      </c>
      <c r="Y1436">
        <v>965.8</v>
      </c>
      <c r="Z1436">
        <v>0</v>
      </c>
      <c r="AA1436">
        <v>0</v>
      </c>
      <c r="AB1436">
        <f t="shared" si="66"/>
        <v>10837.176666666666</v>
      </c>
      <c r="AC1436">
        <f t="shared" si="67"/>
        <v>0</v>
      </c>
      <c r="AD1436">
        <f t="shared" si="68"/>
        <v>23841.788666666667</v>
      </c>
    </row>
    <row r="1437" spans="1:30" x14ac:dyDescent="0.3">
      <c r="A1437">
        <v>164248</v>
      </c>
      <c r="B1437" t="s">
        <v>814</v>
      </c>
      <c r="C1437" t="s">
        <v>28</v>
      </c>
      <c r="D1437">
        <v>7994</v>
      </c>
      <c r="E1437">
        <v>8149</v>
      </c>
      <c r="F1437" t="s">
        <v>199</v>
      </c>
      <c r="G1437">
        <v>5</v>
      </c>
      <c r="H1437" t="s">
        <v>30</v>
      </c>
      <c r="I1437" t="s">
        <v>96</v>
      </c>
      <c r="J1437">
        <v>72387</v>
      </c>
      <c r="K1437" t="s">
        <v>268</v>
      </c>
      <c r="L1437">
        <v>72387</v>
      </c>
      <c r="M1437" t="s">
        <v>268</v>
      </c>
      <c r="N1437" t="s">
        <v>52</v>
      </c>
      <c r="O1437" t="s">
        <v>34</v>
      </c>
      <c r="P1437" t="s">
        <v>390</v>
      </c>
      <c r="Q1437" t="s">
        <v>36</v>
      </c>
      <c r="R1437" t="s">
        <v>36</v>
      </c>
      <c r="S1437" t="s">
        <v>37</v>
      </c>
      <c r="T1437">
        <v>40844.54</v>
      </c>
      <c r="U1437">
        <v>0</v>
      </c>
      <c r="V1437">
        <v>0</v>
      </c>
      <c r="W1437">
        <v>0</v>
      </c>
      <c r="X1437">
        <v>4776.75</v>
      </c>
      <c r="Y1437">
        <v>0</v>
      </c>
      <c r="Z1437">
        <v>0</v>
      </c>
      <c r="AA1437">
        <v>0</v>
      </c>
      <c r="AB1437">
        <f t="shared" si="66"/>
        <v>3403.7116666666666</v>
      </c>
      <c r="AC1437">
        <f t="shared" si="67"/>
        <v>0</v>
      </c>
      <c r="AD1437">
        <f t="shared" si="68"/>
        <v>7488.1656666666668</v>
      </c>
    </row>
    <row r="1438" spans="1:30" x14ac:dyDescent="0.3">
      <c r="A1438">
        <v>808211</v>
      </c>
      <c r="B1438" t="s">
        <v>2067</v>
      </c>
      <c r="C1438" t="s">
        <v>28</v>
      </c>
      <c r="D1438">
        <v>7989</v>
      </c>
      <c r="E1438">
        <v>8149</v>
      </c>
      <c r="G1438">
        <v>2</v>
      </c>
      <c r="H1438" t="s">
        <v>71</v>
      </c>
      <c r="I1438" t="s">
        <v>75</v>
      </c>
      <c r="J1438">
        <v>35000</v>
      </c>
      <c r="K1438" t="s">
        <v>76</v>
      </c>
      <c r="L1438">
        <v>35000</v>
      </c>
      <c r="M1438" t="s">
        <v>76</v>
      </c>
      <c r="N1438">
        <v>0</v>
      </c>
      <c r="O1438" t="s">
        <v>43</v>
      </c>
      <c r="P1438" t="s">
        <v>109</v>
      </c>
      <c r="Q1438" t="s">
        <v>37</v>
      </c>
      <c r="R1438" t="s">
        <v>36</v>
      </c>
      <c r="S1438" t="s">
        <v>36</v>
      </c>
      <c r="T1438">
        <v>80610.240000000005</v>
      </c>
      <c r="U1438">
        <v>10786.92</v>
      </c>
      <c r="V1438">
        <v>5528.34</v>
      </c>
      <c r="W1438">
        <v>12899.46</v>
      </c>
      <c r="X1438">
        <v>2581.4</v>
      </c>
      <c r="Y1438">
        <v>330.75</v>
      </c>
      <c r="Z1438">
        <v>169.83</v>
      </c>
      <c r="AA1438">
        <v>0</v>
      </c>
      <c r="AB1438">
        <f t="shared" si="66"/>
        <v>6717.52</v>
      </c>
      <c r="AC1438">
        <f t="shared" si="67"/>
        <v>18427.8</v>
      </c>
      <c r="AD1438">
        <f t="shared" si="68"/>
        <v>14778.544000000002</v>
      </c>
    </row>
    <row r="1439" spans="1:30" x14ac:dyDescent="0.3">
      <c r="A1439">
        <v>956766</v>
      </c>
      <c r="B1439" t="s">
        <v>2068</v>
      </c>
      <c r="C1439" t="s">
        <v>28</v>
      </c>
      <c r="D1439">
        <v>7992</v>
      </c>
      <c r="E1439">
        <v>8149</v>
      </c>
      <c r="F1439" t="s">
        <v>131</v>
      </c>
      <c r="G1439">
        <v>5</v>
      </c>
      <c r="H1439" t="s">
        <v>30</v>
      </c>
      <c r="I1439" t="s">
        <v>96</v>
      </c>
      <c r="J1439">
        <v>639</v>
      </c>
      <c r="K1439" t="s">
        <v>593</v>
      </c>
      <c r="L1439">
        <v>639</v>
      </c>
      <c r="M1439" t="s">
        <v>593</v>
      </c>
      <c r="N1439" t="s">
        <v>594</v>
      </c>
      <c r="O1439" t="s">
        <v>67</v>
      </c>
      <c r="P1439" t="s">
        <v>233</v>
      </c>
      <c r="Q1439" t="s">
        <v>37</v>
      </c>
      <c r="R1439" t="s">
        <v>36</v>
      </c>
      <c r="S1439" t="s">
        <v>37</v>
      </c>
      <c r="T1439">
        <v>177061.15</v>
      </c>
      <c r="U1439">
        <v>17807.25</v>
      </c>
      <c r="V1439">
        <v>0</v>
      </c>
      <c r="W1439">
        <v>0</v>
      </c>
      <c r="X1439">
        <v>6103.31</v>
      </c>
      <c r="Y1439">
        <v>498.43</v>
      </c>
      <c r="Z1439">
        <v>0</v>
      </c>
      <c r="AA1439">
        <v>0</v>
      </c>
      <c r="AB1439">
        <f t="shared" si="66"/>
        <v>14755.095833333333</v>
      </c>
      <c r="AC1439">
        <f t="shared" si="67"/>
        <v>0</v>
      </c>
      <c r="AD1439">
        <f t="shared" si="68"/>
        <v>32461.210833333334</v>
      </c>
    </row>
    <row r="1440" spans="1:30" x14ac:dyDescent="0.3">
      <c r="A1440">
        <v>727745</v>
      </c>
      <c r="B1440" t="s">
        <v>656</v>
      </c>
      <c r="C1440" t="s">
        <v>28</v>
      </c>
      <c r="D1440">
        <v>7992</v>
      </c>
      <c r="E1440">
        <v>8147</v>
      </c>
      <c r="F1440" t="s">
        <v>89</v>
      </c>
      <c r="G1440">
        <v>5</v>
      </c>
      <c r="H1440" t="s">
        <v>30</v>
      </c>
      <c r="I1440" t="s">
        <v>31</v>
      </c>
      <c r="J1440">
        <v>1607</v>
      </c>
      <c r="K1440" t="s">
        <v>537</v>
      </c>
      <c r="L1440">
        <v>1607</v>
      </c>
      <c r="M1440" t="s">
        <v>537</v>
      </c>
      <c r="N1440" t="s">
        <v>612</v>
      </c>
      <c r="O1440" t="s">
        <v>67</v>
      </c>
      <c r="P1440" t="s">
        <v>129</v>
      </c>
      <c r="Q1440" t="s">
        <v>36</v>
      </c>
      <c r="R1440" t="s">
        <v>36</v>
      </c>
      <c r="S1440" t="s">
        <v>37</v>
      </c>
      <c r="T1440">
        <v>202238.63</v>
      </c>
      <c r="U1440">
        <v>42782.8</v>
      </c>
      <c r="V1440">
        <v>21586.79</v>
      </c>
      <c r="W1440">
        <v>2157.7399999999998</v>
      </c>
      <c r="X1440">
        <v>26415.68</v>
      </c>
      <c r="Y1440">
        <v>5404.31</v>
      </c>
      <c r="Z1440">
        <v>2856.85</v>
      </c>
      <c r="AA1440">
        <v>182.89</v>
      </c>
      <c r="AB1440">
        <f t="shared" si="66"/>
        <v>16853.219166666666</v>
      </c>
      <c r="AC1440">
        <f t="shared" si="67"/>
        <v>23744.53</v>
      </c>
      <c r="AD1440">
        <f t="shared" si="68"/>
        <v>37077.082166666667</v>
      </c>
    </row>
    <row r="1441" spans="1:30" x14ac:dyDescent="0.3">
      <c r="A1441">
        <v>60278</v>
      </c>
      <c r="B1441" t="s">
        <v>2069</v>
      </c>
      <c r="C1441" t="s">
        <v>28</v>
      </c>
      <c r="D1441">
        <v>7994</v>
      </c>
      <c r="E1441">
        <v>8149</v>
      </c>
      <c r="F1441" t="s">
        <v>199</v>
      </c>
      <c r="G1441">
        <v>5</v>
      </c>
      <c r="H1441" t="s">
        <v>30</v>
      </c>
      <c r="I1441" t="s">
        <v>96</v>
      </c>
      <c r="J1441">
        <v>456</v>
      </c>
      <c r="K1441" t="s">
        <v>306</v>
      </c>
      <c r="L1441">
        <v>456</v>
      </c>
      <c r="M1441" t="s">
        <v>306</v>
      </c>
      <c r="N1441" t="s">
        <v>307</v>
      </c>
      <c r="O1441" t="s">
        <v>34</v>
      </c>
      <c r="P1441" t="s">
        <v>134</v>
      </c>
      <c r="Q1441" t="s">
        <v>37</v>
      </c>
      <c r="R1441" t="s">
        <v>36</v>
      </c>
      <c r="S1441" t="s">
        <v>37</v>
      </c>
      <c r="T1441">
        <v>661019.96</v>
      </c>
      <c r="U1441">
        <v>94950.45</v>
      </c>
      <c r="V1441">
        <v>75564.08</v>
      </c>
      <c r="W1441">
        <v>18891.02</v>
      </c>
      <c r="X1441">
        <v>23328.15</v>
      </c>
      <c r="Y1441">
        <v>2715.36</v>
      </c>
      <c r="Z1441">
        <v>2251.7800000000002</v>
      </c>
      <c r="AA1441">
        <v>265.63</v>
      </c>
      <c r="AB1441">
        <f t="shared" si="66"/>
        <v>55084.996666666666</v>
      </c>
      <c r="AC1441">
        <f t="shared" si="67"/>
        <v>94455.1</v>
      </c>
      <c r="AD1441">
        <f t="shared" si="68"/>
        <v>121186.99266666667</v>
      </c>
    </row>
    <row r="1442" spans="1:30" x14ac:dyDescent="0.3">
      <c r="A1442">
        <v>116355</v>
      </c>
      <c r="B1442" t="s">
        <v>2070</v>
      </c>
      <c r="C1442" t="s">
        <v>28</v>
      </c>
      <c r="D1442">
        <v>1075</v>
      </c>
      <c r="E1442">
        <v>8149</v>
      </c>
      <c r="F1442" t="s">
        <v>199</v>
      </c>
      <c r="G1442">
        <v>5</v>
      </c>
      <c r="H1442" t="s">
        <v>30</v>
      </c>
      <c r="I1442" t="s">
        <v>96</v>
      </c>
      <c r="J1442">
        <v>72706</v>
      </c>
      <c r="K1442" t="s">
        <v>745</v>
      </c>
      <c r="L1442">
        <v>72706</v>
      </c>
      <c r="M1442" t="s">
        <v>745</v>
      </c>
      <c r="N1442" t="s">
        <v>1243</v>
      </c>
      <c r="O1442" t="s">
        <v>34</v>
      </c>
      <c r="P1442" t="s">
        <v>99</v>
      </c>
      <c r="Q1442" t="s">
        <v>37</v>
      </c>
      <c r="R1442" t="s">
        <v>36</v>
      </c>
      <c r="S1442" t="s">
        <v>36</v>
      </c>
      <c r="T1442">
        <v>909094.6</v>
      </c>
      <c r="U1442">
        <v>337963.98</v>
      </c>
      <c r="V1442">
        <v>0</v>
      </c>
      <c r="W1442">
        <v>0</v>
      </c>
      <c r="X1442">
        <v>24812.73</v>
      </c>
      <c r="Y1442">
        <v>8851.7099999999991</v>
      </c>
      <c r="Z1442">
        <v>0</v>
      </c>
      <c r="AA1442">
        <v>0</v>
      </c>
      <c r="AB1442">
        <f t="shared" si="66"/>
        <v>75757.883333333331</v>
      </c>
      <c r="AC1442">
        <f t="shared" si="67"/>
        <v>0</v>
      </c>
      <c r="AD1442">
        <f t="shared" si="68"/>
        <v>166667.34333333335</v>
      </c>
    </row>
    <row r="1443" spans="1:30" x14ac:dyDescent="0.3">
      <c r="A1443">
        <v>323805</v>
      </c>
      <c r="B1443" t="s">
        <v>747</v>
      </c>
      <c r="C1443" t="s">
        <v>28</v>
      </c>
      <c r="D1443">
        <v>7994</v>
      </c>
      <c r="E1443">
        <v>8149</v>
      </c>
      <c r="F1443" t="s">
        <v>748</v>
      </c>
      <c r="G1443">
        <v>4</v>
      </c>
      <c r="H1443" t="s">
        <v>40</v>
      </c>
      <c r="I1443" t="s">
        <v>96</v>
      </c>
      <c r="J1443">
        <v>314</v>
      </c>
      <c r="K1443" t="s">
        <v>343</v>
      </c>
      <c r="L1443">
        <v>314</v>
      </c>
      <c r="M1443" t="s">
        <v>343</v>
      </c>
      <c r="N1443" t="s">
        <v>344</v>
      </c>
      <c r="O1443" t="s">
        <v>34</v>
      </c>
      <c r="P1443" t="s">
        <v>278</v>
      </c>
      <c r="Q1443" t="s">
        <v>37</v>
      </c>
      <c r="R1443" t="s">
        <v>36</v>
      </c>
      <c r="S1443" t="s">
        <v>36</v>
      </c>
      <c r="T1443">
        <v>906427.88</v>
      </c>
      <c r="U1443">
        <v>189936.6</v>
      </c>
      <c r="V1443">
        <v>0</v>
      </c>
      <c r="W1443">
        <v>0</v>
      </c>
      <c r="X1443">
        <v>25719.62</v>
      </c>
      <c r="Y1443">
        <v>5381.76</v>
      </c>
      <c r="Z1443">
        <v>0</v>
      </c>
      <c r="AA1443">
        <v>0</v>
      </c>
      <c r="AB1443">
        <f t="shared" si="66"/>
        <v>75535.656666666662</v>
      </c>
      <c r="AC1443">
        <f t="shared" si="67"/>
        <v>0</v>
      </c>
      <c r="AD1443">
        <f t="shared" si="68"/>
        <v>166178.44466666668</v>
      </c>
    </row>
    <row r="1444" spans="1:30" x14ac:dyDescent="0.3">
      <c r="A1444">
        <v>934692</v>
      </c>
      <c r="B1444" t="s">
        <v>2071</v>
      </c>
      <c r="C1444" t="s">
        <v>28</v>
      </c>
      <c r="D1444">
        <v>7994</v>
      </c>
      <c r="E1444">
        <v>8145</v>
      </c>
      <c r="F1444" t="s">
        <v>162</v>
      </c>
      <c r="G1444">
        <v>5</v>
      </c>
      <c r="H1444" t="s">
        <v>30</v>
      </c>
      <c r="I1444" t="s">
        <v>31</v>
      </c>
      <c r="J1444">
        <v>319</v>
      </c>
      <c r="K1444" t="s">
        <v>60</v>
      </c>
      <c r="L1444">
        <v>319</v>
      </c>
      <c r="M1444" t="s">
        <v>60</v>
      </c>
      <c r="N1444" t="s">
        <v>61</v>
      </c>
      <c r="O1444" t="s">
        <v>34</v>
      </c>
      <c r="P1444" t="s">
        <v>827</v>
      </c>
      <c r="Q1444" t="s">
        <v>36</v>
      </c>
      <c r="R1444" t="s">
        <v>36</v>
      </c>
      <c r="S1444" t="s">
        <v>37</v>
      </c>
      <c r="T1444">
        <v>51050.720000000001</v>
      </c>
      <c r="U1444">
        <v>17133.599999999999</v>
      </c>
      <c r="V1444">
        <v>0</v>
      </c>
      <c r="W1444">
        <v>0</v>
      </c>
      <c r="X1444">
        <v>3727.05</v>
      </c>
      <c r="Y1444">
        <v>1255.77</v>
      </c>
      <c r="Z1444">
        <v>0</v>
      </c>
      <c r="AA1444">
        <v>0</v>
      </c>
      <c r="AB1444">
        <f t="shared" si="66"/>
        <v>4254.2266666666665</v>
      </c>
      <c r="AC1444">
        <f t="shared" si="67"/>
        <v>0</v>
      </c>
      <c r="AD1444">
        <f t="shared" si="68"/>
        <v>9359.2986666666675</v>
      </c>
    </row>
    <row r="1445" spans="1:30" x14ac:dyDescent="0.3">
      <c r="A1445">
        <v>239971</v>
      </c>
      <c r="B1445" t="s">
        <v>2072</v>
      </c>
      <c r="C1445" t="s">
        <v>28</v>
      </c>
      <c r="D1445">
        <v>7001</v>
      </c>
      <c r="E1445">
        <v>8155</v>
      </c>
      <c r="F1445" t="s">
        <v>2073</v>
      </c>
      <c r="G1445">
        <v>5</v>
      </c>
      <c r="H1445" t="s">
        <v>30</v>
      </c>
      <c r="I1445" t="s">
        <v>31</v>
      </c>
      <c r="J1445">
        <v>914</v>
      </c>
      <c r="K1445" t="s">
        <v>645</v>
      </c>
      <c r="L1445">
        <v>914</v>
      </c>
      <c r="M1445" t="s">
        <v>645</v>
      </c>
      <c r="N1445" t="s">
        <v>646</v>
      </c>
      <c r="O1445" t="s">
        <v>67</v>
      </c>
      <c r="P1445" t="s">
        <v>263</v>
      </c>
      <c r="Q1445" t="s">
        <v>36</v>
      </c>
      <c r="R1445" t="s">
        <v>36</v>
      </c>
      <c r="S1445" t="s">
        <v>37</v>
      </c>
      <c r="T1445">
        <v>40483.800000000003</v>
      </c>
      <c r="U1445">
        <v>3319.39</v>
      </c>
      <c r="V1445">
        <v>10259.07</v>
      </c>
      <c r="W1445">
        <v>52936.75</v>
      </c>
      <c r="X1445">
        <v>3376.05</v>
      </c>
      <c r="Y1445">
        <v>265.31</v>
      </c>
      <c r="Z1445">
        <v>823.22</v>
      </c>
      <c r="AA1445">
        <v>2036.06</v>
      </c>
      <c r="AB1445">
        <f t="shared" si="66"/>
        <v>3373.65</v>
      </c>
      <c r="AC1445">
        <f t="shared" si="67"/>
        <v>63195.82</v>
      </c>
      <c r="AD1445">
        <f t="shared" si="68"/>
        <v>7422.0300000000007</v>
      </c>
    </row>
    <row r="1446" spans="1:30" x14ac:dyDescent="0.3">
      <c r="A1446">
        <v>193823</v>
      </c>
      <c r="B1446" t="s">
        <v>2074</v>
      </c>
      <c r="C1446" t="s">
        <v>28</v>
      </c>
      <c r="D1446">
        <v>7003</v>
      </c>
      <c r="E1446">
        <v>8148</v>
      </c>
      <c r="F1446" t="s">
        <v>2075</v>
      </c>
      <c r="G1446">
        <v>2</v>
      </c>
      <c r="H1446" t="s">
        <v>71</v>
      </c>
      <c r="I1446" t="s">
        <v>31</v>
      </c>
      <c r="J1446">
        <v>40461</v>
      </c>
      <c r="K1446" t="s">
        <v>41</v>
      </c>
      <c r="L1446">
        <v>40461</v>
      </c>
      <c r="M1446" t="s">
        <v>41</v>
      </c>
      <c r="N1446">
        <v>0</v>
      </c>
      <c r="O1446" t="s">
        <v>43</v>
      </c>
      <c r="P1446" t="s">
        <v>35</v>
      </c>
      <c r="Q1446" t="s">
        <v>36</v>
      </c>
      <c r="R1446" t="s">
        <v>36</v>
      </c>
      <c r="S1446" t="s">
        <v>36</v>
      </c>
      <c r="T1446">
        <v>15386.5</v>
      </c>
      <c r="U1446">
        <v>15386.5</v>
      </c>
      <c r="V1446">
        <v>0</v>
      </c>
      <c r="W1446">
        <v>0</v>
      </c>
      <c r="X1446">
        <v>180.18</v>
      </c>
      <c r="Y1446">
        <v>180.18</v>
      </c>
      <c r="Z1446">
        <v>0</v>
      </c>
      <c r="AA1446">
        <v>0</v>
      </c>
      <c r="AB1446">
        <f t="shared" si="66"/>
        <v>1282.2083333333333</v>
      </c>
      <c r="AC1446">
        <f t="shared" si="67"/>
        <v>0</v>
      </c>
      <c r="AD1446">
        <f t="shared" si="68"/>
        <v>2820.8583333333336</v>
      </c>
    </row>
    <row r="1447" spans="1:30" x14ac:dyDescent="0.3">
      <c r="A1447">
        <v>870905</v>
      </c>
      <c r="B1447" t="s">
        <v>973</v>
      </c>
      <c r="C1447" t="s">
        <v>28</v>
      </c>
      <c r="D1447">
        <v>7995</v>
      </c>
      <c r="E1447">
        <v>8113</v>
      </c>
      <c r="F1447" t="s">
        <v>839</v>
      </c>
      <c r="G1447">
        <v>4</v>
      </c>
      <c r="H1447" t="s">
        <v>40</v>
      </c>
      <c r="I1447" t="s">
        <v>31</v>
      </c>
      <c r="J1447">
        <v>40558</v>
      </c>
      <c r="K1447" t="s">
        <v>65</v>
      </c>
      <c r="L1447">
        <v>40558</v>
      </c>
      <c r="M1447" t="s">
        <v>65</v>
      </c>
      <c r="N1447" t="s">
        <v>840</v>
      </c>
      <c r="O1447" t="s">
        <v>67</v>
      </c>
      <c r="P1447" t="s">
        <v>311</v>
      </c>
      <c r="Q1447" t="s">
        <v>36</v>
      </c>
      <c r="R1447" t="s">
        <v>36</v>
      </c>
      <c r="S1447" t="s">
        <v>36</v>
      </c>
      <c r="T1447">
        <v>14852.43</v>
      </c>
      <c r="U1447">
        <v>8634.69</v>
      </c>
      <c r="V1447">
        <v>0</v>
      </c>
      <c r="W1447">
        <v>0</v>
      </c>
      <c r="X1447">
        <v>1923.47</v>
      </c>
      <c r="Y1447">
        <v>1178.6400000000001</v>
      </c>
      <c r="Z1447">
        <v>0</v>
      </c>
      <c r="AA1447">
        <v>0</v>
      </c>
      <c r="AB1447">
        <f t="shared" si="66"/>
        <v>1237.7025000000001</v>
      </c>
      <c r="AC1447">
        <f t="shared" si="67"/>
        <v>0</v>
      </c>
      <c r="AD1447">
        <f t="shared" si="68"/>
        <v>2722.9455000000003</v>
      </c>
    </row>
    <row r="1448" spans="1:30" x14ac:dyDescent="0.3">
      <c r="A1448">
        <v>561339</v>
      </c>
      <c r="B1448" t="s">
        <v>1259</v>
      </c>
      <c r="C1448" t="s">
        <v>28</v>
      </c>
      <c r="D1448">
        <v>7595</v>
      </c>
      <c r="E1448">
        <v>8149</v>
      </c>
      <c r="F1448" t="s">
        <v>258</v>
      </c>
      <c r="G1448">
        <v>4</v>
      </c>
      <c r="H1448" t="s">
        <v>40</v>
      </c>
      <c r="I1448" t="s">
        <v>96</v>
      </c>
      <c r="J1448">
        <v>72507</v>
      </c>
      <c r="K1448" t="s">
        <v>1260</v>
      </c>
      <c r="L1448">
        <v>72480</v>
      </c>
      <c r="M1448" t="s">
        <v>175</v>
      </c>
      <c r="N1448" t="s">
        <v>260</v>
      </c>
      <c r="O1448" t="s">
        <v>34</v>
      </c>
      <c r="P1448" t="s">
        <v>653</v>
      </c>
      <c r="Q1448" t="s">
        <v>36</v>
      </c>
      <c r="R1448" t="s">
        <v>36</v>
      </c>
      <c r="S1448" t="s">
        <v>36</v>
      </c>
      <c r="T1448">
        <v>28495.52</v>
      </c>
      <c r="U1448">
        <v>0</v>
      </c>
      <c r="V1448">
        <v>0</v>
      </c>
      <c r="W1448">
        <v>0</v>
      </c>
      <c r="X1448">
        <v>1797.66</v>
      </c>
      <c r="Y1448">
        <v>0</v>
      </c>
      <c r="Z1448">
        <v>0</v>
      </c>
      <c r="AA1448">
        <v>0</v>
      </c>
      <c r="AB1448">
        <f t="shared" si="66"/>
        <v>2374.6266666666666</v>
      </c>
      <c r="AC1448">
        <f t="shared" si="67"/>
        <v>0</v>
      </c>
      <c r="AD1448">
        <f t="shared" si="68"/>
        <v>5224.1786666666667</v>
      </c>
    </row>
    <row r="1449" spans="1:30" x14ac:dyDescent="0.3">
      <c r="A1449">
        <v>961740</v>
      </c>
      <c r="B1449" t="s">
        <v>2076</v>
      </c>
      <c r="C1449" t="s">
        <v>28</v>
      </c>
      <c r="D1449">
        <v>7994</v>
      </c>
      <c r="E1449">
        <v>8165</v>
      </c>
      <c r="F1449" t="s">
        <v>29</v>
      </c>
      <c r="G1449">
        <v>5</v>
      </c>
      <c r="H1449" t="s">
        <v>30</v>
      </c>
      <c r="I1449" t="s">
        <v>31</v>
      </c>
      <c r="J1449">
        <v>1547</v>
      </c>
      <c r="K1449" t="s">
        <v>113</v>
      </c>
      <c r="L1449">
        <v>1547</v>
      </c>
      <c r="M1449" t="s">
        <v>113</v>
      </c>
      <c r="N1449" t="s">
        <v>667</v>
      </c>
      <c r="O1449" t="s">
        <v>34</v>
      </c>
      <c r="P1449" t="s">
        <v>390</v>
      </c>
      <c r="Q1449" t="s">
        <v>36</v>
      </c>
      <c r="R1449" t="s">
        <v>36</v>
      </c>
      <c r="S1449" t="s">
        <v>37</v>
      </c>
      <c r="T1449">
        <v>1068835.81</v>
      </c>
      <c r="U1449">
        <v>122068.68</v>
      </c>
      <c r="V1449">
        <v>105301.8</v>
      </c>
      <c r="W1449">
        <v>105301.8</v>
      </c>
      <c r="X1449">
        <v>127705.39</v>
      </c>
      <c r="Y1449">
        <v>14113.46</v>
      </c>
      <c r="Z1449">
        <v>13015.59</v>
      </c>
      <c r="AA1449">
        <v>4397.08</v>
      </c>
      <c r="AB1449">
        <f t="shared" si="66"/>
        <v>89069.650833333333</v>
      </c>
      <c r="AC1449">
        <f t="shared" si="67"/>
        <v>210603.6</v>
      </c>
      <c r="AD1449">
        <f t="shared" si="68"/>
        <v>195953.23183333335</v>
      </c>
    </row>
    <row r="1450" spans="1:30" x14ac:dyDescent="0.3">
      <c r="A1450">
        <v>16366</v>
      </c>
      <c r="B1450" t="s">
        <v>1708</v>
      </c>
      <c r="C1450" t="s">
        <v>28</v>
      </c>
      <c r="D1450">
        <v>19</v>
      </c>
      <c r="E1450">
        <v>8149</v>
      </c>
      <c r="F1450" t="s">
        <v>1709</v>
      </c>
      <c r="G1450">
        <v>4</v>
      </c>
      <c r="H1450" t="s">
        <v>40</v>
      </c>
      <c r="I1450" t="s">
        <v>96</v>
      </c>
      <c r="J1450">
        <v>72642</v>
      </c>
      <c r="K1450" t="s">
        <v>1710</v>
      </c>
      <c r="L1450">
        <v>72642</v>
      </c>
      <c r="M1450" t="s">
        <v>1710</v>
      </c>
      <c r="N1450" t="s">
        <v>1711</v>
      </c>
      <c r="O1450" t="s">
        <v>67</v>
      </c>
      <c r="P1450" t="s">
        <v>270</v>
      </c>
      <c r="Q1450" t="s">
        <v>37</v>
      </c>
      <c r="R1450" t="s">
        <v>36</v>
      </c>
      <c r="S1450" t="s">
        <v>36</v>
      </c>
      <c r="T1450">
        <v>406182.54</v>
      </c>
      <c r="U1450">
        <v>0</v>
      </c>
      <c r="V1450">
        <v>29275.279999999999</v>
      </c>
      <c r="W1450">
        <v>43924.38</v>
      </c>
      <c r="X1450">
        <v>6502.58</v>
      </c>
      <c r="Y1450">
        <v>0</v>
      </c>
      <c r="Z1450">
        <v>1801.42</v>
      </c>
      <c r="AA1450">
        <v>1174.2</v>
      </c>
      <c r="AB1450">
        <f t="shared" si="66"/>
        <v>33848.544999999998</v>
      </c>
      <c r="AC1450">
        <f t="shared" si="67"/>
        <v>73199.66</v>
      </c>
      <c r="AD1450">
        <f t="shared" si="68"/>
        <v>74466.798999999999</v>
      </c>
    </row>
    <row r="1451" spans="1:30" x14ac:dyDescent="0.3">
      <c r="A1451">
        <v>409146</v>
      </c>
      <c r="B1451" t="s">
        <v>2077</v>
      </c>
      <c r="C1451" t="s">
        <v>28</v>
      </c>
      <c r="D1451">
        <v>7001</v>
      </c>
      <c r="E1451">
        <v>8149</v>
      </c>
      <c r="F1451" t="s">
        <v>355</v>
      </c>
      <c r="G1451">
        <v>2</v>
      </c>
      <c r="H1451" t="s">
        <v>71</v>
      </c>
      <c r="I1451" t="s">
        <v>96</v>
      </c>
      <c r="J1451">
        <v>72773</v>
      </c>
      <c r="K1451" t="s">
        <v>356</v>
      </c>
      <c r="L1451">
        <v>72773</v>
      </c>
      <c r="M1451" t="s">
        <v>356</v>
      </c>
      <c r="N1451">
        <v>0</v>
      </c>
      <c r="O1451" t="s">
        <v>34</v>
      </c>
      <c r="P1451" t="s">
        <v>358</v>
      </c>
      <c r="Q1451" t="s">
        <v>36</v>
      </c>
      <c r="R1451" t="s">
        <v>36</v>
      </c>
      <c r="S1451" t="s">
        <v>36</v>
      </c>
      <c r="T1451">
        <v>17353.439999999999</v>
      </c>
      <c r="U1451">
        <v>17353.439999999999</v>
      </c>
      <c r="V1451">
        <v>0</v>
      </c>
      <c r="W1451">
        <v>0</v>
      </c>
      <c r="X1451">
        <v>1186.05</v>
      </c>
      <c r="Y1451">
        <v>1186.05</v>
      </c>
      <c r="Z1451">
        <v>0</v>
      </c>
      <c r="AA1451">
        <v>0</v>
      </c>
      <c r="AB1451">
        <f t="shared" si="66"/>
        <v>1446.12</v>
      </c>
      <c r="AC1451">
        <f t="shared" si="67"/>
        <v>0</v>
      </c>
      <c r="AD1451">
        <f t="shared" si="68"/>
        <v>3181.4639999999999</v>
      </c>
    </row>
    <row r="1452" spans="1:30" x14ac:dyDescent="0.3">
      <c r="A1452">
        <v>821635</v>
      </c>
      <c r="B1452" t="s">
        <v>2078</v>
      </c>
      <c r="C1452" t="s">
        <v>28</v>
      </c>
      <c r="D1452">
        <v>7992</v>
      </c>
      <c r="E1452">
        <v>8160</v>
      </c>
      <c r="F1452" t="s">
        <v>154</v>
      </c>
      <c r="G1452">
        <v>5</v>
      </c>
      <c r="H1452" t="s">
        <v>30</v>
      </c>
      <c r="I1452" t="s">
        <v>31</v>
      </c>
      <c r="J1452">
        <v>1816</v>
      </c>
      <c r="K1452" t="s">
        <v>638</v>
      </c>
      <c r="L1452">
        <v>1816</v>
      </c>
      <c r="M1452" t="s">
        <v>638</v>
      </c>
      <c r="N1452" t="s">
        <v>1841</v>
      </c>
      <c r="O1452" t="s">
        <v>67</v>
      </c>
      <c r="P1452" t="s">
        <v>353</v>
      </c>
      <c r="Q1452" t="s">
        <v>36</v>
      </c>
      <c r="R1452" t="s">
        <v>36</v>
      </c>
      <c r="S1452" t="s">
        <v>37</v>
      </c>
      <c r="T1452">
        <v>45364.75</v>
      </c>
      <c r="U1452">
        <v>0</v>
      </c>
      <c r="V1452">
        <v>0</v>
      </c>
      <c r="W1452">
        <v>0</v>
      </c>
      <c r="X1452">
        <v>4114.96</v>
      </c>
      <c r="Y1452">
        <v>0</v>
      </c>
      <c r="Z1452">
        <v>0</v>
      </c>
      <c r="AA1452">
        <v>0</v>
      </c>
      <c r="AB1452">
        <f t="shared" si="66"/>
        <v>3780.3958333333335</v>
      </c>
      <c r="AC1452">
        <f t="shared" si="67"/>
        <v>0</v>
      </c>
      <c r="AD1452">
        <f t="shared" si="68"/>
        <v>8316.8708333333343</v>
      </c>
    </row>
    <row r="1453" spans="1:30" x14ac:dyDescent="0.3">
      <c r="A1453">
        <v>837000</v>
      </c>
      <c r="B1453" t="s">
        <v>157</v>
      </c>
      <c r="C1453" t="s">
        <v>28</v>
      </c>
      <c r="D1453">
        <v>7992</v>
      </c>
      <c r="E1453">
        <v>8120</v>
      </c>
      <c r="F1453" t="s">
        <v>136</v>
      </c>
      <c r="G1453">
        <v>5</v>
      </c>
      <c r="H1453" t="s">
        <v>30</v>
      </c>
      <c r="I1453" t="s">
        <v>31</v>
      </c>
      <c r="J1453">
        <v>1205</v>
      </c>
      <c r="K1453" t="s">
        <v>158</v>
      </c>
      <c r="L1453">
        <v>1205</v>
      </c>
      <c r="M1453" t="s">
        <v>158</v>
      </c>
      <c r="N1453" t="s">
        <v>159</v>
      </c>
      <c r="O1453" t="s">
        <v>34</v>
      </c>
      <c r="P1453" t="s">
        <v>854</v>
      </c>
      <c r="Q1453" t="s">
        <v>36</v>
      </c>
      <c r="R1453" t="s">
        <v>36</v>
      </c>
      <c r="S1453" t="s">
        <v>37</v>
      </c>
      <c r="T1453">
        <v>213468.58</v>
      </c>
      <c r="U1453">
        <v>78456.100000000006</v>
      </c>
      <c r="V1453">
        <v>1465.83</v>
      </c>
      <c r="W1453">
        <v>37861.58</v>
      </c>
      <c r="X1453">
        <v>18882.98</v>
      </c>
      <c r="Y1453">
        <v>5844.13</v>
      </c>
      <c r="Z1453">
        <v>-996.27</v>
      </c>
      <c r="AA1453">
        <v>2227.34</v>
      </c>
      <c r="AB1453">
        <f t="shared" si="66"/>
        <v>17789.048333333332</v>
      </c>
      <c r="AC1453">
        <f t="shared" si="67"/>
        <v>39327.410000000003</v>
      </c>
      <c r="AD1453">
        <f t="shared" si="68"/>
        <v>39135.906333333332</v>
      </c>
    </row>
    <row r="1454" spans="1:30" x14ac:dyDescent="0.3">
      <c r="A1454">
        <v>869670</v>
      </c>
      <c r="B1454" t="s">
        <v>1524</v>
      </c>
      <c r="C1454" t="s">
        <v>28</v>
      </c>
      <c r="D1454">
        <v>7992</v>
      </c>
      <c r="E1454">
        <v>8170</v>
      </c>
      <c r="F1454" t="s">
        <v>331</v>
      </c>
      <c r="G1454">
        <v>5</v>
      </c>
      <c r="H1454" t="s">
        <v>30</v>
      </c>
      <c r="I1454" t="s">
        <v>31</v>
      </c>
      <c r="J1454">
        <v>639</v>
      </c>
      <c r="K1454" t="s">
        <v>593</v>
      </c>
      <c r="L1454">
        <v>639</v>
      </c>
      <c r="M1454" t="s">
        <v>593</v>
      </c>
      <c r="N1454" t="s">
        <v>594</v>
      </c>
      <c r="O1454" t="s">
        <v>67</v>
      </c>
      <c r="P1454" t="s">
        <v>35</v>
      </c>
      <c r="Q1454" t="s">
        <v>36</v>
      </c>
      <c r="R1454" t="s">
        <v>36</v>
      </c>
      <c r="S1454" t="s">
        <v>37</v>
      </c>
      <c r="T1454">
        <v>19540.32</v>
      </c>
      <c r="U1454">
        <v>0</v>
      </c>
      <c r="V1454">
        <v>0</v>
      </c>
      <c r="W1454">
        <v>0</v>
      </c>
      <c r="X1454">
        <v>1051.6600000000001</v>
      </c>
      <c r="Y1454">
        <v>0</v>
      </c>
      <c r="Z1454">
        <v>0</v>
      </c>
      <c r="AA1454">
        <v>0</v>
      </c>
      <c r="AB1454">
        <f t="shared" si="66"/>
        <v>1628.36</v>
      </c>
      <c r="AC1454">
        <f t="shared" si="67"/>
        <v>0</v>
      </c>
      <c r="AD1454">
        <f t="shared" si="68"/>
        <v>3582.3920000000003</v>
      </c>
    </row>
    <row r="1455" spans="1:30" x14ac:dyDescent="0.3">
      <c r="A1455">
        <v>788789</v>
      </c>
      <c r="B1455" t="s">
        <v>1385</v>
      </c>
      <c r="C1455" t="s">
        <v>28</v>
      </c>
      <c r="D1455">
        <v>7994</v>
      </c>
      <c r="E1455">
        <v>8155</v>
      </c>
      <c r="F1455" t="s">
        <v>59</v>
      </c>
      <c r="G1455">
        <v>5</v>
      </c>
      <c r="H1455" t="s">
        <v>30</v>
      </c>
      <c r="I1455" t="s">
        <v>31</v>
      </c>
      <c r="J1455">
        <v>456</v>
      </c>
      <c r="K1455" t="s">
        <v>306</v>
      </c>
      <c r="L1455">
        <v>456</v>
      </c>
      <c r="M1455" t="s">
        <v>306</v>
      </c>
      <c r="N1455" t="s">
        <v>307</v>
      </c>
      <c r="O1455" t="s">
        <v>34</v>
      </c>
      <c r="P1455" t="s">
        <v>72</v>
      </c>
      <c r="Q1455" t="s">
        <v>36</v>
      </c>
      <c r="R1455" t="s">
        <v>36</v>
      </c>
      <c r="S1455" t="s">
        <v>37</v>
      </c>
      <c r="T1455">
        <v>15718.54</v>
      </c>
      <c r="U1455">
        <v>0</v>
      </c>
      <c r="V1455">
        <v>3929</v>
      </c>
      <c r="W1455">
        <v>0</v>
      </c>
      <c r="X1455">
        <v>1134.43</v>
      </c>
      <c r="Y1455">
        <v>0</v>
      </c>
      <c r="Z1455">
        <v>285.88</v>
      </c>
      <c r="AA1455">
        <v>0</v>
      </c>
      <c r="AB1455">
        <f t="shared" si="66"/>
        <v>1309.8783333333333</v>
      </c>
      <c r="AC1455">
        <f t="shared" si="67"/>
        <v>3929</v>
      </c>
      <c r="AD1455">
        <f t="shared" si="68"/>
        <v>2881.7323333333334</v>
      </c>
    </row>
    <row r="1456" spans="1:30" x14ac:dyDescent="0.3">
      <c r="A1456">
        <v>792962</v>
      </c>
      <c r="B1456" t="s">
        <v>2079</v>
      </c>
      <c r="C1456" t="s">
        <v>28</v>
      </c>
      <c r="D1456">
        <v>7994</v>
      </c>
      <c r="E1456">
        <v>8149</v>
      </c>
      <c r="F1456" t="s">
        <v>131</v>
      </c>
      <c r="G1456">
        <v>5</v>
      </c>
      <c r="H1456" t="s">
        <v>30</v>
      </c>
      <c r="I1456" t="s">
        <v>96</v>
      </c>
      <c r="J1456">
        <v>456</v>
      </c>
      <c r="K1456" t="s">
        <v>306</v>
      </c>
      <c r="L1456">
        <v>456</v>
      </c>
      <c r="M1456" t="s">
        <v>306</v>
      </c>
      <c r="N1456" t="s">
        <v>307</v>
      </c>
      <c r="O1456" t="s">
        <v>34</v>
      </c>
      <c r="P1456" t="s">
        <v>134</v>
      </c>
      <c r="Q1456" t="s">
        <v>37</v>
      </c>
      <c r="R1456" t="s">
        <v>36</v>
      </c>
      <c r="S1456" t="s">
        <v>37</v>
      </c>
      <c r="T1456">
        <v>796611.1</v>
      </c>
      <c r="U1456">
        <v>113940.54</v>
      </c>
      <c r="V1456">
        <v>56673.06</v>
      </c>
      <c r="W1456">
        <v>94455.1</v>
      </c>
      <c r="X1456">
        <v>27102.54</v>
      </c>
      <c r="Y1456">
        <v>3309.56</v>
      </c>
      <c r="Z1456">
        <v>1297.3800000000001</v>
      </c>
      <c r="AA1456">
        <v>1327.95</v>
      </c>
      <c r="AB1456">
        <f t="shared" si="66"/>
        <v>66384.258333333331</v>
      </c>
      <c r="AC1456">
        <f t="shared" si="67"/>
        <v>151128.16</v>
      </c>
      <c r="AD1456">
        <f t="shared" si="68"/>
        <v>146045.36833333335</v>
      </c>
    </row>
    <row r="1457" spans="1:30" x14ac:dyDescent="0.3">
      <c r="A1457">
        <v>744605</v>
      </c>
      <c r="B1457" t="s">
        <v>1151</v>
      </c>
      <c r="C1457" t="s">
        <v>28</v>
      </c>
      <c r="D1457">
        <v>7001</v>
      </c>
      <c r="E1457">
        <v>8155</v>
      </c>
      <c r="F1457" t="s">
        <v>59</v>
      </c>
      <c r="G1457">
        <v>5</v>
      </c>
      <c r="H1457" t="s">
        <v>30</v>
      </c>
      <c r="I1457" t="s">
        <v>31</v>
      </c>
      <c r="J1457">
        <v>1694</v>
      </c>
      <c r="K1457" t="s">
        <v>679</v>
      </c>
      <c r="L1457">
        <v>1694</v>
      </c>
      <c r="M1457" t="s">
        <v>679</v>
      </c>
      <c r="N1457" t="s">
        <v>680</v>
      </c>
      <c r="O1457" t="s">
        <v>67</v>
      </c>
      <c r="P1457" t="s">
        <v>295</v>
      </c>
      <c r="Q1457" t="s">
        <v>36</v>
      </c>
      <c r="R1457" t="s">
        <v>36</v>
      </c>
      <c r="S1457" t="s">
        <v>37</v>
      </c>
      <c r="T1457">
        <v>3970.11</v>
      </c>
      <c r="U1457">
        <v>3970.11</v>
      </c>
      <c r="V1457">
        <v>0</v>
      </c>
      <c r="W1457">
        <v>0</v>
      </c>
      <c r="X1457">
        <v>587.71</v>
      </c>
      <c r="Y1457">
        <v>587.71</v>
      </c>
      <c r="Z1457">
        <v>0</v>
      </c>
      <c r="AA1457">
        <v>0</v>
      </c>
      <c r="AB1457">
        <f t="shared" si="66"/>
        <v>330.84250000000003</v>
      </c>
      <c r="AC1457">
        <f t="shared" si="67"/>
        <v>0</v>
      </c>
      <c r="AD1457">
        <f t="shared" si="68"/>
        <v>727.85350000000017</v>
      </c>
    </row>
    <row r="1458" spans="1:30" x14ac:dyDescent="0.3">
      <c r="A1458">
        <v>67392</v>
      </c>
      <c r="B1458" t="s">
        <v>2027</v>
      </c>
      <c r="C1458" t="s">
        <v>28</v>
      </c>
      <c r="D1458">
        <v>7001</v>
      </c>
      <c r="E1458">
        <v>8149</v>
      </c>
      <c r="F1458" t="s">
        <v>1070</v>
      </c>
      <c r="G1458">
        <v>5</v>
      </c>
      <c r="H1458" t="s">
        <v>30</v>
      </c>
      <c r="I1458" t="s">
        <v>96</v>
      </c>
      <c r="J1458">
        <v>902</v>
      </c>
      <c r="K1458" t="s">
        <v>433</v>
      </c>
      <c r="L1458">
        <v>902</v>
      </c>
      <c r="M1458" t="s">
        <v>433</v>
      </c>
      <c r="N1458" t="s">
        <v>434</v>
      </c>
      <c r="O1458" t="s">
        <v>34</v>
      </c>
      <c r="P1458" t="s">
        <v>1244</v>
      </c>
      <c r="Q1458" t="s">
        <v>36</v>
      </c>
      <c r="R1458" t="s">
        <v>36</v>
      </c>
      <c r="S1458" t="s">
        <v>37</v>
      </c>
      <c r="T1458">
        <v>53128.92</v>
      </c>
      <c r="U1458">
        <v>11056.42</v>
      </c>
      <c r="V1458">
        <v>6854.34</v>
      </c>
      <c r="W1458">
        <v>6849.12</v>
      </c>
      <c r="X1458">
        <v>5180.8999999999996</v>
      </c>
      <c r="Y1458">
        <v>1026.77</v>
      </c>
      <c r="Z1458">
        <v>635.35</v>
      </c>
      <c r="AA1458">
        <v>461.43</v>
      </c>
      <c r="AB1458">
        <f t="shared" si="66"/>
        <v>4427.41</v>
      </c>
      <c r="AC1458">
        <f t="shared" si="67"/>
        <v>13703.46</v>
      </c>
      <c r="AD1458">
        <f t="shared" si="68"/>
        <v>9740.3019999999997</v>
      </c>
    </row>
    <row r="1459" spans="1:30" x14ac:dyDescent="0.3">
      <c r="A1459">
        <v>745841</v>
      </c>
      <c r="B1459" t="s">
        <v>2080</v>
      </c>
      <c r="C1459" t="s">
        <v>28</v>
      </c>
      <c r="D1459">
        <v>7989</v>
      </c>
      <c r="E1459">
        <v>8149</v>
      </c>
      <c r="F1459" t="s">
        <v>2081</v>
      </c>
      <c r="G1459">
        <v>2</v>
      </c>
      <c r="H1459" t="s">
        <v>71</v>
      </c>
      <c r="I1459" t="s">
        <v>75</v>
      </c>
      <c r="J1459">
        <v>35000</v>
      </c>
      <c r="K1459" t="s">
        <v>76</v>
      </c>
      <c r="L1459">
        <v>35000</v>
      </c>
      <c r="M1459" t="s">
        <v>76</v>
      </c>
      <c r="N1459">
        <v>0</v>
      </c>
      <c r="O1459" t="s">
        <v>43</v>
      </c>
      <c r="P1459" t="s">
        <v>121</v>
      </c>
      <c r="Q1459" t="s">
        <v>37</v>
      </c>
      <c r="R1459" t="s">
        <v>36</v>
      </c>
      <c r="S1459" t="s">
        <v>36</v>
      </c>
      <c r="T1459">
        <v>337701</v>
      </c>
      <c r="U1459">
        <v>0</v>
      </c>
      <c r="V1459">
        <v>0</v>
      </c>
      <c r="W1459">
        <v>0</v>
      </c>
      <c r="X1459">
        <v>5059.41</v>
      </c>
      <c r="Y1459">
        <v>0</v>
      </c>
      <c r="Z1459">
        <v>0</v>
      </c>
      <c r="AA1459">
        <v>0</v>
      </c>
      <c r="AB1459">
        <f t="shared" si="66"/>
        <v>28141.75</v>
      </c>
      <c r="AC1459">
        <f t="shared" si="67"/>
        <v>0</v>
      </c>
      <c r="AD1459">
        <f t="shared" si="68"/>
        <v>61911.850000000006</v>
      </c>
    </row>
    <row r="1460" spans="1:30" x14ac:dyDescent="0.3">
      <c r="A1460">
        <v>909498</v>
      </c>
      <c r="B1460" t="s">
        <v>2082</v>
      </c>
      <c r="C1460" t="s">
        <v>28</v>
      </c>
      <c r="D1460">
        <v>7994</v>
      </c>
      <c r="E1460">
        <v>8145</v>
      </c>
      <c r="F1460" t="s">
        <v>1849</v>
      </c>
      <c r="G1460">
        <v>5</v>
      </c>
      <c r="H1460" t="s">
        <v>30</v>
      </c>
      <c r="I1460" t="s">
        <v>31</v>
      </c>
      <c r="J1460">
        <v>2223</v>
      </c>
      <c r="K1460" t="s">
        <v>97</v>
      </c>
      <c r="L1460">
        <v>2223</v>
      </c>
      <c r="M1460" t="s">
        <v>97</v>
      </c>
      <c r="N1460" t="s">
        <v>98</v>
      </c>
      <c r="O1460" t="s">
        <v>34</v>
      </c>
      <c r="P1460" t="s">
        <v>2083</v>
      </c>
      <c r="Q1460" t="s">
        <v>36</v>
      </c>
      <c r="R1460" t="s">
        <v>36</v>
      </c>
      <c r="S1460" t="s">
        <v>37</v>
      </c>
      <c r="T1460">
        <v>9505.4</v>
      </c>
      <c r="U1460">
        <v>4276.8</v>
      </c>
      <c r="V1460">
        <v>0</v>
      </c>
      <c r="W1460">
        <v>0</v>
      </c>
      <c r="X1460">
        <v>979.22</v>
      </c>
      <c r="Y1460">
        <v>454.72</v>
      </c>
      <c r="Z1460">
        <v>0</v>
      </c>
      <c r="AA1460">
        <v>0</v>
      </c>
      <c r="AB1460">
        <f t="shared" si="66"/>
        <v>792.11666666666667</v>
      </c>
      <c r="AC1460">
        <f t="shared" si="67"/>
        <v>0</v>
      </c>
      <c r="AD1460">
        <f t="shared" si="68"/>
        <v>1742.6566666666668</v>
      </c>
    </row>
    <row r="1461" spans="1:30" x14ac:dyDescent="0.3">
      <c r="A1461">
        <v>744702</v>
      </c>
      <c r="B1461" t="s">
        <v>2084</v>
      </c>
      <c r="C1461" t="s">
        <v>28</v>
      </c>
      <c r="D1461">
        <v>7994</v>
      </c>
      <c r="E1461">
        <v>8149</v>
      </c>
      <c r="F1461" t="s">
        <v>795</v>
      </c>
      <c r="G1461">
        <v>5</v>
      </c>
      <c r="H1461" t="s">
        <v>30</v>
      </c>
      <c r="I1461" t="s">
        <v>31</v>
      </c>
      <c r="J1461">
        <v>72722</v>
      </c>
      <c r="K1461" t="s">
        <v>142</v>
      </c>
      <c r="L1461">
        <v>72722</v>
      </c>
      <c r="M1461" t="s">
        <v>142</v>
      </c>
      <c r="N1461" t="s">
        <v>341</v>
      </c>
      <c r="O1461" t="s">
        <v>34</v>
      </c>
      <c r="P1461" t="s">
        <v>358</v>
      </c>
      <c r="Q1461" t="s">
        <v>36</v>
      </c>
      <c r="R1461" t="s">
        <v>36</v>
      </c>
      <c r="S1461" t="s">
        <v>37</v>
      </c>
      <c r="T1461">
        <v>0</v>
      </c>
      <c r="U1461">
        <v>5524.73</v>
      </c>
      <c r="V1461">
        <v>0</v>
      </c>
      <c r="W1461">
        <v>0</v>
      </c>
      <c r="X1461">
        <v>139.88999999999999</v>
      </c>
      <c r="Y1461">
        <v>505.94</v>
      </c>
      <c r="Z1461">
        <v>0</v>
      </c>
      <c r="AA1461">
        <v>0</v>
      </c>
      <c r="AB1461">
        <f t="shared" si="66"/>
        <v>0</v>
      </c>
      <c r="AC1461">
        <f t="shared" si="67"/>
        <v>0</v>
      </c>
      <c r="AD1461">
        <f t="shared" si="68"/>
        <v>0</v>
      </c>
    </row>
    <row r="1462" spans="1:30" x14ac:dyDescent="0.3">
      <c r="A1462">
        <v>748092</v>
      </c>
      <c r="B1462" t="s">
        <v>2085</v>
      </c>
      <c r="C1462" t="s">
        <v>28</v>
      </c>
      <c r="D1462">
        <v>7001</v>
      </c>
      <c r="E1462">
        <v>8149</v>
      </c>
      <c r="F1462" t="s">
        <v>2086</v>
      </c>
      <c r="G1462">
        <v>2</v>
      </c>
      <c r="H1462" t="s">
        <v>71</v>
      </c>
      <c r="I1462" t="s">
        <v>96</v>
      </c>
      <c r="J1462">
        <v>72020</v>
      </c>
      <c r="K1462" t="s">
        <v>919</v>
      </c>
      <c r="L1462">
        <v>72020</v>
      </c>
      <c r="M1462" t="s">
        <v>919</v>
      </c>
      <c r="N1462">
        <v>0</v>
      </c>
      <c r="O1462" t="s">
        <v>67</v>
      </c>
      <c r="P1462" t="s">
        <v>368</v>
      </c>
      <c r="Q1462" t="s">
        <v>37</v>
      </c>
      <c r="R1462" t="s">
        <v>36</v>
      </c>
      <c r="S1462" t="s">
        <v>36</v>
      </c>
      <c r="T1462">
        <v>194958.3</v>
      </c>
      <c r="U1462">
        <v>85790.2</v>
      </c>
      <c r="V1462">
        <v>0</v>
      </c>
      <c r="W1462">
        <v>0</v>
      </c>
      <c r="X1462">
        <v>5967.02</v>
      </c>
      <c r="Y1462">
        <v>2430.14</v>
      </c>
      <c r="Z1462">
        <v>0</v>
      </c>
      <c r="AA1462">
        <v>0</v>
      </c>
      <c r="AB1462">
        <f t="shared" si="66"/>
        <v>16246.525</v>
      </c>
      <c r="AC1462">
        <f t="shared" si="67"/>
        <v>0</v>
      </c>
      <c r="AD1462">
        <f t="shared" si="68"/>
        <v>35742.355000000003</v>
      </c>
    </row>
    <row r="1463" spans="1:30" x14ac:dyDescent="0.3">
      <c r="A1463">
        <v>393636</v>
      </c>
      <c r="B1463" t="s">
        <v>2087</v>
      </c>
      <c r="C1463" t="s">
        <v>28</v>
      </c>
      <c r="D1463">
        <v>7001</v>
      </c>
      <c r="E1463">
        <v>8149</v>
      </c>
      <c r="F1463" t="s">
        <v>1179</v>
      </c>
      <c r="G1463">
        <v>3</v>
      </c>
      <c r="H1463" t="s">
        <v>170</v>
      </c>
      <c r="I1463" t="s">
        <v>96</v>
      </c>
      <c r="J1463">
        <v>40206</v>
      </c>
      <c r="K1463" t="s">
        <v>236</v>
      </c>
      <c r="L1463">
        <v>40205</v>
      </c>
      <c r="M1463" t="s">
        <v>237</v>
      </c>
      <c r="N1463" t="s">
        <v>667</v>
      </c>
      <c r="O1463" t="s">
        <v>34</v>
      </c>
      <c r="P1463" t="s">
        <v>121</v>
      </c>
      <c r="Q1463" t="s">
        <v>37</v>
      </c>
      <c r="R1463" t="s">
        <v>36</v>
      </c>
      <c r="S1463" t="s">
        <v>36</v>
      </c>
      <c r="T1463">
        <v>8177532.8600000003</v>
      </c>
      <c r="U1463">
        <v>8104824</v>
      </c>
      <c r="V1463">
        <v>129666.5</v>
      </c>
      <c r="W1463">
        <v>580021.4</v>
      </c>
      <c r="X1463">
        <v>154953.44</v>
      </c>
      <c r="Y1463">
        <v>146566.96</v>
      </c>
      <c r="Z1463">
        <v>30038.76</v>
      </c>
      <c r="AA1463">
        <v>0</v>
      </c>
      <c r="AB1463">
        <f t="shared" si="66"/>
        <v>681461.07166666666</v>
      </c>
      <c r="AC1463">
        <f t="shared" si="67"/>
        <v>709687.9</v>
      </c>
      <c r="AD1463">
        <f t="shared" si="68"/>
        <v>1499214.3576666669</v>
      </c>
    </row>
    <row r="1464" spans="1:30" x14ac:dyDescent="0.3">
      <c r="A1464">
        <v>718826</v>
      </c>
      <c r="B1464" t="s">
        <v>1175</v>
      </c>
      <c r="C1464" t="s">
        <v>28</v>
      </c>
      <c r="D1464">
        <v>7001</v>
      </c>
      <c r="E1464">
        <v>8149</v>
      </c>
      <c r="F1464" t="s">
        <v>1176</v>
      </c>
      <c r="G1464">
        <v>3</v>
      </c>
      <c r="H1464" t="s">
        <v>170</v>
      </c>
      <c r="I1464" t="s">
        <v>96</v>
      </c>
      <c r="J1464">
        <v>40004</v>
      </c>
      <c r="K1464" t="s">
        <v>715</v>
      </c>
      <c r="L1464">
        <v>40004</v>
      </c>
      <c r="M1464" t="s">
        <v>715</v>
      </c>
      <c r="N1464" t="s">
        <v>1177</v>
      </c>
      <c r="O1464" t="s">
        <v>34</v>
      </c>
      <c r="P1464" t="s">
        <v>653</v>
      </c>
      <c r="Q1464" t="s">
        <v>36</v>
      </c>
      <c r="R1464" t="s">
        <v>36</v>
      </c>
      <c r="S1464" t="s">
        <v>36</v>
      </c>
      <c r="T1464">
        <v>294434.19</v>
      </c>
      <c r="U1464">
        <v>38706.36</v>
      </c>
      <c r="V1464">
        <v>13723.16</v>
      </c>
      <c r="W1464">
        <v>0</v>
      </c>
      <c r="X1464">
        <v>12053.14</v>
      </c>
      <c r="Y1464">
        <v>1800.13</v>
      </c>
      <c r="Z1464">
        <v>783.99</v>
      </c>
      <c r="AA1464">
        <v>0</v>
      </c>
      <c r="AB1464">
        <f t="shared" si="66"/>
        <v>24536.182499999999</v>
      </c>
      <c r="AC1464">
        <f t="shared" si="67"/>
        <v>13723.16</v>
      </c>
      <c r="AD1464">
        <f t="shared" si="68"/>
        <v>53979.601500000004</v>
      </c>
    </row>
    <row r="1465" spans="1:30" x14ac:dyDescent="0.3">
      <c r="A1465">
        <v>76007</v>
      </c>
      <c r="B1465" t="s">
        <v>512</v>
      </c>
      <c r="C1465" t="s">
        <v>28</v>
      </c>
      <c r="D1465">
        <v>7994</v>
      </c>
      <c r="E1465">
        <v>8149</v>
      </c>
      <c r="F1465" t="s">
        <v>258</v>
      </c>
      <c r="G1465">
        <v>3</v>
      </c>
      <c r="H1465" t="s">
        <v>170</v>
      </c>
      <c r="I1465" t="s">
        <v>31</v>
      </c>
      <c r="J1465">
        <v>40263</v>
      </c>
      <c r="K1465" t="s">
        <v>259</v>
      </c>
      <c r="L1465">
        <v>40263</v>
      </c>
      <c r="M1465" t="s">
        <v>259</v>
      </c>
      <c r="N1465" t="s">
        <v>260</v>
      </c>
      <c r="O1465" t="s">
        <v>34</v>
      </c>
      <c r="P1465" t="s">
        <v>374</v>
      </c>
      <c r="Q1465" t="s">
        <v>36</v>
      </c>
      <c r="R1465" t="s">
        <v>36</v>
      </c>
      <c r="S1465" t="s">
        <v>36</v>
      </c>
      <c r="T1465">
        <v>75415.14</v>
      </c>
      <c r="U1465">
        <v>0</v>
      </c>
      <c r="V1465">
        <v>25584.82</v>
      </c>
      <c r="W1465">
        <v>0</v>
      </c>
      <c r="X1465">
        <v>2476.37</v>
      </c>
      <c r="Y1465">
        <v>0</v>
      </c>
      <c r="Z1465">
        <v>763.35</v>
      </c>
      <c r="AA1465">
        <v>0</v>
      </c>
      <c r="AB1465">
        <f t="shared" si="66"/>
        <v>6284.5950000000003</v>
      </c>
      <c r="AC1465">
        <f t="shared" si="67"/>
        <v>25584.82</v>
      </c>
      <c r="AD1465">
        <f t="shared" si="68"/>
        <v>13826.109000000002</v>
      </c>
    </row>
    <row r="1466" spans="1:30" x14ac:dyDescent="0.3">
      <c r="A1466">
        <v>950067</v>
      </c>
      <c r="B1466" t="s">
        <v>300</v>
      </c>
      <c r="C1466" t="s">
        <v>28</v>
      </c>
      <c r="D1466">
        <v>7001</v>
      </c>
      <c r="E1466">
        <v>8149</v>
      </c>
      <c r="F1466" t="s">
        <v>301</v>
      </c>
      <c r="G1466">
        <v>4</v>
      </c>
      <c r="H1466" t="s">
        <v>40</v>
      </c>
      <c r="I1466" t="s">
        <v>96</v>
      </c>
      <c r="J1466">
        <v>40083</v>
      </c>
      <c r="K1466" t="s">
        <v>302</v>
      </c>
      <c r="L1466">
        <v>40083</v>
      </c>
      <c r="M1466" t="s">
        <v>302</v>
      </c>
      <c r="N1466" t="s">
        <v>303</v>
      </c>
      <c r="O1466" t="s">
        <v>34</v>
      </c>
      <c r="P1466" t="s">
        <v>115</v>
      </c>
      <c r="Q1466" t="s">
        <v>36</v>
      </c>
      <c r="R1466" t="s">
        <v>36</v>
      </c>
      <c r="S1466" t="s">
        <v>36</v>
      </c>
      <c r="T1466">
        <v>33706.839999999997</v>
      </c>
      <c r="U1466">
        <v>4782.62</v>
      </c>
      <c r="V1466">
        <v>0</v>
      </c>
      <c r="W1466">
        <v>4838.88</v>
      </c>
      <c r="X1466">
        <v>2695.71</v>
      </c>
      <c r="Y1466">
        <v>380.03</v>
      </c>
      <c r="Z1466">
        <v>0</v>
      </c>
      <c r="AA1466">
        <v>186.25</v>
      </c>
      <c r="AB1466">
        <f t="shared" si="66"/>
        <v>2808.9033333333332</v>
      </c>
      <c r="AC1466">
        <f t="shared" si="67"/>
        <v>4838.88</v>
      </c>
      <c r="AD1466">
        <f t="shared" si="68"/>
        <v>6179.5873333333338</v>
      </c>
    </row>
    <row r="1467" spans="1:30" x14ac:dyDescent="0.3">
      <c r="A1467">
        <v>188221</v>
      </c>
      <c r="B1467" t="s">
        <v>1108</v>
      </c>
      <c r="C1467" t="s">
        <v>28</v>
      </c>
      <c r="D1467">
        <v>7994</v>
      </c>
      <c r="E1467">
        <v>8149</v>
      </c>
      <c r="F1467" t="s">
        <v>1109</v>
      </c>
      <c r="G1467">
        <v>5</v>
      </c>
      <c r="H1467" t="s">
        <v>30</v>
      </c>
      <c r="I1467" t="s">
        <v>96</v>
      </c>
      <c r="J1467">
        <v>1830</v>
      </c>
      <c r="K1467" t="s">
        <v>398</v>
      </c>
      <c r="L1467">
        <v>1830</v>
      </c>
      <c r="M1467" t="s">
        <v>398</v>
      </c>
      <c r="N1467" t="s">
        <v>399</v>
      </c>
      <c r="O1467" t="s">
        <v>34</v>
      </c>
      <c r="P1467" t="s">
        <v>187</v>
      </c>
      <c r="Q1467" t="s">
        <v>37</v>
      </c>
      <c r="R1467" t="s">
        <v>36</v>
      </c>
      <c r="S1467" t="s">
        <v>37</v>
      </c>
      <c r="T1467">
        <v>0</v>
      </c>
      <c r="U1467">
        <v>0</v>
      </c>
      <c r="V1467">
        <v>90810.38</v>
      </c>
      <c r="W1467">
        <v>0</v>
      </c>
      <c r="X1467">
        <v>0</v>
      </c>
      <c r="Y1467">
        <v>0</v>
      </c>
      <c r="Z1467">
        <v>2857.82</v>
      </c>
      <c r="AA1467">
        <v>0</v>
      </c>
      <c r="AB1467">
        <f t="shared" si="66"/>
        <v>0</v>
      </c>
      <c r="AC1467">
        <f t="shared" si="67"/>
        <v>90810.38</v>
      </c>
      <c r="AD1467">
        <f t="shared" si="68"/>
        <v>0</v>
      </c>
    </row>
    <row r="1468" spans="1:30" x14ac:dyDescent="0.3">
      <c r="A1468">
        <v>162112</v>
      </c>
      <c r="B1468" t="s">
        <v>2088</v>
      </c>
      <c r="C1468" t="s">
        <v>28</v>
      </c>
      <c r="D1468">
        <v>7992</v>
      </c>
      <c r="E1468">
        <v>8149</v>
      </c>
      <c r="F1468" t="s">
        <v>571</v>
      </c>
      <c r="G1468">
        <v>4</v>
      </c>
      <c r="H1468" t="s">
        <v>40</v>
      </c>
      <c r="I1468" t="s">
        <v>96</v>
      </c>
      <c r="J1468">
        <v>72505</v>
      </c>
      <c r="K1468" t="s">
        <v>572</v>
      </c>
      <c r="L1468">
        <v>72505</v>
      </c>
      <c r="M1468" t="s">
        <v>572</v>
      </c>
      <c r="N1468" t="s">
        <v>229</v>
      </c>
      <c r="O1468" t="s">
        <v>67</v>
      </c>
      <c r="P1468" t="s">
        <v>187</v>
      </c>
      <c r="Q1468" t="s">
        <v>37</v>
      </c>
      <c r="R1468" t="s">
        <v>36</v>
      </c>
      <c r="S1468" t="s">
        <v>36</v>
      </c>
      <c r="T1468">
        <v>268787.87</v>
      </c>
      <c r="U1468">
        <v>0</v>
      </c>
      <c r="V1468">
        <v>0</v>
      </c>
      <c r="W1468">
        <v>0</v>
      </c>
      <c r="X1468">
        <v>10574.96</v>
      </c>
      <c r="Y1468">
        <v>0</v>
      </c>
      <c r="Z1468">
        <v>-543.74</v>
      </c>
      <c r="AA1468">
        <v>0</v>
      </c>
      <c r="AB1468">
        <f t="shared" si="66"/>
        <v>22398.989166666666</v>
      </c>
      <c r="AC1468">
        <f t="shared" si="67"/>
        <v>0</v>
      </c>
      <c r="AD1468">
        <f t="shared" si="68"/>
        <v>49277.77616666667</v>
      </c>
    </row>
    <row r="1469" spans="1:30" x14ac:dyDescent="0.3">
      <c r="A1469">
        <v>961394</v>
      </c>
      <c r="B1469" t="s">
        <v>611</v>
      </c>
      <c r="C1469" t="s">
        <v>28</v>
      </c>
      <c r="D1469">
        <v>7992</v>
      </c>
      <c r="E1469">
        <v>8170</v>
      </c>
      <c r="F1469" t="s">
        <v>331</v>
      </c>
      <c r="G1469">
        <v>5</v>
      </c>
      <c r="H1469" t="s">
        <v>30</v>
      </c>
      <c r="I1469" t="s">
        <v>31</v>
      </c>
      <c r="J1469">
        <v>1607</v>
      </c>
      <c r="K1469" t="s">
        <v>537</v>
      </c>
      <c r="L1469">
        <v>1607</v>
      </c>
      <c r="M1469" t="s">
        <v>537</v>
      </c>
      <c r="N1469" t="s">
        <v>612</v>
      </c>
      <c r="O1469" t="s">
        <v>67</v>
      </c>
      <c r="P1469" t="s">
        <v>408</v>
      </c>
      <c r="Q1469" t="s">
        <v>36</v>
      </c>
      <c r="R1469" t="s">
        <v>36</v>
      </c>
      <c r="S1469" t="s">
        <v>37</v>
      </c>
      <c r="T1469">
        <v>16204.84</v>
      </c>
      <c r="U1469">
        <v>0</v>
      </c>
      <c r="V1469">
        <v>0</v>
      </c>
      <c r="W1469">
        <v>0</v>
      </c>
      <c r="X1469">
        <v>1633.33</v>
      </c>
      <c r="Y1469">
        <v>0</v>
      </c>
      <c r="Z1469">
        <v>0</v>
      </c>
      <c r="AA1469">
        <v>0</v>
      </c>
      <c r="AB1469">
        <f t="shared" si="66"/>
        <v>1350.4033333333334</v>
      </c>
      <c r="AC1469">
        <f t="shared" si="67"/>
        <v>0</v>
      </c>
      <c r="AD1469">
        <f t="shared" si="68"/>
        <v>2970.8873333333336</v>
      </c>
    </row>
    <row r="1470" spans="1:30" x14ac:dyDescent="0.3">
      <c r="A1470">
        <v>909482</v>
      </c>
      <c r="B1470" t="s">
        <v>2089</v>
      </c>
      <c r="C1470" t="s">
        <v>28</v>
      </c>
      <c r="D1470">
        <v>7992</v>
      </c>
      <c r="E1470">
        <v>8155</v>
      </c>
      <c r="F1470" t="s">
        <v>59</v>
      </c>
      <c r="G1470">
        <v>5</v>
      </c>
      <c r="H1470" t="s">
        <v>30</v>
      </c>
      <c r="I1470" t="s">
        <v>31</v>
      </c>
      <c r="J1470">
        <v>2608</v>
      </c>
      <c r="K1470" t="s">
        <v>1468</v>
      </c>
      <c r="L1470">
        <v>2608</v>
      </c>
      <c r="M1470" t="s">
        <v>1468</v>
      </c>
      <c r="N1470" t="s">
        <v>1469</v>
      </c>
      <c r="O1470" t="s">
        <v>67</v>
      </c>
      <c r="P1470" t="s">
        <v>408</v>
      </c>
      <c r="Q1470" t="s">
        <v>36</v>
      </c>
      <c r="R1470" t="s">
        <v>36</v>
      </c>
      <c r="S1470" t="s">
        <v>37</v>
      </c>
      <c r="T1470">
        <v>2925.26</v>
      </c>
      <c r="U1470">
        <v>0</v>
      </c>
      <c r="V1470">
        <v>0</v>
      </c>
      <c r="W1470">
        <v>0</v>
      </c>
      <c r="X1470">
        <v>292.3</v>
      </c>
      <c r="Y1470">
        <v>0</v>
      </c>
      <c r="Z1470">
        <v>0</v>
      </c>
      <c r="AA1470">
        <v>0</v>
      </c>
      <c r="AB1470">
        <f t="shared" si="66"/>
        <v>243.77166666666668</v>
      </c>
      <c r="AC1470">
        <f t="shared" si="67"/>
        <v>0</v>
      </c>
      <c r="AD1470">
        <f t="shared" si="68"/>
        <v>536.29766666666671</v>
      </c>
    </row>
    <row r="1471" spans="1:30" x14ac:dyDescent="0.3">
      <c r="A1471">
        <v>334324</v>
      </c>
      <c r="B1471" t="s">
        <v>2016</v>
      </c>
      <c r="C1471" t="s">
        <v>28</v>
      </c>
      <c r="D1471">
        <v>7994</v>
      </c>
      <c r="E1471">
        <v>8149</v>
      </c>
      <c r="G1471">
        <v>3</v>
      </c>
      <c r="H1471" t="s">
        <v>170</v>
      </c>
      <c r="I1471" t="s">
        <v>96</v>
      </c>
      <c r="J1471">
        <v>314</v>
      </c>
      <c r="K1471" t="s">
        <v>343</v>
      </c>
      <c r="L1471">
        <v>314</v>
      </c>
      <c r="M1471" t="s">
        <v>343</v>
      </c>
      <c r="N1471" t="s">
        <v>344</v>
      </c>
      <c r="O1471" t="s">
        <v>34</v>
      </c>
      <c r="P1471" t="s">
        <v>99</v>
      </c>
      <c r="Q1471" t="s">
        <v>37</v>
      </c>
      <c r="R1471" t="s">
        <v>36</v>
      </c>
      <c r="S1471" t="s">
        <v>36</v>
      </c>
      <c r="T1471">
        <v>394996.86</v>
      </c>
      <c r="U1471">
        <v>65832.81</v>
      </c>
      <c r="V1471">
        <v>0</v>
      </c>
      <c r="W1471">
        <v>0</v>
      </c>
      <c r="X1471">
        <v>8204.07</v>
      </c>
      <c r="Y1471">
        <v>1409.52</v>
      </c>
      <c r="Z1471">
        <v>0</v>
      </c>
      <c r="AA1471">
        <v>0</v>
      </c>
      <c r="AB1471">
        <f t="shared" si="66"/>
        <v>32916.404999999999</v>
      </c>
      <c r="AC1471">
        <f t="shared" si="67"/>
        <v>0</v>
      </c>
      <c r="AD1471">
        <f t="shared" si="68"/>
        <v>72416.091</v>
      </c>
    </row>
    <row r="1472" spans="1:30" x14ac:dyDescent="0.3">
      <c r="A1472">
        <v>668995</v>
      </c>
      <c r="B1472" t="s">
        <v>2090</v>
      </c>
      <c r="C1472" t="s">
        <v>28</v>
      </c>
      <c r="D1472">
        <v>820</v>
      </c>
      <c r="E1472">
        <v>8149</v>
      </c>
      <c r="F1472" t="s">
        <v>2091</v>
      </c>
      <c r="G1472">
        <v>2</v>
      </c>
      <c r="H1472" t="s">
        <v>71</v>
      </c>
      <c r="I1472" t="s">
        <v>96</v>
      </c>
      <c r="J1472">
        <v>1147</v>
      </c>
      <c r="K1472" t="s">
        <v>575</v>
      </c>
      <c r="L1472">
        <v>1147</v>
      </c>
      <c r="M1472" t="s">
        <v>575</v>
      </c>
      <c r="N1472">
        <v>0</v>
      </c>
      <c r="O1472" t="s">
        <v>34</v>
      </c>
      <c r="P1472" t="s">
        <v>358</v>
      </c>
      <c r="Q1472" t="s">
        <v>36</v>
      </c>
      <c r="R1472" t="s">
        <v>36</v>
      </c>
      <c r="S1472" t="s">
        <v>36</v>
      </c>
      <c r="T1472">
        <v>302265.59999999998</v>
      </c>
      <c r="U1472">
        <v>0</v>
      </c>
      <c r="V1472">
        <v>71344</v>
      </c>
      <c r="W1472">
        <v>71344</v>
      </c>
      <c r="X1472">
        <v>22116.39</v>
      </c>
      <c r="Y1472">
        <v>0</v>
      </c>
      <c r="Z1472">
        <v>4757.0200000000004</v>
      </c>
      <c r="AA1472">
        <v>2744</v>
      </c>
      <c r="AB1472">
        <f t="shared" si="66"/>
        <v>25188.799999999999</v>
      </c>
      <c r="AC1472">
        <f t="shared" si="67"/>
        <v>142688</v>
      </c>
      <c r="AD1472">
        <f t="shared" si="68"/>
        <v>55415.360000000001</v>
      </c>
    </row>
    <row r="1473" spans="1:30" x14ac:dyDescent="0.3">
      <c r="A1473">
        <v>512335</v>
      </c>
      <c r="B1473" t="s">
        <v>1543</v>
      </c>
      <c r="C1473" t="s">
        <v>28</v>
      </c>
      <c r="D1473">
        <v>7997</v>
      </c>
      <c r="E1473">
        <v>8145</v>
      </c>
      <c r="F1473" t="s">
        <v>1544</v>
      </c>
      <c r="G1473">
        <v>2</v>
      </c>
      <c r="H1473" t="s">
        <v>71</v>
      </c>
      <c r="I1473" t="s">
        <v>31</v>
      </c>
      <c r="J1473">
        <v>40165</v>
      </c>
      <c r="K1473" t="s">
        <v>1545</v>
      </c>
      <c r="L1473">
        <v>40015</v>
      </c>
      <c r="M1473" t="s">
        <v>1100</v>
      </c>
      <c r="N1473">
        <v>0</v>
      </c>
      <c r="O1473" t="s">
        <v>67</v>
      </c>
      <c r="P1473" t="s">
        <v>295</v>
      </c>
      <c r="Q1473" t="s">
        <v>36</v>
      </c>
      <c r="R1473" t="s">
        <v>36</v>
      </c>
      <c r="S1473" t="s">
        <v>36</v>
      </c>
      <c r="T1473">
        <v>8696.5</v>
      </c>
      <c r="U1473">
        <v>0</v>
      </c>
      <c r="V1473">
        <v>0</v>
      </c>
      <c r="W1473">
        <v>0</v>
      </c>
      <c r="X1473">
        <v>423.68</v>
      </c>
      <c r="Y1473">
        <v>0</v>
      </c>
      <c r="Z1473">
        <v>0</v>
      </c>
      <c r="AA1473">
        <v>0</v>
      </c>
      <c r="AB1473">
        <f t="shared" si="66"/>
        <v>724.70833333333337</v>
      </c>
      <c r="AC1473">
        <f t="shared" si="67"/>
        <v>0</v>
      </c>
      <c r="AD1473">
        <f t="shared" si="68"/>
        <v>1594.3583333333336</v>
      </c>
    </row>
    <row r="1474" spans="1:30" x14ac:dyDescent="0.3">
      <c r="A1474">
        <v>835340</v>
      </c>
      <c r="B1474" t="s">
        <v>617</v>
      </c>
      <c r="C1474" t="s">
        <v>28</v>
      </c>
      <c r="D1474">
        <v>7670</v>
      </c>
      <c r="E1474">
        <v>8155</v>
      </c>
      <c r="F1474" t="s">
        <v>471</v>
      </c>
      <c r="G1474">
        <v>5</v>
      </c>
      <c r="H1474" t="s">
        <v>30</v>
      </c>
      <c r="I1474" t="s">
        <v>31</v>
      </c>
      <c r="J1474">
        <v>40206</v>
      </c>
      <c r="K1474" t="s">
        <v>236</v>
      </c>
      <c r="L1474">
        <v>40205</v>
      </c>
      <c r="M1474" t="s">
        <v>237</v>
      </c>
      <c r="N1474" t="s">
        <v>546</v>
      </c>
      <c r="O1474" t="s">
        <v>34</v>
      </c>
      <c r="P1474" t="s">
        <v>261</v>
      </c>
      <c r="Q1474" t="s">
        <v>36</v>
      </c>
      <c r="R1474" t="s">
        <v>36</v>
      </c>
      <c r="S1474" t="s">
        <v>37</v>
      </c>
      <c r="T1474">
        <v>435236.87</v>
      </c>
      <c r="U1474">
        <v>133676.04</v>
      </c>
      <c r="V1474">
        <v>0</v>
      </c>
      <c r="W1474">
        <v>0</v>
      </c>
      <c r="X1474">
        <v>14381.05</v>
      </c>
      <c r="Y1474">
        <v>4475.3999999999996</v>
      </c>
      <c r="Z1474">
        <v>0</v>
      </c>
      <c r="AA1474">
        <v>0</v>
      </c>
      <c r="AB1474">
        <f t="shared" si="66"/>
        <v>36269.739166666666</v>
      </c>
      <c r="AC1474">
        <f t="shared" si="67"/>
        <v>0</v>
      </c>
      <c r="AD1474">
        <f t="shared" si="68"/>
        <v>79793.426166666672</v>
      </c>
    </row>
    <row r="1475" spans="1:30" x14ac:dyDescent="0.3">
      <c r="A1475">
        <v>462385</v>
      </c>
      <c r="B1475" t="s">
        <v>873</v>
      </c>
      <c r="C1475" t="s">
        <v>28</v>
      </c>
      <c r="D1475">
        <v>7992</v>
      </c>
      <c r="E1475">
        <v>8163</v>
      </c>
      <c r="F1475" t="s">
        <v>50</v>
      </c>
      <c r="G1475">
        <v>5</v>
      </c>
      <c r="H1475" t="s">
        <v>30</v>
      </c>
      <c r="I1475" t="s">
        <v>31</v>
      </c>
      <c r="J1475">
        <v>542</v>
      </c>
      <c r="K1475" t="s">
        <v>155</v>
      </c>
      <c r="L1475">
        <v>542</v>
      </c>
      <c r="M1475" t="s">
        <v>155</v>
      </c>
      <c r="N1475" t="s">
        <v>156</v>
      </c>
      <c r="O1475" t="s">
        <v>67</v>
      </c>
      <c r="P1475" t="s">
        <v>400</v>
      </c>
      <c r="Q1475" t="s">
        <v>36</v>
      </c>
      <c r="R1475" t="s">
        <v>37</v>
      </c>
      <c r="S1475" t="s">
        <v>37</v>
      </c>
      <c r="T1475">
        <v>9639.5400000000009</v>
      </c>
      <c r="U1475">
        <v>0</v>
      </c>
      <c r="V1475">
        <v>0</v>
      </c>
      <c r="W1475">
        <v>0</v>
      </c>
      <c r="X1475">
        <v>916.1</v>
      </c>
      <c r="Y1475">
        <v>0</v>
      </c>
      <c r="Z1475">
        <v>0</v>
      </c>
      <c r="AA1475">
        <v>0</v>
      </c>
      <c r="AB1475">
        <f t="shared" ref="AB1475:AB1538" si="69">T1475/12</f>
        <v>803.29500000000007</v>
      </c>
      <c r="AC1475">
        <f t="shared" ref="AC1475:AC1538" si="70">SUM(V1475:W1475)</f>
        <v>0</v>
      </c>
      <c r="AD1475">
        <f t="shared" ref="AD1475:AD1538" si="71">AB1475*2*1.1</f>
        <v>1767.2490000000003</v>
      </c>
    </row>
    <row r="1476" spans="1:30" x14ac:dyDescent="0.3">
      <c r="A1476">
        <v>744605</v>
      </c>
      <c r="B1476" t="s">
        <v>1151</v>
      </c>
      <c r="C1476" t="s">
        <v>28</v>
      </c>
      <c r="D1476">
        <v>7001</v>
      </c>
      <c r="E1476">
        <v>8155</v>
      </c>
      <c r="F1476" t="s">
        <v>59</v>
      </c>
      <c r="G1476">
        <v>5</v>
      </c>
      <c r="H1476" t="s">
        <v>30</v>
      </c>
      <c r="I1476" t="s">
        <v>31</v>
      </c>
      <c r="J1476">
        <v>1694</v>
      </c>
      <c r="K1476" t="s">
        <v>679</v>
      </c>
      <c r="L1476">
        <v>1694</v>
      </c>
      <c r="M1476" t="s">
        <v>679</v>
      </c>
      <c r="N1476" t="s">
        <v>680</v>
      </c>
      <c r="O1476" t="s">
        <v>67</v>
      </c>
      <c r="P1476" t="s">
        <v>1391</v>
      </c>
      <c r="Q1476" t="s">
        <v>36</v>
      </c>
      <c r="R1476" t="s">
        <v>36</v>
      </c>
      <c r="S1476" t="s">
        <v>37</v>
      </c>
      <c r="T1476">
        <v>3509.7</v>
      </c>
      <c r="U1476">
        <v>3509.7</v>
      </c>
      <c r="V1476">
        <v>0</v>
      </c>
      <c r="W1476">
        <v>0</v>
      </c>
      <c r="X1476">
        <v>871.21</v>
      </c>
      <c r="Y1476">
        <v>871.21</v>
      </c>
      <c r="Z1476">
        <v>0</v>
      </c>
      <c r="AA1476">
        <v>0</v>
      </c>
      <c r="AB1476">
        <f t="shared" si="69"/>
        <v>292.47499999999997</v>
      </c>
      <c r="AC1476">
        <f t="shared" si="70"/>
        <v>0</v>
      </c>
      <c r="AD1476">
        <f t="shared" si="71"/>
        <v>643.44499999999994</v>
      </c>
    </row>
    <row r="1477" spans="1:30" x14ac:dyDescent="0.3">
      <c r="A1477">
        <v>517031</v>
      </c>
      <c r="B1477" t="s">
        <v>2092</v>
      </c>
      <c r="C1477" t="s">
        <v>28</v>
      </c>
      <c r="D1477">
        <v>7992</v>
      </c>
      <c r="E1477">
        <v>8149</v>
      </c>
      <c r="F1477" t="s">
        <v>1020</v>
      </c>
      <c r="G1477">
        <v>4</v>
      </c>
      <c r="H1477" t="s">
        <v>40</v>
      </c>
      <c r="I1477" t="s">
        <v>31</v>
      </c>
      <c r="J1477">
        <v>40040</v>
      </c>
      <c r="K1477" t="s">
        <v>1021</v>
      </c>
      <c r="L1477">
        <v>40040</v>
      </c>
      <c r="M1477" t="s">
        <v>1021</v>
      </c>
      <c r="N1477" t="s">
        <v>961</v>
      </c>
      <c r="O1477" t="s">
        <v>67</v>
      </c>
      <c r="P1477" t="s">
        <v>134</v>
      </c>
      <c r="Q1477" t="s">
        <v>37</v>
      </c>
      <c r="R1477" t="s">
        <v>36</v>
      </c>
      <c r="S1477" t="s">
        <v>36</v>
      </c>
      <c r="T1477">
        <v>453016.66</v>
      </c>
      <c r="U1477">
        <v>0</v>
      </c>
      <c r="V1477">
        <v>81459.88</v>
      </c>
      <c r="W1477">
        <v>81459.88</v>
      </c>
      <c r="X1477">
        <v>11485.66</v>
      </c>
      <c r="Y1477">
        <v>0</v>
      </c>
      <c r="Z1477">
        <v>2220.48</v>
      </c>
      <c r="AA1477">
        <v>1061.8399999999999</v>
      </c>
      <c r="AB1477">
        <f t="shared" si="69"/>
        <v>37751.388333333329</v>
      </c>
      <c r="AC1477">
        <f t="shared" si="70"/>
        <v>162919.76</v>
      </c>
      <c r="AD1477">
        <f t="shared" si="71"/>
        <v>83053.054333333333</v>
      </c>
    </row>
    <row r="1478" spans="1:30" x14ac:dyDescent="0.3">
      <c r="A1478">
        <v>724891</v>
      </c>
      <c r="B1478" t="s">
        <v>481</v>
      </c>
      <c r="C1478" t="s">
        <v>28</v>
      </c>
      <c r="D1478">
        <v>7992</v>
      </c>
      <c r="E1478">
        <v>8145</v>
      </c>
      <c r="F1478" t="s">
        <v>162</v>
      </c>
      <c r="G1478">
        <v>5</v>
      </c>
      <c r="H1478" t="s">
        <v>30</v>
      </c>
      <c r="I1478" t="s">
        <v>31</v>
      </c>
      <c r="J1478">
        <v>1357</v>
      </c>
      <c r="K1478" t="s">
        <v>101</v>
      </c>
      <c r="L1478">
        <v>1357</v>
      </c>
      <c r="M1478" t="s">
        <v>101</v>
      </c>
      <c r="N1478" t="s">
        <v>102</v>
      </c>
      <c r="O1478" t="s">
        <v>67</v>
      </c>
      <c r="P1478" t="s">
        <v>827</v>
      </c>
      <c r="Q1478" t="s">
        <v>36</v>
      </c>
      <c r="R1478" t="s">
        <v>36</v>
      </c>
      <c r="S1478" t="s">
        <v>37</v>
      </c>
      <c r="T1478">
        <v>67832.399999999994</v>
      </c>
      <c r="U1478">
        <v>17133.599999999999</v>
      </c>
      <c r="V1478">
        <v>0</v>
      </c>
      <c r="W1478">
        <v>0</v>
      </c>
      <c r="X1478">
        <v>4955.57</v>
      </c>
      <c r="Y1478">
        <v>1256.42</v>
      </c>
      <c r="Z1478">
        <v>0</v>
      </c>
      <c r="AA1478">
        <v>0</v>
      </c>
      <c r="AB1478">
        <f t="shared" si="69"/>
        <v>5652.7</v>
      </c>
      <c r="AC1478">
        <f t="shared" si="70"/>
        <v>0</v>
      </c>
      <c r="AD1478">
        <f t="shared" si="71"/>
        <v>12435.94</v>
      </c>
    </row>
    <row r="1479" spans="1:30" x14ac:dyDescent="0.3">
      <c r="A1479">
        <v>950067</v>
      </c>
      <c r="B1479" t="s">
        <v>300</v>
      </c>
      <c r="C1479" t="s">
        <v>28</v>
      </c>
      <c r="D1479">
        <v>7001</v>
      </c>
      <c r="E1479">
        <v>8149</v>
      </c>
      <c r="F1479" t="s">
        <v>301</v>
      </c>
      <c r="G1479">
        <v>4</v>
      </c>
      <c r="H1479" t="s">
        <v>40</v>
      </c>
      <c r="I1479" t="s">
        <v>96</v>
      </c>
      <c r="J1479">
        <v>40083</v>
      </c>
      <c r="K1479" t="s">
        <v>302</v>
      </c>
      <c r="L1479">
        <v>40083</v>
      </c>
      <c r="M1479" t="s">
        <v>302</v>
      </c>
      <c r="N1479" t="s">
        <v>303</v>
      </c>
      <c r="O1479" t="s">
        <v>34</v>
      </c>
      <c r="P1479" t="s">
        <v>881</v>
      </c>
      <c r="Q1479" t="s">
        <v>36</v>
      </c>
      <c r="R1479" t="s">
        <v>36</v>
      </c>
      <c r="S1479" t="s">
        <v>36</v>
      </c>
      <c r="T1479">
        <v>0</v>
      </c>
      <c r="U1479">
        <v>0</v>
      </c>
      <c r="V1479">
        <v>4212.68</v>
      </c>
      <c r="W1479">
        <v>4212.68</v>
      </c>
      <c r="X1479">
        <v>0</v>
      </c>
      <c r="Y1479">
        <v>0</v>
      </c>
      <c r="Z1479">
        <v>723.55</v>
      </c>
      <c r="AA1479">
        <v>162.02000000000001</v>
      </c>
      <c r="AB1479">
        <f t="shared" si="69"/>
        <v>0</v>
      </c>
      <c r="AC1479">
        <f t="shared" si="70"/>
        <v>8425.36</v>
      </c>
      <c r="AD1479">
        <f t="shared" si="71"/>
        <v>0</v>
      </c>
    </row>
    <row r="1480" spans="1:30" x14ac:dyDescent="0.3">
      <c r="A1480">
        <v>752331</v>
      </c>
      <c r="B1480" t="s">
        <v>2093</v>
      </c>
      <c r="C1480" t="s">
        <v>28</v>
      </c>
      <c r="D1480">
        <v>761</v>
      </c>
      <c r="E1480">
        <v>8195</v>
      </c>
      <c r="F1480" t="s">
        <v>79</v>
      </c>
      <c r="G1480">
        <v>5</v>
      </c>
      <c r="H1480" t="s">
        <v>30</v>
      </c>
      <c r="I1480" t="s">
        <v>31</v>
      </c>
      <c r="J1480">
        <v>2579</v>
      </c>
      <c r="K1480" t="s">
        <v>85</v>
      </c>
      <c r="L1480">
        <v>2579</v>
      </c>
      <c r="M1480" t="s">
        <v>85</v>
      </c>
      <c r="N1480" t="s">
        <v>86</v>
      </c>
      <c r="O1480" t="s">
        <v>34</v>
      </c>
      <c r="P1480" t="s">
        <v>62</v>
      </c>
      <c r="Q1480" t="s">
        <v>36</v>
      </c>
      <c r="R1480" t="s">
        <v>36</v>
      </c>
      <c r="S1480" t="s">
        <v>37</v>
      </c>
      <c r="T1480">
        <v>51615.4</v>
      </c>
      <c r="U1480">
        <v>0</v>
      </c>
      <c r="V1480">
        <v>0</v>
      </c>
      <c r="W1480">
        <v>0</v>
      </c>
      <c r="X1480">
        <v>3517.17</v>
      </c>
      <c r="Y1480">
        <v>0</v>
      </c>
      <c r="Z1480">
        <v>0</v>
      </c>
      <c r="AA1480">
        <v>0</v>
      </c>
      <c r="AB1480">
        <f t="shared" si="69"/>
        <v>4301.2833333333338</v>
      </c>
      <c r="AC1480">
        <f t="shared" si="70"/>
        <v>0</v>
      </c>
      <c r="AD1480">
        <f t="shared" si="71"/>
        <v>9462.8233333333355</v>
      </c>
    </row>
    <row r="1481" spans="1:30" x14ac:dyDescent="0.3">
      <c r="A1481">
        <v>821084</v>
      </c>
      <c r="B1481" t="s">
        <v>178</v>
      </c>
      <c r="C1481" t="s">
        <v>28</v>
      </c>
      <c r="D1481">
        <v>7992</v>
      </c>
      <c r="E1481">
        <v>8145</v>
      </c>
      <c r="F1481" t="s">
        <v>162</v>
      </c>
      <c r="G1481">
        <v>5</v>
      </c>
      <c r="H1481" t="s">
        <v>30</v>
      </c>
      <c r="I1481" t="s">
        <v>31</v>
      </c>
      <c r="J1481">
        <v>815</v>
      </c>
      <c r="K1481" t="s">
        <v>163</v>
      </c>
      <c r="L1481">
        <v>815</v>
      </c>
      <c r="M1481" t="s">
        <v>163</v>
      </c>
      <c r="N1481" t="s">
        <v>179</v>
      </c>
      <c r="O1481" t="s">
        <v>67</v>
      </c>
      <c r="P1481" t="s">
        <v>333</v>
      </c>
      <c r="Q1481" t="s">
        <v>36</v>
      </c>
      <c r="R1481" t="s">
        <v>36</v>
      </c>
      <c r="S1481" t="s">
        <v>37</v>
      </c>
      <c r="T1481">
        <v>66739.31</v>
      </c>
      <c r="U1481">
        <v>7598.15</v>
      </c>
      <c r="V1481">
        <v>7515.57</v>
      </c>
      <c r="W1481">
        <v>0</v>
      </c>
      <c r="X1481">
        <v>7618.87</v>
      </c>
      <c r="Y1481">
        <v>760.97</v>
      </c>
      <c r="Z1481">
        <v>830.31</v>
      </c>
      <c r="AA1481">
        <v>0</v>
      </c>
      <c r="AB1481">
        <f t="shared" si="69"/>
        <v>5561.6091666666662</v>
      </c>
      <c r="AC1481">
        <f t="shared" si="70"/>
        <v>7515.57</v>
      </c>
      <c r="AD1481">
        <f t="shared" si="71"/>
        <v>12235.540166666666</v>
      </c>
    </row>
    <row r="1482" spans="1:30" x14ac:dyDescent="0.3">
      <c r="A1482">
        <v>51908</v>
      </c>
      <c r="B1482" t="s">
        <v>2094</v>
      </c>
      <c r="C1482" t="s">
        <v>28</v>
      </c>
      <c r="D1482">
        <v>7994</v>
      </c>
      <c r="E1482">
        <v>8170</v>
      </c>
      <c r="F1482" t="s">
        <v>331</v>
      </c>
      <c r="G1482">
        <v>5</v>
      </c>
      <c r="H1482" t="s">
        <v>30</v>
      </c>
      <c r="I1482" t="s">
        <v>31</v>
      </c>
      <c r="J1482">
        <v>2123</v>
      </c>
      <c r="K1482" t="s">
        <v>2095</v>
      </c>
      <c r="L1482">
        <v>2123</v>
      </c>
      <c r="M1482" t="s">
        <v>2095</v>
      </c>
      <c r="N1482" t="s">
        <v>2096</v>
      </c>
      <c r="O1482" t="s">
        <v>34</v>
      </c>
      <c r="P1482" t="s">
        <v>82</v>
      </c>
      <c r="Q1482" t="s">
        <v>36</v>
      </c>
      <c r="R1482" t="s">
        <v>36</v>
      </c>
      <c r="S1482" t="s">
        <v>37</v>
      </c>
      <c r="T1482">
        <v>2998.7</v>
      </c>
      <c r="U1482">
        <v>0</v>
      </c>
      <c r="V1482">
        <v>0</v>
      </c>
      <c r="W1482">
        <v>0</v>
      </c>
      <c r="X1482">
        <v>234.22</v>
      </c>
      <c r="Y1482">
        <v>0</v>
      </c>
      <c r="Z1482">
        <v>0</v>
      </c>
      <c r="AA1482">
        <v>0</v>
      </c>
      <c r="AB1482">
        <f t="shared" si="69"/>
        <v>249.89166666666665</v>
      </c>
      <c r="AC1482">
        <f t="shared" si="70"/>
        <v>0</v>
      </c>
      <c r="AD1482">
        <f t="shared" si="71"/>
        <v>549.76166666666666</v>
      </c>
    </row>
    <row r="1483" spans="1:30" x14ac:dyDescent="0.3">
      <c r="A1483">
        <v>112759</v>
      </c>
      <c r="B1483" t="s">
        <v>2097</v>
      </c>
      <c r="C1483" t="s">
        <v>28</v>
      </c>
      <c r="D1483">
        <v>7994</v>
      </c>
      <c r="E1483">
        <v>8165</v>
      </c>
      <c r="F1483" t="s">
        <v>29</v>
      </c>
      <c r="G1483">
        <v>5</v>
      </c>
      <c r="H1483" t="s">
        <v>30</v>
      </c>
      <c r="I1483" t="s">
        <v>31</v>
      </c>
      <c r="J1483">
        <v>2062</v>
      </c>
      <c r="K1483" t="s">
        <v>106</v>
      </c>
      <c r="L1483">
        <v>2062</v>
      </c>
      <c r="M1483" t="s">
        <v>106</v>
      </c>
      <c r="N1483" t="s">
        <v>108</v>
      </c>
      <c r="O1483" t="s">
        <v>34</v>
      </c>
      <c r="P1483" t="s">
        <v>202</v>
      </c>
      <c r="Q1483" t="s">
        <v>36</v>
      </c>
      <c r="R1483" t="s">
        <v>36</v>
      </c>
      <c r="S1483" t="s">
        <v>37</v>
      </c>
      <c r="T1483">
        <v>49998.79</v>
      </c>
      <c r="U1483">
        <v>0</v>
      </c>
      <c r="V1483">
        <v>12699.78</v>
      </c>
      <c r="W1483">
        <v>0</v>
      </c>
      <c r="X1483">
        <v>3773.64</v>
      </c>
      <c r="Y1483">
        <v>0</v>
      </c>
      <c r="Z1483">
        <v>701.28</v>
      </c>
      <c r="AA1483">
        <v>0</v>
      </c>
      <c r="AB1483">
        <f t="shared" si="69"/>
        <v>4166.5658333333331</v>
      </c>
      <c r="AC1483">
        <f t="shared" si="70"/>
        <v>12699.78</v>
      </c>
      <c r="AD1483">
        <f t="shared" si="71"/>
        <v>9166.444833333333</v>
      </c>
    </row>
    <row r="1484" spans="1:30" x14ac:dyDescent="0.3">
      <c r="A1484">
        <v>649201</v>
      </c>
      <c r="B1484" t="s">
        <v>636</v>
      </c>
      <c r="C1484" t="s">
        <v>28</v>
      </c>
      <c r="D1484">
        <v>7994</v>
      </c>
      <c r="E1484">
        <v>8163</v>
      </c>
      <c r="F1484" t="s">
        <v>50</v>
      </c>
      <c r="G1484">
        <v>5</v>
      </c>
      <c r="H1484" t="s">
        <v>30</v>
      </c>
      <c r="I1484" t="s">
        <v>31</v>
      </c>
      <c r="J1484">
        <v>314</v>
      </c>
      <c r="K1484" t="s">
        <v>343</v>
      </c>
      <c r="L1484">
        <v>314</v>
      </c>
      <c r="M1484" t="s">
        <v>343</v>
      </c>
      <c r="N1484" t="s">
        <v>344</v>
      </c>
      <c r="O1484" t="s">
        <v>34</v>
      </c>
      <c r="P1484" t="s">
        <v>333</v>
      </c>
      <c r="Q1484" t="s">
        <v>36</v>
      </c>
      <c r="R1484" t="s">
        <v>36</v>
      </c>
      <c r="S1484" t="s">
        <v>37</v>
      </c>
      <c r="T1484">
        <v>14246.92</v>
      </c>
      <c r="U1484">
        <v>0</v>
      </c>
      <c r="V1484">
        <v>7226.51</v>
      </c>
      <c r="W1484">
        <v>7226.51</v>
      </c>
      <c r="X1484">
        <v>1119.4000000000001</v>
      </c>
      <c r="Y1484">
        <v>0</v>
      </c>
      <c r="Z1484">
        <v>541.91</v>
      </c>
      <c r="AA1484">
        <v>411.12</v>
      </c>
      <c r="AB1484">
        <f t="shared" si="69"/>
        <v>1187.2433333333333</v>
      </c>
      <c r="AC1484">
        <f t="shared" si="70"/>
        <v>14453.02</v>
      </c>
      <c r="AD1484">
        <f t="shared" si="71"/>
        <v>2611.9353333333333</v>
      </c>
    </row>
    <row r="1485" spans="1:30" x14ac:dyDescent="0.3">
      <c r="A1485">
        <v>186274</v>
      </c>
      <c r="B1485" t="s">
        <v>549</v>
      </c>
      <c r="C1485" t="s">
        <v>28</v>
      </c>
      <c r="D1485">
        <v>7994</v>
      </c>
      <c r="E1485">
        <v>8149</v>
      </c>
      <c r="F1485" t="s">
        <v>550</v>
      </c>
      <c r="G1485">
        <v>4</v>
      </c>
      <c r="H1485" t="s">
        <v>40</v>
      </c>
      <c r="I1485" t="s">
        <v>96</v>
      </c>
      <c r="J1485">
        <v>1748</v>
      </c>
      <c r="K1485" t="s">
        <v>430</v>
      </c>
      <c r="L1485">
        <v>1748</v>
      </c>
      <c r="M1485" t="s">
        <v>430</v>
      </c>
      <c r="N1485" t="s">
        <v>431</v>
      </c>
      <c r="O1485" t="s">
        <v>34</v>
      </c>
      <c r="P1485" t="s">
        <v>1439</v>
      </c>
      <c r="Q1485" t="s">
        <v>36</v>
      </c>
      <c r="R1485" t="s">
        <v>36</v>
      </c>
      <c r="S1485" t="s">
        <v>36</v>
      </c>
      <c r="T1485">
        <v>102632</v>
      </c>
      <c r="U1485">
        <v>0</v>
      </c>
      <c r="V1485">
        <v>0</v>
      </c>
      <c r="W1485">
        <v>0</v>
      </c>
      <c r="X1485">
        <v>6676.28</v>
      </c>
      <c r="Y1485">
        <v>0</v>
      </c>
      <c r="Z1485">
        <v>0</v>
      </c>
      <c r="AA1485">
        <v>0</v>
      </c>
      <c r="AB1485">
        <f t="shared" si="69"/>
        <v>8552.6666666666661</v>
      </c>
      <c r="AC1485">
        <f t="shared" si="70"/>
        <v>0</v>
      </c>
      <c r="AD1485">
        <f t="shared" si="71"/>
        <v>18815.866666666669</v>
      </c>
    </row>
    <row r="1486" spans="1:30" x14ac:dyDescent="0.3">
      <c r="A1486">
        <v>902425</v>
      </c>
      <c r="B1486" t="s">
        <v>1974</v>
      </c>
      <c r="C1486" t="s">
        <v>28</v>
      </c>
      <c r="D1486">
        <v>7994</v>
      </c>
      <c r="E1486">
        <v>8163</v>
      </c>
      <c r="F1486" t="s">
        <v>50</v>
      </c>
      <c r="G1486">
        <v>5</v>
      </c>
      <c r="H1486" t="s">
        <v>30</v>
      </c>
      <c r="I1486" t="s">
        <v>31</v>
      </c>
      <c r="J1486">
        <v>2548</v>
      </c>
      <c r="K1486" t="s">
        <v>285</v>
      </c>
      <c r="L1486">
        <v>2548</v>
      </c>
      <c r="M1486" t="s">
        <v>285</v>
      </c>
      <c r="N1486" t="s">
        <v>286</v>
      </c>
      <c r="O1486" t="s">
        <v>34</v>
      </c>
      <c r="P1486" t="s">
        <v>263</v>
      </c>
      <c r="Q1486" t="s">
        <v>36</v>
      </c>
      <c r="R1486" t="s">
        <v>36</v>
      </c>
      <c r="S1486" t="s">
        <v>37</v>
      </c>
      <c r="T1486">
        <v>10163.780000000001</v>
      </c>
      <c r="U1486">
        <v>0</v>
      </c>
      <c r="V1486">
        <v>5121.93</v>
      </c>
      <c r="W1486">
        <v>5121.93</v>
      </c>
      <c r="X1486">
        <v>864.78</v>
      </c>
      <c r="Y1486">
        <v>0</v>
      </c>
      <c r="Z1486">
        <v>403.55</v>
      </c>
      <c r="AA1486">
        <v>197</v>
      </c>
      <c r="AB1486">
        <f t="shared" si="69"/>
        <v>846.98166666666668</v>
      </c>
      <c r="AC1486">
        <f t="shared" si="70"/>
        <v>10243.86</v>
      </c>
      <c r="AD1486">
        <f t="shared" si="71"/>
        <v>1863.359666666667</v>
      </c>
    </row>
    <row r="1487" spans="1:30" x14ac:dyDescent="0.3">
      <c r="A1487">
        <v>251803</v>
      </c>
      <c r="B1487" t="s">
        <v>2098</v>
      </c>
      <c r="C1487" t="s">
        <v>28</v>
      </c>
      <c r="D1487">
        <v>827</v>
      </c>
      <c r="E1487">
        <v>8149</v>
      </c>
      <c r="F1487" t="s">
        <v>1172</v>
      </c>
      <c r="G1487">
        <v>2</v>
      </c>
      <c r="H1487" t="s">
        <v>71</v>
      </c>
      <c r="I1487" t="s">
        <v>96</v>
      </c>
      <c r="J1487">
        <v>73307</v>
      </c>
      <c r="K1487" t="s">
        <v>871</v>
      </c>
      <c r="L1487">
        <v>73307</v>
      </c>
      <c r="M1487" t="s">
        <v>871</v>
      </c>
      <c r="N1487">
        <v>0</v>
      </c>
      <c r="O1487" t="s">
        <v>34</v>
      </c>
      <c r="P1487" t="s">
        <v>121</v>
      </c>
      <c r="Q1487" t="s">
        <v>37</v>
      </c>
      <c r="R1487" t="s">
        <v>36</v>
      </c>
      <c r="S1487" t="s">
        <v>36</v>
      </c>
      <c r="T1487">
        <v>3208159.5</v>
      </c>
      <c r="U1487">
        <v>168850.5</v>
      </c>
      <c r="V1487">
        <v>472781.4</v>
      </c>
      <c r="W1487">
        <v>0</v>
      </c>
      <c r="X1487">
        <v>26655.35</v>
      </c>
      <c r="Y1487">
        <v>4245.8599999999997</v>
      </c>
      <c r="Z1487">
        <v>7313.17</v>
      </c>
      <c r="AA1487">
        <v>0</v>
      </c>
      <c r="AB1487">
        <f t="shared" si="69"/>
        <v>267346.625</v>
      </c>
      <c r="AC1487">
        <f t="shared" si="70"/>
        <v>472781.4</v>
      </c>
      <c r="AD1487">
        <f t="shared" si="71"/>
        <v>588162.57500000007</v>
      </c>
    </row>
    <row r="1488" spans="1:30" x14ac:dyDescent="0.3">
      <c r="A1488">
        <v>974064</v>
      </c>
      <c r="B1488" t="s">
        <v>2099</v>
      </c>
      <c r="C1488" t="s">
        <v>28</v>
      </c>
      <c r="D1488">
        <v>7994</v>
      </c>
      <c r="E1488">
        <v>8155</v>
      </c>
      <c r="F1488" t="s">
        <v>59</v>
      </c>
      <c r="G1488">
        <v>5</v>
      </c>
      <c r="H1488" t="s">
        <v>30</v>
      </c>
      <c r="I1488" t="s">
        <v>31</v>
      </c>
      <c r="J1488">
        <v>1748</v>
      </c>
      <c r="K1488" t="s">
        <v>430</v>
      </c>
      <c r="L1488">
        <v>1748</v>
      </c>
      <c r="M1488" t="s">
        <v>430</v>
      </c>
      <c r="N1488" t="s">
        <v>431</v>
      </c>
      <c r="O1488" t="s">
        <v>34</v>
      </c>
      <c r="P1488" t="s">
        <v>202</v>
      </c>
      <c r="Q1488" t="s">
        <v>36</v>
      </c>
      <c r="R1488" t="s">
        <v>36</v>
      </c>
      <c r="S1488" t="s">
        <v>37</v>
      </c>
      <c r="T1488">
        <v>12085.04</v>
      </c>
      <c r="U1488">
        <v>0</v>
      </c>
      <c r="V1488">
        <v>0</v>
      </c>
      <c r="W1488">
        <v>0</v>
      </c>
      <c r="X1488">
        <v>642.04999999999995</v>
      </c>
      <c r="Y1488">
        <v>0</v>
      </c>
      <c r="Z1488">
        <v>0</v>
      </c>
      <c r="AA1488">
        <v>0</v>
      </c>
      <c r="AB1488">
        <f t="shared" si="69"/>
        <v>1007.0866666666667</v>
      </c>
      <c r="AC1488">
        <f t="shared" si="70"/>
        <v>0</v>
      </c>
      <c r="AD1488">
        <f t="shared" si="71"/>
        <v>2215.5906666666669</v>
      </c>
    </row>
    <row r="1489" spans="1:30" x14ac:dyDescent="0.3">
      <c r="A1489">
        <v>43342</v>
      </c>
      <c r="B1489" t="s">
        <v>2100</v>
      </c>
      <c r="C1489" t="s">
        <v>28</v>
      </c>
      <c r="D1489">
        <v>7001</v>
      </c>
      <c r="E1489">
        <v>8163</v>
      </c>
      <c r="F1489" t="s">
        <v>50</v>
      </c>
      <c r="G1489">
        <v>5</v>
      </c>
      <c r="H1489" t="s">
        <v>30</v>
      </c>
      <c r="I1489" t="s">
        <v>31</v>
      </c>
      <c r="J1489">
        <v>569</v>
      </c>
      <c r="K1489" t="s">
        <v>240</v>
      </c>
      <c r="L1489">
        <v>569</v>
      </c>
      <c r="M1489" t="s">
        <v>240</v>
      </c>
      <c r="N1489" t="s">
        <v>2101</v>
      </c>
      <c r="O1489" t="s">
        <v>67</v>
      </c>
      <c r="P1489" t="s">
        <v>263</v>
      </c>
      <c r="Q1489" t="s">
        <v>36</v>
      </c>
      <c r="R1489" t="s">
        <v>36</v>
      </c>
      <c r="S1489" t="s">
        <v>37</v>
      </c>
      <c r="T1489">
        <v>22556.15</v>
      </c>
      <c r="U1489">
        <v>4980.2700000000004</v>
      </c>
      <c r="V1489">
        <v>0</v>
      </c>
      <c r="W1489">
        <v>4207.82</v>
      </c>
      <c r="X1489">
        <v>1980.63</v>
      </c>
      <c r="Y1489">
        <v>419.55</v>
      </c>
      <c r="Z1489">
        <v>0</v>
      </c>
      <c r="AA1489">
        <v>161.84</v>
      </c>
      <c r="AB1489">
        <f t="shared" si="69"/>
        <v>1879.6791666666668</v>
      </c>
      <c r="AC1489">
        <f t="shared" si="70"/>
        <v>4207.82</v>
      </c>
      <c r="AD1489">
        <f t="shared" si="71"/>
        <v>4135.2941666666675</v>
      </c>
    </row>
    <row r="1490" spans="1:30" x14ac:dyDescent="0.3">
      <c r="A1490">
        <v>880339</v>
      </c>
      <c r="B1490" t="s">
        <v>2102</v>
      </c>
      <c r="C1490" t="s">
        <v>28</v>
      </c>
      <c r="D1490">
        <v>7001</v>
      </c>
      <c r="E1490">
        <v>8149</v>
      </c>
      <c r="F1490" t="s">
        <v>2103</v>
      </c>
      <c r="G1490">
        <v>4</v>
      </c>
      <c r="H1490" t="s">
        <v>40</v>
      </c>
      <c r="I1490" t="s">
        <v>96</v>
      </c>
      <c r="J1490">
        <v>40308</v>
      </c>
      <c r="K1490" t="s">
        <v>954</v>
      </c>
      <c r="L1490">
        <v>40308</v>
      </c>
      <c r="M1490" t="s">
        <v>954</v>
      </c>
      <c r="N1490" t="s">
        <v>955</v>
      </c>
      <c r="O1490" t="s">
        <v>34</v>
      </c>
      <c r="P1490" t="s">
        <v>1257</v>
      </c>
      <c r="Q1490" t="s">
        <v>36</v>
      </c>
      <c r="R1490" t="s">
        <v>36</v>
      </c>
      <c r="S1490" t="s">
        <v>36</v>
      </c>
      <c r="T1490">
        <v>135003.88</v>
      </c>
      <c r="U1490">
        <v>0</v>
      </c>
      <c r="V1490">
        <v>0</v>
      </c>
      <c r="W1490">
        <v>0</v>
      </c>
      <c r="X1490">
        <v>29234.12</v>
      </c>
      <c r="Y1490">
        <v>0</v>
      </c>
      <c r="Z1490">
        <v>0</v>
      </c>
      <c r="AA1490">
        <v>0</v>
      </c>
      <c r="AB1490">
        <f t="shared" si="69"/>
        <v>11250.323333333334</v>
      </c>
      <c r="AC1490">
        <f t="shared" si="70"/>
        <v>0</v>
      </c>
      <c r="AD1490">
        <f t="shared" si="71"/>
        <v>24750.711333333336</v>
      </c>
    </row>
    <row r="1491" spans="1:30" x14ac:dyDescent="0.3">
      <c r="A1491">
        <v>862369</v>
      </c>
      <c r="B1491" t="s">
        <v>2104</v>
      </c>
      <c r="C1491" t="s">
        <v>28</v>
      </c>
      <c r="D1491">
        <v>7001</v>
      </c>
      <c r="E1491">
        <v>8149</v>
      </c>
      <c r="F1491" t="s">
        <v>2105</v>
      </c>
      <c r="G1491">
        <v>4</v>
      </c>
      <c r="H1491" t="s">
        <v>40</v>
      </c>
      <c r="I1491" t="s">
        <v>96</v>
      </c>
      <c r="J1491">
        <v>2128</v>
      </c>
      <c r="K1491" t="s">
        <v>2106</v>
      </c>
      <c r="L1491">
        <v>2128</v>
      </c>
      <c r="M1491" t="s">
        <v>2106</v>
      </c>
      <c r="N1491" t="s">
        <v>2107</v>
      </c>
      <c r="O1491" t="s">
        <v>43</v>
      </c>
      <c r="P1491" t="s">
        <v>109</v>
      </c>
      <c r="Q1491" t="s">
        <v>37</v>
      </c>
      <c r="R1491" t="s">
        <v>36</v>
      </c>
      <c r="S1491" t="s">
        <v>36</v>
      </c>
      <c r="T1491">
        <v>0</v>
      </c>
      <c r="U1491">
        <v>0</v>
      </c>
      <c r="V1491">
        <v>0</v>
      </c>
      <c r="W1491">
        <v>0</v>
      </c>
      <c r="X1491">
        <v>55.25</v>
      </c>
      <c r="Y1491">
        <v>0</v>
      </c>
      <c r="Z1491">
        <v>0</v>
      </c>
      <c r="AA1491">
        <v>0</v>
      </c>
      <c r="AB1491">
        <f t="shared" si="69"/>
        <v>0</v>
      </c>
      <c r="AC1491">
        <f t="shared" si="70"/>
        <v>0</v>
      </c>
      <c r="AD1491">
        <f t="shared" si="71"/>
        <v>0</v>
      </c>
    </row>
    <row r="1492" spans="1:30" x14ac:dyDescent="0.3">
      <c r="A1492">
        <v>43393</v>
      </c>
      <c r="B1492" t="s">
        <v>2108</v>
      </c>
      <c r="C1492" t="s">
        <v>28</v>
      </c>
      <c r="D1492">
        <v>7001</v>
      </c>
      <c r="E1492">
        <v>8126</v>
      </c>
      <c r="F1492" t="s">
        <v>2109</v>
      </c>
      <c r="G1492">
        <v>5</v>
      </c>
      <c r="H1492" t="s">
        <v>30</v>
      </c>
      <c r="I1492" t="s">
        <v>31</v>
      </c>
      <c r="J1492">
        <v>569</v>
      </c>
      <c r="K1492" t="s">
        <v>240</v>
      </c>
      <c r="L1492">
        <v>569</v>
      </c>
      <c r="M1492" t="s">
        <v>240</v>
      </c>
      <c r="N1492" t="s">
        <v>2110</v>
      </c>
      <c r="O1492" t="s">
        <v>67</v>
      </c>
      <c r="P1492" t="s">
        <v>68</v>
      </c>
      <c r="Q1492" t="s">
        <v>36</v>
      </c>
      <c r="R1492" t="s">
        <v>36</v>
      </c>
      <c r="S1492" t="s">
        <v>37</v>
      </c>
      <c r="T1492">
        <v>0</v>
      </c>
      <c r="U1492">
        <v>0</v>
      </c>
      <c r="V1492">
        <v>0</v>
      </c>
      <c r="W1492">
        <v>0</v>
      </c>
      <c r="X1492">
        <v>256.57</v>
      </c>
      <c r="Y1492">
        <v>256.57</v>
      </c>
      <c r="Z1492">
        <v>0</v>
      </c>
      <c r="AA1492">
        <v>0</v>
      </c>
      <c r="AB1492">
        <f t="shared" si="69"/>
        <v>0</v>
      </c>
      <c r="AC1492">
        <f t="shared" si="70"/>
        <v>0</v>
      </c>
      <c r="AD1492">
        <f t="shared" si="71"/>
        <v>0</v>
      </c>
    </row>
    <row r="1493" spans="1:30" x14ac:dyDescent="0.3">
      <c r="A1493">
        <v>756988</v>
      </c>
      <c r="B1493" t="s">
        <v>429</v>
      </c>
      <c r="C1493" t="s">
        <v>28</v>
      </c>
      <c r="D1493">
        <v>7994</v>
      </c>
      <c r="E1493">
        <v>8144</v>
      </c>
      <c r="F1493" t="s">
        <v>117</v>
      </c>
      <c r="G1493">
        <v>5</v>
      </c>
      <c r="H1493" t="s">
        <v>30</v>
      </c>
      <c r="I1493" t="s">
        <v>31</v>
      </c>
      <c r="J1493">
        <v>1748</v>
      </c>
      <c r="K1493" t="s">
        <v>430</v>
      </c>
      <c r="L1493">
        <v>1748</v>
      </c>
      <c r="M1493" t="s">
        <v>430</v>
      </c>
      <c r="N1493" t="s">
        <v>431</v>
      </c>
      <c r="O1493" t="s">
        <v>34</v>
      </c>
      <c r="P1493" t="s">
        <v>400</v>
      </c>
      <c r="Q1493" t="s">
        <v>36</v>
      </c>
      <c r="R1493" t="s">
        <v>37</v>
      </c>
      <c r="S1493" t="s">
        <v>37</v>
      </c>
      <c r="T1493">
        <v>16749.62</v>
      </c>
      <c r="U1493">
        <v>0</v>
      </c>
      <c r="V1493">
        <v>0</v>
      </c>
      <c r="W1493">
        <v>0</v>
      </c>
      <c r="X1493">
        <v>1569.62</v>
      </c>
      <c r="Y1493">
        <v>0</v>
      </c>
      <c r="Z1493">
        <v>0</v>
      </c>
      <c r="AA1493">
        <v>0</v>
      </c>
      <c r="AB1493">
        <f t="shared" si="69"/>
        <v>1395.8016666666665</v>
      </c>
      <c r="AC1493">
        <f t="shared" si="70"/>
        <v>0</v>
      </c>
      <c r="AD1493">
        <f t="shared" si="71"/>
        <v>3070.7636666666667</v>
      </c>
    </row>
    <row r="1494" spans="1:30" x14ac:dyDescent="0.3">
      <c r="A1494">
        <v>183333</v>
      </c>
      <c r="B1494" t="s">
        <v>2111</v>
      </c>
      <c r="C1494" t="s">
        <v>28</v>
      </c>
      <c r="D1494">
        <v>7790</v>
      </c>
      <c r="E1494">
        <v>8162</v>
      </c>
      <c r="F1494" t="s">
        <v>360</v>
      </c>
      <c r="G1494">
        <v>5</v>
      </c>
      <c r="H1494" t="s">
        <v>30</v>
      </c>
      <c r="I1494" t="s">
        <v>31</v>
      </c>
      <c r="J1494">
        <v>1066</v>
      </c>
      <c r="K1494" t="s">
        <v>1610</v>
      </c>
      <c r="L1494">
        <v>1066</v>
      </c>
      <c r="M1494" t="s">
        <v>1610</v>
      </c>
      <c r="N1494" t="s">
        <v>2112</v>
      </c>
      <c r="O1494" t="s">
        <v>67</v>
      </c>
      <c r="P1494" t="s">
        <v>540</v>
      </c>
      <c r="Q1494" t="s">
        <v>36</v>
      </c>
      <c r="R1494" t="s">
        <v>36</v>
      </c>
      <c r="S1494" t="s">
        <v>37</v>
      </c>
      <c r="T1494">
        <v>4618.72</v>
      </c>
      <c r="U1494">
        <v>0</v>
      </c>
      <c r="V1494">
        <v>0</v>
      </c>
      <c r="W1494">
        <v>0</v>
      </c>
      <c r="X1494">
        <v>422.48</v>
      </c>
      <c r="Y1494">
        <v>0</v>
      </c>
      <c r="Z1494">
        <v>0</v>
      </c>
      <c r="AA1494">
        <v>0</v>
      </c>
      <c r="AB1494">
        <f t="shared" si="69"/>
        <v>384.89333333333337</v>
      </c>
      <c r="AC1494">
        <f t="shared" si="70"/>
        <v>0</v>
      </c>
      <c r="AD1494">
        <f t="shared" si="71"/>
        <v>846.7653333333335</v>
      </c>
    </row>
    <row r="1495" spans="1:30" x14ac:dyDescent="0.3">
      <c r="A1495">
        <v>903706</v>
      </c>
      <c r="B1495" t="s">
        <v>1760</v>
      </c>
      <c r="C1495" t="s">
        <v>28</v>
      </c>
      <c r="D1495">
        <v>7994</v>
      </c>
      <c r="E1495">
        <v>8163</v>
      </c>
      <c r="F1495" t="s">
        <v>50</v>
      </c>
      <c r="G1495">
        <v>5</v>
      </c>
      <c r="H1495" t="s">
        <v>30</v>
      </c>
      <c r="I1495" t="s">
        <v>31</v>
      </c>
      <c r="J1495">
        <v>884</v>
      </c>
      <c r="K1495" t="s">
        <v>484</v>
      </c>
      <c r="L1495">
        <v>884</v>
      </c>
      <c r="M1495" t="s">
        <v>484</v>
      </c>
      <c r="N1495" t="s">
        <v>485</v>
      </c>
      <c r="O1495" t="s">
        <v>34</v>
      </c>
      <c r="P1495" t="s">
        <v>202</v>
      </c>
      <c r="Q1495" t="s">
        <v>36</v>
      </c>
      <c r="R1495" t="s">
        <v>36</v>
      </c>
      <c r="S1495" t="s">
        <v>37</v>
      </c>
      <c r="T1495">
        <v>12360.88</v>
      </c>
      <c r="U1495">
        <v>0</v>
      </c>
      <c r="V1495">
        <v>0</v>
      </c>
      <c r="W1495">
        <v>0</v>
      </c>
      <c r="X1495">
        <v>627.16999999999996</v>
      </c>
      <c r="Y1495">
        <v>0</v>
      </c>
      <c r="Z1495">
        <v>0</v>
      </c>
      <c r="AA1495">
        <v>0</v>
      </c>
      <c r="AB1495">
        <f t="shared" si="69"/>
        <v>1030.0733333333333</v>
      </c>
      <c r="AC1495">
        <f t="shared" si="70"/>
        <v>0</v>
      </c>
      <c r="AD1495">
        <f t="shared" si="71"/>
        <v>2266.1613333333335</v>
      </c>
    </row>
    <row r="1496" spans="1:30" x14ac:dyDescent="0.3">
      <c r="A1496">
        <v>164415</v>
      </c>
      <c r="B1496" t="s">
        <v>322</v>
      </c>
      <c r="C1496" t="s">
        <v>28</v>
      </c>
      <c r="D1496">
        <v>7992</v>
      </c>
      <c r="E1496">
        <v>8163</v>
      </c>
      <c r="F1496" t="s">
        <v>50</v>
      </c>
      <c r="G1496">
        <v>5</v>
      </c>
      <c r="H1496" t="s">
        <v>30</v>
      </c>
      <c r="I1496" t="s">
        <v>31</v>
      </c>
      <c r="J1496">
        <v>755</v>
      </c>
      <c r="K1496" t="s">
        <v>323</v>
      </c>
      <c r="L1496">
        <v>755</v>
      </c>
      <c r="M1496" t="s">
        <v>323</v>
      </c>
      <c r="N1496" t="s">
        <v>324</v>
      </c>
      <c r="O1496" t="s">
        <v>67</v>
      </c>
      <c r="P1496" t="s">
        <v>540</v>
      </c>
      <c r="Q1496" t="s">
        <v>36</v>
      </c>
      <c r="R1496" t="s">
        <v>36</v>
      </c>
      <c r="S1496" t="s">
        <v>37</v>
      </c>
      <c r="T1496">
        <v>10100.48</v>
      </c>
      <c r="U1496">
        <v>10100.48</v>
      </c>
      <c r="V1496">
        <v>0</v>
      </c>
      <c r="W1496">
        <v>0</v>
      </c>
      <c r="X1496">
        <v>900.49</v>
      </c>
      <c r="Y1496">
        <v>900.49</v>
      </c>
      <c r="Z1496">
        <v>0</v>
      </c>
      <c r="AA1496">
        <v>0</v>
      </c>
      <c r="AB1496">
        <f t="shared" si="69"/>
        <v>841.70666666666659</v>
      </c>
      <c r="AC1496">
        <f t="shared" si="70"/>
        <v>0</v>
      </c>
      <c r="AD1496">
        <f t="shared" si="71"/>
        <v>1851.7546666666667</v>
      </c>
    </row>
    <row r="1497" spans="1:30" x14ac:dyDescent="0.3">
      <c r="A1497">
        <v>747877</v>
      </c>
      <c r="B1497" t="s">
        <v>2113</v>
      </c>
      <c r="C1497" t="s">
        <v>28</v>
      </c>
      <c r="D1497">
        <v>7994</v>
      </c>
      <c r="E1497">
        <v>8147</v>
      </c>
      <c r="F1497" t="s">
        <v>89</v>
      </c>
      <c r="G1497">
        <v>5</v>
      </c>
      <c r="H1497" t="s">
        <v>30</v>
      </c>
      <c r="I1497" t="s">
        <v>31</v>
      </c>
      <c r="J1497">
        <v>72954</v>
      </c>
      <c r="K1497" t="s">
        <v>90</v>
      </c>
      <c r="L1497">
        <v>72952</v>
      </c>
      <c r="M1497" t="s">
        <v>91</v>
      </c>
      <c r="N1497" t="s">
        <v>2114</v>
      </c>
      <c r="O1497" t="s">
        <v>34</v>
      </c>
      <c r="P1497" t="s">
        <v>202</v>
      </c>
      <c r="Q1497" t="s">
        <v>36</v>
      </c>
      <c r="R1497" t="s">
        <v>36</v>
      </c>
      <c r="S1497" t="s">
        <v>37</v>
      </c>
      <c r="T1497">
        <v>36761.85</v>
      </c>
      <c r="U1497">
        <v>36761.85</v>
      </c>
      <c r="V1497">
        <v>0</v>
      </c>
      <c r="W1497">
        <v>0</v>
      </c>
      <c r="X1497">
        <v>2012.28</v>
      </c>
      <c r="Y1497">
        <v>2012.28</v>
      </c>
      <c r="Z1497">
        <v>0</v>
      </c>
      <c r="AA1497">
        <v>0</v>
      </c>
      <c r="AB1497">
        <f t="shared" si="69"/>
        <v>3063.4874999999997</v>
      </c>
      <c r="AC1497">
        <f t="shared" si="70"/>
        <v>0</v>
      </c>
      <c r="AD1497">
        <f t="shared" si="71"/>
        <v>6739.6724999999997</v>
      </c>
    </row>
    <row r="1498" spans="1:30" x14ac:dyDescent="0.3">
      <c r="A1498">
        <v>714767</v>
      </c>
      <c r="B1498" t="s">
        <v>2008</v>
      </c>
      <c r="C1498" t="s">
        <v>28</v>
      </c>
      <c r="D1498">
        <v>7992</v>
      </c>
      <c r="E1498">
        <v>8149</v>
      </c>
      <c r="F1498" t="s">
        <v>2009</v>
      </c>
      <c r="G1498">
        <v>4</v>
      </c>
      <c r="H1498" t="s">
        <v>40</v>
      </c>
      <c r="I1498" t="s">
        <v>96</v>
      </c>
      <c r="J1498">
        <v>1205</v>
      </c>
      <c r="K1498" t="s">
        <v>158</v>
      </c>
      <c r="L1498">
        <v>1205</v>
      </c>
      <c r="M1498" t="s">
        <v>158</v>
      </c>
      <c r="N1498" t="s">
        <v>2010</v>
      </c>
      <c r="O1498" t="s">
        <v>34</v>
      </c>
      <c r="P1498" t="s">
        <v>2115</v>
      </c>
      <c r="Q1498" t="s">
        <v>36</v>
      </c>
      <c r="R1498" t="s">
        <v>37</v>
      </c>
      <c r="S1498" t="s">
        <v>36</v>
      </c>
      <c r="T1498">
        <v>41749.760000000002</v>
      </c>
      <c r="U1498">
        <v>0</v>
      </c>
      <c r="V1498">
        <v>20843.919999999998</v>
      </c>
      <c r="W1498">
        <v>0</v>
      </c>
      <c r="X1498">
        <v>2709.36</v>
      </c>
      <c r="Y1498">
        <v>0</v>
      </c>
      <c r="Z1498">
        <v>1353.54</v>
      </c>
      <c r="AA1498">
        <v>0</v>
      </c>
      <c r="AB1498">
        <f t="shared" si="69"/>
        <v>3479.146666666667</v>
      </c>
      <c r="AC1498">
        <f t="shared" si="70"/>
        <v>20843.919999999998</v>
      </c>
      <c r="AD1498">
        <f t="shared" si="71"/>
        <v>7654.122666666668</v>
      </c>
    </row>
    <row r="1499" spans="1:30" x14ac:dyDescent="0.3">
      <c r="A1499">
        <v>513758</v>
      </c>
      <c r="B1499" t="s">
        <v>2116</v>
      </c>
      <c r="C1499" t="s">
        <v>28</v>
      </c>
      <c r="D1499">
        <v>7001</v>
      </c>
      <c r="E1499">
        <v>8149</v>
      </c>
      <c r="F1499" t="s">
        <v>2117</v>
      </c>
      <c r="G1499">
        <v>3</v>
      </c>
      <c r="H1499" t="s">
        <v>170</v>
      </c>
      <c r="I1499" t="s">
        <v>96</v>
      </c>
      <c r="J1499">
        <v>40080</v>
      </c>
      <c r="K1499" t="s">
        <v>615</v>
      </c>
      <c r="L1499">
        <v>40080</v>
      </c>
      <c r="M1499" t="s">
        <v>615</v>
      </c>
      <c r="N1499" t="s">
        <v>2118</v>
      </c>
      <c r="O1499" t="s">
        <v>34</v>
      </c>
      <c r="P1499" t="s">
        <v>225</v>
      </c>
      <c r="Q1499" t="s">
        <v>36</v>
      </c>
      <c r="R1499" t="s">
        <v>36</v>
      </c>
      <c r="S1499" t="s">
        <v>36</v>
      </c>
      <c r="T1499">
        <v>15986.52</v>
      </c>
      <c r="U1499">
        <v>0</v>
      </c>
      <c r="V1499">
        <v>0</v>
      </c>
      <c r="W1499">
        <v>0</v>
      </c>
      <c r="X1499">
        <v>1243.8800000000001</v>
      </c>
      <c r="Y1499">
        <v>0</v>
      </c>
      <c r="Z1499">
        <v>0</v>
      </c>
      <c r="AA1499">
        <v>0</v>
      </c>
      <c r="AB1499">
        <f t="shared" si="69"/>
        <v>1332.21</v>
      </c>
      <c r="AC1499">
        <f t="shared" si="70"/>
        <v>0</v>
      </c>
      <c r="AD1499">
        <f t="shared" si="71"/>
        <v>2930.8620000000005</v>
      </c>
    </row>
    <row r="1500" spans="1:30" x14ac:dyDescent="0.3">
      <c r="A1500">
        <v>286253</v>
      </c>
      <c r="B1500" t="s">
        <v>2119</v>
      </c>
      <c r="C1500" t="s">
        <v>28</v>
      </c>
      <c r="D1500">
        <v>7003</v>
      </c>
      <c r="E1500">
        <v>8148</v>
      </c>
      <c r="F1500" t="s">
        <v>1473</v>
      </c>
      <c r="G1500">
        <v>4</v>
      </c>
      <c r="H1500" t="s">
        <v>40</v>
      </c>
      <c r="I1500" t="s">
        <v>31</v>
      </c>
      <c r="J1500">
        <v>40461</v>
      </c>
      <c r="K1500" t="s">
        <v>41</v>
      </c>
      <c r="L1500">
        <v>40461</v>
      </c>
      <c r="M1500" t="s">
        <v>41</v>
      </c>
      <c r="N1500" t="s">
        <v>1474</v>
      </c>
      <c r="O1500" t="s">
        <v>43</v>
      </c>
      <c r="P1500" t="s">
        <v>843</v>
      </c>
      <c r="Q1500" t="s">
        <v>36</v>
      </c>
      <c r="R1500" t="s">
        <v>36</v>
      </c>
      <c r="S1500" t="s">
        <v>36</v>
      </c>
      <c r="T1500">
        <v>0.01</v>
      </c>
      <c r="U1500">
        <v>0</v>
      </c>
      <c r="V1500">
        <v>0</v>
      </c>
      <c r="W1500">
        <v>0</v>
      </c>
      <c r="X1500">
        <v>8.2200000000000006</v>
      </c>
      <c r="Y1500">
        <v>0</v>
      </c>
      <c r="Z1500">
        <v>0</v>
      </c>
      <c r="AA1500">
        <v>0</v>
      </c>
      <c r="AB1500">
        <f t="shared" si="69"/>
        <v>8.3333333333333339E-4</v>
      </c>
      <c r="AC1500">
        <f t="shared" si="70"/>
        <v>0</v>
      </c>
      <c r="AD1500">
        <f t="shared" si="71"/>
        <v>1.8333333333333335E-3</v>
      </c>
    </row>
    <row r="1501" spans="1:30" x14ac:dyDescent="0.3">
      <c r="A1501">
        <v>909484</v>
      </c>
      <c r="B1501" t="s">
        <v>2120</v>
      </c>
      <c r="C1501" t="s">
        <v>28</v>
      </c>
      <c r="D1501">
        <v>7992</v>
      </c>
      <c r="E1501">
        <v>8144</v>
      </c>
      <c r="F1501" t="s">
        <v>117</v>
      </c>
      <c r="G1501">
        <v>5</v>
      </c>
      <c r="H1501" t="s">
        <v>30</v>
      </c>
      <c r="I1501" t="s">
        <v>31</v>
      </c>
      <c r="J1501">
        <v>2608</v>
      </c>
      <c r="K1501" t="s">
        <v>1468</v>
      </c>
      <c r="L1501">
        <v>2608</v>
      </c>
      <c r="M1501" t="s">
        <v>1468</v>
      </c>
      <c r="N1501" t="s">
        <v>1469</v>
      </c>
      <c r="O1501" t="s">
        <v>67</v>
      </c>
      <c r="P1501" t="s">
        <v>353</v>
      </c>
      <c r="Q1501" t="s">
        <v>36</v>
      </c>
      <c r="R1501" t="s">
        <v>36</v>
      </c>
      <c r="S1501" t="s">
        <v>37</v>
      </c>
      <c r="T1501">
        <v>9160.39</v>
      </c>
      <c r="U1501">
        <v>0</v>
      </c>
      <c r="V1501">
        <v>0</v>
      </c>
      <c r="W1501">
        <v>9004.4699999999993</v>
      </c>
      <c r="X1501">
        <v>880.16</v>
      </c>
      <c r="Y1501">
        <v>0</v>
      </c>
      <c r="Z1501">
        <v>0</v>
      </c>
      <c r="AA1501">
        <v>617.85</v>
      </c>
      <c r="AB1501">
        <f t="shared" si="69"/>
        <v>763.36583333333328</v>
      </c>
      <c r="AC1501">
        <f t="shared" si="70"/>
        <v>9004.4699999999993</v>
      </c>
      <c r="AD1501">
        <f t="shared" si="71"/>
        <v>1679.4048333333333</v>
      </c>
    </row>
    <row r="1502" spans="1:30" x14ac:dyDescent="0.3">
      <c r="A1502">
        <v>754848</v>
      </c>
      <c r="B1502" t="s">
        <v>2121</v>
      </c>
      <c r="C1502" t="s">
        <v>28</v>
      </c>
      <c r="D1502">
        <v>7994</v>
      </c>
      <c r="E1502">
        <v>8145</v>
      </c>
      <c r="F1502" t="s">
        <v>162</v>
      </c>
      <c r="G1502">
        <v>5</v>
      </c>
      <c r="H1502" t="s">
        <v>30</v>
      </c>
      <c r="I1502" t="s">
        <v>31</v>
      </c>
      <c r="J1502">
        <v>1606</v>
      </c>
      <c r="K1502" t="s">
        <v>868</v>
      </c>
      <c r="L1502">
        <v>1606</v>
      </c>
      <c r="M1502" t="s">
        <v>868</v>
      </c>
      <c r="N1502" t="s">
        <v>341</v>
      </c>
      <c r="O1502" t="s">
        <v>34</v>
      </c>
      <c r="P1502" t="s">
        <v>407</v>
      </c>
      <c r="Q1502" t="s">
        <v>37</v>
      </c>
      <c r="R1502" t="s">
        <v>36</v>
      </c>
      <c r="S1502" t="s">
        <v>37</v>
      </c>
      <c r="T1502">
        <v>6829.9</v>
      </c>
      <c r="U1502">
        <v>0</v>
      </c>
      <c r="V1502">
        <v>0</v>
      </c>
      <c r="W1502">
        <v>0</v>
      </c>
      <c r="X1502">
        <v>525.27</v>
      </c>
      <c r="Y1502">
        <v>0</v>
      </c>
      <c r="Z1502">
        <v>0</v>
      </c>
      <c r="AA1502">
        <v>0</v>
      </c>
      <c r="AB1502">
        <f t="shared" si="69"/>
        <v>569.1583333333333</v>
      </c>
      <c r="AC1502">
        <f t="shared" si="70"/>
        <v>0</v>
      </c>
      <c r="AD1502">
        <f t="shared" si="71"/>
        <v>1252.1483333333333</v>
      </c>
    </row>
    <row r="1503" spans="1:30" x14ac:dyDescent="0.3">
      <c r="A1503">
        <v>748737</v>
      </c>
      <c r="B1503" t="s">
        <v>1794</v>
      </c>
      <c r="C1503" t="s">
        <v>28</v>
      </c>
      <c r="D1503">
        <v>7001</v>
      </c>
      <c r="E1503">
        <v>8163</v>
      </c>
      <c r="F1503" t="s">
        <v>50</v>
      </c>
      <c r="G1503">
        <v>5</v>
      </c>
      <c r="H1503" t="s">
        <v>30</v>
      </c>
      <c r="I1503" t="s">
        <v>31</v>
      </c>
      <c r="J1503">
        <v>72134</v>
      </c>
      <c r="K1503" t="s">
        <v>762</v>
      </c>
      <c r="L1503">
        <v>72134</v>
      </c>
      <c r="M1503" t="s">
        <v>762</v>
      </c>
      <c r="N1503" t="s">
        <v>763</v>
      </c>
      <c r="O1503" t="s">
        <v>34</v>
      </c>
      <c r="P1503" t="s">
        <v>77</v>
      </c>
      <c r="Q1503" t="s">
        <v>37</v>
      </c>
      <c r="R1503" t="s">
        <v>36</v>
      </c>
      <c r="S1503" t="s">
        <v>37</v>
      </c>
      <c r="T1503">
        <v>989</v>
      </c>
      <c r="U1503">
        <v>0</v>
      </c>
      <c r="V1503">
        <v>0</v>
      </c>
      <c r="W1503">
        <v>0</v>
      </c>
      <c r="X1503">
        <v>35.770000000000003</v>
      </c>
      <c r="Y1503">
        <v>0</v>
      </c>
      <c r="Z1503">
        <v>0</v>
      </c>
      <c r="AA1503">
        <v>0</v>
      </c>
      <c r="AB1503">
        <f t="shared" si="69"/>
        <v>82.416666666666671</v>
      </c>
      <c r="AC1503">
        <f t="shared" si="70"/>
        <v>0</v>
      </c>
      <c r="AD1503">
        <f t="shared" si="71"/>
        <v>181.31666666666669</v>
      </c>
    </row>
    <row r="1504" spans="1:30" x14ac:dyDescent="0.3">
      <c r="A1504">
        <v>15725</v>
      </c>
      <c r="B1504" t="s">
        <v>2122</v>
      </c>
      <c r="C1504" t="s">
        <v>28</v>
      </c>
      <c r="D1504">
        <v>7994</v>
      </c>
      <c r="E1504">
        <v>8149</v>
      </c>
      <c r="F1504" t="s">
        <v>2123</v>
      </c>
      <c r="G1504">
        <v>3</v>
      </c>
      <c r="H1504" t="s">
        <v>170</v>
      </c>
      <c r="I1504" t="s">
        <v>31</v>
      </c>
      <c r="J1504">
        <v>70000</v>
      </c>
      <c r="K1504" t="s">
        <v>145</v>
      </c>
      <c r="L1504">
        <v>70000</v>
      </c>
      <c r="M1504" t="s">
        <v>145</v>
      </c>
      <c r="N1504" t="s">
        <v>2124</v>
      </c>
      <c r="O1504" t="s">
        <v>43</v>
      </c>
      <c r="P1504" t="s">
        <v>77</v>
      </c>
      <c r="Q1504" t="s">
        <v>37</v>
      </c>
      <c r="R1504" t="s">
        <v>36</v>
      </c>
      <c r="S1504" t="s">
        <v>36</v>
      </c>
      <c r="T1504">
        <v>11004.48</v>
      </c>
      <c r="U1504">
        <v>2751.12</v>
      </c>
      <c r="V1504">
        <v>0</v>
      </c>
      <c r="W1504">
        <v>1375.56</v>
      </c>
      <c r="X1504">
        <v>221.04</v>
      </c>
      <c r="Y1504">
        <v>81.62</v>
      </c>
      <c r="Z1504">
        <v>-16.989999999999998</v>
      </c>
      <c r="AA1504">
        <v>1.06</v>
      </c>
      <c r="AB1504">
        <f t="shared" si="69"/>
        <v>917.04</v>
      </c>
      <c r="AC1504">
        <f t="shared" si="70"/>
        <v>1375.56</v>
      </c>
      <c r="AD1504">
        <f t="shared" si="71"/>
        <v>2017.4880000000001</v>
      </c>
    </row>
    <row r="1505" spans="1:30" x14ac:dyDescent="0.3">
      <c r="A1505">
        <v>219290</v>
      </c>
      <c r="B1505" t="s">
        <v>1246</v>
      </c>
      <c r="C1505" t="s">
        <v>28</v>
      </c>
      <c r="D1505">
        <v>7994</v>
      </c>
      <c r="E1505">
        <v>8149</v>
      </c>
      <c r="F1505" t="s">
        <v>1247</v>
      </c>
      <c r="G1505">
        <v>4</v>
      </c>
      <c r="H1505" t="s">
        <v>40</v>
      </c>
      <c r="I1505" t="s">
        <v>96</v>
      </c>
      <c r="J1505">
        <v>73311</v>
      </c>
      <c r="K1505" t="s">
        <v>167</v>
      </c>
      <c r="L1505">
        <v>73311</v>
      </c>
      <c r="M1505" t="s">
        <v>167</v>
      </c>
      <c r="N1505" t="s">
        <v>1248</v>
      </c>
      <c r="O1505" t="s">
        <v>34</v>
      </c>
      <c r="P1505" t="s">
        <v>2125</v>
      </c>
      <c r="Q1505" t="s">
        <v>36</v>
      </c>
      <c r="R1505" t="s">
        <v>36</v>
      </c>
      <c r="S1505" t="s">
        <v>36</v>
      </c>
      <c r="T1505">
        <v>14075.78</v>
      </c>
      <c r="U1505">
        <v>0</v>
      </c>
      <c r="V1505">
        <v>0</v>
      </c>
      <c r="W1505">
        <v>0</v>
      </c>
      <c r="X1505">
        <v>750.4</v>
      </c>
      <c r="Y1505">
        <v>0</v>
      </c>
      <c r="Z1505">
        <v>0</v>
      </c>
      <c r="AA1505">
        <v>0</v>
      </c>
      <c r="AB1505">
        <f t="shared" si="69"/>
        <v>1172.9816666666668</v>
      </c>
      <c r="AC1505">
        <f t="shared" si="70"/>
        <v>0</v>
      </c>
      <c r="AD1505">
        <f t="shared" si="71"/>
        <v>2580.559666666667</v>
      </c>
    </row>
    <row r="1506" spans="1:30" x14ac:dyDescent="0.3">
      <c r="A1506">
        <v>19203</v>
      </c>
      <c r="B1506" t="s">
        <v>885</v>
      </c>
      <c r="C1506" t="s">
        <v>28</v>
      </c>
      <c r="D1506">
        <v>7994</v>
      </c>
      <c r="E1506">
        <v>8149</v>
      </c>
      <c r="F1506" t="s">
        <v>199</v>
      </c>
      <c r="G1506">
        <v>5</v>
      </c>
      <c r="H1506" t="s">
        <v>30</v>
      </c>
      <c r="I1506" t="s">
        <v>31</v>
      </c>
      <c r="J1506">
        <v>72859</v>
      </c>
      <c r="K1506" t="s">
        <v>274</v>
      </c>
      <c r="L1506">
        <v>72859</v>
      </c>
      <c r="M1506" t="s">
        <v>274</v>
      </c>
      <c r="N1506" t="s">
        <v>275</v>
      </c>
      <c r="O1506" t="s">
        <v>34</v>
      </c>
      <c r="P1506" t="s">
        <v>272</v>
      </c>
      <c r="Q1506" t="s">
        <v>36</v>
      </c>
      <c r="R1506" t="s">
        <v>36</v>
      </c>
      <c r="S1506" t="s">
        <v>37</v>
      </c>
      <c r="T1506">
        <v>0</v>
      </c>
      <c r="U1506">
        <v>0</v>
      </c>
      <c r="V1506">
        <v>15616.06</v>
      </c>
      <c r="W1506">
        <v>15616.06</v>
      </c>
      <c r="X1506">
        <v>0</v>
      </c>
      <c r="Y1506">
        <v>0</v>
      </c>
      <c r="Z1506">
        <v>1149.3399999999999</v>
      </c>
      <c r="AA1506">
        <v>1030.56</v>
      </c>
      <c r="AB1506">
        <f t="shared" si="69"/>
        <v>0</v>
      </c>
      <c r="AC1506">
        <f t="shared" si="70"/>
        <v>31232.12</v>
      </c>
      <c r="AD1506">
        <f t="shared" si="71"/>
        <v>0</v>
      </c>
    </row>
    <row r="1507" spans="1:30" x14ac:dyDescent="0.3">
      <c r="A1507">
        <v>820626</v>
      </c>
      <c r="B1507" t="s">
        <v>1975</v>
      </c>
      <c r="C1507" t="s">
        <v>28</v>
      </c>
      <c r="D1507">
        <v>7992</v>
      </c>
      <c r="E1507">
        <v>8155</v>
      </c>
      <c r="F1507" t="s">
        <v>59</v>
      </c>
      <c r="G1507">
        <v>5</v>
      </c>
      <c r="H1507" t="s">
        <v>30</v>
      </c>
      <c r="I1507" t="s">
        <v>31</v>
      </c>
      <c r="J1507">
        <v>1816</v>
      </c>
      <c r="K1507" t="s">
        <v>638</v>
      </c>
      <c r="L1507">
        <v>1816</v>
      </c>
      <c r="M1507" t="s">
        <v>638</v>
      </c>
      <c r="N1507" t="s">
        <v>1623</v>
      </c>
      <c r="O1507" t="s">
        <v>67</v>
      </c>
      <c r="P1507" t="s">
        <v>62</v>
      </c>
      <c r="Q1507" t="s">
        <v>36</v>
      </c>
      <c r="R1507" t="s">
        <v>36</v>
      </c>
      <c r="S1507" t="s">
        <v>37</v>
      </c>
      <c r="T1507">
        <v>167467.89000000001</v>
      </c>
      <c r="U1507">
        <v>0</v>
      </c>
      <c r="V1507">
        <v>12903.85</v>
      </c>
      <c r="W1507">
        <v>25807.7</v>
      </c>
      <c r="X1507">
        <v>11463.51</v>
      </c>
      <c r="Y1507">
        <v>0</v>
      </c>
      <c r="Z1507">
        <v>893.35</v>
      </c>
      <c r="AA1507">
        <v>992.6</v>
      </c>
      <c r="AB1507">
        <f t="shared" si="69"/>
        <v>13955.657500000001</v>
      </c>
      <c r="AC1507">
        <f t="shared" si="70"/>
        <v>38711.550000000003</v>
      </c>
      <c r="AD1507">
        <f t="shared" si="71"/>
        <v>30702.446500000005</v>
      </c>
    </row>
    <row r="1508" spans="1:30" x14ac:dyDescent="0.3">
      <c r="A1508">
        <v>867676</v>
      </c>
      <c r="B1508" t="s">
        <v>2126</v>
      </c>
      <c r="C1508" t="s">
        <v>28</v>
      </c>
      <c r="D1508">
        <v>7994</v>
      </c>
      <c r="E1508">
        <v>8162</v>
      </c>
      <c r="F1508" t="s">
        <v>360</v>
      </c>
      <c r="G1508">
        <v>5</v>
      </c>
      <c r="H1508" t="s">
        <v>30</v>
      </c>
      <c r="I1508" t="s">
        <v>31</v>
      </c>
      <c r="J1508">
        <v>2501</v>
      </c>
      <c r="K1508" t="s">
        <v>123</v>
      </c>
      <c r="L1508">
        <v>2501</v>
      </c>
      <c r="M1508" t="s">
        <v>123</v>
      </c>
      <c r="N1508" t="s">
        <v>124</v>
      </c>
      <c r="O1508" t="s">
        <v>34</v>
      </c>
      <c r="P1508" t="s">
        <v>35</v>
      </c>
      <c r="Q1508" t="s">
        <v>36</v>
      </c>
      <c r="R1508" t="s">
        <v>36</v>
      </c>
      <c r="S1508" t="s">
        <v>37</v>
      </c>
      <c r="T1508">
        <v>1723.52</v>
      </c>
      <c r="U1508">
        <v>0</v>
      </c>
      <c r="V1508">
        <v>0</v>
      </c>
      <c r="W1508">
        <v>0</v>
      </c>
      <c r="X1508">
        <v>93.99</v>
      </c>
      <c r="Y1508">
        <v>0</v>
      </c>
      <c r="Z1508">
        <v>0</v>
      </c>
      <c r="AA1508">
        <v>0</v>
      </c>
      <c r="AB1508">
        <f t="shared" si="69"/>
        <v>143.62666666666667</v>
      </c>
      <c r="AC1508">
        <f t="shared" si="70"/>
        <v>0</v>
      </c>
      <c r="AD1508">
        <f t="shared" si="71"/>
        <v>315.9786666666667</v>
      </c>
    </row>
    <row r="1509" spans="1:30" x14ac:dyDescent="0.3">
      <c r="A1509">
        <v>746592</v>
      </c>
      <c r="B1509" t="s">
        <v>2127</v>
      </c>
      <c r="C1509" t="s">
        <v>28</v>
      </c>
      <c r="D1509">
        <v>7001</v>
      </c>
      <c r="E1509">
        <v>8149</v>
      </c>
      <c r="F1509" t="s">
        <v>232</v>
      </c>
      <c r="G1509">
        <v>5</v>
      </c>
      <c r="H1509" t="s">
        <v>30</v>
      </c>
      <c r="I1509" t="s">
        <v>96</v>
      </c>
      <c r="J1509">
        <v>40080</v>
      </c>
      <c r="K1509" t="s">
        <v>615</v>
      </c>
      <c r="L1509">
        <v>40080</v>
      </c>
      <c r="M1509" t="s">
        <v>615</v>
      </c>
      <c r="N1509" t="s">
        <v>616</v>
      </c>
      <c r="O1509" t="s">
        <v>34</v>
      </c>
      <c r="P1509" t="s">
        <v>278</v>
      </c>
      <c r="Q1509" t="s">
        <v>37</v>
      </c>
      <c r="R1509" t="s">
        <v>36</v>
      </c>
      <c r="S1509" t="s">
        <v>37</v>
      </c>
      <c r="T1509">
        <v>20489.13</v>
      </c>
      <c r="U1509">
        <v>20489.13</v>
      </c>
      <c r="V1509">
        <v>0</v>
      </c>
      <c r="W1509">
        <v>0</v>
      </c>
      <c r="X1509">
        <v>529.17999999999995</v>
      </c>
      <c r="Y1509">
        <v>529.17999999999995</v>
      </c>
      <c r="Z1509">
        <v>0</v>
      </c>
      <c r="AA1509">
        <v>0</v>
      </c>
      <c r="AB1509">
        <f t="shared" si="69"/>
        <v>1707.4275</v>
      </c>
      <c r="AC1509">
        <f t="shared" si="70"/>
        <v>0</v>
      </c>
      <c r="AD1509">
        <f t="shared" si="71"/>
        <v>3756.3405000000002</v>
      </c>
    </row>
    <row r="1510" spans="1:30" x14ac:dyDescent="0.3">
      <c r="A1510">
        <v>963417</v>
      </c>
      <c r="B1510" t="s">
        <v>460</v>
      </c>
      <c r="C1510" t="s">
        <v>28</v>
      </c>
      <c r="D1510">
        <v>7994</v>
      </c>
      <c r="E1510">
        <v>8163</v>
      </c>
      <c r="F1510" t="s">
        <v>461</v>
      </c>
      <c r="G1510">
        <v>5</v>
      </c>
      <c r="H1510" t="s">
        <v>30</v>
      </c>
      <c r="I1510" t="s">
        <v>31</v>
      </c>
      <c r="J1510">
        <v>40019</v>
      </c>
      <c r="K1510" t="s">
        <v>200</v>
      </c>
      <c r="L1510">
        <v>40018</v>
      </c>
      <c r="M1510" t="s">
        <v>200</v>
      </c>
      <c r="N1510" t="s">
        <v>201</v>
      </c>
      <c r="O1510" t="s">
        <v>34</v>
      </c>
      <c r="P1510" t="s">
        <v>1257</v>
      </c>
      <c r="Q1510" t="s">
        <v>36</v>
      </c>
      <c r="R1510" t="s">
        <v>36</v>
      </c>
      <c r="S1510" t="s">
        <v>37</v>
      </c>
      <c r="T1510">
        <v>5430.96</v>
      </c>
      <c r="U1510">
        <v>0</v>
      </c>
      <c r="V1510">
        <v>0</v>
      </c>
      <c r="W1510">
        <v>0</v>
      </c>
      <c r="X1510">
        <v>2199.5100000000002</v>
      </c>
      <c r="Y1510">
        <v>0</v>
      </c>
      <c r="Z1510">
        <v>0</v>
      </c>
      <c r="AA1510">
        <v>0</v>
      </c>
      <c r="AB1510">
        <f t="shared" si="69"/>
        <v>452.58</v>
      </c>
      <c r="AC1510">
        <f t="shared" si="70"/>
        <v>0</v>
      </c>
      <c r="AD1510">
        <f t="shared" si="71"/>
        <v>995.67600000000004</v>
      </c>
    </row>
    <row r="1511" spans="1:30" x14ac:dyDescent="0.3">
      <c r="A1511">
        <v>161580</v>
      </c>
      <c r="B1511" t="s">
        <v>2128</v>
      </c>
      <c r="C1511" t="s">
        <v>28</v>
      </c>
      <c r="D1511">
        <v>1075</v>
      </c>
      <c r="E1511">
        <v>8149</v>
      </c>
      <c r="F1511" t="s">
        <v>1557</v>
      </c>
      <c r="G1511">
        <v>4</v>
      </c>
      <c r="H1511" t="s">
        <v>40</v>
      </c>
      <c r="I1511" t="s">
        <v>96</v>
      </c>
      <c r="J1511">
        <v>72871</v>
      </c>
      <c r="K1511" t="s">
        <v>1558</v>
      </c>
      <c r="L1511">
        <v>72871</v>
      </c>
      <c r="M1511" t="s">
        <v>1558</v>
      </c>
      <c r="N1511" t="s">
        <v>1559</v>
      </c>
      <c r="O1511" t="s">
        <v>67</v>
      </c>
      <c r="P1511" t="s">
        <v>77</v>
      </c>
      <c r="Q1511" t="s">
        <v>37</v>
      </c>
      <c r="R1511" t="s">
        <v>36</v>
      </c>
      <c r="S1511" t="s">
        <v>36</v>
      </c>
      <c r="T1511">
        <v>11109.84</v>
      </c>
      <c r="U1511">
        <v>0</v>
      </c>
      <c r="V1511">
        <v>0</v>
      </c>
      <c r="W1511">
        <v>0</v>
      </c>
      <c r="X1511">
        <v>437.46</v>
      </c>
      <c r="Y1511">
        <v>0</v>
      </c>
      <c r="Z1511">
        <v>0</v>
      </c>
      <c r="AA1511">
        <v>0</v>
      </c>
      <c r="AB1511">
        <f t="shared" si="69"/>
        <v>925.82</v>
      </c>
      <c r="AC1511">
        <f t="shared" si="70"/>
        <v>0</v>
      </c>
      <c r="AD1511">
        <f t="shared" si="71"/>
        <v>2036.8040000000003</v>
      </c>
    </row>
    <row r="1512" spans="1:30" x14ac:dyDescent="0.3">
      <c r="A1512">
        <v>45793</v>
      </c>
      <c r="B1512" t="s">
        <v>2129</v>
      </c>
      <c r="C1512" t="s">
        <v>28</v>
      </c>
      <c r="D1512">
        <v>7994</v>
      </c>
      <c r="E1512">
        <v>8149</v>
      </c>
      <c r="F1512" t="s">
        <v>2130</v>
      </c>
      <c r="G1512">
        <v>2</v>
      </c>
      <c r="H1512" t="s">
        <v>71</v>
      </c>
      <c r="I1512" t="s">
        <v>96</v>
      </c>
      <c r="J1512">
        <v>72493</v>
      </c>
      <c r="K1512" t="s">
        <v>846</v>
      </c>
      <c r="L1512">
        <v>72480</v>
      </c>
      <c r="M1512" t="s">
        <v>175</v>
      </c>
      <c r="N1512">
        <v>0</v>
      </c>
      <c r="O1512" t="s">
        <v>34</v>
      </c>
      <c r="P1512" t="s">
        <v>109</v>
      </c>
      <c r="Q1512" t="s">
        <v>37</v>
      </c>
      <c r="R1512" t="s">
        <v>36</v>
      </c>
      <c r="S1512" t="s">
        <v>36</v>
      </c>
      <c r="T1512">
        <v>3685.56</v>
      </c>
      <c r="U1512">
        <v>0</v>
      </c>
      <c r="V1512">
        <v>0</v>
      </c>
      <c r="W1512">
        <v>0</v>
      </c>
      <c r="X1512">
        <v>104.74</v>
      </c>
      <c r="Y1512">
        <v>0</v>
      </c>
      <c r="Z1512">
        <v>0</v>
      </c>
      <c r="AA1512">
        <v>0</v>
      </c>
      <c r="AB1512">
        <f t="shared" si="69"/>
        <v>307.13</v>
      </c>
      <c r="AC1512">
        <f t="shared" si="70"/>
        <v>0</v>
      </c>
      <c r="AD1512">
        <f t="shared" si="71"/>
        <v>675.68600000000004</v>
      </c>
    </row>
    <row r="1513" spans="1:30" x14ac:dyDescent="0.3">
      <c r="A1513">
        <v>747798</v>
      </c>
      <c r="B1513" t="s">
        <v>959</v>
      </c>
      <c r="C1513" t="s">
        <v>28</v>
      </c>
      <c r="D1513">
        <v>7992</v>
      </c>
      <c r="E1513">
        <v>8145</v>
      </c>
      <c r="F1513" t="s">
        <v>162</v>
      </c>
      <c r="G1513">
        <v>5</v>
      </c>
      <c r="H1513" t="s">
        <v>30</v>
      </c>
      <c r="I1513" t="s">
        <v>31</v>
      </c>
      <c r="J1513">
        <v>362</v>
      </c>
      <c r="K1513" t="s">
        <v>960</v>
      </c>
      <c r="L1513">
        <v>362</v>
      </c>
      <c r="M1513" t="s">
        <v>960</v>
      </c>
      <c r="N1513" t="s">
        <v>961</v>
      </c>
      <c r="O1513" t="s">
        <v>67</v>
      </c>
      <c r="P1513" t="s">
        <v>53</v>
      </c>
      <c r="Q1513" t="s">
        <v>36</v>
      </c>
      <c r="R1513" t="s">
        <v>36</v>
      </c>
      <c r="S1513" t="s">
        <v>37</v>
      </c>
      <c r="T1513">
        <v>6970.38</v>
      </c>
      <c r="U1513">
        <v>6970.38</v>
      </c>
      <c r="V1513">
        <v>0</v>
      </c>
      <c r="W1513">
        <v>0</v>
      </c>
      <c r="X1513">
        <v>379.46</v>
      </c>
      <c r="Y1513">
        <v>379.46</v>
      </c>
      <c r="Z1513">
        <v>0</v>
      </c>
      <c r="AA1513">
        <v>0</v>
      </c>
      <c r="AB1513">
        <f t="shared" si="69"/>
        <v>580.86500000000001</v>
      </c>
      <c r="AC1513">
        <f t="shared" si="70"/>
        <v>0</v>
      </c>
      <c r="AD1513">
        <f t="shared" si="71"/>
        <v>1277.903</v>
      </c>
    </row>
    <row r="1514" spans="1:30" x14ac:dyDescent="0.3">
      <c r="A1514">
        <v>458677</v>
      </c>
      <c r="B1514" t="s">
        <v>894</v>
      </c>
      <c r="C1514" t="s">
        <v>28</v>
      </c>
      <c r="D1514">
        <v>7992</v>
      </c>
      <c r="E1514">
        <v>8149</v>
      </c>
      <c r="F1514" t="s">
        <v>895</v>
      </c>
      <c r="G1514">
        <v>4</v>
      </c>
      <c r="H1514" t="s">
        <v>40</v>
      </c>
      <c r="I1514" t="s">
        <v>96</v>
      </c>
      <c r="J1514">
        <v>2133</v>
      </c>
      <c r="K1514" t="s">
        <v>132</v>
      </c>
      <c r="L1514">
        <v>2133</v>
      </c>
      <c r="M1514" t="s">
        <v>132</v>
      </c>
      <c r="N1514" t="s">
        <v>133</v>
      </c>
      <c r="O1514" t="s">
        <v>67</v>
      </c>
      <c r="P1514" t="s">
        <v>618</v>
      </c>
      <c r="Q1514" t="s">
        <v>36</v>
      </c>
      <c r="R1514" t="s">
        <v>36</v>
      </c>
      <c r="S1514" t="s">
        <v>36</v>
      </c>
      <c r="T1514">
        <v>22921.68</v>
      </c>
      <c r="U1514">
        <v>0</v>
      </c>
      <c r="V1514">
        <v>0</v>
      </c>
      <c r="W1514">
        <v>0</v>
      </c>
      <c r="X1514">
        <v>1730.64</v>
      </c>
      <c r="Y1514">
        <v>0</v>
      </c>
      <c r="Z1514">
        <v>0</v>
      </c>
      <c r="AA1514">
        <v>0</v>
      </c>
      <c r="AB1514">
        <f t="shared" si="69"/>
        <v>1910.14</v>
      </c>
      <c r="AC1514">
        <f t="shared" si="70"/>
        <v>0</v>
      </c>
      <c r="AD1514">
        <f t="shared" si="71"/>
        <v>4202.3080000000009</v>
      </c>
    </row>
    <row r="1515" spans="1:30" x14ac:dyDescent="0.3">
      <c r="A1515">
        <v>924153</v>
      </c>
      <c r="B1515" t="s">
        <v>2020</v>
      </c>
      <c r="C1515" t="s">
        <v>28</v>
      </c>
      <c r="D1515">
        <v>7989</v>
      </c>
      <c r="E1515">
        <v>8149</v>
      </c>
      <c r="F1515" t="s">
        <v>2021</v>
      </c>
      <c r="G1515">
        <v>2</v>
      </c>
      <c r="H1515" t="s">
        <v>71</v>
      </c>
      <c r="I1515" t="s">
        <v>96</v>
      </c>
      <c r="J1515">
        <v>40055</v>
      </c>
      <c r="K1515" t="s">
        <v>1305</v>
      </c>
      <c r="L1515">
        <v>40055</v>
      </c>
      <c r="M1515" t="s">
        <v>1305</v>
      </c>
      <c r="N1515">
        <v>0</v>
      </c>
      <c r="O1515" t="s">
        <v>43</v>
      </c>
      <c r="P1515" t="s">
        <v>2131</v>
      </c>
      <c r="Q1515" t="s">
        <v>36</v>
      </c>
      <c r="R1515" t="s">
        <v>36</v>
      </c>
      <c r="S1515" t="s">
        <v>36</v>
      </c>
      <c r="T1515">
        <v>4076.9</v>
      </c>
      <c r="U1515">
        <v>0</v>
      </c>
      <c r="V1515">
        <v>0</v>
      </c>
      <c r="W1515">
        <v>0</v>
      </c>
      <c r="X1515">
        <v>318.22000000000003</v>
      </c>
      <c r="Y1515">
        <v>0</v>
      </c>
      <c r="Z1515">
        <v>0</v>
      </c>
      <c r="AA1515">
        <v>0</v>
      </c>
      <c r="AB1515">
        <f t="shared" si="69"/>
        <v>339.74166666666667</v>
      </c>
      <c r="AC1515">
        <f t="shared" si="70"/>
        <v>0</v>
      </c>
      <c r="AD1515">
        <f t="shared" si="71"/>
        <v>747.43166666666673</v>
      </c>
    </row>
    <row r="1516" spans="1:30" x14ac:dyDescent="0.3">
      <c r="A1516">
        <v>731986</v>
      </c>
      <c r="B1516" t="s">
        <v>930</v>
      </c>
      <c r="C1516" t="s">
        <v>28</v>
      </c>
      <c r="D1516">
        <v>7994</v>
      </c>
      <c r="E1516">
        <v>8163</v>
      </c>
      <c r="F1516" t="s">
        <v>50</v>
      </c>
      <c r="G1516">
        <v>5</v>
      </c>
      <c r="H1516" t="s">
        <v>30</v>
      </c>
      <c r="I1516" t="s">
        <v>31</v>
      </c>
      <c r="J1516">
        <v>1748</v>
      </c>
      <c r="K1516" t="s">
        <v>430</v>
      </c>
      <c r="L1516">
        <v>1748</v>
      </c>
      <c r="M1516" t="s">
        <v>430</v>
      </c>
      <c r="N1516" t="s">
        <v>431</v>
      </c>
      <c r="O1516" t="s">
        <v>34</v>
      </c>
      <c r="P1516" t="s">
        <v>62</v>
      </c>
      <c r="Q1516" t="s">
        <v>36</v>
      </c>
      <c r="R1516" t="s">
        <v>36</v>
      </c>
      <c r="S1516" t="s">
        <v>37</v>
      </c>
      <c r="T1516">
        <v>25807.7</v>
      </c>
      <c r="U1516">
        <v>0</v>
      </c>
      <c r="V1516">
        <v>12903.85</v>
      </c>
      <c r="W1516">
        <v>12903.85</v>
      </c>
      <c r="X1516">
        <v>1784.29</v>
      </c>
      <c r="Y1516">
        <v>0</v>
      </c>
      <c r="Z1516">
        <v>893.33</v>
      </c>
      <c r="AA1516">
        <v>496.3</v>
      </c>
      <c r="AB1516">
        <f t="shared" si="69"/>
        <v>2150.6416666666669</v>
      </c>
      <c r="AC1516">
        <f t="shared" si="70"/>
        <v>25807.7</v>
      </c>
      <c r="AD1516">
        <f t="shared" si="71"/>
        <v>4731.4116666666678</v>
      </c>
    </row>
    <row r="1517" spans="1:30" x14ac:dyDescent="0.3">
      <c r="A1517">
        <v>755487</v>
      </c>
      <c r="B1517" t="s">
        <v>252</v>
      </c>
      <c r="C1517" t="s">
        <v>28</v>
      </c>
      <c r="D1517">
        <v>7992</v>
      </c>
      <c r="E1517">
        <v>8155</v>
      </c>
      <c r="F1517" t="s">
        <v>253</v>
      </c>
      <c r="G1517">
        <v>5</v>
      </c>
      <c r="H1517" t="s">
        <v>30</v>
      </c>
      <c r="I1517" t="s">
        <v>31</v>
      </c>
      <c r="J1517">
        <v>1645</v>
      </c>
      <c r="K1517" t="s">
        <v>254</v>
      </c>
      <c r="L1517">
        <v>1645</v>
      </c>
      <c r="M1517" t="s">
        <v>254</v>
      </c>
      <c r="N1517" t="s">
        <v>255</v>
      </c>
      <c r="O1517" t="s">
        <v>67</v>
      </c>
      <c r="P1517" t="s">
        <v>487</v>
      </c>
      <c r="Q1517" t="s">
        <v>36</v>
      </c>
      <c r="R1517" t="s">
        <v>36</v>
      </c>
      <c r="S1517" t="s">
        <v>37</v>
      </c>
      <c r="T1517">
        <v>6869.88</v>
      </c>
      <c r="U1517">
        <v>0</v>
      </c>
      <c r="V1517">
        <v>0</v>
      </c>
      <c r="W1517">
        <v>0</v>
      </c>
      <c r="X1517">
        <v>517.70000000000005</v>
      </c>
      <c r="Y1517">
        <v>0</v>
      </c>
      <c r="Z1517">
        <v>0</v>
      </c>
      <c r="AA1517">
        <v>0</v>
      </c>
      <c r="AB1517">
        <f t="shared" si="69"/>
        <v>572.49</v>
      </c>
      <c r="AC1517">
        <f t="shared" si="70"/>
        <v>0</v>
      </c>
      <c r="AD1517">
        <f t="shared" si="71"/>
        <v>1259.4780000000001</v>
      </c>
    </row>
    <row r="1518" spans="1:30" x14ac:dyDescent="0.3">
      <c r="A1518">
        <v>76433</v>
      </c>
      <c r="B1518" t="s">
        <v>768</v>
      </c>
      <c r="C1518" t="s">
        <v>28</v>
      </c>
      <c r="D1518">
        <v>7992</v>
      </c>
      <c r="E1518">
        <v>8126</v>
      </c>
      <c r="F1518" t="s">
        <v>769</v>
      </c>
      <c r="G1518">
        <v>5</v>
      </c>
      <c r="H1518" t="s">
        <v>30</v>
      </c>
      <c r="I1518" t="s">
        <v>31</v>
      </c>
      <c r="J1518">
        <v>2133</v>
      </c>
      <c r="K1518" t="s">
        <v>132</v>
      </c>
      <c r="L1518">
        <v>2133</v>
      </c>
      <c r="M1518" t="s">
        <v>132</v>
      </c>
      <c r="N1518" t="s">
        <v>133</v>
      </c>
      <c r="O1518" t="s">
        <v>67</v>
      </c>
      <c r="P1518" t="s">
        <v>333</v>
      </c>
      <c r="Q1518" t="s">
        <v>36</v>
      </c>
      <c r="R1518" t="s">
        <v>36</v>
      </c>
      <c r="S1518" t="s">
        <v>37</v>
      </c>
      <c r="T1518">
        <v>7408.4</v>
      </c>
      <c r="U1518">
        <v>0</v>
      </c>
      <c r="V1518">
        <v>0</v>
      </c>
      <c r="W1518">
        <v>0</v>
      </c>
      <c r="X1518">
        <v>806.46</v>
      </c>
      <c r="Y1518">
        <v>0</v>
      </c>
      <c r="Z1518">
        <v>0</v>
      </c>
      <c r="AA1518">
        <v>0</v>
      </c>
      <c r="AB1518">
        <f t="shared" si="69"/>
        <v>617.36666666666667</v>
      </c>
      <c r="AC1518">
        <f t="shared" si="70"/>
        <v>0</v>
      </c>
      <c r="AD1518">
        <f t="shared" si="71"/>
        <v>1358.2066666666667</v>
      </c>
    </row>
    <row r="1519" spans="1:30" x14ac:dyDescent="0.3">
      <c r="A1519">
        <v>814441</v>
      </c>
      <c r="B1519" t="s">
        <v>1820</v>
      </c>
      <c r="C1519" t="s">
        <v>28</v>
      </c>
      <c r="D1519">
        <v>7994</v>
      </c>
      <c r="E1519">
        <v>8149</v>
      </c>
      <c r="F1519" t="s">
        <v>89</v>
      </c>
      <c r="G1519">
        <v>5</v>
      </c>
      <c r="H1519" t="s">
        <v>30</v>
      </c>
      <c r="I1519" t="s">
        <v>31</v>
      </c>
      <c r="J1519">
        <v>73322</v>
      </c>
      <c r="K1519" t="s">
        <v>364</v>
      </c>
      <c r="L1519">
        <v>73322</v>
      </c>
      <c r="M1519" t="s">
        <v>364</v>
      </c>
      <c r="N1519" t="s">
        <v>138</v>
      </c>
      <c r="O1519" t="s">
        <v>34</v>
      </c>
      <c r="P1519" t="s">
        <v>72</v>
      </c>
      <c r="Q1519" t="s">
        <v>36</v>
      </c>
      <c r="R1519" t="s">
        <v>36</v>
      </c>
      <c r="S1519" t="s">
        <v>37</v>
      </c>
      <c r="T1519">
        <v>47067.6</v>
      </c>
      <c r="U1519">
        <v>0</v>
      </c>
      <c r="V1519">
        <v>0</v>
      </c>
      <c r="W1519">
        <v>0</v>
      </c>
      <c r="X1519">
        <v>3367.78</v>
      </c>
      <c r="Y1519">
        <v>0</v>
      </c>
      <c r="Z1519">
        <v>0</v>
      </c>
      <c r="AA1519">
        <v>0</v>
      </c>
      <c r="AB1519">
        <f t="shared" si="69"/>
        <v>3922.2999999999997</v>
      </c>
      <c r="AC1519">
        <f t="shared" si="70"/>
        <v>0</v>
      </c>
      <c r="AD1519">
        <f t="shared" si="71"/>
        <v>8629.06</v>
      </c>
    </row>
    <row r="1520" spans="1:30" x14ac:dyDescent="0.3">
      <c r="A1520">
        <v>407310</v>
      </c>
      <c r="B1520" t="s">
        <v>1344</v>
      </c>
      <c r="C1520" t="s">
        <v>28</v>
      </c>
      <c r="D1520">
        <v>7994</v>
      </c>
      <c r="E1520">
        <v>8149</v>
      </c>
      <c r="F1520" t="s">
        <v>1345</v>
      </c>
      <c r="G1520">
        <v>4</v>
      </c>
      <c r="H1520" t="s">
        <v>40</v>
      </c>
      <c r="I1520" t="s">
        <v>96</v>
      </c>
      <c r="J1520">
        <v>72778</v>
      </c>
      <c r="K1520" t="s">
        <v>1220</v>
      </c>
      <c r="L1520">
        <v>72778</v>
      </c>
      <c r="M1520" t="s">
        <v>1220</v>
      </c>
      <c r="N1520" t="s">
        <v>1346</v>
      </c>
      <c r="O1520" t="s">
        <v>34</v>
      </c>
      <c r="P1520" t="s">
        <v>225</v>
      </c>
      <c r="Q1520" t="s">
        <v>36</v>
      </c>
      <c r="R1520" t="s">
        <v>36</v>
      </c>
      <c r="S1520" t="s">
        <v>36</v>
      </c>
      <c r="T1520">
        <v>5447.8</v>
      </c>
      <c r="U1520">
        <v>0</v>
      </c>
      <c r="V1520">
        <v>0</v>
      </c>
      <c r="W1520">
        <v>0</v>
      </c>
      <c r="X1520">
        <v>492.6</v>
      </c>
      <c r="Y1520">
        <v>0</v>
      </c>
      <c r="Z1520">
        <v>0</v>
      </c>
      <c r="AA1520">
        <v>0</v>
      </c>
      <c r="AB1520">
        <f t="shared" si="69"/>
        <v>453.98333333333335</v>
      </c>
      <c r="AC1520">
        <f t="shared" si="70"/>
        <v>0</v>
      </c>
      <c r="AD1520">
        <f t="shared" si="71"/>
        <v>998.76333333333343</v>
      </c>
    </row>
    <row r="1521" spans="1:30" x14ac:dyDescent="0.3">
      <c r="A1521">
        <v>208442</v>
      </c>
      <c r="B1521" t="s">
        <v>483</v>
      </c>
      <c r="C1521" t="s">
        <v>28</v>
      </c>
      <c r="D1521">
        <v>7001</v>
      </c>
      <c r="E1521">
        <v>8170</v>
      </c>
      <c r="F1521" t="s">
        <v>331</v>
      </c>
      <c r="G1521">
        <v>5</v>
      </c>
      <c r="H1521" t="s">
        <v>30</v>
      </c>
      <c r="I1521" t="s">
        <v>31</v>
      </c>
      <c r="J1521">
        <v>884</v>
      </c>
      <c r="K1521" t="s">
        <v>484</v>
      </c>
      <c r="L1521">
        <v>884</v>
      </c>
      <c r="M1521" t="s">
        <v>484</v>
      </c>
      <c r="N1521" t="s">
        <v>485</v>
      </c>
      <c r="O1521" t="s">
        <v>34</v>
      </c>
      <c r="P1521" t="s">
        <v>435</v>
      </c>
      <c r="Q1521" t="s">
        <v>36</v>
      </c>
      <c r="R1521" t="s">
        <v>36</v>
      </c>
      <c r="S1521" t="s">
        <v>37</v>
      </c>
      <c r="T1521">
        <v>27070.799999999999</v>
      </c>
      <c r="U1521">
        <v>0</v>
      </c>
      <c r="V1521">
        <v>0</v>
      </c>
      <c r="W1521">
        <v>0</v>
      </c>
      <c r="X1521">
        <v>1477.13</v>
      </c>
      <c r="Y1521">
        <v>0</v>
      </c>
      <c r="Z1521">
        <v>0</v>
      </c>
      <c r="AA1521">
        <v>0</v>
      </c>
      <c r="AB1521">
        <f t="shared" si="69"/>
        <v>2255.9</v>
      </c>
      <c r="AC1521">
        <f t="shared" si="70"/>
        <v>0</v>
      </c>
      <c r="AD1521">
        <f t="shared" si="71"/>
        <v>4962.9800000000005</v>
      </c>
    </row>
    <row r="1522" spans="1:30" x14ac:dyDescent="0.3">
      <c r="A1522">
        <v>927107</v>
      </c>
      <c r="B1522" t="s">
        <v>2132</v>
      </c>
      <c r="C1522" t="s">
        <v>28</v>
      </c>
      <c r="D1522">
        <v>7001</v>
      </c>
      <c r="E1522">
        <v>8144</v>
      </c>
      <c r="F1522" t="s">
        <v>117</v>
      </c>
      <c r="G1522">
        <v>5</v>
      </c>
      <c r="H1522" t="s">
        <v>30</v>
      </c>
      <c r="I1522" t="s">
        <v>31</v>
      </c>
      <c r="J1522">
        <v>640</v>
      </c>
      <c r="K1522" t="s">
        <v>669</v>
      </c>
      <c r="L1522">
        <v>640</v>
      </c>
      <c r="M1522" t="s">
        <v>669</v>
      </c>
      <c r="N1522" t="s">
        <v>260</v>
      </c>
      <c r="O1522" t="s">
        <v>34</v>
      </c>
      <c r="P1522" t="s">
        <v>540</v>
      </c>
      <c r="Q1522" t="s">
        <v>36</v>
      </c>
      <c r="R1522" t="s">
        <v>36</v>
      </c>
      <c r="S1522" t="s">
        <v>37</v>
      </c>
      <c r="T1522">
        <v>3437.96</v>
      </c>
      <c r="U1522">
        <v>0</v>
      </c>
      <c r="V1522">
        <v>0</v>
      </c>
      <c r="W1522">
        <v>0</v>
      </c>
      <c r="X1522">
        <v>305.37</v>
      </c>
      <c r="Y1522">
        <v>0</v>
      </c>
      <c r="Z1522">
        <v>0</v>
      </c>
      <c r="AA1522">
        <v>0</v>
      </c>
      <c r="AB1522">
        <f t="shared" si="69"/>
        <v>286.49666666666667</v>
      </c>
      <c r="AC1522">
        <f t="shared" si="70"/>
        <v>0</v>
      </c>
      <c r="AD1522">
        <f t="shared" si="71"/>
        <v>630.29266666666672</v>
      </c>
    </row>
    <row r="1523" spans="1:30" x14ac:dyDescent="0.3">
      <c r="A1523">
        <v>963442</v>
      </c>
      <c r="B1523" t="s">
        <v>2133</v>
      </c>
      <c r="C1523" t="s">
        <v>28</v>
      </c>
      <c r="D1523">
        <v>7994</v>
      </c>
      <c r="E1523">
        <v>8160</v>
      </c>
      <c r="F1523" t="s">
        <v>1998</v>
      </c>
      <c r="G1523">
        <v>5</v>
      </c>
      <c r="H1523" t="s">
        <v>30</v>
      </c>
      <c r="I1523" t="s">
        <v>31</v>
      </c>
      <c r="J1523">
        <v>40019</v>
      </c>
      <c r="K1523" t="s">
        <v>200</v>
      </c>
      <c r="L1523">
        <v>40018</v>
      </c>
      <c r="M1523" t="s">
        <v>200</v>
      </c>
      <c r="N1523" t="s">
        <v>201</v>
      </c>
      <c r="O1523" t="s">
        <v>34</v>
      </c>
      <c r="P1523" t="s">
        <v>681</v>
      </c>
      <c r="Q1523" t="s">
        <v>36</v>
      </c>
      <c r="R1523" t="s">
        <v>36</v>
      </c>
      <c r="S1523" t="s">
        <v>37</v>
      </c>
      <c r="T1523">
        <v>0</v>
      </c>
      <c r="U1523">
        <v>0</v>
      </c>
      <c r="V1523">
        <v>0</v>
      </c>
      <c r="W1523">
        <v>2121.9299999999998</v>
      </c>
      <c r="X1523">
        <v>0</v>
      </c>
      <c r="Y1523">
        <v>0</v>
      </c>
      <c r="Z1523">
        <v>0</v>
      </c>
      <c r="AA1523">
        <v>32.03</v>
      </c>
      <c r="AB1523">
        <f t="shared" si="69"/>
        <v>0</v>
      </c>
      <c r="AC1523">
        <f t="shared" si="70"/>
        <v>2121.9299999999998</v>
      </c>
      <c r="AD1523">
        <f t="shared" si="71"/>
        <v>0</v>
      </c>
    </row>
    <row r="1524" spans="1:30" x14ac:dyDescent="0.3">
      <c r="A1524">
        <v>889983</v>
      </c>
      <c r="B1524" t="s">
        <v>2134</v>
      </c>
      <c r="C1524" t="s">
        <v>28</v>
      </c>
      <c r="D1524">
        <v>7003</v>
      </c>
      <c r="E1524">
        <v>8165</v>
      </c>
      <c r="F1524" t="s">
        <v>29</v>
      </c>
      <c r="G1524">
        <v>5</v>
      </c>
      <c r="H1524" t="s">
        <v>30</v>
      </c>
      <c r="I1524" t="s">
        <v>31</v>
      </c>
      <c r="J1524">
        <v>40461</v>
      </c>
      <c r="K1524" t="s">
        <v>41</v>
      </c>
      <c r="L1524">
        <v>40461</v>
      </c>
      <c r="M1524" t="s">
        <v>41</v>
      </c>
      <c r="N1524" t="s">
        <v>42</v>
      </c>
      <c r="O1524" t="s">
        <v>43</v>
      </c>
      <c r="P1524" t="s">
        <v>127</v>
      </c>
      <c r="Q1524" t="s">
        <v>36</v>
      </c>
      <c r="R1524" t="s">
        <v>36</v>
      </c>
      <c r="S1524" t="s">
        <v>37</v>
      </c>
      <c r="T1524">
        <v>8517.5300000000007</v>
      </c>
      <c r="U1524">
        <v>0</v>
      </c>
      <c r="V1524">
        <v>0</v>
      </c>
      <c r="W1524">
        <v>0</v>
      </c>
      <c r="X1524">
        <v>403.39</v>
      </c>
      <c r="Y1524">
        <v>0</v>
      </c>
      <c r="Z1524">
        <v>0</v>
      </c>
      <c r="AA1524">
        <v>0</v>
      </c>
      <c r="AB1524">
        <f t="shared" si="69"/>
        <v>709.79416666666668</v>
      </c>
      <c r="AC1524">
        <f t="shared" si="70"/>
        <v>0</v>
      </c>
      <c r="AD1524">
        <f t="shared" si="71"/>
        <v>1561.5471666666667</v>
      </c>
    </row>
    <row r="1525" spans="1:30" x14ac:dyDescent="0.3">
      <c r="A1525">
        <v>714533</v>
      </c>
      <c r="B1525" t="s">
        <v>432</v>
      </c>
      <c r="C1525" t="s">
        <v>28</v>
      </c>
      <c r="D1525">
        <v>7001</v>
      </c>
      <c r="E1525">
        <v>8155</v>
      </c>
      <c r="F1525" t="s">
        <v>59</v>
      </c>
      <c r="G1525">
        <v>5</v>
      </c>
      <c r="H1525" t="s">
        <v>30</v>
      </c>
      <c r="I1525" t="s">
        <v>31</v>
      </c>
      <c r="J1525">
        <v>902</v>
      </c>
      <c r="K1525" t="s">
        <v>433</v>
      </c>
      <c r="L1525">
        <v>902</v>
      </c>
      <c r="M1525" t="s">
        <v>433</v>
      </c>
      <c r="N1525" t="s">
        <v>434</v>
      </c>
      <c r="O1525" t="s">
        <v>34</v>
      </c>
      <c r="P1525" t="s">
        <v>487</v>
      </c>
      <c r="Q1525" t="s">
        <v>36</v>
      </c>
      <c r="R1525" t="s">
        <v>36</v>
      </c>
      <c r="S1525" t="s">
        <v>37</v>
      </c>
      <c r="T1525">
        <v>26944.69</v>
      </c>
      <c r="U1525">
        <v>13687.6</v>
      </c>
      <c r="V1525">
        <v>0</v>
      </c>
      <c r="W1525">
        <v>0</v>
      </c>
      <c r="X1525">
        <v>2051.2800000000002</v>
      </c>
      <c r="Y1525">
        <v>1033.6199999999999</v>
      </c>
      <c r="Z1525">
        <v>0</v>
      </c>
      <c r="AA1525">
        <v>0</v>
      </c>
      <c r="AB1525">
        <f t="shared" si="69"/>
        <v>2245.3908333333334</v>
      </c>
      <c r="AC1525">
        <f t="shared" si="70"/>
        <v>0</v>
      </c>
      <c r="AD1525">
        <f t="shared" si="71"/>
        <v>4939.8598333333339</v>
      </c>
    </row>
    <row r="1526" spans="1:30" x14ac:dyDescent="0.3">
      <c r="A1526">
        <v>885183</v>
      </c>
      <c r="B1526" t="s">
        <v>1999</v>
      </c>
      <c r="C1526" t="s">
        <v>28</v>
      </c>
      <c r="D1526">
        <v>7992</v>
      </c>
      <c r="E1526">
        <v>8144</v>
      </c>
      <c r="F1526" t="s">
        <v>117</v>
      </c>
      <c r="G1526">
        <v>5</v>
      </c>
      <c r="H1526" t="s">
        <v>30</v>
      </c>
      <c r="I1526" t="s">
        <v>31</v>
      </c>
      <c r="J1526">
        <v>633</v>
      </c>
      <c r="K1526" t="s">
        <v>600</v>
      </c>
      <c r="L1526">
        <v>633</v>
      </c>
      <c r="M1526" t="s">
        <v>600</v>
      </c>
      <c r="N1526" t="s">
        <v>601</v>
      </c>
      <c r="O1526" t="s">
        <v>67</v>
      </c>
      <c r="P1526" t="s">
        <v>540</v>
      </c>
      <c r="Q1526" t="s">
        <v>36</v>
      </c>
      <c r="R1526" t="s">
        <v>36</v>
      </c>
      <c r="S1526" t="s">
        <v>37</v>
      </c>
      <c r="T1526">
        <v>8430.6</v>
      </c>
      <c r="U1526">
        <v>1683.36</v>
      </c>
      <c r="V1526">
        <v>0</v>
      </c>
      <c r="W1526">
        <v>0</v>
      </c>
      <c r="X1526">
        <v>835.89</v>
      </c>
      <c r="Y1526">
        <v>148.18</v>
      </c>
      <c r="Z1526">
        <v>0</v>
      </c>
      <c r="AA1526">
        <v>0</v>
      </c>
      <c r="AB1526">
        <f t="shared" si="69"/>
        <v>702.55000000000007</v>
      </c>
      <c r="AC1526">
        <f t="shared" si="70"/>
        <v>0</v>
      </c>
      <c r="AD1526">
        <f t="shared" si="71"/>
        <v>1545.6100000000004</v>
      </c>
    </row>
    <row r="1527" spans="1:30" x14ac:dyDescent="0.3">
      <c r="A1527">
        <v>505493</v>
      </c>
      <c r="B1527" t="s">
        <v>2135</v>
      </c>
      <c r="C1527" t="s">
        <v>28</v>
      </c>
      <c r="D1527">
        <v>7994</v>
      </c>
      <c r="E1527">
        <v>8149</v>
      </c>
      <c r="F1527" t="s">
        <v>2136</v>
      </c>
      <c r="G1527">
        <v>2</v>
      </c>
      <c r="H1527" t="s">
        <v>71</v>
      </c>
      <c r="I1527" t="s">
        <v>96</v>
      </c>
      <c r="J1527">
        <v>73311</v>
      </c>
      <c r="K1527" t="s">
        <v>167</v>
      </c>
      <c r="L1527">
        <v>73311</v>
      </c>
      <c r="M1527" t="s">
        <v>167</v>
      </c>
      <c r="N1527">
        <v>0</v>
      </c>
      <c r="O1527" t="s">
        <v>34</v>
      </c>
      <c r="P1527" t="s">
        <v>109</v>
      </c>
      <c r="Q1527" t="s">
        <v>37</v>
      </c>
      <c r="R1527" t="s">
        <v>36</v>
      </c>
      <c r="S1527" t="s">
        <v>36</v>
      </c>
      <c r="T1527">
        <v>2838.66</v>
      </c>
      <c r="U1527">
        <v>2838.66</v>
      </c>
      <c r="V1527">
        <v>0</v>
      </c>
      <c r="W1527">
        <v>0</v>
      </c>
      <c r="X1527">
        <v>82.7</v>
      </c>
      <c r="Y1527">
        <v>82.7</v>
      </c>
      <c r="Z1527">
        <v>0</v>
      </c>
      <c r="AA1527">
        <v>0</v>
      </c>
      <c r="AB1527">
        <f t="shared" si="69"/>
        <v>236.55499999999998</v>
      </c>
      <c r="AC1527">
        <f t="shared" si="70"/>
        <v>0</v>
      </c>
      <c r="AD1527">
        <f t="shared" si="71"/>
        <v>520.42100000000005</v>
      </c>
    </row>
    <row r="1528" spans="1:30" x14ac:dyDescent="0.3">
      <c r="A1528">
        <v>868891</v>
      </c>
      <c r="B1528" t="s">
        <v>2137</v>
      </c>
      <c r="C1528" t="s">
        <v>28</v>
      </c>
      <c r="D1528">
        <v>7992</v>
      </c>
      <c r="E1528">
        <v>8170</v>
      </c>
      <c r="F1528" t="s">
        <v>331</v>
      </c>
      <c r="G1528">
        <v>5</v>
      </c>
      <c r="H1528" t="s">
        <v>30</v>
      </c>
      <c r="I1528" t="s">
        <v>31</v>
      </c>
      <c r="J1528">
        <v>815</v>
      </c>
      <c r="K1528" t="s">
        <v>163</v>
      </c>
      <c r="L1528">
        <v>815</v>
      </c>
      <c r="M1528" t="s">
        <v>163</v>
      </c>
      <c r="N1528" t="s">
        <v>164</v>
      </c>
      <c r="O1528" t="s">
        <v>67</v>
      </c>
      <c r="P1528" t="s">
        <v>408</v>
      </c>
      <c r="Q1528" t="s">
        <v>36</v>
      </c>
      <c r="R1528" t="s">
        <v>36</v>
      </c>
      <c r="S1528" t="s">
        <v>37</v>
      </c>
      <c r="T1528">
        <v>4320.53</v>
      </c>
      <c r="U1528">
        <v>0</v>
      </c>
      <c r="V1528">
        <v>0</v>
      </c>
      <c r="W1528">
        <v>0</v>
      </c>
      <c r="X1528">
        <v>434.4</v>
      </c>
      <c r="Y1528">
        <v>0</v>
      </c>
      <c r="Z1528">
        <v>0</v>
      </c>
      <c r="AA1528">
        <v>0</v>
      </c>
      <c r="AB1528">
        <f t="shared" si="69"/>
        <v>360.04416666666663</v>
      </c>
      <c r="AC1528">
        <f t="shared" si="70"/>
        <v>0</v>
      </c>
      <c r="AD1528">
        <f t="shared" si="71"/>
        <v>792.09716666666668</v>
      </c>
    </row>
    <row r="1529" spans="1:30" x14ac:dyDescent="0.3">
      <c r="A1529">
        <v>715721</v>
      </c>
      <c r="B1529" t="s">
        <v>1076</v>
      </c>
      <c r="C1529" t="s">
        <v>28</v>
      </c>
      <c r="D1529">
        <v>7992</v>
      </c>
      <c r="E1529">
        <v>8149</v>
      </c>
      <c r="F1529" t="s">
        <v>912</v>
      </c>
      <c r="G1529">
        <v>4</v>
      </c>
      <c r="H1529" t="s">
        <v>40</v>
      </c>
      <c r="I1529" t="s">
        <v>96</v>
      </c>
      <c r="J1529">
        <v>40550</v>
      </c>
      <c r="K1529" t="s">
        <v>181</v>
      </c>
      <c r="L1529">
        <v>40550</v>
      </c>
      <c r="M1529" t="s">
        <v>181</v>
      </c>
      <c r="N1529" t="s">
        <v>182</v>
      </c>
      <c r="O1529" t="s">
        <v>34</v>
      </c>
      <c r="P1529" t="s">
        <v>677</v>
      </c>
      <c r="Q1529" t="s">
        <v>36</v>
      </c>
      <c r="R1529" t="s">
        <v>36</v>
      </c>
      <c r="S1529" t="s">
        <v>36</v>
      </c>
      <c r="T1529">
        <v>6210.3</v>
      </c>
      <c r="U1529">
        <v>0</v>
      </c>
      <c r="V1529">
        <v>2543.6999999999998</v>
      </c>
      <c r="W1529">
        <v>0</v>
      </c>
      <c r="X1529">
        <v>727.66</v>
      </c>
      <c r="Y1529">
        <v>0</v>
      </c>
      <c r="Z1529">
        <v>261.7</v>
      </c>
      <c r="AA1529">
        <v>0</v>
      </c>
      <c r="AB1529">
        <f t="shared" si="69"/>
        <v>517.52499999999998</v>
      </c>
      <c r="AC1529">
        <f t="shared" si="70"/>
        <v>2543.6999999999998</v>
      </c>
      <c r="AD1529">
        <f t="shared" si="71"/>
        <v>1138.5550000000001</v>
      </c>
    </row>
    <row r="1530" spans="1:30" x14ac:dyDescent="0.3">
      <c r="A1530">
        <v>889380</v>
      </c>
      <c r="B1530" t="s">
        <v>2138</v>
      </c>
      <c r="C1530" t="s">
        <v>28</v>
      </c>
      <c r="D1530">
        <v>7998</v>
      </c>
      <c r="E1530">
        <v>8163</v>
      </c>
      <c r="F1530" t="s">
        <v>50</v>
      </c>
      <c r="G1530">
        <v>5</v>
      </c>
      <c r="H1530" t="s">
        <v>30</v>
      </c>
      <c r="I1530" t="s">
        <v>31</v>
      </c>
      <c r="J1530">
        <v>1317</v>
      </c>
      <c r="K1530" t="s">
        <v>443</v>
      </c>
      <c r="L1530">
        <v>1317</v>
      </c>
      <c r="M1530" t="s">
        <v>443</v>
      </c>
      <c r="N1530" t="s">
        <v>1039</v>
      </c>
      <c r="O1530" t="s">
        <v>67</v>
      </c>
      <c r="P1530" t="s">
        <v>82</v>
      </c>
      <c r="Q1530" t="s">
        <v>36</v>
      </c>
      <c r="R1530" t="s">
        <v>36</v>
      </c>
      <c r="S1530" t="s">
        <v>37</v>
      </c>
      <c r="T1530">
        <v>2998.46</v>
      </c>
      <c r="U1530">
        <v>0</v>
      </c>
      <c r="V1530">
        <v>0</v>
      </c>
      <c r="W1530">
        <v>0</v>
      </c>
      <c r="X1530">
        <v>236.02</v>
      </c>
      <c r="Y1530">
        <v>0</v>
      </c>
      <c r="Z1530">
        <v>0</v>
      </c>
      <c r="AA1530">
        <v>0</v>
      </c>
      <c r="AB1530">
        <f t="shared" si="69"/>
        <v>249.87166666666667</v>
      </c>
      <c r="AC1530">
        <f t="shared" si="70"/>
        <v>0</v>
      </c>
      <c r="AD1530">
        <f t="shared" si="71"/>
        <v>549.71766666666667</v>
      </c>
    </row>
    <row r="1531" spans="1:30" x14ac:dyDescent="0.3">
      <c r="A1531">
        <v>235079</v>
      </c>
      <c r="B1531" t="s">
        <v>2139</v>
      </c>
      <c r="C1531" t="s">
        <v>28</v>
      </c>
      <c r="D1531">
        <v>7992</v>
      </c>
      <c r="E1531">
        <v>8149</v>
      </c>
      <c r="F1531" t="s">
        <v>1780</v>
      </c>
      <c r="G1531">
        <v>2</v>
      </c>
      <c r="H1531" t="s">
        <v>71</v>
      </c>
      <c r="I1531" t="s">
        <v>96</v>
      </c>
      <c r="J1531">
        <v>72608</v>
      </c>
      <c r="K1531" t="s">
        <v>553</v>
      </c>
      <c r="L1531">
        <v>72608</v>
      </c>
      <c r="M1531" t="s">
        <v>553</v>
      </c>
      <c r="N1531">
        <v>0</v>
      </c>
      <c r="O1531" t="s">
        <v>67</v>
      </c>
      <c r="P1531" t="s">
        <v>77</v>
      </c>
      <c r="Q1531" t="s">
        <v>37</v>
      </c>
      <c r="R1531" t="s">
        <v>36</v>
      </c>
      <c r="S1531" t="s">
        <v>36</v>
      </c>
      <c r="T1531">
        <v>0</v>
      </c>
      <c r="U1531">
        <v>0</v>
      </c>
      <c r="V1531">
        <v>0</v>
      </c>
      <c r="W1531">
        <v>1375.56</v>
      </c>
      <c r="X1531">
        <v>0</v>
      </c>
      <c r="Y1531">
        <v>0</v>
      </c>
      <c r="Z1531">
        <v>0</v>
      </c>
      <c r="AA1531">
        <v>3.44</v>
      </c>
      <c r="AB1531">
        <f t="shared" si="69"/>
        <v>0</v>
      </c>
      <c r="AC1531">
        <f t="shared" si="70"/>
        <v>1375.56</v>
      </c>
      <c r="AD1531">
        <f t="shared" si="71"/>
        <v>0</v>
      </c>
    </row>
    <row r="1532" spans="1:30" x14ac:dyDescent="0.3">
      <c r="A1532">
        <v>211043</v>
      </c>
      <c r="B1532" t="s">
        <v>1061</v>
      </c>
      <c r="C1532" t="s">
        <v>28</v>
      </c>
      <c r="D1532">
        <v>7994</v>
      </c>
      <c r="E1532">
        <v>8155</v>
      </c>
      <c r="F1532" t="s">
        <v>253</v>
      </c>
      <c r="G1532">
        <v>5</v>
      </c>
      <c r="H1532" t="s">
        <v>30</v>
      </c>
      <c r="I1532" t="s">
        <v>31</v>
      </c>
      <c r="J1532">
        <v>1830</v>
      </c>
      <c r="K1532" t="s">
        <v>398</v>
      </c>
      <c r="L1532">
        <v>1830</v>
      </c>
      <c r="M1532" t="s">
        <v>398</v>
      </c>
      <c r="N1532" t="s">
        <v>399</v>
      </c>
      <c r="O1532" t="s">
        <v>34</v>
      </c>
      <c r="P1532" t="s">
        <v>134</v>
      </c>
      <c r="Q1532" t="s">
        <v>37</v>
      </c>
      <c r="R1532" t="s">
        <v>36</v>
      </c>
      <c r="S1532" t="s">
        <v>37</v>
      </c>
      <c r="T1532">
        <v>2078012.2</v>
      </c>
      <c r="U1532">
        <v>0</v>
      </c>
      <c r="V1532">
        <v>2078012.2</v>
      </c>
      <c r="W1532">
        <v>1076788.1399999999</v>
      </c>
      <c r="X1532">
        <v>62819.69</v>
      </c>
      <c r="Y1532">
        <v>0</v>
      </c>
      <c r="Z1532">
        <v>62069.13</v>
      </c>
      <c r="AA1532">
        <v>15144.66</v>
      </c>
      <c r="AB1532">
        <f t="shared" si="69"/>
        <v>173167.68333333332</v>
      </c>
      <c r="AC1532">
        <f t="shared" si="70"/>
        <v>3154800.34</v>
      </c>
      <c r="AD1532">
        <f t="shared" si="71"/>
        <v>380968.90333333332</v>
      </c>
    </row>
    <row r="1533" spans="1:30" x14ac:dyDescent="0.3">
      <c r="A1533">
        <v>963974</v>
      </c>
      <c r="B1533" t="s">
        <v>2140</v>
      </c>
      <c r="C1533" t="s">
        <v>28</v>
      </c>
      <c r="D1533">
        <v>7994</v>
      </c>
      <c r="E1533">
        <v>8145</v>
      </c>
      <c r="F1533" t="s">
        <v>162</v>
      </c>
      <c r="G1533">
        <v>5</v>
      </c>
      <c r="H1533" t="s">
        <v>30</v>
      </c>
      <c r="I1533" t="s">
        <v>31</v>
      </c>
      <c r="J1533">
        <v>1209</v>
      </c>
      <c r="K1533" t="s">
        <v>51</v>
      </c>
      <c r="L1533">
        <v>1209</v>
      </c>
      <c r="M1533" t="s">
        <v>51</v>
      </c>
      <c r="N1533" t="s">
        <v>52</v>
      </c>
      <c r="O1533" t="s">
        <v>34</v>
      </c>
      <c r="P1533" t="s">
        <v>311</v>
      </c>
      <c r="Q1533" t="s">
        <v>36</v>
      </c>
      <c r="R1533" t="s">
        <v>36</v>
      </c>
      <c r="S1533" t="s">
        <v>37</v>
      </c>
      <c r="T1533">
        <v>2993.36</v>
      </c>
      <c r="U1533">
        <v>0</v>
      </c>
      <c r="V1533">
        <v>0</v>
      </c>
      <c r="W1533">
        <v>0</v>
      </c>
      <c r="X1533">
        <v>506.86</v>
      </c>
      <c r="Y1533">
        <v>0</v>
      </c>
      <c r="Z1533">
        <v>0</v>
      </c>
      <c r="AA1533">
        <v>0</v>
      </c>
      <c r="AB1533">
        <f t="shared" si="69"/>
        <v>249.44666666666669</v>
      </c>
      <c r="AC1533">
        <f t="shared" si="70"/>
        <v>0</v>
      </c>
      <c r="AD1533">
        <f t="shared" si="71"/>
        <v>548.78266666666673</v>
      </c>
    </row>
    <row r="1534" spans="1:30" x14ac:dyDescent="0.3">
      <c r="A1534">
        <v>915765</v>
      </c>
      <c r="B1534" t="s">
        <v>2141</v>
      </c>
      <c r="C1534" t="s">
        <v>28</v>
      </c>
      <c r="D1534">
        <v>7001</v>
      </c>
      <c r="E1534">
        <v>8149</v>
      </c>
      <c r="F1534" t="s">
        <v>2142</v>
      </c>
      <c r="G1534">
        <v>2</v>
      </c>
      <c r="H1534" t="s">
        <v>71</v>
      </c>
      <c r="I1534" t="s">
        <v>96</v>
      </c>
      <c r="J1534">
        <v>72714</v>
      </c>
      <c r="K1534" t="s">
        <v>2143</v>
      </c>
      <c r="L1534">
        <v>72714</v>
      </c>
      <c r="M1534" t="s">
        <v>2143</v>
      </c>
      <c r="N1534">
        <v>0</v>
      </c>
      <c r="O1534" t="s">
        <v>43</v>
      </c>
      <c r="P1534" t="s">
        <v>1017</v>
      </c>
      <c r="Q1534" t="s">
        <v>36</v>
      </c>
      <c r="R1534" t="s">
        <v>36</v>
      </c>
      <c r="S1534" t="s">
        <v>36</v>
      </c>
      <c r="T1534">
        <v>2158</v>
      </c>
      <c r="U1534">
        <v>0</v>
      </c>
      <c r="V1534">
        <v>0</v>
      </c>
      <c r="W1534">
        <v>0</v>
      </c>
      <c r="X1534">
        <v>145.59</v>
      </c>
      <c r="Y1534">
        <v>0</v>
      </c>
      <c r="Z1534">
        <v>0</v>
      </c>
      <c r="AA1534">
        <v>0</v>
      </c>
      <c r="AB1534">
        <f t="shared" si="69"/>
        <v>179.83333333333334</v>
      </c>
      <c r="AC1534">
        <f t="shared" si="70"/>
        <v>0</v>
      </c>
      <c r="AD1534">
        <f t="shared" si="71"/>
        <v>395.63333333333338</v>
      </c>
    </row>
    <row r="1535" spans="1:30" x14ac:dyDescent="0.3">
      <c r="A1535">
        <v>769977</v>
      </c>
      <c r="B1535" t="s">
        <v>273</v>
      </c>
      <c r="C1535" t="s">
        <v>28</v>
      </c>
      <c r="D1535">
        <v>7994</v>
      </c>
      <c r="E1535">
        <v>8147</v>
      </c>
      <c r="F1535" t="s">
        <v>89</v>
      </c>
      <c r="G1535">
        <v>5</v>
      </c>
      <c r="H1535" t="s">
        <v>30</v>
      </c>
      <c r="I1535" t="s">
        <v>31</v>
      </c>
      <c r="J1535">
        <v>72859</v>
      </c>
      <c r="K1535" t="s">
        <v>274</v>
      </c>
      <c r="L1535">
        <v>72859</v>
      </c>
      <c r="M1535" t="s">
        <v>274</v>
      </c>
      <c r="N1535" t="s">
        <v>275</v>
      </c>
      <c r="O1535" t="s">
        <v>34</v>
      </c>
      <c r="P1535" t="s">
        <v>202</v>
      </c>
      <c r="Q1535" t="s">
        <v>36</v>
      </c>
      <c r="R1535" t="s">
        <v>36</v>
      </c>
      <c r="S1535" t="s">
        <v>37</v>
      </c>
      <c r="T1535">
        <v>25091.94</v>
      </c>
      <c r="U1535">
        <v>0</v>
      </c>
      <c r="V1535">
        <v>0</v>
      </c>
      <c r="W1535">
        <v>0</v>
      </c>
      <c r="X1535">
        <v>3565.87</v>
      </c>
      <c r="Y1535">
        <v>0</v>
      </c>
      <c r="Z1535">
        <v>0</v>
      </c>
      <c r="AA1535">
        <v>0</v>
      </c>
      <c r="AB1535">
        <f t="shared" si="69"/>
        <v>2090.9949999999999</v>
      </c>
      <c r="AC1535">
        <f t="shared" si="70"/>
        <v>0</v>
      </c>
      <c r="AD1535">
        <f t="shared" si="71"/>
        <v>4600.1890000000003</v>
      </c>
    </row>
    <row r="1536" spans="1:30" x14ac:dyDescent="0.3">
      <c r="A1536">
        <v>345809</v>
      </c>
      <c r="B1536" t="s">
        <v>2144</v>
      </c>
      <c r="C1536" t="s">
        <v>28</v>
      </c>
      <c r="D1536">
        <v>7994</v>
      </c>
      <c r="E1536">
        <v>8149</v>
      </c>
      <c r="F1536" t="s">
        <v>141</v>
      </c>
      <c r="G1536">
        <v>3</v>
      </c>
      <c r="H1536" t="s">
        <v>170</v>
      </c>
      <c r="I1536" t="s">
        <v>597</v>
      </c>
      <c r="J1536">
        <v>72722</v>
      </c>
      <c r="K1536" t="s">
        <v>142</v>
      </c>
      <c r="L1536">
        <v>72722</v>
      </c>
      <c r="M1536" t="s">
        <v>142</v>
      </c>
      <c r="N1536" t="s">
        <v>341</v>
      </c>
      <c r="O1536" t="s">
        <v>34</v>
      </c>
      <c r="P1536" t="s">
        <v>127</v>
      </c>
      <c r="Q1536" t="s">
        <v>36</v>
      </c>
      <c r="R1536" t="s">
        <v>36</v>
      </c>
      <c r="S1536" t="s">
        <v>36</v>
      </c>
      <c r="T1536">
        <v>62723.360000000001</v>
      </c>
      <c r="U1536">
        <v>0</v>
      </c>
      <c r="V1536">
        <v>0</v>
      </c>
      <c r="W1536">
        <v>0</v>
      </c>
      <c r="X1536">
        <v>4093.6</v>
      </c>
      <c r="Y1536">
        <v>0</v>
      </c>
      <c r="Z1536">
        <v>0</v>
      </c>
      <c r="AA1536">
        <v>0</v>
      </c>
      <c r="AB1536">
        <f t="shared" si="69"/>
        <v>5226.9466666666667</v>
      </c>
      <c r="AC1536">
        <f t="shared" si="70"/>
        <v>0</v>
      </c>
      <c r="AD1536">
        <f t="shared" si="71"/>
        <v>11499.282666666668</v>
      </c>
    </row>
    <row r="1537" spans="1:30" x14ac:dyDescent="0.3">
      <c r="A1537">
        <v>178078</v>
      </c>
      <c r="B1537" t="s">
        <v>2145</v>
      </c>
      <c r="C1537" t="s">
        <v>28</v>
      </c>
      <c r="D1537">
        <v>1075</v>
      </c>
      <c r="E1537">
        <v>8149</v>
      </c>
      <c r="F1537" t="s">
        <v>1035</v>
      </c>
      <c r="G1537">
        <v>5</v>
      </c>
      <c r="H1537" t="s">
        <v>30</v>
      </c>
      <c r="I1537" t="s">
        <v>96</v>
      </c>
      <c r="J1537">
        <v>2807</v>
      </c>
      <c r="K1537" t="s">
        <v>1381</v>
      </c>
      <c r="L1537">
        <v>2807</v>
      </c>
      <c r="M1537" t="s">
        <v>1381</v>
      </c>
      <c r="N1537" t="s">
        <v>1382</v>
      </c>
      <c r="O1537" t="s">
        <v>67</v>
      </c>
      <c r="P1537" t="s">
        <v>103</v>
      </c>
      <c r="Q1537" t="s">
        <v>36</v>
      </c>
      <c r="R1537" t="s">
        <v>36</v>
      </c>
      <c r="S1537" t="s">
        <v>37</v>
      </c>
      <c r="T1537">
        <v>6352.86</v>
      </c>
      <c r="U1537">
        <v>0</v>
      </c>
      <c r="V1537">
        <v>0</v>
      </c>
      <c r="W1537">
        <v>0</v>
      </c>
      <c r="X1537">
        <v>661.96</v>
      </c>
      <c r="Y1537">
        <v>0</v>
      </c>
      <c r="Z1537">
        <v>0</v>
      </c>
      <c r="AA1537">
        <v>0</v>
      </c>
      <c r="AB1537">
        <f t="shared" si="69"/>
        <v>529.40499999999997</v>
      </c>
      <c r="AC1537">
        <f t="shared" si="70"/>
        <v>0</v>
      </c>
      <c r="AD1537">
        <f t="shared" si="71"/>
        <v>1164.691</v>
      </c>
    </row>
    <row r="1538" spans="1:30" x14ac:dyDescent="0.3">
      <c r="A1538">
        <v>903706</v>
      </c>
      <c r="B1538" t="s">
        <v>1760</v>
      </c>
      <c r="C1538" t="s">
        <v>28</v>
      </c>
      <c r="D1538">
        <v>7994</v>
      </c>
      <c r="E1538">
        <v>8163</v>
      </c>
      <c r="F1538" t="s">
        <v>50</v>
      </c>
      <c r="G1538">
        <v>5</v>
      </c>
      <c r="H1538" t="s">
        <v>30</v>
      </c>
      <c r="I1538" t="s">
        <v>31</v>
      </c>
      <c r="J1538">
        <v>884</v>
      </c>
      <c r="K1538" t="s">
        <v>484</v>
      </c>
      <c r="L1538">
        <v>884</v>
      </c>
      <c r="M1538" t="s">
        <v>484</v>
      </c>
      <c r="N1538" t="s">
        <v>485</v>
      </c>
      <c r="O1538" t="s">
        <v>34</v>
      </c>
      <c r="P1538" t="s">
        <v>2050</v>
      </c>
      <c r="Q1538" t="s">
        <v>36</v>
      </c>
      <c r="R1538" t="s">
        <v>36</v>
      </c>
      <c r="S1538" t="s">
        <v>37</v>
      </c>
      <c r="T1538">
        <v>18064.8</v>
      </c>
      <c r="U1538">
        <v>0</v>
      </c>
      <c r="V1538">
        <v>0</v>
      </c>
      <c r="W1538">
        <v>0</v>
      </c>
      <c r="X1538">
        <v>1576.02</v>
      </c>
      <c r="Y1538">
        <v>0</v>
      </c>
      <c r="Z1538">
        <v>0</v>
      </c>
      <c r="AA1538">
        <v>0</v>
      </c>
      <c r="AB1538">
        <f t="shared" si="69"/>
        <v>1505.3999999999999</v>
      </c>
      <c r="AC1538">
        <f t="shared" si="70"/>
        <v>0</v>
      </c>
      <c r="AD1538">
        <f t="shared" si="71"/>
        <v>3311.88</v>
      </c>
    </row>
    <row r="1539" spans="1:30" x14ac:dyDescent="0.3">
      <c r="A1539">
        <v>51463</v>
      </c>
      <c r="B1539" t="s">
        <v>2146</v>
      </c>
      <c r="C1539" t="s">
        <v>28</v>
      </c>
      <c r="D1539">
        <v>7992</v>
      </c>
      <c r="E1539">
        <v>8170</v>
      </c>
      <c r="F1539" t="s">
        <v>331</v>
      </c>
      <c r="G1539">
        <v>5</v>
      </c>
      <c r="H1539" t="s">
        <v>30</v>
      </c>
      <c r="I1539" t="s">
        <v>31</v>
      </c>
      <c r="J1539">
        <v>348</v>
      </c>
      <c r="K1539" t="s">
        <v>80</v>
      </c>
      <c r="L1539">
        <v>348</v>
      </c>
      <c r="M1539" t="s">
        <v>80</v>
      </c>
      <c r="N1539" t="s">
        <v>2147</v>
      </c>
      <c r="O1539" t="s">
        <v>67</v>
      </c>
      <c r="P1539" t="s">
        <v>82</v>
      </c>
      <c r="Q1539" t="s">
        <v>36</v>
      </c>
      <c r="R1539" t="s">
        <v>36</v>
      </c>
      <c r="S1539" t="s">
        <v>37</v>
      </c>
      <c r="T1539">
        <v>2998.46</v>
      </c>
      <c r="U1539">
        <v>0</v>
      </c>
      <c r="V1539">
        <v>0</v>
      </c>
      <c r="W1539">
        <v>0</v>
      </c>
      <c r="X1539">
        <v>236.02</v>
      </c>
      <c r="Y1539">
        <v>0</v>
      </c>
      <c r="Z1539">
        <v>0</v>
      </c>
      <c r="AA1539">
        <v>0</v>
      </c>
      <c r="AB1539">
        <f t="shared" ref="AB1539:AB1602" si="72">T1539/12</f>
        <v>249.87166666666667</v>
      </c>
      <c r="AC1539">
        <f t="shared" ref="AC1539:AC1602" si="73">SUM(V1539:W1539)</f>
        <v>0</v>
      </c>
      <c r="AD1539">
        <f t="shared" ref="AD1539:AD1602" si="74">AB1539*2*1.1</f>
        <v>549.71766666666667</v>
      </c>
    </row>
    <row r="1540" spans="1:30" x14ac:dyDescent="0.3">
      <c r="A1540">
        <v>36647</v>
      </c>
      <c r="B1540" t="s">
        <v>2148</v>
      </c>
      <c r="C1540" t="s">
        <v>28</v>
      </c>
      <c r="D1540">
        <v>7992</v>
      </c>
      <c r="E1540">
        <v>8170</v>
      </c>
      <c r="F1540" t="s">
        <v>331</v>
      </c>
      <c r="G1540">
        <v>5</v>
      </c>
      <c r="H1540" t="s">
        <v>30</v>
      </c>
      <c r="I1540" t="s">
        <v>31</v>
      </c>
      <c r="J1540">
        <v>815</v>
      </c>
      <c r="K1540" t="s">
        <v>163</v>
      </c>
      <c r="L1540">
        <v>815</v>
      </c>
      <c r="M1540" t="s">
        <v>163</v>
      </c>
      <c r="N1540" t="s">
        <v>179</v>
      </c>
      <c r="O1540" t="s">
        <v>67</v>
      </c>
      <c r="P1540" t="s">
        <v>115</v>
      </c>
      <c r="Q1540" t="s">
        <v>36</v>
      </c>
      <c r="R1540" t="s">
        <v>36</v>
      </c>
      <c r="S1540" t="s">
        <v>37</v>
      </c>
      <c r="T1540">
        <v>4738.01</v>
      </c>
      <c r="U1540">
        <v>0</v>
      </c>
      <c r="V1540">
        <v>0</v>
      </c>
      <c r="W1540">
        <v>0</v>
      </c>
      <c r="X1540">
        <v>370.07</v>
      </c>
      <c r="Y1540">
        <v>0</v>
      </c>
      <c r="Z1540">
        <v>0</v>
      </c>
      <c r="AA1540">
        <v>0</v>
      </c>
      <c r="AB1540">
        <f t="shared" si="72"/>
        <v>394.8341666666667</v>
      </c>
      <c r="AC1540">
        <f t="shared" si="73"/>
        <v>0</v>
      </c>
      <c r="AD1540">
        <f t="shared" si="74"/>
        <v>868.63516666666681</v>
      </c>
    </row>
    <row r="1541" spans="1:30" x14ac:dyDescent="0.3">
      <c r="A1541">
        <v>291558</v>
      </c>
      <c r="B1541" t="s">
        <v>2149</v>
      </c>
      <c r="C1541" t="s">
        <v>28</v>
      </c>
      <c r="D1541">
        <v>7989</v>
      </c>
      <c r="E1541">
        <v>8149</v>
      </c>
      <c r="F1541" t="s">
        <v>2150</v>
      </c>
      <c r="G1541">
        <v>2</v>
      </c>
      <c r="H1541" t="s">
        <v>71</v>
      </c>
      <c r="I1541" t="s">
        <v>75</v>
      </c>
      <c r="J1541">
        <v>35000</v>
      </c>
      <c r="K1541" t="s">
        <v>76</v>
      </c>
      <c r="L1541">
        <v>35000</v>
      </c>
      <c r="M1541" t="s">
        <v>76</v>
      </c>
      <c r="N1541">
        <v>0</v>
      </c>
      <c r="O1541" t="s">
        <v>43</v>
      </c>
      <c r="P1541" t="s">
        <v>109</v>
      </c>
      <c r="Q1541" t="s">
        <v>37</v>
      </c>
      <c r="R1541" t="s">
        <v>36</v>
      </c>
      <c r="S1541" t="s">
        <v>36</v>
      </c>
      <c r="T1541">
        <v>0</v>
      </c>
      <c r="U1541">
        <v>0</v>
      </c>
      <c r="V1541">
        <v>0</v>
      </c>
      <c r="W1541">
        <v>5528.34</v>
      </c>
      <c r="X1541">
        <v>0</v>
      </c>
      <c r="Y1541">
        <v>0</v>
      </c>
      <c r="Z1541">
        <v>0</v>
      </c>
      <c r="AA1541">
        <v>0</v>
      </c>
      <c r="AB1541">
        <f t="shared" si="72"/>
        <v>0</v>
      </c>
      <c r="AC1541">
        <f t="shared" si="73"/>
        <v>5528.34</v>
      </c>
      <c r="AD1541">
        <f t="shared" si="74"/>
        <v>0</v>
      </c>
    </row>
    <row r="1542" spans="1:30" x14ac:dyDescent="0.3">
      <c r="A1542">
        <v>750941</v>
      </c>
      <c r="B1542" t="s">
        <v>2151</v>
      </c>
      <c r="C1542" t="s">
        <v>28</v>
      </c>
      <c r="D1542">
        <v>7989</v>
      </c>
      <c r="E1542">
        <v>8149</v>
      </c>
      <c r="F1542" t="s">
        <v>2152</v>
      </c>
      <c r="G1542">
        <v>2</v>
      </c>
      <c r="H1542" t="s">
        <v>71</v>
      </c>
      <c r="I1542" t="s">
        <v>75</v>
      </c>
      <c r="J1542">
        <v>35000</v>
      </c>
      <c r="K1542" t="s">
        <v>76</v>
      </c>
      <c r="L1542">
        <v>35000</v>
      </c>
      <c r="M1542" t="s">
        <v>76</v>
      </c>
      <c r="N1542">
        <v>0</v>
      </c>
      <c r="O1542" t="s">
        <v>43</v>
      </c>
      <c r="P1542" t="s">
        <v>77</v>
      </c>
      <c r="Q1542" t="s">
        <v>37</v>
      </c>
      <c r="R1542" t="s">
        <v>36</v>
      </c>
      <c r="S1542" t="s">
        <v>36</v>
      </c>
      <c r="T1542">
        <v>2751.12</v>
      </c>
      <c r="U1542">
        <v>0</v>
      </c>
      <c r="V1542">
        <v>0</v>
      </c>
      <c r="W1542">
        <v>0</v>
      </c>
      <c r="X1542">
        <v>59.76</v>
      </c>
      <c r="Y1542">
        <v>0</v>
      </c>
      <c r="Z1542">
        <v>0</v>
      </c>
      <c r="AA1542">
        <v>0</v>
      </c>
      <c r="AB1542">
        <f t="shared" si="72"/>
        <v>229.26</v>
      </c>
      <c r="AC1542">
        <f t="shared" si="73"/>
        <v>0</v>
      </c>
      <c r="AD1542">
        <f t="shared" si="74"/>
        <v>504.37200000000001</v>
      </c>
    </row>
    <row r="1543" spans="1:30" x14ac:dyDescent="0.3">
      <c r="A1543">
        <v>756844</v>
      </c>
      <c r="B1543" t="s">
        <v>373</v>
      </c>
      <c r="C1543" t="s">
        <v>28</v>
      </c>
      <c r="D1543">
        <v>7994</v>
      </c>
      <c r="E1543">
        <v>8144</v>
      </c>
      <c r="F1543" t="s">
        <v>117</v>
      </c>
      <c r="G1543">
        <v>5</v>
      </c>
      <c r="H1543" t="s">
        <v>30</v>
      </c>
      <c r="I1543" t="s">
        <v>31</v>
      </c>
      <c r="J1543">
        <v>372</v>
      </c>
      <c r="K1543" t="s">
        <v>361</v>
      </c>
      <c r="L1543">
        <v>372</v>
      </c>
      <c r="M1543" t="s">
        <v>361</v>
      </c>
      <c r="N1543" t="s">
        <v>362</v>
      </c>
      <c r="O1543" t="s">
        <v>34</v>
      </c>
      <c r="P1543" t="s">
        <v>230</v>
      </c>
      <c r="Q1543" t="s">
        <v>36</v>
      </c>
      <c r="R1543" t="s">
        <v>36</v>
      </c>
      <c r="S1543" t="s">
        <v>37</v>
      </c>
      <c r="T1543">
        <v>0</v>
      </c>
      <c r="U1543">
        <v>0</v>
      </c>
      <c r="V1543">
        <v>9293</v>
      </c>
      <c r="W1543">
        <v>-194.67</v>
      </c>
      <c r="X1543">
        <v>0</v>
      </c>
      <c r="Y1543">
        <v>0</v>
      </c>
      <c r="Z1543">
        <v>757.66</v>
      </c>
      <c r="AA1543">
        <v>-357.42</v>
      </c>
      <c r="AB1543">
        <f t="shared" si="72"/>
        <v>0</v>
      </c>
      <c r="AC1543">
        <f t="shared" si="73"/>
        <v>9098.33</v>
      </c>
      <c r="AD1543">
        <f t="shared" si="74"/>
        <v>0</v>
      </c>
    </row>
    <row r="1544" spans="1:30" x14ac:dyDescent="0.3">
      <c r="A1544">
        <v>743940</v>
      </c>
      <c r="B1544" t="s">
        <v>161</v>
      </c>
      <c r="C1544" t="s">
        <v>28</v>
      </c>
      <c r="D1544">
        <v>7992</v>
      </c>
      <c r="E1544">
        <v>8145</v>
      </c>
      <c r="F1544" t="s">
        <v>162</v>
      </c>
      <c r="G1544">
        <v>5</v>
      </c>
      <c r="H1544" t="s">
        <v>30</v>
      </c>
      <c r="I1544" t="s">
        <v>31</v>
      </c>
      <c r="J1544">
        <v>815</v>
      </c>
      <c r="K1544" t="s">
        <v>163</v>
      </c>
      <c r="L1544">
        <v>815</v>
      </c>
      <c r="M1544" t="s">
        <v>163</v>
      </c>
      <c r="N1544" t="s">
        <v>164</v>
      </c>
      <c r="O1544" t="s">
        <v>67</v>
      </c>
      <c r="P1544" t="s">
        <v>353</v>
      </c>
      <c r="Q1544" t="s">
        <v>36</v>
      </c>
      <c r="R1544" t="s">
        <v>36</v>
      </c>
      <c r="S1544" t="s">
        <v>37</v>
      </c>
      <c r="T1544">
        <v>8766.98</v>
      </c>
      <c r="U1544">
        <v>8766.98</v>
      </c>
      <c r="V1544">
        <v>0</v>
      </c>
      <c r="W1544">
        <v>0</v>
      </c>
      <c r="X1544">
        <v>1462.78</v>
      </c>
      <c r="Y1544">
        <v>1462.78</v>
      </c>
      <c r="Z1544">
        <v>0</v>
      </c>
      <c r="AA1544">
        <v>0</v>
      </c>
      <c r="AB1544">
        <f t="shared" si="72"/>
        <v>730.58166666666659</v>
      </c>
      <c r="AC1544">
        <f t="shared" si="73"/>
        <v>0</v>
      </c>
      <c r="AD1544">
        <f t="shared" si="74"/>
        <v>1607.2796666666666</v>
      </c>
    </row>
    <row r="1545" spans="1:30" x14ac:dyDescent="0.3">
      <c r="A1545">
        <v>860938</v>
      </c>
      <c r="B1545" t="s">
        <v>2153</v>
      </c>
      <c r="C1545" t="s">
        <v>28</v>
      </c>
      <c r="D1545">
        <v>7995</v>
      </c>
      <c r="E1545">
        <v>8155</v>
      </c>
      <c r="F1545" t="s">
        <v>253</v>
      </c>
      <c r="G1545">
        <v>5</v>
      </c>
      <c r="H1545" t="s">
        <v>30</v>
      </c>
      <c r="I1545" t="s">
        <v>31</v>
      </c>
      <c r="J1545">
        <v>40558</v>
      </c>
      <c r="K1545" t="s">
        <v>65</v>
      </c>
      <c r="L1545">
        <v>40558</v>
      </c>
      <c r="M1545" t="s">
        <v>65</v>
      </c>
      <c r="N1545" t="s">
        <v>66</v>
      </c>
      <c r="O1545" t="s">
        <v>67</v>
      </c>
      <c r="P1545" t="s">
        <v>72</v>
      </c>
      <c r="Q1545" t="s">
        <v>36</v>
      </c>
      <c r="R1545" t="s">
        <v>36</v>
      </c>
      <c r="S1545" t="s">
        <v>37</v>
      </c>
      <c r="T1545">
        <v>3771.44</v>
      </c>
      <c r="U1545">
        <v>0</v>
      </c>
      <c r="V1545">
        <v>0</v>
      </c>
      <c r="W1545">
        <v>0</v>
      </c>
      <c r="X1545">
        <v>134.82</v>
      </c>
      <c r="Y1545">
        <v>0</v>
      </c>
      <c r="Z1545">
        <v>0</v>
      </c>
      <c r="AA1545">
        <v>0</v>
      </c>
      <c r="AB1545">
        <f t="shared" si="72"/>
        <v>314.28666666666669</v>
      </c>
      <c r="AC1545">
        <f t="shared" si="73"/>
        <v>0</v>
      </c>
      <c r="AD1545">
        <f t="shared" si="74"/>
        <v>691.43066666666675</v>
      </c>
    </row>
    <row r="1546" spans="1:30" x14ac:dyDescent="0.3">
      <c r="A1546">
        <v>975598</v>
      </c>
      <c r="B1546" t="s">
        <v>1280</v>
      </c>
      <c r="C1546" t="s">
        <v>28</v>
      </c>
      <c r="D1546">
        <v>7992</v>
      </c>
      <c r="E1546">
        <v>8165</v>
      </c>
      <c r="F1546" t="s">
        <v>29</v>
      </c>
      <c r="G1546">
        <v>5</v>
      </c>
      <c r="H1546" t="s">
        <v>30</v>
      </c>
      <c r="I1546" t="s">
        <v>31</v>
      </c>
      <c r="J1546">
        <v>180</v>
      </c>
      <c r="K1546" t="s">
        <v>727</v>
      </c>
      <c r="L1546">
        <v>180</v>
      </c>
      <c r="M1546" t="s">
        <v>727</v>
      </c>
      <c r="N1546" t="s">
        <v>728</v>
      </c>
      <c r="O1546" t="s">
        <v>67</v>
      </c>
      <c r="P1546" t="s">
        <v>958</v>
      </c>
      <c r="Q1546" t="s">
        <v>36</v>
      </c>
      <c r="R1546" t="s">
        <v>37</v>
      </c>
      <c r="S1546" t="s">
        <v>37</v>
      </c>
      <c r="T1546">
        <v>9719.6</v>
      </c>
      <c r="U1546">
        <v>0</v>
      </c>
      <c r="V1546">
        <v>0</v>
      </c>
      <c r="W1546">
        <v>0</v>
      </c>
      <c r="X1546">
        <v>961.83</v>
      </c>
      <c r="Y1546">
        <v>0</v>
      </c>
      <c r="Z1546">
        <v>0</v>
      </c>
      <c r="AA1546">
        <v>0</v>
      </c>
      <c r="AB1546">
        <f t="shared" si="72"/>
        <v>809.9666666666667</v>
      </c>
      <c r="AC1546">
        <f t="shared" si="73"/>
        <v>0</v>
      </c>
      <c r="AD1546">
        <f t="shared" si="74"/>
        <v>1781.926666666667</v>
      </c>
    </row>
    <row r="1547" spans="1:30" x14ac:dyDescent="0.3">
      <c r="A1547">
        <v>512952</v>
      </c>
      <c r="B1547" t="s">
        <v>713</v>
      </c>
      <c r="C1547" t="s">
        <v>28</v>
      </c>
      <c r="D1547">
        <v>7001</v>
      </c>
      <c r="E1547">
        <v>8149</v>
      </c>
      <c r="F1547" t="s">
        <v>714</v>
      </c>
      <c r="G1547">
        <v>2</v>
      </c>
      <c r="H1547" t="s">
        <v>71</v>
      </c>
      <c r="I1547" t="s">
        <v>96</v>
      </c>
      <c r="J1547">
        <v>40004</v>
      </c>
      <c r="K1547" t="s">
        <v>715</v>
      </c>
      <c r="L1547">
        <v>40004</v>
      </c>
      <c r="M1547" t="s">
        <v>715</v>
      </c>
      <c r="N1547">
        <v>0</v>
      </c>
      <c r="O1547" t="s">
        <v>34</v>
      </c>
      <c r="P1547" t="s">
        <v>618</v>
      </c>
      <c r="Q1547" t="s">
        <v>36</v>
      </c>
      <c r="R1547" t="s">
        <v>36</v>
      </c>
      <c r="S1547" t="s">
        <v>36</v>
      </c>
      <c r="T1547">
        <v>3370.59</v>
      </c>
      <c r="U1547">
        <v>0</v>
      </c>
      <c r="V1547">
        <v>0</v>
      </c>
      <c r="W1547">
        <v>0</v>
      </c>
      <c r="X1547">
        <v>250.98</v>
      </c>
      <c r="Y1547">
        <v>0</v>
      </c>
      <c r="Z1547">
        <v>0</v>
      </c>
      <c r="AA1547">
        <v>0</v>
      </c>
      <c r="AB1547">
        <f t="shared" si="72"/>
        <v>280.88249999999999</v>
      </c>
      <c r="AC1547">
        <f t="shared" si="73"/>
        <v>0</v>
      </c>
      <c r="AD1547">
        <f t="shared" si="74"/>
        <v>617.94150000000002</v>
      </c>
    </row>
    <row r="1548" spans="1:30" x14ac:dyDescent="0.3">
      <c r="A1548">
        <v>902423</v>
      </c>
      <c r="B1548" t="s">
        <v>1268</v>
      </c>
      <c r="C1548" t="s">
        <v>28</v>
      </c>
      <c r="D1548">
        <v>7994</v>
      </c>
      <c r="E1548">
        <v>8144</v>
      </c>
      <c r="F1548" t="s">
        <v>117</v>
      </c>
      <c r="G1548">
        <v>5</v>
      </c>
      <c r="H1548" t="s">
        <v>30</v>
      </c>
      <c r="I1548" t="s">
        <v>31</v>
      </c>
      <c r="J1548">
        <v>2548</v>
      </c>
      <c r="K1548" t="s">
        <v>285</v>
      </c>
      <c r="L1548">
        <v>2548</v>
      </c>
      <c r="M1548" t="s">
        <v>285</v>
      </c>
      <c r="N1548" t="s">
        <v>286</v>
      </c>
      <c r="O1548" t="s">
        <v>34</v>
      </c>
      <c r="P1548" t="s">
        <v>333</v>
      </c>
      <c r="Q1548" t="s">
        <v>36</v>
      </c>
      <c r="R1548" t="s">
        <v>36</v>
      </c>
      <c r="S1548" t="s">
        <v>37</v>
      </c>
      <c r="T1548">
        <v>0</v>
      </c>
      <c r="U1548">
        <v>0</v>
      </c>
      <c r="V1548">
        <v>0</v>
      </c>
      <c r="W1548">
        <v>7515.57</v>
      </c>
      <c r="X1548">
        <v>0</v>
      </c>
      <c r="Y1548">
        <v>0</v>
      </c>
      <c r="Z1548">
        <v>0</v>
      </c>
      <c r="AA1548">
        <v>700.63</v>
      </c>
      <c r="AB1548">
        <f t="shared" si="72"/>
        <v>0</v>
      </c>
      <c r="AC1548">
        <f t="shared" si="73"/>
        <v>7515.57</v>
      </c>
      <c r="AD1548">
        <f t="shared" si="74"/>
        <v>0</v>
      </c>
    </row>
    <row r="1549" spans="1:30" x14ac:dyDescent="0.3">
      <c r="A1549">
        <v>867679</v>
      </c>
      <c r="B1549" t="s">
        <v>377</v>
      </c>
      <c r="C1549" t="s">
        <v>28</v>
      </c>
      <c r="D1549">
        <v>7994</v>
      </c>
      <c r="E1549">
        <v>8120</v>
      </c>
      <c r="F1549" t="s">
        <v>336</v>
      </c>
      <c r="G1549">
        <v>5</v>
      </c>
      <c r="H1549" t="s">
        <v>30</v>
      </c>
      <c r="I1549" t="s">
        <v>31</v>
      </c>
      <c r="J1549">
        <v>2501</v>
      </c>
      <c r="K1549" t="s">
        <v>123</v>
      </c>
      <c r="L1549">
        <v>2501</v>
      </c>
      <c r="M1549" t="s">
        <v>123</v>
      </c>
      <c r="N1549" t="s">
        <v>124</v>
      </c>
      <c r="O1549" t="s">
        <v>34</v>
      </c>
      <c r="P1549" t="s">
        <v>294</v>
      </c>
      <c r="Q1549" t="s">
        <v>36</v>
      </c>
      <c r="R1549" t="s">
        <v>36</v>
      </c>
      <c r="S1549" t="s">
        <v>37</v>
      </c>
      <c r="T1549">
        <v>0</v>
      </c>
      <c r="U1549">
        <v>0</v>
      </c>
      <c r="V1549">
        <v>0</v>
      </c>
      <c r="W1549">
        <v>0</v>
      </c>
      <c r="X1549">
        <v>435.31</v>
      </c>
      <c r="Y1549">
        <v>435.31</v>
      </c>
      <c r="Z1549">
        <v>0</v>
      </c>
      <c r="AA1549">
        <v>0</v>
      </c>
      <c r="AB1549">
        <f t="shared" si="72"/>
        <v>0</v>
      </c>
      <c r="AC1549">
        <f t="shared" si="73"/>
        <v>0</v>
      </c>
      <c r="AD1549">
        <f t="shared" si="74"/>
        <v>0</v>
      </c>
    </row>
    <row r="1550" spans="1:30" x14ac:dyDescent="0.3">
      <c r="A1550">
        <v>963465</v>
      </c>
      <c r="B1550" t="s">
        <v>428</v>
      </c>
      <c r="C1550" t="s">
        <v>28</v>
      </c>
      <c r="D1550">
        <v>7994</v>
      </c>
      <c r="E1550">
        <v>8155</v>
      </c>
      <c r="F1550" t="s">
        <v>59</v>
      </c>
      <c r="G1550">
        <v>5</v>
      </c>
      <c r="H1550" t="s">
        <v>30</v>
      </c>
      <c r="I1550" t="s">
        <v>31</v>
      </c>
      <c r="J1550">
        <v>40019</v>
      </c>
      <c r="K1550" t="s">
        <v>200</v>
      </c>
      <c r="L1550">
        <v>40018</v>
      </c>
      <c r="M1550" t="s">
        <v>200</v>
      </c>
      <c r="N1550" t="s">
        <v>201</v>
      </c>
      <c r="O1550" t="s">
        <v>34</v>
      </c>
      <c r="P1550" t="s">
        <v>35</v>
      </c>
      <c r="Q1550" t="s">
        <v>36</v>
      </c>
      <c r="R1550" t="s">
        <v>36</v>
      </c>
      <c r="S1550" t="s">
        <v>37</v>
      </c>
      <c r="T1550">
        <v>51754.76</v>
      </c>
      <c r="U1550">
        <v>38106.559999999998</v>
      </c>
      <c r="V1550">
        <v>0</v>
      </c>
      <c r="W1550">
        <v>0</v>
      </c>
      <c r="X1550">
        <v>980.61</v>
      </c>
      <c r="Y1550">
        <v>671.61</v>
      </c>
      <c r="Z1550">
        <v>0</v>
      </c>
      <c r="AA1550">
        <v>0</v>
      </c>
      <c r="AB1550">
        <f t="shared" si="72"/>
        <v>4312.8966666666665</v>
      </c>
      <c r="AC1550">
        <f t="shared" si="73"/>
        <v>0</v>
      </c>
      <c r="AD1550">
        <f t="shared" si="74"/>
        <v>9488.372666666668</v>
      </c>
    </row>
    <row r="1551" spans="1:30" x14ac:dyDescent="0.3">
      <c r="A1551">
        <v>208117</v>
      </c>
      <c r="B1551" t="s">
        <v>2154</v>
      </c>
      <c r="C1551" t="s">
        <v>28</v>
      </c>
      <c r="D1551">
        <v>7992</v>
      </c>
      <c r="E1551">
        <v>8149</v>
      </c>
      <c r="F1551" t="s">
        <v>2155</v>
      </c>
      <c r="G1551">
        <v>4</v>
      </c>
      <c r="H1551" t="s">
        <v>40</v>
      </c>
      <c r="I1551" t="s">
        <v>96</v>
      </c>
      <c r="J1551">
        <v>72608</v>
      </c>
      <c r="K1551" t="s">
        <v>553</v>
      </c>
      <c r="L1551">
        <v>72608</v>
      </c>
      <c r="M1551" t="s">
        <v>553</v>
      </c>
      <c r="N1551" t="s">
        <v>164</v>
      </c>
      <c r="O1551" t="s">
        <v>67</v>
      </c>
      <c r="P1551" t="s">
        <v>358</v>
      </c>
      <c r="Q1551" t="s">
        <v>36</v>
      </c>
      <c r="R1551" t="s">
        <v>36</v>
      </c>
      <c r="S1551" t="s">
        <v>36</v>
      </c>
      <c r="T1551">
        <v>110783.54</v>
      </c>
      <c r="U1551">
        <v>110783.54</v>
      </c>
      <c r="V1551">
        <v>0</v>
      </c>
      <c r="W1551">
        <v>0</v>
      </c>
      <c r="X1551">
        <v>10120.5</v>
      </c>
      <c r="Y1551">
        <v>10120.5</v>
      </c>
      <c r="Z1551">
        <v>0</v>
      </c>
      <c r="AA1551">
        <v>0</v>
      </c>
      <c r="AB1551">
        <f t="shared" si="72"/>
        <v>9231.9616666666661</v>
      </c>
      <c r="AC1551">
        <f t="shared" si="73"/>
        <v>0</v>
      </c>
      <c r="AD1551">
        <f t="shared" si="74"/>
        <v>20310.315666666665</v>
      </c>
    </row>
    <row r="1552" spans="1:30" x14ac:dyDescent="0.3">
      <c r="A1552">
        <v>721786</v>
      </c>
      <c r="B1552" t="s">
        <v>54</v>
      </c>
      <c r="C1552" t="s">
        <v>28</v>
      </c>
      <c r="D1552">
        <v>7003</v>
      </c>
      <c r="E1552">
        <v>8148</v>
      </c>
      <c r="F1552" t="s">
        <v>55</v>
      </c>
      <c r="G1552">
        <v>4</v>
      </c>
      <c r="H1552" t="s">
        <v>40</v>
      </c>
      <c r="I1552" t="s">
        <v>31</v>
      </c>
      <c r="J1552">
        <v>40461</v>
      </c>
      <c r="K1552" t="s">
        <v>41</v>
      </c>
      <c r="L1552">
        <v>40461</v>
      </c>
      <c r="M1552" t="s">
        <v>41</v>
      </c>
      <c r="N1552" t="s">
        <v>56</v>
      </c>
      <c r="O1552" t="s">
        <v>43</v>
      </c>
      <c r="P1552" t="s">
        <v>681</v>
      </c>
      <c r="Q1552" t="s">
        <v>36</v>
      </c>
      <c r="R1552" t="s">
        <v>36</v>
      </c>
      <c r="S1552" t="s">
        <v>36</v>
      </c>
      <c r="T1552">
        <v>183200.24</v>
      </c>
      <c r="U1552">
        <v>71233.86</v>
      </c>
      <c r="V1552">
        <v>0</v>
      </c>
      <c r="W1552">
        <v>0</v>
      </c>
      <c r="X1552">
        <v>8752.7099999999991</v>
      </c>
      <c r="Y1552">
        <v>3307</v>
      </c>
      <c r="Z1552">
        <v>0</v>
      </c>
      <c r="AA1552">
        <v>0</v>
      </c>
      <c r="AB1552">
        <f t="shared" si="72"/>
        <v>15266.686666666666</v>
      </c>
      <c r="AC1552">
        <f t="shared" si="73"/>
        <v>0</v>
      </c>
      <c r="AD1552">
        <f t="shared" si="74"/>
        <v>33586.710666666666</v>
      </c>
    </row>
    <row r="1553" spans="1:30" x14ac:dyDescent="0.3">
      <c r="A1553">
        <v>963384</v>
      </c>
      <c r="B1553" t="s">
        <v>861</v>
      </c>
      <c r="C1553" t="s">
        <v>28</v>
      </c>
      <c r="D1553">
        <v>7994</v>
      </c>
      <c r="E1553">
        <v>8155</v>
      </c>
      <c r="F1553" t="s">
        <v>253</v>
      </c>
      <c r="G1553">
        <v>5</v>
      </c>
      <c r="H1553" t="s">
        <v>30</v>
      </c>
      <c r="I1553" t="s">
        <v>31</v>
      </c>
      <c r="J1553">
        <v>40019</v>
      </c>
      <c r="K1553" t="s">
        <v>200</v>
      </c>
      <c r="L1553">
        <v>40018</v>
      </c>
      <c r="M1553" t="s">
        <v>200</v>
      </c>
      <c r="N1553" t="s">
        <v>862</v>
      </c>
      <c r="O1553" t="s">
        <v>34</v>
      </c>
      <c r="P1553" t="s">
        <v>62</v>
      </c>
      <c r="Q1553" t="s">
        <v>36</v>
      </c>
      <c r="R1553" t="s">
        <v>36</v>
      </c>
      <c r="S1553" t="s">
        <v>37</v>
      </c>
      <c r="T1553">
        <v>36138.51</v>
      </c>
      <c r="U1553">
        <v>24092.34</v>
      </c>
      <c r="V1553">
        <v>0</v>
      </c>
      <c r="W1553">
        <v>0</v>
      </c>
      <c r="X1553">
        <v>1170.3399999999999</v>
      </c>
      <c r="Y1553">
        <v>784.37</v>
      </c>
      <c r="Z1553">
        <v>0</v>
      </c>
      <c r="AA1553">
        <v>0</v>
      </c>
      <c r="AB1553">
        <f t="shared" si="72"/>
        <v>3011.5425</v>
      </c>
      <c r="AC1553">
        <f t="shared" si="73"/>
        <v>0</v>
      </c>
      <c r="AD1553">
        <f t="shared" si="74"/>
        <v>6625.3935000000001</v>
      </c>
    </row>
    <row r="1554" spans="1:30" x14ac:dyDescent="0.3">
      <c r="A1554">
        <v>814355</v>
      </c>
      <c r="B1554" t="s">
        <v>997</v>
      </c>
      <c r="C1554" t="s">
        <v>28</v>
      </c>
      <c r="D1554">
        <v>7992</v>
      </c>
      <c r="E1554">
        <v>8149</v>
      </c>
      <c r="F1554" t="s">
        <v>998</v>
      </c>
      <c r="G1554">
        <v>5</v>
      </c>
      <c r="H1554" t="s">
        <v>30</v>
      </c>
      <c r="I1554" t="s">
        <v>96</v>
      </c>
      <c r="J1554">
        <v>633</v>
      </c>
      <c r="K1554" t="s">
        <v>600</v>
      </c>
      <c r="L1554">
        <v>633</v>
      </c>
      <c r="M1554" t="s">
        <v>600</v>
      </c>
      <c r="N1554" t="s">
        <v>601</v>
      </c>
      <c r="O1554" t="s">
        <v>67</v>
      </c>
      <c r="P1554" t="s">
        <v>1244</v>
      </c>
      <c r="Q1554" t="s">
        <v>36</v>
      </c>
      <c r="R1554" t="s">
        <v>36</v>
      </c>
      <c r="S1554" t="s">
        <v>37</v>
      </c>
      <c r="T1554">
        <v>62193.71</v>
      </c>
      <c r="U1554">
        <v>4420.4799999999996</v>
      </c>
      <c r="V1554">
        <v>9132.16</v>
      </c>
      <c r="W1554">
        <v>4566.08</v>
      </c>
      <c r="X1554">
        <v>6019.06</v>
      </c>
      <c r="Y1554">
        <v>411.25</v>
      </c>
      <c r="Z1554">
        <v>839.19</v>
      </c>
      <c r="AA1554">
        <v>307.87</v>
      </c>
      <c r="AB1554">
        <f t="shared" si="72"/>
        <v>5182.8091666666669</v>
      </c>
      <c r="AC1554">
        <f t="shared" si="73"/>
        <v>13698.24</v>
      </c>
      <c r="AD1554">
        <f t="shared" si="74"/>
        <v>11402.180166666669</v>
      </c>
    </row>
    <row r="1555" spans="1:30" x14ac:dyDescent="0.3">
      <c r="A1555">
        <v>243778</v>
      </c>
      <c r="B1555" t="s">
        <v>703</v>
      </c>
      <c r="C1555" t="s">
        <v>28</v>
      </c>
      <c r="D1555">
        <v>7994</v>
      </c>
      <c r="E1555">
        <v>8149</v>
      </c>
      <c r="F1555" t="s">
        <v>704</v>
      </c>
      <c r="G1555">
        <v>4</v>
      </c>
      <c r="H1555" t="s">
        <v>40</v>
      </c>
      <c r="I1555" t="s">
        <v>96</v>
      </c>
      <c r="J1555">
        <v>72722</v>
      </c>
      <c r="K1555" t="s">
        <v>142</v>
      </c>
      <c r="L1555">
        <v>72722</v>
      </c>
      <c r="M1555" t="s">
        <v>142</v>
      </c>
      <c r="N1555" t="s">
        <v>341</v>
      </c>
      <c r="O1555" t="s">
        <v>34</v>
      </c>
      <c r="P1555" t="s">
        <v>278</v>
      </c>
      <c r="Q1555" t="s">
        <v>37</v>
      </c>
      <c r="R1555" t="s">
        <v>36</v>
      </c>
      <c r="S1555" t="s">
        <v>36</v>
      </c>
      <c r="T1555">
        <v>2305052.34</v>
      </c>
      <c r="U1555">
        <v>379873.2</v>
      </c>
      <c r="V1555">
        <v>151128.16</v>
      </c>
      <c r="W1555">
        <v>188910.2</v>
      </c>
      <c r="X1555">
        <v>85771.58</v>
      </c>
      <c r="Y1555">
        <v>10957.28</v>
      </c>
      <c r="Z1555">
        <v>2540.7800000000002</v>
      </c>
      <c r="AA1555">
        <v>2655.6</v>
      </c>
      <c r="AB1555">
        <f t="shared" si="72"/>
        <v>192087.69499999998</v>
      </c>
      <c r="AC1555">
        <f t="shared" si="73"/>
        <v>340038.36</v>
      </c>
      <c r="AD1555">
        <f t="shared" si="74"/>
        <v>422592.929</v>
      </c>
    </row>
    <row r="1556" spans="1:30" x14ac:dyDescent="0.3">
      <c r="A1556">
        <v>497890</v>
      </c>
      <c r="B1556" t="s">
        <v>544</v>
      </c>
      <c r="C1556" t="s">
        <v>28</v>
      </c>
      <c r="D1556">
        <v>7670</v>
      </c>
      <c r="E1556">
        <v>8155</v>
      </c>
      <c r="F1556" t="s">
        <v>545</v>
      </c>
      <c r="G1556">
        <v>4</v>
      </c>
      <c r="H1556" t="s">
        <v>40</v>
      </c>
      <c r="I1556" t="s">
        <v>31</v>
      </c>
      <c r="J1556">
        <v>40206</v>
      </c>
      <c r="K1556" t="s">
        <v>236</v>
      </c>
      <c r="L1556">
        <v>40205</v>
      </c>
      <c r="M1556" t="s">
        <v>237</v>
      </c>
      <c r="N1556" t="s">
        <v>546</v>
      </c>
      <c r="O1556" t="s">
        <v>34</v>
      </c>
      <c r="P1556" t="s">
        <v>1319</v>
      </c>
      <c r="Q1556" t="s">
        <v>36</v>
      </c>
      <c r="R1556" t="s">
        <v>36</v>
      </c>
      <c r="S1556" t="s">
        <v>36</v>
      </c>
      <c r="T1556">
        <v>375759.85</v>
      </c>
      <c r="U1556">
        <v>86927.06</v>
      </c>
      <c r="V1556">
        <v>0</v>
      </c>
      <c r="W1556">
        <v>0</v>
      </c>
      <c r="X1556">
        <v>6619.88</v>
      </c>
      <c r="Y1556">
        <v>1591.65</v>
      </c>
      <c r="Z1556">
        <v>0</v>
      </c>
      <c r="AA1556">
        <v>0</v>
      </c>
      <c r="AB1556">
        <f t="shared" si="72"/>
        <v>31313.320833333331</v>
      </c>
      <c r="AC1556">
        <f t="shared" si="73"/>
        <v>0</v>
      </c>
      <c r="AD1556">
        <f t="shared" si="74"/>
        <v>68889.305833333332</v>
      </c>
    </row>
    <row r="1557" spans="1:30" x14ac:dyDescent="0.3">
      <c r="A1557">
        <v>221935</v>
      </c>
      <c r="B1557" t="s">
        <v>2156</v>
      </c>
      <c r="C1557" t="s">
        <v>28</v>
      </c>
      <c r="D1557">
        <v>7001</v>
      </c>
      <c r="E1557">
        <v>8149</v>
      </c>
      <c r="F1557" t="s">
        <v>2157</v>
      </c>
      <c r="G1557">
        <v>4</v>
      </c>
      <c r="H1557" t="s">
        <v>40</v>
      </c>
      <c r="I1557" t="s">
        <v>96</v>
      </c>
      <c r="J1557">
        <v>73033</v>
      </c>
      <c r="K1557" t="s">
        <v>2158</v>
      </c>
      <c r="L1557">
        <v>73033</v>
      </c>
      <c r="M1557" t="s">
        <v>2158</v>
      </c>
      <c r="N1557" t="s">
        <v>2159</v>
      </c>
      <c r="O1557" t="s">
        <v>43</v>
      </c>
      <c r="P1557" t="s">
        <v>109</v>
      </c>
      <c r="Q1557" t="s">
        <v>37</v>
      </c>
      <c r="R1557" t="s">
        <v>36</v>
      </c>
      <c r="S1557" t="s">
        <v>36</v>
      </c>
      <c r="T1557">
        <v>33160.559999999998</v>
      </c>
      <c r="U1557">
        <v>5501.2</v>
      </c>
      <c r="V1557">
        <v>0</v>
      </c>
      <c r="W1557">
        <v>5628</v>
      </c>
      <c r="X1557">
        <v>1370.7</v>
      </c>
      <c r="Y1557">
        <v>215.84</v>
      </c>
      <c r="Z1557">
        <v>0</v>
      </c>
      <c r="AA1557">
        <v>0</v>
      </c>
      <c r="AB1557">
        <f t="shared" si="72"/>
        <v>2763.3799999999997</v>
      </c>
      <c r="AC1557">
        <f t="shared" si="73"/>
        <v>5628</v>
      </c>
      <c r="AD1557">
        <f t="shared" si="74"/>
        <v>6079.4359999999997</v>
      </c>
    </row>
    <row r="1558" spans="1:30" x14ac:dyDescent="0.3">
      <c r="A1558">
        <v>41882</v>
      </c>
      <c r="B1558" t="s">
        <v>944</v>
      </c>
      <c r="C1558" t="s">
        <v>28</v>
      </c>
      <c r="D1558">
        <v>7994</v>
      </c>
      <c r="E1558">
        <v>8144</v>
      </c>
      <c r="F1558" t="s">
        <v>117</v>
      </c>
      <c r="G1558">
        <v>5</v>
      </c>
      <c r="H1558" t="s">
        <v>30</v>
      </c>
      <c r="I1558" t="s">
        <v>31</v>
      </c>
      <c r="J1558">
        <v>2062</v>
      </c>
      <c r="K1558" t="s">
        <v>106</v>
      </c>
      <c r="L1558">
        <v>2062</v>
      </c>
      <c r="M1558" t="s">
        <v>106</v>
      </c>
      <c r="N1558" t="s">
        <v>945</v>
      </c>
      <c r="O1558" t="s">
        <v>34</v>
      </c>
      <c r="P1558" t="s">
        <v>896</v>
      </c>
      <c r="Q1558" t="s">
        <v>36</v>
      </c>
      <c r="R1558" t="s">
        <v>36</v>
      </c>
      <c r="S1558" t="s">
        <v>37</v>
      </c>
      <c r="T1558">
        <v>66056.3</v>
      </c>
      <c r="U1558">
        <v>11047.14</v>
      </c>
      <c r="V1558">
        <v>0</v>
      </c>
      <c r="W1558">
        <v>0</v>
      </c>
      <c r="X1558">
        <v>5853.72</v>
      </c>
      <c r="Y1558">
        <v>864.23</v>
      </c>
      <c r="Z1558">
        <v>0</v>
      </c>
      <c r="AA1558">
        <v>0</v>
      </c>
      <c r="AB1558">
        <f t="shared" si="72"/>
        <v>5504.6916666666666</v>
      </c>
      <c r="AC1558">
        <f t="shared" si="73"/>
        <v>0</v>
      </c>
      <c r="AD1558">
        <f t="shared" si="74"/>
        <v>12110.321666666667</v>
      </c>
    </row>
    <row r="1559" spans="1:30" x14ac:dyDescent="0.3">
      <c r="A1559">
        <v>761702</v>
      </c>
      <c r="B1559" t="s">
        <v>2160</v>
      </c>
      <c r="C1559" t="s">
        <v>28</v>
      </c>
      <c r="D1559">
        <v>7994</v>
      </c>
      <c r="E1559">
        <v>8149</v>
      </c>
      <c r="F1559" t="s">
        <v>1163</v>
      </c>
      <c r="G1559">
        <v>2</v>
      </c>
      <c r="H1559" t="s">
        <v>71</v>
      </c>
      <c r="I1559" t="s">
        <v>96</v>
      </c>
      <c r="J1559">
        <v>72130</v>
      </c>
      <c r="K1559" t="s">
        <v>633</v>
      </c>
      <c r="L1559">
        <v>72480</v>
      </c>
      <c r="M1559" t="s">
        <v>175</v>
      </c>
      <c r="N1559">
        <v>0</v>
      </c>
      <c r="O1559" t="s">
        <v>34</v>
      </c>
      <c r="P1559" t="s">
        <v>2161</v>
      </c>
      <c r="Q1559" t="s">
        <v>36</v>
      </c>
      <c r="R1559" t="s">
        <v>36</v>
      </c>
      <c r="S1559" t="s">
        <v>36</v>
      </c>
      <c r="T1559">
        <v>163088.67000000001</v>
      </c>
      <c r="U1559">
        <v>0</v>
      </c>
      <c r="V1559">
        <v>60578.7</v>
      </c>
      <c r="W1559">
        <v>0</v>
      </c>
      <c r="X1559">
        <v>5544.12</v>
      </c>
      <c r="Y1559">
        <v>0</v>
      </c>
      <c r="Z1559">
        <v>1848.2</v>
      </c>
      <c r="AA1559">
        <v>0</v>
      </c>
      <c r="AB1559">
        <f t="shared" si="72"/>
        <v>13590.722500000002</v>
      </c>
      <c r="AC1559">
        <f t="shared" si="73"/>
        <v>60578.7</v>
      </c>
      <c r="AD1559">
        <f t="shared" si="74"/>
        <v>29899.589500000006</v>
      </c>
    </row>
    <row r="1560" spans="1:30" x14ac:dyDescent="0.3">
      <c r="A1560">
        <v>724988</v>
      </c>
      <c r="B1560" t="s">
        <v>332</v>
      </c>
      <c r="C1560" t="s">
        <v>28</v>
      </c>
      <c r="D1560">
        <v>7992</v>
      </c>
      <c r="E1560">
        <v>8144</v>
      </c>
      <c r="F1560" t="s">
        <v>117</v>
      </c>
      <c r="G1560">
        <v>5</v>
      </c>
      <c r="H1560" t="s">
        <v>30</v>
      </c>
      <c r="I1560" t="s">
        <v>31</v>
      </c>
      <c r="J1560">
        <v>1645</v>
      </c>
      <c r="K1560" t="s">
        <v>254</v>
      </c>
      <c r="L1560">
        <v>1645</v>
      </c>
      <c r="M1560" t="s">
        <v>254</v>
      </c>
      <c r="N1560" t="s">
        <v>255</v>
      </c>
      <c r="O1560" t="s">
        <v>67</v>
      </c>
      <c r="P1560" t="s">
        <v>87</v>
      </c>
      <c r="Q1560" t="s">
        <v>36</v>
      </c>
      <c r="R1560" t="s">
        <v>36</v>
      </c>
      <c r="S1560" t="s">
        <v>37</v>
      </c>
      <c r="T1560">
        <v>109472.74</v>
      </c>
      <c r="U1560">
        <v>17294.34</v>
      </c>
      <c r="V1560">
        <v>12305.71</v>
      </c>
      <c r="W1560">
        <v>8188.88</v>
      </c>
      <c r="X1560">
        <v>16743.72</v>
      </c>
      <c r="Y1560">
        <v>2690.72</v>
      </c>
      <c r="Z1560">
        <v>1816</v>
      </c>
      <c r="AA1560">
        <v>315.07</v>
      </c>
      <c r="AB1560">
        <f t="shared" si="72"/>
        <v>9122.7283333333344</v>
      </c>
      <c r="AC1560">
        <f t="shared" si="73"/>
        <v>20494.59</v>
      </c>
      <c r="AD1560">
        <f t="shared" si="74"/>
        <v>20070.002333333337</v>
      </c>
    </row>
    <row r="1561" spans="1:30" x14ac:dyDescent="0.3">
      <c r="A1561">
        <v>715721</v>
      </c>
      <c r="B1561" t="s">
        <v>1076</v>
      </c>
      <c r="C1561" t="s">
        <v>28</v>
      </c>
      <c r="D1561">
        <v>7992</v>
      </c>
      <c r="E1561">
        <v>8149</v>
      </c>
      <c r="F1561" t="s">
        <v>912</v>
      </c>
      <c r="G1561">
        <v>4</v>
      </c>
      <c r="H1561" t="s">
        <v>40</v>
      </c>
      <c r="I1561" t="s">
        <v>96</v>
      </c>
      <c r="J1561">
        <v>40550</v>
      </c>
      <c r="K1561" t="s">
        <v>181</v>
      </c>
      <c r="L1561">
        <v>40550</v>
      </c>
      <c r="M1561" t="s">
        <v>181</v>
      </c>
      <c r="N1561" t="s">
        <v>182</v>
      </c>
      <c r="O1561" t="s">
        <v>34</v>
      </c>
      <c r="P1561" t="s">
        <v>129</v>
      </c>
      <c r="Q1561" t="s">
        <v>36</v>
      </c>
      <c r="R1561" t="s">
        <v>36</v>
      </c>
      <c r="S1561" t="s">
        <v>36</v>
      </c>
      <c r="T1561">
        <v>598213.22</v>
      </c>
      <c r="U1561">
        <v>106966.54</v>
      </c>
      <c r="V1561">
        <v>66410.06</v>
      </c>
      <c r="W1561">
        <v>58123.1</v>
      </c>
      <c r="X1561">
        <v>69576.56</v>
      </c>
      <c r="Y1561">
        <v>10025.959999999999</v>
      </c>
      <c r="Z1561">
        <v>6491.82</v>
      </c>
      <c r="AA1561">
        <v>2797.22</v>
      </c>
      <c r="AB1561">
        <f t="shared" si="72"/>
        <v>49851.101666666662</v>
      </c>
      <c r="AC1561">
        <f t="shared" si="73"/>
        <v>124533.16</v>
      </c>
      <c r="AD1561">
        <f t="shared" si="74"/>
        <v>109672.42366666667</v>
      </c>
    </row>
    <row r="1562" spans="1:30" x14ac:dyDescent="0.3">
      <c r="A1562">
        <v>436102</v>
      </c>
      <c r="B1562" t="s">
        <v>1666</v>
      </c>
      <c r="C1562" t="s">
        <v>28</v>
      </c>
      <c r="D1562">
        <v>7001</v>
      </c>
      <c r="E1562">
        <v>8149</v>
      </c>
      <c r="F1562" t="s">
        <v>253</v>
      </c>
      <c r="G1562">
        <v>5</v>
      </c>
      <c r="H1562" t="s">
        <v>30</v>
      </c>
      <c r="I1562" t="s">
        <v>96</v>
      </c>
      <c r="J1562">
        <v>72706</v>
      </c>
      <c r="K1562" t="s">
        <v>745</v>
      </c>
      <c r="L1562">
        <v>72706</v>
      </c>
      <c r="M1562" t="s">
        <v>745</v>
      </c>
      <c r="N1562" t="s">
        <v>1243</v>
      </c>
      <c r="O1562" t="s">
        <v>34</v>
      </c>
      <c r="P1562" t="s">
        <v>134</v>
      </c>
      <c r="Q1562" t="s">
        <v>37</v>
      </c>
      <c r="R1562" t="s">
        <v>36</v>
      </c>
      <c r="S1562" t="s">
        <v>37</v>
      </c>
      <c r="T1562">
        <v>5215094.93</v>
      </c>
      <c r="U1562">
        <v>877992.21</v>
      </c>
      <c r="V1562">
        <v>549313.53</v>
      </c>
      <c r="W1562">
        <v>646716.53</v>
      </c>
      <c r="X1562">
        <v>171656.19</v>
      </c>
      <c r="Y1562">
        <v>25099.47</v>
      </c>
      <c r="Z1562">
        <v>16335.54</v>
      </c>
      <c r="AA1562">
        <v>9033.44</v>
      </c>
      <c r="AB1562">
        <f t="shared" si="72"/>
        <v>434591.24416666664</v>
      </c>
      <c r="AC1562">
        <f t="shared" si="73"/>
        <v>1196030.06</v>
      </c>
      <c r="AD1562">
        <f t="shared" si="74"/>
        <v>956100.73716666666</v>
      </c>
    </row>
    <row r="1563" spans="1:30" x14ac:dyDescent="0.3">
      <c r="A1563">
        <v>390993</v>
      </c>
      <c r="B1563" t="s">
        <v>1480</v>
      </c>
      <c r="C1563" t="s">
        <v>28</v>
      </c>
      <c r="D1563">
        <v>7001</v>
      </c>
      <c r="E1563">
        <v>8149</v>
      </c>
      <c r="F1563" t="s">
        <v>1481</v>
      </c>
      <c r="G1563">
        <v>2</v>
      </c>
      <c r="H1563" t="s">
        <v>71</v>
      </c>
      <c r="I1563" t="s">
        <v>96</v>
      </c>
      <c r="J1563">
        <v>21207</v>
      </c>
      <c r="K1563" t="s">
        <v>216</v>
      </c>
      <c r="L1563">
        <v>21207</v>
      </c>
      <c r="M1563" t="s">
        <v>216</v>
      </c>
      <c r="N1563">
        <v>0</v>
      </c>
      <c r="O1563" t="s">
        <v>34</v>
      </c>
      <c r="P1563" t="s">
        <v>767</v>
      </c>
      <c r="Q1563" t="s">
        <v>37</v>
      </c>
      <c r="R1563" t="s">
        <v>36</v>
      </c>
      <c r="S1563" t="s">
        <v>36</v>
      </c>
      <c r="T1563">
        <v>691800</v>
      </c>
      <c r="U1563">
        <v>463500</v>
      </c>
      <c r="V1563">
        <v>199800</v>
      </c>
      <c r="W1563">
        <v>0</v>
      </c>
      <c r="X1563">
        <v>11246.83</v>
      </c>
      <c r="Y1563">
        <v>7711.2</v>
      </c>
      <c r="Z1563">
        <v>3197.39</v>
      </c>
      <c r="AA1563">
        <v>0</v>
      </c>
      <c r="AB1563">
        <f t="shared" si="72"/>
        <v>57650</v>
      </c>
      <c r="AC1563">
        <f t="shared" si="73"/>
        <v>199800</v>
      </c>
      <c r="AD1563">
        <f t="shared" si="74"/>
        <v>126830.00000000001</v>
      </c>
    </row>
    <row r="1564" spans="1:30" x14ac:dyDescent="0.3">
      <c r="A1564">
        <v>928908</v>
      </c>
      <c r="B1564" t="s">
        <v>2162</v>
      </c>
      <c r="C1564" t="s">
        <v>28</v>
      </c>
      <c r="D1564">
        <v>7992</v>
      </c>
      <c r="E1564">
        <v>8163</v>
      </c>
      <c r="F1564" t="s">
        <v>50</v>
      </c>
      <c r="G1564">
        <v>5</v>
      </c>
      <c r="H1564" t="s">
        <v>30</v>
      </c>
      <c r="I1564" t="s">
        <v>31</v>
      </c>
      <c r="J1564">
        <v>348</v>
      </c>
      <c r="K1564" t="s">
        <v>80</v>
      </c>
      <c r="L1564">
        <v>348</v>
      </c>
      <c r="M1564" t="s">
        <v>80</v>
      </c>
      <c r="N1564" t="s">
        <v>2163</v>
      </c>
      <c r="O1564" t="s">
        <v>67</v>
      </c>
      <c r="P1564" t="s">
        <v>263</v>
      </c>
      <c r="Q1564" t="s">
        <v>36</v>
      </c>
      <c r="R1564" t="s">
        <v>36</v>
      </c>
      <c r="S1564" t="s">
        <v>37</v>
      </c>
      <c r="T1564">
        <v>90458.89</v>
      </c>
      <c r="U1564">
        <v>34861.89</v>
      </c>
      <c r="V1564">
        <v>15365.79</v>
      </c>
      <c r="W1564">
        <v>0</v>
      </c>
      <c r="X1564">
        <v>7324.55</v>
      </c>
      <c r="Y1564">
        <v>2823.98</v>
      </c>
      <c r="Z1564">
        <v>1210.6199999999999</v>
      </c>
      <c r="AA1564">
        <v>0</v>
      </c>
      <c r="AB1564">
        <f t="shared" si="72"/>
        <v>7538.2408333333333</v>
      </c>
      <c r="AC1564">
        <f t="shared" si="73"/>
        <v>15365.79</v>
      </c>
      <c r="AD1564">
        <f t="shared" si="74"/>
        <v>16584.129833333336</v>
      </c>
    </row>
    <row r="1565" spans="1:30" x14ac:dyDescent="0.3">
      <c r="A1565">
        <v>28067</v>
      </c>
      <c r="B1565" t="s">
        <v>2164</v>
      </c>
      <c r="C1565" t="s">
        <v>28</v>
      </c>
      <c r="D1565">
        <v>7001</v>
      </c>
      <c r="E1565">
        <v>8163</v>
      </c>
      <c r="F1565" t="s">
        <v>50</v>
      </c>
      <c r="G1565">
        <v>5</v>
      </c>
      <c r="H1565" t="s">
        <v>30</v>
      </c>
      <c r="I1565" t="s">
        <v>31</v>
      </c>
      <c r="J1565">
        <v>569</v>
      </c>
      <c r="K1565" t="s">
        <v>240</v>
      </c>
      <c r="L1565">
        <v>569</v>
      </c>
      <c r="M1565" t="s">
        <v>240</v>
      </c>
      <c r="N1565" t="s">
        <v>241</v>
      </c>
      <c r="O1565" t="s">
        <v>67</v>
      </c>
      <c r="P1565" t="s">
        <v>263</v>
      </c>
      <c r="Q1565" t="s">
        <v>36</v>
      </c>
      <c r="R1565" t="s">
        <v>36</v>
      </c>
      <c r="S1565" t="s">
        <v>37</v>
      </c>
      <c r="T1565">
        <v>225437.3</v>
      </c>
      <c r="U1565">
        <v>49802.7</v>
      </c>
      <c r="V1565">
        <v>31102.7</v>
      </c>
      <c r="W1565">
        <v>0</v>
      </c>
      <c r="X1565">
        <v>19227.189999999999</v>
      </c>
      <c r="Y1565">
        <v>4110.84</v>
      </c>
      <c r="Z1565">
        <v>2650.11</v>
      </c>
      <c r="AA1565">
        <v>0</v>
      </c>
      <c r="AB1565">
        <f t="shared" si="72"/>
        <v>18786.441666666666</v>
      </c>
      <c r="AC1565">
        <f t="shared" si="73"/>
        <v>31102.7</v>
      </c>
      <c r="AD1565">
        <f t="shared" si="74"/>
        <v>41330.171666666669</v>
      </c>
    </row>
    <row r="1566" spans="1:30" x14ac:dyDescent="0.3">
      <c r="A1566">
        <v>404057</v>
      </c>
      <c r="B1566" t="s">
        <v>2165</v>
      </c>
      <c r="C1566" t="s">
        <v>28</v>
      </c>
      <c r="D1566">
        <v>837</v>
      </c>
      <c r="E1566">
        <v>8149</v>
      </c>
      <c r="F1566" t="s">
        <v>2166</v>
      </c>
      <c r="G1566">
        <v>4</v>
      </c>
      <c r="H1566" t="s">
        <v>40</v>
      </c>
      <c r="I1566" t="s">
        <v>96</v>
      </c>
      <c r="J1566">
        <v>40110</v>
      </c>
      <c r="K1566" t="s">
        <v>2167</v>
      </c>
      <c r="L1566">
        <v>40110</v>
      </c>
      <c r="M1566" t="s">
        <v>2167</v>
      </c>
      <c r="N1566" t="s">
        <v>2168</v>
      </c>
      <c r="O1566" t="s">
        <v>43</v>
      </c>
      <c r="P1566" t="s">
        <v>109</v>
      </c>
      <c r="Q1566" t="s">
        <v>37</v>
      </c>
      <c r="R1566" t="s">
        <v>36</v>
      </c>
      <c r="S1566" t="s">
        <v>36</v>
      </c>
      <c r="T1566">
        <v>143908.34</v>
      </c>
      <c r="U1566">
        <v>19254.2</v>
      </c>
      <c r="V1566">
        <v>28140</v>
      </c>
      <c r="W1566">
        <v>14070</v>
      </c>
      <c r="X1566">
        <v>6032.28</v>
      </c>
      <c r="Y1566">
        <v>755.4</v>
      </c>
      <c r="Z1566">
        <v>1084.3599999999999</v>
      </c>
      <c r="AA1566">
        <v>0</v>
      </c>
      <c r="AB1566">
        <f t="shared" si="72"/>
        <v>11992.361666666666</v>
      </c>
      <c r="AC1566">
        <f t="shared" si="73"/>
        <v>42210</v>
      </c>
      <c r="AD1566">
        <f t="shared" si="74"/>
        <v>26383.195666666667</v>
      </c>
    </row>
    <row r="1567" spans="1:30" x14ac:dyDescent="0.3">
      <c r="A1567">
        <v>721786</v>
      </c>
      <c r="B1567" t="s">
        <v>54</v>
      </c>
      <c r="C1567" t="s">
        <v>28</v>
      </c>
      <c r="D1567">
        <v>7003</v>
      </c>
      <c r="E1567">
        <v>8148</v>
      </c>
      <c r="F1567" t="s">
        <v>55</v>
      </c>
      <c r="G1567">
        <v>4</v>
      </c>
      <c r="H1567" t="s">
        <v>40</v>
      </c>
      <c r="I1567" t="s">
        <v>31</v>
      </c>
      <c r="J1567">
        <v>40461</v>
      </c>
      <c r="K1567" t="s">
        <v>41</v>
      </c>
      <c r="L1567">
        <v>40461</v>
      </c>
      <c r="M1567" t="s">
        <v>41</v>
      </c>
      <c r="N1567" t="s">
        <v>56</v>
      </c>
      <c r="O1567" t="s">
        <v>43</v>
      </c>
      <c r="P1567" t="s">
        <v>896</v>
      </c>
      <c r="Q1567" t="s">
        <v>36</v>
      </c>
      <c r="R1567" t="s">
        <v>36</v>
      </c>
      <c r="S1567" t="s">
        <v>36</v>
      </c>
      <c r="T1567">
        <v>160301.44</v>
      </c>
      <c r="U1567">
        <v>45885.13</v>
      </c>
      <c r="V1567">
        <v>0</v>
      </c>
      <c r="W1567">
        <v>0</v>
      </c>
      <c r="X1567">
        <v>5778.96</v>
      </c>
      <c r="Y1567">
        <v>1762.93</v>
      </c>
      <c r="Z1567">
        <v>0</v>
      </c>
      <c r="AA1567">
        <v>0</v>
      </c>
      <c r="AB1567">
        <f t="shared" si="72"/>
        <v>13358.453333333333</v>
      </c>
      <c r="AC1567">
        <f t="shared" si="73"/>
        <v>0</v>
      </c>
      <c r="AD1567">
        <f t="shared" si="74"/>
        <v>29388.597333333335</v>
      </c>
    </row>
    <row r="1568" spans="1:30" x14ac:dyDescent="0.3">
      <c r="A1568">
        <v>737679</v>
      </c>
      <c r="B1568" t="s">
        <v>271</v>
      </c>
      <c r="C1568" t="s">
        <v>28</v>
      </c>
      <c r="D1568">
        <v>761</v>
      </c>
      <c r="E1568">
        <v>8147</v>
      </c>
      <c r="F1568" t="s">
        <v>89</v>
      </c>
      <c r="G1568">
        <v>5</v>
      </c>
      <c r="H1568" t="s">
        <v>30</v>
      </c>
      <c r="I1568" t="s">
        <v>31</v>
      </c>
      <c r="J1568">
        <v>2579</v>
      </c>
      <c r="K1568" t="s">
        <v>85</v>
      </c>
      <c r="L1568">
        <v>2579</v>
      </c>
      <c r="M1568" t="s">
        <v>85</v>
      </c>
      <c r="N1568" t="s">
        <v>86</v>
      </c>
      <c r="O1568" t="s">
        <v>34</v>
      </c>
      <c r="P1568" t="s">
        <v>1721</v>
      </c>
      <c r="Q1568" t="s">
        <v>36</v>
      </c>
      <c r="R1568" t="s">
        <v>36</v>
      </c>
      <c r="S1568" t="s">
        <v>37</v>
      </c>
      <c r="T1568">
        <v>62852.639999999999</v>
      </c>
      <c r="U1568">
        <v>23433</v>
      </c>
      <c r="V1568">
        <v>0</v>
      </c>
      <c r="W1568">
        <v>0</v>
      </c>
      <c r="X1568">
        <v>3151.49</v>
      </c>
      <c r="Y1568">
        <v>1207.25</v>
      </c>
      <c r="Z1568">
        <v>0</v>
      </c>
      <c r="AA1568">
        <v>0</v>
      </c>
      <c r="AB1568">
        <f t="shared" si="72"/>
        <v>5237.72</v>
      </c>
      <c r="AC1568">
        <f t="shared" si="73"/>
        <v>0</v>
      </c>
      <c r="AD1568">
        <f t="shared" si="74"/>
        <v>11522.984000000002</v>
      </c>
    </row>
    <row r="1569" spans="1:30" x14ac:dyDescent="0.3">
      <c r="A1569">
        <v>821084</v>
      </c>
      <c r="B1569" t="s">
        <v>178</v>
      </c>
      <c r="C1569" t="s">
        <v>28</v>
      </c>
      <c r="D1569">
        <v>7992</v>
      </c>
      <c r="E1569">
        <v>8145</v>
      </c>
      <c r="F1569" t="s">
        <v>162</v>
      </c>
      <c r="G1569">
        <v>5</v>
      </c>
      <c r="H1569" t="s">
        <v>30</v>
      </c>
      <c r="I1569" t="s">
        <v>31</v>
      </c>
      <c r="J1569">
        <v>815</v>
      </c>
      <c r="K1569" t="s">
        <v>163</v>
      </c>
      <c r="L1569">
        <v>815</v>
      </c>
      <c r="M1569" t="s">
        <v>163</v>
      </c>
      <c r="N1569" t="s">
        <v>179</v>
      </c>
      <c r="O1569" t="s">
        <v>67</v>
      </c>
      <c r="P1569" t="s">
        <v>115</v>
      </c>
      <c r="Q1569" t="s">
        <v>36</v>
      </c>
      <c r="R1569" t="s">
        <v>36</v>
      </c>
      <c r="S1569" t="s">
        <v>37</v>
      </c>
      <c r="T1569">
        <v>52910.34</v>
      </c>
      <c r="U1569">
        <v>4782.62</v>
      </c>
      <c r="V1569">
        <v>0</v>
      </c>
      <c r="W1569">
        <v>0</v>
      </c>
      <c r="X1569">
        <v>4970.3100000000004</v>
      </c>
      <c r="Y1569">
        <v>372.53</v>
      </c>
      <c r="Z1569">
        <v>0</v>
      </c>
      <c r="AA1569">
        <v>0</v>
      </c>
      <c r="AB1569">
        <f t="shared" si="72"/>
        <v>4409.1949999999997</v>
      </c>
      <c r="AC1569">
        <f t="shared" si="73"/>
        <v>0</v>
      </c>
      <c r="AD1569">
        <f t="shared" si="74"/>
        <v>9700.2289999999994</v>
      </c>
    </row>
    <row r="1570" spans="1:30" x14ac:dyDescent="0.3">
      <c r="A1570">
        <v>867691</v>
      </c>
      <c r="B1570" t="s">
        <v>1645</v>
      </c>
      <c r="C1570" t="s">
        <v>28</v>
      </c>
      <c r="D1570">
        <v>7994</v>
      </c>
      <c r="E1570">
        <v>8163</v>
      </c>
      <c r="F1570" t="s">
        <v>50</v>
      </c>
      <c r="G1570">
        <v>5</v>
      </c>
      <c r="H1570" t="s">
        <v>30</v>
      </c>
      <c r="I1570" t="s">
        <v>31</v>
      </c>
      <c r="J1570">
        <v>2501</v>
      </c>
      <c r="K1570" t="s">
        <v>123</v>
      </c>
      <c r="L1570">
        <v>2501</v>
      </c>
      <c r="M1570" t="s">
        <v>123</v>
      </c>
      <c r="N1570" t="s">
        <v>124</v>
      </c>
      <c r="O1570" t="s">
        <v>34</v>
      </c>
      <c r="P1570" t="s">
        <v>540</v>
      </c>
      <c r="Q1570" t="s">
        <v>36</v>
      </c>
      <c r="R1570" t="s">
        <v>36</v>
      </c>
      <c r="S1570" t="s">
        <v>37</v>
      </c>
      <c r="T1570">
        <v>83382.64</v>
      </c>
      <c r="U1570">
        <v>9913.24</v>
      </c>
      <c r="V1570">
        <v>12154.58</v>
      </c>
      <c r="W1570">
        <v>8540.1</v>
      </c>
      <c r="X1570">
        <v>7863.44</v>
      </c>
      <c r="Y1570">
        <v>867.21</v>
      </c>
      <c r="Z1570">
        <v>1053.43</v>
      </c>
      <c r="AA1570">
        <v>481.1</v>
      </c>
      <c r="AB1570">
        <f t="shared" si="72"/>
        <v>6948.5533333333333</v>
      </c>
      <c r="AC1570">
        <f t="shared" si="73"/>
        <v>20694.68</v>
      </c>
      <c r="AD1570">
        <f t="shared" si="74"/>
        <v>15286.817333333334</v>
      </c>
    </row>
    <row r="1571" spans="1:30" x14ac:dyDescent="0.3">
      <c r="A1571">
        <v>868672</v>
      </c>
      <c r="B1571" t="s">
        <v>2169</v>
      </c>
      <c r="C1571" t="s">
        <v>28</v>
      </c>
      <c r="D1571">
        <v>7994</v>
      </c>
      <c r="E1571">
        <v>8165</v>
      </c>
      <c r="F1571" t="s">
        <v>29</v>
      </c>
      <c r="G1571">
        <v>5</v>
      </c>
      <c r="H1571" t="s">
        <v>30</v>
      </c>
      <c r="I1571" t="s">
        <v>31</v>
      </c>
      <c r="J1571">
        <v>456</v>
      </c>
      <c r="K1571" t="s">
        <v>306</v>
      </c>
      <c r="L1571">
        <v>456</v>
      </c>
      <c r="M1571" t="s">
        <v>306</v>
      </c>
      <c r="N1571" t="s">
        <v>307</v>
      </c>
      <c r="O1571" t="s">
        <v>34</v>
      </c>
      <c r="P1571" t="s">
        <v>35</v>
      </c>
      <c r="Q1571" t="s">
        <v>36</v>
      </c>
      <c r="R1571" t="s">
        <v>36</v>
      </c>
      <c r="S1571" t="s">
        <v>37</v>
      </c>
      <c r="T1571">
        <v>7073.46</v>
      </c>
      <c r="U1571">
        <v>0</v>
      </c>
      <c r="V1571">
        <v>0</v>
      </c>
      <c r="W1571">
        <v>0</v>
      </c>
      <c r="X1571">
        <v>425</v>
      </c>
      <c r="Y1571">
        <v>0</v>
      </c>
      <c r="Z1571">
        <v>0</v>
      </c>
      <c r="AA1571">
        <v>0</v>
      </c>
      <c r="AB1571">
        <f t="shared" si="72"/>
        <v>589.45500000000004</v>
      </c>
      <c r="AC1571">
        <f t="shared" si="73"/>
        <v>0</v>
      </c>
      <c r="AD1571">
        <f t="shared" si="74"/>
        <v>1296.8010000000002</v>
      </c>
    </row>
    <row r="1572" spans="1:30" x14ac:dyDescent="0.3">
      <c r="A1572">
        <v>903132</v>
      </c>
      <c r="B1572" t="s">
        <v>173</v>
      </c>
      <c r="C1572" t="s">
        <v>28</v>
      </c>
      <c r="D1572">
        <v>7595</v>
      </c>
      <c r="E1572">
        <v>8149</v>
      </c>
      <c r="F1572" t="s">
        <v>95</v>
      </c>
      <c r="G1572">
        <v>5</v>
      </c>
      <c r="H1572" t="s">
        <v>30</v>
      </c>
      <c r="I1572" t="s">
        <v>31</v>
      </c>
      <c r="J1572">
        <v>72506</v>
      </c>
      <c r="K1572" t="s">
        <v>174</v>
      </c>
      <c r="L1572">
        <v>72480</v>
      </c>
      <c r="M1572" t="s">
        <v>175</v>
      </c>
      <c r="N1572" t="s">
        <v>176</v>
      </c>
      <c r="O1572" t="s">
        <v>34</v>
      </c>
      <c r="P1572" t="s">
        <v>569</v>
      </c>
      <c r="Q1572" t="s">
        <v>36</v>
      </c>
      <c r="R1572" t="s">
        <v>36</v>
      </c>
      <c r="S1572" t="s">
        <v>37</v>
      </c>
      <c r="T1572">
        <v>55434.94</v>
      </c>
      <c r="U1572">
        <v>11224.49</v>
      </c>
      <c r="V1572">
        <v>458.14</v>
      </c>
      <c r="W1572">
        <v>0</v>
      </c>
      <c r="X1572">
        <v>8246.52</v>
      </c>
      <c r="Y1572">
        <v>1985.78</v>
      </c>
      <c r="Z1572">
        <v>43.43</v>
      </c>
      <c r="AA1572">
        <v>0</v>
      </c>
      <c r="AB1572">
        <f t="shared" si="72"/>
        <v>4619.5783333333338</v>
      </c>
      <c r="AC1572">
        <f t="shared" si="73"/>
        <v>458.14</v>
      </c>
      <c r="AD1572">
        <f t="shared" si="74"/>
        <v>10163.072333333335</v>
      </c>
    </row>
    <row r="1573" spans="1:30" x14ac:dyDescent="0.3">
      <c r="A1573">
        <v>757530</v>
      </c>
      <c r="B1573" t="s">
        <v>1641</v>
      </c>
      <c r="C1573" t="s">
        <v>28</v>
      </c>
      <c r="D1573">
        <v>7001</v>
      </c>
      <c r="E1573">
        <v>8155</v>
      </c>
      <c r="F1573" t="s">
        <v>59</v>
      </c>
      <c r="G1573">
        <v>5</v>
      </c>
      <c r="H1573" t="s">
        <v>30</v>
      </c>
      <c r="I1573" t="s">
        <v>31</v>
      </c>
      <c r="J1573">
        <v>1066</v>
      </c>
      <c r="K1573" t="s">
        <v>1610</v>
      </c>
      <c r="L1573">
        <v>1066</v>
      </c>
      <c r="M1573" t="s">
        <v>1610</v>
      </c>
      <c r="N1573" t="s">
        <v>222</v>
      </c>
      <c r="O1573" t="s">
        <v>67</v>
      </c>
      <c r="P1573" t="s">
        <v>958</v>
      </c>
      <c r="Q1573" t="s">
        <v>36</v>
      </c>
      <c r="R1573" t="s">
        <v>37</v>
      </c>
      <c r="S1573" t="s">
        <v>37</v>
      </c>
      <c r="T1573">
        <v>48598</v>
      </c>
      <c r="U1573">
        <v>0</v>
      </c>
      <c r="V1573">
        <v>0</v>
      </c>
      <c r="W1573">
        <v>0</v>
      </c>
      <c r="X1573">
        <v>3822.23</v>
      </c>
      <c r="Y1573">
        <v>0</v>
      </c>
      <c r="Z1573">
        <v>0</v>
      </c>
      <c r="AA1573">
        <v>0</v>
      </c>
      <c r="AB1573">
        <f t="shared" si="72"/>
        <v>4049.8333333333335</v>
      </c>
      <c r="AC1573">
        <f t="shared" si="73"/>
        <v>0</v>
      </c>
      <c r="AD1573">
        <f t="shared" si="74"/>
        <v>8909.633333333335</v>
      </c>
    </row>
    <row r="1574" spans="1:30" x14ac:dyDescent="0.3">
      <c r="A1574">
        <v>435887</v>
      </c>
      <c r="B1574" t="s">
        <v>2170</v>
      </c>
      <c r="C1574" t="s">
        <v>28</v>
      </c>
      <c r="D1574">
        <v>7595</v>
      </c>
      <c r="E1574">
        <v>8149</v>
      </c>
      <c r="F1574" t="s">
        <v>2171</v>
      </c>
      <c r="G1574">
        <v>4</v>
      </c>
      <c r="H1574" t="s">
        <v>40</v>
      </c>
      <c r="I1574" t="s">
        <v>96</v>
      </c>
      <c r="J1574">
        <v>72506</v>
      </c>
      <c r="K1574" t="s">
        <v>174</v>
      </c>
      <c r="L1574">
        <v>72480</v>
      </c>
      <c r="M1574" t="s">
        <v>175</v>
      </c>
      <c r="N1574" t="s">
        <v>2172</v>
      </c>
      <c r="O1574" t="s">
        <v>34</v>
      </c>
      <c r="P1574" t="s">
        <v>2037</v>
      </c>
      <c r="Q1574" t="s">
        <v>36</v>
      </c>
      <c r="R1574" t="s">
        <v>36</v>
      </c>
      <c r="S1574" t="s">
        <v>36</v>
      </c>
      <c r="T1574">
        <v>8834.64</v>
      </c>
      <c r="U1574">
        <v>0</v>
      </c>
      <c r="V1574">
        <v>0</v>
      </c>
      <c r="W1574">
        <v>5512.32</v>
      </c>
      <c r="X1574">
        <v>589.58000000000004</v>
      </c>
      <c r="Y1574">
        <v>0</v>
      </c>
      <c r="Z1574">
        <v>0</v>
      </c>
      <c r="AA1574">
        <v>552.79999999999995</v>
      </c>
      <c r="AB1574">
        <f t="shared" si="72"/>
        <v>736.21999999999991</v>
      </c>
      <c r="AC1574">
        <f t="shared" si="73"/>
        <v>5512.32</v>
      </c>
      <c r="AD1574">
        <f t="shared" si="74"/>
        <v>1619.684</v>
      </c>
    </row>
    <row r="1575" spans="1:30" x14ac:dyDescent="0.3">
      <c r="A1575">
        <v>929879</v>
      </c>
      <c r="B1575" t="s">
        <v>2173</v>
      </c>
      <c r="C1575" t="s">
        <v>28</v>
      </c>
      <c r="D1575">
        <v>7994</v>
      </c>
      <c r="E1575">
        <v>8149</v>
      </c>
      <c r="F1575" t="s">
        <v>2174</v>
      </c>
      <c r="G1575">
        <v>4</v>
      </c>
      <c r="H1575" t="s">
        <v>40</v>
      </c>
      <c r="I1575" t="s">
        <v>96</v>
      </c>
      <c r="J1575">
        <v>72859</v>
      </c>
      <c r="K1575" t="s">
        <v>274</v>
      </c>
      <c r="L1575">
        <v>72859</v>
      </c>
      <c r="M1575" t="s">
        <v>274</v>
      </c>
      <c r="N1575" t="s">
        <v>275</v>
      </c>
      <c r="O1575" t="s">
        <v>34</v>
      </c>
      <c r="P1575" t="s">
        <v>191</v>
      </c>
      <c r="Q1575" t="s">
        <v>37</v>
      </c>
      <c r="R1575" t="s">
        <v>36</v>
      </c>
      <c r="S1575" t="s">
        <v>36</v>
      </c>
      <c r="T1575">
        <v>741927.52</v>
      </c>
      <c r="U1575">
        <v>243531.12</v>
      </c>
      <c r="V1575">
        <v>0</v>
      </c>
      <c r="W1575">
        <v>0</v>
      </c>
      <c r="X1575">
        <v>29521.54</v>
      </c>
      <c r="Y1575">
        <v>9586.02</v>
      </c>
      <c r="Z1575">
        <v>0</v>
      </c>
      <c r="AA1575">
        <v>0</v>
      </c>
      <c r="AB1575">
        <f t="shared" si="72"/>
        <v>61827.293333333335</v>
      </c>
      <c r="AC1575">
        <f t="shared" si="73"/>
        <v>0</v>
      </c>
      <c r="AD1575">
        <f t="shared" si="74"/>
        <v>136020.04533333334</v>
      </c>
    </row>
    <row r="1576" spans="1:30" x14ac:dyDescent="0.3">
      <c r="A1576">
        <v>739608</v>
      </c>
      <c r="B1576" t="s">
        <v>1355</v>
      </c>
      <c r="C1576" t="s">
        <v>28</v>
      </c>
      <c r="D1576">
        <v>7992</v>
      </c>
      <c r="E1576">
        <v>8145</v>
      </c>
      <c r="F1576" t="s">
        <v>1356</v>
      </c>
      <c r="G1576">
        <v>4</v>
      </c>
      <c r="H1576" t="s">
        <v>40</v>
      </c>
      <c r="I1576" t="s">
        <v>31</v>
      </c>
      <c r="J1576">
        <v>1468</v>
      </c>
      <c r="K1576" t="s">
        <v>281</v>
      </c>
      <c r="L1576">
        <v>1468</v>
      </c>
      <c r="M1576" t="s">
        <v>281</v>
      </c>
      <c r="N1576" t="s">
        <v>1357</v>
      </c>
      <c r="O1576" t="s">
        <v>67</v>
      </c>
      <c r="P1576" t="s">
        <v>187</v>
      </c>
      <c r="Q1576" t="s">
        <v>37</v>
      </c>
      <c r="R1576" t="s">
        <v>36</v>
      </c>
      <c r="S1576" t="s">
        <v>36</v>
      </c>
      <c r="T1576">
        <v>805870.7</v>
      </c>
      <c r="U1576">
        <v>177273.24</v>
      </c>
      <c r="V1576">
        <v>272431.14</v>
      </c>
      <c r="W1576">
        <v>0</v>
      </c>
      <c r="X1576">
        <v>-27844.19</v>
      </c>
      <c r="Y1576">
        <v>6262.6</v>
      </c>
      <c r="Z1576">
        <v>6942.23</v>
      </c>
      <c r="AA1576">
        <v>0</v>
      </c>
      <c r="AB1576">
        <f t="shared" si="72"/>
        <v>67155.891666666663</v>
      </c>
      <c r="AC1576">
        <f t="shared" si="73"/>
        <v>272431.14</v>
      </c>
      <c r="AD1576">
        <f t="shared" si="74"/>
        <v>147742.96166666667</v>
      </c>
    </row>
    <row r="1577" spans="1:30" x14ac:dyDescent="0.3">
      <c r="A1577">
        <v>199934</v>
      </c>
      <c r="B1577" t="s">
        <v>1649</v>
      </c>
      <c r="C1577" t="s">
        <v>28</v>
      </c>
      <c r="D1577">
        <v>7001</v>
      </c>
      <c r="E1577">
        <v>8149</v>
      </c>
      <c r="F1577" t="s">
        <v>55</v>
      </c>
      <c r="G1577">
        <v>4</v>
      </c>
      <c r="H1577" t="s">
        <v>40</v>
      </c>
      <c r="I1577" t="s">
        <v>96</v>
      </c>
      <c r="J1577">
        <v>40461</v>
      </c>
      <c r="K1577" t="s">
        <v>41</v>
      </c>
      <c r="L1577">
        <v>40461</v>
      </c>
      <c r="M1577" t="s">
        <v>41</v>
      </c>
      <c r="N1577" t="s">
        <v>56</v>
      </c>
      <c r="O1577" t="s">
        <v>43</v>
      </c>
      <c r="P1577" t="s">
        <v>191</v>
      </c>
      <c r="Q1577" t="s">
        <v>37</v>
      </c>
      <c r="R1577" t="s">
        <v>36</v>
      </c>
      <c r="S1577" t="s">
        <v>36</v>
      </c>
      <c r="T1577">
        <v>248673.76</v>
      </c>
      <c r="U1577">
        <v>0</v>
      </c>
      <c r="V1577">
        <v>62171.56</v>
      </c>
      <c r="W1577">
        <v>0</v>
      </c>
      <c r="X1577">
        <v>10043.26</v>
      </c>
      <c r="Y1577">
        <v>0</v>
      </c>
      <c r="Z1577">
        <v>2459.56</v>
      </c>
      <c r="AA1577">
        <v>0</v>
      </c>
      <c r="AB1577">
        <f t="shared" si="72"/>
        <v>20722.813333333335</v>
      </c>
      <c r="AC1577">
        <f t="shared" si="73"/>
        <v>62171.56</v>
      </c>
      <c r="AD1577">
        <f t="shared" si="74"/>
        <v>45590.189333333343</v>
      </c>
    </row>
    <row r="1578" spans="1:30" x14ac:dyDescent="0.3">
      <c r="A1578">
        <v>970904</v>
      </c>
      <c r="B1578" t="s">
        <v>2175</v>
      </c>
      <c r="C1578" t="s">
        <v>28</v>
      </c>
      <c r="D1578">
        <v>7994</v>
      </c>
      <c r="E1578">
        <v>8173</v>
      </c>
      <c r="F1578" t="s">
        <v>783</v>
      </c>
      <c r="G1578">
        <v>5</v>
      </c>
      <c r="H1578" t="s">
        <v>30</v>
      </c>
      <c r="I1578" t="s">
        <v>31</v>
      </c>
      <c r="J1578">
        <v>72954</v>
      </c>
      <c r="K1578" t="s">
        <v>90</v>
      </c>
      <c r="L1578">
        <v>72952</v>
      </c>
      <c r="M1578" t="s">
        <v>91</v>
      </c>
      <c r="N1578" t="s">
        <v>832</v>
      </c>
      <c r="O1578" t="s">
        <v>34</v>
      </c>
      <c r="P1578" t="s">
        <v>261</v>
      </c>
      <c r="Q1578" t="s">
        <v>36</v>
      </c>
      <c r="R1578" t="s">
        <v>36</v>
      </c>
      <c r="S1578" t="s">
        <v>37</v>
      </c>
      <c r="T1578">
        <v>269013.77</v>
      </c>
      <c r="U1578">
        <v>69511.56</v>
      </c>
      <c r="V1578">
        <v>35798.43</v>
      </c>
      <c r="W1578">
        <v>35798.43</v>
      </c>
      <c r="X1578">
        <v>18889.25</v>
      </c>
      <c r="Y1578">
        <v>4956.04</v>
      </c>
      <c r="Z1578">
        <v>2501.37</v>
      </c>
      <c r="AA1578">
        <v>1376.85</v>
      </c>
      <c r="AB1578">
        <f t="shared" si="72"/>
        <v>22417.814166666667</v>
      </c>
      <c r="AC1578">
        <f t="shared" si="73"/>
        <v>71596.86</v>
      </c>
      <c r="AD1578">
        <f t="shared" si="74"/>
        <v>49319.191166666671</v>
      </c>
    </row>
    <row r="1579" spans="1:30" x14ac:dyDescent="0.3">
      <c r="A1579">
        <v>100253</v>
      </c>
      <c r="B1579" t="s">
        <v>2176</v>
      </c>
      <c r="C1579" t="s">
        <v>28</v>
      </c>
      <c r="D1579">
        <v>7992</v>
      </c>
      <c r="E1579">
        <v>8149</v>
      </c>
      <c r="F1579" t="s">
        <v>2177</v>
      </c>
      <c r="G1579">
        <v>4</v>
      </c>
      <c r="H1579" t="s">
        <v>40</v>
      </c>
      <c r="I1579" t="s">
        <v>96</v>
      </c>
      <c r="J1579">
        <v>639</v>
      </c>
      <c r="K1579" t="s">
        <v>593</v>
      </c>
      <c r="L1579">
        <v>639</v>
      </c>
      <c r="M1579" t="s">
        <v>593</v>
      </c>
      <c r="N1579" t="s">
        <v>594</v>
      </c>
      <c r="O1579" t="s">
        <v>67</v>
      </c>
      <c r="P1579" t="s">
        <v>368</v>
      </c>
      <c r="Q1579" t="s">
        <v>37</v>
      </c>
      <c r="R1579" t="s">
        <v>36</v>
      </c>
      <c r="S1579" t="s">
        <v>36</v>
      </c>
      <c r="T1579">
        <v>410067.04</v>
      </c>
      <c r="U1579">
        <v>94516.2</v>
      </c>
      <c r="V1579">
        <v>40771.199999999997</v>
      </c>
      <c r="W1579">
        <v>40771.199999999997</v>
      </c>
      <c r="X1579">
        <v>16518.23</v>
      </c>
      <c r="Y1579">
        <v>3826.95</v>
      </c>
      <c r="Z1579">
        <v>1287.8699999999999</v>
      </c>
      <c r="AA1579">
        <v>0.48</v>
      </c>
      <c r="AB1579">
        <f t="shared" si="72"/>
        <v>34172.253333333334</v>
      </c>
      <c r="AC1579">
        <f t="shared" si="73"/>
        <v>81542.399999999994</v>
      </c>
      <c r="AD1579">
        <f t="shared" si="74"/>
        <v>75178.957333333339</v>
      </c>
    </row>
    <row r="1580" spans="1:30" x14ac:dyDescent="0.3">
      <c r="A1580">
        <v>267687</v>
      </c>
      <c r="B1580" t="s">
        <v>1927</v>
      </c>
      <c r="C1580" t="s">
        <v>28</v>
      </c>
      <c r="D1580">
        <v>7992</v>
      </c>
      <c r="E1580">
        <v>8145</v>
      </c>
      <c r="F1580" t="s">
        <v>1161</v>
      </c>
      <c r="G1580">
        <v>2</v>
      </c>
      <c r="H1580" t="s">
        <v>71</v>
      </c>
      <c r="I1580" t="s">
        <v>31</v>
      </c>
      <c r="J1580">
        <v>1468</v>
      </c>
      <c r="K1580" t="s">
        <v>281</v>
      </c>
      <c r="L1580">
        <v>1468</v>
      </c>
      <c r="M1580" t="s">
        <v>281</v>
      </c>
      <c r="N1580">
        <v>0</v>
      </c>
      <c r="O1580" t="s">
        <v>67</v>
      </c>
      <c r="P1580" t="s">
        <v>653</v>
      </c>
      <c r="Q1580" t="s">
        <v>36</v>
      </c>
      <c r="R1580" t="s">
        <v>36</v>
      </c>
      <c r="S1580" t="s">
        <v>36</v>
      </c>
      <c r="T1580">
        <v>10772.42</v>
      </c>
      <c r="U1580">
        <v>0</v>
      </c>
      <c r="V1580">
        <v>0</v>
      </c>
      <c r="W1580">
        <v>0</v>
      </c>
      <c r="X1580">
        <v>285.13</v>
      </c>
      <c r="Y1580">
        <v>0</v>
      </c>
      <c r="Z1580">
        <v>0</v>
      </c>
      <c r="AA1580">
        <v>0</v>
      </c>
      <c r="AB1580">
        <f t="shared" si="72"/>
        <v>897.70166666666671</v>
      </c>
      <c r="AC1580">
        <f t="shared" si="73"/>
        <v>0</v>
      </c>
      <c r="AD1580">
        <f t="shared" si="74"/>
        <v>1974.943666666667</v>
      </c>
    </row>
    <row r="1581" spans="1:30" x14ac:dyDescent="0.3">
      <c r="A1581">
        <v>737679</v>
      </c>
      <c r="B1581" t="s">
        <v>271</v>
      </c>
      <c r="C1581" t="s">
        <v>28</v>
      </c>
      <c r="D1581">
        <v>761</v>
      </c>
      <c r="E1581">
        <v>8147</v>
      </c>
      <c r="F1581" t="s">
        <v>89</v>
      </c>
      <c r="G1581">
        <v>5</v>
      </c>
      <c r="H1581" t="s">
        <v>30</v>
      </c>
      <c r="I1581" t="s">
        <v>31</v>
      </c>
      <c r="J1581">
        <v>2579</v>
      </c>
      <c r="K1581" t="s">
        <v>85</v>
      </c>
      <c r="L1581">
        <v>2579</v>
      </c>
      <c r="M1581" t="s">
        <v>85</v>
      </c>
      <c r="N1581" t="s">
        <v>86</v>
      </c>
      <c r="O1581" t="s">
        <v>34</v>
      </c>
      <c r="P1581" t="s">
        <v>408</v>
      </c>
      <c r="Q1581" t="s">
        <v>36</v>
      </c>
      <c r="R1581" t="s">
        <v>36</v>
      </c>
      <c r="S1581" t="s">
        <v>37</v>
      </c>
      <c r="T1581">
        <v>168846.39</v>
      </c>
      <c r="U1581">
        <v>47475.78</v>
      </c>
      <c r="V1581">
        <v>0</v>
      </c>
      <c r="W1581">
        <v>0</v>
      </c>
      <c r="X1581">
        <v>17250.82</v>
      </c>
      <c r="Y1581">
        <v>4783.25</v>
      </c>
      <c r="Z1581">
        <v>0</v>
      </c>
      <c r="AA1581">
        <v>0</v>
      </c>
      <c r="AB1581">
        <f t="shared" si="72"/>
        <v>14070.532500000001</v>
      </c>
      <c r="AC1581">
        <f t="shared" si="73"/>
        <v>0</v>
      </c>
      <c r="AD1581">
        <f t="shared" si="74"/>
        <v>30955.171500000004</v>
      </c>
    </row>
    <row r="1582" spans="1:30" x14ac:dyDescent="0.3">
      <c r="A1582">
        <v>860780</v>
      </c>
      <c r="B1582" t="s">
        <v>2178</v>
      </c>
      <c r="C1582" t="s">
        <v>28</v>
      </c>
      <c r="D1582">
        <v>7992</v>
      </c>
      <c r="E1582">
        <v>8163</v>
      </c>
      <c r="F1582" t="s">
        <v>50</v>
      </c>
      <c r="G1582">
        <v>5</v>
      </c>
      <c r="H1582" t="s">
        <v>30</v>
      </c>
      <c r="I1582" t="s">
        <v>31</v>
      </c>
      <c r="J1582">
        <v>1205</v>
      </c>
      <c r="K1582" t="s">
        <v>158</v>
      </c>
      <c r="L1582">
        <v>1205</v>
      </c>
      <c r="M1582" t="s">
        <v>158</v>
      </c>
      <c r="N1582" t="s">
        <v>2179</v>
      </c>
      <c r="O1582" t="s">
        <v>34</v>
      </c>
      <c r="P1582" t="s">
        <v>263</v>
      </c>
      <c r="Q1582" t="s">
        <v>36</v>
      </c>
      <c r="R1582" t="s">
        <v>36</v>
      </c>
      <c r="S1582" t="s">
        <v>37</v>
      </c>
      <c r="T1582">
        <v>75160.5</v>
      </c>
      <c r="U1582">
        <v>0</v>
      </c>
      <c r="V1582">
        <v>10243.86</v>
      </c>
      <c r="W1582">
        <v>10243.86</v>
      </c>
      <c r="X1582">
        <v>5165.41</v>
      </c>
      <c r="Y1582">
        <v>0</v>
      </c>
      <c r="Z1582">
        <v>807.08</v>
      </c>
      <c r="AA1582">
        <v>394</v>
      </c>
      <c r="AB1582">
        <f t="shared" si="72"/>
        <v>6263.375</v>
      </c>
      <c r="AC1582">
        <f t="shared" si="73"/>
        <v>20487.72</v>
      </c>
      <c r="AD1582">
        <f t="shared" si="74"/>
        <v>13779.425000000001</v>
      </c>
    </row>
    <row r="1583" spans="1:30" x14ac:dyDescent="0.3">
      <c r="A1583">
        <v>928584</v>
      </c>
      <c r="B1583" t="s">
        <v>2180</v>
      </c>
      <c r="C1583" t="s">
        <v>28</v>
      </c>
      <c r="D1583">
        <v>7992</v>
      </c>
      <c r="E1583">
        <v>8163</v>
      </c>
      <c r="F1583" t="s">
        <v>50</v>
      </c>
      <c r="G1583">
        <v>5</v>
      </c>
      <c r="H1583" t="s">
        <v>30</v>
      </c>
      <c r="I1583" t="s">
        <v>31</v>
      </c>
      <c r="J1583">
        <v>348</v>
      </c>
      <c r="K1583" t="s">
        <v>80</v>
      </c>
      <c r="L1583">
        <v>348</v>
      </c>
      <c r="M1583" t="s">
        <v>80</v>
      </c>
      <c r="N1583" t="s">
        <v>2181</v>
      </c>
      <c r="O1583" t="s">
        <v>67</v>
      </c>
      <c r="P1583" t="s">
        <v>263</v>
      </c>
      <c r="Q1583" t="s">
        <v>36</v>
      </c>
      <c r="R1583" t="s">
        <v>36</v>
      </c>
      <c r="S1583" t="s">
        <v>37</v>
      </c>
      <c r="T1583">
        <v>479295.13</v>
      </c>
      <c r="U1583">
        <v>104585.67</v>
      </c>
      <c r="V1583">
        <v>40975.440000000002</v>
      </c>
      <c r="W1583">
        <v>33662.559999999998</v>
      </c>
      <c r="X1583">
        <v>38795.46</v>
      </c>
      <c r="Y1583">
        <v>8528.39</v>
      </c>
      <c r="Z1583">
        <v>3228.33</v>
      </c>
      <c r="AA1583">
        <v>1294.72</v>
      </c>
      <c r="AB1583">
        <f t="shared" si="72"/>
        <v>39941.260833333334</v>
      </c>
      <c r="AC1583">
        <f t="shared" si="73"/>
        <v>74638</v>
      </c>
      <c r="AD1583">
        <f t="shared" si="74"/>
        <v>87870.77383333334</v>
      </c>
    </row>
    <row r="1584" spans="1:30" x14ac:dyDescent="0.3">
      <c r="A1584">
        <v>863417</v>
      </c>
      <c r="B1584" t="s">
        <v>45</v>
      </c>
      <c r="C1584" t="s">
        <v>28</v>
      </c>
      <c r="D1584">
        <v>7003</v>
      </c>
      <c r="E1584">
        <v>8148</v>
      </c>
      <c r="F1584" t="s">
        <v>46</v>
      </c>
      <c r="G1584">
        <v>4</v>
      </c>
      <c r="H1584" t="s">
        <v>40</v>
      </c>
      <c r="I1584" t="s">
        <v>31</v>
      </c>
      <c r="J1584">
        <v>40461</v>
      </c>
      <c r="K1584" t="s">
        <v>41</v>
      </c>
      <c r="L1584">
        <v>40461</v>
      </c>
      <c r="M1584" t="s">
        <v>41</v>
      </c>
      <c r="N1584" t="s">
        <v>47</v>
      </c>
      <c r="O1584" t="s">
        <v>43</v>
      </c>
      <c r="P1584" t="s">
        <v>978</v>
      </c>
      <c r="Q1584" t="s">
        <v>36</v>
      </c>
      <c r="R1584" t="s">
        <v>36</v>
      </c>
      <c r="S1584" t="s">
        <v>36</v>
      </c>
      <c r="T1584">
        <v>20491.18</v>
      </c>
      <c r="U1584">
        <v>6547.04</v>
      </c>
      <c r="V1584">
        <v>0</v>
      </c>
      <c r="W1584">
        <v>0</v>
      </c>
      <c r="X1584">
        <v>195.67</v>
      </c>
      <c r="Y1584">
        <v>-86.79</v>
      </c>
      <c r="Z1584">
        <v>0</v>
      </c>
      <c r="AA1584">
        <v>0</v>
      </c>
      <c r="AB1584">
        <f t="shared" si="72"/>
        <v>1707.5983333333334</v>
      </c>
      <c r="AC1584">
        <f t="shared" si="73"/>
        <v>0</v>
      </c>
      <c r="AD1584">
        <f t="shared" si="74"/>
        <v>3756.7163333333338</v>
      </c>
    </row>
    <row r="1585" spans="1:30" x14ac:dyDescent="0.3">
      <c r="A1585">
        <v>724891</v>
      </c>
      <c r="B1585" t="s">
        <v>481</v>
      </c>
      <c r="C1585" t="s">
        <v>28</v>
      </c>
      <c r="D1585">
        <v>7992</v>
      </c>
      <c r="E1585">
        <v>8145</v>
      </c>
      <c r="F1585" t="s">
        <v>162</v>
      </c>
      <c r="G1585">
        <v>5</v>
      </c>
      <c r="H1585" t="s">
        <v>30</v>
      </c>
      <c r="I1585" t="s">
        <v>31</v>
      </c>
      <c r="J1585">
        <v>1357</v>
      </c>
      <c r="K1585" t="s">
        <v>101</v>
      </c>
      <c r="L1585">
        <v>1357</v>
      </c>
      <c r="M1585" t="s">
        <v>101</v>
      </c>
      <c r="N1585" t="s">
        <v>102</v>
      </c>
      <c r="O1585" t="s">
        <v>67</v>
      </c>
      <c r="P1585" t="s">
        <v>35</v>
      </c>
      <c r="Q1585" t="s">
        <v>36</v>
      </c>
      <c r="R1585" t="s">
        <v>36</v>
      </c>
      <c r="S1585" t="s">
        <v>37</v>
      </c>
      <c r="T1585">
        <v>323484.53999999998</v>
      </c>
      <c r="U1585">
        <v>45562.84</v>
      </c>
      <c r="V1585">
        <v>37338.01</v>
      </c>
      <c r="W1585">
        <v>0</v>
      </c>
      <c r="X1585">
        <v>21398.68</v>
      </c>
      <c r="Y1585">
        <v>2298.2399999999998</v>
      </c>
      <c r="Z1585">
        <v>2130.5100000000002</v>
      </c>
      <c r="AA1585">
        <v>0</v>
      </c>
      <c r="AB1585">
        <f t="shared" si="72"/>
        <v>26957.044999999998</v>
      </c>
      <c r="AC1585">
        <f t="shared" si="73"/>
        <v>37338.01</v>
      </c>
      <c r="AD1585">
        <f t="shared" si="74"/>
        <v>59305.499000000003</v>
      </c>
    </row>
    <row r="1586" spans="1:30" x14ac:dyDescent="0.3">
      <c r="A1586">
        <v>300158</v>
      </c>
      <c r="B1586" t="s">
        <v>1457</v>
      </c>
      <c r="C1586" t="s">
        <v>28</v>
      </c>
      <c r="D1586">
        <v>7992</v>
      </c>
      <c r="E1586">
        <v>8163</v>
      </c>
      <c r="F1586" t="s">
        <v>50</v>
      </c>
      <c r="G1586">
        <v>5</v>
      </c>
      <c r="H1586" t="s">
        <v>30</v>
      </c>
      <c r="I1586" t="s">
        <v>31</v>
      </c>
      <c r="J1586">
        <v>1468</v>
      </c>
      <c r="K1586" t="s">
        <v>281</v>
      </c>
      <c r="L1586">
        <v>1468</v>
      </c>
      <c r="M1586" t="s">
        <v>281</v>
      </c>
      <c r="N1586" t="s">
        <v>282</v>
      </c>
      <c r="O1586" t="s">
        <v>67</v>
      </c>
      <c r="P1586" t="s">
        <v>325</v>
      </c>
      <c r="Q1586" t="s">
        <v>36</v>
      </c>
      <c r="R1586" t="s">
        <v>36</v>
      </c>
      <c r="S1586" t="s">
        <v>37</v>
      </c>
      <c r="T1586">
        <v>308162.32</v>
      </c>
      <c r="U1586">
        <v>41320.28</v>
      </c>
      <c r="V1586">
        <v>0</v>
      </c>
      <c r="W1586">
        <v>0</v>
      </c>
      <c r="X1586">
        <v>4262.1099999999997</v>
      </c>
      <c r="Y1586">
        <v>573.86</v>
      </c>
      <c r="Z1586">
        <v>0</v>
      </c>
      <c r="AA1586">
        <v>0</v>
      </c>
      <c r="AB1586">
        <f t="shared" si="72"/>
        <v>25680.193333333333</v>
      </c>
      <c r="AC1586">
        <f t="shared" si="73"/>
        <v>0</v>
      </c>
      <c r="AD1586">
        <f t="shared" si="74"/>
        <v>56496.42533333334</v>
      </c>
    </row>
    <row r="1587" spans="1:30" x14ac:dyDescent="0.3">
      <c r="A1587">
        <v>11293</v>
      </c>
      <c r="B1587" t="s">
        <v>2182</v>
      </c>
      <c r="C1587" t="s">
        <v>28</v>
      </c>
      <c r="D1587">
        <v>7997</v>
      </c>
      <c r="E1587">
        <v>8149</v>
      </c>
      <c r="F1587" t="s">
        <v>2183</v>
      </c>
      <c r="G1587">
        <v>4</v>
      </c>
      <c r="H1587" t="s">
        <v>40</v>
      </c>
      <c r="I1587" t="s">
        <v>96</v>
      </c>
      <c r="J1587">
        <v>40252</v>
      </c>
      <c r="K1587" t="s">
        <v>2184</v>
      </c>
      <c r="L1587">
        <v>40252</v>
      </c>
      <c r="M1587" t="s">
        <v>2184</v>
      </c>
      <c r="N1587" t="s">
        <v>2185</v>
      </c>
      <c r="O1587" t="s">
        <v>43</v>
      </c>
      <c r="P1587" t="s">
        <v>2186</v>
      </c>
      <c r="Q1587" t="s">
        <v>36</v>
      </c>
      <c r="R1587" t="s">
        <v>36</v>
      </c>
      <c r="S1587" t="s">
        <v>36</v>
      </c>
      <c r="T1587">
        <v>373972.22</v>
      </c>
      <c r="U1587">
        <v>28521.46</v>
      </c>
      <c r="V1587">
        <v>33336.54</v>
      </c>
      <c r="W1587">
        <v>61544.4</v>
      </c>
      <c r="X1587">
        <v>27754.38</v>
      </c>
      <c r="Y1587">
        <v>1190.1400000000001</v>
      </c>
      <c r="Z1587">
        <v>2668.5</v>
      </c>
      <c r="AA1587">
        <v>2367.12</v>
      </c>
      <c r="AB1587">
        <f t="shared" si="72"/>
        <v>31164.351666666666</v>
      </c>
      <c r="AC1587">
        <f t="shared" si="73"/>
        <v>94880.94</v>
      </c>
      <c r="AD1587">
        <f t="shared" si="74"/>
        <v>68561.573666666663</v>
      </c>
    </row>
    <row r="1588" spans="1:30" x14ac:dyDescent="0.3">
      <c r="A1588">
        <v>963426</v>
      </c>
      <c r="B1588" t="s">
        <v>1199</v>
      </c>
      <c r="C1588" t="s">
        <v>28</v>
      </c>
      <c r="D1588">
        <v>7994</v>
      </c>
      <c r="E1588">
        <v>8149</v>
      </c>
      <c r="F1588" t="s">
        <v>95</v>
      </c>
      <c r="G1588">
        <v>5</v>
      </c>
      <c r="H1588" t="s">
        <v>30</v>
      </c>
      <c r="I1588" t="s">
        <v>31</v>
      </c>
      <c r="J1588">
        <v>40019</v>
      </c>
      <c r="K1588" t="s">
        <v>200</v>
      </c>
      <c r="L1588">
        <v>40018</v>
      </c>
      <c r="M1588" t="s">
        <v>200</v>
      </c>
      <c r="N1588" t="s">
        <v>201</v>
      </c>
      <c r="O1588" t="s">
        <v>34</v>
      </c>
      <c r="P1588" t="s">
        <v>400</v>
      </c>
      <c r="Q1588" t="s">
        <v>36</v>
      </c>
      <c r="R1588" t="s">
        <v>37</v>
      </c>
      <c r="S1588" t="s">
        <v>37</v>
      </c>
      <c r="T1588">
        <v>21871.24</v>
      </c>
      <c r="U1588">
        <v>0</v>
      </c>
      <c r="V1588">
        <v>0</v>
      </c>
      <c r="W1588">
        <v>0</v>
      </c>
      <c r="X1588">
        <v>1244.55</v>
      </c>
      <c r="Y1588">
        <v>0</v>
      </c>
      <c r="Z1588">
        <v>0</v>
      </c>
      <c r="AA1588">
        <v>0</v>
      </c>
      <c r="AB1588">
        <f t="shared" si="72"/>
        <v>1822.6033333333335</v>
      </c>
      <c r="AC1588">
        <f t="shared" si="73"/>
        <v>0</v>
      </c>
      <c r="AD1588">
        <f t="shared" si="74"/>
        <v>4009.7273333333342</v>
      </c>
    </row>
    <row r="1589" spans="1:30" x14ac:dyDescent="0.3">
      <c r="A1589">
        <v>911361</v>
      </c>
      <c r="B1589" t="s">
        <v>1348</v>
      </c>
      <c r="C1589" t="s">
        <v>28</v>
      </c>
      <c r="D1589">
        <v>7001</v>
      </c>
      <c r="E1589">
        <v>8149</v>
      </c>
      <c r="F1589" t="s">
        <v>1349</v>
      </c>
      <c r="G1589">
        <v>2</v>
      </c>
      <c r="H1589" t="s">
        <v>71</v>
      </c>
      <c r="I1589" t="s">
        <v>96</v>
      </c>
      <c r="J1589">
        <v>72452</v>
      </c>
      <c r="K1589" t="s">
        <v>1350</v>
      </c>
      <c r="L1589">
        <v>72452</v>
      </c>
      <c r="M1589" t="s">
        <v>1350</v>
      </c>
      <c r="N1589">
        <v>0</v>
      </c>
      <c r="O1589" t="s">
        <v>67</v>
      </c>
      <c r="P1589" t="s">
        <v>368</v>
      </c>
      <c r="Q1589" t="s">
        <v>37</v>
      </c>
      <c r="R1589" t="s">
        <v>36</v>
      </c>
      <c r="S1589" t="s">
        <v>36</v>
      </c>
      <c r="T1589">
        <v>90132</v>
      </c>
      <c r="U1589">
        <v>0</v>
      </c>
      <c r="V1589">
        <v>27039.599999999999</v>
      </c>
      <c r="W1589">
        <v>27039.599999999999</v>
      </c>
      <c r="X1589">
        <v>2918.31</v>
      </c>
      <c r="Y1589">
        <v>0</v>
      </c>
      <c r="Z1589">
        <v>610.99</v>
      </c>
      <c r="AA1589">
        <v>0.24</v>
      </c>
      <c r="AB1589">
        <f t="shared" si="72"/>
        <v>7511</v>
      </c>
      <c r="AC1589">
        <f t="shared" si="73"/>
        <v>54079.199999999997</v>
      </c>
      <c r="AD1589">
        <f t="shared" si="74"/>
        <v>16524.2</v>
      </c>
    </row>
    <row r="1590" spans="1:30" x14ac:dyDescent="0.3">
      <c r="A1590">
        <v>431540</v>
      </c>
      <c r="B1590" t="s">
        <v>2187</v>
      </c>
      <c r="C1590" t="s">
        <v>28</v>
      </c>
      <c r="D1590">
        <v>7989</v>
      </c>
      <c r="E1590">
        <v>8149</v>
      </c>
      <c r="F1590" t="s">
        <v>2188</v>
      </c>
      <c r="G1590">
        <v>2</v>
      </c>
      <c r="H1590" t="s">
        <v>71</v>
      </c>
      <c r="I1590" t="s">
        <v>75</v>
      </c>
      <c r="J1590">
        <v>35000</v>
      </c>
      <c r="K1590" t="s">
        <v>76</v>
      </c>
      <c r="L1590">
        <v>35000</v>
      </c>
      <c r="M1590" t="s">
        <v>76</v>
      </c>
      <c r="N1590">
        <v>0</v>
      </c>
      <c r="O1590" t="s">
        <v>43</v>
      </c>
      <c r="P1590" t="s">
        <v>77</v>
      </c>
      <c r="Q1590" t="s">
        <v>37</v>
      </c>
      <c r="R1590" t="s">
        <v>36</v>
      </c>
      <c r="S1590" t="s">
        <v>36</v>
      </c>
      <c r="T1590">
        <v>55022.400000000001</v>
      </c>
      <c r="U1590">
        <v>13755.6</v>
      </c>
      <c r="V1590">
        <v>0</v>
      </c>
      <c r="W1590">
        <v>0</v>
      </c>
      <c r="X1590">
        <v>1643.1</v>
      </c>
      <c r="Y1590">
        <v>311.63</v>
      </c>
      <c r="Z1590">
        <v>53.36</v>
      </c>
      <c r="AA1590">
        <v>-196.5</v>
      </c>
      <c r="AB1590">
        <f t="shared" si="72"/>
        <v>4585.2</v>
      </c>
      <c r="AC1590">
        <f t="shared" si="73"/>
        <v>0</v>
      </c>
      <c r="AD1590">
        <f t="shared" si="74"/>
        <v>10087.44</v>
      </c>
    </row>
    <row r="1591" spans="1:30" x14ac:dyDescent="0.3">
      <c r="A1591">
        <v>902391</v>
      </c>
      <c r="B1591" t="s">
        <v>283</v>
      </c>
      <c r="C1591" t="s">
        <v>28</v>
      </c>
      <c r="D1591">
        <v>7994</v>
      </c>
      <c r="E1591">
        <v>8110</v>
      </c>
      <c r="F1591" t="s">
        <v>284</v>
      </c>
      <c r="G1591">
        <v>5</v>
      </c>
      <c r="H1591" t="s">
        <v>30</v>
      </c>
      <c r="I1591" t="s">
        <v>31</v>
      </c>
      <c r="J1591">
        <v>2548</v>
      </c>
      <c r="K1591" t="s">
        <v>285</v>
      </c>
      <c r="L1591">
        <v>2548</v>
      </c>
      <c r="M1591" t="s">
        <v>285</v>
      </c>
      <c r="N1591" t="s">
        <v>286</v>
      </c>
      <c r="O1591" t="s">
        <v>34</v>
      </c>
      <c r="P1591" t="s">
        <v>87</v>
      </c>
      <c r="Q1591" t="s">
        <v>36</v>
      </c>
      <c r="R1591" t="s">
        <v>36</v>
      </c>
      <c r="S1591" t="s">
        <v>37</v>
      </c>
      <c r="T1591">
        <v>61105.91</v>
      </c>
      <c r="U1591">
        <v>11657.08</v>
      </c>
      <c r="V1591">
        <v>2930.71</v>
      </c>
      <c r="W1591">
        <v>9190.68</v>
      </c>
      <c r="X1591">
        <v>8685.66</v>
      </c>
      <c r="Y1591">
        <v>1387.83</v>
      </c>
      <c r="Z1591">
        <v>436.57</v>
      </c>
      <c r="AA1591">
        <v>353.58</v>
      </c>
      <c r="AB1591">
        <f t="shared" si="72"/>
        <v>5092.1591666666673</v>
      </c>
      <c r="AC1591">
        <f t="shared" si="73"/>
        <v>12121.39</v>
      </c>
      <c r="AD1591">
        <f t="shared" si="74"/>
        <v>11202.750166666669</v>
      </c>
    </row>
    <row r="1592" spans="1:30" x14ac:dyDescent="0.3">
      <c r="A1592">
        <v>196965</v>
      </c>
      <c r="B1592" t="s">
        <v>2189</v>
      </c>
      <c r="C1592" t="s">
        <v>28</v>
      </c>
      <c r="D1592">
        <v>1075</v>
      </c>
      <c r="E1592">
        <v>8149</v>
      </c>
      <c r="F1592" t="s">
        <v>2190</v>
      </c>
      <c r="G1592">
        <v>4</v>
      </c>
      <c r="H1592" t="s">
        <v>40</v>
      </c>
      <c r="I1592" t="s">
        <v>96</v>
      </c>
      <c r="J1592">
        <v>72019</v>
      </c>
      <c r="K1592" t="s">
        <v>2191</v>
      </c>
      <c r="L1592">
        <v>72019</v>
      </c>
      <c r="M1592" t="s">
        <v>2191</v>
      </c>
      <c r="N1592" t="s">
        <v>2192</v>
      </c>
      <c r="O1592" t="s">
        <v>67</v>
      </c>
      <c r="P1592" t="s">
        <v>278</v>
      </c>
      <c r="Q1592" t="s">
        <v>37</v>
      </c>
      <c r="R1592" t="s">
        <v>36</v>
      </c>
      <c r="S1592" t="s">
        <v>36</v>
      </c>
      <c r="T1592">
        <v>183283.58</v>
      </c>
      <c r="U1592">
        <v>0</v>
      </c>
      <c r="V1592">
        <v>81459.88</v>
      </c>
      <c r="W1592">
        <v>40729.94</v>
      </c>
      <c r="X1592">
        <v>7872.32</v>
      </c>
      <c r="Y1592">
        <v>0</v>
      </c>
      <c r="Z1592">
        <v>2236.6799999999998</v>
      </c>
      <c r="AA1592">
        <v>530.91999999999996</v>
      </c>
      <c r="AB1592">
        <f t="shared" si="72"/>
        <v>15273.631666666666</v>
      </c>
      <c r="AC1592">
        <f t="shared" si="73"/>
        <v>122189.82</v>
      </c>
      <c r="AD1592">
        <f t="shared" si="74"/>
        <v>33601.989666666668</v>
      </c>
    </row>
    <row r="1593" spans="1:30" x14ac:dyDescent="0.3">
      <c r="A1593">
        <v>791807</v>
      </c>
      <c r="B1593" t="s">
        <v>1630</v>
      </c>
      <c r="C1593" t="s">
        <v>28</v>
      </c>
      <c r="D1593">
        <v>7992</v>
      </c>
      <c r="E1593">
        <v>8149</v>
      </c>
      <c r="F1593" t="s">
        <v>1631</v>
      </c>
      <c r="G1593">
        <v>5</v>
      </c>
      <c r="H1593" t="s">
        <v>30</v>
      </c>
      <c r="I1593" t="s">
        <v>31</v>
      </c>
      <c r="J1593">
        <v>1468</v>
      </c>
      <c r="K1593" t="s">
        <v>281</v>
      </c>
      <c r="L1593">
        <v>1468</v>
      </c>
      <c r="M1593" t="s">
        <v>281</v>
      </c>
      <c r="N1593" t="s">
        <v>282</v>
      </c>
      <c r="O1593" t="s">
        <v>67</v>
      </c>
      <c r="P1593" t="s">
        <v>87</v>
      </c>
      <c r="Q1593" t="s">
        <v>36</v>
      </c>
      <c r="R1593" t="s">
        <v>36</v>
      </c>
      <c r="S1593" t="s">
        <v>37</v>
      </c>
      <c r="T1593">
        <v>1989.85</v>
      </c>
      <c r="U1593">
        <v>0</v>
      </c>
      <c r="V1593">
        <v>0</v>
      </c>
      <c r="W1593">
        <v>0</v>
      </c>
      <c r="X1593">
        <v>242.88</v>
      </c>
      <c r="Y1593">
        <v>0</v>
      </c>
      <c r="Z1593">
        <v>0</v>
      </c>
      <c r="AA1593">
        <v>0</v>
      </c>
      <c r="AB1593">
        <f t="shared" si="72"/>
        <v>165.82083333333333</v>
      </c>
      <c r="AC1593">
        <f t="shared" si="73"/>
        <v>0</v>
      </c>
      <c r="AD1593">
        <f t="shared" si="74"/>
        <v>364.80583333333334</v>
      </c>
    </row>
    <row r="1594" spans="1:30" x14ac:dyDescent="0.3">
      <c r="A1594">
        <v>745574</v>
      </c>
      <c r="B1594" t="s">
        <v>2193</v>
      </c>
      <c r="C1594" t="s">
        <v>28</v>
      </c>
      <c r="D1594">
        <v>7992</v>
      </c>
      <c r="E1594">
        <v>8149</v>
      </c>
      <c r="F1594" t="s">
        <v>2194</v>
      </c>
      <c r="G1594">
        <v>3</v>
      </c>
      <c r="H1594" t="s">
        <v>170</v>
      </c>
      <c r="I1594" t="s">
        <v>96</v>
      </c>
      <c r="J1594">
        <v>1792</v>
      </c>
      <c r="K1594" t="s">
        <v>388</v>
      </c>
      <c r="L1594">
        <v>21355</v>
      </c>
      <c r="M1594" t="s">
        <v>388</v>
      </c>
      <c r="N1594" t="s">
        <v>2195</v>
      </c>
      <c r="O1594" t="s">
        <v>67</v>
      </c>
      <c r="P1594" t="s">
        <v>109</v>
      </c>
      <c r="Q1594" t="s">
        <v>37</v>
      </c>
      <c r="R1594" t="s">
        <v>36</v>
      </c>
      <c r="S1594" t="s">
        <v>36</v>
      </c>
      <c r="T1594">
        <v>18167.46</v>
      </c>
      <c r="U1594">
        <v>5677.32</v>
      </c>
      <c r="V1594">
        <v>1939.76</v>
      </c>
      <c r="W1594">
        <v>4849.3999999999996</v>
      </c>
      <c r="X1594">
        <v>496.37</v>
      </c>
      <c r="Y1594">
        <v>155.74</v>
      </c>
      <c r="Z1594">
        <v>53.31</v>
      </c>
      <c r="AA1594">
        <v>0</v>
      </c>
      <c r="AB1594">
        <f t="shared" si="72"/>
        <v>1513.9549999999999</v>
      </c>
      <c r="AC1594">
        <f t="shared" si="73"/>
        <v>6789.16</v>
      </c>
      <c r="AD1594">
        <f t="shared" si="74"/>
        <v>3330.701</v>
      </c>
    </row>
    <row r="1595" spans="1:30" x14ac:dyDescent="0.3">
      <c r="A1595">
        <v>719202</v>
      </c>
      <c r="B1595" t="s">
        <v>2196</v>
      </c>
      <c r="C1595" t="s">
        <v>28</v>
      </c>
      <c r="D1595">
        <v>7001</v>
      </c>
      <c r="E1595">
        <v>8149</v>
      </c>
      <c r="F1595" t="s">
        <v>2197</v>
      </c>
      <c r="G1595">
        <v>4</v>
      </c>
      <c r="H1595" t="s">
        <v>40</v>
      </c>
      <c r="I1595" t="s">
        <v>96</v>
      </c>
      <c r="J1595">
        <v>40245</v>
      </c>
      <c r="K1595" t="s">
        <v>2198</v>
      </c>
      <c r="L1595">
        <v>40245</v>
      </c>
      <c r="M1595" t="s">
        <v>2198</v>
      </c>
      <c r="N1595" t="s">
        <v>2199</v>
      </c>
      <c r="O1595" t="s">
        <v>43</v>
      </c>
      <c r="P1595" t="s">
        <v>109</v>
      </c>
      <c r="Q1595" t="s">
        <v>37</v>
      </c>
      <c r="R1595" t="s">
        <v>36</v>
      </c>
      <c r="S1595" t="s">
        <v>36</v>
      </c>
      <c r="T1595">
        <v>325568.76</v>
      </c>
      <c r="U1595">
        <v>55012</v>
      </c>
      <c r="V1595">
        <v>30954</v>
      </c>
      <c r="W1595">
        <v>35175</v>
      </c>
      <c r="X1595">
        <v>13465.46</v>
      </c>
      <c r="Y1595">
        <v>2111.66</v>
      </c>
      <c r="Z1595">
        <v>1192.82</v>
      </c>
      <c r="AA1595">
        <v>0</v>
      </c>
      <c r="AB1595">
        <f t="shared" si="72"/>
        <v>27130.73</v>
      </c>
      <c r="AC1595">
        <f t="shared" si="73"/>
        <v>66129</v>
      </c>
      <c r="AD1595">
        <f t="shared" si="74"/>
        <v>59687.606000000007</v>
      </c>
    </row>
    <row r="1596" spans="1:30" x14ac:dyDescent="0.3">
      <c r="A1596">
        <v>716089</v>
      </c>
      <c r="B1596" t="s">
        <v>2200</v>
      </c>
      <c r="C1596" t="s">
        <v>28</v>
      </c>
      <c r="D1596">
        <v>7001</v>
      </c>
      <c r="E1596">
        <v>8149</v>
      </c>
      <c r="F1596" t="s">
        <v>932</v>
      </c>
      <c r="G1596">
        <v>4</v>
      </c>
      <c r="H1596" t="s">
        <v>40</v>
      </c>
      <c r="I1596" t="s">
        <v>96</v>
      </c>
      <c r="J1596">
        <v>72109</v>
      </c>
      <c r="K1596" t="s">
        <v>933</v>
      </c>
      <c r="L1596">
        <v>72109</v>
      </c>
      <c r="M1596" t="s">
        <v>933</v>
      </c>
      <c r="N1596" t="s">
        <v>2201</v>
      </c>
      <c r="O1596" t="s">
        <v>67</v>
      </c>
      <c r="P1596" t="s">
        <v>109</v>
      </c>
      <c r="Q1596" t="s">
        <v>37</v>
      </c>
      <c r="R1596" t="s">
        <v>36</v>
      </c>
      <c r="S1596" t="s">
        <v>36</v>
      </c>
      <c r="T1596">
        <v>15518.08</v>
      </c>
      <c r="U1596">
        <v>0</v>
      </c>
      <c r="V1596">
        <v>0</v>
      </c>
      <c r="W1596">
        <v>0</v>
      </c>
      <c r="X1596">
        <v>424.3</v>
      </c>
      <c r="Y1596">
        <v>0</v>
      </c>
      <c r="Z1596">
        <v>0</v>
      </c>
      <c r="AA1596">
        <v>0</v>
      </c>
      <c r="AB1596">
        <f t="shared" si="72"/>
        <v>1293.1733333333334</v>
      </c>
      <c r="AC1596">
        <f t="shared" si="73"/>
        <v>0</v>
      </c>
      <c r="AD1596">
        <f t="shared" si="74"/>
        <v>2844.9813333333336</v>
      </c>
    </row>
    <row r="1597" spans="1:30" x14ac:dyDescent="0.3">
      <c r="A1597">
        <v>156597</v>
      </c>
      <c r="B1597" t="s">
        <v>2202</v>
      </c>
      <c r="C1597" t="s">
        <v>28</v>
      </c>
      <c r="D1597">
        <v>7992</v>
      </c>
      <c r="E1597">
        <v>8147</v>
      </c>
      <c r="F1597" t="s">
        <v>2203</v>
      </c>
      <c r="G1597">
        <v>5</v>
      </c>
      <c r="H1597" t="s">
        <v>30</v>
      </c>
      <c r="I1597" t="s">
        <v>31</v>
      </c>
      <c r="J1597">
        <v>305</v>
      </c>
      <c r="K1597" t="s">
        <v>464</v>
      </c>
      <c r="L1597">
        <v>305</v>
      </c>
      <c r="M1597" t="s">
        <v>464</v>
      </c>
      <c r="N1597" t="s">
        <v>465</v>
      </c>
      <c r="O1597" t="s">
        <v>67</v>
      </c>
      <c r="P1597" t="s">
        <v>263</v>
      </c>
      <c r="Q1597" t="s">
        <v>36</v>
      </c>
      <c r="R1597" t="s">
        <v>36</v>
      </c>
      <c r="S1597" t="s">
        <v>37</v>
      </c>
      <c r="T1597">
        <v>76061.070000000007</v>
      </c>
      <c r="U1597">
        <v>0</v>
      </c>
      <c r="V1597">
        <v>20487.72</v>
      </c>
      <c r="W1597">
        <v>25609.65</v>
      </c>
      <c r="X1597">
        <v>6177.83</v>
      </c>
      <c r="Y1597">
        <v>0</v>
      </c>
      <c r="Z1597">
        <v>1614.16</v>
      </c>
      <c r="AA1597">
        <v>985</v>
      </c>
      <c r="AB1597">
        <f t="shared" si="72"/>
        <v>6338.4225000000006</v>
      </c>
      <c r="AC1597">
        <f t="shared" si="73"/>
        <v>46097.37</v>
      </c>
      <c r="AD1597">
        <f t="shared" si="74"/>
        <v>13944.529500000002</v>
      </c>
    </row>
    <row r="1598" spans="1:30" x14ac:dyDescent="0.3">
      <c r="A1598">
        <v>941320</v>
      </c>
      <c r="B1598" t="s">
        <v>2204</v>
      </c>
      <c r="C1598" t="s">
        <v>28</v>
      </c>
      <c r="D1598">
        <v>7997</v>
      </c>
      <c r="E1598">
        <v>8149</v>
      </c>
      <c r="F1598" t="s">
        <v>1544</v>
      </c>
      <c r="G1598">
        <v>4</v>
      </c>
      <c r="H1598" t="s">
        <v>40</v>
      </c>
      <c r="I1598" t="s">
        <v>31</v>
      </c>
      <c r="J1598">
        <v>40165</v>
      </c>
      <c r="K1598" t="s">
        <v>1545</v>
      </c>
      <c r="L1598">
        <v>40015</v>
      </c>
      <c r="M1598" t="s">
        <v>1100</v>
      </c>
      <c r="N1598" t="s">
        <v>2205</v>
      </c>
      <c r="O1598" t="s">
        <v>67</v>
      </c>
      <c r="P1598" t="s">
        <v>44</v>
      </c>
      <c r="Q1598" t="s">
        <v>36</v>
      </c>
      <c r="R1598" t="s">
        <v>36</v>
      </c>
      <c r="S1598" t="s">
        <v>36</v>
      </c>
      <c r="T1598">
        <v>3692.85</v>
      </c>
      <c r="U1598">
        <v>0</v>
      </c>
      <c r="V1598">
        <v>0</v>
      </c>
      <c r="W1598">
        <v>0</v>
      </c>
      <c r="X1598">
        <v>274.77999999999997</v>
      </c>
      <c r="Y1598">
        <v>0</v>
      </c>
      <c r="Z1598">
        <v>0</v>
      </c>
      <c r="AA1598">
        <v>0</v>
      </c>
      <c r="AB1598">
        <f t="shared" si="72"/>
        <v>307.73750000000001</v>
      </c>
      <c r="AC1598">
        <f t="shared" si="73"/>
        <v>0</v>
      </c>
      <c r="AD1598">
        <f t="shared" si="74"/>
        <v>677.02250000000004</v>
      </c>
    </row>
    <row r="1599" spans="1:30" x14ac:dyDescent="0.3">
      <c r="A1599">
        <v>748631</v>
      </c>
      <c r="B1599" t="s">
        <v>761</v>
      </c>
      <c r="C1599" t="s">
        <v>28</v>
      </c>
      <c r="D1599">
        <v>7001</v>
      </c>
      <c r="E1599">
        <v>8145</v>
      </c>
      <c r="F1599" t="s">
        <v>162</v>
      </c>
      <c r="G1599">
        <v>5</v>
      </c>
      <c r="H1599" t="s">
        <v>30</v>
      </c>
      <c r="I1599" t="s">
        <v>31</v>
      </c>
      <c r="J1599">
        <v>72134</v>
      </c>
      <c r="K1599" t="s">
        <v>762</v>
      </c>
      <c r="L1599">
        <v>72134</v>
      </c>
      <c r="M1599" t="s">
        <v>762</v>
      </c>
      <c r="N1599" t="s">
        <v>763</v>
      </c>
      <c r="O1599" t="s">
        <v>34</v>
      </c>
      <c r="P1599" t="s">
        <v>35</v>
      </c>
      <c r="Q1599" t="s">
        <v>36</v>
      </c>
      <c r="R1599" t="s">
        <v>36</v>
      </c>
      <c r="S1599" t="s">
        <v>37</v>
      </c>
      <c r="T1599">
        <v>10450.16</v>
      </c>
      <c r="U1599">
        <v>5071.08</v>
      </c>
      <c r="V1599">
        <v>1786.88</v>
      </c>
      <c r="W1599">
        <v>0</v>
      </c>
      <c r="X1599">
        <v>627.42999999999995</v>
      </c>
      <c r="Y1599">
        <v>185.18</v>
      </c>
      <c r="Z1599">
        <v>99.68</v>
      </c>
      <c r="AA1599">
        <v>0</v>
      </c>
      <c r="AB1599">
        <f t="shared" si="72"/>
        <v>870.84666666666669</v>
      </c>
      <c r="AC1599">
        <f t="shared" si="73"/>
        <v>1786.88</v>
      </c>
      <c r="AD1599">
        <f t="shared" si="74"/>
        <v>1915.8626666666669</v>
      </c>
    </row>
    <row r="1600" spans="1:30" x14ac:dyDescent="0.3">
      <c r="A1600">
        <v>72662</v>
      </c>
      <c r="B1600" t="s">
        <v>2206</v>
      </c>
      <c r="C1600" t="s">
        <v>28</v>
      </c>
      <c r="D1600">
        <v>7001</v>
      </c>
      <c r="E1600">
        <v>8149</v>
      </c>
      <c r="F1600" t="s">
        <v>232</v>
      </c>
      <c r="G1600">
        <v>5</v>
      </c>
      <c r="H1600" t="s">
        <v>30</v>
      </c>
      <c r="I1600" t="s">
        <v>96</v>
      </c>
      <c r="J1600">
        <v>72134</v>
      </c>
      <c r="K1600" t="s">
        <v>762</v>
      </c>
      <c r="L1600">
        <v>72134</v>
      </c>
      <c r="M1600" t="s">
        <v>762</v>
      </c>
      <c r="N1600" t="s">
        <v>763</v>
      </c>
      <c r="O1600" t="s">
        <v>34</v>
      </c>
      <c r="P1600" t="s">
        <v>99</v>
      </c>
      <c r="Q1600" t="s">
        <v>37</v>
      </c>
      <c r="R1600" t="s">
        <v>36</v>
      </c>
      <c r="S1600" t="s">
        <v>37</v>
      </c>
      <c r="T1600">
        <v>182127.65</v>
      </c>
      <c r="U1600">
        <v>35844.22</v>
      </c>
      <c r="V1600">
        <v>0</v>
      </c>
      <c r="W1600">
        <v>0</v>
      </c>
      <c r="X1600">
        <v>8216.25</v>
      </c>
      <c r="Y1600">
        <v>958.46</v>
      </c>
      <c r="Z1600">
        <v>0</v>
      </c>
      <c r="AA1600">
        <v>0</v>
      </c>
      <c r="AB1600">
        <f t="shared" si="72"/>
        <v>15177.304166666667</v>
      </c>
      <c r="AC1600">
        <f t="shared" si="73"/>
        <v>0</v>
      </c>
      <c r="AD1600">
        <f t="shared" si="74"/>
        <v>33390.069166666668</v>
      </c>
    </row>
    <row r="1601" spans="1:30" x14ac:dyDescent="0.3">
      <c r="A1601">
        <v>311029</v>
      </c>
      <c r="B1601" t="s">
        <v>2207</v>
      </c>
      <c r="C1601" t="s">
        <v>28</v>
      </c>
      <c r="D1601">
        <v>7003</v>
      </c>
      <c r="E1601">
        <v>8148</v>
      </c>
      <c r="F1601" t="s">
        <v>1595</v>
      </c>
      <c r="G1601">
        <v>4</v>
      </c>
      <c r="H1601" t="s">
        <v>40</v>
      </c>
      <c r="I1601" t="s">
        <v>31</v>
      </c>
      <c r="J1601">
        <v>40461</v>
      </c>
      <c r="K1601" t="s">
        <v>41</v>
      </c>
      <c r="L1601">
        <v>40461</v>
      </c>
      <c r="M1601" t="s">
        <v>41</v>
      </c>
      <c r="N1601" t="s">
        <v>1596</v>
      </c>
      <c r="O1601" t="s">
        <v>43</v>
      </c>
      <c r="P1601" t="s">
        <v>2161</v>
      </c>
      <c r="Q1601" t="s">
        <v>36</v>
      </c>
      <c r="R1601" t="s">
        <v>36</v>
      </c>
      <c r="S1601" t="s">
        <v>36</v>
      </c>
      <c r="T1601">
        <v>18675.330000000002</v>
      </c>
      <c r="U1601">
        <v>2828.16</v>
      </c>
      <c r="V1601">
        <v>0</v>
      </c>
      <c r="W1601">
        <v>0</v>
      </c>
      <c r="X1601">
        <v>482.42</v>
      </c>
      <c r="Y1601">
        <v>81.91</v>
      </c>
      <c r="Z1601">
        <v>0</v>
      </c>
      <c r="AA1601">
        <v>0</v>
      </c>
      <c r="AB1601">
        <f t="shared" si="72"/>
        <v>1556.2775000000001</v>
      </c>
      <c r="AC1601">
        <f t="shared" si="73"/>
        <v>0</v>
      </c>
      <c r="AD1601">
        <f t="shared" si="74"/>
        <v>3423.8105000000005</v>
      </c>
    </row>
    <row r="1602" spans="1:30" x14ac:dyDescent="0.3">
      <c r="A1602">
        <v>909494</v>
      </c>
      <c r="B1602" t="s">
        <v>2208</v>
      </c>
      <c r="C1602" t="s">
        <v>28</v>
      </c>
      <c r="D1602">
        <v>7992</v>
      </c>
      <c r="E1602">
        <v>8163</v>
      </c>
      <c r="F1602" t="s">
        <v>50</v>
      </c>
      <c r="G1602">
        <v>5</v>
      </c>
      <c r="H1602" t="s">
        <v>30</v>
      </c>
      <c r="I1602" t="s">
        <v>31</v>
      </c>
      <c r="J1602">
        <v>2608</v>
      </c>
      <c r="K1602" t="s">
        <v>1468</v>
      </c>
      <c r="L1602">
        <v>2608</v>
      </c>
      <c r="M1602" t="s">
        <v>1468</v>
      </c>
      <c r="N1602" t="s">
        <v>1469</v>
      </c>
      <c r="O1602" t="s">
        <v>67</v>
      </c>
      <c r="P1602" t="s">
        <v>127</v>
      </c>
      <c r="Q1602" t="s">
        <v>36</v>
      </c>
      <c r="R1602" t="s">
        <v>36</v>
      </c>
      <c r="S1602" t="s">
        <v>37</v>
      </c>
      <c r="T1602">
        <v>63301.7</v>
      </c>
      <c r="U1602">
        <v>18307.54</v>
      </c>
      <c r="V1602">
        <v>0</v>
      </c>
      <c r="W1602">
        <v>0</v>
      </c>
      <c r="X1602">
        <v>4588.9399999999996</v>
      </c>
      <c r="Y1602">
        <v>807.69</v>
      </c>
      <c r="Z1602">
        <v>0</v>
      </c>
      <c r="AA1602">
        <v>0</v>
      </c>
      <c r="AB1602">
        <f t="shared" si="72"/>
        <v>5275.1416666666664</v>
      </c>
      <c r="AC1602">
        <f t="shared" si="73"/>
        <v>0</v>
      </c>
      <c r="AD1602">
        <f t="shared" si="74"/>
        <v>11605.311666666666</v>
      </c>
    </row>
    <row r="1603" spans="1:30" x14ac:dyDescent="0.3">
      <c r="A1603">
        <v>863417</v>
      </c>
      <c r="B1603" t="s">
        <v>45</v>
      </c>
      <c r="C1603" t="s">
        <v>28</v>
      </c>
      <c r="D1603">
        <v>7003</v>
      </c>
      <c r="E1603">
        <v>8148</v>
      </c>
      <c r="F1603" t="s">
        <v>46</v>
      </c>
      <c r="G1603">
        <v>4</v>
      </c>
      <c r="H1603" t="s">
        <v>40</v>
      </c>
      <c r="I1603" t="s">
        <v>31</v>
      </c>
      <c r="J1603">
        <v>40461</v>
      </c>
      <c r="K1603" t="s">
        <v>41</v>
      </c>
      <c r="L1603">
        <v>40461</v>
      </c>
      <c r="M1603" t="s">
        <v>41</v>
      </c>
      <c r="N1603" t="s">
        <v>47</v>
      </c>
      <c r="O1603" t="s">
        <v>43</v>
      </c>
      <c r="P1603" t="s">
        <v>57</v>
      </c>
      <c r="Q1603" t="s">
        <v>36</v>
      </c>
      <c r="R1603" t="s">
        <v>36</v>
      </c>
      <c r="S1603" t="s">
        <v>36</v>
      </c>
      <c r="T1603">
        <v>341015.88</v>
      </c>
      <c r="U1603">
        <v>141790.51999999999</v>
      </c>
      <c r="V1603">
        <v>0</v>
      </c>
      <c r="W1603">
        <v>0</v>
      </c>
      <c r="X1603">
        <v>23159.39</v>
      </c>
      <c r="Y1603">
        <v>9064.74</v>
      </c>
      <c r="Z1603">
        <v>0</v>
      </c>
      <c r="AA1603">
        <v>0</v>
      </c>
      <c r="AB1603">
        <f t="shared" ref="AB1603:AB1666" si="75">T1603/12</f>
        <v>28417.99</v>
      </c>
      <c r="AC1603">
        <f t="shared" ref="AC1603:AC1666" si="76">SUM(V1603:W1603)</f>
        <v>0</v>
      </c>
      <c r="AD1603">
        <f t="shared" ref="AD1603:AD1666" si="77">AB1603*2*1.1</f>
        <v>62519.578000000009</v>
      </c>
    </row>
    <row r="1604" spans="1:30" x14ac:dyDescent="0.3">
      <c r="A1604">
        <v>983097</v>
      </c>
      <c r="B1604" t="s">
        <v>995</v>
      </c>
      <c r="C1604" t="s">
        <v>28</v>
      </c>
      <c r="D1604">
        <v>7003</v>
      </c>
      <c r="E1604">
        <v>8148</v>
      </c>
      <c r="F1604" t="s">
        <v>753</v>
      </c>
      <c r="G1604">
        <v>4</v>
      </c>
      <c r="H1604" t="s">
        <v>40</v>
      </c>
      <c r="I1604" t="s">
        <v>31</v>
      </c>
      <c r="J1604">
        <v>40461</v>
      </c>
      <c r="K1604" t="s">
        <v>41</v>
      </c>
      <c r="L1604">
        <v>40461</v>
      </c>
      <c r="M1604" t="s">
        <v>41</v>
      </c>
      <c r="N1604" t="s">
        <v>318</v>
      </c>
      <c r="O1604" t="s">
        <v>43</v>
      </c>
      <c r="P1604" t="s">
        <v>2023</v>
      </c>
      <c r="Q1604" t="s">
        <v>36</v>
      </c>
      <c r="R1604" t="s">
        <v>36</v>
      </c>
      <c r="S1604" t="s">
        <v>36</v>
      </c>
      <c r="T1604">
        <v>10083.36</v>
      </c>
      <c r="U1604">
        <v>8492.4</v>
      </c>
      <c r="V1604">
        <v>0</v>
      </c>
      <c r="W1604">
        <v>0</v>
      </c>
      <c r="X1604">
        <v>430.3</v>
      </c>
      <c r="Y1604">
        <v>399.18</v>
      </c>
      <c r="Z1604">
        <v>0</v>
      </c>
      <c r="AA1604">
        <v>0</v>
      </c>
      <c r="AB1604">
        <f t="shared" si="75"/>
        <v>840.28000000000009</v>
      </c>
      <c r="AC1604">
        <f t="shared" si="76"/>
        <v>0</v>
      </c>
      <c r="AD1604">
        <f t="shared" si="77"/>
        <v>1848.6160000000004</v>
      </c>
    </row>
    <row r="1605" spans="1:30" x14ac:dyDescent="0.3">
      <c r="A1605">
        <v>902391</v>
      </c>
      <c r="B1605" t="s">
        <v>283</v>
      </c>
      <c r="C1605" t="s">
        <v>28</v>
      </c>
      <c r="D1605">
        <v>7994</v>
      </c>
      <c r="E1605">
        <v>8110</v>
      </c>
      <c r="F1605" t="s">
        <v>284</v>
      </c>
      <c r="G1605">
        <v>5</v>
      </c>
      <c r="H1605" t="s">
        <v>30</v>
      </c>
      <c r="I1605" t="s">
        <v>31</v>
      </c>
      <c r="J1605">
        <v>2548</v>
      </c>
      <c r="K1605" t="s">
        <v>285</v>
      </c>
      <c r="L1605">
        <v>2548</v>
      </c>
      <c r="M1605" t="s">
        <v>285</v>
      </c>
      <c r="N1605" t="s">
        <v>286</v>
      </c>
      <c r="O1605" t="s">
        <v>34</v>
      </c>
      <c r="P1605" t="s">
        <v>311</v>
      </c>
      <c r="Q1605" t="s">
        <v>36</v>
      </c>
      <c r="R1605" t="s">
        <v>36</v>
      </c>
      <c r="S1605" t="s">
        <v>37</v>
      </c>
      <c r="T1605">
        <v>153849.18</v>
      </c>
      <c r="U1605">
        <v>32021.32</v>
      </c>
      <c r="V1605">
        <v>21335.94</v>
      </c>
      <c r="W1605">
        <v>-9559.3799999999992</v>
      </c>
      <c r="X1605">
        <v>26807.8</v>
      </c>
      <c r="Y1605">
        <v>5935.99</v>
      </c>
      <c r="Z1605">
        <v>3946.01</v>
      </c>
      <c r="AA1605">
        <v>-1561.94</v>
      </c>
      <c r="AB1605">
        <f t="shared" si="75"/>
        <v>12820.764999999999</v>
      </c>
      <c r="AC1605">
        <f t="shared" si="76"/>
        <v>11776.56</v>
      </c>
      <c r="AD1605">
        <f t="shared" si="77"/>
        <v>28205.683000000001</v>
      </c>
    </row>
    <row r="1606" spans="1:30" x14ac:dyDescent="0.3">
      <c r="A1606">
        <v>877356</v>
      </c>
      <c r="B1606" t="s">
        <v>1130</v>
      </c>
      <c r="C1606" t="s">
        <v>28</v>
      </c>
      <c r="D1606">
        <v>7600</v>
      </c>
      <c r="E1606">
        <v>8149</v>
      </c>
      <c r="F1606" t="s">
        <v>95</v>
      </c>
      <c r="G1606">
        <v>5</v>
      </c>
      <c r="H1606" t="s">
        <v>30</v>
      </c>
      <c r="I1606" t="s">
        <v>31</v>
      </c>
      <c r="J1606">
        <v>910</v>
      </c>
      <c r="K1606" t="s">
        <v>785</v>
      </c>
      <c r="L1606">
        <v>910</v>
      </c>
      <c r="M1606" t="s">
        <v>785</v>
      </c>
      <c r="N1606" t="s">
        <v>786</v>
      </c>
      <c r="O1606" t="s">
        <v>67</v>
      </c>
      <c r="P1606" t="s">
        <v>408</v>
      </c>
      <c r="Q1606" t="s">
        <v>36</v>
      </c>
      <c r="R1606" t="s">
        <v>36</v>
      </c>
      <c r="S1606" t="s">
        <v>37</v>
      </c>
      <c r="T1606">
        <v>25694.5</v>
      </c>
      <c r="U1606">
        <v>4345.55</v>
      </c>
      <c r="V1606">
        <v>0</v>
      </c>
      <c r="W1606">
        <v>0</v>
      </c>
      <c r="X1606">
        <v>1651.89</v>
      </c>
      <c r="Y1606">
        <v>276.52999999999997</v>
      </c>
      <c r="Z1606">
        <v>0</v>
      </c>
      <c r="AA1606">
        <v>0</v>
      </c>
      <c r="AB1606">
        <f t="shared" si="75"/>
        <v>2141.2083333333335</v>
      </c>
      <c r="AC1606">
        <f t="shared" si="76"/>
        <v>0</v>
      </c>
      <c r="AD1606">
        <f t="shared" si="77"/>
        <v>4710.6583333333338</v>
      </c>
    </row>
    <row r="1607" spans="1:30" x14ac:dyDescent="0.3">
      <c r="A1607">
        <v>740012</v>
      </c>
      <c r="B1607" t="s">
        <v>2209</v>
      </c>
      <c r="C1607" t="s">
        <v>28</v>
      </c>
      <c r="D1607">
        <v>7992</v>
      </c>
      <c r="E1607">
        <v>8195</v>
      </c>
      <c r="F1607" t="s">
        <v>79</v>
      </c>
      <c r="G1607">
        <v>5</v>
      </c>
      <c r="H1607" t="s">
        <v>30</v>
      </c>
      <c r="I1607" t="s">
        <v>31</v>
      </c>
      <c r="J1607">
        <v>348</v>
      </c>
      <c r="K1607" t="s">
        <v>80</v>
      </c>
      <c r="L1607">
        <v>348</v>
      </c>
      <c r="M1607" t="s">
        <v>80</v>
      </c>
      <c r="N1607" t="s">
        <v>2210</v>
      </c>
      <c r="O1607" t="s">
        <v>67</v>
      </c>
      <c r="P1607" t="s">
        <v>82</v>
      </c>
      <c r="Q1607" t="s">
        <v>36</v>
      </c>
      <c r="R1607" t="s">
        <v>36</v>
      </c>
      <c r="S1607" t="s">
        <v>37</v>
      </c>
      <c r="T1607">
        <v>171092.79</v>
      </c>
      <c r="U1607">
        <v>23643.52</v>
      </c>
      <c r="V1607">
        <v>12184.32</v>
      </c>
      <c r="W1607">
        <v>2253.3200000000002</v>
      </c>
      <c r="X1607">
        <v>13641.75</v>
      </c>
      <c r="Y1607">
        <v>1904</v>
      </c>
      <c r="Z1607">
        <v>958.42</v>
      </c>
      <c r="AA1607">
        <v>86.67</v>
      </c>
      <c r="AB1607">
        <f t="shared" si="75"/>
        <v>14257.7325</v>
      </c>
      <c r="AC1607">
        <f t="shared" si="76"/>
        <v>14437.64</v>
      </c>
      <c r="AD1607">
        <f t="shared" si="77"/>
        <v>31367.011500000004</v>
      </c>
    </row>
    <row r="1608" spans="1:30" x14ac:dyDescent="0.3">
      <c r="A1608">
        <v>750941</v>
      </c>
      <c r="B1608" t="s">
        <v>2151</v>
      </c>
      <c r="C1608" t="s">
        <v>28</v>
      </c>
      <c r="D1608">
        <v>7989</v>
      </c>
      <c r="E1608">
        <v>8149</v>
      </c>
      <c r="F1608" t="s">
        <v>2152</v>
      </c>
      <c r="G1608">
        <v>2</v>
      </c>
      <c r="H1608" t="s">
        <v>71</v>
      </c>
      <c r="I1608" t="s">
        <v>75</v>
      </c>
      <c r="J1608">
        <v>35000</v>
      </c>
      <c r="K1608" t="s">
        <v>76</v>
      </c>
      <c r="L1608">
        <v>35000</v>
      </c>
      <c r="M1608" t="s">
        <v>76</v>
      </c>
      <c r="N1608">
        <v>0</v>
      </c>
      <c r="O1608" t="s">
        <v>43</v>
      </c>
      <c r="P1608" t="s">
        <v>109</v>
      </c>
      <c r="Q1608" t="s">
        <v>37</v>
      </c>
      <c r="R1608" t="s">
        <v>36</v>
      </c>
      <c r="S1608" t="s">
        <v>36</v>
      </c>
      <c r="T1608">
        <v>32990.199999999997</v>
      </c>
      <c r="U1608">
        <v>5393.46</v>
      </c>
      <c r="V1608">
        <v>3685.56</v>
      </c>
      <c r="W1608">
        <v>3685.56</v>
      </c>
      <c r="X1608">
        <v>1162.99</v>
      </c>
      <c r="Y1608">
        <v>165.38</v>
      </c>
      <c r="Z1608">
        <v>113.22</v>
      </c>
      <c r="AA1608">
        <v>0</v>
      </c>
      <c r="AB1608">
        <f t="shared" si="75"/>
        <v>2749.1833333333329</v>
      </c>
      <c r="AC1608">
        <f t="shared" si="76"/>
        <v>7371.12</v>
      </c>
      <c r="AD1608">
        <f t="shared" si="77"/>
        <v>6048.2033333333329</v>
      </c>
    </row>
    <row r="1609" spans="1:30" x14ac:dyDescent="0.3">
      <c r="A1609">
        <v>721786</v>
      </c>
      <c r="B1609" t="s">
        <v>54</v>
      </c>
      <c r="C1609" t="s">
        <v>28</v>
      </c>
      <c r="D1609">
        <v>7003</v>
      </c>
      <c r="E1609">
        <v>8148</v>
      </c>
      <c r="F1609" t="s">
        <v>55</v>
      </c>
      <c r="G1609">
        <v>4</v>
      </c>
      <c r="H1609" t="s">
        <v>40</v>
      </c>
      <c r="I1609" t="s">
        <v>31</v>
      </c>
      <c r="J1609">
        <v>40461</v>
      </c>
      <c r="K1609" t="s">
        <v>41</v>
      </c>
      <c r="L1609">
        <v>40461</v>
      </c>
      <c r="M1609" t="s">
        <v>41</v>
      </c>
      <c r="N1609" t="s">
        <v>56</v>
      </c>
      <c r="O1609" t="s">
        <v>43</v>
      </c>
      <c r="P1609" t="s">
        <v>2211</v>
      </c>
      <c r="Q1609" t="s">
        <v>36</v>
      </c>
      <c r="R1609" t="s">
        <v>36</v>
      </c>
      <c r="S1609" t="s">
        <v>36</v>
      </c>
      <c r="T1609">
        <v>214703.31</v>
      </c>
      <c r="U1609">
        <v>50212.98</v>
      </c>
      <c r="V1609">
        <v>0</v>
      </c>
      <c r="W1609">
        <v>0</v>
      </c>
      <c r="X1609">
        <v>9254.6299999999992</v>
      </c>
      <c r="Y1609">
        <v>2690.5</v>
      </c>
      <c r="Z1609">
        <v>0</v>
      </c>
      <c r="AA1609">
        <v>0</v>
      </c>
      <c r="AB1609">
        <f t="shared" si="75"/>
        <v>17891.942500000001</v>
      </c>
      <c r="AC1609">
        <f t="shared" si="76"/>
        <v>0</v>
      </c>
      <c r="AD1609">
        <f t="shared" si="77"/>
        <v>39362.273500000003</v>
      </c>
    </row>
    <row r="1610" spans="1:30" x14ac:dyDescent="0.3">
      <c r="A1610">
        <v>84675</v>
      </c>
      <c r="B1610" t="s">
        <v>2212</v>
      </c>
      <c r="C1610" t="s">
        <v>28</v>
      </c>
      <c r="D1610">
        <v>7001</v>
      </c>
      <c r="E1610">
        <v>8149</v>
      </c>
      <c r="F1610" t="s">
        <v>2213</v>
      </c>
      <c r="G1610">
        <v>4</v>
      </c>
      <c r="H1610" t="s">
        <v>40</v>
      </c>
      <c r="I1610" t="s">
        <v>96</v>
      </c>
      <c r="J1610">
        <v>40308</v>
      </c>
      <c r="K1610" t="s">
        <v>954</v>
      </c>
      <c r="L1610">
        <v>40308</v>
      </c>
      <c r="M1610" t="s">
        <v>954</v>
      </c>
      <c r="N1610" t="s">
        <v>955</v>
      </c>
      <c r="O1610" t="s">
        <v>34</v>
      </c>
      <c r="P1610" t="s">
        <v>147</v>
      </c>
      <c r="Q1610" t="s">
        <v>36</v>
      </c>
      <c r="R1610" t="s">
        <v>36</v>
      </c>
      <c r="S1610" t="s">
        <v>36</v>
      </c>
      <c r="T1610">
        <v>141942.94</v>
      </c>
      <c r="U1610">
        <v>64699.14</v>
      </c>
      <c r="V1610">
        <v>0</v>
      </c>
      <c r="W1610">
        <v>0</v>
      </c>
      <c r="X1610">
        <v>8751.48</v>
      </c>
      <c r="Y1610">
        <v>6330.95</v>
      </c>
      <c r="Z1610">
        <v>0</v>
      </c>
      <c r="AA1610">
        <v>0</v>
      </c>
      <c r="AB1610">
        <f t="shared" si="75"/>
        <v>11828.578333333333</v>
      </c>
      <c r="AC1610">
        <f t="shared" si="76"/>
        <v>0</v>
      </c>
      <c r="AD1610">
        <f t="shared" si="77"/>
        <v>26022.872333333333</v>
      </c>
    </row>
    <row r="1611" spans="1:30" x14ac:dyDescent="0.3">
      <c r="A1611">
        <v>286253</v>
      </c>
      <c r="B1611" t="s">
        <v>2119</v>
      </c>
      <c r="C1611" t="s">
        <v>28</v>
      </c>
      <c r="D1611">
        <v>7003</v>
      </c>
      <c r="E1611">
        <v>8148</v>
      </c>
      <c r="F1611" t="s">
        <v>1473</v>
      </c>
      <c r="G1611">
        <v>4</v>
      </c>
      <c r="H1611" t="s">
        <v>40</v>
      </c>
      <c r="I1611" t="s">
        <v>31</v>
      </c>
      <c r="J1611">
        <v>40461</v>
      </c>
      <c r="K1611" t="s">
        <v>41</v>
      </c>
      <c r="L1611">
        <v>40461</v>
      </c>
      <c r="M1611" t="s">
        <v>41</v>
      </c>
      <c r="N1611" t="s">
        <v>1474</v>
      </c>
      <c r="O1611" t="s">
        <v>43</v>
      </c>
      <c r="P1611" t="s">
        <v>757</v>
      </c>
      <c r="Q1611" t="s">
        <v>36</v>
      </c>
      <c r="R1611" t="s">
        <v>36</v>
      </c>
      <c r="S1611" t="s">
        <v>36</v>
      </c>
      <c r="T1611">
        <v>864.61</v>
      </c>
      <c r="U1611">
        <v>0</v>
      </c>
      <c r="V1611">
        <v>0</v>
      </c>
      <c r="W1611">
        <v>0</v>
      </c>
      <c r="X1611">
        <v>36.74</v>
      </c>
      <c r="Y1611">
        <v>0</v>
      </c>
      <c r="Z1611">
        <v>0</v>
      </c>
      <c r="AA1611">
        <v>0</v>
      </c>
      <c r="AB1611">
        <f t="shared" si="75"/>
        <v>72.05083333333333</v>
      </c>
      <c r="AC1611">
        <f t="shared" si="76"/>
        <v>0</v>
      </c>
      <c r="AD1611">
        <f t="shared" si="77"/>
        <v>158.51183333333333</v>
      </c>
    </row>
    <row r="1612" spans="1:30" x14ac:dyDescent="0.3">
      <c r="A1612">
        <v>748545</v>
      </c>
      <c r="B1612" t="s">
        <v>666</v>
      </c>
      <c r="C1612" t="s">
        <v>28</v>
      </c>
      <c r="D1612">
        <v>7994</v>
      </c>
      <c r="E1612">
        <v>8155</v>
      </c>
      <c r="F1612" t="s">
        <v>59</v>
      </c>
      <c r="G1612">
        <v>5</v>
      </c>
      <c r="H1612" t="s">
        <v>30</v>
      </c>
      <c r="I1612" t="s">
        <v>31</v>
      </c>
      <c r="J1612">
        <v>1547</v>
      </c>
      <c r="K1612" t="s">
        <v>113</v>
      </c>
      <c r="L1612">
        <v>1547</v>
      </c>
      <c r="M1612" t="s">
        <v>113</v>
      </c>
      <c r="N1612" t="s">
        <v>667</v>
      </c>
      <c r="O1612" t="s">
        <v>34</v>
      </c>
      <c r="P1612" t="s">
        <v>230</v>
      </c>
      <c r="Q1612" t="s">
        <v>36</v>
      </c>
      <c r="R1612" t="s">
        <v>36</v>
      </c>
      <c r="S1612" t="s">
        <v>37</v>
      </c>
      <c r="T1612">
        <v>35426.81</v>
      </c>
      <c r="U1612">
        <v>17422.54</v>
      </c>
      <c r="V1612">
        <v>0</v>
      </c>
      <c r="W1612">
        <v>0</v>
      </c>
      <c r="X1612">
        <v>3008.85</v>
      </c>
      <c r="Y1612">
        <v>1448.17</v>
      </c>
      <c r="Z1612">
        <v>0</v>
      </c>
      <c r="AA1612">
        <v>0</v>
      </c>
      <c r="AB1612">
        <f t="shared" si="75"/>
        <v>2952.2341666666666</v>
      </c>
      <c r="AC1612">
        <f t="shared" si="76"/>
        <v>0</v>
      </c>
      <c r="AD1612">
        <f t="shared" si="77"/>
        <v>6494.9151666666667</v>
      </c>
    </row>
    <row r="1613" spans="1:30" x14ac:dyDescent="0.3">
      <c r="A1613">
        <v>870905</v>
      </c>
      <c r="B1613" t="s">
        <v>973</v>
      </c>
      <c r="C1613" t="s">
        <v>28</v>
      </c>
      <c r="D1613">
        <v>7995</v>
      </c>
      <c r="E1613">
        <v>8113</v>
      </c>
      <c r="F1613" t="s">
        <v>839</v>
      </c>
      <c r="G1613">
        <v>4</v>
      </c>
      <c r="H1613" t="s">
        <v>40</v>
      </c>
      <c r="I1613" t="s">
        <v>31</v>
      </c>
      <c r="J1613">
        <v>40558</v>
      </c>
      <c r="K1613" t="s">
        <v>65</v>
      </c>
      <c r="L1613">
        <v>40558</v>
      </c>
      <c r="M1613" t="s">
        <v>65</v>
      </c>
      <c r="N1613" t="s">
        <v>840</v>
      </c>
      <c r="O1613" t="s">
        <v>67</v>
      </c>
      <c r="P1613" t="s">
        <v>48</v>
      </c>
      <c r="Q1613" t="s">
        <v>36</v>
      </c>
      <c r="R1613" t="s">
        <v>36</v>
      </c>
      <c r="S1613" t="s">
        <v>36</v>
      </c>
      <c r="T1613">
        <v>63280.98</v>
      </c>
      <c r="U1613">
        <v>16857.84</v>
      </c>
      <c r="V1613">
        <v>0</v>
      </c>
      <c r="W1613">
        <v>0</v>
      </c>
      <c r="X1613">
        <v>2142.86</v>
      </c>
      <c r="Y1613">
        <v>534.91999999999996</v>
      </c>
      <c r="Z1613">
        <v>0</v>
      </c>
      <c r="AA1613">
        <v>0</v>
      </c>
      <c r="AB1613">
        <f t="shared" si="75"/>
        <v>5273.415</v>
      </c>
      <c r="AC1613">
        <f t="shared" si="76"/>
        <v>0</v>
      </c>
      <c r="AD1613">
        <f t="shared" si="77"/>
        <v>11601.513000000001</v>
      </c>
    </row>
    <row r="1614" spans="1:30" x14ac:dyDescent="0.3">
      <c r="A1614">
        <v>902420</v>
      </c>
      <c r="B1614" t="s">
        <v>635</v>
      </c>
      <c r="C1614" t="s">
        <v>28</v>
      </c>
      <c r="D1614">
        <v>7994</v>
      </c>
      <c r="E1614">
        <v>8155</v>
      </c>
      <c r="F1614" t="s">
        <v>59</v>
      </c>
      <c r="G1614">
        <v>5</v>
      </c>
      <c r="H1614" t="s">
        <v>30</v>
      </c>
      <c r="I1614" t="s">
        <v>31</v>
      </c>
      <c r="J1614">
        <v>2548</v>
      </c>
      <c r="K1614" t="s">
        <v>285</v>
      </c>
      <c r="L1614">
        <v>2548</v>
      </c>
      <c r="M1614" t="s">
        <v>285</v>
      </c>
      <c r="N1614" t="s">
        <v>286</v>
      </c>
      <c r="O1614" t="s">
        <v>34</v>
      </c>
      <c r="P1614" t="s">
        <v>1721</v>
      </c>
      <c r="Q1614" t="s">
        <v>36</v>
      </c>
      <c r="R1614" t="s">
        <v>36</v>
      </c>
      <c r="S1614" t="s">
        <v>37</v>
      </c>
      <c r="T1614">
        <v>7811</v>
      </c>
      <c r="U1614">
        <v>7811</v>
      </c>
      <c r="V1614">
        <v>7970.61</v>
      </c>
      <c r="W1614">
        <v>0</v>
      </c>
      <c r="X1614">
        <v>412.07</v>
      </c>
      <c r="Y1614">
        <v>412.07</v>
      </c>
      <c r="Z1614">
        <v>377.97</v>
      </c>
      <c r="AA1614">
        <v>0</v>
      </c>
      <c r="AB1614">
        <f t="shared" si="75"/>
        <v>650.91666666666663</v>
      </c>
      <c r="AC1614">
        <f t="shared" si="76"/>
        <v>7970.61</v>
      </c>
      <c r="AD1614">
        <f t="shared" si="77"/>
        <v>1432.0166666666667</v>
      </c>
    </row>
    <row r="1615" spans="1:30" x14ac:dyDescent="0.3">
      <c r="A1615">
        <v>329831</v>
      </c>
      <c r="B1615" t="s">
        <v>1015</v>
      </c>
      <c r="C1615" t="s">
        <v>28</v>
      </c>
      <c r="D1615">
        <v>7003</v>
      </c>
      <c r="E1615">
        <v>8148</v>
      </c>
      <c r="F1615" t="s">
        <v>1016</v>
      </c>
      <c r="G1615">
        <v>2</v>
      </c>
      <c r="H1615" t="s">
        <v>71</v>
      </c>
      <c r="I1615" t="s">
        <v>31</v>
      </c>
      <c r="J1615">
        <v>40461</v>
      </c>
      <c r="K1615" t="s">
        <v>41</v>
      </c>
      <c r="L1615">
        <v>40461</v>
      </c>
      <c r="M1615" t="s">
        <v>41</v>
      </c>
      <c r="N1615">
        <v>0</v>
      </c>
      <c r="O1615" t="s">
        <v>43</v>
      </c>
      <c r="P1615" t="s">
        <v>843</v>
      </c>
      <c r="Q1615" t="s">
        <v>36</v>
      </c>
      <c r="R1615" t="s">
        <v>36</v>
      </c>
      <c r="S1615" t="s">
        <v>36</v>
      </c>
      <c r="T1615">
        <v>651.66999999999996</v>
      </c>
      <c r="U1615">
        <v>0</v>
      </c>
      <c r="V1615">
        <v>0</v>
      </c>
      <c r="W1615">
        <v>0</v>
      </c>
      <c r="X1615">
        <v>48.04</v>
      </c>
      <c r="Y1615">
        <v>0</v>
      </c>
      <c r="Z1615">
        <v>0</v>
      </c>
      <c r="AA1615">
        <v>0</v>
      </c>
      <c r="AB1615">
        <f t="shared" si="75"/>
        <v>54.305833333333332</v>
      </c>
      <c r="AC1615">
        <f t="shared" si="76"/>
        <v>0</v>
      </c>
      <c r="AD1615">
        <f t="shared" si="77"/>
        <v>119.47283333333334</v>
      </c>
    </row>
    <row r="1616" spans="1:30" x14ac:dyDescent="0.3">
      <c r="A1616">
        <v>402760</v>
      </c>
      <c r="B1616" t="s">
        <v>2214</v>
      </c>
      <c r="C1616" t="s">
        <v>28</v>
      </c>
      <c r="D1616">
        <v>7001</v>
      </c>
      <c r="E1616">
        <v>8149</v>
      </c>
      <c r="F1616" t="s">
        <v>2215</v>
      </c>
      <c r="G1616">
        <v>2</v>
      </c>
      <c r="H1616" t="s">
        <v>71</v>
      </c>
      <c r="I1616" t="s">
        <v>96</v>
      </c>
      <c r="J1616">
        <v>72140</v>
      </c>
      <c r="K1616" t="s">
        <v>1287</v>
      </c>
      <c r="L1616">
        <v>72140</v>
      </c>
      <c r="M1616" t="s">
        <v>1287</v>
      </c>
      <c r="N1616">
        <v>0</v>
      </c>
      <c r="O1616" t="s">
        <v>34</v>
      </c>
      <c r="P1616" t="s">
        <v>121</v>
      </c>
      <c r="Q1616" t="s">
        <v>37</v>
      </c>
      <c r="R1616" t="s">
        <v>36</v>
      </c>
      <c r="S1616" t="s">
        <v>36</v>
      </c>
      <c r="T1616">
        <v>40078.800000000003</v>
      </c>
      <c r="U1616">
        <v>40078.800000000003</v>
      </c>
      <c r="V1616">
        <v>0</v>
      </c>
      <c r="W1616">
        <v>0</v>
      </c>
      <c r="X1616">
        <v>662.29</v>
      </c>
      <c r="Y1616">
        <v>662.29</v>
      </c>
      <c r="Z1616">
        <v>0</v>
      </c>
      <c r="AA1616">
        <v>0</v>
      </c>
      <c r="AB1616">
        <f t="shared" si="75"/>
        <v>3339.9</v>
      </c>
      <c r="AC1616">
        <f t="shared" si="76"/>
        <v>0</v>
      </c>
      <c r="AD1616">
        <f t="shared" si="77"/>
        <v>7347.7800000000007</v>
      </c>
    </row>
    <row r="1617" spans="1:30" x14ac:dyDescent="0.3">
      <c r="A1617">
        <v>867182</v>
      </c>
      <c r="B1617" t="s">
        <v>2216</v>
      </c>
      <c r="C1617" t="s">
        <v>28</v>
      </c>
      <c r="D1617">
        <v>7595</v>
      </c>
      <c r="E1617">
        <v>8115</v>
      </c>
      <c r="F1617" t="s">
        <v>878</v>
      </c>
      <c r="G1617">
        <v>3</v>
      </c>
      <c r="H1617" t="s">
        <v>170</v>
      </c>
      <c r="I1617" t="s">
        <v>31</v>
      </c>
      <c r="J1617">
        <v>73354</v>
      </c>
      <c r="K1617" t="s">
        <v>879</v>
      </c>
      <c r="L1617">
        <v>73354</v>
      </c>
      <c r="M1617" t="s">
        <v>879</v>
      </c>
      <c r="N1617" t="s">
        <v>176</v>
      </c>
      <c r="O1617" t="s">
        <v>34</v>
      </c>
      <c r="P1617" t="s">
        <v>35</v>
      </c>
      <c r="Q1617" t="s">
        <v>36</v>
      </c>
      <c r="R1617" t="s">
        <v>36</v>
      </c>
      <c r="S1617" t="s">
        <v>36</v>
      </c>
      <c r="T1617">
        <v>0</v>
      </c>
      <c r="U1617">
        <v>0</v>
      </c>
      <c r="V1617">
        <v>0</v>
      </c>
      <c r="W1617">
        <v>0</v>
      </c>
      <c r="X1617">
        <v>73.45</v>
      </c>
      <c r="Y1617">
        <v>0</v>
      </c>
      <c r="Z1617">
        <v>0</v>
      </c>
      <c r="AA1617">
        <v>0</v>
      </c>
      <c r="AB1617">
        <f t="shared" si="75"/>
        <v>0</v>
      </c>
      <c r="AC1617">
        <f t="shared" si="76"/>
        <v>0</v>
      </c>
      <c r="AD1617">
        <f t="shared" si="77"/>
        <v>0</v>
      </c>
    </row>
    <row r="1618" spans="1:30" x14ac:dyDescent="0.3">
      <c r="A1618">
        <v>383761</v>
      </c>
      <c r="B1618" t="s">
        <v>2217</v>
      </c>
      <c r="C1618" t="s">
        <v>28</v>
      </c>
      <c r="D1618">
        <v>7001</v>
      </c>
      <c r="E1618">
        <v>8149</v>
      </c>
      <c r="F1618" t="s">
        <v>2218</v>
      </c>
      <c r="G1618">
        <v>4</v>
      </c>
      <c r="H1618" t="s">
        <v>40</v>
      </c>
      <c r="I1618" t="s">
        <v>96</v>
      </c>
      <c r="J1618">
        <v>40242</v>
      </c>
      <c r="K1618" t="s">
        <v>1087</v>
      </c>
      <c r="L1618">
        <v>40242</v>
      </c>
      <c r="M1618" t="s">
        <v>1087</v>
      </c>
      <c r="N1618" t="s">
        <v>2219</v>
      </c>
      <c r="O1618" t="s">
        <v>67</v>
      </c>
      <c r="P1618" t="s">
        <v>603</v>
      </c>
      <c r="Q1618" t="s">
        <v>36</v>
      </c>
      <c r="R1618" t="s">
        <v>36</v>
      </c>
      <c r="S1618" t="s">
        <v>36</v>
      </c>
      <c r="T1618">
        <v>578199.72</v>
      </c>
      <c r="U1618">
        <v>0</v>
      </c>
      <c r="V1618">
        <v>180659.68</v>
      </c>
      <c r="W1618">
        <v>0</v>
      </c>
      <c r="X1618">
        <v>36423.800000000003</v>
      </c>
      <c r="Y1618">
        <v>0</v>
      </c>
      <c r="Z1618">
        <v>10780.16</v>
      </c>
      <c r="AA1618">
        <v>0</v>
      </c>
      <c r="AB1618">
        <f t="shared" si="75"/>
        <v>48183.31</v>
      </c>
      <c r="AC1618">
        <f t="shared" si="76"/>
        <v>180659.68</v>
      </c>
      <c r="AD1618">
        <f t="shared" si="77"/>
        <v>106003.28200000001</v>
      </c>
    </row>
    <row r="1619" spans="1:30" x14ac:dyDescent="0.3">
      <c r="A1619">
        <v>339725</v>
      </c>
      <c r="B1619" t="s">
        <v>671</v>
      </c>
      <c r="C1619" t="s">
        <v>28</v>
      </c>
      <c r="D1619">
        <v>7994</v>
      </c>
      <c r="E1619">
        <v>8173</v>
      </c>
      <c r="F1619" t="s">
        <v>672</v>
      </c>
      <c r="G1619">
        <v>4</v>
      </c>
      <c r="H1619" t="s">
        <v>40</v>
      </c>
      <c r="I1619" t="s">
        <v>31</v>
      </c>
      <c r="J1619">
        <v>72859</v>
      </c>
      <c r="K1619" t="s">
        <v>274</v>
      </c>
      <c r="L1619">
        <v>72859</v>
      </c>
      <c r="M1619" t="s">
        <v>274</v>
      </c>
      <c r="N1619" t="s">
        <v>275</v>
      </c>
      <c r="O1619" t="s">
        <v>34</v>
      </c>
      <c r="P1619" t="s">
        <v>1249</v>
      </c>
      <c r="Q1619" t="s">
        <v>36</v>
      </c>
      <c r="R1619" t="s">
        <v>36</v>
      </c>
      <c r="S1619" t="s">
        <v>36</v>
      </c>
      <c r="T1619">
        <v>0</v>
      </c>
      <c r="U1619">
        <v>0</v>
      </c>
      <c r="V1619">
        <v>18658.400000000001</v>
      </c>
      <c r="W1619">
        <v>0</v>
      </c>
      <c r="X1619">
        <v>0</v>
      </c>
      <c r="Y1619">
        <v>0</v>
      </c>
      <c r="Z1619">
        <v>1177.58</v>
      </c>
      <c r="AA1619">
        <v>0</v>
      </c>
      <c r="AB1619">
        <f t="shared" si="75"/>
        <v>0</v>
      </c>
      <c r="AC1619">
        <f t="shared" si="76"/>
        <v>18658.400000000001</v>
      </c>
      <c r="AD1619">
        <f t="shared" si="77"/>
        <v>0</v>
      </c>
    </row>
    <row r="1620" spans="1:30" x14ac:dyDescent="0.3">
      <c r="A1620">
        <v>389504</v>
      </c>
      <c r="B1620" t="s">
        <v>1121</v>
      </c>
      <c r="C1620" t="s">
        <v>28</v>
      </c>
      <c r="D1620">
        <v>7001</v>
      </c>
      <c r="E1620">
        <v>8149</v>
      </c>
      <c r="F1620" t="s">
        <v>1122</v>
      </c>
      <c r="G1620">
        <v>2</v>
      </c>
      <c r="H1620" t="s">
        <v>71</v>
      </c>
      <c r="I1620" t="s">
        <v>96</v>
      </c>
      <c r="J1620">
        <v>72478</v>
      </c>
      <c r="K1620" t="s">
        <v>916</v>
      </c>
      <c r="L1620">
        <v>72478</v>
      </c>
      <c r="M1620" t="s">
        <v>916</v>
      </c>
      <c r="N1620">
        <v>0</v>
      </c>
      <c r="O1620" t="s">
        <v>34</v>
      </c>
      <c r="P1620" t="s">
        <v>767</v>
      </c>
      <c r="Q1620" t="s">
        <v>37</v>
      </c>
      <c r="R1620" t="s">
        <v>36</v>
      </c>
      <c r="S1620" t="s">
        <v>36</v>
      </c>
      <c r="T1620">
        <v>305900</v>
      </c>
      <c r="U1620">
        <v>0</v>
      </c>
      <c r="V1620">
        <v>0</v>
      </c>
      <c r="W1620">
        <v>0</v>
      </c>
      <c r="X1620">
        <v>3737.4</v>
      </c>
      <c r="Y1620">
        <v>0</v>
      </c>
      <c r="Z1620">
        <v>0</v>
      </c>
      <c r="AA1620">
        <v>0</v>
      </c>
      <c r="AB1620">
        <f t="shared" si="75"/>
        <v>25491.666666666668</v>
      </c>
      <c r="AC1620">
        <f t="shared" si="76"/>
        <v>0</v>
      </c>
      <c r="AD1620">
        <f t="shared" si="77"/>
        <v>56081.666666666672</v>
      </c>
    </row>
    <row r="1621" spans="1:30" x14ac:dyDescent="0.3">
      <c r="A1621">
        <v>754574</v>
      </c>
      <c r="B1621" t="s">
        <v>242</v>
      </c>
      <c r="C1621" t="s">
        <v>28</v>
      </c>
      <c r="D1621">
        <v>7992</v>
      </c>
      <c r="E1621">
        <v>8145</v>
      </c>
      <c r="F1621" t="s">
        <v>162</v>
      </c>
      <c r="G1621">
        <v>5</v>
      </c>
      <c r="H1621" t="s">
        <v>30</v>
      </c>
      <c r="I1621" t="s">
        <v>31</v>
      </c>
      <c r="J1621">
        <v>815</v>
      </c>
      <c r="K1621" t="s">
        <v>163</v>
      </c>
      <c r="L1621">
        <v>815</v>
      </c>
      <c r="M1621" t="s">
        <v>163</v>
      </c>
      <c r="N1621" t="s">
        <v>243</v>
      </c>
      <c r="O1621" t="s">
        <v>67</v>
      </c>
      <c r="P1621" t="s">
        <v>390</v>
      </c>
      <c r="Q1621" t="s">
        <v>36</v>
      </c>
      <c r="R1621" t="s">
        <v>36</v>
      </c>
      <c r="S1621" t="s">
        <v>37</v>
      </c>
      <c r="T1621">
        <v>10172.39</v>
      </c>
      <c r="U1621">
        <v>0</v>
      </c>
      <c r="V1621">
        <v>0</v>
      </c>
      <c r="W1621">
        <v>0</v>
      </c>
      <c r="X1621">
        <v>1206.5999999999999</v>
      </c>
      <c r="Y1621">
        <v>0</v>
      </c>
      <c r="Z1621">
        <v>0</v>
      </c>
      <c r="AA1621">
        <v>0</v>
      </c>
      <c r="AB1621">
        <f t="shared" si="75"/>
        <v>847.69916666666666</v>
      </c>
      <c r="AC1621">
        <f t="shared" si="76"/>
        <v>0</v>
      </c>
      <c r="AD1621">
        <f t="shared" si="77"/>
        <v>1864.9381666666668</v>
      </c>
    </row>
    <row r="1622" spans="1:30" x14ac:dyDescent="0.3">
      <c r="A1622">
        <v>131796</v>
      </c>
      <c r="B1622" t="s">
        <v>2220</v>
      </c>
      <c r="C1622" t="s">
        <v>28</v>
      </c>
      <c r="D1622">
        <v>7994</v>
      </c>
      <c r="E1622">
        <v>8183</v>
      </c>
      <c r="F1622" t="s">
        <v>2221</v>
      </c>
      <c r="G1622">
        <v>5</v>
      </c>
      <c r="H1622" t="s">
        <v>30</v>
      </c>
      <c r="I1622" t="s">
        <v>31</v>
      </c>
      <c r="J1622">
        <v>2009</v>
      </c>
      <c r="K1622" t="s">
        <v>245</v>
      </c>
      <c r="L1622">
        <v>2009</v>
      </c>
      <c r="M1622" t="s">
        <v>245</v>
      </c>
      <c r="N1622" t="s">
        <v>246</v>
      </c>
      <c r="O1622" t="s">
        <v>34</v>
      </c>
      <c r="P1622" t="s">
        <v>2222</v>
      </c>
      <c r="Q1622" t="s">
        <v>36</v>
      </c>
      <c r="R1622" t="s">
        <v>36</v>
      </c>
      <c r="S1622" t="s">
        <v>37</v>
      </c>
      <c r="T1622">
        <v>290314.58</v>
      </c>
      <c r="U1622">
        <v>29630.42</v>
      </c>
      <c r="V1622">
        <v>0</v>
      </c>
      <c r="W1622">
        <v>0</v>
      </c>
      <c r="X1622">
        <v>29519.91</v>
      </c>
      <c r="Y1622">
        <v>2662.47</v>
      </c>
      <c r="Z1622">
        <v>0</v>
      </c>
      <c r="AA1622">
        <v>0</v>
      </c>
      <c r="AB1622">
        <f t="shared" si="75"/>
        <v>24192.881666666668</v>
      </c>
      <c r="AC1622">
        <f t="shared" si="76"/>
        <v>0</v>
      </c>
      <c r="AD1622">
        <f t="shared" si="77"/>
        <v>53224.339666666674</v>
      </c>
    </row>
    <row r="1623" spans="1:30" x14ac:dyDescent="0.3">
      <c r="A1623">
        <v>867679</v>
      </c>
      <c r="B1623" t="s">
        <v>377</v>
      </c>
      <c r="C1623" t="s">
        <v>28</v>
      </c>
      <c r="D1623">
        <v>7994</v>
      </c>
      <c r="E1623">
        <v>8120</v>
      </c>
      <c r="F1623" t="s">
        <v>336</v>
      </c>
      <c r="G1623">
        <v>5</v>
      </c>
      <c r="H1623" t="s">
        <v>30</v>
      </c>
      <c r="I1623" t="s">
        <v>31</v>
      </c>
      <c r="J1623">
        <v>2501</v>
      </c>
      <c r="K1623" t="s">
        <v>123</v>
      </c>
      <c r="L1623">
        <v>2501</v>
      </c>
      <c r="M1623" t="s">
        <v>123</v>
      </c>
      <c r="N1623" t="s">
        <v>124</v>
      </c>
      <c r="O1623" t="s">
        <v>34</v>
      </c>
      <c r="P1623" t="s">
        <v>408</v>
      </c>
      <c r="Q1623" t="s">
        <v>36</v>
      </c>
      <c r="R1623" t="s">
        <v>36</v>
      </c>
      <c r="S1623" t="s">
        <v>37</v>
      </c>
      <c r="T1623">
        <v>37746.800000000003</v>
      </c>
      <c r="U1623">
        <v>9038.74</v>
      </c>
      <c r="V1623">
        <v>0</v>
      </c>
      <c r="W1623">
        <v>0</v>
      </c>
      <c r="X1623">
        <v>3720.07</v>
      </c>
      <c r="Y1623">
        <v>918.6</v>
      </c>
      <c r="Z1623">
        <v>0</v>
      </c>
      <c r="AA1623">
        <v>0</v>
      </c>
      <c r="AB1623">
        <f t="shared" si="75"/>
        <v>3145.5666666666671</v>
      </c>
      <c r="AC1623">
        <f t="shared" si="76"/>
        <v>0</v>
      </c>
      <c r="AD1623">
        <f t="shared" si="77"/>
        <v>6920.2466666666678</v>
      </c>
    </row>
    <row r="1624" spans="1:30" x14ac:dyDescent="0.3">
      <c r="A1624">
        <v>867682</v>
      </c>
      <c r="B1624" t="s">
        <v>122</v>
      </c>
      <c r="C1624" t="s">
        <v>28</v>
      </c>
      <c r="D1624">
        <v>7994</v>
      </c>
      <c r="E1624">
        <v>8144</v>
      </c>
      <c r="F1624" t="s">
        <v>117</v>
      </c>
      <c r="G1624">
        <v>5</v>
      </c>
      <c r="H1624" t="s">
        <v>30</v>
      </c>
      <c r="I1624" t="s">
        <v>31</v>
      </c>
      <c r="J1624">
        <v>2501</v>
      </c>
      <c r="K1624" t="s">
        <v>123</v>
      </c>
      <c r="L1624">
        <v>2501</v>
      </c>
      <c r="M1624" t="s">
        <v>123</v>
      </c>
      <c r="N1624" t="s">
        <v>124</v>
      </c>
      <c r="O1624" t="s">
        <v>34</v>
      </c>
      <c r="P1624" t="s">
        <v>540</v>
      </c>
      <c r="Q1624" t="s">
        <v>36</v>
      </c>
      <c r="R1624" t="s">
        <v>36</v>
      </c>
      <c r="S1624" t="s">
        <v>37</v>
      </c>
      <c r="T1624">
        <v>44843.34</v>
      </c>
      <c r="U1624">
        <v>11921.74</v>
      </c>
      <c r="V1624">
        <v>8393.3799999999992</v>
      </c>
      <c r="W1624">
        <v>0</v>
      </c>
      <c r="X1624">
        <v>3893.13</v>
      </c>
      <c r="Y1624">
        <v>947.65</v>
      </c>
      <c r="Z1624">
        <v>730.45</v>
      </c>
      <c r="AA1624">
        <v>0</v>
      </c>
      <c r="AB1624">
        <f t="shared" si="75"/>
        <v>3736.9449999999997</v>
      </c>
      <c r="AC1624">
        <f t="shared" si="76"/>
        <v>8393.3799999999992</v>
      </c>
      <c r="AD1624">
        <f t="shared" si="77"/>
        <v>8221.2790000000005</v>
      </c>
    </row>
    <row r="1625" spans="1:30" x14ac:dyDescent="0.3">
      <c r="A1625">
        <v>759033</v>
      </c>
      <c r="B1625" t="s">
        <v>346</v>
      </c>
      <c r="C1625" t="s">
        <v>28</v>
      </c>
      <c r="D1625">
        <v>7001</v>
      </c>
      <c r="E1625">
        <v>8149</v>
      </c>
      <c r="F1625" t="s">
        <v>39</v>
      </c>
      <c r="G1625">
        <v>2</v>
      </c>
      <c r="H1625" t="s">
        <v>71</v>
      </c>
      <c r="I1625" t="s">
        <v>96</v>
      </c>
      <c r="J1625">
        <v>40461</v>
      </c>
      <c r="K1625" t="s">
        <v>41</v>
      </c>
      <c r="L1625">
        <v>40461</v>
      </c>
      <c r="M1625" t="s">
        <v>41</v>
      </c>
      <c r="N1625">
        <v>0</v>
      </c>
      <c r="O1625" t="s">
        <v>43</v>
      </c>
      <c r="P1625" t="s">
        <v>2023</v>
      </c>
      <c r="Q1625" t="s">
        <v>36</v>
      </c>
      <c r="R1625" t="s">
        <v>36</v>
      </c>
      <c r="S1625" t="s">
        <v>36</v>
      </c>
      <c r="T1625">
        <v>50474.5</v>
      </c>
      <c r="U1625">
        <v>19717.060000000001</v>
      </c>
      <c r="V1625">
        <v>0</v>
      </c>
      <c r="W1625">
        <v>0</v>
      </c>
      <c r="X1625">
        <v>3887.55</v>
      </c>
      <c r="Y1625">
        <v>1031.43</v>
      </c>
      <c r="Z1625">
        <v>0</v>
      </c>
      <c r="AA1625">
        <v>0</v>
      </c>
      <c r="AB1625">
        <f t="shared" si="75"/>
        <v>4206.208333333333</v>
      </c>
      <c r="AC1625">
        <f t="shared" si="76"/>
        <v>0</v>
      </c>
      <c r="AD1625">
        <f t="shared" si="77"/>
        <v>9253.6583333333328</v>
      </c>
    </row>
    <row r="1626" spans="1:30" x14ac:dyDescent="0.3">
      <c r="A1626">
        <v>732473</v>
      </c>
      <c r="B1626" t="s">
        <v>619</v>
      </c>
      <c r="C1626" t="s">
        <v>28</v>
      </c>
      <c r="D1626">
        <v>7992</v>
      </c>
      <c r="E1626">
        <v>8145</v>
      </c>
      <c r="F1626" t="s">
        <v>162</v>
      </c>
      <c r="G1626">
        <v>5</v>
      </c>
      <c r="H1626" t="s">
        <v>30</v>
      </c>
      <c r="I1626" t="s">
        <v>31</v>
      </c>
      <c r="J1626">
        <v>1468</v>
      </c>
      <c r="K1626" t="s">
        <v>281</v>
      </c>
      <c r="L1626">
        <v>1468</v>
      </c>
      <c r="M1626" t="s">
        <v>281</v>
      </c>
      <c r="N1626" t="s">
        <v>282</v>
      </c>
      <c r="O1626" t="s">
        <v>67</v>
      </c>
      <c r="P1626" t="s">
        <v>62</v>
      </c>
      <c r="Q1626" t="s">
        <v>36</v>
      </c>
      <c r="R1626" t="s">
        <v>36</v>
      </c>
      <c r="S1626" t="s">
        <v>37</v>
      </c>
      <c r="T1626">
        <v>210385.71</v>
      </c>
      <c r="U1626">
        <v>0</v>
      </c>
      <c r="V1626">
        <v>37222.65</v>
      </c>
      <c r="W1626">
        <v>24815.1</v>
      </c>
      <c r="X1626">
        <v>6610.6</v>
      </c>
      <c r="Y1626">
        <v>0</v>
      </c>
      <c r="Z1626">
        <v>1193.68</v>
      </c>
      <c r="AA1626">
        <v>0</v>
      </c>
      <c r="AB1626">
        <f t="shared" si="75"/>
        <v>17532.142499999998</v>
      </c>
      <c r="AC1626">
        <f t="shared" si="76"/>
        <v>62037.75</v>
      </c>
      <c r="AD1626">
        <f t="shared" si="77"/>
        <v>38570.713499999998</v>
      </c>
    </row>
    <row r="1627" spans="1:30" x14ac:dyDescent="0.3">
      <c r="A1627">
        <v>788787</v>
      </c>
      <c r="B1627" t="s">
        <v>818</v>
      </c>
      <c r="C1627" t="s">
        <v>28</v>
      </c>
      <c r="D1627">
        <v>7994</v>
      </c>
      <c r="E1627">
        <v>8145</v>
      </c>
      <c r="F1627" t="s">
        <v>162</v>
      </c>
      <c r="G1627">
        <v>5</v>
      </c>
      <c r="H1627" t="s">
        <v>30</v>
      </c>
      <c r="I1627" t="s">
        <v>31</v>
      </c>
      <c r="J1627">
        <v>456</v>
      </c>
      <c r="K1627" t="s">
        <v>306</v>
      </c>
      <c r="L1627">
        <v>456</v>
      </c>
      <c r="M1627" t="s">
        <v>306</v>
      </c>
      <c r="N1627" t="s">
        <v>307</v>
      </c>
      <c r="O1627" t="s">
        <v>34</v>
      </c>
      <c r="P1627" t="s">
        <v>517</v>
      </c>
      <c r="Q1627" t="s">
        <v>36</v>
      </c>
      <c r="R1627" t="s">
        <v>36</v>
      </c>
      <c r="S1627" t="s">
        <v>37</v>
      </c>
      <c r="T1627">
        <v>6542.88</v>
      </c>
      <c r="U1627">
        <v>0</v>
      </c>
      <c r="V1627">
        <v>0</v>
      </c>
      <c r="W1627">
        <v>0</v>
      </c>
      <c r="X1627">
        <v>716.29</v>
      </c>
      <c r="Y1627">
        <v>0</v>
      </c>
      <c r="Z1627">
        <v>0</v>
      </c>
      <c r="AA1627">
        <v>0</v>
      </c>
      <c r="AB1627">
        <f t="shared" si="75"/>
        <v>545.24</v>
      </c>
      <c r="AC1627">
        <f t="shared" si="76"/>
        <v>0</v>
      </c>
      <c r="AD1627">
        <f t="shared" si="77"/>
        <v>1199.528</v>
      </c>
    </row>
    <row r="1628" spans="1:30" x14ac:dyDescent="0.3">
      <c r="A1628">
        <v>902243</v>
      </c>
      <c r="B1628" t="s">
        <v>2223</v>
      </c>
      <c r="C1628" t="s">
        <v>28</v>
      </c>
      <c r="D1628">
        <v>7992</v>
      </c>
      <c r="E1628">
        <v>8145</v>
      </c>
      <c r="F1628" t="s">
        <v>2224</v>
      </c>
      <c r="G1628">
        <v>5</v>
      </c>
      <c r="H1628" t="s">
        <v>30</v>
      </c>
      <c r="I1628" t="s">
        <v>31</v>
      </c>
      <c r="J1628">
        <v>815</v>
      </c>
      <c r="K1628" t="s">
        <v>163</v>
      </c>
      <c r="L1628">
        <v>815</v>
      </c>
      <c r="M1628" t="s">
        <v>163</v>
      </c>
      <c r="N1628" t="s">
        <v>179</v>
      </c>
      <c r="O1628" t="s">
        <v>67</v>
      </c>
      <c r="P1628" t="s">
        <v>99</v>
      </c>
      <c r="Q1628" t="s">
        <v>37</v>
      </c>
      <c r="R1628" t="s">
        <v>36</v>
      </c>
      <c r="S1628" t="s">
        <v>37</v>
      </c>
      <c r="T1628">
        <v>89676.64</v>
      </c>
      <c r="U1628">
        <v>71732.5</v>
      </c>
      <c r="V1628">
        <v>0</v>
      </c>
      <c r="W1628">
        <v>0</v>
      </c>
      <c r="X1628">
        <v>2345.66</v>
      </c>
      <c r="Y1628">
        <v>1886.43</v>
      </c>
      <c r="Z1628">
        <v>0</v>
      </c>
      <c r="AA1628">
        <v>0</v>
      </c>
      <c r="AB1628">
        <f t="shared" si="75"/>
        <v>7473.0533333333333</v>
      </c>
      <c r="AC1628">
        <f t="shared" si="76"/>
        <v>0</v>
      </c>
      <c r="AD1628">
        <f t="shared" si="77"/>
        <v>16440.717333333334</v>
      </c>
    </row>
    <row r="1629" spans="1:30" x14ac:dyDescent="0.3">
      <c r="A1629">
        <v>110623</v>
      </c>
      <c r="B1629" t="s">
        <v>2225</v>
      </c>
      <c r="C1629" t="s">
        <v>28</v>
      </c>
      <c r="D1629">
        <v>7001</v>
      </c>
      <c r="E1629">
        <v>8155</v>
      </c>
      <c r="F1629" t="s">
        <v>59</v>
      </c>
      <c r="G1629">
        <v>5</v>
      </c>
      <c r="H1629" t="s">
        <v>30</v>
      </c>
      <c r="I1629" t="s">
        <v>31</v>
      </c>
      <c r="J1629">
        <v>902</v>
      </c>
      <c r="K1629" t="s">
        <v>433</v>
      </c>
      <c r="L1629">
        <v>902</v>
      </c>
      <c r="M1629" t="s">
        <v>433</v>
      </c>
      <c r="N1629" t="s">
        <v>2226</v>
      </c>
      <c r="O1629" t="s">
        <v>34</v>
      </c>
      <c r="P1629" t="s">
        <v>487</v>
      </c>
      <c r="Q1629" t="s">
        <v>36</v>
      </c>
      <c r="R1629" t="s">
        <v>36</v>
      </c>
      <c r="S1629" t="s">
        <v>37</v>
      </c>
      <c r="T1629">
        <v>13687.6</v>
      </c>
      <c r="U1629">
        <v>0</v>
      </c>
      <c r="V1629">
        <v>0</v>
      </c>
      <c r="W1629">
        <v>0</v>
      </c>
      <c r="X1629">
        <v>1033.49</v>
      </c>
      <c r="Y1629">
        <v>0</v>
      </c>
      <c r="Z1629">
        <v>0</v>
      </c>
      <c r="AA1629">
        <v>0</v>
      </c>
      <c r="AB1629">
        <f t="shared" si="75"/>
        <v>1140.6333333333334</v>
      </c>
      <c r="AC1629">
        <f t="shared" si="76"/>
        <v>0</v>
      </c>
      <c r="AD1629">
        <f t="shared" si="77"/>
        <v>2509.3933333333339</v>
      </c>
    </row>
    <row r="1630" spans="1:30" x14ac:dyDescent="0.3">
      <c r="A1630">
        <v>2351</v>
      </c>
      <c r="B1630" t="s">
        <v>2227</v>
      </c>
      <c r="C1630" t="s">
        <v>28</v>
      </c>
      <c r="D1630">
        <v>7992</v>
      </c>
      <c r="E1630">
        <v>8149</v>
      </c>
      <c r="F1630" t="s">
        <v>2228</v>
      </c>
      <c r="G1630">
        <v>3</v>
      </c>
      <c r="H1630" t="s">
        <v>170</v>
      </c>
      <c r="I1630" t="s">
        <v>96</v>
      </c>
      <c r="J1630">
        <v>639</v>
      </c>
      <c r="K1630" t="s">
        <v>593</v>
      </c>
      <c r="L1630">
        <v>639</v>
      </c>
      <c r="M1630" t="s">
        <v>593</v>
      </c>
      <c r="N1630" t="s">
        <v>594</v>
      </c>
      <c r="O1630" t="s">
        <v>67</v>
      </c>
      <c r="P1630" t="s">
        <v>77</v>
      </c>
      <c r="Q1630" t="s">
        <v>37</v>
      </c>
      <c r="R1630" t="s">
        <v>36</v>
      </c>
      <c r="S1630" t="s">
        <v>36</v>
      </c>
      <c r="T1630">
        <v>67402.44</v>
      </c>
      <c r="U1630">
        <v>8253.36</v>
      </c>
      <c r="V1630">
        <v>0</v>
      </c>
      <c r="W1630">
        <v>0</v>
      </c>
      <c r="X1630">
        <v>1792.05</v>
      </c>
      <c r="Y1630">
        <v>186.99</v>
      </c>
      <c r="Z1630">
        <v>0</v>
      </c>
      <c r="AA1630">
        <v>0</v>
      </c>
      <c r="AB1630">
        <f t="shared" si="75"/>
        <v>5616.87</v>
      </c>
      <c r="AC1630">
        <f t="shared" si="76"/>
        <v>0</v>
      </c>
      <c r="AD1630">
        <f t="shared" si="77"/>
        <v>12357.114000000001</v>
      </c>
    </row>
    <row r="1631" spans="1:30" x14ac:dyDescent="0.3">
      <c r="A1631">
        <v>963400</v>
      </c>
      <c r="B1631" t="s">
        <v>2229</v>
      </c>
      <c r="C1631" t="s">
        <v>28</v>
      </c>
      <c r="D1631">
        <v>7994</v>
      </c>
      <c r="E1631">
        <v>8163</v>
      </c>
      <c r="F1631" t="s">
        <v>199</v>
      </c>
      <c r="G1631">
        <v>5</v>
      </c>
      <c r="H1631" t="s">
        <v>30</v>
      </c>
      <c r="I1631" t="s">
        <v>31</v>
      </c>
      <c r="J1631">
        <v>40019</v>
      </c>
      <c r="K1631" t="s">
        <v>200</v>
      </c>
      <c r="L1631">
        <v>40018</v>
      </c>
      <c r="M1631" t="s">
        <v>200</v>
      </c>
      <c r="N1631" t="s">
        <v>776</v>
      </c>
      <c r="O1631" t="s">
        <v>34</v>
      </c>
      <c r="P1631" t="s">
        <v>103</v>
      </c>
      <c r="Q1631" t="s">
        <v>36</v>
      </c>
      <c r="R1631" t="s">
        <v>36</v>
      </c>
      <c r="S1631" t="s">
        <v>37</v>
      </c>
      <c r="T1631">
        <v>46550.66</v>
      </c>
      <c r="U1631">
        <v>22889.08</v>
      </c>
      <c r="V1631">
        <v>0</v>
      </c>
      <c r="W1631">
        <v>0</v>
      </c>
      <c r="X1631">
        <v>1520.65</v>
      </c>
      <c r="Y1631">
        <v>758.13</v>
      </c>
      <c r="Z1631">
        <v>0</v>
      </c>
      <c r="AA1631">
        <v>0</v>
      </c>
      <c r="AB1631">
        <f t="shared" si="75"/>
        <v>3879.2216666666668</v>
      </c>
      <c r="AC1631">
        <f t="shared" si="76"/>
        <v>0</v>
      </c>
      <c r="AD1631">
        <f t="shared" si="77"/>
        <v>8534.2876666666671</v>
      </c>
    </row>
    <row r="1632" spans="1:30" x14ac:dyDescent="0.3">
      <c r="A1632">
        <v>429018</v>
      </c>
      <c r="B1632" t="s">
        <v>2230</v>
      </c>
      <c r="C1632" t="s">
        <v>28</v>
      </c>
      <c r="D1632">
        <v>7001</v>
      </c>
      <c r="E1632">
        <v>8149</v>
      </c>
      <c r="F1632" t="s">
        <v>2231</v>
      </c>
      <c r="G1632">
        <v>4</v>
      </c>
      <c r="H1632" t="s">
        <v>40</v>
      </c>
      <c r="I1632" t="s">
        <v>96</v>
      </c>
      <c r="J1632">
        <v>1106</v>
      </c>
      <c r="K1632" t="s">
        <v>298</v>
      </c>
      <c r="L1632">
        <v>1106</v>
      </c>
      <c r="M1632" t="s">
        <v>298</v>
      </c>
      <c r="N1632" t="s">
        <v>2232</v>
      </c>
      <c r="O1632" t="s">
        <v>67</v>
      </c>
      <c r="P1632" t="s">
        <v>225</v>
      </c>
      <c r="Q1632" t="s">
        <v>36</v>
      </c>
      <c r="R1632" t="s">
        <v>36</v>
      </c>
      <c r="S1632" t="s">
        <v>36</v>
      </c>
      <c r="T1632">
        <v>8977.99</v>
      </c>
      <c r="U1632">
        <v>8977.99</v>
      </c>
      <c r="V1632">
        <v>0</v>
      </c>
      <c r="W1632">
        <v>0</v>
      </c>
      <c r="X1632">
        <v>981.13</v>
      </c>
      <c r="Y1632">
        <v>981.13</v>
      </c>
      <c r="Z1632">
        <v>0</v>
      </c>
      <c r="AA1632">
        <v>0</v>
      </c>
      <c r="AB1632">
        <f t="shared" si="75"/>
        <v>748.16583333333335</v>
      </c>
      <c r="AC1632">
        <f t="shared" si="76"/>
        <v>0</v>
      </c>
      <c r="AD1632">
        <f t="shared" si="77"/>
        <v>1645.9648333333334</v>
      </c>
    </row>
    <row r="1633" spans="1:30" x14ac:dyDescent="0.3">
      <c r="A1633">
        <v>855151</v>
      </c>
      <c r="B1633" t="s">
        <v>1523</v>
      </c>
      <c r="C1633" t="s">
        <v>28</v>
      </c>
      <c r="D1633">
        <v>7001</v>
      </c>
      <c r="E1633">
        <v>8149</v>
      </c>
      <c r="F1633" t="s">
        <v>204</v>
      </c>
      <c r="G1633">
        <v>4</v>
      </c>
      <c r="H1633" t="s">
        <v>40</v>
      </c>
      <c r="I1633" t="s">
        <v>96</v>
      </c>
      <c r="J1633">
        <v>72787</v>
      </c>
      <c r="K1633" t="s">
        <v>205</v>
      </c>
      <c r="L1633">
        <v>72787</v>
      </c>
      <c r="M1633" t="s">
        <v>205</v>
      </c>
      <c r="N1633" t="s">
        <v>206</v>
      </c>
      <c r="O1633" t="s">
        <v>67</v>
      </c>
      <c r="P1633" t="s">
        <v>109</v>
      </c>
      <c r="Q1633" t="s">
        <v>37</v>
      </c>
      <c r="R1633" t="s">
        <v>36</v>
      </c>
      <c r="S1633" t="s">
        <v>36</v>
      </c>
      <c r="T1633">
        <v>35911.160000000003</v>
      </c>
      <c r="U1633">
        <v>5501.2</v>
      </c>
      <c r="V1633">
        <v>2814</v>
      </c>
      <c r="W1633">
        <v>5628</v>
      </c>
      <c r="X1633">
        <v>1475.62</v>
      </c>
      <c r="Y1633">
        <v>215.82</v>
      </c>
      <c r="Z1633">
        <v>108.44</v>
      </c>
      <c r="AA1633">
        <v>0</v>
      </c>
      <c r="AB1633">
        <f t="shared" si="75"/>
        <v>2992.5966666666668</v>
      </c>
      <c r="AC1633">
        <f t="shared" si="76"/>
        <v>8442</v>
      </c>
      <c r="AD1633">
        <f t="shared" si="77"/>
        <v>6583.7126666666672</v>
      </c>
    </row>
    <row r="1634" spans="1:30" x14ac:dyDescent="0.3">
      <c r="A1634">
        <v>941913</v>
      </c>
      <c r="B1634" t="s">
        <v>1005</v>
      </c>
      <c r="C1634" t="s">
        <v>28</v>
      </c>
      <c r="D1634">
        <v>7994</v>
      </c>
      <c r="E1634">
        <v>8149</v>
      </c>
      <c r="F1634" t="s">
        <v>659</v>
      </c>
      <c r="G1634">
        <v>2</v>
      </c>
      <c r="H1634" t="s">
        <v>71</v>
      </c>
      <c r="I1634" t="s">
        <v>96</v>
      </c>
      <c r="J1634">
        <v>72493</v>
      </c>
      <c r="K1634" t="s">
        <v>846</v>
      </c>
      <c r="L1634">
        <v>72480</v>
      </c>
      <c r="M1634" t="s">
        <v>175</v>
      </c>
      <c r="N1634">
        <v>0</v>
      </c>
      <c r="O1634" t="s">
        <v>34</v>
      </c>
      <c r="P1634" t="s">
        <v>333</v>
      </c>
      <c r="Q1634" t="s">
        <v>36</v>
      </c>
      <c r="R1634" t="s">
        <v>36</v>
      </c>
      <c r="S1634" t="s">
        <v>36</v>
      </c>
      <c r="T1634">
        <v>39894.5</v>
      </c>
      <c r="U1634">
        <v>39894.5</v>
      </c>
      <c r="V1634">
        <v>0</v>
      </c>
      <c r="W1634">
        <v>0</v>
      </c>
      <c r="X1634">
        <v>2661.3</v>
      </c>
      <c r="Y1634">
        <v>2661.3</v>
      </c>
      <c r="Z1634">
        <v>0</v>
      </c>
      <c r="AA1634">
        <v>0</v>
      </c>
      <c r="AB1634">
        <f t="shared" si="75"/>
        <v>3324.5416666666665</v>
      </c>
      <c r="AC1634">
        <f t="shared" si="76"/>
        <v>0</v>
      </c>
      <c r="AD1634">
        <f t="shared" si="77"/>
        <v>7313.9916666666668</v>
      </c>
    </row>
    <row r="1635" spans="1:30" x14ac:dyDescent="0.3">
      <c r="A1635">
        <v>814355</v>
      </c>
      <c r="B1635" t="s">
        <v>997</v>
      </c>
      <c r="C1635" t="s">
        <v>28</v>
      </c>
      <c r="D1635">
        <v>7992</v>
      </c>
      <c r="E1635">
        <v>8149</v>
      </c>
      <c r="F1635" t="s">
        <v>998</v>
      </c>
      <c r="G1635">
        <v>5</v>
      </c>
      <c r="H1635" t="s">
        <v>30</v>
      </c>
      <c r="I1635" t="s">
        <v>96</v>
      </c>
      <c r="J1635">
        <v>633</v>
      </c>
      <c r="K1635" t="s">
        <v>600</v>
      </c>
      <c r="L1635">
        <v>633</v>
      </c>
      <c r="M1635" t="s">
        <v>600</v>
      </c>
      <c r="N1635" t="s">
        <v>601</v>
      </c>
      <c r="O1635" t="s">
        <v>67</v>
      </c>
      <c r="P1635" t="s">
        <v>827</v>
      </c>
      <c r="Q1635" t="s">
        <v>36</v>
      </c>
      <c r="R1635" t="s">
        <v>36</v>
      </c>
      <c r="S1635" t="s">
        <v>37</v>
      </c>
      <c r="T1635">
        <v>8690.82</v>
      </c>
      <c r="U1635">
        <v>0</v>
      </c>
      <c r="V1635">
        <v>0</v>
      </c>
      <c r="W1635">
        <v>0</v>
      </c>
      <c r="X1635">
        <v>643.84</v>
      </c>
      <c r="Y1635">
        <v>0</v>
      </c>
      <c r="Z1635">
        <v>0</v>
      </c>
      <c r="AA1635">
        <v>0</v>
      </c>
      <c r="AB1635">
        <f t="shared" si="75"/>
        <v>724.23500000000001</v>
      </c>
      <c r="AC1635">
        <f t="shared" si="76"/>
        <v>0</v>
      </c>
      <c r="AD1635">
        <f t="shared" si="77"/>
        <v>1593.3170000000002</v>
      </c>
    </row>
    <row r="1636" spans="1:30" x14ac:dyDescent="0.3">
      <c r="A1636">
        <v>708428</v>
      </c>
      <c r="B1636" t="s">
        <v>1266</v>
      </c>
      <c r="C1636" t="s">
        <v>28</v>
      </c>
      <c r="D1636">
        <v>7994</v>
      </c>
      <c r="E1636">
        <v>8163</v>
      </c>
      <c r="F1636" t="s">
        <v>50</v>
      </c>
      <c r="G1636">
        <v>5</v>
      </c>
      <c r="H1636" t="s">
        <v>30</v>
      </c>
      <c r="I1636" t="s">
        <v>31</v>
      </c>
      <c r="J1636">
        <v>1606</v>
      </c>
      <c r="K1636" t="s">
        <v>868</v>
      </c>
      <c r="L1636">
        <v>1606</v>
      </c>
      <c r="M1636" t="s">
        <v>868</v>
      </c>
      <c r="N1636" t="s">
        <v>341</v>
      </c>
      <c r="O1636" t="s">
        <v>34</v>
      </c>
      <c r="P1636" t="s">
        <v>87</v>
      </c>
      <c r="Q1636" t="s">
        <v>36</v>
      </c>
      <c r="R1636" t="s">
        <v>36</v>
      </c>
      <c r="S1636" t="s">
        <v>37</v>
      </c>
      <c r="T1636">
        <v>15204.95</v>
      </c>
      <c r="U1636">
        <v>0</v>
      </c>
      <c r="V1636">
        <v>837.36</v>
      </c>
      <c r="W1636">
        <v>0</v>
      </c>
      <c r="X1636">
        <v>2344.0300000000002</v>
      </c>
      <c r="Y1636">
        <v>0</v>
      </c>
      <c r="Z1636">
        <v>124.72</v>
      </c>
      <c r="AA1636">
        <v>0</v>
      </c>
      <c r="AB1636">
        <f t="shared" si="75"/>
        <v>1267.0791666666667</v>
      </c>
      <c r="AC1636">
        <f t="shared" si="76"/>
        <v>837.36</v>
      </c>
      <c r="AD1636">
        <f t="shared" si="77"/>
        <v>2787.5741666666668</v>
      </c>
    </row>
    <row r="1637" spans="1:30" x14ac:dyDescent="0.3">
      <c r="A1637">
        <v>963426</v>
      </c>
      <c r="B1637" t="s">
        <v>1199</v>
      </c>
      <c r="C1637" t="s">
        <v>28</v>
      </c>
      <c r="D1637">
        <v>7994</v>
      </c>
      <c r="E1637">
        <v>8149</v>
      </c>
      <c r="F1637" t="s">
        <v>95</v>
      </c>
      <c r="G1637">
        <v>5</v>
      </c>
      <c r="H1637" t="s">
        <v>30</v>
      </c>
      <c r="I1637" t="s">
        <v>31</v>
      </c>
      <c r="J1637">
        <v>40019</v>
      </c>
      <c r="K1637" t="s">
        <v>200</v>
      </c>
      <c r="L1637">
        <v>40018</v>
      </c>
      <c r="M1637" t="s">
        <v>200</v>
      </c>
      <c r="N1637" t="s">
        <v>201</v>
      </c>
      <c r="O1637" t="s">
        <v>34</v>
      </c>
      <c r="P1637" t="s">
        <v>62</v>
      </c>
      <c r="Q1637" t="s">
        <v>36</v>
      </c>
      <c r="R1637" t="s">
        <v>36</v>
      </c>
      <c r="S1637" t="s">
        <v>37</v>
      </c>
      <c r="T1637">
        <v>209164.77</v>
      </c>
      <c r="U1637">
        <v>0</v>
      </c>
      <c r="V1637">
        <v>0</v>
      </c>
      <c r="W1637">
        <v>0</v>
      </c>
      <c r="X1637">
        <v>6572.34</v>
      </c>
      <c r="Y1637">
        <v>0</v>
      </c>
      <c r="Z1637">
        <v>0</v>
      </c>
      <c r="AA1637">
        <v>0</v>
      </c>
      <c r="AB1637">
        <f t="shared" si="75"/>
        <v>17430.397499999999</v>
      </c>
      <c r="AC1637">
        <f t="shared" si="76"/>
        <v>0</v>
      </c>
      <c r="AD1637">
        <f t="shared" si="77"/>
        <v>38346.874499999998</v>
      </c>
    </row>
    <row r="1638" spans="1:30" x14ac:dyDescent="0.3">
      <c r="A1638">
        <v>730525</v>
      </c>
      <c r="B1638" t="s">
        <v>842</v>
      </c>
      <c r="C1638" t="s">
        <v>28</v>
      </c>
      <c r="D1638">
        <v>7995</v>
      </c>
      <c r="E1638">
        <v>8113</v>
      </c>
      <c r="F1638" t="s">
        <v>839</v>
      </c>
      <c r="G1638">
        <v>3</v>
      </c>
      <c r="H1638" t="s">
        <v>170</v>
      </c>
      <c r="I1638" t="s">
        <v>31</v>
      </c>
      <c r="J1638">
        <v>40558</v>
      </c>
      <c r="K1638" t="s">
        <v>65</v>
      </c>
      <c r="L1638">
        <v>40558</v>
      </c>
      <c r="M1638" t="s">
        <v>65</v>
      </c>
      <c r="N1638" t="s">
        <v>66</v>
      </c>
      <c r="O1638" t="s">
        <v>67</v>
      </c>
      <c r="P1638" t="s">
        <v>435</v>
      </c>
      <c r="Q1638" t="s">
        <v>36</v>
      </c>
      <c r="R1638" t="s">
        <v>36</v>
      </c>
      <c r="S1638" t="s">
        <v>36</v>
      </c>
      <c r="T1638">
        <v>38489.980000000003</v>
      </c>
      <c r="U1638">
        <v>0</v>
      </c>
      <c r="V1638">
        <v>0</v>
      </c>
      <c r="W1638">
        <v>0</v>
      </c>
      <c r="X1638">
        <v>407.44</v>
      </c>
      <c r="Y1638">
        <v>0</v>
      </c>
      <c r="Z1638">
        <v>0</v>
      </c>
      <c r="AA1638">
        <v>0</v>
      </c>
      <c r="AB1638">
        <f t="shared" si="75"/>
        <v>3207.4983333333334</v>
      </c>
      <c r="AC1638">
        <f t="shared" si="76"/>
        <v>0</v>
      </c>
      <c r="AD1638">
        <f t="shared" si="77"/>
        <v>7056.4963333333344</v>
      </c>
    </row>
    <row r="1639" spans="1:30" x14ac:dyDescent="0.3">
      <c r="A1639">
        <v>885184</v>
      </c>
      <c r="B1639" t="s">
        <v>2233</v>
      </c>
      <c r="C1639" t="s">
        <v>28</v>
      </c>
      <c r="D1639">
        <v>7992</v>
      </c>
      <c r="E1639">
        <v>8163</v>
      </c>
      <c r="F1639" t="s">
        <v>50</v>
      </c>
      <c r="G1639">
        <v>5</v>
      </c>
      <c r="H1639" t="s">
        <v>30</v>
      </c>
      <c r="I1639" t="s">
        <v>31</v>
      </c>
      <c r="J1639">
        <v>633</v>
      </c>
      <c r="K1639" t="s">
        <v>600</v>
      </c>
      <c r="L1639">
        <v>633</v>
      </c>
      <c r="M1639" t="s">
        <v>600</v>
      </c>
      <c r="N1639" t="s">
        <v>601</v>
      </c>
      <c r="O1639" t="s">
        <v>67</v>
      </c>
      <c r="P1639" t="s">
        <v>400</v>
      </c>
      <c r="Q1639" t="s">
        <v>36</v>
      </c>
      <c r="R1639" t="s">
        <v>37</v>
      </c>
      <c r="S1639" t="s">
        <v>37</v>
      </c>
      <c r="T1639">
        <v>6585.9</v>
      </c>
      <c r="U1639">
        <v>0</v>
      </c>
      <c r="V1639">
        <v>0</v>
      </c>
      <c r="W1639">
        <v>0</v>
      </c>
      <c r="X1639">
        <v>614.82000000000005</v>
      </c>
      <c r="Y1639">
        <v>0</v>
      </c>
      <c r="Z1639">
        <v>0</v>
      </c>
      <c r="AA1639">
        <v>0</v>
      </c>
      <c r="AB1639">
        <f t="shared" si="75"/>
        <v>548.82499999999993</v>
      </c>
      <c r="AC1639">
        <f t="shared" si="76"/>
        <v>0</v>
      </c>
      <c r="AD1639">
        <f t="shared" si="77"/>
        <v>1207.415</v>
      </c>
    </row>
    <row r="1640" spans="1:30" x14ac:dyDescent="0.3">
      <c r="A1640">
        <v>963469</v>
      </c>
      <c r="B1640" t="s">
        <v>2234</v>
      </c>
      <c r="C1640" t="s">
        <v>28</v>
      </c>
      <c r="D1640">
        <v>7994</v>
      </c>
      <c r="E1640">
        <v>8149</v>
      </c>
      <c r="F1640" t="s">
        <v>227</v>
      </c>
      <c r="G1640">
        <v>5</v>
      </c>
      <c r="H1640" t="s">
        <v>30</v>
      </c>
      <c r="I1640" t="s">
        <v>31</v>
      </c>
      <c r="J1640">
        <v>40019</v>
      </c>
      <c r="K1640" t="s">
        <v>200</v>
      </c>
      <c r="L1640">
        <v>40018</v>
      </c>
      <c r="M1640" t="s">
        <v>200</v>
      </c>
      <c r="N1640" t="s">
        <v>201</v>
      </c>
      <c r="O1640" t="s">
        <v>34</v>
      </c>
      <c r="P1640" t="s">
        <v>339</v>
      </c>
      <c r="Q1640" t="s">
        <v>36</v>
      </c>
      <c r="R1640" t="s">
        <v>36</v>
      </c>
      <c r="S1640" t="s">
        <v>37</v>
      </c>
      <c r="T1640">
        <v>3256.34</v>
      </c>
      <c r="U1640">
        <v>3256.34</v>
      </c>
      <c r="V1640">
        <v>0</v>
      </c>
      <c r="W1640">
        <v>0</v>
      </c>
      <c r="X1640">
        <v>162.9</v>
      </c>
      <c r="Y1640">
        <v>162.9</v>
      </c>
      <c r="Z1640">
        <v>0</v>
      </c>
      <c r="AA1640">
        <v>0</v>
      </c>
      <c r="AB1640">
        <f t="shared" si="75"/>
        <v>271.36166666666668</v>
      </c>
      <c r="AC1640">
        <f t="shared" si="76"/>
        <v>0</v>
      </c>
      <c r="AD1640">
        <f t="shared" si="77"/>
        <v>596.99566666666669</v>
      </c>
    </row>
    <row r="1641" spans="1:30" x14ac:dyDescent="0.3">
      <c r="A1641">
        <v>835449</v>
      </c>
      <c r="B1641" t="s">
        <v>2235</v>
      </c>
      <c r="C1641" t="s">
        <v>28</v>
      </c>
      <c r="D1641">
        <v>7992</v>
      </c>
      <c r="E1641">
        <v>8160</v>
      </c>
      <c r="F1641" t="s">
        <v>154</v>
      </c>
      <c r="G1641">
        <v>5</v>
      </c>
      <c r="H1641" t="s">
        <v>30</v>
      </c>
      <c r="I1641" t="s">
        <v>31</v>
      </c>
      <c r="J1641">
        <v>1816</v>
      </c>
      <c r="K1641" t="s">
        <v>638</v>
      </c>
      <c r="L1641">
        <v>1816</v>
      </c>
      <c r="M1641" t="s">
        <v>638</v>
      </c>
      <c r="N1641" t="s">
        <v>1715</v>
      </c>
      <c r="O1641" t="s">
        <v>67</v>
      </c>
      <c r="P1641" t="s">
        <v>129</v>
      </c>
      <c r="Q1641" t="s">
        <v>36</v>
      </c>
      <c r="R1641" t="s">
        <v>36</v>
      </c>
      <c r="S1641" t="s">
        <v>37</v>
      </c>
      <c r="T1641">
        <v>15072.04</v>
      </c>
      <c r="U1641">
        <v>4279.96</v>
      </c>
      <c r="V1641">
        <v>0</v>
      </c>
      <c r="W1641">
        <v>0</v>
      </c>
      <c r="X1641">
        <v>2082.42</v>
      </c>
      <c r="Y1641">
        <v>570.67999999999995</v>
      </c>
      <c r="Z1641">
        <v>0</v>
      </c>
      <c r="AA1641">
        <v>0</v>
      </c>
      <c r="AB1641">
        <f t="shared" si="75"/>
        <v>1256.0033333333333</v>
      </c>
      <c r="AC1641">
        <f t="shared" si="76"/>
        <v>0</v>
      </c>
      <c r="AD1641">
        <f t="shared" si="77"/>
        <v>2763.2073333333337</v>
      </c>
    </row>
    <row r="1642" spans="1:30" x14ac:dyDescent="0.3">
      <c r="A1642">
        <v>742887</v>
      </c>
      <c r="B1642" t="s">
        <v>692</v>
      </c>
      <c r="C1642" t="s">
        <v>28</v>
      </c>
      <c r="D1642">
        <v>7992</v>
      </c>
      <c r="E1642">
        <v>8148</v>
      </c>
      <c r="F1642" t="s">
        <v>693</v>
      </c>
      <c r="G1642">
        <v>5</v>
      </c>
      <c r="H1642" t="s">
        <v>30</v>
      </c>
      <c r="I1642" t="s">
        <v>31</v>
      </c>
      <c r="J1642">
        <v>1730</v>
      </c>
      <c r="K1642" t="s">
        <v>371</v>
      </c>
      <c r="L1642">
        <v>1730</v>
      </c>
      <c r="M1642" t="s">
        <v>371</v>
      </c>
      <c r="N1642" t="s">
        <v>372</v>
      </c>
      <c r="O1642" t="s">
        <v>67</v>
      </c>
      <c r="P1642" t="s">
        <v>35</v>
      </c>
      <c r="Q1642" t="s">
        <v>36</v>
      </c>
      <c r="R1642" t="s">
        <v>36</v>
      </c>
      <c r="S1642" t="s">
        <v>37</v>
      </c>
      <c r="T1642">
        <v>23157.93</v>
      </c>
      <c r="U1642">
        <v>0</v>
      </c>
      <c r="V1642">
        <v>5800.51</v>
      </c>
      <c r="W1642">
        <v>0</v>
      </c>
      <c r="X1642">
        <v>1368.06</v>
      </c>
      <c r="Y1642">
        <v>0</v>
      </c>
      <c r="Z1642">
        <v>323.66000000000003</v>
      </c>
      <c r="AA1642">
        <v>0</v>
      </c>
      <c r="AB1642">
        <f t="shared" si="75"/>
        <v>1929.8275000000001</v>
      </c>
      <c r="AC1642">
        <f t="shared" si="76"/>
        <v>5800.51</v>
      </c>
      <c r="AD1642">
        <f t="shared" si="77"/>
        <v>4245.6205000000009</v>
      </c>
    </row>
    <row r="1643" spans="1:30" x14ac:dyDescent="0.3">
      <c r="A1643">
        <v>763861</v>
      </c>
      <c r="B1643" t="s">
        <v>694</v>
      </c>
      <c r="C1643" t="s">
        <v>28</v>
      </c>
      <c r="D1643">
        <v>7994</v>
      </c>
      <c r="E1643">
        <v>8149</v>
      </c>
      <c r="F1643" t="s">
        <v>695</v>
      </c>
      <c r="G1643">
        <v>2</v>
      </c>
      <c r="H1643" t="s">
        <v>71</v>
      </c>
      <c r="I1643" t="s">
        <v>96</v>
      </c>
      <c r="J1643">
        <v>72192</v>
      </c>
      <c r="K1643" t="s">
        <v>97</v>
      </c>
      <c r="L1643">
        <v>72192</v>
      </c>
      <c r="M1643" t="s">
        <v>97</v>
      </c>
      <c r="N1643">
        <v>0</v>
      </c>
      <c r="O1643" t="s">
        <v>34</v>
      </c>
      <c r="P1643" t="s">
        <v>2236</v>
      </c>
      <c r="Q1643" t="s">
        <v>36</v>
      </c>
      <c r="R1643" t="s">
        <v>36</v>
      </c>
      <c r="S1643" t="s">
        <v>36</v>
      </c>
      <c r="T1643">
        <v>9717</v>
      </c>
      <c r="U1643">
        <v>0</v>
      </c>
      <c r="V1643">
        <v>0</v>
      </c>
      <c r="W1643">
        <v>7125</v>
      </c>
      <c r="X1643">
        <v>478.23</v>
      </c>
      <c r="Y1643">
        <v>0</v>
      </c>
      <c r="Z1643">
        <v>0</v>
      </c>
      <c r="AA1643">
        <v>402.39</v>
      </c>
      <c r="AB1643">
        <f t="shared" si="75"/>
        <v>809.75</v>
      </c>
      <c r="AC1643">
        <f t="shared" si="76"/>
        <v>7125</v>
      </c>
      <c r="AD1643">
        <f t="shared" si="77"/>
        <v>1781.45</v>
      </c>
    </row>
    <row r="1644" spans="1:30" x14ac:dyDescent="0.3">
      <c r="A1644">
        <v>724892</v>
      </c>
      <c r="B1644" t="s">
        <v>126</v>
      </c>
      <c r="C1644" t="s">
        <v>28</v>
      </c>
      <c r="D1644">
        <v>7992</v>
      </c>
      <c r="E1644">
        <v>8144</v>
      </c>
      <c r="F1644" t="s">
        <v>117</v>
      </c>
      <c r="G1644">
        <v>5</v>
      </c>
      <c r="H1644" t="s">
        <v>30</v>
      </c>
      <c r="I1644" t="s">
        <v>31</v>
      </c>
      <c r="J1644">
        <v>1357</v>
      </c>
      <c r="K1644" t="s">
        <v>101</v>
      </c>
      <c r="L1644">
        <v>1357</v>
      </c>
      <c r="M1644" t="s">
        <v>101</v>
      </c>
      <c r="N1644" t="s">
        <v>102</v>
      </c>
      <c r="O1644" t="s">
        <v>67</v>
      </c>
      <c r="P1644" t="s">
        <v>407</v>
      </c>
      <c r="Q1644" t="s">
        <v>37</v>
      </c>
      <c r="R1644" t="s">
        <v>36</v>
      </c>
      <c r="S1644" t="s">
        <v>37</v>
      </c>
      <c r="T1644">
        <v>27975.200000000001</v>
      </c>
      <c r="U1644">
        <v>7188.44</v>
      </c>
      <c r="V1644">
        <v>0</v>
      </c>
      <c r="W1644">
        <v>0</v>
      </c>
      <c r="X1644">
        <v>2113.12</v>
      </c>
      <c r="Y1644">
        <v>524.66999999999996</v>
      </c>
      <c r="Z1644">
        <v>0</v>
      </c>
      <c r="AA1644">
        <v>0</v>
      </c>
      <c r="AB1644">
        <f t="shared" si="75"/>
        <v>2331.2666666666669</v>
      </c>
      <c r="AC1644">
        <f t="shared" si="76"/>
        <v>0</v>
      </c>
      <c r="AD1644">
        <f t="shared" si="77"/>
        <v>5128.7866666666678</v>
      </c>
    </row>
    <row r="1645" spans="1:30" x14ac:dyDescent="0.3">
      <c r="A1645">
        <v>897590</v>
      </c>
      <c r="B1645" t="s">
        <v>2237</v>
      </c>
      <c r="C1645" t="s">
        <v>28</v>
      </c>
      <c r="D1645">
        <v>7992</v>
      </c>
      <c r="E1645">
        <v>8144</v>
      </c>
      <c r="F1645" t="s">
        <v>117</v>
      </c>
      <c r="G1645">
        <v>5</v>
      </c>
      <c r="H1645" t="s">
        <v>30</v>
      </c>
      <c r="I1645" t="s">
        <v>31</v>
      </c>
      <c r="J1645">
        <v>2336</v>
      </c>
      <c r="K1645" t="s">
        <v>337</v>
      </c>
      <c r="L1645">
        <v>2336</v>
      </c>
      <c r="M1645" t="s">
        <v>337</v>
      </c>
      <c r="N1645" t="s">
        <v>338</v>
      </c>
      <c r="O1645" t="s">
        <v>67</v>
      </c>
      <c r="P1645" t="s">
        <v>72</v>
      </c>
      <c r="Q1645" t="s">
        <v>36</v>
      </c>
      <c r="R1645" t="s">
        <v>36</v>
      </c>
      <c r="S1645" t="s">
        <v>37</v>
      </c>
      <c r="T1645">
        <v>3919.97</v>
      </c>
      <c r="U1645">
        <v>5731.87</v>
      </c>
      <c r="V1645">
        <v>0</v>
      </c>
      <c r="W1645">
        <v>0</v>
      </c>
      <c r="X1645">
        <v>358.75</v>
      </c>
      <c r="Y1645">
        <v>355.67</v>
      </c>
      <c r="Z1645">
        <v>0</v>
      </c>
      <c r="AA1645">
        <v>0</v>
      </c>
      <c r="AB1645">
        <f t="shared" si="75"/>
        <v>326.66416666666663</v>
      </c>
      <c r="AC1645">
        <f t="shared" si="76"/>
        <v>0</v>
      </c>
      <c r="AD1645">
        <f t="shared" si="77"/>
        <v>718.66116666666665</v>
      </c>
    </row>
    <row r="1646" spans="1:30" x14ac:dyDescent="0.3">
      <c r="A1646">
        <v>393636</v>
      </c>
      <c r="B1646" t="s">
        <v>2087</v>
      </c>
      <c r="C1646" t="s">
        <v>28</v>
      </c>
      <c r="D1646">
        <v>7001</v>
      </c>
      <c r="E1646">
        <v>8149</v>
      </c>
      <c r="F1646" t="s">
        <v>1179</v>
      </c>
      <c r="G1646">
        <v>3</v>
      </c>
      <c r="H1646" t="s">
        <v>170</v>
      </c>
      <c r="I1646" t="s">
        <v>96</v>
      </c>
      <c r="J1646">
        <v>40206</v>
      </c>
      <c r="K1646" t="s">
        <v>236</v>
      </c>
      <c r="L1646">
        <v>40205</v>
      </c>
      <c r="M1646" t="s">
        <v>237</v>
      </c>
      <c r="N1646" t="s">
        <v>667</v>
      </c>
      <c r="O1646" t="s">
        <v>34</v>
      </c>
      <c r="P1646" t="s">
        <v>405</v>
      </c>
      <c r="Q1646" t="s">
        <v>36</v>
      </c>
      <c r="R1646" t="s">
        <v>36</v>
      </c>
      <c r="S1646" t="s">
        <v>36</v>
      </c>
      <c r="T1646">
        <v>59980</v>
      </c>
      <c r="U1646">
        <v>0</v>
      </c>
      <c r="V1646">
        <v>65920</v>
      </c>
      <c r="W1646">
        <v>0</v>
      </c>
      <c r="X1646">
        <v>-3904.5</v>
      </c>
      <c r="Y1646">
        <v>0</v>
      </c>
      <c r="Z1646">
        <v>3734.34</v>
      </c>
      <c r="AA1646">
        <v>0</v>
      </c>
      <c r="AB1646">
        <f t="shared" si="75"/>
        <v>4998.333333333333</v>
      </c>
      <c r="AC1646">
        <f t="shared" si="76"/>
        <v>65920</v>
      </c>
      <c r="AD1646">
        <f t="shared" si="77"/>
        <v>10996.333333333334</v>
      </c>
    </row>
    <row r="1647" spans="1:30" x14ac:dyDescent="0.3">
      <c r="A1647">
        <v>76007</v>
      </c>
      <c r="B1647" t="s">
        <v>512</v>
      </c>
      <c r="C1647" t="s">
        <v>28</v>
      </c>
      <c r="D1647">
        <v>7994</v>
      </c>
      <c r="E1647">
        <v>8149</v>
      </c>
      <c r="F1647" t="s">
        <v>258</v>
      </c>
      <c r="G1647">
        <v>3</v>
      </c>
      <c r="H1647" t="s">
        <v>170</v>
      </c>
      <c r="I1647" t="s">
        <v>31</v>
      </c>
      <c r="J1647">
        <v>40263</v>
      </c>
      <c r="K1647" t="s">
        <v>259</v>
      </c>
      <c r="L1647">
        <v>40263</v>
      </c>
      <c r="M1647" t="s">
        <v>259</v>
      </c>
      <c r="N1647" t="s">
        <v>260</v>
      </c>
      <c r="O1647" t="s">
        <v>34</v>
      </c>
      <c r="P1647" t="s">
        <v>207</v>
      </c>
      <c r="Q1647" t="s">
        <v>36</v>
      </c>
      <c r="R1647" t="s">
        <v>36</v>
      </c>
      <c r="S1647" t="s">
        <v>36</v>
      </c>
      <c r="T1647">
        <v>4660</v>
      </c>
      <c r="U1647">
        <v>1670</v>
      </c>
      <c r="V1647">
        <v>1325</v>
      </c>
      <c r="W1647">
        <v>1035</v>
      </c>
      <c r="X1647">
        <v>179.42</v>
      </c>
      <c r="Y1647">
        <v>64.930000000000007</v>
      </c>
      <c r="Z1647">
        <v>50.75</v>
      </c>
      <c r="AA1647">
        <v>41.4</v>
      </c>
      <c r="AB1647">
        <f t="shared" si="75"/>
        <v>388.33333333333331</v>
      </c>
      <c r="AC1647">
        <f t="shared" si="76"/>
        <v>2360</v>
      </c>
      <c r="AD1647">
        <f t="shared" si="77"/>
        <v>854.33333333333337</v>
      </c>
    </row>
    <row r="1648" spans="1:30" x14ac:dyDescent="0.3">
      <c r="A1648">
        <v>957428</v>
      </c>
      <c r="B1648" t="s">
        <v>2238</v>
      </c>
      <c r="C1648" t="s">
        <v>28</v>
      </c>
      <c r="D1648">
        <v>7992</v>
      </c>
      <c r="E1648">
        <v>8131</v>
      </c>
      <c r="F1648" t="s">
        <v>2239</v>
      </c>
      <c r="G1648">
        <v>5</v>
      </c>
      <c r="H1648" t="s">
        <v>30</v>
      </c>
      <c r="I1648" t="s">
        <v>31</v>
      </c>
      <c r="J1648">
        <v>362</v>
      </c>
      <c r="K1648" t="s">
        <v>960</v>
      </c>
      <c r="L1648">
        <v>362</v>
      </c>
      <c r="M1648" t="s">
        <v>960</v>
      </c>
      <c r="N1648" t="s">
        <v>961</v>
      </c>
      <c r="O1648" t="s">
        <v>67</v>
      </c>
      <c r="P1648" t="s">
        <v>87</v>
      </c>
      <c r="Q1648" t="s">
        <v>36</v>
      </c>
      <c r="R1648" t="s">
        <v>36</v>
      </c>
      <c r="S1648" t="s">
        <v>37</v>
      </c>
      <c r="T1648">
        <v>968.76</v>
      </c>
      <c r="U1648">
        <v>0</v>
      </c>
      <c r="V1648">
        <v>0</v>
      </c>
      <c r="W1648">
        <v>0</v>
      </c>
      <c r="X1648">
        <v>130.18</v>
      </c>
      <c r="Y1648">
        <v>0</v>
      </c>
      <c r="Z1648">
        <v>0</v>
      </c>
      <c r="AA1648">
        <v>0</v>
      </c>
      <c r="AB1648">
        <f t="shared" si="75"/>
        <v>80.73</v>
      </c>
      <c r="AC1648">
        <f t="shared" si="76"/>
        <v>0</v>
      </c>
      <c r="AD1648">
        <f t="shared" si="77"/>
        <v>177.60600000000002</v>
      </c>
    </row>
    <row r="1649" spans="1:30" x14ac:dyDescent="0.3">
      <c r="A1649">
        <v>548710</v>
      </c>
      <c r="B1649" t="s">
        <v>1132</v>
      </c>
      <c r="C1649" t="s">
        <v>28</v>
      </c>
      <c r="D1649">
        <v>7992</v>
      </c>
      <c r="E1649">
        <v>8144</v>
      </c>
      <c r="F1649" t="s">
        <v>117</v>
      </c>
      <c r="G1649">
        <v>5</v>
      </c>
      <c r="H1649" t="s">
        <v>30</v>
      </c>
      <c r="I1649" t="s">
        <v>31</v>
      </c>
      <c r="J1649">
        <v>901</v>
      </c>
      <c r="K1649" t="s">
        <v>523</v>
      </c>
      <c r="L1649">
        <v>901</v>
      </c>
      <c r="M1649" t="s">
        <v>523</v>
      </c>
      <c r="N1649" t="s">
        <v>524</v>
      </c>
      <c r="O1649" t="s">
        <v>67</v>
      </c>
      <c r="P1649" t="s">
        <v>677</v>
      </c>
      <c r="Q1649" t="s">
        <v>36</v>
      </c>
      <c r="R1649" t="s">
        <v>36</v>
      </c>
      <c r="S1649" t="s">
        <v>37</v>
      </c>
      <c r="T1649">
        <v>11469.3</v>
      </c>
      <c r="U1649">
        <v>3893.1</v>
      </c>
      <c r="V1649">
        <v>3919.8</v>
      </c>
      <c r="W1649">
        <v>0</v>
      </c>
      <c r="X1649">
        <v>1581.97</v>
      </c>
      <c r="Y1649">
        <v>525.62</v>
      </c>
      <c r="Z1649">
        <v>520.67999999999995</v>
      </c>
      <c r="AA1649">
        <v>0</v>
      </c>
      <c r="AB1649">
        <f t="shared" si="75"/>
        <v>955.77499999999998</v>
      </c>
      <c r="AC1649">
        <f t="shared" si="76"/>
        <v>3919.8</v>
      </c>
      <c r="AD1649">
        <f t="shared" si="77"/>
        <v>2102.7049999999999</v>
      </c>
    </row>
    <row r="1650" spans="1:30" x14ac:dyDescent="0.3">
      <c r="A1650">
        <v>724891</v>
      </c>
      <c r="B1650" t="s">
        <v>481</v>
      </c>
      <c r="C1650" t="s">
        <v>28</v>
      </c>
      <c r="D1650">
        <v>7992</v>
      </c>
      <c r="E1650">
        <v>8145</v>
      </c>
      <c r="F1650" t="s">
        <v>162</v>
      </c>
      <c r="G1650">
        <v>5</v>
      </c>
      <c r="H1650" t="s">
        <v>30</v>
      </c>
      <c r="I1650" t="s">
        <v>31</v>
      </c>
      <c r="J1650">
        <v>1357</v>
      </c>
      <c r="K1650" t="s">
        <v>101</v>
      </c>
      <c r="L1650">
        <v>1357</v>
      </c>
      <c r="M1650" t="s">
        <v>101</v>
      </c>
      <c r="N1650" t="s">
        <v>102</v>
      </c>
      <c r="O1650" t="s">
        <v>67</v>
      </c>
      <c r="P1650" t="s">
        <v>962</v>
      </c>
      <c r="Q1650" t="s">
        <v>36</v>
      </c>
      <c r="R1650" t="s">
        <v>36</v>
      </c>
      <c r="S1650" t="s">
        <v>37</v>
      </c>
      <c r="T1650">
        <v>16594.580000000002</v>
      </c>
      <c r="U1650">
        <v>16594.580000000002</v>
      </c>
      <c r="V1650">
        <v>0</v>
      </c>
      <c r="W1650">
        <v>0</v>
      </c>
      <c r="X1650">
        <v>1296.45</v>
      </c>
      <c r="Y1650">
        <v>1296.45</v>
      </c>
      <c r="Z1650">
        <v>0</v>
      </c>
      <c r="AA1650">
        <v>0</v>
      </c>
      <c r="AB1650">
        <f t="shared" si="75"/>
        <v>1382.8816666666669</v>
      </c>
      <c r="AC1650">
        <f t="shared" si="76"/>
        <v>0</v>
      </c>
      <c r="AD1650">
        <f t="shared" si="77"/>
        <v>3042.3396666666672</v>
      </c>
    </row>
    <row r="1651" spans="1:30" x14ac:dyDescent="0.3">
      <c r="A1651">
        <v>963480</v>
      </c>
      <c r="B1651" t="s">
        <v>1234</v>
      </c>
      <c r="C1651" t="s">
        <v>28</v>
      </c>
      <c r="D1651">
        <v>7994</v>
      </c>
      <c r="E1651">
        <v>8163</v>
      </c>
      <c r="F1651" t="s">
        <v>50</v>
      </c>
      <c r="G1651">
        <v>5</v>
      </c>
      <c r="H1651" t="s">
        <v>30</v>
      </c>
      <c r="I1651" t="s">
        <v>31</v>
      </c>
      <c r="J1651">
        <v>40019</v>
      </c>
      <c r="K1651" t="s">
        <v>200</v>
      </c>
      <c r="L1651">
        <v>40018</v>
      </c>
      <c r="M1651" t="s">
        <v>200</v>
      </c>
      <c r="N1651" t="s">
        <v>201</v>
      </c>
      <c r="O1651" t="s">
        <v>34</v>
      </c>
      <c r="P1651" t="s">
        <v>827</v>
      </c>
      <c r="Q1651" t="s">
        <v>36</v>
      </c>
      <c r="R1651" t="s">
        <v>36</v>
      </c>
      <c r="S1651" t="s">
        <v>37</v>
      </c>
      <c r="T1651">
        <v>8069.37</v>
      </c>
      <c r="U1651">
        <v>0</v>
      </c>
      <c r="V1651">
        <v>0</v>
      </c>
      <c r="W1651">
        <v>0</v>
      </c>
      <c r="X1651">
        <v>292.07</v>
      </c>
      <c r="Y1651">
        <v>0</v>
      </c>
      <c r="Z1651">
        <v>0</v>
      </c>
      <c r="AA1651">
        <v>0</v>
      </c>
      <c r="AB1651">
        <f t="shared" si="75"/>
        <v>672.44749999999999</v>
      </c>
      <c r="AC1651">
        <f t="shared" si="76"/>
        <v>0</v>
      </c>
      <c r="AD1651">
        <f t="shared" si="77"/>
        <v>1479.3845000000001</v>
      </c>
    </row>
    <row r="1652" spans="1:30" x14ac:dyDescent="0.3">
      <c r="A1652">
        <v>235536</v>
      </c>
      <c r="B1652" t="s">
        <v>1252</v>
      </c>
      <c r="C1652" t="s">
        <v>28</v>
      </c>
      <c r="D1652">
        <v>7003</v>
      </c>
      <c r="E1652">
        <v>8148</v>
      </c>
      <c r="F1652" t="s">
        <v>1253</v>
      </c>
      <c r="G1652">
        <v>2</v>
      </c>
      <c r="H1652" t="s">
        <v>71</v>
      </c>
      <c r="I1652" t="s">
        <v>31</v>
      </c>
      <c r="J1652">
        <v>40461</v>
      </c>
      <c r="K1652" t="s">
        <v>41</v>
      </c>
      <c r="L1652">
        <v>40461</v>
      </c>
      <c r="M1652" t="s">
        <v>41</v>
      </c>
      <c r="N1652">
        <v>0</v>
      </c>
      <c r="O1652" t="s">
        <v>43</v>
      </c>
      <c r="P1652" t="s">
        <v>2161</v>
      </c>
      <c r="Q1652" t="s">
        <v>36</v>
      </c>
      <c r="R1652" t="s">
        <v>36</v>
      </c>
      <c r="S1652" t="s">
        <v>36</v>
      </c>
      <c r="T1652">
        <v>7145.3</v>
      </c>
      <c r="U1652">
        <v>0</v>
      </c>
      <c r="V1652">
        <v>0</v>
      </c>
      <c r="W1652">
        <v>0</v>
      </c>
      <c r="X1652">
        <v>447.36</v>
      </c>
      <c r="Y1652">
        <v>0</v>
      </c>
      <c r="Z1652">
        <v>0</v>
      </c>
      <c r="AA1652">
        <v>0</v>
      </c>
      <c r="AB1652">
        <f t="shared" si="75"/>
        <v>595.44166666666672</v>
      </c>
      <c r="AC1652">
        <f t="shared" si="76"/>
        <v>0</v>
      </c>
      <c r="AD1652">
        <f t="shared" si="77"/>
        <v>1309.9716666666668</v>
      </c>
    </row>
    <row r="1653" spans="1:30" x14ac:dyDescent="0.3">
      <c r="A1653">
        <v>718789</v>
      </c>
      <c r="B1653" t="s">
        <v>2240</v>
      </c>
      <c r="C1653" t="s">
        <v>28</v>
      </c>
      <c r="D1653">
        <v>7001</v>
      </c>
      <c r="E1653">
        <v>8163</v>
      </c>
      <c r="F1653" t="s">
        <v>50</v>
      </c>
      <c r="G1653">
        <v>5</v>
      </c>
      <c r="H1653" t="s">
        <v>30</v>
      </c>
      <c r="I1653" t="s">
        <v>31</v>
      </c>
      <c r="J1653">
        <v>16</v>
      </c>
      <c r="K1653" t="s">
        <v>314</v>
      </c>
      <c r="L1653">
        <v>16</v>
      </c>
      <c r="M1653" t="s">
        <v>314</v>
      </c>
      <c r="N1653" t="s">
        <v>1455</v>
      </c>
      <c r="O1653" t="s">
        <v>67</v>
      </c>
      <c r="P1653" t="s">
        <v>827</v>
      </c>
      <c r="Q1653" t="s">
        <v>36</v>
      </c>
      <c r="R1653" t="s">
        <v>36</v>
      </c>
      <c r="S1653" t="s">
        <v>37</v>
      </c>
      <c r="T1653">
        <v>25700.400000000001</v>
      </c>
      <c r="U1653">
        <v>17133.599999999999</v>
      </c>
      <c r="V1653">
        <v>0</v>
      </c>
      <c r="W1653">
        <v>0</v>
      </c>
      <c r="X1653">
        <v>1877.35</v>
      </c>
      <c r="Y1653">
        <v>1256.42</v>
      </c>
      <c r="Z1653">
        <v>0</v>
      </c>
      <c r="AA1653">
        <v>0</v>
      </c>
      <c r="AB1653">
        <f t="shared" si="75"/>
        <v>2141.7000000000003</v>
      </c>
      <c r="AC1653">
        <f t="shared" si="76"/>
        <v>0</v>
      </c>
      <c r="AD1653">
        <f t="shared" si="77"/>
        <v>4711.7400000000007</v>
      </c>
    </row>
    <row r="1654" spans="1:30" x14ac:dyDescent="0.3">
      <c r="A1654">
        <v>117993</v>
      </c>
      <c r="B1654" t="s">
        <v>2241</v>
      </c>
      <c r="C1654" t="s">
        <v>28</v>
      </c>
      <c r="D1654">
        <v>7994</v>
      </c>
      <c r="E1654">
        <v>8149</v>
      </c>
      <c r="F1654" t="s">
        <v>2242</v>
      </c>
      <c r="G1654">
        <v>3</v>
      </c>
      <c r="H1654" t="s">
        <v>170</v>
      </c>
      <c r="I1654" t="s">
        <v>96</v>
      </c>
      <c r="J1654">
        <v>2009</v>
      </c>
      <c r="K1654" t="s">
        <v>245</v>
      </c>
      <c r="L1654">
        <v>2009</v>
      </c>
      <c r="M1654" t="s">
        <v>245</v>
      </c>
      <c r="N1654" t="s">
        <v>2243</v>
      </c>
      <c r="O1654" t="s">
        <v>34</v>
      </c>
      <c r="P1654" t="s">
        <v>77</v>
      </c>
      <c r="Q1654" t="s">
        <v>37</v>
      </c>
      <c r="R1654" t="s">
        <v>36</v>
      </c>
      <c r="S1654" t="s">
        <v>36</v>
      </c>
      <c r="T1654">
        <v>2751.12</v>
      </c>
      <c r="U1654">
        <v>1375.56</v>
      </c>
      <c r="V1654">
        <v>0</v>
      </c>
      <c r="W1654">
        <v>0</v>
      </c>
      <c r="X1654">
        <v>64.47</v>
      </c>
      <c r="Y1654">
        <v>40.729999999999997</v>
      </c>
      <c r="Z1654">
        <v>0</v>
      </c>
      <c r="AA1654">
        <v>0</v>
      </c>
      <c r="AB1654">
        <f t="shared" si="75"/>
        <v>229.26</v>
      </c>
      <c r="AC1654">
        <f t="shared" si="76"/>
        <v>0</v>
      </c>
      <c r="AD1654">
        <f t="shared" si="77"/>
        <v>504.37200000000001</v>
      </c>
    </row>
    <row r="1655" spans="1:30" x14ac:dyDescent="0.3">
      <c r="A1655">
        <v>732527</v>
      </c>
      <c r="B1655" t="s">
        <v>1886</v>
      </c>
      <c r="C1655" t="s">
        <v>28</v>
      </c>
      <c r="D1655">
        <v>7992</v>
      </c>
      <c r="E1655">
        <v>8144</v>
      </c>
      <c r="F1655" t="s">
        <v>117</v>
      </c>
      <c r="G1655">
        <v>5</v>
      </c>
      <c r="H1655" t="s">
        <v>30</v>
      </c>
      <c r="I1655" t="s">
        <v>31</v>
      </c>
      <c r="J1655">
        <v>1468</v>
      </c>
      <c r="K1655" t="s">
        <v>281</v>
      </c>
      <c r="L1655">
        <v>1468</v>
      </c>
      <c r="M1655" t="s">
        <v>281</v>
      </c>
      <c r="N1655" t="s">
        <v>282</v>
      </c>
      <c r="O1655" t="s">
        <v>67</v>
      </c>
      <c r="P1655" t="s">
        <v>62</v>
      </c>
      <c r="Q1655" t="s">
        <v>36</v>
      </c>
      <c r="R1655" t="s">
        <v>36</v>
      </c>
      <c r="S1655" t="s">
        <v>37</v>
      </c>
      <c r="T1655">
        <v>12271.89</v>
      </c>
      <c r="U1655">
        <v>0</v>
      </c>
      <c r="V1655">
        <v>0</v>
      </c>
      <c r="W1655">
        <v>0</v>
      </c>
      <c r="X1655">
        <v>361.32</v>
      </c>
      <c r="Y1655">
        <v>0</v>
      </c>
      <c r="Z1655">
        <v>0</v>
      </c>
      <c r="AA1655">
        <v>0</v>
      </c>
      <c r="AB1655">
        <f t="shared" si="75"/>
        <v>1022.6574999999999</v>
      </c>
      <c r="AC1655">
        <f t="shared" si="76"/>
        <v>0</v>
      </c>
      <c r="AD1655">
        <f t="shared" si="77"/>
        <v>2249.8465000000001</v>
      </c>
    </row>
    <row r="1656" spans="1:30" x14ac:dyDescent="0.3">
      <c r="A1656">
        <v>795699</v>
      </c>
      <c r="B1656" t="s">
        <v>796</v>
      </c>
      <c r="C1656" t="s">
        <v>28</v>
      </c>
      <c r="D1656">
        <v>7992</v>
      </c>
      <c r="E1656">
        <v>8195</v>
      </c>
      <c r="F1656" t="s">
        <v>797</v>
      </c>
      <c r="G1656">
        <v>5</v>
      </c>
      <c r="H1656" t="s">
        <v>30</v>
      </c>
      <c r="I1656" t="s">
        <v>31</v>
      </c>
      <c r="J1656">
        <v>1205</v>
      </c>
      <c r="K1656" t="s">
        <v>158</v>
      </c>
      <c r="L1656">
        <v>1205</v>
      </c>
      <c r="M1656" t="s">
        <v>158</v>
      </c>
      <c r="N1656" t="s">
        <v>159</v>
      </c>
      <c r="O1656" t="s">
        <v>34</v>
      </c>
      <c r="P1656" t="s">
        <v>333</v>
      </c>
      <c r="Q1656" t="s">
        <v>36</v>
      </c>
      <c r="R1656" t="s">
        <v>36</v>
      </c>
      <c r="S1656" t="s">
        <v>37</v>
      </c>
      <c r="T1656">
        <v>29633.599999999999</v>
      </c>
      <c r="U1656">
        <v>0</v>
      </c>
      <c r="V1656">
        <v>0</v>
      </c>
      <c r="W1656">
        <v>0</v>
      </c>
      <c r="X1656">
        <v>3257.91</v>
      </c>
      <c r="Y1656">
        <v>0</v>
      </c>
      <c r="Z1656">
        <v>0</v>
      </c>
      <c r="AA1656">
        <v>0</v>
      </c>
      <c r="AB1656">
        <f t="shared" si="75"/>
        <v>2469.4666666666667</v>
      </c>
      <c r="AC1656">
        <f t="shared" si="76"/>
        <v>0</v>
      </c>
      <c r="AD1656">
        <f t="shared" si="77"/>
        <v>5432.8266666666668</v>
      </c>
    </row>
    <row r="1657" spans="1:30" x14ac:dyDescent="0.3">
      <c r="A1657">
        <v>867679</v>
      </c>
      <c r="B1657" t="s">
        <v>377</v>
      </c>
      <c r="C1657" t="s">
        <v>28</v>
      </c>
      <c r="D1657">
        <v>7994</v>
      </c>
      <c r="E1657">
        <v>8120</v>
      </c>
      <c r="F1657" t="s">
        <v>336</v>
      </c>
      <c r="G1657">
        <v>5</v>
      </c>
      <c r="H1657" t="s">
        <v>30</v>
      </c>
      <c r="I1657" t="s">
        <v>31</v>
      </c>
      <c r="J1657">
        <v>2501</v>
      </c>
      <c r="K1657" t="s">
        <v>123</v>
      </c>
      <c r="L1657">
        <v>2501</v>
      </c>
      <c r="M1657" t="s">
        <v>123</v>
      </c>
      <c r="N1657" t="s">
        <v>124</v>
      </c>
      <c r="O1657" t="s">
        <v>34</v>
      </c>
      <c r="P1657" t="s">
        <v>72</v>
      </c>
      <c r="Q1657" t="s">
        <v>36</v>
      </c>
      <c r="R1657" t="s">
        <v>36</v>
      </c>
      <c r="S1657" t="s">
        <v>37</v>
      </c>
      <c r="T1657">
        <v>15747.88</v>
      </c>
      <c r="U1657">
        <v>0</v>
      </c>
      <c r="V1657">
        <v>0</v>
      </c>
      <c r="W1657">
        <v>0</v>
      </c>
      <c r="X1657">
        <v>1129.07</v>
      </c>
      <c r="Y1657">
        <v>0</v>
      </c>
      <c r="Z1657">
        <v>0</v>
      </c>
      <c r="AA1657">
        <v>0</v>
      </c>
      <c r="AB1657">
        <f t="shared" si="75"/>
        <v>1312.3233333333333</v>
      </c>
      <c r="AC1657">
        <f t="shared" si="76"/>
        <v>0</v>
      </c>
      <c r="AD1657">
        <f t="shared" si="77"/>
        <v>2887.1113333333333</v>
      </c>
    </row>
    <row r="1658" spans="1:30" x14ac:dyDescent="0.3">
      <c r="A1658">
        <v>963974</v>
      </c>
      <c r="B1658" t="s">
        <v>2140</v>
      </c>
      <c r="C1658" t="s">
        <v>28</v>
      </c>
      <c r="D1658">
        <v>7994</v>
      </c>
      <c r="E1658">
        <v>8145</v>
      </c>
      <c r="F1658" t="s">
        <v>162</v>
      </c>
      <c r="G1658">
        <v>5</v>
      </c>
      <c r="H1658" t="s">
        <v>30</v>
      </c>
      <c r="I1658" t="s">
        <v>31</v>
      </c>
      <c r="J1658">
        <v>1209</v>
      </c>
      <c r="K1658" t="s">
        <v>51</v>
      </c>
      <c r="L1658">
        <v>1209</v>
      </c>
      <c r="M1658" t="s">
        <v>51</v>
      </c>
      <c r="N1658" t="s">
        <v>52</v>
      </c>
      <c r="O1658" t="s">
        <v>34</v>
      </c>
      <c r="P1658" t="s">
        <v>353</v>
      </c>
      <c r="Q1658" t="s">
        <v>36</v>
      </c>
      <c r="R1658" t="s">
        <v>36</v>
      </c>
      <c r="S1658" t="s">
        <v>37</v>
      </c>
      <c r="T1658">
        <v>9160.39</v>
      </c>
      <c r="U1658">
        <v>0</v>
      </c>
      <c r="V1658">
        <v>0</v>
      </c>
      <c r="W1658">
        <v>0</v>
      </c>
      <c r="X1658">
        <v>880.17</v>
      </c>
      <c r="Y1658">
        <v>0</v>
      </c>
      <c r="Z1658">
        <v>0</v>
      </c>
      <c r="AA1658">
        <v>0</v>
      </c>
      <c r="AB1658">
        <f t="shared" si="75"/>
        <v>763.36583333333328</v>
      </c>
      <c r="AC1658">
        <f t="shared" si="76"/>
        <v>0</v>
      </c>
      <c r="AD1658">
        <f t="shared" si="77"/>
        <v>1679.4048333333333</v>
      </c>
    </row>
    <row r="1659" spans="1:30" x14ac:dyDescent="0.3">
      <c r="A1659">
        <v>732527</v>
      </c>
      <c r="B1659" t="s">
        <v>1886</v>
      </c>
      <c r="C1659" t="s">
        <v>28</v>
      </c>
      <c r="D1659">
        <v>7992</v>
      </c>
      <c r="E1659">
        <v>8144</v>
      </c>
      <c r="F1659" t="s">
        <v>117</v>
      </c>
      <c r="G1659">
        <v>5</v>
      </c>
      <c r="H1659" t="s">
        <v>30</v>
      </c>
      <c r="I1659" t="s">
        <v>31</v>
      </c>
      <c r="J1659">
        <v>1468</v>
      </c>
      <c r="K1659" t="s">
        <v>281</v>
      </c>
      <c r="L1659">
        <v>1468</v>
      </c>
      <c r="M1659" t="s">
        <v>281</v>
      </c>
      <c r="N1659" t="s">
        <v>282</v>
      </c>
      <c r="O1659" t="s">
        <v>67</v>
      </c>
      <c r="P1659" t="s">
        <v>408</v>
      </c>
      <c r="Q1659" t="s">
        <v>36</v>
      </c>
      <c r="R1659" t="s">
        <v>36</v>
      </c>
      <c r="S1659" t="s">
        <v>37</v>
      </c>
      <c r="T1659">
        <v>9631.7999999999993</v>
      </c>
      <c r="U1659">
        <v>0</v>
      </c>
      <c r="V1659">
        <v>0</v>
      </c>
      <c r="W1659">
        <v>0</v>
      </c>
      <c r="X1659">
        <v>741.09</v>
      </c>
      <c r="Y1659">
        <v>0</v>
      </c>
      <c r="Z1659">
        <v>0</v>
      </c>
      <c r="AA1659">
        <v>0</v>
      </c>
      <c r="AB1659">
        <f t="shared" si="75"/>
        <v>802.65</v>
      </c>
      <c r="AC1659">
        <f t="shared" si="76"/>
        <v>0</v>
      </c>
      <c r="AD1659">
        <f t="shared" si="77"/>
        <v>1765.8300000000002</v>
      </c>
    </row>
    <row r="1660" spans="1:30" x14ac:dyDescent="0.3">
      <c r="A1660">
        <v>721786</v>
      </c>
      <c r="B1660" t="s">
        <v>54</v>
      </c>
      <c r="C1660" t="s">
        <v>28</v>
      </c>
      <c r="D1660">
        <v>7003</v>
      </c>
      <c r="E1660">
        <v>8148</v>
      </c>
      <c r="F1660" t="s">
        <v>55</v>
      </c>
      <c r="G1660">
        <v>4</v>
      </c>
      <c r="H1660" t="s">
        <v>40</v>
      </c>
      <c r="I1660" t="s">
        <v>31</v>
      </c>
      <c r="J1660">
        <v>40461</v>
      </c>
      <c r="K1660" t="s">
        <v>41</v>
      </c>
      <c r="L1660">
        <v>40461</v>
      </c>
      <c r="M1660" t="s">
        <v>41</v>
      </c>
      <c r="N1660" t="s">
        <v>56</v>
      </c>
      <c r="O1660" t="s">
        <v>43</v>
      </c>
      <c r="P1660" t="s">
        <v>1310</v>
      </c>
      <c r="Q1660" t="s">
        <v>36</v>
      </c>
      <c r="R1660" t="s">
        <v>36</v>
      </c>
      <c r="S1660" t="s">
        <v>36</v>
      </c>
      <c r="T1660">
        <v>2894.4</v>
      </c>
      <c r="U1660">
        <v>0</v>
      </c>
      <c r="V1660">
        <v>0</v>
      </c>
      <c r="W1660">
        <v>0</v>
      </c>
      <c r="X1660">
        <v>140.9</v>
      </c>
      <c r="Y1660">
        <v>0</v>
      </c>
      <c r="Z1660">
        <v>0</v>
      </c>
      <c r="AA1660">
        <v>0</v>
      </c>
      <c r="AB1660">
        <f t="shared" si="75"/>
        <v>241.20000000000002</v>
      </c>
      <c r="AC1660">
        <f t="shared" si="76"/>
        <v>0</v>
      </c>
      <c r="AD1660">
        <f t="shared" si="77"/>
        <v>530.6400000000001</v>
      </c>
    </row>
    <row r="1661" spans="1:30" x14ac:dyDescent="0.3">
      <c r="A1661">
        <v>721786</v>
      </c>
      <c r="B1661" t="s">
        <v>54</v>
      </c>
      <c r="C1661" t="s">
        <v>28</v>
      </c>
      <c r="D1661">
        <v>7003</v>
      </c>
      <c r="E1661">
        <v>8148</v>
      </c>
      <c r="F1661" t="s">
        <v>55</v>
      </c>
      <c r="G1661">
        <v>4</v>
      </c>
      <c r="H1661" t="s">
        <v>40</v>
      </c>
      <c r="I1661" t="s">
        <v>31</v>
      </c>
      <c r="J1661">
        <v>40461</v>
      </c>
      <c r="K1661" t="s">
        <v>41</v>
      </c>
      <c r="L1661">
        <v>40461</v>
      </c>
      <c r="M1661" t="s">
        <v>41</v>
      </c>
      <c r="N1661" t="s">
        <v>56</v>
      </c>
      <c r="O1661" t="s">
        <v>43</v>
      </c>
      <c r="P1661" t="s">
        <v>1584</v>
      </c>
      <c r="Q1661" t="s">
        <v>36</v>
      </c>
      <c r="R1661" t="s">
        <v>36</v>
      </c>
      <c r="S1661" t="s">
        <v>36</v>
      </c>
      <c r="T1661">
        <v>59642.8</v>
      </c>
      <c r="U1661">
        <v>29821.4</v>
      </c>
      <c r="V1661">
        <v>0</v>
      </c>
      <c r="W1661">
        <v>0</v>
      </c>
      <c r="X1661">
        <v>1525.79</v>
      </c>
      <c r="Y1661">
        <v>888.5</v>
      </c>
      <c r="Z1661">
        <v>0</v>
      </c>
      <c r="AA1661">
        <v>0</v>
      </c>
      <c r="AB1661">
        <f t="shared" si="75"/>
        <v>4970.2333333333336</v>
      </c>
      <c r="AC1661">
        <f t="shared" si="76"/>
        <v>0</v>
      </c>
      <c r="AD1661">
        <f t="shared" si="77"/>
        <v>10934.513333333334</v>
      </c>
    </row>
    <row r="1662" spans="1:30" x14ac:dyDescent="0.3">
      <c r="A1662">
        <v>963442</v>
      </c>
      <c r="B1662" t="s">
        <v>2133</v>
      </c>
      <c r="C1662" t="s">
        <v>28</v>
      </c>
      <c r="D1662">
        <v>7994</v>
      </c>
      <c r="E1662">
        <v>8160</v>
      </c>
      <c r="F1662" t="s">
        <v>1998</v>
      </c>
      <c r="G1662">
        <v>5</v>
      </c>
      <c r="H1662" t="s">
        <v>30</v>
      </c>
      <c r="I1662" t="s">
        <v>31</v>
      </c>
      <c r="J1662">
        <v>40019</v>
      </c>
      <c r="K1662" t="s">
        <v>200</v>
      </c>
      <c r="L1662">
        <v>40018</v>
      </c>
      <c r="M1662" t="s">
        <v>200</v>
      </c>
      <c r="N1662" t="s">
        <v>201</v>
      </c>
      <c r="O1662" t="s">
        <v>34</v>
      </c>
      <c r="P1662" t="s">
        <v>57</v>
      </c>
      <c r="Q1662" t="s">
        <v>36</v>
      </c>
      <c r="R1662" t="s">
        <v>36</v>
      </c>
      <c r="S1662" t="s">
        <v>37</v>
      </c>
      <c r="T1662">
        <v>4139.6400000000003</v>
      </c>
      <c r="U1662">
        <v>1189.02</v>
      </c>
      <c r="V1662">
        <v>0</v>
      </c>
      <c r="W1662">
        <v>0</v>
      </c>
      <c r="X1662">
        <v>264.70999999999998</v>
      </c>
      <c r="Y1662">
        <v>79.45</v>
      </c>
      <c r="Z1662">
        <v>0</v>
      </c>
      <c r="AA1662">
        <v>0</v>
      </c>
      <c r="AB1662">
        <f t="shared" si="75"/>
        <v>344.97</v>
      </c>
      <c r="AC1662">
        <f t="shared" si="76"/>
        <v>0</v>
      </c>
      <c r="AD1662">
        <f t="shared" si="77"/>
        <v>758.93400000000008</v>
      </c>
    </row>
    <row r="1663" spans="1:30" x14ac:dyDescent="0.3">
      <c r="A1663">
        <v>235625</v>
      </c>
      <c r="B1663" t="s">
        <v>2244</v>
      </c>
      <c r="C1663" t="s">
        <v>28</v>
      </c>
      <c r="D1663">
        <v>814</v>
      </c>
      <c r="E1663">
        <v>8149</v>
      </c>
      <c r="F1663" t="s">
        <v>1510</v>
      </c>
      <c r="G1663">
        <v>3</v>
      </c>
      <c r="H1663" t="s">
        <v>170</v>
      </c>
      <c r="I1663" t="s">
        <v>96</v>
      </c>
      <c r="J1663">
        <v>40070</v>
      </c>
      <c r="K1663" t="s">
        <v>1511</v>
      </c>
      <c r="L1663">
        <v>40070</v>
      </c>
      <c r="M1663" t="s">
        <v>1511</v>
      </c>
      <c r="N1663" t="s">
        <v>1512</v>
      </c>
      <c r="O1663" t="s">
        <v>34</v>
      </c>
      <c r="P1663" t="s">
        <v>77</v>
      </c>
      <c r="Q1663" t="s">
        <v>37</v>
      </c>
      <c r="R1663" t="s">
        <v>36</v>
      </c>
      <c r="S1663" t="s">
        <v>36</v>
      </c>
      <c r="T1663">
        <v>2751.12</v>
      </c>
      <c r="U1663">
        <v>0</v>
      </c>
      <c r="V1663">
        <v>0</v>
      </c>
      <c r="W1663">
        <v>0</v>
      </c>
      <c r="X1663">
        <v>70.239999999999995</v>
      </c>
      <c r="Y1663">
        <v>0</v>
      </c>
      <c r="Z1663">
        <v>0</v>
      </c>
      <c r="AA1663">
        <v>0</v>
      </c>
      <c r="AB1663">
        <f t="shared" si="75"/>
        <v>229.26</v>
      </c>
      <c r="AC1663">
        <f t="shared" si="76"/>
        <v>0</v>
      </c>
      <c r="AD1663">
        <f t="shared" si="77"/>
        <v>504.37200000000001</v>
      </c>
    </row>
    <row r="1664" spans="1:30" x14ac:dyDescent="0.3">
      <c r="A1664">
        <v>750101</v>
      </c>
      <c r="B1664" t="s">
        <v>858</v>
      </c>
      <c r="C1664" t="s">
        <v>28</v>
      </c>
      <c r="D1664">
        <v>7994</v>
      </c>
      <c r="E1664">
        <v>8163</v>
      </c>
      <c r="F1664" t="s">
        <v>50</v>
      </c>
      <c r="G1664">
        <v>5</v>
      </c>
      <c r="H1664" t="s">
        <v>30</v>
      </c>
      <c r="I1664" t="s">
        <v>31</v>
      </c>
      <c r="J1664">
        <v>1547</v>
      </c>
      <c r="K1664" t="s">
        <v>113</v>
      </c>
      <c r="L1664">
        <v>1547</v>
      </c>
      <c r="M1664" t="s">
        <v>113</v>
      </c>
      <c r="N1664" t="s">
        <v>667</v>
      </c>
      <c r="O1664" t="s">
        <v>34</v>
      </c>
      <c r="P1664" t="s">
        <v>202</v>
      </c>
      <c r="Q1664" t="s">
        <v>36</v>
      </c>
      <c r="R1664" t="s">
        <v>36</v>
      </c>
      <c r="S1664" t="s">
        <v>37</v>
      </c>
      <c r="T1664">
        <v>12085.04</v>
      </c>
      <c r="U1664">
        <v>0</v>
      </c>
      <c r="V1664">
        <v>0</v>
      </c>
      <c r="W1664">
        <v>0</v>
      </c>
      <c r="X1664">
        <v>642.04999999999995</v>
      </c>
      <c r="Y1664">
        <v>0</v>
      </c>
      <c r="Z1664">
        <v>0</v>
      </c>
      <c r="AA1664">
        <v>0</v>
      </c>
      <c r="AB1664">
        <f t="shared" si="75"/>
        <v>1007.0866666666667</v>
      </c>
      <c r="AC1664">
        <f t="shared" si="76"/>
        <v>0</v>
      </c>
      <c r="AD1664">
        <f t="shared" si="77"/>
        <v>2215.5906666666669</v>
      </c>
    </row>
    <row r="1665" spans="1:30" x14ac:dyDescent="0.3">
      <c r="A1665">
        <v>821639</v>
      </c>
      <c r="B1665" t="s">
        <v>1622</v>
      </c>
      <c r="C1665" t="s">
        <v>28</v>
      </c>
      <c r="D1665">
        <v>7992</v>
      </c>
      <c r="E1665">
        <v>8160</v>
      </c>
      <c r="F1665" t="s">
        <v>154</v>
      </c>
      <c r="G1665">
        <v>5</v>
      </c>
      <c r="H1665" t="s">
        <v>30</v>
      </c>
      <c r="I1665" t="s">
        <v>31</v>
      </c>
      <c r="J1665">
        <v>1816</v>
      </c>
      <c r="K1665" t="s">
        <v>638</v>
      </c>
      <c r="L1665">
        <v>1816</v>
      </c>
      <c r="M1665" t="s">
        <v>638</v>
      </c>
      <c r="N1665" t="s">
        <v>1623</v>
      </c>
      <c r="O1665" t="s">
        <v>67</v>
      </c>
      <c r="P1665" t="s">
        <v>202</v>
      </c>
      <c r="Q1665" t="s">
        <v>36</v>
      </c>
      <c r="R1665" t="s">
        <v>36</v>
      </c>
      <c r="S1665" t="s">
        <v>37</v>
      </c>
      <c r="T1665">
        <v>25091.94</v>
      </c>
      <c r="U1665">
        <v>0</v>
      </c>
      <c r="V1665">
        <v>0</v>
      </c>
      <c r="W1665">
        <v>0</v>
      </c>
      <c r="X1665">
        <v>1327.96</v>
      </c>
      <c r="Y1665">
        <v>0</v>
      </c>
      <c r="Z1665">
        <v>0</v>
      </c>
      <c r="AA1665">
        <v>0</v>
      </c>
      <c r="AB1665">
        <f t="shared" si="75"/>
        <v>2090.9949999999999</v>
      </c>
      <c r="AC1665">
        <f t="shared" si="76"/>
        <v>0</v>
      </c>
      <c r="AD1665">
        <f t="shared" si="77"/>
        <v>4600.1890000000003</v>
      </c>
    </row>
    <row r="1666" spans="1:30" x14ac:dyDescent="0.3">
      <c r="A1666">
        <v>868835</v>
      </c>
      <c r="B1666" t="s">
        <v>1004</v>
      </c>
      <c r="C1666" t="s">
        <v>28</v>
      </c>
      <c r="D1666">
        <v>7994</v>
      </c>
      <c r="E1666">
        <v>8163</v>
      </c>
      <c r="F1666" t="s">
        <v>50</v>
      </c>
      <c r="G1666">
        <v>5</v>
      </c>
      <c r="H1666" t="s">
        <v>30</v>
      </c>
      <c r="I1666" t="s">
        <v>31</v>
      </c>
      <c r="J1666">
        <v>2602</v>
      </c>
      <c r="K1666" t="s">
        <v>32</v>
      </c>
      <c r="L1666">
        <v>2602</v>
      </c>
      <c r="M1666" t="s">
        <v>32</v>
      </c>
      <c r="N1666" t="s">
        <v>33</v>
      </c>
      <c r="O1666" t="s">
        <v>34</v>
      </c>
      <c r="P1666" t="s">
        <v>400</v>
      </c>
      <c r="Q1666" t="s">
        <v>36</v>
      </c>
      <c r="R1666" t="s">
        <v>37</v>
      </c>
      <c r="S1666" t="s">
        <v>37</v>
      </c>
      <c r="T1666">
        <v>20573.28</v>
      </c>
      <c r="U1666">
        <v>0</v>
      </c>
      <c r="V1666">
        <v>0</v>
      </c>
      <c r="W1666">
        <v>0</v>
      </c>
      <c r="X1666">
        <v>1540.1</v>
      </c>
      <c r="Y1666">
        <v>0</v>
      </c>
      <c r="Z1666">
        <v>0</v>
      </c>
      <c r="AA1666">
        <v>0</v>
      </c>
      <c r="AB1666">
        <f t="shared" si="75"/>
        <v>1714.4399999999998</v>
      </c>
      <c r="AC1666">
        <f t="shared" si="76"/>
        <v>0</v>
      </c>
      <c r="AD1666">
        <f t="shared" si="77"/>
        <v>3771.768</v>
      </c>
    </row>
    <row r="1667" spans="1:30" x14ac:dyDescent="0.3">
      <c r="A1667">
        <v>442984</v>
      </c>
      <c r="B1667" t="s">
        <v>69</v>
      </c>
      <c r="C1667" t="s">
        <v>28</v>
      </c>
      <c r="D1667">
        <v>7003</v>
      </c>
      <c r="E1667">
        <v>8148</v>
      </c>
      <c r="F1667" t="s">
        <v>70</v>
      </c>
      <c r="G1667">
        <v>2</v>
      </c>
      <c r="H1667" t="s">
        <v>71</v>
      </c>
      <c r="I1667" t="s">
        <v>31</v>
      </c>
      <c r="J1667">
        <v>40461</v>
      </c>
      <c r="K1667" t="s">
        <v>41</v>
      </c>
      <c r="L1667">
        <v>40461</v>
      </c>
      <c r="M1667" t="s">
        <v>41</v>
      </c>
      <c r="N1667">
        <v>0</v>
      </c>
      <c r="O1667" t="s">
        <v>43</v>
      </c>
      <c r="P1667" t="s">
        <v>2245</v>
      </c>
      <c r="Q1667" t="s">
        <v>36</v>
      </c>
      <c r="R1667" t="s">
        <v>36</v>
      </c>
      <c r="S1667" t="s">
        <v>36</v>
      </c>
      <c r="T1667">
        <v>10609.2</v>
      </c>
      <c r="U1667">
        <v>0</v>
      </c>
      <c r="V1667">
        <v>0</v>
      </c>
      <c r="W1667">
        <v>0</v>
      </c>
      <c r="X1667">
        <v>270.70999999999998</v>
      </c>
      <c r="Y1667">
        <v>0</v>
      </c>
      <c r="Z1667">
        <v>0</v>
      </c>
      <c r="AA1667">
        <v>0</v>
      </c>
      <c r="AB1667">
        <f t="shared" ref="AB1667:AB1730" si="78">T1667/12</f>
        <v>884.1</v>
      </c>
      <c r="AC1667">
        <f t="shared" ref="AC1667:AC1730" si="79">SUM(V1667:W1667)</f>
        <v>0</v>
      </c>
      <c r="AD1667">
        <f t="shared" ref="AD1667:AD1730" si="80">AB1667*2*1.1</f>
        <v>1945.0200000000002</v>
      </c>
    </row>
    <row r="1668" spans="1:30" x14ac:dyDescent="0.3">
      <c r="A1668">
        <v>64989</v>
      </c>
      <c r="B1668" t="s">
        <v>685</v>
      </c>
      <c r="C1668" t="s">
        <v>28</v>
      </c>
      <c r="D1668">
        <v>538</v>
      </c>
      <c r="E1668">
        <v>8149</v>
      </c>
      <c r="F1668" t="s">
        <v>686</v>
      </c>
      <c r="G1668">
        <v>3</v>
      </c>
      <c r="H1668" t="s">
        <v>170</v>
      </c>
      <c r="I1668" t="s">
        <v>96</v>
      </c>
      <c r="J1668">
        <v>72823</v>
      </c>
      <c r="K1668" t="s">
        <v>687</v>
      </c>
      <c r="L1668">
        <v>72823</v>
      </c>
      <c r="M1668" t="s">
        <v>687</v>
      </c>
      <c r="N1668" t="s">
        <v>688</v>
      </c>
      <c r="O1668" t="s">
        <v>67</v>
      </c>
      <c r="P1668" t="s">
        <v>247</v>
      </c>
      <c r="Q1668" t="s">
        <v>36</v>
      </c>
      <c r="R1668" t="s">
        <v>36</v>
      </c>
      <c r="S1668" t="s">
        <v>36</v>
      </c>
      <c r="T1668">
        <v>35409.199999999997</v>
      </c>
      <c r="U1668">
        <v>35409.199999999997</v>
      </c>
      <c r="V1668">
        <v>0</v>
      </c>
      <c r="W1668">
        <v>0</v>
      </c>
      <c r="X1668">
        <v>2781.92</v>
      </c>
      <c r="Y1668">
        <v>2781.92</v>
      </c>
      <c r="Z1668">
        <v>0</v>
      </c>
      <c r="AA1668">
        <v>0</v>
      </c>
      <c r="AB1668">
        <f t="shared" si="78"/>
        <v>2950.7666666666664</v>
      </c>
      <c r="AC1668">
        <f t="shared" si="79"/>
        <v>0</v>
      </c>
      <c r="AD1668">
        <f t="shared" si="80"/>
        <v>6491.6866666666665</v>
      </c>
    </row>
    <row r="1669" spans="1:30" x14ac:dyDescent="0.3">
      <c r="A1669">
        <v>772794</v>
      </c>
      <c r="B1669" t="s">
        <v>2246</v>
      </c>
      <c r="C1669" t="s">
        <v>28</v>
      </c>
      <c r="D1669">
        <v>7001</v>
      </c>
      <c r="E1669">
        <v>8149</v>
      </c>
      <c r="F1669" t="s">
        <v>2247</v>
      </c>
      <c r="G1669">
        <v>4</v>
      </c>
      <c r="H1669" t="s">
        <v>40</v>
      </c>
      <c r="I1669" t="s">
        <v>96</v>
      </c>
      <c r="J1669">
        <v>40062</v>
      </c>
      <c r="K1669" t="s">
        <v>2248</v>
      </c>
      <c r="L1669">
        <v>40062</v>
      </c>
      <c r="M1669" t="s">
        <v>2248</v>
      </c>
      <c r="N1669" t="s">
        <v>2249</v>
      </c>
      <c r="O1669" t="s">
        <v>67</v>
      </c>
      <c r="P1669" t="s">
        <v>191</v>
      </c>
      <c r="Q1669" t="s">
        <v>37</v>
      </c>
      <c r="R1669" t="s">
        <v>36</v>
      </c>
      <c r="S1669" t="s">
        <v>36</v>
      </c>
      <c r="T1669">
        <v>493253.76</v>
      </c>
      <c r="U1669">
        <v>243531.12</v>
      </c>
      <c r="V1669">
        <v>0</v>
      </c>
      <c r="W1669">
        <v>0</v>
      </c>
      <c r="X1669">
        <v>19590.34</v>
      </c>
      <c r="Y1669">
        <v>9588.1200000000008</v>
      </c>
      <c r="Z1669">
        <v>0</v>
      </c>
      <c r="AA1669">
        <v>0</v>
      </c>
      <c r="AB1669">
        <f t="shared" si="78"/>
        <v>41104.480000000003</v>
      </c>
      <c r="AC1669">
        <f t="shared" si="79"/>
        <v>0</v>
      </c>
      <c r="AD1669">
        <f t="shared" si="80"/>
        <v>90429.856000000014</v>
      </c>
    </row>
    <row r="1670" spans="1:30" x14ac:dyDescent="0.3">
      <c r="A1670">
        <v>967580</v>
      </c>
      <c r="B1670" t="s">
        <v>2250</v>
      </c>
      <c r="C1670" t="s">
        <v>28</v>
      </c>
      <c r="D1670">
        <v>7992</v>
      </c>
      <c r="E1670">
        <v>8120</v>
      </c>
      <c r="F1670" t="s">
        <v>336</v>
      </c>
      <c r="G1670">
        <v>5</v>
      </c>
      <c r="H1670" t="s">
        <v>30</v>
      </c>
      <c r="I1670" t="s">
        <v>31</v>
      </c>
      <c r="J1670">
        <v>348</v>
      </c>
      <c r="K1670" t="s">
        <v>80</v>
      </c>
      <c r="L1670">
        <v>348</v>
      </c>
      <c r="M1670" t="s">
        <v>80</v>
      </c>
      <c r="N1670" t="s">
        <v>2251</v>
      </c>
      <c r="O1670" t="s">
        <v>67</v>
      </c>
      <c r="P1670" t="s">
        <v>82</v>
      </c>
      <c r="Q1670" t="s">
        <v>36</v>
      </c>
      <c r="R1670" t="s">
        <v>36</v>
      </c>
      <c r="S1670" t="s">
        <v>37</v>
      </c>
      <c r="T1670">
        <v>3041.85</v>
      </c>
      <c r="U1670">
        <v>0</v>
      </c>
      <c r="V1670">
        <v>0</v>
      </c>
      <c r="W1670">
        <v>0</v>
      </c>
      <c r="X1670">
        <v>239.38</v>
      </c>
      <c r="Y1670">
        <v>0</v>
      </c>
      <c r="Z1670">
        <v>0</v>
      </c>
      <c r="AA1670">
        <v>0</v>
      </c>
      <c r="AB1670">
        <f t="shared" si="78"/>
        <v>253.48749999999998</v>
      </c>
      <c r="AC1670">
        <f t="shared" si="79"/>
        <v>0</v>
      </c>
      <c r="AD1670">
        <f t="shared" si="80"/>
        <v>557.67250000000001</v>
      </c>
    </row>
    <row r="1671" spans="1:30" x14ac:dyDescent="0.3">
      <c r="A1671">
        <v>548497</v>
      </c>
      <c r="B1671" t="s">
        <v>522</v>
      </c>
      <c r="C1671" t="s">
        <v>28</v>
      </c>
      <c r="D1671">
        <v>7992</v>
      </c>
      <c r="E1671">
        <v>8162</v>
      </c>
      <c r="F1671" t="s">
        <v>360</v>
      </c>
      <c r="G1671">
        <v>5</v>
      </c>
      <c r="H1671" t="s">
        <v>30</v>
      </c>
      <c r="I1671" t="s">
        <v>31</v>
      </c>
      <c r="J1671">
        <v>901</v>
      </c>
      <c r="K1671" t="s">
        <v>523</v>
      </c>
      <c r="L1671">
        <v>901</v>
      </c>
      <c r="M1671" t="s">
        <v>523</v>
      </c>
      <c r="N1671" t="s">
        <v>524</v>
      </c>
      <c r="O1671" t="s">
        <v>67</v>
      </c>
      <c r="P1671" t="s">
        <v>353</v>
      </c>
      <c r="Q1671" t="s">
        <v>36</v>
      </c>
      <c r="R1671" t="s">
        <v>36</v>
      </c>
      <c r="S1671" t="s">
        <v>37</v>
      </c>
      <c r="T1671">
        <v>9047.0300000000007</v>
      </c>
      <c r="U1671">
        <v>0</v>
      </c>
      <c r="V1671">
        <v>0</v>
      </c>
      <c r="W1671">
        <v>9004.4699999999993</v>
      </c>
      <c r="X1671">
        <v>947.78</v>
      </c>
      <c r="Y1671">
        <v>0</v>
      </c>
      <c r="Z1671">
        <v>0</v>
      </c>
      <c r="AA1671">
        <v>617.85</v>
      </c>
      <c r="AB1671">
        <f t="shared" si="78"/>
        <v>753.91916666666668</v>
      </c>
      <c r="AC1671">
        <f t="shared" si="79"/>
        <v>9004.4699999999993</v>
      </c>
      <c r="AD1671">
        <f t="shared" si="80"/>
        <v>1658.6221666666668</v>
      </c>
    </row>
    <row r="1672" spans="1:30" x14ac:dyDescent="0.3">
      <c r="A1672">
        <v>769142</v>
      </c>
      <c r="B1672" t="s">
        <v>2252</v>
      </c>
      <c r="C1672" t="s">
        <v>28</v>
      </c>
      <c r="D1672">
        <v>7994</v>
      </c>
      <c r="E1672">
        <v>8144</v>
      </c>
      <c r="F1672" t="s">
        <v>117</v>
      </c>
      <c r="G1672">
        <v>5</v>
      </c>
      <c r="H1672" t="s">
        <v>30</v>
      </c>
      <c r="I1672" t="s">
        <v>31</v>
      </c>
      <c r="J1672">
        <v>2062</v>
      </c>
      <c r="K1672" t="s">
        <v>106</v>
      </c>
      <c r="L1672">
        <v>2062</v>
      </c>
      <c r="M1672" t="s">
        <v>106</v>
      </c>
      <c r="N1672" t="s">
        <v>2253</v>
      </c>
      <c r="O1672" t="s">
        <v>34</v>
      </c>
      <c r="P1672" t="s">
        <v>400</v>
      </c>
      <c r="Q1672" t="s">
        <v>36</v>
      </c>
      <c r="R1672" t="s">
        <v>37</v>
      </c>
      <c r="S1672" t="s">
        <v>37</v>
      </c>
      <c r="T1672">
        <v>4284.28</v>
      </c>
      <c r="U1672">
        <v>0</v>
      </c>
      <c r="V1672">
        <v>0</v>
      </c>
      <c r="W1672">
        <v>0</v>
      </c>
      <c r="X1672">
        <v>408.72</v>
      </c>
      <c r="Y1672">
        <v>0</v>
      </c>
      <c r="Z1672">
        <v>0</v>
      </c>
      <c r="AA1672">
        <v>0</v>
      </c>
      <c r="AB1672">
        <f t="shared" si="78"/>
        <v>357.02333333333331</v>
      </c>
      <c r="AC1672">
        <f t="shared" si="79"/>
        <v>0</v>
      </c>
      <c r="AD1672">
        <f t="shared" si="80"/>
        <v>785.45133333333331</v>
      </c>
    </row>
    <row r="1673" spans="1:30" x14ac:dyDescent="0.3">
      <c r="A1673">
        <v>964948</v>
      </c>
      <c r="B1673" t="s">
        <v>2254</v>
      </c>
      <c r="C1673" t="s">
        <v>28</v>
      </c>
      <c r="D1673">
        <v>7994</v>
      </c>
      <c r="E1673">
        <v>8170</v>
      </c>
      <c r="F1673" t="s">
        <v>331</v>
      </c>
      <c r="G1673">
        <v>5</v>
      </c>
      <c r="H1673" t="s">
        <v>30</v>
      </c>
      <c r="I1673" t="s">
        <v>31</v>
      </c>
      <c r="J1673">
        <v>1547</v>
      </c>
      <c r="K1673" t="s">
        <v>113</v>
      </c>
      <c r="L1673">
        <v>1547</v>
      </c>
      <c r="M1673" t="s">
        <v>113</v>
      </c>
      <c r="N1673" t="s">
        <v>667</v>
      </c>
      <c r="O1673" t="s">
        <v>34</v>
      </c>
      <c r="P1673" t="s">
        <v>860</v>
      </c>
      <c r="Q1673" t="s">
        <v>36</v>
      </c>
      <c r="R1673" t="s">
        <v>36</v>
      </c>
      <c r="S1673" t="s">
        <v>37</v>
      </c>
      <c r="T1673">
        <v>6394.06</v>
      </c>
      <c r="U1673">
        <v>0</v>
      </c>
      <c r="V1673">
        <v>0</v>
      </c>
      <c r="W1673">
        <v>0</v>
      </c>
      <c r="X1673">
        <v>735.45</v>
      </c>
      <c r="Y1673">
        <v>0</v>
      </c>
      <c r="Z1673">
        <v>0</v>
      </c>
      <c r="AA1673">
        <v>0</v>
      </c>
      <c r="AB1673">
        <f t="shared" si="78"/>
        <v>532.83833333333337</v>
      </c>
      <c r="AC1673">
        <f t="shared" si="79"/>
        <v>0</v>
      </c>
      <c r="AD1673">
        <f t="shared" si="80"/>
        <v>1172.2443333333335</v>
      </c>
    </row>
    <row r="1674" spans="1:30" x14ac:dyDescent="0.3">
      <c r="A1674">
        <v>976107</v>
      </c>
      <c r="B1674" t="s">
        <v>1752</v>
      </c>
      <c r="C1674" t="s">
        <v>28</v>
      </c>
      <c r="D1674">
        <v>7001</v>
      </c>
      <c r="E1674">
        <v>8149</v>
      </c>
      <c r="F1674" t="s">
        <v>1753</v>
      </c>
      <c r="G1674">
        <v>4</v>
      </c>
      <c r="H1674" t="s">
        <v>40</v>
      </c>
      <c r="I1674" t="s">
        <v>31</v>
      </c>
      <c r="J1674">
        <v>72008</v>
      </c>
      <c r="K1674" t="s">
        <v>1414</v>
      </c>
      <c r="L1674">
        <v>72008</v>
      </c>
      <c r="M1674" t="s">
        <v>1415</v>
      </c>
      <c r="N1674" t="s">
        <v>1416</v>
      </c>
      <c r="O1674" t="s">
        <v>34</v>
      </c>
      <c r="P1674" t="s">
        <v>881</v>
      </c>
      <c r="Q1674" t="s">
        <v>36</v>
      </c>
      <c r="R1674" t="s">
        <v>36</v>
      </c>
      <c r="S1674" t="s">
        <v>36</v>
      </c>
      <c r="T1674">
        <v>7096.92</v>
      </c>
      <c r="U1674">
        <v>5391.88</v>
      </c>
      <c r="V1674">
        <v>0</v>
      </c>
      <c r="W1674">
        <v>0</v>
      </c>
      <c r="X1674">
        <v>1284.1199999999999</v>
      </c>
      <c r="Y1674">
        <v>899.16</v>
      </c>
      <c r="Z1674">
        <v>0</v>
      </c>
      <c r="AA1674">
        <v>0</v>
      </c>
      <c r="AB1674">
        <f t="shared" si="78"/>
        <v>591.41</v>
      </c>
      <c r="AC1674">
        <f t="shared" si="79"/>
        <v>0</v>
      </c>
      <c r="AD1674">
        <f t="shared" si="80"/>
        <v>1301.1020000000001</v>
      </c>
    </row>
    <row r="1675" spans="1:30" x14ac:dyDescent="0.3">
      <c r="A1675">
        <v>860774</v>
      </c>
      <c r="B1675" t="s">
        <v>2255</v>
      </c>
      <c r="C1675" t="s">
        <v>28</v>
      </c>
      <c r="D1675">
        <v>7670</v>
      </c>
      <c r="E1675">
        <v>8155</v>
      </c>
      <c r="F1675" t="s">
        <v>383</v>
      </c>
      <c r="G1675">
        <v>4</v>
      </c>
      <c r="H1675" t="s">
        <v>40</v>
      </c>
      <c r="I1675" t="s">
        <v>31</v>
      </c>
      <c r="J1675">
        <v>40206</v>
      </c>
      <c r="K1675" t="s">
        <v>236</v>
      </c>
      <c r="L1675">
        <v>40205</v>
      </c>
      <c r="M1675" t="s">
        <v>237</v>
      </c>
      <c r="N1675" t="s">
        <v>114</v>
      </c>
      <c r="O1675" t="s">
        <v>34</v>
      </c>
      <c r="P1675" t="s">
        <v>87</v>
      </c>
      <c r="Q1675" t="s">
        <v>36</v>
      </c>
      <c r="R1675" t="s">
        <v>36</v>
      </c>
      <c r="S1675" t="s">
        <v>36</v>
      </c>
      <c r="T1675">
        <v>1983.35</v>
      </c>
      <c r="U1675">
        <v>1983.35</v>
      </c>
      <c r="V1675">
        <v>0</v>
      </c>
      <c r="W1675">
        <v>0</v>
      </c>
      <c r="X1675">
        <v>308.62</v>
      </c>
      <c r="Y1675">
        <v>308.62</v>
      </c>
      <c r="Z1675">
        <v>0</v>
      </c>
      <c r="AA1675">
        <v>0</v>
      </c>
      <c r="AB1675">
        <f t="shared" si="78"/>
        <v>165.27916666666667</v>
      </c>
      <c r="AC1675">
        <f t="shared" si="79"/>
        <v>0</v>
      </c>
      <c r="AD1675">
        <f t="shared" si="80"/>
        <v>363.61416666666668</v>
      </c>
    </row>
    <row r="1676" spans="1:30" x14ac:dyDescent="0.3">
      <c r="A1676">
        <v>876659</v>
      </c>
      <c r="B1676" t="s">
        <v>2256</v>
      </c>
      <c r="C1676" t="s">
        <v>28</v>
      </c>
      <c r="D1676">
        <v>7989</v>
      </c>
      <c r="E1676">
        <v>8149</v>
      </c>
      <c r="F1676" t="s">
        <v>2257</v>
      </c>
      <c r="G1676">
        <v>2</v>
      </c>
      <c r="H1676" t="s">
        <v>71</v>
      </c>
      <c r="I1676" t="s">
        <v>75</v>
      </c>
      <c r="J1676">
        <v>35000</v>
      </c>
      <c r="K1676" t="s">
        <v>76</v>
      </c>
      <c r="L1676">
        <v>35000</v>
      </c>
      <c r="M1676" t="s">
        <v>76</v>
      </c>
      <c r="N1676">
        <v>0</v>
      </c>
      <c r="O1676" t="s">
        <v>43</v>
      </c>
      <c r="P1676" t="s">
        <v>368</v>
      </c>
      <c r="Q1676" t="s">
        <v>37</v>
      </c>
      <c r="R1676" t="s">
        <v>36</v>
      </c>
      <c r="S1676" t="s">
        <v>36</v>
      </c>
      <c r="T1676">
        <v>58585.8</v>
      </c>
      <c r="U1676">
        <v>0</v>
      </c>
      <c r="V1676">
        <v>0</v>
      </c>
      <c r="W1676">
        <v>0</v>
      </c>
      <c r="X1676">
        <v>1862.31</v>
      </c>
      <c r="Y1676">
        <v>0</v>
      </c>
      <c r="Z1676">
        <v>0</v>
      </c>
      <c r="AA1676">
        <v>0</v>
      </c>
      <c r="AB1676">
        <f t="shared" si="78"/>
        <v>4882.1500000000005</v>
      </c>
      <c r="AC1676">
        <f t="shared" si="79"/>
        <v>0</v>
      </c>
      <c r="AD1676">
        <f t="shared" si="80"/>
        <v>10740.730000000001</v>
      </c>
    </row>
    <row r="1677" spans="1:30" x14ac:dyDescent="0.3">
      <c r="A1677">
        <v>877354</v>
      </c>
      <c r="B1677" t="s">
        <v>877</v>
      </c>
      <c r="C1677" t="s">
        <v>28</v>
      </c>
      <c r="D1677">
        <v>7595</v>
      </c>
      <c r="E1677">
        <v>8115</v>
      </c>
      <c r="F1677" t="s">
        <v>878</v>
      </c>
      <c r="G1677">
        <v>4</v>
      </c>
      <c r="H1677" t="s">
        <v>40</v>
      </c>
      <c r="I1677" t="s">
        <v>31</v>
      </c>
      <c r="J1677">
        <v>73354</v>
      </c>
      <c r="K1677" t="s">
        <v>879</v>
      </c>
      <c r="L1677">
        <v>73354</v>
      </c>
      <c r="M1677" t="s">
        <v>879</v>
      </c>
      <c r="N1677" t="s">
        <v>176</v>
      </c>
      <c r="O1677" t="s">
        <v>34</v>
      </c>
      <c r="P1677" t="s">
        <v>53</v>
      </c>
      <c r="Q1677" t="s">
        <v>36</v>
      </c>
      <c r="R1677" t="s">
        <v>36</v>
      </c>
      <c r="S1677" t="s">
        <v>36</v>
      </c>
      <c r="T1677">
        <v>9436.36</v>
      </c>
      <c r="U1677">
        <v>6970.38</v>
      </c>
      <c r="V1677">
        <v>0</v>
      </c>
      <c r="W1677">
        <v>0</v>
      </c>
      <c r="X1677">
        <v>595.46</v>
      </c>
      <c r="Y1677">
        <v>380.93</v>
      </c>
      <c r="Z1677">
        <v>0</v>
      </c>
      <c r="AA1677">
        <v>0</v>
      </c>
      <c r="AB1677">
        <f t="shared" si="78"/>
        <v>786.36333333333334</v>
      </c>
      <c r="AC1677">
        <f t="shared" si="79"/>
        <v>0</v>
      </c>
      <c r="AD1677">
        <f t="shared" si="80"/>
        <v>1729.9993333333334</v>
      </c>
    </row>
    <row r="1678" spans="1:30" x14ac:dyDescent="0.3">
      <c r="A1678">
        <v>231517</v>
      </c>
      <c r="B1678" t="s">
        <v>2258</v>
      </c>
      <c r="C1678" t="s">
        <v>28</v>
      </c>
      <c r="D1678">
        <v>1075</v>
      </c>
      <c r="E1678">
        <v>8149</v>
      </c>
      <c r="F1678" t="s">
        <v>2259</v>
      </c>
      <c r="G1678">
        <v>2</v>
      </c>
      <c r="H1678" t="s">
        <v>71</v>
      </c>
      <c r="I1678" t="s">
        <v>96</v>
      </c>
      <c r="J1678">
        <v>40414</v>
      </c>
      <c r="K1678" t="s">
        <v>1751</v>
      </c>
      <c r="L1678">
        <v>40414</v>
      </c>
      <c r="M1678" t="s">
        <v>1751</v>
      </c>
      <c r="N1678">
        <v>0</v>
      </c>
      <c r="O1678" t="s">
        <v>43</v>
      </c>
      <c r="P1678" t="s">
        <v>109</v>
      </c>
      <c r="Q1678" t="s">
        <v>37</v>
      </c>
      <c r="R1678" t="s">
        <v>36</v>
      </c>
      <c r="S1678" t="s">
        <v>36</v>
      </c>
      <c r="T1678">
        <v>0</v>
      </c>
      <c r="U1678">
        <v>0</v>
      </c>
      <c r="V1678">
        <v>1842.78</v>
      </c>
      <c r="W1678">
        <v>1842.78</v>
      </c>
      <c r="X1678">
        <v>0</v>
      </c>
      <c r="Y1678">
        <v>0</v>
      </c>
      <c r="Z1678">
        <v>56.61</v>
      </c>
      <c r="AA1678">
        <v>0</v>
      </c>
      <c r="AB1678">
        <f t="shared" si="78"/>
        <v>0</v>
      </c>
      <c r="AC1678">
        <f t="shared" si="79"/>
        <v>3685.56</v>
      </c>
      <c r="AD1678">
        <f t="shared" si="80"/>
        <v>0</v>
      </c>
    </row>
    <row r="1679" spans="1:30" x14ac:dyDescent="0.3">
      <c r="A1679">
        <v>60949</v>
      </c>
      <c r="B1679" t="s">
        <v>889</v>
      </c>
      <c r="C1679" t="s">
        <v>28</v>
      </c>
      <c r="D1679">
        <v>7001</v>
      </c>
      <c r="E1679">
        <v>8149</v>
      </c>
      <c r="F1679" t="s">
        <v>890</v>
      </c>
      <c r="G1679">
        <v>4</v>
      </c>
      <c r="H1679" t="s">
        <v>40</v>
      </c>
      <c r="I1679" t="s">
        <v>96</v>
      </c>
      <c r="J1679">
        <v>72823</v>
      </c>
      <c r="K1679" t="s">
        <v>687</v>
      </c>
      <c r="L1679">
        <v>72823</v>
      </c>
      <c r="M1679" t="s">
        <v>687</v>
      </c>
      <c r="N1679" t="s">
        <v>891</v>
      </c>
      <c r="O1679" t="s">
        <v>67</v>
      </c>
      <c r="P1679" t="s">
        <v>270</v>
      </c>
      <c r="Q1679" t="s">
        <v>37</v>
      </c>
      <c r="R1679" t="s">
        <v>36</v>
      </c>
      <c r="S1679" t="s">
        <v>36</v>
      </c>
      <c r="T1679">
        <v>29671.119999999999</v>
      </c>
      <c r="U1679">
        <v>29671.119999999999</v>
      </c>
      <c r="V1679">
        <v>0</v>
      </c>
      <c r="W1679">
        <v>0</v>
      </c>
      <c r="X1679">
        <v>1419.74</v>
      </c>
      <c r="Y1679">
        <v>1419.74</v>
      </c>
      <c r="Z1679">
        <v>0</v>
      </c>
      <c r="AA1679">
        <v>0</v>
      </c>
      <c r="AB1679">
        <f t="shared" si="78"/>
        <v>2472.5933333333332</v>
      </c>
      <c r="AC1679">
        <f t="shared" si="79"/>
        <v>0</v>
      </c>
      <c r="AD1679">
        <f t="shared" si="80"/>
        <v>5439.7053333333333</v>
      </c>
    </row>
    <row r="1680" spans="1:30" x14ac:dyDescent="0.3">
      <c r="A1680">
        <v>406712</v>
      </c>
      <c r="B1680" t="s">
        <v>1256</v>
      </c>
      <c r="C1680" t="s">
        <v>28</v>
      </c>
      <c r="D1680">
        <v>7001</v>
      </c>
      <c r="E1680">
        <v>8149</v>
      </c>
      <c r="F1680" t="s">
        <v>596</v>
      </c>
      <c r="G1680">
        <v>2</v>
      </c>
      <c r="H1680" t="s">
        <v>71</v>
      </c>
      <c r="I1680" t="s">
        <v>597</v>
      </c>
      <c r="J1680">
        <v>73248</v>
      </c>
      <c r="K1680" t="s">
        <v>598</v>
      </c>
      <c r="L1680">
        <v>73248</v>
      </c>
      <c r="M1680" t="s">
        <v>598</v>
      </c>
      <c r="N1680">
        <v>0</v>
      </c>
      <c r="O1680" t="s">
        <v>34</v>
      </c>
      <c r="P1680" t="s">
        <v>962</v>
      </c>
      <c r="Q1680" t="s">
        <v>36</v>
      </c>
      <c r="R1680" t="s">
        <v>36</v>
      </c>
      <c r="S1680" t="s">
        <v>36</v>
      </c>
      <c r="T1680">
        <v>1610.94</v>
      </c>
      <c r="U1680">
        <v>0</v>
      </c>
      <c r="V1680">
        <v>0</v>
      </c>
      <c r="W1680">
        <v>0</v>
      </c>
      <c r="X1680">
        <v>88.85</v>
      </c>
      <c r="Y1680">
        <v>0</v>
      </c>
      <c r="Z1680">
        <v>0</v>
      </c>
      <c r="AA1680">
        <v>0</v>
      </c>
      <c r="AB1680">
        <f t="shared" si="78"/>
        <v>134.245</v>
      </c>
      <c r="AC1680">
        <f t="shared" si="79"/>
        <v>0</v>
      </c>
      <c r="AD1680">
        <f t="shared" si="80"/>
        <v>295.33900000000006</v>
      </c>
    </row>
    <row r="1681" spans="1:30" x14ac:dyDescent="0.3">
      <c r="A1681">
        <v>169467</v>
      </c>
      <c r="B1681" t="s">
        <v>2260</v>
      </c>
      <c r="C1681" t="s">
        <v>28</v>
      </c>
      <c r="D1681">
        <v>7994</v>
      </c>
      <c r="E1681">
        <v>8155</v>
      </c>
      <c r="F1681" t="s">
        <v>253</v>
      </c>
      <c r="G1681">
        <v>5</v>
      </c>
      <c r="H1681" t="s">
        <v>30</v>
      </c>
      <c r="I1681" t="s">
        <v>31</v>
      </c>
      <c r="J1681">
        <v>372</v>
      </c>
      <c r="K1681" t="s">
        <v>361</v>
      </c>
      <c r="L1681">
        <v>372</v>
      </c>
      <c r="M1681" t="s">
        <v>361</v>
      </c>
      <c r="N1681" t="s">
        <v>362</v>
      </c>
      <c r="O1681" t="s">
        <v>34</v>
      </c>
      <c r="P1681" t="s">
        <v>278</v>
      </c>
      <c r="Q1681" t="s">
        <v>37</v>
      </c>
      <c r="R1681" t="s">
        <v>36</v>
      </c>
      <c r="S1681" t="s">
        <v>37</v>
      </c>
      <c r="T1681">
        <v>75558.16</v>
      </c>
      <c r="U1681">
        <v>0</v>
      </c>
      <c r="V1681">
        <v>0</v>
      </c>
      <c r="W1681">
        <v>0</v>
      </c>
      <c r="X1681">
        <v>2290.4699999999998</v>
      </c>
      <c r="Y1681">
        <v>0</v>
      </c>
      <c r="Z1681">
        <v>0</v>
      </c>
      <c r="AA1681">
        <v>0</v>
      </c>
      <c r="AB1681">
        <f t="shared" si="78"/>
        <v>6296.5133333333333</v>
      </c>
      <c r="AC1681">
        <f t="shared" si="79"/>
        <v>0</v>
      </c>
      <c r="AD1681">
        <f t="shared" si="80"/>
        <v>13852.329333333335</v>
      </c>
    </row>
    <row r="1682" spans="1:30" x14ac:dyDescent="0.3">
      <c r="A1682">
        <v>737679</v>
      </c>
      <c r="B1682" t="s">
        <v>271</v>
      </c>
      <c r="C1682" t="s">
        <v>28</v>
      </c>
      <c r="D1682">
        <v>761</v>
      </c>
      <c r="E1682">
        <v>8147</v>
      </c>
      <c r="F1682" t="s">
        <v>89</v>
      </c>
      <c r="G1682">
        <v>5</v>
      </c>
      <c r="H1682" t="s">
        <v>30</v>
      </c>
      <c r="I1682" t="s">
        <v>31</v>
      </c>
      <c r="J1682">
        <v>2579</v>
      </c>
      <c r="K1682" t="s">
        <v>85</v>
      </c>
      <c r="L1682">
        <v>2579</v>
      </c>
      <c r="M1682" t="s">
        <v>85</v>
      </c>
      <c r="N1682" t="s">
        <v>86</v>
      </c>
      <c r="O1682" t="s">
        <v>34</v>
      </c>
      <c r="P1682" t="s">
        <v>980</v>
      </c>
      <c r="Q1682" t="s">
        <v>36</v>
      </c>
      <c r="R1682" t="s">
        <v>36</v>
      </c>
      <c r="S1682" t="s">
        <v>37</v>
      </c>
      <c r="T1682">
        <v>9079.7999999999993</v>
      </c>
      <c r="U1682">
        <v>0</v>
      </c>
      <c r="V1682">
        <v>0</v>
      </c>
      <c r="W1682">
        <v>0</v>
      </c>
      <c r="X1682">
        <v>753.52</v>
      </c>
      <c r="Y1682">
        <v>0</v>
      </c>
      <c r="Z1682">
        <v>0</v>
      </c>
      <c r="AA1682">
        <v>0</v>
      </c>
      <c r="AB1682">
        <f t="shared" si="78"/>
        <v>756.65</v>
      </c>
      <c r="AC1682">
        <f t="shared" si="79"/>
        <v>0</v>
      </c>
      <c r="AD1682">
        <f t="shared" si="80"/>
        <v>1664.63</v>
      </c>
    </row>
    <row r="1683" spans="1:30" x14ac:dyDescent="0.3">
      <c r="A1683">
        <v>231892</v>
      </c>
      <c r="B1683" t="s">
        <v>1214</v>
      </c>
      <c r="C1683" t="s">
        <v>28</v>
      </c>
      <c r="D1683">
        <v>7994</v>
      </c>
      <c r="E1683">
        <v>8155</v>
      </c>
      <c r="F1683" t="s">
        <v>59</v>
      </c>
      <c r="G1683">
        <v>5</v>
      </c>
      <c r="H1683" t="s">
        <v>30</v>
      </c>
      <c r="I1683" t="s">
        <v>31</v>
      </c>
      <c r="J1683">
        <v>2602</v>
      </c>
      <c r="K1683" t="s">
        <v>32</v>
      </c>
      <c r="L1683">
        <v>2602</v>
      </c>
      <c r="M1683" t="s">
        <v>32</v>
      </c>
      <c r="N1683" t="s">
        <v>33</v>
      </c>
      <c r="O1683" t="s">
        <v>34</v>
      </c>
      <c r="P1683" t="s">
        <v>339</v>
      </c>
      <c r="Q1683" t="s">
        <v>36</v>
      </c>
      <c r="R1683" t="s">
        <v>36</v>
      </c>
      <c r="S1683" t="s">
        <v>37</v>
      </c>
      <c r="T1683">
        <v>3386.59</v>
      </c>
      <c r="U1683">
        <v>3386.59</v>
      </c>
      <c r="V1683">
        <v>0</v>
      </c>
      <c r="W1683">
        <v>0</v>
      </c>
      <c r="X1683">
        <v>293.14</v>
      </c>
      <c r="Y1683">
        <v>293.14</v>
      </c>
      <c r="Z1683">
        <v>0</v>
      </c>
      <c r="AA1683">
        <v>0</v>
      </c>
      <c r="AB1683">
        <f t="shared" si="78"/>
        <v>282.21583333333336</v>
      </c>
      <c r="AC1683">
        <f t="shared" si="79"/>
        <v>0</v>
      </c>
      <c r="AD1683">
        <f t="shared" si="80"/>
        <v>620.87483333333341</v>
      </c>
    </row>
    <row r="1684" spans="1:30" x14ac:dyDescent="0.3">
      <c r="A1684">
        <v>788787</v>
      </c>
      <c r="B1684" t="s">
        <v>818</v>
      </c>
      <c r="C1684" t="s">
        <v>28</v>
      </c>
      <c r="D1684">
        <v>7994</v>
      </c>
      <c r="E1684">
        <v>8145</v>
      </c>
      <c r="F1684" t="s">
        <v>162</v>
      </c>
      <c r="G1684">
        <v>5</v>
      </c>
      <c r="H1684" t="s">
        <v>30</v>
      </c>
      <c r="I1684" t="s">
        <v>31</v>
      </c>
      <c r="J1684">
        <v>456</v>
      </c>
      <c r="K1684" t="s">
        <v>306</v>
      </c>
      <c r="L1684">
        <v>456</v>
      </c>
      <c r="M1684" t="s">
        <v>306</v>
      </c>
      <c r="N1684" t="s">
        <v>307</v>
      </c>
      <c r="O1684" t="s">
        <v>34</v>
      </c>
      <c r="P1684" t="s">
        <v>62</v>
      </c>
      <c r="Q1684" t="s">
        <v>36</v>
      </c>
      <c r="R1684" t="s">
        <v>36</v>
      </c>
      <c r="S1684" t="s">
        <v>37</v>
      </c>
      <c r="T1684">
        <v>12903.85</v>
      </c>
      <c r="U1684">
        <v>0</v>
      </c>
      <c r="V1684">
        <v>0</v>
      </c>
      <c r="W1684">
        <v>0</v>
      </c>
      <c r="X1684">
        <v>879.75</v>
      </c>
      <c r="Y1684">
        <v>0</v>
      </c>
      <c r="Z1684">
        <v>0</v>
      </c>
      <c r="AA1684">
        <v>0</v>
      </c>
      <c r="AB1684">
        <f t="shared" si="78"/>
        <v>1075.3208333333334</v>
      </c>
      <c r="AC1684">
        <f t="shared" si="79"/>
        <v>0</v>
      </c>
      <c r="AD1684">
        <f t="shared" si="80"/>
        <v>2365.7058333333339</v>
      </c>
    </row>
    <row r="1685" spans="1:30" x14ac:dyDescent="0.3">
      <c r="A1685">
        <v>28247</v>
      </c>
      <c r="B1685" t="s">
        <v>2261</v>
      </c>
      <c r="C1685" t="s">
        <v>28</v>
      </c>
      <c r="D1685">
        <v>7989</v>
      </c>
      <c r="E1685">
        <v>8149</v>
      </c>
      <c r="F1685" t="s">
        <v>2262</v>
      </c>
      <c r="G1685">
        <v>2</v>
      </c>
      <c r="H1685" t="s">
        <v>71</v>
      </c>
      <c r="I1685" t="s">
        <v>75</v>
      </c>
      <c r="J1685">
        <v>35000</v>
      </c>
      <c r="K1685" t="s">
        <v>76</v>
      </c>
      <c r="L1685">
        <v>35000</v>
      </c>
      <c r="M1685" t="s">
        <v>76</v>
      </c>
      <c r="N1685">
        <v>0</v>
      </c>
      <c r="O1685" t="s">
        <v>43</v>
      </c>
      <c r="P1685" t="s">
        <v>121</v>
      </c>
      <c r="Q1685" t="s">
        <v>37</v>
      </c>
      <c r="R1685" t="s">
        <v>36</v>
      </c>
      <c r="S1685" t="s">
        <v>36</v>
      </c>
      <c r="T1685">
        <v>16885.05</v>
      </c>
      <c r="U1685">
        <v>0</v>
      </c>
      <c r="V1685">
        <v>0</v>
      </c>
      <c r="W1685">
        <v>0</v>
      </c>
      <c r="X1685">
        <v>303.94</v>
      </c>
      <c r="Y1685">
        <v>0</v>
      </c>
      <c r="Z1685">
        <v>0</v>
      </c>
      <c r="AA1685">
        <v>0</v>
      </c>
      <c r="AB1685">
        <f t="shared" si="78"/>
        <v>1407.0874999999999</v>
      </c>
      <c r="AC1685">
        <f t="shared" si="79"/>
        <v>0</v>
      </c>
      <c r="AD1685">
        <f t="shared" si="80"/>
        <v>3095.5924999999997</v>
      </c>
    </row>
    <row r="1686" spans="1:30" x14ac:dyDescent="0.3">
      <c r="A1686">
        <v>123228</v>
      </c>
      <c r="B1686" t="s">
        <v>2263</v>
      </c>
      <c r="C1686" t="s">
        <v>28</v>
      </c>
      <c r="D1686">
        <v>7992</v>
      </c>
      <c r="E1686">
        <v>8149</v>
      </c>
      <c r="F1686" t="s">
        <v>227</v>
      </c>
      <c r="G1686">
        <v>5</v>
      </c>
      <c r="H1686" t="s">
        <v>30</v>
      </c>
      <c r="I1686" t="s">
        <v>31</v>
      </c>
      <c r="J1686">
        <v>348</v>
      </c>
      <c r="K1686" t="s">
        <v>80</v>
      </c>
      <c r="L1686">
        <v>348</v>
      </c>
      <c r="M1686" t="s">
        <v>80</v>
      </c>
      <c r="N1686" t="s">
        <v>1369</v>
      </c>
      <c r="O1686" t="s">
        <v>67</v>
      </c>
      <c r="P1686" t="s">
        <v>881</v>
      </c>
      <c r="Q1686" t="s">
        <v>36</v>
      </c>
      <c r="R1686" t="s">
        <v>36</v>
      </c>
      <c r="S1686" t="s">
        <v>37</v>
      </c>
      <c r="T1686">
        <v>852.02</v>
      </c>
      <c r="U1686">
        <v>0</v>
      </c>
      <c r="V1686">
        <v>0</v>
      </c>
      <c r="W1686">
        <v>0</v>
      </c>
      <c r="X1686">
        <v>182.18</v>
      </c>
      <c r="Y1686">
        <v>0</v>
      </c>
      <c r="Z1686">
        <v>0</v>
      </c>
      <c r="AA1686">
        <v>0</v>
      </c>
      <c r="AB1686">
        <f t="shared" si="78"/>
        <v>71.001666666666665</v>
      </c>
      <c r="AC1686">
        <f t="shared" si="79"/>
        <v>0</v>
      </c>
      <c r="AD1686">
        <f t="shared" si="80"/>
        <v>156.20366666666666</v>
      </c>
    </row>
    <row r="1687" spans="1:30" x14ac:dyDescent="0.3">
      <c r="A1687">
        <v>252125</v>
      </c>
      <c r="B1687" t="s">
        <v>2264</v>
      </c>
      <c r="C1687" t="s">
        <v>28</v>
      </c>
      <c r="D1687">
        <v>827</v>
      </c>
      <c r="E1687">
        <v>8149</v>
      </c>
      <c r="F1687" t="s">
        <v>1172</v>
      </c>
      <c r="G1687">
        <v>3</v>
      </c>
      <c r="H1687" t="s">
        <v>170</v>
      </c>
      <c r="I1687" t="s">
        <v>96</v>
      </c>
      <c r="J1687">
        <v>73307</v>
      </c>
      <c r="K1687" t="s">
        <v>871</v>
      </c>
      <c r="L1687">
        <v>73307</v>
      </c>
      <c r="M1687" t="s">
        <v>871</v>
      </c>
      <c r="N1687" t="s">
        <v>2265</v>
      </c>
      <c r="O1687" t="s">
        <v>34</v>
      </c>
      <c r="P1687" t="s">
        <v>1354</v>
      </c>
      <c r="Q1687" t="s">
        <v>36</v>
      </c>
      <c r="R1687" t="s">
        <v>36</v>
      </c>
      <c r="S1687" t="s">
        <v>36</v>
      </c>
      <c r="T1687">
        <v>28810.400000000001</v>
      </c>
      <c r="U1687">
        <v>0</v>
      </c>
      <c r="V1687">
        <v>0</v>
      </c>
      <c r="W1687">
        <v>0</v>
      </c>
      <c r="X1687">
        <v>11.98</v>
      </c>
      <c r="Y1687">
        <v>0</v>
      </c>
      <c r="Z1687">
        <v>0</v>
      </c>
      <c r="AA1687">
        <v>0</v>
      </c>
      <c r="AB1687">
        <f t="shared" si="78"/>
        <v>2400.8666666666668</v>
      </c>
      <c r="AC1687">
        <f t="shared" si="79"/>
        <v>0</v>
      </c>
      <c r="AD1687">
        <f t="shared" si="80"/>
        <v>5281.9066666666677</v>
      </c>
    </row>
    <row r="1688" spans="1:30" x14ac:dyDescent="0.3">
      <c r="A1688">
        <v>801705</v>
      </c>
      <c r="B1688" t="s">
        <v>426</v>
      </c>
      <c r="C1688" t="s">
        <v>28</v>
      </c>
      <c r="D1688">
        <v>7003</v>
      </c>
      <c r="E1688">
        <v>8148</v>
      </c>
      <c r="F1688" t="s">
        <v>70</v>
      </c>
      <c r="G1688">
        <v>5</v>
      </c>
      <c r="H1688" t="s">
        <v>30</v>
      </c>
      <c r="I1688" t="s">
        <v>31</v>
      </c>
      <c r="J1688">
        <v>40461</v>
      </c>
      <c r="K1688" t="s">
        <v>41</v>
      </c>
      <c r="L1688">
        <v>40461</v>
      </c>
      <c r="M1688" t="s">
        <v>41</v>
      </c>
      <c r="N1688" t="s">
        <v>318</v>
      </c>
      <c r="O1688" t="s">
        <v>43</v>
      </c>
      <c r="P1688" t="s">
        <v>2266</v>
      </c>
      <c r="Q1688" t="s">
        <v>36</v>
      </c>
      <c r="R1688" t="s">
        <v>36</v>
      </c>
      <c r="S1688" t="s">
        <v>37</v>
      </c>
      <c r="T1688">
        <v>15513.67</v>
      </c>
      <c r="U1688">
        <v>0</v>
      </c>
      <c r="V1688">
        <v>0</v>
      </c>
      <c r="W1688">
        <v>0</v>
      </c>
      <c r="X1688">
        <v>498.29</v>
      </c>
      <c r="Y1688">
        <v>0</v>
      </c>
      <c r="Z1688">
        <v>0</v>
      </c>
      <c r="AA1688">
        <v>0</v>
      </c>
      <c r="AB1688">
        <f t="shared" si="78"/>
        <v>1292.8058333333333</v>
      </c>
      <c r="AC1688">
        <f t="shared" si="79"/>
        <v>0</v>
      </c>
      <c r="AD1688">
        <f t="shared" si="80"/>
        <v>2844.1728333333335</v>
      </c>
    </row>
    <row r="1689" spans="1:30" x14ac:dyDescent="0.3">
      <c r="A1689">
        <v>755816</v>
      </c>
      <c r="B1689" t="s">
        <v>1665</v>
      </c>
      <c r="C1689" t="s">
        <v>28</v>
      </c>
      <c r="D1689">
        <v>7994</v>
      </c>
      <c r="E1689">
        <v>8163</v>
      </c>
      <c r="F1689" t="s">
        <v>50</v>
      </c>
      <c r="G1689">
        <v>5</v>
      </c>
      <c r="H1689" t="s">
        <v>30</v>
      </c>
      <c r="I1689" t="s">
        <v>31</v>
      </c>
      <c r="J1689">
        <v>72954</v>
      </c>
      <c r="K1689" t="s">
        <v>90</v>
      </c>
      <c r="L1689">
        <v>72952</v>
      </c>
      <c r="M1689" t="s">
        <v>91</v>
      </c>
      <c r="N1689" t="s">
        <v>172</v>
      </c>
      <c r="O1689" t="s">
        <v>34</v>
      </c>
      <c r="P1689" t="s">
        <v>53</v>
      </c>
      <c r="Q1689" t="s">
        <v>36</v>
      </c>
      <c r="R1689" t="s">
        <v>36</v>
      </c>
      <c r="S1689" t="s">
        <v>37</v>
      </c>
      <c r="T1689">
        <v>2416.4</v>
      </c>
      <c r="U1689">
        <v>2416.4</v>
      </c>
      <c r="V1689">
        <v>0</v>
      </c>
      <c r="W1689">
        <v>0</v>
      </c>
      <c r="X1689">
        <v>219.43</v>
      </c>
      <c r="Y1689">
        <v>219.43</v>
      </c>
      <c r="Z1689">
        <v>0</v>
      </c>
      <c r="AA1689">
        <v>0</v>
      </c>
      <c r="AB1689">
        <f t="shared" si="78"/>
        <v>201.36666666666667</v>
      </c>
      <c r="AC1689">
        <f t="shared" si="79"/>
        <v>0</v>
      </c>
      <c r="AD1689">
        <f t="shared" si="80"/>
        <v>443.00666666666672</v>
      </c>
    </row>
    <row r="1690" spans="1:30" x14ac:dyDescent="0.3">
      <c r="A1690">
        <v>979577</v>
      </c>
      <c r="B1690" t="s">
        <v>2267</v>
      </c>
      <c r="C1690" t="s">
        <v>28</v>
      </c>
      <c r="D1690">
        <v>7994</v>
      </c>
      <c r="E1690">
        <v>8148</v>
      </c>
      <c r="F1690" t="s">
        <v>2268</v>
      </c>
      <c r="G1690">
        <v>5</v>
      </c>
      <c r="H1690" t="s">
        <v>30</v>
      </c>
      <c r="I1690" t="s">
        <v>31</v>
      </c>
      <c r="J1690">
        <v>1606</v>
      </c>
      <c r="K1690" t="s">
        <v>868</v>
      </c>
      <c r="L1690">
        <v>1606</v>
      </c>
      <c r="M1690" t="s">
        <v>868</v>
      </c>
      <c r="N1690" t="s">
        <v>341</v>
      </c>
      <c r="O1690" t="s">
        <v>34</v>
      </c>
      <c r="P1690" t="s">
        <v>294</v>
      </c>
      <c r="Q1690" t="s">
        <v>36</v>
      </c>
      <c r="R1690" t="s">
        <v>36</v>
      </c>
      <c r="S1690" t="s">
        <v>37</v>
      </c>
      <c r="T1690">
        <v>0</v>
      </c>
      <c r="U1690">
        <v>0</v>
      </c>
      <c r="V1690">
        <v>0</v>
      </c>
      <c r="W1690">
        <v>0</v>
      </c>
      <c r="X1690">
        <v>927.3</v>
      </c>
      <c r="Y1690">
        <v>927.3</v>
      </c>
      <c r="Z1690">
        <v>0</v>
      </c>
      <c r="AA1690">
        <v>0</v>
      </c>
      <c r="AB1690">
        <f t="shared" si="78"/>
        <v>0</v>
      </c>
      <c r="AC1690">
        <f t="shared" si="79"/>
        <v>0</v>
      </c>
      <c r="AD1690">
        <f t="shared" si="80"/>
        <v>0</v>
      </c>
    </row>
    <row r="1691" spans="1:30" x14ac:dyDescent="0.3">
      <c r="A1691">
        <v>910475</v>
      </c>
      <c r="B1691" t="s">
        <v>2269</v>
      </c>
      <c r="C1691" t="s">
        <v>28</v>
      </c>
      <c r="D1691">
        <v>85</v>
      </c>
      <c r="E1691">
        <v>8149</v>
      </c>
      <c r="F1691" t="s">
        <v>1822</v>
      </c>
      <c r="G1691">
        <v>2</v>
      </c>
      <c r="H1691" t="s">
        <v>71</v>
      </c>
      <c r="I1691" t="s">
        <v>31</v>
      </c>
      <c r="J1691">
        <v>72475</v>
      </c>
      <c r="K1691" t="s">
        <v>1003</v>
      </c>
      <c r="L1691">
        <v>72475</v>
      </c>
      <c r="M1691" t="s">
        <v>1003</v>
      </c>
      <c r="N1691">
        <v>0</v>
      </c>
      <c r="O1691" t="s">
        <v>34</v>
      </c>
      <c r="P1691" t="s">
        <v>368</v>
      </c>
      <c r="Q1691" t="s">
        <v>37</v>
      </c>
      <c r="R1691" t="s">
        <v>36</v>
      </c>
      <c r="S1691" t="s">
        <v>36</v>
      </c>
      <c r="T1691">
        <v>0</v>
      </c>
      <c r="U1691">
        <v>0</v>
      </c>
      <c r="V1691">
        <v>31546.2</v>
      </c>
      <c r="W1691">
        <v>0</v>
      </c>
      <c r="X1691">
        <v>0</v>
      </c>
      <c r="Y1691">
        <v>0</v>
      </c>
      <c r="Z1691">
        <v>712.82</v>
      </c>
      <c r="AA1691">
        <v>0</v>
      </c>
      <c r="AB1691">
        <f t="shared" si="78"/>
        <v>0</v>
      </c>
      <c r="AC1691">
        <f t="shared" si="79"/>
        <v>31546.2</v>
      </c>
      <c r="AD1691">
        <f t="shared" si="80"/>
        <v>0</v>
      </c>
    </row>
    <row r="1692" spans="1:30" x14ac:dyDescent="0.3">
      <c r="A1692">
        <v>870904</v>
      </c>
      <c r="B1692" t="s">
        <v>63</v>
      </c>
      <c r="C1692" t="s">
        <v>28</v>
      </c>
      <c r="D1692">
        <v>7995</v>
      </c>
      <c r="E1692">
        <v>8113</v>
      </c>
      <c r="F1692" t="s">
        <v>64</v>
      </c>
      <c r="G1692">
        <v>4</v>
      </c>
      <c r="H1692" t="s">
        <v>40</v>
      </c>
      <c r="I1692" t="s">
        <v>31</v>
      </c>
      <c r="J1692">
        <v>40558</v>
      </c>
      <c r="K1692" t="s">
        <v>65</v>
      </c>
      <c r="L1692">
        <v>40558</v>
      </c>
      <c r="M1692" t="s">
        <v>65</v>
      </c>
      <c r="N1692" t="s">
        <v>66</v>
      </c>
      <c r="O1692" t="s">
        <v>67</v>
      </c>
      <c r="P1692" t="s">
        <v>539</v>
      </c>
      <c r="Q1692" t="s">
        <v>36</v>
      </c>
      <c r="R1692" t="s">
        <v>36</v>
      </c>
      <c r="S1692" t="s">
        <v>36</v>
      </c>
      <c r="T1692">
        <v>25976.799999999999</v>
      </c>
      <c r="U1692">
        <v>25976.799999999999</v>
      </c>
      <c r="V1692">
        <v>0</v>
      </c>
      <c r="W1692">
        <v>0</v>
      </c>
      <c r="X1692">
        <v>-26.49</v>
      </c>
      <c r="Y1692">
        <v>-26.49</v>
      </c>
      <c r="Z1692">
        <v>0</v>
      </c>
      <c r="AA1692">
        <v>0</v>
      </c>
      <c r="AB1692">
        <f t="shared" si="78"/>
        <v>2164.7333333333331</v>
      </c>
      <c r="AC1692">
        <f t="shared" si="79"/>
        <v>0</v>
      </c>
      <c r="AD1692">
        <f t="shared" si="80"/>
        <v>4762.413333333333</v>
      </c>
    </row>
    <row r="1693" spans="1:30" x14ac:dyDescent="0.3">
      <c r="A1693">
        <v>820007</v>
      </c>
      <c r="B1693" t="s">
        <v>1583</v>
      </c>
      <c r="C1693" t="s">
        <v>28</v>
      </c>
      <c r="D1693">
        <v>7610</v>
      </c>
      <c r="E1693">
        <v>8147</v>
      </c>
      <c r="F1693" t="s">
        <v>89</v>
      </c>
      <c r="G1693">
        <v>5</v>
      </c>
      <c r="H1693" t="s">
        <v>30</v>
      </c>
      <c r="I1693" t="s">
        <v>31</v>
      </c>
      <c r="J1693">
        <v>2561</v>
      </c>
      <c r="K1693" t="s">
        <v>439</v>
      </c>
      <c r="L1693">
        <v>2561</v>
      </c>
      <c r="M1693" t="s">
        <v>439</v>
      </c>
      <c r="N1693" t="s">
        <v>440</v>
      </c>
      <c r="O1693" t="s">
        <v>43</v>
      </c>
      <c r="P1693" t="s">
        <v>441</v>
      </c>
      <c r="Q1693" t="s">
        <v>36</v>
      </c>
      <c r="R1693" t="s">
        <v>36</v>
      </c>
      <c r="S1693" t="s">
        <v>37</v>
      </c>
      <c r="T1693">
        <v>0</v>
      </c>
      <c r="U1693">
        <v>0</v>
      </c>
      <c r="V1693">
        <v>0</v>
      </c>
      <c r="W1693">
        <v>0</v>
      </c>
      <c r="X1693">
        <v>277.5</v>
      </c>
      <c r="Y1693">
        <v>277.5</v>
      </c>
      <c r="Z1693">
        <v>0</v>
      </c>
      <c r="AA1693">
        <v>0</v>
      </c>
      <c r="AB1693">
        <f t="shared" si="78"/>
        <v>0</v>
      </c>
      <c r="AC1693">
        <f t="shared" si="79"/>
        <v>0</v>
      </c>
      <c r="AD1693">
        <f t="shared" si="80"/>
        <v>0</v>
      </c>
    </row>
    <row r="1694" spans="1:30" x14ac:dyDescent="0.3">
      <c r="A1694">
        <v>124707</v>
      </c>
      <c r="B1694" t="s">
        <v>2270</v>
      </c>
      <c r="C1694" t="s">
        <v>28</v>
      </c>
      <c r="D1694">
        <v>7001</v>
      </c>
      <c r="E1694">
        <v>8149</v>
      </c>
      <c r="F1694" t="s">
        <v>95</v>
      </c>
      <c r="G1694">
        <v>5</v>
      </c>
      <c r="H1694" t="s">
        <v>30</v>
      </c>
      <c r="I1694" t="s">
        <v>31</v>
      </c>
      <c r="J1694">
        <v>1547</v>
      </c>
      <c r="K1694" t="s">
        <v>113</v>
      </c>
      <c r="L1694">
        <v>1547</v>
      </c>
      <c r="M1694" t="s">
        <v>113</v>
      </c>
      <c r="N1694" t="s">
        <v>114</v>
      </c>
      <c r="O1694" t="s">
        <v>34</v>
      </c>
      <c r="P1694" t="s">
        <v>339</v>
      </c>
      <c r="Q1694" t="s">
        <v>36</v>
      </c>
      <c r="R1694" t="s">
        <v>36</v>
      </c>
      <c r="S1694" t="s">
        <v>37</v>
      </c>
      <c r="T1694">
        <v>6512.68</v>
      </c>
      <c r="U1694">
        <v>6512.68</v>
      </c>
      <c r="V1694">
        <v>0</v>
      </c>
      <c r="W1694">
        <v>0</v>
      </c>
      <c r="X1694">
        <v>325.79000000000002</v>
      </c>
      <c r="Y1694">
        <v>325.79000000000002</v>
      </c>
      <c r="Z1694">
        <v>0</v>
      </c>
      <c r="AA1694">
        <v>0</v>
      </c>
      <c r="AB1694">
        <f t="shared" si="78"/>
        <v>542.72333333333336</v>
      </c>
      <c r="AC1694">
        <f t="shared" si="79"/>
        <v>0</v>
      </c>
      <c r="AD1694">
        <f t="shared" si="80"/>
        <v>1193.9913333333334</v>
      </c>
    </row>
    <row r="1695" spans="1:30" x14ac:dyDescent="0.3">
      <c r="A1695">
        <v>902391</v>
      </c>
      <c r="B1695" t="s">
        <v>283</v>
      </c>
      <c r="C1695" t="s">
        <v>28</v>
      </c>
      <c r="D1695">
        <v>7994</v>
      </c>
      <c r="E1695">
        <v>8110</v>
      </c>
      <c r="F1695" t="s">
        <v>284</v>
      </c>
      <c r="G1695">
        <v>5</v>
      </c>
      <c r="H1695" t="s">
        <v>30</v>
      </c>
      <c r="I1695" t="s">
        <v>31</v>
      </c>
      <c r="J1695">
        <v>2548</v>
      </c>
      <c r="K1695" t="s">
        <v>285</v>
      </c>
      <c r="L1695">
        <v>2548</v>
      </c>
      <c r="M1695" t="s">
        <v>285</v>
      </c>
      <c r="N1695" t="s">
        <v>286</v>
      </c>
      <c r="O1695" t="s">
        <v>34</v>
      </c>
      <c r="P1695" t="s">
        <v>518</v>
      </c>
      <c r="Q1695" t="s">
        <v>36</v>
      </c>
      <c r="R1695" t="s">
        <v>36</v>
      </c>
      <c r="S1695" t="s">
        <v>37</v>
      </c>
      <c r="T1695">
        <v>2819.97</v>
      </c>
      <c r="U1695">
        <v>2819.97</v>
      </c>
      <c r="V1695">
        <v>0</v>
      </c>
      <c r="W1695">
        <v>0</v>
      </c>
      <c r="X1695">
        <v>201.06</v>
      </c>
      <c r="Y1695">
        <v>201.06</v>
      </c>
      <c r="Z1695">
        <v>0</v>
      </c>
      <c r="AA1695">
        <v>0</v>
      </c>
      <c r="AB1695">
        <f t="shared" si="78"/>
        <v>234.99749999999997</v>
      </c>
      <c r="AC1695">
        <f t="shared" si="79"/>
        <v>0</v>
      </c>
      <c r="AD1695">
        <f t="shared" si="80"/>
        <v>516.99450000000002</v>
      </c>
    </row>
    <row r="1696" spans="1:30" x14ac:dyDescent="0.3">
      <c r="A1696">
        <v>18272</v>
      </c>
      <c r="B1696" t="s">
        <v>2271</v>
      </c>
      <c r="C1696" t="s">
        <v>28</v>
      </c>
      <c r="D1696">
        <v>7992</v>
      </c>
      <c r="E1696">
        <v>8149</v>
      </c>
      <c r="F1696" t="s">
        <v>1426</v>
      </c>
      <c r="G1696">
        <v>3</v>
      </c>
      <c r="H1696" t="s">
        <v>170</v>
      </c>
      <c r="I1696" t="s">
        <v>96</v>
      </c>
      <c r="J1696">
        <v>72608</v>
      </c>
      <c r="K1696" t="s">
        <v>553</v>
      </c>
      <c r="L1696">
        <v>72608</v>
      </c>
      <c r="M1696" t="s">
        <v>553</v>
      </c>
      <c r="N1696" t="s">
        <v>243</v>
      </c>
      <c r="O1696" t="s">
        <v>67</v>
      </c>
      <c r="P1696" t="s">
        <v>109</v>
      </c>
      <c r="Q1696" t="s">
        <v>37</v>
      </c>
      <c r="R1696" t="s">
        <v>36</v>
      </c>
      <c r="S1696" t="s">
        <v>36</v>
      </c>
      <c r="T1696">
        <v>3784.88</v>
      </c>
      <c r="U1696">
        <v>0</v>
      </c>
      <c r="V1696">
        <v>0</v>
      </c>
      <c r="W1696">
        <v>0</v>
      </c>
      <c r="X1696">
        <v>103.66</v>
      </c>
      <c r="Y1696">
        <v>0</v>
      </c>
      <c r="Z1696">
        <v>0</v>
      </c>
      <c r="AA1696">
        <v>0</v>
      </c>
      <c r="AB1696">
        <f t="shared" si="78"/>
        <v>315.40666666666669</v>
      </c>
      <c r="AC1696">
        <f t="shared" si="79"/>
        <v>0</v>
      </c>
      <c r="AD1696">
        <f t="shared" si="80"/>
        <v>693.89466666666681</v>
      </c>
    </row>
    <row r="1697" spans="1:30" x14ac:dyDescent="0.3">
      <c r="A1697">
        <v>183018</v>
      </c>
      <c r="B1697" t="s">
        <v>382</v>
      </c>
      <c r="C1697" t="s">
        <v>28</v>
      </c>
      <c r="D1697">
        <v>7670</v>
      </c>
      <c r="E1697">
        <v>8155</v>
      </c>
      <c r="F1697" t="s">
        <v>383</v>
      </c>
      <c r="G1697">
        <v>4</v>
      </c>
      <c r="H1697" t="s">
        <v>40</v>
      </c>
      <c r="I1697" t="s">
        <v>31</v>
      </c>
      <c r="J1697">
        <v>40206</v>
      </c>
      <c r="K1697" t="s">
        <v>236</v>
      </c>
      <c r="L1697">
        <v>40205</v>
      </c>
      <c r="M1697" t="s">
        <v>237</v>
      </c>
      <c r="N1697" t="s">
        <v>114</v>
      </c>
      <c r="O1697" t="s">
        <v>34</v>
      </c>
      <c r="P1697" t="s">
        <v>473</v>
      </c>
      <c r="Q1697" t="s">
        <v>36</v>
      </c>
      <c r="R1697" t="s">
        <v>36</v>
      </c>
      <c r="S1697" t="s">
        <v>36</v>
      </c>
      <c r="T1697">
        <v>6918.96</v>
      </c>
      <c r="U1697">
        <v>0</v>
      </c>
      <c r="V1697">
        <v>0</v>
      </c>
      <c r="W1697">
        <v>0</v>
      </c>
      <c r="X1697">
        <v>212.85</v>
      </c>
      <c r="Y1697">
        <v>0</v>
      </c>
      <c r="Z1697">
        <v>0</v>
      </c>
      <c r="AA1697">
        <v>0</v>
      </c>
      <c r="AB1697">
        <f t="shared" si="78"/>
        <v>576.58000000000004</v>
      </c>
      <c r="AC1697">
        <f t="shared" si="79"/>
        <v>0</v>
      </c>
      <c r="AD1697">
        <f t="shared" si="80"/>
        <v>1268.4760000000001</v>
      </c>
    </row>
    <row r="1698" spans="1:30" x14ac:dyDescent="0.3">
      <c r="A1698">
        <v>328988</v>
      </c>
      <c r="B1698" t="s">
        <v>2272</v>
      </c>
      <c r="C1698" t="s">
        <v>28</v>
      </c>
      <c r="D1698">
        <v>7992</v>
      </c>
      <c r="E1698">
        <v>8149</v>
      </c>
      <c r="F1698" t="s">
        <v>2273</v>
      </c>
      <c r="G1698">
        <v>3</v>
      </c>
      <c r="H1698" t="s">
        <v>170</v>
      </c>
      <c r="I1698" t="s">
        <v>96</v>
      </c>
      <c r="J1698">
        <v>633</v>
      </c>
      <c r="K1698" t="s">
        <v>600</v>
      </c>
      <c r="L1698">
        <v>633</v>
      </c>
      <c r="M1698" t="s">
        <v>600</v>
      </c>
      <c r="N1698" t="s">
        <v>2274</v>
      </c>
      <c r="O1698" t="s">
        <v>67</v>
      </c>
      <c r="P1698" t="s">
        <v>187</v>
      </c>
      <c r="Q1698" t="s">
        <v>37</v>
      </c>
      <c r="R1698" t="s">
        <v>36</v>
      </c>
      <c r="S1698" t="s">
        <v>36</v>
      </c>
      <c r="T1698">
        <v>119351</v>
      </c>
      <c r="U1698">
        <v>0</v>
      </c>
      <c r="V1698">
        <v>0</v>
      </c>
      <c r="W1698">
        <v>0</v>
      </c>
      <c r="X1698">
        <v>3679.75</v>
      </c>
      <c r="Y1698">
        <v>0</v>
      </c>
      <c r="Z1698">
        <v>0</v>
      </c>
      <c r="AA1698">
        <v>0</v>
      </c>
      <c r="AB1698">
        <f t="shared" si="78"/>
        <v>9945.9166666666661</v>
      </c>
      <c r="AC1698">
        <f t="shared" si="79"/>
        <v>0</v>
      </c>
      <c r="AD1698">
        <f t="shared" si="80"/>
        <v>21881.016666666666</v>
      </c>
    </row>
    <row r="1699" spans="1:30" x14ac:dyDescent="0.3">
      <c r="A1699">
        <v>753647</v>
      </c>
      <c r="B1699" t="s">
        <v>934</v>
      </c>
      <c r="C1699" t="s">
        <v>28</v>
      </c>
      <c r="D1699">
        <v>7600</v>
      </c>
      <c r="E1699">
        <v>8195</v>
      </c>
      <c r="F1699" t="s">
        <v>935</v>
      </c>
      <c r="G1699">
        <v>5</v>
      </c>
      <c r="H1699" t="s">
        <v>30</v>
      </c>
      <c r="I1699" t="s">
        <v>31</v>
      </c>
      <c r="J1699">
        <v>910</v>
      </c>
      <c r="K1699" t="s">
        <v>785</v>
      </c>
      <c r="L1699">
        <v>910</v>
      </c>
      <c r="M1699" t="s">
        <v>785</v>
      </c>
      <c r="N1699" t="s">
        <v>786</v>
      </c>
      <c r="O1699" t="s">
        <v>67</v>
      </c>
      <c r="P1699" t="s">
        <v>115</v>
      </c>
      <c r="Q1699" t="s">
        <v>36</v>
      </c>
      <c r="R1699" t="s">
        <v>36</v>
      </c>
      <c r="S1699" t="s">
        <v>37</v>
      </c>
      <c r="T1699">
        <v>14030.01</v>
      </c>
      <c r="U1699">
        <v>0</v>
      </c>
      <c r="V1699">
        <v>0</v>
      </c>
      <c r="W1699">
        <v>0</v>
      </c>
      <c r="X1699">
        <v>673.96</v>
      </c>
      <c r="Y1699">
        <v>0</v>
      </c>
      <c r="Z1699">
        <v>0</v>
      </c>
      <c r="AA1699">
        <v>0</v>
      </c>
      <c r="AB1699">
        <f t="shared" si="78"/>
        <v>1169.1675</v>
      </c>
      <c r="AC1699">
        <f t="shared" si="79"/>
        <v>0</v>
      </c>
      <c r="AD1699">
        <f t="shared" si="80"/>
        <v>2572.1685000000002</v>
      </c>
    </row>
    <row r="1700" spans="1:30" x14ac:dyDescent="0.3">
      <c r="A1700">
        <v>721786</v>
      </c>
      <c r="B1700" t="s">
        <v>54</v>
      </c>
      <c r="C1700" t="s">
        <v>28</v>
      </c>
      <c r="D1700">
        <v>7003</v>
      </c>
      <c r="E1700">
        <v>8148</v>
      </c>
      <c r="F1700" t="s">
        <v>55</v>
      </c>
      <c r="G1700">
        <v>4</v>
      </c>
      <c r="H1700" t="s">
        <v>40</v>
      </c>
      <c r="I1700" t="s">
        <v>31</v>
      </c>
      <c r="J1700">
        <v>40461</v>
      </c>
      <c r="K1700" t="s">
        <v>41</v>
      </c>
      <c r="L1700">
        <v>40461</v>
      </c>
      <c r="M1700" t="s">
        <v>41</v>
      </c>
      <c r="N1700" t="s">
        <v>56</v>
      </c>
      <c r="O1700" t="s">
        <v>43</v>
      </c>
      <c r="P1700" t="s">
        <v>1920</v>
      </c>
      <c r="Q1700" t="s">
        <v>36</v>
      </c>
      <c r="R1700" t="s">
        <v>36</v>
      </c>
      <c r="S1700" t="s">
        <v>36</v>
      </c>
      <c r="T1700">
        <v>46113.760000000002</v>
      </c>
      <c r="U1700">
        <v>0</v>
      </c>
      <c r="V1700">
        <v>0</v>
      </c>
      <c r="W1700">
        <v>0</v>
      </c>
      <c r="X1700">
        <v>1384.31</v>
      </c>
      <c r="Y1700">
        <v>0</v>
      </c>
      <c r="Z1700">
        <v>0</v>
      </c>
      <c r="AA1700">
        <v>0</v>
      </c>
      <c r="AB1700">
        <f t="shared" si="78"/>
        <v>3842.8133333333335</v>
      </c>
      <c r="AC1700">
        <f t="shared" si="79"/>
        <v>0</v>
      </c>
      <c r="AD1700">
        <f t="shared" si="80"/>
        <v>8454.1893333333337</v>
      </c>
    </row>
    <row r="1701" spans="1:30" x14ac:dyDescent="0.3">
      <c r="A1701">
        <v>460557</v>
      </c>
      <c r="B1701" t="s">
        <v>2275</v>
      </c>
      <c r="C1701" t="s">
        <v>28</v>
      </c>
      <c r="D1701">
        <v>7001</v>
      </c>
      <c r="E1701">
        <v>8149</v>
      </c>
      <c r="F1701" t="s">
        <v>2276</v>
      </c>
      <c r="G1701">
        <v>4</v>
      </c>
      <c r="H1701" t="s">
        <v>40</v>
      </c>
      <c r="I1701" t="s">
        <v>588</v>
      </c>
      <c r="J1701">
        <v>40545</v>
      </c>
      <c r="K1701" t="s">
        <v>942</v>
      </c>
      <c r="L1701">
        <v>40545</v>
      </c>
      <c r="M1701" t="s">
        <v>943</v>
      </c>
      <c r="N1701" t="s">
        <v>2277</v>
      </c>
      <c r="O1701" t="s">
        <v>34</v>
      </c>
      <c r="P1701" t="s">
        <v>368</v>
      </c>
      <c r="Q1701" t="s">
        <v>37</v>
      </c>
      <c r="R1701" t="s">
        <v>36</v>
      </c>
      <c r="S1701" t="s">
        <v>36</v>
      </c>
      <c r="T1701">
        <v>27180.799999999999</v>
      </c>
      <c r="U1701">
        <v>0</v>
      </c>
      <c r="V1701">
        <v>0</v>
      </c>
      <c r="W1701">
        <v>33976</v>
      </c>
      <c r="X1701">
        <v>1361.04</v>
      </c>
      <c r="Y1701">
        <v>0</v>
      </c>
      <c r="Z1701">
        <v>0</v>
      </c>
      <c r="AA1701">
        <v>0.4</v>
      </c>
      <c r="AB1701">
        <f t="shared" si="78"/>
        <v>2265.0666666666666</v>
      </c>
      <c r="AC1701">
        <f t="shared" si="79"/>
        <v>33976</v>
      </c>
      <c r="AD1701">
        <f t="shared" si="80"/>
        <v>4983.1466666666665</v>
      </c>
    </row>
    <row r="1702" spans="1:30" x14ac:dyDescent="0.3">
      <c r="A1702">
        <v>15538</v>
      </c>
      <c r="B1702" t="s">
        <v>2278</v>
      </c>
      <c r="C1702" t="s">
        <v>28</v>
      </c>
      <c r="D1702">
        <v>7001</v>
      </c>
      <c r="E1702">
        <v>8149</v>
      </c>
      <c r="F1702" t="s">
        <v>2279</v>
      </c>
      <c r="G1702">
        <v>4</v>
      </c>
      <c r="H1702" t="s">
        <v>40</v>
      </c>
      <c r="I1702" t="s">
        <v>96</v>
      </c>
      <c r="J1702">
        <v>2678</v>
      </c>
      <c r="K1702" t="s">
        <v>937</v>
      </c>
      <c r="L1702">
        <v>21373</v>
      </c>
      <c r="M1702" t="s">
        <v>220</v>
      </c>
      <c r="N1702" t="s">
        <v>938</v>
      </c>
      <c r="O1702" t="s">
        <v>67</v>
      </c>
      <c r="P1702" t="s">
        <v>187</v>
      </c>
      <c r="Q1702" t="s">
        <v>37</v>
      </c>
      <c r="R1702" t="s">
        <v>36</v>
      </c>
      <c r="S1702" t="s">
        <v>36</v>
      </c>
      <c r="T1702">
        <v>88636.62</v>
      </c>
      <c r="U1702">
        <v>88636.62</v>
      </c>
      <c r="V1702">
        <v>0</v>
      </c>
      <c r="W1702">
        <v>0</v>
      </c>
      <c r="X1702">
        <v>3131.31</v>
      </c>
      <c r="Y1702">
        <v>3131.31</v>
      </c>
      <c r="Z1702">
        <v>0</v>
      </c>
      <c r="AA1702">
        <v>0</v>
      </c>
      <c r="AB1702">
        <f t="shared" si="78"/>
        <v>7386.3849999999993</v>
      </c>
      <c r="AC1702">
        <f t="shared" si="79"/>
        <v>0</v>
      </c>
      <c r="AD1702">
        <f t="shared" si="80"/>
        <v>16250.047</v>
      </c>
    </row>
    <row r="1703" spans="1:30" x14ac:dyDescent="0.3">
      <c r="A1703">
        <v>949976</v>
      </c>
      <c r="B1703" t="s">
        <v>2280</v>
      </c>
      <c r="C1703" t="s">
        <v>28</v>
      </c>
      <c r="D1703">
        <v>7994</v>
      </c>
      <c r="E1703">
        <v>8155</v>
      </c>
      <c r="F1703" t="s">
        <v>59</v>
      </c>
      <c r="G1703">
        <v>5</v>
      </c>
      <c r="H1703" t="s">
        <v>30</v>
      </c>
      <c r="I1703" t="s">
        <v>31</v>
      </c>
      <c r="J1703">
        <v>319</v>
      </c>
      <c r="K1703" t="s">
        <v>60</v>
      </c>
      <c r="L1703">
        <v>319</v>
      </c>
      <c r="M1703" t="s">
        <v>60</v>
      </c>
      <c r="N1703" t="s">
        <v>2281</v>
      </c>
      <c r="O1703" t="s">
        <v>34</v>
      </c>
      <c r="P1703" t="s">
        <v>985</v>
      </c>
      <c r="Q1703" t="s">
        <v>36</v>
      </c>
      <c r="R1703" t="s">
        <v>36</v>
      </c>
      <c r="S1703" t="s">
        <v>37</v>
      </c>
      <c r="T1703">
        <v>10267.700000000001</v>
      </c>
      <c r="U1703">
        <v>0</v>
      </c>
      <c r="V1703">
        <v>0</v>
      </c>
      <c r="W1703">
        <v>0</v>
      </c>
      <c r="X1703">
        <v>1007.25</v>
      </c>
      <c r="Y1703">
        <v>0</v>
      </c>
      <c r="Z1703">
        <v>0</v>
      </c>
      <c r="AA1703">
        <v>0</v>
      </c>
      <c r="AB1703">
        <f t="shared" si="78"/>
        <v>855.64166666666677</v>
      </c>
      <c r="AC1703">
        <f t="shared" si="79"/>
        <v>0</v>
      </c>
      <c r="AD1703">
        <f t="shared" si="80"/>
        <v>1882.4116666666671</v>
      </c>
    </row>
    <row r="1704" spans="1:30" x14ac:dyDescent="0.3">
      <c r="A1704">
        <v>933520</v>
      </c>
      <c r="B1704" t="s">
        <v>1574</v>
      </c>
      <c r="C1704" t="s">
        <v>28</v>
      </c>
      <c r="D1704">
        <v>7992</v>
      </c>
      <c r="E1704">
        <v>8165</v>
      </c>
      <c r="F1704" t="s">
        <v>29</v>
      </c>
      <c r="G1704">
        <v>5</v>
      </c>
      <c r="H1704" t="s">
        <v>30</v>
      </c>
      <c r="I1704" t="s">
        <v>31</v>
      </c>
      <c r="J1704">
        <v>362</v>
      </c>
      <c r="K1704" t="s">
        <v>960</v>
      </c>
      <c r="L1704">
        <v>362</v>
      </c>
      <c r="M1704" t="s">
        <v>960</v>
      </c>
      <c r="N1704" t="s">
        <v>961</v>
      </c>
      <c r="O1704" t="s">
        <v>67</v>
      </c>
      <c r="P1704" t="s">
        <v>35</v>
      </c>
      <c r="Q1704" t="s">
        <v>36</v>
      </c>
      <c r="R1704" t="s">
        <v>36</v>
      </c>
      <c r="S1704" t="s">
        <v>37</v>
      </c>
      <c r="T1704">
        <v>21308.26</v>
      </c>
      <c r="U1704">
        <v>9943.32</v>
      </c>
      <c r="V1704">
        <v>0</v>
      </c>
      <c r="W1704">
        <v>0</v>
      </c>
      <c r="X1704">
        <v>785.03</v>
      </c>
      <c r="Y1704">
        <v>167.96</v>
      </c>
      <c r="Z1704">
        <v>0</v>
      </c>
      <c r="AA1704">
        <v>0</v>
      </c>
      <c r="AB1704">
        <f t="shared" si="78"/>
        <v>1775.6883333333333</v>
      </c>
      <c r="AC1704">
        <f t="shared" si="79"/>
        <v>0</v>
      </c>
      <c r="AD1704">
        <f t="shared" si="80"/>
        <v>3906.5143333333335</v>
      </c>
    </row>
    <row r="1705" spans="1:30" x14ac:dyDescent="0.3">
      <c r="A1705">
        <v>895855</v>
      </c>
      <c r="B1705" t="s">
        <v>2282</v>
      </c>
      <c r="C1705" t="s">
        <v>28</v>
      </c>
      <c r="D1705">
        <v>7001</v>
      </c>
      <c r="E1705">
        <v>8155</v>
      </c>
      <c r="F1705" t="s">
        <v>59</v>
      </c>
      <c r="G1705">
        <v>5</v>
      </c>
      <c r="H1705" t="s">
        <v>30</v>
      </c>
      <c r="I1705" t="s">
        <v>31</v>
      </c>
      <c r="J1705">
        <v>16</v>
      </c>
      <c r="K1705" t="s">
        <v>314</v>
      </c>
      <c r="L1705">
        <v>16</v>
      </c>
      <c r="M1705" t="s">
        <v>314</v>
      </c>
      <c r="N1705" t="s">
        <v>1455</v>
      </c>
      <c r="O1705" t="s">
        <v>67</v>
      </c>
      <c r="P1705" t="s">
        <v>35</v>
      </c>
      <c r="Q1705" t="s">
        <v>36</v>
      </c>
      <c r="R1705" t="s">
        <v>36</v>
      </c>
      <c r="S1705" t="s">
        <v>37</v>
      </c>
      <c r="T1705">
        <v>7020.68</v>
      </c>
      <c r="U1705">
        <v>2580.34</v>
      </c>
      <c r="V1705">
        <v>0</v>
      </c>
      <c r="W1705">
        <v>0</v>
      </c>
      <c r="X1705">
        <v>382.76</v>
      </c>
      <c r="Y1705">
        <v>143.72</v>
      </c>
      <c r="Z1705">
        <v>0</v>
      </c>
      <c r="AA1705">
        <v>0</v>
      </c>
      <c r="AB1705">
        <f t="shared" si="78"/>
        <v>585.05666666666673</v>
      </c>
      <c r="AC1705">
        <f t="shared" si="79"/>
        <v>0</v>
      </c>
      <c r="AD1705">
        <f t="shared" si="80"/>
        <v>1287.1246666666668</v>
      </c>
    </row>
    <row r="1706" spans="1:30" x14ac:dyDescent="0.3">
      <c r="A1706">
        <v>857245</v>
      </c>
      <c r="B1706" t="s">
        <v>582</v>
      </c>
      <c r="C1706" t="s">
        <v>28</v>
      </c>
      <c r="D1706">
        <v>7003</v>
      </c>
      <c r="E1706">
        <v>8148</v>
      </c>
      <c r="F1706" t="s">
        <v>583</v>
      </c>
      <c r="G1706">
        <v>4</v>
      </c>
      <c r="H1706" t="s">
        <v>40</v>
      </c>
      <c r="I1706" t="s">
        <v>31</v>
      </c>
      <c r="J1706">
        <v>40461</v>
      </c>
      <c r="K1706" t="s">
        <v>41</v>
      </c>
      <c r="L1706">
        <v>40461</v>
      </c>
      <c r="M1706" t="s">
        <v>41</v>
      </c>
      <c r="N1706" t="s">
        <v>584</v>
      </c>
      <c r="O1706" t="s">
        <v>43</v>
      </c>
      <c r="P1706" t="s">
        <v>974</v>
      </c>
      <c r="Q1706" t="s">
        <v>36</v>
      </c>
      <c r="R1706" t="s">
        <v>36</v>
      </c>
      <c r="S1706" t="s">
        <v>36</v>
      </c>
      <c r="T1706">
        <v>2783.78</v>
      </c>
      <c r="U1706">
        <v>0</v>
      </c>
      <c r="V1706">
        <v>0</v>
      </c>
      <c r="W1706">
        <v>0</v>
      </c>
      <c r="X1706">
        <v>80.650000000000006</v>
      </c>
      <c r="Y1706">
        <v>0</v>
      </c>
      <c r="Z1706">
        <v>0</v>
      </c>
      <c r="AA1706">
        <v>0</v>
      </c>
      <c r="AB1706">
        <f t="shared" si="78"/>
        <v>231.98166666666668</v>
      </c>
      <c r="AC1706">
        <f t="shared" si="79"/>
        <v>0</v>
      </c>
      <c r="AD1706">
        <f t="shared" si="80"/>
        <v>510.35966666666673</v>
      </c>
    </row>
    <row r="1707" spans="1:30" x14ac:dyDescent="0.3">
      <c r="A1707">
        <v>654172</v>
      </c>
      <c r="B1707" t="s">
        <v>993</v>
      </c>
      <c r="C1707" t="s">
        <v>28</v>
      </c>
      <c r="D1707">
        <v>7670</v>
      </c>
      <c r="E1707">
        <v>8155</v>
      </c>
      <c r="F1707" t="s">
        <v>471</v>
      </c>
      <c r="G1707">
        <v>4</v>
      </c>
      <c r="H1707" t="s">
        <v>40</v>
      </c>
      <c r="I1707" t="s">
        <v>31</v>
      </c>
      <c r="J1707">
        <v>40206</v>
      </c>
      <c r="K1707" t="s">
        <v>236</v>
      </c>
      <c r="L1707">
        <v>40205</v>
      </c>
      <c r="M1707" t="s">
        <v>237</v>
      </c>
      <c r="N1707" t="s">
        <v>472</v>
      </c>
      <c r="O1707" t="s">
        <v>34</v>
      </c>
      <c r="P1707" t="s">
        <v>441</v>
      </c>
      <c r="Q1707" t="s">
        <v>36</v>
      </c>
      <c r="R1707" t="s">
        <v>36</v>
      </c>
      <c r="S1707" t="s">
        <v>36</v>
      </c>
      <c r="T1707">
        <v>36249.26</v>
      </c>
      <c r="U1707">
        <v>14682.28</v>
      </c>
      <c r="V1707">
        <v>0</v>
      </c>
      <c r="W1707">
        <v>0</v>
      </c>
      <c r="X1707">
        <v>4715</v>
      </c>
      <c r="Y1707">
        <v>2236.11</v>
      </c>
      <c r="Z1707">
        <v>0</v>
      </c>
      <c r="AA1707">
        <v>0</v>
      </c>
      <c r="AB1707">
        <f t="shared" si="78"/>
        <v>3020.771666666667</v>
      </c>
      <c r="AC1707">
        <f t="shared" si="79"/>
        <v>0</v>
      </c>
      <c r="AD1707">
        <f t="shared" si="80"/>
        <v>6645.6976666666678</v>
      </c>
    </row>
    <row r="1708" spans="1:30" x14ac:dyDescent="0.3">
      <c r="A1708">
        <v>748451</v>
      </c>
      <c r="B1708" t="s">
        <v>1703</v>
      </c>
      <c r="C1708" t="s">
        <v>28</v>
      </c>
      <c r="D1708">
        <v>7994</v>
      </c>
      <c r="E1708">
        <v>8149</v>
      </c>
      <c r="F1708" t="s">
        <v>277</v>
      </c>
      <c r="G1708">
        <v>3</v>
      </c>
      <c r="H1708" t="s">
        <v>170</v>
      </c>
      <c r="I1708" t="s">
        <v>96</v>
      </c>
      <c r="J1708">
        <v>72387</v>
      </c>
      <c r="K1708" t="s">
        <v>268</v>
      </c>
      <c r="L1708">
        <v>72387</v>
      </c>
      <c r="M1708" t="s">
        <v>268</v>
      </c>
      <c r="N1708" t="s">
        <v>52</v>
      </c>
      <c r="O1708" t="s">
        <v>34</v>
      </c>
      <c r="P1708" t="s">
        <v>134</v>
      </c>
      <c r="Q1708" t="s">
        <v>37</v>
      </c>
      <c r="R1708" t="s">
        <v>36</v>
      </c>
      <c r="S1708" t="s">
        <v>36</v>
      </c>
      <c r="T1708">
        <v>14914888.800000001</v>
      </c>
      <c r="U1708">
        <v>4211262.72</v>
      </c>
      <c r="V1708">
        <v>0</v>
      </c>
      <c r="W1708">
        <v>0</v>
      </c>
      <c r="X1708">
        <v>318042.65999999997</v>
      </c>
      <c r="Y1708">
        <v>90614.5</v>
      </c>
      <c r="Z1708">
        <v>0</v>
      </c>
      <c r="AA1708">
        <v>0</v>
      </c>
      <c r="AB1708">
        <f t="shared" si="78"/>
        <v>1242907.4000000001</v>
      </c>
      <c r="AC1708">
        <f t="shared" si="79"/>
        <v>0</v>
      </c>
      <c r="AD1708">
        <f t="shared" si="80"/>
        <v>2734396.2800000007</v>
      </c>
    </row>
    <row r="1709" spans="1:30" x14ac:dyDescent="0.3">
      <c r="A1709">
        <v>745346</v>
      </c>
      <c r="B1709" t="s">
        <v>340</v>
      </c>
      <c r="C1709" t="s">
        <v>28</v>
      </c>
      <c r="D1709">
        <v>7994</v>
      </c>
      <c r="E1709">
        <v>8149</v>
      </c>
      <c r="F1709" t="s">
        <v>95</v>
      </c>
      <c r="G1709">
        <v>5</v>
      </c>
      <c r="H1709" t="s">
        <v>30</v>
      </c>
      <c r="I1709" t="s">
        <v>31</v>
      </c>
      <c r="J1709">
        <v>72722</v>
      </c>
      <c r="K1709" t="s">
        <v>142</v>
      </c>
      <c r="L1709">
        <v>72722</v>
      </c>
      <c r="M1709" t="s">
        <v>142</v>
      </c>
      <c r="N1709" t="s">
        <v>341</v>
      </c>
      <c r="O1709" t="s">
        <v>34</v>
      </c>
      <c r="P1709" t="s">
        <v>134</v>
      </c>
      <c r="Q1709" t="s">
        <v>37</v>
      </c>
      <c r="R1709" t="s">
        <v>36</v>
      </c>
      <c r="S1709" t="s">
        <v>37</v>
      </c>
      <c r="T1709">
        <v>6254360.5599999996</v>
      </c>
      <c r="U1709">
        <v>1699014.15</v>
      </c>
      <c r="V1709">
        <v>284839.25</v>
      </c>
      <c r="W1709">
        <v>133711.09</v>
      </c>
      <c r="X1709">
        <v>194594.96</v>
      </c>
      <c r="Y1709">
        <v>48799.81</v>
      </c>
      <c r="Z1709">
        <v>8447.3799999999992</v>
      </c>
      <c r="AA1709">
        <v>1860.62</v>
      </c>
      <c r="AB1709">
        <f t="shared" si="78"/>
        <v>521196.71333333332</v>
      </c>
      <c r="AC1709">
        <f t="shared" si="79"/>
        <v>418550.33999999997</v>
      </c>
      <c r="AD1709">
        <f t="shared" si="80"/>
        <v>1146632.7693333335</v>
      </c>
    </row>
    <row r="1710" spans="1:30" x14ac:dyDescent="0.3">
      <c r="A1710">
        <v>4968</v>
      </c>
      <c r="B1710" t="s">
        <v>2283</v>
      </c>
      <c r="C1710" t="s">
        <v>28</v>
      </c>
      <c r="D1710">
        <v>85</v>
      </c>
      <c r="E1710">
        <v>8149</v>
      </c>
      <c r="F1710" t="s">
        <v>1822</v>
      </c>
      <c r="G1710">
        <v>3</v>
      </c>
      <c r="H1710" t="s">
        <v>170</v>
      </c>
      <c r="I1710" t="s">
        <v>31</v>
      </c>
      <c r="J1710">
        <v>72475</v>
      </c>
      <c r="K1710" t="s">
        <v>1003</v>
      </c>
      <c r="L1710">
        <v>72475</v>
      </c>
      <c r="M1710" t="s">
        <v>1003</v>
      </c>
      <c r="N1710" t="s">
        <v>286</v>
      </c>
      <c r="O1710" t="s">
        <v>34</v>
      </c>
      <c r="P1710" t="s">
        <v>187</v>
      </c>
      <c r="Q1710" t="s">
        <v>37</v>
      </c>
      <c r="R1710" t="s">
        <v>36</v>
      </c>
      <c r="S1710" t="s">
        <v>36</v>
      </c>
      <c r="T1710">
        <v>716106</v>
      </c>
      <c r="U1710">
        <v>358053</v>
      </c>
      <c r="V1710">
        <v>0</v>
      </c>
      <c r="W1710">
        <v>0</v>
      </c>
      <c r="X1710">
        <v>22693.4</v>
      </c>
      <c r="Y1710">
        <v>12517.91</v>
      </c>
      <c r="Z1710">
        <v>0</v>
      </c>
      <c r="AA1710">
        <v>0</v>
      </c>
      <c r="AB1710">
        <f t="shared" si="78"/>
        <v>59675.5</v>
      </c>
      <c r="AC1710">
        <f t="shared" si="79"/>
        <v>0</v>
      </c>
      <c r="AD1710">
        <f t="shared" si="80"/>
        <v>131286.1</v>
      </c>
    </row>
    <row r="1711" spans="1:30" x14ac:dyDescent="0.3">
      <c r="A1711">
        <v>867679</v>
      </c>
      <c r="B1711" t="s">
        <v>377</v>
      </c>
      <c r="C1711" t="s">
        <v>28</v>
      </c>
      <c r="D1711">
        <v>7994</v>
      </c>
      <c r="E1711">
        <v>8120</v>
      </c>
      <c r="F1711" t="s">
        <v>336</v>
      </c>
      <c r="G1711">
        <v>5</v>
      </c>
      <c r="H1711" t="s">
        <v>30</v>
      </c>
      <c r="I1711" t="s">
        <v>31</v>
      </c>
      <c r="J1711">
        <v>2501</v>
      </c>
      <c r="K1711" t="s">
        <v>123</v>
      </c>
      <c r="L1711">
        <v>2501</v>
      </c>
      <c r="M1711" t="s">
        <v>123</v>
      </c>
      <c r="N1711" t="s">
        <v>124</v>
      </c>
      <c r="O1711" t="s">
        <v>34</v>
      </c>
      <c r="P1711" t="s">
        <v>487</v>
      </c>
      <c r="Q1711" t="s">
        <v>36</v>
      </c>
      <c r="R1711" t="s">
        <v>36</v>
      </c>
      <c r="S1711" t="s">
        <v>37</v>
      </c>
      <c r="T1711">
        <v>134800.04999999999</v>
      </c>
      <c r="U1711">
        <v>68437.94</v>
      </c>
      <c r="V1711">
        <v>0</v>
      </c>
      <c r="W1711">
        <v>0</v>
      </c>
      <c r="X1711">
        <v>10311.82</v>
      </c>
      <c r="Y1711">
        <v>5220.59</v>
      </c>
      <c r="Z1711">
        <v>0</v>
      </c>
      <c r="AA1711">
        <v>0</v>
      </c>
      <c r="AB1711">
        <f t="shared" si="78"/>
        <v>11233.3375</v>
      </c>
      <c r="AC1711">
        <f t="shared" si="79"/>
        <v>0</v>
      </c>
      <c r="AD1711">
        <f t="shared" si="80"/>
        <v>24713.342500000002</v>
      </c>
    </row>
    <row r="1712" spans="1:30" x14ac:dyDescent="0.3">
      <c r="A1712">
        <v>231892</v>
      </c>
      <c r="B1712" t="s">
        <v>1214</v>
      </c>
      <c r="C1712" t="s">
        <v>28</v>
      </c>
      <c r="D1712">
        <v>7994</v>
      </c>
      <c r="E1712">
        <v>8155</v>
      </c>
      <c r="F1712" t="s">
        <v>59</v>
      </c>
      <c r="G1712">
        <v>5</v>
      </c>
      <c r="H1712" t="s">
        <v>30</v>
      </c>
      <c r="I1712" t="s">
        <v>31</v>
      </c>
      <c r="J1712">
        <v>2602</v>
      </c>
      <c r="K1712" t="s">
        <v>32</v>
      </c>
      <c r="L1712">
        <v>2602</v>
      </c>
      <c r="M1712" t="s">
        <v>32</v>
      </c>
      <c r="N1712" t="s">
        <v>33</v>
      </c>
      <c r="O1712" t="s">
        <v>34</v>
      </c>
      <c r="P1712" t="s">
        <v>487</v>
      </c>
      <c r="Q1712" t="s">
        <v>36</v>
      </c>
      <c r="R1712" t="s">
        <v>36</v>
      </c>
      <c r="S1712" t="s">
        <v>37</v>
      </c>
      <c r="T1712">
        <v>6843.79</v>
      </c>
      <c r="U1712">
        <v>0</v>
      </c>
      <c r="V1712">
        <v>0</v>
      </c>
      <c r="W1712">
        <v>0</v>
      </c>
      <c r="X1712">
        <v>516.73</v>
      </c>
      <c r="Y1712">
        <v>0</v>
      </c>
      <c r="Z1712">
        <v>0</v>
      </c>
      <c r="AA1712">
        <v>0</v>
      </c>
      <c r="AB1712">
        <f t="shared" si="78"/>
        <v>570.31583333333333</v>
      </c>
      <c r="AC1712">
        <f t="shared" si="79"/>
        <v>0</v>
      </c>
      <c r="AD1712">
        <f t="shared" si="80"/>
        <v>1254.6948333333335</v>
      </c>
    </row>
    <row r="1713" spans="1:30" x14ac:dyDescent="0.3">
      <c r="A1713">
        <v>442984</v>
      </c>
      <c r="B1713" t="s">
        <v>69</v>
      </c>
      <c r="C1713" t="s">
        <v>28</v>
      </c>
      <c r="D1713">
        <v>7003</v>
      </c>
      <c r="E1713">
        <v>8148</v>
      </c>
      <c r="F1713" t="s">
        <v>70</v>
      </c>
      <c r="G1713">
        <v>2</v>
      </c>
      <c r="H1713" t="s">
        <v>71</v>
      </c>
      <c r="I1713" t="s">
        <v>31</v>
      </c>
      <c r="J1713">
        <v>40461</v>
      </c>
      <c r="K1713" t="s">
        <v>41</v>
      </c>
      <c r="L1713">
        <v>40461</v>
      </c>
      <c r="M1713" t="s">
        <v>41</v>
      </c>
      <c r="N1713">
        <v>0</v>
      </c>
      <c r="O1713" t="s">
        <v>43</v>
      </c>
      <c r="P1713" t="s">
        <v>261</v>
      </c>
      <c r="Q1713" t="s">
        <v>36</v>
      </c>
      <c r="R1713" t="s">
        <v>36</v>
      </c>
      <c r="S1713" t="s">
        <v>36</v>
      </c>
      <c r="T1713">
        <v>179045.88</v>
      </c>
      <c r="U1713">
        <v>0</v>
      </c>
      <c r="V1713">
        <v>0</v>
      </c>
      <c r="W1713">
        <v>0</v>
      </c>
      <c r="X1713">
        <v>4656.05</v>
      </c>
      <c r="Y1713">
        <v>0</v>
      </c>
      <c r="Z1713">
        <v>0</v>
      </c>
      <c r="AA1713">
        <v>0</v>
      </c>
      <c r="AB1713">
        <f t="shared" si="78"/>
        <v>14920.49</v>
      </c>
      <c r="AC1713">
        <f t="shared" si="79"/>
        <v>0</v>
      </c>
      <c r="AD1713">
        <f t="shared" si="80"/>
        <v>32825.078000000001</v>
      </c>
    </row>
    <row r="1714" spans="1:30" x14ac:dyDescent="0.3">
      <c r="A1714">
        <v>108544</v>
      </c>
      <c r="B1714" t="s">
        <v>2284</v>
      </c>
      <c r="C1714" t="s">
        <v>28</v>
      </c>
      <c r="D1714">
        <v>1075</v>
      </c>
      <c r="E1714">
        <v>8149</v>
      </c>
      <c r="F1714" t="s">
        <v>515</v>
      </c>
      <c r="G1714">
        <v>3</v>
      </c>
      <c r="H1714" t="s">
        <v>170</v>
      </c>
      <c r="I1714" t="s">
        <v>96</v>
      </c>
      <c r="J1714">
        <v>40433</v>
      </c>
      <c r="K1714" t="s">
        <v>367</v>
      </c>
      <c r="L1714">
        <v>40433</v>
      </c>
      <c r="M1714" t="s">
        <v>367</v>
      </c>
      <c r="N1714" t="s">
        <v>516</v>
      </c>
      <c r="O1714" t="s">
        <v>67</v>
      </c>
      <c r="P1714" t="s">
        <v>368</v>
      </c>
      <c r="Q1714" t="s">
        <v>37</v>
      </c>
      <c r="R1714" t="s">
        <v>36</v>
      </c>
      <c r="S1714" t="s">
        <v>36</v>
      </c>
      <c r="T1714">
        <v>104878.59</v>
      </c>
      <c r="U1714">
        <v>38605.589999999997</v>
      </c>
      <c r="V1714">
        <v>0</v>
      </c>
      <c r="W1714">
        <v>0</v>
      </c>
      <c r="X1714">
        <v>3015.7</v>
      </c>
      <c r="Y1714">
        <v>1142.28</v>
      </c>
      <c r="Z1714">
        <v>0</v>
      </c>
      <c r="AA1714">
        <v>0</v>
      </c>
      <c r="AB1714">
        <f t="shared" si="78"/>
        <v>8739.8824999999997</v>
      </c>
      <c r="AC1714">
        <f t="shared" si="79"/>
        <v>0</v>
      </c>
      <c r="AD1714">
        <f t="shared" si="80"/>
        <v>19227.7415</v>
      </c>
    </row>
    <row r="1715" spans="1:30" x14ac:dyDescent="0.3">
      <c r="A1715">
        <v>982499</v>
      </c>
      <c r="B1715" t="s">
        <v>2285</v>
      </c>
      <c r="C1715" t="s">
        <v>28</v>
      </c>
      <c r="D1715">
        <v>7994</v>
      </c>
      <c r="E1715">
        <v>8149</v>
      </c>
      <c r="F1715" t="s">
        <v>2286</v>
      </c>
      <c r="G1715">
        <v>4</v>
      </c>
      <c r="H1715" t="s">
        <v>40</v>
      </c>
      <c r="I1715" t="s">
        <v>96</v>
      </c>
      <c r="J1715">
        <v>72722</v>
      </c>
      <c r="K1715" t="s">
        <v>142</v>
      </c>
      <c r="L1715">
        <v>72722</v>
      </c>
      <c r="M1715" t="s">
        <v>142</v>
      </c>
      <c r="N1715" t="s">
        <v>2287</v>
      </c>
      <c r="O1715" t="s">
        <v>34</v>
      </c>
      <c r="P1715" t="s">
        <v>368</v>
      </c>
      <c r="Q1715" t="s">
        <v>37</v>
      </c>
      <c r="R1715" t="s">
        <v>36</v>
      </c>
      <c r="S1715" t="s">
        <v>36</v>
      </c>
      <c r="T1715">
        <v>191275.07</v>
      </c>
      <c r="U1715">
        <v>34655.94</v>
      </c>
      <c r="V1715">
        <v>40771.199999999997</v>
      </c>
      <c r="W1715">
        <v>27180.799999999999</v>
      </c>
      <c r="X1715">
        <v>8409.85</v>
      </c>
      <c r="Y1715">
        <v>1396.71</v>
      </c>
      <c r="Z1715">
        <v>1287.8599999999999</v>
      </c>
      <c r="AA1715">
        <v>0.32</v>
      </c>
      <c r="AB1715">
        <f t="shared" si="78"/>
        <v>15939.589166666667</v>
      </c>
      <c r="AC1715">
        <f t="shared" si="79"/>
        <v>67952</v>
      </c>
      <c r="AD1715">
        <f t="shared" si="80"/>
        <v>35067.09616666667</v>
      </c>
    </row>
    <row r="1716" spans="1:30" x14ac:dyDescent="0.3">
      <c r="A1716">
        <v>232227</v>
      </c>
      <c r="B1716" t="s">
        <v>2288</v>
      </c>
      <c r="C1716" t="s">
        <v>28</v>
      </c>
      <c r="D1716">
        <v>7994</v>
      </c>
      <c r="E1716">
        <v>8149</v>
      </c>
      <c r="F1716" t="s">
        <v>227</v>
      </c>
      <c r="G1716">
        <v>5</v>
      </c>
      <c r="H1716" t="s">
        <v>30</v>
      </c>
      <c r="I1716" t="s">
        <v>31</v>
      </c>
      <c r="J1716">
        <v>2602</v>
      </c>
      <c r="K1716" t="s">
        <v>32</v>
      </c>
      <c r="L1716">
        <v>2602</v>
      </c>
      <c r="M1716" t="s">
        <v>32</v>
      </c>
      <c r="N1716" t="s">
        <v>33</v>
      </c>
      <c r="O1716" t="s">
        <v>34</v>
      </c>
      <c r="P1716" t="s">
        <v>129</v>
      </c>
      <c r="Q1716" t="s">
        <v>36</v>
      </c>
      <c r="R1716" t="s">
        <v>36</v>
      </c>
      <c r="S1716" t="s">
        <v>37</v>
      </c>
      <c r="T1716">
        <v>21584.16</v>
      </c>
      <c r="U1716">
        <v>2139.98</v>
      </c>
      <c r="V1716">
        <v>0</v>
      </c>
      <c r="W1716">
        <v>4318.6099999999997</v>
      </c>
      <c r="X1716">
        <v>3034.93</v>
      </c>
      <c r="Y1716">
        <v>285.33999999999997</v>
      </c>
      <c r="Z1716">
        <v>0</v>
      </c>
      <c r="AA1716">
        <v>365.9</v>
      </c>
      <c r="AB1716">
        <f t="shared" si="78"/>
        <v>1798.68</v>
      </c>
      <c r="AC1716">
        <f t="shared" si="79"/>
        <v>4318.6099999999997</v>
      </c>
      <c r="AD1716">
        <f t="shared" si="80"/>
        <v>3957.0960000000005</v>
      </c>
    </row>
    <row r="1717" spans="1:30" x14ac:dyDescent="0.3">
      <c r="A1717">
        <v>871841</v>
      </c>
      <c r="B1717" t="s">
        <v>470</v>
      </c>
      <c r="C1717" t="s">
        <v>28</v>
      </c>
      <c r="D1717">
        <v>7670</v>
      </c>
      <c r="E1717">
        <v>8155</v>
      </c>
      <c r="F1717" t="s">
        <v>471</v>
      </c>
      <c r="G1717">
        <v>4</v>
      </c>
      <c r="H1717" t="s">
        <v>40</v>
      </c>
      <c r="I1717" t="s">
        <v>96</v>
      </c>
      <c r="J1717">
        <v>40206</v>
      </c>
      <c r="K1717" t="s">
        <v>236</v>
      </c>
      <c r="L1717">
        <v>40205</v>
      </c>
      <c r="M1717" t="s">
        <v>237</v>
      </c>
      <c r="N1717" t="s">
        <v>472</v>
      </c>
      <c r="O1717" t="s">
        <v>34</v>
      </c>
      <c r="P1717" t="s">
        <v>435</v>
      </c>
      <c r="Q1717" t="s">
        <v>36</v>
      </c>
      <c r="R1717" t="s">
        <v>36</v>
      </c>
      <c r="S1717" t="s">
        <v>36</v>
      </c>
      <c r="T1717">
        <v>65470.74</v>
      </c>
      <c r="U1717">
        <v>25724.28</v>
      </c>
      <c r="V1717">
        <v>0</v>
      </c>
      <c r="W1717">
        <v>0</v>
      </c>
      <c r="X1717">
        <v>1035.54</v>
      </c>
      <c r="Y1717">
        <v>426.41</v>
      </c>
      <c r="Z1717">
        <v>0</v>
      </c>
      <c r="AA1717">
        <v>0</v>
      </c>
      <c r="AB1717">
        <f t="shared" si="78"/>
        <v>5455.8949999999995</v>
      </c>
      <c r="AC1717">
        <f t="shared" si="79"/>
        <v>0</v>
      </c>
      <c r="AD1717">
        <f t="shared" si="80"/>
        <v>12002.968999999999</v>
      </c>
    </row>
    <row r="1718" spans="1:30" x14ac:dyDescent="0.3">
      <c r="A1718">
        <v>783380</v>
      </c>
      <c r="B1718" t="s">
        <v>2289</v>
      </c>
      <c r="C1718" t="s">
        <v>28</v>
      </c>
      <c r="D1718">
        <v>7992</v>
      </c>
      <c r="E1718">
        <v>8149</v>
      </c>
      <c r="F1718" t="s">
        <v>2290</v>
      </c>
      <c r="G1718">
        <v>4</v>
      </c>
      <c r="H1718" t="s">
        <v>40</v>
      </c>
      <c r="I1718" t="s">
        <v>96</v>
      </c>
      <c r="J1718">
        <v>73304</v>
      </c>
      <c r="K1718" t="s">
        <v>2291</v>
      </c>
      <c r="L1718">
        <v>73304</v>
      </c>
      <c r="M1718" t="s">
        <v>2291</v>
      </c>
      <c r="N1718" t="s">
        <v>728</v>
      </c>
      <c r="O1718" t="s">
        <v>67</v>
      </c>
      <c r="P1718" t="s">
        <v>134</v>
      </c>
      <c r="Q1718" t="s">
        <v>37</v>
      </c>
      <c r="R1718" t="s">
        <v>36</v>
      </c>
      <c r="S1718" t="s">
        <v>36</v>
      </c>
      <c r="T1718">
        <v>31063475.539999999</v>
      </c>
      <c r="U1718">
        <v>2507393.88</v>
      </c>
      <c r="V1718">
        <v>3176639.26</v>
      </c>
      <c r="W1718">
        <v>3815986.04</v>
      </c>
      <c r="X1718">
        <v>1161232.8600000001</v>
      </c>
      <c r="Y1718">
        <v>117645.5</v>
      </c>
      <c r="Z1718">
        <v>77401.2</v>
      </c>
      <c r="AA1718">
        <v>53669.94</v>
      </c>
      <c r="AB1718">
        <f t="shared" si="78"/>
        <v>2588622.9616666664</v>
      </c>
      <c r="AC1718">
        <f t="shared" si="79"/>
        <v>6992625.2999999998</v>
      </c>
      <c r="AD1718">
        <f t="shared" si="80"/>
        <v>5694970.5156666664</v>
      </c>
    </row>
    <row r="1719" spans="1:30" x14ac:dyDescent="0.3">
      <c r="A1719">
        <v>744694</v>
      </c>
      <c r="B1719" t="s">
        <v>2292</v>
      </c>
      <c r="C1719" t="s">
        <v>28</v>
      </c>
      <c r="D1719">
        <v>7001</v>
      </c>
      <c r="E1719">
        <v>8149</v>
      </c>
      <c r="F1719" t="s">
        <v>2293</v>
      </c>
      <c r="G1719">
        <v>3</v>
      </c>
      <c r="H1719" t="s">
        <v>170</v>
      </c>
      <c r="I1719" t="s">
        <v>96</v>
      </c>
      <c r="J1719">
        <v>72944</v>
      </c>
      <c r="K1719" t="s">
        <v>2294</v>
      </c>
      <c r="L1719">
        <v>72934</v>
      </c>
      <c r="M1719" t="s">
        <v>1145</v>
      </c>
      <c r="N1719" t="s">
        <v>2295</v>
      </c>
      <c r="O1719" t="s">
        <v>67</v>
      </c>
      <c r="P1719" t="s">
        <v>109</v>
      </c>
      <c r="Q1719" t="s">
        <v>37</v>
      </c>
      <c r="R1719" t="s">
        <v>36</v>
      </c>
      <c r="S1719" t="s">
        <v>36</v>
      </c>
      <c r="T1719">
        <v>17315.88</v>
      </c>
      <c r="U1719">
        <v>3784.88</v>
      </c>
      <c r="V1719">
        <v>0</v>
      </c>
      <c r="W1719">
        <v>0</v>
      </c>
      <c r="X1719">
        <v>518.74</v>
      </c>
      <c r="Y1719">
        <v>107.04</v>
      </c>
      <c r="Z1719">
        <v>0</v>
      </c>
      <c r="AA1719">
        <v>0</v>
      </c>
      <c r="AB1719">
        <f t="shared" si="78"/>
        <v>1442.99</v>
      </c>
      <c r="AC1719">
        <f t="shared" si="79"/>
        <v>0</v>
      </c>
      <c r="AD1719">
        <f t="shared" si="80"/>
        <v>3174.5780000000004</v>
      </c>
    </row>
    <row r="1720" spans="1:30" x14ac:dyDescent="0.3">
      <c r="A1720">
        <v>718339</v>
      </c>
      <c r="B1720" t="s">
        <v>2296</v>
      </c>
      <c r="C1720" t="s">
        <v>28</v>
      </c>
      <c r="D1720">
        <v>7001</v>
      </c>
      <c r="E1720">
        <v>8149</v>
      </c>
      <c r="F1720" t="s">
        <v>1792</v>
      </c>
      <c r="G1720">
        <v>4</v>
      </c>
      <c r="H1720" t="s">
        <v>40</v>
      </c>
      <c r="I1720" t="s">
        <v>96</v>
      </c>
      <c r="J1720">
        <v>73456</v>
      </c>
      <c r="K1720" t="s">
        <v>1075</v>
      </c>
      <c r="L1720">
        <v>73456</v>
      </c>
      <c r="M1720" t="s">
        <v>1075</v>
      </c>
      <c r="N1720" t="s">
        <v>2297</v>
      </c>
      <c r="O1720" t="s">
        <v>43</v>
      </c>
      <c r="P1720" t="s">
        <v>109</v>
      </c>
      <c r="Q1720" t="s">
        <v>37</v>
      </c>
      <c r="R1720" t="s">
        <v>36</v>
      </c>
      <c r="S1720" t="s">
        <v>36</v>
      </c>
      <c r="T1720">
        <v>132837.35</v>
      </c>
      <c r="U1720">
        <v>27506</v>
      </c>
      <c r="V1720">
        <v>1407</v>
      </c>
      <c r="W1720">
        <v>3517.5</v>
      </c>
      <c r="X1720">
        <v>5792.39</v>
      </c>
      <c r="Y1720">
        <v>1075.6600000000001</v>
      </c>
      <c r="Z1720">
        <v>54.22</v>
      </c>
      <c r="AA1720">
        <v>0</v>
      </c>
      <c r="AB1720">
        <f t="shared" si="78"/>
        <v>11069.779166666667</v>
      </c>
      <c r="AC1720">
        <f t="shared" si="79"/>
        <v>4924.5</v>
      </c>
      <c r="AD1720">
        <f t="shared" si="80"/>
        <v>24353.514166666671</v>
      </c>
    </row>
    <row r="1721" spans="1:30" x14ac:dyDescent="0.3">
      <c r="A1721">
        <v>894396</v>
      </c>
      <c r="B1721" t="s">
        <v>2298</v>
      </c>
      <c r="C1721" t="s">
        <v>28</v>
      </c>
      <c r="D1721">
        <v>7001</v>
      </c>
      <c r="E1721">
        <v>8147</v>
      </c>
      <c r="F1721" t="s">
        <v>89</v>
      </c>
      <c r="G1721">
        <v>5</v>
      </c>
      <c r="H1721" t="s">
        <v>30</v>
      </c>
      <c r="I1721" t="s">
        <v>31</v>
      </c>
      <c r="J1721">
        <v>40461</v>
      </c>
      <c r="K1721" t="s">
        <v>41</v>
      </c>
      <c r="L1721">
        <v>40461</v>
      </c>
      <c r="M1721" t="s">
        <v>41</v>
      </c>
      <c r="N1721" t="s">
        <v>318</v>
      </c>
      <c r="O1721" t="s">
        <v>43</v>
      </c>
      <c r="P1721" t="s">
        <v>325</v>
      </c>
      <c r="Q1721" t="s">
        <v>36</v>
      </c>
      <c r="R1721" t="s">
        <v>36</v>
      </c>
      <c r="S1721" t="s">
        <v>37</v>
      </c>
      <c r="T1721">
        <v>662074.06999999995</v>
      </c>
      <c r="U1721">
        <v>125766.7</v>
      </c>
      <c r="V1721">
        <v>53271.64</v>
      </c>
      <c r="W1721">
        <v>53271.64</v>
      </c>
      <c r="X1721">
        <v>23063.48</v>
      </c>
      <c r="Y1721">
        <v>1984.18</v>
      </c>
      <c r="Z1721">
        <v>2842.68</v>
      </c>
      <c r="AA1721">
        <v>2048.92</v>
      </c>
      <c r="AB1721">
        <f t="shared" si="78"/>
        <v>55172.839166666665</v>
      </c>
      <c r="AC1721">
        <f t="shared" si="79"/>
        <v>106543.28</v>
      </c>
      <c r="AD1721">
        <f t="shared" si="80"/>
        <v>121380.24616666668</v>
      </c>
    </row>
    <row r="1722" spans="1:30" x14ac:dyDescent="0.3">
      <c r="A1722">
        <v>737894</v>
      </c>
      <c r="B1722" t="s">
        <v>1576</v>
      </c>
      <c r="C1722" t="s">
        <v>28</v>
      </c>
      <c r="D1722">
        <v>761</v>
      </c>
      <c r="E1722">
        <v>8155</v>
      </c>
      <c r="F1722" t="s">
        <v>59</v>
      </c>
      <c r="G1722">
        <v>5</v>
      </c>
      <c r="H1722" t="s">
        <v>30</v>
      </c>
      <c r="I1722" t="s">
        <v>31</v>
      </c>
      <c r="J1722">
        <v>2579</v>
      </c>
      <c r="K1722" t="s">
        <v>85</v>
      </c>
      <c r="L1722">
        <v>2579</v>
      </c>
      <c r="M1722" t="s">
        <v>85</v>
      </c>
      <c r="N1722" t="s">
        <v>86</v>
      </c>
      <c r="O1722" t="s">
        <v>34</v>
      </c>
      <c r="P1722" t="s">
        <v>127</v>
      </c>
      <c r="Q1722" t="s">
        <v>36</v>
      </c>
      <c r="R1722" t="s">
        <v>36</v>
      </c>
      <c r="S1722" t="s">
        <v>37</v>
      </c>
      <c r="T1722">
        <v>449783.03999999998</v>
      </c>
      <c r="U1722">
        <v>76159.360000000001</v>
      </c>
      <c r="V1722">
        <v>38459.4</v>
      </c>
      <c r="W1722">
        <v>27787.09</v>
      </c>
      <c r="X1722">
        <v>37160.949999999997</v>
      </c>
      <c r="Y1722">
        <v>6176.34</v>
      </c>
      <c r="Z1722">
        <v>3156.18</v>
      </c>
      <c r="AA1722">
        <v>236.23</v>
      </c>
      <c r="AB1722">
        <f t="shared" si="78"/>
        <v>37481.919999999998</v>
      </c>
      <c r="AC1722">
        <f t="shared" si="79"/>
        <v>66246.490000000005</v>
      </c>
      <c r="AD1722">
        <f t="shared" si="80"/>
        <v>82460.224000000002</v>
      </c>
    </row>
    <row r="1723" spans="1:30" x14ac:dyDescent="0.3">
      <c r="A1723">
        <v>535398</v>
      </c>
      <c r="B1723" t="s">
        <v>1267</v>
      </c>
      <c r="C1723" t="s">
        <v>28</v>
      </c>
      <c r="D1723">
        <v>7992</v>
      </c>
      <c r="E1723">
        <v>8149</v>
      </c>
      <c r="F1723" t="s">
        <v>227</v>
      </c>
      <c r="G1723">
        <v>5</v>
      </c>
      <c r="H1723" t="s">
        <v>30</v>
      </c>
      <c r="I1723" t="s">
        <v>31</v>
      </c>
      <c r="J1723">
        <v>180</v>
      </c>
      <c r="K1723" t="s">
        <v>727</v>
      </c>
      <c r="L1723">
        <v>180</v>
      </c>
      <c r="M1723" t="s">
        <v>727</v>
      </c>
      <c r="N1723" t="s">
        <v>728</v>
      </c>
      <c r="O1723" t="s">
        <v>67</v>
      </c>
      <c r="P1723" t="s">
        <v>127</v>
      </c>
      <c r="Q1723" t="s">
        <v>36</v>
      </c>
      <c r="R1723" t="s">
        <v>36</v>
      </c>
      <c r="S1723" t="s">
        <v>37</v>
      </c>
      <c r="T1723">
        <v>66074.720000000001</v>
      </c>
      <c r="U1723">
        <v>38079.68</v>
      </c>
      <c r="V1723">
        <v>0</v>
      </c>
      <c r="W1723">
        <v>9731.1200000000008</v>
      </c>
      <c r="X1723">
        <v>5387.03</v>
      </c>
      <c r="Y1723">
        <v>3116.13</v>
      </c>
      <c r="Z1723">
        <v>0</v>
      </c>
      <c r="AA1723">
        <v>695.2</v>
      </c>
      <c r="AB1723">
        <f t="shared" si="78"/>
        <v>5506.2266666666665</v>
      </c>
      <c r="AC1723">
        <f t="shared" si="79"/>
        <v>9731.1200000000008</v>
      </c>
      <c r="AD1723">
        <f t="shared" si="80"/>
        <v>12113.698666666667</v>
      </c>
    </row>
    <row r="1724" spans="1:30" x14ac:dyDescent="0.3">
      <c r="A1724">
        <v>788789</v>
      </c>
      <c r="B1724" t="s">
        <v>1385</v>
      </c>
      <c r="C1724" t="s">
        <v>28</v>
      </c>
      <c r="D1724">
        <v>7994</v>
      </c>
      <c r="E1724">
        <v>8155</v>
      </c>
      <c r="F1724" t="s">
        <v>59</v>
      </c>
      <c r="G1724">
        <v>5</v>
      </c>
      <c r="H1724" t="s">
        <v>30</v>
      </c>
      <c r="I1724" t="s">
        <v>31</v>
      </c>
      <c r="J1724">
        <v>456</v>
      </c>
      <c r="K1724" t="s">
        <v>306</v>
      </c>
      <c r="L1724">
        <v>456</v>
      </c>
      <c r="M1724" t="s">
        <v>306</v>
      </c>
      <c r="N1724" t="s">
        <v>307</v>
      </c>
      <c r="O1724" t="s">
        <v>34</v>
      </c>
      <c r="P1724" t="s">
        <v>230</v>
      </c>
      <c r="Q1724" t="s">
        <v>36</v>
      </c>
      <c r="R1724" t="s">
        <v>36</v>
      </c>
      <c r="S1724" t="s">
        <v>37</v>
      </c>
      <c r="T1724">
        <v>9382.0300000000007</v>
      </c>
      <c r="U1724">
        <v>0</v>
      </c>
      <c r="V1724">
        <v>9293</v>
      </c>
      <c r="W1724">
        <v>-194.67</v>
      </c>
      <c r="X1724">
        <v>751.66</v>
      </c>
      <c r="Y1724">
        <v>0</v>
      </c>
      <c r="Z1724">
        <v>756.33</v>
      </c>
      <c r="AA1724">
        <v>-357.42</v>
      </c>
      <c r="AB1724">
        <f t="shared" si="78"/>
        <v>781.83583333333343</v>
      </c>
      <c r="AC1724">
        <f t="shared" si="79"/>
        <v>9098.33</v>
      </c>
      <c r="AD1724">
        <f t="shared" si="80"/>
        <v>1720.0388333333337</v>
      </c>
    </row>
    <row r="1725" spans="1:30" x14ac:dyDescent="0.3">
      <c r="A1725">
        <v>821639</v>
      </c>
      <c r="B1725" t="s">
        <v>1622</v>
      </c>
      <c r="C1725" t="s">
        <v>28</v>
      </c>
      <c r="D1725">
        <v>7992</v>
      </c>
      <c r="E1725">
        <v>8160</v>
      </c>
      <c r="F1725" t="s">
        <v>154</v>
      </c>
      <c r="G1725">
        <v>5</v>
      </c>
      <c r="H1725" t="s">
        <v>30</v>
      </c>
      <c r="I1725" t="s">
        <v>31</v>
      </c>
      <c r="J1725">
        <v>1816</v>
      </c>
      <c r="K1725" t="s">
        <v>638</v>
      </c>
      <c r="L1725">
        <v>1816</v>
      </c>
      <c r="M1725" t="s">
        <v>638</v>
      </c>
      <c r="N1725" t="s">
        <v>1623</v>
      </c>
      <c r="O1725" t="s">
        <v>67</v>
      </c>
      <c r="P1725" t="s">
        <v>827</v>
      </c>
      <c r="Q1725" t="s">
        <v>36</v>
      </c>
      <c r="R1725" t="s">
        <v>36</v>
      </c>
      <c r="S1725" t="s">
        <v>37</v>
      </c>
      <c r="T1725">
        <v>136912.32000000001</v>
      </c>
      <c r="U1725">
        <v>17133.599999999999</v>
      </c>
      <c r="V1725">
        <v>0</v>
      </c>
      <c r="W1725">
        <v>0</v>
      </c>
      <c r="X1725">
        <v>9997.58</v>
      </c>
      <c r="Y1725">
        <v>1255.77</v>
      </c>
      <c r="Z1725">
        <v>0</v>
      </c>
      <c r="AA1725">
        <v>0</v>
      </c>
      <c r="AB1725">
        <f t="shared" si="78"/>
        <v>11409.36</v>
      </c>
      <c r="AC1725">
        <f t="shared" si="79"/>
        <v>0</v>
      </c>
      <c r="AD1725">
        <f t="shared" si="80"/>
        <v>25100.592000000004</v>
      </c>
    </row>
    <row r="1726" spans="1:30" x14ac:dyDescent="0.3">
      <c r="A1726">
        <v>248350</v>
      </c>
      <c r="B1726" t="s">
        <v>829</v>
      </c>
      <c r="C1726" t="s">
        <v>28</v>
      </c>
      <c r="D1726">
        <v>7003</v>
      </c>
      <c r="E1726">
        <v>8148</v>
      </c>
      <c r="F1726" t="s">
        <v>753</v>
      </c>
      <c r="G1726">
        <v>3</v>
      </c>
      <c r="H1726" t="s">
        <v>170</v>
      </c>
      <c r="I1726" t="s">
        <v>31</v>
      </c>
      <c r="J1726">
        <v>40461</v>
      </c>
      <c r="K1726" t="s">
        <v>41</v>
      </c>
      <c r="L1726">
        <v>40461</v>
      </c>
      <c r="M1726" t="s">
        <v>41</v>
      </c>
      <c r="N1726" t="s">
        <v>318</v>
      </c>
      <c r="O1726" t="s">
        <v>43</v>
      </c>
      <c r="P1726" t="s">
        <v>2299</v>
      </c>
      <c r="Q1726" t="s">
        <v>36</v>
      </c>
      <c r="R1726" t="s">
        <v>36</v>
      </c>
      <c r="S1726" t="s">
        <v>36</v>
      </c>
      <c r="T1726">
        <v>9960</v>
      </c>
      <c r="U1726">
        <v>0</v>
      </c>
      <c r="V1726">
        <v>0</v>
      </c>
      <c r="W1726">
        <v>0</v>
      </c>
      <c r="X1726">
        <v>301.02</v>
      </c>
      <c r="Y1726">
        <v>0</v>
      </c>
      <c r="Z1726">
        <v>0</v>
      </c>
      <c r="AA1726">
        <v>0</v>
      </c>
      <c r="AB1726">
        <f t="shared" si="78"/>
        <v>830</v>
      </c>
      <c r="AC1726">
        <f t="shared" si="79"/>
        <v>0</v>
      </c>
      <c r="AD1726">
        <f t="shared" si="80"/>
        <v>1826.0000000000002</v>
      </c>
    </row>
    <row r="1727" spans="1:30" x14ac:dyDescent="0.3">
      <c r="A1727">
        <v>747798</v>
      </c>
      <c r="B1727" t="s">
        <v>959</v>
      </c>
      <c r="C1727" t="s">
        <v>28</v>
      </c>
      <c r="D1727">
        <v>7992</v>
      </c>
      <c r="E1727">
        <v>8145</v>
      </c>
      <c r="F1727" t="s">
        <v>162</v>
      </c>
      <c r="G1727">
        <v>5</v>
      </c>
      <c r="H1727" t="s">
        <v>30</v>
      </c>
      <c r="I1727" t="s">
        <v>31</v>
      </c>
      <c r="J1727">
        <v>362</v>
      </c>
      <c r="K1727" t="s">
        <v>960</v>
      </c>
      <c r="L1727">
        <v>362</v>
      </c>
      <c r="M1727" t="s">
        <v>960</v>
      </c>
      <c r="N1727" t="s">
        <v>961</v>
      </c>
      <c r="O1727" t="s">
        <v>67</v>
      </c>
      <c r="P1727" t="s">
        <v>93</v>
      </c>
      <c r="Q1727" t="s">
        <v>36</v>
      </c>
      <c r="R1727" t="s">
        <v>36</v>
      </c>
      <c r="S1727" t="s">
        <v>37</v>
      </c>
      <c r="T1727">
        <v>11846.19</v>
      </c>
      <c r="U1727">
        <v>11846.19</v>
      </c>
      <c r="V1727">
        <v>0</v>
      </c>
      <c r="W1727">
        <v>0</v>
      </c>
      <c r="X1727">
        <v>972.2</v>
      </c>
      <c r="Y1727">
        <v>842.82</v>
      </c>
      <c r="Z1727">
        <v>0</v>
      </c>
      <c r="AA1727">
        <v>0</v>
      </c>
      <c r="AB1727">
        <f t="shared" si="78"/>
        <v>987.1825</v>
      </c>
      <c r="AC1727">
        <f t="shared" si="79"/>
        <v>0</v>
      </c>
      <c r="AD1727">
        <f t="shared" si="80"/>
        <v>2171.8015</v>
      </c>
    </row>
    <row r="1728" spans="1:30" x14ac:dyDescent="0.3">
      <c r="A1728">
        <v>897588</v>
      </c>
      <c r="B1728" t="s">
        <v>2300</v>
      </c>
      <c r="C1728" t="s">
        <v>28</v>
      </c>
      <c r="D1728">
        <v>7992</v>
      </c>
      <c r="E1728">
        <v>8155</v>
      </c>
      <c r="F1728" t="s">
        <v>59</v>
      </c>
      <c r="G1728">
        <v>5</v>
      </c>
      <c r="H1728" t="s">
        <v>30</v>
      </c>
      <c r="I1728" t="s">
        <v>31</v>
      </c>
      <c r="J1728">
        <v>2336</v>
      </c>
      <c r="K1728" t="s">
        <v>337</v>
      </c>
      <c r="L1728">
        <v>2336</v>
      </c>
      <c r="M1728" t="s">
        <v>337</v>
      </c>
      <c r="N1728" t="s">
        <v>338</v>
      </c>
      <c r="O1728" t="s">
        <v>67</v>
      </c>
      <c r="P1728" t="s">
        <v>72</v>
      </c>
      <c r="Q1728" t="s">
        <v>36</v>
      </c>
      <c r="R1728" t="s">
        <v>36</v>
      </c>
      <c r="S1728" t="s">
        <v>37</v>
      </c>
      <c r="T1728">
        <v>15726.43</v>
      </c>
      <c r="U1728">
        <v>0</v>
      </c>
      <c r="V1728">
        <v>3929</v>
      </c>
      <c r="W1728">
        <v>0</v>
      </c>
      <c r="X1728">
        <v>1128.05</v>
      </c>
      <c r="Y1728">
        <v>0</v>
      </c>
      <c r="Z1728">
        <v>285.89</v>
      </c>
      <c r="AA1728">
        <v>0</v>
      </c>
      <c r="AB1728">
        <f t="shared" si="78"/>
        <v>1310.5358333333334</v>
      </c>
      <c r="AC1728">
        <f t="shared" si="79"/>
        <v>3929</v>
      </c>
      <c r="AD1728">
        <f t="shared" si="80"/>
        <v>2883.1788333333338</v>
      </c>
    </row>
    <row r="1729" spans="1:30" x14ac:dyDescent="0.3">
      <c r="A1729">
        <v>756985</v>
      </c>
      <c r="B1729" t="s">
        <v>1793</v>
      </c>
      <c r="C1729" t="s">
        <v>28</v>
      </c>
      <c r="D1729">
        <v>7994</v>
      </c>
      <c r="E1729">
        <v>8145</v>
      </c>
      <c r="F1729" t="s">
        <v>162</v>
      </c>
      <c r="G1729">
        <v>5</v>
      </c>
      <c r="H1729" t="s">
        <v>30</v>
      </c>
      <c r="I1729" t="s">
        <v>31</v>
      </c>
      <c r="J1729">
        <v>1748</v>
      </c>
      <c r="K1729" t="s">
        <v>430</v>
      </c>
      <c r="L1729">
        <v>1748</v>
      </c>
      <c r="M1729" t="s">
        <v>430</v>
      </c>
      <c r="N1729" t="s">
        <v>431</v>
      </c>
      <c r="O1729" t="s">
        <v>34</v>
      </c>
      <c r="P1729" t="s">
        <v>400</v>
      </c>
      <c r="Q1729" t="s">
        <v>36</v>
      </c>
      <c r="R1729" t="s">
        <v>37</v>
      </c>
      <c r="S1729" t="s">
        <v>37</v>
      </c>
      <c r="T1729">
        <v>2142.12</v>
      </c>
      <c r="U1729">
        <v>0</v>
      </c>
      <c r="V1729">
        <v>0</v>
      </c>
      <c r="W1729">
        <v>0</v>
      </c>
      <c r="X1729">
        <v>203.96</v>
      </c>
      <c r="Y1729">
        <v>0</v>
      </c>
      <c r="Z1729">
        <v>0</v>
      </c>
      <c r="AA1729">
        <v>0</v>
      </c>
      <c r="AB1729">
        <f t="shared" si="78"/>
        <v>178.51</v>
      </c>
      <c r="AC1729">
        <f t="shared" si="79"/>
        <v>0</v>
      </c>
      <c r="AD1729">
        <f t="shared" si="80"/>
        <v>392.72200000000004</v>
      </c>
    </row>
    <row r="1730" spans="1:30" x14ac:dyDescent="0.3">
      <c r="A1730">
        <v>729613</v>
      </c>
      <c r="B1730" t="s">
        <v>2066</v>
      </c>
      <c r="C1730" t="s">
        <v>28</v>
      </c>
      <c r="D1730">
        <v>7995</v>
      </c>
      <c r="E1730">
        <v>8113</v>
      </c>
      <c r="F1730" t="s">
        <v>64</v>
      </c>
      <c r="G1730">
        <v>2</v>
      </c>
      <c r="H1730" t="s">
        <v>71</v>
      </c>
      <c r="I1730" t="s">
        <v>31</v>
      </c>
      <c r="J1730">
        <v>40558</v>
      </c>
      <c r="K1730" t="s">
        <v>65</v>
      </c>
      <c r="L1730">
        <v>40558</v>
      </c>
      <c r="M1730" t="s">
        <v>65</v>
      </c>
      <c r="N1730">
        <v>0</v>
      </c>
      <c r="O1730" t="s">
        <v>67</v>
      </c>
      <c r="P1730" t="s">
        <v>725</v>
      </c>
      <c r="Q1730" t="s">
        <v>36</v>
      </c>
      <c r="R1730" t="s">
        <v>36</v>
      </c>
      <c r="S1730" t="s">
        <v>36</v>
      </c>
      <c r="T1730">
        <v>59338</v>
      </c>
      <c r="U1730">
        <v>8296</v>
      </c>
      <c r="V1730">
        <v>8224</v>
      </c>
      <c r="W1730">
        <v>3968</v>
      </c>
      <c r="X1730">
        <v>2677.94</v>
      </c>
      <c r="Y1730">
        <v>371.74</v>
      </c>
      <c r="Z1730">
        <v>377.43</v>
      </c>
      <c r="AA1730">
        <v>51.16</v>
      </c>
      <c r="AB1730">
        <f t="shared" si="78"/>
        <v>4944.833333333333</v>
      </c>
      <c r="AC1730">
        <f t="shared" si="79"/>
        <v>12192</v>
      </c>
      <c r="AD1730">
        <f t="shared" si="80"/>
        <v>10878.633333333333</v>
      </c>
    </row>
    <row r="1731" spans="1:30" x14ac:dyDescent="0.3">
      <c r="A1731">
        <v>159255</v>
      </c>
      <c r="B1731" t="s">
        <v>2301</v>
      </c>
      <c r="C1731" t="s">
        <v>28</v>
      </c>
      <c r="D1731">
        <v>7001</v>
      </c>
      <c r="E1731">
        <v>8149</v>
      </c>
      <c r="F1731" t="s">
        <v>2302</v>
      </c>
      <c r="G1731">
        <v>3</v>
      </c>
      <c r="H1731" t="s">
        <v>170</v>
      </c>
      <c r="I1731" t="s">
        <v>96</v>
      </c>
      <c r="J1731">
        <v>40308</v>
      </c>
      <c r="K1731" t="s">
        <v>954</v>
      </c>
      <c r="L1731">
        <v>40308</v>
      </c>
      <c r="M1731" t="s">
        <v>954</v>
      </c>
      <c r="N1731" t="s">
        <v>955</v>
      </c>
      <c r="O1731" t="s">
        <v>34</v>
      </c>
      <c r="P1731" t="s">
        <v>134</v>
      </c>
      <c r="Q1731" t="s">
        <v>37</v>
      </c>
      <c r="R1731" t="s">
        <v>36</v>
      </c>
      <c r="S1731" t="s">
        <v>36</v>
      </c>
      <c r="T1731">
        <v>1223923.3600000001</v>
      </c>
      <c r="U1731">
        <v>50134.080000000002</v>
      </c>
      <c r="V1731">
        <v>106184</v>
      </c>
      <c r="W1731">
        <v>106184</v>
      </c>
      <c r="X1731">
        <v>31402.76</v>
      </c>
      <c r="Y1731">
        <v>1039.9000000000001</v>
      </c>
      <c r="Z1731">
        <v>2189.98</v>
      </c>
      <c r="AA1731">
        <v>1062.08</v>
      </c>
      <c r="AB1731">
        <f t="shared" ref="AB1731:AB1794" si="81">T1731/12</f>
        <v>101993.61333333334</v>
      </c>
      <c r="AC1731">
        <f t="shared" ref="AC1731:AC1794" si="82">SUM(V1731:W1731)</f>
        <v>212368</v>
      </c>
      <c r="AD1731">
        <f t="shared" ref="AD1731:AD1794" si="83">AB1731*2*1.1</f>
        <v>224385.94933333338</v>
      </c>
    </row>
    <row r="1732" spans="1:30" x14ac:dyDescent="0.3">
      <c r="A1732">
        <v>837010</v>
      </c>
      <c r="B1732" t="s">
        <v>2303</v>
      </c>
      <c r="C1732" t="s">
        <v>28</v>
      </c>
      <c r="D1732">
        <v>7994</v>
      </c>
      <c r="E1732">
        <v>8163</v>
      </c>
      <c r="F1732" t="s">
        <v>199</v>
      </c>
      <c r="G1732">
        <v>5</v>
      </c>
      <c r="H1732" t="s">
        <v>30</v>
      </c>
      <c r="I1732" t="s">
        <v>31</v>
      </c>
      <c r="J1732">
        <v>884</v>
      </c>
      <c r="K1732" t="s">
        <v>484</v>
      </c>
      <c r="L1732">
        <v>884</v>
      </c>
      <c r="M1732" t="s">
        <v>484</v>
      </c>
      <c r="N1732" t="s">
        <v>485</v>
      </c>
      <c r="O1732" t="s">
        <v>34</v>
      </c>
      <c r="P1732" t="s">
        <v>390</v>
      </c>
      <c r="Q1732" t="s">
        <v>36</v>
      </c>
      <c r="R1732" t="s">
        <v>36</v>
      </c>
      <c r="S1732" t="s">
        <v>37</v>
      </c>
      <c r="T1732">
        <v>311831.01</v>
      </c>
      <c r="U1732">
        <v>71206.73</v>
      </c>
      <c r="V1732">
        <v>31590.54</v>
      </c>
      <c r="W1732">
        <v>21060.36</v>
      </c>
      <c r="X1732">
        <v>37407.29</v>
      </c>
      <c r="Y1732">
        <v>8234.2999999999993</v>
      </c>
      <c r="Z1732">
        <v>3841.02</v>
      </c>
      <c r="AA1732">
        <v>876.21</v>
      </c>
      <c r="AB1732">
        <f t="shared" si="81"/>
        <v>25985.9175</v>
      </c>
      <c r="AC1732">
        <f t="shared" si="82"/>
        <v>52650.9</v>
      </c>
      <c r="AD1732">
        <f t="shared" si="83"/>
        <v>57169.018500000006</v>
      </c>
    </row>
    <row r="1733" spans="1:30" x14ac:dyDescent="0.3">
      <c r="A1733">
        <v>537813</v>
      </c>
      <c r="B1733" t="s">
        <v>2304</v>
      </c>
      <c r="C1733" t="s">
        <v>28</v>
      </c>
      <c r="D1733">
        <v>538</v>
      </c>
      <c r="E1733">
        <v>8149</v>
      </c>
      <c r="F1733" t="s">
        <v>2305</v>
      </c>
      <c r="G1733">
        <v>2</v>
      </c>
      <c r="H1733" t="s">
        <v>71</v>
      </c>
      <c r="I1733" t="s">
        <v>96</v>
      </c>
      <c r="J1733">
        <v>72823</v>
      </c>
      <c r="K1733" t="s">
        <v>687</v>
      </c>
      <c r="L1733">
        <v>72823</v>
      </c>
      <c r="M1733" t="s">
        <v>687</v>
      </c>
      <c r="N1733">
        <v>0</v>
      </c>
      <c r="O1733" t="s">
        <v>67</v>
      </c>
      <c r="P1733" t="s">
        <v>109</v>
      </c>
      <c r="Q1733" t="s">
        <v>37</v>
      </c>
      <c r="R1733" t="s">
        <v>36</v>
      </c>
      <c r="S1733" t="s">
        <v>36</v>
      </c>
      <c r="T1733">
        <v>84318.28</v>
      </c>
      <c r="U1733">
        <v>12584.74</v>
      </c>
      <c r="V1733">
        <v>9213.9</v>
      </c>
      <c r="W1733">
        <v>7371.12</v>
      </c>
      <c r="X1733">
        <v>2579.4</v>
      </c>
      <c r="Y1733">
        <v>367.9</v>
      </c>
      <c r="Z1733">
        <v>260.01</v>
      </c>
      <c r="AA1733">
        <v>0</v>
      </c>
      <c r="AB1733">
        <f t="shared" si="81"/>
        <v>7026.5233333333335</v>
      </c>
      <c r="AC1733">
        <f t="shared" si="82"/>
        <v>16585.02</v>
      </c>
      <c r="AD1733">
        <f t="shared" si="83"/>
        <v>15458.351333333336</v>
      </c>
    </row>
    <row r="1734" spans="1:30" x14ac:dyDescent="0.3">
      <c r="A1734">
        <v>460267</v>
      </c>
      <c r="B1734" t="s">
        <v>1962</v>
      </c>
      <c r="C1734" t="s">
        <v>28</v>
      </c>
      <c r="D1734">
        <v>7001</v>
      </c>
      <c r="E1734">
        <v>8149</v>
      </c>
      <c r="F1734" t="s">
        <v>941</v>
      </c>
      <c r="G1734">
        <v>4</v>
      </c>
      <c r="H1734" t="s">
        <v>40</v>
      </c>
      <c r="I1734" t="s">
        <v>96</v>
      </c>
      <c r="J1734">
        <v>40545</v>
      </c>
      <c r="K1734" t="s">
        <v>942</v>
      </c>
      <c r="L1734">
        <v>40545</v>
      </c>
      <c r="M1734" t="s">
        <v>943</v>
      </c>
      <c r="N1734" t="s">
        <v>1899</v>
      </c>
      <c r="O1734" t="s">
        <v>34</v>
      </c>
      <c r="P1734" t="s">
        <v>109</v>
      </c>
      <c r="Q1734" t="s">
        <v>37</v>
      </c>
      <c r="R1734" t="s">
        <v>36</v>
      </c>
      <c r="S1734" t="s">
        <v>36</v>
      </c>
      <c r="T1734">
        <v>21984.32</v>
      </c>
      <c r="U1734">
        <v>0</v>
      </c>
      <c r="V1734">
        <v>0</v>
      </c>
      <c r="W1734">
        <v>0</v>
      </c>
      <c r="X1734">
        <v>857.98</v>
      </c>
      <c r="Y1734">
        <v>0</v>
      </c>
      <c r="Z1734">
        <v>0</v>
      </c>
      <c r="AA1734">
        <v>0</v>
      </c>
      <c r="AB1734">
        <f t="shared" si="81"/>
        <v>1832.0266666666666</v>
      </c>
      <c r="AC1734">
        <f t="shared" si="82"/>
        <v>0</v>
      </c>
      <c r="AD1734">
        <f t="shared" si="83"/>
        <v>4030.4586666666669</v>
      </c>
    </row>
    <row r="1735" spans="1:30" x14ac:dyDescent="0.3">
      <c r="A1735">
        <v>460267</v>
      </c>
      <c r="B1735" t="s">
        <v>1962</v>
      </c>
      <c r="C1735" t="s">
        <v>28</v>
      </c>
      <c r="D1735">
        <v>7001</v>
      </c>
      <c r="E1735">
        <v>8149</v>
      </c>
      <c r="F1735" t="s">
        <v>941</v>
      </c>
      <c r="G1735">
        <v>4</v>
      </c>
      <c r="H1735" t="s">
        <v>40</v>
      </c>
      <c r="I1735" t="s">
        <v>96</v>
      </c>
      <c r="J1735">
        <v>40545</v>
      </c>
      <c r="K1735" t="s">
        <v>942</v>
      </c>
      <c r="L1735">
        <v>40545</v>
      </c>
      <c r="M1735" t="s">
        <v>943</v>
      </c>
      <c r="N1735" t="s">
        <v>1899</v>
      </c>
      <c r="O1735" t="s">
        <v>34</v>
      </c>
      <c r="P1735" t="s">
        <v>767</v>
      </c>
      <c r="Q1735" t="s">
        <v>37</v>
      </c>
      <c r="R1735" t="s">
        <v>36</v>
      </c>
      <c r="S1735" t="s">
        <v>36</v>
      </c>
      <c r="T1735">
        <v>21400</v>
      </c>
      <c r="U1735">
        <v>0</v>
      </c>
      <c r="V1735">
        <v>0</v>
      </c>
      <c r="W1735">
        <v>0</v>
      </c>
      <c r="X1735">
        <v>368.6</v>
      </c>
      <c r="Y1735">
        <v>0</v>
      </c>
      <c r="Z1735">
        <v>0</v>
      </c>
      <c r="AA1735">
        <v>0</v>
      </c>
      <c r="AB1735">
        <f t="shared" si="81"/>
        <v>1783.3333333333333</v>
      </c>
      <c r="AC1735">
        <f t="shared" si="82"/>
        <v>0</v>
      </c>
      <c r="AD1735">
        <f t="shared" si="83"/>
        <v>3923.3333333333335</v>
      </c>
    </row>
    <row r="1736" spans="1:30" x14ac:dyDescent="0.3">
      <c r="A1736">
        <v>82264</v>
      </c>
      <c r="B1736" t="s">
        <v>1592</v>
      </c>
      <c r="C1736" t="s">
        <v>28</v>
      </c>
      <c r="D1736">
        <v>7670</v>
      </c>
      <c r="E1736">
        <v>8155</v>
      </c>
      <c r="F1736" t="s">
        <v>1593</v>
      </c>
      <c r="G1736">
        <v>5</v>
      </c>
      <c r="H1736" t="s">
        <v>30</v>
      </c>
      <c r="I1736" t="s">
        <v>31</v>
      </c>
      <c r="J1736">
        <v>1547</v>
      </c>
      <c r="K1736" t="s">
        <v>113</v>
      </c>
      <c r="L1736">
        <v>1547</v>
      </c>
      <c r="M1736" t="s">
        <v>113</v>
      </c>
      <c r="N1736" t="s">
        <v>546</v>
      </c>
      <c r="O1736" t="s">
        <v>34</v>
      </c>
      <c r="P1736" t="s">
        <v>127</v>
      </c>
      <c r="Q1736" t="s">
        <v>36</v>
      </c>
      <c r="R1736" t="s">
        <v>36</v>
      </c>
      <c r="S1736" t="s">
        <v>37</v>
      </c>
      <c r="T1736">
        <v>240371.25</v>
      </c>
      <c r="U1736">
        <v>0</v>
      </c>
      <c r="V1736">
        <v>87580.08</v>
      </c>
      <c r="W1736">
        <v>9731.1200000000008</v>
      </c>
      <c r="X1736">
        <v>21761.69</v>
      </c>
      <c r="Y1736">
        <v>0</v>
      </c>
      <c r="Z1736">
        <v>7064.08</v>
      </c>
      <c r="AA1736">
        <v>696.54</v>
      </c>
      <c r="AB1736">
        <f t="shared" si="81"/>
        <v>20030.9375</v>
      </c>
      <c r="AC1736">
        <f t="shared" si="82"/>
        <v>97311.2</v>
      </c>
      <c r="AD1736">
        <f t="shared" si="83"/>
        <v>44068.0625</v>
      </c>
    </row>
    <row r="1737" spans="1:30" x14ac:dyDescent="0.3">
      <c r="A1737">
        <v>721786</v>
      </c>
      <c r="B1737" t="s">
        <v>54</v>
      </c>
      <c r="C1737" t="s">
        <v>28</v>
      </c>
      <c r="D1737">
        <v>7003</v>
      </c>
      <c r="E1737">
        <v>8148</v>
      </c>
      <c r="F1737" t="s">
        <v>55</v>
      </c>
      <c r="G1737">
        <v>4</v>
      </c>
      <c r="H1737" t="s">
        <v>40</v>
      </c>
      <c r="I1737" t="s">
        <v>31</v>
      </c>
      <c r="J1737">
        <v>40461</v>
      </c>
      <c r="K1737" t="s">
        <v>41</v>
      </c>
      <c r="L1737">
        <v>40461</v>
      </c>
      <c r="M1737" t="s">
        <v>41</v>
      </c>
      <c r="N1737" t="s">
        <v>56</v>
      </c>
      <c r="O1737" t="s">
        <v>43</v>
      </c>
      <c r="P1737" t="s">
        <v>35</v>
      </c>
      <c r="Q1737" t="s">
        <v>36</v>
      </c>
      <c r="R1737" t="s">
        <v>36</v>
      </c>
      <c r="S1737" t="s">
        <v>36</v>
      </c>
      <c r="T1737">
        <v>424979.81</v>
      </c>
      <c r="U1737">
        <v>131726.23000000001</v>
      </c>
      <c r="V1737">
        <v>0</v>
      </c>
      <c r="W1737">
        <v>0</v>
      </c>
      <c r="X1737">
        <v>8924.35</v>
      </c>
      <c r="Y1737">
        <v>2387.96</v>
      </c>
      <c r="Z1737">
        <v>0</v>
      </c>
      <c r="AA1737">
        <v>0</v>
      </c>
      <c r="AB1737">
        <f t="shared" si="81"/>
        <v>35414.984166666669</v>
      </c>
      <c r="AC1737">
        <f t="shared" si="82"/>
        <v>0</v>
      </c>
      <c r="AD1737">
        <f t="shared" si="83"/>
        <v>77912.965166666676</v>
      </c>
    </row>
    <row r="1738" spans="1:30" x14ac:dyDescent="0.3">
      <c r="A1738">
        <v>931828</v>
      </c>
      <c r="B1738" t="s">
        <v>2306</v>
      </c>
      <c r="C1738" t="s">
        <v>28</v>
      </c>
      <c r="D1738">
        <v>7001</v>
      </c>
      <c r="E1738">
        <v>8149</v>
      </c>
      <c r="F1738" t="s">
        <v>2307</v>
      </c>
      <c r="G1738">
        <v>4</v>
      </c>
      <c r="H1738" t="s">
        <v>40</v>
      </c>
      <c r="I1738" t="s">
        <v>96</v>
      </c>
      <c r="J1738">
        <v>21373</v>
      </c>
      <c r="K1738" t="s">
        <v>220</v>
      </c>
      <c r="L1738">
        <v>21373</v>
      </c>
      <c r="M1738" t="s">
        <v>220</v>
      </c>
      <c r="N1738" t="s">
        <v>2308</v>
      </c>
      <c r="O1738" t="s">
        <v>43</v>
      </c>
      <c r="P1738" t="s">
        <v>109</v>
      </c>
      <c r="Q1738" t="s">
        <v>37</v>
      </c>
      <c r="R1738" t="s">
        <v>36</v>
      </c>
      <c r="S1738" t="s">
        <v>36</v>
      </c>
      <c r="T1738">
        <v>382997.7</v>
      </c>
      <c r="U1738">
        <v>34382.5</v>
      </c>
      <c r="V1738">
        <v>0</v>
      </c>
      <c r="W1738">
        <v>84420</v>
      </c>
      <c r="X1738">
        <v>14795.58</v>
      </c>
      <c r="Y1738">
        <v>1319.78</v>
      </c>
      <c r="Z1738">
        <v>0</v>
      </c>
      <c r="AA1738">
        <v>0</v>
      </c>
      <c r="AB1738">
        <f t="shared" si="81"/>
        <v>31916.475000000002</v>
      </c>
      <c r="AC1738">
        <f t="shared" si="82"/>
        <v>84420</v>
      </c>
      <c r="AD1738">
        <f t="shared" si="83"/>
        <v>70216.24500000001</v>
      </c>
    </row>
    <row r="1739" spans="1:30" x14ac:dyDescent="0.3">
      <c r="A1739">
        <v>772958</v>
      </c>
      <c r="B1739" t="s">
        <v>2309</v>
      </c>
      <c r="C1739" t="s">
        <v>28</v>
      </c>
      <c r="D1739">
        <v>7989</v>
      </c>
      <c r="E1739">
        <v>8149</v>
      </c>
      <c r="F1739" t="s">
        <v>2310</v>
      </c>
      <c r="G1739">
        <v>2</v>
      </c>
      <c r="H1739" t="s">
        <v>71</v>
      </c>
      <c r="I1739" t="s">
        <v>75</v>
      </c>
      <c r="J1739">
        <v>35000</v>
      </c>
      <c r="K1739" t="s">
        <v>76</v>
      </c>
      <c r="L1739">
        <v>35000</v>
      </c>
      <c r="M1739" t="s">
        <v>76</v>
      </c>
      <c r="N1739">
        <v>0</v>
      </c>
      <c r="O1739" t="s">
        <v>43</v>
      </c>
      <c r="P1739" t="s">
        <v>109</v>
      </c>
      <c r="Q1739" t="s">
        <v>37</v>
      </c>
      <c r="R1739" t="s">
        <v>36</v>
      </c>
      <c r="S1739" t="s">
        <v>36</v>
      </c>
      <c r="T1739">
        <v>31147.42</v>
      </c>
      <c r="U1739">
        <v>3595.64</v>
      </c>
      <c r="V1739">
        <v>1842.78</v>
      </c>
      <c r="W1739">
        <v>1842.78</v>
      </c>
      <c r="X1739">
        <v>955.84</v>
      </c>
      <c r="Y1739">
        <v>110.25</v>
      </c>
      <c r="Z1739">
        <v>56.61</v>
      </c>
      <c r="AA1739">
        <v>0</v>
      </c>
      <c r="AB1739">
        <f t="shared" si="81"/>
        <v>2595.6183333333333</v>
      </c>
      <c r="AC1739">
        <f t="shared" si="82"/>
        <v>3685.56</v>
      </c>
      <c r="AD1739">
        <f t="shared" si="83"/>
        <v>5710.360333333334</v>
      </c>
    </row>
    <row r="1740" spans="1:30" x14ac:dyDescent="0.3">
      <c r="A1740">
        <v>868408</v>
      </c>
      <c r="B1740" t="s">
        <v>192</v>
      </c>
      <c r="C1740" t="s">
        <v>28</v>
      </c>
      <c r="D1740">
        <v>7003</v>
      </c>
      <c r="E1740">
        <v>8148</v>
      </c>
      <c r="F1740" t="s">
        <v>193</v>
      </c>
      <c r="G1740">
        <v>4</v>
      </c>
      <c r="H1740" t="s">
        <v>40</v>
      </c>
      <c r="I1740" t="s">
        <v>31</v>
      </c>
      <c r="J1740">
        <v>40461</v>
      </c>
      <c r="K1740" t="s">
        <v>41</v>
      </c>
      <c r="L1740">
        <v>40461</v>
      </c>
      <c r="M1740" t="s">
        <v>41</v>
      </c>
      <c r="N1740" t="s">
        <v>194</v>
      </c>
      <c r="O1740" t="s">
        <v>43</v>
      </c>
      <c r="P1740" t="s">
        <v>1030</v>
      </c>
      <c r="Q1740" t="s">
        <v>36</v>
      </c>
      <c r="R1740" t="s">
        <v>36</v>
      </c>
      <c r="S1740" t="s">
        <v>36</v>
      </c>
      <c r="T1740">
        <v>57742.27</v>
      </c>
      <c r="U1740">
        <v>22820.84</v>
      </c>
      <c r="V1740">
        <v>0</v>
      </c>
      <c r="W1740">
        <v>0</v>
      </c>
      <c r="X1740">
        <v>1805.05</v>
      </c>
      <c r="Y1740">
        <v>732.6</v>
      </c>
      <c r="Z1740">
        <v>0</v>
      </c>
      <c r="AA1740">
        <v>0</v>
      </c>
      <c r="AB1740">
        <f t="shared" si="81"/>
        <v>4811.8558333333331</v>
      </c>
      <c r="AC1740">
        <f t="shared" si="82"/>
        <v>0</v>
      </c>
      <c r="AD1740">
        <f t="shared" si="83"/>
        <v>10586.082833333334</v>
      </c>
    </row>
    <row r="1741" spans="1:30" x14ac:dyDescent="0.3">
      <c r="A1741">
        <v>911544</v>
      </c>
      <c r="B1741" t="s">
        <v>2311</v>
      </c>
      <c r="C1741" t="s">
        <v>28</v>
      </c>
      <c r="D1741">
        <v>7992</v>
      </c>
      <c r="E1741">
        <v>8149</v>
      </c>
      <c r="F1741" t="s">
        <v>2312</v>
      </c>
      <c r="G1741">
        <v>2</v>
      </c>
      <c r="H1741" t="s">
        <v>71</v>
      </c>
      <c r="I1741" t="s">
        <v>96</v>
      </c>
      <c r="J1741">
        <v>72608</v>
      </c>
      <c r="K1741" t="s">
        <v>553</v>
      </c>
      <c r="L1741">
        <v>72608</v>
      </c>
      <c r="M1741" t="s">
        <v>553</v>
      </c>
      <c r="N1741">
        <v>0</v>
      </c>
      <c r="O1741" t="s">
        <v>67</v>
      </c>
      <c r="P1741" t="s">
        <v>109</v>
      </c>
      <c r="Q1741" t="s">
        <v>37</v>
      </c>
      <c r="R1741" t="s">
        <v>36</v>
      </c>
      <c r="S1741" t="s">
        <v>36</v>
      </c>
      <c r="T1741">
        <v>104498.94</v>
      </c>
      <c r="U1741">
        <v>14382.56</v>
      </c>
      <c r="V1741">
        <v>9213.9</v>
      </c>
      <c r="W1741">
        <v>9213.9</v>
      </c>
      <c r="X1741">
        <v>3482.56</v>
      </c>
      <c r="Y1741">
        <v>423.04</v>
      </c>
      <c r="Z1741">
        <v>260.02</v>
      </c>
      <c r="AA1741">
        <v>0</v>
      </c>
      <c r="AB1741">
        <f t="shared" si="81"/>
        <v>8708.2450000000008</v>
      </c>
      <c r="AC1741">
        <f t="shared" si="82"/>
        <v>18427.8</v>
      </c>
      <c r="AD1741">
        <f t="shared" si="83"/>
        <v>19158.139000000003</v>
      </c>
    </row>
    <row r="1742" spans="1:30" x14ac:dyDescent="0.3">
      <c r="A1742">
        <v>183018</v>
      </c>
      <c r="B1742" t="s">
        <v>382</v>
      </c>
      <c r="C1742" t="s">
        <v>28</v>
      </c>
      <c r="D1742">
        <v>7670</v>
      </c>
      <c r="E1742">
        <v>8155</v>
      </c>
      <c r="F1742" t="s">
        <v>383</v>
      </c>
      <c r="G1742">
        <v>4</v>
      </c>
      <c r="H1742" t="s">
        <v>40</v>
      </c>
      <c r="I1742" t="s">
        <v>31</v>
      </c>
      <c r="J1742">
        <v>40206</v>
      </c>
      <c r="K1742" t="s">
        <v>236</v>
      </c>
      <c r="L1742">
        <v>40205</v>
      </c>
      <c r="M1742" t="s">
        <v>237</v>
      </c>
      <c r="N1742" t="s">
        <v>114</v>
      </c>
      <c r="O1742" t="s">
        <v>34</v>
      </c>
      <c r="P1742" t="s">
        <v>48</v>
      </c>
      <c r="Q1742" t="s">
        <v>36</v>
      </c>
      <c r="R1742" t="s">
        <v>36</v>
      </c>
      <c r="S1742" t="s">
        <v>36</v>
      </c>
      <c r="T1742">
        <v>430118.61</v>
      </c>
      <c r="U1742">
        <v>81898.600000000006</v>
      </c>
      <c r="V1742">
        <v>0</v>
      </c>
      <c r="W1742">
        <v>0</v>
      </c>
      <c r="X1742">
        <v>13779.14</v>
      </c>
      <c r="Y1742">
        <v>2639.76</v>
      </c>
      <c r="Z1742">
        <v>0</v>
      </c>
      <c r="AA1742">
        <v>144.69999999999999</v>
      </c>
      <c r="AB1742">
        <f t="shared" si="81"/>
        <v>35843.217499999999</v>
      </c>
      <c r="AC1742">
        <f t="shared" si="82"/>
        <v>0</v>
      </c>
      <c r="AD1742">
        <f t="shared" si="83"/>
        <v>78855.078500000003</v>
      </c>
    </row>
    <row r="1743" spans="1:30" x14ac:dyDescent="0.3">
      <c r="A1743">
        <v>513918</v>
      </c>
      <c r="B1743" t="s">
        <v>2313</v>
      </c>
      <c r="C1743" t="s">
        <v>28</v>
      </c>
      <c r="D1743">
        <v>7994</v>
      </c>
      <c r="E1743">
        <v>8149</v>
      </c>
      <c r="G1743">
        <v>4</v>
      </c>
      <c r="H1743" t="s">
        <v>40</v>
      </c>
      <c r="I1743" t="s">
        <v>31</v>
      </c>
      <c r="J1743">
        <v>72192</v>
      </c>
      <c r="K1743" t="s">
        <v>97</v>
      </c>
      <c r="L1743">
        <v>72192</v>
      </c>
      <c r="M1743" t="s">
        <v>97</v>
      </c>
      <c r="N1743" t="s">
        <v>98</v>
      </c>
      <c r="O1743" t="s">
        <v>34</v>
      </c>
      <c r="P1743" t="s">
        <v>121</v>
      </c>
      <c r="Q1743" t="s">
        <v>37</v>
      </c>
      <c r="R1743" t="s">
        <v>36</v>
      </c>
      <c r="S1743" t="s">
        <v>36</v>
      </c>
      <c r="T1743">
        <v>1183571.74</v>
      </c>
      <c r="U1743">
        <v>0</v>
      </c>
      <c r="V1743">
        <v>0</v>
      </c>
      <c r="W1743">
        <v>1217326.52</v>
      </c>
      <c r="X1743">
        <v>24196.26</v>
      </c>
      <c r="Y1743">
        <v>0</v>
      </c>
      <c r="Z1743">
        <v>0</v>
      </c>
      <c r="AA1743">
        <v>0</v>
      </c>
      <c r="AB1743">
        <f t="shared" si="81"/>
        <v>98630.978333333333</v>
      </c>
      <c r="AC1743">
        <f t="shared" si="82"/>
        <v>1217326.52</v>
      </c>
      <c r="AD1743">
        <f t="shared" si="83"/>
        <v>216988.15233333336</v>
      </c>
    </row>
    <row r="1744" spans="1:30" x14ac:dyDescent="0.3">
      <c r="A1744">
        <v>251709</v>
      </c>
      <c r="B1744" t="s">
        <v>712</v>
      </c>
      <c r="C1744" t="s">
        <v>28</v>
      </c>
      <c r="D1744">
        <v>7992</v>
      </c>
      <c r="E1744">
        <v>8163</v>
      </c>
      <c r="F1744" t="s">
        <v>50</v>
      </c>
      <c r="G1744">
        <v>5</v>
      </c>
      <c r="H1744" t="s">
        <v>30</v>
      </c>
      <c r="I1744" t="s">
        <v>31</v>
      </c>
      <c r="J1744">
        <v>1205</v>
      </c>
      <c r="K1744" t="s">
        <v>158</v>
      </c>
      <c r="L1744">
        <v>1205</v>
      </c>
      <c r="M1744" t="s">
        <v>158</v>
      </c>
      <c r="N1744" t="s">
        <v>159</v>
      </c>
      <c r="O1744" t="s">
        <v>34</v>
      </c>
      <c r="P1744" t="s">
        <v>263</v>
      </c>
      <c r="Q1744" t="s">
        <v>36</v>
      </c>
      <c r="R1744" t="s">
        <v>36</v>
      </c>
      <c r="S1744" t="s">
        <v>37</v>
      </c>
      <c r="T1744">
        <v>24917.02</v>
      </c>
      <c r="U1744">
        <v>0</v>
      </c>
      <c r="V1744">
        <v>5121.93</v>
      </c>
      <c r="W1744">
        <v>0</v>
      </c>
      <c r="X1744">
        <v>1612.06</v>
      </c>
      <c r="Y1744">
        <v>0</v>
      </c>
      <c r="Z1744">
        <v>403.54</v>
      </c>
      <c r="AA1744">
        <v>0</v>
      </c>
      <c r="AB1744">
        <f t="shared" si="81"/>
        <v>2076.4183333333335</v>
      </c>
      <c r="AC1744">
        <f t="shared" si="82"/>
        <v>5121.93</v>
      </c>
      <c r="AD1744">
        <f t="shared" si="83"/>
        <v>4568.1203333333342</v>
      </c>
    </row>
    <row r="1745" spans="1:30" x14ac:dyDescent="0.3">
      <c r="A1745">
        <v>719202</v>
      </c>
      <c r="B1745" t="s">
        <v>2196</v>
      </c>
      <c r="C1745" t="s">
        <v>28</v>
      </c>
      <c r="D1745">
        <v>7001</v>
      </c>
      <c r="E1745">
        <v>8149</v>
      </c>
      <c r="F1745" t="s">
        <v>2197</v>
      </c>
      <c r="G1745">
        <v>4</v>
      </c>
      <c r="H1745" t="s">
        <v>40</v>
      </c>
      <c r="I1745" t="s">
        <v>96</v>
      </c>
      <c r="J1745">
        <v>40245</v>
      </c>
      <c r="K1745" t="s">
        <v>2198</v>
      </c>
      <c r="L1745">
        <v>40245</v>
      </c>
      <c r="M1745" t="s">
        <v>2198</v>
      </c>
      <c r="N1745" t="s">
        <v>2199</v>
      </c>
      <c r="O1745" t="s">
        <v>43</v>
      </c>
      <c r="P1745" t="s">
        <v>225</v>
      </c>
      <c r="Q1745" t="s">
        <v>36</v>
      </c>
      <c r="R1745" t="s">
        <v>36</v>
      </c>
      <c r="S1745" t="s">
        <v>36</v>
      </c>
      <c r="T1745">
        <v>301241.24</v>
      </c>
      <c r="U1745">
        <v>48737.66</v>
      </c>
      <c r="V1745">
        <v>38108.28</v>
      </c>
      <c r="W1745">
        <v>0</v>
      </c>
      <c r="X1745">
        <v>29256.080000000002</v>
      </c>
      <c r="Y1745">
        <v>5325.56</v>
      </c>
      <c r="Z1745">
        <v>3574.62</v>
      </c>
      <c r="AA1745">
        <v>0</v>
      </c>
      <c r="AB1745">
        <f t="shared" si="81"/>
        <v>25103.436666666665</v>
      </c>
      <c r="AC1745">
        <f t="shared" si="82"/>
        <v>38108.28</v>
      </c>
      <c r="AD1745">
        <f t="shared" si="83"/>
        <v>55227.560666666664</v>
      </c>
    </row>
    <row r="1746" spans="1:30" x14ac:dyDescent="0.3">
      <c r="A1746">
        <v>903685</v>
      </c>
      <c r="B1746" t="s">
        <v>1774</v>
      </c>
      <c r="C1746" t="s">
        <v>28</v>
      </c>
      <c r="D1746">
        <v>7994</v>
      </c>
      <c r="E1746">
        <v>8195</v>
      </c>
      <c r="F1746" t="s">
        <v>79</v>
      </c>
      <c r="G1746">
        <v>5</v>
      </c>
      <c r="H1746" t="s">
        <v>30</v>
      </c>
      <c r="I1746" t="s">
        <v>31</v>
      </c>
      <c r="J1746">
        <v>884</v>
      </c>
      <c r="K1746" t="s">
        <v>484</v>
      </c>
      <c r="L1746">
        <v>884</v>
      </c>
      <c r="M1746" t="s">
        <v>484</v>
      </c>
      <c r="N1746" t="s">
        <v>485</v>
      </c>
      <c r="O1746" t="s">
        <v>34</v>
      </c>
      <c r="P1746" t="s">
        <v>62</v>
      </c>
      <c r="Q1746" t="s">
        <v>36</v>
      </c>
      <c r="R1746" t="s">
        <v>36</v>
      </c>
      <c r="S1746" t="s">
        <v>37</v>
      </c>
      <c r="T1746">
        <v>25807.7</v>
      </c>
      <c r="U1746">
        <v>0</v>
      </c>
      <c r="V1746">
        <v>0</v>
      </c>
      <c r="W1746">
        <v>0</v>
      </c>
      <c r="X1746">
        <v>1768.16</v>
      </c>
      <c r="Y1746">
        <v>0</v>
      </c>
      <c r="Z1746">
        <v>0</v>
      </c>
      <c r="AA1746">
        <v>0</v>
      </c>
      <c r="AB1746">
        <f t="shared" si="81"/>
        <v>2150.6416666666669</v>
      </c>
      <c r="AC1746">
        <f t="shared" si="82"/>
        <v>0</v>
      </c>
      <c r="AD1746">
        <f t="shared" si="83"/>
        <v>4731.4116666666678</v>
      </c>
    </row>
    <row r="1747" spans="1:30" x14ac:dyDescent="0.3">
      <c r="A1747">
        <v>721851</v>
      </c>
      <c r="B1747" t="s">
        <v>2314</v>
      </c>
      <c r="C1747" t="s">
        <v>28</v>
      </c>
      <c r="D1747">
        <v>7001</v>
      </c>
      <c r="E1747">
        <v>8149</v>
      </c>
      <c r="F1747" t="s">
        <v>2315</v>
      </c>
      <c r="G1747">
        <v>4</v>
      </c>
      <c r="H1747" t="s">
        <v>40</v>
      </c>
      <c r="I1747" t="s">
        <v>96</v>
      </c>
      <c r="J1747">
        <v>72847</v>
      </c>
      <c r="K1747" t="s">
        <v>186</v>
      </c>
      <c r="L1747">
        <v>72847</v>
      </c>
      <c r="M1747" t="s">
        <v>186</v>
      </c>
      <c r="N1747" t="s">
        <v>2316</v>
      </c>
      <c r="O1747" t="s">
        <v>67</v>
      </c>
      <c r="P1747" t="s">
        <v>109</v>
      </c>
      <c r="Q1747" t="s">
        <v>37</v>
      </c>
      <c r="R1747" t="s">
        <v>36</v>
      </c>
      <c r="S1747" t="s">
        <v>36</v>
      </c>
      <c r="T1747">
        <v>31881.439999999999</v>
      </c>
      <c r="U1747">
        <v>2750.6</v>
      </c>
      <c r="V1747">
        <v>8442</v>
      </c>
      <c r="W1747">
        <v>4221</v>
      </c>
      <c r="X1747">
        <v>1235.76</v>
      </c>
      <c r="Y1747">
        <v>110.26</v>
      </c>
      <c r="Z1747">
        <v>325.3</v>
      </c>
      <c r="AA1747">
        <v>0</v>
      </c>
      <c r="AB1747">
        <f t="shared" si="81"/>
        <v>2656.7866666666664</v>
      </c>
      <c r="AC1747">
        <f t="shared" si="82"/>
        <v>12663</v>
      </c>
      <c r="AD1747">
        <f t="shared" si="83"/>
        <v>5844.9306666666662</v>
      </c>
    </row>
    <row r="1748" spans="1:30" x14ac:dyDescent="0.3">
      <c r="A1748">
        <v>40425</v>
      </c>
      <c r="B1748" t="s">
        <v>2064</v>
      </c>
      <c r="C1748" t="s">
        <v>28</v>
      </c>
      <c r="D1748">
        <v>7992</v>
      </c>
      <c r="E1748">
        <v>8144</v>
      </c>
      <c r="F1748" t="s">
        <v>117</v>
      </c>
      <c r="G1748">
        <v>5</v>
      </c>
      <c r="H1748" t="s">
        <v>30</v>
      </c>
      <c r="I1748" t="s">
        <v>31</v>
      </c>
      <c r="J1748">
        <v>40552</v>
      </c>
      <c r="K1748" t="s">
        <v>521</v>
      </c>
      <c r="L1748">
        <v>40552</v>
      </c>
      <c r="M1748" t="s">
        <v>521</v>
      </c>
      <c r="N1748" t="s">
        <v>182</v>
      </c>
      <c r="O1748" t="s">
        <v>67</v>
      </c>
      <c r="P1748" t="s">
        <v>487</v>
      </c>
      <c r="Q1748" t="s">
        <v>36</v>
      </c>
      <c r="R1748" t="s">
        <v>36</v>
      </c>
      <c r="S1748" t="s">
        <v>37</v>
      </c>
      <c r="T1748">
        <v>12857.24</v>
      </c>
      <c r="U1748">
        <v>0</v>
      </c>
      <c r="V1748">
        <v>0</v>
      </c>
      <c r="W1748">
        <v>0</v>
      </c>
      <c r="X1748">
        <v>1002.94</v>
      </c>
      <c r="Y1748">
        <v>0</v>
      </c>
      <c r="Z1748">
        <v>0</v>
      </c>
      <c r="AA1748">
        <v>0</v>
      </c>
      <c r="AB1748">
        <f t="shared" si="81"/>
        <v>1071.4366666666667</v>
      </c>
      <c r="AC1748">
        <f t="shared" si="82"/>
        <v>0</v>
      </c>
      <c r="AD1748">
        <f t="shared" si="83"/>
        <v>2357.1606666666671</v>
      </c>
    </row>
    <row r="1749" spans="1:30" x14ac:dyDescent="0.3">
      <c r="A1749">
        <v>772794</v>
      </c>
      <c r="B1749" t="s">
        <v>2246</v>
      </c>
      <c r="C1749" t="s">
        <v>28</v>
      </c>
      <c r="D1749">
        <v>7001</v>
      </c>
      <c r="E1749">
        <v>8149</v>
      </c>
      <c r="F1749" t="s">
        <v>2247</v>
      </c>
      <c r="G1749">
        <v>4</v>
      </c>
      <c r="H1749" t="s">
        <v>40</v>
      </c>
      <c r="I1749" t="s">
        <v>96</v>
      </c>
      <c r="J1749">
        <v>40062</v>
      </c>
      <c r="K1749" t="s">
        <v>2248</v>
      </c>
      <c r="L1749">
        <v>40062</v>
      </c>
      <c r="M1749" t="s">
        <v>2248</v>
      </c>
      <c r="N1749" t="s">
        <v>2249</v>
      </c>
      <c r="O1749" t="s">
        <v>67</v>
      </c>
      <c r="P1749" t="s">
        <v>109</v>
      </c>
      <c r="Q1749" t="s">
        <v>37</v>
      </c>
      <c r="R1749" t="s">
        <v>36</v>
      </c>
      <c r="S1749" t="s">
        <v>36</v>
      </c>
      <c r="T1749">
        <v>80181.48</v>
      </c>
      <c r="U1749">
        <v>9627.1</v>
      </c>
      <c r="V1749">
        <v>4221</v>
      </c>
      <c r="W1749">
        <v>4221</v>
      </c>
      <c r="X1749">
        <v>3392.24</v>
      </c>
      <c r="Y1749">
        <v>371.88</v>
      </c>
      <c r="Z1749">
        <v>162.63999999999999</v>
      </c>
      <c r="AA1749">
        <v>-5819.28</v>
      </c>
      <c r="AB1749">
        <f t="shared" si="81"/>
        <v>6681.79</v>
      </c>
      <c r="AC1749">
        <f t="shared" si="82"/>
        <v>8442</v>
      </c>
      <c r="AD1749">
        <f t="shared" si="83"/>
        <v>14699.938000000002</v>
      </c>
    </row>
    <row r="1750" spans="1:30" x14ac:dyDescent="0.3">
      <c r="A1750">
        <v>871841</v>
      </c>
      <c r="B1750" t="s">
        <v>470</v>
      </c>
      <c r="C1750" t="s">
        <v>28</v>
      </c>
      <c r="D1750">
        <v>7670</v>
      </c>
      <c r="E1750">
        <v>8155</v>
      </c>
      <c r="F1750" t="s">
        <v>471</v>
      </c>
      <c r="G1750">
        <v>4</v>
      </c>
      <c r="H1750" t="s">
        <v>40</v>
      </c>
      <c r="I1750" t="s">
        <v>96</v>
      </c>
      <c r="J1750">
        <v>40206</v>
      </c>
      <c r="K1750" t="s">
        <v>236</v>
      </c>
      <c r="L1750">
        <v>40205</v>
      </c>
      <c r="M1750" t="s">
        <v>237</v>
      </c>
      <c r="N1750" t="s">
        <v>472</v>
      </c>
      <c r="O1750" t="s">
        <v>34</v>
      </c>
      <c r="P1750" t="s">
        <v>566</v>
      </c>
      <c r="Q1750" t="s">
        <v>36</v>
      </c>
      <c r="R1750" t="s">
        <v>36</v>
      </c>
      <c r="S1750" t="s">
        <v>36</v>
      </c>
      <c r="T1750">
        <v>153519.32</v>
      </c>
      <c r="U1750">
        <v>56186.2</v>
      </c>
      <c r="V1750">
        <v>0</v>
      </c>
      <c r="W1750">
        <v>0</v>
      </c>
      <c r="X1750">
        <v>2620.35</v>
      </c>
      <c r="Y1750">
        <v>1021.82</v>
      </c>
      <c r="Z1750">
        <v>0</v>
      </c>
      <c r="AA1750">
        <v>0</v>
      </c>
      <c r="AB1750">
        <f t="shared" si="81"/>
        <v>12793.276666666667</v>
      </c>
      <c r="AC1750">
        <f t="shared" si="82"/>
        <v>0</v>
      </c>
      <c r="AD1750">
        <f t="shared" si="83"/>
        <v>28145.208666666669</v>
      </c>
    </row>
    <row r="1751" spans="1:30" x14ac:dyDescent="0.3">
      <c r="A1751">
        <v>160224</v>
      </c>
      <c r="B1751" t="s">
        <v>2317</v>
      </c>
      <c r="C1751" t="s">
        <v>28</v>
      </c>
      <c r="D1751">
        <v>7989</v>
      </c>
      <c r="E1751">
        <v>8149</v>
      </c>
      <c r="F1751" t="s">
        <v>2318</v>
      </c>
      <c r="G1751">
        <v>2</v>
      </c>
      <c r="H1751" t="s">
        <v>71</v>
      </c>
      <c r="I1751" t="s">
        <v>75</v>
      </c>
      <c r="J1751">
        <v>35000</v>
      </c>
      <c r="K1751" t="s">
        <v>76</v>
      </c>
      <c r="L1751">
        <v>35000</v>
      </c>
      <c r="M1751" t="s">
        <v>76</v>
      </c>
      <c r="N1751">
        <v>0</v>
      </c>
      <c r="O1751" t="s">
        <v>43</v>
      </c>
      <c r="P1751" t="s">
        <v>77</v>
      </c>
      <c r="Q1751" t="s">
        <v>37</v>
      </c>
      <c r="R1751" t="s">
        <v>36</v>
      </c>
      <c r="S1751" t="s">
        <v>36</v>
      </c>
      <c r="T1751">
        <v>46769.04</v>
      </c>
      <c r="U1751">
        <v>5502.24</v>
      </c>
      <c r="V1751">
        <v>0</v>
      </c>
      <c r="W1751">
        <v>11004.48</v>
      </c>
      <c r="X1751">
        <v>1134.1500000000001</v>
      </c>
      <c r="Y1751">
        <v>124.65</v>
      </c>
      <c r="Z1751">
        <v>-50.96</v>
      </c>
      <c r="AA1751">
        <v>12.87</v>
      </c>
      <c r="AB1751">
        <f t="shared" si="81"/>
        <v>3897.42</v>
      </c>
      <c r="AC1751">
        <f t="shared" si="82"/>
        <v>11004.48</v>
      </c>
      <c r="AD1751">
        <f t="shared" si="83"/>
        <v>8574.3240000000005</v>
      </c>
    </row>
    <row r="1752" spans="1:30" x14ac:dyDescent="0.3">
      <c r="A1752">
        <v>890176</v>
      </c>
      <c r="B1752" t="s">
        <v>2319</v>
      </c>
      <c r="C1752" t="s">
        <v>28</v>
      </c>
      <c r="D1752">
        <v>7992</v>
      </c>
      <c r="E1752">
        <v>8163</v>
      </c>
      <c r="F1752" t="s">
        <v>50</v>
      </c>
      <c r="G1752">
        <v>5</v>
      </c>
      <c r="H1752" t="s">
        <v>30</v>
      </c>
      <c r="I1752" t="s">
        <v>31</v>
      </c>
      <c r="J1752">
        <v>348</v>
      </c>
      <c r="K1752" t="s">
        <v>80</v>
      </c>
      <c r="L1752">
        <v>348</v>
      </c>
      <c r="M1752" t="s">
        <v>80</v>
      </c>
      <c r="N1752" t="s">
        <v>2320</v>
      </c>
      <c r="O1752" t="s">
        <v>67</v>
      </c>
      <c r="P1752" t="s">
        <v>263</v>
      </c>
      <c r="Q1752" t="s">
        <v>36</v>
      </c>
      <c r="R1752" t="s">
        <v>36</v>
      </c>
      <c r="S1752" t="s">
        <v>37</v>
      </c>
      <c r="T1752">
        <v>4980.2700000000004</v>
      </c>
      <c r="U1752">
        <v>0</v>
      </c>
      <c r="V1752">
        <v>0</v>
      </c>
      <c r="W1752">
        <v>4207.82</v>
      </c>
      <c r="X1752">
        <v>392.06</v>
      </c>
      <c r="Y1752">
        <v>0</v>
      </c>
      <c r="Z1752">
        <v>0</v>
      </c>
      <c r="AA1752">
        <v>161.84</v>
      </c>
      <c r="AB1752">
        <f t="shared" si="81"/>
        <v>415.02250000000004</v>
      </c>
      <c r="AC1752">
        <f t="shared" si="82"/>
        <v>4207.82</v>
      </c>
      <c r="AD1752">
        <f t="shared" si="83"/>
        <v>913.04950000000019</v>
      </c>
    </row>
    <row r="1753" spans="1:30" x14ac:dyDescent="0.3">
      <c r="A1753">
        <v>724988</v>
      </c>
      <c r="B1753" t="s">
        <v>332</v>
      </c>
      <c r="C1753" t="s">
        <v>28</v>
      </c>
      <c r="D1753">
        <v>7992</v>
      </c>
      <c r="E1753">
        <v>8144</v>
      </c>
      <c r="F1753" t="s">
        <v>117</v>
      </c>
      <c r="G1753">
        <v>5</v>
      </c>
      <c r="H1753" t="s">
        <v>30</v>
      </c>
      <c r="I1753" t="s">
        <v>31</v>
      </c>
      <c r="J1753">
        <v>1645</v>
      </c>
      <c r="K1753" t="s">
        <v>254</v>
      </c>
      <c r="L1753">
        <v>1645</v>
      </c>
      <c r="M1753" t="s">
        <v>254</v>
      </c>
      <c r="N1753" t="s">
        <v>255</v>
      </c>
      <c r="O1753" t="s">
        <v>67</v>
      </c>
      <c r="P1753" t="s">
        <v>35</v>
      </c>
      <c r="Q1753" t="s">
        <v>36</v>
      </c>
      <c r="R1753" t="s">
        <v>36</v>
      </c>
      <c r="S1753" t="s">
        <v>37</v>
      </c>
      <c r="T1753">
        <v>9114.7099999999991</v>
      </c>
      <c r="U1753">
        <v>9114.7099999999991</v>
      </c>
      <c r="V1753">
        <v>0</v>
      </c>
      <c r="W1753">
        <v>0</v>
      </c>
      <c r="X1753">
        <v>161.12</v>
      </c>
      <c r="Y1753">
        <v>161.12</v>
      </c>
      <c r="Z1753">
        <v>0</v>
      </c>
      <c r="AA1753">
        <v>0</v>
      </c>
      <c r="AB1753">
        <f t="shared" si="81"/>
        <v>759.55916666666656</v>
      </c>
      <c r="AC1753">
        <f t="shared" si="82"/>
        <v>0</v>
      </c>
      <c r="AD1753">
        <f t="shared" si="83"/>
        <v>1671.0301666666664</v>
      </c>
    </row>
    <row r="1754" spans="1:30" x14ac:dyDescent="0.3">
      <c r="A1754">
        <v>903702</v>
      </c>
      <c r="B1754" t="s">
        <v>508</v>
      </c>
      <c r="C1754" t="s">
        <v>28</v>
      </c>
      <c r="D1754">
        <v>7994</v>
      </c>
      <c r="E1754">
        <v>8144</v>
      </c>
      <c r="F1754" t="s">
        <v>117</v>
      </c>
      <c r="G1754">
        <v>5</v>
      </c>
      <c r="H1754" t="s">
        <v>30</v>
      </c>
      <c r="I1754" t="s">
        <v>31</v>
      </c>
      <c r="J1754">
        <v>884</v>
      </c>
      <c r="K1754" t="s">
        <v>484</v>
      </c>
      <c r="L1754">
        <v>884</v>
      </c>
      <c r="M1754" t="s">
        <v>484</v>
      </c>
      <c r="N1754" t="s">
        <v>485</v>
      </c>
      <c r="O1754" t="s">
        <v>34</v>
      </c>
      <c r="P1754" t="s">
        <v>93</v>
      </c>
      <c r="Q1754" t="s">
        <v>36</v>
      </c>
      <c r="R1754" t="s">
        <v>36</v>
      </c>
      <c r="S1754" t="s">
        <v>37</v>
      </c>
      <c r="T1754">
        <v>8213.36</v>
      </c>
      <c r="U1754">
        <v>8213.36</v>
      </c>
      <c r="V1754">
        <v>0</v>
      </c>
      <c r="W1754">
        <v>0</v>
      </c>
      <c r="X1754">
        <v>964.05</v>
      </c>
      <c r="Y1754">
        <v>877.79</v>
      </c>
      <c r="Z1754">
        <v>0</v>
      </c>
      <c r="AA1754">
        <v>0</v>
      </c>
      <c r="AB1754">
        <f t="shared" si="81"/>
        <v>684.44666666666672</v>
      </c>
      <c r="AC1754">
        <f t="shared" si="82"/>
        <v>0</v>
      </c>
      <c r="AD1754">
        <f t="shared" si="83"/>
        <v>1505.782666666667</v>
      </c>
    </row>
    <row r="1755" spans="1:30" x14ac:dyDescent="0.3">
      <c r="A1755">
        <v>498789</v>
      </c>
      <c r="B1755" t="s">
        <v>2321</v>
      </c>
      <c r="C1755" t="s">
        <v>28</v>
      </c>
      <c r="D1755">
        <v>7004</v>
      </c>
      <c r="E1755">
        <v>8149</v>
      </c>
      <c r="F1755" t="s">
        <v>2322</v>
      </c>
      <c r="G1755">
        <v>2</v>
      </c>
      <c r="H1755" t="s">
        <v>71</v>
      </c>
      <c r="I1755" t="s">
        <v>96</v>
      </c>
      <c r="J1755">
        <v>72427</v>
      </c>
      <c r="K1755" t="s">
        <v>2323</v>
      </c>
      <c r="L1755">
        <v>72427</v>
      </c>
      <c r="M1755" t="s">
        <v>2323</v>
      </c>
      <c r="N1755">
        <v>0</v>
      </c>
      <c r="O1755" t="s">
        <v>67</v>
      </c>
      <c r="P1755" t="s">
        <v>368</v>
      </c>
      <c r="Q1755" t="s">
        <v>37</v>
      </c>
      <c r="R1755" t="s">
        <v>36</v>
      </c>
      <c r="S1755" t="s">
        <v>36</v>
      </c>
      <c r="T1755">
        <v>103463</v>
      </c>
      <c r="U1755">
        <v>51474.12</v>
      </c>
      <c r="V1755">
        <v>0</v>
      </c>
      <c r="W1755">
        <v>0</v>
      </c>
      <c r="X1755">
        <v>3814.51</v>
      </c>
      <c r="Y1755">
        <v>1427.34</v>
      </c>
      <c r="Z1755">
        <v>0</v>
      </c>
      <c r="AA1755">
        <v>0</v>
      </c>
      <c r="AB1755">
        <f t="shared" si="81"/>
        <v>8621.9166666666661</v>
      </c>
      <c r="AC1755">
        <f t="shared" si="82"/>
        <v>0</v>
      </c>
      <c r="AD1755">
        <f t="shared" si="83"/>
        <v>18968.216666666667</v>
      </c>
    </row>
    <row r="1756" spans="1:30" x14ac:dyDescent="0.3">
      <c r="A1756">
        <v>862497</v>
      </c>
      <c r="B1756" t="s">
        <v>2324</v>
      </c>
      <c r="C1756" t="s">
        <v>28</v>
      </c>
      <c r="D1756">
        <v>7001</v>
      </c>
      <c r="E1756">
        <v>8149</v>
      </c>
      <c r="F1756" t="s">
        <v>2325</v>
      </c>
      <c r="G1756">
        <v>3</v>
      </c>
      <c r="H1756" t="s">
        <v>170</v>
      </c>
      <c r="I1756" t="s">
        <v>96</v>
      </c>
      <c r="J1756">
        <v>40308</v>
      </c>
      <c r="K1756" t="s">
        <v>954</v>
      </c>
      <c r="L1756">
        <v>40308</v>
      </c>
      <c r="M1756" t="s">
        <v>954</v>
      </c>
      <c r="N1756" t="s">
        <v>955</v>
      </c>
      <c r="O1756" t="s">
        <v>34</v>
      </c>
      <c r="P1756" t="s">
        <v>77</v>
      </c>
      <c r="Q1756" t="s">
        <v>37</v>
      </c>
      <c r="R1756" t="s">
        <v>36</v>
      </c>
      <c r="S1756" t="s">
        <v>36</v>
      </c>
      <c r="T1756">
        <v>98538.41</v>
      </c>
      <c r="U1756">
        <v>19257.84</v>
      </c>
      <c r="V1756">
        <v>0</v>
      </c>
      <c r="W1756">
        <v>15011.15</v>
      </c>
      <c r="X1756">
        <v>1663.51</v>
      </c>
      <c r="Y1756">
        <v>745.86</v>
      </c>
      <c r="Z1756">
        <v>0</v>
      </c>
      <c r="AA1756">
        <v>-750.53</v>
      </c>
      <c r="AB1756">
        <f t="shared" si="81"/>
        <v>8211.5341666666664</v>
      </c>
      <c r="AC1756">
        <f t="shared" si="82"/>
        <v>15011.15</v>
      </c>
      <c r="AD1756">
        <f t="shared" si="83"/>
        <v>18065.375166666669</v>
      </c>
    </row>
    <row r="1757" spans="1:30" x14ac:dyDescent="0.3">
      <c r="A1757">
        <v>801237</v>
      </c>
      <c r="B1757" t="s">
        <v>2043</v>
      </c>
      <c r="C1757" t="s">
        <v>28</v>
      </c>
      <c r="D1757">
        <v>7992</v>
      </c>
      <c r="E1757">
        <v>8155</v>
      </c>
      <c r="F1757" t="s">
        <v>253</v>
      </c>
      <c r="G1757">
        <v>5</v>
      </c>
      <c r="H1757" t="s">
        <v>30</v>
      </c>
      <c r="I1757" t="s">
        <v>31</v>
      </c>
      <c r="J1757">
        <v>542</v>
      </c>
      <c r="K1757" t="s">
        <v>155</v>
      </c>
      <c r="L1757">
        <v>542</v>
      </c>
      <c r="M1757" t="s">
        <v>155</v>
      </c>
      <c r="N1757" t="s">
        <v>156</v>
      </c>
      <c r="O1757" t="s">
        <v>67</v>
      </c>
      <c r="P1757" t="s">
        <v>358</v>
      </c>
      <c r="Q1757" t="s">
        <v>36</v>
      </c>
      <c r="R1757" t="s">
        <v>36</v>
      </c>
      <c r="S1757" t="s">
        <v>37</v>
      </c>
      <c r="T1757">
        <v>0</v>
      </c>
      <c r="U1757">
        <v>22098.92</v>
      </c>
      <c r="V1757">
        <v>0</v>
      </c>
      <c r="W1757">
        <v>0</v>
      </c>
      <c r="X1757">
        <v>558.16999999999996</v>
      </c>
      <c r="Y1757">
        <v>2022.35</v>
      </c>
      <c r="Z1757">
        <v>0</v>
      </c>
      <c r="AA1757">
        <v>0</v>
      </c>
      <c r="AB1757">
        <f t="shared" si="81"/>
        <v>0</v>
      </c>
      <c r="AC1757">
        <f t="shared" si="82"/>
        <v>0</v>
      </c>
      <c r="AD1757">
        <f t="shared" si="83"/>
        <v>0</v>
      </c>
    </row>
    <row r="1758" spans="1:30" x14ac:dyDescent="0.3">
      <c r="A1758">
        <v>512952</v>
      </c>
      <c r="B1758" t="s">
        <v>713</v>
      </c>
      <c r="C1758" t="s">
        <v>28</v>
      </c>
      <c r="D1758">
        <v>7001</v>
      </c>
      <c r="E1758">
        <v>8149</v>
      </c>
      <c r="F1758" t="s">
        <v>714</v>
      </c>
      <c r="G1758">
        <v>2</v>
      </c>
      <c r="H1758" t="s">
        <v>71</v>
      </c>
      <c r="I1758" t="s">
        <v>96</v>
      </c>
      <c r="J1758">
        <v>40004</v>
      </c>
      <c r="K1758" t="s">
        <v>715</v>
      </c>
      <c r="L1758">
        <v>40004</v>
      </c>
      <c r="M1758" t="s">
        <v>715</v>
      </c>
      <c r="N1758">
        <v>0</v>
      </c>
      <c r="O1758" t="s">
        <v>34</v>
      </c>
      <c r="P1758" t="s">
        <v>994</v>
      </c>
      <c r="Q1758" t="s">
        <v>36</v>
      </c>
      <c r="R1758" t="s">
        <v>36</v>
      </c>
      <c r="S1758" t="s">
        <v>36</v>
      </c>
      <c r="T1758">
        <v>66290.559999999998</v>
      </c>
      <c r="U1758">
        <v>33145.279999999999</v>
      </c>
      <c r="V1758">
        <v>0</v>
      </c>
      <c r="W1758">
        <v>0</v>
      </c>
      <c r="X1758">
        <v>4780.95</v>
      </c>
      <c r="Y1758">
        <v>2390.66</v>
      </c>
      <c r="Z1758">
        <v>0</v>
      </c>
      <c r="AA1758">
        <v>0</v>
      </c>
      <c r="AB1758">
        <f t="shared" si="81"/>
        <v>5524.2133333333331</v>
      </c>
      <c r="AC1758">
        <f t="shared" si="82"/>
        <v>0</v>
      </c>
      <c r="AD1758">
        <f t="shared" si="83"/>
        <v>12153.269333333334</v>
      </c>
    </row>
    <row r="1759" spans="1:30" x14ac:dyDescent="0.3">
      <c r="A1759">
        <v>724988</v>
      </c>
      <c r="B1759" t="s">
        <v>332</v>
      </c>
      <c r="C1759" t="s">
        <v>28</v>
      </c>
      <c r="D1759">
        <v>7992</v>
      </c>
      <c r="E1759">
        <v>8144</v>
      </c>
      <c r="F1759" t="s">
        <v>117</v>
      </c>
      <c r="G1759">
        <v>5</v>
      </c>
      <c r="H1759" t="s">
        <v>30</v>
      </c>
      <c r="I1759" t="s">
        <v>31</v>
      </c>
      <c r="J1759">
        <v>1645</v>
      </c>
      <c r="K1759" t="s">
        <v>254</v>
      </c>
      <c r="L1759">
        <v>1645</v>
      </c>
      <c r="M1759" t="s">
        <v>254</v>
      </c>
      <c r="N1759" t="s">
        <v>255</v>
      </c>
      <c r="O1759" t="s">
        <v>67</v>
      </c>
      <c r="P1759" t="s">
        <v>487</v>
      </c>
      <c r="Q1759" t="s">
        <v>36</v>
      </c>
      <c r="R1759" t="s">
        <v>36</v>
      </c>
      <c r="S1759" t="s">
        <v>37</v>
      </c>
      <c r="T1759">
        <v>87403.93</v>
      </c>
      <c r="U1759">
        <v>47594.07</v>
      </c>
      <c r="V1759">
        <v>0</v>
      </c>
      <c r="W1759">
        <v>0</v>
      </c>
      <c r="X1759">
        <v>6710.46</v>
      </c>
      <c r="Y1759">
        <v>3656.09</v>
      </c>
      <c r="Z1759">
        <v>0</v>
      </c>
      <c r="AA1759">
        <v>0</v>
      </c>
      <c r="AB1759">
        <f t="shared" si="81"/>
        <v>7283.6608333333324</v>
      </c>
      <c r="AC1759">
        <f t="shared" si="82"/>
        <v>0</v>
      </c>
      <c r="AD1759">
        <f t="shared" si="83"/>
        <v>16024.053833333333</v>
      </c>
    </row>
    <row r="1760" spans="1:30" x14ac:dyDescent="0.3">
      <c r="A1760">
        <v>749328</v>
      </c>
      <c r="B1760" t="s">
        <v>208</v>
      </c>
      <c r="C1760" t="s">
        <v>28</v>
      </c>
      <c r="D1760">
        <v>7992</v>
      </c>
      <c r="E1760">
        <v>8155</v>
      </c>
      <c r="F1760" t="s">
        <v>59</v>
      </c>
      <c r="G1760">
        <v>5</v>
      </c>
      <c r="H1760" t="s">
        <v>30</v>
      </c>
      <c r="I1760" t="s">
        <v>31</v>
      </c>
      <c r="J1760">
        <v>542</v>
      </c>
      <c r="K1760" t="s">
        <v>155</v>
      </c>
      <c r="L1760">
        <v>542</v>
      </c>
      <c r="M1760" t="s">
        <v>155</v>
      </c>
      <c r="N1760" t="s">
        <v>156</v>
      </c>
      <c r="O1760" t="s">
        <v>67</v>
      </c>
      <c r="P1760" t="s">
        <v>487</v>
      </c>
      <c r="Q1760" t="s">
        <v>36</v>
      </c>
      <c r="R1760" t="s">
        <v>36</v>
      </c>
      <c r="S1760" t="s">
        <v>37</v>
      </c>
      <c r="T1760">
        <v>113415.55</v>
      </c>
      <c r="U1760">
        <v>41062.74</v>
      </c>
      <c r="V1760">
        <v>0</v>
      </c>
      <c r="W1760">
        <v>0</v>
      </c>
      <c r="X1760">
        <v>8713.9</v>
      </c>
      <c r="Y1760">
        <v>3137.46</v>
      </c>
      <c r="Z1760">
        <v>0</v>
      </c>
      <c r="AA1760">
        <v>0</v>
      </c>
      <c r="AB1760">
        <f t="shared" si="81"/>
        <v>9451.2958333333336</v>
      </c>
      <c r="AC1760">
        <f t="shared" si="82"/>
        <v>0</v>
      </c>
      <c r="AD1760">
        <f t="shared" si="83"/>
        <v>20792.850833333334</v>
      </c>
    </row>
    <row r="1761" spans="1:30" x14ac:dyDescent="0.3">
      <c r="A1761">
        <v>84239</v>
      </c>
      <c r="B1761" t="s">
        <v>1913</v>
      </c>
      <c r="C1761" t="s">
        <v>28</v>
      </c>
      <c r="D1761">
        <v>7992</v>
      </c>
      <c r="E1761">
        <v>8149</v>
      </c>
      <c r="F1761" t="s">
        <v>1914</v>
      </c>
      <c r="G1761">
        <v>5</v>
      </c>
      <c r="H1761" t="s">
        <v>30</v>
      </c>
      <c r="I1761" t="s">
        <v>31</v>
      </c>
      <c r="J1761">
        <v>2133</v>
      </c>
      <c r="K1761" t="s">
        <v>132</v>
      </c>
      <c r="L1761">
        <v>2133</v>
      </c>
      <c r="M1761" t="s">
        <v>132</v>
      </c>
      <c r="N1761" t="s">
        <v>133</v>
      </c>
      <c r="O1761" t="s">
        <v>67</v>
      </c>
      <c r="P1761" t="s">
        <v>2326</v>
      </c>
      <c r="Q1761" t="s">
        <v>36</v>
      </c>
      <c r="R1761" t="s">
        <v>36</v>
      </c>
      <c r="S1761" t="s">
        <v>37</v>
      </c>
      <c r="T1761">
        <v>18849.75</v>
      </c>
      <c r="U1761">
        <v>18849.75</v>
      </c>
      <c r="V1761">
        <v>0</v>
      </c>
      <c r="W1761">
        <v>0</v>
      </c>
      <c r="X1761">
        <v>1132.79</v>
      </c>
      <c r="Y1761">
        <v>1132.79</v>
      </c>
      <c r="Z1761">
        <v>0</v>
      </c>
      <c r="AA1761">
        <v>0</v>
      </c>
      <c r="AB1761">
        <f t="shared" si="81"/>
        <v>1570.8125</v>
      </c>
      <c r="AC1761">
        <f t="shared" si="82"/>
        <v>0</v>
      </c>
      <c r="AD1761">
        <f t="shared" si="83"/>
        <v>3455.7875000000004</v>
      </c>
    </row>
    <row r="1762" spans="1:30" x14ac:dyDescent="0.3">
      <c r="A1762">
        <v>39976</v>
      </c>
      <c r="B1762" t="s">
        <v>2327</v>
      </c>
      <c r="C1762" t="s">
        <v>28</v>
      </c>
      <c r="D1762">
        <v>7992</v>
      </c>
      <c r="E1762">
        <v>8163</v>
      </c>
      <c r="F1762" t="s">
        <v>50</v>
      </c>
      <c r="G1762">
        <v>5</v>
      </c>
      <c r="H1762" t="s">
        <v>30</v>
      </c>
      <c r="I1762" t="s">
        <v>31</v>
      </c>
      <c r="J1762">
        <v>348</v>
      </c>
      <c r="K1762" t="s">
        <v>80</v>
      </c>
      <c r="L1762">
        <v>348</v>
      </c>
      <c r="M1762" t="s">
        <v>80</v>
      </c>
      <c r="N1762" t="s">
        <v>1024</v>
      </c>
      <c r="O1762" t="s">
        <v>67</v>
      </c>
      <c r="P1762" t="s">
        <v>263</v>
      </c>
      <c r="Q1762" t="s">
        <v>36</v>
      </c>
      <c r="R1762" t="s">
        <v>36</v>
      </c>
      <c r="S1762" t="s">
        <v>37</v>
      </c>
      <c r="T1762">
        <v>25102.93</v>
      </c>
      <c r="U1762">
        <v>4980.2700000000004</v>
      </c>
      <c r="V1762">
        <v>0</v>
      </c>
      <c r="W1762">
        <v>0</v>
      </c>
      <c r="X1762">
        <v>2009.74</v>
      </c>
      <c r="Y1762">
        <v>419.55</v>
      </c>
      <c r="Z1762">
        <v>0</v>
      </c>
      <c r="AA1762">
        <v>0</v>
      </c>
      <c r="AB1762">
        <f t="shared" si="81"/>
        <v>2091.9108333333334</v>
      </c>
      <c r="AC1762">
        <f t="shared" si="82"/>
        <v>0</v>
      </c>
      <c r="AD1762">
        <f t="shared" si="83"/>
        <v>4602.2038333333339</v>
      </c>
    </row>
    <row r="1763" spans="1:30" x14ac:dyDescent="0.3">
      <c r="A1763">
        <v>456172</v>
      </c>
      <c r="B1763" t="s">
        <v>1311</v>
      </c>
      <c r="C1763" t="s">
        <v>28</v>
      </c>
      <c r="D1763">
        <v>7992</v>
      </c>
      <c r="E1763">
        <v>8149</v>
      </c>
      <c r="F1763" t="s">
        <v>1312</v>
      </c>
      <c r="G1763">
        <v>4</v>
      </c>
      <c r="H1763" t="s">
        <v>40</v>
      </c>
      <c r="I1763" t="s">
        <v>31</v>
      </c>
      <c r="J1763">
        <v>40822</v>
      </c>
      <c r="K1763" t="s">
        <v>1313</v>
      </c>
      <c r="L1763">
        <v>40822</v>
      </c>
      <c r="M1763" t="s">
        <v>1313</v>
      </c>
      <c r="N1763" t="s">
        <v>156</v>
      </c>
      <c r="O1763" t="s">
        <v>67</v>
      </c>
      <c r="P1763" t="s">
        <v>270</v>
      </c>
      <c r="Q1763" t="s">
        <v>37</v>
      </c>
      <c r="R1763" t="s">
        <v>36</v>
      </c>
      <c r="S1763" t="s">
        <v>36</v>
      </c>
      <c r="T1763">
        <v>1065541.72</v>
      </c>
      <c r="U1763">
        <v>370889</v>
      </c>
      <c r="V1763">
        <v>131738.76</v>
      </c>
      <c r="W1763">
        <v>0</v>
      </c>
      <c r="X1763">
        <v>42331.4</v>
      </c>
      <c r="Y1763">
        <v>12441.52</v>
      </c>
      <c r="Z1763">
        <v>8106.44</v>
      </c>
      <c r="AA1763">
        <v>0</v>
      </c>
      <c r="AB1763">
        <f t="shared" si="81"/>
        <v>88795.143333333326</v>
      </c>
      <c r="AC1763">
        <f t="shared" si="82"/>
        <v>131738.76</v>
      </c>
      <c r="AD1763">
        <f t="shared" si="83"/>
        <v>195349.31533333333</v>
      </c>
    </row>
    <row r="1764" spans="1:30" x14ac:dyDescent="0.3">
      <c r="A1764">
        <v>857245</v>
      </c>
      <c r="B1764" t="s">
        <v>582</v>
      </c>
      <c r="C1764" t="s">
        <v>28</v>
      </c>
      <c r="D1764">
        <v>7003</v>
      </c>
      <c r="E1764">
        <v>8148</v>
      </c>
      <c r="F1764" t="s">
        <v>583</v>
      </c>
      <c r="G1764">
        <v>4</v>
      </c>
      <c r="H1764" t="s">
        <v>40</v>
      </c>
      <c r="I1764" t="s">
        <v>31</v>
      </c>
      <c r="J1764">
        <v>40461</v>
      </c>
      <c r="K1764" t="s">
        <v>41</v>
      </c>
      <c r="L1764">
        <v>40461</v>
      </c>
      <c r="M1764" t="s">
        <v>41</v>
      </c>
      <c r="N1764" t="s">
        <v>584</v>
      </c>
      <c r="O1764" t="s">
        <v>43</v>
      </c>
      <c r="P1764" t="s">
        <v>689</v>
      </c>
      <c r="Q1764" t="s">
        <v>36</v>
      </c>
      <c r="R1764" t="s">
        <v>36</v>
      </c>
      <c r="S1764" t="s">
        <v>36</v>
      </c>
      <c r="T1764">
        <v>1827.32</v>
      </c>
      <c r="U1764">
        <v>1370.49</v>
      </c>
      <c r="V1764">
        <v>0</v>
      </c>
      <c r="W1764">
        <v>0</v>
      </c>
      <c r="X1764">
        <v>15.79</v>
      </c>
      <c r="Y1764">
        <v>11.72</v>
      </c>
      <c r="Z1764">
        <v>0</v>
      </c>
      <c r="AA1764">
        <v>0</v>
      </c>
      <c r="AB1764">
        <f t="shared" si="81"/>
        <v>152.27666666666667</v>
      </c>
      <c r="AC1764">
        <f t="shared" si="82"/>
        <v>0</v>
      </c>
      <c r="AD1764">
        <f t="shared" si="83"/>
        <v>335.00866666666673</v>
      </c>
    </row>
    <row r="1765" spans="1:30" x14ac:dyDescent="0.3">
      <c r="A1765">
        <v>880340</v>
      </c>
      <c r="B1765" t="s">
        <v>2328</v>
      </c>
      <c r="C1765" t="s">
        <v>28</v>
      </c>
      <c r="D1765">
        <v>7001</v>
      </c>
      <c r="E1765">
        <v>8149</v>
      </c>
      <c r="F1765" t="s">
        <v>2103</v>
      </c>
      <c r="G1765">
        <v>3</v>
      </c>
      <c r="H1765" t="s">
        <v>170</v>
      </c>
      <c r="I1765" t="s">
        <v>96</v>
      </c>
      <c r="J1765">
        <v>40308</v>
      </c>
      <c r="K1765" t="s">
        <v>954</v>
      </c>
      <c r="L1765">
        <v>40308</v>
      </c>
      <c r="M1765" t="s">
        <v>954</v>
      </c>
      <c r="N1765" t="s">
        <v>955</v>
      </c>
      <c r="O1765" t="s">
        <v>34</v>
      </c>
      <c r="P1765" t="s">
        <v>407</v>
      </c>
      <c r="Q1765" t="s">
        <v>37</v>
      </c>
      <c r="R1765" t="s">
        <v>36</v>
      </c>
      <c r="S1765" t="s">
        <v>36</v>
      </c>
      <c r="T1765">
        <v>46811.519999999997</v>
      </c>
      <c r="U1765">
        <v>0</v>
      </c>
      <c r="V1765">
        <v>23965.200000000001</v>
      </c>
      <c r="W1765">
        <v>0</v>
      </c>
      <c r="X1765">
        <v>1020.48</v>
      </c>
      <c r="Y1765">
        <v>0</v>
      </c>
      <c r="Z1765">
        <v>522.44000000000005</v>
      </c>
      <c r="AA1765">
        <v>0</v>
      </c>
      <c r="AB1765">
        <f t="shared" si="81"/>
        <v>3900.9599999999996</v>
      </c>
      <c r="AC1765">
        <f t="shared" si="82"/>
        <v>23965.200000000001</v>
      </c>
      <c r="AD1765">
        <f t="shared" si="83"/>
        <v>8582.1119999999992</v>
      </c>
    </row>
    <row r="1766" spans="1:30" x14ac:dyDescent="0.3">
      <c r="A1766">
        <v>737679</v>
      </c>
      <c r="B1766" t="s">
        <v>271</v>
      </c>
      <c r="C1766" t="s">
        <v>28</v>
      </c>
      <c r="D1766">
        <v>761</v>
      </c>
      <c r="E1766">
        <v>8147</v>
      </c>
      <c r="F1766" t="s">
        <v>89</v>
      </c>
      <c r="G1766">
        <v>5</v>
      </c>
      <c r="H1766" t="s">
        <v>30</v>
      </c>
      <c r="I1766" t="s">
        <v>31</v>
      </c>
      <c r="J1766">
        <v>2579</v>
      </c>
      <c r="K1766" t="s">
        <v>85</v>
      </c>
      <c r="L1766">
        <v>2579</v>
      </c>
      <c r="M1766" t="s">
        <v>85</v>
      </c>
      <c r="N1766" t="s">
        <v>86</v>
      </c>
      <c r="O1766" t="s">
        <v>34</v>
      </c>
      <c r="P1766" t="s">
        <v>2329</v>
      </c>
      <c r="Q1766" t="s">
        <v>36</v>
      </c>
      <c r="R1766" t="s">
        <v>36</v>
      </c>
      <c r="S1766" t="s">
        <v>37</v>
      </c>
      <c r="T1766">
        <v>4833.7700000000004</v>
      </c>
      <c r="U1766">
        <v>0</v>
      </c>
      <c r="V1766">
        <v>0</v>
      </c>
      <c r="W1766">
        <v>0</v>
      </c>
      <c r="X1766">
        <v>547.09</v>
      </c>
      <c r="Y1766">
        <v>0</v>
      </c>
      <c r="Z1766">
        <v>0</v>
      </c>
      <c r="AA1766">
        <v>0</v>
      </c>
      <c r="AB1766">
        <f t="shared" si="81"/>
        <v>402.81416666666672</v>
      </c>
      <c r="AC1766">
        <f t="shared" si="82"/>
        <v>0</v>
      </c>
      <c r="AD1766">
        <f t="shared" si="83"/>
        <v>886.19116666666685</v>
      </c>
    </row>
    <row r="1767" spans="1:30" x14ac:dyDescent="0.3">
      <c r="A1767">
        <v>974066</v>
      </c>
      <c r="B1767" t="s">
        <v>1503</v>
      </c>
      <c r="C1767" t="s">
        <v>28</v>
      </c>
      <c r="D1767">
        <v>7994</v>
      </c>
      <c r="E1767">
        <v>8149</v>
      </c>
      <c r="F1767" t="s">
        <v>227</v>
      </c>
      <c r="G1767">
        <v>5</v>
      </c>
      <c r="H1767" t="s">
        <v>30</v>
      </c>
      <c r="I1767" t="s">
        <v>31</v>
      </c>
      <c r="J1767">
        <v>1748</v>
      </c>
      <c r="K1767" t="s">
        <v>430</v>
      </c>
      <c r="L1767">
        <v>1748</v>
      </c>
      <c r="M1767" t="s">
        <v>430</v>
      </c>
      <c r="N1767" t="s">
        <v>431</v>
      </c>
      <c r="O1767" t="s">
        <v>34</v>
      </c>
      <c r="P1767" t="s">
        <v>1679</v>
      </c>
      <c r="Q1767" t="s">
        <v>36</v>
      </c>
      <c r="R1767" t="s">
        <v>36</v>
      </c>
      <c r="S1767" t="s">
        <v>37</v>
      </c>
      <c r="T1767">
        <v>513.91</v>
      </c>
      <c r="U1767">
        <v>0</v>
      </c>
      <c r="V1767">
        <v>0</v>
      </c>
      <c r="W1767">
        <v>0</v>
      </c>
      <c r="X1767">
        <v>18.899999999999999</v>
      </c>
      <c r="Y1767">
        <v>0</v>
      </c>
      <c r="Z1767">
        <v>0</v>
      </c>
      <c r="AA1767">
        <v>0</v>
      </c>
      <c r="AB1767">
        <f t="shared" si="81"/>
        <v>42.825833333333328</v>
      </c>
      <c r="AC1767">
        <f t="shared" si="82"/>
        <v>0</v>
      </c>
      <c r="AD1767">
        <f t="shared" si="83"/>
        <v>94.216833333333327</v>
      </c>
    </row>
    <row r="1768" spans="1:30" x14ac:dyDescent="0.3">
      <c r="A1768">
        <v>335566</v>
      </c>
      <c r="B1768" t="s">
        <v>2330</v>
      </c>
      <c r="C1768" t="s">
        <v>28</v>
      </c>
      <c r="D1768">
        <v>837</v>
      </c>
      <c r="E1768">
        <v>8149</v>
      </c>
      <c r="F1768" t="s">
        <v>548</v>
      </c>
      <c r="G1768">
        <v>3</v>
      </c>
      <c r="H1768" t="s">
        <v>170</v>
      </c>
      <c r="I1768" t="s">
        <v>96</v>
      </c>
      <c r="J1768">
        <v>72159</v>
      </c>
      <c r="K1768" t="s">
        <v>413</v>
      </c>
      <c r="L1768">
        <v>72159</v>
      </c>
      <c r="M1768" t="s">
        <v>413</v>
      </c>
      <c r="N1768" t="s">
        <v>414</v>
      </c>
      <c r="O1768" t="s">
        <v>34</v>
      </c>
      <c r="P1768" t="s">
        <v>278</v>
      </c>
      <c r="Q1768" t="s">
        <v>37</v>
      </c>
      <c r="R1768" t="s">
        <v>36</v>
      </c>
      <c r="S1768" t="s">
        <v>36</v>
      </c>
      <c r="T1768">
        <v>230040.24</v>
      </c>
      <c r="U1768">
        <v>0</v>
      </c>
      <c r="V1768">
        <v>0</v>
      </c>
      <c r="W1768">
        <v>0</v>
      </c>
      <c r="X1768">
        <v>5054.2</v>
      </c>
      <c r="Y1768">
        <v>0</v>
      </c>
      <c r="Z1768">
        <v>-174.26</v>
      </c>
      <c r="AA1768">
        <v>0</v>
      </c>
      <c r="AB1768">
        <f t="shared" si="81"/>
        <v>19170.02</v>
      </c>
      <c r="AC1768">
        <f t="shared" si="82"/>
        <v>0</v>
      </c>
      <c r="AD1768">
        <f t="shared" si="83"/>
        <v>42174.044000000002</v>
      </c>
    </row>
    <row r="1769" spans="1:30" x14ac:dyDescent="0.3">
      <c r="A1769">
        <v>81064</v>
      </c>
      <c r="B1769" t="s">
        <v>1547</v>
      </c>
      <c r="C1769" t="s">
        <v>28</v>
      </c>
      <c r="D1769">
        <v>7992</v>
      </c>
      <c r="E1769">
        <v>8149</v>
      </c>
      <c r="F1769" t="s">
        <v>1548</v>
      </c>
      <c r="G1769">
        <v>5</v>
      </c>
      <c r="H1769" t="s">
        <v>30</v>
      </c>
      <c r="I1769" t="s">
        <v>31</v>
      </c>
      <c r="J1769">
        <v>448</v>
      </c>
      <c r="K1769" t="s">
        <v>228</v>
      </c>
      <c r="L1769">
        <v>448</v>
      </c>
      <c r="M1769" t="s">
        <v>228</v>
      </c>
      <c r="N1769" t="s">
        <v>229</v>
      </c>
      <c r="O1769" t="s">
        <v>67</v>
      </c>
      <c r="P1769" t="s">
        <v>191</v>
      </c>
      <c r="Q1769" t="s">
        <v>37</v>
      </c>
      <c r="R1769" t="s">
        <v>36</v>
      </c>
      <c r="S1769" t="s">
        <v>37</v>
      </c>
      <c r="T1769">
        <v>247154.34</v>
      </c>
      <c r="U1769">
        <v>60882.78</v>
      </c>
      <c r="V1769">
        <v>0</v>
      </c>
      <c r="W1769">
        <v>0</v>
      </c>
      <c r="X1769">
        <v>10098.82</v>
      </c>
      <c r="Y1769">
        <v>2403.54</v>
      </c>
      <c r="Z1769">
        <v>0</v>
      </c>
      <c r="AA1769">
        <v>0</v>
      </c>
      <c r="AB1769">
        <f t="shared" si="81"/>
        <v>20596.195</v>
      </c>
      <c r="AC1769">
        <f t="shared" si="82"/>
        <v>0</v>
      </c>
      <c r="AD1769">
        <f t="shared" si="83"/>
        <v>45311.629000000001</v>
      </c>
    </row>
    <row r="1770" spans="1:30" x14ac:dyDescent="0.3">
      <c r="A1770">
        <v>971089</v>
      </c>
      <c r="B1770" t="s">
        <v>2331</v>
      </c>
      <c r="C1770" t="s">
        <v>28</v>
      </c>
      <c r="D1770">
        <v>7610</v>
      </c>
      <c r="E1770">
        <v>8149</v>
      </c>
      <c r="G1770">
        <v>4</v>
      </c>
      <c r="H1770" t="s">
        <v>40</v>
      </c>
      <c r="I1770" t="s">
        <v>96</v>
      </c>
      <c r="J1770">
        <v>2561</v>
      </c>
      <c r="K1770" t="s">
        <v>439</v>
      </c>
      <c r="L1770">
        <v>2561</v>
      </c>
      <c r="M1770" t="s">
        <v>439</v>
      </c>
      <c r="N1770" t="s">
        <v>2332</v>
      </c>
      <c r="O1770" t="s">
        <v>43</v>
      </c>
      <c r="P1770" t="s">
        <v>191</v>
      </c>
      <c r="Q1770" t="s">
        <v>37</v>
      </c>
      <c r="R1770" t="s">
        <v>36</v>
      </c>
      <c r="S1770" t="s">
        <v>36</v>
      </c>
      <c r="T1770">
        <v>31133.17</v>
      </c>
      <c r="U1770">
        <v>0</v>
      </c>
      <c r="V1770">
        <v>0</v>
      </c>
      <c r="W1770">
        <v>0</v>
      </c>
      <c r="X1770">
        <v>1250.3900000000001</v>
      </c>
      <c r="Y1770">
        <v>0</v>
      </c>
      <c r="Z1770">
        <v>0</v>
      </c>
      <c r="AA1770">
        <v>0</v>
      </c>
      <c r="AB1770">
        <f t="shared" si="81"/>
        <v>2594.4308333333333</v>
      </c>
      <c r="AC1770">
        <f t="shared" si="82"/>
        <v>0</v>
      </c>
      <c r="AD1770">
        <f t="shared" si="83"/>
        <v>5707.7478333333338</v>
      </c>
    </row>
    <row r="1771" spans="1:30" x14ac:dyDescent="0.3">
      <c r="A1771">
        <v>96546</v>
      </c>
      <c r="B1771" t="s">
        <v>2333</v>
      </c>
      <c r="C1771" t="s">
        <v>28</v>
      </c>
      <c r="D1771">
        <v>7994</v>
      </c>
      <c r="E1771">
        <v>8149</v>
      </c>
      <c r="G1771">
        <v>4</v>
      </c>
      <c r="H1771" t="s">
        <v>40</v>
      </c>
      <c r="I1771" t="s">
        <v>96</v>
      </c>
      <c r="J1771">
        <v>72954</v>
      </c>
      <c r="K1771" t="s">
        <v>90</v>
      </c>
      <c r="L1771">
        <v>72952</v>
      </c>
      <c r="M1771" t="s">
        <v>91</v>
      </c>
      <c r="N1771" t="s">
        <v>2334</v>
      </c>
      <c r="O1771" t="s">
        <v>34</v>
      </c>
      <c r="P1771" t="s">
        <v>187</v>
      </c>
      <c r="Q1771" t="s">
        <v>37</v>
      </c>
      <c r="R1771" t="s">
        <v>36</v>
      </c>
      <c r="S1771" t="s">
        <v>36</v>
      </c>
      <c r="T1771">
        <v>1252913.93</v>
      </c>
      <c r="U1771">
        <v>88636.62</v>
      </c>
      <c r="V1771">
        <v>0</v>
      </c>
      <c r="W1771">
        <v>272431.14</v>
      </c>
      <c r="X1771">
        <v>45636.94</v>
      </c>
      <c r="Y1771">
        <v>4189.6899999999996</v>
      </c>
      <c r="Z1771">
        <v>-2718.7</v>
      </c>
      <c r="AA1771">
        <v>7161.06</v>
      </c>
      <c r="AB1771">
        <f t="shared" si="81"/>
        <v>104409.49416666666</v>
      </c>
      <c r="AC1771">
        <f t="shared" si="82"/>
        <v>272431.14</v>
      </c>
      <c r="AD1771">
        <f t="shared" si="83"/>
        <v>229700.88716666665</v>
      </c>
    </row>
    <row r="1772" spans="1:30" x14ac:dyDescent="0.3">
      <c r="A1772">
        <v>649201</v>
      </c>
      <c r="B1772" t="s">
        <v>636</v>
      </c>
      <c r="C1772" t="s">
        <v>28</v>
      </c>
      <c r="D1772">
        <v>7994</v>
      </c>
      <c r="E1772">
        <v>8163</v>
      </c>
      <c r="F1772" t="s">
        <v>50</v>
      </c>
      <c r="G1772">
        <v>5</v>
      </c>
      <c r="H1772" t="s">
        <v>30</v>
      </c>
      <c r="I1772" t="s">
        <v>31</v>
      </c>
      <c r="J1772">
        <v>314</v>
      </c>
      <c r="K1772" t="s">
        <v>343</v>
      </c>
      <c r="L1772">
        <v>314</v>
      </c>
      <c r="M1772" t="s">
        <v>343</v>
      </c>
      <c r="N1772" t="s">
        <v>344</v>
      </c>
      <c r="O1772" t="s">
        <v>34</v>
      </c>
      <c r="P1772" t="s">
        <v>325</v>
      </c>
      <c r="Q1772" t="s">
        <v>36</v>
      </c>
      <c r="R1772" t="s">
        <v>36</v>
      </c>
      <c r="S1772" t="s">
        <v>37</v>
      </c>
      <c r="T1772">
        <v>186599.72</v>
      </c>
      <c r="U1772">
        <v>0</v>
      </c>
      <c r="V1772">
        <v>0</v>
      </c>
      <c r="W1772">
        <v>0</v>
      </c>
      <c r="X1772">
        <v>4780.22</v>
      </c>
      <c r="Y1772">
        <v>0</v>
      </c>
      <c r="Z1772">
        <v>0</v>
      </c>
      <c r="AA1772">
        <v>0</v>
      </c>
      <c r="AB1772">
        <f t="shared" si="81"/>
        <v>15549.976666666667</v>
      </c>
      <c r="AC1772">
        <f t="shared" si="82"/>
        <v>0</v>
      </c>
      <c r="AD1772">
        <f t="shared" si="83"/>
        <v>34209.948666666671</v>
      </c>
    </row>
    <row r="1773" spans="1:30" x14ac:dyDescent="0.3">
      <c r="A1773">
        <v>979564</v>
      </c>
      <c r="B1773" t="s">
        <v>1759</v>
      </c>
      <c r="C1773" t="s">
        <v>28</v>
      </c>
      <c r="D1773">
        <v>7994</v>
      </c>
      <c r="E1773">
        <v>8155</v>
      </c>
      <c r="F1773" t="s">
        <v>59</v>
      </c>
      <c r="G1773">
        <v>5</v>
      </c>
      <c r="H1773" t="s">
        <v>30</v>
      </c>
      <c r="I1773" t="s">
        <v>31</v>
      </c>
      <c r="J1773">
        <v>1606</v>
      </c>
      <c r="K1773" t="s">
        <v>868</v>
      </c>
      <c r="L1773">
        <v>1606</v>
      </c>
      <c r="M1773" t="s">
        <v>868</v>
      </c>
      <c r="N1773" t="s">
        <v>341</v>
      </c>
      <c r="O1773" t="s">
        <v>34</v>
      </c>
      <c r="P1773" t="s">
        <v>72</v>
      </c>
      <c r="Q1773" t="s">
        <v>36</v>
      </c>
      <c r="R1773" t="s">
        <v>36</v>
      </c>
      <c r="S1773" t="s">
        <v>37</v>
      </c>
      <c r="T1773">
        <v>19635.169999999998</v>
      </c>
      <c r="U1773">
        <v>0</v>
      </c>
      <c r="V1773">
        <v>0</v>
      </c>
      <c r="W1773">
        <v>0</v>
      </c>
      <c r="X1773">
        <v>1414.75</v>
      </c>
      <c r="Y1773">
        <v>0</v>
      </c>
      <c r="Z1773">
        <v>0</v>
      </c>
      <c r="AA1773">
        <v>0</v>
      </c>
      <c r="AB1773">
        <f t="shared" si="81"/>
        <v>1636.2641666666666</v>
      </c>
      <c r="AC1773">
        <f t="shared" si="82"/>
        <v>0</v>
      </c>
      <c r="AD1773">
        <f t="shared" si="83"/>
        <v>3599.7811666666666</v>
      </c>
    </row>
    <row r="1774" spans="1:30" x14ac:dyDescent="0.3">
      <c r="A1774">
        <v>945540</v>
      </c>
      <c r="B1774" t="s">
        <v>2335</v>
      </c>
      <c r="C1774" t="s">
        <v>28</v>
      </c>
      <c r="D1774">
        <v>7001</v>
      </c>
      <c r="E1774">
        <v>8149</v>
      </c>
      <c r="F1774" t="s">
        <v>2336</v>
      </c>
      <c r="G1774">
        <v>3</v>
      </c>
      <c r="H1774" t="s">
        <v>170</v>
      </c>
      <c r="I1774" t="s">
        <v>96</v>
      </c>
      <c r="J1774">
        <v>40068</v>
      </c>
      <c r="K1774" t="s">
        <v>2337</v>
      </c>
      <c r="L1774">
        <v>40068</v>
      </c>
      <c r="M1774" t="s">
        <v>2337</v>
      </c>
      <c r="N1774" t="s">
        <v>2338</v>
      </c>
      <c r="O1774" t="s">
        <v>67</v>
      </c>
      <c r="P1774" t="s">
        <v>121</v>
      </c>
      <c r="Q1774" t="s">
        <v>37</v>
      </c>
      <c r="R1774" t="s">
        <v>36</v>
      </c>
      <c r="S1774" t="s">
        <v>36</v>
      </c>
      <c r="T1774">
        <v>878022.6</v>
      </c>
      <c r="U1774">
        <v>0</v>
      </c>
      <c r="V1774">
        <v>0</v>
      </c>
      <c r="W1774">
        <v>0</v>
      </c>
      <c r="X1774">
        <v>13707.02</v>
      </c>
      <c r="Y1774">
        <v>0</v>
      </c>
      <c r="Z1774">
        <v>0</v>
      </c>
      <c r="AA1774">
        <v>0</v>
      </c>
      <c r="AB1774">
        <f t="shared" si="81"/>
        <v>73168.55</v>
      </c>
      <c r="AC1774">
        <f t="shared" si="82"/>
        <v>0</v>
      </c>
      <c r="AD1774">
        <f t="shared" si="83"/>
        <v>160970.81000000003</v>
      </c>
    </row>
    <row r="1775" spans="1:30" x14ac:dyDescent="0.3">
      <c r="A1775">
        <v>120838</v>
      </c>
      <c r="B1775" t="s">
        <v>2339</v>
      </c>
      <c r="C1775" t="s">
        <v>28</v>
      </c>
      <c r="D1775">
        <v>7994</v>
      </c>
      <c r="E1775">
        <v>8149</v>
      </c>
      <c r="F1775" t="s">
        <v>232</v>
      </c>
      <c r="G1775">
        <v>5</v>
      </c>
      <c r="H1775" t="s">
        <v>30</v>
      </c>
      <c r="I1775" t="s">
        <v>96</v>
      </c>
      <c r="J1775">
        <v>917</v>
      </c>
      <c r="K1775" t="s">
        <v>2340</v>
      </c>
      <c r="L1775">
        <v>917</v>
      </c>
      <c r="M1775" t="s">
        <v>2340</v>
      </c>
      <c r="N1775" t="s">
        <v>1243</v>
      </c>
      <c r="O1775" t="s">
        <v>34</v>
      </c>
      <c r="P1775" t="s">
        <v>134</v>
      </c>
      <c r="Q1775" t="s">
        <v>37</v>
      </c>
      <c r="R1775" t="s">
        <v>36</v>
      </c>
      <c r="S1775" t="s">
        <v>37</v>
      </c>
      <c r="T1775">
        <v>253530.58</v>
      </c>
      <c r="U1775">
        <v>132930.63</v>
      </c>
      <c r="V1775">
        <v>0</v>
      </c>
      <c r="W1775">
        <v>0</v>
      </c>
      <c r="X1775">
        <v>8234.3700000000008</v>
      </c>
      <c r="Y1775">
        <v>3935.72</v>
      </c>
      <c r="Z1775">
        <v>0</v>
      </c>
      <c r="AA1775">
        <v>0</v>
      </c>
      <c r="AB1775">
        <f t="shared" si="81"/>
        <v>21127.548333333332</v>
      </c>
      <c r="AC1775">
        <f t="shared" si="82"/>
        <v>0</v>
      </c>
      <c r="AD1775">
        <f t="shared" si="83"/>
        <v>46480.606333333337</v>
      </c>
    </row>
    <row r="1776" spans="1:30" x14ac:dyDescent="0.3">
      <c r="A1776">
        <v>791802</v>
      </c>
      <c r="B1776" t="s">
        <v>2341</v>
      </c>
      <c r="C1776" t="s">
        <v>28</v>
      </c>
      <c r="D1776">
        <v>7992</v>
      </c>
      <c r="E1776">
        <v>8162</v>
      </c>
      <c r="F1776" t="s">
        <v>793</v>
      </c>
      <c r="G1776">
        <v>5</v>
      </c>
      <c r="H1776" t="s">
        <v>30</v>
      </c>
      <c r="I1776" t="s">
        <v>31</v>
      </c>
      <c r="J1776">
        <v>1468</v>
      </c>
      <c r="K1776" t="s">
        <v>281</v>
      </c>
      <c r="L1776">
        <v>1468</v>
      </c>
      <c r="M1776" t="s">
        <v>281</v>
      </c>
      <c r="N1776" t="s">
        <v>282</v>
      </c>
      <c r="O1776" t="s">
        <v>67</v>
      </c>
      <c r="P1776" t="s">
        <v>1244</v>
      </c>
      <c r="Q1776" t="s">
        <v>36</v>
      </c>
      <c r="R1776" t="s">
        <v>36</v>
      </c>
      <c r="S1776" t="s">
        <v>37</v>
      </c>
      <c r="T1776">
        <v>2138.41</v>
      </c>
      <c r="U1776">
        <v>0</v>
      </c>
      <c r="V1776">
        <v>0</v>
      </c>
      <c r="W1776">
        <v>0</v>
      </c>
      <c r="X1776">
        <v>119</v>
      </c>
      <c r="Y1776">
        <v>0</v>
      </c>
      <c r="Z1776">
        <v>0</v>
      </c>
      <c r="AA1776">
        <v>0</v>
      </c>
      <c r="AB1776">
        <f t="shared" si="81"/>
        <v>178.20083333333332</v>
      </c>
      <c r="AC1776">
        <f t="shared" si="82"/>
        <v>0</v>
      </c>
      <c r="AD1776">
        <f t="shared" si="83"/>
        <v>392.04183333333333</v>
      </c>
    </row>
    <row r="1777" spans="1:30" x14ac:dyDescent="0.3">
      <c r="A1777">
        <v>971186</v>
      </c>
      <c r="B1777" t="s">
        <v>2342</v>
      </c>
      <c r="C1777" t="s">
        <v>28</v>
      </c>
      <c r="D1777">
        <v>7001</v>
      </c>
      <c r="E1777">
        <v>8149</v>
      </c>
      <c r="F1777" t="s">
        <v>2343</v>
      </c>
      <c r="G1777">
        <v>5</v>
      </c>
      <c r="H1777" t="s">
        <v>30</v>
      </c>
      <c r="I1777" t="s">
        <v>96</v>
      </c>
      <c r="J1777">
        <v>72134</v>
      </c>
      <c r="K1777" t="s">
        <v>762</v>
      </c>
      <c r="L1777">
        <v>72134</v>
      </c>
      <c r="M1777" t="s">
        <v>762</v>
      </c>
      <c r="N1777" t="s">
        <v>763</v>
      </c>
      <c r="O1777" t="s">
        <v>34</v>
      </c>
      <c r="P1777" t="s">
        <v>278</v>
      </c>
      <c r="Q1777" t="s">
        <v>37</v>
      </c>
      <c r="R1777" t="s">
        <v>36</v>
      </c>
      <c r="S1777" t="s">
        <v>37</v>
      </c>
      <c r="T1777">
        <v>94355.520000000004</v>
      </c>
      <c r="U1777">
        <v>0</v>
      </c>
      <c r="V1777">
        <v>18891.02</v>
      </c>
      <c r="W1777">
        <v>39255.99</v>
      </c>
      <c r="X1777">
        <v>2728.68</v>
      </c>
      <c r="Y1777">
        <v>0</v>
      </c>
      <c r="Z1777">
        <v>433.82</v>
      </c>
      <c r="AA1777">
        <v>531.08000000000004</v>
      </c>
      <c r="AB1777">
        <f t="shared" si="81"/>
        <v>7862.96</v>
      </c>
      <c r="AC1777">
        <f t="shared" si="82"/>
        <v>58147.009999999995</v>
      </c>
      <c r="AD1777">
        <f t="shared" si="83"/>
        <v>17298.512000000002</v>
      </c>
    </row>
    <row r="1778" spans="1:30" x14ac:dyDescent="0.3">
      <c r="A1778">
        <v>108020</v>
      </c>
      <c r="B1778" t="s">
        <v>1563</v>
      </c>
      <c r="C1778" t="s">
        <v>28</v>
      </c>
      <c r="D1778">
        <v>1075</v>
      </c>
      <c r="E1778">
        <v>8149</v>
      </c>
      <c r="F1778" t="s">
        <v>1564</v>
      </c>
      <c r="G1778">
        <v>4</v>
      </c>
      <c r="H1778" t="s">
        <v>40</v>
      </c>
      <c r="I1778" t="s">
        <v>96</v>
      </c>
      <c r="J1778">
        <v>72127</v>
      </c>
      <c r="K1778" t="s">
        <v>1565</v>
      </c>
      <c r="L1778">
        <v>72127</v>
      </c>
      <c r="M1778" t="s">
        <v>1565</v>
      </c>
      <c r="N1778" t="s">
        <v>1566</v>
      </c>
      <c r="O1778" t="s">
        <v>34</v>
      </c>
      <c r="P1778" t="s">
        <v>278</v>
      </c>
      <c r="Q1778" t="s">
        <v>37</v>
      </c>
      <c r="R1778" t="s">
        <v>36</v>
      </c>
      <c r="S1778" t="s">
        <v>36</v>
      </c>
      <c r="T1778">
        <v>366439.59</v>
      </c>
      <c r="U1778">
        <v>20463.38</v>
      </c>
      <c r="V1778">
        <v>40729.94</v>
      </c>
      <c r="W1778">
        <v>101824.85</v>
      </c>
      <c r="X1778">
        <v>12735.72</v>
      </c>
      <c r="Y1778">
        <v>564</v>
      </c>
      <c r="Z1778">
        <v>1121.8499999999999</v>
      </c>
      <c r="AA1778">
        <v>1327.3</v>
      </c>
      <c r="AB1778">
        <f t="shared" si="81"/>
        <v>30536.632500000003</v>
      </c>
      <c r="AC1778">
        <f t="shared" si="82"/>
        <v>142554.79</v>
      </c>
      <c r="AD1778">
        <f t="shared" si="83"/>
        <v>67180.59150000001</v>
      </c>
    </row>
    <row r="1779" spans="1:30" x14ac:dyDescent="0.3">
      <c r="A1779">
        <v>435847</v>
      </c>
      <c r="B1779" t="s">
        <v>1263</v>
      </c>
      <c r="C1779" t="s">
        <v>28</v>
      </c>
      <c r="D1779">
        <v>7992</v>
      </c>
      <c r="E1779">
        <v>8162</v>
      </c>
      <c r="F1779" t="s">
        <v>360</v>
      </c>
      <c r="G1779">
        <v>5</v>
      </c>
      <c r="H1779" t="s">
        <v>30</v>
      </c>
      <c r="I1779" t="s">
        <v>31</v>
      </c>
      <c r="J1779">
        <v>755</v>
      </c>
      <c r="K1779" t="s">
        <v>323</v>
      </c>
      <c r="L1779">
        <v>755</v>
      </c>
      <c r="M1779" t="s">
        <v>323</v>
      </c>
      <c r="N1779" t="s">
        <v>324</v>
      </c>
      <c r="O1779" t="s">
        <v>67</v>
      </c>
      <c r="P1779" t="s">
        <v>53</v>
      </c>
      <c r="Q1779" t="s">
        <v>36</v>
      </c>
      <c r="R1779" t="s">
        <v>36</v>
      </c>
      <c r="S1779" t="s">
        <v>37</v>
      </c>
      <c r="T1779">
        <v>24039.51</v>
      </c>
      <c r="U1779">
        <v>24039.51</v>
      </c>
      <c r="V1779">
        <v>0</v>
      </c>
      <c r="W1779">
        <v>0</v>
      </c>
      <c r="X1779">
        <v>2173.85</v>
      </c>
      <c r="Y1779">
        <v>2173.85</v>
      </c>
      <c r="Z1779">
        <v>0</v>
      </c>
      <c r="AA1779">
        <v>0</v>
      </c>
      <c r="AB1779">
        <f t="shared" si="81"/>
        <v>2003.2924999999998</v>
      </c>
      <c r="AC1779">
        <f t="shared" si="82"/>
        <v>0</v>
      </c>
      <c r="AD1779">
        <f t="shared" si="83"/>
        <v>4407.2434999999996</v>
      </c>
    </row>
    <row r="1780" spans="1:30" x14ac:dyDescent="0.3">
      <c r="A1780">
        <v>725471</v>
      </c>
      <c r="B1780" t="s">
        <v>1541</v>
      </c>
      <c r="C1780" t="s">
        <v>28</v>
      </c>
      <c r="D1780">
        <v>7992</v>
      </c>
      <c r="E1780">
        <v>8145</v>
      </c>
      <c r="F1780" t="s">
        <v>162</v>
      </c>
      <c r="G1780">
        <v>5</v>
      </c>
      <c r="H1780" t="s">
        <v>30</v>
      </c>
      <c r="I1780" t="s">
        <v>31</v>
      </c>
      <c r="J1780">
        <v>1645</v>
      </c>
      <c r="K1780" t="s">
        <v>254</v>
      </c>
      <c r="L1780">
        <v>1645</v>
      </c>
      <c r="M1780" t="s">
        <v>254</v>
      </c>
      <c r="N1780" t="s">
        <v>255</v>
      </c>
      <c r="O1780" t="s">
        <v>67</v>
      </c>
      <c r="P1780" t="s">
        <v>1018</v>
      </c>
      <c r="Q1780" t="s">
        <v>36</v>
      </c>
      <c r="R1780" t="s">
        <v>36</v>
      </c>
      <c r="S1780" t="s">
        <v>37</v>
      </c>
      <c r="T1780">
        <v>83537.72</v>
      </c>
      <c r="U1780">
        <v>30788.94</v>
      </c>
      <c r="V1780">
        <v>10775.08</v>
      </c>
      <c r="W1780">
        <v>0</v>
      </c>
      <c r="X1780">
        <v>4840.1000000000004</v>
      </c>
      <c r="Y1780">
        <v>1678.87</v>
      </c>
      <c r="Z1780">
        <v>581.91</v>
      </c>
      <c r="AA1780">
        <v>0</v>
      </c>
      <c r="AB1780">
        <f t="shared" si="81"/>
        <v>6961.4766666666665</v>
      </c>
      <c r="AC1780">
        <f t="shared" si="82"/>
        <v>10775.08</v>
      </c>
      <c r="AD1780">
        <f t="shared" si="83"/>
        <v>15315.248666666668</v>
      </c>
    </row>
    <row r="1781" spans="1:30" x14ac:dyDescent="0.3">
      <c r="A1781">
        <v>714318</v>
      </c>
      <c r="B1781" t="s">
        <v>1080</v>
      </c>
      <c r="C1781" t="s">
        <v>28</v>
      </c>
      <c r="D1781">
        <v>7989</v>
      </c>
      <c r="E1781">
        <v>8149</v>
      </c>
      <c r="F1781" t="s">
        <v>1081</v>
      </c>
      <c r="G1781">
        <v>4</v>
      </c>
      <c r="H1781" t="s">
        <v>40</v>
      </c>
      <c r="I1781" t="s">
        <v>96</v>
      </c>
      <c r="J1781">
        <v>40052</v>
      </c>
      <c r="K1781" t="s">
        <v>1082</v>
      </c>
      <c r="L1781">
        <v>40050</v>
      </c>
      <c r="M1781" t="s">
        <v>1083</v>
      </c>
      <c r="N1781" t="s">
        <v>1084</v>
      </c>
      <c r="O1781" t="s">
        <v>43</v>
      </c>
      <c r="P1781" t="s">
        <v>191</v>
      </c>
      <c r="Q1781" t="s">
        <v>37</v>
      </c>
      <c r="R1781" t="s">
        <v>36</v>
      </c>
      <c r="S1781" t="s">
        <v>36</v>
      </c>
      <c r="T1781">
        <v>1486817.96</v>
      </c>
      <c r="U1781">
        <v>243531.12</v>
      </c>
      <c r="V1781">
        <v>124343.12</v>
      </c>
      <c r="W1781">
        <v>248870.16</v>
      </c>
      <c r="X1781">
        <v>60184.160000000003</v>
      </c>
      <c r="Y1781">
        <v>9614.1</v>
      </c>
      <c r="Z1781">
        <v>4919.1000000000004</v>
      </c>
      <c r="AA1781">
        <v>6620</v>
      </c>
      <c r="AB1781">
        <f t="shared" si="81"/>
        <v>123901.49666666666</v>
      </c>
      <c r="AC1781">
        <f t="shared" si="82"/>
        <v>373213.28</v>
      </c>
      <c r="AD1781">
        <f t="shared" si="83"/>
        <v>272583.29266666668</v>
      </c>
    </row>
    <row r="1782" spans="1:30" x14ac:dyDescent="0.3">
      <c r="A1782">
        <v>733443</v>
      </c>
      <c r="B1782" t="s">
        <v>965</v>
      </c>
      <c r="C1782" t="s">
        <v>28</v>
      </c>
      <c r="D1782">
        <v>7994</v>
      </c>
      <c r="E1782">
        <v>8149</v>
      </c>
      <c r="F1782" t="s">
        <v>966</v>
      </c>
      <c r="G1782">
        <v>4</v>
      </c>
      <c r="H1782" t="s">
        <v>40</v>
      </c>
      <c r="I1782" t="s">
        <v>96</v>
      </c>
      <c r="J1782">
        <v>72859</v>
      </c>
      <c r="K1782" t="s">
        <v>274</v>
      </c>
      <c r="L1782">
        <v>72859</v>
      </c>
      <c r="M1782" t="s">
        <v>274</v>
      </c>
      <c r="N1782" t="s">
        <v>275</v>
      </c>
      <c r="O1782" t="s">
        <v>34</v>
      </c>
      <c r="P1782" t="s">
        <v>1513</v>
      </c>
      <c r="Q1782" t="s">
        <v>36</v>
      </c>
      <c r="R1782" t="s">
        <v>36</v>
      </c>
      <c r="S1782" t="s">
        <v>36</v>
      </c>
      <c r="T1782">
        <v>5858.38</v>
      </c>
      <c r="U1782">
        <v>0</v>
      </c>
      <c r="V1782">
        <v>0</v>
      </c>
      <c r="W1782">
        <v>0</v>
      </c>
      <c r="X1782">
        <v>2422.94</v>
      </c>
      <c r="Y1782">
        <v>0</v>
      </c>
      <c r="Z1782">
        <v>0</v>
      </c>
      <c r="AA1782">
        <v>0</v>
      </c>
      <c r="AB1782">
        <f t="shared" si="81"/>
        <v>488.19833333333332</v>
      </c>
      <c r="AC1782">
        <f t="shared" si="82"/>
        <v>0</v>
      </c>
      <c r="AD1782">
        <f t="shared" si="83"/>
        <v>1074.0363333333335</v>
      </c>
    </row>
    <row r="1783" spans="1:30" x14ac:dyDescent="0.3">
      <c r="A1783">
        <v>648718</v>
      </c>
      <c r="B1783" t="s">
        <v>342</v>
      </c>
      <c r="C1783" t="s">
        <v>28</v>
      </c>
      <c r="D1783">
        <v>7994</v>
      </c>
      <c r="E1783">
        <v>8155</v>
      </c>
      <c r="F1783" t="s">
        <v>59</v>
      </c>
      <c r="G1783">
        <v>5</v>
      </c>
      <c r="H1783" t="s">
        <v>30</v>
      </c>
      <c r="I1783" t="s">
        <v>31</v>
      </c>
      <c r="J1783">
        <v>314</v>
      </c>
      <c r="K1783" t="s">
        <v>343</v>
      </c>
      <c r="L1783">
        <v>314</v>
      </c>
      <c r="M1783" t="s">
        <v>343</v>
      </c>
      <c r="N1783" t="s">
        <v>344</v>
      </c>
      <c r="O1783" t="s">
        <v>34</v>
      </c>
      <c r="P1783" t="s">
        <v>487</v>
      </c>
      <c r="Q1783" t="s">
        <v>36</v>
      </c>
      <c r="R1783" t="s">
        <v>36</v>
      </c>
      <c r="S1783" t="s">
        <v>37</v>
      </c>
      <c r="T1783">
        <v>6166.63</v>
      </c>
      <c r="U1783">
        <v>0</v>
      </c>
      <c r="V1783">
        <v>0</v>
      </c>
      <c r="W1783">
        <v>0</v>
      </c>
      <c r="X1783">
        <v>254.67</v>
      </c>
      <c r="Y1783">
        <v>0</v>
      </c>
      <c r="Z1783">
        <v>0</v>
      </c>
      <c r="AA1783">
        <v>0</v>
      </c>
      <c r="AB1783">
        <f t="shared" si="81"/>
        <v>513.88583333333338</v>
      </c>
      <c r="AC1783">
        <f t="shared" si="82"/>
        <v>0</v>
      </c>
      <c r="AD1783">
        <f t="shared" si="83"/>
        <v>1130.5488333333335</v>
      </c>
    </row>
    <row r="1784" spans="1:30" x14ac:dyDescent="0.3">
      <c r="A1784">
        <v>801705</v>
      </c>
      <c r="B1784" t="s">
        <v>426</v>
      </c>
      <c r="C1784" t="s">
        <v>28</v>
      </c>
      <c r="D1784">
        <v>7003</v>
      </c>
      <c r="E1784">
        <v>8148</v>
      </c>
      <c r="F1784" t="s">
        <v>70</v>
      </c>
      <c r="G1784">
        <v>5</v>
      </c>
      <c r="H1784" t="s">
        <v>30</v>
      </c>
      <c r="I1784" t="s">
        <v>31</v>
      </c>
      <c r="J1784">
        <v>40461</v>
      </c>
      <c r="K1784" t="s">
        <v>41</v>
      </c>
      <c r="L1784">
        <v>40461</v>
      </c>
      <c r="M1784" t="s">
        <v>41</v>
      </c>
      <c r="N1784" t="s">
        <v>318</v>
      </c>
      <c r="O1784" t="s">
        <v>43</v>
      </c>
      <c r="P1784" t="s">
        <v>202</v>
      </c>
      <c r="Q1784" t="s">
        <v>36</v>
      </c>
      <c r="R1784" t="s">
        <v>36</v>
      </c>
      <c r="S1784" t="s">
        <v>37</v>
      </c>
      <c r="T1784">
        <v>70208.61</v>
      </c>
      <c r="U1784">
        <v>23565.279999999999</v>
      </c>
      <c r="V1784">
        <v>0</v>
      </c>
      <c r="W1784">
        <v>0</v>
      </c>
      <c r="X1784">
        <v>1137.71</v>
      </c>
      <c r="Y1784">
        <v>393.81</v>
      </c>
      <c r="Z1784">
        <v>0</v>
      </c>
      <c r="AA1784">
        <v>0</v>
      </c>
      <c r="AB1784">
        <f t="shared" si="81"/>
        <v>5850.7174999999997</v>
      </c>
      <c r="AC1784">
        <f t="shared" si="82"/>
        <v>0</v>
      </c>
      <c r="AD1784">
        <f t="shared" si="83"/>
        <v>12871.5785</v>
      </c>
    </row>
    <row r="1785" spans="1:30" x14ac:dyDescent="0.3">
      <c r="A1785">
        <v>186274</v>
      </c>
      <c r="B1785" t="s">
        <v>549</v>
      </c>
      <c r="C1785" t="s">
        <v>28</v>
      </c>
      <c r="D1785">
        <v>7994</v>
      </c>
      <c r="E1785">
        <v>8149</v>
      </c>
      <c r="F1785" t="s">
        <v>550</v>
      </c>
      <c r="G1785">
        <v>4</v>
      </c>
      <c r="H1785" t="s">
        <v>40</v>
      </c>
      <c r="I1785" t="s">
        <v>96</v>
      </c>
      <c r="J1785">
        <v>1748</v>
      </c>
      <c r="K1785" t="s">
        <v>430</v>
      </c>
      <c r="L1785">
        <v>1748</v>
      </c>
      <c r="M1785" t="s">
        <v>430</v>
      </c>
      <c r="N1785" t="s">
        <v>431</v>
      </c>
      <c r="O1785" t="s">
        <v>34</v>
      </c>
      <c r="P1785" t="s">
        <v>1257</v>
      </c>
      <c r="Q1785" t="s">
        <v>36</v>
      </c>
      <c r="R1785" t="s">
        <v>36</v>
      </c>
      <c r="S1785" t="s">
        <v>36</v>
      </c>
      <c r="T1785">
        <v>0</v>
      </c>
      <c r="U1785">
        <v>0</v>
      </c>
      <c r="V1785">
        <v>0</v>
      </c>
      <c r="W1785">
        <v>0</v>
      </c>
      <c r="X1785">
        <v>1021.9</v>
      </c>
      <c r="Y1785">
        <v>0</v>
      </c>
      <c r="Z1785">
        <v>0</v>
      </c>
      <c r="AA1785">
        <v>0</v>
      </c>
      <c r="AB1785">
        <f t="shared" si="81"/>
        <v>0</v>
      </c>
      <c r="AC1785">
        <f t="shared" si="82"/>
        <v>0</v>
      </c>
      <c r="AD1785">
        <f t="shared" si="83"/>
        <v>0</v>
      </c>
    </row>
    <row r="1786" spans="1:30" x14ac:dyDescent="0.3">
      <c r="A1786">
        <v>755487</v>
      </c>
      <c r="B1786" t="s">
        <v>252</v>
      </c>
      <c r="C1786" t="s">
        <v>28</v>
      </c>
      <c r="D1786">
        <v>7992</v>
      </c>
      <c r="E1786">
        <v>8155</v>
      </c>
      <c r="F1786" t="s">
        <v>253</v>
      </c>
      <c r="G1786">
        <v>5</v>
      </c>
      <c r="H1786" t="s">
        <v>30</v>
      </c>
      <c r="I1786" t="s">
        <v>31</v>
      </c>
      <c r="J1786">
        <v>1645</v>
      </c>
      <c r="K1786" t="s">
        <v>254</v>
      </c>
      <c r="L1786">
        <v>1645</v>
      </c>
      <c r="M1786" t="s">
        <v>254</v>
      </c>
      <c r="N1786" t="s">
        <v>255</v>
      </c>
      <c r="O1786" t="s">
        <v>67</v>
      </c>
      <c r="P1786" t="s">
        <v>35</v>
      </c>
      <c r="Q1786" t="s">
        <v>36</v>
      </c>
      <c r="R1786" t="s">
        <v>36</v>
      </c>
      <c r="S1786" t="s">
        <v>37</v>
      </c>
      <c r="T1786">
        <v>12201.64</v>
      </c>
      <c r="U1786">
        <v>1723.52</v>
      </c>
      <c r="V1786">
        <v>0</v>
      </c>
      <c r="W1786">
        <v>0</v>
      </c>
      <c r="X1786">
        <v>748.78</v>
      </c>
      <c r="Y1786">
        <v>94.18</v>
      </c>
      <c r="Z1786">
        <v>0</v>
      </c>
      <c r="AA1786">
        <v>0</v>
      </c>
      <c r="AB1786">
        <f t="shared" si="81"/>
        <v>1016.8033333333333</v>
      </c>
      <c r="AC1786">
        <f t="shared" si="82"/>
        <v>0</v>
      </c>
      <c r="AD1786">
        <f t="shared" si="83"/>
        <v>2236.9673333333335</v>
      </c>
    </row>
    <row r="1787" spans="1:30" x14ac:dyDescent="0.3">
      <c r="A1787">
        <v>747798</v>
      </c>
      <c r="B1787" t="s">
        <v>959</v>
      </c>
      <c r="C1787" t="s">
        <v>28</v>
      </c>
      <c r="D1787">
        <v>7992</v>
      </c>
      <c r="E1787">
        <v>8145</v>
      </c>
      <c r="F1787" t="s">
        <v>162</v>
      </c>
      <c r="G1787">
        <v>5</v>
      </c>
      <c r="H1787" t="s">
        <v>30</v>
      </c>
      <c r="I1787" t="s">
        <v>31</v>
      </c>
      <c r="J1787">
        <v>362</v>
      </c>
      <c r="K1787" t="s">
        <v>960</v>
      </c>
      <c r="L1787">
        <v>362</v>
      </c>
      <c r="M1787" t="s">
        <v>960</v>
      </c>
      <c r="N1787" t="s">
        <v>961</v>
      </c>
      <c r="O1787" t="s">
        <v>67</v>
      </c>
      <c r="P1787" t="s">
        <v>487</v>
      </c>
      <c r="Q1787" t="s">
        <v>36</v>
      </c>
      <c r="R1787" t="s">
        <v>36</v>
      </c>
      <c r="S1787" t="s">
        <v>37</v>
      </c>
      <c r="T1787">
        <v>38543.199999999997</v>
      </c>
      <c r="U1787">
        <v>6605.65</v>
      </c>
      <c r="V1787">
        <v>0</v>
      </c>
      <c r="W1787">
        <v>0</v>
      </c>
      <c r="X1787">
        <v>2263.5</v>
      </c>
      <c r="Y1787">
        <v>254.17</v>
      </c>
      <c r="Z1787">
        <v>0</v>
      </c>
      <c r="AA1787">
        <v>0</v>
      </c>
      <c r="AB1787">
        <f t="shared" si="81"/>
        <v>3211.9333333333329</v>
      </c>
      <c r="AC1787">
        <f t="shared" si="82"/>
        <v>0</v>
      </c>
      <c r="AD1787">
        <f t="shared" si="83"/>
        <v>7066.2533333333331</v>
      </c>
    </row>
    <row r="1788" spans="1:30" x14ac:dyDescent="0.3">
      <c r="A1788">
        <v>903688</v>
      </c>
      <c r="B1788" t="s">
        <v>1029</v>
      </c>
      <c r="C1788" t="s">
        <v>28</v>
      </c>
      <c r="D1788">
        <v>7994</v>
      </c>
      <c r="E1788">
        <v>8145</v>
      </c>
      <c r="F1788" t="s">
        <v>162</v>
      </c>
      <c r="G1788">
        <v>5</v>
      </c>
      <c r="H1788" t="s">
        <v>30</v>
      </c>
      <c r="I1788" t="s">
        <v>31</v>
      </c>
      <c r="J1788">
        <v>884</v>
      </c>
      <c r="K1788" t="s">
        <v>484</v>
      </c>
      <c r="L1788">
        <v>884</v>
      </c>
      <c r="M1788" t="s">
        <v>484</v>
      </c>
      <c r="N1788" t="s">
        <v>485</v>
      </c>
      <c r="O1788" t="s">
        <v>34</v>
      </c>
      <c r="P1788" t="s">
        <v>129</v>
      </c>
      <c r="Q1788" t="s">
        <v>36</v>
      </c>
      <c r="R1788" t="s">
        <v>36</v>
      </c>
      <c r="S1788" t="s">
        <v>37</v>
      </c>
      <c r="T1788">
        <v>6466.03</v>
      </c>
      <c r="U1788">
        <v>2139.98</v>
      </c>
      <c r="V1788">
        <v>0</v>
      </c>
      <c r="W1788">
        <v>4315.4799999999996</v>
      </c>
      <c r="X1788">
        <v>890.27</v>
      </c>
      <c r="Y1788">
        <v>285.33999999999997</v>
      </c>
      <c r="Z1788">
        <v>0</v>
      </c>
      <c r="AA1788">
        <v>365.78</v>
      </c>
      <c r="AB1788">
        <f t="shared" si="81"/>
        <v>538.83583333333331</v>
      </c>
      <c r="AC1788">
        <f t="shared" si="82"/>
        <v>4315.4799999999996</v>
      </c>
      <c r="AD1788">
        <f t="shared" si="83"/>
        <v>1185.4388333333334</v>
      </c>
    </row>
    <row r="1789" spans="1:30" x14ac:dyDescent="0.3">
      <c r="A1789">
        <v>754847</v>
      </c>
      <c r="B1789" t="s">
        <v>867</v>
      </c>
      <c r="C1789" t="s">
        <v>28</v>
      </c>
      <c r="D1789">
        <v>7994</v>
      </c>
      <c r="E1789">
        <v>8120</v>
      </c>
      <c r="F1789" t="s">
        <v>336</v>
      </c>
      <c r="G1789">
        <v>5</v>
      </c>
      <c r="H1789" t="s">
        <v>30</v>
      </c>
      <c r="I1789" t="s">
        <v>31</v>
      </c>
      <c r="J1789">
        <v>1606</v>
      </c>
      <c r="K1789" t="s">
        <v>868</v>
      </c>
      <c r="L1789">
        <v>1606</v>
      </c>
      <c r="M1789" t="s">
        <v>868</v>
      </c>
      <c r="N1789" t="s">
        <v>341</v>
      </c>
      <c r="O1789" t="s">
        <v>34</v>
      </c>
      <c r="P1789" t="s">
        <v>657</v>
      </c>
      <c r="Q1789" t="s">
        <v>36</v>
      </c>
      <c r="R1789" t="s">
        <v>36</v>
      </c>
      <c r="S1789" t="s">
        <v>37</v>
      </c>
      <c r="T1789">
        <v>61351.42</v>
      </c>
      <c r="U1789">
        <v>30810.9</v>
      </c>
      <c r="V1789">
        <v>0</v>
      </c>
      <c r="W1789">
        <v>0</v>
      </c>
      <c r="X1789">
        <v>4668.38</v>
      </c>
      <c r="Y1789">
        <v>2315.0700000000002</v>
      </c>
      <c r="Z1789">
        <v>0</v>
      </c>
      <c r="AA1789">
        <v>0</v>
      </c>
      <c r="AB1789">
        <f t="shared" si="81"/>
        <v>5112.6183333333329</v>
      </c>
      <c r="AC1789">
        <f t="shared" si="82"/>
        <v>0</v>
      </c>
      <c r="AD1789">
        <f t="shared" si="83"/>
        <v>11247.760333333334</v>
      </c>
    </row>
    <row r="1790" spans="1:30" x14ac:dyDescent="0.3">
      <c r="A1790">
        <v>882518</v>
      </c>
      <c r="B1790" t="s">
        <v>2344</v>
      </c>
      <c r="C1790" t="s">
        <v>28</v>
      </c>
      <c r="D1790">
        <v>7992</v>
      </c>
      <c r="E1790">
        <v>8155</v>
      </c>
      <c r="F1790" t="s">
        <v>59</v>
      </c>
      <c r="G1790">
        <v>5</v>
      </c>
      <c r="H1790" t="s">
        <v>30</v>
      </c>
      <c r="I1790" t="s">
        <v>31</v>
      </c>
      <c r="J1790">
        <v>305</v>
      </c>
      <c r="K1790" t="s">
        <v>464</v>
      </c>
      <c r="L1790">
        <v>305</v>
      </c>
      <c r="M1790" t="s">
        <v>464</v>
      </c>
      <c r="N1790" t="s">
        <v>465</v>
      </c>
      <c r="O1790" t="s">
        <v>67</v>
      </c>
      <c r="P1790" t="s">
        <v>82</v>
      </c>
      <c r="Q1790" t="s">
        <v>36</v>
      </c>
      <c r="R1790" t="s">
        <v>36</v>
      </c>
      <c r="S1790" t="s">
        <v>37</v>
      </c>
      <c r="T1790">
        <v>3041.85</v>
      </c>
      <c r="U1790">
        <v>0</v>
      </c>
      <c r="V1790">
        <v>3046.08</v>
      </c>
      <c r="W1790">
        <v>0</v>
      </c>
      <c r="X1790">
        <v>239.44</v>
      </c>
      <c r="Y1790">
        <v>0</v>
      </c>
      <c r="Z1790">
        <v>239.6</v>
      </c>
      <c r="AA1790">
        <v>0</v>
      </c>
      <c r="AB1790">
        <f t="shared" si="81"/>
        <v>253.48749999999998</v>
      </c>
      <c r="AC1790">
        <f t="shared" si="82"/>
        <v>3046.08</v>
      </c>
      <c r="AD1790">
        <f t="shared" si="83"/>
        <v>557.67250000000001</v>
      </c>
    </row>
    <row r="1791" spans="1:30" x14ac:dyDescent="0.3">
      <c r="A1791">
        <v>248350</v>
      </c>
      <c r="B1791" t="s">
        <v>829</v>
      </c>
      <c r="C1791" t="s">
        <v>28</v>
      </c>
      <c r="D1791">
        <v>7003</v>
      </c>
      <c r="E1791">
        <v>8148</v>
      </c>
      <c r="F1791" t="s">
        <v>753</v>
      </c>
      <c r="G1791">
        <v>3</v>
      </c>
      <c r="H1791" t="s">
        <v>170</v>
      </c>
      <c r="I1791" t="s">
        <v>31</v>
      </c>
      <c r="J1791">
        <v>40461</v>
      </c>
      <c r="K1791" t="s">
        <v>41</v>
      </c>
      <c r="L1791">
        <v>40461</v>
      </c>
      <c r="M1791" t="s">
        <v>41</v>
      </c>
      <c r="N1791" t="s">
        <v>318</v>
      </c>
      <c r="O1791" t="s">
        <v>43</v>
      </c>
      <c r="P1791" t="s">
        <v>225</v>
      </c>
      <c r="Q1791" t="s">
        <v>36</v>
      </c>
      <c r="R1791" t="s">
        <v>36</v>
      </c>
      <c r="S1791" t="s">
        <v>36</v>
      </c>
      <c r="T1791">
        <v>13201.6</v>
      </c>
      <c r="U1791">
        <v>13201.6</v>
      </c>
      <c r="V1791">
        <v>0</v>
      </c>
      <c r="W1791">
        <v>0</v>
      </c>
      <c r="X1791">
        <v>393.87</v>
      </c>
      <c r="Y1791">
        <v>393.87</v>
      </c>
      <c r="Z1791">
        <v>0</v>
      </c>
      <c r="AA1791">
        <v>0</v>
      </c>
      <c r="AB1791">
        <f t="shared" si="81"/>
        <v>1100.1333333333334</v>
      </c>
      <c r="AC1791">
        <f t="shared" si="82"/>
        <v>0</v>
      </c>
      <c r="AD1791">
        <f t="shared" si="83"/>
        <v>2420.293333333334</v>
      </c>
    </row>
    <row r="1792" spans="1:30" x14ac:dyDescent="0.3">
      <c r="A1792">
        <v>770001</v>
      </c>
      <c r="B1792" t="s">
        <v>1648</v>
      </c>
      <c r="C1792" t="s">
        <v>28</v>
      </c>
      <c r="D1792">
        <v>7994</v>
      </c>
      <c r="E1792">
        <v>8160</v>
      </c>
      <c r="F1792" t="s">
        <v>154</v>
      </c>
      <c r="G1792">
        <v>5</v>
      </c>
      <c r="H1792" t="s">
        <v>30</v>
      </c>
      <c r="I1792" t="s">
        <v>31</v>
      </c>
      <c r="J1792">
        <v>1830</v>
      </c>
      <c r="K1792" t="s">
        <v>398</v>
      </c>
      <c r="L1792">
        <v>1830</v>
      </c>
      <c r="M1792" t="s">
        <v>398</v>
      </c>
      <c r="N1792" t="s">
        <v>399</v>
      </c>
      <c r="O1792" t="s">
        <v>34</v>
      </c>
      <c r="P1792" t="s">
        <v>62</v>
      </c>
      <c r="Q1792" t="s">
        <v>36</v>
      </c>
      <c r="R1792" t="s">
        <v>36</v>
      </c>
      <c r="S1792" t="s">
        <v>37</v>
      </c>
      <c r="T1792">
        <v>131164.65</v>
      </c>
      <c r="U1792">
        <v>0</v>
      </c>
      <c r="V1792">
        <v>12903.85</v>
      </c>
      <c r="W1792">
        <v>51615.4</v>
      </c>
      <c r="X1792">
        <v>10701.09</v>
      </c>
      <c r="Y1792">
        <v>0</v>
      </c>
      <c r="Z1792">
        <v>893.34</v>
      </c>
      <c r="AA1792">
        <v>1985.2</v>
      </c>
      <c r="AB1792">
        <f t="shared" si="81"/>
        <v>10930.387499999999</v>
      </c>
      <c r="AC1792">
        <f t="shared" si="82"/>
        <v>64519.25</v>
      </c>
      <c r="AD1792">
        <f t="shared" si="83"/>
        <v>24046.852500000001</v>
      </c>
    </row>
    <row r="1793" spans="1:30" x14ac:dyDescent="0.3">
      <c r="A1793">
        <v>408180</v>
      </c>
      <c r="B1793" t="s">
        <v>2345</v>
      </c>
      <c r="C1793" t="s">
        <v>28</v>
      </c>
      <c r="D1793">
        <v>7001</v>
      </c>
      <c r="E1793">
        <v>8149</v>
      </c>
      <c r="F1793" t="s">
        <v>2346</v>
      </c>
      <c r="G1793">
        <v>2</v>
      </c>
      <c r="H1793" t="s">
        <v>71</v>
      </c>
      <c r="I1793" t="s">
        <v>96</v>
      </c>
      <c r="J1793">
        <v>72101</v>
      </c>
      <c r="K1793" t="s">
        <v>2347</v>
      </c>
      <c r="L1793">
        <v>72101</v>
      </c>
      <c r="M1793" t="s">
        <v>2347</v>
      </c>
      <c r="N1793">
        <v>0</v>
      </c>
      <c r="O1793" t="s">
        <v>43</v>
      </c>
      <c r="P1793" t="s">
        <v>2023</v>
      </c>
      <c r="Q1793" t="s">
        <v>36</v>
      </c>
      <c r="R1793" t="s">
        <v>36</v>
      </c>
      <c r="S1793" t="s">
        <v>36</v>
      </c>
      <c r="T1793">
        <v>7084.04</v>
      </c>
      <c r="U1793">
        <v>1042.04</v>
      </c>
      <c r="V1793">
        <v>0</v>
      </c>
      <c r="W1793">
        <v>0</v>
      </c>
      <c r="X1793">
        <v>727.61</v>
      </c>
      <c r="Y1793">
        <v>82.12</v>
      </c>
      <c r="Z1793">
        <v>0</v>
      </c>
      <c r="AA1793">
        <v>0</v>
      </c>
      <c r="AB1793">
        <f t="shared" si="81"/>
        <v>590.3366666666667</v>
      </c>
      <c r="AC1793">
        <f t="shared" si="82"/>
        <v>0</v>
      </c>
      <c r="AD1793">
        <f t="shared" si="83"/>
        <v>1298.7406666666668</v>
      </c>
    </row>
    <row r="1794" spans="1:30" x14ac:dyDescent="0.3">
      <c r="A1794">
        <v>857245</v>
      </c>
      <c r="B1794" t="s">
        <v>582</v>
      </c>
      <c r="C1794" t="s">
        <v>28</v>
      </c>
      <c r="D1794">
        <v>7003</v>
      </c>
      <c r="E1794">
        <v>8148</v>
      </c>
      <c r="F1794" t="s">
        <v>583</v>
      </c>
      <c r="G1794">
        <v>4</v>
      </c>
      <c r="H1794" t="s">
        <v>40</v>
      </c>
      <c r="I1794" t="s">
        <v>31</v>
      </c>
      <c r="J1794">
        <v>40461</v>
      </c>
      <c r="K1794" t="s">
        <v>41</v>
      </c>
      <c r="L1794">
        <v>40461</v>
      </c>
      <c r="M1794" t="s">
        <v>41</v>
      </c>
      <c r="N1794" t="s">
        <v>584</v>
      </c>
      <c r="O1794" t="s">
        <v>43</v>
      </c>
      <c r="P1794" t="s">
        <v>996</v>
      </c>
      <c r="Q1794" t="s">
        <v>36</v>
      </c>
      <c r="R1794" t="s">
        <v>36</v>
      </c>
      <c r="S1794" t="s">
        <v>36</v>
      </c>
      <c r="T1794">
        <v>8763.6</v>
      </c>
      <c r="U1794">
        <v>743.42</v>
      </c>
      <c r="V1794">
        <v>0</v>
      </c>
      <c r="W1794">
        <v>0</v>
      </c>
      <c r="X1794">
        <v>1006.08</v>
      </c>
      <c r="Y1794">
        <v>77.77</v>
      </c>
      <c r="Z1794">
        <v>0</v>
      </c>
      <c r="AA1794">
        <v>0</v>
      </c>
      <c r="AB1794">
        <f t="shared" si="81"/>
        <v>730.30000000000007</v>
      </c>
      <c r="AC1794">
        <f t="shared" si="82"/>
        <v>0</v>
      </c>
      <c r="AD1794">
        <f t="shared" si="83"/>
        <v>1606.6600000000003</v>
      </c>
    </row>
    <row r="1795" spans="1:30" x14ac:dyDescent="0.3">
      <c r="A1795">
        <v>86521</v>
      </c>
      <c r="B1795" t="s">
        <v>2348</v>
      </c>
      <c r="C1795" t="s">
        <v>28</v>
      </c>
      <c r="D1795">
        <v>1075</v>
      </c>
      <c r="E1795">
        <v>8149</v>
      </c>
      <c r="F1795" t="s">
        <v>95</v>
      </c>
      <c r="G1795">
        <v>5</v>
      </c>
      <c r="H1795" t="s">
        <v>30</v>
      </c>
      <c r="I1795" t="s">
        <v>96</v>
      </c>
      <c r="J1795">
        <v>72008</v>
      </c>
      <c r="K1795" t="s">
        <v>1414</v>
      </c>
      <c r="L1795">
        <v>72008</v>
      </c>
      <c r="M1795" t="s">
        <v>1415</v>
      </c>
      <c r="N1795" t="s">
        <v>1416</v>
      </c>
      <c r="O1795" t="s">
        <v>34</v>
      </c>
      <c r="P1795" t="s">
        <v>400</v>
      </c>
      <c r="Q1795" t="s">
        <v>36</v>
      </c>
      <c r="R1795" t="s">
        <v>37</v>
      </c>
      <c r="S1795" t="s">
        <v>37</v>
      </c>
      <c r="T1795">
        <v>19279.259999999998</v>
      </c>
      <c r="U1795">
        <v>0</v>
      </c>
      <c r="V1795">
        <v>0</v>
      </c>
      <c r="W1795">
        <v>0</v>
      </c>
      <c r="X1795">
        <v>1832.4</v>
      </c>
      <c r="Y1795">
        <v>0</v>
      </c>
      <c r="Z1795">
        <v>0</v>
      </c>
      <c r="AA1795">
        <v>0</v>
      </c>
      <c r="AB1795">
        <f t="shared" ref="AB1795:AB1858" si="84">T1795/12</f>
        <v>1606.6049999999998</v>
      </c>
      <c r="AC1795">
        <f t="shared" ref="AC1795:AC1858" si="85">SUM(V1795:W1795)</f>
        <v>0</v>
      </c>
      <c r="AD1795">
        <f t="shared" ref="AD1795:AD1858" si="86">AB1795*2*1.1</f>
        <v>3534.5309999999999</v>
      </c>
    </row>
    <row r="1796" spans="1:30" x14ac:dyDescent="0.3">
      <c r="A1796">
        <v>820629</v>
      </c>
      <c r="B1796" t="s">
        <v>1507</v>
      </c>
      <c r="C1796" t="s">
        <v>28</v>
      </c>
      <c r="D1796">
        <v>7992</v>
      </c>
      <c r="E1796">
        <v>8155</v>
      </c>
      <c r="F1796" t="s">
        <v>59</v>
      </c>
      <c r="G1796">
        <v>5</v>
      </c>
      <c r="H1796" t="s">
        <v>30</v>
      </c>
      <c r="I1796" t="s">
        <v>31</v>
      </c>
      <c r="J1796">
        <v>1816</v>
      </c>
      <c r="K1796" t="s">
        <v>638</v>
      </c>
      <c r="L1796">
        <v>1816</v>
      </c>
      <c r="M1796" t="s">
        <v>638</v>
      </c>
      <c r="N1796" t="s">
        <v>1508</v>
      </c>
      <c r="O1796" t="s">
        <v>67</v>
      </c>
      <c r="P1796" t="s">
        <v>82</v>
      </c>
      <c r="Q1796" t="s">
        <v>36</v>
      </c>
      <c r="R1796" t="s">
        <v>36</v>
      </c>
      <c r="S1796" t="s">
        <v>37</v>
      </c>
      <c r="T1796">
        <v>0</v>
      </c>
      <c r="U1796">
        <v>0</v>
      </c>
      <c r="V1796">
        <v>3046.08</v>
      </c>
      <c r="W1796">
        <v>3046.08</v>
      </c>
      <c r="X1796">
        <v>0</v>
      </c>
      <c r="Y1796">
        <v>0</v>
      </c>
      <c r="Z1796">
        <v>239.6</v>
      </c>
      <c r="AA1796">
        <v>117.16</v>
      </c>
      <c r="AB1796">
        <f t="shared" si="84"/>
        <v>0</v>
      </c>
      <c r="AC1796">
        <f t="shared" si="85"/>
        <v>6092.16</v>
      </c>
      <c r="AD1796">
        <f t="shared" si="86"/>
        <v>0</v>
      </c>
    </row>
    <row r="1797" spans="1:30" x14ac:dyDescent="0.3">
      <c r="A1797">
        <v>548710</v>
      </c>
      <c r="B1797" t="s">
        <v>1132</v>
      </c>
      <c r="C1797" t="s">
        <v>28</v>
      </c>
      <c r="D1797">
        <v>7992</v>
      </c>
      <c r="E1797">
        <v>8144</v>
      </c>
      <c r="F1797" t="s">
        <v>117</v>
      </c>
      <c r="G1797">
        <v>5</v>
      </c>
      <c r="H1797" t="s">
        <v>30</v>
      </c>
      <c r="I1797" t="s">
        <v>31</v>
      </c>
      <c r="J1797">
        <v>901</v>
      </c>
      <c r="K1797" t="s">
        <v>523</v>
      </c>
      <c r="L1797">
        <v>901</v>
      </c>
      <c r="M1797" t="s">
        <v>523</v>
      </c>
      <c r="N1797" t="s">
        <v>524</v>
      </c>
      <c r="O1797" t="s">
        <v>67</v>
      </c>
      <c r="P1797" t="s">
        <v>87</v>
      </c>
      <c r="Q1797" t="s">
        <v>36</v>
      </c>
      <c r="R1797" t="s">
        <v>36</v>
      </c>
      <c r="S1797" t="s">
        <v>37</v>
      </c>
      <c r="T1797">
        <v>2115.0700000000002</v>
      </c>
      <c r="U1797">
        <v>408.48</v>
      </c>
      <c r="V1797">
        <v>0</v>
      </c>
      <c r="W1797">
        <v>0</v>
      </c>
      <c r="X1797">
        <v>308.48</v>
      </c>
      <c r="Y1797">
        <v>32.75</v>
      </c>
      <c r="Z1797">
        <v>0</v>
      </c>
      <c r="AA1797">
        <v>0</v>
      </c>
      <c r="AB1797">
        <f t="shared" si="84"/>
        <v>176.25583333333336</v>
      </c>
      <c r="AC1797">
        <f t="shared" si="85"/>
        <v>0</v>
      </c>
      <c r="AD1797">
        <f t="shared" si="86"/>
        <v>387.76283333333339</v>
      </c>
    </row>
    <row r="1798" spans="1:30" x14ac:dyDescent="0.3">
      <c r="A1798">
        <v>941913</v>
      </c>
      <c r="B1798" t="s">
        <v>1005</v>
      </c>
      <c r="C1798" t="s">
        <v>28</v>
      </c>
      <c r="D1798">
        <v>7994</v>
      </c>
      <c r="E1798">
        <v>8149</v>
      </c>
      <c r="F1798" t="s">
        <v>659</v>
      </c>
      <c r="G1798">
        <v>2</v>
      </c>
      <c r="H1798" t="s">
        <v>71</v>
      </c>
      <c r="I1798" t="s">
        <v>96</v>
      </c>
      <c r="J1798">
        <v>72493</v>
      </c>
      <c r="K1798" t="s">
        <v>846</v>
      </c>
      <c r="L1798">
        <v>72480</v>
      </c>
      <c r="M1798" t="s">
        <v>175</v>
      </c>
      <c r="N1798">
        <v>0</v>
      </c>
      <c r="O1798" t="s">
        <v>34</v>
      </c>
      <c r="P1798" t="s">
        <v>673</v>
      </c>
      <c r="Q1798" t="s">
        <v>36</v>
      </c>
      <c r="R1798" t="s">
        <v>36</v>
      </c>
      <c r="S1798" t="s">
        <v>36</v>
      </c>
      <c r="T1798">
        <v>20415.919999999998</v>
      </c>
      <c r="U1798">
        <v>0</v>
      </c>
      <c r="V1798">
        <v>0</v>
      </c>
      <c r="W1798">
        <v>0</v>
      </c>
      <c r="X1798">
        <v>1186.92</v>
      </c>
      <c r="Y1798">
        <v>0</v>
      </c>
      <c r="Z1798">
        <v>0</v>
      </c>
      <c r="AA1798">
        <v>0</v>
      </c>
      <c r="AB1798">
        <f t="shared" si="84"/>
        <v>1701.3266666666666</v>
      </c>
      <c r="AC1798">
        <f t="shared" si="85"/>
        <v>0</v>
      </c>
      <c r="AD1798">
        <f t="shared" si="86"/>
        <v>3742.9186666666669</v>
      </c>
    </row>
    <row r="1799" spans="1:30" x14ac:dyDescent="0.3">
      <c r="A1799">
        <v>697988</v>
      </c>
      <c r="B1799" t="s">
        <v>815</v>
      </c>
      <c r="C1799" t="s">
        <v>28</v>
      </c>
      <c r="D1799">
        <v>7710</v>
      </c>
      <c r="E1799">
        <v>8170</v>
      </c>
      <c r="F1799" t="s">
        <v>232</v>
      </c>
      <c r="G1799">
        <v>5</v>
      </c>
      <c r="H1799" t="s">
        <v>30</v>
      </c>
      <c r="I1799" t="s">
        <v>31</v>
      </c>
      <c r="J1799">
        <v>2076</v>
      </c>
      <c r="K1799" t="s">
        <v>816</v>
      </c>
      <c r="L1799">
        <v>2076</v>
      </c>
      <c r="M1799" t="s">
        <v>816</v>
      </c>
      <c r="N1799" t="s">
        <v>817</v>
      </c>
      <c r="O1799" t="s">
        <v>67</v>
      </c>
      <c r="P1799" t="s">
        <v>2349</v>
      </c>
      <c r="Q1799" t="s">
        <v>36</v>
      </c>
      <c r="R1799" t="s">
        <v>36</v>
      </c>
      <c r="S1799" t="s">
        <v>37</v>
      </c>
      <c r="T1799">
        <v>54485.82</v>
      </c>
      <c r="U1799">
        <v>0</v>
      </c>
      <c r="V1799">
        <v>3625.26</v>
      </c>
      <c r="W1799">
        <v>0</v>
      </c>
      <c r="X1799">
        <v>3720.56</v>
      </c>
      <c r="Y1799">
        <v>0</v>
      </c>
      <c r="Z1799">
        <v>218.34</v>
      </c>
      <c r="AA1799">
        <v>0</v>
      </c>
      <c r="AB1799">
        <f t="shared" si="84"/>
        <v>4540.4849999999997</v>
      </c>
      <c r="AC1799">
        <f t="shared" si="85"/>
        <v>3625.26</v>
      </c>
      <c r="AD1799">
        <f t="shared" si="86"/>
        <v>9989.0670000000009</v>
      </c>
    </row>
    <row r="1800" spans="1:30" x14ac:dyDescent="0.3">
      <c r="A1800">
        <v>950067</v>
      </c>
      <c r="B1800" t="s">
        <v>300</v>
      </c>
      <c r="C1800" t="s">
        <v>28</v>
      </c>
      <c r="D1800">
        <v>7001</v>
      </c>
      <c r="E1800">
        <v>8149</v>
      </c>
      <c r="F1800" t="s">
        <v>301</v>
      </c>
      <c r="G1800">
        <v>4</v>
      </c>
      <c r="H1800" t="s">
        <v>40</v>
      </c>
      <c r="I1800" t="s">
        <v>96</v>
      </c>
      <c r="J1800">
        <v>40083</v>
      </c>
      <c r="K1800" t="s">
        <v>302</v>
      </c>
      <c r="L1800">
        <v>40083</v>
      </c>
      <c r="M1800" t="s">
        <v>302</v>
      </c>
      <c r="N1800" t="s">
        <v>303</v>
      </c>
      <c r="O1800" t="s">
        <v>34</v>
      </c>
      <c r="P1800" t="s">
        <v>2350</v>
      </c>
      <c r="Q1800" t="s">
        <v>36</v>
      </c>
      <c r="R1800" t="s">
        <v>36</v>
      </c>
      <c r="S1800" t="s">
        <v>36</v>
      </c>
      <c r="T1800">
        <v>15223.97</v>
      </c>
      <c r="U1800">
        <v>0</v>
      </c>
      <c r="V1800">
        <v>0</v>
      </c>
      <c r="W1800">
        <v>0</v>
      </c>
      <c r="X1800">
        <v>1258.17</v>
      </c>
      <c r="Y1800">
        <v>0</v>
      </c>
      <c r="Z1800">
        <v>0</v>
      </c>
      <c r="AA1800">
        <v>0</v>
      </c>
      <c r="AB1800">
        <f t="shared" si="84"/>
        <v>1268.6641666666667</v>
      </c>
      <c r="AC1800">
        <f t="shared" si="85"/>
        <v>0</v>
      </c>
      <c r="AD1800">
        <f t="shared" si="86"/>
        <v>2791.0611666666668</v>
      </c>
    </row>
    <row r="1801" spans="1:30" x14ac:dyDescent="0.3">
      <c r="A1801">
        <v>750101</v>
      </c>
      <c r="B1801" t="s">
        <v>858</v>
      </c>
      <c r="C1801" t="s">
        <v>28</v>
      </c>
      <c r="D1801">
        <v>7994</v>
      </c>
      <c r="E1801">
        <v>8163</v>
      </c>
      <c r="F1801" t="s">
        <v>50</v>
      </c>
      <c r="G1801">
        <v>5</v>
      </c>
      <c r="H1801" t="s">
        <v>30</v>
      </c>
      <c r="I1801" t="s">
        <v>31</v>
      </c>
      <c r="J1801">
        <v>1547</v>
      </c>
      <c r="K1801" t="s">
        <v>113</v>
      </c>
      <c r="L1801">
        <v>1547</v>
      </c>
      <c r="M1801" t="s">
        <v>113</v>
      </c>
      <c r="N1801" t="s">
        <v>667</v>
      </c>
      <c r="O1801" t="s">
        <v>34</v>
      </c>
      <c r="P1801" t="s">
        <v>408</v>
      </c>
      <c r="Q1801" t="s">
        <v>36</v>
      </c>
      <c r="R1801" t="s">
        <v>36</v>
      </c>
      <c r="S1801" t="s">
        <v>37</v>
      </c>
      <c r="T1801">
        <v>53121.96</v>
      </c>
      <c r="U1801">
        <v>9038.74</v>
      </c>
      <c r="V1801">
        <v>0</v>
      </c>
      <c r="W1801">
        <v>0</v>
      </c>
      <c r="X1801">
        <v>5310.44</v>
      </c>
      <c r="Y1801">
        <v>900.7</v>
      </c>
      <c r="Z1801">
        <v>0</v>
      </c>
      <c r="AA1801">
        <v>0</v>
      </c>
      <c r="AB1801">
        <f t="shared" si="84"/>
        <v>4426.83</v>
      </c>
      <c r="AC1801">
        <f t="shared" si="85"/>
        <v>0</v>
      </c>
      <c r="AD1801">
        <f t="shared" si="86"/>
        <v>9739.0259999999998</v>
      </c>
    </row>
    <row r="1802" spans="1:30" x14ac:dyDescent="0.3">
      <c r="A1802">
        <v>796511</v>
      </c>
      <c r="B1802" t="s">
        <v>1096</v>
      </c>
      <c r="C1802" t="s">
        <v>28</v>
      </c>
      <c r="D1802">
        <v>7994</v>
      </c>
      <c r="E1802">
        <v>8147</v>
      </c>
      <c r="F1802" t="s">
        <v>89</v>
      </c>
      <c r="G1802">
        <v>5</v>
      </c>
      <c r="H1802" t="s">
        <v>30</v>
      </c>
      <c r="I1802" t="s">
        <v>31</v>
      </c>
      <c r="J1802">
        <v>2009</v>
      </c>
      <c r="K1802" t="s">
        <v>245</v>
      </c>
      <c r="L1802">
        <v>2009</v>
      </c>
      <c r="M1802" t="s">
        <v>245</v>
      </c>
      <c r="N1802" t="s">
        <v>246</v>
      </c>
      <c r="O1802" t="s">
        <v>34</v>
      </c>
      <c r="P1802" t="s">
        <v>272</v>
      </c>
      <c r="Q1802" t="s">
        <v>36</v>
      </c>
      <c r="R1802" t="s">
        <v>36</v>
      </c>
      <c r="S1802" t="s">
        <v>37</v>
      </c>
      <c r="T1802">
        <v>29741.08</v>
      </c>
      <c r="U1802">
        <v>0</v>
      </c>
      <c r="V1802">
        <v>0</v>
      </c>
      <c r="W1802">
        <v>0</v>
      </c>
      <c r="X1802">
        <v>2217.46</v>
      </c>
      <c r="Y1802">
        <v>0</v>
      </c>
      <c r="Z1802">
        <v>0</v>
      </c>
      <c r="AA1802">
        <v>0</v>
      </c>
      <c r="AB1802">
        <f t="shared" si="84"/>
        <v>2478.4233333333336</v>
      </c>
      <c r="AC1802">
        <f t="shared" si="85"/>
        <v>0</v>
      </c>
      <c r="AD1802">
        <f t="shared" si="86"/>
        <v>5452.5313333333343</v>
      </c>
    </row>
    <row r="1803" spans="1:30" x14ac:dyDescent="0.3">
      <c r="A1803">
        <v>871841</v>
      </c>
      <c r="B1803" t="s">
        <v>470</v>
      </c>
      <c r="C1803" t="s">
        <v>28</v>
      </c>
      <c r="D1803">
        <v>7670</v>
      </c>
      <c r="E1803">
        <v>8155</v>
      </c>
      <c r="F1803" t="s">
        <v>471</v>
      </c>
      <c r="G1803">
        <v>4</v>
      </c>
      <c r="H1803" t="s">
        <v>40</v>
      </c>
      <c r="I1803" t="s">
        <v>96</v>
      </c>
      <c r="J1803">
        <v>40206</v>
      </c>
      <c r="K1803" t="s">
        <v>236</v>
      </c>
      <c r="L1803">
        <v>40205</v>
      </c>
      <c r="M1803" t="s">
        <v>237</v>
      </c>
      <c r="N1803" t="s">
        <v>472</v>
      </c>
      <c r="O1803" t="s">
        <v>34</v>
      </c>
      <c r="P1803" t="s">
        <v>1679</v>
      </c>
      <c r="Q1803" t="s">
        <v>36</v>
      </c>
      <c r="R1803" t="s">
        <v>36</v>
      </c>
      <c r="S1803" t="s">
        <v>36</v>
      </c>
      <c r="T1803">
        <v>988.28</v>
      </c>
      <c r="U1803">
        <v>0</v>
      </c>
      <c r="V1803">
        <v>0</v>
      </c>
      <c r="W1803">
        <v>0</v>
      </c>
      <c r="X1803">
        <v>-1.68</v>
      </c>
      <c r="Y1803">
        <v>0</v>
      </c>
      <c r="Z1803">
        <v>0</v>
      </c>
      <c r="AA1803">
        <v>0</v>
      </c>
      <c r="AB1803">
        <f t="shared" si="84"/>
        <v>82.356666666666669</v>
      </c>
      <c r="AC1803">
        <f t="shared" si="85"/>
        <v>0</v>
      </c>
      <c r="AD1803">
        <f t="shared" si="86"/>
        <v>181.18466666666669</v>
      </c>
    </row>
    <row r="1804" spans="1:30" x14ac:dyDescent="0.3">
      <c r="A1804">
        <v>902243</v>
      </c>
      <c r="B1804" t="s">
        <v>2223</v>
      </c>
      <c r="C1804" t="s">
        <v>28</v>
      </c>
      <c r="D1804">
        <v>7992</v>
      </c>
      <c r="E1804">
        <v>8145</v>
      </c>
      <c r="F1804" t="s">
        <v>2224</v>
      </c>
      <c r="G1804">
        <v>5</v>
      </c>
      <c r="H1804" t="s">
        <v>30</v>
      </c>
      <c r="I1804" t="s">
        <v>31</v>
      </c>
      <c r="J1804">
        <v>815</v>
      </c>
      <c r="K1804" t="s">
        <v>163</v>
      </c>
      <c r="L1804">
        <v>815</v>
      </c>
      <c r="M1804" t="s">
        <v>163</v>
      </c>
      <c r="N1804" t="s">
        <v>179</v>
      </c>
      <c r="O1804" t="s">
        <v>67</v>
      </c>
      <c r="P1804" t="s">
        <v>487</v>
      </c>
      <c r="Q1804" t="s">
        <v>36</v>
      </c>
      <c r="R1804" t="s">
        <v>36</v>
      </c>
      <c r="S1804" t="s">
        <v>37</v>
      </c>
      <c r="T1804">
        <v>32923.14</v>
      </c>
      <c r="U1804">
        <v>6869.88</v>
      </c>
      <c r="V1804">
        <v>0</v>
      </c>
      <c r="W1804">
        <v>0</v>
      </c>
      <c r="X1804">
        <v>2536.0700000000002</v>
      </c>
      <c r="Y1804">
        <v>517.70000000000005</v>
      </c>
      <c r="Z1804">
        <v>0</v>
      </c>
      <c r="AA1804">
        <v>0</v>
      </c>
      <c r="AB1804">
        <f t="shared" si="84"/>
        <v>2743.5949999999998</v>
      </c>
      <c r="AC1804">
        <f t="shared" si="85"/>
        <v>0</v>
      </c>
      <c r="AD1804">
        <f t="shared" si="86"/>
        <v>6035.9089999999997</v>
      </c>
    </row>
    <row r="1805" spans="1:30" x14ac:dyDescent="0.3">
      <c r="A1805">
        <v>25415</v>
      </c>
      <c r="B1805" t="s">
        <v>2351</v>
      </c>
      <c r="C1805" t="s">
        <v>28</v>
      </c>
      <c r="D1805">
        <v>7994</v>
      </c>
      <c r="E1805">
        <v>8115</v>
      </c>
      <c r="F1805" t="s">
        <v>258</v>
      </c>
      <c r="G1805">
        <v>4</v>
      </c>
      <c r="H1805" t="s">
        <v>40</v>
      </c>
      <c r="I1805" t="s">
        <v>31</v>
      </c>
      <c r="J1805">
        <v>40263</v>
      </c>
      <c r="K1805" t="s">
        <v>259</v>
      </c>
      <c r="L1805">
        <v>40263</v>
      </c>
      <c r="M1805" t="s">
        <v>259</v>
      </c>
      <c r="N1805" t="s">
        <v>260</v>
      </c>
      <c r="O1805" t="s">
        <v>34</v>
      </c>
      <c r="P1805" t="s">
        <v>87</v>
      </c>
      <c r="Q1805" t="s">
        <v>36</v>
      </c>
      <c r="R1805" t="s">
        <v>36</v>
      </c>
      <c r="S1805" t="s">
        <v>36</v>
      </c>
      <c r="T1805">
        <v>9760.59</v>
      </c>
      <c r="U1805">
        <v>0</v>
      </c>
      <c r="V1805">
        <v>2415.42</v>
      </c>
      <c r="W1805">
        <v>0</v>
      </c>
      <c r="X1805">
        <v>1203.27</v>
      </c>
      <c r="Y1805">
        <v>0</v>
      </c>
      <c r="Z1805">
        <v>277.64</v>
      </c>
      <c r="AA1805">
        <v>0</v>
      </c>
      <c r="AB1805">
        <f t="shared" si="84"/>
        <v>813.38250000000005</v>
      </c>
      <c r="AC1805">
        <f t="shared" si="85"/>
        <v>2415.42</v>
      </c>
      <c r="AD1805">
        <f t="shared" si="86"/>
        <v>1789.4415000000004</v>
      </c>
    </row>
    <row r="1806" spans="1:30" x14ac:dyDescent="0.3">
      <c r="A1806">
        <v>442984</v>
      </c>
      <c r="B1806" t="s">
        <v>69</v>
      </c>
      <c r="C1806" t="s">
        <v>28</v>
      </c>
      <c r="D1806">
        <v>7003</v>
      </c>
      <c r="E1806">
        <v>8148</v>
      </c>
      <c r="F1806" t="s">
        <v>70</v>
      </c>
      <c r="G1806">
        <v>2</v>
      </c>
      <c r="H1806" t="s">
        <v>71</v>
      </c>
      <c r="I1806" t="s">
        <v>31</v>
      </c>
      <c r="J1806">
        <v>40461</v>
      </c>
      <c r="K1806" t="s">
        <v>41</v>
      </c>
      <c r="L1806">
        <v>40461</v>
      </c>
      <c r="M1806" t="s">
        <v>41</v>
      </c>
      <c r="N1806">
        <v>0</v>
      </c>
      <c r="O1806" t="s">
        <v>43</v>
      </c>
      <c r="P1806" t="s">
        <v>333</v>
      </c>
      <c r="Q1806" t="s">
        <v>36</v>
      </c>
      <c r="R1806" t="s">
        <v>36</v>
      </c>
      <c r="S1806" t="s">
        <v>36</v>
      </c>
      <c r="T1806">
        <v>39127.300000000003</v>
      </c>
      <c r="U1806">
        <v>19180.05</v>
      </c>
      <c r="V1806">
        <v>0</v>
      </c>
      <c r="W1806">
        <v>0</v>
      </c>
      <c r="X1806">
        <v>1111.69</v>
      </c>
      <c r="Y1806">
        <v>563.45000000000005</v>
      </c>
      <c r="Z1806">
        <v>0</v>
      </c>
      <c r="AA1806">
        <v>0</v>
      </c>
      <c r="AB1806">
        <f t="shared" si="84"/>
        <v>3260.6083333333336</v>
      </c>
      <c r="AC1806">
        <f t="shared" si="85"/>
        <v>0</v>
      </c>
      <c r="AD1806">
        <f t="shared" si="86"/>
        <v>7173.338333333334</v>
      </c>
    </row>
    <row r="1807" spans="1:30" x14ac:dyDescent="0.3">
      <c r="A1807">
        <v>754847</v>
      </c>
      <c r="B1807" t="s">
        <v>867</v>
      </c>
      <c r="C1807" t="s">
        <v>28</v>
      </c>
      <c r="D1807">
        <v>7994</v>
      </c>
      <c r="E1807">
        <v>8120</v>
      </c>
      <c r="F1807" t="s">
        <v>336</v>
      </c>
      <c r="G1807">
        <v>5</v>
      </c>
      <c r="H1807" t="s">
        <v>30</v>
      </c>
      <c r="I1807" t="s">
        <v>31</v>
      </c>
      <c r="J1807">
        <v>1606</v>
      </c>
      <c r="K1807" t="s">
        <v>868</v>
      </c>
      <c r="L1807">
        <v>1606</v>
      </c>
      <c r="M1807" t="s">
        <v>868</v>
      </c>
      <c r="N1807" t="s">
        <v>341</v>
      </c>
      <c r="O1807" t="s">
        <v>34</v>
      </c>
      <c r="P1807" t="s">
        <v>620</v>
      </c>
      <c r="Q1807" t="s">
        <v>36</v>
      </c>
      <c r="R1807" t="s">
        <v>36</v>
      </c>
      <c r="S1807" t="s">
        <v>37</v>
      </c>
      <c r="T1807">
        <v>115437.16</v>
      </c>
      <c r="U1807">
        <v>31977.06</v>
      </c>
      <c r="V1807">
        <v>0</v>
      </c>
      <c r="W1807">
        <v>0</v>
      </c>
      <c r="X1807">
        <v>7887.76</v>
      </c>
      <c r="Y1807">
        <v>2325.59</v>
      </c>
      <c r="Z1807">
        <v>0</v>
      </c>
      <c r="AA1807">
        <v>0</v>
      </c>
      <c r="AB1807">
        <f t="shared" si="84"/>
        <v>9619.7633333333342</v>
      </c>
      <c r="AC1807">
        <f t="shared" si="85"/>
        <v>0</v>
      </c>
      <c r="AD1807">
        <f t="shared" si="86"/>
        <v>21163.479333333336</v>
      </c>
    </row>
    <row r="1808" spans="1:30" x14ac:dyDescent="0.3">
      <c r="A1808">
        <v>505493</v>
      </c>
      <c r="B1808" t="s">
        <v>2135</v>
      </c>
      <c r="C1808" t="s">
        <v>28</v>
      </c>
      <c r="D1808">
        <v>7994</v>
      </c>
      <c r="E1808">
        <v>8149</v>
      </c>
      <c r="F1808" t="s">
        <v>2136</v>
      </c>
      <c r="G1808">
        <v>2</v>
      </c>
      <c r="H1808" t="s">
        <v>71</v>
      </c>
      <c r="I1808" t="s">
        <v>96</v>
      </c>
      <c r="J1808">
        <v>73311</v>
      </c>
      <c r="K1808" t="s">
        <v>167</v>
      </c>
      <c r="L1808">
        <v>73311</v>
      </c>
      <c r="M1808" t="s">
        <v>167</v>
      </c>
      <c r="N1808">
        <v>0</v>
      </c>
      <c r="O1808" t="s">
        <v>34</v>
      </c>
      <c r="P1808" t="s">
        <v>77</v>
      </c>
      <c r="Q1808" t="s">
        <v>37</v>
      </c>
      <c r="R1808" t="s">
        <v>36</v>
      </c>
      <c r="S1808" t="s">
        <v>36</v>
      </c>
      <c r="T1808">
        <v>1375.56</v>
      </c>
      <c r="U1808">
        <v>0</v>
      </c>
      <c r="V1808">
        <v>0</v>
      </c>
      <c r="W1808">
        <v>0</v>
      </c>
      <c r="X1808">
        <v>39.14</v>
      </c>
      <c r="Y1808">
        <v>0</v>
      </c>
      <c r="Z1808">
        <v>0</v>
      </c>
      <c r="AA1808">
        <v>0</v>
      </c>
      <c r="AB1808">
        <f t="shared" si="84"/>
        <v>114.63</v>
      </c>
      <c r="AC1808">
        <f t="shared" si="85"/>
        <v>0</v>
      </c>
      <c r="AD1808">
        <f t="shared" si="86"/>
        <v>252.18600000000001</v>
      </c>
    </row>
    <row r="1809" spans="1:30" x14ac:dyDescent="0.3">
      <c r="A1809">
        <v>200023</v>
      </c>
      <c r="B1809" t="s">
        <v>1482</v>
      </c>
      <c r="C1809" t="s">
        <v>28</v>
      </c>
      <c r="D1809">
        <v>761</v>
      </c>
      <c r="E1809">
        <v>8149</v>
      </c>
      <c r="F1809" t="s">
        <v>1483</v>
      </c>
      <c r="G1809">
        <v>4</v>
      </c>
      <c r="H1809" t="s">
        <v>40</v>
      </c>
      <c r="I1809" t="s">
        <v>96</v>
      </c>
      <c r="J1809">
        <v>40380</v>
      </c>
      <c r="K1809" t="s">
        <v>1484</v>
      </c>
      <c r="L1809">
        <v>40380</v>
      </c>
      <c r="M1809" t="s">
        <v>1484</v>
      </c>
      <c r="N1809" t="s">
        <v>1485</v>
      </c>
      <c r="O1809" t="s">
        <v>43</v>
      </c>
      <c r="P1809" t="s">
        <v>517</v>
      </c>
      <c r="Q1809" t="s">
        <v>36</v>
      </c>
      <c r="R1809" t="s">
        <v>36</v>
      </c>
      <c r="S1809" t="s">
        <v>36</v>
      </c>
      <c r="T1809">
        <v>43307.08</v>
      </c>
      <c r="U1809">
        <v>0</v>
      </c>
      <c r="V1809">
        <v>0</v>
      </c>
      <c r="W1809">
        <v>0</v>
      </c>
      <c r="X1809">
        <v>5169.16</v>
      </c>
      <c r="Y1809">
        <v>0</v>
      </c>
      <c r="Z1809">
        <v>0</v>
      </c>
      <c r="AA1809">
        <v>0</v>
      </c>
      <c r="AB1809">
        <f t="shared" si="84"/>
        <v>3608.9233333333336</v>
      </c>
      <c r="AC1809">
        <f t="shared" si="85"/>
        <v>0</v>
      </c>
      <c r="AD1809">
        <f t="shared" si="86"/>
        <v>7939.6313333333346</v>
      </c>
    </row>
    <row r="1810" spans="1:30" x14ac:dyDescent="0.3">
      <c r="A1810">
        <v>938469</v>
      </c>
      <c r="B1810" t="s">
        <v>2352</v>
      </c>
      <c r="C1810" t="s">
        <v>28</v>
      </c>
      <c r="D1810">
        <v>7994</v>
      </c>
      <c r="E1810">
        <v>8149</v>
      </c>
      <c r="F1810" t="s">
        <v>2353</v>
      </c>
      <c r="G1810">
        <v>4</v>
      </c>
      <c r="H1810" t="s">
        <v>40</v>
      </c>
      <c r="I1810" t="s">
        <v>96</v>
      </c>
      <c r="J1810">
        <v>72778</v>
      </c>
      <c r="K1810" t="s">
        <v>1220</v>
      </c>
      <c r="L1810">
        <v>72778</v>
      </c>
      <c r="M1810" t="s">
        <v>1220</v>
      </c>
      <c r="N1810" t="s">
        <v>2354</v>
      </c>
      <c r="O1810" t="s">
        <v>34</v>
      </c>
      <c r="P1810" t="s">
        <v>147</v>
      </c>
      <c r="Q1810" t="s">
        <v>36</v>
      </c>
      <c r="R1810" t="s">
        <v>36</v>
      </c>
      <c r="S1810" t="s">
        <v>36</v>
      </c>
      <c r="T1810">
        <v>0</v>
      </c>
      <c r="U1810">
        <v>0</v>
      </c>
      <c r="V1810">
        <v>0</v>
      </c>
      <c r="W1810">
        <v>0</v>
      </c>
      <c r="X1810">
        <v>-6275.32</v>
      </c>
      <c r="Y1810">
        <v>0</v>
      </c>
      <c r="Z1810">
        <v>0</v>
      </c>
      <c r="AA1810">
        <v>0</v>
      </c>
      <c r="AB1810">
        <f t="shared" si="84"/>
        <v>0</v>
      </c>
      <c r="AC1810">
        <f t="shared" si="85"/>
        <v>0</v>
      </c>
      <c r="AD1810">
        <f t="shared" si="86"/>
        <v>0</v>
      </c>
    </row>
    <row r="1811" spans="1:30" x14ac:dyDescent="0.3">
      <c r="A1811">
        <v>694130</v>
      </c>
      <c r="B1811" t="s">
        <v>2355</v>
      </c>
      <c r="C1811" t="s">
        <v>28</v>
      </c>
      <c r="D1811">
        <v>7992</v>
      </c>
      <c r="E1811">
        <v>8155</v>
      </c>
      <c r="F1811" t="s">
        <v>59</v>
      </c>
      <c r="G1811">
        <v>5</v>
      </c>
      <c r="H1811" t="s">
        <v>30</v>
      </c>
      <c r="I1811" t="s">
        <v>31</v>
      </c>
      <c r="J1811">
        <v>348</v>
      </c>
      <c r="K1811" t="s">
        <v>80</v>
      </c>
      <c r="L1811">
        <v>348</v>
      </c>
      <c r="M1811" t="s">
        <v>80</v>
      </c>
      <c r="N1811" t="s">
        <v>2356</v>
      </c>
      <c r="O1811" t="s">
        <v>67</v>
      </c>
      <c r="P1811" t="s">
        <v>263</v>
      </c>
      <c r="Q1811" t="s">
        <v>36</v>
      </c>
      <c r="R1811" t="s">
        <v>36</v>
      </c>
      <c r="S1811" t="s">
        <v>37</v>
      </c>
      <c r="T1811">
        <v>10096.89</v>
      </c>
      <c r="U1811">
        <v>4980.2700000000004</v>
      </c>
      <c r="V1811">
        <v>0</v>
      </c>
      <c r="W1811">
        <v>0</v>
      </c>
      <c r="X1811">
        <v>794.87</v>
      </c>
      <c r="Y1811">
        <v>391.32</v>
      </c>
      <c r="Z1811">
        <v>0</v>
      </c>
      <c r="AA1811">
        <v>0</v>
      </c>
      <c r="AB1811">
        <f t="shared" si="84"/>
        <v>841.40749999999991</v>
      </c>
      <c r="AC1811">
        <f t="shared" si="85"/>
        <v>0</v>
      </c>
      <c r="AD1811">
        <f t="shared" si="86"/>
        <v>1851.0964999999999</v>
      </c>
    </row>
    <row r="1812" spans="1:30" x14ac:dyDescent="0.3">
      <c r="A1812">
        <v>755966</v>
      </c>
      <c r="B1812" t="s">
        <v>2357</v>
      </c>
      <c r="C1812" t="s">
        <v>28</v>
      </c>
      <c r="D1812">
        <v>7001</v>
      </c>
      <c r="E1812">
        <v>8155</v>
      </c>
      <c r="F1812" t="s">
        <v>253</v>
      </c>
      <c r="G1812">
        <v>5</v>
      </c>
      <c r="H1812" t="s">
        <v>30</v>
      </c>
      <c r="I1812" t="s">
        <v>31</v>
      </c>
      <c r="J1812">
        <v>1694</v>
      </c>
      <c r="K1812" t="s">
        <v>679</v>
      </c>
      <c r="L1812">
        <v>1694</v>
      </c>
      <c r="M1812" t="s">
        <v>679</v>
      </c>
      <c r="N1812" t="s">
        <v>680</v>
      </c>
      <c r="O1812" t="s">
        <v>67</v>
      </c>
      <c r="P1812" t="s">
        <v>134</v>
      </c>
      <c r="Q1812" t="s">
        <v>37</v>
      </c>
      <c r="R1812" t="s">
        <v>36</v>
      </c>
      <c r="S1812" t="s">
        <v>37</v>
      </c>
      <c r="T1812">
        <v>189140.82</v>
      </c>
      <c r="U1812">
        <v>56970.27</v>
      </c>
      <c r="V1812">
        <v>0</v>
      </c>
      <c r="W1812">
        <v>0</v>
      </c>
      <c r="X1812">
        <v>5366.66</v>
      </c>
      <c r="Y1812">
        <v>1654.78</v>
      </c>
      <c r="Z1812">
        <v>0</v>
      </c>
      <c r="AA1812">
        <v>0</v>
      </c>
      <c r="AB1812">
        <f t="shared" si="84"/>
        <v>15761.735000000001</v>
      </c>
      <c r="AC1812">
        <f t="shared" si="85"/>
        <v>0</v>
      </c>
      <c r="AD1812">
        <f t="shared" si="86"/>
        <v>34675.817000000003</v>
      </c>
    </row>
    <row r="1813" spans="1:30" x14ac:dyDescent="0.3">
      <c r="A1813">
        <v>863417</v>
      </c>
      <c r="B1813" t="s">
        <v>45</v>
      </c>
      <c r="C1813" t="s">
        <v>28</v>
      </c>
      <c r="D1813">
        <v>7003</v>
      </c>
      <c r="E1813">
        <v>8148</v>
      </c>
      <c r="F1813" t="s">
        <v>46</v>
      </c>
      <c r="G1813">
        <v>4</v>
      </c>
      <c r="H1813" t="s">
        <v>40</v>
      </c>
      <c r="I1813" t="s">
        <v>31</v>
      </c>
      <c r="J1813">
        <v>40461</v>
      </c>
      <c r="K1813" t="s">
        <v>41</v>
      </c>
      <c r="L1813">
        <v>40461</v>
      </c>
      <c r="M1813" t="s">
        <v>41</v>
      </c>
      <c r="N1813" t="s">
        <v>47</v>
      </c>
      <c r="O1813" t="s">
        <v>43</v>
      </c>
      <c r="P1813" t="s">
        <v>996</v>
      </c>
      <c r="Q1813" t="s">
        <v>36</v>
      </c>
      <c r="R1813" t="s">
        <v>36</v>
      </c>
      <c r="S1813" t="s">
        <v>36</v>
      </c>
      <c r="T1813">
        <v>2171.2199999999998</v>
      </c>
      <c r="U1813">
        <v>0</v>
      </c>
      <c r="V1813">
        <v>0</v>
      </c>
      <c r="W1813">
        <v>0</v>
      </c>
      <c r="X1813">
        <v>376.7</v>
      </c>
      <c r="Y1813">
        <v>0</v>
      </c>
      <c r="Z1813">
        <v>0</v>
      </c>
      <c r="AA1813">
        <v>0</v>
      </c>
      <c r="AB1813">
        <f t="shared" si="84"/>
        <v>180.93499999999997</v>
      </c>
      <c r="AC1813">
        <f t="shared" si="85"/>
        <v>0</v>
      </c>
      <c r="AD1813">
        <f t="shared" si="86"/>
        <v>398.05699999999996</v>
      </c>
    </row>
    <row r="1814" spans="1:30" x14ac:dyDescent="0.3">
      <c r="A1814">
        <v>696462</v>
      </c>
      <c r="B1814" t="s">
        <v>2358</v>
      </c>
      <c r="C1814" t="s">
        <v>28</v>
      </c>
      <c r="D1814">
        <v>7994</v>
      </c>
      <c r="E1814">
        <v>8149</v>
      </c>
      <c r="F1814" t="s">
        <v>2359</v>
      </c>
      <c r="G1814">
        <v>4</v>
      </c>
      <c r="H1814" t="s">
        <v>40</v>
      </c>
      <c r="I1814" t="s">
        <v>96</v>
      </c>
      <c r="J1814">
        <v>2062</v>
      </c>
      <c r="K1814" t="s">
        <v>106</v>
      </c>
      <c r="L1814">
        <v>21230</v>
      </c>
      <c r="M1814" t="s">
        <v>107</v>
      </c>
      <c r="N1814" t="s">
        <v>2360</v>
      </c>
      <c r="O1814" t="s">
        <v>34</v>
      </c>
      <c r="P1814" t="s">
        <v>368</v>
      </c>
      <c r="Q1814" t="s">
        <v>37</v>
      </c>
      <c r="R1814" t="s">
        <v>36</v>
      </c>
      <c r="S1814" t="s">
        <v>36</v>
      </c>
      <c r="T1814">
        <v>161969.70000000001</v>
      </c>
      <c r="U1814">
        <v>0</v>
      </c>
      <c r="V1814">
        <v>0</v>
      </c>
      <c r="W1814">
        <v>0</v>
      </c>
      <c r="X1814">
        <v>7886.68</v>
      </c>
      <c r="Y1814">
        <v>0</v>
      </c>
      <c r="Z1814">
        <v>0</v>
      </c>
      <c r="AA1814">
        <v>0</v>
      </c>
      <c r="AB1814">
        <f t="shared" si="84"/>
        <v>13497.475</v>
      </c>
      <c r="AC1814">
        <f t="shared" si="85"/>
        <v>0</v>
      </c>
      <c r="AD1814">
        <f t="shared" si="86"/>
        <v>29694.445000000003</v>
      </c>
    </row>
    <row r="1815" spans="1:30" x14ac:dyDescent="0.3">
      <c r="A1815">
        <v>248350</v>
      </c>
      <c r="B1815" t="s">
        <v>829</v>
      </c>
      <c r="C1815" t="s">
        <v>28</v>
      </c>
      <c r="D1815">
        <v>7003</v>
      </c>
      <c r="E1815">
        <v>8148</v>
      </c>
      <c r="F1815" t="s">
        <v>753</v>
      </c>
      <c r="G1815">
        <v>3</v>
      </c>
      <c r="H1815" t="s">
        <v>170</v>
      </c>
      <c r="I1815" t="s">
        <v>31</v>
      </c>
      <c r="J1815">
        <v>40461</v>
      </c>
      <c r="K1815" t="s">
        <v>41</v>
      </c>
      <c r="L1815">
        <v>40461</v>
      </c>
      <c r="M1815" t="s">
        <v>41</v>
      </c>
      <c r="N1815" t="s">
        <v>318</v>
      </c>
      <c r="O1815" t="s">
        <v>43</v>
      </c>
      <c r="P1815" t="s">
        <v>263</v>
      </c>
      <c r="Q1815" t="s">
        <v>36</v>
      </c>
      <c r="R1815" t="s">
        <v>36</v>
      </c>
      <c r="S1815" t="s">
        <v>36</v>
      </c>
      <c r="T1815">
        <v>6429.34</v>
      </c>
      <c r="U1815">
        <v>0</v>
      </c>
      <c r="V1815">
        <v>0</v>
      </c>
      <c r="W1815">
        <v>0</v>
      </c>
      <c r="X1815">
        <v>200.94</v>
      </c>
      <c r="Y1815">
        <v>0</v>
      </c>
      <c r="Z1815">
        <v>0</v>
      </c>
      <c r="AA1815">
        <v>0</v>
      </c>
      <c r="AB1815">
        <f t="shared" si="84"/>
        <v>535.77833333333331</v>
      </c>
      <c r="AC1815">
        <f t="shared" si="85"/>
        <v>0</v>
      </c>
      <c r="AD1815">
        <f t="shared" si="86"/>
        <v>1178.7123333333334</v>
      </c>
    </row>
    <row r="1816" spans="1:30" x14ac:dyDescent="0.3">
      <c r="A1816">
        <v>903126</v>
      </c>
      <c r="B1816" t="s">
        <v>905</v>
      </c>
      <c r="C1816" t="s">
        <v>28</v>
      </c>
      <c r="D1816">
        <v>7595</v>
      </c>
      <c r="E1816">
        <v>8155</v>
      </c>
      <c r="F1816" t="s">
        <v>253</v>
      </c>
      <c r="G1816">
        <v>5</v>
      </c>
      <c r="H1816" t="s">
        <v>30</v>
      </c>
      <c r="I1816" t="s">
        <v>31</v>
      </c>
      <c r="J1816">
        <v>72506</v>
      </c>
      <c r="K1816" t="s">
        <v>174</v>
      </c>
      <c r="L1816">
        <v>72480</v>
      </c>
      <c r="M1816" t="s">
        <v>175</v>
      </c>
      <c r="N1816" t="s">
        <v>176</v>
      </c>
      <c r="O1816" t="s">
        <v>34</v>
      </c>
      <c r="P1816" t="s">
        <v>134</v>
      </c>
      <c r="Q1816" t="s">
        <v>37</v>
      </c>
      <c r="R1816" t="s">
        <v>36</v>
      </c>
      <c r="S1816" t="s">
        <v>37</v>
      </c>
      <c r="T1816">
        <v>267924.40999999997</v>
      </c>
      <c r="U1816">
        <v>96433.14</v>
      </c>
      <c r="V1816">
        <v>39255.99</v>
      </c>
      <c r="W1816">
        <v>20364.97</v>
      </c>
      <c r="X1816">
        <v>7936.96</v>
      </c>
      <c r="Y1816">
        <v>2781.89</v>
      </c>
      <c r="Z1816">
        <v>1118.79</v>
      </c>
      <c r="AA1816">
        <v>265.7</v>
      </c>
      <c r="AB1816">
        <f t="shared" si="84"/>
        <v>22327.034166666665</v>
      </c>
      <c r="AC1816">
        <f t="shared" si="85"/>
        <v>59620.959999999999</v>
      </c>
      <c r="AD1816">
        <f t="shared" si="86"/>
        <v>49119.475166666663</v>
      </c>
    </row>
    <row r="1817" spans="1:30" x14ac:dyDescent="0.3">
      <c r="A1817">
        <v>121043</v>
      </c>
      <c r="B1817" t="s">
        <v>1898</v>
      </c>
      <c r="C1817" t="s">
        <v>28</v>
      </c>
      <c r="D1817">
        <v>7001</v>
      </c>
      <c r="E1817">
        <v>8149</v>
      </c>
      <c r="F1817" t="s">
        <v>941</v>
      </c>
      <c r="G1817">
        <v>3</v>
      </c>
      <c r="H1817" t="s">
        <v>170</v>
      </c>
      <c r="I1817" t="s">
        <v>96</v>
      </c>
      <c r="J1817">
        <v>40545</v>
      </c>
      <c r="K1817" t="s">
        <v>942</v>
      </c>
      <c r="L1817">
        <v>40545</v>
      </c>
      <c r="M1817" t="s">
        <v>943</v>
      </c>
      <c r="N1817" t="s">
        <v>1899</v>
      </c>
      <c r="O1817" t="s">
        <v>34</v>
      </c>
      <c r="P1817" t="s">
        <v>767</v>
      </c>
      <c r="Q1817" t="s">
        <v>37</v>
      </c>
      <c r="R1817" t="s">
        <v>36</v>
      </c>
      <c r="S1817" t="s">
        <v>36</v>
      </c>
      <c r="T1817">
        <v>10700</v>
      </c>
      <c r="U1817">
        <v>0</v>
      </c>
      <c r="V1817">
        <v>0</v>
      </c>
      <c r="W1817">
        <v>0</v>
      </c>
      <c r="X1817">
        <v>184.3</v>
      </c>
      <c r="Y1817">
        <v>0</v>
      </c>
      <c r="Z1817">
        <v>0</v>
      </c>
      <c r="AA1817">
        <v>0</v>
      </c>
      <c r="AB1817">
        <f t="shared" si="84"/>
        <v>891.66666666666663</v>
      </c>
      <c r="AC1817">
        <f t="shared" si="85"/>
        <v>0</v>
      </c>
      <c r="AD1817">
        <f t="shared" si="86"/>
        <v>1961.6666666666667</v>
      </c>
    </row>
    <row r="1818" spans="1:30" x14ac:dyDescent="0.3">
      <c r="A1818">
        <v>51671</v>
      </c>
      <c r="B1818" t="s">
        <v>2361</v>
      </c>
      <c r="C1818" t="s">
        <v>28</v>
      </c>
      <c r="D1818">
        <v>7992</v>
      </c>
      <c r="E1818">
        <v>8195</v>
      </c>
      <c r="F1818" t="s">
        <v>79</v>
      </c>
      <c r="G1818">
        <v>5</v>
      </c>
      <c r="H1818" t="s">
        <v>30</v>
      </c>
      <c r="I1818" t="s">
        <v>31</v>
      </c>
      <c r="J1818">
        <v>348</v>
      </c>
      <c r="K1818" t="s">
        <v>80</v>
      </c>
      <c r="L1818">
        <v>348</v>
      </c>
      <c r="M1818" t="s">
        <v>80</v>
      </c>
      <c r="N1818" t="s">
        <v>2362</v>
      </c>
      <c r="O1818" t="s">
        <v>67</v>
      </c>
      <c r="P1818" t="s">
        <v>263</v>
      </c>
      <c r="Q1818" t="s">
        <v>36</v>
      </c>
      <c r="R1818" t="s">
        <v>36</v>
      </c>
      <c r="S1818" t="s">
        <v>37</v>
      </c>
      <c r="T1818">
        <v>15210.94</v>
      </c>
      <c r="U1818">
        <v>0</v>
      </c>
      <c r="V1818">
        <v>0</v>
      </c>
      <c r="W1818">
        <v>0</v>
      </c>
      <c r="X1818">
        <v>1203.27</v>
      </c>
      <c r="Y1818">
        <v>0</v>
      </c>
      <c r="Z1818">
        <v>0</v>
      </c>
      <c r="AA1818">
        <v>0</v>
      </c>
      <c r="AB1818">
        <f t="shared" si="84"/>
        <v>1267.5783333333334</v>
      </c>
      <c r="AC1818">
        <f t="shared" si="85"/>
        <v>0</v>
      </c>
      <c r="AD1818">
        <f t="shared" si="86"/>
        <v>2788.6723333333334</v>
      </c>
    </row>
    <row r="1819" spans="1:30" x14ac:dyDescent="0.3">
      <c r="A1819">
        <v>962999</v>
      </c>
      <c r="B1819" t="s">
        <v>2363</v>
      </c>
      <c r="C1819" t="s">
        <v>28</v>
      </c>
      <c r="D1819">
        <v>7001</v>
      </c>
      <c r="E1819">
        <v>8149</v>
      </c>
      <c r="F1819" t="s">
        <v>253</v>
      </c>
      <c r="G1819">
        <v>5</v>
      </c>
      <c r="H1819" t="s">
        <v>30</v>
      </c>
      <c r="I1819" t="s">
        <v>96</v>
      </c>
      <c r="J1819">
        <v>40308</v>
      </c>
      <c r="K1819" t="s">
        <v>954</v>
      </c>
      <c r="L1819">
        <v>40308</v>
      </c>
      <c r="M1819" t="s">
        <v>954</v>
      </c>
      <c r="N1819" t="s">
        <v>955</v>
      </c>
      <c r="O1819" t="s">
        <v>34</v>
      </c>
      <c r="P1819" t="s">
        <v>278</v>
      </c>
      <c r="Q1819" t="s">
        <v>37</v>
      </c>
      <c r="R1819" t="s">
        <v>36</v>
      </c>
      <c r="S1819" t="s">
        <v>37</v>
      </c>
      <c r="T1819">
        <v>113341.68</v>
      </c>
      <c r="U1819">
        <v>0</v>
      </c>
      <c r="V1819">
        <v>0</v>
      </c>
      <c r="W1819">
        <v>56673.06</v>
      </c>
      <c r="X1819">
        <v>3579.97</v>
      </c>
      <c r="Y1819">
        <v>0</v>
      </c>
      <c r="Z1819">
        <v>0</v>
      </c>
      <c r="AA1819">
        <v>798.35</v>
      </c>
      <c r="AB1819">
        <f t="shared" si="84"/>
        <v>9445.14</v>
      </c>
      <c r="AC1819">
        <f t="shared" si="85"/>
        <v>56673.06</v>
      </c>
      <c r="AD1819">
        <f t="shared" si="86"/>
        <v>20779.308000000001</v>
      </c>
    </row>
    <row r="1820" spans="1:30" x14ac:dyDescent="0.3">
      <c r="A1820">
        <v>64989</v>
      </c>
      <c r="B1820" t="s">
        <v>685</v>
      </c>
      <c r="C1820" t="s">
        <v>28</v>
      </c>
      <c r="D1820">
        <v>538</v>
      </c>
      <c r="E1820">
        <v>8149</v>
      </c>
      <c r="F1820" t="s">
        <v>686</v>
      </c>
      <c r="G1820">
        <v>3</v>
      </c>
      <c r="H1820" t="s">
        <v>170</v>
      </c>
      <c r="I1820" t="s">
        <v>96</v>
      </c>
      <c r="J1820">
        <v>72823</v>
      </c>
      <c r="K1820" t="s">
        <v>687</v>
      </c>
      <c r="L1820">
        <v>72823</v>
      </c>
      <c r="M1820" t="s">
        <v>687</v>
      </c>
      <c r="N1820" t="s">
        <v>688</v>
      </c>
      <c r="O1820" t="s">
        <v>67</v>
      </c>
      <c r="P1820" t="s">
        <v>767</v>
      </c>
      <c r="Q1820" t="s">
        <v>37</v>
      </c>
      <c r="R1820" t="s">
        <v>36</v>
      </c>
      <c r="S1820" t="s">
        <v>36</v>
      </c>
      <c r="T1820">
        <v>355200</v>
      </c>
      <c r="U1820">
        <v>0</v>
      </c>
      <c r="V1820">
        <v>0</v>
      </c>
      <c r="W1820">
        <v>0</v>
      </c>
      <c r="X1820">
        <v>13322.28</v>
      </c>
      <c r="Y1820">
        <v>0</v>
      </c>
      <c r="Z1820">
        <v>0</v>
      </c>
      <c r="AA1820">
        <v>0</v>
      </c>
      <c r="AB1820">
        <f t="shared" si="84"/>
        <v>29600</v>
      </c>
      <c r="AC1820">
        <f t="shared" si="85"/>
        <v>0</v>
      </c>
      <c r="AD1820">
        <f t="shared" si="86"/>
        <v>65120.000000000007</v>
      </c>
    </row>
    <row r="1821" spans="1:30" x14ac:dyDescent="0.3">
      <c r="A1821">
        <v>794825</v>
      </c>
      <c r="B1821" t="s">
        <v>2364</v>
      </c>
      <c r="C1821" t="s">
        <v>28</v>
      </c>
      <c r="D1821">
        <v>512</v>
      </c>
      <c r="E1821">
        <v>8165</v>
      </c>
      <c r="F1821" t="s">
        <v>2365</v>
      </c>
      <c r="G1821">
        <v>4</v>
      </c>
      <c r="H1821" t="s">
        <v>40</v>
      </c>
      <c r="I1821" t="s">
        <v>31</v>
      </c>
      <c r="J1821">
        <v>91</v>
      </c>
      <c r="K1821" t="s">
        <v>1202</v>
      </c>
      <c r="L1821">
        <v>91</v>
      </c>
      <c r="M1821" t="s">
        <v>1202</v>
      </c>
      <c r="N1821" t="s">
        <v>2366</v>
      </c>
      <c r="O1821" t="s">
        <v>67</v>
      </c>
      <c r="P1821" t="s">
        <v>408</v>
      </c>
      <c r="Q1821" t="s">
        <v>36</v>
      </c>
      <c r="R1821" t="s">
        <v>36</v>
      </c>
      <c r="S1821" t="s">
        <v>36</v>
      </c>
      <c r="T1821">
        <v>11352.33</v>
      </c>
      <c r="U1821">
        <v>0</v>
      </c>
      <c r="V1821">
        <v>0</v>
      </c>
      <c r="W1821">
        <v>7211</v>
      </c>
      <c r="X1821">
        <v>714.49</v>
      </c>
      <c r="Y1821">
        <v>0</v>
      </c>
      <c r="Z1821">
        <v>0</v>
      </c>
      <c r="AA1821">
        <v>244.05</v>
      </c>
      <c r="AB1821">
        <f t="shared" si="84"/>
        <v>946.02750000000003</v>
      </c>
      <c r="AC1821">
        <f t="shared" si="85"/>
        <v>7211</v>
      </c>
      <c r="AD1821">
        <f t="shared" si="86"/>
        <v>2081.2605000000003</v>
      </c>
    </row>
    <row r="1822" spans="1:30" x14ac:dyDescent="0.3">
      <c r="A1822">
        <v>979564</v>
      </c>
      <c r="B1822" t="s">
        <v>1759</v>
      </c>
      <c r="C1822" t="s">
        <v>28</v>
      </c>
      <c r="D1822">
        <v>7994</v>
      </c>
      <c r="E1822">
        <v>8155</v>
      </c>
      <c r="F1822" t="s">
        <v>59</v>
      </c>
      <c r="G1822">
        <v>5</v>
      </c>
      <c r="H1822" t="s">
        <v>30</v>
      </c>
      <c r="I1822" t="s">
        <v>31</v>
      </c>
      <c r="J1822">
        <v>1606</v>
      </c>
      <c r="K1822" t="s">
        <v>868</v>
      </c>
      <c r="L1822">
        <v>1606</v>
      </c>
      <c r="M1822" t="s">
        <v>868</v>
      </c>
      <c r="N1822" t="s">
        <v>341</v>
      </c>
      <c r="O1822" t="s">
        <v>34</v>
      </c>
      <c r="P1822" t="s">
        <v>2329</v>
      </c>
      <c r="Q1822" t="s">
        <v>36</v>
      </c>
      <c r="R1822" t="s">
        <v>36</v>
      </c>
      <c r="S1822" t="s">
        <v>37</v>
      </c>
      <c r="T1822">
        <v>2159.5500000000002</v>
      </c>
      <c r="U1822">
        <v>0</v>
      </c>
      <c r="V1822">
        <v>0</v>
      </c>
      <c r="W1822">
        <v>0</v>
      </c>
      <c r="X1822">
        <v>253.83</v>
      </c>
      <c r="Y1822">
        <v>0</v>
      </c>
      <c r="Z1822">
        <v>0</v>
      </c>
      <c r="AA1822">
        <v>0</v>
      </c>
      <c r="AB1822">
        <f t="shared" si="84"/>
        <v>179.96250000000001</v>
      </c>
      <c r="AC1822">
        <f t="shared" si="85"/>
        <v>0</v>
      </c>
      <c r="AD1822">
        <f t="shared" si="86"/>
        <v>395.91750000000002</v>
      </c>
    </row>
    <row r="1823" spans="1:30" x14ac:dyDescent="0.3">
      <c r="A1823">
        <v>339725</v>
      </c>
      <c r="B1823" t="s">
        <v>671</v>
      </c>
      <c r="C1823" t="s">
        <v>28</v>
      </c>
      <c r="D1823">
        <v>7994</v>
      </c>
      <c r="E1823">
        <v>8173</v>
      </c>
      <c r="F1823" t="s">
        <v>672</v>
      </c>
      <c r="G1823">
        <v>4</v>
      </c>
      <c r="H1823" t="s">
        <v>40</v>
      </c>
      <c r="I1823" t="s">
        <v>31</v>
      </c>
      <c r="J1823">
        <v>72859</v>
      </c>
      <c r="K1823" t="s">
        <v>274</v>
      </c>
      <c r="L1823">
        <v>72859</v>
      </c>
      <c r="M1823" t="s">
        <v>274</v>
      </c>
      <c r="N1823" t="s">
        <v>275</v>
      </c>
      <c r="O1823" t="s">
        <v>34</v>
      </c>
      <c r="P1823" t="s">
        <v>109</v>
      </c>
      <c r="Q1823" t="s">
        <v>37</v>
      </c>
      <c r="R1823" t="s">
        <v>36</v>
      </c>
      <c r="S1823" t="s">
        <v>36</v>
      </c>
      <c r="T1823">
        <v>4125.8999999999996</v>
      </c>
      <c r="U1823">
        <v>4125.8999999999996</v>
      </c>
      <c r="V1823">
        <v>0</v>
      </c>
      <c r="W1823">
        <v>0</v>
      </c>
      <c r="X1823">
        <v>163.04</v>
      </c>
      <c r="Y1823">
        <v>163.04</v>
      </c>
      <c r="Z1823">
        <v>0</v>
      </c>
      <c r="AA1823">
        <v>0</v>
      </c>
      <c r="AB1823">
        <f t="shared" si="84"/>
        <v>343.82499999999999</v>
      </c>
      <c r="AC1823">
        <f t="shared" si="85"/>
        <v>0</v>
      </c>
      <c r="AD1823">
        <f t="shared" si="86"/>
        <v>756.41500000000008</v>
      </c>
    </row>
    <row r="1824" spans="1:30" x14ac:dyDescent="0.3">
      <c r="A1824">
        <v>196622</v>
      </c>
      <c r="B1824" t="s">
        <v>1065</v>
      </c>
      <c r="C1824" t="s">
        <v>28</v>
      </c>
      <c r="D1824">
        <v>7001</v>
      </c>
      <c r="E1824">
        <v>8149</v>
      </c>
      <c r="F1824" t="s">
        <v>753</v>
      </c>
      <c r="G1824">
        <v>3</v>
      </c>
      <c r="H1824" t="s">
        <v>170</v>
      </c>
      <c r="I1824" t="s">
        <v>96</v>
      </c>
      <c r="J1824">
        <v>40461</v>
      </c>
      <c r="K1824" t="s">
        <v>41</v>
      </c>
      <c r="L1824">
        <v>40461</v>
      </c>
      <c r="M1824" t="s">
        <v>41</v>
      </c>
      <c r="N1824" t="s">
        <v>318</v>
      </c>
      <c r="O1824" t="s">
        <v>43</v>
      </c>
      <c r="P1824" t="s">
        <v>238</v>
      </c>
      <c r="Q1824" t="s">
        <v>36</v>
      </c>
      <c r="R1824" t="s">
        <v>36</v>
      </c>
      <c r="S1824" t="s">
        <v>36</v>
      </c>
      <c r="T1824">
        <v>1546.5</v>
      </c>
      <c r="U1824">
        <v>0</v>
      </c>
      <c r="V1824">
        <v>0</v>
      </c>
      <c r="W1824">
        <v>0</v>
      </c>
      <c r="X1824">
        <v>55.36</v>
      </c>
      <c r="Y1824">
        <v>0</v>
      </c>
      <c r="Z1824">
        <v>0</v>
      </c>
      <c r="AA1824">
        <v>0</v>
      </c>
      <c r="AB1824">
        <f t="shared" si="84"/>
        <v>128.875</v>
      </c>
      <c r="AC1824">
        <f t="shared" si="85"/>
        <v>0</v>
      </c>
      <c r="AD1824">
        <f t="shared" si="86"/>
        <v>283.52500000000003</v>
      </c>
    </row>
    <row r="1825" spans="1:30" x14ac:dyDescent="0.3">
      <c r="A1825">
        <v>134332</v>
      </c>
      <c r="B1825" t="s">
        <v>2367</v>
      </c>
      <c r="C1825" t="s">
        <v>28</v>
      </c>
      <c r="D1825">
        <v>7994</v>
      </c>
      <c r="E1825">
        <v>8149</v>
      </c>
      <c r="F1825" t="s">
        <v>199</v>
      </c>
      <c r="G1825">
        <v>5</v>
      </c>
      <c r="H1825" t="s">
        <v>30</v>
      </c>
      <c r="I1825" t="s">
        <v>96</v>
      </c>
      <c r="J1825">
        <v>72778</v>
      </c>
      <c r="K1825" t="s">
        <v>1220</v>
      </c>
      <c r="L1825">
        <v>72778</v>
      </c>
      <c r="M1825" t="s">
        <v>1220</v>
      </c>
      <c r="N1825" t="s">
        <v>399</v>
      </c>
      <c r="O1825" t="s">
        <v>34</v>
      </c>
      <c r="P1825" t="s">
        <v>134</v>
      </c>
      <c r="Q1825" t="s">
        <v>37</v>
      </c>
      <c r="R1825" t="s">
        <v>36</v>
      </c>
      <c r="S1825" t="s">
        <v>37</v>
      </c>
      <c r="T1825">
        <v>1770594.34</v>
      </c>
      <c r="U1825">
        <v>0</v>
      </c>
      <c r="V1825">
        <v>0</v>
      </c>
      <c r="W1825">
        <v>0</v>
      </c>
      <c r="X1825">
        <v>49732.2</v>
      </c>
      <c r="Y1825">
        <v>0</v>
      </c>
      <c r="Z1825">
        <v>0</v>
      </c>
      <c r="AA1825">
        <v>0</v>
      </c>
      <c r="AB1825">
        <f t="shared" si="84"/>
        <v>147549.52833333335</v>
      </c>
      <c r="AC1825">
        <f t="shared" si="85"/>
        <v>0</v>
      </c>
      <c r="AD1825">
        <f t="shared" si="86"/>
        <v>324608.96233333339</v>
      </c>
    </row>
    <row r="1826" spans="1:30" x14ac:dyDescent="0.3">
      <c r="A1826">
        <v>197302</v>
      </c>
      <c r="B1826" t="s">
        <v>2368</v>
      </c>
      <c r="C1826" t="s">
        <v>28</v>
      </c>
      <c r="D1826">
        <v>1075</v>
      </c>
      <c r="E1826">
        <v>8149</v>
      </c>
      <c r="F1826" t="s">
        <v>2369</v>
      </c>
      <c r="G1826">
        <v>3</v>
      </c>
      <c r="H1826" t="s">
        <v>170</v>
      </c>
      <c r="I1826" t="s">
        <v>96</v>
      </c>
      <c r="J1826">
        <v>72024</v>
      </c>
      <c r="K1826" t="s">
        <v>2053</v>
      </c>
      <c r="L1826">
        <v>72024</v>
      </c>
      <c r="M1826" t="s">
        <v>2053</v>
      </c>
      <c r="N1826" t="s">
        <v>2370</v>
      </c>
      <c r="O1826" t="s">
        <v>43</v>
      </c>
      <c r="P1826" t="s">
        <v>109</v>
      </c>
      <c r="Q1826" t="s">
        <v>37</v>
      </c>
      <c r="R1826" t="s">
        <v>36</v>
      </c>
      <c r="S1826" t="s">
        <v>36</v>
      </c>
      <c r="T1826">
        <v>2909.64</v>
      </c>
      <c r="U1826">
        <v>0</v>
      </c>
      <c r="V1826">
        <v>0</v>
      </c>
      <c r="W1826">
        <v>0</v>
      </c>
      <c r="X1826">
        <v>80.959999999999994</v>
      </c>
      <c r="Y1826">
        <v>0</v>
      </c>
      <c r="Z1826">
        <v>0</v>
      </c>
      <c r="AA1826">
        <v>0</v>
      </c>
      <c r="AB1826">
        <f t="shared" si="84"/>
        <v>242.47</v>
      </c>
      <c r="AC1826">
        <f t="shared" si="85"/>
        <v>0</v>
      </c>
      <c r="AD1826">
        <f t="shared" si="86"/>
        <v>533.43400000000008</v>
      </c>
    </row>
    <row r="1827" spans="1:30" x14ac:dyDescent="0.3">
      <c r="A1827">
        <v>29664</v>
      </c>
      <c r="B1827" t="s">
        <v>922</v>
      </c>
      <c r="C1827" t="s">
        <v>28</v>
      </c>
      <c r="D1827">
        <v>7670</v>
      </c>
      <c r="E1827">
        <v>8155</v>
      </c>
      <c r="F1827" t="s">
        <v>383</v>
      </c>
      <c r="G1827">
        <v>3</v>
      </c>
      <c r="H1827" t="s">
        <v>170</v>
      </c>
      <c r="I1827" t="s">
        <v>31</v>
      </c>
      <c r="J1827">
        <v>40206</v>
      </c>
      <c r="K1827" t="s">
        <v>236</v>
      </c>
      <c r="L1827">
        <v>40205</v>
      </c>
      <c r="M1827" t="s">
        <v>237</v>
      </c>
      <c r="N1827" t="s">
        <v>114</v>
      </c>
      <c r="O1827" t="s">
        <v>34</v>
      </c>
      <c r="P1827" t="s">
        <v>1052</v>
      </c>
      <c r="Q1827" t="s">
        <v>36</v>
      </c>
      <c r="R1827" t="s">
        <v>36</v>
      </c>
      <c r="S1827" t="s">
        <v>36</v>
      </c>
      <c r="T1827">
        <v>27355.8</v>
      </c>
      <c r="U1827">
        <v>0</v>
      </c>
      <c r="V1827">
        <v>0</v>
      </c>
      <c r="W1827">
        <v>0</v>
      </c>
      <c r="X1827">
        <v>511.03</v>
      </c>
      <c r="Y1827">
        <v>0</v>
      </c>
      <c r="Z1827">
        <v>0</v>
      </c>
      <c r="AA1827">
        <v>0</v>
      </c>
      <c r="AB1827">
        <f t="shared" si="84"/>
        <v>2279.65</v>
      </c>
      <c r="AC1827">
        <f t="shared" si="85"/>
        <v>0</v>
      </c>
      <c r="AD1827">
        <f t="shared" si="86"/>
        <v>5015.2300000000005</v>
      </c>
    </row>
    <row r="1828" spans="1:30" x14ac:dyDescent="0.3">
      <c r="A1828">
        <v>548710</v>
      </c>
      <c r="B1828" t="s">
        <v>1132</v>
      </c>
      <c r="C1828" t="s">
        <v>28</v>
      </c>
      <c r="D1828">
        <v>7992</v>
      </c>
      <c r="E1828">
        <v>8144</v>
      </c>
      <c r="F1828" t="s">
        <v>117</v>
      </c>
      <c r="G1828">
        <v>5</v>
      </c>
      <c r="H1828" t="s">
        <v>30</v>
      </c>
      <c r="I1828" t="s">
        <v>31</v>
      </c>
      <c r="J1828">
        <v>901</v>
      </c>
      <c r="K1828" t="s">
        <v>523</v>
      </c>
      <c r="L1828">
        <v>901</v>
      </c>
      <c r="M1828" t="s">
        <v>523</v>
      </c>
      <c r="N1828" t="s">
        <v>524</v>
      </c>
      <c r="O1828" t="s">
        <v>67</v>
      </c>
      <c r="P1828" t="s">
        <v>517</v>
      </c>
      <c r="Q1828" t="s">
        <v>36</v>
      </c>
      <c r="R1828" t="s">
        <v>36</v>
      </c>
      <c r="S1828" t="s">
        <v>37</v>
      </c>
      <c r="T1828">
        <v>3120.28</v>
      </c>
      <c r="U1828">
        <v>1396.32</v>
      </c>
      <c r="V1828">
        <v>0</v>
      </c>
      <c r="W1828">
        <v>725.11</v>
      </c>
      <c r="X1828">
        <v>368.03</v>
      </c>
      <c r="Y1828">
        <v>144.99</v>
      </c>
      <c r="Z1828">
        <v>0</v>
      </c>
      <c r="AA1828">
        <v>27.89</v>
      </c>
      <c r="AB1828">
        <f t="shared" si="84"/>
        <v>260.02333333333337</v>
      </c>
      <c r="AC1828">
        <f t="shared" si="85"/>
        <v>725.11</v>
      </c>
      <c r="AD1828">
        <f t="shared" si="86"/>
        <v>572.05133333333345</v>
      </c>
    </row>
    <row r="1829" spans="1:30" x14ac:dyDescent="0.3">
      <c r="A1829">
        <v>137830</v>
      </c>
      <c r="B1829" t="s">
        <v>2371</v>
      </c>
      <c r="C1829" t="s">
        <v>28</v>
      </c>
      <c r="D1829">
        <v>7994</v>
      </c>
      <c r="E1829">
        <v>8162</v>
      </c>
      <c r="F1829" t="s">
        <v>479</v>
      </c>
      <c r="G1829">
        <v>5</v>
      </c>
      <c r="H1829" t="s">
        <v>30</v>
      </c>
      <c r="I1829" t="s">
        <v>31</v>
      </c>
      <c r="J1829">
        <v>40019</v>
      </c>
      <c r="K1829" t="s">
        <v>200</v>
      </c>
      <c r="L1829">
        <v>40018</v>
      </c>
      <c r="M1829" t="s">
        <v>200</v>
      </c>
      <c r="N1829" t="s">
        <v>201</v>
      </c>
      <c r="O1829" t="s">
        <v>34</v>
      </c>
      <c r="P1829" t="s">
        <v>134</v>
      </c>
      <c r="Q1829" t="s">
        <v>37</v>
      </c>
      <c r="R1829" t="s">
        <v>36</v>
      </c>
      <c r="S1829" t="s">
        <v>37</v>
      </c>
      <c r="T1829">
        <v>151821.65</v>
      </c>
      <c r="U1829">
        <v>132930.63</v>
      </c>
      <c r="V1829">
        <v>0</v>
      </c>
      <c r="W1829">
        <v>0</v>
      </c>
      <c r="X1829">
        <v>4284.68</v>
      </c>
      <c r="Y1829">
        <v>3712.04</v>
      </c>
      <c r="Z1829">
        <v>0</v>
      </c>
      <c r="AA1829">
        <v>0</v>
      </c>
      <c r="AB1829">
        <f t="shared" si="84"/>
        <v>12651.804166666667</v>
      </c>
      <c r="AC1829">
        <f t="shared" si="85"/>
        <v>0</v>
      </c>
      <c r="AD1829">
        <f t="shared" si="86"/>
        <v>27833.969166666669</v>
      </c>
    </row>
    <row r="1830" spans="1:30" x14ac:dyDescent="0.3">
      <c r="A1830">
        <v>76605</v>
      </c>
      <c r="B1830" t="s">
        <v>939</v>
      </c>
      <c r="C1830" t="s">
        <v>28</v>
      </c>
      <c r="D1830">
        <v>7994</v>
      </c>
      <c r="E1830">
        <v>8165</v>
      </c>
      <c r="F1830" t="s">
        <v>29</v>
      </c>
      <c r="G1830">
        <v>5</v>
      </c>
      <c r="H1830" t="s">
        <v>30</v>
      </c>
      <c r="I1830" t="s">
        <v>31</v>
      </c>
      <c r="J1830">
        <v>372</v>
      </c>
      <c r="K1830" t="s">
        <v>361</v>
      </c>
      <c r="L1830">
        <v>372</v>
      </c>
      <c r="M1830" t="s">
        <v>361</v>
      </c>
      <c r="N1830" t="s">
        <v>362</v>
      </c>
      <c r="O1830" t="s">
        <v>34</v>
      </c>
      <c r="P1830" t="s">
        <v>517</v>
      </c>
      <c r="Q1830" t="s">
        <v>36</v>
      </c>
      <c r="R1830" t="s">
        <v>36</v>
      </c>
      <c r="S1830" t="s">
        <v>37</v>
      </c>
      <c r="T1830">
        <v>2336.94</v>
      </c>
      <c r="U1830">
        <v>0</v>
      </c>
      <c r="V1830">
        <v>0</v>
      </c>
      <c r="W1830">
        <v>0</v>
      </c>
      <c r="X1830">
        <v>246.3</v>
      </c>
      <c r="Y1830">
        <v>0</v>
      </c>
      <c r="Z1830">
        <v>0</v>
      </c>
      <c r="AA1830">
        <v>0</v>
      </c>
      <c r="AB1830">
        <f t="shared" si="84"/>
        <v>194.745</v>
      </c>
      <c r="AC1830">
        <f t="shared" si="85"/>
        <v>0</v>
      </c>
      <c r="AD1830">
        <f t="shared" si="86"/>
        <v>428.43900000000002</v>
      </c>
    </row>
    <row r="1831" spans="1:30" x14ac:dyDescent="0.3">
      <c r="A1831">
        <v>14959</v>
      </c>
      <c r="B1831" t="s">
        <v>2372</v>
      </c>
      <c r="C1831" t="s">
        <v>28</v>
      </c>
      <c r="D1831">
        <v>7994</v>
      </c>
      <c r="E1831">
        <v>8149</v>
      </c>
      <c r="F1831" t="s">
        <v>2373</v>
      </c>
      <c r="G1831">
        <v>4</v>
      </c>
      <c r="H1831" t="s">
        <v>40</v>
      </c>
      <c r="I1831" t="s">
        <v>31</v>
      </c>
      <c r="J1831">
        <v>70000</v>
      </c>
      <c r="K1831" t="s">
        <v>145</v>
      </c>
      <c r="L1831">
        <v>70000</v>
      </c>
      <c r="M1831" t="s">
        <v>145</v>
      </c>
      <c r="N1831" t="s">
        <v>2124</v>
      </c>
      <c r="O1831" t="s">
        <v>43</v>
      </c>
      <c r="P1831" t="s">
        <v>294</v>
      </c>
      <c r="Q1831" t="s">
        <v>36</v>
      </c>
      <c r="R1831" t="s">
        <v>36</v>
      </c>
      <c r="S1831" t="s">
        <v>36</v>
      </c>
      <c r="T1831">
        <v>0</v>
      </c>
      <c r="U1831">
        <v>0</v>
      </c>
      <c r="V1831">
        <v>0</v>
      </c>
      <c r="W1831">
        <v>0</v>
      </c>
      <c r="X1831">
        <v>448.17</v>
      </c>
      <c r="Y1831">
        <v>448.17</v>
      </c>
      <c r="Z1831">
        <v>0</v>
      </c>
      <c r="AA1831">
        <v>0</v>
      </c>
      <c r="AB1831">
        <f t="shared" si="84"/>
        <v>0</v>
      </c>
      <c r="AC1831">
        <f t="shared" si="85"/>
        <v>0</v>
      </c>
      <c r="AD1831">
        <f t="shared" si="86"/>
        <v>0</v>
      </c>
    </row>
    <row r="1832" spans="1:30" x14ac:dyDescent="0.3">
      <c r="A1832">
        <v>725417</v>
      </c>
      <c r="B1832" t="s">
        <v>2374</v>
      </c>
      <c r="C1832" t="s">
        <v>28</v>
      </c>
      <c r="D1832">
        <v>7992</v>
      </c>
      <c r="E1832">
        <v>8155</v>
      </c>
      <c r="F1832" t="s">
        <v>59</v>
      </c>
      <c r="G1832">
        <v>5</v>
      </c>
      <c r="H1832" t="s">
        <v>30</v>
      </c>
      <c r="I1832" t="s">
        <v>31</v>
      </c>
      <c r="J1832">
        <v>1645</v>
      </c>
      <c r="K1832" t="s">
        <v>254</v>
      </c>
      <c r="L1832">
        <v>1645</v>
      </c>
      <c r="M1832" t="s">
        <v>254</v>
      </c>
      <c r="N1832" t="s">
        <v>255</v>
      </c>
      <c r="O1832" t="s">
        <v>67</v>
      </c>
      <c r="P1832" t="s">
        <v>311</v>
      </c>
      <c r="Q1832" t="s">
        <v>36</v>
      </c>
      <c r="R1832" t="s">
        <v>36</v>
      </c>
      <c r="S1832" t="s">
        <v>37</v>
      </c>
      <c r="T1832">
        <v>2405.2399999999998</v>
      </c>
      <c r="U1832">
        <v>0</v>
      </c>
      <c r="V1832">
        <v>0</v>
      </c>
      <c r="W1832">
        <v>0</v>
      </c>
      <c r="X1832">
        <v>593.73</v>
      </c>
      <c r="Y1832">
        <v>0</v>
      </c>
      <c r="Z1832">
        <v>0</v>
      </c>
      <c r="AA1832">
        <v>0</v>
      </c>
      <c r="AB1832">
        <f t="shared" si="84"/>
        <v>200.43666666666664</v>
      </c>
      <c r="AC1832">
        <f t="shared" si="85"/>
        <v>0</v>
      </c>
      <c r="AD1832">
        <f t="shared" si="86"/>
        <v>440.96066666666667</v>
      </c>
    </row>
    <row r="1833" spans="1:30" x14ac:dyDescent="0.3">
      <c r="A1833">
        <v>274982</v>
      </c>
      <c r="B1833" t="s">
        <v>169</v>
      </c>
      <c r="C1833" t="s">
        <v>28</v>
      </c>
      <c r="D1833">
        <v>7003</v>
      </c>
      <c r="E1833">
        <v>8148</v>
      </c>
      <c r="F1833" t="s">
        <v>39</v>
      </c>
      <c r="G1833">
        <v>3</v>
      </c>
      <c r="H1833" t="s">
        <v>170</v>
      </c>
      <c r="I1833" t="s">
        <v>31</v>
      </c>
      <c r="J1833">
        <v>40461</v>
      </c>
      <c r="K1833" t="s">
        <v>41</v>
      </c>
      <c r="L1833">
        <v>40461</v>
      </c>
      <c r="M1833" t="s">
        <v>41</v>
      </c>
      <c r="N1833" t="s">
        <v>42</v>
      </c>
      <c r="O1833" t="s">
        <v>43</v>
      </c>
      <c r="P1833" t="s">
        <v>2375</v>
      </c>
      <c r="Q1833" t="s">
        <v>36</v>
      </c>
      <c r="R1833" t="s">
        <v>36</v>
      </c>
      <c r="S1833" t="s">
        <v>36</v>
      </c>
      <c r="T1833">
        <v>92829.6</v>
      </c>
      <c r="U1833">
        <v>0</v>
      </c>
      <c r="V1833">
        <v>0</v>
      </c>
      <c r="W1833">
        <v>0</v>
      </c>
      <c r="X1833">
        <v>2602.9299999999998</v>
      </c>
      <c r="Y1833">
        <v>0</v>
      </c>
      <c r="Z1833">
        <v>0</v>
      </c>
      <c r="AA1833">
        <v>0</v>
      </c>
      <c r="AB1833">
        <f t="shared" si="84"/>
        <v>7735.8</v>
      </c>
      <c r="AC1833">
        <f t="shared" si="85"/>
        <v>0</v>
      </c>
      <c r="AD1833">
        <f t="shared" si="86"/>
        <v>17018.760000000002</v>
      </c>
    </row>
    <row r="1834" spans="1:30" x14ac:dyDescent="0.3">
      <c r="A1834">
        <v>742887</v>
      </c>
      <c r="B1834" t="s">
        <v>692</v>
      </c>
      <c r="C1834" t="s">
        <v>28</v>
      </c>
      <c r="D1834">
        <v>7992</v>
      </c>
      <c r="E1834">
        <v>8148</v>
      </c>
      <c r="F1834" t="s">
        <v>693</v>
      </c>
      <c r="G1834">
        <v>5</v>
      </c>
      <c r="H1834" t="s">
        <v>30</v>
      </c>
      <c r="I1834" t="s">
        <v>31</v>
      </c>
      <c r="J1834">
        <v>1730</v>
      </c>
      <c r="K1834" t="s">
        <v>371</v>
      </c>
      <c r="L1834">
        <v>1730</v>
      </c>
      <c r="M1834" t="s">
        <v>371</v>
      </c>
      <c r="N1834" t="s">
        <v>372</v>
      </c>
      <c r="O1834" t="s">
        <v>67</v>
      </c>
      <c r="P1834" t="s">
        <v>125</v>
      </c>
      <c r="Q1834" t="s">
        <v>36</v>
      </c>
      <c r="R1834" t="s">
        <v>36</v>
      </c>
      <c r="S1834" t="s">
        <v>37</v>
      </c>
      <c r="T1834">
        <v>3144.72</v>
      </c>
      <c r="U1834">
        <v>3144.72</v>
      </c>
      <c r="V1834">
        <v>0</v>
      </c>
      <c r="W1834">
        <v>0</v>
      </c>
      <c r="X1834">
        <v>273.45</v>
      </c>
      <c r="Y1834">
        <v>273.45</v>
      </c>
      <c r="Z1834">
        <v>0</v>
      </c>
      <c r="AA1834">
        <v>0</v>
      </c>
      <c r="AB1834">
        <f t="shared" si="84"/>
        <v>262.06</v>
      </c>
      <c r="AC1834">
        <f t="shared" si="85"/>
        <v>0</v>
      </c>
      <c r="AD1834">
        <f t="shared" si="86"/>
        <v>576.53200000000004</v>
      </c>
    </row>
    <row r="1835" spans="1:30" x14ac:dyDescent="0.3">
      <c r="A1835">
        <v>895423</v>
      </c>
      <c r="B1835" t="s">
        <v>2376</v>
      </c>
      <c r="C1835" t="s">
        <v>28</v>
      </c>
      <c r="D1835">
        <v>7992</v>
      </c>
      <c r="E1835">
        <v>8149</v>
      </c>
      <c r="F1835" t="s">
        <v>2377</v>
      </c>
      <c r="G1835">
        <v>5</v>
      </c>
      <c r="H1835" t="s">
        <v>30</v>
      </c>
      <c r="I1835" t="s">
        <v>31</v>
      </c>
      <c r="J1835">
        <v>1468</v>
      </c>
      <c r="K1835" t="s">
        <v>281</v>
      </c>
      <c r="L1835">
        <v>1468</v>
      </c>
      <c r="M1835" t="s">
        <v>281</v>
      </c>
      <c r="N1835" t="s">
        <v>282</v>
      </c>
      <c r="O1835" t="s">
        <v>67</v>
      </c>
      <c r="P1835" t="s">
        <v>87</v>
      </c>
      <c r="Q1835" t="s">
        <v>36</v>
      </c>
      <c r="R1835" t="s">
        <v>36</v>
      </c>
      <c r="S1835" t="s">
        <v>37</v>
      </c>
      <c r="T1835">
        <v>1190.6099999999999</v>
      </c>
      <c r="U1835">
        <v>0</v>
      </c>
      <c r="V1835">
        <v>0</v>
      </c>
      <c r="W1835">
        <v>0</v>
      </c>
      <c r="X1835">
        <v>177.13</v>
      </c>
      <c r="Y1835">
        <v>0</v>
      </c>
      <c r="Z1835">
        <v>0</v>
      </c>
      <c r="AA1835">
        <v>0</v>
      </c>
      <c r="AB1835">
        <f t="shared" si="84"/>
        <v>99.217499999999987</v>
      </c>
      <c r="AC1835">
        <f t="shared" si="85"/>
        <v>0</v>
      </c>
      <c r="AD1835">
        <f t="shared" si="86"/>
        <v>218.27849999999998</v>
      </c>
    </row>
    <row r="1836" spans="1:30" x14ac:dyDescent="0.3">
      <c r="A1836">
        <v>209290</v>
      </c>
      <c r="B1836" t="s">
        <v>2378</v>
      </c>
      <c r="C1836" t="s">
        <v>28</v>
      </c>
      <c r="D1836">
        <v>7994</v>
      </c>
      <c r="E1836">
        <v>8160</v>
      </c>
      <c r="F1836" t="s">
        <v>2379</v>
      </c>
      <c r="G1836">
        <v>5</v>
      </c>
      <c r="H1836" t="s">
        <v>30</v>
      </c>
      <c r="I1836" t="s">
        <v>31</v>
      </c>
      <c r="J1836">
        <v>40019</v>
      </c>
      <c r="K1836" t="s">
        <v>200</v>
      </c>
      <c r="L1836">
        <v>40018</v>
      </c>
      <c r="M1836" t="s">
        <v>200</v>
      </c>
      <c r="N1836" t="s">
        <v>201</v>
      </c>
      <c r="O1836" t="s">
        <v>34</v>
      </c>
      <c r="P1836" t="s">
        <v>518</v>
      </c>
      <c r="Q1836" t="s">
        <v>36</v>
      </c>
      <c r="R1836" t="s">
        <v>36</v>
      </c>
      <c r="S1836" t="s">
        <v>37</v>
      </c>
      <c r="T1836">
        <v>18980.57</v>
      </c>
      <c r="U1836">
        <v>18980.57</v>
      </c>
      <c r="V1836">
        <v>0</v>
      </c>
      <c r="W1836">
        <v>0</v>
      </c>
      <c r="X1836">
        <v>648.21</v>
      </c>
      <c r="Y1836">
        <v>648.21</v>
      </c>
      <c r="Z1836">
        <v>0</v>
      </c>
      <c r="AA1836">
        <v>0</v>
      </c>
      <c r="AB1836">
        <f t="shared" si="84"/>
        <v>1581.7141666666666</v>
      </c>
      <c r="AC1836">
        <f t="shared" si="85"/>
        <v>0</v>
      </c>
      <c r="AD1836">
        <f t="shared" si="86"/>
        <v>3479.7711666666669</v>
      </c>
    </row>
    <row r="1837" spans="1:30" x14ac:dyDescent="0.3">
      <c r="A1837">
        <v>972220</v>
      </c>
      <c r="B1837" t="s">
        <v>2380</v>
      </c>
      <c r="C1837" t="s">
        <v>28</v>
      </c>
      <c r="D1837">
        <v>7001</v>
      </c>
      <c r="E1837">
        <v>8149</v>
      </c>
      <c r="F1837" t="s">
        <v>2381</v>
      </c>
      <c r="G1837">
        <v>2</v>
      </c>
      <c r="H1837" t="s">
        <v>71</v>
      </c>
      <c r="I1837" t="s">
        <v>96</v>
      </c>
      <c r="J1837">
        <v>40350</v>
      </c>
      <c r="K1837" t="s">
        <v>2382</v>
      </c>
      <c r="L1837">
        <v>40350</v>
      </c>
      <c r="M1837" t="s">
        <v>2382</v>
      </c>
      <c r="N1837">
        <v>0</v>
      </c>
      <c r="O1837" t="s">
        <v>67</v>
      </c>
      <c r="P1837" t="s">
        <v>125</v>
      </c>
      <c r="Q1837" t="s">
        <v>36</v>
      </c>
      <c r="R1837" t="s">
        <v>36</v>
      </c>
      <c r="S1837" t="s">
        <v>36</v>
      </c>
      <c r="T1837">
        <v>0</v>
      </c>
      <c r="U1837">
        <v>0</v>
      </c>
      <c r="V1837">
        <v>5063.46</v>
      </c>
      <c r="W1837">
        <v>0</v>
      </c>
      <c r="X1837">
        <v>0</v>
      </c>
      <c r="Y1837">
        <v>0</v>
      </c>
      <c r="Z1837">
        <v>290.54000000000002</v>
      </c>
      <c r="AA1837">
        <v>0</v>
      </c>
      <c r="AB1837">
        <f t="shared" si="84"/>
        <v>0</v>
      </c>
      <c r="AC1837">
        <f t="shared" si="85"/>
        <v>5063.46</v>
      </c>
      <c r="AD1837">
        <f t="shared" si="86"/>
        <v>0</v>
      </c>
    </row>
    <row r="1838" spans="1:30" x14ac:dyDescent="0.3">
      <c r="A1838">
        <v>952229</v>
      </c>
      <c r="B1838" t="s">
        <v>2383</v>
      </c>
      <c r="C1838" t="s">
        <v>28</v>
      </c>
      <c r="D1838">
        <v>7994</v>
      </c>
      <c r="E1838">
        <v>8149</v>
      </c>
      <c r="F1838" t="s">
        <v>1345</v>
      </c>
      <c r="G1838">
        <v>3</v>
      </c>
      <c r="H1838" t="s">
        <v>170</v>
      </c>
      <c r="I1838" t="s">
        <v>96</v>
      </c>
      <c r="J1838">
        <v>72778</v>
      </c>
      <c r="K1838" t="s">
        <v>1220</v>
      </c>
      <c r="L1838">
        <v>72778</v>
      </c>
      <c r="M1838" t="s">
        <v>1220</v>
      </c>
      <c r="N1838" t="s">
        <v>399</v>
      </c>
      <c r="O1838" t="s">
        <v>34</v>
      </c>
      <c r="P1838" t="s">
        <v>77</v>
      </c>
      <c r="Q1838" t="s">
        <v>37</v>
      </c>
      <c r="R1838" t="s">
        <v>36</v>
      </c>
      <c r="S1838" t="s">
        <v>36</v>
      </c>
      <c r="T1838">
        <v>0</v>
      </c>
      <c r="U1838">
        <v>0</v>
      </c>
      <c r="V1838">
        <v>2751.12</v>
      </c>
      <c r="W1838">
        <v>0</v>
      </c>
      <c r="X1838">
        <v>0</v>
      </c>
      <c r="Y1838">
        <v>0</v>
      </c>
      <c r="Z1838">
        <v>79.91</v>
      </c>
      <c r="AA1838">
        <v>0</v>
      </c>
      <c r="AB1838">
        <f t="shared" si="84"/>
        <v>0</v>
      </c>
      <c r="AC1838">
        <f t="shared" si="85"/>
        <v>2751.12</v>
      </c>
      <c r="AD1838">
        <f t="shared" si="86"/>
        <v>0</v>
      </c>
    </row>
    <row r="1839" spans="1:30" x14ac:dyDescent="0.3">
      <c r="A1839">
        <v>769427</v>
      </c>
      <c r="B1839" t="s">
        <v>2384</v>
      </c>
      <c r="C1839" t="s">
        <v>28</v>
      </c>
      <c r="D1839">
        <v>7001</v>
      </c>
      <c r="E1839">
        <v>8163</v>
      </c>
      <c r="F1839" t="s">
        <v>50</v>
      </c>
      <c r="G1839">
        <v>5</v>
      </c>
      <c r="H1839" t="s">
        <v>30</v>
      </c>
      <c r="I1839" t="s">
        <v>31</v>
      </c>
      <c r="J1839">
        <v>902</v>
      </c>
      <c r="K1839" t="s">
        <v>433</v>
      </c>
      <c r="L1839">
        <v>902</v>
      </c>
      <c r="M1839" t="s">
        <v>433</v>
      </c>
      <c r="N1839" t="s">
        <v>1403</v>
      </c>
      <c r="O1839" t="s">
        <v>34</v>
      </c>
      <c r="P1839" t="s">
        <v>400</v>
      </c>
      <c r="Q1839" t="s">
        <v>36</v>
      </c>
      <c r="R1839" t="s">
        <v>37</v>
      </c>
      <c r="S1839" t="s">
        <v>37</v>
      </c>
      <c r="T1839">
        <v>5783.76</v>
      </c>
      <c r="U1839">
        <v>0</v>
      </c>
      <c r="V1839">
        <v>0</v>
      </c>
      <c r="W1839">
        <v>0</v>
      </c>
      <c r="X1839">
        <v>548.75</v>
      </c>
      <c r="Y1839">
        <v>0</v>
      </c>
      <c r="Z1839">
        <v>0</v>
      </c>
      <c r="AA1839">
        <v>0</v>
      </c>
      <c r="AB1839">
        <f t="shared" si="84"/>
        <v>481.98</v>
      </c>
      <c r="AC1839">
        <f t="shared" si="85"/>
        <v>0</v>
      </c>
      <c r="AD1839">
        <f t="shared" si="86"/>
        <v>1060.3560000000002</v>
      </c>
    </row>
    <row r="1840" spans="1:30" x14ac:dyDescent="0.3">
      <c r="A1840">
        <v>435847</v>
      </c>
      <c r="B1840" t="s">
        <v>1263</v>
      </c>
      <c r="C1840" t="s">
        <v>28</v>
      </c>
      <c r="D1840">
        <v>7992</v>
      </c>
      <c r="E1840">
        <v>8162</v>
      </c>
      <c r="F1840" t="s">
        <v>360</v>
      </c>
      <c r="G1840">
        <v>5</v>
      </c>
      <c r="H1840" t="s">
        <v>30</v>
      </c>
      <c r="I1840" t="s">
        <v>31</v>
      </c>
      <c r="J1840">
        <v>755</v>
      </c>
      <c r="K1840" t="s">
        <v>323</v>
      </c>
      <c r="L1840">
        <v>755</v>
      </c>
      <c r="M1840" t="s">
        <v>323</v>
      </c>
      <c r="N1840" t="s">
        <v>324</v>
      </c>
      <c r="O1840" t="s">
        <v>67</v>
      </c>
      <c r="P1840" t="s">
        <v>1721</v>
      </c>
      <c r="Q1840" t="s">
        <v>36</v>
      </c>
      <c r="R1840" t="s">
        <v>36</v>
      </c>
      <c r="S1840" t="s">
        <v>37</v>
      </c>
      <c r="T1840">
        <v>7820.34</v>
      </c>
      <c r="U1840">
        <v>7820.34</v>
      </c>
      <c r="V1840">
        <v>0</v>
      </c>
      <c r="W1840">
        <v>0</v>
      </c>
      <c r="X1840">
        <v>414.31</v>
      </c>
      <c r="Y1840">
        <v>414.31</v>
      </c>
      <c r="Z1840">
        <v>0</v>
      </c>
      <c r="AA1840">
        <v>0</v>
      </c>
      <c r="AB1840">
        <f t="shared" si="84"/>
        <v>651.69500000000005</v>
      </c>
      <c r="AC1840">
        <f t="shared" si="85"/>
        <v>0</v>
      </c>
      <c r="AD1840">
        <f t="shared" si="86"/>
        <v>1433.7290000000003</v>
      </c>
    </row>
    <row r="1841" spans="1:30" x14ac:dyDescent="0.3">
      <c r="A1841">
        <v>903688</v>
      </c>
      <c r="B1841" t="s">
        <v>1029</v>
      </c>
      <c r="C1841" t="s">
        <v>28</v>
      </c>
      <c r="D1841">
        <v>7994</v>
      </c>
      <c r="E1841">
        <v>8145</v>
      </c>
      <c r="F1841" t="s">
        <v>162</v>
      </c>
      <c r="G1841">
        <v>5</v>
      </c>
      <c r="H1841" t="s">
        <v>30</v>
      </c>
      <c r="I1841" t="s">
        <v>31</v>
      </c>
      <c r="J1841">
        <v>884</v>
      </c>
      <c r="K1841" t="s">
        <v>484</v>
      </c>
      <c r="L1841">
        <v>884</v>
      </c>
      <c r="M1841" t="s">
        <v>484</v>
      </c>
      <c r="N1841" t="s">
        <v>485</v>
      </c>
      <c r="O1841" t="s">
        <v>34</v>
      </c>
      <c r="P1841" t="s">
        <v>2050</v>
      </c>
      <c r="Q1841" t="s">
        <v>36</v>
      </c>
      <c r="R1841" t="s">
        <v>36</v>
      </c>
      <c r="S1841" t="s">
        <v>37</v>
      </c>
      <c r="T1841">
        <v>67544.259999999995</v>
      </c>
      <c r="U1841">
        <v>0</v>
      </c>
      <c r="V1841">
        <v>0</v>
      </c>
      <c r="W1841">
        <v>0</v>
      </c>
      <c r="X1841">
        <v>5870.2</v>
      </c>
      <c r="Y1841">
        <v>0</v>
      </c>
      <c r="Z1841">
        <v>0</v>
      </c>
      <c r="AA1841">
        <v>0</v>
      </c>
      <c r="AB1841">
        <f t="shared" si="84"/>
        <v>5628.6883333333326</v>
      </c>
      <c r="AC1841">
        <f t="shared" si="85"/>
        <v>0</v>
      </c>
      <c r="AD1841">
        <f t="shared" si="86"/>
        <v>12383.114333333333</v>
      </c>
    </row>
    <row r="1842" spans="1:30" x14ac:dyDescent="0.3">
      <c r="A1842">
        <v>734823</v>
      </c>
      <c r="B1842" t="s">
        <v>410</v>
      </c>
      <c r="C1842" t="s">
        <v>28</v>
      </c>
      <c r="D1842">
        <v>7992</v>
      </c>
      <c r="E1842">
        <v>8155</v>
      </c>
      <c r="F1842" t="s">
        <v>253</v>
      </c>
      <c r="G1842">
        <v>5</v>
      </c>
      <c r="H1842" t="s">
        <v>30</v>
      </c>
      <c r="I1842" t="s">
        <v>31</v>
      </c>
      <c r="J1842">
        <v>1357</v>
      </c>
      <c r="K1842" t="s">
        <v>101</v>
      </c>
      <c r="L1842">
        <v>1357</v>
      </c>
      <c r="M1842" t="s">
        <v>101</v>
      </c>
      <c r="N1842" t="s">
        <v>102</v>
      </c>
      <c r="O1842" t="s">
        <v>67</v>
      </c>
      <c r="P1842" t="s">
        <v>87</v>
      </c>
      <c r="Q1842" t="s">
        <v>36</v>
      </c>
      <c r="R1842" t="s">
        <v>36</v>
      </c>
      <c r="S1842" t="s">
        <v>37</v>
      </c>
      <c r="T1842">
        <v>4807.1400000000003</v>
      </c>
      <c r="U1842">
        <v>0</v>
      </c>
      <c r="V1842">
        <v>0</v>
      </c>
      <c r="W1842">
        <v>0</v>
      </c>
      <c r="X1842">
        <v>726.79</v>
      </c>
      <c r="Y1842">
        <v>0</v>
      </c>
      <c r="Z1842">
        <v>0</v>
      </c>
      <c r="AA1842">
        <v>0</v>
      </c>
      <c r="AB1842">
        <f t="shared" si="84"/>
        <v>400.59500000000003</v>
      </c>
      <c r="AC1842">
        <f t="shared" si="85"/>
        <v>0</v>
      </c>
      <c r="AD1842">
        <f t="shared" si="86"/>
        <v>881.30900000000008</v>
      </c>
    </row>
    <row r="1843" spans="1:30" x14ac:dyDescent="0.3">
      <c r="A1843">
        <v>538019</v>
      </c>
      <c r="B1843" t="s">
        <v>1447</v>
      </c>
      <c r="C1843" t="s">
        <v>28</v>
      </c>
      <c r="D1843">
        <v>538</v>
      </c>
      <c r="E1843">
        <v>8149</v>
      </c>
      <c r="F1843" t="s">
        <v>686</v>
      </c>
      <c r="G1843">
        <v>2</v>
      </c>
      <c r="H1843" t="s">
        <v>71</v>
      </c>
      <c r="I1843" t="s">
        <v>96</v>
      </c>
      <c r="J1843">
        <v>72823</v>
      </c>
      <c r="K1843" t="s">
        <v>687</v>
      </c>
      <c r="L1843">
        <v>72823</v>
      </c>
      <c r="M1843" t="s">
        <v>687</v>
      </c>
      <c r="N1843">
        <v>0</v>
      </c>
      <c r="O1843" t="s">
        <v>67</v>
      </c>
      <c r="P1843" t="s">
        <v>2385</v>
      </c>
      <c r="Q1843" t="s">
        <v>36</v>
      </c>
      <c r="R1843" t="s">
        <v>36</v>
      </c>
      <c r="S1843" t="s">
        <v>36</v>
      </c>
      <c r="T1843">
        <v>28408.23</v>
      </c>
      <c r="U1843">
        <v>0</v>
      </c>
      <c r="V1843">
        <v>0</v>
      </c>
      <c r="W1843">
        <v>0</v>
      </c>
      <c r="X1843">
        <v>1508.26</v>
      </c>
      <c r="Y1843">
        <v>0</v>
      </c>
      <c r="Z1843">
        <v>0</v>
      </c>
      <c r="AA1843">
        <v>0</v>
      </c>
      <c r="AB1843">
        <f t="shared" si="84"/>
        <v>2367.3525</v>
      </c>
      <c r="AC1843">
        <f t="shared" si="85"/>
        <v>0</v>
      </c>
      <c r="AD1843">
        <f t="shared" si="86"/>
        <v>5208.1755000000003</v>
      </c>
    </row>
    <row r="1844" spans="1:30" x14ac:dyDescent="0.3">
      <c r="A1844">
        <v>814330</v>
      </c>
      <c r="B1844" t="s">
        <v>2386</v>
      </c>
      <c r="C1844" t="s">
        <v>28</v>
      </c>
      <c r="D1844">
        <v>7994</v>
      </c>
      <c r="E1844">
        <v>8149</v>
      </c>
      <c r="F1844" t="s">
        <v>2387</v>
      </c>
      <c r="G1844">
        <v>2</v>
      </c>
      <c r="H1844" t="s">
        <v>71</v>
      </c>
      <c r="I1844" t="s">
        <v>96</v>
      </c>
      <c r="J1844">
        <v>72954</v>
      </c>
      <c r="K1844" t="s">
        <v>90</v>
      </c>
      <c r="L1844">
        <v>72952</v>
      </c>
      <c r="M1844" t="s">
        <v>91</v>
      </c>
      <c r="N1844">
        <v>0</v>
      </c>
      <c r="O1844" t="s">
        <v>34</v>
      </c>
      <c r="P1844" t="s">
        <v>109</v>
      </c>
      <c r="Q1844" t="s">
        <v>37</v>
      </c>
      <c r="R1844" t="s">
        <v>36</v>
      </c>
      <c r="S1844" t="s">
        <v>36</v>
      </c>
      <c r="T1844">
        <v>0</v>
      </c>
      <c r="U1844">
        <v>0</v>
      </c>
      <c r="V1844">
        <v>0</v>
      </c>
      <c r="W1844">
        <v>1842.78</v>
      </c>
      <c r="X1844">
        <v>0</v>
      </c>
      <c r="Y1844">
        <v>0</v>
      </c>
      <c r="Z1844">
        <v>0</v>
      </c>
      <c r="AA1844">
        <v>0</v>
      </c>
      <c r="AB1844">
        <f t="shared" si="84"/>
        <v>0</v>
      </c>
      <c r="AC1844">
        <f t="shared" si="85"/>
        <v>1842.78</v>
      </c>
      <c r="AD1844">
        <f t="shared" si="86"/>
        <v>0</v>
      </c>
    </row>
    <row r="1845" spans="1:30" x14ac:dyDescent="0.3">
      <c r="A1845">
        <v>259352</v>
      </c>
      <c r="B1845" t="s">
        <v>855</v>
      </c>
      <c r="C1845" t="s">
        <v>28</v>
      </c>
      <c r="D1845">
        <v>7003</v>
      </c>
      <c r="E1845">
        <v>8148</v>
      </c>
      <c r="F1845" t="s">
        <v>856</v>
      </c>
      <c r="G1845">
        <v>2</v>
      </c>
      <c r="H1845" t="s">
        <v>71</v>
      </c>
      <c r="I1845" t="s">
        <v>31</v>
      </c>
      <c r="J1845">
        <v>40461</v>
      </c>
      <c r="K1845" t="s">
        <v>41</v>
      </c>
      <c r="L1845">
        <v>40461</v>
      </c>
      <c r="M1845" t="s">
        <v>41</v>
      </c>
      <c r="N1845">
        <v>0</v>
      </c>
      <c r="O1845" t="s">
        <v>43</v>
      </c>
      <c r="P1845" t="s">
        <v>529</v>
      </c>
      <c r="Q1845" t="s">
        <v>36</v>
      </c>
      <c r="R1845" t="s">
        <v>36</v>
      </c>
      <c r="S1845" t="s">
        <v>36</v>
      </c>
      <c r="T1845">
        <v>96.71</v>
      </c>
      <c r="U1845">
        <v>96.71</v>
      </c>
      <c r="V1845">
        <v>0</v>
      </c>
      <c r="W1845">
        <v>0</v>
      </c>
      <c r="X1845">
        <v>17.329999999999998</v>
      </c>
      <c r="Y1845">
        <v>17.329999999999998</v>
      </c>
      <c r="Z1845">
        <v>0</v>
      </c>
      <c r="AA1845">
        <v>0</v>
      </c>
      <c r="AB1845">
        <f t="shared" si="84"/>
        <v>8.0591666666666661</v>
      </c>
      <c r="AC1845">
        <f t="shared" si="85"/>
        <v>0</v>
      </c>
      <c r="AD1845">
        <f t="shared" si="86"/>
        <v>17.730166666666666</v>
      </c>
    </row>
    <row r="1846" spans="1:30" x14ac:dyDescent="0.3">
      <c r="A1846">
        <v>970804</v>
      </c>
      <c r="B1846" t="s">
        <v>2388</v>
      </c>
      <c r="C1846" t="s">
        <v>28</v>
      </c>
      <c r="D1846">
        <v>7670</v>
      </c>
      <c r="E1846">
        <v>8149</v>
      </c>
      <c r="F1846" t="s">
        <v>1070</v>
      </c>
      <c r="G1846">
        <v>5</v>
      </c>
      <c r="H1846" t="s">
        <v>30</v>
      </c>
      <c r="I1846" t="s">
        <v>31</v>
      </c>
      <c r="J1846">
        <v>1547</v>
      </c>
      <c r="K1846" t="s">
        <v>113</v>
      </c>
      <c r="L1846">
        <v>1547</v>
      </c>
      <c r="M1846" t="s">
        <v>113</v>
      </c>
      <c r="N1846" t="s">
        <v>114</v>
      </c>
      <c r="O1846" t="s">
        <v>34</v>
      </c>
      <c r="P1846" t="s">
        <v>82</v>
      </c>
      <c r="Q1846" t="s">
        <v>36</v>
      </c>
      <c r="R1846" t="s">
        <v>36</v>
      </c>
      <c r="S1846" t="s">
        <v>37</v>
      </c>
      <c r="T1846">
        <v>2883.13</v>
      </c>
      <c r="U1846">
        <v>0</v>
      </c>
      <c r="V1846">
        <v>3046.08</v>
      </c>
      <c r="W1846">
        <v>6092.16</v>
      </c>
      <c r="X1846">
        <v>120.89</v>
      </c>
      <c r="Y1846">
        <v>0</v>
      </c>
      <c r="Z1846">
        <v>239.6</v>
      </c>
      <c r="AA1846">
        <v>234.32</v>
      </c>
      <c r="AB1846">
        <f t="shared" si="84"/>
        <v>240.26083333333335</v>
      </c>
      <c r="AC1846">
        <f t="shared" si="85"/>
        <v>9138.24</v>
      </c>
      <c r="AD1846">
        <f t="shared" si="86"/>
        <v>528.57383333333337</v>
      </c>
    </row>
    <row r="1847" spans="1:30" x14ac:dyDescent="0.3">
      <c r="A1847">
        <v>132319</v>
      </c>
      <c r="B1847" t="s">
        <v>135</v>
      </c>
      <c r="C1847" t="s">
        <v>28</v>
      </c>
      <c r="D1847">
        <v>7994</v>
      </c>
      <c r="E1847">
        <v>8149</v>
      </c>
      <c r="F1847" t="s">
        <v>136</v>
      </c>
      <c r="G1847">
        <v>5</v>
      </c>
      <c r="H1847" t="s">
        <v>30</v>
      </c>
      <c r="I1847" t="s">
        <v>31</v>
      </c>
      <c r="J1847">
        <v>1156</v>
      </c>
      <c r="K1847" t="s">
        <v>137</v>
      </c>
      <c r="L1847">
        <v>1156</v>
      </c>
      <c r="M1847" t="s">
        <v>137</v>
      </c>
      <c r="N1847" t="s">
        <v>138</v>
      </c>
      <c r="O1847" t="s">
        <v>34</v>
      </c>
      <c r="P1847" t="s">
        <v>618</v>
      </c>
      <c r="Q1847" t="s">
        <v>36</v>
      </c>
      <c r="R1847" t="s">
        <v>36</v>
      </c>
      <c r="S1847" t="s">
        <v>37</v>
      </c>
      <c r="T1847">
        <v>1875.37</v>
      </c>
      <c r="U1847">
        <v>0</v>
      </c>
      <c r="V1847">
        <v>0</v>
      </c>
      <c r="W1847">
        <v>0</v>
      </c>
      <c r="X1847">
        <v>142.38</v>
      </c>
      <c r="Y1847">
        <v>0</v>
      </c>
      <c r="Z1847">
        <v>0</v>
      </c>
      <c r="AA1847">
        <v>0</v>
      </c>
      <c r="AB1847">
        <f t="shared" si="84"/>
        <v>156.28083333333333</v>
      </c>
      <c r="AC1847">
        <f t="shared" si="85"/>
        <v>0</v>
      </c>
      <c r="AD1847">
        <f t="shared" si="86"/>
        <v>343.81783333333334</v>
      </c>
    </row>
    <row r="1848" spans="1:30" x14ac:dyDescent="0.3">
      <c r="A1848">
        <v>229825</v>
      </c>
      <c r="B1848" t="s">
        <v>412</v>
      </c>
      <c r="C1848" t="s">
        <v>28</v>
      </c>
      <c r="D1848">
        <v>1075</v>
      </c>
      <c r="E1848">
        <v>8149</v>
      </c>
      <c r="F1848" t="s">
        <v>329</v>
      </c>
      <c r="G1848">
        <v>5</v>
      </c>
      <c r="H1848" t="s">
        <v>30</v>
      </c>
      <c r="I1848" t="s">
        <v>96</v>
      </c>
      <c r="J1848">
        <v>72159</v>
      </c>
      <c r="K1848" t="s">
        <v>413</v>
      </c>
      <c r="L1848">
        <v>72159</v>
      </c>
      <c r="M1848" t="s">
        <v>413</v>
      </c>
      <c r="N1848" t="s">
        <v>414</v>
      </c>
      <c r="O1848" t="s">
        <v>34</v>
      </c>
      <c r="P1848" t="s">
        <v>134</v>
      </c>
      <c r="Q1848" t="s">
        <v>37</v>
      </c>
      <c r="R1848" t="s">
        <v>36</v>
      </c>
      <c r="S1848" t="s">
        <v>37</v>
      </c>
      <c r="T1848">
        <v>0</v>
      </c>
      <c r="U1848">
        <v>0</v>
      </c>
      <c r="V1848">
        <v>56673.06</v>
      </c>
      <c r="W1848">
        <v>0</v>
      </c>
      <c r="X1848">
        <v>0</v>
      </c>
      <c r="Y1848">
        <v>0</v>
      </c>
      <c r="Z1848">
        <v>1690.16</v>
      </c>
      <c r="AA1848">
        <v>0</v>
      </c>
      <c r="AB1848">
        <f t="shared" si="84"/>
        <v>0</v>
      </c>
      <c r="AC1848">
        <f t="shared" si="85"/>
        <v>56673.06</v>
      </c>
      <c r="AD1848">
        <f t="shared" si="86"/>
        <v>0</v>
      </c>
    </row>
    <row r="1849" spans="1:30" x14ac:dyDescent="0.3">
      <c r="A1849">
        <v>827163</v>
      </c>
      <c r="B1849" t="s">
        <v>1629</v>
      </c>
      <c r="C1849" t="s">
        <v>28</v>
      </c>
      <c r="D1849">
        <v>7992</v>
      </c>
      <c r="E1849">
        <v>8149</v>
      </c>
      <c r="F1849" t="s">
        <v>95</v>
      </c>
      <c r="G1849">
        <v>5</v>
      </c>
      <c r="H1849" t="s">
        <v>30</v>
      </c>
      <c r="I1849" t="s">
        <v>31</v>
      </c>
      <c r="J1849">
        <v>2133</v>
      </c>
      <c r="K1849" t="s">
        <v>132</v>
      </c>
      <c r="L1849">
        <v>2133</v>
      </c>
      <c r="M1849" t="s">
        <v>132</v>
      </c>
      <c r="N1849" t="s">
        <v>133</v>
      </c>
      <c r="O1849" t="s">
        <v>67</v>
      </c>
      <c r="P1849" t="s">
        <v>441</v>
      </c>
      <c r="Q1849" t="s">
        <v>36</v>
      </c>
      <c r="R1849" t="s">
        <v>36</v>
      </c>
      <c r="S1849" t="s">
        <v>37</v>
      </c>
      <c r="T1849">
        <v>0</v>
      </c>
      <c r="U1849">
        <v>0</v>
      </c>
      <c r="V1849">
        <v>0</v>
      </c>
      <c r="W1849">
        <v>0</v>
      </c>
      <c r="X1849">
        <v>283.04000000000002</v>
      </c>
      <c r="Y1849">
        <v>283.04000000000002</v>
      </c>
      <c r="Z1849">
        <v>0</v>
      </c>
      <c r="AA1849">
        <v>0</v>
      </c>
      <c r="AB1849">
        <f t="shared" si="84"/>
        <v>0</v>
      </c>
      <c r="AC1849">
        <f t="shared" si="85"/>
        <v>0</v>
      </c>
      <c r="AD1849">
        <f t="shared" si="86"/>
        <v>0</v>
      </c>
    </row>
    <row r="1850" spans="1:30" x14ac:dyDescent="0.3">
      <c r="A1850">
        <v>738122</v>
      </c>
      <c r="B1850" t="s">
        <v>2389</v>
      </c>
      <c r="C1850" t="s">
        <v>28</v>
      </c>
      <c r="D1850">
        <v>7992</v>
      </c>
      <c r="E1850">
        <v>8149</v>
      </c>
      <c r="F1850" t="s">
        <v>227</v>
      </c>
      <c r="G1850">
        <v>5</v>
      </c>
      <c r="H1850" t="s">
        <v>30</v>
      </c>
      <c r="I1850" t="s">
        <v>31</v>
      </c>
      <c r="J1850">
        <v>815</v>
      </c>
      <c r="K1850" t="s">
        <v>163</v>
      </c>
      <c r="L1850">
        <v>815</v>
      </c>
      <c r="M1850" t="s">
        <v>163</v>
      </c>
      <c r="N1850" t="s">
        <v>179</v>
      </c>
      <c r="O1850" t="s">
        <v>67</v>
      </c>
      <c r="P1850" t="s">
        <v>435</v>
      </c>
      <c r="Q1850" t="s">
        <v>36</v>
      </c>
      <c r="R1850" t="s">
        <v>36</v>
      </c>
      <c r="S1850" t="s">
        <v>37</v>
      </c>
      <c r="T1850">
        <v>0</v>
      </c>
      <c r="U1850">
        <v>0</v>
      </c>
      <c r="V1850">
        <v>26753.88</v>
      </c>
      <c r="W1850">
        <v>0</v>
      </c>
      <c r="X1850">
        <v>0</v>
      </c>
      <c r="Y1850">
        <v>0</v>
      </c>
      <c r="Z1850">
        <v>1500.86</v>
      </c>
      <c r="AA1850">
        <v>0</v>
      </c>
      <c r="AB1850">
        <f t="shared" si="84"/>
        <v>0</v>
      </c>
      <c r="AC1850">
        <f t="shared" si="85"/>
        <v>26753.88</v>
      </c>
      <c r="AD1850">
        <f t="shared" si="86"/>
        <v>0</v>
      </c>
    </row>
    <row r="1851" spans="1:30" x14ac:dyDescent="0.3">
      <c r="A1851">
        <v>950067</v>
      </c>
      <c r="B1851" t="s">
        <v>300</v>
      </c>
      <c r="C1851" t="s">
        <v>28</v>
      </c>
      <c r="D1851">
        <v>7001</v>
      </c>
      <c r="E1851">
        <v>8149</v>
      </c>
      <c r="F1851" t="s">
        <v>301</v>
      </c>
      <c r="G1851">
        <v>4</v>
      </c>
      <c r="H1851" t="s">
        <v>40</v>
      </c>
      <c r="I1851" t="s">
        <v>96</v>
      </c>
      <c r="J1851">
        <v>40083</v>
      </c>
      <c r="K1851" t="s">
        <v>302</v>
      </c>
      <c r="L1851">
        <v>40083</v>
      </c>
      <c r="M1851" t="s">
        <v>302</v>
      </c>
      <c r="N1851" t="s">
        <v>303</v>
      </c>
      <c r="O1851" t="s">
        <v>34</v>
      </c>
      <c r="P1851" t="s">
        <v>353</v>
      </c>
      <c r="Q1851" t="s">
        <v>36</v>
      </c>
      <c r="R1851" t="s">
        <v>36</v>
      </c>
      <c r="S1851" t="s">
        <v>36</v>
      </c>
      <c r="T1851">
        <v>0</v>
      </c>
      <c r="U1851">
        <v>0</v>
      </c>
      <c r="V1851">
        <v>0</v>
      </c>
      <c r="W1851">
        <v>0</v>
      </c>
      <c r="X1851">
        <v>79.11</v>
      </c>
      <c r="Y1851">
        <v>79.11</v>
      </c>
      <c r="Z1851">
        <v>0</v>
      </c>
      <c r="AA1851">
        <v>0</v>
      </c>
      <c r="AB1851">
        <f t="shared" si="84"/>
        <v>0</v>
      </c>
      <c r="AC1851">
        <f t="shared" si="85"/>
        <v>0</v>
      </c>
      <c r="AD1851">
        <f t="shared" si="86"/>
        <v>0</v>
      </c>
    </row>
    <row r="1852" spans="1:30" x14ac:dyDescent="0.3">
      <c r="A1852">
        <v>844150</v>
      </c>
      <c r="B1852" t="s">
        <v>474</v>
      </c>
      <c r="C1852" t="s">
        <v>28</v>
      </c>
      <c r="D1852">
        <v>7003</v>
      </c>
      <c r="E1852">
        <v>8148</v>
      </c>
      <c r="F1852" t="s">
        <v>475</v>
      </c>
      <c r="G1852">
        <v>4</v>
      </c>
      <c r="H1852" t="s">
        <v>40</v>
      </c>
      <c r="I1852" t="s">
        <v>31</v>
      </c>
      <c r="J1852">
        <v>40461</v>
      </c>
      <c r="K1852" t="s">
        <v>41</v>
      </c>
      <c r="L1852">
        <v>40461</v>
      </c>
      <c r="M1852" t="s">
        <v>41</v>
      </c>
      <c r="N1852" t="s">
        <v>476</v>
      </c>
      <c r="O1852" t="s">
        <v>43</v>
      </c>
      <c r="P1852" t="s">
        <v>57</v>
      </c>
      <c r="Q1852" t="s">
        <v>36</v>
      </c>
      <c r="R1852" t="s">
        <v>36</v>
      </c>
      <c r="S1852" t="s">
        <v>36</v>
      </c>
      <c r="T1852">
        <v>95090.95</v>
      </c>
      <c r="U1852">
        <v>31211.69</v>
      </c>
      <c r="V1852">
        <v>0</v>
      </c>
      <c r="W1852">
        <v>0</v>
      </c>
      <c r="X1852">
        <v>6176.13</v>
      </c>
      <c r="Y1852">
        <v>1998.79</v>
      </c>
      <c r="Z1852">
        <v>0</v>
      </c>
      <c r="AA1852">
        <v>0</v>
      </c>
      <c r="AB1852">
        <f t="shared" si="84"/>
        <v>7924.2458333333334</v>
      </c>
      <c r="AC1852">
        <f t="shared" si="85"/>
        <v>0</v>
      </c>
      <c r="AD1852">
        <f t="shared" si="86"/>
        <v>17433.340833333335</v>
      </c>
    </row>
    <row r="1853" spans="1:30" x14ac:dyDescent="0.3">
      <c r="A1853">
        <v>844150</v>
      </c>
      <c r="B1853" t="s">
        <v>474</v>
      </c>
      <c r="C1853" t="s">
        <v>28</v>
      </c>
      <c r="D1853">
        <v>7003</v>
      </c>
      <c r="E1853">
        <v>8148</v>
      </c>
      <c r="F1853" t="s">
        <v>475</v>
      </c>
      <c r="G1853">
        <v>4</v>
      </c>
      <c r="H1853" t="s">
        <v>40</v>
      </c>
      <c r="I1853" t="s">
        <v>31</v>
      </c>
      <c r="J1853">
        <v>40461</v>
      </c>
      <c r="K1853" t="s">
        <v>41</v>
      </c>
      <c r="L1853">
        <v>40461</v>
      </c>
      <c r="M1853" t="s">
        <v>41</v>
      </c>
      <c r="N1853" t="s">
        <v>476</v>
      </c>
      <c r="O1853" t="s">
        <v>43</v>
      </c>
      <c r="P1853" t="s">
        <v>1479</v>
      </c>
      <c r="Q1853" t="s">
        <v>36</v>
      </c>
      <c r="R1853" t="s">
        <v>36</v>
      </c>
      <c r="S1853" t="s">
        <v>36</v>
      </c>
      <c r="T1853">
        <v>75981.100000000006</v>
      </c>
      <c r="U1853">
        <v>25839.48</v>
      </c>
      <c r="V1853">
        <v>0</v>
      </c>
      <c r="W1853">
        <v>0</v>
      </c>
      <c r="X1853">
        <v>1253.6600000000001</v>
      </c>
      <c r="Y1853">
        <v>416.7</v>
      </c>
      <c r="Z1853">
        <v>0</v>
      </c>
      <c r="AA1853">
        <v>0</v>
      </c>
      <c r="AB1853">
        <f t="shared" si="84"/>
        <v>6331.7583333333341</v>
      </c>
      <c r="AC1853">
        <f t="shared" si="85"/>
        <v>0</v>
      </c>
      <c r="AD1853">
        <f t="shared" si="86"/>
        <v>13929.868333333336</v>
      </c>
    </row>
    <row r="1854" spans="1:30" x14ac:dyDescent="0.3">
      <c r="A1854">
        <v>120685</v>
      </c>
      <c r="B1854" t="s">
        <v>1833</v>
      </c>
      <c r="C1854" t="s">
        <v>28</v>
      </c>
      <c r="D1854">
        <v>7001</v>
      </c>
      <c r="E1854">
        <v>8149</v>
      </c>
      <c r="F1854" t="s">
        <v>1834</v>
      </c>
      <c r="G1854">
        <v>2</v>
      </c>
      <c r="H1854" t="s">
        <v>71</v>
      </c>
      <c r="I1854" t="s">
        <v>96</v>
      </c>
      <c r="J1854">
        <v>72821</v>
      </c>
      <c r="K1854" t="s">
        <v>511</v>
      </c>
      <c r="L1854">
        <v>72821</v>
      </c>
      <c r="M1854" t="s">
        <v>511</v>
      </c>
      <c r="N1854">
        <v>0</v>
      </c>
      <c r="O1854" t="s">
        <v>34</v>
      </c>
      <c r="P1854" t="s">
        <v>278</v>
      </c>
      <c r="Q1854" t="s">
        <v>37</v>
      </c>
      <c r="R1854" t="s">
        <v>36</v>
      </c>
      <c r="S1854" t="s">
        <v>36</v>
      </c>
      <c r="T1854">
        <v>381921.44</v>
      </c>
      <c r="U1854">
        <v>50134.080000000002</v>
      </c>
      <c r="V1854">
        <v>53092</v>
      </c>
      <c r="W1854">
        <v>26546</v>
      </c>
      <c r="X1854">
        <v>9162.6200000000008</v>
      </c>
      <c r="Y1854">
        <v>1065.3499999999999</v>
      </c>
      <c r="Z1854">
        <v>1032.53</v>
      </c>
      <c r="AA1854">
        <v>265.67</v>
      </c>
      <c r="AB1854">
        <f t="shared" si="84"/>
        <v>31826.786666666667</v>
      </c>
      <c r="AC1854">
        <f t="shared" si="85"/>
        <v>79638</v>
      </c>
      <c r="AD1854">
        <f t="shared" si="86"/>
        <v>70018.930666666667</v>
      </c>
    </row>
    <row r="1855" spans="1:30" x14ac:dyDescent="0.3">
      <c r="A1855">
        <v>598386</v>
      </c>
      <c r="B1855" t="s">
        <v>1157</v>
      </c>
      <c r="C1855" t="s">
        <v>28</v>
      </c>
      <c r="D1855">
        <v>7003</v>
      </c>
      <c r="E1855">
        <v>8148</v>
      </c>
      <c r="G1855">
        <v>2</v>
      </c>
      <c r="H1855" t="s">
        <v>71</v>
      </c>
      <c r="I1855" t="s">
        <v>31</v>
      </c>
      <c r="J1855">
        <v>40461</v>
      </c>
      <c r="K1855" t="s">
        <v>41</v>
      </c>
      <c r="L1855">
        <v>40461</v>
      </c>
      <c r="M1855" t="s">
        <v>41</v>
      </c>
      <c r="N1855">
        <v>0</v>
      </c>
      <c r="O1855" t="s">
        <v>43</v>
      </c>
      <c r="P1855" t="s">
        <v>2390</v>
      </c>
      <c r="Q1855" t="s">
        <v>36</v>
      </c>
      <c r="R1855" t="s">
        <v>36</v>
      </c>
      <c r="S1855" t="s">
        <v>36</v>
      </c>
      <c r="T1855">
        <v>76677.039999999994</v>
      </c>
      <c r="U1855">
        <v>8713.2999999999993</v>
      </c>
      <c r="V1855">
        <v>0</v>
      </c>
      <c r="W1855">
        <v>0</v>
      </c>
      <c r="X1855">
        <v>3028.96</v>
      </c>
      <c r="Y1855">
        <v>302.33999999999997</v>
      </c>
      <c r="Z1855">
        <v>0</v>
      </c>
      <c r="AA1855">
        <v>0</v>
      </c>
      <c r="AB1855">
        <f t="shared" si="84"/>
        <v>6389.7533333333331</v>
      </c>
      <c r="AC1855">
        <f t="shared" si="85"/>
        <v>0</v>
      </c>
      <c r="AD1855">
        <f t="shared" si="86"/>
        <v>14057.457333333334</v>
      </c>
    </row>
    <row r="1856" spans="1:30" x14ac:dyDescent="0.3">
      <c r="A1856">
        <v>886162</v>
      </c>
      <c r="B1856" t="s">
        <v>2391</v>
      </c>
      <c r="C1856" t="s">
        <v>28</v>
      </c>
      <c r="D1856">
        <v>7992</v>
      </c>
      <c r="E1856">
        <v>8149</v>
      </c>
      <c r="F1856" t="s">
        <v>2392</v>
      </c>
      <c r="G1856">
        <v>5</v>
      </c>
      <c r="H1856" t="s">
        <v>30</v>
      </c>
      <c r="I1856" t="s">
        <v>31</v>
      </c>
      <c r="J1856">
        <v>448</v>
      </c>
      <c r="K1856" t="s">
        <v>228</v>
      </c>
      <c r="L1856">
        <v>448</v>
      </c>
      <c r="M1856" t="s">
        <v>228</v>
      </c>
      <c r="N1856" t="s">
        <v>229</v>
      </c>
      <c r="O1856" t="s">
        <v>67</v>
      </c>
      <c r="P1856" t="s">
        <v>518</v>
      </c>
      <c r="Q1856" t="s">
        <v>36</v>
      </c>
      <c r="R1856" t="s">
        <v>36</v>
      </c>
      <c r="S1856" t="s">
        <v>37</v>
      </c>
      <c r="T1856">
        <v>0</v>
      </c>
      <c r="U1856">
        <v>0</v>
      </c>
      <c r="V1856">
        <v>2626.2</v>
      </c>
      <c r="W1856">
        <v>5317.03</v>
      </c>
      <c r="X1856">
        <v>0</v>
      </c>
      <c r="Y1856">
        <v>0</v>
      </c>
      <c r="Z1856">
        <v>195.81</v>
      </c>
      <c r="AA1856">
        <v>204.5</v>
      </c>
      <c r="AB1856">
        <f t="shared" si="84"/>
        <v>0</v>
      </c>
      <c r="AC1856">
        <f t="shared" si="85"/>
        <v>7943.23</v>
      </c>
      <c r="AD1856">
        <f t="shared" si="86"/>
        <v>0</v>
      </c>
    </row>
    <row r="1857" spans="1:30" x14ac:dyDescent="0.3">
      <c r="A1857">
        <v>724891</v>
      </c>
      <c r="B1857" t="s">
        <v>481</v>
      </c>
      <c r="C1857" t="s">
        <v>28</v>
      </c>
      <c r="D1857">
        <v>7992</v>
      </c>
      <c r="E1857">
        <v>8145</v>
      </c>
      <c r="F1857" t="s">
        <v>162</v>
      </c>
      <c r="G1857">
        <v>5</v>
      </c>
      <c r="H1857" t="s">
        <v>30</v>
      </c>
      <c r="I1857" t="s">
        <v>31</v>
      </c>
      <c r="J1857">
        <v>1357</v>
      </c>
      <c r="K1857" t="s">
        <v>101</v>
      </c>
      <c r="L1857">
        <v>1357</v>
      </c>
      <c r="M1857" t="s">
        <v>101</v>
      </c>
      <c r="N1857" t="s">
        <v>102</v>
      </c>
      <c r="O1857" t="s">
        <v>67</v>
      </c>
      <c r="P1857" t="s">
        <v>62</v>
      </c>
      <c r="Q1857" t="s">
        <v>36</v>
      </c>
      <c r="R1857" t="s">
        <v>36</v>
      </c>
      <c r="S1857" t="s">
        <v>37</v>
      </c>
      <c r="T1857">
        <v>463268.88</v>
      </c>
      <c r="U1857">
        <v>0</v>
      </c>
      <c r="V1857">
        <v>51615.4</v>
      </c>
      <c r="W1857">
        <v>38711.550000000003</v>
      </c>
      <c r="X1857">
        <v>31776.14</v>
      </c>
      <c r="Y1857">
        <v>0</v>
      </c>
      <c r="Z1857">
        <v>3573.38</v>
      </c>
      <c r="AA1857">
        <v>1488.9</v>
      </c>
      <c r="AB1857">
        <f t="shared" si="84"/>
        <v>38605.74</v>
      </c>
      <c r="AC1857">
        <f t="shared" si="85"/>
        <v>90326.950000000012</v>
      </c>
      <c r="AD1857">
        <f t="shared" si="86"/>
        <v>84932.627999999997</v>
      </c>
    </row>
    <row r="1858" spans="1:30" x14ac:dyDescent="0.3">
      <c r="A1858">
        <v>2387</v>
      </c>
      <c r="B1858" t="s">
        <v>628</v>
      </c>
      <c r="C1858" t="s">
        <v>28</v>
      </c>
      <c r="D1858">
        <v>7992</v>
      </c>
      <c r="E1858">
        <v>8149</v>
      </c>
      <c r="F1858" t="s">
        <v>629</v>
      </c>
      <c r="G1858">
        <v>4</v>
      </c>
      <c r="H1858" t="s">
        <v>40</v>
      </c>
      <c r="I1858" t="s">
        <v>96</v>
      </c>
      <c r="J1858">
        <v>639</v>
      </c>
      <c r="K1858" t="s">
        <v>593</v>
      </c>
      <c r="L1858">
        <v>639</v>
      </c>
      <c r="M1858" t="s">
        <v>593</v>
      </c>
      <c r="N1858" t="s">
        <v>594</v>
      </c>
      <c r="O1858" t="s">
        <v>67</v>
      </c>
      <c r="P1858" t="s">
        <v>134</v>
      </c>
      <c r="Q1858" t="s">
        <v>37</v>
      </c>
      <c r="R1858" t="s">
        <v>36</v>
      </c>
      <c r="S1858" t="s">
        <v>36</v>
      </c>
      <c r="T1858">
        <v>17603590.699999999</v>
      </c>
      <c r="U1858">
        <v>2951162.28</v>
      </c>
      <c r="V1858">
        <v>0</v>
      </c>
      <c r="W1858">
        <v>0</v>
      </c>
      <c r="X1858">
        <v>588584.6</v>
      </c>
      <c r="Y1858">
        <v>83517.740000000005</v>
      </c>
      <c r="Z1858">
        <v>-2900.33</v>
      </c>
      <c r="AA1858">
        <v>0</v>
      </c>
      <c r="AB1858">
        <f t="shared" si="84"/>
        <v>1466965.8916666666</v>
      </c>
      <c r="AC1858">
        <f t="shared" si="85"/>
        <v>0</v>
      </c>
      <c r="AD1858">
        <f t="shared" si="86"/>
        <v>3227324.9616666669</v>
      </c>
    </row>
    <row r="1859" spans="1:30" x14ac:dyDescent="0.3">
      <c r="A1859">
        <v>912431</v>
      </c>
      <c r="B1859" t="s">
        <v>2393</v>
      </c>
      <c r="C1859" t="s">
        <v>28</v>
      </c>
      <c r="D1859">
        <v>7001</v>
      </c>
      <c r="E1859">
        <v>8149</v>
      </c>
      <c r="F1859" t="s">
        <v>2394</v>
      </c>
      <c r="G1859">
        <v>4</v>
      </c>
      <c r="H1859" t="s">
        <v>40</v>
      </c>
      <c r="I1859" t="s">
        <v>96</v>
      </c>
      <c r="J1859">
        <v>40414</v>
      </c>
      <c r="K1859" t="s">
        <v>1751</v>
      </c>
      <c r="L1859">
        <v>40414</v>
      </c>
      <c r="M1859" t="s">
        <v>1751</v>
      </c>
      <c r="N1859" t="s">
        <v>2395</v>
      </c>
      <c r="O1859" t="s">
        <v>43</v>
      </c>
      <c r="P1859" t="s">
        <v>1174</v>
      </c>
      <c r="Q1859" t="s">
        <v>36</v>
      </c>
      <c r="R1859" t="s">
        <v>36</v>
      </c>
      <c r="S1859" t="s">
        <v>36</v>
      </c>
      <c r="T1859">
        <v>239545.8</v>
      </c>
      <c r="U1859">
        <v>117924.74</v>
      </c>
      <c r="V1859">
        <v>0</v>
      </c>
      <c r="W1859">
        <v>0</v>
      </c>
      <c r="X1859">
        <v>9634.82</v>
      </c>
      <c r="Y1859">
        <v>4801.7</v>
      </c>
      <c r="Z1859">
        <v>0</v>
      </c>
      <c r="AA1859">
        <v>0</v>
      </c>
      <c r="AB1859">
        <f t="shared" ref="AB1859:AB1922" si="87">T1859/12</f>
        <v>19962.149999999998</v>
      </c>
      <c r="AC1859">
        <f t="shared" ref="AC1859:AC1922" si="88">SUM(V1859:W1859)</f>
        <v>0</v>
      </c>
      <c r="AD1859">
        <f t="shared" ref="AD1859:AD1922" si="89">AB1859*2*1.1</f>
        <v>43916.729999999996</v>
      </c>
    </row>
    <row r="1860" spans="1:30" x14ac:dyDescent="0.3">
      <c r="A1860">
        <v>725019</v>
      </c>
      <c r="B1860" t="s">
        <v>2396</v>
      </c>
      <c r="C1860" t="s">
        <v>28</v>
      </c>
      <c r="D1860">
        <v>7992</v>
      </c>
      <c r="E1860">
        <v>8149</v>
      </c>
      <c r="F1860" t="s">
        <v>95</v>
      </c>
      <c r="G1860">
        <v>5</v>
      </c>
      <c r="H1860" t="s">
        <v>30</v>
      </c>
      <c r="I1860" t="s">
        <v>96</v>
      </c>
      <c r="J1860">
        <v>1468</v>
      </c>
      <c r="K1860" t="s">
        <v>281</v>
      </c>
      <c r="L1860">
        <v>1468</v>
      </c>
      <c r="M1860" t="s">
        <v>281</v>
      </c>
      <c r="N1860" t="s">
        <v>282</v>
      </c>
      <c r="O1860" t="s">
        <v>67</v>
      </c>
      <c r="P1860" t="s">
        <v>134</v>
      </c>
      <c r="Q1860" t="s">
        <v>37</v>
      </c>
      <c r="R1860" t="s">
        <v>36</v>
      </c>
      <c r="S1860" t="s">
        <v>36</v>
      </c>
      <c r="T1860">
        <v>6405645.4800000004</v>
      </c>
      <c r="U1860">
        <v>778593.69</v>
      </c>
      <c r="V1860">
        <v>491166.52</v>
      </c>
      <c r="W1860">
        <v>774531.82</v>
      </c>
      <c r="X1860">
        <v>211734.32</v>
      </c>
      <c r="Y1860">
        <v>22189.29</v>
      </c>
      <c r="Z1860">
        <v>14653.55</v>
      </c>
      <c r="AA1860">
        <v>10888.92</v>
      </c>
      <c r="AB1860">
        <f t="shared" si="87"/>
        <v>533803.79</v>
      </c>
      <c r="AC1860">
        <f t="shared" si="88"/>
        <v>1265698.3399999999</v>
      </c>
      <c r="AD1860">
        <f t="shared" si="89"/>
        <v>1174368.3380000002</v>
      </c>
    </row>
    <row r="1861" spans="1:30" x14ac:dyDescent="0.3">
      <c r="A1861">
        <v>801705</v>
      </c>
      <c r="B1861" t="s">
        <v>426</v>
      </c>
      <c r="C1861" t="s">
        <v>28</v>
      </c>
      <c r="D1861">
        <v>7003</v>
      </c>
      <c r="E1861">
        <v>8148</v>
      </c>
      <c r="F1861" t="s">
        <v>70</v>
      </c>
      <c r="G1861">
        <v>5</v>
      </c>
      <c r="H1861" t="s">
        <v>30</v>
      </c>
      <c r="I1861" t="s">
        <v>31</v>
      </c>
      <c r="J1861">
        <v>40461</v>
      </c>
      <c r="K1861" t="s">
        <v>41</v>
      </c>
      <c r="L1861">
        <v>40461</v>
      </c>
      <c r="M1861" t="s">
        <v>41</v>
      </c>
      <c r="N1861" t="s">
        <v>318</v>
      </c>
      <c r="O1861" t="s">
        <v>43</v>
      </c>
      <c r="P1861" t="s">
        <v>358</v>
      </c>
      <c r="Q1861" t="s">
        <v>36</v>
      </c>
      <c r="R1861" t="s">
        <v>36</v>
      </c>
      <c r="S1861" t="s">
        <v>37</v>
      </c>
      <c r="T1861">
        <v>721513.33</v>
      </c>
      <c r="U1861">
        <v>210488.82</v>
      </c>
      <c r="V1861">
        <v>0</v>
      </c>
      <c r="W1861">
        <v>0</v>
      </c>
      <c r="X1861">
        <v>56084.45</v>
      </c>
      <c r="Y1861">
        <v>21741.74</v>
      </c>
      <c r="Z1861">
        <v>0</v>
      </c>
      <c r="AA1861">
        <v>0</v>
      </c>
      <c r="AB1861">
        <f t="shared" si="87"/>
        <v>60126.110833333332</v>
      </c>
      <c r="AC1861">
        <f t="shared" si="88"/>
        <v>0</v>
      </c>
      <c r="AD1861">
        <f t="shared" si="89"/>
        <v>132277.44383333335</v>
      </c>
    </row>
    <row r="1862" spans="1:30" x14ac:dyDescent="0.3">
      <c r="A1862">
        <v>383761</v>
      </c>
      <c r="B1862" t="s">
        <v>2217</v>
      </c>
      <c r="C1862" t="s">
        <v>28</v>
      </c>
      <c r="D1862">
        <v>7001</v>
      </c>
      <c r="E1862">
        <v>8149</v>
      </c>
      <c r="F1862" t="s">
        <v>2218</v>
      </c>
      <c r="G1862">
        <v>4</v>
      </c>
      <c r="H1862" t="s">
        <v>40</v>
      </c>
      <c r="I1862" t="s">
        <v>96</v>
      </c>
      <c r="J1862">
        <v>40242</v>
      </c>
      <c r="K1862" t="s">
        <v>1087</v>
      </c>
      <c r="L1862">
        <v>40242</v>
      </c>
      <c r="M1862" t="s">
        <v>1087</v>
      </c>
      <c r="N1862" t="s">
        <v>2219</v>
      </c>
      <c r="O1862" t="s">
        <v>67</v>
      </c>
      <c r="P1862" t="s">
        <v>109</v>
      </c>
      <c r="Q1862" t="s">
        <v>37</v>
      </c>
      <c r="R1862" t="s">
        <v>36</v>
      </c>
      <c r="S1862" t="s">
        <v>36</v>
      </c>
      <c r="T1862">
        <v>89777.9</v>
      </c>
      <c r="U1862">
        <v>13753</v>
      </c>
      <c r="V1862">
        <v>7035</v>
      </c>
      <c r="W1862">
        <v>7035</v>
      </c>
      <c r="X1862">
        <v>3690.34</v>
      </c>
      <c r="Y1862">
        <v>539.58000000000004</v>
      </c>
      <c r="Z1862">
        <v>271.08</v>
      </c>
      <c r="AA1862">
        <v>0</v>
      </c>
      <c r="AB1862">
        <f t="shared" si="87"/>
        <v>7481.4916666666659</v>
      </c>
      <c r="AC1862">
        <f t="shared" si="88"/>
        <v>14070</v>
      </c>
      <c r="AD1862">
        <f t="shared" si="89"/>
        <v>16459.281666666666</v>
      </c>
    </row>
    <row r="1863" spans="1:30" x14ac:dyDescent="0.3">
      <c r="A1863">
        <v>714533</v>
      </c>
      <c r="B1863" t="s">
        <v>432</v>
      </c>
      <c r="C1863" t="s">
        <v>28</v>
      </c>
      <c r="D1863">
        <v>7001</v>
      </c>
      <c r="E1863">
        <v>8155</v>
      </c>
      <c r="F1863" t="s">
        <v>59</v>
      </c>
      <c r="G1863">
        <v>5</v>
      </c>
      <c r="H1863" t="s">
        <v>30</v>
      </c>
      <c r="I1863" t="s">
        <v>31</v>
      </c>
      <c r="J1863">
        <v>902</v>
      </c>
      <c r="K1863" t="s">
        <v>433</v>
      </c>
      <c r="L1863">
        <v>902</v>
      </c>
      <c r="M1863" t="s">
        <v>433</v>
      </c>
      <c r="N1863" t="s">
        <v>434</v>
      </c>
      <c r="O1863" t="s">
        <v>34</v>
      </c>
      <c r="P1863" t="s">
        <v>87</v>
      </c>
      <c r="Q1863" t="s">
        <v>36</v>
      </c>
      <c r="R1863" t="s">
        <v>36</v>
      </c>
      <c r="S1863" t="s">
        <v>37</v>
      </c>
      <c r="T1863">
        <v>29507.1</v>
      </c>
      <c r="U1863">
        <v>2335.25</v>
      </c>
      <c r="V1863">
        <v>837.34</v>
      </c>
      <c r="W1863">
        <v>1172.03</v>
      </c>
      <c r="X1863">
        <v>4538.3900000000003</v>
      </c>
      <c r="Y1863">
        <v>410.69</v>
      </c>
      <c r="Z1863">
        <v>124.78</v>
      </c>
      <c r="AA1863">
        <v>45.09</v>
      </c>
      <c r="AB1863">
        <f t="shared" si="87"/>
        <v>2458.9249999999997</v>
      </c>
      <c r="AC1863">
        <f t="shared" si="88"/>
        <v>2009.37</v>
      </c>
      <c r="AD1863">
        <f t="shared" si="89"/>
        <v>5409.6350000000002</v>
      </c>
    </row>
    <row r="1864" spans="1:30" x14ac:dyDescent="0.3">
      <c r="A1864">
        <v>51895</v>
      </c>
      <c r="B1864" t="s">
        <v>1265</v>
      </c>
      <c r="C1864" t="s">
        <v>28</v>
      </c>
      <c r="D1864">
        <v>7992</v>
      </c>
      <c r="E1864">
        <v>8165</v>
      </c>
      <c r="F1864" t="s">
        <v>29</v>
      </c>
      <c r="G1864">
        <v>5</v>
      </c>
      <c r="H1864" t="s">
        <v>30</v>
      </c>
      <c r="I1864" t="s">
        <v>31</v>
      </c>
      <c r="J1864">
        <v>633</v>
      </c>
      <c r="K1864" t="s">
        <v>600</v>
      </c>
      <c r="L1864">
        <v>633</v>
      </c>
      <c r="M1864" t="s">
        <v>600</v>
      </c>
      <c r="N1864" t="s">
        <v>601</v>
      </c>
      <c r="O1864" t="s">
        <v>67</v>
      </c>
      <c r="P1864" t="s">
        <v>129</v>
      </c>
      <c r="Q1864" t="s">
        <v>36</v>
      </c>
      <c r="R1864" t="s">
        <v>36</v>
      </c>
      <c r="S1864" t="s">
        <v>37</v>
      </c>
      <c r="T1864">
        <v>21794.33</v>
      </c>
      <c r="U1864">
        <v>2139.98</v>
      </c>
      <c r="V1864">
        <v>12946.44</v>
      </c>
      <c r="W1864">
        <v>6473.22</v>
      </c>
      <c r="X1864">
        <v>2976.02</v>
      </c>
      <c r="Y1864">
        <v>268.38</v>
      </c>
      <c r="Z1864">
        <v>1714.93</v>
      </c>
      <c r="AA1864">
        <v>548.66999999999996</v>
      </c>
      <c r="AB1864">
        <f t="shared" si="87"/>
        <v>1816.1941666666669</v>
      </c>
      <c r="AC1864">
        <f t="shared" si="88"/>
        <v>19419.66</v>
      </c>
      <c r="AD1864">
        <f t="shared" si="89"/>
        <v>3995.6271666666676</v>
      </c>
    </row>
    <row r="1865" spans="1:30" x14ac:dyDescent="0.3">
      <c r="A1865">
        <v>84770</v>
      </c>
      <c r="B1865" t="s">
        <v>2397</v>
      </c>
      <c r="C1865" t="s">
        <v>28</v>
      </c>
      <c r="D1865">
        <v>7992</v>
      </c>
      <c r="E1865">
        <v>8149</v>
      </c>
      <c r="F1865" t="s">
        <v>2398</v>
      </c>
      <c r="G1865">
        <v>4</v>
      </c>
      <c r="H1865" t="s">
        <v>40</v>
      </c>
      <c r="I1865" t="s">
        <v>96</v>
      </c>
      <c r="J1865">
        <v>1792</v>
      </c>
      <c r="K1865" t="s">
        <v>388</v>
      </c>
      <c r="L1865">
        <v>21355</v>
      </c>
      <c r="M1865" t="s">
        <v>388</v>
      </c>
      <c r="N1865" t="s">
        <v>734</v>
      </c>
      <c r="O1865" t="s">
        <v>67</v>
      </c>
      <c r="P1865" t="s">
        <v>134</v>
      </c>
      <c r="Q1865" t="s">
        <v>37</v>
      </c>
      <c r="R1865" t="s">
        <v>36</v>
      </c>
      <c r="S1865" t="s">
        <v>36</v>
      </c>
      <c r="T1865">
        <v>5627964.5700000003</v>
      </c>
      <c r="U1865">
        <v>946824</v>
      </c>
      <c r="V1865">
        <v>556683.28</v>
      </c>
      <c r="W1865">
        <v>443337.16</v>
      </c>
      <c r="X1865">
        <v>190866.22</v>
      </c>
      <c r="Y1865">
        <v>26650.79</v>
      </c>
      <c r="Z1865">
        <v>14487.17</v>
      </c>
      <c r="AA1865">
        <v>6111.67</v>
      </c>
      <c r="AB1865">
        <f t="shared" si="87"/>
        <v>468997.04750000004</v>
      </c>
      <c r="AC1865">
        <f t="shared" si="88"/>
        <v>1000020.44</v>
      </c>
      <c r="AD1865">
        <f t="shared" si="89"/>
        <v>1031793.5045000002</v>
      </c>
    </row>
    <row r="1866" spans="1:30" x14ac:dyDescent="0.3">
      <c r="A1866">
        <v>911361</v>
      </c>
      <c r="B1866" t="s">
        <v>1348</v>
      </c>
      <c r="C1866" t="s">
        <v>28</v>
      </c>
      <c r="D1866">
        <v>7001</v>
      </c>
      <c r="E1866">
        <v>8149</v>
      </c>
      <c r="F1866" t="s">
        <v>1349</v>
      </c>
      <c r="G1866">
        <v>2</v>
      </c>
      <c r="H1866" t="s">
        <v>71</v>
      </c>
      <c r="I1866" t="s">
        <v>96</v>
      </c>
      <c r="J1866">
        <v>72452</v>
      </c>
      <c r="K1866" t="s">
        <v>1350</v>
      </c>
      <c r="L1866">
        <v>72452</v>
      </c>
      <c r="M1866" t="s">
        <v>1350</v>
      </c>
      <c r="N1866">
        <v>0</v>
      </c>
      <c r="O1866" t="s">
        <v>67</v>
      </c>
      <c r="P1866" t="s">
        <v>109</v>
      </c>
      <c r="Q1866" t="s">
        <v>37</v>
      </c>
      <c r="R1866" t="s">
        <v>36</v>
      </c>
      <c r="S1866" t="s">
        <v>36</v>
      </c>
      <c r="T1866">
        <v>28293.33</v>
      </c>
      <c r="U1866">
        <v>8989.1</v>
      </c>
      <c r="V1866">
        <v>4606.95</v>
      </c>
      <c r="W1866">
        <v>2764.17</v>
      </c>
      <c r="X1866">
        <v>841.89</v>
      </c>
      <c r="Y1866">
        <v>262.14</v>
      </c>
      <c r="Z1866">
        <v>130.02000000000001</v>
      </c>
      <c r="AA1866">
        <v>0</v>
      </c>
      <c r="AB1866">
        <f t="shared" si="87"/>
        <v>2357.7775000000001</v>
      </c>
      <c r="AC1866">
        <f t="shared" si="88"/>
        <v>7371.12</v>
      </c>
      <c r="AD1866">
        <f t="shared" si="89"/>
        <v>5187.1105000000007</v>
      </c>
    </row>
    <row r="1867" spans="1:30" x14ac:dyDescent="0.3">
      <c r="A1867">
        <v>462667</v>
      </c>
      <c r="B1867" t="s">
        <v>2399</v>
      </c>
      <c r="C1867" t="s">
        <v>28</v>
      </c>
      <c r="D1867">
        <v>7989</v>
      </c>
      <c r="E1867">
        <v>8149</v>
      </c>
      <c r="F1867" t="s">
        <v>2400</v>
      </c>
      <c r="G1867">
        <v>2</v>
      </c>
      <c r="H1867" t="s">
        <v>71</v>
      </c>
      <c r="I1867" t="s">
        <v>75</v>
      </c>
      <c r="J1867">
        <v>35000</v>
      </c>
      <c r="K1867" t="s">
        <v>76</v>
      </c>
      <c r="L1867">
        <v>35000</v>
      </c>
      <c r="M1867" t="s">
        <v>76</v>
      </c>
      <c r="N1867">
        <v>0</v>
      </c>
      <c r="O1867" t="s">
        <v>43</v>
      </c>
      <c r="P1867" t="s">
        <v>109</v>
      </c>
      <c r="Q1867" t="s">
        <v>37</v>
      </c>
      <c r="R1867" t="s">
        <v>36</v>
      </c>
      <c r="S1867" t="s">
        <v>36</v>
      </c>
      <c r="T1867">
        <v>324283.74</v>
      </c>
      <c r="U1867">
        <v>44046.59</v>
      </c>
      <c r="V1867">
        <v>28563.09</v>
      </c>
      <c r="W1867">
        <v>26720.31</v>
      </c>
      <c r="X1867">
        <v>10549.87</v>
      </c>
      <c r="Y1867">
        <v>1350.61</v>
      </c>
      <c r="Z1867">
        <v>877.46</v>
      </c>
      <c r="AA1867">
        <v>0</v>
      </c>
      <c r="AB1867">
        <f t="shared" si="87"/>
        <v>27023.645</v>
      </c>
      <c r="AC1867">
        <f t="shared" si="88"/>
        <v>55283.4</v>
      </c>
      <c r="AD1867">
        <f t="shared" si="89"/>
        <v>59452.019000000008</v>
      </c>
    </row>
    <row r="1868" spans="1:30" x14ac:dyDescent="0.3">
      <c r="A1868">
        <v>713674</v>
      </c>
      <c r="B1868" t="s">
        <v>2401</v>
      </c>
      <c r="C1868" t="s">
        <v>28</v>
      </c>
      <c r="D1868">
        <v>7001</v>
      </c>
      <c r="E1868">
        <v>8149</v>
      </c>
      <c r="F1868" t="s">
        <v>2402</v>
      </c>
      <c r="G1868">
        <v>2</v>
      </c>
      <c r="H1868" t="s">
        <v>71</v>
      </c>
      <c r="I1868" t="s">
        <v>96</v>
      </c>
      <c r="J1868">
        <v>72646</v>
      </c>
      <c r="K1868" t="s">
        <v>1137</v>
      </c>
      <c r="L1868">
        <v>72646</v>
      </c>
      <c r="M1868" t="s">
        <v>1137</v>
      </c>
      <c r="N1868">
        <v>0</v>
      </c>
      <c r="O1868" t="s">
        <v>67</v>
      </c>
      <c r="P1868" t="s">
        <v>109</v>
      </c>
      <c r="Q1868" t="s">
        <v>37</v>
      </c>
      <c r="R1868" t="s">
        <v>36</v>
      </c>
      <c r="S1868" t="s">
        <v>36</v>
      </c>
      <c r="T1868">
        <v>81666.509999999995</v>
      </c>
      <c r="U1868">
        <v>9888.01</v>
      </c>
      <c r="V1868">
        <v>6449.73</v>
      </c>
      <c r="W1868">
        <v>8292.51</v>
      </c>
      <c r="X1868">
        <v>2299.96</v>
      </c>
      <c r="Y1868">
        <v>285.23</v>
      </c>
      <c r="Z1868">
        <v>182.01</v>
      </c>
      <c r="AA1868">
        <v>0</v>
      </c>
      <c r="AB1868">
        <f t="shared" si="87"/>
        <v>6805.5424999999996</v>
      </c>
      <c r="AC1868">
        <f t="shared" si="88"/>
        <v>14742.24</v>
      </c>
      <c r="AD1868">
        <f t="shared" si="89"/>
        <v>14972.193499999999</v>
      </c>
    </row>
    <row r="1869" spans="1:30" x14ac:dyDescent="0.3">
      <c r="A1869">
        <v>65241</v>
      </c>
      <c r="B1869" t="s">
        <v>2403</v>
      </c>
      <c r="C1869" t="s">
        <v>28</v>
      </c>
      <c r="D1869">
        <v>7994</v>
      </c>
      <c r="E1869">
        <v>8149</v>
      </c>
      <c r="F1869" t="s">
        <v>1625</v>
      </c>
      <c r="G1869">
        <v>4</v>
      </c>
      <c r="H1869" t="s">
        <v>40</v>
      </c>
      <c r="I1869" t="s">
        <v>96</v>
      </c>
      <c r="J1869">
        <v>72859</v>
      </c>
      <c r="K1869" t="s">
        <v>274</v>
      </c>
      <c r="L1869">
        <v>72859</v>
      </c>
      <c r="M1869" t="s">
        <v>274</v>
      </c>
      <c r="N1869" t="s">
        <v>275</v>
      </c>
      <c r="O1869" t="s">
        <v>34</v>
      </c>
      <c r="P1869" t="s">
        <v>225</v>
      </c>
      <c r="Q1869" t="s">
        <v>36</v>
      </c>
      <c r="R1869" t="s">
        <v>36</v>
      </c>
      <c r="S1869" t="s">
        <v>36</v>
      </c>
      <c r="T1869">
        <v>51401.34</v>
      </c>
      <c r="U1869">
        <v>8977.99</v>
      </c>
      <c r="V1869">
        <v>8166.06</v>
      </c>
      <c r="W1869">
        <v>0</v>
      </c>
      <c r="X1869">
        <v>4980.0200000000004</v>
      </c>
      <c r="Y1869">
        <v>762.1</v>
      </c>
      <c r="Z1869">
        <v>771.65</v>
      </c>
      <c r="AA1869">
        <v>0</v>
      </c>
      <c r="AB1869">
        <f t="shared" si="87"/>
        <v>4283.4449999999997</v>
      </c>
      <c r="AC1869">
        <f t="shared" si="88"/>
        <v>8166.06</v>
      </c>
      <c r="AD1869">
        <f t="shared" si="89"/>
        <v>9423.5789999999997</v>
      </c>
    </row>
    <row r="1870" spans="1:30" x14ac:dyDescent="0.3">
      <c r="A1870">
        <v>763411</v>
      </c>
      <c r="B1870" t="s">
        <v>621</v>
      </c>
      <c r="C1870" t="s">
        <v>28</v>
      </c>
      <c r="D1870">
        <v>7001</v>
      </c>
      <c r="E1870">
        <v>8149</v>
      </c>
      <c r="F1870" t="s">
        <v>622</v>
      </c>
      <c r="G1870">
        <v>2</v>
      </c>
      <c r="H1870" t="s">
        <v>71</v>
      </c>
      <c r="I1870" t="s">
        <v>96</v>
      </c>
      <c r="J1870">
        <v>21373</v>
      </c>
      <c r="K1870" t="s">
        <v>220</v>
      </c>
      <c r="L1870">
        <v>21373</v>
      </c>
      <c r="M1870" t="s">
        <v>220</v>
      </c>
      <c r="N1870">
        <v>0</v>
      </c>
      <c r="O1870" t="s">
        <v>43</v>
      </c>
      <c r="P1870" t="s">
        <v>44</v>
      </c>
      <c r="Q1870" t="s">
        <v>36</v>
      </c>
      <c r="R1870" t="s">
        <v>36</v>
      </c>
      <c r="S1870" t="s">
        <v>36</v>
      </c>
      <c r="T1870">
        <v>974944.45</v>
      </c>
      <c r="U1870">
        <v>355660.48</v>
      </c>
      <c r="V1870">
        <v>11191.1</v>
      </c>
      <c r="W1870">
        <v>14005.9</v>
      </c>
      <c r="X1870">
        <v>82850.31</v>
      </c>
      <c r="Y1870">
        <v>37400.14</v>
      </c>
      <c r="Z1870">
        <v>-1828.92</v>
      </c>
      <c r="AA1870">
        <v>601.53</v>
      </c>
      <c r="AB1870">
        <f t="shared" si="87"/>
        <v>81245.370833333334</v>
      </c>
      <c r="AC1870">
        <f t="shared" si="88"/>
        <v>25197</v>
      </c>
      <c r="AD1870">
        <f t="shared" si="89"/>
        <v>178739.81583333336</v>
      </c>
    </row>
    <row r="1871" spans="1:30" x14ac:dyDescent="0.3">
      <c r="A1871">
        <v>975598</v>
      </c>
      <c r="B1871" t="s">
        <v>1280</v>
      </c>
      <c r="C1871" t="s">
        <v>28</v>
      </c>
      <c r="D1871">
        <v>7992</v>
      </c>
      <c r="E1871">
        <v>8165</v>
      </c>
      <c r="F1871" t="s">
        <v>29</v>
      </c>
      <c r="G1871">
        <v>5</v>
      </c>
      <c r="H1871" t="s">
        <v>30</v>
      </c>
      <c r="I1871" t="s">
        <v>31</v>
      </c>
      <c r="J1871">
        <v>180</v>
      </c>
      <c r="K1871" t="s">
        <v>727</v>
      </c>
      <c r="L1871">
        <v>180</v>
      </c>
      <c r="M1871" t="s">
        <v>727</v>
      </c>
      <c r="N1871" t="s">
        <v>728</v>
      </c>
      <c r="O1871" t="s">
        <v>67</v>
      </c>
      <c r="P1871" t="s">
        <v>390</v>
      </c>
      <c r="Q1871" t="s">
        <v>36</v>
      </c>
      <c r="R1871" t="s">
        <v>36</v>
      </c>
      <c r="S1871" t="s">
        <v>37</v>
      </c>
      <c r="T1871">
        <v>55232</v>
      </c>
      <c r="U1871">
        <v>0</v>
      </c>
      <c r="V1871">
        <v>0</v>
      </c>
      <c r="W1871">
        <v>0</v>
      </c>
      <c r="X1871">
        <v>6727.3</v>
      </c>
      <c r="Y1871">
        <v>0</v>
      </c>
      <c r="Z1871">
        <v>0</v>
      </c>
      <c r="AA1871">
        <v>0</v>
      </c>
      <c r="AB1871">
        <f t="shared" si="87"/>
        <v>4602.666666666667</v>
      </c>
      <c r="AC1871">
        <f t="shared" si="88"/>
        <v>0</v>
      </c>
      <c r="AD1871">
        <f t="shared" si="89"/>
        <v>10125.866666666669</v>
      </c>
    </row>
    <row r="1872" spans="1:30" x14ac:dyDescent="0.3">
      <c r="A1872">
        <v>870676</v>
      </c>
      <c r="B1872" t="s">
        <v>2404</v>
      </c>
      <c r="C1872" t="s">
        <v>28</v>
      </c>
      <c r="D1872">
        <v>7001</v>
      </c>
      <c r="E1872">
        <v>8149</v>
      </c>
      <c r="F1872" t="s">
        <v>2405</v>
      </c>
      <c r="G1872">
        <v>4</v>
      </c>
      <c r="H1872" t="s">
        <v>40</v>
      </c>
      <c r="I1872" t="s">
        <v>96</v>
      </c>
      <c r="J1872">
        <v>21207</v>
      </c>
      <c r="K1872" t="s">
        <v>216</v>
      </c>
      <c r="L1872">
        <v>21207</v>
      </c>
      <c r="M1872" t="s">
        <v>216</v>
      </c>
      <c r="N1872" t="s">
        <v>2406</v>
      </c>
      <c r="O1872" t="s">
        <v>34</v>
      </c>
      <c r="P1872" t="s">
        <v>191</v>
      </c>
      <c r="Q1872" t="s">
        <v>37</v>
      </c>
      <c r="R1872" t="s">
        <v>36</v>
      </c>
      <c r="S1872" t="s">
        <v>36</v>
      </c>
      <c r="T1872">
        <v>2046201.08</v>
      </c>
      <c r="U1872">
        <v>243531.12</v>
      </c>
      <c r="V1872">
        <v>186514.68</v>
      </c>
      <c r="W1872">
        <v>124435.08</v>
      </c>
      <c r="X1872">
        <v>82494.42</v>
      </c>
      <c r="Y1872">
        <v>9587.06</v>
      </c>
      <c r="Z1872">
        <v>7378.68</v>
      </c>
      <c r="AA1872">
        <v>3310</v>
      </c>
      <c r="AB1872">
        <f t="shared" si="87"/>
        <v>170516.75666666668</v>
      </c>
      <c r="AC1872">
        <f t="shared" si="88"/>
        <v>310949.76000000001</v>
      </c>
      <c r="AD1872">
        <f t="shared" si="89"/>
        <v>375136.86466666672</v>
      </c>
    </row>
    <row r="1873" spans="1:30" x14ac:dyDescent="0.3">
      <c r="A1873">
        <v>841871</v>
      </c>
      <c r="B1873" t="s">
        <v>1186</v>
      </c>
      <c r="C1873" t="s">
        <v>28</v>
      </c>
      <c r="D1873">
        <v>7994</v>
      </c>
      <c r="E1873">
        <v>8145</v>
      </c>
      <c r="F1873" t="s">
        <v>162</v>
      </c>
      <c r="G1873">
        <v>5</v>
      </c>
      <c r="H1873" t="s">
        <v>30</v>
      </c>
      <c r="I1873" t="s">
        <v>31</v>
      </c>
      <c r="J1873">
        <v>2223</v>
      </c>
      <c r="K1873" t="s">
        <v>97</v>
      </c>
      <c r="L1873">
        <v>2223</v>
      </c>
      <c r="M1873" t="s">
        <v>97</v>
      </c>
      <c r="N1873" t="s">
        <v>98</v>
      </c>
      <c r="O1873" t="s">
        <v>34</v>
      </c>
      <c r="P1873" t="s">
        <v>978</v>
      </c>
      <c r="Q1873" t="s">
        <v>36</v>
      </c>
      <c r="R1873" t="s">
        <v>36</v>
      </c>
      <c r="S1873" t="s">
        <v>37</v>
      </c>
      <c r="T1873">
        <v>15782.32</v>
      </c>
      <c r="U1873">
        <v>0</v>
      </c>
      <c r="V1873">
        <v>0</v>
      </c>
      <c r="W1873">
        <v>8056.84</v>
      </c>
      <c r="X1873">
        <v>1319.67</v>
      </c>
      <c r="Y1873">
        <v>0</v>
      </c>
      <c r="Z1873">
        <v>0</v>
      </c>
      <c r="AA1873">
        <v>309.88</v>
      </c>
      <c r="AB1873">
        <f t="shared" si="87"/>
        <v>1315.1933333333334</v>
      </c>
      <c r="AC1873">
        <f t="shared" si="88"/>
        <v>8056.84</v>
      </c>
      <c r="AD1873">
        <f t="shared" si="89"/>
        <v>2893.4253333333336</v>
      </c>
    </row>
    <row r="1874" spans="1:30" x14ac:dyDescent="0.3">
      <c r="A1874">
        <v>76007</v>
      </c>
      <c r="B1874" t="s">
        <v>512</v>
      </c>
      <c r="C1874" t="s">
        <v>28</v>
      </c>
      <c r="D1874">
        <v>7994</v>
      </c>
      <c r="E1874">
        <v>8149</v>
      </c>
      <c r="F1874" t="s">
        <v>258</v>
      </c>
      <c r="G1874">
        <v>3</v>
      </c>
      <c r="H1874" t="s">
        <v>170</v>
      </c>
      <c r="I1874" t="s">
        <v>31</v>
      </c>
      <c r="J1874">
        <v>40263</v>
      </c>
      <c r="K1874" t="s">
        <v>259</v>
      </c>
      <c r="L1874">
        <v>40263</v>
      </c>
      <c r="M1874" t="s">
        <v>259</v>
      </c>
      <c r="N1874" t="s">
        <v>260</v>
      </c>
      <c r="O1874" t="s">
        <v>34</v>
      </c>
      <c r="P1874" t="s">
        <v>261</v>
      </c>
      <c r="Q1874" t="s">
        <v>36</v>
      </c>
      <c r="R1874" t="s">
        <v>36</v>
      </c>
      <c r="S1874" t="s">
        <v>36</v>
      </c>
      <c r="T1874">
        <v>60129.58</v>
      </c>
      <c r="U1874">
        <v>14920.49</v>
      </c>
      <c r="V1874">
        <v>0</v>
      </c>
      <c r="W1874">
        <v>0</v>
      </c>
      <c r="X1874">
        <v>1459.75</v>
      </c>
      <c r="Y1874">
        <v>383.58</v>
      </c>
      <c r="Z1874">
        <v>0</v>
      </c>
      <c r="AA1874">
        <v>0</v>
      </c>
      <c r="AB1874">
        <f t="shared" si="87"/>
        <v>5010.7983333333332</v>
      </c>
      <c r="AC1874">
        <f t="shared" si="88"/>
        <v>0</v>
      </c>
      <c r="AD1874">
        <f t="shared" si="89"/>
        <v>11023.756333333335</v>
      </c>
    </row>
    <row r="1875" spans="1:30" x14ac:dyDescent="0.3">
      <c r="A1875">
        <v>894403</v>
      </c>
      <c r="B1875" t="s">
        <v>1897</v>
      </c>
      <c r="C1875" t="s">
        <v>28</v>
      </c>
      <c r="D1875">
        <v>7001</v>
      </c>
      <c r="E1875">
        <v>8120</v>
      </c>
      <c r="F1875" t="s">
        <v>336</v>
      </c>
      <c r="G1875">
        <v>5</v>
      </c>
      <c r="H1875" t="s">
        <v>30</v>
      </c>
      <c r="I1875" t="s">
        <v>31</v>
      </c>
      <c r="J1875">
        <v>40461</v>
      </c>
      <c r="K1875" t="s">
        <v>41</v>
      </c>
      <c r="L1875">
        <v>40461</v>
      </c>
      <c r="M1875" t="s">
        <v>41</v>
      </c>
      <c r="N1875" t="s">
        <v>318</v>
      </c>
      <c r="O1875" t="s">
        <v>43</v>
      </c>
      <c r="P1875" t="s">
        <v>127</v>
      </c>
      <c r="Q1875" t="s">
        <v>36</v>
      </c>
      <c r="R1875" t="s">
        <v>36</v>
      </c>
      <c r="S1875" t="s">
        <v>37</v>
      </c>
      <c r="T1875">
        <v>272861.67</v>
      </c>
      <c r="U1875">
        <v>73230.16</v>
      </c>
      <c r="V1875">
        <v>28844.55</v>
      </c>
      <c r="W1875">
        <v>8957.1200000000008</v>
      </c>
      <c r="X1875">
        <v>14583.02</v>
      </c>
      <c r="Y1875">
        <v>3196.92</v>
      </c>
      <c r="Z1875">
        <v>2316.69</v>
      </c>
      <c r="AA1875">
        <v>-415.29</v>
      </c>
      <c r="AB1875">
        <f t="shared" si="87"/>
        <v>22738.4725</v>
      </c>
      <c r="AC1875">
        <f t="shared" si="88"/>
        <v>37801.67</v>
      </c>
      <c r="AD1875">
        <f t="shared" si="89"/>
        <v>50024.639500000005</v>
      </c>
    </row>
    <row r="1876" spans="1:30" x14ac:dyDescent="0.3">
      <c r="A1876">
        <v>749757</v>
      </c>
      <c r="B1876" t="s">
        <v>153</v>
      </c>
      <c r="C1876" t="s">
        <v>28</v>
      </c>
      <c r="D1876">
        <v>7992</v>
      </c>
      <c r="E1876">
        <v>8160</v>
      </c>
      <c r="F1876" t="s">
        <v>154</v>
      </c>
      <c r="G1876">
        <v>5</v>
      </c>
      <c r="H1876" t="s">
        <v>30</v>
      </c>
      <c r="I1876" t="s">
        <v>31</v>
      </c>
      <c r="J1876">
        <v>542</v>
      </c>
      <c r="K1876" t="s">
        <v>155</v>
      </c>
      <c r="L1876">
        <v>542</v>
      </c>
      <c r="M1876" t="s">
        <v>155</v>
      </c>
      <c r="N1876" t="s">
        <v>156</v>
      </c>
      <c r="O1876" t="s">
        <v>67</v>
      </c>
      <c r="P1876" t="s">
        <v>127</v>
      </c>
      <c r="Q1876" t="s">
        <v>36</v>
      </c>
      <c r="R1876" t="s">
        <v>36</v>
      </c>
      <c r="S1876" t="s">
        <v>37</v>
      </c>
      <c r="T1876">
        <v>150698.07999999999</v>
      </c>
      <c r="U1876">
        <v>28559.759999999998</v>
      </c>
      <c r="V1876">
        <v>19345.97</v>
      </c>
      <c r="W1876">
        <v>19204.240000000002</v>
      </c>
      <c r="X1876">
        <v>12635.01</v>
      </c>
      <c r="Y1876">
        <v>2330.0700000000002</v>
      </c>
      <c r="Z1876">
        <v>1573.9</v>
      </c>
      <c r="AA1876">
        <v>1022.21</v>
      </c>
      <c r="AB1876">
        <f t="shared" si="87"/>
        <v>12558.173333333332</v>
      </c>
      <c r="AC1876">
        <f t="shared" si="88"/>
        <v>38550.210000000006</v>
      </c>
      <c r="AD1876">
        <f t="shared" si="89"/>
        <v>27627.981333333333</v>
      </c>
    </row>
    <row r="1877" spans="1:30" x14ac:dyDescent="0.3">
      <c r="A1877">
        <v>738055</v>
      </c>
      <c r="B1877" t="s">
        <v>1497</v>
      </c>
      <c r="C1877" t="s">
        <v>28</v>
      </c>
      <c r="D1877">
        <v>761</v>
      </c>
      <c r="E1877">
        <v>8144</v>
      </c>
      <c r="F1877" t="s">
        <v>117</v>
      </c>
      <c r="G1877">
        <v>5</v>
      </c>
      <c r="H1877" t="s">
        <v>30</v>
      </c>
      <c r="I1877" t="s">
        <v>31</v>
      </c>
      <c r="J1877">
        <v>2579</v>
      </c>
      <c r="K1877" t="s">
        <v>85</v>
      </c>
      <c r="L1877">
        <v>2579</v>
      </c>
      <c r="M1877" t="s">
        <v>85</v>
      </c>
      <c r="N1877" t="s">
        <v>86</v>
      </c>
      <c r="O1877" t="s">
        <v>34</v>
      </c>
      <c r="P1877" t="s">
        <v>400</v>
      </c>
      <c r="Q1877" t="s">
        <v>36</v>
      </c>
      <c r="R1877" t="s">
        <v>37</v>
      </c>
      <c r="S1877" t="s">
        <v>37</v>
      </c>
      <c r="T1877">
        <v>34274.06</v>
      </c>
      <c r="U1877">
        <v>0</v>
      </c>
      <c r="V1877">
        <v>0</v>
      </c>
      <c r="W1877">
        <v>0</v>
      </c>
      <c r="X1877">
        <v>3266.9</v>
      </c>
      <c r="Y1877">
        <v>0</v>
      </c>
      <c r="Z1877">
        <v>0</v>
      </c>
      <c r="AA1877">
        <v>0</v>
      </c>
      <c r="AB1877">
        <f t="shared" si="87"/>
        <v>2856.1716666666666</v>
      </c>
      <c r="AC1877">
        <f t="shared" si="88"/>
        <v>0</v>
      </c>
      <c r="AD1877">
        <f t="shared" si="89"/>
        <v>6283.577666666667</v>
      </c>
    </row>
    <row r="1878" spans="1:30" x14ac:dyDescent="0.3">
      <c r="A1878">
        <v>877354</v>
      </c>
      <c r="B1878" t="s">
        <v>877</v>
      </c>
      <c r="C1878" t="s">
        <v>28</v>
      </c>
      <c r="D1878">
        <v>7595</v>
      </c>
      <c r="E1878">
        <v>8115</v>
      </c>
      <c r="F1878" t="s">
        <v>878</v>
      </c>
      <c r="G1878">
        <v>4</v>
      </c>
      <c r="H1878" t="s">
        <v>40</v>
      </c>
      <c r="I1878" t="s">
        <v>31</v>
      </c>
      <c r="J1878">
        <v>73354</v>
      </c>
      <c r="K1878" t="s">
        <v>879</v>
      </c>
      <c r="L1878">
        <v>73354</v>
      </c>
      <c r="M1878" t="s">
        <v>879</v>
      </c>
      <c r="N1878" t="s">
        <v>176</v>
      </c>
      <c r="O1878" t="s">
        <v>34</v>
      </c>
      <c r="P1878" t="s">
        <v>77</v>
      </c>
      <c r="Q1878" t="s">
        <v>37</v>
      </c>
      <c r="R1878" t="s">
        <v>36</v>
      </c>
      <c r="S1878" t="s">
        <v>36</v>
      </c>
      <c r="T1878">
        <v>293968.78000000003</v>
      </c>
      <c r="U1878">
        <v>51205.53</v>
      </c>
      <c r="V1878">
        <v>40464.06</v>
      </c>
      <c r="W1878">
        <v>24900.959999999999</v>
      </c>
      <c r="X1878">
        <v>10597.78</v>
      </c>
      <c r="Y1878">
        <v>1840.81</v>
      </c>
      <c r="Z1878">
        <v>1143.26</v>
      </c>
      <c r="AA1878">
        <v>52.05</v>
      </c>
      <c r="AB1878">
        <f t="shared" si="87"/>
        <v>24497.398333333334</v>
      </c>
      <c r="AC1878">
        <f t="shared" si="88"/>
        <v>65365.02</v>
      </c>
      <c r="AD1878">
        <f t="shared" si="89"/>
        <v>53894.276333333342</v>
      </c>
    </row>
    <row r="1879" spans="1:30" x14ac:dyDescent="0.3">
      <c r="A1879">
        <v>887974</v>
      </c>
      <c r="B1879" t="s">
        <v>988</v>
      </c>
      <c r="C1879" t="s">
        <v>28</v>
      </c>
      <c r="D1879">
        <v>7001</v>
      </c>
      <c r="E1879">
        <v>8170</v>
      </c>
      <c r="F1879" t="s">
        <v>331</v>
      </c>
      <c r="G1879">
        <v>5</v>
      </c>
      <c r="H1879" t="s">
        <v>30</v>
      </c>
      <c r="I1879" t="s">
        <v>31</v>
      </c>
      <c r="J1879">
        <v>2561</v>
      </c>
      <c r="K1879" t="s">
        <v>439</v>
      </c>
      <c r="L1879">
        <v>2561</v>
      </c>
      <c r="M1879" t="s">
        <v>439</v>
      </c>
      <c r="N1879" t="s">
        <v>440</v>
      </c>
      <c r="O1879" t="s">
        <v>43</v>
      </c>
      <c r="P1879" t="s">
        <v>435</v>
      </c>
      <c r="Q1879" t="s">
        <v>36</v>
      </c>
      <c r="R1879" t="s">
        <v>36</v>
      </c>
      <c r="S1879" t="s">
        <v>37</v>
      </c>
      <c r="T1879">
        <v>27890.76</v>
      </c>
      <c r="U1879">
        <v>0</v>
      </c>
      <c r="V1879">
        <v>26753.88</v>
      </c>
      <c r="W1879">
        <v>0</v>
      </c>
      <c r="X1879">
        <v>1487.46</v>
      </c>
      <c r="Y1879">
        <v>0</v>
      </c>
      <c r="Z1879">
        <v>1500.87</v>
      </c>
      <c r="AA1879">
        <v>0</v>
      </c>
      <c r="AB1879">
        <f t="shared" si="87"/>
        <v>2324.23</v>
      </c>
      <c r="AC1879">
        <f t="shared" si="88"/>
        <v>26753.88</v>
      </c>
      <c r="AD1879">
        <f t="shared" si="89"/>
        <v>5113.3060000000005</v>
      </c>
    </row>
    <row r="1880" spans="1:30" x14ac:dyDescent="0.3">
      <c r="A1880">
        <v>708375</v>
      </c>
      <c r="B1880" t="s">
        <v>1966</v>
      </c>
      <c r="C1880" t="s">
        <v>28</v>
      </c>
      <c r="D1880">
        <v>7994</v>
      </c>
      <c r="E1880">
        <v>8144</v>
      </c>
      <c r="F1880" t="s">
        <v>117</v>
      </c>
      <c r="G1880">
        <v>5</v>
      </c>
      <c r="H1880" t="s">
        <v>30</v>
      </c>
      <c r="I1880" t="s">
        <v>31</v>
      </c>
      <c r="J1880">
        <v>1606</v>
      </c>
      <c r="K1880" t="s">
        <v>868</v>
      </c>
      <c r="L1880">
        <v>1606</v>
      </c>
      <c r="M1880" t="s">
        <v>868</v>
      </c>
      <c r="N1880" t="s">
        <v>341</v>
      </c>
      <c r="O1880" t="s">
        <v>34</v>
      </c>
      <c r="P1880" t="s">
        <v>681</v>
      </c>
      <c r="Q1880" t="s">
        <v>36</v>
      </c>
      <c r="R1880" t="s">
        <v>36</v>
      </c>
      <c r="S1880" t="s">
        <v>37</v>
      </c>
      <c r="T1880">
        <v>4134</v>
      </c>
      <c r="U1880">
        <v>0</v>
      </c>
      <c r="V1880">
        <v>826.8</v>
      </c>
      <c r="W1880">
        <v>0</v>
      </c>
      <c r="X1880">
        <v>365.66</v>
      </c>
      <c r="Y1880">
        <v>0</v>
      </c>
      <c r="Z1880">
        <v>72.89</v>
      </c>
      <c r="AA1880">
        <v>0</v>
      </c>
      <c r="AB1880">
        <f t="shared" si="87"/>
        <v>344.5</v>
      </c>
      <c r="AC1880">
        <f t="shared" si="88"/>
        <v>826.8</v>
      </c>
      <c r="AD1880">
        <f t="shared" si="89"/>
        <v>757.90000000000009</v>
      </c>
    </row>
    <row r="1881" spans="1:30" x14ac:dyDescent="0.3">
      <c r="A1881">
        <v>721786</v>
      </c>
      <c r="B1881" t="s">
        <v>54</v>
      </c>
      <c r="C1881" t="s">
        <v>28</v>
      </c>
      <c r="D1881">
        <v>7003</v>
      </c>
      <c r="E1881">
        <v>8148</v>
      </c>
      <c r="F1881" t="s">
        <v>55</v>
      </c>
      <c r="G1881">
        <v>4</v>
      </c>
      <c r="H1881" t="s">
        <v>40</v>
      </c>
      <c r="I1881" t="s">
        <v>31</v>
      </c>
      <c r="J1881">
        <v>40461</v>
      </c>
      <c r="K1881" t="s">
        <v>41</v>
      </c>
      <c r="L1881">
        <v>40461</v>
      </c>
      <c r="M1881" t="s">
        <v>41</v>
      </c>
      <c r="N1881" t="s">
        <v>56</v>
      </c>
      <c r="O1881" t="s">
        <v>43</v>
      </c>
      <c r="P1881" t="s">
        <v>2407</v>
      </c>
      <c r="Q1881" t="s">
        <v>36</v>
      </c>
      <c r="R1881" t="s">
        <v>37</v>
      </c>
      <c r="S1881" t="s">
        <v>36</v>
      </c>
      <c r="T1881">
        <v>97431.08</v>
      </c>
      <c r="U1881">
        <v>0</v>
      </c>
      <c r="V1881">
        <v>0</v>
      </c>
      <c r="W1881">
        <v>0</v>
      </c>
      <c r="X1881">
        <v>4249.8</v>
      </c>
      <c r="Y1881">
        <v>0</v>
      </c>
      <c r="Z1881">
        <v>0</v>
      </c>
      <c r="AA1881">
        <v>0</v>
      </c>
      <c r="AB1881">
        <f t="shared" si="87"/>
        <v>8119.2566666666671</v>
      </c>
      <c r="AC1881">
        <f t="shared" si="88"/>
        <v>0</v>
      </c>
      <c r="AD1881">
        <f t="shared" si="89"/>
        <v>17862.364666666668</v>
      </c>
    </row>
    <row r="1882" spans="1:30" x14ac:dyDescent="0.3">
      <c r="A1882">
        <v>237779</v>
      </c>
      <c r="B1882" t="s">
        <v>1765</v>
      </c>
      <c r="C1882" t="s">
        <v>28</v>
      </c>
      <c r="D1882">
        <v>7992</v>
      </c>
      <c r="E1882">
        <v>8149</v>
      </c>
      <c r="F1882" t="s">
        <v>1766</v>
      </c>
      <c r="G1882">
        <v>4</v>
      </c>
      <c r="H1882" t="s">
        <v>40</v>
      </c>
      <c r="I1882" t="s">
        <v>96</v>
      </c>
      <c r="J1882">
        <v>72608</v>
      </c>
      <c r="K1882" t="s">
        <v>553</v>
      </c>
      <c r="L1882">
        <v>72608</v>
      </c>
      <c r="M1882" t="s">
        <v>553</v>
      </c>
      <c r="N1882" t="s">
        <v>164</v>
      </c>
      <c r="O1882" t="s">
        <v>67</v>
      </c>
      <c r="P1882" t="s">
        <v>390</v>
      </c>
      <c r="Q1882" t="s">
        <v>36</v>
      </c>
      <c r="R1882" t="s">
        <v>36</v>
      </c>
      <c r="S1882" t="s">
        <v>36</v>
      </c>
      <c r="T1882">
        <v>863620.08</v>
      </c>
      <c r="U1882">
        <v>122068.68</v>
      </c>
      <c r="V1882">
        <v>63181.08</v>
      </c>
      <c r="W1882">
        <v>63181.08</v>
      </c>
      <c r="X1882">
        <v>103451.78</v>
      </c>
      <c r="Y1882">
        <v>14199.9</v>
      </c>
      <c r="Z1882">
        <v>7729.5</v>
      </c>
      <c r="AA1882">
        <v>2575.9</v>
      </c>
      <c r="AB1882">
        <f t="shared" si="87"/>
        <v>71968.34</v>
      </c>
      <c r="AC1882">
        <f t="shared" si="88"/>
        <v>126362.16</v>
      </c>
      <c r="AD1882">
        <f t="shared" si="89"/>
        <v>158330.348</v>
      </c>
    </row>
    <row r="1883" spans="1:30" x14ac:dyDescent="0.3">
      <c r="A1883">
        <v>512952</v>
      </c>
      <c r="B1883" t="s">
        <v>713</v>
      </c>
      <c r="C1883" t="s">
        <v>28</v>
      </c>
      <c r="D1883">
        <v>7001</v>
      </c>
      <c r="E1883">
        <v>8149</v>
      </c>
      <c r="F1883" t="s">
        <v>714</v>
      </c>
      <c r="G1883">
        <v>2</v>
      </c>
      <c r="H1883" t="s">
        <v>71</v>
      </c>
      <c r="I1883" t="s">
        <v>96</v>
      </c>
      <c r="J1883">
        <v>40004</v>
      </c>
      <c r="K1883" t="s">
        <v>715</v>
      </c>
      <c r="L1883">
        <v>40004</v>
      </c>
      <c r="M1883" t="s">
        <v>715</v>
      </c>
      <c r="N1883">
        <v>0</v>
      </c>
      <c r="O1883" t="s">
        <v>34</v>
      </c>
      <c r="P1883" t="s">
        <v>358</v>
      </c>
      <c r="Q1883" t="s">
        <v>36</v>
      </c>
      <c r="R1883" t="s">
        <v>36</v>
      </c>
      <c r="S1883" t="s">
        <v>36</v>
      </c>
      <c r="T1883">
        <v>452660.72</v>
      </c>
      <c r="U1883">
        <v>84764.88</v>
      </c>
      <c r="V1883">
        <v>0</v>
      </c>
      <c r="W1883">
        <v>0</v>
      </c>
      <c r="X1883">
        <v>29697.5</v>
      </c>
      <c r="Y1883">
        <v>4096.26</v>
      </c>
      <c r="Z1883">
        <v>0</v>
      </c>
      <c r="AA1883">
        <v>0</v>
      </c>
      <c r="AB1883">
        <f t="shared" si="87"/>
        <v>37721.726666666662</v>
      </c>
      <c r="AC1883">
        <f t="shared" si="88"/>
        <v>0</v>
      </c>
      <c r="AD1883">
        <f t="shared" si="89"/>
        <v>82987.798666666669</v>
      </c>
    </row>
    <row r="1884" spans="1:30" x14ac:dyDescent="0.3">
      <c r="A1884">
        <v>964960</v>
      </c>
      <c r="B1884" t="s">
        <v>1191</v>
      </c>
      <c r="C1884" t="s">
        <v>28</v>
      </c>
      <c r="D1884">
        <v>7994</v>
      </c>
      <c r="E1884">
        <v>8149</v>
      </c>
      <c r="F1884" t="s">
        <v>1192</v>
      </c>
      <c r="G1884">
        <v>4</v>
      </c>
      <c r="H1884" t="s">
        <v>40</v>
      </c>
      <c r="I1884" t="s">
        <v>96</v>
      </c>
      <c r="J1884">
        <v>314</v>
      </c>
      <c r="K1884" t="s">
        <v>343</v>
      </c>
      <c r="L1884">
        <v>314</v>
      </c>
      <c r="M1884" t="s">
        <v>343</v>
      </c>
      <c r="N1884" t="s">
        <v>1193</v>
      </c>
      <c r="O1884" t="s">
        <v>34</v>
      </c>
      <c r="P1884" t="s">
        <v>109</v>
      </c>
      <c r="Q1884" t="s">
        <v>37</v>
      </c>
      <c r="R1884" t="s">
        <v>36</v>
      </c>
      <c r="S1884" t="s">
        <v>36</v>
      </c>
      <c r="T1884">
        <v>17953.02</v>
      </c>
      <c r="U1884">
        <v>2750.6</v>
      </c>
      <c r="V1884">
        <v>2814</v>
      </c>
      <c r="W1884">
        <v>0</v>
      </c>
      <c r="X1884">
        <v>816.28</v>
      </c>
      <c r="Y1884">
        <v>107.91</v>
      </c>
      <c r="Z1884">
        <v>108.44</v>
      </c>
      <c r="AA1884">
        <v>0</v>
      </c>
      <c r="AB1884">
        <f t="shared" si="87"/>
        <v>1496.085</v>
      </c>
      <c r="AC1884">
        <f t="shared" si="88"/>
        <v>2814</v>
      </c>
      <c r="AD1884">
        <f t="shared" si="89"/>
        <v>3291.3870000000002</v>
      </c>
    </row>
    <row r="1885" spans="1:30" x14ac:dyDescent="0.3">
      <c r="A1885">
        <v>103438</v>
      </c>
      <c r="B1885" t="s">
        <v>1910</v>
      </c>
      <c r="C1885" t="s">
        <v>28</v>
      </c>
      <c r="D1885">
        <v>7670</v>
      </c>
      <c r="E1885">
        <v>8155</v>
      </c>
      <c r="F1885" t="s">
        <v>1911</v>
      </c>
      <c r="G1885">
        <v>4</v>
      </c>
      <c r="H1885" t="s">
        <v>40</v>
      </c>
      <c r="I1885" t="s">
        <v>31</v>
      </c>
      <c r="J1885">
        <v>40206</v>
      </c>
      <c r="K1885" t="s">
        <v>236</v>
      </c>
      <c r="L1885">
        <v>40205</v>
      </c>
      <c r="M1885" t="s">
        <v>237</v>
      </c>
      <c r="N1885" t="s">
        <v>114</v>
      </c>
      <c r="O1885" t="s">
        <v>34</v>
      </c>
      <c r="P1885" t="s">
        <v>263</v>
      </c>
      <c r="Q1885" t="s">
        <v>36</v>
      </c>
      <c r="R1885" t="s">
        <v>36</v>
      </c>
      <c r="S1885" t="s">
        <v>36</v>
      </c>
      <c r="T1885">
        <v>1027464.38</v>
      </c>
      <c r="U1885">
        <v>57464.639999999999</v>
      </c>
      <c r="V1885">
        <v>0</v>
      </c>
      <c r="W1885">
        <v>0</v>
      </c>
      <c r="X1885">
        <v>45063.83</v>
      </c>
      <c r="Y1885">
        <v>2401.31</v>
      </c>
      <c r="Z1885">
        <v>0</v>
      </c>
      <c r="AA1885">
        <v>0</v>
      </c>
      <c r="AB1885">
        <f t="shared" si="87"/>
        <v>85622.031666666662</v>
      </c>
      <c r="AC1885">
        <f t="shared" si="88"/>
        <v>0</v>
      </c>
      <c r="AD1885">
        <f t="shared" si="89"/>
        <v>188368.46966666667</v>
      </c>
    </row>
    <row r="1886" spans="1:30" x14ac:dyDescent="0.3">
      <c r="A1886">
        <v>116101</v>
      </c>
      <c r="B1886" t="s">
        <v>2408</v>
      </c>
      <c r="C1886" t="s">
        <v>28</v>
      </c>
      <c r="D1886">
        <v>837</v>
      </c>
      <c r="E1886">
        <v>8149</v>
      </c>
      <c r="F1886" t="s">
        <v>691</v>
      </c>
      <c r="G1886">
        <v>3</v>
      </c>
      <c r="H1886" t="s">
        <v>170</v>
      </c>
      <c r="I1886" t="s">
        <v>96</v>
      </c>
      <c r="J1886">
        <v>72159</v>
      </c>
      <c r="K1886" t="s">
        <v>413</v>
      </c>
      <c r="L1886">
        <v>72159</v>
      </c>
      <c r="M1886" t="s">
        <v>413</v>
      </c>
      <c r="N1886" t="s">
        <v>414</v>
      </c>
      <c r="O1886" t="s">
        <v>34</v>
      </c>
      <c r="P1886" t="s">
        <v>77</v>
      </c>
      <c r="Q1886" t="s">
        <v>37</v>
      </c>
      <c r="R1886" t="s">
        <v>36</v>
      </c>
      <c r="S1886" t="s">
        <v>36</v>
      </c>
      <c r="T1886">
        <v>4126.68</v>
      </c>
      <c r="U1886">
        <v>2751.12</v>
      </c>
      <c r="V1886">
        <v>1375.56</v>
      </c>
      <c r="W1886">
        <v>0</v>
      </c>
      <c r="X1886">
        <v>-1273.0899999999999</v>
      </c>
      <c r="Y1886">
        <v>-1308.22</v>
      </c>
      <c r="Z1886">
        <v>35.950000000000003</v>
      </c>
      <c r="AA1886">
        <v>0</v>
      </c>
      <c r="AB1886">
        <f t="shared" si="87"/>
        <v>343.89000000000004</v>
      </c>
      <c r="AC1886">
        <f t="shared" si="88"/>
        <v>1375.56</v>
      </c>
      <c r="AD1886">
        <f t="shared" si="89"/>
        <v>756.55800000000011</v>
      </c>
    </row>
    <row r="1887" spans="1:30" x14ac:dyDescent="0.3">
      <c r="A1887">
        <v>718880</v>
      </c>
      <c r="B1887" t="s">
        <v>1159</v>
      </c>
      <c r="C1887" t="s">
        <v>28</v>
      </c>
      <c r="D1887">
        <v>7994</v>
      </c>
      <c r="E1887">
        <v>8149</v>
      </c>
      <c r="F1887" t="s">
        <v>131</v>
      </c>
      <c r="G1887">
        <v>4</v>
      </c>
      <c r="H1887" t="s">
        <v>40</v>
      </c>
      <c r="I1887" t="s">
        <v>96</v>
      </c>
      <c r="J1887">
        <v>372</v>
      </c>
      <c r="K1887" t="s">
        <v>361</v>
      </c>
      <c r="L1887">
        <v>372</v>
      </c>
      <c r="M1887" t="s">
        <v>361</v>
      </c>
      <c r="N1887" t="s">
        <v>362</v>
      </c>
      <c r="O1887" t="s">
        <v>34</v>
      </c>
      <c r="P1887" t="s">
        <v>134</v>
      </c>
      <c r="Q1887" t="s">
        <v>37</v>
      </c>
      <c r="R1887" t="s">
        <v>36</v>
      </c>
      <c r="S1887" t="s">
        <v>36</v>
      </c>
      <c r="T1887">
        <v>9420045.4399999995</v>
      </c>
      <c r="U1887">
        <v>1215365.76</v>
      </c>
      <c r="V1887">
        <v>1400883.38</v>
      </c>
      <c r="W1887">
        <v>985280.94</v>
      </c>
      <c r="X1887">
        <v>315638.53999999998</v>
      </c>
      <c r="Y1887">
        <v>34194.26</v>
      </c>
      <c r="Z1887">
        <v>36061.06</v>
      </c>
      <c r="AA1887">
        <v>13812.72</v>
      </c>
      <c r="AB1887">
        <f t="shared" si="87"/>
        <v>785003.78666666662</v>
      </c>
      <c r="AC1887">
        <f t="shared" si="88"/>
        <v>2386164.3199999998</v>
      </c>
      <c r="AD1887">
        <f t="shared" si="89"/>
        <v>1727008.3306666666</v>
      </c>
    </row>
    <row r="1888" spans="1:30" x14ac:dyDescent="0.3">
      <c r="A1888">
        <v>25131</v>
      </c>
      <c r="B1888" t="s">
        <v>2409</v>
      </c>
      <c r="C1888" t="s">
        <v>28</v>
      </c>
      <c r="D1888">
        <v>7994</v>
      </c>
      <c r="E1888">
        <v>8149</v>
      </c>
      <c r="F1888" t="s">
        <v>95</v>
      </c>
      <c r="G1888">
        <v>5</v>
      </c>
      <c r="H1888" t="s">
        <v>30</v>
      </c>
      <c r="I1888" t="s">
        <v>31</v>
      </c>
      <c r="J1888">
        <v>2501</v>
      </c>
      <c r="K1888" t="s">
        <v>123</v>
      </c>
      <c r="L1888">
        <v>2501</v>
      </c>
      <c r="M1888" t="s">
        <v>123</v>
      </c>
      <c r="N1888" t="s">
        <v>124</v>
      </c>
      <c r="O1888" t="s">
        <v>34</v>
      </c>
      <c r="P1888" t="s">
        <v>134</v>
      </c>
      <c r="Q1888" t="s">
        <v>37</v>
      </c>
      <c r="R1888" t="s">
        <v>36</v>
      </c>
      <c r="S1888" t="s">
        <v>37</v>
      </c>
      <c r="T1888">
        <v>1871602.58</v>
      </c>
      <c r="U1888">
        <v>322831.53000000003</v>
      </c>
      <c r="V1888">
        <v>151128.16</v>
      </c>
      <c r="W1888">
        <v>132237.14000000001</v>
      </c>
      <c r="X1888">
        <v>58999.86</v>
      </c>
      <c r="Y1888">
        <v>9302.5400000000009</v>
      </c>
      <c r="Z1888">
        <v>4508.04</v>
      </c>
      <c r="AA1888">
        <v>1859.17</v>
      </c>
      <c r="AB1888">
        <f t="shared" si="87"/>
        <v>155966.88166666668</v>
      </c>
      <c r="AC1888">
        <f t="shared" si="88"/>
        <v>283365.30000000005</v>
      </c>
      <c r="AD1888">
        <f t="shared" si="89"/>
        <v>343127.13966666674</v>
      </c>
    </row>
    <row r="1889" spans="1:30" x14ac:dyDescent="0.3">
      <c r="A1889">
        <v>946035</v>
      </c>
      <c r="B1889" t="s">
        <v>2410</v>
      </c>
      <c r="C1889" t="s">
        <v>28</v>
      </c>
      <c r="D1889">
        <v>7992</v>
      </c>
      <c r="E1889">
        <v>8149</v>
      </c>
      <c r="F1889" t="s">
        <v>2411</v>
      </c>
      <c r="G1889">
        <v>4</v>
      </c>
      <c r="H1889" t="s">
        <v>40</v>
      </c>
      <c r="I1889" t="s">
        <v>96</v>
      </c>
      <c r="J1889">
        <v>901</v>
      </c>
      <c r="K1889" t="s">
        <v>523</v>
      </c>
      <c r="L1889">
        <v>901</v>
      </c>
      <c r="M1889" t="s">
        <v>523</v>
      </c>
      <c r="N1889" t="s">
        <v>2412</v>
      </c>
      <c r="O1889" t="s">
        <v>67</v>
      </c>
      <c r="P1889" t="s">
        <v>109</v>
      </c>
      <c r="Q1889" t="s">
        <v>37</v>
      </c>
      <c r="R1889" t="s">
        <v>36</v>
      </c>
      <c r="S1889" t="s">
        <v>36</v>
      </c>
      <c r="T1889">
        <v>310734.05</v>
      </c>
      <c r="U1889">
        <v>61200.85</v>
      </c>
      <c r="V1889">
        <v>21808.5</v>
      </c>
      <c r="W1889">
        <v>42210</v>
      </c>
      <c r="X1889">
        <v>12552.88</v>
      </c>
      <c r="Y1889">
        <v>2395.88</v>
      </c>
      <c r="Z1889">
        <v>840.39</v>
      </c>
      <c r="AA1889">
        <v>0</v>
      </c>
      <c r="AB1889">
        <f t="shared" si="87"/>
        <v>25894.504166666666</v>
      </c>
      <c r="AC1889">
        <f t="shared" si="88"/>
        <v>64018.5</v>
      </c>
      <c r="AD1889">
        <f t="shared" si="89"/>
        <v>56967.909166666672</v>
      </c>
    </row>
    <row r="1890" spans="1:30" x14ac:dyDescent="0.3">
      <c r="A1890">
        <v>231906</v>
      </c>
      <c r="B1890" t="s">
        <v>2413</v>
      </c>
      <c r="C1890" t="s">
        <v>28</v>
      </c>
      <c r="D1890">
        <v>7994</v>
      </c>
      <c r="E1890">
        <v>8120</v>
      </c>
      <c r="F1890" t="s">
        <v>336</v>
      </c>
      <c r="G1890">
        <v>5</v>
      </c>
      <c r="H1890" t="s">
        <v>30</v>
      </c>
      <c r="I1890" t="s">
        <v>31</v>
      </c>
      <c r="J1890">
        <v>2602</v>
      </c>
      <c r="K1890" t="s">
        <v>32</v>
      </c>
      <c r="L1890">
        <v>2602</v>
      </c>
      <c r="M1890" t="s">
        <v>32</v>
      </c>
      <c r="N1890" t="s">
        <v>33</v>
      </c>
      <c r="O1890" t="s">
        <v>34</v>
      </c>
      <c r="P1890" t="s">
        <v>35</v>
      </c>
      <c r="Q1890" t="s">
        <v>36</v>
      </c>
      <c r="R1890" t="s">
        <v>36</v>
      </c>
      <c r="S1890" t="s">
        <v>37</v>
      </c>
      <c r="T1890">
        <v>13446.59</v>
      </c>
      <c r="U1890">
        <v>0</v>
      </c>
      <c r="V1890">
        <v>6240.46</v>
      </c>
      <c r="W1890">
        <v>0</v>
      </c>
      <c r="X1890">
        <v>726.74</v>
      </c>
      <c r="Y1890">
        <v>0</v>
      </c>
      <c r="Z1890">
        <v>348.37</v>
      </c>
      <c r="AA1890">
        <v>0</v>
      </c>
      <c r="AB1890">
        <f t="shared" si="87"/>
        <v>1120.5491666666667</v>
      </c>
      <c r="AC1890">
        <f t="shared" si="88"/>
        <v>6240.46</v>
      </c>
      <c r="AD1890">
        <f t="shared" si="89"/>
        <v>2465.2081666666668</v>
      </c>
    </row>
    <row r="1891" spans="1:30" x14ac:dyDescent="0.3">
      <c r="A1891">
        <v>963425</v>
      </c>
      <c r="B1891" t="s">
        <v>746</v>
      </c>
      <c r="C1891" t="s">
        <v>28</v>
      </c>
      <c r="D1891">
        <v>7994</v>
      </c>
      <c r="E1891">
        <v>8155</v>
      </c>
      <c r="F1891" t="s">
        <v>253</v>
      </c>
      <c r="G1891">
        <v>5</v>
      </c>
      <c r="H1891" t="s">
        <v>30</v>
      </c>
      <c r="I1891" t="s">
        <v>31</v>
      </c>
      <c r="J1891">
        <v>40019</v>
      </c>
      <c r="K1891" t="s">
        <v>200</v>
      </c>
      <c r="L1891">
        <v>40018</v>
      </c>
      <c r="M1891" t="s">
        <v>200</v>
      </c>
      <c r="N1891" t="s">
        <v>201</v>
      </c>
      <c r="O1891" t="s">
        <v>34</v>
      </c>
      <c r="P1891" t="s">
        <v>345</v>
      </c>
      <c r="Q1891" t="s">
        <v>36</v>
      </c>
      <c r="R1891" t="s">
        <v>36</v>
      </c>
      <c r="S1891" t="s">
        <v>37</v>
      </c>
      <c r="T1891">
        <v>155196.04</v>
      </c>
      <c r="U1891">
        <v>46120.77</v>
      </c>
      <c r="V1891">
        <v>0</v>
      </c>
      <c r="W1891">
        <v>0</v>
      </c>
      <c r="X1891">
        <v>5505.99</v>
      </c>
      <c r="Y1891">
        <v>1787.36</v>
      </c>
      <c r="Z1891">
        <v>0</v>
      </c>
      <c r="AA1891">
        <v>0</v>
      </c>
      <c r="AB1891">
        <f t="shared" si="87"/>
        <v>12933.003333333334</v>
      </c>
      <c r="AC1891">
        <f t="shared" si="88"/>
        <v>0</v>
      </c>
      <c r="AD1891">
        <f t="shared" si="89"/>
        <v>28452.607333333337</v>
      </c>
    </row>
    <row r="1892" spans="1:30" x14ac:dyDescent="0.3">
      <c r="A1892">
        <v>132319</v>
      </c>
      <c r="B1892" t="s">
        <v>135</v>
      </c>
      <c r="C1892" t="s">
        <v>28</v>
      </c>
      <c r="D1892">
        <v>7994</v>
      </c>
      <c r="E1892">
        <v>8149</v>
      </c>
      <c r="F1892" t="s">
        <v>136</v>
      </c>
      <c r="G1892">
        <v>5</v>
      </c>
      <c r="H1892" t="s">
        <v>30</v>
      </c>
      <c r="I1892" t="s">
        <v>31</v>
      </c>
      <c r="J1892">
        <v>1156</v>
      </c>
      <c r="K1892" t="s">
        <v>137</v>
      </c>
      <c r="L1892">
        <v>1156</v>
      </c>
      <c r="M1892" t="s">
        <v>137</v>
      </c>
      <c r="N1892" t="s">
        <v>138</v>
      </c>
      <c r="O1892" t="s">
        <v>34</v>
      </c>
      <c r="P1892" t="s">
        <v>2414</v>
      </c>
      <c r="Q1892" t="s">
        <v>36</v>
      </c>
      <c r="R1892" t="s">
        <v>36</v>
      </c>
      <c r="S1892" t="s">
        <v>37</v>
      </c>
      <c r="T1892">
        <v>49326.79</v>
      </c>
      <c r="U1892">
        <v>0</v>
      </c>
      <c r="V1892">
        <v>0</v>
      </c>
      <c r="W1892">
        <v>0</v>
      </c>
      <c r="X1892">
        <v>15020.04</v>
      </c>
      <c r="Y1892">
        <v>0</v>
      </c>
      <c r="Z1892">
        <v>0</v>
      </c>
      <c r="AA1892">
        <v>0</v>
      </c>
      <c r="AB1892">
        <f t="shared" si="87"/>
        <v>4110.5658333333331</v>
      </c>
      <c r="AC1892">
        <f t="shared" si="88"/>
        <v>0</v>
      </c>
      <c r="AD1892">
        <f t="shared" si="89"/>
        <v>9043.2448333333341</v>
      </c>
    </row>
    <row r="1893" spans="1:30" x14ac:dyDescent="0.3">
      <c r="A1893">
        <v>107909</v>
      </c>
      <c r="B1893" t="s">
        <v>1053</v>
      </c>
      <c r="C1893" t="s">
        <v>28</v>
      </c>
      <c r="D1893">
        <v>1075</v>
      </c>
      <c r="E1893">
        <v>8149</v>
      </c>
      <c r="F1893" t="s">
        <v>1054</v>
      </c>
      <c r="G1893">
        <v>4</v>
      </c>
      <c r="H1893" t="s">
        <v>40</v>
      </c>
      <c r="I1893" t="s">
        <v>96</v>
      </c>
      <c r="J1893">
        <v>72137</v>
      </c>
      <c r="K1893" t="s">
        <v>1055</v>
      </c>
      <c r="L1893">
        <v>72137</v>
      </c>
      <c r="M1893" t="s">
        <v>1055</v>
      </c>
      <c r="N1893" t="s">
        <v>1056</v>
      </c>
      <c r="O1893" t="s">
        <v>67</v>
      </c>
      <c r="P1893" t="s">
        <v>1585</v>
      </c>
      <c r="Q1893" t="s">
        <v>36</v>
      </c>
      <c r="R1893" t="s">
        <v>36</v>
      </c>
      <c r="S1893" t="s">
        <v>36</v>
      </c>
      <c r="T1893">
        <v>45175.22</v>
      </c>
      <c r="U1893">
        <v>0</v>
      </c>
      <c r="V1893">
        <v>0</v>
      </c>
      <c r="W1893">
        <v>0</v>
      </c>
      <c r="X1893">
        <v>3065.85</v>
      </c>
      <c r="Y1893">
        <v>0</v>
      </c>
      <c r="Z1893">
        <v>0</v>
      </c>
      <c r="AA1893">
        <v>0</v>
      </c>
      <c r="AB1893">
        <f t="shared" si="87"/>
        <v>3764.6016666666669</v>
      </c>
      <c r="AC1893">
        <f t="shared" si="88"/>
        <v>0</v>
      </c>
      <c r="AD1893">
        <f t="shared" si="89"/>
        <v>8282.1236666666682</v>
      </c>
    </row>
    <row r="1894" spans="1:30" x14ac:dyDescent="0.3">
      <c r="A1894">
        <v>274982</v>
      </c>
      <c r="B1894" t="s">
        <v>169</v>
      </c>
      <c r="C1894" t="s">
        <v>28</v>
      </c>
      <c r="D1894">
        <v>7003</v>
      </c>
      <c r="E1894">
        <v>8148</v>
      </c>
      <c r="F1894" t="s">
        <v>39</v>
      </c>
      <c r="G1894">
        <v>3</v>
      </c>
      <c r="H1894" t="s">
        <v>170</v>
      </c>
      <c r="I1894" t="s">
        <v>31</v>
      </c>
      <c r="J1894">
        <v>40461</v>
      </c>
      <c r="K1894" t="s">
        <v>41</v>
      </c>
      <c r="L1894">
        <v>40461</v>
      </c>
      <c r="M1894" t="s">
        <v>41</v>
      </c>
      <c r="N1894" t="s">
        <v>42</v>
      </c>
      <c r="O1894" t="s">
        <v>43</v>
      </c>
      <c r="P1894" t="s">
        <v>400</v>
      </c>
      <c r="Q1894" t="s">
        <v>36</v>
      </c>
      <c r="R1894" t="s">
        <v>37</v>
      </c>
      <c r="S1894" t="s">
        <v>36</v>
      </c>
      <c r="T1894">
        <v>4710</v>
      </c>
      <c r="U1894">
        <v>0</v>
      </c>
      <c r="V1894">
        <v>0</v>
      </c>
      <c r="W1894">
        <v>0</v>
      </c>
      <c r="X1894">
        <v>177.37</v>
      </c>
      <c r="Y1894">
        <v>0</v>
      </c>
      <c r="Z1894">
        <v>0</v>
      </c>
      <c r="AA1894">
        <v>0</v>
      </c>
      <c r="AB1894">
        <f t="shared" si="87"/>
        <v>392.5</v>
      </c>
      <c r="AC1894">
        <f t="shared" si="88"/>
        <v>0</v>
      </c>
      <c r="AD1894">
        <f t="shared" si="89"/>
        <v>863.50000000000011</v>
      </c>
    </row>
    <row r="1895" spans="1:30" x14ac:dyDescent="0.3">
      <c r="A1895">
        <v>734980</v>
      </c>
      <c r="B1895" t="s">
        <v>2415</v>
      </c>
      <c r="C1895" t="s">
        <v>28</v>
      </c>
      <c r="D1895">
        <v>7001</v>
      </c>
      <c r="E1895">
        <v>8149</v>
      </c>
      <c r="F1895" t="s">
        <v>2190</v>
      </c>
      <c r="G1895">
        <v>2</v>
      </c>
      <c r="H1895" t="s">
        <v>71</v>
      </c>
      <c r="I1895" t="s">
        <v>96</v>
      </c>
      <c r="J1895">
        <v>72019</v>
      </c>
      <c r="K1895" t="s">
        <v>2191</v>
      </c>
      <c r="L1895">
        <v>72019</v>
      </c>
      <c r="M1895" t="s">
        <v>2191</v>
      </c>
      <c r="N1895">
        <v>0</v>
      </c>
      <c r="O1895" t="s">
        <v>67</v>
      </c>
      <c r="P1895" t="s">
        <v>77</v>
      </c>
      <c r="Q1895" t="s">
        <v>37</v>
      </c>
      <c r="R1895" t="s">
        <v>36</v>
      </c>
      <c r="S1895" t="s">
        <v>36</v>
      </c>
      <c r="T1895">
        <v>4126.68</v>
      </c>
      <c r="U1895">
        <v>0</v>
      </c>
      <c r="V1895">
        <v>0</v>
      </c>
      <c r="W1895">
        <v>0</v>
      </c>
      <c r="X1895">
        <v>91.57</v>
      </c>
      <c r="Y1895">
        <v>0</v>
      </c>
      <c r="Z1895">
        <v>46.1</v>
      </c>
      <c r="AA1895">
        <v>-65.5</v>
      </c>
      <c r="AB1895">
        <f t="shared" si="87"/>
        <v>343.89000000000004</v>
      </c>
      <c r="AC1895">
        <f t="shared" si="88"/>
        <v>0</v>
      </c>
      <c r="AD1895">
        <f t="shared" si="89"/>
        <v>756.55800000000011</v>
      </c>
    </row>
    <row r="1896" spans="1:30" x14ac:dyDescent="0.3">
      <c r="A1896">
        <v>880331</v>
      </c>
      <c r="B1896" t="s">
        <v>2416</v>
      </c>
      <c r="C1896" t="s">
        <v>28</v>
      </c>
      <c r="D1896">
        <v>7001</v>
      </c>
      <c r="E1896">
        <v>8149</v>
      </c>
      <c r="F1896" t="s">
        <v>1673</v>
      </c>
      <c r="G1896">
        <v>3</v>
      </c>
      <c r="H1896" t="s">
        <v>170</v>
      </c>
      <c r="I1896" t="s">
        <v>96</v>
      </c>
      <c r="J1896">
        <v>40058</v>
      </c>
      <c r="K1896" t="s">
        <v>1674</v>
      </c>
      <c r="L1896">
        <v>40058</v>
      </c>
      <c r="M1896" t="s">
        <v>1674</v>
      </c>
      <c r="N1896" t="s">
        <v>434</v>
      </c>
      <c r="O1896" t="s">
        <v>34</v>
      </c>
      <c r="P1896" t="s">
        <v>134</v>
      </c>
      <c r="Q1896" t="s">
        <v>37</v>
      </c>
      <c r="R1896" t="s">
        <v>36</v>
      </c>
      <c r="S1896" t="s">
        <v>36</v>
      </c>
      <c r="T1896">
        <v>454164.64</v>
      </c>
      <c r="U1896">
        <v>25067.040000000001</v>
      </c>
      <c r="V1896">
        <v>0</v>
      </c>
      <c r="W1896">
        <v>0</v>
      </c>
      <c r="X1896">
        <v>10012.39</v>
      </c>
      <c r="Y1896">
        <v>520.35</v>
      </c>
      <c r="Z1896">
        <v>0</v>
      </c>
      <c r="AA1896">
        <v>0</v>
      </c>
      <c r="AB1896">
        <f t="shared" si="87"/>
        <v>37847.053333333337</v>
      </c>
      <c r="AC1896">
        <f t="shared" si="88"/>
        <v>0</v>
      </c>
      <c r="AD1896">
        <f t="shared" si="89"/>
        <v>83263.517333333351</v>
      </c>
    </row>
    <row r="1897" spans="1:30" x14ac:dyDescent="0.3">
      <c r="A1897">
        <v>424039</v>
      </c>
      <c r="B1897" t="s">
        <v>1472</v>
      </c>
      <c r="C1897" t="s">
        <v>28</v>
      </c>
      <c r="D1897">
        <v>7003</v>
      </c>
      <c r="E1897">
        <v>8148</v>
      </c>
      <c r="F1897" t="s">
        <v>1473</v>
      </c>
      <c r="G1897">
        <v>3</v>
      </c>
      <c r="H1897" t="s">
        <v>170</v>
      </c>
      <c r="I1897" t="s">
        <v>31</v>
      </c>
      <c r="J1897">
        <v>40461</v>
      </c>
      <c r="K1897" t="s">
        <v>41</v>
      </c>
      <c r="L1897">
        <v>40461</v>
      </c>
      <c r="M1897" t="s">
        <v>41</v>
      </c>
      <c r="N1897" t="s">
        <v>1474</v>
      </c>
      <c r="O1897" t="s">
        <v>43</v>
      </c>
      <c r="P1897" t="s">
        <v>1007</v>
      </c>
      <c r="Q1897" t="s">
        <v>36</v>
      </c>
      <c r="R1897" t="s">
        <v>36</v>
      </c>
      <c r="S1897" t="s">
        <v>36</v>
      </c>
      <c r="T1897">
        <v>5511.41</v>
      </c>
      <c r="U1897">
        <v>0</v>
      </c>
      <c r="V1897">
        <v>0</v>
      </c>
      <c r="W1897">
        <v>0</v>
      </c>
      <c r="X1897">
        <v>123.85</v>
      </c>
      <c r="Y1897">
        <v>0</v>
      </c>
      <c r="Z1897">
        <v>0</v>
      </c>
      <c r="AA1897">
        <v>0</v>
      </c>
      <c r="AB1897">
        <f t="shared" si="87"/>
        <v>459.28416666666664</v>
      </c>
      <c r="AC1897">
        <f t="shared" si="88"/>
        <v>0</v>
      </c>
      <c r="AD1897">
        <f t="shared" si="89"/>
        <v>1010.4251666666667</v>
      </c>
    </row>
    <row r="1898" spans="1:30" x14ac:dyDescent="0.3">
      <c r="A1898">
        <v>28747</v>
      </c>
      <c r="B1898" t="s">
        <v>2417</v>
      </c>
      <c r="C1898" t="s">
        <v>28</v>
      </c>
      <c r="D1898">
        <v>7001</v>
      </c>
      <c r="E1898">
        <v>8195</v>
      </c>
      <c r="F1898" t="s">
        <v>79</v>
      </c>
      <c r="G1898">
        <v>5</v>
      </c>
      <c r="H1898" t="s">
        <v>30</v>
      </c>
      <c r="I1898" t="s">
        <v>31</v>
      </c>
      <c r="J1898">
        <v>569</v>
      </c>
      <c r="K1898" t="s">
        <v>240</v>
      </c>
      <c r="L1898">
        <v>569</v>
      </c>
      <c r="M1898" t="s">
        <v>240</v>
      </c>
      <c r="N1898" t="s">
        <v>2418</v>
      </c>
      <c r="O1898" t="s">
        <v>67</v>
      </c>
      <c r="P1898" t="s">
        <v>82</v>
      </c>
      <c r="Q1898" t="s">
        <v>36</v>
      </c>
      <c r="R1898" t="s">
        <v>36</v>
      </c>
      <c r="S1898" t="s">
        <v>37</v>
      </c>
      <c r="T1898">
        <v>50258.82</v>
      </c>
      <c r="U1898">
        <v>5910.88</v>
      </c>
      <c r="V1898">
        <v>7931.1</v>
      </c>
      <c r="W1898">
        <v>2253.3200000000002</v>
      </c>
      <c r="X1898">
        <v>4264.2</v>
      </c>
      <c r="Y1898">
        <v>494.07</v>
      </c>
      <c r="Z1898">
        <v>674.44</v>
      </c>
      <c r="AA1898">
        <v>86.67</v>
      </c>
      <c r="AB1898">
        <f t="shared" si="87"/>
        <v>4188.2349999999997</v>
      </c>
      <c r="AC1898">
        <f t="shared" si="88"/>
        <v>10184.42</v>
      </c>
      <c r="AD1898">
        <f t="shared" si="89"/>
        <v>9214.1170000000002</v>
      </c>
    </row>
    <row r="1899" spans="1:30" x14ac:dyDescent="0.3">
      <c r="A1899">
        <v>724891</v>
      </c>
      <c r="B1899" t="s">
        <v>481</v>
      </c>
      <c r="C1899" t="s">
        <v>28</v>
      </c>
      <c r="D1899">
        <v>7992</v>
      </c>
      <c r="E1899">
        <v>8145</v>
      </c>
      <c r="F1899" t="s">
        <v>162</v>
      </c>
      <c r="G1899">
        <v>5</v>
      </c>
      <c r="H1899" t="s">
        <v>30</v>
      </c>
      <c r="I1899" t="s">
        <v>31</v>
      </c>
      <c r="J1899">
        <v>1357</v>
      </c>
      <c r="K1899" t="s">
        <v>101</v>
      </c>
      <c r="L1899">
        <v>1357</v>
      </c>
      <c r="M1899" t="s">
        <v>101</v>
      </c>
      <c r="N1899" t="s">
        <v>102</v>
      </c>
      <c r="O1899" t="s">
        <v>67</v>
      </c>
      <c r="P1899" t="s">
        <v>353</v>
      </c>
      <c r="Q1899" t="s">
        <v>36</v>
      </c>
      <c r="R1899" t="s">
        <v>36</v>
      </c>
      <c r="S1899" t="s">
        <v>37</v>
      </c>
      <c r="T1899">
        <v>26861.040000000001</v>
      </c>
      <c r="U1899">
        <v>8766.98</v>
      </c>
      <c r="V1899">
        <v>27013.41</v>
      </c>
      <c r="W1899">
        <v>36017.879999999997</v>
      </c>
      <c r="X1899">
        <v>2842.88</v>
      </c>
      <c r="Y1899">
        <v>1071.8</v>
      </c>
      <c r="Z1899">
        <v>2729.46</v>
      </c>
      <c r="AA1899">
        <v>2471.4499999999998</v>
      </c>
      <c r="AB1899">
        <f t="shared" si="87"/>
        <v>2238.42</v>
      </c>
      <c r="AC1899">
        <f t="shared" si="88"/>
        <v>63031.289999999994</v>
      </c>
      <c r="AD1899">
        <f t="shared" si="89"/>
        <v>4924.5240000000003</v>
      </c>
    </row>
    <row r="1900" spans="1:30" x14ac:dyDescent="0.3">
      <c r="A1900">
        <v>903702</v>
      </c>
      <c r="B1900" t="s">
        <v>508</v>
      </c>
      <c r="C1900" t="s">
        <v>28</v>
      </c>
      <c r="D1900">
        <v>7994</v>
      </c>
      <c r="E1900">
        <v>8144</v>
      </c>
      <c r="F1900" t="s">
        <v>117</v>
      </c>
      <c r="G1900">
        <v>5</v>
      </c>
      <c r="H1900" t="s">
        <v>30</v>
      </c>
      <c r="I1900" t="s">
        <v>31</v>
      </c>
      <c r="J1900">
        <v>884</v>
      </c>
      <c r="K1900" t="s">
        <v>484</v>
      </c>
      <c r="L1900">
        <v>884</v>
      </c>
      <c r="M1900" t="s">
        <v>484</v>
      </c>
      <c r="N1900" t="s">
        <v>485</v>
      </c>
      <c r="O1900" t="s">
        <v>34</v>
      </c>
      <c r="P1900" t="s">
        <v>87</v>
      </c>
      <c r="Q1900" t="s">
        <v>36</v>
      </c>
      <c r="R1900" t="s">
        <v>36</v>
      </c>
      <c r="S1900" t="s">
        <v>37</v>
      </c>
      <c r="T1900">
        <v>17433.64</v>
      </c>
      <c r="U1900">
        <v>0</v>
      </c>
      <c r="V1900">
        <v>418.67</v>
      </c>
      <c r="W1900">
        <v>0</v>
      </c>
      <c r="X1900">
        <v>2693</v>
      </c>
      <c r="Y1900">
        <v>0</v>
      </c>
      <c r="Z1900">
        <v>62.38</v>
      </c>
      <c r="AA1900">
        <v>0</v>
      </c>
      <c r="AB1900">
        <f t="shared" si="87"/>
        <v>1452.8033333333333</v>
      </c>
      <c r="AC1900">
        <f t="shared" si="88"/>
        <v>418.67</v>
      </c>
      <c r="AD1900">
        <f t="shared" si="89"/>
        <v>3196.1673333333333</v>
      </c>
    </row>
    <row r="1901" spans="1:30" x14ac:dyDescent="0.3">
      <c r="A1901">
        <v>814441</v>
      </c>
      <c r="B1901" t="s">
        <v>1820</v>
      </c>
      <c r="C1901" t="s">
        <v>28</v>
      </c>
      <c r="D1901">
        <v>7994</v>
      </c>
      <c r="E1901">
        <v>8149</v>
      </c>
      <c r="F1901" t="s">
        <v>89</v>
      </c>
      <c r="G1901">
        <v>5</v>
      </c>
      <c r="H1901" t="s">
        <v>30</v>
      </c>
      <c r="I1901" t="s">
        <v>31</v>
      </c>
      <c r="J1901">
        <v>73322</v>
      </c>
      <c r="K1901" t="s">
        <v>364</v>
      </c>
      <c r="L1901">
        <v>73322</v>
      </c>
      <c r="M1901" t="s">
        <v>364</v>
      </c>
      <c r="N1901" t="s">
        <v>138</v>
      </c>
      <c r="O1901" t="s">
        <v>34</v>
      </c>
      <c r="P1901" t="s">
        <v>345</v>
      </c>
      <c r="Q1901" t="s">
        <v>36</v>
      </c>
      <c r="R1901" t="s">
        <v>36</v>
      </c>
      <c r="S1901" t="s">
        <v>37</v>
      </c>
      <c r="T1901">
        <v>127908.28</v>
      </c>
      <c r="U1901">
        <v>95931.22</v>
      </c>
      <c r="V1901">
        <v>0</v>
      </c>
      <c r="W1901">
        <v>0</v>
      </c>
      <c r="X1901">
        <v>9411.6</v>
      </c>
      <c r="Y1901">
        <v>7104.16</v>
      </c>
      <c r="Z1901">
        <v>0</v>
      </c>
      <c r="AA1901">
        <v>0</v>
      </c>
      <c r="AB1901">
        <f t="shared" si="87"/>
        <v>10659.023333333333</v>
      </c>
      <c r="AC1901">
        <f t="shared" si="88"/>
        <v>0</v>
      </c>
      <c r="AD1901">
        <f t="shared" si="89"/>
        <v>23449.851333333332</v>
      </c>
    </row>
    <row r="1902" spans="1:30" x14ac:dyDescent="0.3">
      <c r="A1902">
        <v>633413</v>
      </c>
      <c r="B1902" t="s">
        <v>2419</v>
      </c>
      <c r="C1902" t="s">
        <v>28</v>
      </c>
      <c r="D1902">
        <v>471</v>
      </c>
      <c r="E1902">
        <v>8149</v>
      </c>
      <c r="F1902" t="s">
        <v>392</v>
      </c>
      <c r="G1902">
        <v>4</v>
      </c>
      <c r="H1902" t="s">
        <v>40</v>
      </c>
      <c r="I1902" t="s">
        <v>96</v>
      </c>
      <c r="J1902">
        <v>72225</v>
      </c>
      <c r="K1902" t="s">
        <v>393</v>
      </c>
      <c r="L1902">
        <v>72225</v>
      </c>
      <c r="M1902" t="s">
        <v>393</v>
      </c>
      <c r="N1902" t="s">
        <v>394</v>
      </c>
      <c r="O1902" t="s">
        <v>34</v>
      </c>
      <c r="P1902" t="s">
        <v>351</v>
      </c>
      <c r="Q1902" t="s">
        <v>36</v>
      </c>
      <c r="R1902" t="s">
        <v>36</v>
      </c>
      <c r="S1902" t="s">
        <v>36</v>
      </c>
      <c r="T1902">
        <v>2506960.08</v>
      </c>
      <c r="U1902">
        <v>698670.07999999996</v>
      </c>
      <c r="V1902">
        <v>0</v>
      </c>
      <c r="W1902">
        <v>0</v>
      </c>
      <c r="X1902">
        <v>215534.28</v>
      </c>
      <c r="Y1902">
        <v>57333.64</v>
      </c>
      <c r="Z1902">
        <v>0</v>
      </c>
      <c r="AA1902">
        <v>0</v>
      </c>
      <c r="AB1902">
        <f t="shared" si="87"/>
        <v>208913.34</v>
      </c>
      <c r="AC1902">
        <f t="shared" si="88"/>
        <v>0</v>
      </c>
      <c r="AD1902">
        <f t="shared" si="89"/>
        <v>459609.34800000006</v>
      </c>
    </row>
    <row r="1903" spans="1:30" x14ac:dyDescent="0.3">
      <c r="A1903">
        <v>262890</v>
      </c>
      <c r="B1903" t="s">
        <v>683</v>
      </c>
      <c r="C1903" t="s">
        <v>28</v>
      </c>
      <c r="D1903">
        <v>7595</v>
      </c>
      <c r="E1903">
        <v>8149</v>
      </c>
      <c r="F1903" t="s">
        <v>349</v>
      </c>
      <c r="G1903">
        <v>2</v>
      </c>
      <c r="H1903" t="s">
        <v>71</v>
      </c>
      <c r="I1903" t="s">
        <v>96</v>
      </c>
      <c r="J1903">
        <v>72506</v>
      </c>
      <c r="K1903" t="s">
        <v>174</v>
      </c>
      <c r="L1903">
        <v>72480</v>
      </c>
      <c r="M1903" t="s">
        <v>175</v>
      </c>
      <c r="N1903">
        <v>0</v>
      </c>
      <c r="O1903" t="s">
        <v>34</v>
      </c>
      <c r="P1903" t="s">
        <v>77</v>
      </c>
      <c r="Q1903" t="s">
        <v>37</v>
      </c>
      <c r="R1903" t="s">
        <v>36</v>
      </c>
      <c r="S1903" t="s">
        <v>36</v>
      </c>
      <c r="T1903">
        <v>33013.440000000002</v>
      </c>
      <c r="U1903">
        <v>13755.6</v>
      </c>
      <c r="V1903">
        <v>0</v>
      </c>
      <c r="W1903">
        <v>0</v>
      </c>
      <c r="X1903">
        <v>850.45</v>
      </c>
      <c r="Y1903">
        <v>370.53</v>
      </c>
      <c r="Z1903">
        <v>0</v>
      </c>
      <c r="AA1903">
        <v>0</v>
      </c>
      <c r="AB1903">
        <f t="shared" si="87"/>
        <v>2751.1200000000003</v>
      </c>
      <c r="AC1903">
        <f t="shared" si="88"/>
        <v>0</v>
      </c>
      <c r="AD1903">
        <f t="shared" si="89"/>
        <v>6052.4640000000009</v>
      </c>
    </row>
    <row r="1904" spans="1:30" x14ac:dyDescent="0.3">
      <c r="A1904">
        <v>382688</v>
      </c>
      <c r="B1904" t="s">
        <v>2420</v>
      </c>
      <c r="C1904" t="s">
        <v>28</v>
      </c>
      <c r="D1904">
        <v>7994</v>
      </c>
      <c r="E1904">
        <v>8149</v>
      </c>
      <c r="G1904">
        <v>3</v>
      </c>
      <c r="H1904" t="s">
        <v>170</v>
      </c>
      <c r="I1904" t="s">
        <v>96</v>
      </c>
      <c r="J1904">
        <v>372</v>
      </c>
      <c r="K1904" t="s">
        <v>361</v>
      </c>
      <c r="L1904">
        <v>372</v>
      </c>
      <c r="M1904" t="s">
        <v>361</v>
      </c>
      <c r="N1904" t="s">
        <v>362</v>
      </c>
      <c r="O1904" t="s">
        <v>34</v>
      </c>
      <c r="P1904" t="s">
        <v>99</v>
      </c>
      <c r="Q1904" t="s">
        <v>37</v>
      </c>
      <c r="R1904" t="s">
        <v>36</v>
      </c>
      <c r="S1904" t="s">
        <v>36</v>
      </c>
      <c r="T1904">
        <v>307219.78000000003</v>
      </c>
      <c r="U1904">
        <v>43888.54</v>
      </c>
      <c r="V1904">
        <v>0</v>
      </c>
      <c r="W1904">
        <v>0</v>
      </c>
      <c r="X1904">
        <v>6564.38</v>
      </c>
      <c r="Y1904">
        <v>950.19</v>
      </c>
      <c r="Z1904">
        <v>0</v>
      </c>
      <c r="AA1904">
        <v>0</v>
      </c>
      <c r="AB1904">
        <f t="shared" si="87"/>
        <v>25601.648333333334</v>
      </c>
      <c r="AC1904">
        <f t="shared" si="88"/>
        <v>0</v>
      </c>
      <c r="AD1904">
        <f t="shared" si="89"/>
        <v>56323.626333333341</v>
      </c>
    </row>
    <row r="1905" spans="1:30" x14ac:dyDescent="0.3">
      <c r="A1905">
        <v>969820</v>
      </c>
      <c r="B1905" t="s">
        <v>561</v>
      </c>
      <c r="C1905" t="s">
        <v>28</v>
      </c>
      <c r="D1905">
        <v>7992</v>
      </c>
      <c r="E1905">
        <v>8120</v>
      </c>
      <c r="F1905" t="s">
        <v>136</v>
      </c>
      <c r="G1905">
        <v>5</v>
      </c>
      <c r="H1905" t="s">
        <v>30</v>
      </c>
      <c r="I1905" t="s">
        <v>31</v>
      </c>
      <c r="J1905">
        <v>542</v>
      </c>
      <c r="K1905" t="s">
        <v>155</v>
      </c>
      <c r="L1905">
        <v>542</v>
      </c>
      <c r="M1905" t="s">
        <v>155</v>
      </c>
      <c r="N1905" t="s">
        <v>156</v>
      </c>
      <c r="O1905" t="s">
        <v>67</v>
      </c>
      <c r="P1905" t="s">
        <v>673</v>
      </c>
      <c r="Q1905" t="s">
        <v>36</v>
      </c>
      <c r="R1905" t="s">
        <v>36</v>
      </c>
      <c r="S1905" t="s">
        <v>37</v>
      </c>
      <c r="T1905">
        <v>84419.86</v>
      </c>
      <c r="U1905">
        <v>31211.13</v>
      </c>
      <c r="V1905">
        <v>4266.6400000000003</v>
      </c>
      <c r="W1905">
        <v>0</v>
      </c>
      <c r="X1905">
        <v>6361.13</v>
      </c>
      <c r="Y1905">
        <v>2417.71</v>
      </c>
      <c r="Z1905">
        <v>320.44</v>
      </c>
      <c r="AA1905">
        <v>0</v>
      </c>
      <c r="AB1905">
        <f t="shared" si="87"/>
        <v>7034.9883333333337</v>
      </c>
      <c r="AC1905">
        <f t="shared" si="88"/>
        <v>4266.6400000000003</v>
      </c>
      <c r="AD1905">
        <f t="shared" si="89"/>
        <v>15476.974333333335</v>
      </c>
    </row>
    <row r="1906" spans="1:30" x14ac:dyDescent="0.3">
      <c r="A1906">
        <v>118800</v>
      </c>
      <c r="B1906" t="s">
        <v>1748</v>
      </c>
      <c r="C1906" t="s">
        <v>28</v>
      </c>
      <c r="D1906">
        <v>1075</v>
      </c>
      <c r="E1906">
        <v>8149</v>
      </c>
      <c r="F1906" t="s">
        <v>1290</v>
      </c>
      <c r="G1906">
        <v>3</v>
      </c>
      <c r="H1906" t="s">
        <v>170</v>
      </c>
      <c r="I1906" t="s">
        <v>96</v>
      </c>
      <c r="J1906">
        <v>72009</v>
      </c>
      <c r="K1906" t="s">
        <v>1291</v>
      </c>
      <c r="L1906">
        <v>72009</v>
      </c>
      <c r="M1906" t="s">
        <v>1291</v>
      </c>
      <c r="N1906" t="s">
        <v>1339</v>
      </c>
      <c r="O1906" t="s">
        <v>34</v>
      </c>
      <c r="P1906" t="s">
        <v>77</v>
      </c>
      <c r="Q1906" t="s">
        <v>37</v>
      </c>
      <c r="R1906" t="s">
        <v>36</v>
      </c>
      <c r="S1906" t="s">
        <v>36</v>
      </c>
      <c r="T1906">
        <v>59149.08</v>
      </c>
      <c r="U1906">
        <v>12380.04</v>
      </c>
      <c r="V1906">
        <v>0</v>
      </c>
      <c r="W1906">
        <v>0</v>
      </c>
      <c r="X1906">
        <v>1843.28</v>
      </c>
      <c r="Y1906">
        <v>336.24</v>
      </c>
      <c r="Z1906">
        <v>109.18</v>
      </c>
      <c r="AA1906">
        <v>-131</v>
      </c>
      <c r="AB1906">
        <f t="shared" si="87"/>
        <v>4929.09</v>
      </c>
      <c r="AC1906">
        <f t="shared" si="88"/>
        <v>0</v>
      </c>
      <c r="AD1906">
        <f t="shared" si="89"/>
        <v>10843.998000000001</v>
      </c>
    </row>
    <row r="1907" spans="1:30" x14ac:dyDescent="0.3">
      <c r="A1907">
        <v>748454</v>
      </c>
      <c r="B1907" t="s">
        <v>112</v>
      </c>
      <c r="C1907" t="s">
        <v>28</v>
      </c>
      <c r="D1907">
        <v>7670</v>
      </c>
      <c r="E1907">
        <v>8155</v>
      </c>
      <c r="F1907" t="s">
        <v>59</v>
      </c>
      <c r="G1907">
        <v>5</v>
      </c>
      <c r="H1907" t="s">
        <v>30</v>
      </c>
      <c r="I1907" t="s">
        <v>31</v>
      </c>
      <c r="J1907">
        <v>1547</v>
      </c>
      <c r="K1907" t="s">
        <v>113</v>
      </c>
      <c r="L1907">
        <v>1547</v>
      </c>
      <c r="M1907" t="s">
        <v>113</v>
      </c>
      <c r="N1907" t="s">
        <v>114</v>
      </c>
      <c r="O1907" t="s">
        <v>34</v>
      </c>
      <c r="P1907" t="s">
        <v>82</v>
      </c>
      <c r="Q1907" t="s">
        <v>36</v>
      </c>
      <c r="R1907" t="s">
        <v>36</v>
      </c>
      <c r="S1907" t="s">
        <v>37</v>
      </c>
      <c r="T1907">
        <v>43717.5</v>
      </c>
      <c r="U1907">
        <v>11367.08</v>
      </c>
      <c r="V1907">
        <v>6092.16</v>
      </c>
      <c r="W1907">
        <v>9138.24</v>
      </c>
      <c r="X1907">
        <v>2335.31</v>
      </c>
      <c r="Y1907">
        <v>504.93</v>
      </c>
      <c r="Z1907">
        <v>479.21</v>
      </c>
      <c r="AA1907">
        <v>351.48</v>
      </c>
      <c r="AB1907">
        <f t="shared" si="87"/>
        <v>3643.125</v>
      </c>
      <c r="AC1907">
        <f t="shared" si="88"/>
        <v>15230.4</v>
      </c>
      <c r="AD1907">
        <f t="shared" si="89"/>
        <v>8014.8750000000009</v>
      </c>
    </row>
    <row r="1908" spans="1:30" x14ac:dyDescent="0.3">
      <c r="A1908">
        <v>769421</v>
      </c>
      <c r="B1908" t="s">
        <v>1402</v>
      </c>
      <c r="C1908" t="s">
        <v>28</v>
      </c>
      <c r="D1908">
        <v>7001</v>
      </c>
      <c r="E1908">
        <v>8155</v>
      </c>
      <c r="F1908" t="s">
        <v>59</v>
      </c>
      <c r="G1908">
        <v>5</v>
      </c>
      <c r="H1908" t="s">
        <v>30</v>
      </c>
      <c r="I1908" t="s">
        <v>31</v>
      </c>
      <c r="J1908">
        <v>902</v>
      </c>
      <c r="K1908" t="s">
        <v>433</v>
      </c>
      <c r="L1908">
        <v>902</v>
      </c>
      <c r="M1908" t="s">
        <v>433</v>
      </c>
      <c r="N1908" t="s">
        <v>1403</v>
      </c>
      <c r="O1908" t="s">
        <v>34</v>
      </c>
      <c r="P1908" t="s">
        <v>293</v>
      </c>
      <c r="Q1908" t="s">
        <v>36</v>
      </c>
      <c r="R1908" t="s">
        <v>36</v>
      </c>
      <c r="S1908" t="s">
        <v>37</v>
      </c>
      <c r="T1908">
        <v>28766.35</v>
      </c>
      <c r="U1908">
        <v>7179.06</v>
      </c>
      <c r="V1908">
        <v>0</v>
      </c>
      <c r="W1908">
        <v>0</v>
      </c>
      <c r="X1908">
        <v>1621.28</v>
      </c>
      <c r="Y1908">
        <v>408.53</v>
      </c>
      <c r="Z1908">
        <v>0</v>
      </c>
      <c r="AA1908">
        <v>0</v>
      </c>
      <c r="AB1908">
        <f t="shared" si="87"/>
        <v>2397.1958333333332</v>
      </c>
      <c r="AC1908">
        <f t="shared" si="88"/>
        <v>0</v>
      </c>
      <c r="AD1908">
        <f t="shared" si="89"/>
        <v>5273.8308333333334</v>
      </c>
    </row>
    <row r="1909" spans="1:30" x14ac:dyDescent="0.3">
      <c r="A1909">
        <v>746841</v>
      </c>
      <c r="B1909" t="s">
        <v>2065</v>
      </c>
      <c r="C1909" t="s">
        <v>28</v>
      </c>
      <c r="D1909">
        <v>7994</v>
      </c>
      <c r="E1909">
        <v>8149</v>
      </c>
      <c r="F1909" t="s">
        <v>131</v>
      </c>
      <c r="G1909">
        <v>4</v>
      </c>
      <c r="H1909" t="s">
        <v>40</v>
      </c>
      <c r="I1909" t="s">
        <v>96</v>
      </c>
      <c r="J1909">
        <v>72192</v>
      </c>
      <c r="K1909" t="s">
        <v>97</v>
      </c>
      <c r="L1909">
        <v>72192</v>
      </c>
      <c r="M1909" t="s">
        <v>97</v>
      </c>
      <c r="N1909" t="s">
        <v>98</v>
      </c>
      <c r="O1909" t="s">
        <v>34</v>
      </c>
      <c r="P1909" t="s">
        <v>233</v>
      </c>
      <c r="Q1909" t="s">
        <v>37</v>
      </c>
      <c r="R1909" t="s">
        <v>36</v>
      </c>
      <c r="S1909" t="s">
        <v>36</v>
      </c>
      <c r="T1909">
        <v>212497.02</v>
      </c>
      <c r="U1909">
        <v>0</v>
      </c>
      <c r="V1909">
        <v>70833.039999999994</v>
      </c>
      <c r="W1909">
        <v>35416.519999999997</v>
      </c>
      <c r="X1909">
        <v>7269.26</v>
      </c>
      <c r="Y1909">
        <v>0</v>
      </c>
      <c r="Z1909">
        <v>2046.52</v>
      </c>
      <c r="AA1909">
        <v>498.22</v>
      </c>
      <c r="AB1909">
        <f t="shared" si="87"/>
        <v>17708.084999999999</v>
      </c>
      <c r="AC1909">
        <f t="shared" si="88"/>
        <v>106249.56</v>
      </c>
      <c r="AD1909">
        <f t="shared" si="89"/>
        <v>38957.787000000004</v>
      </c>
    </row>
    <row r="1910" spans="1:30" x14ac:dyDescent="0.3">
      <c r="A1910">
        <v>459661</v>
      </c>
      <c r="B1910" t="s">
        <v>586</v>
      </c>
      <c r="C1910" t="s">
        <v>28</v>
      </c>
      <c r="D1910">
        <v>879</v>
      </c>
      <c r="E1910">
        <v>8149</v>
      </c>
      <c r="F1910" t="s">
        <v>587</v>
      </c>
      <c r="G1910">
        <v>4</v>
      </c>
      <c r="H1910" t="s">
        <v>40</v>
      </c>
      <c r="I1910" t="s">
        <v>588</v>
      </c>
      <c r="J1910">
        <v>73452</v>
      </c>
      <c r="K1910" t="s">
        <v>589</v>
      </c>
      <c r="L1910">
        <v>73452</v>
      </c>
      <c r="M1910" t="s">
        <v>589</v>
      </c>
      <c r="N1910" t="s">
        <v>590</v>
      </c>
      <c r="O1910" t="s">
        <v>67</v>
      </c>
      <c r="P1910" t="s">
        <v>585</v>
      </c>
      <c r="Q1910" t="s">
        <v>36</v>
      </c>
      <c r="R1910" t="s">
        <v>36</v>
      </c>
      <c r="S1910" t="s">
        <v>36</v>
      </c>
      <c r="T1910">
        <v>35963.339999999997</v>
      </c>
      <c r="U1910">
        <v>0</v>
      </c>
      <c r="V1910">
        <v>24133.46</v>
      </c>
      <c r="W1910">
        <v>0</v>
      </c>
      <c r="X1910">
        <v>2146.2399999999998</v>
      </c>
      <c r="Y1910">
        <v>0</v>
      </c>
      <c r="Z1910">
        <v>1438.68</v>
      </c>
      <c r="AA1910">
        <v>0</v>
      </c>
      <c r="AB1910">
        <f t="shared" si="87"/>
        <v>2996.9449999999997</v>
      </c>
      <c r="AC1910">
        <f t="shared" si="88"/>
        <v>24133.46</v>
      </c>
      <c r="AD1910">
        <f t="shared" si="89"/>
        <v>6593.2789999999995</v>
      </c>
    </row>
    <row r="1911" spans="1:30" x14ac:dyDescent="0.3">
      <c r="A1911">
        <v>820631</v>
      </c>
      <c r="B1911" t="s">
        <v>1840</v>
      </c>
      <c r="C1911" t="s">
        <v>28</v>
      </c>
      <c r="D1911">
        <v>7992</v>
      </c>
      <c r="E1911">
        <v>8155</v>
      </c>
      <c r="F1911" t="s">
        <v>59</v>
      </c>
      <c r="G1911">
        <v>5</v>
      </c>
      <c r="H1911" t="s">
        <v>30</v>
      </c>
      <c r="I1911" t="s">
        <v>31</v>
      </c>
      <c r="J1911">
        <v>1816</v>
      </c>
      <c r="K1911" t="s">
        <v>638</v>
      </c>
      <c r="L1911">
        <v>1816</v>
      </c>
      <c r="M1911" t="s">
        <v>638</v>
      </c>
      <c r="N1911" t="s">
        <v>1841</v>
      </c>
      <c r="O1911" t="s">
        <v>67</v>
      </c>
      <c r="P1911" t="s">
        <v>487</v>
      </c>
      <c r="Q1911" t="s">
        <v>36</v>
      </c>
      <c r="R1911" t="s">
        <v>36</v>
      </c>
      <c r="S1911" t="s">
        <v>37</v>
      </c>
      <c r="T1911">
        <v>40232.400000000001</v>
      </c>
      <c r="U1911">
        <v>20531.37</v>
      </c>
      <c r="V1911">
        <v>0</v>
      </c>
      <c r="W1911">
        <v>0</v>
      </c>
      <c r="X1911">
        <v>3083.03</v>
      </c>
      <c r="Y1911">
        <v>1563.36</v>
      </c>
      <c r="Z1911">
        <v>0</v>
      </c>
      <c r="AA1911">
        <v>0</v>
      </c>
      <c r="AB1911">
        <f t="shared" si="87"/>
        <v>3352.7000000000003</v>
      </c>
      <c r="AC1911">
        <f t="shared" si="88"/>
        <v>0</v>
      </c>
      <c r="AD1911">
        <f t="shared" si="89"/>
        <v>7375.9400000000014</v>
      </c>
    </row>
    <row r="1912" spans="1:30" x14ac:dyDescent="0.3">
      <c r="A1912">
        <v>42806</v>
      </c>
      <c r="B1912" t="s">
        <v>1768</v>
      </c>
      <c r="C1912" t="s">
        <v>28</v>
      </c>
      <c r="D1912">
        <v>7994</v>
      </c>
      <c r="E1912">
        <v>8170</v>
      </c>
      <c r="F1912" t="s">
        <v>331</v>
      </c>
      <c r="G1912">
        <v>5</v>
      </c>
      <c r="H1912" t="s">
        <v>30</v>
      </c>
      <c r="I1912" t="s">
        <v>31</v>
      </c>
      <c r="J1912">
        <v>72859</v>
      </c>
      <c r="K1912" t="s">
        <v>274</v>
      </c>
      <c r="L1912">
        <v>72859</v>
      </c>
      <c r="M1912" t="s">
        <v>274</v>
      </c>
      <c r="N1912" t="s">
        <v>275</v>
      </c>
      <c r="O1912" t="s">
        <v>34</v>
      </c>
      <c r="P1912" t="s">
        <v>87</v>
      </c>
      <c r="Q1912" t="s">
        <v>36</v>
      </c>
      <c r="R1912" t="s">
        <v>36</v>
      </c>
      <c r="S1912" t="s">
        <v>37</v>
      </c>
      <c r="T1912">
        <v>7763.47</v>
      </c>
      <c r="U1912">
        <v>0</v>
      </c>
      <c r="V1912">
        <v>3718.47</v>
      </c>
      <c r="W1912">
        <v>1256.03</v>
      </c>
      <c r="X1912">
        <v>1230.9100000000001</v>
      </c>
      <c r="Y1912">
        <v>0</v>
      </c>
      <c r="Z1912">
        <v>550.27</v>
      </c>
      <c r="AA1912">
        <v>53.87</v>
      </c>
      <c r="AB1912">
        <f t="shared" si="87"/>
        <v>646.95583333333332</v>
      </c>
      <c r="AC1912">
        <f t="shared" si="88"/>
        <v>4974.5</v>
      </c>
      <c r="AD1912">
        <f t="shared" si="89"/>
        <v>1423.3028333333334</v>
      </c>
    </row>
    <row r="1913" spans="1:30" x14ac:dyDescent="0.3">
      <c r="A1913">
        <v>109121</v>
      </c>
      <c r="B1913" t="s">
        <v>2421</v>
      </c>
      <c r="C1913" t="s">
        <v>28</v>
      </c>
      <c r="D1913">
        <v>354</v>
      </c>
      <c r="E1913">
        <v>8149</v>
      </c>
      <c r="F1913" t="s">
        <v>2422</v>
      </c>
      <c r="G1913">
        <v>2</v>
      </c>
      <c r="H1913" t="s">
        <v>71</v>
      </c>
      <c r="I1913" t="s">
        <v>75</v>
      </c>
      <c r="J1913">
        <v>35000</v>
      </c>
      <c r="K1913" t="s">
        <v>76</v>
      </c>
      <c r="L1913">
        <v>35000</v>
      </c>
      <c r="M1913" t="s">
        <v>76</v>
      </c>
      <c r="N1913">
        <v>0</v>
      </c>
      <c r="O1913" t="s">
        <v>43</v>
      </c>
      <c r="P1913" t="s">
        <v>77</v>
      </c>
      <c r="Q1913" t="s">
        <v>37</v>
      </c>
      <c r="R1913" t="s">
        <v>36</v>
      </c>
      <c r="S1913" t="s">
        <v>36</v>
      </c>
      <c r="T1913">
        <v>6877.8</v>
      </c>
      <c r="U1913">
        <v>1375.56</v>
      </c>
      <c r="V1913">
        <v>0</v>
      </c>
      <c r="W1913">
        <v>0</v>
      </c>
      <c r="X1913">
        <v>165.9</v>
      </c>
      <c r="Y1913">
        <v>43.06</v>
      </c>
      <c r="Z1913">
        <v>46.09</v>
      </c>
      <c r="AA1913">
        <v>-65.5</v>
      </c>
      <c r="AB1913">
        <f t="shared" si="87"/>
        <v>573.15</v>
      </c>
      <c r="AC1913">
        <f t="shared" si="88"/>
        <v>0</v>
      </c>
      <c r="AD1913">
        <f t="shared" si="89"/>
        <v>1260.93</v>
      </c>
    </row>
    <row r="1914" spans="1:30" x14ac:dyDescent="0.3">
      <c r="A1914">
        <v>983097</v>
      </c>
      <c r="B1914" t="s">
        <v>995</v>
      </c>
      <c r="C1914" t="s">
        <v>28</v>
      </c>
      <c r="D1914">
        <v>7003</v>
      </c>
      <c r="E1914">
        <v>8148</v>
      </c>
      <c r="F1914" t="s">
        <v>753</v>
      </c>
      <c r="G1914">
        <v>4</v>
      </c>
      <c r="H1914" t="s">
        <v>40</v>
      </c>
      <c r="I1914" t="s">
        <v>31</v>
      </c>
      <c r="J1914">
        <v>40461</v>
      </c>
      <c r="K1914" t="s">
        <v>41</v>
      </c>
      <c r="L1914">
        <v>40461</v>
      </c>
      <c r="M1914" t="s">
        <v>41</v>
      </c>
      <c r="N1914" t="s">
        <v>318</v>
      </c>
      <c r="O1914" t="s">
        <v>43</v>
      </c>
      <c r="P1914" t="s">
        <v>2423</v>
      </c>
      <c r="Q1914" t="s">
        <v>36</v>
      </c>
      <c r="R1914" t="s">
        <v>36</v>
      </c>
      <c r="S1914" t="s">
        <v>36</v>
      </c>
      <c r="T1914">
        <v>33142.199999999997</v>
      </c>
      <c r="U1914">
        <v>0</v>
      </c>
      <c r="V1914">
        <v>0</v>
      </c>
      <c r="W1914">
        <v>0</v>
      </c>
      <c r="X1914">
        <v>1968.68</v>
      </c>
      <c r="Y1914">
        <v>0</v>
      </c>
      <c r="Z1914">
        <v>0</v>
      </c>
      <c r="AA1914">
        <v>0</v>
      </c>
      <c r="AB1914">
        <f t="shared" si="87"/>
        <v>2761.85</v>
      </c>
      <c r="AC1914">
        <f t="shared" si="88"/>
        <v>0</v>
      </c>
      <c r="AD1914">
        <f t="shared" si="89"/>
        <v>6076.0700000000006</v>
      </c>
    </row>
    <row r="1915" spans="1:30" x14ac:dyDescent="0.3">
      <c r="A1915">
        <v>826775</v>
      </c>
      <c r="B1915" t="s">
        <v>1051</v>
      </c>
      <c r="C1915" t="s">
        <v>28</v>
      </c>
      <c r="D1915">
        <v>7992</v>
      </c>
      <c r="E1915">
        <v>8163</v>
      </c>
      <c r="F1915" t="s">
        <v>199</v>
      </c>
      <c r="G1915">
        <v>5</v>
      </c>
      <c r="H1915" t="s">
        <v>30</v>
      </c>
      <c r="I1915" t="s">
        <v>31</v>
      </c>
      <c r="J1915">
        <v>2133</v>
      </c>
      <c r="K1915" t="s">
        <v>132</v>
      </c>
      <c r="L1915">
        <v>2133</v>
      </c>
      <c r="M1915" t="s">
        <v>132</v>
      </c>
      <c r="N1915" t="s">
        <v>133</v>
      </c>
      <c r="O1915" t="s">
        <v>67</v>
      </c>
      <c r="P1915" t="s">
        <v>333</v>
      </c>
      <c r="Q1915" t="s">
        <v>36</v>
      </c>
      <c r="R1915" t="s">
        <v>36</v>
      </c>
      <c r="S1915" t="s">
        <v>37</v>
      </c>
      <c r="T1915">
        <v>103214.59</v>
      </c>
      <c r="U1915">
        <v>0</v>
      </c>
      <c r="V1915">
        <v>0</v>
      </c>
      <c r="W1915">
        <v>0</v>
      </c>
      <c r="X1915">
        <v>11407.08</v>
      </c>
      <c r="Y1915">
        <v>0</v>
      </c>
      <c r="Z1915">
        <v>0</v>
      </c>
      <c r="AA1915">
        <v>0</v>
      </c>
      <c r="AB1915">
        <f t="shared" si="87"/>
        <v>8601.2158333333336</v>
      </c>
      <c r="AC1915">
        <f t="shared" si="88"/>
        <v>0</v>
      </c>
      <c r="AD1915">
        <f t="shared" si="89"/>
        <v>18922.674833333334</v>
      </c>
    </row>
    <row r="1916" spans="1:30" x14ac:dyDescent="0.3">
      <c r="A1916">
        <v>750814</v>
      </c>
      <c r="B1916" t="s">
        <v>898</v>
      </c>
      <c r="C1916" t="s">
        <v>28</v>
      </c>
      <c r="D1916">
        <v>7992</v>
      </c>
      <c r="E1916">
        <v>8144</v>
      </c>
      <c r="F1916" t="s">
        <v>117</v>
      </c>
      <c r="G1916">
        <v>5</v>
      </c>
      <c r="H1916" t="s">
        <v>30</v>
      </c>
      <c r="I1916" t="s">
        <v>31</v>
      </c>
      <c r="J1916">
        <v>1730</v>
      </c>
      <c r="K1916" t="s">
        <v>371</v>
      </c>
      <c r="L1916">
        <v>1730</v>
      </c>
      <c r="M1916" t="s">
        <v>371</v>
      </c>
      <c r="N1916" t="s">
        <v>372</v>
      </c>
      <c r="O1916" t="s">
        <v>67</v>
      </c>
      <c r="P1916" t="s">
        <v>499</v>
      </c>
      <c r="Q1916" t="s">
        <v>36</v>
      </c>
      <c r="R1916" t="s">
        <v>36</v>
      </c>
      <c r="S1916" t="s">
        <v>37</v>
      </c>
      <c r="T1916">
        <v>4811.6499999999996</v>
      </c>
      <c r="U1916">
        <v>0</v>
      </c>
      <c r="V1916">
        <v>725.11</v>
      </c>
      <c r="W1916">
        <v>725.11</v>
      </c>
      <c r="X1916">
        <v>747.38</v>
      </c>
      <c r="Y1916">
        <v>0</v>
      </c>
      <c r="Z1916">
        <v>116.78</v>
      </c>
      <c r="AA1916">
        <v>27.89</v>
      </c>
      <c r="AB1916">
        <f t="shared" si="87"/>
        <v>400.9708333333333</v>
      </c>
      <c r="AC1916">
        <f t="shared" si="88"/>
        <v>1450.22</v>
      </c>
      <c r="AD1916">
        <f t="shared" si="89"/>
        <v>882.13583333333338</v>
      </c>
    </row>
    <row r="1917" spans="1:30" x14ac:dyDescent="0.3">
      <c r="A1917">
        <v>112754</v>
      </c>
      <c r="B1917" t="s">
        <v>2424</v>
      </c>
      <c r="C1917" t="s">
        <v>28</v>
      </c>
      <c r="D1917">
        <v>7994</v>
      </c>
      <c r="E1917">
        <v>8149</v>
      </c>
      <c r="F1917" t="s">
        <v>2425</v>
      </c>
      <c r="G1917">
        <v>3</v>
      </c>
      <c r="H1917" t="s">
        <v>170</v>
      </c>
      <c r="I1917" t="s">
        <v>96</v>
      </c>
      <c r="J1917">
        <v>72387</v>
      </c>
      <c r="K1917" t="s">
        <v>268</v>
      </c>
      <c r="L1917">
        <v>72387</v>
      </c>
      <c r="M1917" t="s">
        <v>268</v>
      </c>
      <c r="N1917" t="s">
        <v>2426</v>
      </c>
      <c r="O1917" t="s">
        <v>34</v>
      </c>
      <c r="P1917" t="s">
        <v>109</v>
      </c>
      <c r="Q1917" t="s">
        <v>37</v>
      </c>
      <c r="R1917" t="s">
        <v>36</v>
      </c>
      <c r="S1917" t="s">
        <v>36</v>
      </c>
      <c r="T1917">
        <v>25926.5</v>
      </c>
      <c r="U1917">
        <v>6623.54</v>
      </c>
      <c r="V1917">
        <v>1939.76</v>
      </c>
      <c r="W1917">
        <v>2909.64</v>
      </c>
      <c r="X1917">
        <v>720.12</v>
      </c>
      <c r="Y1917">
        <v>191.32</v>
      </c>
      <c r="Z1917">
        <v>53.31</v>
      </c>
      <c r="AA1917">
        <v>0</v>
      </c>
      <c r="AB1917">
        <f t="shared" si="87"/>
        <v>2160.5416666666665</v>
      </c>
      <c r="AC1917">
        <f t="shared" si="88"/>
        <v>4849.3999999999996</v>
      </c>
      <c r="AD1917">
        <f t="shared" si="89"/>
        <v>4753.1916666666666</v>
      </c>
    </row>
    <row r="1918" spans="1:30" x14ac:dyDescent="0.3">
      <c r="A1918">
        <v>130909</v>
      </c>
      <c r="B1918" t="s">
        <v>907</v>
      </c>
      <c r="C1918" t="s">
        <v>28</v>
      </c>
      <c r="D1918">
        <v>761</v>
      </c>
      <c r="E1918">
        <v>8149</v>
      </c>
      <c r="F1918" t="s">
        <v>136</v>
      </c>
      <c r="G1918">
        <v>5</v>
      </c>
      <c r="H1918" t="s">
        <v>30</v>
      </c>
      <c r="I1918" t="s">
        <v>31</v>
      </c>
      <c r="J1918">
        <v>2579</v>
      </c>
      <c r="K1918" t="s">
        <v>85</v>
      </c>
      <c r="L1918">
        <v>2579</v>
      </c>
      <c r="M1918" t="s">
        <v>85</v>
      </c>
      <c r="N1918" t="s">
        <v>86</v>
      </c>
      <c r="O1918" t="s">
        <v>34</v>
      </c>
      <c r="P1918" t="s">
        <v>2427</v>
      </c>
      <c r="Q1918" t="s">
        <v>36</v>
      </c>
      <c r="R1918" t="s">
        <v>36</v>
      </c>
      <c r="S1918" t="s">
        <v>37</v>
      </c>
      <c r="T1918">
        <v>105079.5</v>
      </c>
      <c r="U1918">
        <v>0</v>
      </c>
      <c r="V1918">
        <v>0</v>
      </c>
      <c r="W1918">
        <v>11865.32</v>
      </c>
      <c r="X1918">
        <v>10774.27</v>
      </c>
      <c r="Y1918">
        <v>0</v>
      </c>
      <c r="Z1918">
        <v>0</v>
      </c>
      <c r="AA1918">
        <v>807.74</v>
      </c>
      <c r="AB1918">
        <f t="shared" si="87"/>
        <v>8756.625</v>
      </c>
      <c r="AC1918">
        <f t="shared" si="88"/>
        <v>11865.32</v>
      </c>
      <c r="AD1918">
        <f t="shared" si="89"/>
        <v>19264.575000000001</v>
      </c>
    </row>
    <row r="1919" spans="1:30" x14ac:dyDescent="0.3">
      <c r="A1919">
        <v>934068</v>
      </c>
      <c r="B1919" t="s">
        <v>733</v>
      </c>
      <c r="C1919" t="s">
        <v>28</v>
      </c>
      <c r="D1919">
        <v>7992</v>
      </c>
      <c r="E1919">
        <v>8170</v>
      </c>
      <c r="F1919" t="s">
        <v>331</v>
      </c>
      <c r="G1919">
        <v>5</v>
      </c>
      <c r="H1919" t="s">
        <v>30</v>
      </c>
      <c r="I1919" t="s">
        <v>31</v>
      </c>
      <c r="J1919">
        <v>1792</v>
      </c>
      <c r="K1919" t="s">
        <v>388</v>
      </c>
      <c r="L1919">
        <v>1792</v>
      </c>
      <c r="M1919" t="s">
        <v>388</v>
      </c>
      <c r="N1919" t="s">
        <v>734</v>
      </c>
      <c r="O1919" t="s">
        <v>67</v>
      </c>
      <c r="P1919" t="s">
        <v>333</v>
      </c>
      <c r="Q1919" t="s">
        <v>36</v>
      </c>
      <c r="R1919" t="s">
        <v>36</v>
      </c>
      <c r="S1919" t="s">
        <v>37</v>
      </c>
      <c r="T1919">
        <v>37611.25</v>
      </c>
      <c r="U1919">
        <v>15196.3</v>
      </c>
      <c r="V1919">
        <v>7515.57</v>
      </c>
      <c r="W1919">
        <v>7515.57</v>
      </c>
      <c r="X1919">
        <v>4216.22</v>
      </c>
      <c r="Y1919">
        <v>1711.38</v>
      </c>
      <c r="Z1919">
        <v>831.5</v>
      </c>
      <c r="AA1919">
        <v>700.66</v>
      </c>
      <c r="AB1919">
        <f t="shared" si="87"/>
        <v>3134.2708333333335</v>
      </c>
      <c r="AC1919">
        <f t="shared" si="88"/>
        <v>15031.14</v>
      </c>
      <c r="AD1919">
        <f t="shared" si="89"/>
        <v>6895.3958333333339</v>
      </c>
    </row>
    <row r="1920" spans="1:30" x14ac:dyDescent="0.3">
      <c r="A1920">
        <v>32702</v>
      </c>
      <c r="B1920" t="s">
        <v>2428</v>
      </c>
      <c r="C1920" t="s">
        <v>28</v>
      </c>
      <c r="D1920">
        <v>837</v>
      </c>
      <c r="E1920">
        <v>8149</v>
      </c>
      <c r="G1920">
        <v>4</v>
      </c>
      <c r="H1920" t="s">
        <v>40</v>
      </c>
      <c r="I1920" t="s">
        <v>96</v>
      </c>
      <c r="J1920">
        <v>72159</v>
      </c>
      <c r="K1920" t="s">
        <v>413</v>
      </c>
      <c r="L1920">
        <v>72159</v>
      </c>
      <c r="M1920" t="s">
        <v>413</v>
      </c>
      <c r="N1920" t="s">
        <v>2429</v>
      </c>
      <c r="O1920" t="s">
        <v>34</v>
      </c>
      <c r="P1920" t="s">
        <v>368</v>
      </c>
      <c r="Q1920" t="s">
        <v>37</v>
      </c>
      <c r="R1920" t="s">
        <v>36</v>
      </c>
      <c r="S1920" t="s">
        <v>36</v>
      </c>
      <c r="T1920">
        <v>2409916.6800000002</v>
      </c>
      <c r="U1920">
        <v>604903.68000000005</v>
      </c>
      <c r="V1920">
        <v>271808</v>
      </c>
      <c r="W1920">
        <v>271808</v>
      </c>
      <c r="X1920">
        <v>106314.48</v>
      </c>
      <c r="Y1920">
        <v>24160.799999999999</v>
      </c>
      <c r="Z1920">
        <v>8585.76</v>
      </c>
      <c r="AA1920">
        <v>3.2</v>
      </c>
      <c r="AB1920">
        <f t="shared" si="87"/>
        <v>200826.39</v>
      </c>
      <c r="AC1920">
        <f t="shared" si="88"/>
        <v>543616</v>
      </c>
      <c r="AD1920">
        <f t="shared" si="89"/>
        <v>441818.05800000008</v>
      </c>
    </row>
    <row r="1921" spans="1:30" x14ac:dyDescent="0.3">
      <c r="A1921">
        <v>745735</v>
      </c>
      <c r="B1921" t="s">
        <v>2430</v>
      </c>
      <c r="C1921" t="s">
        <v>28</v>
      </c>
      <c r="D1921">
        <v>7992</v>
      </c>
      <c r="E1921">
        <v>8149</v>
      </c>
      <c r="F1921" t="s">
        <v>2431</v>
      </c>
      <c r="G1921">
        <v>4</v>
      </c>
      <c r="H1921" t="s">
        <v>40</v>
      </c>
      <c r="I1921" t="s">
        <v>96</v>
      </c>
      <c r="J1921">
        <v>1792</v>
      </c>
      <c r="K1921" t="s">
        <v>388</v>
      </c>
      <c r="L1921">
        <v>21355</v>
      </c>
      <c r="M1921" t="s">
        <v>388</v>
      </c>
      <c r="N1921" t="s">
        <v>734</v>
      </c>
      <c r="O1921" t="s">
        <v>67</v>
      </c>
      <c r="P1921" t="s">
        <v>109</v>
      </c>
      <c r="Q1921" t="s">
        <v>37</v>
      </c>
      <c r="R1921" t="s">
        <v>36</v>
      </c>
      <c r="S1921" t="s">
        <v>36</v>
      </c>
      <c r="T1921">
        <v>110477.2</v>
      </c>
      <c r="U1921">
        <v>17878.900000000001</v>
      </c>
      <c r="V1921">
        <v>4221</v>
      </c>
      <c r="W1921">
        <v>7035</v>
      </c>
      <c r="X1921">
        <v>4501.0600000000004</v>
      </c>
      <c r="Y1921">
        <v>693.3</v>
      </c>
      <c r="Z1921">
        <v>162.63999999999999</v>
      </c>
      <c r="AA1921">
        <v>0</v>
      </c>
      <c r="AB1921">
        <f t="shared" si="87"/>
        <v>9206.4333333333325</v>
      </c>
      <c r="AC1921">
        <f t="shared" si="88"/>
        <v>11256</v>
      </c>
      <c r="AD1921">
        <f t="shared" si="89"/>
        <v>20254.153333333332</v>
      </c>
    </row>
    <row r="1922" spans="1:30" x14ac:dyDescent="0.3">
      <c r="A1922">
        <v>666043</v>
      </c>
      <c r="B1922" t="s">
        <v>2432</v>
      </c>
      <c r="C1922" t="s">
        <v>28</v>
      </c>
      <c r="D1922">
        <v>820</v>
      </c>
      <c r="E1922">
        <v>8149</v>
      </c>
      <c r="F1922" t="s">
        <v>2091</v>
      </c>
      <c r="G1922">
        <v>4</v>
      </c>
      <c r="H1922" t="s">
        <v>40</v>
      </c>
      <c r="I1922" t="s">
        <v>96</v>
      </c>
      <c r="J1922">
        <v>1147</v>
      </c>
      <c r="K1922" t="s">
        <v>575</v>
      </c>
      <c r="L1922">
        <v>1147</v>
      </c>
      <c r="M1922" t="s">
        <v>575</v>
      </c>
      <c r="N1922" t="s">
        <v>576</v>
      </c>
      <c r="O1922" t="s">
        <v>34</v>
      </c>
      <c r="P1922" t="s">
        <v>270</v>
      </c>
      <c r="Q1922" t="s">
        <v>37</v>
      </c>
      <c r="R1922" t="s">
        <v>36</v>
      </c>
      <c r="S1922" t="s">
        <v>36</v>
      </c>
      <c r="T1922">
        <v>960175.92</v>
      </c>
      <c r="U1922">
        <v>163191.16</v>
      </c>
      <c r="V1922">
        <v>87825.84</v>
      </c>
      <c r="W1922">
        <v>175697.52</v>
      </c>
      <c r="X1922">
        <v>18678.099999999999</v>
      </c>
      <c r="Y1922">
        <v>6292.78</v>
      </c>
      <c r="Z1922">
        <v>5404.3</v>
      </c>
      <c r="AA1922">
        <v>4696.8</v>
      </c>
      <c r="AB1922">
        <f t="shared" si="87"/>
        <v>80014.66</v>
      </c>
      <c r="AC1922">
        <f t="shared" si="88"/>
        <v>263523.36</v>
      </c>
      <c r="AD1922">
        <f t="shared" si="89"/>
        <v>176032.25200000001</v>
      </c>
    </row>
    <row r="1923" spans="1:30" x14ac:dyDescent="0.3">
      <c r="A1923">
        <v>231906</v>
      </c>
      <c r="B1923" t="s">
        <v>2413</v>
      </c>
      <c r="C1923" t="s">
        <v>28</v>
      </c>
      <c r="D1923">
        <v>7994</v>
      </c>
      <c r="E1923">
        <v>8120</v>
      </c>
      <c r="F1923" t="s">
        <v>336</v>
      </c>
      <c r="G1923">
        <v>5</v>
      </c>
      <c r="H1923" t="s">
        <v>30</v>
      </c>
      <c r="I1923" t="s">
        <v>31</v>
      </c>
      <c r="J1923">
        <v>2602</v>
      </c>
      <c r="K1923" t="s">
        <v>32</v>
      </c>
      <c r="L1923">
        <v>2602</v>
      </c>
      <c r="M1923" t="s">
        <v>32</v>
      </c>
      <c r="N1923" t="s">
        <v>33</v>
      </c>
      <c r="O1923" t="s">
        <v>34</v>
      </c>
      <c r="P1923" t="s">
        <v>333</v>
      </c>
      <c r="Q1923" t="s">
        <v>36</v>
      </c>
      <c r="R1923" t="s">
        <v>36</v>
      </c>
      <c r="S1923" t="s">
        <v>37</v>
      </c>
      <c r="T1923">
        <v>15196.3</v>
      </c>
      <c r="U1923">
        <v>7598.15</v>
      </c>
      <c r="V1923">
        <v>0</v>
      </c>
      <c r="W1923">
        <v>0</v>
      </c>
      <c r="X1923">
        <v>1655.08</v>
      </c>
      <c r="Y1923">
        <v>855.69</v>
      </c>
      <c r="Z1923">
        <v>0</v>
      </c>
      <c r="AA1923">
        <v>0</v>
      </c>
      <c r="AB1923">
        <f t="shared" ref="AB1923:AB1986" si="90">T1923/12</f>
        <v>1266.3583333333333</v>
      </c>
      <c r="AC1923">
        <f t="shared" ref="AC1923:AC1986" si="91">SUM(V1923:W1923)</f>
        <v>0</v>
      </c>
      <c r="AD1923">
        <f t="shared" ref="AD1923:AD1986" si="92">AB1923*2*1.1</f>
        <v>2785.9883333333337</v>
      </c>
    </row>
    <row r="1924" spans="1:30" x14ac:dyDescent="0.3">
      <c r="A1924">
        <v>754847</v>
      </c>
      <c r="B1924" t="s">
        <v>867</v>
      </c>
      <c r="C1924" t="s">
        <v>28</v>
      </c>
      <c r="D1924">
        <v>7994</v>
      </c>
      <c r="E1924">
        <v>8120</v>
      </c>
      <c r="F1924" t="s">
        <v>336</v>
      </c>
      <c r="G1924">
        <v>5</v>
      </c>
      <c r="H1924" t="s">
        <v>30</v>
      </c>
      <c r="I1924" t="s">
        <v>31</v>
      </c>
      <c r="J1924">
        <v>1606</v>
      </c>
      <c r="K1924" t="s">
        <v>868</v>
      </c>
      <c r="L1924">
        <v>1606</v>
      </c>
      <c r="M1924" t="s">
        <v>868</v>
      </c>
      <c r="N1924" t="s">
        <v>341</v>
      </c>
      <c r="O1924" t="s">
        <v>34</v>
      </c>
      <c r="P1924" t="s">
        <v>345</v>
      </c>
      <c r="Q1924" t="s">
        <v>36</v>
      </c>
      <c r="R1924" t="s">
        <v>36</v>
      </c>
      <c r="S1924" t="s">
        <v>37</v>
      </c>
      <c r="T1924">
        <v>133055.85999999999</v>
      </c>
      <c r="U1924">
        <v>0</v>
      </c>
      <c r="V1924">
        <v>0</v>
      </c>
      <c r="W1924">
        <v>0</v>
      </c>
      <c r="X1924">
        <v>9559.9699999999993</v>
      </c>
      <c r="Y1924">
        <v>0</v>
      </c>
      <c r="Z1924">
        <v>0</v>
      </c>
      <c r="AA1924">
        <v>0</v>
      </c>
      <c r="AB1924">
        <f t="shared" si="90"/>
        <v>11087.988333333333</v>
      </c>
      <c r="AC1924">
        <f t="shared" si="91"/>
        <v>0</v>
      </c>
      <c r="AD1924">
        <f t="shared" si="92"/>
        <v>24393.574333333334</v>
      </c>
    </row>
    <row r="1925" spans="1:30" x14ac:dyDescent="0.3">
      <c r="A1925">
        <v>800759</v>
      </c>
      <c r="B1925" t="s">
        <v>731</v>
      </c>
      <c r="C1925" t="s">
        <v>28</v>
      </c>
      <c r="D1925">
        <v>7001</v>
      </c>
      <c r="E1925">
        <v>8155</v>
      </c>
      <c r="F1925" t="s">
        <v>59</v>
      </c>
      <c r="G1925">
        <v>5</v>
      </c>
      <c r="H1925" t="s">
        <v>30</v>
      </c>
      <c r="I1925" t="s">
        <v>31</v>
      </c>
      <c r="J1925">
        <v>1694</v>
      </c>
      <c r="K1925" t="s">
        <v>679</v>
      </c>
      <c r="L1925">
        <v>1694</v>
      </c>
      <c r="M1925" t="s">
        <v>679</v>
      </c>
      <c r="N1925" t="s">
        <v>732</v>
      </c>
      <c r="O1925" t="s">
        <v>67</v>
      </c>
      <c r="P1925" t="s">
        <v>400</v>
      </c>
      <c r="Q1925" t="s">
        <v>36</v>
      </c>
      <c r="R1925" t="s">
        <v>37</v>
      </c>
      <c r="S1925" t="s">
        <v>37</v>
      </c>
      <c r="T1925">
        <v>20350.2</v>
      </c>
      <c r="U1925">
        <v>0</v>
      </c>
      <c r="V1925">
        <v>0</v>
      </c>
      <c r="W1925">
        <v>0</v>
      </c>
      <c r="X1925">
        <v>1936.35</v>
      </c>
      <c r="Y1925">
        <v>0</v>
      </c>
      <c r="Z1925">
        <v>0</v>
      </c>
      <c r="AA1925">
        <v>0</v>
      </c>
      <c r="AB1925">
        <f t="shared" si="90"/>
        <v>1695.8500000000001</v>
      </c>
      <c r="AC1925">
        <f t="shared" si="91"/>
        <v>0</v>
      </c>
      <c r="AD1925">
        <f t="shared" si="92"/>
        <v>3730.8700000000008</v>
      </c>
    </row>
    <row r="1926" spans="1:30" x14ac:dyDescent="0.3">
      <c r="A1926">
        <v>104076</v>
      </c>
      <c r="B1926" t="s">
        <v>2433</v>
      </c>
      <c r="C1926" t="s">
        <v>28</v>
      </c>
      <c r="D1926">
        <v>7992</v>
      </c>
      <c r="E1926">
        <v>8163</v>
      </c>
      <c r="F1926" t="s">
        <v>50</v>
      </c>
      <c r="G1926">
        <v>5</v>
      </c>
      <c r="H1926" t="s">
        <v>30</v>
      </c>
      <c r="I1926" t="s">
        <v>31</v>
      </c>
      <c r="J1926">
        <v>348</v>
      </c>
      <c r="K1926" t="s">
        <v>80</v>
      </c>
      <c r="L1926">
        <v>348</v>
      </c>
      <c r="M1926" t="s">
        <v>80</v>
      </c>
      <c r="N1926" t="s">
        <v>2434</v>
      </c>
      <c r="O1926" t="s">
        <v>67</v>
      </c>
      <c r="P1926" t="s">
        <v>263</v>
      </c>
      <c r="Q1926" t="s">
        <v>36</v>
      </c>
      <c r="R1926" t="s">
        <v>36</v>
      </c>
      <c r="S1926" t="s">
        <v>37</v>
      </c>
      <c r="T1926">
        <v>25376.54</v>
      </c>
      <c r="U1926">
        <v>0</v>
      </c>
      <c r="V1926">
        <v>0</v>
      </c>
      <c r="W1926">
        <v>4207.82</v>
      </c>
      <c r="X1926">
        <v>2061.5500000000002</v>
      </c>
      <c r="Y1926">
        <v>0</v>
      </c>
      <c r="Z1926">
        <v>0</v>
      </c>
      <c r="AA1926">
        <v>161.84</v>
      </c>
      <c r="AB1926">
        <f t="shared" si="90"/>
        <v>2114.7116666666666</v>
      </c>
      <c r="AC1926">
        <f t="shared" si="91"/>
        <v>4207.82</v>
      </c>
      <c r="AD1926">
        <f t="shared" si="92"/>
        <v>4652.3656666666666</v>
      </c>
    </row>
    <row r="1927" spans="1:30" x14ac:dyDescent="0.3">
      <c r="A1927">
        <v>721786</v>
      </c>
      <c r="B1927" t="s">
        <v>54</v>
      </c>
      <c r="C1927" t="s">
        <v>28</v>
      </c>
      <c r="D1927">
        <v>7003</v>
      </c>
      <c r="E1927">
        <v>8148</v>
      </c>
      <c r="F1927" t="s">
        <v>55</v>
      </c>
      <c r="G1927">
        <v>4</v>
      </c>
      <c r="H1927" t="s">
        <v>40</v>
      </c>
      <c r="I1927" t="s">
        <v>31</v>
      </c>
      <c r="J1927">
        <v>40461</v>
      </c>
      <c r="K1927" t="s">
        <v>41</v>
      </c>
      <c r="L1927">
        <v>40461</v>
      </c>
      <c r="M1927" t="s">
        <v>41</v>
      </c>
      <c r="N1927" t="s">
        <v>56</v>
      </c>
      <c r="O1927" t="s">
        <v>43</v>
      </c>
      <c r="P1927" t="s">
        <v>1679</v>
      </c>
      <c r="Q1927" t="s">
        <v>36</v>
      </c>
      <c r="R1927" t="s">
        <v>36</v>
      </c>
      <c r="S1927" t="s">
        <v>36</v>
      </c>
      <c r="T1927">
        <v>9220.32</v>
      </c>
      <c r="U1927">
        <v>3687.04</v>
      </c>
      <c r="V1927">
        <v>0</v>
      </c>
      <c r="W1927">
        <v>0</v>
      </c>
      <c r="X1927">
        <v>-15.67</v>
      </c>
      <c r="Y1927">
        <v>-6.27</v>
      </c>
      <c r="Z1927">
        <v>0</v>
      </c>
      <c r="AA1927">
        <v>0</v>
      </c>
      <c r="AB1927">
        <f t="shared" si="90"/>
        <v>768.36</v>
      </c>
      <c r="AC1927">
        <f t="shared" si="91"/>
        <v>0</v>
      </c>
      <c r="AD1927">
        <f t="shared" si="92"/>
        <v>1690.3920000000003</v>
      </c>
    </row>
    <row r="1928" spans="1:30" x14ac:dyDescent="0.3">
      <c r="A1928">
        <v>877354</v>
      </c>
      <c r="B1928" t="s">
        <v>877</v>
      </c>
      <c r="C1928" t="s">
        <v>28</v>
      </c>
      <c r="D1928">
        <v>7595</v>
      </c>
      <c r="E1928">
        <v>8115</v>
      </c>
      <c r="F1928" t="s">
        <v>878</v>
      </c>
      <c r="G1928">
        <v>4</v>
      </c>
      <c r="H1928" t="s">
        <v>40</v>
      </c>
      <c r="I1928" t="s">
        <v>31</v>
      </c>
      <c r="J1928">
        <v>73354</v>
      </c>
      <c r="K1928" t="s">
        <v>879</v>
      </c>
      <c r="L1928">
        <v>73354</v>
      </c>
      <c r="M1928" t="s">
        <v>879</v>
      </c>
      <c r="N1928" t="s">
        <v>176</v>
      </c>
      <c r="O1928" t="s">
        <v>34</v>
      </c>
      <c r="P1928" t="s">
        <v>1079</v>
      </c>
      <c r="Q1928" t="s">
        <v>36</v>
      </c>
      <c r="R1928" t="s">
        <v>36</v>
      </c>
      <c r="S1928" t="s">
        <v>36</v>
      </c>
      <c r="T1928">
        <v>31234.98</v>
      </c>
      <c r="U1928">
        <v>7277.56</v>
      </c>
      <c r="V1928">
        <v>0</v>
      </c>
      <c r="W1928">
        <v>0</v>
      </c>
      <c r="X1928">
        <v>3701.75</v>
      </c>
      <c r="Y1928">
        <v>825.71</v>
      </c>
      <c r="Z1928">
        <v>0</v>
      </c>
      <c r="AA1928">
        <v>0</v>
      </c>
      <c r="AB1928">
        <f t="shared" si="90"/>
        <v>2602.915</v>
      </c>
      <c r="AC1928">
        <f t="shared" si="91"/>
        <v>0</v>
      </c>
      <c r="AD1928">
        <f t="shared" si="92"/>
        <v>5726.4130000000005</v>
      </c>
    </row>
    <row r="1929" spans="1:30" x14ac:dyDescent="0.3">
      <c r="A1929">
        <v>938469</v>
      </c>
      <c r="B1929" t="s">
        <v>2352</v>
      </c>
      <c r="C1929" t="s">
        <v>28</v>
      </c>
      <c r="D1929">
        <v>7994</v>
      </c>
      <c r="E1929">
        <v>8149</v>
      </c>
      <c r="F1929" t="s">
        <v>2353</v>
      </c>
      <c r="G1929">
        <v>4</v>
      </c>
      <c r="H1929" t="s">
        <v>40</v>
      </c>
      <c r="I1929" t="s">
        <v>96</v>
      </c>
      <c r="J1929">
        <v>72778</v>
      </c>
      <c r="K1929" t="s">
        <v>1220</v>
      </c>
      <c r="L1929">
        <v>72778</v>
      </c>
      <c r="M1929" t="s">
        <v>1220</v>
      </c>
      <c r="N1929" t="s">
        <v>2354</v>
      </c>
      <c r="O1929" t="s">
        <v>34</v>
      </c>
      <c r="P1929" t="s">
        <v>109</v>
      </c>
      <c r="Q1929" t="s">
        <v>37</v>
      </c>
      <c r="R1929" t="s">
        <v>36</v>
      </c>
      <c r="S1929" t="s">
        <v>36</v>
      </c>
      <c r="T1929">
        <v>52788.38</v>
      </c>
      <c r="U1929">
        <v>1375.3</v>
      </c>
      <c r="V1929">
        <v>19698</v>
      </c>
      <c r="W1929">
        <v>9849</v>
      </c>
      <c r="X1929">
        <v>2085.06</v>
      </c>
      <c r="Y1929">
        <v>52.78</v>
      </c>
      <c r="Z1929">
        <v>759.08</v>
      </c>
      <c r="AA1929">
        <v>0</v>
      </c>
      <c r="AB1929">
        <f t="shared" si="90"/>
        <v>4399.0316666666668</v>
      </c>
      <c r="AC1929">
        <f t="shared" si="91"/>
        <v>29547</v>
      </c>
      <c r="AD1929">
        <f t="shared" si="92"/>
        <v>9677.8696666666674</v>
      </c>
    </row>
    <row r="1930" spans="1:30" x14ac:dyDescent="0.3">
      <c r="A1930">
        <v>889355</v>
      </c>
      <c r="B1930" t="s">
        <v>2435</v>
      </c>
      <c r="C1930" t="s">
        <v>28</v>
      </c>
      <c r="D1930">
        <v>7998</v>
      </c>
      <c r="E1930">
        <v>8144</v>
      </c>
      <c r="F1930" t="s">
        <v>117</v>
      </c>
      <c r="G1930">
        <v>5</v>
      </c>
      <c r="H1930" t="s">
        <v>30</v>
      </c>
      <c r="I1930" t="s">
        <v>31</v>
      </c>
      <c r="J1930">
        <v>1317</v>
      </c>
      <c r="K1930" t="s">
        <v>443</v>
      </c>
      <c r="L1930">
        <v>1317</v>
      </c>
      <c r="M1930" t="s">
        <v>443</v>
      </c>
      <c r="N1930" t="s">
        <v>1397</v>
      </c>
      <c r="O1930" t="s">
        <v>67</v>
      </c>
      <c r="P1930" t="s">
        <v>263</v>
      </c>
      <c r="Q1930" t="s">
        <v>36</v>
      </c>
      <c r="R1930" t="s">
        <v>36</v>
      </c>
      <c r="S1930" t="s">
        <v>37</v>
      </c>
      <c r="T1930">
        <v>10028.34</v>
      </c>
      <c r="U1930">
        <v>4980.2700000000004</v>
      </c>
      <c r="V1930">
        <v>0</v>
      </c>
      <c r="W1930">
        <v>0</v>
      </c>
      <c r="X1930">
        <v>786.71</v>
      </c>
      <c r="Y1930">
        <v>391.32</v>
      </c>
      <c r="Z1930">
        <v>0</v>
      </c>
      <c r="AA1930">
        <v>0</v>
      </c>
      <c r="AB1930">
        <f t="shared" si="90"/>
        <v>835.69500000000005</v>
      </c>
      <c r="AC1930">
        <f t="shared" si="91"/>
        <v>0</v>
      </c>
      <c r="AD1930">
        <f t="shared" si="92"/>
        <v>1838.5290000000002</v>
      </c>
    </row>
    <row r="1931" spans="1:30" x14ac:dyDescent="0.3">
      <c r="A1931">
        <v>737679</v>
      </c>
      <c r="B1931" t="s">
        <v>271</v>
      </c>
      <c r="C1931" t="s">
        <v>28</v>
      </c>
      <c r="D1931">
        <v>761</v>
      </c>
      <c r="E1931">
        <v>8147</v>
      </c>
      <c r="F1931" t="s">
        <v>89</v>
      </c>
      <c r="G1931">
        <v>5</v>
      </c>
      <c r="H1931" t="s">
        <v>30</v>
      </c>
      <c r="I1931" t="s">
        <v>31</v>
      </c>
      <c r="J1931">
        <v>2579</v>
      </c>
      <c r="K1931" t="s">
        <v>85</v>
      </c>
      <c r="L1931">
        <v>2579</v>
      </c>
      <c r="M1931" t="s">
        <v>85</v>
      </c>
      <c r="N1931" t="s">
        <v>86</v>
      </c>
      <c r="O1931" t="s">
        <v>34</v>
      </c>
      <c r="P1931" t="s">
        <v>630</v>
      </c>
      <c r="Q1931" t="s">
        <v>37</v>
      </c>
      <c r="R1931" t="s">
        <v>36</v>
      </c>
      <c r="S1931" t="s">
        <v>37</v>
      </c>
      <c r="T1931">
        <v>59078.239999999998</v>
      </c>
      <c r="U1931">
        <v>11919.6</v>
      </c>
      <c r="V1931">
        <v>0</v>
      </c>
      <c r="W1931">
        <v>0</v>
      </c>
      <c r="X1931">
        <v>4397.43</v>
      </c>
      <c r="Y1931">
        <v>512.23</v>
      </c>
      <c r="Z1931">
        <v>0</v>
      </c>
      <c r="AA1931">
        <v>0</v>
      </c>
      <c r="AB1931">
        <f t="shared" si="90"/>
        <v>4923.1866666666665</v>
      </c>
      <c r="AC1931">
        <f t="shared" si="91"/>
        <v>0</v>
      </c>
      <c r="AD1931">
        <f t="shared" si="92"/>
        <v>10831.010666666667</v>
      </c>
    </row>
    <row r="1932" spans="1:30" x14ac:dyDescent="0.3">
      <c r="A1932">
        <v>960424</v>
      </c>
      <c r="B1932" t="s">
        <v>1976</v>
      </c>
      <c r="C1932" t="s">
        <v>28</v>
      </c>
      <c r="D1932">
        <v>7001</v>
      </c>
      <c r="E1932">
        <v>8155</v>
      </c>
      <c r="F1932" t="s">
        <v>59</v>
      </c>
      <c r="G1932">
        <v>5</v>
      </c>
      <c r="H1932" t="s">
        <v>30</v>
      </c>
      <c r="I1932" t="s">
        <v>31</v>
      </c>
      <c r="J1932">
        <v>1086</v>
      </c>
      <c r="K1932" t="s">
        <v>1409</v>
      </c>
      <c r="L1932">
        <v>1086</v>
      </c>
      <c r="M1932" t="s">
        <v>1409</v>
      </c>
      <c r="N1932" t="s">
        <v>1410</v>
      </c>
      <c r="O1932" t="s">
        <v>67</v>
      </c>
      <c r="P1932" t="s">
        <v>35</v>
      </c>
      <c r="Q1932" t="s">
        <v>36</v>
      </c>
      <c r="R1932" t="s">
        <v>36</v>
      </c>
      <c r="S1932" t="s">
        <v>37</v>
      </c>
      <c r="T1932">
        <v>12203.84</v>
      </c>
      <c r="U1932">
        <v>5104.26</v>
      </c>
      <c r="V1932">
        <v>0</v>
      </c>
      <c r="W1932">
        <v>0</v>
      </c>
      <c r="X1932">
        <v>643.1</v>
      </c>
      <c r="Y1932">
        <v>217.66</v>
      </c>
      <c r="Z1932">
        <v>0</v>
      </c>
      <c r="AA1932">
        <v>0</v>
      </c>
      <c r="AB1932">
        <f t="shared" si="90"/>
        <v>1016.9866666666667</v>
      </c>
      <c r="AC1932">
        <f t="shared" si="91"/>
        <v>0</v>
      </c>
      <c r="AD1932">
        <f t="shared" si="92"/>
        <v>2237.3706666666667</v>
      </c>
    </row>
    <row r="1933" spans="1:30" x14ac:dyDescent="0.3">
      <c r="A1933">
        <v>272680</v>
      </c>
      <c r="B1933" t="s">
        <v>1423</v>
      </c>
      <c r="C1933" t="s">
        <v>28</v>
      </c>
      <c r="D1933">
        <v>7710</v>
      </c>
      <c r="E1933">
        <v>8149</v>
      </c>
      <c r="F1933" t="s">
        <v>1424</v>
      </c>
      <c r="G1933">
        <v>4</v>
      </c>
      <c r="H1933" t="s">
        <v>40</v>
      </c>
      <c r="I1933" t="s">
        <v>96</v>
      </c>
      <c r="J1933">
        <v>72142</v>
      </c>
      <c r="K1933" t="s">
        <v>380</v>
      </c>
      <c r="L1933">
        <v>72142</v>
      </c>
      <c r="M1933" t="s">
        <v>380</v>
      </c>
      <c r="N1933" t="s">
        <v>381</v>
      </c>
      <c r="O1933" t="s">
        <v>34</v>
      </c>
      <c r="P1933" t="s">
        <v>272</v>
      </c>
      <c r="Q1933" t="s">
        <v>36</v>
      </c>
      <c r="R1933" t="s">
        <v>36</v>
      </c>
      <c r="S1933" t="s">
        <v>36</v>
      </c>
      <c r="T1933">
        <v>0</v>
      </c>
      <c r="U1933">
        <v>0</v>
      </c>
      <c r="V1933">
        <v>31232.12</v>
      </c>
      <c r="W1933">
        <v>31232.12</v>
      </c>
      <c r="X1933">
        <v>0</v>
      </c>
      <c r="Y1933">
        <v>0</v>
      </c>
      <c r="Z1933">
        <v>2293.8200000000002</v>
      </c>
      <c r="AA1933">
        <v>2059.14</v>
      </c>
      <c r="AB1933">
        <f t="shared" si="90"/>
        <v>0</v>
      </c>
      <c r="AC1933">
        <f t="shared" si="91"/>
        <v>62464.24</v>
      </c>
      <c r="AD1933">
        <f t="shared" si="92"/>
        <v>0</v>
      </c>
    </row>
    <row r="1934" spans="1:30" x14ac:dyDescent="0.3">
      <c r="A1934">
        <v>756449</v>
      </c>
      <c r="B1934" t="s">
        <v>2436</v>
      </c>
      <c r="C1934" t="s">
        <v>28</v>
      </c>
      <c r="D1934">
        <v>7001</v>
      </c>
      <c r="E1934">
        <v>8145</v>
      </c>
      <c r="F1934" t="s">
        <v>162</v>
      </c>
      <c r="G1934">
        <v>5</v>
      </c>
      <c r="H1934" t="s">
        <v>30</v>
      </c>
      <c r="I1934" t="s">
        <v>31</v>
      </c>
      <c r="J1934">
        <v>684</v>
      </c>
      <c r="K1934" t="s">
        <v>2437</v>
      </c>
      <c r="L1934">
        <v>684</v>
      </c>
      <c r="M1934" t="s">
        <v>2437</v>
      </c>
      <c r="N1934" t="s">
        <v>2438</v>
      </c>
      <c r="O1934" t="s">
        <v>67</v>
      </c>
      <c r="P1934" t="s">
        <v>72</v>
      </c>
      <c r="Q1934" t="s">
        <v>36</v>
      </c>
      <c r="R1934" t="s">
        <v>36</v>
      </c>
      <c r="S1934" t="s">
        <v>37</v>
      </c>
      <c r="T1934">
        <v>11804.13</v>
      </c>
      <c r="U1934">
        <v>0</v>
      </c>
      <c r="V1934">
        <v>0</v>
      </c>
      <c r="W1934">
        <v>0</v>
      </c>
      <c r="X1934">
        <v>846.94</v>
      </c>
      <c r="Y1934">
        <v>0</v>
      </c>
      <c r="Z1934">
        <v>0</v>
      </c>
      <c r="AA1934">
        <v>0</v>
      </c>
      <c r="AB1934">
        <f t="shared" si="90"/>
        <v>983.6774999999999</v>
      </c>
      <c r="AC1934">
        <f t="shared" si="91"/>
        <v>0</v>
      </c>
      <c r="AD1934">
        <f t="shared" si="92"/>
        <v>2164.0904999999998</v>
      </c>
    </row>
    <row r="1935" spans="1:30" x14ac:dyDescent="0.3">
      <c r="A1935">
        <v>963426</v>
      </c>
      <c r="B1935" t="s">
        <v>1199</v>
      </c>
      <c r="C1935" t="s">
        <v>28</v>
      </c>
      <c r="D1935">
        <v>7994</v>
      </c>
      <c r="E1935">
        <v>8149</v>
      </c>
      <c r="F1935" t="s">
        <v>95</v>
      </c>
      <c r="G1935">
        <v>5</v>
      </c>
      <c r="H1935" t="s">
        <v>30</v>
      </c>
      <c r="I1935" t="s">
        <v>31</v>
      </c>
      <c r="J1935">
        <v>40019</v>
      </c>
      <c r="K1935" t="s">
        <v>200</v>
      </c>
      <c r="L1935">
        <v>40018</v>
      </c>
      <c r="M1935" t="s">
        <v>200</v>
      </c>
      <c r="N1935" t="s">
        <v>201</v>
      </c>
      <c r="O1935" t="s">
        <v>34</v>
      </c>
      <c r="P1935" t="s">
        <v>1007</v>
      </c>
      <c r="Q1935" t="s">
        <v>36</v>
      </c>
      <c r="R1935" t="s">
        <v>36</v>
      </c>
      <c r="S1935" t="s">
        <v>37</v>
      </c>
      <c r="T1935">
        <v>18417.05</v>
      </c>
      <c r="U1935">
        <v>0</v>
      </c>
      <c r="V1935">
        <v>0</v>
      </c>
      <c r="W1935">
        <v>0</v>
      </c>
      <c r="X1935">
        <v>649.62</v>
      </c>
      <c r="Y1935">
        <v>0</v>
      </c>
      <c r="Z1935">
        <v>0</v>
      </c>
      <c r="AA1935">
        <v>0</v>
      </c>
      <c r="AB1935">
        <f t="shared" si="90"/>
        <v>1534.7541666666666</v>
      </c>
      <c r="AC1935">
        <f t="shared" si="91"/>
        <v>0</v>
      </c>
      <c r="AD1935">
        <f t="shared" si="92"/>
        <v>3376.459166666667</v>
      </c>
    </row>
    <row r="1936" spans="1:30" x14ac:dyDescent="0.3">
      <c r="A1936">
        <v>396856</v>
      </c>
      <c r="B1936" t="s">
        <v>2439</v>
      </c>
      <c r="C1936" t="s">
        <v>28</v>
      </c>
      <c r="D1936">
        <v>7001</v>
      </c>
      <c r="E1936">
        <v>8149</v>
      </c>
      <c r="F1936" t="s">
        <v>2440</v>
      </c>
      <c r="G1936">
        <v>3</v>
      </c>
      <c r="H1936" t="s">
        <v>170</v>
      </c>
      <c r="I1936" t="s">
        <v>96</v>
      </c>
      <c r="J1936">
        <v>21211</v>
      </c>
      <c r="K1936" t="s">
        <v>2441</v>
      </c>
      <c r="L1936">
        <v>21211</v>
      </c>
      <c r="M1936" t="s">
        <v>2441</v>
      </c>
      <c r="N1936" t="s">
        <v>2442</v>
      </c>
      <c r="O1936" t="s">
        <v>43</v>
      </c>
      <c r="P1936" t="s">
        <v>767</v>
      </c>
      <c r="Q1936" t="s">
        <v>37</v>
      </c>
      <c r="R1936" t="s">
        <v>36</v>
      </c>
      <c r="S1936" t="s">
        <v>36</v>
      </c>
      <c r="T1936">
        <v>21400</v>
      </c>
      <c r="U1936">
        <v>0</v>
      </c>
      <c r="V1936">
        <v>44400</v>
      </c>
      <c r="W1936">
        <v>0</v>
      </c>
      <c r="X1936">
        <v>327.9</v>
      </c>
      <c r="Y1936">
        <v>0</v>
      </c>
      <c r="Z1936">
        <v>635.74</v>
      </c>
      <c r="AA1936">
        <v>0</v>
      </c>
      <c r="AB1936">
        <f t="shared" si="90"/>
        <v>1783.3333333333333</v>
      </c>
      <c r="AC1936">
        <f t="shared" si="91"/>
        <v>44400</v>
      </c>
      <c r="AD1936">
        <f t="shared" si="92"/>
        <v>3923.3333333333335</v>
      </c>
    </row>
    <row r="1937" spans="1:30" x14ac:dyDescent="0.3">
      <c r="A1937">
        <v>25116</v>
      </c>
      <c r="B1937" t="s">
        <v>2443</v>
      </c>
      <c r="C1937" t="s">
        <v>28</v>
      </c>
      <c r="D1937">
        <v>7994</v>
      </c>
      <c r="E1937">
        <v>8149</v>
      </c>
      <c r="F1937" t="s">
        <v>461</v>
      </c>
      <c r="G1937">
        <v>5</v>
      </c>
      <c r="H1937" t="s">
        <v>30</v>
      </c>
      <c r="I1937" t="s">
        <v>31</v>
      </c>
      <c r="J1937">
        <v>2501</v>
      </c>
      <c r="K1937" t="s">
        <v>123</v>
      </c>
      <c r="L1937">
        <v>2501</v>
      </c>
      <c r="M1937" t="s">
        <v>123</v>
      </c>
      <c r="N1937" t="s">
        <v>124</v>
      </c>
      <c r="O1937" t="s">
        <v>34</v>
      </c>
      <c r="P1937" t="s">
        <v>134</v>
      </c>
      <c r="Q1937" t="s">
        <v>37</v>
      </c>
      <c r="R1937" t="s">
        <v>36</v>
      </c>
      <c r="S1937" t="s">
        <v>37</v>
      </c>
      <c r="T1937">
        <v>75564.08</v>
      </c>
      <c r="U1937">
        <v>0</v>
      </c>
      <c r="V1937">
        <v>0</v>
      </c>
      <c r="W1937">
        <v>0</v>
      </c>
      <c r="X1937">
        <v>2290.5100000000002</v>
      </c>
      <c r="Y1937">
        <v>0</v>
      </c>
      <c r="Z1937">
        <v>0</v>
      </c>
      <c r="AA1937">
        <v>0</v>
      </c>
      <c r="AB1937">
        <f t="shared" si="90"/>
        <v>6297.0066666666671</v>
      </c>
      <c r="AC1937">
        <f t="shared" si="91"/>
        <v>0</v>
      </c>
      <c r="AD1937">
        <f t="shared" si="92"/>
        <v>13853.414666666669</v>
      </c>
    </row>
    <row r="1938" spans="1:30" x14ac:dyDescent="0.3">
      <c r="A1938">
        <v>748545</v>
      </c>
      <c r="B1938" t="s">
        <v>666</v>
      </c>
      <c r="C1938" t="s">
        <v>28</v>
      </c>
      <c r="D1938">
        <v>7994</v>
      </c>
      <c r="E1938">
        <v>8155</v>
      </c>
      <c r="F1938" t="s">
        <v>59</v>
      </c>
      <c r="G1938">
        <v>5</v>
      </c>
      <c r="H1938" t="s">
        <v>30</v>
      </c>
      <c r="I1938" t="s">
        <v>31</v>
      </c>
      <c r="J1938">
        <v>1547</v>
      </c>
      <c r="K1938" t="s">
        <v>113</v>
      </c>
      <c r="L1938">
        <v>1547</v>
      </c>
      <c r="M1938" t="s">
        <v>113</v>
      </c>
      <c r="N1938" t="s">
        <v>667</v>
      </c>
      <c r="O1938" t="s">
        <v>34</v>
      </c>
      <c r="P1938" t="s">
        <v>72</v>
      </c>
      <c r="Q1938" t="s">
        <v>36</v>
      </c>
      <c r="R1938" t="s">
        <v>36</v>
      </c>
      <c r="S1938" t="s">
        <v>37</v>
      </c>
      <c r="T1938">
        <v>78565.600000000006</v>
      </c>
      <c r="U1938">
        <v>0</v>
      </c>
      <c r="V1938">
        <v>11787</v>
      </c>
      <c r="W1938">
        <v>7858</v>
      </c>
      <c r="X1938">
        <v>5667.88</v>
      </c>
      <c r="Y1938">
        <v>0</v>
      </c>
      <c r="Z1938">
        <v>857.65</v>
      </c>
      <c r="AA1938">
        <v>302.24</v>
      </c>
      <c r="AB1938">
        <f t="shared" si="90"/>
        <v>6547.1333333333341</v>
      </c>
      <c r="AC1938">
        <f t="shared" si="91"/>
        <v>19645</v>
      </c>
      <c r="AD1938">
        <f t="shared" si="92"/>
        <v>14403.693333333336</v>
      </c>
    </row>
    <row r="1939" spans="1:30" x14ac:dyDescent="0.3">
      <c r="A1939">
        <v>972220</v>
      </c>
      <c r="B1939" t="s">
        <v>2380</v>
      </c>
      <c r="C1939" t="s">
        <v>28</v>
      </c>
      <c r="D1939">
        <v>7001</v>
      </c>
      <c r="E1939">
        <v>8149</v>
      </c>
      <c r="F1939" t="s">
        <v>2381</v>
      </c>
      <c r="G1939">
        <v>2</v>
      </c>
      <c r="H1939" t="s">
        <v>71</v>
      </c>
      <c r="I1939" t="s">
        <v>96</v>
      </c>
      <c r="J1939">
        <v>40350</v>
      </c>
      <c r="K1939" t="s">
        <v>2382</v>
      </c>
      <c r="L1939">
        <v>40350</v>
      </c>
      <c r="M1939" t="s">
        <v>2382</v>
      </c>
      <c r="N1939">
        <v>0</v>
      </c>
      <c r="O1939" t="s">
        <v>67</v>
      </c>
      <c r="P1939" t="s">
        <v>435</v>
      </c>
      <c r="Q1939" t="s">
        <v>36</v>
      </c>
      <c r="R1939" t="s">
        <v>36</v>
      </c>
      <c r="S1939" t="s">
        <v>36</v>
      </c>
      <c r="T1939">
        <v>0</v>
      </c>
      <c r="U1939">
        <v>0</v>
      </c>
      <c r="V1939">
        <v>0</v>
      </c>
      <c r="W1939">
        <v>20502.96</v>
      </c>
      <c r="X1939">
        <v>0</v>
      </c>
      <c r="Y1939">
        <v>0</v>
      </c>
      <c r="Z1939">
        <v>0</v>
      </c>
      <c r="AA1939">
        <v>788.58</v>
      </c>
      <c r="AB1939">
        <f t="shared" si="90"/>
        <v>0</v>
      </c>
      <c r="AC1939">
        <f t="shared" si="91"/>
        <v>20502.96</v>
      </c>
      <c r="AD1939">
        <f t="shared" si="92"/>
        <v>0</v>
      </c>
    </row>
    <row r="1940" spans="1:30" x14ac:dyDescent="0.3">
      <c r="A1940">
        <v>933520</v>
      </c>
      <c r="B1940" t="s">
        <v>1574</v>
      </c>
      <c r="C1940" t="s">
        <v>28</v>
      </c>
      <c r="D1940">
        <v>7992</v>
      </c>
      <c r="E1940">
        <v>8165</v>
      </c>
      <c r="F1940" t="s">
        <v>29</v>
      </c>
      <c r="G1940">
        <v>5</v>
      </c>
      <c r="H1940" t="s">
        <v>30</v>
      </c>
      <c r="I1940" t="s">
        <v>31</v>
      </c>
      <c r="J1940">
        <v>362</v>
      </c>
      <c r="K1940" t="s">
        <v>960</v>
      </c>
      <c r="L1940">
        <v>362</v>
      </c>
      <c r="M1940" t="s">
        <v>960</v>
      </c>
      <c r="N1940" t="s">
        <v>961</v>
      </c>
      <c r="O1940" t="s">
        <v>67</v>
      </c>
      <c r="P1940" t="s">
        <v>327</v>
      </c>
      <c r="Q1940" t="s">
        <v>36</v>
      </c>
      <c r="R1940" t="s">
        <v>36</v>
      </c>
      <c r="S1940" t="s">
        <v>37</v>
      </c>
      <c r="T1940">
        <v>5814.91</v>
      </c>
      <c r="U1940">
        <v>0</v>
      </c>
      <c r="V1940">
        <v>0</v>
      </c>
      <c r="W1940">
        <v>0</v>
      </c>
      <c r="X1940">
        <v>180</v>
      </c>
      <c r="Y1940">
        <v>0</v>
      </c>
      <c r="Z1940">
        <v>0</v>
      </c>
      <c r="AA1940">
        <v>0</v>
      </c>
      <c r="AB1940">
        <f t="shared" si="90"/>
        <v>484.57583333333332</v>
      </c>
      <c r="AC1940">
        <f t="shared" si="91"/>
        <v>0</v>
      </c>
      <c r="AD1940">
        <f t="shared" si="92"/>
        <v>1066.0668333333333</v>
      </c>
    </row>
    <row r="1941" spans="1:30" x14ac:dyDescent="0.3">
      <c r="A1941">
        <v>733441</v>
      </c>
      <c r="B1941" t="s">
        <v>326</v>
      </c>
      <c r="C1941" t="s">
        <v>28</v>
      </c>
      <c r="D1941">
        <v>7992</v>
      </c>
      <c r="E1941">
        <v>8149</v>
      </c>
      <c r="F1941" t="s">
        <v>253</v>
      </c>
      <c r="G1941">
        <v>5</v>
      </c>
      <c r="H1941" t="s">
        <v>30</v>
      </c>
      <c r="I1941" t="s">
        <v>96</v>
      </c>
      <c r="J1941">
        <v>40550</v>
      </c>
      <c r="K1941" t="s">
        <v>181</v>
      </c>
      <c r="L1941">
        <v>40550</v>
      </c>
      <c r="M1941" t="s">
        <v>181</v>
      </c>
      <c r="N1941" t="s">
        <v>182</v>
      </c>
      <c r="O1941" t="s">
        <v>34</v>
      </c>
      <c r="P1941" t="s">
        <v>2245</v>
      </c>
      <c r="Q1941" t="s">
        <v>36</v>
      </c>
      <c r="R1941" t="s">
        <v>36</v>
      </c>
      <c r="S1941" t="s">
        <v>36</v>
      </c>
      <c r="T1941">
        <v>33953.32</v>
      </c>
      <c r="U1941">
        <v>0</v>
      </c>
      <c r="V1941">
        <v>0</v>
      </c>
      <c r="W1941">
        <v>0</v>
      </c>
      <c r="X1941">
        <v>2311.34</v>
      </c>
      <c r="Y1941">
        <v>0</v>
      </c>
      <c r="Z1941">
        <v>0</v>
      </c>
      <c r="AA1941">
        <v>0</v>
      </c>
      <c r="AB1941">
        <f t="shared" si="90"/>
        <v>2829.4433333333332</v>
      </c>
      <c r="AC1941">
        <f t="shared" si="91"/>
        <v>0</v>
      </c>
      <c r="AD1941">
        <f t="shared" si="92"/>
        <v>6224.775333333333</v>
      </c>
    </row>
    <row r="1942" spans="1:30" x14ac:dyDescent="0.3">
      <c r="A1942">
        <v>799986</v>
      </c>
      <c r="B1942" t="s">
        <v>2444</v>
      </c>
      <c r="C1942" t="s">
        <v>28</v>
      </c>
      <c r="D1942">
        <v>7001</v>
      </c>
      <c r="E1942">
        <v>8155</v>
      </c>
      <c r="F1942" t="s">
        <v>59</v>
      </c>
      <c r="G1942">
        <v>5</v>
      </c>
      <c r="H1942" t="s">
        <v>30</v>
      </c>
      <c r="I1942" t="s">
        <v>31</v>
      </c>
      <c r="J1942">
        <v>332</v>
      </c>
      <c r="K1942" t="s">
        <v>1991</v>
      </c>
      <c r="L1942">
        <v>332</v>
      </c>
      <c r="M1942" t="s">
        <v>1991</v>
      </c>
      <c r="N1942" t="s">
        <v>1992</v>
      </c>
      <c r="O1942" t="s">
        <v>67</v>
      </c>
      <c r="P1942" t="s">
        <v>115</v>
      </c>
      <c r="Q1942" t="s">
        <v>36</v>
      </c>
      <c r="R1942" t="s">
        <v>36</v>
      </c>
      <c r="S1942" t="s">
        <v>37</v>
      </c>
      <c r="T1942">
        <v>4738.01</v>
      </c>
      <c r="U1942">
        <v>0</v>
      </c>
      <c r="V1942">
        <v>0</v>
      </c>
      <c r="W1942">
        <v>0</v>
      </c>
      <c r="X1942">
        <v>370.07</v>
      </c>
      <c r="Y1942">
        <v>0</v>
      </c>
      <c r="Z1942">
        <v>0</v>
      </c>
      <c r="AA1942">
        <v>0</v>
      </c>
      <c r="AB1942">
        <f t="shared" si="90"/>
        <v>394.8341666666667</v>
      </c>
      <c r="AC1942">
        <f t="shared" si="91"/>
        <v>0</v>
      </c>
      <c r="AD1942">
        <f t="shared" si="92"/>
        <v>868.63516666666681</v>
      </c>
    </row>
    <row r="1943" spans="1:30" x14ac:dyDescent="0.3">
      <c r="A1943">
        <v>538019</v>
      </c>
      <c r="B1943" t="s">
        <v>1447</v>
      </c>
      <c r="C1943" t="s">
        <v>28</v>
      </c>
      <c r="D1943">
        <v>538</v>
      </c>
      <c r="E1943">
        <v>8149</v>
      </c>
      <c r="F1943" t="s">
        <v>686</v>
      </c>
      <c r="G1943">
        <v>2</v>
      </c>
      <c r="H1943" t="s">
        <v>71</v>
      </c>
      <c r="I1943" t="s">
        <v>96</v>
      </c>
      <c r="J1943">
        <v>72823</v>
      </c>
      <c r="K1943" t="s">
        <v>687</v>
      </c>
      <c r="L1943">
        <v>72823</v>
      </c>
      <c r="M1943" t="s">
        <v>687</v>
      </c>
      <c r="N1943">
        <v>0</v>
      </c>
      <c r="O1943" t="s">
        <v>67</v>
      </c>
      <c r="P1943" t="s">
        <v>347</v>
      </c>
      <c r="Q1943" t="s">
        <v>36</v>
      </c>
      <c r="R1943" t="s">
        <v>36</v>
      </c>
      <c r="S1943" t="s">
        <v>36</v>
      </c>
      <c r="T1943">
        <v>1124.2</v>
      </c>
      <c r="U1943">
        <v>0</v>
      </c>
      <c r="V1943">
        <v>0</v>
      </c>
      <c r="W1943">
        <v>0</v>
      </c>
      <c r="X1943">
        <v>48.33</v>
      </c>
      <c r="Y1943">
        <v>0</v>
      </c>
      <c r="Z1943">
        <v>0</v>
      </c>
      <c r="AA1943">
        <v>0</v>
      </c>
      <c r="AB1943">
        <f t="shared" si="90"/>
        <v>93.683333333333337</v>
      </c>
      <c r="AC1943">
        <f t="shared" si="91"/>
        <v>0</v>
      </c>
      <c r="AD1943">
        <f t="shared" si="92"/>
        <v>206.10333333333335</v>
      </c>
    </row>
    <row r="1944" spans="1:30" x14ac:dyDescent="0.3">
      <c r="A1944">
        <v>114661</v>
      </c>
      <c r="B1944" t="s">
        <v>2445</v>
      </c>
      <c r="C1944" t="s">
        <v>28</v>
      </c>
      <c r="D1944">
        <v>1075</v>
      </c>
      <c r="E1944">
        <v>8149</v>
      </c>
      <c r="F1944" t="s">
        <v>297</v>
      </c>
      <c r="G1944">
        <v>3</v>
      </c>
      <c r="H1944" t="s">
        <v>170</v>
      </c>
      <c r="I1944" t="s">
        <v>96</v>
      </c>
      <c r="J1944">
        <v>1106</v>
      </c>
      <c r="K1944" t="s">
        <v>298</v>
      </c>
      <c r="L1944">
        <v>1106</v>
      </c>
      <c r="M1944" t="s">
        <v>298</v>
      </c>
      <c r="N1944" t="s">
        <v>299</v>
      </c>
      <c r="O1944" t="s">
        <v>67</v>
      </c>
      <c r="P1944" t="s">
        <v>191</v>
      </c>
      <c r="Q1944" t="s">
        <v>37</v>
      </c>
      <c r="R1944" t="s">
        <v>36</v>
      </c>
      <c r="S1944" t="s">
        <v>36</v>
      </c>
      <c r="T1944">
        <v>124125</v>
      </c>
      <c r="U1944">
        <v>0</v>
      </c>
      <c r="V1944">
        <v>0</v>
      </c>
      <c r="W1944">
        <v>0</v>
      </c>
      <c r="X1944">
        <v>3672.9</v>
      </c>
      <c r="Y1944">
        <v>0</v>
      </c>
      <c r="Z1944">
        <v>0</v>
      </c>
      <c r="AA1944">
        <v>0</v>
      </c>
      <c r="AB1944">
        <f t="shared" si="90"/>
        <v>10343.75</v>
      </c>
      <c r="AC1944">
        <f t="shared" si="91"/>
        <v>0</v>
      </c>
      <c r="AD1944">
        <f t="shared" si="92"/>
        <v>22756.250000000004</v>
      </c>
    </row>
    <row r="1945" spans="1:30" x14ac:dyDescent="0.3">
      <c r="A1945">
        <v>7785</v>
      </c>
      <c r="B1945" t="s">
        <v>2446</v>
      </c>
      <c r="C1945" t="s">
        <v>28</v>
      </c>
      <c r="D1945">
        <v>7992</v>
      </c>
      <c r="E1945">
        <v>8149</v>
      </c>
      <c r="F1945" t="s">
        <v>2447</v>
      </c>
      <c r="G1945">
        <v>4</v>
      </c>
      <c r="H1945" t="s">
        <v>40</v>
      </c>
      <c r="I1945" t="s">
        <v>96</v>
      </c>
      <c r="J1945">
        <v>72448</v>
      </c>
      <c r="K1945" t="s">
        <v>254</v>
      </c>
      <c r="L1945">
        <v>72448</v>
      </c>
      <c r="M1945" t="s">
        <v>254</v>
      </c>
      <c r="N1945" t="s">
        <v>255</v>
      </c>
      <c r="O1945" t="s">
        <v>67</v>
      </c>
      <c r="P1945" t="s">
        <v>187</v>
      </c>
      <c r="Q1945" t="s">
        <v>37</v>
      </c>
      <c r="R1945" t="s">
        <v>36</v>
      </c>
      <c r="S1945" t="s">
        <v>36</v>
      </c>
      <c r="T1945">
        <v>91021.72</v>
      </c>
      <c r="U1945">
        <v>0</v>
      </c>
      <c r="V1945">
        <v>0</v>
      </c>
      <c r="W1945">
        <v>0</v>
      </c>
      <c r="X1945">
        <v>2824.39</v>
      </c>
      <c r="Y1945">
        <v>0</v>
      </c>
      <c r="Z1945">
        <v>0</v>
      </c>
      <c r="AA1945">
        <v>0</v>
      </c>
      <c r="AB1945">
        <f t="shared" si="90"/>
        <v>7585.1433333333334</v>
      </c>
      <c r="AC1945">
        <f t="shared" si="91"/>
        <v>0</v>
      </c>
      <c r="AD1945">
        <f t="shared" si="92"/>
        <v>16687.315333333336</v>
      </c>
    </row>
    <row r="1946" spans="1:30" x14ac:dyDescent="0.3">
      <c r="A1946">
        <v>730525</v>
      </c>
      <c r="B1946" t="s">
        <v>842</v>
      </c>
      <c r="C1946" t="s">
        <v>28</v>
      </c>
      <c r="D1946">
        <v>7995</v>
      </c>
      <c r="E1946">
        <v>8113</v>
      </c>
      <c r="F1946" t="s">
        <v>839</v>
      </c>
      <c r="G1946">
        <v>3</v>
      </c>
      <c r="H1946" t="s">
        <v>170</v>
      </c>
      <c r="I1946" t="s">
        <v>31</v>
      </c>
      <c r="J1946">
        <v>40558</v>
      </c>
      <c r="K1946" t="s">
        <v>65</v>
      </c>
      <c r="L1946">
        <v>40558</v>
      </c>
      <c r="M1946" t="s">
        <v>65</v>
      </c>
      <c r="N1946" t="s">
        <v>66</v>
      </c>
      <c r="O1946" t="s">
        <v>67</v>
      </c>
      <c r="P1946" t="s">
        <v>339</v>
      </c>
      <c r="Q1946" t="s">
        <v>36</v>
      </c>
      <c r="R1946" t="s">
        <v>36</v>
      </c>
      <c r="S1946" t="s">
        <v>36</v>
      </c>
      <c r="T1946">
        <v>5109.07</v>
      </c>
      <c r="U1946">
        <v>0</v>
      </c>
      <c r="V1946">
        <v>0</v>
      </c>
      <c r="W1946">
        <v>0</v>
      </c>
      <c r="X1946">
        <v>147.03</v>
      </c>
      <c r="Y1946">
        <v>0</v>
      </c>
      <c r="Z1946">
        <v>0</v>
      </c>
      <c r="AA1946">
        <v>0</v>
      </c>
      <c r="AB1946">
        <f t="shared" si="90"/>
        <v>425.75583333333333</v>
      </c>
      <c r="AC1946">
        <f t="shared" si="91"/>
        <v>0</v>
      </c>
      <c r="AD1946">
        <f t="shared" si="92"/>
        <v>936.66283333333342</v>
      </c>
    </row>
    <row r="1947" spans="1:30" x14ac:dyDescent="0.3">
      <c r="A1947">
        <v>871841</v>
      </c>
      <c r="B1947" t="s">
        <v>470</v>
      </c>
      <c r="C1947" t="s">
        <v>28</v>
      </c>
      <c r="D1947">
        <v>7670</v>
      </c>
      <c r="E1947">
        <v>8155</v>
      </c>
      <c r="F1947" t="s">
        <v>471</v>
      </c>
      <c r="G1947">
        <v>4</v>
      </c>
      <c r="H1947" t="s">
        <v>40</v>
      </c>
      <c r="I1947" t="s">
        <v>96</v>
      </c>
      <c r="J1947">
        <v>40206</v>
      </c>
      <c r="K1947" t="s">
        <v>236</v>
      </c>
      <c r="L1947">
        <v>40205</v>
      </c>
      <c r="M1947" t="s">
        <v>237</v>
      </c>
      <c r="N1947" t="s">
        <v>472</v>
      </c>
      <c r="O1947" t="s">
        <v>34</v>
      </c>
      <c r="P1947" t="s">
        <v>1479</v>
      </c>
      <c r="Q1947" t="s">
        <v>36</v>
      </c>
      <c r="R1947" t="s">
        <v>36</v>
      </c>
      <c r="S1947" t="s">
        <v>36</v>
      </c>
      <c r="T1947">
        <v>3097.48</v>
      </c>
      <c r="U1947">
        <v>0</v>
      </c>
      <c r="V1947">
        <v>0</v>
      </c>
      <c r="W1947">
        <v>0</v>
      </c>
      <c r="X1947">
        <v>53.46</v>
      </c>
      <c r="Y1947">
        <v>0</v>
      </c>
      <c r="Z1947">
        <v>0</v>
      </c>
      <c r="AA1947">
        <v>0</v>
      </c>
      <c r="AB1947">
        <f t="shared" si="90"/>
        <v>258.12333333333333</v>
      </c>
      <c r="AC1947">
        <f t="shared" si="91"/>
        <v>0</v>
      </c>
      <c r="AD1947">
        <f t="shared" si="92"/>
        <v>567.87133333333338</v>
      </c>
    </row>
    <row r="1948" spans="1:30" x14ac:dyDescent="0.3">
      <c r="A1948">
        <v>639459</v>
      </c>
      <c r="B1948" t="s">
        <v>38</v>
      </c>
      <c r="C1948" t="s">
        <v>28</v>
      </c>
      <c r="D1948">
        <v>7003</v>
      </c>
      <c r="E1948">
        <v>8148</v>
      </c>
      <c r="F1948" t="s">
        <v>39</v>
      </c>
      <c r="G1948">
        <v>4</v>
      </c>
      <c r="H1948" t="s">
        <v>40</v>
      </c>
      <c r="I1948" t="s">
        <v>31</v>
      </c>
      <c r="J1948">
        <v>40461</v>
      </c>
      <c r="K1948" t="s">
        <v>41</v>
      </c>
      <c r="L1948">
        <v>40461</v>
      </c>
      <c r="M1948" t="s">
        <v>41</v>
      </c>
      <c r="N1948" t="s">
        <v>42</v>
      </c>
      <c r="O1948" t="s">
        <v>43</v>
      </c>
      <c r="P1948" t="s">
        <v>1188</v>
      </c>
      <c r="Q1948" t="s">
        <v>36</v>
      </c>
      <c r="R1948" t="s">
        <v>36</v>
      </c>
      <c r="S1948" t="s">
        <v>36</v>
      </c>
      <c r="T1948">
        <v>33599.79</v>
      </c>
      <c r="U1948">
        <v>0</v>
      </c>
      <c r="V1948">
        <v>0</v>
      </c>
      <c r="W1948">
        <v>0</v>
      </c>
      <c r="X1948">
        <v>676.94</v>
      </c>
      <c r="Y1948">
        <v>0</v>
      </c>
      <c r="Z1948">
        <v>0</v>
      </c>
      <c r="AA1948">
        <v>0</v>
      </c>
      <c r="AB1948">
        <f t="shared" si="90"/>
        <v>2799.9825000000001</v>
      </c>
      <c r="AC1948">
        <f t="shared" si="91"/>
        <v>0</v>
      </c>
      <c r="AD1948">
        <f t="shared" si="92"/>
        <v>6159.9615000000003</v>
      </c>
    </row>
    <row r="1949" spans="1:30" x14ac:dyDescent="0.3">
      <c r="A1949">
        <v>164415</v>
      </c>
      <c r="B1949" t="s">
        <v>322</v>
      </c>
      <c r="C1949" t="s">
        <v>28</v>
      </c>
      <c r="D1949">
        <v>7992</v>
      </c>
      <c r="E1949">
        <v>8163</v>
      </c>
      <c r="F1949" t="s">
        <v>50</v>
      </c>
      <c r="G1949">
        <v>5</v>
      </c>
      <c r="H1949" t="s">
        <v>30</v>
      </c>
      <c r="I1949" t="s">
        <v>31</v>
      </c>
      <c r="J1949">
        <v>755</v>
      </c>
      <c r="K1949" t="s">
        <v>323</v>
      </c>
      <c r="L1949">
        <v>755</v>
      </c>
      <c r="M1949" t="s">
        <v>323</v>
      </c>
      <c r="N1949" t="s">
        <v>324</v>
      </c>
      <c r="O1949" t="s">
        <v>67</v>
      </c>
      <c r="P1949" t="s">
        <v>327</v>
      </c>
      <c r="Q1949" t="s">
        <v>36</v>
      </c>
      <c r="R1949" t="s">
        <v>36</v>
      </c>
      <c r="S1949" t="s">
        <v>37</v>
      </c>
      <c r="T1949">
        <v>8720.58</v>
      </c>
      <c r="U1949">
        <v>0</v>
      </c>
      <c r="V1949">
        <v>0</v>
      </c>
      <c r="W1949">
        <v>0</v>
      </c>
      <c r="X1949">
        <v>599.61</v>
      </c>
      <c r="Y1949">
        <v>0</v>
      </c>
      <c r="Z1949">
        <v>0</v>
      </c>
      <c r="AA1949">
        <v>0</v>
      </c>
      <c r="AB1949">
        <f t="shared" si="90"/>
        <v>726.71500000000003</v>
      </c>
      <c r="AC1949">
        <f t="shared" si="91"/>
        <v>0</v>
      </c>
      <c r="AD1949">
        <f t="shared" si="92"/>
        <v>1598.7730000000001</v>
      </c>
    </row>
    <row r="1950" spans="1:30" x14ac:dyDescent="0.3">
      <c r="A1950">
        <v>803183</v>
      </c>
      <c r="B1950" t="s">
        <v>2448</v>
      </c>
      <c r="C1950" t="s">
        <v>28</v>
      </c>
      <c r="D1950">
        <v>7994</v>
      </c>
      <c r="E1950">
        <v>8160</v>
      </c>
      <c r="F1950" t="s">
        <v>1733</v>
      </c>
      <c r="G1950">
        <v>5</v>
      </c>
      <c r="H1950" t="s">
        <v>30</v>
      </c>
      <c r="I1950" t="s">
        <v>31</v>
      </c>
      <c r="J1950">
        <v>456</v>
      </c>
      <c r="K1950" t="s">
        <v>306</v>
      </c>
      <c r="L1950">
        <v>456</v>
      </c>
      <c r="M1950" t="s">
        <v>306</v>
      </c>
      <c r="N1950" t="s">
        <v>307</v>
      </c>
      <c r="O1950" t="s">
        <v>34</v>
      </c>
      <c r="P1950" t="s">
        <v>139</v>
      </c>
      <c r="Q1950" t="s">
        <v>36</v>
      </c>
      <c r="R1950" t="s">
        <v>36</v>
      </c>
      <c r="S1950" t="s">
        <v>37</v>
      </c>
      <c r="T1950">
        <v>150349.56</v>
      </c>
      <c r="U1950">
        <v>33583.4</v>
      </c>
      <c r="V1950">
        <v>17145.47</v>
      </c>
      <c r="W1950">
        <v>17145.47</v>
      </c>
      <c r="X1950">
        <v>9717.49</v>
      </c>
      <c r="Y1950">
        <v>2179.81</v>
      </c>
      <c r="Z1950">
        <v>1107.55</v>
      </c>
      <c r="AA1950">
        <v>659.44</v>
      </c>
      <c r="AB1950">
        <f t="shared" si="90"/>
        <v>12529.13</v>
      </c>
      <c r="AC1950">
        <f t="shared" si="91"/>
        <v>34290.94</v>
      </c>
      <c r="AD1950">
        <f t="shared" si="92"/>
        <v>27564.085999999999</v>
      </c>
    </row>
    <row r="1951" spans="1:30" x14ac:dyDescent="0.3">
      <c r="A1951">
        <v>98520</v>
      </c>
      <c r="B1951" t="s">
        <v>1734</v>
      </c>
      <c r="C1951" t="s">
        <v>28</v>
      </c>
      <c r="D1951">
        <v>7992</v>
      </c>
      <c r="E1951">
        <v>8195</v>
      </c>
      <c r="F1951" t="s">
        <v>79</v>
      </c>
      <c r="G1951">
        <v>5</v>
      </c>
      <c r="H1951" t="s">
        <v>30</v>
      </c>
      <c r="I1951" t="s">
        <v>31</v>
      </c>
      <c r="J1951">
        <v>348</v>
      </c>
      <c r="K1951" t="s">
        <v>80</v>
      </c>
      <c r="L1951">
        <v>348</v>
      </c>
      <c r="M1951" t="s">
        <v>80</v>
      </c>
      <c r="N1951" t="s">
        <v>1735</v>
      </c>
      <c r="O1951" t="s">
        <v>67</v>
      </c>
      <c r="P1951" t="s">
        <v>82</v>
      </c>
      <c r="Q1951" t="s">
        <v>36</v>
      </c>
      <c r="R1951" t="s">
        <v>36</v>
      </c>
      <c r="S1951" t="s">
        <v>37</v>
      </c>
      <c r="T1951">
        <v>54277.25</v>
      </c>
      <c r="U1951">
        <v>0</v>
      </c>
      <c r="V1951">
        <v>0</v>
      </c>
      <c r="W1951">
        <v>11266.6</v>
      </c>
      <c r="X1951">
        <v>4376.57</v>
      </c>
      <c r="Y1951">
        <v>0</v>
      </c>
      <c r="Z1951">
        <v>0</v>
      </c>
      <c r="AA1951">
        <v>433.35</v>
      </c>
      <c r="AB1951">
        <f t="shared" si="90"/>
        <v>4523.104166666667</v>
      </c>
      <c r="AC1951">
        <f t="shared" si="91"/>
        <v>11266.6</v>
      </c>
      <c r="AD1951">
        <f t="shared" si="92"/>
        <v>9950.8291666666682</v>
      </c>
    </row>
    <row r="1952" spans="1:30" x14ac:dyDescent="0.3">
      <c r="A1952">
        <v>979552</v>
      </c>
      <c r="B1952" t="s">
        <v>2011</v>
      </c>
      <c r="C1952" t="s">
        <v>28</v>
      </c>
      <c r="D1952">
        <v>7994</v>
      </c>
      <c r="E1952">
        <v>8195</v>
      </c>
      <c r="F1952" t="s">
        <v>79</v>
      </c>
      <c r="G1952">
        <v>5</v>
      </c>
      <c r="H1952" t="s">
        <v>30</v>
      </c>
      <c r="I1952" t="s">
        <v>31</v>
      </c>
      <c r="J1952">
        <v>1606</v>
      </c>
      <c r="K1952" t="s">
        <v>868</v>
      </c>
      <c r="L1952">
        <v>1606</v>
      </c>
      <c r="M1952" t="s">
        <v>868</v>
      </c>
      <c r="N1952" t="s">
        <v>341</v>
      </c>
      <c r="O1952" t="s">
        <v>34</v>
      </c>
      <c r="P1952" t="s">
        <v>87</v>
      </c>
      <c r="Q1952" t="s">
        <v>36</v>
      </c>
      <c r="R1952" t="s">
        <v>36</v>
      </c>
      <c r="S1952" t="s">
        <v>37</v>
      </c>
      <c r="T1952">
        <v>818.83</v>
      </c>
      <c r="U1952">
        <v>0</v>
      </c>
      <c r="V1952">
        <v>0</v>
      </c>
      <c r="W1952">
        <v>0</v>
      </c>
      <c r="X1952">
        <v>136.91</v>
      </c>
      <c r="Y1952">
        <v>0</v>
      </c>
      <c r="Z1952">
        <v>0</v>
      </c>
      <c r="AA1952">
        <v>0</v>
      </c>
      <c r="AB1952">
        <f t="shared" si="90"/>
        <v>68.235833333333332</v>
      </c>
      <c r="AC1952">
        <f t="shared" si="91"/>
        <v>0</v>
      </c>
      <c r="AD1952">
        <f t="shared" si="92"/>
        <v>150.11883333333336</v>
      </c>
    </row>
    <row r="1953" spans="1:30" x14ac:dyDescent="0.3">
      <c r="A1953">
        <v>808571</v>
      </c>
      <c r="B1953" t="s">
        <v>2449</v>
      </c>
      <c r="C1953" t="s">
        <v>28</v>
      </c>
      <c r="D1953">
        <v>7989</v>
      </c>
      <c r="E1953">
        <v>8149</v>
      </c>
      <c r="F1953" t="s">
        <v>2450</v>
      </c>
      <c r="G1953">
        <v>4</v>
      </c>
      <c r="H1953" t="s">
        <v>40</v>
      </c>
      <c r="I1953" t="s">
        <v>96</v>
      </c>
      <c r="J1953">
        <v>40052</v>
      </c>
      <c r="K1953" t="s">
        <v>1082</v>
      </c>
      <c r="L1953">
        <v>40050</v>
      </c>
      <c r="M1953" t="s">
        <v>1083</v>
      </c>
      <c r="N1953" t="s">
        <v>2451</v>
      </c>
      <c r="O1953" t="s">
        <v>43</v>
      </c>
      <c r="P1953" t="s">
        <v>109</v>
      </c>
      <c r="Q1953" t="s">
        <v>37</v>
      </c>
      <c r="R1953" t="s">
        <v>36</v>
      </c>
      <c r="S1953" t="s">
        <v>36</v>
      </c>
      <c r="T1953">
        <v>6867.84</v>
      </c>
      <c r="U1953">
        <v>0</v>
      </c>
      <c r="V1953">
        <v>0</v>
      </c>
      <c r="W1953">
        <v>0</v>
      </c>
      <c r="X1953">
        <v>268.38</v>
      </c>
      <c r="Y1953">
        <v>0</v>
      </c>
      <c r="Z1953">
        <v>0</v>
      </c>
      <c r="AA1953">
        <v>0</v>
      </c>
      <c r="AB1953">
        <f t="shared" si="90"/>
        <v>572.32000000000005</v>
      </c>
      <c r="AC1953">
        <f t="shared" si="91"/>
        <v>0</v>
      </c>
      <c r="AD1953">
        <f t="shared" si="92"/>
        <v>1259.1040000000003</v>
      </c>
    </row>
    <row r="1954" spans="1:30" x14ac:dyDescent="0.3">
      <c r="A1954">
        <v>821087</v>
      </c>
      <c r="B1954" t="s">
        <v>183</v>
      </c>
      <c r="C1954" t="s">
        <v>28</v>
      </c>
      <c r="D1954">
        <v>7992</v>
      </c>
      <c r="E1954">
        <v>8144</v>
      </c>
      <c r="F1954" t="s">
        <v>117</v>
      </c>
      <c r="G1954">
        <v>5</v>
      </c>
      <c r="H1954" t="s">
        <v>30</v>
      </c>
      <c r="I1954" t="s">
        <v>31</v>
      </c>
      <c r="J1954">
        <v>815</v>
      </c>
      <c r="K1954" t="s">
        <v>163</v>
      </c>
      <c r="L1954">
        <v>815</v>
      </c>
      <c r="M1954" t="s">
        <v>163</v>
      </c>
      <c r="N1954" t="s">
        <v>179</v>
      </c>
      <c r="O1954" t="s">
        <v>67</v>
      </c>
      <c r="P1954" t="s">
        <v>327</v>
      </c>
      <c r="Q1954" t="s">
        <v>36</v>
      </c>
      <c r="R1954" t="s">
        <v>36</v>
      </c>
      <c r="S1954" t="s">
        <v>37</v>
      </c>
      <c r="T1954">
        <v>5662.73</v>
      </c>
      <c r="U1954">
        <v>0</v>
      </c>
      <c r="V1954">
        <v>5988.96</v>
      </c>
      <c r="W1954">
        <v>0</v>
      </c>
      <c r="X1954">
        <v>399.23</v>
      </c>
      <c r="Y1954">
        <v>0</v>
      </c>
      <c r="Z1954">
        <v>419.43</v>
      </c>
      <c r="AA1954">
        <v>0</v>
      </c>
      <c r="AB1954">
        <f t="shared" si="90"/>
        <v>471.89416666666665</v>
      </c>
      <c r="AC1954">
        <f t="shared" si="91"/>
        <v>5988.96</v>
      </c>
      <c r="AD1954">
        <f t="shared" si="92"/>
        <v>1038.1671666666666</v>
      </c>
    </row>
    <row r="1955" spans="1:30" x14ac:dyDescent="0.3">
      <c r="A1955">
        <v>941913</v>
      </c>
      <c r="B1955" t="s">
        <v>1005</v>
      </c>
      <c r="C1955" t="s">
        <v>28</v>
      </c>
      <c r="D1955">
        <v>7994</v>
      </c>
      <c r="E1955">
        <v>8149</v>
      </c>
      <c r="F1955" t="s">
        <v>659</v>
      </c>
      <c r="G1955">
        <v>2</v>
      </c>
      <c r="H1955" t="s">
        <v>71</v>
      </c>
      <c r="I1955" t="s">
        <v>96</v>
      </c>
      <c r="J1955">
        <v>72493</v>
      </c>
      <c r="K1955" t="s">
        <v>846</v>
      </c>
      <c r="L1955">
        <v>72480</v>
      </c>
      <c r="M1955" t="s">
        <v>175</v>
      </c>
      <c r="N1955">
        <v>0</v>
      </c>
      <c r="O1955" t="s">
        <v>34</v>
      </c>
      <c r="P1955" t="s">
        <v>513</v>
      </c>
      <c r="Q1955" t="s">
        <v>36</v>
      </c>
      <c r="R1955" t="s">
        <v>36</v>
      </c>
      <c r="S1955" t="s">
        <v>36</v>
      </c>
      <c r="T1955">
        <v>0</v>
      </c>
      <c r="U1955">
        <v>0</v>
      </c>
      <c r="V1955">
        <v>41689.42</v>
      </c>
      <c r="W1955">
        <v>0</v>
      </c>
      <c r="X1955">
        <v>0</v>
      </c>
      <c r="Y1955">
        <v>0</v>
      </c>
      <c r="Z1955">
        <v>1839.04</v>
      </c>
      <c r="AA1955">
        <v>0</v>
      </c>
      <c r="AB1955">
        <f t="shared" si="90"/>
        <v>0</v>
      </c>
      <c r="AC1955">
        <f t="shared" si="91"/>
        <v>41689.42</v>
      </c>
      <c r="AD1955">
        <f t="shared" si="92"/>
        <v>0</v>
      </c>
    </row>
    <row r="1956" spans="1:30" x14ac:dyDescent="0.3">
      <c r="A1956">
        <v>817279</v>
      </c>
      <c r="B1956" t="s">
        <v>2452</v>
      </c>
      <c r="C1956" t="s">
        <v>28</v>
      </c>
      <c r="D1956">
        <v>7805</v>
      </c>
      <c r="E1956">
        <v>8131</v>
      </c>
      <c r="F1956" t="s">
        <v>1438</v>
      </c>
      <c r="G1956">
        <v>2</v>
      </c>
      <c r="H1956" t="s">
        <v>71</v>
      </c>
      <c r="I1956" t="s">
        <v>31</v>
      </c>
      <c r="J1956">
        <v>72134</v>
      </c>
      <c r="K1956" t="s">
        <v>762</v>
      </c>
      <c r="L1956">
        <v>72134</v>
      </c>
      <c r="M1956" t="s">
        <v>762</v>
      </c>
      <c r="N1956">
        <v>0</v>
      </c>
      <c r="O1956" t="s">
        <v>34</v>
      </c>
      <c r="P1956" t="s">
        <v>339</v>
      </c>
      <c r="Q1956" t="s">
        <v>36</v>
      </c>
      <c r="R1956" t="s">
        <v>36</v>
      </c>
      <c r="S1956" t="s">
        <v>36</v>
      </c>
      <c r="T1956">
        <v>4250.6400000000003</v>
      </c>
      <c r="U1956">
        <v>0</v>
      </c>
      <c r="V1956">
        <v>0</v>
      </c>
      <c r="W1956">
        <v>0</v>
      </c>
      <c r="X1956">
        <v>318.06</v>
      </c>
      <c r="Y1956">
        <v>0</v>
      </c>
      <c r="Z1956">
        <v>0</v>
      </c>
      <c r="AA1956">
        <v>0</v>
      </c>
      <c r="AB1956">
        <f t="shared" si="90"/>
        <v>354.22</v>
      </c>
      <c r="AC1956">
        <f t="shared" si="91"/>
        <v>0</v>
      </c>
      <c r="AD1956">
        <f t="shared" si="92"/>
        <v>779.28400000000011</v>
      </c>
    </row>
    <row r="1957" spans="1:30" x14ac:dyDescent="0.3">
      <c r="A1957">
        <v>717869</v>
      </c>
      <c r="B1957" t="s">
        <v>2453</v>
      </c>
      <c r="C1957" t="s">
        <v>28</v>
      </c>
      <c r="D1957">
        <v>7994</v>
      </c>
      <c r="E1957">
        <v>8149</v>
      </c>
      <c r="F1957" t="s">
        <v>2454</v>
      </c>
      <c r="G1957">
        <v>4</v>
      </c>
      <c r="H1957" t="s">
        <v>40</v>
      </c>
      <c r="I1957" t="s">
        <v>588</v>
      </c>
      <c r="J1957">
        <v>40019</v>
      </c>
      <c r="K1957" t="s">
        <v>200</v>
      </c>
      <c r="L1957">
        <v>40018</v>
      </c>
      <c r="M1957" t="s">
        <v>200</v>
      </c>
      <c r="N1957" t="s">
        <v>1953</v>
      </c>
      <c r="O1957" t="s">
        <v>34</v>
      </c>
      <c r="P1957" t="s">
        <v>368</v>
      </c>
      <c r="Q1957" t="s">
        <v>37</v>
      </c>
      <c r="R1957" t="s">
        <v>36</v>
      </c>
      <c r="S1957" t="s">
        <v>36</v>
      </c>
      <c r="T1957">
        <v>700020.6</v>
      </c>
      <c r="U1957">
        <v>157527</v>
      </c>
      <c r="V1957">
        <v>135904</v>
      </c>
      <c r="W1957">
        <v>224241.6</v>
      </c>
      <c r="X1957">
        <v>29695.18</v>
      </c>
      <c r="Y1957">
        <v>6342.5</v>
      </c>
      <c r="Z1957">
        <v>4292.8599999999997</v>
      </c>
      <c r="AA1957">
        <v>2.64</v>
      </c>
      <c r="AB1957">
        <f t="shared" si="90"/>
        <v>58335.049999999996</v>
      </c>
      <c r="AC1957">
        <f t="shared" si="91"/>
        <v>360145.6</v>
      </c>
      <c r="AD1957">
        <f t="shared" si="92"/>
        <v>128337.11</v>
      </c>
    </row>
    <row r="1958" spans="1:30" x14ac:dyDescent="0.3">
      <c r="A1958">
        <v>182515</v>
      </c>
      <c r="B1958" t="s">
        <v>2455</v>
      </c>
      <c r="C1958" t="s">
        <v>28</v>
      </c>
      <c r="D1958">
        <v>7994</v>
      </c>
      <c r="E1958">
        <v>8160</v>
      </c>
      <c r="F1958" t="s">
        <v>1699</v>
      </c>
      <c r="G1958">
        <v>5</v>
      </c>
      <c r="H1958" t="s">
        <v>30</v>
      </c>
      <c r="I1958" t="s">
        <v>31</v>
      </c>
      <c r="J1958">
        <v>1547</v>
      </c>
      <c r="K1958" t="s">
        <v>113</v>
      </c>
      <c r="L1958">
        <v>1547</v>
      </c>
      <c r="M1958" t="s">
        <v>113</v>
      </c>
      <c r="N1958" t="s">
        <v>667</v>
      </c>
      <c r="O1958" t="s">
        <v>34</v>
      </c>
      <c r="P1958" t="s">
        <v>134</v>
      </c>
      <c r="Q1958" t="s">
        <v>37</v>
      </c>
      <c r="R1958" t="s">
        <v>36</v>
      </c>
      <c r="S1958" t="s">
        <v>37</v>
      </c>
      <c r="T1958">
        <v>18891.02</v>
      </c>
      <c r="U1958">
        <v>0</v>
      </c>
      <c r="V1958">
        <v>0</v>
      </c>
      <c r="W1958">
        <v>0</v>
      </c>
      <c r="X1958">
        <v>2015.58</v>
      </c>
      <c r="Y1958">
        <v>0</v>
      </c>
      <c r="Z1958">
        <v>0</v>
      </c>
      <c r="AA1958">
        <v>0</v>
      </c>
      <c r="AB1958">
        <f t="shared" si="90"/>
        <v>1574.2516666666668</v>
      </c>
      <c r="AC1958">
        <f t="shared" si="91"/>
        <v>0</v>
      </c>
      <c r="AD1958">
        <f t="shared" si="92"/>
        <v>3463.3536666666673</v>
      </c>
    </row>
    <row r="1959" spans="1:30" x14ac:dyDescent="0.3">
      <c r="A1959">
        <v>395461</v>
      </c>
      <c r="B1959" t="s">
        <v>2456</v>
      </c>
      <c r="C1959" t="s">
        <v>28</v>
      </c>
      <c r="D1959">
        <v>7001</v>
      </c>
      <c r="E1959">
        <v>8149</v>
      </c>
      <c r="F1959" t="s">
        <v>1179</v>
      </c>
      <c r="G1959">
        <v>2</v>
      </c>
      <c r="H1959" t="s">
        <v>71</v>
      </c>
      <c r="I1959" t="s">
        <v>96</v>
      </c>
      <c r="J1959">
        <v>40206</v>
      </c>
      <c r="K1959" t="s">
        <v>236</v>
      </c>
      <c r="L1959">
        <v>40205</v>
      </c>
      <c r="M1959" t="s">
        <v>237</v>
      </c>
      <c r="N1959">
        <v>0</v>
      </c>
      <c r="O1959" t="s">
        <v>34</v>
      </c>
      <c r="P1959" t="s">
        <v>109</v>
      </c>
      <c r="Q1959" t="s">
        <v>37</v>
      </c>
      <c r="R1959" t="s">
        <v>36</v>
      </c>
      <c r="S1959" t="s">
        <v>36</v>
      </c>
      <c r="T1959">
        <v>8244.7199999999993</v>
      </c>
      <c r="U1959">
        <v>0</v>
      </c>
      <c r="V1959">
        <v>0</v>
      </c>
      <c r="W1959">
        <v>0</v>
      </c>
      <c r="X1959">
        <v>331.52</v>
      </c>
      <c r="Y1959">
        <v>0</v>
      </c>
      <c r="Z1959">
        <v>0</v>
      </c>
      <c r="AA1959">
        <v>0</v>
      </c>
      <c r="AB1959">
        <f t="shared" si="90"/>
        <v>687.06</v>
      </c>
      <c r="AC1959">
        <f t="shared" si="91"/>
        <v>0</v>
      </c>
      <c r="AD1959">
        <f t="shared" si="92"/>
        <v>1511.5319999999999</v>
      </c>
    </row>
    <row r="1960" spans="1:30" x14ac:dyDescent="0.3">
      <c r="A1960">
        <v>868556</v>
      </c>
      <c r="B1960" t="s">
        <v>2457</v>
      </c>
      <c r="C1960" t="s">
        <v>28</v>
      </c>
      <c r="D1960">
        <v>7670</v>
      </c>
      <c r="E1960">
        <v>8155</v>
      </c>
      <c r="F1960" t="s">
        <v>59</v>
      </c>
      <c r="G1960">
        <v>5</v>
      </c>
      <c r="H1960" t="s">
        <v>30</v>
      </c>
      <c r="I1960" t="s">
        <v>31</v>
      </c>
      <c r="J1960">
        <v>1547</v>
      </c>
      <c r="K1960" t="s">
        <v>113</v>
      </c>
      <c r="L1960">
        <v>1547</v>
      </c>
      <c r="M1960" t="s">
        <v>113</v>
      </c>
      <c r="N1960" t="s">
        <v>546</v>
      </c>
      <c r="O1960" t="s">
        <v>34</v>
      </c>
      <c r="P1960" t="s">
        <v>566</v>
      </c>
      <c r="Q1960" t="s">
        <v>36</v>
      </c>
      <c r="R1960" t="s">
        <v>36</v>
      </c>
      <c r="S1960" t="s">
        <v>37</v>
      </c>
      <c r="T1960">
        <v>17133.560000000001</v>
      </c>
      <c r="U1960">
        <v>0</v>
      </c>
      <c r="V1960">
        <v>8912.2000000000007</v>
      </c>
      <c r="W1960">
        <v>17824.400000000001</v>
      </c>
      <c r="X1960">
        <v>911.02</v>
      </c>
      <c r="Y1960">
        <v>0</v>
      </c>
      <c r="Z1960">
        <v>469.89</v>
      </c>
      <c r="AA1960">
        <v>685.56</v>
      </c>
      <c r="AB1960">
        <f t="shared" si="90"/>
        <v>1427.7966666666669</v>
      </c>
      <c r="AC1960">
        <f t="shared" si="91"/>
        <v>26736.600000000002</v>
      </c>
      <c r="AD1960">
        <f t="shared" si="92"/>
        <v>3141.1526666666673</v>
      </c>
    </row>
    <row r="1961" spans="1:30" x14ac:dyDescent="0.3">
      <c r="A1961">
        <v>962727</v>
      </c>
      <c r="B1961" t="s">
        <v>658</v>
      </c>
      <c r="C1961" t="s">
        <v>28</v>
      </c>
      <c r="D1961">
        <v>7001</v>
      </c>
      <c r="E1961">
        <v>8149</v>
      </c>
      <c r="F1961" t="s">
        <v>659</v>
      </c>
      <c r="G1961">
        <v>4</v>
      </c>
      <c r="H1961" t="s">
        <v>40</v>
      </c>
      <c r="I1961" t="s">
        <v>96</v>
      </c>
      <c r="J1961">
        <v>2586</v>
      </c>
      <c r="K1961" t="s">
        <v>660</v>
      </c>
      <c r="L1961">
        <v>2586</v>
      </c>
      <c r="M1961" t="s">
        <v>660</v>
      </c>
      <c r="N1961" t="s">
        <v>661</v>
      </c>
      <c r="O1961" t="s">
        <v>34</v>
      </c>
      <c r="P1961" t="s">
        <v>62</v>
      </c>
      <c r="Q1961" t="s">
        <v>36</v>
      </c>
      <c r="R1961" t="s">
        <v>36</v>
      </c>
      <c r="S1961" t="s">
        <v>36</v>
      </c>
      <c r="T1961">
        <v>74956.08</v>
      </c>
      <c r="U1961">
        <v>49148.38</v>
      </c>
      <c r="V1961">
        <v>0</v>
      </c>
      <c r="W1961">
        <v>0</v>
      </c>
      <c r="X1961">
        <v>4277.0200000000004</v>
      </c>
      <c r="Y1961">
        <v>2492.42</v>
      </c>
      <c r="Z1961">
        <v>0</v>
      </c>
      <c r="AA1961">
        <v>0</v>
      </c>
      <c r="AB1961">
        <f t="shared" si="90"/>
        <v>6246.34</v>
      </c>
      <c r="AC1961">
        <f t="shared" si="91"/>
        <v>0</v>
      </c>
      <c r="AD1961">
        <f t="shared" si="92"/>
        <v>13741.948000000002</v>
      </c>
    </row>
    <row r="1962" spans="1:30" x14ac:dyDescent="0.3">
      <c r="A1962">
        <v>31274</v>
      </c>
      <c r="B1962" t="s">
        <v>1308</v>
      </c>
      <c r="C1962" t="s">
        <v>28</v>
      </c>
      <c r="D1962">
        <v>7670</v>
      </c>
      <c r="E1962">
        <v>8155</v>
      </c>
      <c r="F1962" t="s">
        <v>235</v>
      </c>
      <c r="G1962">
        <v>3</v>
      </c>
      <c r="H1962" t="s">
        <v>170</v>
      </c>
      <c r="I1962" t="s">
        <v>31</v>
      </c>
      <c r="J1962">
        <v>40206</v>
      </c>
      <c r="K1962" t="s">
        <v>236</v>
      </c>
      <c r="L1962">
        <v>40205</v>
      </c>
      <c r="M1962" t="s">
        <v>237</v>
      </c>
      <c r="N1962" t="s">
        <v>1309</v>
      </c>
      <c r="O1962" t="s">
        <v>34</v>
      </c>
      <c r="P1962" t="s">
        <v>725</v>
      </c>
      <c r="Q1962" t="s">
        <v>36</v>
      </c>
      <c r="R1962" t="s">
        <v>36</v>
      </c>
      <c r="S1962" t="s">
        <v>36</v>
      </c>
      <c r="T1962">
        <v>600</v>
      </c>
      <c r="U1962">
        <v>600</v>
      </c>
      <c r="V1962">
        <v>0</v>
      </c>
      <c r="W1962">
        <v>0</v>
      </c>
      <c r="X1962">
        <v>25.39</v>
      </c>
      <c r="Y1962">
        <v>25.39</v>
      </c>
      <c r="Z1962">
        <v>0</v>
      </c>
      <c r="AA1962">
        <v>0</v>
      </c>
      <c r="AB1962">
        <f t="shared" si="90"/>
        <v>50</v>
      </c>
      <c r="AC1962">
        <f t="shared" si="91"/>
        <v>0</v>
      </c>
      <c r="AD1962">
        <f t="shared" si="92"/>
        <v>110.00000000000001</v>
      </c>
    </row>
    <row r="1963" spans="1:30" x14ac:dyDescent="0.3">
      <c r="A1963">
        <v>614261</v>
      </c>
      <c r="B1963" t="s">
        <v>2458</v>
      </c>
      <c r="C1963" t="s">
        <v>28</v>
      </c>
      <c r="D1963">
        <v>7001</v>
      </c>
      <c r="E1963">
        <v>8149</v>
      </c>
      <c r="F1963" t="s">
        <v>2459</v>
      </c>
      <c r="G1963">
        <v>3</v>
      </c>
      <c r="H1963" t="s">
        <v>170</v>
      </c>
      <c r="I1963" t="s">
        <v>96</v>
      </c>
      <c r="J1963">
        <v>73452</v>
      </c>
      <c r="K1963" t="s">
        <v>589</v>
      </c>
      <c r="L1963">
        <v>73452</v>
      </c>
      <c r="M1963" t="s">
        <v>589</v>
      </c>
      <c r="N1963" t="s">
        <v>2460</v>
      </c>
      <c r="O1963" t="s">
        <v>67</v>
      </c>
      <c r="P1963" t="s">
        <v>109</v>
      </c>
      <c r="Q1963" t="s">
        <v>37</v>
      </c>
      <c r="R1963" t="s">
        <v>36</v>
      </c>
      <c r="S1963" t="s">
        <v>36</v>
      </c>
      <c r="T1963">
        <v>19870.62</v>
      </c>
      <c r="U1963">
        <v>19870.62</v>
      </c>
      <c r="V1963">
        <v>0</v>
      </c>
      <c r="W1963">
        <v>0</v>
      </c>
      <c r="X1963">
        <v>578.80999999999995</v>
      </c>
      <c r="Y1963">
        <v>578.80999999999995</v>
      </c>
      <c r="Z1963">
        <v>0</v>
      </c>
      <c r="AA1963">
        <v>0</v>
      </c>
      <c r="AB1963">
        <f t="shared" si="90"/>
        <v>1655.885</v>
      </c>
      <c r="AC1963">
        <f t="shared" si="91"/>
        <v>0</v>
      </c>
      <c r="AD1963">
        <f t="shared" si="92"/>
        <v>3642.9470000000001</v>
      </c>
    </row>
    <row r="1964" spans="1:30" x14ac:dyDescent="0.3">
      <c r="A1964">
        <v>983097</v>
      </c>
      <c r="B1964" t="s">
        <v>995</v>
      </c>
      <c r="C1964" t="s">
        <v>28</v>
      </c>
      <c r="D1964">
        <v>7003</v>
      </c>
      <c r="E1964">
        <v>8148</v>
      </c>
      <c r="F1964" t="s">
        <v>753</v>
      </c>
      <c r="G1964">
        <v>4</v>
      </c>
      <c r="H1964" t="s">
        <v>40</v>
      </c>
      <c r="I1964" t="s">
        <v>31</v>
      </c>
      <c r="J1964">
        <v>40461</v>
      </c>
      <c r="K1964" t="s">
        <v>41</v>
      </c>
      <c r="L1964">
        <v>40461</v>
      </c>
      <c r="M1964" t="s">
        <v>41</v>
      </c>
      <c r="N1964" t="s">
        <v>318</v>
      </c>
      <c r="O1964" t="s">
        <v>43</v>
      </c>
      <c r="P1964" t="s">
        <v>1996</v>
      </c>
      <c r="Q1964" t="s">
        <v>36</v>
      </c>
      <c r="R1964" t="s">
        <v>36</v>
      </c>
      <c r="S1964" t="s">
        <v>36</v>
      </c>
      <c r="T1964">
        <v>32216.49</v>
      </c>
      <c r="U1964">
        <v>15036.5</v>
      </c>
      <c r="V1964">
        <v>0</v>
      </c>
      <c r="W1964">
        <v>0</v>
      </c>
      <c r="X1964">
        <v>2024.07</v>
      </c>
      <c r="Y1964">
        <v>911.76</v>
      </c>
      <c r="Z1964">
        <v>0</v>
      </c>
      <c r="AA1964">
        <v>0</v>
      </c>
      <c r="AB1964">
        <f t="shared" si="90"/>
        <v>2684.7075</v>
      </c>
      <c r="AC1964">
        <f t="shared" si="91"/>
        <v>0</v>
      </c>
      <c r="AD1964">
        <f t="shared" si="92"/>
        <v>5906.3565000000008</v>
      </c>
    </row>
    <row r="1965" spans="1:30" x14ac:dyDescent="0.3">
      <c r="A1965">
        <v>548656</v>
      </c>
      <c r="B1965" t="s">
        <v>1400</v>
      </c>
      <c r="C1965" t="s">
        <v>28</v>
      </c>
      <c r="D1965">
        <v>7992</v>
      </c>
      <c r="E1965">
        <v>8155</v>
      </c>
      <c r="F1965" t="s">
        <v>59</v>
      </c>
      <c r="G1965">
        <v>5</v>
      </c>
      <c r="H1965" t="s">
        <v>30</v>
      </c>
      <c r="I1965" t="s">
        <v>31</v>
      </c>
      <c r="J1965">
        <v>901</v>
      </c>
      <c r="K1965" t="s">
        <v>523</v>
      </c>
      <c r="L1965">
        <v>901</v>
      </c>
      <c r="M1965" t="s">
        <v>523</v>
      </c>
      <c r="N1965" t="s">
        <v>524</v>
      </c>
      <c r="O1965" t="s">
        <v>67</v>
      </c>
      <c r="P1965" t="s">
        <v>1471</v>
      </c>
      <c r="Q1965" t="s">
        <v>36</v>
      </c>
      <c r="R1965" t="s">
        <v>36</v>
      </c>
      <c r="S1965" t="s">
        <v>37</v>
      </c>
      <c r="T1965">
        <v>134753.73000000001</v>
      </c>
      <c r="U1965">
        <v>0</v>
      </c>
      <c r="V1965">
        <v>0</v>
      </c>
      <c r="W1965">
        <v>0</v>
      </c>
      <c r="X1965">
        <v>13697.08</v>
      </c>
      <c r="Y1965">
        <v>0</v>
      </c>
      <c r="Z1965">
        <v>0</v>
      </c>
      <c r="AA1965">
        <v>0</v>
      </c>
      <c r="AB1965">
        <f t="shared" si="90"/>
        <v>11229.477500000001</v>
      </c>
      <c r="AC1965">
        <f t="shared" si="91"/>
        <v>0</v>
      </c>
      <c r="AD1965">
        <f t="shared" si="92"/>
        <v>24704.850500000004</v>
      </c>
    </row>
    <row r="1966" spans="1:30" x14ac:dyDescent="0.3">
      <c r="A1966">
        <v>648718</v>
      </c>
      <c r="B1966" t="s">
        <v>342</v>
      </c>
      <c r="C1966" t="s">
        <v>28</v>
      </c>
      <c r="D1966">
        <v>7994</v>
      </c>
      <c r="E1966">
        <v>8155</v>
      </c>
      <c r="F1966" t="s">
        <v>59</v>
      </c>
      <c r="G1966">
        <v>5</v>
      </c>
      <c r="H1966" t="s">
        <v>30</v>
      </c>
      <c r="I1966" t="s">
        <v>31</v>
      </c>
      <c r="J1966">
        <v>314</v>
      </c>
      <c r="K1966" t="s">
        <v>343</v>
      </c>
      <c r="L1966">
        <v>314</v>
      </c>
      <c r="M1966" t="s">
        <v>343</v>
      </c>
      <c r="N1966" t="s">
        <v>344</v>
      </c>
      <c r="O1966" t="s">
        <v>34</v>
      </c>
      <c r="P1966" t="s">
        <v>540</v>
      </c>
      <c r="Q1966" t="s">
        <v>36</v>
      </c>
      <c r="R1966" t="s">
        <v>36</v>
      </c>
      <c r="S1966" t="s">
        <v>37</v>
      </c>
      <c r="T1966">
        <v>535.79999999999995</v>
      </c>
      <c r="U1966">
        <v>0</v>
      </c>
      <c r="V1966">
        <v>0</v>
      </c>
      <c r="W1966">
        <v>0</v>
      </c>
      <c r="X1966">
        <v>45.44</v>
      </c>
      <c r="Y1966">
        <v>0</v>
      </c>
      <c r="Z1966">
        <v>0</v>
      </c>
      <c r="AA1966">
        <v>0</v>
      </c>
      <c r="AB1966">
        <f t="shared" si="90"/>
        <v>44.65</v>
      </c>
      <c r="AC1966">
        <f t="shared" si="91"/>
        <v>0</v>
      </c>
      <c r="AD1966">
        <f t="shared" si="92"/>
        <v>98.23</v>
      </c>
    </row>
    <row r="1967" spans="1:30" x14ac:dyDescent="0.3">
      <c r="A1967">
        <v>4968</v>
      </c>
      <c r="B1967" t="s">
        <v>2283</v>
      </c>
      <c r="C1967" t="s">
        <v>28</v>
      </c>
      <c r="D1967">
        <v>85</v>
      </c>
      <c r="E1967">
        <v>8149</v>
      </c>
      <c r="F1967" t="s">
        <v>1822</v>
      </c>
      <c r="G1967">
        <v>3</v>
      </c>
      <c r="H1967" t="s">
        <v>170</v>
      </c>
      <c r="I1967" t="s">
        <v>31</v>
      </c>
      <c r="J1967">
        <v>72475</v>
      </c>
      <c r="K1967" t="s">
        <v>1003</v>
      </c>
      <c r="L1967">
        <v>72475</v>
      </c>
      <c r="M1967" t="s">
        <v>1003</v>
      </c>
      <c r="N1967" t="s">
        <v>286</v>
      </c>
      <c r="O1967" t="s">
        <v>34</v>
      </c>
      <c r="P1967" t="s">
        <v>368</v>
      </c>
      <c r="Q1967" t="s">
        <v>37</v>
      </c>
      <c r="R1967" t="s">
        <v>36</v>
      </c>
      <c r="S1967" t="s">
        <v>36</v>
      </c>
      <c r="T1967">
        <v>57050.53</v>
      </c>
      <c r="U1967">
        <v>0</v>
      </c>
      <c r="V1967">
        <v>0</v>
      </c>
      <c r="W1967">
        <v>0</v>
      </c>
      <c r="X1967">
        <v>2316.63</v>
      </c>
      <c r="Y1967">
        <v>0</v>
      </c>
      <c r="Z1967">
        <v>0</v>
      </c>
      <c r="AA1967">
        <v>0</v>
      </c>
      <c r="AB1967">
        <f t="shared" si="90"/>
        <v>4754.2108333333335</v>
      </c>
      <c r="AC1967">
        <f t="shared" si="91"/>
        <v>0</v>
      </c>
      <c r="AD1967">
        <f t="shared" si="92"/>
        <v>10459.263833333334</v>
      </c>
    </row>
    <row r="1968" spans="1:30" x14ac:dyDescent="0.3">
      <c r="A1968">
        <v>868857</v>
      </c>
      <c r="B1968" t="s">
        <v>2461</v>
      </c>
      <c r="C1968" t="s">
        <v>28</v>
      </c>
      <c r="D1968">
        <v>7992</v>
      </c>
      <c r="E1968">
        <v>8165</v>
      </c>
      <c r="F1968" t="s">
        <v>29</v>
      </c>
      <c r="G1968">
        <v>5</v>
      </c>
      <c r="H1968" t="s">
        <v>30</v>
      </c>
      <c r="I1968" t="s">
        <v>31</v>
      </c>
      <c r="J1968">
        <v>815</v>
      </c>
      <c r="K1968" t="s">
        <v>163</v>
      </c>
      <c r="L1968">
        <v>815</v>
      </c>
      <c r="M1968" t="s">
        <v>163</v>
      </c>
      <c r="N1968" t="s">
        <v>243</v>
      </c>
      <c r="O1968" t="s">
        <v>67</v>
      </c>
      <c r="P1968" t="s">
        <v>390</v>
      </c>
      <c r="Q1968" t="s">
        <v>36</v>
      </c>
      <c r="R1968" t="s">
        <v>36</v>
      </c>
      <c r="S1968" t="s">
        <v>37</v>
      </c>
      <c r="T1968">
        <v>92016.45</v>
      </c>
      <c r="U1968">
        <v>30517.17</v>
      </c>
      <c r="V1968">
        <v>0</v>
      </c>
      <c r="W1968">
        <v>0</v>
      </c>
      <c r="X1968">
        <v>10875.08</v>
      </c>
      <c r="Y1968">
        <v>3524.05</v>
      </c>
      <c r="Z1968">
        <v>0</v>
      </c>
      <c r="AA1968">
        <v>0</v>
      </c>
      <c r="AB1968">
        <f t="shared" si="90"/>
        <v>7668.0374999999995</v>
      </c>
      <c r="AC1968">
        <f t="shared" si="91"/>
        <v>0</v>
      </c>
      <c r="AD1968">
        <f t="shared" si="92"/>
        <v>16869.682499999999</v>
      </c>
    </row>
    <row r="1969" spans="1:30" x14ac:dyDescent="0.3">
      <c r="A1969">
        <v>927334</v>
      </c>
      <c r="B1969" t="s">
        <v>2462</v>
      </c>
      <c r="C1969" t="s">
        <v>28</v>
      </c>
      <c r="D1969">
        <v>7994</v>
      </c>
      <c r="E1969">
        <v>8149</v>
      </c>
      <c r="F1969" t="s">
        <v>227</v>
      </c>
      <c r="G1969">
        <v>5</v>
      </c>
      <c r="H1969" t="s">
        <v>30</v>
      </c>
      <c r="I1969" t="s">
        <v>31</v>
      </c>
      <c r="J1969">
        <v>1156</v>
      </c>
      <c r="K1969" t="s">
        <v>137</v>
      </c>
      <c r="L1969">
        <v>1156</v>
      </c>
      <c r="M1969" t="s">
        <v>137</v>
      </c>
      <c r="N1969" t="s">
        <v>138</v>
      </c>
      <c r="O1969" t="s">
        <v>34</v>
      </c>
      <c r="P1969" t="s">
        <v>87</v>
      </c>
      <c r="Q1969" t="s">
        <v>36</v>
      </c>
      <c r="R1969" t="s">
        <v>36</v>
      </c>
      <c r="S1969" t="s">
        <v>37</v>
      </c>
      <c r="T1969">
        <v>412.74</v>
      </c>
      <c r="U1969">
        <v>0</v>
      </c>
      <c r="V1969">
        <v>0</v>
      </c>
      <c r="W1969">
        <v>0</v>
      </c>
      <c r="X1969">
        <v>61.22</v>
      </c>
      <c r="Y1969">
        <v>0</v>
      </c>
      <c r="Z1969">
        <v>0</v>
      </c>
      <c r="AA1969">
        <v>0</v>
      </c>
      <c r="AB1969">
        <f t="shared" si="90"/>
        <v>34.395000000000003</v>
      </c>
      <c r="AC1969">
        <f t="shared" si="91"/>
        <v>0</v>
      </c>
      <c r="AD1969">
        <f t="shared" si="92"/>
        <v>75.669000000000011</v>
      </c>
    </row>
    <row r="1970" spans="1:30" x14ac:dyDescent="0.3">
      <c r="A1970">
        <v>334324</v>
      </c>
      <c r="B1970" t="s">
        <v>2016</v>
      </c>
      <c r="C1970" t="s">
        <v>28</v>
      </c>
      <c r="D1970">
        <v>7994</v>
      </c>
      <c r="E1970">
        <v>8149</v>
      </c>
      <c r="G1970">
        <v>3</v>
      </c>
      <c r="H1970" t="s">
        <v>170</v>
      </c>
      <c r="I1970" t="s">
        <v>96</v>
      </c>
      <c r="J1970">
        <v>314</v>
      </c>
      <c r="K1970" t="s">
        <v>343</v>
      </c>
      <c r="L1970">
        <v>314</v>
      </c>
      <c r="M1970" t="s">
        <v>343</v>
      </c>
      <c r="N1970" t="s">
        <v>344</v>
      </c>
      <c r="O1970" t="s">
        <v>34</v>
      </c>
      <c r="P1970" t="s">
        <v>1372</v>
      </c>
      <c r="Q1970" t="s">
        <v>36</v>
      </c>
      <c r="R1970" t="s">
        <v>36</v>
      </c>
      <c r="S1970" t="s">
        <v>36</v>
      </c>
      <c r="T1970">
        <v>21000</v>
      </c>
      <c r="U1970">
        <v>0</v>
      </c>
      <c r="V1970">
        <v>0</v>
      </c>
      <c r="W1970">
        <v>0</v>
      </c>
      <c r="X1970">
        <v>489.3</v>
      </c>
      <c r="Y1970">
        <v>0</v>
      </c>
      <c r="Z1970">
        <v>0</v>
      </c>
      <c r="AA1970">
        <v>0</v>
      </c>
      <c r="AB1970">
        <f t="shared" si="90"/>
        <v>1750</v>
      </c>
      <c r="AC1970">
        <f t="shared" si="91"/>
        <v>0</v>
      </c>
      <c r="AD1970">
        <f t="shared" si="92"/>
        <v>3850.0000000000005</v>
      </c>
    </row>
    <row r="1971" spans="1:30" x14ac:dyDescent="0.3">
      <c r="A1971">
        <v>27688</v>
      </c>
      <c r="B1971" t="s">
        <v>2463</v>
      </c>
      <c r="C1971" t="s">
        <v>28</v>
      </c>
      <c r="D1971">
        <v>7001</v>
      </c>
      <c r="E1971">
        <v>8155</v>
      </c>
      <c r="F1971" t="s">
        <v>59</v>
      </c>
      <c r="G1971">
        <v>5</v>
      </c>
      <c r="H1971" t="s">
        <v>30</v>
      </c>
      <c r="I1971" t="s">
        <v>31</v>
      </c>
      <c r="J1971">
        <v>569</v>
      </c>
      <c r="K1971" t="s">
        <v>240</v>
      </c>
      <c r="L1971">
        <v>569</v>
      </c>
      <c r="M1971" t="s">
        <v>240</v>
      </c>
      <c r="N1971" t="s">
        <v>1170</v>
      </c>
      <c r="O1971" t="s">
        <v>67</v>
      </c>
      <c r="P1971" t="s">
        <v>82</v>
      </c>
      <c r="Q1971" t="s">
        <v>36</v>
      </c>
      <c r="R1971" t="s">
        <v>36</v>
      </c>
      <c r="S1971" t="s">
        <v>37</v>
      </c>
      <c r="T1971">
        <v>85012.23</v>
      </c>
      <c r="U1971">
        <v>14777.2</v>
      </c>
      <c r="V1971">
        <v>2643.7</v>
      </c>
      <c r="W1971">
        <v>9013.2800000000007</v>
      </c>
      <c r="X1971">
        <v>7202.41</v>
      </c>
      <c r="Y1971">
        <v>1206.26</v>
      </c>
      <c r="Z1971">
        <v>224.81</v>
      </c>
      <c r="AA1971">
        <v>346.68</v>
      </c>
      <c r="AB1971">
        <f t="shared" si="90"/>
        <v>7084.3525</v>
      </c>
      <c r="AC1971">
        <f t="shared" si="91"/>
        <v>11656.98</v>
      </c>
      <c r="AD1971">
        <f t="shared" si="92"/>
        <v>15585.575500000001</v>
      </c>
    </row>
    <row r="1972" spans="1:30" x14ac:dyDescent="0.3">
      <c r="A1972">
        <v>743905</v>
      </c>
      <c r="B1972" t="s">
        <v>1328</v>
      </c>
      <c r="C1972" t="s">
        <v>28</v>
      </c>
      <c r="D1972">
        <v>7992</v>
      </c>
      <c r="E1972">
        <v>8155</v>
      </c>
      <c r="F1972" t="s">
        <v>59</v>
      </c>
      <c r="G1972">
        <v>5</v>
      </c>
      <c r="H1972" t="s">
        <v>30</v>
      </c>
      <c r="I1972" t="s">
        <v>31</v>
      </c>
      <c r="J1972">
        <v>639</v>
      </c>
      <c r="K1972" t="s">
        <v>593</v>
      </c>
      <c r="L1972">
        <v>639</v>
      </c>
      <c r="M1972" t="s">
        <v>593</v>
      </c>
      <c r="N1972" t="s">
        <v>594</v>
      </c>
      <c r="O1972" t="s">
        <v>67</v>
      </c>
      <c r="P1972" t="s">
        <v>374</v>
      </c>
      <c r="Q1972" t="s">
        <v>36</v>
      </c>
      <c r="R1972" t="s">
        <v>36</v>
      </c>
      <c r="S1972" t="s">
        <v>37</v>
      </c>
      <c r="T1972">
        <v>11846.67</v>
      </c>
      <c r="U1972">
        <v>0</v>
      </c>
      <c r="V1972">
        <v>0</v>
      </c>
      <c r="W1972">
        <v>0</v>
      </c>
      <c r="X1972">
        <v>1201.06</v>
      </c>
      <c r="Y1972">
        <v>0</v>
      </c>
      <c r="Z1972">
        <v>0</v>
      </c>
      <c r="AA1972">
        <v>0</v>
      </c>
      <c r="AB1972">
        <f t="shared" si="90"/>
        <v>987.22249999999997</v>
      </c>
      <c r="AC1972">
        <f t="shared" si="91"/>
        <v>0</v>
      </c>
      <c r="AD1972">
        <f t="shared" si="92"/>
        <v>2171.8895000000002</v>
      </c>
    </row>
    <row r="1973" spans="1:30" x14ac:dyDescent="0.3">
      <c r="A1973">
        <v>867678</v>
      </c>
      <c r="B1973" t="s">
        <v>1607</v>
      </c>
      <c r="C1973" t="s">
        <v>28</v>
      </c>
      <c r="D1973">
        <v>7994</v>
      </c>
      <c r="E1973">
        <v>8155</v>
      </c>
      <c r="F1973" t="s">
        <v>59</v>
      </c>
      <c r="G1973">
        <v>5</v>
      </c>
      <c r="H1973" t="s">
        <v>30</v>
      </c>
      <c r="I1973" t="s">
        <v>31</v>
      </c>
      <c r="J1973">
        <v>2501</v>
      </c>
      <c r="K1973" t="s">
        <v>123</v>
      </c>
      <c r="L1973">
        <v>2501</v>
      </c>
      <c r="M1973" t="s">
        <v>123</v>
      </c>
      <c r="N1973" t="s">
        <v>124</v>
      </c>
      <c r="O1973" t="s">
        <v>34</v>
      </c>
      <c r="P1973" t="s">
        <v>374</v>
      </c>
      <c r="Q1973" t="s">
        <v>36</v>
      </c>
      <c r="R1973" t="s">
        <v>36</v>
      </c>
      <c r="S1973" t="s">
        <v>37</v>
      </c>
      <c r="T1973">
        <v>11846.67</v>
      </c>
      <c r="U1973">
        <v>0</v>
      </c>
      <c r="V1973">
        <v>0</v>
      </c>
      <c r="W1973">
        <v>0</v>
      </c>
      <c r="X1973">
        <v>1241.44</v>
      </c>
      <c r="Y1973">
        <v>0</v>
      </c>
      <c r="Z1973">
        <v>0</v>
      </c>
      <c r="AA1973">
        <v>0</v>
      </c>
      <c r="AB1973">
        <f t="shared" si="90"/>
        <v>987.22249999999997</v>
      </c>
      <c r="AC1973">
        <f t="shared" si="91"/>
        <v>0</v>
      </c>
      <c r="AD1973">
        <f t="shared" si="92"/>
        <v>2171.8895000000002</v>
      </c>
    </row>
    <row r="1974" spans="1:30" x14ac:dyDescent="0.3">
      <c r="A1974">
        <v>963474</v>
      </c>
      <c r="B1974" t="s">
        <v>1851</v>
      </c>
      <c r="C1974" t="s">
        <v>28</v>
      </c>
      <c r="D1974">
        <v>7994</v>
      </c>
      <c r="E1974">
        <v>8165</v>
      </c>
      <c r="F1974" t="s">
        <v>29</v>
      </c>
      <c r="G1974">
        <v>5</v>
      </c>
      <c r="H1974" t="s">
        <v>30</v>
      </c>
      <c r="I1974" t="s">
        <v>31</v>
      </c>
      <c r="J1974">
        <v>40019</v>
      </c>
      <c r="K1974" t="s">
        <v>200</v>
      </c>
      <c r="L1974">
        <v>40018</v>
      </c>
      <c r="M1974" t="s">
        <v>200</v>
      </c>
      <c r="N1974" t="s">
        <v>201</v>
      </c>
      <c r="O1974" t="s">
        <v>34</v>
      </c>
      <c r="P1974" t="s">
        <v>390</v>
      </c>
      <c r="Q1974" t="s">
        <v>36</v>
      </c>
      <c r="R1974" t="s">
        <v>36</v>
      </c>
      <c r="S1974" t="s">
        <v>37</v>
      </c>
      <c r="T1974">
        <v>98258.46</v>
      </c>
      <c r="U1974">
        <v>0</v>
      </c>
      <c r="V1974">
        <v>0</v>
      </c>
      <c r="W1974">
        <v>0</v>
      </c>
      <c r="X1974">
        <v>8492.0300000000007</v>
      </c>
      <c r="Y1974">
        <v>0</v>
      </c>
      <c r="Z1974">
        <v>0</v>
      </c>
      <c r="AA1974">
        <v>0</v>
      </c>
      <c r="AB1974">
        <f t="shared" si="90"/>
        <v>8188.2050000000008</v>
      </c>
      <c r="AC1974">
        <f t="shared" si="91"/>
        <v>0</v>
      </c>
      <c r="AD1974">
        <f t="shared" si="92"/>
        <v>18014.051000000003</v>
      </c>
    </row>
    <row r="1975" spans="1:30" x14ac:dyDescent="0.3">
      <c r="A1975">
        <v>435847</v>
      </c>
      <c r="B1975" t="s">
        <v>1263</v>
      </c>
      <c r="C1975" t="s">
        <v>28</v>
      </c>
      <c r="D1975">
        <v>7992</v>
      </c>
      <c r="E1975">
        <v>8162</v>
      </c>
      <c r="F1975" t="s">
        <v>360</v>
      </c>
      <c r="G1975">
        <v>5</v>
      </c>
      <c r="H1975" t="s">
        <v>30</v>
      </c>
      <c r="I1975" t="s">
        <v>31</v>
      </c>
      <c r="J1975">
        <v>755</v>
      </c>
      <c r="K1975" t="s">
        <v>323</v>
      </c>
      <c r="L1975">
        <v>755</v>
      </c>
      <c r="M1975" t="s">
        <v>323</v>
      </c>
      <c r="N1975" t="s">
        <v>324</v>
      </c>
      <c r="O1975" t="s">
        <v>67</v>
      </c>
      <c r="P1975" t="s">
        <v>202</v>
      </c>
      <c r="Q1975" t="s">
        <v>36</v>
      </c>
      <c r="R1975" t="s">
        <v>36</v>
      </c>
      <c r="S1975" t="s">
        <v>37</v>
      </c>
      <c r="T1975">
        <v>12545.97</v>
      </c>
      <c r="U1975">
        <v>0</v>
      </c>
      <c r="V1975">
        <v>0</v>
      </c>
      <c r="W1975">
        <v>0</v>
      </c>
      <c r="X1975">
        <v>663.98</v>
      </c>
      <c r="Y1975">
        <v>0</v>
      </c>
      <c r="Z1975">
        <v>0</v>
      </c>
      <c r="AA1975">
        <v>0</v>
      </c>
      <c r="AB1975">
        <f t="shared" si="90"/>
        <v>1045.4974999999999</v>
      </c>
      <c r="AC1975">
        <f t="shared" si="91"/>
        <v>0</v>
      </c>
      <c r="AD1975">
        <f t="shared" si="92"/>
        <v>2300.0945000000002</v>
      </c>
    </row>
    <row r="1976" spans="1:30" x14ac:dyDescent="0.3">
      <c r="A1976">
        <v>750653</v>
      </c>
      <c r="B1976" t="s">
        <v>2056</v>
      </c>
      <c r="C1976" t="s">
        <v>28</v>
      </c>
      <c r="D1976">
        <v>7992</v>
      </c>
      <c r="E1976">
        <v>8195</v>
      </c>
      <c r="F1976" t="s">
        <v>79</v>
      </c>
      <c r="G1976">
        <v>5</v>
      </c>
      <c r="H1976" t="s">
        <v>30</v>
      </c>
      <c r="I1976" t="s">
        <v>31</v>
      </c>
      <c r="J1976">
        <v>1730</v>
      </c>
      <c r="K1976" t="s">
        <v>371</v>
      </c>
      <c r="L1976">
        <v>1730</v>
      </c>
      <c r="M1976" t="s">
        <v>371</v>
      </c>
      <c r="N1976" t="s">
        <v>372</v>
      </c>
      <c r="O1976" t="s">
        <v>67</v>
      </c>
      <c r="P1976" t="s">
        <v>115</v>
      </c>
      <c r="Q1976" t="s">
        <v>36</v>
      </c>
      <c r="R1976" t="s">
        <v>36</v>
      </c>
      <c r="S1976" t="s">
        <v>37</v>
      </c>
      <c r="T1976">
        <v>9646.36</v>
      </c>
      <c r="U1976">
        <v>0</v>
      </c>
      <c r="V1976">
        <v>0</v>
      </c>
      <c r="W1976">
        <v>0</v>
      </c>
      <c r="X1976">
        <v>774.93</v>
      </c>
      <c r="Y1976">
        <v>0</v>
      </c>
      <c r="Z1976">
        <v>0</v>
      </c>
      <c r="AA1976">
        <v>0</v>
      </c>
      <c r="AB1976">
        <f t="shared" si="90"/>
        <v>803.86333333333334</v>
      </c>
      <c r="AC1976">
        <f t="shared" si="91"/>
        <v>0</v>
      </c>
      <c r="AD1976">
        <f t="shared" si="92"/>
        <v>1768.4993333333334</v>
      </c>
    </row>
    <row r="1977" spans="1:30" x14ac:dyDescent="0.3">
      <c r="A1977">
        <v>902420</v>
      </c>
      <c r="B1977" t="s">
        <v>635</v>
      </c>
      <c r="C1977" t="s">
        <v>28</v>
      </c>
      <c r="D1977">
        <v>7994</v>
      </c>
      <c r="E1977">
        <v>8155</v>
      </c>
      <c r="F1977" t="s">
        <v>59</v>
      </c>
      <c r="G1977">
        <v>5</v>
      </c>
      <c r="H1977" t="s">
        <v>30</v>
      </c>
      <c r="I1977" t="s">
        <v>31</v>
      </c>
      <c r="J1977">
        <v>2548</v>
      </c>
      <c r="K1977" t="s">
        <v>285</v>
      </c>
      <c r="L1977">
        <v>2548</v>
      </c>
      <c r="M1977" t="s">
        <v>285</v>
      </c>
      <c r="N1977" t="s">
        <v>286</v>
      </c>
      <c r="O1977" t="s">
        <v>34</v>
      </c>
      <c r="P1977" t="s">
        <v>860</v>
      </c>
      <c r="Q1977" t="s">
        <v>36</v>
      </c>
      <c r="R1977" t="s">
        <v>36</v>
      </c>
      <c r="S1977" t="s">
        <v>37</v>
      </c>
      <c r="T1977">
        <v>19670.54</v>
      </c>
      <c r="U1977">
        <v>0</v>
      </c>
      <c r="V1977">
        <v>0</v>
      </c>
      <c r="W1977">
        <v>0</v>
      </c>
      <c r="X1977">
        <v>2301.13</v>
      </c>
      <c r="Y1977">
        <v>0</v>
      </c>
      <c r="Z1977">
        <v>0</v>
      </c>
      <c r="AA1977">
        <v>0</v>
      </c>
      <c r="AB1977">
        <f t="shared" si="90"/>
        <v>1639.2116666666668</v>
      </c>
      <c r="AC1977">
        <f t="shared" si="91"/>
        <v>0</v>
      </c>
      <c r="AD1977">
        <f t="shared" si="92"/>
        <v>3606.2656666666671</v>
      </c>
    </row>
    <row r="1978" spans="1:30" x14ac:dyDescent="0.3">
      <c r="A1978">
        <v>963794</v>
      </c>
      <c r="B1978" t="s">
        <v>2464</v>
      </c>
      <c r="C1978" t="s">
        <v>28</v>
      </c>
      <c r="D1978">
        <v>7001</v>
      </c>
      <c r="E1978">
        <v>8131</v>
      </c>
      <c r="F1978" t="s">
        <v>1238</v>
      </c>
      <c r="G1978">
        <v>5</v>
      </c>
      <c r="H1978" t="s">
        <v>30</v>
      </c>
      <c r="I1978" t="s">
        <v>31</v>
      </c>
      <c r="J1978">
        <v>72134</v>
      </c>
      <c r="K1978" t="s">
        <v>762</v>
      </c>
      <c r="L1978">
        <v>72134</v>
      </c>
      <c r="M1978" t="s">
        <v>762</v>
      </c>
      <c r="N1978" t="s">
        <v>763</v>
      </c>
      <c r="O1978" t="s">
        <v>34</v>
      </c>
      <c r="P1978" t="s">
        <v>1894</v>
      </c>
      <c r="Q1978" t="s">
        <v>36</v>
      </c>
      <c r="R1978" t="s">
        <v>37</v>
      </c>
      <c r="S1978" t="s">
        <v>37</v>
      </c>
      <c r="T1978">
        <v>3014.48</v>
      </c>
      <c r="U1978">
        <v>0</v>
      </c>
      <c r="V1978">
        <v>2469.59</v>
      </c>
      <c r="W1978">
        <v>2469.59</v>
      </c>
      <c r="X1978">
        <v>235.58</v>
      </c>
      <c r="Y1978">
        <v>0</v>
      </c>
      <c r="Z1978">
        <v>214.28</v>
      </c>
      <c r="AA1978">
        <v>170.36</v>
      </c>
      <c r="AB1978">
        <f t="shared" si="90"/>
        <v>251.20666666666668</v>
      </c>
      <c r="AC1978">
        <f t="shared" si="91"/>
        <v>4939.18</v>
      </c>
      <c r="AD1978">
        <f t="shared" si="92"/>
        <v>552.65466666666669</v>
      </c>
    </row>
    <row r="1979" spans="1:30" x14ac:dyDescent="0.3">
      <c r="A1979">
        <v>963495</v>
      </c>
      <c r="B1979" t="s">
        <v>775</v>
      </c>
      <c r="C1979" t="s">
        <v>28</v>
      </c>
      <c r="D1979">
        <v>7994</v>
      </c>
      <c r="E1979">
        <v>8155</v>
      </c>
      <c r="F1979" t="s">
        <v>59</v>
      </c>
      <c r="G1979">
        <v>5</v>
      </c>
      <c r="H1979" t="s">
        <v>30</v>
      </c>
      <c r="I1979" t="s">
        <v>31</v>
      </c>
      <c r="J1979">
        <v>40019</v>
      </c>
      <c r="K1979" t="s">
        <v>200</v>
      </c>
      <c r="L1979">
        <v>40018</v>
      </c>
      <c r="M1979" t="s">
        <v>200</v>
      </c>
      <c r="N1979" t="s">
        <v>776</v>
      </c>
      <c r="O1979" t="s">
        <v>34</v>
      </c>
      <c r="P1979" t="s">
        <v>53</v>
      </c>
      <c r="Q1979" t="s">
        <v>36</v>
      </c>
      <c r="R1979" t="s">
        <v>36</v>
      </c>
      <c r="S1979" t="s">
        <v>37</v>
      </c>
      <c r="T1979">
        <v>4527.22</v>
      </c>
      <c r="U1979">
        <v>4527.22</v>
      </c>
      <c r="V1979">
        <v>0</v>
      </c>
      <c r="W1979">
        <v>0</v>
      </c>
      <c r="X1979">
        <v>237.36</v>
      </c>
      <c r="Y1979">
        <v>237.36</v>
      </c>
      <c r="Z1979">
        <v>0</v>
      </c>
      <c r="AA1979">
        <v>0</v>
      </c>
      <c r="AB1979">
        <f t="shared" si="90"/>
        <v>377.26833333333337</v>
      </c>
      <c r="AC1979">
        <f t="shared" si="91"/>
        <v>0</v>
      </c>
      <c r="AD1979">
        <f t="shared" si="92"/>
        <v>829.99033333333352</v>
      </c>
    </row>
    <row r="1980" spans="1:30" x14ac:dyDescent="0.3">
      <c r="A1980">
        <v>934183</v>
      </c>
      <c r="B1980" t="s">
        <v>2465</v>
      </c>
      <c r="C1980" t="s">
        <v>28</v>
      </c>
      <c r="D1980">
        <v>7595</v>
      </c>
      <c r="E1980">
        <v>8145</v>
      </c>
      <c r="F1980" t="s">
        <v>1849</v>
      </c>
      <c r="G1980">
        <v>5</v>
      </c>
      <c r="H1980" t="s">
        <v>30</v>
      </c>
      <c r="I1980" t="s">
        <v>31</v>
      </c>
      <c r="J1980">
        <v>72506</v>
      </c>
      <c r="K1980" t="s">
        <v>174</v>
      </c>
      <c r="L1980">
        <v>72480</v>
      </c>
      <c r="M1980" t="s">
        <v>175</v>
      </c>
      <c r="N1980" t="s">
        <v>176</v>
      </c>
      <c r="O1980" t="s">
        <v>34</v>
      </c>
      <c r="P1980" t="s">
        <v>725</v>
      </c>
      <c r="Q1980" t="s">
        <v>36</v>
      </c>
      <c r="R1980" t="s">
        <v>36</v>
      </c>
      <c r="S1980" t="s">
        <v>37</v>
      </c>
      <c r="T1980">
        <v>533.79999999999995</v>
      </c>
      <c r="U1980">
        <v>0</v>
      </c>
      <c r="V1980">
        <v>0</v>
      </c>
      <c r="W1980">
        <v>0</v>
      </c>
      <c r="X1980">
        <v>44.74</v>
      </c>
      <c r="Y1980">
        <v>0</v>
      </c>
      <c r="Z1980">
        <v>0</v>
      </c>
      <c r="AA1980">
        <v>0</v>
      </c>
      <c r="AB1980">
        <f t="shared" si="90"/>
        <v>44.483333333333327</v>
      </c>
      <c r="AC1980">
        <f t="shared" si="91"/>
        <v>0</v>
      </c>
      <c r="AD1980">
        <f t="shared" si="92"/>
        <v>97.86333333333333</v>
      </c>
    </row>
    <row r="1981" spans="1:30" x14ac:dyDescent="0.3">
      <c r="A1981">
        <v>76006</v>
      </c>
      <c r="B1981" t="s">
        <v>257</v>
      </c>
      <c r="C1981" t="s">
        <v>28</v>
      </c>
      <c r="D1981">
        <v>7994</v>
      </c>
      <c r="E1981">
        <v>8149</v>
      </c>
      <c r="F1981" t="s">
        <v>258</v>
      </c>
      <c r="G1981">
        <v>4</v>
      </c>
      <c r="H1981" t="s">
        <v>40</v>
      </c>
      <c r="I1981" t="s">
        <v>31</v>
      </c>
      <c r="J1981">
        <v>40263</v>
      </c>
      <c r="K1981" t="s">
        <v>259</v>
      </c>
      <c r="L1981">
        <v>40263</v>
      </c>
      <c r="M1981" t="s">
        <v>259</v>
      </c>
      <c r="N1981" t="s">
        <v>260</v>
      </c>
      <c r="O1981" t="s">
        <v>34</v>
      </c>
      <c r="P1981" t="s">
        <v>2245</v>
      </c>
      <c r="Q1981" t="s">
        <v>36</v>
      </c>
      <c r="R1981" t="s">
        <v>36</v>
      </c>
      <c r="S1981" t="s">
        <v>36</v>
      </c>
      <c r="T1981">
        <v>8168.23</v>
      </c>
      <c r="U1981">
        <v>0</v>
      </c>
      <c r="V1981">
        <v>0</v>
      </c>
      <c r="W1981">
        <v>0</v>
      </c>
      <c r="X1981">
        <v>268.24</v>
      </c>
      <c r="Y1981">
        <v>0</v>
      </c>
      <c r="Z1981">
        <v>0</v>
      </c>
      <c r="AA1981">
        <v>0</v>
      </c>
      <c r="AB1981">
        <f t="shared" si="90"/>
        <v>680.68583333333333</v>
      </c>
      <c r="AC1981">
        <f t="shared" si="91"/>
        <v>0</v>
      </c>
      <c r="AD1981">
        <f t="shared" si="92"/>
        <v>1497.5088333333335</v>
      </c>
    </row>
    <row r="1982" spans="1:30" x14ac:dyDescent="0.3">
      <c r="A1982">
        <v>119408</v>
      </c>
      <c r="B1982" t="s">
        <v>279</v>
      </c>
      <c r="C1982" t="s">
        <v>28</v>
      </c>
      <c r="D1982">
        <v>7992</v>
      </c>
      <c r="E1982">
        <v>8145</v>
      </c>
      <c r="F1982" t="s">
        <v>280</v>
      </c>
      <c r="G1982">
        <v>4</v>
      </c>
      <c r="H1982" t="s">
        <v>40</v>
      </c>
      <c r="I1982" t="s">
        <v>31</v>
      </c>
      <c r="J1982">
        <v>1468</v>
      </c>
      <c r="K1982" t="s">
        <v>281</v>
      </c>
      <c r="L1982">
        <v>1468</v>
      </c>
      <c r="M1982" t="s">
        <v>281</v>
      </c>
      <c r="N1982" t="s">
        <v>282</v>
      </c>
      <c r="O1982" t="s">
        <v>67</v>
      </c>
      <c r="P1982" t="s">
        <v>99</v>
      </c>
      <c r="Q1982" t="s">
        <v>37</v>
      </c>
      <c r="R1982" t="s">
        <v>36</v>
      </c>
      <c r="S1982" t="s">
        <v>36</v>
      </c>
      <c r="T1982">
        <v>17827.96</v>
      </c>
      <c r="U1982">
        <v>0</v>
      </c>
      <c r="V1982">
        <v>0</v>
      </c>
      <c r="W1982">
        <v>0</v>
      </c>
      <c r="X1982">
        <v>511.93</v>
      </c>
      <c r="Y1982">
        <v>0</v>
      </c>
      <c r="Z1982">
        <v>0</v>
      </c>
      <c r="AA1982">
        <v>0</v>
      </c>
      <c r="AB1982">
        <f t="shared" si="90"/>
        <v>1485.6633333333332</v>
      </c>
      <c r="AC1982">
        <f t="shared" si="91"/>
        <v>0</v>
      </c>
      <c r="AD1982">
        <f t="shared" si="92"/>
        <v>3268.4593333333332</v>
      </c>
    </row>
    <row r="1983" spans="1:30" x14ac:dyDescent="0.3">
      <c r="A1983">
        <v>313562</v>
      </c>
      <c r="B1983" t="s">
        <v>2466</v>
      </c>
      <c r="C1983" t="s">
        <v>28</v>
      </c>
      <c r="D1983">
        <v>839</v>
      </c>
      <c r="E1983">
        <v>8149</v>
      </c>
      <c r="F1983" t="s">
        <v>1906</v>
      </c>
      <c r="G1983">
        <v>3</v>
      </c>
      <c r="H1983" t="s">
        <v>170</v>
      </c>
      <c r="I1983" t="s">
        <v>96</v>
      </c>
      <c r="J1983">
        <v>72120</v>
      </c>
      <c r="K1983" t="s">
        <v>1907</v>
      </c>
      <c r="L1983">
        <v>72120</v>
      </c>
      <c r="M1983" t="s">
        <v>1907</v>
      </c>
      <c r="N1983" t="s">
        <v>419</v>
      </c>
      <c r="O1983" t="s">
        <v>67</v>
      </c>
      <c r="P1983" t="s">
        <v>121</v>
      </c>
      <c r="Q1983" t="s">
        <v>37</v>
      </c>
      <c r="R1983" t="s">
        <v>36</v>
      </c>
      <c r="S1983" t="s">
        <v>36</v>
      </c>
      <c r="T1983">
        <v>93517.2</v>
      </c>
      <c r="U1983">
        <v>93517.2</v>
      </c>
      <c r="V1983">
        <v>0</v>
      </c>
      <c r="W1983">
        <v>67540.2</v>
      </c>
      <c r="X1983">
        <v>1600.84</v>
      </c>
      <c r="Y1983">
        <v>1600.84</v>
      </c>
      <c r="Z1983">
        <v>0</v>
      </c>
      <c r="AA1983">
        <v>0</v>
      </c>
      <c r="AB1983">
        <f t="shared" si="90"/>
        <v>7793.0999999999995</v>
      </c>
      <c r="AC1983">
        <f t="shared" si="91"/>
        <v>67540.2</v>
      </c>
      <c r="AD1983">
        <f t="shared" si="92"/>
        <v>17144.82</v>
      </c>
    </row>
    <row r="1984" spans="1:30" x14ac:dyDescent="0.3">
      <c r="A1984">
        <v>788789</v>
      </c>
      <c r="B1984" t="s">
        <v>1385</v>
      </c>
      <c r="C1984" t="s">
        <v>28</v>
      </c>
      <c r="D1984">
        <v>7994</v>
      </c>
      <c r="E1984">
        <v>8155</v>
      </c>
      <c r="F1984" t="s">
        <v>59</v>
      </c>
      <c r="G1984">
        <v>5</v>
      </c>
      <c r="H1984" t="s">
        <v>30</v>
      </c>
      <c r="I1984" t="s">
        <v>31</v>
      </c>
      <c r="J1984">
        <v>456</v>
      </c>
      <c r="K1984" t="s">
        <v>306</v>
      </c>
      <c r="L1984">
        <v>456</v>
      </c>
      <c r="M1984" t="s">
        <v>306</v>
      </c>
      <c r="N1984" t="s">
        <v>307</v>
      </c>
      <c r="O1984" t="s">
        <v>34</v>
      </c>
      <c r="P1984" t="s">
        <v>129</v>
      </c>
      <c r="Q1984" t="s">
        <v>36</v>
      </c>
      <c r="R1984" t="s">
        <v>36</v>
      </c>
      <c r="S1984" t="s">
        <v>37</v>
      </c>
      <c r="T1984">
        <v>17261.53</v>
      </c>
      <c r="U1984">
        <v>4279.96</v>
      </c>
      <c r="V1984">
        <v>0</v>
      </c>
      <c r="W1984">
        <v>0</v>
      </c>
      <c r="X1984">
        <v>2223.86</v>
      </c>
      <c r="Y1984">
        <v>553.72</v>
      </c>
      <c r="Z1984">
        <v>0</v>
      </c>
      <c r="AA1984">
        <v>0</v>
      </c>
      <c r="AB1984">
        <f t="shared" si="90"/>
        <v>1438.4608333333333</v>
      </c>
      <c r="AC1984">
        <f t="shared" si="91"/>
        <v>0</v>
      </c>
      <c r="AD1984">
        <f t="shared" si="92"/>
        <v>3164.6138333333333</v>
      </c>
    </row>
    <row r="1985" spans="1:30" x14ac:dyDescent="0.3">
      <c r="A1985">
        <v>961309</v>
      </c>
      <c r="B1985" t="s">
        <v>2467</v>
      </c>
      <c r="C1985" t="s">
        <v>28</v>
      </c>
      <c r="D1985">
        <v>7992</v>
      </c>
      <c r="E1985">
        <v>8149</v>
      </c>
      <c r="F1985" t="s">
        <v>227</v>
      </c>
      <c r="G1985">
        <v>5</v>
      </c>
      <c r="H1985" t="s">
        <v>30</v>
      </c>
      <c r="I1985" t="s">
        <v>31</v>
      </c>
      <c r="J1985">
        <v>755</v>
      </c>
      <c r="K1985" t="s">
        <v>323</v>
      </c>
      <c r="L1985">
        <v>755</v>
      </c>
      <c r="M1985" t="s">
        <v>323</v>
      </c>
      <c r="N1985" t="s">
        <v>324</v>
      </c>
      <c r="O1985" t="s">
        <v>67</v>
      </c>
      <c r="P1985" t="s">
        <v>333</v>
      </c>
      <c r="Q1985" t="s">
        <v>36</v>
      </c>
      <c r="R1985" t="s">
        <v>36</v>
      </c>
      <c r="S1985" t="s">
        <v>37</v>
      </c>
      <c r="T1985">
        <v>7461.83</v>
      </c>
      <c r="U1985">
        <v>0</v>
      </c>
      <c r="V1985">
        <v>0</v>
      </c>
      <c r="W1985">
        <v>0</v>
      </c>
      <c r="X1985">
        <v>829.04</v>
      </c>
      <c r="Y1985">
        <v>0</v>
      </c>
      <c r="Z1985">
        <v>0</v>
      </c>
      <c r="AA1985">
        <v>0</v>
      </c>
      <c r="AB1985">
        <f t="shared" si="90"/>
        <v>621.81916666666666</v>
      </c>
      <c r="AC1985">
        <f t="shared" si="91"/>
        <v>0</v>
      </c>
      <c r="AD1985">
        <f t="shared" si="92"/>
        <v>1368.0021666666667</v>
      </c>
    </row>
    <row r="1986" spans="1:30" x14ac:dyDescent="0.3">
      <c r="A1986">
        <v>40421</v>
      </c>
      <c r="B1986" t="s">
        <v>2468</v>
      </c>
      <c r="C1986" t="s">
        <v>28</v>
      </c>
      <c r="D1986">
        <v>7992</v>
      </c>
      <c r="E1986">
        <v>8162</v>
      </c>
      <c r="F1986" t="s">
        <v>360</v>
      </c>
      <c r="G1986">
        <v>5</v>
      </c>
      <c r="H1986" t="s">
        <v>30</v>
      </c>
      <c r="I1986" t="s">
        <v>31</v>
      </c>
      <c r="J1986">
        <v>40552</v>
      </c>
      <c r="K1986" t="s">
        <v>521</v>
      </c>
      <c r="L1986">
        <v>40552</v>
      </c>
      <c r="M1986" t="s">
        <v>521</v>
      </c>
      <c r="N1986" t="s">
        <v>182</v>
      </c>
      <c r="O1986" t="s">
        <v>67</v>
      </c>
      <c r="P1986" t="s">
        <v>487</v>
      </c>
      <c r="Q1986" t="s">
        <v>36</v>
      </c>
      <c r="R1986" t="s">
        <v>36</v>
      </c>
      <c r="S1986" t="s">
        <v>37</v>
      </c>
      <c r="T1986">
        <v>6843.79</v>
      </c>
      <c r="U1986">
        <v>0</v>
      </c>
      <c r="V1986">
        <v>0</v>
      </c>
      <c r="W1986">
        <v>0</v>
      </c>
      <c r="X1986">
        <v>516.74</v>
      </c>
      <c r="Y1986">
        <v>0</v>
      </c>
      <c r="Z1986">
        <v>0</v>
      </c>
      <c r="AA1986">
        <v>0</v>
      </c>
      <c r="AB1986">
        <f t="shared" si="90"/>
        <v>570.31583333333333</v>
      </c>
      <c r="AC1986">
        <f t="shared" si="91"/>
        <v>0</v>
      </c>
      <c r="AD1986">
        <f t="shared" si="92"/>
        <v>1254.6948333333335</v>
      </c>
    </row>
    <row r="1987" spans="1:30" x14ac:dyDescent="0.3">
      <c r="A1987">
        <v>86275</v>
      </c>
      <c r="B1987" t="s">
        <v>2469</v>
      </c>
      <c r="C1987" t="s">
        <v>28</v>
      </c>
      <c r="D1987">
        <v>7994</v>
      </c>
      <c r="E1987">
        <v>8149</v>
      </c>
      <c r="F1987" t="s">
        <v>1106</v>
      </c>
      <c r="G1987">
        <v>5</v>
      </c>
      <c r="H1987" t="s">
        <v>30</v>
      </c>
      <c r="I1987" t="s">
        <v>96</v>
      </c>
      <c r="J1987">
        <v>2062</v>
      </c>
      <c r="K1987" t="s">
        <v>106</v>
      </c>
      <c r="L1987">
        <v>21230</v>
      </c>
      <c r="M1987" t="s">
        <v>107</v>
      </c>
      <c r="N1987" t="s">
        <v>2253</v>
      </c>
      <c r="O1987" t="s">
        <v>34</v>
      </c>
      <c r="P1987" t="s">
        <v>673</v>
      </c>
      <c r="Q1987" t="s">
        <v>36</v>
      </c>
      <c r="R1987" t="s">
        <v>36</v>
      </c>
      <c r="S1987" t="s">
        <v>37</v>
      </c>
      <c r="T1987">
        <v>4039.9</v>
      </c>
      <c r="U1987">
        <v>4039.9</v>
      </c>
      <c r="V1987">
        <v>0</v>
      </c>
      <c r="W1987">
        <v>0</v>
      </c>
      <c r="X1987">
        <v>158.87</v>
      </c>
      <c r="Y1987">
        <v>158.87</v>
      </c>
      <c r="Z1987">
        <v>0</v>
      </c>
      <c r="AA1987">
        <v>0</v>
      </c>
      <c r="AB1987">
        <f t="shared" ref="AB1987:AB2050" si="93">T1987/12</f>
        <v>336.65833333333336</v>
      </c>
      <c r="AC1987">
        <f t="shared" ref="AC1987:AC2050" si="94">SUM(V1987:W1987)</f>
        <v>0</v>
      </c>
      <c r="AD1987">
        <f t="shared" ref="AD1987:AD2050" si="95">AB1987*2*1.1</f>
        <v>740.64833333333343</v>
      </c>
    </row>
    <row r="1988" spans="1:30" x14ac:dyDescent="0.3">
      <c r="A1988">
        <v>274982</v>
      </c>
      <c r="B1988" t="s">
        <v>169</v>
      </c>
      <c r="C1988" t="s">
        <v>28</v>
      </c>
      <c r="D1988">
        <v>7003</v>
      </c>
      <c r="E1988">
        <v>8148</v>
      </c>
      <c r="F1988" t="s">
        <v>39</v>
      </c>
      <c r="G1988">
        <v>3</v>
      </c>
      <c r="H1988" t="s">
        <v>170</v>
      </c>
      <c r="I1988" t="s">
        <v>31</v>
      </c>
      <c r="J1988">
        <v>40461</v>
      </c>
      <c r="K1988" t="s">
        <v>41</v>
      </c>
      <c r="L1988">
        <v>40461</v>
      </c>
      <c r="M1988" t="s">
        <v>41</v>
      </c>
      <c r="N1988" t="s">
        <v>42</v>
      </c>
      <c r="O1988" t="s">
        <v>43</v>
      </c>
      <c r="P1988" t="s">
        <v>529</v>
      </c>
      <c r="Q1988" t="s">
        <v>36</v>
      </c>
      <c r="R1988" t="s">
        <v>36</v>
      </c>
      <c r="S1988" t="s">
        <v>36</v>
      </c>
      <c r="T1988">
        <v>510.4</v>
      </c>
      <c r="U1988">
        <v>0</v>
      </c>
      <c r="V1988">
        <v>0</v>
      </c>
      <c r="W1988">
        <v>0</v>
      </c>
      <c r="X1988">
        <v>8</v>
      </c>
      <c r="Y1988">
        <v>0</v>
      </c>
      <c r="Z1988">
        <v>0</v>
      </c>
      <c r="AA1988">
        <v>0</v>
      </c>
      <c r="AB1988">
        <f t="shared" si="93"/>
        <v>42.533333333333331</v>
      </c>
      <c r="AC1988">
        <f t="shared" si="94"/>
        <v>0</v>
      </c>
      <c r="AD1988">
        <f t="shared" si="95"/>
        <v>93.573333333333338</v>
      </c>
    </row>
    <row r="1989" spans="1:30" x14ac:dyDescent="0.3">
      <c r="A1989">
        <v>867670</v>
      </c>
      <c r="B1989" t="s">
        <v>828</v>
      </c>
      <c r="C1989" t="s">
        <v>28</v>
      </c>
      <c r="D1989">
        <v>7994</v>
      </c>
      <c r="E1989">
        <v>8145</v>
      </c>
      <c r="F1989" t="s">
        <v>162</v>
      </c>
      <c r="G1989">
        <v>5</v>
      </c>
      <c r="H1989" t="s">
        <v>30</v>
      </c>
      <c r="I1989" t="s">
        <v>31</v>
      </c>
      <c r="J1989">
        <v>2501</v>
      </c>
      <c r="K1989" t="s">
        <v>123</v>
      </c>
      <c r="L1989">
        <v>2501</v>
      </c>
      <c r="M1989" t="s">
        <v>123</v>
      </c>
      <c r="N1989" t="s">
        <v>124</v>
      </c>
      <c r="O1989" t="s">
        <v>34</v>
      </c>
      <c r="P1989" t="s">
        <v>400</v>
      </c>
      <c r="Q1989" t="s">
        <v>36</v>
      </c>
      <c r="R1989" t="s">
        <v>37</v>
      </c>
      <c r="S1989" t="s">
        <v>37</v>
      </c>
      <c r="T1989">
        <v>47126.68</v>
      </c>
      <c r="U1989">
        <v>0</v>
      </c>
      <c r="V1989">
        <v>0</v>
      </c>
      <c r="W1989">
        <v>0</v>
      </c>
      <c r="X1989">
        <v>4495.49</v>
      </c>
      <c r="Y1989">
        <v>0</v>
      </c>
      <c r="Z1989">
        <v>0</v>
      </c>
      <c r="AA1989">
        <v>0</v>
      </c>
      <c r="AB1989">
        <f t="shared" si="93"/>
        <v>3927.2233333333334</v>
      </c>
      <c r="AC1989">
        <f t="shared" si="94"/>
        <v>0</v>
      </c>
      <c r="AD1989">
        <f t="shared" si="95"/>
        <v>8639.8913333333348</v>
      </c>
    </row>
    <row r="1990" spans="1:30" x14ac:dyDescent="0.3">
      <c r="A1990">
        <v>738055</v>
      </c>
      <c r="B1990" t="s">
        <v>1497</v>
      </c>
      <c r="C1990" t="s">
        <v>28</v>
      </c>
      <c r="D1990">
        <v>761</v>
      </c>
      <c r="E1990">
        <v>8144</v>
      </c>
      <c r="F1990" t="s">
        <v>117</v>
      </c>
      <c r="G1990">
        <v>5</v>
      </c>
      <c r="H1990" t="s">
        <v>30</v>
      </c>
      <c r="I1990" t="s">
        <v>31</v>
      </c>
      <c r="J1990">
        <v>2579</v>
      </c>
      <c r="K1990" t="s">
        <v>85</v>
      </c>
      <c r="L1990">
        <v>2579</v>
      </c>
      <c r="M1990" t="s">
        <v>85</v>
      </c>
      <c r="N1990" t="s">
        <v>86</v>
      </c>
      <c r="O1990" t="s">
        <v>34</v>
      </c>
      <c r="P1990" t="s">
        <v>87</v>
      </c>
      <c r="Q1990" t="s">
        <v>36</v>
      </c>
      <c r="R1990" t="s">
        <v>36</v>
      </c>
      <c r="S1990" t="s">
        <v>37</v>
      </c>
      <c r="T1990">
        <v>405</v>
      </c>
      <c r="U1990">
        <v>0</v>
      </c>
      <c r="V1990">
        <v>0</v>
      </c>
      <c r="W1990">
        <v>0</v>
      </c>
      <c r="X1990">
        <v>62.5</v>
      </c>
      <c r="Y1990">
        <v>0</v>
      </c>
      <c r="Z1990">
        <v>0</v>
      </c>
      <c r="AA1990">
        <v>0</v>
      </c>
      <c r="AB1990">
        <f t="shared" si="93"/>
        <v>33.75</v>
      </c>
      <c r="AC1990">
        <f t="shared" si="94"/>
        <v>0</v>
      </c>
      <c r="AD1990">
        <f t="shared" si="95"/>
        <v>74.25</v>
      </c>
    </row>
    <row r="1991" spans="1:30" x14ac:dyDescent="0.3">
      <c r="A1991">
        <v>934697</v>
      </c>
      <c r="B1991" t="s">
        <v>1230</v>
      </c>
      <c r="C1991" t="s">
        <v>28</v>
      </c>
      <c r="D1991">
        <v>7994</v>
      </c>
      <c r="E1991">
        <v>8110</v>
      </c>
      <c r="F1991" t="s">
        <v>284</v>
      </c>
      <c r="G1991">
        <v>5</v>
      </c>
      <c r="H1991" t="s">
        <v>30</v>
      </c>
      <c r="I1991" t="s">
        <v>31</v>
      </c>
      <c r="J1991">
        <v>319</v>
      </c>
      <c r="K1991" t="s">
        <v>60</v>
      </c>
      <c r="L1991">
        <v>319</v>
      </c>
      <c r="M1991" t="s">
        <v>60</v>
      </c>
      <c r="N1991" t="s">
        <v>61</v>
      </c>
      <c r="O1991" t="s">
        <v>34</v>
      </c>
      <c r="P1991" t="s">
        <v>487</v>
      </c>
      <c r="Q1991" t="s">
        <v>36</v>
      </c>
      <c r="R1991" t="s">
        <v>36</v>
      </c>
      <c r="S1991" t="s">
        <v>37</v>
      </c>
      <c r="T1991">
        <v>53504.81</v>
      </c>
      <c r="U1991">
        <v>27375.16</v>
      </c>
      <c r="V1991">
        <v>0</v>
      </c>
      <c r="W1991">
        <v>0</v>
      </c>
      <c r="X1991">
        <v>4113.34</v>
      </c>
      <c r="Y1991">
        <v>2092.19</v>
      </c>
      <c r="Z1991">
        <v>0</v>
      </c>
      <c r="AA1991">
        <v>0</v>
      </c>
      <c r="AB1991">
        <f t="shared" si="93"/>
        <v>4458.7341666666662</v>
      </c>
      <c r="AC1991">
        <f t="shared" si="94"/>
        <v>0</v>
      </c>
      <c r="AD1991">
        <f t="shared" si="95"/>
        <v>9809.2151666666668</v>
      </c>
    </row>
    <row r="1992" spans="1:30" x14ac:dyDescent="0.3">
      <c r="A1992">
        <v>870032</v>
      </c>
      <c r="B1992" t="s">
        <v>2470</v>
      </c>
      <c r="C1992" t="s">
        <v>28</v>
      </c>
      <c r="D1992">
        <v>7001</v>
      </c>
      <c r="E1992">
        <v>8195</v>
      </c>
      <c r="F1992" t="s">
        <v>79</v>
      </c>
      <c r="G1992">
        <v>5</v>
      </c>
      <c r="H1992" t="s">
        <v>30</v>
      </c>
      <c r="I1992" t="s">
        <v>31</v>
      </c>
      <c r="J1992">
        <v>2361</v>
      </c>
      <c r="K1992" t="s">
        <v>607</v>
      </c>
      <c r="L1992">
        <v>2361</v>
      </c>
      <c r="M1992" t="s">
        <v>608</v>
      </c>
      <c r="N1992" t="s">
        <v>609</v>
      </c>
      <c r="O1992" t="s">
        <v>43</v>
      </c>
      <c r="P1992" t="s">
        <v>263</v>
      </c>
      <c r="Q1992" t="s">
        <v>36</v>
      </c>
      <c r="R1992" t="s">
        <v>36</v>
      </c>
      <c r="S1992" t="s">
        <v>37</v>
      </c>
      <c r="T1992">
        <v>3319.39</v>
      </c>
      <c r="U1992">
        <v>3319.39</v>
      </c>
      <c r="V1992">
        <v>0</v>
      </c>
      <c r="W1992">
        <v>0</v>
      </c>
      <c r="X1992">
        <v>287.92</v>
      </c>
      <c r="Y1992">
        <v>287.92</v>
      </c>
      <c r="Z1992">
        <v>0</v>
      </c>
      <c r="AA1992">
        <v>0</v>
      </c>
      <c r="AB1992">
        <f t="shared" si="93"/>
        <v>276.61583333333334</v>
      </c>
      <c r="AC1992">
        <f t="shared" si="94"/>
        <v>0</v>
      </c>
      <c r="AD1992">
        <f t="shared" si="95"/>
        <v>608.55483333333336</v>
      </c>
    </row>
    <row r="1993" spans="1:30" x14ac:dyDescent="0.3">
      <c r="A1993">
        <v>894202</v>
      </c>
      <c r="B1993" t="s">
        <v>1322</v>
      </c>
      <c r="C1993" t="s">
        <v>28</v>
      </c>
      <c r="D1993">
        <v>7994</v>
      </c>
      <c r="E1993">
        <v>8165</v>
      </c>
      <c r="F1993" t="s">
        <v>29</v>
      </c>
      <c r="G1993">
        <v>5</v>
      </c>
      <c r="H1993" t="s">
        <v>30</v>
      </c>
      <c r="I1993" t="s">
        <v>31</v>
      </c>
      <c r="J1993">
        <v>72954</v>
      </c>
      <c r="K1993" t="s">
        <v>90</v>
      </c>
      <c r="L1993">
        <v>72952</v>
      </c>
      <c r="M1993" t="s">
        <v>91</v>
      </c>
      <c r="N1993" t="s">
        <v>1323</v>
      </c>
      <c r="O1993" t="s">
        <v>34</v>
      </c>
      <c r="P1993" t="s">
        <v>517</v>
      </c>
      <c r="Q1993" t="s">
        <v>36</v>
      </c>
      <c r="R1993" t="s">
        <v>36</v>
      </c>
      <c r="S1993" t="s">
        <v>37</v>
      </c>
      <c r="T1993">
        <v>1396.32</v>
      </c>
      <c r="U1993">
        <v>1396.32</v>
      </c>
      <c r="V1993">
        <v>0</v>
      </c>
      <c r="W1993">
        <v>0</v>
      </c>
      <c r="X1993">
        <v>135.25</v>
      </c>
      <c r="Y1993">
        <v>135.25</v>
      </c>
      <c r="Z1993">
        <v>0</v>
      </c>
      <c r="AA1993">
        <v>0</v>
      </c>
      <c r="AB1993">
        <f t="shared" si="93"/>
        <v>116.36</v>
      </c>
      <c r="AC1993">
        <f t="shared" si="94"/>
        <v>0</v>
      </c>
      <c r="AD1993">
        <f t="shared" si="95"/>
        <v>255.99200000000002</v>
      </c>
    </row>
    <row r="1994" spans="1:30" x14ac:dyDescent="0.3">
      <c r="A1994">
        <v>273807</v>
      </c>
      <c r="B1994" t="s">
        <v>378</v>
      </c>
      <c r="C1994" t="s">
        <v>28</v>
      </c>
      <c r="D1994">
        <v>7710</v>
      </c>
      <c r="E1994">
        <v>8149</v>
      </c>
      <c r="F1994" t="s">
        <v>379</v>
      </c>
      <c r="G1994">
        <v>3</v>
      </c>
      <c r="H1994" t="s">
        <v>170</v>
      </c>
      <c r="I1994" t="s">
        <v>96</v>
      </c>
      <c r="J1994">
        <v>72142</v>
      </c>
      <c r="K1994" t="s">
        <v>380</v>
      </c>
      <c r="L1994">
        <v>72142</v>
      </c>
      <c r="M1994" t="s">
        <v>380</v>
      </c>
      <c r="N1994" t="s">
        <v>381</v>
      </c>
      <c r="O1994" t="s">
        <v>34</v>
      </c>
      <c r="P1994" t="s">
        <v>405</v>
      </c>
      <c r="Q1994" t="s">
        <v>36</v>
      </c>
      <c r="R1994" t="s">
        <v>36</v>
      </c>
      <c r="S1994" t="s">
        <v>36</v>
      </c>
      <c r="T1994">
        <v>62379.199999999997</v>
      </c>
      <c r="U1994">
        <v>0</v>
      </c>
      <c r="V1994">
        <v>0</v>
      </c>
      <c r="W1994">
        <v>0</v>
      </c>
      <c r="X1994">
        <v>5891.96</v>
      </c>
      <c r="Y1994">
        <v>0</v>
      </c>
      <c r="Z1994">
        <v>0</v>
      </c>
      <c r="AA1994">
        <v>0</v>
      </c>
      <c r="AB1994">
        <f t="shared" si="93"/>
        <v>5198.2666666666664</v>
      </c>
      <c r="AC1994">
        <f t="shared" si="94"/>
        <v>0</v>
      </c>
      <c r="AD1994">
        <f t="shared" si="95"/>
        <v>11436.186666666666</v>
      </c>
    </row>
    <row r="1995" spans="1:30" x14ac:dyDescent="0.3">
      <c r="A1995">
        <v>902381</v>
      </c>
      <c r="B1995" t="s">
        <v>532</v>
      </c>
      <c r="C1995" t="s">
        <v>28</v>
      </c>
      <c r="D1995">
        <v>7994</v>
      </c>
      <c r="E1995">
        <v>8195</v>
      </c>
      <c r="F1995" t="s">
        <v>79</v>
      </c>
      <c r="G1995">
        <v>5</v>
      </c>
      <c r="H1995" t="s">
        <v>30</v>
      </c>
      <c r="I1995" t="s">
        <v>31</v>
      </c>
      <c r="J1995">
        <v>2548</v>
      </c>
      <c r="K1995" t="s">
        <v>285</v>
      </c>
      <c r="L1995">
        <v>2548</v>
      </c>
      <c r="M1995" t="s">
        <v>285</v>
      </c>
      <c r="N1995" t="s">
        <v>286</v>
      </c>
      <c r="O1995" t="s">
        <v>34</v>
      </c>
      <c r="P1995" t="s">
        <v>396</v>
      </c>
      <c r="Q1995" t="s">
        <v>36</v>
      </c>
      <c r="R1995" t="s">
        <v>36</v>
      </c>
      <c r="S1995" t="s">
        <v>37</v>
      </c>
      <c r="T1995">
        <v>8304.35</v>
      </c>
      <c r="U1995">
        <v>0</v>
      </c>
      <c r="V1995">
        <v>0</v>
      </c>
      <c r="W1995">
        <v>0</v>
      </c>
      <c r="X1995">
        <v>851.28</v>
      </c>
      <c r="Y1995">
        <v>0</v>
      </c>
      <c r="Z1995">
        <v>0</v>
      </c>
      <c r="AA1995">
        <v>0</v>
      </c>
      <c r="AB1995">
        <f t="shared" si="93"/>
        <v>692.0291666666667</v>
      </c>
      <c r="AC1995">
        <f t="shared" si="94"/>
        <v>0</v>
      </c>
      <c r="AD1995">
        <f t="shared" si="95"/>
        <v>1522.4641666666669</v>
      </c>
    </row>
    <row r="1996" spans="1:30" x14ac:dyDescent="0.3">
      <c r="A1996">
        <v>27822</v>
      </c>
      <c r="B1996" t="s">
        <v>2471</v>
      </c>
      <c r="C1996" t="s">
        <v>28</v>
      </c>
      <c r="D1996">
        <v>7001</v>
      </c>
      <c r="E1996">
        <v>8149</v>
      </c>
      <c r="F1996" t="s">
        <v>227</v>
      </c>
      <c r="G1996">
        <v>5</v>
      </c>
      <c r="H1996" t="s">
        <v>30</v>
      </c>
      <c r="I1996" t="s">
        <v>31</v>
      </c>
      <c r="J1996">
        <v>569</v>
      </c>
      <c r="K1996" t="s">
        <v>240</v>
      </c>
      <c r="L1996">
        <v>569</v>
      </c>
      <c r="M1996" t="s">
        <v>240</v>
      </c>
      <c r="N1996" t="s">
        <v>495</v>
      </c>
      <c r="O1996" t="s">
        <v>67</v>
      </c>
      <c r="P1996" t="s">
        <v>82</v>
      </c>
      <c r="Q1996" t="s">
        <v>36</v>
      </c>
      <c r="R1996" t="s">
        <v>36</v>
      </c>
      <c r="S1996" t="s">
        <v>37</v>
      </c>
      <c r="T1996">
        <v>7918.44</v>
      </c>
      <c r="U1996">
        <v>0</v>
      </c>
      <c r="V1996">
        <v>2643.7</v>
      </c>
      <c r="W1996">
        <v>0</v>
      </c>
      <c r="X1996">
        <v>706.53</v>
      </c>
      <c r="Y1996">
        <v>0</v>
      </c>
      <c r="Z1996">
        <v>224.82</v>
      </c>
      <c r="AA1996">
        <v>0</v>
      </c>
      <c r="AB1996">
        <f t="shared" si="93"/>
        <v>659.87</v>
      </c>
      <c r="AC1996">
        <f t="shared" si="94"/>
        <v>2643.7</v>
      </c>
      <c r="AD1996">
        <f t="shared" si="95"/>
        <v>1451.7140000000002</v>
      </c>
    </row>
    <row r="1997" spans="1:30" x14ac:dyDescent="0.3">
      <c r="A1997">
        <v>877356</v>
      </c>
      <c r="B1997" t="s">
        <v>1130</v>
      </c>
      <c r="C1997" t="s">
        <v>28</v>
      </c>
      <c r="D1997">
        <v>7600</v>
      </c>
      <c r="E1997">
        <v>8149</v>
      </c>
      <c r="F1997" t="s">
        <v>95</v>
      </c>
      <c r="G1997">
        <v>5</v>
      </c>
      <c r="H1997" t="s">
        <v>30</v>
      </c>
      <c r="I1997" t="s">
        <v>31</v>
      </c>
      <c r="J1997">
        <v>910</v>
      </c>
      <c r="K1997" t="s">
        <v>785</v>
      </c>
      <c r="L1997">
        <v>910</v>
      </c>
      <c r="M1997" t="s">
        <v>785</v>
      </c>
      <c r="N1997" t="s">
        <v>786</v>
      </c>
      <c r="O1997" t="s">
        <v>67</v>
      </c>
      <c r="P1997" t="s">
        <v>787</v>
      </c>
      <c r="Q1997" t="s">
        <v>36</v>
      </c>
      <c r="R1997" t="s">
        <v>36</v>
      </c>
      <c r="S1997" t="s">
        <v>37</v>
      </c>
      <c r="T1997">
        <v>3584.34</v>
      </c>
      <c r="U1997">
        <v>0</v>
      </c>
      <c r="V1997">
        <v>0</v>
      </c>
      <c r="W1997">
        <v>0</v>
      </c>
      <c r="X1997">
        <v>111.72</v>
      </c>
      <c r="Y1997">
        <v>0</v>
      </c>
      <c r="Z1997">
        <v>0</v>
      </c>
      <c r="AA1997">
        <v>0</v>
      </c>
      <c r="AB1997">
        <f t="shared" si="93"/>
        <v>298.69499999999999</v>
      </c>
      <c r="AC1997">
        <f t="shared" si="94"/>
        <v>0</v>
      </c>
      <c r="AD1997">
        <f t="shared" si="95"/>
        <v>657.12900000000002</v>
      </c>
    </row>
    <row r="1998" spans="1:30" x14ac:dyDescent="0.3">
      <c r="A1998">
        <v>31274</v>
      </c>
      <c r="B1998" t="s">
        <v>1308</v>
      </c>
      <c r="C1998" t="s">
        <v>28</v>
      </c>
      <c r="D1998">
        <v>7670</v>
      </c>
      <c r="E1998">
        <v>8155</v>
      </c>
      <c r="F1998" t="s">
        <v>235</v>
      </c>
      <c r="G1998">
        <v>3</v>
      </c>
      <c r="H1998" t="s">
        <v>170</v>
      </c>
      <c r="I1998" t="s">
        <v>31</v>
      </c>
      <c r="J1998">
        <v>40206</v>
      </c>
      <c r="K1998" t="s">
        <v>236</v>
      </c>
      <c r="L1998">
        <v>40205</v>
      </c>
      <c r="M1998" t="s">
        <v>237</v>
      </c>
      <c r="N1998" t="s">
        <v>1309</v>
      </c>
      <c r="O1998" t="s">
        <v>34</v>
      </c>
      <c r="P1998" t="s">
        <v>826</v>
      </c>
      <c r="Q1998" t="s">
        <v>36</v>
      </c>
      <c r="R1998" t="s">
        <v>36</v>
      </c>
      <c r="S1998" t="s">
        <v>36</v>
      </c>
      <c r="T1998">
        <v>368</v>
      </c>
      <c r="U1998">
        <v>368</v>
      </c>
      <c r="V1998">
        <v>0</v>
      </c>
      <c r="W1998">
        <v>0</v>
      </c>
      <c r="X1998">
        <v>4.59</v>
      </c>
      <c r="Y1998">
        <v>4.59</v>
      </c>
      <c r="Z1998">
        <v>0</v>
      </c>
      <c r="AA1998">
        <v>0</v>
      </c>
      <c r="AB1998">
        <f t="shared" si="93"/>
        <v>30.666666666666668</v>
      </c>
      <c r="AC1998">
        <f t="shared" si="94"/>
        <v>0</v>
      </c>
      <c r="AD1998">
        <f t="shared" si="95"/>
        <v>67.466666666666669</v>
      </c>
    </row>
    <row r="1999" spans="1:30" x14ac:dyDescent="0.3">
      <c r="A1999">
        <v>796517</v>
      </c>
      <c r="B1999" t="s">
        <v>2472</v>
      </c>
      <c r="C1999" t="s">
        <v>28</v>
      </c>
      <c r="D1999">
        <v>7994</v>
      </c>
      <c r="E1999">
        <v>8144</v>
      </c>
      <c r="F1999" t="s">
        <v>117</v>
      </c>
      <c r="G1999">
        <v>5</v>
      </c>
      <c r="H1999" t="s">
        <v>30</v>
      </c>
      <c r="I1999" t="s">
        <v>31</v>
      </c>
      <c r="J1999">
        <v>2009</v>
      </c>
      <c r="K1999" t="s">
        <v>245</v>
      </c>
      <c r="L1999">
        <v>2009</v>
      </c>
      <c r="M1999" t="s">
        <v>245</v>
      </c>
      <c r="N1999" t="s">
        <v>246</v>
      </c>
      <c r="O1999" t="s">
        <v>34</v>
      </c>
      <c r="P1999" t="s">
        <v>345</v>
      </c>
      <c r="Q1999" t="s">
        <v>36</v>
      </c>
      <c r="R1999" t="s">
        <v>36</v>
      </c>
      <c r="S1999" t="s">
        <v>37</v>
      </c>
      <c r="T1999">
        <v>16692.03</v>
      </c>
      <c r="U1999">
        <v>0</v>
      </c>
      <c r="V1999">
        <v>0</v>
      </c>
      <c r="W1999">
        <v>0</v>
      </c>
      <c r="X1999">
        <v>1391.93</v>
      </c>
      <c r="Y1999">
        <v>0</v>
      </c>
      <c r="Z1999">
        <v>0</v>
      </c>
      <c r="AA1999">
        <v>0</v>
      </c>
      <c r="AB1999">
        <f t="shared" si="93"/>
        <v>1391.0024999999998</v>
      </c>
      <c r="AC1999">
        <f t="shared" si="94"/>
        <v>0</v>
      </c>
      <c r="AD1999">
        <f t="shared" si="95"/>
        <v>3060.2055</v>
      </c>
    </row>
    <row r="2000" spans="1:30" x14ac:dyDescent="0.3">
      <c r="A2000">
        <v>724891</v>
      </c>
      <c r="B2000" t="s">
        <v>481</v>
      </c>
      <c r="C2000" t="s">
        <v>28</v>
      </c>
      <c r="D2000">
        <v>7992</v>
      </c>
      <c r="E2000">
        <v>8145</v>
      </c>
      <c r="F2000" t="s">
        <v>162</v>
      </c>
      <c r="G2000">
        <v>5</v>
      </c>
      <c r="H2000" t="s">
        <v>30</v>
      </c>
      <c r="I2000" t="s">
        <v>31</v>
      </c>
      <c r="J2000">
        <v>1357</v>
      </c>
      <c r="K2000" t="s">
        <v>101</v>
      </c>
      <c r="L2000">
        <v>1357</v>
      </c>
      <c r="M2000" t="s">
        <v>101</v>
      </c>
      <c r="N2000" t="s">
        <v>102</v>
      </c>
      <c r="O2000" t="s">
        <v>67</v>
      </c>
      <c r="P2000" t="s">
        <v>881</v>
      </c>
      <c r="Q2000" t="s">
        <v>36</v>
      </c>
      <c r="R2000" t="s">
        <v>36</v>
      </c>
      <c r="S2000" t="s">
        <v>37</v>
      </c>
      <c r="T2000">
        <v>13119.85</v>
      </c>
      <c r="U2000">
        <v>13119.85</v>
      </c>
      <c r="V2000">
        <v>0</v>
      </c>
      <c r="W2000">
        <v>0</v>
      </c>
      <c r="X2000">
        <v>2529.66</v>
      </c>
      <c r="Y2000">
        <v>2529.66</v>
      </c>
      <c r="Z2000">
        <v>0</v>
      </c>
      <c r="AA2000">
        <v>0</v>
      </c>
      <c r="AB2000">
        <f t="shared" si="93"/>
        <v>1093.3208333333334</v>
      </c>
      <c r="AC2000">
        <f t="shared" si="94"/>
        <v>0</v>
      </c>
      <c r="AD2000">
        <f t="shared" si="95"/>
        <v>2405.3058333333338</v>
      </c>
    </row>
    <row r="2001" spans="1:30" x14ac:dyDescent="0.3">
      <c r="A2001">
        <v>395461</v>
      </c>
      <c r="B2001" t="s">
        <v>2456</v>
      </c>
      <c r="C2001" t="s">
        <v>28</v>
      </c>
      <c r="D2001">
        <v>7001</v>
      </c>
      <c r="E2001">
        <v>8149</v>
      </c>
      <c r="F2001" t="s">
        <v>1179</v>
      </c>
      <c r="G2001">
        <v>2</v>
      </c>
      <c r="H2001" t="s">
        <v>71</v>
      </c>
      <c r="I2001" t="s">
        <v>96</v>
      </c>
      <c r="J2001">
        <v>40206</v>
      </c>
      <c r="K2001" t="s">
        <v>236</v>
      </c>
      <c r="L2001">
        <v>40205</v>
      </c>
      <c r="M2001" t="s">
        <v>237</v>
      </c>
      <c r="N2001">
        <v>0</v>
      </c>
      <c r="O2001" t="s">
        <v>34</v>
      </c>
      <c r="P2001" t="s">
        <v>121</v>
      </c>
      <c r="Q2001" t="s">
        <v>37</v>
      </c>
      <c r="R2001" t="s">
        <v>36</v>
      </c>
      <c r="S2001" t="s">
        <v>36</v>
      </c>
      <c r="T2001">
        <v>36354.43</v>
      </c>
      <c r="U2001">
        <v>0</v>
      </c>
      <c r="V2001">
        <v>0</v>
      </c>
      <c r="W2001">
        <v>0</v>
      </c>
      <c r="X2001">
        <v>4255.03</v>
      </c>
      <c r="Y2001">
        <v>0</v>
      </c>
      <c r="Z2001">
        <v>0</v>
      </c>
      <c r="AA2001">
        <v>0</v>
      </c>
      <c r="AB2001">
        <f t="shared" si="93"/>
        <v>3029.5358333333334</v>
      </c>
      <c r="AC2001">
        <f t="shared" si="94"/>
        <v>0</v>
      </c>
      <c r="AD2001">
        <f t="shared" si="95"/>
        <v>6664.9788333333336</v>
      </c>
    </row>
    <row r="2002" spans="1:30" x14ac:dyDescent="0.3">
      <c r="A2002">
        <v>231262</v>
      </c>
      <c r="B2002" t="s">
        <v>880</v>
      </c>
      <c r="C2002" t="s">
        <v>28</v>
      </c>
      <c r="D2002">
        <v>7994</v>
      </c>
      <c r="E2002">
        <v>8195</v>
      </c>
      <c r="F2002" t="s">
        <v>79</v>
      </c>
      <c r="G2002">
        <v>5</v>
      </c>
      <c r="H2002" t="s">
        <v>30</v>
      </c>
      <c r="I2002" t="s">
        <v>31</v>
      </c>
      <c r="J2002">
        <v>2602</v>
      </c>
      <c r="K2002" t="s">
        <v>32</v>
      </c>
      <c r="L2002">
        <v>2602</v>
      </c>
      <c r="M2002" t="s">
        <v>32</v>
      </c>
      <c r="N2002" t="s">
        <v>33</v>
      </c>
      <c r="O2002" t="s">
        <v>34</v>
      </c>
      <c r="P2002" t="s">
        <v>353</v>
      </c>
      <c r="Q2002" t="s">
        <v>36</v>
      </c>
      <c r="R2002" t="s">
        <v>36</v>
      </c>
      <c r="S2002" t="s">
        <v>37</v>
      </c>
      <c r="T2002">
        <v>9116.6</v>
      </c>
      <c r="U2002">
        <v>0</v>
      </c>
      <c r="V2002">
        <v>0</v>
      </c>
      <c r="W2002">
        <v>0</v>
      </c>
      <c r="X2002">
        <v>877.69</v>
      </c>
      <c r="Y2002">
        <v>0</v>
      </c>
      <c r="Z2002">
        <v>0</v>
      </c>
      <c r="AA2002">
        <v>0</v>
      </c>
      <c r="AB2002">
        <f t="shared" si="93"/>
        <v>759.7166666666667</v>
      </c>
      <c r="AC2002">
        <f t="shared" si="94"/>
        <v>0</v>
      </c>
      <c r="AD2002">
        <f t="shared" si="95"/>
        <v>1671.3766666666668</v>
      </c>
    </row>
    <row r="2003" spans="1:30" x14ac:dyDescent="0.3">
      <c r="A2003">
        <v>963465</v>
      </c>
      <c r="B2003" t="s">
        <v>428</v>
      </c>
      <c r="C2003" t="s">
        <v>28</v>
      </c>
      <c r="D2003">
        <v>7994</v>
      </c>
      <c r="E2003">
        <v>8155</v>
      </c>
      <c r="F2003" t="s">
        <v>59</v>
      </c>
      <c r="G2003">
        <v>5</v>
      </c>
      <c r="H2003" t="s">
        <v>30</v>
      </c>
      <c r="I2003" t="s">
        <v>31</v>
      </c>
      <c r="J2003">
        <v>40019</v>
      </c>
      <c r="K2003" t="s">
        <v>200</v>
      </c>
      <c r="L2003">
        <v>40018</v>
      </c>
      <c r="M2003" t="s">
        <v>200</v>
      </c>
      <c r="N2003" t="s">
        <v>201</v>
      </c>
      <c r="O2003" t="s">
        <v>34</v>
      </c>
      <c r="P2003" t="s">
        <v>1007</v>
      </c>
      <c r="Q2003" t="s">
        <v>36</v>
      </c>
      <c r="R2003" t="s">
        <v>36</v>
      </c>
      <c r="S2003" t="s">
        <v>37</v>
      </c>
      <c r="T2003">
        <v>0</v>
      </c>
      <c r="U2003">
        <v>0</v>
      </c>
      <c r="V2003">
        <v>3608.1</v>
      </c>
      <c r="W2003">
        <v>0</v>
      </c>
      <c r="X2003">
        <v>0</v>
      </c>
      <c r="Y2003">
        <v>0</v>
      </c>
      <c r="Z2003">
        <v>133.11000000000001</v>
      </c>
      <c r="AA2003">
        <v>0</v>
      </c>
      <c r="AB2003">
        <f t="shared" si="93"/>
        <v>0</v>
      </c>
      <c r="AC2003">
        <f t="shared" si="94"/>
        <v>3608.1</v>
      </c>
      <c r="AD2003">
        <f t="shared" si="95"/>
        <v>0</v>
      </c>
    </row>
    <row r="2004" spans="1:30" x14ac:dyDescent="0.3">
      <c r="A2004">
        <v>219290</v>
      </c>
      <c r="B2004" t="s">
        <v>1246</v>
      </c>
      <c r="C2004" t="s">
        <v>28</v>
      </c>
      <c r="D2004">
        <v>7994</v>
      </c>
      <c r="E2004">
        <v>8149</v>
      </c>
      <c r="F2004" t="s">
        <v>1247</v>
      </c>
      <c r="G2004">
        <v>4</v>
      </c>
      <c r="H2004" t="s">
        <v>40</v>
      </c>
      <c r="I2004" t="s">
        <v>96</v>
      </c>
      <c r="J2004">
        <v>73311</v>
      </c>
      <c r="K2004" t="s">
        <v>167</v>
      </c>
      <c r="L2004">
        <v>73311</v>
      </c>
      <c r="M2004" t="s">
        <v>167</v>
      </c>
      <c r="N2004" t="s">
        <v>1248</v>
      </c>
      <c r="O2004" t="s">
        <v>34</v>
      </c>
      <c r="P2004" t="s">
        <v>270</v>
      </c>
      <c r="Q2004" t="s">
        <v>37</v>
      </c>
      <c r="R2004" t="s">
        <v>36</v>
      </c>
      <c r="S2004" t="s">
        <v>36</v>
      </c>
      <c r="T2004">
        <v>44386.14</v>
      </c>
      <c r="U2004">
        <v>0</v>
      </c>
      <c r="V2004">
        <v>0</v>
      </c>
      <c r="W2004">
        <v>0</v>
      </c>
      <c r="X2004">
        <v>1775.04</v>
      </c>
      <c r="Y2004">
        <v>0</v>
      </c>
      <c r="Z2004">
        <v>0</v>
      </c>
      <c r="AA2004">
        <v>0</v>
      </c>
      <c r="AB2004">
        <f t="shared" si="93"/>
        <v>3698.8449999999998</v>
      </c>
      <c r="AC2004">
        <f t="shared" si="94"/>
        <v>0</v>
      </c>
      <c r="AD2004">
        <f t="shared" si="95"/>
        <v>8137.4589999999998</v>
      </c>
    </row>
    <row r="2005" spans="1:30" x14ac:dyDescent="0.3">
      <c r="A2005">
        <v>259352</v>
      </c>
      <c r="B2005" t="s">
        <v>855</v>
      </c>
      <c r="C2005" t="s">
        <v>28</v>
      </c>
      <c r="D2005">
        <v>7003</v>
      </c>
      <c r="E2005">
        <v>8148</v>
      </c>
      <c r="F2005" t="s">
        <v>856</v>
      </c>
      <c r="G2005">
        <v>2</v>
      </c>
      <c r="H2005" t="s">
        <v>71</v>
      </c>
      <c r="I2005" t="s">
        <v>31</v>
      </c>
      <c r="J2005">
        <v>40461</v>
      </c>
      <c r="K2005" t="s">
        <v>41</v>
      </c>
      <c r="L2005">
        <v>40461</v>
      </c>
      <c r="M2005" t="s">
        <v>41</v>
      </c>
      <c r="N2005">
        <v>0</v>
      </c>
      <c r="O2005" t="s">
        <v>43</v>
      </c>
      <c r="P2005" t="s">
        <v>2473</v>
      </c>
      <c r="Q2005" t="s">
        <v>36</v>
      </c>
      <c r="R2005" t="s">
        <v>36</v>
      </c>
      <c r="S2005" t="s">
        <v>36</v>
      </c>
      <c r="T2005">
        <v>9387.74</v>
      </c>
      <c r="U2005">
        <v>0</v>
      </c>
      <c r="V2005">
        <v>0</v>
      </c>
      <c r="W2005">
        <v>0</v>
      </c>
      <c r="X2005">
        <v>216.37</v>
      </c>
      <c r="Y2005">
        <v>0</v>
      </c>
      <c r="Z2005">
        <v>0</v>
      </c>
      <c r="AA2005">
        <v>0</v>
      </c>
      <c r="AB2005">
        <f t="shared" si="93"/>
        <v>782.31166666666661</v>
      </c>
      <c r="AC2005">
        <f t="shared" si="94"/>
        <v>0</v>
      </c>
      <c r="AD2005">
        <f t="shared" si="95"/>
        <v>1721.0856666666666</v>
      </c>
    </row>
    <row r="2006" spans="1:30" x14ac:dyDescent="0.3">
      <c r="A2006">
        <v>648718</v>
      </c>
      <c r="B2006" t="s">
        <v>342</v>
      </c>
      <c r="C2006" t="s">
        <v>28</v>
      </c>
      <c r="D2006">
        <v>7994</v>
      </c>
      <c r="E2006">
        <v>8155</v>
      </c>
      <c r="F2006" t="s">
        <v>59</v>
      </c>
      <c r="G2006">
        <v>5</v>
      </c>
      <c r="H2006" t="s">
        <v>30</v>
      </c>
      <c r="I2006" t="s">
        <v>31</v>
      </c>
      <c r="J2006">
        <v>314</v>
      </c>
      <c r="K2006" t="s">
        <v>343</v>
      </c>
      <c r="L2006">
        <v>314</v>
      </c>
      <c r="M2006" t="s">
        <v>343</v>
      </c>
      <c r="N2006" t="s">
        <v>344</v>
      </c>
      <c r="O2006" t="s">
        <v>34</v>
      </c>
      <c r="P2006" t="s">
        <v>435</v>
      </c>
      <c r="Q2006" t="s">
        <v>36</v>
      </c>
      <c r="R2006" t="s">
        <v>36</v>
      </c>
      <c r="S2006" t="s">
        <v>37</v>
      </c>
      <c r="T2006">
        <v>26818.04</v>
      </c>
      <c r="U2006">
        <v>0</v>
      </c>
      <c r="V2006">
        <v>25724.880000000001</v>
      </c>
      <c r="W2006">
        <v>0</v>
      </c>
      <c r="X2006">
        <v>403.1</v>
      </c>
      <c r="Y2006">
        <v>0</v>
      </c>
      <c r="Z2006">
        <v>473.61</v>
      </c>
      <c r="AA2006">
        <v>0</v>
      </c>
      <c r="AB2006">
        <f t="shared" si="93"/>
        <v>2234.8366666666666</v>
      </c>
      <c r="AC2006">
        <f t="shared" si="94"/>
        <v>25724.880000000001</v>
      </c>
      <c r="AD2006">
        <f t="shared" si="95"/>
        <v>4916.6406666666671</v>
      </c>
    </row>
    <row r="2007" spans="1:30" x14ac:dyDescent="0.3">
      <c r="A2007">
        <v>867679</v>
      </c>
      <c r="B2007" t="s">
        <v>377</v>
      </c>
      <c r="C2007" t="s">
        <v>28</v>
      </c>
      <c r="D2007">
        <v>7994</v>
      </c>
      <c r="E2007">
        <v>8120</v>
      </c>
      <c r="F2007" t="s">
        <v>336</v>
      </c>
      <c r="G2007">
        <v>5</v>
      </c>
      <c r="H2007" t="s">
        <v>30</v>
      </c>
      <c r="I2007" t="s">
        <v>31</v>
      </c>
      <c r="J2007">
        <v>2501</v>
      </c>
      <c r="K2007" t="s">
        <v>123</v>
      </c>
      <c r="L2007">
        <v>2501</v>
      </c>
      <c r="M2007" t="s">
        <v>123</v>
      </c>
      <c r="N2007" t="s">
        <v>124</v>
      </c>
      <c r="O2007" t="s">
        <v>34</v>
      </c>
      <c r="P2007" t="s">
        <v>53</v>
      </c>
      <c r="Q2007" t="s">
        <v>36</v>
      </c>
      <c r="R2007" t="s">
        <v>36</v>
      </c>
      <c r="S2007" t="s">
        <v>37</v>
      </c>
      <c r="T2007">
        <v>2416.4</v>
      </c>
      <c r="U2007">
        <v>2416.4</v>
      </c>
      <c r="V2007">
        <v>0</v>
      </c>
      <c r="W2007">
        <v>0</v>
      </c>
      <c r="X2007">
        <v>219.43</v>
      </c>
      <c r="Y2007">
        <v>219.43</v>
      </c>
      <c r="Z2007">
        <v>0</v>
      </c>
      <c r="AA2007">
        <v>0</v>
      </c>
      <c r="AB2007">
        <f t="shared" si="93"/>
        <v>201.36666666666667</v>
      </c>
      <c r="AC2007">
        <f t="shared" si="94"/>
        <v>0</v>
      </c>
      <c r="AD2007">
        <f t="shared" si="95"/>
        <v>443.00666666666672</v>
      </c>
    </row>
    <row r="2008" spans="1:30" x14ac:dyDescent="0.3">
      <c r="A2008">
        <v>929879</v>
      </c>
      <c r="B2008" t="s">
        <v>2173</v>
      </c>
      <c r="C2008" t="s">
        <v>28</v>
      </c>
      <c r="D2008">
        <v>7994</v>
      </c>
      <c r="E2008">
        <v>8149</v>
      </c>
      <c r="F2008" t="s">
        <v>2174</v>
      </c>
      <c r="G2008">
        <v>4</v>
      </c>
      <c r="H2008" t="s">
        <v>40</v>
      </c>
      <c r="I2008" t="s">
        <v>96</v>
      </c>
      <c r="J2008">
        <v>72859</v>
      </c>
      <c r="K2008" t="s">
        <v>274</v>
      </c>
      <c r="L2008">
        <v>72859</v>
      </c>
      <c r="M2008" t="s">
        <v>274</v>
      </c>
      <c r="N2008" t="s">
        <v>275</v>
      </c>
      <c r="O2008" t="s">
        <v>34</v>
      </c>
      <c r="P2008" t="s">
        <v>1925</v>
      </c>
      <c r="Q2008" t="s">
        <v>36</v>
      </c>
      <c r="R2008" t="s">
        <v>36</v>
      </c>
      <c r="S2008" t="s">
        <v>36</v>
      </c>
      <c r="T2008">
        <v>124013.6</v>
      </c>
      <c r="U2008">
        <v>0</v>
      </c>
      <c r="V2008">
        <v>0</v>
      </c>
      <c r="W2008">
        <v>0</v>
      </c>
      <c r="X2008">
        <v>8230.4599999999991</v>
      </c>
      <c r="Y2008">
        <v>0</v>
      </c>
      <c r="Z2008">
        <v>0</v>
      </c>
      <c r="AA2008">
        <v>0</v>
      </c>
      <c r="AB2008">
        <f t="shared" si="93"/>
        <v>10334.466666666667</v>
      </c>
      <c r="AC2008">
        <f t="shared" si="94"/>
        <v>0</v>
      </c>
      <c r="AD2008">
        <f t="shared" si="95"/>
        <v>22735.826666666671</v>
      </c>
    </row>
    <row r="2009" spans="1:30" x14ac:dyDescent="0.3">
      <c r="A2009">
        <v>82025</v>
      </c>
      <c r="B2009" t="s">
        <v>2474</v>
      </c>
      <c r="C2009" t="s">
        <v>28</v>
      </c>
      <c r="D2009">
        <v>7595</v>
      </c>
      <c r="E2009">
        <v>8149</v>
      </c>
      <c r="F2009" t="s">
        <v>2171</v>
      </c>
      <c r="G2009">
        <v>2</v>
      </c>
      <c r="H2009" t="s">
        <v>71</v>
      </c>
      <c r="I2009" t="s">
        <v>96</v>
      </c>
      <c r="J2009">
        <v>72506</v>
      </c>
      <c r="K2009" t="s">
        <v>174</v>
      </c>
      <c r="L2009">
        <v>72480</v>
      </c>
      <c r="M2009" t="s">
        <v>175</v>
      </c>
      <c r="N2009">
        <v>0</v>
      </c>
      <c r="O2009" t="s">
        <v>34</v>
      </c>
      <c r="P2009" t="s">
        <v>830</v>
      </c>
      <c r="Q2009" t="s">
        <v>36</v>
      </c>
      <c r="R2009" t="s">
        <v>36</v>
      </c>
      <c r="S2009" t="s">
        <v>36</v>
      </c>
      <c r="T2009">
        <v>899.22</v>
      </c>
      <c r="U2009">
        <v>0</v>
      </c>
      <c r="V2009">
        <v>0</v>
      </c>
      <c r="W2009">
        <v>0</v>
      </c>
      <c r="X2009">
        <v>118.12</v>
      </c>
      <c r="Y2009">
        <v>0</v>
      </c>
      <c r="Z2009">
        <v>0</v>
      </c>
      <c r="AA2009">
        <v>0</v>
      </c>
      <c r="AB2009">
        <f t="shared" si="93"/>
        <v>74.935000000000002</v>
      </c>
      <c r="AC2009">
        <f t="shared" si="94"/>
        <v>0</v>
      </c>
      <c r="AD2009">
        <f t="shared" si="95"/>
        <v>164.85700000000003</v>
      </c>
    </row>
    <row r="2010" spans="1:30" x14ac:dyDescent="0.3">
      <c r="A2010">
        <v>929879</v>
      </c>
      <c r="B2010" t="s">
        <v>2173</v>
      </c>
      <c r="C2010" t="s">
        <v>28</v>
      </c>
      <c r="D2010">
        <v>7994</v>
      </c>
      <c r="E2010">
        <v>8149</v>
      </c>
      <c r="F2010" t="s">
        <v>2174</v>
      </c>
      <c r="G2010">
        <v>4</v>
      </c>
      <c r="H2010" t="s">
        <v>40</v>
      </c>
      <c r="I2010" t="s">
        <v>96</v>
      </c>
      <c r="J2010">
        <v>72859</v>
      </c>
      <c r="K2010" t="s">
        <v>274</v>
      </c>
      <c r="L2010">
        <v>72859</v>
      </c>
      <c r="M2010" t="s">
        <v>274</v>
      </c>
      <c r="N2010" t="s">
        <v>275</v>
      </c>
      <c r="O2010" t="s">
        <v>34</v>
      </c>
      <c r="P2010" t="s">
        <v>2475</v>
      </c>
      <c r="Q2010" t="s">
        <v>36</v>
      </c>
      <c r="R2010" t="s">
        <v>36</v>
      </c>
      <c r="S2010" t="s">
        <v>36</v>
      </c>
      <c r="T2010">
        <v>0</v>
      </c>
      <c r="U2010">
        <v>0</v>
      </c>
      <c r="V2010">
        <v>0</v>
      </c>
      <c r="W2010">
        <v>19803.84</v>
      </c>
      <c r="X2010">
        <v>0</v>
      </c>
      <c r="Y2010">
        <v>0</v>
      </c>
      <c r="Z2010">
        <v>0</v>
      </c>
      <c r="AA2010">
        <v>761.64</v>
      </c>
      <c r="AB2010">
        <f t="shared" si="93"/>
        <v>0</v>
      </c>
      <c r="AC2010">
        <f t="shared" si="94"/>
        <v>19803.84</v>
      </c>
      <c r="AD2010">
        <f t="shared" si="95"/>
        <v>0</v>
      </c>
    </row>
    <row r="2011" spans="1:30" x14ac:dyDescent="0.3">
      <c r="A2011">
        <v>384856</v>
      </c>
      <c r="B2011" t="s">
        <v>2476</v>
      </c>
      <c r="C2011" t="s">
        <v>28</v>
      </c>
      <c r="D2011">
        <v>7992</v>
      </c>
      <c r="E2011">
        <v>8149</v>
      </c>
      <c r="F2011" t="s">
        <v>2477</v>
      </c>
      <c r="G2011">
        <v>2</v>
      </c>
      <c r="H2011" t="s">
        <v>71</v>
      </c>
      <c r="I2011" t="s">
        <v>588</v>
      </c>
      <c r="J2011">
        <v>40405</v>
      </c>
      <c r="K2011" t="s">
        <v>1366</v>
      </c>
      <c r="L2011">
        <v>40405</v>
      </c>
      <c r="M2011" t="s">
        <v>1366</v>
      </c>
      <c r="N2011">
        <v>0</v>
      </c>
      <c r="O2011" t="s">
        <v>34</v>
      </c>
      <c r="P2011" t="s">
        <v>2478</v>
      </c>
      <c r="Q2011" t="s">
        <v>36</v>
      </c>
      <c r="R2011" t="s">
        <v>36</v>
      </c>
      <c r="S2011" t="s">
        <v>36</v>
      </c>
      <c r="T2011">
        <v>0</v>
      </c>
      <c r="U2011">
        <v>0</v>
      </c>
      <c r="V2011">
        <v>0</v>
      </c>
      <c r="W2011">
        <v>16500</v>
      </c>
      <c r="X2011">
        <v>0</v>
      </c>
      <c r="Y2011">
        <v>0</v>
      </c>
      <c r="Z2011">
        <v>0</v>
      </c>
      <c r="AA2011">
        <v>0</v>
      </c>
      <c r="AB2011">
        <f t="shared" si="93"/>
        <v>0</v>
      </c>
      <c r="AC2011">
        <f t="shared" si="94"/>
        <v>16500</v>
      </c>
      <c r="AD2011">
        <f t="shared" si="95"/>
        <v>0</v>
      </c>
    </row>
    <row r="2012" spans="1:30" x14ac:dyDescent="0.3">
      <c r="A2012">
        <v>828589</v>
      </c>
      <c r="B2012" t="s">
        <v>1739</v>
      </c>
      <c r="C2012" t="s">
        <v>28</v>
      </c>
      <c r="D2012">
        <v>7001</v>
      </c>
      <c r="E2012">
        <v>8163</v>
      </c>
      <c r="F2012" t="s">
        <v>461</v>
      </c>
      <c r="G2012">
        <v>5</v>
      </c>
      <c r="H2012" t="s">
        <v>30</v>
      </c>
      <c r="I2012" t="s">
        <v>31</v>
      </c>
      <c r="J2012">
        <v>2561</v>
      </c>
      <c r="K2012" t="s">
        <v>439</v>
      </c>
      <c r="L2012">
        <v>2561</v>
      </c>
      <c r="M2012" t="s">
        <v>439</v>
      </c>
      <c r="N2012" t="s">
        <v>440</v>
      </c>
      <c r="O2012" t="s">
        <v>43</v>
      </c>
      <c r="P2012" t="s">
        <v>1257</v>
      </c>
      <c r="Q2012" t="s">
        <v>36</v>
      </c>
      <c r="R2012" t="s">
        <v>36</v>
      </c>
      <c r="S2012" t="s">
        <v>37</v>
      </c>
      <c r="T2012">
        <v>4092.92</v>
      </c>
      <c r="U2012">
        <v>0</v>
      </c>
      <c r="V2012">
        <v>0</v>
      </c>
      <c r="W2012">
        <v>0</v>
      </c>
      <c r="X2012">
        <v>137.04</v>
      </c>
      <c r="Y2012">
        <v>0</v>
      </c>
      <c r="Z2012">
        <v>0</v>
      </c>
      <c r="AA2012">
        <v>0</v>
      </c>
      <c r="AB2012">
        <f t="shared" si="93"/>
        <v>341.07666666666665</v>
      </c>
      <c r="AC2012">
        <f t="shared" si="94"/>
        <v>0</v>
      </c>
      <c r="AD2012">
        <f t="shared" si="95"/>
        <v>750.36866666666674</v>
      </c>
    </row>
    <row r="2013" spans="1:30" x14ac:dyDescent="0.3">
      <c r="A2013">
        <v>907932</v>
      </c>
      <c r="B2013" t="s">
        <v>500</v>
      </c>
      <c r="C2013" t="s">
        <v>28</v>
      </c>
      <c r="D2013">
        <v>7994</v>
      </c>
      <c r="E2013">
        <v>8170</v>
      </c>
      <c r="F2013" t="s">
        <v>331</v>
      </c>
      <c r="G2013">
        <v>5</v>
      </c>
      <c r="H2013" t="s">
        <v>30</v>
      </c>
      <c r="I2013" t="s">
        <v>31</v>
      </c>
      <c r="J2013">
        <v>72954</v>
      </c>
      <c r="K2013" t="s">
        <v>90</v>
      </c>
      <c r="L2013">
        <v>72952</v>
      </c>
      <c r="M2013" t="s">
        <v>91</v>
      </c>
      <c r="N2013" t="s">
        <v>501</v>
      </c>
      <c r="O2013" t="s">
        <v>34</v>
      </c>
      <c r="P2013" t="s">
        <v>657</v>
      </c>
      <c r="Q2013" t="s">
        <v>36</v>
      </c>
      <c r="R2013" t="s">
        <v>36</v>
      </c>
      <c r="S2013" t="s">
        <v>37</v>
      </c>
      <c r="T2013">
        <v>0</v>
      </c>
      <c r="U2013">
        <v>0</v>
      </c>
      <c r="V2013">
        <v>0</v>
      </c>
      <c r="W2013">
        <v>20642.45</v>
      </c>
      <c r="X2013">
        <v>0</v>
      </c>
      <c r="Y2013">
        <v>0</v>
      </c>
      <c r="Z2013">
        <v>0</v>
      </c>
      <c r="AA2013">
        <v>1420.5</v>
      </c>
      <c r="AB2013">
        <f t="shared" si="93"/>
        <v>0</v>
      </c>
      <c r="AC2013">
        <f t="shared" si="94"/>
        <v>20642.45</v>
      </c>
      <c r="AD2013">
        <f t="shared" si="95"/>
        <v>0</v>
      </c>
    </row>
    <row r="2014" spans="1:30" x14ac:dyDescent="0.3">
      <c r="A2014">
        <v>239810</v>
      </c>
      <c r="B2014" t="s">
        <v>2479</v>
      </c>
      <c r="C2014" t="s">
        <v>28</v>
      </c>
      <c r="D2014">
        <v>7001</v>
      </c>
      <c r="E2014">
        <v>8149</v>
      </c>
      <c r="F2014" t="s">
        <v>2480</v>
      </c>
      <c r="G2014">
        <v>5</v>
      </c>
      <c r="H2014" t="s">
        <v>30</v>
      </c>
      <c r="I2014" t="s">
        <v>31</v>
      </c>
      <c r="J2014">
        <v>914</v>
      </c>
      <c r="K2014" t="s">
        <v>645</v>
      </c>
      <c r="L2014">
        <v>914</v>
      </c>
      <c r="M2014" t="s">
        <v>645</v>
      </c>
      <c r="N2014" t="s">
        <v>646</v>
      </c>
      <c r="O2014" t="s">
        <v>67</v>
      </c>
      <c r="P2014" t="s">
        <v>82</v>
      </c>
      <c r="Q2014" t="s">
        <v>36</v>
      </c>
      <c r="R2014" t="s">
        <v>36</v>
      </c>
      <c r="S2014" t="s">
        <v>37</v>
      </c>
      <c r="T2014">
        <v>0</v>
      </c>
      <c r="U2014">
        <v>0</v>
      </c>
      <c r="V2014">
        <v>0</v>
      </c>
      <c r="W2014">
        <v>3046.08</v>
      </c>
      <c r="X2014">
        <v>0</v>
      </c>
      <c r="Y2014">
        <v>0</v>
      </c>
      <c r="Z2014">
        <v>0</v>
      </c>
      <c r="AA2014">
        <v>117.16</v>
      </c>
      <c r="AB2014">
        <f t="shared" si="93"/>
        <v>0</v>
      </c>
      <c r="AC2014">
        <f t="shared" si="94"/>
        <v>3046.08</v>
      </c>
      <c r="AD2014">
        <f t="shared" si="95"/>
        <v>0</v>
      </c>
    </row>
    <row r="2015" spans="1:30" x14ac:dyDescent="0.3">
      <c r="A2015">
        <v>756985</v>
      </c>
      <c r="B2015" t="s">
        <v>1793</v>
      </c>
      <c r="C2015" t="s">
        <v>28</v>
      </c>
      <c r="D2015">
        <v>7994</v>
      </c>
      <c r="E2015">
        <v>8145</v>
      </c>
      <c r="F2015" t="s">
        <v>162</v>
      </c>
      <c r="G2015">
        <v>5</v>
      </c>
      <c r="H2015" t="s">
        <v>30</v>
      </c>
      <c r="I2015" t="s">
        <v>31</v>
      </c>
      <c r="J2015">
        <v>1748</v>
      </c>
      <c r="K2015" t="s">
        <v>430</v>
      </c>
      <c r="L2015">
        <v>1748</v>
      </c>
      <c r="M2015" t="s">
        <v>430</v>
      </c>
      <c r="N2015" t="s">
        <v>431</v>
      </c>
      <c r="O2015" t="s">
        <v>34</v>
      </c>
      <c r="P2015" t="s">
        <v>294</v>
      </c>
      <c r="Q2015" t="s">
        <v>36</v>
      </c>
      <c r="R2015" t="s">
        <v>36</v>
      </c>
      <c r="S2015" t="s">
        <v>37</v>
      </c>
      <c r="T2015">
        <v>0</v>
      </c>
      <c r="U2015">
        <v>0</v>
      </c>
      <c r="V2015">
        <v>0</v>
      </c>
      <c r="W2015">
        <v>0</v>
      </c>
      <c r="X2015">
        <v>474.54</v>
      </c>
      <c r="Y2015">
        <v>474.54</v>
      </c>
      <c r="Z2015">
        <v>0</v>
      </c>
      <c r="AA2015">
        <v>0</v>
      </c>
      <c r="AB2015">
        <f t="shared" si="93"/>
        <v>0</v>
      </c>
      <c r="AC2015">
        <f t="shared" si="94"/>
        <v>0</v>
      </c>
      <c r="AD2015">
        <f t="shared" si="95"/>
        <v>0</v>
      </c>
    </row>
    <row r="2016" spans="1:30" x14ac:dyDescent="0.3">
      <c r="A2016">
        <v>345323</v>
      </c>
      <c r="B2016" t="s">
        <v>2481</v>
      </c>
      <c r="C2016" t="s">
        <v>28</v>
      </c>
      <c r="D2016">
        <v>7001</v>
      </c>
      <c r="E2016">
        <v>8149</v>
      </c>
      <c r="F2016" t="s">
        <v>1045</v>
      </c>
      <c r="G2016">
        <v>3</v>
      </c>
      <c r="H2016" t="s">
        <v>170</v>
      </c>
      <c r="I2016" t="s">
        <v>96</v>
      </c>
      <c r="J2016">
        <v>72125</v>
      </c>
      <c r="K2016" t="s">
        <v>580</v>
      </c>
      <c r="L2016">
        <v>72125</v>
      </c>
      <c r="M2016" t="s">
        <v>580</v>
      </c>
      <c r="N2016" t="s">
        <v>581</v>
      </c>
      <c r="O2016" t="s">
        <v>34</v>
      </c>
      <c r="P2016" t="s">
        <v>121</v>
      </c>
      <c r="Q2016" t="s">
        <v>37</v>
      </c>
      <c r="R2016" t="s">
        <v>36</v>
      </c>
      <c r="S2016" t="s">
        <v>36</v>
      </c>
      <c r="T2016">
        <v>0</v>
      </c>
      <c r="U2016">
        <v>0</v>
      </c>
      <c r="V2016">
        <v>534384</v>
      </c>
      <c r="W2016">
        <v>1335960</v>
      </c>
      <c r="X2016">
        <v>0</v>
      </c>
      <c r="Y2016">
        <v>0</v>
      </c>
      <c r="Z2016">
        <v>8761.2199999999993</v>
      </c>
      <c r="AA2016">
        <v>0</v>
      </c>
      <c r="AB2016">
        <f t="shared" si="93"/>
        <v>0</v>
      </c>
      <c r="AC2016">
        <f t="shared" si="94"/>
        <v>1870344</v>
      </c>
      <c r="AD2016">
        <f t="shared" si="95"/>
        <v>0</v>
      </c>
    </row>
    <row r="2017" spans="1:30" x14ac:dyDescent="0.3">
      <c r="A2017">
        <v>186274</v>
      </c>
      <c r="B2017" t="s">
        <v>549</v>
      </c>
      <c r="C2017" t="s">
        <v>28</v>
      </c>
      <c r="D2017">
        <v>7994</v>
      </c>
      <c r="E2017">
        <v>8149</v>
      </c>
      <c r="F2017" t="s">
        <v>550</v>
      </c>
      <c r="G2017">
        <v>4</v>
      </c>
      <c r="H2017" t="s">
        <v>40</v>
      </c>
      <c r="I2017" t="s">
        <v>96</v>
      </c>
      <c r="J2017">
        <v>1748</v>
      </c>
      <c r="K2017" t="s">
        <v>430</v>
      </c>
      <c r="L2017">
        <v>1748</v>
      </c>
      <c r="M2017" t="s">
        <v>430</v>
      </c>
      <c r="N2017" t="s">
        <v>431</v>
      </c>
      <c r="O2017" t="s">
        <v>34</v>
      </c>
      <c r="P2017" t="s">
        <v>233</v>
      </c>
      <c r="Q2017" t="s">
        <v>37</v>
      </c>
      <c r="R2017" t="s">
        <v>36</v>
      </c>
      <c r="S2017" t="s">
        <v>36</v>
      </c>
      <c r="T2017">
        <v>1311398.18</v>
      </c>
      <c r="U2017">
        <v>249301.5</v>
      </c>
      <c r="V2017">
        <v>70833.039999999994</v>
      </c>
      <c r="W2017">
        <v>70833.039999999994</v>
      </c>
      <c r="X2017">
        <v>41116.879999999997</v>
      </c>
      <c r="Y2017">
        <v>7159.62</v>
      </c>
      <c r="Z2017">
        <v>2044.66</v>
      </c>
      <c r="AA2017">
        <v>996.32</v>
      </c>
      <c r="AB2017">
        <f t="shared" si="93"/>
        <v>109283.18166666666</v>
      </c>
      <c r="AC2017">
        <f t="shared" si="94"/>
        <v>141666.07999999999</v>
      </c>
      <c r="AD2017">
        <f t="shared" si="95"/>
        <v>240422.99966666667</v>
      </c>
    </row>
    <row r="2018" spans="1:30" x14ac:dyDescent="0.3">
      <c r="A2018">
        <v>183018</v>
      </c>
      <c r="B2018" t="s">
        <v>382</v>
      </c>
      <c r="C2018" t="s">
        <v>28</v>
      </c>
      <c r="D2018">
        <v>7670</v>
      </c>
      <c r="E2018">
        <v>8155</v>
      </c>
      <c r="F2018" t="s">
        <v>383</v>
      </c>
      <c r="G2018">
        <v>4</v>
      </c>
      <c r="H2018" t="s">
        <v>40</v>
      </c>
      <c r="I2018" t="s">
        <v>31</v>
      </c>
      <c r="J2018">
        <v>40206</v>
      </c>
      <c r="K2018" t="s">
        <v>236</v>
      </c>
      <c r="L2018">
        <v>40205</v>
      </c>
      <c r="M2018" t="s">
        <v>237</v>
      </c>
      <c r="N2018" t="s">
        <v>114</v>
      </c>
      <c r="O2018" t="s">
        <v>34</v>
      </c>
      <c r="P2018" t="s">
        <v>974</v>
      </c>
      <c r="Q2018" t="s">
        <v>36</v>
      </c>
      <c r="R2018" t="s">
        <v>36</v>
      </c>
      <c r="S2018" t="s">
        <v>36</v>
      </c>
      <c r="T2018">
        <v>172216.41</v>
      </c>
      <c r="U2018">
        <v>35563.699999999997</v>
      </c>
      <c r="V2018">
        <v>0</v>
      </c>
      <c r="W2018">
        <v>0</v>
      </c>
      <c r="X2018">
        <v>4762.99</v>
      </c>
      <c r="Y2018">
        <v>995.28</v>
      </c>
      <c r="Z2018">
        <v>0</v>
      </c>
      <c r="AA2018">
        <v>0</v>
      </c>
      <c r="AB2018">
        <f t="shared" si="93"/>
        <v>14351.3675</v>
      </c>
      <c r="AC2018">
        <f t="shared" si="94"/>
        <v>0</v>
      </c>
      <c r="AD2018">
        <f t="shared" si="95"/>
        <v>31573.008500000004</v>
      </c>
    </row>
    <row r="2019" spans="1:30" x14ac:dyDescent="0.3">
      <c r="A2019">
        <v>183018</v>
      </c>
      <c r="B2019" t="s">
        <v>382</v>
      </c>
      <c r="C2019" t="s">
        <v>28</v>
      </c>
      <c r="D2019">
        <v>7670</v>
      </c>
      <c r="E2019">
        <v>8155</v>
      </c>
      <c r="F2019" t="s">
        <v>383</v>
      </c>
      <c r="G2019">
        <v>4</v>
      </c>
      <c r="H2019" t="s">
        <v>40</v>
      </c>
      <c r="I2019" t="s">
        <v>31</v>
      </c>
      <c r="J2019">
        <v>40206</v>
      </c>
      <c r="K2019" t="s">
        <v>236</v>
      </c>
      <c r="L2019">
        <v>40205</v>
      </c>
      <c r="M2019" t="s">
        <v>237</v>
      </c>
      <c r="N2019" t="s">
        <v>114</v>
      </c>
      <c r="O2019" t="s">
        <v>34</v>
      </c>
      <c r="P2019" t="s">
        <v>191</v>
      </c>
      <c r="Q2019" t="s">
        <v>37</v>
      </c>
      <c r="R2019" t="s">
        <v>36</v>
      </c>
      <c r="S2019" t="s">
        <v>36</v>
      </c>
      <c r="T2019">
        <v>371012.71</v>
      </c>
      <c r="U2019">
        <v>60882.78</v>
      </c>
      <c r="V2019">
        <v>31085.78</v>
      </c>
      <c r="W2019">
        <v>0</v>
      </c>
      <c r="X2019">
        <v>15246.05</v>
      </c>
      <c r="Y2019">
        <v>2394.13</v>
      </c>
      <c r="Z2019">
        <v>1229.77</v>
      </c>
      <c r="AA2019">
        <v>0</v>
      </c>
      <c r="AB2019">
        <f t="shared" si="93"/>
        <v>30917.725833333334</v>
      </c>
      <c r="AC2019">
        <f t="shared" si="94"/>
        <v>31085.78</v>
      </c>
      <c r="AD2019">
        <f t="shared" si="95"/>
        <v>68018.996833333338</v>
      </c>
    </row>
    <row r="2020" spans="1:30" x14ac:dyDescent="0.3">
      <c r="A2020">
        <v>747955</v>
      </c>
      <c r="B2020" t="s">
        <v>1542</v>
      </c>
      <c r="C2020" t="s">
        <v>28</v>
      </c>
      <c r="D2020">
        <v>7994</v>
      </c>
      <c r="E2020">
        <v>8144</v>
      </c>
      <c r="F2020" t="s">
        <v>117</v>
      </c>
      <c r="G2020">
        <v>5</v>
      </c>
      <c r="H2020" t="s">
        <v>30</v>
      </c>
      <c r="I2020" t="s">
        <v>31</v>
      </c>
      <c r="J2020">
        <v>1547</v>
      </c>
      <c r="K2020" t="s">
        <v>113</v>
      </c>
      <c r="L2020">
        <v>1547</v>
      </c>
      <c r="M2020" t="s">
        <v>113</v>
      </c>
      <c r="N2020" t="s">
        <v>667</v>
      </c>
      <c r="O2020" t="s">
        <v>34</v>
      </c>
      <c r="P2020" t="s">
        <v>127</v>
      </c>
      <c r="Q2020" t="s">
        <v>36</v>
      </c>
      <c r="R2020" t="s">
        <v>36</v>
      </c>
      <c r="S2020" t="s">
        <v>37</v>
      </c>
      <c r="T2020">
        <v>270260.49</v>
      </c>
      <c r="U2020">
        <v>38079.68</v>
      </c>
      <c r="V2020">
        <v>19229.7</v>
      </c>
      <c r="W2020">
        <v>-516</v>
      </c>
      <c r="X2020">
        <v>21931.37</v>
      </c>
      <c r="Y2020">
        <v>3049.81</v>
      </c>
      <c r="Z2020">
        <v>1588.53</v>
      </c>
      <c r="AA2020">
        <v>-739.6</v>
      </c>
      <c r="AB2020">
        <f t="shared" si="93"/>
        <v>22521.7075</v>
      </c>
      <c r="AC2020">
        <f t="shared" si="94"/>
        <v>18713.7</v>
      </c>
      <c r="AD2020">
        <f t="shared" si="95"/>
        <v>49547.756500000003</v>
      </c>
    </row>
    <row r="2021" spans="1:30" x14ac:dyDescent="0.3">
      <c r="A2021">
        <v>934689</v>
      </c>
      <c r="B2021" t="s">
        <v>2482</v>
      </c>
      <c r="C2021" t="s">
        <v>28</v>
      </c>
      <c r="D2021">
        <v>7994</v>
      </c>
      <c r="E2021">
        <v>8110</v>
      </c>
      <c r="F2021" t="s">
        <v>2483</v>
      </c>
      <c r="G2021">
        <v>5</v>
      </c>
      <c r="H2021" t="s">
        <v>30</v>
      </c>
      <c r="I2021" t="s">
        <v>31</v>
      </c>
      <c r="J2021">
        <v>319</v>
      </c>
      <c r="K2021" t="s">
        <v>60</v>
      </c>
      <c r="L2021">
        <v>319</v>
      </c>
      <c r="M2021" t="s">
        <v>60</v>
      </c>
      <c r="N2021" t="s">
        <v>61</v>
      </c>
      <c r="O2021" t="s">
        <v>34</v>
      </c>
      <c r="P2021" t="s">
        <v>87</v>
      </c>
      <c r="Q2021" t="s">
        <v>36</v>
      </c>
      <c r="R2021" t="s">
        <v>36</v>
      </c>
      <c r="S2021" t="s">
        <v>37</v>
      </c>
      <c r="T2021">
        <v>84231.56</v>
      </c>
      <c r="U2021">
        <v>19208.150000000001</v>
      </c>
      <c r="V2021">
        <v>1674.68</v>
      </c>
      <c r="W2021">
        <v>4367.97</v>
      </c>
      <c r="X2021">
        <v>13445.9</v>
      </c>
      <c r="Y2021">
        <v>3275.98</v>
      </c>
      <c r="Z2021">
        <v>249.41</v>
      </c>
      <c r="AA2021">
        <v>168.05</v>
      </c>
      <c r="AB2021">
        <f t="shared" si="93"/>
        <v>7019.2966666666662</v>
      </c>
      <c r="AC2021">
        <f t="shared" si="94"/>
        <v>6042.6500000000005</v>
      </c>
      <c r="AD2021">
        <f t="shared" si="95"/>
        <v>15442.452666666666</v>
      </c>
    </row>
    <row r="2022" spans="1:30" x14ac:dyDescent="0.3">
      <c r="A2022">
        <v>721786</v>
      </c>
      <c r="B2022" t="s">
        <v>54</v>
      </c>
      <c r="C2022" t="s">
        <v>28</v>
      </c>
      <c r="D2022">
        <v>7003</v>
      </c>
      <c r="E2022">
        <v>8148</v>
      </c>
      <c r="F2022" t="s">
        <v>55</v>
      </c>
      <c r="G2022">
        <v>4</v>
      </c>
      <c r="H2022" t="s">
        <v>40</v>
      </c>
      <c r="I2022" t="s">
        <v>31</v>
      </c>
      <c r="J2022">
        <v>40461</v>
      </c>
      <c r="K2022" t="s">
        <v>41</v>
      </c>
      <c r="L2022">
        <v>40461</v>
      </c>
      <c r="M2022" t="s">
        <v>41</v>
      </c>
      <c r="N2022" t="s">
        <v>56</v>
      </c>
      <c r="O2022" t="s">
        <v>43</v>
      </c>
      <c r="P2022" t="s">
        <v>647</v>
      </c>
      <c r="Q2022" t="s">
        <v>36</v>
      </c>
      <c r="R2022" t="s">
        <v>36</v>
      </c>
      <c r="S2022" t="s">
        <v>36</v>
      </c>
      <c r="T2022">
        <v>450000</v>
      </c>
      <c r="U2022">
        <v>102500</v>
      </c>
      <c r="V2022">
        <v>0</v>
      </c>
      <c r="W2022">
        <v>0</v>
      </c>
      <c r="X2022">
        <v>8940.23</v>
      </c>
      <c r="Y2022">
        <v>1850.31</v>
      </c>
      <c r="Z2022">
        <v>0</v>
      </c>
      <c r="AA2022">
        <v>0</v>
      </c>
      <c r="AB2022">
        <f t="shared" si="93"/>
        <v>37500</v>
      </c>
      <c r="AC2022">
        <f t="shared" si="94"/>
        <v>0</v>
      </c>
      <c r="AD2022">
        <f t="shared" si="95"/>
        <v>82500</v>
      </c>
    </row>
    <row r="2023" spans="1:30" x14ac:dyDescent="0.3">
      <c r="A2023">
        <v>732952</v>
      </c>
      <c r="B2023" t="s">
        <v>308</v>
      </c>
      <c r="C2023" t="s">
        <v>28</v>
      </c>
      <c r="D2023">
        <v>7001</v>
      </c>
      <c r="E2023">
        <v>8145</v>
      </c>
      <c r="F2023" t="s">
        <v>162</v>
      </c>
      <c r="G2023">
        <v>5</v>
      </c>
      <c r="H2023" t="s">
        <v>30</v>
      </c>
      <c r="I2023" t="s">
        <v>31</v>
      </c>
      <c r="J2023">
        <v>932</v>
      </c>
      <c r="K2023" t="s">
        <v>309</v>
      </c>
      <c r="L2023">
        <v>932</v>
      </c>
      <c r="M2023" t="s">
        <v>309</v>
      </c>
      <c r="N2023" t="s">
        <v>310</v>
      </c>
      <c r="O2023" t="s">
        <v>67</v>
      </c>
      <c r="P2023" t="s">
        <v>72</v>
      </c>
      <c r="Q2023" t="s">
        <v>36</v>
      </c>
      <c r="R2023" t="s">
        <v>36</v>
      </c>
      <c r="S2023" t="s">
        <v>37</v>
      </c>
      <c r="T2023">
        <v>39281.68</v>
      </c>
      <c r="U2023">
        <v>0</v>
      </c>
      <c r="V2023">
        <v>3929</v>
      </c>
      <c r="W2023">
        <v>7858</v>
      </c>
      <c r="X2023">
        <v>2665.27</v>
      </c>
      <c r="Y2023">
        <v>0</v>
      </c>
      <c r="Z2023">
        <v>285.89</v>
      </c>
      <c r="AA2023">
        <v>302.24</v>
      </c>
      <c r="AB2023">
        <f t="shared" si="93"/>
        <v>3273.4733333333334</v>
      </c>
      <c r="AC2023">
        <f t="shared" si="94"/>
        <v>11787</v>
      </c>
      <c r="AD2023">
        <f t="shared" si="95"/>
        <v>7201.6413333333339</v>
      </c>
    </row>
    <row r="2024" spans="1:30" x14ac:dyDescent="0.3">
      <c r="A2024">
        <v>728184</v>
      </c>
      <c r="B2024" t="s">
        <v>1757</v>
      </c>
      <c r="C2024" t="s">
        <v>28</v>
      </c>
      <c r="D2024">
        <v>7001</v>
      </c>
      <c r="E2024">
        <v>8149</v>
      </c>
      <c r="F2024" t="s">
        <v>461</v>
      </c>
      <c r="G2024">
        <v>5</v>
      </c>
      <c r="H2024" t="s">
        <v>30</v>
      </c>
      <c r="I2024" t="s">
        <v>96</v>
      </c>
      <c r="J2024">
        <v>40847</v>
      </c>
      <c r="K2024" t="s">
        <v>800</v>
      </c>
      <c r="L2024">
        <v>40847</v>
      </c>
      <c r="M2024" t="s">
        <v>800</v>
      </c>
      <c r="N2024" t="s">
        <v>801</v>
      </c>
      <c r="O2024" t="s">
        <v>43</v>
      </c>
      <c r="P2024" t="s">
        <v>1057</v>
      </c>
      <c r="Q2024" t="s">
        <v>36</v>
      </c>
      <c r="R2024" t="s">
        <v>36</v>
      </c>
      <c r="S2024" t="s">
        <v>37</v>
      </c>
      <c r="T2024">
        <v>11840.8</v>
      </c>
      <c r="U2024">
        <v>6650.2</v>
      </c>
      <c r="V2024">
        <v>0</v>
      </c>
      <c r="W2024">
        <v>0</v>
      </c>
      <c r="X2024">
        <v>1179.1300000000001</v>
      </c>
      <c r="Y2024">
        <v>734.65</v>
      </c>
      <c r="Z2024">
        <v>0</v>
      </c>
      <c r="AA2024">
        <v>0</v>
      </c>
      <c r="AB2024">
        <f t="shared" si="93"/>
        <v>986.73333333333323</v>
      </c>
      <c r="AC2024">
        <f t="shared" si="94"/>
        <v>0</v>
      </c>
      <c r="AD2024">
        <f t="shared" si="95"/>
        <v>2170.8133333333335</v>
      </c>
    </row>
    <row r="2025" spans="1:30" x14ac:dyDescent="0.3">
      <c r="A2025">
        <v>563574</v>
      </c>
      <c r="B2025" t="s">
        <v>2484</v>
      </c>
      <c r="C2025" t="s">
        <v>28</v>
      </c>
      <c r="D2025">
        <v>7992</v>
      </c>
      <c r="E2025">
        <v>8145</v>
      </c>
      <c r="F2025" t="s">
        <v>1505</v>
      </c>
      <c r="G2025">
        <v>3</v>
      </c>
      <c r="H2025" t="s">
        <v>170</v>
      </c>
      <c r="I2025" t="s">
        <v>31</v>
      </c>
      <c r="J2025">
        <v>1468</v>
      </c>
      <c r="K2025" t="s">
        <v>281</v>
      </c>
      <c r="L2025">
        <v>1468</v>
      </c>
      <c r="M2025" t="s">
        <v>281</v>
      </c>
      <c r="N2025" t="s">
        <v>282</v>
      </c>
      <c r="O2025" t="s">
        <v>67</v>
      </c>
      <c r="P2025" t="s">
        <v>134</v>
      </c>
      <c r="Q2025" t="s">
        <v>37</v>
      </c>
      <c r="R2025" t="s">
        <v>36</v>
      </c>
      <c r="S2025" t="s">
        <v>36</v>
      </c>
      <c r="T2025">
        <v>1871013.82</v>
      </c>
      <c r="U2025">
        <v>823722.96</v>
      </c>
      <c r="V2025">
        <v>0</v>
      </c>
      <c r="W2025">
        <v>0</v>
      </c>
      <c r="X2025">
        <v>30099.09</v>
      </c>
      <c r="Y2025">
        <v>14036.73</v>
      </c>
      <c r="Z2025">
        <v>0</v>
      </c>
      <c r="AA2025">
        <v>0</v>
      </c>
      <c r="AB2025">
        <f t="shared" si="93"/>
        <v>155917.81833333333</v>
      </c>
      <c r="AC2025">
        <f t="shared" si="94"/>
        <v>0</v>
      </c>
      <c r="AD2025">
        <f t="shared" si="95"/>
        <v>343019.20033333334</v>
      </c>
    </row>
    <row r="2026" spans="1:30" x14ac:dyDescent="0.3">
      <c r="A2026">
        <v>963382</v>
      </c>
      <c r="B2026" t="s">
        <v>2485</v>
      </c>
      <c r="C2026" t="s">
        <v>28</v>
      </c>
      <c r="D2026">
        <v>7994</v>
      </c>
      <c r="E2026">
        <v>8160</v>
      </c>
      <c r="F2026" t="s">
        <v>2486</v>
      </c>
      <c r="G2026">
        <v>5</v>
      </c>
      <c r="H2026" t="s">
        <v>30</v>
      </c>
      <c r="I2026" t="s">
        <v>31</v>
      </c>
      <c r="J2026">
        <v>40019</v>
      </c>
      <c r="K2026" t="s">
        <v>200</v>
      </c>
      <c r="L2026">
        <v>40018</v>
      </c>
      <c r="M2026" t="s">
        <v>200</v>
      </c>
      <c r="N2026" t="s">
        <v>201</v>
      </c>
      <c r="O2026" t="s">
        <v>34</v>
      </c>
      <c r="P2026" t="s">
        <v>134</v>
      </c>
      <c r="Q2026" t="s">
        <v>37</v>
      </c>
      <c r="R2026" t="s">
        <v>36</v>
      </c>
      <c r="S2026" t="s">
        <v>37</v>
      </c>
      <c r="T2026">
        <v>170216.08</v>
      </c>
      <c r="U2026">
        <v>37980.18</v>
      </c>
      <c r="V2026">
        <v>0</v>
      </c>
      <c r="W2026">
        <v>0</v>
      </c>
      <c r="X2026">
        <v>6945.25</v>
      </c>
      <c r="Y2026">
        <v>1124.5</v>
      </c>
      <c r="Z2026">
        <v>0</v>
      </c>
      <c r="AA2026">
        <v>0</v>
      </c>
      <c r="AB2026">
        <f t="shared" si="93"/>
        <v>14184.673333333332</v>
      </c>
      <c r="AC2026">
        <f t="shared" si="94"/>
        <v>0</v>
      </c>
      <c r="AD2026">
        <f t="shared" si="95"/>
        <v>31206.281333333332</v>
      </c>
    </row>
    <row r="2027" spans="1:30" x14ac:dyDescent="0.3">
      <c r="A2027">
        <v>943749</v>
      </c>
      <c r="B2027" t="s">
        <v>2487</v>
      </c>
      <c r="C2027" t="s">
        <v>28</v>
      </c>
      <c r="D2027">
        <v>7001</v>
      </c>
      <c r="E2027">
        <v>8149</v>
      </c>
      <c r="F2027" t="s">
        <v>998</v>
      </c>
      <c r="G2027">
        <v>5</v>
      </c>
      <c r="H2027" t="s">
        <v>30</v>
      </c>
      <c r="I2027" t="s">
        <v>96</v>
      </c>
      <c r="J2027">
        <v>72904</v>
      </c>
      <c r="K2027" t="s">
        <v>820</v>
      </c>
      <c r="L2027">
        <v>72904</v>
      </c>
      <c r="M2027" t="s">
        <v>821</v>
      </c>
      <c r="N2027" t="s">
        <v>822</v>
      </c>
      <c r="O2027" t="s">
        <v>34</v>
      </c>
      <c r="P2027" t="s">
        <v>134</v>
      </c>
      <c r="Q2027" t="s">
        <v>37</v>
      </c>
      <c r="R2027" t="s">
        <v>36</v>
      </c>
      <c r="S2027" t="s">
        <v>37</v>
      </c>
      <c r="T2027">
        <v>2585719.7000000002</v>
      </c>
      <c r="U2027">
        <v>379801.8</v>
      </c>
      <c r="V2027">
        <v>289261.09999999998</v>
      </c>
      <c r="W2027">
        <v>229640.14</v>
      </c>
      <c r="X2027">
        <v>87128.71</v>
      </c>
      <c r="Y2027">
        <v>11269.22</v>
      </c>
      <c r="Z2027">
        <v>7355.51</v>
      </c>
      <c r="AA2027">
        <v>3187.47</v>
      </c>
      <c r="AB2027">
        <f t="shared" si="93"/>
        <v>215476.64166666669</v>
      </c>
      <c r="AC2027">
        <f t="shared" si="94"/>
        <v>518901.24</v>
      </c>
      <c r="AD2027">
        <f t="shared" si="95"/>
        <v>474048.61166666675</v>
      </c>
    </row>
    <row r="2028" spans="1:30" x14ac:dyDescent="0.3">
      <c r="A2028">
        <v>820204</v>
      </c>
      <c r="B2028" t="s">
        <v>2488</v>
      </c>
      <c r="C2028" t="s">
        <v>28</v>
      </c>
      <c r="D2028">
        <v>7001</v>
      </c>
      <c r="E2028">
        <v>8147</v>
      </c>
      <c r="F2028" t="s">
        <v>89</v>
      </c>
      <c r="G2028">
        <v>5</v>
      </c>
      <c r="H2028" t="s">
        <v>30</v>
      </c>
      <c r="I2028" t="s">
        <v>31</v>
      </c>
      <c r="J2028">
        <v>1157</v>
      </c>
      <c r="K2028" t="s">
        <v>2489</v>
      </c>
      <c r="L2028">
        <v>1157</v>
      </c>
      <c r="M2028" t="s">
        <v>2489</v>
      </c>
      <c r="N2028" t="s">
        <v>2490</v>
      </c>
      <c r="O2028" t="s">
        <v>67</v>
      </c>
      <c r="P2028" t="s">
        <v>82</v>
      </c>
      <c r="Q2028" t="s">
        <v>36</v>
      </c>
      <c r="R2028" t="s">
        <v>36</v>
      </c>
      <c r="S2028" t="s">
        <v>37</v>
      </c>
      <c r="T2028">
        <v>201511.81</v>
      </c>
      <c r="U2028">
        <v>20688.080000000002</v>
      </c>
      <c r="V2028">
        <v>12184.32</v>
      </c>
      <c r="W2028">
        <v>30460.799999999999</v>
      </c>
      <c r="X2028">
        <v>16236.47</v>
      </c>
      <c r="Y2028">
        <v>1685.86</v>
      </c>
      <c r="Z2028">
        <v>958.43</v>
      </c>
      <c r="AA2028">
        <v>1171.5999999999999</v>
      </c>
      <c r="AB2028">
        <f t="shared" si="93"/>
        <v>16792.650833333333</v>
      </c>
      <c r="AC2028">
        <f t="shared" si="94"/>
        <v>42645.119999999995</v>
      </c>
      <c r="AD2028">
        <f t="shared" si="95"/>
        <v>36943.831833333337</v>
      </c>
    </row>
    <row r="2029" spans="1:30" x14ac:dyDescent="0.3">
      <c r="A2029">
        <v>870904</v>
      </c>
      <c r="B2029" t="s">
        <v>63</v>
      </c>
      <c r="C2029" t="s">
        <v>28</v>
      </c>
      <c r="D2029">
        <v>7995</v>
      </c>
      <c r="E2029">
        <v>8113</v>
      </c>
      <c r="F2029" t="s">
        <v>64</v>
      </c>
      <c r="G2029">
        <v>4</v>
      </c>
      <c r="H2029" t="s">
        <v>40</v>
      </c>
      <c r="I2029" t="s">
        <v>31</v>
      </c>
      <c r="J2029">
        <v>40558</v>
      </c>
      <c r="K2029" t="s">
        <v>65</v>
      </c>
      <c r="L2029">
        <v>40558</v>
      </c>
      <c r="M2029" t="s">
        <v>65</v>
      </c>
      <c r="N2029" t="s">
        <v>66</v>
      </c>
      <c r="O2029" t="s">
        <v>67</v>
      </c>
      <c r="P2029" t="s">
        <v>1407</v>
      </c>
      <c r="Q2029" t="s">
        <v>36</v>
      </c>
      <c r="R2029" t="s">
        <v>36</v>
      </c>
      <c r="S2029" t="s">
        <v>36</v>
      </c>
      <c r="T2029">
        <v>622942.89</v>
      </c>
      <c r="U2029">
        <v>137213.1</v>
      </c>
      <c r="V2029">
        <v>55777.2</v>
      </c>
      <c r="W2029">
        <v>111554.4</v>
      </c>
      <c r="X2029">
        <v>18675.759999999998</v>
      </c>
      <c r="Y2029">
        <v>4228.62</v>
      </c>
      <c r="Z2029">
        <v>1765.06</v>
      </c>
      <c r="AA2029">
        <v>0</v>
      </c>
      <c r="AB2029">
        <f t="shared" si="93"/>
        <v>51911.907500000001</v>
      </c>
      <c r="AC2029">
        <f t="shared" si="94"/>
        <v>167331.59999999998</v>
      </c>
      <c r="AD2029">
        <f t="shared" si="95"/>
        <v>114206.19650000001</v>
      </c>
    </row>
    <row r="2030" spans="1:30" x14ac:dyDescent="0.3">
      <c r="A2030">
        <v>548710</v>
      </c>
      <c r="B2030" t="s">
        <v>1132</v>
      </c>
      <c r="C2030" t="s">
        <v>28</v>
      </c>
      <c r="D2030">
        <v>7992</v>
      </c>
      <c r="E2030">
        <v>8144</v>
      </c>
      <c r="F2030" t="s">
        <v>117</v>
      </c>
      <c r="G2030">
        <v>5</v>
      </c>
      <c r="H2030" t="s">
        <v>30</v>
      </c>
      <c r="I2030" t="s">
        <v>31</v>
      </c>
      <c r="J2030">
        <v>901</v>
      </c>
      <c r="K2030" t="s">
        <v>523</v>
      </c>
      <c r="L2030">
        <v>901</v>
      </c>
      <c r="M2030" t="s">
        <v>523</v>
      </c>
      <c r="N2030" t="s">
        <v>524</v>
      </c>
      <c r="O2030" t="s">
        <v>67</v>
      </c>
      <c r="P2030" t="s">
        <v>62</v>
      </c>
      <c r="Q2030" t="s">
        <v>36</v>
      </c>
      <c r="R2030" t="s">
        <v>36</v>
      </c>
      <c r="S2030" t="s">
        <v>37</v>
      </c>
      <c r="T2030">
        <v>536557.85</v>
      </c>
      <c r="U2030">
        <v>75168.12</v>
      </c>
      <c r="V2030">
        <v>51615.4</v>
      </c>
      <c r="W2030">
        <v>38711.550000000003</v>
      </c>
      <c r="X2030">
        <v>36820.21</v>
      </c>
      <c r="Y2030">
        <v>5161.18</v>
      </c>
      <c r="Z2030">
        <v>3574.59</v>
      </c>
      <c r="AA2030">
        <v>1488.9</v>
      </c>
      <c r="AB2030">
        <f t="shared" si="93"/>
        <v>44713.154166666667</v>
      </c>
      <c r="AC2030">
        <f t="shared" si="94"/>
        <v>90326.950000000012</v>
      </c>
      <c r="AD2030">
        <f t="shared" si="95"/>
        <v>98368.939166666678</v>
      </c>
    </row>
    <row r="2031" spans="1:30" x14ac:dyDescent="0.3">
      <c r="A2031">
        <v>938155</v>
      </c>
      <c r="B2031" t="s">
        <v>663</v>
      </c>
      <c r="C2031" t="s">
        <v>28</v>
      </c>
      <c r="D2031">
        <v>7994</v>
      </c>
      <c r="E2031">
        <v>8149</v>
      </c>
      <c r="F2031" t="s">
        <v>664</v>
      </c>
      <c r="G2031">
        <v>4</v>
      </c>
      <c r="H2031" t="s">
        <v>40</v>
      </c>
      <c r="I2031" t="s">
        <v>96</v>
      </c>
      <c r="J2031">
        <v>72954</v>
      </c>
      <c r="K2031" t="s">
        <v>90</v>
      </c>
      <c r="L2031">
        <v>72952</v>
      </c>
      <c r="M2031" t="s">
        <v>91</v>
      </c>
      <c r="N2031" t="s">
        <v>665</v>
      </c>
      <c r="O2031" t="s">
        <v>34</v>
      </c>
      <c r="P2031" t="s">
        <v>1920</v>
      </c>
      <c r="Q2031" t="s">
        <v>36</v>
      </c>
      <c r="R2031" t="s">
        <v>36</v>
      </c>
      <c r="S2031" t="s">
        <v>36</v>
      </c>
      <c r="T2031">
        <v>219806.64</v>
      </c>
      <c r="U2031">
        <v>33300.800000000003</v>
      </c>
      <c r="V2031">
        <v>17752.12</v>
      </c>
      <c r="W2031">
        <v>26628.18</v>
      </c>
      <c r="X2031">
        <v>7236.66</v>
      </c>
      <c r="Y2031">
        <v>1201.76</v>
      </c>
      <c r="Z2031">
        <v>550.52</v>
      </c>
      <c r="AA2031">
        <v>0</v>
      </c>
      <c r="AB2031">
        <f t="shared" si="93"/>
        <v>18317.22</v>
      </c>
      <c r="AC2031">
        <f t="shared" si="94"/>
        <v>44380.3</v>
      </c>
      <c r="AD2031">
        <f t="shared" si="95"/>
        <v>40297.884000000005</v>
      </c>
    </row>
    <row r="2032" spans="1:30" x14ac:dyDescent="0.3">
      <c r="A2032">
        <v>863417</v>
      </c>
      <c r="B2032" t="s">
        <v>45</v>
      </c>
      <c r="C2032" t="s">
        <v>28</v>
      </c>
      <c r="D2032">
        <v>7003</v>
      </c>
      <c r="E2032">
        <v>8148</v>
      </c>
      <c r="F2032" t="s">
        <v>46</v>
      </c>
      <c r="G2032">
        <v>4</v>
      </c>
      <c r="H2032" t="s">
        <v>40</v>
      </c>
      <c r="I2032" t="s">
        <v>31</v>
      </c>
      <c r="J2032">
        <v>40461</v>
      </c>
      <c r="K2032" t="s">
        <v>41</v>
      </c>
      <c r="L2032">
        <v>40461</v>
      </c>
      <c r="M2032" t="s">
        <v>41</v>
      </c>
      <c r="N2032" t="s">
        <v>47</v>
      </c>
      <c r="O2032" t="s">
        <v>43</v>
      </c>
      <c r="P2032" t="s">
        <v>1319</v>
      </c>
      <c r="Q2032" t="s">
        <v>36</v>
      </c>
      <c r="R2032" t="s">
        <v>36</v>
      </c>
      <c r="S2032" t="s">
        <v>36</v>
      </c>
      <c r="T2032">
        <v>202959.78</v>
      </c>
      <c r="U2032">
        <v>47414.76</v>
      </c>
      <c r="V2032">
        <v>0</v>
      </c>
      <c r="W2032">
        <v>0</v>
      </c>
      <c r="X2032">
        <v>3615.18</v>
      </c>
      <c r="Y2032">
        <v>865.22</v>
      </c>
      <c r="Z2032">
        <v>0</v>
      </c>
      <c r="AA2032">
        <v>0</v>
      </c>
      <c r="AB2032">
        <f t="shared" si="93"/>
        <v>16913.314999999999</v>
      </c>
      <c r="AC2032">
        <f t="shared" si="94"/>
        <v>0</v>
      </c>
      <c r="AD2032">
        <f t="shared" si="95"/>
        <v>37209.292999999998</v>
      </c>
    </row>
    <row r="2033" spans="1:30" x14ac:dyDescent="0.3">
      <c r="A2033">
        <v>801705</v>
      </c>
      <c r="B2033" t="s">
        <v>426</v>
      </c>
      <c r="C2033" t="s">
        <v>28</v>
      </c>
      <c r="D2033">
        <v>7003</v>
      </c>
      <c r="E2033">
        <v>8148</v>
      </c>
      <c r="F2033" t="s">
        <v>70</v>
      </c>
      <c r="G2033">
        <v>5</v>
      </c>
      <c r="H2033" t="s">
        <v>30</v>
      </c>
      <c r="I2033" t="s">
        <v>31</v>
      </c>
      <c r="J2033">
        <v>40461</v>
      </c>
      <c r="K2033" t="s">
        <v>41</v>
      </c>
      <c r="L2033">
        <v>40461</v>
      </c>
      <c r="M2033" t="s">
        <v>41</v>
      </c>
      <c r="N2033" t="s">
        <v>318</v>
      </c>
      <c r="O2033" t="s">
        <v>43</v>
      </c>
      <c r="P2033" t="s">
        <v>139</v>
      </c>
      <c r="Q2033" t="s">
        <v>36</v>
      </c>
      <c r="R2033" t="s">
        <v>36</v>
      </c>
      <c r="S2033" t="s">
        <v>37</v>
      </c>
      <c r="T2033">
        <v>158996.14000000001</v>
      </c>
      <c r="U2033">
        <v>32291.74</v>
      </c>
      <c r="V2033">
        <v>0</v>
      </c>
      <c r="W2033">
        <v>0</v>
      </c>
      <c r="X2033">
        <v>4317.3900000000003</v>
      </c>
      <c r="Y2033">
        <v>861.6</v>
      </c>
      <c r="Z2033">
        <v>0</v>
      </c>
      <c r="AA2033">
        <v>0</v>
      </c>
      <c r="AB2033">
        <f t="shared" si="93"/>
        <v>13249.678333333335</v>
      </c>
      <c r="AC2033">
        <f t="shared" si="94"/>
        <v>0</v>
      </c>
      <c r="AD2033">
        <f t="shared" si="95"/>
        <v>29149.292333333338</v>
      </c>
    </row>
    <row r="2034" spans="1:30" x14ac:dyDescent="0.3">
      <c r="A2034">
        <v>654172</v>
      </c>
      <c r="B2034" t="s">
        <v>993</v>
      </c>
      <c r="C2034" t="s">
        <v>28</v>
      </c>
      <c r="D2034">
        <v>7670</v>
      </c>
      <c r="E2034">
        <v>8155</v>
      </c>
      <c r="F2034" t="s">
        <v>471</v>
      </c>
      <c r="G2034">
        <v>4</v>
      </c>
      <c r="H2034" t="s">
        <v>40</v>
      </c>
      <c r="I2034" t="s">
        <v>31</v>
      </c>
      <c r="J2034">
        <v>40206</v>
      </c>
      <c r="K2034" t="s">
        <v>236</v>
      </c>
      <c r="L2034">
        <v>40205</v>
      </c>
      <c r="M2034" t="s">
        <v>237</v>
      </c>
      <c r="N2034" t="s">
        <v>472</v>
      </c>
      <c r="O2034" t="s">
        <v>34</v>
      </c>
      <c r="P2034" t="s">
        <v>358</v>
      </c>
      <c r="Q2034" t="s">
        <v>36</v>
      </c>
      <c r="R2034" t="s">
        <v>36</v>
      </c>
      <c r="S2034" t="s">
        <v>36</v>
      </c>
      <c r="T2034">
        <v>189210.68</v>
      </c>
      <c r="U2034">
        <v>22156.720000000001</v>
      </c>
      <c r="V2034">
        <v>0</v>
      </c>
      <c r="W2034">
        <v>0</v>
      </c>
      <c r="X2034">
        <v>18538.62</v>
      </c>
      <c r="Y2034">
        <v>2319.56</v>
      </c>
      <c r="Z2034">
        <v>0</v>
      </c>
      <c r="AA2034">
        <v>0</v>
      </c>
      <c r="AB2034">
        <f t="shared" si="93"/>
        <v>15767.556666666665</v>
      </c>
      <c r="AC2034">
        <f t="shared" si="94"/>
        <v>0</v>
      </c>
      <c r="AD2034">
        <f t="shared" si="95"/>
        <v>34688.62466666667</v>
      </c>
    </row>
    <row r="2035" spans="1:30" x14ac:dyDescent="0.3">
      <c r="A2035">
        <v>792996</v>
      </c>
      <c r="B2035" t="s">
        <v>2491</v>
      </c>
      <c r="C2035" t="s">
        <v>28</v>
      </c>
      <c r="D2035">
        <v>7992</v>
      </c>
      <c r="E2035">
        <v>8149</v>
      </c>
      <c r="F2035" t="s">
        <v>2492</v>
      </c>
      <c r="G2035">
        <v>3</v>
      </c>
      <c r="H2035" t="s">
        <v>170</v>
      </c>
      <c r="I2035" t="s">
        <v>96</v>
      </c>
      <c r="J2035">
        <v>755</v>
      </c>
      <c r="K2035" t="s">
        <v>323</v>
      </c>
      <c r="L2035">
        <v>755</v>
      </c>
      <c r="M2035" t="s">
        <v>323</v>
      </c>
      <c r="N2035" t="s">
        <v>2493</v>
      </c>
      <c r="O2035" t="s">
        <v>67</v>
      </c>
      <c r="P2035" t="s">
        <v>109</v>
      </c>
      <c r="Q2035" t="s">
        <v>37</v>
      </c>
      <c r="R2035" t="s">
        <v>36</v>
      </c>
      <c r="S2035" t="s">
        <v>36</v>
      </c>
      <c r="T2035">
        <v>8634.2800000000007</v>
      </c>
      <c r="U2035">
        <v>0</v>
      </c>
      <c r="V2035">
        <v>0</v>
      </c>
      <c r="W2035">
        <v>0</v>
      </c>
      <c r="X2035">
        <v>333.09</v>
      </c>
      <c r="Y2035">
        <v>0</v>
      </c>
      <c r="Z2035">
        <v>0</v>
      </c>
      <c r="AA2035">
        <v>0</v>
      </c>
      <c r="AB2035">
        <f t="shared" si="93"/>
        <v>719.52333333333343</v>
      </c>
      <c r="AC2035">
        <f t="shared" si="94"/>
        <v>0</v>
      </c>
      <c r="AD2035">
        <f t="shared" si="95"/>
        <v>1582.9513333333337</v>
      </c>
    </row>
    <row r="2036" spans="1:30" x14ac:dyDescent="0.3">
      <c r="A2036">
        <v>128643</v>
      </c>
      <c r="B2036" t="s">
        <v>2494</v>
      </c>
      <c r="C2036" t="s">
        <v>28</v>
      </c>
      <c r="D2036">
        <v>7994</v>
      </c>
      <c r="E2036">
        <v>8149</v>
      </c>
      <c r="F2036" t="s">
        <v>2495</v>
      </c>
      <c r="G2036">
        <v>4</v>
      </c>
      <c r="H2036" t="s">
        <v>40</v>
      </c>
      <c r="I2036" t="s">
        <v>96</v>
      </c>
      <c r="J2036">
        <v>73311</v>
      </c>
      <c r="K2036" t="s">
        <v>167</v>
      </c>
      <c r="L2036">
        <v>73311</v>
      </c>
      <c r="M2036" t="s">
        <v>167</v>
      </c>
      <c r="N2036" t="s">
        <v>2496</v>
      </c>
      <c r="O2036" t="s">
        <v>34</v>
      </c>
      <c r="P2036" t="s">
        <v>109</v>
      </c>
      <c r="Q2036" t="s">
        <v>37</v>
      </c>
      <c r="R2036" t="s">
        <v>36</v>
      </c>
      <c r="S2036" t="s">
        <v>36</v>
      </c>
      <c r="T2036">
        <v>123560.88</v>
      </c>
      <c r="U2036">
        <v>33007.199999999997</v>
      </c>
      <c r="V2036">
        <v>5628</v>
      </c>
      <c r="W2036">
        <v>7035</v>
      </c>
      <c r="X2036">
        <v>5287.02</v>
      </c>
      <c r="Y2036">
        <v>1304.32</v>
      </c>
      <c r="Z2036">
        <v>216.87</v>
      </c>
      <c r="AA2036">
        <v>0</v>
      </c>
      <c r="AB2036">
        <f t="shared" si="93"/>
        <v>10296.74</v>
      </c>
      <c r="AC2036">
        <f t="shared" si="94"/>
        <v>12663</v>
      </c>
      <c r="AD2036">
        <f t="shared" si="95"/>
        <v>22652.828000000001</v>
      </c>
    </row>
    <row r="2037" spans="1:30" x14ac:dyDescent="0.3">
      <c r="A2037">
        <v>759315</v>
      </c>
      <c r="B2037" t="s">
        <v>2497</v>
      </c>
      <c r="C2037" t="s">
        <v>28</v>
      </c>
      <c r="D2037">
        <v>7992</v>
      </c>
      <c r="E2037">
        <v>8149</v>
      </c>
      <c r="F2037" t="s">
        <v>2498</v>
      </c>
      <c r="G2037">
        <v>2</v>
      </c>
      <c r="H2037" t="s">
        <v>71</v>
      </c>
      <c r="I2037" t="s">
        <v>96</v>
      </c>
      <c r="J2037">
        <v>40405</v>
      </c>
      <c r="K2037" t="s">
        <v>1366</v>
      </c>
      <c r="L2037">
        <v>40405</v>
      </c>
      <c r="M2037" t="s">
        <v>1366</v>
      </c>
      <c r="N2037">
        <v>0</v>
      </c>
      <c r="O2037" t="s">
        <v>34</v>
      </c>
      <c r="P2037" t="s">
        <v>109</v>
      </c>
      <c r="Q2037" t="s">
        <v>37</v>
      </c>
      <c r="R2037" t="s">
        <v>36</v>
      </c>
      <c r="S2037" t="s">
        <v>36</v>
      </c>
      <c r="T2037">
        <v>10921.8</v>
      </c>
      <c r="U2037">
        <v>5393.46</v>
      </c>
      <c r="V2037">
        <v>0</v>
      </c>
      <c r="W2037">
        <v>0</v>
      </c>
      <c r="X2037">
        <v>350.63</v>
      </c>
      <c r="Y2037">
        <v>156.38</v>
      </c>
      <c r="Z2037">
        <v>0</v>
      </c>
      <c r="AA2037">
        <v>0</v>
      </c>
      <c r="AB2037">
        <f t="shared" si="93"/>
        <v>910.15</v>
      </c>
      <c r="AC2037">
        <f t="shared" si="94"/>
        <v>0</v>
      </c>
      <c r="AD2037">
        <f t="shared" si="95"/>
        <v>2002.3300000000002</v>
      </c>
    </row>
    <row r="2038" spans="1:30" x14ac:dyDescent="0.3">
      <c r="A2038">
        <v>678985</v>
      </c>
      <c r="B2038" t="s">
        <v>2055</v>
      </c>
      <c r="C2038" t="s">
        <v>28</v>
      </c>
      <c r="D2038">
        <v>7001</v>
      </c>
      <c r="E2038">
        <v>8149</v>
      </c>
      <c r="F2038" t="s">
        <v>131</v>
      </c>
      <c r="G2038">
        <v>5</v>
      </c>
      <c r="H2038" t="s">
        <v>30</v>
      </c>
      <c r="I2038" t="s">
        <v>31</v>
      </c>
      <c r="J2038">
        <v>72702</v>
      </c>
      <c r="K2038" t="s">
        <v>250</v>
      </c>
      <c r="L2038">
        <v>72702</v>
      </c>
      <c r="M2038" t="s">
        <v>250</v>
      </c>
      <c r="N2038" t="s">
        <v>728</v>
      </c>
      <c r="O2038" t="s">
        <v>67</v>
      </c>
      <c r="P2038" t="s">
        <v>278</v>
      </c>
      <c r="Q2038" t="s">
        <v>37</v>
      </c>
      <c r="R2038" t="s">
        <v>36</v>
      </c>
      <c r="S2038" t="s">
        <v>37</v>
      </c>
      <c r="T2038">
        <v>999019.32</v>
      </c>
      <c r="U2038">
        <v>184170.42</v>
      </c>
      <c r="V2038">
        <v>56673.06</v>
      </c>
      <c r="W2038">
        <v>56673.06</v>
      </c>
      <c r="X2038">
        <v>35514.6</v>
      </c>
      <c r="Y2038">
        <v>4867.3500000000004</v>
      </c>
      <c r="Z2038">
        <v>1126.02</v>
      </c>
      <c r="AA2038">
        <v>796.59</v>
      </c>
      <c r="AB2038">
        <f t="shared" si="93"/>
        <v>83251.61</v>
      </c>
      <c r="AC2038">
        <f t="shared" si="94"/>
        <v>113346.12</v>
      </c>
      <c r="AD2038">
        <f t="shared" si="95"/>
        <v>183153.54200000002</v>
      </c>
    </row>
    <row r="2039" spans="1:30" x14ac:dyDescent="0.3">
      <c r="A2039">
        <v>749095</v>
      </c>
      <c r="B2039" t="s">
        <v>2499</v>
      </c>
      <c r="C2039" t="s">
        <v>28</v>
      </c>
      <c r="D2039">
        <v>7994</v>
      </c>
      <c r="E2039">
        <v>8149</v>
      </c>
      <c r="F2039" t="s">
        <v>2500</v>
      </c>
      <c r="G2039">
        <v>2</v>
      </c>
      <c r="H2039" t="s">
        <v>71</v>
      </c>
      <c r="I2039" t="s">
        <v>96</v>
      </c>
      <c r="J2039">
        <v>72954</v>
      </c>
      <c r="K2039" t="s">
        <v>90</v>
      </c>
      <c r="L2039">
        <v>72952</v>
      </c>
      <c r="M2039" t="s">
        <v>91</v>
      </c>
      <c r="N2039">
        <v>0</v>
      </c>
      <c r="O2039" t="s">
        <v>34</v>
      </c>
      <c r="P2039" t="s">
        <v>109</v>
      </c>
      <c r="Q2039" t="s">
        <v>37</v>
      </c>
      <c r="R2039" t="s">
        <v>36</v>
      </c>
      <c r="S2039" t="s">
        <v>36</v>
      </c>
      <c r="T2039">
        <v>117330.96</v>
      </c>
      <c r="U2039">
        <v>10786.92</v>
      </c>
      <c r="V2039">
        <v>7371.12</v>
      </c>
      <c r="W2039">
        <v>9213.9</v>
      </c>
      <c r="X2039">
        <v>3471.8</v>
      </c>
      <c r="Y2039">
        <v>326.26</v>
      </c>
      <c r="Z2039">
        <v>208.01</v>
      </c>
      <c r="AA2039">
        <v>0</v>
      </c>
      <c r="AB2039">
        <f t="shared" si="93"/>
        <v>9777.58</v>
      </c>
      <c r="AC2039">
        <f t="shared" si="94"/>
        <v>16585.02</v>
      </c>
      <c r="AD2039">
        <f t="shared" si="95"/>
        <v>21510.676000000003</v>
      </c>
    </row>
    <row r="2040" spans="1:30" x14ac:dyDescent="0.3">
      <c r="A2040">
        <v>117891</v>
      </c>
      <c r="B2040" t="s">
        <v>1769</v>
      </c>
      <c r="C2040" t="s">
        <v>28</v>
      </c>
      <c r="D2040">
        <v>7001</v>
      </c>
      <c r="E2040">
        <v>8195</v>
      </c>
      <c r="F2040" t="s">
        <v>79</v>
      </c>
      <c r="G2040">
        <v>5</v>
      </c>
      <c r="H2040" t="s">
        <v>30</v>
      </c>
      <c r="I2040" t="s">
        <v>31</v>
      </c>
      <c r="J2040">
        <v>2807</v>
      </c>
      <c r="K2040" t="s">
        <v>1381</v>
      </c>
      <c r="L2040">
        <v>2807</v>
      </c>
      <c r="M2040" t="s">
        <v>1381</v>
      </c>
      <c r="N2040" t="s">
        <v>1382</v>
      </c>
      <c r="O2040" t="s">
        <v>67</v>
      </c>
      <c r="P2040" t="s">
        <v>35</v>
      </c>
      <c r="Q2040" t="s">
        <v>36</v>
      </c>
      <c r="R2040" t="s">
        <v>36</v>
      </c>
      <c r="S2040" t="s">
        <v>37</v>
      </c>
      <c r="T2040">
        <v>10784.28</v>
      </c>
      <c r="U2040">
        <v>0</v>
      </c>
      <c r="V2040">
        <v>3573.72</v>
      </c>
      <c r="W2040">
        <v>0</v>
      </c>
      <c r="X2040">
        <v>930.62</v>
      </c>
      <c r="Y2040">
        <v>0</v>
      </c>
      <c r="Z2040">
        <v>199.32</v>
      </c>
      <c r="AA2040">
        <v>0</v>
      </c>
      <c r="AB2040">
        <f t="shared" si="93"/>
        <v>898.69</v>
      </c>
      <c r="AC2040">
        <f t="shared" si="94"/>
        <v>3573.72</v>
      </c>
      <c r="AD2040">
        <f t="shared" si="95"/>
        <v>1977.1180000000004</v>
      </c>
    </row>
    <row r="2041" spans="1:30" x14ac:dyDescent="0.3">
      <c r="A2041">
        <v>82436</v>
      </c>
      <c r="B2041" t="s">
        <v>2501</v>
      </c>
      <c r="C2041" t="s">
        <v>28</v>
      </c>
      <c r="D2041">
        <v>7992</v>
      </c>
      <c r="E2041">
        <v>8126</v>
      </c>
      <c r="F2041" t="s">
        <v>2502</v>
      </c>
      <c r="G2041">
        <v>5</v>
      </c>
      <c r="H2041" t="s">
        <v>30</v>
      </c>
      <c r="I2041" t="s">
        <v>31</v>
      </c>
      <c r="J2041">
        <v>1357</v>
      </c>
      <c r="K2041" t="s">
        <v>101</v>
      </c>
      <c r="L2041">
        <v>1357</v>
      </c>
      <c r="M2041" t="s">
        <v>101</v>
      </c>
      <c r="N2041" t="s">
        <v>102</v>
      </c>
      <c r="O2041" t="s">
        <v>67</v>
      </c>
      <c r="P2041" t="s">
        <v>958</v>
      </c>
      <c r="Q2041" t="s">
        <v>36</v>
      </c>
      <c r="R2041" t="s">
        <v>37</v>
      </c>
      <c r="S2041" t="s">
        <v>37</v>
      </c>
      <c r="T2041">
        <v>9719.6</v>
      </c>
      <c r="U2041">
        <v>0</v>
      </c>
      <c r="V2041">
        <v>0</v>
      </c>
      <c r="W2041">
        <v>0</v>
      </c>
      <c r="X2041">
        <v>811.75</v>
      </c>
      <c r="Y2041">
        <v>0</v>
      </c>
      <c r="Z2041">
        <v>0</v>
      </c>
      <c r="AA2041">
        <v>0</v>
      </c>
      <c r="AB2041">
        <f t="shared" si="93"/>
        <v>809.9666666666667</v>
      </c>
      <c r="AC2041">
        <f t="shared" si="94"/>
        <v>0</v>
      </c>
      <c r="AD2041">
        <f t="shared" si="95"/>
        <v>1781.926666666667</v>
      </c>
    </row>
    <row r="2042" spans="1:30" x14ac:dyDescent="0.3">
      <c r="A2042">
        <v>548710</v>
      </c>
      <c r="B2042" t="s">
        <v>1132</v>
      </c>
      <c r="C2042" t="s">
        <v>28</v>
      </c>
      <c r="D2042">
        <v>7992</v>
      </c>
      <c r="E2042">
        <v>8144</v>
      </c>
      <c r="F2042" t="s">
        <v>117</v>
      </c>
      <c r="G2042">
        <v>5</v>
      </c>
      <c r="H2042" t="s">
        <v>30</v>
      </c>
      <c r="I2042" t="s">
        <v>31</v>
      </c>
      <c r="J2042">
        <v>901</v>
      </c>
      <c r="K2042" t="s">
        <v>523</v>
      </c>
      <c r="L2042">
        <v>901</v>
      </c>
      <c r="M2042" t="s">
        <v>523</v>
      </c>
      <c r="N2042" t="s">
        <v>524</v>
      </c>
      <c r="O2042" t="s">
        <v>67</v>
      </c>
      <c r="P2042" t="s">
        <v>230</v>
      </c>
      <c r="Q2042" t="s">
        <v>36</v>
      </c>
      <c r="R2042" t="s">
        <v>36</v>
      </c>
      <c r="S2042" t="s">
        <v>37</v>
      </c>
      <c r="T2042">
        <v>42720.35</v>
      </c>
      <c r="U2042">
        <v>8711.27</v>
      </c>
      <c r="V2042">
        <v>0</v>
      </c>
      <c r="W2042">
        <v>0</v>
      </c>
      <c r="X2042">
        <v>3677.35</v>
      </c>
      <c r="Y2042">
        <v>754.66</v>
      </c>
      <c r="Z2042">
        <v>0</v>
      </c>
      <c r="AA2042">
        <v>0</v>
      </c>
      <c r="AB2042">
        <f t="shared" si="93"/>
        <v>3560.0291666666667</v>
      </c>
      <c r="AC2042">
        <f t="shared" si="94"/>
        <v>0</v>
      </c>
      <c r="AD2042">
        <f t="shared" si="95"/>
        <v>7832.064166666667</v>
      </c>
    </row>
    <row r="2043" spans="1:30" x14ac:dyDescent="0.3">
      <c r="A2043">
        <v>868829</v>
      </c>
      <c r="B2043" t="s">
        <v>116</v>
      </c>
      <c r="C2043" t="s">
        <v>28</v>
      </c>
      <c r="D2043">
        <v>7994</v>
      </c>
      <c r="E2043">
        <v>8144</v>
      </c>
      <c r="F2043" t="s">
        <v>117</v>
      </c>
      <c r="G2043">
        <v>5</v>
      </c>
      <c r="H2043" t="s">
        <v>30</v>
      </c>
      <c r="I2043" t="s">
        <v>31</v>
      </c>
      <c r="J2043">
        <v>2602</v>
      </c>
      <c r="K2043" t="s">
        <v>32</v>
      </c>
      <c r="L2043">
        <v>2602</v>
      </c>
      <c r="M2043" t="s">
        <v>32</v>
      </c>
      <c r="N2043" t="s">
        <v>33</v>
      </c>
      <c r="O2043" t="s">
        <v>34</v>
      </c>
      <c r="P2043" t="s">
        <v>127</v>
      </c>
      <c r="Q2043" t="s">
        <v>36</v>
      </c>
      <c r="R2043" t="s">
        <v>36</v>
      </c>
      <c r="S2043" t="s">
        <v>37</v>
      </c>
      <c r="T2043">
        <v>749052.47</v>
      </c>
      <c r="U2043">
        <v>152318.72</v>
      </c>
      <c r="V2043">
        <v>48074.25</v>
      </c>
      <c r="W2043">
        <v>27787.09</v>
      </c>
      <c r="X2043">
        <v>61539.4</v>
      </c>
      <c r="Y2043">
        <v>12405.49</v>
      </c>
      <c r="Z2043">
        <v>3962.76</v>
      </c>
      <c r="AA2043">
        <v>235.96</v>
      </c>
      <c r="AB2043">
        <f t="shared" si="93"/>
        <v>62421.039166666662</v>
      </c>
      <c r="AC2043">
        <f t="shared" si="94"/>
        <v>75861.34</v>
      </c>
      <c r="AD2043">
        <f t="shared" si="95"/>
        <v>137326.28616666666</v>
      </c>
    </row>
    <row r="2044" spans="1:30" x14ac:dyDescent="0.3">
      <c r="A2044">
        <v>901482</v>
      </c>
      <c r="B2044" t="s">
        <v>2503</v>
      </c>
      <c r="C2044" t="s">
        <v>28</v>
      </c>
      <c r="D2044">
        <v>7994</v>
      </c>
      <c r="E2044">
        <v>8163</v>
      </c>
      <c r="F2044" t="s">
        <v>50</v>
      </c>
      <c r="G2044">
        <v>5</v>
      </c>
      <c r="H2044" t="s">
        <v>30</v>
      </c>
      <c r="I2044" t="s">
        <v>31</v>
      </c>
      <c r="J2044">
        <v>72954</v>
      </c>
      <c r="K2044" t="s">
        <v>90</v>
      </c>
      <c r="L2044">
        <v>72952</v>
      </c>
      <c r="M2044" t="s">
        <v>91</v>
      </c>
      <c r="N2044" t="s">
        <v>832</v>
      </c>
      <c r="O2044" t="s">
        <v>34</v>
      </c>
      <c r="P2044" t="s">
        <v>62</v>
      </c>
      <c r="Q2044" t="s">
        <v>36</v>
      </c>
      <c r="R2044" t="s">
        <v>36</v>
      </c>
      <c r="S2044" t="s">
        <v>37</v>
      </c>
      <c r="T2044">
        <v>12762.77</v>
      </c>
      <c r="U2044">
        <v>0</v>
      </c>
      <c r="V2044">
        <v>0</v>
      </c>
      <c r="W2044">
        <v>0</v>
      </c>
      <c r="X2044">
        <v>877.83</v>
      </c>
      <c r="Y2044">
        <v>0</v>
      </c>
      <c r="Z2044">
        <v>0</v>
      </c>
      <c r="AA2044">
        <v>0</v>
      </c>
      <c r="AB2044">
        <f t="shared" si="93"/>
        <v>1063.5641666666668</v>
      </c>
      <c r="AC2044">
        <f t="shared" si="94"/>
        <v>0</v>
      </c>
      <c r="AD2044">
        <f t="shared" si="95"/>
        <v>2339.841166666667</v>
      </c>
    </row>
    <row r="2045" spans="1:30" x14ac:dyDescent="0.3">
      <c r="A2045">
        <v>737679</v>
      </c>
      <c r="B2045" t="s">
        <v>271</v>
      </c>
      <c r="C2045" t="s">
        <v>28</v>
      </c>
      <c r="D2045">
        <v>761</v>
      </c>
      <c r="E2045">
        <v>8147</v>
      </c>
      <c r="F2045" t="s">
        <v>89</v>
      </c>
      <c r="G2045">
        <v>5</v>
      </c>
      <c r="H2045" t="s">
        <v>30</v>
      </c>
      <c r="I2045" t="s">
        <v>31</v>
      </c>
      <c r="J2045">
        <v>2579</v>
      </c>
      <c r="K2045" t="s">
        <v>85</v>
      </c>
      <c r="L2045">
        <v>2579</v>
      </c>
      <c r="M2045" t="s">
        <v>85</v>
      </c>
      <c r="N2045" t="s">
        <v>86</v>
      </c>
      <c r="O2045" t="s">
        <v>34</v>
      </c>
      <c r="P2045" t="s">
        <v>677</v>
      </c>
      <c r="Q2045" t="s">
        <v>36</v>
      </c>
      <c r="R2045" t="s">
        <v>36</v>
      </c>
      <c r="S2045" t="s">
        <v>37</v>
      </c>
      <c r="T2045">
        <v>70329</v>
      </c>
      <c r="U2045">
        <v>28037.4</v>
      </c>
      <c r="V2045">
        <v>5262</v>
      </c>
      <c r="W2045">
        <v>5262</v>
      </c>
      <c r="X2045">
        <v>8847.7900000000009</v>
      </c>
      <c r="Y2045">
        <v>3291.17</v>
      </c>
      <c r="Z2045">
        <v>726.17</v>
      </c>
      <c r="AA2045">
        <v>523.94000000000005</v>
      </c>
      <c r="AB2045">
        <f t="shared" si="93"/>
        <v>5860.75</v>
      </c>
      <c r="AC2045">
        <f t="shared" si="94"/>
        <v>10524</v>
      </c>
      <c r="AD2045">
        <f t="shared" si="95"/>
        <v>12893.650000000001</v>
      </c>
    </row>
    <row r="2046" spans="1:30" x14ac:dyDescent="0.3">
      <c r="A2046">
        <v>147691</v>
      </c>
      <c r="B2046" t="s">
        <v>2504</v>
      </c>
      <c r="C2046" t="s">
        <v>28</v>
      </c>
      <c r="D2046">
        <v>894</v>
      </c>
      <c r="E2046">
        <v>8149</v>
      </c>
      <c r="F2046" t="s">
        <v>2505</v>
      </c>
      <c r="G2046">
        <v>4</v>
      </c>
      <c r="H2046" t="s">
        <v>40</v>
      </c>
      <c r="I2046" t="s">
        <v>96</v>
      </c>
      <c r="J2046">
        <v>72234</v>
      </c>
      <c r="K2046" t="s">
        <v>2506</v>
      </c>
      <c r="L2046">
        <v>72234</v>
      </c>
      <c r="M2046" t="s">
        <v>2506</v>
      </c>
      <c r="N2046" t="s">
        <v>2507</v>
      </c>
      <c r="O2046" t="s">
        <v>67</v>
      </c>
      <c r="P2046" t="s">
        <v>109</v>
      </c>
      <c r="Q2046" t="s">
        <v>37</v>
      </c>
      <c r="R2046" t="s">
        <v>36</v>
      </c>
      <c r="S2046" t="s">
        <v>36</v>
      </c>
      <c r="T2046">
        <v>835491.38</v>
      </c>
      <c r="U2046">
        <v>140280.6</v>
      </c>
      <c r="V2046">
        <v>77385</v>
      </c>
      <c r="W2046">
        <v>35175</v>
      </c>
      <c r="X2046">
        <v>14802.92</v>
      </c>
      <c r="Y2046">
        <v>5503.7</v>
      </c>
      <c r="Z2046">
        <v>2982</v>
      </c>
      <c r="AA2046">
        <v>0</v>
      </c>
      <c r="AB2046">
        <f t="shared" si="93"/>
        <v>69624.281666666662</v>
      </c>
      <c r="AC2046">
        <f t="shared" si="94"/>
        <v>112560</v>
      </c>
      <c r="AD2046">
        <f t="shared" si="95"/>
        <v>153173.41966666668</v>
      </c>
    </row>
    <row r="2047" spans="1:30" x14ac:dyDescent="0.3">
      <c r="A2047">
        <v>801607</v>
      </c>
      <c r="B2047" t="s">
        <v>2508</v>
      </c>
      <c r="C2047" t="s">
        <v>28</v>
      </c>
      <c r="D2047">
        <v>7992</v>
      </c>
      <c r="E2047">
        <v>8144</v>
      </c>
      <c r="F2047" t="s">
        <v>117</v>
      </c>
      <c r="G2047">
        <v>5</v>
      </c>
      <c r="H2047" t="s">
        <v>30</v>
      </c>
      <c r="I2047" t="s">
        <v>31</v>
      </c>
      <c r="J2047">
        <v>180</v>
      </c>
      <c r="K2047" t="s">
        <v>727</v>
      </c>
      <c r="L2047">
        <v>180</v>
      </c>
      <c r="M2047" t="s">
        <v>727</v>
      </c>
      <c r="N2047" t="s">
        <v>728</v>
      </c>
      <c r="O2047" t="s">
        <v>67</v>
      </c>
      <c r="P2047" t="s">
        <v>980</v>
      </c>
      <c r="Q2047" t="s">
        <v>36</v>
      </c>
      <c r="R2047" t="s">
        <v>36</v>
      </c>
      <c r="S2047" t="s">
        <v>37</v>
      </c>
      <c r="T2047">
        <v>36477.279999999999</v>
      </c>
      <c r="U2047">
        <v>14796.02</v>
      </c>
      <c r="V2047">
        <v>0</v>
      </c>
      <c r="W2047">
        <v>0</v>
      </c>
      <c r="X2047">
        <v>3031.09</v>
      </c>
      <c r="Y2047">
        <v>1231.1300000000001</v>
      </c>
      <c r="Z2047">
        <v>0</v>
      </c>
      <c r="AA2047">
        <v>0</v>
      </c>
      <c r="AB2047">
        <f t="shared" si="93"/>
        <v>3039.7733333333331</v>
      </c>
      <c r="AC2047">
        <f t="shared" si="94"/>
        <v>0</v>
      </c>
      <c r="AD2047">
        <f t="shared" si="95"/>
        <v>6687.5013333333336</v>
      </c>
    </row>
    <row r="2048" spans="1:30" x14ac:dyDescent="0.3">
      <c r="A2048">
        <v>801705</v>
      </c>
      <c r="B2048" t="s">
        <v>426</v>
      </c>
      <c r="C2048" t="s">
        <v>28</v>
      </c>
      <c r="D2048">
        <v>7003</v>
      </c>
      <c r="E2048">
        <v>8148</v>
      </c>
      <c r="F2048" t="s">
        <v>70</v>
      </c>
      <c r="G2048">
        <v>5</v>
      </c>
      <c r="H2048" t="s">
        <v>30</v>
      </c>
      <c r="I2048" t="s">
        <v>31</v>
      </c>
      <c r="J2048">
        <v>40461</v>
      </c>
      <c r="K2048" t="s">
        <v>41</v>
      </c>
      <c r="L2048">
        <v>40461</v>
      </c>
      <c r="M2048" t="s">
        <v>41</v>
      </c>
      <c r="N2048" t="s">
        <v>318</v>
      </c>
      <c r="O2048" t="s">
        <v>43</v>
      </c>
      <c r="P2048" t="s">
        <v>994</v>
      </c>
      <c r="Q2048" t="s">
        <v>36</v>
      </c>
      <c r="R2048" t="s">
        <v>36</v>
      </c>
      <c r="S2048" t="s">
        <v>37</v>
      </c>
      <c r="T2048">
        <v>160050.06</v>
      </c>
      <c r="U2048">
        <v>47041.64</v>
      </c>
      <c r="V2048">
        <v>0</v>
      </c>
      <c r="W2048">
        <v>0</v>
      </c>
      <c r="X2048">
        <v>8542.2000000000007</v>
      </c>
      <c r="Y2048">
        <v>2506.2399999999998</v>
      </c>
      <c r="Z2048">
        <v>0</v>
      </c>
      <c r="AA2048">
        <v>0</v>
      </c>
      <c r="AB2048">
        <f t="shared" si="93"/>
        <v>13337.504999999999</v>
      </c>
      <c r="AC2048">
        <f t="shared" si="94"/>
        <v>0</v>
      </c>
      <c r="AD2048">
        <f t="shared" si="95"/>
        <v>29342.511000000002</v>
      </c>
    </row>
    <row r="2049" spans="1:30" x14ac:dyDescent="0.3">
      <c r="A2049">
        <v>930614</v>
      </c>
      <c r="B2049" t="s">
        <v>2509</v>
      </c>
      <c r="C2049" t="s">
        <v>28</v>
      </c>
      <c r="D2049">
        <v>7992</v>
      </c>
      <c r="E2049">
        <v>8149</v>
      </c>
      <c r="F2049" t="s">
        <v>2510</v>
      </c>
      <c r="G2049">
        <v>4</v>
      </c>
      <c r="H2049" t="s">
        <v>40</v>
      </c>
      <c r="I2049" t="s">
        <v>766</v>
      </c>
      <c r="J2049">
        <v>901</v>
      </c>
      <c r="K2049" t="s">
        <v>523</v>
      </c>
      <c r="L2049">
        <v>901</v>
      </c>
      <c r="M2049" t="s">
        <v>523</v>
      </c>
      <c r="N2049" t="s">
        <v>524</v>
      </c>
      <c r="O2049" t="s">
        <v>67</v>
      </c>
      <c r="P2049" t="s">
        <v>134</v>
      </c>
      <c r="Q2049" t="s">
        <v>37</v>
      </c>
      <c r="R2049" t="s">
        <v>36</v>
      </c>
      <c r="S2049" t="s">
        <v>36</v>
      </c>
      <c r="T2049">
        <v>13283032.5</v>
      </c>
      <c r="U2049">
        <v>2658612.6</v>
      </c>
      <c r="V2049">
        <v>1400883.38</v>
      </c>
      <c r="W2049">
        <v>1211973.18</v>
      </c>
      <c r="X2049">
        <v>438204.74</v>
      </c>
      <c r="Y2049">
        <v>76797.100000000006</v>
      </c>
      <c r="Z2049">
        <v>35439.26</v>
      </c>
      <c r="AA2049">
        <v>17005.2</v>
      </c>
      <c r="AB2049">
        <f t="shared" si="93"/>
        <v>1106919.375</v>
      </c>
      <c r="AC2049">
        <f t="shared" si="94"/>
        <v>2612856.5599999996</v>
      </c>
      <c r="AD2049">
        <f t="shared" si="95"/>
        <v>2435222.625</v>
      </c>
    </row>
    <row r="2050" spans="1:30" x14ac:dyDescent="0.3">
      <c r="A2050">
        <v>867691</v>
      </c>
      <c r="B2050" t="s">
        <v>1645</v>
      </c>
      <c r="C2050" t="s">
        <v>28</v>
      </c>
      <c r="D2050">
        <v>7994</v>
      </c>
      <c r="E2050">
        <v>8163</v>
      </c>
      <c r="F2050" t="s">
        <v>50</v>
      </c>
      <c r="G2050">
        <v>5</v>
      </c>
      <c r="H2050" t="s">
        <v>30</v>
      </c>
      <c r="I2050" t="s">
        <v>31</v>
      </c>
      <c r="J2050">
        <v>2501</v>
      </c>
      <c r="K2050" t="s">
        <v>123</v>
      </c>
      <c r="L2050">
        <v>2501</v>
      </c>
      <c r="M2050" t="s">
        <v>123</v>
      </c>
      <c r="N2050" t="s">
        <v>124</v>
      </c>
      <c r="O2050" t="s">
        <v>34</v>
      </c>
      <c r="P2050" t="s">
        <v>87</v>
      </c>
      <c r="Q2050" t="s">
        <v>36</v>
      </c>
      <c r="R2050" t="s">
        <v>36</v>
      </c>
      <c r="S2050" t="s">
        <v>37</v>
      </c>
      <c r="T2050">
        <v>10916.29</v>
      </c>
      <c r="U2050">
        <v>408.48</v>
      </c>
      <c r="V2050">
        <v>0</v>
      </c>
      <c r="W2050">
        <v>2393.35</v>
      </c>
      <c r="X2050">
        <v>1612.11</v>
      </c>
      <c r="Y2050">
        <v>32.75</v>
      </c>
      <c r="Z2050">
        <v>0</v>
      </c>
      <c r="AA2050">
        <v>92.1</v>
      </c>
      <c r="AB2050">
        <f t="shared" si="93"/>
        <v>909.69083333333344</v>
      </c>
      <c r="AC2050">
        <f t="shared" si="94"/>
        <v>2393.35</v>
      </c>
      <c r="AD2050">
        <f t="shared" si="95"/>
        <v>2001.3198333333337</v>
      </c>
    </row>
    <row r="2051" spans="1:30" x14ac:dyDescent="0.3">
      <c r="A2051">
        <v>16357</v>
      </c>
      <c r="B2051" t="s">
        <v>2511</v>
      </c>
      <c r="C2051" t="s">
        <v>28</v>
      </c>
      <c r="D2051">
        <v>19</v>
      </c>
      <c r="E2051">
        <v>8149</v>
      </c>
      <c r="F2051" t="s">
        <v>1709</v>
      </c>
      <c r="G2051">
        <v>4</v>
      </c>
      <c r="H2051" t="s">
        <v>40</v>
      </c>
      <c r="I2051" t="s">
        <v>96</v>
      </c>
      <c r="J2051">
        <v>72642</v>
      </c>
      <c r="K2051" t="s">
        <v>1710</v>
      </c>
      <c r="L2051">
        <v>72642</v>
      </c>
      <c r="M2051" t="s">
        <v>1710</v>
      </c>
      <c r="N2051" t="s">
        <v>2512</v>
      </c>
      <c r="O2051" t="s">
        <v>67</v>
      </c>
      <c r="P2051" t="s">
        <v>109</v>
      </c>
      <c r="Q2051" t="s">
        <v>37</v>
      </c>
      <c r="R2051" t="s">
        <v>36</v>
      </c>
      <c r="S2051" t="s">
        <v>36</v>
      </c>
      <c r="T2051">
        <v>46715.4</v>
      </c>
      <c r="U2051">
        <v>12377.7</v>
      </c>
      <c r="V2051">
        <v>0</v>
      </c>
      <c r="W2051">
        <v>0</v>
      </c>
      <c r="X2051">
        <v>2078.02</v>
      </c>
      <c r="Y2051">
        <v>484.46</v>
      </c>
      <c r="Z2051">
        <v>0</v>
      </c>
      <c r="AA2051">
        <v>0</v>
      </c>
      <c r="AB2051">
        <f t="shared" ref="AB2051:AB2114" si="96">T2051/12</f>
        <v>3892.9500000000003</v>
      </c>
      <c r="AC2051">
        <f t="shared" ref="AC2051:AC2114" si="97">SUM(V2051:W2051)</f>
        <v>0</v>
      </c>
      <c r="AD2051">
        <f t="shared" ref="AD2051:AD2114" si="98">AB2051*2*1.1</f>
        <v>8564.4900000000016</v>
      </c>
    </row>
    <row r="2052" spans="1:30" x14ac:dyDescent="0.3">
      <c r="A2052">
        <v>820633</v>
      </c>
      <c r="B2052" t="s">
        <v>1876</v>
      </c>
      <c r="C2052" t="s">
        <v>28</v>
      </c>
      <c r="D2052">
        <v>7992</v>
      </c>
      <c r="E2052">
        <v>8155</v>
      </c>
      <c r="F2052" t="s">
        <v>59</v>
      </c>
      <c r="G2052">
        <v>5</v>
      </c>
      <c r="H2052" t="s">
        <v>30</v>
      </c>
      <c r="I2052" t="s">
        <v>31</v>
      </c>
      <c r="J2052">
        <v>1816</v>
      </c>
      <c r="K2052" t="s">
        <v>638</v>
      </c>
      <c r="L2052">
        <v>1816</v>
      </c>
      <c r="M2052" t="s">
        <v>638</v>
      </c>
      <c r="N2052" t="s">
        <v>639</v>
      </c>
      <c r="O2052" t="s">
        <v>67</v>
      </c>
      <c r="P2052" t="s">
        <v>82</v>
      </c>
      <c r="Q2052" t="s">
        <v>36</v>
      </c>
      <c r="R2052" t="s">
        <v>36</v>
      </c>
      <c r="S2052" t="s">
        <v>37</v>
      </c>
      <c r="T2052">
        <v>14949.89</v>
      </c>
      <c r="U2052">
        <v>5910.88</v>
      </c>
      <c r="V2052">
        <v>0</v>
      </c>
      <c r="W2052">
        <v>0</v>
      </c>
      <c r="X2052">
        <v>1225.06</v>
      </c>
      <c r="Y2052">
        <v>479.62</v>
      </c>
      <c r="Z2052">
        <v>0</v>
      </c>
      <c r="AA2052">
        <v>0</v>
      </c>
      <c r="AB2052">
        <f t="shared" si="96"/>
        <v>1245.8241666666665</v>
      </c>
      <c r="AC2052">
        <f t="shared" si="97"/>
        <v>0</v>
      </c>
      <c r="AD2052">
        <f t="shared" si="98"/>
        <v>2740.8131666666668</v>
      </c>
    </row>
    <row r="2053" spans="1:30" x14ac:dyDescent="0.3">
      <c r="A2053">
        <v>851480</v>
      </c>
      <c r="B2053" t="s">
        <v>2513</v>
      </c>
      <c r="C2053" t="s">
        <v>28</v>
      </c>
      <c r="D2053">
        <v>7001</v>
      </c>
      <c r="E2053">
        <v>8149</v>
      </c>
      <c r="F2053" t="s">
        <v>2514</v>
      </c>
      <c r="G2053">
        <v>2</v>
      </c>
      <c r="H2053" t="s">
        <v>71</v>
      </c>
      <c r="I2053" t="s">
        <v>96</v>
      </c>
      <c r="J2053">
        <v>72360</v>
      </c>
      <c r="K2053" t="s">
        <v>2515</v>
      </c>
      <c r="L2053">
        <v>72360</v>
      </c>
      <c r="M2053" t="s">
        <v>2515</v>
      </c>
      <c r="N2053">
        <v>0</v>
      </c>
      <c r="O2053" t="s">
        <v>43</v>
      </c>
      <c r="P2053" t="s">
        <v>109</v>
      </c>
      <c r="Q2053" t="s">
        <v>37</v>
      </c>
      <c r="R2053" t="s">
        <v>36</v>
      </c>
      <c r="S2053" t="s">
        <v>36</v>
      </c>
      <c r="T2053">
        <v>23821.26</v>
      </c>
      <c r="U2053">
        <v>3595.64</v>
      </c>
      <c r="V2053">
        <v>1842.78</v>
      </c>
      <c r="W2053">
        <v>1842.78</v>
      </c>
      <c r="X2053">
        <v>713.04</v>
      </c>
      <c r="Y2053">
        <v>105.77</v>
      </c>
      <c r="Z2053">
        <v>52</v>
      </c>
      <c r="AA2053">
        <v>0</v>
      </c>
      <c r="AB2053">
        <f t="shared" si="96"/>
        <v>1985.1049999999998</v>
      </c>
      <c r="AC2053">
        <f t="shared" si="97"/>
        <v>3685.56</v>
      </c>
      <c r="AD2053">
        <f t="shared" si="98"/>
        <v>4367.2309999999998</v>
      </c>
    </row>
    <row r="2054" spans="1:30" x14ac:dyDescent="0.3">
      <c r="A2054">
        <v>132095</v>
      </c>
      <c r="B2054" t="s">
        <v>2516</v>
      </c>
      <c r="C2054" t="s">
        <v>28</v>
      </c>
      <c r="D2054">
        <v>7992</v>
      </c>
      <c r="E2054">
        <v>8145</v>
      </c>
      <c r="G2054">
        <v>5</v>
      </c>
      <c r="H2054" t="s">
        <v>30</v>
      </c>
      <c r="I2054" t="s">
        <v>31</v>
      </c>
      <c r="J2054">
        <v>1468</v>
      </c>
      <c r="K2054" t="s">
        <v>281</v>
      </c>
      <c r="L2054">
        <v>1468</v>
      </c>
      <c r="M2054" t="s">
        <v>281</v>
      </c>
      <c r="N2054" t="s">
        <v>282</v>
      </c>
      <c r="O2054" t="s">
        <v>67</v>
      </c>
      <c r="P2054" t="s">
        <v>87</v>
      </c>
      <c r="Q2054" t="s">
        <v>36</v>
      </c>
      <c r="R2054" t="s">
        <v>36</v>
      </c>
      <c r="S2054" t="s">
        <v>37</v>
      </c>
      <c r="T2054">
        <v>9073.01</v>
      </c>
      <c r="U2054">
        <v>0</v>
      </c>
      <c r="V2054">
        <v>0</v>
      </c>
      <c r="W2054">
        <v>0</v>
      </c>
      <c r="X2054">
        <v>1122.6600000000001</v>
      </c>
      <c r="Y2054">
        <v>0</v>
      </c>
      <c r="Z2054">
        <v>0</v>
      </c>
      <c r="AA2054">
        <v>0</v>
      </c>
      <c r="AB2054">
        <f t="shared" si="96"/>
        <v>756.08416666666665</v>
      </c>
      <c r="AC2054">
        <f t="shared" si="97"/>
        <v>0</v>
      </c>
      <c r="AD2054">
        <f t="shared" si="98"/>
        <v>1663.3851666666667</v>
      </c>
    </row>
    <row r="2055" spans="1:30" x14ac:dyDescent="0.3">
      <c r="A2055">
        <v>50182</v>
      </c>
      <c r="B2055" t="s">
        <v>2517</v>
      </c>
      <c r="C2055" t="s">
        <v>28</v>
      </c>
      <c r="D2055">
        <v>7001</v>
      </c>
      <c r="E2055">
        <v>8149</v>
      </c>
      <c r="F2055" t="s">
        <v>1673</v>
      </c>
      <c r="G2055">
        <v>3</v>
      </c>
      <c r="H2055" t="s">
        <v>170</v>
      </c>
      <c r="I2055" t="s">
        <v>96</v>
      </c>
      <c r="J2055">
        <v>40058</v>
      </c>
      <c r="K2055" t="s">
        <v>1674</v>
      </c>
      <c r="L2055">
        <v>40058</v>
      </c>
      <c r="M2055" t="s">
        <v>1674</v>
      </c>
      <c r="N2055" t="s">
        <v>434</v>
      </c>
      <c r="O2055" t="s">
        <v>34</v>
      </c>
      <c r="P2055" t="s">
        <v>191</v>
      </c>
      <c r="Q2055" t="s">
        <v>37</v>
      </c>
      <c r="R2055" t="s">
        <v>36</v>
      </c>
      <c r="S2055" t="s">
        <v>36</v>
      </c>
      <c r="T2055">
        <v>165500</v>
      </c>
      <c r="U2055">
        <v>0</v>
      </c>
      <c r="V2055">
        <v>0</v>
      </c>
      <c r="W2055">
        <v>0</v>
      </c>
      <c r="X2055">
        <v>4934.45</v>
      </c>
      <c r="Y2055">
        <v>0</v>
      </c>
      <c r="Z2055">
        <v>0</v>
      </c>
      <c r="AA2055">
        <v>0</v>
      </c>
      <c r="AB2055">
        <f t="shared" si="96"/>
        <v>13791.666666666666</v>
      </c>
      <c r="AC2055">
        <f t="shared" si="97"/>
        <v>0</v>
      </c>
      <c r="AD2055">
        <f t="shared" si="98"/>
        <v>30341.666666666668</v>
      </c>
    </row>
    <row r="2056" spans="1:30" x14ac:dyDescent="0.3">
      <c r="A2056">
        <v>124770</v>
      </c>
      <c r="B2056" t="s">
        <v>244</v>
      </c>
      <c r="C2056" t="s">
        <v>28</v>
      </c>
      <c r="D2056">
        <v>7994</v>
      </c>
      <c r="E2056">
        <v>8149</v>
      </c>
      <c r="F2056" t="s">
        <v>136</v>
      </c>
      <c r="G2056">
        <v>5</v>
      </c>
      <c r="H2056" t="s">
        <v>30</v>
      </c>
      <c r="I2056" t="s">
        <v>31</v>
      </c>
      <c r="J2056">
        <v>2009</v>
      </c>
      <c r="K2056" t="s">
        <v>245</v>
      </c>
      <c r="L2056">
        <v>2009</v>
      </c>
      <c r="M2056" t="s">
        <v>245</v>
      </c>
      <c r="N2056" t="s">
        <v>246</v>
      </c>
      <c r="O2056" t="s">
        <v>34</v>
      </c>
      <c r="P2056" t="s">
        <v>160</v>
      </c>
      <c r="Q2056" t="s">
        <v>36</v>
      </c>
      <c r="R2056" t="s">
        <v>36</v>
      </c>
      <c r="S2056" t="s">
        <v>37</v>
      </c>
      <c r="T2056">
        <v>167905.12</v>
      </c>
      <c r="U2056">
        <v>0</v>
      </c>
      <c r="V2056">
        <v>0</v>
      </c>
      <c r="W2056">
        <v>0</v>
      </c>
      <c r="X2056">
        <v>15777.58</v>
      </c>
      <c r="Y2056">
        <v>0</v>
      </c>
      <c r="Z2056">
        <v>0</v>
      </c>
      <c r="AA2056">
        <v>0</v>
      </c>
      <c r="AB2056">
        <f t="shared" si="96"/>
        <v>13992.093333333332</v>
      </c>
      <c r="AC2056">
        <f t="shared" si="97"/>
        <v>0</v>
      </c>
      <c r="AD2056">
        <f t="shared" si="98"/>
        <v>30782.605333333333</v>
      </c>
    </row>
    <row r="2057" spans="1:30" x14ac:dyDescent="0.3">
      <c r="A2057">
        <v>231731</v>
      </c>
      <c r="B2057" t="s">
        <v>1125</v>
      </c>
      <c r="C2057" t="s">
        <v>28</v>
      </c>
      <c r="D2057">
        <v>7994</v>
      </c>
      <c r="E2057">
        <v>8162</v>
      </c>
      <c r="F2057" t="s">
        <v>360</v>
      </c>
      <c r="G2057">
        <v>5</v>
      </c>
      <c r="H2057" t="s">
        <v>30</v>
      </c>
      <c r="I2057" t="s">
        <v>31</v>
      </c>
      <c r="J2057">
        <v>2602</v>
      </c>
      <c r="K2057" t="s">
        <v>32</v>
      </c>
      <c r="L2057">
        <v>2602</v>
      </c>
      <c r="M2057" t="s">
        <v>32</v>
      </c>
      <c r="N2057" t="s">
        <v>33</v>
      </c>
      <c r="O2057" t="s">
        <v>34</v>
      </c>
      <c r="P2057" t="s">
        <v>333</v>
      </c>
      <c r="Q2057" t="s">
        <v>36</v>
      </c>
      <c r="R2057" t="s">
        <v>36</v>
      </c>
      <c r="S2057" t="s">
        <v>37</v>
      </c>
      <c r="T2057">
        <v>141837.66</v>
      </c>
      <c r="U2057">
        <v>60785.24</v>
      </c>
      <c r="V2057">
        <v>7515.57</v>
      </c>
      <c r="W2057">
        <v>7515.57</v>
      </c>
      <c r="X2057">
        <v>15399.47</v>
      </c>
      <c r="Y2057">
        <v>6388.97</v>
      </c>
      <c r="Z2057">
        <v>830.92</v>
      </c>
      <c r="AA2057">
        <v>700.52</v>
      </c>
      <c r="AB2057">
        <f t="shared" si="96"/>
        <v>11819.805</v>
      </c>
      <c r="AC2057">
        <f t="shared" si="97"/>
        <v>15031.14</v>
      </c>
      <c r="AD2057">
        <f t="shared" si="98"/>
        <v>26003.571000000004</v>
      </c>
    </row>
    <row r="2058" spans="1:30" x14ac:dyDescent="0.3">
      <c r="A2058">
        <v>651131</v>
      </c>
      <c r="B2058" t="s">
        <v>2518</v>
      </c>
      <c r="C2058" t="s">
        <v>28</v>
      </c>
      <c r="D2058">
        <v>7001</v>
      </c>
      <c r="E2058">
        <v>8149</v>
      </c>
      <c r="F2058" t="s">
        <v>2519</v>
      </c>
      <c r="G2058">
        <v>2</v>
      </c>
      <c r="H2058" t="s">
        <v>71</v>
      </c>
      <c r="I2058" t="s">
        <v>96</v>
      </c>
      <c r="J2058">
        <v>72821</v>
      </c>
      <c r="K2058" t="s">
        <v>511</v>
      </c>
      <c r="L2058">
        <v>72821</v>
      </c>
      <c r="M2058" t="s">
        <v>511</v>
      </c>
      <c r="N2058">
        <v>0</v>
      </c>
      <c r="O2058" t="s">
        <v>34</v>
      </c>
      <c r="P2058" t="s">
        <v>109</v>
      </c>
      <c r="Q2058" t="s">
        <v>37</v>
      </c>
      <c r="R2058" t="s">
        <v>36</v>
      </c>
      <c r="S2058" t="s">
        <v>36</v>
      </c>
      <c r="T2058">
        <v>184232.75</v>
      </c>
      <c r="U2058">
        <v>19776.02</v>
      </c>
      <c r="V2058">
        <v>7371.12</v>
      </c>
      <c r="W2058">
        <v>19349.189999999999</v>
      </c>
      <c r="X2058">
        <v>5607.91</v>
      </c>
      <c r="Y2058">
        <v>586.16</v>
      </c>
      <c r="Z2058">
        <v>208.01</v>
      </c>
      <c r="AA2058">
        <v>0</v>
      </c>
      <c r="AB2058">
        <f t="shared" si="96"/>
        <v>15352.729166666666</v>
      </c>
      <c r="AC2058">
        <f t="shared" si="97"/>
        <v>26720.309999999998</v>
      </c>
      <c r="AD2058">
        <f t="shared" si="98"/>
        <v>33776.004166666666</v>
      </c>
    </row>
    <row r="2059" spans="1:30" x14ac:dyDescent="0.3">
      <c r="A2059">
        <v>721786</v>
      </c>
      <c r="B2059" t="s">
        <v>54</v>
      </c>
      <c r="C2059" t="s">
        <v>28</v>
      </c>
      <c r="D2059">
        <v>7003</v>
      </c>
      <c r="E2059">
        <v>8148</v>
      </c>
      <c r="F2059" t="s">
        <v>55</v>
      </c>
      <c r="G2059">
        <v>4</v>
      </c>
      <c r="H2059" t="s">
        <v>40</v>
      </c>
      <c r="I2059" t="s">
        <v>31</v>
      </c>
      <c r="J2059">
        <v>40461</v>
      </c>
      <c r="K2059" t="s">
        <v>41</v>
      </c>
      <c r="L2059">
        <v>40461</v>
      </c>
      <c r="M2059" t="s">
        <v>41</v>
      </c>
      <c r="N2059" t="s">
        <v>56</v>
      </c>
      <c r="O2059" t="s">
        <v>43</v>
      </c>
      <c r="P2059" t="s">
        <v>789</v>
      </c>
      <c r="Q2059" t="s">
        <v>36</v>
      </c>
      <c r="R2059" t="s">
        <v>36</v>
      </c>
      <c r="S2059" t="s">
        <v>36</v>
      </c>
      <c r="T2059">
        <v>235052.32</v>
      </c>
      <c r="U2059">
        <v>168388.98</v>
      </c>
      <c r="V2059">
        <v>0</v>
      </c>
      <c r="W2059">
        <v>0</v>
      </c>
      <c r="X2059">
        <v>5600.12</v>
      </c>
      <c r="Y2059">
        <v>4075.1</v>
      </c>
      <c r="Z2059">
        <v>0</v>
      </c>
      <c r="AA2059">
        <v>0</v>
      </c>
      <c r="AB2059">
        <f t="shared" si="96"/>
        <v>19587.693333333333</v>
      </c>
      <c r="AC2059">
        <f t="shared" si="97"/>
        <v>0</v>
      </c>
      <c r="AD2059">
        <f t="shared" si="98"/>
        <v>43092.925333333333</v>
      </c>
    </row>
    <row r="2060" spans="1:30" x14ac:dyDescent="0.3">
      <c r="A2060">
        <v>186274</v>
      </c>
      <c r="B2060" t="s">
        <v>549</v>
      </c>
      <c r="C2060" t="s">
        <v>28</v>
      </c>
      <c r="D2060">
        <v>7994</v>
      </c>
      <c r="E2060">
        <v>8149</v>
      </c>
      <c r="F2060" t="s">
        <v>550</v>
      </c>
      <c r="G2060">
        <v>4</v>
      </c>
      <c r="H2060" t="s">
        <v>40</v>
      </c>
      <c r="I2060" t="s">
        <v>96</v>
      </c>
      <c r="J2060">
        <v>1748</v>
      </c>
      <c r="K2060" t="s">
        <v>430</v>
      </c>
      <c r="L2060">
        <v>1748</v>
      </c>
      <c r="M2060" t="s">
        <v>430</v>
      </c>
      <c r="N2060" t="s">
        <v>431</v>
      </c>
      <c r="O2060" t="s">
        <v>34</v>
      </c>
      <c r="P2060" t="s">
        <v>1422</v>
      </c>
      <c r="Q2060" t="s">
        <v>36</v>
      </c>
      <c r="R2060" t="s">
        <v>36</v>
      </c>
      <c r="S2060" t="s">
        <v>36</v>
      </c>
      <c r="T2060">
        <v>372223.76</v>
      </c>
      <c r="U2060">
        <v>78732.2</v>
      </c>
      <c r="V2060">
        <v>0</v>
      </c>
      <c r="W2060">
        <v>0</v>
      </c>
      <c r="X2060">
        <v>25335.56</v>
      </c>
      <c r="Y2060">
        <v>4591</v>
      </c>
      <c r="Z2060">
        <v>0</v>
      </c>
      <c r="AA2060">
        <v>0</v>
      </c>
      <c r="AB2060">
        <f t="shared" si="96"/>
        <v>31018.646666666667</v>
      </c>
      <c r="AC2060">
        <f t="shared" si="97"/>
        <v>0</v>
      </c>
      <c r="AD2060">
        <f t="shared" si="98"/>
        <v>68241.022666666671</v>
      </c>
    </row>
    <row r="2061" spans="1:30" x14ac:dyDescent="0.3">
      <c r="A2061">
        <v>814441</v>
      </c>
      <c r="B2061" t="s">
        <v>1820</v>
      </c>
      <c r="C2061" t="s">
        <v>28</v>
      </c>
      <c r="D2061">
        <v>7994</v>
      </c>
      <c r="E2061">
        <v>8149</v>
      </c>
      <c r="F2061" t="s">
        <v>89</v>
      </c>
      <c r="G2061">
        <v>5</v>
      </c>
      <c r="H2061" t="s">
        <v>30</v>
      </c>
      <c r="I2061" t="s">
        <v>31</v>
      </c>
      <c r="J2061">
        <v>73322</v>
      </c>
      <c r="K2061" t="s">
        <v>364</v>
      </c>
      <c r="L2061">
        <v>73322</v>
      </c>
      <c r="M2061" t="s">
        <v>364</v>
      </c>
      <c r="N2061" t="s">
        <v>138</v>
      </c>
      <c r="O2061" t="s">
        <v>34</v>
      </c>
      <c r="P2061" t="s">
        <v>62</v>
      </c>
      <c r="Q2061" t="s">
        <v>36</v>
      </c>
      <c r="R2061" t="s">
        <v>36</v>
      </c>
      <c r="S2061" t="s">
        <v>37</v>
      </c>
      <c r="T2061">
        <v>4475020.91</v>
      </c>
      <c r="U2061">
        <v>751681.2</v>
      </c>
      <c r="V2061">
        <v>154846.20000000001</v>
      </c>
      <c r="W2061">
        <v>12903.85</v>
      </c>
      <c r="X2061">
        <v>307807.81</v>
      </c>
      <c r="Y2061">
        <v>52217.24</v>
      </c>
      <c r="Z2061">
        <v>10720.15</v>
      </c>
      <c r="AA2061">
        <v>496.3</v>
      </c>
      <c r="AB2061">
        <f t="shared" si="96"/>
        <v>372918.40916666668</v>
      </c>
      <c r="AC2061">
        <f t="shared" si="97"/>
        <v>167750.05000000002</v>
      </c>
      <c r="AD2061">
        <f t="shared" si="98"/>
        <v>820420.50016666681</v>
      </c>
    </row>
    <row r="2062" spans="1:30" x14ac:dyDescent="0.3">
      <c r="A2062">
        <v>748497</v>
      </c>
      <c r="B2062" t="s">
        <v>2520</v>
      </c>
      <c r="C2062" t="s">
        <v>28</v>
      </c>
      <c r="D2062">
        <v>7992</v>
      </c>
      <c r="E2062">
        <v>8149</v>
      </c>
      <c r="F2062" t="s">
        <v>998</v>
      </c>
      <c r="G2062">
        <v>5</v>
      </c>
      <c r="H2062" t="s">
        <v>30</v>
      </c>
      <c r="I2062" t="s">
        <v>96</v>
      </c>
      <c r="J2062">
        <v>901</v>
      </c>
      <c r="K2062" t="s">
        <v>523</v>
      </c>
      <c r="L2062">
        <v>901</v>
      </c>
      <c r="M2062" t="s">
        <v>523</v>
      </c>
      <c r="N2062" t="s">
        <v>524</v>
      </c>
      <c r="O2062" t="s">
        <v>67</v>
      </c>
      <c r="P2062" t="s">
        <v>134</v>
      </c>
      <c r="Q2062" t="s">
        <v>37</v>
      </c>
      <c r="R2062" t="s">
        <v>36</v>
      </c>
      <c r="S2062" t="s">
        <v>37</v>
      </c>
      <c r="T2062">
        <v>1039410.8</v>
      </c>
      <c r="U2062">
        <v>189900.9</v>
      </c>
      <c r="V2062">
        <v>75564.08</v>
      </c>
      <c r="W2062">
        <v>75564.08</v>
      </c>
      <c r="X2062">
        <v>33090.47</v>
      </c>
      <c r="Y2062">
        <v>5462.68</v>
      </c>
      <c r="Z2062">
        <v>1861.97</v>
      </c>
      <c r="AA2062">
        <v>1062.48</v>
      </c>
      <c r="AB2062">
        <f t="shared" si="96"/>
        <v>86617.566666666666</v>
      </c>
      <c r="AC2062">
        <f t="shared" si="97"/>
        <v>151128.16</v>
      </c>
      <c r="AD2062">
        <f t="shared" si="98"/>
        <v>190558.64666666667</v>
      </c>
    </row>
    <row r="2063" spans="1:30" x14ac:dyDescent="0.3">
      <c r="A2063">
        <v>880339</v>
      </c>
      <c r="B2063" t="s">
        <v>2102</v>
      </c>
      <c r="C2063" t="s">
        <v>28</v>
      </c>
      <c r="D2063">
        <v>7001</v>
      </c>
      <c r="E2063">
        <v>8149</v>
      </c>
      <c r="F2063" t="s">
        <v>2103</v>
      </c>
      <c r="G2063">
        <v>4</v>
      </c>
      <c r="H2063" t="s">
        <v>40</v>
      </c>
      <c r="I2063" t="s">
        <v>96</v>
      </c>
      <c r="J2063">
        <v>40308</v>
      </c>
      <c r="K2063" t="s">
        <v>954</v>
      </c>
      <c r="L2063">
        <v>40308</v>
      </c>
      <c r="M2063" t="s">
        <v>954</v>
      </c>
      <c r="N2063" t="s">
        <v>955</v>
      </c>
      <c r="O2063" t="s">
        <v>34</v>
      </c>
      <c r="P2063" t="s">
        <v>345</v>
      </c>
      <c r="Q2063" t="s">
        <v>36</v>
      </c>
      <c r="R2063" t="s">
        <v>36</v>
      </c>
      <c r="S2063" t="s">
        <v>36</v>
      </c>
      <c r="T2063">
        <v>600913.07999999996</v>
      </c>
      <c r="U2063">
        <v>0</v>
      </c>
      <c r="V2063">
        <v>0</v>
      </c>
      <c r="W2063">
        <v>0</v>
      </c>
      <c r="X2063">
        <v>41322.519999999997</v>
      </c>
      <c r="Y2063">
        <v>0</v>
      </c>
      <c r="Z2063">
        <v>0</v>
      </c>
      <c r="AA2063">
        <v>0</v>
      </c>
      <c r="AB2063">
        <f t="shared" si="96"/>
        <v>50076.09</v>
      </c>
      <c r="AC2063">
        <f t="shared" si="97"/>
        <v>0</v>
      </c>
      <c r="AD2063">
        <f t="shared" si="98"/>
        <v>110167.398</v>
      </c>
    </row>
    <row r="2064" spans="1:30" x14ac:dyDescent="0.3">
      <c r="A2064">
        <v>718789</v>
      </c>
      <c r="B2064" t="s">
        <v>2240</v>
      </c>
      <c r="C2064" t="s">
        <v>28</v>
      </c>
      <c r="D2064">
        <v>7001</v>
      </c>
      <c r="E2064">
        <v>8163</v>
      </c>
      <c r="F2064" t="s">
        <v>50</v>
      </c>
      <c r="G2064">
        <v>5</v>
      </c>
      <c r="H2064" t="s">
        <v>30</v>
      </c>
      <c r="I2064" t="s">
        <v>31</v>
      </c>
      <c r="J2064">
        <v>16</v>
      </c>
      <c r="K2064" t="s">
        <v>314</v>
      </c>
      <c r="L2064">
        <v>16</v>
      </c>
      <c r="M2064" t="s">
        <v>314</v>
      </c>
      <c r="N2064" t="s">
        <v>1455</v>
      </c>
      <c r="O2064" t="s">
        <v>67</v>
      </c>
      <c r="P2064" t="s">
        <v>35</v>
      </c>
      <c r="Q2064" t="s">
        <v>36</v>
      </c>
      <c r="R2064" t="s">
        <v>36</v>
      </c>
      <c r="S2064" t="s">
        <v>37</v>
      </c>
      <c r="T2064">
        <v>11712.16</v>
      </c>
      <c r="U2064">
        <v>3342.83</v>
      </c>
      <c r="V2064">
        <v>2226.81</v>
      </c>
      <c r="W2064">
        <v>0</v>
      </c>
      <c r="X2064">
        <v>797.71</v>
      </c>
      <c r="Y2064">
        <v>91.21</v>
      </c>
      <c r="Z2064">
        <v>124.37</v>
      </c>
      <c r="AA2064">
        <v>0</v>
      </c>
      <c r="AB2064">
        <f t="shared" si="96"/>
        <v>976.01333333333332</v>
      </c>
      <c r="AC2064">
        <f t="shared" si="97"/>
        <v>2226.81</v>
      </c>
      <c r="AD2064">
        <f t="shared" si="98"/>
        <v>2147.2293333333337</v>
      </c>
    </row>
    <row r="2065" spans="1:30" x14ac:dyDescent="0.3">
      <c r="A2065">
        <v>384660</v>
      </c>
      <c r="B2065" t="s">
        <v>2521</v>
      </c>
      <c r="C2065" t="s">
        <v>28</v>
      </c>
      <c r="D2065">
        <v>830</v>
      </c>
      <c r="E2065">
        <v>8149</v>
      </c>
      <c r="F2065" t="s">
        <v>2522</v>
      </c>
      <c r="G2065">
        <v>2</v>
      </c>
      <c r="H2065" t="s">
        <v>71</v>
      </c>
      <c r="I2065" t="s">
        <v>588</v>
      </c>
      <c r="J2065">
        <v>40249</v>
      </c>
      <c r="K2065" t="s">
        <v>2523</v>
      </c>
      <c r="L2065">
        <v>40249</v>
      </c>
      <c r="M2065" t="s">
        <v>2524</v>
      </c>
      <c r="N2065">
        <v>0</v>
      </c>
      <c r="O2065" t="s">
        <v>34</v>
      </c>
      <c r="P2065" t="s">
        <v>191</v>
      </c>
      <c r="Q2065" t="s">
        <v>37</v>
      </c>
      <c r="R2065" t="s">
        <v>36</v>
      </c>
      <c r="S2065" t="s">
        <v>36</v>
      </c>
      <c r="T2065">
        <v>1365375</v>
      </c>
      <c r="U2065">
        <v>165500</v>
      </c>
      <c r="V2065">
        <v>165500</v>
      </c>
      <c r="W2065">
        <v>165500</v>
      </c>
      <c r="X2065">
        <v>41654.83</v>
      </c>
      <c r="Y2065">
        <v>4019</v>
      </c>
      <c r="Z2065">
        <v>5130.5</v>
      </c>
      <c r="AA2065">
        <v>3310</v>
      </c>
      <c r="AB2065">
        <f t="shared" si="96"/>
        <v>113781.25</v>
      </c>
      <c r="AC2065">
        <f t="shared" si="97"/>
        <v>331000</v>
      </c>
      <c r="AD2065">
        <f t="shared" si="98"/>
        <v>250318.75000000003</v>
      </c>
    </row>
    <row r="2066" spans="1:30" x14ac:dyDescent="0.3">
      <c r="A2066">
        <v>979561</v>
      </c>
      <c r="B2066" t="s">
        <v>2525</v>
      </c>
      <c r="C2066" t="s">
        <v>28</v>
      </c>
      <c r="D2066">
        <v>7994</v>
      </c>
      <c r="E2066">
        <v>8147</v>
      </c>
      <c r="F2066" t="s">
        <v>89</v>
      </c>
      <c r="G2066">
        <v>5</v>
      </c>
      <c r="H2066" t="s">
        <v>30</v>
      </c>
      <c r="I2066" t="s">
        <v>31</v>
      </c>
      <c r="J2066">
        <v>1606</v>
      </c>
      <c r="K2066" t="s">
        <v>868</v>
      </c>
      <c r="L2066">
        <v>1606</v>
      </c>
      <c r="M2066" t="s">
        <v>868</v>
      </c>
      <c r="N2066" t="s">
        <v>341</v>
      </c>
      <c r="O2066" t="s">
        <v>34</v>
      </c>
      <c r="P2066" t="s">
        <v>325</v>
      </c>
      <c r="Q2066" t="s">
        <v>36</v>
      </c>
      <c r="R2066" t="s">
        <v>36</v>
      </c>
      <c r="S2066" t="s">
        <v>37</v>
      </c>
      <c r="T2066">
        <v>2064068.08</v>
      </c>
      <c r="U2066">
        <v>142623.44</v>
      </c>
      <c r="V2066">
        <v>188925.44</v>
      </c>
      <c r="W2066">
        <v>155061.72</v>
      </c>
      <c r="X2066">
        <v>121945.09</v>
      </c>
      <c r="Y2066">
        <v>7663.6</v>
      </c>
      <c r="Z2066">
        <v>10122.94</v>
      </c>
      <c r="AA2066">
        <v>5963.92</v>
      </c>
      <c r="AB2066">
        <f t="shared" si="96"/>
        <v>172005.67333333334</v>
      </c>
      <c r="AC2066">
        <f t="shared" si="97"/>
        <v>343987.16000000003</v>
      </c>
      <c r="AD2066">
        <f t="shared" si="98"/>
        <v>378412.48133333336</v>
      </c>
    </row>
    <row r="2067" spans="1:30" x14ac:dyDescent="0.3">
      <c r="A2067">
        <v>963387</v>
      </c>
      <c r="B2067" t="s">
        <v>2526</v>
      </c>
      <c r="C2067" t="s">
        <v>28</v>
      </c>
      <c r="D2067">
        <v>7994</v>
      </c>
      <c r="E2067">
        <v>8160</v>
      </c>
      <c r="F2067" t="s">
        <v>1699</v>
      </c>
      <c r="G2067">
        <v>5</v>
      </c>
      <c r="H2067" t="s">
        <v>30</v>
      </c>
      <c r="I2067" t="s">
        <v>31</v>
      </c>
      <c r="J2067">
        <v>40019</v>
      </c>
      <c r="K2067" t="s">
        <v>200</v>
      </c>
      <c r="L2067">
        <v>40018</v>
      </c>
      <c r="M2067" t="s">
        <v>200</v>
      </c>
      <c r="N2067" t="s">
        <v>862</v>
      </c>
      <c r="O2067" t="s">
        <v>34</v>
      </c>
      <c r="P2067" t="s">
        <v>35</v>
      </c>
      <c r="Q2067" t="s">
        <v>36</v>
      </c>
      <c r="R2067" t="s">
        <v>36</v>
      </c>
      <c r="S2067" t="s">
        <v>37</v>
      </c>
      <c r="T2067">
        <v>2471.58</v>
      </c>
      <c r="U2067">
        <v>2471.58</v>
      </c>
      <c r="V2067">
        <v>0</v>
      </c>
      <c r="W2067">
        <v>0</v>
      </c>
      <c r="X2067">
        <v>41.02</v>
      </c>
      <c r="Y2067">
        <v>41.02</v>
      </c>
      <c r="Z2067">
        <v>0</v>
      </c>
      <c r="AA2067">
        <v>0</v>
      </c>
      <c r="AB2067">
        <f t="shared" si="96"/>
        <v>205.965</v>
      </c>
      <c r="AC2067">
        <f t="shared" si="97"/>
        <v>0</v>
      </c>
      <c r="AD2067">
        <f t="shared" si="98"/>
        <v>453.12300000000005</v>
      </c>
    </row>
    <row r="2068" spans="1:30" x14ac:dyDescent="0.3">
      <c r="A2068">
        <v>435847</v>
      </c>
      <c r="B2068" t="s">
        <v>1263</v>
      </c>
      <c r="C2068" t="s">
        <v>28</v>
      </c>
      <c r="D2068">
        <v>7992</v>
      </c>
      <c r="E2068">
        <v>8162</v>
      </c>
      <c r="F2068" t="s">
        <v>360</v>
      </c>
      <c r="G2068">
        <v>5</v>
      </c>
      <c r="H2068" t="s">
        <v>30</v>
      </c>
      <c r="I2068" t="s">
        <v>31</v>
      </c>
      <c r="J2068">
        <v>755</v>
      </c>
      <c r="K2068" t="s">
        <v>323</v>
      </c>
      <c r="L2068">
        <v>755</v>
      </c>
      <c r="M2068" t="s">
        <v>323</v>
      </c>
      <c r="N2068" t="s">
        <v>324</v>
      </c>
      <c r="O2068" t="s">
        <v>67</v>
      </c>
      <c r="P2068" t="s">
        <v>129</v>
      </c>
      <c r="Q2068" t="s">
        <v>36</v>
      </c>
      <c r="R2068" t="s">
        <v>36</v>
      </c>
      <c r="S2068" t="s">
        <v>37</v>
      </c>
      <c r="T2068">
        <v>17294.02</v>
      </c>
      <c r="U2068">
        <v>4279.96</v>
      </c>
      <c r="V2068">
        <v>0</v>
      </c>
      <c r="W2068">
        <v>2157.7399999999998</v>
      </c>
      <c r="X2068">
        <v>2257.2399999999998</v>
      </c>
      <c r="Y2068">
        <v>553.72</v>
      </c>
      <c r="Z2068">
        <v>0</v>
      </c>
      <c r="AA2068">
        <v>182.89</v>
      </c>
      <c r="AB2068">
        <f t="shared" si="96"/>
        <v>1441.1683333333333</v>
      </c>
      <c r="AC2068">
        <f t="shared" si="97"/>
        <v>2157.7399999999998</v>
      </c>
      <c r="AD2068">
        <f t="shared" si="98"/>
        <v>3170.5703333333336</v>
      </c>
    </row>
    <row r="2069" spans="1:30" x14ac:dyDescent="0.3">
      <c r="A2069">
        <v>185801</v>
      </c>
      <c r="B2069" t="s">
        <v>772</v>
      </c>
      <c r="C2069" t="s">
        <v>28</v>
      </c>
      <c r="D2069">
        <v>837</v>
      </c>
      <c r="E2069">
        <v>8149</v>
      </c>
      <c r="F2069" t="s">
        <v>773</v>
      </c>
      <c r="G2069">
        <v>2</v>
      </c>
      <c r="H2069" t="s">
        <v>71</v>
      </c>
      <c r="I2069" t="s">
        <v>96</v>
      </c>
      <c r="J2069">
        <v>40848</v>
      </c>
      <c r="K2069" t="s">
        <v>120</v>
      </c>
      <c r="L2069">
        <v>40848</v>
      </c>
      <c r="M2069" t="s">
        <v>120</v>
      </c>
      <c r="N2069">
        <v>0</v>
      </c>
      <c r="O2069" t="s">
        <v>34</v>
      </c>
      <c r="P2069" t="s">
        <v>109</v>
      </c>
      <c r="Q2069" t="s">
        <v>37</v>
      </c>
      <c r="R2069" t="s">
        <v>36</v>
      </c>
      <c r="S2069" t="s">
        <v>36</v>
      </c>
      <c r="T2069">
        <v>363154.58</v>
      </c>
      <c r="U2069">
        <v>10786.92</v>
      </c>
      <c r="V2069">
        <v>18427.8</v>
      </c>
      <c r="W2069">
        <v>36855.599999999999</v>
      </c>
      <c r="X2069">
        <v>10709.03</v>
      </c>
      <c r="Y2069">
        <v>330.75</v>
      </c>
      <c r="Z2069">
        <v>520.03</v>
      </c>
      <c r="AA2069">
        <v>0</v>
      </c>
      <c r="AB2069">
        <f t="shared" si="96"/>
        <v>30262.881666666668</v>
      </c>
      <c r="AC2069">
        <f t="shared" si="97"/>
        <v>55283.399999999994</v>
      </c>
      <c r="AD2069">
        <f t="shared" si="98"/>
        <v>66578.339666666681</v>
      </c>
    </row>
    <row r="2070" spans="1:30" x14ac:dyDescent="0.3">
      <c r="A2070">
        <v>339819</v>
      </c>
      <c r="B2070" t="s">
        <v>2527</v>
      </c>
      <c r="C2070" t="s">
        <v>28</v>
      </c>
      <c r="D2070">
        <v>7994</v>
      </c>
      <c r="E2070">
        <v>8149</v>
      </c>
      <c r="F2070" t="s">
        <v>1725</v>
      </c>
      <c r="G2070">
        <v>3</v>
      </c>
      <c r="H2070" t="s">
        <v>170</v>
      </c>
      <c r="I2070" t="s">
        <v>96</v>
      </c>
      <c r="J2070">
        <v>72500</v>
      </c>
      <c r="K2070" t="s">
        <v>1726</v>
      </c>
      <c r="L2070">
        <v>72480</v>
      </c>
      <c r="M2070" t="s">
        <v>175</v>
      </c>
      <c r="N2070">
        <v>0</v>
      </c>
      <c r="O2070" t="s">
        <v>34</v>
      </c>
      <c r="P2070" t="s">
        <v>358</v>
      </c>
      <c r="Q2070" t="s">
        <v>36</v>
      </c>
      <c r="R2070" t="s">
        <v>36</v>
      </c>
      <c r="S2070" t="s">
        <v>36</v>
      </c>
      <c r="T2070">
        <v>17353.439999999999</v>
      </c>
      <c r="U2070">
        <v>17353.439999999999</v>
      </c>
      <c r="V2070">
        <v>0</v>
      </c>
      <c r="W2070">
        <v>0</v>
      </c>
      <c r="X2070">
        <v>1173.76</v>
      </c>
      <c r="Y2070">
        <v>1173.76</v>
      </c>
      <c r="Z2070">
        <v>0</v>
      </c>
      <c r="AA2070">
        <v>0</v>
      </c>
      <c r="AB2070">
        <f t="shared" si="96"/>
        <v>1446.12</v>
      </c>
      <c r="AC2070">
        <f t="shared" si="97"/>
        <v>0</v>
      </c>
      <c r="AD2070">
        <f t="shared" si="98"/>
        <v>3181.4639999999999</v>
      </c>
    </row>
    <row r="2071" spans="1:30" x14ac:dyDescent="0.3">
      <c r="A2071">
        <v>855330</v>
      </c>
      <c r="B2071" t="s">
        <v>1767</v>
      </c>
      <c r="C2071" t="s">
        <v>28</v>
      </c>
      <c r="D2071">
        <v>7994</v>
      </c>
      <c r="E2071">
        <v>8149</v>
      </c>
      <c r="F2071" t="s">
        <v>95</v>
      </c>
      <c r="G2071">
        <v>5</v>
      </c>
      <c r="H2071" t="s">
        <v>30</v>
      </c>
      <c r="I2071" t="s">
        <v>31</v>
      </c>
      <c r="J2071">
        <v>372</v>
      </c>
      <c r="K2071" t="s">
        <v>361</v>
      </c>
      <c r="L2071">
        <v>372</v>
      </c>
      <c r="M2071" t="s">
        <v>361</v>
      </c>
      <c r="N2071" t="s">
        <v>362</v>
      </c>
      <c r="O2071" t="s">
        <v>34</v>
      </c>
      <c r="P2071" t="s">
        <v>407</v>
      </c>
      <c r="Q2071" t="s">
        <v>37</v>
      </c>
      <c r="R2071" t="s">
        <v>36</v>
      </c>
      <c r="S2071" t="s">
        <v>37</v>
      </c>
      <c r="T2071">
        <v>14061.98</v>
      </c>
      <c r="U2071">
        <v>0</v>
      </c>
      <c r="V2071">
        <v>0</v>
      </c>
      <c r="W2071">
        <v>17927.8</v>
      </c>
      <c r="X2071">
        <v>1135.48</v>
      </c>
      <c r="Y2071">
        <v>0</v>
      </c>
      <c r="Z2071">
        <v>0</v>
      </c>
      <c r="AA2071">
        <v>1198.25</v>
      </c>
      <c r="AB2071">
        <f t="shared" si="96"/>
        <v>1171.8316666666667</v>
      </c>
      <c r="AC2071">
        <f t="shared" si="97"/>
        <v>17927.8</v>
      </c>
      <c r="AD2071">
        <f t="shared" si="98"/>
        <v>2578.0296666666668</v>
      </c>
    </row>
    <row r="2072" spans="1:30" x14ac:dyDescent="0.3">
      <c r="A2072">
        <v>295489</v>
      </c>
      <c r="B2072" t="s">
        <v>2528</v>
      </c>
      <c r="C2072" t="s">
        <v>28</v>
      </c>
      <c r="D2072">
        <v>7989</v>
      </c>
      <c r="E2072">
        <v>8149</v>
      </c>
      <c r="F2072" t="s">
        <v>2529</v>
      </c>
      <c r="G2072">
        <v>2</v>
      </c>
      <c r="H2072" t="s">
        <v>71</v>
      </c>
      <c r="I2072" t="s">
        <v>75</v>
      </c>
      <c r="J2072">
        <v>35000</v>
      </c>
      <c r="K2072" t="s">
        <v>76</v>
      </c>
      <c r="L2072">
        <v>35000</v>
      </c>
      <c r="M2072" t="s">
        <v>76</v>
      </c>
      <c r="N2072">
        <v>0</v>
      </c>
      <c r="O2072" t="s">
        <v>43</v>
      </c>
      <c r="P2072" t="s">
        <v>77</v>
      </c>
      <c r="Q2072" t="s">
        <v>37</v>
      </c>
      <c r="R2072" t="s">
        <v>36</v>
      </c>
      <c r="S2072" t="s">
        <v>36</v>
      </c>
      <c r="T2072">
        <v>16506.72</v>
      </c>
      <c r="U2072">
        <v>8253.36</v>
      </c>
      <c r="V2072">
        <v>0</v>
      </c>
      <c r="W2072">
        <v>0</v>
      </c>
      <c r="X2072">
        <v>520.37</v>
      </c>
      <c r="Y2072">
        <v>246.24</v>
      </c>
      <c r="Z2072">
        <v>-25.48</v>
      </c>
      <c r="AA2072">
        <v>0</v>
      </c>
      <c r="AB2072">
        <f t="shared" si="96"/>
        <v>1375.5600000000002</v>
      </c>
      <c r="AC2072">
        <f t="shared" si="97"/>
        <v>0</v>
      </c>
      <c r="AD2072">
        <f t="shared" si="98"/>
        <v>3026.2320000000004</v>
      </c>
    </row>
    <row r="2073" spans="1:30" x14ac:dyDescent="0.3">
      <c r="A2073">
        <v>748508</v>
      </c>
      <c r="B2073" t="s">
        <v>1215</v>
      </c>
      <c r="C2073" t="s">
        <v>28</v>
      </c>
      <c r="D2073">
        <v>7670</v>
      </c>
      <c r="E2073">
        <v>8155</v>
      </c>
      <c r="F2073" t="s">
        <v>253</v>
      </c>
      <c r="G2073">
        <v>5</v>
      </c>
      <c r="H2073" t="s">
        <v>30</v>
      </c>
      <c r="I2073" t="s">
        <v>31</v>
      </c>
      <c r="J2073">
        <v>1547</v>
      </c>
      <c r="K2073" t="s">
        <v>113</v>
      </c>
      <c r="L2073">
        <v>1547</v>
      </c>
      <c r="M2073" t="s">
        <v>113</v>
      </c>
      <c r="N2073" t="s">
        <v>114</v>
      </c>
      <c r="O2073" t="s">
        <v>34</v>
      </c>
      <c r="P2073" t="s">
        <v>435</v>
      </c>
      <c r="Q2073" t="s">
        <v>36</v>
      </c>
      <c r="R2073" t="s">
        <v>36</v>
      </c>
      <c r="S2073" t="s">
        <v>37</v>
      </c>
      <c r="T2073">
        <v>25724.28</v>
      </c>
      <c r="U2073">
        <v>25724.28</v>
      </c>
      <c r="V2073">
        <v>0</v>
      </c>
      <c r="W2073">
        <v>0</v>
      </c>
      <c r="X2073">
        <v>426.41</v>
      </c>
      <c r="Y2073">
        <v>426.41</v>
      </c>
      <c r="Z2073">
        <v>0</v>
      </c>
      <c r="AA2073">
        <v>0</v>
      </c>
      <c r="AB2073">
        <f t="shared" si="96"/>
        <v>2143.69</v>
      </c>
      <c r="AC2073">
        <f t="shared" si="97"/>
        <v>0</v>
      </c>
      <c r="AD2073">
        <f t="shared" si="98"/>
        <v>4716.1180000000004</v>
      </c>
    </row>
    <row r="2074" spans="1:30" x14ac:dyDescent="0.3">
      <c r="A2074">
        <v>130912</v>
      </c>
      <c r="B2074" t="s">
        <v>2530</v>
      </c>
      <c r="C2074" t="s">
        <v>28</v>
      </c>
      <c r="D2074">
        <v>7992</v>
      </c>
      <c r="E2074">
        <v>8149</v>
      </c>
      <c r="F2074" t="s">
        <v>136</v>
      </c>
      <c r="G2074">
        <v>5</v>
      </c>
      <c r="H2074" t="s">
        <v>30</v>
      </c>
      <c r="I2074" t="s">
        <v>31</v>
      </c>
      <c r="J2074">
        <v>1607</v>
      </c>
      <c r="K2074" t="s">
        <v>537</v>
      </c>
      <c r="L2074">
        <v>1607</v>
      </c>
      <c r="M2074" t="s">
        <v>537</v>
      </c>
      <c r="N2074" t="s">
        <v>612</v>
      </c>
      <c r="O2074" t="s">
        <v>67</v>
      </c>
      <c r="P2074" t="s">
        <v>353</v>
      </c>
      <c r="Q2074" t="s">
        <v>36</v>
      </c>
      <c r="R2074" t="s">
        <v>36</v>
      </c>
      <c r="S2074" t="s">
        <v>37</v>
      </c>
      <c r="T2074">
        <v>81692.009999999995</v>
      </c>
      <c r="U2074">
        <v>0</v>
      </c>
      <c r="V2074">
        <v>0</v>
      </c>
      <c r="W2074">
        <v>0</v>
      </c>
      <c r="X2074">
        <v>7690.91</v>
      </c>
      <c r="Y2074">
        <v>0</v>
      </c>
      <c r="Z2074">
        <v>0</v>
      </c>
      <c r="AA2074">
        <v>0</v>
      </c>
      <c r="AB2074">
        <f t="shared" si="96"/>
        <v>6807.6674999999996</v>
      </c>
      <c r="AC2074">
        <f t="shared" si="97"/>
        <v>0</v>
      </c>
      <c r="AD2074">
        <f t="shared" si="98"/>
        <v>14976.8685</v>
      </c>
    </row>
    <row r="2075" spans="1:30" x14ac:dyDescent="0.3">
      <c r="A2075">
        <v>867679</v>
      </c>
      <c r="B2075" t="s">
        <v>377</v>
      </c>
      <c r="C2075" t="s">
        <v>28</v>
      </c>
      <c r="D2075">
        <v>7994</v>
      </c>
      <c r="E2075">
        <v>8120</v>
      </c>
      <c r="F2075" t="s">
        <v>336</v>
      </c>
      <c r="G2075">
        <v>5</v>
      </c>
      <c r="H2075" t="s">
        <v>30</v>
      </c>
      <c r="I2075" t="s">
        <v>31</v>
      </c>
      <c r="J2075">
        <v>2501</v>
      </c>
      <c r="K2075" t="s">
        <v>123</v>
      </c>
      <c r="L2075">
        <v>2501</v>
      </c>
      <c r="M2075" t="s">
        <v>123</v>
      </c>
      <c r="N2075" t="s">
        <v>124</v>
      </c>
      <c r="O2075" t="s">
        <v>34</v>
      </c>
      <c r="P2075" t="s">
        <v>657</v>
      </c>
      <c r="Q2075" t="s">
        <v>36</v>
      </c>
      <c r="R2075" t="s">
        <v>36</v>
      </c>
      <c r="S2075" t="s">
        <v>37</v>
      </c>
      <c r="T2075">
        <v>132630.47</v>
      </c>
      <c r="U2075">
        <v>20540.599999999999</v>
      </c>
      <c r="V2075">
        <v>30781.89</v>
      </c>
      <c r="W2075">
        <v>9547.49</v>
      </c>
      <c r="X2075">
        <v>10506.04</v>
      </c>
      <c r="Y2075">
        <v>1517.93</v>
      </c>
      <c r="Z2075">
        <v>2381.5700000000002</v>
      </c>
      <c r="AA2075">
        <v>-471.54</v>
      </c>
      <c r="AB2075">
        <f t="shared" si="96"/>
        <v>11052.539166666667</v>
      </c>
      <c r="AC2075">
        <f t="shared" si="97"/>
        <v>40329.379999999997</v>
      </c>
      <c r="AD2075">
        <f t="shared" si="98"/>
        <v>24315.586166666671</v>
      </c>
    </row>
    <row r="2076" spans="1:30" x14ac:dyDescent="0.3">
      <c r="A2076">
        <v>727591</v>
      </c>
      <c r="B2076" t="s">
        <v>2531</v>
      </c>
      <c r="C2076" t="s">
        <v>28</v>
      </c>
      <c r="D2076">
        <v>7001</v>
      </c>
      <c r="E2076">
        <v>8149</v>
      </c>
      <c r="F2076" t="s">
        <v>2532</v>
      </c>
      <c r="G2076">
        <v>2</v>
      </c>
      <c r="H2076" t="s">
        <v>71</v>
      </c>
      <c r="I2076" t="s">
        <v>96</v>
      </c>
      <c r="J2076">
        <v>73060</v>
      </c>
      <c r="K2076" t="s">
        <v>1572</v>
      </c>
      <c r="L2076">
        <v>73060</v>
      </c>
      <c r="M2076" t="s">
        <v>1573</v>
      </c>
      <c r="N2076">
        <v>0</v>
      </c>
      <c r="O2076" t="s">
        <v>67</v>
      </c>
      <c r="P2076" t="s">
        <v>109</v>
      </c>
      <c r="Q2076" t="s">
        <v>37</v>
      </c>
      <c r="R2076" t="s">
        <v>36</v>
      </c>
      <c r="S2076" t="s">
        <v>36</v>
      </c>
      <c r="T2076">
        <v>5393.46</v>
      </c>
      <c r="U2076">
        <v>5393.46</v>
      </c>
      <c r="V2076">
        <v>1842.78</v>
      </c>
      <c r="W2076">
        <v>1842.78</v>
      </c>
      <c r="X2076">
        <v>160.88999999999999</v>
      </c>
      <c r="Y2076">
        <v>160.88999999999999</v>
      </c>
      <c r="Z2076">
        <v>52</v>
      </c>
      <c r="AA2076">
        <v>0</v>
      </c>
      <c r="AB2076">
        <f t="shared" si="96"/>
        <v>449.45499999999998</v>
      </c>
      <c r="AC2076">
        <f t="shared" si="97"/>
        <v>3685.56</v>
      </c>
      <c r="AD2076">
        <f t="shared" si="98"/>
        <v>988.80100000000004</v>
      </c>
    </row>
    <row r="2077" spans="1:30" x14ac:dyDescent="0.3">
      <c r="A2077">
        <v>396695</v>
      </c>
      <c r="B2077" t="s">
        <v>2533</v>
      </c>
      <c r="C2077" t="s">
        <v>28</v>
      </c>
      <c r="D2077">
        <v>7001</v>
      </c>
      <c r="E2077">
        <v>8149</v>
      </c>
      <c r="F2077" t="s">
        <v>2440</v>
      </c>
      <c r="G2077">
        <v>4</v>
      </c>
      <c r="H2077" t="s">
        <v>40</v>
      </c>
      <c r="I2077" t="s">
        <v>96</v>
      </c>
      <c r="J2077">
        <v>21211</v>
      </c>
      <c r="K2077" t="s">
        <v>2441</v>
      </c>
      <c r="L2077">
        <v>21211</v>
      </c>
      <c r="M2077" t="s">
        <v>2441</v>
      </c>
      <c r="N2077" t="s">
        <v>2442</v>
      </c>
      <c r="O2077" t="s">
        <v>43</v>
      </c>
      <c r="P2077" t="s">
        <v>109</v>
      </c>
      <c r="Q2077" t="s">
        <v>37</v>
      </c>
      <c r="R2077" t="s">
        <v>36</v>
      </c>
      <c r="S2077" t="s">
        <v>36</v>
      </c>
      <c r="T2077">
        <v>332269.09999999998</v>
      </c>
      <c r="U2077">
        <v>46760.2</v>
      </c>
      <c r="V2077">
        <v>21105</v>
      </c>
      <c r="W2077">
        <v>88641</v>
      </c>
      <c r="X2077">
        <v>13741.78</v>
      </c>
      <c r="Y2077">
        <v>1818.22</v>
      </c>
      <c r="Z2077">
        <v>813.28</v>
      </c>
      <c r="AA2077">
        <v>0</v>
      </c>
      <c r="AB2077">
        <f t="shared" si="96"/>
        <v>27689.091666666664</v>
      </c>
      <c r="AC2077">
        <f t="shared" si="97"/>
        <v>109746</v>
      </c>
      <c r="AD2077">
        <f t="shared" si="98"/>
        <v>60916.001666666663</v>
      </c>
    </row>
    <row r="2078" spans="1:30" x14ac:dyDescent="0.3">
      <c r="A2078">
        <v>885290</v>
      </c>
      <c r="B2078" t="s">
        <v>2534</v>
      </c>
      <c r="C2078" t="s">
        <v>28</v>
      </c>
      <c r="D2078">
        <v>7992</v>
      </c>
      <c r="E2078">
        <v>8182</v>
      </c>
      <c r="F2078" t="s">
        <v>2535</v>
      </c>
      <c r="G2078">
        <v>5</v>
      </c>
      <c r="H2078" t="s">
        <v>30</v>
      </c>
      <c r="I2078" t="s">
        <v>31</v>
      </c>
      <c r="J2078">
        <v>1607</v>
      </c>
      <c r="K2078" t="s">
        <v>537</v>
      </c>
      <c r="L2078">
        <v>1607</v>
      </c>
      <c r="M2078" t="s">
        <v>537</v>
      </c>
      <c r="N2078" t="s">
        <v>612</v>
      </c>
      <c r="O2078" t="s">
        <v>67</v>
      </c>
      <c r="P2078" t="s">
        <v>896</v>
      </c>
      <c r="Q2078" t="s">
        <v>36</v>
      </c>
      <c r="R2078" t="s">
        <v>36</v>
      </c>
      <c r="S2078" t="s">
        <v>37</v>
      </c>
      <c r="T2078">
        <v>40812.69</v>
      </c>
      <c r="U2078">
        <v>21042.15</v>
      </c>
      <c r="V2078">
        <v>0</v>
      </c>
      <c r="W2078">
        <v>0</v>
      </c>
      <c r="X2078">
        <v>3013.76</v>
      </c>
      <c r="Y2078">
        <v>1636.72</v>
      </c>
      <c r="Z2078">
        <v>0</v>
      </c>
      <c r="AA2078">
        <v>0</v>
      </c>
      <c r="AB2078">
        <f t="shared" si="96"/>
        <v>3401.0575000000003</v>
      </c>
      <c r="AC2078">
        <f t="shared" si="97"/>
        <v>0</v>
      </c>
      <c r="AD2078">
        <f t="shared" si="98"/>
        <v>7482.326500000001</v>
      </c>
    </row>
    <row r="2079" spans="1:30" x14ac:dyDescent="0.3">
      <c r="A2079">
        <v>339725</v>
      </c>
      <c r="B2079" t="s">
        <v>671</v>
      </c>
      <c r="C2079" t="s">
        <v>28</v>
      </c>
      <c r="D2079">
        <v>7994</v>
      </c>
      <c r="E2079">
        <v>8173</v>
      </c>
      <c r="F2079" t="s">
        <v>672</v>
      </c>
      <c r="G2079">
        <v>4</v>
      </c>
      <c r="H2079" t="s">
        <v>40</v>
      </c>
      <c r="I2079" t="s">
        <v>31</v>
      </c>
      <c r="J2079">
        <v>72859</v>
      </c>
      <c r="K2079" t="s">
        <v>274</v>
      </c>
      <c r="L2079">
        <v>72859</v>
      </c>
      <c r="M2079" t="s">
        <v>274</v>
      </c>
      <c r="N2079" t="s">
        <v>275</v>
      </c>
      <c r="O2079" t="s">
        <v>34</v>
      </c>
      <c r="P2079" t="s">
        <v>2536</v>
      </c>
      <c r="Q2079" t="s">
        <v>36</v>
      </c>
      <c r="R2079" t="s">
        <v>36</v>
      </c>
      <c r="S2079" t="s">
        <v>36</v>
      </c>
      <c r="T2079">
        <v>86189.8</v>
      </c>
      <c r="U2079">
        <v>0</v>
      </c>
      <c r="V2079">
        <v>21471.54</v>
      </c>
      <c r="W2079">
        <v>7157.18</v>
      </c>
      <c r="X2079">
        <v>5372.17</v>
      </c>
      <c r="Y2079">
        <v>0</v>
      </c>
      <c r="Z2079">
        <v>2003.79</v>
      </c>
      <c r="AA2079">
        <v>455.2</v>
      </c>
      <c r="AB2079">
        <f t="shared" si="96"/>
        <v>7182.4833333333336</v>
      </c>
      <c r="AC2079">
        <f t="shared" si="97"/>
        <v>28628.720000000001</v>
      </c>
      <c r="AD2079">
        <f t="shared" si="98"/>
        <v>15801.463333333335</v>
      </c>
    </row>
    <row r="2080" spans="1:30" x14ac:dyDescent="0.3">
      <c r="A2080">
        <v>638527</v>
      </c>
      <c r="B2080" t="s">
        <v>752</v>
      </c>
      <c r="C2080" t="s">
        <v>28</v>
      </c>
      <c r="D2080">
        <v>7003</v>
      </c>
      <c r="E2080">
        <v>8148</v>
      </c>
      <c r="F2080" t="s">
        <v>753</v>
      </c>
      <c r="G2080">
        <v>4</v>
      </c>
      <c r="H2080" t="s">
        <v>40</v>
      </c>
      <c r="I2080" t="s">
        <v>31</v>
      </c>
      <c r="J2080">
        <v>40461</v>
      </c>
      <c r="K2080" t="s">
        <v>41</v>
      </c>
      <c r="L2080">
        <v>40461</v>
      </c>
      <c r="M2080" t="s">
        <v>41</v>
      </c>
      <c r="N2080" t="s">
        <v>318</v>
      </c>
      <c r="O2080" t="s">
        <v>43</v>
      </c>
      <c r="P2080" t="s">
        <v>681</v>
      </c>
      <c r="Q2080" t="s">
        <v>36</v>
      </c>
      <c r="R2080" t="s">
        <v>36</v>
      </c>
      <c r="S2080" t="s">
        <v>36</v>
      </c>
      <c r="T2080">
        <v>189715.8</v>
      </c>
      <c r="U2080">
        <v>48500.28</v>
      </c>
      <c r="V2080">
        <v>0</v>
      </c>
      <c r="W2080">
        <v>0</v>
      </c>
      <c r="X2080">
        <v>8642.5</v>
      </c>
      <c r="Y2080">
        <v>2224.61</v>
      </c>
      <c r="Z2080">
        <v>0</v>
      </c>
      <c r="AA2080">
        <v>0</v>
      </c>
      <c r="AB2080">
        <f t="shared" si="96"/>
        <v>15809.65</v>
      </c>
      <c r="AC2080">
        <f t="shared" si="97"/>
        <v>0</v>
      </c>
      <c r="AD2080">
        <f t="shared" si="98"/>
        <v>34781.230000000003</v>
      </c>
    </row>
    <row r="2081" spans="1:30" x14ac:dyDescent="0.3">
      <c r="A2081">
        <v>729720</v>
      </c>
      <c r="B2081" t="s">
        <v>2537</v>
      </c>
      <c r="C2081" t="s">
        <v>28</v>
      </c>
      <c r="D2081">
        <v>7995</v>
      </c>
      <c r="E2081">
        <v>8113</v>
      </c>
      <c r="F2081" t="s">
        <v>64</v>
      </c>
      <c r="G2081">
        <v>2</v>
      </c>
      <c r="H2081" t="s">
        <v>71</v>
      </c>
      <c r="I2081" t="s">
        <v>31</v>
      </c>
      <c r="J2081">
        <v>40558</v>
      </c>
      <c r="K2081" t="s">
        <v>65</v>
      </c>
      <c r="L2081">
        <v>40558</v>
      </c>
      <c r="M2081" t="s">
        <v>65</v>
      </c>
      <c r="N2081">
        <v>0</v>
      </c>
      <c r="O2081" t="s">
        <v>67</v>
      </c>
      <c r="P2081" t="s">
        <v>2390</v>
      </c>
      <c r="Q2081" t="s">
        <v>36</v>
      </c>
      <c r="R2081" t="s">
        <v>36</v>
      </c>
      <c r="S2081" t="s">
        <v>36</v>
      </c>
      <c r="T2081">
        <v>17688</v>
      </c>
      <c r="U2081">
        <v>0</v>
      </c>
      <c r="V2081">
        <v>0</v>
      </c>
      <c r="W2081">
        <v>5306.4</v>
      </c>
      <c r="X2081">
        <v>721.34</v>
      </c>
      <c r="Y2081">
        <v>0</v>
      </c>
      <c r="Z2081">
        <v>0</v>
      </c>
      <c r="AA2081">
        <v>0</v>
      </c>
      <c r="AB2081">
        <f t="shared" si="96"/>
        <v>1474</v>
      </c>
      <c r="AC2081">
        <f t="shared" si="97"/>
        <v>5306.4</v>
      </c>
      <c r="AD2081">
        <f t="shared" si="98"/>
        <v>3242.8</v>
      </c>
    </row>
    <row r="2082" spans="1:30" x14ac:dyDescent="0.3">
      <c r="A2082">
        <v>934699</v>
      </c>
      <c r="B2082" t="s">
        <v>58</v>
      </c>
      <c r="C2082" t="s">
        <v>28</v>
      </c>
      <c r="D2082">
        <v>7994</v>
      </c>
      <c r="E2082">
        <v>8155</v>
      </c>
      <c r="F2082" t="s">
        <v>59</v>
      </c>
      <c r="G2082">
        <v>5</v>
      </c>
      <c r="H2082" t="s">
        <v>30</v>
      </c>
      <c r="I2082" t="s">
        <v>31</v>
      </c>
      <c r="J2082">
        <v>319</v>
      </c>
      <c r="K2082" t="s">
        <v>60</v>
      </c>
      <c r="L2082">
        <v>319</v>
      </c>
      <c r="M2082" t="s">
        <v>60</v>
      </c>
      <c r="N2082" t="s">
        <v>61</v>
      </c>
      <c r="O2082" t="s">
        <v>34</v>
      </c>
      <c r="P2082" t="s">
        <v>540</v>
      </c>
      <c r="Q2082" t="s">
        <v>36</v>
      </c>
      <c r="R2082" t="s">
        <v>36</v>
      </c>
      <c r="S2082" t="s">
        <v>37</v>
      </c>
      <c r="T2082">
        <v>2805.68</v>
      </c>
      <c r="U2082">
        <v>0</v>
      </c>
      <c r="V2082">
        <v>0</v>
      </c>
      <c r="W2082">
        <v>0</v>
      </c>
      <c r="X2082">
        <v>241.94</v>
      </c>
      <c r="Y2082">
        <v>0</v>
      </c>
      <c r="Z2082">
        <v>0</v>
      </c>
      <c r="AA2082">
        <v>0</v>
      </c>
      <c r="AB2082">
        <f t="shared" si="96"/>
        <v>233.80666666666664</v>
      </c>
      <c r="AC2082">
        <f t="shared" si="97"/>
        <v>0</v>
      </c>
      <c r="AD2082">
        <f t="shared" si="98"/>
        <v>514.37466666666671</v>
      </c>
    </row>
    <row r="2083" spans="1:30" x14ac:dyDescent="0.3">
      <c r="A2083">
        <v>4985</v>
      </c>
      <c r="B2083" t="s">
        <v>1835</v>
      </c>
      <c r="C2083" t="s">
        <v>28</v>
      </c>
      <c r="D2083">
        <v>85</v>
      </c>
      <c r="E2083">
        <v>8149</v>
      </c>
      <c r="F2083" t="s">
        <v>1836</v>
      </c>
      <c r="G2083">
        <v>3</v>
      </c>
      <c r="H2083" t="s">
        <v>170</v>
      </c>
      <c r="I2083" t="s">
        <v>96</v>
      </c>
      <c r="J2083">
        <v>72475</v>
      </c>
      <c r="K2083" t="s">
        <v>1003</v>
      </c>
      <c r="L2083">
        <v>72475</v>
      </c>
      <c r="M2083" t="s">
        <v>1003</v>
      </c>
      <c r="N2083" t="s">
        <v>286</v>
      </c>
      <c r="O2083" t="s">
        <v>34</v>
      </c>
      <c r="P2083" t="s">
        <v>191</v>
      </c>
      <c r="Q2083" t="s">
        <v>37</v>
      </c>
      <c r="R2083" t="s">
        <v>36</v>
      </c>
      <c r="S2083" t="s">
        <v>36</v>
      </c>
      <c r="T2083">
        <v>1613625</v>
      </c>
      <c r="U2083">
        <v>165500</v>
      </c>
      <c r="V2083">
        <v>248250</v>
      </c>
      <c r="W2083">
        <v>0</v>
      </c>
      <c r="X2083">
        <v>49759.73</v>
      </c>
      <c r="Y2083">
        <v>5789.15</v>
      </c>
      <c r="Z2083">
        <v>7273.72</v>
      </c>
      <c r="AA2083">
        <v>0</v>
      </c>
      <c r="AB2083">
        <f t="shared" si="96"/>
        <v>134468.75</v>
      </c>
      <c r="AC2083">
        <f t="shared" si="97"/>
        <v>248250</v>
      </c>
      <c r="AD2083">
        <f t="shared" si="98"/>
        <v>295831.25</v>
      </c>
    </row>
    <row r="2084" spans="1:30" x14ac:dyDescent="0.3">
      <c r="A2084">
        <v>732527</v>
      </c>
      <c r="B2084" t="s">
        <v>1886</v>
      </c>
      <c r="C2084" t="s">
        <v>28</v>
      </c>
      <c r="D2084">
        <v>7992</v>
      </c>
      <c r="E2084">
        <v>8144</v>
      </c>
      <c r="F2084" t="s">
        <v>117</v>
      </c>
      <c r="G2084">
        <v>5</v>
      </c>
      <c r="H2084" t="s">
        <v>30</v>
      </c>
      <c r="I2084" t="s">
        <v>31</v>
      </c>
      <c r="J2084">
        <v>1468</v>
      </c>
      <c r="K2084" t="s">
        <v>281</v>
      </c>
      <c r="L2084">
        <v>1468</v>
      </c>
      <c r="M2084" t="s">
        <v>281</v>
      </c>
      <c r="N2084" t="s">
        <v>282</v>
      </c>
      <c r="O2084" t="s">
        <v>67</v>
      </c>
      <c r="P2084" t="s">
        <v>681</v>
      </c>
      <c r="Q2084" t="s">
        <v>36</v>
      </c>
      <c r="R2084" t="s">
        <v>36</v>
      </c>
      <c r="S2084" t="s">
        <v>37</v>
      </c>
      <c r="T2084">
        <v>11833.14</v>
      </c>
      <c r="U2084">
        <v>0</v>
      </c>
      <c r="V2084">
        <v>0</v>
      </c>
      <c r="W2084">
        <v>0</v>
      </c>
      <c r="X2084">
        <v>542.51</v>
      </c>
      <c r="Y2084">
        <v>0</v>
      </c>
      <c r="Z2084">
        <v>0</v>
      </c>
      <c r="AA2084">
        <v>0</v>
      </c>
      <c r="AB2084">
        <f t="shared" si="96"/>
        <v>986.09499999999991</v>
      </c>
      <c r="AC2084">
        <f t="shared" si="97"/>
        <v>0</v>
      </c>
      <c r="AD2084">
        <f t="shared" si="98"/>
        <v>2169.4090000000001</v>
      </c>
    </row>
    <row r="2085" spans="1:30" x14ac:dyDescent="0.3">
      <c r="A2085">
        <v>165802</v>
      </c>
      <c r="B2085" t="s">
        <v>2538</v>
      </c>
      <c r="C2085" t="s">
        <v>28</v>
      </c>
      <c r="D2085">
        <v>1075</v>
      </c>
      <c r="E2085">
        <v>8149</v>
      </c>
      <c r="F2085" t="s">
        <v>795</v>
      </c>
      <c r="G2085">
        <v>5</v>
      </c>
      <c r="H2085" t="s">
        <v>30</v>
      </c>
      <c r="I2085" t="s">
        <v>96</v>
      </c>
      <c r="J2085">
        <v>72159</v>
      </c>
      <c r="K2085" t="s">
        <v>413</v>
      </c>
      <c r="L2085">
        <v>72159</v>
      </c>
      <c r="M2085" t="s">
        <v>413</v>
      </c>
      <c r="N2085" t="s">
        <v>414</v>
      </c>
      <c r="O2085" t="s">
        <v>34</v>
      </c>
      <c r="P2085" t="s">
        <v>134</v>
      </c>
      <c r="Q2085" t="s">
        <v>37</v>
      </c>
      <c r="R2085" t="s">
        <v>36</v>
      </c>
      <c r="S2085" t="s">
        <v>37</v>
      </c>
      <c r="T2085">
        <v>1817502.68</v>
      </c>
      <c r="U2085">
        <v>0</v>
      </c>
      <c r="V2085">
        <v>170019.18</v>
      </c>
      <c r="W2085">
        <v>264474.28000000003</v>
      </c>
      <c r="X2085">
        <v>60668.88</v>
      </c>
      <c r="Y2085">
        <v>0</v>
      </c>
      <c r="Z2085">
        <v>3931.42</v>
      </c>
      <c r="AA2085">
        <v>3719.9</v>
      </c>
      <c r="AB2085">
        <f t="shared" si="96"/>
        <v>151458.55666666667</v>
      </c>
      <c r="AC2085">
        <f t="shared" si="97"/>
        <v>434493.46</v>
      </c>
      <c r="AD2085">
        <f t="shared" si="98"/>
        <v>333208.82466666668</v>
      </c>
    </row>
    <row r="2086" spans="1:30" x14ac:dyDescent="0.3">
      <c r="A2086">
        <v>18751</v>
      </c>
      <c r="B2086" t="s">
        <v>2539</v>
      </c>
      <c r="C2086" t="s">
        <v>28</v>
      </c>
      <c r="D2086">
        <v>7001</v>
      </c>
      <c r="E2086">
        <v>8163</v>
      </c>
      <c r="F2086" t="s">
        <v>50</v>
      </c>
      <c r="G2086">
        <v>5</v>
      </c>
      <c r="H2086" t="s">
        <v>30</v>
      </c>
      <c r="I2086" t="s">
        <v>31</v>
      </c>
      <c r="J2086">
        <v>902</v>
      </c>
      <c r="K2086" t="s">
        <v>433</v>
      </c>
      <c r="L2086">
        <v>902</v>
      </c>
      <c r="M2086" t="s">
        <v>433</v>
      </c>
      <c r="N2086" t="s">
        <v>1119</v>
      </c>
      <c r="O2086" t="s">
        <v>34</v>
      </c>
      <c r="P2086" t="s">
        <v>400</v>
      </c>
      <c r="Q2086" t="s">
        <v>36</v>
      </c>
      <c r="R2086" t="s">
        <v>37</v>
      </c>
      <c r="S2086" t="s">
        <v>37</v>
      </c>
      <c r="T2086">
        <v>38986.639999999999</v>
      </c>
      <c r="U2086">
        <v>0</v>
      </c>
      <c r="V2086">
        <v>0</v>
      </c>
      <c r="W2086">
        <v>0</v>
      </c>
      <c r="X2086">
        <v>3714.35</v>
      </c>
      <c r="Y2086">
        <v>0</v>
      </c>
      <c r="Z2086">
        <v>0</v>
      </c>
      <c r="AA2086">
        <v>0</v>
      </c>
      <c r="AB2086">
        <f t="shared" si="96"/>
        <v>3248.8866666666668</v>
      </c>
      <c r="AC2086">
        <f t="shared" si="97"/>
        <v>0</v>
      </c>
      <c r="AD2086">
        <f t="shared" si="98"/>
        <v>7147.5506666666679</v>
      </c>
    </row>
    <row r="2087" spans="1:30" x14ac:dyDescent="0.3">
      <c r="A2087">
        <v>981080</v>
      </c>
      <c r="B2087" t="s">
        <v>1241</v>
      </c>
      <c r="C2087" t="s">
        <v>28</v>
      </c>
      <c r="D2087">
        <v>7001</v>
      </c>
      <c r="E2087">
        <v>8149</v>
      </c>
      <c r="F2087" t="s">
        <v>1242</v>
      </c>
      <c r="G2087">
        <v>4</v>
      </c>
      <c r="H2087" t="s">
        <v>40</v>
      </c>
      <c r="I2087" t="s">
        <v>96</v>
      </c>
      <c r="J2087">
        <v>72706</v>
      </c>
      <c r="K2087" t="s">
        <v>745</v>
      </c>
      <c r="L2087">
        <v>72706</v>
      </c>
      <c r="M2087" t="s">
        <v>745</v>
      </c>
      <c r="N2087" t="s">
        <v>1243</v>
      </c>
      <c r="O2087" t="s">
        <v>34</v>
      </c>
      <c r="P2087" t="s">
        <v>233</v>
      </c>
      <c r="Q2087" t="s">
        <v>37</v>
      </c>
      <c r="R2087" t="s">
        <v>36</v>
      </c>
      <c r="S2087" t="s">
        <v>36</v>
      </c>
      <c r="T2087">
        <v>460974.6</v>
      </c>
      <c r="U2087">
        <v>106843.5</v>
      </c>
      <c r="V2087">
        <v>53124.78</v>
      </c>
      <c r="W2087">
        <v>35416.519999999997</v>
      </c>
      <c r="X2087">
        <v>15414.61</v>
      </c>
      <c r="Y2087">
        <v>3081.37</v>
      </c>
      <c r="Z2087">
        <v>1543.69</v>
      </c>
      <c r="AA2087">
        <v>498.61</v>
      </c>
      <c r="AB2087">
        <f t="shared" si="96"/>
        <v>38414.549999999996</v>
      </c>
      <c r="AC2087">
        <f t="shared" si="97"/>
        <v>88541.299999999988</v>
      </c>
      <c r="AD2087">
        <f t="shared" si="98"/>
        <v>84512.01</v>
      </c>
    </row>
    <row r="2088" spans="1:30" x14ac:dyDescent="0.3">
      <c r="A2088">
        <v>788789</v>
      </c>
      <c r="B2088" t="s">
        <v>1385</v>
      </c>
      <c r="C2088" t="s">
        <v>28</v>
      </c>
      <c r="D2088">
        <v>7994</v>
      </c>
      <c r="E2088">
        <v>8155</v>
      </c>
      <c r="F2088" t="s">
        <v>59</v>
      </c>
      <c r="G2088">
        <v>5</v>
      </c>
      <c r="H2088" t="s">
        <v>30</v>
      </c>
      <c r="I2088" t="s">
        <v>31</v>
      </c>
      <c r="J2088">
        <v>456</v>
      </c>
      <c r="K2088" t="s">
        <v>306</v>
      </c>
      <c r="L2088">
        <v>456</v>
      </c>
      <c r="M2088" t="s">
        <v>306</v>
      </c>
      <c r="N2088" t="s">
        <v>307</v>
      </c>
      <c r="O2088" t="s">
        <v>34</v>
      </c>
      <c r="P2088" t="s">
        <v>35</v>
      </c>
      <c r="Q2088" t="s">
        <v>36</v>
      </c>
      <c r="R2088" t="s">
        <v>36</v>
      </c>
      <c r="S2088" t="s">
        <v>37</v>
      </c>
      <c r="T2088">
        <v>26414.06</v>
      </c>
      <c r="U2088">
        <v>8551.2999999999993</v>
      </c>
      <c r="V2088">
        <v>4467.17</v>
      </c>
      <c r="W2088">
        <v>0</v>
      </c>
      <c r="X2088">
        <v>1612.45</v>
      </c>
      <c r="Y2088">
        <v>409.29</v>
      </c>
      <c r="Z2088">
        <v>249.17</v>
      </c>
      <c r="AA2088">
        <v>0</v>
      </c>
      <c r="AB2088">
        <f t="shared" si="96"/>
        <v>2201.1716666666666</v>
      </c>
      <c r="AC2088">
        <f t="shared" si="97"/>
        <v>4467.17</v>
      </c>
      <c r="AD2088">
        <f t="shared" si="98"/>
        <v>4842.577666666667</v>
      </c>
    </row>
    <row r="2089" spans="1:30" x14ac:dyDescent="0.3">
      <c r="A2089">
        <v>659378</v>
      </c>
      <c r="B2089" t="s">
        <v>2540</v>
      </c>
      <c r="C2089" t="s">
        <v>28</v>
      </c>
      <c r="D2089">
        <v>7670</v>
      </c>
      <c r="E2089">
        <v>8155</v>
      </c>
      <c r="F2089" t="s">
        <v>545</v>
      </c>
      <c r="G2089">
        <v>4</v>
      </c>
      <c r="H2089" t="s">
        <v>40</v>
      </c>
      <c r="I2089" t="s">
        <v>31</v>
      </c>
      <c r="J2089">
        <v>40206</v>
      </c>
      <c r="K2089" t="s">
        <v>236</v>
      </c>
      <c r="L2089">
        <v>40205</v>
      </c>
      <c r="M2089" t="s">
        <v>237</v>
      </c>
      <c r="N2089" t="s">
        <v>546</v>
      </c>
      <c r="O2089" t="s">
        <v>34</v>
      </c>
      <c r="P2089" t="s">
        <v>996</v>
      </c>
      <c r="Q2089" t="s">
        <v>36</v>
      </c>
      <c r="R2089" t="s">
        <v>36</v>
      </c>
      <c r="S2089" t="s">
        <v>36</v>
      </c>
      <c r="T2089">
        <v>743.42</v>
      </c>
      <c r="U2089">
        <v>0</v>
      </c>
      <c r="V2089">
        <v>0</v>
      </c>
      <c r="W2089">
        <v>0</v>
      </c>
      <c r="X2089">
        <v>69.22</v>
      </c>
      <c r="Y2089">
        <v>0</v>
      </c>
      <c r="Z2089">
        <v>0</v>
      </c>
      <c r="AA2089">
        <v>0</v>
      </c>
      <c r="AB2089">
        <f t="shared" si="96"/>
        <v>61.951666666666661</v>
      </c>
      <c r="AC2089">
        <f t="shared" si="97"/>
        <v>0</v>
      </c>
      <c r="AD2089">
        <f t="shared" si="98"/>
        <v>136.29366666666667</v>
      </c>
    </row>
    <row r="2090" spans="1:30" x14ac:dyDescent="0.3">
      <c r="A2090">
        <v>225157</v>
      </c>
      <c r="B2090" t="s">
        <v>1916</v>
      </c>
      <c r="C2090" t="s">
        <v>28</v>
      </c>
      <c r="D2090">
        <v>879</v>
      </c>
      <c r="E2090">
        <v>8149</v>
      </c>
      <c r="F2090" t="s">
        <v>1917</v>
      </c>
      <c r="G2090">
        <v>4</v>
      </c>
      <c r="H2090" t="s">
        <v>40</v>
      </c>
      <c r="I2090" t="s">
        <v>96</v>
      </c>
      <c r="J2090">
        <v>40810</v>
      </c>
      <c r="K2090" t="s">
        <v>1918</v>
      </c>
      <c r="L2090">
        <v>40810</v>
      </c>
      <c r="M2090" t="s">
        <v>1918</v>
      </c>
      <c r="N2090" t="s">
        <v>1919</v>
      </c>
      <c r="O2090" t="s">
        <v>67</v>
      </c>
      <c r="P2090" t="s">
        <v>566</v>
      </c>
      <c r="Q2090" t="s">
        <v>36</v>
      </c>
      <c r="R2090" t="s">
        <v>36</v>
      </c>
      <c r="S2090" t="s">
        <v>36</v>
      </c>
      <c r="T2090">
        <v>488659.32</v>
      </c>
      <c r="U2090">
        <v>488659.32</v>
      </c>
      <c r="V2090">
        <v>0</v>
      </c>
      <c r="W2090">
        <v>0</v>
      </c>
      <c r="X2090">
        <v>16200.18</v>
      </c>
      <c r="Y2090">
        <v>16200.18</v>
      </c>
      <c r="Z2090">
        <v>0</v>
      </c>
      <c r="AA2090">
        <v>0</v>
      </c>
      <c r="AB2090">
        <f t="shared" si="96"/>
        <v>40721.61</v>
      </c>
      <c r="AC2090">
        <f t="shared" si="97"/>
        <v>0</v>
      </c>
      <c r="AD2090">
        <f t="shared" si="98"/>
        <v>89587.542000000001</v>
      </c>
    </row>
    <row r="2091" spans="1:30" x14ac:dyDescent="0.3">
      <c r="A2091">
        <v>750941</v>
      </c>
      <c r="B2091" t="s">
        <v>2151</v>
      </c>
      <c r="C2091" t="s">
        <v>28</v>
      </c>
      <c r="D2091">
        <v>7989</v>
      </c>
      <c r="E2091">
        <v>8149</v>
      </c>
      <c r="F2091" t="s">
        <v>2152</v>
      </c>
      <c r="G2091">
        <v>2</v>
      </c>
      <c r="H2091" t="s">
        <v>71</v>
      </c>
      <c r="I2091" t="s">
        <v>75</v>
      </c>
      <c r="J2091">
        <v>35000</v>
      </c>
      <c r="K2091" t="s">
        <v>76</v>
      </c>
      <c r="L2091">
        <v>35000</v>
      </c>
      <c r="M2091" t="s">
        <v>76</v>
      </c>
      <c r="N2091">
        <v>0</v>
      </c>
      <c r="O2091" t="s">
        <v>43</v>
      </c>
      <c r="P2091" t="s">
        <v>368</v>
      </c>
      <c r="Q2091" t="s">
        <v>37</v>
      </c>
      <c r="R2091" t="s">
        <v>36</v>
      </c>
      <c r="S2091" t="s">
        <v>36</v>
      </c>
      <c r="T2091">
        <v>172223.85</v>
      </c>
      <c r="U2091">
        <v>64342.65</v>
      </c>
      <c r="V2091">
        <v>0</v>
      </c>
      <c r="W2091">
        <v>0</v>
      </c>
      <c r="X2091">
        <v>5429.31</v>
      </c>
      <c r="Y2091">
        <v>1940.26</v>
      </c>
      <c r="Z2091">
        <v>0</v>
      </c>
      <c r="AA2091">
        <v>0</v>
      </c>
      <c r="AB2091">
        <f t="shared" si="96"/>
        <v>14351.987500000001</v>
      </c>
      <c r="AC2091">
        <f t="shared" si="97"/>
        <v>0</v>
      </c>
      <c r="AD2091">
        <f t="shared" si="98"/>
        <v>31574.372500000005</v>
      </c>
    </row>
    <row r="2092" spans="1:30" x14ac:dyDescent="0.3">
      <c r="A2092">
        <v>750759</v>
      </c>
      <c r="B2092" t="s">
        <v>370</v>
      </c>
      <c r="C2092" t="s">
        <v>28</v>
      </c>
      <c r="D2092">
        <v>7992</v>
      </c>
      <c r="E2092">
        <v>8149</v>
      </c>
      <c r="F2092" t="s">
        <v>227</v>
      </c>
      <c r="G2092">
        <v>5</v>
      </c>
      <c r="H2092" t="s">
        <v>30</v>
      </c>
      <c r="I2092" t="s">
        <v>31</v>
      </c>
      <c r="J2092">
        <v>1730</v>
      </c>
      <c r="K2092" t="s">
        <v>371</v>
      </c>
      <c r="L2092">
        <v>1730</v>
      </c>
      <c r="M2092" t="s">
        <v>371</v>
      </c>
      <c r="N2092" t="s">
        <v>372</v>
      </c>
      <c r="O2092" t="s">
        <v>67</v>
      </c>
      <c r="P2092" t="s">
        <v>129</v>
      </c>
      <c r="Q2092" t="s">
        <v>36</v>
      </c>
      <c r="R2092" t="s">
        <v>36</v>
      </c>
      <c r="S2092" t="s">
        <v>37</v>
      </c>
      <c r="T2092">
        <v>115049.91</v>
      </c>
      <c r="U2092">
        <v>19259.82</v>
      </c>
      <c r="V2092">
        <v>8630.9599999999991</v>
      </c>
      <c r="W2092">
        <v>10788.7</v>
      </c>
      <c r="X2092">
        <v>16325.64</v>
      </c>
      <c r="Y2092">
        <v>2466.29</v>
      </c>
      <c r="Z2092">
        <v>1143.29</v>
      </c>
      <c r="AA2092">
        <v>914.46</v>
      </c>
      <c r="AB2092">
        <f t="shared" si="96"/>
        <v>9587.4925000000003</v>
      </c>
      <c r="AC2092">
        <f t="shared" si="97"/>
        <v>19419.66</v>
      </c>
      <c r="AD2092">
        <f t="shared" si="98"/>
        <v>21092.483500000002</v>
      </c>
    </row>
    <row r="2093" spans="1:30" x14ac:dyDescent="0.3">
      <c r="A2093">
        <v>225157</v>
      </c>
      <c r="B2093" t="s">
        <v>1916</v>
      </c>
      <c r="C2093" t="s">
        <v>28</v>
      </c>
      <c r="D2093">
        <v>879</v>
      </c>
      <c r="E2093">
        <v>8149</v>
      </c>
      <c r="F2093" t="s">
        <v>1917</v>
      </c>
      <c r="G2093">
        <v>4</v>
      </c>
      <c r="H2093" t="s">
        <v>40</v>
      </c>
      <c r="I2093" t="s">
        <v>96</v>
      </c>
      <c r="J2093">
        <v>40810</v>
      </c>
      <c r="K2093" t="s">
        <v>1918</v>
      </c>
      <c r="L2093">
        <v>40810</v>
      </c>
      <c r="M2093" t="s">
        <v>1918</v>
      </c>
      <c r="N2093" t="s">
        <v>1919</v>
      </c>
      <c r="O2093" t="s">
        <v>67</v>
      </c>
      <c r="P2093" t="s">
        <v>1007</v>
      </c>
      <c r="Q2093" t="s">
        <v>36</v>
      </c>
      <c r="R2093" t="s">
        <v>36</v>
      </c>
      <c r="S2093" t="s">
        <v>36</v>
      </c>
      <c r="T2093">
        <v>14359.72</v>
      </c>
      <c r="U2093">
        <v>14359.72</v>
      </c>
      <c r="V2093">
        <v>0</v>
      </c>
      <c r="W2093">
        <v>0</v>
      </c>
      <c r="X2093">
        <v>526.26</v>
      </c>
      <c r="Y2093">
        <v>526.26</v>
      </c>
      <c r="Z2093">
        <v>0</v>
      </c>
      <c r="AA2093">
        <v>0</v>
      </c>
      <c r="AB2093">
        <f t="shared" si="96"/>
        <v>1196.6433333333332</v>
      </c>
      <c r="AC2093">
        <f t="shared" si="97"/>
        <v>0</v>
      </c>
      <c r="AD2093">
        <f t="shared" si="98"/>
        <v>2632.6153333333332</v>
      </c>
    </row>
    <row r="2094" spans="1:30" x14ac:dyDescent="0.3">
      <c r="A2094">
        <v>866105</v>
      </c>
      <c r="B2094" t="s">
        <v>2541</v>
      </c>
      <c r="C2094" t="s">
        <v>28</v>
      </c>
      <c r="D2094">
        <v>7001</v>
      </c>
      <c r="E2094">
        <v>8149</v>
      </c>
      <c r="F2094" t="s">
        <v>2542</v>
      </c>
      <c r="G2094">
        <v>2</v>
      </c>
      <c r="H2094" t="s">
        <v>71</v>
      </c>
      <c r="I2094" t="s">
        <v>96</v>
      </c>
      <c r="J2094">
        <v>72149</v>
      </c>
      <c r="K2094" t="s">
        <v>2543</v>
      </c>
      <c r="L2094">
        <v>72149</v>
      </c>
      <c r="M2094" t="s">
        <v>2543</v>
      </c>
      <c r="N2094">
        <v>0</v>
      </c>
      <c r="O2094" t="s">
        <v>67</v>
      </c>
      <c r="P2094" t="s">
        <v>109</v>
      </c>
      <c r="Q2094" t="s">
        <v>37</v>
      </c>
      <c r="R2094" t="s">
        <v>36</v>
      </c>
      <c r="S2094" t="s">
        <v>36</v>
      </c>
      <c r="T2094">
        <v>23821.26</v>
      </c>
      <c r="U2094">
        <v>3595.64</v>
      </c>
      <c r="V2094">
        <v>1842.78</v>
      </c>
      <c r="W2094">
        <v>1842.78</v>
      </c>
      <c r="X2094">
        <v>751.22</v>
      </c>
      <c r="Y2094">
        <v>105.76</v>
      </c>
      <c r="Z2094">
        <v>52</v>
      </c>
      <c r="AA2094">
        <v>0</v>
      </c>
      <c r="AB2094">
        <f t="shared" si="96"/>
        <v>1985.1049999999998</v>
      </c>
      <c r="AC2094">
        <f t="shared" si="97"/>
        <v>3685.56</v>
      </c>
      <c r="AD2094">
        <f t="shared" si="98"/>
        <v>4367.2309999999998</v>
      </c>
    </row>
    <row r="2095" spans="1:30" x14ac:dyDescent="0.3">
      <c r="A2095">
        <v>963424</v>
      </c>
      <c r="B2095" t="s">
        <v>198</v>
      </c>
      <c r="C2095" t="s">
        <v>28</v>
      </c>
      <c r="D2095">
        <v>7994</v>
      </c>
      <c r="E2095">
        <v>8163</v>
      </c>
      <c r="F2095" t="s">
        <v>199</v>
      </c>
      <c r="G2095">
        <v>5</v>
      </c>
      <c r="H2095" t="s">
        <v>30</v>
      </c>
      <c r="I2095" t="s">
        <v>31</v>
      </c>
      <c r="J2095">
        <v>40019</v>
      </c>
      <c r="K2095" t="s">
        <v>200</v>
      </c>
      <c r="L2095">
        <v>40018</v>
      </c>
      <c r="M2095" t="s">
        <v>200</v>
      </c>
      <c r="N2095" t="s">
        <v>201</v>
      </c>
      <c r="O2095" t="s">
        <v>34</v>
      </c>
      <c r="P2095" t="s">
        <v>1525</v>
      </c>
      <c r="Q2095" t="s">
        <v>36</v>
      </c>
      <c r="R2095" t="s">
        <v>36</v>
      </c>
      <c r="S2095" t="s">
        <v>37</v>
      </c>
      <c r="T2095">
        <v>37307.31</v>
      </c>
      <c r="U2095">
        <v>16354.8</v>
      </c>
      <c r="V2095">
        <v>0</v>
      </c>
      <c r="W2095">
        <v>0</v>
      </c>
      <c r="X2095">
        <v>501.95</v>
      </c>
      <c r="Y2095">
        <v>229.87</v>
      </c>
      <c r="Z2095">
        <v>0</v>
      </c>
      <c r="AA2095">
        <v>0</v>
      </c>
      <c r="AB2095">
        <f t="shared" si="96"/>
        <v>3108.9424999999997</v>
      </c>
      <c r="AC2095">
        <f t="shared" si="97"/>
        <v>0</v>
      </c>
      <c r="AD2095">
        <f t="shared" si="98"/>
        <v>6839.6734999999999</v>
      </c>
    </row>
    <row r="2096" spans="1:30" x14ac:dyDescent="0.3">
      <c r="A2096">
        <v>902391</v>
      </c>
      <c r="B2096" t="s">
        <v>283</v>
      </c>
      <c r="C2096" t="s">
        <v>28</v>
      </c>
      <c r="D2096">
        <v>7994</v>
      </c>
      <c r="E2096">
        <v>8110</v>
      </c>
      <c r="F2096" t="s">
        <v>284</v>
      </c>
      <c r="G2096">
        <v>5</v>
      </c>
      <c r="H2096" t="s">
        <v>30</v>
      </c>
      <c r="I2096" t="s">
        <v>31</v>
      </c>
      <c r="J2096">
        <v>2548</v>
      </c>
      <c r="K2096" t="s">
        <v>285</v>
      </c>
      <c r="L2096">
        <v>2548</v>
      </c>
      <c r="M2096" t="s">
        <v>285</v>
      </c>
      <c r="N2096" t="s">
        <v>286</v>
      </c>
      <c r="O2096" t="s">
        <v>34</v>
      </c>
      <c r="P2096" t="s">
        <v>517</v>
      </c>
      <c r="Q2096" t="s">
        <v>36</v>
      </c>
      <c r="R2096" t="s">
        <v>36</v>
      </c>
      <c r="S2096" t="s">
        <v>37</v>
      </c>
      <c r="T2096">
        <v>18203.2</v>
      </c>
      <c r="U2096">
        <v>6981.6</v>
      </c>
      <c r="V2096">
        <v>1450.22</v>
      </c>
      <c r="W2096">
        <v>1450.22</v>
      </c>
      <c r="X2096">
        <v>1933.06</v>
      </c>
      <c r="Y2096">
        <v>715.21</v>
      </c>
      <c r="Z2096">
        <v>240.96</v>
      </c>
      <c r="AA2096">
        <v>55.78</v>
      </c>
      <c r="AB2096">
        <f t="shared" si="96"/>
        <v>1516.9333333333334</v>
      </c>
      <c r="AC2096">
        <f t="shared" si="97"/>
        <v>2900.44</v>
      </c>
      <c r="AD2096">
        <f t="shared" si="98"/>
        <v>3337.2533333333336</v>
      </c>
    </row>
    <row r="2097" spans="1:30" x14ac:dyDescent="0.3">
      <c r="A2097">
        <v>389245</v>
      </c>
      <c r="B2097" t="s">
        <v>2544</v>
      </c>
      <c r="C2097" t="s">
        <v>28</v>
      </c>
      <c r="D2097">
        <v>827</v>
      </c>
      <c r="E2097">
        <v>8149</v>
      </c>
      <c r="F2097" t="s">
        <v>2545</v>
      </c>
      <c r="G2097">
        <v>4</v>
      </c>
      <c r="H2097" t="s">
        <v>40</v>
      </c>
      <c r="I2097" t="s">
        <v>96</v>
      </c>
      <c r="J2097">
        <v>73307</v>
      </c>
      <c r="K2097" t="s">
        <v>871</v>
      </c>
      <c r="L2097">
        <v>73307</v>
      </c>
      <c r="M2097" t="s">
        <v>871</v>
      </c>
      <c r="N2097" t="s">
        <v>2546</v>
      </c>
      <c r="O2097" t="s">
        <v>34</v>
      </c>
      <c r="P2097" t="s">
        <v>109</v>
      </c>
      <c r="Q2097" t="s">
        <v>37</v>
      </c>
      <c r="R2097" t="s">
        <v>36</v>
      </c>
      <c r="S2097" t="s">
        <v>36</v>
      </c>
      <c r="T2097">
        <v>6871.38</v>
      </c>
      <c r="U2097">
        <v>0</v>
      </c>
      <c r="V2097">
        <v>0</v>
      </c>
      <c r="W2097">
        <v>0</v>
      </c>
      <c r="X2097">
        <v>267.18</v>
      </c>
      <c r="Y2097">
        <v>0</v>
      </c>
      <c r="Z2097">
        <v>0</v>
      </c>
      <c r="AA2097">
        <v>0</v>
      </c>
      <c r="AB2097">
        <f t="shared" si="96"/>
        <v>572.61500000000001</v>
      </c>
      <c r="AC2097">
        <f t="shared" si="97"/>
        <v>0</v>
      </c>
      <c r="AD2097">
        <f t="shared" si="98"/>
        <v>1259.7530000000002</v>
      </c>
    </row>
    <row r="2098" spans="1:30" x14ac:dyDescent="0.3">
      <c r="A2098">
        <v>339658</v>
      </c>
      <c r="B2098" t="s">
        <v>1724</v>
      </c>
      <c r="C2098" t="s">
        <v>28</v>
      </c>
      <c r="D2098">
        <v>7994</v>
      </c>
      <c r="E2098">
        <v>8149</v>
      </c>
      <c r="F2098" t="s">
        <v>1725</v>
      </c>
      <c r="G2098">
        <v>4</v>
      </c>
      <c r="H2098" t="s">
        <v>40</v>
      </c>
      <c r="I2098" t="s">
        <v>96</v>
      </c>
      <c r="J2098">
        <v>72500</v>
      </c>
      <c r="K2098" t="s">
        <v>1726</v>
      </c>
      <c r="L2098">
        <v>72480</v>
      </c>
      <c r="M2098" t="s">
        <v>175</v>
      </c>
      <c r="N2098" t="s">
        <v>1727</v>
      </c>
      <c r="O2098" t="s">
        <v>34</v>
      </c>
      <c r="P2098" t="s">
        <v>450</v>
      </c>
      <c r="Q2098" t="s">
        <v>36</v>
      </c>
      <c r="R2098" t="s">
        <v>36</v>
      </c>
      <c r="S2098" t="s">
        <v>36</v>
      </c>
      <c r="T2098">
        <v>39676.400000000001</v>
      </c>
      <c r="U2098">
        <v>0</v>
      </c>
      <c r="V2098">
        <v>59485.919999999998</v>
      </c>
      <c r="W2098">
        <v>148714.79999999999</v>
      </c>
      <c r="X2098">
        <v>2431.84</v>
      </c>
      <c r="Y2098">
        <v>0</v>
      </c>
      <c r="Z2098">
        <v>3724.12</v>
      </c>
      <c r="AA2098">
        <v>5719.8</v>
      </c>
      <c r="AB2098">
        <f t="shared" si="96"/>
        <v>3306.3666666666668</v>
      </c>
      <c r="AC2098">
        <f t="shared" si="97"/>
        <v>208200.71999999997</v>
      </c>
      <c r="AD2098">
        <f t="shared" si="98"/>
        <v>7274.0066666666671</v>
      </c>
    </row>
    <row r="2099" spans="1:30" x14ac:dyDescent="0.3">
      <c r="A2099">
        <v>666043</v>
      </c>
      <c r="B2099" t="s">
        <v>2432</v>
      </c>
      <c r="C2099" t="s">
        <v>28</v>
      </c>
      <c r="D2099">
        <v>820</v>
      </c>
      <c r="E2099">
        <v>8149</v>
      </c>
      <c r="F2099" t="s">
        <v>2091</v>
      </c>
      <c r="G2099">
        <v>4</v>
      </c>
      <c r="H2099" t="s">
        <v>40</v>
      </c>
      <c r="I2099" t="s">
        <v>96</v>
      </c>
      <c r="J2099">
        <v>1147</v>
      </c>
      <c r="K2099" t="s">
        <v>575</v>
      </c>
      <c r="L2099">
        <v>1147</v>
      </c>
      <c r="M2099" t="s">
        <v>575</v>
      </c>
      <c r="N2099" t="s">
        <v>576</v>
      </c>
      <c r="O2099" t="s">
        <v>34</v>
      </c>
      <c r="P2099" t="s">
        <v>187</v>
      </c>
      <c r="Q2099" t="s">
        <v>37</v>
      </c>
      <c r="R2099" t="s">
        <v>36</v>
      </c>
      <c r="S2099" t="s">
        <v>36</v>
      </c>
      <c r="T2099">
        <v>1449203.32</v>
      </c>
      <c r="U2099">
        <v>0</v>
      </c>
      <c r="V2099">
        <v>363241.52</v>
      </c>
      <c r="W2099">
        <v>545058.06000000006</v>
      </c>
      <c r="X2099">
        <v>55827.6</v>
      </c>
      <c r="Y2099">
        <v>0</v>
      </c>
      <c r="Z2099">
        <v>5993.84</v>
      </c>
      <c r="AA2099">
        <v>14322.12</v>
      </c>
      <c r="AB2099">
        <f t="shared" si="96"/>
        <v>120766.94333333334</v>
      </c>
      <c r="AC2099">
        <f t="shared" si="97"/>
        <v>908299.58000000007</v>
      </c>
      <c r="AD2099">
        <f t="shared" si="98"/>
        <v>265687.27533333335</v>
      </c>
    </row>
    <row r="2100" spans="1:30" x14ac:dyDescent="0.3">
      <c r="A2100">
        <v>808453</v>
      </c>
      <c r="B2100" t="s">
        <v>2547</v>
      </c>
      <c r="C2100" t="s">
        <v>28</v>
      </c>
      <c r="D2100">
        <v>7001</v>
      </c>
      <c r="E2100">
        <v>8149</v>
      </c>
      <c r="F2100" t="s">
        <v>2548</v>
      </c>
      <c r="G2100">
        <v>4</v>
      </c>
      <c r="H2100" t="s">
        <v>40</v>
      </c>
      <c r="I2100" t="s">
        <v>96</v>
      </c>
      <c r="J2100">
        <v>40847</v>
      </c>
      <c r="K2100" t="s">
        <v>800</v>
      </c>
      <c r="L2100">
        <v>40847</v>
      </c>
      <c r="M2100" t="s">
        <v>800</v>
      </c>
      <c r="N2100" t="s">
        <v>801</v>
      </c>
      <c r="O2100" t="s">
        <v>43</v>
      </c>
      <c r="P2100" t="s">
        <v>187</v>
      </c>
      <c r="Q2100" t="s">
        <v>37</v>
      </c>
      <c r="R2100" t="s">
        <v>36</v>
      </c>
      <c r="S2100" t="s">
        <v>36</v>
      </c>
      <c r="T2100">
        <v>714848.98</v>
      </c>
      <c r="U2100">
        <v>0</v>
      </c>
      <c r="V2100">
        <v>0</v>
      </c>
      <c r="W2100">
        <v>0</v>
      </c>
      <c r="X2100">
        <v>20704.099999999999</v>
      </c>
      <c r="Y2100">
        <v>0</v>
      </c>
      <c r="Z2100">
        <v>0</v>
      </c>
      <c r="AA2100">
        <v>0</v>
      </c>
      <c r="AB2100">
        <f t="shared" si="96"/>
        <v>59570.748333333329</v>
      </c>
      <c r="AC2100">
        <f t="shared" si="97"/>
        <v>0</v>
      </c>
      <c r="AD2100">
        <f t="shared" si="98"/>
        <v>131055.64633333334</v>
      </c>
    </row>
    <row r="2101" spans="1:30" x14ac:dyDescent="0.3">
      <c r="A2101">
        <v>56063</v>
      </c>
      <c r="B2101" t="s">
        <v>2549</v>
      </c>
      <c r="C2101" t="s">
        <v>28</v>
      </c>
      <c r="D2101">
        <v>200</v>
      </c>
      <c r="E2101">
        <v>8149</v>
      </c>
      <c r="F2101" t="s">
        <v>2550</v>
      </c>
      <c r="G2101">
        <v>4</v>
      </c>
      <c r="H2101" t="s">
        <v>40</v>
      </c>
      <c r="I2101" t="s">
        <v>31</v>
      </c>
      <c r="J2101">
        <v>21211</v>
      </c>
      <c r="K2101" t="s">
        <v>2441</v>
      </c>
      <c r="L2101">
        <v>21211</v>
      </c>
      <c r="M2101" t="s">
        <v>2441</v>
      </c>
      <c r="N2101" t="s">
        <v>2551</v>
      </c>
      <c r="O2101" t="s">
        <v>43</v>
      </c>
      <c r="P2101" t="s">
        <v>368</v>
      </c>
      <c r="Q2101" t="s">
        <v>37</v>
      </c>
      <c r="R2101" t="s">
        <v>36</v>
      </c>
      <c r="S2101" t="s">
        <v>36</v>
      </c>
      <c r="T2101">
        <v>425391.68</v>
      </c>
      <c r="U2101">
        <v>0</v>
      </c>
      <c r="V2101">
        <v>108723.2</v>
      </c>
      <c r="W2101">
        <v>0</v>
      </c>
      <c r="X2101">
        <v>18055.259999999998</v>
      </c>
      <c r="Y2101">
        <v>0</v>
      </c>
      <c r="Z2101">
        <v>3434.32</v>
      </c>
      <c r="AA2101">
        <v>0</v>
      </c>
      <c r="AB2101">
        <f t="shared" si="96"/>
        <v>35449.306666666664</v>
      </c>
      <c r="AC2101">
        <f t="shared" si="97"/>
        <v>108723.2</v>
      </c>
      <c r="AD2101">
        <f t="shared" si="98"/>
        <v>77988.474666666662</v>
      </c>
    </row>
    <row r="2102" spans="1:30" x14ac:dyDescent="0.3">
      <c r="A2102">
        <v>737679</v>
      </c>
      <c r="B2102" t="s">
        <v>271</v>
      </c>
      <c r="C2102" t="s">
        <v>28</v>
      </c>
      <c r="D2102">
        <v>761</v>
      </c>
      <c r="E2102">
        <v>8147</v>
      </c>
      <c r="F2102" t="s">
        <v>89</v>
      </c>
      <c r="G2102">
        <v>5</v>
      </c>
      <c r="H2102" t="s">
        <v>30</v>
      </c>
      <c r="I2102" t="s">
        <v>31</v>
      </c>
      <c r="J2102">
        <v>2579</v>
      </c>
      <c r="K2102" t="s">
        <v>85</v>
      </c>
      <c r="L2102">
        <v>2579</v>
      </c>
      <c r="M2102" t="s">
        <v>85</v>
      </c>
      <c r="N2102" t="s">
        <v>86</v>
      </c>
      <c r="O2102" t="s">
        <v>34</v>
      </c>
      <c r="P2102" t="s">
        <v>978</v>
      </c>
      <c r="Q2102" t="s">
        <v>36</v>
      </c>
      <c r="R2102" t="s">
        <v>36</v>
      </c>
      <c r="S2102" t="s">
        <v>37</v>
      </c>
      <c r="T2102">
        <v>0</v>
      </c>
      <c r="U2102">
        <v>0</v>
      </c>
      <c r="V2102">
        <v>0</v>
      </c>
      <c r="W2102">
        <v>8056.84</v>
      </c>
      <c r="X2102">
        <v>0</v>
      </c>
      <c r="Y2102">
        <v>0</v>
      </c>
      <c r="Z2102">
        <v>0</v>
      </c>
      <c r="AA2102">
        <v>309.88</v>
      </c>
      <c r="AB2102">
        <f t="shared" si="96"/>
        <v>0</v>
      </c>
      <c r="AC2102">
        <f t="shared" si="97"/>
        <v>8056.84</v>
      </c>
      <c r="AD2102">
        <f t="shared" si="98"/>
        <v>0</v>
      </c>
    </row>
    <row r="2103" spans="1:30" x14ac:dyDescent="0.3">
      <c r="A2103">
        <v>788789</v>
      </c>
      <c r="B2103" t="s">
        <v>1385</v>
      </c>
      <c r="C2103" t="s">
        <v>28</v>
      </c>
      <c r="D2103">
        <v>7994</v>
      </c>
      <c r="E2103">
        <v>8155</v>
      </c>
      <c r="F2103" t="s">
        <v>59</v>
      </c>
      <c r="G2103">
        <v>5</v>
      </c>
      <c r="H2103" t="s">
        <v>30</v>
      </c>
      <c r="I2103" t="s">
        <v>31</v>
      </c>
      <c r="J2103">
        <v>456</v>
      </c>
      <c r="K2103" t="s">
        <v>306</v>
      </c>
      <c r="L2103">
        <v>456</v>
      </c>
      <c r="M2103" t="s">
        <v>306</v>
      </c>
      <c r="N2103" t="s">
        <v>307</v>
      </c>
      <c r="O2103" t="s">
        <v>34</v>
      </c>
      <c r="P2103" t="s">
        <v>202</v>
      </c>
      <c r="Q2103" t="s">
        <v>36</v>
      </c>
      <c r="R2103" t="s">
        <v>36</v>
      </c>
      <c r="S2103" t="s">
        <v>37</v>
      </c>
      <c r="T2103">
        <v>184791.39</v>
      </c>
      <c r="U2103">
        <v>49015.8</v>
      </c>
      <c r="V2103">
        <v>25399.56</v>
      </c>
      <c r="W2103">
        <v>0</v>
      </c>
      <c r="X2103">
        <v>9919.5300000000007</v>
      </c>
      <c r="Y2103">
        <v>2671.25</v>
      </c>
      <c r="Z2103">
        <v>1402.58</v>
      </c>
      <c r="AA2103">
        <v>0</v>
      </c>
      <c r="AB2103">
        <f t="shared" si="96"/>
        <v>15399.282500000001</v>
      </c>
      <c r="AC2103">
        <f t="shared" si="97"/>
        <v>25399.56</v>
      </c>
      <c r="AD2103">
        <f t="shared" si="98"/>
        <v>33878.421500000004</v>
      </c>
    </row>
    <row r="2104" spans="1:30" x14ac:dyDescent="0.3">
      <c r="A2104">
        <v>756843</v>
      </c>
      <c r="B2104" t="s">
        <v>963</v>
      </c>
      <c r="C2104" t="s">
        <v>28</v>
      </c>
      <c r="D2104">
        <v>7994</v>
      </c>
      <c r="E2104">
        <v>8155</v>
      </c>
      <c r="F2104" t="s">
        <v>59</v>
      </c>
      <c r="G2104">
        <v>5</v>
      </c>
      <c r="H2104" t="s">
        <v>30</v>
      </c>
      <c r="I2104" t="s">
        <v>31</v>
      </c>
      <c r="J2104">
        <v>372</v>
      </c>
      <c r="K2104" t="s">
        <v>361</v>
      </c>
      <c r="L2104">
        <v>372</v>
      </c>
      <c r="M2104" t="s">
        <v>361</v>
      </c>
      <c r="N2104" t="s">
        <v>362</v>
      </c>
      <c r="O2104" t="s">
        <v>34</v>
      </c>
      <c r="P2104" t="s">
        <v>333</v>
      </c>
      <c r="Q2104" t="s">
        <v>36</v>
      </c>
      <c r="R2104" t="s">
        <v>36</v>
      </c>
      <c r="S2104" t="s">
        <v>37</v>
      </c>
      <c r="T2104">
        <v>7598.15</v>
      </c>
      <c r="U2104">
        <v>7598.15</v>
      </c>
      <c r="V2104">
        <v>0</v>
      </c>
      <c r="W2104">
        <v>15031.14</v>
      </c>
      <c r="X2104">
        <v>760.98</v>
      </c>
      <c r="Y2104">
        <v>760.98</v>
      </c>
      <c r="Z2104">
        <v>0</v>
      </c>
      <c r="AA2104">
        <v>1401.52</v>
      </c>
      <c r="AB2104">
        <f t="shared" si="96"/>
        <v>633.17916666666667</v>
      </c>
      <c r="AC2104">
        <f t="shared" si="97"/>
        <v>15031.14</v>
      </c>
      <c r="AD2104">
        <f t="shared" si="98"/>
        <v>1392.9941666666668</v>
      </c>
    </row>
    <row r="2105" spans="1:30" x14ac:dyDescent="0.3">
      <c r="A2105">
        <v>648718</v>
      </c>
      <c r="B2105" t="s">
        <v>342</v>
      </c>
      <c r="C2105" t="s">
        <v>28</v>
      </c>
      <c r="D2105">
        <v>7994</v>
      </c>
      <c r="E2105">
        <v>8155</v>
      </c>
      <c r="F2105" t="s">
        <v>59</v>
      </c>
      <c r="G2105">
        <v>5</v>
      </c>
      <c r="H2105" t="s">
        <v>30</v>
      </c>
      <c r="I2105" t="s">
        <v>31</v>
      </c>
      <c r="J2105">
        <v>314</v>
      </c>
      <c r="K2105" t="s">
        <v>343</v>
      </c>
      <c r="L2105">
        <v>314</v>
      </c>
      <c r="M2105" t="s">
        <v>343</v>
      </c>
      <c r="N2105" t="s">
        <v>344</v>
      </c>
      <c r="O2105" t="s">
        <v>34</v>
      </c>
      <c r="P2105" t="s">
        <v>294</v>
      </c>
      <c r="Q2105" t="s">
        <v>36</v>
      </c>
      <c r="R2105" t="s">
        <v>36</v>
      </c>
      <c r="S2105" t="s">
        <v>37</v>
      </c>
      <c r="T2105">
        <v>0</v>
      </c>
      <c r="U2105">
        <v>0</v>
      </c>
      <c r="V2105">
        <v>0</v>
      </c>
      <c r="W2105">
        <v>0</v>
      </c>
      <c r="X2105">
        <v>1766.96</v>
      </c>
      <c r="Y2105">
        <v>1766.96</v>
      </c>
      <c r="Z2105">
        <v>0</v>
      </c>
      <c r="AA2105">
        <v>0</v>
      </c>
      <c r="AB2105">
        <f t="shared" si="96"/>
        <v>0</v>
      </c>
      <c r="AC2105">
        <f t="shared" si="97"/>
        <v>0</v>
      </c>
      <c r="AD2105">
        <f t="shared" si="98"/>
        <v>0</v>
      </c>
    </row>
    <row r="2106" spans="1:30" x14ac:dyDescent="0.3">
      <c r="A2106">
        <v>110606</v>
      </c>
      <c r="B2106" t="s">
        <v>2552</v>
      </c>
      <c r="C2106" t="s">
        <v>28</v>
      </c>
      <c r="D2106">
        <v>7001</v>
      </c>
      <c r="E2106">
        <v>8149</v>
      </c>
      <c r="F2106" t="s">
        <v>227</v>
      </c>
      <c r="G2106">
        <v>5</v>
      </c>
      <c r="H2106" t="s">
        <v>30</v>
      </c>
      <c r="I2106" t="s">
        <v>31</v>
      </c>
      <c r="J2106">
        <v>902</v>
      </c>
      <c r="K2106" t="s">
        <v>433</v>
      </c>
      <c r="L2106">
        <v>902</v>
      </c>
      <c r="M2106" t="s">
        <v>433</v>
      </c>
      <c r="N2106" t="s">
        <v>1119</v>
      </c>
      <c r="O2106" t="s">
        <v>34</v>
      </c>
      <c r="P2106" t="s">
        <v>115</v>
      </c>
      <c r="Q2106" t="s">
        <v>36</v>
      </c>
      <c r="R2106" t="s">
        <v>36</v>
      </c>
      <c r="S2106" t="s">
        <v>37</v>
      </c>
      <c r="T2106">
        <v>4738.01</v>
      </c>
      <c r="U2106">
        <v>0</v>
      </c>
      <c r="V2106">
        <v>0</v>
      </c>
      <c r="W2106">
        <v>0</v>
      </c>
      <c r="X2106">
        <v>370.47</v>
      </c>
      <c r="Y2106">
        <v>0</v>
      </c>
      <c r="Z2106">
        <v>0</v>
      </c>
      <c r="AA2106">
        <v>0</v>
      </c>
      <c r="AB2106">
        <f t="shared" si="96"/>
        <v>394.8341666666667</v>
      </c>
      <c r="AC2106">
        <f t="shared" si="97"/>
        <v>0</v>
      </c>
      <c r="AD2106">
        <f t="shared" si="98"/>
        <v>868.63516666666681</v>
      </c>
    </row>
    <row r="2107" spans="1:30" x14ac:dyDescent="0.3">
      <c r="A2107">
        <v>800801</v>
      </c>
      <c r="B2107" t="s">
        <v>2553</v>
      </c>
      <c r="C2107" t="s">
        <v>28</v>
      </c>
      <c r="D2107">
        <v>7001</v>
      </c>
      <c r="E2107">
        <v>8144</v>
      </c>
      <c r="F2107" t="s">
        <v>117</v>
      </c>
      <c r="G2107">
        <v>5</v>
      </c>
      <c r="H2107" t="s">
        <v>30</v>
      </c>
      <c r="I2107" t="s">
        <v>31</v>
      </c>
      <c r="J2107">
        <v>1694</v>
      </c>
      <c r="K2107" t="s">
        <v>679</v>
      </c>
      <c r="L2107">
        <v>1694</v>
      </c>
      <c r="M2107" t="s">
        <v>679</v>
      </c>
      <c r="N2107" t="s">
        <v>732</v>
      </c>
      <c r="O2107" t="s">
        <v>67</v>
      </c>
      <c r="P2107" t="s">
        <v>540</v>
      </c>
      <c r="Q2107" t="s">
        <v>36</v>
      </c>
      <c r="R2107" t="s">
        <v>36</v>
      </c>
      <c r="S2107" t="s">
        <v>37</v>
      </c>
      <c r="T2107">
        <v>6875.28</v>
      </c>
      <c r="U2107">
        <v>0</v>
      </c>
      <c r="V2107">
        <v>0</v>
      </c>
      <c r="W2107">
        <v>0</v>
      </c>
      <c r="X2107">
        <v>593.65</v>
      </c>
      <c r="Y2107">
        <v>0</v>
      </c>
      <c r="Z2107">
        <v>0</v>
      </c>
      <c r="AA2107">
        <v>0</v>
      </c>
      <c r="AB2107">
        <f t="shared" si="96"/>
        <v>572.93999999999994</v>
      </c>
      <c r="AC2107">
        <f t="shared" si="97"/>
        <v>0</v>
      </c>
      <c r="AD2107">
        <f t="shared" si="98"/>
        <v>1260.4680000000001</v>
      </c>
    </row>
    <row r="2108" spans="1:30" x14ac:dyDescent="0.3">
      <c r="A2108">
        <v>82910</v>
      </c>
      <c r="B2108" t="s">
        <v>2554</v>
      </c>
      <c r="C2108" t="s">
        <v>28</v>
      </c>
      <c r="D2108">
        <v>7992</v>
      </c>
      <c r="E2108">
        <v>8163</v>
      </c>
      <c r="F2108" t="s">
        <v>329</v>
      </c>
      <c r="G2108">
        <v>5</v>
      </c>
      <c r="H2108" t="s">
        <v>30</v>
      </c>
      <c r="I2108" t="s">
        <v>31</v>
      </c>
      <c r="J2108">
        <v>901</v>
      </c>
      <c r="K2108" t="s">
        <v>523</v>
      </c>
      <c r="L2108">
        <v>901</v>
      </c>
      <c r="M2108" t="s">
        <v>523</v>
      </c>
      <c r="N2108" t="s">
        <v>524</v>
      </c>
      <c r="O2108" t="s">
        <v>67</v>
      </c>
      <c r="P2108" t="s">
        <v>278</v>
      </c>
      <c r="Q2108" t="s">
        <v>37</v>
      </c>
      <c r="R2108" t="s">
        <v>36</v>
      </c>
      <c r="S2108" t="s">
        <v>37</v>
      </c>
      <c r="T2108">
        <v>94400.87</v>
      </c>
      <c r="U2108">
        <v>0</v>
      </c>
      <c r="V2108">
        <v>0</v>
      </c>
      <c r="W2108">
        <v>0</v>
      </c>
      <c r="X2108">
        <v>2622.23</v>
      </c>
      <c r="Y2108">
        <v>0</v>
      </c>
      <c r="Z2108">
        <v>0</v>
      </c>
      <c r="AA2108">
        <v>0</v>
      </c>
      <c r="AB2108">
        <f t="shared" si="96"/>
        <v>7866.7391666666663</v>
      </c>
      <c r="AC2108">
        <f t="shared" si="97"/>
        <v>0</v>
      </c>
      <c r="AD2108">
        <f t="shared" si="98"/>
        <v>17306.826166666666</v>
      </c>
    </row>
    <row r="2109" spans="1:30" x14ac:dyDescent="0.3">
      <c r="A2109">
        <v>721851</v>
      </c>
      <c r="B2109" t="s">
        <v>2314</v>
      </c>
      <c r="C2109" t="s">
        <v>28</v>
      </c>
      <c r="D2109">
        <v>7001</v>
      </c>
      <c r="E2109">
        <v>8149</v>
      </c>
      <c r="F2109" t="s">
        <v>2315</v>
      </c>
      <c r="G2109">
        <v>4</v>
      </c>
      <c r="H2109" t="s">
        <v>40</v>
      </c>
      <c r="I2109" t="s">
        <v>96</v>
      </c>
      <c r="J2109">
        <v>72847</v>
      </c>
      <c r="K2109" t="s">
        <v>186</v>
      </c>
      <c r="L2109">
        <v>72847</v>
      </c>
      <c r="M2109" t="s">
        <v>186</v>
      </c>
      <c r="N2109" t="s">
        <v>2316</v>
      </c>
      <c r="O2109" t="s">
        <v>67</v>
      </c>
      <c r="P2109" t="s">
        <v>187</v>
      </c>
      <c r="Q2109" t="s">
        <v>37</v>
      </c>
      <c r="R2109" t="s">
        <v>36</v>
      </c>
      <c r="S2109" t="s">
        <v>36</v>
      </c>
      <c r="T2109">
        <v>1422114.4</v>
      </c>
      <c r="U2109">
        <v>354546.48</v>
      </c>
      <c r="V2109">
        <v>363241.52</v>
      </c>
      <c r="W2109">
        <v>181686.02</v>
      </c>
      <c r="X2109">
        <v>110159.78</v>
      </c>
      <c r="Y2109">
        <v>70044.899999999994</v>
      </c>
      <c r="Z2109">
        <v>11431.26</v>
      </c>
      <c r="AA2109">
        <v>4774.04</v>
      </c>
      <c r="AB2109">
        <f t="shared" si="96"/>
        <v>118509.53333333333</v>
      </c>
      <c r="AC2109">
        <f t="shared" si="97"/>
        <v>544927.54</v>
      </c>
      <c r="AD2109">
        <f t="shared" si="98"/>
        <v>260720.97333333333</v>
      </c>
    </row>
    <row r="2110" spans="1:30" x14ac:dyDescent="0.3">
      <c r="A2110">
        <v>855796</v>
      </c>
      <c r="B2110" t="s">
        <v>541</v>
      </c>
      <c r="C2110" t="s">
        <v>28</v>
      </c>
      <c r="D2110">
        <v>7003</v>
      </c>
      <c r="E2110">
        <v>8148</v>
      </c>
      <c r="F2110" t="s">
        <v>542</v>
      </c>
      <c r="G2110">
        <v>4</v>
      </c>
      <c r="H2110" t="s">
        <v>40</v>
      </c>
      <c r="I2110" t="s">
        <v>31</v>
      </c>
      <c r="J2110">
        <v>40461</v>
      </c>
      <c r="K2110" t="s">
        <v>41</v>
      </c>
      <c r="L2110">
        <v>40461</v>
      </c>
      <c r="M2110" t="s">
        <v>41</v>
      </c>
      <c r="N2110" t="s">
        <v>543</v>
      </c>
      <c r="O2110" t="s">
        <v>43</v>
      </c>
      <c r="P2110" t="s">
        <v>53</v>
      </c>
      <c r="Q2110" t="s">
        <v>36</v>
      </c>
      <c r="R2110" t="s">
        <v>36</v>
      </c>
      <c r="S2110" t="s">
        <v>36</v>
      </c>
      <c r="T2110">
        <v>130604</v>
      </c>
      <c r="U2110">
        <v>39498.82</v>
      </c>
      <c r="V2110">
        <v>0</v>
      </c>
      <c r="W2110">
        <v>0</v>
      </c>
      <c r="X2110">
        <v>6671</v>
      </c>
      <c r="Y2110">
        <v>2065.25</v>
      </c>
      <c r="Z2110">
        <v>0</v>
      </c>
      <c r="AA2110">
        <v>0</v>
      </c>
      <c r="AB2110">
        <f t="shared" si="96"/>
        <v>10883.666666666666</v>
      </c>
      <c r="AC2110">
        <f t="shared" si="97"/>
        <v>0</v>
      </c>
      <c r="AD2110">
        <f t="shared" si="98"/>
        <v>23944.066666666666</v>
      </c>
    </row>
    <row r="2111" spans="1:30" x14ac:dyDescent="0.3">
      <c r="A2111">
        <v>42806</v>
      </c>
      <c r="B2111" t="s">
        <v>1768</v>
      </c>
      <c r="C2111" t="s">
        <v>28</v>
      </c>
      <c r="D2111">
        <v>7994</v>
      </c>
      <c r="E2111">
        <v>8170</v>
      </c>
      <c r="F2111" t="s">
        <v>331</v>
      </c>
      <c r="G2111">
        <v>5</v>
      </c>
      <c r="H2111" t="s">
        <v>30</v>
      </c>
      <c r="I2111" t="s">
        <v>31</v>
      </c>
      <c r="J2111">
        <v>72859</v>
      </c>
      <c r="K2111" t="s">
        <v>274</v>
      </c>
      <c r="L2111">
        <v>72859</v>
      </c>
      <c r="M2111" t="s">
        <v>274</v>
      </c>
      <c r="N2111" t="s">
        <v>275</v>
      </c>
      <c r="O2111" t="s">
        <v>34</v>
      </c>
      <c r="P2111" t="s">
        <v>860</v>
      </c>
      <c r="Q2111" t="s">
        <v>36</v>
      </c>
      <c r="R2111" t="s">
        <v>36</v>
      </c>
      <c r="S2111" t="s">
        <v>37</v>
      </c>
      <c r="T2111">
        <v>26207.49</v>
      </c>
      <c r="U2111">
        <v>0</v>
      </c>
      <c r="V2111">
        <v>6635.48</v>
      </c>
      <c r="W2111">
        <v>0</v>
      </c>
      <c r="X2111">
        <v>3143.03</v>
      </c>
      <c r="Y2111">
        <v>0</v>
      </c>
      <c r="Z2111">
        <v>793.88</v>
      </c>
      <c r="AA2111">
        <v>0</v>
      </c>
      <c r="AB2111">
        <f t="shared" si="96"/>
        <v>2183.9575</v>
      </c>
      <c r="AC2111">
        <f t="shared" si="97"/>
        <v>6635.48</v>
      </c>
      <c r="AD2111">
        <f t="shared" si="98"/>
        <v>4804.7065000000002</v>
      </c>
    </row>
    <row r="2112" spans="1:30" x14ac:dyDescent="0.3">
      <c r="A2112">
        <v>64628</v>
      </c>
      <c r="B2112" t="s">
        <v>2555</v>
      </c>
      <c r="C2112" t="s">
        <v>28</v>
      </c>
      <c r="D2112">
        <v>7992</v>
      </c>
      <c r="E2112">
        <v>8149</v>
      </c>
      <c r="F2112" t="s">
        <v>2155</v>
      </c>
      <c r="G2112">
        <v>2</v>
      </c>
      <c r="H2112" t="s">
        <v>71</v>
      </c>
      <c r="I2112" t="s">
        <v>588</v>
      </c>
      <c r="J2112">
        <v>72608</v>
      </c>
      <c r="K2112" t="s">
        <v>553</v>
      </c>
      <c r="L2112">
        <v>72608</v>
      </c>
      <c r="M2112" t="s">
        <v>553</v>
      </c>
      <c r="N2112">
        <v>0</v>
      </c>
      <c r="O2112" t="s">
        <v>67</v>
      </c>
      <c r="P2112" t="s">
        <v>358</v>
      </c>
      <c r="Q2112" t="s">
        <v>36</v>
      </c>
      <c r="R2112" t="s">
        <v>36</v>
      </c>
      <c r="S2112" t="s">
        <v>36</v>
      </c>
      <c r="T2112">
        <v>17353.439999999999</v>
      </c>
      <c r="U2112">
        <v>17353.439999999999</v>
      </c>
      <c r="V2112">
        <v>0</v>
      </c>
      <c r="W2112">
        <v>0</v>
      </c>
      <c r="X2112">
        <v>1175.46</v>
      </c>
      <c r="Y2112">
        <v>1175.46</v>
      </c>
      <c r="Z2112">
        <v>0</v>
      </c>
      <c r="AA2112">
        <v>0</v>
      </c>
      <c r="AB2112">
        <f t="shared" si="96"/>
        <v>1446.12</v>
      </c>
      <c r="AC2112">
        <f t="shared" si="97"/>
        <v>0</v>
      </c>
      <c r="AD2112">
        <f t="shared" si="98"/>
        <v>3181.4639999999999</v>
      </c>
    </row>
    <row r="2113" spans="1:30" x14ac:dyDescent="0.3">
      <c r="A2113">
        <v>957495</v>
      </c>
      <c r="B2113" t="s">
        <v>1432</v>
      </c>
      <c r="C2113" t="s">
        <v>28</v>
      </c>
      <c r="D2113">
        <v>7994</v>
      </c>
      <c r="E2113">
        <v>8149</v>
      </c>
      <c r="F2113" t="s">
        <v>141</v>
      </c>
      <c r="G2113">
        <v>3</v>
      </c>
      <c r="H2113" t="s">
        <v>170</v>
      </c>
      <c r="I2113" t="s">
        <v>96</v>
      </c>
      <c r="J2113">
        <v>72722</v>
      </c>
      <c r="K2113" t="s">
        <v>142</v>
      </c>
      <c r="L2113">
        <v>72722</v>
      </c>
      <c r="M2113" t="s">
        <v>142</v>
      </c>
      <c r="N2113" t="s">
        <v>341</v>
      </c>
      <c r="O2113" t="s">
        <v>34</v>
      </c>
      <c r="P2113" t="s">
        <v>109</v>
      </c>
      <c r="Q2113" t="s">
        <v>37</v>
      </c>
      <c r="R2113" t="s">
        <v>36</v>
      </c>
      <c r="S2113" t="s">
        <v>36</v>
      </c>
      <c r="T2113">
        <v>117402.62</v>
      </c>
      <c r="U2113">
        <v>19870.62</v>
      </c>
      <c r="V2113">
        <v>27156.639999999999</v>
      </c>
      <c r="W2113">
        <v>0</v>
      </c>
      <c r="X2113">
        <v>3588.28</v>
      </c>
      <c r="Y2113">
        <v>554.71</v>
      </c>
      <c r="Z2113">
        <v>746.37</v>
      </c>
      <c r="AA2113">
        <v>0</v>
      </c>
      <c r="AB2113">
        <f t="shared" si="96"/>
        <v>9783.5516666666663</v>
      </c>
      <c r="AC2113">
        <f t="shared" si="97"/>
        <v>27156.639999999999</v>
      </c>
      <c r="AD2113">
        <f t="shared" si="98"/>
        <v>21523.813666666669</v>
      </c>
    </row>
    <row r="2114" spans="1:30" x14ac:dyDescent="0.3">
      <c r="A2114">
        <v>814406</v>
      </c>
      <c r="B2114" t="s">
        <v>2556</v>
      </c>
      <c r="C2114" t="s">
        <v>28</v>
      </c>
      <c r="D2114">
        <v>7001</v>
      </c>
      <c r="E2114">
        <v>8149</v>
      </c>
      <c r="F2114" t="s">
        <v>2557</v>
      </c>
      <c r="G2114">
        <v>2</v>
      </c>
      <c r="H2114" t="s">
        <v>71</v>
      </c>
      <c r="I2114" t="s">
        <v>96</v>
      </c>
      <c r="J2114">
        <v>73462</v>
      </c>
      <c r="K2114" t="s">
        <v>2558</v>
      </c>
      <c r="L2114">
        <v>73462</v>
      </c>
      <c r="M2114" t="s">
        <v>2558</v>
      </c>
      <c r="N2114">
        <v>0</v>
      </c>
      <c r="O2114" t="s">
        <v>67</v>
      </c>
      <c r="P2114" t="s">
        <v>1184</v>
      </c>
      <c r="Q2114" t="s">
        <v>36</v>
      </c>
      <c r="R2114" t="s">
        <v>36</v>
      </c>
      <c r="S2114" t="s">
        <v>36</v>
      </c>
      <c r="T2114">
        <v>2973.68</v>
      </c>
      <c r="U2114">
        <v>1321.17</v>
      </c>
      <c r="V2114">
        <v>0</v>
      </c>
      <c r="W2114">
        <v>349.48</v>
      </c>
      <c r="X2114">
        <v>77.13</v>
      </c>
      <c r="Y2114">
        <v>46.57</v>
      </c>
      <c r="Z2114">
        <v>0</v>
      </c>
      <c r="AA2114">
        <v>20.16</v>
      </c>
      <c r="AB2114">
        <f t="shared" si="96"/>
        <v>247.80666666666664</v>
      </c>
      <c r="AC2114">
        <f t="shared" si="97"/>
        <v>349.48</v>
      </c>
      <c r="AD2114">
        <f t="shared" si="98"/>
        <v>545.17466666666667</v>
      </c>
    </row>
    <row r="2115" spans="1:30" x14ac:dyDescent="0.3">
      <c r="A2115">
        <v>392469</v>
      </c>
      <c r="B2115" t="s">
        <v>291</v>
      </c>
      <c r="C2115" t="s">
        <v>28</v>
      </c>
      <c r="D2115">
        <v>837</v>
      </c>
      <c r="E2115">
        <v>8149</v>
      </c>
      <c r="F2115" t="s">
        <v>292</v>
      </c>
      <c r="G2115">
        <v>2</v>
      </c>
      <c r="H2115" t="s">
        <v>71</v>
      </c>
      <c r="I2115" t="s">
        <v>96</v>
      </c>
      <c r="J2115">
        <v>40848</v>
      </c>
      <c r="K2115" t="s">
        <v>120</v>
      </c>
      <c r="L2115">
        <v>40848</v>
      </c>
      <c r="M2115" t="s">
        <v>120</v>
      </c>
      <c r="N2115">
        <v>0</v>
      </c>
      <c r="O2115" t="s">
        <v>34</v>
      </c>
      <c r="P2115" t="s">
        <v>2559</v>
      </c>
      <c r="Q2115" t="s">
        <v>36</v>
      </c>
      <c r="R2115" t="s">
        <v>36</v>
      </c>
      <c r="S2115" t="s">
        <v>36</v>
      </c>
      <c r="T2115">
        <v>21577.1</v>
      </c>
      <c r="U2115">
        <v>0</v>
      </c>
      <c r="V2115">
        <v>0</v>
      </c>
      <c r="W2115">
        <v>0</v>
      </c>
      <c r="X2115">
        <v>427.13</v>
      </c>
      <c r="Y2115">
        <v>0</v>
      </c>
      <c r="Z2115">
        <v>0</v>
      </c>
      <c r="AA2115">
        <v>0</v>
      </c>
      <c r="AB2115">
        <f t="shared" ref="AB2115:AB2178" si="99">T2115/12</f>
        <v>1798.0916666666665</v>
      </c>
      <c r="AC2115">
        <f t="shared" ref="AC2115:AC2178" si="100">SUM(V2115:W2115)</f>
        <v>0</v>
      </c>
      <c r="AD2115">
        <f t="shared" ref="AD2115:AD2178" si="101">AB2115*2*1.1</f>
        <v>3955.8016666666667</v>
      </c>
    </row>
    <row r="2116" spans="1:30" x14ac:dyDescent="0.3">
      <c r="A2116">
        <v>725931</v>
      </c>
      <c r="B2116" t="s">
        <v>2560</v>
      </c>
      <c r="C2116" t="s">
        <v>28</v>
      </c>
      <c r="D2116">
        <v>7994</v>
      </c>
      <c r="E2116">
        <v>8149</v>
      </c>
      <c r="G2116">
        <v>5</v>
      </c>
      <c r="H2116" t="s">
        <v>30</v>
      </c>
      <c r="I2116" t="s">
        <v>96</v>
      </c>
      <c r="J2116">
        <v>456</v>
      </c>
      <c r="K2116" t="s">
        <v>306</v>
      </c>
      <c r="L2116">
        <v>456</v>
      </c>
      <c r="M2116" t="s">
        <v>306</v>
      </c>
      <c r="N2116" t="s">
        <v>307</v>
      </c>
      <c r="O2116" t="s">
        <v>34</v>
      </c>
      <c r="P2116" t="s">
        <v>487</v>
      </c>
      <c r="Q2116" t="s">
        <v>36</v>
      </c>
      <c r="R2116" t="s">
        <v>36</v>
      </c>
      <c r="S2116" t="s">
        <v>37</v>
      </c>
      <c r="T2116">
        <v>6413.3</v>
      </c>
      <c r="U2116">
        <v>0</v>
      </c>
      <c r="V2116">
        <v>0</v>
      </c>
      <c r="W2116">
        <v>0</v>
      </c>
      <c r="X2116">
        <v>500.92</v>
      </c>
      <c r="Y2116">
        <v>0</v>
      </c>
      <c r="Z2116">
        <v>0</v>
      </c>
      <c r="AA2116">
        <v>0</v>
      </c>
      <c r="AB2116">
        <f t="shared" si="99"/>
        <v>534.44166666666672</v>
      </c>
      <c r="AC2116">
        <f t="shared" si="100"/>
        <v>0</v>
      </c>
      <c r="AD2116">
        <f t="shared" si="101"/>
        <v>1175.771666666667</v>
      </c>
    </row>
    <row r="2117" spans="1:30" x14ac:dyDescent="0.3">
      <c r="A2117">
        <v>749220</v>
      </c>
      <c r="B2117" t="s">
        <v>2025</v>
      </c>
      <c r="C2117" t="s">
        <v>28</v>
      </c>
      <c r="D2117">
        <v>7992</v>
      </c>
      <c r="E2117">
        <v>8110</v>
      </c>
      <c r="F2117" t="s">
        <v>284</v>
      </c>
      <c r="G2117">
        <v>5</v>
      </c>
      <c r="H2117" t="s">
        <v>30</v>
      </c>
      <c r="I2117" t="s">
        <v>31</v>
      </c>
      <c r="J2117">
        <v>542</v>
      </c>
      <c r="K2117" t="s">
        <v>155</v>
      </c>
      <c r="L2117">
        <v>542</v>
      </c>
      <c r="M2117" t="s">
        <v>155</v>
      </c>
      <c r="N2117" t="s">
        <v>156</v>
      </c>
      <c r="O2117" t="s">
        <v>67</v>
      </c>
      <c r="P2117" t="s">
        <v>127</v>
      </c>
      <c r="Q2117" t="s">
        <v>36</v>
      </c>
      <c r="R2117" t="s">
        <v>36</v>
      </c>
      <c r="S2117" t="s">
        <v>37</v>
      </c>
      <c r="T2117">
        <v>65318.76</v>
      </c>
      <c r="U2117">
        <v>19039.84</v>
      </c>
      <c r="V2117">
        <v>0</v>
      </c>
      <c r="W2117">
        <v>0</v>
      </c>
      <c r="X2117">
        <v>5309.48</v>
      </c>
      <c r="Y2117">
        <v>1551.04</v>
      </c>
      <c r="Z2117">
        <v>0</v>
      </c>
      <c r="AA2117">
        <v>0</v>
      </c>
      <c r="AB2117">
        <f t="shared" si="99"/>
        <v>5443.2300000000005</v>
      </c>
      <c r="AC2117">
        <f t="shared" si="100"/>
        <v>0</v>
      </c>
      <c r="AD2117">
        <f t="shared" si="101"/>
        <v>11975.106000000002</v>
      </c>
    </row>
    <row r="2118" spans="1:30" x14ac:dyDescent="0.3">
      <c r="A2118">
        <v>18751</v>
      </c>
      <c r="B2118" t="s">
        <v>2539</v>
      </c>
      <c r="C2118" t="s">
        <v>28</v>
      </c>
      <c r="D2118">
        <v>7001</v>
      </c>
      <c r="E2118">
        <v>8163</v>
      </c>
      <c r="F2118" t="s">
        <v>50</v>
      </c>
      <c r="G2118">
        <v>5</v>
      </c>
      <c r="H2118" t="s">
        <v>30</v>
      </c>
      <c r="I2118" t="s">
        <v>31</v>
      </c>
      <c r="J2118">
        <v>902</v>
      </c>
      <c r="K2118" t="s">
        <v>433</v>
      </c>
      <c r="L2118">
        <v>902</v>
      </c>
      <c r="M2118" t="s">
        <v>433</v>
      </c>
      <c r="N2118" t="s">
        <v>1119</v>
      </c>
      <c r="O2118" t="s">
        <v>34</v>
      </c>
      <c r="P2118" t="s">
        <v>35</v>
      </c>
      <c r="Q2118" t="s">
        <v>36</v>
      </c>
      <c r="R2118" t="s">
        <v>36</v>
      </c>
      <c r="S2118" t="s">
        <v>37</v>
      </c>
      <c r="T2118">
        <v>9660.36</v>
      </c>
      <c r="U2118">
        <v>0</v>
      </c>
      <c r="V2118">
        <v>4453.58</v>
      </c>
      <c r="W2118">
        <v>0</v>
      </c>
      <c r="X2118">
        <v>526</v>
      </c>
      <c r="Y2118">
        <v>0</v>
      </c>
      <c r="Z2118">
        <v>248.71</v>
      </c>
      <c r="AA2118">
        <v>0</v>
      </c>
      <c r="AB2118">
        <f t="shared" si="99"/>
        <v>805.03000000000009</v>
      </c>
      <c r="AC2118">
        <f t="shared" si="100"/>
        <v>4453.58</v>
      </c>
      <c r="AD2118">
        <f t="shared" si="101"/>
        <v>1771.0660000000003</v>
      </c>
    </row>
    <row r="2119" spans="1:30" x14ac:dyDescent="0.3">
      <c r="A2119">
        <v>725312</v>
      </c>
      <c r="B2119" t="s">
        <v>2561</v>
      </c>
      <c r="C2119" t="s">
        <v>28</v>
      </c>
      <c r="D2119">
        <v>7001</v>
      </c>
      <c r="E2119">
        <v>8149</v>
      </c>
      <c r="F2119" t="s">
        <v>998</v>
      </c>
      <c r="G2119">
        <v>5</v>
      </c>
      <c r="H2119" t="s">
        <v>30</v>
      </c>
      <c r="I2119" t="s">
        <v>31</v>
      </c>
      <c r="J2119">
        <v>932</v>
      </c>
      <c r="K2119" t="s">
        <v>309</v>
      </c>
      <c r="L2119">
        <v>932</v>
      </c>
      <c r="M2119" t="s">
        <v>309</v>
      </c>
      <c r="N2119" t="s">
        <v>310</v>
      </c>
      <c r="O2119" t="s">
        <v>67</v>
      </c>
      <c r="P2119" t="s">
        <v>134</v>
      </c>
      <c r="Q2119" t="s">
        <v>37</v>
      </c>
      <c r="R2119" t="s">
        <v>36</v>
      </c>
      <c r="S2119" t="s">
        <v>37</v>
      </c>
      <c r="T2119">
        <v>490933.96</v>
      </c>
      <c r="U2119">
        <v>18990.09</v>
      </c>
      <c r="V2119">
        <v>75564.08</v>
      </c>
      <c r="W2119">
        <v>75564.08</v>
      </c>
      <c r="X2119">
        <v>17199.34</v>
      </c>
      <c r="Y2119">
        <v>530.29</v>
      </c>
      <c r="Z2119">
        <v>1790.35</v>
      </c>
      <c r="AA2119">
        <v>1062.3399999999999</v>
      </c>
      <c r="AB2119">
        <f t="shared" si="99"/>
        <v>40911.163333333338</v>
      </c>
      <c r="AC2119">
        <f t="shared" si="100"/>
        <v>151128.16</v>
      </c>
      <c r="AD2119">
        <f t="shared" si="101"/>
        <v>90004.559333333353</v>
      </c>
    </row>
    <row r="2120" spans="1:30" x14ac:dyDescent="0.3">
      <c r="A2120">
        <v>867691</v>
      </c>
      <c r="B2120" t="s">
        <v>1645</v>
      </c>
      <c r="C2120" t="s">
        <v>28</v>
      </c>
      <c r="D2120">
        <v>7994</v>
      </c>
      <c r="E2120">
        <v>8163</v>
      </c>
      <c r="F2120" t="s">
        <v>50</v>
      </c>
      <c r="G2120">
        <v>5</v>
      </c>
      <c r="H2120" t="s">
        <v>30</v>
      </c>
      <c r="I2120" t="s">
        <v>31</v>
      </c>
      <c r="J2120">
        <v>2501</v>
      </c>
      <c r="K2120" t="s">
        <v>123</v>
      </c>
      <c r="L2120">
        <v>2501</v>
      </c>
      <c r="M2120" t="s">
        <v>123</v>
      </c>
      <c r="N2120" t="s">
        <v>124</v>
      </c>
      <c r="O2120" t="s">
        <v>34</v>
      </c>
      <c r="P2120" t="s">
        <v>202</v>
      </c>
      <c r="Q2120" t="s">
        <v>36</v>
      </c>
      <c r="R2120" t="s">
        <v>36</v>
      </c>
      <c r="S2120" t="s">
        <v>37</v>
      </c>
      <c r="T2120">
        <v>12085.04</v>
      </c>
      <c r="U2120">
        <v>0</v>
      </c>
      <c r="V2120">
        <v>0</v>
      </c>
      <c r="W2120">
        <v>0</v>
      </c>
      <c r="X2120">
        <v>649.75</v>
      </c>
      <c r="Y2120">
        <v>0</v>
      </c>
      <c r="Z2120">
        <v>0</v>
      </c>
      <c r="AA2120">
        <v>0</v>
      </c>
      <c r="AB2120">
        <f t="shared" si="99"/>
        <v>1007.0866666666667</v>
      </c>
      <c r="AC2120">
        <f t="shared" si="100"/>
        <v>0</v>
      </c>
      <c r="AD2120">
        <f t="shared" si="101"/>
        <v>2215.5906666666669</v>
      </c>
    </row>
    <row r="2121" spans="1:30" x14ac:dyDescent="0.3">
      <c r="A2121">
        <v>43922</v>
      </c>
      <c r="B2121" t="s">
        <v>2562</v>
      </c>
      <c r="C2121" t="s">
        <v>28</v>
      </c>
      <c r="D2121">
        <v>200</v>
      </c>
      <c r="E2121">
        <v>8149</v>
      </c>
      <c r="F2121" t="s">
        <v>2550</v>
      </c>
      <c r="G2121">
        <v>2</v>
      </c>
      <c r="H2121" t="s">
        <v>71</v>
      </c>
      <c r="I2121" t="s">
        <v>31</v>
      </c>
      <c r="J2121">
        <v>21211</v>
      </c>
      <c r="K2121" t="s">
        <v>2441</v>
      </c>
      <c r="L2121">
        <v>21211</v>
      </c>
      <c r="M2121" t="s">
        <v>2441</v>
      </c>
      <c r="N2121">
        <v>0</v>
      </c>
      <c r="O2121" t="s">
        <v>43</v>
      </c>
      <c r="P2121" t="s">
        <v>757</v>
      </c>
      <c r="Q2121" t="s">
        <v>36</v>
      </c>
      <c r="R2121" t="s">
        <v>36</v>
      </c>
      <c r="S2121" t="s">
        <v>36</v>
      </c>
      <c r="T2121">
        <v>17693</v>
      </c>
      <c r="U2121">
        <v>4020</v>
      </c>
      <c r="V2121">
        <v>2178</v>
      </c>
      <c r="W2121">
        <v>2178</v>
      </c>
      <c r="X2121">
        <v>788.78</v>
      </c>
      <c r="Y2121">
        <v>175.86</v>
      </c>
      <c r="Z2121">
        <v>97.8</v>
      </c>
      <c r="AA2121">
        <v>25.92</v>
      </c>
      <c r="AB2121">
        <f t="shared" si="99"/>
        <v>1474.4166666666667</v>
      </c>
      <c r="AC2121">
        <f t="shared" si="100"/>
        <v>4356</v>
      </c>
      <c r="AD2121">
        <f t="shared" si="101"/>
        <v>3243.7166666666672</v>
      </c>
    </row>
    <row r="2122" spans="1:30" x14ac:dyDescent="0.3">
      <c r="A2122">
        <v>772811</v>
      </c>
      <c r="B2122" t="s">
        <v>1588</v>
      </c>
      <c r="C2122" t="s">
        <v>28</v>
      </c>
      <c r="D2122">
        <v>7001</v>
      </c>
      <c r="E2122">
        <v>8149</v>
      </c>
      <c r="F2122" t="s">
        <v>1589</v>
      </c>
      <c r="G2122">
        <v>2</v>
      </c>
      <c r="H2122" t="s">
        <v>71</v>
      </c>
      <c r="I2122" t="s">
        <v>96</v>
      </c>
      <c r="J2122">
        <v>72478</v>
      </c>
      <c r="K2122" t="s">
        <v>916</v>
      </c>
      <c r="L2122">
        <v>72478</v>
      </c>
      <c r="M2122" t="s">
        <v>916</v>
      </c>
      <c r="N2122">
        <v>0</v>
      </c>
      <c r="O2122" t="s">
        <v>34</v>
      </c>
      <c r="P2122" t="s">
        <v>2125</v>
      </c>
      <c r="Q2122" t="s">
        <v>36</v>
      </c>
      <c r="R2122" t="s">
        <v>36</v>
      </c>
      <c r="S2122" t="s">
        <v>36</v>
      </c>
      <c r="T2122">
        <v>45760</v>
      </c>
      <c r="U2122">
        <v>9152</v>
      </c>
      <c r="V2122">
        <v>0</v>
      </c>
      <c r="W2122">
        <v>0</v>
      </c>
      <c r="X2122">
        <v>2196.48</v>
      </c>
      <c r="Y2122">
        <v>528</v>
      </c>
      <c r="Z2122">
        <v>0</v>
      </c>
      <c r="AA2122">
        <v>0</v>
      </c>
      <c r="AB2122">
        <f t="shared" si="99"/>
        <v>3813.3333333333335</v>
      </c>
      <c r="AC2122">
        <f t="shared" si="100"/>
        <v>0</v>
      </c>
      <c r="AD2122">
        <f t="shared" si="101"/>
        <v>8389.3333333333339</v>
      </c>
    </row>
    <row r="2123" spans="1:30" x14ac:dyDescent="0.3">
      <c r="A2123">
        <v>970372</v>
      </c>
      <c r="B2123" t="s">
        <v>2563</v>
      </c>
      <c r="C2123" t="s">
        <v>28</v>
      </c>
      <c r="D2123">
        <v>7610</v>
      </c>
      <c r="E2123">
        <v>8149</v>
      </c>
      <c r="G2123">
        <v>4</v>
      </c>
      <c r="H2123" t="s">
        <v>40</v>
      </c>
      <c r="I2123" t="s">
        <v>96</v>
      </c>
      <c r="J2123">
        <v>2561</v>
      </c>
      <c r="K2123" t="s">
        <v>439</v>
      </c>
      <c r="L2123">
        <v>2561</v>
      </c>
      <c r="M2123" t="s">
        <v>439</v>
      </c>
      <c r="N2123" t="s">
        <v>2564</v>
      </c>
      <c r="O2123" t="s">
        <v>43</v>
      </c>
      <c r="P2123" t="s">
        <v>191</v>
      </c>
      <c r="Q2123" t="s">
        <v>37</v>
      </c>
      <c r="R2123" t="s">
        <v>36</v>
      </c>
      <c r="S2123" t="s">
        <v>36</v>
      </c>
      <c r="T2123">
        <v>31215.33</v>
      </c>
      <c r="U2123">
        <v>0</v>
      </c>
      <c r="V2123">
        <v>0</v>
      </c>
      <c r="W2123">
        <v>0</v>
      </c>
      <c r="X2123">
        <v>1250.3</v>
      </c>
      <c r="Y2123">
        <v>0</v>
      </c>
      <c r="Z2123">
        <v>0</v>
      </c>
      <c r="AA2123">
        <v>0</v>
      </c>
      <c r="AB2123">
        <f t="shared" si="99"/>
        <v>2601.2775000000001</v>
      </c>
      <c r="AC2123">
        <f t="shared" si="100"/>
        <v>0</v>
      </c>
      <c r="AD2123">
        <f t="shared" si="101"/>
        <v>5722.8105000000005</v>
      </c>
    </row>
    <row r="2124" spans="1:30" x14ac:dyDescent="0.3">
      <c r="A2124">
        <v>963424</v>
      </c>
      <c r="B2124" t="s">
        <v>198</v>
      </c>
      <c r="C2124" t="s">
        <v>28</v>
      </c>
      <c r="D2124">
        <v>7994</v>
      </c>
      <c r="E2124">
        <v>8163</v>
      </c>
      <c r="F2124" t="s">
        <v>199</v>
      </c>
      <c r="G2124">
        <v>5</v>
      </c>
      <c r="H2124" t="s">
        <v>30</v>
      </c>
      <c r="I2124" t="s">
        <v>31</v>
      </c>
      <c r="J2124">
        <v>40019</v>
      </c>
      <c r="K2124" t="s">
        <v>200</v>
      </c>
      <c r="L2124">
        <v>40018</v>
      </c>
      <c r="M2124" t="s">
        <v>200</v>
      </c>
      <c r="N2124" t="s">
        <v>201</v>
      </c>
      <c r="O2124" t="s">
        <v>34</v>
      </c>
      <c r="P2124" t="s">
        <v>339</v>
      </c>
      <c r="Q2124" t="s">
        <v>36</v>
      </c>
      <c r="R2124" t="s">
        <v>36</v>
      </c>
      <c r="S2124" t="s">
        <v>37</v>
      </c>
      <c r="T2124">
        <v>3256.34</v>
      </c>
      <c r="U2124">
        <v>3256.34</v>
      </c>
      <c r="V2124">
        <v>0</v>
      </c>
      <c r="W2124">
        <v>0</v>
      </c>
      <c r="X2124">
        <v>162.88999999999999</v>
      </c>
      <c r="Y2124">
        <v>162.88999999999999</v>
      </c>
      <c r="Z2124">
        <v>0</v>
      </c>
      <c r="AA2124">
        <v>0</v>
      </c>
      <c r="AB2124">
        <f t="shared" si="99"/>
        <v>271.36166666666668</v>
      </c>
      <c r="AC2124">
        <f t="shared" si="100"/>
        <v>0</v>
      </c>
      <c r="AD2124">
        <f t="shared" si="101"/>
        <v>596.99566666666669</v>
      </c>
    </row>
    <row r="2125" spans="1:30" x14ac:dyDescent="0.3">
      <c r="A2125">
        <v>368721</v>
      </c>
      <c r="B2125" t="s">
        <v>2565</v>
      </c>
      <c r="C2125" t="s">
        <v>28</v>
      </c>
      <c r="D2125">
        <v>842</v>
      </c>
      <c r="E2125">
        <v>8149</v>
      </c>
      <c r="F2125" t="s">
        <v>2566</v>
      </c>
      <c r="G2125">
        <v>2</v>
      </c>
      <c r="H2125" t="s">
        <v>71</v>
      </c>
      <c r="I2125" t="s">
        <v>96</v>
      </c>
      <c r="J2125">
        <v>40420</v>
      </c>
      <c r="K2125" t="s">
        <v>2567</v>
      </c>
      <c r="L2125">
        <v>40420</v>
      </c>
      <c r="M2125" t="s">
        <v>2567</v>
      </c>
      <c r="N2125">
        <v>0</v>
      </c>
      <c r="O2125" t="s">
        <v>67</v>
      </c>
      <c r="P2125" t="s">
        <v>109</v>
      </c>
      <c r="Q2125" t="s">
        <v>37</v>
      </c>
      <c r="R2125" t="s">
        <v>36</v>
      </c>
      <c r="S2125" t="s">
        <v>36</v>
      </c>
      <c r="T2125">
        <v>8959.5</v>
      </c>
      <c r="U2125">
        <v>0</v>
      </c>
      <c r="V2125">
        <v>0</v>
      </c>
      <c r="W2125">
        <v>1407</v>
      </c>
      <c r="X2125">
        <v>442.8</v>
      </c>
      <c r="Y2125">
        <v>0</v>
      </c>
      <c r="Z2125">
        <v>0</v>
      </c>
      <c r="AA2125">
        <v>0</v>
      </c>
      <c r="AB2125">
        <f t="shared" si="99"/>
        <v>746.625</v>
      </c>
      <c r="AC2125">
        <f t="shared" si="100"/>
        <v>1407</v>
      </c>
      <c r="AD2125">
        <f t="shared" si="101"/>
        <v>1642.575</v>
      </c>
    </row>
    <row r="2126" spans="1:30" x14ac:dyDescent="0.3">
      <c r="A2126">
        <v>795689</v>
      </c>
      <c r="B2126" t="s">
        <v>730</v>
      </c>
      <c r="C2126" t="s">
        <v>28</v>
      </c>
      <c r="D2126">
        <v>7992</v>
      </c>
      <c r="E2126">
        <v>8195</v>
      </c>
      <c r="F2126" t="s">
        <v>79</v>
      </c>
      <c r="G2126">
        <v>5</v>
      </c>
      <c r="H2126" t="s">
        <v>30</v>
      </c>
      <c r="I2126" t="s">
        <v>31</v>
      </c>
      <c r="J2126">
        <v>1205</v>
      </c>
      <c r="K2126" t="s">
        <v>158</v>
      </c>
      <c r="L2126">
        <v>1205</v>
      </c>
      <c r="M2126" t="s">
        <v>158</v>
      </c>
      <c r="N2126" t="s">
        <v>159</v>
      </c>
      <c r="O2126" t="s">
        <v>34</v>
      </c>
      <c r="P2126" t="s">
        <v>896</v>
      </c>
      <c r="Q2126" t="s">
        <v>36</v>
      </c>
      <c r="R2126" t="s">
        <v>36</v>
      </c>
      <c r="S2126" t="s">
        <v>37</v>
      </c>
      <c r="T2126">
        <v>0</v>
      </c>
      <c r="U2126">
        <v>0</v>
      </c>
      <c r="V2126">
        <v>0</v>
      </c>
      <c r="W2126">
        <v>2074.8000000000002</v>
      </c>
      <c r="X2126">
        <v>0</v>
      </c>
      <c r="Y2126">
        <v>0</v>
      </c>
      <c r="Z2126">
        <v>0</v>
      </c>
      <c r="AA2126">
        <v>154.81</v>
      </c>
      <c r="AB2126">
        <f t="shared" si="99"/>
        <v>0</v>
      </c>
      <c r="AC2126">
        <f t="shared" si="100"/>
        <v>2074.8000000000002</v>
      </c>
      <c r="AD2126">
        <f t="shared" si="101"/>
        <v>0</v>
      </c>
    </row>
    <row r="2127" spans="1:30" x14ac:dyDescent="0.3">
      <c r="A2127">
        <v>742887</v>
      </c>
      <c r="B2127" t="s">
        <v>692</v>
      </c>
      <c r="C2127" t="s">
        <v>28</v>
      </c>
      <c r="D2127">
        <v>7992</v>
      </c>
      <c r="E2127">
        <v>8148</v>
      </c>
      <c r="F2127" t="s">
        <v>693</v>
      </c>
      <c r="G2127">
        <v>5</v>
      </c>
      <c r="H2127" t="s">
        <v>30</v>
      </c>
      <c r="I2127" t="s">
        <v>31</v>
      </c>
      <c r="J2127">
        <v>1730</v>
      </c>
      <c r="K2127" t="s">
        <v>371</v>
      </c>
      <c r="L2127">
        <v>1730</v>
      </c>
      <c r="M2127" t="s">
        <v>371</v>
      </c>
      <c r="N2127" t="s">
        <v>372</v>
      </c>
      <c r="O2127" t="s">
        <v>67</v>
      </c>
      <c r="P2127" t="s">
        <v>129</v>
      </c>
      <c r="Q2127" t="s">
        <v>36</v>
      </c>
      <c r="R2127" t="s">
        <v>36</v>
      </c>
      <c r="S2127" t="s">
        <v>37</v>
      </c>
      <c r="T2127">
        <v>23970.22</v>
      </c>
      <c r="U2127">
        <v>2139.98</v>
      </c>
      <c r="V2127">
        <v>0</v>
      </c>
      <c r="W2127">
        <v>0</v>
      </c>
      <c r="X2127">
        <v>3431.64</v>
      </c>
      <c r="Y2127">
        <v>285.35000000000002</v>
      </c>
      <c r="Z2127">
        <v>0</v>
      </c>
      <c r="AA2127">
        <v>0</v>
      </c>
      <c r="AB2127">
        <f t="shared" si="99"/>
        <v>1997.5183333333334</v>
      </c>
      <c r="AC2127">
        <f t="shared" si="100"/>
        <v>0</v>
      </c>
      <c r="AD2127">
        <f t="shared" si="101"/>
        <v>4394.5403333333343</v>
      </c>
    </row>
    <row r="2128" spans="1:30" x14ac:dyDescent="0.3">
      <c r="A2128">
        <v>749328</v>
      </c>
      <c r="B2128" t="s">
        <v>208</v>
      </c>
      <c r="C2128" t="s">
        <v>28</v>
      </c>
      <c r="D2128">
        <v>7992</v>
      </c>
      <c r="E2128">
        <v>8155</v>
      </c>
      <c r="F2128" t="s">
        <v>59</v>
      </c>
      <c r="G2128">
        <v>5</v>
      </c>
      <c r="H2128" t="s">
        <v>30</v>
      </c>
      <c r="I2128" t="s">
        <v>31</v>
      </c>
      <c r="J2128">
        <v>542</v>
      </c>
      <c r="K2128" t="s">
        <v>155</v>
      </c>
      <c r="L2128">
        <v>542</v>
      </c>
      <c r="M2128" t="s">
        <v>155</v>
      </c>
      <c r="N2128" t="s">
        <v>156</v>
      </c>
      <c r="O2128" t="s">
        <v>67</v>
      </c>
      <c r="P2128" t="s">
        <v>87</v>
      </c>
      <c r="Q2128" t="s">
        <v>36</v>
      </c>
      <c r="R2128" t="s">
        <v>36</v>
      </c>
      <c r="S2128" t="s">
        <v>37</v>
      </c>
      <c r="T2128">
        <v>2431.96</v>
      </c>
      <c r="U2128">
        <v>0</v>
      </c>
      <c r="V2128">
        <v>1625.12</v>
      </c>
      <c r="W2128">
        <v>1625.12</v>
      </c>
      <c r="X2128">
        <v>383.02</v>
      </c>
      <c r="Y2128">
        <v>0</v>
      </c>
      <c r="Z2128">
        <v>237.42</v>
      </c>
      <c r="AA2128">
        <v>62.52</v>
      </c>
      <c r="AB2128">
        <f t="shared" si="99"/>
        <v>202.66333333333333</v>
      </c>
      <c r="AC2128">
        <f t="shared" si="100"/>
        <v>3250.24</v>
      </c>
      <c r="AD2128">
        <f t="shared" si="101"/>
        <v>445.85933333333338</v>
      </c>
    </row>
    <row r="2129" spans="1:30" x14ac:dyDescent="0.3">
      <c r="A2129">
        <v>268209</v>
      </c>
      <c r="B2129" t="s">
        <v>1477</v>
      </c>
      <c r="C2129" t="s">
        <v>28</v>
      </c>
      <c r="D2129">
        <v>7003</v>
      </c>
      <c r="E2129">
        <v>8148</v>
      </c>
      <c r="F2129" t="s">
        <v>55</v>
      </c>
      <c r="G2129">
        <v>4</v>
      </c>
      <c r="H2129" t="s">
        <v>40</v>
      </c>
      <c r="I2129" t="s">
        <v>31</v>
      </c>
      <c r="J2129">
        <v>40461</v>
      </c>
      <c r="K2129" t="s">
        <v>41</v>
      </c>
      <c r="L2129">
        <v>40461</v>
      </c>
      <c r="M2129" t="s">
        <v>41</v>
      </c>
      <c r="N2129" t="s">
        <v>1478</v>
      </c>
      <c r="O2129" t="s">
        <v>43</v>
      </c>
      <c r="P2129" t="s">
        <v>2023</v>
      </c>
      <c r="Q2129" t="s">
        <v>36</v>
      </c>
      <c r="R2129" t="s">
        <v>36</v>
      </c>
      <c r="S2129" t="s">
        <v>36</v>
      </c>
      <c r="T2129">
        <v>13132.24</v>
      </c>
      <c r="U2129">
        <v>0</v>
      </c>
      <c r="V2129">
        <v>0</v>
      </c>
      <c r="W2129">
        <v>0</v>
      </c>
      <c r="X2129">
        <v>546.28</v>
      </c>
      <c r="Y2129">
        <v>0</v>
      </c>
      <c r="Z2129">
        <v>0</v>
      </c>
      <c r="AA2129">
        <v>0</v>
      </c>
      <c r="AB2129">
        <f t="shared" si="99"/>
        <v>1094.3533333333332</v>
      </c>
      <c r="AC2129">
        <f t="shared" si="100"/>
        <v>0</v>
      </c>
      <c r="AD2129">
        <f t="shared" si="101"/>
        <v>2407.5773333333332</v>
      </c>
    </row>
    <row r="2130" spans="1:30" x14ac:dyDescent="0.3">
      <c r="A2130">
        <v>974541</v>
      </c>
      <c r="B2130" t="s">
        <v>2568</v>
      </c>
      <c r="C2130" t="s">
        <v>28</v>
      </c>
      <c r="D2130">
        <v>7994</v>
      </c>
      <c r="E2130">
        <v>8170</v>
      </c>
      <c r="F2130" t="s">
        <v>331</v>
      </c>
      <c r="G2130">
        <v>5</v>
      </c>
      <c r="H2130" t="s">
        <v>30</v>
      </c>
      <c r="I2130" t="s">
        <v>31</v>
      </c>
      <c r="J2130">
        <v>314</v>
      </c>
      <c r="K2130" t="s">
        <v>343</v>
      </c>
      <c r="L2130">
        <v>314</v>
      </c>
      <c r="M2130" t="s">
        <v>343</v>
      </c>
      <c r="N2130" t="s">
        <v>344</v>
      </c>
      <c r="O2130" t="s">
        <v>34</v>
      </c>
      <c r="P2130" t="s">
        <v>35</v>
      </c>
      <c r="Q2130" t="s">
        <v>36</v>
      </c>
      <c r="R2130" t="s">
        <v>36</v>
      </c>
      <c r="S2130" t="s">
        <v>37</v>
      </c>
      <c r="T2130">
        <v>6900.12</v>
      </c>
      <c r="U2130">
        <v>0</v>
      </c>
      <c r="V2130">
        <v>0</v>
      </c>
      <c r="W2130">
        <v>0</v>
      </c>
      <c r="X2130">
        <v>391.55</v>
      </c>
      <c r="Y2130">
        <v>0</v>
      </c>
      <c r="Z2130">
        <v>0</v>
      </c>
      <c r="AA2130">
        <v>0</v>
      </c>
      <c r="AB2130">
        <f t="shared" si="99"/>
        <v>575.01</v>
      </c>
      <c r="AC2130">
        <f t="shared" si="100"/>
        <v>0</v>
      </c>
      <c r="AD2130">
        <f t="shared" si="101"/>
        <v>1265.0220000000002</v>
      </c>
    </row>
    <row r="2131" spans="1:30" x14ac:dyDescent="0.3">
      <c r="A2131">
        <v>725363</v>
      </c>
      <c r="B2131" t="s">
        <v>2569</v>
      </c>
      <c r="C2131" t="s">
        <v>28</v>
      </c>
      <c r="D2131">
        <v>7992</v>
      </c>
      <c r="E2131">
        <v>8149</v>
      </c>
      <c r="F2131" t="s">
        <v>227</v>
      </c>
      <c r="G2131">
        <v>5</v>
      </c>
      <c r="H2131" t="s">
        <v>30</v>
      </c>
      <c r="I2131" t="s">
        <v>31</v>
      </c>
      <c r="J2131">
        <v>1645</v>
      </c>
      <c r="K2131" t="s">
        <v>254</v>
      </c>
      <c r="L2131">
        <v>1645</v>
      </c>
      <c r="M2131" t="s">
        <v>254</v>
      </c>
      <c r="N2131" t="s">
        <v>255</v>
      </c>
      <c r="O2131" t="s">
        <v>67</v>
      </c>
      <c r="P2131" t="s">
        <v>87</v>
      </c>
      <c r="Q2131" t="s">
        <v>36</v>
      </c>
      <c r="R2131" t="s">
        <v>36</v>
      </c>
      <c r="S2131" t="s">
        <v>37</v>
      </c>
      <c r="T2131">
        <v>2892.99</v>
      </c>
      <c r="U2131">
        <v>0</v>
      </c>
      <c r="V2131">
        <v>0</v>
      </c>
      <c r="W2131">
        <v>0</v>
      </c>
      <c r="X2131">
        <v>456.36</v>
      </c>
      <c r="Y2131">
        <v>0</v>
      </c>
      <c r="Z2131">
        <v>0</v>
      </c>
      <c r="AA2131">
        <v>0</v>
      </c>
      <c r="AB2131">
        <f t="shared" si="99"/>
        <v>241.08249999999998</v>
      </c>
      <c r="AC2131">
        <f t="shared" si="100"/>
        <v>0</v>
      </c>
      <c r="AD2131">
        <f t="shared" si="101"/>
        <v>530.38149999999996</v>
      </c>
    </row>
    <row r="2132" spans="1:30" x14ac:dyDescent="0.3">
      <c r="A2132">
        <v>801705</v>
      </c>
      <c r="B2132" t="s">
        <v>426</v>
      </c>
      <c r="C2132" t="s">
        <v>28</v>
      </c>
      <c r="D2132">
        <v>7003</v>
      </c>
      <c r="E2132">
        <v>8148</v>
      </c>
      <c r="F2132" t="s">
        <v>70</v>
      </c>
      <c r="G2132">
        <v>5</v>
      </c>
      <c r="H2132" t="s">
        <v>30</v>
      </c>
      <c r="I2132" t="s">
        <v>31</v>
      </c>
      <c r="J2132">
        <v>40461</v>
      </c>
      <c r="K2132" t="s">
        <v>41</v>
      </c>
      <c r="L2132">
        <v>40461</v>
      </c>
      <c r="M2132" t="s">
        <v>41</v>
      </c>
      <c r="N2132" t="s">
        <v>318</v>
      </c>
      <c r="O2132" t="s">
        <v>43</v>
      </c>
      <c r="P2132" t="s">
        <v>1372</v>
      </c>
      <c r="Q2132" t="s">
        <v>36</v>
      </c>
      <c r="R2132" t="s">
        <v>36</v>
      </c>
      <c r="S2132" t="s">
        <v>37</v>
      </c>
      <c r="T2132">
        <v>177639</v>
      </c>
      <c r="U2132">
        <v>0</v>
      </c>
      <c r="V2132">
        <v>0</v>
      </c>
      <c r="W2132">
        <v>0</v>
      </c>
      <c r="X2132">
        <v>5540.95</v>
      </c>
      <c r="Y2132">
        <v>0</v>
      </c>
      <c r="Z2132">
        <v>0</v>
      </c>
      <c r="AA2132">
        <v>0</v>
      </c>
      <c r="AB2132">
        <f t="shared" si="99"/>
        <v>14803.25</v>
      </c>
      <c r="AC2132">
        <f t="shared" si="100"/>
        <v>0</v>
      </c>
      <c r="AD2132">
        <f t="shared" si="101"/>
        <v>32567.15</v>
      </c>
    </row>
    <row r="2133" spans="1:30" x14ac:dyDescent="0.3">
      <c r="A2133">
        <v>191892</v>
      </c>
      <c r="B2133" t="s">
        <v>2570</v>
      </c>
      <c r="C2133" t="s">
        <v>28</v>
      </c>
      <c r="D2133">
        <v>1075</v>
      </c>
      <c r="E2133">
        <v>8149</v>
      </c>
      <c r="F2133" t="s">
        <v>70</v>
      </c>
      <c r="G2133">
        <v>2</v>
      </c>
      <c r="H2133" t="s">
        <v>71</v>
      </c>
      <c r="I2133" t="s">
        <v>96</v>
      </c>
      <c r="J2133">
        <v>40461</v>
      </c>
      <c r="K2133" t="s">
        <v>41</v>
      </c>
      <c r="L2133">
        <v>40461</v>
      </c>
      <c r="M2133" t="s">
        <v>41</v>
      </c>
      <c r="N2133">
        <v>0</v>
      </c>
      <c r="O2133" t="s">
        <v>43</v>
      </c>
      <c r="P2133" t="s">
        <v>53</v>
      </c>
      <c r="Q2133" t="s">
        <v>36</v>
      </c>
      <c r="R2133" t="s">
        <v>36</v>
      </c>
      <c r="S2133" t="s">
        <v>36</v>
      </c>
      <c r="T2133">
        <v>118042.56</v>
      </c>
      <c r="U2133">
        <v>0</v>
      </c>
      <c r="V2133">
        <v>0</v>
      </c>
      <c r="W2133">
        <v>0</v>
      </c>
      <c r="X2133">
        <v>6378.83</v>
      </c>
      <c r="Y2133">
        <v>0</v>
      </c>
      <c r="Z2133">
        <v>0</v>
      </c>
      <c r="AA2133">
        <v>0</v>
      </c>
      <c r="AB2133">
        <f t="shared" si="99"/>
        <v>9836.8799999999992</v>
      </c>
      <c r="AC2133">
        <f t="shared" si="100"/>
        <v>0</v>
      </c>
      <c r="AD2133">
        <f t="shared" si="101"/>
        <v>21641.135999999999</v>
      </c>
    </row>
    <row r="2134" spans="1:30" x14ac:dyDescent="0.3">
      <c r="A2134">
        <v>746036</v>
      </c>
      <c r="B2134" t="s">
        <v>2571</v>
      </c>
      <c r="C2134" t="s">
        <v>28</v>
      </c>
      <c r="D2134">
        <v>7595</v>
      </c>
      <c r="E2134">
        <v>8149</v>
      </c>
      <c r="F2134" t="s">
        <v>2572</v>
      </c>
      <c r="G2134">
        <v>2</v>
      </c>
      <c r="H2134" t="s">
        <v>71</v>
      </c>
      <c r="I2134" t="s">
        <v>96</v>
      </c>
      <c r="J2134">
        <v>72506</v>
      </c>
      <c r="K2134" t="s">
        <v>174</v>
      </c>
      <c r="L2134">
        <v>72480</v>
      </c>
      <c r="M2134" t="s">
        <v>175</v>
      </c>
      <c r="N2134">
        <v>0</v>
      </c>
      <c r="O2134" t="s">
        <v>34</v>
      </c>
      <c r="P2134" t="s">
        <v>77</v>
      </c>
      <c r="Q2134" t="s">
        <v>37</v>
      </c>
      <c r="R2134" t="s">
        <v>36</v>
      </c>
      <c r="S2134" t="s">
        <v>36</v>
      </c>
      <c r="T2134">
        <v>1375.56</v>
      </c>
      <c r="U2134">
        <v>0</v>
      </c>
      <c r="V2134">
        <v>0</v>
      </c>
      <c r="W2134">
        <v>0</v>
      </c>
      <c r="X2134">
        <v>23.48</v>
      </c>
      <c r="Y2134">
        <v>0</v>
      </c>
      <c r="Z2134">
        <v>0</v>
      </c>
      <c r="AA2134">
        <v>0</v>
      </c>
      <c r="AB2134">
        <f t="shared" si="99"/>
        <v>114.63</v>
      </c>
      <c r="AC2134">
        <f t="shared" si="100"/>
        <v>0</v>
      </c>
      <c r="AD2134">
        <f t="shared" si="101"/>
        <v>252.18600000000001</v>
      </c>
    </row>
    <row r="2135" spans="1:30" x14ac:dyDescent="0.3">
      <c r="A2135">
        <v>615227</v>
      </c>
      <c r="B2135" t="s">
        <v>1900</v>
      </c>
      <c r="C2135" t="s">
        <v>28</v>
      </c>
      <c r="D2135">
        <v>7992</v>
      </c>
      <c r="E2135">
        <v>8149</v>
      </c>
      <c r="F2135" t="s">
        <v>1901</v>
      </c>
      <c r="G2135">
        <v>4</v>
      </c>
      <c r="H2135" t="s">
        <v>40</v>
      </c>
      <c r="I2135" t="s">
        <v>96</v>
      </c>
      <c r="J2135">
        <v>72703</v>
      </c>
      <c r="K2135" t="s">
        <v>190</v>
      </c>
      <c r="L2135">
        <v>72703</v>
      </c>
      <c r="M2135" t="s">
        <v>190</v>
      </c>
      <c r="N2135" t="s">
        <v>1902</v>
      </c>
      <c r="O2135" t="s">
        <v>34</v>
      </c>
      <c r="P2135" t="s">
        <v>109</v>
      </c>
      <c r="Q2135" t="s">
        <v>37</v>
      </c>
      <c r="R2135" t="s">
        <v>36</v>
      </c>
      <c r="S2135" t="s">
        <v>36</v>
      </c>
      <c r="T2135">
        <v>11591.24</v>
      </c>
      <c r="U2135">
        <v>0</v>
      </c>
      <c r="V2135">
        <v>969.88</v>
      </c>
      <c r="W2135">
        <v>0</v>
      </c>
      <c r="X2135">
        <v>336.38</v>
      </c>
      <c r="Y2135">
        <v>0</v>
      </c>
      <c r="Z2135">
        <v>26.66</v>
      </c>
      <c r="AA2135">
        <v>0</v>
      </c>
      <c r="AB2135">
        <f t="shared" si="99"/>
        <v>965.93666666666661</v>
      </c>
      <c r="AC2135">
        <f t="shared" si="100"/>
        <v>969.88</v>
      </c>
      <c r="AD2135">
        <f t="shared" si="101"/>
        <v>2125.0606666666667</v>
      </c>
    </row>
    <row r="2136" spans="1:30" x14ac:dyDescent="0.3">
      <c r="A2136">
        <v>862509</v>
      </c>
      <c r="B2136" t="s">
        <v>2573</v>
      </c>
      <c r="C2136" t="s">
        <v>28</v>
      </c>
      <c r="D2136">
        <v>7001</v>
      </c>
      <c r="E2136">
        <v>8149</v>
      </c>
      <c r="F2136" t="s">
        <v>2231</v>
      </c>
      <c r="G2136">
        <v>2</v>
      </c>
      <c r="H2136" t="s">
        <v>71</v>
      </c>
      <c r="I2136" t="s">
        <v>96</v>
      </c>
      <c r="J2136">
        <v>1106</v>
      </c>
      <c r="K2136" t="s">
        <v>298</v>
      </c>
      <c r="L2136">
        <v>1106</v>
      </c>
      <c r="M2136" t="s">
        <v>298</v>
      </c>
      <c r="N2136">
        <v>0</v>
      </c>
      <c r="O2136" t="s">
        <v>67</v>
      </c>
      <c r="P2136" t="s">
        <v>109</v>
      </c>
      <c r="Q2136" t="s">
        <v>37</v>
      </c>
      <c r="R2136" t="s">
        <v>36</v>
      </c>
      <c r="S2136" t="s">
        <v>36</v>
      </c>
      <c r="T2136">
        <v>1842.78</v>
      </c>
      <c r="U2136">
        <v>0</v>
      </c>
      <c r="V2136">
        <v>1842.78</v>
      </c>
      <c r="W2136">
        <v>0</v>
      </c>
      <c r="X2136">
        <v>51.58</v>
      </c>
      <c r="Y2136">
        <v>0</v>
      </c>
      <c r="Z2136">
        <v>52</v>
      </c>
      <c r="AA2136">
        <v>0</v>
      </c>
      <c r="AB2136">
        <f t="shared" si="99"/>
        <v>153.565</v>
      </c>
      <c r="AC2136">
        <f t="shared" si="100"/>
        <v>1842.78</v>
      </c>
      <c r="AD2136">
        <f t="shared" si="101"/>
        <v>337.84300000000002</v>
      </c>
    </row>
    <row r="2137" spans="1:30" x14ac:dyDescent="0.3">
      <c r="A2137">
        <v>734716</v>
      </c>
      <c r="B2137" t="s">
        <v>100</v>
      </c>
      <c r="C2137" t="s">
        <v>28</v>
      </c>
      <c r="D2137">
        <v>7992</v>
      </c>
      <c r="E2137">
        <v>8149</v>
      </c>
      <c r="F2137" t="s">
        <v>95</v>
      </c>
      <c r="G2137">
        <v>5</v>
      </c>
      <c r="H2137" t="s">
        <v>30</v>
      </c>
      <c r="I2137" t="s">
        <v>31</v>
      </c>
      <c r="J2137">
        <v>1357</v>
      </c>
      <c r="K2137" t="s">
        <v>101</v>
      </c>
      <c r="L2137">
        <v>1357</v>
      </c>
      <c r="M2137" t="s">
        <v>101</v>
      </c>
      <c r="N2137" t="s">
        <v>102</v>
      </c>
      <c r="O2137" t="s">
        <v>67</v>
      </c>
      <c r="P2137" t="s">
        <v>293</v>
      </c>
      <c r="Q2137" t="s">
        <v>36</v>
      </c>
      <c r="R2137" t="s">
        <v>36</v>
      </c>
      <c r="S2137" t="s">
        <v>37</v>
      </c>
      <c r="T2137">
        <v>21970.26</v>
      </c>
      <c r="U2137">
        <v>0</v>
      </c>
      <c r="V2137">
        <v>0</v>
      </c>
      <c r="W2137">
        <v>0</v>
      </c>
      <c r="X2137">
        <v>1699.87</v>
      </c>
      <c r="Y2137">
        <v>0</v>
      </c>
      <c r="Z2137">
        <v>0</v>
      </c>
      <c r="AA2137">
        <v>0</v>
      </c>
      <c r="AB2137">
        <f t="shared" si="99"/>
        <v>1830.8549999999998</v>
      </c>
      <c r="AC2137">
        <f t="shared" si="100"/>
        <v>0</v>
      </c>
      <c r="AD2137">
        <f t="shared" si="101"/>
        <v>4027.8809999999999</v>
      </c>
    </row>
    <row r="2138" spans="1:30" x14ac:dyDescent="0.3">
      <c r="A2138">
        <v>950067</v>
      </c>
      <c r="B2138" t="s">
        <v>300</v>
      </c>
      <c r="C2138" t="s">
        <v>28</v>
      </c>
      <c r="D2138">
        <v>7001</v>
      </c>
      <c r="E2138">
        <v>8149</v>
      </c>
      <c r="F2138" t="s">
        <v>301</v>
      </c>
      <c r="G2138">
        <v>4</v>
      </c>
      <c r="H2138" t="s">
        <v>40</v>
      </c>
      <c r="I2138" t="s">
        <v>96</v>
      </c>
      <c r="J2138">
        <v>40083</v>
      </c>
      <c r="K2138" t="s">
        <v>302</v>
      </c>
      <c r="L2138">
        <v>40083</v>
      </c>
      <c r="M2138" t="s">
        <v>302</v>
      </c>
      <c r="N2138" t="s">
        <v>303</v>
      </c>
      <c r="O2138" t="s">
        <v>34</v>
      </c>
      <c r="P2138" t="s">
        <v>1894</v>
      </c>
      <c r="Q2138" t="s">
        <v>36</v>
      </c>
      <c r="R2138" t="s">
        <v>37</v>
      </c>
      <c r="S2138" t="s">
        <v>36</v>
      </c>
      <c r="T2138">
        <v>54260.639999999999</v>
      </c>
      <c r="U2138">
        <v>0</v>
      </c>
      <c r="V2138">
        <v>27165.55</v>
      </c>
      <c r="W2138">
        <v>19756.72</v>
      </c>
      <c r="X2138">
        <v>4240.1899999999996</v>
      </c>
      <c r="Y2138">
        <v>0</v>
      </c>
      <c r="Z2138">
        <v>2357.2399999999998</v>
      </c>
      <c r="AA2138">
        <v>1362.9</v>
      </c>
      <c r="AB2138">
        <f t="shared" si="99"/>
        <v>4521.72</v>
      </c>
      <c r="AC2138">
        <f t="shared" si="100"/>
        <v>46922.270000000004</v>
      </c>
      <c r="AD2138">
        <f t="shared" si="101"/>
        <v>9947.7840000000015</v>
      </c>
    </row>
    <row r="2139" spans="1:30" x14ac:dyDescent="0.3">
      <c r="A2139">
        <v>236019</v>
      </c>
      <c r="B2139" t="s">
        <v>1333</v>
      </c>
      <c r="C2139" t="s">
        <v>28</v>
      </c>
      <c r="D2139">
        <v>7003</v>
      </c>
      <c r="E2139">
        <v>8148</v>
      </c>
      <c r="F2139" t="s">
        <v>39</v>
      </c>
      <c r="G2139">
        <v>2</v>
      </c>
      <c r="H2139" t="s">
        <v>71</v>
      </c>
      <c r="I2139" t="s">
        <v>31</v>
      </c>
      <c r="J2139">
        <v>40461</v>
      </c>
      <c r="K2139" t="s">
        <v>41</v>
      </c>
      <c r="L2139">
        <v>40461</v>
      </c>
      <c r="M2139" t="s">
        <v>41</v>
      </c>
      <c r="N2139">
        <v>0</v>
      </c>
      <c r="O2139" t="s">
        <v>43</v>
      </c>
      <c r="P2139" t="s">
        <v>2574</v>
      </c>
      <c r="Q2139" t="s">
        <v>36</v>
      </c>
      <c r="R2139" t="s">
        <v>36</v>
      </c>
      <c r="S2139" t="s">
        <v>36</v>
      </c>
      <c r="T2139">
        <v>106950</v>
      </c>
      <c r="U2139">
        <v>0</v>
      </c>
      <c r="V2139">
        <v>0</v>
      </c>
      <c r="W2139">
        <v>0</v>
      </c>
      <c r="X2139">
        <v>10283.06</v>
      </c>
      <c r="Y2139">
        <v>0</v>
      </c>
      <c r="Z2139">
        <v>0</v>
      </c>
      <c r="AA2139">
        <v>0</v>
      </c>
      <c r="AB2139">
        <f t="shared" si="99"/>
        <v>8912.5</v>
      </c>
      <c r="AC2139">
        <f t="shared" si="100"/>
        <v>0</v>
      </c>
      <c r="AD2139">
        <f t="shared" si="101"/>
        <v>19607.5</v>
      </c>
    </row>
    <row r="2140" spans="1:30" x14ac:dyDescent="0.3">
      <c r="A2140">
        <v>756988</v>
      </c>
      <c r="B2140" t="s">
        <v>429</v>
      </c>
      <c r="C2140" t="s">
        <v>28</v>
      </c>
      <c r="D2140">
        <v>7994</v>
      </c>
      <c r="E2140">
        <v>8144</v>
      </c>
      <c r="F2140" t="s">
        <v>117</v>
      </c>
      <c r="G2140">
        <v>5</v>
      </c>
      <c r="H2140" t="s">
        <v>30</v>
      </c>
      <c r="I2140" t="s">
        <v>31</v>
      </c>
      <c r="J2140">
        <v>1748</v>
      </c>
      <c r="K2140" t="s">
        <v>430</v>
      </c>
      <c r="L2140">
        <v>1748</v>
      </c>
      <c r="M2140" t="s">
        <v>430</v>
      </c>
      <c r="N2140" t="s">
        <v>431</v>
      </c>
      <c r="O2140" t="s">
        <v>34</v>
      </c>
      <c r="P2140" t="s">
        <v>295</v>
      </c>
      <c r="Q2140" t="s">
        <v>36</v>
      </c>
      <c r="R2140" t="s">
        <v>36</v>
      </c>
      <c r="S2140" t="s">
        <v>37</v>
      </c>
      <c r="T2140">
        <v>3394.94</v>
      </c>
      <c r="U2140">
        <v>0</v>
      </c>
      <c r="V2140">
        <v>0</v>
      </c>
      <c r="W2140">
        <v>0</v>
      </c>
      <c r="X2140">
        <v>518.35</v>
      </c>
      <c r="Y2140">
        <v>0</v>
      </c>
      <c r="Z2140">
        <v>0</v>
      </c>
      <c r="AA2140">
        <v>0</v>
      </c>
      <c r="AB2140">
        <f t="shared" si="99"/>
        <v>282.91166666666669</v>
      </c>
      <c r="AC2140">
        <f t="shared" si="100"/>
        <v>0</v>
      </c>
      <c r="AD2140">
        <f t="shared" si="101"/>
        <v>622.40566666666678</v>
      </c>
    </row>
    <row r="2141" spans="1:30" x14ac:dyDescent="0.3">
      <c r="A2141">
        <v>976107</v>
      </c>
      <c r="B2141" t="s">
        <v>1752</v>
      </c>
      <c r="C2141" t="s">
        <v>28</v>
      </c>
      <c r="D2141">
        <v>7001</v>
      </c>
      <c r="E2141">
        <v>8149</v>
      </c>
      <c r="F2141" t="s">
        <v>1753</v>
      </c>
      <c r="G2141">
        <v>4</v>
      </c>
      <c r="H2141" t="s">
        <v>40</v>
      </c>
      <c r="I2141" t="s">
        <v>31</v>
      </c>
      <c r="J2141">
        <v>72008</v>
      </c>
      <c r="K2141" t="s">
        <v>1414</v>
      </c>
      <c r="L2141">
        <v>72008</v>
      </c>
      <c r="M2141" t="s">
        <v>1415</v>
      </c>
      <c r="N2141" t="s">
        <v>1416</v>
      </c>
      <c r="O2141" t="s">
        <v>34</v>
      </c>
      <c r="P2141" t="s">
        <v>2575</v>
      </c>
      <c r="Q2141" t="s">
        <v>36</v>
      </c>
      <c r="R2141" t="s">
        <v>36</v>
      </c>
      <c r="S2141" t="s">
        <v>36</v>
      </c>
      <c r="T2141">
        <v>11925.2</v>
      </c>
      <c r="U2141">
        <v>0</v>
      </c>
      <c r="V2141">
        <v>0</v>
      </c>
      <c r="W2141">
        <v>0</v>
      </c>
      <c r="X2141">
        <v>1975.54</v>
      </c>
      <c r="Y2141">
        <v>0</v>
      </c>
      <c r="Z2141">
        <v>0</v>
      </c>
      <c r="AA2141">
        <v>0</v>
      </c>
      <c r="AB2141">
        <f t="shared" si="99"/>
        <v>993.76666666666677</v>
      </c>
      <c r="AC2141">
        <f t="shared" si="100"/>
        <v>0</v>
      </c>
      <c r="AD2141">
        <f t="shared" si="101"/>
        <v>2186.2866666666669</v>
      </c>
    </row>
    <row r="2142" spans="1:30" x14ac:dyDescent="0.3">
      <c r="A2142">
        <v>720779</v>
      </c>
      <c r="B2142" t="s">
        <v>2576</v>
      </c>
      <c r="C2142" t="s">
        <v>28</v>
      </c>
      <c r="D2142">
        <v>7001</v>
      </c>
      <c r="E2142">
        <v>8149</v>
      </c>
      <c r="F2142" t="s">
        <v>2577</v>
      </c>
      <c r="G2142">
        <v>2</v>
      </c>
      <c r="H2142" t="s">
        <v>71</v>
      </c>
      <c r="I2142" t="s">
        <v>96</v>
      </c>
      <c r="J2142">
        <v>72428</v>
      </c>
      <c r="K2142" t="s">
        <v>1228</v>
      </c>
      <c r="L2142">
        <v>72428</v>
      </c>
      <c r="M2142" t="s">
        <v>1228</v>
      </c>
      <c r="N2142">
        <v>0</v>
      </c>
      <c r="O2142" t="s">
        <v>67</v>
      </c>
      <c r="P2142" t="s">
        <v>757</v>
      </c>
      <c r="Q2142" t="s">
        <v>36</v>
      </c>
      <c r="R2142" t="s">
        <v>36</v>
      </c>
      <c r="S2142" t="s">
        <v>36</v>
      </c>
      <c r="T2142">
        <v>11336</v>
      </c>
      <c r="U2142">
        <v>0</v>
      </c>
      <c r="V2142">
        <v>0</v>
      </c>
      <c r="W2142">
        <v>0</v>
      </c>
      <c r="X2142">
        <v>797.54</v>
      </c>
      <c r="Y2142">
        <v>0</v>
      </c>
      <c r="Z2142">
        <v>0</v>
      </c>
      <c r="AA2142">
        <v>0</v>
      </c>
      <c r="AB2142">
        <f t="shared" si="99"/>
        <v>944.66666666666663</v>
      </c>
      <c r="AC2142">
        <f t="shared" si="100"/>
        <v>0</v>
      </c>
      <c r="AD2142">
        <f t="shared" si="101"/>
        <v>2078.2666666666669</v>
      </c>
    </row>
    <row r="2143" spans="1:30" x14ac:dyDescent="0.3">
      <c r="A2143">
        <v>750759</v>
      </c>
      <c r="B2143" t="s">
        <v>370</v>
      </c>
      <c r="C2143" t="s">
        <v>28</v>
      </c>
      <c r="D2143">
        <v>7992</v>
      </c>
      <c r="E2143">
        <v>8149</v>
      </c>
      <c r="F2143" t="s">
        <v>227</v>
      </c>
      <c r="G2143">
        <v>5</v>
      </c>
      <c r="H2143" t="s">
        <v>30</v>
      </c>
      <c r="I2143" t="s">
        <v>31</v>
      </c>
      <c r="J2143">
        <v>1730</v>
      </c>
      <c r="K2143" t="s">
        <v>371</v>
      </c>
      <c r="L2143">
        <v>1730</v>
      </c>
      <c r="M2143" t="s">
        <v>371</v>
      </c>
      <c r="N2143" t="s">
        <v>372</v>
      </c>
      <c r="O2143" t="s">
        <v>67</v>
      </c>
      <c r="P2143" t="s">
        <v>408</v>
      </c>
      <c r="Q2143" t="s">
        <v>36</v>
      </c>
      <c r="R2143" t="s">
        <v>36</v>
      </c>
      <c r="S2143" t="s">
        <v>37</v>
      </c>
      <c r="T2143">
        <v>123683.66</v>
      </c>
      <c r="U2143">
        <v>36154.959999999999</v>
      </c>
      <c r="V2143">
        <v>0</v>
      </c>
      <c r="W2143">
        <v>0</v>
      </c>
      <c r="X2143">
        <v>12765.83</v>
      </c>
      <c r="Y2143">
        <v>3674.45</v>
      </c>
      <c r="Z2143">
        <v>0</v>
      </c>
      <c r="AA2143">
        <v>0</v>
      </c>
      <c r="AB2143">
        <f t="shared" si="99"/>
        <v>10306.971666666666</v>
      </c>
      <c r="AC2143">
        <f t="shared" si="100"/>
        <v>0</v>
      </c>
      <c r="AD2143">
        <f t="shared" si="101"/>
        <v>22675.337666666666</v>
      </c>
    </row>
    <row r="2144" spans="1:30" x14ac:dyDescent="0.3">
      <c r="A2144">
        <v>178502</v>
      </c>
      <c r="B2144" t="s">
        <v>2578</v>
      </c>
      <c r="C2144" t="s">
        <v>28</v>
      </c>
      <c r="D2144">
        <v>1075</v>
      </c>
      <c r="E2144">
        <v>8149</v>
      </c>
      <c r="F2144" t="s">
        <v>1664</v>
      </c>
      <c r="G2144">
        <v>4</v>
      </c>
      <c r="H2144" t="s">
        <v>40</v>
      </c>
      <c r="I2144" t="s">
        <v>96</v>
      </c>
      <c r="J2144">
        <v>72847</v>
      </c>
      <c r="K2144" t="s">
        <v>186</v>
      </c>
      <c r="L2144">
        <v>72847</v>
      </c>
      <c r="M2144" t="s">
        <v>186</v>
      </c>
      <c r="N2144" t="s">
        <v>642</v>
      </c>
      <c r="O2144" t="s">
        <v>67</v>
      </c>
      <c r="P2144" t="s">
        <v>191</v>
      </c>
      <c r="Q2144" t="s">
        <v>37</v>
      </c>
      <c r="R2144" t="s">
        <v>36</v>
      </c>
      <c r="S2144" t="s">
        <v>36</v>
      </c>
      <c r="T2144">
        <v>124565.89</v>
      </c>
      <c r="U2144">
        <v>0</v>
      </c>
      <c r="V2144">
        <v>0</v>
      </c>
      <c r="W2144">
        <v>0</v>
      </c>
      <c r="X2144">
        <v>5004.03</v>
      </c>
      <c r="Y2144">
        <v>0</v>
      </c>
      <c r="Z2144">
        <v>0</v>
      </c>
      <c r="AA2144">
        <v>0</v>
      </c>
      <c r="AB2144">
        <f t="shared" si="99"/>
        <v>10380.490833333333</v>
      </c>
      <c r="AC2144">
        <f t="shared" si="100"/>
        <v>0</v>
      </c>
      <c r="AD2144">
        <f t="shared" si="101"/>
        <v>22837.079833333337</v>
      </c>
    </row>
    <row r="2145" spans="1:30" x14ac:dyDescent="0.3">
      <c r="A2145">
        <v>885174</v>
      </c>
      <c r="B2145" t="s">
        <v>2579</v>
      </c>
      <c r="C2145" t="s">
        <v>28</v>
      </c>
      <c r="D2145">
        <v>7992</v>
      </c>
      <c r="E2145">
        <v>8155</v>
      </c>
      <c r="F2145" t="s">
        <v>59</v>
      </c>
      <c r="G2145">
        <v>5</v>
      </c>
      <c r="H2145" t="s">
        <v>30</v>
      </c>
      <c r="I2145" t="s">
        <v>31</v>
      </c>
      <c r="J2145">
        <v>633</v>
      </c>
      <c r="K2145" t="s">
        <v>600</v>
      </c>
      <c r="L2145">
        <v>633</v>
      </c>
      <c r="M2145" t="s">
        <v>600</v>
      </c>
      <c r="N2145" t="s">
        <v>601</v>
      </c>
      <c r="O2145" t="s">
        <v>67</v>
      </c>
      <c r="P2145" t="s">
        <v>53</v>
      </c>
      <c r="Q2145" t="s">
        <v>36</v>
      </c>
      <c r="R2145" t="s">
        <v>36</v>
      </c>
      <c r="S2145" t="s">
        <v>37</v>
      </c>
      <c r="T2145">
        <v>2416.4</v>
      </c>
      <c r="U2145">
        <v>2416.4</v>
      </c>
      <c r="V2145">
        <v>0</v>
      </c>
      <c r="W2145">
        <v>0</v>
      </c>
      <c r="X2145">
        <v>219.43</v>
      </c>
      <c r="Y2145">
        <v>219.43</v>
      </c>
      <c r="Z2145">
        <v>0</v>
      </c>
      <c r="AA2145">
        <v>0</v>
      </c>
      <c r="AB2145">
        <f t="shared" si="99"/>
        <v>201.36666666666667</v>
      </c>
      <c r="AC2145">
        <f t="shared" si="100"/>
        <v>0</v>
      </c>
      <c r="AD2145">
        <f t="shared" si="101"/>
        <v>443.00666666666672</v>
      </c>
    </row>
    <row r="2146" spans="1:30" x14ac:dyDescent="0.3">
      <c r="A2146">
        <v>124771</v>
      </c>
      <c r="B2146" t="s">
        <v>2580</v>
      </c>
      <c r="C2146" t="s">
        <v>28</v>
      </c>
      <c r="D2146">
        <v>7992</v>
      </c>
      <c r="E2146">
        <v>8149</v>
      </c>
      <c r="F2146" t="s">
        <v>136</v>
      </c>
      <c r="G2146">
        <v>5</v>
      </c>
      <c r="H2146" t="s">
        <v>30</v>
      </c>
      <c r="I2146" t="s">
        <v>31</v>
      </c>
      <c r="J2146">
        <v>639</v>
      </c>
      <c r="K2146" t="s">
        <v>593</v>
      </c>
      <c r="L2146">
        <v>639</v>
      </c>
      <c r="M2146" t="s">
        <v>593</v>
      </c>
      <c r="N2146" t="s">
        <v>594</v>
      </c>
      <c r="O2146" t="s">
        <v>67</v>
      </c>
      <c r="P2146" t="s">
        <v>2581</v>
      </c>
      <c r="Q2146" t="s">
        <v>36</v>
      </c>
      <c r="R2146" t="s">
        <v>36</v>
      </c>
      <c r="S2146" t="s">
        <v>37</v>
      </c>
      <c r="T2146">
        <v>269165.86</v>
      </c>
      <c r="U2146">
        <v>0</v>
      </c>
      <c r="V2146">
        <v>0</v>
      </c>
      <c r="W2146">
        <v>24713.24</v>
      </c>
      <c r="X2146">
        <v>26504.63</v>
      </c>
      <c r="Y2146">
        <v>0</v>
      </c>
      <c r="Z2146">
        <v>0</v>
      </c>
      <c r="AA2146">
        <v>950.52</v>
      </c>
      <c r="AB2146">
        <f t="shared" si="99"/>
        <v>22430.488333333331</v>
      </c>
      <c r="AC2146">
        <f t="shared" si="100"/>
        <v>24713.24</v>
      </c>
      <c r="AD2146">
        <f t="shared" si="101"/>
        <v>49347.07433333333</v>
      </c>
    </row>
    <row r="2147" spans="1:30" x14ac:dyDescent="0.3">
      <c r="A2147">
        <v>749381</v>
      </c>
      <c r="B2147" t="s">
        <v>2582</v>
      </c>
      <c r="C2147" t="s">
        <v>28</v>
      </c>
      <c r="D2147">
        <v>7992</v>
      </c>
      <c r="E2147">
        <v>8145</v>
      </c>
      <c r="F2147" t="s">
        <v>162</v>
      </c>
      <c r="G2147">
        <v>5</v>
      </c>
      <c r="H2147" t="s">
        <v>30</v>
      </c>
      <c r="I2147" t="s">
        <v>31</v>
      </c>
      <c r="J2147">
        <v>542</v>
      </c>
      <c r="K2147" t="s">
        <v>155</v>
      </c>
      <c r="L2147">
        <v>542</v>
      </c>
      <c r="M2147" t="s">
        <v>155</v>
      </c>
      <c r="N2147" t="s">
        <v>156</v>
      </c>
      <c r="O2147" t="s">
        <v>67</v>
      </c>
      <c r="P2147" t="s">
        <v>115</v>
      </c>
      <c r="Q2147" t="s">
        <v>36</v>
      </c>
      <c r="R2147" t="s">
        <v>36</v>
      </c>
      <c r="S2147" t="s">
        <v>37</v>
      </c>
      <c r="T2147">
        <v>23823.88</v>
      </c>
      <c r="U2147">
        <v>9565.24</v>
      </c>
      <c r="V2147">
        <v>0</v>
      </c>
      <c r="W2147">
        <v>0</v>
      </c>
      <c r="X2147">
        <v>1778.44</v>
      </c>
      <c r="Y2147">
        <v>744.41</v>
      </c>
      <c r="Z2147">
        <v>0</v>
      </c>
      <c r="AA2147">
        <v>0</v>
      </c>
      <c r="AB2147">
        <f t="shared" si="99"/>
        <v>1985.3233333333335</v>
      </c>
      <c r="AC2147">
        <f t="shared" si="100"/>
        <v>0</v>
      </c>
      <c r="AD2147">
        <f t="shared" si="101"/>
        <v>4367.7113333333336</v>
      </c>
    </row>
    <row r="2148" spans="1:30" x14ac:dyDescent="0.3">
      <c r="A2148">
        <v>963424</v>
      </c>
      <c r="B2148" t="s">
        <v>198</v>
      </c>
      <c r="C2148" t="s">
        <v>28</v>
      </c>
      <c r="D2148">
        <v>7994</v>
      </c>
      <c r="E2148">
        <v>8163</v>
      </c>
      <c r="F2148" t="s">
        <v>199</v>
      </c>
      <c r="G2148">
        <v>5</v>
      </c>
      <c r="H2148" t="s">
        <v>30</v>
      </c>
      <c r="I2148" t="s">
        <v>31</v>
      </c>
      <c r="J2148">
        <v>40019</v>
      </c>
      <c r="K2148" t="s">
        <v>200</v>
      </c>
      <c r="L2148">
        <v>40018</v>
      </c>
      <c r="M2148" t="s">
        <v>200</v>
      </c>
      <c r="N2148" t="s">
        <v>201</v>
      </c>
      <c r="O2148" t="s">
        <v>34</v>
      </c>
      <c r="P2148" t="s">
        <v>295</v>
      </c>
      <c r="Q2148" t="s">
        <v>36</v>
      </c>
      <c r="R2148" t="s">
        <v>36</v>
      </c>
      <c r="S2148" t="s">
        <v>37</v>
      </c>
      <c r="T2148">
        <v>3218.43</v>
      </c>
      <c r="U2148">
        <v>1272.47</v>
      </c>
      <c r="V2148">
        <v>0</v>
      </c>
      <c r="W2148">
        <v>0</v>
      </c>
      <c r="X2148">
        <v>-47.11</v>
      </c>
      <c r="Y2148">
        <v>145.01</v>
      </c>
      <c r="Z2148">
        <v>0</v>
      </c>
      <c r="AA2148">
        <v>0</v>
      </c>
      <c r="AB2148">
        <f t="shared" si="99"/>
        <v>268.20249999999999</v>
      </c>
      <c r="AC2148">
        <f t="shared" si="100"/>
        <v>0</v>
      </c>
      <c r="AD2148">
        <f t="shared" si="101"/>
        <v>590.04550000000006</v>
      </c>
    </row>
    <row r="2149" spans="1:30" x14ac:dyDescent="0.3">
      <c r="A2149">
        <v>129781</v>
      </c>
      <c r="B2149" t="s">
        <v>2583</v>
      </c>
      <c r="C2149" t="s">
        <v>28</v>
      </c>
      <c r="D2149">
        <v>837</v>
      </c>
      <c r="E2149">
        <v>8149</v>
      </c>
      <c r="F2149" t="s">
        <v>691</v>
      </c>
      <c r="G2149">
        <v>3</v>
      </c>
      <c r="H2149" t="s">
        <v>170</v>
      </c>
      <c r="I2149" t="s">
        <v>96</v>
      </c>
      <c r="J2149">
        <v>72159</v>
      </c>
      <c r="K2149" t="s">
        <v>413</v>
      </c>
      <c r="L2149">
        <v>72159</v>
      </c>
      <c r="M2149" t="s">
        <v>413</v>
      </c>
      <c r="N2149" t="s">
        <v>414</v>
      </c>
      <c r="O2149" t="s">
        <v>34</v>
      </c>
      <c r="P2149" t="s">
        <v>134</v>
      </c>
      <c r="Q2149" t="s">
        <v>37</v>
      </c>
      <c r="R2149" t="s">
        <v>36</v>
      </c>
      <c r="S2149" t="s">
        <v>36</v>
      </c>
      <c r="T2149">
        <v>477828</v>
      </c>
      <c r="U2149">
        <v>0</v>
      </c>
      <c r="V2149">
        <v>0</v>
      </c>
      <c r="W2149">
        <v>0</v>
      </c>
      <c r="X2149">
        <v>10341.24</v>
      </c>
      <c r="Y2149">
        <v>0</v>
      </c>
      <c r="Z2149">
        <v>-644.52</v>
      </c>
      <c r="AA2149">
        <v>0</v>
      </c>
      <c r="AB2149">
        <f t="shared" si="99"/>
        <v>39819</v>
      </c>
      <c r="AC2149">
        <f t="shared" si="100"/>
        <v>0</v>
      </c>
      <c r="AD2149">
        <f t="shared" si="101"/>
        <v>87601.8</v>
      </c>
    </row>
    <row r="2150" spans="1:30" x14ac:dyDescent="0.3">
      <c r="A2150">
        <v>757535</v>
      </c>
      <c r="B2150" t="s">
        <v>2584</v>
      </c>
      <c r="C2150" t="s">
        <v>28</v>
      </c>
      <c r="D2150">
        <v>7001</v>
      </c>
      <c r="E2150">
        <v>8144</v>
      </c>
      <c r="F2150" t="s">
        <v>117</v>
      </c>
      <c r="G2150">
        <v>5</v>
      </c>
      <c r="H2150" t="s">
        <v>30</v>
      </c>
      <c r="I2150" t="s">
        <v>31</v>
      </c>
      <c r="J2150">
        <v>1066</v>
      </c>
      <c r="K2150" t="s">
        <v>1610</v>
      </c>
      <c r="L2150">
        <v>1066</v>
      </c>
      <c r="M2150" t="s">
        <v>1610</v>
      </c>
      <c r="N2150" t="s">
        <v>222</v>
      </c>
      <c r="O2150" t="s">
        <v>67</v>
      </c>
      <c r="P2150" t="s">
        <v>435</v>
      </c>
      <c r="Q2150" t="s">
        <v>36</v>
      </c>
      <c r="R2150" t="s">
        <v>36</v>
      </c>
      <c r="S2150" t="s">
        <v>37</v>
      </c>
      <c r="T2150">
        <v>27070.799999999999</v>
      </c>
      <c r="U2150">
        <v>0</v>
      </c>
      <c r="V2150">
        <v>0</v>
      </c>
      <c r="W2150">
        <v>0</v>
      </c>
      <c r="X2150">
        <v>1477.12</v>
      </c>
      <c r="Y2150">
        <v>0</v>
      </c>
      <c r="Z2150">
        <v>0</v>
      </c>
      <c r="AA2150">
        <v>0</v>
      </c>
      <c r="AB2150">
        <f t="shared" si="99"/>
        <v>2255.9</v>
      </c>
      <c r="AC2150">
        <f t="shared" si="100"/>
        <v>0</v>
      </c>
      <c r="AD2150">
        <f t="shared" si="101"/>
        <v>4962.9800000000005</v>
      </c>
    </row>
    <row r="2151" spans="1:30" x14ac:dyDescent="0.3">
      <c r="A2151">
        <v>740261</v>
      </c>
      <c r="B2151" t="s">
        <v>613</v>
      </c>
      <c r="C2151" t="s">
        <v>28</v>
      </c>
      <c r="D2151">
        <v>7001</v>
      </c>
      <c r="E2151">
        <v>8149</v>
      </c>
      <c r="F2151" t="s">
        <v>614</v>
      </c>
      <c r="G2151">
        <v>3</v>
      </c>
      <c r="H2151" t="s">
        <v>170</v>
      </c>
      <c r="I2151" t="s">
        <v>96</v>
      </c>
      <c r="J2151">
        <v>40080</v>
      </c>
      <c r="K2151" t="s">
        <v>615</v>
      </c>
      <c r="L2151">
        <v>40080</v>
      </c>
      <c r="M2151" t="s">
        <v>615</v>
      </c>
      <c r="N2151" t="s">
        <v>616</v>
      </c>
      <c r="O2151" t="s">
        <v>34</v>
      </c>
      <c r="P2151" t="s">
        <v>865</v>
      </c>
      <c r="Q2151" t="s">
        <v>36</v>
      </c>
      <c r="R2151" t="s">
        <v>36</v>
      </c>
      <c r="S2151" t="s">
        <v>37</v>
      </c>
      <c r="T2151">
        <v>25296.28</v>
      </c>
      <c r="U2151">
        <v>0</v>
      </c>
      <c r="V2151">
        <v>4552.88</v>
      </c>
      <c r="W2151">
        <v>0</v>
      </c>
      <c r="X2151">
        <v>1634.14</v>
      </c>
      <c r="Y2151">
        <v>0</v>
      </c>
      <c r="Z2151">
        <v>639.6</v>
      </c>
      <c r="AA2151">
        <v>0</v>
      </c>
      <c r="AB2151">
        <f t="shared" si="99"/>
        <v>2108.0233333333331</v>
      </c>
      <c r="AC2151">
        <f t="shared" si="100"/>
        <v>4552.88</v>
      </c>
      <c r="AD2151">
        <f t="shared" si="101"/>
        <v>4637.6513333333332</v>
      </c>
    </row>
    <row r="2152" spans="1:30" x14ac:dyDescent="0.3">
      <c r="A2152">
        <v>743350</v>
      </c>
      <c r="B2152" t="s">
        <v>1652</v>
      </c>
      <c r="C2152" t="s">
        <v>28</v>
      </c>
      <c r="D2152">
        <v>7992</v>
      </c>
      <c r="E2152">
        <v>8144</v>
      </c>
      <c r="F2152" t="s">
        <v>117</v>
      </c>
      <c r="G2152">
        <v>5</v>
      </c>
      <c r="H2152" t="s">
        <v>30</v>
      </c>
      <c r="I2152" t="s">
        <v>31</v>
      </c>
      <c r="J2152">
        <v>815</v>
      </c>
      <c r="K2152" t="s">
        <v>163</v>
      </c>
      <c r="L2152">
        <v>815</v>
      </c>
      <c r="M2152" t="s">
        <v>163</v>
      </c>
      <c r="N2152" t="s">
        <v>164</v>
      </c>
      <c r="O2152" t="s">
        <v>67</v>
      </c>
      <c r="P2152" t="s">
        <v>35</v>
      </c>
      <c r="Q2152" t="s">
        <v>36</v>
      </c>
      <c r="R2152" t="s">
        <v>36</v>
      </c>
      <c r="S2152" t="s">
        <v>37</v>
      </c>
      <c r="T2152">
        <v>2689.74</v>
      </c>
      <c r="U2152">
        <v>0</v>
      </c>
      <c r="V2152">
        <v>0</v>
      </c>
      <c r="W2152">
        <v>0</v>
      </c>
      <c r="X2152">
        <v>146.28</v>
      </c>
      <c r="Y2152">
        <v>0</v>
      </c>
      <c r="Z2152">
        <v>0</v>
      </c>
      <c r="AA2152">
        <v>0</v>
      </c>
      <c r="AB2152">
        <f t="shared" si="99"/>
        <v>224.14499999999998</v>
      </c>
      <c r="AC2152">
        <f t="shared" si="100"/>
        <v>0</v>
      </c>
      <c r="AD2152">
        <f t="shared" si="101"/>
        <v>493.11900000000003</v>
      </c>
    </row>
    <row r="2153" spans="1:30" x14ac:dyDescent="0.3">
      <c r="A2153">
        <v>524545</v>
      </c>
      <c r="B2153" t="s">
        <v>248</v>
      </c>
      <c r="C2153" t="s">
        <v>28</v>
      </c>
      <c r="D2153">
        <v>7001</v>
      </c>
      <c r="E2153">
        <v>8149</v>
      </c>
      <c r="F2153" t="s">
        <v>249</v>
      </c>
      <c r="G2153">
        <v>3</v>
      </c>
      <c r="H2153" t="s">
        <v>170</v>
      </c>
      <c r="I2153" t="s">
        <v>96</v>
      </c>
      <c r="J2153">
        <v>72702</v>
      </c>
      <c r="K2153" t="s">
        <v>250</v>
      </c>
      <c r="L2153">
        <v>72702</v>
      </c>
      <c r="M2153" t="s">
        <v>250</v>
      </c>
      <c r="N2153" t="s">
        <v>251</v>
      </c>
      <c r="O2153" t="s">
        <v>67</v>
      </c>
      <c r="P2153" t="s">
        <v>767</v>
      </c>
      <c r="Q2153" t="s">
        <v>37</v>
      </c>
      <c r="R2153" t="s">
        <v>36</v>
      </c>
      <c r="S2153" t="s">
        <v>36</v>
      </c>
      <c r="T2153">
        <v>111000</v>
      </c>
      <c r="U2153">
        <v>0</v>
      </c>
      <c r="V2153">
        <v>0</v>
      </c>
      <c r="W2153">
        <v>0</v>
      </c>
      <c r="X2153">
        <v>4163.22</v>
      </c>
      <c r="Y2153">
        <v>0</v>
      </c>
      <c r="Z2153">
        <v>0</v>
      </c>
      <c r="AA2153">
        <v>0</v>
      </c>
      <c r="AB2153">
        <f t="shared" si="99"/>
        <v>9250</v>
      </c>
      <c r="AC2153">
        <f t="shared" si="100"/>
        <v>0</v>
      </c>
      <c r="AD2153">
        <f t="shared" si="101"/>
        <v>20350</v>
      </c>
    </row>
    <row r="2154" spans="1:30" x14ac:dyDescent="0.3">
      <c r="A2154">
        <v>757530</v>
      </c>
      <c r="B2154" t="s">
        <v>1641</v>
      </c>
      <c r="C2154" t="s">
        <v>28</v>
      </c>
      <c r="D2154">
        <v>7001</v>
      </c>
      <c r="E2154">
        <v>8155</v>
      </c>
      <c r="F2154" t="s">
        <v>59</v>
      </c>
      <c r="G2154">
        <v>5</v>
      </c>
      <c r="H2154" t="s">
        <v>30</v>
      </c>
      <c r="I2154" t="s">
        <v>31</v>
      </c>
      <c r="J2154">
        <v>1066</v>
      </c>
      <c r="K2154" t="s">
        <v>1610</v>
      </c>
      <c r="L2154">
        <v>1066</v>
      </c>
      <c r="M2154" t="s">
        <v>1610</v>
      </c>
      <c r="N2154" t="s">
        <v>222</v>
      </c>
      <c r="O2154" t="s">
        <v>67</v>
      </c>
      <c r="P2154" t="s">
        <v>408</v>
      </c>
      <c r="Q2154" t="s">
        <v>36</v>
      </c>
      <c r="R2154" t="s">
        <v>36</v>
      </c>
      <c r="S2154" t="s">
        <v>37</v>
      </c>
      <c r="T2154">
        <v>3243.25</v>
      </c>
      <c r="U2154">
        <v>0</v>
      </c>
      <c r="V2154">
        <v>0</v>
      </c>
      <c r="W2154">
        <v>0</v>
      </c>
      <c r="X2154">
        <v>378.47</v>
      </c>
      <c r="Y2154">
        <v>0</v>
      </c>
      <c r="Z2154">
        <v>0</v>
      </c>
      <c r="AA2154">
        <v>0</v>
      </c>
      <c r="AB2154">
        <f t="shared" si="99"/>
        <v>270.27083333333331</v>
      </c>
      <c r="AC2154">
        <f t="shared" si="100"/>
        <v>0</v>
      </c>
      <c r="AD2154">
        <f t="shared" si="101"/>
        <v>594.5958333333333</v>
      </c>
    </row>
    <row r="2155" spans="1:30" x14ac:dyDescent="0.3">
      <c r="A2155">
        <v>220190</v>
      </c>
      <c r="B2155" t="s">
        <v>2585</v>
      </c>
      <c r="C2155" t="s">
        <v>28</v>
      </c>
      <c r="D2155">
        <v>1075</v>
      </c>
      <c r="E2155">
        <v>8149</v>
      </c>
      <c r="F2155" t="s">
        <v>2586</v>
      </c>
      <c r="G2155">
        <v>3</v>
      </c>
      <c r="H2155" t="s">
        <v>170</v>
      </c>
      <c r="I2155" t="s">
        <v>96</v>
      </c>
      <c r="J2155">
        <v>72126</v>
      </c>
      <c r="K2155" t="s">
        <v>1036</v>
      </c>
      <c r="L2155">
        <v>72126</v>
      </c>
      <c r="M2155" t="s">
        <v>1036</v>
      </c>
      <c r="N2155" t="s">
        <v>2587</v>
      </c>
      <c r="O2155" t="s">
        <v>67</v>
      </c>
      <c r="P2155" t="s">
        <v>368</v>
      </c>
      <c r="Q2155" t="s">
        <v>37</v>
      </c>
      <c r="R2155" t="s">
        <v>36</v>
      </c>
      <c r="S2155" t="s">
        <v>36</v>
      </c>
      <c r="T2155">
        <v>54079.199999999997</v>
      </c>
      <c r="U2155">
        <v>0</v>
      </c>
      <c r="V2155">
        <v>0</v>
      </c>
      <c r="W2155">
        <v>0</v>
      </c>
      <c r="X2155">
        <v>1418.62</v>
      </c>
      <c r="Y2155">
        <v>0</v>
      </c>
      <c r="Z2155">
        <v>0</v>
      </c>
      <c r="AA2155">
        <v>0</v>
      </c>
      <c r="AB2155">
        <f t="shared" si="99"/>
        <v>4506.5999999999995</v>
      </c>
      <c r="AC2155">
        <f t="shared" si="100"/>
        <v>0</v>
      </c>
      <c r="AD2155">
        <f t="shared" si="101"/>
        <v>9914.52</v>
      </c>
    </row>
    <row r="2156" spans="1:30" x14ac:dyDescent="0.3">
      <c r="A2156">
        <v>442984</v>
      </c>
      <c r="B2156" t="s">
        <v>69</v>
      </c>
      <c r="C2156" t="s">
        <v>28</v>
      </c>
      <c r="D2156">
        <v>7003</v>
      </c>
      <c r="E2156">
        <v>8148</v>
      </c>
      <c r="F2156" t="s">
        <v>70</v>
      </c>
      <c r="G2156">
        <v>2</v>
      </c>
      <c r="H2156" t="s">
        <v>71</v>
      </c>
      <c r="I2156" t="s">
        <v>31</v>
      </c>
      <c r="J2156">
        <v>40461</v>
      </c>
      <c r="K2156" t="s">
        <v>41</v>
      </c>
      <c r="L2156">
        <v>40461</v>
      </c>
      <c r="M2156" t="s">
        <v>41</v>
      </c>
      <c r="N2156">
        <v>0</v>
      </c>
      <c r="O2156" t="s">
        <v>43</v>
      </c>
      <c r="P2156" t="s">
        <v>209</v>
      </c>
      <c r="Q2156" t="s">
        <v>36</v>
      </c>
      <c r="R2156" t="s">
        <v>36</v>
      </c>
      <c r="S2156" t="s">
        <v>36</v>
      </c>
      <c r="T2156">
        <v>20110.53</v>
      </c>
      <c r="U2156">
        <v>0</v>
      </c>
      <c r="V2156">
        <v>0</v>
      </c>
      <c r="W2156">
        <v>0</v>
      </c>
      <c r="X2156">
        <v>40.22</v>
      </c>
      <c r="Y2156">
        <v>0</v>
      </c>
      <c r="Z2156">
        <v>0</v>
      </c>
      <c r="AA2156">
        <v>0</v>
      </c>
      <c r="AB2156">
        <f t="shared" si="99"/>
        <v>1675.8774999999998</v>
      </c>
      <c r="AC2156">
        <f t="shared" si="100"/>
        <v>0</v>
      </c>
      <c r="AD2156">
        <f t="shared" si="101"/>
        <v>3686.9304999999999</v>
      </c>
    </row>
    <row r="2157" spans="1:30" x14ac:dyDescent="0.3">
      <c r="A2157">
        <v>252125</v>
      </c>
      <c r="B2157" t="s">
        <v>2264</v>
      </c>
      <c r="C2157" t="s">
        <v>28</v>
      </c>
      <c r="D2157">
        <v>827</v>
      </c>
      <c r="E2157">
        <v>8149</v>
      </c>
      <c r="F2157" t="s">
        <v>1172</v>
      </c>
      <c r="G2157">
        <v>3</v>
      </c>
      <c r="H2157" t="s">
        <v>170</v>
      </c>
      <c r="I2157" t="s">
        <v>96</v>
      </c>
      <c r="J2157">
        <v>73307</v>
      </c>
      <c r="K2157" t="s">
        <v>871</v>
      </c>
      <c r="L2157">
        <v>73307</v>
      </c>
      <c r="M2157" t="s">
        <v>871</v>
      </c>
      <c r="N2157" t="s">
        <v>2265</v>
      </c>
      <c r="O2157" t="s">
        <v>34</v>
      </c>
      <c r="P2157" t="s">
        <v>896</v>
      </c>
      <c r="Q2157" t="s">
        <v>36</v>
      </c>
      <c r="R2157" t="s">
        <v>36</v>
      </c>
      <c r="S2157" t="s">
        <v>36</v>
      </c>
      <c r="T2157">
        <v>2152.6</v>
      </c>
      <c r="U2157">
        <v>0</v>
      </c>
      <c r="V2157">
        <v>0</v>
      </c>
      <c r="W2157">
        <v>0</v>
      </c>
      <c r="X2157">
        <v>-3</v>
      </c>
      <c r="Y2157">
        <v>0</v>
      </c>
      <c r="Z2157">
        <v>0</v>
      </c>
      <c r="AA2157">
        <v>0</v>
      </c>
      <c r="AB2157">
        <f t="shared" si="99"/>
        <v>179.38333333333333</v>
      </c>
      <c r="AC2157">
        <f t="shared" si="100"/>
        <v>0</v>
      </c>
      <c r="AD2157">
        <f t="shared" si="101"/>
        <v>394.64333333333337</v>
      </c>
    </row>
    <row r="2158" spans="1:30" x14ac:dyDescent="0.3">
      <c r="A2158">
        <v>934697</v>
      </c>
      <c r="B2158" t="s">
        <v>1230</v>
      </c>
      <c r="C2158" t="s">
        <v>28</v>
      </c>
      <c r="D2158">
        <v>7994</v>
      </c>
      <c r="E2158">
        <v>8110</v>
      </c>
      <c r="F2158" t="s">
        <v>284</v>
      </c>
      <c r="G2158">
        <v>5</v>
      </c>
      <c r="H2158" t="s">
        <v>30</v>
      </c>
      <c r="I2158" t="s">
        <v>31</v>
      </c>
      <c r="J2158">
        <v>319</v>
      </c>
      <c r="K2158" t="s">
        <v>60</v>
      </c>
      <c r="L2158">
        <v>319</v>
      </c>
      <c r="M2158" t="s">
        <v>60</v>
      </c>
      <c r="N2158" t="s">
        <v>61</v>
      </c>
      <c r="O2158" t="s">
        <v>34</v>
      </c>
      <c r="P2158" t="s">
        <v>333</v>
      </c>
      <c r="Q2158" t="s">
        <v>36</v>
      </c>
      <c r="R2158" t="s">
        <v>36</v>
      </c>
      <c r="S2158" t="s">
        <v>37</v>
      </c>
      <c r="T2158">
        <v>15006.55</v>
      </c>
      <c r="U2158">
        <v>7598.15</v>
      </c>
      <c r="V2158">
        <v>0</v>
      </c>
      <c r="W2158">
        <v>0</v>
      </c>
      <c r="X2158">
        <v>1650.77</v>
      </c>
      <c r="Y2158">
        <v>760.97</v>
      </c>
      <c r="Z2158">
        <v>0</v>
      </c>
      <c r="AA2158">
        <v>0</v>
      </c>
      <c r="AB2158">
        <f t="shared" si="99"/>
        <v>1250.5458333333333</v>
      </c>
      <c r="AC2158">
        <f t="shared" si="100"/>
        <v>0</v>
      </c>
      <c r="AD2158">
        <f t="shared" si="101"/>
        <v>2751.2008333333338</v>
      </c>
    </row>
    <row r="2159" spans="1:30" x14ac:dyDescent="0.3">
      <c r="A2159">
        <v>937455</v>
      </c>
      <c r="B2159" t="s">
        <v>2588</v>
      </c>
      <c r="C2159" t="s">
        <v>28</v>
      </c>
      <c r="D2159">
        <v>7989</v>
      </c>
      <c r="E2159">
        <v>8149</v>
      </c>
      <c r="F2159" t="s">
        <v>2589</v>
      </c>
      <c r="G2159">
        <v>2</v>
      </c>
      <c r="H2159" t="s">
        <v>71</v>
      </c>
      <c r="I2159" t="s">
        <v>75</v>
      </c>
      <c r="J2159">
        <v>35000</v>
      </c>
      <c r="K2159" t="s">
        <v>76</v>
      </c>
      <c r="L2159">
        <v>35000</v>
      </c>
      <c r="M2159" t="s">
        <v>76</v>
      </c>
      <c r="N2159">
        <v>0</v>
      </c>
      <c r="O2159" t="s">
        <v>43</v>
      </c>
      <c r="P2159" t="s">
        <v>109</v>
      </c>
      <c r="Q2159" t="s">
        <v>37</v>
      </c>
      <c r="R2159" t="s">
        <v>36</v>
      </c>
      <c r="S2159" t="s">
        <v>36</v>
      </c>
      <c r="T2159">
        <v>3685.56</v>
      </c>
      <c r="U2159">
        <v>0</v>
      </c>
      <c r="V2159">
        <v>1842.78</v>
      </c>
      <c r="W2159">
        <v>3685.56</v>
      </c>
      <c r="X2159">
        <v>112.13</v>
      </c>
      <c r="Y2159">
        <v>0</v>
      </c>
      <c r="Z2159">
        <v>56.61</v>
      </c>
      <c r="AA2159">
        <v>0</v>
      </c>
      <c r="AB2159">
        <f t="shared" si="99"/>
        <v>307.13</v>
      </c>
      <c r="AC2159">
        <f t="shared" si="100"/>
        <v>5528.34</v>
      </c>
      <c r="AD2159">
        <f t="shared" si="101"/>
        <v>675.68600000000004</v>
      </c>
    </row>
    <row r="2160" spans="1:30" x14ac:dyDescent="0.3">
      <c r="A2160">
        <v>748545</v>
      </c>
      <c r="B2160" t="s">
        <v>666</v>
      </c>
      <c r="C2160" t="s">
        <v>28</v>
      </c>
      <c r="D2160">
        <v>7994</v>
      </c>
      <c r="E2160">
        <v>8155</v>
      </c>
      <c r="F2160" t="s">
        <v>59</v>
      </c>
      <c r="G2160">
        <v>5</v>
      </c>
      <c r="H2160" t="s">
        <v>30</v>
      </c>
      <c r="I2160" t="s">
        <v>31</v>
      </c>
      <c r="J2160">
        <v>1547</v>
      </c>
      <c r="K2160" t="s">
        <v>113</v>
      </c>
      <c r="L2160">
        <v>1547</v>
      </c>
      <c r="M2160" t="s">
        <v>113</v>
      </c>
      <c r="N2160" t="s">
        <v>667</v>
      </c>
      <c r="O2160" t="s">
        <v>34</v>
      </c>
      <c r="P2160" t="s">
        <v>630</v>
      </c>
      <c r="Q2160" t="s">
        <v>37</v>
      </c>
      <c r="R2160" t="s">
        <v>36</v>
      </c>
      <c r="S2160" t="s">
        <v>37</v>
      </c>
      <c r="T2160">
        <v>23751.9</v>
      </c>
      <c r="U2160">
        <v>11920.5</v>
      </c>
      <c r="V2160">
        <v>0</v>
      </c>
      <c r="W2160">
        <v>0</v>
      </c>
      <c r="X2160">
        <v>1798.09</v>
      </c>
      <c r="Y2160">
        <v>967.37</v>
      </c>
      <c r="Z2160">
        <v>0</v>
      </c>
      <c r="AA2160">
        <v>0</v>
      </c>
      <c r="AB2160">
        <f t="shared" si="99"/>
        <v>1979.325</v>
      </c>
      <c r="AC2160">
        <f t="shared" si="100"/>
        <v>0</v>
      </c>
      <c r="AD2160">
        <f t="shared" si="101"/>
        <v>4354.5150000000003</v>
      </c>
    </row>
    <row r="2161" spans="1:30" x14ac:dyDescent="0.3">
      <c r="A2161">
        <v>389375</v>
      </c>
      <c r="B2161" t="s">
        <v>2590</v>
      </c>
      <c r="C2161" t="s">
        <v>28</v>
      </c>
      <c r="D2161">
        <v>822</v>
      </c>
      <c r="E2161">
        <v>8149</v>
      </c>
      <c r="F2161" t="s">
        <v>2440</v>
      </c>
      <c r="G2161">
        <v>2</v>
      </c>
      <c r="H2161" t="s">
        <v>71</v>
      </c>
      <c r="I2161" t="s">
        <v>597</v>
      </c>
      <c r="J2161">
        <v>21211</v>
      </c>
      <c r="K2161" t="s">
        <v>2441</v>
      </c>
      <c r="L2161">
        <v>21211</v>
      </c>
      <c r="M2161" t="s">
        <v>2441</v>
      </c>
      <c r="N2161">
        <v>0</v>
      </c>
      <c r="O2161" t="s">
        <v>43</v>
      </c>
      <c r="P2161" t="s">
        <v>77</v>
      </c>
      <c r="Q2161" t="s">
        <v>37</v>
      </c>
      <c r="R2161" t="s">
        <v>36</v>
      </c>
      <c r="S2161" t="s">
        <v>36</v>
      </c>
      <c r="T2161">
        <v>4126.68</v>
      </c>
      <c r="U2161">
        <v>0</v>
      </c>
      <c r="V2161">
        <v>1375.56</v>
      </c>
      <c r="W2161">
        <v>0</v>
      </c>
      <c r="X2161">
        <v>163.09</v>
      </c>
      <c r="Y2161">
        <v>0</v>
      </c>
      <c r="Z2161">
        <v>42.29</v>
      </c>
      <c r="AA2161">
        <v>0</v>
      </c>
      <c r="AB2161">
        <f t="shared" si="99"/>
        <v>343.89000000000004</v>
      </c>
      <c r="AC2161">
        <f t="shared" si="100"/>
        <v>1375.56</v>
      </c>
      <c r="AD2161">
        <f t="shared" si="101"/>
        <v>756.55800000000011</v>
      </c>
    </row>
    <row r="2162" spans="1:30" x14ac:dyDescent="0.3">
      <c r="A2162">
        <v>927329</v>
      </c>
      <c r="B2162" t="s">
        <v>2591</v>
      </c>
      <c r="C2162" t="s">
        <v>28</v>
      </c>
      <c r="D2162">
        <v>7994</v>
      </c>
      <c r="E2162">
        <v>8155</v>
      </c>
      <c r="F2162" t="s">
        <v>59</v>
      </c>
      <c r="G2162">
        <v>5</v>
      </c>
      <c r="H2162" t="s">
        <v>30</v>
      </c>
      <c r="I2162" t="s">
        <v>31</v>
      </c>
      <c r="J2162">
        <v>1156</v>
      </c>
      <c r="K2162" t="s">
        <v>137</v>
      </c>
      <c r="L2162">
        <v>1156</v>
      </c>
      <c r="M2162" t="s">
        <v>137</v>
      </c>
      <c r="N2162" t="s">
        <v>138</v>
      </c>
      <c r="O2162" t="s">
        <v>34</v>
      </c>
      <c r="P2162" t="s">
        <v>353</v>
      </c>
      <c r="Q2162" t="s">
        <v>36</v>
      </c>
      <c r="R2162" t="s">
        <v>36</v>
      </c>
      <c r="S2162" t="s">
        <v>37</v>
      </c>
      <c r="T2162">
        <v>8766.98</v>
      </c>
      <c r="U2162">
        <v>8766.98</v>
      </c>
      <c r="V2162">
        <v>0</v>
      </c>
      <c r="W2162">
        <v>0</v>
      </c>
      <c r="X2162">
        <v>974.19</v>
      </c>
      <c r="Y2162">
        <v>974.19</v>
      </c>
      <c r="Z2162">
        <v>0</v>
      </c>
      <c r="AA2162">
        <v>0</v>
      </c>
      <c r="AB2162">
        <f t="shared" si="99"/>
        <v>730.58166666666659</v>
      </c>
      <c r="AC2162">
        <f t="shared" si="100"/>
        <v>0</v>
      </c>
      <c r="AD2162">
        <f t="shared" si="101"/>
        <v>1607.2796666666666</v>
      </c>
    </row>
    <row r="2163" spans="1:30" x14ac:dyDescent="0.3">
      <c r="A2163">
        <v>268209</v>
      </c>
      <c r="B2163" t="s">
        <v>1477</v>
      </c>
      <c r="C2163" t="s">
        <v>28</v>
      </c>
      <c r="D2163">
        <v>7003</v>
      </c>
      <c r="E2163">
        <v>8148</v>
      </c>
      <c r="F2163" t="s">
        <v>55</v>
      </c>
      <c r="G2163">
        <v>4</v>
      </c>
      <c r="H2163" t="s">
        <v>40</v>
      </c>
      <c r="I2163" t="s">
        <v>31</v>
      </c>
      <c r="J2163">
        <v>40461</v>
      </c>
      <c r="K2163" t="s">
        <v>41</v>
      </c>
      <c r="L2163">
        <v>40461</v>
      </c>
      <c r="M2163" t="s">
        <v>41</v>
      </c>
      <c r="N2163" t="s">
        <v>1478</v>
      </c>
      <c r="O2163" t="s">
        <v>43</v>
      </c>
      <c r="P2163" t="s">
        <v>2423</v>
      </c>
      <c r="Q2163" t="s">
        <v>36</v>
      </c>
      <c r="R2163" t="s">
        <v>36</v>
      </c>
      <c r="S2163" t="s">
        <v>36</v>
      </c>
      <c r="T2163">
        <v>7508.8</v>
      </c>
      <c r="U2163">
        <v>0</v>
      </c>
      <c r="V2163">
        <v>0</v>
      </c>
      <c r="W2163">
        <v>0</v>
      </c>
      <c r="X2163">
        <v>467.59</v>
      </c>
      <c r="Y2163">
        <v>0</v>
      </c>
      <c r="Z2163">
        <v>0</v>
      </c>
      <c r="AA2163">
        <v>0</v>
      </c>
      <c r="AB2163">
        <f t="shared" si="99"/>
        <v>625.73333333333335</v>
      </c>
      <c r="AC2163">
        <f t="shared" si="100"/>
        <v>0</v>
      </c>
      <c r="AD2163">
        <f t="shared" si="101"/>
        <v>1376.6133333333335</v>
      </c>
    </row>
    <row r="2164" spans="1:30" x14ac:dyDescent="0.3">
      <c r="A2164">
        <v>734716</v>
      </c>
      <c r="B2164" t="s">
        <v>100</v>
      </c>
      <c r="C2164" t="s">
        <v>28</v>
      </c>
      <c r="D2164">
        <v>7992</v>
      </c>
      <c r="E2164">
        <v>8149</v>
      </c>
      <c r="F2164" t="s">
        <v>95</v>
      </c>
      <c r="G2164">
        <v>5</v>
      </c>
      <c r="H2164" t="s">
        <v>30</v>
      </c>
      <c r="I2164" t="s">
        <v>31</v>
      </c>
      <c r="J2164">
        <v>1357</v>
      </c>
      <c r="K2164" t="s">
        <v>101</v>
      </c>
      <c r="L2164">
        <v>1357</v>
      </c>
      <c r="M2164" t="s">
        <v>101</v>
      </c>
      <c r="N2164" t="s">
        <v>102</v>
      </c>
      <c r="O2164" t="s">
        <v>67</v>
      </c>
      <c r="P2164" t="s">
        <v>435</v>
      </c>
      <c r="Q2164" t="s">
        <v>36</v>
      </c>
      <c r="R2164" t="s">
        <v>36</v>
      </c>
      <c r="S2164" t="s">
        <v>37</v>
      </c>
      <c r="T2164">
        <v>27890.76</v>
      </c>
      <c r="U2164">
        <v>0</v>
      </c>
      <c r="V2164">
        <v>0</v>
      </c>
      <c r="W2164">
        <v>0</v>
      </c>
      <c r="X2164">
        <v>1473.99</v>
      </c>
      <c r="Y2164">
        <v>0</v>
      </c>
      <c r="Z2164">
        <v>0</v>
      </c>
      <c r="AA2164">
        <v>0</v>
      </c>
      <c r="AB2164">
        <f t="shared" si="99"/>
        <v>2324.23</v>
      </c>
      <c r="AC2164">
        <f t="shared" si="100"/>
        <v>0</v>
      </c>
      <c r="AD2164">
        <f t="shared" si="101"/>
        <v>5113.3060000000005</v>
      </c>
    </row>
    <row r="2165" spans="1:30" x14ac:dyDescent="0.3">
      <c r="A2165">
        <v>724262</v>
      </c>
      <c r="B2165" t="s">
        <v>2592</v>
      </c>
      <c r="C2165" t="s">
        <v>28</v>
      </c>
      <c r="D2165">
        <v>7992</v>
      </c>
      <c r="E2165">
        <v>8180</v>
      </c>
      <c r="F2165" t="s">
        <v>2593</v>
      </c>
      <c r="G2165">
        <v>5</v>
      </c>
      <c r="H2165" t="s">
        <v>30</v>
      </c>
      <c r="I2165" t="s">
        <v>31</v>
      </c>
      <c r="J2165">
        <v>1792</v>
      </c>
      <c r="K2165" t="s">
        <v>388</v>
      </c>
      <c r="L2165">
        <v>1792</v>
      </c>
      <c r="M2165" t="s">
        <v>388</v>
      </c>
      <c r="N2165" t="s">
        <v>534</v>
      </c>
      <c r="O2165" t="s">
        <v>67</v>
      </c>
      <c r="P2165" t="s">
        <v>2594</v>
      </c>
      <c r="Q2165" t="s">
        <v>36</v>
      </c>
      <c r="R2165" t="s">
        <v>36</v>
      </c>
      <c r="S2165" t="s">
        <v>37</v>
      </c>
      <c r="T2165">
        <v>39775.5</v>
      </c>
      <c r="U2165">
        <v>9766.42</v>
      </c>
      <c r="V2165">
        <v>0</v>
      </c>
      <c r="W2165">
        <v>0</v>
      </c>
      <c r="X2165">
        <v>5030.32</v>
      </c>
      <c r="Y2165">
        <v>1286.92</v>
      </c>
      <c r="Z2165">
        <v>0</v>
      </c>
      <c r="AA2165">
        <v>0</v>
      </c>
      <c r="AB2165">
        <f t="shared" si="99"/>
        <v>3314.625</v>
      </c>
      <c r="AC2165">
        <f t="shared" si="100"/>
        <v>0</v>
      </c>
      <c r="AD2165">
        <f t="shared" si="101"/>
        <v>7292.1750000000002</v>
      </c>
    </row>
    <row r="2166" spans="1:30" x14ac:dyDescent="0.3">
      <c r="A2166">
        <v>721786</v>
      </c>
      <c r="B2166" t="s">
        <v>54</v>
      </c>
      <c r="C2166" t="s">
        <v>28</v>
      </c>
      <c r="D2166">
        <v>7003</v>
      </c>
      <c r="E2166">
        <v>8148</v>
      </c>
      <c r="F2166" t="s">
        <v>55</v>
      </c>
      <c r="G2166">
        <v>4</v>
      </c>
      <c r="H2166" t="s">
        <v>40</v>
      </c>
      <c r="I2166" t="s">
        <v>31</v>
      </c>
      <c r="J2166">
        <v>40461</v>
      </c>
      <c r="K2166" t="s">
        <v>41</v>
      </c>
      <c r="L2166">
        <v>40461</v>
      </c>
      <c r="M2166" t="s">
        <v>41</v>
      </c>
      <c r="N2166" t="s">
        <v>56</v>
      </c>
      <c r="O2166" t="s">
        <v>43</v>
      </c>
      <c r="P2166" t="s">
        <v>2006</v>
      </c>
      <c r="Q2166" t="s">
        <v>36</v>
      </c>
      <c r="R2166" t="s">
        <v>36</v>
      </c>
      <c r="S2166" t="s">
        <v>36</v>
      </c>
      <c r="T2166">
        <v>2074.6799999999998</v>
      </c>
      <c r="U2166">
        <v>0</v>
      </c>
      <c r="V2166">
        <v>0</v>
      </c>
      <c r="W2166">
        <v>0</v>
      </c>
      <c r="X2166">
        <v>162.56</v>
      </c>
      <c r="Y2166">
        <v>0</v>
      </c>
      <c r="Z2166">
        <v>0</v>
      </c>
      <c r="AA2166">
        <v>0</v>
      </c>
      <c r="AB2166">
        <f t="shared" si="99"/>
        <v>172.89</v>
      </c>
      <c r="AC2166">
        <f t="shared" si="100"/>
        <v>0</v>
      </c>
      <c r="AD2166">
        <f t="shared" si="101"/>
        <v>380.358</v>
      </c>
    </row>
    <row r="2167" spans="1:30" x14ac:dyDescent="0.3">
      <c r="A2167">
        <v>976107</v>
      </c>
      <c r="B2167" t="s">
        <v>1752</v>
      </c>
      <c r="C2167" t="s">
        <v>28</v>
      </c>
      <c r="D2167">
        <v>7001</v>
      </c>
      <c r="E2167">
        <v>8149</v>
      </c>
      <c r="F2167" t="s">
        <v>1753</v>
      </c>
      <c r="G2167">
        <v>4</v>
      </c>
      <c r="H2167" t="s">
        <v>40</v>
      </c>
      <c r="I2167" t="s">
        <v>31</v>
      </c>
      <c r="J2167">
        <v>72008</v>
      </c>
      <c r="K2167" t="s">
        <v>1414</v>
      </c>
      <c r="L2167">
        <v>72008</v>
      </c>
      <c r="M2167" t="s">
        <v>1415</v>
      </c>
      <c r="N2167" t="s">
        <v>1416</v>
      </c>
      <c r="O2167" t="s">
        <v>34</v>
      </c>
      <c r="P2167" t="s">
        <v>2595</v>
      </c>
      <c r="Q2167" t="s">
        <v>36</v>
      </c>
      <c r="R2167" t="s">
        <v>36</v>
      </c>
      <c r="S2167" t="s">
        <v>36</v>
      </c>
      <c r="T2167">
        <v>36242.300000000003</v>
      </c>
      <c r="U2167">
        <v>0</v>
      </c>
      <c r="V2167">
        <v>18121.150000000001</v>
      </c>
      <c r="W2167">
        <v>0</v>
      </c>
      <c r="X2167">
        <v>3522.98</v>
      </c>
      <c r="Y2167">
        <v>0</v>
      </c>
      <c r="Z2167">
        <v>1717.53</v>
      </c>
      <c r="AA2167">
        <v>0</v>
      </c>
      <c r="AB2167">
        <f t="shared" si="99"/>
        <v>3020.1916666666671</v>
      </c>
      <c r="AC2167">
        <f t="shared" si="100"/>
        <v>18121.150000000001</v>
      </c>
      <c r="AD2167">
        <f t="shared" si="101"/>
        <v>6644.421666666668</v>
      </c>
    </row>
    <row r="2168" spans="1:30" x14ac:dyDescent="0.3">
      <c r="A2168">
        <v>763489</v>
      </c>
      <c r="B2168" t="s">
        <v>2596</v>
      </c>
      <c r="C2168" t="s">
        <v>28</v>
      </c>
      <c r="D2168">
        <v>7001</v>
      </c>
      <c r="E2168">
        <v>8149</v>
      </c>
      <c r="F2168" t="s">
        <v>2597</v>
      </c>
      <c r="G2168">
        <v>2</v>
      </c>
      <c r="H2168" t="s">
        <v>71</v>
      </c>
      <c r="I2168" t="s">
        <v>96</v>
      </c>
      <c r="J2168">
        <v>40180</v>
      </c>
      <c r="K2168" t="s">
        <v>2598</v>
      </c>
      <c r="L2168">
        <v>40180</v>
      </c>
      <c r="M2168" t="s">
        <v>2598</v>
      </c>
      <c r="N2168">
        <v>0</v>
      </c>
      <c r="O2168" t="s">
        <v>43</v>
      </c>
      <c r="P2168" t="s">
        <v>1017</v>
      </c>
      <c r="Q2168" t="s">
        <v>36</v>
      </c>
      <c r="R2168" t="s">
        <v>36</v>
      </c>
      <c r="S2168" t="s">
        <v>36</v>
      </c>
      <c r="T2168">
        <v>1242.54</v>
      </c>
      <c r="U2168">
        <v>0</v>
      </c>
      <c r="V2168">
        <v>0</v>
      </c>
      <c r="W2168">
        <v>0</v>
      </c>
      <c r="X2168">
        <v>94.93</v>
      </c>
      <c r="Y2168">
        <v>0</v>
      </c>
      <c r="Z2168">
        <v>0</v>
      </c>
      <c r="AA2168">
        <v>0</v>
      </c>
      <c r="AB2168">
        <f t="shared" si="99"/>
        <v>103.545</v>
      </c>
      <c r="AC2168">
        <f t="shared" si="100"/>
        <v>0</v>
      </c>
      <c r="AD2168">
        <f t="shared" si="101"/>
        <v>227.79900000000004</v>
      </c>
    </row>
    <row r="2169" spans="1:30" x14ac:dyDescent="0.3">
      <c r="A2169">
        <v>251964</v>
      </c>
      <c r="B2169" t="s">
        <v>1171</v>
      </c>
      <c r="C2169" t="s">
        <v>28</v>
      </c>
      <c r="D2169">
        <v>7001</v>
      </c>
      <c r="E2169">
        <v>8149</v>
      </c>
      <c r="F2169" t="s">
        <v>1172</v>
      </c>
      <c r="G2169">
        <v>4</v>
      </c>
      <c r="H2169" t="s">
        <v>40</v>
      </c>
      <c r="I2169" t="s">
        <v>96</v>
      </c>
      <c r="J2169">
        <v>73307</v>
      </c>
      <c r="K2169" t="s">
        <v>871</v>
      </c>
      <c r="L2169">
        <v>73307</v>
      </c>
      <c r="M2169" t="s">
        <v>871</v>
      </c>
      <c r="N2169" t="s">
        <v>1173</v>
      </c>
      <c r="O2169" t="s">
        <v>34</v>
      </c>
      <c r="P2169" t="s">
        <v>450</v>
      </c>
      <c r="Q2169" t="s">
        <v>36</v>
      </c>
      <c r="R2169" t="s">
        <v>36</v>
      </c>
      <c r="S2169" t="s">
        <v>36</v>
      </c>
      <c r="T2169">
        <v>95502.2</v>
      </c>
      <c r="U2169">
        <v>0</v>
      </c>
      <c r="V2169">
        <v>0</v>
      </c>
      <c r="W2169">
        <v>0</v>
      </c>
      <c r="X2169">
        <v>2201.2399999999998</v>
      </c>
      <c r="Y2169">
        <v>0</v>
      </c>
      <c r="Z2169">
        <v>0</v>
      </c>
      <c r="AA2169">
        <v>0</v>
      </c>
      <c r="AB2169">
        <f t="shared" si="99"/>
        <v>7958.5166666666664</v>
      </c>
      <c r="AC2169">
        <f t="shared" si="100"/>
        <v>0</v>
      </c>
      <c r="AD2169">
        <f t="shared" si="101"/>
        <v>17508.736666666668</v>
      </c>
    </row>
    <row r="2170" spans="1:30" x14ac:dyDescent="0.3">
      <c r="A2170">
        <v>392724</v>
      </c>
      <c r="B2170" t="s">
        <v>2599</v>
      </c>
      <c r="C2170" t="s">
        <v>28</v>
      </c>
      <c r="D2170">
        <v>7992</v>
      </c>
      <c r="E2170">
        <v>8149</v>
      </c>
      <c r="F2170" t="s">
        <v>2600</v>
      </c>
      <c r="G2170">
        <v>4</v>
      </c>
      <c r="H2170" t="s">
        <v>40</v>
      </c>
      <c r="I2170" t="s">
        <v>96</v>
      </c>
      <c r="J2170">
        <v>72608</v>
      </c>
      <c r="K2170" t="s">
        <v>553</v>
      </c>
      <c r="L2170">
        <v>72608</v>
      </c>
      <c r="M2170" t="s">
        <v>553</v>
      </c>
      <c r="N2170" t="s">
        <v>2601</v>
      </c>
      <c r="O2170" t="s">
        <v>67</v>
      </c>
      <c r="P2170" t="s">
        <v>1579</v>
      </c>
      <c r="Q2170" t="s">
        <v>36</v>
      </c>
      <c r="R2170" t="s">
        <v>36</v>
      </c>
      <c r="S2170" t="s">
        <v>36</v>
      </c>
      <c r="T2170">
        <v>30269.56</v>
      </c>
      <c r="U2170">
        <v>30269.56</v>
      </c>
      <c r="V2170">
        <v>0</v>
      </c>
      <c r="W2170">
        <v>0</v>
      </c>
      <c r="X2170">
        <v>2755.5</v>
      </c>
      <c r="Y2170">
        <v>2755.5</v>
      </c>
      <c r="Z2170">
        <v>0</v>
      </c>
      <c r="AA2170">
        <v>0</v>
      </c>
      <c r="AB2170">
        <f t="shared" si="99"/>
        <v>2522.4633333333336</v>
      </c>
      <c r="AC2170">
        <f t="shared" si="100"/>
        <v>0</v>
      </c>
      <c r="AD2170">
        <f t="shared" si="101"/>
        <v>5549.4193333333342</v>
      </c>
    </row>
    <row r="2171" spans="1:30" x14ac:dyDescent="0.3">
      <c r="A2171">
        <v>274982</v>
      </c>
      <c r="B2171" t="s">
        <v>169</v>
      </c>
      <c r="C2171" t="s">
        <v>28</v>
      </c>
      <c r="D2171">
        <v>7003</v>
      </c>
      <c r="E2171">
        <v>8148</v>
      </c>
      <c r="F2171" t="s">
        <v>39</v>
      </c>
      <c r="G2171">
        <v>3</v>
      </c>
      <c r="H2171" t="s">
        <v>170</v>
      </c>
      <c r="I2171" t="s">
        <v>31</v>
      </c>
      <c r="J2171">
        <v>40461</v>
      </c>
      <c r="K2171" t="s">
        <v>41</v>
      </c>
      <c r="L2171">
        <v>40461</v>
      </c>
      <c r="M2171" t="s">
        <v>41</v>
      </c>
      <c r="N2171" t="s">
        <v>42</v>
      </c>
      <c r="O2171" t="s">
        <v>43</v>
      </c>
      <c r="P2171" t="s">
        <v>2602</v>
      </c>
      <c r="Q2171" t="s">
        <v>36</v>
      </c>
      <c r="R2171" t="s">
        <v>36</v>
      </c>
      <c r="S2171" t="s">
        <v>36</v>
      </c>
      <c r="T2171">
        <v>10878</v>
      </c>
      <c r="U2171">
        <v>0</v>
      </c>
      <c r="V2171">
        <v>0</v>
      </c>
      <c r="W2171">
        <v>0</v>
      </c>
      <c r="X2171">
        <v>135.06</v>
      </c>
      <c r="Y2171">
        <v>0</v>
      </c>
      <c r="Z2171">
        <v>0</v>
      </c>
      <c r="AA2171">
        <v>0</v>
      </c>
      <c r="AB2171">
        <f t="shared" si="99"/>
        <v>906.5</v>
      </c>
      <c r="AC2171">
        <f t="shared" si="100"/>
        <v>0</v>
      </c>
      <c r="AD2171">
        <f t="shared" si="101"/>
        <v>1994.3000000000002</v>
      </c>
    </row>
    <row r="2172" spans="1:30" x14ac:dyDescent="0.3">
      <c r="A2172">
        <v>897931</v>
      </c>
      <c r="B2172" t="s">
        <v>1250</v>
      </c>
      <c r="C2172" t="s">
        <v>28</v>
      </c>
      <c r="D2172">
        <v>7994</v>
      </c>
      <c r="E2172">
        <v>8165</v>
      </c>
      <c r="F2172" t="s">
        <v>29</v>
      </c>
      <c r="G2172">
        <v>5</v>
      </c>
      <c r="H2172" t="s">
        <v>30</v>
      </c>
      <c r="I2172" t="s">
        <v>31</v>
      </c>
      <c r="J2172">
        <v>2009</v>
      </c>
      <c r="K2172" t="s">
        <v>245</v>
      </c>
      <c r="L2172">
        <v>2009</v>
      </c>
      <c r="M2172" t="s">
        <v>245</v>
      </c>
      <c r="N2172" t="s">
        <v>246</v>
      </c>
      <c r="O2172" t="s">
        <v>34</v>
      </c>
      <c r="P2172" t="s">
        <v>827</v>
      </c>
      <c r="Q2172" t="s">
        <v>36</v>
      </c>
      <c r="R2172" t="s">
        <v>36</v>
      </c>
      <c r="S2172" t="s">
        <v>37</v>
      </c>
      <c r="T2172">
        <v>8690.82</v>
      </c>
      <c r="U2172">
        <v>0</v>
      </c>
      <c r="V2172">
        <v>0</v>
      </c>
      <c r="W2172">
        <v>0</v>
      </c>
      <c r="X2172">
        <v>643.84</v>
      </c>
      <c r="Y2172">
        <v>0</v>
      </c>
      <c r="Z2172">
        <v>0</v>
      </c>
      <c r="AA2172">
        <v>0</v>
      </c>
      <c r="AB2172">
        <f t="shared" si="99"/>
        <v>724.23500000000001</v>
      </c>
      <c r="AC2172">
        <f t="shared" si="100"/>
        <v>0</v>
      </c>
      <c r="AD2172">
        <f t="shared" si="101"/>
        <v>1593.3170000000002</v>
      </c>
    </row>
    <row r="2173" spans="1:30" x14ac:dyDescent="0.3">
      <c r="A2173">
        <v>754847</v>
      </c>
      <c r="B2173" t="s">
        <v>867</v>
      </c>
      <c r="C2173" t="s">
        <v>28</v>
      </c>
      <c r="D2173">
        <v>7994</v>
      </c>
      <c r="E2173">
        <v>8120</v>
      </c>
      <c r="F2173" t="s">
        <v>336</v>
      </c>
      <c r="G2173">
        <v>5</v>
      </c>
      <c r="H2173" t="s">
        <v>30</v>
      </c>
      <c r="I2173" t="s">
        <v>31</v>
      </c>
      <c r="J2173">
        <v>1606</v>
      </c>
      <c r="K2173" t="s">
        <v>868</v>
      </c>
      <c r="L2173">
        <v>1606</v>
      </c>
      <c r="M2173" t="s">
        <v>868</v>
      </c>
      <c r="N2173" t="s">
        <v>341</v>
      </c>
      <c r="O2173" t="s">
        <v>34</v>
      </c>
      <c r="P2173" t="s">
        <v>517</v>
      </c>
      <c r="Q2173" t="s">
        <v>36</v>
      </c>
      <c r="R2173" t="s">
        <v>36</v>
      </c>
      <c r="S2173" t="s">
        <v>37</v>
      </c>
      <c r="T2173">
        <v>861.98</v>
      </c>
      <c r="U2173">
        <v>0</v>
      </c>
      <c r="V2173">
        <v>0</v>
      </c>
      <c r="W2173">
        <v>0</v>
      </c>
      <c r="X2173">
        <v>111.89</v>
      </c>
      <c r="Y2173">
        <v>0</v>
      </c>
      <c r="Z2173">
        <v>0</v>
      </c>
      <c r="AA2173">
        <v>0</v>
      </c>
      <c r="AB2173">
        <f t="shared" si="99"/>
        <v>71.831666666666663</v>
      </c>
      <c r="AC2173">
        <f t="shared" si="100"/>
        <v>0</v>
      </c>
      <c r="AD2173">
        <f t="shared" si="101"/>
        <v>158.02966666666669</v>
      </c>
    </row>
    <row r="2174" spans="1:30" x14ac:dyDescent="0.3">
      <c r="A2174">
        <v>724988</v>
      </c>
      <c r="B2174" t="s">
        <v>332</v>
      </c>
      <c r="C2174" t="s">
        <v>28</v>
      </c>
      <c r="D2174">
        <v>7992</v>
      </c>
      <c r="E2174">
        <v>8144</v>
      </c>
      <c r="F2174" t="s">
        <v>117</v>
      </c>
      <c r="G2174">
        <v>5</v>
      </c>
      <c r="H2174" t="s">
        <v>30</v>
      </c>
      <c r="I2174" t="s">
        <v>31</v>
      </c>
      <c r="J2174">
        <v>1645</v>
      </c>
      <c r="K2174" t="s">
        <v>254</v>
      </c>
      <c r="L2174">
        <v>1645</v>
      </c>
      <c r="M2174" t="s">
        <v>254</v>
      </c>
      <c r="N2174" t="s">
        <v>255</v>
      </c>
      <c r="O2174" t="s">
        <v>67</v>
      </c>
      <c r="P2174" t="s">
        <v>304</v>
      </c>
      <c r="Q2174" t="s">
        <v>36</v>
      </c>
      <c r="R2174" t="s">
        <v>36</v>
      </c>
      <c r="S2174" t="s">
        <v>37</v>
      </c>
      <c r="T2174">
        <v>7091.86</v>
      </c>
      <c r="U2174">
        <v>7091.86</v>
      </c>
      <c r="V2174">
        <v>0</v>
      </c>
      <c r="W2174">
        <v>0</v>
      </c>
      <c r="X2174">
        <v>575.88</v>
      </c>
      <c r="Y2174">
        <v>575.88</v>
      </c>
      <c r="Z2174">
        <v>0</v>
      </c>
      <c r="AA2174">
        <v>0</v>
      </c>
      <c r="AB2174">
        <f t="shared" si="99"/>
        <v>590.98833333333334</v>
      </c>
      <c r="AC2174">
        <f t="shared" si="100"/>
        <v>0</v>
      </c>
      <c r="AD2174">
        <f t="shared" si="101"/>
        <v>1300.1743333333334</v>
      </c>
    </row>
    <row r="2175" spans="1:30" x14ac:dyDescent="0.3">
      <c r="A2175">
        <v>750759</v>
      </c>
      <c r="B2175" t="s">
        <v>370</v>
      </c>
      <c r="C2175" t="s">
        <v>28</v>
      </c>
      <c r="D2175">
        <v>7992</v>
      </c>
      <c r="E2175">
        <v>8149</v>
      </c>
      <c r="F2175" t="s">
        <v>227</v>
      </c>
      <c r="G2175">
        <v>5</v>
      </c>
      <c r="H2175" t="s">
        <v>30</v>
      </c>
      <c r="I2175" t="s">
        <v>31</v>
      </c>
      <c r="J2175">
        <v>1730</v>
      </c>
      <c r="K2175" t="s">
        <v>371</v>
      </c>
      <c r="L2175">
        <v>1730</v>
      </c>
      <c r="M2175" t="s">
        <v>371</v>
      </c>
      <c r="N2175" t="s">
        <v>372</v>
      </c>
      <c r="O2175" t="s">
        <v>67</v>
      </c>
      <c r="P2175" t="s">
        <v>400</v>
      </c>
      <c r="Q2175" t="s">
        <v>36</v>
      </c>
      <c r="R2175" t="s">
        <v>37</v>
      </c>
      <c r="S2175" t="s">
        <v>37</v>
      </c>
      <c r="T2175">
        <v>1071.06</v>
      </c>
      <c r="U2175">
        <v>0</v>
      </c>
      <c r="V2175">
        <v>0</v>
      </c>
      <c r="W2175">
        <v>0</v>
      </c>
      <c r="X2175">
        <v>102.17</v>
      </c>
      <c r="Y2175">
        <v>0</v>
      </c>
      <c r="Z2175">
        <v>0</v>
      </c>
      <c r="AA2175">
        <v>0</v>
      </c>
      <c r="AB2175">
        <f t="shared" si="99"/>
        <v>89.254999999999995</v>
      </c>
      <c r="AC2175">
        <f t="shared" si="100"/>
        <v>0</v>
      </c>
      <c r="AD2175">
        <f t="shared" si="101"/>
        <v>196.36100000000002</v>
      </c>
    </row>
    <row r="2176" spans="1:30" x14ac:dyDescent="0.3">
      <c r="A2176">
        <v>902425</v>
      </c>
      <c r="B2176" t="s">
        <v>1974</v>
      </c>
      <c r="C2176" t="s">
        <v>28</v>
      </c>
      <c r="D2176">
        <v>7994</v>
      </c>
      <c r="E2176">
        <v>8163</v>
      </c>
      <c r="F2176" t="s">
        <v>50</v>
      </c>
      <c r="G2176">
        <v>5</v>
      </c>
      <c r="H2176" t="s">
        <v>30</v>
      </c>
      <c r="I2176" t="s">
        <v>31</v>
      </c>
      <c r="J2176">
        <v>2548</v>
      </c>
      <c r="K2176" t="s">
        <v>285</v>
      </c>
      <c r="L2176">
        <v>2548</v>
      </c>
      <c r="M2176" t="s">
        <v>285</v>
      </c>
      <c r="N2176" t="s">
        <v>286</v>
      </c>
      <c r="O2176" t="s">
        <v>34</v>
      </c>
      <c r="P2176" t="s">
        <v>353</v>
      </c>
      <c r="Q2176" t="s">
        <v>36</v>
      </c>
      <c r="R2176" t="s">
        <v>36</v>
      </c>
      <c r="S2176" t="s">
        <v>37</v>
      </c>
      <c r="T2176">
        <v>9047.0300000000007</v>
      </c>
      <c r="U2176">
        <v>0</v>
      </c>
      <c r="V2176">
        <v>0</v>
      </c>
      <c r="W2176">
        <v>0</v>
      </c>
      <c r="X2176">
        <v>923.04</v>
      </c>
      <c r="Y2176">
        <v>0</v>
      </c>
      <c r="Z2176">
        <v>0</v>
      </c>
      <c r="AA2176">
        <v>0</v>
      </c>
      <c r="AB2176">
        <f t="shared" si="99"/>
        <v>753.91916666666668</v>
      </c>
      <c r="AC2176">
        <f t="shared" si="100"/>
        <v>0</v>
      </c>
      <c r="AD2176">
        <f t="shared" si="101"/>
        <v>1658.6221666666668</v>
      </c>
    </row>
    <row r="2177" spans="1:30" x14ac:dyDescent="0.3">
      <c r="A2177">
        <v>654172</v>
      </c>
      <c r="B2177" t="s">
        <v>993</v>
      </c>
      <c r="C2177" t="s">
        <v>28</v>
      </c>
      <c r="D2177">
        <v>7670</v>
      </c>
      <c r="E2177">
        <v>8155</v>
      </c>
      <c r="F2177" t="s">
        <v>471</v>
      </c>
      <c r="G2177">
        <v>4</v>
      </c>
      <c r="H2177" t="s">
        <v>40</v>
      </c>
      <c r="I2177" t="s">
        <v>31</v>
      </c>
      <c r="J2177">
        <v>40206</v>
      </c>
      <c r="K2177" t="s">
        <v>236</v>
      </c>
      <c r="L2177">
        <v>40205</v>
      </c>
      <c r="M2177" t="s">
        <v>237</v>
      </c>
      <c r="N2177" t="s">
        <v>472</v>
      </c>
      <c r="O2177" t="s">
        <v>34</v>
      </c>
      <c r="P2177" t="s">
        <v>2131</v>
      </c>
      <c r="Q2177" t="s">
        <v>36</v>
      </c>
      <c r="R2177" t="s">
        <v>36</v>
      </c>
      <c r="S2177" t="s">
        <v>36</v>
      </c>
      <c r="T2177">
        <v>3725.03</v>
      </c>
      <c r="U2177">
        <v>0</v>
      </c>
      <c r="V2177">
        <v>0</v>
      </c>
      <c r="W2177">
        <v>0</v>
      </c>
      <c r="X2177">
        <v>191.85</v>
      </c>
      <c r="Y2177">
        <v>0</v>
      </c>
      <c r="Z2177">
        <v>0</v>
      </c>
      <c r="AA2177">
        <v>0</v>
      </c>
      <c r="AB2177">
        <f t="shared" si="99"/>
        <v>310.41916666666668</v>
      </c>
      <c r="AC2177">
        <f t="shared" si="100"/>
        <v>0</v>
      </c>
      <c r="AD2177">
        <f t="shared" si="101"/>
        <v>682.92216666666673</v>
      </c>
    </row>
    <row r="2178" spans="1:30" x14ac:dyDescent="0.3">
      <c r="A2178">
        <v>801237</v>
      </c>
      <c r="B2178" t="s">
        <v>2043</v>
      </c>
      <c r="C2178" t="s">
        <v>28</v>
      </c>
      <c r="D2178">
        <v>7992</v>
      </c>
      <c r="E2178">
        <v>8155</v>
      </c>
      <c r="F2178" t="s">
        <v>253</v>
      </c>
      <c r="G2178">
        <v>5</v>
      </c>
      <c r="H2178" t="s">
        <v>30</v>
      </c>
      <c r="I2178" t="s">
        <v>31</v>
      </c>
      <c r="J2178">
        <v>542</v>
      </c>
      <c r="K2178" t="s">
        <v>155</v>
      </c>
      <c r="L2178">
        <v>542</v>
      </c>
      <c r="M2178" t="s">
        <v>155</v>
      </c>
      <c r="N2178" t="s">
        <v>156</v>
      </c>
      <c r="O2178" t="s">
        <v>67</v>
      </c>
      <c r="P2178" t="s">
        <v>1372</v>
      </c>
      <c r="Q2178" t="s">
        <v>36</v>
      </c>
      <c r="R2178" t="s">
        <v>36</v>
      </c>
      <c r="S2178" t="s">
        <v>37</v>
      </c>
      <c r="T2178">
        <v>0</v>
      </c>
      <c r="U2178">
        <v>0</v>
      </c>
      <c r="V2178">
        <v>0</v>
      </c>
      <c r="W2178">
        <v>33589.919999999998</v>
      </c>
      <c r="X2178">
        <v>0</v>
      </c>
      <c r="Y2178">
        <v>0</v>
      </c>
      <c r="Z2178">
        <v>0</v>
      </c>
      <c r="AA2178">
        <v>1291.92</v>
      </c>
      <c r="AB2178">
        <f t="shared" si="99"/>
        <v>0</v>
      </c>
      <c r="AC2178">
        <f t="shared" si="100"/>
        <v>33589.919999999998</v>
      </c>
      <c r="AD2178">
        <f t="shared" si="101"/>
        <v>0</v>
      </c>
    </row>
    <row r="2179" spans="1:30" x14ac:dyDescent="0.3">
      <c r="A2179">
        <v>737679</v>
      </c>
      <c r="B2179" t="s">
        <v>271</v>
      </c>
      <c r="C2179" t="s">
        <v>28</v>
      </c>
      <c r="D2179">
        <v>761</v>
      </c>
      <c r="E2179">
        <v>8147</v>
      </c>
      <c r="F2179" t="s">
        <v>89</v>
      </c>
      <c r="G2179">
        <v>5</v>
      </c>
      <c r="H2179" t="s">
        <v>30</v>
      </c>
      <c r="I2179" t="s">
        <v>31</v>
      </c>
      <c r="J2179">
        <v>2579</v>
      </c>
      <c r="K2179" t="s">
        <v>85</v>
      </c>
      <c r="L2179">
        <v>2579</v>
      </c>
      <c r="M2179" t="s">
        <v>85</v>
      </c>
      <c r="N2179" t="s">
        <v>86</v>
      </c>
      <c r="O2179" t="s">
        <v>34</v>
      </c>
      <c r="P2179" t="s">
        <v>35</v>
      </c>
      <c r="Q2179" t="s">
        <v>36</v>
      </c>
      <c r="R2179" t="s">
        <v>36</v>
      </c>
      <c r="S2179" t="s">
        <v>37</v>
      </c>
      <c r="T2179">
        <v>24729.59</v>
      </c>
      <c r="U2179">
        <v>15843.01</v>
      </c>
      <c r="V2179">
        <v>0</v>
      </c>
      <c r="W2179">
        <v>0</v>
      </c>
      <c r="X2179">
        <v>858.17</v>
      </c>
      <c r="Y2179">
        <v>378.05</v>
      </c>
      <c r="Z2179">
        <v>0</v>
      </c>
      <c r="AA2179">
        <v>0</v>
      </c>
      <c r="AB2179">
        <f t="shared" ref="AB2179:AB2242" si="102">T2179/12</f>
        <v>2060.7991666666667</v>
      </c>
      <c r="AC2179">
        <f t="shared" ref="AC2179:AC2242" si="103">SUM(V2179:W2179)</f>
        <v>0</v>
      </c>
      <c r="AD2179">
        <f t="shared" ref="AD2179:AD2242" si="104">AB2179*2*1.1</f>
        <v>4533.7581666666674</v>
      </c>
    </row>
    <row r="2180" spans="1:30" x14ac:dyDescent="0.3">
      <c r="A2180">
        <v>924153</v>
      </c>
      <c r="B2180" t="s">
        <v>2020</v>
      </c>
      <c r="C2180" t="s">
        <v>28</v>
      </c>
      <c r="D2180">
        <v>7989</v>
      </c>
      <c r="E2180">
        <v>8149</v>
      </c>
      <c r="F2180" t="s">
        <v>2021</v>
      </c>
      <c r="G2180">
        <v>2</v>
      </c>
      <c r="H2180" t="s">
        <v>71</v>
      </c>
      <c r="I2180" t="s">
        <v>96</v>
      </c>
      <c r="J2180">
        <v>40055</v>
      </c>
      <c r="K2180" t="s">
        <v>1305</v>
      </c>
      <c r="L2180">
        <v>40055</v>
      </c>
      <c r="M2180" t="s">
        <v>1305</v>
      </c>
      <c r="N2180">
        <v>0</v>
      </c>
      <c r="O2180" t="s">
        <v>43</v>
      </c>
      <c r="P2180" t="s">
        <v>345</v>
      </c>
      <c r="Q2180" t="s">
        <v>36</v>
      </c>
      <c r="R2180" t="s">
        <v>36</v>
      </c>
      <c r="S2180" t="s">
        <v>36</v>
      </c>
      <c r="T2180">
        <v>260473.8</v>
      </c>
      <c r="U2180">
        <v>0</v>
      </c>
      <c r="V2180">
        <v>0</v>
      </c>
      <c r="W2180">
        <v>0</v>
      </c>
      <c r="X2180">
        <v>16164.71</v>
      </c>
      <c r="Y2180">
        <v>0</v>
      </c>
      <c r="Z2180">
        <v>0</v>
      </c>
      <c r="AA2180">
        <v>0</v>
      </c>
      <c r="AB2180">
        <f t="shared" si="102"/>
        <v>21706.149999999998</v>
      </c>
      <c r="AC2180">
        <f t="shared" si="103"/>
        <v>0</v>
      </c>
      <c r="AD2180">
        <f t="shared" si="104"/>
        <v>47753.53</v>
      </c>
    </row>
    <row r="2181" spans="1:30" x14ac:dyDescent="0.3">
      <c r="A2181">
        <v>867691</v>
      </c>
      <c r="B2181" t="s">
        <v>1645</v>
      </c>
      <c r="C2181" t="s">
        <v>28</v>
      </c>
      <c r="D2181">
        <v>7994</v>
      </c>
      <c r="E2181">
        <v>8163</v>
      </c>
      <c r="F2181" t="s">
        <v>50</v>
      </c>
      <c r="G2181">
        <v>5</v>
      </c>
      <c r="H2181" t="s">
        <v>30</v>
      </c>
      <c r="I2181" t="s">
        <v>31</v>
      </c>
      <c r="J2181">
        <v>2501</v>
      </c>
      <c r="K2181" t="s">
        <v>123</v>
      </c>
      <c r="L2181">
        <v>2501</v>
      </c>
      <c r="M2181" t="s">
        <v>123</v>
      </c>
      <c r="N2181" t="s">
        <v>124</v>
      </c>
      <c r="O2181" t="s">
        <v>34</v>
      </c>
      <c r="P2181" t="s">
        <v>325</v>
      </c>
      <c r="Q2181" t="s">
        <v>36</v>
      </c>
      <c r="R2181" t="s">
        <v>36</v>
      </c>
      <c r="S2181" t="s">
        <v>37</v>
      </c>
      <c r="T2181">
        <v>1014267.6</v>
      </c>
      <c r="U2181">
        <v>247215.28</v>
      </c>
      <c r="V2181">
        <v>19407.919999999998</v>
      </c>
      <c r="W2181">
        <v>19407.919999999998</v>
      </c>
      <c r="X2181">
        <v>56873.66</v>
      </c>
      <c r="Y2181">
        <v>13351.71</v>
      </c>
      <c r="Z2181">
        <v>1034.53</v>
      </c>
      <c r="AA2181">
        <v>746.48</v>
      </c>
      <c r="AB2181">
        <f t="shared" si="102"/>
        <v>84522.3</v>
      </c>
      <c r="AC2181">
        <f t="shared" si="103"/>
        <v>38815.839999999997</v>
      </c>
      <c r="AD2181">
        <f t="shared" si="104"/>
        <v>185949.06000000003</v>
      </c>
    </row>
    <row r="2182" spans="1:30" x14ac:dyDescent="0.3">
      <c r="A2182">
        <v>934183</v>
      </c>
      <c r="B2182" t="s">
        <v>2465</v>
      </c>
      <c r="C2182" t="s">
        <v>28</v>
      </c>
      <c r="D2182">
        <v>7595</v>
      </c>
      <c r="E2182">
        <v>8145</v>
      </c>
      <c r="F2182" t="s">
        <v>1849</v>
      </c>
      <c r="G2182">
        <v>5</v>
      </c>
      <c r="H2182" t="s">
        <v>30</v>
      </c>
      <c r="I2182" t="s">
        <v>31</v>
      </c>
      <c r="J2182">
        <v>72506</v>
      </c>
      <c r="K2182" t="s">
        <v>174</v>
      </c>
      <c r="L2182">
        <v>72480</v>
      </c>
      <c r="M2182" t="s">
        <v>175</v>
      </c>
      <c r="N2182" t="s">
        <v>176</v>
      </c>
      <c r="O2182" t="s">
        <v>34</v>
      </c>
      <c r="P2182" t="s">
        <v>1850</v>
      </c>
      <c r="Q2182" t="s">
        <v>36</v>
      </c>
      <c r="R2182" t="s">
        <v>36</v>
      </c>
      <c r="S2182" t="s">
        <v>37</v>
      </c>
      <c r="T2182">
        <v>325695.74</v>
      </c>
      <c r="U2182">
        <v>27174.6</v>
      </c>
      <c r="V2182">
        <v>0</v>
      </c>
      <c r="W2182">
        <v>0</v>
      </c>
      <c r="X2182">
        <v>52760.34</v>
      </c>
      <c r="Y2182">
        <v>2453.83</v>
      </c>
      <c r="Z2182">
        <v>-89.87</v>
      </c>
      <c r="AA2182">
        <v>0</v>
      </c>
      <c r="AB2182">
        <f t="shared" si="102"/>
        <v>27141.311666666665</v>
      </c>
      <c r="AC2182">
        <f t="shared" si="103"/>
        <v>0</v>
      </c>
      <c r="AD2182">
        <f t="shared" si="104"/>
        <v>59710.885666666669</v>
      </c>
    </row>
    <row r="2183" spans="1:30" x14ac:dyDescent="0.3">
      <c r="A2183">
        <v>748631</v>
      </c>
      <c r="B2183" t="s">
        <v>761</v>
      </c>
      <c r="C2183" t="s">
        <v>28</v>
      </c>
      <c r="D2183">
        <v>7001</v>
      </c>
      <c r="E2183">
        <v>8145</v>
      </c>
      <c r="F2183" t="s">
        <v>162</v>
      </c>
      <c r="G2183">
        <v>5</v>
      </c>
      <c r="H2183" t="s">
        <v>30</v>
      </c>
      <c r="I2183" t="s">
        <v>31</v>
      </c>
      <c r="J2183">
        <v>72134</v>
      </c>
      <c r="K2183" t="s">
        <v>762</v>
      </c>
      <c r="L2183">
        <v>72134</v>
      </c>
      <c r="M2183" t="s">
        <v>762</v>
      </c>
      <c r="N2183" t="s">
        <v>763</v>
      </c>
      <c r="O2183" t="s">
        <v>34</v>
      </c>
      <c r="P2183" t="s">
        <v>517</v>
      </c>
      <c r="Q2183" t="s">
        <v>36</v>
      </c>
      <c r="R2183" t="s">
        <v>36</v>
      </c>
      <c r="S2183" t="s">
        <v>37</v>
      </c>
      <c r="T2183">
        <v>16023.52</v>
      </c>
      <c r="U2183">
        <v>4188.96</v>
      </c>
      <c r="V2183">
        <v>0</v>
      </c>
      <c r="W2183">
        <v>0</v>
      </c>
      <c r="X2183">
        <v>1644.81</v>
      </c>
      <c r="Y2183">
        <v>415.49</v>
      </c>
      <c r="Z2183">
        <v>0</v>
      </c>
      <c r="AA2183">
        <v>0</v>
      </c>
      <c r="AB2183">
        <f t="shared" si="102"/>
        <v>1335.2933333333333</v>
      </c>
      <c r="AC2183">
        <f t="shared" si="103"/>
        <v>0</v>
      </c>
      <c r="AD2183">
        <f t="shared" si="104"/>
        <v>2937.6453333333334</v>
      </c>
    </row>
    <row r="2184" spans="1:30" x14ac:dyDescent="0.3">
      <c r="A2184">
        <v>798200</v>
      </c>
      <c r="B2184" t="s">
        <v>2603</v>
      </c>
      <c r="C2184" t="s">
        <v>28</v>
      </c>
      <c r="D2184">
        <v>7994</v>
      </c>
      <c r="E2184">
        <v>8149</v>
      </c>
      <c r="G2184">
        <v>4</v>
      </c>
      <c r="H2184" t="s">
        <v>40</v>
      </c>
      <c r="I2184" t="s">
        <v>96</v>
      </c>
      <c r="J2184">
        <v>72722</v>
      </c>
      <c r="K2184" t="s">
        <v>142</v>
      </c>
      <c r="L2184">
        <v>72722</v>
      </c>
      <c r="M2184" t="s">
        <v>142</v>
      </c>
      <c r="N2184" t="s">
        <v>2604</v>
      </c>
      <c r="O2184" t="s">
        <v>34</v>
      </c>
      <c r="P2184" t="s">
        <v>109</v>
      </c>
      <c r="Q2184" t="s">
        <v>37</v>
      </c>
      <c r="R2184" t="s">
        <v>36</v>
      </c>
      <c r="S2184" t="s">
        <v>36</v>
      </c>
      <c r="T2184">
        <v>221090.1</v>
      </c>
      <c r="U2184">
        <v>41259</v>
      </c>
      <c r="V2184">
        <v>26733</v>
      </c>
      <c r="W2184">
        <v>47838</v>
      </c>
      <c r="X2184">
        <v>9194.32</v>
      </c>
      <c r="Y2184">
        <v>1618.74</v>
      </c>
      <c r="Z2184">
        <v>1030.1600000000001</v>
      </c>
      <c r="AA2184">
        <v>0</v>
      </c>
      <c r="AB2184">
        <f t="shared" si="102"/>
        <v>18424.174999999999</v>
      </c>
      <c r="AC2184">
        <f t="shared" si="103"/>
        <v>74571</v>
      </c>
      <c r="AD2184">
        <f t="shared" si="104"/>
        <v>40533.185000000005</v>
      </c>
    </row>
    <row r="2185" spans="1:30" x14ac:dyDescent="0.3">
      <c r="A2185">
        <v>449519</v>
      </c>
      <c r="B2185" t="s">
        <v>2605</v>
      </c>
      <c r="C2185" t="s">
        <v>28</v>
      </c>
      <c r="D2185">
        <v>7992</v>
      </c>
      <c r="E2185">
        <v>8149</v>
      </c>
      <c r="F2185" t="s">
        <v>2606</v>
      </c>
      <c r="G2185">
        <v>4</v>
      </c>
      <c r="H2185" t="s">
        <v>40</v>
      </c>
      <c r="I2185" t="s">
        <v>96</v>
      </c>
      <c r="J2185">
        <v>40550</v>
      </c>
      <c r="K2185" t="s">
        <v>181</v>
      </c>
      <c r="L2185">
        <v>40550</v>
      </c>
      <c r="M2185" t="s">
        <v>181</v>
      </c>
      <c r="N2185" t="s">
        <v>2607</v>
      </c>
      <c r="O2185" t="s">
        <v>34</v>
      </c>
      <c r="P2185" t="s">
        <v>684</v>
      </c>
      <c r="Q2185" t="s">
        <v>36</v>
      </c>
      <c r="R2185" t="s">
        <v>36</v>
      </c>
      <c r="S2185" t="s">
        <v>36</v>
      </c>
      <c r="T2185">
        <v>664320.14</v>
      </c>
      <c r="U2185">
        <v>224584.64</v>
      </c>
      <c r="V2185">
        <v>178207.68</v>
      </c>
      <c r="W2185">
        <v>89103.84</v>
      </c>
      <c r="X2185">
        <v>30567.1</v>
      </c>
      <c r="Y2185">
        <v>12016.48</v>
      </c>
      <c r="Z2185">
        <v>5980.24</v>
      </c>
      <c r="AA2185">
        <v>0</v>
      </c>
      <c r="AB2185">
        <f t="shared" si="102"/>
        <v>55360.011666666665</v>
      </c>
      <c r="AC2185">
        <f t="shared" si="103"/>
        <v>267311.52</v>
      </c>
      <c r="AD2185">
        <f t="shared" si="104"/>
        <v>121792.02566666667</v>
      </c>
    </row>
    <row r="2186" spans="1:30" x14ac:dyDescent="0.3">
      <c r="A2186">
        <v>798201</v>
      </c>
      <c r="B2186" t="s">
        <v>2608</v>
      </c>
      <c r="C2186" t="s">
        <v>28</v>
      </c>
      <c r="D2186">
        <v>7994</v>
      </c>
      <c r="E2186">
        <v>8149</v>
      </c>
      <c r="G2186">
        <v>4</v>
      </c>
      <c r="H2186" t="s">
        <v>40</v>
      </c>
      <c r="I2186" t="s">
        <v>96</v>
      </c>
      <c r="J2186">
        <v>72722</v>
      </c>
      <c r="K2186" t="s">
        <v>142</v>
      </c>
      <c r="L2186">
        <v>72722</v>
      </c>
      <c r="M2186" t="s">
        <v>142</v>
      </c>
      <c r="N2186" t="s">
        <v>2609</v>
      </c>
      <c r="O2186" t="s">
        <v>34</v>
      </c>
      <c r="P2186" t="s">
        <v>109</v>
      </c>
      <c r="Q2186" t="s">
        <v>37</v>
      </c>
      <c r="R2186" t="s">
        <v>36</v>
      </c>
      <c r="S2186" t="s">
        <v>36</v>
      </c>
      <c r="T2186">
        <v>1020691.34</v>
      </c>
      <c r="U2186">
        <v>138905.29999999999</v>
      </c>
      <c r="V2186">
        <v>101304</v>
      </c>
      <c r="W2186">
        <v>61908</v>
      </c>
      <c r="X2186">
        <v>42467.94</v>
      </c>
      <c r="Y2186">
        <v>5446.28</v>
      </c>
      <c r="Z2186">
        <v>3903.72</v>
      </c>
      <c r="AA2186">
        <v>0</v>
      </c>
      <c r="AB2186">
        <f t="shared" si="102"/>
        <v>85057.611666666664</v>
      </c>
      <c r="AC2186">
        <f t="shared" si="103"/>
        <v>163212</v>
      </c>
      <c r="AD2186">
        <f t="shared" si="104"/>
        <v>187126.74566666668</v>
      </c>
    </row>
    <row r="2187" spans="1:30" x14ac:dyDescent="0.3">
      <c r="A2187">
        <v>876659</v>
      </c>
      <c r="B2187" t="s">
        <v>2256</v>
      </c>
      <c r="C2187" t="s">
        <v>28</v>
      </c>
      <c r="D2187">
        <v>7989</v>
      </c>
      <c r="E2187">
        <v>8149</v>
      </c>
      <c r="F2187" t="s">
        <v>2257</v>
      </c>
      <c r="G2187">
        <v>2</v>
      </c>
      <c r="H2187" t="s">
        <v>71</v>
      </c>
      <c r="I2187" t="s">
        <v>75</v>
      </c>
      <c r="J2187">
        <v>35000</v>
      </c>
      <c r="K2187" t="s">
        <v>76</v>
      </c>
      <c r="L2187">
        <v>35000</v>
      </c>
      <c r="M2187" t="s">
        <v>76</v>
      </c>
      <c r="N2187">
        <v>0</v>
      </c>
      <c r="O2187" t="s">
        <v>43</v>
      </c>
      <c r="P2187" t="s">
        <v>109</v>
      </c>
      <c r="Q2187" t="s">
        <v>37</v>
      </c>
      <c r="R2187" t="s">
        <v>36</v>
      </c>
      <c r="S2187" t="s">
        <v>36</v>
      </c>
      <c r="T2187">
        <v>46002.06</v>
      </c>
      <c r="U2187">
        <v>1797.82</v>
      </c>
      <c r="V2187">
        <v>3685.56</v>
      </c>
      <c r="W2187">
        <v>14742.24</v>
      </c>
      <c r="X2187">
        <v>1403.02</v>
      </c>
      <c r="Y2187">
        <v>55.12</v>
      </c>
      <c r="Z2187">
        <v>113.22</v>
      </c>
      <c r="AA2187">
        <v>0</v>
      </c>
      <c r="AB2187">
        <f t="shared" si="102"/>
        <v>3833.5049999999997</v>
      </c>
      <c r="AC2187">
        <f t="shared" si="103"/>
        <v>18427.8</v>
      </c>
      <c r="AD2187">
        <f t="shared" si="104"/>
        <v>8433.7109999999993</v>
      </c>
    </row>
    <row r="2188" spans="1:30" x14ac:dyDescent="0.3">
      <c r="A2188">
        <v>28203</v>
      </c>
      <c r="B2188" t="s">
        <v>2610</v>
      </c>
      <c r="C2188" t="s">
        <v>28</v>
      </c>
      <c r="D2188">
        <v>7001</v>
      </c>
      <c r="E2188">
        <v>8163</v>
      </c>
      <c r="F2188" t="s">
        <v>50</v>
      </c>
      <c r="G2188">
        <v>5</v>
      </c>
      <c r="H2188" t="s">
        <v>30</v>
      </c>
      <c r="I2188" t="s">
        <v>31</v>
      </c>
      <c r="J2188">
        <v>569</v>
      </c>
      <c r="K2188" t="s">
        <v>240</v>
      </c>
      <c r="L2188">
        <v>569</v>
      </c>
      <c r="M2188" t="s">
        <v>240</v>
      </c>
      <c r="N2188" t="s">
        <v>2611</v>
      </c>
      <c r="O2188" t="s">
        <v>67</v>
      </c>
      <c r="P2188" t="s">
        <v>263</v>
      </c>
      <c r="Q2188" t="s">
        <v>36</v>
      </c>
      <c r="R2188" t="s">
        <v>36</v>
      </c>
      <c r="S2188" t="s">
        <v>37</v>
      </c>
      <c r="T2188">
        <v>183819.68</v>
      </c>
      <c r="U2188">
        <v>69723.78</v>
      </c>
      <c r="V2188">
        <v>8886.5</v>
      </c>
      <c r="W2188">
        <v>21039.1</v>
      </c>
      <c r="X2188">
        <v>15462.6</v>
      </c>
      <c r="Y2188">
        <v>5563.31</v>
      </c>
      <c r="Z2188">
        <v>757.19</v>
      </c>
      <c r="AA2188">
        <v>809.2</v>
      </c>
      <c r="AB2188">
        <f t="shared" si="102"/>
        <v>15318.306666666665</v>
      </c>
      <c r="AC2188">
        <f t="shared" si="103"/>
        <v>29925.599999999999</v>
      </c>
      <c r="AD2188">
        <f t="shared" si="104"/>
        <v>33700.274666666664</v>
      </c>
    </row>
    <row r="2189" spans="1:30" x14ac:dyDescent="0.3">
      <c r="A2189">
        <v>868408</v>
      </c>
      <c r="B2189" t="s">
        <v>192</v>
      </c>
      <c r="C2189" t="s">
        <v>28</v>
      </c>
      <c r="D2189">
        <v>7003</v>
      </c>
      <c r="E2189">
        <v>8148</v>
      </c>
      <c r="F2189" t="s">
        <v>193</v>
      </c>
      <c r="G2189">
        <v>4</v>
      </c>
      <c r="H2189" t="s">
        <v>40</v>
      </c>
      <c r="I2189" t="s">
        <v>31</v>
      </c>
      <c r="J2189">
        <v>40461</v>
      </c>
      <c r="K2189" t="s">
        <v>41</v>
      </c>
      <c r="L2189">
        <v>40461</v>
      </c>
      <c r="M2189" t="s">
        <v>41</v>
      </c>
      <c r="N2189" t="s">
        <v>194</v>
      </c>
      <c r="O2189" t="s">
        <v>43</v>
      </c>
      <c r="P2189" t="s">
        <v>57</v>
      </c>
      <c r="Q2189" t="s">
        <v>36</v>
      </c>
      <c r="R2189" t="s">
        <v>36</v>
      </c>
      <c r="S2189" t="s">
        <v>36</v>
      </c>
      <c r="T2189">
        <v>49935.95</v>
      </c>
      <c r="U2189">
        <v>12484.68</v>
      </c>
      <c r="V2189">
        <v>0</v>
      </c>
      <c r="W2189">
        <v>0</v>
      </c>
      <c r="X2189">
        <v>3165.31</v>
      </c>
      <c r="Y2189">
        <v>844.21</v>
      </c>
      <c r="Z2189">
        <v>0</v>
      </c>
      <c r="AA2189">
        <v>0</v>
      </c>
      <c r="AB2189">
        <f t="shared" si="102"/>
        <v>4161.3291666666664</v>
      </c>
      <c r="AC2189">
        <f t="shared" si="103"/>
        <v>0</v>
      </c>
      <c r="AD2189">
        <f t="shared" si="104"/>
        <v>9154.9241666666676</v>
      </c>
    </row>
    <row r="2190" spans="1:30" x14ac:dyDescent="0.3">
      <c r="A2190">
        <v>639459</v>
      </c>
      <c r="B2190" t="s">
        <v>38</v>
      </c>
      <c r="C2190" t="s">
        <v>28</v>
      </c>
      <c r="D2190">
        <v>7003</v>
      </c>
      <c r="E2190">
        <v>8148</v>
      </c>
      <c r="F2190" t="s">
        <v>39</v>
      </c>
      <c r="G2190">
        <v>4</v>
      </c>
      <c r="H2190" t="s">
        <v>40</v>
      </c>
      <c r="I2190" t="s">
        <v>31</v>
      </c>
      <c r="J2190">
        <v>40461</v>
      </c>
      <c r="K2190" t="s">
        <v>41</v>
      </c>
      <c r="L2190">
        <v>40461</v>
      </c>
      <c r="M2190" t="s">
        <v>41</v>
      </c>
      <c r="N2190" t="s">
        <v>42</v>
      </c>
      <c r="O2190" t="s">
        <v>43</v>
      </c>
      <c r="P2190" t="s">
        <v>115</v>
      </c>
      <c r="Q2190" t="s">
        <v>36</v>
      </c>
      <c r="R2190" t="s">
        <v>36</v>
      </c>
      <c r="S2190" t="s">
        <v>36</v>
      </c>
      <c r="T2190">
        <v>96334.28</v>
      </c>
      <c r="U2190">
        <v>22993.35</v>
      </c>
      <c r="V2190">
        <v>0</v>
      </c>
      <c r="W2190">
        <v>0</v>
      </c>
      <c r="X2190">
        <v>3989.08</v>
      </c>
      <c r="Y2190">
        <v>960.72</v>
      </c>
      <c r="Z2190">
        <v>0</v>
      </c>
      <c r="AA2190">
        <v>0</v>
      </c>
      <c r="AB2190">
        <f t="shared" si="102"/>
        <v>8027.8566666666666</v>
      </c>
      <c r="AC2190">
        <f t="shared" si="103"/>
        <v>0</v>
      </c>
      <c r="AD2190">
        <f t="shared" si="104"/>
        <v>17661.284666666666</v>
      </c>
    </row>
    <row r="2191" spans="1:30" x14ac:dyDescent="0.3">
      <c r="A2191">
        <v>529174</v>
      </c>
      <c r="B2191" t="s">
        <v>359</v>
      </c>
      <c r="C2191" t="s">
        <v>28</v>
      </c>
      <c r="D2191">
        <v>7994</v>
      </c>
      <c r="E2191">
        <v>8162</v>
      </c>
      <c r="F2191" t="s">
        <v>360</v>
      </c>
      <c r="G2191">
        <v>5</v>
      </c>
      <c r="H2191" t="s">
        <v>30</v>
      </c>
      <c r="I2191" t="s">
        <v>31</v>
      </c>
      <c r="J2191">
        <v>372</v>
      </c>
      <c r="K2191" t="s">
        <v>361</v>
      </c>
      <c r="L2191">
        <v>372</v>
      </c>
      <c r="M2191" t="s">
        <v>361</v>
      </c>
      <c r="N2191" t="s">
        <v>362</v>
      </c>
      <c r="O2191" t="s">
        <v>34</v>
      </c>
      <c r="P2191" t="s">
        <v>1721</v>
      </c>
      <c r="Q2191" t="s">
        <v>36</v>
      </c>
      <c r="R2191" t="s">
        <v>36</v>
      </c>
      <c r="S2191" t="s">
        <v>37</v>
      </c>
      <c r="T2191">
        <v>15804.32</v>
      </c>
      <c r="U2191">
        <v>0</v>
      </c>
      <c r="V2191">
        <v>0</v>
      </c>
      <c r="W2191">
        <v>0</v>
      </c>
      <c r="X2191">
        <v>745.68</v>
      </c>
      <c r="Y2191">
        <v>0</v>
      </c>
      <c r="Z2191">
        <v>0</v>
      </c>
      <c r="AA2191">
        <v>0</v>
      </c>
      <c r="AB2191">
        <f t="shared" si="102"/>
        <v>1317.0266666666666</v>
      </c>
      <c r="AC2191">
        <f t="shared" si="103"/>
        <v>0</v>
      </c>
      <c r="AD2191">
        <f t="shared" si="104"/>
        <v>2897.4586666666669</v>
      </c>
    </row>
    <row r="2192" spans="1:30" x14ac:dyDescent="0.3">
      <c r="A2192">
        <v>857245</v>
      </c>
      <c r="B2192" t="s">
        <v>582</v>
      </c>
      <c r="C2192" t="s">
        <v>28</v>
      </c>
      <c r="D2192">
        <v>7003</v>
      </c>
      <c r="E2192">
        <v>8148</v>
      </c>
      <c r="F2192" t="s">
        <v>583</v>
      </c>
      <c r="G2192">
        <v>4</v>
      </c>
      <c r="H2192" t="s">
        <v>40</v>
      </c>
      <c r="I2192" t="s">
        <v>31</v>
      </c>
      <c r="J2192">
        <v>40461</v>
      </c>
      <c r="K2192" t="s">
        <v>41</v>
      </c>
      <c r="L2192">
        <v>40461</v>
      </c>
      <c r="M2192" t="s">
        <v>41</v>
      </c>
      <c r="N2192" t="s">
        <v>584</v>
      </c>
      <c r="O2192" t="s">
        <v>43</v>
      </c>
      <c r="P2192" t="s">
        <v>978</v>
      </c>
      <c r="Q2192" t="s">
        <v>36</v>
      </c>
      <c r="R2192" t="s">
        <v>36</v>
      </c>
      <c r="S2192" t="s">
        <v>36</v>
      </c>
      <c r="T2192">
        <v>138150.82</v>
      </c>
      <c r="U2192">
        <v>49071.66</v>
      </c>
      <c r="V2192">
        <v>0</v>
      </c>
      <c r="W2192">
        <v>0</v>
      </c>
      <c r="X2192">
        <v>127.05</v>
      </c>
      <c r="Y2192">
        <v>-2719.31</v>
      </c>
      <c r="Z2192">
        <v>0</v>
      </c>
      <c r="AA2192">
        <v>0</v>
      </c>
      <c r="AB2192">
        <f t="shared" si="102"/>
        <v>11512.568333333335</v>
      </c>
      <c r="AC2192">
        <f t="shared" si="103"/>
        <v>0</v>
      </c>
      <c r="AD2192">
        <f t="shared" si="104"/>
        <v>25327.650333333338</v>
      </c>
    </row>
    <row r="2193" spans="1:30" x14ac:dyDescent="0.3">
      <c r="A2193">
        <v>19203</v>
      </c>
      <c r="B2193" t="s">
        <v>885</v>
      </c>
      <c r="C2193" t="s">
        <v>28</v>
      </c>
      <c r="D2193">
        <v>7994</v>
      </c>
      <c r="E2193">
        <v>8149</v>
      </c>
      <c r="F2193" t="s">
        <v>199</v>
      </c>
      <c r="G2193">
        <v>5</v>
      </c>
      <c r="H2193" t="s">
        <v>30</v>
      </c>
      <c r="I2193" t="s">
        <v>31</v>
      </c>
      <c r="J2193">
        <v>72859</v>
      </c>
      <c r="K2193" t="s">
        <v>274</v>
      </c>
      <c r="L2193">
        <v>72859</v>
      </c>
      <c r="M2193" t="s">
        <v>274</v>
      </c>
      <c r="N2193" t="s">
        <v>275</v>
      </c>
      <c r="O2193" t="s">
        <v>34</v>
      </c>
      <c r="P2193" t="s">
        <v>333</v>
      </c>
      <c r="Q2193" t="s">
        <v>36</v>
      </c>
      <c r="R2193" t="s">
        <v>36</v>
      </c>
      <c r="S2193" t="s">
        <v>37</v>
      </c>
      <c r="T2193">
        <v>37273.47</v>
      </c>
      <c r="U2193">
        <v>15196.3</v>
      </c>
      <c r="V2193">
        <v>0</v>
      </c>
      <c r="W2193">
        <v>0</v>
      </c>
      <c r="X2193">
        <v>4018.04</v>
      </c>
      <c r="Y2193">
        <v>1616.66</v>
      </c>
      <c r="Z2193">
        <v>0</v>
      </c>
      <c r="AA2193">
        <v>0</v>
      </c>
      <c r="AB2193">
        <f t="shared" si="102"/>
        <v>3106.1224999999999</v>
      </c>
      <c r="AC2193">
        <f t="shared" si="103"/>
        <v>0</v>
      </c>
      <c r="AD2193">
        <f t="shared" si="104"/>
        <v>6833.4695000000002</v>
      </c>
    </row>
    <row r="2194" spans="1:30" x14ac:dyDescent="0.3">
      <c r="A2194">
        <v>734716</v>
      </c>
      <c r="B2194" t="s">
        <v>100</v>
      </c>
      <c r="C2194" t="s">
        <v>28</v>
      </c>
      <c r="D2194">
        <v>7992</v>
      </c>
      <c r="E2194">
        <v>8149</v>
      </c>
      <c r="F2194" t="s">
        <v>95</v>
      </c>
      <c r="G2194">
        <v>5</v>
      </c>
      <c r="H2194" t="s">
        <v>30</v>
      </c>
      <c r="I2194" t="s">
        <v>31</v>
      </c>
      <c r="J2194">
        <v>1357</v>
      </c>
      <c r="K2194" t="s">
        <v>101</v>
      </c>
      <c r="L2194">
        <v>1357</v>
      </c>
      <c r="M2194" t="s">
        <v>101</v>
      </c>
      <c r="N2194" t="s">
        <v>102</v>
      </c>
      <c r="O2194" t="s">
        <v>67</v>
      </c>
      <c r="P2194" t="s">
        <v>35</v>
      </c>
      <c r="Q2194" t="s">
        <v>36</v>
      </c>
      <c r="R2194" t="s">
        <v>36</v>
      </c>
      <c r="S2194" t="s">
        <v>37</v>
      </c>
      <c r="T2194">
        <v>240060.22</v>
      </c>
      <c r="U2194">
        <v>22316.62</v>
      </c>
      <c r="V2194">
        <v>34128.620000000003</v>
      </c>
      <c r="W2194">
        <v>0</v>
      </c>
      <c r="X2194">
        <v>15689.23</v>
      </c>
      <c r="Y2194">
        <v>1066.5899999999999</v>
      </c>
      <c r="Z2194">
        <v>1935.41</v>
      </c>
      <c r="AA2194">
        <v>0</v>
      </c>
      <c r="AB2194">
        <f t="shared" si="102"/>
        <v>20005.018333333333</v>
      </c>
      <c r="AC2194">
        <f t="shared" si="103"/>
        <v>34128.620000000003</v>
      </c>
      <c r="AD2194">
        <f t="shared" si="104"/>
        <v>44011.040333333338</v>
      </c>
    </row>
    <row r="2195" spans="1:30" x14ac:dyDescent="0.3">
      <c r="A2195">
        <v>1089</v>
      </c>
      <c r="B2195" t="s">
        <v>210</v>
      </c>
      <c r="C2195" t="s">
        <v>28</v>
      </c>
      <c r="D2195">
        <v>7001</v>
      </c>
      <c r="E2195">
        <v>8149</v>
      </c>
      <c r="F2195" t="s">
        <v>211</v>
      </c>
      <c r="G2195">
        <v>4</v>
      </c>
      <c r="H2195" t="s">
        <v>40</v>
      </c>
      <c r="I2195" t="s">
        <v>96</v>
      </c>
      <c r="J2195">
        <v>72145</v>
      </c>
      <c r="K2195" t="s">
        <v>212</v>
      </c>
      <c r="L2195">
        <v>72145</v>
      </c>
      <c r="M2195" t="s">
        <v>212</v>
      </c>
      <c r="N2195" t="s">
        <v>213</v>
      </c>
      <c r="O2195" t="s">
        <v>34</v>
      </c>
      <c r="P2195" t="s">
        <v>77</v>
      </c>
      <c r="Q2195" t="s">
        <v>37</v>
      </c>
      <c r="R2195" t="s">
        <v>36</v>
      </c>
      <c r="S2195" t="s">
        <v>36</v>
      </c>
      <c r="T2195">
        <v>74625</v>
      </c>
      <c r="U2195">
        <v>10040.299999999999</v>
      </c>
      <c r="V2195">
        <v>8300.32</v>
      </c>
      <c r="W2195">
        <v>10375.4</v>
      </c>
      <c r="X2195">
        <v>3159.42</v>
      </c>
      <c r="Y2195">
        <v>313.8</v>
      </c>
      <c r="Z2195">
        <v>324.24</v>
      </c>
      <c r="AA2195">
        <v>0</v>
      </c>
      <c r="AB2195">
        <f t="shared" si="102"/>
        <v>6218.75</v>
      </c>
      <c r="AC2195">
        <f t="shared" si="103"/>
        <v>18675.72</v>
      </c>
      <c r="AD2195">
        <f t="shared" si="104"/>
        <v>13681.250000000002</v>
      </c>
    </row>
    <row r="2196" spans="1:30" x14ac:dyDescent="0.3">
      <c r="A2196">
        <v>164415</v>
      </c>
      <c r="B2196" t="s">
        <v>322</v>
      </c>
      <c r="C2196" t="s">
        <v>28</v>
      </c>
      <c r="D2196">
        <v>7992</v>
      </c>
      <c r="E2196">
        <v>8163</v>
      </c>
      <c r="F2196" t="s">
        <v>50</v>
      </c>
      <c r="G2196">
        <v>5</v>
      </c>
      <c r="H2196" t="s">
        <v>30</v>
      </c>
      <c r="I2196" t="s">
        <v>31</v>
      </c>
      <c r="J2196">
        <v>755</v>
      </c>
      <c r="K2196" t="s">
        <v>323</v>
      </c>
      <c r="L2196">
        <v>755</v>
      </c>
      <c r="M2196" t="s">
        <v>323</v>
      </c>
      <c r="N2196" t="s">
        <v>324</v>
      </c>
      <c r="O2196" t="s">
        <v>67</v>
      </c>
      <c r="P2196" t="s">
        <v>87</v>
      </c>
      <c r="Q2196" t="s">
        <v>36</v>
      </c>
      <c r="R2196" t="s">
        <v>36</v>
      </c>
      <c r="S2196" t="s">
        <v>37</v>
      </c>
      <c r="T2196">
        <v>10511.11</v>
      </c>
      <c r="U2196">
        <v>0</v>
      </c>
      <c r="V2196">
        <v>0</v>
      </c>
      <c r="W2196">
        <v>418.67</v>
      </c>
      <c r="X2196">
        <v>1802.99</v>
      </c>
      <c r="Y2196">
        <v>0</v>
      </c>
      <c r="Z2196">
        <v>0</v>
      </c>
      <c r="AA2196">
        <v>16.100000000000001</v>
      </c>
      <c r="AB2196">
        <f t="shared" si="102"/>
        <v>875.92583333333334</v>
      </c>
      <c r="AC2196">
        <f t="shared" si="103"/>
        <v>418.67</v>
      </c>
      <c r="AD2196">
        <f t="shared" si="104"/>
        <v>1927.0368333333336</v>
      </c>
    </row>
    <row r="2197" spans="1:30" x14ac:dyDescent="0.3">
      <c r="A2197">
        <v>867691</v>
      </c>
      <c r="B2197" t="s">
        <v>1645</v>
      </c>
      <c r="C2197" t="s">
        <v>28</v>
      </c>
      <c r="D2197">
        <v>7994</v>
      </c>
      <c r="E2197">
        <v>8163</v>
      </c>
      <c r="F2197" t="s">
        <v>50</v>
      </c>
      <c r="G2197">
        <v>5</v>
      </c>
      <c r="H2197" t="s">
        <v>30</v>
      </c>
      <c r="I2197" t="s">
        <v>31</v>
      </c>
      <c r="J2197">
        <v>2501</v>
      </c>
      <c r="K2197" t="s">
        <v>123</v>
      </c>
      <c r="L2197">
        <v>2501</v>
      </c>
      <c r="M2197" t="s">
        <v>123</v>
      </c>
      <c r="N2197" t="s">
        <v>124</v>
      </c>
      <c r="O2197" t="s">
        <v>34</v>
      </c>
      <c r="P2197" t="s">
        <v>353</v>
      </c>
      <c r="Q2197" t="s">
        <v>36</v>
      </c>
      <c r="R2197" t="s">
        <v>36</v>
      </c>
      <c r="S2197" t="s">
        <v>37</v>
      </c>
      <c r="T2197">
        <v>71947</v>
      </c>
      <c r="U2197">
        <v>8766.98</v>
      </c>
      <c r="V2197">
        <v>0</v>
      </c>
      <c r="W2197">
        <v>0</v>
      </c>
      <c r="X2197">
        <v>6857.54</v>
      </c>
      <c r="Y2197">
        <v>1392.77</v>
      </c>
      <c r="Z2197">
        <v>0</v>
      </c>
      <c r="AA2197">
        <v>0</v>
      </c>
      <c r="AB2197">
        <f t="shared" si="102"/>
        <v>5995.583333333333</v>
      </c>
      <c r="AC2197">
        <f t="shared" si="103"/>
        <v>0</v>
      </c>
      <c r="AD2197">
        <f t="shared" si="104"/>
        <v>13190.283333333333</v>
      </c>
    </row>
    <row r="2198" spans="1:30" x14ac:dyDescent="0.3">
      <c r="A2198">
        <v>724988</v>
      </c>
      <c r="B2198" t="s">
        <v>332</v>
      </c>
      <c r="C2198" t="s">
        <v>28</v>
      </c>
      <c r="D2198">
        <v>7992</v>
      </c>
      <c r="E2198">
        <v>8144</v>
      </c>
      <c r="F2198" t="s">
        <v>117</v>
      </c>
      <c r="G2198">
        <v>5</v>
      </c>
      <c r="H2198" t="s">
        <v>30</v>
      </c>
      <c r="I2198" t="s">
        <v>31</v>
      </c>
      <c r="J2198">
        <v>1645</v>
      </c>
      <c r="K2198" t="s">
        <v>254</v>
      </c>
      <c r="L2198">
        <v>1645</v>
      </c>
      <c r="M2198" t="s">
        <v>254</v>
      </c>
      <c r="N2198" t="s">
        <v>255</v>
      </c>
      <c r="O2198" t="s">
        <v>67</v>
      </c>
      <c r="P2198" t="s">
        <v>353</v>
      </c>
      <c r="Q2198" t="s">
        <v>36</v>
      </c>
      <c r="R2198" t="s">
        <v>36</v>
      </c>
      <c r="S2198" t="s">
        <v>37</v>
      </c>
      <c r="T2198">
        <v>18094.060000000001</v>
      </c>
      <c r="U2198">
        <v>0</v>
      </c>
      <c r="V2198">
        <v>9004.4699999999993</v>
      </c>
      <c r="W2198">
        <v>9004.4699999999993</v>
      </c>
      <c r="X2198">
        <v>1852.01</v>
      </c>
      <c r="Y2198">
        <v>0</v>
      </c>
      <c r="Z2198">
        <v>908.98</v>
      </c>
      <c r="AA2198">
        <v>617.85</v>
      </c>
      <c r="AB2198">
        <f t="shared" si="102"/>
        <v>1507.8383333333334</v>
      </c>
      <c r="AC2198">
        <f t="shared" si="103"/>
        <v>18008.939999999999</v>
      </c>
      <c r="AD2198">
        <f t="shared" si="104"/>
        <v>3317.2443333333335</v>
      </c>
    </row>
    <row r="2199" spans="1:30" x14ac:dyDescent="0.3">
      <c r="A2199">
        <v>762937</v>
      </c>
      <c r="B2199" t="s">
        <v>668</v>
      </c>
      <c r="C2199" t="s">
        <v>28</v>
      </c>
      <c r="D2199">
        <v>7001</v>
      </c>
      <c r="E2199">
        <v>8149</v>
      </c>
      <c r="F2199" t="s">
        <v>258</v>
      </c>
      <c r="G2199">
        <v>3</v>
      </c>
      <c r="H2199" t="s">
        <v>170</v>
      </c>
      <c r="I2199" t="s">
        <v>96</v>
      </c>
      <c r="J2199">
        <v>640</v>
      </c>
      <c r="K2199" t="s">
        <v>669</v>
      </c>
      <c r="L2199">
        <v>640</v>
      </c>
      <c r="M2199" t="s">
        <v>669</v>
      </c>
      <c r="N2199" t="s">
        <v>260</v>
      </c>
      <c r="O2199" t="s">
        <v>34</v>
      </c>
      <c r="P2199" t="s">
        <v>653</v>
      </c>
      <c r="Q2199" t="s">
        <v>36</v>
      </c>
      <c r="R2199" t="s">
        <v>36</v>
      </c>
      <c r="S2199" t="s">
        <v>36</v>
      </c>
      <c r="T2199">
        <v>32593.48</v>
      </c>
      <c r="U2199">
        <v>1770</v>
      </c>
      <c r="V2199">
        <v>25513.48</v>
      </c>
      <c r="W2199">
        <v>3865.68</v>
      </c>
      <c r="X2199">
        <v>1597.09</v>
      </c>
      <c r="Y2199">
        <v>36.28</v>
      </c>
      <c r="Z2199">
        <v>1455.81</v>
      </c>
      <c r="AA2199">
        <v>148.68</v>
      </c>
      <c r="AB2199">
        <f t="shared" si="102"/>
        <v>2716.1233333333334</v>
      </c>
      <c r="AC2199">
        <f t="shared" si="103"/>
        <v>29379.16</v>
      </c>
      <c r="AD2199">
        <f t="shared" si="104"/>
        <v>5975.4713333333339</v>
      </c>
    </row>
    <row r="2200" spans="1:30" x14ac:dyDescent="0.3">
      <c r="A2200">
        <v>793001</v>
      </c>
      <c r="B2200" t="s">
        <v>2612</v>
      </c>
      <c r="C2200" t="s">
        <v>28</v>
      </c>
      <c r="D2200">
        <v>7001</v>
      </c>
      <c r="E2200">
        <v>8149</v>
      </c>
      <c r="F2200" t="s">
        <v>2613</v>
      </c>
      <c r="G2200">
        <v>4</v>
      </c>
      <c r="H2200" t="s">
        <v>40</v>
      </c>
      <c r="I2200" t="s">
        <v>96</v>
      </c>
      <c r="J2200">
        <v>40848</v>
      </c>
      <c r="K2200" t="s">
        <v>120</v>
      </c>
      <c r="L2200">
        <v>40848</v>
      </c>
      <c r="M2200" t="s">
        <v>120</v>
      </c>
      <c r="N2200" t="s">
        <v>2614</v>
      </c>
      <c r="O2200" t="s">
        <v>34</v>
      </c>
      <c r="P2200" t="s">
        <v>134</v>
      </c>
      <c r="Q2200" t="s">
        <v>37</v>
      </c>
      <c r="R2200" t="s">
        <v>36</v>
      </c>
      <c r="S2200" t="s">
        <v>36</v>
      </c>
      <c r="T2200">
        <v>529409.80000000005</v>
      </c>
      <c r="U2200">
        <v>75960.36</v>
      </c>
      <c r="V2200">
        <v>113346.12</v>
      </c>
      <c r="W2200">
        <v>75564.08</v>
      </c>
      <c r="X2200">
        <v>19010.22</v>
      </c>
      <c r="Y2200">
        <v>2185.1</v>
      </c>
      <c r="Z2200">
        <v>3026.74</v>
      </c>
      <c r="AA2200">
        <v>1062.8399999999999</v>
      </c>
      <c r="AB2200">
        <f t="shared" si="102"/>
        <v>44117.483333333337</v>
      </c>
      <c r="AC2200">
        <f t="shared" si="103"/>
        <v>188910.2</v>
      </c>
      <c r="AD2200">
        <f t="shared" si="104"/>
        <v>97058.463333333348</v>
      </c>
    </row>
    <row r="2201" spans="1:30" x14ac:dyDescent="0.3">
      <c r="A2201">
        <v>28520</v>
      </c>
      <c r="B2201" t="s">
        <v>2615</v>
      </c>
      <c r="C2201" t="s">
        <v>28</v>
      </c>
      <c r="D2201">
        <v>7001</v>
      </c>
      <c r="E2201">
        <v>8147</v>
      </c>
      <c r="F2201" t="s">
        <v>89</v>
      </c>
      <c r="G2201">
        <v>5</v>
      </c>
      <c r="H2201" t="s">
        <v>30</v>
      </c>
      <c r="I2201" t="s">
        <v>31</v>
      </c>
      <c r="J2201">
        <v>569</v>
      </c>
      <c r="K2201" t="s">
        <v>240</v>
      </c>
      <c r="L2201">
        <v>569</v>
      </c>
      <c r="M2201" t="s">
        <v>240</v>
      </c>
      <c r="N2201" t="s">
        <v>2616</v>
      </c>
      <c r="O2201" t="s">
        <v>67</v>
      </c>
      <c r="P2201" t="s">
        <v>82</v>
      </c>
      <c r="Q2201" t="s">
        <v>36</v>
      </c>
      <c r="R2201" t="s">
        <v>36</v>
      </c>
      <c r="S2201" t="s">
        <v>37</v>
      </c>
      <c r="T2201">
        <v>10483.27</v>
      </c>
      <c r="U2201">
        <v>0</v>
      </c>
      <c r="V2201">
        <v>0</v>
      </c>
      <c r="W2201">
        <v>2253.3200000000002</v>
      </c>
      <c r="X2201">
        <v>928.79</v>
      </c>
      <c r="Y2201">
        <v>0</v>
      </c>
      <c r="Z2201">
        <v>0</v>
      </c>
      <c r="AA2201">
        <v>86.67</v>
      </c>
      <c r="AB2201">
        <f t="shared" si="102"/>
        <v>873.60583333333341</v>
      </c>
      <c r="AC2201">
        <f t="shared" si="103"/>
        <v>2253.3200000000002</v>
      </c>
      <c r="AD2201">
        <f t="shared" si="104"/>
        <v>1921.9328333333337</v>
      </c>
    </row>
    <row r="2202" spans="1:30" x14ac:dyDescent="0.3">
      <c r="A2202">
        <v>402921</v>
      </c>
      <c r="B2202" t="s">
        <v>2617</v>
      </c>
      <c r="C2202" t="s">
        <v>28</v>
      </c>
      <c r="D2202">
        <v>7001</v>
      </c>
      <c r="E2202">
        <v>8149</v>
      </c>
      <c r="F2202" t="s">
        <v>2215</v>
      </c>
      <c r="G2202">
        <v>4</v>
      </c>
      <c r="H2202" t="s">
        <v>40</v>
      </c>
      <c r="I2202" t="s">
        <v>96</v>
      </c>
      <c r="J2202">
        <v>72140</v>
      </c>
      <c r="K2202" t="s">
        <v>1287</v>
      </c>
      <c r="L2202">
        <v>72140</v>
      </c>
      <c r="M2202" t="s">
        <v>1287</v>
      </c>
      <c r="N2202" t="s">
        <v>1288</v>
      </c>
      <c r="O2202" t="s">
        <v>34</v>
      </c>
      <c r="P2202" t="s">
        <v>109</v>
      </c>
      <c r="Q2202" t="s">
        <v>37</v>
      </c>
      <c r="R2202" t="s">
        <v>36</v>
      </c>
      <c r="S2202" t="s">
        <v>36</v>
      </c>
      <c r="T2202">
        <v>97930.58</v>
      </c>
      <c r="U2202">
        <v>24755.4</v>
      </c>
      <c r="V2202">
        <v>2814</v>
      </c>
      <c r="W2202">
        <v>2814</v>
      </c>
      <c r="X2202">
        <v>4088.06</v>
      </c>
      <c r="Y2202">
        <v>973.56</v>
      </c>
      <c r="Z2202">
        <v>108.44</v>
      </c>
      <c r="AA2202">
        <v>0</v>
      </c>
      <c r="AB2202">
        <f t="shared" si="102"/>
        <v>8160.8816666666671</v>
      </c>
      <c r="AC2202">
        <f t="shared" si="103"/>
        <v>5628</v>
      </c>
      <c r="AD2202">
        <f t="shared" si="104"/>
        <v>17953.939666666669</v>
      </c>
    </row>
    <row r="2203" spans="1:30" x14ac:dyDescent="0.3">
      <c r="A2203">
        <v>458677</v>
      </c>
      <c r="B2203" t="s">
        <v>894</v>
      </c>
      <c r="C2203" t="s">
        <v>28</v>
      </c>
      <c r="D2203">
        <v>7992</v>
      </c>
      <c r="E2203">
        <v>8149</v>
      </c>
      <c r="F2203" t="s">
        <v>895</v>
      </c>
      <c r="G2203">
        <v>4</v>
      </c>
      <c r="H2203" t="s">
        <v>40</v>
      </c>
      <c r="I2203" t="s">
        <v>96</v>
      </c>
      <c r="J2203">
        <v>2133</v>
      </c>
      <c r="K2203" t="s">
        <v>132</v>
      </c>
      <c r="L2203">
        <v>2133</v>
      </c>
      <c r="M2203" t="s">
        <v>132</v>
      </c>
      <c r="N2203" t="s">
        <v>133</v>
      </c>
      <c r="O2203" t="s">
        <v>67</v>
      </c>
      <c r="P2203" t="s">
        <v>1310</v>
      </c>
      <c r="Q2203" t="s">
        <v>36</v>
      </c>
      <c r="R2203" t="s">
        <v>36</v>
      </c>
      <c r="S2203" t="s">
        <v>36</v>
      </c>
      <c r="T2203">
        <v>251045.36</v>
      </c>
      <c r="U2203">
        <v>0</v>
      </c>
      <c r="V2203">
        <v>12297.12</v>
      </c>
      <c r="W2203">
        <v>0</v>
      </c>
      <c r="X2203">
        <v>22613.06</v>
      </c>
      <c r="Y2203">
        <v>0</v>
      </c>
      <c r="Z2203">
        <v>1047.2</v>
      </c>
      <c r="AA2203">
        <v>0</v>
      </c>
      <c r="AB2203">
        <f t="shared" si="102"/>
        <v>20920.446666666667</v>
      </c>
      <c r="AC2203">
        <f t="shared" si="103"/>
        <v>12297.12</v>
      </c>
      <c r="AD2203">
        <f t="shared" si="104"/>
        <v>46024.98266666667</v>
      </c>
    </row>
    <row r="2204" spans="1:30" x14ac:dyDescent="0.3">
      <c r="A2204">
        <v>934707</v>
      </c>
      <c r="B2204" t="s">
        <v>2618</v>
      </c>
      <c r="C2204" t="s">
        <v>28</v>
      </c>
      <c r="D2204">
        <v>7994</v>
      </c>
      <c r="E2204">
        <v>8144</v>
      </c>
      <c r="F2204" t="s">
        <v>117</v>
      </c>
      <c r="G2204">
        <v>5</v>
      </c>
      <c r="H2204" t="s">
        <v>30</v>
      </c>
      <c r="I2204" t="s">
        <v>31</v>
      </c>
      <c r="J2204">
        <v>319</v>
      </c>
      <c r="K2204" t="s">
        <v>60</v>
      </c>
      <c r="L2204">
        <v>319</v>
      </c>
      <c r="M2204" t="s">
        <v>60</v>
      </c>
      <c r="N2204" t="s">
        <v>61</v>
      </c>
      <c r="O2204" t="s">
        <v>34</v>
      </c>
      <c r="P2204" t="s">
        <v>272</v>
      </c>
      <c r="Q2204" t="s">
        <v>36</v>
      </c>
      <c r="R2204" t="s">
        <v>36</v>
      </c>
      <c r="S2204" t="s">
        <v>37</v>
      </c>
      <c r="T2204">
        <v>61316.68</v>
      </c>
      <c r="U2204">
        <v>0</v>
      </c>
      <c r="V2204">
        <v>0</v>
      </c>
      <c r="W2204">
        <v>0</v>
      </c>
      <c r="X2204">
        <v>4460.63</v>
      </c>
      <c r="Y2204">
        <v>0</v>
      </c>
      <c r="Z2204">
        <v>0</v>
      </c>
      <c r="AA2204">
        <v>0</v>
      </c>
      <c r="AB2204">
        <f t="shared" si="102"/>
        <v>5109.7233333333334</v>
      </c>
      <c r="AC2204">
        <f t="shared" si="103"/>
        <v>0</v>
      </c>
      <c r="AD2204">
        <f t="shared" si="104"/>
        <v>11241.391333333335</v>
      </c>
    </row>
    <row r="2205" spans="1:30" x14ac:dyDescent="0.3">
      <c r="A2205">
        <v>869670</v>
      </c>
      <c r="B2205" t="s">
        <v>1524</v>
      </c>
      <c r="C2205" t="s">
        <v>28</v>
      </c>
      <c r="D2205">
        <v>7992</v>
      </c>
      <c r="E2205">
        <v>8170</v>
      </c>
      <c r="F2205" t="s">
        <v>331</v>
      </c>
      <c r="G2205">
        <v>5</v>
      </c>
      <c r="H2205" t="s">
        <v>30</v>
      </c>
      <c r="I2205" t="s">
        <v>31</v>
      </c>
      <c r="J2205">
        <v>639</v>
      </c>
      <c r="K2205" t="s">
        <v>593</v>
      </c>
      <c r="L2205">
        <v>639</v>
      </c>
      <c r="M2205" t="s">
        <v>593</v>
      </c>
      <c r="N2205" t="s">
        <v>594</v>
      </c>
      <c r="O2205" t="s">
        <v>67</v>
      </c>
      <c r="P2205" t="s">
        <v>87</v>
      </c>
      <c r="Q2205" t="s">
        <v>36</v>
      </c>
      <c r="R2205" t="s">
        <v>36</v>
      </c>
      <c r="S2205" t="s">
        <v>37</v>
      </c>
      <c r="T2205">
        <v>408.48</v>
      </c>
      <c r="U2205">
        <v>0</v>
      </c>
      <c r="V2205">
        <v>0</v>
      </c>
      <c r="W2205">
        <v>0</v>
      </c>
      <c r="X2205">
        <v>43.27</v>
      </c>
      <c r="Y2205">
        <v>0</v>
      </c>
      <c r="Z2205">
        <v>0</v>
      </c>
      <c r="AA2205">
        <v>0</v>
      </c>
      <c r="AB2205">
        <f t="shared" si="102"/>
        <v>34.04</v>
      </c>
      <c r="AC2205">
        <f t="shared" si="103"/>
        <v>0</v>
      </c>
      <c r="AD2205">
        <f t="shared" si="104"/>
        <v>74.888000000000005</v>
      </c>
    </row>
    <row r="2206" spans="1:30" x14ac:dyDescent="0.3">
      <c r="A2206">
        <v>734034</v>
      </c>
      <c r="B2206" t="s">
        <v>2619</v>
      </c>
      <c r="C2206" t="s">
        <v>28</v>
      </c>
      <c r="D2206">
        <v>7989</v>
      </c>
      <c r="E2206">
        <v>8149</v>
      </c>
      <c r="F2206" t="s">
        <v>2620</v>
      </c>
      <c r="G2206">
        <v>2</v>
      </c>
      <c r="H2206" t="s">
        <v>71</v>
      </c>
      <c r="I2206" t="s">
        <v>75</v>
      </c>
      <c r="J2206">
        <v>35000</v>
      </c>
      <c r="K2206" t="s">
        <v>76</v>
      </c>
      <c r="L2206">
        <v>35000</v>
      </c>
      <c r="M2206" t="s">
        <v>76</v>
      </c>
      <c r="N2206">
        <v>0</v>
      </c>
      <c r="O2206" t="s">
        <v>43</v>
      </c>
      <c r="P2206" t="s">
        <v>109</v>
      </c>
      <c r="Q2206" t="s">
        <v>37</v>
      </c>
      <c r="R2206" t="s">
        <v>36</v>
      </c>
      <c r="S2206" t="s">
        <v>36</v>
      </c>
      <c r="T2206">
        <v>98745.8</v>
      </c>
      <c r="U2206">
        <v>19776.02</v>
      </c>
      <c r="V2206">
        <v>7371.12</v>
      </c>
      <c r="W2206">
        <v>6449.73</v>
      </c>
      <c r="X2206">
        <v>3243.36</v>
      </c>
      <c r="Y2206">
        <v>606.41</v>
      </c>
      <c r="Z2206">
        <v>226.44</v>
      </c>
      <c r="AA2206">
        <v>0</v>
      </c>
      <c r="AB2206">
        <f t="shared" si="102"/>
        <v>8228.8166666666675</v>
      </c>
      <c r="AC2206">
        <f t="shared" si="103"/>
        <v>13820.849999999999</v>
      </c>
      <c r="AD2206">
        <f t="shared" si="104"/>
        <v>18103.396666666671</v>
      </c>
    </row>
    <row r="2207" spans="1:30" x14ac:dyDescent="0.3">
      <c r="A2207">
        <v>743833</v>
      </c>
      <c r="B2207" t="s">
        <v>2621</v>
      </c>
      <c r="C2207" t="s">
        <v>28</v>
      </c>
      <c r="D2207">
        <v>7992</v>
      </c>
      <c r="E2207">
        <v>8155</v>
      </c>
      <c r="F2207" t="s">
        <v>59</v>
      </c>
      <c r="G2207">
        <v>5</v>
      </c>
      <c r="H2207" t="s">
        <v>30</v>
      </c>
      <c r="I2207" t="s">
        <v>31</v>
      </c>
      <c r="J2207">
        <v>815</v>
      </c>
      <c r="K2207" t="s">
        <v>163</v>
      </c>
      <c r="L2207">
        <v>815</v>
      </c>
      <c r="M2207" t="s">
        <v>163</v>
      </c>
      <c r="N2207" t="s">
        <v>164</v>
      </c>
      <c r="O2207" t="s">
        <v>67</v>
      </c>
      <c r="P2207" t="s">
        <v>72</v>
      </c>
      <c r="Q2207" t="s">
        <v>36</v>
      </c>
      <c r="R2207" t="s">
        <v>36</v>
      </c>
      <c r="S2207" t="s">
        <v>37</v>
      </c>
      <c r="T2207">
        <v>51629.36</v>
      </c>
      <c r="U2207">
        <v>11463.74</v>
      </c>
      <c r="V2207">
        <v>3929</v>
      </c>
      <c r="W2207">
        <v>3929</v>
      </c>
      <c r="X2207">
        <v>4328.46</v>
      </c>
      <c r="Y2207">
        <v>698.51</v>
      </c>
      <c r="Z2207">
        <v>285.88</v>
      </c>
      <c r="AA2207">
        <v>151.12</v>
      </c>
      <c r="AB2207">
        <f t="shared" si="102"/>
        <v>4302.4466666666667</v>
      </c>
      <c r="AC2207">
        <f t="shared" si="103"/>
        <v>7858</v>
      </c>
      <c r="AD2207">
        <f t="shared" si="104"/>
        <v>9465.3826666666682</v>
      </c>
    </row>
    <row r="2208" spans="1:30" x14ac:dyDescent="0.3">
      <c r="A2208">
        <v>671042</v>
      </c>
      <c r="B2208" t="s">
        <v>2622</v>
      </c>
      <c r="C2208" t="s">
        <v>28</v>
      </c>
      <c r="D2208">
        <v>7001</v>
      </c>
      <c r="E2208">
        <v>8149</v>
      </c>
      <c r="F2208" t="s">
        <v>1371</v>
      </c>
      <c r="G2208">
        <v>4</v>
      </c>
      <c r="H2208" t="s">
        <v>40</v>
      </c>
      <c r="I2208" t="s">
        <v>96</v>
      </c>
      <c r="J2208">
        <v>40080</v>
      </c>
      <c r="K2208" t="s">
        <v>615</v>
      </c>
      <c r="L2208">
        <v>40080</v>
      </c>
      <c r="M2208" t="s">
        <v>615</v>
      </c>
      <c r="N2208" t="s">
        <v>616</v>
      </c>
      <c r="O2208" t="s">
        <v>34</v>
      </c>
      <c r="P2208" t="s">
        <v>109</v>
      </c>
      <c r="Q2208" t="s">
        <v>37</v>
      </c>
      <c r="R2208" t="s">
        <v>36</v>
      </c>
      <c r="S2208" t="s">
        <v>36</v>
      </c>
      <c r="T2208">
        <v>87016.86</v>
      </c>
      <c r="U2208">
        <v>16503.599999999999</v>
      </c>
      <c r="V2208">
        <v>7035</v>
      </c>
      <c r="W2208">
        <v>9849</v>
      </c>
      <c r="X2208">
        <v>3601.5</v>
      </c>
      <c r="Y2208">
        <v>654.5</v>
      </c>
      <c r="Z2208">
        <v>271.10000000000002</v>
      </c>
      <c r="AA2208">
        <v>0</v>
      </c>
      <c r="AB2208">
        <f t="shared" si="102"/>
        <v>7251.4049999999997</v>
      </c>
      <c r="AC2208">
        <f t="shared" si="103"/>
        <v>16884</v>
      </c>
      <c r="AD2208">
        <f t="shared" si="104"/>
        <v>15953.091</v>
      </c>
    </row>
    <row r="2209" spans="1:30" x14ac:dyDescent="0.3">
      <c r="A2209">
        <v>657355</v>
      </c>
      <c r="B2209" t="s">
        <v>2623</v>
      </c>
      <c r="C2209" t="s">
        <v>28</v>
      </c>
      <c r="D2209">
        <v>7994</v>
      </c>
      <c r="E2209">
        <v>8149</v>
      </c>
      <c r="F2209" t="s">
        <v>95</v>
      </c>
      <c r="G2209">
        <v>5</v>
      </c>
      <c r="H2209" t="s">
        <v>30</v>
      </c>
      <c r="I2209" t="s">
        <v>31</v>
      </c>
      <c r="J2209">
        <v>314</v>
      </c>
      <c r="K2209" t="s">
        <v>343</v>
      </c>
      <c r="L2209">
        <v>314</v>
      </c>
      <c r="M2209" t="s">
        <v>343</v>
      </c>
      <c r="N2209" t="s">
        <v>344</v>
      </c>
      <c r="O2209" t="s">
        <v>34</v>
      </c>
      <c r="P2209" t="s">
        <v>358</v>
      </c>
      <c r="Q2209" t="s">
        <v>36</v>
      </c>
      <c r="R2209" t="s">
        <v>36</v>
      </c>
      <c r="S2209" t="s">
        <v>37</v>
      </c>
      <c r="T2209">
        <v>0</v>
      </c>
      <c r="U2209">
        <v>16574.189999999999</v>
      </c>
      <c r="V2209">
        <v>0</v>
      </c>
      <c r="W2209">
        <v>0</v>
      </c>
      <c r="X2209">
        <v>414.72</v>
      </c>
      <c r="Y2209">
        <v>1512.85</v>
      </c>
      <c r="Z2209">
        <v>0</v>
      </c>
      <c r="AA2209">
        <v>0</v>
      </c>
      <c r="AB2209">
        <f t="shared" si="102"/>
        <v>0</v>
      </c>
      <c r="AC2209">
        <f t="shared" si="103"/>
        <v>0</v>
      </c>
      <c r="AD2209">
        <f t="shared" si="104"/>
        <v>0</v>
      </c>
    </row>
    <row r="2210" spans="1:30" x14ac:dyDescent="0.3">
      <c r="A2210">
        <v>119408</v>
      </c>
      <c r="B2210" t="s">
        <v>279</v>
      </c>
      <c r="C2210" t="s">
        <v>28</v>
      </c>
      <c r="D2210">
        <v>7992</v>
      </c>
      <c r="E2210">
        <v>8145</v>
      </c>
      <c r="F2210" t="s">
        <v>280</v>
      </c>
      <c r="G2210">
        <v>4</v>
      </c>
      <c r="H2210" t="s">
        <v>40</v>
      </c>
      <c r="I2210" t="s">
        <v>31</v>
      </c>
      <c r="J2210">
        <v>1468</v>
      </c>
      <c r="K2210" t="s">
        <v>281</v>
      </c>
      <c r="L2210">
        <v>1468</v>
      </c>
      <c r="M2210" t="s">
        <v>281</v>
      </c>
      <c r="N2210" t="s">
        <v>282</v>
      </c>
      <c r="O2210" t="s">
        <v>67</v>
      </c>
      <c r="P2210" t="s">
        <v>345</v>
      </c>
      <c r="Q2210" t="s">
        <v>36</v>
      </c>
      <c r="R2210" t="s">
        <v>36</v>
      </c>
      <c r="S2210" t="s">
        <v>36</v>
      </c>
      <c r="T2210">
        <v>585593.68999999994</v>
      </c>
      <c r="U2210">
        <v>92241.54</v>
      </c>
      <c r="V2210">
        <v>0</v>
      </c>
      <c r="W2210">
        <v>0</v>
      </c>
      <c r="X2210">
        <v>20220.89</v>
      </c>
      <c r="Y2210">
        <v>3416.58</v>
      </c>
      <c r="Z2210">
        <v>0</v>
      </c>
      <c r="AA2210">
        <v>0</v>
      </c>
      <c r="AB2210">
        <f t="shared" si="102"/>
        <v>48799.47416666666</v>
      </c>
      <c r="AC2210">
        <f t="shared" si="103"/>
        <v>0</v>
      </c>
      <c r="AD2210">
        <f t="shared" si="104"/>
        <v>107358.84316666666</v>
      </c>
    </row>
    <row r="2211" spans="1:30" x14ac:dyDescent="0.3">
      <c r="A2211">
        <v>852985</v>
      </c>
      <c r="B2211" t="s">
        <v>1375</v>
      </c>
      <c r="C2211" t="s">
        <v>28</v>
      </c>
      <c r="D2211">
        <v>7001</v>
      </c>
      <c r="E2211">
        <v>8149</v>
      </c>
      <c r="F2211" t="s">
        <v>1376</v>
      </c>
      <c r="G2211">
        <v>4</v>
      </c>
      <c r="H2211" t="s">
        <v>40</v>
      </c>
      <c r="I2211" t="s">
        <v>96</v>
      </c>
      <c r="J2211">
        <v>40176</v>
      </c>
      <c r="K2211" t="s">
        <v>1377</v>
      </c>
      <c r="L2211">
        <v>40176</v>
      </c>
      <c r="M2211" t="s">
        <v>1377</v>
      </c>
      <c r="N2211" t="s">
        <v>1378</v>
      </c>
      <c r="O2211" t="s">
        <v>67</v>
      </c>
      <c r="P2211" t="s">
        <v>191</v>
      </c>
      <c r="Q2211" t="s">
        <v>37</v>
      </c>
      <c r="R2211" t="s">
        <v>36</v>
      </c>
      <c r="S2211" t="s">
        <v>36</v>
      </c>
      <c r="T2211">
        <v>368392.44</v>
      </c>
      <c r="U2211">
        <v>182648.34</v>
      </c>
      <c r="V2211">
        <v>0</v>
      </c>
      <c r="W2211">
        <v>0</v>
      </c>
      <c r="X2211">
        <v>14599.24</v>
      </c>
      <c r="Y2211">
        <v>6711.08</v>
      </c>
      <c r="Z2211">
        <v>0</v>
      </c>
      <c r="AA2211">
        <v>0</v>
      </c>
      <c r="AB2211">
        <f t="shared" si="102"/>
        <v>30699.37</v>
      </c>
      <c r="AC2211">
        <f t="shared" si="103"/>
        <v>0</v>
      </c>
      <c r="AD2211">
        <f t="shared" si="104"/>
        <v>67538.614000000001</v>
      </c>
    </row>
    <row r="2212" spans="1:30" x14ac:dyDescent="0.3">
      <c r="A2212">
        <v>877354</v>
      </c>
      <c r="B2212" t="s">
        <v>877</v>
      </c>
      <c r="C2212" t="s">
        <v>28</v>
      </c>
      <c r="D2212">
        <v>7595</v>
      </c>
      <c r="E2212">
        <v>8115</v>
      </c>
      <c r="F2212" t="s">
        <v>878</v>
      </c>
      <c r="G2212">
        <v>4</v>
      </c>
      <c r="H2212" t="s">
        <v>40</v>
      </c>
      <c r="I2212" t="s">
        <v>31</v>
      </c>
      <c r="J2212">
        <v>73354</v>
      </c>
      <c r="K2212" t="s">
        <v>879</v>
      </c>
      <c r="L2212">
        <v>73354</v>
      </c>
      <c r="M2212" t="s">
        <v>879</v>
      </c>
      <c r="N2212" t="s">
        <v>176</v>
      </c>
      <c r="O2212" t="s">
        <v>34</v>
      </c>
      <c r="P2212" t="s">
        <v>99</v>
      </c>
      <c r="Q2212" t="s">
        <v>37</v>
      </c>
      <c r="R2212" t="s">
        <v>36</v>
      </c>
      <c r="S2212" t="s">
        <v>36</v>
      </c>
      <c r="T2212">
        <v>411632.85</v>
      </c>
      <c r="U2212">
        <v>215382.59</v>
      </c>
      <c r="V2212">
        <v>0</v>
      </c>
      <c r="W2212">
        <v>0</v>
      </c>
      <c r="X2212">
        <v>10813.55</v>
      </c>
      <c r="Y2212">
        <v>5743.33</v>
      </c>
      <c r="Z2212">
        <v>0</v>
      </c>
      <c r="AA2212">
        <v>0</v>
      </c>
      <c r="AB2212">
        <f t="shared" si="102"/>
        <v>34302.737499999996</v>
      </c>
      <c r="AC2212">
        <f t="shared" si="103"/>
        <v>0</v>
      </c>
      <c r="AD2212">
        <f t="shared" si="104"/>
        <v>75466.022499999992</v>
      </c>
    </row>
    <row r="2213" spans="1:30" x14ac:dyDescent="0.3">
      <c r="A2213">
        <v>405021</v>
      </c>
      <c r="B2213" t="s">
        <v>2624</v>
      </c>
      <c r="C2213" t="s">
        <v>28</v>
      </c>
      <c r="D2213">
        <v>820</v>
      </c>
      <c r="E2213">
        <v>8149</v>
      </c>
      <c r="F2213" t="s">
        <v>402</v>
      </c>
      <c r="G2213">
        <v>2</v>
      </c>
      <c r="H2213" t="s">
        <v>71</v>
      </c>
      <c r="I2213" t="s">
        <v>96</v>
      </c>
      <c r="J2213">
        <v>73097</v>
      </c>
      <c r="K2213" t="s">
        <v>403</v>
      </c>
      <c r="L2213">
        <v>73097</v>
      </c>
      <c r="M2213" t="s">
        <v>403</v>
      </c>
      <c r="N2213">
        <v>0</v>
      </c>
      <c r="O2213" t="s">
        <v>67</v>
      </c>
      <c r="P2213" t="s">
        <v>405</v>
      </c>
      <c r="Q2213" t="s">
        <v>36</v>
      </c>
      <c r="R2213" t="s">
        <v>36</v>
      </c>
      <c r="S2213" t="s">
        <v>36</v>
      </c>
      <c r="T2213">
        <v>162185.92000000001</v>
      </c>
      <c r="U2213">
        <v>99806.720000000001</v>
      </c>
      <c r="V2213">
        <v>68556.800000000003</v>
      </c>
      <c r="W2213">
        <v>0</v>
      </c>
      <c r="X2213">
        <v>15158.62</v>
      </c>
      <c r="Y2213">
        <v>9316.57</v>
      </c>
      <c r="Z2213">
        <v>6311.82</v>
      </c>
      <c r="AA2213">
        <v>0</v>
      </c>
      <c r="AB2213">
        <f t="shared" si="102"/>
        <v>13515.493333333334</v>
      </c>
      <c r="AC2213">
        <f t="shared" si="103"/>
        <v>68556.800000000003</v>
      </c>
      <c r="AD2213">
        <f t="shared" si="104"/>
        <v>29734.085333333336</v>
      </c>
    </row>
    <row r="2214" spans="1:30" x14ac:dyDescent="0.3">
      <c r="A2214">
        <v>146749</v>
      </c>
      <c r="B2214" t="s">
        <v>2625</v>
      </c>
      <c r="C2214" t="s">
        <v>28</v>
      </c>
      <c r="D2214">
        <v>7994</v>
      </c>
      <c r="E2214">
        <v>8149</v>
      </c>
      <c r="F2214" t="s">
        <v>2626</v>
      </c>
      <c r="G2214">
        <v>4</v>
      </c>
      <c r="H2214" t="s">
        <v>40</v>
      </c>
      <c r="I2214" t="s">
        <v>96</v>
      </c>
      <c r="J2214">
        <v>40032</v>
      </c>
      <c r="K2214" t="s">
        <v>2627</v>
      </c>
      <c r="L2214">
        <v>40032</v>
      </c>
      <c r="M2214" t="s">
        <v>2627</v>
      </c>
      <c r="N2214" t="s">
        <v>2096</v>
      </c>
      <c r="O2214" t="s">
        <v>67</v>
      </c>
      <c r="P2214" t="s">
        <v>368</v>
      </c>
      <c r="Q2214" t="s">
        <v>37</v>
      </c>
      <c r="R2214" t="s">
        <v>36</v>
      </c>
      <c r="S2214" t="s">
        <v>36</v>
      </c>
      <c r="T2214">
        <v>727887.62</v>
      </c>
      <c r="U2214">
        <v>75612.960000000006</v>
      </c>
      <c r="V2214">
        <v>67952</v>
      </c>
      <c r="W2214">
        <v>67952</v>
      </c>
      <c r="X2214">
        <v>30697.24</v>
      </c>
      <c r="Y2214">
        <v>2983.5</v>
      </c>
      <c r="Z2214">
        <v>2146.44</v>
      </c>
      <c r="AA2214">
        <v>0.8</v>
      </c>
      <c r="AB2214">
        <f t="shared" si="102"/>
        <v>60657.301666666666</v>
      </c>
      <c r="AC2214">
        <f t="shared" si="103"/>
        <v>135904</v>
      </c>
      <c r="AD2214">
        <f t="shared" si="104"/>
        <v>133446.06366666668</v>
      </c>
    </row>
    <row r="2215" spans="1:30" x14ac:dyDescent="0.3">
      <c r="A2215">
        <v>39893</v>
      </c>
      <c r="B2215" t="s">
        <v>2628</v>
      </c>
      <c r="C2215" t="s">
        <v>28</v>
      </c>
      <c r="D2215">
        <v>7992</v>
      </c>
      <c r="E2215">
        <v>8195</v>
      </c>
      <c r="F2215" t="s">
        <v>79</v>
      </c>
      <c r="G2215">
        <v>5</v>
      </c>
      <c r="H2215" t="s">
        <v>30</v>
      </c>
      <c r="I2215" t="s">
        <v>31</v>
      </c>
      <c r="J2215">
        <v>348</v>
      </c>
      <c r="K2215" t="s">
        <v>80</v>
      </c>
      <c r="L2215">
        <v>348</v>
      </c>
      <c r="M2215" t="s">
        <v>80</v>
      </c>
      <c r="N2215" t="s">
        <v>2147</v>
      </c>
      <c r="O2215" t="s">
        <v>67</v>
      </c>
      <c r="P2215" t="s">
        <v>82</v>
      </c>
      <c r="Q2215" t="s">
        <v>36</v>
      </c>
      <c r="R2215" t="s">
        <v>36</v>
      </c>
      <c r="S2215" t="s">
        <v>37</v>
      </c>
      <c r="T2215">
        <v>45022.9</v>
      </c>
      <c r="U2215">
        <v>8866.32</v>
      </c>
      <c r="V2215">
        <v>3046.08</v>
      </c>
      <c r="W2215">
        <v>2253.3200000000002</v>
      </c>
      <c r="X2215">
        <v>3635.31</v>
      </c>
      <c r="Y2215">
        <v>726.65</v>
      </c>
      <c r="Z2215">
        <v>239.61</v>
      </c>
      <c r="AA2215">
        <v>86.67</v>
      </c>
      <c r="AB2215">
        <f t="shared" si="102"/>
        <v>3751.9083333333333</v>
      </c>
      <c r="AC2215">
        <f t="shared" si="103"/>
        <v>5299.4</v>
      </c>
      <c r="AD2215">
        <f t="shared" si="104"/>
        <v>8254.1983333333337</v>
      </c>
    </row>
    <row r="2216" spans="1:30" x14ac:dyDescent="0.3">
      <c r="A2216">
        <v>963425</v>
      </c>
      <c r="B2216" t="s">
        <v>746</v>
      </c>
      <c r="C2216" t="s">
        <v>28</v>
      </c>
      <c r="D2216">
        <v>7994</v>
      </c>
      <c r="E2216">
        <v>8155</v>
      </c>
      <c r="F2216" t="s">
        <v>253</v>
      </c>
      <c r="G2216">
        <v>5</v>
      </c>
      <c r="H2216" t="s">
        <v>30</v>
      </c>
      <c r="I2216" t="s">
        <v>31</v>
      </c>
      <c r="J2216">
        <v>40019</v>
      </c>
      <c r="K2216" t="s">
        <v>200</v>
      </c>
      <c r="L2216">
        <v>40018</v>
      </c>
      <c r="M2216" t="s">
        <v>200</v>
      </c>
      <c r="N2216" t="s">
        <v>201</v>
      </c>
      <c r="O2216" t="s">
        <v>34</v>
      </c>
      <c r="P2216" t="s">
        <v>353</v>
      </c>
      <c r="Q2216" t="s">
        <v>36</v>
      </c>
      <c r="R2216" t="s">
        <v>36</v>
      </c>
      <c r="S2216" t="s">
        <v>37</v>
      </c>
      <c r="T2216">
        <v>42905.51</v>
      </c>
      <c r="U2216">
        <v>16859.580000000002</v>
      </c>
      <c r="V2216">
        <v>0</v>
      </c>
      <c r="W2216">
        <v>0</v>
      </c>
      <c r="X2216">
        <v>2733.49</v>
      </c>
      <c r="Y2216">
        <v>1372.18</v>
      </c>
      <c r="Z2216">
        <v>0</v>
      </c>
      <c r="AA2216">
        <v>0</v>
      </c>
      <c r="AB2216">
        <f t="shared" si="102"/>
        <v>3575.459166666667</v>
      </c>
      <c r="AC2216">
        <f t="shared" si="103"/>
        <v>0</v>
      </c>
      <c r="AD2216">
        <f t="shared" si="104"/>
        <v>7866.0101666666678</v>
      </c>
    </row>
    <row r="2217" spans="1:30" x14ac:dyDescent="0.3">
      <c r="A2217">
        <v>750939</v>
      </c>
      <c r="B2217" t="s">
        <v>2629</v>
      </c>
      <c r="C2217" t="s">
        <v>28</v>
      </c>
      <c r="D2217">
        <v>7989</v>
      </c>
      <c r="E2217">
        <v>8149</v>
      </c>
      <c r="F2217" t="s">
        <v>2630</v>
      </c>
      <c r="G2217">
        <v>2</v>
      </c>
      <c r="H2217" t="s">
        <v>71</v>
      </c>
      <c r="I2217" t="s">
        <v>75</v>
      </c>
      <c r="J2217">
        <v>35000</v>
      </c>
      <c r="K2217" t="s">
        <v>76</v>
      </c>
      <c r="L2217">
        <v>35000</v>
      </c>
      <c r="M2217" t="s">
        <v>76</v>
      </c>
      <c r="N2217">
        <v>0</v>
      </c>
      <c r="O2217" t="s">
        <v>43</v>
      </c>
      <c r="P2217" t="s">
        <v>109</v>
      </c>
      <c r="Q2217" t="s">
        <v>37</v>
      </c>
      <c r="R2217" t="s">
        <v>36</v>
      </c>
      <c r="S2217" t="s">
        <v>36</v>
      </c>
      <c r="T2217">
        <v>73036.800000000003</v>
      </c>
      <c r="U2217">
        <v>17978.2</v>
      </c>
      <c r="V2217">
        <v>9213.9</v>
      </c>
      <c r="W2217">
        <v>9213.9</v>
      </c>
      <c r="X2217">
        <v>2436.89</v>
      </c>
      <c r="Y2217">
        <v>551.28</v>
      </c>
      <c r="Z2217">
        <v>283.05</v>
      </c>
      <c r="AA2217">
        <v>0</v>
      </c>
      <c r="AB2217">
        <f t="shared" si="102"/>
        <v>6086.4000000000005</v>
      </c>
      <c r="AC2217">
        <f t="shared" si="103"/>
        <v>18427.8</v>
      </c>
      <c r="AD2217">
        <f t="shared" si="104"/>
        <v>13390.080000000002</v>
      </c>
    </row>
    <row r="2218" spans="1:30" x14ac:dyDescent="0.3">
      <c r="A2218">
        <v>84239</v>
      </c>
      <c r="B2218" t="s">
        <v>1913</v>
      </c>
      <c r="C2218" t="s">
        <v>28</v>
      </c>
      <c r="D2218">
        <v>7992</v>
      </c>
      <c r="E2218">
        <v>8149</v>
      </c>
      <c r="F2218" t="s">
        <v>1914</v>
      </c>
      <c r="G2218">
        <v>5</v>
      </c>
      <c r="H2218" t="s">
        <v>30</v>
      </c>
      <c r="I2218" t="s">
        <v>31</v>
      </c>
      <c r="J2218">
        <v>2133</v>
      </c>
      <c r="K2218" t="s">
        <v>132</v>
      </c>
      <c r="L2218">
        <v>2133</v>
      </c>
      <c r="M2218" t="s">
        <v>132</v>
      </c>
      <c r="N2218" t="s">
        <v>133</v>
      </c>
      <c r="O2218" t="s">
        <v>67</v>
      </c>
      <c r="P2218" t="s">
        <v>263</v>
      </c>
      <c r="Q2218" t="s">
        <v>36</v>
      </c>
      <c r="R2218" t="s">
        <v>36</v>
      </c>
      <c r="S2218" t="s">
        <v>37</v>
      </c>
      <c r="T2218">
        <v>40314.78</v>
      </c>
      <c r="U2218">
        <v>9960.5400000000009</v>
      </c>
      <c r="V2218">
        <v>5121.93</v>
      </c>
      <c r="W2218">
        <v>0</v>
      </c>
      <c r="X2218">
        <v>3263.76</v>
      </c>
      <c r="Y2218">
        <v>810.88</v>
      </c>
      <c r="Z2218">
        <v>403.54</v>
      </c>
      <c r="AA2218">
        <v>0</v>
      </c>
      <c r="AB2218">
        <f t="shared" si="102"/>
        <v>3359.5650000000001</v>
      </c>
      <c r="AC2218">
        <f t="shared" si="103"/>
        <v>5121.93</v>
      </c>
      <c r="AD2218">
        <f t="shared" si="104"/>
        <v>7391.0430000000006</v>
      </c>
    </row>
    <row r="2219" spans="1:30" x14ac:dyDescent="0.3">
      <c r="A2219">
        <v>882518</v>
      </c>
      <c r="B2219" t="s">
        <v>2344</v>
      </c>
      <c r="C2219" t="s">
        <v>28</v>
      </c>
      <c r="D2219">
        <v>7992</v>
      </c>
      <c r="E2219">
        <v>8155</v>
      </c>
      <c r="F2219" t="s">
        <v>59</v>
      </c>
      <c r="G2219">
        <v>5</v>
      </c>
      <c r="H2219" t="s">
        <v>30</v>
      </c>
      <c r="I2219" t="s">
        <v>31</v>
      </c>
      <c r="J2219">
        <v>305</v>
      </c>
      <c r="K2219" t="s">
        <v>464</v>
      </c>
      <c r="L2219">
        <v>305</v>
      </c>
      <c r="M2219" t="s">
        <v>464</v>
      </c>
      <c r="N2219" t="s">
        <v>465</v>
      </c>
      <c r="O2219" t="s">
        <v>67</v>
      </c>
      <c r="P2219" t="s">
        <v>263</v>
      </c>
      <c r="Q2219" t="s">
        <v>36</v>
      </c>
      <c r="R2219" t="s">
        <v>36</v>
      </c>
      <c r="S2219" t="s">
        <v>37</v>
      </c>
      <c r="T2219">
        <v>10096.14</v>
      </c>
      <c r="U2219">
        <v>0</v>
      </c>
      <c r="V2219">
        <v>0</v>
      </c>
      <c r="W2219">
        <v>0</v>
      </c>
      <c r="X2219">
        <v>793.86</v>
      </c>
      <c r="Y2219">
        <v>0</v>
      </c>
      <c r="Z2219">
        <v>0</v>
      </c>
      <c r="AA2219">
        <v>0</v>
      </c>
      <c r="AB2219">
        <f t="shared" si="102"/>
        <v>841.34499999999991</v>
      </c>
      <c r="AC2219">
        <f t="shared" si="103"/>
        <v>0</v>
      </c>
      <c r="AD2219">
        <f t="shared" si="104"/>
        <v>1850.9590000000001</v>
      </c>
    </row>
    <row r="2220" spans="1:30" x14ac:dyDescent="0.3">
      <c r="A2220">
        <v>756988</v>
      </c>
      <c r="B2220" t="s">
        <v>429</v>
      </c>
      <c r="C2220" t="s">
        <v>28</v>
      </c>
      <c r="D2220">
        <v>7994</v>
      </c>
      <c r="E2220">
        <v>8144</v>
      </c>
      <c r="F2220" t="s">
        <v>117</v>
      </c>
      <c r="G2220">
        <v>5</v>
      </c>
      <c r="H2220" t="s">
        <v>30</v>
      </c>
      <c r="I2220" t="s">
        <v>31</v>
      </c>
      <c r="J2220">
        <v>1748</v>
      </c>
      <c r="K2220" t="s">
        <v>430</v>
      </c>
      <c r="L2220">
        <v>1748</v>
      </c>
      <c r="M2220" t="s">
        <v>430</v>
      </c>
      <c r="N2220" t="s">
        <v>431</v>
      </c>
      <c r="O2220" t="s">
        <v>34</v>
      </c>
      <c r="P2220" t="s">
        <v>540</v>
      </c>
      <c r="Q2220" t="s">
        <v>36</v>
      </c>
      <c r="R2220" t="s">
        <v>36</v>
      </c>
      <c r="S2220" t="s">
        <v>37</v>
      </c>
      <c r="T2220">
        <v>117144.76</v>
      </c>
      <c r="U2220">
        <v>11877.28</v>
      </c>
      <c r="V2220">
        <v>16093.96</v>
      </c>
      <c r="W2220">
        <v>6150.28</v>
      </c>
      <c r="X2220">
        <v>11576.66</v>
      </c>
      <c r="Y2220">
        <v>1049.21</v>
      </c>
      <c r="Z2220">
        <v>1390.71</v>
      </c>
      <c r="AA2220">
        <v>346.85</v>
      </c>
      <c r="AB2220">
        <f t="shared" si="102"/>
        <v>9762.0633333333335</v>
      </c>
      <c r="AC2220">
        <f t="shared" si="103"/>
        <v>22244.239999999998</v>
      </c>
      <c r="AD2220">
        <f t="shared" si="104"/>
        <v>21476.539333333334</v>
      </c>
    </row>
    <row r="2221" spans="1:30" x14ac:dyDescent="0.3">
      <c r="A2221">
        <v>930118</v>
      </c>
      <c r="B2221" t="s">
        <v>577</v>
      </c>
      <c r="C2221" t="s">
        <v>28</v>
      </c>
      <c r="D2221">
        <v>7994</v>
      </c>
      <c r="E2221">
        <v>8149</v>
      </c>
      <c r="F2221" t="s">
        <v>556</v>
      </c>
      <c r="G2221">
        <v>4</v>
      </c>
      <c r="H2221" t="s">
        <v>40</v>
      </c>
      <c r="I2221" t="s">
        <v>96</v>
      </c>
      <c r="J2221">
        <v>2009</v>
      </c>
      <c r="K2221" t="s">
        <v>245</v>
      </c>
      <c r="L2221">
        <v>2009</v>
      </c>
      <c r="M2221" t="s">
        <v>245</v>
      </c>
      <c r="N2221" t="s">
        <v>246</v>
      </c>
      <c r="O2221" t="s">
        <v>34</v>
      </c>
      <c r="P2221" t="s">
        <v>278</v>
      </c>
      <c r="Q2221" t="s">
        <v>37</v>
      </c>
      <c r="R2221" t="s">
        <v>36</v>
      </c>
      <c r="S2221" t="s">
        <v>36</v>
      </c>
      <c r="T2221">
        <v>75564.08</v>
      </c>
      <c r="U2221">
        <v>0</v>
      </c>
      <c r="V2221">
        <v>58147.01</v>
      </c>
      <c r="W2221">
        <v>58147.01</v>
      </c>
      <c r="X2221">
        <v>2384.64</v>
      </c>
      <c r="Y2221">
        <v>0</v>
      </c>
      <c r="Z2221">
        <v>1309.1199999999999</v>
      </c>
      <c r="AA2221">
        <v>796.56</v>
      </c>
      <c r="AB2221">
        <f t="shared" si="102"/>
        <v>6297.0066666666671</v>
      </c>
      <c r="AC2221">
        <f t="shared" si="103"/>
        <v>116294.02</v>
      </c>
      <c r="AD2221">
        <f t="shared" si="104"/>
        <v>13853.414666666669</v>
      </c>
    </row>
    <row r="2222" spans="1:30" x14ac:dyDescent="0.3">
      <c r="A2222">
        <v>951819</v>
      </c>
      <c r="B2222" t="s">
        <v>2631</v>
      </c>
      <c r="C2222" t="s">
        <v>28</v>
      </c>
      <c r="D2222">
        <v>7001</v>
      </c>
      <c r="E2222">
        <v>8149</v>
      </c>
      <c r="F2222" t="s">
        <v>1070</v>
      </c>
      <c r="G2222">
        <v>5</v>
      </c>
      <c r="H2222" t="s">
        <v>30</v>
      </c>
      <c r="I2222" t="s">
        <v>96</v>
      </c>
      <c r="J2222">
        <v>1811</v>
      </c>
      <c r="K2222" t="s">
        <v>350</v>
      </c>
      <c r="L2222">
        <v>1811</v>
      </c>
      <c r="M2222" t="s">
        <v>350</v>
      </c>
      <c r="N2222" t="s">
        <v>176</v>
      </c>
      <c r="O2222" t="s">
        <v>34</v>
      </c>
      <c r="P2222" t="s">
        <v>134</v>
      </c>
      <c r="Q2222" t="s">
        <v>37</v>
      </c>
      <c r="R2222" t="s">
        <v>36</v>
      </c>
      <c r="S2222" t="s">
        <v>37</v>
      </c>
      <c r="T2222">
        <v>1213378.3999999999</v>
      </c>
      <c r="U2222">
        <v>303841.44</v>
      </c>
      <c r="V2222">
        <v>113346.12</v>
      </c>
      <c r="W2222">
        <v>113346.12</v>
      </c>
      <c r="X2222">
        <v>38635.86</v>
      </c>
      <c r="Y2222">
        <v>8676.3799999999992</v>
      </c>
      <c r="Z2222">
        <v>3380.38</v>
      </c>
      <c r="AA2222">
        <v>1593.58</v>
      </c>
      <c r="AB2222">
        <f t="shared" si="102"/>
        <v>101114.86666666665</v>
      </c>
      <c r="AC2222">
        <f t="shared" si="103"/>
        <v>226692.24</v>
      </c>
      <c r="AD2222">
        <f t="shared" si="104"/>
        <v>222452.70666666667</v>
      </c>
    </row>
    <row r="2223" spans="1:30" x14ac:dyDescent="0.3">
      <c r="A2223">
        <v>390601</v>
      </c>
      <c r="B2223" t="s">
        <v>844</v>
      </c>
      <c r="C2223" t="s">
        <v>28</v>
      </c>
      <c r="D2223">
        <v>7994</v>
      </c>
      <c r="E2223">
        <v>8149</v>
      </c>
      <c r="F2223" t="s">
        <v>845</v>
      </c>
      <c r="G2223">
        <v>2</v>
      </c>
      <c r="H2223" t="s">
        <v>71</v>
      </c>
      <c r="I2223" t="s">
        <v>96</v>
      </c>
      <c r="J2223">
        <v>72493</v>
      </c>
      <c r="K2223" t="s">
        <v>846</v>
      </c>
      <c r="L2223">
        <v>72480</v>
      </c>
      <c r="M2223" t="s">
        <v>175</v>
      </c>
      <c r="N2223">
        <v>0</v>
      </c>
      <c r="O2223" t="s">
        <v>34</v>
      </c>
      <c r="P2223" t="s">
        <v>1605</v>
      </c>
      <c r="Q2223" t="s">
        <v>36</v>
      </c>
      <c r="R2223" t="s">
        <v>36</v>
      </c>
      <c r="S2223" t="s">
        <v>36</v>
      </c>
      <c r="T2223">
        <v>0</v>
      </c>
      <c r="U2223">
        <v>0</v>
      </c>
      <c r="V2223">
        <v>0</v>
      </c>
      <c r="W2223">
        <v>0</v>
      </c>
      <c r="X2223">
        <v>1435.15</v>
      </c>
      <c r="Y2223">
        <v>0</v>
      </c>
      <c r="Z2223">
        <v>0</v>
      </c>
      <c r="AA2223">
        <v>0</v>
      </c>
      <c r="AB2223">
        <f t="shared" si="102"/>
        <v>0</v>
      </c>
      <c r="AC2223">
        <f t="shared" si="103"/>
        <v>0</v>
      </c>
      <c r="AD2223">
        <f t="shared" si="104"/>
        <v>0</v>
      </c>
    </row>
    <row r="2224" spans="1:30" x14ac:dyDescent="0.3">
      <c r="A2224">
        <v>43249</v>
      </c>
      <c r="B2224" t="s">
        <v>2632</v>
      </c>
      <c r="C2224" t="s">
        <v>28</v>
      </c>
      <c r="D2224">
        <v>7001</v>
      </c>
      <c r="E2224">
        <v>8195</v>
      </c>
      <c r="F2224" t="s">
        <v>79</v>
      </c>
      <c r="G2224">
        <v>5</v>
      </c>
      <c r="H2224" t="s">
        <v>30</v>
      </c>
      <c r="I2224" t="s">
        <v>31</v>
      </c>
      <c r="J2224">
        <v>569</v>
      </c>
      <c r="K2224" t="s">
        <v>240</v>
      </c>
      <c r="L2224">
        <v>569</v>
      </c>
      <c r="M2224" t="s">
        <v>240</v>
      </c>
      <c r="N2224" t="s">
        <v>2633</v>
      </c>
      <c r="O2224" t="s">
        <v>67</v>
      </c>
      <c r="P2224" t="s">
        <v>82</v>
      </c>
      <c r="Q2224" t="s">
        <v>36</v>
      </c>
      <c r="R2224" t="s">
        <v>36</v>
      </c>
      <c r="S2224" t="s">
        <v>37</v>
      </c>
      <c r="T2224">
        <v>7880.99</v>
      </c>
      <c r="U2224">
        <v>0</v>
      </c>
      <c r="V2224">
        <v>0</v>
      </c>
      <c r="W2224">
        <v>0</v>
      </c>
      <c r="X2224">
        <v>709.13</v>
      </c>
      <c r="Y2224">
        <v>0</v>
      </c>
      <c r="Z2224">
        <v>0</v>
      </c>
      <c r="AA2224">
        <v>0</v>
      </c>
      <c r="AB2224">
        <f t="shared" si="102"/>
        <v>656.74916666666661</v>
      </c>
      <c r="AC2224">
        <f t="shared" si="103"/>
        <v>0</v>
      </c>
      <c r="AD2224">
        <f t="shared" si="104"/>
        <v>1444.8481666666667</v>
      </c>
    </row>
    <row r="2225" spans="1:30" x14ac:dyDescent="0.3">
      <c r="A2225">
        <v>903706</v>
      </c>
      <c r="B2225" t="s">
        <v>1760</v>
      </c>
      <c r="C2225" t="s">
        <v>28</v>
      </c>
      <c r="D2225">
        <v>7994</v>
      </c>
      <c r="E2225">
        <v>8163</v>
      </c>
      <c r="F2225" t="s">
        <v>50</v>
      </c>
      <c r="G2225">
        <v>5</v>
      </c>
      <c r="H2225" t="s">
        <v>30</v>
      </c>
      <c r="I2225" t="s">
        <v>31</v>
      </c>
      <c r="J2225">
        <v>884</v>
      </c>
      <c r="K2225" t="s">
        <v>484</v>
      </c>
      <c r="L2225">
        <v>884</v>
      </c>
      <c r="M2225" t="s">
        <v>484</v>
      </c>
      <c r="N2225" t="s">
        <v>485</v>
      </c>
      <c r="O2225" t="s">
        <v>34</v>
      </c>
      <c r="P2225" t="s">
        <v>677</v>
      </c>
      <c r="Q2225" t="s">
        <v>36</v>
      </c>
      <c r="R2225" t="s">
        <v>36</v>
      </c>
      <c r="S2225" t="s">
        <v>37</v>
      </c>
      <c r="T2225">
        <v>1302.75</v>
      </c>
      <c r="U2225">
        <v>0</v>
      </c>
      <c r="V2225">
        <v>0</v>
      </c>
      <c r="W2225">
        <v>0</v>
      </c>
      <c r="X2225">
        <v>171.03</v>
      </c>
      <c r="Y2225">
        <v>0</v>
      </c>
      <c r="Z2225">
        <v>0</v>
      </c>
      <c r="AA2225">
        <v>0</v>
      </c>
      <c r="AB2225">
        <f t="shared" si="102"/>
        <v>108.5625</v>
      </c>
      <c r="AC2225">
        <f t="shared" si="103"/>
        <v>0</v>
      </c>
      <c r="AD2225">
        <f t="shared" si="104"/>
        <v>238.83750000000001</v>
      </c>
    </row>
    <row r="2226" spans="1:30" x14ac:dyDescent="0.3">
      <c r="A2226">
        <v>938419</v>
      </c>
      <c r="B2226" t="s">
        <v>2634</v>
      </c>
      <c r="C2226" t="s">
        <v>28</v>
      </c>
      <c r="D2226">
        <v>7001</v>
      </c>
      <c r="E2226">
        <v>8149</v>
      </c>
      <c r="F2226" t="s">
        <v>2635</v>
      </c>
      <c r="G2226">
        <v>4</v>
      </c>
      <c r="H2226" t="s">
        <v>40</v>
      </c>
      <c r="I2226" t="s">
        <v>96</v>
      </c>
      <c r="J2226">
        <v>40059</v>
      </c>
      <c r="K2226" t="s">
        <v>2636</v>
      </c>
      <c r="L2226">
        <v>40059</v>
      </c>
      <c r="M2226" t="s">
        <v>2636</v>
      </c>
      <c r="N2226" t="s">
        <v>2637</v>
      </c>
      <c r="O2226" t="s">
        <v>67</v>
      </c>
      <c r="P2226" t="s">
        <v>109</v>
      </c>
      <c r="Q2226" t="s">
        <v>37</v>
      </c>
      <c r="R2226" t="s">
        <v>36</v>
      </c>
      <c r="S2226" t="s">
        <v>36</v>
      </c>
      <c r="T2226">
        <v>94149.36</v>
      </c>
      <c r="U2226">
        <v>0</v>
      </c>
      <c r="V2226">
        <v>0</v>
      </c>
      <c r="W2226">
        <v>0</v>
      </c>
      <c r="X2226">
        <v>3658.3</v>
      </c>
      <c r="Y2226">
        <v>0</v>
      </c>
      <c r="Z2226">
        <v>0</v>
      </c>
      <c r="AA2226">
        <v>0</v>
      </c>
      <c r="AB2226">
        <f t="shared" si="102"/>
        <v>7845.78</v>
      </c>
      <c r="AC2226">
        <f t="shared" si="103"/>
        <v>0</v>
      </c>
      <c r="AD2226">
        <f t="shared" si="104"/>
        <v>17260.716</v>
      </c>
    </row>
    <row r="2227" spans="1:30" x14ac:dyDescent="0.3">
      <c r="A2227">
        <v>188222</v>
      </c>
      <c r="B2227" t="s">
        <v>2638</v>
      </c>
      <c r="C2227" t="s">
        <v>28</v>
      </c>
      <c r="D2227">
        <v>1075</v>
      </c>
      <c r="E2227">
        <v>8149</v>
      </c>
      <c r="G2227">
        <v>2</v>
      </c>
      <c r="H2227" t="s">
        <v>71</v>
      </c>
      <c r="I2227" t="s">
        <v>96</v>
      </c>
      <c r="J2227">
        <v>73307</v>
      </c>
      <c r="K2227" t="s">
        <v>871</v>
      </c>
      <c r="L2227">
        <v>73307</v>
      </c>
      <c r="M2227" t="s">
        <v>871</v>
      </c>
      <c r="N2227">
        <v>0</v>
      </c>
      <c r="O2227" t="s">
        <v>34</v>
      </c>
      <c r="P2227" t="s">
        <v>109</v>
      </c>
      <c r="Q2227" t="s">
        <v>37</v>
      </c>
      <c r="R2227" t="s">
        <v>36</v>
      </c>
      <c r="S2227" t="s">
        <v>36</v>
      </c>
      <c r="T2227">
        <v>19009.68</v>
      </c>
      <c r="U2227">
        <v>0</v>
      </c>
      <c r="V2227">
        <v>3685.56</v>
      </c>
      <c r="W2227">
        <v>0</v>
      </c>
      <c r="X2227">
        <v>521.26</v>
      </c>
      <c r="Y2227">
        <v>0</v>
      </c>
      <c r="Z2227">
        <v>104.01</v>
      </c>
      <c r="AA2227">
        <v>0</v>
      </c>
      <c r="AB2227">
        <f t="shared" si="102"/>
        <v>1584.14</v>
      </c>
      <c r="AC2227">
        <f t="shared" si="103"/>
        <v>3685.56</v>
      </c>
      <c r="AD2227">
        <f t="shared" si="104"/>
        <v>3485.1080000000006</v>
      </c>
    </row>
    <row r="2228" spans="1:30" x14ac:dyDescent="0.3">
      <c r="A2228">
        <v>159255</v>
      </c>
      <c r="B2228" t="s">
        <v>2301</v>
      </c>
      <c r="C2228" t="s">
        <v>28</v>
      </c>
      <c r="D2228">
        <v>7001</v>
      </c>
      <c r="E2228">
        <v>8149</v>
      </c>
      <c r="F2228" t="s">
        <v>2302</v>
      </c>
      <c r="G2228">
        <v>3</v>
      </c>
      <c r="H2228" t="s">
        <v>170</v>
      </c>
      <c r="I2228" t="s">
        <v>96</v>
      </c>
      <c r="J2228">
        <v>40308</v>
      </c>
      <c r="K2228" t="s">
        <v>954</v>
      </c>
      <c r="L2228">
        <v>40308</v>
      </c>
      <c r="M2228" t="s">
        <v>954</v>
      </c>
      <c r="N2228" t="s">
        <v>955</v>
      </c>
      <c r="O2228" t="s">
        <v>34</v>
      </c>
      <c r="P2228" t="s">
        <v>1257</v>
      </c>
      <c r="Q2228" t="s">
        <v>36</v>
      </c>
      <c r="R2228" t="s">
        <v>36</v>
      </c>
      <c r="S2228" t="s">
        <v>36</v>
      </c>
      <c r="T2228">
        <v>40590.68</v>
      </c>
      <c r="U2228">
        <v>0</v>
      </c>
      <c r="V2228">
        <v>0</v>
      </c>
      <c r="W2228">
        <v>0</v>
      </c>
      <c r="X2228">
        <v>4171</v>
      </c>
      <c r="Y2228">
        <v>0</v>
      </c>
      <c r="Z2228">
        <v>0</v>
      </c>
      <c r="AA2228">
        <v>0</v>
      </c>
      <c r="AB2228">
        <f t="shared" si="102"/>
        <v>3382.5566666666668</v>
      </c>
      <c r="AC2228">
        <f t="shared" si="103"/>
        <v>0</v>
      </c>
      <c r="AD2228">
        <f t="shared" si="104"/>
        <v>7441.6246666666675</v>
      </c>
    </row>
    <row r="2229" spans="1:30" x14ac:dyDescent="0.3">
      <c r="A2229">
        <v>821084</v>
      </c>
      <c r="B2229" t="s">
        <v>178</v>
      </c>
      <c r="C2229" t="s">
        <v>28</v>
      </c>
      <c r="D2229">
        <v>7992</v>
      </c>
      <c r="E2229">
        <v>8145</v>
      </c>
      <c r="F2229" t="s">
        <v>162</v>
      </c>
      <c r="G2229">
        <v>5</v>
      </c>
      <c r="H2229" t="s">
        <v>30</v>
      </c>
      <c r="I2229" t="s">
        <v>31</v>
      </c>
      <c r="J2229">
        <v>815</v>
      </c>
      <c r="K2229" t="s">
        <v>163</v>
      </c>
      <c r="L2229">
        <v>815</v>
      </c>
      <c r="M2229" t="s">
        <v>163</v>
      </c>
      <c r="N2229" t="s">
        <v>179</v>
      </c>
      <c r="O2229" t="s">
        <v>67</v>
      </c>
      <c r="P2229" t="s">
        <v>327</v>
      </c>
      <c r="Q2229" t="s">
        <v>36</v>
      </c>
      <c r="R2229" t="s">
        <v>36</v>
      </c>
      <c r="S2229" t="s">
        <v>37</v>
      </c>
      <c r="T2229">
        <v>46636.41</v>
      </c>
      <c r="U2229">
        <v>0</v>
      </c>
      <c r="V2229">
        <v>0</v>
      </c>
      <c r="W2229">
        <v>0</v>
      </c>
      <c r="X2229">
        <v>3221.78</v>
      </c>
      <c r="Y2229">
        <v>0</v>
      </c>
      <c r="Z2229">
        <v>0</v>
      </c>
      <c r="AA2229">
        <v>0</v>
      </c>
      <c r="AB2229">
        <f t="shared" si="102"/>
        <v>3886.3675000000003</v>
      </c>
      <c r="AC2229">
        <f t="shared" si="103"/>
        <v>0</v>
      </c>
      <c r="AD2229">
        <f t="shared" si="104"/>
        <v>8550.0085000000017</v>
      </c>
    </row>
    <row r="2230" spans="1:30" x14ac:dyDescent="0.3">
      <c r="A2230">
        <v>744000</v>
      </c>
      <c r="B2230" t="s">
        <v>2639</v>
      </c>
      <c r="C2230" t="s">
        <v>28</v>
      </c>
      <c r="D2230">
        <v>7600</v>
      </c>
      <c r="E2230">
        <v>8163</v>
      </c>
      <c r="F2230" t="s">
        <v>50</v>
      </c>
      <c r="G2230">
        <v>5</v>
      </c>
      <c r="H2230" t="s">
        <v>30</v>
      </c>
      <c r="I2230" t="s">
        <v>31</v>
      </c>
      <c r="J2230">
        <v>910</v>
      </c>
      <c r="K2230" t="s">
        <v>785</v>
      </c>
      <c r="L2230">
        <v>910</v>
      </c>
      <c r="M2230" t="s">
        <v>785</v>
      </c>
      <c r="N2230" t="s">
        <v>786</v>
      </c>
      <c r="O2230" t="s">
        <v>67</v>
      </c>
      <c r="P2230" t="s">
        <v>115</v>
      </c>
      <c r="Q2230" t="s">
        <v>36</v>
      </c>
      <c r="R2230" t="s">
        <v>36</v>
      </c>
      <c r="S2230" t="s">
        <v>37</v>
      </c>
      <c r="T2230">
        <v>13944.87</v>
      </c>
      <c r="U2230">
        <v>0</v>
      </c>
      <c r="V2230">
        <v>0</v>
      </c>
      <c r="W2230">
        <v>0</v>
      </c>
      <c r="X2230">
        <v>928.02</v>
      </c>
      <c r="Y2230">
        <v>0</v>
      </c>
      <c r="Z2230">
        <v>0</v>
      </c>
      <c r="AA2230">
        <v>0</v>
      </c>
      <c r="AB2230">
        <f t="shared" si="102"/>
        <v>1162.0725</v>
      </c>
      <c r="AC2230">
        <f t="shared" si="103"/>
        <v>0</v>
      </c>
      <c r="AD2230">
        <f t="shared" si="104"/>
        <v>2556.5595000000003</v>
      </c>
    </row>
    <row r="2231" spans="1:30" x14ac:dyDescent="0.3">
      <c r="A2231">
        <v>897075</v>
      </c>
      <c r="B2231" t="s">
        <v>782</v>
      </c>
      <c r="C2231" t="s">
        <v>28</v>
      </c>
      <c r="D2231">
        <v>7994</v>
      </c>
      <c r="E2231">
        <v>8173</v>
      </c>
      <c r="F2231" t="s">
        <v>783</v>
      </c>
      <c r="G2231">
        <v>5</v>
      </c>
      <c r="H2231" t="s">
        <v>30</v>
      </c>
      <c r="I2231" t="s">
        <v>31</v>
      </c>
      <c r="J2231">
        <v>72954</v>
      </c>
      <c r="K2231" t="s">
        <v>90</v>
      </c>
      <c r="L2231">
        <v>72952</v>
      </c>
      <c r="M2231" t="s">
        <v>91</v>
      </c>
      <c r="N2231" t="s">
        <v>92</v>
      </c>
      <c r="O2231" t="s">
        <v>34</v>
      </c>
      <c r="P2231" t="s">
        <v>2349</v>
      </c>
      <c r="Q2231" t="s">
        <v>36</v>
      </c>
      <c r="R2231" t="s">
        <v>36</v>
      </c>
      <c r="S2231" t="s">
        <v>37</v>
      </c>
      <c r="T2231">
        <v>604.21</v>
      </c>
      <c r="U2231">
        <v>0</v>
      </c>
      <c r="V2231">
        <v>0</v>
      </c>
      <c r="W2231">
        <v>0</v>
      </c>
      <c r="X2231">
        <v>35.61</v>
      </c>
      <c r="Y2231">
        <v>0</v>
      </c>
      <c r="Z2231">
        <v>0</v>
      </c>
      <c r="AA2231">
        <v>0</v>
      </c>
      <c r="AB2231">
        <f t="shared" si="102"/>
        <v>50.350833333333334</v>
      </c>
      <c r="AC2231">
        <f t="shared" si="103"/>
        <v>0</v>
      </c>
      <c r="AD2231">
        <f t="shared" si="104"/>
        <v>110.77183333333335</v>
      </c>
    </row>
    <row r="2232" spans="1:30" x14ac:dyDescent="0.3">
      <c r="A2232">
        <v>867691</v>
      </c>
      <c r="B2232" t="s">
        <v>1645</v>
      </c>
      <c r="C2232" t="s">
        <v>28</v>
      </c>
      <c r="D2232">
        <v>7994</v>
      </c>
      <c r="E2232">
        <v>8163</v>
      </c>
      <c r="F2232" t="s">
        <v>50</v>
      </c>
      <c r="G2232">
        <v>5</v>
      </c>
      <c r="H2232" t="s">
        <v>30</v>
      </c>
      <c r="I2232" t="s">
        <v>31</v>
      </c>
      <c r="J2232">
        <v>2501</v>
      </c>
      <c r="K2232" t="s">
        <v>123</v>
      </c>
      <c r="L2232">
        <v>2501</v>
      </c>
      <c r="M2232" t="s">
        <v>123</v>
      </c>
      <c r="N2232" t="s">
        <v>124</v>
      </c>
      <c r="O2232" t="s">
        <v>34</v>
      </c>
      <c r="P2232" t="s">
        <v>345</v>
      </c>
      <c r="Q2232" t="s">
        <v>36</v>
      </c>
      <c r="R2232" t="s">
        <v>36</v>
      </c>
      <c r="S2232" t="s">
        <v>37</v>
      </c>
      <c r="T2232">
        <v>165680.64000000001</v>
      </c>
      <c r="U2232">
        <v>31977.06</v>
      </c>
      <c r="V2232">
        <v>0</v>
      </c>
      <c r="W2232">
        <v>0</v>
      </c>
      <c r="X2232">
        <v>11995.91</v>
      </c>
      <c r="Y2232">
        <v>2341.33</v>
      </c>
      <c r="Z2232">
        <v>0</v>
      </c>
      <c r="AA2232">
        <v>0</v>
      </c>
      <c r="AB2232">
        <f t="shared" si="102"/>
        <v>13806.720000000001</v>
      </c>
      <c r="AC2232">
        <f t="shared" si="103"/>
        <v>0</v>
      </c>
      <c r="AD2232">
        <f t="shared" si="104"/>
        <v>30374.784000000003</v>
      </c>
    </row>
    <row r="2233" spans="1:30" x14ac:dyDescent="0.3">
      <c r="A2233">
        <v>724892</v>
      </c>
      <c r="B2233" t="s">
        <v>126</v>
      </c>
      <c r="C2233" t="s">
        <v>28</v>
      </c>
      <c r="D2233">
        <v>7992</v>
      </c>
      <c r="E2233">
        <v>8144</v>
      </c>
      <c r="F2233" t="s">
        <v>117</v>
      </c>
      <c r="G2233">
        <v>5</v>
      </c>
      <c r="H2233" t="s">
        <v>30</v>
      </c>
      <c r="I2233" t="s">
        <v>31</v>
      </c>
      <c r="J2233">
        <v>1357</v>
      </c>
      <c r="K2233" t="s">
        <v>101</v>
      </c>
      <c r="L2233">
        <v>1357</v>
      </c>
      <c r="M2233" t="s">
        <v>101</v>
      </c>
      <c r="N2233" t="s">
        <v>102</v>
      </c>
      <c r="O2233" t="s">
        <v>67</v>
      </c>
      <c r="P2233" t="s">
        <v>87</v>
      </c>
      <c r="Q2233" t="s">
        <v>36</v>
      </c>
      <c r="R2233" t="s">
        <v>36</v>
      </c>
      <c r="S2233" t="s">
        <v>37</v>
      </c>
      <c r="T2233">
        <v>2124.0500000000002</v>
      </c>
      <c r="U2233">
        <v>0</v>
      </c>
      <c r="V2233">
        <v>0</v>
      </c>
      <c r="W2233">
        <v>0</v>
      </c>
      <c r="X2233">
        <v>362.41</v>
      </c>
      <c r="Y2233">
        <v>0</v>
      </c>
      <c r="Z2233">
        <v>0</v>
      </c>
      <c r="AA2233">
        <v>0</v>
      </c>
      <c r="AB2233">
        <f t="shared" si="102"/>
        <v>177.00416666666669</v>
      </c>
      <c r="AC2233">
        <f t="shared" si="103"/>
        <v>0</v>
      </c>
      <c r="AD2233">
        <f t="shared" si="104"/>
        <v>389.40916666666675</v>
      </c>
    </row>
    <row r="2234" spans="1:30" x14ac:dyDescent="0.3">
      <c r="A2234">
        <v>162330</v>
      </c>
      <c r="B2234" t="s">
        <v>2640</v>
      </c>
      <c r="C2234" t="s">
        <v>28</v>
      </c>
      <c r="D2234">
        <v>1075</v>
      </c>
      <c r="E2234">
        <v>8149</v>
      </c>
      <c r="F2234" t="s">
        <v>253</v>
      </c>
      <c r="G2234">
        <v>5</v>
      </c>
      <c r="H2234" t="s">
        <v>30</v>
      </c>
      <c r="I2234" t="s">
        <v>96</v>
      </c>
      <c r="J2234">
        <v>72159</v>
      </c>
      <c r="K2234" t="s">
        <v>413</v>
      </c>
      <c r="L2234">
        <v>72159</v>
      </c>
      <c r="M2234" t="s">
        <v>413</v>
      </c>
      <c r="N2234" t="s">
        <v>414</v>
      </c>
      <c r="O2234" t="s">
        <v>34</v>
      </c>
      <c r="P2234" t="s">
        <v>134</v>
      </c>
      <c r="Q2234" t="s">
        <v>37</v>
      </c>
      <c r="R2234" t="s">
        <v>36</v>
      </c>
      <c r="S2234" t="s">
        <v>37</v>
      </c>
      <c r="T2234">
        <v>3082357.85</v>
      </c>
      <c r="U2234">
        <v>0</v>
      </c>
      <c r="V2234">
        <v>113346.12</v>
      </c>
      <c r="W2234">
        <v>136658.99</v>
      </c>
      <c r="X2234">
        <v>89669.73</v>
      </c>
      <c r="Y2234">
        <v>0</v>
      </c>
      <c r="Z2234">
        <v>3380.35</v>
      </c>
      <c r="AA2234">
        <v>1859.67</v>
      </c>
      <c r="AB2234">
        <f t="shared" si="102"/>
        <v>256863.15416666667</v>
      </c>
      <c r="AC2234">
        <f t="shared" si="103"/>
        <v>250005.11</v>
      </c>
      <c r="AD2234">
        <f t="shared" si="104"/>
        <v>565098.93916666671</v>
      </c>
    </row>
    <row r="2235" spans="1:30" x14ac:dyDescent="0.3">
      <c r="A2235">
        <v>748545</v>
      </c>
      <c r="B2235" t="s">
        <v>666</v>
      </c>
      <c r="C2235" t="s">
        <v>28</v>
      </c>
      <c r="D2235">
        <v>7994</v>
      </c>
      <c r="E2235">
        <v>8155</v>
      </c>
      <c r="F2235" t="s">
        <v>59</v>
      </c>
      <c r="G2235">
        <v>5</v>
      </c>
      <c r="H2235" t="s">
        <v>30</v>
      </c>
      <c r="I2235" t="s">
        <v>31</v>
      </c>
      <c r="J2235">
        <v>1547</v>
      </c>
      <c r="K2235" t="s">
        <v>113</v>
      </c>
      <c r="L2235">
        <v>1547</v>
      </c>
      <c r="M2235" t="s">
        <v>113</v>
      </c>
      <c r="N2235" t="s">
        <v>667</v>
      </c>
      <c r="O2235" t="s">
        <v>34</v>
      </c>
      <c r="P2235" t="s">
        <v>311</v>
      </c>
      <c r="Q2235" t="s">
        <v>36</v>
      </c>
      <c r="R2235" t="s">
        <v>36</v>
      </c>
      <c r="S2235" t="s">
        <v>37</v>
      </c>
      <c r="T2235">
        <v>6300.32</v>
      </c>
      <c r="U2235">
        <v>0</v>
      </c>
      <c r="V2235">
        <v>0</v>
      </c>
      <c r="W2235">
        <v>0</v>
      </c>
      <c r="X2235">
        <v>987.01</v>
      </c>
      <c r="Y2235">
        <v>0</v>
      </c>
      <c r="Z2235">
        <v>0</v>
      </c>
      <c r="AA2235">
        <v>0</v>
      </c>
      <c r="AB2235">
        <f t="shared" si="102"/>
        <v>525.02666666666664</v>
      </c>
      <c r="AC2235">
        <f t="shared" si="103"/>
        <v>0</v>
      </c>
      <c r="AD2235">
        <f t="shared" si="104"/>
        <v>1155.0586666666668</v>
      </c>
    </row>
    <row r="2236" spans="1:30" x14ac:dyDescent="0.3">
      <c r="A2236">
        <v>203496</v>
      </c>
      <c r="B2236" t="s">
        <v>1206</v>
      </c>
      <c r="C2236" t="s">
        <v>28</v>
      </c>
      <c r="D2236">
        <v>7003</v>
      </c>
      <c r="E2236">
        <v>8148</v>
      </c>
      <c r="F2236" t="s">
        <v>1207</v>
      </c>
      <c r="G2236">
        <v>2</v>
      </c>
      <c r="H2236" t="s">
        <v>71</v>
      </c>
      <c r="I2236" t="s">
        <v>31</v>
      </c>
      <c r="J2236">
        <v>40461</v>
      </c>
      <c r="K2236" t="s">
        <v>41</v>
      </c>
      <c r="L2236">
        <v>40461</v>
      </c>
      <c r="M2236" t="s">
        <v>41</v>
      </c>
      <c r="N2236">
        <v>0</v>
      </c>
      <c r="O2236" t="s">
        <v>43</v>
      </c>
      <c r="P2236" t="s">
        <v>53</v>
      </c>
      <c r="Q2236" t="s">
        <v>36</v>
      </c>
      <c r="R2236" t="s">
        <v>36</v>
      </c>
      <c r="S2236" t="s">
        <v>36</v>
      </c>
      <c r="T2236">
        <v>8891.7900000000009</v>
      </c>
      <c r="U2236">
        <v>8891.7900000000009</v>
      </c>
      <c r="V2236">
        <v>0</v>
      </c>
      <c r="W2236">
        <v>0</v>
      </c>
      <c r="X2236">
        <v>332.6</v>
      </c>
      <c r="Y2236">
        <v>332.6</v>
      </c>
      <c r="Z2236">
        <v>0</v>
      </c>
      <c r="AA2236">
        <v>0</v>
      </c>
      <c r="AB2236">
        <f t="shared" si="102"/>
        <v>740.98250000000007</v>
      </c>
      <c r="AC2236">
        <f t="shared" si="103"/>
        <v>0</v>
      </c>
      <c r="AD2236">
        <f t="shared" si="104"/>
        <v>1630.1615000000004</v>
      </c>
    </row>
    <row r="2237" spans="1:30" x14ac:dyDescent="0.3">
      <c r="A2237">
        <v>51651</v>
      </c>
      <c r="B2237" t="s">
        <v>2641</v>
      </c>
      <c r="C2237" t="s">
        <v>28</v>
      </c>
      <c r="D2237">
        <v>7001</v>
      </c>
      <c r="E2237">
        <v>8149</v>
      </c>
      <c r="F2237" t="s">
        <v>2642</v>
      </c>
      <c r="G2237">
        <v>2</v>
      </c>
      <c r="H2237" t="s">
        <v>71</v>
      </c>
      <c r="I2237" t="s">
        <v>96</v>
      </c>
      <c r="J2237">
        <v>73091</v>
      </c>
      <c r="K2237" t="s">
        <v>2643</v>
      </c>
      <c r="L2237">
        <v>73091</v>
      </c>
      <c r="M2237" t="s">
        <v>2643</v>
      </c>
      <c r="N2237">
        <v>0</v>
      </c>
      <c r="O2237" t="s">
        <v>67</v>
      </c>
      <c r="P2237" t="s">
        <v>109</v>
      </c>
      <c r="Q2237" t="s">
        <v>37</v>
      </c>
      <c r="R2237" t="s">
        <v>36</v>
      </c>
      <c r="S2237" t="s">
        <v>36</v>
      </c>
      <c r="T2237">
        <v>90790.49</v>
      </c>
      <c r="U2237">
        <v>5393.46</v>
      </c>
      <c r="V2237">
        <v>22113.360000000001</v>
      </c>
      <c r="W2237">
        <v>0</v>
      </c>
      <c r="X2237">
        <v>2750.41</v>
      </c>
      <c r="Y2237">
        <v>160.88999999999999</v>
      </c>
      <c r="Z2237">
        <v>624.04</v>
      </c>
      <c r="AA2237">
        <v>0</v>
      </c>
      <c r="AB2237">
        <f t="shared" si="102"/>
        <v>7565.8741666666674</v>
      </c>
      <c r="AC2237">
        <f t="shared" si="103"/>
        <v>22113.360000000001</v>
      </c>
      <c r="AD2237">
        <f t="shared" si="104"/>
        <v>16644.923166666671</v>
      </c>
    </row>
    <row r="2238" spans="1:30" x14ac:dyDescent="0.3">
      <c r="A2238">
        <v>248350</v>
      </c>
      <c r="B2238" t="s">
        <v>829</v>
      </c>
      <c r="C2238" t="s">
        <v>28</v>
      </c>
      <c r="D2238">
        <v>7003</v>
      </c>
      <c r="E2238">
        <v>8148</v>
      </c>
      <c r="F2238" t="s">
        <v>753</v>
      </c>
      <c r="G2238">
        <v>3</v>
      </c>
      <c r="H2238" t="s">
        <v>170</v>
      </c>
      <c r="I2238" t="s">
        <v>31</v>
      </c>
      <c r="J2238">
        <v>40461</v>
      </c>
      <c r="K2238" t="s">
        <v>41</v>
      </c>
      <c r="L2238">
        <v>40461</v>
      </c>
      <c r="M2238" t="s">
        <v>41</v>
      </c>
      <c r="N2238" t="s">
        <v>318</v>
      </c>
      <c r="O2238" t="s">
        <v>43</v>
      </c>
      <c r="P2238" t="s">
        <v>1513</v>
      </c>
      <c r="Q2238" t="s">
        <v>36</v>
      </c>
      <c r="R2238" t="s">
        <v>36</v>
      </c>
      <c r="S2238" t="s">
        <v>36</v>
      </c>
      <c r="T2238">
        <v>41220.480000000003</v>
      </c>
      <c r="U2238">
        <v>0</v>
      </c>
      <c r="V2238">
        <v>0</v>
      </c>
      <c r="W2238">
        <v>0</v>
      </c>
      <c r="X2238">
        <v>1078.26</v>
      </c>
      <c r="Y2238">
        <v>0</v>
      </c>
      <c r="Z2238">
        <v>0</v>
      </c>
      <c r="AA2238">
        <v>0</v>
      </c>
      <c r="AB2238">
        <f t="shared" si="102"/>
        <v>3435.0400000000004</v>
      </c>
      <c r="AC2238">
        <f t="shared" si="103"/>
        <v>0</v>
      </c>
      <c r="AD2238">
        <f t="shared" si="104"/>
        <v>7557.0880000000016</v>
      </c>
    </row>
    <row r="2239" spans="1:30" x14ac:dyDescent="0.3">
      <c r="A2239">
        <v>860774</v>
      </c>
      <c r="B2239" t="s">
        <v>2255</v>
      </c>
      <c r="C2239" t="s">
        <v>28</v>
      </c>
      <c r="D2239">
        <v>7670</v>
      </c>
      <c r="E2239">
        <v>8155</v>
      </c>
      <c r="F2239" t="s">
        <v>383</v>
      </c>
      <c r="G2239">
        <v>4</v>
      </c>
      <c r="H2239" t="s">
        <v>40</v>
      </c>
      <c r="I2239" t="s">
        <v>31</v>
      </c>
      <c r="J2239">
        <v>40206</v>
      </c>
      <c r="K2239" t="s">
        <v>236</v>
      </c>
      <c r="L2239">
        <v>40205</v>
      </c>
      <c r="M2239" t="s">
        <v>237</v>
      </c>
      <c r="N2239" t="s">
        <v>114</v>
      </c>
      <c r="O2239" t="s">
        <v>34</v>
      </c>
      <c r="P2239" t="s">
        <v>2161</v>
      </c>
      <c r="Q2239" t="s">
        <v>36</v>
      </c>
      <c r="R2239" t="s">
        <v>36</v>
      </c>
      <c r="S2239" t="s">
        <v>36</v>
      </c>
      <c r="T2239">
        <v>55548.49</v>
      </c>
      <c r="U2239">
        <v>17676.099999999999</v>
      </c>
      <c r="V2239">
        <v>0</v>
      </c>
      <c r="W2239">
        <v>0</v>
      </c>
      <c r="X2239">
        <v>1560.48</v>
      </c>
      <c r="Y2239">
        <v>474.38</v>
      </c>
      <c r="Z2239">
        <v>0</v>
      </c>
      <c r="AA2239">
        <v>0</v>
      </c>
      <c r="AB2239">
        <f t="shared" si="102"/>
        <v>4629.0408333333335</v>
      </c>
      <c r="AC2239">
        <f t="shared" si="103"/>
        <v>0</v>
      </c>
      <c r="AD2239">
        <f t="shared" si="104"/>
        <v>10183.889833333335</v>
      </c>
    </row>
    <row r="2240" spans="1:30" x14ac:dyDescent="0.3">
      <c r="A2240">
        <v>747565</v>
      </c>
      <c r="B2240" t="s">
        <v>1758</v>
      </c>
      <c r="C2240" t="s">
        <v>28</v>
      </c>
      <c r="D2240">
        <v>7670</v>
      </c>
      <c r="E2240">
        <v>8155</v>
      </c>
      <c r="F2240" t="s">
        <v>545</v>
      </c>
      <c r="G2240">
        <v>2</v>
      </c>
      <c r="H2240" t="s">
        <v>71</v>
      </c>
      <c r="I2240" t="s">
        <v>31</v>
      </c>
      <c r="J2240">
        <v>40206</v>
      </c>
      <c r="K2240" t="s">
        <v>236</v>
      </c>
      <c r="L2240">
        <v>40205</v>
      </c>
      <c r="M2240" t="s">
        <v>237</v>
      </c>
      <c r="N2240">
        <v>0</v>
      </c>
      <c r="O2240" t="s">
        <v>34</v>
      </c>
      <c r="P2240" t="s">
        <v>57</v>
      </c>
      <c r="Q2240" t="s">
        <v>36</v>
      </c>
      <c r="R2240" t="s">
        <v>36</v>
      </c>
      <c r="S2240" t="s">
        <v>36</v>
      </c>
      <c r="T2240">
        <v>271381.27</v>
      </c>
      <c r="U2240">
        <v>60214.7</v>
      </c>
      <c r="V2240">
        <v>0</v>
      </c>
      <c r="W2240">
        <v>0</v>
      </c>
      <c r="X2240">
        <v>10886.75</v>
      </c>
      <c r="Y2240">
        <v>2270.2600000000002</v>
      </c>
      <c r="Z2240">
        <v>0</v>
      </c>
      <c r="AA2240">
        <v>0</v>
      </c>
      <c r="AB2240">
        <f t="shared" si="102"/>
        <v>22615.105833333335</v>
      </c>
      <c r="AC2240">
        <f t="shared" si="103"/>
        <v>0</v>
      </c>
      <c r="AD2240">
        <f t="shared" si="104"/>
        <v>49753.232833333343</v>
      </c>
    </row>
    <row r="2241" spans="1:30" x14ac:dyDescent="0.3">
      <c r="A2241">
        <v>963442</v>
      </c>
      <c r="B2241" t="s">
        <v>2133</v>
      </c>
      <c r="C2241" t="s">
        <v>28</v>
      </c>
      <c r="D2241">
        <v>7994</v>
      </c>
      <c r="E2241">
        <v>8160</v>
      </c>
      <c r="F2241" t="s">
        <v>1998</v>
      </c>
      <c r="G2241">
        <v>5</v>
      </c>
      <c r="H2241" t="s">
        <v>30</v>
      </c>
      <c r="I2241" t="s">
        <v>31</v>
      </c>
      <c r="J2241">
        <v>40019</v>
      </c>
      <c r="K2241" t="s">
        <v>200</v>
      </c>
      <c r="L2241">
        <v>40018</v>
      </c>
      <c r="M2241" t="s">
        <v>200</v>
      </c>
      <c r="N2241" t="s">
        <v>201</v>
      </c>
      <c r="O2241" t="s">
        <v>34</v>
      </c>
      <c r="P2241" t="s">
        <v>540</v>
      </c>
      <c r="Q2241" t="s">
        <v>36</v>
      </c>
      <c r="R2241" t="s">
        <v>36</v>
      </c>
      <c r="S2241" t="s">
        <v>37</v>
      </c>
      <c r="T2241">
        <v>49084.7</v>
      </c>
      <c r="U2241">
        <v>8362.56</v>
      </c>
      <c r="V2241">
        <v>2905.4</v>
      </c>
      <c r="W2241">
        <v>2905.4</v>
      </c>
      <c r="X2241">
        <v>2563.16</v>
      </c>
      <c r="Y2241">
        <v>415.8</v>
      </c>
      <c r="Z2241">
        <v>144.25</v>
      </c>
      <c r="AA2241">
        <v>53.06</v>
      </c>
      <c r="AB2241">
        <f t="shared" si="102"/>
        <v>4090.3916666666664</v>
      </c>
      <c r="AC2241">
        <f t="shared" si="103"/>
        <v>5810.8</v>
      </c>
      <c r="AD2241">
        <f t="shared" si="104"/>
        <v>8998.8616666666676</v>
      </c>
    </row>
    <row r="2242" spans="1:30" x14ac:dyDescent="0.3">
      <c r="A2242">
        <v>748737</v>
      </c>
      <c r="B2242" t="s">
        <v>1794</v>
      </c>
      <c r="C2242" t="s">
        <v>28</v>
      </c>
      <c r="D2242">
        <v>7001</v>
      </c>
      <c r="E2242">
        <v>8163</v>
      </c>
      <c r="F2242" t="s">
        <v>50</v>
      </c>
      <c r="G2242">
        <v>5</v>
      </c>
      <c r="H2242" t="s">
        <v>30</v>
      </c>
      <c r="I2242" t="s">
        <v>31</v>
      </c>
      <c r="J2242">
        <v>72134</v>
      </c>
      <c r="K2242" t="s">
        <v>762</v>
      </c>
      <c r="L2242">
        <v>72134</v>
      </c>
      <c r="M2242" t="s">
        <v>762</v>
      </c>
      <c r="N2242" t="s">
        <v>763</v>
      </c>
      <c r="O2242" t="s">
        <v>34</v>
      </c>
      <c r="P2242" t="s">
        <v>540</v>
      </c>
      <c r="Q2242" t="s">
        <v>36</v>
      </c>
      <c r="R2242" t="s">
        <v>36</v>
      </c>
      <c r="S2242" t="s">
        <v>37</v>
      </c>
      <c r="T2242">
        <v>24080.799999999999</v>
      </c>
      <c r="U2242">
        <v>1122.24</v>
      </c>
      <c r="V2242">
        <v>2343.04</v>
      </c>
      <c r="W2242">
        <v>2343.04</v>
      </c>
      <c r="X2242">
        <v>2254.9299999999998</v>
      </c>
      <c r="Y2242">
        <v>97.61</v>
      </c>
      <c r="Z2242">
        <v>203.55</v>
      </c>
      <c r="AA2242">
        <v>132.16</v>
      </c>
      <c r="AB2242">
        <f t="shared" si="102"/>
        <v>2006.7333333333333</v>
      </c>
      <c r="AC2242">
        <f t="shared" si="103"/>
        <v>4686.08</v>
      </c>
      <c r="AD2242">
        <f t="shared" si="104"/>
        <v>4414.8133333333335</v>
      </c>
    </row>
    <row r="2243" spans="1:30" x14ac:dyDescent="0.3">
      <c r="A2243">
        <v>903692</v>
      </c>
      <c r="B2243" t="s">
        <v>1433</v>
      </c>
      <c r="C2243" t="s">
        <v>28</v>
      </c>
      <c r="D2243">
        <v>7994</v>
      </c>
      <c r="E2243">
        <v>8147</v>
      </c>
      <c r="F2243" t="s">
        <v>89</v>
      </c>
      <c r="G2243">
        <v>5</v>
      </c>
      <c r="H2243" t="s">
        <v>30</v>
      </c>
      <c r="I2243" t="s">
        <v>31</v>
      </c>
      <c r="J2243">
        <v>884</v>
      </c>
      <c r="K2243" t="s">
        <v>484</v>
      </c>
      <c r="L2243">
        <v>884</v>
      </c>
      <c r="M2243" t="s">
        <v>484</v>
      </c>
      <c r="N2243" t="s">
        <v>485</v>
      </c>
      <c r="O2243" t="s">
        <v>34</v>
      </c>
      <c r="P2243" t="s">
        <v>657</v>
      </c>
      <c r="Q2243" t="s">
        <v>36</v>
      </c>
      <c r="R2243" t="s">
        <v>36</v>
      </c>
      <c r="S2243" t="s">
        <v>37</v>
      </c>
      <c r="T2243">
        <v>10009.59</v>
      </c>
      <c r="U2243">
        <v>0</v>
      </c>
      <c r="V2243">
        <v>0</v>
      </c>
      <c r="W2243">
        <v>0</v>
      </c>
      <c r="X2243">
        <v>736.83</v>
      </c>
      <c r="Y2243">
        <v>0</v>
      </c>
      <c r="Z2243">
        <v>0</v>
      </c>
      <c r="AA2243">
        <v>0</v>
      </c>
      <c r="AB2243">
        <f t="shared" ref="AB2243:AB2306" si="105">T2243/12</f>
        <v>834.13250000000005</v>
      </c>
      <c r="AC2243">
        <f t="shared" ref="AC2243:AC2306" si="106">SUM(V2243:W2243)</f>
        <v>0</v>
      </c>
      <c r="AD2243">
        <f t="shared" ref="AD2243:AD2306" si="107">AB2243*2*1.1</f>
        <v>1835.0915000000002</v>
      </c>
    </row>
    <row r="2244" spans="1:30" x14ac:dyDescent="0.3">
      <c r="A2244">
        <v>76006</v>
      </c>
      <c r="B2244" t="s">
        <v>257</v>
      </c>
      <c r="C2244" t="s">
        <v>28</v>
      </c>
      <c r="D2244">
        <v>7994</v>
      </c>
      <c r="E2244">
        <v>8149</v>
      </c>
      <c r="F2244" t="s">
        <v>258</v>
      </c>
      <c r="G2244">
        <v>4</v>
      </c>
      <c r="H2244" t="s">
        <v>40</v>
      </c>
      <c r="I2244" t="s">
        <v>31</v>
      </c>
      <c r="J2244">
        <v>40263</v>
      </c>
      <c r="K2244" t="s">
        <v>259</v>
      </c>
      <c r="L2244">
        <v>40263</v>
      </c>
      <c r="M2244" t="s">
        <v>259</v>
      </c>
      <c r="N2244" t="s">
        <v>260</v>
      </c>
      <c r="O2244" t="s">
        <v>34</v>
      </c>
      <c r="P2244" t="s">
        <v>823</v>
      </c>
      <c r="Q2244" t="s">
        <v>36</v>
      </c>
      <c r="R2244" t="s">
        <v>36</v>
      </c>
      <c r="S2244" t="s">
        <v>36</v>
      </c>
      <c r="T2244">
        <v>40653.51</v>
      </c>
      <c r="U2244">
        <v>0</v>
      </c>
      <c r="V2244">
        <v>16660.22</v>
      </c>
      <c r="W2244">
        <v>8329.64</v>
      </c>
      <c r="X2244">
        <v>3131.87</v>
      </c>
      <c r="Y2244">
        <v>0</v>
      </c>
      <c r="Z2244">
        <v>1037.68</v>
      </c>
      <c r="AA2244">
        <v>0.5</v>
      </c>
      <c r="AB2244">
        <f t="shared" si="105"/>
        <v>3387.7925</v>
      </c>
      <c r="AC2244">
        <f t="shared" si="106"/>
        <v>24989.86</v>
      </c>
      <c r="AD2244">
        <f t="shared" si="107"/>
        <v>7453.143500000001</v>
      </c>
    </row>
    <row r="2245" spans="1:30" x14ac:dyDescent="0.3">
      <c r="A2245">
        <v>835340</v>
      </c>
      <c r="B2245" t="s">
        <v>617</v>
      </c>
      <c r="C2245" t="s">
        <v>28</v>
      </c>
      <c r="D2245">
        <v>7670</v>
      </c>
      <c r="E2245">
        <v>8155</v>
      </c>
      <c r="F2245" t="s">
        <v>471</v>
      </c>
      <c r="G2245">
        <v>5</v>
      </c>
      <c r="H2245" t="s">
        <v>30</v>
      </c>
      <c r="I2245" t="s">
        <v>31</v>
      </c>
      <c r="J2245">
        <v>40206</v>
      </c>
      <c r="K2245" t="s">
        <v>236</v>
      </c>
      <c r="L2245">
        <v>40205</v>
      </c>
      <c r="M2245" t="s">
        <v>237</v>
      </c>
      <c r="N2245" t="s">
        <v>546</v>
      </c>
      <c r="O2245" t="s">
        <v>34</v>
      </c>
      <c r="P2245" t="s">
        <v>103</v>
      </c>
      <c r="Q2245" t="s">
        <v>36</v>
      </c>
      <c r="R2245" t="s">
        <v>36</v>
      </c>
      <c r="S2245" t="s">
        <v>37</v>
      </c>
      <c r="T2245">
        <v>79410.759999999995</v>
      </c>
      <c r="U2245">
        <v>0</v>
      </c>
      <c r="V2245">
        <v>0</v>
      </c>
      <c r="W2245">
        <v>0</v>
      </c>
      <c r="X2245">
        <v>2475.3000000000002</v>
      </c>
      <c r="Y2245">
        <v>0</v>
      </c>
      <c r="Z2245">
        <v>0</v>
      </c>
      <c r="AA2245">
        <v>0</v>
      </c>
      <c r="AB2245">
        <f t="shared" si="105"/>
        <v>6617.5633333333326</v>
      </c>
      <c r="AC2245">
        <f t="shared" si="106"/>
        <v>0</v>
      </c>
      <c r="AD2245">
        <f t="shared" si="107"/>
        <v>14558.639333333333</v>
      </c>
    </row>
    <row r="2246" spans="1:30" x14ac:dyDescent="0.3">
      <c r="A2246">
        <v>749328</v>
      </c>
      <c r="B2246" t="s">
        <v>208</v>
      </c>
      <c r="C2246" t="s">
        <v>28</v>
      </c>
      <c r="D2246">
        <v>7992</v>
      </c>
      <c r="E2246">
        <v>8155</v>
      </c>
      <c r="F2246" t="s">
        <v>59</v>
      </c>
      <c r="G2246">
        <v>5</v>
      </c>
      <c r="H2246" t="s">
        <v>30</v>
      </c>
      <c r="I2246" t="s">
        <v>31</v>
      </c>
      <c r="J2246">
        <v>542</v>
      </c>
      <c r="K2246" t="s">
        <v>155</v>
      </c>
      <c r="L2246">
        <v>542</v>
      </c>
      <c r="M2246" t="s">
        <v>155</v>
      </c>
      <c r="N2246" t="s">
        <v>156</v>
      </c>
      <c r="O2246" t="s">
        <v>67</v>
      </c>
      <c r="P2246" t="s">
        <v>2594</v>
      </c>
      <c r="Q2246" t="s">
        <v>36</v>
      </c>
      <c r="R2246" t="s">
        <v>36</v>
      </c>
      <c r="S2246" t="s">
        <v>37</v>
      </c>
      <c r="T2246">
        <v>69673.649999999994</v>
      </c>
      <c r="U2246">
        <v>0</v>
      </c>
      <c r="V2246">
        <v>9291.85</v>
      </c>
      <c r="W2246">
        <v>0</v>
      </c>
      <c r="X2246">
        <v>8758.52</v>
      </c>
      <c r="Y2246">
        <v>0</v>
      </c>
      <c r="Z2246">
        <v>1286.04</v>
      </c>
      <c r="AA2246">
        <v>0</v>
      </c>
      <c r="AB2246">
        <f t="shared" si="105"/>
        <v>5806.1374999999998</v>
      </c>
      <c r="AC2246">
        <f t="shared" si="106"/>
        <v>9291.85</v>
      </c>
      <c r="AD2246">
        <f t="shared" si="107"/>
        <v>12773.502500000001</v>
      </c>
    </row>
    <row r="2247" spans="1:30" x14ac:dyDescent="0.3">
      <c r="A2247">
        <v>977556</v>
      </c>
      <c r="B2247" t="s">
        <v>2644</v>
      </c>
      <c r="C2247" t="s">
        <v>28</v>
      </c>
      <c r="D2247">
        <v>7989</v>
      </c>
      <c r="E2247">
        <v>8149</v>
      </c>
      <c r="F2247" t="s">
        <v>2645</v>
      </c>
      <c r="G2247">
        <v>2</v>
      </c>
      <c r="H2247" t="s">
        <v>71</v>
      </c>
      <c r="I2247" t="s">
        <v>75</v>
      </c>
      <c r="J2247">
        <v>35000</v>
      </c>
      <c r="K2247" t="s">
        <v>76</v>
      </c>
      <c r="L2247">
        <v>35000</v>
      </c>
      <c r="M2247" t="s">
        <v>76</v>
      </c>
      <c r="N2247">
        <v>0</v>
      </c>
      <c r="O2247" t="s">
        <v>43</v>
      </c>
      <c r="P2247" t="s">
        <v>121</v>
      </c>
      <c r="Q2247" t="s">
        <v>37</v>
      </c>
      <c r="R2247" t="s">
        <v>36</v>
      </c>
      <c r="S2247" t="s">
        <v>36</v>
      </c>
      <c r="T2247">
        <v>320444.84999999998</v>
      </c>
      <c r="U2247">
        <v>168479.4</v>
      </c>
      <c r="V2247">
        <v>0</v>
      </c>
      <c r="W2247">
        <v>0</v>
      </c>
      <c r="X2247">
        <v>5306.14</v>
      </c>
      <c r="Y2247">
        <v>4362.8999999999996</v>
      </c>
      <c r="Z2247">
        <v>0</v>
      </c>
      <c r="AA2247">
        <v>0</v>
      </c>
      <c r="AB2247">
        <f t="shared" si="105"/>
        <v>26703.737499999999</v>
      </c>
      <c r="AC2247">
        <f t="shared" si="106"/>
        <v>0</v>
      </c>
      <c r="AD2247">
        <f t="shared" si="107"/>
        <v>58748.222500000003</v>
      </c>
    </row>
    <row r="2248" spans="1:30" x14ac:dyDescent="0.3">
      <c r="A2248">
        <v>800488</v>
      </c>
      <c r="B2248" t="s">
        <v>397</v>
      </c>
      <c r="C2248" t="s">
        <v>28</v>
      </c>
      <c r="D2248">
        <v>7994</v>
      </c>
      <c r="E2248">
        <v>8163</v>
      </c>
      <c r="F2248" t="s">
        <v>50</v>
      </c>
      <c r="G2248">
        <v>5</v>
      </c>
      <c r="H2248" t="s">
        <v>30</v>
      </c>
      <c r="I2248" t="s">
        <v>31</v>
      </c>
      <c r="J2248">
        <v>1830</v>
      </c>
      <c r="K2248" t="s">
        <v>398</v>
      </c>
      <c r="L2248">
        <v>1830</v>
      </c>
      <c r="M2248" t="s">
        <v>398</v>
      </c>
      <c r="N2248" t="s">
        <v>399</v>
      </c>
      <c r="O2248" t="s">
        <v>34</v>
      </c>
      <c r="P2248" t="s">
        <v>540</v>
      </c>
      <c r="Q2248" t="s">
        <v>36</v>
      </c>
      <c r="R2248" t="s">
        <v>36</v>
      </c>
      <c r="S2248" t="s">
        <v>37</v>
      </c>
      <c r="T2248">
        <v>0</v>
      </c>
      <c r="U2248">
        <v>0</v>
      </c>
      <c r="V2248">
        <v>0</v>
      </c>
      <c r="W2248">
        <v>14429.44</v>
      </c>
      <c r="X2248">
        <v>0</v>
      </c>
      <c r="Y2248">
        <v>0</v>
      </c>
      <c r="Z2248">
        <v>0</v>
      </c>
      <c r="AA2248">
        <v>808.79</v>
      </c>
      <c r="AB2248">
        <f t="shared" si="105"/>
        <v>0</v>
      </c>
      <c r="AC2248">
        <f t="shared" si="106"/>
        <v>14429.44</v>
      </c>
      <c r="AD2248">
        <f t="shared" si="107"/>
        <v>0</v>
      </c>
    </row>
    <row r="2249" spans="1:30" x14ac:dyDescent="0.3">
      <c r="A2249">
        <v>904940</v>
      </c>
      <c r="B2249" t="s">
        <v>1332</v>
      </c>
      <c r="C2249" t="s">
        <v>28</v>
      </c>
      <c r="D2249">
        <v>761</v>
      </c>
      <c r="E2249">
        <v>8149</v>
      </c>
      <c r="F2249" t="s">
        <v>95</v>
      </c>
      <c r="G2249">
        <v>5</v>
      </c>
      <c r="H2249" t="s">
        <v>30</v>
      </c>
      <c r="I2249" t="s">
        <v>31</v>
      </c>
      <c r="J2249">
        <v>2579</v>
      </c>
      <c r="K2249" t="s">
        <v>85</v>
      </c>
      <c r="L2249">
        <v>2579</v>
      </c>
      <c r="M2249" t="s">
        <v>85</v>
      </c>
      <c r="N2249" t="s">
        <v>86</v>
      </c>
      <c r="O2249" t="s">
        <v>34</v>
      </c>
      <c r="P2249" t="s">
        <v>358</v>
      </c>
      <c r="Q2249" t="s">
        <v>36</v>
      </c>
      <c r="R2249" t="s">
        <v>36</v>
      </c>
      <c r="S2249" t="s">
        <v>37</v>
      </c>
      <c r="T2249">
        <v>0</v>
      </c>
      <c r="U2249">
        <v>40325.25</v>
      </c>
      <c r="V2249">
        <v>0</v>
      </c>
      <c r="W2249">
        <v>0</v>
      </c>
      <c r="X2249">
        <v>983.51</v>
      </c>
      <c r="Y2249">
        <v>5093.99</v>
      </c>
      <c r="Z2249">
        <v>0</v>
      </c>
      <c r="AA2249">
        <v>0</v>
      </c>
      <c r="AB2249">
        <f t="shared" si="105"/>
        <v>0</v>
      </c>
      <c r="AC2249">
        <f t="shared" si="106"/>
        <v>0</v>
      </c>
      <c r="AD2249">
        <f t="shared" si="107"/>
        <v>0</v>
      </c>
    </row>
    <row r="2250" spans="1:30" x14ac:dyDescent="0.3">
      <c r="A2250">
        <v>741367</v>
      </c>
      <c r="B2250" t="s">
        <v>2646</v>
      </c>
      <c r="C2250" t="s">
        <v>28</v>
      </c>
      <c r="D2250">
        <v>7989</v>
      </c>
      <c r="E2250">
        <v>8149</v>
      </c>
      <c r="F2250" t="s">
        <v>2647</v>
      </c>
      <c r="G2250">
        <v>2</v>
      </c>
      <c r="H2250" t="s">
        <v>71</v>
      </c>
      <c r="I2250" t="s">
        <v>96</v>
      </c>
      <c r="J2250">
        <v>21369</v>
      </c>
      <c r="K2250" t="s">
        <v>1955</v>
      </c>
      <c r="L2250">
        <v>21369</v>
      </c>
      <c r="M2250" t="s">
        <v>1955</v>
      </c>
      <c r="N2250">
        <v>0</v>
      </c>
      <c r="O2250" t="s">
        <v>43</v>
      </c>
      <c r="P2250" t="s">
        <v>2125</v>
      </c>
      <c r="Q2250" t="s">
        <v>36</v>
      </c>
      <c r="R2250" t="s">
        <v>36</v>
      </c>
      <c r="S2250" t="s">
        <v>36</v>
      </c>
      <c r="T2250">
        <v>35200</v>
      </c>
      <c r="U2250">
        <v>0</v>
      </c>
      <c r="V2250">
        <v>0</v>
      </c>
      <c r="W2250">
        <v>0</v>
      </c>
      <c r="X2250">
        <v>818.72</v>
      </c>
      <c r="Y2250">
        <v>0</v>
      </c>
      <c r="Z2250">
        <v>0</v>
      </c>
      <c r="AA2250">
        <v>0</v>
      </c>
      <c r="AB2250">
        <f t="shared" si="105"/>
        <v>2933.3333333333335</v>
      </c>
      <c r="AC2250">
        <f t="shared" si="106"/>
        <v>0</v>
      </c>
      <c r="AD2250">
        <f t="shared" si="107"/>
        <v>6453.3333333333339</v>
      </c>
    </row>
    <row r="2251" spans="1:30" x14ac:dyDescent="0.3">
      <c r="A2251">
        <v>889985</v>
      </c>
      <c r="B2251" t="s">
        <v>2648</v>
      </c>
      <c r="C2251" t="s">
        <v>28</v>
      </c>
      <c r="D2251">
        <v>7001</v>
      </c>
      <c r="E2251">
        <v>8170</v>
      </c>
      <c r="F2251" t="s">
        <v>331</v>
      </c>
      <c r="G2251">
        <v>5</v>
      </c>
      <c r="H2251" t="s">
        <v>30</v>
      </c>
      <c r="I2251" t="s">
        <v>31</v>
      </c>
      <c r="J2251">
        <v>40461</v>
      </c>
      <c r="K2251" t="s">
        <v>41</v>
      </c>
      <c r="L2251">
        <v>40461</v>
      </c>
      <c r="M2251" t="s">
        <v>41</v>
      </c>
      <c r="N2251" t="s">
        <v>42</v>
      </c>
      <c r="O2251" t="s">
        <v>43</v>
      </c>
      <c r="P2251" t="s">
        <v>345</v>
      </c>
      <c r="Q2251" t="s">
        <v>36</v>
      </c>
      <c r="R2251" t="s">
        <v>36</v>
      </c>
      <c r="S2251" t="s">
        <v>37</v>
      </c>
      <c r="T2251">
        <v>16692.03</v>
      </c>
      <c r="U2251">
        <v>0</v>
      </c>
      <c r="V2251">
        <v>0</v>
      </c>
      <c r="W2251">
        <v>0</v>
      </c>
      <c r="X2251">
        <v>1119.83</v>
      </c>
      <c r="Y2251">
        <v>0</v>
      </c>
      <c r="Z2251">
        <v>0</v>
      </c>
      <c r="AA2251">
        <v>0</v>
      </c>
      <c r="AB2251">
        <f t="shared" si="105"/>
        <v>1391.0024999999998</v>
      </c>
      <c r="AC2251">
        <f t="shared" si="106"/>
        <v>0</v>
      </c>
      <c r="AD2251">
        <f t="shared" si="107"/>
        <v>3060.2055</v>
      </c>
    </row>
    <row r="2252" spans="1:30" x14ac:dyDescent="0.3">
      <c r="A2252">
        <v>889966</v>
      </c>
      <c r="B2252" t="s">
        <v>2649</v>
      </c>
      <c r="C2252" t="s">
        <v>28</v>
      </c>
      <c r="D2252">
        <v>7001</v>
      </c>
      <c r="E2252">
        <v>8155</v>
      </c>
      <c r="F2252" t="s">
        <v>59</v>
      </c>
      <c r="G2252">
        <v>5</v>
      </c>
      <c r="H2252" t="s">
        <v>30</v>
      </c>
      <c r="I2252" t="s">
        <v>31</v>
      </c>
      <c r="J2252">
        <v>40461</v>
      </c>
      <c r="K2252" t="s">
        <v>41</v>
      </c>
      <c r="L2252">
        <v>40461</v>
      </c>
      <c r="M2252" t="s">
        <v>41</v>
      </c>
      <c r="N2252" t="s">
        <v>42</v>
      </c>
      <c r="O2252" t="s">
        <v>43</v>
      </c>
      <c r="P2252" t="s">
        <v>345</v>
      </c>
      <c r="Q2252" t="s">
        <v>36</v>
      </c>
      <c r="R2252" t="s">
        <v>36</v>
      </c>
      <c r="S2252" t="s">
        <v>37</v>
      </c>
      <c r="T2252">
        <v>64949.38</v>
      </c>
      <c r="U2252">
        <v>0</v>
      </c>
      <c r="V2252">
        <v>0</v>
      </c>
      <c r="W2252">
        <v>0</v>
      </c>
      <c r="X2252">
        <v>2876.83</v>
      </c>
      <c r="Y2252">
        <v>0</v>
      </c>
      <c r="Z2252">
        <v>0</v>
      </c>
      <c r="AA2252">
        <v>0</v>
      </c>
      <c r="AB2252">
        <f t="shared" si="105"/>
        <v>5412.4483333333328</v>
      </c>
      <c r="AC2252">
        <f t="shared" si="106"/>
        <v>0</v>
      </c>
      <c r="AD2252">
        <f t="shared" si="107"/>
        <v>11907.386333333334</v>
      </c>
    </row>
    <row r="2253" spans="1:30" x14ac:dyDescent="0.3">
      <c r="A2253">
        <v>386449</v>
      </c>
      <c r="B2253" t="s">
        <v>1317</v>
      </c>
      <c r="C2253" t="s">
        <v>28</v>
      </c>
      <c r="D2253">
        <v>7994</v>
      </c>
      <c r="E2253">
        <v>8149</v>
      </c>
      <c r="F2253" t="s">
        <v>1318</v>
      </c>
      <c r="G2253">
        <v>2</v>
      </c>
      <c r="H2253" t="s">
        <v>71</v>
      </c>
      <c r="I2253" t="s">
        <v>96</v>
      </c>
      <c r="J2253">
        <v>372</v>
      </c>
      <c r="K2253" t="s">
        <v>361</v>
      </c>
      <c r="L2253">
        <v>372</v>
      </c>
      <c r="M2253" t="s">
        <v>361</v>
      </c>
      <c r="N2253">
        <v>0</v>
      </c>
      <c r="O2253" t="s">
        <v>34</v>
      </c>
      <c r="P2253" t="s">
        <v>191</v>
      </c>
      <c r="Q2253" t="s">
        <v>37</v>
      </c>
      <c r="R2253" t="s">
        <v>36</v>
      </c>
      <c r="S2253" t="s">
        <v>36</v>
      </c>
      <c r="T2253">
        <v>248250</v>
      </c>
      <c r="U2253">
        <v>0</v>
      </c>
      <c r="V2253">
        <v>0</v>
      </c>
      <c r="W2253">
        <v>0</v>
      </c>
      <c r="X2253">
        <v>7142.02</v>
      </c>
      <c r="Y2253">
        <v>0</v>
      </c>
      <c r="Z2253">
        <v>0</v>
      </c>
      <c r="AA2253">
        <v>0</v>
      </c>
      <c r="AB2253">
        <f t="shared" si="105"/>
        <v>20687.5</v>
      </c>
      <c r="AC2253">
        <f t="shared" si="106"/>
        <v>0</v>
      </c>
      <c r="AD2253">
        <f t="shared" si="107"/>
        <v>45512.500000000007</v>
      </c>
    </row>
    <row r="2254" spans="1:30" x14ac:dyDescent="0.3">
      <c r="A2254">
        <v>162330</v>
      </c>
      <c r="B2254" t="s">
        <v>2640</v>
      </c>
      <c r="C2254" t="s">
        <v>28</v>
      </c>
      <c r="D2254">
        <v>1075</v>
      </c>
      <c r="E2254">
        <v>8149</v>
      </c>
      <c r="F2254" t="s">
        <v>253</v>
      </c>
      <c r="G2254">
        <v>5</v>
      </c>
      <c r="H2254" t="s">
        <v>30</v>
      </c>
      <c r="I2254" t="s">
        <v>96</v>
      </c>
      <c r="J2254">
        <v>72159</v>
      </c>
      <c r="K2254" t="s">
        <v>413</v>
      </c>
      <c r="L2254">
        <v>72159</v>
      </c>
      <c r="M2254" t="s">
        <v>413</v>
      </c>
      <c r="N2254" t="s">
        <v>414</v>
      </c>
      <c r="O2254" t="s">
        <v>34</v>
      </c>
      <c r="P2254" t="s">
        <v>233</v>
      </c>
      <c r="Q2254" t="s">
        <v>37</v>
      </c>
      <c r="R2254" t="s">
        <v>36</v>
      </c>
      <c r="S2254" t="s">
        <v>37</v>
      </c>
      <c r="T2254">
        <v>264965.61</v>
      </c>
      <c r="U2254">
        <v>0</v>
      </c>
      <c r="V2254">
        <v>0</v>
      </c>
      <c r="W2254">
        <v>0</v>
      </c>
      <c r="X2254">
        <v>7465.8</v>
      </c>
      <c r="Y2254">
        <v>0</v>
      </c>
      <c r="Z2254">
        <v>0</v>
      </c>
      <c r="AA2254">
        <v>0</v>
      </c>
      <c r="AB2254">
        <f t="shared" si="105"/>
        <v>22080.467499999999</v>
      </c>
      <c r="AC2254">
        <f t="shared" si="106"/>
        <v>0</v>
      </c>
      <c r="AD2254">
        <f t="shared" si="107"/>
        <v>48577.0285</v>
      </c>
    </row>
    <row r="2255" spans="1:30" x14ac:dyDescent="0.3">
      <c r="A2255">
        <v>929799</v>
      </c>
      <c r="B2255" t="s">
        <v>2650</v>
      </c>
      <c r="C2255" t="s">
        <v>28</v>
      </c>
      <c r="D2255">
        <v>7001</v>
      </c>
      <c r="E2255">
        <v>8149</v>
      </c>
      <c r="F2255" t="s">
        <v>2651</v>
      </c>
      <c r="G2255">
        <v>5</v>
      </c>
      <c r="H2255" t="s">
        <v>30</v>
      </c>
      <c r="I2255" t="s">
        <v>96</v>
      </c>
      <c r="J2255">
        <v>72191</v>
      </c>
      <c r="K2255" t="s">
        <v>928</v>
      </c>
      <c r="L2255">
        <v>72191</v>
      </c>
      <c r="M2255" t="s">
        <v>928</v>
      </c>
      <c r="N2255" t="s">
        <v>2652</v>
      </c>
      <c r="O2255" t="s">
        <v>67</v>
      </c>
      <c r="P2255" t="s">
        <v>1033</v>
      </c>
      <c r="Q2255" t="s">
        <v>36</v>
      </c>
      <c r="R2255" t="s">
        <v>36</v>
      </c>
      <c r="S2255" t="s">
        <v>37</v>
      </c>
      <c r="T2255">
        <v>608961.6</v>
      </c>
      <c r="U2255">
        <v>125928</v>
      </c>
      <c r="V2255">
        <v>0</v>
      </c>
      <c r="W2255">
        <v>119260.8</v>
      </c>
      <c r="X2255">
        <v>51370.68</v>
      </c>
      <c r="Y2255">
        <v>11459.9</v>
      </c>
      <c r="Z2255">
        <v>0</v>
      </c>
      <c r="AA2255">
        <v>7850.65</v>
      </c>
      <c r="AB2255">
        <f t="shared" si="105"/>
        <v>50746.799999999996</v>
      </c>
      <c r="AC2255">
        <f t="shared" si="106"/>
        <v>119260.8</v>
      </c>
      <c r="AD2255">
        <f t="shared" si="107"/>
        <v>111642.96</v>
      </c>
    </row>
    <row r="2256" spans="1:30" x14ac:dyDescent="0.3">
      <c r="A2256">
        <v>867679</v>
      </c>
      <c r="B2256" t="s">
        <v>377</v>
      </c>
      <c r="C2256" t="s">
        <v>28</v>
      </c>
      <c r="D2256">
        <v>7994</v>
      </c>
      <c r="E2256">
        <v>8120</v>
      </c>
      <c r="F2256" t="s">
        <v>336</v>
      </c>
      <c r="G2256">
        <v>5</v>
      </c>
      <c r="H2256" t="s">
        <v>30</v>
      </c>
      <c r="I2256" t="s">
        <v>31</v>
      </c>
      <c r="J2256">
        <v>2501</v>
      </c>
      <c r="K2256" t="s">
        <v>123</v>
      </c>
      <c r="L2256">
        <v>2501</v>
      </c>
      <c r="M2256" t="s">
        <v>123</v>
      </c>
      <c r="N2256" t="s">
        <v>124</v>
      </c>
      <c r="O2256" t="s">
        <v>34</v>
      </c>
      <c r="P2256" t="s">
        <v>1150</v>
      </c>
      <c r="Q2256" t="s">
        <v>36</v>
      </c>
      <c r="R2256" t="s">
        <v>36</v>
      </c>
      <c r="S2256" t="s">
        <v>37</v>
      </c>
      <c r="T2256">
        <v>117569.19</v>
      </c>
      <c r="U2256">
        <v>0</v>
      </c>
      <c r="V2256">
        <v>13075.92</v>
      </c>
      <c r="W2256">
        <v>0</v>
      </c>
      <c r="X2256">
        <v>6508.42</v>
      </c>
      <c r="Y2256">
        <v>0</v>
      </c>
      <c r="Z2256">
        <v>677.31</v>
      </c>
      <c r="AA2256">
        <v>0</v>
      </c>
      <c r="AB2256">
        <f t="shared" si="105"/>
        <v>9797.4325000000008</v>
      </c>
      <c r="AC2256">
        <f t="shared" si="106"/>
        <v>13075.92</v>
      </c>
      <c r="AD2256">
        <f t="shared" si="107"/>
        <v>21554.351500000004</v>
      </c>
    </row>
    <row r="2257" spans="1:30" x14ac:dyDescent="0.3">
      <c r="A2257">
        <v>654172</v>
      </c>
      <c r="B2257" t="s">
        <v>993</v>
      </c>
      <c r="C2257" t="s">
        <v>28</v>
      </c>
      <c r="D2257">
        <v>7670</v>
      </c>
      <c r="E2257">
        <v>8155</v>
      </c>
      <c r="F2257" t="s">
        <v>471</v>
      </c>
      <c r="G2257">
        <v>4</v>
      </c>
      <c r="H2257" t="s">
        <v>40</v>
      </c>
      <c r="I2257" t="s">
        <v>31</v>
      </c>
      <c r="J2257">
        <v>40206</v>
      </c>
      <c r="K2257" t="s">
        <v>236</v>
      </c>
      <c r="L2257">
        <v>40205</v>
      </c>
      <c r="M2257" t="s">
        <v>237</v>
      </c>
      <c r="N2257" t="s">
        <v>472</v>
      </c>
      <c r="O2257" t="s">
        <v>34</v>
      </c>
      <c r="P2257" t="s">
        <v>62</v>
      </c>
      <c r="Q2257" t="s">
        <v>36</v>
      </c>
      <c r="R2257" t="s">
        <v>36</v>
      </c>
      <c r="S2257" t="s">
        <v>36</v>
      </c>
      <c r="T2257">
        <v>429113.73</v>
      </c>
      <c r="U2257">
        <v>108415.53</v>
      </c>
      <c r="V2257">
        <v>0</v>
      </c>
      <c r="W2257">
        <v>0</v>
      </c>
      <c r="X2257">
        <v>13521.26</v>
      </c>
      <c r="Y2257">
        <v>3500.85</v>
      </c>
      <c r="Z2257">
        <v>0</v>
      </c>
      <c r="AA2257">
        <v>0</v>
      </c>
      <c r="AB2257">
        <f t="shared" si="105"/>
        <v>35759.477500000001</v>
      </c>
      <c r="AC2257">
        <f t="shared" si="106"/>
        <v>0</v>
      </c>
      <c r="AD2257">
        <f t="shared" si="107"/>
        <v>78670.850500000015</v>
      </c>
    </row>
    <row r="2258" spans="1:30" x14ac:dyDescent="0.3">
      <c r="A2258">
        <v>395568</v>
      </c>
      <c r="B2258" t="s">
        <v>1178</v>
      </c>
      <c r="C2258" t="s">
        <v>28</v>
      </c>
      <c r="D2258">
        <v>7001</v>
      </c>
      <c r="E2258">
        <v>8149</v>
      </c>
      <c r="F2258" t="s">
        <v>1179</v>
      </c>
      <c r="G2258">
        <v>4</v>
      </c>
      <c r="H2258" t="s">
        <v>40</v>
      </c>
      <c r="I2258" t="s">
        <v>96</v>
      </c>
      <c r="J2258">
        <v>40206</v>
      </c>
      <c r="K2258" t="s">
        <v>236</v>
      </c>
      <c r="L2258">
        <v>40205</v>
      </c>
      <c r="M2258" t="s">
        <v>237</v>
      </c>
      <c r="N2258" t="s">
        <v>667</v>
      </c>
      <c r="O2258" t="s">
        <v>34</v>
      </c>
      <c r="P2258" t="s">
        <v>109</v>
      </c>
      <c r="Q2258" t="s">
        <v>37</v>
      </c>
      <c r="R2258" t="s">
        <v>36</v>
      </c>
      <c r="S2258" t="s">
        <v>36</v>
      </c>
      <c r="T2258">
        <v>16483.52</v>
      </c>
      <c r="U2258">
        <v>0</v>
      </c>
      <c r="V2258">
        <v>0</v>
      </c>
      <c r="W2258">
        <v>0</v>
      </c>
      <c r="X2258">
        <v>727.64</v>
      </c>
      <c r="Y2258">
        <v>0</v>
      </c>
      <c r="Z2258">
        <v>0</v>
      </c>
      <c r="AA2258">
        <v>0</v>
      </c>
      <c r="AB2258">
        <f t="shared" si="105"/>
        <v>1373.6266666666668</v>
      </c>
      <c r="AC2258">
        <f t="shared" si="106"/>
        <v>0</v>
      </c>
      <c r="AD2258">
        <f t="shared" si="107"/>
        <v>3021.9786666666673</v>
      </c>
    </row>
    <row r="2259" spans="1:30" x14ac:dyDescent="0.3">
      <c r="A2259">
        <v>124771</v>
      </c>
      <c r="B2259" t="s">
        <v>2580</v>
      </c>
      <c r="C2259" t="s">
        <v>28</v>
      </c>
      <c r="D2259">
        <v>7992</v>
      </c>
      <c r="E2259">
        <v>8149</v>
      </c>
      <c r="F2259" t="s">
        <v>136</v>
      </c>
      <c r="G2259">
        <v>5</v>
      </c>
      <c r="H2259" t="s">
        <v>30</v>
      </c>
      <c r="I2259" t="s">
        <v>31</v>
      </c>
      <c r="J2259">
        <v>639</v>
      </c>
      <c r="K2259" t="s">
        <v>593</v>
      </c>
      <c r="L2259">
        <v>639</v>
      </c>
      <c r="M2259" t="s">
        <v>593</v>
      </c>
      <c r="N2259" t="s">
        <v>594</v>
      </c>
      <c r="O2259" t="s">
        <v>67</v>
      </c>
      <c r="P2259" t="s">
        <v>2653</v>
      </c>
      <c r="Q2259" t="s">
        <v>36</v>
      </c>
      <c r="R2259" t="s">
        <v>36</v>
      </c>
      <c r="S2259" t="s">
        <v>37</v>
      </c>
      <c r="T2259">
        <v>117341.24</v>
      </c>
      <c r="U2259">
        <v>0</v>
      </c>
      <c r="V2259">
        <v>0</v>
      </c>
      <c r="W2259">
        <v>59359.78</v>
      </c>
      <c r="X2259">
        <v>8024.74</v>
      </c>
      <c r="Y2259">
        <v>0</v>
      </c>
      <c r="Z2259">
        <v>0</v>
      </c>
      <c r="AA2259">
        <v>3840.22</v>
      </c>
      <c r="AB2259">
        <f t="shared" si="105"/>
        <v>9778.4366666666665</v>
      </c>
      <c r="AC2259">
        <f t="shared" si="106"/>
        <v>59359.78</v>
      </c>
      <c r="AD2259">
        <f t="shared" si="107"/>
        <v>21512.560666666668</v>
      </c>
    </row>
    <row r="2260" spans="1:30" x14ac:dyDescent="0.3">
      <c r="A2260">
        <v>876620</v>
      </c>
      <c r="B2260" t="s">
        <v>2654</v>
      </c>
      <c r="C2260" t="s">
        <v>28</v>
      </c>
      <c r="D2260">
        <v>7001</v>
      </c>
      <c r="E2260">
        <v>8149</v>
      </c>
      <c r="F2260" t="s">
        <v>2655</v>
      </c>
      <c r="G2260">
        <v>2</v>
      </c>
      <c r="H2260" t="s">
        <v>71</v>
      </c>
      <c r="I2260" t="s">
        <v>96</v>
      </c>
      <c r="J2260">
        <v>40116</v>
      </c>
      <c r="K2260" t="s">
        <v>2656</v>
      </c>
      <c r="L2260">
        <v>40116</v>
      </c>
      <c r="M2260" t="s">
        <v>2656</v>
      </c>
      <c r="N2260">
        <v>0</v>
      </c>
      <c r="O2260" t="s">
        <v>43</v>
      </c>
      <c r="P2260" t="s">
        <v>1184</v>
      </c>
      <c r="Q2260" t="s">
        <v>36</v>
      </c>
      <c r="R2260" t="s">
        <v>36</v>
      </c>
      <c r="S2260" t="s">
        <v>36</v>
      </c>
      <c r="T2260">
        <v>5882.7</v>
      </c>
      <c r="U2260">
        <v>0</v>
      </c>
      <c r="V2260">
        <v>1609.9</v>
      </c>
      <c r="W2260">
        <v>0</v>
      </c>
      <c r="X2260">
        <v>624.63</v>
      </c>
      <c r="Y2260">
        <v>0</v>
      </c>
      <c r="Z2260">
        <v>110.78</v>
      </c>
      <c r="AA2260">
        <v>0</v>
      </c>
      <c r="AB2260">
        <f t="shared" si="105"/>
        <v>490.22499999999997</v>
      </c>
      <c r="AC2260">
        <f t="shared" si="106"/>
        <v>1609.9</v>
      </c>
      <c r="AD2260">
        <f t="shared" si="107"/>
        <v>1078.4950000000001</v>
      </c>
    </row>
    <row r="2261" spans="1:30" x14ac:dyDescent="0.3">
      <c r="A2261">
        <v>107915</v>
      </c>
      <c r="B2261" t="s">
        <v>2657</v>
      </c>
      <c r="C2261" t="s">
        <v>28</v>
      </c>
      <c r="D2261">
        <v>7992</v>
      </c>
      <c r="E2261">
        <v>8149</v>
      </c>
      <c r="F2261" t="s">
        <v>2658</v>
      </c>
      <c r="G2261">
        <v>3</v>
      </c>
      <c r="H2261" t="s">
        <v>170</v>
      </c>
      <c r="I2261" t="s">
        <v>96</v>
      </c>
      <c r="J2261">
        <v>72064</v>
      </c>
      <c r="K2261" t="s">
        <v>1738</v>
      </c>
      <c r="L2261">
        <v>72064</v>
      </c>
      <c r="M2261" t="s">
        <v>1738</v>
      </c>
      <c r="N2261" t="s">
        <v>2659</v>
      </c>
      <c r="O2261" t="s">
        <v>67</v>
      </c>
      <c r="P2261" t="s">
        <v>653</v>
      </c>
      <c r="Q2261" t="s">
        <v>36</v>
      </c>
      <c r="R2261" t="s">
        <v>36</v>
      </c>
      <c r="S2261" t="s">
        <v>36</v>
      </c>
      <c r="T2261">
        <v>277666.24</v>
      </c>
      <c r="U2261">
        <v>0</v>
      </c>
      <c r="V2261">
        <v>0</v>
      </c>
      <c r="W2261">
        <v>0</v>
      </c>
      <c r="X2261">
        <v>15769.89</v>
      </c>
      <c r="Y2261">
        <v>0</v>
      </c>
      <c r="Z2261">
        <v>0</v>
      </c>
      <c r="AA2261">
        <v>0</v>
      </c>
      <c r="AB2261">
        <f t="shared" si="105"/>
        <v>23138.853333333333</v>
      </c>
      <c r="AC2261">
        <f t="shared" si="106"/>
        <v>0</v>
      </c>
      <c r="AD2261">
        <f t="shared" si="107"/>
        <v>50905.477333333336</v>
      </c>
    </row>
    <row r="2262" spans="1:30" x14ac:dyDescent="0.3">
      <c r="A2262">
        <v>517783</v>
      </c>
      <c r="B2262" t="s">
        <v>2660</v>
      </c>
      <c r="C2262" t="s">
        <v>28</v>
      </c>
      <c r="D2262">
        <v>7989</v>
      </c>
      <c r="E2262">
        <v>8149</v>
      </c>
      <c r="F2262" t="s">
        <v>2661</v>
      </c>
      <c r="G2262">
        <v>2</v>
      </c>
      <c r="H2262" t="s">
        <v>71</v>
      </c>
      <c r="I2262" t="s">
        <v>96</v>
      </c>
      <c r="J2262">
        <v>21369</v>
      </c>
      <c r="K2262" t="s">
        <v>1955</v>
      </c>
      <c r="L2262">
        <v>21369</v>
      </c>
      <c r="M2262" t="s">
        <v>1955</v>
      </c>
      <c r="N2262">
        <v>0</v>
      </c>
      <c r="O2262" t="s">
        <v>43</v>
      </c>
      <c r="P2262" t="s">
        <v>109</v>
      </c>
      <c r="Q2262" t="s">
        <v>37</v>
      </c>
      <c r="R2262" t="s">
        <v>36</v>
      </c>
      <c r="S2262" t="s">
        <v>36</v>
      </c>
      <c r="T2262">
        <v>19236.79</v>
      </c>
      <c r="U2262">
        <v>1797.82</v>
      </c>
      <c r="V2262">
        <v>0</v>
      </c>
      <c r="W2262">
        <v>1842.78</v>
      </c>
      <c r="X2262">
        <v>607.66999999999996</v>
      </c>
      <c r="Y2262">
        <v>55.12</v>
      </c>
      <c r="Z2262">
        <v>0</v>
      </c>
      <c r="AA2262">
        <v>0</v>
      </c>
      <c r="AB2262">
        <f t="shared" si="105"/>
        <v>1603.0658333333333</v>
      </c>
      <c r="AC2262">
        <f t="shared" si="106"/>
        <v>1842.78</v>
      </c>
      <c r="AD2262">
        <f t="shared" si="107"/>
        <v>3526.7448333333336</v>
      </c>
    </row>
    <row r="2263" spans="1:30" x14ac:dyDescent="0.3">
      <c r="A2263">
        <v>819874</v>
      </c>
      <c r="B2263" t="s">
        <v>2662</v>
      </c>
      <c r="C2263" t="s">
        <v>28</v>
      </c>
      <c r="D2263">
        <v>7001</v>
      </c>
      <c r="E2263">
        <v>8155</v>
      </c>
      <c r="F2263" t="s">
        <v>2663</v>
      </c>
      <c r="G2263">
        <v>5</v>
      </c>
      <c r="H2263" t="s">
        <v>30</v>
      </c>
      <c r="I2263" t="s">
        <v>31</v>
      </c>
      <c r="J2263">
        <v>902</v>
      </c>
      <c r="K2263" t="s">
        <v>433</v>
      </c>
      <c r="L2263">
        <v>902</v>
      </c>
      <c r="M2263" t="s">
        <v>433</v>
      </c>
      <c r="N2263" t="s">
        <v>434</v>
      </c>
      <c r="O2263" t="s">
        <v>34</v>
      </c>
      <c r="P2263" t="s">
        <v>87</v>
      </c>
      <c r="Q2263" t="s">
        <v>36</v>
      </c>
      <c r="R2263" t="s">
        <v>36</v>
      </c>
      <c r="S2263" t="s">
        <v>37</v>
      </c>
      <c r="T2263">
        <v>3833.57</v>
      </c>
      <c r="U2263">
        <v>0</v>
      </c>
      <c r="V2263">
        <v>0</v>
      </c>
      <c r="W2263">
        <v>0</v>
      </c>
      <c r="X2263">
        <v>-6.51</v>
      </c>
      <c r="Y2263">
        <v>0</v>
      </c>
      <c r="Z2263">
        <v>0</v>
      </c>
      <c r="AA2263">
        <v>0</v>
      </c>
      <c r="AB2263">
        <f t="shared" si="105"/>
        <v>319.4641666666667</v>
      </c>
      <c r="AC2263">
        <f t="shared" si="106"/>
        <v>0</v>
      </c>
      <c r="AD2263">
        <f t="shared" si="107"/>
        <v>702.82116666666684</v>
      </c>
    </row>
    <row r="2264" spans="1:30" x14ac:dyDescent="0.3">
      <c r="A2264">
        <v>902391</v>
      </c>
      <c r="B2264" t="s">
        <v>283</v>
      </c>
      <c r="C2264" t="s">
        <v>28</v>
      </c>
      <c r="D2264">
        <v>7994</v>
      </c>
      <c r="E2264">
        <v>8110</v>
      </c>
      <c r="F2264" t="s">
        <v>284</v>
      </c>
      <c r="G2264">
        <v>5</v>
      </c>
      <c r="H2264" t="s">
        <v>30</v>
      </c>
      <c r="I2264" t="s">
        <v>31</v>
      </c>
      <c r="J2264">
        <v>2548</v>
      </c>
      <c r="K2264" t="s">
        <v>285</v>
      </c>
      <c r="L2264">
        <v>2548</v>
      </c>
      <c r="M2264" t="s">
        <v>285</v>
      </c>
      <c r="N2264" t="s">
        <v>286</v>
      </c>
      <c r="O2264" t="s">
        <v>34</v>
      </c>
      <c r="P2264" t="s">
        <v>962</v>
      </c>
      <c r="Q2264" t="s">
        <v>36</v>
      </c>
      <c r="R2264" t="s">
        <v>36</v>
      </c>
      <c r="S2264" t="s">
        <v>37</v>
      </c>
      <c r="T2264">
        <v>28188.78</v>
      </c>
      <c r="U2264">
        <v>28188.78</v>
      </c>
      <c r="V2264">
        <v>0</v>
      </c>
      <c r="W2264">
        <v>0</v>
      </c>
      <c r="X2264">
        <v>2322.0100000000002</v>
      </c>
      <c r="Y2264">
        <v>2322.0100000000002</v>
      </c>
      <c r="Z2264">
        <v>0</v>
      </c>
      <c r="AA2264">
        <v>0</v>
      </c>
      <c r="AB2264">
        <f t="shared" si="105"/>
        <v>2349.0650000000001</v>
      </c>
      <c r="AC2264">
        <f t="shared" si="106"/>
        <v>0</v>
      </c>
      <c r="AD2264">
        <f t="shared" si="107"/>
        <v>5167.9430000000002</v>
      </c>
    </row>
    <row r="2265" spans="1:30" x14ac:dyDescent="0.3">
      <c r="A2265">
        <v>799984</v>
      </c>
      <c r="B2265" t="s">
        <v>1990</v>
      </c>
      <c r="C2265" t="s">
        <v>28</v>
      </c>
      <c r="D2265">
        <v>7001</v>
      </c>
      <c r="E2265">
        <v>8145</v>
      </c>
      <c r="F2265" t="s">
        <v>162</v>
      </c>
      <c r="G2265">
        <v>5</v>
      </c>
      <c r="H2265" t="s">
        <v>30</v>
      </c>
      <c r="I2265" t="s">
        <v>31</v>
      </c>
      <c r="J2265">
        <v>332</v>
      </c>
      <c r="K2265" t="s">
        <v>1991</v>
      </c>
      <c r="L2265">
        <v>332</v>
      </c>
      <c r="M2265" t="s">
        <v>1991</v>
      </c>
      <c r="N2265" t="s">
        <v>1992</v>
      </c>
      <c r="O2265" t="s">
        <v>67</v>
      </c>
      <c r="P2265" t="s">
        <v>339</v>
      </c>
      <c r="Q2265" t="s">
        <v>36</v>
      </c>
      <c r="R2265" t="s">
        <v>36</v>
      </c>
      <c r="S2265" t="s">
        <v>37</v>
      </c>
      <c r="T2265">
        <v>3386.59</v>
      </c>
      <c r="U2265">
        <v>3386.59</v>
      </c>
      <c r="V2265">
        <v>0</v>
      </c>
      <c r="W2265">
        <v>0</v>
      </c>
      <c r="X2265">
        <v>293.14</v>
      </c>
      <c r="Y2265">
        <v>293.14</v>
      </c>
      <c r="Z2265">
        <v>0</v>
      </c>
      <c r="AA2265">
        <v>0</v>
      </c>
      <c r="AB2265">
        <f t="shared" si="105"/>
        <v>282.21583333333336</v>
      </c>
      <c r="AC2265">
        <f t="shared" si="106"/>
        <v>0</v>
      </c>
      <c r="AD2265">
        <f t="shared" si="107"/>
        <v>620.87483333333341</v>
      </c>
    </row>
    <row r="2266" spans="1:30" x14ac:dyDescent="0.3">
      <c r="A2266">
        <v>76014</v>
      </c>
      <c r="B2266" t="s">
        <v>415</v>
      </c>
      <c r="C2266" t="s">
        <v>28</v>
      </c>
      <c r="D2266">
        <v>7992</v>
      </c>
      <c r="E2266">
        <v>8149</v>
      </c>
      <c r="F2266" t="s">
        <v>416</v>
      </c>
      <c r="G2266">
        <v>5</v>
      </c>
      <c r="H2266" t="s">
        <v>30</v>
      </c>
      <c r="I2266" t="s">
        <v>96</v>
      </c>
      <c r="J2266">
        <v>1205</v>
      </c>
      <c r="K2266" t="s">
        <v>158</v>
      </c>
      <c r="L2266">
        <v>1205</v>
      </c>
      <c r="M2266" t="s">
        <v>158</v>
      </c>
      <c r="N2266" t="s">
        <v>159</v>
      </c>
      <c r="O2266" t="s">
        <v>34</v>
      </c>
      <c r="P2266" t="s">
        <v>134</v>
      </c>
      <c r="Q2266" t="s">
        <v>37</v>
      </c>
      <c r="R2266" t="s">
        <v>36</v>
      </c>
      <c r="S2266" t="s">
        <v>37</v>
      </c>
      <c r="T2266">
        <v>56871.199999999997</v>
      </c>
      <c r="U2266">
        <v>37980.18</v>
      </c>
      <c r="V2266">
        <v>18891.02</v>
      </c>
      <c r="W2266">
        <v>18891.02</v>
      </c>
      <c r="X2266">
        <v>1700.66</v>
      </c>
      <c r="Y2266">
        <v>1124.49</v>
      </c>
      <c r="Z2266">
        <v>491.83</v>
      </c>
      <c r="AA2266">
        <v>265.70999999999998</v>
      </c>
      <c r="AB2266">
        <f t="shared" si="105"/>
        <v>4739.2666666666664</v>
      </c>
      <c r="AC2266">
        <f t="shared" si="106"/>
        <v>37782.04</v>
      </c>
      <c r="AD2266">
        <f t="shared" si="107"/>
        <v>10426.386666666667</v>
      </c>
    </row>
    <row r="2267" spans="1:30" x14ac:dyDescent="0.3">
      <c r="A2267">
        <v>979215</v>
      </c>
      <c r="B2267" t="s">
        <v>2664</v>
      </c>
      <c r="C2267" t="s">
        <v>28</v>
      </c>
      <c r="D2267">
        <v>7001</v>
      </c>
      <c r="E2267">
        <v>8149</v>
      </c>
      <c r="F2267" t="s">
        <v>2665</v>
      </c>
      <c r="G2267">
        <v>3</v>
      </c>
      <c r="H2267" t="s">
        <v>170</v>
      </c>
      <c r="I2267" t="s">
        <v>96</v>
      </c>
      <c r="J2267">
        <v>72185</v>
      </c>
      <c r="K2267" t="s">
        <v>2666</v>
      </c>
      <c r="L2267">
        <v>72185</v>
      </c>
      <c r="M2267" t="s">
        <v>2666</v>
      </c>
      <c r="N2267" t="s">
        <v>2667</v>
      </c>
      <c r="O2267" t="s">
        <v>43</v>
      </c>
      <c r="P2267" t="s">
        <v>109</v>
      </c>
      <c r="Q2267" t="s">
        <v>37</v>
      </c>
      <c r="R2267" t="s">
        <v>36</v>
      </c>
      <c r="S2267" t="s">
        <v>36</v>
      </c>
      <c r="T2267">
        <v>16487.96</v>
      </c>
      <c r="U2267">
        <v>0</v>
      </c>
      <c r="V2267">
        <v>0</v>
      </c>
      <c r="W2267">
        <v>0</v>
      </c>
      <c r="X2267">
        <v>510.26</v>
      </c>
      <c r="Y2267">
        <v>0</v>
      </c>
      <c r="Z2267">
        <v>0</v>
      </c>
      <c r="AA2267">
        <v>0</v>
      </c>
      <c r="AB2267">
        <f t="shared" si="105"/>
        <v>1373.9966666666667</v>
      </c>
      <c r="AC2267">
        <f t="shared" si="106"/>
        <v>0</v>
      </c>
      <c r="AD2267">
        <f t="shared" si="107"/>
        <v>3022.7926666666667</v>
      </c>
    </row>
    <row r="2268" spans="1:30" x14ac:dyDescent="0.3">
      <c r="A2268">
        <v>737679</v>
      </c>
      <c r="B2268" t="s">
        <v>271</v>
      </c>
      <c r="C2268" t="s">
        <v>28</v>
      </c>
      <c r="D2268">
        <v>761</v>
      </c>
      <c r="E2268">
        <v>8147</v>
      </c>
      <c r="F2268" t="s">
        <v>89</v>
      </c>
      <c r="G2268">
        <v>5</v>
      </c>
      <c r="H2268" t="s">
        <v>30</v>
      </c>
      <c r="I2268" t="s">
        <v>31</v>
      </c>
      <c r="J2268">
        <v>2579</v>
      </c>
      <c r="K2268" t="s">
        <v>85</v>
      </c>
      <c r="L2268">
        <v>2579</v>
      </c>
      <c r="M2268" t="s">
        <v>85</v>
      </c>
      <c r="N2268" t="s">
        <v>86</v>
      </c>
      <c r="O2268" t="s">
        <v>34</v>
      </c>
      <c r="P2268" t="s">
        <v>1174</v>
      </c>
      <c r="Q2268" t="s">
        <v>36</v>
      </c>
      <c r="R2268" t="s">
        <v>36</v>
      </c>
      <c r="S2268" t="s">
        <v>37</v>
      </c>
      <c r="T2268">
        <v>0</v>
      </c>
      <c r="U2268">
        <v>0</v>
      </c>
      <c r="V2268">
        <v>55827</v>
      </c>
      <c r="W2268">
        <v>55827</v>
      </c>
      <c r="X2268">
        <v>0</v>
      </c>
      <c r="Y2268">
        <v>0</v>
      </c>
      <c r="Z2268">
        <v>2206.5</v>
      </c>
      <c r="AA2268">
        <v>2147.25</v>
      </c>
      <c r="AB2268">
        <f t="shared" si="105"/>
        <v>0</v>
      </c>
      <c r="AC2268">
        <f t="shared" si="106"/>
        <v>111654</v>
      </c>
      <c r="AD2268">
        <f t="shared" si="107"/>
        <v>0</v>
      </c>
    </row>
    <row r="2269" spans="1:30" x14ac:dyDescent="0.3">
      <c r="A2269">
        <v>76014</v>
      </c>
      <c r="B2269" t="s">
        <v>415</v>
      </c>
      <c r="C2269" t="s">
        <v>28</v>
      </c>
      <c r="D2269">
        <v>7992</v>
      </c>
      <c r="E2269">
        <v>8149</v>
      </c>
      <c r="F2269" t="s">
        <v>416</v>
      </c>
      <c r="G2269">
        <v>5</v>
      </c>
      <c r="H2269" t="s">
        <v>30</v>
      </c>
      <c r="I2269" t="s">
        <v>96</v>
      </c>
      <c r="J2269">
        <v>1205</v>
      </c>
      <c r="K2269" t="s">
        <v>158</v>
      </c>
      <c r="L2269">
        <v>1205</v>
      </c>
      <c r="M2269" t="s">
        <v>158</v>
      </c>
      <c r="N2269" t="s">
        <v>159</v>
      </c>
      <c r="O2269" t="s">
        <v>34</v>
      </c>
      <c r="P2269" t="s">
        <v>1525</v>
      </c>
      <c r="Q2269" t="s">
        <v>36</v>
      </c>
      <c r="R2269" t="s">
        <v>36</v>
      </c>
      <c r="S2269" t="s">
        <v>37</v>
      </c>
      <c r="T2269">
        <v>11903.52</v>
      </c>
      <c r="U2269">
        <v>0</v>
      </c>
      <c r="V2269">
        <v>11903.52</v>
      </c>
      <c r="W2269">
        <v>0</v>
      </c>
      <c r="X2269">
        <v>560.15</v>
      </c>
      <c r="Y2269">
        <v>0</v>
      </c>
      <c r="Z2269">
        <v>564.54</v>
      </c>
      <c r="AA2269">
        <v>0</v>
      </c>
      <c r="AB2269">
        <f t="shared" si="105"/>
        <v>991.96</v>
      </c>
      <c r="AC2269">
        <f t="shared" si="106"/>
        <v>11903.52</v>
      </c>
      <c r="AD2269">
        <f t="shared" si="107"/>
        <v>2182.3120000000004</v>
      </c>
    </row>
    <row r="2270" spans="1:30" x14ac:dyDescent="0.3">
      <c r="A2270">
        <v>887971</v>
      </c>
      <c r="B2270" t="s">
        <v>2668</v>
      </c>
      <c r="C2270" t="s">
        <v>28</v>
      </c>
      <c r="D2270">
        <v>7001</v>
      </c>
      <c r="E2270">
        <v>8165</v>
      </c>
      <c r="F2270" t="s">
        <v>29</v>
      </c>
      <c r="G2270">
        <v>5</v>
      </c>
      <c r="H2270" t="s">
        <v>30</v>
      </c>
      <c r="I2270" t="s">
        <v>31</v>
      </c>
      <c r="J2270">
        <v>2561</v>
      </c>
      <c r="K2270" t="s">
        <v>439</v>
      </c>
      <c r="L2270">
        <v>2561</v>
      </c>
      <c r="M2270" t="s">
        <v>439</v>
      </c>
      <c r="N2270" t="s">
        <v>440</v>
      </c>
      <c r="O2270" t="s">
        <v>43</v>
      </c>
      <c r="P2270" t="s">
        <v>353</v>
      </c>
      <c r="Q2270" t="s">
        <v>36</v>
      </c>
      <c r="R2270" t="s">
        <v>36</v>
      </c>
      <c r="S2270" t="s">
        <v>37</v>
      </c>
      <c r="T2270">
        <v>18094.060000000001</v>
      </c>
      <c r="U2270">
        <v>0</v>
      </c>
      <c r="V2270">
        <v>0</v>
      </c>
      <c r="W2270">
        <v>0</v>
      </c>
      <c r="X2270">
        <v>1771.07</v>
      </c>
      <c r="Y2270">
        <v>0</v>
      </c>
      <c r="Z2270">
        <v>0</v>
      </c>
      <c r="AA2270">
        <v>0</v>
      </c>
      <c r="AB2270">
        <f t="shared" si="105"/>
        <v>1507.8383333333334</v>
      </c>
      <c r="AC2270">
        <f t="shared" si="106"/>
        <v>0</v>
      </c>
      <c r="AD2270">
        <f t="shared" si="107"/>
        <v>3317.2443333333335</v>
      </c>
    </row>
    <row r="2271" spans="1:30" x14ac:dyDescent="0.3">
      <c r="A2271">
        <v>867679</v>
      </c>
      <c r="B2271" t="s">
        <v>377</v>
      </c>
      <c r="C2271" t="s">
        <v>28</v>
      </c>
      <c r="D2271">
        <v>7994</v>
      </c>
      <c r="E2271">
        <v>8120</v>
      </c>
      <c r="F2271" t="s">
        <v>336</v>
      </c>
      <c r="G2271">
        <v>5</v>
      </c>
      <c r="H2271" t="s">
        <v>30</v>
      </c>
      <c r="I2271" t="s">
        <v>31</v>
      </c>
      <c r="J2271">
        <v>2501</v>
      </c>
      <c r="K2271" t="s">
        <v>123</v>
      </c>
      <c r="L2271">
        <v>2501</v>
      </c>
      <c r="M2271" t="s">
        <v>123</v>
      </c>
      <c r="N2271" t="s">
        <v>124</v>
      </c>
      <c r="O2271" t="s">
        <v>34</v>
      </c>
      <c r="P2271" t="s">
        <v>293</v>
      </c>
      <c r="Q2271" t="s">
        <v>36</v>
      </c>
      <c r="R2271" t="s">
        <v>36</v>
      </c>
      <c r="S2271" t="s">
        <v>37</v>
      </c>
      <c r="T2271">
        <v>21474.62</v>
      </c>
      <c r="U2271">
        <v>0</v>
      </c>
      <c r="V2271">
        <v>0</v>
      </c>
      <c r="W2271">
        <v>0</v>
      </c>
      <c r="X2271">
        <v>1207.2</v>
      </c>
      <c r="Y2271">
        <v>0</v>
      </c>
      <c r="Z2271">
        <v>0</v>
      </c>
      <c r="AA2271">
        <v>0</v>
      </c>
      <c r="AB2271">
        <f t="shared" si="105"/>
        <v>1789.5516666666665</v>
      </c>
      <c r="AC2271">
        <f t="shared" si="106"/>
        <v>0</v>
      </c>
      <c r="AD2271">
        <f t="shared" si="107"/>
        <v>3937.0136666666667</v>
      </c>
    </row>
    <row r="2272" spans="1:30" x14ac:dyDescent="0.3">
      <c r="A2272">
        <v>548710</v>
      </c>
      <c r="B2272" t="s">
        <v>1132</v>
      </c>
      <c r="C2272" t="s">
        <v>28</v>
      </c>
      <c r="D2272">
        <v>7992</v>
      </c>
      <c r="E2272">
        <v>8144</v>
      </c>
      <c r="F2272" t="s">
        <v>117</v>
      </c>
      <c r="G2272">
        <v>5</v>
      </c>
      <c r="H2272" t="s">
        <v>30</v>
      </c>
      <c r="I2272" t="s">
        <v>31</v>
      </c>
      <c r="J2272">
        <v>901</v>
      </c>
      <c r="K2272" t="s">
        <v>523</v>
      </c>
      <c r="L2272">
        <v>901</v>
      </c>
      <c r="M2272" t="s">
        <v>523</v>
      </c>
      <c r="N2272" t="s">
        <v>524</v>
      </c>
      <c r="O2272" t="s">
        <v>67</v>
      </c>
      <c r="P2272" t="s">
        <v>293</v>
      </c>
      <c r="Q2272" t="s">
        <v>36</v>
      </c>
      <c r="R2272" t="s">
        <v>36</v>
      </c>
      <c r="S2272" t="s">
        <v>37</v>
      </c>
      <c r="T2272">
        <v>7323.42</v>
      </c>
      <c r="U2272">
        <v>0</v>
      </c>
      <c r="V2272">
        <v>0</v>
      </c>
      <c r="W2272">
        <v>0</v>
      </c>
      <c r="X2272">
        <v>874.72</v>
      </c>
      <c r="Y2272">
        <v>0</v>
      </c>
      <c r="Z2272">
        <v>0</v>
      </c>
      <c r="AA2272">
        <v>0</v>
      </c>
      <c r="AB2272">
        <f t="shared" si="105"/>
        <v>610.28499999999997</v>
      </c>
      <c r="AC2272">
        <f t="shared" si="106"/>
        <v>0</v>
      </c>
      <c r="AD2272">
        <f t="shared" si="107"/>
        <v>1342.627</v>
      </c>
    </row>
    <row r="2273" spans="1:30" x14ac:dyDescent="0.3">
      <c r="A2273">
        <v>524169</v>
      </c>
      <c r="B2273" t="s">
        <v>2669</v>
      </c>
      <c r="C2273" t="s">
        <v>28</v>
      </c>
      <c r="D2273">
        <v>7994</v>
      </c>
      <c r="E2273">
        <v>8149</v>
      </c>
      <c r="F2273" t="s">
        <v>2670</v>
      </c>
      <c r="G2273">
        <v>2</v>
      </c>
      <c r="H2273" t="s">
        <v>71</v>
      </c>
      <c r="I2273" t="s">
        <v>96</v>
      </c>
      <c r="J2273">
        <v>2009</v>
      </c>
      <c r="K2273" t="s">
        <v>245</v>
      </c>
      <c r="L2273">
        <v>2009</v>
      </c>
      <c r="M2273" t="s">
        <v>245</v>
      </c>
      <c r="N2273">
        <v>0</v>
      </c>
      <c r="O2273" t="s">
        <v>34</v>
      </c>
      <c r="P2273" t="s">
        <v>270</v>
      </c>
      <c r="Q2273" t="s">
        <v>37</v>
      </c>
      <c r="R2273" t="s">
        <v>36</v>
      </c>
      <c r="S2273" t="s">
        <v>36</v>
      </c>
      <c r="T2273">
        <v>0</v>
      </c>
      <c r="U2273">
        <v>0</v>
      </c>
      <c r="V2273">
        <v>29355</v>
      </c>
      <c r="W2273">
        <v>29355</v>
      </c>
      <c r="X2273">
        <v>0</v>
      </c>
      <c r="Y2273">
        <v>0</v>
      </c>
      <c r="Z2273">
        <v>1315.01</v>
      </c>
      <c r="AA2273">
        <v>587.1</v>
      </c>
      <c r="AB2273">
        <f t="shared" si="105"/>
        <v>0</v>
      </c>
      <c r="AC2273">
        <f t="shared" si="106"/>
        <v>58710</v>
      </c>
      <c r="AD2273">
        <f t="shared" si="107"/>
        <v>0</v>
      </c>
    </row>
    <row r="2274" spans="1:30" x14ac:dyDescent="0.3">
      <c r="A2274">
        <v>934699</v>
      </c>
      <c r="B2274" t="s">
        <v>58</v>
      </c>
      <c r="C2274" t="s">
        <v>28</v>
      </c>
      <c r="D2274">
        <v>7994</v>
      </c>
      <c r="E2274">
        <v>8155</v>
      </c>
      <c r="F2274" t="s">
        <v>59</v>
      </c>
      <c r="G2274">
        <v>5</v>
      </c>
      <c r="H2274" t="s">
        <v>30</v>
      </c>
      <c r="I2274" t="s">
        <v>31</v>
      </c>
      <c r="J2274">
        <v>319</v>
      </c>
      <c r="K2274" t="s">
        <v>60</v>
      </c>
      <c r="L2274">
        <v>319</v>
      </c>
      <c r="M2274" t="s">
        <v>60</v>
      </c>
      <c r="N2274" t="s">
        <v>61</v>
      </c>
      <c r="O2274" t="s">
        <v>34</v>
      </c>
      <c r="P2274" t="s">
        <v>2050</v>
      </c>
      <c r="Q2274" t="s">
        <v>36</v>
      </c>
      <c r="R2274" t="s">
        <v>36</v>
      </c>
      <c r="S2274" t="s">
        <v>37</v>
      </c>
      <c r="T2274">
        <v>6786</v>
      </c>
      <c r="U2274">
        <v>0</v>
      </c>
      <c r="V2274">
        <v>0</v>
      </c>
      <c r="W2274">
        <v>0</v>
      </c>
      <c r="X2274">
        <v>705.43</v>
      </c>
      <c r="Y2274">
        <v>0</v>
      </c>
      <c r="Z2274">
        <v>0</v>
      </c>
      <c r="AA2274">
        <v>0</v>
      </c>
      <c r="AB2274">
        <f t="shared" si="105"/>
        <v>565.5</v>
      </c>
      <c r="AC2274">
        <f t="shared" si="106"/>
        <v>0</v>
      </c>
      <c r="AD2274">
        <f t="shared" si="107"/>
        <v>1244.1000000000001</v>
      </c>
    </row>
    <row r="2275" spans="1:30" x14ac:dyDescent="0.3">
      <c r="A2275">
        <v>764140</v>
      </c>
      <c r="B2275" t="s">
        <v>2671</v>
      </c>
      <c r="C2275" t="s">
        <v>28</v>
      </c>
      <c r="D2275">
        <v>7001</v>
      </c>
      <c r="E2275">
        <v>8149</v>
      </c>
      <c r="F2275" t="s">
        <v>2672</v>
      </c>
      <c r="G2275">
        <v>2</v>
      </c>
      <c r="H2275" t="s">
        <v>71</v>
      </c>
      <c r="I2275" t="s">
        <v>96</v>
      </c>
      <c r="J2275">
        <v>40246</v>
      </c>
      <c r="K2275" t="s">
        <v>2673</v>
      </c>
      <c r="L2275">
        <v>40246</v>
      </c>
      <c r="M2275" t="s">
        <v>2673</v>
      </c>
      <c r="N2275">
        <v>0</v>
      </c>
      <c r="O2275" t="s">
        <v>43</v>
      </c>
      <c r="P2275" t="s">
        <v>757</v>
      </c>
      <c r="Q2275" t="s">
        <v>36</v>
      </c>
      <c r="R2275" t="s">
        <v>36</v>
      </c>
      <c r="S2275" t="s">
        <v>36</v>
      </c>
      <c r="T2275">
        <v>1587.46</v>
      </c>
      <c r="U2275">
        <v>0</v>
      </c>
      <c r="V2275">
        <v>0</v>
      </c>
      <c r="W2275">
        <v>218.4</v>
      </c>
      <c r="X2275">
        <v>209.38</v>
      </c>
      <c r="Y2275">
        <v>0</v>
      </c>
      <c r="Z2275">
        <v>0</v>
      </c>
      <c r="AA2275">
        <v>10.89</v>
      </c>
      <c r="AB2275">
        <f t="shared" si="105"/>
        <v>132.28833333333333</v>
      </c>
      <c r="AC2275">
        <f t="shared" si="106"/>
        <v>218.4</v>
      </c>
      <c r="AD2275">
        <f t="shared" si="107"/>
        <v>291.03433333333334</v>
      </c>
    </row>
    <row r="2276" spans="1:30" x14ac:dyDescent="0.3">
      <c r="A2276">
        <v>107909</v>
      </c>
      <c r="B2276" t="s">
        <v>1053</v>
      </c>
      <c r="C2276" t="s">
        <v>28</v>
      </c>
      <c r="D2276">
        <v>1075</v>
      </c>
      <c r="E2276">
        <v>8149</v>
      </c>
      <c r="F2276" t="s">
        <v>1054</v>
      </c>
      <c r="G2276">
        <v>4</v>
      </c>
      <c r="H2276" t="s">
        <v>40</v>
      </c>
      <c r="I2276" t="s">
        <v>96</v>
      </c>
      <c r="J2276">
        <v>72137</v>
      </c>
      <c r="K2276" t="s">
        <v>1055</v>
      </c>
      <c r="L2276">
        <v>72137</v>
      </c>
      <c r="M2276" t="s">
        <v>1055</v>
      </c>
      <c r="N2276" t="s">
        <v>1056</v>
      </c>
      <c r="O2276" t="s">
        <v>67</v>
      </c>
      <c r="P2276" t="s">
        <v>1850</v>
      </c>
      <c r="Q2276" t="s">
        <v>36</v>
      </c>
      <c r="R2276" t="s">
        <v>36</v>
      </c>
      <c r="S2276" t="s">
        <v>36</v>
      </c>
      <c r="T2276">
        <v>846.24</v>
      </c>
      <c r="U2276">
        <v>0</v>
      </c>
      <c r="V2276">
        <v>0</v>
      </c>
      <c r="W2276">
        <v>0</v>
      </c>
      <c r="X2276">
        <v>114.97</v>
      </c>
      <c r="Y2276">
        <v>0</v>
      </c>
      <c r="Z2276">
        <v>0</v>
      </c>
      <c r="AA2276">
        <v>0</v>
      </c>
      <c r="AB2276">
        <f t="shared" si="105"/>
        <v>70.52</v>
      </c>
      <c r="AC2276">
        <f t="shared" si="106"/>
        <v>0</v>
      </c>
      <c r="AD2276">
        <f t="shared" si="107"/>
        <v>155.14400000000001</v>
      </c>
    </row>
    <row r="2277" spans="1:30" x14ac:dyDescent="0.3">
      <c r="A2277">
        <v>268209</v>
      </c>
      <c r="B2277" t="s">
        <v>1477</v>
      </c>
      <c r="C2277" t="s">
        <v>28</v>
      </c>
      <c r="D2277">
        <v>7003</v>
      </c>
      <c r="E2277">
        <v>8148</v>
      </c>
      <c r="F2277" t="s">
        <v>55</v>
      </c>
      <c r="G2277">
        <v>4</v>
      </c>
      <c r="H2277" t="s">
        <v>40</v>
      </c>
      <c r="I2277" t="s">
        <v>31</v>
      </c>
      <c r="J2277">
        <v>40461</v>
      </c>
      <c r="K2277" t="s">
        <v>41</v>
      </c>
      <c r="L2277">
        <v>40461</v>
      </c>
      <c r="M2277" t="s">
        <v>41</v>
      </c>
      <c r="N2277" t="s">
        <v>1478</v>
      </c>
      <c r="O2277" t="s">
        <v>43</v>
      </c>
      <c r="P2277" t="s">
        <v>351</v>
      </c>
      <c r="Q2277" t="s">
        <v>36</v>
      </c>
      <c r="R2277" t="s">
        <v>36</v>
      </c>
      <c r="S2277" t="s">
        <v>36</v>
      </c>
      <c r="T2277">
        <v>118559.21</v>
      </c>
      <c r="U2277">
        <v>0</v>
      </c>
      <c r="V2277">
        <v>0</v>
      </c>
      <c r="W2277">
        <v>0</v>
      </c>
      <c r="X2277">
        <v>5920.67</v>
      </c>
      <c r="Y2277">
        <v>0</v>
      </c>
      <c r="Z2277">
        <v>0</v>
      </c>
      <c r="AA2277">
        <v>0</v>
      </c>
      <c r="AB2277">
        <f t="shared" si="105"/>
        <v>9879.9341666666678</v>
      </c>
      <c r="AC2277">
        <f t="shared" si="106"/>
        <v>0</v>
      </c>
      <c r="AD2277">
        <f t="shared" si="107"/>
        <v>21735.855166666672</v>
      </c>
    </row>
    <row r="2278" spans="1:30" x14ac:dyDescent="0.3">
      <c r="A2278">
        <v>615227</v>
      </c>
      <c r="B2278" t="s">
        <v>1900</v>
      </c>
      <c r="C2278" t="s">
        <v>28</v>
      </c>
      <c r="D2278">
        <v>7992</v>
      </c>
      <c r="E2278">
        <v>8149</v>
      </c>
      <c r="F2278" t="s">
        <v>1901</v>
      </c>
      <c r="G2278">
        <v>4</v>
      </c>
      <c r="H2278" t="s">
        <v>40</v>
      </c>
      <c r="I2278" t="s">
        <v>96</v>
      </c>
      <c r="J2278">
        <v>72703</v>
      </c>
      <c r="K2278" t="s">
        <v>190</v>
      </c>
      <c r="L2278">
        <v>72703</v>
      </c>
      <c r="M2278" t="s">
        <v>190</v>
      </c>
      <c r="N2278" t="s">
        <v>1902</v>
      </c>
      <c r="O2278" t="s">
        <v>34</v>
      </c>
      <c r="P2278" t="s">
        <v>191</v>
      </c>
      <c r="Q2278" t="s">
        <v>37</v>
      </c>
      <c r="R2278" t="s">
        <v>36</v>
      </c>
      <c r="S2278" t="s">
        <v>36</v>
      </c>
      <c r="T2278">
        <v>206875</v>
      </c>
      <c r="U2278">
        <v>82750</v>
      </c>
      <c r="V2278">
        <v>0</v>
      </c>
      <c r="W2278">
        <v>0</v>
      </c>
      <c r="X2278">
        <v>6272.64</v>
      </c>
      <c r="Y2278">
        <v>2381.69</v>
      </c>
      <c r="Z2278">
        <v>0</v>
      </c>
      <c r="AA2278">
        <v>0</v>
      </c>
      <c r="AB2278">
        <f t="shared" si="105"/>
        <v>17239.583333333332</v>
      </c>
      <c r="AC2278">
        <f t="shared" si="106"/>
        <v>0</v>
      </c>
      <c r="AD2278">
        <f t="shared" si="107"/>
        <v>37927.083333333336</v>
      </c>
    </row>
    <row r="2279" spans="1:30" x14ac:dyDescent="0.3">
      <c r="A2279">
        <v>119337</v>
      </c>
      <c r="B2279" t="s">
        <v>2674</v>
      </c>
      <c r="C2279" t="s">
        <v>28</v>
      </c>
      <c r="D2279">
        <v>7992</v>
      </c>
      <c r="E2279">
        <v>8149</v>
      </c>
      <c r="F2279" t="s">
        <v>1640</v>
      </c>
      <c r="G2279">
        <v>5</v>
      </c>
      <c r="H2279" t="s">
        <v>30</v>
      </c>
      <c r="I2279" t="s">
        <v>96</v>
      </c>
      <c r="J2279">
        <v>1468</v>
      </c>
      <c r="K2279" t="s">
        <v>281</v>
      </c>
      <c r="L2279">
        <v>1468</v>
      </c>
      <c r="M2279" t="s">
        <v>281</v>
      </c>
      <c r="N2279" t="s">
        <v>282</v>
      </c>
      <c r="O2279" t="s">
        <v>67</v>
      </c>
      <c r="P2279" t="s">
        <v>233</v>
      </c>
      <c r="Q2279" t="s">
        <v>37</v>
      </c>
      <c r="R2279" t="s">
        <v>36</v>
      </c>
      <c r="S2279" t="s">
        <v>37</v>
      </c>
      <c r="T2279">
        <v>17807.25</v>
      </c>
      <c r="U2279">
        <v>17807.25</v>
      </c>
      <c r="V2279">
        <v>0</v>
      </c>
      <c r="W2279">
        <v>0</v>
      </c>
      <c r="X2279">
        <v>528.70000000000005</v>
      </c>
      <c r="Y2279">
        <v>528.70000000000005</v>
      </c>
      <c r="Z2279">
        <v>0</v>
      </c>
      <c r="AA2279">
        <v>0</v>
      </c>
      <c r="AB2279">
        <f t="shared" si="105"/>
        <v>1483.9375</v>
      </c>
      <c r="AC2279">
        <f t="shared" si="106"/>
        <v>0</v>
      </c>
      <c r="AD2279">
        <f t="shared" si="107"/>
        <v>3264.6625000000004</v>
      </c>
    </row>
    <row r="2280" spans="1:30" x14ac:dyDescent="0.3">
      <c r="A2280">
        <v>974064</v>
      </c>
      <c r="B2280" t="s">
        <v>2099</v>
      </c>
      <c r="C2280" t="s">
        <v>28</v>
      </c>
      <c r="D2280">
        <v>7994</v>
      </c>
      <c r="E2280">
        <v>8155</v>
      </c>
      <c r="F2280" t="s">
        <v>59</v>
      </c>
      <c r="G2280">
        <v>5</v>
      </c>
      <c r="H2280" t="s">
        <v>30</v>
      </c>
      <c r="I2280" t="s">
        <v>31</v>
      </c>
      <c r="J2280">
        <v>1748</v>
      </c>
      <c r="K2280" t="s">
        <v>430</v>
      </c>
      <c r="L2280">
        <v>1748</v>
      </c>
      <c r="M2280" t="s">
        <v>430</v>
      </c>
      <c r="N2280" t="s">
        <v>431</v>
      </c>
      <c r="O2280" t="s">
        <v>34</v>
      </c>
      <c r="P2280" t="s">
        <v>129</v>
      </c>
      <c r="Q2280" t="s">
        <v>36</v>
      </c>
      <c r="R2280" t="s">
        <v>36</v>
      </c>
      <c r="S2280" t="s">
        <v>37</v>
      </c>
      <c r="T2280">
        <v>4279.96</v>
      </c>
      <c r="U2280">
        <v>2139.98</v>
      </c>
      <c r="V2280">
        <v>0</v>
      </c>
      <c r="W2280">
        <v>0</v>
      </c>
      <c r="X2280">
        <v>506.25</v>
      </c>
      <c r="Y2280">
        <v>285.35000000000002</v>
      </c>
      <c r="Z2280">
        <v>0</v>
      </c>
      <c r="AA2280">
        <v>0</v>
      </c>
      <c r="AB2280">
        <f t="shared" si="105"/>
        <v>356.66333333333336</v>
      </c>
      <c r="AC2280">
        <f t="shared" si="106"/>
        <v>0</v>
      </c>
      <c r="AD2280">
        <f t="shared" si="107"/>
        <v>784.65933333333339</v>
      </c>
    </row>
    <row r="2281" spans="1:30" x14ac:dyDescent="0.3">
      <c r="A2281">
        <v>981559</v>
      </c>
      <c r="B2281" t="s">
        <v>2675</v>
      </c>
      <c r="C2281" t="s">
        <v>28</v>
      </c>
      <c r="D2281">
        <v>7001</v>
      </c>
      <c r="E2281">
        <v>8149</v>
      </c>
      <c r="F2281" t="s">
        <v>1873</v>
      </c>
      <c r="G2281">
        <v>3</v>
      </c>
      <c r="H2281" t="s">
        <v>170</v>
      </c>
      <c r="I2281" t="s">
        <v>96</v>
      </c>
      <c r="J2281">
        <v>72119</v>
      </c>
      <c r="K2281" t="s">
        <v>1874</v>
      </c>
      <c r="L2281">
        <v>72119</v>
      </c>
      <c r="M2281" t="s">
        <v>1874</v>
      </c>
      <c r="N2281" t="s">
        <v>2676</v>
      </c>
      <c r="O2281" t="s">
        <v>67</v>
      </c>
      <c r="P2281" t="s">
        <v>121</v>
      </c>
      <c r="Q2281" t="s">
        <v>37</v>
      </c>
      <c r="R2281" t="s">
        <v>36</v>
      </c>
      <c r="S2281" t="s">
        <v>36</v>
      </c>
      <c r="T2281">
        <v>160315.20000000001</v>
      </c>
      <c r="U2281">
        <v>160315.20000000001</v>
      </c>
      <c r="V2281">
        <v>20039.400000000001</v>
      </c>
      <c r="W2281">
        <v>0</v>
      </c>
      <c r="X2281">
        <v>2744.3</v>
      </c>
      <c r="Y2281">
        <v>2744.3</v>
      </c>
      <c r="Z2281">
        <v>328.55</v>
      </c>
      <c r="AA2281">
        <v>0</v>
      </c>
      <c r="AB2281">
        <f t="shared" si="105"/>
        <v>13359.6</v>
      </c>
      <c r="AC2281">
        <f t="shared" si="106"/>
        <v>20039.400000000001</v>
      </c>
      <c r="AD2281">
        <f t="shared" si="107"/>
        <v>29391.120000000003</v>
      </c>
    </row>
    <row r="2282" spans="1:30" x14ac:dyDescent="0.3">
      <c r="A2282">
        <v>750653</v>
      </c>
      <c r="B2282" t="s">
        <v>2056</v>
      </c>
      <c r="C2282" t="s">
        <v>28</v>
      </c>
      <c r="D2282">
        <v>7992</v>
      </c>
      <c r="E2282">
        <v>8195</v>
      </c>
      <c r="F2282" t="s">
        <v>79</v>
      </c>
      <c r="G2282">
        <v>5</v>
      </c>
      <c r="H2282" t="s">
        <v>30</v>
      </c>
      <c r="I2282" t="s">
        <v>31</v>
      </c>
      <c r="J2282">
        <v>1730</v>
      </c>
      <c r="K2282" t="s">
        <v>371</v>
      </c>
      <c r="L2282">
        <v>1730</v>
      </c>
      <c r="M2282" t="s">
        <v>371</v>
      </c>
      <c r="N2282" t="s">
        <v>372</v>
      </c>
      <c r="O2282" t="s">
        <v>67</v>
      </c>
      <c r="P2282" t="s">
        <v>499</v>
      </c>
      <c r="Q2282" t="s">
        <v>36</v>
      </c>
      <c r="R2282" t="s">
        <v>36</v>
      </c>
      <c r="S2282" t="s">
        <v>37</v>
      </c>
      <c r="T2282">
        <v>501.16</v>
      </c>
      <c r="U2282">
        <v>0</v>
      </c>
      <c r="V2282">
        <v>0</v>
      </c>
      <c r="W2282">
        <v>0</v>
      </c>
      <c r="X2282">
        <v>87.89</v>
      </c>
      <c r="Y2282">
        <v>0</v>
      </c>
      <c r="Z2282">
        <v>0</v>
      </c>
      <c r="AA2282">
        <v>0</v>
      </c>
      <c r="AB2282">
        <f t="shared" si="105"/>
        <v>41.763333333333335</v>
      </c>
      <c r="AC2282">
        <f t="shared" si="106"/>
        <v>0</v>
      </c>
      <c r="AD2282">
        <f t="shared" si="107"/>
        <v>91.879333333333349</v>
      </c>
    </row>
    <row r="2283" spans="1:30" x14ac:dyDescent="0.3">
      <c r="A2283">
        <v>516817</v>
      </c>
      <c r="B2283" t="s">
        <v>2677</v>
      </c>
      <c r="C2283" t="s">
        <v>28</v>
      </c>
      <c r="D2283">
        <v>7989</v>
      </c>
      <c r="E2283">
        <v>8149</v>
      </c>
      <c r="F2283" t="s">
        <v>2678</v>
      </c>
      <c r="G2283">
        <v>2</v>
      </c>
      <c r="H2283" t="s">
        <v>71</v>
      </c>
      <c r="I2283" t="s">
        <v>96</v>
      </c>
      <c r="J2283">
        <v>21369</v>
      </c>
      <c r="K2283" t="s">
        <v>1955</v>
      </c>
      <c r="L2283">
        <v>21369</v>
      </c>
      <c r="M2283" t="s">
        <v>1955</v>
      </c>
      <c r="N2283">
        <v>0</v>
      </c>
      <c r="O2283" t="s">
        <v>43</v>
      </c>
      <c r="P2283" t="s">
        <v>77</v>
      </c>
      <c r="Q2283" t="s">
        <v>37</v>
      </c>
      <c r="R2283" t="s">
        <v>36</v>
      </c>
      <c r="S2283" t="s">
        <v>36</v>
      </c>
      <c r="T2283">
        <v>1375.56</v>
      </c>
      <c r="U2283">
        <v>0</v>
      </c>
      <c r="V2283">
        <v>1375.56</v>
      </c>
      <c r="W2283">
        <v>0</v>
      </c>
      <c r="X2283">
        <v>25.09</v>
      </c>
      <c r="Y2283">
        <v>0</v>
      </c>
      <c r="Z2283">
        <v>41.78</v>
      </c>
      <c r="AA2283">
        <v>0</v>
      </c>
      <c r="AB2283">
        <f t="shared" si="105"/>
        <v>114.63</v>
      </c>
      <c r="AC2283">
        <f t="shared" si="106"/>
        <v>1375.56</v>
      </c>
      <c r="AD2283">
        <f t="shared" si="107"/>
        <v>252.18600000000001</v>
      </c>
    </row>
    <row r="2284" spans="1:30" x14ac:dyDescent="0.3">
      <c r="A2284">
        <v>934698</v>
      </c>
      <c r="B2284" t="s">
        <v>2679</v>
      </c>
      <c r="C2284" t="s">
        <v>28</v>
      </c>
      <c r="D2284">
        <v>7994</v>
      </c>
      <c r="E2284">
        <v>8162</v>
      </c>
      <c r="F2284" t="s">
        <v>360</v>
      </c>
      <c r="G2284">
        <v>5</v>
      </c>
      <c r="H2284" t="s">
        <v>30</v>
      </c>
      <c r="I2284" t="s">
        <v>31</v>
      </c>
      <c r="J2284">
        <v>319</v>
      </c>
      <c r="K2284" t="s">
        <v>60</v>
      </c>
      <c r="L2284">
        <v>319</v>
      </c>
      <c r="M2284" t="s">
        <v>60</v>
      </c>
      <c r="N2284" t="s">
        <v>61</v>
      </c>
      <c r="O2284" t="s">
        <v>34</v>
      </c>
      <c r="P2284" t="s">
        <v>333</v>
      </c>
      <c r="Q2284" t="s">
        <v>36</v>
      </c>
      <c r="R2284" t="s">
        <v>36</v>
      </c>
      <c r="S2284" t="s">
        <v>37</v>
      </c>
      <c r="T2284">
        <v>7461.83</v>
      </c>
      <c r="U2284">
        <v>0</v>
      </c>
      <c r="V2284">
        <v>0</v>
      </c>
      <c r="W2284">
        <v>0</v>
      </c>
      <c r="X2284">
        <v>822.54</v>
      </c>
      <c r="Y2284">
        <v>0</v>
      </c>
      <c r="Z2284">
        <v>0</v>
      </c>
      <c r="AA2284">
        <v>0</v>
      </c>
      <c r="AB2284">
        <f t="shared" si="105"/>
        <v>621.81916666666666</v>
      </c>
      <c r="AC2284">
        <f t="shared" si="106"/>
        <v>0</v>
      </c>
      <c r="AD2284">
        <f t="shared" si="107"/>
        <v>1368.0021666666667</v>
      </c>
    </row>
    <row r="2285" spans="1:30" x14ac:dyDescent="0.3">
      <c r="A2285">
        <v>639459</v>
      </c>
      <c r="B2285" t="s">
        <v>38</v>
      </c>
      <c r="C2285" t="s">
        <v>28</v>
      </c>
      <c r="D2285">
        <v>7003</v>
      </c>
      <c r="E2285">
        <v>8148</v>
      </c>
      <c r="F2285" t="s">
        <v>39</v>
      </c>
      <c r="G2285">
        <v>4</v>
      </c>
      <c r="H2285" t="s">
        <v>40</v>
      </c>
      <c r="I2285" t="s">
        <v>31</v>
      </c>
      <c r="J2285">
        <v>40461</v>
      </c>
      <c r="K2285" t="s">
        <v>41</v>
      </c>
      <c r="L2285">
        <v>40461</v>
      </c>
      <c r="M2285" t="s">
        <v>41</v>
      </c>
      <c r="N2285" t="s">
        <v>42</v>
      </c>
      <c r="O2285" t="s">
        <v>43</v>
      </c>
      <c r="P2285" t="s">
        <v>351</v>
      </c>
      <c r="Q2285" t="s">
        <v>36</v>
      </c>
      <c r="R2285" t="s">
        <v>36</v>
      </c>
      <c r="S2285" t="s">
        <v>36</v>
      </c>
      <c r="T2285">
        <v>298734.94</v>
      </c>
      <c r="U2285">
        <v>115465.35</v>
      </c>
      <c r="V2285">
        <v>0</v>
      </c>
      <c r="W2285">
        <v>0</v>
      </c>
      <c r="X2285">
        <v>11721.01</v>
      </c>
      <c r="Y2285">
        <v>5243.51</v>
      </c>
      <c r="Z2285">
        <v>0</v>
      </c>
      <c r="AA2285">
        <v>0</v>
      </c>
      <c r="AB2285">
        <f t="shared" si="105"/>
        <v>24894.578333333335</v>
      </c>
      <c r="AC2285">
        <f t="shared" si="106"/>
        <v>0</v>
      </c>
      <c r="AD2285">
        <f t="shared" si="107"/>
        <v>54768.072333333344</v>
      </c>
    </row>
    <row r="2286" spans="1:30" x14ac:dyDescent="0.3">
      <c r="A2286">
        <v>229446</v>
      </c>
      <c r="B2286" t="s">
        <v>2680</v>
      </c>
      <c r="C2286" t="s">
        <v>28</v>
      </c>
      <c r="D2286">
        <v>7994</v>
      </c>
      <c r="E2286">
        <v>8149</v>
      </c>
      <c r="F2286" t="s">
        <v>2681</v>
      </c>
      <c r="G2286">
        <v>2</v>
      </c>
      <c r="H2286" t="s">
        <v>71</v>
      </c>
      <c r="I2286" t="s">
        <v>96</v>
      </c>
      <c r="J2286">
        <v>72192</v>
      </c>
      <c r="K2286" t="s">
        <v>97</v>
      </c>
      <c r="L2286">
        <v>72192</v>
      </c>
      <c r="M2286" t="s">
        <v>97</v>
      </c>
      <c r="N2286">
        <v>0</v>
      </c>
      <c r="O2286" t="s">
        <v>34</v>
      </c>
      <c r="P2286" t="s">
        <v>407</v>
      </c>
      <c r="Q2286" t="s">
        <v>37</v>
      </c>
      <c r="R2286" t="s">
        <v>36</v>
      </c>
      <c r="S2286" t="s">
        <v>36</v>
      </c>
      <c r="T2286">
        <v>34269.480000000003</v>
      </c>
      <c r="U2286">
        <v>11423.16</v>
      </c>
      <c r="V2286">
        <v>0</v>
      </c>
      <c r="W2286">
        <v>11982.6</v>
      </c>
      <c r="X2286">
        <v>719.64</v>
      </c>
      <c r="Y2286">
        <v>239.88</v>
      </c>
      <c r="Z2286">
        <v>0</v>
      </c>
      <c r="AA2286">
        <v>239.65</v>
      </c>
      <c r="AB2286">
        <f t="shared" si="105"/>
        <v>2855.7900000000004</v>
      </c>
      <c r="AC2286">
        <f t="shared" si="106"/>
        <v>11982.6</v>
      </c>
      <c r="AD2286">
        <f t="shared" si="107"/>
        <v>6282.7380000000012</v>
      </c>
    </row>
    <row r="2287" spans="1:30" x14ac:dyDescent="0.3">
      <c r="A2287">
        <v>724891</v>
      </c>
      <c r="B2287" t="s">
        <v>481</v>
      </c>
      <c r="C2287" t="s">
        <v>28</v>
      </c>
      <c r="D2287">
        <v>7992</v>
      </c>
      <c r="E2287">
        <v>8145</v>
      </c>
      <c r="F2287" t="s">
        <v>162</v>
      </c>
      <c r="G2287">
        <v>5</v>
      </c>
      <c r="H2287" t="s">
        <v>30</v>
      </c>
      <c r="I2287" t="s">
        <v>31</v>
      </c>
      <c r="J2287">
        <v>1357</v>
      </c>
      <c r="K2287" t="s">
        <v>101</v>
      </c>
      <c r="L2287">
        <v>1357</v>
      </c>
      <c r="M2287" t="s">
        <v>101</v>
      </c>
      <c r="N2287" t="s">
        <v>102</v>
      </c>
      <c r="O2287" t="s">
        <v>67</v>
      </c>
      <c r="P2287" t="s">
        <v>263</v>
      </c>
      <c r="Q2287" t="s">
        <v>36</v>
      </c>
      <c r="R2287" t="s">
        <v>36</v>
      </c>
      <c r="S2287" t="s">
        <v>37</v>
      </c>
      <c r="T2287">
        <v>10233.24</v>
      </c>
      <c r="U2287">
        <v>0</v>
      </c>
      <c r="V2287">
        <v>5121.93</v>
      </c>
      <c r="W2287">
        <v>0</v>
      </c>
      <c r="X2287">
        <v>868.73</v>
      </c>
      <c r="Y2287">
        <v>0</v>
      </c>
      <c r="Z2287">
        <v>403.54</v>
      </c>
      <c r="AA2287">
        <v>0</v>
      </c>
      <c r="AB2287">
        <f t="shared" si="105"/>
        <v>852.77</v>
      </c>
      <c r="AC2287">
        <f t="shared" si="106"/>
        <v>5121.93</v>
      </c>
      <c r="AD2287">
        <f t="shared" si="107"/>
        <v>1876.0940000000001</v>
      </c>
    </row>
    <row r="2288" spans="1:30" x14ac:dyDescent="0.3">
      <c r="A2288">
        <v>43303</v>
      </c>
      <c r="B2288" t="s">
        <v>2682</v>
      </c>
      <c r="C2288" t="s">
        <v>28</v>
      </c>
      <c r="D2288">
        <v>7001</v>
      </c>
      <c r="E2288">
        <v>8145</v>
      </c>
      <c r="F2288" t="s">
        <v>162</v>
      </c>
      <c r="G2288">
        <v>5</v>
      </c>
      <c r="H2288" t="s">
        <v>30</v>
      </c>
      <c r="I2288" t="s">
        <v>31</v>
      </c>
      <c r="J2288">
        <v>569</v>
      </c>
      <c r="K2288" t="s">
        <v>240</v>
      </c>
      <c r="L2288">
        <v>569</v>
      </c>
      <c r="M2288" t="s">
        <v>240</v>
      </c>
      <c r="N2288" t="s">
        <v>2101</v>
      </c>
      <c r="O2288" t="s">
        <v>67</v>
      </c>
      <c r="P2288" t="s">
        <v>263</v>
      </c>
      <c r="Q2288" t="s">
        <v>36</v>
      </c>
      <c r="R2288" t="s">
        <v>36</v>
      </c>
      <c r="S2288" t="s">
        <v>37</v>
      </c>
      <c r="T2288">
        <v>4980.2700000000004</v>
      </c>
      <c r="U2288">
        <v>4980.2700000000004</v>
      </c>
      <c r="V2288">
        <v>0</v>
      </c>
      <c r="W2288">
        <v>0</v>
      </c>
      <c r="X2288">
        <v>391.33</v>
      </c>
      <c r="Y2288">
        <v>391.33</v>
      </c>
      <c r="Z2288">
        <v>0</v>
      </c>
      <c r="AA2288">
        <v>0</v>
      </c>
      <c r="AB2288">
        <f t="shared" si="105"/>
        <v>415.02250000000004</v>
      </c>
      <c r="AC2288">
        <f t="shared" si="106"/>
        <v>0</v>
      </c>
      <c r="AD2288">
        <f t="shared" si="107"/>
        <v>913.04950000000019</v>
      </c>
    </row>
    <row r="2289" spans="1:30" x14ac:dyDescent="0.3">
      <c r="A2289">
        <v>613939</v>
      </c>
      <c r="B2289" t="s">
        <v>2683</v>
      </c>
      <c r="C2289" t="s">
        <v>28</v>
      </c>
      <c r="D2289">
        <v>7001</v>
      </c>
      <c r="E2289">
        <v>8149</v>
      </c>
      <c r="F2289" t="s">
        <v>2459</v>
      </c>
      <c r="G2289">
        <v>2</v>
      </c>
      <c r="H2289" t="s">
        <v>71</v>
      </c>
      <c r="I2289" t="s">
        <v>96</v>
      </c>
      <c r="J2289">
        <v>73452</v>
      </c>
      <c r="K2289" t="s">
        <v>589</v>
      </c>
      <c r="L2289">
        <v>73452</v>
      </c>
      <c r="M2289" t="s">
        <v>589</v>
      </c>
      <c r="N2289">
        <v>0</v>
      </c>
      <c r="O2289" t="s">
        <v>67</v>
      </c>
      <c r="P2289" t="s">
        <v>978</v>
      </c>
      <c r="Q2289" t="s">
        <v>36</v>
      </c>
      <c r="R2289" t="s">
        <v>36</v>
      </c>
      <c r="S2289" t="s">
        <v>36</v>
      </c>
      <c r="T2289">
        <v>15314.8</v>
      </c>
      <c r="U2289">
        <v>0</v>
      </c>
      <c r="V2289">
        <v>0</v>
      </c>
      <c r="W2289">
        <v>0</v>
      </c>
      <c r="X2289">
        <v>814.97</v>
      </c>
      <c r="Y2289">
        <v>0</v>
      </c>
      <c r="Z2289">
        <v>0</v>
      </c>
      <c r="AA2289">
        <v>0</v>
      </c>
      <c r="AB2289">
        <f t="shared" si="105"/>
        <v>1276.2333333333333</v>
      </c>
      <c r="AC2289">
        <f t="shared" si="106"/>
        <v>0</v>
      </c>
      <c r="AD2289">
        <f t="shared" si="107"/>
        <v>2807.7133333333336</v>
      </c>
    </row>
    <row r="2290" spans="1:30" x14ac:dyDescent="0.3">
      <c r="A2290">
        <v>403565</v>
      </c>
      <c r="B2290" t="s">
        <v>2684</v>
      </c>
      <c r="C2290" t="s">
        <v>28</v>
      </c>
      <c r="D2290">
        <v>7994</v>
      </c>
      <c r="E2290">
        <v>8149</v>
      </c>
      <c r="F2290" t="s">
        <v>2685</v>
      </c>
      <c r="G2290">
        <v>4</v>
      </c>
      <c r="H2290" t="s">
        <v>40</v>
      </c>
      <c r="I2290" t="s">
        <v>96</v>
      </c>
      <c r="J2290">
        <v>72954</v>
      </c>
      <c r="K2290" t="s">
        <v>90</v>
      </c>
      <c r="L2290">
        <v>72952</v>
      </c>
      <c r="M2290" t="s">
        <v>91</v>
      </c>
      <c r="N2290" t="s">
        <v>2114</v>
      </c>
      <c r="O2290" t="s">
        <v>34</v>
      </c>
      <c r="P2290" t="s">
        <v>187</v>
      </c>
      <c r="Q2290" t="s">
        <v>37</v>
      </c>
      <c r="R2290" t="s">
        <v>36</v>
      </c>
      <c r="S2290" t="s">
        <v>36</v>
      </c>
      <c r="T2290">
        <v>714848.98</v>
      </c>
      <c r="U2290">
        <v>177273.24</v>
      </c>
      <c r="V2290">
        <v>0</v>
      </c>
      <c r="W2290">
        <v>363241.52</v>
      </c>
      <c r="X2290">
        <v>27412.52</v>
      </c>
      <c r="Y2290">
        <v>6262.6</v>
      </c>
      <c r="Z2290">
        <v>-1087.48</v>
      </c>
      <c r="AA2290">
        <v>9548.08</v>
      </c>
      <c r="AB2290">
        <f t="shared" si="105"/>
        <v>59570.748333333329</v>
      </c>
      <c r="AC2290">
        <f t="shared" si="106"/>
        <v>363241.52</v>
      </c>
      <c r="AD2290">
        <f t="shared" si="107"/>
        <v>131055.64633333334</v>
      </c>
    </row>
    <row r="2291" spans="1:30" x14ac:dyDescent="0.3">
      <c r="A2291">
        <v>897898</v>
      </c>
      <c r="B2291" t="s">
        <v>1671</v>
      </c>
      <c r="C2291" t="s">
        <v>28</v>
      </c>
      <c r="D2291">
        <v>7992</v>
      </c>
      <c r="E2291">
        <v>8144</v>
      </c>
      <c r="F2291" t="s">
        <v>117</v>
      </c>
      <c r="G2291">
        <v>5</v>
      </c>
      <c r="H2291" t="s">
        <v>30</v>
      </c>
      <c r="I2291" t="s">
        <v>31</v>
      </c>
      <c r="J2291">
        <v>1792</v>
      </c>
      <c r="K2291" t="s">
        <v>388</v>
      </c>
      <c r="L2291">
        <v>1792</v>
      </c>
      <c r="M2291" t="s">
        <v>388</v>
      </c>
      <c r="N2291" t="s">
        <v>734</v>
      </c>
      <c r="O2291" t="s">
        <v>67</v>
      </c>
      <c r="P2291" t="s">
        <v>1150</v>
      </c>
      <c r="Q2291" t="s">
        <v>36</v>
      </c>
      <c r="R2291" t="s">
        <v>36</v>
      </c>
      <c r="S2291" t="s">
        <v>37</v>
      </c>
      <c r="T2291">
        <v>13077.83</v>
      </c>
      <c r="U2291">
        <v>0</v>
      </c>
      <c r="V2291">
        <v>26151.84</v>
      </c>
      <c r="W2291">
        <v>0</v>
      </c>
      <c r="X2291">
        <v>664.82</v>
      </c>
      <c r="Y2291">
        <v>0</v>
      </c>
      <c r="Z2291">
        <v>1354.64</v>
      </c>
      <c r="AA2291">
        <v>0</v>
      </c>
      <c r="AB2291">
        <f t="shared" si="105"/>
        <v>1089.8191666666667</v>
      </c>
      <c r="AC2291">
        <f t="shared" si="106"/>
        <v>26151.84</v>
      </c>
      <c r="AD2291">
        <f t="shared" si="107"/>
        <v>2397.602166666667</v>
      </c>
    </row>
    <row r="2292" spans="1:30" x14ac:dyDescent="0.3">
      <c r="A2292">
        <v>896752</v>
      </c>
      <c r="B2292" t="s">
        <v>2686</v>
      </c>
      <c r="C2292" t="s">
        <v>28</v>
      </c>
      <c r="D2292">
        <v>7992</v>
      </c>
      <c r="E2292">
        <v>8165</v>
      </c>
      <c r="F2292" t="s">
        <v>29</v>
      </c>
      <c r="G2292">
        <v>5</v>
      </c>
      <c r="H2292" t="s">
        <v>30</v>
      </c>
      <c r="I2292" t="s">
        <v>31</v>
      </c>
      <c r="J2292">
        <v>1816</v>
      </c>
      <c r="K2292" t="s">
        <v>638</v>
      </c>
      <c r="L2292">
        <v>1816</v>
      </c>
      <c r="M2292" t="s">
        <v>638</v>
      </c>
      <c r="N2292" t="s">
        <v>1508</v>
      </c>
      <c r="O2292" t="s">
        <v>67</v>
      </c>
      <c r="P2292" t="s">
        <v>62</v>
      </c>
      <c r="Q2292" t="s">
        <v>36</v>
      </c>
      <c r="R2292" t="s">
        <v>36</v>
      </c>
      <c r="S2292" t="s">
        <v>37</v>
      </c>
      <c r="T2292">
        <v>12903.85</v>
      </c>
      <c r="U2292">
        <v>0</v>
      </c>
      <c r="V2292">
        <v>0</v>
      </c>
      <c r="W2292">
        <v>0</v>
      </c>
      <c r="X2292">
        <v>883.65</v>
      </c>
      <c r="Y2292">
        <v>0</v>
      </c>
      <c r="Z2292">
        <v>0</v>
      </c>
      <c r="AA2292">
        <v>0</v>
      </c>
      <c r="AB2292">
        <f t="shared" si="105"/>
        <v>1075.3208333333334</v>
      </c>
      <c r="AC2292">
        <f t="shared" si="106"/>
        <v>0</v>
      </c>
      <c r="AD2292">
        <f t="shared" si="107"/>
        <v>2365.7058333333339</v>
      </c>
    </row>
    <row r="2293" spans="1:30" x14ac:dyDescent="0.3">
      <c r="A2293">
        <v>763424</v>
      </c>
      <c r="B2293" t="s">
        <v>2687</v>
      </c>
      <c r="C2293" t="s">
        <v>28</v>
      </c>
      <c r="D2293">
        <v>7001</v>
      </c>
      <c r="E2293">
        <v>8149</v>
      </c>
      <c r="F2293" t="s">
        <v>2336</v>
      </c>
      <c r="G2293">
        <v>2</v>
      </c>
      <c r="H2293" t="s">
        <v>71</v>
      </c>
      <c r="I2293" t="s">
        <v>96</v>
      </c>
      <c r="J2293">
        <v>40068</v>
      </c>
      <c r="K2293" t="s">
        <v>2337</v>
      </c>
      <c r="L2293">
        <v>40068</v>
      </c>
      <c r="M2293" t="s">
        <v>2337</v>
      </c>
      <c r="N2293">
        <v>0</v>
      </c>
      <c r="O2293" t="s">
        <v>67</v>
      </c>
      <c r="P2293" t="s">
        <v>2236</v>
      </c>
      <c r="Q2293" t="s">
        <v>36</v>
      </c>
      <c r="R2293" t="s">
        <v>36</v>
      </c>
      <c r="S2293" t="s">
        <v>36</v>
      </c>
      <c r="T2293">
        <v>15437.5</v>
      </c>
      <c r="U2293">
        <v>0</v>
      </c>
      <c r="V2293">
        <v>0</v>
      </c>
      <c r="W2293">
        <v>0</v>
      </c>
      <c r="X2293">
        <v>871.85</v>
      </c>
      <c r="Y2293">
        <v>0</v>
      </c>
      <c r="Z2293">
        <v>0</v>
      </c>
      <c r="AA2293">
        <v>0</v>
      </c>
      <c r="AB2293">
        <f t="shared" si="105"/>
        <v>1286.4583333333333</v>
      </c>
      <c r="AC2293">
        <f t="shared" si="106"/>
        <v>0</v>
      </c>
      <c r="AD2293">
        <f t="shared" si="107"/>
        <v>2830.2083333333335</v>
      </c>
    </row>
    <row r="2294" spans="1:30" x14ac:dyDescent="0.3">
      <c r="A2294">
        <v>4487</v>
      </c>
      <c r="B2294" t="s">
        <v>2688</v>
      </c>
      <c r="C2294" t="s">
        <v>28</v>
      </c>
      <c r="D2294">
        <v>837</v>
      </c>
      <c r="E2294">
        <v>8149</v>
      </c>
      <c r="F2294" t="s">
        <v>2689</v>
      </c>
      <c r="G2294">
        <v>2</v>
      </c>
      <c r="H2294" t="s">
        <v>71</v>
      </c>
      <c r="I2294" t="s">
        <v>96</v>
      </c>
      <c r="J2294">
        <v>40848</v>
      </c>
      <c r="K2294" t="s">
        <v>120</v>
      </c>
      <c r="L2294">
        <v>40848</v>
      </c>
      <c r="M2294" t="s">
        <v>120</v>
      </c>
      <c r="N2294">
        <v>0</v>
      </c>
      <c r="O2294" t="s">
        <v>34</v>
      </c>
      <c r="P2294" t="s">
        <v>1150</v>
      </c>
      <c r="Q2294" t="s">
        <v>36</v>
      </c>
      <c r="R2294" t="s">
        <v>36</v>
      </c>
      <c r="S2294" t="s">
        <v>36</v>
      </c>
      <c r="T2294">
        <v>35726.5</v>
      </c>
      <c r="U2294">
        <v>0</v>
      </c>
      <c r="V2294">
        <v>0</v>
      </c>
      <c r="W2294">
        <v>0</v>
      </c>
      <c r="X2294">
        <v>2770.68</v>
      </c>
      <c r="Y2294">
        <v>0</v>
      </c>
      <c r="Z2294">
        <v>0</v>
      </c>
      <c r="AA2294">
        <v>0</v>
      </c>
      <c r="AB2294">
        <f t="shared" si="105"/>
        <v>2977.2083333333335</v>
      </c>
      <c r="AC2294">
        <f t="shared" si="106"/>
        <v>0</v>
      </c>
      <c r="AD2294">
        <f t="shared" si="107"/>
        <v>6549.8583333333345</v>
      </c>
    </row>
    <row r="2295" spans="1:30" x14ac:dyDescent="0.3">
      <c r="A2295">
        <v>345162</v>
      </c>
      <c r="B2295" t="s">
        <v>2690</v>
      </c>
      <c r="C2295" t="s">
        <v>28</v>
      </c>
      <c r="D2295">
        <v>7001</v>
      </c>
      <c r="E2295">
        <v>8149</v>
      </c>
      <c r="F2295" t="s">
        <v>1045</v>
      </c>
      <c r="G2295">
        <v>2</v>
      </c>
      <c r="H2295" t="s">
        <v>71</v>
      </c>
      <c r="I2295" t="s">
        <v>96</v>
      </c>
      <c r="J2295">
        <v>72125</v>
      </c>
      <c r="K2295" t="s">
        <v>580</v>
      </c>
      <c r="L2295">
        <v>72125</v>
      </c>
      <c r="M2295" t="s">
        <v>580</v>
      </c>
      <c r="N2295">
        <v>0</v>
      </c>
      <c r="O2295" t="s">
        <v>34</v>
      </c>
      <c r="P2295" t="s">
        <v>2691</v>
      </c>
      <c r="Q2295" t="s">
        <v>37</v>
      </c>
      <c r="R2295" t="s">
        <v>36</v>
      </c>
      <c r="S2295" t="s">
        <v>36</v>
      </c>
      <c r="T2295">
        <v>58349</v>
      </c>
      <c r="U2295">
        <v>0</v>
      </c>
      <c r="V2295">
        <v>0</v>
      </c>
      <c r="W2295">
        <v>0</v>
      </c>
      <c r="X2295">
        <v>1400.37</v>
      </c>
      <c r="Y2295">
        <v>0</v>
      </c>
      <c r="Z2295">
        <v>0</v>
      </c>
      <c r="AA2295">
        <v>0</v>
      </c>
      <c r="AB2295">
        <f t="shared" si="105"/>
        <v>4862.416666666667</v>
      </c>
      <c r="AC2295">
        <f t="shared" si="106"/>
        <v>0</v>
      </c>
      <c r="AD2295">
        <f t="shared" si="107"/>
        <v>10697.316666666668</v>
      </c>
    </row>
    <row r="2296" spans="1:30" x14ac:dyDescent="0.3">
      <c r="A2296">
        <v>902391</v>
      </c>
      <c r="B2296" t="s">
        <v>283</v>
      </c>
      <c r="C2296" t="s">
        <v>28</v>
      </c>
      <c r="D2296">
        <v>7994</v>
      </c>
      <c r="E2296">
        <v>8110</v>
      </c>
      <c r="F2296" t="s">
        <v>284</v>
      </c>
      <c r="G2296">
        <v>5</v>
      </c>
      <c r="H2296" t="s">
        <v>30</v>
      </c>
      <c r="I2296" t="s">
        <v>31</v>
      </c>
      <c r="J2296">
        <v>2548</v>
      </c>
      <c r="K2296" t="s">
        <v>285</v>
      </c>
      <c r="L2296">
        <v>2548</v>
      </c>
      <c r="M2296" t="s">
        <v>285</v>
      </c>
      <c r="N2296" t="s">
        <v>286</v>
      </c>
      <c r="O2296" t="s">
        <v>34</v>
      </c>
      <c r="P2296" t="s">
        <v>1707</v>
      </c>
      <c r="Q2296" t="s">
        <v>36</v>
      </c>
      <c r="R2296" t="s">
        <v>36</v>
      </c>
      <c r="S2296" t="s">
        <v>37</v>
      </c>
      <c r="T2296">
        <v>13578.91</v>
      </c>
      <c r="U2296">
        <v>13578.91</v>
      </c>
      <c r="V2296">
        <v>0</v>
      </c>
      <c r="W2296">
        <v>0</v>
      </c>
      <c r="X2296">
        <v>915.47</v>
      </c>
      <c r="Y2296">
        <v>915.47</v>
      </c>
      <c r="Z2296">
        <v>0</v>
      </c>
      <c r="AA2296">
        <v>0</v>
      </c>
      <c r="AB2296">
        <f t="shared" si="105"/>
        <v>1131.5758333333333</v>
      </c>
      <c r="AC2296">
        <f t="shared" si="106"/>
        <v>0</v>
      </c>
      <c r="AD2296">
        <f t="shared" si="107"/>
        <v>2489.4668333333334</v>
      </c>
    </row>
    <row r="2297" spans="1:30" x14ac:dyDescent="0.3">
      <c r="A2297">
        <v>950068</v>
      </c>
      <c r="B2297" t="s">
        <v>750</v>
      </c>
      <c r="C2297" t="s">
        <v>28</v>
      </c>
      <c r="D2297">
        <v>7001</v>
      </c>
      <c r="E2297">
        <v>8149</v>
      </c>
      <c r="F2297" t="s">
        <v>301</v>
      </c>
      <c r="G2297">
        <v>3</v>
      </c>
      <c r="H2297" t="s">
        <v>170</v>
      </c>
      <c r="I2297" t="s">
        <v>96</v>
      </c>
      <c r="J2297">
        <v>40083</v>
      </c>
      <c r="K2297" t="s">
        <v>302</v>
      </c>
      <c r="L2297">
        <v>40083</v>
      </c>
      <c r="M2297" t="s">
        <v>302</v>
      </c>
      <c r="N2297" t="s">
        <v>303</v>
      </c>
      <c r="O2297" t="s">
        <v>34</v>
      </c>
      <c r="P2297" t="s">
        <v>662</v>
      </c>
      <c r="Q2297" t="s">
        <v>36</v>
      </c>
      <c r="R2297" t="s">
        <v>36</v>
      </c>
      <c r="S2297" t="s">
        <v>36</v>
      </c>
      <c r="T2297">
        <v>45880.639999999999</v>
      </c>
      <c r="U2297">
        <v>0</v>
      </c>
      <c r="V2297">
        <v>0</v>
      </c>
      <c r="W2297">
        <v>0</v>
      </c>
      <c r="X2297">
        <v>2834.3</v>
      </c>
      <c r="Y2297">
        <v>0</v>
      </c>
      <c r="Z2297">
        <v>0</v>
      </c>
      <c r="AA2297">
        <v>0</v>
      </c>
      <c r="AB2297">
        <f t="shared" si="105"/>
        <v>3823.3866666666668</v>
      </c>
      <c r="AC2297">
        <f t="shared" si="106"/>
        <v>0</v>
      </c>
      <c r="AD2297">
        <f t="shared" si="107"/>
        <v>8411.4506666666675</v>
      </c>
    </row>
    <row r="2298" spans="1:30" x14ac:dyDescent="0.3">
      <c r="A2298">
        <v>20795</v>
      </c>
      <c r="B2298" t="s">
        <v>2692</v>
      </c>
      <c r="C2298" t="s">
        <v>28</v>
      </c>
      <c r="D2298">
        <v>631</v>
      </c>
      <c r="E2298">
        <v>8163</v>
      </c>
      <c r="F2298" t="s">
        <v>2693</v>
      </c>
      <c r="G2298">
        <v>5</v>
      </c>
      <c r="H2298" t="s">
        <v>30</v>
      </c>
      <c r="I2298" t="s">
        <v>606</v>
      </c>
      <c r="J2298">
        <v>2601</v>
      </c>
      <c r="K2298" t="s">
        <v>2694</v>
      </c>
      <c r="L2298">
        <v>2601</v>
      </c>
      <c r="M2298" t="s">
        <v>2694</v>
      </c>
      <c r="N2298" t="s">
        <v>2695</v>
      </c>
      <c r="O2298" t="s">
        <v>67</v>
      </c>
      <c r="P2298" t="s">
        <v>35</v>
      </c>
      <c r="Q2298" t="s">
        <v>36</v>
      </c>
      <c r="R2298" t="s">
        <v>36</v>
      </c>
      <c r="S2298" t="s">
        <v>37</v>
      </c>
      <c r="T2298">
        <v>10338.6</v>
      </c>
      <c r="U2298">
        <v>0</v>
      </c>
      <c r="V2298">
        <v>0</v>
      </c>
      <c r="W2298">
        <v>0</v>
      </c>
      <c r="X2298">
        <v>397</v>
      </c>
      <c r="Y2298">
        <v>0</v>
      </c>
      <c r="Z2298">
        <v>0</v>
      </c>
      <c r="AA2298">
        <v>0</v>
      </c>
      <c r="AB2298">
        <f t="shared" si="105"/>
        <v>861.55000000000007</v>
      </c>
      <c r="AC2298">
        <f t="shared" si="106"/>
        <v>0</v>
      </c>
      <c r="AD2298">
        <f t="shared" si="107"/>
        <v>1895.4100000000003</v>
      </c>
    </row>
    <row r="2299" spans="1:30" x14ac:dyDescent="0.3">
      <c r="A2299">
        <v>647752</v>
      </c>
      <c r="B2299" t="s">
        <v>1009</v>
      </c>
      <c r="C2299" t="s">
        <v>28</v>
      </c>
      <c r="D2299">
        <v>7994</v>
      </c>
      <c r="E2299">
        <v>8144</v>
      </c>
      <c r="F2299" t="s">
        <v>117</v>
      </c>
      <c r="G2299">
        <v>5</v>
      </c>
      <c r="H2299" t="s">
        <v>30</v>
      </c>
      <c r="I2299" t="s">
        <v>31</v>
      </c>
      <c r="J2299">
        <v>314</v>
      </c>
      <c r="K2299" t="s">
        <v>343</v>
      </c>
      <c r="L2299">
        <v>314</v>
      </c>
      <c r="M2299" t="s">
        <v>343</v>
      </c>
      <c r="N2299" t="s">
        <v>344</v>
      </c>
      <c r="O2299" t="s">
        <v>34</v>
      </c>
      <c r="P2299" t="s">
        <v>53</v>
      </c>
      <c r="Q2299" t="s">
        <v>36</v>
      </c>
      <c r="R2299" t="s">
        <v>36</v>
      </c>
      <c r="S2299" t="s">
        <v>37</v>
      </c>
      <c r="T2299">
        <v>19833.84</v>
      </c>
      <c r="U2299">
        <v>19833.84</v>
      </c>
      <c r="V2299">
        <v>0</v>
      </c>
      <c r="W2299">
        <v>0</v>
      </c>
      <c r="X2299">
        <v>997.82</v>
      </c>
      <c r="Y2299">
        <v>997.82</v>
      </c>
      <c r="Z2299">
        <v>0</v>
      </c>
      <c r="AA2299">
        <v>0</v>
      </c>
      <c r="AB2299">
        <f t="shared" si="105"/>
        <v>1652.82</v>
      </c>
      <c r="AC2299">
        <f t="shared" si="106"/>
        <v>0</v>
      </c>
      <c r="AD2299">
        <f t="shared" si="107"/>
        <v>3636.2040000000002</v>
      </c>
    </row>
    <row r="2300" spans="1:30" x14ac:dyDescent="0.3">
      <c r="A2300">
        <v>639459</v>
      </c>
      <c r="B2300" t="s">
        <v>38</v>
      </c>
      <c r="C2300" t="s">
        <v>28</v>
      </c>
      <c r="D2300">
        <v>7003</v>
      </c>
      <c r="E2300">
        <v>8148</v>
      </c>
      <c r="F2300" t="s">
        <v>39</v>
      </c>
      <c r="G2300">
        <v>4</v>
      </c>
      <c r="H2300" t="s">
        <v>40</v>
      </c>
      <c r="I2300" t="s">
        <v>31</v>
      </c>
      <c r="J2300">
        <v>40461</v>
      </c>
      <c r="K2300" t="s">
        <v>41</v>
      </c>
      <c r="L2300">
        <v>40461</v>
      </c>
      <c r="M2300" t="s">
        <v>41</v>
      </c>
      <c r="N2300" t="s">
        <v>42</v>
      </c>
      <c r="O2300" t="s">
        <v>43</v>
      </c>
      <c r="P2300" t="s">
        <v>270</v>
      </c>
      <c r="Q2300" t="s">
        <v>37</v>
      </c>
      <c r="R2300" t="s">
        <v>36</v>
      </c>
      <c r="S2300" t="s">
        <v>36</v>
      </c>
      <c r="T2300">
        <v>22253.34</v>
      </c>
      <c r="U2300">
        <v>22253.34</v>
      </c>
      <c r="V2300">
        <v>0</v>
      </c>
      <c r="W2300">
        <v>0</v>
      </c>
      <c r="X2300">
        <v>1064.81</v>
      </c>
      <c r="Y2300">
        <v>1064.81</v>
      </c>
      <c r="Z2300">
        <v>0</v>
      </c>
      <c r="AA2300">
        <v>0</v>
      </c>
      <c r="AB2300">
        <f t="shared" si="105"/>
        <v>1854.4449999999999</v>
      </c>
      <c r="AC2300">
        <f t="shared" si="106"/>
        <v>0</v>
      </c>
      <c r="AD2300">
        <f t="shared" si="107"/>
        <v>4079.779</v>
      </c>
    </row>
    <row r="2301" spans="1:30" x14ac:dyDescent="0.3">
      <c r="A2301">
        <v>796519</v>
      </c>
      <c r="B2301" t="s">
        <v>2696</v>
      </c>
      <c r="C2301" t="s">
        <v>28</v>
      </c>
      <c r="D2301">
        <v>7994</v>
      </c>
      <c r="E2301">
        <v>8147</v>
      </c>
      <c r="F2301" t="s">
        <v>2697</v>
      </c>
      <c r="G2301">
        <v>5</v>
      </c>
      <c r="H2301" t="s">
        <v>30</v>
      </c>
      <c r="I2301" t="s">
        <v>31</v>
      </c>
      <c r="J2301">
        <v>2009</v>
      </c>
      <c r="K2301" t="s">
        <v>245</v>
      </c>
      <c r="L2301">
        <v>2009</v>
      </c>
      <c r="M2301" t="s">
        <v>245</v>
      </c>
      <c r="N2301" t="s">
        <v>246</v>
      </c>
      <c r="O2301" t="s">
        <v>34</v>
      </c>
      <c r="P2301" t="s">
        <v>827</v>
      </c>
      <c r="Q2301" t="s">
        <v>36</v>
      </c>
      <c r="R2301" t="s">
        <v>36</v>
      </c>
      <c r="S2301" t="s">
        <v>37</v>
      </c>
      <c r="T2301">
        <v>50698.82</v>
      </c>
      <c r="U2301">
        <v>0</v>
      </c>
      <c r="V2301">
        <v>0</v>
      </c>
      <c r="W2301">
        <v>0</v>
      </c>
      <c r="X2301">
        <v>3698.87</v>
      </c>
      <c r="Y2301">
        <v>0</v>
      </c>
      <c r="Z2301">
        <v>0</v>
      </c>
      <c r="AA2301">
        <v>0</v>
      </c>
      <c r="AB2301">
        <f t="shared" si="105"/>
        <v>4224.9016666666666</v>
      </c>
      <c r="AC2301">
        <f t="shared" si="106"/>
        <v>0</v>
      </c>
      <c r="AD2301">
        <f t="shared" si="107"/>
        <v>9294.7836666666681</v>
      </c>
    </row>
    <row r="2302" spans="1:30" x14ac:dyDescent="0.3">
      <c r="A2302">
        <v>613939</v>
      </c>
      <c r="B2302" t="s">
        <v>2683</v>
      </c>
      <c r="C2302" t="s">
        <v>28</v>
      </c>
      <c r="D2302">
        <v>7001</v>
      </c>
      <c r="E2302">
        <v>8149</v>
      </c>
      <c r="F2302" t="s">
        <v>2459</v>
      </c>
      <c r="G2302">
        <v>2</v>
      </c>
      <c r="H2302" t="s">
        <v>71</v>
      </c>
      <c r="I2302" t="s">
        <v>96</v>
      </c>
      <c r="J2302">
        <v>73452</v>
      </c>
      <c r="K2302" t="s">
        <v>589</v>
      </c>
      <c r="L2302">
        <v>73452</v>
      </c>
      <c r="M2302" t="s">
        <v>589</v>
      </c>
      <c r="N2302">
        <v>0</v>
      </c>
      <c r="O2302" t="s">
        <v>67</v>
      </c>
      <c r="P2302" t="s">
        <v>2698</v>
      </c>
      <c r="Q2302" t="s">
        <v>36</v>
      </c>
      <c r="R2302" t="s">
        <v>36</v>
      </c>
      <c r="S2302" t="s">
        <v>36</v>
      </c>
      <c r="T2302">
        <v>0</v>
      </c>
      <c r="U2302">
        <v>0</v>
      </c>
      <c r="V2302">
        <v>0</v>
      </c>
      <c r="W2302">
        <v>0</v>
      </c>
      <c r="X2302">
        <v>202.5</v>
      </c>
      <c r="Y2302">
        <v>0</v>
      </c>
      <c r="Z2302">
        <v>0</v>
      </c>
      <c r="AA2302">
        <v>0</v>
      </c>
      <c r="AB2302">
        <f t="shared" si="105"/>
        <v>0</v>
      </c>
      <c r="AC2302">
        <f t="shared" si="106"/>
        <v>0</v>
      </c>
      <c r="AD2302">
        <f t="shared" si="107"/>
        <v>0</v>
      </c>
    </row>
    <row r="2303" spans="1:30" x14ac:dyDescent="0.3">
      <c r="A2303">
        <v>820007</v>
      </c>
      <c r="B2303" t="s">
        <v>1583</v>
      </c>
      <c r="C2303" t="s">
        <v>28</v>
      </c>
      <c r="D2303">
        <v>7610</v>
      </c>
      <c r="E2303">
        <v>8147</v>
      </c>
      <c r="F2303" t="s">
        <v>89</v>
      </c>
      <c r="G2303">
        <v>5</v>
      </c>
      <c r="H2303" t="s">
        <v>30</v>
      </c>
      <c r="I2303" t="s">
        <v>31</v>
      </c>
      <c r="J2303">
        <v>2561</v>
      </c>
      <c r="K2303" t="s">
        <v>439</v>
      </c>
      <c r="L2303">
        <v>2561</v>
      </c>
      <c r="M2303" t="s">
        <v>439</v>
      </c>
      <c r="N2303" t="s">
        <v>440</v>
      </c>
      <c r="O2303" t="s">
        <v>43</v>
      </c>
      <c r="P2303" t="s">
        <v>435</v>
      </c>
      <c r="Q2303" t="s">
        <v>36</v>
      </c>
      <c r="R2303" t="s">
        <v>36</v>
      </c>
      <c r="S2303" t="s">
        <v>37</v>
      </c>
      <c r="T2303">
        <v>27070.799999999999</v>
      </c>
      <c r="U2303">
        <v>0</v>
      </c>
      <c r="V2303">
        <v>0</v>
      </c>
      <c r="W2303">
        <v>0</v>
      </c>
      <c r="X2303">
        <v>2753.31</v>
      </c>
      <c r="Y2303">
        <v>0</v>
      </c>
      <c r="Z2303">
        <v>0</v>
      </c>
      <c r="AA2303">
        <v>0</v>
      </c>
      <c r="AB2303">
        <f t="shared" si="105"/>
        <v>2255.9</v>
      </c>
      <c r="AC2303">
        <f t="shared" si="106"/>
        <v>0</v>
      </c>
      <c r="AD2303">
        <f t="shared" si="107"/>
        <v>4962.9800000000005</v>
      </c>
    </row>
    <row r="2304" spans="1:30" x14ac:dyDescent="0.3">
      <c r="A2304">
        <v>979599</v>
      </c>
      <c r="B2304" t="s">
        <v>2209</v>
      </c>
      <c r="C2304" t="s">
        <v>28</v>
      </c>
      <c r="D2304">
        <v>7992</v>
      </c>
      <c r="E2304">
        <v>8195</v>
      </c>
      <c r="F2304" t="s">
        <v>79</v>
      </c>
      <c r="G2304">
        <v>5</v>
      </c>
      <c r="H2304" t="s">
        <v>30</v>
      </c>
      <c r="I2304" t="s">
        <v>31</v>
      </c>
      <c r="J2304">
        <v>348</v>
      </c>
      <c r="K2304" t="s">
        <v>80</v>
      </c>
      <c r="L2304">
        <v>348</v>
      </c>
      <c r="M2304" t="s">
        <v>80</v>
      </c>
      <c r="N2304" t="s">
        <v>976</v>
      </c>
      <c r="O2304" t="s">
        <v>67</v>
      </c>
      <c r="P2304" t="s">
        <v>681</v>
      </c>
      <c r="Q2304" t="s">
        <v>36</v>
      </c>
      <c r="R2304" t="s">
        <v>36</v>
      </c>
      <c r="S2304" t="s">
        <v>37</v>
      </c>
      <c r="T2304">
        <v>2875.48</v>
      </c>
      <c r="U2304">
        <v>0</v>
      </c>
      <c r="V2304">
        <v>0</v>
      </c>
      <c r="W2304">
        <v>0</v>
      </c>
      <c r="X2304">
        <v>236.54</v>
      </c>
      <c r="Y2304">
        <v>0</v>
      </c>
      <c r="Z2304">
        <v>0</v>
      </c>
      <c r="AA2304">
        <v>0</v>
      </c>
      <c r="AB2304">
        <f t="shared" si="105"/>
        <v>239.62333333333333</v>
      </c>
      <c r="AC2304">
        <f t="shared" si="106"/>
        <v>0</v>
      </c>
      <c r="AD2304">
        <f t="shared" si="107"/>
        <v>527.17133333333334</v>
      </c>
    </row>
    <row r="2305" spans="1:30" x14ac:dyDescent="0.3">
      <c r="A2305">
        <v>548551</v>
      </c>
      <c r="B2305" t="s">
        <v>1875</v>
      </c>
      <c r="C2305" t="s">
        <v>28</v>
      </c>
      <c r="D2305">
        <v>7992</v>
      </c>
      <c r="E2305">
        <v>8163</v>
      </c>
      <c r="F2305" t="s">
        <v>50</v>
      </c>
      <c r="G2305">
        <v>5</v>
      </c>
      <c r="H2305" t="s">
        <v>30</v>
      </c>
      <c r="I2305" t="s">
        <v>31</v>
      </c>
      <c r="J2305">
        <v>901</v>
      </c>
      <c r="K2305" t="s">
        <v>523</v>
      </c>
      <c r="L2305">
        <v>901</v>
      </c>
      <c r="M2305" t="s">
        <v>523</v>
      </c>
      <c r="N2305" t="s">
        <v>524</v>
      </c>
      <c r="O2305" t="s">
        <v>67</v>
      </c>
      <c r="P2305" t="s">
        <v>115</v>
      </c>
      <c r="Q2305" t="s">
        <v>36</v>
      </c>
      <c r="R2305" t="s">
        <v>36</v>
      </c>
      <c r="S2305" t="s">
        <v>37</v>
      </c>
      <c r="T2305">
        <v>9601.75</v>
      </c>
      <c r="U2305">
        <v>0</v>
      </c>
      <c r="V2305">
        <v>0</v>
      </c>
      <c r="W2305">
        <v>0</v>
      </c>
      <c r="X2305">
        <v>776.37</v>
      </c>
      <c r="Y2305">
        <v>0</v>
      </c>
      <c r="Z2305">
        <v>0</v>
      </c>
      <c r="AA2305">
        <v>0</v>
      </c>
      <c r="AB2305">
        <f t="shared" si="105"/>
        <v>800.14583333333337</v>
      </c>
      <c r="AC2305">
        <f t="shared" si="106"/>
        <v>0</v>
      </c>
      <c r="AD2305">
        <f t="shared" si="107"/>
        <v>1760.3208333333337</v>
      </c>
    </row>
    <row r="2306" spans="1:30" x14ac:dyDescent="0.3">
      <c r="A2306">
        <v>16979</v>
      </c>
      <c r="B2306" t="s">
        <v>2699</v>
      </c>
      <c r="C2306" t="s">
        <v>28</v>
      </c>
      <c r="D2306">
        <v>7989</v>
      </c>
      <c r="E2306">
        <v>8149</v>
      </c>
      <c r="F2306" t="s">
        <v>2700</v>
      </c>
      <c r="G2306">
        <v>2</v>
      </c>
      <c r="H2306" t="s">
        <v>71</v>
      </c>
      <c r="I2306" t="s">
        <v>75</v>
      </c>
      <c r="J2306">
        <v>35000</v>
      </c>
      <c r="K2306" t="s">
        <v>76</v>
      </c>
      <c r="L2306">
        <v>35000</v>
      </c>
      <c r="M2306" t="s">
        <v>76</v>
      </c>
      <c r="N2306">
        <v>0</v>
      </c>
      <c r="O2306" t="s">
        <v>43</v>
      </c>
      <c r="P2306" t="s">
        <v>109</v>
      </c>
      <c r="Q2306" t="s">
        <v>37</v>
      </c>
      <c r="R2306" t="s">
        <v>36</v>
      </c>
      <c r="S2306" t="s">
        <v>36</v>
      </c>
      <c r="T2306">
        <v>921.39</v>
      </c>
      <c r="U2306">
        <v>0</v>
      </c>
      <c r="V2306">
        <v>0</v>
      </c>
      <c r="W2306">
        <v>0</v>
      </c>
      <c r="X2306">
        <v>28.07</v>
      </c>
      <c r="Y2306">
        <v>0</v>
      </c>
      <c r="Z2306">
        <v>0</v>
      </c>
      <c r="AA2306">
        <v>0</v>
      </c>
      <c r="AB2306">
        <f t="shared" si="105"/>
        <v>76.782499999999999</v>
      </c>
      <c r="AC2306">
        <f t="shared" si="106"/>
        <v>0</v>
      </c>
      <c r="AD2306">
        <f t="shared" si="107"/>
        <v>168.92150000000001</v>
      </c>
    </row>
    <row r="2307" spans="1:30" x14ac:dyDescent="0.3">
      <c r="A2307">
        <v>183664</v>
      </c>
      <c r="B2307" t="s">
        <v>674</v>
      </c>
      <c r="C2307" t="s">
        <v>28</v>
      </c>
      <c r="D2307">
        <v>1075</v>
      </c>
      <c r="E2307">
        <v>8149</v>
      </c>
      <c r="F2307" t="s">
        <v>622</v>
      </c>
      <c r="G2307">
        <v>3</v>
      </c>
      <c r="H2307" t="s">
        <v>170</v>
      </c>
      <c r="I2307" t="s">
        <v>96</v>
      </c>
      <c r="J2307">
        <v>21373</v>
      </c>
      <c r="K2307" t="s">
        <v>220</v>
      </c>
      <c r="L2307">
        <v>21373</v>
      </c>
      <c r="M2307" t="s">
        <v>220</v>
      </c>
      <c r="N2307" t="s">
        <v>255</v>
      </c>
      <c r="O2307" t="s">
        <v>43</v>
      </c>
      <c r="P2307" t="s">
        <v>1057</v>
      </c>
      <c r="Q2307" t="s">
        <v>36</v>
      </c>
      <c r="R2307" t="s">
        <v>36</v>
      </c>
      <c r="S2307" t="s">
        <v>36</v>
      </c>
      <c r="T2307">
        <v>3171.4</v>
      </c>
      <c r="U2307">
        <v>0</v>
      </c>
      <c r="V2307">
        <v>0</v>
      </c>
      <c r="W2307">
        <v>0</v>
      </c>
      <c r="X2307">
        <v>94.35</v>
      </c>
      <c r="Y2307">
        <v>0</v>
      </c>
      <c r="Z2307">
        <v>0</v>
      </c>
      <c r="AA2307">
        <v>0</v>
      </c>
      <c r="AB2307">
        <f t="shared" ref="AB2307:AB2370" si="108">T2307/12</f>
        <v>264.28333333333336</v>
      </c>
      <c r="AC2307">
        <f t="shared" ref="AC2307:AC2370" si="109">SUM(V2307:W2307)</f>
        <v>0</v>
      </c>
      <c r="AD2307">
        <f t="shared" ref="AD2307:AD2370" si="110">AB2307*2*1.1</f>
        <v>581.4233333333334</v>
      </c>
    </row>
    <row r="2308" spans="1:30" x14ac:dyDescent="0.3">
      <c r="A2308">
        <v>648235</v>
      </c>
      <c r="B2308" t="s">
        <v>1026</v>
      </c>
      <c r="C2308" t="s">
        <v>28</v>
      </c>
      <c r="D2308">
        <v>7994</v>
      </c>
      <c r="E2308">
        <v>8149</v>
      </c>
      <c r="F2308" t="s">
        <v>227</v>
      </c>
      <c r="G2308">
        <v>5</v>
      </c>
      <c r="H2308" t="s">
        <v>30</v>
      </c>
      <c r="I2308" t="s">
        <v>31</v>
      </c>
      <c r="J2308">
        <v>314</v>
      </c>
      <c r="K2308" t="s">
        <v>343</v>
      </c>
      <c r="L2308">
        <v>314</v>
      </c>
      <c r="M2308" t="s">
        <v>343</v>
      </c>
      <c r="N2308" t="s">
        <v>344</v>
      </c>
      <c r="O2308" t="s">
        <v>34</v>
      </c>
      <c r="P2308" t="s">
        <v>35</v>
      </c>
      <c r="Q2308" t="s">
        <v>36</v>
      </c>
      <c r="R2308" t="s">
        <v>36</v>
      </c>
      <c r="S2308" t="s">
        <v>37</v>
      </c>
      <c r="T2308">
        <v>1710.54</v>
      </c>
      <c r="U2308">
        <v>0</v>
      </c>
      <c r="V2308">
        <v>0</v>
      </c>
      <c r="W2308">
        <v>0</v>
      </c>
      <c r="X2308">
        <v>27.05</v>
      </c>
      <c r="Y2308">
        <v>0</v>
      </c>
      <c r="Z2308">
        <v>0</v>
      </c>
      <c r="AA2308">
        <v>0</v>
      </c>
      <c r="AB2308">
        <f t="shared" si="108"/>
        <v>142.54499999999999</v>
      </c>
      <c r="AC2308">
        <f t="shared" si="109"/>
        <v>0</v>
      </c>
      <c r="AD2308">
        <f t="shared" si="110"/>
        <v>313.59899999999999</v>
      </c>
    </row>
    <row r="2309" spans="1:30" x14ac:dyDescent="0.3">
      <c r="A2309">
        <v>902425</v>
      </c>
      <c r="B2309" t="s">
        <v>1974</v>
      </c>
      <c r="C2309" t="s">
        <v>28</v>
      </c>
      <c r="D2309">
        <v>7994</v>
      </c>
      <c r="E2309">
        <v>8163</v>
      </c>
      <c r="F2309" t="s">
        <v>50</v>
      </c>
      <c r="G2309">
        <v>5</v>
      </c>
      <c r="H2309" t="s">
        <v>30</v>
      </c>
      <c r="I2309" t="s">
        <v>31</v>
      </c>
      <c r="J2309">
        <v>2548</v>
      </c>
      <c r="K2309" t="s">
        <v>285</v>
      </c>
      <c r="L2309">
        <v>2548</v>
      </c>
      <c r="M2309" t="s">
        <v>285</v>
      </c>
      <c r="N2309" t="s">
        <v>286</v>
      </c>
      <c r="O2309" t="s">
        <v>34</v>
      </c>
      <c r="P2309" t="s">
        <v>540</v>
      </c>
      <c r="Q2309" t="s">
        <v>36</v>
      </c>
      <c r="R2309" t="s">
        <v>36</v>
      </c>
      <c r="S2309" t="s">
        <v>37</v>
      </c>
      <c r="T2309">
        <v>6489.52</v>
      </c>
      <c r="U2309">
        <v>0</v>
      </c>
      <c r="V2309">
        <v>0</v>
      </c>
      <c r="W2309">
        <v>0</v>
      </c>
      <c r="X2309">
        <v>556.63</v>
      </c>
      <c r="Y2309">
        <v>0</v>
      </c>
      <c r="Z2309">
        <v>0</v>
      </c>
      <c r="AA2309">
        <v>0</v>
      </c>
      <c r="AB2309">
        <f t="shared" si="108"/>
        <v>540.79333333333341</v>
      </c>
      <c r="AC2309">
        <f t="shared" si="109"/>
        <v>0</v>
      </c>
      <c r="AD2309">
        <f t="shared" si="110"/>
        <v>1189.7453333333335</v>
      </c>
    </row>
    <row r="2310" spans="1:30" x14ac:dyDescent="0.3">
      <c r="A2310">
        <v>25415</v>
      </c>
      <c r="B2310" t="s">
        <v>2351</v>
      </c>
      <c r="C2310" t="s">
        <v>28</v>
      </c>
      <c r="D2310">
        <v>7994</v>
      </c>
      <c r="E2310">
        <v>8115</v>
      </c>
      <c r="F2310" t="s">
        <v>258</v>
      </c>
      <c r="G2310">
        <v>4</v>
      </c>
      <c r="H2310" t="s">
        <v>40</v>
      </c>
      <c r="I2310" t="s">
        <v>31</v>
      </c>
      <c r="J2310">
        <v>40263</v>
      </c>
      <c r="K2310" t="s">
        <v>259</v>
      </c>
      <c r="L2310">
        <v>40263</v>
      </c>
      <c r="M2310" t="s">
        <v>259</v>
      </c>
      <c r="N2310" t="s">
        <v>260</v>
      </c>
      <c r="O2310" t="s">
        <v>34</v>
      </c>
      <c r="P2310" t="s">
        <v>207</v>
      </c>
      <c r="Q2310" t="s">
        <v>36</v>
      </c>
      <c r="R2310" t="s">
        <v>36</v>
      </c>
      <c r="S2310" t="s">
        <v>36</v>
      </c>
      <c r="T2310">
        <v>115</v>
      </c>
      <c r="U2310">
        <v>0</v>
      </c>
      <c r="V2310">
        <v>0</v>
      </c>
      <c r="W2310">
        <v>0</v>
      </c>
      <c r="X2310">
        <v>4.4000000000000004</v>
      </c>
      <c r="Y2310">
        <v>0</v>
      </c>
      <c r="Z2310">
        <v>0</v>
      </c>
      <c r="AA2310">
        <v>0</v>
      </c>
      <c r="AB2310">
        <f t="shared" si="108"/>
        <v>9.5833333333333339</v>
      </c>
      <c r="AC2310">
        <f t="shared" si="109"/>
        <v>0</v>
      </c>
      <c r="AD2310">
        <f t="shared" si="110"/>
        <v>21.083333333333336</v>
      </c>
    </row>
    <row r="2311" spans="1:30" x14ac:dyDescent="0.3">
      <c r="A2311">
        <v>227466</v>
      </c>
      <c r="B2311" t="s">
        <v>2701</v>
      </c>
      <c r="C2311" t="s">
        <v>28</v>
      </c>
      <c r="D2311">
        <v>7992</v>
      </c>
      <c r="E2311">
        <v>8149</v>
      </c>
      <c r="F2311" t="s">
        <v>2702</v>
      </c>
      <c r="G2311">
        <v>4</v>
      </c>
      <c r="H2311" t="s">
        <v>40</v>
      </c>
      <c r="I2311" t="s">
        <v>96</v>
      </c>
      <c r="J2311">
        <v>40111</v>
      </c>
      <c r="K2311" t="s">
        <v>337</v>
      </c>
      <c r="L2311">
        <v>40111</v>
      </c>
      <c r="M2311" t="s">
        <v>337</v>
      </c>
      <c r="N2311" t="s">
        <v>338</v>
      </c>
      <c r="O2311" t="s">
        <v>67</v>
      </c>
      <c r="P2311" t="s">
        <v>77</v>
      </c>
      <c r="Q2311" t="s">
        <v>37</v>
      </c>
      <c r="R2311" t="s">
        <v>36</v>
      </c>
      <c r="S2311" t="s">
        <v>36</v>
      </c>
      <c r="T2311">
        <v>2051.34</v>
      </c>
      <c r="U2311">
        <v>0</v>
      </c>
      <c r="V2311">
        <v>0</v>
      </c>
      <c r="W2311">
        <v>0</v>
      </c>
      <c r="X2311">
        <v>81.66</v>
      </c>
      <c r="Y2311">
        <v>0</v>
      </c>
      <c r="Z2311">
        <v>0</v>
      </c>
      <c r="AA2311">
        <v>0</v>
      </c>
      <c r="AB2311">
        <f t="shared" si="108"/>
        <v>170.94500000000002</v>
      </c>
      <c r="AC2311">
        <f t="shared" si="109"/>
        <v>0</v>
      </c>
      <c r="AD2311">
        <f t="shared" si="110"/>
        <v>376.07900000000006</v>
      </c>
    </row>
    <row r="2312" spans="1:30" x14ac:dyDescent="0.3">
      <c r="A2312">
        <v>970215</v>
      </c>
      <c r="B2312" t="s">
        <v>2703</v>
      </c>
      <c r="C2312" t="s">
        <v>28</v>
      </c>
      <c r="D2312">
        <v>7992</v>
      </c>
      <c r="E2312">
        <v>8165</v>
      </c>
      <c r="F2312" t="s">
        <v>1657</v>
      </c>
      <c r="G2312">
        <v>5</v>
      </c>
      <c r="H2312" t="s">
        <v>30</v>
      </c>
      <c r="I2312" t="s">
        <v>31</v>
      </c>
      <c r="J2312">
        <v>901</v>
      </c>
      <c r="K2312" t="s">
        <v>523</v>
      </c>
      <c r="L2312">
        <v>901</v>
      </c>
      <c r="M2312" t="s">
        <v>523</v>
      </c>
      <c r="N2312" t="s">
        <v>524</v>
      </c>
      <c r="O2312" t="s">
        <v>67</v>
      </c>
      <c r="P2312" t="s">
        <v>103</v>
      </c>
      <c r="Q2312" t="s">
        <v>36</v>
      </c>
      <c r="R2312" t="s">
        <v>36</v>
      </c>
      <c r="S2312" t="s">
        <v>37</v>
      </c>
      <c r="T2312">
        <v>-17189.099999999999</v>
      </c>
      <c r="U2312">
        <v>0</v>
      </c>
      <c r="V2312">
        <v>0</v>
      </c>
      <c r="W2312">
        <v>0</v>
      </c>
      <c r="X2312">
        <v>29.22</v>
      </c>
      <c r="Y2312">
        <v>0</v>
      </c>
      <c r="Z2312">
        <v>0</v>
      </c>
      <c r="AA2312">
        <v>0</v>
      </c>
      <c r="AB2312">
        <f t="shared" si="108"/>
        <v>-1432.425</v>
      </c>
      <c r="AC2312">
        <f t="shared" si="109"/>
        <v>0</v>
      </c>
      <c r="AD2312">
        <f t="shared" si="110"/>
        <v>-3151.335</v>
      </c>
    </row>
    <row r="2313" spans="1:30" x14ac:dyDescent="0.3">
      <c r="A2313">
        <v>906050</v>
      </c>
      <c r="B2313" t="s">
        <v>875</v>
      </c>
      <c r="C2313" t="s">
        <v>28</v>
      </c>
      <c r="D2313">
        <v>7994</v>
      </c>
      <c r="E2313">
        <v>8155</v>
      </c>
      <c r="F2313" t="s">
        <v>253</v>
      </c>
      <c r="G2313">
        <v>5</v>
      </c>
      <c r="H2313" t="s">
        <v>30</v>
      </c>
      <c r="I2313" t="s">
        <v>31</v>
      </c>
      <c r="J2313">
        <v>40019</v>
      </c>
      <c r="K2313" t="s">
        <v>200</v>
      </c>
      <c r="L2313">
        <v>40018</v>
      </c>
      <c r="M2313" t="s">
        <v>200</v>
      </c>
      <c r="N2313" t="s">
        <v>876</v>
      </c>
      <c r="O2313" t="s">
        <v>34</v>
      </c>
      <c r="P2313" t="s">
        <v>103</v>
      </c>
      <c r="Q2313" t="s">
        <v>36</v>
      </c>
      <c r="R2313" t="s">
        <v>36</v>
      </c>
      <c r="S2313" t="s">
        <v>37</v>
      </c>
      <c r="T2313">
        <v>34333.620000000003</v>
      </c>
      <c r="U2313">
        <v>34333.620000000003</v>
      </c>
      <c r="V2313">
        <v>0</v>
      </c>
      <c r="W2313">
        <v>0</v>
      </c>
      <c r="X2313">
        <v>1199.8599999999999</v>
      </c>
      <c r="Y2313">
        <v>1199.8599999999999</v>
      </c>
      <c r="Z2313">
        <v>0</v>
      </c>
      <c r="AA2313">
        <v>0</v>
      </c>
      <c r="AB2313">
        <f t="shared" si="108"/>
        <v>2861.1350000000002</v>
      </c>
      <c r="AC2313">
        <f t="shared" si="109"/>
        <v>0</v>
      </c>
      <c r="AD2313">
        <f t="shared" si="110"/>
        <v>6294.4970000000012</v>
      </c>
    </row>
    <row r="2314" spans="1:30" x14ac:dyDescent="0.3">
      <c r="A2314">
        <v>870867</v>
      </c>
      <c r="B2314" t="s">
        <v>2704</v>
      </c>
      <c r="C2314" t="s">
        <v>28</v>
      </c>
      <c r="D2314">
        <v>7998</v>
      </c>
      <c r="E2314">
        <v>8163</v>
      </c>
      <c r="F2314" t="s">
        <v>50</v>
      </c>
      <c r="G2314">
        <v>5</v>
      </c>
      <c r="H2314" t="s">
        <v>30</v>
      </c>
      <c r="I2314" t="s">
        <v>31</v>
      </c>
      <c r="J2314">
        <v>1317</v>
      </c>
      <c r="K2314" t="s">
        <v>443</v>
      </c>
      <c r="L2314">
        <v>1317</v>
      </c>
      <c r="M2314" t="s">
        <v>443</v>
      </c>
      <c r="N2314" t="s">
        <v>444</v>
      </c>
      <c r="O2314" t="s">
        <v>67</v>
      </c>
      <c r="P2314" t="s">
        <v>82</v>
      </c>
      <c r="Q2314" t="s">
        <v>36</v>
      </c>
      <c r="R2314" t="s">
        <v>36</v>
      </c>
      <c r="S2314" t="s">
        <v>37</v>
      </c>
      <c r="T2314">
        <v>2998.7</v>
      </c>
      <c r="U2314">
        <v>0</v>
      </c>
      <c r="V2314">
        <v>0</v>
      </c>
      <c r="W2314">
        <v>0</v>
      </c>
      <c r="X2314">
        <v>237.42</v>
      </c>
      <c r="Y2314">
        <v>0</v>
      </c>
      <c r="Z2314">
        <v>0</v>
      </c>
      <c r="AA2314">
        <v>0</v>
      </c>
      <c r="AB2314">
        <f t="shared" si="108"/>
        <v>249.89166666666665</v>
      </c>
      <c r="AC2314">
        <f t="shared" si="109"/>
        <v>0</v>
      </c>
      <c r="AD2314">
        <f t="shared" si="110"/>
        <v>549.76166666666666</v>
      </c>
    </row>
    <row r="2315" spans="1:30" x14ac:dyDescent="0.3">
      <c r="A2315">
        <v>971227</v>
      </c>
      <c r="B2315" t="s">
        <v>2705</v>
      </c>
      <c r="C2315" t="s">
        <v>28</v>
      </c>
      <c r="D2315">
        <v>7001</v>
      </c>
      <c r="E2315">
        <v>8149</v>
      </c>
      <c r="F2315" t="s">
        <v>2706</v>
      </c>
      <c r="G2315">
        <v>2</v>
      </c>
      <c r="H2315" t="s">
        <v>71</v>
      </c>
      <c r="I2315" t="s">
        <v>96</v>
      </c>
      <c r="J2315">
        <v>40199</v>
      </c>
      <c r="K2315" t="s">
        <v>2707</v>
      </c>
      <c r="L2315">
        <v>40199</v>
      </c>
      <c r="M2315" t="s">
        <v>2707</v>
      </c>
      <c r="N2315">
        <v>0</v>
      </c>
      <c r="O2315" t="s">
        <v>43</v>
      </c>
      <c r="P2315" t="s">
        <v>1184</v>
      </c>
      <c r="Q2315" t="s">
        <v>36</v>
      </c>
      <c r="R2315" t="s">
        <v>36</v>
      </c>
      <c r="S2315" t="s">
        <v>36</v>
      </c>
      <c r="T2315">
        <v>549.92999999999995</v>
      </c>
      <c r="U2315">
        <v>0</v>
      </c>
      <c r="V2315">
        <v>0</v>
      </c>
      <c r="W2315">
        <v>0</v>
      </c>
      <c r="X2315">
        <v>65.62</v>
      </c>
      <c r="Y2315">
        <v>0</v>
      </c>
      <c r="Z2315">
        <v>0</v>
      </c>
      <c r="AA2315">
        <v>0</v>
      </c>
      <c r="AB2315">
        <f t="shared" si="108"/>
        <v>45.827499999999993</v>
      </c>
      <c r="AC2315">
        <f t="shared" si="109"/>
        <v>0</v>
      </c>
      <c r="AD2315">
        <f t="shared" si="110"/>
        <v>100.8205</v>
      </c>
    </row>
    <row r="2316" spans="1:30" x14ac:dyDescent="0.3">
      <c r="A2316">
        <v>40422</v>
      </c>
      <c r="B2316" t="s">
        <v>520</v>
      </c>
      <c r="C2316" t="s">
        <v>28</v>
      </c>
      <c r="D2316">
        <v>7992</v>
      </c>
      <c r="E2316">
        <v>8155</v>
      </c>
      <c r="F2316" t="s">
        <v>59</v>
      </c>
      <c r="G2316">
        <v>5</v>
      </c>
      <c r="H2316" t="s">
        <v>30</v>
      </c>
      <c r="I2316" t="s">
        <v>31</v>
      </c>
      <c r="J2316">
        <v>40552</v>
      </c>
      <c r="K2316" t="s">
        <v>521</v>
      </c>
      <c r="L2316">
        <v>40552</v>
      </c>
      <c r="M2316" t="s">
        <v>521</v>
      </c>
      <c r="N2316" t="s">
        <v>182</v>
      </c>
      <c r="O2316" t="s">
        <v>67</v>
      </c>
      <c r="P2316" t="s">
        <v>48</v>
      </c>
      <c r="Q2316" t="s">
        <v>36</v>
      </c>
      <c r="R2316" t="s">
        <v>36</v>
      </c>
      <c r="S2316" t="s">
        <v>37</v>
      </c>
      <c r="T2316">
        <v>12216.48</v>
      </c>
      <c r="U2316">
        <v>0</v>
      </c>
      <c r="V2316">
        <v>0</v>
      </c>
      <c r="W2316">
        <v>12193.44</v>
      </c>
      <c r="X2316">
        <v>833.7</v>
      </c>
      <c r="Y2316">
        <v>0</v>
      </c>
      <c r="Z2316">
        <v>0</v>
      </c>
      <c r="AA2316">
        <v>469</v>
      </c>
      <c r="AB2316">
        <f t="shared" si="108"/>
        <v>1018.04</v>
      </c>
      <c r="AC2316">
        <f t="shared" si="109"/>
        <v>12193.44</v>
      </c>
      <c r="AD2316">
        <f t="shared" si="110"/>
        <v>2239.6880000000001</v>
      </c>
    </row>
    <row r="2317" spans="1:30" x14ac:dyDescent="0.3">
      <c r="A2317">
        <v>821084</v>
      </c>
      <c r="B2317" t="s">
        <v>178</v>
      </c>
      <c r="C2317" t="s">
        <v>28</v>
      </c>
      <c r="D2317">
        <v>7992</v>
      </c>
      <c r="E2317">
        <v>8145</v>
      </c>
      <c r="F2317" t="s">
        <v>162</v>
      </c>
      <c r="G2317">
        <v>5</v>
      </c>
      <c r="H2317" t="s">
        <v>30</v>
      </c>
      <c r="I2317" t="s">
        <v>31</v>
      </c>
      <c r="J2317">
        <v>815</v>
      </c>
      <c r="K2317" t="s">
        <v>163</v>
      </c>
      <c r="L2317">
        <v>815</v>
      </c>
      <c r="M2317" t="s">
        <v>163</v>
      </c>
      <c r="N2317" t="s">
        <v>179</v>
      </c>
      <c r="O2317" t="s">
        <v>67</v>
      </c>
      <c r="P2317" t="s">
        <v>751</v>
      </c>
      <c r="Q2317" t="s">
        <v>36</v>
      </c>
      <c r="R2317" t="s">
        <v>36</v>
      </c>
      <c r="S2317" t="s">
        <v>37</v>
      </c>
      <c r="T2317">
        <v>960.33</v>
      </c>
      <c r="U2317">
        <v>960.33</v>
      </c>
      <c r="V2317">
        <v>0</v>
      </c>
      <c r="W2317">
        <v>0</v>
      </c>
      <c r="X2317">
        <v>56.39</v>
      </c>
      <c r="Y2317">
        <v>56.39</v>
      </c>
      <c r="Z2317">
        <v>0</v>
      </c>
      <c r="AA2317">
        <v>0</v>
      </c>
      <c r="AB2317">
        <f t="shared" si="108"/>
        <v>80.027500000000003</v>
      </c>
      <c r="AC2317">
        <f t="shared" si="109"/>
        <v>0</v>
      </c>
      <c r="AD2317">
        <f t="shared" si="110"/>
        <v>176.06050000000002</v>
      </c>
    </row>
    <row r="2318" spans="1:30" x14ac:dyDescent="0.3">
      <c r="A2318">
        <v>973343</v>
      </c>
      <c r="B2318" t="s">
        <v>2708</v>
      </c>
      <c r="C2318" t="s">
        <v>28</v>
      </c>
      <c r="D2318">
        <v>7994</v>
      </c>
      <c r="E2318">
        <v>8162</v>
      </c>
      <c r="F2318" t="s">
        <v>360</v>
      </c>
      <c r="G2318">
        <v>5</v>
      </c>
      <c r="H2318" t="s">
        <v>30</v>
      </c>
      <c r="I2318" t="s">
        <v>31</v>
      </c>
      <c r="J2318">
        <v>1547</v>
      </c>
      <c r="K2318" t="s">
        <v>113</v>
      </c>
      <c r="L2318">
        <v>1547</v>
      </c>
      <c r="M2318" t="s">
        <v>113</v>
      </c>
      <c r="N2318" t="s">
        <v>2709</v>
      </c>
      <c r="O2318" t="s">
        <v>34</v>
      </c>
      <c r="P2318" t="s">
        <v>294</v>
      </c>
      <c r="Q2318" t="s">
        <v>36</v>
      </c>
      <c r="R2318" t="s">
        <v>36</v>
      </c>
      <c r="S2318" t="s">
        <v>37</v>
      </c>
      <c r="T2318">
        <v>0</v>
      </c>
      <c r="U2318">
        <v>0</v>
      </c>
      <c r="V2318">
        <v>0</v>
      </c>
      <c r="W2318">
        <v>0</v>
      </c>
      <c r="X2318">
        <v>448.17</v>
      </c>
      <c r="Y2318">
        <v>448.17</v>
      </c>
      <c r="Z2318">
        <v>0</v>
      </c>
      <c r="AA2318">
        <v>0</v>
      </c>
      <c r="AB2318">
        <f t="shared" si="108"/>
        <v>0</v>
      </c>
      <c r="AC2318">
        <f t="shared" si="109"/>
        <v>0</v>
      </c>
      <c r="AD2318">
        <f t="shared" si="110"/>
        <v>0</v>
      </c>
    </row>
    <row r="2319" spans="1:30" x14ac:dyDescent="0.3">
      <c r="A2319">
        <v>618125</v>
      </c>
      <c r="B2319" t="s">
        <v>2710</v>
      </c>
      <c r="C2319" t="s">
        <v>28</v>
      </c>
      <c r="D2319">
        <v>7994</v>
      </c>
      <c r="E2319">
        <v>8149</v>
      </c>
      <c r="F2319" t="s">
        <v>2711</v>
      </c>
      <c r="G2319">
        <v>4</v>
      </c>
      <c r="H2319" t="s">
        <v>40</v>
      </c>
      <c r="I2319" t="s">
        <v>31</v>
      </c>
      <c r="J2319">
        <v>1156</v>
      </c>
      <c r="K2319" t="s">
        <v>137</v>
      </c>
      <c r="L2319">
        <v>1156</v>
      </c>
      <c r="M2319" t="s">
        <v>137</v>
      </c>
      <c r="N2319" t="s">
        <v>138</v>
      </c>
      <c r="O2319" t="s">
        <v>34</v>
      </c>
      <c r="P2319" t="s">
        <v>134</v>
      </c>
      <c r="Q2319" t="s">
        <v>37</v>
      </c>
      <c r="R2319" t="s">
        <v>36</v>
      </c>
      <c r="S2319" t="s">
        <v>36</v>
      </c>
      <c r="T2319">
        <v>2278810.7999999998</v>
      </c>
      <c r="U2319">
        <v>2278810.7999999998</v>
      </c>
      <c r="V2319">
        <v>0</v>
      </c>
      <c r="W2319">
        <v>0</v>
      </c>
      <c r="X2319">
        <v>67469.56</v>
      </c>
      <c r="Y2319">
        <v>67469.56</v>
      </c>
      <c r="Z2319">
        <v>0</v>
      </c>
      <c r="AA2319">
        <v>0</v>
      </c>
      <c r="AB2319">
        <f t="shared" si="108"/>
        <v>189900.9</v>
      </c>
      <c r="AC2319">
        <f t="shared" si="109"/>
        <v>0</v>
      </c>
      <c r="AD2319">
        <f t="shared" si="110"/>
        <v>417781.98000000004</v>
      </c>
    </row>
    <row r="2320" spans="1:30" x14ac:dyDescent="0.3">
      <c r="A2320">
        <v>295091</v>
      </c>
      <c r="B2320" t="s">
        <v>2712</v>
      </c>
      <c r="C2320" t="s">
        <v>28</v>
      </c>
      <c r="D2320">
        <v>7001</v>
      </c>
      <c r="E2320">
        <v>8149</v>
      </c>
      <c r="F2320" t="s">
        <v>2713</v>
      </c>
      <c r="G2320">
        <v>2</v>
      </c>
      <c r="H2320" t="s">
        <v>71</v>
      </c>
      <c r="I2320" t="s">
        <v>96</v>
      </c>
      <c r="J2320">
        <v>73445</v>
      </c>
      <c r="K2320" t="s">
        <v>2714</v>
      </c>
      <c r="L2320">
        <v>73445</v>
      </c>
      <c r="M2320" t="s">
        <v>2714</v>
      </c>
      <c r="N2320">
        <v>0</v>
      </c>
      <c r="O2320" t="s">
        <v>67</v>
      </c>
      <c r="P2320" t="s">
        <v>109</v>
      </c>
      <c r="Q2320" t="s">
        <v>37</v>
      </c>
      <c r="R2320" t="s">
        <v>36</v>
      </c>
      <c r="S2320" t="s">
        <v>36</v>
      </c>
      <c r="T2320">
        <v>0</v>
      </c>
      <c r="U2320">
        <v>0</v>
      </c>
      <c r="V2320">
        <v>0</v>
      </c>
      <c r="W2320">
        <v>1407</v>
      </c>
      <c r="X2320">
        <v>0</v>
      </c>
      <c r="Y2320">
        <v>0</v>
      </c>
      <c r="Z2320">
        <v>0</v>
      </c>
      <c r="AA2320">
        <v>0</v>
      </c>
      <c r="AB2320">
        <f t="shared" si="108"/>
        <v>0</v>
      </c>
      <c r="AC2320">
        <f t="shared" si="109"/>
        <v>1407</v>
      </c>
      <c r="AD2320">
        <f t="shared" si="110"/>
        <v>0</v>
      </c>
    </row>
    <row r="2321" spans="1:30" x14ac:dyDescent="0.3">
      <c r="A2321">
        <v>877354</v>
      </c>
      <c r="B2321" t="s">
        <v>877</v>
      </c>
      <c r="C2321" t="s">
        <v>28</v>
      </c>
      <c r="D2321">
        <v>7595</v>
      </c>
      <c r="E2321">
        <v>8115</v>
      </c>
      <c r="F2321" t="s">
        <v>878</v>
      </c>
      <c r="G2321">
        <v>4</v>
      </c>
      <c r="H2321" t="s">
        <v>40</v>
      </c>
      <c r="I2321" t="s">
        <v>31</v>
      </c>
      <c r="J2321">
        <v>73354</v>
      </c>
      <c r="K2321" t="s">
        <v>879</v>
      </c>
      <c r="L2321">
        <v>73354</v>
      </c>
      <c r="M2321" t="s">
        <v>879</v>
      </c>
      <c r="N2321" t="s">
        <v>176</v>
      </c>
      <c r="O2321" t="s">
        <v>34</v>
      </c>
      <c r="P2321" t="s">
        <v>2245</v>
      </c>
      <c r="Q2321" t="s">
        <v>36</v>
      </c>
      <c r="R2321" t="s">
        <v>36</v>
      </c>
      <c r="S2321" t="s">
        <v>36</v>
      </c>
      <c r="T2321">
        <v>96495.28</v>
      </c>
      <c r="U2321">
        <v>31682.78</v>
      </c>
      <c r="V2321">
        <v>0</v>
      </c>
      <c r="W2321">
        <v>0</v>
      </c>
      <c r="X2321">
        <v>3068.05</v>
      </c>
      <c r="Y2321">
        <v>1036.42</v>
      </c>
      <c r="Z2321">
        <v>0</v>
      </c>
      <c r="AA2321">
        <v>0</v>
      </c>
      <c r="AB2321">
        <f t="shared" si="108"/>
        <v>8041.2733333333335</v>
      </c>
      <c r="AC2321">
        <f t="shared" si="109"/>
        <v>0</v>
      </c>
      <c r="AD2321">
        <f t="shared" si="110"/>
        <v>17690.801333333337</v>
      </c>
    </row>
    <row r="2322" spans="1:30" x14ac:dyDescent="0.3">
      <c r="A2322">
        <v>769982</v>
      </c>
      <c r="B2322" t="s">
        <v>1062</v>
      </c>
      <c r="C2322" t="s">
        <v>28</v>
      </c>
      <c r="D2322">
        <v>7994</v>
      </c>
      <c r="E2322">
        <v>8163</v>
      </c>
      <c r="F2322" t="s">
        <v>50</v>
      </c>
      <c r="G2322">
        <v>5</v>
      </c>
      <c r="H2322" t="s">
        <v>30</v>
      </c>
      <c r="I2322" t="s">
        <v>31</v>
      </c>
      <c r="J2322">
        <v>72859</v>
      </c>
      <c r="K2322" t="s">
        <v>274</v>
      </c>
      <c r="L2322">
        <v>72859</v>
      </c>
      <c r="M2322" t="s">
        <v>274</v>
      </c>
      <c r="N2322" t="s">
        <v>275</v>
      </c>
      <c r="O2322" t="s">
        <v>34</v>
      </c>
      <c r="P2322" t="s">
        <v>53</v>
      </c>
      <c r="Q2322" t="s">
        <v>36</v>
      </c>
      <c r="R2322" t="s">
        <v>36</v>
      </c>
      <c r="S2322" t="s">
        <v>37</v>
      </c>
      <c r="T2322">
        <v>2416.4</v>
      </c>
      <c r="U2322">
        <v>2416.4</v>
      </c>
      <c r="V2322">
        <v>0</v>
      </c>
      <c r="W2322">
        <v>0</v>
      </c>
      <c r="X2322">
        <v>219.43</v>
      </c>
      <c r="Y2322">
        <v>219.43</v>
      </c>
      <c r="Z2322">
        <v>0</v>
      </c>
      <c r="AA2322">
        <v>0</v>
      </c>
      <c r="AB2322">
        <f t="shared" si="108"/>
        <v>201.36666666666667</v>
      </c>
      <c r="AC2322">
        <f t="shared" si="109"/>
        <v>0</v>
      </c>
      <c r="AD2322">
        <f t="shared" si="110"/>
        <v>443.00666666666672</v>
      </c>
    </row>
    <row r="2323" spans="1:30" x14ac:dyDescent="0.3">
      <c r="A2323">
        <v>897075</v>
      </c>
      <c r="B2323" t="s">
        <v>782</v>
      </c>
      <c r="C2323" t="s">
        <v>28</v>
      </c>
      <c r="D2323">
        <v>7994</v>
      </c>
      <c r="E2323">
        <v>8173</v>
      </c>
      <c r="F2323" t="s">
        <v>783</v>
      </c>
      <c r="G2323">
        <v>5</v>
      </c>
      <c r="H2323" t="s">
        <v>30</v>
      </c>
      <c r="I2323" t="s">
        <v>31</v>
      </c>
      <c r="J2323">
        <v>72954</v>
      </c>
      <c r="K2323" t="s">
        <v>90</v>
      </c>
      <c r="L2323">
        <v>72952</v>
      </c>
      <c r="M2323" t="s">
        <v>91</v>
      </c>
      <c r="N2323" t="s">
        <v>92</v>
      </c>
      <c r="O2323" t="s">
        <v>34</v>
      </c>
      <c r="P2323" t="s">
        <v>339</v>
      </c>
      <c r="Q2323" t="s">
        <v>36</v>
      </c>
      <c r="R2323" t="s">
        <v>36</v>
      </c>
      <c r="S2323" t="s">
        <v>37</v>
      </c>
      <c r="T2323">
        <v>10159.790000000001</v>
      </c>
      <c r="U2323">
        <v>10159.790000000001</v>
      </c>
      <c r="V2323">
        <v>0</v>
      </c>
      <c r="W2323">
        <v>0</v>
      </c>
      <c r="X2323">
        <v>792.53</v>
      </c>
      <c r="Y2323">
        <v>876.49</v>
      </c>
      <c r="Z2323">
        <v>0</v>
      </c>
      <c r="AA2323">
        <v>0</v>
      </c>
      <c r="AB2323">
        <f t="shared" si="108"/>
        <v>846.6491666666667</v>
      </c>
      <c r="AC2323">
        <f t="shared" si="109"/>
        <v>0</v>
      </c>
      <c r="AD2323">
        <f t="shared" si="110"/>
        <v>1862.6281666666669</v>
      </c>
    </row>
    <row r="2324" spans="1:30" x14ac:dyDescent="0.3">
      <c r="A2324">
        <v>512335</v>
      </c>
      <c r="B2324" t="s">
        <v>1543</v>
      </c>
      <c r="C2324" t="s">
        <v>28</v>
      </c>
      <c r="D2324">
        <v>7997</v>
      </c>
      <c r="E2324">
        <v>8145</v>
      </c>
      <c r="F2324" t="s">
        <v>1544</v>
      </c>
      <c r="G2324">
        <v>2</v>
      </c>
      <c r="H2324" t="s">
        <v>71</v>
      </c>
      <c r="I2324" t="s">
        <v>31</v>
      </c>
      <c r="J2324">
        <v>40165</v>
      </c>
      <c r="K2324" t="s">
        <v>1545</v>
      </c>
      <c r="L2324">
        <v>40015</v>
      </c>
      <c r="M2324" t="s">
        <v>1100</v>
      </c>
      <c r="N2324">
        <v>0</v>
      </c>
      <c r="O2324" t="s">
        <v>67</v>
      </c>
      <c r="P2324" t="s">
        <v>35</v>
      </c>
      <c r="Q2324" t="s">
        <v>36</v>
      </c>
      <c r="R2324" t="s">
        <v>36</v>
      </c>
      <c r="S2324" t="s">
        <v>36</v>
      </c>
      <c r="T2324">
        <v>13560.62</v>
      </c>
      <c r="U2324">
        <v>641.1</v>
      </c>
      <c r="V2324">
        <v>0</v>
      </c>
      <c r="W2324">
        <v>0</v>
      </c>
      <c r="X2324">
        <v>223.97</v>
      </c>
      <c r="Y2324">
        <v>7.54</v>
      </c>
      <c r="Z2324">
        <v>0</v>
      </c>
      <c r="AA2324">
        <v>0</v>
      </c>
      <c r="AB2324">
        <f t="shared" si="108"/>
        <v>1130.0516666666667</v>
      </c>
      <c r="AC2324">
        <f t="shared" si="109"/>
        <v>0</v>
      </c>
      <c r="AD2324">
        <f t="shared" si="110"/>
        <v>2486.1136666666671</v>
      </c>
    </row>
    <row r="2325" spans="1:30" x14ac:dyDescent="0.3">
      <c r="A2325">
        <v>819097</v>
      </c>
      <c r="B2325" t="s">
        <v>2715</v>
      </c>
      <c r="C2325" t="s">
        <v>28</v>
      </c>
      <c r="D2325">
        <v>7001</v>
      </c>
      <c r="E2325">
        <v>8149</v>
      </c>
      <c r="F2325" t="s">
        <v>998</v>
      </c>
      <c r="G2325">
        <v>5</v>
      </c>
      <c r="H2325" t="s">
        <v>30</v>
      </c>
      <c r="I2325" t="s">
        <v>96</v>
      </c>
      <c r="J2325">
        <v>72134</v>
      </c>
      <c r="K2325" t="s">
        <v>762</v>
      </c>
      <c r="L2325">
        <v>72134</v>
      </c>
      <c r="M2325" t="s">
        <v>762</v>
      </c>
      <c r="N2325" t="s">
        <v>763</v>
      </c>
      <c r="O2325" t="s">
        <v>34</v>
      </c>
      <c r="P2325" t="s">
        <v>278</v>
      </c>
      <c r="Q2325" t="s">
        <v>37</v>
      </c>
      <c r="R2325" t="s">
        <v>36</v>
      </c>
      <c r="S2325" t="s">
        <v>37</v>
      </c>
      <c r="T2325">
        <v>183806.4</v>
      </c>
      <c r="U2325">
        <v>20585.689999999999</v>
      </c>
      <c r="V2325">
        <v>20364.97</v>
      </c>
      <c r="W2325">
        <v>40729.94</v>
      </c>
      <c r="X2325">
        <v>4852.55</v>
      </c>
      <c r="Y2325">
        <v>529.01</v>
      </c>
      <c r="Z2325">
        <v>559.16999999999996</v>
      </c>
      <c r="AA2325">
        <v>530.91999999999996</v>
      </c>
      <c r="AB2325">
        <f t="shared" si="108"/>
        <v>15317.199999999999</v>
      </c>
      <c r="AC2325">
        <f t="shared" si="109"/>
        <v>61094.91</v>
      </c>
      <c r="AD2325">
        <f t="shared" si="110"/>
        <v>33697.840000000004</v>
      </c>
    </row>
    <row r="2326" spans="1:30" x14ac:dyDescent="0.3">
      <c r="A2326">
        <v>819090</v>
      </c>
      <c r="B2326" t="s">
        <v>1384</v>
      </c>
      <c r="C2326" t="s">
        <v>28</v>
      </c>
      <c r="D2326">
        <v>7994</v>
      </c>
      <c r="E2326">
        <v>8149</v>
      </c>
      <c r="F2326" t="s">
        <v>232</v>
      </c>
      <c r="G2326">
        <v>5</v>
      </c>
      <c r="H2326" t="s">
        <v>30</v>
      </c>
      <c r="I2326" t="s">
        <v>96</v>
      </c>
      <c r="J2326">
        <v>72859</v>
      </c>
      <c r="K2326" t="s">
        <v>274</v>
      </c>
      <c r="L2326">
        <v>72859</v>
      </c>
      <c r="M2326" t="s">
        <v>274</v>
      </c>
      <c r="N2326" t="s">
        <v>275</v>
      </c>
      <c r="O2326" t="s">
        <v>34</v>
      </c>
      <c r="P2326" t="s">
        <v>129</v>
      </c>
      <c r="Q2326" t="s">
        <v>36</v>
      </c>
      <c r="R2326" t="s">
        <v>36</v>
      </c>
      <c r="S2326" t="s">
        <v>37</v>
      </c>
      <c r="T2326">
        <v>45735.48</v>
      </c>
      <c r="U2326">
        <v>8559.92</v>
      </c>
      <c r="V2326">
        <v>2157.7399999999998</v>
      </c>
      <c r="W2326">
        <v>2157.7399999999998</v>
      </c>
      <c r="X2326">
        <v>6236.33</v>
      </c>
      <c r="Y2326">
        <v>1124.4100000000001</v>
      </c>
      <c r="Z2326">
        <v>285.81</v>
      </c>
      <c r="AA2326">
        <v>182.89</v>
      </c>
      <c r="AB2326">
        <f t="shared" si="108"/>
        <v>3811.2900000000004</v>
      </c>
      <c r="AC2326">
        <f t="shared" si="109"/>
        <v>4315.4799999999996</v>
      </c>
      <c r="AD2326">
        <f t="shared" si="110"/>
        <v>8384.8380000000016</v>
      </c>
    </row>
    <row r="2327" spans="1:30" x14ac:dyDescent="0.3">
      <c r="A2327">
        <v>888741</v>
      </c>
      <c r="B2327" t="s">
        <v>1761</v>
      </c>
      <c r="C2327" t="s">
        <v>28</v>
      </c>
      <c r="D2327">
        <v>7994</v>
      </c>
      <c r="E2327">
        <v>8195</v>
      </c>
      <c r="F2327" t="s">
        <v>795</v>
      </c>
      <c r="G2327">
        <v>5</v>
      </c>
      <c r="H2327" t="s">
        <v>30</v>
      </c>
      <c r="I2327" t="s">
        <v>31</v>
      </c>
      <c r="J2327">
        <v>2223</v>
      </c>
      <c r="K2327" t="s">
        <v>97</v>
      </c>
      <c r="L2327">
        <v>2223</v>
      </c>
      <c r="M2327" t="s">
        <v>97</v>
      </c>
      <c r="N2327" t="s">
        <v>98</v>
      </c>
      <c r="O2327" t="s">
        <v>34</v>
      </c>
      <c r="P2327" t="s">
        <v>435</v>
      </c>
      <c r="Q2327" t="s">
        <v>36</v>
      </c>
      <c r="R2327" t="s">
        <v>36</v>
      </c>
      <c r="S2327" t="s">
        <v>37</v>
      </c>
      <c r="T2327">
        <v>27890.76</v>
      </c>
      <c r="U2327">
        <v>0</v>
      </c>
      <c r="V2327">
        <v>0</v>
      </c>
      <c r="W2327">
        <v>0</v>
      </c>
      <c r="X2327">
        <v>1474</v>
      </c>
      <c r="Y2327">
        <v>0</v>
      </c>
      <c r="Z2327">
        <v>0</v>
      </c>
      <c r="AA2327">
        <v>0</v>
      </c>
      <c r="AB2327">
        <f t="shared" si="108"/>
        <v>2324.23</v>
      </c>
      <c r="AC2327">
        <f t="shared" si="109"/>
        <v>0</v>
      </c>
      <c r="AD2327">
        <f t="shared" si="110"/>
        <v>5113.3060000000005</v>
      </c>
    </row>
    <row r="2328" spans="1:30" x14ac:dyDescent="0.3">
      <c r="A2328">
        <v>424563</v>
      </c>
      <c r="B2328" t="s">
        <v>999</v>
      </c>
      <c r="C2328" t="s">
        <v>28</v>
      </c>
      <c r="D2328">
        <v>7994</v>
      </c>
      <c r="E2328">
        <v>8149</v>
      </c>
      <c r="F2328" t="s">
        <v>1000</v>
      </c>
      <c r="G2328">
        <v>4</v>
      </c>
      <c r="H2328" t="s">
        <v>40</v>
      </c>
      <c r="I2328" t="s">
        <v>96</v>
      </c>
      <c r="J2328">
        <v>36540</v>
      </c>
      <c r="K2328" t="s">
        <v>306</v>
      </c>
      <c r="L2328">
        <v>36540</v>
      </c>
      <c r="M2328" t="s">
        <v>306</v>
      </c>
      <c r="N2328" t="s">
        <v>307</v>
      </c>
      <c r="O2328" t="s">
        <v>34</v>
      </c>
      <c r="P2328" t="s">
        <v>390</v>
      </c>
      <c r="Q2328" t="s">
        <v>36</v>
      </c>
      <c r="R2328" t="s">
        <v>36</v>
      </c>
      <c r="S2328" t="s">
        <v>36</v>
      </c>
      <c r="T2328">
        <v>2086027.96</v>
      </c>
      <c r="U2328">
        <v>320821.40000000002</v>
      </c>
      <c r="V2328">
        <v>147422.51999999999</v>
      </c>
      <c r="W2328">
        <v>92665.58</v>
      </c>
      <c r="X2328">
        <v>203521.3</v>
      </c>
      <c r="Y2328">
        <v>25728.74</v>
      </c>
      <c r="Z2328">
        <v>18188.439999999999</v>
      </c>
      <c r="AA2328">
        <v>3854.2</v>
      </c>
      <c r="AB2328">
        <f t="shared" si="108"/>
        <v>173835.66333333333</v>
      </c>
      <c r="AC2328">
        <f t="shared" si="109"/>
        <v>240088.09999999998</v>
      </c>
      <c r="AD2328">
        <f t="shared" si="110"/>
        <v>382438.45933333336</v>
      </c>
    </row>
    <row r="2329" spans="1:30" x14ac:dyDescent="0.3">
      <c r="A2329">
        <v>926590</v>
      </c>
      <c r="B2329" t="s">
        <v>1453</v>
      </c>
      <c r="C2329" t="s">
        <v>28</v>
      </c>
      <c r="D2329">
        <v>7992</v>
      </c>
      <c r="E2329">
        <v>8165</v>
      </c>
      <c r="F2329" t="s">
        <v>29</v>
      </c>
      <c r="G2329">
        <v>5</v>
      </c>
      <c r="H2329" t="s">
        <v>30</v>
      </c>
      <c r="I2329" t="s">
        <v>31</v>
      </c>
      <c r="J2329">
        <v>1645</v>
      </c>
      <c r="K2329" t="s">
        <v>254</v>
      </c>
      <c r="L2329">
        <v>1645</v>
      </c>
      <c r="M2329" t="s">
        <v>254</v>
      </c>
      <c r="N2329" t="s">
        <v>255</v>
      </c>
      <c r="O2329" t="s">
        <v>67</v>
      </c>
      <c r="P2329" t="s">
        <v>87</v>
      </c>
      <c r="Q2329" t="s">
        <v>36</v>
      </c>
      <c r="R2329" t="s">
        <v>36</v>
      </c>
      <c r="S2329" t="s">
        <v>37</v>
      </c>
      <c r="T2329">
        <v>20468.89</v>
      </c>
      <c r="U2329">
        <v>5985.57</v>
      </c>
      <c r="V2329">
        <v>4506.2700000000004</v>
      </c>
      <c r="W2329">
        <v>0</v>
      </c>
      <c r="X2329">
        <v>3441.09</v>
      </c>
      <c r="Y2329">
        <v>1210.3399999999999</v>
      </c>
      <c r="Z2329">
        <v>664.28</v>
      </c>
      <c r="AA2329">
        <v>0</v>
      </c>
      <c r="AB2329">
        <f t="shared" si="108"/>
        <v>1705.7408333333333</v>
      </c>
      <c r="AC2329">
        <f t="shared" si="109"/>
        <v>4506.2700000000004</v>
      </c>
      <c r="AD2329">
        <f t="shared" si="110"/>
        <v>3752.6298333333334</v>
      </c>
    </row>
    <row r="2330" spans="1:30" x14ac:dyDescent="0.3">
      <c r="A2330">
        <v>239810</v>
      </c>
      <c r="B2330" t="s">
        <v>2479</v>
      </c>
      <c r="C2330" t="s">
        <v>28</v>
      </c>
      <c r="D2330">
        <v>7001</v>
      </c>
      <c r="E2330">
        <v>8149</v>
      </c>
      <c r="F2330" t="s">
        <v>2480</v>
      </c>
      <c r="G2330">
        <v>5</v>
      </c>
      <c r="H2330" t="s">
        <v>30</v>
      </c>
      <c r="I2330" t="s">
        <v>31</v>
      </c>
      <c r="J2330">
        <v>914</v>
      </c>
      <c r="K2330" t="s">
        <v>645</v>
      </c>
      <c r="L2330">
        <v>914</v>
      </c>
      <c r="M2330" t="s">
        <v>645</v>
      </c>
      <c r="N2330" t="s">
        <v>646</v>
      </c>
      <c r="O2330" t="s">
        <v>67</v>
      </c>
      <c r="P2330" t="s">
        <v>263</v>
      </c>
      <c r="Q2330" t="s">
        <v>36</v>
      </c>
      <c r="R2330" t="s">
        <v>36</v>
      </c>
      <c r="S2330" t="s">
        <v>37</v>
      </c>
      <c r="T2330">
        <v>1136203.5</v>
      </c>
      <c r="U2330">
        <v>182609.11</v>
      </c>
      <c r="V2330">
        <v>228815.03</v>
      </c>
      <c r="W2330">
        <v>460898.98</v>
      </c>
      <c r="X2330">
        <v>92286.29</v>
      </c>
      <c r="Y2330">
        <v>14658.12</v>
      </c>
      <c r="Z2330">
        <v>18410.810000000001</v>
      </c>
      <c r="AA2330">
        <v>17727.12</v>
      </c>
      <c r="AB2330">
        <f t="shared" si="108"/>
        <v>94683.625</v>
      </c>
      <c r="AC2330">
        <f t="shared" si="109"/>
        <v>689714.01</v>
      </c>
      <c r="AD2330">
        <f t="shared" si="110"/>
        <v>208303.97500000001</v>
      </c>
    </row>
    <row r="2331" spans="1:30" x14ac:dyDescent="0.3">
      <c r="A2331">
        <v>130909</v>
      </c>
      <c r="B2331" t="s">
        <v>907</v>
      </c>
      <c r="C2331" t="s">
        <v>28</v>
      </c>
      <c r="D2331">
        <v>761</v>
      </c>
      <c r="E2331">
        <v>8149</v>
      </c>
      <c r="F2331" t="s">
        <v>136</v>
      </c>
      <c r="G2331">
        <v>5</v>
      </c>
      <c r="H2331" t="s">
        <v>30</v>
      </c>
      <c r="I2331" t="s">
        <v>31</v>
      </c>
      <c r="J2331">
        <v>2579</v>
      </c>
      <c r="K2331" t="s">
        <v>85</v>
      </c>
      <c r="L2331">
        <v>2579</v>
      </c>
      <c r="M2331" t="s">
        <v>85</v>
      </c>
      <c r="N2331" t="s">
        <v>86</v>
      </c>
      <c r="O2331" t="s">
        <v>34</v>
      </c>
      <c r="P2331" t="s">
        <v>487</v>
      </c>
      <c r="Q2331" t="s">
        <v>36</v>
      </c>
      <c r="R2331" t="s">
        <v>36</v>
      </c>
      <c r="S2331" t="s">
        <v>37</v>
      </c>
      <c r="T2331">
        <v>32973.46</v>
      </c>
      <c r="U2331">
        <v>0</v>
      </c>
      <c r="V2331">
        <v>0</v>
      </c>
      <c r="W2331">
        <v>0</v>
      </c>
      <c r="X2331">
        <v>2537.9899999999998</v>
      </c>
      <c r="Y2331">
        <v>0</v>
      </c>
      <c r="Z2331">
        <v>0</v>
      </c>
      <c r="AA2331">
        <v>0</v>
      </c>
      <c r="AB2331">
        <f t="shared" si="108"/>
        <v>2747.7883333333334</v>
      </c>
      <c r="AC2331">
        <f t="shared" si="109"/>
        <v>0</v>
      </c>
      <c r="AD2331">
        <f t="shared" si="110"/>
        <v>6045.1343333333343</v>
      </c>
    </row>
    <row r="2332" spans="1:30" x14ac:dyDescent="0.3">
      <c r="A2332">
        <v>424563</v>
      </c>
      <c r="B2332" t="s">
        <v>999</v>
      </c>
      <c r="C2332" t="s">
        <v>28</v>
      </c>
      <c r="D2332">
        <v>7994</v>
      </c>
      <c r="E2332">
        <v>8149</v>
      </c>
      <c r="F2332" t="s">
        <v>1000</v>
      </c>
      <c r="G2332">
        <v>4</v>
      </c>
      <c r="H2332" t="s">
        <v>40</v>
      </c>
      <c r="I2332" t="s">
        <v>96</v>
      </c>
      <c r="J2332">
        <v>36540</v>
      </c>
      <c r="K2332" t="s">
        <v>306</v>
      </c>
      <c r="L2332">
        <v>36540</v>
      </c>
      <c r="M2332" t="s">
        <v>306</v>
      </c>
      <c r="N2332" t="s">
        <v>307</v>
      </c>
      <c r="O2332" t="s">
        <v>34</v>
      </c>
      <c r="P2332" t="s">
        <v>2653</v>
      </c>
      <c r="Q2332" t="s">
        <v>36</v>
      </c>
      <c r="R2332" t="s">
        <v>36</v>
      </c>
      <c r="S2332" t="s">
        <v>36</v>
      </c>
      <c r="T2332">
        <v>689593.24</v>
      </c>
      <c r="U2332">
        <v>108315.2</v>
      </c>
      <c r="V2332">
        <v>651.94000000000005</v>
      </c>
      <c r="W2332">
        <v>59359.78</v>
      </c>
      <c r="X2332">
        <v>33962.18</v>
      </c>
      <c r="Y2332">
        <v>3619.06</v>
      </c>
      <c r="Z2332">
        <v>4267.3</v>
      </c>
      <c r="AA2332">
        <v>3840.22</v>
      </c>
      <c r="AB2332">
        <f t="shared" si="108"/>
        <v>57466.103333333333</v>
      </c>
      <c r="AC2332">
        <f t="shared" si="109"/>
        <v>60011.72</v>
      </c>
      <c r="AD2332">
        <f t="shared" si="110"/>
        <v>126425.42733333334</v>
      </c>
    </row>
    <row r="2333" spans="1:30" x14ac:dyDescent="0.3">
      <c r="A2333">
        <v>409468</v>
      </c>
      <c r="B2333" t="s">
        <v>354</v>
      </c>
      <c r="C2333" t="s">
        <v>28</v>
      </c>
      <c r="D2333">
        <v>7001</v>
      </c>
      <c r="E2333">
        <v>8149</v>
      </c>
      <c r="F2333" t="s">
        <v>355</v>
      </c>
      <c r="G2333">
        <v>4</v>
      </c>
      <c r="H2333" t="s">
        <v>40</v>
      </c>
      <c r="I2333" t="s">
        <v>96</v>
      </c>
      <c r="J2333">
        <v>72773</v>
      </c>
      <c r="K2333" t="s">
        <v>356</v>
      </c>
      <c r="L2333">
        <v>72773</v>
      </c>
      <c r="M2333" t="s">
        <v>356</v>
      </c>
      <c r="N2333" t="s">
        <v>357</v>
      </c>
      <c r="O2333" t="s">
        <v>34</v>
      </c>
      <c r="P2333" t="s">
        <v>99</v>
      </c>
      <c r="Q2333" t="s">
        <v>37</v>
      </c>
      <c r="R2333" t="s">
        <v>36</v>
      </c>
      <c r="S2333" t="s">
        <v>36</v>
      </c>
      <c r="T2333">
        <v>2153815</v>
      </c>
      <c r="U2333">
        <v>1111973.8</v>
      </c>
      <c r="V2333">
        <v>106967.76</v>
      </c>
      <c r="W2333">
        <v>142623.67999999999</v>
      </c>
      <c r="X2333">
        <v>68377.48</v>
      </c>
      <c r="Y2333">
        <v>29584.28</v>
      </c>
      <c r="Z2333">
        <v>2750.06</v>
      </c>
      <c r="AA2333">
        <v>1859.3</v>
      </c>
      <c r="AB2333">
        <f t="shared" si="108"/>
        <v>179484.58333333334</v>
      </c>
      <c r="AC2333">
        <f t="shared" si="109"/>
        <v>249591.44</v>
      </c>
      <c r="AD2333">
        <f t="shared" si="110"/>
        <v>394866.08333333337</v>
      </c>
    </row>
    <row r="2334" spans="1:30" x14ac:dyDescent="0.3">
      <c r="A2334">
        <v>274982</v>
      </c>
      <c r="B2334" t="s">
        <v>169</v>
      </c>
      <c r="C2334" t="s">
        <v>28</v>
      </c>
      <c r="D2334">
        <v>7003</v>
      </c>
      <c r="E2334">
        <v>8148</v>
      </c>
      <c r="F2334" t="s">
        <v>39</v>
      </c>
      <c r="G2334">
        <v>3</v>
      </c>
      <c r="H2334" t="s">
        <v>170</v>
      </c>
      <c r="I2334" t="s">
        <v>31</v>
      </c>
      <c r="J2334">
        <v>40461</v>
      </c>
      <c r="K2334" t="s">
        <v>41</v>
      </c>
      <c r="L2334">
        <v>40461</v>
      </c>
      <c r="M2334" t="s">
        <v>41</v>
      </c>
      <c r="N2334" t="s">
        <v>42</v>
      </c>
      <c r="O2334" t="s">
        <v>43</v>
      </c>
      <c r="P2334" t="s">
        <v>1569</v>
      </c>
      <c r="Q2334" t="s">
        <v>36</v>
      </c>
      <c r="R2334" t="s">
        <v>36</v>
      </c>
      <c r="S2334" t="s">
        <v>36</v>
      </c>
      <c r="T2334">
        <v>24764.080000000002</v>
      </c>
      <c r="U2334">
        <v>15477.55</v>
      </c>
      <c r="V2334">
        <v>0</v>
      </c>
      <c r="W2334">
        <v>0</v>
      </c>
      <c r="X2334">
        <v>1122.83</v>
      </c>
      <c r="Y2334">
        <v>717.67</v>
      </c>
      <c r="Z2334">
        <v>0</v>
      </c>
      <c r="AA2334">
        <v>0</v>
      </c>
      <c r="AB2334">
        <f t="shared" si="108"/>
        <v>2063.6733333333336</v>
      </c>
      <c r="AC2334">
        <f t="shared" si="109"/>
        <v>0</v>
      </c>
      <c r="AD2334">
        <f t="shared" si="110"/>
        <v>4540.0813333333344</v>
      </c>
    </row>
    <row r="2335" spans="1:30" x14ac:dyDescent="0.3">
      <c r="A2335">
        <v>119408</v>
      </c>
      <c r="B2335" t="s">
        <v>279</v>
      </c>
      <c r="C2335" t="s">
        <v>28</v>
      </c>
      <c r="D2335">
        <v>7992</v>
      </c>
      <c r="E2335">
        <v>8145</v>
      </c>
      <c r="F2335" t="s">
        <v>280</v>
      </c>
      <c r="G2335">
        <v>4</v>
      </c>
      <c r="H2335" t="s">
        <v>40</v>
      </c>
      <c r="I2335" t="s">
        <v>31</v>
      </c>
      <c r="J2335">
        <v>1468</v>
      </c>
      <c r="K2335" t="s">
        <v>281</v>
      </c>
      <c r="L2335">
        <v>1468</v>
      </c>
      <c r="M2335" t="s">
        <v>281</v>
      </c>
      <c r="N2335" t="s">
        <v>282</v>
      </c>
      <c r="O2335" t="s">
        <v>67</v>
      </c>
      <c r="P2335" t="s">
        <v>134</v>
      </c>
      <c r="Q2335" t="s">
        <v>37</v>
      </c>
      <c r="R2335" t="s">
        <v>36</v>
      </c>
      <c r="S2335" t="s">
        <v>36</v>
      </c>
      <c r="T2335">
        <v>16334414.630000001</v>
      </c>
      <c r="U2335">
        <v>2449721.61</v>
      </c>
      <c r="V2335">
        <v>1430092.05</v>
      </c>
      <c r="W2335">
        <v>1639367.22</v>
      </c>
      <c r="X2335">
        <v>539419.25</v>
      </c>
      <c r="Y2335">
        <v>70420.72</v>
      </c>
      <c r="Z2335">
        <v>34595.25</v>
      </c>
      <c r="AA2335">
        <v>22845.75</v>
      </c>
      <c r="AB2335">
        <f t="shared" si="108"/>
        <v>1361201.2191666667</v>
      </c>
      <c r="AC2335">
        <f t="shared" si="109"/>
        <v>3069459.27</v>
      </c>
      <c r="AD2335">
        <f t="shared" si="110"/>
        <v>2994642.6821666672</v>
      </c>
    </row>
    <row r="2336" spans="1:30" x14ac:dyDescent="0.3">
      <c r="A2336">
        <v>801705</v>
      </c>
      <c r="B2336" t="s">
        <v>426</v>
      </c>
      <c r="C2336" t="s">
        <v>28</v>
      </c>
      <c r="D2336">
        <v>7003</v>
      </c>
      <c r="E2336">
        <v>8148</v>
      </c>
      <c r="F2336" t="s">
        <v>70</v>
      </c>
      <c r="G2336">
        <v>5</v>
      </c>
      <c r="H2336" t="s">
        <v>30</v>
      </c>
      <c r="I2336" t="s">
        <v>31</v>
      </c>
      <c r="J2336">
        <v>40461</v>
      </c>
      <c r="K2336" t="s">
        <v>41</v>
      </c>
      <c r="L2336">
        <v>40461</v>
      </c>
      <c r="M2336" t="s">
        <v>41</v>
      </c>
      <c r="N2336" t="s">
        <v>318</v>
      </c>
      <c r="O2336" t="s">
        <v>43</v>
      </c>
      <c r="P2336" t="s">
        <v>333</v>
      </c>
      <c r="Q2336" t="s">
        <v>36</v>
      </c>
      <c r="R2336" t="s">
        <v>36</v>
      </c>
      <c r="S2336" t="s">
        <v>37</v>
      </c>
      <c r="T2336">
        <v>143220.73000000001</v>
      </c>
      <c r="U2336">
        <v>58447.28</v>
      </c>
      <c r="V2336">
        <v>0</v>
      </c>
      <c r="W2336">
        <v>0</v>
      </c>
      <c r="X2336">
        <v>10651.21</v>
      </c>
      <c r="Y2336">
        <v>4224.9399999999996</v>
      </c>
      <c r="Z2336">
        <v>0</v>
      </c>
      <c r="AA2336">
        <v>0</v>
      </c>
      <c r="AB2336">
        <f t="shared" si="108"/>
        <v>11935.060833333335</v>
      </c>
      <c r="AC2336">
        <f t="shared" si="109"/>
        <v>0</v>
      </c>
      <c r="AD2336">
        <f t="shared" si="110"/>
        <v>26257.133833333337</v>
      </c>
    </row>
    <row r="2337" spans="1:30" x14ac:dyDescent="0.3">
      <c r="A2337">
        <v>903132</v>
      </c>
      <c r="B2337" t="s">
        <v>173</v>
      </c>
      <c r="C2337" t="s">
        <v>28</v>
      </c>
      <c r="D2337">
        <v>7595</v>
      </c>
      <c r="E2337">
        <v>8149</v>
      </c>
      <c r="F2337" t="s">
        <v>95</v>
      </c>
      <c r="G2337">
        <v>5</v>
      </c>
      <c r="H2337" t="s">
        <v>30</v>
      </c>
      <c r="I2337" t="s">
        <v>31</v>
      </c>
      <c r="J2337">
        <v>72506</v>
      </c>
      <c r="K2337" t="s">
        <v>174</v>
      </c>
      <c r="L2337">
        <v>72480</v>
      </c>
      <c r="M2337" t="s">
        <v>175</v>
      </c>
      <c r="N2337" t="s">
        <v>176</v>
      </c>
      <c r="O2337" t="s">
        <v>34</v>
      </c>
      <c r="P2337" t="s">
        <v>374</v>
      </c>
      <c r="Q2337" t="s">
        <v>36</v>
      </c>
      <c r="R2337" t="s">
        <v>36</v>
      </c>
      <c r="S2337" t="s">
        <v>37</v>
      </c>
      <c r="T2337">
        <v>162881</v>
      </c>
      <c r="U2337">
        <v>0</v>
      </c>
      <c r="V2337">
        <v>0</v>
      </c>
      <c r="W2337">
        <v>12002.5</v>
      </c>
      <c r="X2337">
        <v>17039.009999999998</v>
      </c>
      <c r="Y2337">
        <v>0</v>
      </c>
      <c r="Z2337">
        <v>0</v>
      </c>
      <c r="AA2337">
        <v>973.33</v>
      </c>
      <c r="AB2337">
        <f t="shared" si="108"/>
        <v>13573.416666666666</v>
      </c>
      <c r="AC2337">
        <f t="shared" si="109"/>
        <v>12002.5</v>
      </c>
      <c r="AD2337">
        <f t="shared" si="110"/>
        <v>29861.516666666666</v>
      </c>
    </row>
    <row r="2338" spans="1:30" x14ac:dyDescent="0.3">
      <c r="A2338">
        <v>769982</v>
      </c>
      <c r="B2338" t="s">
        <v>1062</v>
      </c>
      <c r="C2338" t="s">
        <v>28</v>
      </c>
      <c r="D2338">
        <v>7994</v>
      </c>
      <c r="E2338">
        <v>8163</v>
      </c>
      <c r="F2338" t="s">
        <v>50</v>
      </c>
      <c r="G2338">
        <v>5</v>
      </c>
      <c r="H2338" t="s">
        <v>30</v>
      </c>
      <c r="I2338" t="s">
        <v>31</v>
      </c>
      <c r="J2338">
        <v>72859</v>
      </c>
      <c r="K2338" t="s">
        <v>274</v>
      </c>
      <c r="L2338">
        <v>72859</v>
      </c>
      <c r="M2338" t="s">
        <v>274</v>
      </c>
      <c r="N2338" t="s">
        <v>275</v>
      </c>
      <c r="O2338" t="s">
        <v>34</v>
      </c>
      <c r="P2338" t="s">
        <v>325</v>
      </c>
      <c r="Q2338" t="s">
        <v>36</v>
      </c>
      <c r="R2338" t="s">
        <v>36</v>
      </c>
      <c r="S2338" t="s">
        <v>37</v>
      </c>
      <c r="T2338">
        <v>58105.48</v>
      </c>
      <c r="U2338">
        <v>9646.92</v>
      </c>
      <c r="V2338">
        <v>0</v>
      </c>
      <c r="W2338">
        <v>0</v>
      </c>
      <c r="X2338">
        <v>3387.7</v>
      </c>
      <c r="Y2338">
        <v>455.04</v>
      </c>
      <c r="Z2338">
        <v>0</v>
      </c>
      <c r="AA2338">
        <v>0</v>
      </c>
      <c r="AB2338">
        <f t="shared" si="108"/>
        <v>4842.1233333333339</v>
      </c>
      <c r="AC2338">
        <f t="shared" si="109"/>
        <v>0</v>
      </c>
      <c r="AD2338">
        <f t="shared" si="110"/>
        <v>10652.671333333335</v>
      </c>
    </row>
    <row r="2339" spans="1:30" x14ac:dyDescent="0.3">
      <c r="A2339">
        <v>192850</v>
      </c>
      <c r="B2339" t="s">
        <v>1939</v>
      </c>
      <c r="C2339" t="s">
        <v>28</v>
      </c>
      <c r="D2339">
        <v>842</v>
      </c>
      <c r="E2339">
        <v>8149</v>
      </c>
      <c r="F2339" t="s">
        <v>1940</v>
      </c>
      <c r="G2339">
        <v>4</v>
      </c>
      <c r="H2339" t="s">
        <v>40</v>
      </c>
      <c r="I2339" t="s">
        <v>96</v>
      </c>
      <c r="J2339">
        <v>40845</v>
      </c>
      <c r="K2339" t="s">
        <v>1941</v>
      </c>
      <c r="L2339">
        <v>40845</v>
      </c>
      <c r="M2339" t="s">
        <v>1941</v>
      </c>
      <c r="N2339" t="s">
        <v>1942</v>
      </c>
      <c r="O2339" t="s">
        <v>34</v>
      </c>
      <c r="P2339" t="s">
        <v>109</v>
      </c>
      <c r="Q2339" t="s">
        <v>37</v>
      </c>
      <c r="R2339" t="s">
        <v>36</v>
      </c>
      <c r="S2339" t="s">
        <v>36</v>
      </c>
      <c r="T2339">
        <v>399120.24</v>
      </c>
      <c r="U2339">
        <v>67389.7</v>
      </c>
      <c r="V2339">
        <v>29547</v>
      </c>
      <c r="W2339">
        <v>33768</v>
      </c>
      <c r="X2339">
        <v>16438.66</v>
      </c>
      <c r="Y2339">
        <v>2586.7800000000002</v>
      </c>
      <c r="Z2339">
        <v>1138.58</v>
      </c>
      <c r="AA2339">
        <v>0</v>
      </c>
      <c r="AB2339">
        <f t="shared" si="108"/>
        <v>33260.019999999997</v>
      </c>
      <c r="AC2339">
        <f t="shared" si="109"/>
        <v>63315</v>
      </c>
      <c r="AD2339">
        <f t="shared" si="110"/>
        <v>73172.043999999994</v>
      </c>
    </row>
    <row r="2340" spans="1:30" x14ac:dyDescent="0.3">
      <c r="A2340">
        <v>894400</v>
      </c>
      <c r="B2340" t="s">
        <v>2716</v>
      </c>
      <c r="C2340" t="s">
        <v>28</v>
      </c>
      <c r="D2340">
        <v>7001</v>
      </c>
      <c r="E2340">
        <v>8155</v>
      </c>
      <c r="F2340" t="s">
        <v>59</v>
      </c>
      <c r="G2340">
        <v>5</v>
      </c>
      <c r="H2340" t="s">
        <v>30</v>
      </c>
      <c r="I2340" t="s">
        <v>31</v>
      </c>
      <c r="J2340">
        <v>40461</v>
      </c>
      <c r="K2340" t="s">
        <v>41</v>
      </c>
      <c r="L2340">
        <v>40461</v>
      </c>
      <c r="M2340" t="s">
        <v>41</v>
      </c>
      <c r="N2340" t="s">
        <v>318</v>
      </c>
      <c r="O2340" t="s">
        <v>43</v>
      </c>
      <c r="P2340" t="s">
        <v>202</v>
      </c>
      <c r="Q2340" t="s">
        <v>36</v>
      </c>
      <c r="R2340" t="s">
        <v>36</v>
      </c>
      <c r="S2340" t="s">
        <v>37</v>
      </c>
      <c r="T2340">
        <v>71630.320000000007</v>
      </c>
      <c r="U2340">
        <v>0</v>
      </c>
      <c r="V2340">
        <v>0</v>
      </c>
      <c r="W2340">
        <v>0</v>
      </c>
      <c r="X2340">
        <v>2059.94</v>
      </c>
      <c r="Y2340">
        <v>0</v>
      </c>
      <c r="Z2340">
        <v>0</v>
      </c>
      <c r="AA2340">
        <v>0</v>
      </c>
      <c r="AB2340">
        <f t="shared" si="108"/>
        <v>5969.1933333333336</v>
      </c>
      <c r="AC2340">
        <f t="shared" si="109"/>
        <v>0</v>
      </c>
      <c r="AD2340">
        <f t="shared" si="110"/>
        <v>13132.225333333336</v>
      </c>
    </row>
    <row r="2341" spans="1:30" x14ac:dyDescent="0.3">
      <c r="A2341">
        <v>863417</v>
      </c>
      <c r="B2341" t="s">
        <v>45</v>
      </c>
      <c r="C2341" t="s">
        <v>28</v>
      </c>
      <c r="D2341">
        <v>7003</v>
      </c>
      <c r="E2341">
        <v>8148</v>
      </c>
      <c r="F2341" t="s">
        <v>46</v>
      </c>
      <c r="G2341">
        <v>4</v>
      </c>
      <c r="H2341" t="s">
        <v>40</v>
      </c>
      <c r="I2341" t="s">
        <v>31</v>
      </c>
      <c r="J2341">
        <v>40461</v>
      </c>
      <c r="K2341" t="s">
        <v>41</v>
      </c>
      <c r="L2341">
        <v>40461</v>
      </c>
      <c r="M2341" t="s">
        <v>41</v>
      </c>
      <c r="N2341" t="s">
        <v>47</v>
      </c>
      <c r="O2341" t="s">
        <v>43</v>
      </c>
      <c r="P2341" t="s">
        <v>2211</v>
      </c>
      <c r="Q2341" t="s">
        <v>36</v>
      </c>
      <c r="R2341" t="s">
        <v>36</v>
      </c>
      <c r="S2341" t="s">
        <v>36</v>
      </c>
      <c r="T2341">
        <v>65768.66</v>
      </c>
      <c r="U2341">
        <v>27896.1</v>
      </c>
      <c r="V2341">
        <v>0</v>
      </c>
      <c r="W2341">
        <v>0</v>
      </c>
      <c r="X2341">
        <v>3083.8</v>
      </c>
      <c r="Y2341">
        <v>1529.42</v>
      </c>
      <c r="Z2341">
        <v>0</v>
      </c>
      <c r="AA2341">
        <v>0</v>
      </c>
      <c r="AB2341">
        <f t="shared" si="108"/>
        <v>5480.7216666666673</v>
      </c>
      <c r="AC2341">
        <f t="shared" si="109"/>
        <v>0</v>
      </c>
      <c r="AD2341">
        <f t="shared" si="110"/>
        <v>12057.587666666668</v>
      </c>
    </row>
    <row r="2342" spans="1:30" x14ac:dyDescent="0.3">
      <c r="A2342">
        <v>868408</v>
      </c>
      <c r="B2342" t="s">
        <v>192</v>
      </c>
      <c r="C2342" t="s">
        <v>28</v>
      </c>
      <c r="D2342">
        <v>7003</v>
      </c>
      <c r="E2342">
        <v>8148</v>
      </c>
      <c r="F2342" t="s">
        <v>193</v>
      </c>
      <c r="G2342">
        <v>4</v>
      </c>
      <c r="H2342" t="s">
        <v>40</v>
      </c>
      <c r="I2342" t="s">
        <v>31</v>
      </c>
      <c r="J2342">
        <v>40461</v>
      </c>
      <c r="K2342" t="s">
        <v>41</v>
      </c>
      <c r="L2342">
        <v>40461</v>
      </c>
      <c r="M2342" t="s">
        <v>41</v>
      </c>
      <c r="N2342" t="s">
        <v>194</v>
      </c>
      <c r="O2342" t="s">
        <v>43</v>
      </c>
      <c r="P2342" t="s">
        <v>477</v>
      </c>
      <c r="Q2342" t="s">
        <v>36</v>
      </c>
      <c r="R2342" t="s">
        <v>36</v>
      </c>
      <c r="S2342" t="s">
        <v>36</v>
      </c>
      <c r="T2342">
        <v>171717.63</v>
      </c>
      <c r="U2342">
        <v>48221.81</v>
      </c>
      <c r="V2342">
        <v>0</v>
      </c>
      <c r="W2342">
        <v>0</v>
      </c>
      <c r="X2342">
        <v>7160.87</v>
      </c>
      <c r="Y2342">
        <v>1971.18</v>
      </c>
      <c r="Z2342">
        <v>0</v>
      </c>
      <c r="AA2342">
        <v>0</v>
      </c>
      <c r="AB2342">
        <f t="shared" si="108"/>
        <v>14309.8025</v>
      </c>
      <c r="AC2342">
        <f t="shared" si="109"/>
        <v>0</v>
      </c>
      <c r="AD2342">
        <f t="shared" si="110"/>
        <v>31481.565500000001</v>
      </c>
    </row>
    <row r="2343" spans="1:30" x14ac:dyDescent="0.3">
      <c r="A2343">
        <v>796511</v>
      </c>
      <c r="B2343" t="s">
        <v>1096</v>
      </c>
      <c r="C2343" t="s">
        <v>28</v>
      </c>
      <c r="D2343">
        <v>7994</v>
      </c>
      <c r="E2343">
        <v>8147</v>
      </c>
      <c r="F2343" t="s">
        <v>89</v>
      </c>
      <c r="G2343">
        <v>5</v>
      </c>
      <c r="H2343" t="s">
        <v>30</v>
      </c>
      <c r="I2343" t="s">
        <v>31</v>
      </c>
      <c r="J2343">
        <v>2009</v>
      </c>
      <c r="K2343" t="s">
        <v>245</v>
      </c>
      <c r="L2343">
        <v>2009</v>
      </c>
      <c r="M2343" t="s">
        <v>245</v>
      </c>
      <c r="N2343" t="s">
        <v>246</v>
      </c>
      <c r="O2343" t="s">
        <v>34</v>
      </c>
      <c r="P2343" t="s">
        <v>345</v>
      </c>
      <c r="Q2343" t="s">
        <v>36</v>
      </c>
      <c r="R2343" t="s">
        <v>36</v>
      </c>
      <c r="S2343" t="s">
        <v>37</v>
      </c>
      <c r="T2343">
        <v>680319.59</v>
      </c>
      <c r="U2343">
        <v>63954.14</v>
      </c>
      <c r="V2343">
        <v>83460.149999999994</v>
      </c>
      <c r="W2343">
        <v>0</v>
      </c>
      <c r="X2343">
        <v>50487.39</v>
      </c>
      <c r="Y2343">
        <v>4602.57</v>
      </c>
      <c r="Z2343">
        <v>6251.4</v>
      </c>
      <c r="AA2343">
        <v>0</v>
      </c>
      <c r="AB2343">
        <f t="shared" si="108"/>
        <v>56693.299166666664</v>
      </c>
      <c r="AC2343">
        <f t="shared" si="109"/>
        <v>83460.149999999994</v>
      </c>
      <c r="AD2343">
        <f t="shared" si="110"/>
        <v>124725.25816666667</v>
      </c>
    </row>
    <row r="2344" spans="1:30" x14ac:dyDescent="0.3">
      <c r="A2344">
        <v>887974</v>
      </c>
      <c r="B2344" t="s">
        <v>988</v>
      </c>
      <c r="C2344" t="s">
        <v>28</v>
      </c>
      <c r="D2344">
        <v>7001</v>
      </c>
      <c r="E2344">
        <v>8170</v>
      </c>
      <c r="F2344" t="s">
        <v>331</v>
      </c>
      <c r="G2344">
        <v>5</v>
      </c>
      <c r="H2344" t="s">
        <v>30</v>
      </c>
      <c r="I2344" t="s">
        <v>31</v>
      </c>
      <c r="J2344">
        <v>2561</v>
      </c>
      <c r="K2344" t="s">
        <v>439</v>
      </c>
      <c r="L2344">
        <v>2561</v>
      </c>
      <c r="M2344" t="s">
        <v>439</v>
      </c>
      <c r="N2344" t="s">
        <v>440</v>
      </c>
      <c r="O2344" t="s">
        <v>43</v>
      </c>
      <c r="P2344" t="s">
        <v>272</v>
      </c>
      <c r="Q2344" t="s">
        <v>36</v>
      </c>
      <c r="R2344" t="s">
        <v>36</v>
      </c>
      <c r="S2344" t="s">
        <v>37</v>
      </c>
      <c r="T2344">
        <v>91087.62</v>
      </c>
      <c r="U2344">
        <v>0</v>
      </c>
      <c r="V2344">
        <v>0</v>
      </c>
      <c r="W2344">
        <v>15616.08</v>
      </c>
      <c r="X2344">
        <v>6864.64</v>
      </c>
      <c r="Y2344">
        <v>0</v>
      </c>
      <c r="Z2344">
        <v>0</v>
      </c>
      <c r="AA2344">
        <v>1028.0899999999999</v>
      </c>
      <c r="AB2344">
        <f t="shared" si="108"/>
        <v>7590.6349999999993</v>
      </c>
      <c r="AC2344">
        <f t="shared" si="109"/>
        <v>15616.08</v>
      </c>
      <c r="AD2344">
        <f t="shared" si="110"/>
        <v>16699.397000000001</v>
      </c>
    </row>
    <row r="2345" spans="1:30" x14ac:dyDescent="0.3">
      <c r="A2345">
        <v>76007</v>
      </c>
      <c r="B2345" t="s">
        <v>512</v>
      </c>
      <c r="C2345" t="s">
        <v>28</v>
      </c>
      <c r="D2345">
        <v>7994</v>
      </c>
      <c r="E2345">
        <v>8149</v>
      </c>
      <c r="F2345" t="s">
        <v>258</v>
      </c>
      <c r="G2345">
        <v>3</v>
      </c>
      <c r="H2345" t="s">
        <v>170</v>
      </c>
      <c r="I2345" t="s">
        <v>31</v>
      </c>
      <c r="J2345">
        <v>40263</v>
      </c>
      <c r="K2345" t="s">
        <v>259</v>
      </c>
      <c r="L2345">
        <v>40263</v>
      </c>
      <c r="M2345" t="s">
        <v>259</v>
      </c>
      <c r="N2345" t="s">
        <v>260</v>
      </c>
      <c r="O2345" t="s">
        <v>34</v>
      </c>
      <c r="P2345" t="s">
        <v>139</v>
      </c>
      <c r="Q2345" t="s">
        <v>36</v>
      </c>
      <c r="R2345" t="s">
        <v>36</v>
      </c>
      <c r="S2345" t="s">
        <v>36</v>
      </c>
      <c r="T2345">
        <v>100404</v>
      </c>
      <c r="U2345">
        <v>0</v>
      </c>
      <c r="V2345">
        <v>0</v>
      </c>
      <c r="W2345">
        <v>0</v>
      </c>
      <c r="X2345">
        <v>1718</v>
      </c>
      <c r="Y2345">
        <v>0</v>
      </c>
      <c r="Z2345">
        <v>0</v>
      </c>
      <c r="AA2345">
        <v>0</v>
      </c>
      <c r="AB2345">
        <f t="shared" si="108"/>
        <v>8367</v>
      </c>
      <c r="AC2345">
        <f t="shared" si="109"/>
        <v>0</v>
      </c>
      <c r="AD2345">
        <f t="shared" si="110"/>
        <v>18407.400000000001</v>
      </c>
    </row>
    <row r="2346" spans="1:30" x14ac:dyDescent="0.3">
      <c r="A2346">
        <v>346563</v>
      </c>
      <c r="B2346" t="s">
        <v>1632</v>
      </c>
      <c r="C2346" t="s">
        <v>28</v>
      </c>
      <c r="D2346">
        <v>7003</v>
      </c>
      <c r="E2346">
        <v>8148</v>
      </c>
      <c r="F2346" t="s">
        <v>753</v>
      </c>
      <c r="G2346">
        <v>2</v>
      </c>
      <c r="H2346" t="s">
        <v>71</v>
      </c>
      <c r="I2346" t="s">
        <v>31</v>
      </c>
      <c r="J2346">
        <v>40461</v>
      </c>
      <c r="K2346" t="s">
        <v>41</v>
      </c>
      <c r="L2346">
        <v>40461</v>
      </c>
      <c r="M2346" t="s">
        <v>41</v>
      </c>
      <c r="N2346">
        <v>0</v>
      </c>
      <c r="O2346" t="s">
        <v>43</v>
      </c>
      <c r="P2346" t="s">
        <v>2717</v>
      </c>
      <c r="Q2346" t="s">
        <v>36</v>
      </c>
      <c r="R2346" t="s">
        <v>36</v>
      </c>
      <c r="S2346" t="s">
        <v>36</v>
      </c>
      <c r="T2346">
        <v>19862.55</v>
      </c>
      <c r="U2346">
        <v>0</v>
      </c>
      <c r="V2346">
        <v>0</v>
      </c>
      <c r="W2346">
        <v>0</v>
      </c>
      <c r="X2346">
        <v>586.78</v>
      </c>
      <c r="Y2346">
        <v>0</v>
      </c>
      <c r="Z2346">
        <v>0</v>
      </c>
      <c r="AA2346">
        <v>0</v>
      </c>
      <c r="AB2346">
        <f t="shared" si="108"/>
        <v>1655.2124999999999</v>
      </c>
      <c r="AC2346">
        <f t="shared" si="109"/>
        <v>0</v>
      </c>
      <c r="AD2346">
        <f t="shared" si="110"/>
        <v>3641.4675000000002</v>
      </c>
    </row>
    <row r="2347" spans="1:30" x14ac:dyDescent="0.3">
      <c r="A2347">
        <v>144319</v>
      </c>
      <c r="B2347" t="s">
        <v>2718</v>
      </c>
      <c r="C2347" t="s">
        <v>28</v>
      </c>
      <c r="D2347">
        <v>7994</v>
      </c>
      <c r="E2347">
        <v>8149</v>
      </c>
      <c r="F2347" t="s">
        <v>2719</v>
      </c>
      <c r="G2347">
        <v>4</v>
      </c>
      <c r="H2347" t="s">
        <v>40</v>
      </c>
      <c r="I2347" t="s">
        <v>96</v>
      </c>
      <c r="J2347">
        <v>72954</v>
      </c>
      <c r="K2347" t="s">
        <v>90</v>
      </c>
      <c r="L2347">
        <v>72952</v>
      </c>
      <c r="M2347" t="s">
        <v>91</v>
      </c>
      <c r="N2347" t="s">
        <v>2720</v>
      </c>
      <c r="O2347" t="s">
        <v>34</v>
      </c>
      <c r="P2347" t="s">
        <v>368</v>
      </c>
      <c r="Q2347" t="s">
        <v>37</v>
      </c>
      <c r="R2347" t="s">
        <v>36</v>
      </c>
      <c r="S2347" t="s">
        <v>36</v>
      </c>
      <c r="T2347">
        <v>181428.3</v>
      </c>
      <c r="U2347">
        <v>15752.7</v>
      </c>
      <c r="V2347">
        <v>16988</v>
      </c>
      <c r="W2347">
        <v>0</v>
      </c>
      <c r="X2347">
        <v>7594.58</v>
      </c>
      <c r="Y2347">
        <v>621.57000000000005</v>
      </c>
      <c r="Z2347">
        <v>536.61</v>
      </c>
      <c r="AA2347">
        <v>0</v>
      </c>
      <c r="AB2347">
        <f t="shared" si="108"/>
        <v>15119.025</v>
      </c>
      <c r="AC2347">
        <f t="shared" si="109"/>
        <v>16988</v>
      </c>
      <c r="AD2347">
        <f t="shared" si="110"/>
        <v>33261.855000000003</v>
      </c>
    </row>
    <row r="2348" spans="1:30" x14ac:dyDescent="0.3">
      <c r="A2348">
        <v>795689</v>
      </c>
      <c r="B2348" t="s">
        <v>730</v>
      </c>
      <c r="C2348" t="s">
        <v>28</v>
      </c>
      <c r="D2348">
        <v>7992</v>
      </c>
      <c r="E2348">
        <v>8195</v>
      </c>
      <c r="F2348" t="s">
        <v>79</v>
      </c>
      <c r="G2348">
        <v>5</v>
      </c>
      <c r="H2348" t="s">
        <v>30</v>
      </c>
      <c r="I2348" t="s">
        <v>31</v>
      </c>
      <c r="J2348">
        <v>1205</v>
      </c>
      <c r="K2348" t="s">
        <v>158</v>
      </c>
      <c r="L2348">
        <v>1205</v>
      </c>
      <c r="M2348" t="s">
        <v>158</v>
      </c>
      <c r="N2348" t="s">
        <v>159</v>
      </c>
      <c r="O2348" t="s">
        <v>34</v>
      </c>
      <c r="P2348" t="s">
        <v>985</v>
      </c>
      <c r="Q2348" t="s">
        <v>36</v>
      </c>
      <c r="R2348" t="s">
        <v>36</v>
      </c>
      <c r="S2348" t="s">
        <v>37</v>
      </c>
      <c r="T2348">
        <v>75923.17</v>
      </c>
      <c r="U2348">
        <v>10111.9</v>
      </c>
      <c r="V2348">
        <v>10390.700000000001</v>
      </c>
      <c r="W2348">
        <v>10390.700000000001</v>
      </c>
      <c r="X2348">
        <v>6527.22</v>
      </c>
      <c r="Y2348">
        <v>250.58</v>
      </c>
      <c r="Z2348">
        <v>1002.02</v>
      </c>
      <c r="AA2348">
        <v>399.6</v>
      </c>
      <c r="AB2348">
        <f t="shared" si="108"/>
        <v>6326.9308333333329</v>
      </c>
      <c r="AC2348">
        <f t="shared" si="109"/>
        <v>20781.400000000001</v>
      </c>
      <c r="AD2348">
        <f t="shared" si="110"/>
        <v>13919.247833333333</v>
      </c>
    </row>
    <row r="2349" spans="1:30" x14ac:dyDescent="0.3">
      <c r="A2349">
        <v>183018</v>
      </c>
      <c r="B2349" t="s">
        <v>382</v>
      </c>
      <c r="C2349" t="s">
        <v>28</v>
      </c>
      <c r="D2349">
        <v>7670</v>
      </c>
      <c r="E2349">
        <v>8155</v>
      </c>
      <c r="F2349" t="s">
        <v>383</v>
      </c>
      <c r="G2349">
        <v>4</v>
      </c>
      <c r="H2349" t="s">
        <v>40</v>
      </c>
      <c r="I2349" t="s">
        <v>31</v>
      </c>
      <c r="J2349">
        <v>40206</v>
      </c>
      <c r="K2349" t="s">
        <v>236</v>
      </c>
      <c r="L2349">
        <v>40205</v>
      </c>
      <c r="M2349" t="s">
        <v>237</v>
      </c>
      <c r="N2349" t="s">
        <v>114</v>
      </c>
      <c r="O2349" t="s">
        <v>34</v>
      </c>
      <c r="P2349" t="s">
        <v>57</v>
      </c>
      <c r="Q2349" t="s">
        <v>36</v>
      </c>
      <c r="R2349" t="s">
        <v>36</v>
      </c>
      <c r="S2349" t="s">
        <v>36</v>
      </c>
      <c r="T2349">
        <v>84269.32</v>
      </c>
      <c r="U2349">
        <v>26158.400000000001</v>
      </c>
      <c r="V2349">
        <v>0</v>
      </c>
      <c r="W2349">
        <v>0</v>
      </c>
      <c r="X2349">
        <v>5694.31</v>
      </c>
      <c r="Y2349">
        <v>1775.69</v>
      </c>
      <c r="Z2349">
        <v>0</v>
      </c>
      <c r="AA2349">
        <v>0</v>
      </c>
      <c r="AB2349">
        <f t="shared" si="108"/>
        <v>7022.4433333333336</v>
      </c>
      <c r="AC2349">
        <f t="shared" si="109"/>
        <v>0</v>
      </c>
      <c r="AD2349">
        <f t="shared" si="110"/>
        <v>15449.375333333335</v>
      </c>
    </row>
    <row r="2350" spans="1:30" x14ac:dyDescent="0.3">
      <c r="A2350">
        <v>764502</v>
      </c>
      <c r="B2350" t="s">
        <v>2721</v>
      </c>
      <c r="C2350" t="s">
        <v>28</v>
      </c>
      <c r="D2350">
        <v>7001</v>
      </c>
      <c r="E2350">
        <v>8149</v>
      </c>
      <c r="F2350" t="s">
        <v>2722</v>
      </c>
      <c r="G2350">
        <v>2</v>
      </c>
      <c r="H2350" t="s">
        <v>71</v>
      </c>
      <c r="I2350" t="s">
        <v>96</v>
      </c>
      <c r="J2350">
        <v>72849</v>
      </c>
      <c r="K2350" t="s">
        <v>2723</v>
      </c>
      <c r="L2350">
        <v>72849</v>
      </c>
      <c r="M2350" t="s">
        <v>2723</v>
      </c>
      <c r="N2350">
        <v>0</v>
      </c>
      <c r="O2350" t="s">
        <v>43</v>
      </c>
      <c r="P2350" t="s">
        <v>757</v>
      </c>
      <c r="Q2350" t="s">
        <v>36</v>
      </c>
      <c r="R2350" t="s">
        <v>36</v>
      </c>
      <c r="S2350" t="s">
        <v>36</v>
      </c>
      <c r="T2350">
        <v>8147.06</v>
      </c>
      <c r="U2350">
        <v>1449.46</v>
      </c>
      <c r="V2350">
        <v>582.4</v>
      </c>
      <c r="W2350">
        <v>582.4</v>
      </c>
      <c r="X2350">
        <v>589.19000000000005</v>
      </c>
      <c r="Y2350">
        <v>110.06</v>
      </c>
      <c r="Z2350">
        <v>40.82</v>
      </c>
      <c r="AA2350">
        <v>32.369999999999997</v>
      </c>
      <c r="AB2350">
        <f t="shared" si="108"/>
        <v>678.92166666666674</v>
      </c>
      <c r="AC2350">
        <f t="shared" si="109"/>
        <v>1164.8</v>
      </c>
      <c r="AD2350">
        <f t="shared" si="110"/>
        <v>1493.627666666667</v>
      </c>
    </row>
    <row r="2351" spans="1:30" x14ac:dyDescent="0.3">
      <c r="A2351">
        <v>868829</v>
      </c>
      <c r="B2351" t="s">
        <v>116</v>
      </c>
      <c r="C2351" t="s">
        <v>28</v>
      </c>
      <c r="D2351">
        <v>7994</v>
      </c>
      <c r="E2351">
        <v>8144</v>
      </c>
      <c r="F2351" t="s">
        <v>117</v>
      </c>
      <c r="G2351">
        <v>5</v>
      </c>
      <c r="H2351" t="s">
        <v>30</v>
      </c>
      <c r="I2351" t="s">
        <v>31</v>
      </c>
      <c r="J2351">
        <v>2602</v>
      </c>
      <c r="K2351" t="s">
        <v>32</v>
      </c>
      <c r="L2351">
        <v>2602</v>
      </c>
      <c r="M2351" t="s">
        <v>32</v>
      </c>
      <c r="N2351" t="s">
        <v>33</v>
      </c>
      <c r="O2351" t="s">
        <v>34</v>
      </c>
      <c r="P2351" t="s">
        <v>129</v>
      </c>
      <c r="Q2351" t="s">
        <v>36</v>
      </c>
      <c r="R2351" t="s">
        <v>36</v>
      </c>
      <c r="S2351" t="s">
        <v>37</v>
      </c>
      <c r="T2351">
        <v>21737.98</v>
      </c>
      <c r="U2351">
        <v>0</v>
      </c>
      <c r="V2351">
        <v>0</v>
      </c>
      <c r="W2351">
        <v>0</v>
      </c>
      <c r="X2351">
        <v>2808.32</v>
      </c>
      <c r="Y2351">
        <v>0</v>
      </c>
      <c r="Z2351">
        <v>0</v>
      </c>
      <c r="AA2351">
        <v>0</v>
      </c>
      <c r="AB2351">
        <f t="shared" si="108"/>
        <v>1811.4983333333332</v>
      </c>
      <c r="AC2351">
        <f t="shared" si="109"/>
        <v>0</v>
      </c>
      <c r="AD2351">
        <f t="shared" si="110"/>
        <v>3985.2963333333332</v>
      </c>
    </row>
    <row r="2352" spans="1:30" x14ac:dyDescent="0.3">
      <c r="A2352">
        <v>467483</v>
      </c>
      <c r="B2352" t="s">
        <v>1198</v>
      </c>
      <c r="C2352" t="s">
        <v>28</v>
      </c>
      <c r="D2352">
        <v>7001</v>
      </c>
      <c r="E2352">
        <v>8163</v>
      </c>
      <c r="F2352" t="s">
        <v>50</v>
      </c>
      <c r="G2352">
        <v>5</v>
      </c>
      <c r="H2352" t="s">
        <v>30</v>
      </c>
      <c r="I2352" t="s">
        <v>31</v>
      </c>
      <c r="J2352">
        <v>1694</v>
      </c>
      <c r="K2352" t="s">
        <v>679</v>
      </c>
      <c r="L2352">
        <v>1694</v>
      </c>
      <c r="M2352" t="s">
        <v>679</v>
      </c>
      <c r="N2352" t="s">
        <v>732</v>
      </c>
      <c r="O2352" t="s">
        <v>67</v>
      </c>
      <c r="P2352" t="s">
        <v>2724</v>
      </c>
      <c r="Q2352" t="s">
        <v>36</v>
      </c>
      <c r="R2352" t="s">
        <v>36</v>
      </c>
      <c r="S2352" t="s">
        <v>37</v>
      </c>
      <c r="T2352">
        <v>521693.46</v>
      </c>
      <c r="U2352">
        <v>0</v>
      </c>
      <c r="V2352">
        <v>42117.31</v>
      </c>
      <c r="W2352">
        <v>54077.18</v>
      </c>
      <c r="X2352">
        <v>45046.27</v>
      </c>
      <c r="Y2352">
        <v>0</v>
      </c>
      <c r="Z2352">
        <v>3543.2</v>
      </c>
      <c r="AA2352">
        <v>1857</v>
      </c>
      <c r="AB2352">
        <f t="shared" si="108"/>
        <v>43474.455000000002</v>
      </c>
      <c r="AC2352">
        <f t="shared" si="109"/>
        <v>96194.489999999991</v>
      </c>
      <c r="AD2352">
        <f t="shared" si="110"/>
        <v>95643.801000000007</v>
      </c>
    </row>
    <row r="2353" spans="1:30" x14ac:dyDescent="0.3">
      <c r="A2353">
        <v>76492</v>
      </c>
      <c r="B2353" t="s">
        <v>2725</v>
      </c>
      <c r="C2353" t="s">
        <v>28</v>
      </c>
      <c r="D2353">
        <v>7001</v>
      </c>
      <c r="E2353">
        <v>8155</v>
      </c>
      <c r="F2353" t="s">
        <v>59</v>
      </c>
      <c r="G2353">
        <v>5</v>
      </c>
      <c r="H2353" t="s">
        <v>30</v>
      </c>
      <c r="I2353" t="s">
        <v>31</v>
      </c>
      <c r="J2353">
        <v>1066</v>
      </c>
      <c r="K2353" t="s">
        <v>1610</v>
      </c>
      <c r="L2353">
        <v>1066</v>
      </c>
      <c r="M2353" t="s">
        <v>1610</v>
      </c>
      <c r="N2353" t="s">
        <v>1884</v>
      </c>
      <c r="O2353" t="s">
        <v>67</v>
      </c>
      <c r="P2353" t="s">
        <v>209</v>
      </c>
      <c r="Q2353" t="s">
        <v>36</v>
      </c>
      <c r="R2353" t="s">
        <v>36</v>
      </c>
      <c r="S2353" t="s">
        <v>37</v>
      </c>
      <c r="T2353">
        <v>140023.16</v>
      </c>
      <c r="U2353">
        <v>15062.49</v>
      </c>
      <c r="V2353">
        <v>0</v>
      </c>
      <c r="W2353">
        <v>0</v>
      </c>
      <c r="X2353">
        <v>8347.09</v>
      </c>
      <c r="Y2353">
        <v>999</v>
      </c>
      <c r="Z2353">
        <v>0</v>
      </c>
      <c r="AA2353">
        <v>0</v>
      </c>
      <c r="AB2353">
        <f t="shared" si="108"/>
        <v>11668.596666666666</v>
      </c>
      <c r="AC2353">
        <f t="shared" si="109"/>
        <v>0</v>
      </c>
      <c r="AD2353">
        <f t="shared" si="110"/>
        <v>25670.912666666667</v>
      </c>
    </row>
    <row r="2354" spans="1:30" x14ac:dyDescent="0.3">
      <c r="A2354">
        <v>733738</v>
      </c>
      <c r="B2354" t="s">
        <v>2726</v>
      </c>
      <c r="C2354" t="s">
        <v>28</v>
      </c>
      <c r="D2354">
        <v>7001</v>
      </c>
      <c r="E2354">
        <v>8149</v>
      </c>
      <c r="F2354" t="s">
        <v>185</v>
      </c>
      <c r="G2354">
        <v>4</v>
      </c>
      <c r="H2354" t="s">
        <v>40</v>
      </c>
      <c r="I2354" t="s">
        <v>96</v>
      </c>
      <c r="J2354">
        <v>72847</v>
      </c>
      <c r="K2354" t="s">
        <v>186</v>
      </c>
      <c r="L2354">
        <v>72847</v>
      </c>
      <c r="M2354" t="s">
        <v>186</v>
      </c>
      <c r="N2354" t="s">
        <v>2727</v>
      </c>
      <c r="O2354" t="s">
        <v>67</v>
      </c>
      <c r="P2354" t="s">
        <v>109</v>
      </c>
      <c r="Q2354" t="s">
        <v>37</v>
      </c>
      <c r="R2354" t="s">
        <v>36</v>
      </c>
      <c r="S2354" t="s">
        <v>36</v>
      </c>
      <c r="T2354">
        <v>1672536.34</v>
      </c>
      <c r="U2354">
        <v>325946.09999999998</v>
      </c>
      <c r="V2354">
        <v>174468</v>
      </c>
      <c r="W2354">
        <v>166026</v>
      </c>
      <c r="X2354">
        <v>69995.039999999994</v>
      </c>
      <c r="Y2354">
        <v>12775.2</v>
      </c>
      <c r="Z2354">
        <v>6723.06</v>
      </c>
      <c r="AA2354">
        <v>0</v>
      </c>
      <c r="AB2354">
        <f t="shared" si="108"/>
        <v>139378.02833333335</v>
      </c>
      <c r="AC2354">
        <f t="shared" si="109"/>
        <v>340494</v>
      </c>
      <c r="AD2354">
        <f t="shared" si="110"/>
        <v>306631.6623333334</v>
      </c>
    </row>
    <row r="2355" spans="1:30" x14ac:dyDescent="0.3">
      <c r="A2355">
        <v>970435</v>
      </c>
      <c r="B2355" t="s">
        <v>1467</v>
      </c>
      <c r="C2355" t="s">
        <v>28</v>
      </c>
      <c r="D2355">
        <v>7992</v>
      </c>
      <c r="E2355">
        <v>8155</v>
      </c>
      <c r="F2355" t="s">
        <v>253</v>
      </c>
      <c r="G2355">
        <v>5</v>
      </c>
      <c r="H2355" t="s">
        <v>30</v>
      </c>
      <c r="I2355" t="s">
        <v>31</v>
      </c>
      <c r="J2355">
        <v>2608</v>
      </c>
      <c r="K2355" t="s">
        <v>1468</v>
      </c>
      <c r="L2355">
        <v>2608</v>
      </c>
      <c r="M2355" t="s">
        <v>1468</v>
      </c>
      <c r="N2355" t="s">
        <v>1469</v>
      </c>
      <c r="O2355" t="s">
        <v>67</v>
      </c>
      <c r="P2355" t="s">
        <v>115</v>
      </c>
      <c r="Q2355" t="s">
        <v>36</v>
      </c>
      <c r="R2355" t="s">
        <v>36</v>
      </c>
      <c r="S2355" t="s">
        <v>37</v>
      </c>
      <c r="T2355">
        <v>42785.21</v>
      </c>
      <c r="U2355">
        <v>9197.34</v>
      </c>
      <c r="V2355">
        <v>0</v>
      </c>
      <c r="W2355">
        <v>0</v>
      </c>
      <c r="X2355">
        <v>3001.67</v>
      </c>
      <c r="Y2355">
        <v>386.32</v>
      </c>
      <c r="Z2355">
        <v>0</v>
      </c>
      <c r="AA2355">
        <v>0</v>
      </c>
      <c r="AB2355">
        <f t="shared" si="108"/>
        <v>3565.4341666666664</v>
      </c>
      <c r="AC2355">
        <f t="shared" si="109"/>
        <v>0</v>
      </c>
      <c r="AD2355">
        <f t="shared" si="110"/>
        <v>7843.9551666666666</v>
      </c>
    </row>
    <row r="2356" spans="1:30" x14ac:dyDescent="0.3">
      <c r="A2356">
        <v>535398</v>
      </c>
      <c r="B2356" t="s">
        <v>1267</v>
      </c>
      <c r="C2356" t="s">
        <v>28</v>
      </c>
      <c r="D2356">
        <v>7992</v>
      </c>
      <c r="E2356">
        <v>8149</v>
      </c>
      <c r="F2356" t="s">
        <v>227</v>
      </c>
      <c r="G2356">
        <v>5</v>
      </c>
      <c r="H2356" t="s">
        <v>30</v>
      </c>
      <c r="I2356" t="s">
        <v>31</v>
      </c>
      <c r="J2356">
        <v>180</v>
      </c>
      <c r="K2356" t="s">
        <v>727</v>
      </c>
      <c r="L2356">
        <v>180</v>
      </c>
      <c r="M2356" t="s">
        <v>727</v>
      </c>
      <c r="N2356" t="s">
        <v>728</v>
      </c>
      <c r="O2356" t="s">
        <v>67</v>
      </c>
      <c r="P2356" t="s">
        <v>62</v>
      </c>
      <c r="Q2356" t="s">
        <v>36</v>
      </c>
      <c r="R2356" t="s">
        <v>36</v>
      </c>
      <c r="S2356" t="s">
        <v>37</v>
      </c>
      <c r="T2356">
        <v>124538.86</v>
      </c>
      <c r="U2356">
        <v>0</v>
      </c>
      <c r="V2356">
        <v>12903.85</v>
      </c>
      <c r="W2356">
        <v>12903.85</v>
      </c>
      <c r="X2356">
        <v>9346.9599999999991</v>
      </c>
      <c r="Y2356">
        <v>0</v>
      </c>
      <c r="Z2356">
        <v>893.33</v>
      </c>
      <c r="AA2356">
        <v>496.3</v>
      </c>
      <c r="AB2356">
        <f t="shared" si="108"/>
        <v>10378.238333333333</v>
      </c>
      <c r="AC2356">
        <f t="shared" si="109"/>
        <v>25807.7</v>
      </c>
      <c r="AD2356">
        <f t="shared" si="110"/>
        <v>22832.124333333333</v>
      </c>
    </row>
    <row r="2357" spans="1:30" x14ac:dyDescent="0.3">
      <c r="A2357">
        <v>727960</v>
      </c>
      <c r="B2357" t="s">
        <v>841</v>
      </c>
      <c r="C2357" t="s">
        <v>28</v>
      </c>
      <c r="D2357">
        <v>7992</v>
      </c>
      <c r="E2357">
        <v>8155</v>
      </c>
      <c r="F2357" t="s">
        <v>59</v>
      </c>
      <c r="G2357">
        <v>5</v>
      </c>
      <c r="H2357" t="s">
        <v>30</v>
      </c>
      <c r="I2357" t="s">
        <v>31</v>
      </c>
      <c r="J2357">
        <v>1607</v>
      </c>
      <c r="K2357" t="s">
        <v>537</v>
      </c>
      <c r="L2357">
        <v>1607</v>
      </c>
      <c r="M2357" t="s">
        <v>537</v>
      </c>
      <c r="N2357" t="s">
        <v>612</v>
      </c>
      <c r="O2357" t="s">
        <v>67</v>
      </c>
      <c r="P2357" t="s">
        <v>62</v>
      </c>
      <c r="Q2357" t="s">
        <v>36</v>
      </c>
      <c r="R2357" t="s">
        <v>36</v>
      </c>
      <c r="S2357" t="s">
        <v>37</v>
      </c>
      <c r="T2357">
        <v>115993.57</v>
      </c>
      <c r="U2357">
        <v>0</v>
      </c>
      <c r="V2357">
        <v>0</v>
      </c>
      <c r="W2357">
        <v>12903.85</v>
      </c>
      <c r="X2357">
        <v>7933.53</v>
      </c>
      <c r="Y2357">
        <v>0</v>
      </c>
      <c r="Z2357">
        <v>0</v>
      </c>
      <c r="AA2357">
        <v>496.3</v>
      </c>
      <c r="AB2357">
        <f t="shared" si="108"/>
        <v>9666.1308333333345</v>
      </c>
      <c r="AC2357">
        <f t="shared" si="109"/>
        <v>12903.85</v>
      </c>
      <c r="AD2357">
        <f t="shared" si="110"/>
        <v>21265.487833333336</v>
      </c>
    </row>
    <row r="2358" spans="1:30" x14ac:dyDescent="0.3">
      <c r="A2358">
        <v>3626</v>
      </c>
      <c r="B2358" t="s">
        <v>2728</v>
      </c>
      <c r="C2358" t="s">
        <v>28</v>
      </c>
      <c r="D2358">
        <v>7001</v>
      </c>
      <c r="E2358">
        <v>8149</v>
      </c>
      <c r="F2358" t="s">
        <v>2729</v>
      </c>
      <c r="G2358">
        <v>4</v>
      </c>
      <c r="H2358" t="s">
        <v>40</v>
      </c>
      <c r="I2358" t="s">
        <v>96</v>
      </c>
      <c r="J2358">
        <v>21207</v>
      </c>
      <c r="K2358" t="s">
        <v>216</v>
      </c>
      <c r="L2358">
        <v>21207</v>
      </c>
      <c r="M2358" t="s">
        <v>216</v>
      </c>
      <c r="N2358" t="s">
        <v>2730</v>
      </c>
      <c r="O2358" t="s">
        <v>34</v>
      </c>
      <c r="P2358" t="s">
        <v>603</v>
      </c>
      <c r="Q2358" t="s">
        <v>36</v>
      </c>
      <c r="R2358" t="s">
        <v>36</v>
      </c>
      <c r="S2358" t="s">
        <v>36</v>
      </c>
      <c r="T2358">
        <v>85280.7</v>
      </c>
      <c r="U2358">
        <v>0</v>
      </c>
      <c r="V2358">
        <v>0</v>
      </c>
      <c r="W2358">
        <v>0</v>
      </c>
      <c r="X2358">
        <v>1891.23</v>
      </c>
      <c r="Y2358">
        <v>0</v>
      </c>
      <c r="Z2358">
        <v>0</v>
      </c>
      <c r="AA2358">
        <v>0</v>
      </c>
      <c r="AB2358">
        <f t="shared" si="108"/>
        <v>7106.7249999999995</v>
      </c>
      <c r="AC2358">
        <f t="shared" si="109"/>
        <v>0</v>
      </c>
      <c r="AD2358">
        <f t="shared" si="110"/>
        <v>15634.795</v>
      </c>
    </row>
    <row r="2359" spans="1:30" x14ac:dyDescent="0.3">
      <c r="A2359">
        <v>661650</v>
      </c>
      <c r="B2359" t="s">
        <v>2731</v>
      </c>
      <c r="C2359" t="s">
        <v>28</v>
      </c>
      <c r="D2359">
        <v>7992</v>
      </c>
      <c r="E2359">
        <v>8147</v>
      </c>
      <c r="F2359" t="s">
        <v>2732</v>
      </c>
      <c r="G2359">
        <v>5</v>
      </c>
      <c r="H2359" t="s">
        <v>30</v>
      </c>
      <c r="I2359" t="s">
        <v>31</v>
      </c>
      <c r="J2359">
        <v>305</v>
      </c>
      <c r="K2359" t="s">
        <v>464</v>
      </c>
      <c r="L2359">
        <v>305</v>
      </c>
      <c r="M2359" t="s">
        <v>464</v>
      </c>
      <c r="N2359" t="s">
        <v>465</v>
      </c>
      <c r="O2359" t="s">
        <v>67</v>
      </c>
      <c r="P2359" t="s">
        <v>82</v>
      </c>
      <c r="Q2359" t="s">
        <v>36</v>
      </c>
      <c r="R2359" t="s">
        <v>36</v>
      </c>
      <c r="S2359" t="s">
        <v>37</v>
      </c>
      <c r="T2359">
        <v>391202.68</v>
      </c>
      <c r="U2359">
        <v>44331.6</v>
      </c>
      <c r="V2359">
        <v>57875.519999999997</v>
      </c>
      <c r="W2359">
        <v>45691.199999999997</v>
      </c>
      <c r="X2359">
        <v>31379.43</v>
      </c>
      <c r="Y2359">
        <v>3618.76</v>
      </c>
      <c r="Z2359">
        <v>4552.51</v>
      </c>
      <c r="AA2359">
        <v>1757.4</v>
      </c>
      <c r="AB2359">
        <f t="shared" si="108"/>
        <v>32600.223333333332</v>
      </c>
      <c r="AC2359">
        <f t="shared" si="109"/>
        <v>103566.72</v>
      </c>
      <c r="AD2359">
        <f t="shared" si="110"/>
        <v>71720.491333333339</v>
      </c>
    </row>
    <row r="2360" spans="1:30" x14ac:dyDescent="0.3">
      <c r="A2360">
        <v>732473</v>
      </c>
      <c r="B2360" t="s">
        <v>619</v>
      </c>
      <c r="C2360" t="s">
        <v>28</v>
      </c>
      <c r="D2360">
        <v>7992</v>
      </c>
      <c r="E2360">
        <v>8145</v>
      </c>
      <c r="F2360" t="s">
        <v>162</v>
      </c>
      <c r="G2360">
        <v>5</v>
      </c>
      <c r="H2360" t="s">
        <v>30</v>
      </c>
      <c r="I2360" t="s">
        <v>31</v>
      </c>
      <c r="J2360">
        <v>1468</v>
      </c>
      <c r="K2360" t="s">
        <v>281</v>
      </c>
      <c r="L2360">
        <v>1468</v>
      </c>
      <c r="M2360" t="s">
        <v>281</v>
      </c>
      <c r="N2360" t="s">
        <v>282</v>
      </c>
      <c r="O2360" t="s">
        <v>67</v>
      </c>
      <c r="P2360" t="s">
        <v>311</v>
      </c>
      <c r="Q2360" t="s">
        <v>36</v>
      </c>
      <c r="R2360" t="s">
        <v>36</v>
      </c>
      <c r="S2360" t="s">
        <v>37</v>
      </c>
      <c r="T2360">
        <v>9808.32</v>
      </c>
      <c r="U2360">
        <v>0</v>
      </c>
      <c r="V2360">
        <v>4548.66</v>
      </c>
      <c r="W2360">
        <v>1516.22</v>
      </c>
      <c r="X2360">
        <v>2208.96</v>
      </c>
      <c r="Y2360">
        <v>0</v>
      </c>
      <c r="Z2360">
        <v>904.41</v>
      </c>
      <c r="AA2360">
        <v>0</v>
      </c>
      <c r="AB2360">
        <f t="shared" si="108"/>
        <v>817.36</v>
      </c>
      <c r="AC2360">
        <f t="shared" si="109"/>
        <v>6064.88</v>
      </c>
      <c r="AD2360">
        <f t="shared" si="110"/>
        <v>1798.1920000000002</v>
      </c>
    </row>
    <row r="2361" spans="1:30" x14ac:dyDescent="0.3">
      <c r="A2361">
        <v>76007</v>
      </c>
      <c r="B2361" t="s">
        <v>512</v>
      </c>
      <c r="C2361" t="s">
        <v>28</v>
      </c>
      <c r="D2361">
        <v>7994</v>
      </c>
      <c r="E2361">
        <v>8149</v>
      </c>
      <c r="F2361" t="s">
        <v>258</v>
      </c>
      <c r="G2361">
        <v>3</v>
      </c>
      <c r="H2361" t="s">
        <v>170</v>
      </c>
      <c r="I2361" t="s">
        <v>31</v>
      </c>
      <c r="J2361">
        <v>40263</v>
      </c>
      <c r="K2361" t="s">
        <v>259</v>
      </c>
      <c r="L2361">
        <v>40263</v>
      </c>
      <c r="M2361" t="s">
        <v>259</v>
      </c>
      <c r="N2361" t="s">
        <v>260</v>
      </c>
      <c r="O2361" t="s">
        <v>34</v>
      </c>
      <c r="P2361" t="s">
        <v>881</v>
      </c>
      <c r="Q2361" t="s">
        <v>36</v>
      </c>
      <c r="R2361" t="s">
        <v>36</v>
      </c>
      <c r="S2361" t="s">
        <v>36</v>
      </c>
      <c r="T2361">
        <v>12142.71</v>
      </c>
      <c r="U2361">
        <v>0</v>
      </c>
      <c r="V2361">
        <v>0</v>
      </c>
      <c r="W2361">
        <v>0</v>
      </c>
      <c r="X2361">
        <v>247.1</v>
      </c>
      <c r="Y2361">
        <v>0</v>
      </c>
      <c r="Z2361">
        <v>0</v>
      </c>
      <c r="AA2361">
        <v>0</v>
      </c>
      <c r="AB2361">
        <f t="shared" si="108"/>
        <v>1011.8924999999999</v>
      </c>
      <c r="AC2361">
        <f t="shared" si="109"/>
        <v>0</v>
      </c>
      <c r="AD2361">
        <f t="shared" si="110"/>
        <v>2226.1635000000001</v>
      </c>
    </row>
    <row r="2362" spans="1:30" x14ac:dyDescent="0.3">
      <c r="A2362">
        <v>793021</v>
      </c>
      <c r="B2362" t="s">
        <v>2733</v>
      </c>
      <c r="C2362" t="s">
        <v>28</v>
      </c>
      <c r="D2362">
        <v>7992</v>
      </c>
      <c r="E2362">
        <v>8149</v>
      </c>
      <c r="F2362" t="s">
        <v>1070</v>
      </c>
      <c r="G2362">
        <v>5</v>
      </c>
      <c r="H2362" t="s">
        <v>30</v>
      </c>
      <c r="I2362" t="s">
        <v>96</v>
      </c>
      <c r="J2362">
        <v>901</v>
      </c>
      <c r="K2362" t="s">
        <v>523</v>
      </c>
      <c r="L2362">
        <v>901</v>
      </c>
      <c r="M2362" t="s">
        <v>523</v>
      </c>
      <c r="N2362" t="s">
        <v>524</v>
      </c>
      <c r="O2362" t="s">
        <v>67</v>
      </c>
      <c r="P2362" t="s">
        <v>134</v>
      </c>
      <c r="Q2362" t="s">
        <v>37</v>
      </c>
      <c r="R2362" t="s">
        <v>36</v>
      </c>
      <c r="S2362" t="s">
        <v>37</v>
      </c>
      <c r="T2362">
        <v>359104.16</v>
      </c>
      <c r="U2362">
        <v>56970.27</v>
      </c>
      <c r="V2362">
        <v>56673.06</v>
      </c>
      <c r="W2362">
        <v>18891.02</v>
      </c>
      <c r="X2362">
        <v>12024.13</v>
      </c>
      <c r="Y2362">
        <v>1654.79</v>
      </c>
      <c r="Z2362">
        <v>1690.91</v>
      </c>
      <c r="AA2362">
        <v>265.58</v>
      </c>
      <c r="AB2362">
        <f t="shared" si="108"/>
        <v>29925.346666666665</v>
      </c>
      <c r="AC2362">
        <f t="shared" si="109"/>
        <v>75564.08</v>
      </c>
      <c r="AD2362">
        <f t="shared" si="110"/>
        <v>65835.762666666662</v>
      </c>
    </row>
    <row r="2363" spans="1:30" x14ac:dyDescent="0.3">
      <c r="A2363">
        <v>820212</v>
      </c>
      <c r="B2363" t="s">
        <v>2734</v>
      </c>
      <c r="C2363" t="s">
        <v>28</v>
      </c>
      <c r="D2363">
        <v>7992</v>
      </c>
      <c r="E2363">
        <v>8155</v>
      </c>
      <c r="F2363" t="s">
        <v>59</v>
      </c>
      <c r="G2363">
        <v>5</v>
      </c>
      <c r="H2363" t="s">
        <v>30</v>
      </c>
      <c r="I2363" t="s">
        <v>31</v>
      </c>
      <c r="J2363">
        <v>2133</v>
      </c>
      <c r="K2363" t="s">
        <v>132</v>
      </c>
      <c r="L2363">
        <v>2133</v>
      </c>
      <c r="M2363" t="s">
        <v>132</v>
      </c>
      <c r="N2363" t="s">
        <v>133</v>
      </c>
      <c r="O2363" t="s">
        <v>67</v>
      </c>
      <c r="P2363" t="s">
        <v>35</v>
      </c>
      <c r="Q2363" t="s">
        <v>36</v>
      </c>
      <c r="R2363" t="s">
        <v>36</v>
      </c>
      <c r="S2363" t="s">
        <v>37</v>
      </c>
      <c r="T2363">
        <v>26790.42</v>
      </c>
      <c r="U2363">
        <v>0</v>
      </c>
      <c r="V2363">
        <v>4453.58</v>
      </c>
      <c r="W2363">
        <v>0</v>
      </c>
      <c r="X2363">
        <v>1816.5</v>
      </c>
      <c r="Y2363">
        <v>0</v>
      </c>
      <c r="Z2363">
        <v>248.7</v>
      </c>
      <c r="AA2363">
        <v>0</v>
      </c>
      <c r="AB2363">
        <f t="shared" si="108"/>
        <v>2232.5349999999999</v>
      </c>
      <c r="AC2363">
        <f t="shared" si="109"/>
        <v>4453.58</v>
      </c>
      <c r="AD2363">
        <f t="shared" si="110"/>
        <v>4911.5770000000002</v>
      </c>
    </row>
    <row r="2364" spans="1:30" x14ac:dyDescent="0.3">
      <c r="A2364">
        <v>144855</v>
      </c>
      <c r="B2364" t="s">
        <v>1295</v>
      </c>
      <c r="C2364" t="s">
        <v>28</v>
      </c>
      <c r="D2364">
        <v>7994</v>
      </c>
      <c r="E2364">
        <v>8149</v>
      </c>
      <c r="F2364" t="s">
        <v>1296</v>
      </c>
      <c r="G2364">
        <v>4</v>
      </c>
      <c r="H2364" t="s">
        <v>40</v>
      </c>
      <c r="I2364" t="s">
        <v>96</v>
      </c>
      <c r="J2364">
        <v>1156</v>
      </c>
      <c r="K2364" t="s">
        <v>137</v>
      </c>
      <c r="L2364">
        <v>1156</v>
      </c>
      <c r="M2364" t="s">
        <v>137</v>
      </c>
      <c r="N2364" t="s">
        <v>138</v>
      </c>
      <c r="O2364" t="s">
        <v>34</v>
      </c>
      <c r="P2364" t="s">
        <v>278</v>
      </c>
      <c r="Q2364" t="s">
        <v>37</v>
      </c>
      <c r="R2364" t="s">
        <v>36</v>
      </c>
      <c r="S2364" t="s">
        <v>36</v>
      </c>
      <c r="T2364">
        <v>566584.39</v>
      </c>
      <c r="U2364">
        <v>37987.32</v>
      </c>
      <c r="V2364">
        <v>151128.16</v>
      </c>
      <c r="W2364">
        <v>132237.14000000001</v>
      </c>
      <c r="X2364">
        <v>22842.83</v>
      </c>
      <c r="Y2364">
        <v>1095.73</v>
      </c>
      <c r="Z2364">
        <v>3527.99</v>
      </c>
      <c r="AA2364">
        <v>1859.25</v>
      </c>
      <c r="AB2364">
        <f t="shared" si="108"/>
        <v>47215.365833333337</v>
      </c>
      <c r="AC2364">
        <f t="shared" si="109"/>
        <v>283365.30000000005</v>
      </c>
      <c r="AD2364">
        <f t="shared" si="110"/>
        <v>103873.80483333334</v>
      </c>
    </row>
    <row r="2365" spans="1:30" x14ac:dyDescent="0.3">
      <c r="A2365">
        <v>915012</v>
      </c>
      <c r="B2365" t="s">
        <v>188</v>
      </c>
      <c r="C2365" t="s">
        <v>28</v>
      </c>
      <c r="D2365">
        <v>7992</v>
      </c>
      <c r="E2365">
        <v>8149</v>
      </c>
      <c r="F2365" t="s">
        <v>189</v>
      </c>
      <c r="G2365">
        <v>2</v>
      </c>
      <c r="H2365" t="s">
        <v>71</v>
      </c>
      <c r="I2365" t="s">
        <v>96</v>
      </c>
      <c r="J2365">
        <v>72703</v>
      </c>
      <c r="K2365" t="s">
        <v>190</v>
      </c>
      <c r="L2365">
        <v>72703</v>
      </c>
      <c r="M2365" t="s">
        <v>190</v>
      </c>
      <c r="N2365">
        <v>0</v>
      </c>
      <c r="O2365" t="s">
        <v>34</v>
      </c>
      <c r="P2365" t="s">
        <v>187</v>
      </c>
      <c r="Q2365" t="s">
        <v>37</v>
      </c>
      <c r="R2365" t="s">
        <v>36</v>
      </c>
      <c r="S2365" t="s">
        <v>36</v>
      </c>
      <c r="T2365">
        <v>596755</v>
      </c>
      <c r="U2365">
        <v>119351</v>
      </c>
      <c r="V2365">
        <v>119351</v>
      </c>
      <c r="W2365">
        <v>0</v>
      </c>
      <c r="X2365">
        <v>15922.85</v>
      </c>
      <c r="Y2365">
        <v>4178.0600000000004</v>
      </c>
      <c r="Z2365">
        <v>1626.33</v>
      </c>
      <c r="AA2365">
        <v>0</v>
      </c>
      <c r="AB2365">
        <f t="shared" si="108"/>
        <v>49729.583333333336</v>
      </c>
      <c r="AC2365">
        <f t="shared" si="109"/>
        <v>119351</v>
      </c>
      <c r="AD2365">
        <f t="shared" si="110"/>
        <v>109405.08333333334</v>
      </c>
    </row>
    <row r="2366" spans="1:30" x14ac:dyDescent="0.3">
      <c r="A2366">
        <v>654172</v>
      </c>
      <c r="B2366" t="s">
        <v>993</v>
      </c>
      <c r="C2366" t="s">
        <v>28</v>
      </c>
      <c r="D2366">
        <v>7670</v>
      </c>
      <c r="E2366">
        <v>8155</v>
      </c>
      <c r="F2366" t="s">
        <v>471</v>
      </c>
      <c r="G2366">
        <v>4</v>
      </c>
      <c r="H2366" t="s">
        <v>40</v>
      </c>
      <c r="I2366" t="s">
        <v>31</v>
      </c>
      <c r="J2366">
        <v>40206</v>
      </c>
      <c r="K2366" t="s">
        <v>236</v>
      </c>
      <c r="L2366">
        <v>40205</v>
      </c>
      <c r="M2366" t="s">
        <v>237</v>
      </c>
      <c r="N2366" t="s">
        <v>472</v>
      </c>
      <c r="O2366" t="s">
        <v>34</v>
      </c>
      <c r="P2366" t="s">
        <v>1616</v>
      </c>
      <c r="Q2366" t="s">
        <v>36</v>
      </c>
      <c r="R2366" t="s">
        <v>36</v>
      </c>
      <c r="S2366" t="s">
        <v>36</v>
      </c>
      <c r="T2366">
        <v>298671.95</v>
      </c>
      <c r="U2366">
        <v>81800.289999999994</v>
      </c>
      <c r="V2366">
        <v>0</v>
      </c>
      <c r="W2366">
        <v>0</v>
      </c>
      <c r="X2366">
        <v>18653.79</v>
      </c>
      <c r="Y2366">
        <v>5107.12</v>
      </c>
      <c r="Z2366">
        <v>0</v>
      </c>
      <c r="AA2366">
        <v>0</v>
      </c>
      <c r="AB2366">
        <f t="shared" si="108"/>
        <v>24889.329166666666</v>
      </c>
      <c r="AC2366">
        <f t="shared" si="109"/>
        <v>0</v>
      </c>
      <c r="AD2366">
        <f t="shared" si="110"/>
        <v>54756.52416666667</v>
      </c>
    </row>
    <row r="2367" spans="1:30" x14ac:dyDescent="0.3">
      <c r="A2367">
        <v>346563</v>
      </c>
      <c r="B2367" t="s">
        <v>1632</v>
      </c>
      <c r="C2367" t="s">
        <v>28</v>
      </c>
      <c r="D2367">
        <v>7003</v>
      </c>
      <c r="E2367">
        <v>8148</v>
      </c>
      <c r="F2367" t="s">
        <v>753</v>
      </c>
      <c r="G2367">
        <v>2</v>
      </c>
      <c r="H2367" t="s">
        <v>71</v>
      </c>
      <c r="I2367" t="s">
        <v>31</v>
      </c>
      <c r="J2367">
        <v>40461</v>
      </c>
      <c r="K2367" t="s">
        <v>41</v>
      </c>
      <c r="L2367">
        <v>40461</v>
      </c>
      <c r="M2367" t="s">
        <v>41</v>
      </c>
      <c r="N2367">
        <v>0</v>
      </c>
      <c r="O2367" t="s">
        <v>43</v>
      </c>
      <c r="P2367" t="s">
        <v>435</v>
      </c>
      <c r="Q2367" t="s">
        <v>36</v>
      </c>
      <c r="R2367" t="s">
        <v>36</v>
      </c>
      <c r="S2367" t="s">
        <v>36</v>
      </c>
      <c r="T2367">
        <v>4055529.6</v>
      </c>
      <c r="U2367">
        <v>1539599.2</v>
      </c>
      <c r="V2367">
        <v>0</v>
      </c>
      <c r="W2367">
        <v>0</v>
      </c>
      <c r="X2367">
        <v>49387.15</v>
      </c>
      <c r="Y2367">
        <v>19202.61</v>
      </c>
      <c r="Z2367">
        <v>0</v>
      </c>
      <c r="AA2367">
        <v>0</v>
      </c>
      <c r="AB2367">
        <f t="shared" si="108"/>
        <v>337960.8</v>
      </c>
      <c r="AC2367">
        <f t="shared" si="109"/>
        <v>0</v>
      </c>
      <c r="AD2367">
        <f t="shared" si="110"/>
        <v>743513.76</v>
      </c>
    </row>
    <row r="2368" spans="1:30" x14ac:dyDescent="0.3">
      <c r="A2368">
        <v>871841</v>
      </c>
      <c r="B2368" t="s">
        <v>470</v>
      </c>
      <c r="C2368" t="s">
        <v>28</v>
      </c>
      <c r="D2368">
        <v>7670</v>
      </c>
      <c r="E2368">
        <v>8155</v>
      </c>
      <c r="F2368" t="s">
        <v>471</v>
      </c>
      <c r="G2368">
        <v>4</v>
      </c>
      <c r="H2368" t="s">
        <v>40</v>
      </c>
      <c r="I2368" t="s">
        <v>96</v>
      </c>
      <c r="J2368">
        <v>40206</v>
      </c>
      <c r="K2368" t="s">
        <v>236</v>
      </c>
      <c r="L2368">
        <v>40205</v>
      </c>
      <c r="M2368" t="s">
        <v>237</v>
      </c>
      <c r="N2368" t="s">
        <v>472</v>
      </c>
      <c r="O2368" t="s">
        <v>34</v>
      </c>
      <c r="P2368" t="s">
        <v>1319</v>
      </c>
      <c r="Q2368" t="s">
        <v>36</v>
      </c>
      <c r="R2368" t="s">
        <v>36</v>
      </c>
      <c r="S2368" t="s">
        <v>36</v>
      </c>
      <c r="T2368">
        <v>39553.339999999997</v>
      </c>
      <c r="U2368">
        <v>11853.69</v>
      </c>
      <c r="V2368">
        <v>0</v>
      </c>
      <c r="W2368">
        <v>0</v>
      </c>
      <c r="X2368">
        <v>1181.98</v>
      </c>
      <c r="Y2368">
        <v>216.2</v>
      </c>
      <c r="Z2368">
        <v>0</v>
      </c>
      <c r="AA2368">
        <v>0</v>
      </c>
      <c r="AB2368">
        <f t="shared" si="108"/>
        <v>3296.1116666666662</v>
      </c>
      <c r="AC2368">
        <f t="shared" si="109"/>
        <v>0</v>
      </c>
      <c r="AD2368">
        <f t="shared" si="110"/>
        <v>7251.4456666666665</v>
      </c>
    </row>
    <row r="2369" spans="1:30" x14ac:dyDescent="0.3">
      <c r="A2369">
        <v>971447</v>
      </c>
      <c r="B2369" t="s">
        <v>2735</v>
      </c>
      <c r="C2369" t="s">
        <v>28</v>
      </c>
      <c r="D2369">
        <v>7001</v>
      </c>
      <c r="E2369">
        <v>8149</v>
      </c>
      <c r="F2369" t="s">
        <v>2736</v>
      </c>
      <c r="G2369">
        <v>2</v>
      </c>
      <c r="H2369" t="s">
        <v>71</v>
      </c>
      <c r="I2369" t="s">
        <v>2737</v>
      </c>
      <c r="J2369">
        <v>40058</v>
      </c>
      <c r="K2369" t="s">
        <v>1674</v>
      </c>
      <c r="L2369">
        <v>40058</v>
      </c>
      <c r="M2369" t="s">
        <v>1674</v>
      </c>
      <c r="N2369">
        <v>0</v>
      </c>
      <c r="O2369" t="s">
        <v>34</v>
      </c>
      <c r="P2369" t="s">
        <v>109</v>
      </c>
      <c r="Q2369" t="s">
        <v>37</v>
      </c>
      <c r="R2369" t="s">
        <v>36</v>
      </c>
      <c r="S2369" t="s">
        <v>36</v>
      </c>
      <c r="T2369">
        <v>79913.36</v>
      </c>
      <c r="U2369">
        <v>31461.85</v>
      </c>
      <c r="V2369">
        <v>1842.78</v>
      </c>
      <c r="W2369">
        <v>6789.16</v>
      </c>
      <c r="X2369">
        <v>2502.73</v>
      </c>
      <c r="Y2369">
        <v>964.69</v>
      </c>
      <c r="Z2369">
        <v>56.61</v>
      </c>
      <c r="AA2369">
        <v>0</v>
      </c>
      <c r="AB2369">
        <f t="shared" si="108"/>
        <v>6659.4466666666667</v>
      </c>
      <c r="AC2369">
        <f t="shared" si="109"/>
        <v>8631.94</v>
      </c>
      <c r="AD2369">
        <f t="shared" si="110"/>
        <v>14650.782666666668</v>
      </c>
    </row>
    <row r="2370" spans="1:30" x14ac:dyDescent="0.3">
      <c r="A2370">
        <v>801705</v>
      </c>
      <c r="B2370" t="s">
        <v>426</v>
      </c>
      <c r="C2370" t="s">
        <v>28</v>
      </c>
      <c r="D2370">
        <v>7003</v>
      </c>
      <c r="E2370">
        <v>8148</v>
      </c>
      <c r="F2370" t="s">
        <v>70</v>
      </c>
      <c r="G2370">
        <v>5</v>
      </c>
      <c r="H2370" t="s">
        <v>30</v>
      </c>
      <c r="I2370" t="s">
        <v>31</v>
      </c>
      <c r="J2370">
        <v>40461</v>
      </c>
      <c r="K2370" t="s">
        <v>41</v>
      </c>
      <c r="L2370">
        <v>40461</v>
      </c>
      <c r="M2370" t="s">
        <v>41</v>
      </c>
      <c r="N2370" t="s">
        <v>318</v>
      </c>
      <c r="O2370" t="s">
        <v>43</v>
      </c>
      <c r="P2370" t="s">
        <v>304</v>
      </c>
      <c r="Q2370" t="s">
        <v>36</v>
      </c>
      <c r="R2370" t="s">
        <v>36</v>
      </c>
      <c r="S2370" t="s">
        <v>37</v>
      </c>
      <c r="T2370">
        <v>141466.14000000001</v>
      </c>
      <c r="U2370">
        <v>61427.73</v>
      </c>
      <c r="V2370">
        <v>0</v>
      </c>
      <c r="W2370">
        <v>0</v>
      </c>
      <c r="X2370">
        <v>5751.62</v>
      </c>
      <c r="Y2370">
        <v>2250.36</v>
      </c>
      <c r="Z2370">
        <v>0</v>
      </c>
      <c r="AA2370">
        <v>0</v>
      </c>
      <c r="AB2370">
        <f t="shared" si="108"/>
        <v>11788.845000000001</v>
      </c>
      <c r="AC2370">
        <f t="shared" si="109"/>
        <v>0</v>
      </c>
      <c r="AD2370">
        <f t="shared" si="110"/>
        <v>25935.459000000006</v>
      </c>
    </row>
    <row r="2371" spans="1:30" x14ac:dyDescent="0.3">
      <c r="A2371">
        <v>973345</v>
      </c>
      <c r="B2371" t="s">
        <v>2738</v>
      </c>
      <c r="C2371" t="s">
        <v>28</v>
      </c>
      <c r="D2371">
        <v>7994</v>
      </c>
      <c r="E2371">
        <v>8155</v>
      </c>
      <c r="F2371" t="s">
        <v>59</v>
      </c>
      <c r="G2371">
        <v>5</v>
      </c>
      <c r="H2371" t="s">
        <v>30</v>
      </c>
      <c r="I2371" t="s">
        <v>31</v>
      </c>
      <c r="J2371">
        <v>1547</v>
      </c>
      <c r="K2371" t="s">
        <v>113</v>
      </c>
      <c r="L2371">
        <v>1547</v>
      </c>
      <c r="M2371" t="s">
        <v>113</v>
      </c>
      <c r="N2371" t="s">
        <v>2709</v>
      </c>
      <c r="O2371" t="s">
        <v>34</v>
      </c>
      <c r="P2371" t="s">
        <v>127</v>
      </c>
      <c r="Q2371" t="s">
        <v>36</v>
      </c>
      <c r="R2371" t="s">
        <v>36</v>
      </c>
      <c r="S2371" t="s">
        <v>37</v>
      </c>
      <c r="T2371">
        <v>55722.66</v>
      </c>
      <c r="U2371">
        <v>19039.84</v>
      </c>
      <c r="V2371">
        <v>0</v>
      </c>
      <c r="W2371">
        <v>0</v>
      </c>
      <c r="X2371">
        <v>4499.4399999999996</v>
      </c>
      <c r="Y2371">
        <v>1539.36</v>
      </c>
      <c r="Z2371">
        <v>0</v>
      </c>
      <c r="AA2371">
        <v>0</v>
      </c>
      <c r="AB2371">
        <f t="shared" ref="AB2371:AB2434" si="111">T2371/12</f>
        <v>4643.5550000000003</v>
      </c>
      <c r="AC2371">
        <f t="shared" ref="AC2371:AC2434" si="112">SUM(V2371:W2371)</f>
        <v>0</v>
      </c>
      <c r="AD2371">
        <f t="shared" ref="AD2371:AD2434" si="113">AB2371*2*1.1</f>
        <v>10215.821000000002</v>
      </c>
    </row>
    <row r="2372" spans="1:30" x14ac:dyDescent="0.3">
      <c r="A2372">
        <v>957495</v>
      </c>
      <c r="B2372" t="s">
        <v>1432</v>
      </c>
      <c r="C2372" t="s">
        <v>28</v>
      </c>
      <c r="D2372">
        <v>7994</v>
      </c>
      <c r="E2372">
        <v>8149</v>
      </c>
      <c r="F2372" t="s">
        <v>141</v>
      </c>
      <c r="G2372">
        <v>3</v>
      </c>
      <c r="H2372" t="s">
        <v>170</v>
      </c>
      <c r="I2372" t="s">
        <v>96</v>
      </c>
      <c r="J2372">
        <v>72722</v>
      </c>
      <c r="K2372" t="s">
        <v>142</v>
      </c>
      <c r="L2372">
        <v>72722</v>
      </c>
      <c r="M2372" t="s">
        <v>142</v>
      </c>
      <c r="N2372" t="s">
        <v>341</v>
      </c>
      <c r="O2372" t="s">
        <v>34</v>
      </c>
      <c r="P2372" t="s">
        <v>2739</v>
      </c>
      <c r="Q2372" t="s">
        <v>36</v>
      </c>
      <c r="R2372" t="s">
        <v>36</v>
      </c>
      <c r="S2372" t="s">
        <v>36</v>
      </c>
      <c r="T2372">
        <v>39178.32</v>
      </c>
      <c r="U2372">
        <v>39178.32</v>
      </c>
      <c r="V2372">
        <v>0</v>
      </c>
      <c r="W2372">
        <v>0</v>
      </c>
      <c r="X2372">
        <v>2316.8200000000002</v>
      </c>
      <c r="Y2372">
        <v>2316.8200000000002</v>
      </c>
      <c r="Z2372">
        <v>0</v>
      </c>
      <c r="AA2372">
        <v>0</v>
      </c>
      <c r="AB2372">
        <f t="shared" si="111"/>
        <v>3264.86</v>
      </c>
      <c r="AC2372">
        <f t="shared" si="112"/>
        <v>0</v>
      </c>
      <c r="AD2372">
        <f t="shared" si="113"/>
        <v>7182.6920000000009</v>
      </c>
    </row>
    <row r="2373" spans="1:30" x14ac:dyDescent="0.3">
      <c r="A2373">
        <v>28293</v>
      </c>
      <c r="B2373" t="s">
        <v>2740</v>
      </c>
      <c r="C2373" t="s">
        <v>28</v>
      </c>
      <c r="D2373">
        <v>7001</v>
      </c>
      <c r="E2373">
        <v>8163</v>
      </c>
      <c r="F2373" t="s">
        <v>50</v>
      </c>
      <c r="G2373">
        <v>5</v>
      </c>
      <c r="H2373" t="s">
        <v>30</v>
      </c>
      <c r="I2373" t="s">
        <v>31</v>
      </c>
      <c r="J2373">
        <v>569</v>
      </c>
      <c r="K2373" t="s">
        <v>240</v>
      </c>
      <c r="L2373">
        <v>569</v>
      </c>
      <c r="M2373" t="s">
        <v>240</v>
      </c>
      <c r="N2373" t="s">
        <v>2741</v>
      </c>
      <c r="O2373" t="s">
        <v>67</v>
      </c>
      <c r="P2373" t="s">
        <v>263</v>
      </c>
      <c r="Q2373" t="s">
        <v>36</v>
      </c>
      <c r="R2373" t="s">
        <v>36</v>
      </c>
      <c r="S2373" t="s">
        <v>37</v>
      </c>
      <c r="T2373">
        <v>35750.54</v>
      </c>
      <c r="U2373">
        <v>4980.2700000000004</v>
      </c>
      <c r="V2373">
        <v>4443.24</v>
      </c>
      <c r="W2373">
        <v>4207.82</v>
      </c>
      <c r="X2373">
        <v>3078.99</v>
      </c>
      <c r="Y2373">
        <v>391.33</v>
      </c>
      <c r="Z2373">
        <v>378.59</v>
      </c>
      <c r="AA2373">
        <v>161.84</v>
      </c>
      <c r="AB2373">
        <f t="shared" si="111"/>
        <v>2979.2116666666666</v>
      </c>
      <c r="AC2373">
        <f t="shared" si="112"/>
        <v>8651.06</v>
      </c>
      <c r="AD2373">
        <f t="shared" si="113"/>
        <v>6554.2656666666671</v>
      </c>
    </row>
    <row r="2374" spans="1:30" x14ac:dyDescent="0.3">
      <c r="A2374">
        <v>708375</v>
      </c>
      <c r="B2374" t="s">
        <v>1966</v>
      </c>
      <c r="C2374" t="s">
        <v>28</v>
      </c>
      <c r="D2374">
        <v>7994</v>
      </c>
      <c r="E2374">
        <v>8144</v>
      </c>
      <c r="F2374" t="s">
        <v>117</v>
      </c>
      <c r="G2374">
        <v>5</v>
      </c>
      <c r="H2374" t="s">
        <v>30</v>
      </c>
      <c r="I2374" t="s">
        <v>31</v>
      </c>
      <c r="J2374">
        <v>1606</v>
      </c>
      <c r="K2374" t="s">
        <v>868</v>
      </c>
      <c r="L2374">
        <v>1606</v>
      </c>
      <c r="M2374" t="s">
        <v>868</v>
      </c>
      <c r="N2374" t="s">
        <v>341</v>
      </c>
      <c r="O2374" t="s">
        <v>34</v>
      </c>
      <c r="P2374" t="s">
        <v>57</v>
      </c>
      <c r="Q2374" t="s">
        <v>36</v>
      </c>
      <c r="R2374" t="s">
        <v>36</v>
      </c>
      <c r="S2374" t="s">
        <v>37</v>
      </c>
      <c r="T2374">
        <v>7419.48</v>
      </c>
      <c r="U2374">
        <v>7419.48</v>
      </c>
      <c r="V2374">
        <v>0</v>
      </c>
      <c r="W2374">
        <v>0</v>
      </c>
      <c r="X2374">
        <v>733.44</v>
      </c>
      <c r="Y2374">
        <v>733.44</v>
      </c>
      <c r="Z2374">
        <v>0</v>
      </c>
      <c r="AA2374">
        <v>0</v>
      </c>
      <c r="AB2374">
        <f t="shared" si="111"/>
        <v>618.29</v>
      </c>
      <c r="AC2374">
        <f t="shared" si="112"/>
        <v>0</v>
      </c>
      <c r="AD2374">
        <f t="shared" si="113"/>
        <v>1360.2380000000001</v>
      </c>
    </row>
    <row r="2375" spans="1:30" x14ac:dyDescent="0.3">
      <c r="A2375">
        <v>733443</v>
      </c>
      <c r="B2375" t="s">
        <v>965</v>
      </c>
      <c r="C2375" t="s">
        <v>28</v>
      </c>
      <c r="D2375">
        <v>7994</v>
      </c>
      <c r="E2375">
        <v>8149</v>
      </c>
      <c r="F2375" t="s">
        <v>966</v>
      </c>
      <c r="G2375">
        <v>4</v>
      </c>
      <c r="H2375" t="s">
        <v>40</v>
      </c>
      <c r="I2375" t="s">
        <v>96</v>
      </c>
      <c r="J2375">
        <v>72859</v>
      </c>
      <c r="K2375" t="s">
        <v>274</v>
      </c>
      <c r="L2375">
        <v>72859</v>
      </c>
      <c r="M2375" t="s">
        <v>274</v>
      </c>
      <c r="N2375" t="s">
        <v>275</v>
      </c>
      <c r="O2375" t="s">
        <v>34</v>
      </c>
      <c r="P2375" t="s">
        <v>1066</v>
      </c>
      <c r="Q2375" t="s">
        <v>36</v>
      </c>
      <c r="R2375" t="s">
        <v>37</v>
      </c>
      <c r="S2375" t="s">
        <v>36</v>
      </c>
      <c r="T2375">
        <v>146860.44</v>
      </c>
      <c r="U2375">
        <v>0</v>
      </c>
      <c r="V2375">
        <v>24476.74</v>
      </c>
      <c r="W2375">
        <v>0</v>
      </c>
      <c r="X2375">
        <v>16468.52</v>
      </c>
      <c r="Y2375">
        <v>0</v>
      </c>
      <c r="Z2375">
        <v>1555.92</v>
      </c>
      <c r="AA2375">
        <v>0</v>
      </c>
      <c r="AB2375">
        <f t="shared" si="111"/>
        <v>12238.37</v>
      </c>
      <c r="AC2375">
        <f t="shared" si="112"/>
        <v>24476.74</v>
      </c>
      <c r="AD2375">
        <f t="shared" si="113"/>
        <v>26924.414000000004</v>
      </c>
    </row>
    <row r="2376" spans="1:30" x14ac:dyDescent="0.3">
      <c r="A2376">
        <v>870904</v>
      </c>
      <c r="B2376" t="s">
        <v>63</v>
      </c>
      <c r="C2376" t="s">
        <v>28</v>
      </c>
      <c r="D2376">
        <v>7995</v>
      </c>
      <c r="E2376">
        <v>8113</v>
      </c>
      <c r="F2376" t="s">
        <v>64</v>
      </c>
      <c r="G2376">
        <v>4</v>
      </c>
      <c r="H2376" t="s">
        <v>40</v>
      </c>
      <c r="I2376" t="s">
        <v>31</v>
      </c>
      <c r="J2376">
        <v>40558</v>
      </c>
      <c r="K2376" t="s">
        <v>65</v>
      </c>
      <c r="L2376">
        <v>40558</v>
      </c>
      <c r="M2376" t="s">
        <v>65</v>
      </c>
      <c r="N2376" t="s">
        <v>66</v>
      </c>
      <c r="O2376" t="s">
        <v>67</v>
      </c>
      <c r="P2376" t="s">
        <v>1018</v>
      </c>
      <c r="Q2376" t="s">
        <v>36</v>
      </c>
      <c r="R2376" t="s">
        <v>36</v>
      </c>
      <c r="S2376" t="s">
        <v>36</v>
      </c>
      <c r="T2376">
        <v>258543.17</v>
      </c>
      <c r="U2376">
        <v>42337.38</v>
      </c>
      <c r="V2376">
        <v>14662.28</v>
      </c>
      <c r="W2376">
        <v>29324.560000000001</v>
      </c>
      <c r="X2376">
        <v>4138.75</v>
      </c>
      <c r="Y2376">
        <v>684.8</v>
      </c>
      <c r="Z2376">
        <v>240.26</v>
      </c>
      <c r="AA2376">
        <v>0</v>
      </c>
      <c r="AB2376">
        <f t="shared" si="111"/>
        <v>21545.264166666668</v>
      </c>
      <c r="AC2376">
        <f t="shared" si="112"/>
        <v>43986.840000000004</v>
      </c>
      <c r="AD2376">
        <f t="shared" si="113"/>
        <v>47399.58116666667</v>
      </c>
    </row>
    <row r="2377" spans="1:30" x14ac:dyDescent="0.3">
      <c r="A2377">
        <v>978072</v>
      </c>
      <c r="B2377" t="s">
        <v>316</v>
      </c>
      <c r="C2377" t="s">
        <v>28</v>
      </c>
      <c r="D2377">
        <v>7003</v>
      </c>
      <c r="E2377">
        <v>8163</v>
      </c>
      <c r="F2377" t="s">
        <v>317</v>
      </c>
      <c r="G2377">
        <v>5</v>
      </c>
      <c r="H2377" t="s">
        <v>30</v>
      </c>
      <c r="I2377" t="s">
        <v>31</v>
      </c>
      <c r="J2377">
        <v>40461</v>
      </c>
      <c r="K2377" t="s">
        <v>41</v>
      </c>
      <c r="L2377">
        <v>40461</v>
      </c>
      <c r="M2377" t="s">
        <v>41</v>
      </c>
      <c r="N2377" t="s">
        <v>318</v>
      </c>
      <c r="O2377" t="s">
        <v>43</v>
      </c>
      <c r="P2377" t="s">
        <v>673</v>
      </c>
      <c r="Q2377" t="s">
        <v>36</v>
      </c>
      <c r="R2377" t="s">
        <v>36</v>
      </c>
      <c r="S2377" t="s">
        <v>37</v>
      </c>
      <c r="T2377">
        <v>120445.62</v>
      </c>
      <c r="U2377">
        <v>69255.44</v>
      </c>
      <c r="V2377">
        <v>8791.16</v>
      </c>
      <c r="W2377">
        <v>0</v>
      </c>
      <c r="X2377">
        <v>4810.8100000000004</v>
      </c>
      <c r="Y2377">
        <v>2801.35</v>
      </c>
      <c r="Z2377">
        <v>335.81</v>
      </c>
      <c r="AA2377">
        <v>0</v>
      </c>
      <c r="AB2377">
        <f t="shared" si="111"/>
        <v>10037.135</v>
      </c>
      <c r="AC2377">
        <f t="shared" si="112"/>
        <v>8791.16</v>
      </c>
      <c r="AD2377">
        <f t="shared" si="113"/>
        <v>22081.697000000004</v>
      </c>
    </row>
    <row r="2378" spans="1:30" x14ac:dyDescent="0.3">
      <c r="A2378">
        <v>144542</v>
      </c>
      <c r="B2378" t="s">
        <v>1218</v>
      </c>
      <c r="C2378" t="s">
        <v>28</v>
      </c>
      <c r="D2378">
        <v>1075</v>
      </c>
      <c r="E2378">
        <v>8149</v>
      </c>
      <c r="F2378" t="s">
        <v>1219</v>
      </c>
      <c r="G2378">
        <v>4</v>
      </c>
      <c r="H2378" t="s">
        <v>40</v>
      </c>
      <c r="I2378" t="s">
        <v>96</v>
      </c>
      <c r="J2378">
        <v>72778</v>
      </c>
      <c r="K2378" t="s">
        <v>1220</v>
      </c>
      <c r="L2378">
        <v>72778</v>
      </c>
      <c r="M2378" t="s">
        <v>1220</v>
      </c>
      <c r="N2378" t="s">
        <v>399</v>
      </c>
      <c r="O2378" t="s">
        <v>34</v>
      </c>
      <c r="P2378" t="s">
        <v>109</v>
      </c>
      <c r="Q2378" t="s">
        <v>37</v>
      </c>
      <c r="R2378" t="s">
        <v>36</v>
      </c>
      <c r="S2378" t="s">
        <v>36</v>
      </c>
      <c r="T2378">
        <v>2809.2</v>
      </c>
      <c r="U2378">
        <v>0</v>
      </c>
      <c r="V2378">
        <v>1407</v>
      </c>
      <c r="W2378">
        <v>0</v>
      </c>
      <c r="X2378">
        <v>5390.41</v>
      </c>
      <c r="Y2378">
        <v>0</v>
      </c>
      <c r="Z2378">
        <v>54.22</v>
      </c>
      <c r="AA2378">
        <v>0</v>
      </c>
      <c r="AB2378">
        <f t="shared" si="111"/>
        <v>234.1</v>
      </c>
      <c r="AC2378">
        <f t="shared" si="112"/>
        <v>1407</v>
      </c>
      <c r="AD2378">
        <f t="shared" si="113"/>
        <v>515.02</v>
      </c>
    </row>
    <row r="2379" spans="1:30" x14ac:dyDescent="0.3">
      <c r="A2379">
        <v>529335</v>
      </c>
      <c r="B2379" t="s">
        <v>2026</v>
      </c>
      <c r="C2379" t="s">
        <v>28</v>
      </c>
      <c r="D2379">
        <v>7994</v>
      </c>
      <c r="E2379">
        <v>8163</v>
      </c>
      <c r="F2379" t="s">
        <v>50</v>
      </c>
      <c r="G2379">
        <v>5</v>
      </c>
      <c r="H2379" t="s">
        <v>30</v>
      </c>
      <c r="I2379" t="s">
        <v>31</v>
      </c>
      <c r="J2379">
        <v>372</v>
      </c>
      <c r="K2379" t="s">
        <v>361</v>
      </c>
      <c r="L2379">
        <v>372</v>
      </c>
      <c r="M2379" t="s">
        <v>361</v>
      </c>
      <c r="N2379" t="s">
        <v>362</v>
      </c>
      <c r="O2379" t="s">
        <v>34</v>
      </c>
      <c r="P2379" t="s">
        <v>896</v>
      </c>
      <c r="Q2379" t="s">
        <v>36</v>
      </c>
      <c r="R2379" t="s">
        <v>36</v>
      </c>
      <c r="S2379" t="s">
        <v>37</v>
      </c>
      <c r="T2379">
        <v>15177.74</v>
      </c>
      <c r="U2379">
        <v>0</v>
      </c>
      <c r="V2379">
        <v>0</v>
      </c>
      <c r="W2379">
        <v>0</v>
      </c>
      <c r="X2379">
        <v>1928.59</v>
      </c>
      <c r="Y2379">
        <v>0</v>
      </c>
      <c r="Z2379">
        <v>0</v>
      </c>
      <c r="AA2379">
        <v>0</v>
      </c>
      <c r="AB2379">
        <f t="shared" si="111"/>
        <v>1264.8116666666667</v>
      </c>
      <c r="AC2379">
        <f t="shared" si="112"/>
        <v>0</v>
      </c>
      <c r="AD2379">
        <f t="shared" si="113"/>
        <v>2782.5856666666668</v>
      </c>
    </row>
    <row r="2380" spans="1:30" x14ac:dyDescent="0.3">
      <c r="A2380">
        <v>844150</v>
      </c>
      <c r="B2380" t="s">
        <v>474</v>
      </c>
      <c r="C2380" t="s">
        <v>28</v>
      </c>
      <c r="D2380">
        <v>7003</v>
      </c>
      <c r="E2380">
        <v>8148</v>
      </c>
      <c r="F2380" t="s">
        <v>475</v>
      </c>
      <c r="G2380">
        <v>4</v>
      </c>
      <c r="H2380" t="s">
        <v>40</v>
      </c>
      <c r="I2380" t="s">
        <v>31</v>
      </c>
      <c r="J2380">
        <v>40461</v>
      </c>
      <c r="K2380" t="s">
        <v>41</v>
      </c>
      <c r="L2380">
        <v>40461</v>
      </c>
      <c r="M2380" t="s">
        <v>41</v>
      </c>
      <c r="N2380" t="s">
        <v>476</v>
      </c>
      <c r="O2380" t="s">
        <v>43</v>
      </c>
      <c r="P2380" t="s">
        <v>2475</v>
      </c>
      <c r="Q2380" t="s">
        <v>36</v>
      </c>
      <c r="R2380" t="s">
        <v>36</v>
      </c>
      <c r="S2380" t="s">
        <v>36</v>
      </c>
      <c r="T2380">
        <v>48149.69</v>
      </c>
      <c r="U2380">
        <v>19727.95</v>
      </c>
      <c r="V2380">
        <v>0</v>
      </c>
      <c r="W2380">
        <v>0</v>
      </c>
      <c r="X2380">
        <v>1598.47</v>
      </c>
      <c r="Y2380">
        <v>759.92</v>
      </c>
      <c r="Z2380">
        <v>0</v>
      </c>
      <c r="AA2380">
        <v>0</v>
      </c>
      <c r="AB2380">
        <f t="shared" si="111"/>
        <v>4012.4741666666669</v>
      </c>
      <c r="AC2380">
        <f t="shared" si="112"/>
        <v>0</v>
      </c>
      <c r="AD2380">
        <f t="shared" si="113"/>
        <v>8827.4431666666678</v>
      </c>
    </row>
    <row r="2381" spans="1:30" x14ac:dyDescent="0.3">
      <c r="A2381">
        <v>792971</v>
      </c>
      <c r="B2381" t="s">
        <v>94</v>
      </c>
      <c r="C2381" t="s">
        <v>28</v>
      </c>
      <c r="D2381">
        <v>7994</v>
      </c>
      <c r="E2381">
        <v>8149</v>
      </c>
      <c r="F2381" t="s">
        <v>95</v>
      </c>
      <c r="G2381">
        <v>5</v>
      </c>
      <c r="H2381" t="s">
        <v>30</v>
      </c>
      <c r="I2381" t="s">
        <v>96</v>
      </c>
      <c r="J2381">
        <v>72192</v>
      </c>
      <c r="K2381" t="s">
        <v>97</v>
      </c>
      <c r="L2381">
        <v>72192</v>
      </c>
      <c r="M2381" t="s">
        <v>97</v>
      </c>
      <c r="N2381" t="s">
        <v>98</v>
      </c>
      <c r="O2381" t="s">
        <v>34</v>
      </c>
      <c r="P2381" t="s">
        <v>202</v>
      </c>
      <c r="Q2381" t="s">
        <v>36</v>
      </c>
      <c r="R2381" t="s">
        <v>36</v>
      </c>
      <c r="S2381" t="s">
        <v>37</v>
      </c>
      <c r="T2381">
        <v>170755.7</v>
      </c>
      <c r="U2381">
        <v>0</v>
      </c>
      <c r="V2381">
        <v>0</v>
      </c>
      <c r="W2381">
        <v>0</v>
      </c>
      <c r="X2381">
        <v>9084.32</v>
      </c>
      <c r="Y2381">
        <v>0</v>
      </c>
      <c r="Z2381">
        <v>0</v>
      </c>
      <c r="AA2381">
        <v>0</v>
      </c>
      <c r="AB2381">
        <f t="shared" si="111"/>
        <v>14229.641666666668</v>
      </c>
      <c r="AC2381">
        <f t="shared" si="112"/>
        <v>0</v>
      </c>
      <c r="AD2381">
        <f t="shared" si="113"/>
        <v>31305.211666666673</v>
      </c>
    </row>
    <row r="2382" spans="1:30" x14ac:dyDescent="0.3">
      <c r="A2382">
        <v>157905</v>
      </c>
      <c r="B2382" t="s">
        <v>2742</v>
      </c>
      <c r="C2382" t="s">
        <v>28</v>
      </c>
      <c r="D2382">
        <v>1075</v>
      </c>
      <c r="E2382">
        <v>8149</v>
      </c>
      <c r="F2382" t="s">
        <v>1699</v>
      </c>
      <c r="G2382">
        <v>5</v>
      </c>
      <c r="H2382" t="s">
        <v>30</v>
      </c>
      <c r="I2382" t="s">
        <v>96</v>
      </c>
      <c r="J2382">
        <v>72904</v>
      </c>
      <c r="K2382" t="s">
        <v>820</v>
      </c>
      <c r="L2382">
        <v>72904</v>
      </c>
      <c r="M2382" t="s">
        <v>821</v>
      </c>
      <c r="N2382" t="s">
        <v>822</v>
      </c>
      <c r="O2382" t="s">
        <v>34</v>
      </c>
      <c r="P2382" t="s">
        <v>134</v>
      </c>
      <c r="Q2382" t="s">
        <v>37</v>
      </c>
      <c r="R2382" t="s">
        <v>36</v>
      </c>
      <c r="S2382" t="s">
        <v>36</v>
      </c>
      <c r="T2382">
        <v>37672.22</v>
      </c>
      <c r="U2382">
        <v>0</v>
      </c>
      <c r="V2382">
        <v>0</v>
      </c>
      <c r="W2382">
        <v>0</v>
      </c>
      <c r="X2382">
        <v>1060.8800000000001</v>
      </c>
      <c r="Y2382">
        <v>0</v>
      </c>
      <c r="Z2382">
        <v>0</v>
      </c>
      <c r="AA2382">
        <v>0</v>
      </c>
      <c r="AB2382">
        <f t="shared" si="111"/>
        <v>3139.3516666666669</v>
      </c>
      <c r="AC2382">
        <f t="shared" si="112"/>
        <v>0</v>
      </c>
      <c r="AD2382">
        <f t="shared" si="113"/>
        <v>6906.573666666668</v>
      </c>
    </row>
    <row r="2383" spans="1:30" x14ac:dyDescent="0.3">
      <c r="A2383">
        <v>724891</v>
      </c>
      <c r="B2383" t="s">
        <v>481</v>
      </c>
      <c r="C2383" t="s">
        <v>28</v>
      </c>
      <c r="D2383">
        <v>7992</v>
      </c>
      <c r="E2383">
        <v>8145</v>
      </c>
      <c r="F2383" t="s">
        <v>162</v>
      </c>
      <c r="G2383">
        <v>5</v>
      </c>
      <c r="H2383" t="s">
        <v>30</v>
      </c>
      <c r="I2383" t="s">
        <v>31</v>
      </c>
      <c r="J2383">
        <v>1357</v>
      </c>
      <c r="K2383" t="s">
        <v>101</v>
      </c>
      <c r="L2383">
        <v>1357</v>
      </c>
      <c r="M2383" t="s">
        <v>101</v>
      </c>
      <c r="N2383" t="s">
        <v>102</v>
      </c>
      <c r="O2383" t="s">
        <v>67</v>
      </c>
      <c r="P2383" t="s">
        <v>53</v>
      </c>
      <c r="Q2383" t="s">
        <v>36</v>
      </c>
      <c r="R2383" t="s">
        <v>36</v>
      </c>
      <c r="S2383" t="s">
        <v>37</v>
      </c>
      <c r="T2383">
        <v>9665.6</v>
      </c>
      <c r="U2383">
        <v>9665.6</v>
      </c>
      <c r="V2383">
        <v>0</v>
      </c>
      <c r="W2383">
        <v>0</v>
      </c>
      <c r="X2383">
        <v>877.71</v>
      </c>
      <c r="Y2383">
        <v>877.71</v>
      </c>
      <c r="Z2383">
        <v>0</v>
      </c>
      <c r="AA2383">
        <v>0</v>
      </c>
      <c r="AB2383">
        <f t="shared" si="111"/>
        <v>805.4666666666667</v>
      </c>
      <c r="AC2383">
        <f t="shared" si="112"/>
        <v>0</v>
      </c>
      <c r="AD2383">
        <f t="shared" si="113"/>
        <v>1772.0266666666669</v>
      </c>
    </row>
    <row r="2384" spans="1:30" x14ac:dyDescent="0.3">
      <c r="A2384">
        <v>963384</v>
      </c>
      <c r="B2384" t="s">
        <v>861</v>
      </c>
      <c r="C2384" t="s">
        <v>28</v>
      </c>
      <c r="D2384">
        <v>7994</v>
      </c>
      <c r="E2384">
        <v>8155</v>
      </c>
      <c r="F2384" t="s">
        <v>253</v>
      </c>
      <c r="G2384">
        <v>5</v>
      </c>
      <c r="H2384" t="s">
        <v>30</v>
      </c>
      <c r="I2384" t="s">
        <v>31</v>
      </c>
      <c r="J2384">
        <v>40019</v>
      </c>
      <c r="K2384" t="s">
        <v>200</v>
      </c>
      <c r="L2384">
        <v>40018</v>
      </c>
      <c r="M2384" t="s">
        <v>200</v>
      </c>
      <c r="N2384" t="s">
        <v>862</v>
      </c>
      <c r="O2384" t="s">
        <v>34</v>
      </c>
      <c r="P2384" t="s">
        <v>72</v>
      </c>
      <c r="Q2384" t="s">
        <v>36</v>
      </c>
      <c r="R2384" t="s">
        <v>36</v>
      </c>
      <c r="S2384" t="s">
        <v>37</v>
      </c>
      <c r="T2384">
        <v>36995.1</v>
      </c>
      <c r="U2384">
        <v>36995.1</v>
      </c>
      <c r="V2384">
        <v>0</v>
      </c>
      <c r="W2384">
        <v>0</v>
      </c>
      <c r="X2384">
        <v>1331.38</v>
      </c>
      <c r="Y2384">
        <v>1331.38</v>
      </c>
      <c r="Z2384">
        <v>0</v>
      </c>
      <c r="AA2384">
        <v>0</v>
      </c>
      <c r="AB2384">
        <f t="shared" si="111"/>
        <v>3082.9249999999997</v>
      </c>
      <c r="AC2384">
        <f t="shared" si="112"/>
        <v>0</v>
      </c>
      <c r="AD2384">
        <f t="shared" si="113"/>
        <v>6782.4350000000004</v>
      </c>
    </row>
    <row r="2385" spans="1:30" x14ac:dyDescent="0.3">
      <c r="A2385">
        <v>951788</v>
      </c>
      <c r="B2385" t="s">
        <v>1078</v>
      </c>
      <c r="C2385" t="s">
        <v>28</v>
      </c>
      <c r="D2385">
        <v>7994</v>
      </c>
      <c r="E2385">
        <v>8149</v>
      </c>
      <c r="F2385" t="s">
        <v>199</v>
      </c>
      <c r="G2385">
        <v>5</v>
      </c>
      <c r="H2385" t="s">
        <v>30</v>
      </c>
      <c r="I2385" t="s">
        <v>96</v>
      </c>
      <c r="J2385">
        <v>73322</v>
      </c>
      <c r="K2385" t="s">
        <v>364</v>
      </c>
      <c r="L2385">
        <v>73322</v>
      </c>
      <c r="M2385" t="s">
        <v>364</v>
      </c>
      <c r="N2385" t="s">
        <v>138</v>
      </c>
      <c r="O2385" t="s">
        <v>34</v>
      </c>
      <c r="P2385" t="s">
        <v>278</v>
      </c>
      <c r="Q2385" t="s">
        <v>37</v>
      </c>
      <c r="R2385" t="s">
        <v>36</v>
      </c>
      <c r="S2385" t="s">
        <v>37</v>
      </c>
      <c r="T2385">
        <v>245749.31</v>
      </c>
      <c r="U2385">
        <v>75974.64</v>
      </c>
      <c r="V2385">
        <v>0</v>
      </c>
      <c r="W2385">
        <v>0</v>
      </c>
      <c r="X2385">
        <v>7152.87</v>
      </c>
      <c r="Y2385">
        <v>2191.4499999999998</v>
      </c>
      <c r="Z2385">
        <v>0</v>
      </c>
      <c r="AA2385">
        <v>0</v>
      </c>
      <c r="AB2385">
        <f t="shared" si="111"/>
        <v>20479.109166666665</v>
      </c>
      <c r="AC2385">
        <f t="shared" si="112"/>
        <v>0</v>
      </c>
      <c r="AD2385">
        <f t="shared" si="113"/>
        <v>45054.040166666666</v>
      </c>
    </row>
    <row r="2386" spans="1:30" x14ac:dyDescent="0.3">
      <c r="A2386">
        <v>529174</v>
      </c>
      <c r="B2386" t="s">
        <v>359</v>
      </c>
      <c r="C2386" t="s">
        <v>28</v>
      </c>
      <c r="D2386">
        <v>7994</v>
      </c>
      <c r="E2386">
        <v>8162</v>
      </c>
      <c r="F2386" t="s">
        <v>360</v>
      </c>
      <c r="G2386">
        <v>5</v>
      </c>
      <c r="H2386" t="s">
        <v>30</v>
      </c>
      <c r="I2386" t="s">
        <v>31</v>
      </c>
      <c r="J2386">
        <v>372</v>
      </c>
      <c r="K2386" t="s">
        <v>361</v>
      </c>
      <c r="L2386">
        <v>372</v>
      </c>
      <c r="M2386" t="s">
        <v>361</v>
      </c>
      <c r="N2386" t="s">
        <v>362</v>
      </c>
      <c r="O2386" t="s">
        <v>34</v>
      </c>
      <c r="P2386" t="s">
        <v>339</v>
      </c>
      <c r="Q2386" t="s">
        <v>36</v>
      </c>
      <c r="R2386" t="s">
        <v>36</v>
      </c>
      <c r="S2386" t="s">
        <v>37</v>
      </c>
      <c r="T2386">
        <v>37252.51</v>
      </c>
      <c r="U2386">
        <v>37252.51</v>
      </c>
      <c r="V2386">
        <v>0</v>
      </c>
      <c r="W2386">
        <v>0</v>
      </c>
      <c r="X2386">
        <v>3223.1</v>
      </c>
      <c r="Y2386">
        <v>3223.1</v>
      </c>
      <c r="Z2386">
        <v>0</v>
      </c>
      <c r="AA2386">
        <v>0</v>
      </c>
      <c r="AB2386">
        <f t="shared" si="111"/>
        <v>3104.3758333333335</v>
      </c>
      <c r="AC2386">
        <f t="shared" si="112"/>
        <v>0</v>
      </c>
      <c r="AD2386">
        <f t="shared" si="113"/>
        <v>6829.6268333333346</v>
      </c>
    </row>
    <row r="2387" spans="1:30" x14ac:dyDescent="0.3">
      <c r="A2387">
        <v>51895</v>
      </c>
      <c r="B2387" t="s">
        <v>1265</v>
      </c>
      <c r="C2387" t="s">
        <v>28</v>
      </c>
      <c r="D2387">
        <v>7992</v>
      </c>
      <c r="E2387">
        <v>8165</v>
      </c>
      <c r="F2387" t="s">
        <v>29</v>
      </c>
      <c r="G2387">
        <v>5</v>
      </c>
      <c r="H2387" t="s">
        <v>30</v>
      </c>
      <c r="I2387" t="s">
        <v>31</v>
      </c>
      <c r="J2387">
        <v>633</v>
      </c>
      <c r="K2387" t="s">
        <v>600</v>
      </c>
      <c r="L2387">
        <v>633</v>
      </c>
      <c r="M2387" t="s">
        <v>600</v>
      </c>
      <c r="N2387" t="s">
        <v>601</v>
      </c>
      <c r="O2387" t="s">
        <v>67</v>
      </c>
      <c r="P2387" t="s">
        <v>339</v>
      </c>
      <c r="Q2387" t="s">
        <v>36</v>
      </c>
      <c r="R2387" t="s">
        <v>36</v>
      </c>
      <c r="S2387" t="s">
        <v>37</v>
      </c>
      <c r="T2387">
        <v>17860.91</v>
      </c>
      <c r="U2387">
        <v>17860.91</v>
      </c>
      <c r="V2387">
        <v>0</v>
      </c>
      <c r="W2387">
        <v>0</v>
      </c>
      <c r="X2387">
        <v>1541.35</v>
      </c>
      <c r="Y2387">
        <v>1541.35</v>
      </c>
      <c r="Z2387">
        <v>0</v>
      </c>
      <c r="AA2387">
        <v>0</v>
      </c>
      <c r="AB2387">
        <f t="shared" si="111"/>
        <v>1488.4091666666666</v>
      </c>
      <c r="AC2387">
        <f t="shared" si="112"/>
        <v>0</v>
      </c>
      <c r="AD2387">
        <f t="shared" si="113"/>
        <v>3274.5001666666667</v>
      </c>
    </row>
    <row r="2388" spans="1:30" x14ac:dyDescent="0.3">
      <c r="A2388">
        <v>182021</v>
      </c>
      <c r="B2388" t="s">
        <v>2743</v>
      </c>
      <c r="C2388" t="s">
        <v>28</v>
      </c>
      <c r="D2388">
        <v>7992</v>
      </c>
      <c r="E2388">
        <v>8149</v>
      </c>
      <c r="F2388" t="s">
        <v>622</v>
      </c>
      <c r="G2388">
        <v>2</v>
      </c>
      <c r="H2388" t="s">
        <v>71</v>
      </c>
      <c r="I2388" t="s">
        <v>96</v>
      </c>
      <c r="J2388">
        <v>72448</v>
      </c>
      <c r="K2388" t="s">
        <v>254</v>
      </c>
      <c r="L2388">
        <v>72448</v>
      </c>
      <c r="M2388" t="s">
        <v>254</v>
      </c>
      <c r="N2388">
        <v>0</v>
      </c>
      <c r="O2388" t="s">
        <v>67</v>
      </c>
      <c r="P2388" t="s">
        <v>767</v>
      </c>
      <c r="Q2388" t="s">
        <v>37</v>
      </c>
      <c r="R2388" t="s">
        <v>36</v>
      </c>
      <c r="S2388" t="s">
        <v>36</v>
      </c>
      <c r="T2388">
        <v>312200</v>
      </c>
      <c r="U2388">
        <v>267800</v>
      </c>
      <c r="V2388">
        <v>0</v>
      </c>
      <c r="W2388">
        <v>0</v>
      </c>
      <c r="X2388">
        <v>5655.58</v>
      </c>
      <c r="Y2388">
        <v>4604.2700000000004</v>
      </c>
      <c r="Z2388">
        <v>0</v>
      </c>
      <c r="AA2388">
        <v>0</v>
      </c>
      <c r="AB2388">
        <f t="shared" si="111"/>
        <v>26016.666666666668</v>
      </c>
      <c r="AC2388">
        <f t="shared" si="112"/>
        <v>0</v>
      </c>
      <c r="AD2388">
        <f t="shared" si="113"/>
        <v>57236.666666666672</v>
      </c>
    </row>
    <row r="2389" spans="1:30" x14ac:dyDescent="0.3">
      <c r="A2389">
        <v>248350</v>
      </c>
      <c r="B2389" t="s">
        <v>829</v>
      </c>
      <c r="C2389" t="s">
        <v>28</v>
      </c>
      <c r="D2389">
        <v>7003</v>
      </c>
      <c r="E2389">
        <v>8148</v>
      </c>
      <c r="F2389" t="s">
        <v>753</v>
      </c>
      <c r="G2389">
        <v>3</v>
      </c>
      <c r="H2389" t="s">
        <v>170</v>
      </c>
      <c r="I2389" t="s">
        <v>31</v>
      </c>
      <c r="J2389">
        <v>40461</v>
      </c>
      <c r="K2389" t="s">
        <v>41</v>
      </c>
      <c r="L2389">
        <v>40461</v>
      </c>
      <c r="M2389" t="s">
        <v>41</v>
      </c>
      <c r="N2389" t="s">
        <v>318</v>
      </c>
      <c r="O2389" t="s">
        <v>43</v>
      </c>
      <c r="P2389" t="s">
        <v>787</v>
      </c>
      <c r="Q2389" t="s">
        <v>36</v>
      </c>
      <c r="R2389" t="s">
        <v>36</v>
      </c>
      <c r="S2389" t="s">
        <v>36</v>
      </c>
      <c r="T2389">
        <v>7808.8</v>
      </c>
      <c r="U2389">
        <v>0</v>
      </c>
      <c r="V2389">
        <v>0</v>
      </c>
      <c r="W2389">
        <v>0</v>
      </c>
      <c r="X2389">
        <v>230.91</v>
      </c>
      <c r="Y2389">
        <v>0</v>
      </c>
      <c r="Z2389">
        <v>0</v>
      </c>
      <c r="AA2389">
        <v>0</v>
      </c>
      <c r="AB2389">
        <f t="shared" si="111"/>
        <v>650.73333333333335</v>
      </c>
      <c r="AC2389">
        <f t="shared" si="112"/>
        <v>0</v>
      </c>
      <c r="AD2389">
        <f t="shared" si="113"/>
        <v>1431.6133333333335</v>
      </c>
    </row>
    <row r="2390" spans="1:30" x14ac:dyDescent="0.3">
      <c r="A2390">
        <v>932193</v>
      </c>
      <c r="B2390" t="s">
        <v>2744</v>
      </c>
      <c r="C2390" t="s">
        <v>28</v>
      </c>
      <c r="D2390">
        <v>7001</v>
      </c>
      <c r="E2390">
        <v>8149</v>
      </c>
      <c r="F2390" t="s">
        <v>2091</v>
      </c>
      <c r="G2390">
        <v>3</v>
      </c>
      <c r="H2390" t="s">
        <v>170</v>
      </c>
      <c r="I2390" t="s">
        <v>96</v>
      </c>
      <c r="J2390">
        <v>1147</v>
      </c>
      <c r="K2390" t="s">
        <v>575</v>
      </c>
      <c r="L2390">
        <v>1147</v>
      </c>
      <c r="M2390" t="s">
        <v>575</v>
      </c>
      <c r="N2390" t="s">
        <v>576</v>
      </c>
      <c r="O2390" t="s">
        <v>34</v>
      </c>
      <c r="P2390" t="s">
        <v>187</v>
      </c>
      <c r="Q2390" t="s">
        <v>37</v>
      </c>
      <c r="R2390" t="s">
        <v>36</v>
      </c>
      <c r="S2390" t="s">
        <v>36</v>
      </c>
      <c r="T2390">
        <v>1074159</v>
      </c>
      <c r="U2390">
        <v>0</v>
      </c>
      <c r="V2390">
        <v>0</v>
      </c>
      <c r="W2390">
        <v>0</v>
      </c>
      <c r="X2390">
        <v>28354.02</v>
      </c>
      <c r="Y2390">
        <v>0</v>
      </c>
      <c r="Z2390">
        <v>-2718.7</v>
      </c>
      <c r="AA2390">
        <v>0</v>
      </c>
      <c r="AB2390">
        <f t="shared" si="111"/>
        <v>89513.25</v>
      </c>
      <c r="AC2390">
        <f t="shared" si="112"/>
        <v>0</v>
      </c>
      <c r="AD2390">
        <f t="shared" si="113"/>
        <v>196929.15000000002</v>
      </c>
    </row>
    <row r="2391" spans="1:30" x14ac:dyDescent="0.3">
      <c r="A2391">
        <v>130909</v>
      </c>
      <c r="B2391" t="s">
        <v>907</v>
      </c>
      <c r="C2391" t="s">
        <v>28</v>
      </c>
      <c r="D2391">
        <v>761</v>
      </c>
      <c r="E2391">
        <v>8149</v>
      </c>
      <c r="F2391" t="s">
        <v>136</v>
      </c>
      <c r="G2391">
        <v>5</v>
      </c>
      <c r="H2391" t="s">
        <v>30</v>
      </c>
      <c r="I2391" t="s">
        <v>31</v>
      </c>
      <c r="J2391">
        <v>2579</v>
      </c>
      <c r="K2391" t="s">
        <v>85</v>
      </c>
      <c r="L2391">
        <v>2579</v>
      </c>
      <c r="M2391" t="s">
        <v>85</v>
      </c>
      <c r="N2391" t="s">
        <v>86</v>
      </c>
      <c r="O2391" t="s">
        <v>34</v>
      </c>
      <c r="P2391" t="s">
        <v>272</v>
      </c>
      <c r="Q2391" t="s">
        <v>36</v>
      </c>
      <c r="R2391" t="s">
        <v>36</v>
      </c>
      <c r="S2391" t="s">
        <v>37</v>
      </c>
      <c r="T2391">
        <v>136084.31</v>
      </c>
      <c r="U2391">
        <v>0</v>
      </c>
      <c r="V2391">
        <v>0</v>
      </c>
      <c r="W2391">
        <v>15616.06</v>
      </c>
      <c r="X2391">
        <v>10001.379999999999</v>
      </c>
      <c r="Y2391">
        <v>0</v>
      </c>
      <c r="Z2391">
        <v>0</v>
      </c>
      <c r="AA2391">
        <v>1029.57</v>
      </c>
      <c r="AB2391">
        <f t="shared" si="111"/>
        <v>11340.359166666667</v>
      </c>
      <c r="AC2391">
        <f t="shared" si="112"/>
        <v>15616.06</v>
      </c>
      <c r="AD2391">
        <f t="shared" si="113"/>
        <v>24948.790166666669</v>
      </c>
    </row>
    <row r="2392" spans="1:30" x14ac:dyDescent="0.3">
      <c r="A2392">
        <v>381239</v>
      </c>
      <c r="B2392" t="s">
        <v>2745</v>
      </c>
      <c r="C2392" t="s">
        <v>28</v>
      </c>
      <c r="D2392">
        <v>7001</v>
      </c>
      <c r="E2392">
        <v>8149</v>
      </c>
      <c r="F2392" t="s">
        <v>1179</v>
      </c>
      <c r="G2392">
        <v>4</v>
      </c>
      <c r="H2392" t="s">
        <v>40</v>
      </c>
      <c r="I2392" t="s">
        <v>96</v>
      </c>
      <c r="J2392">
        <v>40206</v>
      </c>
      <c r="K2392" t="s">
        <v>236</v>
      </c>
      <c r="L2392">
        <v>40205</v>
      </c>
      <c r="M2392" t="s">
        <v>237</v>
      </c>
      <c r="N2392" t="s">
        <v>667</v>
      </c>
      <c r="O2392" t="s">
        <v>34</v>
      </c>
      <c r="P2392" t="s">
        <v>368</v>
      </c>
      <c r="Q2392" t="s">
        <v>37</v>
      </c>
      <c r="R2392" t="s">
        <v>36</v>
      </c>
      <c r="S2392" t="s">
        <v>36</v>
      </c>
      <c r="T2392">
        <v>687172.2</v>
      </c>
      <c r="U2392">
        <v>0</v>
      </c>
      <c r="V2392">
        <v>67952</v>
      </c>
      <c r="W2392">
        <v>101928</v>
      </c>
      <c r="X2392">
        <v>29766.26</v>
      </c>
      <c r="Y2392">
        <v>0</v>
      </c>
      <c r="Z2392">
        <v>2146.44</v>
      </c>
      <c r="AA2392">
        <v>1.2</v>
      </c>
      <c r="AB2392">
        <f t="shared" si="111"/>
        <v>57264.35</v>
      </c>
      <c r="AC2392">
        <f t="shared" si="112"/>
        <v>169880</v>
      </c>
      <c r="AD2392">
        <f t="shared" si="113"/>
        <v>125981.57</v>
      </c>
    </row>
    <row r="2393" spans="1:30" x14ac:dyDescent="0.3">
      <c r="A2393">
        <v>86271</v>
      </c>
      <c r="B2393" t="s">
        <v>2746</v>
      </c>
      <c r="C2393" t="s">
        <v>28</v>
      </c>
      <c r="D2393">
        <v>7994</v>
      </c>
      <c r="E2393">
        <v>8149</v>
      </c>
      <c r="F2393" t="s">
        <v>1106</v>
      </c>
      <c r="G2393">
        <v>5</v>
      </c>
      <c r="H2393" t="s">
        <v>30</v>
      </c>
      <c r="I2393" t="s">
        <v>96</v>
      </c>
      <c r="J2393">
        <v>2062</v>
      </c>
      <c r="K2393" t="s">
        <v>106</v>
      </c>
      <c r="L2393">
        <v>21230</v>
      </c>
      <c r="M2393" t="s">
        <v>107</v>
      </c>
      <c r="N2393" t="s">
        <v>2747</v>
      </c>
      <c r="O2393" t="s">
        <v>34</v>
      </c>
      <c r="P2393" t="s">
        <v>823</v>
      </c>
      <c r="Q2393" t="s">
        <v>36</v>
      </c>
      <c r="R2393" t="s">
        <v>36</v>
      </c>
      <c r="S2393" t="s">
        <v>37</v>
      </c>
      <c r="T2393">
        <v>16239.4</v>
      </c>
      <c r="U2393">
        <v>0</v>
      </c>
      <c r="V2393">
        <v>0</v>
      </c>
      <c r="W2393">
        <v>0</v>
      </c>
      <c r="X2393">
        <v>938.39</v>
      </c>
      <c r="Y2393">
        <v>0</v>
      </c>
      <c r="Z2393">
        <v>0</v>
      </c>
      <c r="AA2393">
        <v>0</v>
      </c>
      <c r="AB2393">
        <f t="shared" si="111"/>
        <v>1353.2833333333333</v>
      </c>
      <c r="AC2393">
        <f t="shared" si="112"/>
        <v>0</v>
      </c>
      <c r="AD2393">
        <f t="shared" si="113"/>
        <v>2977.2233333333334</v>
      </c>
    </row>
    <row r="2394" spans="1:30" x14ac:dyDescent="0.3">
      <c r="A2394">
        <v>181291</v>
      </c>
      <c r="B2394" t="s">
        <v>2748</v>
      </c>
      <c r="C2394" t="s">
        <v>28</v>
      </c>
      <c r="D2394">
        <v>7001</v>
      </c>
      <c r="E2394">
        <v>8165</v>
      </c>
      <c r="F2394" t="s">
        <v>29</v>
      </c>
      <c r="G2394">
        <v>5</v>
      </c>
      <c r="H2394" t="s">
        <v>30</v>
      </c>
      <c r="I2394" t="s">
        <v>31</v>
      </c>
      <c r="J2394">
        <v>932</v>
      </c>
      <c r="K2394" t="s">
        <v>309</v>
      </c>
      <c r="L2394">
        <v>932</v>
      </c>
      <c r="M2394" t="s">
        <v>309</v>
      </c>
      <c r="N2394" t="s">
        <v>310</v>
      </c>
      <c r="O2394" t="s">
        <v>67</v>
      </c>
      <c r="P2394" t="s">
        <v>435</v>
      </c>
      <c r="Q2394" t="s">
        <v>36</v>
      </c>
      <c r="R2394" t="s">
        <v>36</v>
      </c>
      <c r="S2394" t="s">
        <v>37</v>
      </c>
      <c r="T2394">
        <v>0</v>
      </c>
      <c r="U2394">
        <v>0</v>
      </c>
      <c r="V2394">
        <v>26753.88</v>
      </c>
      <c r="W2394">
        <v>0</v>
      </c>
      <c r="X2394">
        <v>0</v>
      </c>
      <c r="Y2394">
        <v>0</v>
      </c>
      <c r="Z2394">
        <v>1500.86</v>
      </c>
      <c r="AA2394">
        <v>0</v>
      </c>
      <c r="AB2394">
        <f t="shared" si="111"/>
        <v>0</v>
      </c>
      <c r="AC2394">
        <f t="shared" si="112"/>
        <v>26753.88</v>
      </c>
      <c r="AD2394">
        <f t="shared" si="113"/>
        <v>0</v>
      </c>
    </row>
    <row r="2395" spans="1:30" x14ac:dyDescent="0.3">
      <c r="A2395">
        <v>965562</v>
      </c>
      <c r="B2395" t="s">
        <v>1104</v>
      </c>
      <c r="C2395" t="s">
        <v>28</v>
      </c>
      <c r="D2395">
        <v>7994</v>
      </c>
      <c r="E2395">
        <v>8144</v>
      </c>
      <c r="F2395" t="s">
        <v>117</v>
      </c>
      <c r="G2395">
        <v>5</v>
      </c>
      <c r="H2395" t="s">
        <v>30</v>
      </c>
      <c r="I2395" t="s">
        <v>31</v>
      </c>
      <c r="J2395">
        <v>1209</v>
      </c>
      <c r="K2395" t="s">
        <v>51</v>
      </c>
      <c r="L2395">
        <v>1209</v>
      </c>
      <c r="M2395" t="s">
        <v>51</v>
      </c>
      <c r="N2395" t="s">
        <v>52</v>
      </c>
      <c r="O2395" t="s">
        <v>34</v>
      </c>
      <c r="P2395" t="s">
        <v>407</v>
      </c>
      <c r="Q2395" t="s">
        <v>37</v>
      </c>
      <c r="R2395" t="s">
        <v>36</v>
      </c>
      <c r="S2395" t="s">
        <v>37</v>
      </c>
      <c r="T2395">
        <v>122665.62</v>
      </c>
      <c r="U2395">
        <v>28753.759999999998</v>
      </c>
      <c r="V2395">
        <v>7171.12</v>
      </c>
      <c r="W2395">
        <v>10756.68</v>
      </c>
      <c r="X2395">
        <v>9363.48</v>
      </c>
      <c r="Y2395">
        <v>2110.9499999999998</v>
      </c>
      <c r="Z2395">
        <v>550.98</v>
      </c>
      <c r="AA2395">
        <v>718.95</v>
      </c>
      <c r="AB2395">
        <f t="shared" si="111"/>
        <v>10222.135</v>
      </c>
      <c r="AC2395">
        <f t="shared" si="112"/>
        <v>17927.8</v>
      </c>
      <c r="AD2395">
        <f t="shared" si="113"/>
        <v>22488.697000000004</v>
      </c>
    </row>
    <row r="2396" spans="1:30" x14ac:dyDescent="0.3">
      <c r="A2396">
        <v>880221</v>
      </c>
      <c r="B2396" t="s">
        <v>2749</v>
      </c>
      <c r="C2396" t="s">
        <v>28</v>
      </c>
      <c r="D2396">
        <v>400</v>
      </c>
      <c r="E2396">
        <v>8149</v>
      </c>
      <c r="F2396" t="s">
        <v>1982</v>
      </c>
      <c r="G2396">
        <v>4</v>
      </c>
      <c r="H2396" t="s">
        <v>40</v>
      </c>
      <c r="I2396" t="s">
        <v>96</v>
      </c>
      <c r="J2396">
        <v>40433</v>
      </c>
      <c r="K2396" t="s">
        <v>367</v>
      </c>
      <c r="L2396">
        <v>40433</v>
      </c>
      <c r="M2396" t="s">
        <v>367</v>
      </c>
      <c r="N2396" t="s">
        <v>2750</v>
      </c>
      <c r="O2396" t="s">
        <v>67</v>
      </c>
      <c r="P2396" t="s">
        <v>109</v>
      </c>
      <c r="Q2396" t="s">
        <v>37</v>
      </c>
      <c r="R2396" t="s">
        <v>36</v>
      </c>
      <c r="S2396" t="s">
        <v>36</v>
      </c>
      <c r="T2396">
        <v>3879.52</v>
      </c>
      <c r="U2396">
        <v>0</v>
      </c>
      <c r="V2396">
        <v>0</v>
      </c>
      <c r="W2396">
        <v>0</v>
      </c>
      <c r="X2396">
        <v>103.91</v>
      </c>
      <c r="Y2396">
        <v>0</v>
      </c>
      <c r="Z2396">
        <v>0</v>
      </c>
      <c r="AA2396">
        <v>0</v>
      </c>
      <c r="AB2396">
        <f t="shared" si="111"/>
        <v>323.29333333333335</v>
      </c>
      <c r="AC2396">
        <f t="shared" si="112"/>
        <v>0</v>
      </c>
      <c r="AD2396">
        <f t="shared" si="113"/>
        <v>711.24533333333341</v>
      </c>
    </row>
    <row r="2397" spans="1:30" x14ac:dyDescent="0.3">
      <c r="A2397">
        <v>110289</v>
      </c>
      <c r="B2397" t="s">
        <v>2751</v>
      </c>
      <c r="C2397" t="s">
        <v>28</v>
      </c>
      <c r="D2397">
        <v>1075</v>
      </c>
      <c r="E2397">
        <v>8149</v>
      </c>
      <c r="F2397" t="s">
        <v>131</v>
      </c>
      <c r="G2397">
        <v>5</v>
      </c>
      <c r="H2397" t="s">
        <v>30</v>
      </c>
      <c r="I2397" t="s">
        <v>96</v>
      </c>
      <c r="J2397">
        <v>72137</v>
      </c>
      <c r="K2397" t="s">
        <v>1055</v>
      </c>
      <c r="L2397">
        <v>72137</v>
      </c>
      <c r="M2397" t="s">
        <v>1055</v>
      </c>
      <c r="N2397" t="s">
        <v>1056</v>
      </c>
      <c r="O2397" t="s">
        <v>67</v>
      </c>
      <c r="P2397" t="s">
        <v>278</v>
      </c>
      <c r="Q2397" t="s">
        <v>37</v>
      </c>
      <c r="R2397" t="s">
        <v>36</v>
      </c>
      <c r="S2397" t="s">
        <v>36</v>
      </c>
      <c r="T2397">
        <v>18842.71</v>
      </c>
      <c r="U2397">
        <v>0</v>
      </c>
      <c r="V2397">
        <v>0</v>
      </c>
      <c r="W2397">
        <v>0</v>
      </c>
      <c r="X2397">
        <v>531.72</v>
      </c>
      <c r="Y2397">
        <v>0</v>
      </c>
      <c r="Z2397">
        <v>0</v>
      </c>
      <c r="AA2397">
        <v>0</v>
      </c>
      <c r="AB2397">
        <f t="shared" si="111"/>
        <v>1570.2258333333332</v>
      </c>
      <c r="AC2397">
        <f t="shared" si="112"/>
        <v>0</v>
      </c>
      <c r="AD2397">
        <f t="shared" si="113"/>
        <v>3454.4968333333331</v>
      </c>
    </row>
    <row r="2398" spans="1:30" x14ac:dyDescent="0.3">
      <c r="A2398">
        <v>844150</v>
      </c>
      <c r="B2398" t="s">
        <v>474</v>
      </c>
      <c r="C2398" t="s">
        <v>28</v>
      </c>
      <c r="D2398">
        <v>7003</v>
      </c>
      <c r="E2398">
        <v>8148</v>
      </c>
      <c r="F2398" t="s">
        <v>475</v>
      </c>
      <c r="G2398">
        <v>4</v>
      </c>
      <c r="H2398" t="s">
        <v>40</v>
      </c>
      <c r="I2398" t="s">
        <v>31</v>
      </c>
      <c r="J2398">
        <v>40461</v>
      </c>
      <c r="K2398" t="s">
        <v>41</v>
      </c>
      <c r="L2398">
        <v>40461</v>
      </c>
      <c r="M2398" t="s">
        <v>41</v>
      </c>
      <c r="N2398" t="s">
        <v>476</v>
      </c>
      <c r="O2398" t="s">
        <v>43</v>
      </c>
      <c r="P2398" t="s">
        <v>2211</v>
      </c>
      <c r="Q2398" t="s">
        <v>36</v>
      </c>
      <c r="R2398" t="s">
        <v>36</v>
      </c>
      <c r="S2398" t="s">
        <v>36</v>
      </c>
      <c r="T2398">
        <v>150683.49</v>
      </c>
      <c r="U2398">
        <v>33475.32</v>
      </c>
      <c r="V2398">
        <v>0</v>
      </c>
      <c r="W2398">
        <v>0</v>
      </c>
      <c r="X2398">
        <v>6428.26</v>
      </c>
      <c r="Y2398">
        <v>1784.2</v>
      </c>
      <c r="Z2398">
        <v>0</v>
      </c>
      <c r="AA2398">
        <v>0</v>
      </c>
      <c r="AB2398">
        <f t="shared" si="111"/>
        <v>12556.957499999999</v>
      </c>
      <c r="AC2398">
        <f t="shared" si="112"/>
        <v>0</v>
      </c>
      <c r="AD2398">
        <f t="shared" si="113"/>
        <v>27625.306499999999</v>
      </c>
    </row>
    <row r="2399" spans="1:30" x14ac:dyDescent="0.3">
      <c r="A2399">
        <v>900193</v>
      </c>
      <c r="B2399" t="s">
        <v>866</v>
      </c>
      <c r="C2399" t="s">
        <v>28</v>
      </c>
      <c r="D2399">
        <v>7595</v>
      </c>
      <c r="E2399">
        <v>8163</v>
      </c>
      <c r="F2399" t="s">
        <v>199</v>
      </c>
      <c r="G2399">
        <v>5</v>
      </c>
      <c r="H2399" t="s">
        <v>30</v>
      </c>
      <c r="I2399" t="s">
        <v>31</v>
      </c>
      <c r="J2399">
        <v>72506</v>
      </c>
      <c r="K2399" t="s">
        <v>174</v>
      </c>
      <c r="L2399">
        <v>72480</v>
      </c>
      <c r="M2399" t="s">
        <v>175</v>
      </c>
      <c r="N2399" t="s">
        <v>176</v>
      </c>
      <c r="O2399" t="s">
        <v>34</v>
      </c>
      <c r="P2399" t="s">
        <v>1894</v>
      </c>
      <c r="Q2399" t="s">
        <v>36</v>
      </c>
      <c r="R2399" t="s">
        <v>37</v>
      </c>
      <c r="S2399" t="s">
        <v>37</v>
      </c>
      <c r="T2399">
        <v>12057.92</v>
      </c>
      <c r="U2399">
        <v>0</v>
      </c>
      <c r="V2399">
        <v>2469.59</v>
      </c>
      <c r="W2399">
        <v>2469.59</v>
      </c>
      <c r="X2399">
        <v>942.03</v>
      </c>
      <c r="Y2399">
        <v>0</v>
      </c>
      <c r="Z2399">
        <v>214.29</v>
      </c>
      <c r="AA2399">
        <v>170.36</v>
      </c>
      <c r="AB2399">
        <f t="shared" si="111"/>
        <v>1004.8266666666667</v>
      </c>
      <c r="AC2399">
        <f t="shared" si="112"/>
        <v>4939.18</v>
      </c>
      <c r="AD2399">
        <f t="shared" si="113"/>
        <v>2210.6186666666667</v>
      </c>
    </row>
    <row r="2400" spans="1:30" x14ac:dyDescent="0.3">
      <c r="A2400">
        <v>524545</v>
      </c>
      <c r="B2400" t="s">
        <v>248</v>
      </c>
      <c r="C2400" t="s">
        <v>28</v>
      </c>
      <c r="D2400">
        <v>7001</v>
      </c>
      <c r="E2400">
        <v>8149</v>
      </c>
      <c r="F2400" t="s">
        <v>249</v>
      </c>
      <c r="G2400">
        <v>3</v>
      </c>
      <c r="H2400" t="s">
        <v>170</v>
      </c>
      <c r="I2400" t="s">
        <v>96</v>
      </c>
      <c r="J2400">
        <v>72702</v>
      </c>
      <c r="K2400" t="s">
        <v>250</v>
      </c>
      <c r="L2400">
        <v>72702</v>
      </c>
      <c r="M2400" t="s">
        <v>250</v>
      </c>
      <c r="N2400" t="s">
        <v>251</v>
      </c>
      <c r="O2400" t="s">
        <v>67</v>
      </c>
      <c r="P2400" t="s">
        <v>121</v>
      </c>
      <c r="Q2400" t="s">
        <v>37</v>
      </c>
      <c r="R2400" t="s">
        <v>36</v>
      </c>
      <c r="S2400" t="s">
        <v>36</v>
      </c>
      <c r="T2400">
        <v>87579.6</v>
      </c>
      <c r="U2400">
        <v>0</v>
      </c>
      <c r="V2400">
        <v>0</v>
      </c>
      <c r="W2400">
        <v>0</v>
      </c>
      <c r="X2400">
        <v>1341.92</v>
      </c>
      <c r="Y2400">
        <v>0</v>
      </c>
      <c r="Z2400">
        <v>0</v>
      </c>
      <c r="AA2400">
        <v>0</v>
      </c>
      <c r="AB2400">
        <f t="shared" si="111"/>
        <v>7298.3</v>
      </c>
      <c r="AC2400">
        <f t="shared" si="112"/>
        <v>0</v>
      </c>
      <c r="AD2400">
        <f t="shared" si="113"/>
        <v>16056.260000000002</v>
      </c>
    </row>
    <row r="2401" spans="1:30" x14ac:dyDescent="0.3">
      <c r="A2401">
        <v>821084</v>
      </c>
      <c r="B2401" t="s">
        <v>178</v>
      </c>
      <c r="C2401" t="s">
        <v>28</v>
      </c>
      <c r="D2401">
        <v>7992</v>
      </c>
      <c r="E2401">
        <v>8145</v>
      </c>
      <c r="F2401" t="s">
        <v>162</v>
      </c>
      <c r="G2401">
        <v>5</v>
      </c>
      <c r="H2401" t="s">
        <v>30</v>
      </c>
      <c r="I2401" t="s">
        <v>31</v>
      </c>
      <c r="J2401">
        <v>815</v>
      </c>
      <c r="K2401" t="s">
        <v>163</v>
      </c>
      <c r="L2401">
        <v>815</v>
      </c>
      <c r="M2401" t="s">
        <v>163</v>
      </c>
      <c r="N2401" t="s">
        <v>179</v>
      </c>
      <c r="O2401" t="s">
        <v>67</v>
      </c>
      <c r="P2401" t="s">
        <v>202</v>
      </c>
      <c r="Q2401" t="s">
        <v>36</v>
      </c>
      <c r="R2401" t="s">
        <v>36</v>
      </c>
      <c r="S2401" t="s">
        <v>37</v>
      </c>
      <c r="T2401">
        <v>61960.72</v>
      </c>
      <c r="U2401">
        <v>12253.95</v>
      </c>
      <c r="V2401">
        <v>0</v>
      </c>
      <c r="W2401">
        <v>0</v>
      </c>
      <c r="X2401">
        <v>4420.41</v>
      </c>
      <c r="Y2401">
        <v>658.96</v>
      </c>
      <c r="Z2401">
        <v>0</v>
      </c>
      <c r="AA2401">
        <v>0</v>
      </c>
      <c r="AB2401">
        <f t="shared" si="111"/>
        <v>5163.3933333333334</v>
      </c>
      <c r="AC2401">
        <f t="shared" si="112"/>
        <v>0</v>
      </c>
      <c r="AD2401">
        <f t="shared" si="113"/>
        <v>11359.465333333335</v>
      </c>
    </row>
    <row r="2402" spans="1:30" x14ac:dyDescent="0.3">
      <c r="A2402">
        <v>387952</v>
      </c>
      <c r="B2402" t="s">
        <v>2752</v>
      </c>
      <c r="C2402" t="s">
        <v>28</v>
      </c>
      <c r="D2402">
        <v>7001</v>
      </c>
      <c r="E2402">
        <v>8149</v>
      </c>
      <c r="F2402" t="s">
        <v>2753</v>
      </c>
      <c r="G2402">
        <v>4</v>
      </c>
      <c r="H2402" t="s">
        <v>40</v>
      </c>
      <c r="I2402" t="s">
        <v>588</v>
      </c>
      <c r="J2402">
        <v>40535</v>
      </c>
      <c r="K2402" t="s">
        <v>504</v>
      </c>
      <c r="L2402">
        <v>40535</v>
      </c>
      <c r="M2402" t="s">
        <v>504</v>
      </c>
      <c r="N2402" t="s">
        <v>2754</v>
      </c>
      <c r="O2402" t="s">
        <v>67</v>
      </c>
      <c r="P2402" t="s">
        <v>368</v>
      </c>
      <c r="Q2402" t="s">
        <v>37</v>
      </c>
      <c r="R2402" t="s">
        <v>36</v>
      </c>
      <c r="S2402" t="s">
        <v>36</v>
      </c>
      <c r="T2402">
        <v>407934</v>
      </c>
      <c r="U2402">
        <v>151225.92000000001</v>
      </c>
      <c r="V2402">
        <v>61156.800000000003</v>
      </c>
      <c r="W2402">
        <v>0</v>
      </c>
      <c r="X2402">
        <v>16208.34</v>
      </c>
      <c r="Y2402">
        <v>6084.12</v>
      </c>
      <c r="Z2402">
        <v>1931.8</v>
      </c>
      <c r="AA2402">
        <v>0</v>
      </c>
      <c r="AB2402">
        <f t="shared" si="111"/>
        <v>33994.5</v>
      </c>
      <c r="AC2402">
        <f t="shared" si="112"/>
        <v>61156.800000000003</v>
      </c>
      <c r="AD2402">
        <f t="shared" si="113"/>
        <v>74787.900000000009</v>
      </c>
    </row>
    <row r="2403" spans="1:30" x14ac:dyDescent="0.3">
      <c r="A2403">
        <v>402760</v>
      </c>
      <c r="B2403" t="s">
        <v>2214</v>
      </c>
      <c r="C2403" t="s">
        <v>28</v>
      </c>
      <c r="D2403">
        <v>7001</v>
      </c>
      <c r="E2403">
        <v>8149</v>
      </c>
      <c r="F2403" t="s">
        <v>2215</v>
      </c>
      <c r="G2403">
        <v>2</v>
      </c>
      <c r="H2403" t="s">
        <v>71</v>
      </c>
      <c r="I2403" t="s">
        <v>96</v>
      </c>
      <c r="J2403">
        <v>72140</v>
      </c>
      <c r="K2403" t="s">
        <v>1287</v>
      </c>
      <c r="L2403">
        <v>72140</v>
      </c>
      <c r="M2403" t="s">
        <v>1287</v>
      </c>
      <c r="N2403">
        <v>0</v>
      </c>
      <c r="O2403" t="s">
        <v>34</v>
      </c>
      <c r="P2403" t="s">
        <v>767</v>
      </c>
      <c r="Q2403" t="s">
        <v>37</v>
      </c>
      <c r="R2403" t="s">
        <v>36</v>
      </c>
      <c r="S2403" t="s">
        <v>36</v>
      </c>
      <c r="T2403">
        <v>265900</v>
      </c>
      <c r="U2403">
        <v>61800</v>
      </c>
      <c r="V2403">
        <v>66600</v>
      </c>
      <c r="W2403">
        <v>0</v>
      </c>
      <c r="X2403">
        <v>5057.12</v>
      </c>
      <c r="Y2403">
        <v>1062.54</v>
      </c>
      <c r="Z2403">
        <v>945.43</v>
      </c>
      <c r="AA2403">
        <v>0</v>
      </c>
      <c r="AB2403">
        <f t="shared" si="111"/>
        <v>22158.333333333332</v>
      </c>
      <c r="AC2403">
        <f t="shared" si="112"/>
        <v>66600</v>
      </c>
      <c r="AD2403">
        <f t="shared" si="113"/>
        <v>48748.333333333336</v>
      </c>
    </row>
    <row r="2404" spans="1:30" x14ac:dyDescent="0.3">
      <c r="A2404">
        <v>389504</v>
      </c>
      <c r="B2404" t="s">
        <v>1121</v>
      </c>
      <c r="C2404" t="s">
        <v>28</v>
      </c>
      <c r="D2404">
        <v>7001</v>
      </c>
      <c r="E2404">
        <v>8149</v>
      </c>
      <c r="F2404" t="s">
        <v>1122</v>
      </c>
      <c r="G2404">
        <v>2</v>
      </c>
      <c r="H2404" t="s">
        <v>71</v>
      </c>
      <c r="I2404" t="s">
        <v>96</v>
      </c>
      <c r="J2404">
        <v>72478</v>
      </c>
      <c r="K2404" t="s">
        <v>916</v>
      </c>
      <c r="L2404">
        <v>72478</v>
      </c>
      <c r="M2404" t="s">
        <v>916</v>
      </c>
      <c r="N2404">
        <v>0</v>
      </c>
      <c r="O2404" t="s">
        <v>34</v>
      </c>
      <c r="P2404" t="s">
        <v>77</v>
      </c>
      <c r="Q2404" t="s">
        <v>37</v>
      </c>
      <c r="R2404" t="s">
        <v>36</v>
      </c>
      <c r="S2404" t="s">
        <v>36</v>
      </c>
      <c r="T2404">
        <v>6877.8</v>
      </c>
      <c r="U2404">
        <v>1375.56</v>
      </c>
      <c r="V2404">
        <v>1375.56</v>
      </c>
      <c r="W2404">
        <v>0</v>
      </c>
      <c r="X2404">
        <v>147.29</v>
      </c>
      <c r="Y2404">
        <v>31.17</v>
      </c>
      <c r="Z2404">
        <v>30.36</v>
      </c>
      <c r="AA2404">
        <v>0</v>
      </c>
      <c r="AB2404">
        <f t="shared" si="111"/>
        <v>573.15</v>
      </c>
      <c r="AC2404">
        <f t="shared" si="112"/>
        <v>1375.56</v>
      </c>
      <c r="AD2404">
        <f t="shared" si="113"/>
        <v>1260.93</v>
      </c>
    </row>
    <row r="2405" spans="1:30" x14ac:dyDescent="0.3">
      <c r="A2405">
        <v>721786</v>
      </c>
      <c r="B2405" t="s">
        <v>54</v>
      </c>
      <c r="C2405" t="s">
        <v>28</v>
      </c>
      <c r="D2405">
        <v>7003</v>
      </c>
      <c r="E2405">
        <v>8148</v>
      </c>
      <c r="F2405" t="s">
        <v>55</v>
      </c>
      <c r="G2405">
        <v>4</v>
      </c>
      <c r="H2405" t="s">
        <v>40</v>
      </c>
      <c r="I2405" t="s">
        <v>31</v>
      </c>
      <c r="J2405">
        <v>40461</v>
      </c>
      <c r="K2405" t="s">
        <v>41</v>
      </c>
      <c r="L2405">
        <v>40461</v>
      </c>
      <c r="M2405" t="s">
        <v>41</v>
      </c>
      <c r="N2405" t="s">
        <v>56</v>
      </c>
      <c r="O2405" t="s">
        <v>43</v>
      </c>
      <c r="P2405" t="s">
        <v>2375</v>
      </c>
      <c r="Q2405" t="s">
        <v>36</v>
      </c>
      <c r="R2405" t="s">
        <v>36</v>
      </c>
      <c r="S2405" t="s">
        <v>36</v>
      </c>
      <c r="T2405">
        <v>356929.8</v>
      </c>
      <c r="U2405">
        <v>226055.54</v>
      </c>
      <c r="V2405">
        <v>0</v>
      </c>
      <c r="W2405">
        <v>0</v>
      </c>
      <c r="X2405">
        <v>13267.19</v>
      </c>
      <c r="Y2405">
        <v>8763.68</v>
      </c>
      <c r="Z2405">
        <v>0</v>
      </c>
      <c r="AA2405">
        <v>0</v>
      </c>
      <c r="AB2405">
        <f t="shared" si="111"/>
        <v>29744.149999999998</v>
      </c>
      <c r="AC2405">
        <f t="shared" si="112"/>
        <v>0</v>
      </c>
      <c r="AD2405">
        <f t="shared" si="113"/>
        <v>65437.13</v>
      </c>
    </row>
    <row r="2406" spans="1:30" x14ac:dyDescent="0.3">
      <c r="A2406">
        <v>133679</v>
      </c>
      <c r="B2406" t="s">
        <v>1034</v>
      </c>
      <c r="C2406" t="s">
        <v>28</v>
      </c>
      <c r="D2406">
        <v>1075</v>
      </c>
      <c r="E2406">
        <v>8149</v>
      </c>
      <c r="F2406" t="s">
        <v>1035</v>
      </c>
      <c r="G2406">
        <v>5</v>
      </c>
      <c r="H2406" t="s">
        <v>30</v>
      </c>
      <c r="I2406" t="s">
        <v>96</v>
      </c>
      <c r="J2406">
        <v>72126</v>
      </c>
      <c r="K2406" t="s">
        <v>1036</v>
      </c>
      <c r="L2406">
        <v>72126</v>
      </c>
      <c r="M2406" t="s">
        <v>1036</v>
      </c>
      <c r="N2406" t="s">
        <v>1037</v>
      </c>
      <c r="O2406" t="s">
        <v>67</v>
      </c>
      <c r="P2406" t="s">
        <v>278</v>
      </c>
      <c r="Q2406" t="s">
        <v>37</v>
      </c>
      <c r="R2406" t="s">
        <v>36</v>
      </c>
      <c r="S2406" t="s">
        <v>37</v>
      </c>
      <c r="T2406">
        <v>20489.13</v>
      </c>
      <c r="U2406">
        <v>0</v>
      </c>
      <c r="V2406">
        <v>0</v>
      </c>
      <c r="W2406">
        <v>0</v>
      </c>
      <c r="X2406">
        <v>529.17999999999995</v>
      </c>
      <c r="Y2406">
        <v>0</v>
      </c>
      <c r="Z2406">
        <v>0</v>
      </c>
      <c r="AA2406">
        <v>0</v>
      </c>
      <c r="AB2406">
        <f t="shared" si="111"/>
        <v>1707.4275</v>
      </c>
      <c r="AC2406">
        <f t="shared" si="112"/>
        <v>0</v>
      </c>
      <c r="AD2406">
        <f t="shared" si="113"/>
        <v>3756.3405000000002</v>
      </c>
    </row>
    <row r="2407" spans="1:30" x14ac:dyDescent="0.3">
      <c r="A2407">
        <v>395461</v>
      </c>
      <c r="B2407" t="s">
        <v>2456</v>
      </c>
      <c r="C2407" t="s">
        <v>28</v>
      </c>
      <c r="D2407">
        <v>7001</v>
      </c>
      <c r="E2407">
        <v>8149</v>
      </c>
      <c r="F2407" t="s">
        <v>1179</v>
      </c>
      <c r="G2407">
        <v>2</v>
      </c>
      <c r="H2407" t="s">
        <v>71</v>
      </c>
      <c r="I2407" t="s">
        <v>96</v>
      </c>
      <c r="J2407">
        <v>40206</v>
      </c>
      <c r="K2407" t="s">
        <v>236</v>
      </c>
      <c r="L2407">
        <v>40205</v>
      </c>
      <c r="M2407" t="s">
        <v>237</v>
      </c>
      <c r="N2407">
        <v>0</v>
      </c>
      <c r="O2407" t="s">
        <v>34</v>
      </c>
      <c r="P2407" t="s">
        <v>270</v>
      </c>
      <c r="Q2407" t="s">
        <v>37</v>
      </c>
      <c r="R2407" t="s">
        <v>36</v>
      </c>
      <c r="S2407" t="s">
        <v>36</v>
      </c>
      <c r="T2407">
        <v>97850</v>
      </c>
      <c r="U2407">
        <v>97850</v>
      </c>
      <c r="V2407">
        <v>0</v>
      </c>
      <c r="W2407">
        <v>0</v>
      </c>
      <c r="X2407">
        <v>2412.29</v>
      </c>
      <c r="Y2407">
        <v>2412.29</v>
      </c>
      <c r="Z2407">
        <v>0</v>
      </c>
      <c r="AA2407">
        <v>0</v>
      </c>
      <c r="AB2407">
        <f t="shared" si="111"/>
        <v>8154.166666666667</v>
      </c>
      <c r="AC2407">
        <f t="shared" si="112"/>
        <v>0</v>
      </c>
      <c r="AD2407">
        <f t="shared" si="113"/>
        <v>17939.166666666668</v>
      </c>
    </row>
    <row r="2408" spans="1:30" x14ac:dyDescent="0.3">
      <c r="A2408">
        <v>963425</v>
      </c>
      <c r="B2408" t="s">
        <v>746</v>
      </c>
      <c r="C2408" t="s">
        <v>28</v>
      </c>
      <c r="D2408">
        <v>7994</v>
      </c>
      <c r="E2408">
        <v>8155</v>
      </c>
      <c r="F2408" t="s">
        <v>253</v>
      </c>
      <c r="G2408">
        <v>5</v>
      </c>
      <c r="H2408" t="s">
        <v>30</v>
      </c>
      <c r="I2408" t="s">
        <v>31</v>
      </c>
      <c r="J2408">
        <v>40019</v>
      </c>
      <c r="K2408" t="s">
        <v>200</v>
      </c>
      <c r="L2408">
        <v>40018</v>
      </c>
      <c r="M2408" t="s">
        <v>200</v>
      </c>
      <c r="N2408" t="s">
        <v>201</v>
      </c>
      <c r="O2408" t="s">
        <v>34</v>
      </c>
      <c r="P2408" t="s">
        <v>518</v>
      </c>
      <c r="Q2408" t="s">
        <v>36</v>
      </c>
      <c r="R2408" t="s">
        <v>36</v>
      </c>
      <c r="S2408" t="s">
        <v>37</v>
      </c>
      <c r="T2408">
        <v>2732.64</v>
      </c>
      <c r="U2408">
        <v>2732.64</v>
      </c>
      <c r="V2408">
        <v>0</v>
      </c>
      <c r="W2408">
        <v>0</v>
      </c>
      <c r="X2408">
        <v>92.6</v>
      </c>
      <c r="Y2408">
        <v>92.6</v>
      </c>
      <c r="Z2408">
        <v>0</v>
      </c>
      <c r="AA2408">
        <v>0</v>
      </c>
      <c r="AB2408">
        <f t="shared" si="111"/>
        <v>227.72</v>
      </c>
      <c r="AC2408">
        <f t="shared" si="112"/>
        <v>0</v>
      </c>
      <c r="AD2408">
        <f t="shared" si="113"/>
        <v>500.98400000000004</v>
      </c>
    </row>
    <row r="2409" spans="1:30" x14ac:dyDescent="0.3">
      <c r="A2409">
        <v>932193</v>
      </c>
      <c r="B2409" t="s">
        <v>2744</v>
      </c>
      <c r="C2409" t="s">
        <v>28</v>
      </c>
      <c r="D2409">
        <v>7001</v>
      </c>
      <c r="E2409">
        <v>8149</v>
      </c>
      <c r="F2409" t="s">
        <v>2091</v>
      </c>
      <c r="G2409">
        <v>3</v>
      </c>
      <c r="H2409" t="s">
        <v>170</v>
      </c>
      <c r="I2409" t="s">
        <v>96</v>
      </c>
      <c r="J2409">
        <v>1147</v>
      </c>
      <c r="K2409" t="s">
        <v>575</v>
      </c>
      <c r="L2409">
        <v>1147</v>
      </c>
      <c r="M2409" t="s">
        <v>575</v>
      </c>
      <c r="N2409" t="s">
        <v>576</v>
      </c>
      <c r="O2409" t="s">
        <v>34</v>
      </c>
      <c r="P2409" t="s">
        <v>368</v>
      </c>
      <c r="Q2409" t="s">
        <v>37</v>
      </c>
      <c r="R2409" t="s">
        <v>36</v>
      </c>
      <c r="S2409" t="s">
        <v>36</v>
      </c>
      <c r="T2409">
        <v>26509.200000000001</v>
      </c>
      <c r="U2409">
        <v>0</v>
      </c>
      <c r="V2409">
        <v>0</v>
      </c>
      <c r="W2409">
        <v>0</v>
      </c>
      <c r="X2409">
        <v>724.39</v>
      </c>
      <c r="Y2409">
        <v>0</v>
      </c>
      <c r="Z2409">
        <v>0</v>
      </c>
      <c r="AA2409">
        <v>0</v>
      </c>
      <c r="AB2409">
        <f t="shared" si="111"/>
        <v>2209.1</v>
      </c>
      <c r="AC2409">
        <f t="shared" si="112"/>
        <v>0</v>
      </c>
      <c r="AD2409">
        <f t="shared" si="113"/>
        <v>4860.0200000000004</v>
      </c>
    </row>
    <row r="2410" spans="1:30" x14ac:dyDescent="0.3">
      <c r="A2410">
        <v>737679</v>
      </c>
      <c r="B2410" t="s">
        <v>271</v>
      </c>
      <c r="C2410" t="s">
        <v>28</v>
      </c>
      <c r="D2410">
        <v>761</v>
      </c>
      <c r="E2410">
        <v>8147</v>
      </c>
      <c r="F2410" t="s">
        <v>89</v>
      </c>
      <c r="G2410">
        <v>5</v>
      </c>
      <c r="H2410" t="s">
        <v>30</v>
      </c>
      <c r="I2410" t="s">
        <v>31</v>
      </c>
      <c r="J2410">
        <v>2579</v>
      </c>
      <c r="K2410" t="s">
        <v>85</v>
      </c>
      <c r="L2410">
        <v>2579</v>
      </c>
      <c r="M2410" t="s">
        <v>85</v>
      </c>
      <c r="N2410" t="s">
        <v>86</v>
      </c>
      <c r="O2410" t="s">
        <v>34</v>
      </c>
      <c r="P2410" t="s">
        <v>860</v>
      </c>
      <c r="Q2410" t="s">
        <v>36</v>
      </c>
      <c r="R2410" t="s">
        <v>36</v>
      </c>
      <c r="S2410" t="s">
        <v>37</v>
      </c>
      <c r="T2410">
        <v>91898.69</v>
      </c>
      <c r="U2410">
        <v>20223.86</v>
      </c>
      <c r="V2410">
        <v>6635.48</v>
      </c>
      <c r="W2410">
        <v>6635.48</v>
      </c>
      <c r="X2410">
        <v>10801.82</v>
      </c>
      <c r="Y2410">
        <v>2145.86</v>
      </c>
      <c r="Z2410">
        <v>793.32</v>
      </c>
      <c r="AA2410">
        <v>656.62</v>
      </c>
      <c r="AB2410">
        <f t="shared" si="111"/>
        <v>7658.2241666666669</v>
      </c>
      <c r="AC2410">
        <f t="shared" si="112"/>
        <v>13270.96</v>
      </c>
      <c r="AD2410">
        <f t="shared" si="113"/>
        <v>16848.093166666669</v>
      </c>
    </row>
    <row r="2411" spans="1:30" x14ac:dyDescent="0.3">
      <c r="A2411">
        <v>902425</v>
      </c>
      <c r="B2411" t="s">
        <v>1974</v>
      </c>
      <c r="C2411" t="s">
        <v>28</v>
      </c>
      <c r="D2411">
        <v>7994</v>
      </c>
      <c r="E2411">
        <v>8163</v>
      </c>
      <c r="F2411" t="s">
        <v>50</v>
      </c>
      <c r="G2411">
        <v>5</v>
      </c>
      <c r="H2411" t="s">
        <v>30</v>
      </c>
      <c r="I2411" t="s">
        <v>31</v>
      </c>
      <c r="J2411">
        <v>2548</v>
      </c>
      <c r="K2411" t="s">
        <v>285</v>
      </c>
      <c r="L2411">
        <v>2548</v>
      </c>
      <c r="M2411" t="s">
        <v>285</v>
      </c>
      <c r="N2411" t="s">
        <v>286</v>
      </c>
      <c r="O2411" t="s">
        <v>34</v>
      </c>
      <c r="P2411" t="s">
        <v>57</v>
      </c>
      <c r="Q2411" t="s">
        <v>36</v>
      </c>
      <c r="R2411" t="s">
        <v>36</v>
      </c>
      <c r="S2411" t="s">
        <v>37</v>
      </c>
      <c r="T2411">
        <v>7659.4</v>
      </c>
      <c r="U2411">
        <v>0</v>
      </c>
      <c r="V2411">
        <v>0</v>
      </c>
      <c r="W2411">
        <v>0</v>
      </c>
      <c r="X2411">
        <v>754.76</v>
      </c>
      <c r="Y2411">
        <v>0</v>
      </c>
      <c r="Z2411">
        <v>0</v>
      </c>
      <c r="AA2411">
        <v>0</v>
      </c>
      <c r="AB2411">
        <f t="shared" si="111"/>
        <v>638.2833333333333</v>
      </c>
      <c r="AC2411">
        <f t="shared" si="112"/>
        <v>0</v>
      </c>
      <c r="AD2411">
        <f t="shared" si="113"/>
        <v>1404.2233333333334</v>
      </c>
    </row>
    <row r="2412" spans="1:30" x14ac:dyDescent="0.3">
      <c r="A2412">
        <v>880339</v>
      </c>
      <c r="B2412" t="s">
        <v>2102</v>
      </c>
      <c r="C2412" t="s">
        <v>28</v>
      </c>
      <c r="D2412">
        <v>7001</v>
      </c>
      <c r="E2412">
        <v>8149</v>
      </c>
      <c r="F2412" t="s">
        <v>2103</v>
      </c>
      <c r="G2412">
        <v>4</v>
      </c>
      <c r="H2412" t="s">
        <v>40</v>
      </c>
      <c r="I2412" t="s">
        <v>96</v>
      </c>
      <c r="J2412">
        <v>40308</v>
      </c>
      <c r="K2412" t="s">
        <v>954</v>
      </c>
      <c r="L2412">
        <v>40308</v>
      </c>
      <c r="M2412" t="s">
        <v>954</v>
      </c>
      <c r="N2412" t="s">
        <v>955</v>
      </c>
      <c r="O2412" t="s">
        <v>34</v>
      </c>
      <c r="P2412" t="s">
        <v>1244</v>
      </c>
      <c r="Q2412" t="s">
        <v>36</v>
      </c>
      <c r="R2412" t="s">
        <v>36</v>
      </c>
      <c r="S2412" t="s">
        <v>36</v>
      </c>
      <c r="T2412">
        <v>301376.84000000003</v>
      </c>
      <c r="U2412">
        <v>8670.94</v>
      </c>
      <c r="V2412">
        <v>22840.84</v>
      </c>
      <c r="W2412">
        <v>36539.08</v>
      </c>
      <c r="X2412">
        <v>28117.200000000001</v>
      </c>
      <c r="Y2412">
        <v>651.94000000000005</v>
      </c>
      <c r="Z2412">
        <v>2106.42</v>
      </c>
      <c r="AA2412">
        <v>2461.42</v>
      </c>
      <c r="AB2412">
        <f t="shared" si="111"/>
        <v>25114.736666666668</v>
      </c>
      <c r="AC2412">
        <f t="shared" si="112"/>
        <v>59379.92</v>
      </c>
      <c r="AD2412">
        <f t="shared" si="113"/>
        <v>55252.420666666672</v>
      </c>
    </row>
    <row r="2413" spans="1:30" x14ac:dyDescent="0.3">
      <c r="A2413">
        <v>902420</v>
      </c>
      <c r="B2413" t="s">
        <v>635</v>
      </c>
      <c r="C2413" t="s">
        <v>28</v>
      </c>
      <c r="D2413">
        <v>7994</v>
      </c>
      <c r="E2413">
        <v>8155</v>
      </c>
      <c r="F2413" t="s">
        <v>59</v>
      </c>
      <c r="G2413">
        <v>5</v>
      </c>
      <c r="H2413" t="s">
        <v>30</v>
      </c>
      <c r="I2413" t="s">
        <v>31</v>
      </c>
      <c r="J2413">
        <v>2548</v>
      </c>
      <c r="K2413" t="s">
        <v>285</v>
      </c>
      <c r="L2413">
        <v>2548</v>
      </c>
      <c r="M2413" t="s">
        <v>285</v>
      </c>
      <c r="N2413" t="s">
        <v>286</v>
      </c>
      <c r="O2413" t="s">
        <v>34</v>
      </c>
      <c r="P2413" t="s">
        <v>82</v>
      </c>
      <c r="Q2413" t="s">
        <v>36</v>
      </c>
      <c r="R2413" t="s">
        <v>36</v>
      </c>
      <c r="S2413" t="s">
        <v>37</v>
      </c>
      <c r="T2413">
        <v>17991.5</v>
      </c>
      <c r="U2413">
        <v>2955.44</v>
      </c>
      <c r="V2413">
        <v>3046.08</v>
      </c>
      <c r="W2413">
        <v>0</v>
      </c>
      <c r="X2413">
        <v>1457.91</v>
      </c>
      <c r="Y2413">
        <v>247.03</v>
      </c>
      <c r="Z2413">
        <v>239.61</v>
      </c>
      <c r="AA2413">
        <v>0</v>
      </c>
      <c r="AB2413">
        <f t="shared" si="111"/>
        <v>1499.2916666666667</v>
      </c>
      <c r="AC2413">
        <f t="shared" si="112"/>
        <v>3046.08</v>
      </c>
      <c r="AD2413">
        <f t="shared" si="113"/>
        <v>3298.4416666666671</v>
      </c>
    </row>
    <row r="2414" spans="1:30" x14ac:dyDescent="0.3">
      <c r="A2414">
        <v>946881</v>
      </c>
      <c r="B2414" t="s">
        <v>1613</v>
      </c>
      <c r="C2414" t="s">
        <v>28</v>
      </c>
      <c r="D2414">
        <v>7992</v>
      </c>
      <c r="E2414">
        <v>8165</v>
      </c>
      <c r="F2414" t="s">
        <v>29</v>
      </c>
      <c r="G2414">
        <v>5</v>
      </c>
      <c r="H2414" t="s">
        <v>30</v>
      </c>
      <c r="I2414" t="s">
        <v>31</v>
      </c>
      <c r="J2414">
        <v>1205</v>
      </c>
      <c r="K2414" t="s">
        <v>158</v>
      </c>
      <c r="L2414">
        <v>1205</v>
      </c>
      <c r="M2414" t="s">
        <v>158</v>
      </c>
      <c r="N2414" t="s">
        <v>159</v>
      </c>
      <c r="O2414" t="s">
        <v>34</v>
      </c>
      <c r="P2414" t="s">
        <v>487</v>
      </c>
      <c r="Q2414" t="s">
        <v>36</v>
      </c>
      <c r="R2414" t="s">
        <v>36</v>
      </c>
      <c r="S2414" t="s">
        <v>37</v>
      </c>
      <c r="T2414">
        <v>25091.83</v>
      </c>
      <c r="U2414">
        <v>6580.57</v>
      </c>
      <c r="V2414">
        <v>0</v>
      </c>
      <c r="W2414">
        <v>0</v>
      </c>
      <c r="X2414">
        <v>1018.07</v>
      </c>
      <c r="Y2414">
        <v>254.09</v>
      </c>
      <c r="Z2414">
        <v>0</v>
      </c>
      <c r="AA2414">
        <v>0</v>
      </c>
      <c r="AB2414">
        <f t="shared" si="111"/>
        <v>2090.9858333333336</v>
      </c>
      <c r="AC2414">
        <f t="shared" si="112"/>
        <v>0</v>
      </c>
      <c r="AD2414">
        <f t="shared" si="113"/>
        <v>4600.1688333333341</v>
      </c>
    </row>
    <row r="2415" spans="1:30" x14ac:dyDescent="0.3">
      <c r="A2415">
        <v>819707</v>
      </c>
      <c r="B2415" t="s">
        <v>1058</v>
      </c>
      <c r="C2415" t="s">
        <v>28</v>
      </c>
      <c r="D2415">
        <v>7994</v>
      </c>
      <c r="E2415">
        <v>8173</v>
      </c>
      <c r="F2415" t="s">
        <v>672</v>
      </c>
      <c r="G2415">
        <v>2</v>
      </c>
      <c r="H2415" t="s">
        <v>71</v>
      </c>
      <c r="I2415" t="s">
        <v>31</v>
      </c>
      <c r="J2415">
        <v>72859</v>
      </c>
      <c r="K2415" t="s">
        <v>274</v>
      </c>
      <c r="L2415">
        <v>72859</v>
      </c>
      <c r="M2415" t="s">
        <v>274</v>
      </c>
      <c r="N2415">
        <v>0</v>
      </c>
      <c r="O2415" t="s">
        <v>34</v>
      </c>
      <c r="P2415" t="s">
        <v>129</v>
      </c>
      <c r="Q2415" t="s">
        <v>36</v>
      </c>
      <c r="R2415" t="s">
        <v>36</v>
      </c>
      <c r="S2415" t="s">
        <v>36</v>
      </c>
      <c r="T2415">
        <v>14690</v>
      </c>
      <c r="U2415">
        <v>9495.2000000000007</v>
      </c>
      <c r="V2415">
        <v>10389.6</v>
      </c>
      <c r="W2415">
        <v>0</v>
      </c>
      <c r="X2415">
        <v>1287.5999999999999</v>
      </c>
      <c r="Y2415">
        <v>737.33</v>
      </c>
      <c r="Z2415">
        <v>786.62</v>
      </c>
      <c r="AA2415">
        <v>0</v>
      </c>
      <c r="AB2415">
        <f t="shared" si="111"/>
        <v>1224.1666666666667</v>
      </c>
      <c r="AC2415">
        <f t="shared" si="112"/>
        <v>10389.6</v>
      </c>
      <c r="AD2415">
        <f t="shared" si="113"/>
        <v>2693.166666666667</v>
      </c>
    </row>
    <row r="2416" spans="1:30" x14ac:dyDescent="0.3">
      <c r="A2416">
        <v>867567</v>
      </c>
      <c r="B2416" t="s">
        <v>824</v>
      </c>
      <c r="C2416" t="s">
        <v>28</v>
      </c>
      <c r="D2416">
        <v>7003</v>
      </c>
      <c r="E2416">
        <v>8148</v>
      </c>
      <c r="F2416" t="s">
        <v>193</v>
      </c>
      <c r="G2416">
        <v>4</v>
      </c>
      <c r="H2416" t="s">
        <v>40</v>
      </c>
      <c r="I2416" t="s">
        <v>31</v>
      </c>
      <c r="J2416">
        <v>40461</v>
      </c>
      <c r="K2416" t="s">
        <v>41</v>
      </c>
      <c r="L2416">
        <v>40461</v>
      </c>
      <c r="M2416" t="s">
        <v>41</v>
      </c>
      <c r="N2416" t="s">
        <v>825</v>
      </c>
      <c r="O2416" t="s">
        <v>43</v>
      </c>
      <c r="P2416" t="s">
        <v>1188</v>
      </c>
      <c r="Q2416" t="s">
        <v>36</v>
      </c>
      <c r="R2416" t="s">
        <v>36</v>
      </c>
      <c r="S2416" t="s">
        <v>36</v>
      </c>
      <c r="T2416">
        <v>134683.35999999999</v>
      </c>
      <c r="U2416">
        <v>33741.89</v>
      </c>
      <c r="V2416">
        <v>0</v>
      </c>
      <c r="W2416">
        <v>0</v>
      </c>
      <c r="X2416">
        <v>2078.89</v>
      </c>
      <c r="Y2416">
        <v>506.3</v>
      </c>
      <c r="Z2416">
        <v>0</v>
      </c>
      <c r="AA2416">
        <v>0</v>
      </c>
      <c r="AB2416">
        <f t="shared" si="111"/>
        <v>11223.613333333333</v>
      </c>
      <c r="AC2416">
        <f t="shared" si="112"/>
        <v>0</v>
      </c>
      <c r="AD2416">
        <f t="shared" si="113"/>
        <v>24691.949333333334</v>
      </c>
    </row>
    <row r="2417" spans="1:30" x14ac:dyDescent="0.3">
      <c r="A2417">
        <v>41560</v>
      </c>
      <c r="B2417" t="s">
        <v>1158</v>
      </c>
      <c r="C2417" t="s">
        <v>28</v>
      </c>
      <c r="D2417">
        <v>7001</v>
      </c>
      <c r="E2417">
        <v>8155</v>
      </c>
      <c r="F2417" t="s">
        <v>59</v>
      </c>
      <c r="G2417">
        <v>5</v>
      </c>
      <c r="H2417" t="s">
        <v>30</v>
      </c>
      <c r="I2417" t="s">
        <v>31</v>
      </c>
      <c r="J2417">
        <v>2678</v>
      </c>
      <c r="K2417" t="s">
        <v>937</v>
      </c>
      <c r="L2417">
        <v>2678</v>
      </c>
      <c r="M2417" t="s">
        <v>937</v>
      </c>
      <c r="N2417" t="s">
        <v>938</v>
      </c>
      <c r="O2417" t="s">
        <v>67</v>
      </c>
      <c r="P2417" t="s">
        <v>827</v>
      </c>
      <c r="Q2417" t="s">
        <v>36</v>
      </c>
      <c r="R2417" t="s">
        <v>36</v>
      </c>
      <c r="S2417" t="s">
        <v>37</v>
      </c>
      <c r="T2417">
        <v>25523.759999999998</v>
      </c>
      <c r="U2417">
        <v>0</v>
      </c>
      <c r="V2417">
        <v>0</v>
      </c>
      <c r="W2417">
        <v>0</v>
      </c>
      <c r="X2417">
        <v>1856.29</v>
      </c>
      <c r="Y2417">
        <v>0</v>
      </c>
      <c r="Z2417">
        <v>0</v>
      </c>
      <c r="AA2417">
        <v>0</v>
      </c>
      <c r="AB2417">
        <f t="shared" si="111"/>
        <v>2126.98</v>
      </c>
      <c r="AC2417">
        <f t="shared" si="112"/>
        <v>0</v>
      </c>
      <c r="AD2417">
        <f t="shared" si="113"/>
        <v>4679.3560000000007</v>
      </c>
    </row>
    <row r="2418" spans="1:30" x14ac:dyDescent="0.3">
      <c r="A2418">
        <v>795689</v>
      </c>
      <c r="B2418" t="s">
        <v>730</v>
      </c>
      <c r="C2418" t="s">
        <v>28</v>
      </c>
      <c r="D2418">
        <v>7992</v>
      </c>
      <c r="E2418">
        <v>8195</v>
      </c>
      <c r="F2418" t="s">
        <v>79</v>
      </c>
      <c r="G2418">
        <v>5</v>
      </c>
      <c r="H2418" t="s">
        <v>30</v>
      </c>
      <c r="I2418" t="s">
        <v>31</v>
      </c>
      <c r="J2418">
        <v>1205</v>
      </c>
      <c r="K2418" t="s">
        <v>158</v>
      </c>
      <c r="L2418">
        <v>1205</v>
      </c>
      <c r="M2418" t="s">
        <v>158</v>
      </c>
      <c r="N2418" t="s">
        <v>159</v>
      </c>
      <c r="O2418" t="s">
        <v>34</v>
      </c>
      <c r="P2418" t="s">
        <v>115</v>
      </c>
      <c r="Q2418" t="s">
        <v>36</v>
      </c>
      <c r="R2418" t="s">
        <v>36</v>
      </c>
      <c r="S2418" t="s">
        <v>37</v>
      </c>
      <c r="T2418">
        <v>32405.09</v>
      </c>
      <c r="U2418">
        <v>9197.34</v>
      </c>
      <c r="V2418">
        <v>0</v>
      </c>
      <c r="W2418">
        <v>0</v>
      </c>
      <c r="X2418">
        <v>1645.47</v>
      </c>
      <c r="Y2418">
        <v>377.2</v>
      </c>
      <c r="Z2418">
        <v>0</v>
      </c>
      <c r="AA2418">
        <v>0</v>
      </c>
      <c r="AB2418">
        <f t="shared" si="111"/>
        <v>2700.4241666666667</v>
      </c>
      <c r="AC2418">
        <f t="shared" si="112"/>
        <v>0</v>
      </c>
      <c r="AD2418">
        <f t="shared" si="113"/>
        <v>5940.9331666666676</v>
      </c>
    </row>
    <row r="2419" spans="1:30" x14ac:dyDescent="0.3">
      <c r="A2419">
        <v>721786</v>
      </c>
      <c r="B2419" t="s">
        <v>54</v>
      </c>
      <c r="C2419" t="s">
        <v>28</v>
      </c>
      <c r="D2419">
        <v>7003</v>
      </c>
      <c r="E2419">
        <v>8148</v>
      </c>
      <c r="F2419" t="s">
        <v>55</v>
      </c>
      <c r="G2419">
        <v>4</v>
      </c>
      <c r="H2419" t="s">
        <v>40</v>
      </c>
      <c r="I2419" t="s">
        <v>31</v>
      </c>
      <c r="J2419">
        <v>40461</v>
      </c>
      <c r="K2419" t="s">
        <v>41</v>
      </c>
      <c r="L2419">
        <v>40461</v>
      </c>
      <c r="M2419" t="s">
        <v>41</v>
      </c>
      <c r="N2419" t="s">
        <v>56</v>
      </c>
      <c r="O2419" t="s">
        <v>43</v>
      </c>
      <c r="P2419" t="s">
        <v>1925</v>
      </c>
      <c r="Q2419" t="s">
        <v>36</v>
      </c>
      <c r="R2419" t="s">
        <v>36</v>
      </c>
      <c r="S2419" t="s">
        <v>36</v>
      </c>
      <c r="T2419">
        <v>119508.84</v>
      </c>
      <c r="U2419">
        <v>59886.92</v>
      </c>
      <c r="V2419">
        <v>0</v>
      </c>
      <c r="W2419">
        <v>0</v>
      </c>
      <c r="X2419">
        <v>3457.66</v>
      </c>
      <c r="Y2419">
        <v>1758.91</v>
      </c>
      <c r="Z2419">
        <v>0</v>
      </c>
      <c r="AA2419">
        <v>0</v>
      </c>
      <c r="AB2419">
        <f t="shared" si="111"/>
        <v>9959.07</v>
      </c>
      <c r="AC2419">
        <f t="shared" si="112"/>
        <v>0</v>
      </c>
      <c r="AD2419">
        <f t="shared" si="113"/>
        <v>21909.954000000002</v>
      </c>
    </row>
    <row r="2420" spans="1:30" x14ac:dyDescent="0.3">
      <c r="A2420">
        <v>863417</v>
      </c>
      <c r="B2420" t="s">
        <v>45</v>
      </c>
      <c r="C2420" t="s">
        <v>28</v>
      </c>
      <c r="D2420">
        <v>7003</v>
      </c>
      <c r="E2420">
        <v>8148</v>
      </c>
      <c r="F2420" t="s">
        <v>46</v>
      </c>
      <c r="G2420">
        <v>4</v>
      </c>
      <c r="H2420" t="s">
        <v>40</v>
      </c>
      <c r="I2420" t="s">
        <v>31</v>
      </c>
      <c r="J2420">
        <v>40461</v>
      </c>
      <c r="K2420" t="s">
        <v>41</v>
      </c>
      <c r="L2420">
        <v>40461</v>
      </c>
      <c r="M2420" t="s">
        <v>41</v>
      </c>
      <c r="N2420" t="s">
        <v>47</v>
      </c>
      <c r="O2420" t="s">
        <v>43</v>
      </c>
      <c r="P2420" t="s">
        <v>2755</v>
      </c>
      <c r="Q2420" t="s">
        <v>36</v>
      </c>
      <c r="R2420" t="s">
        <v>36</v>
      </c>
      <c r="S2420" t="s">
        <v>36</v>
      </c>
      <c r="T2420">
        <v>102311.58</v>
      </c>
      <c r="U2420">
        <v>30744.84</v>
      </c>
      <c r="V2420">
        <v>0</v>
      </c>
      <c r="W2420">
        <v>0</v>
      </c>
      <c r="X2420">
        <v>2685.72</v>
      </c>
      <c r="Y2420">
        <v>725.91</v>
      </c>
      <c r="Z2420">
        <v>0</v>
      </c>
      <c r="AA2420">
        <v>0</v>
      </c>
      <c r="AB2420">
        <f t="shared" si="111"/>
        <v>8525.9650000000001</v>
      </c>
      <c r="AC2420">
        <f t="shared" si="112"/>
        <v>0</v>
      </c>
      <c r="AD2420">
        <f t="shared" si="113"/>
        <v>18757.123000000003</v>
      </c>
    </row>
    <row r="2421" spans="1:30" x14ac:dyDescent="0.3">
      <c r="A2421">
        <v>769426</v>
      </c>
      <c r="B2421" t="s">
        <v>2756</v>
      </c>
      <c r="C2421" t="s">
        <v>28</v>
      </c>
      <c r="D2421">
        <v>7001</v>
      </c>
      <c r="E2421">
        <v>8144</v>
      </c>
      <c r="F2421" t="s">
        <v>117</v>
      </c>
      <c r="G2421">
        <v>5</v>
      </c>
      <c r="H2421" t="s">
        <v>30</v>
      </c>
      <c r="I2421" t="s">
        <v>31</v>
      </c>
      <c r="J2421">
        <v>902</v>
      </c>
      <c r="K2421" t="s">
        <v>433</v>
      </c>
      <c r="L2421">
        <v>902</v>
      </c>
      <c r="M2421" t="s">
        <v>433</v>
      </c>
      <c r="N2421" t="s">
        <v>1403</v>
      </c>
      <c r="O2421" t="s">
        <v>34</v>
      </c>
      <c r="P2421" t="s">
        <v>540</v>
      </c>
      <c r="Q2421" t="s">
        <v>36</v>
      </c>
      <c r="R2421" t="s">
        <v>36</v>
      </c>
      <c r="S2421" t="s">
        <v>37</v>
      </c>
      <c r="T2421">
        <v>3366.84</v>
      </c>
      <c r="U2421">
        <v>0</v>
      </c>
      <c r="V2421">
        <v>0</v>
      </c>
      <c r="W2421">
        <v>0</v>
      </c>
      <c r="X2421">
        <v>290.29000000000002</v>
      </c>
      <c r="Y2421">
        <v>0</v>
      </c>
      <c r="Z2421">
        <v>0</v>
      </c>
      <c r="AA2421">
        <v>0</v>
      </c>
      <c r="AB2421">
        <f t="shared" si="111"/>
        <v>280.57</v>
      </c>
      <c r="AC2421">
        <f t="shared" si="112"/>
        <v>0</v>
      </c>
      <c r="AD2421">
        <f t="shared" si="113"/>
        <v>617.25400000000002</v>
      </c>
    </row>
    <row r="2422" spans="1:30" x14ac:dyDescent="0.3">
      <c r="A2422">
        <v>563574</v>
      </c>
      <c r="B2422" t="s">
        <v>2484</v>
      </c>
      <c r="C2422" t="s">
        <v>28</v>
      </c>
      <c r="D2422">
        <v>7992</v>
      </c>
      <c r="E2422">
        <v>8145</v>
      </c>
      <c r="F2422" t="s">
        <v>1505</v>
      </c>
      <c r="G2422">
        <v>3</v>
      </c>
      <c r="H2422" t="s">
        <v>170</v>
      </c>
      <c r="I2422" t="s">
        <v>31</v>
      </c>
      <c r="J2422">
        <v>1468</v>
      </c>
      <c r="K2422" t="s">
        <v>281</v>
      </c>
      <c r="L2422">
        <v>1468</v>
      </c>
      <c r="M2422" t="s">
        <v>281</v>
      </c>
      <c r="N2422" t="s">
        <v>282</v>
      </c>
      <c r="O2422" t="s">
        <v>67</v>
      </c>
      <c r="P2422" t="s">
        <v>99</v>
      </c>
      <c r="Q2422" t="s">
        <v>37</v>
      </c>
      <c r="R2422" t="s">
        <v>36</v>
      </c>
      <c r="S2422" t="s">
        <v>36</v>
      </c>
      <c r="T2422">
        <v>111016.06</v>
      </c>
      <c r="U2422">
        <v>87777.08</v>
      </c>
      <c r="V2422">
        <v>0</v>
      </c>
      <c r="W2422">
        <v>0</v>
      </c>
      <c r="X2422">
        <v>2655</v>
      </c>
      <c r="Y2422">
        <v>1939.11</v>
      </c>
      <c r="Z2422">
        <v>0</v>
      </c>
      <c r="AA2422">
        <v>0</v>
      </c>
      <c r="AB2422">
        <f t="shared" si="111"/>
        <v>9251.3383333333331</v>
      </c>
      <c r="AC2422">
        <f t="shared" si="112"/>
        <v>0</v>
      </c>
      <c r="AD2422">
        <f t="shared" si="113"/>
        <v>20352.944333333333</v>
      </c>
    </row>
    <row r="2423" spans="1:30" x14ac:dyDescent="0.3">
      <c r="A2423">
        <v>932165</v>
      </c>
      <c r="B2423" t="s">
        <v>2757</v>
      </c>
      <c r="C2423" t="s">
        <v>28</v>
      </c>
      <c r="D2423">
        <v>7994</v>
      </c>
      <c r="E2423">
        <v>8149</v>
      </c>
      <c r="F2423" t="s">
        <v>2758</v>
      </c>
      <c r="G2423">
        <v>2</v>
      </c>
      <c r="H2423" t="s">
        <v>71</v>
      </c>
      <c r="I2423" t="s">
        <v>31</v>
      </c>
      <c r="J2423">
        <v>72954</v>
      </c>
      <c r="K2423" t="s">
        <v>90</v>
      </c>
      <c r="L2423">
        <v>72952</v>
      </c>
      <c r="M2423" t="s">
        <v>91</v>
      </c>
      <c r="N2423">
        <v>0</v>
      </c>
      <c r="O2423" t="s">
        <v>34</v>
      </c>
      <c r="P2423" t="s">
        <v>2581</v>
      </c>
      <c r="Q2423" t="s">
        <v>36</v>
      </c>
      <c r="R2423" t="s">
        <v>36</v>
      </c>
      <c r="S2423" t="s">
        <v>36</v>
      </c>
      <c r="T2423">
        <v>132617.04</v>
      </c>
      <c r="U2423">
        <v>0</v>
      </c>
      <c r="V2423">
        <v>0</v>
      </c>
      <c r="W2423">
        <v>0</v>
      </c>
      <c r="X2423">
        <v>7108.19</v>
      </c>
      <c r="Y2423">
        <v>0</v>
      </c>
      <c r="Z2423">
        <v>0</v>
      </c>
      <c r="AA2423">
        <v>0</v>
      </c>
      <c r="AB2423">
        <f t="shared" si="111"/>
        <v>11051.42</v>
      </c>
      <c r="AC2423">
        <f t="shared" si="112"/>
        <v>0</v>
      </c>
      <c r="AD2423">
        <f t="shared" si="113"/>
        <v>24313.124000000003</v>
      </c>
    </row>
    <row r="2424" spans="1:30" x14ac:dyDescent="0.3">
      <c r="A2424">
        <v>769421</v>
      </c>
      <c r="B2424" t="s">
        <v>1402</v>
      </c>
      <c r="C2424" t="s">
        <v>28</v>
      </c>
      <c r="D2424">
        <v>7001</v>
      </c>
      <c r="E2424">
        <v>8155</v>
      </c>
      <c r="F2424" t="s">
        <v>59</v>
      </c>
      <c r="G2424">
        <v>5</v>
      </c>
      <c r="H2424" t="s">
        <v>30</v>
      </c>
      <c r="I2424" t="s">
        <v>31</v>
      </c>
      <c r="J2424">
        <v>902</v>
      </c>
      <c r="K2424" t="s">
        <v>433</v>
      </c>
      <c r="L2424">
        <v>902</v>
      </c>
      <c r="M2424" t="s">
        <v>433</v>
      </c>
      <c r="N2424" t="s">
        <v>1403</v>
      </c>
      <c r="O2424" t="s">
        <v>34</v>
      </c>
      <c r="P2424" t="s">
        <v>2186</v>
      </c>
      <c r="Q2424" t="s">
        <v>36</v>
      </c>
      <c r="R2424" t="s">
        <v>36</v>
      </c>
      <c r="S2424" t="s">
        <v>37</v>
      </c>
      <c r="T2424">
        <v>17187.310000000001</v>
      </c>
      <c r="U2424">
        <v>0</v>
      </c>
      <c r="V2424">
        <v>0</v>
      </c>
      <c r="W2424">
        <v>0</v>
      </c>
      <c r="X2424">
        <v>1353.33</v>
      </c>
      <c r="Y2424">
        <v>0</v>
      </c>
      <c r="Z2424">
        <v>0</v>
      </c>
      <c r="AA2424">
        <v>0</v>
      </c>
      <c r="AB2424">
        <f t="shared" si="111"/>
        <v>1432.2758333333334</v>
      </c>
      <c r="AC2424">
        <f t="shared" si="112"/>
        <v>0</v>
      </c>
      <c r="AD2424">
        <f t="shared" si="113"/>
        <v>3151.0068333333338</v>
      </c>
    </row>
    <row r="2425" spans="1:30" x14ac:dyDescent="0.3">
      <c r="A2425">
        <v>902391</v>
      </c>
      <c r="B2425" t="s">
        <v>283</v>
      </c>
      <c r="C2425" t="s">
        <v>28</v>
      </c>
      <c r="D2425">
        <v>7994</v>
      </c>
      <c r="E2425">
        <v>8110</v>
      </c>
      <c r="F2425" t="s">
        <v>284</v>
      </c>
      <c r="G2425">
        <v>5</v>
      </c>
      <c r="H2425" t="s">
        <v>30</v>
      </c>
      <c r="I2425" t="s">
        <v>31</v>
      </c>
      <c r="J2425">
        <v>2548</v>
      </c>
      <c r="K2425" t="s">
        <v>285</v>
      </c>
      <c r="L2425">
        <v>2548</v>
      </c>
      <c r="M2425" t="s">
        <v>285</v>
      </c>
      <c r="N2425" t="s">
        <v>286</v>
      </c>
      <c r="O2425" t="s">
        <v>34</v>
      </c>
      <c r="P2425" t="s">
        <v>57</v>
      </c>
      <c r="Q2425" t="s">
        <v>36</v>
      </c>
      <c r="R2425" t="s">
        <v>36</v>
      </c>
      <c r="S2425" t="s">
        <v>37</v>
      </c>
      <c r="T2425">
        <v>1832.03</v>
      </c>
      <c r="U2425">
        <v>0</v>
      </c>
      <c r="V2425">
        <v>0</v>
      </c>
      <c r="W2425">
        <v>0</v>
      </c>
      <c r="X2425">
        <v>190.36</v>
      </c>
      <c r="Y2425">
        <v>0</v>
      </c>
      <c r="Z2425">
        <v>0</v>
      </c>
      <c r="AA2425">
        <v>0</v>
      </c>
      <c r="AB2425">
        <f t="shared" si="111"/>
        <v>152.66916666666665</v>
      </c>
      <c r="AC2425">
        <f t="shared" si="112"/>
        <v>0</v>
      </c>
      <c r="AD2425">
        <f t="shared" si="113"/>
        <v>335.87216666666666</v>
      </c>
    </row>
    <row r="2426" spans="1:30" x14ac:dyDescent="0.3">
      <c r="A2426">
        <v>737679</v>
      </c>
      <c r="B2426" t="s">
        <v>271</v>
      </c>
      <c r="C2426" t="s">
        <v>28</v>
      </c>
      <c r="D2426">
        <v>761</v>
      </c>
      <c r="E2426">
        <v>8147</v>
      </c>
      <c r="F2426" t="s">
        <v>89</v>
      </c>
      <c r="G2426">
        <v>5</v>
      </c>
      <c r="H2426" t="s">
        <v>30</v>
      </c>
      <c r="I2426" t="s">
        <v>31</v>
      </c>
      <c r="J2426">
        <v>2579</v>
      </c>
      <c r="K2426" t="s">
        <v>85</v>
      </c>
      <c r="L2426">
        <v>2579</v>
      </c>
      <c r="M2426" t="s">
        <v>85</v>
      </c>
      <c r="N2426" t="s">
        <v>86</v>
      </c>
      <c r="O2426" t="s">
        <v>34</v>
      </c>
      <c r="P2426" t="s">
        <v>985</v>
      </c>
      <c r="Q2426" t="s">
        <v>36</v>
      </c>
      <c r="R2426" t="s">
        <v>36</v>
      </c>
      <c r="S2426" t="s">
        <v>37</v>
      </c>
      <c r="T2426">
        <v>67223.8</v>
      </c>
      <c r="U2426">
        <v>0</v>
      </c>
      <c r="V2426">
        <v>10390.700000000001</v>
      </c>
      <c r="W2426">
        <v>31172.1</v>
      </c>
      <c r="X2426">
        <v>6142.09</v>
      </c>
      <c r="Y2426">
        <v>0</v>
      </c>
      <c r="Z2426">
        <v>1002.01</v>
      </c>
      <c r="AA2426">
        <v>1198.8</v>
      </c>
      <c r="AB2426">
        <f t="shared" si="111"/>
        <v>5601.9833333333336</v>
      </c>
      <c r="AC2426">
        <f t="shared" si="112"/>
        <v>41562.800000000003</v>
      </c>
      <c r="AD2426">
        <f t="shared" si="113"/>
        <v>12324.363333333335</v>
      </c>
    </row>
    <row r="2427" spans="1:30" x14ac:dyDescent="0.3">
      <c r="A2427">
        <v>724945</v>
      </c>
      <c r="B2427" t="s">
        <v>1636</v>
      </c>
      <c r="C2427" t="s">
        <v>28</v>
      </c>
      <c r="D2427">
        <v>7992</v>
      </c>
      <c r="E2427">
        <v>8163</v>
      </c>
      <c r="F2427" t="s">
        <v>50</v>
      </c>
      <c r="G2427">
        <v>5</v>
      </c>
      <c r="H2427" t="s">
        <v>30</v>
      </c>
      <c r="I2427" t="s">
        <v>31</v>
      </c>
      <c r="J2427">
        <v>1357</v>
      </c>
      <c r="K2427" t="s">
        <v>101</v>
      </c>
      <c r="L2427">
        <v>1357</v>
      </c>
      <c r="M2427" t="s">
        <v>101</v>
      </c>
      <c r="N2427" t="s">
        <v>102</v>
      </c>
      <c r="O2427" t="s">
        <v>67</v>
      </c>
      <c r="P2427" t="s">
        <v>677</v>
      </c>
      <c r="Q2427" t="s">
        <v>36</v>
      </c>
      <c r="R2427" t="s">
        <v>36</v>
      </c>
      <c r="S2427" t="s">
        <v>37</v>
      </c>
      <c r="T2427">
        <v>22512.28</v>
      </c>
      <c r="U2427">
        <v>0</v>
      </c>
      <c r="V2427">
        <v>0</v>
      </c>
      <c r="W2427">
        <v>0</v>
      </c>
      <c r="X2427">
        <v>1984.54</v>
      </c>
      <c r="Y2427">
        <v>0</v>
      </c>
      <c r="Z2427">
        <v>0</v>
      </c>
      <c r="AA2427">
        <v>0</v>
      </c>
      <c r="AB2427">
        <f t="shared" si="111"/>
        <v>1876.0233333333333</v>
      </c>
      <c r="AC2427">
        <f t="shared" si="112"/>
        <v>0</v>
      </c>
      <c r="AD2427">
        <f t="shared" si="113"/>
        <v>4127.2513333333336</v>
      </c>
    </row>
    <row r="2428" spans="1:30" x14ac:dyDescent="0.3">
      <c r="A2428">
        <v>868857</v>
      </c>
      <c r="B2428" t="s">
        <v>2461</v>
      </c>
      <c r="C2428" t="s">
        <v>28</v>
      </c>
      <c r="D2428">
        <v>7992</v>
      </c>
      <c r="E2428">
        <v>8165</v>
      </c>
      <c r="F2428" t="s">
        <v>29</v>
      </c>
      <c r="G2428">
        <v>5</v>
      </c>
      <c r="H2428" t="s">
        <v>30</v>
      </c>
      <c r="I2428" t="s">
        <v>31</v>
      </c>
      <c r="J2428">
        <v>815</v>
      </c>
      <c r="K2428" t="s">
        <v>163</v>
      </c>
      <c r="L2428">
        <v>815</v>
      </c>
      <c r="M2428" t="s">
        <v>163</v>
      </c>
      <c r="N2428" t="s">
        <v>243</v>
      </c>
      <c r="O2428" t="s">
        <v>67</v>
      </c>
      <c r="P2428" t="s">
        <v>127</v>
      </c>
      <c r="Q2428" t="s">
        <v>36</v>
      </c>
      <c r="R2428" t="s">
        <v>36</v>
      </c>
      <c r="S2428" t="s">
        <v>37</v>
      </c>
      <c r="T2428">
        <v>28325.26</v>
      </c>
      <c r="U2428">
        <v>0</v>
      </c>
      <c r="V2428">
        <v>0</v>
      </c>
      <c r="W2428">
        <v>0</v>
      </c>
      <c r="X2428">
        <v>2291.7399999999998</v>
      </c>
      <c r="Y2428">
        <v>0</v>
      </c>
      <c r="Z2428">
        <v>0</v>
      </c>
      <c r="AA2428">
        <v>0</v>
      </c>
      <c r="AB2428">
        <f t="shared" si="111"/>
        <v>2360.438333333333</v>
      </c>
      <c r="AC2428">
        <f t="shared" si="112"/>
        <v>0</v>
      </c>
      <c r="AD2428">
        <f t="shared" si="113"/>
        <v>5192.9643333333333</v>
      </c>
    </row>
    <row r="2429" spans="1:30" x14ac:dyDescent="0.3">
      <c r="A2429">
        <v>462385</v>
      </c>
      <c r="B2429" t="s">
        <v>873</v>
      </c>
      <c r="C2429" t="s">
        <v>28</v>
      </c>
      <c r="D2429">
        <v>7992</v>
      </c>
      <c r="E2429">
        <v>8163</v>
      </c>
      <c r="F2429" t="s">
        <v>50</v>
      </c>
      <c r="G2429">
        <v>5</v>
      </c>
      <c r="H2429" t="s">
        <v>30</v>
      </c>
      <c r="I2429" t="s">
        <v>31</v>
      </c>
      <c r="J2429">
        <v>542</v>
      </c>
      <c r="K2429" t="s">
        <v>155</v>
      </c>
      <c r="L2429">
        <v>542</v>
      </c>
      <c r="M2429" t="s">
        <v>155</v>
      </c>
      <c r="N2429" t="s">
        <v>156</v>
      </c>
      <c r="O2429" t="s">
        <v>67</v>
      </c>
      <c r="P2429" t="s">
        <v>35</v>
      </c>
      <c r="Q2429" t="s">
        <v>36</v>
      </c>
      <c r="R2429" t="s">
        <v>36</v>
      </c>
      <c r="S2429" t="s">
        <v>37</v>
      </c>
      <c r="T2429">
        <v>14127.66</v>
      </c>
      <c r="U2429">
        <v>0</v>
      </c>
      <c r="V2429">
        <v>0</v>
      </c>
      <c r="W2429">
        <v>0</v>
      </c>
      <c r="X2429">
        <v>990.07</v>
      </c>
      <c r="Y2429">
        <v>0</v>
      </c>
      <c r="Z2429">
        <v>0</v>
      </c>
      <c r="AA2429">
        <v>0</v>
      </c>
      <c r="AB2429">
        <f t="shared" si="111"/>
        <v>1177.3050000000001</v>
      </c>
      <c r="AC2429">
        <f t="shared" si="112"/>
        <v>0</v>
      </c>
      <c r="AD2429">
        <f t="shared" si="113"/>
        <v>2590.0710000000004</v>
      </c>
    </row>
    <row r="2430" spans="1:30" x14ac:dyDescent="0.3">
      <c r="A2430">
        <v>25131</v>
      </c>
      <c r="B2430" t="s">
        <v>2409</v>
      </c>
      <c r="C2430" t="s">
        <v>28</v>
      </c>
      <c r="D2430">
        <v>7994</v>
      </c>
      <c r="E2430">
        <v>8149</v>
      </c>
      <c r="F2430" t="s">
        <v>95</v>
      </c>
      <c r="G2430">
        <v>5</v>
      </c>
      <c r="H2430" t="s">
        <v>30</v>
      </c>
      <c r="I2430" t="s">
        <v>31</v>
      </c>
      <c r="J2430">
        <v>2501</v>
      </c>
      <c r="K2430" t="s">
        <v>123</v>
      </c>
      <c r="L2430">
        <v>2501</v>
      </c>
      <c r="M2430" t="s">
        <v>123</v>
      </c>
      <c r="N2430" t="s">
        <v>124</v>
      </c>
      <c r="O2430" t="s">
        <v>34</v>
      </c>
      <c r="P2430" t="s">
        <v>345</v>
      </c>
      <c r="Q2430" t="s">
        <v>36</v>
      </c>
      <c r="R2430" t="s">
        <v>36</v>
      </c>
      <c r="S2430" t="s">
        <v>37</v>
      </c>
      <c r="T2430">
        <v>66768.12</v>
      </c>
      <c r="U2430">
        <v>0</v>
      </c>
      <c r="V2430">
        <v>0</v>
      </c>
      <c r="W2430">
        <v>0</v>
      </c>
      <c r="X2430">
        <v>4897.26</v>
      </c>
      <c r="Y2430">
        <v>0</v>
      </c>
      <c r="Z2430">
        <v>0</v>
      </c>
      <c r="AA2430">
        <v>0</v>
      </c>
      <c r="AB2430">
        <f t="shared" si="111"/>
        <v>5564.0099999999993</v>
      </c>
      <c r="AC2430">
        <f t="shared" si="112"/>
        <v>0</v>
      </c>
      <c r="AD2430">
        <f t="shared" si="113"/>
        <v>12240.822</v>
      </c>
    </row>
    <row r="2431" spans="1:30" x14ac:dyDescent="0.3">
      <c r="A2431">
        <v>721786</v>
      </c>
      <c r="B2431" t="s">
        <v>54</v>
      </c>
      <c r="C2431" t="s">
        <v>28</v>
      </c>
      <c r="D2431">
        <v>7003</v>
      </c>
      <c r="E2431">
        <v>8148</v>
      </c>
      <c r="F2431" t="s">
        <v>55</v>
      </c>
      <c r="G2431">
        <v>4</v>
      </c>
      <c r="H2431" t="s">
        <v>40</v>
      </c>
      <c r="I2431" t="s">
        <v>31</v>
      </c>
      <c r="J2431">
        <v>40461</v>
      </c>
      <c r="K2431" t="s">
        <v>41</v>
      </c>
      <c r="L2431">
        <v>40461</v>
      </c>
      <c r="M2431" t="s">
        <v>41</v>
      </c>
      <c r="N2431" t="s">
        <v>56</v>
      </c>
      <c r="O2431" t="s">
        <v>43</v>
      </c>
      <c r="P2431" t="s">
        <v>191</v>
      </c>
      <c r="Q2431" t="s">
        <v>37</v>
      </c>
      <c r="R2431" t="s">
        <v>36</v>
      </c>
      <c r="S2431" t="s">
        <v>36</v>
      </c>
      <c r="T2431">
        <v>93399.51</v>
      </c>
      <c r="U2431">
        <v>0</v>
      </c>
      <c r="V2431">
        <v>0</v>
      </c>
      <c r="W2431">
        <v>0</v>
      </c>
      <c r="X2431">
        <v>3751.15</v>
      </c>
      <c r="Y2431">
        <v>0</v>
      </c>
      <c r="Z2431">
        <v>0</v>
      </c>
      <c r="AA2431">
        <v>0</v>
      </c>
      <c r="AB2431">
        <f t="shared" si="111"/>
        <v>7783.2924999999996</v>
      </c>
      <c r="AC2431">
        <f t="shared" si="112"/>
        <v>0</v>
      </c>
      <c r="AD2431">
        <f t="shared" si="113"/>
        <v>17123.2435</v>
      </c>
    </row>
    <row r="2432" spans="1:30" x14ac:dyDescent="0.3">
      <c r="A2432">
        <v>28037</v>
      </c>
      <c r="B2432" t="s">
        <v>2759</v>
      </c>
      <c r="C2432" t="s">
        <v>28</v>
      </c>
      <c r="D2432">
        <v>7001</v>
      </c>
      <c r="E2432">
        <v>8120</v>
      </c>
      <c r="F2432" t="s">
        <v>336</v>
      </c>
      <c r="G2432">
        <v>5</v>
      </c>
      <c r="H2432" t="s">
        <v>30</v>
      </c>
      <c r="I2432" t="s">
        <v>31</v>
      </c>
      <c r="J2432">
        <v>569</v>
      </c>
      <c r="K2432" t="s">
        <v>240</v>
      </c>
      <c r="L2432">
        <v>569</v>
      </c>
      <c r="M2432" t="s">
        <v>240</v>
      </c>
      <c r="N2432" t="s">
        <v>241</v>
      </c>
      <c r="O2432" t="s">
        <v>67</v>
      </c>
      <c r="P2432" t="s">
        <v>82</v>
      </c>
      <c r="Q2432" t="s">
        <v>36</v>
      </c>
      <c r="R2432" t="s">
        <v>36</v>
      </c>
      <c r="S2432" t="s">
        <v>37</v>
      </c>
      <c r="T2432">
        <v>2602.2800000000002</v>
      </c>
      <c r="U2432">
        <v>0</v>
      </c>
      <c r="V2432">
        <v>0</v>
      </c>
      <c r="W2432">
        <v>0</v>
      </c>
      <c r="X2432">
        <v>219.66</v>
      </c>
      <c r="Y2432">
        <v>0</v>
      </c>
      <c r="Z2432">
        <v>0</v>
      </c>
      <c r="AA2432">
        <v>0</v>
      </c>
      <c r="AB2432">
        <f t="shared" si="111"/>
        <v>216.85666666666668</v>
      </c>
      <c r="AC2432">
        <f t="shared" si="112"/>
        <v>0</v>
      </c>
      <c r="AD2432">
        <f t="shared" si="113"/>
        <v>477.08466666666675</v>
      </c>
    </row>
    <row r="2433" spans="1:30" x14ac:dyDescent="0.3">
      <c r="A2433">
        <v>733658</v>
      </c>
      <c r="B2433" t="s">
        <v>2760</v>
      </c>
      <c r="C2433" t="s">
        <v>28</v>
      </c>
      <c r="D2433">
        <v>7994</v>
      </c>
      <c r="E2433">
        <v>8149</v>
      </c>
      <c r="F2433" t="s">
        <v>966</v>
      </c>
      <c r="G2433">
        <v>3</v>
      </c>
      <c r="H2433" t="s">
        <v>170</v>
      </c>
      <c r="I2433" t="s">
        <v>96</v>
      </c>
      <c r="J2433">
        <v>72859</v>
      </c>
      <c r="K2433" t="s">
        <v>274</v>
      </c>
      <c r="L2433">
        <v>72859</v>
      </c>
      <c r="M2433" t="s">
        <v>274</v>
      </c>
      <c r="N2433" t="s">
        <v>275</v>
      </c>
      <c r="O2433" t="s">
        <v>34</v>
      </c>
      <c r="P2433" t="s">
        <v>2761</v>
      </c>
      <c r="Q2433" t="s">
        <v>36</v>
      </c>
      <c r="R2433" t="s">
        <v>36</v>
      </c>
      <c r="S2433" t="s">
        <v>36</v>
      </c>
      <c r="T2433">
        <v>0</v>
      </c>
      <c r="U2433">
        <v>0</v>
      </c>
      <c r="V2433">
        <v>0</v>
      </c>
      <c r="W2433">
        <v>47958.879999999997</v>
      </c>
      <c r="X2433">
        <v>0</v>
      </c>
      <c r="Y2433">
        <v>0</v>
      </c>
      <c r="Z2433">
        <v>0</v>
      </c>
      <c r="AA2433">
        <v>2766.86</v>
      </c>
      <c r="AB2433">
        <f t="shared" si="111"/>
        <v>0</v>
      </c>
      <c r="AC2433">
        <f t="shared" si="112"/>
        <v>47958.879999999997</v>
      </c>
      <c r="AD2433">
        <f t="shared" si="113"/>
        <v>0</v>
      </c>
    </row>
    <row r="2434" spans="1:30" x14ac:dyDescent="0.3">
      <c r="A2434">
        <v>730525</v>
      </c>
      <c r="B2434" t="s">
        <v>842</v>
      </c>
      <c r="C2434" t="s">
        <v>28</v>
      </c>
      <c r="D2434">
        <v>7995</v>
      </c>
      <c r="E2434">
        <v>8113</v>
      </c>
      <c r="F2434" t="s">
        <v>839</v>
      </c>
      <c r="G2434">
        <v>3</v>
      </c>
      <c r="H2434" t="s">
        <v>170</v>
      </c>
      <c r="I2434" t="s">
        <v>31</v>
      </c>
      <c r="J2434">
        <v>40558</v>
      </c>
      <c r="K2434" t="s">
        <v>65</v>
      </c>
      <c r="L2434">
        <v>40558</v>
      </c>
      <c r="M2434" t="s">
        <v>65</v>
      </c>
      <c r="N2434" t="s">
        <v>66</v>
      </c>
      <c r="O2434" t="s">
        <v>67</v>
      </c>
      <c r="P2434" t="s">
        <v>1139</v>
      </c>
      <c r="Q2434" t="s">
        <v>36</v>
      </c>
      <c r="R2434" t="s">
        <v>36</v>
      </c>
      <c r="S2434" t="s">
        <v>36</v>
      </c>
      <c r="T2434">
        <v>10534.58</v>
      </c>
      <c r="U2434">
        <v>0</v>
      </c>
      <c r="V2434">
        <v>0</v>
      </c>
      <c r="W2434">
        <v>0</v>
      </c>
      <c r="X2434">
        <v>451.76</v>
      </c>
      <c r="Y2434">
        <v>0</v>
      </c>
      <c r="Z2434">
        <v>0</v>
      </c>
      <c r="AA2434">
        <v>0</v>
      </c>
      <c r="AB2434">
        <f t="shared" si="111"/>
        <v>877.88166666666666</v>
      </c>
      <c r="AC2434">
        <f t="shared" si="112"/>
        <v>0</v>
      </c>
      <c r="AD2434">
        <f t="shared" si="113"/>
        <v>1931.3396666666667</v>
      </c>
    </row>
    <row r="2435" spans="1:30" x14ac:dyDescent="0.3">
      <c r="A2435">
        <v>39915</v>
      </c>
      <c r="B2435" t="s">
        <v>2762</v>
      </c>
      <c r="C2435" t="s">
        <v>28</v>
      </c>
      <c r="D2435">
        <v>7992</v>
      </c>
      <c r="E2435">
        <v>8195</v>
      </c>
      <c r="F2435" t="s">
        <v>79</v>
      </c>
      <c r="G2435">
        <v>5</v>
      </c>
      <c r="H2435" t="s">
        <v>30</v>
      </c>
      <c r="I2435" t="s">
        <v>31</v>
      </c>
      <c r="J2435">
        <v>348</v>
      </c>
      <c r="K2435" t="s">
        <v>80</v>
      </c>
      <c r="L2435">
        <v>348</v>
      </c>
      <c r="M2435" t="s">
        <v>80</v>
      </c>
      <c r="N2435" t="s">
        <v>2763</v>
      </c>
      <c r="O2435" t="s">
        <v>67</v>
      </c>
      <c r="P2435" t="s">
        <v>263</v>
      </c>
      <c r="Q2435" t="s">
        <v>36</v>
      </c>
      <c r="R2435" t="s">
        <v>36</v>
      </c>
      <c r="S2435" t="s">
        <v>37</v>
      </c>
      <c r="T2435">
        <v>40590.07</v>
      </c>
      <c r="U2435">
        <v>4980.2700000000004</v>
      </c>
      <c r="V2435">
        <v>5121.93</v>
      </c>
      <c r="W2435">
        <v>0</v>
      </c>
      <c r="X2435">
        <v>3323.22</v>
      </c>
      <c r="Y2435">
        <v>391.33</v>
      </c>
      <c r="Z2435">
        <v>403.54</v>
      </c>
      <c r="AA2435">
        <v>0</v>
      </c>
      <c r="AB2435">
        <f t="shared" ref="AB2435:AB2498" si="114">T2435/12</f>
        <v>3382.5058333333332</v>
      </c>
      <c r="AC2435">
        <f t="shared" ref="AC2435:AC2498" si="115">SUM(V2435:W2435)</f>
        <v>5121.93</v>
      </c>
      <c r="AD2435">
        <f t="shared" ref="AD2435:AD2498" si="116">AB2435*2*1.1</f>
        <v>7441.5128333333332</v>
      </c>
    </row>
    <row r="2436" spans="1:30" x14ac:dyDescent="0.3">
      <c r="A2436">
        <v>771864</v>
      </c>
      <c r="B2436" t="s">
        <v>2764</v>
      </c>
      <c r="C2436" t="s">
        <v>28</v>
      </c>
      <c r="D2436">
        <v>7997</v>
      </c>
      <c r="E2436">
        <v>8145</v>
      </c>
      <c r="F2436" t="s">
        <v>1544</v>
      </c>
      <c r="G2436">
        <v>4</v>
      </c>
      <c r="H2436" t="s">
        <v>40</v>
      </c>
      <c r="I2436" t="s">
        <v>31</v>
      </c>
      <c r="J2436">
        <v>40165</v>
      </c>
      <c r="K2436" t="s">
        <v>1545</v>
      </c>
      <c r="L2436">
        <v>40015</v>
      </c>
      <c r="M2436" t="s">
        <v>1100</v>
      </c>
      <c r="N2436" t="s">
        <v>2205</v>
      </c>
      <c r="O2436" t="s">
        <v>67</v>
      </c>
      <c r="P2436" t="s">
        <v>1043</v>
      </c>
      <c r="Q2436" t="s">
        <v>36</v>
      </c>
      <c r="R2436" t="s">
        <v>36</v>
      </c>
      <c r="S2436" t="s">
        <v>36</v>
      </c>
      <c r="T2436">
        <v>3955.23</v>
      </c>
      <c r="U2436">
        <v>0</v>
      </c>
      <c r="V2436">
        <v>880.64</v>
      </c>
      <c r="W2436">
        <v>0</v>
      </c>
      <c r="X2436">
        <v>206.28</v>
      </c>
      <c r="Y2436">
        <v>0</v>
      </c>
      <c r="Z2436">
        <v>26.19</v>
      </c>
      <c r="AA2436">
        <v>0</v>
      </c>
      <c r="AB2436">
        <f t="shared" si="114"/>
        <v>329.60250000000002</v>
      </c>
      <c r="AC2436">
        <f t="shared" si="115"/>
        <v>880.64</v>
      </c>
      <c r="AD2436">
        <f t="shared" si="116"/>
        <v>725.1255000000001</v>
      </c>
    </row>
    <row r="2437" spans="1:30" x14ac:dyDescent="0.3">
      <c r="A2437">
        <v>835450</v>
      </c>
      <c r="B2437" t="s">
        <v>1928</v>
      </c>
      <c r="C2437" t="s">
        <v>28</v>
      </c>
      <c r="D2437">
        <v>7992</v>
      </c>
      <c r="E2437">
        <v>8160</v>
      </c>
      <c r="F2437" t="s">
        <v>154</v>
      </c>
      <c r="G2437">
        <v>5</v>
      </c>
      <c r="H2437" t="s">
        <v>30</v>
      </c>
      <c r="I2437" t="s">
        <v>31</v>
      </c>
      <c r="J2437">
        <v>1816</v>
      </c>
      <c r="K2437" t="s">
        <v>638</v>
      </c>
      <c r="L2437">
        <v>1816</v>
      </c>
      <c r="M2437" t="s">
        <v>638</v>
      </c>
      <c r="N2437" t="s">
        <v>1929</v>
      </c>
      <c r="O2437" t="s">
        <v>67</v>
      </c>
      <c r="P2437" t="s">
        <v>985</v>
      </c>
      <c r="Q2437" t="s">
        <v>36</v>
      </c>
      <c r="R2437" t="s">
        <v>36</v>
      </c>
      <c r="S2437" t="s">
        <v>37</v>
      </c>
      <c r="T2437">
        <v>5258.2</v>
      </c>
      <c r="U2437">
        <v>5258.2</v>
      </c>
      <c r="V2437">
        <v>0</v>
      </c>
      <c r="W2437">
        <v>0</v>
      </c>
      <c r="X2437">
        <v>503.29</v>
      </c>
      <c r="Y2437">
        <v>503.29</v>
      </c>
      <c r="Z2437">
        <v>0</v>
      </c>
      <c r="AA2437">
        <v>0</v>
      </c>
      <c r="AB2437">
        <f t="shared" si="114"/>
        <v>438.18333333333334</v>
      </c>
      <c r="AC2437">
        <f t="shared" si="115"/>
        <v>0</v>
      </c>
      <c r="AD2437">
        <f t="shared" si="116"/>
        <v>964.00333333333344</v>
      </c>
    </row>
    <row r="2438" spans="1:30" x14ac:dyDescent="0.3">
      <c r="A2438">
        <v>226185</v>
      </c>
      <c r="B2438" t="s">
        <v>2765</v>
      </c>
      <c r="C2438" t="s">
        <v>28</v>
      </c>
      <c r="D2438">
        <v>7003</v>
      </c>
      <c r="E2438">
        <v>8148</v>
      </c>
      <c r="F2438" t="s">
        <v>2766</v>
      </c>
      <c r="G2438">
        <v>2</v>
      </c>
      <c r="H2438" t="s">
        <v>71</v>
      </c>
      <c r="I2438" t="s">
        <v>31</v>
      </c>
      <c r="J2438">
        <v>40461</v>
      </c>
      <c r="K2438" t="s">
        <v>41</v>
      </c>
      <c r="L2438">
        <v>40461</v>
      </c>
      <c r="M2438" t="s">
        <v>41</v>
      </c>
      <c r="N2438">
        <v>0</v>
      </c>
      <c r="O2438" t="s">
        <v>43</v>
      </c>
      <c r="P2438" t="s">
        <v>757</v>
      </c>
      <c r="Q2438" t="s">
        <v>36</v>
      </c>
      <c r="R2438" t="s">
        <v>36</v>
      </c>
      <c r="S2438" t="s">
        <v>36</v>
      </c>
      <c r="T2438">
        <v>15324.48</v>
      </c>
      <c r="U2438">
        <v>4075.2</v>
      </c>
      <c r="V2438">
        <v>0</v>
      </c>
      <c r="W2438">
        <v>0</v>
      </c>
      <c r="X2438">
        <v>2348.92</v>
      </c>
      <c r="Y2438">
        <v>625.30999999999995</v>
      </c>
      <c r="Z2438">
        <v>0</v>
      </c>
      <c r="AA2438">
        <v>0</v>
      </c>
      <c r="AB2438">
        <f t="shared" si="114"/>
        <v>1277.04</v>
      </c>
      <c r="AC2438">
        <f t="shared" si="115"/>
        <v>0</v>
      </c>
      <c r="AD2438">
        <f t="shared" si="116"/>
        <v>2809.4880000000003</v>
      </c>
    </row>
    <row r="2439" spans="1:30" x14ac:dyDescent="0.3">
      <c r="A2439">
        <v>122725</v>
      </c>
      <c r="B2439" t="s">
        <v>1852</v>
      </c>
      <c r="C2439" t="s">
        <v>28</v>
      </c>
      <c r="D2439">
        <v>7994</v>
      </c>
      <c r="E2439">
        <v>8144</v>
      </c>
      <c r="F2439" t="s">
        <v>117</v>
      </c>
      <c r="G2439">
        <v>5</v>
      </c>
      <c r="H2439" t="s">
        <v>30</v>
      </c>
      <c r="I2439" t="s">
        <v>31</v>
      </c>
      <c r="J2439">
        <v>2548</v>
      </c>
      <c r="K2439" t="s">
        <v>285</v>
      </c>
      <c r="L2439">
        <v>2548</v>
      </c>
      <c r="M2439" t="s">
        <v>285</v>
      </c>
      <c r="N2439" t="s">
        <v>1068</v>
      </c>
      <c r="O2439" t="s">
        <v>34</v>
      </c>
      <c r="P2439" t="s">
        <v>72</v>
      </c>
      <c r="Q2439" t="s">
        <v>36</v>
      </c>
      <c r="R2439" t="s">
        <v>36</v>
      </c>
      <c r="S2439" t="s">
        <v>37</v>
      </c>
      <c r="T2439">
        <v>7860.38</v>
      </c>
      <c r="U2439">
        <v>0</v>
      </c>
      <c r="V2439">
        <v>0</v>
      </c>
      <c r="W2439">
        <v>0</v>
      </c>
      <c r="X2439">
        <v>563.32000000000005</v>
      </c>
      <c r="Y2439">
        <v>0</v>
      </c>
      <c r="Z2439">
        <v>0</v>
      </c>
      <c r="AA2439">
        <v>0</v>
      </c>
      <c r="AB2439">
        <f t="shared" si="114"/>
        <v>655.03166666666664</v>
      </c>
      <c r="AC2439">
        <f t="shared" si="115"/>
        <v>0</v>
      </c>
      <c r="AD2439">
        <f t="shared" si="116"/>
        <v>1441.0696666666668</v>
      </c>
    </row>
    <row r="2440" spans="1:30" x14ac:dyDescent="0.3">
      <c r="A2440">
        <v>749328</v>
      </c>
      <c r="B2440" t="s">
        <v>208</v>
      </c>
      <c r="C2440" t="s">
        <v>28</v>
      </c>
      <c r="D2440">
        <v>7992</v>
      </c>
      <c r="E2440">
        <v>8155</v>
      </c>
      <c r="F2440" t="s">
        <v>59</v>
      </c>
      <c r="G2440">
        <v>5</v>
      </c>
      <c r="H2440" t="s">
        <v>30</v>
      </c>
      <c r="I2440" t="s">
        <v>31</v>
      </c>
      <c r="J2440">
        <v>542</v>
      </c>
      <c r="K2440" t="s">
        <v>155</v>
      </c>
      <c r="L2440">
        <v>542</v>
      </c>
      <c r="M2440" t="s">
        <v>155</v>
      </c>
      <c r="N2440" t="s">
        <v>156</v>
      </c>
      <c r="O2440" t="s">
        <v>67</v>
      </c>
      <c r="P2440" t="s">
        <v>202</v>
      </c>
      <c r="Q2440" t="s">
        <v>36</v>
      </c>
      <c r="R2440" t="s">
        <v>36</v>
      </c>
      <c r="S2440" t="s">
        <v>37</v>
      </c>
      <c r="T2440">
        <v>0</v>
      </c>
      <c r="U2440">
        <v>0</v>
      </c>
      <c r="V2440">
        <v>25399.56</v>
      </c>
      <c r="W2440">
        <v>0</v>
      </c>
      <c r="X2440">
        <v>0</v>
      </c>
      <c r="Y2440">
        <v>0</v>
      </c>
      <c r="Z2440">
        <v>1402.57</v>
      </c>
      <c r="AA2440">
        <v>0</v>
      </c>
      <c r="AB2440">
        <f t="shared" si="114"/>
        <v>0</v>
      </c>
      <c r="AC2440">
        <f t="shared" si="115"/>
        <v>25399.56</v>
      </c>
      <c r="AD2440">
        <f t="shared" si="116"/>
        <v>0</v>
      </c>
    </row>
    <row r="2441" spans="1:30" x14ac:dyDescent="0.3">
      <c r="A2441">
        <v>225428</v>
      </c>
      <c r="B2441" t="s">
        <v>1509</v>
      </c>
      <c r="C2441" t="s">
        <v>28</v>
      </c>
      <c r="D2441">
        <v>814</v>
      </c>
      <c r="E2441">
        <v>8149</v>
      </c>
      <c r="F2441" t="s">
        <v>1510</v>
      </c>
      <c r="G2441">
        <v>4</v>
      </c>
      <c r="H2441" t="s">
        <v>40</v>
      </c>
      <c r="I2441" t="s">
        <v>96</v>
      </c>
      <c r="J2441">
        <v>40070</v>
      </c>
      <c r="K2441" t="s">
        <v>1511</v>
      </c>
      <c r="L2441">
        <v>40070</v>
      </c>
      <c r="M2441" t="s">
        <v>1511</v>
      </c>
      <c r="N2441" t="s">
        <v>1512</v>
      </c>
      <c r="O2441" t="s">
        <v>34</v>
      </c>
      <c r="P2441" t="s">
        <v>278</v>
      </c>
      <c r="Q2441" t="s">
        <v>37</v>
      </c>
      <c r="R2441" t="s">
        <v>36</v>
      </c>
      <c r="S2441" t="s">
        <v>36</v>
      </c>
      <c r="T2441">
        <v>40926.76</v>
      </c>
      <c r="U2441">
        <v>40926.76</v>
      </c>
      <c r="V2441">
        <v>0</v>
      </c>
      <c r="W2441">
        <v>0</v>
      </c>
      <c r="X2441">
        <v>1128.02</v>
      </c>
      <c r="Y2441">
        <v>1128.02</v>
      </c>
      <c r="Z2441">
        <v>0</v>
      </c>
      <c r="AA2441">
        <v>0</v>
      </c>
      <c r="AB2441">
        <f t="shared" si="114"/>
        <v>3410.5633333333335</v>
      </c>
      <c r="AC2441">
        <f t="shared" si="115"/>
        <v>0</v>
      </c>
      <c r="AD2441">
        <f t="shared" si="116"/>
        <v>7503.2393333333339</v>
      </c>
    </row>
    <row r="2442" spans="1:30" x14ac:dyDescent="0.3">
      <c r="A2442">
        <v>548710</v>
      </c>
      <c r="B2442" t="s">
        <v>1132</v>
      </c>
      <c r="C2442" t="s">
        <v>28</v>
      </c>
      <c r="D2442">
        <v>7992</v>
      </c>
      <c r="E2442">
        <v>8144</v>
      </c>
      <c r="F2442" t="s">
        <v>117</v>
      </c>
      <c r="G2442">
        <v>5</v>
      </c>
      <c r="H2442" t="s">
        <v>30</v>
      </c>
      <c r="I2442" t="s">
        <v>31</v>
      </c>
      <c r="J2442">
        <v>901</v>
      </c>
      <c r="K2442" t="s">
        <v>523</v>
      </c>
      <c r="L2442">
        <v>901</v>
      </c>
      <c r="M2442" t="s">
        <v>523</v>
      </c>
      <c r="N2442" t="s">
        <v>524</v>
      </c>
      <c r="O2442" t="s">
        <v>67</v>
      </c>
      <c r="P2442" t="s">
        <v>115</v>
      </c>
      <c r="Q2442" t="s">
        <v>36</v>
      </c>
      <c r="R2442" t="s">
        <v>36</v>
      </c>
      <c r="S2442" t="s">
        <v>37</v>
      </c>
      <c r="T2442">
        <v>19122.38</v>
      </c>
      <c r="U2442">
        <v>4782.62</v>
      </c>
      <c r="V2442">
        <v>0</v>
      </c>
      <c r="W2442">
        <v>0</v>
      </c>
      <c r="X2442">
        <v>1438.53</v>
      </c>
      <c r="Y2442">
        <v>372.11</v>
      </c>
      <c r="Z2442">
        <v>0</v>
      </c>
      <c r="AA2442">
        <v>0</v>
      </c>
      <c r="AB2442">
        <f t="shared" si="114"/>
        <v>1593.5316666666668</v>
      </c>
      <c r="AC2442">
        <f t="shared" si="115"/>
        <v>0</v>
      </c>
      <c r="AD2442">
        <f t="shared" si="116"/>
        <v>3505.769666666667</v>
      </c>
    </row>
    <row r="2443" spans="1:30" x14ac:dyDescent="0.3">
      <c r="A2443">
        <v>730203</v>
      </c>
      <c r="B2443" t="s">
        <v>893</v>
      </c>
      <c r="C2443" t="s">
        <v>28</v>
      </c>
      <c r="D2443">
        <v>7995</v>
      </c>
      <c r="E2443">
        <v>8113</v>
      </c>
      <c r="F2443" t="s">
        <v>64</v>
      </c>
      <c r="G2443">
        <v>3</v>
      </c>
      <c r="H2443" t="s">
        <v>170</v>
      </c>
      <c r="I2443" t="s">
        <v>31</v>
      </c>
      <c r="J2443">
        <v>40558</v>
      </c>
      <c r="K2443" t="s">
        <v>65</v>
      </c>
      <c r="L2443">
        <v>40558</v>
      </c>
      <c r="M2443" t="s">
        <v>65</v>
      </c>
      <c r="N2443" t="s">
        <v>66</v>
      </c>
      <c r="O2443" t="s">
        <v>67</v>
      </c>
      <c r="P2443" t="s">
        <v>450</v>
      </c>
      <c r="Q2443" t="s">
        <v>36</v>
      </c>
      <c r="R2443" t="s">
        <v>36</v>
      </c>
      <c r="S2443" t="s">
        <v>36</v>
      </c>
      <c r="T2443">
        <v>31100</v>
      </c>
      <c r="U2443">
        <v>0</v>
      </c>
      <c r="V2443">
        <v>0</v>
      </c>
      <c r="W2443">
        <v>0</v>
      </c>
      <c r="X2443">
        <v>522.41</v>
      </c>
      <c r="Y2443">
        <v>0</v>
      </c>
      <c r="Z2443">
        <v>0</v>
      </c>
      <c r="AA2443">
        <v>0</v>
      </c>
      <c r="AB2443">
        <f t="shared" si="114"/>
        <v>2591.6666666666665</v>
      </c>
      <c r="AC2443">
        <f t="shared" si="115"/>
        <v>0</v>
      </c>
      <c r="AD2443">
        <f t="shared" si="116"/>
        <v>5701.666666666667</v>
      </c>
    </row>
    <row r="2444" spans="1:30" x14ac:dyDescent="0.3">
      <c r="A2444">
        <v>941504</v>
      </c>
      <c r="B2444" t="s">
        <v>2767</v>
      </c>
      <c r="C2444" t="s">
        <v>28</v>
      </c>
      <c r="D2444">
        <v>7992</v>
      </c>
      <c r="E2444">
        <v>8149</v>
      </c>
      <c r="F2444" t="s">
        <v>95</v>
      </c>
      <c r="G2444">
        <v>5</v>
      </c>
      <c r="H2444" t="s">
        <v>30</v>
      </c>
      <c r="I2444" t="s">
        <v>96</v>
      </c>
      <c r="J2444">
        <v>72064</v>
      </c>
      <c r="K2444" t="s">
        <v>1738</v>
      </c>
      <c r="L2444">
        <v>72064</v>
      </c>
      <c r="M2444" t="s">
        <v>1738</v>
      </c>
      <c r="N2444" t="s">
        <v>601</v>
      </c>
      <c r="O2444" t="s">
        <v>67</v>
      </c>
      <c r="P2444" t="s">
        <v>115</v>
      </c>
      <c r="Q2444" t="s">
        <v>36</v>
      </c>
      <c r="R2444" t="s">
        <v>36</v>
      </c>
      <c r="S2444" t="s">
        <v>37</v>
      </c>
      <c r="T2444">
        <v>13796.01</v>
      </c>
      <c r="U2444">
        <v>13796.01</v>
      </c>
      <c r="V2444">
        <v>0</v>
      </c>
      <c r="W2444">
        <v>0</v>
      </c>
      <c r="X2444">
        <v>565.99</v>
      </c>
      <c r="Y2444">
        <v>565.99</v>
      </c>
      <c r="Z2444">
        <v>0</v>
      </c>
      <c r="AA2444">
        <v>0</v>
      </c>
      <c r="AB2444">
        <f t="shared" si="114"/>
        <v>1149.6675</v>
      </c>
      <c r="AC2444">
        <f t="shared" si="115"/>
        <v>0</v>
      </c>
      <c r="AD2444">
        <f t="shared" si="116"/>
        <v>2529.2685000000001</v>
      </c>
    </row>
    <row r="2445" spans="1:30" x14ac:dyDescent="0.3">
      <c r="A2445">
        <v>820215</v>
      </c>
      <c r="B2445" t="s">
        <v>2768</v>
      </c>
      <c r="C2445" t="s">
        <v>28</v>
      </c>
      <c r="D2445">
        <v>7992</v>
      </c>
      <c r="E2445">
        <v>8144</v>
      </c>
      <c r="F2445" t="s">
        <v>117</v>
      </c>
      <c r="G2445">
        <v>5</v>
      </c>
      <c r="H2445" t="s">
        <v>30</v>
      </c>
      <c r="I2445" t="s">
        <v>31</v>
      </c>
      <c r="J2445">
        <v>2133</v>
      </c>
      <c r="K2445" t="s">
        <v>132</v>
      </c>
      <c r="L2445">
        <v>2133</v>
      </c>
      <c r="M2445" t="s">
        <v>132</v>
      </c>
      <c r="N2445" t="s">
        <v>133</v>
      </c>
      <c r="O2445" t="s">
        <v>67</v>
      </c>
      <c r="P2445" t="s">
        <v>62</v>
      </c>
      <c r="Q2445" t="s">
        <v>36</v>
      </c>
      <c r="R2445" t="s">
        <v>36</v>
      </c>
      <c r="S2445" t="s">
        <v>37</v>
      </c>
      <c r="T2445">
        <v>25525.54</v>
      </c>
      <c r="U2445">
        <v>0</v>
      </c>
      <c r="V2445">
        <v>0</v>
      </c>
      <c r="W2445">
        <v>0</v>
      </c>
      <c r="X2445">
        <v>1745.66</v>
      </c>
      <c r="Y2445">
        <v>0</v>
      </c>
      <c r="Z2445">
        <v>0</v>
      </c>
      <c r="AA2445">
        <v>0</v>
      </c>
      <c r="AB2445">
        <f t="shared" si="114"/>
        <v>2127.1283333333336</v>
      </c>
      <c r="AC2445">
        <f t="shared" si="115"/>
        <v>0</v>
      </c>
      <c r="AD2445">
        <f t="shared" si="116"/>
        <v>4679.6823333333341</v>
      </c>
    </row>
    <row r="2446" spans="1:30" x14ac:dyDescent="0.3">
      <c r="A2446">
        <v>903702</v>
      </c>
      <c r="B2446" t="s">
        <v>508</v>
      </c>
      <c r="C2446" t="s">
        <v>28</v>
      </c>
      <c r="D2446">
        <v>7994</v>
      </c>
      <c r="E2446">
        <v>8144</v>
      </c>
      <c r="F2446" t="s">
        <v>117</v>
      </c>
      <c r="G2446">
        <v>5</v>
      </c>
      <c r="H2446" t="s">
        <v>30</v>
      </c>
      <c r="I2446" t="s">
        <v>31</v>
      </c>
      <c r="J2446">
        <v>884</v>
      </c>
      <c r="K2446" t="s">
        <v>484</v>
      </c>
      <c r="L2446">
        <v>884</v>
      </c>
      <c r="M2446" t="s">
        <v>484</v>
      </c>
      <c r="N2446" t="s">
        <v>485</v>
      </c>
      <c r="O2446" t="s">
        <v>34</v>
      </c>
      <c r="P2446" t="s">
        <v>487</v>
      </c>
      <c r="Q2446" t="s">
        <v>36</v>
      </c>
      <c r="R2446" t="s">
        <v>36</v>
      </c>
      <c r="S2446" t="s">
        <v>37</v>
      </c>
      <c r="T2446">
        <v>6428.62</v>
      </c>
      <c r="U2446">
        <v>0</v>
      </c>
      <c r="V2446">
        <v>0</v>
      </c>
      <c r="W2446">
        <v>0</v>
      </c>
      <c r="X2446">
        <v>501.47</v>
      </c>
      <c r="Y2446">
        <v>0</v>
      </c>
      <c r="Z2446">
        <v>0</v>
      </c>
      <c r="AA2446">
        <v>0</v>
      </c>
      <c r="AB2446">
        <f t="shared" si="114"/>
        <v>535.71833333333336</v>
      </c>
      <c r="AC2446">
        <f t="shared" si="115"/>
        <v>0</v>
      </c>
      <c r="AD2446">
        <f t="shared" si="116"/>
        <v>1178.5803333333336</v>
      </c>
    </row>
    <row r="2447" spans="1:30" x14ac:dyDescent="0.3">
      <c r="A2447">
        <v>721786</v>
      </c>
      <c r="B2447" t="s">
        <v>54</v>
      </c>
      <c r="C2447" t="s">
        <v>28</v>
      </c>
      <c r="D2447">
        <v>7003</v>
      </c>
      <c r="E2447">
        <v>8148</v>
      </c>
      <c r="F2447" t="s">
        <v>55</v>
      </c>
      <c r="G2447">
        <v>4</v>
      </c>
      <c r="H2447" t="s">
        <v>40</v>
      </c>
      <c r="I2447" t="s">
        <v>31</v>
      </c>
      <c r="J2447">
        <v>40461</v>
      </c>
      <c r="K2447" t="s">
        <v>41</v>
      </c>
      <c r="L2447">
        <v>40461</v>
      </c>
      <c r="M2447" t="s">
        <v>41</v>
      </c>
      <c r="N2447" t="s">
        <v>56</v>
      </c>
      <c r="O2447" t="s">
        <v>43</v>
      </c>
      <c r="P2447" t="s">
        <v>2475</v>
      </c>
      <c r="Q2447" t="s">
        <v>36</v>
      </c>
      <c r="R2447" t="s">
        <v>36</v>
      </c>
      <c r="S2447" t="s">
        <v>36</v>
      </c>
      <c r="T2447">
        <v>3866.84</v>
      </c>
      <c r="U2447">
        <v>0</v>
      </c>
      <c r="V2447">
        <v>0</v>
      </c>
      <c r="W2447">
        <v>0</v>
      </c>
      <c r="X2447">
        <v>127.34</v>
      </c>
      <c r="Y2447">
        <v>0</v>
      </c>
      <c r="Z2447">
        <v>0</v>
      </c>
      <c r="AA2447">
        <v>0</v>
      </c>
      <c r="AB2447">
        <f t="shared" si="114"/>
        <v>322.23666666666668</v>
      </c>
      <c r="AC2447">
        <f t="shared" si="115"/>
        <v>0</v>
      </c>
      <c r="AD2447">
        <f t="shared" si="116"/>
        <v>708.92066666666676</v>
      </c>
    </row>
    <row r="2448" spans="1:30" x14ac:dyDescent="0.3">
      <c r="A2448">
        <v>227904</v>
      </c>
      <c r="B2448" t="s">
        <v>1765</v>
      </c>
      <c r="C2448" t="s">
        <v>28</v>
      </c>
      <c r="D2448">
        <v>7992</v>
      </c>
      <c r="E2448">
        <v>8149</v>
      </c>
      <c r="F2448" t="s">
        <v>1766</v>
      </c>
      <c r="G2448">
        <v>4</v>
      </c>
      <c r="H2448" t="s">
        <v>40</v>
      </c>
      <c r="I2448" t="s">
        <v>96</v>
      </c>
      <c r="J2448">
        <v>72608</v>
      </c>
      <c r="K2448" t="s">
        <v>553</v>
      </c>
      <c r="L2448">
        <v>72608</v>
      </c>
      <c r="M2448" t="s">
        <v>553</v>
      </c>
      <c r="N2448" t="s">
        <v>164</v>
      </c>
      <c r="O2448" t="s">
        <v>67</v>
      </c>
      <c r="P2448" t="s">
        <v>129</v>
      </c>
      <c r="Q2448" t="s">
        <v>36</v>
      </c>
      <c r="R2448" t="s">
        <v>36</v>
      </c>
      <c r="S2448" t="s">
        <v>36</v>
      </c>
      <c r="T2448">
        <v>4450.8</v>
      </c>
      <c r="U2448">
        <v>0</v>
      </c>
      <c r="V2448">
        <v>0</v>
      </c>
      <c r="W2448">
        <v>0</v>
      </c>
      <c r="X2448">
        <v>578.1</v>
      </c>
      <c r="Y2448">
        <v>0</v>
      </c>
      <c r="Z2448">
        <v>0</v>
      </c>
      <c r="AA2448">
        <v>0</v>
      </c>
      <c r="AB2448">
        <f t="shared" si="114"/>
        <v>370.90000000000003</v>
      </c>
      <c r="AC2448">
        <f t="shared" si="115"/>
        <v>0</v>
      </c>
      <c r="AD2448">
        <f t="shared" si="116"/>
        <v>815.98000000000013</v>
      </c>
    </row>
    <row r="2449" spans="1:30" x14ac:dyDescent="0.3">
      <c r="A2449">
        <v>91500</v>
      </c>
      <c r="B2449" t="s">
        <v>1293</v>
      </c>
      <c r="C2449" t="s">
        <v>28</v>
      </c>
      <c r="D2449">
        <v>7992</v>
      </c>
      <c r="E2449">
        <v>8165</v>
      </c>
      <c r="F2449" t="s">
        <v>29</v>
      </c>
      <c r="G2449">
        <v>5</v>
      </c>
      <c r="H2449" t="s">
        <v>30</v>
      </c>
      <c r="I2449" t="s">
        <v>31</v>
      </c>
      <c r="J2449">
        <v>1468</v>
      </c>
      <c r="K2449" t="s">
        <v>281</v>
      </c>
      <c r="L2449">
        <v>1468</v>
      </c>
      <c r="M2449" t="s">
        <v>281</v>
      </c>
      <c r="N2449" t="s">
        <v>282</v>
      </c>
      <c r="O2449" t="s">
        <v>67</v>
      </c>
      <c r="P2449" t="s">
        <v>408</v>
      </c>
      <c r="Q2449" t="s">
        <v>36</v>
      </c>
      <c r="R2449" t="s">
        <v>36</v>
      </c>
      <c r="S2449" t="s">
        <v>37</v>
      </c>
      <c r="T2449">
        <v>13786.16</v>
      </c>
      <c r="U2449">
        <v>0</v>
      </c>
      <c r="V2449">
        <v>0</v>
      </c>
      <c r="W2449">
        <v>0</v>
      </c>
      <c r="X2449">
        <v>904.37</v>
      </c>
      <c r="Y2449">
        <v>0</v>
      </c>
      <c r="Z2449">
        <v>0</v>
      </c>
      <c r="AA2449">
        <v>0</v>
      </c>
      <c r="AB2449">
        <f t="shared" si="114"/>
        <v>1148.8466666666666</v>
      </c>
      <c r="AC2449">
        <f t="shared" si="115"/>
        <v>0</v>
      </c>
      <c r="AD2449">
        <f t="shared" si="116"/>
        <v>2527.4626666666668</v>
      </c>
    </row>
    <row r="2450" spans="1:30" x14ac:dyDescent="0.3">
      <c r="A2450">
        <v>460149</v>
      </c>
      <c r="B2450" t="s">
        <v>940</v>
      </c>
      <c r="C2450" t="s">
        <v>28</v>
      </c>
      <c r="D2450">
        <v>7001</v>
      </c>
      <c r="E2450">
        <v>8149</v>
      </c>
      <c r="F2450" t="s">
        <v>941</v>
      </c>
      <c r="G2450">
        <v>2</v>
      </c>
      <c r="H2450" t="s">
        <v>71</v>
      </c>
      <c r="I2450" t="s">
        <v>96</v>
      </c>
      <c r="J2450">
        <v>40545</v>
      </c>
      <c r="K2450" t="s">
        <v>942</v>
      </c>
      <c r="L2450">
        <v>40545</v>
      </c>
      <c r="M2450" t="s">
        <v>943</v>
      </c>
      <c r="N2450">
        <v>0</v>
      </c>
      <c r="O2450" t="s">
        <v>34</v>
      </c>
      <c r="P2450" t="s">
        <v>368</v>
      </c>
      <c r="Q2450" t="s">
        <v>37</v>
      </c>
      <c r="R2450" t="s">
        <v>36</v>
      </c>
      <c r="S2450" t="s">
        <v>36</v>
      </c>
      <c r="T2450">
        <v>51474.12</v>
      </c>
      <c r="U2450">
        <v>17158.04</v>
      </c>
      <c r="V2450">
        <v>0</v>
      </c>
      <c r="W2450">
        <v>0</v>
      </c>
      <c r="X2450">
        <v>1540.46</v>
      </c>
      <c r="Y2450">
        <v>518.67999999999995</v>
      </c>
      <c r="Z2450">
        <v>0</v>
      </c>
      <c r="AA2450">
        <v>0</v>
      </c>
      <c r="AB2450">
        <f t="shared" si="114"/>
        <v>4289.51</v>
      </c>
      <c r="AC2450">
        <f t="shared" si="115"/>
        <v>0</v>
      </c>
      <c r="AD2450">
        <f t="shared" si="116"/>
        <v>9436.9220000000005</v>
      </c>
    </row>
    <row r="2451" spans="1:30" x14ac:dyDescent="0.3">
      <c r="A2451">
        <v>459574</v>
      </c>
      <c r="B2451" t="s">
        <v>1401</v>
      </c>
      <c r="C2451" t="s">
        <v>28</v>
      </c>
      <c r="D2451">
        <v>7670</v>
      </c>
      <c r="E2451">
        <v>8155</v>
      </c>
      <c r="F2451" t="s">
        <v>383</v>
      </c>
      <c r="G2451">
        <v>2</v>
      </c>
      <c r="H2451" t="s">
        <v>71</v>
      </c>
      <c r="I2451" t="s">
        <v>31</v>
      </c>
      <c r="J2451">
        <v>40206</v>
      </c>
      <c r="K2451" t="s">
        <v>236</v>
      </c>
      <c r="L2451">
        <v>40205</v>
      </c>
      <c r="M2451" t="s">
        <v>237</v>
      </c>
      <c r="N2451">
        <v>0</v>
      </c>
      <c r="O2451" t="s">
        <v>34</v>
      </c>
      <c r="P2451" t="s">
        <v>2475</v>
      </c>
      <c r="Q2451" t="s">
        <v>36</v>
      </c>
      <c r="R2451" t="s">
        <v>36</v>
      </c>
      <c r="S2451" t="s">
        <v>36</v>
      </c>
      <c r="T2451">
        <v>11915.6</v>
      </c>
      <c r="U2451">
        <v>0</v>
      </c>
      <c r="V2451">
        <v>0</v>
      </c>
      <c r="W2451">
        <v>0</v>
      </c>
      <c r="X2451">
        <v>211.94</v>
      </c>
      <c r="Y2451">
        <v>0</v>
      </c>
      <c r="Z2451">
        <v>0</v>
      </c>
      <c r="AA2451">
        <v>0</v>
      </c>
      <c r="AB2451">
        <f t="shared" si="114"/>
        <v>992.9666666666667</v>
      </c>
      <c r="AC2451">
        <f t="shared" si="115"/>
        <v>0</v>
      </c>
      <c r="AD2451">
        <f t="shared" si="116"/>
        <v>2184.5266666666671</v>
      </c>
    </row>
    <row r="2452" spans="1:30" x14ac:dyDescent="0.3">
      <c r="A2452">
        <v>197485</v>
      </c>
      <c r="B2452" t="s">
        <v>2769</v>
      </c>
      <c r="C2452" t="s">
        <v>28</v>
      </c>
      <c r="D2452">
        <v>7994</v>
      </c>
      <c r="E2452">
        <v>8113</v>
      </c>
      <c r="F2452" t="s">
        <v>2770</v>
      </c>
      <c r="G2452">
        <v>5</v>
      </c>
      <c r="H2452" t="s">
        <v>30</v>
      </c>
      <c r="I2452" t="s">
        <v>31</v>
      </c>
      <c r="J2452">
        <v>917</v>
      </c>
      <c r="K2452" t="s">
        <v>2340</v>
      </c>
      <c r="L2452">
        <v>917</v>
      </c>
      <c r="M2452" t="s">
        <v>2340</v>
      </c>
      <c r="N2452" t="s">
        <v>1243</v>
      </c>
      <c r="O2452" t="s">
        <v>34</v>
      </c>
      <c r="P2452" t="s">
        <v>436</v>
      </c>
      <c r="Q2452" t="s">
        <v>36</v>
      </c>
      <c r="R2452" t="s">
        <v>36</v>
      </c>
      <c r="S2452" t="s">
        <v>37</v>
      </c>
      <c r="T2452">
        <v>2553.1</v>
      </c>
      <c r="U2452">
        <v>0</v>
      </c>
      <c r="V2452">
        <v>0</v>
      </c>
      <c r="W2452">
        <v>0</v>
      </c>
      <c r="X2452">
        <v>160.53</v>
      </c>
      <c r="Y2452">
        <v>0</v>
      </c>
      <c r="Z2452">
        <v>0</v>
      </c>
      <c r="AA2452">
        <v>0</v>
      </c>
      <c r="AB2452">
        <f t="shared" si="114"/>
        <v>212.75833333333333</v>
      </c>
      <c r="AC2452">
        <f t="shared" si="115"/>
        <v>0</v>
      </c>
      <c r="AD2452">
        <f t="shared" si="116"/>
        <v>468.06833333333333</v>
      </c>
    </row>
    <row r="2453" spans="1:30" x14ac:dyDescent="0.3">
      <c r="A2453">
        <v>821635</v>
      </c>
      <c r="B2453" t="s">
        <v>2078</v>
      </c>
      <c r="C2453" t="s">
        <v>28</v>
      </c>
      <c r="D2453">
        <v>7992</v>
      </c>
      <c r="E2453">
        <v>8160</v>
      </c>
      <c r="F2453" t="s">
        <v>154</v>
      </c>
      <c r="G2453">
        <v>5</v>
      </c>
      <c r="H2453" t="s">
        <v>30</v>
      </c>
      <c r="I2453" t="s">
        <v>31</v>
      </c>
      <c r="J2453">
        <v>1816</v>
      </c>
      <c r="K2453" t="s">
        <v>638</v>
      </c>
      <c r="L2453">
        <v>1816</v>
      </c>
      <c r="M2453" t="s">
        <v>638</v>
      </c>
      <c r="N2453" t="s">
        <v>1841</v>
      </c>
      <c r="O2453" t="s">
        <v>67</v>
      </c>
      <c r="P2453" t="s">
        <v>35</v>
      </c>
      <c r="Q2453" t="s">
        <v>36</v>
      </c>
      <c r="R2453" t="s">
        <v>36</v>
      </c>
      <c r="S2453" t="s">
        <v>37</v>
      </c>
      <c r="T2453">
        <v>0</v>
      </c>
      <c r="U2453">
        <v>0</v>
      </c>
      <c r="V2453">
        <v>1786.88</v>
      </c>
      <c r="W2453">
        <v>0</v>
      </c>
      <c r="X2453">
        <v>0</v>
      </c>
      <c r="Y2453">
        <v>0</v>
      </c>
      <c r="Z2453">
        <v>99.68</v>
      </c>
      <c r="AA2453">
        <v>0</v>
      </c>
      <c r="AB2453">
        <f t="shared" si="114"/>
        <v>0</v>
      </c>
      <c r="AC2453">
        <f t="shared" si="115"/>
        <v>1786.88</v>
      </c>
      <c r="AD2453">
        <f t="shared" si="116"/>
        <v>0</v>
      </c>
    </row>
    <row r="2454" spans="1:30" x14ac:dyDescent="0.3">
      <c r="A2454">
        <v>183670</v>
      </c>
      <c r="B2454" t="s">
        <v>1931</v>
      </c>
      <c r="C2454" t="s">
        <v>28</v>
      </c>
      <c r="D2454">
        <v>7992</v>
      </c>
      <c r="E2454">
        <v>8149</v>
      </c>
      <c r="F2454" t="s">
        <v>622</v>
      </c>
      <c r="G2454">
        <v>4</v>
      </c>
      <c r="H2454" t="s">
        <v>40</v>
      </c>
      <c r="I2454" t="s">
        <v>96</v>
      </c>
      <c r="J2454">
        <v>72448</v>
      </c>
      <c r="K2454" t="s">
        <v>254</v>
      </c>
      <c r="L2454">
        <v>72448</v>
      </c>
      <c r="M2454" t="s">
        <v>254</v>
      </c>
      <c r="N2454" t="s">
        <v>255</v>
      </c>
      <c r="O2454" t="s">
        <v>67</v>
      </c>
      <c r="P2454" t="s">
        <v>44</v>
      </c>
      <c r="Q2454" t="s">
        <v>36</v>
      </c>
      <c r="R2454" t="s">
        <v>36</v>
      </c>
      <c r="S2454" t="s">
        <v>36</v>
      </c>
      <c r="T2454">
        <v>0</v>
      </c>
      <c r="U2454">
        <v>0</v>
      </c>
      <c r="V2454">
        <v>9091.6</v>
      </c>
      <c r="W2454">
        <v>0</v>
      </c>
      <c r="X2454">
        <v>0</v>
      </c>
      <c r="Y2454">
        <v>0</v>
      </c>
      <c r="Z2454">
        <v>247.83</v>
      </c>
      <c r="AA2454">
        <v>0</v>
      </c>
      <c r="AB2454">
        <f t="shared" si="114"/>
        <v>0</v>
      </c>
      <c r="AC2454">
        <f t="shared" si="115"/>
        <v>9091.6</v>
      </c>
      <c r="AD2454">
        <f t="shared" si="116"/>
        <v>0</v>
      </c>
    </row>
    <row r="2455" spans="1:30" x14ac:dyDescent="0.3">
      <c r="A2455">
        <v>835340</v>
      </c>
      <c r="B2455" t="s">
        <v>617</v>
      </c>
      <c r="C2455" t="s">
        <v>28</v>
      </c>
      <c r="D2455">
        <v>7670</v>
      </c>
      <c r="E2455">
        <v>8155</v>
      </c>
      <c r="F2455" t="s">
        <v>471</v>
      </c>
      <c r="G2455">
        <v>5</v>
      </c>
      <c r="H2455" t="s">
        <v>30</v>
      </c>
      <c r="I2455" t="s">
        <v>31</v>
      </c>
      <c r="J2455">
        <v>40206</v>
      </c>
      <c r="K2455" t="s">
        <v>236</v>
      </c>
      <c r="L2455">
        <v>40205</v>
      </c>
      <c r="M2455" t="s">
        <v>237</v>
      </c>
      <c r="N2455" t="s">
        <v>546</v>
      </c>
      <c r="O2455" t="s">
        <v>34</v>
      </c>
      <c r="P2455" t="s">
        <v>562</v>
      </c>
      <c r="Q2455" t="s">
        <v>36</v>
      </c>
      <c r="R2455" t="s">
        <v>36</v>
      </c>
      <c r="S2455" t="s">
        <v>37</v>
      </c>
      <c r="T2455">
        <v>59088.72</v>
      </c>
      <c r="U2455">
        <v>42129.46</v>
      </c>
      <c r="V2455">
        <v>0</v>
      </c>
      <c r="W2455">
        <v>0</v>
      </c>
      <c r="X2455">
        <v>4052.13</v>
      </c>
      <c r="Y2455">
        <v>2025.75</v>
      </c>
      <c r="Z2455">
        <v>0</v>
      </c>
      <c r="AA2455">
        <v>0</v>
      </c>
      <c r="AB2455">
        <f t="shared" si="114"/>
        <v>4924.0600000000004</v>
      </c>
      <c r="AC2455">
        <f t="shared" si="115"/>
        <v>0</v>
      </c>
      <c r="AD2455">
        <f t="shared" si="116"/>
        <v>10832.932000000003</v>
      </c>
    </row>
    <row r="2456" spans="1:30" x14ac:dyDescent="0.3">
      <c r="A2456">
        <v>137970</v>
      </c>
      <c r="B2456" t="s">
        <v>2771</v>
      </c>
      <c r="C2456" t="s">
        <v>28</v>
      </c>
      <c r="D2456">
        <v>7992</v>
      </c>
      <c r="E2456">
        <v>8162</v>
      </c>
      <c r="F2456" t="s">
        <v>479</v>
      </c>
      <c r="G2456">
        <v>5</v>
      </c>
      <c r="H2456" t="s">
        <v>30</v>
      </c>
      <c r="I2456" t="s">
        <v>31</v>
      </c>
      <c r="J2456">
        <v>633</v>
      </c>
      <c r="K2456" t="s">
        <v>600</v>
      </c>
      <c r="L2456">
        <v>633</v>
      </c>
      <c r="M2456" t="s">
        <v>600</v>
      </c>
      <c r="N2456" t="s">
        <v>601</v>
      </c>
      <c r="O2456" t="s">
        <v>67</v>
      </c>
      <c r="P2456" t="s">
        <v>134</v>
      </c>
      <c r="Q2456" t="s">
        <v>37</v>
      </c>
      <c r="R2456" t="s">
        <v>36</v>
      </c>
      <c r="S2456" t="s">
        <v>37</v>
      </c>
      <c r="T2456">
        <v>115954.82</v>
      </c>
      <c r="U2456">
        <v>0</v>
      </c>
      <c r="V2456">
        <v>0</v>
      </c>
      <c r="W2456">
        <v>0</v>
      </c>
      <c r="X2456">
        <v>3159.03</v>
      </c>
      <c r="Y2456">
        <v>0</v>
      </c>
      <c r="Z2456">
        <v>0</v>
      </c>
      <c r="AA2456">
        <v>0</v>
      </c>
      <c r="AB2456">
        <f t="shared" si="114"/>
        <v>9662.9016666666666</v>
      </c>
      <c r="AC2456">
        <f t="shared" si="115"/>
        <v>0</v>
      </c>
      <c r="AD2456">
        <f t="shared" si="116"/>
        <v>21258.383666666668</v>
      </c>
    </row>
    <row r="2457" spans="1:30" x14ac:dyDescent="0.3">
      <c r="A2457">
        <v>225428</v>
      </c>
      <c r="B2457" t="s">
        <v>1509</v>
      </c>
      <c r="C2457" t="s">
        <v>28</v>
      </c>
      <c r="D2457">
        <v>814</v>
      </c>
      <c r="E2457">
        <v>8149</v>
      </c>
      <c r="F2457" t="s">
        <v>1510</v>
      </c>
      <c r="G2457">
        <v>4</v>
      </c>
      <c r="H2457" t="s">
        <v>40</v>
      </c>
      <c r="I2457" t="s">
        <v>96</v>
      </c>
      <c r="J2457">
        <v>40070</v>
      </c>
      <c r="K2457" t="s">
        <v>1511</v>
      </c>
      <c r="L2457">
        <v>40070</v>
      </c>
      <c r="M2457" t="s">
        <v>1511</v>
      </c>
      <c r="N2457" t="s">
        <v>1512</v>
      </c>
      <c r="O2457" t="s">
        <v>34</v>
      </c>
      <c r="P2457" t="s">
        <v>129</v>
      </c>
      <c r="Q2457" t="s">
        <v>36</v>
      </c>
      <c r="R2457" t="s">
        <v>36</v>
      </c>
      <c r="S2457" t="s">
        <v>36</v>
      </c>
      <c r="T2457">
        <v>13136.94</v>
      </c>
      <c r="U2457">
        <v>0</v>
      </c>
      <c r="V2457">
        <v>0</v>
      </c>
      <c r="W2457">
        <v>0</v>
      </c>
      <c r="X2457">
        <v>2261.98</v>
      </c>
      <c r="Y2457">
        <v>0</v>
      </c>
      <c r="Z2457">
        <v>0</v>
      </c>
      <c r="AA2457">
        <v>0</v>
      </c>
      <c r="AB2457">
        <f t="shared" si="114"/>
        <v>1094.7450000000001</v>
      </c>
      <c r="AC2457">
        <f t="shared" si="115"/>
        <v>0</v>
      </c>
      <c r="AD2457">
        <f t="shared" si="116"/>
        <v>2408.4390000000003</v>
      </c>
    </row>
    <row r="2458" spans="1:30" x14ac:dyDescent="0.3">
      <c r="A2458">
        <v>899940</v>
      </c>
      <c r="B2458" t="s">
        <v>2772</v>
      </c>
      <c r="C2458" t="s">
        <v>28</v>
      </c>
      <c r="D2458">
        <v>7992</v>
      </c>
      <c r="E2458">
        <v>8149</v>
      </c>
      <c r="F2458" t="s">
        <v>227</v>
      </c>
      <c r="G2458">
        <v>5</v>
      </c>
      <c r="H2458" t="s">
        <v>30</v>
      </c>
      <c r="I2458" t="s">
        <v>31</v>
      </c>
      <c r="J2458">
        <v>542</v>
      </c>
      <c r="K2458" t="s">
        <v>155</v>
      </c>
      <c r="L2458">
        <v>542</v>
      </c>
      <c r="M2458" t="s">
        <v>155</v>
      </c>
      <c r="N2458" t="s">
        <v>156</v>
      </c>
      <c r="O2458" t="s">
        <v>67</v>
      </c>
      <c r="P2458" t="s">
        <v>396</v>
      </c>
      <c r="Q2458" t="s">
        <v>36</v>
      </c>
      <c r="R2458" t="s">
        <v>36</v>
      </c>
      <c r="S2458" t="s">
        <v>37</v>
      </c>
      <c r="T2458">
        <v>8312.2800000000007</v>
      </c>
      <c r="U2458">
        <v>0</v>
      </c>
      <c r="V2458">
        <v>0</v>
      </c>
      <c r="W2458">
        <v>0</v>
      </c>
      <c r="X2458">
        <v>879.43</v>
      </c>
      <c r="Y2458">
        <v>0</v>
      </c>
      <c r="Z2458">
        <v>0</v>
      </c>
      <c r="AA2458">
        <v>0</v>
      </c>
      <c r="AB2458">
        <f t="shared" si="114"/>
        <v>692.69</v>
      </c>
      <c r="AC2458">
        <f t="shared" si="115"/>
        <v>0</v>
      </c>
      <c r="AD2458">
        <f t="shared" si="116"/>
        <v>1523.9180000000003</v>
      </c>
    </row>
    <row r="2459" spans="1:30" x14ac:dyDescent="0.3">
      <c r="A2459">
        <v>961007</v>
      </c>
      <c r="B2459" t="s">
        <v>1373</v>
      </c>
      <c r="C2459" t="s">
        <v>28</v>
      </c>
      <c r="D2459">
        <v>813</v>
      </c>
      <c r="E2459">
        <v>8149</v>
      </c>
      <c r="F2459" t="s">
        <v>1374</v>
      </c>
      <c r="G2459">
        <v>2</v>
      </c>
      <c r="H2459" t="s">
        <v>71</v>
      </c>
      <c r="I2459" t="s">
        <v>96</v>
      </c>
      <c r="J2459">
        <v>72478</v>
      </c>
      <c r="K2459" t="s">
        <v>916</v>
      </c>
      <c r="L2459">
        <v>72478</v>
      </c>
      <c r="M2459" t="s">
        <v>916</v>
      </c>
      <c r="N2459">
        <v>0</v>
      </c>
      <c r="O2459" t="s">
        <v>34</v>
      </c>
      <c r="P2459" t="s">
        <v>2691</v>
      </c>
      <c r="Q2459" t="s">
        <v>37</v>
      </c>
      <c r="R2459" t="s">
        <v>36</v>
      </c>
      <c r="S2459" t="s">
        <v>36</v>
      </c>
      <c r="T2459">
        <v>1185651.68</v>
      </c>
      <c r="U2459">
        <v>242731.84</v>
      </c>
      <c r="V2459">
        <v>0</v>
      </c>
      <c r="W2459">
        <v>0</v>
      </c>
      <c r="X2459">
        <v>47239.37</v>
      </c>
      <c r="Y2459">
        <v>15520.84</v>
      </c>
      <c r="Z2459">
        <v>0</v>
      </c>
      <c r="AA2459">
        <v>0</v>
      </c>
      <c r="AB2459">
        <f t="shared" si="114"/>
        <v>98804.306666666656</v>
      </c>
      <c r="AC2459">
        <f t="shared" si="115"/>
        <v>0</v>
      </c>
      <c r="AD2459">
        <f t="shared" si="116"/>
        <v>217369.47466666668</v>
      </c>
    </row>
    <row r="2460" spans="1:30" x14ac:dyDescent="0.3">
      <c r="A2460">
        <v>561339</v>
      </c>
      <c r="B2460" t="s">
        <v>1259</v>
      </c>
      <c r="C2460" t="s">
        <v>28</v>
      </c>
      <c r="D2460">
        <v>7595</v>
      </c>
      <c r="E2460">
        <v>8149</v>
      </c>
      <c r="F2460" t="s">
        <v>258</v>
      </c>
      <c r="G2460">
        <v>4</v>
      </c>
      <c r="H2460" t="s">
        <v>40</v>
      </c>
      <c r="I2460" t="s">
        <v>96</v>
      </c>
      <c r="J2460">
        <v>72507</v>
      </c>
      <c r="K2460" t="s">
        <v>1260</v>
      </c>
      <c r="L2460">
        <v>72480</v>
      </c>
      <c r="M2460" t="s">
        <v>175</v>
      </c>
      <c r="N2460" t="s">
        <v>260</v>
      </c>
      <c r="O2460" t="s">
        <v>34</v>
      </c>
      <c r="P2460" t="s">
        <v>2773</v>
      </c>
      <c r="Q2460" t="s">
        <v>36</v>
      </c>
      <c r="R2460" t="s">
        <v>36</v>
      </c>
      <c r="S2460" t="s">
        <v>36</v>
      </c>
      <c r="T2460">
        <v>0</v>
      </c>
      <c r="U2460">
        <v>0</v>
      </c>
      <c r="V2460">
        <v>0</v>
      </c>
      <c r="W2460">
        <v>8265.2000000000007</v>
      </c>
      <c r="X2460">
        <v>0</v>
      </c>
      <c r="Y2460">
        <v>0</v>
      </c>
      <c r="Z2460">
        <v>0</v>
      </c>
      <c r="AA2460">
        <v>317.92</v>
      </c>
      <c r="AB2460">
        <f t="shared" si="114"/>
        <v>0</v>
      </c>
      <c r="AC2460">
        <f t="shared" si="115"/>
        <v>8265.2000000000007</v>
      </c>
      <c r="AD2460">
        <f t="shared" si="116"/>
        <v>0</v>
      </c>
    </row>
    <row r="2461" spans="1:30" x14ac:dyDescent="0.3">
      <c r="A2461">
        <v>713942</v>
      </c>
      <c r="B2461" t="s">
        <v>2774</v>
      </c>
      <c r="C2461" t="s">
        <v>28</v>
      </c>
      <c r="D2461">
        <v>7001</v>
      </c>
      <c r="E2461">
        <v>8149</v>
      </c>
      <c r="F2461" t="s">
        <v>2402</v>
      </c>
      <c r="G2461">
        <v>4</v>
      </c>
      <c r="H2461" t="s">
        <v>40</v>
      </c>
      <c r="I2461" t="s">
        <v>96</v>
      </c>
      <c r="J2461">
        <v>72646</v>
      </c>
      <c r="K2461" t="s">
        <v>1137</v>
      </c>
      <c r="L2461">
        <v>72646</v>
      </c>
      <c r="M2461" t="s">
        <v>1137</v>
      </c>
      <c r="N2461" t="s">
        <v>2775</v>
      </c>
      <c r="O2461" t="s">
        <v>67</v>
      </c>
      <c r="P2461" t="s">
        <v>109</v>
      </c>
      <c r="Q2461" t="s">
        <v>37</v>
      </c>
      <c r="R2461" t="s">
        <v>36</v>
      </c>
      <c r="S2461" t="s">
        <v>36</v>
      </c>
      <c r="T2461">
        <v>3879.52</v>
      </c>
      <c r="U2461">
        <v>0</v>
      </c>
      <c r="V2461">
        <v>0</v>
      </c>
      <c r="W2461">
        <v>0</v>
      </c>
      <c r="X2461">
        <v>183.53</v>
      </c>
      <c r="Y2461">
        <v>0</v>
      </c>
      <c r="Z2461">
        <v>0</v>
      </c>
      <c r="AA2461">
        <v>0</v>
      </c>
      <c r="AB2461">
        <f t="shared" si="114"/>
        <v>323.29333333333335</v>
      </c>
      <c r="AC2461">
        <f t="shared" si="115"/>
        <v>0</v>
      </c>
      <c r="AD2461">
        <f t="shared" si="116"/>
        <v>711.24533333333341</v>
      </c>
    </row>
    <row r="2462" spans="1:30" x14ac:dyDescent="0.3">
      <c r="A2462">
        <v>963427</v>
      </c>
      <c r="B2462" t="s">
        <v>1909</v>
      </c>
      <c r="C2462" t="s">
        <v>28</v>
      </c>
      <c r="D2462">
        <v>7994</v>
      </c>
      <c r="E2462">
        <v>8160</v>
      </c>
      <c r="F2462" t="s">
        <v>1699</v>
      </c>
      <c r="G2462">
        <v>5</v>
      </c>
      <c r="H2462" t="s">
        <v>30</v>
      </c>
      <c r="I2462" t="s">
        <v>31</v>
      </c>
      <c r="J2462">
        <v>40019</v>
      </c>
      <c r="K2462" t="s">
        <v>200</v>
      </c>
      <c r="L2462">
        <v>40018</v>
      </c>
      <c r="M2462" t="s">
        <v>200</v>
      </c>
      <c r="N2462" t="s">
        <v>201</v>
      </c>
      <c r="O2462" t="s">
        <v>34</v>
      </c>
      <c r="P2462" t="s">
        <v>962</v>
      </c>
      <c r="Q2462" t="s">
        <v>36</v>
      </c>
      <c r="R2462" t="s">
        <v>36</v>
      </c>
      <c r="S2462" t="s">
        <v>37</v>
      </c>
      <c r="T2462">
        <v>7978.03</v>
      </c>
      <c r="U2462">
        <v>7978.03</v>
      </c>
      <c r="V2462">
        <v>0</v>
      </c>
      <c r="W2462">
        <v>0</v>
      </c>
      <c r="X2462">
        <v>329.1</v>
      </c>
      <c r="Y2462">
        <v>329.1</v>
      </c>
      <c r="Z2462">
        <v>0</v>
      </c>
      <c r="AA2462">
        <v>0</v>
      </c>
      <c r="AB2462">
        <f t="shared" si="114"/>
        <v>664.83583333333331</v>
      </c>
      <c r="AC2462">
        <f t="shared" si="115"/>
        <v>0</v>
      </c>
      <c r="AD2462">
        <f t="shared" si="116"/>
        <v>1462.6388333333334</v>
      </c>
    </row>
    <row r="2463" spans="1:30" x14ac:dyDescent="0.3">
      <c r="A2463">
        <v>690653</v>
      </c>
      <c r="B2463" t="s">
        <v>488</v>
      </c>
      <c r="C2463" t="s">
        <v>28</v>
      </c>
      <c r="D2463">
        <v>19</v>
      </c>
      <c r="E2463">
        <v>8149</v>
      </c>
      <c r="F2463" t="s">
        <v>489</v>
      </c>
      <c r="G2463">
        <v>2</v>
      </c>
      <c r="H2463" t="s">
        <v>71</v>
      </c>
      <c r="I2463" t="s">
        <v>96</v>
      </c>
      <c r="J2463">
        <v>73178</v>
      </c>
      <c r="K2463" t="s">
        <v>490</v>
      </c>
      <c r="L2463">
        <v>73178</v>
      </c>
      <c r="M2463" t="s">
        <v>490</v>
      </c>
      <c r="N2463">
        <v>0</v>
      </c>
      <c r="O2463" t="s">
        <v>34</v>
      </c>
      <c r="P2463" t="s">
        <v>207</v>
      </c>
      <c r="Q2463" t="s">
        <v>36</v>
      </c>
      <c r="R2463" t="s">
        <v>36</v>
      </c>
      <c r="S2463" t="s">
        <v>36</v>
      </c>
      <c r="T2463">
        <v>1435.2</v>
      </c>
      <c r="U2463">
        <v>0</v>
      </c>
      <c r="V2463">
        <v>0</v>
      </c>
      <c r="W2463">
        <v>0</v>
      </c>
      <c r="X2463">
        <v>106.82</v>
      </c>
      <c r="Y2463">
        <v>0</v>
      </c>
      <c r="Z2463">
        <v>0</v>
      </c>
      <c r="AA2463">
        <v>0</v>
      </c>
      <c r="AB2463">
        <f t="shared" si="114"/>
        <v>119.60000000000001</v>
      </c>
      <c r="AC2463">
        <f t="shared" si="115"/>
        <v>0</v>
      </c>
      <c r="AD2463">
        <f t="shared" si="116"/>
        <v>263.12000000000006</v>
      </c>
    </row>
    <row r="2464" spans="1:30" x14ac:dyDescent="0.3">
      <c r="A2464">
        <v>112759</v>
      </c>
      <c r="B2464" t="s">
        <v>2097</v>
      </c>
      <c r="C2464" t="s">
        <v>28</v>
      </c>
      <c r="D2464">
        <v>7994</v>
      </c>
      <c r="E2464">
        <v>8165</v>
      </c>
      <c r="F2464" t="s">
        <v>29</v>
      </c>
      <c r="G2464">
        <v>5</v>
      </c>
      <c r="H2464" t="s">
        <v>30</v>
      </c>
      <c r="I2464" t="s">
        <v>31</v>
      </c>
      <c r="J2464">
        <v>2062</v>
      </c>
      <c r="K2464" t="s">
        <v>106</v>
      </c>
      <c r="L2464">
        <v>2062</v>
      </c>
      <c r="M2464" t="s">
        <v>106</v>
      </c>
      <c r="N2464" t="s">
        <v>108</v>
      </c>
      <c r="O2464" t="s">
        <v>34</v>
      </c>
      <c r="P2464" t="s">
        <v>35</v>
      </c>
      <c r="Q2464" t="s">
        <v>36</v>
      </c>
      <c r="R2464" t="s">
        <v>36</v>
      </c>
      <c r="S2464" t="s">
        <v>37</v>
      </c>
      <c r="T2464">
        <v>1723.52</v>
      </c>
      <c r="U2464">
        <v>1723.52</v>
      </c>
      <c r="V2464">
        <v>0</v>
      </c>
      <c r="W2464">
        <v>0</v>
      </c>
      <c r="X2464">
        <v>94.18</v>
      </c>
      <c r="Y2464">
        <v>94.18</v>
      </c>
      <c r="Z2464">
        <v>0</v>
      </c>
      <c r="AA2464">
        <v>0</v>
      </c>
      <c r="AB2464">
        <f t="shared" si="114"/>
        <v>143.62666666666667</v>
      </c>
      <c r="AC2464">
        <f t="shared" si="115"/>
        <v>0</v>
      </c>
      <c r="AD2464">
        <f t="shared" si="116"/>
        <v>315.9786666666667</v>
      </c>
    </row>
    <row r="2465" spans="1:30" x14ac:dyDescent="0.3">
      <c r="A2465">
        <v>744000</v>
      </c>
      <c r="B2465" t="s">
        <v>2639</v>
      </c>
      <c r="C2465" t="s">
        <v>28</v>
      </c>
      <c r="D2465">
        <v>7600</v>
      </c>
      <c r="E2465">
        <v>8163</v>
      </c>
      <c r="F2465" t="s">
        <v>50</v>
      </c>
      <c r="G2465">
        <v>5</v>
      </c>
      <c r="H2465" t="s">
        <v>30</v>
      </c>
      <c r="I2465" t="s">
        <v>31</v>
      </c>
      <c r="J2465">
        <v>910</v>
      </c>
      <c r="K2465" t="s">
        <v>785</v>
      </c>
      <c r="L2465">
        <v>910</v>
      </c>
      <c r="M2465" t="s">
        <v>785</v>
      </c>
      <c r="N2465" t="s">
        <v>786</v>
      </c>
      <c r="O2465" t="s">
        <v>67</v>
      </c>
      <c r="P2465" t="s">
        <v>125</v>
      </c>
      <c r="Q2465" t="s">
        <v>36</v>
      </c>
      <c r="R2465" t="s">
        <v>36</v>
      </c>
      <c r="S2465" t="s">
        <v>37</v>
      </c>
      <c r="T2465">
        <v>1637.52</v>
      </c>
      <c r="U2465">
        <v>0</v>
      </c>
      <c r="V2465">
        <v>1632.39</v>
      </c>
      <c r="W2465">
        <v>1632.39</v>
      </c>
      <c r="X2465">
        <v>46.46</v>
      </c>
      <c r="Y2465">
        <v>0</v>
      </c>
      <c r="Z2465">
        <v>48.16</v>
      </c>
      <c r="AA2465">
        <v>0.02</v>
      </c>
      <c r="AB2465">
        <f t="shared" si="114"/>
        <v>136.46</v>
      </c>
      <c r="AC2465">
        <f t="shared" si="115"/>
        <v>3264.78</v>
      </c>
      <c r="AD2465">
        <f t="shared" si="116"/>
        <v>300.21200000000005</v>
      </c>
    </row>
    <row r="2466" spans="1:30" x14ac:dyDescent="0.3">
      <c r="A2466">
        <v>659378</v>
      </c>
      <c r="B2466" t="s">
        <v>2540</v>
      </c>
      <c r="C2466" t="s">
        <v>28</v>
      </c>
      <c r="D2466">
        <v>7670</v>
      </c>
      <c r="E2466">
        <v>8155</v>
      </c>
      <c r="F2466" t="s">
        <v>545</v>
      </c>
      <c r="G2466">
        <v>4</v>
      </c>
      <c r="H2466" t="s">
        <v>40</v>
      </c>
      <c r="I2466" t="s">
        <v>31</v>
      </c>
      <c r="J2466">
        <v>40206</v>
      </c>
      <c r="K2466" t="s">
        <v>236</v>
      </c>
      <c r="L2466">
        <v>40205</v>
      </c>
      <c r="M2466" t="s">
        <v>237</v>
      </c>
      <c r="N2466" t="s">
        <v>546</v>
      </c>
      <c r="O2466" t="s">
        <v>34</v>
      </c>
      <c r="P2466" t="s">
        <v>115</v>
      </c>
      <c r="Q2466" t="s">
        <v>36</v>
      </c>
      <c r="R2466" t="s">
        <v>36</v>
      </c>
      <c r="S2466" t="s">
        <v>36</v>
      </c>
      <c r="T2466">
        <v>4555.78</v>
      </c>
      <c r="U2466">
        <v>0</v>
      </c>
      <c r="V2466">
        <v>0</v>
      </c>
      <c r="W2466">
        <v>0</v>
      </c>
      <c r="X2466">
        <v>110.57</v>
      </c>
      <c r="Y2466">
        <v>0</v>
      </c>
      <c r="Z2466">
        <v>0</v>
      </c>
      <c r="AA2466">
        <v>0</v>
      </c>
      <c r="AB2466">
        <f t="shared" si="114"/>
        <v>379.64833333333331</v>
      </c>
      <c r="AC2466">
        <f t="shared" si="115"/>
        <v>0</v>
      </c>
      <c r="AD2466">
        <f t="shared" si="116"/>
        <v>835.2263333333334</v>
      </c>
    </row>
    <row r="2467" spans="1:30" x14ac:dyDescent="0.3">
      <c r="A2467">
        <v>755498</v>
      </c>
      <c r="B2467" t="s">
        <v>1764</v>
      </c>
      <c r="C2467" t="s">
        <v>28</v>
      </c>
      <c r="D2467">
        <v>7992</v>
      </c>
      <c r="E2467">
        <v>8149</v>
      </c>
      <c r="F2467" t="s">
        <v>95</v>
      </c>
      <c r="G2467">
        <v>5</v>
      </c>
      <c r="H2467" t="s">
        <v>30</v>
      </c>
      <c r="I2467" t="s">
        <v>31</v>
      </c>
      <c r="J2467">
        <v>1645</v>
      </c>
      <c r="K2467" t="s">
        <v>254</v>
      </c>
      <c r="L2467">
        <v>1645</v>
      </c>
      <c r="M2467" t="s">
        <v>254</v>
      </c>
      <c r="N2467" t="s">
        <v>255</v>
      </c>
      <c r="O2467" t="s">
        <v>67</v>
      </c>
      <c r="P2467" t="s">
        <v>2349</v>
      </c>
      <c r="Q2467" t="s">
        <v>36</v>
      </c>
      <c r="R2467" t="s">
        <v>36</v>
      </c>
      <c r="S2467" t="s">
        <v>37</v>
      </c>
      <c r="T2467">
        <v>0</v>
      </c>
      <c r="U2467">
        <v>0</v>
      </c>
      <c r="V2467">
        <v>1208.42</v>
      </c>
      <c r="W2467">
        <v>0</v>
      </c>
      <c r="X2467">
        <v>0</v>
      </c>
      <c r="Y2467">
        <v>0</v>
      </c>
      <c r="Z2467">
        <v>72.78</v>
      </c>
      <c r="AA2467">
        <v>0</v>
      </c>
      <c r="AB2467">
        <f t="shared" si="114"/>
        <v>0</v>
      </c>
      <c r="AC2467">
        <f t="shared" si="115"/>
        <v>1208.42</v>
      </c>
      <c r="AD2467">
        <f t="shared" si="116"/>
        <v>0</v>
      </c>
    </row>
    <row r="2468" spans="1:30" x14ac:dyDescent="0.3">
      <c r="A2468">
        <v>147369</v>
      </c>
      <c r="B2468" t="s">
        <v>2776</v>
      </c>
      <c r="C2468" t="s">
        <v>28</v>
      </c>
      <c r="D2468">
        <v>894</v>
      </c>
      <c r="E2468">
        <v>8149</v>
      </c>
      <c r="F2468" t="s">
        <v>2505</v>
      </c>
      <c r="G2468">
        <v>2</v>
      </c>
      <c r="H2468" t="s">
        <v>71</v>
      </c>
      <c r="I2468" t="s">
        <v>96</v>
      </c>
      <c r="J2468">
        <v>72234</v>
      </c>
      <c r="K2468" t="s">
        <v>2506</v>
      </c>
      <c r="L2468">
        <v>72234</v>
      </c>
      <c r="M2468" t="s">
        <v>2506</v>
      </c>
      <c r="N2468">
        <v>0</v>
      </c>
      <c r="O2468" t="s">
        <v>67</v>
      </c>
      <c r="P2468" t="s">
        <v>684</v>
      </c>
      <c r="Q2468" t="s">
        <v>36</v>
      </c>
      <c r="R2468" t="s">
        <v>36</v>
      </c>
      <c r="S2468" t="s">
        <v>36</v>
      </c>
      <c r="T2468">
        <v>61214.400000000001</v>
      </c>
      <c r="U2468">
        <v>0</v>
      </c>
      <c r="V2468">
        <v>0</v>
      </c>
      <c r="W2468">
        <v>0</v>
      </c>
      <c r="X2468">
        <v>3856.91</v>
      </c>
      <c r="Y2468">
        <v>0</v>
      </c>
      <c r="Z2468">
        <v>0</v>
      </c>
      <c r="AA2468">
        <v>0</v>
      </c>
      <c r="AB2468">
        <f t="shared" si="114"/>
        <v>5101.2</v>
      </c>
      <c r="AC2468">
        <f t="shared" si="115"/>
        <v>0</v>
      </c>
      <c r="AD2468">
        <f t="shared" si="116"/>
        <v>11222.640000000001</v>
      </c>
    </row>
    <row r="2469" spans="1:30" x14ac:dyDescent="0.3">
      <c r="A2469">
        <v>963425</v>
      </c>
      <c r="B2469" t="s">
        <v>746</v>
      </c>
      <c r="C2469" t="s">
        <v>28</v>
      </c>
      <c r="D2469">
        <v>7994</v>
      </c>
      <c r="E2469">
        <v>8155</v>
      </c>
      <c r="F2469" t="s">
        <v>253</v>
      </c>
      <c r="G2469">
        <v>5</v>
      </c>
      <c r="H2469" t="s">
        <v>30</v>
      </c>
      <c r="I2469" t="s">
        <v>31</v>
      </c>
      <c r="J2469">
        <v>40019</v>
      </c>
      <c r="K2469" t="s">
        <v>200</v>
      </c>
      <c r="L2469">
        <v>40018</v>
      </c>
      <c r="M2469" t="s">
        <v>200</v>
      </c>
      <c r="N2469" t="s">
        <v>201</v>
      </c>
      <c r="O2469" t="s">
        <v>34</v>
      </c>
      <c r="P2469" t="s">
        <v>569</v>
      </c>
      <c r="Q2469" t="s">
        <v>36</v>
      </c>
      <c r="R2469" t="s">
        <v>36</v>
      </c>
      <c r="S2469" t="s">
        <v>37</v>
      </c>
      <c r="T2469">
        <v>2202.6</v>
      </c>
      <c r="U2469">
        <v>2202.6</v>
      </c>
      <c r="V2469">
        <v>0</v>
      </c>
      <c r="W2469">
        <v>0</v>
      </c>
      <c r="X2469">
        <v>308.7</v>
      </c>
      <c r="Y2469">
        <v>309.62</v>
      </c>
      <c r="Z2469">
        <v>0</v>
      </c>
      <c r="AA2469">
        <v>0</v>
      </c>
      <c r="AB2469">
        <f t="shared" si="114"/>
        <v>183.54999999999998</v>
      </c>
      <c r="AC2469">
        <f t="shared" si="115"/>
        <v>0</v>
      </c>
      <c r="AD2469">
        <f t="shared" si="116"/>
        <v>403.81</v>
      </c>
    </row>
    <row r="2470" spans="1:30" x14ac:dyDescent="0.3">
      <c r="A2470">
        <v>168937</v>
      </c>
      <c r="B2470" t="s">
        <v>2777</v>
      </c>
      <c r="C2470" t="s">
        <v>28</v>
      </c>
      <c r="D2470">
        <v>7994</v>
      </c>
      <c r="E2470">
        <v>8162</v>
      </c>
      <c r="F2470" t="s">
        <v>479</v>
      </c>
      <c r="G2470">
        <v>5</v>
      </c>
      <c r="H2470" t="s">
        <v>30</v>
      </c>
      <c r="I2470" t="s">
        <v>31</v>
      </c>
      <c r="J2470">
        <v>2501</v>
      </c>
      <c r="K2470" t="s">
        <v>123</v>
      </c>
      <c r="L2470">
        <v>2501</v>
      </c>
      <c r="M2470" t="s">
        <v>123</v>
      </c>
      <c r="N2470" t="s">
        <v>124</v>
      </c>
      <c r="O2470" t="s">
        <v>34</v>
      </c>
      <c r="P2470" t="s">
        <v>134</v>
      </c>
      <c r="Q2470" t="s">
        <v>37</v>
      </c>
      <c r="R2470" t="s">
        <v>36</v>
      </c>
      <c r="S2470" t="s">
        <v>37</v>
      </c>
      <c r="T2470">
        <v>964915.97</v>
      </c>
      <c r="U2470">
        <v>0</v>
      </c>
      <c r="V2470">
        <v>0</v>
      </c>
      <c r="W2470">
        <v>0</v>
      </c>
      <c r="X2470">
        <v>32074.240000000002</v>
      </c>
      <c r="Y2470">
        <v>0</v>
      </c>
      <c r="Z2470">
        <v>0</v>
      </c>
      <c r="AA2470">
        <v>0</v>
      </c>
      <c r="AB2470">
        <f t="shared" si="114"/>
        <v>80409.664166666669</v>
      </c>
      <c r="AC2470">
        <f t="shared" si="115"/>
        <v>0</v>
      </c>
      <c r="AD2470">
        <f t="shared" si="116"/>
        <v>176901.26116666669</v>
      </c>
    </row>
    <row r="2471" spans="1:30" x14ac:dyDescent="0.3">
      <c r="A2471">
        <v>917837</v>
      </c>
      <c r="B2471" t="s">
        <v>2778</v>
      </c>
      <c r="C2471" t="s">
        <v>28</v>
      </c>
      <c r="D2471">
        <v>7994</v>
      </c>
      <c r="E2471">
        <v>8149</v>
      </c>
      <c r="F2471" t="s">
        <v>2779</v>
      </c>
      <c r="G2471">
        <v>4</v>
      </c>
      <c r="H2471" t="s">
        <v>40</v>
      </c>
      <c r="I2471" t="s">
        <v>96</v>
      </c>
      <c r="J2471">
        <v>72954</v>
      </c>
      <c r="K2471" t="s">
        <v>90</v>
      </c>
      <c r="L2471">
        <v>72952</v>
      </c>
      <c r="M2471" t="s">
        <v>91</v>
      </c>
      <c r="N2471" t="s">
        <v>832</v>
      </c>
      <c r="O2471" t="s">
        <v>34</v>
      </c>
      <c r="P2471" t="s">
        <v>191</v>
      </c>
      <c r="Q2471" t="s">
        <v>37</v>
      </c>
      <c r="R2471" t="s">
        <v>36</v>
      </c>
      <c r="S2471" t="s">
        <v>36</v>
      </c>
      <c r="T2471">
        <v>91324.17</v>
      </c>
      <c r="U2471">
        <v>91324.17</v>
      </c>
      <c r="V2471">
        <v>0</v>
      </c>
      <c r="W2471">
        <v>0</v>
      </c>
      <c r="X2471">
        <v>4341.8599999999997</v>
      </c>
      <c r="Y2471">
        <v>4341.8599999999997</v>
      </c>
      <c r="Z2471">
        <v>0</v>
      </c>
      <c r="AA2471">
        <v>0</v>
      </c>
      <c r="AB2471">
        <f t="shared" si="114"/>
        <v>7610.3474999999999</v>
      </c>
      <c r="AC2471">
        <f t="shared" si="115"/>
        <v>0</v>
      </c>
      <c r="AD2471">
        <f t="shared" si="116"/>
        <v>16742.764500000001</v>
      </c>
    </row>
    <row r="2472" spans="1:30" x14ac:dyDescent="0.3">
      <c r="A2472">
        <v>882376</v>
      </c>
      <c r="B2472" t="s">
        <v>88</v>
      </c>
      <c r="C2472" t="s">
        <v>28</v>
      </c>
      <c r="D2472">
        <v>7994</v>
      </c>
      <c r="E2472">
        <v>8147</v>
      </c>
      <c r="F2472" t="s">
        <v>89</v>
      </c>
      <c r="G2472">
        <v>5</v>
      </c>
      <c r="H2472" t="s">
        <v>30</v>
      </c>
      <c r="I2472" t="s">
        <v>31</v>
      </c>
      <c r="J2472">
        <v>72954</v>
      </c>
      <c r="K2472" t="s">
        <v>90</v>
      </c>
      <c r="L2472">
        <v>72952</v>
      </c>
      <c r="M2472" t="s">
        <v>91</v>
      </c>
      <c r="N2472" t="s">
        <v>92</v>
      </c>
      <c r="O2472" t="s">
        <v>34</v>
      </c>
      <c r="P2472" t="s">
        <v>339</v>
      </c>
      <c r="Q2472" t="s">
        <v>36</v>
      </c>
      <c r="R2472" t="s">
        <v>36</v>
      </c>
      <c r="S2472" t="s">
        <v>37</v>
      </c>
      <c r="T2472">
        <v>3386.59</v>
      </c>
      <c r="U2472">
        <v>3386.59</v>
      </c>
      <c r="V2472">
        <v>0</v>
      </c>
      <c r="W2472">
        <v>0</v>
      </c>
      <c r="X2472">
        <v>293.14</v>
      </c>
      <c r="Y2472">
        <v>293.14</v>
      </c>
      <c r="Z2472">
        <v>0</v>
      </c>
      <c r="AA2472">
        <v>0</v>
      </c>
      <c r="AB2472">
        <f t="shared" si="114"/>
        <v>282.21583333333336</v>
      </c>
      <c r="AC2472">
        <f t="shared" si="115"/>
        <v>0</v>
      </c>
      <c r="AD2472">
        <f t="shared" si="116"/>
        <v>620.87483333333341</v>
      </c>
    </row>
    <row r="2473" spans="1:30" x14ac:dyDescent="0.3">
      <c r="A2473">
        <v>963474</v>
      </c>
      <c r="B2473" t="s">
        <v>1851</v>
      </c>
      <c r="C2473" t="s">
        <v>28</v>
      </c>
      <c r="D2473">
        <v>7994</v>
      </c>
      <c r="E2473">
        <v>8165</v>
      </c>
      <c r="F2473" t="s">
        <v>29</v>
      </c>
      <c r="G2473">
        <v>5</v>
      </c>
      <c r="H2473" t="s">
        <v>30</v>
      </c>
      <c r="I2473" t="s">
        <v>31</v>
      </c>
      <c r="J2473">
        <v>40019</v>
      </c>
      <c r="K2473" t="s">
        <v>200</v>
      </c>
      <c r="L2473">
        <v>40018</v>
      </c>
      <c r="M2473" t="s">
        <v>200</v>
      </c>
      <c r="N2473" t="s">
        <v>201</v>
      </c>
      <c r="O2473" t="s">
        <v>34</v>
      </c>
      <c r="P2473" t="s">
        <v>62</v>
      </c>
      <c r="Q2473" t="s">
        <v>36</v>
      </c>
      <c r="R2473" t="s">
        <v>36</v>
      </c>
      <c r="S2473" t="s">
        <v>37</v>
      </c>
      <c r="T2473">
        <v>24815.1</v>
      </c>
      <c r="U2473">
        <v>0</v>
      </c>
      <c r="V2473">
        <v>0</v>
      </c>
      <c r="W2473">
        <v>0</v>
      </c>
      <c r="X2473">
        <v>776.4</v>
      </c>
      <c r="Y2473">
        <v>0</v>
      </c>
      <c r="Z2473">
        <v>0</v>
      </c>
      <c r="AA2473">
        <v>0</v>
      </c>
      <c r="AB2473">
        <f t="shared" si="114"/>
        <v>2067.9249999999997</v>
      </c>
      <c r="AC2473">
        <f t="shared" si="115"/>
        <v>0</v>
      </c>
      <c r="AD2473">
        <f t="shared" si="116"/>
        <v>4549.4349999999995</v>
      </c>
    </row>
    <row r="2474" spans="1:30" x14ac:dyDescent="0.3">
      <c r="A2474">
        <v>821084</v>
      </c>
      <c r="B2474" t="s">
        <v>178</v>
      </c>
      <c r="C2474" t="s">
        <v>28</v>
      </c>
      <c r="D2474">
        <v>7992</v>
      </c>
      <c r="E2474">
        <v>8145</v>
      </c>
      <c r="F2474" t="s">
        <v>162</v>
      </c>
      <c r="G2474">
        <v>5</v>
      </c>
      <c r="H2474" t="s">
        <v>30</v>
      </c>
      <c r="I2474" t="s">
        <v>31</v>
      </c>
      <c r="J2474">
        <v>815</v>
      </c>
      <c r="K2474" t="s">
        <v>163</v>
      </c>
      <c r="L2474">
        <v>815</v>
      </c>
      <c r="M2474" t="s">
        <v>163</v>
      </c>
      <c r="N2474" t="s">
        <v>179</v>
      </c>
      <c r="O2474" t="s">
        <v>67</v>
      </c>
      <c r="P2474" t="s">
        <v>1007</v>
      </c>
      <c r="Q2474" t="s">
        <v>36</v>
      </c>
      <c r="R2474" t="s">
        <v>36</v>
      </c>
      <c r="S2474" t="s">
        <v>37</v>
      </c>
      <c r="T2474">
        <v>0</v>
      </c>
      <c r="U2474">
        <v>0</v>
      </c>
      <c r="V2474">
        <v>0</v>
      </c>
      <c r="W2474">
        <v>3752.42</v>
      </c>
      <c r="X2474">
        <v>0</v>
      </c>
      <c r="Y2474">
        <v>0</v>
      </c>
      <c r="Z2474">
        <v>0</v>
      </c>
      <c r="AA2474">
        <v>144.32</v>
      </c>
      <c r="AB2474">
        <f t="shared" si="114"/>
        <v>0</v>
      </c>
      <c r="AC2474">
        <f t="shared" si="115"/>
        <v>3752.42</v>
      </c>
      <c r="AD2474">
        <f t="shared" si="116"/>
        <v>0</v>
      </c>
    </row>
    <row r="2475" spans="1:30" x14ac:dyDescent="0.3">
      <c r="A2475">
        <v>164415</v>
      </c>
      <c r="B2475" t="s">
        <v>322</v>
      </c>
      <c r="C2475" t="s">
        <v>28</v>
      </c>
      <c r="D2475">
        <v>7992</v>
      </c>
      <c r="E2475">
        <v>8163</v>
      </c>
      <c r="F2475" t="s">
        <v>50</v>
      </c>
      <c r="G2475">
        <v>5</v>
      </c>
      <c r="H2475" t="s">
        <v>30</v>
      </c>
      <c r="I2475" t="s">
        <v>31</v>
      </c>
      <c r="J2475">
        <v>755</v>
      </c>
      <c r="K2475" t="s">
        <v>323</v>
      </c>
      <c r="L2475">
        <v>755</v>
      </c>
      <c r="M2475" t="s">
        <v>323</v>
      </c>
      <c r="N2475" t="s">
        <v>324</v>
      </c>
      <c r="O2475" t="s">
        <v>67</v>
      </c>
      <c r="P2475" t="s">
        <v>1150</v>
      </c>
      <c r="Q2475" t="s">
        <v>36</v>
      </c>
      <c r="R2475" t="s">
        <v>36</v>
      </c>
      <c r="S2475" t="s">
        <v>37</v>
      </c>
      <c r="T2475">
        <v>0</v>
      </c>
      <c r="U2475">
        <v>0</v>
      </c>
      <c r="V2475">
        <v>13075.92</v>
      </c>
      <c r="W2475">
        <v>0</v>
      </c>
      <c r="X2475">
        <v>0</v>
      </c>
      <c r="Y2475">
        <v>0</v>
      </c>
      <c r="Z2475">
        <v>677.31</v>
      </c>
      <c r="AA2475">
        <v>0</v>
      </c>
      <c r="AB2475">
        <f t="shared" si="114"/>
        <v>0</v>
      </c>
      <c r="AC2475">
        <f t="shared" si="115"/>
        <v>13075.92</v>
      </c>
      <c r="AD2475">
        <f t="shared" si="116"/>
        <v>0</v>
      </c>
    </row>
    <row r="2476" spans="1:30" x14ac:dyDescent="0.3">
      <c r="A2476">
        <v>725524</v>
      </c>
      <c r="B2476" t="s">
        <v>949</v>
      </c>
      <c r="C2476" t="s">
        <v>28</v>
      </c>
      <c r="D2476">
        <v>7992</v>
      </c>
      <c r="E2476">
        <v>8163</v>
      </c>
      <c r="F2476" t="s">
        <v>50</v>
      </c>
      <c r="G2476">
        <v>5</v>
      </c>
      <c r="H2476" t="s">
        <v>30</v>
      </c>
      <c r="I2476" t="s">
        <v>31</v>
      </c>
      <c r="J2476">
        <v>1645</v>
      </c>
      <c r="K2476" t="s">
        <v>254</v>
      </c>
      <c r="L2476">
        <v>1645</v>
      </c>
      <c r="M2476" t="s">
        <v>254</v>
      </c>
      <c r="N2476" t="s">
        <v>255</v>
      </c>
      <c r="O2476" t="s">
        <v>67</v>
      </c>
      <c r="P2476" t="s">
        <v>127</v>
      </c>
      <c r="Q2476" t="s">
        <v>36</v>
      </c>
      <c r="R2476" t="s">
        <v>36</v>
      </c>
      <c r="S2476" t="s">
        <v>37</v>
      </c>
      <c r="T2476">
        <v>0</v>
      </c>
      <c r="U2476">
        <v>0</v>
      </c>
      <c r="V2476">
        <v>19229.7</v>
      </c>
      <c r="W2476">
        <v>0</v>
      </c>
      <c r="X2476">
        <v>0</v>
      </c>
      <c r="Y2476">
        <v>0</v>
      </c>
      <c r="Z2476">
        <v>1597.21</v>
      </c>
      <c r="AA2476">
        <v>0</v>
      </c>
      <c r="AB2476">
        <f t="shared" si="114"/>
        <v>0</v>
      </c>
      <c r="AC2476">
        <f t="shared" si="115"/>
        <v>19229.7</v>
      </c>
      <c r="AD2476">
        <f t="shared" si="116"/>
        <v>0</v>
      </c>
    </row>
    <row r="2477" spans="1:30" x14ac:dyDescent="0.3">
      <c r="A2477">
        <v>894400</v>
      </c>
      <c r="B2477" t="s">
        <v>2716</v>
      </c>
      <c r="C2477" t="s">
        <v>28</v>
      </c>
      <c r="D2477">
        <v>7001</v>
      </c>
      <c r="E2477">
        <v>8155</v>
      </c>
      <c r="F2477" t="s">
        <v>59</v>
      </c>
      <c r="G2477">
        <v>5</v>
      </c>
      <c r="H2477" t="s">
        <v>30</v>
      </c>
      <c r="I2477" t="s">
        <v>31</v>
      </c>
      <c r="J2477">
        <v>40461</v>
      </c>
      <c r="K2477" t="s">
        <v>41</v>
      </c>
      <c r="L2477">
        <v>40461</v>
      </c>
      <c r="M2477" t="s">
        <v>41</v>
      </c>
      <c r="N2477" t="s">
        <v>318</v>
      </c>
      <c r="O2477" t="s">
        <v>43</v>
      </c>
      <c r="P2477" t="s">
        <v>566</v>
      </c>
      <c r="Q2477" t="s">
        <v>36</v>
      </c>
      <c r="R2477" t="s">
        <v>36</v>
      </c>
      <c r="S2477" t="s">
        <v>37</v>
      </c>
      <c r="T2477">
        <v>8191.42</v>
      </c>
      <c r="U2477">
        <v>0</v>
      </c>
      <c r="V2477">
        <v>0</v>
      </c>
      <c r="W2477">
        <v>0</v>
      </c>
      <c r="X2477">
        <v>137.38</v>
      </c>
      <c r="Y2477">
        <v>0</v>
      </c>
      <c r="Z2477">
        <v>0</v>
      </c>
      <c r="AA2477">
        <v>0</v>
      </c>
      <c r="AB2477">
        <f t="shared" si="114"/>
        <v>682.61833333333334</v>
      </c>
      <c r="AC2477">
        <f t="shared" si="115"/>
        <v>0</v>
      </c>
      <c r="AD2477">
        <f t="shared" si="116"/>
        <v>1501.7603333333334</v>
      </c>
    </row>
    <row r="2478" spans="1:30" x14ac:dyDescent="0.3">
      <c r="A2478">
        <v>821084</v>
      </c>
      <c r="B2478" t="s">
        <v>178</v>
      </c>
      <c r="C2478" t="s">
        <v>28</v>
      </c>
      <c r="D2478">
        <v>7992</v>
      </c>
      <c r="E2478">
        <v>8145</v>
      </c>
      <c r="F2478" t="s">
        <v>162</v>
      </c>
      <c r="G2478">
        <v>5</v>
      </c>
      <c r="H2478" t="s">
        <v>30</v>
      </c>
      <c r="I2478" t="s">
        <v>31</v>
      </c>
      <c r="J2478">
        <v>815</v>
      </c>
      <c r="K2478" t="s">
        <v>163</v>
      </c>
      <c r="L2478">
        <v>815</v>
      </c>
      <c r="M2478" t="s">
        <v>163</v>
      </c>
      <c r="N2478" t="s">
        <v>179</v>
      </c>
      <c r="O2478" t="s">
        <v>67</v>
      </c>
      <c r="P2478" t="s">
        <v>374</v>
      </c>
      <c r="Q2478" t="s">
        <v>36</v>
      </c>
      <c r="R2478" t="s">
        <v>36</v>
      </c>
      <c r="S2478" t="s">
        <v>37</v>
      </c>
      <c r="T2478">
        <v>11775.21</v>
      </c>
      <c r="U2478">
        <v>11775.21</v>
      </c>
      <c r="V2478">
        <v>0</v>
      </c>
      <c r="W2478">
        <v>0</v>
      </c>
      <c r="X2478">
        <v>1264.55</v>
      </c>
      <c r="Y2478">
        <v>1264.55</v>
      </c>
      <c r="Z2478">
        <v>0</v>
      </c>
      <c r="AA2478">
        <v>0</v>
      </c>
      <c r="AB2478">
        <f t="shared" si="114"/>
        <v>981.26749999999993</v>
      </c>
      <c r="AC2478">
        <f t="shared" si="115"/>
        <v>0</v>
      </c>
      <c r="AD2478">
        <f t="shared" si="116"/>
        <v>2158.7885000000001</v>
      </c>
    </row>
    <row r="2479" spans="1:30" x14ac:dyDescent="0.3">
      <c r="A2479">
        <v>76007</v>
      </c>
      <c r="B2479" t="s">
        <v>512</v>
      </c>
      <c r="C2479" t="s">
        <v>28</v>
      </c>
      <c r="D2479">
        <v>7994</v>
      </c>
      <c r="E2479">
        <v>8149</v>
      </c>
      <c r="F2479" t="s">
        <v>258</v>
      </c>
      <c r="G2479">
        <v>3</v>
      </c>
      <c r="H2479" t="s">
        <v>170</v>
      </c>
      <c r="I2479" t="s">
        <v>31</v>
      </c>
      <c r="J2479">
        <v>40263</v>
      </c>
      <c r="K2479" t="s">
        <v>259</v>
      </c>
      <c r="L2479">
        <v>40263</v>
      </c>
      <c r="M2479" t="s">
        <v>259</v>
      </c>
      <c r="N2479" t="s">
        <v>260</v>
      </c>
      <c r="O2479" t="s">
        <v>34</v>
      </c>
      <c r="P2479" t="s">
        <v>473</v>
      </c>
      <c r="Q2479" t="s">
        <v>36</v>
      </c>
      <c r="R2479" t="s">
        <v>36</v>
      </c>
      <c r="S2479" t="s">
        <v>36</v>
      </c>
      <c r="T2479">
        <v>3373.41</v>
      </c>
      <c r="U2479">
        <v>0</v>
      </c>
      <c r="V2479">
        <v>0</v>
      </c>
      <c r="W2479">
        <v>0</v>
      </c>
      <c r="X2479">
        <v>99.2</v>
      </c>
      <c r="Y2479">
        <v>0</v>
      </c>
      <c r="Z2479">
        <v>0</v>
      </c>
      <c r="AA2479">
        <v>0</v>
      </c>
      <c r="AB2479">
        <f t="shared" si="114"/>
        <v>281.11750000000001</v>
      </c>
      <c r="AC2479">
        <f t="shared" si="115"/>
        <v>0</v>
      </c>
      <c r="AD2479">
        <f t="shared" si="116"/>
        <v>618.45850000000007</v>
      </c>
    </row>
    <row r="2480" spans="1:30" x14ac:dyDescent="0.3">
      <c r="A2480">
        <v>724988</v>
      </c>
      <c r="B2480" t="s">
        <v>332</v>
      </c>
      <c r="C2480" t="s">
        <v>28</v>
      </c>
      <c r="D2480">
        <v>7992</v>
      </c>
      <c r="E2480">
        <v>8144</v>
      </c>
      <c r="F2480" t="s">
        <v>117</v>
      </c>
      <c r="G2480">
        <v>5</v>
      </c>
      <c r="H2480" t="s">
        <v>30</v>
      </c>
      <c r="I2480" t="s">
        <v>31</v>
      </c>
      <c r="J2480">
        <v>1645</v>
      </c>
      <c r="K2480" t="s">
        <v>254</v>
      </c>
      <c r="L2480">
        <v>1645</v>
      </c>
      <c r="M2480" t="s">
        <v>254</v>
      </c>
      <c r="N2480" t="s">
        <v>255</v>
      </c>
      <c r="O2480" t="s">
        <v>67</v>
      </c>
      <c r="P2480" t="s">
        <v>441</v>
      </c>
      <c r="Q2480" t="s">
        <v>36</v>
      </c>
      <c r="R2480" t="s">
        <v>36</v>
      </c>
      <c r="S2480" t="s">
        <v>37</v>
      </c>
      <c r="T2480">
        <v>0</v>
      </c>
      <c r="U2480">
        <v>0</v>
      </c>
      <c r="V2480">
        <v>0</v>
      </c>
      <c r="W2480">
        <v>0</v>
      </c>
      <c r="X2480">
        <v>277.5</v>
      </c>
      <c r="Y2480">
        <v>277.5</v>
      </c>
      <c r="Z2480">
        <v>0</v>
      </c>
      <c r="AA2480">
        <v>0</v>
      </c>
      <c r="AB2480">
        <f t="shared" si="114"/>
        <v>0</v>
      </c>
      <c r="AC2480">
        <f t="shared" si="115"/>
        <v>0</v>
      </c>
      <c r="AD2480">
        <f t="shared" si="116"/>
        <v>0</v>
      </c>
    </row>
    <row r="2481" spans="1:30" x14ac:dyDescent="0.3">
      <c r="A2481">
        <v>32166</v>
      </c>
      <c r="B2481" t="s">
        <v>886</v>
      </c>
      <c r="C2481" t="s">
        <v>28</v>
      </c>
      <c r="D2481">
        <v>7001</v>
      </c>
      <c r="E2481">
        <v>8149</v>
      </c>
      <c r="F2481" t="s">
        <v>887</v>
      </c>
      <c r="G2481">
        <v>2</v>
      </c>
      <c r="H2481" t="s">
        <v>71</v>
      </c>
      <c r="I2481" t="s">
        <v>96</v>
      </c>
      <c r="J2481">
        <v>72106</v>
      </c>
      <c r="K2481" t="s">
        <v>888</v>
      </c>
      <c r="L2481">
        <v>72106</v>
      </c>
      <c r="M2481" t="s">
        <v>888</v>
      </c>
      <c r="N2481">
        <v>0</v>
      </c>
      <c r="O2481" t="s">
        <v>67</v>
      </c>
      <c r="P2481" t="s">
        <v>1925</v>
      </c>
      <c r="Q2481" t="s">
        <v>36</v>
      </c>
      <c r="R2481" t="s">
        <v>36</v>
      </c>
      <c r="S2481" t="s">
        <v>36</v>
      </c>
      <c r="T2481">
        <v>40560</v>
      </c>
      <c r="U2481">
        <v>0</v>
      </c>
      <c r="V2481">
        <v>0</v>
      </c>
      <c r="W2481">
        <v>0</v>
      </c>
      <c r="X2481">
        <v>2355.0300000000002</v>
      </c>
      <c r="Y2481">
        <v>0</v>
      </c>
      <c r="Z2481">
        <v>0</v>
      </c>
      <c r="AA2481">
        <v>0</v>
      </c>
      <c r="AB2481">
        <f t="shared" si="114"/>
        <v>3380</v>
      </c>
      <c r="AC2481">
        <f t="shared" si="115"/>
        <v>0</v>
      </c>
      <c r="AD2481">
        <f t="shared" si="116"/>
        <v>7436.0000000000009</v>
      </c>
    </row>
    <row r="2482" spans="1:30" x14ac:dyDescent="0.3">
      <c r="A2482">
        <v>868840</v>
      </c>
      <c r="B2482" t="s">
        <v>1957</v>
      </c>
      <c r="C2482" t="s">
        <v>28</v>
      </c>
      <c r="D2482">
        <v>7994</v>
      </c>
      <c r="E2482">
        <v>8163</v>
      </c>
      <c r="F2482" t="s">
        <v>50</v>
      </c>
      <c r="G2482">
        <v>5</v>
      </c>
      <c r="H2482" t="s">
        <v>30</v>
      </c>
      <c r="I2482" t="s">
        <v>31</v>
      </c>
      <c r="J2482">
        <v>2602</v>
      </c>
      <c r="K2482" t="s">
        <v>32</v>
      </c>
      <c r="L2482">
        <v>2602</v>
      </c>
      <c r="M2482" t="s">
        <v>32</v>
      </c>
      <c r="N2482" t="s">
        <v>1958</v>
      </c>
      <c r="O2482" t="s">
        <v>34</v>
      </c>
      <c r="P2482" t="s">
        <v>487</v>
      </c>
      <c r="Q2482" t="s">
        <v>36</v>
      </c>
      <c r="R2482" t="s">
        <v>36</v>
      </c>
      <c r="S2482" t="s">
        <v>37</v>
      </c>
      <c r="T2482">
        <v>6413.3</v>
      </c>
      <c r="U2482">
        <v>0</v>
      </c>
      <c r="V2482">
        <v>0</v>
      </c>
      <c r="W2482">
        <v>0</v>
      </c>
      <c r="X2482">
        <v>500.92</v>
      </c>
      <c r="Y2482">
        <v>0</v>
      </c>
      <c r="Z2482">
        <v>0</v>
      </c>
      <c r="AA2482">
        <v>0</v>
      </c>
      <c r="AB2482">
        <f t="shared" si="114"/>
        <v>534.44166666666672</v>
      </c>
      <c r="AC2482">
        <f t="shared" si="115"/>
        <v>0</v>
      </c>
      <c r="AD2482">
        <f t="shared" si="116"/>
        <v>1175.771666666667</v>
      </c>
    </row>
    <row r="2483" spans="1:30" x14ac:dyDescent="0.3">
      <c r="A2483">
        <v>749483</v>
      </c>
      <c r="B2483" t="s">
        <v>1160</v>
      </c>
      <c r="C2483" t="s">
        <v>28</v>
      </c>
      <c r="D2483">
        <v>7992</v>
      </c>
      <c r="E2483">
        <v>8145</v>
      </c>
      <c r="F2483" t="s">
        <v>1161</v>
      </c>
      <c r="G2483">
        <v>4</v>
      </c>
      <c r="H2483" t="s">
        <v>40</v>
      </c>
      <c r="I2483" t="s">
        <v>31</v>
      </c>
      <c r="J2483">
        <v>1468</v>
      </c>
      <c r="K2483" t="s">
        <v>281</v>
      </c>
      <c r="L2483">
        <v>1468</v>
      </c>
      <c r="M2483" t="s">
        <v>281</v>
      </c>
      <c r="N2483" t="s">
        <v>282</v>
      </c>
      <c r="O2483" t="s">
        <v>67</v>
      </c>
      <c r="P2483" t="s">
        <v>627</v>
      </c>
      <c r="Q2483" t="s">
        <v>36</v>
      </c>
      <c r="R2483" t="s">
        <v>36</v>
      </c>
      <c r="S2483" t="s">
        <v>36</v>
      </c>
      <c r="T2483">
        <v>0</v>
      </c>
      <c r="U2483">
        <v>0</v>
      </c>
      <c r="V2483">
        <v>15384</v>
      </c>
      <c r="W2483">
        <v>0</v>
      </c>
      <c r="X2483">
        <v>0</v>
      </c>
      <c r="Y2483">
        <v>0</v>
      </c>
      <c r="Z2483">
        <v>1219.4000000000001</v>
      </c>
      <c r="AA2483">
        <v>0</v>
      </c>
      <c r="AB2483">
        <f t="shared" si="114"/>
        <v>0</v>
      </c>
      <c r="AC2483">
        <f t="shared" si="115"/>
        <v>15384</v>
      </c>
      <c r="AD2483">
        <f t="shared" si="116"/>
        <v>0</v>
      </c>
    </row>
    <row r="2484" spans="1:30" x14ac:dyDescent="0.3">
      <c r="A2484">
        <v>888052</v>
      </c>
      <c r="B2484" t="s">
        <v>990</v>
      </c>
      <c r="C2484" t="s">
        <v>28</v>
      </c>
      <c r="D2484">
        <v>7994</v>
      </c>
      <c r="E2484">
        <v>8147</v>
      </c>
      <c r="F2484" t="s">
        <v>89</v>
      </c>
      <c r="G2484">
        <v>5</v>
      </c>
      <c r="H2484" t="s">
        <v>30</v>
      </c>
      <c r="I2484" t="s">
        <v>31</v>
      </c>
      <c r="J2484">
        <v>72954</v>
      </c>
      <c r="K2484" t="s">
        <v>90</v>
      </c>
      <c r="L2484">
        <v>72952</v>
      </c>
      <c r="M2484" t="s">
        <v>91</v>
      </c>
      <c r="N2484" t="s">
        <v>991</v>
      </c>
      <c r="O2484" t="s">
        <v>34</v>
      </c>
      <c r="P2484" t="s">
        <v>441</v>
      </c>
      <c r="Q2484" t="s">
        <v>36</v>
      </c>
      <c r="R2484" t="s">
        <v>36</v>
      </c>
      <c r="S2484" t="s">
        <v>37</v>
      </c>
      <c r="T2484">
        <v>0</v>
      </c>
      <c r="U2484">
        <v>0</v>
      </c>
      <c r="V2484">
        <v>0</v>
      </c>
      <c r="W2484">
        <v>0</v>
      </c>
      <c r="X2484">
        <v>1116.4100000000001</v>
      </c>
      <c r="Y2484">
        <v>1116.4100000000001</v>
      </c>
      <c r="Z2484">
        <v>0</v>
      </c>
      <c r="AA2484">
        <v>0</v>
      </c>
      <c r="AB2484">
        <f t="shared" si="114"/>
        <v>0</v>
      </c>
      <c r="AC2484">
        <f t="shared" si="115"/>
        <v>0</v>
      </c>
      <c r="AD2484">
        <f t="shared" si="116"/>
        <v>0</v>
      </c>
    </row>
    <row r="2485" spans="1:30" x14ac:dyDescent="0.3">
      <c r="A2485">
        <v>757029</v>
      </c>
      <c r="B2485" t="s">
        <v>2780</v>
      </c>
      <c r="C2485" t="s">
        <v>28</v>
      </c>
      <c r="D2485">
        <v>7992</v>
      </c>
      <c r="E2485">
        <v>8110</v>
      </c>
      <c r="F2485" t="s">
        <v>284</v>
      </c>
      <c r="G2485">
        <v>5</v>
      </c>
      <c r="H2485" t="s">
        <v>30</v>
      </c>
      <c r="I2485" t="s">
        <v>31</v>
      </c>
      <c r="J2485">
        <v>1816</v>
      </c>
      <c r="K2485" t="s">
        <v>638</v>
      </c>
      <c r="L2485">
        <v>1816</v>
      </c>
      <c r="M2485" t="s">
        <v>638</v>
      </c>
      <c r="N2485" t="s">
        <v>1623</v>
      </c>
      <c r="O2485" t="s">
        <v>67</v>
      </c>
      <c r="P2485" t="s">
        <v>325</v>
      </c>
      <c r="Q2485" t="s">
        <v>36</v>
      </c>
      <c r="R2485" t="s">
        <v>36</v>
      </c>
      <c r="S2485" t="s">
        <v>37</v>
      </c>
      <c r="T2485">
        <v>202762.11</v>
      </c>
      <c r="U2485">
        <v>57132.98</v>
      </c>
      <c r="V2485">
        <v>0</v>
      </c>
      <c r="W2485">
        <v>0</v>
      </c>
      <c r="X2485">
        <v>10694.64</v>
      </c>
      <c r="Y2485">
        <v>3069.18</v>
      </c>
      <c r="Z2485">
        <v>0</v>
      </c>
      <c r="AA2485">
        <v>0</v>
      </c>
      <c r="AB2485">
        <f t="shared" si="114"/>
        <v>16896.842499999999</v>
      </c>
      <c r="AC2485">
        <f t="shared" si="115"/>
        <v>0</v>
      </c>
      <c r="AD2485">
        <f t="shared" si="116"/>
        <v>37173.053500000002</v>
      </c>
    </row>
    <row r="2486" spans="1:30" x14ac:dyDescent="0.3">
      <c r="A2486">
        <v>231731</v>
      </c>
      <c r="B2486" t="s">
        <v>1125</v>
      </c>
      <c r="C2486" t="s">
        <v>28</v>
      </c>
      <c r="D2486">
        <v>7994</v>
      </c>
      <c r="E2486">
        <v>8162</v>
      </c>
      <c r="F2486" t="s">
        <v>360</v>
      </c>
      <c r="G2486">
        <v>5</v>
      </c>
      <c r="H2486" t="s">
        <v>30</v>
      </c>
      <c r="I2486" t="s">
        <v>31</v>
      </c>
      <c r="J2486">
        <v>2602</v>
      </c>
      <c r="K2486" t="s">
        <v>32</v>
      </c>
      <c r="L2486">
        <v>2602</v>
      </c>
      <c r="M2486" t="s">
        <v>32</v>
      </c>
      <c r="N2486" t="s">
        <v>33</v>
      </c>
      <c r="O2486" t="s">
        <v>34</v>
      </c>
      <c r="P2486" t="s">
        <v>2594</v>
      </c>
      <c r="Q2486" t="s">
        <v>36</v>
      </c>
      <c r="R2486" t="s">
        <v>36</v>
      </c>
      <c r="S2486" t="s">
        <v>37</v>
      </c>
      <c r="T2486">
        <v>19904.71</v>
      </c>
      <c r="U2486">
        <v>0</v>
      </c>
      <c r="V2486">
        <v>0</v>
      </c>
      <c r="W2486">
        <v>0</v>
      </c>
      <c r="X2486">
        <v>2368.83</v>
      </c>
      <c r="Y2486">
        <v>0</v>
      </c>
      <c r="Z2486">
        <v>0</v>
      </c>
      <c r="AA2486">
        <v>0</v>
      </c>
      <c r="AB2486">
        <f t="shared" si="114"/>
        <v>1658.7258333333332</v>
      </c>
      <c r="AC2486">
        <f t="shared" si="115"/>
        <v>0</v>
      </c>
      <c r="AD2486">
        <f t="shared" si="116"/>
        <v>3649.1968333333334</v>
      </c>
    </row>
    <row r="2487" spans="1:30" x14ac:dyDescent="0.3">
      <c r="A2487">
        <v>857245</v>
      </c>
      <c r="B2487" t="s">
        <v>582</v>
      </c>
      <c r="C2487" t="s">
        <v>28</v>
      </c>
      <c r="D2487">
        <v>7003</v>
      </c>
      <c r="E2487">
        <v>8148</v>
      </c>
      <c r="F2487" t="s">
        <v>583</v>
      </c>
      <c r="G2487">
        <v>4</v>
      </c>
      <c r="H2487" t="s">
        <v>40</v>
      </c>
      <c r="I2487" t="s">
        <v>31</v>
      </c>
      <c r="J2487">
        <v>40461</v>
      </c>
      <c r="K2487" t="s">
        <v>41</v>
      </c>
      <c r="L2487">
        <v>40461</v>
      </c>
      <c r="M2487" t="s">
        <v>41</v>
      </c>
      <c r="N2487" t="s">
        <v>584</v>
      </c>
      <c r="O2487" t="s">
        <v>43</v>
      </c>
      <c r="P2487" t="s">
        <v>2475</v>
      </c>
      <c r="Q2487" t="s">
        <v>36</v>
      </c>
      <c r="R2487" t="s">
        <v>36</v>
      </c>
      <c r="S2487" t="s">
        <v>36</v>
      </c>
      <c r="T2487">
        <v>750871.07</v>
      </c>
      <c r="U2487">
        <v>190507.59</v>
      </c>
      <c r="V2487">
        <v>0</v>
      </c>
      <c r="W2487">
        <v>0</v>
      </c>
      <c r="X2487">
        <v>23911.39</v>
      </c>
      <c r="Y2487">
        <v>7181.16</v>
      </c>
      <c r="Z2487">
        <v>0</v>
      </c>
      <c r="AA2487">
        <v>0</v>
      </c>
      <c r="AB2487">
        <f t="shared" si="114"/>
        <v>62572.589166666665</v>
      </c>
      <c r="AC2487">
        <f t="shared" si="115"/>
        <v>0</v>
      </c>
      <c r="AD2487">
        <f t="shared" si="116"/>
        <v>137659.69616666666</v>
      </c>
    </row>
    <row r="2488" spans="1:30" x14ac:dyDescent="0.3">
      <c r="A2488">
        <v>957494</v>
      </c>
      <c r="B2488" t="s">
        <v>1292</v>
      </c>
      <c r="C2488" t="s">
        <v>28</v>
      </c>
      <c r="D2488">
        <v>7994</v>
      </c>
      <c r="E2488">
        <v>8149</v>
      </c>
      <c r="F2488" t="s">
        <v>141</v>
      </c>
      <c r="G2488">
        <v>4</v>
      </c>
      <c r="H2488" t="s">
        <v>40</v>
      </c>
      <c r="I2488" t="s">
        <v>96</v>
      </c>
      <c r="J2488">
        <v>72722</v>
      </c>
      <c r="K2488" t="s">
        <v>142</v>
      </c>
      <c r="L2488">
        <v>72722</v>
      </c>
      <c r="M2488" t="s">
        <v>142</v>
      </c>
      <c r="N2488" t="s">
        <v>341</v>
      </c>
      <c r="O2488" t="s">
        <v>34</v>
      </c>
      <c r="P2488" t="s">
        <v>2781</v>
      </c>
      <c r="Q2488" t="s">
        <v>36</v>
      </c>
      <c r="R2488" t="s">
        <v>36</v>
      </c>
      <c r="S2488" t="s">
        <v>36</v>
      </c>
      <c r="T2488">
        <v>501989.47</v>
      </c>
      <c r="U2488">
        <v>84408.320000000007</v>
      </c>
      <c r="V2488">
        <v>175779.9</v>
      </c>
      <c r="W2488">
        <v>35155.980000000003</v>
      </c>
      <c r="X2488">
        <v>32061.4</v>
      </c>
      <c r="Y2488">
        <v>5771.45</v>
      </c>
      <c r="Z2488">
        <v>10601.57</v>
      </c>
      <c r="AA2488">
        <v>1354.78</v>
      </c>
      <c r="AB2488">
        <f t="shared" si="114"/>
        <v>41832.455833333333</v>
      </c>
      <c r="AC2488">
        <f t="shared" si="115"/>
        <v>210935.88</v>
      </c>
      <c r="AD2488">
        <f t="shared" si="116"/>
        <v>92031.402833333341</v>
      </c>
    </row>
    <row r="2489" spans="1:30" x14ac:dyDescent="0.3">
      <c r="A2489">
        <v>814441</v>
      </c>
      <c r="B2489" t="s">
        <v>1820</v>
      </c>
      <c r="C2489" t="s">
        <v>28</v>
      </c>
      <c r="D2489">
        <v>7994</v>
      </c>
      <c r="E2489">
        <v>8149</v>
      </c>
      <c r="F2489" t="s">
        <v>89</v>
      </c>
      <c r="G2489">
        <v>5</v>
      </c>
      <c r="H2489" t="s">
        <v>30</v>
      </c>
      <c r="I2489" t="s">
        <v>31</v>
      </c>
      <c r="J2489">
        <v>73322</v>
      </c>
      <c r="K2489" t="s">
        <v>364</v>
      </c>
      <c r="L2489">
        <v>73322</v>
      </c>
      <c r="M2489" t="s">
        <v>364</v>
      </c>
      <c r="N2489" t="s">
        <v>138</v>
      </c>
      <c r="O2489" t="s">
        <v>34</v>
      </c>
      <c r="P2489" t="s">
        <v>127</v>
      </c>
      <c r="Q2489" t="s">
        <v>36</v>
      </c>
      <c r="R2489" t="s">
        <v>36</v>
      </c>
      <c r="S2489" t="s">
        <v>37</v>
      </c>
      <c r="T2489">
        <v>551751.04</v>
      </c>
      <c r="U2489">
        <v>161838.64000000001</v>
      </c>
      <c r="V2489">
        <v>0</v>
      </c>
      <c r="W2489">
        <v>0</v>
      </c>
      <c r="X2489">
        <v>44736.69</v>
      </c>
      <c r="Y2489">
        <v>13117.68</v>
      </c>
      <c r="Z2489">
        <v>0</v>
      </c>
      <c r="AA2489">
        <v>0</v>
      </c>
      <c r="AB2489">
        <f t="shared" si="114"/>
        <v>45979.253333333334</v>
      </c>
      <c r="AC2489">
        <f t="shared" si="115"/>
        <v>0</v>
      </c>
      <c r="AD2489">
        <f t="shared" si="116"/>
        <v>101154.35733333335</v>
      </c>
    </row>
    <row r="2490" spans="1:30" x14ac:dyDescent="0.3">
      <c r="A2490">
        <v>615871</v>
      </c>
      <c r="B2490" t="s">
        <v>1390</v>
      </c>
      <c r="C2490" t="s">
        <v>28</v>
      </c>
      <c r="D2490">
        <v>7994</v>
      </c>
      <c r="E2490">
        <v>8149</v>
      </c>
      <c r="F2490" t="s">
        <v>998</v>
      </c>
      <c r="G2490">
        <v>5</v>
      </c>
      <c r="H2490" t="s">
        <v>30</v>
      </c>
      <c r="I2490" t="s">
        <v>31</v>
      </c>
      <c r="J2490">
        <v>72859</v>
      </c>
      <c r="K2490" t="s">
        <v>274</v>
      </c>
      <c r="L2490">
        <v>72859</v>
      </c>
      <c r="M2490" t="s">
        <v>274</v>
      </c>
      <c r="N2490" t="s">
        <v>728</v>
      </c>
      <c r="O2490" t="s">
        <v>34</v>
      </c>
      <c r="P2490" t="s">
        <v>134</v>
      </c>
      <c r="Q2490" t="s">
        <v>37</v>
      </c>
      <c r="R2490" t="s">
        <v>36</v>
      </c>
      <c r="S2490" t="s">
        <v>37</v>
      </c>
      <c r="T2490">
        <v>2045241.54</v>
      </c>
      <c r="U2490">
        <v>341821.62</v>
      </c>
      <c r="V2490">
        <v>226692.24</v>
      </c>
      <c r="W2490">
        <v>226692.24</v>
      </c>
      <c r="X2490">
        <v>73047.45</v>
      </c>
      <c r="Y2490">
        <v>9832.83</v>
      </c>
      <c r="Z2490">
        <v>5692.56</v>
      </c>
      <c r="AA2490">
        <v>3187.53</v>
      </c>
      <c r="AB2490">
        <f t="shared" si="114"/>
        <v>170436.79500000001</v>
      </c>
      <c r="AC2490">
        <f t="shared" si="115"/>
        <v>453384.48</v>
      </c>
      <c r="AD2490">
        <f t="shared" si="116"/>
        <v>374960.94900000008</v>
      </c>
    </row>
    <row r="2491" spans="1:30" x14ac:dyDescent="0.3">
      <c r="A2491">
        <v>105050</v>
      </c>
      <c r="B2491" t="s">
        <v>2782</v>
      </c>
      <c r="C2491" t="s">
        <v>28</v>
      </c>
      <c r="D2491">
        <v>7001</v>
      </c>
      <c r="E2491">
        <v>8149</v>
      </c>
      <c r="F2491" t="s">
        <v>2783</v>
      </c>
      <c r="G2491">
        <v>5</v>
      </c>
      <c r="H2491" t="s">
        <v>30</v>
      </c>
      <c r="I2491" t="s">
        <v>31</v>
      </c>
      <c r="J2491">
        <v>914</v>
      </c>
      <c r="K2491" t="s">
        <v>645</v>
      </c>
      <c r="L2491">
        <v>914</v>
      </c>
      <c r="M2491" t="s">
        <v>645</v>
      </c>
      <c r="N2491" t="s">
        <v>646</v>
      </c>
      <c r="O2491" t="s">
        <v>67</v>
      </c>
      <c r="P2491" t="s">
        <v>263</v>
      </c>
      <c r="Q2491" t="s">
        <v>36</v>
      </c>
      <c r="R2491" t="s">
        <v>36</v>
      </c>
      <c r="S2491" t="s">
        <v>37</v>
      </c>
      <c r="T2491">
        <v>206645.37</v>
      </c>
      <c r="U2491">
        <v>29881.62</v>
      </c>
      <c r="V2491">
        <v>76828.95</v>
      </c>
      <c r="W2491">
        <v>25609.65</v>
      </c>
      <c r="X2491">
        <v>17060.330000000002</v>
      </c>
      <c r="Y2491">
        <v>2398.8000000000002</v>
      </c>
      <c r="Z2491">
        <v>6183.73</v>
      </c>
      <c r="AA2491">
        <v>985</v>
      </c>
      <c r="AB2491">
        <f t="shared" si="114"/>
        <v>17220.447499999998</v>
      </c>
      <c r="AC2491">
        <f t="shared" si="115"/>
        <v>102438.6</v>
      </c>
      <c r="AD2491">
        <f t="shared" si="116"/>
        <v>37884.984499999999</v>
      </c>
    </row>
    <row r="2492" spans="1:30" x14ac:dyDescent="0.3">
      <c r="A2492">
        <v>961394</v>
      </c>
      <c r="B2492" t="s">
        <v>611</v>
      </c>
      <c r="C2492" t="s">
        <v>28</v>
      </c>
      <c r="D2492">
        <v>7992</v>
      </c>
      <c r="E2492">
        <v>8170</v>
      </c>
      <c r="F2492" t="s">
        <v>331</v>
      </c>
      <c r="G2492">
        <v>5</v>
      </c>
      <c r="H2492" t="s">
        <v>30</v>
      </c>
      <c r="I2492" t="s">
        <v>31</v>
      </c>
      <c r="J2492">
        <v>1607</v>
      </c>
      <c r="K2492" t="s">
        <v>537</v>
      </c>
      <c r="L2492">
        <v>1607</v>
      </c>
      <c r="M2492" t="s">
        <v>537</v>
      </c>
      <c r="N2492" t="s">
        <v>612</v>
      </c>
      <c r="O2492" t="s">
        <v>67</v>
      </c>
      <c r="P2492" t="s">
        <v>62</v>
      </c>
      <c r="Q2492" t="s">
        <v>36</v>
      </c>
      <c r="R2492" t="s">
        <v>36</v>
      </c>
      <c r="S2492" t="s">
        <v>37</v>
      </c>
      <c r="T2492">
        <v>12528.02</v>
      </c>
      <c r="U2492">
        <v>0</v>
      </c>
      <c r="V2492">
        <v>38711.550000000003</v>
      </c>
      <c r="W2492">
        <v>77423.100000000006</v>
      </c>
      <c r="X2492">
        <v>866.99</v>
      </c>
      <c r="Y2492">
        <v>0</v>
      </c>
      <c r="Z2492">
        <v>2680.03</v>
      </c>
      <c r="AA2492">
        <v>2977.8</v>
      </c>
      <c r="AB2492">
        <f t="shared" si="114"/>
        <v>1044.0016666666668</v>
      </c>
      <c r="AC2492">
        <f t="shared" si="115"/>
        <v>116134.65000000001</v>
      </c>
      <c r="AD2492">
        <f t="shared" si="116"/>
        <v>2296.8036666666671</v>
      </c>
    </row>
    <row r="2493" spans="1:30" x14ac:dyDescent="0.3">
      <c r="A2493">
        <v>588545</v>
      </c>
      <c r="B2493" t="s">
        <v>1093</v>
      </c>
      <c r="C2493" t="s">
        <v>28</v>
      </c>
      <c r="D2493">
        <v>7994</v>
      </c>
      <c r="E2493">
        <v>8149</v>
      </c>
      <c r="F2493" t="s">
        <v>1094</v>
      </c>
      <c r="G2493">
        <v>4</v>
      </c>
      <c r="H2493" t="s">
        <v>40</v>
      </c>
      <c r="I2493" t="s">
        <v>96</v>
      </c>
      <c r="J2493">
        <v>72437</v>
      </c>
      <c r="K2493" t="s">
        <v>60</v>
      </c>
      <c r="L2493">
        <v>72437</v>
      </c>
      <c r="M2493" t="s">
        <v>60</v>
      </c>
      <c r="N2493" t="s">
        <v>61</v>
      </c>
      <c r="O2493" t="s">
        <v>34</v>
      </c>
      <c r="P2493" t="s">
        <v>368</v>
      </c>
      <c r="Q2493" t="s">
        <v>37</v>
      </c>
      <c r="R2493" t="s">
        <v>36</v>
      </c>
      <c r="S2493" t="s">
        <v>36</v>
      </c>
      <c r="T2493">
        <v>1361192.16</v>
      </c>
      <c r="U2493">
        <v>302451.84000000003</v>
      </c>
      <c r="V2493">
        <v>0</v>
      </c>
      <c r="W2493">
        <v>0</v>
      </c>
      <c r="X2493">
        <v>55765.919999999998</v>
      </c>
      <c r="Y2493">
        <v>12090.16</v>
      </c>
      <c r="Z2493">
        <v>0</v>
      </c>
      <c r="AA2493">
        <v>0</v>
      </c>
      <c r="AB2493">
        <f t="shared" si="114"/>
        <v>113432.68</v>
      </c>
      <c r="AC2493">
        <f t="shared" si="115"/>
        <v>0</v>
      </c>
      <c r="AD2493">
        <f t="shared" si="116"/>
        <v>249551.89600000001</v>
      </c>
    </row>
    <row r="2494" spans="1:30" x14ac:dyDescent="0.3">
      <c r="A2494">
        <v>857245</v>
      </c>
      <c r="B2494" t="s">
        <v>582</v>
      </c>
      <c r="C2494" t="s">
        <v>28</v>
      </c>
      <c r="D2494">
        <v>7003</v>
      </c>
      <c r="E2494">
        <v>8148</v>
      </c>
      <c r="F2494" t="s">
        <v>583</v>
      </c>
      <c r="G2494">
        <v>4</v>
      </c>
      <c r="H2494" t="s">
        <v>40</v>
      </c>
      <c r="I2494" t="s">
        <v>31</v>
      </c>
      <c r="J2494">
        <v>40461</v>
      </c>
      <c r="K2494" t="s">
        <v>41</v>
      </c>
      <c r="L2494">
        <v>40461</v>
      </c>
      <c r="M2494" t="s">
        <v>41</v>
      </c>
      <c r="N2494" t="s">
        <v>584</v>
      </c>
      <c r="O2494" t="s">
        <v>43</v>
      </c>
      <c r="P2494" t="s">
        <v>517</v>
      </c>
      <c r="Q2494" t="s">
        <v>36</v>
      </c>
      <c r="R2494" t="s">
        <v>36</v>
      </c>
      <c r="S2494" t="s">
        <v>36</v>
      </c>
      <c r="T2494">
        <v>30781.88</v>
      </c>
      <c r="U2494">
        <v>14768.82</v>
      </c>
      <c r="V2494">
        <v>0</v>
      </c>
      <c r="W2494">
        <v>0</v>
      </c>
      <c r="X2494">
        <v>1907.93</v>
      </c>
      <c r="Y2494">
        <v>936.38</v>
      </c>
      <c r="Z2494">
        <v>0</v>
      </c>
      <c r="AA2494">
        <v>0</v>
      </c>
      <c r="AB2494">
        <f t="shared" si="114"/>
        <v>2565.1566666666668</v>
      </c>
      <c r="AC2494">
        <f t="shared" si="115"/>
        <v>0</v>
      </c>
      <c r="AD2494">
        <f t="shared" si="116"/>
        <v>5643.3446666666678</v>
      </c>
    </row>
    <row r="2495" spans="1:30" x14ac:dyDescent="0.3">
      <c r="A2495">
        <v>932193</v>
      </c>
      <c r="B2495" t="s">
        <v>2744</v>
      </c>
      <c r="C2495" t="s">
        <v>28</v>
      </c>
      <c r="D2495">
        <v>7001</v>
      </c>
      <c r="E2495">
        <v>8149</v>
      </c>
      <c r="F2495" t="s">
        <v>2091</v>
      </c>
      <c r="G2495">
        <v>3</v>
      </c>
      <c r="H2495" t="s">
        <v>170</v>
      </c>
      <c r="I2495" t="s">
        <v>96</v>
      </c>
      <c r="J2495">
        <v>1147</v>
      </c>
      <c r="K2495" t="s">
        <v>575</v>
      </c>
      <c r="L2495">
        <v>1147</v>
      </c>
      <c r="M2495" t="s">
        <v>575</v>
      </c>
      <c r="N2495" t="s">
        <v>576</v>
      </c>
      <c r="O2495" t="s">
        <v>34</v>
      </c>
      <c r="P2495" t="s">
        <v>134</v>
      </c>
      <c r="Q2495" t="s">
        <v>37</v>
      </c>
      <c r="R2495" t="s">
        <v>36</v>
      </c>
      <c r="S2495" t="s">
        <v>36</v>
      </c>
      <c r="T2495">
        <v>4536106.96</v>
      </c>
      <c r="U2495">
        <v>100268.16</v>
      </c>
      <c r="V2495">
        <v>637104</v>
      </c>
      <c r="W2495">
        <v>371644</v>
      </c>
      <c r="X2495">
        <v>121434.77</v>
      </c>
      <c r="Y2495">
        <v>2122.12</v>
      </c>
      <c r="Z2495">
        <v>10368.52</v>
      </c>
      <c r="AA2495">
        <v>3749.78</v>
      </c>
      <c r="AB2495">
        <f t="shared" si="114"/>
        <v>378008.91333333333</v>
      </c>
      <c r="AC2495">
        <f t="shared" si="115"/>
        <v>1008748</v>
      </c>
      <c r="AD2495">
        <f t="shared" si="116"/>
        <v>831619.60933333344</v>
      </c>
    </row>
    <row r="2496" spans="1:30" x14ac:dyDescent="0.3">
      <c r="A2496">
        <v>792995</v>
      </c>
      <c r="B2496" t="s">
        <v>2784</v>
      </c>
      <c r="C2496" t="s">
        <v>28</v>
      </c>
      <c r="D2496">
        <v>7992</v>
      </c>
      <c r="E2496">
        <v>8149</v>
      </c>
      <c r="F2496" t="s">
        <v>2492</v>
      </c>
      <c r="G2496">
        <v>4</v>
      </c>
      <c r="H2496" t="s">
        <v>40</v>
      </c>
      <c r="I2496" t="s">
        <v>96</v>
      </c>
      <c r="J2496">
        <v>755</v>
      </c>
      <c r="K2496" t="s">
        <v>323</v>
      </c>
      <c r="L2496">
        <v>755</v>
      </c>
      <c r="M2496" t="s">
        <v>323</v>
      </c>
      <c r="N2496" t="s">
        <v>2493</v>
      </c>
      <c r="O2496" t="s">
        <v>67</v>
      </c>
      <c r="P2496" t="s">
        <v>109</v>
      </c>
      <c r="Q2496" t="s">
        <v>37</v>
      </c>
      <c r="R2496" t="s">
        <v>36</v>
      </c>
      <c r="S2496" t="s">
        <v>36</v>
      </c>
      <c r="T2496">
        <v>111828.86</v>
      </c>
      <c r="U2496">
        <v>5501.2</v>
      </c>
      <c r="V2496">
        <v>11256</v>
      </c>
      <c r="W2496">
        <v>8442</v>
      </c>
      <c r="X2496">
        <v>4713.9799999999996</v>
      </c>
      <c r="Y2496">
        <v>220.5</v>
      </c>
      <c r="Z2496">
        <v>433.74</v>
      </c>
      <c r="AA2496">
        <v>0</v>
      </c>
      <c r="AB2496">
        <f t="shared" si="114"/>
        <v>9319.0716666666667</v>
      </c>
      <c r="AC2496">
        <f t="shared" si="115"/>
        <v>19698</v>
      </c>
      <c r="AD2496">
        <f t="shared" si="116"/>
        <v>20501.957666666669</v>
      </c>
    </row>
    <row r="2497" spans="1:30" x14ac:dyDescent="0.3">
      <c r="A2497">
        <v>819090</v>
      </c>
      <c r="B2497" t="s">
        <v>1384</v>
      </c>
      <c r="C2497" t="s">
        <v>28</v>
      </c>
      <c r="D2497">
        <v>7994</v>
      </c>
      <c r="E2497">
        <v>8149</v>
      </c>
      <c r="F2497" t="s">
        <v>232</v>
      </c>
      <c r="G2497">
        <v>5</v>
      </c>
      <c r="H2497" t="s">
        <v>30</v>
      </c>
      <c r="I2497" t="s">
        <v>96</v>
      </c>
      <c r="J2497">
        <v>72859</v>
      </c>
      <c r="K2497" t="s">
        <v>274</v>
      </c>
      <c r="L2497">
        <v>72859</v>
      </c>
      <c r="M2497" t="s">
        <v>274</v>
      </c>
      <c r="N2497" t="s">
        <v>275</v>
      </c>
      <c r="O2497" t="s">
        <v>34</v>
      </c>
      <c r="P2497" t="s">
        <v>278</v>
      </c>
      <c r="Q2497" t="s">
        <v>37</v>
      </c>
      <c r="R2497" t="s">
        <v>36</v>
      </c>
      <c r="S2497" t="s">
        <v>37</v>
      </c>
      <c r="T2497">
        <v>576435.77</v>
      </c>
      <c r="U2497">
        <v>182777.95</v>
      </c>
      <c r="V2497">
        <v>20364.97</v>
      </c>
      <c r="W2497">
        <v>0</v>
      </c>
      <c r="X2497">
        <v>19504.96</v>
      </c>
      <c r="Y2497">
        <v>4982.9799999999996</v>
      </c>
      <c r="Z2497">
        <v>562.66999999999996</v>
      </c>
      <c r="AA2497">
        <v>0</v>
      </c>
      <c r="AB2497">
        <f t="shared" si="114"/>
        <v>48036.314166666671</v>
      </c>
      <c r="AC2497">
        <f t="shared" si="115"/>
        <v>20364.97</v>
      </c>
      <c r="AD2497">
        <f t="shared" si="116"/>
        <v>105679.89116666668</v>
      </c>
    </row>
    <row r="2498" spans="1:30" x14ac:dyDescent="0.3">
      <c r="A2498">
        <v>837000</v>
      </c>
      <c r="B2498" t="s">
        <v>157</v>
      </c>
      <c r="C2498" t="s">
        <v>28</v>
      </c>
      <c r="D2498">
        <v>7992</v>
      </c>
      <c r="E2498">
        <v>8120</v>
      </c>
      <c r="F2498" t="s">
        <v>136</v>
      </c>
      <c r="G2498">
        <v>5</v>
      </c>
      <c r="H2498" t="s">
        <v>30</v>
      </c>
      <c r="I2498" t="s">
        <v>31</v>
      </c>
      <c r="J2498">
        <v>1205</v>
      </c>
      <c r="K2498" t="s">
        <v>158</v>
      </c>
      <c r="L2498">
        <v>1205</v>
      </c>
      <c r="M2498" t="s">
        <v>158</v>
      </c>
      <c r="N2498" t="s">
        <v>159</v>
      </c>
      <c r="O2498" t="s">
        <v>34</v>
      </c>
      <c r="P2498" t="s">
        <v>2785</v>
      </c>
      <c r="Q2498" t="s">
        <v>36</v>
      </c>
      <c r="R2498" t="s">
        <v>36</v>
      </c>
      <c r="S2498" t="s">
        <v>37</v>
      </c>
      <c r="T2498">
        <v>482547.02</v>
      </c>
      <c r="U2498">
        <v>49523.6</v>
      </c>
      <c r="V2498">
        <v>0</v>
      </c>
      <c r="W2498">
        <v>102843.84</v>
      </c>
      <c r="X2498">
        <v>36627.18</v>
      </c>
      <c r="Y2498">
        <v>3000.8</v>
      </c>
      <c r="Z2498">
        <v>0</v>
      </c>
      <c r="AA2498">
        <v>3977.75</v>
      </c>
      <c r="AB2498">
        <f t="shared" si="114"/>
        <v>40212.251666666671</v>
      </c>
      <c r="AC2498">
        <f t="shared" si="115"/>
        <v>102843.84</v>
      </c>
      <c r="AD2498">
        <f t="shared" si="116"/>
        <v>88466.953666666683</v>
      </c>
    </row>
    <row r="2499" spans="1:30" x14ac:dyDescent="0.3">
      <c r="A2499">
        <v>763411</v>
      </c>
      <c r="B2499" t="s">
        <v>621</v>
      </c>
      <c r="C2499" t="s">
        <v>28</v>
      </c>
      <c r="D2499">
        <v>7001</v>
      </c>
      <c r="E2499">
        <v>8149</v>
      </c>
      <c r="F2499" t="s">
        <v>622</v>
      </c>
      <c r="G2499">
        <v>2</v>
      </c>
      <c r="H2499" t="s">
        <v>71</v>
      </c>
      <c r="I2499" t="s">
        <v>96</v>
      </c>
      <c r="J2499">
        <v>21373</v>
      </c>
      <c r="K2499" t="s">
        <v>220</v>
      </c>
      <c r="L2499">
        <v>21373</v>
      </c>
      <c r="M2499" t="s">
        <v>220</v>
      </c>
      <c r="N2499">
        <v>0</v>
      </c>
      <c r="O2499" t="s">
        <v>43</v>
      </c>
      <c r="P2499" t="s">
        <v>2161</v>
      </c>
      <c r="Q2499" t="s">
        <v>36</v>
      </c>
      <c r="R2499" t="s">
        <v>36</v>
      </c>
      <c r="S2499" t="s">
        <v>36</v>
      </c>
      <c r="T2499">
        <v>15895.1</v>
      </c>
      <c r="U2499">
        <v>4889.38</v>
      </c>
      <c r="V2499">
        <v>0</v>
      </c>
      <c r="W2499">
        <v>0</v>
      </c>
      <c r="X2499">
        <v>2176</v>
      </c>
      <c r="Y2499">
        <v>1586.27</v>
      </c>
      <c r="Z2499">
        <v>0</v>
      </c>
      <c r="AA2499">
        <v>0</v>
      </c>
      <c r="AB2499">
        <f t="shared" ref="AB2499:AB2562" si="117">T2499/12</f>
        <v>1324.5916666666667</v>
      </c>
      <c r="AC2499">
        <f t="shared" ref="AC2499:AC2562" si="118">SUM(V2499:W2499)</f>
        <v>0</v>
      </c>
      <c r="AD2499">
        <f t="shared" ref="AD2499:AD2562" si="119">AB2499*2*1.1</f>
        <v>2914.1016666666669</v>
      </c>
    </row>
    <row r="2500" spans="1:30" x14ac:dyDescent="0.3">
      <c r="A2500">
        <v>748631</v>
      </c>
      <c r="B2500" t="s">
        <v>761</v>
      </c>
      <c r="C2500" t="s">
        <v>28</v>
      </c>
      <c r="D2500">
        <v>7001</v>
      </c>
      <c r="E2500">
        <v>8145</v>
      </c>
      <c r="F2500" t="s">
        <v>162</v>
      </c>
      <c r="G2500">
        <v>5</v>
      </c>
      <c r="H2500" t="s">
        <v>30</v>
      </c>
      <c r="I2500" t="s">
        <v>31</v>
      </c>
      <c r="J2500">
        <v>72134</v>
      </c>
      <c r="K2500" t="s">
        <v>762</v>
      </c>
      <c r="L2500">
        <v>72134</v>
      </c>
      <c r="M2500" t="s">
        <v>762</v>
      </c>
      <c r="N2500" t="s">
        <v>763</v>
      </c>
      <c r="O2500" t="s">
        <v>34</v>
      </c>
      <c r="P2500" t="s">
        <v>272</v>
      </c>
      <c r="Q2500" t="s">
        <v>36</v>
      </c>
      <c r="R2500" t="s">
        <v>36</v>
      </c>
      <c r="S2500" t="s">
        <v>37</v>
      </c>
      <c r="T2500">
        <v>30875.88</v>
      </c>
      <c r="U2500">
        <v>0</v>
      </c>
      <c r="V2500">
        <v>15616.08</v>
      </c>
      <c r="W2500">
        <v>0</v>
      </c>
      <c r="X2500">
        <v>2369.19</v>
      </c>
      <c r="Y2500">
        <v>0</v>
      </c>
      <c r="Z2500">
        <v>1143.78</v>
      </c>
      <c r="AA2500">
        <v>0</v>
      </c>
      <c r="AB2500">
        <f t="shared" si="117"/>
        <v>2572.9900000000002</v>
      </c>
      <c r="AC2500">
        <f t="shared" si="118"/>
        <v>15616.08</v>
      </c>
      <c r="AD2500">
        <f t="shared" si="119"/>
        <v>5660.5780000000013</v>
      </c>
    </row>
    <row r="2501" spans="1:30" x14ac:dyDescent="0.3">
      <c r="A2501">
        <v>145575</v>
      </c>
      <c r="B2501" t="s">
        <v>2786</v>
      </c>
      <c r="C2501" t="s">
        <v>28</v>
      </c>
      <c r="D2501">
        <v>7994</v>
      </c>
      <c r="E2501">
        <v>8149</v>
      </c>
      <c r="F2501" t="s">
        <v>2787</v>
      </c>
      <c r="G2501">
        <v>4</v>
      </c>
      <c r="H2501" t="s">
        <v>40</v>
      </c>
      <c r="I2501" t="s">
        <v>96</v>
      </c>
      <c r="J2501">
        <v>72954</v>
      </c>
      <c r="K2501" t="s">
        <v>90</v>
      </c>
      <c r="L2501">
        <v>72952</v>
      </c>
      <c r="M2501" t="s">
        <v>91</v>
      </c>
      <c r="N2501" t="s">
        <v>2788</v>
      </c>
      <c r="O2501" t="s">
        <v>34</v>
      </c>
      <c r="P2501" t="s">
        <v>191</v>
      </c>
      <c r="Q2501" t="s">
        <v>37</v>
      </c>
      <c r="R2501" t="s">
        <v>36</v>
      </c>
      <c r="S2501" t="s">
        <v>36</v>
      </c>
      <c r="T2501">
        <v>928922.34</v>
      </c>
      <c r="U2501">
        <v>334855.28999999998</v>
      </c>
      <c r="V2501">
        <v>124343.12</v>
      </c>
      <c r="W2501">
        <v>124389.1</v>
      </c>
      <c r="X2501">
        <v>35577.82</v>
      </c>
      <c r="Y2501">
        <v>10477.98</v>
      </c>
      <c r="Z2501">
        <v>4919.12</v>
      </c>
      <c r="AA2501">
        <v>3310</v>
      </c>
      <c r="AB2501">
        <f t="shared" si="117"/>
        <v>77410.194999999992</v>
      </c>
      <c r="AC2501">
        <f t="shared" si="118"/>
        <v>248732.22</v>
      </c>
      <c r="AD2501">
        <f t="shared" si="119"/>
        <v>170302.429</v>
      </c>
    </row>
    <row r="2502" spans="1:30" x14ac:dyDescent="0.3">
      <c r="A2502">
        <v>808571</v>
      </c>
      <c r="B2502" t="s">
        <v>2449</v>
      </c>
      <c r="C2502" t="s">
        <v>28</v>
      </c>
      <c r="D2502">
        <v>7989</v>
      </c>
      <c r="E2502">
        <v>8149</v>
      </c>
      <c r="F2502" t="s">
        <v>2450</v>
      </c>
      <c r="G2502">
        <v>4</v>
      </c>
      <c r="H2502" t="s">
        <v>40</v>
      </c>
      <c r="I2502" t="s">
        <v>96</v>
      </c>
      <c r="J2502">
        <v>40052</v>
      </c>
      <c r="K2502" t="s">
        <v>1082</v>
      </c>
      <c r="L2502">
        <v>40050</v>
      </c>
      <c r="M2502" t="s">
        <v>1083</v>
      </c>
      <c r="N2502" t="s">
        <v>2451</v>
      </c>
      <c r="O2502" t="s">
        <v>43</v>
      </c>
      <c r="P2502" t="s">
        <v>368</v>
      </c>
      <c r="Q2502" t="s">
        <v>37</v>
      </c>
      <c r="R2502" t="s">
        <v>36</v>
      </c>
      <c r="S2502" t="s">
        <v>36</v>
      </c>
      <c r="T2502">
        <v>480474.6</v>
      </c>
      <c r="U2502">
        <v>44107.56</v>
      </c>
      <c r="V2502">
        <v>71349.600000000006</v>
      </c>
      <c r="W2502">
        <v>23783.200000000001</v>
      </c>
      <c r="X2502">
        <v>19412.939999999999</v>
      </c>
      <c r="Y2502">
        <v>1740.39</v>
      </c>
      <c r="Z2502">
        <v>2253.77</v>
      </c>
      <c r="AA2502">
        <v>0.28000000000000003</v>
      </c>
      <c r="AB2502">
        <f t="shared" si="117"/>
        <v>40039.549999999996</v>
      </c>
      <c r="AC2502">
        <f t="shared" si="118"/>
        <v>95132.800000000003</v>
      </c>
      <c r="AD2502">
        <f t="shared" si="119"/>
        <v>88087.01</v>
      </c>
    </row>
    <row r="2503" spans="1:30" x14ac:dyDescent="0.3">
      <c r="A2503">
        <v>59096</v>
      </c>
      <c r="B2503" t="s">
        <v>2789</v>
      </c>
      <c r="C2503" t="s">
        <v>28</v>
      </c>
      <c r="D2503">
        <v>7001</v>
      </c>
      <c r="E2503">
        <v>8149</v>
      </c>
      <c r="F2503" t="s">
        <v>2790</v>
      </c>
      <c r="G2503">
        <v>2</v>
      </c>
      <c r="H2503" t="s">
        <v>71</v>
      </c>
      <c r="I2503" t="s">
        <v>96</v>
      </c>
      <c r="J2503">
        <v>40058</v>
      </c>
      <c r="K2503" t="s">
        <v>1674</v>
      </c>
      <c r="L2503">
        <v>40058</v>
      </c>
      <c r="M2503" t="s">
        <v>1674</v>
      </c>
      <c r="N2503">
        <v>0</v>
      </c>
      <c r="O2503" t="s">
        <v>34</v>
      </c>
      <c r="P2503" t="s">
        <v>109</v>
      </c>
      <c r="Q2503" t="s">
        <v>37</v>
      </c>
      <c r="R2503" t="s">
        <v>36</v>
      </c>
      <c r="S2503" t="s">
        <v>36</v>
      </c>
      <c r="T2503">
        <v>107173.19</v>
      </c>
      <c r="U2503">
        <v>17079.29</v>
      </c>
      <c r="V2503">
        <v>13820.85</v>
      </c>
      <c r="W2503">
        <v>18427.72</v>
      </c>
      <c r="X2503">
        <v>3458.3</v>
      </c>
      <c r="Y2503">
        <v>523.71</v>
      </c>
      <c r="Z2503">
        <v>424.58</v>
      </c>
      <c r="AA2503">
        <v>0</v>
      </c>
      <c r="AB2503">
        <f t="shared" si="117"/>
        <v>8931.0991666666669</v>
      </c>
      <c r="AC2503">
        <f t="shared" si="118"/>
        <v>32248.57</v>
      </c>
      <c r="AD2503">
        <f t="shared" si="119"/>
        <v>19648.41816666667</v>
      </c>
    </row>
    <row r="2504" spans="1:30" x14ac:dyDescent="0.3">
      <c r="A2504">
        <v>186104</v>
      </c>
      <c r="B2504" t="s">
        <v>2791</v>
      </c>
      <c r="C2504" t="s">
        <v>28</v>
      </c>
      <c r="D2504">
        <v>7994</v>
      </c>
      <c r="E2504">
        <v>8173</v>
      </c>
      <c r="F2504" t="s">
        <v>2758</v>
      </c>
      <c r="G2504">
        <v>2</v>
      </c>
      <c r="H2504" t="s">
        <v>71</v>
      </c>
      <c r="I2504" t="s">
        <v>31</v>
      </c>
      <c r="J2504">
        <v>72954</v>
      </c>
      <c r="K2504" t="s">
        <v>90</v>
      </c>
      <c r="L2504">
        <v>72952</v>
      </c>
      <c r="M2504" t="s">
        <v>91</v>
      </c>
      <c r="N2504">
        <v>0</v>
      </c>
      <c r="O2504" t="s">
        <v>34</v>
      </c>
      <c r="P2504" t="s">
        <v>2559</v>
      </c>
      <c r="Q2504" t="s">
        <v>36</v>
      </c>
      <c r="R2504" t="s">
        <v>36</v>
      </c>
      <c r="S2504" t="s">
        <v>36</v>
      </c>
      <c r="T2504">
        <v>22763.84</v>
      </c>
      <c r="U2504">
        <v>0</v>
      </c>
      <c r="V2504">
        <v>0</v>
      </c>
      <c r="W2504">
        <v>0</v>
      </c>
      <c r="X2504">
        <v>455.14</v>
      </c>
      <c r="Y2504">
        <v>0</v>
      </c>
      <c r="Z2504">
        <v>0</v>
      </c>
      <c r="AA2504">
        <v>0</v>
      </c>
      <c r="AB2504">
        <f t="shared" si="117"/>
        <v>1896.9866666666667</v>
      </c>
      <c r="AC2504">
        <f t="shared" si="118"/>
        <v>0</v>
      </c>
      <c r="AD2504">
        <f t="shared" si="119"/>
        <v>4173.3706666666667</v>
      </c>
    </row>
    <row r="2505" spans="1:30" x14ac:dyDescent="0.3">
      <c r="A2505">
        <v>742887</v>
      </c>
      <c r="B2505" t="s">
        <v>692</v>
      </c>
      <c r="C2505" t="s">
        <v>28</v>
      </c>
      <c r="D2505">
        <v>7992</v>
      </c>
      <c r="E2505">
        <v>8148</v>
      </c>
      <c r="F2505" t="s">
        <v>693</v>
      </c>
      <c r="G2505">
        <v>5</v>
      </c>
      <c r="H2505" t="s">
        <v>30</v>
      </c>
      <c r="I2505" t="s">
        <v>31</v>
      </c>
      <c r="J2505">
        <v>1730</v>
      </c>
      <c r="K2505" t="s">
        <v>371</v>
      </c>
      <c r="L2505">
        <v>1730</v>
      </c>
      <c r="M2505" t="s">
        <v>371</v>
      </c>
      <c r="N2505" t="s">
        <v>372</v>
      </c>
      <c r="O2505" t="s">
        <v>67</v>
      </c>
      <c r="P2505" t="s">
        <v>499</v>
      </c>
      <c r="Q2505" t="s">
        <v>36</v>
      </c>
      <c r="R2505" t="s">
        <v>36</v>
      </c>
      <c r="S2505" t="s">
        <v>37</v>
      </c>
      <c r="T2505">
        <v>3912.64</v>
      </c>
      <c r="U2505">
        <v>3912.64</v>
      </c>
      <c r="V2505">
        <v>2900.44</v>
      </c>
      <c r="W2505">
        <v>0</v>
      </c>
      <c r="X2505">
        <v>529.96</v>
      </c>
      <c r="Y2505">
        <v>529.96</v>
      </c>
      <c r="Z2505">
        <v>467.1</v>
      </c>
      <c r="AA2505">
        <v>0</v>
      </c>
      <c r="AB2505">
        <f t="shared" si="117"/>
        <v>326.05333333333334</v>
      </c>
      <c r="AC2505">
        <f t="shared" si="118"/>
        <v>2900.44</v>
      </c>
      <c r="AD2505">
        <f t="shared" si="119"/>
        <v>717.31733333333341</v>
      </c>
    </row>
    <row r="2506" spans="1:30" x14ac:dyDescent="0.3">
      <c r="A2506">
        <v>236019</v>
      </c>
      <c r="B2506" t="s">
        <v>1333</v>
      </c>
      <c r="C2506" t="s">
        <v>28</v>
      </c>
      <c r="D2506">
        <v>7003</v>
      </c>
      <c r="E2506">
        <v>8148</v>
      </c>
      <c r="F2506" t="s">
        <v>39</v>
      </c>
      <c r="G2506">
        <v>2</v>
      </c>
      <c r="H2506" t="s">
        <v>71</v>
      </c>
      <c r="I2506" t="s">
        <v>31</v>
      </c>
      <c r="J2506">
        <v>40461</v>
      </c>
      <c r="K2506" t="s">
        <v>41</v>
      </c>
      <c r="L2506">
        <v>40461</v>
      </c>
      <c r="M2506" t="s">
        <v>41</v>
      </c>
      <c r="N2506">
        <v>0</v>
      </c>
      <c r="O2506" t="s">
        <v>43</v>
      </c>
      <c r="P2506" t="s">
        <v>757</v>
      </c>
      <c r="Q2506" t="s">
        <v>36</v>
      </c>
      <c r="R2506" t="s">
        <v>36</v>
      </c>
      <c r="S2506" t="s">
        <v>36</v>
      </c>
      <c r="T2506">
        <v>16941.599999999999</v>
      </c>
      <c r="U2506">
        <v>7473.6</v>
      </c>
      <c r="V2506">
        <v>0</v>
      </c>
      <c r="W2506">
        <v>0</v>
      </c>
      <c r="X2506">
        <v>2796.35</v>
      </c>
      <c r="Y2506">
        <v>1265.2</v>
      </c>
      <c r="Z2506">
        <v>0</v>
      </c>
      <c r="AA2506">
        <v>0</v>
      </c>
      <c r="AB2506">
        <f t="shared" si="117"/>
        <v>1411.8</v>
      </c>
      <c r="AC2506">
        <f t="shared" si="118"/>
        <v>0</v>
      </c>
      <c r="AD2506">
        <f t="shared" si="119"/>
        <v>3105.96</v>
      </c>
    </row>
    <row r="2507" spans="1:30" x14ac:dyDescent="0.3">
      <c r="A2507">
        <v>376355</v>
      </c>
      <c r="B2507" t="s">
        <v>901</v>
      </c>
      <c r="C2507" t="s">
        <v>28</v>
      </c>
      <c r="D2507">
        <v>7001</v>
      </c>
      <c r="E2507">
        <v>8149</v>
      </c>
      <c r="F2507" t="s">
        <v>902</v>
      </c>
      <c r="G2507">
        <v>3</v>
      </c>
      <c r="H2507" t="s">
        <v>170</v>
      </c>
      <c r="I2507" t="s">
        <v>96</v>
      </c>
      <c r="J2507">
        <v>72116</v>
      </c>
      <c r="K2507" t="s">
        <v>903</v>
      </c>
      <c r="L2507">
        <v>72116</v>
      </c>
      <c r="M2507" t="s">
        <v>903</v>
      </c>
      <c r="N2507" t="s">
        <v>904</v>
      </c>
      <c r="O2507" t="s">
        <v>34</v>
      </c>
      <c r="P2507" t="s">
        <v>767</v>
      </c>
      <c r="Q2507" t="s">
        <v>37</v>
      </c>
      <c r="R2507" t="s">
        <v>36</v>
      </c>
      <c r="S2507" t="s">
        <v>36</v>
      </c>
      <c r="T2507">
        <v>7225200</v>
      </c>
      <c r="U2507">
        <v>618000</v>
      </c>
      <c r="V2507">
        <v>222000</v>
      </c>
      <c r="W2507">
        <v>222000</v>
      </c>
      <c r="X2507">
        <v>126470.32</v>
      </c>
      <c r="Y2507">
        <v>9646.0400000000009</v>
      </c>
      <c r="Z2507">
        <v>3178.74</v>
      </c>
      <c r="AA2507">
        <v>5.7</v>
      </c>
      <c r="AB2507">
        <f t="shared" si="117"/>
        <v>602100</v>
      </c>
      <c r="AC2507">
        <f t="shared" si="118"/>
        <v>444000</v>
      </c>
      <c r="AD2507">
        <f t="shared" si="119"/>
        <v>1324620</v>
      </c>
    </row>
    <row r="2508" spans="1:30" x14ac:dyDescent="0.3">
      <c r="A2508">
        <v>442984</v>
      </c>
      <c r="B2508" t="s">
        <v>69</v>
      </c>
      <c r="C2508" t="s">
        <v>28</v>
      </c>
      <c r="D2508">
        <v>7003</v>
      </c>
      <c r="E2508">
        <v>8148</v>
      </c>
      <c r="F2508" t="s">
        <v>70</v>
      </c>
      <c r="G2508">
        <v>2</v>
      </c>
      <c r="H2508" t="s">
        <v>71</v>
      </c>
      <c r="I2508" t="s">
        <v>31</v>
      </c>
      <c r="J2508">
        <v>40461</v>
      </c>
      <c r="K2508" t="s">
        <v>41</v>
      </c>
      <c r="L2508">
        <v>40461</v>
      </c>
      <c r="M2508" t="s">
        <v>41</v>
      </c>
      <c r="N2508">
        <v>0</v>
      </c>
      <c r="O2508" t="s">
        <v>43</v>
      </c>
      <c r="P2508" t="s">
        <v>2385</v>
      </c>
      <c r="Q2508" t="s">
        <v>36</v>
      </c>
      <c r="R2508" t="s">
        <v>36</v>
      </c>
      <c r="S2508" t="s">
        <v>36</v>
      </c>
      <c r="T2508">
        <v>136578.04999999999</v>
      </c>
      <c r="U2508">
        <v>27315.61</v>
      </c>
      <c r="V2508">
        <v>0</v>
      </c>
      <c r="W2508">
        <v>0</v>
      </c>
      <c r="X2508">
        <v>2358.65</v>
      </c>
      <c r="Y2508">
        <v>472.91</v>
      </c>
      <c r="Z2508">
        <v>0</v>
      </c>
      <c r="AA2508">
        <v>0</v>
      </c>
      <c r="AB2508">
        <f t="shared" si="117"/>
        <v>11381.504166666666</v>
      </c>
      <c r="AC2508">
        <f t="shared" si="118"/>
        <v>0</v>
      </c>
      <c r="AD2508">
        <f t="shared" si="119"/>
        <v>25039.309166666666</v>
      </c>
    </row>
    <row r="2509" spans="1:30" x14ac:dyDescent="0.3">
      <c r="A2509">
        <v>737602</v>
      </c>
      <c r="B2509" t="s">
        <v>2792</v>
      </c>
      <c r="C2509" t="s">
        <v>28</v>
      </c>
      <c r="D2509">
        <v>7989</v>
      </c>
      <c r="E2509">
        <v>8149</v>
      </c>
      <c r="F2509" t="s">
        <v>2793</v>
      </c>
      <c r="G2509">
        <v>2</v>
      </c>
      <c r="H2509" t="s">
        <v>71</v>
      </c>
      <c r="I2509" t="s">
        <v>75</v>
      </c>
      <c r="J2509">
        <v>35000</v>
      </c>
      <c r="K2509" t="s">
        <v>76</v>
      </c>
      <c r="L2509">
        <v>35000</v>
      </c>
      <c r="M2509" t="s">
        <v>76</v>
      </c>
      <c r="N2509">
        <v>0</v>
      </c>
      <c r="O2509" t="s">
        <v>43</v>
      </c>
      <c r="P2509" t="s">
        <v>109</v>
      </c>
      <c r="Q2509" t="s">
        <v>37</v>
      </c>
      <c r="R2509" t="s">
        <v>36</v>
      </c>
      <c r="S2509" t="s">
        <v>36</v>
      </c>
      <c r="T2509">
        <v>126207.66</v>
      </c>
      <c r="U2509">
        <v>16180.38</v>
      </c>
      <c r="V2509">
        <v>14742.24</v>
      </c>
      <c r="W2509">
        <v>12899.46</v>
      </c>
      <c r="X2509">
        <v>3979.01</v>
      </c>
      <c r="Y2509">
        <v>496.14</v>
      </c>
      <c r="Z2509">
        <v>452.89</v>
      </c>
      <c r="AA2509">
        <v>0</v>
      </c>
      <c r="AB2509">
        <f t="shared" si="117"/>
        <v>10517.305</v>
      </c>
      <c r="AC2509">
        <f t="shared" si="118"/>
        <v>27641.699999999997</v>
      </c>
      <c r="AD2509">
        <f t="shared" si="119"/>
        <v>23138.071000000004</v>
      </c>
    </row>
    <row r="2510" spans="1:30" x14ac:dyDescent="0.3">
      <c r="A2510">
        <v>382688</v>
      </c>
      <c r="B2510" t="s">
        <v>2420</v>
      </c>
      <c r="C2510" t="s">
        <v>28</v>
      </c>
      <c r="D2510">
        <v>7994</v>
      </c>
      <c r="E2510">
        <v>8149</v>
      </c>
      <c r="G2510">
        <v>3</v>
      </c>
      <c r="H2510" t="s">
        <v>170</v>
      </c>
      <c r="I2510" t="s">
        <v>96</v>
      </c>
      <c r="J2510">
        <v>372</v>
      </c>
      <c r="K2510" t="s">
        <v>361</v>
      </c>
      <c r="L2510">
        <v>372</v>
      </c>
      <c r="M2510" t="s">
        <v>361</v>
      </c>
      <c r="N2510" t="s">
        <v>362</v>
      </c>
      <c r="O2510" t="s">
        <v>34</v>
      </c>
      <c r="P2510" t="s">
        <v>134</v>
      </c>
      <c r="Q2510" t="s">
        <v>37</v>
      </c>
      <c r="R2510" t="s">
        <v>36</v>
      </c>
      <c r="S2510" t="s">
        <v>36</v>
      </c>
      <c r="T2510">
        <v>31672782.960000001</v>
      </c>
      <c r="U2510">
        <v>4762737.5999999996</v>
      </c>
      <c r="V2510">
        <v>902564</v>
      </c>
      <c r="W2510">
        <v>2946606</v>
      </c>
      <c r="X2510">
        <v>818211.97</v>
      </c>
      <c r="Y2510">
        <v>101796.74</v>
      </c>
      <c r="Z2510">
        <v>18751.66</v>
      </c>
      <c r="AA2510">
        <v>29492.57</v>
      </c>
      <c r="AB2510">
        <f t="shared" si="117"/>
        <v>2639398.58</v>
      </c>
      <c r="AC2510">
        <f t="shared" si="118"/>
        <v>3849170</v>
      </c>
      <c r="AD2510">
        <f t="shared" si="119"/>
        <v>5806676.8760000011</v>
      </c>
    </row>
    <row r="2511" spans="1:30" x14ac:dyDescent="0.3">
      <c r="A2511">
        <v>65241</v>
      </c>
      <c r="B2511" t="s">
        <v>2403</v>
      </c>
      <c r="C2511" t="s">
        <v>28</v>
      </c>
      <c r="D2511">
        <v>7994</v>
      </c>
      <c r="E2511">
        <v>8149</v>
      </c>
      <c r="F2511" t="s">
        <v>1625</v>
      </c>
      <c r="G2511">
        <v>4</v>
      </c>
      <c r="H2511" t="s">
        <v>40</v>
      </c>
      <c r="I2511" t="s">
        <v>96</v>
      </c>
      <c r="J2511">
        <v>72859</v>
      </c>
      <c r="K2511" t="s">
        <v>274</v>
      </c>
      <c r="L2511">
        <v>72859</v>
      </c>
      <c r="M2511" t="s">
        <v>274</v>
      </c>
      <c r="N2511" t="s">
        <v>275</v>
      </c>
      <c r="O2511" t="s">
        <v>34</v>
      </c>
      <c r="P2511" t="s">
        <v>191</v>
      </c>
      <c r="Q2511" t="s">
        <v>37</v>
      </c>
      <c r="R2511" t="s">
        <v>36</v>
      </c>
      <c r="S2511" t="s">
        <v>36</v>
      </c>
      <c r="T2511">
        <v>371622.33</v>
      </c>
      <c r="U2511">
        <v>91324.17</v>
      </c>
      <c r="V2511">
        <v>93257.34</v>
      </c>
      <c r="W2511">
        <v>93326.31</v>
      </c>
      <c r="X2511">
        <v>14591.54</v>
      </c>
      <c r="Y2511">
        <v>3359.08</v>
      </c>
      <c r="Z2511">
        <v>3689.33</v>
      </c>
      <c r="AA2511">
        <v>2482.5</v>
      </c>
      <c r="AB2511">
        <f t="shared" si="117"/>
        <v>30968.5275</v>
      </c>
      <c r="AC2511">
        <f t="shared" si="118"/>
        <v>186583.65</v>
      </c>
      <c r="AD2511">
        <f t="shared" si="119"/>
        <v>68130.760500000004</v>
      </c>
    </row>
    <row r="2512" spans="1:30" x14ac:dyDescent="0.3">
      <c r="A2512">
        <v>76006</v>
      </c>
      <c r="B2512" t="s">
        <v>257</v>
      </c>
      <c r="C2512" t="s">
        <v>28</v>
      </c>
      <c r="D2512">
        <v>7994</v>
      </c>
      <c r="E2512">
        <v>8149</v>
      </c>
      <c r="F2512" t="s">
        <v>258</v>
      </c>
      <c r="G2512">
        <v>4</v>
      </c>
      <c r="H2512" t="s">
        <v>40</v>
      </c>
      <c r="I2512" t="s">
        <v>31</v>
      </c>
      <c r="J2512">
        <v>40263</v>
      </c>
      <c r="K2512" t="s">
        <v>259</v>
      </c>
      <c r="L2512">
        <v>40263</v>
      </c>
      <c r="M2512" t="s">
        <v>259</v>
      </c>
      <c r="N2512" t="s">
        <v>260</v>
      </c>
      <c r="O2512" t="s">
        <v>34</v>
      </c>
      <c r="P2512" t="s">
        <v>345</v>
      </c>
      <c r="Q2512" t="s">
        <v>36</v>
      </c>
      <c r="R2512" t="s">
        <v>36</v>
      </c>
      <c r="S2512" t="s">
        <v>36</v>
      </c>
      <c r="T2512">
        <v>80303.78</v>
      </c>
      <c r="U2512">
        <v>0</v>
      </c>
      <c r="V2512">
        <v>32100.06</v>
      </c>
      <c r="W2512">
        <v>32100.06</v>
      </c>
      <c r="X2512">
        <v>3445</v>
      </c>
      <c r="Y2512">
        <v>0</v>
      </c>
      <c r="Z2512">
        <v>1217.96</v>
      </c>
      <c r="AA2512">
        <v>897.83</v>
      </c>
      <c r="AB2512">
        <f t="shared" si="117"/>
        <v>6691.9816666666666</v>
      </c>
      <c r="AC2512">
        <f t="shared" si="118"/>
        <v>64200.12</v>
      </c>
      <c r="AD2512">
        <f t="shared" si="119"/>
        <v>14722.359666666667</v>
      </c>
    </row>
    <row r="2513" spans="1:30" x14ac:dyDescent="0.3">
      <c r="A2513">
        <v>732527</v>
      </c>
      <c r="B2513" t="s">
        <v>1886</v>
      </c>
      <c r="C2513" t="s">
        <v>28</v>
      </c>
      <c r="D2513">
        <v>7992</v>
      </c>
      <c r="E2513">
        <v>8144</v>
      </c>
      <c r="F2513" t="s">
        <v>117</v>
      </c>
      <c r="G2513">
        <v>5</v>
      </c>
      <c r="H2513" t="s">
        <v>30</v>
      </c>
      <c r="I2513" t="s">
        <v>31</v>
      </c>
      <c r="J2513">
        <v>1468</v>
      </c>
      <c r="K2513" t="s">
        <v>281</v>
      </c>
      <c r="L2513">
        <v>1468</v>
      </c>
      <c r="M2513" t="s">
        <v>281</v>
      </c>
      <c r="N2513" t="s">
        <v>282</v>
      </c>
      <c r="O2513" t="s">
        <v>67</v>
      </c>
      <c r="P2513" t="s">
        <v>407</v>
      </c>
      <c r="Q2513" t="s">
        <v>37</v>
      </c>
      <c r="R2513" t="s">
        <v>36</v>
      </c>
      <c r="S2513" t="s">
        <v>37</v>
      </c>
      <c r="T2513">
        <v>76818.080000000002</v>
      </c>
      <c r="U2513">
        <v>21551.919999999998</v>
      </c>
      <c r="V2513">
        <v>0</v>
      </c>
      <c r="W2513">
        <v>0</v>
      </c>
      <c r="X2513">
        <v>5885.75</v>
      </c>
      <c r="Y2513">
        <v>1592.37</v>
      </c>
      <c r="Z2513">
        <v>0</v>
      </c>
      <c r="AA2513">
        <v>0</v>
      </c>
      <c r="AB2513">
        <f t="shared" si="117"/>
        <v>6401.5066666666671</v>
      </c>
      <c r="AC2513">
        <f t="shared" si="118"/>
        <v>0</v>
      </c>
      <c r="AD2513">
        <f t="shared" si="119"/>
        <v>14083.314666666669</v>
      </c>
    </row>
    <row r="2514" spans="1:30" x14ac:dyDescent="0.3">
      <c r="A2514">
        <v>102389</v>
      </c>
      <c r="B2514" t="s">
        <v>2794</v>
      </c>
      <c r="C2514" t="s">
        <v>28</v>
      </c>
      <c r="D2514">
        <v>7992</v>
      </c>
      <c r="E2514">
        <v>8163</v>
      </c>
      <c r="F2514" t="s">
        <v>461</v>
      </c>
      <c r="G2514">
        <v>5</v>
      </c>
      <c r="H2514" t="s">
        <v>30</v>
      </c>
      <c r="I2514" t="s">
        <v>31</v>
      </c>
      <c r="J2514">
        <v>542</v>
      </c>
      <c r="K2514" t="s">
        <v>155</v>
      </c>
      <c r="L2514">
        <v>542</v>
      </c>
      <c r="M2514" t="s">
        <v>155</v>
      </c>
      <c r="N2514" t="s">
        <v>156</v>
      </c>
      <c r="O2514" t="s">
        <v>67</v>
      </c>
      <c r="P2514" t="s">
        <v>1354</v>
      </c>
      <c r="Q2514" t="s">
        <v>36</v>
      </c>
      <c r="R2514" t="s">
        <v>36</v>
      </c>
      <c r="S2514" t="s">
        <v>37</v>
      </c>
      <c r="T2514">
        <v>100395.4</v>
      </c>
      <c r="U2514">
        <v>0</v>
      </c>
      <c r="V2514">
        <v>51606.720000000001</v>
      </c>
      <c r="W2514">
        <v>154820.16</v>
      </c>
      <c r="X2514">
        <v>3972.72</v>
      </c>
      <c r="Y2514">
        <v>0</v>
      </c>
      <c r="Z2514">
        <v>2041.7</v>
      </c>
      <c r="AA2514">
        <v>5955.12</v>
      </c>
      <c r="AB2514">
        <f t="shared" si="117"/>
        <v>8366.2833333333328</v>
      </c>
      <c r="AC2514">
        <f t="shared" si="118"/>
        <v>206426.88</v>
      </c>
      <c r="AD2514">
        <f t="shared" si="119"/>
        <v>18405.823333333334</v>
      </c>
    </row>
    <row r="2515" spans="1:30" x14ac:dyDescent="0.3">
      <c r="A2515">
        <v>442984</v>
      </c>
      <c r="B2515" t="s">
        <v>69</v>
      </c>
      <c r="C2515" t="s">
        <v>28</v>
      </c>
      <c r="D2515">
        <v>7003</v>
      </c>
      <c r="E2515">
        <v>8148</v>
      </c>
      <c r="F2515" t="s">
        <v>70</v>
      </c>
      <c r="G2515">
        <v>2</v>
      </c>
      <c r="H2515" t="s">
        <v>71</v>
      </c>
      <c r="I2515" t="s">
        <v>31</v>
      </c>
      <c r="J2515">
        <v>40461</v>
      </c>
      <c r="K2515" t="s">
        <v>41</v>
      </c>
      <c r="L2515">
        <v>40461</v>
      </c>
      <c r="M2515" t="s">
        <v>41</v>
      </c>
      <c r="N2515">
        <v>0</v>
      </c>
      <c r="O2515" t="s">
        <v>43</v>
      </c>
      <c r="P2515" t="s">
        <v>518</v>
      </c>
      <c r="Q2515" t="s">
        <v>36</v>
      </c>
      <c r="R2515" t="s">
        <v>36</v>
      </c>
      <c r="S2515" t="s">
        <v>36</v>
      </c>
      <c r="T2515">
        <v>333477</v>
      </c>
      <c r="U2515">
        <v>32936</v>
      </c>
      <c r="V2515">
        <v>0</v>
      </c>
      <c r="W2515">
        <v>0</v>
      </c>
      <c r="X2515">
        <v>8421.31</v>
      </c>
      <c r="Y2515">
        <v>239.12</v>
      </c>
      <c r="Z2515">
        <v>0</v>
      </c>
      <c r="AA2515">
        <v>0</v>
      </c>
      <c r="AB2515">
        <f t="shared" si="117"/>
        <v>27789.75</v>
      </c>
      <c r="AC2515">
        <f t="shared" si="118"/>
        <v>0</v>
      </c>
      <c r="AD2515">
        <f t="shared" si="119"/>
        <v>61137.450000000004</v>
      </c>
    </row>
    <row r="2516" spans="1:30" x14ac:dyDescent="0.3">
      <c r="A2516">
        <v>442984</v>
      </c>
      <c r="B2516" t="s">
        <v>69</v>
      </c>
      <c r="C2516" t="s">
        <v>28</v>
      </c>
      <c r="D2516">
        <v>7003</v>
      </c>
      <c r="E2516">
        <v>8148</v>
      </c>
      <c r="F2516" t="s">
        <v>70</v>
      </c>
      <c r="G2516">
        <v>2</v>
      </c>
      <c r="H2516" t="s">
        <v>71</v>
      </c>
      <c r="I2516" t="s">
        <v>31</v>
      </c>
      <c r="J2516">
        <v>40461</v>
      </c>
      <c r="K2516" t="s">
        <v>41</v>
      </c>
      <c r="L2516">
        <v>40461</v>
      </c>
      <c r="M2516" t="s">
        <v>41</v>
      </c>
      <c r="N2516">
        <v>0</v>
      </c>
      <c r="O2516" t="s">
        <v>43</v>
      </c>
      <c r="P2516" t="s">
        <v>103</v>
      </c>
      <c r="Q2516" t="s">
        <v>36</v>
      </c>
      <c r="R2516" t="s">
        <v>36</v>
      </c>
      <c r="S2516" t="s">
        <v>36</v>
      </c>
      <c r="T2516">
        <v>15886.92</v>
      </c>
      <c r="U2516">
        <v>0</v>
      </c>
      <c r="V2516">
        <v>0</v>
      </c>
      <c r="W2516">
        <v>0</v>
      </c>
      <c r="X2516">
        <v>403.54</v>
      </c>
      <c r="Y2516">
        <v>0</v>
      </c>
      <c r="Z2516">
        <v>0</v>
      </c>
      <c r="AA2516">
        <v>0</v>
      </c>
      <c r="AB2516">
        <f t="shared" si="117"/>
        <v>1323.91</v>
      </c>
      <c r="AC2516">
        <f t="shared" si="118"/>
        <v>0</v>
      </c>
      <c r="AD2516">
        <f t="shared" si="119"/>
        <v>2912.6020000000003</v>
      </c>
    </row>
    <row r="2517" spans="1:30" x14ac:dyDescent="0.3">
      <c r="A2517">
        <v>110598</v>
      </c>
      <c r="B2517" t="s">
        <v>1321</v>
      </c>
      <c r="C2517" t="s">
        <v>28</v>
      </c>
      <c r="D2517">
        <v>7001</v>
      </c>
      <c r="E2517">
        <v>8195</v>
      </c>
      <c r="F2517" t="s">
        <v>797</v>
      </c>
      <c r="G2517">
        <v>5</v>
      </c>
      <c r="H2517" t="s">
        <v>30</v>
      </c>
      <c r="I2517" t="s">
        <v>31</v>
      </c>
      <c r="J2517">
        <v>902</v>
      </c>
      <c r="K2517" t="s">
        <v>433</v>
      </c>
      <c r="L2517">
        <v>902</v>
      </c>
      <c r="M2517" t="s">
        <v>433</v>
      </c>
      <c r="N2517" t="s">
        <v>434</v>
      </c>
      <c r="O2517" t="s">
        <v>34</v>
      </c>
      <c r="P2517" t="s">
        <v>87</v>
      </c>
      <c r="Q2517" t="s">
        <v>36</v>
      </c>
      <c r="R2517" t="s">
        <v>36</v>
      </c>
      <c r="S2517" t="s">
        <v>37</v>
      </c>
      <c r="T2517">
        <v>0</v>
      </c>
      <c r="U2517">
        <v>0</v>
      </c>
      <c r="V2517">
        <v>837.36</v>
      </c>
      <c r="W2517">
        <v>0</v>
      </c>
      <c r="X2517">
        <v>0</v>
      </c>
      <c r="Y2517">
        <v>0</v>
      </c>
      <c r="Z2517">
        <v>124.68</v>
      </c>
      <c r="AA2517">
        <v>0</v>
      </c>
      <c r="AB2517">
        <f t="shared" si="117"/>
        <v>0</v>
      </c>
      <c r="AC2517">
        <f t="shared" si="118"/>
        <v>837.36</v>
      </c>
      <c r="AD2517">
        <f t="shared" si="119"/>
        <v>0</v>
      </c>
    </row>
    <row r="2518" spans="1:30" x14ac:dyDescent="0.3">
      <c r="A2518">
        <v>877493</v>
      </c>
      <c r="B2518" t="s">
        <v>2795</v>
      </c>
      <c r="C2518" t="s">
        <v>28</v>
      </c>
      <c r="D2518">
        <v>7600</v>
      </c>
      <c r="E2518">
        <v>8115</v>
      </c>
      <c r="F2518" t="s">
        <v>2796</v>
      </c>
      <c r="G2518">
        <v>4</v>
      </c>
      <c r="H2518" t="s">
        <v>40</v>
      </c>
      <c r="I2518" t="s">
        <v>31</v>
      </c>
      <c r="J2518">
        <v>910</v>
      </c>
      <c r="K2518" t="s">
        <v>785</v>
      </c>
      <c r="L2518">
        <v>910</v>
      </c>
      <c r="M2518" t="s">
        <v>785</v>
      </c>
      <c r="N2518" t="s">
        <v>786</v>
      </c>
      <c r="O2518" t="s">
        <v>67</v>
      </c>
      <c r="P2518" t="s">
        <v>974</v>
      </c>
      <c r="Q2518" t="s">
        <v>36</v>
      </c>
      <c r="R2518" t="s">
        <v>36</v>
      </c>
      <c r="S2518" t="s">
        <v>36</v>
      </c>
      <c r="T2518">
        <v>36949.699999999997</v>
      </c>
      <c r="U2518">
        <v>16405.2</v>
      </c>
      <c r="V2518">
        <v>0</v>
      </c>
      <c r="W2518">
        <v>8414.2800000000007</v>
      </c>
      <c r="X2518">
        <v>1037.31</v>
      </c>
      <c r="Y2518">
        <v>461.43</v>
      </c>
      <c r="Z2518">
        <v>0</v>
      </c>
      <c r="AA2518">
        <v>0</v>
      </c>
      <c r="AB2518">
        <f t="shared" si="117"/>
        <v>3079.1416666666664</v>
      </c>
      <c r="AC2518">
        <f t="shared" si="118"/>
        <v>8414.2800000000007</v>
      </c>
      <c r="AD2518">
        <f t="shared" si="119"/>
        <v>6774.1116666666667</v>
      </c>
    </row>
    <row r="2519" spans="1:30" x14ac:dyDescent="0.3">
      <c r="A2519">
        <v>826775</v>
      </c>
      <c r="B2519" t="s">
        <v>1051</v>
      </c>
      <c r="C2519" t="s">
        <v>28</v>
      </c>
      <c r="D2519">
        <v>7992</v>
      </c>
      <c r="E2519">
        <v>8163</v>
      </c>
      <c r="F2519" t="s">
        <v>199</v>
      </c>
      <c r="G2519">
        <v>5</v>
      </c>
      <c r="H2519" t="s">
        <v>30</v>
      </c>
      <c r="I2519" t="s">
        <v>31</v>
      </c>
      <c r="J2519">
        <v>2133</v>
      </c>
      <c r="K2519" t="s">
        <v>132</v>
      </c>
      <c r="L2519">
        <v>2133</v>
      </c>
      <c r="M2519" t="s">
        <v>132</v>
      </c>
      <c r="N2519" t="s">
        <v>133</v>
      </c>
      <c r="O2519" t="s">
        <v>67</v>
      </c>
      <c r="P2519" t="s">
        <v>2266</v>
      </c>
      <c r="Q2519" t="s">
        <v>36</v>
      </c>
      <c r="R2519" t="s">
        <v>36</v>
      </c>
      <c r="S2519" t="s">
        <v>37</v>
      </c>
      <c r="T2519">
        <v>15744.15</v>
      </c>
      <c r="U2519">
        <v>15744.15</v>
      </c>
      <c r="V2519">
        <v>0</v>
      </c>
      <c r="W2519">
        <v>0</v>
      </c>
      <c r="X2519">
        <v>1173.1400000000001</v>
      </c>
      <c r="Y2519">
        <v>1173.1400000000001</v>
      </c>
      <c r="Z2519">
        <v>0</v>
      </c>
      <c r="AA2519">
        <v>0</v>
      </c>
      <c r="AB2519">
        <f t="shared" si="117"/>
        <v>1312.0125</v>
      </c>
      <c r="AC2519">
        <f t="shared" si="118"/>
        <v>0</v>
      </c>
      <c r="AD2519">
        <f t="shared" si="119"/>
        <v>2886.4275000000002</v>
      </c>
    </row>
    <row r="2520" spans="1:30" x14ac:dyDescent="0.3">
      <c r="A2520">
        <v>926718</v>
      </c>
      <c r="B2520" t="s">
        <v>2797</v>
      </c>
      <c r="C2520" t="s">
        <v>28</v>
      </c>
      <c r="D2520">
        <v>7998</v>
      </c>
      <c r="E2520">
        <v>8145</v>
      </c>
      <c r="F2520" t="s">
        <v>162</v>
      </c>
      <c r="G2520">
        <v>5</v>
      </c>
      <c r="H2520" t="s">
        <v>30</v>
      </c>
      <c r="I2520" t="s">
        <v>31</v>
      </c>
      <c r="J2520">
        <v>1317</v>
      </c>
      <c r="K2520" t="s">
        <v>443</v>
      </c>
      <c r="L2520">
        <v>1317</v>
      </c>
      <c r="M2520" t="s">
        <v>443</v>
      </c>
      <c r="N2520" t="s">
        <v>444</v>
      </c>
      <c r="O2520" t="s">
        <v>67</v>
      </c>
      <c r="P2520" t="s">
        <v>82</v>
      </c>
      <c r="Q2520" t="s">
        <v>36</v>
      </c>
      <c r="R2520" t="s">
        <v>36</v>
      </c>
      <c r="S2520" t="s">
        <v>37</v>
      </c>
      <c r="T2520">
        <v>29813</v>
      </c>
      <c r="U2520">
        <v>8866.32</v>
      </c>
      <c r="V2520">
        <v>9138.24</v>
      </c>
      <c r="W2520">
        <v>4506.6400000000003</v>
      </c>
      <c r="X2520">
        <v>2370.5</v>
      </c>
      <c r="Y2520">
        <v>712.18</v>
      </c>
      <c r="Z2520">
        <v>718.82</v>
      </c>
      <c r="AA2520">
        <v>173.34</v>
      </c>
      <c r="AB2520">
        <f t="shared" si="117"/>
        <v>2484.4166666666665</v>
      </c>
      <c r="AC2520">
        <f t="shared" si="118"/>
        <v>13644.880000000001</v>
      </c>
      <c r="AD2520">
        <f t="shared" si="119"/>
        <v>5465.7166666666672</v>
      </c>
    </row>
    <row r="2521" spans="1:30" x14ac:dyDescent="0.3">
      <c r="A2521">
        <v>220085</v>
      </c>
      <c r="B2521" t="s">
        <v>2798</v>
      </c>
      <c r="C2521" t="s">
        <v>28</v>
      </c>
      <c r="D2521">
        <v>7994</v>
      </c>
      <c r="E2521">
        <v>8149</v>
      </c>
      <c r="F2521" t="s">
        <v>2799</v>
      </c>
      <c r="G2521">
        <v>4</v>
      </c>
      <c r="H2521" t="s">
        <v>40</v>
      </c>
      <c r="I2521" t="s">
        <v>96</v>
      </c>
      <c r="J2521">
        <v>72778</v>
      </c>
      <c r="K2521" t="s">
        <v>1220</v>
      </c>
      <c r="L2521">
        <v>72778</v>
      </c>
      <c r="M2521" t="s">
        <v>1220</v>
      </c>
      <c r="N2521" t="s">
        <v>1863</v>
      </c>
      <c r="O2521" t="s">
        <v>34</v>
      </c>
      <c r="P2521" t="s">
        <v>109</v>
      </c>
      <c r="Q2521" t="s">
        <v>37</v>
      </c>
      <c r="R2521" t="s">
        <v>36</v>
      </c>
      <c r="S2521" t="s">
        <v>36</v>
      </c>
      <c r="T2521">
        <v>27549.64</v>
      </c>
      <c r="U2521">
        <v>10314.75</v>
      </c>
      <c r="V2521">
        <v>1407</v>
      </c>
      <c r="W2521">
        <v>1407</v>
      </c>
      <c r="X2521">
        <v>1110.79</v>
      </c>
      <c r="Y2521">
        <v>406.5</v>
      </c>
      <c r="Z2521">
        <v>54.22</v>
      </c>
      <c r="AA2521">
        <v>0</v>
      </c>
      <c r="AB2521">
        <f t="shared" si="117"/>
        <v>2295.8033333333333</v>
      </c>
      <c r="AC2521">
        <f t="shared" si="118"/>
        <v>2814</v>
      </c>
      <c r="AD2521">
        <f t="shared" si="119"/>
        <v>5050.7673333333332</v>
      </c>
    </row>
    <row r="2522" spans="1:30" x14ac:dyDescent="0.3">
      <c r="A2522">
        <v>857245</v>
      </c>
      <c r="B2522" t="s">
        <v>582</v>
      </c>
      <c r="C2522" t="s">
        <v>28</v>
      </c>
      <c r="D2522">
        <v>7003</v>
      </c>
      <c r="E2522">
        <v>8148</v>
      </c>
      <c r="F2522" t="s">
        <v>583</v>
      </c>
      <c r="G2522">
        <v>4</v>
      </c>
      <c r="H2522" t="s">
        <v>40</v>
      </c>
      <c r="I2522" t="s">
        <v>31</v>
      </c>
      <c r="J2522">
        <v>40461</v>
      </c>
      <c r="K2522" t="s">
        <v>41</v>
      </c>
      <c r="L2522">
        <v>40461</v>
      </c>
      <c r="M2522" t="s">
        <v>41</v>
      </c>
      <c r="N2522" t="s">
        <v>584</v>
      </c>
      <c r="O2522" t="s">
        <v>43</v>
      </c>
      <c r="P2522" t="s">
        <v>709</v>
      </c>
      <c r="Q2522" t="s">
        <v>36</v>
      </c>
      <c r="R2522" t="s">
        <v>36</v>
      </c>
      <c r="S2522" t="s">
        <v>36</v>
      </c>
      <c r="T2522">
        <v>87278.04</v>
      </c>
      <c r="U2522">
        <v>24209.98</v>
      </c>
      <c r="V2522">
        <v>0</v>
      </c>
      <c r="W2522">
        <v>0</v>
      </c>
      <c r="X2522">
        <v>1410.74</v>
      </c>
      <c r="Y2522">
        <v>386.79</v>
      </c>
      <c r="Z2522">
        <v>0</v>
      </c>
      <c r="AA2522">
        <v>0</v>
      </c>
      <c r="AB2522">
        <f t="shared" si="117"/>
        <v>7273.1699999999992</v>
      </c>
      <c r="AC2522">
        <f t="shared" si="118"/>
        <v>0</v>
      </c>
      <c r="AD2522">
        <f t="shared" si="119"/>
        <v>16000.974</v>
      </c>
    </row>
    <row r="2523" spans="1:30" x14ac:dyDescent="0.3">
      <c r="A2523">
        <v>744605</v>
      </c>
      <c r="B2523" t="s">
        <v>1151</v>
      </c>
      <c r="C2523" t="s">
        <v>28</v>
      </c>
      <c r="D2523">
        <v>7001</v>
      </c>
      <c r="E2523">
        <v>8155</v>
      </c>
      <c r="F2523" t="s">
        <v>59</v>
      </c>
      <c r="G2523">
        <v>5</v>
      </c>
      <c r="H2523" t="s">
        <v>30</v>
      </c>
      <c r="I2523" t="s">
        <v>31</v>
      </c>
      <c r="J2523">
        <v>1694</v>
      </c>
      <c r="K2523" t="s">
        <v>679</v>
      </c>
      <c r="L2523">
        <v>1694</v>
      </c>
      <c r="M2523" t="s">
        <v>679</v>
      </c>
      <c r="N2523" t="s">
        <v>680</v>
      </c>
      <c r="O2523" t="s">
        <v>67</v>
      </c>
      <c r="P2523" t="s">
        <v>62</v>
      </c>
      <c r="Q2523" t="s">
        <v>36</v>
      </c>
      <c r="R2523" t="s">
        <v>36</v>
      </c>
      <c r="S2523" t="s">
        <v>37</v>
      </c>
      <c r="T2523">
        <v>37584.06</v>
      </c>
      <c r="U2523">
        <v>12528.02</v>
      </c>
      <c r="V2523">
        <v>0</v>
      </c>
      <c r="W2523">
        <v>0</v>
      </c>
      <c r="X2523">
        <v>2534.35</v>
      </c>
      <c r="Y2523">
        <v>799.82</v>
      </c>
      <c r="Z2523">
        <v>0</v>
      </c>
      <c r="AA2523">
        <v>0</v>
      </c>
      <c r="AB2523">
        <f t="shared" si="117"/>
        <v>3132.0049999999997</v>
      </c>
      <c r="AC2523">
        <f t="shared" si="118"/>
        <v>0</v>
      </c>
      <c r="AD2523">
        <f t="shared" si="119"/>
        <v>6890.4110000000001</v>
      </c>
    </row>
    <row r="2524" spans="1:30" x14ac:dyDescent="0.3">
      <c r="A2524">
        <v>14868</v>
      </c>
      <c r="B2524" t="s">
        <v>2800</v>
      </c>
      <c r="C2524" t="s">
        <v>28</v>
      </c>
      <c r="D2524">
        <v>7994</v>
      </c>
      <c r="E2524">
        <v>8149</v>
      </c>
      <c r="F2524" t="s">
        <v>2801</v>
      </c>
      <c r="G2524">
        <v>4</v>
      </c>
      <c r="H2524" t="s">
        <v>40</v>
      </c>
      <c r="I2524" t="s">
        <v>31</v>
      </c>
      <c r="J2524">
        <v>70000</v>
      </c>
      <c r="K2524" t="s">
        <v>145</v>
      </c>
      <c r="L2524">
        <v>70000</v>
      </c>
      <c r="M2524" t="s">
        <v>145</v>
      </c>
      <c r="N2524" t="s">
        <v>2802</v>
      </c>
      <c r="O2524" t="s">
        <v>43</v>
      </c>
      <c r="P2524" t="s">
        <v>109</v>
      </c>
      <c r="Q2524" t="s">
        <v>37</v>
      </c>
      <c r="R2524" t="s">
        <v>36</v>
      </c>
      <c r="S2524" t="s">
        <v>36</v>
      </c>
      <c r="T2524">
        <v>40764.33</v>
      </c>
      <c r="U2524">
        <v>6876.5</v>
      </c>
      <c r="V2524">
        <v>3517.5</v>
      </c>
      <c r="W2524">
        <v>5628</v>
      </c>
      <c r="X2524">
        <v>1629.95</v>
      </c>
      <c r="Y2524">
        <v>269.77999999999997</v>
      </c>
      <c r="Z2524">
        <v>135.55000000000001</v>
      </c>
      <c r="AA2524">
        <v>0</v>
      </c>
      <c r="AB2524">
        <f t="shared" si="117"/>
        <v>3397.0275000000001</v>
      </c>
      <c r="AC2524">
        <f t="shared" si="118"/>
        <v>9145.5</v>
      </c>
      <c r="AD2524">
        <f t="shared" si="119"/>
        <v>7473.460500000001</v>
      </c>
    </row>
    <row r="2525" spans="1:30" x14ac:dyDescent="0.3">
      <c r="A2525">
        <v>520144</v>
      </c>
      <c r="B2525" t="s">
        <v>1386</v>
      </c>
      <c r="C2525" t="s">
        <v>28</v>
      </c>
      <c r="D2525">
        <v>7992</v>
      </c>
      <c r="E2525">
        <v>8149</v>
      </c>
      <c r="F2525" t="s">
        <v>2803</v>
      </c>
      <c r="G2525">
        <v>4</v>
      </c>
      <c r="H2525" t="s">
        <v>40</v>
      </c>
      <c r="I2525" t="s">
        <v>31</v>
      </c>
      <c r="J2525">
        <v>72448</v>
      </c>
      <c r="K2525" t="s">
        <v>254</v>
      </c>
      <c r="L2525">
        <v>72448</v>
      </c>
      <c r="M2525" t="s">
        <v>254</v>
      </c>
      <c r="N2525" t="s">
        <v>2804</v>
      </c>
      <c r="O2525" t="s">
        <v>67</v>
      </c>
      <c r="P2525" t="s">
        <v>109</v>
      </c>
      <c r="Q2525" t="s">
        <v>37</v>
      </c>
      <c r="R2525" t="s">
        <v>36</v>
      </c>
      <c r="S2525" t="s">
        <v>36</v>
      </c>
      <c r="T2525">
        <v>285721.3</v>
      </c>
      <c r="U2525">
        <v>27506</v>
      </c>
      <c r="V2525">
        <v>19698</v>
      </c>
      <c r="W2525">
        <v>18291</v>
      </c>
      <c r="X2525">
        <v>11874.36</v>
      </c>
      <c r="Y2525">
        <v>1055.82</v>
      </c>
      <c r="Z2525">
        <v>759.06</v>
      </c>
      <c r="AA2525">
        <v>0</v>
      </c>
      <c r="AB2525">
        <f t="shared" si="117"/>
        <v>23810.108333333334</v>
      </c>
      <c r="AC2525">
        <f t="shared" si="118"/>
        <v>37989</v>
      </c>
      <c r="AD2525">
        <f t="shared" si="119"/>
        <v>52382.238333333335</v>
      </c>
    </row>
    <row r="2526" spans="1:30" x14ac:dyDescent="0.3">
      <c r="A2526">
        <v>820208</v>
      </c>
      <c r="B2526" t="s">
        <v>2805</v>
      </c>
      <c r="C2526" t="s">
        <v>28</v>
      </c>
      <c r="D2526">
        <v>7992</v>
      </c>
      <c r="E2526">
        <v>8145</v>
      </c>
      <c r="F2526" t="s">
        <v>162</v>
      </c>
      <c r="G2526">
        <v>5</v>
      </c>
      <c r="H2526" t="s">
        <v>30</v>
      </c>
      <c r="I2526" t="s">
        <v>31</v>
      </c>
      <c r="J2526">
        <v>2133</v>
      </c>
      <c r="K2526" t="s">
        <v>132</v>
      </c>
      <c r="L2526">
        <v>2133</v>
      </c>
      <c r="M2526" t="s">
        <v>132</v>
      </c>
      <c r="N2526" t="s">
        <v>133</v>
      </c>
      <c r="O2526" t="s">
        <v>67</v>
      </c>
      <c r="P2526" t="s">
        <v>390</v>
      </c>
      <c r="Q2526" t="s">
        <v>36</v>
      </c>
      <c r="R2526" t="s">
        <v>36</v>
      </c>
      <c r="S2526" t="s">
        <v>37</v>
      </c>
      <c r="T2526">
        <v>106859.99</v>
      </c>
      <c r="U2526">
        <v>20344.78</v>
      </c>
      <c r="V2526">
        <v>0</v>
      </c>
      <c r="W2526">
        <v>0</v>
      </c>
      <c r="X2526">
        <v>12625.77</v>
      </c>
      <c r="Y2526">
        <v>2355.13</v>
      </c>
      <c r="Z2526">
        <v>0</v>
      </c>
      <c r="AA2526">
        <v>0</v>
      </c>
      <c r="AB2526">
        <f t="shared" si="117"/>
        <v>8904.9991666666665</v>
      </c>
      <c r="AC2526">
        <f t="shared" si="118"/>
        <v>0</v>
      </c>
      <c r="AD2526">
        <f t="shared" si="119"/>
        <v>19590.998166666668</v>
      </c>
    </row>
    <row r="2527" spans="1:30" x14ac:dyDescent="0.3">
      <c r="A2527">
        <v>811853</v>
      </c>
      <c r="B2527" t="s">
        <v>2806</v>
      </c>
      <c r="C2527" t="s">
        <v>28</v>
      </c>
      <c r="D2527">
        <v>7992</v>
      </c>
      <c r="E2527">
        <v>8147</v>
      </c>
      <c r="F2527" t="s">
        <v>2807</v>
      </c>
      <c r="G2527">
        <v>5</v>
      </c>
      <c r="H2527" t="s">
        <v>30</v>
      </c>
      <c r="I2527" t="s">
        <v>31</v>
      </c>
      <c r="J2527">
        <v>1607</v>
      </c>
      <c r="K2527" t="s">
        <v>537</v>
      </c>
      <c r="L2527">
        <v>1607</v>
      </c>
      <c r="M2527" t="s">
        <v>537</v>
      </c>
      <c r="N2527" t="s">
        <v>612</v>
      </c>
      <c r="O2527" t="s">
        <v>67</v>
      </c>
      <c r="P2527" t="s">
        <v>87</v>
      </c>
      <c r="Q2527" t="s">
        <v>36</v>
      </c>
      <c r="R2527" t="s">
        <v>36</v>
      </c>
      <c r="S2527" t="s">
        <v>37</v>
      </c>
      <c r="T2527">
        <v>1593.57</v>
      </c>
      <c r="U2527">
        <v>0</v>
      </c>
      <c r="V2527">
        <v>0</v>
      </c>
      <c r="W2527">
        <v>0</v>
      </c>
      <c r="X2527">
        <v>252.65</v>
      </c>
      <c r="Y2527">
        <v>0</v>
      </c>
      <c r="Z2527">
        <v>0</v>
      </c>
      <c r="AA2527">
        <v>0</v>
      </c>
      <c r="AB2527">
        <f t="shared" si="117"/>
        <v>132.79749999999999</v>
      </c>
      <c r="AC2527">
        <f t="shared" si="118"/>
        <v>0</v>
      </c>
      <c r="AD2527">
        <f t="shared" si="119"/>
        <v>292.15449999999998</v>
      </c>
    </row>
    <row r="2528" spans="1:30" x14ac:dyDescent="0.3">
      <c r="A2528">
        <v>869670</v>
      </c>
      <c r="B2528" t="s">
        <v>1524</v>
      </c>
      <c r="C2528" t="s">
        <v>28</v>
      </c>
      <c r="D2528">
        <v>7992</v>
      </c>
      <c r="E2528">
        <v>8170</v>
      </c>
      <c r="F2528" t="s">
        <v>331</v>
      </c>
      <c r="G2528">
        <v>5</v>
      </c>
      <c r="H2528" t="s">
        <v>30</v>
      </c>
      <c r="I2528" t="s">
        <v>31</v>
      </c>
      <c r="J2528">
        <v>639</v>
      </c>
      <c r="K2528" t="s">
        <v>593</v>
      </c>
      <c r="L2528">
        <v>639</v>
      </c>
      <c r="M2528" t="s">
        <v>593</v>
      </c>
      <c r="N2528" t="s">
        <v>594</v>
      </c>
      <c r="O2528" t="s">
        <v>67</v>
      </c>
      <c r="P2528" t="s">
        <v>827</v>
      </c>
      <c r="Q2528" t="s">
        <v>36</v>
      </c>
      <c r="R2528" t="s">
        <v>36</v>
      </c>
      <c r="S2528" t="s">
        <v>37</v>
      </c>
      <c r="T2528">
        <v>50875.44</v>
      </c>
      <c r="U2528">
        <v>17133.599999999999</v>
      </c>
      <c r="V2528">
        <v>0</v>
      </c>
      <c r="W2528">
        <v>0</v>
      </c>
      <c r="X2528">
        <v>3720.52</v>
      </c>
      <c r="Y2528">
        <v>1256.42</v>
      </c>
      <c r="Z2528">
        <v>0</v>
      </c>
      <c r="AA2528">
        <v>0</v>
      </c>
      <c r="AB2528">
        <f t="shared" si="117"/>
        <v>4239.62</v>
      </c>
      <c r="AC2528">
        <f t="shared" si="118"/>
        <v>0</v>
      </c>
      <c r="AD2528">
        <f t="shared" si="119"/>
        <v>9327.1640000000007</v>
      </c>
    </row>
    <row r="2529" spans="1:30" x14ac:dyDescent="0.3">
      <c r="A2529">
        <v>749757</v>
      </c>
      <c r="B2529" t="s">
        <v>153</v>
      </c>
      <c r="C2529" t="s">
        <v>28</v>
      </c>
      <c r="D2529">
        <v>7992</v>
      </c>
      <c r="E2529">
        <v>8160</v>
      </c>
      <c r="F2529" t="s">
        <v>154</v>
      </c>
      <c r="G2529">
        <v>5</v>
      </c>
      <c r="H2529" t="s">
        <v>30</v>
      </c>
      <c r="I2529" t="s">
        <v>31</v>
      </c>
      <c r="J2529">
        <v>542</v>
      </c>
      <c r="K2529" t="s">
        <v>155</v>
      </c>
      <c r="L2529">
        <v>542</v>
      </c>
      <c r="M2529" t="s">
        <v>155</v>
      </c>
      <c r="N2529" t="s">
        <v>156</v>
      </c>
      <c r="O2529" t="s">
        <v>67</v>
      </c>
      <c r="P2529" t="s">
        <v>103</v>
      </c>
      <c r="Q2529" t="s">
        <v>36</v>
      </c>
      <c r="R2529" t="s">
        <v>36</v>
      </c>
      <c r="S2529" t="s">
        <v>37</v>
      </c>
      <c r="T2529">
        <v>199274.52</v>
      </c>
      <c r="U2529">
        <v>35706.959999999999</v>
      </c>
      <c r="V2529">
        <v>12705.72</v>
      </c>
      <c r="W2529">
        <v>0</v>
      </c>
      <c r="X2529">
        <v>13758.58</v>
      </c>
      <c r="Y2529">
        <v>2522.0300000000002</v>
      </c>
      <c r="Z2529">
        <v>878.23</v>
      </c>
      <c r="AA2529">
        <v>0</v>
      </c>
      <c r="AB2529">
        <f t="shared" si="117"/>
        <v>16606.21</v>
      </c>
      <c r="AC2529">
        <f t="shared" si="118"/>
        <v>12705.72</v>
      </c>
      <c r="AD2529">
        <f t="shared" si="119"/>
        <v>36533.662000000004</v>
      </c>
    </row>
    <row r="2530" spans="1:30" x14ac:dyDescent="0.3">
      <c r="A2530">
        <v>457282</v>
      </c>
      <c r="B2530" t="s">
        <v>1031</v>
      </c>
      <c r="C2530" t="s">
        <v>28</v>
      </c>
      <c r="D2530">
        <v>7989</v>
      </c>
      <c r="E2530">
        <v>8149</v>
      </c>
      <c r="F2530" t="s">
        <v>1032</v>
      </c>
      <c r="G2530">
        <v>2</v>
      </c>
      <c r="H2530" t="s">
        <v>71</v>
      </c>
      <c r="I2530" t="s">
        <v>75</v>
      </c>
      <c r="J2530">
        <v>35000</v>
      </c>
      <c r="K2530" t="s">
        <v>76</v>
      </c>
      <c r="L2530">
        <v>35000</v>
      </c>
      <c r="M2530" t="s">
        <v>76</v>
      </c>
      <c r="N2530">
        <v>0</v>
      </c>
      <c r="O2530" t="s">
        <v>43</v>
      </c>
      <c r="P2530" t="s">
        <v>109</v>
      </c>
      <c r="Q2530" t="s">
        <v>37</v>
      </c>
      <c r="R2530" t="s">
        <v>36</v>
      </c>
      <c r="S2530" t="s">
        <v>36</v>
      </c>
      <c r="T2530">
        <v>125511.07</v>
      </c>
      <c r="U2530">
        <v>23371.66</v>
      </c>
      <c r="V2530">
        <v>9213.9</v>
      </c>
      <c r="W2530">
        <v>7371.12</v>
      </c>
      <c r="X2530">
        <v>4072.07</v>
      </c>
      <c r="Y2530">
        <v>716.67</v>
      </c>
      <c r="Z2530">
        <v>283.05</v>
      </c>
      <c r="AA2530">
        <v>0</v>
      </c>
      <c r="AB2530">
        <f t="shared" si="117"/>
        <v>10459.255833333335</v>
      </c>
      <c r="AC2530">
        <f t="shared" si="118"/>
        <v>16585.02</v>
      </c>
      <c r="AD2530">
        <f t="shared" si="119"/>
        <v>23010.362833333336</v>
      </c>
    </row>
    <row r="2531" spans="1:30" x14ac:dyDescent="0.3">
      <c r="A2531">
        <v>243674</v>
      </c>
      <c r="B2531" t="s">
        <v>2808</v>
      </c>
      <c r="C2531" t="s">
        <v>28</v>
      </c>
      <c r="D2531">
        <v>874</v>
      </c>
      <c r="E2531">
        <v>8149</v>
      </c>
      <c r="F2531" t="s">
        <v>1969</v>
      </c>
      <c r="G2531">
        <v>2</v>
      </c>
      <c r="H2531" t="s">
        <v>71</v>
      </c>
      <c r="I2531" t="s">
        <v>96</v>
      </c>
      <c r="J2531">
        <v>40115</v>
      </c>
      <c r="K2531" t="s">
        <v>1970</v>
      </c>
      <c r="L2531">
        <v>40115</v>
      </c>
      <c r="M2531" t="s">
        <v>1970</v>
      </c>
      <c r="N2531">
        <v>0</v>
      </c>
      <c r="O2531" t="s">
        <v>67</v>
      </c>
      <c r="P2531" t="s">
        <v>109</v>
      </c>
      <c r="Q2531" t="s">
        <v>37</v>
      </c>
      <c r="R2531" t="s">
        <v>36</v>
      </c>
      <c r="S2531" t="s">
        <v>36</v>
      </c>
      <c r="T2531">
        <v>22113.360000000001</v>
      </c>
      <c r="U2531">
        <v>0</v>
      </c>
      <c r="V2531">
        <v>0</v>
      </c>
      <c r="W2531">
        <v>0</v>
      </c>
      <c r="X2531">
        <v>676.29</v>
      </c>
      <c r="Y2531">
        <v>0</v>
      </c>
      <c r="Z2531">
        <v>0</v>
      </c>
      <c r="AA2531">
        <v>0</v>
      </c>
      <c r="AB2531">
        <f t="shared" si="117"/>
        <v>1842.78</v>
      </c>
      <c r="AC2531">
        <f t="shared" si="118"/>
        <v>0</v>
      </c>
      <c r="AD2531">
        <f t="shared" si="119"/>
        <v>4054.1160000000004</v>
      </c>
    </row>
    <row r="2532" spans="1:30" x14ac:dyDescent="0.3">
      <c r="A2532">
        <v>111828</v>
      </c>
      <c r="B2532" t="s">
        <v>2809</v>
      </c>
      <c r="C2532" t="s">
        <v>28</v>
      </c>
      <c r="D2532">
        <v>7994</v>
      </c>
      <c r="E2532">
        <v>8165</v>
      </c>
      <c r="F2532" t="s">
        <v>29</v>
      </c>
      <c r="G2532">
        <v>5</v>
      </c>
      <c r="H2532" t="s">
        <v>30</v>
      </c>
      <c r="I2532" t="s">
        <v>31</v>
      </c>
      <c r="J2532">
        <v>2062</v>
      </c>
      <c r="K2532" t="s">
        <v>106</v>
      </c>
      <c r="L2532">
        <v>2062</v>
      </c>
      <c r="M2532" t="s">
        <v>106</v>
      </c>
      <c r="N2532" t="s">
        <v>2810</v>
      </c>
      <c r="O2532" t="s">
        <v>34</v>
      </c>
      <c r="P2532" t="s">
        <v>2811</v>
      </c>
      <c r="Q2532" t="s">
        <v>36</v>
      </c>
      <c r="R2532" t="s">
        <v>36</v>
      </c>
      <c r="S2532" t="s">
        <v>37</v>
      </c>
      <c r="T2532">
        <v>1609.2</v>
      </c>
      <c r="U2532">
        <v>1609.2</v>
      </c>
      <c r="V2532">
        <v>0</v>
      </c>
      <c r="W2532">
        <v>0</v>
      </c>
      <c r="X2532">
        <v>166.21</v>
      </c>
      <c r="Y2532">
        <v>166.21</v>
      </c>
      <c r="Z2532">
        <v>0</v>
      </c>
      <c r="AA2532">
        <v>0</v>
      </c>
      <c r="AB2532">
        <f t="shared" si="117"/>
        <v>134.1</v>
      </c>
      <c r="AC2532">
        <f t="shared" si="118"/>
        <v>0</v>
      </c>
      <c r="AD2532">
        <f t="shared" si="119"/>
        <v>295.02000000000004</v>
      </c>
    </row>
    <row r="2533" spans="1:30" x14ac:dyDescent="0.3">
      <c r="A2533">
        <v>220183</v>
      </c>
      <c r="B2533" t="s">
        <v>2812</v>
      </c>
      <c r="C2533" t="s">
        <v>28</v>
      </c>
      <c r="D2533">
        <v>1075</v>
      </c>
      <c r="E2533">
        <v>8149</v>
      </c>
      <c r="F2533" t="s">
        <v>2586</v>
      </c>
      <c r="G2533">
        <v>4</v>
      </c>
      <c r="H2533" t="s">
        <v>40</v>
      </c>
      <c r="I2533" t="s">
        <v>96</v>
      </c>
      <c r="J2533">
        <v>72126</v>
      </c>
      <c r="K2533" t="s">
        <v>1036</v>
      </c>
      <c r="L2533">
        <v>72126</v>
      </c>
      <c r="M2533" t="s">
        <v>1036</v>
      </c>
      <c r="N2533" t="s">
        <v>2587</v>
      </c>
      <c r="O2533" t="s">
        <v>67</v>
      </c>
      <c r="P2533" t="s">
        <v>368</v>
      </c>
      <c r="Q2533" t="s">
        <v>37</v>
      </c>
      <c r="R2533" t="s">
        <v>36</v>
      </c>
      <c r="S2533" t="s">
        <v>36</v>
      </c>
      <c r="T2533">
        <v>108723.2</v>
      </c>
      <c r="U2533">
        <v>0</v>
      </c>
      <c r="V2533">
        <v>47566.400000000001</v>
      </c>
      <c r="W2533">
        <v>44168.800000000003</v>
      </c>
      <c r="X2533">
        <v>4897.42</v>
      </c>
      <c r="Y2533">
        <v>0</v>
      </c>
      <c r="Z2533">
        <v>1502.51</v>
      </c>
      <c r="AA2533">
        <v>0.52</v>
      </c>
      <c r="AB2533">
        <f t="shared" si="117"/>
        <v>9060.2666666666664</v>
      </c>
      <c r="AC2533">
        <f t="shared" si="118"/>
        <v>91735.200000000012</v>
      </c>
      <c r="AD2533">
        <f t="shared" si="119"/>
        <v>19932.586666666666</v>
      </c>
    </row>
    <row r="2534" spans="1:30" x14ac:dyDescent="0.3">
      <c r="A2534">
        <v>903132</v>
      </c>
      <c r="B2534" t="s">
        <v>173</v>
      </c>
      <c r="C2534" t="s">
        <v>28</v>
      </c>
      <c r="D2534">
        <v>7595</v>
      </c>
      <c r="E2534">
        <v>8149</v>
      </c>
      <c r="F2534" t="s">
        <v>95</v>
      </c>
      <c r="G2534">
        <v>5</v>
      </c>
      <c r="H2534" t="s">
        <v>30</v>
      </c>
      <c r="I2534" t="s">
        <v>31</v>
      </c>
      <c r="J2534">
        <v>72506</v>
      </c>
      <c r="K2534" t="s">
        <v>174</v>
      </c>
      <c r="L2534">
        <v>72480</v>
      </c>
      <c r="M2534" t="s">
        <v>175</v>
      </c>
      <c r="N2534" t="s">
        <v>176</v>
      </c>
      <c r="O2534" t="s">
        <v>34</v>
      </c>
      <c r="P2534" t="s">
        <v>517</v>
      </c>
      <c r="Q2534" t="s">
        <v>36</v>
      </c>
      <c r="R2534" t="s">
        <v>36</v>
      </c>
      <c r="S2534" t="s">
        <v>37</v>
      </c>
      <c r="T2534">
        <v>10603.78</v>
      </c>
      <c r="U2534">
        <v>0</v>
      </c>
      <c r="V2534">
        <v>725.11</v>
      </c>
      <c r="W2534">
        <v>0</v>
      </c>
      <c r="X2534">
        <v>1199.3499999999999</v>
      </c>
      <c r="Y2534">
        <v>0</v>
      </c>
      <c r="Z2534">
        <v>120.48</v>
      </c>
      <c r="AA2534">
        <v>0</v>
      </c>
      <c r="AB2534">
        <f t="shared" si="117"/>
        <v>883.64833333333343</v>
      </c>
      <c r="AC2534">
        <f t="shared" si="118"/>
        <v>725.11</v>
      </c>
      <c r="AD2534">
        <f t="shared" si="119"/>
        <v>1944.0263333333337</v>
      </c>
    </row>
    <row r="2535" spans="1:30" x14ac:dyDescent="0.3">
      <c r="A2535">
        <v>837829</v>
      </c>
      <c r="B2535" t="s">
        <v>2813</v>
      </c>
      <c r="C2535" t="s">
        <v>28</v>
      </c>
      <c r="D2535">
        <v>7992</v>
      </c>
      <c r="E2535">
        <v>8145</v>
      </c>
      <c r="F2535" t="s">
        <v>1161</v>
      </c>
      <c r="G2535">
        <v>3</v>
      </c>
      <c r="H2535" t="s">
        <v>170</v>
      </c>
      <c r="I2535" t="s">
        <v>31</v>
      </c>
      <c r="J2535">
        <v>1468</v>
      </c>
      <c r="K2535" t="s">
        <v>281</v>
      </c>
      <c r="L2535">
        <v>1468</v>
      </c>
      <c r="M2535" t="s">
        <v>281</v>
      </c>
      <c r="N2535" t="s">
        <v>282</v>
      </c>
      <c r="O2535" t="s">
        <v>67</v>
      </c>
      <c r="P2535" t="s">
        <v>767</v>
      </c>
      <c r="Q2535" t="s">
        <v>37</v>
      </c>
      <c r="R2535" t="s">
        <v>36</v>
      </c>
      <c r="S2535" t="s">
        <v>36</v>
      </c>
      <c r="T2535">
        <v>348300</v>
      </c>
      <c r="U2535">
        <v>123600</v>
      </c>
      <c r="V2535">
        <v>0</v>
      </c>
      <c r="W2535">
        <v>0</v>
      </c>
      <c r="X2535">
        <v>5411.53</v>
      </c>
      <c r="Y2535">
        <v>1831.32</v>
      </c>
      <c r="Z2535">
        <v>0</v>
      </c>
      <c r="AA2535">
        <v>0</v>
      </c>
      <c r="AB2535">
        <f t="shared" si="117"/>
        <v>29025</v>
      </c>
      <c r="AC2535">
        <f t="shared" si="118"/>
        <v>0</v>
      </c>
      <c r="AD2535">
        <f t="shared" si="119"/>
        <v>63855.000000000007</v>
      </c>
    </row>
    <row r="2536" spans="1:30" x14ac:dyDescent="0.3">
      <c r="A2536">
        <v>409522</v>
      </c>
      <c r="B2536" t="s">
        <v>560</v>
      </c>
      <c r="C2536" t="s">
        <v>28</v>
      </c>
      <c r="D2536">
        <v>7001</v>
      </c>
      <c r="E2536">
        <v>8149</v>
      </c>
      <c r="F2536" t="s">
        <v>355</v>
      </c>
      <c r="G2536">
        <v>3</v>
      </c>
      <c r="H2536" t="s">
        <v>170</v>
      </c>
      <c r="I2536" t="s">
        <v>96</v>
      </c>
      <c r="J2536">
        <v>72773</v>
      </c>
      <c r="K2536" t="s">
        <v>356</v>
      </c>
      <c r="L2536">
        <v>72773</v>
      </c>
      <c r="M2536" t="s">
        <v>356</v>
      </c>
      <c r="N2536" t="s">
        <v>357</v>
      </c>
      <c r="O2536" t="s">
        <v>34</v>
      </c>
      <c r="P2536" t="s">
        <v>767</v>
      </c>
      <c r="Q2536" t="s">
        <v>37</v>
      </c>
      <c r="R2536" t="s">
        <v>36</v>
      </c>
      <c r="S2536" t="s">
        <v>36</v>
      </c>
      <c r="T2536">
        <v>2622200</v>
      </c>
      <c r="U2536">
        <v>0</v>
      </c>
      <c r="V2536">
        <v>0</v>
      </c>
      <c r="W2536">
        <v>199800</v>
      </c>
      <c r="X2536">
        <v>45345.42</v>
      </c>
      <c r="Y2536">
        <v>0</v>
      </c>
      <c r="Z2536">
        <v>0</v>
      </c>
      <c r="AA2536">
        <v>4.78</v>
      </c>
      <c r="AB2536">
        <f t="shared" si="117"/>
        <v>218516.66666666666</v>
      </c>
      <c r="AC2536">
        <f t="shared" si="118"/>
        <v>199800</v>
      </c>
      <c r="AD2536">
        <f t="shared" si="119"/>
        <v>480736.66666666669</v>
      </c>
    </row>
    <row r="2537" spans="1:30" x14ac:dyDescent="0.3">
      <c r="A2537">
        <v>54012</v>
      </c>
      <c r="B2537" t="s">
        <v>2814</v>
      </c>
      <c r="C2537" t="s">
        <v>28</v>
      </c>
      <c r="D2537">
        <v>7994</v>
      </c>
      <c r="E2537">
        <v>8149</v>
      </c>
      <c r="F2537" t="s">
        <v>531</v>
      </c>
      <c r="G2537">
        <v>2</v>
      </c>
      <c r="H2537" t="s">
        <v>71</v>
      </c>
      <c r="I2537" t="s">
        <v>96</v>
      </c>
      <c r="J2537">
        <v>73322</v>
      </c>
      <c r="K2537" t="s">
        <v>364</v>
      </c>
      <c r="L2537">
        <v>73322</v>
      </c>
      <c r="M2537" t="s">
        <v>364</v>
      </c>
      <c r="N2537">
        <v>0</v>
      </c>
      <c r="O2537" t="s">
        <v>34</v>
      </c>
      <c r="P2537" t="s">
        <v>109</v>
      </c>
      <c r="Q2537" t="s">
        <v>37</v>
      </c>
      <c r="R2537" t="s">
        <v>36</v>
      </c>
      <c r="S2537" t="s">
        <v>36</v>
      </c>
      <c r="T2537">
        <v>4960.62</v>
      </c>
      <c r="U2537">
        <v>0</v>
      </c>
      <c r="V2537">
        <v>0</v>
      </c>
      <c r="W2537">
        <v>0</v>
      </c>
      <c r="X2537">
        <v>158.22</v>
      </c>
      <c r="Y2537">
        <v>0</v>
      </c>
      <c r="Z2537">
        <v>0</v>
      </c>
      <c r="AA2537">
        <v>0</v>
      </c>
      <c r="AB2537">
        <f t="shared" si="117"/>
        <v>413.38499999999999</v>
      </c>
      <c r="AC2537">
        <f t="shared" si="118"/>
        <v>0</v>
      </c>
      <c r="AD2537">
        <f t="shared" si="119"/>
        <v>909.447</v>
      </c>
    </row>
    <row r="2538" spans="1:30" x14ac:dyDescent="0.3">
      <c r="A2538">
        <v>392469</v>
      </c>
      <c r="B2538" t="s">
        <v>291</v>
      </c>
      <c r="C2538" t="s">
        <v>28</v>
      </c>
      <c r="D2538">
        <v>837</v>
      </c>
      <c r="E2538">
        <v>8149</v>
      </c>
      <c r="F2538" t="s">
        <v>292</v>
      </c>
      <c r="G2538">
        <v>2</v>
      </c>
      <c r="H2538" t="s">
        <v>71</v>
      </c>
      <c r="I2538" t="s">
        <v>96</v>
      </c>
      <c r="J2538">
        <v>40848</v>
      </c>
      <c r="K2538" t="s">
        <v>120</v>
      </c>
      <c r="L2538">
        <v>40848</v>
      </c>
      <c r="M2538" t="s">
        <v>120</v>
      </c>
      <c r="N2538">
        <v>0</v>
      </c>
      <c r="O2538" t="s">
        <v>34</v>
      </c>
      <c r="P2538" t="s">
        <v>358</v>
      </c>
      <c r="Q2538" t="s">
        <v>36</v>
      </c>
      <c r="R2538" t="s">
        <v>36</v>
      </c>
      <c r="S2538" t="s">
        <v>36</v>
      </c>
      <c r="T2538">
        <v>387278.8</v>
      </c>
      <c r="U2538">
        <v>66744</v>
      </c>
      <c r="V2538">
        <v>0</v>
      </c>
      <c r="W2538">
        <v>0</v>
      </c>
      <c r="X2538">
        <v>13219.58</v>
      </c>
      <c r="Y2538">
        <v>2118.15</v>
      </c>
      <c r="Z2538">
        <v>0</v>
      </c>
      <c r="AA2538">
        <v>0</v>
      </c>
      <c r="AB2538">
        <f t="shared" si="117"/>
        <v>32273.233333333334</v>
      </c>
      <c r="AC2538">
        <f t="shared" si="118"/>
        <v>0</v>
      </c>
      <c r="AD2538">
        <f t="shared" si="119"/>
        <v>71001.113333333342</v>
      </c>
    </row>
    <row r="2539" spans="1:30" x14ac:dyDescent="0.3">
      <c r="A2539">
        <v>795698</v>
      </c>
      <c r="B2539" t="s">
        <v>1798</v>
      </c>
      <c r="C2539" t="s">
        <v>28</v>
      </c>
      <c r="D2539">
        <v>7992</v>
      </c>
      <c r="E2539">
        <v>8149</v>
      </c>
      <c r="F2539" t="s">
        <v>227</v>
      </c>
      <c r="G2539">
        <v>5</v>
      </c>
      <c r="H2539" t="s">
        <v>30</v>
      </c>
      <c r="I2539" t="s">
        <v>31</v>
      </c>
      <c r="J2539">
        <v>1205</v>
      </c>
      <c r="K2539" t="s">
        <v>158</v>
      </c>
      <c r="L2539">
        <v>1205</v>
      </c>
      <c r="M2539" t="s">
        <v>158</v>
      </c>
      <c r="N2539" t="s">
        <v>159</v>
      </c>
      <c r="O2539" t="s">
        <v>34</v>
      </c>
      <c r="P2539" t="s">
        <v>127</v>
      </c>
      <c r="Q2539" t="s">
        <v>36</v>
      </c>
      <c r="R2539" t="s">
        <v>36</v>
      </c>
      <c r="S2539" t="s">
        <v>37</v>
      </c>
      <c r="T2539">
        <v>8906.08</v>
      </c>
      <c r="U2539">
        <v>0</v>
      </c>
      <c r="V2539">
        <v>0</v>
      </c>
      <c r="W2539">
        <v>0</v>
      </c>
      <c r="X2539">
        <v>431.8</v>
      </c>
      <c r="Y2539">
        <v>0</v>
      </c>
      <c r="Z2539">
        <v>0</v>
      </c>
      <c r="AA2539">
        <v>0</v>
      </c>
      <c r="AB2539">
        <f t="shared" si="117"/>
        <v>742.17333333333329</v>
      </c>
      <c r="AC2539">
        <f t="shared" si="118"/>
        <v>0</v>
      </c>
      <c r="AD2539">
        <f t="shared" si="119"/>
        <v>1632.7813333333334</v>
      </c>
    </row>
    <row r="2540" spans="1:30" x14ac:dyDescent="0.3">
      <c r="A2540">
        <v>625648</v>
      </c>
      <c r="B2540" t="s">
        <v>2815</v>
      </c>
      <c r="C2540" t="s">
        <v>28</v>
      </c>
      <c r="D2540">
        <v>538</v>
      </c>
      <c r="E2540">
        <v>8149</v>
      </c>
      <c r="F2540" t="s">
        <v>2816</v>
      </c>
      <c r="G2540">
        <v>4</v>
      </c>
      <c r="H2540" t="s">
        <v>40</v>
      </c>
      <c r="I2540" t="s">
        <v>96</v>
      </c>
      <c r="J2540">
        <v>40108</v>
      </c>
      <c r="K2540" t="s">
        <v>2817</v>
      </c>
      <c r="L2540">
        <v>40108</v>
      </c>
      <c r="M2540" t="s">
        <v>2817</v>
      </c>
      <c r="N2540" t="s">
        <v>2818</v>
      </c>
      <c r="O2540" t="s">
        <v>67</v>
      </c>
      <c r="P2540" t="s">
        <v>368</v>
      </c>
      <c r="Q2540" t="s">
        <v>37</v>
      </c>
      <c r="R2540" t="s">
        <v>36</v>
      </c>
      <c r="S2540" t="s">
        <v>36</v>
      </c>
      <c r="T2540">
        <v>531278.48</v>
      </c>
      <c r="U2540">
        <v>0</v>
      </c>
      <c r="V2540">
        <v>176675.20000000001</v>
      </c>
      <c r="W2540">
        <v>95132.800000000003</v>
      </c>
      <c r="X2540">
        <v>23074.42</v>
      </c>
      <c r="Y2540">
        <v>0</v>
      </c>
      <c r="Z2540">
        <v>5580.76</v>
      </c>
      <c r="AA2540">
        <v>1.1200000000000001</v>
      </c>
      <c r="AB2540">
        <f t="shared" si="117"/>
        <v>44273.206666666665</v>
      </c>
      <c r="AC2540">
        <f t="shared" si="118"/>
        <v>271808</v>
      </c>
      <c r="AD2540">
        <f t="shared" si="119"/>
        <v>97401.054666666678</v>
      </c>
    </row>
    <row r="2541" spans="1:30" x14ac:dyDescent="0.3">
      <c r="A2541">
        <v>950068</v>
      </c>
      <c r="B2541" t="s">
        <v>750</v>
      </c>
      <c r="C2541" t="s">
        <v>28</v>
      </c>
      <c r="D2541">
        <v>7001</v>
      </c>
      <c r="E2541">
        <v>8149</v>
      </c>
      <c r="F2541" t="s">
        <v>301</v>
      </c>
      <c r="G2541">
        <v>3</v>
      </c>
      <c r="H2541" t="s">
        <v>170</v>
      </c>
      <c r="I2541" t="s">
        <v>96</v>
      </c>
      <c r="J2541">
        <v>40083</v>
      </c>
      <c r="K2541" t="s">
        <v>302</v>
      </c>
      <c r="L2541">
        <v>40083</v>
      </c>
      <c r="M2541" t="s">
        <v>302</v>
      </c>
      <c r="N2541" t="s">
        <v>303</v>
      </c>
      <c r="O2541" t="s">
        <v>34</v>
      </c>
      <c r="P2541" t="s">
        <v>610</v>
      </c>
      <c r="Q2541" t="s">
        <v>36</v>
      </c>
      <c r="R2541" t="s">
        <v>36</v>
      </c>
      <c r="S2541" t="s">
        <v>36</v>
      </c>
      <c r="T2541">
        <v>29792.16</v>
      </c>
      <c r="U2541">
        <v>7594.08</v>
      </c>
      <c r="V2541">
        <v>0</v>
      </c>
      <c r="W2541">
        <v>0</v>
      </c>
      <c r="X2541">
        <v>1016.98</v>
      </c>
      <c r="Y2541">
        <v>507.35</v>
      </c>
      <c r="Z2541">
        <v>0</v>
      </c>
      <c r="AA2541">
        <v>0</v>
      </c>
      <c r="AB2541">
        <f t="shared" si="117"/>
        <v>2482.6799999999998</v>
      </c>
      <c r="AC2541">
        <f t="shared" si="118"/>
        <v>0</v>
      </c>
      <c r="AD2541">
        <f t="shared" si="119"/>
        <v>5461.8959999999997</v>
      </c>
    </row>
    <row r="2542" spans="1:30" x14ac:dyDescent="0.3">
      <c r="A2542">
        <v>820650</v>
      </c>
      <c r="B2542" t="s">
        <v>2819</v>
      </c>
      <c r="C2542" t="s">
        <v>28</v>
      </c>
      <c r="D2542">
        <v>7992</v>
      </c>
      <c r="E2542">
        <v>8155</v>
      </c>
      <c r="F2542" t="s">
        <v>59</v>
      </c>
      <c r="G2542">
        <v>5</v>
      </c>
      <c r="H2542" t="s">
        <v>30</v>
      </c>
      <c r="I2542" t="s">
        <v>31</v>
      </c>
      <c r="J2542">
        <v>1816</v>
      </c>
      <c r="K2542" t="s">
        <v>638</v>
      </c>
      <c r="L2542">
        <v>1816</v>
      </c>
      <c r="M2542" t="s">
        <v>638</v>
      </c>
      <c r="N2542" t="s">
        <v>2820</v>
      </c>
      <c r="O2542" t="s">
        <v>67</v>
      </c>
      <c r="P2542" t="s">
        <v>202</v>
      </c>
      <c r="Q2542" t="s">
        <v>36</v>
      </c>
      <c r="R2542" t="s">
        <v>36</v>
      </c>
      <c r="S2542" t="s">
        <v>37</v>
      </c>
      <c r="T2542">
        <v>110959.49</v>
      </c>
      <c r="U2542">
        <v>0</v>
      </c>
      <c r="V2542">
        <v>0</v>
      </c>
      <c r="W2542">
        <v>0</v>
      </c>
      <c r="X2542">
        <v>6923.16</v>
      </c>
      <c r="Y2542">
        <v>0</v>
      </c>
      <c r="Z2542">
        <v>0</v>
      </c>
      <c r="AA2542">
        <v>0</v>
      </c>
      <c r="AB2542">
        <f t="shared" si="117"/>
        <v>9246.6241666666665</v>
      </c>
      <c r="AC2542">
        <f t="shared" si="118"/>
        <v>0</v>
      </c>
      <c r="AD2542">
        <f t="shared" si="119"/>
        <v>20342.573166666669</v>
      </c>
    </row>
    <row r="2543" spans="1:30" x14ac:dyDescent="0.3">
      <c r="A2543">
        <v>721786</v>
      </c>
      <c r="B2543" t="s">
        <v>54</v>
      </c>
      <c r="C2543" t="s">
        <v>28</v>
      </c>
      <c r="D2543">
        <v>7003</v>
      </c>
      <c r="E2543">
        <v>8148</v>
      </c>
      <c r="F2543" t="s">
        <v>55</v>
      </c>
      <c r="G2543">
        <v>4</v>
      </c>
      <c r="H2543" t="s">
        <v>40</v>
      </c>
      <c r="I2543" t="s">
        <v>31</v>
      </c>
      <c r="J2543">
        <v>40461</v>
      </c>
      <c r="K2543" t="s">
        <v>41</v>
      </c>
      <c r="L2543">
        <v>40461</v>
      </c>
      <c r="M2543" t="s">
        <v>41</v>
      </c>
      <c r="N2543" t="s">
        <v>56</v>
      </c>
      <c r="O2543" t="s">
        <v>43</v>
      </c>
      <c r="P2543" t="s">
        <v>1188</v>
      </c>
      <c r="Q2543" t="s">
        <v>36</v>
      </c>
      <c r="R2543" t="s">
        <v>36</v>
      </c>
      <c r="S2543" t="s">
        <v>36</v>
      </c>
      <c r="T2543">
        <v>311350.87</v>
      </c>
      <c r="U2543">
        <v>53447.37</v>
      </c>
      <c r="V2543">
        <v>0</v>
      </c>
      <c r="W2543">
        <v>0</v>
      </c>
      <c r="X2543">
        <v>5057.21</v>
      </c>
      <c r="Y2543">
        <v>1018.22</v>
      </c>
      <c r="Z2543">
        <v>0</v>
      </c>
      <c r="AA2543">
        <v>0</v>
      </c>
      <c r="AB2543">
        <f t="shared" si="117"/>
        <v>25945.905833333334</v>
      </c>
      <c r="AC2543">
        <f t="shared" si="118"/>
        <v>0</v>
      </c>
      <c r="AD2543">
        <f t="shared" si="119"/>
        <v>57080.992833333337</v>
      </c>
    </row>
    <row r="2544" spans="1:30" x14ac:dyDescent="0.3">
      <c r="A2544">
        <v>749328</v>
      </c>
      <c r="B2544" t="s">
        <v>208</v>
      </c>
      <c r="C2544" t="s">
        <v>28</v>
      </c>
      <c r="D2544">
        <v>7992</v>
      </c>
      <c r="E2544">
        <v>8155</v>
      </c>
      <c r="F2544" t="s">
        <v>59</v>
      </c>
      <c r="G2544">
        <v>5</v>
      </c>
      <c r="H2544" t="s">
        <v>30</v>
      </c>
      <c r="I2544" t="s">
        <v>31</v>
      </c>
      <c r="J2544">
        <v>542</v>
      </c>
      <c r="K2544" t="s">
        <v>155</v>
      </c>
      <c r="L2544">
        <v>542</v>
      </c>
      <c r="M2544" t="s">
        <v>155</v>
      </c>
      <c r="N2544" t="s">
        <v>156</v>
      </c>
      <c r="O2544" t="s">
        <v>67</v>
      </c>
      <c r="P2544" t="s">
        <v>441</v>
      </c>
      <c r="Q2544" t="s">
        <v>36</v>
      </c>
      <c r="R2544" t="s">
        <v>36</v>
      </c>
      <c r="S2544" t="s">
        <v>37</v>
      </c>
      <c r="T2544">
        <v>7634.79</v>
      </c>
      <c r="U2544">
        <v>7634.79</v>
      </c>
      <c r="V2544">
        <v>0</v>
      </c>
      <c r="W2544">
        <v>0</v>
      </c>
      <c r="X2544">
        <v>2421.19</v>
      </c>
      <c r="Y2544">
        <v>2421.19</v>
      </c>
      <c r="Z2544">
        <v>0</v>
      </c>
      <c r="AA2544">
        <v>0</v>
      </c>
      <c r="AB2544">
        <f t="shared" si="117"/>
        <v>636.23249999999996</v>
      </c>
      <c r="AC2544">
        <f t="shared" si="118"/>
        <v>0</v>
      </c>
      <c r="AD2544">
        <f t="shared" si="119"/>
        <v>1399.7115000000001</v>
      </c>
    </row>
    <row r="2545" spans="1:30" x14ac:dyDescent="0.3">
      <c r="A2545">
        <v>756988</v>
      </c>
      <c r="B2545" t="s">
        <v>429</v>
      </c>
      <c r="C2545" t="s">
        <v>28</v>
      </c>
      <c r="D2545">
        <v>7994</v>
      </c>
      <c r="E2545">
        <v>8144</v>
      </c>
      <c r="F2545" t="s">
        <v>117</v>
      </c>
      <c r="G2545">
        <v>5</v>
      </c>
      <c r="H2545" t="s">
        <v>30</v>
      </c>
      <c r="I2545" t="s">
        <v>31</v>
      </c>
      <c r="J2545">
        <v>1748</v>
      </c>
      <c r="K2545" t="s">
        <v>430</v>
      </c>
      <c r="L2545">
        <v>1748</v>
      </c>
      <c r="M2545" t="s">
        <v>430</v>
      </c>
      <c r="N2545" t="s">
        <v>431</v>
      </c>
      <c r="O2545" t="s">
        <v>34</v>
      </c>
      <c r="P2545" t="s">
        <v>345</v>
      </c>
      <c r="Q2545" t="s">
        <v>36</v>
      </c>
      <c r="R2545" t="s">
        <v>36</v>
      </c>
      <c r="S2545" t="s">
        <v>37</v>
      </c>
      <c r="T2545">
        <v>31977.06</v>
      </c>
      <c r="U2545">
        <v>31977.06</v>
      </c>
      <c r="V2545">
        <v>0</v>
      </c>
      <c r="W2545">
        <v>0</v>
      </c>
      <c r="X2545">
        <v>2341.33</v>
      </c>
      <c r="Y2545">
        <v>2341.33</v>
      </c>
      <c r="Z2545">
        <v>0</v>
      </c>
      <c r="AA2545">
        <v>0</v>
      </c>
      <c r="AB2545">
        <f t="shared" si="117"/>
        <v>2664.7550000000001</v>
      </c>
      <c r="AC2545">
        <f t="shared" si="118"/>
        <v>0</v>
      </c>
      <c r="AD2545">
        <f t="shared" si="119"/>
        <v>5862.4610000000011</v>
      </c>
    </row>
    <row r="2546" spans="1:30" x14ac:dyDescent="0.3">
      <c r="A2546">
        <v>286253</v>
      </c>
      <c r="B2546" t="s">
        <v>2119</v>
      </c>
      <c r="C2546" t="s">
        <v>28</v>
      </c>
      <c r="D2546">
        <v>7003</v>
      </c>
      <c r="E2546">
        <v>8148</v>
      </c>
      <c r="F2546" t="s">
        <v>1473</v>
      </c>
      <c r="G2546">
        <v>4</v>
      </c>
      <c r="H2546" t="s">
        <v>40</v>
      </c>
      <c r="I2546" t="s">
        <v>31</v>
      </c>
      <c r="J2546">
        <v>40461</v>
      </c>
      <c r="K2546" t="s">
        <v>41</v>
      </c>
      <c r="L2546">
        <v>40461</v>
      </c>
      <c r="M2546" t="s">
        <v>41</v>
      </c>
      <c r="N2546" t="s">
        <v>1474</v>
      </c>
      <c r="O2546" t="s">
        <v>43</v>
      </c>
      <c r="P2546" t="s">
        <v>125</v>
      </c>
      <c r="Q2546" t="s">
        <v>36</v>
      </c>
      <c r="R2546" t="s">
        <v>36</v>
      </c>
      <c r="S2546" t="s">
        <v>36</v>
      </c>
      <c r="T2546">
        <v>4535.6400000000003</v>
      </c>
      <c r="U2546">
        <v>3023.76</v>
      </c>
      <c r="V2546">
        <v>0</v>
      </c>
      <c r="W2546">
        <v>0</v>
      </c>
      <c r="X2546">
        <v>216.46</v>
      </c>
      <c r="Y2546">
        <v>167.9</v>
      </c>
      <c r="Z2546">
        <v>0</v>
      </c>
      <c r="AA2546">
        <v>0</v>
      </c>
      <c r="AB2546">
        <f t="shared" si="117"/>
        <v>377.97</v>
      </c>
      <c r="AC2546">
        <f t="shared" si="118"/>
        <v>0</v>
      </c>
      <c r="AD2546">
        <f t="shared" si="119"/>
        <v>831.53400000000011</v>
      </c>
    </row>
    <row r="2547" spans="1:30" x14ac:dyDescent="0.3">
      <c r="A2547">
        <v>742820</v>
      </c>
      <c r="B2547" t="s">
        <v>2821</v>
      </c>
      <c r="C2547" t="s">
        <v>28</v>
      </c>
      <c r="D2547">
        <v>7600</v>
      </c>
      <c r="E2547">
        <v>8195</v>
      </c>
      <c r="F2547" t="s">
        <v>79</v>
      </c>
      <c r="G2547">
        <v>5</v>
      </c>
      <c r="H2547" t="s">
        <v>30</v>
      </c>
      <c r="I2547" t="s">
        <v>31</v>
      </c>
      <c r="J2547">
        <v>910</v>
      </c>
      <c r="K2547" t="s">
        <v>785</v>
      </c>
      <c r="L2547">
        <v>910</v>
      </c>
      <c r="M2547" t="s">
        <v>785</v>
      </c>
      <c r="N2547" t="s">
        <v>786</v>
      </c>
      <c r="O2547" t="s">
        <v>67</v>
      </c>
      <c r="P2547" t="s">
        <v>2594</v>
      </c>
      <c r="Q2547" t="s">
        <v>36</v>
      </c>
      <c r="R2547" t="s">
        <v>36</v>
      </c>
      <c r="S2547" t="s">
        <v>37</v>
      </c>
      <c r="T2547">
        <v>10004.469999999999</v>
      </c>
      <c r="U2547">
        <v>10004.469999999999</v>
      </c>
      <c r="V2547">
        <v>0</v>
      </c>
      <c r="W2547">
        <v>0</v>
      </c>
      <c r="X2547">
        <v>863.79</v>
      </c>
      <c r="Y2547">
        <v>863.79</v>
      </c>
      <c r="Z2547">
        <v>0</v>
      </c>
      <c r="AA2547">
        <v>0</v>
      </c>
      <c r="AB2547">
        <f t="shared" si="117"/>
        <v>833.70583333333332</v>
      </c>
      <c r="AC2547">
        <f t="shared" si="118"/>
        <v>0</v>
      </c>
      <c r="AD2547">
        <f t="shared" si="119"/>
        <v>1834.1528333333335</v>
      </c>
    </row>
    <row r="2548" spans="1:30" x14ac:dyDescent="0.3">
      <c r="A2548">
        <v>234159</v>
      </c>
      <c r="B2548" t="s">
        <v>2822</v>
      </c>
      <c r="C2548" t="s">
        <v>28</v>
      </c>
      <c r="D2548">
        <v>7994</v>
      </c>
      <c r="E2548">
        <v>8162</v>
      </c>
      <c r="F2548" t="s">
        <v>360</v>
      </c>
      <c r="G2548">
        <v>5</v>
      </c>
      <c r="H2548" t="s">
        <v>30</v>
      </c>
      <c r="I2548" t="s">
        <v>31</v>
      </c>
      <c r="J2548">
        <v>2602</v>
      </c>
      <c r="K2548" t="s">
        <v>32</v>
      </c>
      <c r="L2548">
        <v>2602</v>
      </c>
      <c r="M2548" t="s">
        <v>32</v>
      </c>
      <c r="N2548" t="s">
        <v>421</v>
      </c>
      <c r="O2548" t="s">
        <v>34</v>
      </c>
      <c r="P2548" t="s">
        <v>441</v>
      </c>
      <c r="Q2548" t="s">
        <v>36</v>
      </c>
      <c r="R2548" t="s">
        <v>36</v>
      </c>
      <c r="S2548" t="s">
        <v>37</v>
      </c>
      <c r="T2548">
        <v>0</v>
      </c>
      <c r="U2548">
        <v>0</v>
      </c>
      <c r="V2548">
        <v>0</v>
      </c>
      <c r="W2548">
        <v>0</v>
      </c>
      <c r="X2548">
        <v>574.08000000000004</v>
      </c>
      <c r="Y2548">
        <v>574.08000000000004</v>
      </c>
      <c r="Z2548">
        <v>0</v>
      </c>
      <c r="AA2548">
        <v>0</v>
      </c>
      <c r="AB2548">
        <f t="shared" si="117"/>
        <v>0</v>
      </c>
      <c r="AC2548">
        <f t="shared" si="118"/>
        <v>0</v>
      </c>
      <c r="AD2548">
        <f t="shared" si="119"/>
        <v>0</v>
      </c>
    </row>
    <row r="2549" spans="1:30" x14ac:dyDescent="0.3">
      <c r="A2549">
        <v>727960</v>
      </c>
      <c r="B2549" t="s">
        <v>841</v>
      </c>
      <c r="C2549" t="s">
        <v>28</v>
      </c>
      <c r="D2549">
        <v>7992</v>
      </c>
      <c r="E2549">
        <v>8155</v>
      </c>
      <c r="F2549" t="s">
        <v>59</v>
      </c>
      <c r="G2549">
        <v>5</v>
      </c>
      <c r="H2549" t="s">
        <v>30</v>
      </c>
      <c r="I2549" t="s">
        <v>31</v>
      </c>
      <c r="J2549">
        <v>1607</v>
      </c>
      <c r="K2549" t="s">
        <v>537</v>
      </c>
      <c r="L2549">
        <v>1607</v>
      </c>
      <c r="M2549" t="s">
        <v>537</v>
      </c>
      <c r="N2549" t="s">
        <v>612</v>
      </c>
      <c r="O2549" t="s">
        <v>67</v>
      </c>
      <c r="P2549" t="s">
        <v>408</v>
      </c>
      <c r="Q2549" t="s">
        <v>36</v>
      </c>
      <c r="R2549" t="s">
        <v>36</v>
      </c>
      <c r="S2549" t="s">
        <v>37</v>
      </c>
      <c r="T2549">
        <v>7912.63</v>
      </c>
      <c r="U2549">
        <v>0</v>
      </c>
      <c r="V2549">
        <v>0</v>
      </c>
      <c r="W2549">
        <v>0</v>
      </c>
      <c r="X2549">
        <v>685.22</v>
      </c>
      <c r="Y2549">
        <v>0</v>
      </c>
      <c r="Z2549">
        <v>0</v>
      </c>
      <c r="AA2549">
        <v>0</v>
      </c>
      <c r="AB2549">
        <f t="shared" si="117"/>
        <v>659.38583333333338</v>
      </c>
      <c r="AC2549">
        <f t="shared" si="118"/>
        <v>0</v>
      </c>
      <c r="AD2549">
        <f t="shared" si="119"/>
        <v>1450.6488333333336</v>
      </c>
    </row>
    <row r="2550" spans="1:30" x14ac:dyDescent="0.3">
      <c r="A2550">
        <v>743637</v>
      </c>
      <c r="B2550" t="s">
        <v>592</v>
      </c>
      <c r="C2550" t="s">
        <v>28</v>
      </c>
      <c r="D2550">
        <v>7992</v>
      </c>
      <c r="E2550">
        <v>8147</v>
      </c>
      <c r="F2550" t="s">
        <v>89</v>
      </c>
      <c r="G2550">
        <v>5</v>
      </c>
      <c r="H2550" t="s">
        <v>30</v>
      </c>
      <c r="I2550" t="s">
        <v>31</v>
      </c>
      <c r="J2550">
        <v>639</v>
      </c>
      <c r="K2550" t="s">
        <v>593</v>
      </c>
      <c r="L2550">
        <v>639</v>
      </c>
      <c r="M2550" t="s">
        <v>593</v>
      </c>
      <c r="N2550" t="s">
        <v>594</v>
      </c>
      <c r="O2550" t="s">
        <v>67</v>
      </c>
      <c r="P2550" t="s">
        <v>311</v>
      </c>
      <c r="Q2550" t="s">
        <v>36</v>
      </c>
      <c r="R2550" t="s">
        <v>36</v>
      </c>
      <c r="S2550" t="s">
        <v>37</v>
      </c>
      <c r="T2550">
        <v>21725.95</v>
      </c>
      <c r="U2550">
        <v>4626.08</v>
      </c>
      <c r="V2550">
        <v>1326.25</v>
      </c>
      <c r="W2550">
        <v>1326.25</v>
      </c>
      <c r="X2550">
        <v>5179.8900000000003</v>
      </c>
      <c r="Y2550">
        <v>1184.58</v>
      </c>
      <c r="Z2550">
        <v>277.06</v>
      </c>
      <c r="AA2550">
        <v>51.01</v>
      </c>
      <c r="AB2550">
        <f t="shared" si="117"/>
        <v>1810.4958333333334</v>
      </c>
      <c r="AC2550">
        <f t="shared" si="118"/>
        <v>2652.5</v>
      </c>
      <c r="AD2550">
        <f t="shared" si="119"/>
        <v>3983.0908333333336</v>
      </c>
    </row>
    <row r="2551" spans="1:30" x14ac:dyDescent="0.3">
      <c r="A2551">
        <v>562708</v>
      </c>
      <c r="B2551" t="s">
        <v>2823</v>
      </c>
      <c r="C2551" t="s">
        <v>28</v>
      </c>
      <c r="D2551">
        <v>7001</v>
      </c>
      <c r="E2551">
        <v>8149</v>
      </c>
      <c r="F2551" t="s">
        <v>2336</v>
      </c>
      <c r="G2551">
        <v>4</v>
      </c>
      <c r="H2551" t="s">
        <v>40</v>
      </c>
      <c r="I2551" t="s">
        <v>96</v>
      </c>
      <c r="J2551">
        <v>40068</v>
      </c>
      <c r="K2551" t="s">
        <v>2337</v>
      </c>
      <c r="L2551">
        <v>40068</v>
      </c>
      <c r="M2551" t="s">
        <v>2337</v>
      </c>
      <c r="N2551" t="s">
        <v>2338</v>
      </c>
      <c r="O2551" t="s">
        <v>67</v>
      </c>
      <c r="P2551" t="s">
        <v>121</v>
      </c>
      <c r="Q2551" t="s">
        <v>37</v>
      </c>
      <c r="R2551" t="s">
        <v>36</v>
      </c>
      <c r="S2551" t="s">
        <v>36</v>
      </c>
      <c r="T2551">
        <v>623176.86</v>
      </c>
      <c r="U2551">
        <v>0</v>
      </c>
      <c r="V2551">
        <v>0</v>
      </c>
      <c r="W2551">
        <v>0</v>
      </c>
      <c r="X2551">
        <v>13529.26</v>
      </c>
      <c r="Y2551">
        <v>0</v>
      </c>
      <c r="Z2551">
        <v>0</v>
      </c>
      <c r="AA2551">
        <v>0</v>
      </c>
      <c r="AB2551">
        <f t="shared" si="117"/>
        <v>51931.404999999999</v>
      </c>
      <c r="AC2551">
        <f t="shared" si="118"/>
        <v>0</v>
      </c>
      <c r="AD2551">
        <f t="shared" si="119"/>
        <v>114249.091</v>
      </c>
    </row>
    <row r="2552" spans="1:30" x14ac:dyDescent="0.3">
      <c r="A2552">
        <v>76433</v>
      </c>
      <c r="B2552" t="s">
        <v>768</v>
      </c>
      <c r="C2552" t="s">
        <v>28</v>
      </c>
      <c r="D2552">
        <v>7992</v>
      </c>
      <c r="E2552">
        <v>8126</v>
      </c>
      <c r="F2552" t="s">
        <v>769</v>
      </c>
      <c r="G2552">
        <v>5</v>
      </c>
      <c r="H2552" t="s">
        <v>30</v>
      </c>
      <c r="I2552" t="s">
        <v>31</v>
      </c>
      <c r="J2552">
        <v>2133</v>
      </c>
      <c r="K2552" t="s">
        <v>132</v>
      </c>
      <c r="L2552">
        <v>2133</v>
      </c>
      <c r="M2552" t="s">
        <v>132</v>
      </c>
      <c r="N2552" t="s">
        <v>133</v>
      </c>
      <c r="O2552" t="s">
        <v>67</v>
      </c>
      <c r="P2552" t="s">
        <v>127</v>
      </c>
      <c r="Q2552" t="s">
        <v>36</v>
      </c>
      <c r="R2552" t="s">
        <v>36</v>
      </c>
      <c r="S2552" t="s">
        <v>37</v>
      </c>
      <c r="T2552">
        <v>85397.65</v>
      </c>
      <c r="U2552">
        <v>0</v>
      </c>
      <c r="V2552">
        <v>0</v>
      </c>
      <c r="W2552">
        <v>0</v>
      </c>
      <c r="X2552">
        <v>7046.16</v>
      </c>
      <c r="Y2552">
        <v>0</v>
      </c>
      <c r="Z2552">
        <v>0</v>
      </c>
      <c r="AA2552">
        <v>0</v>
      </c>
      <c r="AB2552">
        <f t="shared" si="117"/>
        <v>7116.4708333333328</v>
      </c>
      <c r="AC2552">
        <f t="shared" si="118"/>
        <v>0</v>
      </c>
      <c r="AD2552">
        <f t="shared" si="119"/>
        <v>15656.235833333334</v>
      </c>
    </row>
    <row r="2553" spans="1:30" x14ac:dyDescent="0.3">
      <c r="A2553">
        <v>974538</v>
      </c>
      <c r="B2553" t="s">
        <v>2824</v>
      </c>
      <c r="C2553" t="s">
        <v>28</v>
      </c>
      <c r="D2553">
        <v>7994</v>
      </c>
      <c r="E2553">
        <v>8165</v>
      </c>
      <c r="F2553" t="s">
        <v>29</v>
      </c>
      <c r="G2553">
        <v>5</v>
      </c>
      <c r="H2553" t="s">
        <v>30</v>
      </c>
      <c r="I2553" t="s">
        <v>31</v>
      </c>
      <c r="J2553">
        <v>314</v>
      </c>
      <c r="K2553" t="s">
        <v>343</v>
      </c>
      <c r="L2553">
        <v>314</v>
      </c>
      <c r="M2553" t="s">
        <v>343</v>
      </c>
      <c r="N2553" t="s">
        <v>344</v>
      </c>
      <c r="O2553" t="s">
        <v>34</v>
      </c>
      <c r="P2553" t="s">
        <v>87</v>
      </c>
      <c r="Q2553" t="s">
        <v>36</v>
      </c>
      <c r="R2553" t="s">
        <v>36</v>
      </c>
      <c r="S2553" t="s">
        <v>37</v>
      </c>
      <c r="T2553">
        <v>557.88</v>
      </c>
      <c r="U2553">
        <v>0</v>
      </c>
      <c r="V2553">
        <v>0</v>
      </c>
      <c r="W2553">
        <v>0</v>
      </c>
      <c r="X2553">
        <v>69.430000000000007</v>
      </c>
      <c r="Y2553">
        <v>0</v>
      </c>
      <c r="Z2553">
        <v>0</v>
      </c>
      <c r="AA2553">
        <v>0</v>
      </c>
      <c r="AB2553">
        <f t="shared" si="117"/>
        <v>46.49</v>
      </c>
      <c r="AC2553">
        <f t="shared" si="118"/>
        <v>0</v>
      </c>
      <c r="AD2553">
        <f t="shared" si="119"/>
        <v>102.27800000000001</v>
      </c>
    </row>
    <row r="2554" spans="1:30" x14ac:dyDescent="0.3">
      <c r="A2554">
        <v>94721</v>
      </c>
      <c r="B2554" t="s">
        <v>2825</v>
      </c>
      <c r="C2554" t="s">
        <v>28</v>
      </c>
      <c r="D2554">
        <v>7992</v>
      </c>
      <c r="E2554">
        <v>8163</v>
      </c>
      <c r="F2554" t="s">
        <v>199</v>
      </c>
      <c r="G2554">
        <v>5</v>
      </c>
      <c r="H2554" t="s">
        <v>30</v>
      </c>
      <c r="I2554" t="s">
        <v>31</v>
      </c>
      <c r="J2554">
        <v>639</v>
      </c>
      <c r="K2554" t="s">
        <v>593</v>
      </c>
      <c r="L2554">
        <v>639</v>
      </c>
      <c r="M2554" t="s">
        <v>593</v>
      </c>
      <c r="N2554" t="s">
        <v>594</v>
      </c>
      <c r="O2554" t="s">
        <v>67</v>
      </c>
      <c r="P2554" t="s">
        <v>233</v>
      </c>
      <c r="Q2554" t="s">
        <v>37</v>
      </c>
      <c r="R2554" t="s">
        <v>36</v>
      </c>
      <c r="S2554" t="s">
        <v>37</v>
      </c>
      <c r="T2554">
        <v>265623.90000000002</v>
      </c>
      <c r="U2554">
        <v>0</v>
      </c>
      <c r="V2554">
        <v>88541.3</v>
      </c>
      <c r="W2554">
        <v>0</v>
      </c>
      <c r="X2554">
        <v>15063.76</v>
      </c>
      <c r="Y2554">
        <v>0</v>
      </c>
      <c r="Z2554">
        <v>2571.59</v>
      </c>
      <c r="AA2554">
        <v>0</v>
      </c>
      <c r="AB2554">
        <f t="shared" si="117"/>
        <v>22135.325000000001</v>
      </c>
      <c r="AC2554">
        <f t="shared" si="118"/>
        <v>88541.3</v>
      </c>
      <c r="AD2554">
        <f t="shared" si="119"/>
        <v>48697.715000000004</v>
      </c>
    </row>
    <row r="2555" spans="1:30" x14ac:dyDescent="0.3">
      <c r="A2555">
        <v>748545</v>
      </c>
      <c r="B2555" t="s">
        <v>666</v>
      </c>
      <c r="C2555" t="s">
        <v>28</v>
      </c>
      <c r="D2555">
        <v>7994</v>
      </c>
      <c r="E2555">
        <v>8155</v>
      </c>
      <c r="F2555" t="s">
        <v>59</v>
      </c>
      <c r="G2555">
        <v>5</v>
      </c>
      <c r="H2555" t="s">
        <v>30</v>
      </c>
      <c r="I2555" t="s">
        <v>31</v>
      </c>
      <c r="J2555">
        <v>1547</v>
      </c>
      <c r="K2555" t="s">
        <v>113</v>
      </c>
      <c r="L2555">
        <v>1547</v>
      </c>
      <c r="M2555" t="s">
        <v>113</v>
      </c>
      <c r="N2555" t="s">
        <v>667</v>
      </c>
      <c r="O2555" t="s">
        <v>34</v>
      </c>
      <c r="P2555" t="s">
        <v>62</v>
      </c>
      <c r="Q2555" t="s">
        <v>36</v>
      </c>
      <c r="R2555" t="s">
        <v>36</v>
      </c>
      <c r="S2555" t="s">
        <v>37</v>
      </c>
      <c r="T2555">
        <v>141801.26999999999</v>
      </c>
      <c r="U2555">
        <v>0</v>
      </c>
      <c r="V2555">
        <v>12903.85</v>
      </c>
      <c r="W2555">
        <v>25807.7</v>
      </c>
      <c r="X2555">
        <v>9715.2999999999993</v>
      </c>
      <c r="Y2555">
        <v>0</v>
      </c>
      <c r="Z2555">
        <v>893.35</v>
      </c>
      <c r="AA2555">
        <v>992.6</v>
      </c>
      <c r="AB2555">
        <f t="shared" si="117"/>
        <v>11816.772499999999</v>
      </c>
      <c r="AC2555">
        <f t="shared" si="118"/>
        <v>38711.550000000003</v>
      </c>
      <c r="AD2555">
        <f t="shared" si="119"/>
        <v>25996.8995</v>
      </c>
    </row>
    <row r="2556" spans="1:30" x14ac:dyDescent="0.3">
      <c r="A2556">
        <v>524813</v>
      </c>
      <c r="B2556" t="s">
        <v>2826</v>
      </c>
      <c r="C2556" t="s">
        <v>28</v>
      </c>
      <c r="D2556">
        <v>7994</v>
      </c>
      <c r="E2556">
        <v>8149</v>
      </c>
      <c r="F2556" t="s">
        <v>2670</v>
      </c>
      <c r="G2556">
        <v>3</v>
      </c>
      <c r="H2556" t="s">
        <v>170</v>
      </c>
      <c r="I2556" t="s">
        <v>96</v>
      </c>
      <c r="J2556">
        <v>2009</v>
      </c>
      <c r="K2556" t="s">
        <v>245</v>
      </c>
      <c r="L2556">
        <v>2009</v>
      </c>
      <c r="M2556" t="s">
        <v>245</v>
      </c>
      <c r="N2556" t="s">
        <v>246</v>
      </c>
      <c r="O2556" t="s">
        <v>34</v>
      </c>
      <c r="P2556" t="s">
        <v>77</v>
      </c>
      <c r="Q2556" t="s">
        <v>37</v>
      </c>
      <c r="R2556" t="s">
        <v>36</v>
      </c>
      <c r="S2556" t="s">
        <v>36</v>
      </c>
      <c r="T2556">
        <v>6877.8</v>
      </c>
      <c r="U2556">
        <v>0</v>
      </c>
      <c r="V2556">
        <v>0</v>
      </c>
      <c r="W2556">
        <v>0</v>
      </c>
      <c r="X2556">
        <v>152.61000000000001</v>
      </c>
      <c r="Y2556">
        <v>0</v>
      </c>
      <c r="Z2556">
        <v>54.59</v>
      </c>
      <c r="AA2556">
        <v>-65.5</v>
      </c>
      <c r="AB2556">
        <f t="shared" si="117"/>
        <v>573.15</v>
      </c>
      <c r="AC2556">
        <f t="shared" si="118"/>
        <v>0</v>
      </c>
      <c r="AD2556">
        <f t="shared" si="119"/>
        <v>1260.93</v>
      </c>
    </row>
    <row r="2557" spans="1:30" x14ac:dyDescent="0.3">
      <c r="A2557">
        <v>747807</v>
      </c>
      <c r="B2557" t="s">
        <v>266</v>
      </c>
      <c r="C2557" t="s">
        <v>28</v>
      </c>
      <c r="D2557">
        <v>7994</v>
      </c>
      <c r="E2557">
        <v>8149</v>
      </c>
      <c r="F2557" t="s">
        <v>267</v>
      </c>
      <c r="G2557">
        <v>3</v>
      </c>
      <c r="H2557" t="s">
        <v>170</v>
      </c>
      <c r="I2557" t="s">
        <v>96</v>
      </c>
      <c r="J2557">
        <v>72387</v>
      </c>
      <c r="K2557" t="s">
        <v>268</v>
      </c>
      <c r="L2557">
        <v>72387</v>
      </c>
      <c r="M2557" t="s">
        <v>268</v>
      </c>
      <c r="N2557" t="s">
        <v>269</v>
      </c>
      <c r="O2557" t="s">
        <v>34</v>
      </c>
      <c r="P2557" t="s">
        <v>767</v>
      </c>
      <c r="Q2557" t="s">
        <v>37</v>
      </c>
      <c r="R2557" t="s">
        <v>36</v>
      </c>
      <c r="S2557" t="s">
        <v>36</v>
      </c>
      <c r="T2557">
        <v>376500</v>
      </c>
      <c r="U2557">
        <v>0</v>
      </c>
      <c r="V2557">
        <v>0</v>
      </c>
      <c r="W2557">
        <v>22200</v>
      </c>
      <c r="X2557">
        <v>6360.06</v>
      </c>
      <c r="Y2557">
        <v>0</v>
      </c>
      <c r="Z2557">
        <v>0</v>
      </c>
      <c r="AA2557">
        <v>0.13</v>
      </c>
      <c r="AB2557">
        <f t="shared" si="117"/>
        <v>31375</v>
      </c>
      <c r="AC2557">
        <f t="shared" si="118"/>
        <v>22200</v>
      </c>
      <c r="AD2557">
        <f t="shared" si="119"/>
        <v>69025</v>
      </c>
    </row>
    <row r="2558" spans="1:30" x14ac:dyDescent="0.3">
      <c r="A2558">
        <v>867691</v>
      </c>
      <c r="B2558" t="s">
        <v>1645</v>
      </c>
      <c r="C2558" t="s">
        <v>28</v>
      </c>
      <c r="D2558">
        <v>7994</v>
      </c>
      <c r="E2558">
        <v>8163</v>
      </c>
      <c r="F2558" t="s">
        <v>50</v>
      </c>
      <c r="G2558">
        <v>5</v>
      </c>
      <c r="H2558" t="s">
        <v>30</v>
      </c>
      <c r="I2558" t="s">
        <v>31</v>
      </c>
      <c r="J2558">
        <v>2501</v>
      </c>
      <c r="K2558" t="s">
        <v>123</v>
      </c>
      <c r="L2558">
        <v>2501</v>
      </c>
      <c r="M2558" t="s">
        <v>123</v>
      </c>
      <c r="N2558" t="s">
        <v>124</v>
      </c>
      <c r="O2558" t="s">
        <v>34</v>
      </c>
      <c r="P2558" t="s">
        <v>311</v>
      </c>
      <c r="Q2558" t="s">
        <v>36</v>
      </c>
      <c r="R2558" t="s">
        <v>36</v>
      </c>
      <c r="S2558" t="s">
        <v>37</v>
      </c>
      <c r="T2558">
        <v>8673.2099999999991</v>
      </c>
      <c r="U2558">
        <v>0</v>
      </c>
      <c r="V2558">
        <v>0</v>
      </c>
      <c r="W2558">
        <v>0</v>
      </c>
      <c r="X2558">
        <v>2240.46</v>
      </c>
      <c r="Y2558">
        <v>0</v>
      </c>
      <c r="Z2558">
        <v>0</v>
      </c>
      <c r="AA2558">
        <v>0</v>
      </c>
      <c r="AB2558">
        <f t="shared" si="117"/>
        <v>722.76749999999993</v>
      </c>
      <c r="AC2558">
        <f t="shared" si="118"/>
        <v>0</v>
      </c>
      <c r="AD2558">
        <f t="shared" si="119"/>
        <v>1590.0885000000001</v>
      </c>
    </row>
    <row r="2559" spans="1:30" x14ac:dyDescent="0.3">
      <c r="A2559">
        <v>286253</v>
      </c>
      <c r="B2559" t="s">
        <v>2119</v>
      </c>
      <c r="C2559" t="s">
        <v>28</v>
      </c>
      <c r="D2559">
        <v>7003</v>
      </c>
      <c r="E2559">
        <v>8148</v>
      </c>
      <c r="F2559" t="s">
        <v>1473</v>
      </c>
      <c r="G2559">
        <v>4</v>
      </c>
      <c r="H2559" t="s">
        <v>40</v>
      </c>
      <c r="I2559" t="s">
        <v>31</v>
      </c>
      <c r="J2559">
        <v>40461</v>
      </c>
      <c r="K2559" t="s">
        <v>41</v>
      </c>
      <c r="L2559">
        <v>40461</v>
      </c>
      <c r="M2559" t="s">
        <v>41</v>
      </c>
      <c r="N2559" t="s">
        <v>1474</v>
      </c>
      <c r="O2559" t="s">
        <v>43</v>
      </c>
      <c r="P2559" t="s">
        <v>435</v>
      </c>
      <c r="Q2559" t="s">
        <v>36</v>
      </c>
      <c r="R2559" t="s">
        <v>36</v>
      </c>
      <c r="S2559" t="s">
        <v>36</v>
      </c>
      <c r="T2559">
        <v>156212.79999999999</v>
      </c>
      <c r="U2559">
        <v>25724.28</v>
      </c>
      <c r="V2559">
        <v>0</v>
      </c>
      <c r="W2559">
        <v>0</v>
      </c>
      <c r="X2559">
        <v>2572.85</v>
      </c>
      <c r="Y2559">
        <v>459.68</v>
      </c>
      <c r="Z2559">
        <v>0</v>
      </c>
      <c r="AA2559">
        <v>0</v>
      </c>
      <c r="AB2559">
        <f t="shared" si="117"/>
        <v>13017.733333333332</v>
      </c>
      <c r="AC2559">
        <f t="shared" si="118"/>
        <v>0</v>
      </c>
      <c r="AD2559">
        <f t="shared" si="119"/>
        <v>28639.013333333332</v>
      </c>
    </row>
    <row r="2560" spans="1:30" x14ac:dyDescent="0.3">
      <c r="A2560">
        <v>911361</v>
      </c>
      <c r="B2560" t="s">
        <v>1348</v>
      </c>
      <c r="C2560" t="s">
        <v>28</v>
      </c>
      <c r="D2560">
        <v>7001</v>
      </c>
      <c r="E2560">
        <v>8149</v>
      </c>
      <c r="F2560" t="s">
        <v>1349</v>
      </c>
      <c r="G2560">
        <v>2</v>
      </c>
      <c r="H2560" t="s">
        <v>71</v>
      </c>
      <c r="I2560" t="s">
        <v>96</v>
      </c>
      <c r="J2560">
        <v>72452</v>
      </c>
      <c r="K2560" t="s">
        <v>1350</v>
      </c>
      <c r="L2560">
        <v>72452</v>
      </c>
      <c r="M2560" t="s">
        <v>1350</v>
      </c>
      <c r="N2560">
        <v>0</v>
      </c>
      <c r="O2560" t="s">
        <v>67</v>
      </c>
      <c r="P2560" t="s">
        <v>353</v>
      </c>
      <c r="Q2560" t="s">
        <v>36</v>
      </c>
      <c r="R2560" t="s">
        <v>36</v>
      </c>
      <c r="S2560" t="s">
        <v>36</v>
      </c>
      <c r="T2560">
        <v>27498.44</v>
      </c>
      <c r="U2560">
        <v>0</v>
      </c>
      <c r="V2560">
        <v>0</v>
      </c>
      <c r="W2560">
        <v>0</v>
      </c>
      <c r="X2560">
        <v>2019.03</v>
      </c>
      <c r="Y2560">
        <v>0</v>
      </c>
      <c r="Z2560">
        <v>0</v>
      </c>
      <c r="AA2560">
        <v>0</v>
      </c>
      <c r="AB2560">
        <f t="shared" si="117"/>
        <v>2291.5366666666664</v>
      </c>
      <c r="AC2560">
        <f t="shared" si="118"/>
        <v>0</v>
      </c>
      <c r="AD2560">
        <f t="shared" si="119"/>
        <v>5041.3806666666669</v>
      </c>
    </row>
    <row r="2561" spans="1:30" x14ac:dyDescent="0.3">
      <c r="A2561">
        <v>934714</v>
      </c>
      <c r="B2561" t="s">
        <v>1476</v>
      </c>
      <c r="C2561" t="s">
        <v>28</v>
      </c>
      <c r="D2561">
        <v>7994</v>
      </c>
      <c r="E2561">
        <v>8163</v>
      </c>
      <c r="F2561" t="s">
        <v>50</v>
      </c>
      <c r="G2561">
        <v>5</v>
      </c>
      <c r="H2561" t="s">
        <v>30</v>
      </c>
      <c r="I2561" t="s">
        <v>31</v>
      </c>
      <c r="J2561">
        <v>319</v>
      </c>
      <c r="K2561" t="s">
        <v>60</v>
      </c>
      <c r="L2561">
        <v>319</v>
      </c>
      <c r="M2561" t="s">
        <v>60</v>
      </c>
      <c r="N2561" t="s">
        <v>61</v>
      </c>
      <c r="O2561" t="s">
        <v>34</v>
      </c>
      <c r="P2561" t="s">
        <v>400</v>
      </c>
      <c r="Q2561" t="s">
        <v>36</v>
      </c>
      <c r="R2561" t="s">
        <v>37</v>
      </c>
      <c r="S2561" t="s">
        <v>37</v>
      </c>
      <c r="T2561">
        <v>3855.84</v>
      </c>
      <c r="U2561">
        <v>0</v>
      </c>
      <c r="V2561">
        <v>0</v>
      </c>
      <c r="W2561">
        <v>0</v>
      </c>
      <c r="X2561">
        <v>365.82</v>
      </c>
      <c r="Y2561">
        <v>0</v>
      </c>
      <c r="Z2561">
        <v>0</v>
      </c>
      <c r="AA2561">
        <v>0</v>
      </c>
      <c r="AB2561">
        <f t="shared" si="117"/>
        <v>321.32</v>
      </c>
      <c r="AC2561">
        <f t="shared" si="118"/>
        <v>0</v>
      </c>
      <c r="AD2561">
        <f t="shared" si="119"/>
        <v>706.904</v>
      </c>
    </row>
    <row r="2562" spans="1:30" x14ac:dyDescent="0.3">
      <c r="A2562">
        <v>391777</v>
      </c>
      <c r="B2562" t="s">
        <v>2827</v>
      </c>
      <c r="C2562" t="s">
        <v>28</v>
      </c>
      <c r="D2562">
        <v>7989</v>
      </c>
      <c r="E2562">
        <v>8149</v>
      </c>
      <c r="F2562" t="s">
        <v>2828</v>
      </c>
      <c r="G2562">
        <v>2</v>
      </c>
      <c r="H2562" t="s">
        <v>71</v>
      </c>
      <c r="I2562" t="s">
        <v>75</v>
      </c>
      <c r="J2562">
        <v>35000</v>
      </c>
      <c r="K2562" t="s">
        <v>76</v>
      </c>
      <c r="L2562">
        <v>35000</v>
      </c>
      <c r="M2562" t="s">
        <v>76</v>
      </c>
      <c r="N2562">
        <v>0</v>
      </c>
      <c r="O2562" t="s">
        <v>43</v>
      </c>
      <c r="P2562" t="s">
        <v>109</v>
      </c>
      <c r="Q2562" t="s">
        <v>37</v>
      </c>
      <c r="R2562" t="s">
        <v>36</v>
      </c>
      <c r="S2562" t="s">
        <v>36</v>
      </c>
      <c r="T2562">
        <v>8090.19</v>
      </c>
      <c r="U2562">
        <v>8090.19</v>
      </c>
      <c r="V2562">
        <v>0</v>
      </c>
      <c r="W2562">
        <v>0</v>
      </c>
      <c r="X2562">
        <v>248.08</v>
      </c>
      <c r="Y2562">
        <v>248.08</v>
      </c>
      <c r="Z2562">
        <v>0</v>
      </c>
      <c r="AA2562">
        <v>0</v>
      </c>
      <c r="AB2562">
        <f t="shared" si="117"/>
        <v>674.1825</v>
      </c>
      <c r="AC2562">
        <f t="shared" si="118"/>
        <v>0</v>
      </c>
      <c r="AD2562">
        <f t="shared" si="119"/>
        <v>1483.2015000000001</v>
      </c>
    </row>
    <row r="2563" spans="1:30" x14ac:dyDescent="0.3">
      <c r="A2563">
        <v>730203</v>
      </c>
      <c r="B2563" t="s">
        <v>893</v>
      </c>
      <c r="C2563" t="s">
        <v>28</v>
      </c>
      <c r="D2563">
        <v>7995</v>
      </c>
      <c r="E2563">
        <v>8113</v>
      </c>
      <c r="F2563" t="s">
        <v>64</v>
      </c>
      <c r="G2563">
        <v>3</v>
      </c>
      <c r="H2563" t="s">
        <v>170</v>
      </c>
      <c r="I2563" t="s">
        <v>31</v>
      </c>
      <c r="J2563">
        <v>40558</v>
      </c>
      <c r="K2563" t="s">
        <v>65</v>
      </c>
      <c r="L2563">
        <v>40558</v>
      </c>
      <c r="M2563" t="s">
        <v>65</v>
      </c>
      <c r="N2563" t="s">
        <v>66</v>
      </c>
      <c r="O2563" t="s">
        <v>67</v>
      </c>
      <c r="P2563" t="s">
        <v>1120</v>
      </c>
      <c r="Q2563" t="s">
        <v>36</v>
      </c>
      <c r="R2563" t="s">
        <v>36</v>
      </c>
      <c r="S2563" t="s">
        <v>36</v>
      </c>
      <c r="T2563">
        <v>19882.5</v>
      </c>
      <c r="U2563">
        <v>0</v>
      </c>
      <c r="V2563">
        <v>0</v>
      </c>
      <c r="W2563">
        <v>0</v>
      </c>
      <c r="X2563">
        <v>319.20999999999998</v>
      </c>
      <c r="Y2563">
        <v>0</v>
      </c>
      <c r="Z2563">
        <v>0</v>
      </c>
      <c r="AA2563">
        <v>0</v>
      </c>
      <c r="AB2563">
        <f t="shared" ref="AB2563:AB2626" si="120">T2563/12</f>
        <v>1656.875</v>
      </c>
      <c r="AC2563">
        <f t="shared" ref="AC2563:AC2626" si="121">SUM(V2563:W2563)</f>
        <v>0</v>
      </c>
      <c r="AD2563">
        <f t="shared" ref="AD2563:AD2626" si="122">AB2563*2*1.1</f>
        <v>3645.1250000000005</v>
      </c>
    </row>
    <row r="2564" spans="1:30" x14ac:dyDescent="0.3">
      <c r="A2564">
        <v>909482</v>
      </c>
      <c r="B2564" t="s">
        <v>2089</v>
      </c>
      <c r="C2564" t="s">
        <v>28</v>
      </c>
      <c r="D2564">
        <v>7992</v>
      </c>
      <c r="E2564">
        <v>8155</v>
      </c>
      <c r="F2564" t="s">
        <v>59</v>
      </c>
      <c r="G2564">
        <v>5</v>
      </c>
      <c r="H2564" t="s">
        <v>30</v>
      </c>
      <c r="I2564" t="s">
        <v>31</v>
      </c>
      <c r="J2564">
        <v>2608</v>
      </c>
      <c r="K2564" t="s">
        <v>1468</v>
      </c>
      <c r="L2564">
        <v>2608</v>
      </c>
      <c r="M2564" t="s">
        <v>1468</v>
      </c>
      <c r="N2564" t="s">
        <v>1469</v>
      </c>
      <c r="O2564" t="s">
        <v>67</v>
      </c>
      <c r="P2564" t="s">
        <v>1721</v>
      </c>
      <c r="Q2564" t="s">
        <v>36</v>
      </c>
      <c r="R2564" t="s">
        <v>36</v>
      </c>
      <c r="S2564" t="s">
        <v>37</v>
      </c>
      <c r="T2564">
        <v>30666.639999999999</v>
      </c>
      <c r="U2564">
        <v>15094.08</v>
      </c>
      <c r="V2564">
        <v>0</v>
      </c>
      <c r="W2564">
        <v>0</v>
      </c>
      <c r="X2564">
        <v>952.82</v>
      </c>
      <c r="Y2564">
        <v>207.43</v>
      </c>
      <c r="Z2564">
        <v>0</v>
      </c>
      <c r="AA2564">
        <v>0</v>
      </c>
      <c r="AB2564">
        <f t="shared" si="120"/>
        <v>2555.5533333333333</v>
      </c>
      <c r="AC2564">
        <f t="shared" si="121"/>
        <v>0</v>
      </c>
      <c r="AD2564">
        <f t="shared" si="122"/>
        <v>5622.217333333334</v>
      </c>
    </row>
    <row r="2565" spans="1:30" x14ac:dyDescent="0.3">
      <c r="A2565">
        <v>411079</v>
      </c>
      <c r="B2565" t="s">
        <v>1097</v>
      </c>
      <c r="C2565" t="s">
        <v>28</v>
      </c>
      <c r="D2565">
        <v>7997</v>
      </c>
      <c r="E2565">
        <v>8145</v>
      </c>
      <c r="F2565" t="s">
        <v>1098</v>
      </c>
      <c r="G2565">
        <v>2</v>
      </c>
      <c r="H2565" t="s">
        <v>71</v>
      </c>
      <c r="I2565" t="s">
        <v>96</v>
      </c>
      <c r="J2565">
        <v>40203</v>
      </c>
      <c r="K2565" t="s">
        <v>1099</v>
      </c>
      <c r="L2565">
        <v>40015</v>
      </c>
      <c r="M2565" t="s">
        <v>1100</v>
      </c>
      <c r="N2565">
        <v>0</v>
      </c>
      <c r="O2565" t="s">
        <v>67</v>
      </c>
      <c r="P2565" t="s">
        <v>35</v>
      </c>
      <c r="Q2565" t="s">
        <v>36</v>
      </c>
      <c r="R2565" t="s">
        <v>36</v>
      </c>
      <c r="S2565" t="s">
        <v>36</v>
      </c>
      <c r="T2565">
        <v>45291.13</v>
      </c>
      <c r="U2565">
        <v>9616.5499999999993</v>
      </c>
      <c r="V2565">
        <v>4154.88</v>
      </c>
      <c r="W2565">
        <v>4847.3599999999997</v>
      </c>
      <c r="X2565">
        <v>661.38</v>
      </c>
      <c r="Y2565">
        <v>113.28</v>
      </c>
      <c r="Z2565">
        <v>51.01</v>
      </c>
      <c r="AA2565">
        <v>0</v>
      </c>
      <c r="AB2565">
        <f t="shared" si="120"/>
        <v>3774.2608333333333</v>
      </c>
      <c r="AC2565">
        <f t="shared" si="121"/>
        <v>9002.24</v>
      </c>
      <c r="AD2565">
        <f t="shared" si="122"/>
        <v>8303.3738333333331</v>
      </c>
    </row>
    <row r="2566" spans="1:30" x14ac:dyDescent="0.3">
      <c r="A2566">
        <v>734716</v>
      </c>
      <c r="B2566" t="s">
        <v>100</v>
      </c>
      <c r="C2566" t="s">
        <v>28</v>
      </c>
      <c r="D2566">
        <v>7992</v>
      </c>
      <c r="E2566">
        <v>8149</v>
      </c>
      <c r="F2566" t="s">
        <v>95</v>
      </c>
      <c r="G2566">
        <v>5</v>
      </c>
      <c r="H2566" t="s">
        <v>30</v>
      </c>
      <c r="I2566" t="s">
        <v>31</v>
      </c>
      <c r="J2566">
        <v>1357</v>
      </c>
      <c r="K2566" t="s">
        <v>101</v>
      </c>
      <c r="L2566">
        <v>1357</v>
      </c>
      <c r="M2566" t="s">
        <v>101</v>
      </c>
      <c r="N2566" t="s">
        <v>102</v>
      </c>
      <c r="O2566" t="s">
        <v>67</v>
      </c>
      <c r="P2566" t="s">
        <v>129</v>
      </c>
      <c r="Q2566" t="s">
        <v>36</v>
      </c>
      <c r="R2566" t="s">
        <v>36</v>
      </c>
      <c r="S2566" t="s">
        <v>37</v>
      </c>
      <c r="T2566">
        <v>25807.77</v>
      </c>
      <c r="U2566">
        <v>6419.94</v>
      </c>
      <c r="V2566">
        <v>0</v>
      </c>
      <c r="W2566">
        <v>2157.7399999999998</v>
      </c>
      <c r="X2566">
        <v>3287.54</v>
      </c>
      <c r="Y2566">
        <v>805.14</v>
      </c>
      <c r="Z2566">
        <v>0</v>
      </c>
      <c r="AA2566">
        <v>182.89</v>
      </c>
      <c r="AB2566">
        <f t="shared" si="120"/>
        <v>2150.6475</v>
      </c>
      <c r="AC2566">
        <f t="shared" si="121"/>
        <v>2157.7399999999998</v>
      </c>
      <c r="AD2566">
        <f t="shared" si="122"/>
        <v>4731.4245000000001</v>
      </c>
    </row>
    <row r="2567" spans="1:30" x14ac:dyDescent="0.3">
      <c r="A2567">
        <v>754847</v>
      </c>
      <c r="B2567" t="s">
        <v>867</v>
      </c>
      <c r="C2567" t="s">
        <v>28</v>
      </c>
      <c r="D2567">
        <v>7994</v>
      </c>
      <c r="E2567">
        <v>8120</v>
      </c>
      <c r="F2567" t="s">
        <v>336</v>
      </c>
      <c r="G2567">
        <v>5</v>
      </c>
      <c r="H2567" t="s">
        <v>30</v>
      </c>
      <c r="I2567" t="s">
        <v>31</v>
      </c>
      <c r="J2567">
        <v>1606</v>
      </c>
      <c r="K2567" t="s">
        <v>868</v>
      </c>
      <c r="L2567">
        <v>1606</v>
      </c>
      <c r="M2567" t="s">
        <v>868</v>
      </c>
      <c r="N2567" t="s">
        <v>341</v>
      </c>
      <c r="O2567" t="s">
        <v>34</v>
      </c>
      <c r="P2567" t="s">
        <v>353</v>
      </c>
      <c r="Q2567" t="s">
        <v>36</v>
      </c>
      <c r="R2567" t="s">
        <v>36</v>
      </c>
      <c r="S2567" t="s">
        <v>37</v>
      </c>
      <c r="T2567">
        <v>89830.58</v>
      </c>
      <c r="U2567">
        <v>17533.96</v>
      </c>
      <c r="V2567">
        <v>0</v>
      </c>
      <c r="W2567">
        <v>18008.939999999999</v>
      </c>
      <c r="X2567">
        <v>8388.4599999999991</v>
      </c>
      <c r="Y2567">
        <v>2045.99</v>
      </c>
      <c r="Z2567">
        <v>0</v>
      </c>
      <c r="AA2567">
        <v>1235.72</v>
      </c>
      <c r="AB2567">
        <f t="shared" si="120"/>
        <v>7485.8816666666671</v>
      </c>
      <c r="AC2567">
        <f t="shared" si="121"/>
        <v>18008.939999999999</v>
      </c>
      <c r="AD2567">
        <f t="shared" si="122"/>
        <v>16468.939666666669</v>
      </c>
    </row>
    <row r="2568" spans="1:30" x14ac:dyDescent="0.3">
      <c r="A2568">
        <v>963522</v>
      </c>
      <c r="B2568" t="s">
        <v>1599</v>
      </c>
      <c r="C2568" t="s">
        <v>28</v>
      </c>
      <c r="D2568">
        <v>7994</v>
      </c>
      <c r="E2568">
        <v>8155</v>
      </c>
      <c r="F2568" t="s">
        <v>59</v>
      </c>
      <c r="G2568">
        <v>5</v>
      </c>
      <c r="H2568" t="s">
        <v>30</v>
      </c>
      <c r="I2568" t="s">
        <v>31</v>
      </c>
      <c r="J2568">
        <v>40019</v>
      </c>
      <c r="K2568" t="s">
        <v>200</v>
      </c>
      <c r="L2568">
        <v>40018</v>
      </c>
      <c r="M2568" t="s">
        <v>200</v>
      </c>
      <c r="N2568" t="s">
        <v>862</v>
      </c>
      <c r="O2568" t="s">
        <v>34</v>
      </c>
      <c r="P2568" t="s">
        <v>82</v>
      </c>
      <c r="Q2568" t="s">
        <v>36</v>
      </c>
      <c r="R2568" t="s">
        <v>36</v>
      </c>
      <c r="S2568" t="s">
        <v>37</v>
      </c>
      <c r="T2568">
        <v>57623.57</v>
      </c>
      <c r="U2568">
        <v>11367.08</v>
      </c>
      <c r="V2568">
        <v>2928.92</v>
      </c>
      <c r="W2568">
        <v>2928.92</v>
      </c>
      <c r="X2568">
        <v>2507.73</v>
      </c>
      <c r="Y2568">
        <v>504.94</v>
      </c>
      <c r="Z2568">
        <v>122.64</v>
      </c>
      <c r="AA2568">
        <v>0</v>
      </c>
      <c r="AB2568">
        <f t="shared" si="120"/>
        <v>4801.9641666666666</v>
      </c>
      <c r="AC2568">
        <f t="shared" si="121"/>
        <v>5857.84</v>
      </c>
      <c r="AD2568">
        <f t="shared" si="122"/>
        <v>10564.321166666667</v>
      </c>
    </row>
    <row r="2569" spans="1:30" x14ac:dyDescent="0.3">
      <c r="A2569">
        <v>868408</v>
      </c>
      <c r="B2569" t="s">
        <v>192</v>
      </c>
      <c r="C2569" t="s">
        <v>28</v>
      </c>
      <c r="D2569">
        <v>7003</v>
      </c>
      <c r="E2569">
        <v>8148</v>
      </c>
      <c r="F2569" t="s">
        <v>193</v>
      </c>
      <c r="G2569">
        <v>4</v>
      </c>
      <c r="H2569" t="s">
        <v>40</v>
      </c>
      <c r="I2569" t="s">
        <v>31</v>
      </c>
      <c r="J2569">
        <v>40461</v>
      </c>
      <c r="K2569" t="s">
        <v>41</v>
      </c>
      <c r="L2569">
        <v>40461</v>
      </c>
      <c r="M2569" t="s">
        <v>41</v>
      </c>
      <c r="N2569" t="s">
        <v>194</v>
      </c>
      <c r="O2569" t="s">
        <v>43</v>
      </c>
      <c r="P2569" t="s">
        <v>2211</v>
      </c>
      <c r="Q2569" t="s">
        <v>36</v>
      </c>
      <c r="R2569" t="s">
        <v>36</v>
      </c>
      <c r="S2569" t="s">
        <v>36</v>
      </c>
      <c r="T2569">
        <v>63866.559999999998</v>
      </c>
      <c r="U2569">
        <v>29755.84</v>
      </c>
      <c r="V2569">
        <v>0</v>
      </c>
      <c r="W2569">
        <v>0</v>
      </c>
      <c r="X2569">
        <v>2978.33</v>
      </c>
      <c r="Y2569">
        <v>1557.57</v>
      </c>
      <c r="Z2569">
        <v>0</v>
      </c>
      <c r="AA2569">
        <v>0</v>
      </c>
      <c r="AB2569">
        <f t="shared" si="120"/>
        <v>5322.2133333333331</v>
      </c>
      <c r="AC2569">
        <f t="shared" si="121"/>
        <v>0</v>
      </c>
      <c r="AD2569">
        <f t="shared" si="122"/>
        <v>11708.869333333334</v>
      </c>
    </row>
    <row r="2570" spans="1:30" x14ac:dyDescent="0.3">
      <c r="A2570">
        <v>649523</v>
      </c>
      <c r="B2570" t="s">
        <v>2829</v>
      </c>
      <c r="C2570" t="s">
        <v>28</v>
      </c>
      <c r="D2570">
        <v>7994</v>
      </c>
      <c r="E2570">
        <v>8110</v>
      </c>
      <c r="F2570" t="s">
        <v>284</v>
      </c>
      <c r="G2570">
        <v>5</v>
      </c>
      <c r="H2570" t="s">
        <v>30</v>
      </c>
      <c r="I2570" t="s">
        <v>31</v>
      </c>
      <c r="J2570">
        <v>314</v>
      </c>
      <c r="K2570" t="s">
        <v>343</v>
      </c>
      <c r="L2570">
        <v>314</v>
      </c>
      <c r="M2570" t="s">
        <v>343</v>
      </c>
      <c r="N2570" t="s">
        <v>344</v>
      </c>
      <c r="O2570" t="s">
        <v>34</v>
      </c>
      <c r="P2570" t="s">
        <v>35</v>
      </c>
      <c r="Q2570" t="s">
        <v>36</v>
      </c>
      <c r="R2570" t="s">
        <v>36</v>
      </c>
      <c r="S2570" t="s">
        <v>37</v>
      </c>
      <c r="T2570">
        <v>1723.1</v>
      </c>
      <c r="U2570">
        <v>0</v>
      </c>
      <c r="V2570">
        <v>0</v>
      </c>
      <c r="W2570">
        <v>0</v>
      </c>
      <c r="X2570">
        <v>70.52</v>
      </c>
      <c r="Y2570">
        <v>0</v>
      </c>
      <c r="Z2570">
        <v>0</v>
      </c>
      <c r="AA2570">
        <v>0</v>
      </c>
      <c r="AB2570">
        <f t="shared" si="120"/>
        <v>143.59166666666667</v>
      </c>
      <c r="AC2570">
        <f t="shared" si="121"/>
        <v>0</v>
      </c>
      <c r="AD2570">
        <f t="shared" si="122"/>
        <v>315.9016666666667</v>
      </c>
    </row>
    <row r="2571" spans="1:30" x14ac:dyDescent="0.3">
      <c r="A2571">
        <v>963467</v>
      </c>
      <c r="B2571" t="s">
        <v>1430</v>
      </c>
      <c r="C2571" t="s">
        <v>28</v>
      </c>
      <c r="D2571">
        <v>7994</v>
      </c>
      <c r="E2571">
        <v>8144</v>
      </c>
      <c r="F2571" t="s">
        <v>117</v>
      </c>
      <c r="G2571">
        <v>5</v>
      </c>
      <c r="H2571" t="s">
        <v>30</v>
      </c>
      <c r="I2571" t="s">
        <v>31</v>
      </c>
      <c r="J2571">
        <v>40019</v>
      </c>
      <c r="K2571" t="s">
        <v>200</v>
      </c>
      <c r="L2571">
        <v>40018</v>
      </c>
      <c r="M2571" t="s">
        <v>200</v>
      </c>
      <c r="N2571" t="s">
        <v>201</v>
      </c>
      <c r="O2571" t="s">
        <v>34</v>
      </c>
      <c r="P2571" t="s">
        <v>325</v>
      </c>
      <c r="Q2571" t="s">
        <v>36</v>
      </c>
      <c r="R2571" t="s">
        <v>36</v>
      </c>
      <c r="S2571" t="s">
        <v>37</v>
      </c>
      <c r="T2571">
        <v>462968</v>
      </c>
      <c r="U2571">
        <v>0</v>
      </c>
      <c r="V2571">
        <v>46652.36</v>
      </c>
      <c r="W2571">
        <v>46652.36</v>
      </c>
      <c r="X2571">
        <v>10742.7</v>
      </c>
      <c r="Y2571">
        <v>0</v>
      </c>
      <c r="Z2571">
        <v>766.55</v>
      </c>
      <c r="AA2571">
        <v>0</v>
      </c>
      <c r="AB2571">
        <f t="shared" si="120"/>
        <v>38580.666666666664</v>
      </c>
      <c r="AC2571">
        <f t="shared" si="121"/>
        <v>93304.72</v>
      </c>
      <c r="AD2571">
        <f t="shared" si="122"/>
        <v>84877.466666666674</v>
      </c>
    </row>
    <row r="2572" spans="1:30" x14ac:dyDescent="0.3">
      <c r="A2572">
        <v>191513</v>
      </c>
      <c r="B2572" t="s">
        <v>2830</v>
      </c>
      <c r="C2572" t="s">
        <v>28</v>
      </c>
      <c r="D2572">
        <v>1075</v>
      </c>
      <c r="E2572">
        <v>8149</v>
      </c>
      <c r="F2572" t="s">
        <v>2831</v>
      </c>
      <c r="G2572">
        <v>4</v>
      </c>
      <c r="H2572" t="s">
        <v>40</v>
      </c>
      <c r="I2572" t="s">
        <v>96</v>
      </c>
      <c r="J2572">
        <v>72864</v>
      </c>
      <c r="K2572" t="s">
        <v>2832</v>
      </c>
      <c r="L2572">
        <v>72864</v>
      </c>
      <c r="M2572" t="s">
        <v>2832</v>
      </c>
      <c r="N2572" t="s">
        <v>2833</v>
      </c>
      <c r="O2572" t="s">
        <v>67</v>
      </c>
      <c r="P2572" t="s">
        <v>368</v>
      </c>
      <c r="Q2572" t="s">
        <v>37</v>
      </c>
      <c r="R2572" t="s">
        <v>36</v>
      </c>
      <c r="S2572" t="s">
        <v>36</v>
      </c>
      <c r="T2572">
        <v>101928</v>
      </c>
      <c r="U2572">
        <v>0</v>
      </c>
      <c r="V2572">
        <v>33976</v>
      </c>
      <c r="W2572">
        <v>33976</v>
      </c>
      <c r="X2572">
        <v>4356.04</v>
      </c>
      <c r="Y2572">
        <v>0</v>
      </c>
      <c r="Z2572">
        <v>1073.22</v>
      </c>
      <c r="AA2572">
        <v>0.4</v>
      </c>
      <c r="AB2572">
        <f t="shared" si="120"/>
        <v>8494</v>
      </c>
      <c r="AC2572">
        <f t="shared" si="121"/>
        <v>67952</v>
      </c>
      <c r="AD2572">
        <f t="shared" si="122"/>
        <v>18686.800000000003</v>
      </c>
    </row>
    <row r="2573" spans="1:30" x14ac:dyDescent="0.3">
      <c r="A2573">
        <v>981559</v>
      </c>
      <c r="B2573" t="s">
        <v>2675</v>
      </c>
      <c r="C2573" t="s">
        <v>28</v>
      </c>
      <c r="D2573">
        <v>7001</v>
      </c>
      <c r="E2573">
        <v>8149</v>
      </c>
      <c r="F2573" t="s">
        <v>1873</v>
      </c>
      <c r="G2573">
        <v>3</v>
      </c>
      <c r="H2573" t="s">
        <v>170</v>
      </c>
      <c r="I2573" t="s">
        <v>96</v>
      </c>
      <c r="J2573">
        <v>72119</v>
      </c>
      <c r="K2573" t="s">
        <v>1874</v>
      </c>
      <c r="L2573">
        <v>72119</v>
      </c>
      <c r="M2573" t="s">
        <v>1874</v>
      </c>
      <c r="N2573" t="s">
        <v>2676</v>
      </c>
      <c r="O2573" t="s">
        <v>67</v>
      </c>
      <c r="P2573" t="s">
        <v>77</v>
      </c>
      <c r="Q2573" t="s">
        <v>37</v>
      </c>
      <c r="R2573" t="s">
        <v>36</v>
      </c>
      <c r="S2573" t="s">
        <v>36</v>
      </c>
      <c r="T2573">
        <v>6877.8</v>
      </c>
      <c r="U2573">
        <v>0</v>
      </c>
      <c r="V2573">
        <v>2751.12</v>
      </c>
      <c r="W2573">
        <v>5502.24</v>
      </c>
      <c r="X2573">
        <v>140.88</v>
      </c>
      <c r="Y2573">
        <v>0</v>
      </c>
      <c r="Z2573">
        <v>54.43</v>
      </c>
      <c r="AA2573">
        <v>13.75</v>
      </c>
      <c r="AB2573">
        <f t="shared" si="120"/>
        <v>573.15</v>
      </c>
      <c r="AC2573">
        <f t="shared" si="121"/>
        <v>8253.36</v>
      </c>
      <c r="AD2573">
        <f t="shared" si="122"/>
        <v>1260.93</v>
      </c>
    </row>
    <row r="2574" spans="1:30" x14ac:dyDescent="0.3">
      <c r="A2574">
        <v>932612</v>
      </c>
      <c r="B2574" t="s">
        <v>2834</v>
      </c>
      <c r="C2574" t="s">
        <v>28</v>
      </c>
      <c r="D2574">
        <v>7994</v>
      </c>
      <c r="E2574">
        <v>8149</v>
      </c>
      <c r="F2574" t="s">
        <v>227</v>
      </c>
      <c r="G2574">
        <v>5</v>
      </c>
      <c r="H2574" t="s">
        <v>30</v>
      </c>
      <c r="I2574" t="s">
        <v>31</v>
      </c>
      <c r="J2574">
        <v>2223</v>
      </c>
      <c r="K2574" t="s">
        <v>97</v>
      </c>
      <c r="L2574">
        <v>2223</v>
      </c>
      <c r="M2574" t="s">
        <v>97</v>
      </c>
      <c r="N2574" t="s">
        <v>98</v>
      </c>
      <c r="O2574" t="s">
        <v>34</v>
      </c>
      <c r="P2574" t="s">
        <v>77</v>
      </c>
      <c r="Q2574" t="s">
        <v>37</v>
      </c>
      <c r="R2574" t="s">
        <v>36</v>
      </c>
      <c r="S2574" t="s">
        <v>37</v>
      </c>
      <c r="T2574">
        <v>5012.5</v>
      </c>
      <c r="U2574">
        <v>0</v>
      </c>
      <c r="V2574">
        <v>0</v>
      </c>
      <c r="W2574">
        <v>0</v>
      </c>
      <c r="X2574">
        <v>202.4</v>
      </c>
      <c r="Y2574">
        <v>0</v>
      </c>
      <c r="Z2574">
        <v>0</v>
      </c>
      <c r="AA2574">
        <v>0</v>
      </c>
      <c r="AB2574">
        <f t="shared" si="120"/>
        <v>417.70833333333331</v>
      </c>
      <c r="AC2574">
        <f t="shared" si="121"/>
        <v>0</v>
      </c>
      <c r="AD2574">
        <f t="shared" si="122"/>
        <v>918.95833333333337</v>
      </c>
    </row>
    <row r="2575" spans="1:30" x14ac:dyDescent="0.3">
      <c r="A2575">
        <v>880046</v>
      </c>
      <c r="B2575" t="s">
        <v>2835</v>
      </c>
      <c r="C2575" t="s">
        <v>28</v>
      </c>
      <c r="D2575">
        <v>7001</v>
      </c>
      <c r="E2575">
        <v>8149</v>
      </c>
      <c r="F2575" t="s">
        <v>95</v>
      </c>
      <c r="G2575">
        <v>5</v>
      </c>
      <c r="H2575" t="s">
        <v>30</v>
      </c>
      <c r="I2575" t="s">
        <v>96</v>
      </c>
      <c r="J2575">
        <v>72904</v>
      </c>
      <c r="K2575" t="s">
        <v>820</v>
      </c>
      <c r="L2575">
        <v>72904</v>
      </c>
      <c r="M2575" t="s">
        <v>821</v>
      </c>
      <c r="N2575" t="s">
        <v>822</v>
      </c>
      <c r="O2575" t="s">
        <v>34</v>
      </c>
      <c r="P2575" t="s">
        <v>99</v>
      </c>
      <c r="Q2575" t="s">
        <v>37</v>
      </c>
      <c r="R2575" t="s">
        <v>36</v>
      </c>
      <c r="S2575" t="s">
        <v>37</v>
      </c>
      <c r="T2575">
        <v>35888.28</v>
      </c>
      <c r="U2575">
        <v>0</v>
      </c>
      <c r="V2575">
        <v>0</v>
      </c>
      <c r="W2575">
        <v>0</v>
      </c>
      <c r="X2575">
        <v>918.46</v>
      </c>
      <c r="Y2575">
        <v>0</v>
      </c>
      <c r="Z2575">
        <v>0</v>
      </c>
      <c r="AA2575">
        <v>0</v>
      </c>
      <c r="AB2575">
        <f t="shared" si="120"/>
        <v>2990.69</v>
      </c>
      <c r="AC2575">
        <f t="shared" si="121"/>
        <v>0</v>
      </c>
      <c r="AD2575">
        <f t="shared" si="122"/>
        <v>6579.5180000000009</v>
      </c>
    </row>
    <row r="2576" spans="1:30" x14ac:dyDescent="0.3">
      <c r="A2576">
        <v>538019</v>
      </c>
      <c r="B2576" t="s">
        <v>1447</v>
      </c>
      <c r="C2576" t="s">
        <v>28</v>
      </c>
      <c r="D2576">
        <v>538</v>
      </c>
      <c r="E2576">
        <v>8149</v>
      </c>
      <c r="F2576" t="s">
        <v>686</v>
      </c>
      <c r="G2576">
        <v>2</v>
      </c>
      <c r="H2576" t="s">
        <v>71</v>
      </c>
      <c r="I2576" t="s">
        <v>96</v>
      </c>
      <c r="J2576">
        <v>72823</v>
      </c>
      <c r="K2576" t="s">
        <v>687</v>
      </c>
      <c r="L2576">
        <v>72823</v>
      </c>
      <c r="M2576" t="s">
        <v>687</v>
      </c>
      <c r="N2576">
        <v>0</v>
      </c>
      <c r="O2576" t="s">
        <v>67</v>
      </c>
      <c r="P2576" t="s">
        <v>673</v>
      </c>
      <c r="Q2576" t="s">
        <v>36</v>
      </c>
      <c r="R2576" t="s">
        <v>36</v>
      </c>
      <c r="S2576" t="s">
        <v>36</v>
      </c>
      <c r="T2576">
        <v>39742.199999999997</v>
      </c>
      <c r="U2576">
        <v>0</v>
      </c>
      <c r="V2576">
        <v>0</v>
      </c>
      <c r="W2576">
        <v>0</v>
      </c>
      <c r="X2576">
        <v>2300.98</v>
      </c>
      <c r="Y2576">
        <v>0</v>
      </c>
      <c r="Z2576">
        <v>0</v>
      </c>
      <c r="AA2576">
        <v>0</v>
      </c>
      <c r="AB2576">
        <f t="shared" si="120"/>
        <v>3311.85</v>
      </c>
      <c r="AC2576">
        <f t="shared" si="121"/>
        <v>0</v>
      </c>
      <c r="AD2576">
        <f t="shared" si="122"/>
        <v>7286.0700000000006</v>
      </c>
    </row>
    <row r="2577" spans="1:30" x14ac:dyDescent="0.3">
      <c r="A2577">
        <v>902420</v>
      </c>
      <c r="B2577" t="s">
        <v>635</v>
      </c>
      <c r="C2577" t="s">
        <v>28</v>
      </c>
      <c r="D2577">
        <v>7994</v>
      </c>
      <c r="E2577">
        <v>8155</v>
      </c>
      <c r="F2577" t="s">
        <v>59</v>
      </c>
      <c r="G2577">
        <v>5</v>
      </c>
      <c r="H2577" t="s">
        <v>30</v>
      </c>
      <c r="I2577" t="s">
        <v>31</v>
      </c>
      <c r="J2577">
        <v>2548</v>
      </c>
      <c r="K2577" t="s">
        <v>285</v>
      </c>
      <c r="L2577">
        <v>2548</v>
      </c>
      <c r="M2577" t="s">
        <v>285</v>
      </c>
      <c r="N2577" t="s">
        <v>286</v>
      </c>
      <c r="O2577" t="s">
        <v>34</v>
      </c>
      <c r="P2577" t="s">
        <v>657</v>
      </c>
      <c r="Q2577" t="s">
        <v>36</v>
      </c>
      <c r="R2577" t="s">
        <v>36</v>
      </c>
      <c r="S2577" t="s">
        <v>37</v>
      </c>
      <c r="T2577">
        <v>71800.47</v>
      </c>
      <c r="U2577">
        <v>0</v>
      </c>
      <c r="V2577">
        <v>0</v>
      </c>
      <c r="W2577">
        <v>0</v>
      </c>
      <c r="X2577">
        <v>5629.72</v>
      </c>
      <c r="Y2577">
        <v>0</v>
      </c>
      <c r="Z2577">
        <v>0</v>
      </c>
      <c r="AA2577">
        <v>0</v>
      </c>
      <c r="AB2577">
        <f t="shared" si="120"/>
        <v>5983.3725000000004</v>
      </c>
      <c r="AC2577">
        <f t="shared" si="121"/>
        <v>0</v>
      </c>
      <c r="AD2577">
        <f t="shared" si="122"/>
        <v>13163.419500000002</v>
      </c>
    </row>
    <row r="2578" spans="1:30" x14ac:dyDescent="0.3">
      <c r="A2578">
        <v>870728</v>
      </c>
      <c r="B2578" t="s">
        <v>2836</v>
      </c>
      <c r="C2578" t="s">
        <v>28</v>
      </c>
      <c r="D2578">
        <v>7001</v>
      </c>
      <c r="E2578">
        <v>8149</v>
      </c>
      <c r="F2578" t="s">
        <v>2837</v>
      </c>
      <c r="G2578">
        <v>2</v>
      </c>
      <c r="H2578" t="s">
        <v>71</v>
      </c>
      <c r="I2578" t="s">
        <v>96</v>
      </c>
      <c r="J2578">
        <v>72326</v>
      </c>
      <c r="K2578" t="s">
        <v>2838</v>
      </c>
      <c r="L2578">
        <v>72326</v>
      </c>
      <c r="M2578" t="s">
        <v>2838</v>
      </c>
      <c r="N2578">
        <v>0</v>
      </c>
      <c r="O2578" t="s">
        <v>43</v>
      </c>
      <c r="P2578" t="s">
        <v>109</v>
      </c>
      <c r="Q2578" t="s">
        <v>37</v>
      </c>
      <c r="R2578" t="s">
        <v>36</v>
      </c>
      <c r="S2578" t="s">
        <v>36</v>
      </c>
      <c r="T2578">
        <v>38608.46</v>
      </c>
      <c r="U2578">
        <v>3595.64</v>
      </c>
      <c r="V2578">
        <v>3685.56</v>
      </c>
      <c r="W2578">
        <v>7371.12</v>
      </c>
      <c r="X2578">
        <v>1169.96</v>
      </c>
      <c r="Y2578">
        <v>110.25</v>
      </c>
      <c r="Z2578">
        <v>104.01</v>
      </c>
      <c r="AA2578">
        <v>0</v>
      </c>
      <c r="AB2578">
        <f t="shared" si="120"/>
        <v>3217.3716666666664</v>
      </c>
      <c r="AC2578">
        <f t="shared" si="121"/>
        <v>11056.68</v>
      </c>
      <c r="AD2578">
        <f t="shared" si="122"/>
        <v>7078.2176666666664</v>
      </c>
    </row>
    <row r="2579" spans="1:30" x14ac:dyDescent="0.3">
      <c r="A2579">
        <v>754847</v>
      </c>
      <c r="B2579" t="s">
        <v>867</v>
      </c>
      <c r="C2579" t="s">
        <v>28</v>
      </c>
      <c r="D2579">
        <v>7994</v>
      </c>
      <c r="E2579">
        <v>8120</v>
      </c>
      <c r="F2579" t="s">
        <v>336</v>
      </c>
      <c r="G2579">
        <v>5</v>
      </c>
      <c r="H2579" t="s">
        <v>30</v>
      </c>
      <c r="I2579" t="s">
        <v>31</v>
      </c>
      <c r="J2579">
        <v>1606</v>
      </c>
      <c r="K2579" t="s">
        <v>868</v>
      </c>
      <c r="L2579">
        <v>1606</v>
      </c>
      <c r="M2579" t="s">
        <v>868</v>
      </c>
      <c r="N2579" t="s">
        <v>341</v>
      </c>
      <c r="O2579" t="s">
        <v>34</v>
      </c>
      <c r="P2579" t="s">
        <v>127</v>
      </c>
      <c r="Q2579" t="s">
        <v>36</v>
      </c>
      <c r="R2579" t="s">
        <v>36</v>
      </c>
      <c r="S2579" t="s">
        <v>37</v>
      </c>
      <c r="T2579">
        <v>46373.06</v>
      </c>
      <c r="U2579">
        <v>19039.84</v>
      </c>
      <c r="V2579">
        <v>0</v>
      </c>
      <c r="W2579">
        <v>9731.1200000000008</v>
      </c>
      <c r="X2579">
        <v>3794.87</v>
      </c>
      <c r="Y2579">
        <v>1551.05</v>
      </c>
      <c r="Z2579">
        <v>0</v>
      </c>
      <c r="AA2579">
        <v>694.06</v>
      </c>
      <c r="AB2579">
        <f t="shared" si="120"/>
        <v>3864.4216666666666</v>
      </c>
      <c r="AC2579">
        <f t="shared" si="121"/>
        <v>9731.1200000000008</v>
      </c>
      <c r="AD2579">
        <f t="shared" si="122"/>
        <v>8501.7276666666676</v>
      </c>
    </row>
    <row r="2580" spans="1:30" x14ac:dyDescent="0.3">
      <c r="A2580">
        <v>724891</v>
      </c>
      <c r="B2580" t="s">
        <v>481</v>
      </c>
      <c r="C2580" t="s">
        <v>28</v>
      </c>
      <c r="D2580">
        <v>7992</v>
      </c>
      <c r="E2580">
        <v>8145</v>
      </c>
      <c r="F2580" t="s">
        <v>162</v>
      </c>
      <c r="G2580">
        <v>5</v>
      </c>
      <c r="H2580" t="s">
        <v>30</v>
      </c>
      <c r="I2580" t="s">
        <v>31</v>
      </c>
      <c r="J2580">
        <v>1357</v>
      </c>
      <c r="K2580" t="s">
        <v>101</v>
      </c>
      <c r="L2580">
        <v>1357</v>
      </c>
      <c r="M2580" t="s">
        <v>101</v>
      </c>
      <c r="N2580" t="s">
        <v>102</v>
      </c>
      <c r="O2580" t="s">
        <v>67</v>
      </c>
      <c r="P2580" t="s">
        <v>677</v>
      </c>
      <c r="Q2580" t="s">
        <v>36</v>
      </c>
      <c r="R2580" t="s">
        <v>36</v>
      </c>
      <c r="S2580" t="s">
        <v>37</v>
      </c>
      <c r="T2580">
        <v>110480.06</v>
      </c>
      <c r="U2580">
        <v>34237.730000000003</v>
      </c>
      <c r="V2580">
        <v>27137.38</v>
      </c>
      <c r="W2580">
        <v>11608.82</v>
      </c>
      <c r="X2580">
        <v>10772.81</v>
      </c>
      <c r="Y2580">
        <v>2524.59</v>
      </c>
      <c r="Z2580">
        <v>2989.72</v>
      </c>
      <c r="AA2580">
        <v>928.66</v>
      </c>
      <c r="AB2580">
        <f t="shared" si="120"/>
        <v>9206.6716666666671</v>
      </c>
      <c r="AC2580">
        <f t="shared" si="121"/>
        <v>38746.199999999997</v>
      </c>
      <c r="AD2580">
        <f t="shared" si="122"/>
        <v>20254.67766666667</v>
      </c>
    </row>
    <row r="2581" spans="1:30" x14ac:dyDescent="0.3">
      <c r="A2581">
        <v>71231</v>
      </c>
      <c r="B2581" t="s">
        <v>2839</v>
      </c>
      <c r="C2581" t="s">
        <v>28</v>
      </c>
      <c r="D2581">
        <v>7001</v>
      </c>
      <c r="E2581">
        <v>8149</v>
      </c>
      <c r="F2581" t="s">
        <v>2840</v>
      </c>
      <c r="G2581">
        <v>2</v>
      </c>
      <c r="H2581" t="s">
        <v>71</v>
      </c>
      <c r="I2581" t="s">
        <v>96</v>
      </c>
      <c r="J2581">
        <v>40058</v>
      </c>
      <c r="K2581" t="s">
        <v>1674</v>
      </c>
      <c r="L2581">
        <v>40058</v>
      </c>
      <c r="M2581" t="s">
        <v>1674</v>
      </c>
      <c r="N2581">
        <v>0</v>
      </c>
      <c r="O2581" t="s">
        <v>34</v>
      </c>
      <c r="P2581" t="s">
        <v>2841</v>
      </c>
      <c r="Q2581" t="s">
        <v>36</v>
      </c>
      <c r="R2581" t="s">
        <v>36</v>
      </c>
      <c r="S2581" t="s">
        <v>36</v>
      </c>
      <c r="T2581">
        <v>0</v>
      </c>
      <c r="U2581">
        <v>0</v>
      </c>
      <c r="V2581">
        <v>11873.77</v>
      </c>
      <c r="W2581">
        <v>0</v>
      </c>
      <c r="X2581">
        <v>0</v>
      </c>
      <c r="Y2581">
        <v>0</v>
      </c>
      <c r="Z2581">
        <v>733.76</v>
      </c>
      <c r="AA2581">
        <v>0</v>
      </c>
      <c r="AB2581">
        <f t="shared" si="120"/>
        <v>0</v>
      </c>
      <c r="AC2581">
        <f t="shared" si="121"/>
        <v>11873.77</v>
      </c>
      <c r="AD2581">
        <f t="shared" si="122"/>
        <v>0</v>
      </c>
    </row>
    <row r="2582" spans="1:30" x14ac:dyDescent="0.3">
      <c r="A2582">
        <v>750814</v>
      </c>
      <c r="B2582" t="s">
        <v>898</v>
      </c>
      <c r="C2582" t="s">
        <v>28</v>
      </c>
      <c r="D2582">
        <v>7992</v>
      </c>
      <c r="E2582">
        <v>8144</v>
      </c>
      <c r="F2582" t="s">
        <v>117</v>
      </c>
      <c r="G2582">
        <v>5</v>
      </c>
      <c r="H2582" t="s">
        <v>30</v>
      </c>
      <c r="I2582" t="s">
        <v>31</v>
      </c>
      <c r="J2582">
        <v>1730</v>
      </c>
      <c r="K2582" t="s">
        <v>371</v>
      </c>
      <c r="L2582">
        <v>1730</v>
      </c>
      <c r="M2582" t="s">
        <v>371</v>
      </c>
      <c r="N2582" t="s">
        <v>372</v>
      </c>
      <c r="O2582" t="s">
        <v>67</v>
      </c>
      <c r="P2582" t="s">
        <v>1407</v>
      </c>
      <c r="Q2582" t="s">
        <v>36</v>
      </c>
      <c r="R2582" t="s">
        <v>36</v>
      </c>
      <c r="S2582" t="s">
        <v>37</v>
      </c>
      <c r="T2582">
        <v>231635.76</v>
      </c>
      <c r="U2582">
        <v>0</v>
      </c>
      <c r="V2582">
        <v>58008.24</v>
      </c>
      <c r="W2582">
        <v>0</v>
      </c>
      <c r="X2582">
        <v>15551.31</v>
      </c>
      <c r="Y2582">
        <v>0</v>
      </c>
      <c r="Z2582">
        <v>3992.33</v>
      </c>
      <c r="AA2582">
        <v>0</v>
      </c>
      <c r="AB2582">
        <f t="shared" si="120"/>
        <v>19302.98</v>
      </c>
      <c r="AC2582">
        <f t="shared" si="121"/>
        <v>58008.24</v>
      </c>
      <c r="AD2582">
        <f t="shared" si="122"/>
        <v>42466.556000000004</v>
      </c>
    </row>
    <row r="2583" spans="1:30" x14ac:dyDescent="0.3">
      <c r="A2583">
        <v>838533</v>
      </c>
      <c r="B2583" t="s">
        <v>276</v>
      </c>
      <c r="C2583" t="s">
        <v>28</v>
      </c>
      <c r="D2583">
        <v>7994</v>
      </c>
      <c r="E2583">
        <v>8149</v>
      </c>
      <c r="F2583" t="s">
        <v>277</v>
      </c>
      <c r="G2583">
        <v>4</v>
      </c>
      <c r="H2583" t="s">
        <v>40</v>
      </c>
      <c r="I2583" t="s">
        <v>96</v>
      </c>
      <c r="J2583">
        <v>72387</v>
      </c>
      <c r="K2583" t="s">
        <v>268</v>
      </c>
      <c r="L2583">
        <v>72387</v>
      </c>
      <c r="M2583" t="s">
        <v>268</v>
      </c>
      <c r="N2583" t="s">
        <v>52</v>
      </c>
      <c r="O2583" t="s">
        <v>34</v>
      </c>
      <c r="P2583" t="s">
        <v>233</v>
      </c>
      <c r="Q2583" t="s">
        <v>37</v>
      </c>
      <c r="R2583" t="s">
        <v>36</v>
      </c>
      <c r="S2583" t="s">
        <v>36</v>
      </c>
      <c r="T2583">
        <v>35614.5</v>
      </c>
      <c r="U2583">
        <v>35614.5</v>
      </c>
      <c r="V2583">
        <v>0</v>
      </c>
      <c r="W2583">
        <v>0</v>
      </c>
      <c r="X2583">
        <v>1057.4000000000001</v>
      </c>
      <c r="Y2583">
        <v>1057.4000000000001</v>
      </c>
      <c r="Z2583">
        <v>0</v>
      </c>
      <c r="AA2583">
        <v>0</v>
      </c>
      <c r="AB2583">
        <f t="shared" si="120"/>
        <v>2967.875</v>
      </c>
      <c r="AC2583">
        <f t="shared" si="121"/>
        <v>0</v>
      </c>
      <c r="AD2583">
        <f t="shared" si="122"/>
        <v>6529.3250000000007</v>
      </c>
    </row>
    <row r="2584" spans="1:30" x14ac:dyDescent="0.3">
      <c r="A2584">
        <v>198612</v>
      </c>
      <c r="B2584" t="s">
        <v>1399</v>
      </c>
      <c r="C2584" t="s">
        <v>28</v>
      </c>
      <c r="D2584">
        <v>7003</v>
      </c>
      <c r="E2584">
        <v>8148</v>
      </c>
      <c r="F2584" t="s">
        <v>39</v>
      </c>
      <c r="G2584">
        <v>2</v>
      </c>
      <c r="H2584" t="s">
        <v>71</v>
      </c>
      <c r="I2584" t="s">
        <v>31</v>
      </c>
      <c r="J2584">
        <v>40461</v>
      </c>
      <c r="K2584" t="s">
        <v>41</v>
      </c>
      <c r="L2584">
        <v>40461</v>
      </c>
      <c r="M2584" t="s">
        <v>41</v>
      </c>
      <c r="N2584">
        <v>0</v>
      </c>
      <c r="O2584" t="s">
        <v>43</v>
      </c>
      <c r="P2584" t="s">
        <v>857</v>
      </c>
      <c r="Q2584" t="s">
        <v>36</v>
      </c>
      <c r="R2584" t="s">
        <v>36</v>
      </c>
      <c r="S2584" t="s">
        <v>36</v>
      </c>
      <c r="T2584">
        <v>8207.4</v>
      </c>
      <c r="U2584">
        <v>6839.5</v>
      </c>
      <c r="V2584">
        <v>0</v>
      </c>
      <c r="W2584">
        <v>0</v>
      </c>
      <c r="X2584">
        <v>324.70999999999998</v>
      </c>
      <c r="Y2584">
        <v>272.97000000000003</v>
      </c>
      <c r="Z2584">
        <v>0</v>
      </c>
      <c r="AA2584">
        <v>0</v>
      </c>
      <c r="AB2584">
        <f t="shared" si="120"/>
        <v>683.94999999999993</v>
      </c>
      <c r="AC2584">
        <f t="shared" si="121"/>
        <v>0</v>
      </c>
      <c r="AD2584">
        <f t="shared" si="122"/>
        <v>1504.69</v>
      </c>
    </row>
    <row r="2585" spans="1:30" x14ac:dyDescent="0.3">
      <c r="A2585">
        <v>562708</v>
      </c>
      <c r="B2585" t="s">
        <v>2823</v>
      </c>
      <c r="C2585" t="s">
        <v>28</v>
      </c>
      <c r="D2585">
        <v>7001</v>
      </c>
      <c r="E2585">
        <v>8149</v>
      </c>
      <c r="F2585" t="s">
        <v>2336</v>
      </c>
      <c r="G2585">
        <v>4</v>
      </c>
      <c r="H2585" t="s">
        <v>40</v>
      </c>
      <c r="I2585" t="s">
        <v>96</v>
      </c>
      <c r="J2585">
        <v>40068</v>
      </c>
      <c r="K2585" t="s">
        <v>2337</v>
      </c>
      <c r="L2585">
        <v>40068</v>
      </c>
      <c r="M2585" t="s">
        <v>2337</v>
      </c>
      <c r="N2585" t="s">
        <v>2338</v>
      </c>
      <c r="O2585" t="s">
        <v>67</v>
      </c>
      <c r="P2585" t="s">
        <v>368</v>
      </c>
      <c r="Q2585" t="s">
        <v>37</v>
      </c>
      <c r="R2585" t="s">
        <v>36</v>
      </c>
      <c r="S2585" t="s">
        <v>36</v>
      </c>
      <c r="T2585">
        <v>159007.9</v>
      </c>
      <c r="U2585">
        <v>0</v>
      </c>
      <c r="V2585">
        <v>0</v>
      </c>
      <c r="W2585">
        <v>0</v>
      </c>
      <c r="X2585">
        <v>6707.8</v>
      </c>
      <c r="Y2585">
        <v>0</v>
      </c>
      <c r="Z2585">
        <v>0</v>
      </c>
      <c r="AA2585">
        <v>0</v>
      </c>
      <c r="AB2585">
        <f t="shared" si="120"/>
        <v>13250.658333333333</v>
      </c>
      <c r="AC2585">
        <f t="shared" si="121"/>
        <v>0</v>
      </c>
      <c r="AD2585">
        <f t="shared" si="122"/>
        <v>29151.448333333334</v>
      </c>
    </row>
    <row r="2586" spans="1:30" x14ac:dyDescent="0.3">
      <c r="A2586">
        <v>734823</v>
      </c>
      <c r="B2586" t="s">
        <v>410</v>
      </c>
      <c r="C2586" t="s">
        <v>28</v>
      </c>
      <c r="D2586">
        <v>7992</v>
      </c>
      <c r="E2586">
        <v>8155</v>
      </c>
      <c r="F2586" t="s">
        <v>253</v>
      </c>
      <c r="G2586">
        <v>5</v>
      </c>
      <c r="H2586" t="s">
        <v>30</v>
      </c>
      <c r="I2586" t="s">
        <v>31</v>
      </c>
      <c r="J2586">
        <v>1357</v>
      </c>
      <c r="K2586" t="s">
        <v>101</v>
      </c>
      <c r="L2586">
        <v>1357</v>
      </c>
      <c r="M2586" t="s">
        <v>101</v>
      </c>
      <c r="N2586" t="s">
        <v>102</v>
      </c>
      <c r="O2586" t="s">
        <v>67</v>
      </c>
      <c r="P2586" t="s">
        <v>353</v>
      </c>
      <c r="Q2586" t="s">
        <v>36</v>
      </c>
      <c r="R2586" t="s">
        <v>36</v>
      </c>
      <c r="S2586" t="s">
        <v>37</v>
      </c>
      <c r="T2586">
        <v>8766.98</v>
      </c>
      <c r="U2586">
        <v>8766.98</v>
      </c>
      <c r="V2586">
        <v>0</v>
      </c>
      <c r="W2586">
        <v>0</v>
      </c>
      <c r="X2586">
        <v>974.19</v>
      </c>
      <c r="Y2586">
        <v>974.19</v>
      </c>
      <c r="Z2586">
        <v>0</v>
      </c>
      <c r="AA2586">
        <v>0</v>
      </c>
      <c r="AB2586">
        <f t="shared" si="120"/>
        <v>730.58166666666659</v>
      </c>
      <c r="AC2586">
        <f t="shared" si="121"/>
        <v>0</v>
      </c>
      <c r="AD2586">
        <f t="shared" si="122"/>
        <v>1607.2796666666666</v>
      </c>
    </row>
    <row r="2587" spans="1:30" x14ac:dyDescent="0.3">
      <c r="A2587">
        <v>76006</v>
      </c>
      <c r="B2587" t="s">
        <v>257</v>
      </c>
      <c r="C2587" t="s">
        <v>28</v>
      </c>
      <c r="D2587">
        <v>7994</v>
      </c>
      <c r="E2587">
        <v>8149</v>
      </c>
      <c r="F2587" t="s">
        <v>258</v>
      </c>
      <c r="G2587">
        <v>4</v>
      </c>
      <c r="H2587" t="s">
        <v>40</v>
      </c>
      <c r="I2587" t="s">
        <v>31</v>
      </c>
      <c r="J2587">
        <v>40263</v>
      </c>
      <c r="K2587" t="s">
        <v>259</v>
      </c>
      <c r="L2587">
        <v>40263</v>
      </c>
      <c r="M2587" t="s">
        <v>259</v>
      </c>
      <c r="N2587" t="s">
        <v>260</v>
      </c>
      <c r="O2587" t="s">
        <v>34</v>
      </c>
      <c r="P2587" t="s">
        <v>2046</v>
      </c>
      <c r="Q2587" t="s">
        <v>36</v>
      </c>
      <c r="R2587" t="s">
        <v>37</v>
      </c>
      <c r="S2587" t="s">
        <v>36</v>
      </c>
      <c r="T2587">
        <v>0</v>
      </c>
      <c r="U2587">
        <v>0</v>
      </c>
      <c r="V2587">
        <v>20681.12</v>
      </c>
      <c r="W2587">
        <v>20681.12</v>
      </c>
      <c r="X2587">
        <v>0</v>
      </c>
      <c r="Y2587">
        <v>0</v>
      </c>
      <c r="Z2587">
        <v>882.75</v>
      </c>
      <c r="AA2587">
        <v>0</v>
      </c>
      <c r="AB2587">
        <f t="shared" si="120"/>
        <v>0</v>
      </c>
      <c r="AC2587">
        <f t="shared" si="121"/>
        <v>41362.239999999998</v>
      </c>
      <c r="AD2587">
        <f t="shared" si="122"/>
        <v>0</v>
      </c>
    </row>
    <row r="2588" spans="1:30" x14ac:dyDescent="0.3">
      <c r="A2588">
        <v>198086</v>
      </c>
      <c r="B2588" t="s">
        <v>2842</v>
      </c>
      <c r="C2588" t="s">
        <v>28</v>
      </c>
      <c r="D2588">
        <v>7994</v>
      </c>
      <c r="E2588">
        <v>8149</v>
      </c>
      <c r="F2588" t="s">
        <v>2843</v>
      </c>
      <c r="G2588">
        <v>4</v>
      </c>
      <c r="H2588" t="s">
        <v>40</v>
      </c>
      <c r="I2588" t="s">
        <v>96</v>
      </c>
      <c r="J2588">
        <v>372</v>
      </c>
      <c r="K2588" t="s">
        <v>361</v>
      </c>
      <c r="L2588">
        <v>372</v>
      </c>
      <c r="M2588" t="s">
        <v>361</v>
      </c>
      <c r="N2588" t="s">
        <v>362</v>
      </c>
      <c r="O2588" t="s">
        <v>34</v>
      </c>
      <c r="P2588" t="s">
        <v>134</v>
      </c>
      <c r="Q2588" t="s">
        <v>37</v>
      </c>
      <c r="R2588" t="s">
        <v>36</v>
      </c>
      <c r="S2588" t="s">
        <v>36</v>
      </c>
      <c r="T2588">
        <v>1650873.41</v>
      </c>
      <c r="U2588">
        <v>0</v>
      </c>
      <c r="V2588">
        <v>0</v>
      </c>
      <c r="W2588">
        <v>0</v>
      </c>
      <c r="X2588">
        <v>55108.38</v>
      </c>
      <c r="Y2588">
        <v>0</v>
      </c>
      <c r="Z2588">
        <v>0</v>
      </c>
      <c r="AA2588">
        <v>0</v>
      </c>
      <c r="AB2588">
        <f t="shared" si="120"/>
        <v>137572.78416666665</v>
      </c>
      <c r="AC2588">
        <f t="shared" si="121"/>
        <v>0</v>
      </c>
      <c r="AD2588">
        <f t="shared" si="122"/>
        <v>302660.12516666664</v>
      </c>
    </row>
    <row r="2589" spans="1:30" x14ac:dyDescent="0.3">
      <c r="A2589">
        <v>871841</v>
      </c>
      <c r="B2589" t="s">
        <v>470</v>
      </c>
      <c r="C2589" t="s">
        <v>28</v>
      </c>
      <c r="D2589">
        <v>7670</v>
      </c>
      <c r="E2589">
        <v>8155</v>
      </c>
      <c r="F2589" t="s">
        <v>471</v>
      </c>
      <c r="G2589">
        <v>4</v>
      </c>
      <c r="H2589" t="s">
        <v>40</v>
      </c>
      <c r="I2589" t="s">
        <v>96</v>
      </c>
      <c r="J2589">
        <v>40206</v>
      </c>
      <c r="K2589" t="s">
        <v>236</v>
      </c>
      <c r="L2589">
        <v>40205</v>
      </c>
      <c r="M2589" t="s">
        <v>237</v>
      </c>
      <c r="N2589" t="s">
        <v>472</v>
      </c>
      <c r="O2589" t="s">
        <v>34</v>
      </c>
      <c r="P2589" t="s">
        <v>517</v>
      </c>
      <c r="Q2589" t="s">
        <v>36</v>
      </c>
      <c r="R2589" t="s">
        <v>36</v>
      </c>
      <c r="S2589" t="s">
        <v>36</v>
      </c>
      <c r="T2589">
        <v>14956.08</v>
      </c>
      <c r="U2589">
        <v>8055.72</v>
      </c>
      <c r="V2589">
        <v>0</v>
      </c>
      <c r="W2589">
        <v>0</v>
      </c>
      <c r="X2589">
        <v>1108.1600000000001</v>
      </c>
      <c r="Y2589">
        <v>548.27</v>
      </c>
      <c r="Z2589">
        <v>0</v>
      </c>
      <c r="AA2589">
        <v>0</v>
      </c>
      <c r="AB2589">
        <f t="shared" si="120"/>
        <v>1246.3399999999999</v>
      </c>
      <c r="AC2589">
        <f t="shared" si="121"/>
        <v>0</v>
      </c>
      <c r="AD2589">
        <f t="shared" si="122"/>
        <v>2741.9479999999999</v>
      </c>
    </row>
    <row r="2590" spans="1:30" x14ac:dyDescent="0.3">
      <c r="A2590">
        <v>159255</v>
      </c>
      <c r="B2590" t="s">
        <v>2301</v>
      </c>
      <c r="C2590" t="s">
        <v>28</v>
      </c>
      <c r="D2590">
        <v>7001</v>
      </c>
      <c r="E2590">
        <v>8149</v>
      </c>
      <c r="F2590" t="s">
        <v>2302</v>
      </c>
      <c r="G2590">
        <v>3</v>
      </c>
      <c r="H2590" t="s">
        <v>170</v>
      </c>
      <c r="I2590" t="s">
        <v>96</v>
      </c>
      <c r="J2590">
        <v>40308</v>
      </c>
      <c r="K2590" t="s">
        <v>954</v>
      </c>
      <c r="L2590">
        <v>40308</v>
      </c>
      <c r="M2590" t="s">
        <v>954</v>
      </c>
      <c r="N2590" t="s">
        <v>955</v>
      </c>
      <c r="O2590" t="s">
        <v>34</v>
      </c>
      <c r="P2590" t="s">
        <v>767</v>
      </c>
      <c r="Q2590" t="s">
        <v>37</v>
      </c>
      <c r="R2590" t="s">
        <v>36</v>
      </c>
      <c r="S2590" t="s">
        <v>36</v>
      </c>
      <c r="T2590">
        <v>346400</v>
      </c>
      <c r="U2590">
        <v>0</v>
      </c>
      <c r="V2590">
        <v>0</v>
      </c>
      <c r="W2590">
        <v>0</v>
      </c>
      <c r="X2590">
        <v>9130.5</v>
      </c>
      <c r="Y2590">
        <v>0</v>
      </c>
      <c r="Z2590">
        <v>0</v>
      </c>
      <c r="AA2590">
        <v>0</v>
      </c>
      <c r="AB2590">
        <f t="shared" si="120"/>
        <v>28866.666666666668</v>
      </c>
      <c r="AC2590">
        <f t="shared" si="121"/>
        <v>0</v>
      </c>
      <c r="AD2590">
        <f t="shared" si="122"/>
        <v>63506.666666666672</v>
      </c>
    </row>
    <row r="2591" spans="1:30" x14ac:dyDescent="0.3">
      <c r="A2591">
        <v>730257</v>
      </c>
      <c r="B2591" t="s">
        <v>2844</v>
      </c>
      <c r="C2591" t="s">
        <v>28</v>
      </c>
      <c r="D2591">
        <v>7995</v>
      </c>
      <c r="E2591">
        <v>8113</v>
      </c>
      <c r="F2591" t="s">
        <v>839</v>
      </c>
      <c r="G2591">
        <v>2</v>
      </c>
      <c r="H2591" t="s">
        <v>71</v>
      </c>
      <c r="I2591" t="s">
        <v>31</v>
      </c>
      <c r="J2591">
        <v>40558</v>
      </c>
      <c r="K2591" t="s">
        <v>65</v>
      </c>
      <c r="L2591">
        <v>40558</v>
      </c>
      <c r="M2591" t="s">
        <v>65</v>
      </c>
      <c r="N2591">
        <v>0</v>
      </c>
      <c r="O2591" t="s">
        <v>67</v>
      </c>
      <c r="P2591" t="s">
        <v>44</v>
      </c>
      <c r="Q2591" t="s">
        <v>36</v>
      </c>
      <c r="R2591" t="s">
        <v>36</v>
      </c>
      <c r="S2591" t="s">
        <v>36</v>
      </c>
      <c r="T2591">
        <v>36545.949999999997</v>
      </c>
      <c r="U2591">
        <v>0</v>
      </c>
      <c r="V2591">
        <v>0</v>
      </c>
      <c r="W2591">
        <v>0</v>
      </c>
      <c r="X2591">
        <v>1558.84</v>
      </c>
      <c r="Y2591">
        <v>0</v>
      </c>
      <c r="Z2591">
        <v>-169.02</v>
      </c>
      <c r="AA2591">
        <v>0</v>
      </c>
      <c r="AB2591">
        <f t="shared" si="120"/>
        <v>3045.4958333333329</v>
      </c>
      <c r="AC2591">
        <f t="shared" si="121"/>
        <v>0</v>
      </c>
      <c r="AD2591">
        <f t="shared" si="122"/>
        <v>6700.0908333333327</v>
      </c>
    </row>
    <row r="2592" spans="1:30" x14ac:dyDescent="0.3">
      <c r="A2592">
        <v>122</v>
      </c>
      <c r="B2592" t="s">
        <v>1105</v>
      </c>
      <c r="C2592" t="s">
        <v>28</v>
      </c>
      <c r="D2592">
        <v>7994</v>
      </c>
      <c r="E2592">
        <v>8149</v>
      </c>
      <c r="F2592" t="s">
        <v>1106</v>
      </c>
      <c r="G2592">
        <v>4</v>
      </c>
      <c r="H2592" t="s">
        <v>40</v>
      </c>
      <c r="I2592" t="s">
        <v>96</v>
      </c>
      <c r="J2592">
        <v>2062</v>
      </c>
      <c r="K2592" t="s">
        <v>106</v>
      </c>
      <c r="L2592">
        <v>21230</v>
      </c>
      <c r="M2592" t="s">
        <v>107</v>
      </c>
      <c r="N2592" t="s">
        <v>945</v>
      </c>
      <c r="O2592" t="s">
        <v>34</v>
      </c>
      <c r="P2592" t="s">
        <v>134</v>
      </c>
      <c r="Q2592" t="s">
        <v>37</v>
      </c>
      <c r="R2592" t="s">
        <v>36</v>
      </c>
      <c r="S2592" t="s">
        <v>36</v>
      </c>
      <c r="T2592">
        <v>378501.9</v>
      </c>
      <c r="U2592">
        <v>113940.54</v>
      </c>
      <c r="V2592">
        <v>37782.04</v>
      </c>
      <c r="W2592">
        <v>37782.04</v>
      </c>
      <c r="X2592">
        <v>13767.92</v>
      </c>
      <c r="Y2592">
        <v>3245.62</v>
      </c>
      <c r="Z2592">
        <v>915.56</v>
      </c>
      <c r="AA2592">
        <v>531.70000000000005</v>
      </c>
      <c r="AB2592">
        <f t="shared" si="120"/>
        <v>31541.825000000001</v>
      </c>
      <c r="AC2592">
        <f t="shared" si="121"/>
        <v>75564.08</v>
      </c>
      <c r="AD2592">
        <f t="shared" si="122"/>
        <v>69392.015000000014</v>
      </c>
    </row>
    <row r="2593" spans="1:30" x14ac:dyDescent="0.3">
      <c r="A2593">
        <v>458078</v>
      </c>
      <c r="B2593" t="s">
        <v>1259</v>
      </c>
      <c r="C2593" t="s">
        <v>28</v>
      </c>
      <c r="D2593">
        <v>806</v>
      </c>
      <c r="E2593">
        <v>8149</v>
      </c>
      <c r="F2593" t="s">
        <v>1555</v>
      </c>
      <c r="G2593">
        <v>4</v>
      </c>
      <c r="H2593" t="s">
        <v>40</v>
      </c>
      <c r="I2593" t="s">
        <v>96</v>
      </c>
      <c r="J2593">
        <v>72706</v>
      </c>
      <c r="K2593" t="s">
        <v>745</v>
      </c>
      <c r="L2593">
        <v>72706</v>
      </c>
      <c r="M2593" t="s">
        <v>745</v>
      </c>
      <c r="N2593" t="s">
        <v>1243</v>
      </c>
      <c r="O2593" t="s">
        <v>34</v>
      </c>
      <c r="P2593" t="s">
        <v>109</v>
      </c>
      <c r="Q2593" t="s">
        <v>37</v>
      </c>
      <c r="R2593" t="s">
        <v>36</v>
      </c>
      <c r="S2593" t="s">
        <v>36</v>
      </c>
      <c r="T2593">
        <v>30474.48</v>
      </c>
      <c r="U2593">
        <v>0</v>
      </c>
      <c r="V2593">
        <v>2814</v>
      </c>
      <c r="W2593">
        <v>2814</v>
      </c>
      <c r="X2593">
        <v>1189.6600000000001</v>
      </c>
      <c r="Y2593">
        <v>0</v>
      </c>
      <c r="Z2593">
        <v>108.44</v>
      </c>
      <c r="AA2593">
        <v>0</v>
      </c>
      <c r="AB2593">
        <f t="shared" si="120"/>
        <v>2539.54</v>
      </c>
      <c r="AC2593">
        <f t="shared" si="121"/>
        <v>5628</v>
      </c>
      <c r="AD2593">
        <f t="shared" si="122"/>
        <v>5586.9880000000003</v>
      </c>
    </row>
    <row r="2594" spans="1:30" x14ac:dyDescent="0.3">
      <c r="A2594">
        <v>725095</v>
      </c>
      <c r="B2594" t="s">
        <v>1617</v>
      </c>
      <c r="C2594" t="s">
        <v>28</v>
      </c>
      <c r="D2594">
        <v>7992</v>
      </c>
      <c r="E2594">
        <v>8162</v>
      </c>
      <c r="F2594" t="s">
        <v>360</v>
      </c>
      <c r="G2594">
        <v>5</v>
      </c>
      <c r="H2594" t="s">
        <v>30</v>
      </c>
      <c r="I2594" t="s">
        <v>31</v>
      </c>
      <c r="J2594">
        <v>1645</v>
      </c>
      <c r="K2594" t="s">
        <v>254</v>
      </c>
      <c r="L2594">
        <v>1645</v>
      </c>
      <c r="M2594" t="s">
        <v>254</v>
      </c>
      <c r="N2594" t="s">
        <v>255</v>
      </c>
      <c r="O2594" t="s">
        <v>67</v>
      </c>
      <c r="P2594" t="s">
        <v>353</v>
      </c>
      <c r="Q2594" t="s">
        <v>36</v>
      </c>
      <c r="R2594" t="s">
        <v>36</v>
      </c>
      <c r="S2594" t="s">
        <v>37</v>
      </c>
      <c r="T2594">
        <v>9047.0300000000007</v>
      </c>
      <c r="U2594">
        <v>0</v>
      </c>
      <c r="V2594">
        <v>0</v>
      </c>
      <c r="W2594">
        <v>0</v>
      </c>
      <c r="X2594">
        <v>910.29</v>
      </c>
      <c r="Y2594">
        <v>0</v>
      </c>
      <c r="Z2594">
        <v>0</v>
      </c>
      <c r="AA2594">
        <v>0</v>
      </c>
      <c r="AB2594">
        <f t="shared" si="120"/>
        <v>753.91916666666668</v>
      </c>
      <c r="AC2594">
        <f t="shared" si="121"/>
        <v>0</v>
      </c>
      <c r="AD2594">
        <f t="shared" si="122"/>
        <v>1658.6221666666668</v>
      </c>
    </row>
    <row r="2595" spans="1:30" x14ac:dyDescent="0.3">
      <c r="A2595">
        <v>963794</v>
      </c>
      <c r="B2595" t="s">
        <v>2464</v>
      </c>
      <c r="C2595" t="s">
        <v>28</v>
      </c>
      <c r="D2595">
        <v>7001</v>
      </c>
      <c r="E2595">
        <v>8131</v>
      </c>
      <c r="F2595" t="s">
        <v>1238</v>
      </c>
      <c r="G2595">
        <v>5</v>
      </c>
      <c r="H2595" t="s">
        <v>30</v>
      </c>
      <c r="I2595" t="s">
        <v>31</v>
      </c>
      <c r="J2595">
        <v>72134</v>
      </c>
      <c r="K2595" t="s">
        <v>762</v>
      </c>
      <c r="L2595">
        <v>72134</v>
      </c>
      <c r="M2595" t="s">
        <v>762</v>
      </c>
      <c r="N2595" t="s">
        <v>763</v>
      </c>
      <c r="O2595" t="s">
        <v>34</v>
      </c>
      <c r="P2595" t="s">
        <v>400</v>
      </c>
      <c r="Q2595" t="s">
        <v>36</v>
      </c>
      <c r="R2595" t="s">
        <v>37</v>
      </c>
      <c r="S2595" t="s">
        <v>37</v>
      </c>
      <c r="T2595">
        <v>2142.14</v>
      </c>
      <c r="U2595">
        <v>0</v>
      </c>
      <c r="V2595">
        <v>0</v>
      </c>
      <c r="W2595">
        <v>0</v>
      </c>
      <c r="X2595">
        <v>204.36</v>
      </c>
      <c r="Y2595">
        <v>0</v>
      </c>
      <c r="Z2595">
        <v>0</v>
      </c>
      <c r="AA2595">
        <v>0</v>
      </c>
      <c r="AB2595">
        <f t="shared" si="120"/>
        <v>178.51166666666666</v>
      </c>
      <c r="AC2595">
        <f t="shared" si="121"/>
        <v>0</v>
      </c>
      <c r="AD2595">
        <f t="shared" si="122"/>
        <v>392.72566666666665</v>
      </c>
    </row>
    <row r="2596" spans="1:30" x14ac:dyDescent="0.3">
      <c r="A2596">
        <v>844150</v>
      </c>
      <c r="B2596" t="s">
        <v>474</v>
      </c>
      <c r="C2596" t="s">
        <v>28</v>
      </c>
      <c r="D2596">
        <v>7003</v>
      </c>
      <c r="E2596">
        <v>8148</v>
      </c>
      <c r="F2596" t="s">
        <v>475</v>
      </c>
      <c r="G2596">
        <v>4</v>
      </c>
      <c r="H2596" t="s">
        <v>40</v>
      </c>
      <c r="I2596" t="s">
        <v>31</v>
      </c>
      <c r="J2596">
        <v>40461</v>
      </c>
      <c r="K2596" t="s">
        <v>41</v>
      </c>
      <c r="L2596">
        <v>40461</v>
      </c>
      <c r="M2596" t="s">
        <v>41</v>
      </c>
      <c r="N2596" t="s">
        <v>476</v>
      </c>
      <c r="O2596" t="s">
        <v>43</v>
      </c>
      <c r="P2596" t="s">
        <v>2845</v>
      </c>
      <c r="Q2596" t="s">
        <v>36</v>
      </c>
      <c r="R2596" t="s">
        <v>36</v>
      </c>
      <c r="S2596" t="s">
        <v>36</v>
      </c>
      <c r="T2596">
        <v>76113.2</v>
      </c>
      <c r="U2596">
        <v>0</v>
      </c>
      <c r="V2596">
        <v>0</v>
      </c>
      <c r="W2596">
        <v>0</v>
      </c>
      <c r="X2596">
        <v>1606.92</v>
      </c>
      <c r="Y2596">
        <v>0</v>
      </c>
      <c r="Z2596">
        <v>0</v>
      </c>
      <c r="AA2596">
        <v>0</v>
      </c>
      <c r="AB2596">
        <f t="shared" si="120"/>
        <v>6342.7666666666664</v>
      </c>
      <c r="AC2596">
        <f t="shared" si="121"/>
        <v>0</v>
      </c>
      <c r="AD2596">
        <f t="shared" si="122"/>
        <v>13954.086666666668</v>
      </c>
    </row>
    <row r="2597" spans="1:30" x14ac:dyDescent="0.3">
      <c r="A2597">
        <v>898322</v>
      </c>
      <c r="B2597" t="s">
        <v>2846</v>
      </c>
      <c r="C2597" t="s">
        <v>28</v>
      </c>
      <c r="D2597">
        <v>7992</v>
      </c>
      <c r="E2597">
        <v>8155</v>
      </c>
      <c r="F2597" t="s">
        <v>59</v>
      </c>
      <c r="G2597">
        <v>5</v>
      </c>
      <c r="H2597" t="s">
        <v>30</v>
      </c>
      <c r="I2597" t="s">
        <v>31</v>
      </c>
      <c r="J2597">
        <v>1730</v>
      </c>
      <c r="K2597" t="s">
        <v>371</v>
      </c>
      <c r="L2597">
        <v>1730</v>
      </c>
      <c r="M2597" t="s">
        <v>371</v>
      </c>
      <c r="N2597" t="s">
        <v>372</v>
      </c>
      <c r="O2597" t="s">
        <v>67</v>
      </c>
      <c r="P2597" t="s">
        <v>400</v>
      </c>
      <c r="Q2597" t="s">
        <v>36</v>
      </c>
      <c r="R2597" t="s">
        <v>37</v>
      </c>
      <c r="S2597" t="s">
        <v>37</v>
      </c>
      <c r="T2597">
        <v>4498.46</v>
      </c>
      <c r="U2597">
        <v>0</v>
      </c>
      <c r="V2597">
        <v>0</v>
      </c>
      <c r="W2597">
        <v>0</v>
      </c>
      <c r="X2597">
        <v>427.65</v>
      </c>
      <c r="Y2597">
        <v>0</v>
      </c>
      <c r="Z2597">
        <v>0</v>
      </c>
      <c r="AA2597">
        <v>0</v>
      </c>
      <c r="AB2597">
        <f t="shared" si="120"/>
        <v>374.87166666666667</v>
      </c>
      <c r="AC2597">
        <f t="shared" si="121"/>
        <v>0</v>
      </c>
      <c r="AD2597">
        <f t="shared" si="122"/>
        <v>824.71766666666679</v>
      </c>
    </row>
    <row r="2598" spans="1:30" x14ac:dyDescent="0.3">
      <c r="A2598">
        <v>792947</v>
      </c>
      <c r="B2598" t="s">
        <v>2847</v>
      </c>
      <c r="C2598" t="s">
        <v>28</v>
      </c>
      <c r="D2598">
        <v>7994</v>
      </c>
      <c r="E2598">
        <v>8149</v>
      </c>
      <c r="F2598" t="s">
        <v>1109</v>
      </c>
      <c r="G2598">
        <v>3</v>
      </c>
      <c r="H2598" t="s">
        <v>170</v>
      </c>
      <c r="I2598" t="s">
        <v>96</v>
      </c>
      <c r="J2598">
        <v>72778</v>
      </c>
      <c r="K2598" t="s">
        <v>1220</v>
      </c>
      <c r="L2598">
        <v>72778</v>
      </c>
      <c r="M2598" t="s">
        <v>1220</v>
      </c>
      <c r="N2598" t="s">
        <v>1863</v>
      </c>
      <c r="O2598" t="s">
        <v>34</v>
      </c>
      <c r="P2598" t="s">
        <v>187</v>
      </c>
      <c r="Q2598" t="s">
        <v>37</v>
      </c>
      <c r="R2598" t="s">
        <v>36</v>
      </c>
      <c r="S2598" t="s">
        <v>36</v>
      </c>
      <c r="T2598">
        <v>119351</v>
      </c>
      <c r="U2598">
        <v>0</v>
      </c>
      <c r="V2598">
        <v>119351</v>
      </c>
      <c r="W2598">
        <v>0</v>
      </c>
      <c r="X2598">
        <v>3338.28</v>
      </c>
      <c r="Y2598">
        <v>0</v>
      </c>
      <c r="Z2598">
        <v>2809.29</v>
      </c>
      <c r="AA2598">
        <v>0</v>
      </c>
      <c r="AB2598">
        <f t="shared" si="120"/>
        <v>9945.9166666666661</v>
      </c>
      <c r="AC2598">
        <f t="shared" si="121"/>
        <v>119351</v>
      </c>
      <c r="AD2598">
        <f t="shared" si="122"/>
        <v>21881.016666666666</v>
      </c>
    </row>
    <row r="2599" spans="1:30" x14ac:dyDescent="0.3">
      <c r="A2599">
        <v>196624</v>
      </c>
      <c r="B2599" t="s">
        <v>2848</v>
      </c>
      <c r="C2599" t="s">
        <v>28</v>
      </c>
      <c r="D2599">
        <v>7001</v>
      </c>
      <c r="E2599">
        <v>8149</v>
      </c>
      <c r="F2599" t="s">
        <v>753</v>
      </c>
      <c r="G2599">
        <v>4</v>
      </c>
      <c r="H2599" t="s">
        <v>40</v>
      </c>
      <c r="I2599" t="s">
        <v>96</v>
      </c>
      <c r="J2599">
        <v>40461</v>
      </c>
      <c r="K2599" t="s">
        <v>41</v>
      </c>
      <c r="L2599">
        <v>40461</v>
      </c>
      <c r="M2599" t="s">
        <v>41</v>
      </c>
      <c r="N2599" t="s">
        <v>318</v>
      </c>
      <c r="O2599" t="s">
        <v>43</v>
      </c>
      <c r="P2599" t="s">
        <v>187</v>
      </c>
      <c r="Q2599" t="s">
        <v>37</v>
      </c>
      <c r="R2599" t="s">
        <v>36</v>
      </c>
      <c r="S2599" t="s">
        <v>36</v>
      </c>
      <c r="T2599">
        <v>0</v>
      </c>
      <c r="U2599">
        <v>0</v>
      </c>
      <c r="V2599">
        <v>181620.76</v>
      </c>
      <c r="W2599">
        <v>0</v>
      </c>
      <c r="X2599">
        <v>0</v>
      </c>
      <c r="Y2599">
        <v>0</v>
      </c>
      <c r="Z2599">
        <v>4628.16</v>
      </c>
      <c r="AA2599">
        <v>0</v>
      </c>
      <c r="AB2599">
        <f t="shared" si="120"/>
        <v>0</v>
      </c>
      <c r="AC2599">
        <f t="shared" si="121"/>
        <v>181620.76</v>
      </c>
      <c r="AD2599">
        <f t="shared" si="122"/>
        <v>0</v>
      </c>
    </row>
    <row r="2600" spans="1:30" x14ac:dyDescent="0.3">
      <c r="A2600">
        <v>755386</v>
      </c>
      <c r="B2600" t="s">
        <v>2007</v>
      </c>
      <c r="C2600" t="s">
        <v>28</v>
      </c>
      <c r="D2600">
        <v>7001</v>
      </c>
      <c r="E2600">
        <v>8160</v>
      </c>
      <c r="F2600" t="s">
        <v>154</v>
      </c>
      <c r="G2600">
        <v>5</v>
      </c>
      <c r="H2600" t="s">
        <v>30</v>
      </c>
      <c r="I2600" t="s">
        <v>31</v>
      </c>
      <c r="J2600">
        <v>1694</v>
      </c>
      <c r="K2600" t="s">
        <v>679</v>
      </c>
      <c r="L2600">
        <v>1694</v>
      </c>
      <c r="M2600" t="s">
        <v>679</v>
      </c>
      <c r="N2600" t="s">
        <v>680</v>
      </c>
      <c r="O2600" t="s">
        <v>67</v>
      </c>
      <c r="P2600" t="s">
        <v>827</v>
      </c>
      <c r="Q2600" t="s">
        <v>36</v>
      </c>
      <c r="R2600" t="s">
        <v>36</v>
      </c>
      <c r="S2600" t="s">
        <v>37</v>
      </c>
      <c r="T2600">
        <v>43454.1</v>
      </c>
      <c r="U2600">
        <v>0</v>
      </c>
      <c r="V2600">
        <v>0</v>
      </c>
      <c r="W2600">
        <v>0</v>
      </c>
      <c r="X2600">
        <v>3218.92</v>
      </c>
      <c r="Y2600">
        <v>0</v>
      </c>
      <c r="Z2600">
        <v>0</v>
      </c>
      <c r="AA2600">
        <v>0</v>
      </c>
      <c r="AB2600">
        <f t="shared" si="120"/>
        <v>3621.1749999999997</v>
      </c>
      <c r="AC2600">
        <f t="shared" si="121"/>
        <v>0</v>
      </c>
      <c r="AD2600">
        <f t="shared" si="122"/>
        <v>7966.585</v>
      </c>
    </row>
    <row r="2601" spans="1:30" x14ac:dyDescent="0.3">
      <c r="A2601">
        <v>837829</v>
      </c>
      <c r="B2601" t="s">
        <v>2813</v>
      </c>
      <c r="C2601" t="s">
        <v>28</v>
      </c>
      <c r="D2601">
        <v>7992</v>
      </c>
      <c r="E2601">
        <v>8145</v>
      </c>
      <c r="F2601" t="s">
        <v>1161</v>
      </c>
      <c r="G2601">
        <v>3</v>
      </c>
      <c r="H2601" t="s">
        <v>170</v>
      </c>
      <c r="I2601" t="s">
        <v>31</v>
      </c>
      <c r="J2601">
        <v>1468</v>
      </c>
      <c r="K2601" t="s">
        <v>281</v>
      </c>
      <c r="L2601">
        <v>1468</v>
      </c>
      <c r="M2601" t="s">
        <v>281</v>
      </c>
      <c r="N2601" t="s">
        <v>282</v>
      </c>
      <c r="O2601" t="s">
        <v>67</v>
      </c>
      <c r="P2601" t="s">
        <v>368</v>
      </c>
      <c r="Q2601" t="s">
        <v>37</v>
      </c>
      <c r="R2601" t="s">
        <v>36</v>
      </c>
      <c r="S2601" t="s">
        <v>36</v>
      </c>
      <c r="T2601">
        <v>36052.800000000003</v>
      </c>
      <c r="U2601">
        <v>0</v>
      </c>
      <c r="V2601">
        <v>0</v>
      </c>
      <c r="W2601">
        <v>0</v>
      </c>
      <c r="X2601">
        <v>1246.92</v>
      </c>
      <c r="Y2601">
        <v>0</v>
      </c>
      <c r="Z2601">
        <v>0</v>
      </c>
      <c r="AA2601">
        <v>0</v>
      </c>
      <c r="AB2601">
        <f t="shared" si="120"/>
        <v>3004.4</v>
      </c>
      <c r="AC2601">
        <f t="shared" si="121"/>
        <v>0</v>
      </c>
      <c r="AD2601">
        <f t="shared" si="122"/>
        <v>6609.68</v>
      </c>
    </row>
    <row r="2602" spans="1:30" x14ac:dyDescent="0.3">
      <c r="A2602">
        <v>945895</v>
      </c>
      <c r="B2602" t="s">
        <v>1823</v>
      </c>
      <c r="C2602" t="s">
        <v>28</v>
      </c>
      <c r="D2602">
        <v>7001</v>
      </c>
      <c r="E2602">
        <v>8149</v>
      </c>
      <c r="F2602" t="s">
        <v>1824</v>
      </c>
      <c r="G2602">
        <v>2</v>
      </c>
      <c r="H2602" t="s">
        <v>71</v>
      </c>
      <c r="I2602" t="s">
        <v>96</v>
      </c>
      <c r="J2602">
        <v>72604</v>
      </c>
      <c r="K2602" t="s">
        <v>1825</v>
      </c>
      <c r="L2602">
        <v>72604</v>
      </c>
      <c r="M2602" t="s">
        <v>1825</v>
      </c>
      <c r="N2602">
        <v>0</v>
      </c>
      <c r="O2602" t="s">
        <v>34</v>
      </c>
      <c r="P2602" t="s">
        <v>2691</v>
      </c>
      <c r="Q2602" t="s">
        <v>37</v>
      </c>
      <c r="R2602" t="s">
        <v>36</v>
      </c>
      <c r="S2602" t="s">
        <v>36</v>
      </c>
      <c r="T2602">
        <v>0</v>
      </c>
      <c r="U2602">
        <v>0</v>
      </c>
      <c r="V2602">
        <v>116698</v>
      </c>
      <c r="W2602">
        <v>0</v>
      </c>
      <c r="X2602">
        <v>0</v>
      </c>
      <c r="Y2602">
        <v>0</v>
      </c>
      <c r="Z2602">
        <v>2800.75</v>
      </c>
      <c r="AA2602">
        <v>0</v>
      </c>
      <c r="AB2602">
        <f t="shared" si="120"/>
        <v>0</v>
      </c>
      <c r="AC2602">
        <f t="shared" si="121"/>
        <v>116698</v>
      </c>
      <c r="AD2602">
        <f t="shared" si="122"/>
        <v>0</v>
      </c>
    </row>
    <row r="2603" spans="1:30" x14ac:dyDescent="0.3">
      <c r="A2603">
        <v>903698</v>
      </c>
      <c r="B2603" t="s">
        <v>2049</v>
      </c>
      <c r="C2603" t="s">
        <v>28</v>
      </c>
      <c r="D2603">
        <v>7994</v>
      </c>
      <c r="E2603">
        <v>8155</v>
      </c>
      <c r="F2603" t="s">
        <v>59</v>
      </c>
      <c r="G2603">
        <v>5</v>
      </c>
      <c r="H2603" t="s">
        <v>30</v>
      </c>
      <c r="I2603" t="s">
        <v>31</v>
      </c>
      <c r="J2603">
        <v>884</v>
      </c>
      <c r="K2603" t="s">
        <v>484</v>
      </c>
      <c r="L2603">
        <v>884</v>
      </c>
      <c r="M2603" t="s">
        <v>484</v>
      </c>
      <c r="N2603" t="s">
        <v>485</v>
      </c>
      <c r="O2603" t="s">
        <v>34</v>
      </c>
      <c r="P2603" t="s">
        <v>677</v>
      </c>
      <c r="Q2603" t="s">
        <v>36</v>
      </c>
      <c r="R2603" t="s">
        <v>36</v>
      </c>
      <c r="S2603" t="s">
        <v>37</v>
      </c>
      <c r="T2603">
        <v>11058.6</v>
      </c>
      <c r="U2603">
        <v>0</v>
      </c>
      <c r="V2603">
        <v>11609.01</v>
      </c>
      <c r="W2603">
        <v>0</v>
      </c>
      <c r="X2603">
        <v>950.35</v>
      </c>
      <c r="Y2603">
        <v>0</v>
      </c>
      <c r="Z2603">
        <v>1237.9100000000001</v>
      </c>
      <c r="AA2603">
        <v>0</v>
      </c>
      <c r="AB2603">
        <f t="shared" si="120"/>
        <v>921.55000000000007</v>
      </c>
      <c r="AC2603">
        <f t="shared" si="121"/>
        <v>11609.01</v>
      </c>
      <c r="AD2603">
        <f t="shared" si="122"/>
        <v>2027.4100000000003</v>
      </c>
    </row>
    <row r="2604" spans="1:30" x14ac:dyDescent="0.3">
      <c r="A2604">
        <v>893317</v>
      </c>
      <c r="B2604" t="s">
        <v>2849</v>
      </c>
      <c r="C2604" t="s">
        <v>28</v>
      </c>
      <c r="D2604">
        <v>85</v>
      </c>
      <c r="E2604">
        <v>8149</v>
      </c>
      <c r="F2604" t="s">
        <v>2850</v>
      </c>
      <c r="G2604">
        <v>2</v>
      </c>
      <c r="H2604" t="s">
        <v>71</v>
      </c>
      <c r="I2604" t="s">
        <v>31</v>
      </c>
      <c r="J2604">
        <v>72475</v>
      </c>
      <c r="K2604" t="s">
        <v>1003</v>
      </c>
      <c r="L2604">
        <v>72475</v>
      </c>
      <c r="M2604" t="s">
        <v>1003</v>
      </c>
      <c r="N2604">
        <v>0</v>
      </c>
      <c r="O2604" t="s">
        <v>34</v>
      </c>
      <c r="P2604" t="s">
        <v>2761</v>
      </c>
      <c r="Q2604" t="s">
        <v>36</v>
      </c>
      <c r="R2604" t="s">
        <v>36</v>
      </c>
      <c r="S2604" t="s">
        <v>36</v>
      </c>
      <c r="T2604">
        <v>23979.45</v>
      </c>
      <c r="U2604">
        <v>0</v>
      </c>
      <c r="V2604">
        <v>0</v>
      </c>
      <c r="W2604">
        <v>0</v>
      </c>
      <c r="X2604">
        <v>2102.41</v>
      </c>
      <c r="Y2604">
        <v>0</v>
      </c>
      <c r="Z2604">
        <v>0</v>
      </c>
      <c r="AA2604">
        <v>0</v>
      </c>
      <c r="AB2604">
        <f t="shared" si="120"/>
        <v>1998.2875000000001</v>
      </c>
      <c r="AC2604">
        <f t="shared" si="121"/>
        <v>0</v>
      </c>
      <c r="AD2604">
        <f t="shared" si="122"/>
        <v>4396.232500000001</v>
      </c>
    </row>
    <row r="2605" spans="1:30" x14ac:dyDescent="0.3">
      <c r="A2605">
        <v>414098</v>
      </c>
      <c r="B2605" t="s">
        <v>2851</v>
      </c>
      <c r="C2605" t="s">
        <v>28</v>
      </c>
      <c r="D2605">
        <v>7994</v>
      </c>
      <c r="E2605">
        <v>8149</v>
      </c>
      <c r="F2605" t="s">
        <v>2852</v>
      </c>
      <c r="G2605">
        <v>3</v>
      </c>
      <c r="H2605" t="s">
        <v>170</v>
      </c>
      <c r="I2605" t="s">
        <v>96</v>
      </c>
      <c r="J2605">
        <v>72130</v>
      </c>
      <c r="K2605" t="s">
        <v>633</v>
      </c>
      <c r="L2605">
        <v>72480</v>
      </c>
      <c r="M2605" t="s">
        <v>175</v>
      </c>
      <c r="N2605" t="s">
        <v>2853</v>
      </c>
      <c r="O2605" t="s">
        <v>34</v>
      </c>
      <c r="P2605" t="s">
        <v>121</v>
      </c>
      <c r="Q2605" t="s">
        <v>37</v>
      </c>
      <c r="R2605" t="s">
        <v>36</v>
      </c>
      <c r="S2605" t="s">
        <v>36</v>
      </c>
      <c r="T2605">
        <v>26719.200000000001</v>
      </c>
      <c r="U2605">
        <v>0</v>
      </c>
      <c r="V2605">
        <v>0</v>
      </c>
      <c r="W2605">
        <v>0</v>
      </c>
      <c r="X2605">
        <v>445.94</v>
      </c>
      <c r="Y2605">
        <v>0</v>
      </c>
      <c r="Z2605">
        <v>0</v>
      </c>
      <c r="AA2605">
        <v>0</v>
      </c>
      <c r="AB2605">
        <f t="shared" si="120"/>
        <v>2226.6</v>
      </c>
      <c r="AC2605">
        <f t="shared" si="121"/>
        <v>0</v>
      </c>
      <c r="AD2605">
        <f t="shared" si="122"/>
        <v>4898.5200000000004</v>
      </c>
    </row>
    <row r="2606" spans="1:30" x14ac:dyDescent="0.3">
      <c r="A2606">
        <v>392469</v>
      </c>
      <c r="B2606" t="s">
        <v>291</v>
      </c>
      <c r="C2606" t="s">
        <v>28</v>
      </c>
      <c r="D2606">
        <v>837</v>
      </c>
      <c r="E2606">
        <v>8149</v>
      </c>
      <c r="F2606" t="s">
        <v>292</v>
      </c>
      <c r="G2606">
        <v>2</v>
      </c>
      <c r="H2606" t="s">
        <v>71</v>
      </c>
      <c r="I2606" t="s">
        <v>96</v>
      </c>
      <c r="J2606">
        <v>40848</v>
      </c>
      <c r="K2606" t="s">
        <v>120</v>
      </c>
      <c r="L2606">
        <v>40848</v>
      </c>
      <c r="M2606" t="s">
        <v>120</v>
      </c>
      <c r="N2606">
        <v>0</v>
      </c>
      <c r="O2606" t="s">
        <v>34</v>
      </c>
      <c r="P2606" t="s">
        <v>469</v>
      </c>
      <c r="Q2606" t="s">
        <v>36</v>
      </c>
      <c r="R2606" t="s">
        <v>36</v>
      </c>
      <c r="S2606" t="s">
        <v>36</v>
      </c>
      <c r="T2606">
        <v>8386.66</v>
      </c>
      <c r="U2606">
        <v>0</v>
      </c>
      <c r="V2606">
        <v>0</v>
      </c>
      <c r="W2606">
        <v>0</v>
      </c>
      <c r="X2606">
        <v>276.11</v>
      </c>
      <c r="Y2606">
        <v>0</v>
      </c>
      <c r="Z2606">
        <v>0</v>
      </c>
      <c r="AA2606">
        <v>0</v>
      </c>
      <c r="AB2606">
        <f t="shared" si="120"/>
        <v>698.88833333333332</v>
      </c>
      <c r="AC2606">
        <f t="shared" si="121"/>
        <v>0</v>
      </c>
      <c r="AD2606">
        <f t="shared" si="122"/>
        <v>1537.5543333333335</v>
      </c>
    </row>
    <row r="2607" spans="1:30" x14ac:dyDescent="0.3">
      <c r="A2607">
        <v>769981</v>
      </c>
      <c r="B2607" t="s">
        <v>1217</v>
      </c>
      <c r="C2607" t="s">
        <v>28</v>
      </c>
      <c r="D2607">
        <v>7994</v>
      </c>
      <c r="E2607">
        <v>8144</v>
      </c>
      <c r="F2607" t="s">
        <v>117</v>
      </c>
      <c r="G2607">
        <v>5</v>
      </c>
      <c r="H2607" t="s">
        <v>30</v>
      </c>
      <c r="I2607" t="s">
        <v>31</v>
      </c>
      <c r="J2607">
        <v>72859</v>
      </c>
      <c r="K2607" t="s">
        <v>274</v>
      </c>
      <c r="L2607">
        <v>72859</v>
      </c>
      <c r="M2607" t="s">
        <v>274</v>
      </c>
      <c r="N2607" t="s">
        <v>275</v>
      </c>
      <c r="O2607" t="s">
        <v>34</v>
      </c>
      <c r="P2607" t="s">
        <v>407</v>
      </c>
      <c r="Q2607" t="s">
        <v>37</v>
      </c>
      <c r="R2607" t="s">
        <v>36</v>
      </c>
      <c r="S2607" t="s">
        <v>37</v>
      </c>
      <c r="T2607">
        <v>14054.48</v>
      </c>
      <c r="U2607">
        <v>0</v>
      </c>
      <c r="V2607">
        <v>0</v>
      </c>
      <c r="W2607">
        <v>0</v>
      </c>
      <c r="X2607">
        <v>1063.01</v>
      </c>
      <c r="Y2607">
        <v>0</v>
      </c>
      <c r="Z2607">
        <v>0</v>
      </c>
      <c r="AA2607">
        <v>0</v>
      </c>
      <c r="AB2607">
        <f t="shared" si="120"/>
        <v>1171.2066666666667</v>
      </c>
      <c r="AC2607">
        <f t="shared" si="121"/>
        <v>0</v>
      </c>
      <c r="AD2607">
        <f t="shared" si="122"/>
        <v>2576.6546666666668</v>
      </c>
    </row>
    <row r="2608" spans="1:30" x14ac:dyDescent="0.3">
      <c r="A2608">
        <v>714534</v>
      </c>
      <c r="B2608" t="s">
        <v>2854</v>
      </c>
      <c r="C2608" t="s">
        <v>28</v>
      </c>
      <c r="D2608">
        <v>7001</v>
      </c>
      <c r="E2608">
        <v>8145</v>
      </c>
      <c r="F2608" t="s">
        <v>162</v>
      </c>
      <c r="G2608">
        <v>5</v>
      </c>
      <c r="H2608" t="s">
        <v>30</v>
      </c>
      <c r="I2608" t="s">
        <v>31</v>
      </c>
      <c r="J2608">
        <v>902</v>
      </c>
      <c r="K2608" t="s">
        <v>433</v>
      </c>
      <c r="L2608">
        <v>902</v>
      </c>
      <c r="M2608" t="s">
        <v>433</v>
      </c>
      <c r="N2608" t="s">
        <v>434</v>
      </c>
      <c r="O2608" t="s">
        <v>34</v>
      </c>
      <c r="P2608" t="s">
        <v>827</v>
      </c>
      <c r="Q2608" t="s">
        <v>36</v>
      </c>
      <c r="R2608" t="s">
        <v>36</v>
      </c>
      <c r="S2608" t="s">
        <v>37</v>
      </c>
      <c r="T2608">
        <v>42905.86</v>
      </c>
      <c r="U2608">
        <v>0</v>
      </c>
      <c r="V2608">
        <v>0</v>
      </c>
      <c r="W2608">
        <v>0</v>
      </c>
      <c r="X2608">
        <v>3143.96</v>
      </c>
      <c r="Y2608">
        <v>0</v>
      </c>
      <c r="Z2608">
        <v>0</v>
      </c>
      <c r="AA2608">
        <v>0</v>
      </c>
      <c r="AB2608">
        <f t="shared" si="120"/>
        <v>3575.4883333333332</v>
      </c>
      <c r="AC2608">
        <f t="shared" si="121"/>
        <v>0</v>
      </c>
      <c r="AD2608">
        <f t="shared" si="122"/>
        <v>7866.0743333333339</v>
      </c>
    </row>
    <row r="2609" spans="1:30" x14ac:dyDescent="0.3">
      <c r="A2609">
        <v>941913</v>
      </c>
      <c r="B2609" t="s">
        <v>1005</v>
      </c>
      <c r="C2609" t="s">
        <v>28</v>
      </c>
      <c r="D2609">
        <v>7994</v>
      </c>
      <c r="E2609">
        <v>8149</v>
      </c>
      <c r="F2609" t="s">
        <v>659</v>
      </c>
      <c r="G2609">
        <v>2</v>
      </c>
      <c r="H2609" t="s">
        <v>71</v>
      </c>
      <c r="I2609" t="s">
        <v>96</v>
      </c>
      <c r="J2609">
        <v>72493</v>
      </c>
      <c r="K2609" t="s">
        <v>846</v>
      </c>
      <c r="L2609">
        <v>72480</v>
      </c>
      <c r="M2609" t="s">
        <v>175</v>
      </c>
      <c r="N2609">
        <v>0</v>
      </c>
      <c r="O2609" t="s">
        <v>34</v>
      </c>
      <c r="P2609" t="s">
        <v>304</v>
      </c>
      <c r="Q2609" t="s">
        <v>36</v>
      </c>
      <c r="R2609" t="s">
        <v>36</v>
      </c>
      <c r="S2609" t="s">
        <v>36</v>
      </c>
      <c r="T2609">
        <v>28055.48</v>
      </c>
      <c r="U2609">
        <v>28055.48</v>
      </c>
      <c r="V2609">
        <v>0</v>
      </c>
      <c r="W2609">
        <v>0</v>
      </c>
      <c r="X2609">
        <v>1685.3</v>
      </c>
      <c r="Y2609">
        <v>1685.3</v>
      </c>
      <c r="Z2609">
        <v>0</v>
      </c>
      <c r="AA2609">
        <v>0</v>
      </c>
      <c r="AB2609">
        <f t="shared" si="120"/>
        <v>2337.9566666666665</v>
      </c>
      <c r="AC2609">
        <f t="shared" si="121"/>
        <v>0</v>
      </c>
      <c r="AD2609">
        <f t="shared" si="122"/>
        <v>5143.5046666666667</v>
      </c>
    </row>
    <row r="2610" spans="1:30" x14ac:dyDescent="0.3">
      <c r="A2610">
        <v>3389</v>
      </c>
      <c r="B2610" t="s">
        <v>2855</v>
      </c>
      <c r="C2610" t="s">
        <v>28</v>
      </c>
      <c r="D2610">
        <v>7989</v>
      </c>
      <c r="E2610">
        <v>8149</v>
      </c>
      <c r="F2610" t="s">
        <v>2856</v>
      </c>
      <c r="G2610">
        <v>2</v>
      </c>
      <c r="H2610" t="s">
        <v>71</v>
      </c>
      <c r="I2610" t="s">
        <v>75</v>
      </c>
      <c r="J2610">
        <v>35000</v>
      </c>
      <c r="K2610" t="s">
        <v>76</v>
      </c>
      <c r="L2610">
        <v>35000</v>
      </c>
      <c r="M2610" t="s">
        <v>76</v>
      </c>
      <c r="N2610">
        <v>0</v>
      </c>
      <c r="O2610" t="s">
        <v>43</v>
      </c>
      <c r="P2610" t="s">
        <v>109</v>
      </c>
      <c r="Q2610" t="s">
        <v>37</v>
      </c>
      <c r="R2610" t="s">
        <v>36</v>
      </c>
      <c r="S2610" t="s">
        <v>36</v>
      </c>
      <c r="T2610">
        <v>41889.379999999997</v>
      </c>
      <c r="U2610">
        <v>0</v>
      </c>
      <c r="V2610">
        <v>0</v>
      </c>
      <c r="W2610">
        <v>0</v>
      </c>
      <c r="X2610">
        <v>1285.9100000000001</v>
      </c>
      <c r="Y2610">
        <v>0</v>
      </c>
      <c r="Z2610">
        <v>0</v>
      </c>
      <c r="AA2610">
        <v>0</v>
      </c>
      <c r="AB2610">
        <f t="shared" si="120"/>
        <v>3490.7816666666663</v>
      </c>
      <c r="AC2610">
        <f t="shared" si="121"/>
        <v>0</v>
      </c>
      <c r="AD2610">
        <f t="shared" si="122"/>
        <v>7679.7196666666669</v>
      </c>
    </row>
    <row r="2611" spans="1:30" x14ac:dyDescent="0.3">
      <c r="A2611">
        <v>899691</v>
      </c>
      <c r="B2611" t="s">
        <v>2857</v>
      </c>
      <c r="C2611" t="s">
        <v>28</v>
      </c>
      <c r="D2611">
        <v>7992</v>
      </c>
      <c r="E2611">
        <v>8144</v>
      </c>
      <c r="F2611" t="s">
        <v>117</v>
      </c>
      <c r="G2611">
        <v>5</v>
      </c>
      <c r="H2611" t="s">
        <v>30</v>
      </c>
      <c r="I2611" t="s">
        <v>31</v>
      </c>
      <c r="J2611">
        <v>815</v>
      </c>
      <c r="K2611" t="s">
        <v>163</v>
      </c>
      <c r="L2611">
        <v>815</v>
      </c>
      <c r="M2611" t="s">
        <v>163</v>
      </c>
      <c r="N2611" t="s">
        <v>2601</v>
      </c>
      <c r="O2611" t="s">
        <v>67</v>
      </c>
      <c r="P2611" t="s">
        <v>35</v>
      </c>
      <c r="Q2611" t="s">
        <v>36</v>
      </c>
      <c r="R2611" t="s">
        <v>36</v>
      </c>
      <c r="S2611" t="s">
        <v>37</v>
      </c>
      <c r="T2611">
        <v>0</v>
      </c>
      <c r="U2611">
        <v>0</v>
      </c>
      <c r="V2611">
        <v>1786.88</v>
      </c>
      <c r="W2611">
        <v>0</v>
      </c>
      <c r="X2611">
        <v>0</v>
      </c>
      <c r="Y2611">
        <v>0</v>
      </c>
      <c r="Z2611">
        <v>99.68</v>
      </c>
      <c r="AA2611">
        <v>0</v>
      </c>
      <c r="AB2611">
        <f t="shared" si="120"/>
        <v>0</v>
      </c>
      <c r="AC2611">
        <f t="shared" si="121"/>
        <v>1786.88</v>
      </c>
      <c r="AD2611">
        <f t="shared" si="122"/>
        <v>0</v>
      </c>
    </row>
    <row r="2612" spans="1:30" x14ac:dyDescent="0.3">
      <c r="A2612">
        <v>903702</v>
      </c>
      <c r="B2612" t="s">
        <v>508</v>
      </c>
      <c r="C2612" t="s">
        <v>28</v>
      </c>
      <c r="D2612">
        <v>7994</v>
      </c>
      <c r="E2612">
        <v>8144</v>
      </c>
      <c r="F2612" t="s">
        <v>117</v>
      </c>
      <c r="G2612">
        <v>5</v>
      </c>
      <c r="H2612" t="s">
        <v>30</v>
      </c>
      <c r="I2612" t="s">
        <v>31</v>
      </c>
      <c r="J2612">
        <v>884</v>
      </c>
      <c r="K2612" t="s">
        <v>484</v>
      </c>
      <c r="L2612">
        <v>884</v>
      </c>
      <c r="M2612" t="s">
        <v>484</v>
      </c>
      <c r="N2612" t="s">
        <v>485</v>
      </c>
      <c r="O2612" t="s">
        <v>34</v>
      </c>
      <c r="P2612" t="s">
        <v>202</v>
      </c>
      <c r="Q2612" t="s">
        <v>36</v>
      </c>
      <c r="R2612" t="s">
        <v>36</v>
      </c>
      <c r="S2612" t="s">
        <v>37</v>
      </c>
      <c r="T2612">
        <v>60425.2</v>
      </c>
      <c r="U2612">
        <v>0</v>
      </c>
      <c r="V2612">
        <v>0</v>
      </c>
      <c r="W2612">
        <v>0</v>
      </c>
      <c r="X2612">
        <v>3248.76</v>
      </c>
      <c r="Y2612">
        <v>0</v>
      </c>
      <c r="Z2612">
        <v>0</v>
      </c>
      <c r="AA2612">
        <v>0</v>
      </c>
      <c r="AB2612">
        <f t="shared" si="120"/>
        <v>5035.4333333333334</v>
      </c>
      <c r="AC2612">
        <f t="shared" si="121"/>
        <v>0</v>
      </c>
      <c r="AD2612">
        <f t="shared" si="122"/>
        <v>11077.953333333335</v>
      </c>
    </row>
    <row r="2613" spans="1:30" x14ac:dyDescent="0.3">
      <c r="A2613">
        <v>103683</v>
      </c>
      <c r="B2613" t="s">
        <v>2858</v>
      </c>
      <c r="C2613" t="s">
        <v>28</v>
      </c>
      <c r="D2613">
        <v>7001</v>
      </c>
      <c r="E2613">
        <v>8149</v>
      </c>
      <c r="F2613" t="s">
        <v>701</v>
      </c>
      <c r="G2613">
        <v>4</v>
      </c>
      <c r="H2613" t="s">
        <v>40</v>
      </c>
      <c r="I2613" t="s">
        <v>96</v>
      </c>
      <c r="J2613">
        <v>21207</v>
      </c>
      <c r="K2613" t="s">
        <v>216</v>
      </c>
      <c r="L2613">
        <v>21207</v>
      </c>
      <c r="M2613" t="s">
        <v>216</v>
      </c>
      <c r="N2613" t="s">
        <v>702</v>
      </c>
      <c r="O2613" t="s">
        <v>34</v>
      </c>
      <c r="P2613" t="s">
        <v>187</v>
      </c>
      <c r="Q2613" t="s">
        <v>37</v>
      </c>
      <c r="R2613" t="s">
        <v>36</v>
      </c>
      <c r="S2613" t="s">
        <v>36</v>
      </c>
      <c r="T2613">
        <v>271874.46000000002</v>
      </c>
      <c r="U2613">
        <v>0</v>
      </c>
      <c r="V2613">
        <v>0</v>
      </c>
      <c r="W2613">
        <v>181653.39</v>
      </c>
      <c r="X2613">
        <v>9939.85</v>
      </c>
      <c r="Y2613">
        <v>0</v>
      </c>
      <c r="Z2613">
        <v>0</v>
      </c>
      <c r="AA2613">
        <v>4774.04</v>
      </c>
      <c r="AB2613">
        <f t="shared" si="120"/>
        <v>22656.205000000002</v>
      </c>
      <c r="AC2613">
        <f t="shared" si="121"/>
        <v>181653.39</v>
      </c>
      <c r="AD2613">
        <f t="shared" si="122"/>
        <v>49843.651000000005</v>
      </c>
    </row>
    <row r="2614" spans="1:30" x14ac:dyDescent="0.3">
      <c r="A2614">
        <v>733441</v>
      </c>
      <c r="B2614" t="s">
        <v>326</v>
      </c>
      <c r="C2614" t="s">
        <v>28</v>
      </c>
      <c r="D2614">
        <v>7992</v>
      </c>
      <c r="E2614">
        <v>8149</v>
      </c>
      <c r="F2614" t="s">
        <v>253</v>
      </c>
      <c r="G2614">
        <v>5</v>
      </c>
      <c r="H2614" t="s">
        <v>30</v>
      </c>
      <c r="I2614" t="s">
        <v>96</v>
      </c>
      <c r="J2614">
        <v>40550</v>
      </c>
      <c r="K2614" t="s">
        <v>181</v>
      </c>
      <c r="L2614">
        <v>40550</v>
      </c>
      <c r="M2614" t="s">
        <v>181</v>
      </c>
      <c r="N2614" t="s">
        <v>182</v>
      </c>
      <c r="O2614" t="s">
        <v>34</v>
      </c>
      <c r="P2614" t="s">
        <v>99</v>
      </c>
      <c r="Q2614" t="s">
        <v>37</v>
      </c>
      <c r="R2614" t="s">
        <v>36</v>
      </c>
      <c r="S2614" t="s">
        <v>36</v>
      </c>
      <c r="T2614">
        <v>106668.3</v>
      </c>
      <c r="U2614">
        <v>0</v>
      </c>
      <c r="V2614">
        <v>0</v>
      </c>
      <c r="W2614">
        <v>0</v>
      </c>
      <c r="X2614">
        <v>2798.84</v>
      </c>
      <c r="Y2614">
        <v>0</v>
      </c>
      <c r="Z2614">
        <v>0</v>
      </c>
      <c r="AA2614">
        <v>0</v>
      </c>
      <c r="AB2614">
        <f t="shared" si="120"/>
        <v>8889.0249999999996</v>
      </c>
      <c r="AC2614">
        <f t="shared" si="121"/>
        <v>0</v>
      </c>
      <c r="AD2614">
        <f t="shared" si="122"/>
        <v>19555.855</v>
      </c>
    </row>
    <row r="2615" spans="1:30" x14ac:dyDescent="0.3">
      <c r="A2615">
        <v>537813</v>
      </c>
      <c r="B2615" t="s">
        <v>2304</v>
      </c>
      <c r="C2615" t="s">
        <v>28</v>
      </c>
      <c r="D2615">
        <v>538</v>
      </c>
      <c r="E2615">
        <v>8149</v>
      </c>
      <c r="F2615" t="s">
        <v>2305</v>
      </c>
      <c r="G2615">
        <v>2</v>
      </c>
      <c r="H2615" t="s">
        <v>71</v>
      </c>
      <c r="I2615" t="s">
        <v>96</v>
      </c>
      <c r="J2615">
        <v>72823</v>
      </c>
      <c r="K2615" t="s">
        <v>687</v>
      </c>
      <c r="L2615">
        <v>72823</v>
      </c>
      <c r="M2615" t="s">
        <v>687</v>
      </c>
      <c r="N2615">
        <v>0</v>
      </c>
      <c r="O2615" t="s">
        <v>67</v>
      </c>
      <c r="P2615" t="s">
        <v>627</v>
      </c>
      <c r="Q2615" t="s">
        <v>36</v>
      </c>
      <c r="R2615" t="s">
        <v>36</v>
      </c>
      <c r="S2615" t="s">
        <v>36</v>
      </c>
      <c r="T2615">
        <v>2324.91</v>
      </c>
      <c r="U2615">
        <v>1394.11</v>
      </c>
      <c r="V2615">
        <v>0</v>
      </c>
      <c r="W2615">
        <v>0</v>
      </c>
      <c r="X2615">
        <v>259.31</v>
      </c>
      <c r="Y2615">
        <v>131.46</v>
      </c>
      <c r="Z2615">
        <v>0</v>
      </c>
      <c r="AA2615">
        <v>0</v>
      </c>
      <c r="AB2615">
        <f t="shared" si="120"/>
        <v>193.74249999999998</v>
      </c>
      <c r="AC2615">
        <f t="shared" si="121"/>
        <v>0</v>
      </c>
      <c r="AD2615">
        <f t="shared" si="122"/>
        <v>426.23349999999999</v>
      </c>
    </row>
    <row r="2616" spans="1:30" x14ac:dyDescent="0.3">
      <c r="A2616">
        <v>963978</v>
      </c>
      <c r="B2616" t="s">
        <v>1185</v>
      </c>
      <c r="C2616" t="s">
        <v>28</v>
      </c>
      <c r="D2616">
        <v>7994</v>
      </c>
      <c r="E2616">
        <v>8155</v>
      </c>
      <c r="F2616" t="s">
        <v>59</v>
      </c>
      <c r="G2616">
        <v>5</v>
      </c>
      <c r="H2616" t="s">
        <v>30</v>
      </c>
      <c r="I2616" t="s">
        <v>31</v>
      </c>
      <c r="J2616">
        <v>1209</v>
      </c>
      <c r="K2616" t="s">
        <v>51</v>
      </c>
      <c r="L2616">
        <v>1209</v>
      </c>
      <c r="M2616" t="s">
        <v>51</v>
      </c>
      <c r="N2616" t="s">
        <v>52</v>
      </c>
      <c r="O2616" t="s">
        <v>34</v>
      </c>
      <c r="P2616" t="s">
        <v>827</v>
      </c>
      <c r="Q2616" t="s">
        <v>36</v>
      </c>
      <c r="R2616" t="s">
        <v>36</v>
      </c>
      <c r="S2616" t="s">
        <v>37</v>
      </c>
      <c r="T2616">
        <v>8391.68</v>
      </c>
      <c r="U2616">
        <v>0</v>
      </c>
      <c r="V2616">
        <v>0</v>
      </c>
      <c r="W2616">
        <v>0</v>
      </c>
      <c r="X2616">
        <v>614.49</v>
      </c>
      <c r="Y2616">
        <v>0</v>
      </c>
      <c r="Z2616">
        <v>0</v>
      </c>
      <c r="AA2616">
        <v>0</v>
      </c>
      <c r="AB2616">
        <f t="shared" si="120"/>
        <v>699.30666666666673</v>
      </c>
      <c r="AC2616">
        <f t="shared" si="121"/>
        <v>0</v>
      </c>
      <c r="AD2616">
        <f t="shared" si="122"/>
        <v>1538.474666666667</v>
      </c>
    </row>
    <row r="2617" spans="1:30" x14ac:dyDescent="0.3">
      <c r="A2617">
        <v>749220</v>
      </c>
      <c r="B2617" t="s">
        <v>2025</v>
      </c>
      <c r="C2617" t="s">
        <v>28</v>
      </c>
      <c r="D2617">
        <v>7992</v>
      </c>
      <c r="E2617">
        <v>8110</v>
      </c>
      <c r="F2617" t="s">
        <v>284</v>
      </c>
      <c r="G2617">
        <v>5</v>
      </c>
      <c r="H2617" t="s">
        <v>30</v>
      </c>
      <c r="I2617" t="s">
        <v>31</v>
      </c>
      <c r="J2617">
        <v>542</v>
      </c>
      <c r="K2617" t="s">
        <v>155</v>
      </c>
      <c r="L2617">
        <v>542</v>
      </c>
      <c r="M2617" t="s">
        <v>155</v>
      </c>
      <c r="N2617" t="s">
        <v>156</v>
      </c>
      <c r="O2617" t="s">
        <v>67</v>
      </c>
      <c r="P2617" t="s">
        <v>333</v>
      </c>
      <c r="Q2617" t="s">
        <v>36</v>
      </c>
      <c r="R2617" t="s">
        <v>36</v>
      </c>
      <c r="S2617" t="s">
        <v>37</v>
      </c>
      <c r="T2617">
        <v>14700.34</v>
      </c>
      <c r="U2617">
        <v>0</v>
      </c>
      <c r="V2617">
        <v>0</v>
      </c>
      <c r="W2617">
        <v>0</v>
      </c>
      <c r="X2617">
        <v>1633.85</v>
      </c>
      <c r="Y2617">
        <v>0</v>
      </c>
      <c r="Z2617">
        <v>0</v>
      </c>
      <c r="AA2617">
        <v>0</v>
      </c>
      <c r="AB2617">
        <f t="shared" si="120"/>
        <v>1225.0283333333334</v>
      </c>
      <c r="AC2617">
        <f t="shared" si="121"/>
        <v>0</v>
      </c>
      <c r="AD2617">
        <f t="shared" si="122"/>
        <v>2695.0623333333338</v>
      </c>
    </row>
    <row r="2618" spans="1:30" x14ac:dyDescent="0.3">
      <c r="A2618">
        <v>796520</v>
      </c>
      <c r="B2618" t="s">
        <v>913</v>
      </c>
      <c r="C2618" t="s">
        <v>28</v>
      </c>
      <c r="D2618">
        <v>7994</v>
      </c>
      <c r="E2618">
        <v>8163</v>
      </c>
      <c r="F2618" t="s">
        <v>50</v>
      </c>
      <c r="G2618">
        <v>5</v>
      </c>
      <c r="H2618" t="s">
        <v>30</v>
      </c>
      <c r="I2618" t="s">
        <v>31</v>
      </c>
      <c r="J2618">
        <v>2009</v>
      </c>
      <c r="K2618" t="s">
        <v>245</v>
      </c>
      <c r="L2618">
        <v>2009</v>
      </c>
      <c r="M2618" t="s">
        <v>245</v>
      </c>
      <c r="N2618" t="s">
        <v>246</v>
      </c>
      <c r="O2618" t="s">
        <v>34</v>
      </c>
      <c r="P2618" t="s">
        <v>540</v>
      </c>
      <c r="Q2618" t="s">
        <v>36</v>
      </c>
      <c r="R2618" t="s">
        <v>36</v>
      </c>
      <c r="S2618" t="s">
        <v>37</v>
      </c>
      <c r="T2618">
        <v>20707.96</v>
      </c>
      <c r="U2618">
        <v>0</v>
      </c>
      <c r="V2618">
        <v>0</v>
      </c>
      <c r="W2618">
        <v>73.22</v>
      </c>
      <c r="X2618">
        <v>1775.13</v>
      </c>
      <c r="Y2618">
        <v>0</v>
      </c>
      <c r="Z2618">
        <v>0</v>
      </c>
      <c r="AA2618">
        <v>4.13</v>
      </c>
      <c r="AB2618">
        <f t="shared" si="120"/>
        <v>1725.6633333333332</v>
      </c>
      <c r="AC2618">
        <f t="shared" si="121"/>
        <v>73.22</v>
      </c>
      <c r="AD2618">
        <f t="shared" si="122"/>
        <v>3796.4593333333332</v>
      </c>
    </row>
    <row r="2619" spans="1:30" x14ac:dyDescent="0.3">
      <c r="A2619">
        <v>757027</v>
      </c>
      <c r="B2619" t="s">
        <v>2859</v>
      </c>
      <c r="C2619" t="s">
        <v>28</v>
      </c>
      <c r="D2619">
        <v>7992</v>
      </c>
      <c r="E2619">
        <v>8163</v>
      </c>
      <c r="F2619" t="s">
        <v>50</v>
      </c>
      <c r="G2619">
        <v>5</v>
      </c>
      <c r="H2619" t="s">
        <v>30</v>
      </c>
      <c r="I2619" t="s">
        <v>31</v>
      </c>
      <c r="J2619">
        <v>1816</v>
      </c>
      <c r="K2619" t="s">
        <v>638</v>
      </c>
      <c r="L2619">
        <v>1816</v>
      </c>
      <c r="M2619" t="s">
        <v>638</v>
      </c>
      <c r="N2619" t="s">
        <v>1651</v>
      </c>
      <c r="O2619" t="s">
        <v>67</v>
      </c>
      <c r="P2619" t="s">
        <v>93</v>
      </c>
      <c r="Q2619" t="s">
        <v>36</v>
      </c>
      <c r="R2619" t="s">
        <v>36</v>
      </c>
      <c r="S2619" t="s">
        <v>37</v>
      </c>
      <c r="T2619">
        <v>4106.68</v>
      </c>
      <c r="U2619">
        <v>4106.68</v>
      </c>
      <c r="V2619">
        <v>0</v>
      </c>
      <c r="W2619">
        <v>0</v>
      </c>
      <c r="X2619">
        <v>482.03</v>
      </c>
      <c r="Y2619">
        <v>438.9</v>
      </c>
      <c r="Z2619">
        <v>0</v>
      </c>
      <c r="AA2619">
        <v>0</v>
      </c>
      <c r="AB2619">
        <f t="shared" si="120"/>
        <v>342.22333333333336</v>
      </c>
      <c r="AC2619">
        <f t="shared" si="121"/>
        <v>0</v>
      </c>
      <c r="AD2619">
        <f t="shared" si="122"/>
        <v>752.89133333333348</v>
      </c>
    </row>
    <row r="2620" spans="1:30" x14ac:dyDescent="0.3">
      <c r="A2620">
        <v>772958</v>
      </c>
      <c r="B2620" t="s">
        <v>2309</v>
      </c>
      <c r="C2620" t="s">
        <v>28</v>
      </c>
      <c r="D2620">
        <v>7989</v>
      </c>
      <c r="E2620">
        <v>8149</v>
      </c>
      <c r="F2620" t="s">
        <v>2310</v>
      </c>
      <c r="G2620">
        <v>2</v>
      </c>
      <c r="H2620" t="s">
        <v>71</v>
      </c>
      <c r="I2620" t="s">
        <v>75</v>
      </c>
      <c r="J2620">
        <v>35000</v>
      </c>
      <c r="K2620" t="s">
        <v>76</v>
      </c>
      <c r="L2620">
        <v>35000</v>
      </c>
      <c r="M2620" t="s">
        <v>76</v>
      </c>
      <c r="N2620">
        <v>0</v>
      </c>
      <c r="O2620" t="s">
        <v>43</v>
      </c>
      <c r="P2620" t="s">
        <v>368</v>
      </c>
      <c r="Q2620" t="s">
        <v>37</v>
      </c>
      <c r="R2620" t="s">
        <v>36</v>
      </c>
      <c r="S2620" t="s">
        <v>36</v>
      </c>
      <c r="T2620">
        <v>0</v>
      </c>
      <c r="U2620">
        <v>0</v>
      </c>
      <c r="V2620">
        <v>0</v>
      </c>
      <c r="W2620">
        <v>13519.8</v>
      </c>
      <c r="X2620">
        <v>0</v>
      </c>
      <c r="Y2620">
        <v>0</v>
      </c>
      <c r="Z2620">
        <v>0</v>
      </c>
      <c r="AA2620">
        <v>0.12</v>
      </c>
      <c r="AB2620">
        <f t="shared" si="120"/>
        <v>0</v>
      </c>
      <c r="AC2620">
        <f t="shared" si="121"/>
        <v>13519.8</v>
      </c>
      <c r="AD2620">
        <f t="shared" si="122"/>
        <v>0</v>
      </c>
    </row>
    <row r="2621" spans="1:30" x14ac:dyDescent="0.3">
      <c r="A2621">
        <v>124770</v>
      </c>
      <c r="B2621" t="s">
        <v>244</v>
      </c>
      <c r="C2621" t="s">
        <v>28</v>
      </c>
      <c r="D2621">
        <v>7994</v>
      </c>
      <c r="E2621">
        <v>8149</v>
      </c>
      <c r="F2621" t="s">
        <v>136</v>
      </c>
      <c r="G2621">
        <v>5</v>
      </c>
      <c r="H2621" t="s">
        <v>30</v>
      </c>
      <c r="I2621" t="s">
        <v>31</v>
      </c>
      <c r="J2621">
        <v>2009</v>
      </c>
      <c r="K2621" t="s">
        <v>245</v>
      </c>
      <c r="L2621">
        <v>2009</v>
      </c>
      <c r="M2621" t="s">
        <v>245</v>
      </c>
      <c r="N2621" t="s">
        <v>246</v>
      </c>
      <c r="O2621" t="s">
        <v>34</v>
      </c>
      <c r="P2621" t="s">
        <v>854</v>
      </c>
      <c r="Q2621" t="s">
        <v>36</v>
      </c>
      <c r="R2621" t="s">
        <v>36</v>
      </c>
      <c r="S2621" t="s">
        <v>37</v>
      </c>
      <c r="T2621">
        <v>8612.73</v>
      </c>
      <c r="U2621">
        <v>0</v>
      </c>
      <c r="V2621">
        <v>488.61</v>
      </c>
      <c r="W2621">
        <v>9465.39</v>
      </c>
      <c r="X2621">
        <v>1146.3599999999999</v>
      </c>
      <c r="Y2621">
        <v>0</v>
      </c>
      <c r="Z2621">
        <v>-332.09</v>
      </c>
      <c r="AA2621">
        <v>556.22</v>
      </c>
      <c r="AB2621">
        <f t="shared" si="120"/>
        <v>717.72749999999996</v>
      </c>
      <c r="AC2621">
        <f t="shared" si="121"/>
        <v>9954</v>
      </c>
      <c r="AD2621">
        <f t="shared" si="122"/>
        <v>1579.0005000000001</v>
      </c>
    </row>
    <row r="2622" spans="1:30" x14ac:dyDescent="0.3">
      <c r="A2622">
        <v>802262</v>
      </c>
      <c r="B2622" t="s">
        <v>2860</v>
      </c>
      <c r="C2622" t="s">
        <v>28</v>
      </c>
      <c r="D2622">
        <v>7994</v>
      </c>
      <c r="E2622">
        <v>8145</v>
      </c>
      <c r="F2622" t="s">
        <v>162</v>
      </c>
      <c r="G2622">
        <v>5</v>
      </c>
      <c r="H2622" t="s">
        <v>30</v>
      </c>
      <c r="I2622" t="s">
        <v>31</v>
      </c>
      <c r="J2622">
        <v>372</v>
      </c>
      <c r="K2622" t="s">
        <v>361</v>
      </c>
      <c r="L2622">
        <v>372</v>
      </c>
      <c r="M2622" t="s">
        <v>361</v>
      </c>
      <c r="N2622" t="s">
        <v>362</v>
      </c>
      <c r="O2622" t="s">
        <v>34</v>
      </c>
      <c r="P2622" t="s">
        <v>400</v>
      </c>
      <c r="Q2622" t="s">
        <v>36</v>
      </c>
      <c r="R2622" t="s">
        <v>37</v>
      </c>
      <c r="S2622" t="s">
        <v>37</v>
      </c>
      <c r="T2622">
        <v>1927.92</v>
      </c>
      <c r="U2622">
        <v>0</v>
      </c>
      <c r="V2622">
        <v>0</v>
      </c>
      <c r="W2622">
        <v>0</v>
      </c>
      <c r="X2622">
        <v>182.91</v>
      </c>
      <c r="Y2622">
        <v>0</v>
      </c>
      <c r="Z2622">
        <v>0</v>
      </c>
      <c r="AA2622">
        <v>0</v>
      </c>
      <c r="AB2622">
        <f t="shared" si="120"/>
        <v>160.66</v>
      </c>
      <c r="AC2622">
        <f t="shared" si="121"/>
        <v>0</v>
      </c>
      <c r="AD2622">
        <f t="shared" si="122"/>
        <v>353.452</v>
      </c>
    </row>
    <row r="2623" spans="1:30" x14ac:dyDescent="0.3">
      <c r="A2623">
        <v>732527</v>
      </c>
      <c r="B2623" t="s">
        <v>1886</v>
      </c>
      <c r="C2623" t="s">
        <v>28</v>
      </c>
      <c r="D2623">
        <v>7992</v>
      </c>
      <c r="E2623">
        <v>8144</v>
      </c>
      <c r="F2623" t="s">
        <v>117</v>
      </c>
      <c r="G2623">
        <v>5</v>
      </c>
      <c r="H2623" t="s">
        <v>30</v>
      </c>
      <c r="I2623" t="s">
        <v>31</v>
      </c>
      <c r="J2623">
        <v>1468</v>
      </c>
      <c r="K2623" t="s">
        <v>281</v>
      </c>
      <c r="L2623">
        <v>1468</v>
      </c>
      <c r="M2623" t="s">
        <v>281</v>
      </c>
      <c r="N2623" t="s">
        <v>282</v>
      </c>
      <c r="O2623" t="s">
        <v>67</v>
      </c>
      <c r="P2623" t="s">
        <v>435</v>
      </c>
      <c r="Q2623" t="s">
        <v>36</v>
      </c>
      <c r="R2623" t="s">
        <v>36</v>
      </c>
      <c r="S2623" t="s">
        <v>37</v>
      </c>
      <c r="T2623">
        <v>26818.04</v>
      </c>
      <c r="U2623">
        <v>0</v>
      </c>
      <c r="V2623">
        <v>0</v>
      </c>
      <c r="W2623">
        <v>0</v>
      </c>
      <c r="X2623">
        <v>416.56</v>
      </c>
      <c r="Y2623">
        <v>0</v>
      </c>
      <c r="Z2623">
        <v>0</v>
      </c>
      <c r="AA2623">
        <v>0</v>
      </c>
      <c r="AB2623">
        <f t="shared" si="120"/>
        <v>2234.8366666666666</v>
      </c>
      <c r="AC2623">
        <f t="shared" si="121"/>
        <v>0</v>
      </c>
      <c r="AD2623">
        <f t="shared" si="122"/>
        <v>4916.6406666666671</v>
      </c>
    </row>
    <row r="2624" spans="1:30" x14ac:dyDescent="0.3">
      <c r="A2624">
        <v>950068</v>
      </c>
      <c r="B2624" t="s">
        <v>750</v>
      </c>
      <c r="C2624" t="s">
        <v>28</v>
      </c>
      <c r="D2624">
        <v>7001</v>
      </c>
      <c r="E2624">
        <v>8149</v>
      </c>
      <c r="F2624" t="s">
        <v>301</v>
      </c>
      <c r="G2624">
        <v>3</v>
      </c>
      <c r="H2624" t="s">
        <v>170</v>
      </c>
      <c r="I2624" t="s">
        <v>96</v>
      </c>
      <c r="J2624">
        <v>40083</v>
      </c>
      <c r="K2624" t="s">
        <v>302</v>
      </c>
      <c r="L2624">
        <v>40083</v>
      </c>
      <c r="M2624" t="s">
        <v>302</v>
      </c>
      <c r="N2624" t="s">
        <v>303</v>
      </c>
      <c r="O2624" t="s">
        <v>34</v>
      </c>
      <c r="P2624" t="s">
        <v>353</v>
      </c>
      <c r="Q2624" t="s">
        <v>36</v>
      </c>
      <c r="R2624" t="s">
        <v>36</v>
      </c>
      <c r="S2624" t="s">
        <v>36</v>
      </c>
      <c r="T2624">
        <v>0</v>
      </c>
      <c r="U2624">
        <v>0</v>
      </c>
      <c r="V2624">
        <v>0</v>
      </c>
      <c r="W2624">
        <v>0</v>
      </c>
      <c r="X2624">
        <v>0.63</v>
      </c>
      <c r="Y2624">
        <v>0.63</v>
      </c>
      <c r="Z2624">
        <v>0</v>
      </c>
      <c r="AA2624">
        <v>0</v>
      </c>
      <c r="AB2624">
        <f t="shared" si="120"/>
        <v>0</v>
      </c>
      <c r="AC2624">
        <f t="shared" si="121"/>
        <v>0</v>
      </c>
      <c r="AD2624">
        <f t="shared" si="122"/>
        <v>0</v>
      </c>
    </row>
    <row r="2625" spans="1:30" x14ac:dyDescent="0.3">
      <c r="A2625">
        <v>820220</v>
      </c>
      <c r="B2625" t="s">
        <v>1989</v>
      </c>
      <c r="C2625" t="s">
        <v>28</v>
      </c>
      <c r="D2625">
        <v>7992</v>
      </c>
      <c r="E2625">
        <v>8163</v>
      </c>
      <c r="F2625" t="s">
        <v>50</v>
      </c>
      <c r="G2625">
        <v>5</v>
      </c>
      <c r="H2625" t="s">
        <v>30</v>
      </c>
      <c r="I2625" t="s">
        <v>31</v>
      </c>
      <c r="J2625">
        <v>2133</v>
      </c>
      <c r="K2625" t="s">
        <v>132</v>
      </c>
      <c r="L2625">
        <v>2133</v>
      </c>
      <c r="M2625" t="s">
        <v>132</v>
      </c>
      <c r="N2625" t="s">
        <v>133</v>
      </c>
      <c r="O2625" t="s">
        <v>67</v>
      </c>
      <c r="P2625" t="s">
        <v>87</v>
      </c>
      <c r="Q2625" t="s">
        <v>36</v>
      </c>
      <c r="R2625" t="s">
        <v>36</v>
      </c>
      <c r="S2625" t="s">
        <v>37</v>
      </c>
      <c r="T2625">
        <v>2878.72</v>
      </c>
      <c r="U2625">
        <v>1225.44</v>
      </c>
      <c r="V2625">
        <v>0</v>
      </c>
      <c r="W2625">
        <v>0</v>
      </c>
      <c r="X2625">
        <v>349.74</v>
      </c>
      <c r="Y2625">
        <v>98.24</v>
      </c>
      <c r="Z2625">
        <v>0</v>
      </c>
      <c r="AA2625">
        <v>0</v>
      </c>
      <c r="AB2625">
        <f t="shared" si="120"/>
        <v>239.89333333333332</v>
      </c>
      <c r="AC2625">
        <f t="shared" si="121"/>
        <v>0</v>
      </c>
      <c r="AD2625">
        <f t="shared" si="122"/>
        <v>527.76533333333339</v>
      </c>
    </row>
    <row r="2626" spans="1:30" x14ac:dyDescent="0.3">
      <c r="A2626">
        <v>729613</v>
      </c>
      <c r="B2626" t="s">
        <v>2066</v>
      </c>
      <c r="C2626" t="s">
        <v>28</v>
      </c>
      <c r="D2626">
        <v>7995</v>
      </c>
      <c r="E2626">
        <v>8113</v>
      </c>
      <c r="F2626" t="s">
        <v>64</v>
      </c>
      <c r="G2626">
        <v>2</v>
      </c>
      <c r="H2626" t="s">
        <v>71</v>
      </c>
      <c r="I2626" t="s">
        <v>31</v>
      </c>
      <c r="J2626">
        <v>40558</v>
      </c>
      <c r="K2626" t="s">
        <v>65</v>
      </c>
      <c r="L2626">
        <v>40558</v>
      </c>
      <c r="M2626" t="s">
        <v>65</v>
      </c>
      <c r="N2626">
        <v>0</v>
      </c>
      <c r="O2626" t="s">
        <v>67</v>
      </c>
      <c r="P2626" t="s">
        <v>681</v>
      </c>
      <c r="Q2626" t="s">
        <v>36</v>
      </c>
      <c r="R2626" t="s">
        <v>36</v>
      </c>
      <c r="S2626" t="s">
        <v>36</v>
      </c>
      <c r="T2626">
        <v>1015.4</v>
      </c>
      <c r="U2626">
        <v>0</v>
      </c>
      <c r="V2626">
        <v>0</v>
      </c>
      <c r="W2626">
        <v>0</v>
      </c>
      <c r="X2626">
        <v>43.46</v>
      </c>
      <c r="Y2626">
        <v>0</v>
      </c>
      <c r="Z2626">
        <v>0</v>
      </c>
      <c r="AA2626">
        <v>0</v>
      </c>
      <c r="AB2626">
        <f t="shared" si="120"/>
        <v>84.61666666666666</v>
      </c>
      <c r="AC2626">
        <f t="shared" si="121"/>
        <v>0</v>
      </c>
      <c r="AD2626">
        <f t="shared" si="122"/>
        <v>186.15666666666667</v>
      </c>
    </row>
    <row r="2627" spans="1:30" x14ac:dyDescent="0.3">
      <c r="A2627">
        <v>417962</v>
      </c>
      <c r="B2627" t="s">
        <v>1933</v>
      </c>
      <c r="C2627" t="s">
        <v>28</v>
      </c>
      <c r="D2627">
        <v>7994</v>
      </c>
      <c r="E2627">
        <v>8149</v>
      </c>
      <c r="F2627" t="s">
        <v>1934</v>
      </c>
      <c r="G2627">
        <v>2</v>
      </c>
      <c r="H2627" t="s">
        <v>71</v>
      </c>
      <c r="I2627" t="s">
        <v>96</v>
      </c>
      <c r="J2627">
        <v>72778</v>
      </c>
      <c r="K2627" t="s">
        <v>1220</v>
      </c>
      <c r="L2627">
        <v>72778</v>
      </c>
      <c r="M2627" t="s">
        <v>1220</v>
      </c>
      <c r="N2627">
        <v>0</v>
      </c>
      <c r="O2627" t="s">
        <v>34</v>
      </c>
      <c r="P2627" t="s">
        <v>1095</v>
      </c>
      <c r="Q2627" t="s">
        <v>36</v>
      </c>
      <c r="R2627" t="s">
        <v>36</v>
      </c>
      <c r="S2627" t="s">
        <v>36</v>
      </c>
      <c r="T2627">
        <v>0</v>
      </c>
      <c r="U2627">
        <v>0</v>
      </c>
      <c r="V2627">
        <v>63211.199999999997</v>
      </c>
      <c r="W2627">
        <v>0</v>
      </c>
      <c r="X2627">
        <v>0</v>
      </c>
      <c r="Y2627">
        <v>0</v>
      </c>
      <c r="Z2627">
        <v>4090.74</v>
      </c>
      <c r="AA2627">
        <v>0</v>
      </c>
      <c r="AB2627">
        <f t="shared" ref="AB2627:AB2690" si="123">T2627/12</f>
        <v>0</v>
      </c>
      <c r="AC2627">
        <f t="shared" ref="AC2627:AC2690" si="124">SUM(V2627:W2627)</f>
        <v>63211.199999999997</v>
      </c>
      <c r="AD2627">
        <f t="shared" ref="AD2627:AD2690" si="125">AB2627*2*1.1</f>
        <v>0</v>
      </c>
    </row>
    <row r="2628" spans="1:30" x14ac:dyDescent="0.3">
      <c r="A2628">
        <v>25415</v>
      </c>
      <c r="B2628" t="s">
        <v>2351</v>
      </c>
      <c r="C2628" t="s">
        <v>28</v>
      </c>
      <c r="D2628">
        <v>7994</v>
      </c>
      <c r="E2628">
        <v>8115</v>
      </c>
      <c r="F2628" t="s">
        <v>258</v>
      </c>
      <c r="G2628">
        <v>4</v>
      </c>
      <c r="H2628" t="s">
        <v>40</v>
      </c>
      <c r="I2628" t="s">
        <v>31</v>
      </c>
      <c r="J2628">
        <v>40263</v>
      </c>
      <c r="K2628" t="s">
        <v>259</v>
      </c>
      <c r="L2628">
        <v>40263</v>
      </c>
      <c r="M2628" t="s">
        <v>259</v>
      </c>
      <c r="N2628" t="s">
        <v>260</v>
      </c>
      <c r="O2628" t="s">
        <v>34</v>
      </c>
      <c r="P2628" t="s">
        <v>662</v>
      </c>
      <c r="Q2628" t="s">
        <v>36</v>
      </c>
      <c r="R2628" t="s">
        <v>36</v>
      </c>
      <c r="S2628" t="s">
        <v>36</v>
      </c>
      <c r="T2628">
        <v>10839.13</v>
      </c>
      <c r="U2628">
        <v>10839.13</v>
      </c>
      <c r="V2628">
        <v>0</v>
      </c>
      <c r="W2628">
        <v>0</v>
      </c>
      <c r="X2628">
        <v>559.41</v>
      </c>
      <c r="Y2628">
        <v>559.41</v>
      </c>
      <c r="Z2628">
        <v>0</v>
      </c>
      <c r="AA2628">
        <v>0</v>
      </c>
      <c r="AB2628">
        <f t="shared" si="123"/>
        <v>903.26083333333327</v>
      </c>
      <c r="AC2628">
        <f t="shared" si="124"/>
        <v>0</v>
      </c>
      <c r="AD2628">
        <f t="shared" si="125"/>
        <v>1987.1738333333333</v>
      </c>
    </row>
    <row r="2629" spans="1:30" x14ac:dyDescent="0.3">
      <c r="A2629">
        <v>517031</v>
      </c>
      <c r="B2629" t="s">
        <v>2092</v>
      </c>
      <c r="C2629" t="s">
        <v>28</v>
      </c>
      <c r="D2629">
        <v>7992</v>
      </c>
      <c r="E2629">
        <v>8149</v>
      </c>
      <c r="F2629" t="s">
        <v>1020</v>
      </c>
      <c r="G2629">
        <v>4</v>
      </c>
      <c r="H2629" t="s">
        <v>40</v>
      </c>
      <c r="I2629" t="s">
        <v>31</v>
      </c>
      <c r="J2629">
        <v>40040</v>
      </c>
      <c r="K2629" t="s">
        <v>1021</v>
      </c>
      <c r="L2629">
        <v>40040</v>
      </c>
      <c r="M2629" t="s">
        <v>1021</v>
      </c>
      <c r="N2629" t="s">
        <v>961</v>
      </c>
      <c r="O2629" t="s">
        <v>67</v>
      </c>
      <c r="P2629" t="s">
        <v>1439</v>
      </c>
      <c r="Q2629" t="s">
        <v>36</v>
      </c>
      <c r="R2629" t="s">
        <v>36</v>
      </c>
      <c r="S2629" t="s">
        <v>36</v>
      </c>
      <c r="T2629">
        <v>41052.800000000003</v>
      </c>
      <c r="U2629">
        <v>0</v>
      </c>
      <c r="V2629">
        <v>0</v>
      </c>
      <c r="W2629">
        <v>0</v>
      </c>
      <c r="X2629">
        <v>2692.12</v>
      </c>
      <c r="Y2629">
        <v>0</v>
      </c>
      <c r="Z2629">
        <v>0</v>
      </c>
      <c r="AA2629">
        <v>0</v>
      </c>
      <c r="AB2629">
        <f t="shared" si="123"/>
        <v>3421.0666666666671</v>
      </c>
      <c r="AC2629">
        <f t="shared" si="124"/>
        <v>0</v>
      </c>
      <c r="AD2629">
        <f t="shared" si="125"/>
        <v>7526.3466666666682</v>
      </c>
    </row>
    <row r="2630" spans="1:30" x14ac:dyDescent="0.3">
      <c r="A2630">
        <v>5160</v>
      </c>
      <c r="B2630" t="s">
        <v>118</v>
      </c>
      <c r="C2630" t="s">
        <v>28</v>
      </c>
      <c r="D2630">
        <v>835</v>
      </c>
      <c r="E2630">
        <v>8149</v>
      </c>
      <c r="F2630" t="s">
        <v>119</v>
      </c>
      <c r="G2630">
        <v>2</v>
      </c>
      <c r="H2630" t="s">
        <v>71</v>
      </c>
      <c r="I2630" t="s">
        <v>96</v>
      </c>
      <c r="J2630">
        <v>40848</v>
      </c>
      <c r="K2630" t="s">
        <v>120</v>
      </c>
      <c r="L2630">
        <v>40848</v>
      </c>
      <c r="M2630" t="s">
        <v>120</v>
      </c>
      <c r="N2630">
        <v>0</v>
      </c>
      <c r="O2630" t="s">
        <v>34</v>
      </c>
      <c r="P2630" t="s">
        <v>774</v>
      </c>
      <c r="Q2630" t="s">
        <v>36</v>
      </c>
      <c r="R2630" t="s">
        <v>36</v>
      </c>
      <c r="S2630" t="s">
        <v>36</v>
      </c>
      <c r="T2630">
        <v>9360</v>
      </c>
      <c r="U2630">
        <v>0</v>
      </c>
      <c r="V2630">
        <v>0</v>
      </c>
      <c r="W2630">
        <v>0</v>
      </c>
      <c r="X2630">
        <v>561.6</v>
      </c>
      <c r="Y2630">
        <v>0</v>
      </c>
      <c r="Z2630">
        <v>0</v>
      </c>
      <c r="AA2630">
        <v>0</v>
      </c>
      <c r="AB2630">
        <f t="shared" si="123"/>
        <v>780</v>
      </c>
      <c r="AC2630">
        <f t="shared" si="124"/>
        <v>0</v>
      </c>
      <c r="AD2630">
        <f t="shared" si="125"/>
        <v>1716.0000000000002</v>
      </c>
    </row>
    <row r="2631" spans="1:30" x14ac:dyDescent="0.3">
      <c r="A2631">
        <v>401579</v>
      </c>
      <c r="B2631" t="s">
        <v>2861</v>
      </c>
      <c r="C2631" t="s">
        <v>28</v>
      </c>
      <c r="D2631">
        <v>7001</v>
      </c>
      <c r="E2631">
        <v>8149</v>
      </c>
      <c r="F2631" t="s">
        <v>558</v>
      </c>
      <c r="G2631">
        <v>2</v>
      </c>
      <c r="H2631" t="s">
        <v>71</v>
      </c>
      <c r="I2631" t="s">
        <v>96</v>
      </c>
      <c r="J2631">
        <v>72396</v>
      </c>
      <c r="K2631" t="s">
        <v>559</v>
      </c>
      <c r="L2631">
        <v>72396</v>
      </c>
      <c r="M2631" t="s">
        <v>559</v>
      </c>
      <c r="N2631">
        <v>0</v>
      </c>
      <c r="O2631" t="s">
        <v>34</v>
      </c>
      <c r="P2631" t="s">
        <v>121</v>
      </c>
      <c r="Q2631" t="s">
        <v>37</v>
      </c>
      <c r="R2631" t="s">
        <v>36</v>
      </c>
      <c r="S2631" t="s">
        <v>36</v>
      </c>
      <c r="T2631">
        <v>101310.3</v>
      </c>
      <c r="U2631">
        <v>0</v>
      </c>
      <c r="V2631">
        <v>0</v>
      </c>
      <c r="W2631">
        <v>0</v>
      </c>
      <c r="X2631">
        <v>375.54</v>
      </c>
      <c r="Y2631">
        <v>0</v>
      </c>
      <c r="Z2631">
        <v>0</v>
      </c>
      <c r="AA2631">
        <v>0</v>
      </c>
      <c r="AB2631">
        <f t="shared" si="123"/>
        <v>8442.5249999999996</v>
      </c>
      <c r="AC2631">
        <f t="shared" si="124"/>
        <v>0</v>
      </c>
      <c r="AD2631">
        <f t="shared" si="125"/>
        <v>18573.555</v>
      </c>
    </row>
    <row r="2632" spans="1:30" x14ac:dyDescent="0.3">
      <c r="A2632">
        <v>31560</v>
      </c>
      <c r="B2632" t="s">
        <v>2862</v>
      </c>
      <c r="C2632" t="s">
        <v>28</v>
      </c>
      <c r="D2632">
        <v>7001</v>
      </c>
      <c r="E2632">
        <v>8149</v>
      </c>
      <c r="F2632" t="s">
        <v>2548</v>
      </c>
      <c r="G2632">
        <v>3</v>
      </c>
      <c r="H2632" t="s">
        <v>170</v>
      </c>
      <c r="I2632" t="s">
        <v>96</v>
      </c>
      <c r="J2632">
        <v>40847</v>
      </c>
      <c r="K2632" t="s">
        <v>800</v>
      </c>
      <c r="L2632">
        <v>40847</v>
      </c>
      <c r="M2632" t="s">
        <v>800</v>
      </c>
      <c r="N2632" t="s">
        <v>801</v>
      </c>
      <c r="O2632" t="s">
        <v>43</v>
      </c>
      <c r="P2632" t="s">
        <v>767</v>
      </c>
      <c r="Q2632" t="s">
        <v>37</v>
      </c>
      <c r="R2632" t="s">
        <v>36</v>
      </c>
      <c r="S2632" t="s">
        <v>36</v>
      </c>
      <c r="T2632">
        <v>43600</v>
      </c>
      <c r="U2632">
        <v>0</v>
      </c>
      <c r="V2632">
        <v>0</v>
      </c>
      <c r="W2632">
        <v>0</v>
      </c>
      <c r="X2632">
        <v>653.76</v>
      </c>
      <c r="Y2632">
        <v>0</v>
      </c>
      <c r="Z2632">
        <v>0</v>
      </c>
      <c r="AA2632">
        <v>0</v>
      </c>
      <c r="AB2632">
        <f t="shared" si="123"/>
        <v>3633.3333333333335</v>
      </c>
      <c r="AC2632">
        <f t="shared" si="124"/>
        <v>0</v>
      </c>
      <c r="AD2632">
        <f t="shared" si="125"/>
        <v>7993.3333333333339</v>
      </c>
    </row>
    <row r="2633" spans="1:30" x14ac:dyDescent="0.3">
      <c r="A2633">
        <v>744606</v>
      </c>
      <c r="B2633" t="s">
        <v>2863</v>
      </c>
      <c r="C2633" t="s">
        <v>28</v>
      </c>
      <c r="D2633">
        <v>7001</v>
      </c>
      <c r="E2633">
        <v>8145</v>
      </c>
      <c r="F2633" t="s">
        <v>162</v>
      </c>
      <c r="G2633">
        <v>5</v>
      </c>
      <c r="H2633" t="s">
        <v>30</v>
      </c>
      <c r="I2633" t="s">
        <v>31</v>
      </c>
      <c r="J2633">
        <v>1694</v>
      </c>
      <c r="K2633" t="s">
        <v>679</v>
      </c>
      <c r="L2633">
        <v>1694</v>
      </c>
      <c r="M2633" t="s">
        <v>679</v>
      </c>
      <c r="N2633" t="s">
        <v>680</v>
      </c>
      <c r="O2633" t="s">
        <v>67</v>
      </c>
      <c r="P2633" t="s">
        <v>390</v>
      </c>
      <c r="Q2633" t="s">
        <v>36</v>
      </c>
      <c r="R2633" t="s">
        <v>36</v>
      </c>
      <c r="S2633" t="s">
        <v>37</v>
      </c>
      <c r="T2633">
        <v>10327.370000000001</v>
      </c>
      <c r="U2633">
        <v>0</v>
      </c>
      <c r="V2633">
        <v>0</v>
      </c>
      <c r="W2633">
        <v>0</v>
      </c>
      <c r="X2633">
        <v>1226.73</v>
      </c>
      <c r="Y2633">
        <v>0</v>
      </c>
      <c r="Z2633">
        <v>0</v>
      </c>
      <c r="AA2633">
        <v>0</v>
      </c>
      <c r="AB2633">
        <f t="shared" si="123"/>
        <v>860.61416666666673</v>
      </c>
      <c r="AC2633">
        <f t="shared" si="124"/>
        <v>0</v>
      </c>
      <c r="AD2633">
        <f t="shared" si="125"/>
        <v>1893.351166666667</v>
      </c>
    </row>
    <row r="2634" spans="1:30" x14ac:dyDescent="0.3">
      <c r="A2634">
        <v>977951</v>
      </c>
      <c r="B2634" t="s">
        <v>2864</v>
      </c>
      <c r="C2634" t="s">
        <v>28</v>
      </c>
      <c r="D2634">
        <v>7992</v>
      </c>
      <c r="E2634">
        <v>8170</v>
      </c>
      <c r="F2634" t="s">
        <v>331</v>
      </c>
      <c r="G2634">
        <v>5</v>
      </c>
      <c r="H2634" t="s">
        <v>30</v>
      </c>
      <c r="I2634" t="s">
        <v>31</v>
      </c>
      <c r="J2634">
        <v>1357</v>
      </c>
      <c r="K2634" t="s">
        <v>101</v>
      </c>
      <c r="L2634">
        <v>1357</v>
      </c>
      <c r="M2634" t="s">
        <v>101</v>
      </c>
      <c r="N2634" t="s">
        <v>102</v>
      </c>
      <c r="O2634" t="s">
        <v>67</v>
      </c>
      <c r="P2634" t="s">
        <v>374</v>
      </c>
      <c r="Q2634" t="s">
        <v>36</v>
      </c>
      <c r="R2634" t="s">
        <v>36</v>
      </c>
      <c r="S2634" t="s">
        <v>37</v>
      </c>
      <c r="T2634">
        <v>11363.37</v>
      </c>
      <c r="U2634">
        <v>0</v>
      </c>
      <c r="V2634">
        <v>0</v>
      </c>
      <c r="W2634">
        <v>0</v>
      </c>
      <c r="X2634">
        <v>1206.3</v>
      </c>
      <c r="Y2634">
        <v>0</v>
      </c>
      <c r="Z2634">
        <v>0</v>
      </c>
      <c r="AA2634">
        <v>0</v>
      </c>
      <c r="AB2634">
        <f t="shared" si="123"/>
        <v>946.9475000000001</v>
      </c>
      <c r="AC2634">
        <f t="shared" si="124"/>
        <v>0</v>
      </c>
      <c r="AD2634">
        <f t="shared" si="125"/>
        <v>2083.2845000000002</v>
      </c>
    </row>
    <row r="2635" spans="1:30" x14ac:dyDescent="0.3">
      <c r="A2635">
        <v>346563</v>
      </c>
      <c r="B2635" t="s">
        <v>1632</v>
      </c>
      <c r="C2635" t="s">
        <v>28</v>
      </c>
      <c r="D2635">
        <v>7003</v>
      </c>
      <c r="E2635">
        <v>8148</v>
      </c>
      <c r="F2635" t="s">
        <v>753</v>
      </c>
      <c r="G2635">
        <v>2</v>
      </c>
      <c r="H2635" t="s">
        <v>71</v>
      </c>
      <c r="I2635" t="s">
        <v>31</v>
      </c>
      <c r="J2635">
        <v>40461</v>
      </c>
      <c r="K2635" t="s">
        <v>41</v>
      </c>
      <c r="L2635">
        <v>40461</v>
      </c>
      <c r="M2635" t="s">
        <v>41</v>
      </c>
      <c r="N2635">
        <v>0</v>
      </c>
      <c r="O2635" t="s">
        <v>43</v>
      </c>
      <c r="P2635" t="s">
        <v>1057</v>
      </c>
      <c r="Q2635" t="s">
        <v>36</v>
      </c>
      <c r="R2635" t="s">
        <v>36</v>
      </c>
      <c r="S2635" t="s">
        <v>36</v>
      </c>
      <c r="T2635">
        <v>2174.64</v>
      </c>
      <c r="U2635">
        <v>0</v>
      </c>
      <c r="V2635">
        <v>0</v>
      </c>
      <c r="W2635">
        <v>0</v>
      </c>
      <c r="X2635">
        <v>34.659999999999997</v>
      </c>
      <c r="Y2635">
        <v>0</v>
      </c>
      <c r="Z2635">
        <v>0</v>
      </c>
      <c r="AA2635">
        <v>0</v>
      </c>
      <c r="AB2635">
        <f t="shared" si="123"/>
        <v>181.22</v>
      </c>
      <c r="AC2635">
        <f t="shared" si="124"/>
        <v>0</v>
      </c>
      <c r="AD2635">
        <f t="shared" si="125"/>
        <v>398.68400000000003</v>
      </c>
    </row>
    <row r="2636" spans="1:30" x14ac:dyDescent="0.3">
      <c r="A2636">
        <v>199336</v>
      </c>
      <c r="B2636" t="s">
        <v>445</v>
      </c>
      <c r="C2636" t="s">
        <v>28</v>
      </c>
      <c r="D2636">
        <v>7001</v>
      </c>
      <c r="E2636">
        <v>8149</v>
      </c>
      <c r="F2636" t="s">
        <v>39</v>
      </c>
      <c r="G2636">
        <v>3</v>
      </c>
      <c r="H2636" t="s">
        <v>170</v>
      </c>
      <c r="I2636" t="s">
        <v>96</v>
      </c>
      <c r="J2636">
        <v>40461</v>
      </c>
      <c r="K2636" t="s">
        <v>41</v>
      </c>
      <c r="L2636">
        <v>40461</v>
      </c>
      <c r="M2636" t="s">
        <v>41</v>
      </c>
      <c r="N2636" t="s">
        <v>42</v>
      </c>
      <c r="O2636" t="s">
        <v>43</v>
      </c>
      <c r="P2636" t="s">
        <v>109</v>
      </c>
      <c r="Q2636" t="s">
        <v>37</v>
      </c>
      <c r="R2636" t="s">
        <v>36</v>
      </c>
      <c r="S2636" t="s">
        <v>36</v>
      </c>
      <c r="T2636">
        <v>5819.28</v>
      </c>
      <c r="U2636">
        <v>0</v>
      </c>
      <c r="V2636">
        <v>0</v>
      </c>
      <c r="W2636">
        <v>0</v>
      </c>
      <c r="X2636">
        <v>169.51</v>
      </c>
      <c r="Y2636">
        <v>0</v>
      </c>
      <c r="Z2636">
        <v>0</v>
      </c>
      <c r="AA2636">
        <v>0</v>
      </c>
      <c r="AB2636">
        <f t="shared" si="123"/>
        <v>484.94</v>
      </c>
      <c r="AC2636">
        <f t="shared" si="124"/>
        <v>0</v>
      </c>
      <c r="AD2636">
        <f t="shared" si="125"/>
        <v>1066.8680000000002</v>
      </c>
    </row>
    <row r="2637" spans="1:30" x14ac:dyDescent="0.3">
      <c r="A2637">
        <v>769977</v>
      </c>
      <c r="B2637" t="s">
        <v>273</v>
      </c>
      <c r="C2637" t="s">
        <v>28</v>
      </c>
      <c r="D2637">
        <v>7994</v>
      </c>
      <c r="E2637">
        <v>8147</v>
      </c>
      <c r="F2637" t="s">
        <v>89</v>
      </c>
      <c r="G2637">
        <v>5</v>
      </c>
      <c r="H2637" t="s">
        <v>30</v>
      </c>
      <c r="I2637" t="s">
        <v>31</v>
      </c>
      <c r="J2637">
        <v>72859</v>
      </c>
      <c r="K2637" t="s">
        <v>274</v>
      </c>
      <c r="L2637">
        <v>72859</v>
      </c>
      <c r="M2637" t="s">
        <v>274</v>
      </c>
      <c r="N2637" t="s">
        <v>275</v>
      </c>
      <c r="O2637" t="s">
        <v>34</v>
      </c>
      <c r="P2637" t="s">
        <v>407</v>
      </c>
      <c r="Q2637" t="s">
        <v>37</v>
      </c>
      <c r="R2637" t="s">
        <v>36</v>
      </c>
      <c r="S2637" t="s">
        <v>37</v>
      </c>
      <c r="T2637">
        <v>3532.74</v>
      </c>
      <c r="U2637">
        <v>0</v>
      </c>
      <c r="V2637">
        <v>0</v>
      </c>
      <c r="W2637">
        <v>3585.56</v>
      </c>
      <c r="X2637">
        <v>275.58</v>
      </c>
      <c r="Y2637">
        <v>0</v>
      </c>
      <c r="Z2637">
        <v>0</v>
      </c>
      <c r="AA2637">
        <v>239.65</v>
      </c>
      <c r="AB2637">
        <f t="shared" si="123"/>
        <v>294.39499999999998</v>
      </c>
      <c r="AC2637">
        <f t="shared" si="124"/>
        <v>3585.56</v>
      </c>
      <c r="AD2637">
        <f t="shared" si="125"/>
        <v>647.66899999999998</v>
      </c>
    </row>
    <row r="2638" spans="1:30" x14ac:dyDescent="0.3">
      <c r="A2638">
        <v>130909</v>
      </c>
      <c r="B2638" t="s">
        <v>907</v>
      </c>
      <c r="C2638" t="s">
        <v>28</v>
      </c>
      <c r="D2638">
        <v>761</v>
      </c>
      <c r="E2638">
        <v>8149</v>
      </c>
      <c r="F2638" t="s">
        <v>136</v>
      </c>
      <c r="G2638">
        <v>5</v>
      </c>
      <c r="H2638" t="s">
        <v>30</v>
      </c>
      <c r="I2638" t="s">
        <v>31</v>
      </c>
      <c r="J2638">
        <v>2579</v>
      </c>
      <c r="K2638" t="s">
        <v>85</v>
      </c>
      <c r="L2638">
        <v>2579</v>
      </c>
      <c r="M2638" t="s">
        <v>85</v>
      </c>
      <c r="N2638" t="s">
        <v>86</v>
      </c>
      <c r="O2638" t="s">
        <v>34</v>
      </c>
      <c r="P2638" t="s">
        <v>2131</v>
      </c>
      <c r="Q2638" t="s">
        <v>36</v>
      </c>
      <c r="R2638" t="s">
        <v>36</v>
      </c>
      <c r="S2638" t="s">
        <v>37</v>
      </c>
      <c r="T2638">
        <v>15383.16</v>
      </c>
      <c r="U2638">
        <v>0</v>
      </c>
      <c r="V2638">
        <v>0</v>
      </c>
      <c r="W2638">
        <v>0</v>
      </c>
      <c r="X2638">
        <v>1506.34</v>
      </c>
      <c r="Y2638">
        <v>0</v>
      </c>
      <c r="Z2638">
        <v>0</v>
      </c>
      <c r="AA2638">
        <v>0</v>
      </c>
      <c r="AB2638">
        <f t="shared" si="123"/>
        <v>1281.93</v>
      </c>
      <c r="AC2638">
        <f t="shared" si="124"/>
        <v>0</v>
      </c>
      <c r="AD2638">
        <f t="shared" si="125"/>
        <v>2820.2460000000005</v>
      </c>
    </row>
    <row r="2639" spans="1:30" x14ac:dyDescent="0.3">
      <c r="A2639">
        <v>844150</v>
      </c>
      <c r="B2639" t="s">
        <v>474</v>
      </c>
      <c r="C2639" t="s">
        <v>28</v>
      </c>
      <c r="D2639">
        <v>7003</v>
      </c>
      <c r="E2639">
        <v>8148</v>
      </c>
      <c r="F2639" t="s">
        <v>475</v>
      </c>
      <c r="G2639">
        <v>4</v>
      </c>
      <c r="H2639" t="s">
        <v>40</v>
      </c>
      <c r="I2639" t="s">
        <v>31</v>
      </c>
      <c r="J2639">
        <v>40461</v>
      </c>
      <c r="K2639" t="s">
        <v>41</v>
      </c>
      <c r="L2639">
        <v>40461</v>
      </c>
      <c r="M2639" t="s">
        <v>41</v>
      </c>
      <c r="N2639" t="s">
        <v>476</v>
      </c>
      <c r="O2639" t="s">
        <v>43</v>
      </c>
      <c r="P2639" t="s">
        <v>2865</v>
      </c>
      <c r="Q2639" t="s">
        <v>36</v>
      </c>
      <c r="R2639" t="s">
        <v>36</v>
      </c>
      <c r="S2639" t="s">
        <v>36</v>
      </c>
      <c r="T2639">
        <v>22021.83</v>
      </c>
      <c r="U2639">
        <v>0</v>
      </c>
      <c r="V2639">
        <v>0</v>
      </c>
      <c r="W2639">
        <v>0</v>
      </c>
      <c r="X2639">
        <v>556.28</v>
      </c>
      <c r="Y2639">
        <v>0</v>
      </c>
      <c r="Z2639">
        <v>0</v>
      </c>
      <c r="AA2639">
        <v>0</v>
      </c>
      <c r="AB2639">
        <f t="shared" si="123"/>
        <v>1835.1525000000001</v>
      </c>
      <c r="AC2639">
        <f t="shared" si="124"/>
        <v>0</v>
      </c>
      <c r="AD2639">
        <f t="shared" si="125"/>
        <v>4037.3355000000006</v>
      </c>
    </row>
    <row r="2640" spans="1:30" x14ac:dyDescent="0.3">
      <c r="A2640">
        <v>868408</v>
      </c>
      <c r="B2640" t="s">
        <v>192</v>
      </c>
      <c r="C2640" t="s">
        <v>28</v>
      </c>
      <c r="D2640">
        <v>7003</v>
      </c>
      <c r="E2640">
        <v>8148</v>
      </c>
      <c r="F2640" t="s">
        <v>193</v>
      </c>
      <c r="G2640">
        <v>4</v>
      </c>
      <c r="H2640" t="s">
        <v>40</v>
      </c>
      <c r="I2640" t="s">
        <v>31</v>
      </c>
      <c r="J2640">
        <v>40461</v>
      </c>
      <c r="K2640" t="s">
        <v>41</v>
      </c>
      <c r="L2640">
        <v>40461</v>
      </c>
      <c r="M2640" t="s">
        <v>41</v>
      </c>
      <c r="N2640" t="s">
        <v>194</v>
      </c>
      <c r="O2640" t="s">
        <v>43</v>
      </c>
      <c r="P2640" t="s">
        <v>1605</v>
      </c>
      <c r="Q2640" t="s">
        <v>36</v>
      </c>
      <c r="R2640" t="s">
        <v>36</v>
      </c>
      <c r="S2640" t="s">
        <v>36</v>
      </c>
      <c r="T2640">
        <v>3882.24</v>
      </c>
      <c r="U2640">
        <v>3882.24</v>
      </c>
      <c r="V2640">
        <v>0</v>
      </c>
      <c r="W2640">
        <v>0</v>
      </c>
      <c r="X2640">
        <v>116.9</v>
      </c>
      <c r="Y2640">
        <v>116.9</v>
      </c>
      <c r="Z2640">
        <v>0</v>
      </c>
      <c r="AA2640">
        <v>0</v>
      </c>
      <c r="AB2640">
        <f t="shared" si="123"/>
        <v>323.52</v>
      </c>
      <c r="AC2640">
        <f t="shared" si="124"/>
        <v>0</v>
      </c>
      <c r="AD2640">
        <f t="shared" si="125"/>
        <v>711.74400000000003</v>
      </c>
    </row>
    <row r="2641" spans="1:30" x14ac:dyDescent="0.3">
      <c r="A2641">
        <v>512335</v>
      </c>
      <c r="B2641" t="s">
        <v>1543</v>
      </c>
      <c r="C2641" t="s">
        <v>28</v>
      </c>
      <c r="D2641">
        <v>7997</v>
      </c>
      <c r="E2641">
        <v>8145</v>
      </c>
      <c r="F2641" t="s">
        <v>1544</v>
      </c>
      <c r="G2641">
        <v>2</v>
      </c>
      <c r="H2641" t="s">
        <v>71</v>
      </c>
      <c r="I2641" t="s">
        <v>31</v>
      </c>
      <c r="J2641">
        <v>40165</v>
      </c>
      <c r="K2641" t="s">
        <v>1545</v>
      </c>
      <c r="L2641">
        <v>40015</v>
      </c>
      <c r="M2641" t="s">
        <v>1100</v>
      </c>
      <c r="N2641">
        <v>0</v>
      </c>
      <c r="O2641" t="s">
        <v>67</v>
      </c>
      <c r="P2641" t="s">
        <v>1027</v>
      </c>
      <c r="Q2641" t="s">
        <v>36</v>
      </c>
      <c r="R2641" t="s">
        <v>36</v>
      </c>
      <c r="S2641" t="s">
        <v>36</v>
      </c>
      <c r="T2641">
        <v>0</v>
      </c>
      <c r="U2641">
        <v>0</v>
      </c>
      <c r="V2641">
        <v>0</v>
      </c>
      <c r="W2641">
        <v>117</v>
      </c>
      <c r="X2641">
        <v>0</v>
      </c>
      <c r="Y2641">
        <v>0</v>
      </c>
      <c r="Z2641">
        <v>0</v>
      </c>
      <c r="AA2641">
        <v>0</v>
      </c>
      <c r="AB2641">
        <f t="shared" si="123"/>
        <v>0</v>
      </c>
      <c r="AC2641">
        <f t="shared" si="124"/>
        <v>117</v>
      </c>
      <c r="AD2641">
        <f t="shared" si="125"/>
        <v>0</v>
      </c>
    </row>
    <row r="2642" spans="1:30" x14ac:dyDescent="0.3">
      <c r="A2642">
        <v>396695</v>
      </c>
      <c r="B2642" t="s">
        <v>2533</v>
      </c>
      <c r="C2642" t="s">
        <v>28</v>
      </c>
      <c r="D2642">
        <v>7001</v>
      </c>
      <c r="E2642">
        <v>8149</v>
      </c>
      <c r="F2642" t="s">
        <v>2440</v>
      </c>
      <c r="G2642">
        <v>4</v>
      </c>
      <c r="H2642" t="s">
        <v>40</v>
      </c>
      <c r="I2642" t="s">
        <v>96</v>
      </c>
      <c r="J2642">
        <v>21211</v>
      </c>
      <c r="K2642" t="s">
        <v>2441</v>
      </c>
      <c r="L2642">
        <v>21211</v>
      </c>
      <c r="M2642" t="s">
        <v>2441</v>
      </c>
      <c r="N2642" t="s">
        <v>2442</v>
      </c>
      <c r="O2642" t="s">
        <v>43</v>
      </c>
      <c r="P2642" t="s">
        <v>368</v>
      </c>
      <c r="Q2642" t="s">
        <v>37</v>
      </c>
      <c r="R2642" t="s">
        <v>36</v>
      </c>
      <c r="S2642" t="s">
        <v>36</v>
      </c>
      <c r="T2642">
        <v>33976</v>
      </c>
      <c r="U2642">
        <v>0</v>
      </c>
      <c r="V2642">
        <v>0</v>
      </c>
      <c r="W2642">
        <v>0</v>
      </c>
      <c r="X2642">
        <v>1201.04</v>
      </c>
      <c r="Y2642">
        <v>0</v>
      </c>
      <c r="Z2642">
        <v>0</v>
      </c>
      <c r="AA2642">
        <v>0</v>
      </c>
      <c r="AB2642">
        <f t="shared" si="123"/>
        <v>2831.3333333333335</v>
      </c>
      <c r="AC2642">
        <f t="shared" si="124"/>
        <v>0</v>
      </c>
      <c r="AD2642">
        <f t="shared" si="125"/>
        <v>6228.9333333333343</v>
      </c>
    </row>
    <row r="2643" spans="1:30" x14ac:dyDescent="0.3">
      <c r="A2643">
        <v>277000</v>
      </c>
      <c r="B2643" t="s">
        <v>2866</v>
      </c>
      <c r="C2643" t="s">
        <v>28</v>
      </c>
      <c r="D2643">
        <v>7001</v>
      </c>
      <c r="E2643">
        <v>8149</v>
      </c>
      <c r="F2643" t="s">
        <v>1210</v>
      </c>
      <c r="G2643">
        <v>4</v>
      </c>
      <c r="H2643" t="s">
        <v>40</v>
      </c>
      <c r="I2643" t="s">
        <v>96</v>
      </c>
      <c r="J2643">
        <v>73328</v>
      </c>
      <c r="K2643" t="s">
        <v>806</v>
      </c>
      <c r="L2643">
        <v>73328</v>
      </c>
      <c r="M2643" t="s">
        <v>806</v>
      </c>
      <c r="N2643" t="s">
        <v>124</v>
      </c>
      <c r="O2643" t="s">
        <v>34</v>
      </c>
      <c r="P2643" t="s">
        <v>134</v>
      </c>
      <c r="Q2643" t="s">
        <v>37</v>
      </c>
      <c r="R2643" t="s">
        <v>36</v>
      </c>
      <c r="S2643" t="s">
        <v>36</v>
      </c>
      <c r="T2643">
        <v>37782.04</v>
      </c>
      <c r="U2643">
        <v>0</v>
      </c>
      <c r="V2643">
        <v>0</v>
      </c>
      <c r="W2643">
        <v>0</v>
      </c>
      <c r="X2643">
        <v>1605.1</v>
      </c>
      <c r="Y2643">
        <v>0</v>
      </c>
      <c r="Z2643">
        <v>0</v>
      </c>
      <c r="AA2643">
        <v>0</v>
      </c>
      <c r="AB2643">
        <f t="shared" si="123"/>
        <v>3148.5033333333336</v>
      </c>
      <c r="AC2643">
        <f t="shared" si="124"/>
        <v>0</v>
      </c>
      <c r="AD2643">
        <f t="shared" si="125"/>
        <v>6926.7073333333346</v>
      </c>
    </row>
    <row r="2644" spans="1:30" x14ac:dyDescent="0.3">
      <c r="A2644">
        <v>204664</v>
      </c>
      <c r="B2644" t="s">
        <v>2867</v>
      </c>
      <c r="C2644" t="s">
        <v>28</v>
      </c>
      <c r="D2644">
        <v>7003</v>
      </c>
      <c r="E2644">
        <v>8148</v>
      </c>
      <c r="F2644" t="s">
        <v>2868</v>
      </c>
      <c r="G2644">
        <v>2</v>
      </c>
      <c r="H2644" t="s">
        <v>71</v>
      </c>
      <c r="I2644" t="s">
        <v>31</v>
      </c>
      <c r="J2644">
        <v>40461</v>
      </c>
      <c r="K2644" t="s">
        <v>41</v>
      </c>
      <c r="L2644">
        <v>40461</v>
      </c>
      <c r="M2644" t="s">
        <v>41</v>
      </c>
      <c r="N2644">
        <v>0</v>
      </c>
      <c r="O2644" t="s">
        <v>43</v>
      </c>
      <c r="P2644" t="s">
        <v>529</v>
      </c>
      <c r="Q2644" t="s">
        <v>36</v>
      </c>
      <c r="R2644" t="s">
        <v>36</v>
      </c>
      <c r="S2644" t="s">
        <v>36</v>
      </c>
      <c r="T2644">
        <v>631.08000000000004</v>
      </c>
      <c r="U2644">
        <v>0</v>
      </c>
      <c r="V2644">
        <v>0</v>
      </c>
      <c r="W2644">
        <v>0</v>
      </c>
      <c r="X2644">
        <v>52.86</v>
      </c>
      <c r="Y2644">
        <v>0</v>
      </c>
      <c r="Z2644">
        <v>0</v>
      </c>
      <c r="AA2644">
        <v>0</v>
      </c>
      <c r="AB2644">
        <f t="shared" si="123"/>
        <v>52.59</v>
      </c>
      <c r="AC2644">
        <f t="shared" si="124"/>
        <v>0</v>
      </c>
      <c r="AD2644">
        <f t="shared" si="125"/>
        <v>115.69800000000002</v>
      </c>
    </row>
    <row r="2645" spans="1:30" x14ac:dyDescent="0.3">
      <c r="A2645">
        <v>757074</v>
      </c>
      <c r="B2645" t="s">
        <v>2869</v>
      </c>
      <c r="C2645" t="s">
        <v>28</v>
      </c>
      <c r="D2645">
        <v>7992</v>
      </c>
      <c r="E2645">
        <v>8163</v>
      </c>
      <c r="F2645" t="s">
        <v>50</v>
      </c>
      <c r="G2645">
        <v>5</v>
      </c>
      <c r="H2645" t="s">
        <v>30</v>
      </c>
      <c r="I2645" t="s">
        <v>31</v>
      </c>
      <c r="J2645">
        <v>1816</v>
      </c>
      <c r="K2645" t="s">
        <v>638</v>
      </c>
      <c r="L2645">
        <v>1816</v>
      </c>
      <c r="M2645" t="s">
        <v>638</v>
      </c>
      <c r="N2645" t="s">
        <v>1841</v>
      </c>
      <c r="O2645" t="s">
        <v>67</v>
      </c>
      <c r="P2645" t="s">
        <v>896</v>
      </c>
      <c r="Q2645" t="s">
        <v>36</v>
      </c>
      <c r="R2645" t="s">
        <v>36</v>
      </c>
      <c r="S2645" t="s">
        <v>37</v>
      </c>
      <c r="T2645">
        <v>10701.66</v>
      </c>
      <c r="U2645">
        <v>0</v>
      </c>
      <c r="V2645">
        <v>0</v>
      </c>
      <c r="W2645">
        <v>0</v>
      </c>
      <c r="X2645">
        <v>785.09</v>
      </c>
      <c r="Y2645">
        <v>0</v>
      </c>
      <c r="Z2645">
        <v>0</v>
      </c>
      <c r="AA2645">
        <v>0</v>
      </c>
      <c r="AB2645">
        <f t="shared" si="123"/>
        <v>891.80499999999995</v>
      </c>
      <c r="AC2645">
        <f t="shared" si="124"/>
        <v>0</v>
      </c>
      <c r="AD2645">
        <f t="shared" si="125"/>
        <v>1961.971</v>
      </c>
    </row>
    <row r="2646" spans="1:30" x14ac:dyDescent="0.3">
      <c r="A2646">
        <v>417962</v>
      </c>
      <c r="B2646" t="s">
        <v>1933</v>
      </c>
      <c r="C2646" t="s">
        <v>28</v>
      </c>
      <c r="D2646">
        <v>7994</v>
      </c>
      <c r="E2646">
        <v>8149</v>
      </c>
      <c r="F2646" t="s">
        <v>1934</v>
      </c>
      <c r="G2646">
        <v>2</v>
      </c>
      <c r="H2646" t="s">
        <v>71</v>
      </c>
      <c r="I2646" t="s">
        <v>96</v>
      </c>
      <c r="J2646">
        <v>72778</v>
      </c>
      <c r="K2646" t="s">
        <v>1220</v>
      </c>
      <c r="L2646">
        <v>72778</v>
      </c>
      <c r="M2646" t="s">
        <v>1220</v>
      </c>
      <c r="N2646">
        <v>0</v>
      </c>
      <c r="O2646" t="s">
        <v>34</v>
      </c>
      <c r="P2646" t="s">
        <v>368</v>
      </c>
      <c r="Q2646" t="s">
        <v>37</v>
      </c>
      <c r="R2646" t="s">
        <v>36</v>
      </c>
      <c r="S2646" t="s">
        <v>36</v>
      </c>
      <c r="T2646">
        <v>0</v>
      </c>
      <c r="U2646">
        <v>0</v>
      </c>
      <c r="V2646">
        <v>31546.2</v>
      </c>
      <c r="W2646">
        <v>0</v>
      </c>
      <c r="X2646">
        <v>0</v>
      </c>
      <c r="Y2646">
        <v>0</v>
      </c>
      <c r="Z2646">
        <v>712.81</v>
      </c>
      <c r="AA2646">
        <v>0</v>
      </c>
      <c r="AB2646">
        <f t="shared" si="123"/>
        <v>0</v>
      </c>
      <c r="AC2646">
        <f t="shared" si="124"/>
        <v>31546.2</v>
      </c>
      <c r="AD2646">
        <f t="shared" si="125"/>
        <v>0</v>
      </c>
    </row>
    <row r="2647" spans="1:30" x14ac:dyDescent="0.3">
      <c r="A2647">
        <v>112154</v>
      </c>
      <c r="B2647" t="s">
        <v>2870</v>
      </c>
      <c r="C2647" t="s">
        <v>28</v>
      </c>
      <c r="D2647">
        <v>7994</v>
      </c>
      <c r="E2647">
        <v>8165</v>
      </c>
      <c r="F2647" t="s">
        <v>29</v>
      </c>
      <c r="G2647">
        <v>5</v>
      </c>
      <c r="H2647" t="s">
        <v>30</v>
      </c>
      <c r="I2647" t="s">
        <v>31</v>
      </c>
      <c r="J2647">
        <v>2062</v>
      </c>
      <c r="K2647" t="s">
        <v>106</v>
      </c>
      <c r="L2647">
        <v>2062</v>
      </c>
      <c r="M2647" t="s">
        <v>106</v>
      </c>
      <c r="N2647" t="s">
        <v>2871</v>
      </c>
      <c r="O2647" t="s">
        <v>34</v>
      </c>
      <c r="P2647" t="s">
        <v>35</v>
      </c>
      <c r="Q2647" t="s">
        <v>36</v>
      </c>
      <c r="R2647" t="s">
        <v>36</v>
      </c>
      <c r="S2647" t="s">
        <v>37</v>
      </c>
      <c r="T2647">
        <v>1800.06</v>
      </c>
      <c r="U2647">
        <v>0</v>
      </c>
      <c r="V2647">
        <v>0</v>
      </c>
      <c r="W2647">
        <v>0</v>
      </c>
      <c r="X2647">
        <v>249.12</v>
      </c>
      <c r="Y2647">
        <v>0</v>
      </c>
      <c r="Z2647">
        <v>0</v>
      </c>
      <c r="AA2647">
        <v>0</v>
      </c>
      <c r="AB2647">
        <f t="shared" si="123"/>
        <v>150.005</v>
      </c>
      <c r="AC2647">
        <f t="shared" si="124"/>
        <v>0</v>
      </c>
      <c r="AD2647">
        <f t="shared" si="125"/>
        <v>330.01100000000002</v>
      </c>
    </row>
    <row r="2648" spans="1:30" x14ac:dyDescent="0.3">
      <c r="A2648">
        <v>963401</v>
      </c>
      <c r="B2648" t="s">
        <v>2872</v>
      </c>
      <c r="C2648" t="s">
        <v>28</v>
      </c>
      <c r="D2648">
        <v>7994</v>
      </c>
      <c r="E2648">
        <v>8160</v>
      </c>
      <c r="F2648" t="s">
        <v>1699</v>
      </c>
      <c r="G2648">
        <v>5</v>
      </c>
      <c r="H2648" t="s">
        <v>30</v>
      </c>
      <c r="I2648" t="s">
        <v>31</v>
      </c>
      <c r="J2648">
        <v>40019</v>
      </c>
      <c r="K2648" t="s">
        <v>200</v>
      </c>
      <c r="L2648">
        <v>40018</v>
      </c>
      <c r="M2648" t="s">
        <v>200</v>
      </c>
      <c r="N2648" t="s">
        <v>776</v>
      </c>
      <c r="O2648" t="s">
        <v>34</v>
      </c>
      <c r="P2648" t="s">
        <v>441</v>
      </c>
      <c r="Q2648" t="s">
        <v>36</v>
      </c>
      <c r="R2648" t="s">
        <v>36</v>
      </c>
      <c r="S2648" t="s">
        <v>37</v>
      </c>
      <c r="T2648">
        <v>0</v>
      </c>
      <c r="U2648">
        <v>0</v>
      </c>
      <c r="V2648">
        <v>0</v>
      </c>
      <c r="W2648">
        <v>0</v>
      </c>
      <c r="X2648">
        <v>579.62</v>
      </c>
      <c r="Y2648">
        <v>579.62</v>
      </c>
      <c r="Z2648">
        <v>0</v>
      </c>
      <c r="AA2648">
        <v>0</v>
      </c>
      <c r="AB2648">
        <f t="shared" si="123"/>
        <v>0</v>
      </c>
      <c r="AC2648">
        <f t="shared" si="124"/>
        <v>0</v>
      </c>
      <c r="AD2648">
        <f t="shared" si="125"/>
        <v>0</v>
      </c>
    </row>
    <row r="2649" spans="1:30" x14ac:dyDescent="0.3">
      <c r="A2649">
        <v>754573</v>
      </c>
      <c r="B2649" t="s">
        <v>2873</v>
      </c>
      <c r="C2649" t="s">
        <v>28</v>
      </c>
      <c r="D2649">
        <v>7992</v>
      </c>
      <c r="E2649">
        <v>8155</v>
      </c>
      <c r="F2649" t="s">
        <v>59</v>
      </c>
      <c r="G2649">
        <v>5</v>
      </c>
      <c r="H2649" t="s">
        <v>30</v>
      </c>
      <c r="I2649" t="s">
        <v>31</v>
      </c>
      <c r="J2649">
        <v>815</v>
      </c>
      <c r="K2649" t="s">
        <v>163</v>
      </c>
      <c r="L2649">
        <v>815</v>
      </c>
      <c r="M2649" t="s">
        <v>163</v>
      </c>
      <c r="N2649" t="s">
        <v>243</v>
      </c>
      <c r="O2649" t="s">
        <v>67</v>
      </c>
      <c r="P2649" t="s">
        <v>35</v>
      </c>
      <c r="Q2649" t="s">
        <v>36</v>
      </c>
      <c r="R2649" t="s">
        <v>36</v>
      </c>
      <c r="S2649" t="s">
        <v>37</v>
      </c>
      <c r="T2649">
        <v>2668.44</v>
      </c>
      <c r="U2649">
        <v>0</v>
      </c>
      <c r="V2649">
        <v>0</v>
      </c>
      <c r="W2649">
        <v>0</v>
      </c>
      <c r="X2649">
        <v>143.05000000000001</v>
      </c>
      <c r="Y2649">
        <v>0</v>
      </c>
      <c r="Z2649">
        <v>0</v>
      </c>
      <c r="AA2649">
        <v>0</v>
      </c>
      <c r="AB2649">
        <f t="shared" si="123"/>
        <v>222.37</v>
      </c>
      <c r="AC2649">
        <f t="shared" si="124"/>
        <v>0</v>
      </c>
      <c r="AD2649">
        <f t="shared" si="125"/>
        <v>489.21400000000006</v>
      </c>
    </row>
    <row r="2650" spans="1:30" x14ac:dyDescent="0.3">
      <c r="A2650">
        <v>73554</v>
      </c>
      <c r="B2650" t="s">
        <v>2874</v>
      </c>
      <c r="C2650" t="s">
        <v>28</v>
      </c>
      <c r="D2650">
        <v>7994</v>
      </c>
      <c r="E2650">
        <v>8155</v>
      </c>
      <c r="F2650" t="s">
        <v>59</v>
      </c>
      <c r="G2650">
        <v>5</v>
      </c>
      <c r="H2650" t="s">
        <v>30</v>
      </c>
      <c r="I2650" t="s">
        <v>31</v>
      </c>
      <c r="J2650">
        <v>314</v>
      </c>
      <c r="K2650" t="s">
        <v>343</v>
      </c>
      <c r="L2650">
        <v>314</v>
      </c>
      <c r="M2650" t="s">
        <v>343</v>
      </c>
      <c r="N2650" t="s">
        <v>2875</v>
      </c>
      <c r="O2650" t="s">
        <v>34</v>
      </c>
      <c r="P2650" t="s">
        <v>115</v>
      </c>
      <c r="Q2650" t="s">
        <v>36</v>
      </c>
      <c r="R2650" t="s">
        <v>36</v>
      </c>
      <c r="S2650" t="s">
        <v>37</v>
      </c>
      <c r="T2650">
        <v>4555.78</v>
      </c>
      <c r="U2650">
        <v>0</v>
      </c>
      <c r="V2650">
        <v>0</v>
      </c>
      <c r="W2650">
        <v>0</v>
      </c>
      <c r="X2650">
        <v>188.55</v>
      </c>
      <c r="Y2650">
        <v>0</v>
      </c>
      <c r="Z2650">
        <v>0</v>
      </c>
      <c r="AA2650">
        <v>0</v>
      </c>
      <c r="AB2650">
        <f t="shared" si="123"/>
        <v>379.64833333333331</v>
      </c>
      <c r="AC2650">
        <f t="shared" si="124"/>
        <v>0</v>
      </c>
      <c r="AD2650">
        <f t="shared" si="125"/>
        <v>835.2263333333334</v>
      </c>
    </row>
    <row r="2651" spans="1:30" x14ac:dyDescent="0.3">
      <c r="A2651">
        <v>123983</v>
      </c>
      <c r="B2651" t="s">
        <v>2876</v>
      </c>
      <c r="C2651" t="s">
        <v>28</v>
      </c>
      <c r="D2651">
        <v>7001</v>
      </c>
      <c r="E2651">
        <v>8149</v>
      </c>
      <c r="F2651" t="s">
        <v>227</v>
      </c>
      <c r="G2651">
        <v>5</v>
      </c>
      <c r="H2651" t="s">
        <v>30</v>
      </c>
      <c r="I2651" t="s">
        <v>31</v>
      </c>
      <c r="J2651">
        <v>569</v>
      </c>
      <c r="K2651" t="s">
        <v>240</v>
      </c>
      <c r="L2651">
        <v>569</v>
      </c>
      <c r="M2651" t="s">
        <v>240</v>
      </c>
      <c r="N2651" t="s">
        <v>467</v>
      </c>
      <c r="O2651" t="s">
        <v>67</v>
      </c>
      <c r="P2651" t="s">
        <v>82</v>
      </c>
      <c r="Q2651" t="s">
        <v>36</v>
      </c>
      <c r="R2651" t="s">
        <v>36</v>
      </c>
      <c r="S2651" t="s">
        <v>37</v>
      </c>
      <c r="T2651">
        <v>0</v>
      </c>
      <c r="U2651">
        <v>0</v>
      </c>
      <c r="V2651">
        <v>0</v>
      </c>
      <c r="W2651">
        <v>2253.3200000000002</v>
      </c>
      <c r="X2651">
        <v>0</v>
      </c>
      <c r="Y2651">
        <v>0</v>
      </c>
      <c r="Z2651">
        <v>0</v>
      </c>
      <c r="AA2651">
        <v>86.67</v>
      </c>
      <c r="AB2651">
        <f t="shared" si="123"/>
        <v>0</v>
      </c>
      <c r="AC2651">
        <f t="shared" si="124"/>
        <v>2253.3200000000002</v>
      </c>
      <c r="AD2651">
        <f t="shared" si="125"/>
        <v>0</v>
      </c>
    </row>
    <row r="2652" spans="1:30" x14ac:dyDescent="0.3">
      <c r="A2652">
        <v>745825</v>
      </c>
      <c r="B2652" t="s">
        <v>2877</v>
      </c>
      <c r="C2652" t="s">
        <v>28</v>
      </c>
      <c r="D2652">
        <v>7992</v>
      </c>
      <c r="E2652">
        <v>8145</v>
      </c>
      <c r="F2652" t="s">
        <v>2224</v>
      </c>
      <c r="G2652">
        <v>5</v>
      </c>
      <c r="H2652" t="s">
        <v>30</v>
      </c>
      <c r="I2652" t="s">
        <v>31</v>
      </c>
      <c r="J2652">
        <v>815</v>
      </c>
      <c r="K2652" t="s">
        <v>163</v>
      </c>
      <c r="L2652">
        <v>815</v>
      </c>
      <c r="M2652" t="s">
        <v>163</v>
      </c>
      <c r="N2652" t="s">
        <v>164</v>
      </c>
      <c r="O2652" t="s">
        <v>67</v>
      </c>
      <c r="P2652" t="s">
        <v>1513</v>
      </c>
      <c r="Q2652" t="s">
        <v>36</v>
      </c>
      <c r="R2652" t="s">
        <v>36</v>
      </c>
      <c r="S2652" t="s">
        <v>37</v>
      </c>
      <c r="T2652">
        <v>2408.75</v>
      </c>
      <c r="U2652">
        <v>0</v>
      </c>
      <c r="V2652">
        <v>0</v>
      </c>
      <c r="W2652">
        <v>0</v>
      </c>
      <c r="X2652">
        <v>1051.67</v>
      </c>
      <c r="Y2652">
        <v>0</v>
      </c>
      <c r="Z2652">
        <v>0</v>
      </c>
      <c r="AA2652">
        <v>0</v>
      </c>
      <c r="AB2652">
        <f t="shared" si="123"/>
        <v>200.72916666666666</v>
      </c>
      <c r="AC2652">
        <f t="shared" si="124"/>
        <v>0</v>
      </c>
      <c r="AD2652">
        <f t="shared" si="125"/>
        <v>441.60416666666669</v>
      </c>
    </row>
    <row r="2653" spans="1:30" x14ac:dyDescent="0.3">
      <c r="A2653">
        <v>274982</v>
      </c>
      <c r="B2653" t="s">
        <v>169</v>
      </c>
      <c r="C2653" t="s">
        <v>28</v>
      </c>
      <c r="D2653">
        <v>7003</v>
      </c>
      <c r="E2653">
        <v>8148</v>
      </c>
      <c r="F2653" t="s">
        <v>39</v>
      </c>
      <c r="G2653">
        <v>3</v>
      </c>
      <c r="H2653" t="s">
        <v>170</v>
      </c>
      <c r="I2653" t="s">
        <v>31</v>
      </c>
      <c r="J2653">
        <v>40461</v>
      </c>
      <c r="K2653" t="s">
        <v>41</v>
      </c>
      <c r="L2653">
        <v>40461</v>
      </c>
      <c r="M2653" t="s">
        <v>41</v>
      </c>
      <c r="N2653" t="s">
        <v>42</v>
      </c>
      <c r="O2653" t="s">
        <v>43</v>
      </c>
      <c r="P2653" t="s">
        <v>339</v>
      </c>
      <c r="Q2653" t="s">
        <v>36</v>
      </c>
      <c r="R2653" t="s">
        <v>36</v>
      </c>
      <c r="S2653" t="s">
        <v>36</v>
      </c>
      <c r="T2653">
        <v>4150.22</v>
      </c>
      <c r="U2653">
        <v>1179.04</v>
      </c>
      <c r="V2653">
        <v>0</v>
      </c>
      <c r="W2653">
        <v>0</v>
      </c>
      <c r="X2653">
        <v>120.43</v>
      </c>
      <c r="Y2653">
        <v>36.65</v>
      </c>
      <c r="Z2653">
        <v>0</v>
      </c>
      <c r="AA2653">
        <v>0</v>
      </c>
      <c r="AB2653">
        <f t="shared" si="123"/>
        <v>345.85166666666669</v>
      </c>
      <c r="AC2653">
        <f t="shared" si="124"/>
        <v>0</v>
      </c>
      <c r="AD2653">
        <f t="shared" si="125"/>
        <v>760.87366666666674</v>
      </c>
    </row>
    <row r="2654" spans="1:30" x14ac:dyDescent="0.3">
      <c r="A2654">
        <v>895855</v>
      </c>
      <c r="B2654" t="s">
        <v>2282</v>
      </c>
      <c r="C2654" t="s">
        <v>28</v>
      </c>
      <c r="D2654">
        <v>7001</v>
      </c>
      <c r="E2654">
        <v>8155</v>
      </c>
      <c r="F2654" t="s">
        <v>59</v>
      </c>
      <c r="G2654">
        <v>5</v>
      </c>
      <c r="H2654" t="s">
        <v>30</v>
      </c>
      <c r="I2654" t="s">
        <v>31</v>
      </c>
      <c r="J2654">
        <v>16</v>
      </c>
      <c r="K2654" t="s">
        <v>314</v>
      </c>
      <c r="L2654">
        <v>16</v>
      </c>
      <c r="M2654" t="s">
        <v>314</v>
      </c>
      <c r="N2654" t="s">
        <v>1455</v>
      </c>
      <c r="O2654" t="s">
        <v>67</v>
      </c>
      <c r="P2654" t="s">
        <v>53</v>
      </c>
      <c r="Q2654" t="s">
        <v>36</v>
      </c>
      <c r="R2654" t="s">
        <v>36</v>
      </c>
      <c r="S2654" t="s">
        <v>37</v>
      </c>
      <c r="T2654">
        <v>7249.2</v>
      </c>
      <c r="U2654">
        <v>7249.2</v>
      </c>
      <c r="V2654">
        <v>0</v>
      </c>
      <c r="W2654">
        <v>0</v>
      </c>
      <c r="X2654">
        <v>658.29</v>
      </c>
      <c r="Y2654">
        <v>658.29</v>
      </c>
      <c r="Z2654">
        <v>0</v>
      </c>
      <c r="AA2654">
        <v>0</v>
      </c>
      <c r="AB2654">
        <f t="shared" si="123"/>
        <v>604.1</v>
      </c>
      <c r="AC2654">
        <f t="shared" si="124"/>
        <v>0</v>
      </c>
      <c r="AD2654">
        <f t="shared" si="125"/>
        <v>1329.0200000000002</v>
      </c>
    </row>
    <row r="2655" spans="1:30" x14ac:dyDescent="0.3">
      <c r="A2655">
        <v>870904</v>
      </c>
      <c r="B2655" t="s">
        <v>63</v>
      </c>
      <c r="C2655" t="s">
        <v>28</v>
      </c>
      <c r="D2655">
        <v>7995</v>
      </c>
      <c r="E2655">
        <v>8113</v>
      </c>
      <c r="F2655" t="s">
        <v>64</v>
      </c>
      <c r="G2655">
        <v>4</v>
      </c>
      <c r="H2655" t="s">
        <v>40</v>
      </c>
      <c r="I2655" t="s">
        <v>31</v>
      </c>
      <c r="J2655">
        <v>40558</v>
      </c>
      <c r="K2655" t="s">
        <v>65</v>
      </c>
      <c r="L2655">
        <v>40558</v>
      </c>
      <c r="M2655" t="s">
        <v>65</v>
      </c>
      <c r="N2655" t="s">
        <v>66</v>
      </c>
      <c r="O2655" t="s">
        <v>67</v>
      </c>
      <c r="P2655" t="s">
        <v>48</v>
      </c>
      <c r="Q2655" t="s">
        <v>36</v>
      </c>
      <c r="R2655" t="s">
        <v>36</v>
      </c>
      <c r="S2655" t="s">
        <v>36</v>
      </c>
      <c r="T2655">
        <v>40187.56</v>
      </c>
      <c r="U2655">
        <v>22896.16</v>
      </c>
      <c r="V2655">
        <v>0</v>
      </c>
      <c r="W2655">
        <v>0</v>
      </c>
      <c r="X2655">
        <v>1251.4000000000001</v>
      </c>
      <c r="Y2655">
        <v>726.99</v>
      </c>
      <c r="Z2655">
        <v>0</v>
      </c>
      <c r="AA2655">
        <v>175.05</v>
      </c>
      <c r="AB2655">
        <f t="shared" si="123"/>
        <v>3348.9633333333331</v>
      </c>
      <c r="AC2655">
        <f t="shared" si="124"/>
        <v>0</v>
      </c>
      <c r="AD2655">
        <f t="shared" si="125"/>
        <v>7367.7193333333335</v>
      </c>
    </row>
    <row r="2656" spans="1:30" x14ac:dyDescent="0.3">
      <c r="A2656">
        <v>727745</v>
      </c>
      <c r="B2656" t="s">
        <v>656</v>
      </c>
      <c r="C2656" t="s">
        <v>28</v>
      </c>
      <c r="D2656">
        <v>7992</v>
      </c>
      <c r="E2656">
        <v>8147</v>
      </c>
      <c r="F2656" t="s">
        <v>89</v>
      </c>
      <c r="G2656">
        <v>5</v>
      </c>
      <c r="H2656" t="s">
        <v>30</v>
      </c>
      <c r="I2656" t="s">
        <v>31</v>
      </c>
      <c r="J2656">
        <v>1607</v>
      </c>
      <c r="K2656" t="s">
        <v>537</v>
      </c>
      <c r="L2656">
        <v>1607</v>
      </c>
      <c r="M2656" t="s">
        <v>537</v>
      </c>
      <c r="N2656" t="s">
        <v>612</v>
      </c>
      <c r="O2656" t="s">
        <v>67</v>
      </c>
      <c r="P2656" t="s">
        <v>127</v>
      </c>
      <c r="Q2656" t="s">
        <v>36</v>
      </c>
      <c r="R2656" t="s">
        <v>36</v>
      </c>
      <c r="S2656" t="s">
        <v>37</v>
      </c>
      <c r="T2656">
        <v>93125.25</v>
      </c>
      <c r="U2656">
        <v>9519.92</v>
      </c>
      <c r="V2656">
        <v>0</v>
      </c>
      <c r="W2656">
        <v>9731.1200000000008</v>
      </c>
      <c r="X2656">
        <v>7551.26</v>
      </c>
      <c r="Y2656">
        <v>755.23</v>
      </c>
      <c r="Z2656">
        <v>0</v>
      </c>
      <c r="AA2656">
        <v>694.24</v>
      </c>
      <c r="AB2656">
        <f t="shared" si="123"/>
        <v>7760.4375</v>
      </c>
      <c r="AC2656">
        <f t="shared" si="124"/>
        <v>9731.1200000000008</v>
      </c>
      <c r="AD2656">
        <f t="shared" si="125"/>
        <v>17072.962500000001</v>
      </c>
    </row>
    <row r="2657" spans="1:30" x14ac:dyDescent="0.3">
      <c r="A2657">
        <v>754847</v>
      </c>
      <c r="B2657" t="s">
        <v>867</v>
      </c>
      <c r="C2657" t="s">
        <v>28</v>
      </c>
      <c r="D2657">
        <v>7994</v>
      </c>
      <c r="E2657">
        <v>8120</v>
      </c>
      <c r="F2657" t="s">
        <v>336</v>
      </c>
      <c r="G2657">
        <v>5</v>
      </c>
      <c r="H2657" t="s">
        <v>30</v>
      </c>
      <c r="I2657" t="s">
        <v>31</v>
      </c>
      <c r="J2657">
        <v>1606</v>
      </c>
      <c r="K2657" t="s">
        <v>868</v>
      </c>
      <c r="L2657">
        <v>1606</v>
      </c>
      <c r="M2657" t="s">
        <v>868</v>
      </c>
      <c r="N2657" t="s">
        <v>341</v>
      </c>
      <c r="O2657" t="s">
        <v>34</v>
      </c>
      <c r="P2657" t="s">
        <v>408</v>
      </c>
      <c r="Q2657" t="s">
        <v>36</v>
      </c>
      <c r="R2657" t="s">
        <v>36</v>
      </c>
      <c r="S2657" t="s">
        <v>37</v>
      </c>
      <c r="T2657">
        <v>26811.21</v>
      </c>
      <c r="U2657">
        <v>0</v>
      </c>
      <c r="V2657">
        <v>0</v>
      </c>
      <c r="W2657">
        <v>0</v>
      </c>
      <c r="X2657">
        <v>2884.89</v>
      </c>
      <c r="Y2657">
        <v>0</v>
      </c>
      <c r="Z2657">
        <v>0</v>
      </c>
      <c r="AA2657">
        <v>0</v>
      </c>
      <c r="AB2657">
        <f t="shared" si="123"/>
        <v>2234.2674999999999</v>
      </c>
      <c r="AC2657">
        <f t="shared" si="124"/>
        <v>0</v>
      </c>
      <c r="AD2657">
        <f t="shared" si="125"/>
        <v>4915.3885</v>
      </c>
    </row>
    <row r="2658" spans="1:30" x14ac:dyDescent="0.3">
      <c r="A2658">
        <v>721786</v>
      </c>
      <c r="B2658" t="s">
        <v>54</v>
      </c>
      <c r="C2658" t="s">
        <v>28</v>
      </c>
      <c r="D2658">
        <v>7003</v>
      </c>
      <c r="E2658">
        <v>8148</v>
      </c>
      <c r="F2658" t="s">
        <v>55</v>
      </c>
      <c r="G2658">
        <v>4</v>
      </c>
      <c r="H2658" t="s">
        <v>40</v>
      </c>
      <c r="I2658" t="s">
        <v>31</v>
      </c>
      <c r="J2658">
        <v>40461</v>
      </c>
      <c r="K2658" t="s">
        <v>41</v>
      </c>
      <c r="L2658">
        <v>40461</v>
      </c>
      <c r="M2658" t="s">
        <v>41</v>
      </c>
      <c r="N2658" t="s">
        <v>56</v>
      </c>
      <c r="O2658" t="s">
        <v>43</v>
      </c>
      <c r="P2658" t="s">
        <v>53</v>
      </c>
      <c r="Q2658" t="s">
        <v>36</v>
      </c>
      <c r="R2658" t="s">
        <v>36</v>
      </c>
      <c r="S2658" t="s">
        <v>36</v>
      </c>
      <c r="T2658">
        <v>123329.34</v>
      </c>
      <c r="U2658">
        <v>32528.44</v>
      </c>
      <c r="V2658">
        <v>0</v>
      </c>
      <c r="W2658">
        <v>0</v>
      </c>
      <c r="X2658">
        <v>6326.75</v>
      </c>
      <c r="Y2658">
        <v>1700.79</v>
      </c>
      <c r="Z2658">
        <v>0</v>
      </c>
      <c r="AA2658">
        <v>0</v>
      </c>
      <c r="AB2658">
        <f t="shared" si="123"/>
        <v>10277.445</v>
      </c>
      <c r="AC2658">
        <f t="shared" si="124"/>
        <v>0</v>
      </c>
      <c r="AD2658">
        <f t="shared" si="125"/>
        <v>22610.379000000001</v>
      </c>
    </row>
    <row r="2659" spans="1:30" x14ac:dyDescent="0.3">
      <c r="A2659">
        <v>302747</v>
      </c>
      <c r="B2659" t="s">
        <v>2878</v>
      </c>
      <c r="C2659" t="s">
        <v>28</v>
      </c>
      <c r="D2659">
        <v>7992</v>
      </c>
      <c r="E2659">
        <v>8149</v>
      </c>
      <c r="F2659" t="s">
        <v>2879</v>
      </c>
      <c r="G2659">
        <v>2</v>
      </c>
      <c r="H2659" t="s">
        <v>71</v>
      </c>
      <c r="I2659" t="s">
        <v>96</v>
      </c>
      <c r="J2659">
        <v>40552</v>
      </c>
      <c r="K2659" t="s">
        <v>521</v>
      </c>
      <c r="L2659">
        <v>40552</v>
      </c>
      <c r="M2659" t="s">
        <v>521</v>
      </c>
      <c r="N2659">
        <v>0</v>
      </c>
      <c r="O2659" t="s">
        <v>67</v>
      </c>
      <c r="P2659" t="s">
        <v>109</v>
      </c>
      <c r="Q2659" t="s">
        <v>37</v>
      </c>
      <c r="R2659" t="s">
        <v>36</v>
      </c>
      <c r="S2659" t="s">
        <v>36</v>
      </c>
      <c r="T2659">
        <v>1530584.12</v>
      </c>
      <c r="U2659">
        <v>106071.38</v>
      </c>
      <c r="V2659">
        <v>85689.27</v>
      </c>
      <c r="W2659">
        <v>134522.94</v>
      </c>
      <c r="X2659">
        <v>49434.53</v>
      </c>
      <c r="Y2659">
        <v>3252.49</v>
      </c>
      <c r="Z2659">
        <v>2632.37</v>
      </c>
      <c r="AA2659">
        <v>0</v>
      </c>
      <c r="AB2659">
        <f t="shared" si="123"/>
        <v>127548.67666666668</v>
      </c>
      <c r="AC2659">
        <f t="shared" si="124"/>
        <v>220212.21000000002</v>
      </c>
      <c r="AD2659">
        <f t="shared" si="125"/>
        <v>280607.08866666671</v>
      </c>
    </row>
    <row r="2660" spans="1:30" x14ac:dyDescent="0.3">
      <c r="A2660">
        <v>142090</v>
      </c>
      <c r="B2660" t="s">
        <v>2880</v>
      </c>
      <c r="C2660" t="s">
        <v>28</v>
      </c>
      <c r="D2660">
        <v>7994</v>
      </c>
      <c r="E2660">
        <v>8149</v>
      </c>
      <c r="F2660" t="s">
        <v>2881</v>
      </c>
      <c r="G2660">
        <v>4</v>
      </c>
      <c r="H2660" t="s">
        <v>40</v>
      </c>
      <c r="I2660" t="s">
        <v>96</v>
      </c>
      <c r="J2660">
        <v>72954</v>
      </c>
      <c r="K2660" t="s">
        <v>90</v>
      </c>
      <c r="L2660">
        <v>72952</v>
      </c>
      <c r="M2660" t="s">
        <v>91</v>
      </c>
      <c r="N2660" t="s">
        <v>2882</v>
      </c>
      <c r="O2660" t="s">
        <v>34</v>
      </c>
      <c r="P2660" t="s">
        <v>109</v>
      </c>
      <c r="Q2660" t="s">
        <v>37</v>
      </c>
      <c r="R2660" t="s">
        <v>36</v>
      </c>
      <c r="S2660" t="s">
        <v>36</v>
      </c>
      <c r="T2660">
        <v>140259.97</v>
      </c>
      <c r="U2660">
        <v>22004.799999999999</v>
      </c>
      <c r="V2660">
        <v>11256</v>
      </c>
      <c r="W2660">
        <v>11256</v>
      </c>
      <c r="X2660">
        <v>5913.23</v>
      </c>
      <c r="Y2660">
        <v>865.65</v>
      </c>
      <c r="Z2660">
        <v>433.74</v>
      </c>
      <c r="AA2660">
        <v>0</v>
      </c>
      <c r="AB2660">
        <f t="shared" si="123"/>
        <v>11688.330833333333</v>
      </c>
      <c r="AC2660">
        <f t="shared" si="124"/>
        <v>22512</v>
      </c>
      <c r="AD2660">
        <f t="shared" si="125"/>
        <v>25714.327833333336</v>
      </c>
    </row>
    <row r="2661" spans="1:30" x14ac:dyDescent="0.3">
      <c r="A2661">
        <v>867567</v>
      </c>
      <c r="B2661" t="s">
        <v>824</v>
      </c>
      <c r="C2661" t="s">
        <v>28</v>
      </c>
      <c r="D2661">
        <v>7003</v>
      </c>
      <c r="E2661">
        <v>8148</v>
      </c>
      <c r="F2661" t="s">
        <v>193</v>
      </c>
      <c r="G2661">
        <v>4</v>
      </c>
      <c r="H2661" t="s">
        <v>40</v>
      </c>
      <c r="I2661" t="s">
        <v>31</v>
      </c>
      <c r="J2661">
        <v>40461</v>
      </c>
      <c r="K2661" t="s">
        <v>41</v>
      </c>
      <c r="L2661">
        <v>40461</v>
      </c>
      <c r="M2661" t="s">
        <v>41</v>
      </c>
      <c r="N2661" t="s">
        <v>825</v>
      </c>
      <c r="O2661" t="s">
        <v>43</v>
      </c>
      <c r="P2661" t="s">
        <v>974</v>
      </c>
      <c r="Q2661" t="s">
        <v>36</v>
      </c>
      <c r="R2661" t="s">
        <v>36</v>
      </c>
      <c r="S2661" t="s">
        <v>36</v>
      </c>
      <c r="T2661">
        <v>10403.040000000001</v>
      </c>
      <c r="U2661">
        <v>7213.84</v>
      </c>
      <c r="V2661">
        <v>0</v>
      </c>
      <c r="W2661">
        <v>0</v>
      </c>
      <c r="X2661">
        <v>288.20999999999998</v>
      </c>
      <c r="Y2661">
        <v>199.44</v>
      </c>
      <c r="Z2661">
        <v>0</v>
      </c>
      <c r="AA2661">
        <v>0</v>
      </c>
      <c r="AB2661">
        <f t="shared" si="123"/>
        <v>866.92000000000007</v>
      </c>
      <c r="AC2661">
        <f t="shared" si="124"/>
        <v>0</v>
      </c>
      <c r="AD2661">
        <f t="shared" si="125"/>
        <v>1907.2240000000004</v>
      </c>
    </row>
    <row r="2662" spans="1:30" x14ac:dyDescent="0.3">
      <c r="A2662">
        <v>654172</v>
      </c>
      <c r="B2662" t="s">
        <v>993</v>
      </c>
      <c r="C2662" t="s">
        <v>28</v>
      </c>
      <c r="D2662">
        <v>7670</v>
      </c>
      <c r="E2662">
        <v>8155</v>
      </c>
      <c r="F2662" t="s">
        <v>471</v>
      </c>
      <c r="G2662">
        <v>4</v>
      </c>
      <c r="H2662" t="s">
        <v>40</v>
      </c>
      <c r="I2662" t="s">
        <v>31</v>
      </c>
      <c r="J2662">
        <v>40206</v>
      </c>
      <c r="K2662" t="s">
        <v>236</v>
      </c>
      <c r="L2662">
        <v>40205</v>
      </c>
      <c r="M2662" t="s">
        <v>237</v>
      </c>
      <c r="N2662" t="s">
        <v>472</v>
      </c>
      <c r="O2662" t="s">
        <v>34</v>
      </c>
      <c r="P2662" t="s">
        <v>261</v>
      </c>
      <c r="Q2662" t="s">
        <v>36</v>
      </c>
      <c r="R2662" t="s">
        <v>36</v>
      </c>
      <c r="S2662" t="s">
        <v>36</v>
      </c>
      <c r="T2662">
        <v>368980.98</v>
      </c>
      <c r="U2662">
        <v>44558.68</v>
      </c>
      <c r="V2662">
        <v>0</v>
      </c>
      <c r="W2662">
        <v>0</v>
      </c>
      <c r="X2662">
        <v>12125.81</v>
      </c>
      <c r="Y2662">
        <v>1516.09</v>
      </c>
      <c r="Z2662">
        <v>0</v>
      </c>
      <c r="AA2662">
        <v>0</v>
      </c>
      <c r="AB2662">
        <f t="shared" si="123"/>
        <v>30748.414999999997</v>
      </c>
      <c r="AC2662">
        <f t="shared" si="124"/>
        <v>0</v>
      </c>
      <c r="AD2662">
        <f t="shared" si="125"/>
        <v>67646.513000000006</v>
      </c>
    </row>
    <row r="2663" spans="1:30" x14ac:dyDescent="0.3">
      <c r="A2663">
        <v>459574</v>
      </c>
      <c r="B2663" t="s">
        <v>1401</v>
      </c>
      <c r="C2663" t="s">
        <v>28</v>
      </c>
      <c r="D2663">
        <v>7670</v>
      </c>
      <c r="E2663">
        <v>8155</v>
      </c>
      <c r="F2663" t="s">
        <v>383</v>
      </c>
      <c r="G2663">
        <v>2</v>
      </c>
      <c r="H2663" t="s">
        <v>71</v>
      </c>
      <c r="I2663" t="s">
        <v>31</v>
      </c>
      <c r="J2663">
        <v>40206</v>
      </c>
      <c r="K2663" t="s">
        <v>236</v>
      </c>
      <c r="L2663">
        <v>40205</v>
      </c>
      <c r="M2663" t="s">
        <v>237</v>
      </c>
      <c r="N2663">
        <v>0</v>
      </c>
      <c r="O2663" t="s">
        <v>34</v>
      </c>
      <c r="P2663" t="s">
        <v>725</v>
      </c>
      <c r="Q2663" t="s">
        <v>36</v>
      </c>
      <c r="R2663" t="s">
        <v>36</v>
      </c>
      <c r="S2663" t="s">
        <v>36</v>
      </c>
      <c r="T2663">
        <v>72420</v>
      </c>
      <c r="U2663">
        <v>22202</v>
      </c>
      <c r="V2663">
        <v>0</v>
      </c>
      <c r="W2663">
        <v>0</v>
      </c>
      <c r="X2663">
        <v>3209.1</v>
      </c>
      <c r="Y2663">
        <v>998.03</v>
      </c>
      <c r="Z2663">
        <v>0</v>
      </c>
      <c r="AA2663">
        <v>0</v>
      </c>
      <c r="AB2663">
        <f t="shared" si="123"/>
        <v>6035</v>
      </c>
      <c r="AC2663">
        <f t="shared" si="124"/>
        <v>0</v>
      </c>
      <c r="AD2663">
        <f t="shared" si="125"/>
        <v>13277.000000000002</v>
      </c>
    </row>
    <row r="2664" spans="1:30" x14ac:dyDescent="0.3">
      <c r="A2664">
        <v>3075</v>
      </c>
      <c r="B2664" t="s">
        <v>2883</v>
      </c>
      <c r="C2664" t="s">
        <v>28</v>
      </c>
      <c r="D2664">
        <v>7994</v>
      </c>
      <c r="E2664">
        <v>8149</v>
      </c>
      <c r="F2664" t="s">
        <v>141</v>
      </c>
      <c r="G2664">
        <v>2</v>
      </c>
      <c r="H2664" t="s">
        <v>71</v>
      </c>
      <c r="I2664" t="s">
        <v>597</v>
      </c>
      <c r="J2664">
        <v>72722</v>
      </c>
      <c r="K2664" t="s">
        <v>142</v>
      </c>
      <c r="L2664">
        <v>72722</v>
      </c>
      <c r="M2664" t="s">
        <v>142</v>
      </c>
      <c r="N2664">
        <v>0</v>
      </c>
      <c r="O2664" t="s">
        <v>34</v>
      </c>
      <c r="P2664" t="s">
        <v>767</v>
      </c>
      <c r="Q2664" t="s">
        <v>37</v>
      </c>
      <c r="R2664" t="s">
        <v>36</v>
      </c>
      <c r="S2664" t="s">
        <v>36</v>
      </c>
      <c r="T2664">
        <v>497700</v>
      </c>
      <c r="U2664">
        <v>133900</v>
      </c>
      <c r="V2664">
        <v>0</v>
      </c>
      <c r="W2664">
        <v>0</v>
      </c>
      <c r="X2664">
        <v>9605</v>
      </c>
      <c r="Y2664">
        <v>2138.5300000000002</v>
      </c>
      <c r="Z2664">
        <v>0</v>
      </c>
      <c r="AA2664">
        <v>0</v>
      </c>
      <c r="AB2664">
        <f t="shared" si="123"/>
        <v>41475</v>
      </c>
      <c r="AC2664">
        <f t="shared" si="124"/>
        <v>0</v>
      </c>
      <c r="AD2664">
        <f t="shared" si="125"/>
        <v>91245.000000000015</v>
      </c>
    </row>
    <row r="2665" spans="1:30" x14ac:dyDescent="0.3">
      <c r="A2665">
        <v>129781</v>
      </c>
      <c r="B2665" t="s">
        <v>2583</v>
      </c>
      <c r="C2665" t="s">
        <v>28</v>
      </c>
      <c r="D2665">
        <v>837</v>
      </c>
      <c r="E2665">
        <v>8149</v>
      </c>
      <c r="F2665" t="s">
        <v>691</v>
      </c>
      <c r="G2665">
        <v>3</v>
      </c>
      <c r="H2665" t="s">
        <v>170</v>
      </c>
      <c r="I2665" t="s">
        <v>96</v>
      </c>
      <c r="J2665">
        <v>72159</v>
      </c>
      <c r="K2665" t="s">
        <v>413</v>
      </c>
      <c r="L2665">
        <v>72159</v>
      </c>
      <c r="M2665" t="s">
        <v>413</v>
      </c>
      <c r="N2665" t="s">
        <v>414</v>
      </c>
      <c r="O2665" t="s">
        <v>34</v>
      </c>
      <c r="P2665" t="s">
        <v>767</v>
      </c>
      <c r="Q2665" t="s">
        <v>37</v>
      </c>
      <c r="R2665" t="s">
        <v>36</v>
      </c>
      <c r="S2665" t="s">
        <v>36</v>
      </c>
      <c r="T2665">
        <v>83200</v>
      </c>
      <c r="U2665">
        <v>61800</v>
      </c>
      <c r="V2665">
        <v>0</v>
      </c>
      <c r="W2665">
        <v>0</v>
      </c>
      <c r="X2665">
        <v>1246.22</v>
      </c>
      <c r="Y2665">
        <v>1013.58</v>
      </c>
      <c r="Z2665">
        <v>0</v>
      </c>
      <c r="AA2665">
        <v>0</v>
      </c>
      <c r="AB2665">
        <f t="shared" si="123"/>
        <v>6933.333333333333</v>
      </c>
      <c r="AC2665">
        <f t="shared" si="124"/>
        <v>0</v>
      </c>
      <c r="AD2665">
        <f t="shared" si="125"/>
        <v>15253.333333333334</v>
      </c>
    </row>
    <row r="2666" spans="1:30" x14ac:dyDescent="0.3">
      <c r="A2666">
        <v>225157</v>
      </c>
      <c r="B2666" t="s">
        <v>1916</v>
      </c>
      <c r="C2666" t="s">
        <v>28</v>
      </c>
      <c r="D2666">
        <v>879</v>
      </c>
      <c r="E2666">
        <v>8149</v>
      </c>
      <c r="F2666" t="s">
        <v>1917</v>
      </c>
      <c r="G2666">
        <v>4</v>
      </c>
      <c r="H2666" t="s">
        <v>40</v>
      </c>
      <c r="I2666" t="s">
        <v>96</v>
      </c>
      <c r="J2666">
        <v>40810</v>
      </c>
      <c r="K2666" t="s">
        <v>1918</v>
      </c>
      <c r="L2666">
        <v>40810</v>
      </c>
      <c r="M2666" t="s">
        <v>1918</v>
      </c>
      <c r="N2666" t="s">
        <v>1919</v>
      </c>
      <c r="O2666" t="s">
        <v>67</v>
      </c>
      <c r="P2666" t="s">
        <v>1120</v>
      </c>
      <c r="Q2666" t="s">
        <v>36</v>
      </c>
      <c r="R2666" t="s">
        <v>36</v>
      </c>
      <c r="S2666" t="s">
        <v>36</v>
      </c>
      <c r="T2666">
        <v>7390.32</v>
      </c>
      <c r="U2666">
        <v>7390.32</v>
      </c>
      <c r="V2666">
        <v>0</v>
      </c>
      <c r="W2666">
        <v>0</v>
      </c>
      <c r="X2666">
        <v>188.94</v>
      </c>
      <c r="Y2666">
        <v>188.94</v>
      </c>
      <c r="Z2666">
        <v>0</v>
      </c>
      <c r="AA2666">
        <v>0</v>
      </c>
      <c r="AB2666">
        <f t="shared" si="123"/>
        <v>615.86</v>
      </c>
      <c r="AC2666">
        <f t="shared" si="124"/>
        <v>0</v>
      </c>
      <c r="AD2666">
        <f t="shared" si="125"/>
        <v>1354.8920000000001</v>
      </c>
    </row>
    <row r="2667" spans="1:30" x14ac:dyDescent="0.3">
      <c r="A2667">
        <v>933519</v>
      </c>
      <c r="B2667" t="s">
        <v>1924</v>
      </c>
      <c r="C2667" t="s">
        <v>28</v>
      </c>
      <c r="D2667">
        <v>7992</v>
      </c>
      <c r="E2667">
        <v>8149</v>
      </c>
      <c r="F2667" t="s">
        <v>227</v>
      </c>
      <c r="G2667">
        <v>5</v>
      </c>
      <c r="H2667" t="s">
        <v>30</v>
      </c>
      <c r="I2667" t="s">
        <v>31</v>
      </c>
      <c r="J2667">
        <v>362</v>
      </c>
      <c r="K2667" t="s">
        <v>960</v>
      </c>
      <c r="L2667">
        <v>362</v>
      </c>
      <c r="M2667" t="s">
        <v>960</v>
      </c>
      <c r="N2667" t="s">
        <v>961</v>
      </c>
      <c r="O2667" t="s">
        <v>67</v>
      </c>
      <c r="P2667" t="s">
        <v>647</v>
      </c>
      <c r="Q2667" t="s">
        <v>36</v>
      </c>
      <c r="R2667" t="s">
        <v>36</v>
      </c>
      <c r="S2667" t="s">
        <v>37</v>
      </c>
      <c r="T2667">
        <v>66800</v>
      </c>
      <c r="U2667">
        <v>10000</v>
      </c>
      <c r="V2667">
        <v>5200</v>
      </c>
      <c r="W2667">
        <v>0</v>
      </c>
      <c r="X2667">
        <v>3202.34</v>
      </c>
      <c r="Y2667">
        <v>196.31</v>
      </c>
      <c r="Z2667">
        <v>302.10000000000002</v>
      </c>
      <c r="AA2667">
        <v>0</v>
      </c>
      <c r="AB2667">
        <f t="shared" si="123"/>
        <v>5566.666666666667</v>
      </c>
      <c r="AC2667">
        <f t="shared" si="124"/>
        <v>5200</v>
      </c>
      <c r="AD2667">
        <f t="shared" si="125"/>
        <v>12246.666666666668</v>
      </c>
    </row>
    <row r="2668" spans="1:30" x14ac:dyDescent="0.3">
      <c r="A2668">
        <v>654172</v>
      </c>
      <c r="B2668" t="s">
        <v>993</v>
      </c>
      <c r="C2668" t="s">
        <v>28</v>
      </c>
      <c r="D2668">
        <v>7670</v>
      </c>
      <c r="E2668">
        <v>8155</v>
      </c>
      <c r="F2668" t="s">
        <v>471</v>
      </c>
      <c r="G2668">
        <v>4</v>
      </c>
      <c r="H2668" t="s">
        <v>40</v>
      </c>
      <c r="I2668" t="s">
        <v>31</v>
      </c>
      <c r="J2668">
        <v>40206</v>
      </c>
      <c r="K2668" t="s">
        <v>236</v>
      </c>
      <c r="L2668">
        <v>40205</v>
      </c>
      <c r="M2668" t="s">
        <v>237</v>
      </c>
      <c r="N2668" t="s">
        <v>472</v>
      </c>
      <c r="O2668" t="s">
        <v>34</v>
      </c>
      <c r="P2668" t="s">
        <v>709</v>
      </c>
      <c r="Q2668" t="s">
        <v>36</v>
      </c>
      <c r="R2668" t="s">
        <v>36</v>
      </c>
      <c r="S2668" t="s">
        <v>36</v>
      </c>
      <c r="T2668">
        <v>13148.1</v>
      </c>
      <c r="U2668">
        <v>0</v>
      </c>
      <c r="V2668">
        <v>0</v>
      </c>
      <c r="W2668">
        <v>0</v>
      </c>
      <c r="X2668">
        <v>208.78</v>
      </c>
      <c r="Y2668">
        <v>0</v>
      </c>
      <c r="Z2668">
        <v>0</v>
      </c>
      <c r="AA2668">
        <v>0</v>
      </c>
      <c r="AB2668">
        <f t="shared" si="123"/>
        <v>1095.675</v>
      </c>
      <c r="AC2668">
        <f t="shared" si="124"/>
        <v>0</v>
      </c>
      <c r="AD2668">
        <f t="shared" si="125"/>
        <v>2410.4850000000001</v>
      </c>
    </row>
    <row r="2669" spans="1:30" x14ac:dyDescent="0.3">
      <c r="A2669">
        <v>902391</v>
      </c>
      <c r="B2669" t="s">
        <v>283</v>
      </c>
      <c r="C2669" t="s">
        <v>28</v>
      </c>
      <c r="D2669">
        <v>7994</v>
      </c>
      <c r="E2669">
        <v>8110</v>
      </c>
      <c r="F2669" t="s">
        <v>284</v>
      </c>
      <c r="G2669">
        <v>5</v>
      </c>
      <c r="H2669" t="s">
        <v>30</v>
      </c>
      <c r="I2669" t="s">
        <v>31</v>
      </c>
      <c r="J2669">
        <v>2548</v>
      </c>
      <c r="K2669" t="s">
        <v>285</v>
      </c>
      <c r="L2669">
        <v>2548</v>
      </c>
      <c r="M2669" t="s">
        <v>285</v>
      </c>
      <c r="N2669" t="s">
        <v>286</v>
      </c>
      <c r="O2669" t="s">
        <v>34</v>
      </c>
      <c r="P2669" t="s">
        <v>1721</v>
      </c>
      <c r="Q2669" t="s">
        <v>36</v>
      </c>
      <c r="R2669" t="s">
        <v>36</v>
      </c>
      <c r="S2669" t="s">
        <v>37</v>
      </c>
      <c r="T2669">
        <v>197538.66</v>
      </c>
      <c r="U2669">
        <v>31244.02</v>
      </c>
      <c r="V2669">
        <v>23911.83</v>
      </c>
      <c r="W2669">
        <v>0</v>
      </c>
      <c r="X2669">
        <v>9442.5400000000009</v>
      </c>
      <c r="Y2669">
        <v>1619.36</v>
      </c>
      <c r="Z2669">
        <v>1133.8900000000001</v>
      </c>
      <c r="AA2669">
        <v>0</v>
      </c>
      <c r="AB2669">
        <f t="shared" si="123"/>
        <v>16461.555</v>
      </c>
      <c r="AC2669">
        <f t="shared" si="124"/>
        <v>23911.83</v>
      </c>
      <c r="AD2669">
        <f t="shared" si="125"/>
        <v>36215.421000000002</v>
      </c>
    </row>
    <row r="2670" spans="1:30" x14ac:dyDescent="0.3">
      <c r="A2670">
        <v>869667</v>
      </c>
      <c r="B2670" t="s">
        <v>2884</v>
      </c>
      <c r="C2670" t="s">
        <v>28</v>
      </c>
      <c r="D2670">
        <v>7992</v>
      </c>
      <c r="E2670">
        <v>8165</v>
      </c>
      <c r="F2670" t="s">
        <v>29</v>
      </c>
      <c r="G2670">
        <v>5</v>
      </c>
      <c r="H2670" t="s">
        <v>30</v>
      </c>
      <c r="I2670" t="s">
        <v>31</v>
      </c>
      <c r="J2670">
        <v>639</v>
      </c>
      <c r="K2670" t="s">
        <v>593</v>
      </c>
      <c r="L2670">
        <v>639</v>
      </c>
      <c r="M2670" t="s">
        <v>593</v>
      </c>
      <c r="N2670" t="s">
        <v>594</v>
      </c>
      <c r="O2670" t="s">
        <v>67</v>
      </c>
      <c r="P2670" t="s">
        <v>390</v>
      </c>
      <c r="Q2670" t="s">
        <v>36</v>
      </c>
      <c r="R2670" t="s">
        <v>36</v>
      </c>
      <c r="S2670" t="s">
        <v>37</v>
      </c>
      <c r="T2670">
        <v>353485.86</v>
      </c>
      <c r="U2670">
        <v>91551.51</v>
      </c>
      <c r="V2670">
        <v>21060.36</v>
      </c>
      <c r="W2670">
        <v>21060.36</v>
      </c>
      <c r="X2670">
        <v>42045.46</v>
      </c>
      <c r="Y2670">
        <v>10606.71</v>
      </c>
      <c r="Z2670">
        <v>2628.66</v>
      </c>
      <c r="AA2670">
        <v>899.57</v>
      </c>
      <c r="AB2670">
        <f t="shared" si="123"/>
        <v>29457.154999999999</v>
      </c>
      <c r="AC2670">
        <f t="shared" si="124"/>
        <v>42120.72</v>
      </c>
      <c r="AD2670">
        <f t="shared" si="125"/>
        <v>64805.741000000002</v>
      </c>
    </row>
    <row r="2671" spans="1:30" x14ac:dyDescent="0.3">
      <c r="A2671">
        <v>235625</v>
      </c>
      <c r="B2671" t="s">
        <v>2244</v>
      </c>
      <c r="C2671" t="s">
        <v>28</v>
      </c>
      <c r="D2671">
        <v>814</v>
      </c>
      <c r="E2671">
        <v>8149</v>
      </c>
      <c r="F2671" t="s">
        <v>1510</v>
      </c>
      <c r="G2671">
        <v>3</v>
      </c>
      <c r="H2671" t="s">
        <v>170</v>
      </c>
      <c r="I2671" t="s">
        <v>96</v>
      </c>
      <c r="J2671">
        <v>40070</v>
      </c>
      <c r="K2671" t="s">
        <v>1511</v>
      </c>
      <c r="L2671">
        <v>40070</v>
      </c>
      <c r="M2671" t="s">
        <v>1511</v>
      </c>
      <c r="N2671" t="s">
        <v>1512</v>
      </c>
      <c r="O2671" t="s">
        <v>34</v>
      </c>
      <c r="P2671" t="s">
        <v>1513</v>
      </c>
      <c r="Q2671" t="s">
        <v>36</v>
      </c>
      <c r="R2671" t="s">
        <v>36</v>
      </c>
      <c r="S2671" t="s">
        <v>36</v>
      </c>
      <c r="T2671">
        <v>-2164.04</v>
      </c>
      <c r="U2671">
        <v>-2164.04</v>
      </c>
      <c r="V2671">
        <v>0</v>
      </c>
      <c r="W2671">
        <v>0</v>
      </c>
      <c r="X2671">
        <v>914.12</v>
      </c>
      <c r="Y2671">
        <v>821.5</v>
      </c>
      <c r="Z2671">
        <v>0</v>
      </c>
      <c r="AA2671">
        <v>0</v>
      </c>
      <c r="AB2671">
        <f t="shared" si="123"/>
        <v>-180.33666666666667</v>
      </c>
      <c r="AC2671">
        <f t="shared" si="124"/>
        <v>0</v>
      </c>
      <c r="AD2671">
        <f t="shared" si="125"/>
        <v>-396.7406666666667</v>
      </c>
    </row>
    <row r="2672" spans="1:30" x14ac:dyDescent="0.3">
      <c r="A2672">
        <v>231731</v>
      </c>
      <c r="B2672" t="s">
        <v>1125</v>
      </c>
      <c r="C2672" t="s">
        <v>28</v>
      </c>
      <c r="D2672">
        <v>7994</v>
      </c>
      <c r="E2672">
        <v>8162</v>
      </c>
      <c r="F2672" t="s">
        <v>360</v>
      </c>
      <c r="G2672">
        <v>5</v>
      </c>
      <c r="H2672" t="s">
        <v>30</v>
      </c>
      <c r="I2672" t="s">
        <v>31</v>
      </c>
      <c r="J2672">
        <v>2602</v>
      </c>
      <c r="K2672" t="s">
        <v>32</v>
      </c>
      <c r="L2672">
        <v>2602</v>
      </c>
      <c r="M2672" t="s">
        <v>32</v>
      </c>
      <c r="N2672" t="s">
        <v>33</v>
      </c>
      <c r="O2672" t="s">
        <v>34</v>
      </c>
      <c r="P2672" t="s">
        <v>115</v>
      </c>
      <c r="Q2672" t="s">
        <v>36</v>
      </c>
      <c r="R2672" t="s">
        <v>36</v>
      </c>
      <c r="S2672" t="s">
        <v>37</v>
      </c>
      <c r="T2672">
        <v>38533.4</v>
      </c>
      <c r="U2672">
        <v>9565.24</v>
      </c>
      <c r="V2672">
        <v>0</v>
      </c>
      <c r="W2672">
        <v>0</v>
      </c>
      <c r="X2672">
        <v>3469.02</v>
      </c>
      <c r="Y2672">
        <v>752.42</v>
      </c>
      <c r="Z2672">
        <v>0</v>
      </c>
      <c r="AA2672">
        <v>0</v>
      </c>
      <c r="AB2672">
        <f t="shared" si="123"/>
        <v>3211.1166666666668</v>
      </c>
      <c r="AC2672">
        <f t="shared" si="124"/>
        <v>0</v>
      </c>
      <c r="AD2672">
        <f t="shared" si="125"/>
        <v>7064.4566666666678</v>
      </c>
    </row>
    <row r="2673" spans="1:30" x14ac:dyDescent="0.3">
      <c r="A2673">
        <v>727745</v>
      </c>
      <c r="B2673" t="s">
        <v>656</v>
      </c>
      <c r="C2673" t="s">
        <v>28</v>
      </c>
      <c r="D2673">
        <v>7992</v>
      </c>
      <c r="E2673">
        <v>8147</v>
      </c>
      <c r="F2673" t="s">
        <v>89</v>
      </c>
      <c r="G2673">
        <v>5</v>
      </c>
      <c r="H2673" t="s">
        <v>30</v>
      </c>
      <c r="I2673" t="s">
        <v>31</v>
      </c>
      <c r="J2673">
        <v>1607</v>
      </c>
      <c r="K2673" t="s">
        <v>537</v>
      </c>
      <c r="L2673">
        <v>1607</v>
      </c>
      <c r="M2673" t="s">
        <v>537</v>
      </c>
      <c r="N2673" t="s">
        <v>612</v>
      </c>
      <c r="O2673" t="s">
        <v>67</v>
      </c>
      <c r="P2673" t="s">
        <v>374</v>
      </c>
      <c r="Q2673" t="s">
        <v>36</v>
      </c>
      <c r="R2673" t="s">
        <v>36</v>
      </c>
      <c r="S2673" t="s">
        <v>37</v>
      </c>
      <c r="T2673">
        <v>315730.05</v>
      </c>
      <c r="U2673">
        <v>58876.05</v>
      </c>
      <c r="V2673">
        <v>24005</v>
      </c>
      <c r="W2673">
        <v>0</v>
      </c>
      <c r="X2673">
        <v>33073.22</v>
      </c>
      <c r="Y2673">
        <v>6372.49</v>
      </c>
      <c r="Z2673">
        <v>2495.7399999999998</v>
      </c>
      <c r="AA2673">
        <v>0</v>
      </c>
      <c r="AB2673">
        <f t="shared" si="123"/>
        <v>26310.837499999998</v>
      </c>
      <c r="AC2673">
        <f t="shared" si="124"/>
        <v>24005</v>
      </c>
      <c r="AD2673">
        <f t="shared" si="125"/>
        <v>57883.842499999999</v>
      </c>
    </row>
    <row r="2674" spans="1:30" x14ac:dyDescent="0.3">
      <c r="A2674">
        <v>860942</v>
      </c>
      <c r="B2674" t="s">
        <v>2885</v>
      </c>
      <c r="C2674" t="s">
        <v>28</v>
      </c>
      <c r="D2674">
        <v>7995</v>
      </c>
      <c r="E2674">
        <v>8149</v>
      </c>
      <c r="F2674" t="s">
        <v>95</v>
      </c>
      <c r="G2674">
        <v>5</v>
      </c>
      <c r="H2674" t="s">
        <v>30</v>
      </c>
      <c r="I2674" t="s">
        <v>31</v>
      </c>
      <c r="J2674">
        <v>40558</v>
      </c>
      <c r="K2674" t="s">
        <v>65</v>
      </c>
      <c r="L2674">
        <v>40558</v>
      </c>
      <c r="M2674" t="s">
        <v>65</v>
      </c>
      <c r="N2674" t="s">
        <v>66</v>
      </c>
      <c r="O2674" t="s">
        <v>67</v>
      </c>
      <c r="P2674" t="s">
        <v>62</v>
      </c>
      <c r="Q2674" t="s">
        <v>36</v>
      </c>
      <c r="R2674" t="s">
        <v>36</v>
      </c>
      <c r="S2674" t="s">
        <v>37</v>
      </c>
      <c r="T2674">
        <v>147399.48000000001</v>
      </c>
      <c r="U2674">
        <v>24092.34</v>
      </c>
      <c r="V2674">
        <v>12407.55</v>
      </c>
      <c r="W2674">
        <v>12407.55</v>
      </c>
      <c r="X2674">
        <v>4661.5600000000004</v>
      </c>
      <c r="Y2674">
        <v>784.37</v>
      </c>
      <c r="Z2674">
        <v>397.89</v>
      </c>
      <c r="AA2674">
        <v>0</v>
      </c>
      <c r="AB2674">
        <f t="shared" si="123"/>
        <v>12283.29</v>
      </c>
      <c r="AC2674">
        <f t="shared" si="124"/>
        <v>24815.1</v>
      </c>
      <c r="AD2674">
        <f t="shared" si="125"/>
        <v>27023.238000000005</v>
      </c>
    </row>
    <row r="2675" spans="1:30" x14ac:dyDescent="0.3">
      <c r="A2675">
        <v>459612</v>
      </c>
      <c r="B2675" t="s">
        <v>2886</v>
      </c>
      <c r="C2675" t="s">
        <v>28</v>
      </c>
      <c r="D2675">
        <v>879</v>
      </c>
      <c r="E2675">
        <v>8149</v>
      </c>
      <c r="F2675" t="s">
        <v>2887</v>
      </c>
      <c r="G2675">
        <v>4</v>
      </c>
      <c r="H2675" t="s">
        <v>40</v>
      </c>
      <c r="I2675" t="s">
        <v>96</v>
      </c>
      <c r="J2675">
        <v>73452</v>
      </c>
      <c r="K2675" t="s">
        <v>589</v>
      </c>
      <c r="L2675">
        <v>73452</v>
      </c>
      <c r="M2675" t="s">
        <v>589</v>
      </c>
      <c r="N2675" t="s">
        <v>2888</v>
      </c>
      <c r="O2675" t="s">
        <v>67</v>
      </c>
      <c r="P2675" t="s">
        <v>109</v>
      </c>
      <c r="Q2675" t="s">
        <v>37</v>
      </c>
      <c r="R2675" t="s">
        <v>36</v>
      </c>
      <c r="S2675" t="s">
        <v>36</v>
      </c>
      <c r="T2675">
        <v>41395.440000000002</v>
      </c>
      <c r="U2675">
        <v>0</v>
      </c>
      <c r="V2675">
        <v>0</v>
      </c>
      <c r="W2675">
        <v>0</v>
      </c>
      <c r="X2675">
        <v>1619.52</v>
      </c>
      <c r="Y2675">
        <v>0</v>
      </c>
      <c r="Z2675">
        <v>0</v>
      </c>
      <c r="AA2675">
        <v>0</v>
      </c>
      <c r="AB2675">
        <f t="shared" si="123"/>
        <v>3449.6200000000003</v>
      </c>
      <c r="AC2675">
        <f t="shared" si="124"/>
        <v>0</v>
      </c>
      <c r="AD2675">
        <f t="shared" si="125"/>
        <v>7589.1640000000016</v>
      </c>
    </row>
    <row r="2676" spans="1:30" x14ac:dyDescent="0.3">
      <c r="A2676">
        <v>63494</v>
      </c>
      <c r="B2676" t="s">
        <v>2889</v>
      </c>
      <c r="C2676" t="s">
        <v>28</v>
      </c>
      <c r="D2676">
        <v>7992</v>
      </c>
      <c r="E2676">
        <v>8149</v>
      </c>
      <c r="F2676" t="s">
        <v>1780</v>
      </c>
      <c r="G2676">
        <v>4</v>
      </c>
      <c r="H2676" t="s">
        <v>40</v>
      </c>
      <c r="I2676" t="s">
        <v>96</v>
      </c>
      <c r="J2676">
        <v>815</v>
      </c>
      <c r="K2676" t="s">
        <v>163</v>
      </c>
      <c r="L2676">
        <v>815</v>
      </c>
      <c r="M2676" t="s">
        <v>163</v>
      </c>
      <c r="N2676" t="s">
        <v>179</v>
      </c>
      <c r="O2676" t="s">
        <v>67</v>
      </c>
      <c r="P2676" t="s">
        <v>109</v>
      </c>
      <c r="Q2676" t="s">
        <v>37</v>
      </c>
      <c r="R2676" t="s">
        <v>36</v>
      </c>
      <c r="S2676" t="s">
        <v>36</v>
      </c>
      <c r="T2676">
        <v>137553.79</v>
      </c>
      <c r="U2676">
        <v>11002.4</v>
      </c>
      <c r="V2676">
        <v>14070</v>
      </c>
      <c r="W2676">
        <v>15477</v>
      </c>
      <c r="X2676">
        <v>5726.25</v>
      </c>
      <c r="Y2676">
        <v>422.33</v>
      </c>
      <c r="Z2676">
        <v>542.17999999999995</v>
      </c>
      <c r="AA2676">
        <v>0</v>
      </c>
      <c r="AB2676">
        <f t="shared" si="123"/>
        <v>11462.815833333334</v>
      </c>
      <c r="AC2676">
        <f t="shared" si="124"/>
        <v>29547</v>
      </c>
      <c r="AD2676">
        <f t="shared" si="125"/>
        <v>25218.194833333338</v>
      </c>
    </row>
    <row r="2677" spans="1:30" x14ac:dyDescent="0.3">
      <c r="A2677">
        <v>395568</v>
      </c>
      <c r="B2677" t="s">
        <v>1178</v>
      </c>
      <c r="C2677" t="s">
        <v>28</v>
      </c>
      <c r="D2677">
        <v>7001</v>
      </c>
      <c r="E2677">
        <v>8149</v>
      </c>
      <c r="F2677" t="s">
        <v>1179</v>
      </c>
      <c r="G2677">
        <v>4</v>
      </c>
      <c r="H2677" t="s">
        <v>40</v>
      </c>
      <c r="I2677" t="s">
        <v>96</v>
      </c>
      <c r="J2677">
        <v>40206</v>
      </c>
      <c r="K2677" t="s">
        <v>236</v>
      </c>
      <c r="L2677">
        <v>40205</v>
      </c>
      <c r="M2677" t="s">
        <v>237</v>
      </c>
      <c r="N2677" t="s">
        <v>667</v>
      </c>
      <c r="O2677" t="s">
        <v>34</v>
      </c>
      <c r="P2677" t="s">
        <v>2890</v>
      </c>
      <c r="Q2677" t="s">
        <v>36</v>
      </c>
      <c r="R2677" t="s">
        <v>36</v>
      </c>
      <c r="S2677" t="s">
        <v>36</v>
      </c>
      <c r="T2677">
        <v>5184111.68</v>
      </c>
      <c r="U2677">
        <v>209537.12</v>
      </c>
      <c r="V2677">
        <v>0</v>
      </c>
      <c r="W2677">
        <v>0</v>
      </c>
      <c r="X2677">
        <v>150469</v>
      </c>
      <c r="Y2677">
        <v>11658.46</v>
      </c>
      <c r="Z2677">
        <v>0</v>
      </c>
      <c r="AA2677">
        <v>0</v>
      </c>
      <c r="AB2677">
        <f t="shared" si="123"/>
        <v>432009.30666666664</v>
      </c>
      <c r="AC2677">
        <f t="shared" si="124"/>
        <v>0</v>
      </c>
      <c r="AD2677">
        <f t="shared" si="125"/>
        <v>950420.47466666671</v>
      </c>
    </row>
    <row r="2678" spans="1:30" x14ac:dyDescent="0.3">
      <c r="A2678">
        <v>119408</v>
      </c>
      <c r="B2678" t="s">
        <v>279</v>
      </c>
      <c r="C2678" t="s">
        <v>28</v>
      </c>
      <c r="D2678">
        <v>7992</v>
      </c>
      <c r="E2678">
        <v>8145</v>
      </c>
      <c r="F2678" t="s">
        <v>280</v>
      </c>
      <c r="G2678">
        <v>4</v>
      </c>
      <c r="H2678" t="s">
        <v>40</v>
      </c>
      <c r="I2678" t="s">
        <v>31</v>
      </c>
      <c r="J2678">
        <v>1468</v>
      </c>
      <c r="K2678" t="s">
        <v>281</v>
      </c>
      <c r="L2678">
        <v>1468</v>
      </c>
      <c r="M2678" t="s">
        <v>281</v>
      </c>
      <c r="N2678" t="s">
        <v>282</v>
      </c>
      <c r="O2678" t="s">
        <v>67</v>
      </c>
      <c r="P2678" t="s">
        <v>129</v>
      </c>
      <c r="Q2678" t="s">
        <v>36</v>
      </c>
      <c r="R2678" t="s">
        <v>36</v>
      </c>
      <c r="S2678" t="s">
        <v>36</v>
      </c>
      <c r="T2678">
        <v>595800.29</v>
      </c>
      <c r="U2678">
        <v>88470.12</v>
      </c>
      <c r="V2678">
        <v>58093</v>
      </c>
      <c r="W2678">
        <v>51868.75</v>
      </c>
      <c r="X2678">
        <v>59231.28</v>
      </c>
      <c r="Y2678">
        <v>8360.75</v>
      </c>
      <c r="Z2678">
        <v>5683.13</v>
      </c>
      <c r="AA2678">
        <v>2497.5100000000002</v>
      </c>
      <c r="AB2678">
        <f t="shared" si="123"/>
        <v>49650.02416666667</v>
      </c>
      <c r="AC2678">
        <f t="shared" si="124"/>
        <v>109961.75</v>
      </c>
      <c r="AD2678">
        <f t="shared" si="125"/>
        <v>109230.05316666668</v>
      </c>
    </row>
    <row r="2679" spans="1:30" x14ac:dyDescent="0.3">
      <c r="A2679">
        <v>971186</v>
      </c>
      <c r="B2679" t="s">
        <v>2342</v>
      </c>
      <c r="C2679" t="s">
        <v>28</v>
      </c>
      <c r="D2679">
        <v>7001</v>
      </c>
      <c r="E2679">
        <v>8149</v>
      </c>
      <c r="F2679" t="s">
        <v>2343</v>
      </c>
      <c r="G2679">
        <v>5</v>
      </c>
      <c r="H2679" t="s">
        <v>30</v>
      </c>
      <c r="I2679" t="s">
        <v>96</v>
      </c>
      <c r="J2679">
        <v>72134</v>
      </c>
      <c r="K2679" t="s">
        <v>762</v>
      </c>
      <c r="L2679">
        <v>72134</v>
      </c>
      <c r="M2679" t="s">
        <v>762</v>
      </c>
      <c r="N2679" t="s">
        <v>763</v>
      </c>
      <c r="O2679" t="s">
        <v>34</v>
      </c>
      <c r="P2679" t="s">
        <v>134</v>
      </c>
      <c r="Q2679" t="s">
        <v>37</v>
      </c>
      <c r="R2679" t="s">
        <v>36</v>
      </c>
      <c r="S2679" t="s">
        <v>37</v>
      </c>
      <c r="T2679">
        <v>1539777.04</v>
      </c>
      <c r="U2679">
        <v>191383.59</v>
      </c>
      <c r="V2679">
        <v>231114.09</v>
      </c>
      <c r="W2679">
        <v>234061.99</v>
      </c>
      <c r="X2679">
        <v>50747.78</v>
      </c>
      <c r="Y2679">
        <v>5396.64</v>
      </c>
      <c r="Z2679">
        <v>6247.81</v>
      </c>
      <c r="AA2679">
        <v>3187.49</v>
      </c>
      <c r="AB2679">
        <f t="shared" si="123"/>
        <v>128314.75333333334</v>
      </c>
      <c r="AC2679">
        <f t="shared" si="124"/>
        <v>465176.07999999996</v>
      </c>
      <c r="AD2679">
        <f t="shared" si="125"/>
        <v>282292.45733333338</v>
      </c>
    </row>
    <row r="2680" spans="1:30" x14ac:dyDescent="0.3">
      <c r="A2680">
        <v>808425</v>
      </c>
      <c r="B2680" t="s">
        <v>2891</v>
      </c>
      <c r="C2680" t="s">
        <v>28</v>
      </c>
      <c r="D2680">
        <v>7992</v>
      </c>
      <c r="E2680">
        <v>8149</v>
      </c>
      <c r="F2680" t="s">
        <v>998</v>
      </c>
      <c r="G2680">
        <v>5</v>
      </c>
      <c r="H2680" t="s">
        <v>30</v>
      </c>
      <c r="I2680" t="s">
        <v>96</v>
      </c>
      <c r="J2680">
        <v>1792</v>
      </c>
      <c r="K2680" t="s">
        <v>388</v>
      </c>
      <c r="L2680">
        <v>1792</v>
      </c>
      <c r="M2680" t="s">
        <v>388</v>
      </c>
      <c r="N2680" t="s">
        <v>734</v>
      </c>
      <c r="O2680" t="s">
        <v>67</v>
      </c>
      <c r="P2680" t="s">
        <v>134</v>
      </c>
      <c r="Q2680" t="s">
        <v>37</v>
      </c>
      <c r="R2680" t="s">
        <v>36</v>
      </c>
      <c r="S2680" t="s">
        <v>37</v>
      </c>
      <c r="T2680">
        <v>189008.34</v>
      </c>
      <c r="U2680">
        <v>18990.09</v>
      </c>
      <c r="V2680">
        <v>37782.04</v>
      </c>
      <c r="W2680">
        <v>37782.04</v>
      </c>
      <c r="X2680">
        <v>6683.81</v>
      </c>
      <c r="Y2680">
        <v>530.29</v>
      </c>
      <c r="Z2680">
        <v>914.4</v>
      </c>
      <c r="AA2680">
        <v>531.14</v>
      </c>
      <c r="AB2680">
        <f t="shared" si="123"/>
        <v>15750.695</v>
      </c>
      <c r="AC2680">
        <f t="shared" si="124"/>
        <v>75564.08</v>
      </c>
      <c r="AD2680">
        <f t="shared" si="125"/>
        <v>34651.529000000002</v>
      </c>
    </row>
    <row r="2681" spans="1:30" x14ac:dyDescent="0.3">
      <c r="A2681">
        <v>329954</v>
      </c>
      <c r="B2681" t="s">
        <v>1963</v>
      </c>
      <c r="C2681" t="s">
        <v>28</v>
      </c>
      <c r="D2681">
        <v>7992</v>
      </c>
      <c r="E2681">
        <v>8149</v>
      </c>
      <c r="F2681" t="s">
        <v>1964</v>
      </c>
      <c r="G2681">
        <v>2</v>
      </c>
      <c r="H2681" t="s">
        <v>71</v>
      </c>
      <c r="I2681" t="s">
        <v>96</v>
      </c>
      <c r="J2681">
        <v>72064</v>
      </c>
      <c r="K2681" t="s">
        <v>1738</v>
      </c>
      <c r="L2681">
        <v>72064</v>
      </c>
      <c r="M2681" t="s">
        <v>1738</v>
      </c>
      <c r="N2681">
        <v>0</v>
      </c>
      <c r="O2681" t="s">
        <v>67</v>
      </c>
      <c r="P2681" t="s">
        <v>358</v>
      </c>
      <c r="Q2681" t="s">
        <v>36</v>
      </c>
      <c r="R2681" t="s">
        <v>36</v>
      </c>
      <c r="S2681" t="s">
        <v>36</v>
      </c>
      <c r="T2681">
        <v>439356.32</v>
      </c>
      <c r="U2681">
        <v>52060.32</v>
      </c>
      <c r="V2681">
        <v>71344</v>
      </c>
      <c r="W2681">
        <v>124852</v>
      </c>
      <c r="X2681">
        <v>29353.42</v>
      </c>
      <c r="Y2681">
        <v>3682.66</v>
      </c>
      <c r="Z2681">
        <v>4819.78</v>
      </c>
      <c r="AA2681">
        <v>4802</v>
      </c>
      <c r="AB2681">
        <f t="shared" si="123"/>
        <v>36613.026666666665</v>
      </c>
      <c r="AC2681">
        <f t="shared" si="124"/>
        <v>196196</v>
      </c>
      <c r="AD2681">
        <f t="shared" si="125"/>
        <v>80548.65866666667</v>
      </c>
    </row>
    <row r="2682" spans="1:30" x14ac:dyDescent="0.3">
      <c r="A2682">
        <v>460960</v>
      </c>
      <c r="B2682" t="s">
        <v>882</v>
      </c>
      <c r="C2682" t="s">
        <v>28</v>
      </c>
      <c r="D2682">
        <v>7989</v>
      </c>
      <c r="E2682">
        <v>8149</v>
      </c>
      <c r="F2682" t="s">
        <v>883</v>
      </c>
      <c r="G2682">
        <v>2</v>
      </c>
      <c r="H2682" t="s">
        <v>71</v>
      </c>
      <c r="I2682" t="s">
        <v>31</v>
      </c>
      <c r="J2682">
        <v>35000</v>
      </c>
      <c r="K2682" t="s">
        <v>76</v>
      </c>
      <c r="L2682">
        <v>35000</v>
      </c>
      <c r="M2682" t="s">
        <v>76</v>
      </c>
      <c r="N2682">
        <v>0</v>
      </c>
      <c r="O2682" t="s">
        <v>43</v>
      </c>
      <c r="P2682" t="s">
        <v>109</v>
      </c>
      <c r="Q2682" t="s">
        <v>37</v>
      </c>
      <c r="R2682" t="s">
        <v>36</v>
      </c>
      <c r="S2682" t="s">
        <v>36</v>
      </c>
      <c r="T2682">
        <v>338958.54</v>
      </c>
      <c r="U2682">
        <v>44046.59</v>
      </c>
      <c r="V2682">
        <v>28563.09</v>
      </c>
      <c r="W2682">
        <v>40541.160000000003</v>
      </c>
      <c r="X2682">
        <v>11768.86</v>
      </c>
      <c r="Y2682">
        <v>1350.63</v>
      </c>
      <c r="Z2682">
        <v>877.46</v>
      </c>
      <c r="AA2682">
        <v>0</v>
      </c>
      <c r="AB2682">
        <f t="shared" si="123"/>
        <v>28246.544999999998</v>
      </c>
      <c r="AC2682">
        <f t="shared" si="124"/>
        <v>69104.25</v>
      </c>
      <c r="AD2682">
        <f t="shared" si="125"/>
        <v>62142.398999999998</v>
      </c>
    </row>
    <row r="2683" spans="1:30" x14ac:dyDescent="0.3">
      <c r="A2683">
        <v>648718</v>
      </c>
      <c r="B2683" t="s">
        <v>342</v>
      </c>
      <c r="C2683" t="s">
        <v>28</v>
      </c>
      <c r="D2683">
        <v>7994</v>
      </c>
      <c r="E2683">
        <v>8155</v>
      </c>
      <c r="F2683" t="s">
        <v>59</v>
      </c>
      <c r="G2683">
        <v>5</v>
      </c>
      <c r="H2683" t="s">
        <v>30</v>
      </c>
      <c r="I2683" t="s">
        <v>31</v>
      </c>
      <c r="J2683">
        <v>314</v>
      </c>
      <c r="K2683" t="s">
        <v>343</v>
      </c>
      <c r="L2683">
        <v>314</v>
      </c>
      <c r="M2683" t="s">
        <v>343</v>
      </c>
      <c r="N2683" t="s">
        <v>344</v>
      </c>
      <c r="O2683" t="s">
        <v>34</v>
      </c>
      <c r="P2683" t="s">
        <v>87</v>
      </c>
      <c r="Q2683" t="s">
        <v>36</v>
      </c>
      <c r="R2683" t="s">
        <v>36</v>
      </c>
      <c r="S2683" t="s">
        <v>37</v>
      </c>
      <c r="T2683">
        <v>26983.9</v>
      </c>
      <c r="U2683">
        <v>1151.57</v>
      </c>
      <c r="V2683">
        <v>9743.67</v>
      </c>
      <c r="W2683">
        <v>4171.84</v>
      </c>
      <c r="X2683">
        <v>3235.69</v>
      </c>
      <c r="Y2683">
        <v>61.95</v>
      </c>
      <c r="Z2683">
        <v>1103.6600000000001</v>
      </c>
      <c r="AA2683">
        <v>0.04</v>
      </c>
      <c r="AB2683">
        <f t="shared" si="123"/>
        <v>2248.6583333333333</v>
      </c>
      <c r="AC2683">
        <f t="shared" si="124"/>
        <v>13915.51</v>
      </c>
      <c r="AD2683">
        <f t="shared" si="125"/>
        <v>4947.0483333333341</v>
      </c>
    </row>
    <row r="2684" spans="1:30" x14ac:dyDescent="0.3">
      <c r="A2684">
        <v>835449</v>
      </c>
      <c r="B2684" t="s">
        <v>2235</v>
      </c>
      <c r="C2684" t="s">
        <v>28</v>
      </c>
      <c r="D2684">
        <v>7992</v>
      </c>
      <c r="E2684">
        <v>8160</v>
      </c>
      <c r="F2684" t="s">
        <v>154</v>
      </c>
      <c r="G2684">
        <v>5</v>
      </c>
      <c r="H2684" t="s">
        <v>30</v>
      </c>
      <c r="I2684" t="s">
        <v>31</v>
      </c>
      <c r="J2684">
        <v>1816</v>
      </c>
      <c r="K2684" t="s">
        <v>638</v>
      </c>
      <c r="L2684">
        <v>1816</v>
      </c>
      <c r="M2684" t="s">
        <v>638</v>
      </c>
      <c r="N2684" t="s">
        <v>1715</v>
      </c>
      <c r="O2684" t="s">
        <v>67</v>
      </c>
      <c r="P2684" t="s">
        <v>53</v>
      </c>
      <c r="Q2684" t="s">
        <v>36</v>
      </c>
      <c r="R2684" t="s">
        <v>36</v>
      </c>
      <c r="S2684" t="s">
        <v>37</v>
      </c>
      <c r="T2684">
        <v>7249.2</v>
      </c>
      <c r="U2684">
        <v>7249.2</v>
      </c>
      <c r="V2684">
        <v>0</v>
      </c>
      <c r="W2684">
        <v>0</v>
      </c>
      <c r="X2684">
        <v>658.76</v>
      </c>
      <c r="Y2684">
        <v>658.76</v>
      </c>
      <c r="Z2684">
        <v>0</v>
      </c>
      <c r="AA2684">
        <v>0</v>
      </c>
      <c r="AB2684">
        <f t="shared" si="123"/>
        <v>604.1</v>
      </c>
      <c r="AC2684">
        <f t="shared" si="124"/>
        <v>0</v>
      </c>
      <c r="AD2684">
        <f t="shared" si="125"/>
        <v>1329.0200000000002</v>
      </c>
    </row>
    <row r="2685" spans="1:30" x14ac:dyDescent="0.3">
      <c r="A2685">
        <v>934697</v>
      </c>
      <c r="B2685" t="s">
        <v>1230</v>
      </c>
      <c r="C2685" t="s">
        <v>28</v>
      </c>
      <c r="D2685">
        <v>7994</v>
      </c>
      <c r="E2685">
        <v>8110</v>
      </c>
      <c r="F2685" t="s">
        <v>284</v>
      </c>
      <c r="G2685">
        <v>5</v>
      </c>
      <c r="H2685" t="s">
        <v>30</v>
      </c>
      <c r="I2685" t="s">
        <v>31</v>
      </c>
      <c r="J2685">
        <v>319</v>
      </c>
      <c r="K2685" t="s">
        <v>60</v>
      </c>
      <c r="L2685">
        <v>319</v>
      </c>
      <c r="M2685" t="s">
        <v>60</v>
      </c>
      <c r="N2685" t="s">
        <v>61</v>
      </c>
      <c r="O2685" t="s">
        <v>34</v>
      </c>
      <c r="P2685" t="s">
        <v>72</v>
      </c>
      <c r="Q2685" t="s">
        <v>36</v>
      </c>
      <c r="R2685" t="s">
        <v>36</v>
      </c>
      <c r="S2685" t="s">
        <v>37</v>
      </c>
      <c r="T2685">
        <v>27357.27</v>
      </c>
      <c r="U2685">
        <v>3847.49</v>
      </c>
      <c r="V2685">
        <v>0</v>
      </c>
      <c r="W2685">
        <v>3929</v>
      </c>
      <c r="X2685">
        <v>1982.66</v>
      </c>
      <c r="Y2685">
        <v>279.97000000000003</v>
      </c>
      <c r="Z2685">
        <v>0</v>
      </c>
      <c r="AA2685">
        <v>151.12</v>
      </c>
      <c r="AB2685">
        <f t="shared" si="123"/>
        <v>2279.7725</v>
      </c>
      <c r="AC2685">
        <f t="shared" si="124"/>
        <v>3929</v>
      </c>
      <c r="AD2685">
        <f t="shared" si="125"/>
        <v>5015.4995000000008</v>
      </c>
    </row>
    <row r="2686" spans="1:30" x14ac:dyDescent="0.3">
      <c r="A2686">
        <v>100470</v>
      </c>
      <c r="B2686" t="s">
        <v>1783</v>
      </c>
      <c r="C2686" t="s">
        <v>28</v>
      </c>
      <c r="D2686">
        <v>837</v>
      </c>
      <c r="E2686">
        <v>8149</v>
      </c>
      <c r="F2686" t="s">
        <v>1784</v>
      </c>
      <c r="G2686">
        <v>2</v>
      </c>
      <c r="H2686" t="s">
        <v>71</v>
      </c>
      <c r="I2686" t="s">
        <v>96</v>
      </c>
      <c r="J2686">
        <v>40848</v>
      </c>
      <c r="K2686" t="s">
        <v>120</v>
      </c>
      <c r="L2686">
        <v>40848</v>
      </c>
      <c r="M2686" t="s">
        <v>120</v>
      </c>
      <c r="N2686">
        <v>0</v>
      </c>
      <c r="O2686" t="s">
        <v>34</v>
      </c>
      <c r="P2686" t="s">
        <v>368</v>
      </c>
      <c r="Q2686" t="s">
        <v>37</v>
      </c>
      <c r="R2686" t="s">
        <v>36</v>
      </c>
      <c r="S2686" t="s">
        <v>36</v>
      </c>
      <c r="T2686">
        <v>1378110.49</v>
      </c>
      <c r="U2686">
        <v>115816.77</v>
      </c>
      <c r="V2686">
        <v>112665</v>
      </c>
      <c r="W2686">
        <v>67599</v>
      </c>
      <c r="X2686">
        <v>38868.32</v>
      </c>
      <c r="Y2686">
        <v>3324.22</v>
      </c>
      <c r="Z2686">
        <v>2545.8000000000002</v>
      </c>
      <c r="AA2686">
        <v>0.6</v>
      </c>
      <c r="AB2686">
        <f t="shared" si="123"/>
        <v>114842.54083333333</v>
      </c>
      <c r="AC2686">
        <f t="shared" si="124"/>
        <v>180264</v>
      </c>
      <c r="AD2686">
        <f t="shared" si="125"/>
        <v>252653.58983333336</v>
      </c>
    </row>
    <row r="2687" spans="1:30" x14ac:dyDescent="0.3">
      <c r="A2687">
        <v>903688</v>
      </c>
      <c r="B2687" t="s">
        <v>1029</v>
      </c>
      <c r="C2687" t="s">
        <v>28</v>
      </c>
      <c r="D2687">
        <v>7994</v>
      </c>
      <c r="E2687">
        <v>8145</v>
      </c>
      <c r="F2687" t="s">
        <v>162</v>
      </c>
      <c r="G2687">
        <v>5</v>
      </c>
      <c r="H2687" t="s">
        <v>30</v>
      </c>
      <c r="I2687" t="s">
        <v>31</v>
      </c>
      <c r="J2687">
        <v>884</v>
      </c>
      <c r="K2687" t="s">
        <v>484</v>
      </c>
      <c r="L2687">
        <v>884</v>
      </c>
      <c r="M2687" t="s">
        <v>484</v>
      </c>
      <c r="N2687" t="s">
        <v>485</v>
      </c>
      <c r="O2687" t="s">
        <v>34</v>
      </c>
      <c r="P2687" t="s">
        <v>311</v>
      </c>
      <c r="Q2687" t="s">
        <v>36</v>
      </c>
      <c r="R2687" t="s">
        <v>36</v>
      </c>
      <c r="S2687" t="s">
        <v>37</v>
      </c>
      <c r="T2687">
        <v>43981.13</v>
      </c>
      <c r="U2687">
        <v>11748.12</v>
      </c>
      <c r="V2687">
        <v>3458.41</v>
      </c>
      <c r="W2687">
        <v>4.83</v>
      </c>
      <c r="X2687">
        <v>8260.5499999999993</v>
      </c>
      <c r="Y2687">
        <v>2299.2800000000002</v>
      </c>
      <c r="Z2687">
        <v>485.72</v>
      </c>
      <c r="AA2687">
        <v>-155.59</v>
      </c>
      <c r="AB2687">
        <f t="shared" si="123"/>
        <v>3665.0941666666663</v>
      </c>
      <c r="AC2687">
        <f t="shared" si="124"/>
        <v>3463.24</v>
      </c>
      <c r="AD2687">
        <f t="shared" si="125"/>
        <v>8063.2071666666661</v>
      </c>
    </row>
    <row r="2688" spans="1:30" x14ac:dyDescent="0.3">
      <c r="A2688">
        <v>931112</v>
      </c>
      <c r="B2688" t="s">
        <v>2892</v>
      </c>
      <c r="C2688" t="s">
        <v>28</v>
      </c>
      <c r="D2688">
        <v>7001</v>
      </c>
      <c r="E2688">
        <v>8149</v>
      </c>
      <c r="F2688" t="s">
        <v>2893</v>
      </c>
      <c r="G2688">
        <v>2</v>
      </c>
      <c r="H2688" t="s">
        <v>71</v>
      </c>
      <c r="I2688" t="s">
        <v>96</v>
      </c>
      <c r="J2688">
        <v>21207</v>
      </c>
      <c r="K2688" t="s">
        <v>216</v>
      </c>
      <c r="L2688">
        <v>21207</v>
      </c>
      <c r="M2688" t="s">
        <v>216</v>
      </c>
      <c r="N2688">
        <v>0</v>
      </c>
      <c r="O2688" t="s">
        <v>34</v>
      </c>
      <c r="P2688" t="s">
        <v>109</v>
      </c>
      <c r="Q2688" t="s">
        <v>37</v>
      </c>
      <c r="R2688" t="s">
        <v>36</v>
      </c>
      <c r="S2688" t="s">
        <v>36</v>
      </c>
      <c r="T2688">
        <v>101095.98</v>
      </c>
      <c r="U2688">
        <v>15281.47</v>
      </c>
      <c r="V2688">
        <v>11056.68</v>
      </c>
      <c r="W2688">
        <v>11978.07</v>
      </c>
      <c r="X2688">
        <v>3231.18</v>
      </c>
      <c r="Y2688">
        <v>468.58</v>
      </c>
      <c r="Z2688">
        <v>339.66</v>
      </c>
      <c r="AA2688">
        <v>0</v>
      </c>
      <c r="AB2688">
        <f t="shared" si="123"/>
        <v>8424.6649999999991</v>
      </c>
      <c r="AC2688">
        <f t="shared" si="124"/>
        <v>23034.75</v>
      </c>
      <c r="AD2688">
        <f t="shared" si="125"/>
        <v>18534.262999999999</v>
      </c>
    </row>
    <row r="2689" spans="1:30" x14ac:dyDescent="0.3">
      <c r="A2689">
        <v>747877</v>
      </c>
      <c r="B2689" t="s">
        <v>2113</v>
      </c>
      <c r="C2689" t="s">
        <v>28</v>
      </c>
      <c r="D2689">
        <v>7994</v>
      </c>
      <c r="E2689">
        <v>8147</v>
      </c>
      <c r="F2689" t="s">
        <v>89</v>
      </c>
      <c r="G2689">
        <v>5</v>
      </c>
      <c r="H2689" t="s">
        <v>30</v>
      </c>
      <c r="I2689" t="s">
        <v>31</v>
      </c>
      <c r="J2689">
        <v>72954</v>
      </c>
      <c r="K2689" t="s">
        <v>90</v>
      </c>
      <c r="L2689">
        <v>72952</v>
      </c>
      <c r="M2689" t="s">
        <v>91</v>
      </c>
      <c r="N2689" t="s">
        <v>2114</v>
      </c>
      <c r="O2689" t="s">
        <v>34</v>
      </c>
      <c r="P2689" t="s">
        <v>487</v>
      </c>
      <c r="Q2689" t="s">
        <v>36</v>
      </c>
      <c r="R2689" t="s">
        <v>36</v>
      </c>
      <c r="S2689" t="s">
        <v>37</v>
      </c>
      <c r="T2689">
        <v>26959.99</v>
      </c>
      <c r="U2689">
        <v>13687.58</v>
      </c>
      <c r="V2689">
        <v>0</v>
      </c>
      <c r="W2689">
        <v>0</v>
      </c>
      <c r="X2689">
        <v>2051.96</v>
      </c>
      <c r="Y2689">
        <v>1033.72</v>
      </c>
      <c r="Z2689">
        <v>0</v>
      </c>
      <c r="AA2689">
        <v>0</v>
      </c>
      <c r="AB2689">
        <f t="shared" si="123"/>
        <v>2246.6658333333335</v>
      </c>
      <c r="AC2689">
        <f t="shared" si="124"/>
        <v>0</v>
      </c>
      <c r="AD2689">
        <f t="shared" si="125"/>
        <v>4942.6648333333342</v>
      </c>
    </row>
    <row r="2690" spans="1:30" x14ac:dyDescent="0.3">
      <c r="A2690">
        <v>895450</v>
      </c>
      <c r="B2690" t="s">
        <v>2894</v>
      </c>
      <c r="C2690" t="s">
        <v>28</v>
      </c>
      <c r="D2690">
        <v>7992</v>
      </c>
      <c r="E2690">
        <v>8149</v>
      </c>
      <c r="F2690" t="s">
        <v>2895</v>
      </c>
      <c r="G2690">
        <v>5</v>
      </c>
      <c r="H2690" t="s">
        <v>30</v>
      </c>
      <c r="I2690" t="s">
        <v>31</v>
      </c>
      <c r="J2690">
        <v>1468</v>
      </c>
      <c r="K2690" t="s">
        <v>281</v>
      </c>
      <c r="L2690">
        <v>1468</v>
      </c>
      <c r="M2690" t="s">
        <v>281</v>
      </c>
      <c r="N2690" t="s">
        <v>282</v>
      </c>
      <c r="O2690" t="s">
        <v>67</v>
      </c>
      <c r="P2690" t="s">
        <v>87</v>
      </c>
      <c r="Q2690" t="s">
        <v>36</v>
      </c>
      <c r="R2690" t="s">
        <v>36</v>
      </c>
      <c r="S2690" t="s">
        <v>37</v>
      </c>
      <c r="T2690">
        <v>941.52</v>
      </c>
      <c r="U2690">
        <v>941.52</v>
      </c>
      <c r="V2690">
        <v>0</v>
      </c>
      <c r="W2690">
        <v>0</v>
      </c>
      <c r="X2690">
        <v>71.11</v>
      </c>
      <c r="Y2690">
        <v>71.11</v>
      </c>
      <c r="Z2690">
        <v>0</v>
      </c>
      <c r="AA2690">
        <v>0</v>
      </c>
      <c r="AB2690">
        <f t="shared" si="123"/>
        <v>78.459999999999994</v>
      </c>
      <c r="AC2690">
        <f t="shared" si="124"/>
        <v>0</v>
      </c>
      <c r="AD2690">
        <f t="shared" si="125"/>
        <v>172.61199999999999</v>
      </c>
    </row>
    <row r="2691" spans="1:30" x14ac:dyDescent="0.3">
      <c r="A2691">
        <v>759346</v>
      </c>
      <c r="B2691" t="s">
        <v>2896</v>
      </c>
      <c r="C2691" t="s">
        <v>28</v>
      </c>
      <c r="D2691">
        <v>7001</v>
      </c>
      <c r="E2691">
        <v>8149</v>
      </c>
      <c r="F2691" t="s">
        <v>2897</v>
      </c>
      <c r="G2691">
        <v>2</v>
      </c>
      <c r="H2691" t="s">
        <v>71</v>
      </c>
      <c r="I2691" t="s">
        <v>96</v>
      </c>
      <c r="J2691">
        <v>72108</v>
      </c>
      <c r="K2691" t="s">
        <v>2898</v>
      </c>
      <c r="L2691">
        <v>72108</v>
      </c>
      <c r="M2691" t="s">
        <v>2898</v>
      </c>
      <c r="N2691">
        <v>0</v>
      </c>
      <c r="O2691" t="s">
        <v>43</v>
      </c>
      <c r="P2691" t="s">
        <v>1017</v>
      </c>
      <c r="Q2691" t="s">
        <v>36</v>
      </c>
      <c r="R2691" t="s">
        <v>36</v>
      </c>
      <c r="S2691" t="s">
        <v>36</v>
      </c>
      <c r="T2691">
        <v>1722.52</v>
      </c>
      <c r="U2691">
        <v>1722.52</v>
      </c>
      <c r="V2691">
        <v>0</v>
      </c>
      <c r="W2691">
        <v>0</v>
      </c>
      <c r="X2691">
        <v>159.80000000000001</v>
      </c>
      <c r="Y2691">
        <v>159.80000000000001</v>
      </c>
      <c r="Z2691">
        <v>0</v>
      </c>
      <c r="AA2691">
        <v>0</v>
      </c>
      <c r="AB2691">
        <f t="shared" ref="AB2691:AB2754" si="126">T2691/12</f>
        <v>143.54333333333332</v>
      </c>
      <c r="AC2691">
        <f t="shared" ref="AC2691:AC2754" si="127">SUM(V2691:W2691)</f>
        <v>0</v>
      </c>
      <c r="AD2691">
        <f t="shared" ref="AD2691:AD2754" si="128">AB2691*2*1.1</f>
        <v>315.79533333333336</v>
      </c>
    </row>
    <row r="2692" spans="1:30" x14ac:dyDescent="0.3">
      <c r="A2692">
        <v>499</v>
      </c>
      <c r="B2692" t="s">
        <v>2899</v>
      </c>
      <c r="C2692" t="s">
        <v>28</v>
      </c>
      <c r="D2692">
        <v>7001</v>
      </c>
      <c r="E2692">
        <v>8149</v>
      </c>
      <c r="F2692" t="s">
        <v>2900</v>
      </c>
      <c r="G2692">
        <v>2</v>
      </c>
      <c r="H2692" t="s">
        <v>71</v>
      </c>
      <c r="I2692" t="s">
        <v>96</v>
      </c>
      <c r="J2692">
        <v>40162</v>
      </c>
      <c r="K2692" t="s">
        <v>2901</v>
      </c>
      <c r="L2692">
        <v>40162</v>
      </c>
      <c r="M2692" t="s">
        <v>2901</v>
      </c>
      <c r="N2692">
        <v>0</v>
      </c>
      <c r="O2692" t="s">
        <v>67</v>
      </c>
      <c r="P2692" t="s">
        <v>109</v>
      </c>
      <c r="Q2692" t="s">
        <v>37</v>
      </c>
      <c r="R2692" t="s">
        <v>36</v>
      </c>
      <c r="S2692" t="s">
        <v>36</v>
      </c>
      <c r="T2692">
        <v>53934.720000000001</v>
      </c>
      <c r="U2692">
        <v>7569.76</v>
      </c>
      <c r="V2692">
        <v>11638.56</v>
      </c>
      <c r="W2692">
        <v>0</v>
      </c>
      <c r="X2692">
        <v>1563.46</v>
      </c>
      <c r="Y2692">
        <v>220.5</v>
      </c>
      <c r="Z2692">
        <v>339.66</v>
      </c>
      <c r="AA2692">
        <v>0</v>
      </c>
      <c r="AB2692">
        <f t="shared" si="126"/>
        <v>4494.5600000000004</v>
      </c>
      <c r="AC2692">
        <f t="shared" si="127"/>
        <v>11638.56</v>
      </c>
      <c r="AD2692">
        <f t="shared" si="128"/>
        <v>9888.0320000000011</v>
      </c>
    </row>
    <row r="2693" spans="1:30" x14ac:dyDescent="0.3">
      <c r="A2693">
        <v>754847</v>
      </c>
      <c r="B2693" t="s">
        <v>867</v>
      </c>
      <c r="C2693" t="s">
        <v>28</v>
      </c>
      <c r="D2693">
        <v>7994</v>
      </c>
      <c r="E2693">
        <v>8120</v>
      </c>
      <c r="F2693" t="s">
        <v>336</v>
      </c>
      <c r="G2693">
        <v>5</v>
      </c>
      <c r="H2693" t="s">
        <v>30</v>
      </c>
      <c r="I2693" t="s">
        <v>31</v>
      </c>
      <c r="J2693">
        <v>1606</v>
      </c>
      <c r="K2693" t="s">
        <v>868</v>
      </c>
      <c r="L2693">
        <v>1606</v>
      </c>
      <c r="M2693" t="s">
        <v>868</v>
      </c>
      <c r="N2693" t="s">
        <v>341</v>
      </c>
      <c r="O2693" t="s">
        <v>34</v>
      </c>
      <c r="P2693" t="s">
        <v>2329</v>
      </c>
      <c r="Q2693" t="s">
        <v>36</v>
      </c>
      <c r="R2693" t="s">
        <v>36</v>
      </c>
      <c r="S2693" t="s">
        <v>37</v>
      </c>
      <c r="T2693">
        <v>0</v>
      </c>
      <c r="U2693">
        <v>0</v>
      </c>
      <c r="V2693">
        <v>2416.89</v>
      </c>
      <c r="W2693">
        <v>0</v>
      </c>
      <c r="X2693">
        <v>0</v>
      </c>
      <c r="Y2693">
        <v>0</v>
      </c>
      <c r="Z2693">
        <v>556.97</v>
      </c>
      <c r="AA2693">
        <v>0</v>
      </c>
      <c r="AB2693">
        <f t="shared" si="126"/>
        <v>0</v>
      </c>
      <c r="AC2693">
        <f t="shared" si="127"/>
        <v>2416.89</v>
      </c>
      <c r="AD2693">
        <f t="shared" si="128"/>
        <v>0</v>
      </c>
    </row>
    <row r="2694" spans="1:30" x14ac:dyDescent="0.3">
      <c r="A2694">
        <v>548441</v>
      </c>
      <c r="B2694" t="s">
        <v>2902</v>
      </c>
      <c r="C2694" t="s">
        <v>28</v>
      </c>
      <c r="D2694">
        <v>7992</v>
      </c>
      <c r="E2694">
        <v>8195</v>
      </c>
      <c r="F2694" t="s">
        <v>79</v>
      </c>
      <c r="G2694">
        <v>5</v>
      </c>
      <c r="H2694" t="s">
        <v>30</v>
      </c>
      <c r="I2694" t="s">
        <v>31</v>
      </c>
      <c r="J2694">
        <v>901</v>
      </c>
      <c r="K2694" t="s">
        <v>523</v>
      </c>
      <c r="L2694">
        <v>901</v>
      </c>
      <c r="M2694" t="s">
        <v>523</v>
      </c>
      <c r="N2694" t="s">
        <v>524</v>
      </c>
      <c r="O2694" t="s">
        <v>67</v>
      </c>
      <c r="P2694" t="s">
        <v>230</v>
      </c>
      <c r="Q2694" t="s">
        <v>36</v>
      </c>
      <c r="R2694" t="s">
        <v>36</v>
      </c>
      <c r="S2694" t="s">
        <v>37</v>
      </c>
      <c r="T2694">
        <v>55354.33</v>
      </c>
      <c r="U2694">
        <v>8711.27</v>
      </c>
      <c r="V2694">
        <v>9293</v>
      </c>
      <c r="W2694">
        <v>9462.26</v>
      </c>
      <c r="X2694">
        <v>4581</v>
      </c>
      <c r="Y2694">
        <v>693.5</v>
      </c>
      <c r="Z2694">
        <v>762.85</v>
      </c>
      <c r="AA2694">
        <v>682.96</v>
      </c>
      <c r="AB2694">
        <f t="shared" si="126"/>
        <v>4612.8608333333332</v>
      </c>
      <c r="AC2694">
        <f t="shared" si="127"/>
        <v>18755.260000000002</v>
      </c>
      <c r="AD2694">
        <f t="shared" si="128"/>
        <v>10148.293833333333</v>
      </c>
    </row>
    <row r="2695" spans="1:30" x14ac:dyDescent="0.3">
      <c r="A2695">
        <v>404596</v>
      </c>
      <c r="B2695" t="s">
        <v>2903</v>
      </c>
      <c r="C2695" t="s">
        <v>28</v>
      </c>
      <c r="D2695">
        <v>7992</v>
      </c>
      <c r="E2695">
        <v>8149</v>
      </c>
      <c r="F2695" t="s">
        <v>2904</v>
      </c>
      <c r="G2695">
        <v>4</v>
      </c>
      <c r="H2695" t="s">
        <v>40</v>
      </c>
      <c r="I2695" t="s">
        <v>96</v>
      </c>
      <c r="J2695">
        <v>639</v>
      </c>
      <c r="K2695" t="s">
        <v>593</v>
      </c>
      <c r="L2695">
        <v>639</v>
      </c>
      <c r="M2695" t="s">
        <v>593</v>
      </c>
      <c r="N2695" t="s">
        <v>594</v>
      </c>
      <c r="O2695" t="s">
        <v>67</v>
      </c>
      <c r="P2695" t="s">
        <v>187</v>
      </c>
      <c r="Q2695" t="s">
        <v>37</v>
      </c>
      <c r="R2695" t="s">
        <v>36</v>
      </c>
      <c r="S2695" t="s">
        <v>36</v>
      </c>
      <c r="T2695">
        <v>889316.26</v>
      </c>
      <c r="U2695">
        <v>0</v>
      </c>
      <c r="V2695">
        <v>181620.76</v>
      </c>
      <c r="W2695">
        <v>181686.02</v>
      </c>
      <c r="X2695">
        <v>24801.46</v>
      </c>
      <c r="Y2695">
        <v>0</v>
      </c>
      <c r="Z2695">
        <v>3540.66</v>
      </c>
      <c r="AA2695">
        <v>4774.04</v>
      </c>
      <c r="AB2695">
        <f t="shared" si="126"/>
        <v>74109.688333333339</v>
      </c>
      <c r="AC2695">
        <f t="shared" si="127"/>
        <v>363306.78</v>
      </c>
      <c r="AD2695">
        <f t="shared" si="128"/>
        <v>163041.31433333337</v>
      </c>
    </row>
    <row r="2696" spans="1:30" x14ac:dyDescent="0.3">
      <c r="A2696">
        <v>963400</v>
      </c>
      <c r="B2696" t="s">
        <v>2229</v>
      </c>
      <c r="C2696" t="s">
        <v>28</v>
      </c>
      <c r="D2696">
        <v>7994</v>
      </c>
      <c r="E2696">
        <v>8163</v>
      </c>
      <c r="F2696" t="s">
        <v>199</v>
      </c>
      <c r="G2696">
        <v>5</v>
      </c>
      <c r="H2696" t="s">
        <v>30</v>
      </c>
      <c r="I2696" t="s">
        <v>31</v>
      </c>
      <c r="J2696">
        <v>40019</v>
      </c>
      <c r="K2696" t="s">
        <v>200</v>
      </c>
      <c r="L2696">
        <v>40018</v>
      </c>
      <c r="M2696" t="s">
        <v>200</v>
      </c>
      <c r="N2696" t="s">
        <v>776</v>
      </c>
      <c r="O2696" t="s">
        <v>34</v>
      </c>
      <c r="P2696" t="s">
        <v>978</v>
      </c>
      <c r="Q2696" t="s">
        <v>36</v>
      </c>
      <c r="R2696" t="s">
        <v>36</v>
      </c>
      <c r="S2696" t="s">
        <v>37</v>
      </c>
      <c r="T2696">
        <v>90420.04</v>
      </c>
      <c r="U2696">
        <v>0</v>
      </c>
      <c r="V2696">
        <v>7746.96</v>
      </c>
      <c r="W2696">
        <v>7746.96</v>
      </c>
      <c r="X2696">
        <v>3878.25</v>
      </c>
      <c r="Y2696">
        <v>0</v>
      </c>
      <c r="Z2696">
        <v>378.63</v>
      </c>
      <c r="AA2696">
        <v>-92.52</v>
      </c>
      <c r="AB2696">
        <f t="shared" si="126"/>
        <v>7535.0033333333331</v>
      </c>
      <c r="AC2696">
        <f t="shared" si="127"/>
        <v>15493.92</v>
      </c>
      <c r="AD2696">
        <f t="shared" si="128"/>
        <v>16577.007333333335</v>
      </c>
    </row>
    <row r="2697" spans="1:30" x14ac:dyDescent="0.3">
      <c r="A2697">
        <v>83146</v>
      </c>
      <c r="B2697" t="s">
        <v>2905</v>
      </c>
      <c r="C2697" t="s">
        <v>28</v>
      </c>
      <c r="D2697">
        <v>7992</v>
      </c>
      <c r="E2697">
        <v>8163</v>
      </c>
      <c r="F2697" t="s">
        <v>199</v>
      </c>
      <c r="G2697">
        <v>5</v>
      </c>
      <c r="H2697" t="s">
        <v>30</v>
      </c>
      <c r="I2697" t="s">
        <v>31</v>
      </c>
      <c r="J2697">
        <v>901</v>
      </c>
      <c r="K2697" t="s">
        <v>523</v>
      </c>
      <c r="L2697">
        <v>901</v>
      </c>
      <c r="M2697" t="s">
        <v>523</v>
      </c>
      <c r="N2697" t="s">
        <v>524</v>
      </c>
      <c r="O2697" t="s">
        <v>67</v>
      </c>
      <c r="P2697" t="s">
        <v>278</v>
      </c>
      <c r="Q2697" t="s">
        <v>37</v>
      </c>
      <c r="R2697" t="s">
        <v>36</v>
      </c>
      <c r="S2697" t="s">
        <v>37</v>
      </c>
      <c r="T2697">
        <v>113501.61</v>
      </c>
      <c r="U2697">
        <v>37987.32</v>
      </c>
      <c r="V2697">
        <v>0</v>
      </c>
      <c r="W2697">
        <v>0</v>
      </c>
      <c r="X2697">
        <v>4770.21</v>
      </c>
      <c r="Y2697">
        <v>1128.02</v>
      </c>
      <c r="Z2697">
        <v>0</v>
      </c>
      <c r="AA2697">
        <v>0</v>
      </c>
      <c r="AB2697">
        <f t="shared" si="126"/>
        <v>9458.4675000000007</v>
      </c>
      <c r="AC2697">
        <f t="shared" si="127"/>
        <v>0</v>
      </c>
      <c r="AD2697">
        <f t="shared" si="128"/>
        <v>20808.628500000003</v>
      </c>
    </row>
    <row r="2698" spans="1:30" x14ac:dyDescent="0.3">
      <c r="A2698">
        <v>734984</v>
      </c>
      <c r="B2698" t="s">
        <v>2906</v>
      </c>
      <c r="C2698" t="s">
        <v>28</v>
      </c>
      <c r="D2698">
        <v>7992</v>
      </c>
      <c r="E2698">
        <v>8195</v>
      </c>
      <c r="F2698" t="s">
        <v>795</v>
      </c>
      <c r="G2698">
        <v>5</v>
      </c>
      <c r="H2698" t="s">
        <v>30</v>
      </c>
      <c r="I2698" t="s">
        <v>31</v>
      </c>
      <c r="J2698">
        <v>1357</v>
      </c>
      <c r="K2698" t="s">
        <v>101</v>
      </c>
      <c r="L2698">
        <v>1357</v>
      </c>
      <c r="M2698" t="s">
        <v>101</v>
      </c>
      <c r="N2698" t="s">
        <v>102</v>
      </c>
      <c r="O2698" t="s">
        <v>67</v>
      </c>
      <c r="P2698" t="s">
        <v>134</v>
      </c>
      <c r="Q2698" t="s">
        <v>37</v>
      </c>
      <c r="R2698" t="s">
        <v>36</v>
      </c>
      <c r="S2698" t="s">
        <v>37</v>
      </c>
      <c r="T2698">
        <v>245778.92</v>
      </c>
      <c r="U2698">
        <v>37980.18</v>
      </c>
      <c r="V2698">
        <v>18891.02</v>
      </c>
      <c r="W2698">
        <v>37782.04</v>
      </c>
      <c r="X2698">
        <v>7705.19</v>
      </c>
      <c r="Y2698">
        <v>1092.53</v>
      </c>
      <c r="Z2698">
        <v>456.63</v>
      </c>
      <c r="AA2698">
        <v>531.28</v>
      </c>
      <c r="AB2698">
        <f t="shared" si="126"/>
        <v>20481.576666666668</v>
      </c>
      <c r="AC2698">
        <f t="shared" si="127"/>
        <v>56673.06</v>
      </c>
      <c r="AD2698">
        <f t="shared" si="128"/>
        <v>45059.468666666675</v>
      </c>
    </row>
    <row r="2699" spans="1:30" x14ac:dyDescent="0.3">
      <c r="A2699">
        <v>442984</v>
      </c>
      <c r="B2699" t="s">
        <v>69</v>
      </c>
      <c r="C2699" t="s">
        <v>28</v>
      </c>
      <c r="D2699">
        <v>7003</v>
      </c>
      <c r="E2699">
        <v>8148</v>
      </c>
      <c r="F2699" t="s">
        <v>70</v>
      </c>
      <c r="G2699">
        <v>2</v>
      </c>
      <c r="H2699" t="s">
        <v>71</v>
      </c>
      <c r="I2699" t="s">
        <v>31</v>
      </c>
      <c r="J2699">
        <v>40461</v>
      </c>
      <c r="K2699" t="s">
        <v>41</v>
      </c>
      <c r="L2699">
        <v>40461</v>
      </c>
      <c r="M2699" t="s">
        <v>41</v>
      </c>
      <c r="N2699">
        <v>0</v>
      </c>
      <c r="O2699" t="s">
        <v>43</v>
      </c>
      <c r="P2699" t="s">
        <v>358</v>
      </c>
      <c r="Q2699" t="s">
        <v>36</v>
      </c>
      <c r="R2699" t="s">
        <v>36</v>
      </c>
      <c r="S2699" t="s">
        <v>36</v>
      </c>
      <c r="T2699">
        <v>485564</v>
      </c>
      <c r="U2699">
        <v>100116</v>
      </c>
      <c r="V2699">
        <v>0</v>
      </c>
      <c r="W2699">
        <v>0</v>
      </c>
      <c r="X2699">
        <v>16202.5</v>
      </c>
      <c r="Y2699">
        <v>3379.32</v>
      </c>
      <c r="Z2699">
        <v>0</v>
      </c>
      <c r="AA2699">
        <v>0</v>
      </c>
      <c r="AB2699">
        <f t="shared" si="126"/>
        <v>40463.666666666664</v>
      </c>
      <c r="AC2699">
        <f t="shared" si="127"/>
        <v>0</v>
      </c>
      <c r="AD2699">
        <f t="shared" si="128"/>
        <v>89020.066666666666</v>
      </c>
    </row>
    <row r="2700" spans="1:30" x14ac:dyDescent="0.3">
      <c r="A2700">
        <v>186274</v>
      </c>
      <c r="B2700" t="s">
        <v>549</v>
      </c>
      <c r="C2700" t="s">
        <v>28</v>
      </c>
      <c r="D2700">
        <v>7994</v>
      </c>
      <c r="E2700">
        <v>8149</v>
      </c>
      <c r="F2700" t="s">
        <v>550</v>
      </c>
      <c r="G2700">
        <v>4</v>
      </c>
      <c r="H2700" t="s">
        <v>40</v>
      </c>
      <c r="I2700" t="s">
        <v>96</v>
      </c>
      <c r="J2700">
        <v>1748</v>
      </c>
      <c r="K2700" t="s">
        <v>430</v>
      </c>
      <c r="L2700">
        <v>1748</v>
      </c>
      <c r="M2700" t="s">
        <v>430</v>
      </c>
      <c r="N2700" t="s">
        <v>431</v>
      </c>
      <c r="O2700" t="s">
        <v>34</v>
      </c>
      <c r="P2700" t="s">
        <v>562</v>
      </c>
      <c r="Q2700" t="s">
        <v>36</v>
      </c>
      <c r="R2700" t="s">
        <v>36</v>
      </c>
      <c r="S2700" t="s">
        <v>36</v>
      </c>
      <c r="T2700">
        <v>495891.14</v>
      </c>
      <c r="U2700">
        <v>0</v>
      </c>
      <c r="V2700">
        <v>0</v>
      </c>
      <c r="W2700">
        <v>85328.320000000007</v>
      </c>
      <c r="X2700">
        <v>49936.66</v>
      </c>
      <c r="Y2700">
        <v>0</v>
      </c>
      <c r="Z2700">
        <v>0</v>
      </c>
      <c r="AA2700">
        <v>5788.38</v>
      </c>
      <c r="AB2700">
        <f t="shared" si="126"/>
        <v>41324.261666666665</v>
      </c>
      <c r="AC2700">
        <f t="shared" si="127"/>
        <v>85328.320000000007</v>
      </c>
      <c r="AD2700">
        <f t="shared" si="128"/>
        <v>90913.375666666674</v>
      </c>
    </row>
    <row r="2701" spans="1:30" x14ac:dyDescent="0.3">
      <c r="A2701">
        <v>386688</v>
      </c>
      <c r="B2701" t="s">
        <v>2907</v>
      </c>
      <c r="C2701" t="s">
        <v>28</v>
      </c>
      <c r="D2701">
        <v>7001</v>
      </c>
      <c r="E2701">
        <v>8149</v>
      </c>
      <c r="F2701" t="s">
        <v>2908</v>
      </c>
      <c r="G2701">
        <v>2</v>
      </c>
      <c r="H2701" t="s">
        <v>71</v>
      </c>
      <c r="I2701" t="s">
        <v>588</v>
      </c>
      <c r="J2701">
        <v>72212</v>
      </c>
      <c r="K2701" t="s">
        <v>2909</v>
      </c>
      <c r="L2701">
        <v>72212</v>
      </c>
      <c r="M2701" t="s">
        <v>2909</v>
      </c>
      <c r="N2701">
        <v>0</v>
      </c>
      <c r="O2701" t="s">
        <v>34</v>
      </c>
      <c r="P2701" t="s">
        <v>77</v>
      </c>
      <c r="Q2701" t="s">
        <v>37</v>
      </c>
      <c r="R2701" t="s">
        <v>36</v>
      </c>
      <c r="S2701" t="s">
        <v>36</v>
      </c>
      <c r="T2701">
        <v>332885.52</v>
      </c>
      <c r="U2701">
        <v>52271.28</v>
      </c>
      <c r="V2701">
        <v>16506.72</v>
      </c>
      <c r="W2701">
        <v>16506.72</v>
      </c>
      <c r="X2701">
        <v>9939.18</v>
      </c>
      <c r="Y2701">
        <v>1281.56</v>
      </c>
      <c r="Z2701">
        <v>-352.5</v>
      </c>
      <c r="AA2701">
        <v>0</v>
      </c>
      <c r="AB2701">
        <f t="shared" si="126"/>
        <v>27740.460000000003</v>
      </c>
      <c r="AC2701">
        <f t="shared" si="127"/>
        <v>33013.440000000002</v>
      </c>
      <c r="AD2701">
        <f t="shared" si="128"/>
        <v>61029.01200000001</v>
      </c>
    </row>
    <row r="2702" spans="1:30" x14ac:dyDescent="0.3">
      <c r="A2702">
        <v>962727</v>
      </c>
      <c r="B2702" t="s">
        <v>658</v>
      </c>
      <c r="C2702" t="s">
        <v>28</v>
      </c>
      <c r="D2702">
        <v>7001</v>
      </c>
      <c r="E2702">
        <v>8149</v>
      </c>
      <c r="F2702" t="s">
        <v>659</v>
      </c>
      <c r="G2702">
        <v>4</v>
      </c>
      <c r="H2702" t="s">
        <v>40</v>
      </c>
      <c r="I2702" t="s">
        <v>96</v>
      </c>
      <c r="J2702">
        <v>2586</v>
      </c>
      <c r="K2702" t="s">
        <v>660</v>
      </c>
      <c r="L2702">
        <v>2586</v>
      </c>
      <c r="M2702" t="s">
        <v>660</v>
      </c>
      <c r="N2702" t="s">
        <v>661</v>
      </c>
      <c r="O2702" t="s">
        <v>34</v>
      </c>
      <c r="P2702" t="s">
        <v>103</v>
      </c>
      <c r="Q2702" t="s">
        <v>36</v>
      </c>
      <c r="R2702" t="s">
        <v>36</v>
      </c>
      <c r="S2702" t="s">
        <v>36</v>
      </c>
      <c r="T2702">
        <v>25411.439999999999</v>
      </c>
      <c r="U2702">
        <v>0</v>
      </c>
      <c r="V2702">
        <v>0</v>
      </c>
      <c r="W2702">
        <v>0</v>
      </c>
      <c r="X2702">
        <v>1756.4</v>
      </c>
      <c r="Y2702">
        <v>0</v>
      </c>
      <c r="Z2702">
        <v>0</v>
      </c>
      <c r="AA2702">
        <v>0</v>
      </c>
      <c r="AB2702">
        <f t="shared" si="126"/>
        <v>2117.62</v>
      </c>
      <c r="AC2702">
        <f t="shared" si="127"/>
        <v>0</v>
      </c>
      <c r="AD2702">
        <f t="shared" si="128"/>
        <v>4658.7640000000001</v>
      </c>
    </row>
    <row r="2703" spans="1:30" x14ac:dyDescent="0.3">
      <c r="A2703">
        <v>798176</v>
      </c>
      <c r="B2703" t="s">
        <v>1522</v>
      </c>
      <c r="C2703" t="s">
        <v>28</v>
      </c>
      <c r="D2703">
        <v>7994</v>
      </c>
      <c r="E2703">
        <v>8149</v>
      </c>
      <c r="F2703" t="s">
        <v>95</v>
      </c>
      <c r="G2703">
        <v>5</v>
      </c>
      <c r="H2703" t="s">
        <v>30</v>
      </c>
      <c r="I2703" t="s">
        <v>96</v>
      </c>
      <c r="J2703">
        <v>73322</v>
      </c>
      <c r="K2703" t="s">
        <v>364</v>
      </c>
      <c r="L2703">
        <v>73322</v>
      </c>
      <c r="M2703" t="s">
        <v>364</v>
      </c>
      <c r="N2703" t="s">
        <v>138</v>
      </c>
      <c r="O2703" t="s">
        <v>34</v>
      </c>
      <c r="P2703" t="s">
        <v>407</v>
      </c>
      <c r="Q2703" t="s">
        <v>37</v>
      </c>
      <c r="R2703" t="s">
        <v>36</v>
      </c>
      <c r="S2703" t="s">
        <v>37</v>
      </c>
      <c r="T2703">
        <v>160017.96</v>
      </c>
      <c r="U2703">
        <v>0</v>
      </c>
      <c r="V2703">
        <v>7171.12</v>
      </c>
      <c r="W2703">
        <v>0</v>
      </c>
      <c r="X2703">
        <v>12247.48</v>
      </c>
      <c r="Y2703">
        <v>0</v>
      </c>
      <c r="Z2703">
        <v>550.98</v>
      </c>
      <c r="AA2703">
        <v>0</v>
      </c>
      <c r="AB2703">
        <f t="shared" si="126"/>
        <v>13334.83</v>
      </c>
      <c r="AC2703">
        <f t="shared" si="127"/>
        <v>7171.12</v>
      </c>
      <c r="AD2703">
        <f t="shared" si="128"/>
        <v>29336.626000000004</v>
      </c>
    </row>
    <row r="2704" spans="1:30" x14ac:dyDescent="0.3">
      <c r="A2704">
        <v>745346</v>
      </c>
      <c r="B2704" t="s">
        <v>340</v>
      </c>
      <c r="C2704" t="s">
        <v>28</v>
      </c>
      <c r="D2704">
        <v>7994</v>
      </c>
      <c r="E2704">
        <v>8149</v>
      </c>
      <c r="F2704" t="s">
        <v>95</v>
      </c>
      <c r="G2704">
        <v>5</v>
      </c>
      <c r="H2704" t="s">
        <v>30</v>
      </c>
      <c r="I2704" t="s">
        <v>31</v>
      </c>
      <c r="J2704">
        <v>72722</v>
      </c>
      <c r="K2704" t="s">
        <v>142</v>
      </c>
      <c r="L2704">
        <v>72722</v>
      </c>
      <c r="M2704" t="s">
        <v>142</v>
      </c>
      <c r="N2704" t="s">
        <v>341</v>
      </c>
      <c r="O2704" t="s">
        <v>34</v>
      </c>
      <c r="P2704" t="s">
        <v>129</v>
      </c>
      <c r="Q2704" t="s">
        <v>36</v>
      </c>
      <c r="R2704" t="s">
        <v>36</v>
      </c>
      <c r="S2704" t="s">
        <v>37</v>
      </c>
      <c r="T2704">
        <v>28214.27</v>
      </c>
      <c r="U2704">
        <v>6419.94</v>
      </c>
      <c r="V2704">
        <v>0</v>
      </c>
      <c r="W2704">
        <v>0</v>
      </c>
      <c r="X2704">
        <v>3889.21</v>
      </c>
      <c r="Y2704">
        <v>839.06</v>
      </c>
      <c r="Z2704">
        <v>0</v>
      </c>
      <c r="AA2704">
        <v>0</v>
      </c>
      <c r="AB2704">
        <f t="shared" si="126"/>
        <v>2351.1891666666666</v>
      </c>
      <c r="AC2704">
        <f t="shared" si="127"/>
        <v>0</v>
      </c>
      <c r="AD2704">
        <f t="shared" si="128"/>
        <v>5172.6161666666667</v>
      </c>
    </row>
    <row r="2705" spans="1:30" x14ac:dyDescent="0.3">
      <c r="A2705">
        <v>697769</v>
      </c>
      <c r="B2705" t="s">
        <v>2910</v>
      </c>
      <c r="C2705" t="s">
        <v>28</v>
      </c>
      <c r="D2705">
        <v>7992</v>
      </c>
      <c r="E2705">
        <v>8145</v>
      </c>
      <c r="F2705" t="s">
        <v>2224</v>
      </c>
      <c r="G2705">
        <v>5</v>
      </c>
      <c r="H2705" t="s">
        <v>30</v>
      </c>
      <c r="I2705" t="s">
        <v>31</v>
      </c>
      <c r="J2705">
        <v>362</v>
      </c>
      <c r="K2705" t="s">
        <v>960</v>
      </c>
      <c r="L2705">
        <v>362</v>
      </c>
      <c r="M2705" t="s">
        <v>960</v>
      </c>
      <c r="N2705" t="s">
        <v>961</v>
      </c>
      <c r="O2705" t="s">
        <v>67</v>
      </c>
      <c r="P2705" t="s">
        <v>261</v>
      </c>
      <c r="Q2705" t="s">
        <v>36</v>
      </c>
      <c r="R2705" t="s">
        <v>36</v>
      </c>
      <c r="S2705" t="s">
        <v>37</v>
      </c>
      <c r="T2705">
        <v>149391.57</v>
      </c>
      <c r="U2705">
        <v>22279.34</v>
      </c>
      <c r="V2705">
        <v>0</v>
      </c>
      <c r="W2705">
        <v>0</v>
      </c>
      <c r="X2705">
        <v>8832.67</v>
      </c>
      <c r="Y2705">
        <v>748.94</v>
      </c>
      <c r="Z2705">
        <v>0</v>
      </c>
      <c r="AA2705">
        <v>0</v>
      </c>
      <c r="AB2705">
        <f t="shared" si="126"/>
        <v>12449.297500000001</v>
      </c>
      <c r="AC2705">
        <f t="shared" si="127"/>
        <v>0</v>
      </c>
      <c r="AD2705">
        <f t="shared" si="128"/>
        <v>27388.454500000003</v>
      </c>
    </row>
    <row r="2706" spans="1:30" x14ac:dyDescent="0.3">
      <c r="A2706">
        <v>963335</v>
      </c>
      <c r="B2706" t="s">
        <v>330</v>
      </c>
      <c r="C2706" t="s">
        <v>28</v>
      </c>
      <c r="D2706">
        <v>761</v>
      </c>
      <c r="E2706">
        <v>8170</v>
      </c>
      <c r="F2706" t="s">
        <v>331</v>
      </c>
      <c r="G2706">
        <v>5</v>
      </c>
      <c r="H2706" t="s">
        <v>30</v>
      </c>
      <c r="I2706" t="s">
        <v>31</v>
      </c>
      <c r="J2706">
        <v>2579</v>
      </c>
      <c r="K2706" t="s">
        <v>85</v>
      </c>
      <c r="L2706">
        <v>2579</v>
      </c>
      <c r="M2706" t="s">
        <v>85</v>
      </c>
      <c r="N2706" t="s">
        <v>86</v>
      </c>
      <c r="O2706" t="s">
        <v>34</v>
      </c>
      <c r="P2706" t="s">
        <v>396</v>
      </c>
      <c r="Q2706" t="s">
        <v>36</v>
      </c>
      <c r="R2706" t="s">
        <v>36</v>
      </c>
      <c r="S2706" t="s">
        <v>37</v>
      </c>
      <c r="T2706">
        <v>32708.05</v>
      </c>
      <c r="U2706">
        <v>8312.2800000000007</v>
      </c>
      <c r="V2706">
        <v>0</v>
      </c>
      <c r="W2706">
        <v>0</v>
      </c>
      <c r="X2706">
        <v>3536.76</v>
      </c>
      <c r="Y2706">
        <v>977.9</v>
      </c>
      <c r="Z2706">
        <v>0</v>
      </c>
      <c r="AA2706">
        <v>0</v>
      </c>
      <c r="AB2706">
        <f t="shared" si="126"/>
        <v>2725.6708333333331</v>
      </c>
      <c r="AC2706">
        <f t="shared" si="127"/>
        <v>0</v>
      </c>
      <c r="AD2706">
        <f t="shared" si="128"/>
        <v>5996.475833333333</v>
      </c>
    </row>
    <row r="2707" spans="1:30" x14ac:dyDescent="0.3">
      <c r="A2707">
        <v>143233</v>
      </c>
      <c r="B2707" t="s">
        <v>573</v>
      </c>
      <c r="C2707" t="s">
        <v>28</v>
      </c>
      <c r="D2707">
        <v>1075</v>
      </c>
      <c r="E2707">
        <v>8149</v>
      </c>
      <c r="F2707" t="s">
        <v>574</v>
      </c>
      <c r="G2707">
        <v>4</v>
      </c>
      <c r="H2707" t="s">
        <v>40</v>
      </c>
      <c r="I2707" t="s">
        <v>96</v>
      </c>
      <c r="J2707">
        <v>1147</v>
      </c>
      <c r="K2707" t="s">
        <v>575</v>
      </c>
      <c r="L2707">
        <v>1147</v>
      </c>
      <c r="M2707" t="s">
        <v>575</v>
      </c>
      <c r="N2707" t="s">
        <v>576</v>
      </c>
      <c r="O2707" t="s">
        <v>34</v>
      </c>
      <c r="P2707" t="s">
        <v>134</v>
      </c>
      <c r="Q2707" t="s">
        <v>37</v>
      </c>
      <c r="R2707" t="s">
        <v>36</v>
      </c>
      <c r="S2707" t="s">
        <v>36</v>
      </c>
      <c r="T2707">
        <v>377818.54</v>
      </c>
      <c r="U2707">
        <v>0</v>
      </c>
      <c r="V2707">
        <v>566730.6</v>
      </c>
      <c r="W2707">
        <v>774531.82</v>
      </c>
      <c r="X2707">
        <v>19124.02</v>
      </c>
      <c r="Y2707">
        <v>0</v>
      </c>
      <c r="Z2707">
        <v>15712.98</v>
      </c>
      <c r="AA2707">
        <v>10908.09</v>
      </c>
      <c r="AB2707">
        <f t="shared" si="126"/>
        <v>31484.87833333333</v>
      </c>
      <c r="AC2707">
        <f t="shared" si="127"/>
        <v>1341262.42</v>
      </c>
      <c r="AD2707">
        <f t="shared" si="128"/>
        <v>69266.732333333333</v>
      </c>
    </row>
    <row r="2708" spans="1:30" x14ac:dyDescent="0.3">
      <c r="A2708">
        <v>411079</v>
      </c>
      <c r="B2708" t="s">
        <v>1097</v>
      </c>
      <c r="C2708" t="s">
        <v>28</v>
      </c>
      <c r="D2708">
        <v>7997</v>
      </c>
      <c r="E2708">
        <v>8145</v>
      </c>
      <c r="F2708" t="s">
        <v>1098</v>
      </c>
      <c r="G2708">
        <v>2</v>
      </c>
      <c r="H2708" t="s">
        <v>71</v>
      </c>
      <c r="I2708" t="s">
        <v>96</v>
      </c>
      <c r="J2708">
        <v>40203</v>
      </c>
      <c r="K2708" t="s">
        <v>1099</v>
      </c>
      <c r="L2708">
        <v>40015</v>
      </c>
      <c r="M2708" t="s">
        <v>1100</v>
      </c>
      <c r="N2708">
        <v>0</v>
      </c>
      <c r="O2708" t="s">
        <v>67</v>
      </c>
      <c r="P2708" t="s">
        <v>1007</v>
      </c>
      <c r="Q2708" t="s">
        <v>36</v>
      </c>
      <c r="R2708" t="s">
        <v>36</v>
      </c>
      <c r="S2708" t="s">
        <v>36</v>
      </c>
      <c r="T2708">
        <v>14925.44</v>
      </c>
      <c r="U2708">
        <v>0</v>
      </c>
      <c r="V2708">
        <v>0</v>
      </c>
      <c r="W2708">
        <v>0</v>
      </c>
      <c r="X2708">
        <v>412.06</v>
      </c>
      <c r="Y2708">
        <v>0</v>
      </c>
      <c r="Z2708">
        <v>0</v>
      </c>
      <c r="AA2708">
        <v>0</v>
      </c>
      <c r="AB2708">
        <f t="shared" si="126"/>
        <v>1243.7866666666666</v>
      </c>
      <c r="AC2708">
        <f t="shared" si="127"/>
        <v>0</v>
      </c>
      <c r="AD2708">
        <f t="shared" si="128"/>
        <v>2736.3306666666667</v>
      </c>
    </row>
    <row r="2709" spans="1:30" x14ac:dyDescent="0.3">
      <c r="A2709">
        <v>25127</v>
      </c>
      <c r="B2709" t="s">
        <v>1077</v>
      </c>
      <c r="C2709" t="s">
        <v>28</v>
      </c>
      <c r="D2709">
        <v>7994</v>
      </c>
      <c r="E2709">
        <v>8149</v>
      </c>
      <c r="F2709" t="s">
        <v>253</v>
      </c>
      <c r="G2709">
        <v>5</v>
      </c>
      <c r="H2709" t="s">
        <v>30</v>
      </c>
      <c r="I2709" t="s">
        <v>31</v>
      </c>
      <c r="J2709">
        <v>2501</v>
      </c>
      <c r="K2709" t="s">
        <v>123</v>
      </c>
      <c r="L2709">
        <v>2501</v>
      </c>
      <c r="M2709" t="s">
        <v>123</v>
      </c>
      <c r="N2709" t="s">
        <v>124</v>
      </c>
      <c r="O2709" t="s">
        <v>34</v>
      </c>
      <c r="P2709" t="s">
        <v>99</v>
      </c>
      <c r="Q2709" t="s">
        <v>37</v>
      </c>
      <c r="R2709" t="s">
        <v>36</v>
      </c>
      <c r="S2709" t="s">
        <v>37</v>
      </c>
      <c r="T2709">
        <v>71732.5</v>
      </c>
      <c r="U2709">
        <v>53810.39</v>
      </c>
      <c r="V2709">
        <v>0</v>
      </c>
      <c r="W2709">
        <v>0</v>
      </c>
      <c r="X2709">
        <v>1911.59</v>
      </c>
      <c r="Y2709">
        <v>1450.73</v>
      </c>
      <c r="Z2709">
        <v>0</v>
      </c>
      <c r="AA2709">
        <v>0</v>
      </c>
      <c r="AB2709">
        <f t="shared" si="126"/>
        <v>5977.708333333333</v>
      </c>
      <c r="AC2709">
        <f t="shared" si="127"/>
        <v>0</v>
      </c>
      <c r="AD2709">
        <f t="shared" si="128"/>
        <v>13150.958333333334</v>
      </c>
    </row>
    <row r="2710" spans="1:30" x14ac:dyDescent="0.3">
      <c r="A2710">
        <v>868408</v>
      </c>
      <c r="B2710" t="s">
        <v>192</v>
      </c>
      <c r="C2710" t="s">
        <v>28</v>
      </c>
      <c r="D2710">
        <v>7003</v>
      </c>
      <c r="E2710">
        <v>8148</v>
      </c>
      <c r="F2710" t="s">
        <v>193</v>
      </c>
      <c r="G2710">
        <v>4</v>
      </c>
      <c r="H2710" t="s">
        <v>40</v>
      </c>
      <c r="I2710" t="s">
        <v>31</v>
      </c>
      <c r="J2710">
        <v>40461</v>
      </c>
      <c r="K2710" t="s">
        <v>41</v>
      </c>
      <c r="L2710">
        <v>40461</v>
      </c>
      <c r="M2710" t="s">
        <v>41</v>
      </c>
      <c r="N2710" t="s">
        <v>194</v>
      </c>
      <c r="O2710" t="s">
        <v>43</v>
      </c>
      <c r="P2710" t="s">
        <v>1018</v>
      </c>
      <c r="Q2710" t="s">
        <v>36</v>
      </c>
      <c r="R2710" t="s">
        <v>36</v>
      </c>
      <c r="S2710" t="s">
        <v>36</v>
      </c>
      <c r="T2710">
        <v>563917.6</v>
      </c>
      <c r="U2710">
        <v>165105.29999999999</v>
      </c>
      <c r="V2710">
        <v>0</v>
      </c>
      <c r="W2710">
        <v>0</v>
      </c>
      <c r="X2710">
        <v>13159.61</v>
      </c>
      <c r="Y2710">
        <v>2717.21</v>
      </c>
      <c r="Z2710">
        <v>0</v>
      </c>
      <c r="AA2710">
        <v>0</v>
      </c>
      <c r="AB2710">
        <f t="shared" si="126"/>
        <v>46993.133333333331</v>
      </c>
      <c r="AC2710">
        <f t="shared" si="127"/>
        <v>0</v>
      </c>
      <c r="AD2710">
        <f t="shared" si="128"/>
        <v>103384.89333333334</v>
      </c>
    </row>
    <row r="2711" spans="1:30" x14ac:dyDescent="0.3">
      <c r="A2711">
        <v>934699</v>
      </c>
      <c r="B2711" t="s">
        <v>58</v>
      </c>
      <c r="C2711" t="s">
        <v>28</v>
      </c>
      <c r="D2711">
        <v>7994</v>
      </c>
      <c r="E2711">
        <v>8155</v>
      </c>
      <c r="F2711" t="s">
        <v>59</v>
      </c>
      <c r="G2711">
        <v>5</v>
      </c>
      <c r="H2711" t="s">
        <v>30</v>
      </c>
      <c r="I2711" t="s">
        <v>31</v>
      </c>
      <c r="J2711">
        <v>319</v>
      </c>
      <c r="K2711" t="s">
        <v>60</v>
      </c>
      <c r="L2711">
        <v>319</v>
      </c>
      <c r="M2711" t="s">
        <v>60</v>
      </c>
      <c r="N2711" t="s">
        <v>61</v>
      </c>
      <c r="O2711" t="s">
        <v>34</v>
      </c>
      <c r="P2711" t="s">
        <v>374</v>
      </c>
      <c r="Q2711" t="s">
        <v>36</v>
      </c>
      <c r="R2711" t="s">
        <v>36</v>
      </c>
      <c r="S2711" t="s">
        <v>37</v>
      </c>
      <c r="T2711">
        <v>34794.94</v>
      </c>
      <c r="U2711">
        <v>11775.21</v>
      </c>
      <c r="V2711">
        <v>0</v>
      </c>
      <c r="W2711">
        <v>0</v>
      </c>
      <c r="X2711">
        <v>3709.74</v>
      </c>
      <c r="Y2711">
        <v>1289.4100000000001</v>
      </c>
      <c r="Z2711">
        <v>0</v>
      </c>
      <c r="AA2711">
        <v>0</v>
      </c>
      <c r="AB2711">
        <f t="shared" si="126"/>
        <v>2899.5783333333334</v>
      </c>
      <c r="AC2711">
        <f t="shared" si="127"/>
        <v>0</v>
      </c>
      <c r="AD2711">
        <f t="shared" si="128"/>
        <v>6379.0723333333335</v>
      </c>
    </row>
    <row r="2712" spans="1:30" x14ac:dyDescent="0.3">
      <c r="A2712">
        <v>932614</v>
      </c>
      <c r="B2712" t="s">
        <v>2911</v>
      </c>
      <c r="C2712" t="s">
        <v>28</v>
      </c>
      <c r="D2712">
        <v>7994</v>
      </c>
      <c r="E2712">
        <v>8165</v>
      </c>
      <c r="F2712" t="s">
        <v>29</v>
      </c>
      <c r="G2712">
        <v>5</v>
      </c>
      <c r="H2712" t="s">
        <v>30</v>
      </c>
      <c r="I2712" t="s">
        <v>31</v>
      </c>
      <c r="J2712">
        <v>2223</v>
      </c>
      <c r="K2712" t="s">
        <v>97</v>
      </c>
      <c r="L2712">
        <v>2223</v>
      </c>
      <c r="M2712" t="s">
        <v>97</v>
      </c>
      <c r="N2712" t="s">
        <v>98</v>
      </c>
      <c r="O2712" t="s">
        <v>34</v>
      </c>
      <c r="P2712" t="s">
        <v>978</v>
      </c>
      <c r="Q2712" t="s">
        <v>36</v>
      </c>
      <c r="R2712" t="s">
        <v>36</v>
      </c>
      <c r="S2712" t="s">
        <v>37</v>
      </c>
      <c r="T2712">
        <v>15782.32</v>
      </c>
      <c r="U2712">
        <v>0</v>
      </c>
      <c r="V2712">
        <v>8056.84</v>
      </c>
      <c r="W2712">
        <v>0</v>
      </c>
      <c r="X2712">
        <v>1242.67</v>
      </c>
      <c r="Y2712">
        <v>0</v>
      </c>
      <c r="Z2712">
        <v>686.44</v>
      </c>
      <c r="AA2712">
        <v>0</v>
      </c>
      <c r="AB2712">
        <f t="shared" si="126"/>
        <v>1315.1933333333334</v>
      </c>
      <c r="AC2712">
        <f t="shared" si="127"/>
        <v>8056.84</v>
      </c>
      <c r="AD2712">
        <f t="shared" si="128"/>
        <v>2893.4253333333336</v>
      </c>
    </row>
    <row r="2713" spans="1:30" x14ac:dyDescent="0.3">
      <c r="A2713">
        <v>183018</v>
      </c>
      <c r="B2713" t="s">
        <v>382</v>
      </c>
      <c r="C2713" t="s">
        <v>28</v>
      </c>
      <c r="D2713">
        <v>7670</v>
      </c>
      <c r="E2713">
        <v>8155</v>
      </c>
      <c r="F2713" t="s">
        <v>383</v>
      </c>
      <c r="G2713">
        <v>4</v>
      </c>
      <c r="H2713" t="s">
        <v>40</v>
      </c>
      <c r="I2713" t="s">
        <v>31</v>
      </c>
      <c r="J2713">
        <v>40206</v>
      </c>
      <c r="K2713" t="s">
        <v>236</v>
      </c>
      <c r="L2713">
        <v>40205</v>
      </c>
      <c r="M2713" t="s">
        <v>237</v>
      </c>
      <c r="N2713" t="s">
        <v>114</v>
      </c>
      <c r="O2713" t="s">
        <v>34</v>
      </c>
      <c r="P2713" t="s">
        <v>68</v>
      </c>
      <c r="Q2713" t="s">
        <v>36</v>
      </c>
      <c r="R2713" t="s">
        <v>36</v>
      </c>
      <c r="S2713" t="s">
        <v>36</v>
      </c>
      <c r="T2713">
        <v>411694.86</v>
      </c>
      <c r="U2713">
        <v>20886.759999999998</v>
      </c>
      <c r="V2713">
        <v>0</v>
      </c>
      <c r="W2713">
        <v>0</v>
      </c>
      <c r="X2713">
        <v>11138.33</v>
      </c>
      <c r="Y2713">
        <v>477.63</v>
      </c>
      <c r="Z2713">
        <v>0</v>
      </c>
      <c r="AA2713">
        <v>0</v>
      </c>
      <c r="AB2713">
        <f t="shared" si="126"/>
        <v>34307.904999999999</v>
      </c>
      <c r="AC2713">
        <f t="shared" si="127"/>
        <v>0</v>
      </c>
      <c r="AD2713">
        <f t="shared" si="128"/>
        <v>75477.391000000003</v>
      </c>
    </row>
    <row r="2714" spans="1:30" x14ac:dyDescent="0.3">
      <c r="A2714">
        <v>744047</v>
      </c>
      <c r="B2714" t="s">
        <v>2912</v>
      </c>
      <c r="C2714" t="s">
        <v>28</v>
      </c>
      <c r="D2714">
        <v>7992</v>
      </c>
      <c r="E2714">
        <v>8163</v>
      </c>
      <c r="F2714" t="s">
        <v>50</v>
      </c>
      <c r="G2714">
        <v>5</v>
      </c>
      <c r="H2714" t="s">
        <v>30</v>
      </c>
      <c r="I2714" t="s">
        <v>31</v>
      </c>
      <c r="J2714">
        <v>815</v>
      </c>
      <c r="K2714" t="s">
        <v>163</v>
      </c>
      <c r="L2714">
        <v>815</v>
      </c>
      <c r="M2714" t="s">
        <v>163</v>
      </c>
      <c r="N2714" t="s">
        <v>164</v>
      </c>
      <c r="O2714" t="s">
        <v>67</v>
      </c>
      <c r="P2714" t="s">
        <v>400</v>
      </c>
      <c r="Q2714" t="s">
        <v>36</v>
      </c>
      <c r="R2714" t="s">
        <v>37</v>
      </c>
      <c r="S2714" t="s">
        <v>37</v>
      </c>
      <c r="T2714">
        <v>5355.34</v>
      </c>
      <c r="U2714">
        <v>0</v>
      </c>
      <c r="V2714">
        <v>0</v>
      </c>
      <c r="W2714">
        <v>0</v>
      </c>
      <c r="X2714">
        <v>509.37</v>
      </c>
      <c r="Y2714">
        <v>0</v>
      </c>
      <c r="Z2714">
        <v>0</v>
      </c>
      <c r="AA2714">
        <v>0</v>
      </c>
      <c r="AB2714">
        <f t="shared" si="126"/>
        <v>446.27833333333336</v>
      </c>
      <c r="AC2714">
        <f t="shared" si="127"/>
        <v>0</v>
      </c>
      <c r="AD2714">
        <f t="shared" si="128"/>
        <v>981.81233333333353</v>
      </c>
    </row>
    <row r="2715" spans="1:30" x14ac:dyDescent="0.3">
      <c r="A2715">
        <v>211050</v>
      </c>
      <c r="B2715" t="s">
        <v>2913</v>
      </c>
      <c r="C2715" t="s">
        <v>28</v>
      </c>
      <c r="D2715">
        <v>7994</v>
      </c>
      <c r="E2715">
        <v>8149</v>
      </c>
      <c r="F2715" t="s">
        <v>95</v>
      </c>
      <c r="G2715">
        <v>5</v>
      </c>
      <c r="H2715" t="s">
        <v>30</v>
      </c>
      <c r="I2715" t="s">
        <v>31</v>
      </c>
      <c r="J2715">
        <v>1830</v>
      </c>
      <c r="K2715" t="s">
        <v>398</v>
      </c>
      <c r="L2715">
        <v>1830</v>
      </c>
      <c r="M2715" t="s">
        <v>398</v>
      </c>
      <c r="N2715" t="s">
        <v>399</v>
      </c>
      <c r="O2715" t="s">
        <v>34</v>
      </c>
      <c r="P2715" t="s">
        <v>134</v>
      </c>
      <c r="Q2715" t="s">
        <v>37</v>
      </c>
      <c r="R2715" t="s">
        <v>36</v>
      </c>
      <c r="S2715" t="s">
        <v>37</v>
      </c>
      <c r="T2715">
        <v>0</v>
      </c>
      <c r="U2715">
        <v>0</v>
      </c>
      <c r="V2715">
        <v>302256.32</v>
      </c>
      <c r="W2715">
        <v>94455.1</v>
      </c>
      <c r="X2715">
        <v>0</v>
      </c>
      <c r="Y2715">
        <v>0</v>
      </c>
      <c r="Z2715">
        <v>9028.43</v>
      </c>
      <c r="AA2715">
        <v>1328.55</v>
      </c>
      <c r="AB2715">
        <f t="shared" si="126"/>
        <v>0</v>
      </c>
      <c r="AC2715">
        <f t="shared" si="127"/>
        <v>396711.42000000004</v>
      </c>
      <c r="AD2715">
        <f t="shared" si="128"/>
        <v>0</v>
      </c>
    </row>
    <row r="2716" spans="1:30" x14ac:dyDescent="0.3">
      <c r="A2716">
        <v>558468</v>
      </c>
      <c r="B2716" t="s">
        <v>2914</v>
      </c>
      <c r="C2716" t="s">
        <v>28</v>
      </c>
      <c r="D2716">
        <v>7989</v>
      </c>
      <c r="E2716">
        <v>8149</v>
      </c>
      <c r="F2716" t="s">
        <v>2915</v>
      </c>
      <c r="G2716">
        <v>2</v>
      </c>
      <c r="H2716" t="s">
        <v>71</v>
      </c>
      <c r="I2716" t="s">
        <v>75</v>
      </c>
      <c r="J2716">
        <v>35000</v>
      </c>
      <c r="K2716" t="s">
        <v>76</v>
      </c>
      <c r="L2716">
        <v>35000</v>
      </c>
      <c r="M2716" t="s">
        <v>76</v>
      </c>
      <c r="N2716">
        <v>0</v>
      </c>
      <c r="O2716" t="s">
        <v>43</v>
      </c>
      <c r="P2716" t="s">
        <v>109</v>
      </c>
      <c r="Q2716" t="s">
        <v>37</v>
      </c>
      <c r="R2716" t="s">
        <v>36</v>
      </c>
      <c r="S2716" t="s">
        <v>36</v>
      </c>
      <c r="T2716">
        <v>0</v>
      </c>
      <c r="U2716">
        <v>0</v>
      </c>
      <c r="V2716">
        <v>0</v>
      </c>
      <c r="W2716">
        <v>3685.56</v>
      </c>
      <c r="X2716">
        <v>0</v>
      </c>
      <c r="Y2716">
        <v>0</v>
      </c>
      <c r="Z2716">
        <v>0</v>
      </c>
      <c r="AA2716">
        <v>0</v>
      </c>
      <c r="AB2716">
        <f t="shared" si="126"/>
        <v>0</v>
      </c>
      <c r="AC2716">
        <f t="shared" si="127"/>
        <v>3685.56</v>
      </c>
      <c r="AD2716">
        <f t="shared" si="128"/>
        <v>0</v>
      </c>
    </row>
    <row r="2717" spans="1:30" x14ac:dyDescent="0.3">
      <c r="A2717">
        <v>209388</v>
      </c>
      <c r="B2717" t="s">
        <v>2916</v>
      </c>
      <c r="C2717" t="s">
        <v>28</v>
      </c>
      <c r="D2717">
        <v>1075</v>
      </c>
      <c r="E2717">
        <v>8149</v>
      </c>
      <c r="F2717" t="s">
        <v>199</v>
      </c>
      <c r="G2717">
        <v>5</v>
      </c>
      <c r="H2717" t="s">
        <v>30</v>
      </c>
      <c r="I2717" t="s">
        <v>96</v>
      </c>
      <c r="J2717">
        <v>72159</v>
      </c>
      <c r="K2717" t="s">
        <v>413</v>
      </c>
      <c r="L2717">
        <v>72159</v>
      </c>
      <c r="M2717" t="s">
        <v>413</v>
      </c>
      <c r="N2717" t="s">
        <v>414</v>
      </c>
      <c r="O2717" t="s">
        <v>34</v>
      </c>
      <c r="P2717" t="s">
        <v>390</v>
      </c>
      <c r="Q2717" t="s">
        <v>36</v>
      </c>
      <c r="R2717" t="s">
        <v>36</v>
      </c>
      <c r="S2717" t="s">
        <v>37</v>
      </c>
      <c r="T2717">
        <v>92166.68</v>
      </c>
      <c r="U2717">
        <v>0</v>
      </c>
      <c r="V2717">
        <v>10530.18</v>
      </c>
      <c r="W2717">
        <v>21060.36</v>
      </c>
      <c r="X2717">
        <v>10867.03</v>
      </c>
      <c r="Y2717">
        <v>0</v>
      </c>
      <c r="Z2717">
        <v>1348.96</v>
      </c>
      <c r="AA2717">
        <v>866.1</v>
      </c>
      <c r="AB2717">
        <f t="shared" si="126"/>
        <v>7680.5566666666664</v>
      </c>
      <c r="AC2717">
        <f t="shared" si="127"/>
        <v>31590.54</v>
      </c>
      <c r="AD2717">
        <f t="shared" si="128"/>
        <v>16897.224666666669</v>
      </c>
    </row>
    <row r="2718" spans="1:30" x14ac:dyDescent="0.3">
      <c r="A2718">
        <v>870905</v>
      </c>
      <c r="B2718" t="s">
        <v>973</v>
      </c>
      <c r="C2718" t="s">
        <v>28</v>
      </c>
      <c r="D2718">
        <v>7995</v>
      </c>
      <c r="E2718">
        <v>8113</v>
      </c>
      <c r="F2718" t="s">
        <v>839</v>
      </c>
      <c r="G2718">
        <v>4</v>
      </c>
      <c r="H2718" t="s">
        <v>40</v>
      </c>
      <c r="I2718" t="s">
        <v>31</v>
      </c>
      <c r="J2718">
        <v>40558</v>
      </c>
      <c r="K2718" t="s">
        <v>65</v>
      </c>
      <c r="L2718">
        <v>40558</v>
      </c>
      <c r="M2718" t="s">
        <v>65</v>
      </c>
      <c r="N2718" t="s">
        <v>840</v>
      </c>
      <c r="O2718" t="s">
        <v>67</v>
      </c>
      <c r="P2718" t="s">
        <v>603</v>
      </c>
      <c r="Q2718" t="s">
        <v>36</v>
      </c>
      <c r="R2718" t="s">
        <v>36</v>
      </c>
      <c r="S2718" t="s">
        <v>36</v>
      </c>
      <c r="T2718">
        <v>108227.4</v>
      </c>
      <c r="U2718">
        <v>0</v>
      </c>
      <c r="V2718">
        <v>21713.9</v>
      </c>
      <c r="W2718">
        <v>10856.95</v>
      </c>
      <c r="X2718">
        <v>2932.32</v>
      </c>
      <c r="Y2718">
        <v>0</v>
      </c>
      <c r="Z2718">
        <v>480.44</v>
      </c>
      <c r="AA2718">
        <v>0</v>
      </c>
      <c r="AB2718">
        <f t="shared" si="126"/>
        <v>9018.9499999999989</v>
      </c>
      <c r="AC2718">
        <f t="shared" si="127"/>
        <v>32570.850000000002</v>
      </c>
      <c r="AD2718">
        <f t="shared" si="128"/>
        <v>19841.689999999999</v>
      </c>
    </row>
    <row r="2719" spans="1:30" x14ac:dyDescent="0.3">
      <c r="A2719">
        <v>134335</v>
      </c>
      <c r="B2719" t="s">
        <v>2917</v>
      </c>
      <c r="C2719" t="s">
        <v>28</v>
      </c>
      <c r="D2719">
        <v>7994</v>
      </c>
      <c r="E2719">
        <v>8149</v>
      </c>
      <c r="F2719" t="s">
        <v>1699</v>
      </c>
      <c r="G2719">
        <v>5</v>
      </c>
      <c r="H2719" t="s">
        <v>30</v>
      </c>
      <c r="I2719" t="s">
        <v>96</v>
      </c>
      <c r="J2719">
        <v>72778</v>
      </c>
      <c r="K2719" t="s">
        <v>1220</v>
      </c>
      <c r="L2719">
        <v>72778</v>
      </c>
      <c r="M2719" t="s">
        <v>1220</v>
      </c>
      <c r="N2719" t="s">
        <v>399</v>
      </c>
      <c r="O2719" t="s">
        <v>34</v>
      </c>
      <c r="P2719" t="s">
        <v>134</v>
      </c>
      <c r="Q2719" t="s">
        <v>37</v>
      </c>
      <c r="R2719" t="s">
        <v>36</v>
      </c>
      <c r="S2719" t="s">
        <v>37</v>
      </c>
      <c r="T2719">
        <v>301377.76</v>
      </c>
      <c r="U2719">
        <v>0</v>
      </c>
      <c r="V2719">
        <v>0</v>
      </c>
      <c r="W2719">
        <v>0</v>
      </c>
      <c r="X2719">
        <v>8465.06</v>
      </c>
      <c r="Y2719">
        <v>0</v>
      </c>
      <c r="Z2719">
        <v>0</v>
      </c>
      <c r="AA2719">
        <v>0</v>
      </c>
      <c r="AB2719">
        <f t="shared" si="126"/>
        <v>25114.813333333335</v>
      </c>
      <c r="AC2719">
        <f t="shared" si="127"/>
        <v>0</v>
      </c>
      <c r="AD2719">
        <f t="shared" si="128"/>
        <v>55252.589333333344</v>
      </c>
    </row>
    <row r="2720" spans="1:30" x14ac:dyDescent="0.3">
      <c r="A2720">
        <v>442984</v>
      </c>
      <c r="B2720" t="s">
        <v>69</v>
      </c>
      <c r="C2720" t="s">
        <v>28</v>
      </c>
      <c r="D2720">
        <v>7003</v>
      </c>
      <c r="E2720">
        <v>8148</v>
      </c>
      <c r="F2720" t="s">
        <v>70</v>
      </c>
      <c r="G2720">
        <v>2</v>
      </c>
      <c r="H2720" t="s">
        <v>71</v>
      </c>
      <c r="I2720" t="s">
        <v>31</v>
      </c>
      <c r="J2720">
        <v>40461</v>
      </c>
      <c r="K2720" t="s">
        <v>41</v>
      </c>
      <c r="L2720">
        <v>40461</v>
      </c>
      <c r="M2720" t="s">
        <v>41</v>
      </c>
      <c r="N2720">
        <v>0</v>
      </c>
      <c r="O2720" t="s">
        <v>43</v>
      </c>
      <c r="P2720" t="s">
        <v>2918</v>
      </c>
      <c r="Q2720" t="s">
        <v>36</v>
      </c>
      <c r="R2720" t="s">
        <v>36</v>
      </c>
      <c r="S2720" t="s">
        <v>36</v>
      </c>
      <c r="T2720">
        <v>273943.24</v>
      </c>
      <c r="U2720">
        <v>94608.18</v>
      </c>
      <c r="V2720">
        <v>0</v>
      </c>
      <c r="W2720">
        <v>0</v>
      </c>
      <c r="X2720">
        <v>6811.64</v>
      </c>
      <c r="Y2720">
        <v>2349.7600000000002</v>
      </c>
      <c r="Z2720">
        <v>0</v>
      </c>
      <c r="AA2720">
        <v>0</v>
      </c>
      <c r="AB2720">
        <f t="shared" si="126"/>
        <v>22828.603333333333</v>
      </c>
      <c r="AC2720">
        <f t="shared" si="127"/>
        <v>0</v>
      </c>
      <c r="AD2720">
        <f t="shared" si="128"/>
        <v>50222.927333333333</v>
      </c>
    </row>
    <row r="2721" spans="1:30" x14ac:dyDescent="0.3">
      <c r="A2721">
        <v>902420</v>
      </c>
      <c r="B2721" t="s">
        <v>635</v>
      </c>
      <c r="C2721" t="s">
        <v>28</v>
      </c>
      <c r="D2721">
        <v>7994</v>
      </c>
      <c r="E2721">
        <v>8155</v>
      </c>
      <c r="F2721" t="s">
        <v>59</v>
      </c>
      <c r="G2721">
        <v>5</v>
      </c>
      <c r="H2721" t="s">
        <v>30</v>
      </c>
      <c r="I2721" t="s">
        <v>31</v>
      </c>
      <c r="J2721">
        <v>2548</v>
      </c>
      <c r="K2721" t="s">
        <v>285</v>
      </c>
      <c r="L2721">
        <v>2548</v>
      </c>
      <c r="M2721" t="s">
        <v>285</v>
      </c>
      <c r="N2721" t="s">
        <v>286</v>
      </c>
      <c r="O2721" t="s">
        <v>34</v>
      </c>
      <c r="P2721" t="s">
        <v>978</v>
      </c>
      <c r="Q2721" t="s">
        <v>36</v>
      </c>
      <c r="R2721" t="s">
        <v>36</v>
      </c>
      <c r="S2721" t="s">
        <v>37</v>
      </c>
      <c r="T2721">
        <v>39460.120000000003</v>
      </c>
      <c r="U2721">
        <v>0</v>
      </c>
      <c r="V2721">
        <v>0</v>
      </c>
      <c r="W2721">
        <v>8056.84</v>
      </c>
      <c r="X2721">
        <v>3041.77</v>
      </c>
      <c r="Y2721">
        <v>0</v>
      </c>
      <c r="Z2721">
        <v>0</v>
      </c>
      <c r="AA2721">
        <v>255.37</v>
      </c>
      <c r="AB2721">
        <f t="shared" si="126"/>
        <v>3288.3433333333337</v>
      </c>
      <c r="AC2721">
        <f t="shared" si="127"/>
        <v>8056.84</v>
      </c>
      <c r="AD2721">
        <f t="shared" si="128"/>
        <v>7234.3553333333348</v>
      </c>
    </row>
    <row r="2722" spans="1:30" x14ac:dyDescent="0.3">
      <c r="A2722">
        <v>934087</v>
      </c>
      <c r="B2722" t="s">
        <v>2919</v>
      </c>
      <c r="C2722" t="s">
        <v>28</v>
      </c>
      <c r="D2722">
        <v>7992</v>
      </c>
      <c r="E2722">
        <v>8155</v>
      </c>
      <c r="F2722" t="s">
        <v>59</v>
      </c>
      <c r="G2722">
        <v>5</v>
      </c>
      <c r="H2722" t="s">
        <v>30</v>
      </c>
      <c r="I2722" t="s">
        <v>31</v>
      </c>
      <c r="J2722">
        <v>1792</v>
      </c>
      <c r="K2722" t="s">
        <v>388</v>
      </c>
      <c r="L2722">
        <v>1792</v>
      </c>
      <c r="M2722" t="s">
        <v>388</v>
      </c>
      <c r="N2722" t="s">
        <v>534</v>
      </c>
      <c r="O2722" t="s">
        <v>67</v>
      </c>
      <c r="P2722" t="s">
        <v>129</v>
      </c>
      <c r="Q2722" t="s">
        <v>36</v>
      </c>
      <c r="R2722" t="s">
        <v>36</v>
      </c>
      <c r="S2722" t="s">
        <v>37</v>
      </c>
      <c r="T2722">
        <v>10693.06</v>
      </c>
      <c r="U2722">
        <v>4279.96</v>
      </c>
      <c r="V2722">
        <v>0</v>
      </c>
      <c r="W2722">
        <v>0</v>
      </c>
      <c r="X2722">
        <v>1310.5899999999999</v>
      </c>
      <c r="Y2722">
        <v>553.73</v>
      </c>
      <c r="Z2722">
        <v>0</v>
      </c>
      <c r="AA2722">
        <v>0</v>
      </c>
      <c r="AB2722">
        <f t="shared" si="126"/>
        <v>891.08833333333325</v>
      </c>
      <c r="AC2722">
        <f t="shared" si="127"/>
        <v>0</v>
      </c>
      <c r="AD2722">
        <f t="shared" si="128"/>
        <v>1960.3943333333334</v>
      </c>
    </row>
    <row r="2723" spans="1:30" x14ac:dyDescent="0.3">
      <c r="A2723">
        <v>588545</v>
      </c>
      <c r="B2723" t="s">
        <v>1093</v>
      </c>
      <c r="C2723" t="s">
        <v>28</v>
      </c>
      <c r="D2723">
        <v>7994</v>
      </c>
      <c r="E2723">
        <v>8149</v>
      </c>
      <c r="F2723" t="s">
        <v>1094</v>
      </c>
      <c r="G2723">
        <v>4</v>
      </c>
      <c r="H2723" t="s">
        <v>40</v>
      </c>
      <c r="I2723" t="s">
        <v>96</v>
      </c>
      <c r="J2723">
        <v>72437</v>
      </c>
      <c r="K2723" t="s">
        <v>60</v>
      </c>
      <c r="L2723">
        <v>72437</v>
      </c>
      <c r="M2723" t="s">
        <v>60</v>
      </c>
      <c r="N2723" t="s">
        <v>61</v>
      </c>
      <c r="O2723" t="s">
        <v>34</v>
      </c>
      <c r="P2723" t="s">
        <v>1462</v>
      </c>
      <c r="Q2723" t="s">
        <v>36</v>
      </c>
      <c r="R2723" t="s">
        <v>36</v>
      </c>
      <c r="S2723" t="s">
        <v>36</v>
      </c>
      <c r="T2723">
        <v>7357.96</v>
      </c>
      <c r="U2723">
        <v>0</v>
      </c>
      <c r="V2723">
        <v>0</v>
      </c>
      <c r="W2723">
        <v>0</v>
      </c>
      <c r="X2723">
        <v>499.52</v>
      </c>
      <c r="Y2723">
        <v>0</v>
      </c>
      <c r="Z2723">
        <v>0</v>
      </c>
      <c r="AA2723">
        <v>0</v>
      </c>
      <c r="AB2723">
        <f t="shared" si="126"/>
        <v>613.1633333333333</v>
      </c>
      <c r="AC2723">
        <f t="shared" si="127"/>
        <v>0</v>
      </c>
      <c r="AD2723">
        <f t="shared" si="128"/>
        <v>1348.9593333333335</v>
      </c>
    </row>
    <row r="2724" spans="1:30" x14ac:dyDescent="0.3">
      <c r="A2724">
        <v>34268</v>
      </c>
      <c r="B2724" t="s">
        <v>2920</v>
      </c>
      <c r="C2724" t="s">
        <v>28</v>
      </c>
      <c r="D2724">
        <v>877</v>
      </c>
      <c r="E2724">
        <v>8149</v>
      </c>
      <c r="F2724" t="s">
        <v>2921</v>
      </c>
      <c r="G2724">
        <v>3</v>
      </c>
      <c r="H2724" t="s">
        <v>170</v>
      </c>
      <c r="I2724" t="s">
        <v>96</v>
      </c>
      <c r="J2724">
        <v>72771</v>
      </c>
      <c r="K2724" t="s">
        <v>2922</v>
      </c>
      <c r="L2724">
        <v>72771</v>
      </c>
      <c r="M2724" t="s">
        <v>2922</v>
      </c>
      <c r="N2724" t="s">
        <v>2923</v>
      </c>
      <c r="O2724" t="s">
        <v>43</v>
      </c>
      <c r="P2724" t="s">
        <v>757</v>
      </c>
      <c r="Q2724" t="s">
        <v>36</v>
      </c>
      <c r="R2724" t="s">
        <v>36</v>
      </c>
      <c r="S2724" t="s">
        <v>36</v>
      </c>
      <c r="T2724">
        <v>1448.4</v>
      </c>
      <c r="U2724">
        <v>0</v>
      </c>
      <c r="V2724">
        <v>0</v>
      </c>
      <c r="W2724">
        <v>0</v>
      </c>
      <c r="X2724">
        <v>79</v>
      </c>
      <c r="Y2724">
        <v>0</v>
      </c>
      <c r="Z2724">
        <v>0</v>
      </c>
      <c r="AA2724">
        <v>0</v>
      </c>
      <c r="AB2724">
        <f t="shared" si="126"/>
        <v>120.7</v>
      </c>
      <c r="AC2724">
        <f t="shared" si="127"/>
        <v>0</v>
      </c>
      <c r="AD2724">
        <f t="shared" si="128"/>
        <v>265.54000000000002</v>
      </c>
    </row>
    <row r="2725" spans="1:30" x14ac:dyDescent="0.3">
      <c r="A2725">
        <v>117918</v>
      </c>
      <c r="B2725" t="s">
        <v>2924</v>
      </c>
      <c r="C2725" t="s">
        <v>28</v>
      </c>
      <c r="D2725">
        <v>7001</v>
      </c>
      <c r="E2725">
        <v>8149</v>
      </c>
      <c r="F2725" t="s">
        <v>227</v>
      </c>
      <c r="G2725">
        <v>5</v>
      </c>
      <c r="H2725" t="s">
        <v>30</v>
      </c>
      <c r="I2725" t="s">
        <v>31</v>
      </c>
      <c r="J2725">
        <v>2807</v>
      </c>
      <c r="K2725" t="s">
        <v>1381</v>
      </c>
      <c r="L2725">
        <v>2807</v>
      </c>
      <c r="M2725" t="s">
        <v>1381</v>
      </c>
      <c r="N2725" t="s">
        <v>1382</v>
      </c>
      <c r="O2725" t="s">
        <v>67</v>
      </c>
      <c r="P2725" t="s">
        <v>35</v>
      </c>
      <c r="Q2725" t="s">
        <v>36</v>
      </c>
      <c r="R2725" t="s">
        <v>36</v>
      </c>
      <c r="S2725" t="s">
        <v>37</v>
      </c>
      <c r="T2725">
        <v>3502.48</v>
      </c>
      <c r="U2725">
        <v>0</v>
      </c>
      <c r="V2725">
        <v>0</v>
      </c>
      <c r="W2725">
        <v>0</v>
      </c>
      <c r="X2725">
        <v>189.46</v>
      </c>
      <c r="Y2725">
        <v>0</v>
      </c>
      <c r="Z2725">
        <v>0</v>
      </c>
      <c r="AA2725">
        <v>0</v>
      </c>
      <c r="AB2725">
        <f t="shared" si="126"/>
        <v>291.87333333333333</v>
      </c>
      <c r="AC2725">
        <f t="shared" si="127"/>
        <v>0</v>
      </c>
      <c r="AD2725">
        <f t="shared" si="128"/>
        <v>642.12133333333338</v>
      </c>
    </row>
    <row r="2726" spans="1:30" x14ac:dyDescent="0.3">
      <c r="A2726">
        <v>30768</v>
      </c>
      <c r="B2726" t="s">
        <v>2925</v>
      </c>
      <c r="C2726" t="s">
        <v>28</v>
      </c>
      <c r="D2726">
        <v>7992</v>
      </c>
      <c r="E2726">
        <v>8149</v>
      </c>
      <c r="F2726" t="s">
        <v>1312</v>
      </c>
      <c r="G2726">
        <v>2</v>
      </c>
      <c r="H2726" t="s">
        <v>71</v>
      </c>
      <c r="I2726" t="s">
        <v>31</v>
      </c>
      <c r="J2726">
        <v>40467</v>
      </c>
      <c r="K2726" t="s">
        <v>2926</v>
      </c>
      <c r="L2726">
        <v>40822</v>
      </c>
      <c r="M2726" t="s">
        <v>1313</v>
      </c>
      <c r="N2726">
        <v>0</v>
      </c>
      <c r="O2726" t="s">
        <v>67</v>
      </c>
      <c r="P2726" t="s">
        <v>121</v>
      </c>
      <c r="Q2726" t="s">
        <v>37</v>
      </c>
      <c r="R2726" t="s">
        <v>36</v>
      </c>
      <c r="S2726" t="s">
        <v>36</v>
      </c>
      <c r="T2726">
        <v>850561.2</v>
      </c>
      <c r="U2726">
        <v>0</v>
      </c>
      <c r="V2726">
        <v>0</v>
      </c>
      <c r="W2726">
        <v>0</v>
      </c>
      <c r="X2726">
        <v>23597.599999999999</v>
      </c>
      <c r="Y2726">
        <v>0</v>
      </c>
      <c r="Z2726">
        <v>0</v>
      </c>
      <c r="AA2726">
        <v>0</v>
      </c>
      <c r="AB2726">
        <f t="shared" si="126"/>
        <v>70880.099999999991</v>
      </c>
      <c r="AC2726">
        <f t="shared" si="127"/>
        <v>0</v>
      </c>
      <c r="AD2726">
        <f t="shared" si="128"/>
        <v>155936.22</v>
      </c>
    </row>
    <row r="2727" spans="1:30" x14ac:dyDescent="0.3">
      <c r="A2727">
        <v>835448</v>
      </c>
      <c r="B2727" t="s">
        <v>2927</v>
      </c>
      <c r="C2727" t="s">
        <v>28</v>
      </c>
      <c r="D2727">
        <v>7992</v>
      </c>
      <c r="E2727">
        <v>8160</v>
      </c>
      <c r="F2727" t="s">
        <v>154</v>
      </c>
      <c r="G2727">
        <v>5</v>
      </c>
      <c r="H2727" t="s">
        <v>30</v>
      </c>
      <c r="I2727" t="s">
        <v>31</v>
      </c>
      <c r="J2727">
        <v>1816</v>
      </c>
      <c r="K2727" t="s">
        <v>638</v>
      </c>
      <c r="L2727">
        <v>1816</v>
      </c>
      <c r="M2727" t="s">
        <v>638</v>
      </c>
      <c r="N2727" t="s">
        <v>1651</v>
      </c>
      <c r="O2727" t="s">
        <v>67</v>
      </c>
      <c r="P2727" t="s">
        <v>125</v>
      </c>
      <c r="Q2727" t="s">
        <v>36</v>
      </c>
      <c r="R2727" t="s">
        <v>36</v>
      </c>
      <c r="S2727" t="s">
        <v>37</v>
      </c>
      <c r="T2727">
        <v>14846.84</v>
      </c>
      <c r="U2727">
        <v>0</v>
      </c>
      <c r="V2727">
        <v>0</v>
      </c>
      <c r="W2727">
        <v>0</v>
      </c>
      <c r="X2727">
        <v>837.61</v>
      </c>
      <c r="Y2727">
        <v>0</v>
      </c>
      <c r="Z2727">
        <v>0</v>
      </c>
      <c r="AA2727">
        <v>-21.63</v>
      </c>
      <c r="AB2727">
        <f t="shared" si="126"/>
        <v>1237.2366666666667</v>
      </c>
      <c r="AC2727">
        <f t="shared" si="127"/>
        <v>0</v>
      </c>
      <c r="AD2727">
        <f t="shared" si="128"/>
        <v>2721.9206666666669</v>
      </c>
    </row>
    <row r="2728" spans="1:30" x14ac:dyDescent="0.3">
      <c r="A2728">
        <v>767150</v>
      </c>
      <c r="B2728" t="s">
        <v>2000</v>
      </c>
      <c r="C2728" t="s">
        <v>28</v>
      </c>
      <c r="D2728">
        <v>7994</v>
      </c>
      <c r="E2728">
        <v>8149</v>
      </c>
      <c r="F2728" t="s">
        <v>2001</v>
      </c>
      <c r="G2728">
        <v>4</v>
      </c>
      <c r="H2728" t="s">
        <v>40</v>
      </c>
      <c r="I2728" t="s">
        <v>96</v>
      </c>
      <c r="J2728">
        <v>1209</v>
      </c>
      <c r="K2728" t="s">
        <v>51</v>
      </c>
      <c r="L2728">
        <v>1209</v>
      </c>
      <c r="M2728" t="s">
        <v>51</v>
      </c>
      <c r="N2728" t="s">
        <v>269</v>
      </c>
      <c r="O2728" t="s">
        <v>34</v>
      </c>
      <c r="P2728" t="s">
        <v>233</v>
      </c>
      <c r="Q2728" t="s">
        <v>37</v>
      </c>
      <c r="R2728" t="s">
        <v>36</v>
      </c>
      <c r="S2728" t="s">
        <v>36</v>
      </c>
      <c r="T2728">
        <v>318823.42</v>
      </c>
      <c r="U2728">
        <v>17807.25</v>
      </c>
      <c r="V2728">
        <v>53124.78</v>
      </c>
      <c r="W2728">
        <v>17708.259999999998</v>
      </c>
      <c r="X2728">
        <v>10776.62</v>
      </c>
      <c r="Y2728">
        <v>498.43</v>
      </c>
      <c r="Z2728">
        <v>1537.99</v>
      </c>
      <c r="AA2728">
        <v>248.99</v>
      </c>
      <c r="AB2728">
        <f t="shared" si="126"/>
        <v>26568.618333333332</v>
      </c>
      <c r="AC2728">
        <f t="shared" si="127"/>
        <v>70833.039999999994</v>
      </c>
      <c r="AD2728">
        <f t="shared" si="128"/>
        <v>58450.960333333336</v>
      </c>
    </row>
    <row r="2729" spans="1:30" x14ac:dyDescent="0.3">
      <c r="A2729">
        <v>29664</v>
      </c>
      <c r="B2729" t="s">
        <v>922</v>
      </c>
      <c r="C2729" t="s">
        <v>28</v>
      </c>
      <c r="D2729">
        <v>7670</v>
      </c>
      <c r="E2729">
        <v>8155</v>
      </c>
      <c r="F2729" t="s">
        <v>383</v>
      </c>
      <c r="G2729">
        <v>3</v>
      </c>
      <c r="H2729" t="s">
        <v>170</v>
      </c>
      <c r="I2729" t="s">
        <v>31</v>
      </c>
      <c r="J2729">
        <v>40206</v>
      </c>
      <c r="K2729" t="s">
        <v>236</v>
      </c>
      <c r="L2729">
        <v>40205</v>
      </c>
      <c r="M2729" t="s">
        <v>237</v>
      </c>
      <c r="N2729" t="s">
        <v>114</v>
      </c>
      <c r="O2729" t="s">
        <v>34</v>
      </c>
      <c r="P2729" t="s">
        <v>2928</v>
      </c>
      <c r="Q2729" t="s">
        <v>36</v>
      </c>
      <c r="R2729" t="s">
        <v>36</v>
      </c>
      <c r="S2729" t="s">
        <v>36</v>
      </c>
      <c r="T2729">
        <v>59850</v>
      </c>
      <c r="U2729">
        <v>7600</v>
      </c>
      <c r="V2729">
        <v>0</v>
      </c>
      <c r="W2729">
        <v>0</v>
      </c>
      <c r="X2729">
        <v>2726.09</v>
      </c>
      <c r="Y2729">
        <v>355.09</v>
      </c>
      <c r="Z2729">
        <v>0</v>
      </c>
      <c r="AA2729">
        <v>0</v>
      </c>
      <c r="AB2729">
        <f t="shared" si="126"/>
        <v>4987.5</v>
      </c>
      <c r="AC2729">
        <f t="shared" si="127"/>
        <v>0</v>
      </c>
      <c r="AD2729">
        <f t="shared" si="128"/>
        <v>10972.5</v>
      </c>
    </row>
    <row r="2730" spans="1:30" x14ac:dyDescent="0.3">
      <c r="A2730">
        <v>738002</v>
      </c>
      <c r="B2730" t="s">
        <v>848</v>
      </c>
      <c r="C2730" t="s">
        <v>28</v>
      </c>
      <c r="D2730">
        <v>761</v>
      </c>
      <c r="E2730">
        <v>8145</v>
      </c>
      <c r="F2730" t="s">
        <v>162</v>
      </c>
      <c r="G2730">
        <v>5</v>
      </c>
      <c r="H2730" t="s">
        <v>30</v>
      </c>
      <c r="I2730" t="s">
        <v>31</v>
      </c>
      <c r="J2730">
        <v>2579</v>
      </c>
      <c r="K2730" t="s">
        <v>85</v>
      </c>
      <c r="L2730">
        <v>2579</v>
      </c>
      <c r="M2730" t="s">
        <v>85</v>
      </c>
      <c r="N2730" t="s">
        <v>86</v>
      </c>
      <c r="O2730" t="s">
        <v>34</v>
      </c>
      <c r="P2730" t="s">
        <v>677</v>
      </c>
      <c r="Q2730" t="s">
        <v>36</v>
      </c>
      <c r="R2730" t="s">
        <v>36</v>
      </c>
      <c r="S2730" t="s">
        <v>37</v>
      </c>
      <c r="T2730">
        <v>35865.15</v>
      </c>
      <c r="U2730">
        <v>0</v>
      </c>
      <c r="V2730">
        <v>0</v>
      </c>
      <c r="W2730">
        <v>0</v>
      </c>
      <c r="X2730">
        <v>3830.94</v>
      </c>
      <c r="Y2730">
        <v>0</v>
      </c>
      <c r="Z2730">
        <v>0</v>
      </c>
      <c r="AA2730">
        <v>0</v>
      </c>
      <c r="AB2730">
        <f t="shared" si="126"/>
        <v>2988.7625000000003</v>
      </c>
      <c r="AC2730">
        <f t="shared" si="127"/>
        <v>0</v>
      </c>
      <c r="AD2730">
        <f t="shared" si="128"/>
        <v>6575.2775000000011</v>
      </c>
    </row>
    <row r="2731" spans="1:30" x14ac:dyDescent="0.3">
      <c r="A2731">
        <v>123979</v>
      </c>
      <c r="B2731" t="s">
        <v>2929</v>
      </c>
      <c r="C2731" t="s">
        <v>28</v>
      </c>
      <c r="D2731">
        <v>7001</v>
      </c>
      <c r="E2731">
        <v>8155</v>
      </c>
      <c r="F2731" t="s">
        <v>59</v>
      </c>
      <c r="G2731">
        <v>5</v>
      </c>
      <c r="H2731" t="s">
        <v>30</v>
      </c>
      <c r="I2731" t="s">
        <v>31</v>
      </c>
      <c r="J2731">
        <v>569</v>
      </c>
      <c r="K2731" t="s">
        <v>240</v>
      </c>
      <c r="L2731">
        <v>569</v>
      </c>
      <c r="M2731" t="s">
        <v>240</v>
      </c>
      <c r="N2731" t="s">
        <v>467</v>
      </c>
      <c r="O2731" t="s">
        <v>67</v>
      </c>
      <c r="P2731" t="s">
        <v>82</v>
      </c>
      <c r="Q2731" t="s">
        <v>36</v>
      </c>
      <c r="R2731" t="s">
        <v>36</v>
      </c>
      <c r="S2731" t="s">
        <v>37</v>
      </c>
      <c r="T2731">
        <v>5241.51</v>
      </c>
      <c r="U2731">
        <v>0</v>
      </c>
      <c r="V2731">
        <v>2643.7</v>
      </c>
      <c r="W2731">
        <v>2253.3200000000002</v>
      </c>
      <c r="X2731">
        <v>442.09</v>
      </c>
      <c r="Y2731">
        <v>0</v>
      </c>
      <c r="Z2731">
        <v>224.81</v>
      </c>
      <c r="AA2731">
        <v>86.67</v>
      </c>
      <c r="AB2731">
        <f t="shared" si="126"/>
        <v>436.79250000000002</v>
      </c>
      <c r="AC2731">
        <f t="shared" si="127"/>
        <v>4897.0200000000004</v>
      </c>
      <c r="AD2731">
        <f t="shared" si="128"/>
        <v>960.94350000000009</v>
      </c>
    </row>
    <row r="2732" spans="1:30" x14ac:dyDescent="0.3">
      <c r="A2732">
        <v>181291</v>
      </c>
      <c r="B2732" t="s">
        <v>2748</v>
      </c>
      <c r="C2732" t="s">
        <v>28</v>
      </c>
      <c r="D2732">
        <v>7001</v>
      </c>
      <c r="E2732">
        <v>8165</v>
      </c>
      <c r="F2732" t="s">
        <v>29</v>
      </c>
      <c r="G2732">
        <v>5</v>
      </c>
      <c r="H2732" t="s">
        <v>30</v>
      </c>
      <c r="I2732" t="s">
        <v>31</v>
      </c>
      <c r="J2732">
        <v>932</v>
      </c>
      <c r="K2732" t="s">
        <v>309</v>
      </c>
      <c r="L2732">
        <v>932</v>
      </c>
      <c r="M2732" t="s">
        <v>309</v>
      </c>
      <c r="N2732" t="s">
        <v>310</v>
      </c>
      <c r="O2732" t="s">
        <v>67</v>
      </c>
      <c r="P2732" t="s">
        <v>827</v>
      </c>
      <c r="Q2732" t="s">
        <v>36</v>
      </c>
      <c r="R2732" t="s">
        <v>36</v>
      </c>
      <c r="S2732" t="s">
        <v>37</v>
      </c>
      <c r="T2732">
        <v>34091.32</v>
      </c>
      <c r="U2732">
        <v>17133.599999999999</v>
      </c>
      <c r="V2732">
        <v>0</v>
      </c>
      <c r="W2732">
        <v>0</v>
      </c>
      <c r="X2732">
        <v>2506.37</v>
      </c>
      <c r="Y2732">
        <v>1270.98</v>
      </c>
      <c r="Z2732">
        <v>0</v>
      </c>
      <c r="AA2732">
        <v>0</v>
      </c>
      <c r="AB2732">
        <f t="shared" si="126"/>
        <v>2840.9433333333332</v>
      </c>
      <c r="AC2732">
        <f t="shared" si="127"/>
        <v>0</v>
      </c>
      <c r="AD2732">
        <f t="shared" si="128"/>
        <v>6250.0753333333332</v>
      </c>
    </row>
    <row r="2733" spans="1:30" x14ac:dyDescent="0.3">
      <c r="A2733">
        <v>963335</v>
      </c>
      <c r="B2733" t="s">
        <v>330</v>
      </c>
      <c r="C2733" t="s">
        <v>28</v>
      </c>
      <c r="D2733">
        <v>761</v>
      </c>
      <c r="E2733">
        <v>8170</v>
      </c>
      <c r="F2733" t="s">
        <v>331</v>
      </c>
      <c r="G2733">
        <v>5</v>
      </c>
      <c r="H2733" t="s">
        <v>30</v>
      </c>
      <c r="I2733" t="s">
        <v>31</v>
      </c>
      <c r="J2733">
        <v>2579</v>
      </c>
      <c r="K2733" t="s">
        <v>85</v>
      </c>
      <c r="L2733">
        <v>2579</v>
      </c>
      <c r="M2733" t="s">
        <v>85</v>
      </c>
      <c r="N2733" t="s">
        <v>86</v>
      </c>
      <c r="O2733" t="s">
        <v>34</v>
      </c>
      <c r="P2733" t="s">
        <v>333</v>
      </c>
      <c r="Q2733" t="s">
        <v>36</v>
      </c>
      <c r="R2733" t="s">
        <v>36</v>
      </c>
      <c r="S2733" t="s">
        <v>37</v>
      </c>
      <c r="T2733">
        <v>139658.07</v>
      </c>
      <c r="U2733">
        <v>0</v>
      </c>
      <c r="V2733">
        <v>0</v>
      </c>
      <c r="W2733">
        <v>0</v>
      </c>
      <c r="X2733">
        <v>15633.48</v>
      </c>
      <c r="Y2733">
        <v>0</v>
      </c>
      <c r="Z2733">
        <v>0</v>
      </c>
      <c r="AA2733">
        <v>0</v>
      </c>
      <c r="AB2733">
        <f t="shared" si="126"/>
        <v>11638.172500000001</v>
      </c>
      <c r="AC2733">
        <f t="shared" si="127"/>
        <v>0</v>
      </c>
      <c r="AD2733">
        <f t="shared" si="128"/>
        <v>25603.979500000005</v>
      </c>
    </row>
    <row r="2734" spans="1:30" x14ac:dyDescent="0.3">
      <c r="A2734">
        <v>820008</v>
      </c>
      <c r="B2734" t="s">
        <v>2930</v>
      </c>
      <c r="C2734" t="s">
        <v>28</v>
      </c>
      <c r="D2734">
        <v>7610</v>
      </c>
      <c r="E2734">
        <v>8155</v>
      </c>
      <c r="F2734" t="s">
        <v>59</v>
      </c>
      <c r="G2734">
        <v>5</v>
      </c>
      <c r="H2734" t="s">
        <v>30</v>
      </c>
      <c r="I2734" t="s">
        <v>31</v>
      </c>
      <c r="J2734">
        <v>2561</v>
      </c>
      <c r="K2734" t="s">
        <v>439</v>
      </c>
      <c r="L2734">
        <v>2561</v>
      </c>
      <c r="M2734" t="s">
        <v>439</v>
      </c>
      <c r="N2734" t="s">
        <v>440</v>
      </c>
      <c r="O2734" t="s">
        <v>43</v>
      </c>
      <c r="P2734" t="s">
        <v>93</v>
      </c>
      <c r="Q2734" t="s">
        <v>36</v>
      </c>
      <c r="R2734" t="s">
        <v>36</v>
      </c>
      <c r="S2734" t="s">
        <v>37</v>
      </c>
      <c r="T2734">
        <v>12320.04</v>
      </c>
      <c r="U2734">
        <v>12320.04</v>
      </c>
      <c r="V2734">
        <v>0</v>
      </c>
      <c r="W2734">
        <v>0</v>
      </c>
      <c r="X2734">
        <v>1446.07</v>
      </c>
      <c r="Y2734">
        <v>1316.69</v>
      </c>
      <c r="Z2734">
        <v>0</v>
      </c>
      <c r="AA2734">
        <v>0</v>
      </c>
      <c r="AB2734">
        <f t="shared" si="126"/>
        <v>1026.67</v>
      </c>
      <c r="AC2734">
        <f t="shared" si="127"/>
        <v>0</v>
      </c>
      <c r="AD2734">
        <f t="shared" si="128"/>
        <v>2258.6740000000004</v>
      </c>
    </row>
    <row r="2735" spans="1:30" x14ac:dyDescent="0.3">
      <c r="A2735">
        <v>961309</v>
      </c>
      <c r="B2735" t="s">
        <v>2467</v>
      </c>
      <c r="C2735" t="s">
        <v>28</v>
      </c>
      <c r="D2735">
        <v>7992</v>
      </c>
      <c r="E2735">
        <v>8149</v>
      </c>
      <c r="F2735" t="s">
        <v>227</v>
      </c>
      <c r="G2735">
        <v>5</v>
      </c>
      <c r="H2735" t="s">
        <v>30</v>
      </c>
      <c r="I2735" t="s">
        <v>31</v>
      </c>
      <c r="J2735">
        <v>755</v>
      </c>
      <c r="K2735" t="s">
        <v>323</v>
      </c>
      <c r="L2735">
        <v>755</v>
      </c>
      <c r="M2735" t="s">
        <v>323</v>
      </c>
      <c r="N2735" t="s">
        <v>324</v>
      </c>
      <c r="O2735" t="s">
        <v>67</v>
      </c>
      <c r="P2735" t="s">
        <v>487</v>
      </c>
      <c r="Q2735" t="s">
        <v>36</v>
      </c>
      <c r="R2735" t="s">
        <v>36</v>
      </c>
      <c r="S2735" t="s">
        <v>37</v>
      </c>
      <c r="T2735">
        <v>6523.38</v>
      </c>
      <c r="U2735">
        <v>6523.38</v>
      </c>
      <c r="V2735">
        <v>0</v>
      </c>
      <c r="W2735">
        <v>0</v>
      </c>
      <c r="X2735">
        <v>516.35</v>
      </c>
      <c r="Y2735">
        <v>516.35</v>
      </c>
      <c r="Z2735">
        <v>0</v>
      </c>
      <c r="AA2735">
        <v>0</v>
      </c>
      <c r="AB2735">
        <f t="shared" si="126"/>
        <v>543.61500000000001</v>
      </c>
      <c r="AC2735">
        <f t="shared" si="127"/>
        <v>0</v>
      </c>
      <c r="AD2735">
        <f t="shared" si="128"/>
        <v>1195.9530000000002</v>
      </c>
    </row>
    <row r="2736" spans="1:30" x14ac:dyDescent="0.3">
      <c r="A2736">
        <v>941913</v>
      </c>
      <c r="B2736" t="s">
        <v>1005</v>
      </c>
      <c r="C2736" t="s">
        <v>28</v>
      </c>
      <c r="D2736">
        <v>7994</v>
      </c>
      <c r="E2736">
        <v>8149</v>
      </c>
      <c r="F2736" t="s">
        <v>659</v>
      </c>
      <c r="G2736">
        <v>2</v>
      </c>
      <c r="H2736" t="s">
        <v>71</v>
      </c>
      <c r="I2736" t="s">
        <v>96</v>
      </c>
      <c r="J2736">
        <v>72493</v>
      </c>
      <c r="K2736" t="s">
        <v>846</v>
      </c>
      <c r="L2736">
        <v>72480</v>
      </c>
      <c r="M2736" t="s">
        <v>175</v>
      </c>
      <c r="N2736">
        <v>0</v>
      </c>
      <c r="O2736" t="s">
        <v>34</v>
      </c>
      <c r="P2736" t="s">
        <v>662</v>
      </c>
      <c r="Q2736" t="s">
        <v>36</v>
      </c>
      <c r="R2736" t="s">
        <v>36</v>
      </c>
      <c r="S2736" t="s">
        <v>36</v>
      </c>
      <c r="T2736">
        <v>140524.79999999999</v>
      </c>
      <c r="U2736">
        <v>91761.279999999999</v>
      </c>
      <c r="V2736">
        <v>0</v>
      </c>
      <c r="W2736">
        <v>0</v>
      </c>
      <c r="X2736">
        <v>8646.9599999999991</v>
      </c>
      <c r="Y2736">
        <v>5769.18</v>
      </c>
      <c r="Z2736">
        <v>0</v>
      </c>
      <c r="AA2736">
        <v>0</v>
      </c>
      <c r="AB2736">
        <f t="shared" si="126"/>
        <v>11710.4</v>
      </c>
      <c r="AC2736">
        <f t="shared" si="127"/>
        <v>0</v>
      </c>
      <c r="AD2736">
        <f t="shared" si="128"/>
        <v>25762.880000000001</v>
      </c>
    </row>
    <row r="2737" spans="1:30" x14ac:dyDescent="0.3">
      <c r="A2737">
        <v>933520</v>
      </c>
      <c r="B2737" t="s">
        <v>1574</v>
      </c>
      <c r="C2737" t="s">
        <v>28</v>
      </c>
      <c r="D2737">
        <v>7992</v>
      </c>
      <c r="E2737">
        <v>8165</v>
      </c>
      <c r="F2737" t="s">
        <v>29</v>
      </c>
      <c r="G2737">
        <v>5</v>
      </c>
      <c r="H2737" t="s">
        <v>30</v>
      </c>
      <c r="I2737" t="s">
        <v>31</v>
      </c>
      <c r="J2737">
        <v>362</v>
      </c>
      <c r="K2737" t="s">
        <v>960</v>
      </c>
      <c r="L2737">
        <v>362</v>
      </c>
      <c r="M2737" t="s">
        <v>960</v>
      </c>
      <c r="N2737" t="s">
        <v>961</v>
      </c>
      <c r="O2737" t="s">
        <v>67</v>
      </c>
      <c r="P2737" t="s">
        <v>230</v>
      </c>
      <c r="Q2737" t="s">
        <v>36</v>
      </c>
      <c r="R2737" t="s">
        <v>36</v>
      </c>
      <c r="S2737" t="s">
        <v>37</v>
      </c>
      <c r="T2737">
        <v>25297.81</v>
      </c>
      <c r="U2737">
        <v>0</v>
      </c>
      <c r="V2737">
        <v>0</v>
      </c>
      <c r="W2737">
        <v>0</v>
      </c>
      <c r="X2737">
        <v>2120.4499999999998</v>
      </c>
      <c r="Y2737">
        <v>0</v>
      </c>
      <c r="Z2737">
        <v>0</v>
      </c>
      <c r="AA2737">
        <v>0</v>
      </c>
      <c r="AB2737">
        <f t="shared" si="126"/>
        <v>2108.1508333333336</v>
      </c>
      <c r="AC2737">
        <f t="shared" si="127"/>
        <v>0</v>
      </c>
      <c r="AD2737">
        <f t="shared" si="128"/>
        <v>4637.931833333334</v>
      </c>
    </row>
    <row r="2738" spans="1:30" x14ac:dyDescent="0.3">
      <c r="A2738">
        <v>64989</v>
      </c>
      <c r="B2738" t="s">
        <v>685</v>
      </c>
      <c r="C2738" t="s">
        <v>28</v>
      </c>
      <c r="D2738">
        <v>538</v>
      </c>
      <c r="E2738">
        <v>8149</v>
      </c>
      <c r="F2738" t="s">
        <v>686</v>
      </c>
      <c r="G2738">
        <v>3</v>
      </c>
      <c r="H2738" t="s">
        <v>170</v>
      </c>
      <c r="I2738" t="s">
        <v>96</v>
      </c>
      <c r="J2738">
        <v>72823</v>
      </c>
      <c r="K2738" t="s">
        <v>687</v>
      </c>
      <c r="L2738">
        <v>72823</v>
      </c>
      <c r="M2738" t="s">
        <v>687</v>
      </c>
      <c r="N2738" t="s">
        <v>688</v>
      </c>
      <c r="O2738" t="s">
        <v>67</v>
      </c>
      <c r="P2738" t="s">
        <v>2931</v>
      </c>
      <c r="Q2738" t="s">
        <v>36</v>
      </c>
      <c r="R2738" t="s">
        <v>36</v>
      </c>
      <c r="S2738" t="s">
        <v>36</v>
      </c>
      <c r="T2738">
        <v>124800</v>
      </c>
      <c r="U2738">
        <v>0</v>
      </c>
      <c r="V2738">
        <v>0</v>
      </c>
      <c r="W2738">
        <v>0</v>
      </c>
      <c r="X2738">
        <v>10482.68</v>
      </c>
      <c r="Y2738">
        <v>0</v>
      </c>
      <c r="Z2738">
        <v>0</v>
      </c>
      <c r="AA2738">
        <v>0</v>
      </c>
      <c r="AB2738">
        <f t="shared" si="126"/>
        <v>10400</v>
      </c>
      <c r="AC2738">
        <f t="shared" si="127"/>
        <v>0</v>
      </c>
      <c r="AD2738">
        <f t="shared" si="128"/>
        <v>22880.000000000004</v>
      </c>
    </row>
    <row r="2739" spans="1:30" x14ac:dyDescent="0.3">
      <c r="A2739">
        <v>898563</v>
      </c>
      <c r="B2739" t="s">
        <v>2932</v>
      </c>
      <c r="C2739" t="s">
        <v>28</v>
      </c>
      <c r="D2739">
        <v>7670</v>
      </c>
      <c r="E2739">
        <v>8155</v>
      </c>
      <c r="F2739" t="s">
        <v>1593</v>
      </c>
      <c r="G2739">
        <v>5</v>
      </c>
      <c r="H2739" t="s">
        <v>30</v>
      </c>
      <c r="I2739" t="s">
        <v>31</v>
      </c>
      <c r="J2739">
        <v>1547</v>
      </c>
      <c r="K2739" t="s">
        <v>113</v>
      </c>
      <c r="L2739">
        <v>1547</v>
      </c>
      <c r="M2739" t="s">
        <v>113</v>
      </c>
      <c r="N2739" t="s">
        <v>114</v>
      </c>
      <c r="O2739" t="s">
        <v>34</v>
      </c>
      <c r="P2739" t="s">
        <v>72</v>
      </c>
      <c r="Q2739" t="s">
        <v>36</v>
      </c>
      <c r="R2739" t="s">
        <v>36</v>
      </c>
      <c r="S2739" t="s">
        <v>37</v>
      </c>
      <c r="T2739">
        <v>0</v>
      </c>
      <c r="U2739">
        <v>0</v>
      </c>
      <c r="V2739">
        <v>0</v>
      </c>
      <c r="W2739">
        <v>3929</v>
      </c>
      <c r="X2739">
        <v>0</v>
      </c>
      <c r="Y2739">
        <v>0</v>
      </c>
      <c r="Z2739">
        <v>0</v>
      </c>
      <c r="AA2739">
        <v>151.12</v>
      </c>
      <c r="AB2739">
        <f t="shared" si="126"/>
        <v>0</v>
      </c>
      <c r="AC2739">
        <f t="shared" si="127"/>
        <v>3929</v>
      </c>
      <c r="AD2739">
        <f t="shared" si="128"/>
        <v>0</v>
      </c>
    </row>
    <row r="2740" spans="1:30" x14ac:dyDescent="0.3">
      <c r="A2740">
        <v>182499</v>
      </c>
      <c r="B2740" t="s">
        <v>2933</v>
      </c>
      <c r="C2740" t="s">
        <v>28</v>
      </c>
      <c r="D2740">
        <v>7003</v>
      </c>
      <c r="E2740">
        <v>8148</v>
      </c>
      <c r="F2740" t="s">
        <v>2934</v>
      </c>
      <c r="G2740">
        <v>2</v>
      </c>
      <c r="H2740" t="s">
        <v>71</v>
      </c>
      <c r="I2740" t="s">
        <v>31</v>
      </c>
      <c r="J2740">
        <v>40461</v>
      </c>
      <c r="K2740" t="s">
        <v>41</v>
      </c>
      <c r="L2740">
        <v>40461</v>
      </c>
      <c r="M2740" t="s">
        <v>41</v>
      </c>
      <c r="N2740">
        <v>0</v>
      </c>
      <c r="O2740" t="s">
        <v>43</v>
      </c>
      <c r="P2740" t="s">
        <v>757</v>
      </c>
      <c r="Q2740" t="s">
        <v>36</v>
      </c>
      <c r="R2740" t="s">
        <v>36</v>
      </c>
      <c r="S2740" t="s">
        <v>36</v>
      </c>
      <c r="T2740">
        <v>3225.6</v>
      </c>
      <c r="U2740">
        <v>806.4</v>
      </c>
      <c r="V2740">
        <v>0</v>
      </c>
      <c r="W2740">
        <v>0</v>
      </c>
      <c r="X2740">
        <v>469.35</v>
      </c>
      <c r="Y2740">
        <v>117.36</v>
      </c>
      <c r="Z2740">
        <v>0</v>
      </c>
      <c r="AA2740">
        <v>0</v>
      </c>
      <c r="AB2740">
        <f t="shared" si="126"/>
        <v>268.8</v>
      </c>
      <c r="AC2740">
        <f t="shared" si="127"/>
        <v>0</v>
      </c>
      <c r="AD2740">
        <f t="shared" si="128"/>
        <v>591.36000000000013</v>
      </c>
    </row>
    <row r="2741" spans="1:30" x14ac:dyDescent="0.3">
      <c r="A2741">
        <v>228463</v>
      </c>
      <c r="B2741" t="s">
        <v>2935</v>
      </c>
      <c r="C2741" t="s">
        <v>28</v>
      </c>
      <c r="D2741">
        <v>7992</v>
      </c>
      <c r="E2741">
        <v>8149</v>
      </c>
      <c r="F2741" t="s">
        <v>2936</v>
      </c>
      <c r="G2741">
        <v>2</v>
      </c>
      <c r="H2741" t="s">
        <v>71</v>
      </c>
      <c r="I2741" t="s">
        <v>96</v>
      </c>
      <c r="J2741">
        <v>40772</v>
      </c>
      <c r="K2741" t="s">
        <v>1363</v>
      </c>
      <c r="L2741">
        <v>40772</v>
      </c>
      <c r="M2741" t="s">
        <v>1363</v>
      </c>
      <c r="N2741">
        <v>0</v>
      </c>
      <c r="O2741" t="s">
        <v>67</v>
      </c>
      <c r="P2741" t="s">
        <v>1017</v>
      </c>
      <c r="Q2741" t="s">
        <v>36</v>
      </c>
      <c r="R2741" t="s">
        <v>36</v>
      </c>
      <c r="S2741" t="s">
        <v>36</v>
      </c>
      <c r="T2741">
        <v>1832.54</v>
      </c>
      <c r="U2741">
        <v>590</v>
      </c>
      <c r="V2741">
        <v>0</v>
      </c>
      <c r="W2741">
        <v>0</v>
      </c>
      <c r="X2741">
        <v>142.66999999999999</v>
      </c>
      <c r="Y2741">
        <v>26.51</v>
      </c>
      <c r="Z2741">
        <v>0</v>
      </c>
      <c r="AA2741">
        <v>0</v>
      </c>
      <c r="AB2741">
        <f t="shared" si="126"/>
        <v>152.71166666666667</v>
      </c>
      <c r="AC2741">
        <f t="shared" si="127"/>
        <v>0</v>
      </c>
      <c r="AD2741">
        <f t="shared" si="128"/>
        <v>335.96566666666672</v>
      </c>
    </row>
    <row r="2742" spans="1:30" x14ac:dyDescent="0.3">
      <c r="A2742">
        <v>783428</v>
      </c>
      <c r="B2742" t="s">
        <v>1191</v>
      </c>
      <c r="C2742" t="s">
        <v>28</v>
      </c>
      <c r="D2742">
        <v>7994</v>
      </c>
      <c r="E2742">
        <v>8149</v>
      </c>
      <c r="F2742" t="s">
        <v>2937</v>
      </c>
      <c r="G2742">
        <v>4</v>
      </c>
      <c r="H2742" t="s">
        <v>40</v>
      </c>
      <c r="I2742" t="s">
        <v>96</v>
      </c>
      <c r="J2742">
        <v>314</v>
      </c>
      <c r="K2742" t="s">
        <v>343</v>
      </c>
      <c r="L2742">
        <v>314</v>
      </c>
      <c r="M2742" t="s">
        <v>343</v>
      </c>
      <c r="N2742" t="s">
        <v>344</v>
      </c>
      <c r="O2742" t="s">
        <v>34</v>
      </c>
      <c r="P2742" t="s">
        <v>1707</v>
      </c>
      <c r="Q2742" t="s">
        <v>36</v>
      </c>
      <c r="R2742" t="s">
        <v>36</v>
      </c>
      <c r="S2742" t="s">
        <v>36</v>
      </c>
      <c r="T2742">
        <v>54638.64</v>
      </c>
      <c r="U2742">
        <v>0</v>
      </c>
      <c r="V2742">
        <v>0</v>
      </c>
      <c r="W2742">
        <v>0</v>
      </c>
      <c r="X2742">
        <v>1550.8</v>
      </c>
      <c r="Y2742">
        <v>0</v>
      </c>
      <c r="Z2742">
        <v>0</v>
      </c>
      <c r="AA2742">
        <v>0</v>
      </c>
      <c r="AB2742">
        <f t="shared" si="126"/>
        <v>4553.22</v>
      </c>
      <c r="AC2742">
        <f t="shared" si="127"/>
        <v>0</v>
      </c>
      <c r="AD2742">
        <f t="shared" si="128"/>
        <v>10017.084000000001</v>
      </c>
    </row>
    <row r="2743" spans="1:30" x14ac:dyDescent="0.3">
      <c r="A2743">
        <v>819088</v>
      </c>
      <c r="B2743" t="s">
        <v>2938</v>
      </c>
      <c r="C2743" t="s">
        <v>28</v>
      </c>
      <c r="D2743">
        <v>7994</v>
      </c>
      <c r="E2743">
        <v>8149</v>
      </c>
      <c r="F2743" t="s">
        <v>795</v>
      </c>
      <c r="G2743">
        <v>5</v>
      </c>
      <c r="H2743" t="s">
        <v>30</v>
      </c>
      <c r="I2743" t="s">
        <v>96</v>
      </c>
      <c r="J2743">
        <v>72859</v>
      </c>
      <c r="K2743" t="s">
        <v>274</v>
      </c>
      <c r="L2743">
        <v>72859</v>
      </c>
      <c r="M2743" t="s">
        <v>274</v>
      </c>
      <c r="N2743" t="s">
        <v>275</v>
      </c>
      <c r="O2743" t="s">
        <v>34</v>
      </c>
      <c r="P2743" t="s">
        <v>134</v>
      </c>
      <c r="Q2743" t="s">
        <v>37</v>
      </c>
      <c r="R2743" t="s">
        <v>36</v>
      </c>
      <c r="S2743" t="s">
        <v>37</v>
      </c>
      <c r="T2743">
        <v>56871.199999999997</v>
      </c>
      <c r="U2743">
        <v>37980.18</v>
      </c>
      <c r="V2743">
        <v>0</v>
      </c>
      <c r="W2743">
        <v>0</v>
      </c>
      <c r="X2743">
        <v>1749.86</v>
      </c>
      <c r="Y2743">
        <v>1060.58</v>
      </c>
      <c r="Z2743">
        <v>-35.799999999999997</v>
      </c>
      <c r="AA2743">
        <v>0</v>
      </c>
      <c r="AB2743">
        <f t="shared" si="126"/>
        <v>4739.2666666666664</v>
      </c>
      <c r="AC2743">
        <f t="shared" si="127"/>
        <v>0</v>
      </c>
      <c r="AD2743">
        <f t="shared" si="128"/>
        <v>10426.386666666667</v>
      </c>
    </row>
    <row r="2744" spans="1:30" x14ac:dyDescent="0.3">
      <c r="A2744">
        <v>821087</v>
      </c>
      <c r="B2744" t="s">
        <v>183</v>
      </c>
      <c r="C2744" t="s">
        <v>28</v>
      </c>
      <c r="D2744">
        <v>7992</v>
      </c>
      <c r="E2744">
        <v>8144</v>
      </c>
      <c r="F2744" t="s">
        <v>117</v>
      </c>
      <c r="G2744">
        <v>5</v>
      </c>
      <c r="H2744" t="s">
        <v>30</v>
      </c>
      <c r="I2744" t="s">
        <v>31</v>
      </c>
      <c r="J2744">
        <v>815</v>
      </c>
      <c r="K2744" t="s">
        <v>163</v>
      </c>
      <c r="L2744">
        <v>815</v>
      </c>
      <c r="M2744" t="s">
        <v>163</v>
      </c>
      <c r="N2744" t="s">
        <v>179</v>
      </c>
      <c r="O2744" t="s">
        <v>67</v>
      </c>
      <c r="P2744" t="s">
        <v>980</v>
      </c>
      <c r="Q2744" t="s">
        <v>36</v>
      </c>
      <c r="R2744" t="s">
        <v>36</v>
      </c>
      <c r="S2744" t="s">
        <v>37</v>
      </c>
      <c r="T2744">
        <v>6889.8</v>
      </c>
      <c r="U2744">
        <v>2295.9299999999998</v>
      </c>
      <c r="V2744">
        <v>0</v>
      </c>
      <c r="W2744">
        <v>0</v>
      </c>
      <c r="X2744">
        <v>568.38</v>
      </c>
      <c r="Y2744">
        <v>189.61</v>
      </c>
      <c r="Z2744">
        <v>0</v>
      </c>
      <c r="AA2744">
        <v>0</v>
      </c>
      <c r="AB2744">
        <f t="shared" si="126"/>
        <v>574.15</v>
      </c>
      <c r="AC2744">
        <f t="shared" si="127"/>
        <v>0</v>
      </c>
      <c r="AD2744">
        <f t="shared" si="128"/>
        <v>1263.1300000000001</v>
      </c>
    </row>
    <row r="2745" spans="1:30" x14ac:dyDescent="0.3">
      <c r="A2745">
        <v>894864</v>
      </c>
      <c r="B2745" t="s">
        <v>496</v>
      </c>
      <c r="C2745" t="s">
        <v>28</v>
      </c>
      <c r="D2745">
        <v>7670</v>
      </c>
      <c r="E2745">
        <v>8155</v>
      </c>
      <c r="F2745" t="s">
        <v>383</v>
      </c>
      <c r="G2745">
        <v>2</v>
      </c>
      <c r="H2745" t="s">
        <v>71</v>
      </c>
      <c r="I2745" t="s">
        <v>31</v>
      </c>
      <c r="J2745">
        <v>40206</v>
      </c>
      <c r="K2745" t="s">
        <v>236</v>
      </c>
      <c r="L2745">
        <v>40205</v>
      </c>
      <c r="M2745" t="s">
        <v>237</v>
      </c>
      <c r="N2745">
        <v>0</v>
      </c>
      <c r="O2745" t="s">
        <v>34</v>
      </c>
      <c r="P2745" t="s">
        <v>68</v>
      </c>
      <c r="Q2745" t="s">
        <v>36</v>
      </c>
      <c r="R2745" t="s">
        <v>36</v>
      </c>
      <c r="S2745" t="s">
        <v>36</v>
      </c>
      <c r="T2745">
        <v>3057.57</v>
      </c>
      <c r="U2745">
        <v>0</v>
      </c>
      <c r="V2745">
        <v>0</v>
      </c>
      <c r="W2745">
        <v>0</v>
      </c>
      <c r="X2745">
        <v>96.61</v>
      </c>
      <c r="Y2745">
        <v>0</v>
      </c>
      <c r="Z2745">
        <v>0</v>
      </c>
      <c r="AA2745">
        <v>0</v>
      </c>
      <c r="AB2745">
        <f t="shared" si="126"/>
        <v>254.79750000000001</v>
      </c>
      <c r="AC2745">
        <f t="shared" si="127"/>
        <v>0</v>
      </c>
      <c r="AD2745">
        <f t="shared" si="128"/>
        <v>560.55450000000008</v>
      </c>
    </row>
    <row r="2746" spans="1:30" x14ac:dyDescent="0.3">
      <c r="A2746">
        <v>738109</v>
      </c>
      <c r="B2746" t="s">
        <v>406</v>
      </c>
      <c r="C2746" t="s">
        <v>28</v>
      </c>
      <c r="D2746">
        <v>761</v>
      </c>
      <c r="E2746">
        <v>8163</v>
      </c>
      <c r="F2746" t="s">
        <v>50</v>
      </c>
      <c r="G2746">
        <v>5</v>
      </c>
      <c r="H2746" t="s">
        <v>30</v>
      </c>
      <c r="I2746" t="s">
        <v>31</v>
      </c>
      <c r="J2746">
        <v>2579</v>
      </c>
      <c r="K2746" t="s">
        <v>85</v>
      </c>
      <c r="L2746">
        <v>2579</v>
      </c>
      <c r="M2746" t="s">
        <v>85</v>
      </c>
      <c r="N2746" t="s">
        <v>86</v>
      </c>
      <c r="O2746" t="s">
        <v>34</v>
      </c>
      <c r="P2746" t="s">
        <v>390</v>
      </c>
      <c r="Q2746" t="s">
        <v>36</v>
      </c>
      <c r="R2746" t="s">
        <v>36</v>
      </c>
      <c r="S2746" t="s">
        <v>37</v>
      </c>
      <c r="T2746">
        <v>24413.73</v>
      </c>
      <c r="U2746">
        <v>0</v>
      </c>
      <c r="V2746">
        <v>0</v>
      </c>
      <c r="W2746">
        <v>0</v>
      </c>
      <c r="X2746">
        <v>2921.25</v>
      </c>
      <c r="Y2746">
        <v>0</v>
      </c>
      <c r="Z2746">
        <v>0</v>
      </c>
      <c r="AA2746">
        <v>0</v>
      </c>
      <c r="AB2746">
        <f t="shared" si="126"/>
        <v>2034.4775</v>
      </c>
      <c r="AC2746">
        <f t="shared" si="127"/>
        <v>0</v>
      </c>
      <c r="AD2746">
        <f t="shared" si="128"/>
        <v>4475.8505000000005</v>
      </c>
    </row>
    <row r="2747" spans="1:30" x14ac:dyDescent="0.3">
      <c r="A2747">
        <v>403848</v>
      </c>
      <c r="B2747" t="s">
        <v>1642</v>
      </c>
      <c r="C2747" t="s">
        <v>28</v>
      </c>
      <c r="D2747">
        <v>7994</v>
      </c>
      <c r="E2747">
        <v>8149</v>
      </c>
      <c r="F2747" t="s">
        <v>1643</v>
      </c>
      <c r="G2747">
        <v>4</v>
      </c>
      <c r="H2747" t="s">
        <v>40</v>
      </c>
      <c r="I2747" t="s">
        <v>588</v>
      </c>
      <c r="J2747">
        <v>73322</v>
      </c>
      <c r="K2747" t="s">
        <v>364</v>
      </c>
      <c r="L2747">
        <v>73322</v>
      </c>
      <c r="M2747" t="s">
        <v>364</v>
      </c>
      <c r="N2747" t="s">
        <v>138</v>
      </c>
      <c r="O2747" t="s">
        <v>34</v>
      </c>
      <c r="P2747" t="s">
        <v>368</v>
      </c>
      <c r="Q2747" t="s">
        <v>37</v>
      </c>
      <c r="R2747" t="s">
        <v>36</v>
      </c>
      <c r="S2747" t="s">
        <v>36</v>
      </c>
      <c r="T2747">
        <v>287910</v>
      </c>
      <c r="U2747">
        <v>50408.639999999999</v>
      </c>
      <c r="V2747">
        <v>81542.399999999994</v>
      </c>
      <c r="W2747">
        <v>122313.60000000001</v>
      </c>
      <c r="X2747">
        <v>11781.5</v>
      </c>
      <c r="Y2747">
        <v>2067.06</v>
      </c>
      <c r="Z2747">
        <v>2575.6999999999998</v>
      </c>
      <c r="AA2747">
        <v>1.44</v>
      </c>
      <c r="AB2747">
        <f t="shared" si="126"/>
        <v>23992.5</v>
      </c>
      <c r="AC2747">
        <f t="shared" si="127"/>
        <v>203856</v>
      </c>
      <c r="AD2747">
        <f t="shared" si="128"/>
        <v>52783.500000000007</v>
      </c>
    </row>
    <row r="2748" spans="1:30" x14ac:dyDescent="0.3">
      <c r="A2748">
        <v>4968</v>
      </c>
      <c r="B2748" t="s">
        <v>2283</v>
      </c>
      <c r="C2748" t="s">
        <v>28</v>
      </c>
      <c r="D2748">
        <v>85</v>
      </c>
      <c r="E2748">
        <v>8149</v>
      </c>
      <c r="F2748" t="s">
        <v>1822</v>
      </c>
      <c r="G2748">
        <v>3</v>
      </c>
      <c r="H2748" t="s">
        <v>170</v>
      </c>
      <c r="I2748" t="s">
        <v>31</v>
      </c>
      <c r="J2748">
        <v>72475</v>
      </c>
      <c r="K2748" t="s">
        <v>1003</v>
      </c>
      <c r="L2748">
        <v>72475</v>
      </c>
      <c r="M2748" t="s">
        <v>1003</v>
      </c>
      <c r="N2748" t="s">
        <v>286</v>
      </c>
      <c r="O2748" t="s">
        <v>34</v>
      </c>
      <c r="P2748" t="s">
        <v>2691</v>
      </c>
      <c r="Q2748" t="s">
        <v>37</v>
      </c>
      <c r="R2748" t="s">
        <v>36</v>
      </c>
      <c r="S2748" t="s">
        <v>36</v>
      </c>
      <c r="T2748">
        <v>875235</v>
      </c>
      <c r="U2748">
        <v>0</v>
      </c>
      <c r="V2748">
        <v>175047</v>
      </c>
      <c r="W2748">
        <v>0</v>
      </c>
      <c r="X2748">
        <v>21705.86</v>
      </c>
      <c r="Y2748">
        <v>0</v>
      </c>
      <c r="Z2748">
        <v>4341.16</v>
      </c>
      <c r="AA2748">
        <v>0</v>
      </c>
      <c r="AB2748">
        <f t="shared" si="126"/>
        <v>72936.25</v>
      </c>
      <c r="AC2748">
        <f t="shared" si="127"/>
        <v>175047</v>
      </c>
      <c r="AD2748">
        <f t="shared" si="128"/>
        <v>160459.75</v>
      </c>
    </row>
    <row r="2749" spans="1:30" x14ac:dyDescent="0.3">
      <c r="A2749">
        <v>208437</v>
      </c>
      <c r="B2749" t="s">
        <v>1237</v>
      </c>
      <c r="C2749" t="s">
        <v>28</v>
      </c>
      <c r="D2749">
        <v>7001</v>
      </c>
      <c r="E2749">
        <v>8131</v>
      </c>
      <c r="F2749" t="s">
        <v>1238</v>
      </c>
      <c r="G2749">
        <v>5</v>
      </c>
      <c r="H2749" t="s">
        <v>30</v>
      </c>
      <c r="I2749" t="s">
        <v>31</v>
      </c>
      <c r="J2749">
        <v>884</v>
      </c>
      <c r="K2749" t="s">
        <v>484</v>
      </c>
      <c r="L2749">
        <v>884</v>
      </c>
      <c r="M2749" t="s">
        <v>484</v>
      </c>
      <c r="N2749" t="s">
        <v>485</v>
      </c>
      <c r="O2749" t="s">
        <v>34</v>
      </c>
      <c r="P2749" t="s">
        <v>87</v>
      </c>
      <c r="Q2749" t="s">
        <v>36</v>
      </c>
      <c r="R2749" t="s">
        <v>36</v>
      </c>
      <c r="S2749" t="s">
        <v>37</v>
      </c>
      <c r="T2749">
        <v>0</v>
      </c>
      <c r="U2749">
        <v>0</v>
      </c>
      <c r="V2749">
        <v>7954.73</v>
      </c>
      <c r="W2749">
        <v>0</v>
      </c>
      <c r="X2749">
        <v>0</v>
      </c>
      <c r="Y2749">
        <v>0</v>
      </c>
      <c r="Z2749">
        <v>1184.58</v>
      </c>
      <c r="AA2749">
        <v>0</v>
      </c>
      <c r="AB2749">
        <f t="shared" si="126"/>
        <v>0</v>
      </c>
      <c r="AC2749">
        <f t="shared" si="127"/>
        <v>7954.73</v>
      </c>
      <c r="AD2749">
        <f t="shared" si="128"/>
        <v>0</v>
      </c>
    </row>
    <row r="2750" spans="1:30" x14ac:dyDescent="0.3">
      <c r="A2750">
        <v>897589</v>
      </c>
      <c r="B2750" t="s">
        <v>335</v>
      </c>
      <c r="C2750" t="s">
        <v>28</v>
      </c>
      <c r="D2750">
        <v>7992</v>
      </c>
      <c r="E2750">
        <v>8120</v>
      </c>
      <c r="F2750" t="s">
        <v>336</v>
      </c>
      <c r="G2750">
        <v>5</v>
      </c>
      <c r="H2750" t="s">
        <v>30</v>
      </c>
      <c r="I2750" t="s">
        <v>31</v>
      </c>
      <c r="J2750">
        <v>2336</v>
      </c>
      <c r="K2750" t="s">
        <v>337</v>
      </c>
      <c r="L2750">
        <v>2336</v>
      </c>
      <c r="M2750" t="s">
        <v>337</v>
      </c>
      <c r="N2750" t="s">
        <v>338</v>
      </c>
      <c r="O2750" t="s">
        <v>67</v>
      </c>
      <c r="P2750" t="s">
        <v>517</v>
      </c>
      <c r="Q2750" t="s">
        <v>36</v>
      </c>
      <c r="R2750" t="s">
        <v>36</v>
      </c>
      <c r="S2750" t="s">
        <v>37</v>
      </c>
      <c r="T2750">
        <v>2585.94</v>
      </c>
      <c r="U2750">
        <v>0</v>
      </c>
      <c r="V2750">
        <v>0</v>
      </c>
      <c r="W2750">
        <v>0</v>
      </c>
      <c r="X2750">
        <v>326.06</v>
      </c>
      <c r="Y2750">
        <v>0</v>
      </c>
      <c r="Z2750">
        <v>0</v>
      </c>
      <c r="AA2750">
        <v>0</v>
      </c>
      <c r="AB2750">
        <f t="shared" si="126"/>
        <v>215.495</v>
      </c>
      <c r="AC2750">
        <f t="shared" si="127"/>
        <v>0</v>
      </c>
      <c r="AD2750">
        <f t="shared" si="128"/>
        <v>474.08900000000006</v>
      </c>
    </row>
    <row r="2751" spans="1:30" x14ac:dyDescent="0.3">
      <c r="A2751">
        <v>639459</v>
      </c>
      <c r="B2751" t="s">
        <v>38</v>
      </c>
      <c r="C2751" t="s">
        <v>28</v>
      </c>
      <c r="D2751">
        <v>7003</v>
      </c>
      <c r="E2751">
        <v>8148</v>
      </c>
      <c r="F2751" t="s">
        <v>39</v>
      </c>
      <c r="G2751">
        <v>4</v>
      </c>
      <c r="H2751" t="s">
        <v>40</v>
      </c>
      <c r="I2751" t="s">
        <v>31</v>
      </c>
      <c r="J2751">
        <v>40461</v>
      </c>
      <c r="K2751" t="s">
        <v>41</v>
      </c>
      <c r="L2751">
        <v>40461</v>
      </c>
      <c r="M2751" t="s">
        <v>41</v>
      </c>
      <c r="N2751" t="s">
        <v>42</v>
      </c>
      <c r="O2751" t="s">
        <v>43</v>
      </c>
      <c r="P2751" t="s">
        <v>225</v>
      </c>
      <c r="Q2751" t="s">
        <v>36</v>
      </c>
      <c r="R2751" t="s">
        <v>36</v>
      </c>
      <c r="S2751" t="s">
        <v>36</v>
      </c>
      <c r="T2751">
        <v>2498.13</v>
      </c>
      <c r="U2751">
        <v>0</v>
      </c>
      <c r="V2751">
        <v>0</v>
      </c>
      <c r="W2751">
        <v>0</v>
      </c>
      <c r="X2751">
        <v>149.62</v>
      </c>
      <c r="Y2751">
        <v>0</v>
      </c>
      <c r="Z2751">
        <v>0</v>
      </c>
      <c r="AA2751">
        <v>0</v>
      </c>
      <c r="AB2751">
        <f t="shared" si="126"/>
        <v>208.17750000000001</v>
      </c>
      <c r="AC2751">
        <f t="shared" si="127"/>
        <v>0</v>
      </c>
      <c r="AD2751">
        <f t="shared" si="128"/>
        <v>457.99050000000005</v>
      </c>
    </row>
    <row r="2752" spans="1:30" x14ac:dyDescent="0.3">
      <c r="A2752">
        <v>130334</v>
      </c>
      <c r="B2752" t="s">
        <v>1072</v>
      </c>
      <c r="C2752" t="s">
        <v>28</v>
      </c>
      <c r="D2752">
        <v>7994</v>
      </c>
      <c r="E2752">
        <v>8165</v>
      </c>
      <c r="F2752" t="s">
        <v>29</v>
      </c>
      <c r="G2752">
        <v>5</v>
      </c>
      <c r="H2752" t="s">
        <v>30</v>
      </c>
      <c r="I2752" t="s">
        <v>31</v>
      </c>
      <c r="J2752">
        <v>2062</v>
      </c>
      <c r="K2752" t="s">
        <v>106</v>
      </c>
      <c r="L2752">
        <v>2062</v>
      </c>
      <c r="M2752" t="s">
        <v>106</v>
      </c>
      <c r="N2752" t="s">
        <v>945</v>
      </c>
      <c r="O2752" t="s">
        <v>34</v>
      </c>
      <c r="P2752" t="s">
        <v>339</v>
      </c>
      <c r="Q2752" t="s">
        <v>36</v>
      </c>
      <c r="R2752" t="s">
        <v>36</v>
      </c>
      <c r="S2752" t="s">
        <v>37</v>
      </c>
      <c r="T2752">
        <v>13546.36</v>
      </c>
      <c r="U2752">
        <v>13546.36</v>
      </c>
      <c r="V2752">
        <v>0</v>
      </c>
      <c r="W2752">
        <v>0</v>
      </c>
      <c r="X2752">
        <v>1172.58</v>
      </c>
      <c r="Y2752">
        <v>1172.58</v>
      </c>
      <c r="Z2752">
        <v>0</v>
      </c>
      <c r="AA2752">
        <v>0</v>
      </c>
      <c r="AB2752">
        <f t="shared" si="126"/>
        <v>1128.8633333333335</v>
      </c>
      <c r="AC2752">
        <f t="shared" si="127"/>
        <v>0</v>
      </c>
      <c r="AD2752">
        <f t="shared" si="128"/>
        <v>2483.4993333333337</v>
      </c>
    </row>
    <row r="2753" spans="1:30" x14ac:dyDescent="0.3">
      <c r="A2753">
        <v>548709</v>
      </c>
      <c r="B2753" t="s">
        <v>1470</v>
      </c>
      <c r="C2753" t="s">
        <v>28</v>
      </c>
      <c r="D2753">
        <v>7992</v>
      </c>
      <c r="E2753">
        <v>8145</v>
      </c>
      <c r="F2753" t="s">
        <v>162</v>
      </c>
      <c r="G2753">
        <v>5</v>
      </c>
      <c r="H2753" t="s">
        <v>30</v>
      </c>
      <c r="I2753" t="s">
        <v>31</v>
      </c>
      <c r="J2753">
        <v>901</v>
      </c>
      <c r="K2753" t="s">
        <v>523</v>
      </c>
      <c r="L2753">
        <v>901</v>
      </c>
      <c r="M2753" t="s">
        <v>523</v>
      </c>
      <c r="N2753" t="s">
        <v>524</v>
      </c>
      <c r="O2753" t="s">
        <v>67</v>
      </c>
      <c r="P2753" t="s">
        <v>272</v>
      </c>
      <c r="Q2753" t="s">
        <v>36</v>
      </c>
      <c r="R2753" t="s">
        <v>36</v>
      </c>
      <c r="S2753" t="s">
        <v>37</v>
      </c>
      <c r="T2753">
        <v>15437.94</v>
      </c>
      <c r="U2753">
        <v>0</v>
      </c>
      <c r="V2753">
        <v>15616.06</v>
      </c>
      <c r="W2753">
        <v>15616.06</v>
      </c>
      <c r="X2753">
        <v>1195.78</v>
      </c>
      <c r="Y2753">
        <v>0</v>
      </c>
      <c r="Z2753">
        <v>1144.2</v>
      </c>
      <c r="AA2753">
        <v>1028.19</v>
      </c>
      <c r="AB2753">
        <f t="shared" si="126"/>
        <v>1286.4950000000001</v>
      </c>
      <c r="AC2753">
        <f t="shared" si="127"/>
        <v>31232.12</v>
      </c>
      <c r="AD2753">
        <f t="shared" si="128"/>
        <v>2830.2890000000007</v>
      </c>
    </row>
    <row r="2754" spans="1:30" x14ac:dyDescent="0.3">
      <c r="A2754">
        <v>296455</v>
      </c>
      <c r="B2754" t="s">
        <v>2939</v>
      </c>
      <c r="C2754" t="s">
        <v>28</v>
      </c>
      <c r="D2754">
        <v>7989</v>
      </c>
      <c r="E2754">
        <v>8149</v>
      </c>
      <c r="F2754" t="s">
        <v>2940</v>
      </c>
      <c r="G2754">
        <v>4</v>
      </c>
      <c r="H2754" t="s">
        <v>40</v>
      </c>
      <c r="I2754" t="s">
        <v>96</v>
      </c>
      <c r="J2754">
        <v>40052</v>
      </c>
      <c r="K2754" t="s">
        <v>1082</v>
      </c>
      <c r="L2754">
        <v>40050</v>
      </c>
      <c r="M2754" t="s">
        <v>1083</v>
      </c>
      <c r="N2754" t="s">
        <v>2941</v>
      </c>
      <c r="O2754" t="s">
        <v>43</v>
      </c>
      <c r="P2754" t="s">
        <v>109</v>
      </c>
      <c r="Q2754" t="s">
        <v>37</v>
      </c>
      <c r="R2754" t="s">
        <v>36</v>
      </c>
      <c r="S2754" t="s">
        <v>36</v>
      </c>
      <c r="T2754">
        <v>1372.74</v>
      </c>
      <c r="U2754">
        <v>0</v>
      </c>
      <c r="V2754">
        <v>0</v>
      </c>
      <c r="W2754">
        <v>0</v>
      </c>
      <c r="X2754">
        <v>54.54</v>
      </c>
      <c r="Y2754">
        <v>0</v>
      </c>
      <c r="Z2754">
        <v>0</v>
      </c>
      <c r="AA2754">
        <v>0</v>
      </c>
      <c r="AB2754">
        <f t="shared" si="126"/>
        <v>114.395</v>
      </c>
      <c r="AC2754">
        <f t="shared" si="127"/>
        <v>0</v>
      </c>
      <c r="AD2754">
        <f t="shared" si="128"/>
        <v>251.66900000000001</v>
      </c>
    </row>
    <row r="2755" spans="1:30" x14ac:dyDescent="0.3">
      <c r="A2755">
        <v>39927</v>
      </c>
      <c r="B2755" t="s">
        <v>2942</v>
      </c>
      <c r="C2755" t="s">
        <v>28</v>
      </c>
      <c r="D2755">
        <v>7992</v>
      </c>
      <c r="E2755">
        <v>8120</v>
      </c>
      <c r="F2755" t="s">
        <v>336</v>
      </c>
      <c r="G2755">
        <v>5</v>
      </c>
      <c r="H2755" t="s">
        <v>30</v>
      </c>
      <c r="I2755" t="s">
        <v>31</v>
      </c>
      <c r="J2755">
        <v>348</v>
      </c>
      <c r="K2755" t="s">
        <v>80</v>
      </c>
      <c r="L2755">
        <v>348</v>
      </c>
      <c r="M2755" t="s">
        <v>80</v>
      </c>
      <c r="N2755" t="s">
        <v>2763</v>
      </c>
      <c r="O2755" t="s">
        <v>67</v>
      </c>
      <c r="P2755" t="s">
        <v>263</v>
      </c>
      <c r="Q2755" t="s">
        <v>36</v>
      </c>
      <c r="R2755" t="s">
        <v>36</v>
      </c>
      <c r="S2755" t="s">
        <v>37</v>
      </c>
      <c r="T2755">
        <v>5047.16</v>
      </c>
      <c r="U2755">
        <v>0</v>
      </c>
      <c r="V2755">
        <v>0</v>
      </c>
      <c r="W2755">
        <v>0</v>
      </c>
      <c r="X2755">
        <v>398.97</v>
      </c>
      <c r="Y2755">
        <v>0</v>
      </c>
      <c r="Z2755">
        <v>0</v>
      </c>
      <c r="AA2755">
        <v>0</v>
      </c>
      <c r="AB2755">
        <f t="shared" ref="AB2755:AB2818" si="129">T2755/12</f>
        <v>420.59666666666664</v>
      </c>
      <c r="AC2755">
        <f t="shared" ref="AC2755:AC2818" si="130">SUM(V2755:W2755)</f>
        <v>0</v>
      </c>
      <c r="AD2755">
        <f t="shared" ref="AD2755:AD2818" si="131">AB2755*2*1.1</f>
        <v>925.3126666666667</v>
      </c>
    </row>
    <row r="2756" spans="1:30" x14ac:dyDescent="0.3">
      <c r="A2756">
        <v>458677</v>
      </c>
      <c r="B2756" t="s">
        <v>894</v>
      </c>
      <c r="C2756" t="s">
        <v>28</v>
      </c>
      <c r="D2756">
        <v>7992</v>
      </c>
      <c r="E2756">
        <v>8149</v>
      </c>
      <c r="F2756" t="s">
        <v>895</v>
      </c>
      <c r="G2756">
        <v>4</v>
      </c>
      <c r="H2756" t="s">
        <v>40</v>
      </c>
      <c r="I2756" t="s">
        <v>96</v>
      </c>
      <c r="J2756">
        <v>2133</v>
      </c>
      <c r="K2756" t="s">
        <v>132</v>
      </c>
      <c r="L2756">
        <v>2133</v>
      </c>
      <c r="M2756" t="s">
        <v>132</v>
      </c>
      <c r="N2756" t="s">
        <v>133</v>
      </c>
      <c r="O2756" t="s">
        <v>67</v>
      </c>
      <c r="P2756" t="s">
        <v>2594</v>
      </c>
      <c r="Q2756" t="s">
        <v>36</v>
      </c>
      <c r="R2756" t="s">
        <v>36</v>
      </c>
      <c r="S2756" t="s">
        <v>36</v>
      </c>
      <c r="T2756">
        <v>19532.84</v>
      </c>
      <c r="U2756">
        <v>19532.84</v>
      </c>
      <c r="V2756">
        <v>0</v>
      </c>
      <c r="W2756">
        <v>0</v>
      </c>
      <c r="X2756">
        <v>867.88</v>
      </c>
      <c r="Y2756">
        <v>867.88</v>
      </c>
      <c r="Z2756">
        <v>0</v>
      </c>
      <c r="AA2756">
        <v>0</v>
      </c>
      <c r="AB2756">
        <f t="shared" si="129"/>
        <v>1627.7366666666667</v>
      </c>
      <c r="AC2756">
        <f t="shared" si="130"/>
        <v>0</v>
      </c>
      <c r="AD2756">
        <f t="shared" si="131"/>
        <v>3581.0206666666668</v>
      </c>
    </row>
    <row r="2757" spans="1:30" x14ac:dyDescent="0.3">
      <c r="A2757">
        <v>979564</v>
      </c>
      <c r="B2757" t="s">
        <v>1759</v>
      </c>
      <c r="C2757" t="s">
        <v>28</v>
      </c>
      <c r="D2757">
        <v>7994</v>
      </c>
      <c r="E2757">
        <v>8155</v>
      </c>
      <c r="F2757" t="s">
        <v>59</v>
      </c>
      <c r="G2757">
        <v>5</v>
      </c>
      <c r="H2757" t="s">
        <v>30</v>
      </c>
      <c r="I2757" t="s">
        <v>31</v>
      </c>
      <c r="J2757">
        <v>1606</v>
      </c>
      <c r="K2757" t="s">
        <v>868</v>
      </c>
      <c r="L2757">
        <v>1606</v>
      </c>
      <c r="M2757" t="s">
        <v>868</v>
      </c>
      <c r="N2757" t="s">
        <v>341</v>
      </c>
      <c r="O2757" t="s">
        <v>34</v>
      </c>
      <c r="P2757" t="s">
        <v>860</v>
      </c>
      <c r="Q2757" t="s">
        <v>36</v>
      </c>
      <c r="R2757" t="s">
        <v>36</v>
      </c>
      <c r="S2757" t="s">
        <v>37</v>
      </c>
      <c r="T2757">
        <v>13278.24</v>
      </c>
      <c r="U2757">
        <v>6741.29</v>
      </c>
      <c r="V2757">
        <v>0</v>
      </c>
      <c r="W2757">
        <v>0</v>
      </c>
      <c r="X2757">
        <v>1551.25</v>
      </c>
      <c r="Y2757">
        <v>801.52</v>
      </c>
      <c r="Z2757">
        <v>0</v>
      </c>
      <c r="AA2757">
        <v>0</v>
      </c>
      <c r="AB2757">
        <f t="shared" si="129"/>
        <v>1106.52</v>
      </c>
      <c r="AC2757">
        <f t="shared" si="130"/>
        <v>0</v>
      </c>
      <c r="AD2757">
        <f t="shared" si="131"/>
        <v>2434.3440000000001</v>
      </c>
    </row>
    <row r="2758" spans="1:30" x14ac:dyDescent="0.3">
      <c r="A2758">
        <v>963427</v>
      </c>
      <c r="B2758" t="s">
        <v>1909</v>
      </c>
      <c r="C2758" t="s">
        <v>28</v>
      </c>
      <c r="D2758">
        <v>7994</v>
      </c>
      <c r="E2758">
        <v>8160</v>
      </c>
      <c r="F2758" t="s">
        <v>1699</v>
      </c>
      <c r="G2758">
        <v>5</v>
      </c>
      <c r="H2758" t="s">
        <v>30</v>
      </c>
      <c r="I2758" t="s">
        <v>31</v>
      </c>
      <c r="J2758">
        <v>40019</v>
      </c>
      <c r="K2758" t="s">
        <v>200</v>
      </c>
      <c r="L2758">
        <v>40018</v>
      </c>
      <c r="M2758" t="s">
        <v>200</v>
      </c>
      <c r="N2758" t="s">
        <v>201</v>
      </c>
      <c r="O2758" t="s">
        <v>34</v>
      </c>
      <c r="P2758" t="s">
        <v>134</v>
      </c>
      <c r="Q2758" t="s">
        <v>37</v>
      </c>
      <c r="R2758" t="s">
        <v>36</v>
      </c>
      <c r="S2758" t="s">
        <v>37</v>
      </c>
      <c r="T2758">
        <v>37980.18</v>
      </c>
      <c r="U2758">
        <v>37980.18</v>
      </c>
      <c r="V2758">
        <v>75564.08</v>
      </c>
      <c r="W2758">
        <v>0</v>
      </c>
      <c r="X2758">
        <v>1124.5</v>
      </c>
      <c r="Y2758">
        <v>1124.5</v>
      </c>
      <c r="Z2758">
        <v>2254.89</v>
      </c>
      <c r="AA2758">
        <v>0</v>
      </c>
      <c r="AB2758">
        <f t="shared" si="129"/>
        <v>3165.0149999999999</v>
      </c>
      <c r="AC2758">
        <f t="shared" si="130"/>
        <v>75564.08</v>
      </c>
      <c r="AD2758">
        <f t="shared" si="131"/>
        <v>6963.0330000000004</v>
      </c>
    </row>
    <row r="2759" spans="1:30" x14ac:dyDescent="0.3">
      <c r="A2759">
        <v>27810</v>
      </c>
      <c r="B2759" t="s">
        <v>2943</v>
      </c>
      <c r="C2759" t="s">
        <v>28</v>
      </c>
      <c r="D2759">
        <v>7001</v>
      </c>
      <c r="E2759">
        <v>8155</v>
      </c>
      <c r="F2759" t="s">
        <v>59</v>
      </c>
      <c r="G2759">
        <v>5</v>
      </c>
      <c r="H2759" t="s">
        <v>30</v>
      </c>
      <c r="I2759" t="s">
        <v>31</v>
      </c>
      <c r="J2759">
        <v>569</v>
      </c>
      <c r="K2759" t="s">
        <v>240</v>
      </c>
      <c r="L2759">
        <v>569</v>
      </c>
      <c r="M2759" t="s">
        <v>240</v>
      </c>
      <c r="N2759" t="s">
        <v>495</v>
      </c>
      <c r="O2759" t="s">
        <v>67</v>
      </c>
      <c r="P2759" t="s">
        <v>82</v>
      </c>
      <c r="Q2759" t="s">
        <v>36</v>
      </c>
      <c r="R2759" t="s">
        <v>36</v>
      </c>
      <c r="S2759" t="s">
        <v>37</v>
      </c>
      <c r="T2759">
        <v>2602.2800000000002</v>
      </c>
      <c r="U2759">
        <v>0</v>
      </c>
      <c r="V2759">
        <v>0</v>
      </c>
      <c r="W2759">
        <v>0</v>
      </c>
      <c r="X2759">
        <v>222.86</v>
      </c>
      <c r="Y2759">
        <v>0</v>
      </c>
      <c r="Z2759">
        <v>0</v>
      </c>
      <c r="AA2759">
        <v>0</v>
      </c>
      <c r="AB2759">
        <f t="shared" si="129"/>
        <v>216.85666666666668</v>
      </c>
      <c r="AC2759">
        <f t="shared" si="130"/>
        <v>0</v>
      </c>
      <c r="AD2759">
        <f t="shared" si="131"/>
        <v>477.08466666666675</v>
      </c>
    </row>
    <row r="2760" spans="1:30" x14ac:dyDescent="0.3">
      <c r="A2760">
        <v>718788</v>
      </c>
      <c r="B2760" t="s">
        <v>1454</v>
      </c>
      <c r="C2760" t="s">
        <v>28</v>
      </c>
      <c r="D2760">
        <v>7001</v>
      </c>
      <c r="E2760">
        <v>8144</v>
      </c>
      <c r="F2760" t="s">
        <v>117</v>
      </c>
      <c r="G2760">
        <v>5</v>
      </c>
      <c r="H2760" t="s">
        <v>30</v>
      </c>
      <c r="I2760" t="s">
        <v>31</v>
      </c>
      <c r="J2760">
        <v>16</v>
      </c>
      <c r="K2760" t="s">
        <v>314</v>
      </c>
      <c r="L2760">
        <v>16</v>
      </c>
      <c r="M2760" t="s">
        <v>314</v>
      </c>
      <c r="N2760" t="s">
        <v>1455</v>
      </c>
      <c r="O2760" t="s">
        <v>67</v>
      </c>
      <c r="P2760" t="s">
        <v>53</v>
      </c>
      <c r="Q2760" t="s">
        <v>36</v>
      </c>
      <c r="R2760" t="s">
        <v>36</v>
      </c>
      <c r="S2760" t="s">
        <v>37</v>
      </c>
      <c r="T2760">
        <v>2416.4</v>
      </c>
      <c r="U2760">
        <v>2416.4</v>
      </c>
      <c r="V2760">
        <v>0</v>
      </c>
      <c r="W2760">
        <v>0</v>
      </c>
      <c r="X2760">
        <v>219.43</v>
      </c>
      <c r="Y2760">
        <v>219.43</v>
      </c>
      <c r="Z2760">
        <v>0</v>
      </c>
      <c r="AA2760">
        <v>0</v>
      </c>
      <c r="AB2760">
        <f t="shared" si="129"/>
        <v>201.36666666666667</v>
      </c>
      <c r="AC2760">
        <f t="shared" si="130"/>
        <v>0</v>
      </c>
      <c r="AD2760">
        <f t="shared" si="131"/>
        <v>443.00666666666672</v>
      </c>
    </row>
    <row r="2761" spans="1:30" x14ac:dyDescent="0.3">
      <c r="A2761">
        <v>697988</v>
      </c>
      <c r="B2761" t="s">
        <v>815</v>
      </c>
      <c r="C2761" t="s">
        <v>28</v>
      </c>
      <c r="D2761">
        <v>7710</v>
      </c>
      <c r="E2761">
        <v>8170</v>
      </c>
      <c r="F2761" t="s">
        <v>232</v>
      </c>
      <c r="G2761">
        <v>5</v>
      </c>
      <c r="H2761" t="s">
        <v>30</v>
      </c>
      <c r="I2761" t="s">
        <v>31</v>
      </c>
      <c r="J2761">
        <v>2076</v>
      </c>
      <c r="K2761" t="s">
        <v>816</v>
      </c>
      <c r="L2761">
        <v>2076</v>
      </c>
      <c r="M2761" t="s">
        <v>816</v>
      </c>
      <c r="N2761" t="s">
        <v>817</v>
      </c>
      <c r="O2761" t="s">
        <v>67</v>
      </c>
      <c r="P2761" t="s">
        <v>1007</v>
      </c>
      <c r="Q2761" t="s">
        <v>36</v>
      </c>
      <c r="R2761" t="s">
        <v>36</v>
      </c>
      <c r="S2761" t="s">
        <v>37</v>
      </c>
      <c r="T2761">
        <v>3830.75</v>
      </c>
      <c r="U2761">
        <v>0</v>
      </c>
      <c r="V2761">
        <v>0</v>
      </c>
      <c r="W2761">
        <v>0</v>
      </c>
      <c r="X2761">
        <v>277.02</v>
      </c>
      <c r="Y2761">
        <v>0</v>
      </c>
      <c r="Z2761">
        <v>0</v>
      </c>
      <c r="AA2761">
        <v>0</v>
      </c>
      <c r="AB2761">
        <f t="shared" si="129"/>
        <v>319.22916666666669</v>
      </c>
      <c r="AC2761">
        <f t="shared" si="130"/>
        <v>0</v>
      </c>
      <c r="AD2761">
        <f t="shared" si="131"/>
        <v>702.30416666666679</v>
      </c>
    </row>
    <row r="2762" spans="1:30" x14ac:dyDescent="0.3">
      <c r="A2762">
        <v>87183</v>
      </c>
      <c r="B2762" t="s">
        <v>2944</v>
      </c>
      <c r="C2762" t="s">
        <v>28</v>
      </c>
      <c r="D2762">
        <v>7992</v>
      </c>
      <c r="E2762">
        <v>8115</v>
      </c>
      <c r="F2762" t="s">
        <v>2945</v>
      </c>
      <c r="G2762">
        <v>5</v>
      </c>
      <c r="H2762" t="s">
        <v>30</v>
      </c>
      <c r="I2762" t="s">
        <v>31</v>
      </c>
      <c r="J2762">
        <v>633</v>
      </c>
      <c r="K2762" t="s">
        <v>600</v>
      </c>
      <c r="L2762">
        <v>633</v>
      </c>
      <c r="M2762" t="s">
        <v>600</v>
      </c>
      <c r="N2762" t="s">
        <v>601</v>
      </c>
      <c r="O2762" t="s">
        <v>67</v>
      </c>
      <c r="P2762" t="s">
        <v>87</v>
      </c>
      <c r="Q2762" t="s">
        <v>36</v>
      </c>
      <c r="R2762" t="s">
        <v>36</v>
      </c>
      <c r="S2762" t="s">
        <v>37</v>
      </c>
      <c r="T2762">
        <v>778.84</v>
      </c>
      <c r="U2762">
        <v>0</v>
      </c>
      <c r="V2762">
        <v>0</v>
      </c>
      <c r="W2762">
        <v>0</v>
      </c>
      <c r="X2762">
        <v>-1.32</v>
      </c>
      <c r="Y2762">
        <v>0</v>
      </c>
      <c r="Z2762">
        <v>0</v>
      </c>
      <c r="AA2762">
        <v>0</v>
      </c>
      <c r="AB2762">
        <f t="shared" si="129"/>
        <v>64.903333333333336</v>
      </c>
      <c r="AC2762">
        <f t="shared" si="130"/>
        <v>0</v>
      </c>
      <c r="AD2762">
        <f t="shared" si="131"/>
        <v>142.78733333333335</v>
      </c>
    </row>
    <row r="2763" spans="1:30" x14ac:dyDescent="0.3">
      <c r="A2763">
        <v>927329</v>
      </c>
      <c r="B2763" t="s">
        <v>2591</v>
      </c>
      <c r="C2763" t="s">
        <v>28</v>
      </c>
      <c r="D2763">
        <v>7994</v>
      </c>
      <c r="E2763">
        <v>8155</v>
      </c>
      <c r="F2763" t="s">
        <v>59</v>
      </c>
      <c r="G2763">
        <v>5</v>
      </c>
      <c r="H2763" t="s">
        <v>30</v>
      </c>
      <c r="I2763" t="s">
        <v>31</v>
      </c>
      <c r="J2763">
        <v>1156</v>
      </c>
      <c r="K2763" t="s">
        <v>137</v>
      </c>
      <c r="L2763">
        <v>1156</v>
      </c>
      <c r="M2763" t="s">
        <v>137</v>
      </c>
      <c r="N2763" t="s">
        <v>138</v>
      </c>
      <c r="O2763" t="s">
        <v>34</v>
      </c>
      <c r="P2763" t="s">
        <v>72</v>
      </c>
      <c r="Q2763" t="s">
        <v>36</v>
      </c>
      <c r="R2763" t="s">
        <v>36</v>
      </c>
      <c r="S2763" t="s">
        <v>37</v>
      </c>
      <c r="T2763">
        <v>15704.98</v>
      </c>
      <c r="U2763">
        <v>0</v>
      </c>
      <c r="V2763">
        <v>0</v>
      </c>
      <c r="W2763">
        <v>0</v>
      </c>
      <c r="X2763">
        <v>1133.1400000000001</v>
      </c>
      <c r="Y2763">
        <v>0</v>
      </c>
      <c r="Z2763">
        <v>0</v>
      </c>
      <c r="AA2763">
        <v>0</v>
      </c>
      <c r="AB2763">
        <f t="shared" si="129"/>
        <v>1308.7483333333332</v>
      </c>
      <c r="AC2763">
        <f t="shared" si="130"/>
        <v>0</v>
      </c>
      <c r="AD2763">
        <f t="shared" si="131"/>
        <v>2879.2463333333335</v>
      </c>
    </row>
    <row r="2764" spans="1:30" x14ac:dyDescent="0.3">
      <c r="A2764">
        <v>977947</v>
      </c>
      <c r="B2764" t="s">
        <v>971</v>
      </c>
      <c r="C2764" t="s">
        <v>28</v>
      </c>
      <c r="D2764">
        <v>7992</v>
      </c>
      <c r="E2764">
        <v>8165</v>
      </c>
      <c r="F2764" t="s">
        <v>29</v>
      </c>
      <c r="G2764">
        <v>5</v>
      </c>
      <c r="H2764" t="s">
        <v>30</v>
      </c>
      <c r="I2764" t="s">
        <v>31</v>
      </c>
      <c r="J2764">
        <v>1357</v>
      </c>
      <c r="K2764" t="s">
        <v>101</v>
      </c>
      <c r="L2764">
        <v>1357</v>
      </c>
      <c r="M2764" t="s">
        <v>101</v>
      </c>
      <c r="N2764" t="s">
        <v>102</v>
      </c>
      <c r="O2764" t="s">
        <v>67</v>
      </c>
      <c r="P2764" t="s">
        <v>353</v>
      </c>
      <c r="Q2764" t="s">
        <v>36</v>
      </c>
      <c r="R2764" t="s">
        <v>36</v>
      </c>
      <c r="S2764" t="s">
        <v>37</v>
      </c>
      <c r="T2764">
        <v>18094.060000000001</v>
      </c>
      <c r="U2764">
        <v>0</v>
      </c>
      <c r="V2764">
        <v>0</v>
      </c>
      <c r="W2764">
        <v>0</v>
      </c>
      <c r="X2764">
        <v>1856.37</v>
      </c>
      <c r="Y2764">
        <v>0</v>
      </c>
      <c r="Z2764">
        <v>0</v>
      </c>
      <c r="AA2764">
        <v>0</v>
      </c>
      <c r="AB2764">
        <f t="shared" si="129"/>
        <v>1507.8383333333334</v>
      </c>
      <c r="AC2764">
        <f t="shared" si="130"/>
        <v>0</v>
      </c>
      <c r="AD2764">
        <f t="shared" si="131"/>
        <v>3317.2443333333335</v>
      </c>
    </row>
    <row r="2765" spans="1:30" x14ac:dyDescent="0.3">
      <c r="A2765">
        <v>742887</v>
      </c>
      <c r="B2765" t="s">
        <v>692</v>
      </c>
      <c r="C2765" t="s">
        <v>28</v>
      </c>
      <c r="D2765">
        <v>7992</v>
      </c>
      <c r="E2765">
        <v>8148</v>
      </c>
      <c r="F2765" t="s">
        <v>693</v>
      </c>
      <c r="G2765">
        <v>5</v>
      </c>
      <c r="H2765" t="s">
        <v>30</v>
      </c>
      <c r="I2765" t="s">
        <v>31</v>
      </c>
      <c r="J2765">
        <v>1730</v>
      </c>
      <c r="K2765" t="s">
        <v>371</v>
      </c>
      <c r="L2765">
        <v>1730</v>
      </c>
      <c r="M2765" t="s">
        <v>371</v>
      </c>
      <c r="N2765" t="s">
        <v>372</v>
      </c>
      <c r="O2765" t="s">
        <v>67</v>
      </c>
      <c r="P2765" t="s">
        <v>958</v>
      </c>
      <c r="Q2765" t="s">
        <v>36</v>
      </c>
      <c r="R2765" t="s">
        <v>37</v>
      </c>
      <c r="S2765" t="s">
        <v>37</v>
      </c>
      <c r="T2765">
        <v>29158.799999999999</v>
      </c>
      <c r="U2765">
        <v>0</v>
      </c>
      <c r="V2765">
        <v>0</v>
      </c>
      <c r="W2765">
        <v>0</v>
      </c>
      <c r="X2765">
        <v>1955.1</v>
      </c>
      <c r="Y2765">
        <v>0</v>
      </c>
      <c r="Z2765">
        <v>0</v>
      </c>
      <c r="AA2765">
        <v>0</v>
      </c>
      <c r="AB2765">
        <f t="shared" si="129"/>
        <v>2429.9</v>
      </c>
      <c r="AC2765">
        <f t="shared" si="130"/>
        <v>0</v>
      </c>
      <c r="AD2765">
        <f t="shared" si="131"/>
        <v>5345.7800000000007</v>
      </c>
    </row>
    <row r="2766" spans="1:30" x14ac:dyDescent="0.3">
      <c r="A2766">
        <v>759242</v>
      </c>
      <c r="B2766" t="s">
        <v>2946</v>
      </c>
      <c r="C2766" t="s">
        <v>28</v>
      </c>
      <c r="D2766">
        <v>7992</v>
      </c>
      <c r="E2766">
        <v>8149</v>
      </c>
      <c r="G2766">
        <v>2</v>
      </c>
      <c r="H2766" t="s">
        <v>71</v>
      </c>
      <c r="I2766" t="s">
        <v>96</v>
      </c>
      <c r="J2766">
        <v>40552</v>
      </c>
      <c r="K2766" t="s">
        <v>521</v>
      </c>
      <c r="L2766">
        <v>40552</v>
      </c>
      <c r="M2766" t="s">
        <v>521</v>
      </c>
      <c r="N2766">
        <v>0</v>
      </c>
      <c r="O2766" t="s">
        <v>67</v>
      </c>
      <c r="P2766" t="s">
        <v>1017</v>
      </c>
      <c r="Q2766" t="s">
        <v>36</v>
      </c>
      <c r="R2766" t="s">
        <v>36</v>
      </c>
      <c r="S2766" t="s">
        <v>36</v>
      </c>
      <c r="T2766">
        <v>13369.05</v>
      </c>
      <c r="U2766">
        <v>0</v>
      </c>
      <c r="V2766">
        <v>0</v>
      </c>
      <c r="W2766">
        <v>0</v>
      </c>
      <c r="X2766">
        <v>1141.76</v>
      </c>
      <c r="Y2766">
        <v>0</v>
      </c>
      <c r="Z2766">
        <v>0</v>
      </c>
      <c r="AA2766">
        <v>0</v>
      </c>
      <c r="AB2766">
        <f t="shared" si="129"/>
        <v>1114.0874999999999</v>
      </c>
      <c r="AC2766">
        <f t="shared" si="130"/>
        <v>0</v>
      </c>
      <c r="AD2766">
        <f t="shared" si="131"/>
        <v>2450.9924999999998</v>
      </c>
    </row>
    <row r="2767" spans="1:30" x14ac:dyDescent="0.3">
      <c r="A2767">
        <v>941913</v>
      </c>
      <c r="B2767" t="s">
        <v>1005</v>
      </c>
      <c r="C2767" t="s">
        <v>28</v>
      </c>
      <c r="D2767">
        <v>7994</v>
      </c>
      <c r="E2767">
        <v>8149</v>
      </c>
      <c r="F2767" t="s">
        <v>659</v>
      </c>
      <c r="G2767">
        <v>2</v>
      </c>
      <c r="H2767" t="s">
        <v>71</v>
      </c>
      <c r="I2767" t="s">
        <v>96</v>
      </c>
      <c r="J2767">
        <v>72493</v>
      </c>
      <c r="K2767" t="s">
        <v>846</v>
      </c>
      <c r="L2767">
        <v>72480</v>
      </c>
      <c r="M2767" t="s">
        <v>175</v>
      </c>
      <c r="N2767">
        <v>0</v>
      </c>
      <c r="O2767" t="s">
        <v>34</v>
      </c>
      <c r="P2767" t="s">
        <v>1691</v>
      </c>
      <c r="Q2767" t="s">
        <v>36</v>
      </c>
      <c r="R2767" t="s">
        <v>36</v>
      </c>
      <c r="S2767" t="s">
        <v>36</v>
      </c>
      <c r="T2767">
        <v>120531.84</v>
      </c>
      <c r="U2767">
        <v>90398.88</v>
      </c>
      <c r="V2767">
        <v>0</v>
      </c>
      <c r="W2767">
        <v>0</v>
      </c>
      <c r="X2767">
        <v>8640.1</v>
      </c>
      <c r="Y2767">
        <v>6681.94</v>
      </c>
      <c r="Z2767">
        <v>0</v>
      </c>
      <c r="AA2767">
        <v>0</v>
      </c>
      <c r="AB2767">
        <f t="shared" si="129"/>
        <v>10044.32</v>
      </c>
      <c r="AC2767">
        <f t="shared" si="130"/>
        <v>0</v>
      </c>
      <c r="AD2767">
        <f t="shared" si="131"/>
        <v>22097.504000000001</v>
      </c>
    </row>
    <row r="2768" spans="1:30" x14ac:dyDescent="0.3">
      <c r="A2768">
        <v>963519</v>
      </c>
      <c r="B2768" t="s">
        <v>2947</v>
      </c>
      <c r="C2768" t="s">
        <v>28</v>
      </c>
      <c r="D2768">
        <v>7994</v>
      </c>
      <c r="E2768">
        <v>8162</v>
      </c>
      <c r="F2768" t="s">
        <v>360</v>
      </c>
      <c r="G2768">
        <v>5</v>
      </c>
      <c r="H2768" t="s">
        <v>30</v>
      </c>
      <c r="I2768" t="s">
        <v>31</v>
      </c>
      <c r="J2768">
        <v>40019</v>
      </c>
      <c r="K2768" t="s">
        <v>200</v>
      </c>
      <c r="L2768">
        <v>40018</v>
      </c>
      <c r="M2768" t="s">
        <v>200</v>
      </c>
      <c r="N2768" t="s">
        <v>862</v>
      </c>
      <c r="O2768" t="s">
        <v>34</v>
      </c>
      <c r="P2768" t="s">
        <v>345</v>
      </c>
      <c r="Q2768" t="s">
        <v>36</v>
      </c>
      <c r="R2768" t="s">
        <v>36</v>
      </c>
      <c r="S2768" t="s">
        <v>37</v>
      </c>
      <c r="T2768">
        <v>16050.03</v>
      </c>
      <c r="U2768">
        <v>0</v>
      </c>
      <c r="V2768">
        <v>0</v>
      </c>
      <c r="W2768">
        <v>0</v>
      </c>
      <c r="X2768">
        <v>573.59</v>
      </c>
      <c r="Y2768">
        <v>0</v>
      </c>
      <c r="Z2768">
        <v>0</v>
      </c>
      <c r="AA2768">
        <v>0</v>
      </c>
      <c r="AB2768">
        <f t="shared" si="129"/>
        <v>1337.5025000000001</v>
      </c>
      <c r="AC2768">
        <f t="shared" si="130"/>
        <v>0</v>
      </c>
      <c r="AD2768">
        <f t="shared" si="131"/>
        <v>2942.5055000000002</v>
      </c>
    </row>
    <row r="2769" spans="1:30" x14ac:dyDescent="0.3">
      <c r="A2769">
        <v>796514</v>
      </c>
      <c r="B2769" t="s">
        <v>454</v>
      </c>
      <c r="C2769" t="s">
        <v>28</v>
      </c>
      <c r="D2769">
        <v>7994</v>
      </c>
      <c r="E2769">
        <v>8155</v>
      </c>
      <c r="F2769" t="s">
        <v>59</v>
      </c>
      <c r="G2769">
        <v>5</v>
      </c>
      <c r="H2769" t="s">
        <v>30</v>
      </c>
      <c r="I2769" t="s">
        <v>31</v>
      </c>
      <c r="J2769">
        <v>2009</v>
      </c>
      <c r="K2769" t="s">
        <v>245</v>
      </c>
      <c r="L2769">
        <v>2009</v>
      </c>
      <c r="M2769" t="s">
        <v>245</v>
      </c>
      <c r="N2769" t="s">
        <v>246</v>
      </c>
      <c r="O2769" t="s">
        <v>34</v>
      </c>
      <c r="P2769" t="s">
        <v>517</v>
      </c>
      <c r="Q2769" t="s">
        <v>36</v>
      </c>
      <c r="R2769" t="s">
        <v>36</v>
      </c>
      <c r="S2769" t="s">
        <v>37</v>
      </c>
      <c r="T2769">
        <v>2180.96</v>
      </c>
      <c r="U2769">
        <v>0</v>
      </c>
      <c r="V2769">
        <v>0</v>
      </c>
      <c r="W2769">
        <v>0</v>
      </c>
      <c r="X2769">
        <v>240.48</v>
      </c>
      <c r="Y2769">
        <v>0</v>
      </c>
      <c r="Z2769">
        <v>0</v>
      </c>
      <c r="AA2769">
        <v>0</v>
      </c>
      <c r="AB2769">
        <f t="shared" si="129"/>
        <v>181.74666666666667</v>
      </c>
      <c r="AC2769">
        <f t="shared" si="130"/>
        <v>0</v>
      </c>
      <c r="AD2769">
        <f t="shared" si="131"/>
        <v>399.84266666666673</v>
      </c>
    </row>
    <row r="2770" spans="1:30" x14ac:dyDescent="0.3">
      <c r="A2770">
        <v>396856</v>
      </c>
      <c r="B2770" t="s">
        <v>2439</v>
      </c>
      <c r="C2770" t="s">
        <v>28</v>
      </c>
      <c r="D2770">
        <v>7001</v>
      </c>
      <c r="E2770">
        <v>8149</v>
      </c>
      <c r="F2770" t="s">
        <v>2440</v>
      </c>
      <c r="G2770">
        <v>3</v>
      </c>
      <c r="H2770" t="s">
        <v>170</v>
      </c>
      <c r="I2770" t="s">
        <v>96</v>
      </c>
      <c r="J2770">
        <v>21211</v>
      </c>
      <c r="K2770" t="s">
        <v>2441</v>
      </c>
      <c r="L2770">
        <v>21211</v>
      </c>
      <c r="M2770" t="s">
        <v>2441</v>
      </c>
      <c r="N2770" t="s">
        <v>2442</v>
      </c>
      <c r="O2770" t="s">
        <v>43</v>
      </c>
      <c r="P2770" t="s">
        <v>109</v>
      </c>
      <c r="Q2770" t="s">
        <v>37</v>
      </c>
      <c r="R2770" t="s">
        <v>36</v>
      </c>
      <c r="S2770" t="s">
        <v>36</v>
      </c>
      <c r="T2770">
        <v>0</v>
      </c>
      <c r="U2770">
        <v>0</v>
      </c>
      <c r="V2770">
        <v>0</v>
      </c>
      <c r="W2770">
        <v>15518.08</v>
      </c>
      <c r="X2770">
        <v>0</v>
      </c>
      <c r="Y2770">
        <v>0</v>
      </c>
      <c r="Z2770">
        <v>0</v>
      </c>
      <c r="AA2770">
        <v>0</v>
      </c>
      <c r="AB2770">
        <f t="shared" si="129"/>
        <v>0</v>
      </c>
      <c r="AC2770">
        <f t="shared" si="130"/>
        <v>15518.08</v>
      </c>
      <c r="AD2770">
        <f t="shared" si="131"/>
        <v>0</v>
      </c>
    </row>
    <row r="2771" spans="1:30" x14ac:dyDescent="0.3">
      <c r="A2771">
        <v>932193</v>
      </c>
      <c r="B2771" t="s">
        <v>2744</v>
      </c>
      <c r="C2771" t="s">
        <v>28</v>
      </c>
      <c r="D2771">
        <v>7001</v>
      </c>
      <c r="E2771">
        <v>8149</v>
      </c>
      <c r="F2771" t="s">
        <v>2091</v>
      </c>
      <c r="G2771">
        <v>3</v>
      </c>
      <c r="H2771" t="s">
        <v>170</v>
      </c>
      <c r="I2771" t="s">
        <v>96</v>
      </c>
      <c r="J2771">
        <v>1147</v>
      </c>
      <c r="K2771" t="s">
        <v>575</v>
      </c>
      <c r="L2771">
        <v>1147</v>
      </c>
      <c r="M2771" t="s">
        <v>575</v>
      </c>
      <c r="N2771" t="s">
        <v>576</v>
      </c>
      <c r="O2771" t="s">
        <v>34</v>
      </c>
      <c r="P2771" t="s">
        <v>409</v>
      </c>
      <c r="Q2771" t="s">
        <v>36</v>
      </c>
      <c r="R2771" t="s">
        <v>36</v>
      </c>
      <c r="S2771" t="s">
        <v>36</v>
      </c>
      <c r="T2771">
        <v>85716.800000000003</v>
      </c>
      <c r="U2771">
        <v>0</v>
      </c>
      <c r="V2771">
        <v>0</v>
      </c>
      <c r="W2771">
        <v>0</v>
      </c>
      <c r="X2771">
        <v>6128.4</v>
      </c>
      <c r="Y2771">
        <v>0</v>
      </c>
      <c r="Z2771">
        <v>0</v>
      </c>
      <c r="AA2771">
        <v>0</v>
      </c>
      <c r="AB2771">
        <f t="shared" si="129"/>
        <v>7143.0666666666666</v>
      </c>
      <c r="AC2771">
        <f t="shared" si="130"/>
        <v>0</v>
      </c>
      <c r="AD2771">
        <f t="shared" si="131"/>
        <v>15714.746666666668</v>
      </c>
    </row>
    <row r="2772" spans="1:30" x14ac:dyDescent="0.3">
      <c r="A2772">
        <v>132319</v>
      </c>
      <c r="B2772" t="s">
        <v>135</v>
      </c>
      <c r="C2772" t="s">
        <v>28</v>
      </c>
      <c r="D2772">
        <v>7994</v>
      </c>
      <c r="E2772">
        <v>8149</v>
      </c>
      <c r="F2772" t="s">
        <v>136</v>
      </c>
      <c r="G2772">
        <v>5</v>
      </c>
      <c r="H2772" t="s">
        <v>30</v>
      </c>
      <c r="I2772" t="s">
        <v>31</v>
      </c>
      <c r="J2772">
        <v>1156</v>
      </c>
      <c r="K2772" t="s">
        <v>137</v>
      </c>
      <c r="L2772">
        <v>1156</v>
      </c>
      <c r="M2772" t="s">
        <v>137</v>
      </c>
      <c r="N2772" t="s">
        <v>138</v>
      </c>
      <c r="O2772" t="s">
        <v>34</v>
      </c>
      <c r="P2772" t="s">
        <v>62</v>
      </c>
      <c r="Q2772" t="s">
        <v>36</v>
      </c>
      <c r="R2772" t="s">
        <v>36</v>
      </c>
      <c r="S2772" t="s">
        <v>37</v>
      </c>
      <c r="T2772">
        <v>38711.550000000003</v>
      </c>
      <c r="U2772">
        <v>0</v>
      </c>
      <c r="V2772">
        <v>0</v>
      </c>
      <c r="W2772">
        <v>0</v>
      </c>
      <c r="X2772">
        <v>2661.33</v>
      </c>
      <c r="Y2772">
        <v>0</v>
      </c>
      <c r="Z2772">
        <v>0</v>
      </c>
      <c r="AA2772">
        <v>0</v>
      </c>
      <c r="AB2772">
        <f t="shared" si="129"/>
        <v>3225.9625000000001</v>
      </c>
      <c r="AC2772">
        <f t="shared" si="130"/>
        <v>0</v>
      </c>
      <c r="AD2772">
        <f t="shared" si="131"/>
        <v>7097.1175000000012</v>
      </c>
    </row>
    <row r="2773" spans="1:30" x14ac:dyDescent="0.3">
      <c r="A2773">
        <v>114822</v>
      </c>
      <c r="B2773" t="s">
        <v>2948</v>
      </c>
      <c r="C2773" t="s">
        <v>28</v>
      </c>
      <c r="D2773">
        <v>7001</v>
      </c>
      <c r="E2773">
        <v>8149</v>
      </c>
      <c r="F2773" t="s">
        <v>2949</v>
      </c>
      <c r="G2773">
        <v>2</v>
      </c>
      <c r="H2773" t="s">
        <v>71</v>
      </c>
      <c r="I2773" t="s">
        <v>96</v>
      </c>
      <c r="J2773">
        <v>21207</v>
      </c>
      <c r="K2773" t="s">
        <v>216</v>
      </c>
      <c r="L2773">
        <v>21207</v>
      </c>
      <c r="M2773" t="s">
        <v>216</v>
      </c>
      <c r="N2773">
        <v>0</v>
      </c>
      <c r="O2773" t="s">
        <v>34</v>
      </c>
      <c r="P2773" t="s">
        <v>109</v>
      </c>
      <c r="Q2773" t="s">
        <v>37</v>
      </c>
      <c r="R2773" t="s">
        <v>36</v>
      </c>
      <c r="S2773" t="s">
        <v>36</v>
      </c>
      <c r="T2773">
        <v>8090.19</v>
      </c>
      <c r="U2773">
        <v>8090.19</v>
      </c>
      <c r="V2773">
        <v>0</v>
      </c>
      <c r="W2773">
        <v>0</v>
      </c>
      <c r="X2773">
        <v>248.06</v>
      </c>
      <c r="Y2773">
        <v>248.06</v>
      </c>
      <c r="Z2773">
        <v>0</v>
      </c>
      <c r="AA2773">
        <v>0</v>
      </c>
      <c r="AB2773">
        <f t="shared" si="129"/>
        <v>674.1825</v>
      </c>
      <c r="AC2773">
        <f t="shared" si="130"/>
        <v>0</v>
      </c>
      <c r="AD2773">
        <f t="shared" si="131"/>
        <v>1483.2015000000001</v>
      </c>
    </row>
    <row r="2774" spans="1:30" x14ac:dyDescent="0.3">
      <c r="A2774">
        <v>820636</v>
      </c>
      <c r="B2774" t="s">
        <v>2950</v>
      </c>
      <c r="C2774" t="s">
        <v>28</v>
      </c>
      <c r="D2774">
        <v>7992</v>
      </c>
      <c r="E2774">
        <v>8155</v>
      </c>
      <c r="F2774" t="s">
        <v>59</v>
      </c>
      <c r="G2774">
        <v>5</v>
      </c>
      <c r="H2774" t="s">
        <v>30</v>
      </c>
      <c r="I2774" t="s">
        <v>31</v>
      </c>
      <c r="J2774">
        <v>1816</v>
      </c>
      <c r="K2774" t="s">
        <v>638</v>
      </c>
      <c r="L2774">
        <v>1816</v>
      </c>
      <c r="M2774" t="s">
        <v>638</v>
      </c>
      <c r="N2774" t="s">
        <v>1929</v>
      </c>
      <c r="O2774" t="s">
        <v>67</v>
      </c>
      <c r="P2774" t="s">
        <v>1842</v>
      </c>
      <c r="Q2774" t="s">
        <v>36</v>
      </c>
      <c r="R2774" t="s">
        <v>36</v>
      </c>
      <c r="S2774" t="s">
        <v>37</v>
      </c>
      <c r="T2774">
        <v>3014.08</v>
      </c>
      <c r="U2774">
        <v>0</v>
      </c>
      <c r="V2774">
        <v>0</v>
      </c>
      <c r="W2774">
        <v>0</v>
      </c>
      <c r="X2774">
        <v>190.09</v>
      </c>
      <c r="Y2774">
        <v>0</v>
      </c>
      <c r="Z2774">
        <v>0</v>
      </c>
      <c r="AA2774">
        <v>0</v>
      </c>
      <c r="AB2774">
        <f t="shared" si="129"/>
        <v>251.17333333333332</v>
      </c>
      <c r="AC2774">
        <f t="shared" si="130"/>
        <v>0</v>
      </c>
      <c r="AD2774">
        <f t="shared" si="131"/>
        <v>552.5813333333333</v>
      </c>
    </row>
    <row r="2775" spans="1:30" x14ac:dyDescent="0.3">
      <c r="A2775">
        <v>54117</v>
      </c>
      <c r="B2775" t="s">
        <v>2951</v>
      </c>
      <c r="C2775" t="s">
        <v>28</v>
      </c>
      <c r="D2775">
        <v>7001</v>
      </c>
      <c r="E2775">
        <v>8149</v>
      </c>
      <c r="F2775" t="s">
        <v>1800</v>
      </c>
      <c r="G2775">
        <v>2</v>
      </c>
      <c r="H2775" t="s">
        <v>71</v>
      </c>
      <c r="I2775" t="s">
        <v>96</v>
      </c>
      <c r="J2775">
        <v>40054</v>
      </c>
      <c r="K2775" t="s">
        <v>1801</v>
      </c>
      <c r="L2775">
        <v>40054</v>
      </c>
      <c r="M2775" t="s">
        <v>1801</v>
      </c>
      <c r="N2775">
        <v>0</v>
      </c>
      <c r="O2775" t="s">
        <v>34</v>
      </c>
      <c r="P2775" t="s">
        <v>405</v>
      </c>
      <c r="Q2775" t="s">
        <v>36</v>
      </c>
      <c r="R2775" t="s">
        <v>36</v>
      </c>
      <c r="S2775" t="s">
        <v>36</v>
      </c>
      <c r="T2775">
        <v>0</v>
      </c>
      <c r="U2775">
        <v>0</v>
      </c>
      <c r="V2775">
        <v>0</v>
      </c>
      <c r="W2775">
        <v>17139.2</v>
      </c>
      <c r="X2775">
        <v>0</v>
      </c>
      <c r="Y2775">
        <v>0</v>
      </c>
      <c r="Z2775">
        <v>0</v>
      </c>
      <c r="AA2775">
        <v>988.8</v>
      </c>
      <c r="AB2775">
        <f t="shared" si="129"/>
        <v>0</v>
      </c>
      <c r="AC2775">
        <f t="shared" si="130"/>
        <v>17139.2</v>
      </c>
      <c r="AD2775">
        <f t="shared" si="131"/>
        <v>0</v>
      </c>
    </row>
    <row r="2776" spans="1:30" x14ac:dyDescent="0.3">
      <c r="A2776">
        <v>961394</v>
      </c>
      <c r="B2776" t="s">
        <v>611</v>
      </c>
      <c r="C2776" t="s">
        <v>28</v>
      </c>
      <c r="D2776">
        <v>7992</v>
      </c>
      <c r="E2776">
        <v>8170</v>
      </c>
      <c r="F2776" t="s">
        <v>331</v>
      </c>
      <c r="G2776">
        <v>5</v>
      </c>
      <c r="H2776" t="s">
        <v>30</v>
      </c>
      <c r="I2776" t="s">
        <v>31</v>
      </c>
      <c r="J2776">
        <v>1607</v>
      </c>
      <c r="K2776" t="s">
        <v>537</v>
      </c>
      <c r="L2776">
        <v>1607</v>
      </c>
      <c r="M2776" t="s">
        <v>537</v>
      </c>
      <c r="N2776" t="s">
        <v>612</v>
      </c>
      <c r="O2776" t="s">
        <v>67</v>
      </c>
      <c r="P2776" t="s">
        <v>202</v>
      </c>
      <c r="Q2776" t="s">
        <v>36</v>
      </c>
      <c r="R2776" t="s">
        <v>36</v>
      </c>
      <c r="S2776" t="s">
        <v>37</v>
      </c>
      <c r="T2776">
        <v>0</v>
      </c>
      <c r="U2776">
        <v>0</v>
      </c>
      <c r="V2776">
        <v>12699.78</v>
      </c>
      <c r="W2776">
        <v>0</v>
      </c>
      <c r="X2776">
        <v>0</v>
      </c>
      <c r="Y2776">
        <v>0</v>
      </c>
      <c r="Z2776">
        <v>701.28</v>
      </c>
      <c r="AA2776">
        <v>0</v>
      </c>
      <c r="AB2776">
        <f t="shared" si="129"/>
        <v>0</v>
      </c>
      <c r="AC2776">
        <f t="shared" si="130"/>
        <v>12699.78</v>
      </c>
      <c r="AD2776">
        <f t="shared" si="131"/>
        <v>0</v>
      </c>
    </row>
    <row r="2777" spans="1:30" x14ac:dyDescent="0.3">
      <c r="A2777">
        <v>745789</v>
      </c>
      <c r="B2777" t="s">
        <v>2952</v>
      </c>
      <c r="C2777" t="s">
        <v>28</v>
      </c>
      <c r="D2777">
        <v>7992</v>
      </c>
      <c r="E2777">
        <v>8149</v>
      </c>
      <c r="F2777" t="s">
        <v>2431</v>
      </c>
      <c r="G2777">
        <v>3</v>
      </c>
      <c r="H2777" t="s">
        <v>170</v>
      </c>
      <c r="I2777" t="s">
        <v>96</v>
      </c>
      <c r="J2777">
        <v>1792</v>
      </c>
      <c r="K2777" t="s">
        <v>388</v>
      </c>
      <c r="L2777">
        <v>21355</v>
      </c>
      <c r="M2777" t="s">
        <v>388</v>
      </c>
      <c r="N2777" t="s">
        <v>734</v>
      </c>
      <c r="O2777" t="s">
        <v>67</v>
      </c>
      <c r="P2777" t="s">
        <v>1389</v>
      </c>
      <c r="Q2777" t="s">
        <v>37</v>
      </c>
      <c r="R2777" t="s">
        <v>36</v>
      </c>
      <c r="S2777" t="s">
        <v>36</v>
      </c>
      <c r="T2777">
        <v>11487.3</v>
      </c>
      <c r="U2777">
        <v>0</v>
      </c>
      <c r="V2777">
        <v>0</v>
      </c>
      <c r="W2777">
        <v>0</v>
      </c>
      <c r="X2777">
        <v>210.22</v>
      </c>
      <c r="Y2777">
        <v>0</v>
      </c>
      <c r="Z2777">
        <v>0</v>
      </c>
      <c r="AA2777">
        <v>0</v>
      </c>
      <c r="AB2777">
        <f t="shared" si="129"/>
        <v>957.27499999999998</v>
      </c>
      <c r="AC2777">
        <f t="shared" si="130"/>
        <v>0</v>
      </c>
      <c r="AD2777">
        <f t="shared" si="131"/>
        <v>2106.0050000000001</v>
      </c>
    </row>
    <row r="2778" spans="1:30" x14ac:dyDescent="0.3">
      <c r="A2778">
        <v>903698</v>
      </c>
      <c r="B2778" t="s">
        <v>2049</v>
      </c>
      <c r="C2778" t="s">
        <v>28</v>
      </c>
      <c r="D2778">
        <v>7994</v>
      </c>
      <c r="E2778">
        <v>8155</v>
      </c>
      <c r="F2778" t="s">
        <v>59</v>
      </c>
      <c r="G2778">
        <v>5</v>
      </c>
      <c r="H2778" t="s">
        <v>30</v>
      </c>
      <c r="I2778" t="s">
        <v>31</v>
      </c>
      <c r="J2778">
        <v>884</v>
      </c>
      <c r="K2778" t="s">
        <v>484</v>
      </c>
      <c r="L2778">
        <v>884</v>
      </c>
      <c r="M2778" t="s">
        <v>484</v>
      </c>
      <c r="N2778" t="s">
        <v>485</v>
      </c>
      <c r="O2778" t="s">
        <v>34</v>
      </c>
      <c r="P2778" t="s">
        <v>408</v>
      </c>
      <c r="Q2778" t="s">
        <v>36</v>
      </c>
      <c r="R2778" t="s">
        <v>36</v>
      </c>
      <c r="S2778" t="s">
        <v>37</v>
      </c>
      <c r="T2778">
        <v>3243.25</v>
      </c>
      <c r="U2778">
        <v>0</v>
      </c>
      <c r="V2778">
        <v>0</v>
      </c>
      <c r="W2778">
        <v>0</v>
      </c>
      <c r="X2778">
        <v>395.63</v>
      </c>
      <c r="Y2778">
        <v>0</v>
      </c>
      <c r="Z2778">
        <v>0</v>
      </c>
      <c r="AA2778">
        <v>0</v>
      </c>
      <c r="AB2778">
        <f t="shared" si="129"/>
        <v>270.27083333333331</v>
      </c>
      <c r="AC2778">
        <f t="shared" si="130"/>
        <v>0</v>
      </c>
      <c r="AD2778">
        <f t="shared" si="131"/>
        <v>594.5958333333333</v>
      </c>
    </row>
    <row r="2779" spans="1:30" x14ac:dyDescent="0.3">
      <c r="A2779">
        <v>867676</v>
      </c>
      <c r="B2779" t="s">
        <v>2126</v>
      </c>
      <c r="C2779" t="s">
        <v>28</v>
      </c>
      <c r="D2779">
        <v>7994</v>
      </c>
      <c r="E2779">
        <v>8162</v>
      </c>
      <c r="F2779" t="s">
        <v>360</v>
      </c>
      <c r="G2779">
        <v>5</v>
      </c>
      <c r="H2779" t="s">
        <v>30</v>
      </c>
      <c r="I2779" t="s">
        <v>31</v>
      </c>
      <c r="J2779">
        <v>2501</v>
      </c>
      <c r="K2779" t="s">
        <v>123</v>
      </c>
      <c r="L2779">
        <v>2501</v>
      </c>
      <c r="M2779" t="s">
        <v>123</v>
      </c>
      <c r="N2779" t="s">
        <v>124</v>
      </c>
      <c r="O2779" t="s">
        <v>34</v>
      </c>
      <c r="P2779" t="s">
        <v>87</v>
      </c>
      <c r="Q2779" t="s">
        <v>36</v>
      </c>
      <c r="R2779" t="s">
        <v>36</v>
      </c>
      <c r="S2779" t="s">
        <v>37</v>
      </c>
      <c r="T2779">
        <v>1238.24</v>
      </c>
      <c r="U2779">
        <v>0</v>
      </c>
      <c r="V2779">
        <v>0</v>
      </c>
      <c r="W2779">
        <v>0</v>
      </c>
      <c r="X2779">
        <v>183.25</v>
      </c>
      <c r="Y2779">
        <v>0</v>
      </c>
      <c r="Z2779">
        <v>0</v>
      </c>
      <c r="AA2779">
        <v>0</v>
      </c>
      <c r="AB2779">
        <f t="shared" si="129"/>
        <v>103.18666666666667</v>
      </c>
      <c r="AC2779">
        <f t="shared" si="130"/>
        <v>0</v>
      </c>
      <c r="AD2779">
        <f t="shared" si="131"/>
        <v>227.01066666666668</v>
      </c>
    </row>
    <row r="2780" spans="1:30" x14ac:dyDescent="0.3">
      <c r="A2780">
        <v>116975</v>
      </c>
      <c r="B2780" t="s">
        <v>2953</v>
      </c>
      <c r="C2780" t="s">
        <v>28</v>
      </c>
      <c r="D2780">
        <v>1075</v>
      </c>
      <c r="E2780">
        <v>8149</v>
      </c>
      <c r="F2780" t="s">
        <v>95</v>
      </c>
      <c r="G2780">
        <v>5</v>
      </c>
      <c r="H2780" t="s">
        <v>30</v>
      </c>
      <c r="I2780" t="s">
        <v>96</v>
      </c>
      <c r="J2780">
        <v>72137</v>
      </c>
      <c r="K2780" t="s">
        <v>1055</v>
      </c>
      <c r="L2780">
        <v>72137</v>
      </c>
      <c r="M2780" t="s">
        <v>1055</v>
      </c>
      <c r="N2780" t="s">
        <v>1056</v>
      </c>
      <c r="O2780" t="s">
        <v>67</v>
      </c>
      <c r="P2780" t="s">
        <v>99</v>
      </c>
      <c r="Q2780" t="s">
        <v>37</v>
      </c>
      <c r="R2780" t="s">
        <v>36</v>
      </c>
      <c r="S2780" t="s">
        <v>36</v>
      </c>
      <c r="T2780">
        <v>53483.88</v>
      </c>
      <c r="U2780">
        <v>0</v>
      </c>
      <c r="V2780">
        <v>0</v>
      </c>
      <c r="W2780">
        <v>0</v>
      </c>
      <c r="X2780">
        <v>1673.69</v>
      </c>
      <c r="Y2780">
        <v>0</v>
      </c>
      <c r="Z2780">
        <v>0</v>
      </c>
      <c r="AA2780">
        <v>0</v>
      </c>
      <c r="AB2780">
        <f t="shared" si="129"/>
        <v>4456.99</v>
      </c>
      <c r="AC2780">
        <f t="shared" si="130"/>
        <v>0</v>
      </c>
      <c r="AD2780">
        <f t="shared" si="131"/>
        <v>9805.3780000000006</v>
      </c>
    </row>
    <row r="2781" spans="1:30" x14ac:dyDescent="0.3">
      <c r="A2781">
        <v>117121</v>
      </c>
      <c r="B2781" t="s">
        <v>1025</v>
      </c>
      <c r="C2781" t="s">
        <v>28</v>
      </c>
      <c r="D2781">
        <v>761</v>
      </c>
      <c r="E2781">
        <v>8163</v>
      </c>
      <c r="F2781" t="s">
        <v>199</v>
      </c>
      <c r="G2781">
        <v>5</v>
      </c>
      <c r="H2781" t="s">
        <v>30</v>
      </c>
      <c r="I2781" t="s">
        <v>31</v>
      </c>
      <c r="J2781">
        <v>2579</v>
      </c>
      <c r="K2781" t="s">
        <v>85</v>
      </c>
      <c r="L2781">
        <v>2579</v>
      </c>
      <c r="M2781" t="s">
        <v>85</v>
      </c>
      <c r="N2781" t="s">
        <v>86</v>
      </c>
      <c r="O2781" t="s">
        <v>34</v>
      </c>
      <c r="P2781" t="s">
        <v>99</v>
      </c>
      <c r="Q2781" t="s">
        <v>37</v>
      </c>
      <c r="R2781" t="s">
        <v>36</v>
      </c>
      <c r="S2781" t="s">
        <v>37</v>
      </c>
      <c r="T2781">
        <v>0</v>
      </c>
      <c r="U2781">
        <v>0</v>
      </c>
      <c r="V2781">
        <v>17827.96</v>
      </c>
      <c r="W2781">
        <v>0</v>
      </c>
      <c r="X2781">
        <v>0</v>
      </c>
      <c r="Y2781">
        <v>0</v>
      </c>
      <c r="Z2781">
        <v>458.34</v>
      </c>
      <c r="AA2781">
        <v>0</v>
      </c>
      <c r="AB2781">
        <f t="shared" si="129"/>
        <v>0</v>
      </c>
      <c r="AC2781">
        <f t="shared" si="130"/>
        <v>17827.96</v>
      </c>
      <c r="AD2781">
        <f t="shared" si="131"/>
        <v>0</v>
      </c>
    </row>
    <row r="2782" spans="1:30" x14ac:dyDescent="0.3">
      <c r="A2782">
        <v>111267</v>
      </c>
      <c r="B2782" t="s">
        <v>2954</v>
      </c>
      <c r="C2782" t="s">
        <v>28</v>
      </c>
      <c r="D2782">
        <v>7994</v>
      </c>
      <c r="E2782">
        <v>8165</v>
      </c>
      <c r="F2782" t="s">
        <v>29</v>
      </c>
      <c r="G2782">
        <v>5</v>
      </c>
      <c r="H2782" t="s">
        <v>30</v>
      </c>
      <c r="I2782" t="s">
        <v>31</v>
      </c>
      <c r="J2782">
        <v>1156</v>
      </c>
      <c r="K2782" t="s">
        <v>137</v>
      </c>
      <c r="L2782">
        <v>1156</v>
      </c>
      <c r="M2782" t="s">
        <v>137</v>
      </c>
      <c r="N2782" t="s">
        <v>138</v>
      </c>
      <c r="O2782" t="s">
        <v>34</v>
      </c>
      <c r="P2782" t="s">
        <v>353</v>
      </c>
      <c r="Q2782" t="s">
        <v>36</v>
      </c>
      <c r="R2782" t="s">
        <v>36</v>
      </c>
      <c r="S2782" t="s">
        <v>37</v>
      </c>
      <c r="T2782">
        <v>0</v>
      </c>
      <c r="U2782">
        <v>0</v>
      </c>
      <c r="V2782">
        <v>0</v>
      </c>
      <c r="W2782">
        <v>0</v>
      </c>
      <c r="X2782">
        <v>79.11</v>
      </c>
      <c r="Y2782">
        <v>79.11</v>
      </c>
      <c r="Z2782">
        <v>0</v>
      </c>
      <c r="AA2782">
        <v>0</v>
      </c>
      <c r="AB2782">
        <f t="shared" si="129"/>
        <v>0</v>
      </c>
      <c r="AC2782">
        <f t="shared" si="130"/>
        <v>0</v>
      </c>
      <c r="AD2782">
        <f t="shared" si="131"/>
        <v>0</v>
      </c>
    </row>
    <row r="2783" spans="1:30" x14ac:dyDescent="0.3">
      <c r="A2783">
        <v>708375</v>
      </c>
      <c r="B2783" t="s">
        <v>1966</v>
      </c>
      <c r="C2783" t="s">
        <v>28</v>
      </c>
      <c r="D2783">
        <v>7994</v>
      </c>
      <c r="E2783">
        <v>8144</v>
      </c>
      <c r="F2783" t="s">
        <v>117</v>
      </c>
      <c r="G2783">
        <v>5</v>
      </c>
      <c r="H2783" t="s">
        <v>30</v>
      </c>
      <c r="I2783" t="s">
        <v>31</v>
      </c>
      <c r="J2783">
        <v>1606</v>
      </c>
      <c r="K2783" t="s">
        <v>868</v>
      </c>
      <c r="L2783">
        <v>1606</v>
      </c>
      <c r="M2783" t="s">
        <v>868</v>
      </c>
      <c r="N2783" t="s">
        <v>341</v>
      </c>
      <c r="O2783" t="s">
        <v>34</v>
      </c>
      <c r="P2783" t="s">
        <v>657</v>
      </c>
      <c r="Q2783" t="s">
        <v>36</v>
      </c>
      <c r="R2783" t="s">
        <v>36</v>
      </c>
      <c r="S2783" t="s">
        <v>37</v>
      </c>
      <c r="T2783">
        <v>0</v>
      </c>
      <c r="U2783">
        <v>0</v>
      </c>
      <c r="V2783">
        <v>0</v>
      </c>
      <c r="W2783">
        <v>10381.82</v>
      </c>
      <c r="X2783">
        <v>0</v>
      </c>
      <c r="Y2783">
        <v>0</v>
      </c>
      <c r="Z2783">
        <v>0</v>
      </c>
      <c r="AA2783">
        <v>711.7</v>
      </c>
      <c r="AB2783">
        <f t="shared" si="129"/>
        <v>0</v>
      </c>
      <c r="AC2783">
        <f t="shared" si="130"/>
        <v>10381.82</v>
      </c>
      <c r="AD2783">
        <f t="shared" si="131"/>
        <v>0</v>
      </c>
    </row>
    <row r="2784" spans="1:30" x14ac:dyDescent="0.3">
      <c r="A2784">
        <v>639459</v>
      </c>
      <c r="B2784" t="s">
        <v>38</v>
      </c>
      <c r="C2784" t="s">
        <v>28</v>
      </c>
      <c r="D2784">
        <v>7003</v>
      </c>
      <c r="E2784">
        <v>8148</v>
      </c>
      <c r="F2784" t="s">
        <v>39</v>
      </c>
      <c r="G2784">
        <v>4</v>
      </c>
      <c r="H2784" t="s">
        <v>40</v>
      </c>
      <c r="I2784" t="s">
        <v>31</v>
      </c>
      <c r="J2784">
        <v>40461</v>
      </c>
      <c r="K2784" t="s">
        <v>41</v>
      </c>
      <c r="L2784">
        <v>40461</v>
      </c>
      <c r="M2784" t="s">
        <v>41</v>
      </c>
      <c r="N2784" t="s">
        <v>42</v>
      </c>
      <c r="O2784" t="s">
        <v>43</v>
      </c>
      <c r="P2784" t="s">
        <v>2717</v>
      </c>
      <c r="Q2784" t="s">
        <v>36</v>
      </c>
      <c r="R2784" t="s">
        <v>36</v>
      </c>
      <c r="S2784" t="s">
        <v>36</v>
      </c>
      <c r="T2784">
        <v>147831.48000000001</v>
      </c>
      <c r="U2784">
        <v>78885.119999999995</v>
      </c>
      <c r="V2784">
        <v>0</v>
      </c>
      <c r="W2784">
        <v>0</v>
      </c>
      <c r="X2784">
        <v>2259.67</v>
      </c>
      <c r="Y2784">
        <v>1342.69</v>
      </c>
      <c r="Z2784">
        <v>0</v>
      </c>
      <c r="AA2784">
        <v>0</v>
      </c>
      <c r="AB2784">
        <f t="shared" si="129"/>
        <v>12319.29</v>
      </c>
      <c r="AC2784">
        <f t="shared" si="130"/>
        <v>0</v>
      </c>
      <c r="AD2784">
        <f t="shared" si="131"/>
        <v>27102.438000000006</v>
      </c>
    </row>
    <row r="2785" spans="1:30" x14ac:dyDescent="0.3">
      <c r="A2785">
        <v>734716</v>
      </c>
      <c r="B2785" t="s">
        <v>100</v>
      </c>
      <c r="C2785" t="s">
        <v>28</v>
      </c>
      <c r="D2785">
        <v>7992</v>
      </c>
      <c r="E2785">
        <v>8149</v>
      </c>
      <c r="F2785" t="s">
        <v>95</v>
      </c>
      <c r="G2785">
        <v>5</v>
      </c>
      <c r="H2785" t="s">
        <v>30</v>
      </c>
      <c r="I2785" t="s">
        <v>31</v>
      </c>
      <c r="J2785">
        <v>1357</v>
      </c>
      <c r="K2785" t="s">
        <v>101</v>
      </c>
      <c r="L2785">
        <v>1357</v>
      </c>
      <c r="M2785" t="s">
        <v>101</v>
      </c>
      <c r="N2785" t="s">
        <v>102</v>
      </c>
      <c r="O2785" t="s">
        <v>67</v>
      </c>
      <c r="P2785" t="s">
        <v>777</v>
      </c>
      <c r="Q2785" t="s">
        <v>36</v>
      </c>
      <c r="R2785" t="s">
        <v>36</v>
      </c>
      <c r="S2785" t="s">
        <v>37</v>
      </c>
      <c r="T2785">
        <v>45689.16</v>
      </c>
      <c r="U2785">
        <v>3963.63</v>
      </c>
      <c r="V2785">
        <v>4294.79</v>
      </c>
      <c r="W2785">
        <v>4294.79</v>
      </c>
      <c r="X2785">
        <v>6800.83</v>
      </c>
      <c r="Y2785">
        <v>615.78</v>
      </c>
      <c r="Z2785">
        <v>628.19000000000005</v>
      </c>
      <c r="AA2785">
        <v>165.18</v>
      </c>
      <c r="AB2785">
        <f t="shared" si="129"/>
        <v>3807.4300000000003</v>
      </c>
      <c r="AC2785">
        <f t="shared" si="130"/>
        <v>8589.58</v>
      </c>
      <c r="AD2785">
        <f t="shared" si="131"/>
        <v>8376.3460000000014</v>
      </c>
    </row>
    <row r="2786" spans="1:30" x14ac:dyDescent="0.3">
      <c r="A2786">
        <v>755386</v>
      </c>
      <c r="B2786" t="s">
        <v>2007</v>
      </c>
      <c r="C2786" t="s">
        <v>28</v>
      </c>
      <c r="D2786">
        <v>7001</v>
      </c>
      <c r="E2786">
        <v>8160</v>
      </c>
      <c r="F2786" t="s">
        <v>154</v>
      </c>
      <c r="G2786">
        <v>5</v>
      </c>
      <c r="H2786" t="s">
        <v>30</v>
      </c>
      <c r="I2786" t="s">
        <v>31</v>
      </c>
      <c r="J2786">
        <v>1694</v>
      </c>
      <c r="K2786" t="s">
        <v>679</v>
      </c>
      <c r="L2786">
        <v>1694</v>
      </c>
      <c r="M2786" t="s">
        <v>679</v>
      </c>
      <c r="N2786" t="s">
        <v>680</v>
      </c>
      <c r="O2786" t="s">
        <v>67</v>
      </c>
      <c r="P2786" t="s">
        <v>103</v>
      </c>
      <c r="Q2786" t="s">
        <v>36</v>
      </c>
      <c r="R2786" t="s">
        <v>36</v>
      </c>
      <c r="S2786" t="s">
        <v>37</v>
      </c>
      <c r="T2786">
        <v>98833.86</v>
      </c>
      <c r="U2786">
        <v>35706.959999999999</v>
      </c>
      <c r="V2786">
        <v>0</v>
      </c>
      <c r="W2786">
        <v>0</v>
      </c>
      <c r="X2786">
        <v>6873.25</v>
      </c>
      <c r="Y2786">
        <v>2526.9</v>
      </c>
      <c r="Z2786">
        <v>0</v>
      </c>
      <c r="AA2786">
        <v>0</v>
      </c>
      <c r="AB2786">
        <f t="shared" si="129"/>
        <v>8236.1550000000007</v>
      </c>
      <c r="AC2786">
        <f t="shared" si="130"/>
        <v>0</v>
      </c>
      <c r="AD2786">
        <f t="shared" si="131"/>
        <v>18119.541000000005</v>
      </c>
    </row>
    <row r="2787" spans="1:30" x14ac:dyDescent="0.3">
      <c r="A2787">
        <v>969820</v>
      </c>
      <c r="B2787" t="s">
        <v>561</v>
      </c>
      <c r="C2787" t="s">
        <v>28</v>
      </c>
      <c r="D2787">
        <v>7992</v>
      </c>
      <c r="E2787">
        <v>8120</v>
      </c>
      <c r="F2787" t="s">
        <v>136</v>
      </c>
      <c r="G2787">
        <v>5</v>
      </c>
      <c r="H2787" t="s">
        <v>30</v>
      </c>
      <c r="I2787" t="s">
        <v>31</v>
      </c>
      <c r="J2787">
        <v>542</v>
      </c>
      <c r="K2787" t="s">
        <v>155</v>
      </c>
      <c r="L2787">
        <v>542</v>
      </c>
      <c r="M2787" t="s">
        <v>155</v>
      </c>
      <c r="N2787" t="s">
        <v>156</v>
      </c>
      <c r="O2787" t="s">
        <v>67</v>
      </c>
      <c r="P2787" t="s">
        <v>2653</v>
      </c>
      <c r="Q2787" t="s">
        <v>36</v>
      </c>
      <c r="R2787" t="s">
        <v>36</v>
      </c>
      <c r="S2787" t="s">
        <v>37</v>
      </c>
      <c r="T2787">
        <v>1142332.42</v>
      </c>
      <c r="U2787">
        <v>168971.7</v>
      </c>
      <c r="V2787">
        <v>148399.45000000001</v>
      </c>
      <c r="W2787">
        <v>178079.38</v>
      </c>
      <c r="X2787">
        <v>78179.960000000006</v>
      </c>
      <c r="Y2787">
        <v>11874.07</v>
      </c>
      <c r="Z2787">
        <v>10370.17</v>
      </c>
      <c r="AA2787">
        <v>11520.7</v>
      </c>
      <c r="AB2787">
        <f t="shared" si="129"/>
        <v>95194.368333333332</v>
      </c>
      <c r="AC2787">
        <f t="shared" si="130"/>
        <v>326478.83</v>
      </c>
      <c r="AD2787">
        <f t="shared" si="131"/>
        <v>209427.61033333334</v>
      </c>
    </row>
    <row r="2788" spans="1:30" x14ac:dyDescent="0.3">
      <c r="A2788">
        <v>911361</v>
      </c>
      <c r="B2788" t="s">
        <v>1348</v>
      </c>
      <c r="C2788" t="s">
        <v>28</v>
      </c>
      <c r="D2788">
        <v>7001</v>
      </c>
      <c r="E2788">
        <v>8149</v>
      </c>
      <c r="F2788" t="s">
        <v>1349</v>
      </c>
      <c r="G2788">
        <v>2</v>
      </c>
      <c r="H2788" t="s">
        <v>71</v>
      </c>
      <c r="I2788" t="s">
        <v>96</v>
      </c>
      <c r="J2788">
        <v>72452</v>
      </c>
      <c r="K2788" t="s">
        <v>1350</v>
      </c>
      <c r="L2788">
        <v>72452</v>
      </c>
      <c r="M2788" t="s">
        <v>1350</v>
      </c>
      <c r="N2788">
        <v>0</v>
      </c>
      <c r="O2788" t="s">
        <v>67</v>
      </c>
      <c r="P2788" t="s">
        <v>358</v>
      </c>
      <c r="Q2788" t="s">
        <v>36</v>
      </c>
      <c r="R2788" t="s">
        <v>36</v>
      </c>
      <c r="S2788" t="s">
        <v>36</v>
      </c>
      <c r="T2788">
        <v>753396.8</v>
      </c>
      <c r="U2788">
        <v>156180.96</v>
      </c>
      <c r="V2788">
        <v>107016</v>
      </c>
      <c r="W2788">
        <v>0</v>
      </c>
      <c r="X2788">
        <v>50424.5</v>
      </c>
      <c r="Y2788">
        <v>10844.07</v>
      </c>
      <c r="Z2788">
        <v>7110.97</v>
      </c>
      <c r="AA2788">
        <v>0</v>
      </c>
      <c r="AB2788">
        <f t="shared" si="129"/>
        <v>62783.066666666673</v>
      </c>
      <c r="AC2788">
        <f t="shared" si="130"/>
        <v>107016</v>
      </c>
      <c r="AD2788">
        <f t="shared" si="131"/>
        <v>138122.7466666667</v>
      </c>
    </row>
    <row r="2789" spans="1:30" x14ac:dyDescent="0.3">
      <c r="A2789">
        <v>748545</v>
      </c>
      <c r="B2789" t="s">
        <v>666</v>
      </c>
      <c r="C2789" t="s">
        <v>28</v>
      </c>
      <c r="D2789">
        <v>7994</v>
      </c>
      <c r="E2789">
        <v>8155</v>
      </c>
      <c r="F2789" t="s">
        <v>59</v>
      </c>
      <c r="G2789">
        <v>5</v>
      </c>
      <c r="H2789" t="s">
        <v>30</v>
      </c>
      <c r="I2789" t="s">
        <v>31</v>
      </c>
      <c r="J2789">
        <v>1547</v>
      </c>
      <c r="K2789" t="s">
        <v>113</v>
      </c>
      <c r="L2789">
        <v>1547</v>
      </c>
      <c r="M2789" t="s">
        <v>113</v>
      </c>
      <c r="N2789" t="s">
        <v>667</v>
      </c>
      <c r="O2789" t="s">
        <v>34</v>
      </c>
      <c r="P2789" t="s">
        <v>93</v>
      </c>
      <c r="Q2789" t="s">
        <v>36</v>
      </c>
      <c r="R2789" t="s">
        <v>36</v>
      </c>
      <c r="S2789" t="s">
        <v>37</v>
      </c>
      <c r="T2789">
        <v>32853.440000000002</v>
      </c>
      <c r="U2789">
        <v>32853.440000000002</v>
      </c>
      <c r="V2789">
        <v>0</v>
      </c>
      <c r="W2789">
        <v>0</v>
      </c>
      <c r="X2789">
        <v>3856.19</v>
      </c>
      <c r="Y2789">
        <v>3511.14</v>
      </c>
      <c r="Z2789">
        <v>0</v>
      </c>
      <c r="AA2789">
        <v>0</v>
      </c>
      <c r="AB2789">
        <f t="shared" si="129"/>
        <v>2737.7866666666669</v>
      </c>
      <c r="AC2789">
        <f t="shared" si="130"/>
        <v>0</v>
      </c>
      <c r="AD2789">
        <f t="shared" si="131"/>
        <v>6023.1306666666678</v>
      </c>
    </row>
    <row r="2790" spans="1:30" x14ac:dyDescent="0.3">
      <c r="A2790">
        <v>844150</v>
      </c>
      <c r="B2790" t="s">
        <v>474</v>
      </c>
      <c r="C2790" t="s">
        <v>28</v>
      </c>
      <c r="D2790">
        <v>7003</v>
      </c>
      <c r="E2790">
        <v>8148</v>
      </c>
      <c r="F2790" t="s">
        <v>475</v>
      </c>
      <c r="G2790">
        <v>4</v>
      </c>
      <c r="H2790" t="s">
        <v>40</v>
      </c>
      <c r="I2790" t="s">
        <v>31</v>
      </c>
      <c r="J2790">
        <v>40461</v>
      </c>
      <c r="K2790" t="s">
        <v>41</v>
      </c>
      <c r="L2790">
        <v>40461</v>
      </c>
      <c r="M2790" t="s">
        <v>41</v>
      </c>
      <c r="N2790" t="s">
        <v>476</v>
      </c>
      <c r="O2790" t="s">
        <v>43</v>
      </c>
      <c r="P2790" t="s">
        <v>1920</v>
      </c>
      <c r="Q2790" t="s">
        <v>36</v>
      </c>
      <c r="R2790" t="s">
        <v>36</v>
      </c>
      <c r="S2790" t="s">
        <v>36</v>
      </c>
      <c r="T2790">
        <v>41191.68</v>
      </c>
      <c r="U2790">
        <v>15617.7</v>
      </c>
      <c r="V2790">
        <v>0</v>
      </c>
      <c r="W2790">
        <v>0</v>
      </c>
      <c r="X2790">
        <v>1335.14</v>
      </c>
      <c r="Y2790">
        <v>572.32000000000005</v>
      </c>
      <c r="Z2790">
        <v>0</v>
      </c>
      <c r="AA2790">
        <v>0</v>
      </c>
      <c r="AB2790">
        <f t="shared" si="129"/>
        <v>3432.64</v>
      </c>
      <c r="AC2790">
        <f t="shared" si="130"/>
        <v>0</v>
      </c>
      <c r="AD2790">
        <f t="shared" si="131"/>
        <v>7551.808</v>
      </c>
    </row>
    <row r="2791" spans="1:30" x14ac:dyDescent="0.3">
      <c r="A2791">
        <v>718094</v>
      </c>
      <c r="B2791" t="s">
        <v>203</v>
      </c>
      <c r="C2791" t="s">
        <v>28</v>
      </c>
      <c r="D2791">
        <v>7001</v>
      </c>
      <c r="E2791">
        <v>8149</v>
      </c>
      <c r="F2791" t="s">
        <v>204</v>
      </c>
      <c r="G2791">
        <v>3</v>
      </c>
      <c r="H2791" t="s">
        <v>170</v>
      </c>
      <c r="I2791" t="s">
        <v>96</v>
      </c>
      <c r="J2791">
        <v>72787</v>
      </c>
      <c r="K2791" t="s">
        <v>205</v>
      </c>
      <c r="L2791">
        <v>72787</v>
      </c>
      <c r="M2791" t="s">
        <v>205</v>
      </c>
      <c r="N2791" t="s">
        <v>206</v>
      </c>
      <c r="O2791" t="s">
        <v>67</v>
      </c>
      <c r="P2791" t="s">
        <v>407</v>
      </c>
      <c r="Q2791" t="s">
        <v>37</v>
      </c>
      <c r="R2791" t="s">
        <v>36</v>
      </c>
      <c r="S2791" t="s">
        <v>36</v>
      </c>
      <c r="T2791">
        <v>11423.16</v>
      </c>
      <c r="U2791">
        <v>0</v>
      </c>
      <c r="V2791">
        <v>0</v>
      </c>
      <c r="W2791">
        <v>0</v>
      </c>
      <c r="X2791">
        <v>249.02</v>
      </c>
      <c r="Y2791">
        <v>0</v>
      </c>
      <c r="Z2791">
        <v>0</v>
      </c>
      <c r="AA2791">
        <v>0</v>
      </c>
      <c r="AB2791">
        <f t="shared" si="129"/>
        <v>951.93</v>
      </c>
      <c r="AC2791">
        <f t="shared" si="130"/>
        <v>0</v>
      </c>
      <c r="AD2791">
        <f t="shared" si="131"/>
        <v>2094.2460000000001</v>
      </c>
    </row>
    <row r="2792" spans="1:30" x14ac:dyDescent="0.3">
      <c r="A2792">
        <v>81064</v>
      </c>
      <c r="B2792" t="s">
        <v>1547</v>
      </c>
      <c r="C2792" t="s">
        <v>28</v>
      </c>
      <c r="D2792">
        <v>7992</v>
      </c>
      <c r="E2792">
        <v>8149</v>
      </c>
      <c r="F2792" t="s">
        <v>1548</v>
      </c>
      <c r="G2792">
        <v>5</v>
      </c>
      <c r="H2792" t="s">
        <v>30</v>
      </c>
      <c r="I2792" t="s">
        <v>31</v>
      </c>
      <c r="J2792">
        <v>448</v>
      </c>
      <c r="K2792" t="s">
        <v>228</v>
      </c>
      <c r="L2792">
        <v>448</v>
      </c>
      <c r="M2792" t="s">
        <v>228</v>
      </c>
      <c r="N2792" t="s">
        <v>229</v>
      </c>
      <c r="O2792" t="s">
        <v>67</v>
      </c>
      <c r="P2792" t="s">
        <v>187</v>
      </c>
      <c r="Q2792" t="s">
        <v>37</v>
      </c>
      <c r="R2792" t="s">
        <v>36</v>
      </c>
      <c r="S2792" t="s">
        <v>37</v>
      </c>
      <c r="T2792">
        <v>88636.62</v>
      </c>
      <c r="U2792">
        <v>88636.62</v>
      </c>
      <c r="V2792">
        <v>0</v>
      </c>
      <c r="W2792">
        <v>90810.38</v>
      </c>
      <c r="X2792">
        <v>3131.3</v>
      </c>
      <c r="Y2792">
        <v>3131.3</v>
      </c>
      <c r="Z2792">
        <v>0</v>
      </c>
      <c r="AA2792">
        <v>2387.02</v>
      </c>
      <c r="AB2792">
        <f t="shared" si="129"/>
        <v>7386.3849999999993</v>
      </c>
      <c r="AC2792">
        <f t="shared" si="130"/>
        <v>90810.38</v>
      </c>
      <c r="AD2792">
        <f t="shared" si="131"/>
        <v>16250.047</v>
      </c>
    </row>
    <row r="2793" spans="1:30" x14ac:dyDescent="0.3">
      <c r="A2793">
        <v>19203</v>
      </c>
      <c r="B2793" t="s">
        <v>885</v>
      </c>
      <c r="C2793" t="s">
        <v>28</v>
      </c>
      <c r="D2793">
        <v>7994</v>
      </c>
      <c r="E2793">
        <v>8149</v>
      </c>
      <c r="F2793" t="s">
        <v>199</v>
      </c>
      <c r="G2793">
        <v>5</v>
      </c>
      <c r="H2793" t="s">
        <v>30</v>
      </c>
      <c r="I2793" t="s">
        <v>31</v>
      </c>
      <c r="J2793">
        <v>72859</v>
      </c>
      <c r="K2793" t="s">
        <v>274</v>
      </c>
      <c r="L2793">
        <v>72859</v>
      </c>
      <c r="M2793" t="s">
        <v>274</v>
      </c>
      <c r="N2793" t="s">
        <v>275</v>
      </c>
      <c r="O2793" t="s">
        <v>34</v>
      </c>
      <c r="P2793" t="s">
        <v>99</v>
      </c>
      <c r="Q2793" t="s">
        <v>37</v>
      </c>
      <c r="R2793" t="s">
        <v>36</v>
      </c>
      <c r="S2793" t="s">
        <v>37</v>
      </c>
      <c r="T2793">
        <v>107532.66</v>
      </c>
      <c r="U2793">
        <v>71688.44</v>
      </c>
      <c r="V2793">
        <v>0</v>
      </c>
      <c r="W2793">
        <v>0</v>
      </c>
      <c r="X2793">
        <v>2780.64</v>
      </c>
      <c r="Y2793">
        <v>1858.91</v>
      </c>
      <c r="Z2793">
        <v>0</v>
      </c>
      <c r="AA2793">
        <v>0</v>
      </c>
      <c r="AB2793">
        <f t="shared" si="129"/>
        <v>8961.0550000000003</v>
      </c>
      <c r="AC2793">
        <f t="shared" si="130"/>
        <v>0</v>
      </c>
      <c r="AD2793">
        <f t="shared" si="131"/>
        <v>19714.321000000004</v>
      </c>
    </row>
    <row r="2794" spans="1:30" x14ac:dyDescent="0.3">
      <c r="A2794">
        <v>929879</v>
      </c>
      <c r="B2794" t="s">
        <v>2173</v>
      </c>
      <c r="C2794" t="s">
        <v>28</v>
      </c>
      <c r="D2794">
        <v>7994</v>
      </c>
      <c r="E2794">
        <v>8149</v>
      </c>
      <c r="F2794" t="s">
        <v>2174</v>
      </c>
      <c r="G2794">
        <v>4</v>
      </c>
      <c r="H2794" t="s">
        <v>40</v>
      </c>
      <c r="I2794" t="s">
        <v>96</v>
      </c>
      <c r="J2794">
        <v>72859</v>
      </c>
      <c r="K2794" t="s">
        <v>274</v>
      </c>
      <c r="L2794">
        <v>72859</v>
      </c>
      <c r="M2794" t="s">
        <v>274</v>
      </c>
      <c r="N2794" t="s">
        <v>275</v>
      </c>
      <c r="O2794" t="s">
        <v>34</v>
      </c>
      <c r="P2794" t="s">
        <v>368</v>
      </c>
      <c r="Q2794" t="s">
        <v>37</v>
      </c>
      <c r="R2794" t="s">
        <v>36</v>
      </c>
      <c r="S2794" t="s">
        <v>36</v>
      </c>
      <c r="T2794">
        <v>2026497.68</v>
      </c>
      <c r="U2794">
        <v>510387.48</v>
      </c>
      <c r="V2794">
        <v>169880</v>
      </c>
      <c r="W2794">
        <v>101928</v>
      </c>
      <c r="X2794">
        <v>82475.3</v>
      </c>
      <c r="Y2794">
        <v>20489.939999999999</v>
      </c>
      <c r="Z2794">
        <v>5366.1</v>
      </c>
      <c r="AA2794">
        <v>1.2</v>
      </c>
      <c r="AB2794">
        <f t="shared" si="129"/>
        <v>168874.80666666667</v>
      </c>
      <c r="AC2794">
        <f t="shared" si="130"/>
        <v>271808</v>
      </c>
      <c r="AD2794">
        <f t="shared" si="131"/>
        <v>371524.57466666668</v>
      </c>
    </row>
    <row r="2795" spans="1:30" x14ac:dyDescent="0.3">
      <c r="A2795">
        <v>185801</v>
      </c>
      <c r="B2795" t="s">
        <v>772</v>
      </c>
      <c r="C2795" t="s">
        <v>28</v>
      </c>
      <c r="D2795">
        <v>837</v>
      </c>
      <c r="E2795">
        <v>8149</v>
      </c>
      <c r="F2795" t="s">
        <v>773</v>
      </c>
      <c r="G2795">
        <v>2</v>
      </c>
      <c r="H2795" t="s">
        <v>71</v>
      </c>
      <c r="I2795" t="s">
        <v>96</v>
      </c>
      <c r="J2795">
        <v>40848</v>
      </c>
      <c r="K2795" t="s">
        <v>120</v>
      </c>
      <c r="L2795">
        <v>40848</v>
      </c>
      <c r="M2795" t="s">
        <v>120</v>
      </c>
      <c r="N2795">
        <v>0</v>
      </c>
      <c r="O2795" t="s">
        <v>34</v>
      </c>
      <c r="P2795" t="s">
        <v>653</v>
      </c>
      <c r="Q2795" t="s">
        <v>36</v>
      </c>
      <c r="R2795" t="s">
        <v>36</v>
      </c>
      <c r="S2795" t="s">
        <v>36</v>
      </c>
      <c r="T2795">
        <v>176027.11</v>
      </c>
      <c r="U2795">
        <v>46704.68</v>
      </c>
      <c r="V2795">
        <v>0</v>
      </c>
      <c r="W2795">
        <v>0</v>
      </c>
      <c r="X2795">
        <v>3282.67</v>
      </c>
      <c r="Y2795">
        <v>886.25</v>
      </c>
      <c r="Z2795">
        <v>0</v>
      </c>
      <c r="AA2795">
        <v>0</v>
      </c>
      <c r="AB2795">
        <f t="shared" si="129"/>
        <v>14668.925833333333</v>
      </c>
      <c r="AC2795">
        <f t="shared" si="130"/>
        <v>0</v>
      </c>
      <c r="AD2795">
        <f t="shared" si="131"/>
        <v>32271.636833333334</v>
      </c>
    </row>
    <row r="2796" spans="1:30" x14ac:dyDescent="0.3">
      <c r="A2796">
        <v>930725</v>
      </c>
      <c r="B2796" t="s">
        <v>2955</v>
      </c>
      <c r="C2796" t="s">
        <v>28</v>
      </c>
      <c r="D2796">
        <v>7992</v>
      </c>
      <c r="E2796">
        <v>8149</v>
      </c>
      <c r="F2796" t="s">
        <v>2956</v>
      </c>
      <c r="G2796">
        <v>4</v>
      </c>
      <c r="H2796" t="s">
        <v>40</v>
      </c>
      <c r="I2796" t="s">
        <v>96</v>
      </c>
      <c r="J2796">
        <v>901</v>
      </c>
      <c r="K2796" t="s">
        <v>523</v>
      </c>
      <c r="L2796">
        <v>901</v>
      </c>
      <c r="M2796" t="s">
        <v>523</v>
      </c>
      <c r="N2796" t="s">
        <v>524</v>
      </c>
      <c r="O2796" t="s">
        <v>67</v>
      </c>
      <c r="P2796" t="s">
        <v>134</v>
      </c>
      <c r="Q2796" t="s">
        <v>37</v>
      </c>
      <c r="R2796" t="s">
        <v>36</v>
      </c>
      <c r="S2796" t="s">
        <v>36</v>
      </c>
      <c r="T2796">
        <v>1097505.26</v>
      </c>
      <c r="U2796">
        <v>265861.26</v>
      </c>
      <c r="V2796">
        <v>188910.2</v>
      </c>
      <c r="W2796">
        <v>226692.24</v>
      </c>
      <c r="X2796">
        <v>36943.199999999997</v>
      </c>
      <c r="Y2796">
        <v>7743.62</v>
      </c>
      <c r="Z2796">
        <v>4849.16</v>
      </c>
      <c r="AA2796">
        <v>3188.34</v>
      </c>
      <c r="AB2796">
        <f t="shared" si="129"/>
        <v>91458.771666666667</v>
      </c>
      <c r="AC2796">
        <f t="shared" si="130"/>
        <v>415602.44</v>
      </c>
      <c r="AD2796">
        <f t="shared" si="131"/>
        <v>201209.29766666668</v>
      </c>
    </row>
    <row r="2797" spans="1:30" x14ac:dyDescent="0.3">
      <c r="A2797">
        <v>934689</v>
      </c>
      <c r="B2797" t="s">
        <v>2482</v>
      </c>
      <c r="C2797" t="s">
        <v>28</v>
      </c>
      <c r="D2797">
        <v>7994</v>
      </c>
      <c r="E2797">
        <v>8110</v>
      </c>
      <c r="F2797" t="s">
        <v>2483</v>
      </c>
      <c r="G2797">
        <v>5</v>
      </c>
      <c r="H2797" t="s">
        <v>30</v>
      </c>
      <c r="I2797" t="s">
        <v>31</v>
      </c>
      <c r="J2797">
        <v>319</v>
      </c>
      <c r="K2797" t="s">
        <v>60</v>
      </c>
      <c r="L2797">
        <v>319</v>
      </c>
      <c r="M2797" t="s">
        <v>60</v>
      </c>
      <c r="N2797" t="s">
        <v>61</v>
      </c>
      <c r="O2797" t="s">
        <v>34</v>
      </c>
      <c r="P2797" t="s">
        <v>487</v>
      </c>
      <c r="Q2797" t="s">
        <v>36</v>
      </c>
      <c r="R2797" t="s">
        <v>36</v>
      </c>
      <c r="S2797" t="s">
        <v>37</v>
      </c>
      <c r="T2797">
        <v>40232.42</v>
      </c>
      <c r="U2797">
        <v>20531.37</v>
      </c>
      <c r="V2797">
        <v>0</v>
      </c>
      <c r="W2797">
        <v>0</v>
      </c>
      <c r="X2797">
        <v>3106.2</v>
      </c>
      <c r="Y2797">
        <v>1586.5</v>
      </c>
      <c r="Z2797">
        <v>0</v>
      </c>
      <c r="AA2797">
        <v>0</v>
      </c>
      <c r="AB2797">
        <f t="shared" si="129"/>
        <v>3352.7016666666664</v>
      </c>
      <c r="AC2797">
        <f t="shared" si="130"/>
        <v>0</v>
      </c>
      <c r="AD2797">
        <f t="shared" si="131"/>
        <v>7375.943666666667</v>
      </c>
    </row>
    <row r="2798" spans="1:30" x14ac:dyDescent="0.3">
      <c r="A2798">
        <v>512845</v>
      </c>
      <c r="B2798" t="s">
        <v>535</v>
      </c>
      <c r="C2798" t="s">
        <v>28</v>
      </c>
      <c r="D2798">
        <v>7992</v>
      </c>
      <c r="E2798">
        <v>8149</v>
      </c>
      <c r="F2798" t="s">
        <v>536</v>
      </c>
      <c r="G2798">
        <v>4</v>
      </c>
      <c r="H2798" t="s">
        <v>40</v>
      </c>
      <c r="I2798" t="s">
        <v>96</v>
      </c>
      <c r="J2798">
        <v>1607</v>
      </c>
      <c r="K2798" t="s">
        <v>537</v>
      </c>
      <c r="L2798">
        <v>1607</v>
      </c>
      <c r="M2798" t="s">
        <v>537</v>
      </c>
      <c r="N2798" t="s">
        <v>538</v>
      </c>
      <c r="O2798" t="s">
        <v>67</v>
      </c>
      <c r="P2798" t="s">
        <v>368</v>
      </c>
      <c r="Q2798" t="s">
        <v>37</v>
      </c>
      <c r="R2798" t="s">
        <v>36</v>
      </c>
      <c r="S2798" t="s">
        <v>36</v>
      </c>
      <c r="T2798">
        <v>646020.42000000004</v>
      </c>
      <c r="U2798">
        <v>75612.960000000006</v>
      </c>
      <c r="V2798">
        <v>0</v>
      </c>
      <c r="W2798">
        <v>0</v>
      </c>
      <c r="X2798">
        <v>26227.9</v>
      </c>
      <c r="Y2798">
        <v>2983.5</v>
      </c>
      <c r="Z2798">
        <v>0</v>
      </c>
      <c r="AA2798">
        <v>0</v>
      </c>
      <c r="AB2798">
        <f t="shared" si="129"/>
        <v>53835.035000000003</v>
      </c>
      <c r="AC2798">
        <f t="shared" si="130"/>
        <v>0</v>
      </c>
      <c r="AD2798">
        <f t="shared" si="131"/>
        <v>118437.07700000002</v>
      </c>
    </row>
    <row r="2799" spans="1:30" x14ac:dyDescent="0.3">
      <c r="A2799">
        <v>2387</v>
      </c>
      <c r="B2799" t="s">
        <v>628</v>
      </c>
      <c r="C2799" t="s">
        <v>28</v>
      </c>
      <c r="D2799">
        <v>7992</v>
      </c>
      <c r="E2799">
        <v>8149</v>
      </c>
      <c r="F2799" t="s">
        <v>629</v>
      </c>
      <c r="G2799">
        <v>4</v>
      </c>
      <c r="H2799" t="s">
        <v>40</v>
      </c>
      <c r="I2799" t="s">
        <v>96</v>
      </c>
      <c r="J2799">
        <v>639</v>
      </c>
      <c r="K2799" t="s">
        <v>593</v>
      </c>
      <c r="L2799">
        <v>639</v>
      </c>
      <c r="M2799" t="s">
        <v>593</v>
      </c>
      <c r="N2799" t="s">
        <v>594</v>
      </c>
      <c r="O2799" t="s">
        <v>67</v>
      </c>
      <c r="P2799" t="s">
        <v>129</v>
      </c>
      <c r="Q2799" t="s">
        <v>36</v>
      </c>
      <c r="R2799" t="s">
        <v>36</v>
      </c>
      <c r="S2799" t="s">
        <v>36</v>
      </c>
      <c r="T2799">
        <v>328510.07</v>
      </c>
      <c r="U2799">
        <v>36356.14</v>
      </c>
      <c r="V2799">
        <v>0</v>
      </c>
      <c r="W2799">
        <v>0</v>
      </c>
      <c r="X2799">
        <v>45963.33</v>
      </c>
      <c r="Y2799">
        <v>4612.18</v>
      </c>
      <c r="Z2799">
        <v>0</v>
      </c>
      <c r="AA2799">
        <v>0</v>
      </c>
      <c r="AB2799">
        <f t="shared" si="129"/>
        <v>27375.839166666668</v>
      </c>
      <c r="AC2799">
        <f t="shared" si="130"/>
        <v>0</v>
      </c>
      <c r="AD2799">
        <f t="shared" si="131"/>
        <v>60226.846166666677</v>
      </c>
    </row>
    <row r="2800" spans="1:30" x14ac:dyDescent="0.3">
      <c r="A2800">
        <v>587695</v>
      </c>
      <c r="B2800" t="s">
        <v>2957</v>
      </c>
      <c r="C2800" t="s">
        <v>28</v>
      </c>
      <c r="D2800">
        <v>7001</v>
      </c>
      <c r="E2800">
        <v>8149</v>
      </c>
      <c r="F2800" t="s">
        <v>2958</v>
      </c>
      <c r="G2800">
        <v>4</v>
      </c>
      <c r="H2800" t="s">
        <v>40</v>
      </c>
      <c r="I2800" t="s">
        <v>96</v>
      </c>
      <c r="J2800">
        <v>72109</v>
      </c>
      <c r="K2800" t="s">
        <v>933</v>
      </c>
      <c r="L2800">
        <v>72109</v>
      </c>
      <c r="M2800" t="s">
        <v>933</v>
      </c>
      <c r="N2800" t="s">
        <v>2959</v>
      </c>
      <c r="O2800" t="s">
        <v>67</v>
      </c>
      <c r="P2800" t="s">
        <v>109</v>
      </c>
      <c r="Q2800" t="s">
        <v>37</v>
      </c>
      <c r="R2800" t="s">
        <v>36</v>
      </c>
      <c r="S2800" t="s">
        <v>36</v>
      </c>
      <c r="T2800">
        <v>141311.35999999999</v>
      </c>
      <c r="U2800">
        <v>33007.199999999997</v>
      </c>
      <c r="V2800">
        <v>22512</v>
      </c>
      <c r="W2800">
        <v>18291</v>
      </c>
      <c r="X2800">
        <v>5708.34</v>
      </c>
      <c r="Y2800">
        <v>1292.6400000000001</v>
      </c>
      <c r="Z2800">
        <v>867.5</v>
      </c>
      <c r="AA2800">
        <v>0</v>
      </c>
      <c r="AB2800">
        <f t="shared" si="129"/>
        <v>11775.946666666665</v>
      </c>
      <c r="AC2800">
        <f t="shared" si="130"/>
        <v>40803</v>
      </c>
      <c r="AD2800">
        <f t="shared" si="131"/>
        <v>25907.082666666665</v>
      </c>
    </row>
    <row r="2801" spans="1:30" x14ac:dyDescent="0.3">
      <c r="A2801">
        <v>227466</v>
      </c>
      <c r="B2801" t="s">
        <v>2701</v>
      </c>
      <c r="C2801" t="s">
        <v>28</v>
      </c>
      <c r="D2801">
        <v>7992</v>
      </c>
      <c r="E2801">
        <v>8149</v>
      </c>
      <c r="F2801" t="s">
        <v>2702</v>
      </c>
      <c r="G2801">
        <v>4</v>
      </c>
      <c r="H2801" t="s">
        <v>40</v>
      </c>
      <c r="I2801" t="s">
        <v>96</v>
      </c>
      <c r="J2801">
        <v>40111</v>
      </c>
      <c r="K2801" t="s">
        <v>337</v>
      </c>
      <c r="L2801">
        <v>40111</v>
      </c>
      <c r="M2801" t="s">
        <v>337</v>
      </c>
      <c r="N2801" t="s">
        <v>338</v>
      </c>
      <c r="O2801" t="s">
        <v>67</v>
      </c>
      <c r="P2801" t="s">
        <v>109</v>
      </c>
      <c r="Q2801" t="s">
        <v>37</v>
      </c>
      <c r="R2801" t="s">
        <v>36</v>
      </c>
      <c r="S2801" t="s">
        <v>36</v>
      </c>
      <c r="T2801">
        <v>72181</v>
      </c>
      <c r="U2801">
        <v>8251.7999999999993</v>
      </c>
      <c r="V2801">
        <v>11256</v>
      </c>
      <c r="W2801">
        <v>5628</v>
      </c>
      <c r="X2801">
        <v>2952.9</v>
      </c>
      <c r="Y2801">
        <v>321.38</v>
      </c>
      <c r="Z2801">
        <v>433.74</v>
      </c>
      <c r="AA2801">
        <v>0</v>
      </c>
      <c r="AB2801">
        <f t="shared" si="129"/>
        <v>6015.083333333333</v>
      </c>
      <c r="AC2801">
        <f t="shared" si="130"/>
        <v>16884</v>
      </c>
      <c r="AD2801">
        <f t="shared" si="131"/>
        <v>13233.183333333334</v>
      </c>
    </row>
    <row r="2802" spans="1:30" x14ac:dyDescent="0.3">
      <c r="A2802">
        <v>735348</v>
      </c>
      <c r="B2802" t="s">
        <v>2960</v>
      </c>
      <c r="C2802" t="s">
        <v>28</v>
      </c>
      <c r="D2802">
        <v>7001</v>
      </c>
      <c r="E2802">
        <v>8149</v>
      </c>
      <c r="F2802" t="s">
        <v>2961</v>
      </c>
      <c r="G2802">
        <v>2</v>
      </c>
      <c r="H2802" t="s">
        <v>71</v>
      </c>
      <c r="I2802" t="s">
        <v>96</v>
      </c>
      <c r="J2802">
        <v>30040</v>
      </c>
      <c r="K2802" t="s">
        <v>2962</v>
      </c>
      <c r="L2802">
        <v>30040</v>
      </c>
      <c r="M2802" t="s">
        <v>2962</v>
      </c>
      <c r="N2802">
        <v>0</v>
      </c>
      <c r="O2802" t="s">
        <v>67</v>
      </c>
      <c r="P2802" t="s">
        <v>109</v>
      </c>
      <c r="Q2802" t="s">
        <v>37</v>
      </c>
      <c r="R2802" t="s">
        <v>36</v>
      </c>
      <c r="S2802" t="s">
        <v>36</v>
      </c>
      <c r="T2802">
        <v>69649.259999999995</v>
      </c>
      <c r="U2802">
        <v>12300.86</v>
      </c>
      <c r="V2802">
        <v>6449.73</v>
      </c>
      <c r="W2802">
        <v>6449.73</v>
      </c>
      <c r="X2802">
        <v>2048.9299999999998</v>
      </c>
      <c r="Y2802">
        <v>341.76</v>
      </c>
      <c r="Z2802">
        <v>182.02</v>
      </c>
      <c r="AA2802">
        <v>0</v>
      </c>
      <c r="AB2802">
        <f t="shared" si="129"/>
        <v>5804.1049999999996</v>
      </c>
      <c r="AC2802">
        <f t="shared" si="130"/>
        <v>12899.46</v>
      </c>
      <c r="AD2802">
        <f t="shared" si="131"/>
        <v>12769.031000000001</v>
      </c>
    </row>
    <row r="2803" spans="1:30" x14ac:dyDescent="0.3">
      <c r="A2803">
        <v>866220</v>
      </c>
      <c r="B2803" t="s">
        <v>2963</v>
      </c>
      <c r="C2803" t="s">
        <v>28</v>
      </c>
      <c r="D2803">
        <v>7994</v>
      </c>
      <c r="E2803">
        <v>8149</v>
      </c>
      <c r="F2803" t="s">
        <v>2964</v>
      </c>
      <c r="G2803">
        <v>2</v>
      </c>
      <c r="H2803" t="s">
        <v>71</v>
      </c>
      <c r="I2803" t="s">
        <v>96</v>
      </c>
      <c r="J2803">
        <v>73311</v>
      </c>
      <c r="K2803" t="s">
        <v>167</v>
      </c>
      <c r="L2803">
        <v>73311</v>
      </c>
      <c r="M2803" t="s">
        <v>167</v>
      </c>
      <c r="N2803">
        <v>0</v>
      </c>
      <c r="O2803" t="s">
        <v>34</v>
      </c>
      <c r="P2803" t="s">
        <v>109</v>
      </c>
      <c r="Q2803" t="s">
        <v>37</v>
      </c>
      <c r="R2803" t="s">
        <v>36</v>
      </c>
      <c r="S2803" t="s">
        <v>36</v>
      </c>
      <c r="T2803">
        <v>38563.5</v>
      </c>
      <c r="U2803">
        <v>3784.88</v>
      </c>
      <c r="V2803">
        <v>7371.12</v>
      </c>
      <c r="W2803">
        <v>3685.56</v>
      </c>
      <c r="X2803">
        <v>1127.3</v>
      </c>
      <c r="Y2803">
        <v>105.52</v>
      </c>
      <c r="Z2803">
        <v>208.01</v>
      </c>
      <c r="AA2803">
        <v>0</v>
      </c>
      <c r="AB2803">
        <f t="shared" si="129"/>
        <v>3213.625</v>
      </c>
      <c r="AC2803">
        <f t="shared" si="130"/>
        <v>11056.68</v>
      </c>
      <c r="AD2803">
        <f t="shared" si="131"/>
        <v>7069.9750000000004</v>
      </c>
    </row>
    <row r="2804" spans="1:30" x14ac:dyDescent="0.3">
      <c r="A2804">
        <v>841876</v>
      </c>
      <c r="B2804" t="s">
        <v>2965</v>
      </c>
      <c r="C2804" t="s">
        <v>28</v>
      </c>
      <c r="D2804">
        <v>7994</v>
      </c>
      <c r="E2804">
        <v>8144</v>
      </c>
      <c r="F2804" t="s">
        <v>117</v>
      </c>
      <c r="G2804">
        <v>5</v>
      </c>
      <c r="H2804" t="s">
        <v>30</v>
      </c>
      <c r="I2804" t="s">
        <v>31</v>
      </c>
      <c r="J2804">
        <v>2223</v>
      </c>
      <c r="K2804" t="s">
        <v>97</v>
      </c>
      <c r="L2804">
        <v>2223</v>
      </c>
      <c r="M2804" t="s">
        <v>97</v>
      </c>
      <c r="N2804" t="s">
        <v>98</v>
      </c>
      <c r="O2804" t="s">
        <v>34</v>
      </c>
      <c r="P2804" t="s">
        <v>540</v>
      </c>
      <c r="Q2804" t="s">
        <v>36</v>
      </c>
      <c r="R2804" t="s">
        <v>36</v>
      </c>
      <c r="S2804" t="s">
        <v>37</v>
      </c>
      <c r="T2804">
        <v>20576.79</v>
      </c>
      <c r="U2804">
        <v>2945.56</v>
      </c>
      <c r="V2804">
        <v>4539.7</v>
      </c>
      <c r="W2804">
        <v>2343.04</v>
      </c>
      <c r="X2804">
        <v>1835.69</v>
      </c>
      <c r="Y2804">
        <v>249.08</v>
      </c>
      <c r="Z2804">
        <v>393.54</v>
      </c>
      <c r="AA2804">
        <v>132.54</v>
      </c>
      <c r="AB2804">
        <f t="shared" si="129"/>
        <v>1714.7325000000001</v>
      </c>
      <c r="AC2804">
        <f t="shared" si="130"/>
        <v>6882.74</v>
      </c>
      <c r="AD2804">
        <f t="shared" si="131"/>
        <v>3772.4115000000006</v>
      </c>
    </row>
    <row r="2805" spans="1:30" x14ac:dyDescent="0.3">
      <c r="A2805">
        <v>714748</v>
      </c>
      <c r="B2805" t="s">
        <v>1008</v>
      </c>
      <c r="C2805" t="s">
        <v>28</v>
      </c>
      <c r="D2805">
        <v>7001</v>
      </c>
      <c r="E2805">
        <v>8163</v>
      </c>
      <c r="F2805" t="s">
        <v>50</v>
      </c>
      <c r="G2805">
        <v>5</v>
      </c>
      <c r="H2805" t="s">
        <v>30</v>
      </c>
      <c r="I2805" t="s">
        <v>31</v>
      </c>
      <c r="J2805">
        <v>902</v>
      </c>
      <c r="K2805" t="s">
        <v>433</v>
      </c>
      <c r="L2805">
        <v>902</v>
      </c>
      <c r="M2805" t="s">
        <v>433</v>
      </c>
      <c r="N2805" t="s">
        <v>434</v>
      </c>
      <c r="O2805" t="s">
        <v>34</v>
      </c>
      <c r="P2805" t="s">
        <v>407</v>
      </c>
      <c r="Q2805" t="s">
        <v>37</v>
      </c>
      <c r="R2805" t="s">
        <v>36</v>
      </c>
      <c r="S2805" t="s">
        <v>37</v>
      </c>
      <c r="T2805">
        <v>45656.74</v>
      </c>
      <c r="U2805">
        <v>14376.88</v>
      </c>
      <c r="V2805">
        <v>0</v>
      </c>
      <c r="W2805">
        <v>3585.56</v>
      </c>
      <c r="X2805">
        <v>3456.74</v>
      </c>
      <c r="Y2805">
        <v>1067.6600000000001</v>
      </c>
      <c r="Z2805">
        <v>0</v>
      </c>
      <c r="AA2805">
        <v>239.65</v>
      </c>
      <c r="AB2805">
        <f t="shared" si="129"/>
        <v>3804.728333333333</v>
      </c>
      <c r="AC2805">
        <f t="shared" si="130"/>
        <v>3585.56</v>
      </c>
      <c r="AD2805">
        <f t="shared" si="131"/>
        <v>8370.4023333333334</v>
      </c>
    </row>
    <row r="2806" spans="1:30" x14ac:dyDescent="0.3">
      <c r="A2806">
        <v>963386</v>
      </c>
      <c r="B2806" t="s">
        <v>2966</v>
      </c>
      <c r="C2806" t="s">
        <v>28</v>
      </c>
      <c r="D2806">
        <v>7994</v>
      </c>
      <c r="E2806">
        <v>8149</v>
      </c>
      <c r="F2806" t="s">
        <v>95</v>
      </c>
      <c r="G2806">
        <v>5</v>
      </c>
      <c r="H2806" t="s">
        <v>30</v>
      </c>
      <c r="I2806" t="s">
        <v>31</v>
      </c>
      <c r="J2806">
        <v>40019</v>
      </c>
      <c r="K2806" t="s">
        <v>200</v>
      </c>
      <c r="L2806">
        <v>40018</v>
      </c>
      <c r="M2806" t="s">
        <v>200</v>
      </c>
      <c r="N2806" t="s">
        <v>862</v>
      </c>
      <c r="O2806" t="s">
        <v>34</v>
      </c>
      <c r="P2806" t="s">
        <v>407</v>
      </c>
      <c r="Q2806" t="s">
        <v>37</v>
      </c>
      <c r="R2806" t="s">
        <v>36</v>
      </c>
      <c r="S2806" t="s">
        <v>37</v>
      </c>
      <c r="T2806">
        <v>31794.66</v>
      </c>
      <c r="U2806">
        <v>0</v>
      </c>
      <c r="V2806">
        <v>7171.12</v>
      </c>
      <c r="W2806">
        <v>10756.68</v>
      </c>
      <c r="X2806">
        <v>2480.2800000000002</v>
      </c>
      <c r="Y2806">
        <v>0</v>
      </c>
      <c r="Z2806">
        <v>550.99</v>
      </c>
      <c r="AA2806">
        <v>718.95</v>
      </c>
      <c r="AB2806">
        <f t="shared" si="129"/>
        <v>2649.5549999999998</v>
      </c>
      <c r="AC2806">
        <f t="shared" si="130"/>
        <v>17927.8</v>
      </c>
      <c r="AD2806">
        <f t="shared" si="131"/>
        <v>5829.0209999999997</v>
      </c>
    </row>
    <row r="2807" spans="1:30" x14ac:dyDescent="0.3">
      <c r="A2807">
        <v>837829</v>
      </c>
      <c r="B2807" t="s">
        <v>2813</v>
      </c>
      <c r="C2807" t="s">
        <v>28</v>
      </c>
      <c r="D2807">
        <v>7992</v>
      </c>
      <c r="E2807">
        <v>8145</v>
      </c>
      <c r="F2807" t="s">
        <v>1161</v>
      </c>
      <c r="G2807">
        <v>3</v>
      </c>
      <c r="H2807" t="s">
        <v>170</v>
      </c>
      <c r="I2807" t="s">
        <v>31</v>
      </c>
      <c r="J2807">
        <v>1468</v>
      </c>
      <c r="K2807" t="s">
        <v>281</v>
      </c>
      <c r="L2807">
        <v>1468</v>
      </c>
      <c r="M2807" t="s">
        <v>281</v>
      </c>
      <c r="N2807" t="s">
        <v>282</v>
      </c>
      <c r="O2807" t="s">
        <v>67</v>
      </c>
      <c r="P2807" t="s">
        <v>2967</v>
      </c>
      <c r="Q2807" t="s">
        <v>36</v>
      </c>
      <c r="R2807" t="s">
        <v>36</v>
      </c>
      <c r="S2807" t="s">
        <v>36</v>
      </c>
      <c r="T2807">
        <v>50370</v>
      </c>
      <c r="U2807">
        <v>0</v>
      </c>
      <c r="V2807">
        <v>0</v>
      </c>
      <c r="W2807">
        <v>0</v>
      </c>
      <c r="X2807">
        <v>506.76</v>
      </c>
      <c r="Y2807">
        <v>0</v>
      </c>
      <c r="Z2807">
        <v>0</v>
      </c>
      <c r="AA2807">
        <v>0</v>
      </c>
      <c r="AB2807">
        <f t="shared" si="129"/>
        <v>4197.5</v>
      </c>
      <c r="AC2807">
        <f t="shared" si="130"/>
        <v>0</v>
      </c>
      <c r="AD2807">
        <f t="shared" si="131"/>
        <v>9234.5</v>
      </c>
    </row>
    <row r="2808" spans="1:30" x14ac:dyDescent="0.3">
      <c r="A2808">
        <v>657677</v>
      </c>
      <c r="B2808" t="s">
        <v>2968</v>
      </c>
      <c r="C2808" t="s">
        <v>28</v>
      </c>
      <c r="D2808">
        <v>7994</v>
      </c>
      <c r="E2808">
        <v>8155</v>
      </c>
      <c r="F2808" t="s">
        <v>253</v>
      </c>
      <c r="G2808">
        <v>5</v>
      </c>
      <c r="H2808" t="s">
        <v>30</v>
      </c>
      <c r="I2808" t="s">
        <v>31</v>
      </c>
      <c r="J2808">
        <v>314</v>
      </c>
      <c r="K2808" t="s">
        <v>343</v>
      </c>
      <c r="L2808">
        <v>314</v>
      </c>
      <c r="M2808" t="s">
        <v>343</v>
      </c>
      <c r="N2808" t="s">
        <v>344</v>
      </c>
      <c r="O2808" t="s">
        <v>34</v>
      </c>
      <c r="P2808" t="s">
        <v>278</v>
      </c>
      <c r="Q2808" t="s">
        <v>37</v>
      </c>
      <c r="R2808" t="s">
        <v>36</v>
      </c>
      <c r="S2808" t="s">
        <v>37</v>
      </c>
      <c r="T2808">
        <v>94453.62</v>
      </c>
      <c r="U2808">
        <v>0</v>
      </c>
      <c r="V2808">
        <v>18891.02</v>
      </c>
      <c r="W2808">
        <v>18891.02</v>
      </c>
      <c r="X2808">
        <v>3844.58</v>
      </c>
      <c r="Y2808">
        <v>0</v>
      </c>
      <c r="Z2808">
        <v>549.92999999999995</v>
      </c>
      <c r="AA2808">
        <v>265.67</v>
      </c>
      <c r="AB2808">
        <f t="shared" si="129"/>
        <v>7871.1349999999993</v>
      </c>
      <c r="AC2808">
        <f t="shared" si="130"/>
        <v>37782.04</v>
      </c>
      <c r="AD2808">
        <f t="shared" si="131"/>
        <v>17316.496999999999</v>
      </c>
    </row>
    <row r="2809" spans="1:30" x14ac:dyDescent="0.3">
      <c r="A2809">
        <v>871841</v>
      </c>
      <c r="B2809" t="s">
        <v>470</v>
      </c>
      <c r="C2809" t="s">
        <v>28</v>
      </c>
      <c r="D2809">
        <v>7670</v>
      </c>
      <c r="E2809">
        <v>8155</v>
      </c>
      <c r="F2809" t="s">
        <v>471</v>
      </c>
      <c r="G2809">
        <v>4</v>
      </c>
      <c r="H2809" t="s">
        <v>40</v>
      </c>
      <c r="I2809" t="s">
        <v>96</v>
      </c>
      <c r="J2809">
        <v>40206</v>
      </c>
      <c r="K2809" t="s">
        <v>236</v>
      </c>
      <c r="L2809">
        <v>40205</v>
      </c>
      <c r="M2809" t="s">
        <v>237</v>
      </c>
      <c r="N2809" t="s">
        <v>472</v>
      </c>
      <c r="O2809" t="s">
        <v>34</v>
      </c>
      <c r="P2809" t="s">
        <v>68</v>
      </c>
      <c r="Q2809" t="s">
        <v>36</v>
      </c>
      <c r="R2809" t="s">
        <v>36</v>
      </c>
      <c r="S2809" t="s">
        <v>36</v>
      </c>
      <c r="T2809">
        <v>86618.39</v>
      </c>
      <c r="U2809">
        <v>15205.36</v>
      </c>
      <c r="V2809">
        <v>0</v>
      </c>
      <c r="W2809">
        <v>0</v>
      </c>
      <c r="X2809">
        <v>2143.92</v>
      </c>
      <c r="Y2809">
        <v>365.08</v>
      </c>
      <c r="Z2809">
        <v>0</v>
      </c>
      <c r="AA2809">
        <v>0</v>
      </c>
      <c r="AB2809">
        <f t="shared" si="129"/>
        <v>7218.1991666666663</v>
      </c>
      <c r="AC2809">
        <f t="shared" si="130"/>
        <v>0</v>
      </c>
      <c r="AD2809">
        <f t="shared" si="131"/>
        <v>15880.038166666667</v>
      </c>
    </row>
    <row r="2810" spans="1:30" x14ac:dyDescent="0.3">
      <c r="A2810">
        <v>903698</v>
      </c>
      <c r="B2810" t="s">
        <v>2049</v>
      </c>
      <c r="C2810" t="s">
        <v>28</v>
      </c>
      <c r="D2810">
        <v>7994</v>
      </c>
      <c r="E2810">
        <v>8155</v>
      </c>
      <c r="F2810" t="s">
        <v>59</v>
      </c>
      <c r="G2810">
        <v>5</v>
      </c>
      <c r="H2810" t="s">
        <v>30</v>
      </c>
      <c r="I2810" t="s">
        <v>31</v>
      </c>
      <c r="J2810">
        <v>884</v>
      </c>
      <c r="K2810" t="s">
        <v>484</v>
      </c>
      <c r="L2810">
        <v>884</v>
      </c>
      <c r="M2810" t="s">
        <v>484</v>
      </c>
      <c r="N2810" t="s">
        <v>485</v>
      </c>
      <c r="O2810" t="s">
        <v>34</v>
      </c>
      <c r="P2810" t="s">
        <v>62</v>
      </c>
      <c r="Q2810" t="s">
        <v>36</v>
      </c>
      <c r="R2810" t="s">
        <v>36</v>
      </c>
      <c r="S2810" t="s">
        <v>37</v>
      </c>
      <c r="T2810">
        <v>630454.61</v>
      </c>
      <c r="U2810">
        <v>0</v>
      </c>
      <c r="V2810">
        <v>141942.35</v>
      </c>
      <c r="W2810">
        <v>141942.35</v>
      </c>
      <c r="X2810">
        <v>43261.120000000003</v>
      </c>
      <c r="Y2810">
        <v>0</v>
      </c>
      <c r="Z2810">
        <v>9826.81</v>
      </c>
      <c r="AA2810">
        <v>5459.3</v>
      </c>
      <c r="AB2810">
        <f t="shared" si="129"/>
        <v>52537.884166666663</v>
      </c>
      <c r="AC2810">
        <f t="shared" si="130"/>
        <v>283884.7</v>
      </c>
      <c r="AD2810">
        <f t="shared" si="131"/>
        <v>115583.34516666667</v>
      </c>
    </row>
    <row r="2811" spans="1:30" x14ac:dyDescent="0.3">
      <c r="A2811">
        <v>877354</v>
      </c>
      <c r="B2811" t="s">
        <v>877</v>
      </c>
      <c r="C2811" t="s">
        <v>28</v>
      </c>
      <c r="D2811">
        <v>7595</v>
      </c>
      <c r="E2811">
        <v>8115</v>
      </c>
      <c r="F2811" t="s">
        <v>878</v>
      </c>
      <c r="G2811">
        <v>4</v>
      </c>
      <c r="H2811" t="s">
        <v>40</v>
      </c>
      <c r="I2811" t="s">
        <v>31</v>
      </c>
      <c r="J2811">
        <v>73354</v>
      </c>
      <c r="K2811" t="s">
        <v>879</v>
      </c>
      <c r="L2811">
        <v>73354</v>
      </c>
      <c r="M2811" t="s">
        <v>879</v>
      </c>
      <c r="N2811" t="s">
        <v>176</v>
      </c>
      <c r="O2811" t="s">
        <v>34</v>
      </c>
      <c r="P2811" t="s">
        <v>2131</v>
      </c>
      <c r="Q2811" t="s">
        <v>36</v>
      </c>
      <c r="R2811" t="s">
        <v>36</v>
      </c>
      <c r="S2811" t="s">
        <v>36</v>
      </c>
      <c r="T2811">
        <v>282404.87</v>
      </c>
      <c r="U2811">
        <v>52150.42</v>
      </c>
      <c r="V2811">
        <v>30053.439999999999</v>
      </c>
      <c r="W2811">
        <v>15026.72</v>
      </c>
      <c r="X2811">
        <v>19873.099999999999</v>
      </c>
      <c r="Y2811">
        <v>4807.9399999999996</v>
      </c>
      <c r="Z2811">
        <v>1927.53</v>
      </c>
      <c r="AA2811">
        <v>494.06</v>
      </c>
      <c r="AB2811">
        <f t="shared" si="129"/>
        <v>23533.739166666666</v>
      </c>
      <c r="AC2811">
        <f t="shared" si="130"/>
        <v>45080.159999999996</v>
      </c>
      <c r="AD2811">
        <f t="shared" si="131"/>
        <v>51774.226166666667</v>
      </c>
    </row>
    <row r="2812" spans="1:30" x14ac:dyDescent="0.3">
      <c r="A2812">
        <v>863417</v>
      </c>
      <c r="B2812" t="s">
        <v>45</v>
      </c>
      <c r="C2812" t="s">
        <v>28</v>
      </c>
      <c r="D2812">
        <v>7003</v>
      </c>
      <c r="E2812">
        <v>8148</v>
      </c>
      <c r="F2812" t="s">
        <v>46</v>
      </c>
      <c r="G2812">
        <v>4</v>
      </c>
      <c r="H2812" t="s">
        <v>40</v>
      </c>
      <c r="I2812" t="s">
        <v>31</v>
      </c>
      <c r="J2812">
        <v>40461</v>
      </c>
      <c r="K2812" t="s">
        <v>41</v>
      </c>
      <c r="L2812">
        <v>40461</v>
      </c>
      <c r="M2812" t="s">
        <v>41</v>
      </c>
      <c r="N2812" t="s">
        <v>47</v>
      </c>
      <c r="O2812" t="s">
        <v>43</v>
      </c>
      <c r="P2812" t="s">
        <v>1920</v>
      </c>
      <c r="Q2812" t="s">
        <v>36</v>
      </c>
      <c r="R2812" t="s">
        <v>36</v>
      </c>
      <c r="S2812" t="s">
        <v>36</v>
      </c>
      <c r="T2812">
        <v>37632.61</v>
      </c>
      <c r="U2812">
        <v>4682.13</v>
      </c>
      <c r="V2812">
        <v>0</v>
      </c>
      <c r="W2812">
        <v>0</v>
      </c>
      <c r="X2812">
        <v>1122.78</v>
      </c>
      <c r="Y2812">
        <v>155.55000000000001</v>
      </c>
      <c r="Z2812">
        <v>0</v>
      </c>
      <c r="AA2812">
        <v>0</v>
      </c>
      <c r="AB2812">
        <f t="shared" si="129"/>
        <v>3136.0508333333332</v>
      </c>
      <c r="AC2812">
        <f t="shared" si="130"/>
        <v>0</v>
      </c>
      <c r="AD2812">
        <f t="shared" si="131"/>
        <v>6899.3118333333341</v>
      </c>
    </row>
    <row r="2813" spans="1:30" x14ac:dyDescent="0.3">
      <c r="A2813">
        <v>724891</v>
      </c>
      <c r="B2813" t="s">
        <v>481</v>
      </c>
      <c r="C2813" t="s">
        <v>28</v>
      </c>
      <c r="D2813">
        <v>7992</v>
      </c>
      <c r="E2813">
        <v>8145</v>
      </c>
      <c r="F2813" t="s">
        <v>162</v>
      </c>
      <c r="G2813">
        <v>5</v>
      </c>
      <c r="H2813" t="s">
        <v>30</v>
      </c>
      <c r="I2813" t="s">
        <v>31</v>
      </c>
      <c r="J2813">
        <v>1357</v>
      </c>
      <c r="K2813" t="s">
        <v>101</v>
      </c>
      <c r="L2813">
        <v>1357</v>
      </c>
      <c r="M2813" t="s">
        <v>101</v>
      </c>
      <c r="N2813" t="s">
        <v>102</v>
      </c>
      <c r="O2813" t="s">
        <v>67</v>
      </c>
      <c r="P2813" t="s">
        <v>72</v>
      </c>
      <c r="Q2813" t="s">
        <v>36</v>
      </c>
      <c r="R2813" t="s">
        <v>36</v>
      </c>
      <c r="S2813" t="s">
        <v>37</v>
      </c>
      <c r="T2813">
        <v>35425.97</v>
      </c>
      <c r="U2813">
        <v>0</v>
      </c>
      <c r="V2813">
        <v>3929</v>
      </c>
      <c r="W2813">
        <v>0</v>
      </c>
      <c r="X2813">
        <v>2549.65</v>
      </c>
      <c r="Y2813">
        <v>0</v>
      </c>
      <c r="Z2813">
        <v>285.89</v>
      </c>
      <c r="AA2813">
        <v>0</v>
      </c>
      <c r="AB2813">
        <f t="shared" si="129"/>
        <v>2952.1641666666669</v>
      </c>
      <c r="AC2813">
        <f t="shared" si="130"/>
        <v>3929</v>
      </c>
      <c r="AD2813">
        <f t="shared" si="131"/>
        <v>6494.761166666668</v>
      </c>
    </row>
    <row r="2814" spans="1:30" x14ac:dyDescent="0.3">
      <c r="A2814">
        <v>717008</v>
      </c>
      <c r="B2814" t="s">
        <v>2969</v>
      </c>
      <c r="C2814" t="s">
        <v>28</v>
      </c>
      <c r="D2814">
        <v>7992</v>
      </c>
      <c r="E2814">
        <v>8149</v>
      </c>
      <c r="F2814" t="s">
        <v>2477</v>
      </c>
      <c r="G2814">
        <v>4</v>
      </c>
      <c r="H2814" t="s">
        <v>40</v>
      </c>
      <c r="I2814" t="s">
        <v>588</v>
      </c>
      <c r="J2814">
        <v>40405</v>
      </c>
      <c r="K2814" t="s">
        <v>1366</v>
      </c>
      <c r="L2814">
        <v>40405</v>
      </c>
      <c r="M2814" t="s">
        <v>1366</v>
      </c>
      <c r="N2814" t="s">
        <v>2970</v>
      </c>
      <c r="O2814" t="s">
        <v>34</v>
      </c>
      <c r="P2814" t="s">
        <v>2478</v>
      </c>
      <c r="Q2814" t="s">
        <v>36</v>
      </c>
      <c r="R2814" t="s">
        <v>36</v>
      </c>
      <c r="S2814" t="s">
        <v>36</v>
      </c>
      <c r="T2814">
        <v>0</v>
      </c>
      <c r="U2814">
        <v>0</v>
      </c>
      <c r="V2814">
        <v>0</v>
      </c>
      <c r="W2814">
        <v>119825.58</v>
      </c>
      <c r="X2814">
        <v>0</v>
      </c>
      <c r="Y2814">
        <v>0</v>
      </c>
      <c r="Z2814">
        <v>0</v>
      </c>
      <c r="AA2814">
        <v>0</v>
      </c>
      <c r="AB2814">
        <f t="shared" si="129"/>
        <v>0</v>
      </c>
      <c r="AC2814">
        <f t="shared" si="130"/>
        <v>119825.58</v>
      </c>
      <c r="AD2814">
        <f t="shared" si="131"/>
        <v>0</v>
      </c>
    </row>
    <row r="2815" spans="1:30" x14ac:dyDescent="0.3">
      <c r="A2815">
        <v>748631</v>
      </c>
      <c r="B2815" t="s">
        <v>761</v>
      </c>
      <c r="C2815" t="s">
        <v>28</v>
      </c>
      <c r="D2815">
        <v>7001</v>
      </c>
      <c r="E2815">
        <v>8145</v>
      </c>
      <c r="F2815" t="s">
        <v>162</v>
      </c>
      <c r="G2815">
        <v>5</v>
      </c>
      <c r="H2815" t="s">
        <v>30</v>
      </c>
      <c r="I2815" t="s">
        <v>31</v>
      </c>
      <c r="J2815">
        <v>72134</v>
      </c>
      <c r="K2815" t="s">
        <v>762</v>
      </c>
      <c r="L2815">
        <v>72134</v>
      </c>
      <c r="M2815" t="s">
        <v>762</v>
      </c>
      <c r="N2815" t="s">
        <v>763</v>
      </c>
      <c r="O2815" t="s">
        <v>34</v>
      </c>
      <c r="P2815" t="s">
        <v>400</v>
      </c>
      <c r="Q2815" t="s">
        <v>36</v>
      </c>
      <c r="R2815" t="s">
        <v>37</v>
      </c>
      <c r="S2815" t="s">
        <v>37</v>
      </c>
      <c r="T2815">
        <v>55961.24</v>
      </c>
      <c r="U2815">
        <v>0</v>
      </c>
      <c r="V2815">
        <v>0</v>
      </c>
      <c r="W2815">
        <v>0</v>
      </c>
      <c r="X2815">
        <v>5305.82</v>
      </c>
      <c r="Y2815">
        <v>0</v>
      </c>
      <c r="Z2815">
        <v>0</v>
      </c>
      <c r="AA2815">
        <v>0</v>
      </c>
      <c r="AB2815">
        <f t="shared" si="129"/>
        <v>4663.4366666666665</v>
      </c>
      <c r="AC2815">
        <f t="shared" si="130"/>
        <v>0</v>
      </c>
      <c r="AD2815">
        <f t="shared" si="131"/>
        <v>10259.560666666666</v>
      </c>
    </row>
    <row r="2816" spans="1:30" x14ac:dyDescent="0.3">
      <c r="A2816">
        <v>410103</v>
      </c>
      <c r="B2816" t="s">
        <v>1499</v>
      </c>
      <c r="C2816" t="s">
        <v>28</v>
      </c>
      <c r="D2816">
        <v>877</v>
      </c>
      <c r="E2816">
        <v>8149</v>
      </c>
      <c r="F2816" t="s">
        <v>1500</v>
      </c>
      <c r="G2816">
        <v>4</v>
      </c>
      <c r="H2816" t="s">
        <v>40</v>
      </c>
      <c r="I2816" t="s">
        <v>96</v>
      </c>
      <c r="J2816">
        <v>40074</v>
      </c>
      <c r="K2816" t="s">
        <v>1501</v>
      </c>
      <c r="L2816">
        <v>40074</v>
      </c>
      <c r="M2816" t="s">
        <v>1501</v>
      </c>
      <c r="N2816" t="s">
        <v>1502</v>
      </c>
      <c r="O2816" t="s">
        <v>67</v>
      </c>
      <c r="P2816" t="s">
        <v>121</v>
      </c>
      <c r="Q2816" t="s">
        <v>37</v>
      </c>
      <c r="R2816" t="s">
        <v>36</v>
      </c>
      <c r="S2816" t="s">
        <v>36</v>
      </c>
      <c r="T2816">
        <v>1100257.6399999999</v>
      </c>
      <c r="U2816">
        <v>0</v>
      </c>
      <c r="V2816">
        <v>0</v>
      </c>
      <c r="W2816">
        <v>0</v>
      </c>
      <c r="X2816">
        <v>23617.94</v>
      </c>
      <c r="Y2816">
        <v>0</v>
      </c>
      <c r="Z2816">
        <v>0</v>
      </c>
      <c r="AA2816">
        <v>0</v>
      </c>
      <c r="AB2816">
        <f t="shared" si="129"/>
        <v>91688.136666666658</v>
      </c>
      <c r="AC2816">
        <f t="shared" si="130"/>
        <v>0</v>
      </c>
      <c r="AD2816">
        <f t="shared" si="131"/>
        <v>201713.90066666665</v>
      </c>
    </row>
    <row r="2817" spans="1:30" x14ac:dyDescent="0.3">
      <c r="A2817">
        <v>902381</v>
      </c>
      <c r="B2817" t="s">
        <v>532</v>
      </c>
      <c r="C2817" t="s">
        <v>28</v>
      </c>
      <c r="D2817">
        <v>7994</v>
      </c>
      <c r="E2817">
        <v>8195</v>
      </c>
      <c r="F2817" t="s">
        <v>79</v>
      </c>
      <c r="G2817">
        <v>5</v>
      </c>
      <c r="H2817" t="s">
        <v>30</v>
      </c>
      <c r="I2817" t="s">
        <v>31</v>
      </c>
      <c r="J2817">
        <v>2548</v>
      </c>
      <c r="K2817" t="s">
        <v>285</v>
      </c>
      <c r="L2817">
        <v>2548</v>
      </c>
      <c r="M2817" t="s">
        <v>285</v>
      </c>
      <c r="N2817" t="s">
        <v>286</v>
      </c>
      <c r="O2817" t="s">
        <v>34</v>
      </c>
      <c r="P2817" t="s">
        <v>311</v>
      </c>
      <c r="Q2817" t="s">
        <v>36</v>
      </c>
      <c r="R2817" t="s">
        <v>36</v>
      </c>
      <c r="S2817" t="s">
        <v>37</v>
      </c>
      <c r="T2817">
        <v>6466.45</v>
      </c>
      <c r="U2817">
        <v>0</v>
      </c>
      <c r="V2817">
        <v>0</v>
      </c>
      <c r="W2817">
        <v>-2037.71</v>
      </c>
      <c r="X2817">
        <v>977.85</v>
      </c>
      <c r="Y2817">
        <v>0</v>
      </c>
      <c r="Z2817">
        <v>0</v>
      </c>
      <c r="AA2817">
        <v>-130.30000000000001</v>
      </c>
      <c r="AB2817">
        <f t="shared" si="129"/>
        <v>538.87083333333328</v>
      </c>
      <c r="AC2817">
        <f t="shared" si="130"/>
        <v>-2037.71</v>
      </c>
      <c r="AD2817">
        <f t="shared" si="131"/>
        <v>1185.5158333333334</v>
      </c>
    </row>
    <row r="2818" spans="1:30" x14ac:dyDescent="0.3">
      <c r="A2818">
        <v>748545</v>
      </c>
      <c r="B2818" t="s">
        <v>666</v>
      </c>
      <c r="C2818" t="s">
        <v>28</v>
      </c>
      <c r="D2818">
        <v>7994</v>
      </c>
      <c r="E2818">
        <v>8155</v>
      </c>
      <c r="F2818" t="s">
        <v>59</v>
      </c>
      <c r="G2818">
        <v>5</v>
      </c>
      <c r="H2818" t="s">
        <v>30</v>
      </c>
      <c r="I2818" t="s">
        <v>31</v>
      </c>
      <c r="J2818">
        <v>1547</v>
      </c>
      <c r="K2818" t="s">
        <v>113</v>
      </c>
      <c r="L2818">
        <v>1547</v>
      </c>
      <c r="M2818" t="s">
        <v>113</v>
      </c>
      <c r="N2818" t="s">
        <v>667</v>
      </c>
      <c r="O2818" t="s">
        <v>34</v>
      </c>
      <c r="P2818" t="s">
        <v>353</v>
      </c>
      <c r="Q2818" t="s">
        <v>36</v>
      </c>
      <c r="R2818" t="s">
        <v>36</v>
      </c>
      <c r="S2818" t="s">
        <v>37</v>
      </c>
      <c r="T2818">
        <v>116970.41</v>
      </c>
      <c r="U2818">
        <v>17533.96</v>
      </c>
      <c r="V2818">
        <v>9004.4699999999993</v>
      </c>
      <c r="W2818">
        <v>9004.4699999999993</v>
      </c>
      <c r="X2818">
        <v>11950.8</v>
      </c>
      <c r="Y2818">
        <v>2710.99</v>
      </c>
      <c r="Z2818">
        <v>908.79</v>
      </c>
      <c r="AA2818">
        <v>617.85</v>
      </c>
      <c r="AB2818">
        <f t="shared" si="129"/>
        <v>9747.5341666666664</v>
      </c>
      <c r="AC2818">
        <f t="shared" si="130"/>
        <v>18008.939999999999</v>
      </c>
      <c r="AD2818">
        <f t="shared" si="131"/>
        <v>21444.575166666669</v>
      </c>
    </row>
    <row r="2819" spans="1:30" x14ac:dyDescent="0.3">
      <c r="A2819">
        <v>963258</v>
      </c>
      <c r="B2819" t="s">
        <v>2971</v>
      </c>
      <c r="C2819" t="s">
        <v>28</v>
      </c>
      <c r="D2819">
        <v>7994</v>
      </c>
      <c r="E2819">
        <v>8149</v>
      </c>
      <c r="F2819" t="s">
        <v>253</v>
      </c>
      <c r="G2819">
        <v>5</v>
      </c>
      <c r="H2819" t="s">
        <v>30</v>
      </c>
      <c r="I2819" t="s">
        <v>96</v>
      </c>
      <c r="J2819">
        <v>72437</v>
      </c>
      <c r="K2819" t="s">
        <v>60</v>
      </c>
      <c r="L2819">
        <v>72437</v>
      </c>
      <c r="M2819" t="s">
        <v>60</v>
      </c>
      <c r="N2819" t="s">
        <v>61</v>
      </c>
      <c r="O2819" t="s">
        <v>34</v>
      </c>
      <c r="P2819" t="s">
        <v>134</v>
      </c>
      <c r="Q2819" t="s">
        <v>37</v>
      </c>
      <c r="R2819" t="s">
        <v>36</v>
      </c>
      <c r="S2819" t="s">
        <v>37</v>
      </c>
      <c r="T2819">
        <v>2430243.25</v>
      </c>
      <c r="U2819">
        <v>457244.85</v>
      </c>
      <c r="V2819">
        <v>643768.63</v>
      </c>
      <c r="W2819">
        <v>283365.3</v>
      </c>
      <c r="X2819">
        <v>78073.77</v>
      </c>
      <c r="Y2819">
        <v>13108.3</v>
      </c>
      <c r="Z2819">
        <v>19183.93</v>
      </c>
      <c r="AA2819">
        <v>3985.24</v>
      </c>
      <c r="AB2819">
        <f t="shared" ref="AB2819:AB2882" si="132">T2819/12</f>
        <v>202520.27083333334</v>
      </c>
      <c r="AC2819">
        <f t="shared" ref="AC2819:AC2882" si="133">SUM(V2819:W2819)</f>
        <v>927133.92999999993</v>
      </c>
      <c r="AD2819">
        <f t="shared" ref="AD2819:AD2882" si="134">AB2819*2*1.1</f>
        <v>445544.59583333338</v>
      </c>
    </row>
    <row r="2820" spans="1:30" x14ac:dyDescent="0.3">
      <c r="A2820">
        <v>734716</v>
      </c>
      <c r="B2820" t="s">
        <v>100</v>
      </c>
      <c r="C2820" t="s">
        <v>28</v>
      </c>
      <c r="D2820">
        <v>7992</v>
      </c>
      <c r="E2820">
        <v>8149</v>
      </c>
      <c r="F2820" t="s">
        <v>95</v>
      </c>
      <c r="G2820">
        <v>5</v>
      </c>
      <c r="H2820" t="s">
        <v>30</v>
      </c>
      <c r="I2820" t="s">
        <v>31</v>
      </c>
      <c r="J2820">
        <v>1357</v>
      </c>
      <c r="K2820" t="s">
        <v>101</v>
      </c>
      <c r="L2820">
        <v>1357</v>
      </c>
      <c r="M2820" t="s">
        <v>101</v>
      </c>
      <c r="N2820" t="s">
        <v>102</v>
      </c>
      <c r="O2820" t="s">
        <v>67</v>
      </c>
      <c r="P2820" t="s">
        <v>333</v>
      </c>
      <c r="Q2820" t="s">
        <v>36</v>
      </c>
      <c r="R2820" t="s">
        <v>36</v>
      </c>
      <c r="S2820" t="s">
        <v>37</v>
      </c>
      <c r="T2820">
        <v>171445.82</v>
      </c>
      <c r="U2820">
        <v>22794.48</v>
      </c>
      <c r="V2820">
        <v>0</v>
      </c>
      <c r="W2820">
        <v>0</v>
      </c>
      <c r="X2820">
        <v>18468.02</v>
      </c>
      <c r="Y2820">
        <v>2306.09</v>
      </c>
      <c r="Z2820">
        <v>0</v>
      </c>
      <c r="AA2820">
        <v>0</v>
      </c>
      <c r="AB2820">
        <f t="shared" si="132"/>
        <v>14287.151666666667</v>
      </c>
      <c r="AC2820">
        <f t="shared" si="133"/>
        <v>0</v>
      </c>
      <c r="AD2820">
        <f t="shared" si="134"/>
        <v>31431.733666666671</v>
      </c>
    </row>
    <row r="2821" spans="1:30" x14ac:dyDescent="0.3">
      <c r="A2821">
        <v>405021</v>
      </c>
      <c r="B2821" t="s">
        <v>2624</v>
      </c>
      <c r="C2821" t="s">
        <v>28</v>
      </c>
      <c r="D2821">
        <v>820</v>
      </c>
      <c r="E2821">
        <v>8149</v>
      </c>
      <c r="F2821" t="s">
        <v>402</v>
      </c>
      <c r="G2821">
        <v>2</v>
      </c>
      <c r="H2821" t="s">
        <v>71</v>
      </c>
      <c r="I2821" t="s">
        <v>96</v>
      </c>
      <c r="J2821">
        <v>73097</v>
      </c>
      <c r="K2821" t="s">
        <v>403</v>
      </c>
      <c r="L2821">
        <v>73097</v>
      </c>
      <c r="M2821" t="s">
        <v>403</v>
      </c>
      <c r="N2821">
        <v>0</v>
      </c>
      <c r="O2821" t="s">
        <v>67</v>
      </c>
      <c r="P2821" t="s">
        <v>767</v>
      </c>
      <c r="Q2821" t="s">
        <v>37</v>
      </c>
      <c r="R2821" t="s">
        <v>36</v>
      </c>
      <c r="S2821" t="s">
        <v>36</v>
      </c>
      <c r="T2821">
        <v>115700</v>
      </c>
      <c r="U2821">
        <v>51500</v>
      </c>
      <c r="V2821">
        <v>0</v>
      </c>
      <c r="W2821">
        <v>0</v>
      </c>
      <c r="X2821">
        <v>1384.57</v>
      </c>
      <c r="Y2821">
        <v>721.86</v>
      </c>
      <c r="Z2821">
        <v>0</v>
      </c>
      <c r="AA2821">
        <v>0</v>
      </c>
      <c r="AB2821">
        <f t="shared" si="132"/>
        <v>9641.6666666666661</v>
      </c>
      <c r="AC2821">
        <f t="shared" si="133"/>
        <v>0</v>
      </c>
      <c r="AD2821">
        <f t="shared" si="134"/>
        <v>21211.666666666668</v>
      </c>
    </row>
    <row r="2822" spans="1:30" x14ac:dyDescent="0.3">
      <c r="A2822">
        <v>436317</v>
      </c>
      <c r="B2822" t="s">
        <v>2972</v>
      </c>
      <c r="C2822" t="s">
        <v>28</v>
      </c>
      <c r="D2822">
        <v>7001</v>
      </c>
      <c r="E2822">
        <v>8149</v>
      </c>
      <c r="G2822">
        <v>4</v>
      </c>
      <c r="H2822" t="s">
        <v>40</v>
      </c>
      <c r="I2822" t="s">
        <v>96</v>
      </c>
      <c r="J2822">
        <v>40414</v>
      </c>
      <c r="K2822" t="s">
        <v>1751</v>
      </c>
      <c r="L2822">
        <v>40414</v>
      </c>
      <c r="M2822" t="s">
        <v>1751</v>
      </c>
      <c r="N2822" t="s">
        <v>2973</v>
      </c>
      <c r="O2822" t="s">
        <v>43</v>
      </c>
      <c r="P2822" t="s">
        <v>109</v>
      </c>
      <c r="Q2822" t="s">
        <v>37</v>
      </c>
      <c r="R2822" t="s">
        <v>36</v>
      </c>
      <c r="S2822" t="s">
        <v>36</v>
      </c>
      <c r="T2822">
        <v>484859.04</v>
      </c>
      <c r="U2822">
        <v>79767.399999999994</v>
      </c>
      <c r="V2822">
        <v>0</v>
      </c>
      <c r="W2822">
        <v>37989</v>
      </c>
      <c r="X2822">
        <v>20029.36</v>
      </c>
      <c r="Y2822">
        <v>3129.56</v>
      </c>
      <c r="Z2822">
        <v>0</v>
      </c>
      <c r="AA2822">
        <v>0</v>
      </c>
      <c r="AB2822">
        <f t="shared" si="132"/>
        <v>40404.92</v>
      </c>
      <c r="AC2822">
        <f t="shared" si="133"/>
        <v>37989</v>
      </c>
      <c r="AD2822">
        <f t="shared" si="134"/>
        <v>88890.824000000008</v>
      </c>
    </row>
    <row r="2823" spans="1:30" x14ac:dyDescent="0.3">
      <c r="A2823">
        <v>915012</v>
      </c>
      <c r="B2823" t="s">
        <v>188</v>
      </c>
      <c r="C2823" t="s">
        <v>28</v>
      </c>
      <c r="D2823">
        <v>7992</v>
      </c>
      <c r="E2823">
        <v>8149</v>
      </c>
      <c r="F2823" t="s">
        <v>189</v>
      </c>
      <c r="G2823">
        <v>2</v>
      </c>
      <c r="H2823" t="s">
        <v>71</v>
      </c>
      <c r="I2823" t="s">
        <v>96</v>
      </c>
      <c r="J2823">
        <v>72703</v>
      </c>
      <c r="K2823" t="s">
        <v>190</v>
      </c>
      <c r="L2823">
        <v>72703</v>
      </c>
      <c r="M2823" t="s">
        <v>190</v>
      </c>
      <c r="N2823">
        <v>0</v>
      </c>
      <c r="O2823" t="s">
        <v>34</v>
      </c>
      <c r="P2823" t="s">
        <v>109</v>
      </c>
      <c r="Q2823" t="s">
        <v>37</v>
      </c>
      <c r="R2823" t="s">
        <v>36</v>
      </c>
      <c r="S2823" t="s">
        <v>36</v>
      </c>
      <c r="T2823">
        <v>356440.58</v>
      </c>
      <c r="U2823">
        <v>65289.18</v>
      </c>
      <c r="V2823">
        <v>19349.189999999999</v>
      </c>
      <c r="W2823">
        <v>20270.580000000002</v>
      </c>
      <c r="X2823">
        <v>10256.469999999999</v>
      </c>
      <c r="Y2823">
        <v>1823.81</v>
      </c>
      <c r="Z2823">
        <v>546.03</v>
      </c>
      <c r="AA2823">
        <v>0</v>
      </c>
      <c r="AB2823">
        <f t="shared" si="132"/>
        <v>29703.381666666668</v>
      </c>
      <c r="AC2823">
        <f t="shared" si="133"/>
        <v>39619.770000000004</v>
      </c>
      <c r="AD2823">
        <f t="shared" si="134"/>
        <v>65347.439666666673</v>
      </c>
    </row>
    <row r="2824" spans="1:30" x14ac:dyDescent="0.3">
      <c r="A2824">
        <v>103466</v>
      </c>
      <c r="B2824" t="s">
        <v>2974</v>
      </c>
      <c r="C2824" t="s">
        <v>28</v>
      </c>
      <c r="D2824">
        <v>7992</v>
      </c>
      <c r="E2824">
        <v>8170</v>
      </c>
      <c r="F2824" t="s">
        <v>331</v>
      </c>
      <c r="G2824">
        <v>5</v>
      </c>
      <c r="H2824" t="s">
        <v>30</v>
      </c>
      <c r="I2824" t="s">
        <v>31</v>
      </c>
      <c r="J2824">
        <v>348</v>
      </c>
      <c r="K2824" t="s">
        <v>80</v>
      </c>
      <c r="L2824">
        <v>348</v>
      </c>
      <c r="M2824" t="s">
        <v>80</v>
      </c>
      <c r="N2824" t="s">
        <v>290</v>
      </c>
      <c r="O2824" t="s">
        <v>67</v>
      </c>
      <c r="P2824" t="s">
        <v>82</v>
      </c>
      <c r="Q2824" t="s">
        <v>36</v>
      </c>
      <c r="R2824" t="s">
        <v>36</v>
      </c>
      <c r="S2824" t="s">
        <v>37</v>
      </c>
      <c r="T2824">
        <v>24161.98</v>
      </c>
      <c r="U2824">
        <v>2955.44</v>
      </c>
      <c r="V2824">
        <v>0</v>
      </c>
      <c r="W2824">
        <v>2253.3200000000002</v>
      </c>
      <c r="X2824">
        <v>2012.73</v>
      </c>
      <c r="Y2824">
        <v>247.04</v>
      </c>
      <c r="Z2824">
        <v>0</v>
      </c>
      <c r="AA2824">
        <v>86.67</v>
      </c>
      <c r="AB2824">
        <f t="shared" si="132"/>
        <v>2013.4983333333332</v>
      </c>
      <c r="AC2824">
        <f t="shared" si="133"/>
        <v>2253.3200000000002</v>
      </c>
      <c r="AD2824">
        <f t="shared" si="134"/>
        <v>4429.6963333333333</v>
      </c>
    </row>
    <row r="2825" spans="1:30" x14ac:dyDescent="0.3">
      <c r="A2825">
        <v>654172</v>
      </c>
      <c r="B2825" t="s">
        <v>993</v>
      </c>
      <c r="C2825" t="s">
        <v>28</v>
      </c>
      <c r="D2825">
        <v>7670</v>
      </c>
      <c r="E2825">
        <v>8155</v>
      </c>
      <c r="F2825" t="s">
        <v>471</v>
      </c>
      <c r="G2825">
        <v>4</v>
      </c>
      <c r="H2825" t="s">
        <v>40</v>
      </c>
      <c r="I2825" t="s">
        <v>31</v>
      </c>
      <c r="J2825">
        <v>40206</v>
      </c>
      <c r="K2825" t="s">
        <v>236</v>
      </c>
      <c r="L2825">
        <v>40205</v>
      </c>
      <c r="M2825" t="s">
        <v>237</v>
      </c>
      <c r="N2825" t="s">
        <v>472</v>
      </c>
      <c r="O2825" t="s">
        <v>34</v>
      </c>
      <c r="P2825" t="s">
        <v>673</v>
      </c>
      <c r="Q2825" t="s">
        <v>36</v>
      </c>
      <c r="R2825" t="s">
        <v>36</v>
      </c>
      <c r="S2825" t="s">
        <v>36</v>
      </c>
      <c r="T2825">
        <v>179369.77</v>
      </c>
      <c r="U2825">
        <v>60598.51</v>
      </c>
      <c r="V2825">
        <v>0</v>
      </c>
      <c r="W2825">
        <v>0</v>
      </c>
      <c r="X2825">
        <v>7252.94</v>
      </c>
      <c r="Y2825">
        <v>2500.7399999999998</v>
      </c>
      <c r="Z2825">
        <v>0</v>
      </c>
      <c r="AA2825">
        <v>0</v>
      </c>
      <c r="AB2825">
        <f t="shared" si="132"/>
        <v>14947.480833333333</v>
      </c>
      <c r="AC2825">
        <f t="shared" si="133"/>
        <v>0</v>
      </c>
      <c r="AD2825">
        <f t="shared" si="134"/>
        <v>32884.457833333334</v>
      </c>
    </row>
    <row r="2826" spans="1:30" x14ac:dyDescent="0.3">
      <c r="A2826">
        <v>771864</v>
      </c>
      <c r="B2826" t="s">
        <v>2764</v>
      </c>
      <c r="C2826" t="s">
        <v>28</v>
      </c>
      <c r="D2826">
        <v>7997</v>
      </c>
      <c r="E2826">
        <v>8145</v>
      </c>
      <c r="F2826" t="s">
        <v>1544</v>
      </c>
      <c r="G2826">
        <v>4</v>
      </c>
      <c r="H2826" t="s">
        <v>40</v>
      </c>
      <c r="I2826" t="s">
        <v>31</v>
      </c>
      <c r="J2826">
        <v>40165</v>
      </c>
      <c r="K2826" t="s">
        <v>1545</v>
      </c>
      <c r="L2826">
        <v>40015</v>
      </c>
      <c r="M2826" t="s">
        <v>1100</v>
      </c>
      <c r="N2826" t="s">
        <v>2205</v>
      </c>
      <c r="O2826" t="s">
        <v>67</v>
      </c>
      <c r="P2826" t="s">
        <v>35</v>
      </c>
      <c r="Q2826" t="s">
        <v>36</v>
      </c>
      <c r="R2826" t="s">
        <v>36</v>
      </c>
      <c r="S2826" t="s">
        <v>36</v>
      </c>
      <c r="T2826">
        <v>35571.03</v>
      </c>
      <c r="U2826">
        <v>1657.22</v>
      </c>
      <c r="V2826">
        <v>6000.44</v>
      </c>
      <c r="W2826">
        <v>5564.38</v>
      </c>
      <c r="X2826">
        <v>1172.4000000000001</v>
      </c>
      <c r="Y2826">
        <v>27.99</v>
      </c>
      <c r="Z2826">
        <v>108.77</v>
      </c>
      <c r="AA2826">
        <v>0</v>
      </c>
      <c r="AB2826">
        <f t="shared" si="132"/>
        <v>2964.2525000000001</v>
      </c>
      <c r="AC2826">
        <f t="shared" si="133"/>
        <v>11564.82</v>
      </c>
      <c r="AD2826">
        <f t="shared" si="134"/>
        <v>6521.3555000000006</v>
      </c>
    </row>
    <row r="2827" spans="1:30" x14ac:dyDescent="0.3">
      <c r="A2827">
        <v>734984</v>
      </c>
      <c r="B2827" t="s">
        <v>2906</v>
      </c>
      <c r="C2827" t="s">
        <v>28</v>
      </c>
      <c r="D2827">
        <v>7992</v>
      </c>
      <c r="E2827">
        <v>8195</v>
      </c>
      <c r="F2827" t="s">
        <v>795</v>
      </c>
      <c r="G2827">
        <v>5</v>
      </c>
      <c r="H2827" t="s">
        <v>30</v>
      </c>
      <c r="I2827" t="s">
        <v>31</v>
      </c>
      <c r="J2827">
        <v>1357</v>
      </c>
      <c r="K2827" t="s">
        <v>101</v>
      </c>
      <c r="L2827">
        <v>1357</v>
      </c>
      <c r="M2827" t="s">
        <v>101</v>
      </c>
      <c r="N2827" t="s">
        <v>102</v>
      </c>
      <c r="O2827" t="s">
        <v>67</v>
      </c>
      <c r="P2827" t="s">
        <v>62</v>
      </c>
      <c r="Q2827" t="s">
        <v>36</v>
      </c>
      <c r="R2827" t="s">
        <v>36</v>
      </c>
      <c r="S2827" t="s">
        <v>37</v>
      </c>
      <c r="T2827">
        <v>38711.550000000003</v>
      </c>
      <c r="U2827">
        <v>0</v>
      </c>
      <c r="V2827">
        <v>0</v>
      </c>
      <c r="W2827">
        <v>0</v>
      </c>
      <c r="X2827">
        <v>2660.16</v>
      </c>
      <c r="Y2827">
        <v>0</v>
      </c>
      <c r="Z2827">
        <v>0</v>
      </c>
      <c r="AA2827">
        <v>0</v>
      </c>
      <c r="AB2827">
        <f t="shared" si="132"/>
        <v>3225.9625000000001</v>
      </c>
      <c r="AC2827">
        <f t="shared" si="133"/>
        <v>0</v>
      </c>
      <c r="AD2827">
        <f t="shared" si="134"/>
        <v>7097.1175000000012</v>
      </c>
    </row>
    <row r="2828" spans="1:30" x14ac:dyDescent="0.3">
      <c r="A2828">
        <v>928558</v>
      </c>
      <c r="B2828" t="s">
        <v>2975</v>
      </c>
      <c r="C2828" t="s">
        <v>28</v>
      </c>
      <c r="D2828">
        <v>7992</v>
      </c>
      <c r="E2828">
        <v>8149</v>
      </c>
      <c r="F2828" t="s">
        <v>95</v>
      </c>
      <c r="G2828">
        <v>5</v>
      </c>
      <c r="H2828" t="s">
        <v>30</v>
      </c>
      <c r="I2828" t="s">
        <v>31</v>
      </c>
      <c r="J2828">
        <v>901</v>
      </c>
      <c r="K2828" t="s">
        <v>523</v>
      </c>
      <c r="L2828">
        <v>901</v>
      </c>
      <c r="M2828" t="s">
        <v>523</v>
      </c>
      <c r="N2828" t="s">
        <v>524</v>
      </c>
      <c r="O2828" t="s">
        <v>67</v>
      </c>
      <c r="P2828" t="s">
        <v>134</v>
      </c>
      <c r="Q2828" t="s">
        <v>37</v>
      </c>
      <c r="R2828" t="s">
        <v>36</v>
      </c>
      <c r="S2828" t="s">
        <v>37</v>
      </c>
      <c r="T2828">
        <v>698855.05</v>
      </c>
      <c r="U2828">
        <v>94950.45</v>
      </c>
      <c r="V2828">
        <v>0</v>
      </c>
      <c r="W2828">
        <v>0</v>
      </c>
      <c r="X2828">
        <v>25360.240000000002</v>
      </c>
      <c r="Y2828">
        <v>2811.23</v>
      </c>
      <c r="Z2828">
        <v>0</v>
      </c>
      <c r="AA2828">
        <v>0</v>
      </c>
      <c r="AB2828">
        <f t="shared" si="132"/>
        <v>58237.920833333337</v>
      </c>
      <c r="AC2828">
        <f t="shared" si="133"/>
        <v>0</v>
      </c>
      <c r="AD2828">
        <f t="shared" si="134"/>
        <v>128123.42583333336</v>
      </c>
    </row>
    <row r="2829" spans="1:30" x14ac:dyDescent="0.3">
      <c r="A2829">
        <v>747852</v>
      </c>
      <c r="B2829" t="s">
        <v>1071</v>
      </c>
      <c r="C2829" t="s">
        <v>28</v>
      </c>
      <c r="D2829">
        <v>7992</v>
      </c>
      <c r="E2829">
        <v>8163</v>
      </c>
      <c r="F2829" t="s">
        <v>50</v>
      </c>
      <c r="G2829">
        <v>5</v>
      </c>
      <c r="H2829" t="s">
        <v>30</v>
      </c>
      <c r="I2829" t="s">
        <v>31</v>
      </c>
      <c r="J2829">
        <v>362</v>
      </c>
      <c r="K2829" t="s">
        <v>960</v>
      </c>
      <c r="L2829">
        <v>362</v>
      </c>
      <c r="M2829" t="s">
        <v>960</v>
      </c>
      <c r="N2829" t="s">
        <v>961</v>
      </c>
      <c r="O2829" t="s">
        <v>67</v>
      </c>
      <c r="P2829" t="s">
        <v>87</v>
      </c>
      <c r="Q2829" t="s">
        <v>36</v>
      </c>
      <c r="R2829" t="s">
        <v>36</v>
      </c>
      <c r="S2829" t="s">
        <v>37</v>
      </c>
      <c r="T2829">
        <v>392.77</v>
      </c>
      <c r="U2829">
        <v>0</v>
      </c>
      <c r="V2829">
        <v>0</v>
      </c>
      <c r="W2829">
        <v>0</v>
      </c>
      <c r="X2829">
        <v>50.77</v>
      </c>
      <c r="Y2829">
        <v>0</v>
      </c>
      <c r="Z2829">
        <v>0</v>
      </c>
      <c r="AA2829">
        <v>0</v>
      </c>
      <c r="AB2829">
        <f t="shared" si="132"/>
        <v>32.730833333333329</v>
      </c>
      <c r="AC2829">
        <f t="shared" si="133"/>
        <v>0</v>
      </c>
      <c r="AD2829">
        <f t="shared" si="134"/>
        <v>72.007833333333338</v>
      </c>
    </row>
    <row r="2830" spans="1:30" x14ac:dyDescent="0.3">
      <c r="A2830">
        <v>147369</v>
      </c>
      <c r="B2830" t="s">
        <v>2776</v>
      </c>
      <c r="C2830" t="s">
        <v>28</v>
      </c>
      <c r="D2830">
        <v>894</v>
      </c>
      <c r="E2830">
        <v>8149</v>
      </c>
      <c r="F2830" t="s">
        <v>2505</v>
      </c>
      <c r="G2830">
        <v>2</v>
      </c>
      <c r="H2830" t="s">
        <v>71</v>
      </c>
      <c r="I2830" t="s">
        <v>96</v>
      </c>
      <c r="J2830">
        <v>72234</v>
      </c>
      <c r="K2830" t="s">
        <v>2506</v>
      </c>
      <c r="L2830">
        <v>72234</v>
      </c>
      <c r="M2830" t="s">
        <v>2506</v>
      </c>
      <c r="N2830">
        <v>0</v>
      </c>
      <c r="O2830" t="s">
        <v>67</v>
      </c>
      <c r="P2830" t="s">
        <v>767</v>
      </c>
      <c r="Q2830" t="s">
        <v>37</v>
      </c>
      <c r="R2830" t="s">
        <v>36</v>
      </c>
      <c r="S2830" t="s">
        <v>36</v>
      </c>
      <c r="T2830">
        <v>1740700</v>
      </c>
      <c r="U2830">
        <v>154500</v>
      </c>
      <c r="V2830">
        <v>0</v>
      </c>
      <c r="W2830">
        <v>321900</v>
      </c>
      <c r="X2830">
        <v>31960.85</v>
      </c>
      <c r="Y2830">
        <v>2165.6</v>
      </c>
      <c r="Z2830">
        <v>0</v>
      </c>
      <c r="AA2830">
        <v>1393.53</v>
      </c>
      <c r="AB2830">
        <f t="shared" si="132"/>
        <v>145058.33333333334</v>
      </c>
      <c r="AC2830">
        <f t="shared" si="133"/>
        <v>321900</v>
      </c>
      <c r="AD2830">
        <f t="shared" si="134"/>
        <v>319128.33333333337</v>
      </c>
    </row>
    <row r="2831" spans="1:30" x14ac:dyDescent="0.3">
      <c r="A2831">
        <v>122488</v>
      </c>
      <c r="B2831" t="s">
        <v>1988</v>
      </c>
      <c r="C2831" t="s">
        <v>28</v>
      </c>
      <c r="D2831">
        <v>7001</v>
      </c>
      <c r="E2831">
        <v>8163</v>
      </c>
      <c r="F2831" t="s">
        <v>50</v>
      </c>
      <c r="G2831">
        <v>5</v>
      </c>
      <c r="H2831" t="s">
        <v>30</v>
      </c>
      <c r="I2831" t="s">
        <v>31</v>
      </c>
      <c r="J2831">
        <v>2740</v>
      </c>
      <c r="K2831" t="s">
        <v>452</v>
      </c>
      <c r="L2831">
        <v>2740</v>
      </c>
      <c r="M2831" t="s">
        <v>452</v>
      </c>
      <c r="N2831" t="s">
        <v>453</v>
      </c>
      <c r="O2831" t="s">
        <v>43</v>
      </c>
      <c r="P2831" t="s">
        <v>263</v>
      </c>
      <c r="Q2831" t="s">
        <v>36</v>
      </c>
      <c r="R2831" t="s">
        <v>36</v>
      </c>
      <c r="S2831" t="s">
        <v>37</v>
      </c>
      <c r="T2831">
        <v>71015.45</v>
      </c>
      <c r="U2831">
        <v>9960.5400000000009</v>
      </c>
      <c r="V2831">
        <v>5121.93</v>
      </c>
      <c r="W2831">
        <v>10243.86</v>
      </c>
      <c r="X2831">
        <v>5745.58</v>
      </c>
      <c r="Y2831">
        <v>810.88</v>
      </c>
      <c r="Z2831">
        <v>403.54</v>
      </c>
      <c r="AA2831">
        <v>394</v>
      </c>
      <c r="AB2831">
        <f t="shared" si="132"/>
        <v>5917.9541666666664</v>
      </c>
      <c r="AC2831">
        <f t="shared" si="133"/>
        <v>15365.79</v>
      </c>
      <c r="AD2831">
        <f t="shared" si="134"/>
        <v>13019.499166666666</v>
      </c>
    </row>
    <row r="2832" spans="1:30" x14ac:dyDescent="0.3">
      <c r="A2832">
        <v>755811</v>
      </c>
      <c r="B2832" t="s">
        <v>171</v>
      </c>
      <c r="C2832" t="s">
        <v>28</v>
      </c>
      <c r="D2832">
        <v>7994</v>
      </c>
      <c r="E2832">
        <v>8147</v>
      </c>
      <c r="F2832" t="s">
        <v>89</v>
      </c>
      <c r="G2832">
        <v>5</v>
      </c>
      <c r="H2832" t="s">
        <v>30</v>
      </c>
      <c r="I2832" t="s">
        <v>31</v>
      </c>
      <c r="J2832">
        <v>72954</v>
      </c>
      <c r="K2832" t="s">
        <v>90</v>
      </c>
      <c r="L2832">
        <v>72952</v>
      </c>
      <c r="M2832" t="s">
        <v>91</v>
      </c>
      <c r="N2832" t="s">
        <v>172</v>
      </c>
      <c r="O2832" t="s">
        <v>34</v>
      </c>
      <c r="P2832" t="s">
        <v>345</v>
      </c>
      <c r="Q2832" t="s">
        <v>36</v>
      </c>
      <c r="R2832" t="s">
        <v>36</v>
      </c>
      <c r="S2832" t="s">
        <v>37</v>
      </c>
      <c r="T2832">
        <v>64657.62</v>
      </c>
      <c r="U2832">
        <v>47965.59</v>
      </c>
      <c r="V2832">
        <v>0</v>
      </c>
      <c r="W2832">
        <v>0</v>
      </c>
      <c r="X2832">
        <v>4686.4399999999996</v>
      </c>
      <c r="Y2832">
        <v>3471.94</v>
      </c>
      <c r="Z2832">
        <v>0</v>
      </c>
      <c r="AA2832">
        <v>0</v>
      </c>
      <c r="AB2832">
        <f t="shared" si="132"/>
        <v>5388.1350000000002</v>
      </c>
      <c r="AC2832">
        <f t="shared" si="133"/>
        <v>0</v>
      </c>
      <c r="AD2832">
        <f t="shared" si="134"/>
        <v>11853.897000000001</v>
      </c>
    </row>
    <row r="2833" spans="1:30" x14ac:dyDescent="0.3">
      <c r="A2833">
        <v>339725</v>
      </c>
      <c r="B2833" t="s">
        <v>671</v>
      </c>
      <c r="C2833" t="s">
        <v>28</v>
      </c>
      <c r="D2833">
        <v>7994</v>
      </c>
      <c r="E2833">
        <v>8173</v>
      </c>
      <c r="F2833" t="s">
        <v>672</v>
      </c>
      <c r="G2833">
        <v>4</v>
      </c>
      <c r="H2833" t="s">
        <v>40</v>
      </c>
      <c r="I2833" t="s">
        <v>31</v>
      </c>
      <c r="J2833">
        <v>72859</v>
      </c>
      <c r="K2833" t="s">
        <v>274</v>
      </c>
      <c r="L2833">
        <v>72859</v>
      </c>
      <c r="M2833" t="s">
        <v>274</v>
      </c>
      <c r="N2833" t="s">
        <v>275</v>
      </c>
      <c r="O2833" t="s">
        <v>34</v>
      </c>
      <c r="P2833" t="s">
        <v>2967</v>
      </c>
      <c r="Q2833" t="s">
        <v>36</v>
      </c>
      <c r="R2833" t="s">
        <v>36</v>
      </c>
      <c r="S2833" t="s">
        <v>36</v>
      </c>
      <c r="T2833">
        <v>406247.52</v>
      </c>
      <c r="U2833">
        <v>81716.639999999999</v>
      </c>
      <c r="V2833">
        <v>0</v>
      </c>
      <c r="W2833">
        <v>0</v>
      </c>
      <c r="X2833">
        <v>21471.9</v>
      </c>
      <c r="Y2833">
        <v>4410.8500000000004</v>
      </c>
      <c r="Z2833">
        <v>0</v>
      </c>
      <c r="AA2833">
        <v>0</v>
      </c>
      <c r="AB2833">
        <f t="shared" si="132"/>
        <v>33853.96</v>
      </c>
      <c r="AC2833">
        <f t="shared" si="133"/>
        <v>0</v>
      </c>
      <c r="AD2833">
        <f t="shared" si="134"/>
        <v>74478.712</v>
      </c>
    </row>
    <row r="2834" spans="1:30" x14ac:dyDescent="0.3">
      <c r="A2834">
        <v>788789</v>
      </c>
      <c r="B2834" t="s">
        <v>1385</v>
      </c>
      <c r="C2834" t="s">
        <v>28</v>
      </c>
      <c r="D2834">
        <v>7994</v>
      </c>
      <c r="E2834">
        <v>8155</v>
      </c>
      <c r="F2834" t="s">
        <v>59</v>
      </c>
      <c r="G2834">
        <v>5</v>
      </c>
      <c r="H2834" t="s">
        <v>30</v>
      </c>
      <c r="I2834" t="s">
        <v>31</v>
      </c>
      <c r="J2834">
        <v>456</v>
      </c>
      <c r="K2834" t="s">
        <v>306</v>
      </c>
      <c r="L2834">
        <v>456</v>
      </c>
      <c r="M2834" t="s">
        <v>306</v>
      </c>
      <c r="N2834" t="s">
        <v>307</v>
      </c>
      <c r="O2834" t="s">
        <v>34</v>
      </c>
      <c r="P2834" t="s">
        <v>396</v>
      </c>
      <c r="Q2834" t="s">
        <v>36</v>
      </c>
      <c r="R2834" t="s">
        <v>36</v>
      </c>
      <c r="S2834" t="s">
        <v>37</v>
      </c>
      <c r="T2834">
        <v>32846.980000000003</v>
      </c>
      <c r="U2834">
        <v>8312.2800000000007</v>
      </c>
      <c r="V2834">
        <v>0</v>
      </c>
      <c r="W2834">
        <v>0</v>
      </c>
      <c r="X2834">
        <v>3515.4</v>
      </c>
      <c r="Y2834">
        <v>854.8</v>
      </c>
      <c r="Z2834">
        <v>0</v>
      </c>
      <c r="AA2834">
        <v>0</v>
      </c>
      <c r="AB2834">
        <f t="shared" si="132"/>
        <v>2737.2483333333334</v>
      </c>
      <c r="AC2834">
        <f t="shared" si="133"/>
        <v>0</v>
      </c>
      <c r="AD2834">
        <f t="shared" si="134"/>
        <v>6021.9463333333342</v>
      </c>
    </row>
    <row r="2835" spans="1:30" x14ac:dyDescent="0.3">
      <c r="A2835">
        <v>754847</v>
      </c>
      <c r="B2835" t="s">
        <v>867</v>
      </c>
      <c r="C2835" t="s">
        <v>28</v>
      </c>
      <c r="D2835">
        <v>7994</v>
      </c>
      <c r="E2835">
        <v>8120</v>
      </c>
      <c r="F2835" t="s">
        <v>336</v>
      </c>
      <c r="G2835">
        <v>5</v>
      </c>
      <c r="H2835" t="s">
        <v>30</v>
      </c>
      <c r="I2835" t="s">
        <v>31</v>
      </c>
      <c r="J2835">
        <v>1606</v>
      </c>
      <c r="K2835" t="s">
        <v>868</v>
      </c>
      <c r="L2835">
        <v>1606</v>
      </c>
      <c r="M2835" t="s">
        <v>868</v>
      </c>
      <c r="N2835" t="s">
        <v>341</v>
      </c>
      <c r="O2835" t="s">
        <v>34</v>
      </c>
      <c r="P2835" t="s">
        <v>77</v>
      </c>
      <c r="Q2835" t="s">
        <v>37</v>
      </c>
      <c r="R2835" t="s">
        <v>36</v>
      </c>
      <c r="S2835" t="s">
        <v>37</v>
      </c>
      <c r="T2835">
        <v>1993.03</v>
      </c>
      <c r="U2835">
        <v>1004.03</v>
      </c>
      <c r="V2835">
        <v>0</v>
      </c>
      <c r="W2835">
        <v>0</v>
      </c>
      <c r="X2835">
        <v>69.459999999999994</v>
      </c>
      <c r="Y2835">
        <v>31.38</v>
      </c>
      <c r="Z2835">
        <v>0</v>
      </c>
      <c r="AA2835">
        <v>0</v>
      </c>
      <c r="AB2835">
        <f t="shared" si="132"/>
        <v>166.08583333333334</v>
      </c>
      <c r="AC2835">
        <f t="shared" si="133"/>
        <v>0</v>
      </c>
      <c r="AD2835">
        <f t="shared" si="134"/>
        <v>365.38883333333337</v>
      </c>
    </row>
    <row r="2836" spans="1:30" x14ac:dyDescent="0.3">
      <c r="A2836">
        <v>72151</v>
      </c>
      <c r="B2836" t="s">
        <v>2976</v>
      </c>
      <c r="C2836" t="s">
        <v>28</v>
      </c>
      <c r="D2836">
        <v>7001</v>
      </c>
      <c r="E2836">
        <v>8149</v>
      </c>
      <c r="F2836" t="s">
        <v>2977</v>
      </c>
      <c r="G2836">
        <v>2</v>
      </c>
      <c r="H2836" t="s">
        <v>71</v>
      </c>
      <c r="I2836" t="s">
        <v>96</v>
      </c>
      <c r="J2836">
        <v>40414</v>
      </c>
      <c r="K2836" t="s">
        <v>1751</v>
      </c>
      <c r="L2836">
        <v>40414</v>
      </c>
      <c r="M2836" t="s">
        <v>1751</v>
      </c>
      <c r="N2836">
        <v>0</v>
      </c>
      <c r="O2836" t="s">
        <v>43</v>
      </c>
      <c r="P2836" t="s">
        <v>109</v>
      </c>
      <c r="Q2836" t="s">
        <v>37</v>
      </c>
      <c r="R2836" t="s">
        <v>36</v>
      </c>
      <c r="S2836" t="s">
        <v>36</v>
      </c>
      <c r="T2836">
        <v>34698.1</v>
      </c>
      <c r="U2836">
        <v>12584.74</v>
      </c>
      <c r="V2836">
        <v>1842.78</v>
      </c>
      <c r="W2836">
        <v>0</v>
      </c>
      <c r="X2836">
        <v>1254.92</v>
      </c>
      <c r="Y2836">
        <v>385.89</v>
      </c>
      <c r="Z2836">
        <v>56.61</v>
      </c>
      <c r="AA2836">
        <v>0</v>
      </c>
      <c r="AB2836">
        <f t="shared" si="132"/>
        <v>2891.5083333333332</v>
      </c>
      <c r="AC2836">
        <f t="shared" si="133"/>
        <v>1842.78</v>
      </c>
      <c r="AD2836">
        <f t="shared" si="134"/>
        <v>6361.3183333333336</v>
      </c>
    </row>
    <row r="2837" spans="1:30" x14ac:dyDescent="0.3">
      <c r="A2837">
        <v>909494</v>
      </c>
      <c r="B2837" t="s">
        <v>2208</v>
      </c>
      <c r="C2837" t="s">
        <v>28</v>
      </c>
      <c r="D2837">
        <v>7992</v>
      </c>
      <c r="E2837">
        <v>8163</v>
      </c>
      <c r="F2837" t="s">
        <v>50</v>
      </c>
      <c r="G2837">
        <v>5</v>
      </c>
      <c r="H2837" t="s">
        <v>30</v>
      </c>
      <c r="I2837" t="s">
        <v>31</v>
      </c>
      <c r="J2837">
        <v>2608</v>
      </c>
      <c r="K2837" t="s">
        <v>1468</v>
      </c>
      <c r="L2837">
        <v>2608</v>
      </c>
      <c r="M2837" t="s">
        <v>1468</v>
      </c>
      <c r="N2837" t="s">
        <v>1469</v>
      </c>
      <c r="O2837" t="s">
        <v>67</v>
      </c>
      <c r="P2837" t="s">
        <v>263</v>
      </c>
      <c r="Q2837" t="s">
        <v>36</v>
      </c>
      <c r="R2837" t="s">
        <v>36</v>
      </c>
      <c r="S2837" t="s">
        <v>37</v>
      </c>
      <c r="T2837">
        <v>65051.44</v>
      </c>
      <c r="U2837">
        <v>14366.16</v>
      </c>
      <c r="V2837">
        <v>10243.86</v>
      </c>
      <c r="W2837">
        <v>10243.86</v>
      </c>
      <c r="X2837">
        <v>4711.21</v>
      </c>
      <c r="Y2837">
        <v>656.12</v>
      </c>
      <c r="Z2837">
        <v>807.09</v>
      </c>
      <c r="AA2837">
        <v>394</v>
      </c>
      <c r="AB2837">
        <f t="shared" si="132"/>
        <v>5420.9533333333338</v>
      </c>
      <c r="AC2837">
        <f t="shared" si="133"/>
        <v>20487.72</v>
      </c>
      <c r="AD2837">
        <f t="shared" si="134"/>
        <v>11926.097333333335</v>
      </c>
    </row>
    <row r="2838" spans="1:30" x14ac:dyDescent="0.3">
      <c r="A2838">
        <v>947803</v>
      </c>
      <c r="B2838" t="s">
        <v>2978</v>
      </c>
      <c r="C2838" t="s">
        <v>28</v>
      </c>
      <c r="D2838">
        <v>7994</v>
      </c>
      <c r="E2838">
        <v>8120</v>
      </c>
      <c r="F2838" t="s">
        <v>2979</v>
      </c>
      <c r="G2838">
        <v>5</v>
      </c>
      <c r="H2838" t="s">
        <v>30</v>
      </c>
      <c r="I2838" t="s">
        <v>31</v>
      </c>
      <c r="J2838">
        <v>2501</v>
      </c>
      <c r="K2838" t="s">
        <v>123</v>
      </c>
      <c r="L2838">
        <v>2501</v>
      </c>
      <c r="M2838" t="s">
        <v>123</v>
      </c>
      <c r="N2838" t="s">
        <v>124</v>
      </c>
      <c r="O2838" t="s">
        <v>34</v>
      </c>
      <c r="P2838" t="s">
        <v>87</v>
      </c>
      <c r="Q2838" t="s">
        <v>36</v>
      </c>
      <c r="R2838" t="s">
        <v>36</v>
      </c>
      <c r="S2838" t="s">
        <v>37</v>
      </c>
      <c r="T2838">
        <v>1536.62</v>
      </c>
      <c r="U2838">
        <v>353.07</v>
      </c>
      <c r="V2838">
        <v>0</v>
      </c>
      <c r="W2838">
        <v>0</v>
      </c>
      <c r="X2838">
        <v>-2.62</v>
      </c>
      <c r="Y2838">
        <v>-0.6</v>
      </c>
      <c r="Z2838">
        <v>0</v>
      </c>
      <c r="AA2838">
        <v>0</v>
      </c>
      <c r="AB2838">
        <f t="shared" si="132"/>
        <v>128.05166666666665</v>
      </c>
      <c r="AC2838">
        <f t="shared" si="133"/>
        <v>0</v>
      </c>
      <c r="AD2838">
        <f t="shared" si="134"/>
        <v>281.71366666666665</v>
      </c>
    </row>
    <row r="2839" spans="1:30" x14ac:dyDescent="0.3">
      <c r="A2839">
        <v>950067</v>
      </c>
      <c r="B2839" t="s">
        <v>300</v>
      </c>
      <c r="C2839" t="s">
        <v>28</v>
      </c>
      <c r="D2839">
        <v>7001</v>
      </c>
      <c r="E2839">
        <v>8149</v>
      </c>
      <c r="F2839" t="s">
        <v>301</v>
      </c>
      <c r="G2839">
        <v>4</v>
      </c>
      <c r="H2839" t="s">
        <v>40</v>
      </c>
      <c r="I2839" t="s">
        <v>96</v>
      </c>
      <c r="J2839">
        <v>40083</v>
      </c>
      <c r="K2839" t="s">
        <v>302</v>
      </c>
      <c r="L2839">
        <v>40083</v>
      </c>
      <c r="M2839" t="s">
        <v>302</v>
      </c>
      <c r="N2839" t="s">
        <v>303</v>
      </c>
      <c r="O2839" t="s">
        <v>34</v>
      </c>
      <c r="P2839" t="s">
        <v>962</v>
      </c>
      <c r="Q2839" t="s">
        <v>36</v>
      </c>
      <c r="R2839" t="s">
        <v>36</v>
      </c>
      <c r="S2839" t="s">
        <v>36</v>
      </c>
      <c r="T2839">
        <v>28599.45</v>
      </c>
      <c r="U2839">
        <v>0</v>
      </c>
      <c r="V2839">
        <v>5836.74</v>
      </c>
      <c r="W2839">
        <v>0</v>
      </c>
      <c r="X2839">
        <v>2500.3200000000002</v>
      </c>
      <c r="Y2839">
        <v>0</v>
      </c>
      <c r="Z2839">
        <v>417.87</v>
      </c>
      <c r="AA2839">
        <v>0</v>
      </c>
      <c r="AB2839">
        <f t="shared" si="132"/>
        <v>2383.2874999999999</v>
      </c>
      <c r="AC2839">
        <f t="shared" si="133"/>
        <v>5836.74</v>
      </c>
      <c r="AD2839">
        <f t="shared" si="134"/>
        <v>5243.2325000000001</v>
      </c>
    </row>
    <row r="2840" spans="1:30" x14ac:dyDescent="0.3">
      <c r="A2840">
        <v>799984</v>
      </c>
      <c r="B2840" t="s">
        <v>1990</v>
      </c>
      <c r="C2840" t="s">
        <v>28</v>
      </c>
      <c r="D2840">
        <v>7001</v>
      </c>
      <c r="E2840">
        <v>8145</v>
      </c>
      <c r="F2840" t="s">
        <v>162</v>
      </c>
      <c r="G2840">
        <v>5</v>
      </c>
      <c r="H2840" t="s">
        <v>30</v>
      </c>
      <c r="I2840" t="s">
        <v>31</v>
      </c>
      <c r="J2840">
        <v>332</v>
      </c>
      <c r="K2840" t="s">
        <v>1991</v>
      </c>
      <c r="L2840">
        <v>332</v>
      </c>
      <c r="M2840" t="s">
        <v>1991</v>
      </c>
      <c r="N2840" t="s">
        <v>1992</v>
      </c>
      <c r="O2840" t="s">
        <v>67</v>
      </c>
      <c r="P2840" t="s">
        <v>115</v>
      </c>
      <c r="Q2840" t="s">
        <v>36</v>
      </c>
      <c r="R2840" t="s">
        <v>36</v>
      </c>
      <c r="S2840" t="s">
        <v>37</v>
      </c>
      <c r="T2840">
        <v>14384.37</v>
      </c>
      <c r="U2840">
        <v>4782.62</v>
      </c>
      <c r="V2840">
        <v>0</v>
      </c>
      <c r="W2840">
        <v>0</v>
      </c>
      <c r="X2840">
        <v>1076.7</v>
      </c>
      <c r="Y2840">
        <v>380.75</v>
      </c>
      <c r="Z2840">
        <v>0</v>
      </c>
      <c r="AA2840">
        <v>0</v>
      </c>
      <c r="AB2840">
        <f t="shared" si="132"/>
        <v>1198.6975</v>
      </c>
      <c r="AC2840">
        <f t="shared" si="133"/>
        <v>0</v>
      </c>
      <c r="AD2840">
        <f t="shared" si="134"/>
        <v>2637.1345000000001</v>
      </c>
    </row>
    <row r="2841" spans="1:30" x14ac:dyDescent="0.3">
      <c r="A2841">
        <v>749757</v>
      </c>
      <c r="B2841" t="s">
        <v>153</v>
      </c>
      <c r="C2841" t="s">
        <v>28</v>
      </c>
      <c r="D2841">
        <v>7992</v>
      </c>
      <c r="E2841">
        <v>8160</v>
      </c>
      <c r="F2841" t="s">
        <v>154</v>
      </c>
      <c r="G2841">
        <v>5</v>
      </c>
      <c r="H2841" t="s">
        <v>30</v>
      </c>
      <c r="I2841" t="s">
        <v>31</v>
      </c>
      <c r="J2841">
        <v>542</v>
      </c>
      <c r="K2841" t="s">
        <v>155</v>
      </c>
      <c r="L2841">
        <v>542</v>
      </c>
      <c r="M2841" t="s">
        <v>155</v>
      </c>
      <c r="N2841" t="s">
        <v>156</v>
      </c>
      <c r="O2841" t="s">
        <v>67</v>
      </c>
      <c r="P2841" t="s">
        <v>202</v>
      </c>
      <c r="Q2841" t="s">
        <v>36</v>
      </c>
      <c r="R2841" t="s">
        <v>36</v>
      </c>
      <c r="S2841" t="s">
        <v>37</v>
      </c>
      <c r="T2841">
        <v>578758.11</v>
      </c>
      <c r="U2841">
        <v>110285.55</v>
      </c>
      <c r="V2841">
        <v>101598.26</v>
      </c>
      <c r="W2841">
        <v>0</v>
      </c>
      <c r="X2841">
        <v>35749.919999999998</v>
      </c>
      <c r="Y2841">
        <v>6019.16</v>
      </c>
      <c r="Z2841">
        <v>5610.29</v>
      </c>
      <c r="AA2841">
        <v>0</v>
      </c>
      <c r="AB2841">
        <f t="shared" si="132"/>
        <v>48229.842499999999</v>
      </c>
      <c r="AC2841">
        <f t="shared" si="133"/>
        <v>101598.26</v>
      </c>
      <c r="AD2841">
        <f t="shared" si="134"/>
        <v>106105.6535</v>
      </c>
    </row>
    <row r="2842" spans="1:30" x14ac:dyDescent="0.3">
      <c r="A2842">
        <v>186274</v>
      </c>
      <c r="B2842" t="s">
        <v>549</v>
      </c>
      <c r="C2842" t="s">
        <v>28</v>
      </c>
      <c r="D2842">
        <v>7994</v>
      </c>
      <c r="E2842">
        <v>8149</v>
      </c>
      <c r="F2842" t="s">
        <v>550</v>
      </c>
      <c r="G2842">
        <v>4</v>
      </c>
      <c r="H2842" t="s">
        <v>40</v>
      </c>
      <c r="I2842" t="s">
        <v>96</v>
      </c>
      <c r="J2842">
        <v>1748</v>
      </c>
      <c r="K2842" t="s">
        <v>430</v>
      </c>
      <c r="L2842">
        <v>1748</v>
      </c>
      <c r="M2842" t="s">
        <v>430</v>
      </c>
      <c r="N2842" t="s">
        <v>431</v>
      </c>
      <c r="O2842" t="s">
        <v>34</v>
      </c>
      <c r="P2842" t="s">
        <v>1244</v>
      </c>
      <c r="Q2842" t="s">
        <v>36</v>
      </c>
      <c r="R2842" t="s">
        <v>36</v>
      </c>
      <c r="S2842" t="s">
        <v>36</v>
      </c>
      <c r="T2842">
        <v>100191.16</v>
      </c>
      <c r="U2842">
        <v>12751.38</v>
      </c>
      <c r="V2842">
        <v>9142.6</v>
      </c>
      <c r="W2842">
        <v>13708.68</v>
      </c>
      <c r="X2842">
        <v>8069.7</v>
      </c>
      <c r="Y2842">
        <v>721.9</v>
      </c>
      <c r="Z2842">
        <v>855.8</v>
      </c>
      <c r="AA2842">
        <v>924.54</v>
      </c>
      <c r="AB2842">
        <f t="shared" si="132"/>
        <v>8349.2633333333342</v>
      </c>
      <c r="AC2842">
        <f t="shared" si="133"/>
        <v>22851.279999999999</v>
      </c>
      <c r="AD2842">
        <f t="shared" si="134"/>
        <v>18368.379333333338</v>
      </c>
    </row>
    <row r="2843" spans="1:30" x14ac:dyDescent="0.3">
      <c r="A2843">
        <v>262890</v>
      </c>
      <c r="B2843" t="s">
        <v>683</v>
      </c>
      <c r="C2843" t="s">
        <v>28</v>
      </c>
      <c r="D2843">
        <v>7595</v>
      </c>
      <c r="E2843">
        <v>8149</v>
      </c>
      <c r="F2843" t="s">
        <v>349</v>
      </c>
      <c r="G2843">
        <v>2</v>
      </c>
      <c r="H2843" t="s">
        <v>71</v>
      </c>
      <c r="I2843" t="s">
        <v>96</v>
      </c>
      <c r="J2843">
        <v>72506</v>
      </c>
      <c r="K2843" t="s">
        <v>174</v>
      </c>
      <c r="L2843">
        <v>72480</v>
      </c>
      <c r="M2843" t="s">
        <v>175</v>
      </c>
      <c r="N2843">
        <v>0</v>
      </c>
      <c r="O2843" t="s">
        <v>34</v>
      </c>
      <c r="P2843" t="s">
        <v>134</v>
      </c>
      <c r="Q2843" t="s">
        <v>37</v>
      </c>
      <c r="R2843" t="s">
        <v>36</v>
      </c>
      <c r="S2843" t="s">
        <v>36</v>
      </c>
      <c r="T2843">
        <v>25067.040000000001</v>
      </c>
      <c r="U2843">
        <v>0</v>
      </c>
      <c r="V2843">
        <v>0</v>
      </c>
      <c r="W2843">
        <v>0</v>
      </c>
      <c r="X2843">
        <v>501.34</v>
      </c>
      <c r="Y2843">
        <v>0</v>
      </c>
      <c r="Z2843">
        <v>0</v>
      </c>
      <c r="AA2843">
        <v>0</v>
      </c>
      <c r="AB2843">
        <f t="shared" si="132"/>
        <v>2088.92</v>
      </c>
      <c r="AC2843">
        <f t="shared" si="133"/>
        <v>0</v>
      </c>
      <c r="AD2843">
        <f t="shared" si="134"/>
        <v>4595.6240000000007</v>
      </c>
    </row>
    <row r="2844" spans="1:30" x14ac:dyDescent="0.3">
      <c r="A2844">
        <v>950068</v>
      </c>
      <c r="B2844" t="s">
        <v>750</v>
      </c>
      <c r="C2844" t="s">
        <v>28</v>
      </c>
      <c r="D2844">
        <v>7001</v>
      </c>
      <c r="E2844">
        <v>8149</v>
      </c>
      <c r="F2844" t="s">
        <v>301</v>
      </c>
      <c r="G2844">
        <v>3</v>
      </c>
      <c r="H2844" t="s">
        <v>170</v>
      </c>
      <c r="I2844" t="s">
        <v>96</v>
      </c>
      <c r="J2844">
        <v>40083</v>
      </c>
      <c r="K2844" t="s">
        <v>302</v>
      </c>
      <c r="L2844">
        <v>40083</v>
      </c>
      <c r="M2844" t="s">
        <v>302</v>
      </c>
      <c r="N2844" t="s">
        <v>303</v>
      </c>
      <c r="O2844" t="s">
        <v>34</v>
      </c>
      <c r="P2844" t="s">
        <v>1439</v>
      </c>
      <c r="Q2844" t="s">
        <v>36</v>
      </c>
      <c r="R2844" t="s">
        <v>36</v>
      </c>
      <c r="S2844" t="s">
        <v>36</v>
      </c>
      <c r="T2844">
        <v>29541.360000000001</v>
      </c>
      <c r="U2844">
        <v>0</v>
      </c>
      <c r="V2844">
        <v>0</v>
      </c>
      <c r="W2844">
        <v>0</v>
      </c>
      <c r="X2844">
        <v>1659.99</v>
      </c>
      <c r="Y2844">
        <v>0</v>
      </c>
      <c r="Z2844">
        <v>0</v>
      </c>
      <c r="AA2844">
        <v>0</v>
      </c>
      <c r="AB2844">
        <f t="shared" si="132"/>
        <v>2461.7800000000002</v>
      </c>
      <c r="AC2844">
        <f t="shared" si="133"/>
        <v>0</v>
      </c>
      <c r="AD2844">
        <f t="shared" si="134"/>
        <v>5415.9160000000011</v>
      </c>
    </row>
    <row r="2845" spans="1:30" x14ac:dyDescent="0.3">
      <c r="A2845">
        <v>60278</v>
      </c>
      <c r="B2845" t="s">
        <v>2069</v>
      </c>
      <c r="C2845" t="s">
        <v>28</v>
      </c>
      <c r="D2845">
        <v>7994</v>
      </c>
      <c r="E2845">
        <v>8149</v>
      </c>
      <c r="F2845" t="s">
        <v>199</v>
      </c>
      <c r="G2845">
        <v>5</v>
      </c>
      <c r="H2845" t="s">
        <v>30</v>
      </c>
      <c r="I2845" t="s">
        <v>96</v>
      </c>
      <c r="J2845">
        <v>456</v>
      </c>
      <c r="K2845" t="s">
        <v>306</v>
      </c>
      <c r="L2845">
        <v>456</v>
      </c>
      <c r="M2845" t="s">
        <v>306</v>
      </c>
      <c r="N2845" t="s">
        <v>307</v>
      </c>
      <c r="O2845" t="s">
        <v>34</v>
      </c>
      <c r="P2845" t="s">
        <v>390</v>
      </c>
      <c r="Q2845" t="s">
        <v>36</v>
      </c>
      <c r="R2845" t="s">
        <v>36</v>
      </c>
      <c r="S2845" t="s">
        <v>37</v>
      </c>
      <c r="T2845">
        <v>111896.29</v>
      </c>
      <c r="U2845">
        <v>30517.17</v>
      </c>
      <c r="V2845">
        <v>10530.18</v>
      </c>
      <c r="W2845">
        <v>0</v>
      </c>
      <c r="X2845">
        <v>13063.57</v>
      </c>
      <c r="Y2845">
        <v>3541.34</v>
      </c>
      <c r="Z2845">
        <v>1277.21</v>
      </c>
      <c r="AA2845">
        <v>0</v>
      </c>
      <c r="AB2845">
        <f t="shared" si="132"/>
        <v>9324.6908333333322</v>
      </c>
      <c r="AC2845">
        <f t="shared" si="133"/>
        <v>10530.18</v>
      </c>
      <c r="AD2845">
        <f t="shared" si="134"/>
        <v>20514.319833333331</v>
      </c>
    </row>
    <row r="2846" spans="1:30" x14ac:dyDescent="0.3">
      <c r="A2846">
        <v>53422</v>
      </c>
      <c r="B2846" t="s">
        <v>764</v>
      </c>
      <c r="C2846" t="s">
        <v>28</v>
      </c>
      <c r="D2846">
        <v>7992</v>
      </c>
      <c r="E2846">
        <v>8149</v>
      </c>
      <c r="F2846" t="s">
        <v>765</v>
      </c>
      <c r="G2846">
        <v>2</v>
      </c>
      <c r="H2846" t="s">
        <v>71</v>
      </c>
      <c r="I2846" t="s">
        <v>766</v>
      </c>
      <c r="J2846">
        <v>755</v>
      </c>
      <c r="K2846" t="s">
        <v>323</v>
      </c>
      <c r="L2846">
        <v>755</v>
      </c>
      <c r="M2846" t="s">
        <v>323</v>
      </c>
      <c r="N2846">
        <v>0</v>
      </c>
      <c r="O2846" t="s">
        <v>67</v>
      </c>
      <c r="P2846" t="s">
        <v>109</v>
      </c>
      <c r="Q2846" t="s">
        <v>37</v>
      </c>
      <c r="R2846" t="s">
        <v>36</v>
      </c>
      <c r="S2846" t="s">
        <v>36</v>
      </c>
      <c r="T2846">
        <v>9624.74</v>
      </c>
      <c r="U2846">
        <v>2750.6</v>
      </c>
      <c r="V2846">
        <v>0</v>
      </c>
      <c r="W2846">
        <v>0</v>
      </c>
      <c r="X2846">
        <v>389.94</v>
      </c>
      <c r="Y2846">
        <v>110.26</v>
      </c>
      <c r="Z2846">
        <v>0</v>
      </c>
      <c r="AA2846">
        <v>0</v>
      </c>
      <c r="AB2846">
        <f t="shared" si="132"/>
        <v>802.06166666666661</v>
      </c>
      <c r="AC2846">
        <f t="shared" si="133"/>
        <v>0</v>
      </c>
      <c r="AD2846">
        <f t="shared" si="134"/>
        <v>1764.5356666666667</v>
      </c>
    </row>
    <row r="2847" spans="1:30" x14ac:dyDescent="0.3">
      <c r="A2847">
        <v>329954</v>
      </c>
      <c r="B2847" t="s">
        <v>1963</v>
      </c>
      <c r="C2847" t="s">
        <v>28</v>
      </c>
      <c r="D2847">
        <v>7992</v>
      </c>
      <c r="E2847">
        <v>8149</v>
      </c>
      <c r="F2847" t="s">
        <v>1964</v>
      </c>
      <c r="G2847">
        <v>2</v>
      </c>
      <c r="H2847" t="s">
        <v>71</v>
      </c>
      <c r="I2847" t="s">
        <v>96</v>
      </c>
      <c r="J2847">
        <v>72064</v>
      </c>
      <c r="K2847" t="s">
        <v>1738</v>
      </c>
      <c r="L2847">
        <v>72064</v>
      </c>
      <c r="M2847" t="s">
        <v>1738</v>
      </c>
      <c r="N2847">
        <v>0</v>
      </c>
      <c r="O2847" t="s">
        <v>67</v>
      </c>
      <c r="P2847" t="s">
        <v>270</v>
      </c>
      <c r="Q2847" t="s">
        <v>37</v>
      </c>
      <c r="R2847" t="s">
        <v>36</v>
      </c>
      <c r="S2847" t="s">
        <v>36</v>
      </c>
      <c r="T2847">
        <v>244625</v>
      </c>
      <c r="U2847">
        <v>166345</v>
      </c>
      <c r="V2847">
        <v>0</v>
      </c>
      <c r="W2847">
        <v>0</v>
      </c>
      <c r="X2847">
        <v>7392.87</v>
      </c>
      <c r="Y2847">
        <v>5066.71</v>
      </c>
      <c r="Z2847">
        <v>0</v>
      </c>
      <c r="AA2847">
        <v>0</v>
      </c>
      <c r="AB2847">
        <f t="shared" si="132"/>
        <v>20385.416666666668</v>
      </c>
      <c r="AC2847">
        <f t="shared" si="133"/>
        <v>0</v>
      </c>
      <c r="AD2847">
        <f t="shared" si="134"/>
        <v>44847.916666666672</v>
      </c>
    </row>
    <row r="2848" spans="1:30" x14ac:dyDescent="0.3">
      <c r="A2848">
        <v>193823</v>
      </c>
      <c r="B2848" t="s">
        <v>2074</v>
      </c>
      <c r="C2848" t="s">
        <v>28</v>
      </c>
      <c r="D2848">
        <v>7003</v>
      </c>
      <c r="E2848">
        <v>8148</v>
      </c>
      <c r="F2848" t="s">
        <v>2075</v>
      </c>
      <c r="G2848">
        <v>2</v>
      </c>
      <c r="H2848" t="s">
        <v>71</v>
      </c>
      <c r="I2848" t="s">
        <v>31</v>
      </c>
      <c r="J2848">
        <v>40461</v>
      </c>
      <c r="K2848" t="s">
        <v>41</v>
      </c>
      <c r="L2848">
        <v>40461</v>
      </c>
      <c r="M2848" t="s">
        <v>41</v>
      </c>
      <c r="N2848">
        <v>0</v>
      </c>
      <c r="O2848" t="s">
        <v>43</v>
      </c>
      <c r="P2848" t="s">
        <v>1996</v>
      </c>
      <c r="Q2848" t="s">
        <v>36</v>
      </c>
      <c r="R2848" t="s">
        <v>36</v>
      </c>
      <c r="S2848" t="s">
        <v>36</v>
      </c>
      <c r="T2848">
        <v>1921</v>
      </c>
      <c r="U2848">
        <v>0</v>
      </c>
      <c r="V2848">
        <v>0</v>
      </c>
      <c r="W2848">
        <v>0</v>
      </c>
      <c r="X2848">
        <v>335.16</v>
      </c>
      <c r="Y2848">
        <v>0</v>
      </c>
      <c r="Z2848">
        <v>0</v>
      </c>
      <c r="AA2848">
        <v>0</v>
      </c>
      <c r="AB2848">
        <f t="shared" si="132"/>
        <v>160.08333333333334</v>
      </c>
      <c r="AC2848">
        <f t="shared" si="133"/>
        <v>0</v>
      </c>
      <c r="AD2848">
        <f t="shared" si="134"/>
        <v>352.18333333333339</v>
      </c>
    </row>
    <row r="2849" spans="1:30" x14ac:dyDescent="0.3">
      <c r="A2849">
        <v>971090</v>
      </c>
      <c r="B2849" t="s">
        <v>2980</v>
      </c>
      <c r="C2849" t="s">
        <v>28</v>
      </c>
      <c r="D2849">
        <v>7003</v>
      </c>
      <c r="E2849">
        <v>8160</v>
      </c>
      <c r="F2849" t="s">
        <v>1733</v>
      </c>
      <c r="G2849">
        <v>5</v>
      </c>
      <c r="H2849" t="s">
        <v>30</v>
      </c>
      <c r="I2849" t="s">
        <v>31</v>
      </c>
      <c r="J2849">
        <v>40461</v>
      </c>
      <c r="K2849" t="s">
        <v>41</v>
      </c>
      <c r="L2849">
        <v>40461</v>
      </c>
      <c r="M2849" t="s">
        <v>41</v>
      </c>
      <c r="N2849" t="s">
        <v>318</v>
      </c>
      <c r="O2849" t="s">
        <v>43</v>
      </c>
      <c r="P2849" t="s">
        <v>2385</v>
      </c>
      <c r="Q2849" t="s">
        <v>36</v>
      </c>
      <c r="R2849" t="s">
        <v>36</v>
      </c>
      <c r="S2849" t="s">
        <v>37</v>
      </c>
      <c r="T2849">
        <v>104461.12</v>
      </c>
      <c r="U2849">
        <v>0</v>
      </c>
      <c r="V2849">
        <v>21005.7</v>
      </c>
      <c r="W2849">
        <v>21005.7</v>
      </c>
      <c r="X2849">
        <v>2400.75</v>
      </c>
      <c r="Y2849">
        <v>0</v>
      </c>
      <c r="Z2849">
        <v>460.82</v>
      </c>
      <c r="AA2849">
        <v>0.36</v>
      </c>
      <c r="AB2849">
        <f t="shared" si="132"/>
        <v>8705.0933333333323</v>
      </c>
      <c r="AC2849">
        <f t="shared" si="133"/>
        <v>42011.4</v>
      </c>
      <c r="AD2849">
        <f t="shared" si="134"/>
        <v>19151.205333333332</v>
      </c>
    </row>
    <row r="2850" spans="1:30" x14ac:dyDescent="0.3">
      <c r="A2850">
        <v>894184</v>
      </c>
      <c r="B2850" t="s">
        <v>2981</v>
      </c>
      <c r="C2850" t="s">
        <v>28</v>
      </c>
      <c r="D2850">
        <v>7994</v>
      </c>
      <c r="E2850">
        <v>8145</v>
      </c>
      <c r="F2850" t="s">
        <v>162</v>
      </c>
      <c r="G2850">
        <v>5</v>
      </c>
      <c r="H2850" t="s">
        <v>30</v>
      </c>
      <c r="I2850" t="s">
        <v>31</v>
      </c>
      <c r="J2850">
        <v>72954</v>
      </c>
      <c r="K2850" t="s">
        <v>90</v>
      </c>
      <c r="L2850">
        <v>72952</v>
      </c>
      <c r="M2850" t="s">
        <v>91</v>
      </c>
      <c r="N2850" t="s">
        <v>1323</v>
      </c>
      <c r="O2850" t="s">
        <v>34</v>
      </c>
      <c r="P2850" t="s">
        <v>487</v>
      </c>
      <c r="Q2850" t="s">
        <v>36</v>
      </c>
      <c r="R2850" t="s">
        <v>36</v>
      </c>
      <c r="S2850" t="s">
        <v>37</v>
      </c>
      <c r="T2850">
        <v>12823.08</v>
      </c>
      <c r="U2850">
        <v>0</v>
      </c>
      <c r="V2850">
        <v>0</v>
      </c>
      <c r="W2850">
        <v>0</v>
      </c>
      <c r="X2850">
        <v>1001.7</v>
      </c>
      <c r="Y2850">
        <v>0</v>
      </c>
      <c r="Z2850">
        <v>0</v>
      </c>
      <c r="AA2850">
        <v>0</v>
      </c>
      <c r="AB2850">
        <f t="shared" si="132"/>
        <v>1068.5899999999999</v>
      </c>
      <c r="AC2850">
        <f t="shared" si="133"/>
        <v>0</v>
      </c>
      <c r="AD2850">
        <f t="shared" si="134"/>
        <v>2350.8980000000001</v>
      </c>
    </row>
    <row r="2851" spans="1:30" x14ac:dyDescent="0.3">
      <c r="A2851">
        <v>286253</v>
      </c>
      <c r="B2851" t="s">
        <v>2119</v>
      </c>
      <c r="C2851" t="s">
        <v>28</v>
      </c>
      <c r="D2851">
        <v>7003</v>
      </c>
      <c r="E2851">
        <v>8148</v>
      </c>
      <c r="F2851" t="s">
        <v>1473</v>
      </c>
      <c r="G2851">
        <v>4</v>
      </c>
      <c r="H2851" t="s">
        <v>40</v>
      </c>
      <c r="I2851" t="s">
        <v>31</v>
      </c>
      <c r="J2851">
        <v>40461</v>
      </c>
      <c r="K2851" t="s">
        <v>41</v>
      </c>
      <c r="L2851">
        <v>40461</v>
      </c>
      <c r="M2851" t="s">
        <v>41</v>
      </c>
      <c r="N2851" t="s">
        <v>1474</v>
      </c>
      <c r="O2851" t="s">
        <v>43</v>
      </c>
      <c r="P2851" t="s">
        <v>2161</v>
      </c>
      <c r="Q2851" t="s">
        <v>36</v>
      </c>
      <c r="R2851" t="s">
        <v>36</v>
      </c>
      <c r="S2851" t="s">
        <v>36</v>
      </c>
      <c r="T2851">
        <v>49540.17</v>
      </c>
      <c r="U2851">
        <v>24039.360000000001</v>
      </c>
      <c r="V2851">
        <v>0</v>
      </c>
      <c r="W2851">
        <v>0</v>
      </c>
      <c r="X2851">
        <v>1321.93</v>
      </c>
      <c r="Y2851">
        <v>661.77</v>
      </c>
      <c r="Z2851">
        <v>0</v>
      </c>
      <c r="AA2851">
        <v>0</v>
      </c>
      <c r="AB2851">
        <f t="shared" si="132"/>
        <v>4128.3474999999999</v>
      </c>
      <c r="AC2851">
        <f t="shared" si="133"/>
        <v>0</v>
      </c>
      <c r="AD2851">
        <f t="shared" si="134"/>
        <v>9082.3644999999997</v>
      </c>
    </row>
    <row r="2852" spans="1:30" x14ac:dyDescent="0.3">
      <c r="A2852">
        <v>959523</v>
      </c>
      <c r="B2852" t="s">
        <v>2982</v>
      </c>
      <c r="C2852" t="s">
        <v>28</v>
      </c>
      <c r="D2852">
        <v>7992</v>
      </c>
      <c r="E2852">
        <v>8170</v>
      </c>
      <c r="F2852" t="s">
        <v>331</v>
      </c>
      <c r="G2852">
        <v>5</v>
      </c>
      <c r="H2852" t="s">
        <v>30</v>
      </c>
      <c r="I2852" t="s">
        <v>31</v>
      </c>
      <c r="J2852">
        <v>305</v>
      </c>
      <c r="K2852" t="s">
        <v>464</v>
      </c>
      <c r="L2852">
        <v>305</v>
      </c>
      <c r="M2852" t="s">
        <v>464</v>
      </c>
      <c r="N2852" t="s">
        <v>465</v>
      </c>
      <c r="O2852" t="s">
        <v>67</v>
      </c>
      <c r="P2852" t="s">
        <v>82</v>
      </c>
      <c r="Q2852" t="s">
        <v>36</v>
      </c>
      <c r="R2852" t="s">
        <v>36</v>
      </c>
      <c r="S2852" t="s">
        <v>37</v>
      </c>
      <c r="T2852">
        <v>17948.349999999999</v>
      </c>
      <c r="U2852">
        <v>2955.44</v>
      </c>
      <c r="V2852">
        <v>3046.08</v>
      </c>
      <c r="W2852">
        <v>0</v>
      </c>
      <c r="X2852">
        <v>1425.91</v>
      </c>
      <c r="Y2852">
        <v>247.04</v>
      </c>
      <c r="Z2852">
        <v>239.61</v>
      </c>
      <c r="AA2852">
        <v>0</v>
      </c>
      <c r="AB2852">
        <f t="shared" si="132"/>
        <v>1495.6958333333332</v>
      </c>
      <c r="AC2852">
        <f t="shared" si="133"/>
        <v>3046.08</v>
      </c>
      <c r="AD2852">
        <f t="shared" si="134"/>
        <v>3290.5308333333332</v>
      </c>
    </row>
    <row r="2853" spans="1:30" x14ac:dyDescent="0.3">
      <c r="A2853">
        <v>796511</v>
      </c>
      <c r="B2853" t="s">
        <v>1096</v>
      </c>
      <c r="C2853" t="s">
        <v>28</v>
      </c>
      <c r="D2853">
        <v>7994</v>
      </c>
      <c r="E2853">
        <v>8147</v>
      </c>
      <c r="F2853" t="s">
        <v>89</v>
      </c>
      <c r="G2853">
        <v>5</v>
      </c>
      <c r="H2853" t="s">
        <v>30</v>
      </c>
      <c r="I2853" t="s">
        <v>31</v>
      </c>
      <c r="J2853">
        <v>2009</v>
      </c>
      <c r="K2853" t="s">
        <v>245</v>
      </c>
      <c r="L2853">
        <v>2009</v>
      </c>
      <c r="M2853" t="s">
        <v>245</v>
      </c>
      <c r="N2853" t="s">
        <v>246</v>
      </c>
      <c r="O2853" t="s">
        <v>34</v>
      </c>
      <c r="P2853" t="s">
        <v>677</v>
      </c>
      <c r="Q2853" t="s">
        <v>36</v>
      </c>
      <c r="R2853" t="s">
        <v>36</v>
      </c>
      <c r="S2853" t="s">
        <v>37</v>
      </c>
      <c r="T2853">
        <v>35741.51</v>
      </c>
      <c r="U2853">
        <v>0</v>
      </c>
      <c r="V2853">
        <v>34827.03</v>
      </c>
      <c r="W2853">
        <v>0</v>
      </c>
      <c r="X2853">
        <v>4200.33</v>
      </c>
      <c r="Y2853">
        <v>0</v>
      </c>
      <c r="Z2853">
        <v>3673.96</v>
      </c>
      <c r="AA2853">
        <v>0</v>
      </c>
      <c r="AB2853">
        <f t="shared" si="132"/>
        <v>2978.459166666667</v>
      </c>
      <c r="AC2853">
        <f t="shared" si="133"/>
        <v>34827.03</v>
      </c>
      <c r="AD2853">
        <f t="shared" si="134"/>
        <v>6552.6101666666682</v>
      </c>
    </row>
    <row r="2854" spans="1:30" x14ac:dyDescent="0.3">
      <c r="A2854">
        <v>93532</v>
      </c>
      <c r="B2854" t="s">
        <v>2983</v>
      </c>
      <c r="C2854" t="s">
        <v>28</v>
      </c>
      <c r="D2854">
        <v>7001</v>
      </c>
      <c r="E2854">
        <v>8149</v>
      </c>
      <c r="F2854" t="s">
        <v>301</v>
      </c>
      <c r="G2854">
        <v>3</v>
      </c>
      <c r="H2854" t="s">
        <v>170</v>
      </c>
      <c r="I2854" t="s">
        <v>96</v>
      </c>
      <c r="J2854">
        <v>40083</v>
      </c>
      <c r="K2854" t="s">
        <v>302</v>
      </c>
      <c r="L2854">
        <v>40083</v>
      </c>
      <c r="M2854" t="s">
        <v>302</v>
      </c>
      <c r="N2854" t="s">
        <v>1327</v>
      </c>
      <c r="O2854" t="s">
        <v>34</v>
      </c>
      <c r="P2854" t="s">
        <v>225</v>
      </c>
      <c r="Q2854" t="s">
        <v>36</v>
      </c>
      <c r="R2854" t="s">
        <v>36</v>
      </c>
      <c r="S2854" t="s">
        <v>36</v>
      </c>
      <c r="T2854">
        <v>10452.719999999999</v>
      </c>
      <c r="U2854">
        <v>0</v>
      </c>
      <c r="V2854">
        <v>0</v>
      </c>
      <c r="W2854">
        <v>0</v>
      </c>
      <c r="X2854">
        <v>392.25</v>
      </c>
      <c r="Y2854">
        <v>0</v>
      </c>
      <c r="Z2854">
        <v>0</v>
      </c>
      <c r="AA2854">
        <v>0</v>
      </c>
      <c r="AB2854">
        <f t="shared" si="132"/>
        <v>871.06</v>
      </c>
      <c r="AC2854">
        <f t="shared" si="133"/>
        <v>0</v>
      </c>
      <c r="AD2854">
        <f t="shared" si="134"/>
        <v>1916.3320000000001</v>
      </c>
    </row>
    <row r="2855" spans="1:30" x14ac:dyDescent="0.3">
      <c r="A2855">
        <v>762931</v>
      </c>
      <c r="B2855" t="s">
        <v>2984</v>
      </c>
      <c r="C2855" t="s">
        <v>28</v>
      </c>
      <c r="D2855">
        <v>7001</v>
      </c>
      <c r="E2855">
        <v>8149</v>
      </c>
      <c r="F2855" t="s">
        <v>2105</v>
      </c>
      <c r="G2855">
        <v>2</v>
      </c>
      <c r="H2855" t="s">
        <v>71</v>
      </c>
      <c r="I2855" t="s">
        <v>96</v>
      </c>
      <c r="J2855">
        <v>2128</v>
      </c>
      <c r="K2855" t="s">
        <v>2106</v>
      </c>
      <c r="L2855">
        <v>2128</v>
      </c>
      <c r="M2855" t="s">
        <v>2106</v>
      </c>
      <c r="N2855">
        <v>0</v>
      </c>
      <c r="O2855" t="s">
        <v>43</v>
      </c>
      <c r="P2855" t="s">
        <v>757</v>
      </c>
      <c r="Q2855" t="s">
        <v>36</v>
      </c>
      <c r="R2855" t="s">
        <v>36</v>
      </c>
      <c r="S2855" t="s">
        <v>36</v>
      </c>
      <c r="T2855">
        <v>6552</v>
      </c>
      <c r="U2855">
        <v>0</v>
      </c>
      <c r="V2855">
        <v>145.6</v>
      </c>
      <c r="W2855">
        <v>0</v>
      </c>
      <c r="X2855">
        <v>472.82</v>
      </c>
      <c r="Y2855">
        <v>0</v>
      </c>
      <c r="Z2855">
        <v>10.199999999999999</v>
      </c>
      <c r="AA2855">
        <v>0</v>
      </c>
      <c r="AB2855">
        <f t="shared" si="132"/>
        <v>546</v>
      </c>
      <c r="AC2855">
        <f t="shared" si="133"/>
        <v>145.6</v>
      </c>
      <c r="AD2855">
        <f t="shared" si="134"/>
        <v>1201.2</v>
      </c>
    </row>
    <row r="2856" spans="1:30" x14ac:dyDescent="0.3">
      <c r="A2856">
        <v>894405</v>
      </c>
      <c r="B2856" t="s">
        <v>2985</v>
      </c>
      <c r="C2856" t="s">
        <v>28</v>
      </c>
      <c r="D2856">
        <v>7001</v>
      </c>
      <c r="E2856">
        <v>8144</v>
      </c>
      <c r="F2856" t="s">
        <v>117</v>
      </c>
      <c r="G2856">
        <v>5</v>
      </c>
      <c r="H2856" t="s">
        <v>30</v>
      </c>
      <c r="I2856" t="s">
        <v>31</v>
      </c>
      <c r="J2856">
        <v>40461</v>
      </c>
      <c r="K2856" t="s">
        <v>41</v>
      </c>
      <c r="L2856">
        <v>40461</v>
      </c>
      <c r="M2856" t="s">
        <v>41</v>
      </c>
      <c r="N2856" t="s">
        <v>318</v>
      </c>
      <c r="O2856" t="s">
        <v>43</v>
      </c>
      <c r="P2856" t="s">
        <v>127</v>
      </c>
      <c r="Q2856" t="s">
        <v>36</v>
      </c>
      <c r="R2856" t="s">
        <v>36</v>
      </c>
      <c r="S2856" t="s">
        <v>37</v>
      </c>
      <c r="T2856">
        <v>74155.67</v>
      </c>
      <c r="U2856">
        <v>18307.54</v>
      </c>
      <c r="V2856">
        <v>0</v>
      </c>
      <c r="W2856">
        <v>0</v>
      </c>
      <c r="X2856">
        <v>4539.07</v>
      </c>
      <c r="Y2856">
        <v>814.24</v>
      </c>
      <c r="Z2856">
        <v>0</v>
      </c>
      <c r="AA2856">
        <v>0</v>
      </c>
      <c r="AB2856">
        <f t="shared" si="132"/>
        <v>6179.6391666666668</v>
      </c>
      <c r="AC2856">
        <f t="shared" si="133"/>
        <v>0</v>
      </c>
      <c r="AD2856">
        <f t="shared" si="134"/>
        <v>13595.206166666669</v>
      </c>
    </row>
    <row r="2857" spans="1:30" x14ac:dyDescent="0.3">
      <c r="A2857">
        <v>39894</v>
      </c>
      <c r="B2857" t="s">
        <v>2986</v>
      </c>
      <c r="C2857" t="s">
        <v>28</v>
      </c>
      <c r="D2857">
        <v>7992</v>
      </c>
      <c r="E2857">
        <v>8145</v>
      </c>
      <c r="F2857" t="s">
        <v>162</v>
      </c>
      <c r="G2857">
        <v>5</v>
      </c>
      <c r="H2857" t="s">
        <v>30</v>
      </c>
      <c r="I2857" t="s">
        <v>31</v>
      </c>
      <c r="J2857">
        <v>348</v>
      </c>
      <c r="K2857" t="s">
        <v>80</v>
      </c>
      <c r="L2857">
        <v>348</v>
      </c>
      <c r="M2857" t="s">
        <v>80</v>
      </c>
      <c r="N2857" t="s">
        <v>2147</v>
      </c>
      <c r="O2857" t="s">
        <v>67</v>
      </c>
      <c r="P2857" t="s">
        <v>263</v>
      </c>
      <c r="Q2857" t="s">
        <v>36</v>
      </c>
      <c r="R2857" t="s">
        <v>36</v>
      </c>
      <c r="S2857" t="s">
        <v>37</v>
      </c>
      <c r="T2857">
        <v>20123.57</v>
      </c>
      <c r="U2857">
        <v>0</v>
      </c>
      <c r="V2857">
        <v>0</v>
      </c>
      <c r="W2857">
        <v>0</v>
      </c>
      <c r="X2857">
        <v>1581.85</v>
      </c>
      <c r="Y2857">
        <v>0</v>
      </c>
      <c r="Z2857">
        <v>0</v>
      </c>
      <c r="AA2857">
        <v>0</v>
      </c>
      <c r="AB2857">
        <f t="shared" si="132"/>
        <v>1676.9641666666666</v>
      </c>
      <c r="AC2857">
        <f t="shared" si="133"/>
        <v>0</v>
      </c>
      <c r="AD2857">
        <f t="shared" si="134"/>
        <v>3689.3211666666671</v>
      </c>
    </row>
    <row r="2858" spans="1:30" x14ac:dyDescent="0.3">
      <c r="A2858">
        <v>748723</v>
      </c>
      <c r="B2858" t="s">
        <v>1965</v>
      </c>
      <c r="C2858" t="s">
        <v>28</v>
      </c>
      <c r="D2858">
        <v>7670</v>
      </c>
      <c r="E2858">
        <v>8144</v>
      </c>
      <c r="F2858" t="s">
        <v>117</v>
      </c>
      <c r="G2858">
        <v>5</v>
      </c>
      <c r="H2858" t="s">
        <v>30</v>
      </c>
      <c r="I2858" t="s">
        <v>31</v>
      </c>
      <c r="J2858">
        <v>1547</v>
      </c>
      <c r="K2858" t="s">
        <v>113</v>
      </c>
      <c r="L2858">
        <v>1547</v>
      </c>
      <c r="M2858" t="s">
        <v>113</v>
      </c>
      <c r="N2858" t="s">
        <v>114</v>
      </c>
      <c r="O2858" t="s">
        <v>34</v>
      </c>
      <c r="P2858" t="s">
        <v>127</v>
      </c>
      <c r="Q2858" t="s">
        <v>36</v>
      </c>
      <c r="R2858" t="s">
        <v>36</v>
      </c>
      <c r="S2858" t="s">
        <v>37</v>
      </c>
      <c r="T2858">
        <v>101026.13</v>
      </c>
      <c r="U2858">
        <v>9153.77</v>
      </c>
      <c r="V2858">
        <v>0</v>
      </c>
      <c r="W2858">
        <v>9731.1200000000008</v>
      </c>
      <c r="X2858">
        <v>5313.74</v>
      </c>
      <c r="Y2858">
        <v>374.15</v>
      </c>
      <c r="Z2858">
        <v>0</v>
      </c>
      <c r="AA2858">
        <v>695.61</v>
      </c>
      <c r="AB2858">
        <f t="shared" si="132"/>
        <v>8418.8441666666677</v>
      </c>
      <c r="AC2858">
        <f t="shared" si="133"/>
        <v>9731.1200000000008</v>
      </c>
      <c r="AD2858">
        <f t="shared" si="134"/>
        <v>18521.457166666671</v>
      </c>
    </row>
    <row r="2859" spans="1:30" x14ac:dyDescent="0.3">
      <c r="A2859">
        <v>124771</v>
      </c>
      <c r="B2859" t="s">
        <v>2580</v>
      </c>
      <c r="C2859" t="s">
        <v>28</v>
      </c>
      <c r="D2859">
        <v>7992</v>
      </c>
      <c r="E2859">
        <v>8149</v>
      </c>
      <c r="F2859" t="s">
        <v>136</v>
      </c>
      <c r="G2859">
        <v>5</v>
      </c>
      <c r="H2859" t="s">
        <v>30</v>
      </c>
      <c r="I2859" t="s">
        <v>31</v>
      </c>
      <c r="J2859">
        <v>639</v>
      </c>
      <c r="K2859" t="s">
        <v>593</v>
      </c>
      <c r="L2859">
        <v>639</v>
      </c>
      <c r="M2859" t="s">
        <v>593</v>
      </c>
      <c r="N2859" t="s">
        <v>594</v>
      </c>
      <c r="O2859" t="s">
        <v>67</v>
      </c>
      <c r="P2859" t="s">
        <v>2785</v>
      </c>
      <c r="Q2859" t="s">
        <v>36</v>
      </c>
      <c r="R2859" t="s">
        <v>36</v>
      </c>
      <c r="S2859" t="s">
        <v>37</v>
      </c>
      <c r="T2859">
        <v>115730.64</v>
      </c>
      <c r="U2859">
        <v>0</v>
      </c>
      <c r="V2859">
        <v>0</v>
      </c>
      <c r="W2859">
        <v>12855.48</v>
      </c>
      <c r="X2859">
        <v>9141.84</v>
      </c>
      <c r="Y2859">
        <v>0</v>
      </c>
      <c r="Z2859">
        <v>0</v>
      </c>
      <c r="AA2859">
        <v>500.13</v>
      </c>
      <c r="AB2859">
        <f t="shared" si="132"/>
        <v>9644.2199999999993</v>
      </c>
      <c r="AC2859">
        <f t="shared" si="133"/>
        <v>12855.48</v>
      </c>
      <c r="AD2859">
        <f t="shared" si="134"/>
        <v>21217.284</v>
      </c>
    </row>
    <row r="2860" spans="1:30" x14ac:dyDescent="0.3">
      <c r="A2860">
        <v>979564</v>
      </c>
      <c r="B2860" t="s">
        <v>1759</v>
      </c>
      <c r="C2860" t="s">
        <v>28</v>
      </c>
      <c r="D2860">
        <v>7994</v>
      </c>
      <c r="E2860">
        <v>8155</v>
      </c>
      <c r="F2860" t="s">
        <v>59</v>
      </c>
      <c r="G2860">
        <v>5</v>
      </c>
      <c r="H2860" t="s">
        <v>30</v>
      </c>
      <c r="I2860" t="s">
        <v>31</v>
      </c>
      <c r="J2860">
        <v>1606</v>
      </c>
      <c r="K2860" t="s">
        <v>868</v>
      </c>
      <c r="L2860">
        <v>1606</v>
      </c>
      <c r="M2860" t="s">
        <v>868</v>
      </c>
      <c r="N2860" t="s">
        <v>341</v>
      </c>
      <c r="O2860" t="s">
        <v>34</v>
      </c>
      <c r="P2860" t="s">
        <v>487</v>
      </c>
      <c r="Q2860" t="s">
        <v>36</v>
      </c>
      <c r="R2860" t="s">
        <v>36</v>
      </c>
      <c r="S2860" t="s">
        <v>37</v>
      </c>
      <c r="T2860">
        <v>26960.57</v>
      </c>
      <c r="U2860">
        <v>13695.53</v>
      </c>
      <c r="V2860">
        <v>0</v>
      </c>
      <c r="W2860">
        <v>0</v>
      </c>
      <c r="X2860">
        <v>2051.88</v>
      </c>
      <c r="Y2860">
        <v>1033.93</v>
      </c>
      <c r="Z2860">
        <v>0</v>
      </c>
      <c r="AA2860">
        <v>0</v>
      </c>
      <c r="AB2860">
        <f t="shared" si="132"/>
        <v>2246.7141666666666</v>
      </c>
      <c r="AC2860">
        <f t="shared" si="133"/>
        <v>0</v>
      </c>
      <c r="AD2860">
        <f t="shared" si="134"/>
        <v>4942.7711666666673</v>
      </c>
    </row>
    <row r="2861" spans="1:30" x14ac:dyDescent="0.3">
      <c r="A2861">
        <v>747940</v>
      </c>
      <c r="B2861" t="s">
        <v>2987</v>
      </c>
      <c r="C2861" t="s">
        <v>28</v>
      </c>
      <c r="D2861">
        <v>7994</v>
      </c>
      <c r="E2861">
        <v>8149</v>
      </c>
      <c r="F2861" t="s">
        <v>2988</v>
      </c>
      <c r="G2861">
        <v>2</v>
      </c>
      <c r="H2861" t="s">
        <v>71</v>
      </c>
      <c r="I2861" t="s">
        <v>96</v>
      </c>
      <c r="J2861">
        <v>40019</v>
      </c>
      <c r="K2861" t="s">
        <v>200</v>
      </c>
      <c r="L2861">
        <v>40018</v>
      </c>
      <c r="M2861" t="s">
        <v>200</v>
      </c>
      <c r="N2861">
        <v>0</v>
      </c>
      <c r="O2861" t="s">
        <v>34</v>
      </c>
      <c r="P2861" t="s">
        <v>767</v>
      </c>
      <c r="Q2861" t="s">
        <v>37</v>
      </c>
      <c r="R2861" t="s">
        <v>36</v>
      </c>
      <c r="S2861" t="s">
        <v>36</v>
      </c>
      <c r="T2861">
        <v>53500</v>
      </c>
      <c r="U2861">
        <v>0</v>
      </c>
      <c r="V2861">
        <v>0</v>
      </c>
      <c r="W2861">
        <v>11100</v>
      </c>
      <c r="X2861">
        <v>951.34</v>
      </c>
      <c r="Y2861">
        <v>0</v>
      </c>
      <c r="Z2861">
        <v>0</v>
      </c>
      <c r="AA2861">
        <v>0.28999999999999998</v>
      </c>
      <c r="AB2861">
        <f t="shared" si="132"/>
        <v>4458.333333333333</v>
      </c>
      <c r="AC2861">
        <f t="shared" si="133"/>
        <v>11100</v>
      </c>
      <c r="AD2861">
        <f t="shared" si="134"/>
        <v>9808.3333333333339</v>
      </c>
    </row>
    <row r="2862" spans="1:30" x14ac:dyDescent="0.3">
      <c r="A2862">
        <v>111746</v>
      </c>
      <c r="B2862" t="s">
        <v>2989</v>
      </c>
      <c r="C2862" t="s">
        <v>28</v>
      </c>
      <c r="D2862">
        <v>200</v>
      </c>
      <c r="E2862">
        <v>8149</v>
      </c>
      <c r="F2862" t="s">
        <v>2990</v>
      </c>
      <c r="G2862">
        <v>2</v>
      </c>
      <c r="H2862" t="s">
        <v>71</v>
      </c>
      <c r="I2862" t="s">
        <v>96</v>
      </c>
      <c r="J2862">
        <v>21211</v>
      </c>
      <c r="K2862" t="s">
        <v>2441</v>
      </c>
      <c r="L2862">
        <v>21211</v>
      </c>
      <c r="M2862" t="s">
        <v>2441</v>
      </c>
      <c r="N2862">
        <v>0</v>
      </c>
      <c r="O2862" t="s">
        <v>43</v>
      </c>
      <c r="P2862" t="s">
        <v>368</v>
      </c>
      <c r="Q2862" t="s">
        <v>37</v>
      </c>
      <c r="R2862" t="s">
        <v>36</v>
      </c>
      <c r="S2862" t="s">
        <v>36</v>
      </c>
      <c r="T2862">
        <v>334623.8</v>
      </c>
      <c r="U2862">
        <v>17158.04</v>
      </c>
      <c r="V2862">
        <v>0</v>
      </c>
      <c r="W2862">
        <v>36052.800000000003</v>
      </c>
      <c r="X2862">
        <v>10301.39</v>
      </c>
      <c r="Y2862">
        <v>518.66999999999996</v>
      </c>
      <c r="Z2862">
        <v>0</v>
      </c>
      <c r="AA2862">
        <v>0.32</v>
      </c>
      <c r="AB2862">
        <f t="shared" si="132"/>
        <v>27885.316666666666</v>
      </c>
      <c r="AC2862">
        <f t="shared" si="133"/>
        <v>36052.800000000003</v>
      </c>
      <c r="AD2862">
        <f t="shared" si="134"/>
        <v>61347.69666666667</v>
      </c>
    </row>
    <row r="2863" spans="1:30" x14ac:dyDescent="0.3">
      <c r="A2863">
        <v>898563</v>
      </c>
      <c r="B2863" t="s">
        <v>2932</v>
      </c>
      <c r="C2863" t="s">
        <v>28</v>
      </c>
      <c r="D2863">
        <v>7670</v>
      </c>
      <c r="E2863">
        <v>8155</v>
      </c>
      <c r="F2863" t="s">
        <v>1593</v>
      </c>
      <c r="G2863">
        <v>5</v>
      </c>
      <c r="H2863" t="s">
        <v>30</v>
      </c>
      <c r="I2863" t="s">
        <v>31</v>
      </c>
      <c r="J2863">
        <v>1547</v>
      </c>
      <c r="K2863" t="s">
        <v>113</v>
      </c>
      <c r="L2863">
        <v>1547</v>
      </c>
      <c r="M2863" t="s">
        <v>113</v>
      </c>
      <c r="N2863" t="s">
        <v>114</v>
      </c>
      <c r="O2863" t="s">
        <v>34</v>
      </c>
      <c r="P2863" t="s">
        <v>127</v>
      </c>
      <c r="Q2863" t="s">
        <v>36</v>
      </c>
      <c r="R2863" t="s">
        <v>36</v>
      </c>
      <c r="S2863" t="s">
        <v>37</v>
      </c>
      <c r="T2863">
        <v>74613.399999999994</v>
      </c>
      <c r="U2863">
        <v>36615.08</v>
      </c>
      <c r="V2863">
        <v>19345.97</v>
      </c>
      <c r="W2863">
        <v>19204.240000000002</v>
      </c>
      <c r="X2863">
        <v>4716.16</v>
      </c>
      <c r="Y2863">
        <v>1586.49</v>
      </c>
      <c r="Z2863">
        <v>1585.16</v>
      </c>
      <c r="AA2863">
        <v>1022.69</v>
      </c>
      <c r="AB2863">
        <f t="shared" si="132"/>
        <v>6217.7833333333328</v>
      </c>
      <c r="AC2863">
        <f t="shared" si="133"/>
        <v>38550.210000000006</v>
      </c>
      <c r="AD2863">
        <f t="shared" si="134"/>
        <v>13679.123333333333</v>
      </c>
    </row>
    <row r="2864" spans="1:30" x14ac:dyDescent="0.3">
      <c r="A2864">
        <v>745841</v>
      </c>
      <c r="B2864" t="s">
        <v>2080</v>
      </c>
      <c r="C2864" t="s">
        <v>28</v>
      </c>
      <c r="D2864">
        <v>7989</v>
      </c>
      <c r="E2864">
        <v>8149</v>
      </c>
      <c r="F2864" t="s">
        <v>2081</v>
      </c>
      <c r="G2864">
        <v>2</v>
      </c>
      <c r="H2864" t="s">
        <v>71</v>
      </c>
      <c r="I2864" t="s">
        <v>75</v>
      </c>
      <c r="J2864">
        <v>35000</v>
      </c>
      <c r="K2864" t="s">
        <v>76</v>
      </c>
      <c r="L2864">
        <v>35000</v>
      </c>
      <c r="M2864" t="s">
        <v>76</v>
      </c>
      <c r="N2864">
        <v>0</v>
      </c>
      <c r="O2864" t="s">
        <v>43</v>
      </c>
      <c r="P2864" t="s">
        <v>77</v>
      </c>
      <c r="Q2864" t="s">
        <v>37</v>
      </c>
      <c r="R2864" t="s">
        <v>36</v>
      </c>
      <c r="S2864" t="s">
        <v>36</v>
      </c>
      <c r="T2864">
        <v>41266.800000000003</v>
      </c>
      <c r="U2864">
        <v>5502.24</v>
      </c>
      <c r="V2864">
        <v>0</v>
      </c>
      <c r="W2864">
        <v>9628.92</v>
      </c>
      <c r="X2864">
        <v>1130.74</v>
      </c>
      <c r="Y2864">
        <v>124.95</v>
      </c>
      <c r="Z2864">
        <v>0</v>
      </c>
      <c r="AA2864">
        <v>6.83</v>
      </c>
      <c r="AB2864">
        <f t="shared" si="132"/>
        <v>3438.9</v>
      </c>
      <c r="AC2864">
        <f t="shared" si="133"/>
        <v>9628.92</v>
      </c>
      <c r="AD2864">
        <f t="shared" si="134"/>
        <v>7565.5800000000008</v>
      </c>
    </row>
    <row r="2865" spans="1:30" x14ac:dyDescent="0.3">
      <c r="A2865">
        <v>237779</v>
      </c>
      <c r="B2865" t="s">
        <v>1765</v>
      </c>
      <c r="C2865" t="s">
        <v>28</v>
      </c>
      <c r="D2865">
        <v>7992</v>
      </c>
      <c r="E2865">
        <v>8149</v>
      </c>
      <c r="F2865" t="s">
        <v>1766</v>
      </c>
      <c r="G2865">
        <v>4</v>
      </c>
      <c r="H2865" t="s">
        <v>40</v>
      </c>
      <c r="I2865" t="s">
        <v>96</v>
      </c>
      <c r="J2865">
        <v>72608</v>
      </c>
      <c r="K2865" t="s">
        <v>553</v>
      </c>
      <c r="L2865">
        <v>72608</v>
      </c>
      <c r="M2865" t="s">
        <v>553</v>
      </c>
      <c r="N2865" t="s">
        <v>164</v>
      </c>
      <c r="O2865" t="s">
        <v>67</v>
      </c>
      <c r="P2865" t="s">
        <v>99</v>
      </c>
      <c r="Q2865" t="s">
        <v>37</v>
      </c>
      <c r="R2865" t="s">
        <v>36</v>
      </c>
      <c r="S2865" t="s">
        <v>36</v>
      </c>
      <c r="T2865">
        <v>178692.22</v>
      </c>
      <c r="U2865">
        <v>71776.56</v>
      </c>
      <c r="V2865">
        <v>0</v>
      </c>
      <c r="W2865">
        <v>0</v>
      </c>
      <c r="X2865">
        <v>4695.0600000000004</v>
      </c>
      <c r="Y2865">
        <v>1913.94</v>
      </c>
      <c r="Z2865">
        <v>0</v>
      </c>
      <c r="AA2865">
        <v>0</v>
      </c>
      <c r="AB2865">
        <f t="shared" si="132"/>
        <v>14891.018333333333</v>
      </c>
      <c r="AC2865">
        <f t="shared" si="133"/>
        <v>0</v>
      </c>
      <c r="AD2865">
        <f t="shared" si="134"/>
        <v>32760.240333333335</v>
      </c>
    </row>
    <row r="2866" spans="1:30" x14ac:dyDescent="0.3">
      <c r="A2866">
        <v>965562</v>
      </c>
      <c r="B2866" t="s">
        <v>1104</v>
      </c>
      <c r="C2866" t="s">
        <v>28</v>
      </c>
      <c r="D2866">
        <v>7994</v>
      </c>
      <c r="E2866">
        <v>8144</v>
      </c>
      <c r="F2866" t="s">
        <v>117</v>
      </c>
      <c r="G2866">
        <v>5</v>
      </c>
      <c r="H2866" t="s">
        <v>30</v>
      </c>
      <c r="I2866" t="s">
        <v>31</v>
      </c>
      <c r="J2866">
        <v>1209</v>
      </c>
      <c r="K2866" t="s">
        <v>51</v>
      </c>
      <c r="L2866">
        <v>1209</v>
      </c>
      <c r="M2866" t="s">
        <v>51</v>
      </c>
      <c r="N2866" t="s">
        <v>52</v>
      </c>
      <c r="O2866" t="s">
        <v>34</v>
      </c>
      <c r="P2866" t="s">
        <v>677</v>
      </c>
      <c r="Q2866" t="s">
        <v>36</v>
      </c>
      <c r="R2866" t="s">
        <v>36</v>
      </c>
      <c r="S2866" t="s">
        <v>37</v>
      </c>
      <c r="T2866">
        <v>163031.70000000001</v>
      </c>
      <c r="U2866">
        <v>32328.3</v>
      </c>
      <c r="V2866">
        <v>11608.8</v>
      </c>
      <c r="W2866">
        <v>11608.8</v>
      </c>
      <c r="X2866">
        <v>17984.240000000002</v>
      </c>
      <c r="Y2866">
        <v>3658.03</v>
      </c>
      <c r="Z2866">
        <v>1222.67</v>
      </c>
      <c r="AA2866">
        <v>928.81</v>
      </c>
      <c r="AB2866">
        <f t="shared" si="132"/>
        <v>13585.975</v>
      </c>
      <c r="AC2866">
        <f t="shared" si="133"/>
        <v>23217.599999999999</v>
      </c>
      <c r="AD2866">
        <f t="shared" si="134"/>
        <v>29889.145000000004</v>
      </c>
    </row>
    <row r="2867" spans="1:30" x14ac:dyDescent="0.3">
      <c r="A2867">
        <v>961399</v>
      </c>
      <c r="B2867" t="s">
        <v>2991</v>
      </c>
      <c r="C2867" t="s">
        <v>28</v>
      </c>
      <c r="D2867">
        <v>7992</v>
      </c>
      <c r="E2867">
        <v>8147</v>
      </c>
      <c r="F2867" t="s">
        <v>2992</v>
      </c>
      <c r="G2867">
        <v>5</v>
      </c>
      <c r="H2867" t="s">
        <v>30</v>
      </c>
      <c r="I2867" t="s">
        <v>31</v>
      </c>
      <c r="J2867">
        <v>1607</v>
      </c>
      <c r="K2867" t="s">
        <v>537</v>
      </c>
      <c r="L2867">
        <v>1607</v>
      </c>
      <c r="M2867" t="s">
        <v>537</v>
      </c>
      <c r="N2867" t="s">
        <v>612</v>
      </c>
      <c r="O2867" t="s">
        <v>67</v>
      </c>
      <c r="P2867" t="s">
        <v>87</v>
      </c>
      <c r="Q2867" t="s">
        <v>36</v>
      </c>
      <c r="R2867" t="s">
        <v>36</v>
      </c>
      <c r="S2867" t="s">
        <v>37</v>
      </c>
      <c r="T2867">
        <v>1110.47</v>
      </c>
      <c r="U2867">
        <v>0</v>
      </c>
      <c r="V2867">
        <v>0</v>
      </c>
      <c r="W2867">
        <v>0</v>
      </c>
      <c r="X2867">
        <v>167.36</v>
      </c>
      <c r="Y2867">
        <v>0</v>
      </c>
      <c r="Z2867">
        <v>0</v>
      </c>
      <c r="AA2867">
        <v>0</v>
      </c>
      <c r="AB2867">
        <f t="shared" si="132"/>
        <v>92.539166666666674</v>
      </c>
      <c r="AC2867">
        <f t="shared" si="133"/>
        <v>0</v>
      </c>
      <c r="AD2867">
        <f t="shared" si="134"/>
        <v>203.58616666666668</v>
      </c>
    </row>
    <row r="2868" spans="1:30" x14ac:dyDescent="0.3">
      <c r="A2868">
        <v>639459</v>
      </c>
      <c r="B2868" t="s">
        <v>38</v>
      </c>
      <c r="C2868" t="s">
        <v>28</v>
      </c>
      <c r="D2868">
        <v>7003</v>
      </c>
      <c r="E2868">
        <v>8148</v>
      </c>
      <c r="F2868" t="s">
        <v>39</v>
      </c>
      <c r="G2868">
        <v>4</v>
      </c>
      <c r="H2868" t="s">
        <v>40</v>
      </c>
      <c r="I2868" t="s">
        <v>31</v>
      </c>
      <c r="J2868">
        <v>40461</v>
      </c>
      <c r="K2868" t="s">
        <v>41</v>
      </c>
      <c r="L2868">
        <v>40461</v>
      </c>
      <c r="M2868" t="s">
        <v>41</v>
      </c>
      <c r="N2868" t="s">
        <v>42</v>
      </c>
      <c r="O2868" t="s">
        <v>43</v>
      </c>
      <c r="P2868" t="s">
        <v>2375</v>
      </c>
      <c r="Q2868" t="s">
        <v>36</v>
      </c>
      <c r="R2868" t="s">
        <v>36</v>
      </c>
      <c r="S2868" t="s">
        <v>36</v>
      </c>
      <c r="T2868">
        <v>249850.86</v>
      </c>
      <c r="U2868">
        <v>59488.3</v>
      </c>
      <c r="V2868">
        <v>0</v>
      </c>
      <c r="W2868">
        <v>0</v>
      </c>
      <c r="X2868">
        <v>8691.02</v>
      </c>
      <c r="Y2868">
        <v>2308.9699999999998</v>
      </c>
      <c r="Z2868">
        <v>0</v>
      </c>
      <c r="AA2868">
        <v>0</v>
      </c>
      <c r="AB2868">
        <f t="shared" si="132"/>
        <v>20820.904999999999</v>
      </c>
      <c r="AC2868">
        <f t="shared" si="133"/>
        <v>0</v>
      </c>
      <c r="AD2868">
        <f t="shared" si="134"/>
        <v>45805.991000000002</v>
      </c>
    </row>
    <row r="2869" spans="1:30" x14ac:dyDescent="0.3">
      <c r="A2869">
        <v>928618</v>
      </c>
      <c r="B2869" t="s">
        <v>2993</v>
      </c>
      <c r="C2869" t="s">
        <v>28</v>
      </c>
      <c r="D2869">
        <v>7992</v>
      </c>
      <c r="E2869">
        <v>8155</v>
      </c>
      <c r="F2869" t="s">
        <v>59</v>
      </c>
      <c r="G2869">
        <v>5</v>
      </c>
      <c r="H2869" t="s">
        <v>30</v>
      </c>
      <c r="I2869" t="s">
        <v>31</v>
      </c>
      <c r="J2869">
        <v>348</v>
      </c>
      <c r="K2869" t="s">
        <v>80</v>
      </c>
      <c r="L2869">
        <v>348</v>
      </c>
      <c r="M2869" t="s">
        <v>80</v>
      </c>
      <c r="N2869" t="s">
        <v>984</v>
      </c>
      <c r="O2869" t="s">
        <v>67</v>
      </c>
      <c r="P2869" t="s">
        <v>263</v>
      </c>
      <c r="Q2869" t="s">
        <v>36</v>
      </c>
      <c r="R2869" t="s">
        <v>36</v>
      </c>
      <c r="S2869" t="s">
        <v>37</v>
      </c>
      <c r="T2869">
        <v>5116.62</v>
      </c>
      <c r="U2869">
        <v>0</v>
      </c>
      <c r="V2869">
        <v>0</v>
      </c>
      <c r="W2869">
        <v>0</v>
      </c>
      <c r="X2869">
        <v>403.55</v>
      </c>
      <c r="Y2869">
        <v>0</v>
      </c>
      <c r="Z2869">
        <v>0</v>
      </c>
      <c r="AA2869">
        <v>0</v>
      </c>
      <c r="AB2869">
        <f t="shared" si="132"/>
        <v>426.38499999999999</v>
      </c>
      <c r="AC2869">
        <f t="shared" si="133"/>
        <v>0</v>
      </c>
      <c r="AD2869">
        <f t="shared" si="134"/>
        <v>938.04700000000003</v>
      </c>
    </row>
    <row r="2870" spans="1:30" x14ac:dyDescent="0.3">
      <c r="A2870">
        <v>718826</v>
      </c>
      <c r="B2870" t="s">
        <v>1175</v>
      </c>
      <c r="C2870" t="s">
        <v>28</v>
      </c>
      <c r="D2870">
        <v>7001</v>
      </c>
      <c r="E2870">
        <v>8149</v>
      </c>
      <c r="F2870" t="s">
        <v>1176</v>
      </c>
      <c r="G2870">
        <v>3</v>
      </c>
      <c r="H2870" t="s">
        <v>170</v>
      </c>
      <c r="I2870" t="s">
        <v>96</v>
      </c>
      <c r="J2870">
        <v>40004</v>
      </c>
      <c r="K2870" t="s">
        <v>715</v>
      </c>
      <c r="L2870">
        <v>40004</v>
      </c>
      <c r="M2870" t="s">
        <v>715</v>
      </c>
      <c r="N2870" t="s">
        <v>1177</v>
      </c>
      <c r="O2870" t="s">
        <v>34</v>
      </c>
      <c r="P2870" t="s">
        <v>121</v>
      </c>
      <c r="Q2870" t="s">
        <v>37</v>
      </c>
      <c r="R2870" t="s">
        <v>36</v>
      </c>
      <c r="S2870" t="s">
        <v>36</v>
      </c>
      <c r="T2870">
        <v>60118.2</v>
      </c>
      <c r="U2870">
        <v>20039.400000000001</v>
      </c>
      <c r="V2870">
        <v>0</v>
      </c>
      <c r="W2870">
        <v>0</v>
      </c>
      <c r="X2870">
        <v>1133.07</v>
      </c>
      <c r="Y2870">
        <v>343.04</v>
      </c>
      <c r="Z2870">
        <v>0</v>
      </c>
      <c r="AA2870">
        <v>0</v>
      </c>
      <c r="AB2870">
        <f t="shared" si="132"/>
        <v>5009.8499999999995</v>
      </c>
      <c r="AC2870">
        <f t="shared" si="133"/>
        <v>0</v>
      </c>
      <c r="AD2870">
        <f t="shared" si="134"/>
        <v>11021.67</v>
      </c>
    </row>
    <row r="2871" spans="1:30" x14ac:dyDescent="0.3">
      <c r="A2871">
        <v>754848</v>
      </c>
      <c r="B2871" t="s">
        <v>2121</v>
      </c>
      <c r="C2871" t="s">
        <v>28</v>
      </c>
      <c r="D2871">
        <v>7994</v>
      </c>
      <c r="E2871">
        <v>8145</v>
      </c>
      <c r="F2871" t="s">
        <v>162</v>
      </c>
      <c r="G2871">
        <v>5</v>
      </c>
      <c r="H2871" t="s">
        <v>30</v>
      </c>
      <c r="I2871" t="s">
        <v>31</v>
      </c>
      <c r="J2871">
        <v>1606</v>
      </c>
      <c r="K2871" t="s">
        <v>868</v>
      </c>
      <c r="L2871">
        <v>1606</v>
      </c>
      <c r="M2871" t="s">
        <v>868</v>
      </c>
      <c r="N2871" t="s">
        <v>341</v>
      </c>
      <c r="O2871" t="s">
        <v>34</v>
      </c>
      <c r="P2871" t="s">
        <v>2717</v>
      </c>
      <c r="Q2871" t="s">
        <v>36</v>
      </c>
      <c r="R2871" t="s">
        <v>36</v>
      </c>
      <c r="S2871" t="s">
        <v>37</v>
      </c>
      <c r="T2871">
        <v>327671.84000000003</v>
      </c>
      <c r="U2871">
        <v>123060.72</v>
      </c>
      <c r="V2871">
        <v>0</v>
      </c>
      <c r="W2871">
        <v>0</v>
      </c>
      <c r="X2871">
        <v>17405.62</v>
      </c>
      <c r="Y2871">
        <v>6663.9</v>
      </c>
      <c r="Z2871">
        <v>0</v>
      </c>
      <c r="AA2871">
        <v>0</v>
      </c>
      <c r="AB2871">
        <f t="shared" si="132"/>
        <v>27305.986666666668</v>
      </c>
      <c r="AC2871">
        <f t="shared" si="133"/>
        <v>0</v>
      </c>
      <c r="AD2871">
        <f t="shared" si="134"/>
        <v>60073.170666666672</v>
      </c>
    </row>
    <row r="2872" spans="1:30" x14ac:dyDescent="0.3">
      <c r="A2872">
        <v>867828</v>
      </c>
      <c r="B2872" t="s">
        <v>2994</v>
      </c>
      <c r="C2872" t="s">
        <v>28</v>
      </c>
      <c r="D2872">
        <v>7992</v>
      </c>
      <c r="E2872">
        <v>8155</v>
      </c>
      <c r="F2872" t="s">
        <v>59</v>
      </c>
      <c r="G2872">
        <v>5</v>
      </c>
      <c r="H2872" t="s">
        <v>30</v>
      </c>
      <c r="I2872" t="s">
        <v>31</v>
      </c>
      <c r="J2872">
        <v>348</v>
      </c>
      <c r="K2872" t="s">
        <v>80</v>
      </c>
      <c r="L2872">
        <v>348</v>
      </c>
      <c r="M2872" t="s">
        <v>80</v>
      </c>
      <c r="N2872" t="s">
        <v>81</v>
      </c>
      <c r="O2872" t="s">
        <v>67</v>
      </c>
      <c r="P2872" t="s">
        <v>82</v>
      </c>
      <c r="Q2872" t="s">
        <v>36</v>
      </c>
      <c r="R2872" t="s">
        <v>36</v>
      </c>
      <c r="S2872" t="s">
        <v>37</v>
      </c>
      <c r="T2872">
        <v>5997.16</v>
      </c>
      <c r="U2872">
        <v>0</v>
      </c>
      <c r="V2872">
        <v>0</v>
      </c>
      <c r="W2872">
        <v>0</v>
      </c>
      <c r="X2872">
        <v>477.45</v>
      </c>
      <c r="Y2872">
        <v>0</v>
      </c>
      <c r="Z2872">
        <v>0</v>
      </c>
      <c r="AA2872">
        <v>0</v>
      </c>
      <c r="AB2872">
        <f t="shared" si="132"/>
        <v>499.76333333333332</v>
      </c>
      <c r="AC2872">
        <f t="shared" si="133"/>
        <v>0</v>
      </c>
      <c r="AD2872">
        <f t="shared" si="134"/>
        <v>1099.4793333333334</v>
      </c>
    </row>
    <row r="2873" spans="1:30" x14ac:dyDescent="0.3">
      <c r="A2873">
        <v>792971</v>
      </c>
      <c r="B2873" t="s">
        <v>94</v>
      </c>
      <c r="C2873" t="s">
        <v>28</v>
      </c>
      <c r="D2873">
        <v>7994</v>
      </c>
      <c r="E2873">
        <v>8149</v>
      </c>
      <c r="F2873" t="s">
        <v>95</v>
      </c>
      <c r="G2873">
        <v>5</v>
      </c>
      <c r="H2873" t="s">
        <v>30</v>
      </c>
      <c r="I2873" t="s">
        <v>96</v>
      </c>
      <c r="J2873">
        <v>72192</v>
      </c>
      <c r="K2873" t="s">
        <v>97</v>
      </c>
      <c r="L2873">
        <v>72192</v>
      </c>
      <c r="M2873" t="s">
        <v>97</v>
      </c>
      <c r="N2873" t="s">
        <v>98</v>
      </c>
      <c r="O2873" t="s">
        <v>34</v>
      </c>
      <c r="P2873" t="s">
        <v>436</v>
      </c>
      <c r="Q2873" t="s">
        <v>36</v>
      </c>
      <c r="R2873" t="s">
        <v>36</v>
      </c>
      <c r="S2873" t="s">
        <v>37</v>
      </c>
      <c r="T2873">
        <v>19230.8</v>
      </c>
      <c r="U2873">
        <v>0</v>
      </c>
      <c r="V2873">
        <v>0</v>
      </c>
      <c r="W2873">
        <v>0</v>
      </c>
      <c r="X2873">
        <v>1343.44</v>
      </c>
      <c r="Y2873">
        <v>0</v>
      </c>
      <c r="Z2873">
        <v>0</v>
      </c>
      <c r="AA2873">
        <v>0</v>
      </c>
      <c r="AB2873">
        <f t="shared" si="132"/>
        <v>1602.5666666666666</v>
      </c>
      <c r="AC2873">
        <f t="shared" si="133"/>
        <v>0</v>
      </c>
      <c r="AD2873">
        <f t="shared" si="134"/>
        <v>3525.646666666667</v>
      </c>
    </row>
    <row r="2874" spans="1:30" x14ac:dyDescent="0.3">
      <c r="A2874">
        <v>885184</v>
      </c>
      <c r="B2874" t="s">
        <v>2233</v>
      </c>
      <c r="C2874" t="s">
        <v>28</v>
      </c>
      <c r="D2874">
        <v>7992</v>
      </c>
      <c r="E2874">
        <v>8163</v>
      </c>
      <c r="F2874" t="s">
        <v>50</v>
      </c>
      <c r="G2874">
        <v>5</v>
      </c>
      <c r="H2874" t="s">
        <v>30</v>
      </c>
      <c r="I2874" t="s">
        <v>31</v>
      </c>
      <c r="J2874">
        <v>633</v>
      </c>
      <c r="K2874" t="s">
        <v>600</v>
      </c>
      <c r="L2874">
        <v>633</v>
      </c>
      <c r="M2874" t="s">
        <v>600</v>
      </c>
      <c r="N2874" t="s">
        <v>601</v>
      </c>
      <c r="O2874" t="s">
        <v>67</v>
      </c>
      <c r="P2874" t="s">
        <v>87</v>
      </c>
      <c r="Q2874" t="s">
        <v>36</v>
      </c>
      <c r="R2874" t="s">
        <v>36</v>
      </c>
      <c r="S2874" t="s">
        <v>37</v>
      </c>
      <c r="T2874">
        <v>290.10000000000002</v>
      </c>
      <c r="U2874">
        <v>0</v>
      </c>
      <c r="V2874">
        <v>0</v>
      </c>
      <c r="W2874">
        <v>0</v>
      </c>
      <c r="X2874">
        <v>45.45</v>
      </c>
      <c r="Y2874">
        <v>0</v>
      </c>
      <c r="Z2874">
        <v>0</v>
      </c>
      <c r="AA2874">
        <v>0</v>
      </c>
      <c r="AB2874">
        <f t="shared" si="132"/>
        <v>24.175000000000001</v>
      </c>
      <c r="AC2874">
        <f t="shared" si="133"/>
        <v>0</v>
      </c>
      <c r="AD2874">
        <f t="shared" si="134"/>
        <v>53.185000000000009</v>
      </c>
    </row>
    <row r="2875" spans="1:30" x14ac:dyDescent="0.3">
      <c r="A2875">
        <v>734984</v>
      </c>
      <c r="B2875" t="s">
        <v>2906</v>
      </c>
      <c r="C2875" t="s">
        <v>28</v>
      </c>
      <c r="D2875">
        <v>7992</v>
      </c>
      <c r="E2875">
        <v>8195</v>
      </c>
      <c r="F2875" t="s">
        <v>795</v>
      </c>
      <c r="G2875">
        <v>5</v>
      </c>
      <c r="H2875" t="s">
        <v>30</v>
      </c>
      <c r="I2875" t="s">
        <v>31</v>
      </c>
      <c r="J2875">
        <v>1357</v>
      </c>
      <c r="K2875" t="s">
        <v>101</v>
      </c>
      <c r="L2875">
        <v>1357</v>
      </c>
      <c r="M2875" t="s">
        <v>101</v>
      </c>
      <c r="N2875" t="s">
        <v>102</v>
      </c>
      <c r="O2875" t="s">
        <v>67</v>
      </c>
      <c r="P2875" t="s">
        <v>233</v>
      </c>
      <c r="Q2875" t="s">
        <v>37</v>
      </c>
      <c r="R2875" t="s">
        <v>36</v>
      </c>
      <c r="S2875" t="s">
        <v>37</v>
      </c>
      <c r="T2875">
        <v>247937.71</v>
      </c>
      <c r="U2875">
        <v>35614.5</v>
      </c>
      <c r="V2875">
        <v>0</v>
      </c>
      <c r="W2875">
        <v>0</v>
      </c>
      <c r="X2875">
        <v>7140.76</v>
      </c>
      <c r="Y2875">
        <v>996.85</v>
      </c>
      <c r="Z2875">
        <v>0</v>
      </c>
      <c r="AA2875">
        <v>0</v>
      </c>
      <c r="AB2875">
        <f t="shared" si="132"/>
        <v>20661.475833333334</v>
      </c>
      <c r="AC2875">
        <f t="shared" si="133"/>
        <v>0</v>
      </c>
      <c r="AD2875">
        <f t="shared" si="134"/>
        <v>45455.246833333338</v>
      </c>
    </row>
    <row r="2876" spans="1:30" x14ac:dyDescent="0.3">
      <c r="A2876">
        <v>924929</v>
      </c>
      <c r="B2876" t="s">
        <v>2995</v>
      </c>
      <c r="C2876" t="s">
        <v>28</v>
      </c>
      <c r="D2876">
        <v>7989</v>
      </c>
      <c r="E2876">
        <v>8149</v>
      </c>
      <c r="F2876" t="s">
        <v>2996</v>
      </c>
      <c r="G2876">
        <v>4</v>
      </c>
      <c r="H2876" t="s">
        <v>40</v>
      </c>
      <c r="I2876" t="s">
        <v>96</v>
      </c>
      <c r="J2876">
        <v>40055</v>
      </c>
      <c r="K2876" t="s">
        <v>1305</v>
      </c>
      <c r="L2876">
        <v>40055</v>
      </c>
      <c r="M2876" t="s">
        <v>1305</v>
      </c>
      <c r="N2876" t="s">
        <v>2997</v>
      </c>
      <c r="O2876" t="s">
        <v>43</v>
      </c>
      <c r="P2876" t="s">
        <v>109</v>
      </c>
      <c r="Q2876" t="s">
        <v>37</v>
      </c>
      <c r="R2876" t="s">
        <v>36</v>
      </c>
      <c r="S2876" t="s">
        <v>36</v>
      </c>
      <c r="T2876">
        <v>4183.32</v>
      </c>
      <c r="U2876">
        <v>0</v>
      </c>
      <c r="V2876">
        <v>0</v>
      </c>
      <c r="W2876">
        <v>1407</v>
      </c>
      <c r="X2876">
        <v>49.08</v>
      </c>
      <c r="Y2876">
        <v>0</v>
      </c>
      <c r="Z2876">
        <v>0</v>
      </c>
      <c r="AA2876">
        <v>0</v>
      </c>
      <c r="AB2876">
        <f t="shared" si="132"/>
        <v>348.60999999999996</v>
      </c>
      <c r="AC2876">
        <f t="shared" si="133"/>
        <v>1407</v>
      </c>
      <c r="AD2876">
        <f t="shared" si="134"/>
        <v>766.94200000000001</v>
      </c>
    </row>
    <row r="2877" spans="1:30" x14ac:dyDescent="0.3">
      <c r="A2877">
        <v>657677</v>
      </c>
      <c r="B2877" t="s">
        <v>2968</v>
      </c>
      <c r="C2877" t="s">
        <v>28</v>
      </c>
      <c r="D2877">
        <v>7994</v>
      </c>
      <c r="E2877">
        <v>8155</v>
      </c>
      <c r="F2877" t="s">
        <v>253</v>
      </c>
      <c r="G2877">
        <v>5</v>
      </c>
      <c r="H2877" t="s">
        <v>30</v>
      </c>
      <c r="I2877" t="s">
        <v>31</v>
      </c>
      <c r="J2877">
        <v>314</v>
      </c>
      <c r="K2877" t="s">
        <v>343</v>
      </c>
      <c r="L2877">
        <v>314</v>
      </c>
      <c r="M2877" t="s">
        <v>343</v>
      </c>
      <c r="N2877" t="s">
        <v>344</v>
      </c>
      <c r="O2877" t="s">
        <v>34</v>
      </c>
      <c r="P2877" t="s">
        <v>99</v>
      </c>
      <c r="Q2877" t="s">
        <v>37</v>
      </c>
      <c r="R2877" t="s">
        <v>36</v>
      </c>
      <c r="S2877" t="s">
        <v>37</v>
      </c>
      <c r="T2877">
        <v>53766.33</v>
      </c>
      <c r="U2877">
        <v>53766.33</v>
      </c>
      <c r="V2877">
        <v>0</v>
      </c>
      <c r="W2877">
        <v>0</v>
      </c>
      <c r="X2877">
        <v>1481.24</v>
      </c>
      <c r="Y2877">
        <v>1481.24</v>
      </c>
      <c r="Z2877">
        <v>0</v>
      </c>
      <c r="AA2877">
        <v>0</v>
      </c>
      <c r="AB2877">
        <f t="shared" si="132"/>
        <v>4480.5275000000001</v>
      </c>
      <c r="AC2877">
        <f t="shared" si="133"/>
        <v>0</v>
      </c>
      <c r="AD2877">
        <f t="shared" si="134"/>
        <v>9857.1605000000018</v>
      </c>
    </row>
    <row r="2878" spans="1:30" x14ac:dyDescent="0.3">
      <c r="A2878">
        <v>529174</v>
      </c>
      <c r="B2878" t="s">
        <v>359</v>
      </c>
      <c r="C2878" t="s">
        <v>28</v>
      </c>
      <c r="D2878">
        <v>7994</v>
      </c>
      <c r="E2878">
        <v>8162</v>
      </c>
      <c r="F2878" t="s">
        <v>360</v>
      </c>
      <c r="G2878">
        <v>5</v>
      </c>
      <c r="H2878" t="s">
        <v>30</v>
      </c>
      <c r="I2878" t="s">
        <v>31</v>
      </c>
      <c r="J2878">
        <v>372</v>
      </c>
      <c r="K2878" t="s">
        <v>361</v>
      </c>
      <c r="L2878">
        <v>372</v>
      </c>
      <c r="M2878" t="s">
        <v>361</v>
      </c>
      <c r="N2878" t="s">
        <v>362</v>
      </c>
      <c r="O2878" t="s">
        <v>34</v>
      </c>
      <c r="P2878" t="s">
        <v>657</v>
      </c>
      <c r="Q2878" t="s">
        <v>36</v>
      </c>
      <c r="R2878" t="s">
        <v>36</v>
      </c>
      <c r="S2878" t="s">
        <v>37</v>
      </c>
      <c r="T2878">
        <v>91609.59</v>
      </c>
      <c r="U2878">
        <v>20540.599999999999</v>
      </c>
      <c r="V2878">
        <v>0</v>
      </c>
      <c r="W2878">
        <v>0</v>
      </c>
      <c r="X2878">
        <v>7047.45</v>
      </c>
      <c r="Y2878">
        <v>1517.93</v>
      </c>
      <c r="Z2878">
        <v>0</v>
      </c>
      <c r="AA2878">
        <v>0</v>
      </c>
      <c r="AB2878">
        <f t="shared" si="132"/>
        <v>7634.1324999999997</v>
      </c>
      <c r="AC2878">
        <f t="shared" si="133"/>
        <v>0</v>
      </c>
      <c r="AD2878">
        <f t="shared" si="134"/>
        <v>16795.091500000002</v>
      </c>
    </row>
    <row r="2879" spans="1:30" x14ac:dyDescent="0.3">
      <c r="A2879">
        <v>176286</v>
      </c>
      <c r="B2879" t="s">
        <v>1594</v>
      </c>
      <c r="C2879" t="s">
        <v>28</v>
      </c>
      <c r="D2879">
        <v>7003</v>
      </c>
      <c r="E2879">
        <v>8148</v>
      </c>
      <c r="F2879" t="s">
        <v>1595</v>
      </c>
      <c r="G2879">
        <v>3</v>
      </c>
      <c r="H2879" t="s">
        <v>170</v>
      </c>
      <c r="I2879" t="s">
        <v>31</v>
      </c>
      <c r="J2879">
        <v>40461</v>
      </c>
      <c r="K2879" t="s">
        <v>41</v>
      </c>
      <c r="L2879">
        <v>40461</v>
      </c>
      <c r="M2879" t="s">
        <v>41</v>
      </c>
      <c r="N2879" t="s">
        <v>1596</v>
      </c>
      <c r="O2879" t="s">
        <v>43</v>
      </c>
      <c r="P2879" t="s">
        <v>44</v>
      </c>
      <c r="Q2879" t="s">
        <v>36</v>
      </c>
      <c r="R2879" t="s">
        <v>36</v>
      </c>
      <c r="S2879" t="s">
        <v>36</v>
      </c>
      <c r="T2879">
        <v>28564.17</v>
      </c>
      <c r="U2879">
        <v>0</v>
      </c>
      <c r="V2879">
        <v>0</v>
      </c>
      <c r="W2879">
        <v>0</v>
      </c>
      <c r="X2879">
        <v>1146.4100000000001</v>
      </c>
      <c r="Y2879">
        <v>0</v>
      </c>
      <c r="Z2879">
        <v>0</v>
      </c>
      <c r="AA2879">
        <v>0</v>
      </c>
      <c r="AB2879">
        <f t="shared" si="132"/>
        <v>2380.3474999999999</v>
      </c>
      <c r="AC2879">
        <f t="shared" si="133"/>
        <v>0</v>
      </c>
      <c r="AD2879">
        <f t="shared" si="134"/>
        <v>5236.7645000000002</v>
      </c>
    </row>
    <row r="2880" spans="1:30" x14ac:dyDescent="0.3">
      <c r="A2880">
        <v>40431</v>
      </c>
      <c r="B2880" t="s">
        <v>1343</v>
      </c>
      <c r="C2880" t="s">
        <v>28</v>
      </c>
      <c r="D2880">
        <v>7992</v>
      </c>
      <c r="E2880">
        <v>8163</v>
      </c>
      <c r="F2880" t="s">
        <v>50</v>
      </c>
      <c r="G2880">
        <v>5</v>
      </c>
      <c r="H2880" t="s">
        <v>30</v>
      </c>
      <c r="I2880" t="s">
        <v>31</v>
      </c>
      <c r="J2880">
        <v>40552</v>
      </c>
      <c r="K2880" t="s">
        <v>521</v>
      </c>
      <c r="L2880">
        <v>40552</v>
      </c>
      <c r="M2880" t="s">
        <v>521</v>
      </c>
      <c r="N2880" t="s">
        <v>182</v>
      </c>
      <c r="O2880" t="s">
        <v>67</v>
      </c>
      <c r="P2880" t="s">
        <v>1471</v>
      </c>
      <c r="Q2880" t="s">
        <v>36</v>
      </c>
      <c r="R2880" t="s">
        <v>36</v>
      </c>
      <c r="S2880" t="s">
        <v>37</v>
      </c>
      <c r="T2880">
        <v>83707.06</v>
      </c>
      <c r="U2880">
        <v>45131.13</v>
      </c>
      <c r="V2880">
        <v>0</v>
      </c>
      <c r="W2880">
        <v>0</v>
      </c>
      <c r="X2880">
        <v>7646.36</v>
      </c>
      <c r="Y2880">
        <v>2837.53</v>
      </c>
      <c r="Z2880">
        <v>0</v>
      </c>
      <c r="AA2880">
        <v>0</v>
      </c>
      <c r="AB2880">
        <f t="shared" si="132"/>
        <v>6975.5883333333331</v>
      </c>
      <c r="AC2880">
        <f t="shared" si="133"/>
        <v>0</v>
      </c>
      <c r="AD2880">
        <f t="shared" si="134"/>
        <v>15346.294333333333</v>
      </c>
    </row>
    <row r="2881" spans="1:30" x14ac:dyDescent="0.3">
      <c r="A2881">
        <v>28773</v>
      </c>
      <c r="B2881" t="s">
        <v>2998</v>
      </c>
      <c r="C2881" t="s">
        <v>28</v>
      </c>
      <c r="D2881">
        <v>7001</v>
      </c>
      <c r="E2881">
        <v>8163</v>
      </c>
      <c r="F2881" t="s">
        <v>50</v>
      </c>
      <c r="G2881">
        <v>5</v>
      </c>
      <c r="H2881" t="s">
        <v>30</v>
      </c>
      <c r="I2881" t="s">
        <v>31</v>
      </c>
      <c r="J2881">
        <v>569</v>
      </c>
      <c r="K2881" t="s">
        <v>240</v>
      </c>
      <c r="L2881">
        <v>569</v>
      </c>
      <c r="M2881" t="s">
        <v>240</v>
      </c>
      <c r="N2881" t="s">
        <v>2418</v>
      </c>
      <c r="O2881" t="s">
        <v>67</v>
      </c>
      <c r="P2881" t="s">
        <v>82</v>
      </c>
      <c r="Q2881" t="s">
        <v>36</v>
      </c>
      <c r="R2881" t="s">
        <v>36</v>
      </c>
      <c r="S2881" t="s">
        <v>37</v>
      </c>
      <c r="T2881">
        <v>5204.3100000000004</v>
      </c>
      <c r="U2881">
        <v>0</v>
      </c>
      <c r="V2881">
        <v>0</v>
      </c>
      <c r="W2881">
        <v>0</v>
      </c>
      <c r="X2881">
        <v>444.31</v>
      </c>
      <c r="Y2881">
        <v>0</v>
      </c>
      <c r="Z2881">
        <v>0</v>
      </c>
      <c r="AA2881">
        <v>0</v>
      </c>
      <c r="AB2881">
        <f t="shared" si="132"/>
        <v>433.69250000000005</v>
      </c>
      <c r="AC2881">
        <f t="shared" si="133"/>
        <v>0</v>
      </c>
      <c r="AD2881">
        <f t="shared" si="134"/>
        <v>954.12350000000015</v>
      </c>
    </row>
    <row r="2882" spans="1:30" x14ac:dyDescent="0.3">
      <c r="A2882">
        <v>940215</v>
      </c>
      <c r="B2882" t="s">
        <v>2999</v>
      </c>
      <c r="C2882" t="s">
        <v>28</v>
      </c>
      <c r="D2882">
        <v>7001</v>
      </c>
      <c r="E2882">
        <v>8149</v>
      </c>
      <c r="F2882" t="s">
        <v>3000</v>
      </c>
      <c r="G2882">
        <v>4</v>
      </c>
      <c r="H2882" t="s">
        <v>40</v>
      </c>
      <c r="I2882" t="s">
        <v>2737</v>
      </c>
      <c r="J2882">
        <v>40242</v>
      </c>
      <c r="K2882" t="s">
        <v>1087</v>
      </c>
      <c r="L2882">
        <v>40242</v>
      </c>
      <c r="M2882" t="s">
        <v>1087</v>
      </c>
      <c r="N2882" t="s">
        <v>3001</v>
      </c>
      <c r="O2882" t="s">
        <v>67</v>
      </c>
      <c r="P2882" t="s">
        <v>109</v>
      </c>
      <c r="Q2882" t="s">
        <v>37</v>
      </c>
      <c r="R2882" t="s">
        <v>36</v>
      </c>
      <c r="S2882" t="s">
        <v>36</v>
      </c>
      <c r="T2882">
        <v>44101.599999999999</v>
      </c>
      <c r="U2882">
        <v>16503.599999999999</v>
      </c>
      <c r="V2882">
        <v>0</v>
      </c>
      <c r="W2882">
        <v>5628</v>
      </c>
      <c r="X2882">
        <v>1723.2</v>
      </c>
      <c r="Y2882">
        <v>652.16</v>
      </c>
      <c r="Z2882">
        <v>0</v>
      </c>
      <c r="AA2882">
        <v>0</v>
      </c>
      <c r="AB2882">
        <f t="shared" si="132"/>
        <v>3675.1333333333332</v>
      </c>
      <c r="AC2882">
        <f t="shared" si="133"/>
        <v>5628</v>
      </c>
      <c r="AD2882">
        <f t="shared" si="134"/>
        <v>8085.293333333334</v>
      </c>
    </row>
    <row r="2883" spans="1:30" x14ac:dyDescent="0.3">
      <c r="A2883">
        <v>49535</v>
      </c>
      <c r="B2883" t="s">
        <v>1113</v>
      </c>
      <c r="C2883" t="s">
        <v>28</v>
      </c>
      <c r="D2883">
        <v>7001</v>
      </c>
      <c r="E2883">
        <v>8149</v>
      </c>
      <c r="F2883" t="s">
        <v>1114</v>
      </c>
      <c r="G2883">
        <v>5</v>
      </c>
      <c r="H2883" t="s">
        <v>30</v>
      </c>
      <c r="I2883" t="s">
        <v>96</v>
      </c>
      <c r="J2883">
        <v>72116</v>
      </c>
      <c r="K2883" t="s">
        <v>903</v>
      </c>
      <c r="L2883">
        <v>72116</v>
      </c>
      <c r="M2883" t="s">
        <v>903</v>
      </c>
      <c r="N2883" t="s">
        <v>904</v>
      </c>
      <c r="O2883" t="s">
        <v>34</v>
      </c>
      <c r="P2883" t="s">
        <v>99</v>
      </c>
      <c r="Q2883" t="s">
        <v>37</v>
      </c>
      <c r="R2883" t="s">
        <v>36</v>
      </c>
      <c r="S2883" t="s">
        <v>37</v>
      </c>
      <c r="T2883">
        <v>83927.08</v>
      </c>
      <c r="U2883">
        <v>0</v>
      </c>
      <c r="V2883">
        <v>33075.279999999999</v>
      </c>
      <c r="W2883">
        <v>16537.64</v>
      </c>
      <c r="X2883">
        <v>3595.89</v>
      </c>
      <c r="Y2883">
        <v>0</v>
      </c>
      <c r="Z2883">
        <v>1020.1</v>
      </c>
      <c r="AA2883">
        <v>232.39</v>
      </c>
      <c r="AB2883">
        <f t="shared" ref="AB2883:AB2946" si="135">T2883/12</f>
        <v>6993.9233333333332</v>
      </c>
      <c r="AC2883">
        <f t="shared" ref="AC2883:AC2946" si="136">SUM(V2883:W2883)</f>
        <v>49612.92</v>
      </c>
      <c r="AD2883">
        <f t="shared" ref="AD2883:AD2946" si="137">AB2883*2*1.1</f>
        <v>15386.631333333335</v>
      </c>
    </row>
    <row r="2884" spans="1:30" x14ac:dyDescent="0.3">
      <c r="A2884">
        <v>389375</v>
      </c>
      <c r="B2884" t="s">
        <v>2590</v>
      </c>
      <c r="C2884" t="s">
        <v>28</v>
      </c>
      <c r="D2884">
        <v>822</v>
      </c>
      <c r="E2884">
        <v>8149</v>
      </c>
      <c r="F2884" t="s">
        <v>2440</v>
      </c>
      <c r="G2884">
        <v>2</v>
      </c>
      <c r="H2884" t="s">
        <v>71</v>
      </c>
      <c r="I2884" t="s">
        <v>597</v>
      </c>
      <c r="J2884">
        <v>21211</v>
      </c>
      <c r="K2884" t="s">
        <v>2441</v>
      </c>
      <c r="L2884">
        <v>21211</v>
      </c>
      <c r="M2884" t="s">
        <v>2441</v>
      </c>
      <c r="N2884">
        <v>0</v>
      </c>
      <c r="O2884" t="s">
        <v>43</v>
      </c>
      <c r="P2884" t="s">
        <v>767</v>
      </c>
      <c r="Q2884" t="s">
        <v>37</v>
      </c>
      <c r="R2884" t="s">
        <v>36</v>
      </c>
      <c r="S2884" t="s">
        <v>36</v>
      </c>
      <c r="T2884">
        <v>63800</v>
      </c>
      <c r="U2884">
        <v>10300</v>
      </c>
      <c r="V2884">
        <v>55500</v>
      </c>
      <c r="W2884">
        <v>0</v>
      </c>
      <c r="X2884">
        <v>1412.33</v>
      </c>
      <c r="Y2884">
        <v>170.12</v>
      </c>
      <c r="Z2884">
        <v>888.4</v>
      </c>
      <c r="AA2884">
        <v>0</v>
      </c>
      <c r="AB2884">
        <f t="shared" si="135"/>
        <v>5316.666666666667</v>
      </c>
      <c r="AC2884">
        <f t="shared" si="136"/>
        <v>55500</v>
      </c>
      <c r="AD2884">
        <f t="shared" si="137"/>
        <v>11696.666666666668</v>
      </c>
    </row>
    <row r="2885" spans="1:30" x14ac:dyDescent="0.3">
      <c r="A2885">
        <v>219574</v>
      </c>
      <c r="B2885" t="s">
        <v>3002</v>
      </c>
      <c r="C2885" t="s">
        <v>28</v>
      </c>
      <c r="D2885">
        <v>1075</v>
      </c>
      <c r="E2885">
        <v>8149</v>
      </c>
      <c r="F2885" t="s">
        <v>3003</v>
      </c>
      <c r="G2885">
        <v>2</v>
      </c>
      <c r="H2885" t="s">
        <v>71</v>
      </c>
      <c r="I2885" t="s">
        <v>96</v>
      </c>
      <c r="J2885">
        <v>36527</v>
      </c>
      <c r="K2885" t="s">
        <v>3004</v>
      </c>
      <c r="L2885">
        <v>36527</v>
      </c>
      <c r="M2885" t="s">
        <v>3004</v>
      </c>
      <c r="N2885">
        <v>0</v>
      </c>
      <c r="O2885" t="s">
        <v>43</v>
      </c>
      <c r="P2885" t="s">
        <v>109</v>
      </c>
      <c r="Q2885" t="s">
        <v>37</v>
      </c>
      <c r="R2885" t="s">
        <v>36</v>
      </c>
      <c r="S2885" t="s">
        <v>36</v>
      </c>
      <c r="T2885">
        <v>3685.56</v>
      </c>
      <c r="U2885">
        <v>0</v>
      </c>
      <c r="V2885">
        <v>3685.56</v>
      </c>
      <c r="W2885">
        <v>0</v>
      </c>
      <c r="X2885">
        <v>102.68</v>
      </c>
      <c r="Y2885">
        <v>0</v>
      </c>
      <c r="Z2885">
        <v>104.01</v>
      </c>
      <c r="AA2885">
        <v>0</v>
      </c>
      <c r="AB2885">
        <f t="shared" si="135"/>
        <v>307.13</v>
      </c>
      <c r="AC2885">
        <f t="shared" si="136"/>
        <v>3685.56</v>
      </c>
      <c r="AD2885">
        <f t="shared" si="137"/>
        <v>675.68600000000004</v>
      </c>
    </row>
    <row r="2886" spans="1:30" x14ac:dyDescent="0.3">
      <c r="A2886">
        <v>202941</v>
      </c>
      <c r="B2886" t="s">
        <v>401</v>
      </c>
      <c r="C2886" t="s">
        <v>28</v>
      </c>
      <c r="D2886">
        <v>820</v>
      </c>
      <c r="E2886">
        <v>8149</v>
      </c>
      <c r="F2886" t="s">
        <v>402</v>
      </c>
      <c r="G2886">
        <v>3</v>
      </c>
      <c r="H2886" t="s">
        <v>170</v>
      </c>
      <c r="I2886" t="s">
        <v>96</v>
      </c>
      <c r="J2886">
        <v>73097</v>
      </c>
      <c r="K2886" t="s">
        <v>403</v>
      </c>
      <c r="L2886">
        <v>73097</v>
      </c>
      <c r="M2886" t="s">
        <v>403</v>
      </c>
      <c r="N2886" t="s">
        <v>404</v>
      </c>
      <c r="O2886" t="s">
        <v>67</v>
      </c>
      <c r="P2886" t="s">
        <v>1389</v>
      </c>
      <c r="Q2886" t="s">
        <v>37</v>
      </c>
      <c r="R2886" t="s">
        <v>36</v>
      </c>
      <c r="S2886" t="s">
        <v>36</v>
      </c>
      <c r="T2886">
        <v>3744</v>
      </c>
      <c r="U2886">
        <v>0</v>
      </c>
      <c r="V2886">
        <v>1248</v>
      </c>
      <c r="W2886">
        <v>0</v>
      </c>
      <c r="X2886">
        <v>519.86</v>
      </c>
      <c r="Y2886">
        <v>0</v>
      </c>
      <c r="Z2886">
        <v>173.74</v>
      </c>
      <c r="AA2886">
        <v>0</v>
      </c>
      <c r="AB2886">
        <f t="shared" si="135"/>
        <v>312</v>
      </c>
      <c r="AC2886">
        <f t="shared" si="136"/>
        <v>1248</v>
      </c>
      <c r="AD2886">
        <f t="shared" si="137"/>
        <v>686.40000000000009</v>
      </c>
    </row>
    <row r="2887" spans="1:30" x14ac:dyDescent="0.3">
      <c r="A2887">
        <v>737894</v>
      </c>
      <c r="B2887" t="s">
        <v>1576</v>
      </c>
      <c r="C2887" t="s">
        <v>28</v>
      </c>
      <c r="D2887">
        <v>761</v>
      </c>
      <c r="E2887">
        <v>8155</v>
      </c>
      <c r="F2887" t="s">
        <v>59</v>
      </c>
      <c r="G2887">
        <v>5</v>
      </c>
      <c r="H2887" t="s">
        <v>30</v>
      </c>
      <c r="I2887" t="s">
        <v>31</v>
      </c>
      <c r="J2887">
        <v>2579</v>
      </c>
      <c r="K2887" t="s">
        <v>85</v>
      </c>
      <c r="L2887">
        <v>2579</v>
      </c>
      <c r="M2887" t="s">
        <v>85</v>
      </c>
      <c r="N2887" t="s">
        <v>86</v>
      </c>
      <c r="O2887" t="s">
        <v>34</v>
      </c>
      <c r="P2887" t="s">
        <v>408</v>
      </c>
      <c r="Q2887" t="s">
        <v>36</v>
      </c>
      <c r="R2887" t="s">
        <v>36</v>
      </c>
      <c r="S2887" t="s">
        <v>37</v>
      </c>
      <c r="T2887">
        <v>6486.5</v>
      </c>
      <c r="U2887">
        <v>0</v>
      </c>
      <c r="V2887">
        <v>0</v>
      </c>
      <c r="W2887">
        <v>0</v>
      </c>
      <c r="X2887">
        <v>661.19</v>
      </c>
      <c r="Y2887">
        <v>0</v>
      </c>
      <c r="Z2887">
        <v>0</v>
      </c>
      <c r="AA2887">
        <v>0</v>
      </c>
      <c r="AB2887">
        <f t="shared" si="135"/>
        <v>540.54166666666663</v>
      </c>
      <c r="AC2887">
        <f t="shared" si="136"/>
        <v>0</v>
      </c>
      <c r="AD2887">
        <f t="shared" si="137"/>
        <v>1189.1916666666666</v>
      </c>
    </row>
    <row r="2888" spans="1:30" x14ac:dyDescent="0.3">
      <c r="A2888">
        <v>941408</v>
      </c>
      <c r="B2888" t="s">
        <v>3005</v>
      </c>
      <c r="C2888" t="s">
        <v>28</v>
      </c>
      <c r="D2888">
        <v>7001</v>
      </c>
      <c r="E2888">
        <v>8149</v>
      </c>
      <c r="F2888" t="s">
        <v>691</v>
      </c>
      <c r="G2888">
        <v>4</v>
      </c>
      <c r="H2888" t="s">
        <v>40</v>
      </c>
      <c r="I2888" t="s">
        <v>96</v>
      </c>
      <c r="J2888">
        <v>72159</v>
      </c>
      <c r="K2888" t="s">
        <v>413</v>
      </c>
      <c r="L2888">
        <v>72159</v>
      </c>
      <c r="M2888" t="s">
        <v>413</v>
      </c>
      <c r="N2888" t="s">
        <v>414</v>
      </c>
      <c r="O2888" t="s">
        <v>34</v>
      </c>
      <c r="P2888" t="s">
        <v>2691</v>
      </c>
      <c r="Q2888" t="s">
        <v>37</v>
      </c>
      <c r="R2888" t="s">
        <v>36</v>
      </c>
      <c r="S2888" t="s">
        <v>36</v>
      </c>
      <c r="T2888">
        <v>528843.18000000005</v>
      </c>
      <c r="U2888">
        <v>0</v>
      </c>
      <c r="V2888">
        <v>175810.32</v>
      </c>
      <c r="W2888">
        <v>175491.64</v>
      </c>
      <c r="X2888">
        <v>21078</v>
      </c>
      <c r="Y2888">
        <v>0</v>
      </c>
      <c r="Z2888">
        <v>5886.1</v>
      </c>
      <c r="AA2888">
        <v>4667.92</v>
      </c>
      <c r="AB2888">
        <f t="shared" si="135"/>
        <v>44070.265000000007</v>
      </c>
      <c r="AC2888">
        <f t="shared" si="136"/>
        <v>351301.96</v>
      </c>
      <c r="AD2888">
        <f t="shared" si="137"/>
        <v>96954.583000000028</v>
      </c>
    </row>
    <row r="2889" spans="1:30" x14ac:dyDescent="0.3">
      <c r="A2889">
        <v>384103</v>
      </c>
      <c r="B2889" t="s">
        <v>1577</v>
      </c>
      <c r="C2889" t="s">
        <v>28</v>
      </c>
      <c r="D2889">
        <v>7001</v>
      </c>
      <c r="E2889">
        <v>8149</v>
      </c>
      <c r="F2889" t="s">
        <v>1094</v>
      </c>
      <c r="G2889">
        <v>2</v>
      </c>
      <c r="H2889" t="s">
        <v>71</v>
      </c>
      <c r="I2889" t="s">
        <v>96</v>
      </c>
      <c r="J2889">
        <v>72999</v>
      </c>
      <c r="K2889" t="s">
        <v>1578</v>
      </c>
      <c r="L2889">
        <v>72999</v>
      </c>
      <c r="M2889" t="s">
        <v>1578</v>
      </c>
      <c r="N2889">
        <v>0</v>
      </c>
      <c r="O2889" t="s">
        <v>67</v>
      </c>
      <c r="P2889" t="s">
        <v>77</v>
      </c>
      <c r="Q2889" t="s">
        <v>37</v>
      </c>
      <c r="R2889" t="s">
        <v>36</v>
      </c>
      <c r="S2889" t="s">
        <v>36</v>
      </c>
      <c r="T2889">
        <v>8253.36</v>
      </c>
      <c r="U2889">
        <v>2751.12</v>
      </c>
      <c r="V2889">
        <v>0</v>
      </c>
      <c r="W2889">
        <v>0</v>
      </c>
      <c r="X2889">
        <v>277.14999999999998</v>
      </c>
      <c r="Y2889">
        <v>61.86</v>
      </c>
      <c r="Z2889">
        <v>0</v>
      </c>
      <c r="AA2889">
        <v>0</v>
      </c>
      <c r="AB2889">
        <f t="shared" si="135"/>
        <v>687.78000000000009</v>
      </c>
      <c r="AC2889">
        <f t="shared" si="136"/>
        <v>0</v>
      </c>
      <c r="AD2889">
        <f t="shared" si="137"/>
        <v>1513.1160000000002</v>
      </c>
    </row>
    <row r="2890" spans="1:30" x14ac:dyDescent="0.3">
      <c r="A2890">
        <v>746804</v>
      </c>
      <c r="B2890" t="s">
        <v>3006</v>
      </c>
      <c r="C2890" t="s">
        <v>28</v>
      </c>
      <c r="D2890">
        <v>7001</v>
      </c>
      <c r="E2890">
        <v>8149</v>
      </c>
      <c r="F2890" t="s">
        <v>95</v>
      </c>
      <c r="G2890">
        <v>5</v>
      </c>
      <c r="H2890" t="s">
        <v>30</v>
      </c>
      <c r="I2890" t="s">
        <v>96</v>
      </c>
      <c r="J2890">
        <v>40080</v>
      </c>
      <c r="K2890" t="s">
        <v>615</v>
      </c>
      <c r="L2890">
        <v>40080</v>
      </c>
      <c r="M2890" t="s">
        <v>615</v>
      </c>
      <c r="N2890" t="s">
        <v>616</v>
      </c>
      <c r="O2890" t="s">
        <v>34</v>
      </c>
      <c r="P2890" t="s">
        <v>278</v>
      </c>
      <c r="Q2890" t="s">
        <v>37</v>
      </c>
      <c r="R2890" t="s">
        <v>36</v>
      </c>
      <c r="S2890" t="s">
        <v>37</v>
      </c>
      <c r="T2890">
        <v>20489.13</v>
      </c>
      <c r="U2890">
        <v>20489.13</v>
      </c>
      <c r="V2890">
        <v>0</v>
      </c>
      <c r="W2890">
        <v>0</v>
      </c>
      <c r="X2890">
        <v>568.41999999999996</v>
      </c>
      <c r="Y2890">
        <v>568.41999999999996</v>
      </c>
      <c r="Z2890">
        <v>0</v>
      </c>
      <c r="AA2890">
        <v>0</v>
      </c>
      <c r="AB2890">
        <f t="shared" si="135"/>
        <v>1707.4275</v>
      </c>
      <c r="AC2890">
        <f t="shared" si="136"/>
        <v>0</v>
      </c>
      <c r="AD2890">
        <f t="shared" si="137"/>
        <v>3756.3405000000002</v>
      </c>
    </row>
    <row r="2891" spans="1:30" x14ac:dyDescent="0.3">
      <c r="A2891">
        <v>107909</v>
      </c>
      <c r="B2891" t="s">
        <v>1053</v>
      </c>
      <c r="C2891" t="s">
        <v>28</v>
      </c>
      <c r="D2891">
        <v>1075</v>
      </c>
      <c r="E2891">
        <v>8149</v>
      </c>
      <c r="F2891" t="s">
        <v>1054</v>
      </c>
      <c r="G2891">
        <v>4</v>
      </c>
      <c r="H2891" t="s">
        <v>40</v>
      </c>
      <c r="I2891" t="s">
        <v>96</v>
      </c>
      <c r="J2891">
        <v>72137</v>
      </c>
      <c r="K2891" t="s">
        <v>1055</v>
      </c>
      <c r="L2891">
        <v>72137</v>
      </c>
      <c r="M2891" t="s">
        <v>1055</v>
      </c>
      <c r="N2891" t="s">
        <v>1056</v>
      </c>
      <c r="O2891" t="s">
        <v>67</v>
      </c>
      <c r="P2891" t="s">
        <v>1513</v>
      </c>
      <c r="Q2891" t="s">
        <v>36</v>
      </c>
      <c r="R2891" t="s">
        <v>36</v>
      </c>
      <c r="S2891" t="s">
        <v>36</v>
      </c>
      <c r="T2891">
        <v>360.92</v>
      </c>
      <c r="U2891">
        <v>0</v>
      </c>
      <c r="V2891">
        <v>0</v>
      </c>
      <c r="W2891">
        <v>0</v>
      </c>
      <c r="X2891">
        <v>167.43</v>
      </c>
      <c r="Y2891">
        <v>0</v>
      </c>
      <c r="Z2891">
        <v>0</v>
      </c>
      <c r="AA2891">
        <v>0</v>
      </c>
      <c r="AB2891">
        <f t="shared" si="135"/>
        <v>30.076666666666668</v>
      </c>
      <c r="AC2891">
        <f t="shared" si="136"/>
        <v>0</v>
      </c>
      <c r="AD2891">
        <f t="shared" si="137"/>
        <v>66.168666666666681</v>
      </c>
    </row>
    <row r="2892" spans="1:30" x14ac:dyDescent="0.3">
      <c r="A2892">
        <v>2323</v>
      </c>
      <c r="B2892" t="s">
        <v>3007</v>
      </c>
      <c r="C2892" t="s">
        <v>28</v>
      </c>
      <c r="D2892">
        <v>7994</v>
      </c>
      <c r="E2892">
        <v>8149</v>
      </c>
      <c r="F2892" t="s">
        <v>3008</v>
      </c>
      <c r="G2892">
        <v>4</v>
      </c>
      <c r="H2892" t="s">
        <v>40</v>
      </c>
      <c r="I2892" t="s">
        <v>96</v>
      </c>
      <c r="J2892">
        <v>72493</v>
      </c>
      <c r="K2892" t="s">
        <v>846</v>
      </c>
      <c r="L2892">
        <v>72480</v>
      </c>
      <c r="M2892" t="s">
        <v>175</v>
      </c>
      <c r="N2892" t="s">
        <v>3009</v>
      </c>
      <c r="O2892" t="s">
        <v>34</v>
      </c>
      <c r="P2892" t="s">
        <v>566</v>
      </c>
      <c r="Q2892" t="s">
        <v>36</v>
      </c>
      <c r="R2892" t="s">
        <v>36</v>
      </c>
      <c r="S2892" t="s">
        <v>36</v>
      </c>
      <c r="T2892">
        <v>116867.24</v>
      </c>
      <c r="U2892">
        <v>116867.24</v>
      </c>
      <c r="V2892">
        <v>0</v>
      </c>
      <c r="W2892">
        <v>0</v>
      </c>
      <c r="X2892">
        <v>6604.17</v>
      </c>
      <c r="Y2892">
        <v>6604.17</v>
      </c>
      <c r="Z2892">
        <v>0</v>
      </c>
      <c r="AA2892">
        <v>0</v>
      </c>
      <c r="AB2892">
        <f t="shared" si="135"/>
        <v>9738.9366666666665</v>
      </c>
      <c r="AC2892">
        <f t="shared" si="136"/>
        <v>0</v>
      </c>
      <c r="AD2892">
        <f t="shared" si="137"/>
        <v>21425.660666666667</v>
      </c>
    </row>
    <row r="2893" spans="1:30" x14ac:dyDescent="0.3">
      <c r="A2893">
        <v>957495</v>
      </c>
      <c r="B2893" t="s">
        <v>1432</v>
      </c>
      <c r="C2893" t="s">
        <v>28</v>
      </c>
      <c r="D2893">
        <v>7994</v>
      </c>
      <c r="E2893">
        <v>8149</v>
      </c>
      <c r="F2893" t="s">
        <v>141</v>
      </c>
      <c r="G2893">
        <v>3</v>
      </c>
      <c r="H2893" t="s">
        <v>170</v>
      </c>
      <c r="I2893" t="s">
        <v>96</v>
      </c>
      <c r="J2893">
        <v>72722</v>
      </c>
      <c r="K2893" t="s">
        <v>142</v>
      </c>
      <c r="L2893">
        <v>72722</v>
      </c>
      <c r="M2893" t="s">
        <v>142</v>
      </c>
      <c r="N2893" t="s">
        <v>341</v>
      </c>
      <c r="O2893" t="s">
        <v>34</v>
      </c>
      <c r="P2893" t="s">
        <v>2781</v>
      </c>
      <c r="Q2893" t="s">
        <v>36</v>
      </c>
      <c r="R2893" t="s">
        <v>36</v>
      </c>
      <c r="S2893" t="s">
        <v>36</v>
      </c>
      <c r="T2893">
        <v>206415.49</v>
      </c>
      <c r="U2893">
        <v>0</v>
      </c>
      <c r="V2893">
        <v>0</v>
      </c>
      <c r="W2893">
        <v>0</v>
      </c>
      <c r="X2893">
        <v>12493.99</v>
      </c>
      <c r="Y2893">
        <v>0</v>
      </c>
      <c r="Z2893">
        <v>0</v>
      </c>
      <c r="AA2893">
        <v>0</v>
      </c>
      <c r="AB2893">
        <f t="shared" si="135"/>
        <v>17201.290833333333</v>
      </c>
      <c r="AC2893">
        <f t="shared" si="136"/>
        <v>0</v>
      </c>
      <c r="AD2893">
        <f t="shared" si="137"/>
        <v>37842.839833333332</v>
      </c>
    </row>
    <row r="2894" spans="1:30" x14ac:dyDescent="0.3">
      <c r="A2894">
        <v>182518</v>
      </c>
      <c r="B2894" t="s">
        <v>3010</v>
      </c>
      <c r="C2894" t="s">
        <v>28</v>
      </c>
      <c r="D2894">
        <v>7994</v>
      </c>
      <c r="E2894">
        <v>8163</v>
      </c>
      <c r="F2894" t="s">
        <v>199</v>
      </c>
      <c r="G2894">
        <v>5</v>
      </c>
      <c r="H2894" t="s">
        <v>30</v>
      </c>
      <c r="I2894" t="s">
        <v>31</v>
      </c>
      <c r="J2894">
        <v>1547</v>
      </c>
      <c r="K2894" t="s">
        <v>113</v>
      </c>
      <c r="L2894">
        <v>1547</v>
      </c>
      <c r="M2894" t="s">
        <v>113</v>
      </c>
      <c r="N2894" t="s">
        <v>667</v>
      </c>
      <c r="O2894" t="s">
        <v>34</v>
      </c>
      <c r="P2894" t="s">
        <v>134</v>
      </c>
      <c r="Q2894" t="s">
        <v>37</v>
      </c>
      <c r="R2894" t="s">
        <v>36</v>
      </c>
      <c r="S2894" t="s">
        <v>37</v>
      </c>
      <c r="T2894">
        <v>1108944.71</v>
      </c>
      <c r="U2894">
        <v>0</v>
      </c>
      <c r="V2894">
        <v>590043.47</v>
      </c>
      <c r="W2894">
        <v>0</v>
      </c>
      <c r="X2894">
        <v>116891.3</v>
      </c>
      <c r="Y2894">
        <v>0</v>
      </c>
      <c r="Z2894">
        <v>17440.59</v>
      </c>
      <c r="AA2894">
        <v>0</v>
      </c>
      <c r="AB2894">
        <f t="shared" si="135"/>
        <v>92412.059166666659</v>
      </c>
      <c r="AC2894">
        <f t="shared" si="136"/>
        <v>590043.47</v>
      </c>
      <c r="AD2894">
        <f t="shared" si="137"/>
        <v>203306.53016666666</v>
      </c>
    </row>
    <row r="2895" spans="1:30" x14ac:dyDescent="0.3">
      <c r="A2895">
        <v>950067</v>
      </c>
      <c r="B2895" t="s">
        <v>300</v>
      </c>
      <c r="C2895" t="s">
        <v>28</v>
      </c>
      <c r="D2895">
        <v>7001</v>
      </c>
      <c r="E2895">
        <v>8149</v>
      </c>
      <c r="F2895" t="s">
        <v>301</v>
      </c>
      <c r="G2895">
        <v>4</v>
      </c>
      <c r="H2895" t="s">
        <v>40</v>
      </c>
      <c r="I2895" t="s">
        <v>96</v>
      </c>
      <c r="J2895">
        <v>40083</v>
      </c>
      <c r="K2895" t="s">
        <v>302</v>
      </c>
      <c r="L2895">
        <v>40083</v>
      </c>
      <c r="M2895" t="s">
        <v>302</v>
      </c>
      <c r="N2895" t="s">
        <v>303</v>
      </c>
      <c r="O2895" t="s">
        <v>34</v>
      </c>
      <c r="P2895" t="s">
        <v>673</v>
      </c>
      <c r="Q2895" t="s">
        <v>36</v>
      </c>
      <c r="R2895" t="s">
        <v>36</v>
      </c>
      <c r="S2895" t="s">
        <v>36</v>
      </c>
      <c r="T2895">
        <v>8897.24</v>
      </c>
      <c r="U2895">
        <v>0</v>
      </c>
      <c r="V2895">
        <v>0</v>
      </c>
      <c r="W2895">
        <v>0</v>
      </c>
      <c r="X2895">
        <v>703.92</v>
      </c>
      <c r="Y2895">
        <v>0</v>
      </c>
      <c r="Z2895">
        <v>0</v>
      </c>
      <c r="AA2895">
        <v>0</v>
      </c>
      <c r="AB2895">
        <f t="shared" si="135"/>
        <v>741.43666666666661</v>
      </c>
      <c r="AC2895">
        <f t="shared" si="136"/>
        <v>0</v>
      </c>
      <c r="AD2895">
        <f t="shared" si="137"/>
        <v>1631.1606666666667</v>
      </c>
    </row>
    <row r="2896" spans="1:30" x14ac:dyDescent="0.3">
      <c r="A2896">
        <v>749220</v>
      </c>
      <c r="B2896" t="s">
        <v>2025</v>
      </c>
      <c r="C2896" t="s">
        <v>28</v>
      </c>
      <c r="D2896">
        <v>7992</v>
      </c>
      <c r="E2896">
        <v>8110</v>
      </c>
      <c r="F2896" t="s">
        <v>284</v>
      </c>
      <c r="G2896">
        <v>5</v>
      </c>
      <c r="H2896" t="s">
        <v>30</v>
      </c>
      <c r="I2896" t="s">
        <v>31</v>
      </c>
      <c r="J2896">
        <v>542</v>
      </c>
      <c r="K2896" t="s">
        <v>155</v>
      </c>
      <c r="L2896">
        <v>542</v>
      </c>
      <c r="M2896" t="s">
        <v>155</v>
      </c>
      <c r="N2896" t="s">
        <v>156</v>
      </c>
      <c r="O2896" t="s">
        <v>67</v>
      </c>
      <c r="P2896" t="s">
        <v>311</v>
      </c>
      <c r="Q2896" t="s">
        <v>36</v>
      </c>
      <c r="R2896" t="s">
        <v>36</v>
      </c>
      <c r="S2896" t="s">
        <v>37</v>
      </c>
      <c r="T2896">
        <v>2993.36</v>
      </c>
      <c r="U2896">
        <v>0</v>
      </c>
      <c r="V2896">
        <v>0</v>
      </c>
      <c r="W2896">
        <v>0</v>
      </c>
      <c r="X2896">
        <v>506.86</v>
      </c>
      <c r="Y2896">
        <v>0</v>
      </c>
      <c r="Z2896">
        <v>0</v>
      </c>
      <c r="AA2896">
        <v>0</v>
      </c>
      <c r="AB2896">
        <f t="shared" si="135"/>
        <v>249.44666666666669</v>
      </c>
      <c r="AC2896">
        <f t="shared" si="136"/>
        <v>0</v>
      </c>
      <c r="AD2896">
        <f t="shared" si="137"/>
        <v>548.78266666666673</v>
      </c>
    </row>
    <row r="2897" spans="1:30" x14ac:dyDescent="0.3">
      <c r="A2897">
        <v>410103</v>
      </c>
      <c r="B2897" t="s">
        <v>1499</v>
      </c>
      <c r="C2897" t="s">
        <v>28</v>
      </c>
      <c r="D2897">
        <v>877</v>
      </c>
      <c r="E2897">
        <v>8149</v>
      </c>
      <c r="F2897" t="s">
        <v>1500</v>
      </c>
      <c r="G2897">
        <v>4</v>
      </c>
      <c r="H2897" t="s">
        <v>40</v>
      </c>
      <c r="I2897" t="s">
        <v>96</v>
      </c>
      <c r="J2897">
        <v>40074</v>
      </c>
      <c r="K2897" t="s">
        <v>1501</v>
      </c>
      <c r="L2897">
        <v>40074</v>
      </c>
      <c r="M2897" t="s">
        <v>1501</v>
      </c>
      <c r="N2897" t="s">
        <v>1502</v>
      </c>
      <c r="O2897" t="s">
        <v>67</v>
      </c>
      <c r="P2897" t="s">
        <v>77</v>
      </c>
      <c r="Q2897" t="s">
        <v>37</v>
      </c>
      <c r="R2897" t="s">
        <v>36</v>
      </c>
      <c r="S2897" t="s">
        <v>36</v>
      </c>
      <c r="T2897">
        <v>6082.4</v>
      </c>
      <c r="U2897">
        <v>2008.06</v>
      </c>
      <c r="V2897">
        <v>0</v>
      </c>
      <c r="W2897">
        <v>0</v>
      </c>
      <c r="X2897">
        <v>219.22</v>
      </c>
      <c r="Y2897">
        <v>82.66</v>
      </c>
      <c r="Z2897">
        <v>0</v>
      </c>
      <c r="AA2897">
        <v>0</v>
      </c>
      <c r="AB2897">
        <f t="shared" si="135"/>
        <v>506.86666666666662</v>
      </c>
      <c r="AC2897">
        <f t="shared" si="136"/>
        <v>0</v>
      </c>
      <c r="AD2897">
        <f t="shared" si="137"/>
        <v>1115.1066666666666</v>
      </c>
    </row>
    <row r="2898" spans="1:30" x14ac:dyDescent="0.3">
      <c r="A2898">
        <v>164248</v>
      </c>
      <c r="B2898" t="s">
        <v>814</v>
      </c>
      <c r="C2898" t="s">
        <v>28</v>
      </c>
      <c r="D2898">
        <v>7994</v>
      </c>
      <c r="E2898">
        <v>8149</v>
      </c>
      <c r="F2898" t="s">
        <v>199</v>
      </c>
      <c r="G2898">
        <v>5</v>
      </c>
      <c r="H2898" t="s">
        <v>30</v>
      </c>
      <c r="I2898" t="s">
        <v>96</v>
      </c>
      <c r="J2898">
        <v>72387</v>
      </c>
      <c r="K2898" t="s">
        <v>268</v>
      </c>
      <c r="L2898">
        <v>72387</v>
      </c>
      <c r="M2898" t="s">
        <v>268</v>
      </c>
      <c r="N2898" t="s">
        <v>52</v>
      </c>
      <c r="O2898" t="s">
        <v>34</v>
      </c>
      <c r="P2898" t="s">
        <v>518</v>
      </c>
      <c r="Q2898" t="s">
        <v>36</v>
      </c>
      <c r="R2898" t="s">
        <v>36</v>
      </c>
      <c r="S2898" t="s">
        <v>37</v>
      </c>
      <c r="T2898">
        <v>9510.16</v>
      </c>
      <c r="U2898">
        <v>0</v>
      </c>
      <c r="V2898">
        <v>0</v>
      </c>
      <c r="W2898">
        <v>0</v>
      </c>
      <c r="X2898">
        <v>680.12</v>
      </c>
      <c r="Y2898">
        <v>0</v>
      </c>
      <c r="Z2898">
        <v>0</v>
      </c>
      <c r="AA2898">
        <v>-18.46</v>
      </c>
      <c r="AB2898">
        <f t="shared" si="135"/>
        <v>792.51333333333332</v>
      </c>
      <c r="AC2898">
        <f t="shared" si="136"/>
        <v>0</v>
      </c>
      <c r="AD2898">
        <f t="shared" si="137"/>
        <v>1743.5293333333334</v>
      </c>
    </row>
    <row r="2899" spans="1:30" x14ac:dyDescent="0.3">
      <c r="A2899">
        <v>903688</v>
      </c>
      <c r="B2899" t="s">
        <v>1029</v>
      </c>
      <c r="C2899" t="s">
        <v>28</v>
      </c>
      <c r="D2899">
        <v>7994</v>
      </c>
      <c r="E2899">
        <v>8145</v>
      </c>
      <c r="F2899" t="s">
        <v>162</v>
      </c>
      <c r="G2899">
        <v>5</v>
      </c>
      <c r="H2899" t="s">
        <v>30</v>
      </c>
      <c r="I2899" t="s">
        <v>31</v>
      </c>
      <c r="J2899">
        <v>884</v>
      </c>
      <c r="K2899" t="s">
        <v>484</v>
      </c>
      <c r="L2899">
        <v>884</v>
      </c>
      <c r="M2899" t="s">
        <v>484</v>
      </c>
      <c r="N2899" t="s">
        <v>485</v>
      </c>
      <c r="O2899" t="s">
        <v>34</v>
      </c>
      <c r="P2899" t="s">
        <v>293</v>
      </c>
      <c r="Q2899" t="s">
        <v>36</v>
      </c>
      <c r="R2899" t="s">
        <v>36</v>
      </c>
      <c r="S2899" t="s">
        <v>37</v>
      </c>
      <c r="T2899">
        <v>7323.42</v>
      </c>
      <c r="U2899">
        <v>0</v>
      </c>
      <c r="V2899">
        <v>0</v>
      </c>
      <c r="W2899">
        <v>0</v>
      </c>
      <c r="X2899">
        <v>408.59</v>
      </c>
      <c r="Y2899">
        <v>0</v>
      </c>
      <c r="Z2899">
        <v>0</v>
      </c>
      <c r="AA2899">
        <v>0</v>
      </c>
      <c r="AB2899">
        <f t="shared" si="135"/>
        <v>610.28499999999997</v>
      </c>
      <c r="AC2899">
        <f t="shared" si="136"/>
        <v>0</v>
      </c>
      <c r="AD2899">
        <f t="shared" si="137"/>
        <v>1342.627</v>
      </c>
    </row>
    <row r="2900" spans="1:30" x14ac:dyDescent="0.3">
      <c r="A2900">
        <v>733658</v>
      </c>
      <c r="B2900" t="s">
        <v>2760</v>
      </c>
      <c r="C2900" t="s">
        <v>28</v>
      </c>
      <c r="D2900">
        <v>7994</v>
      </c>
      <c r="E2900">
        <v>8149</v>
      </c>
      <c r="F2900" t="s">
        <v>966</v>
      </c>
      <c r="G2900">
        <v>3</v>
      </c>
      <c r="H2900" t="s">
        <v>170</v>
      </c>
      <c r="I2900" t="s">
        <v>96</v>
      </c>
      <c r="J2900">
        <v>72859</v>
      </c>
      <c r="K2900" t="s">
        <v>274</v>
      </c>
      <c r="L2900">
        <v>72859</v>
      </c>
      <c r="M2900" t="s">
        <v>274</v>
      </c>
      <c r="N2900" t="s">
        <v>275</v>
      </c>
      <c r="O2900" t="s">
        <v>34</v>
      </c>
      <c r="P2900" t="s">
        <v>207</v>
      </c>
      <c r="Q2900" t="s">
        <v>36</v>
      </c>
      <c r="R2900" t="s">
        <v>36</v>
      </c>
      <c r="S2900" t="s">
        <v>36</v>
      </c>
      <c r="T2900">
        <v>0</v>
      </c>
      <c r="U2900">
        <v>0</v>
      </c>
      <c r="V2900">
        <v>750</v>
      </c>
      <c r="W2900">
        <v>0</v>
      </c>
      <c r="X2900">
        <v>0</v>
      </c>
      <c r="Y2900">
        <v>0</v>
      </c>
      <c r="Z2900">
        <v>28.72</v>
      </c>
      <c r="AA2900">
        <v>0</v>
      </c>
      <c r="AB2900">
        <f t="shared" si="135"/>
        <v>0</v>
      </c>
      <c r="AC2900">
        <f t="shared" si="136"/>
        <v>750</v>
      </c>
      <c r="AD2900">
        <f t="shared" si="137"/>
        <v>0</v>
      </c>
    </row>
    <row r="2901" spans="1:30" x14ac:dyDescent="0.3">
      <c r="A2901">
        <v>94718</v>
      </c>
      <c r="B2901" t="s">
        <v>3011</v>
      </c>
      <c r="C2901" t="s">
        <v>28</v>
      </c>
      <c r="D2901">
        <v>7992</v>
      </c>
      <c r="E2901">
        <v>8147</v>
      </c>
      <c r="F2901" t="s">
        <v>1612</v>
      </c>
      <c r="G2901">
        <v>5</v>
      </c>
      <c r="H2901" t="s">
        <v>30</v>
      </c>
      <c r="I2901" t="s">
        <v>31</v>
      </c>
      <c r="J2901">
        <v>639</v>
      </c>
      <c r="K2901" t="s">
        <v>593</v>
      </c>
      <c r="L2901">
        <v>639</v>
      </c>
      <c r="M2901" t="s">
        <v>593</v>
      </c>
      <c r="N2901" t="s">
        <v>594</v>
      </c>
      <c r="O2901" t="s">
        <v>67</v>
      </c>
      <c r="P2901" t="s">
        <v>134</v>
      </c>
      <c r="Q2901" t="s">
        <v>37</v>
      </c>
      <c r="R2901" t="s">
        <v>36</v>
      </c>
      <c r="S2901" t="s">
        <v>37</v>
      </c>
      <c r="T2901">
        <v>491166.52</v>
      </c>
      <c r="U2901">
        <v>0</v>
      </c>
      <c r="V2901">
        <v>18891.02</v>
      </c>
      <c r="W2901">
        <v>0</v>
      </c>
      <c r="X2901">
        <v>25687.41</v>
      </c>
      <c r="Y2901">
        <v>0</v>
      </c>
      <c r="Z2901">
        <v>-45.53</v>
      </c>
      <c r="AA2901">
        <v>0</v>
      </c>
      <c r="AB2901">
        <f t="shared" si="135"/>
        <v>40930.543333333335</v>
      </c>
      <c r="AC2901">
        <f t="shared" si="136"/>
        <v>18891.02</v>
      </c>
      <c r="AD2901">
        <f t="shared" si="137"/>
        <v>90047.195333333337</v>
      </c>
    </row>
    <row r="2902" spans="1:30" x14ac:dyDescent="0.3">
      <c r="A2902">
        <v>783428</v>
      </c>
      <c r="B2902" t="s">
        <v>1191</v>
      </c>
      <c r="C2902" t="s">
        <v>28</v>
      </c>
      <c r="D2902">
        <v>7994</v>
      </c>
      <c r="E2902">
        <v>8149</v>
      </c>
      <c r="F2902" t="s">
        <v>2937</v>
      </c>
      <c r="G2902">
        <v>4</v>
      </c>
      <c r="H2902" t="s">
        <v>40</v>
      </c>
      <c r="I2902" t="s">
        <v>96</v>
      </c>
      <c r="J2902">
        <v>314</v>
      </c>
      <c r="K2902" t="s">
        <v>343</v>
      </c>
      <c r="L2902">
        <v>314</v>
      </c>
      <c r="M2902" t="s">
        <v>343</v>
      </c>
      <c r="N2902" t="s">
        <v>344</v>
      </c>
      <c r="O2902" t="s">
        <v>34</v>
      </c>
      <c r="P2902" t="s">
        <v>670</v>
      </c>
      <c r="Q2902" t="s">
        <v>36</v>
      </c>
      <c r="R2902" t="s">
        <v>36</v>
      </c>
      <c r="S2902" t="s">
        <v>36</v>
      </c>
      <c r="T2902">
        <v>17246.14</v>
      </c>
      <c r="U2902">
        <v>17246.14</v>
      </c>
      <c r="V2902">
        <v>0</v>
      </c>
      <c r="W2902">
        <v>0</v>
      </c>
      <c r="X2902">
        <v>1104.98</v>
      </c>
      <c r="Y2902">
        <v>1104.98</v>
      </c>
      <c r="Z2902">
        <v>0</v>
      </c>
      <c r="AA2902">
        <v>0</v>
      </c>
      <c r="AB2902">
        <f t="shared" si="135"/>
        <v>1437.1783333333333</v>
      </c>
      <c r="AC2902">
        <f t="shared" si="136"/>
        <v>0</v>
      </c>
      <c r="AD2902">
        <f t="shared" si="137"/>
        <v>3161.7923333333333</v>
      </c>
    </row>
    <row r="2903" spans="1:30" x14ac:dyDescent="0.3">
      <c r="A2903">
        <v>313562</v>
      </c>
      <c r="B2903" t="s">
        <v>2466</v>
      </c>
      <c r="C2903" t="s">
        <v>28</v>
      </c>
      <c r="D2903">
        <v>839</v>
      </c>
      <c r="E2903">
        <v>8149</v>
      </c>
      <c r="F2903" t="s">
        <v>1906</v>
      </c>
      <c r="G2903">
        <v>3</v>
      </c>
      <c r="H2903" t="s">
        <v>170</v>
      </c>
      <c r="I2903" t="s">
        <v>96</v>
      </c>
      <c r="J2903">
        <v>72120</v>
      </c>
      <c r="K2903" t="s">
        <v>1907</v>
      </c>
      <c r="L2903">
        <v>72120</v>
      </c>
      <c r="M2903" t="s">
        <v>1907</v>
      </c>
      <c r="N2903" t="s">
        <v>419</v>
      </c>
      <c r="O2903" t="s">
        <v>67</v>
      </c>
      <c r="P2903" t="s">
        <v>767</v>
      </c>
      <c r="Q2903" t="s">
        <v>37</v>
      </c>
      <c r="R2903" t="s">
        <v>36</v>
      </c>
      <c r="S2903" t="s">
        <v>36</v>
      </c>
      <c r="T2903">
        <v>88800</v>
      </c>
      <c r="U2903">
        <v>0</v>
      </c>
      <c r="V2903">
        <v>0</v>
      </c>
      <c r="W2903">
        <v>0</v>
      </c>
      <c r="X2903">
        <v>4211.24</v>
      </c>
      <c r="Y2903">
        <v>0</v>
      </c>
      <c r="Z2903">
        <v>0</v>
      </c>
      <c r="AA2903">
        <v>0</v>
      </c>
      <c r="AB2903">
        <f t="shared" si="135"/>
        <v>7400</v>
      </c>
      <c r="AC2903">
        <f t="shared" si="136"/>
        <v>0</v>
      </c>
      <c r="AD2903">
        <f t="shared" si="137"/>
        <v>16280.000000000002</v>
      </c>
    </row>
    <row r="2904" spans="1:30" x14ac:dyDescent="0.3">
      <c r="A2904">
        <v>895851</v>
      </c>
      <c r="B2904" t="s">
        <v>3012</v>
      </c>
      <c r="C2904" t="s">
        <v>28</v>
      </c>
      <c r="D2904">
        <v>7001</v>
      </c>
      <c r="E2904">
        <v>8110</v>
      </c>
      <c r="F2904" t="s">
        <v>284</v>
      </c>
      <c r="G2904">
        <v>5</v>
      </c>
      <c r="H2904" t="s">
        <v>30</v>
      </c>
      <c r="I2904" t="s">
        <v>31</v>
      </c>
      <c r="J2904">
        <v>16</v>
      </c>
      <c r="K2904" t="s">
        <v>314</v>
      </c>
      <c r="L2904">
        <v>16</v>
      </c>
      <c r="M2904" t="s">
        <v>314</v>
      </c>
      <c r="N2904" t="s">
        <v>1455</v>
      </c>
      <c r="O2904" t="s">
        <v>67</v>
      </c>
      <c r="P2904" t="s">
        <v>487</v>
      </c>
      <c r="Q2904" t="s">
        <v>36</v>
      </c>
      <c r="R2904" t="s">
        <v>36</v>
      </c>
      <c r="S2904" t="s">
        <v>37</v>
      </c>
      <c r="T2904">
        <v>6851.74</v>
      </c>
      <c r="U2904">
        <v>0</v>
      </c>
      <c r="V2904">
        <v>0</v>
      </c>
      <c r="W2904">
        <v>0</v>
      </c>
      <c r="X2904">
        <v>517.03</v>
      </c>
      <c r="Y2904">
        <v>0</v>
      </c>
      <c r="Z2904">
        <v>0</v>
      </c>
      <c r="AA2904">
        <v>0</v>
      </c>
      <c r="AB2904">
        <f t="shared" si="135"/>
        <v>570.97833333333335</v>
      </c>
      <c r="AC2904">
        <f t="shared" si="136"/>
        <v>0</v>
      </c>
      <c r="AD2904">
        <f t="shared" si="137"/>
        <v>1256.1523333333334</v>
      </c>
    </row>
    <row r="2905" spans="1:30" x14ac:dyDescent="0.3">
      <c r="A2905">
        <v>902391</v>
      </c>
      <c r="B2905" t="s">
        <v>283</v>
      </c>
      <c r="C2905" t="s">
        <v>28</v>
      </c>
      <c r="D2905">
        <v>7994</v>
      </c>
      <c r="E2905">
        <v>8110</v>
      </c>
      <c r="F2905" t="s">
        <v>284</v>
      </c>
      <c r="G2905">
        <v>5</v>
      </c>
      <c r="H2905" t="s">
        <v>30</v>
      </c>
      <c r="I2905" t="s">
        <v>31</v>
      </c>
      <c r="J2905">
        <v>2548</v>
      </c>
      <c r="K2905" t="s">
        <v>285</v>
      </c>
      <c r="L2905">
        <v>2548</v>
      </c>
      <c r="M2905" t="s">
        <v>285</v>
      </c>
      <c r="N2905" t="s">
        <v>286</v>
      </c>
      <c r="O2905" t="s">
        <v>34</v>
      </c>
      <c r="P2905" t="s">
        <v>127</v>
      </c>
      <c r="Q2905" t="s">
        <v>36</v>
      </c>
      <c r="R2905" t="s">
        <v>36</v>
      </c>
      <c r="S2905" t="s">
        <v>37</v>
      </c>
      <c r="T2905">
        <v>0</v>
      </c>
      <c r="U2905">
        <v>0</v>
      </c>
      <c r="V2905">
        <v>0</v>
      </c>
      <c r="W2905">
        <v>9731.1200000000008</v>
      </c>
      <c r="X2905">
        <v>0</v>
      </c>
      <c r="Y2905">
        <v>0</v>
      </c>
      <c r="Z2905">
        <v>0</v>
      </c>
      <c r="AA2905">
        <v>694.58</v>
      </c>
      <c r="AB2905">
        <f t="shared" si="135"/>
        <v>0</v>
      </c>
      <c r="AC2905">
        <f t="shared" si="136"/>
        <v>9731.1200000000008</v>
      </c>
      <c r="AD2905">
        <f t="shared" si="137"/>
        <v>0</v>
      </c>
    </row>
    <row r="2906" spans="1:30" x14ac:dyDescent="0.3">
      <c r="A2906">
        <v>903688</v>
      </c>
      <c r="B2906" t="s">
        <v>1029</v>
      </c>
      <c r="C2906" t="s">
        <v>28</v>
      </c>
      <c r="D2906">
        <v>7994</v>
      </c>
      <c r="E2906">
        <v>8145</v>
      </c>
      <c r="F2906" t="s">
        <v>162</v>
      </c>
      <c r="G2906">
        <v>5</v>
      </c>
      <c r="H2906" t="s">
        <v>30</v>
      </c>
      <c r="I2906" t="s">
        <v>31</v>
      </c>
      <c r="J2906">
        <v>884</v>
      </c>
      <c r="K2906" t="s">
        <v>484</v>
      </c>
      <c r="L2906">
        <v>884</v>
      </c>
      <c r="M2906" t="s">
        <v>484</v>
      </c>
      <c r="N2906" t="s">
        <v>485</v>
      </c>
      <c r="O2906" t="s">
        <v>34</v>
      </c>
      <c r="P2906" t="s">
        <v>333</v>
      </c>
      <c r="Q2906" t="s">
        <v>36</v>
      </c>
      <c r="R2906" t="s">
        <v>36</v>
      </c>
      <c r="S2906" t="s">
        <v>37</v>
      </c>
      <c r="T2906">
        <v>14816.8</v>
      </c>
      <c r="U2906">
        <v>0</v>
      </c>
      <c r="V2906">
        <v>7515.57</v>
      </c>
      <c r="W2906">
        <v>0</v>
      </c>
      <c r="X2906">
        <v>1688.33</v>
      </c>
      <c r="Y2906">
        <v>0</v>
      </c>
      <c r="Z2906">
        <v>796.26</v>
      </c>
      <c r="AA2906">
        <v>0</v>
      </c>
      <c r="AB2906">
        <f t="shared" si="135"/>
        <v>1234.7333333333333</v>
      </c>
      <c r="AC2906">
        <f t="shared" si="136"/>
        <v>7515.57</v>
      </c>
      <c r="AD2906">
        <f t="shared" si="137"/>
        <v>2716.4133333333334</v>
      </c>
    </row>
    <row r="2907" spans="1:30" x14ac:dyDescent="0.3">
      <c r="A2907">
        <v>493954</v>
      </c>
      <c r="B2907" t="s">
        <v>3013</v>
      </c>
      <c r="C2907" t="s">
        <v>28</v>
      </c>
      <c r="D2907">
        <v>7989</v>
      </c>
      <c r="E2907">
        <v>8149</v>
      </c>
      <c r="F2907" t="s">
        <v>3014</v>
      </c>
      <c r="G2907">
        <v>2</v>
      </c>
      <c r="H2907" t="s">
        <v>71</v>
      </c>
      <c r="I2907" t="s">
        <v>96</v>
      </c>
      <c r="J2907">
        <v>21369</v>
      </c>
      <c r="K2907" t="s">
        <v>1955</v>
      </c>
      <c r="L2907">
        <v>21369</v>
      </c>
      <c r="M2907" t="s">
        <v>1955</v>
      </c>
      <c r="N2907">
        <v>0</v>
      </c>
      <c r="O2907" t="s">
        <v>43</v>
      </c>
      <c r="P2907" t="s">
        <v>44</v>
      </c>
      <c r="Q2907" t="s">
        <v>36</v>
      </c>
      <c r="R2907" t="s">
        <v>36</v>
      </c>
      <c r="S2907" t="s">
        <v>36</v>
      </c>
      <c r="T2907">
        <v>9276.84</v>
      </c>
      <c r="U2907">
        <v>9276.84</v>
      </c>
      <c r="V2907">
        <v>0</v>
      </c>
      <c r="W2907">
        <v>0</v>
      </c>
      <c r="X2907">
        <v>715.08</v>
      </c>
      <c r="Y2907">
        <v>715.08</v>
      </c>
      <c r="Z2907">
        <v>0</v>
      </c>
      <c r="AA2907">
        <v>0</v>
      </c>
      <c r="AB2907">
        <f t="shared" si="135"/>
        <v>773.07</v>
      </c>
      <c r="AC2907">
        <f t="shared" si="136"/>
        <v>0</v>
      </c>
      <c r="AD2907">
        <f t="shared" si="137"/>
        <v>1700.7540000000004</v>
      </c>
    </row>
    <row r="2908" spans="1:30" x14ac:dyDescent="0.3">
      <c r="A2908">
        <v>649201</v>
      </c>
      <c r="B2908" t="s">
        <v>636</v>
      </c>
      <c r="C2908" t="s">
        <v>28</v>
      </c>
      <c r="D2908">
        <v>7994</v>
      </c>
      <c r="E2908">
        <v>8163</v>
      </c>
      <c r="F2908" t="s">
        <v>50</v>
      </c>
      <c r="G2908">
        <v>5</v>
      </c>
      <c r="H2908" t="s">
        <v>30</v>
      </c>
      <c r="I2908" t="s">
        <v>31</v>
      </c>
      <c r="J2908">
        <v>314</v>
      </c>
      <c r="K2908" t="s">
        <v>343</v>
      </c>
      <c r="L2908">
        <v>314</v>
      </c>
      <c r="M2908" t="s">
        <v>343</v>
      </c>
      <c r="N2908" t="s">
        <v>344</v>
      </c>
      <c r="O2908" t="s">
        <v>34</v>
      </c>
      <c r="P2908" t="s">
        <v>681</v>
      </c>
      <c r="Q2908" t="s">
        <v>36</v>
      </c>
      <c r="R2908" t="s">
        <v>36</v>
      </c>
      <c r="S2908" t="s">
        <v>37</v>
      </c>
      <c r="T2908">
        <v>4240</v>
      </c>
      <c r="U2908">
        <v>4240</v>
      </c>
      <c r="V2908">
        <v>0</v>
      </c>
      <c r="W2908">
        <v>0</v>
      </c>
      <c r="X2908">
        <v>222.7</v>
      </c>
      <c r="Y2908">
        <v>222.7</v>
      </c>
      <c r="Z2908">
        <v>0</v>
      </c>
      <c r="AA2908">
        <v>0</v>
      </c>
      <c r="AB2908">
        <f t="shared" si="135"/>
        <v>353.33333333333331</v>
      </c>
      <c r="AC2908">
        <f t="shared" si="136"/>
        <v>0</v>
      </c>
      <c r="AD2908">
        <f t="shared" si="137"/>
        <v>777.33333333333337</v>
      </c>
    </row>
    <row r="2909" spans="1:30" x14ac:dyDescent="0.3">
      <c r="A2909">
        <v>894864</v>
      </c>
      <c r="B2909" t="s">
        <v>496</v>
      </c>
      <c r="C2909" t="s">
        <v>28</v>
      </c>
      <c r="D2909">
        <v>7670</v>
      </c>
      <c r="E2909">
        <v>8155</v>
      </c>
      <c r="F2909" t="s">
        <v>383</v>
      </c>
      <c r="G2909">
        <v>2</v>
      </c>
      <c r="H2909" t="s">
        <v>71</v>
      </c>
      <c r="I2909" t="s">
        <v>31</v>
      </c>
      <c r="J2909">
        <v>40206</v>
      </c>
      <c r="K2909" t="s">
        <v>236</v>
      </c>
      <c r="L2909">
        <v>40205</v>
      </c>
      <c r="M2909" t="s">
        <v>237</v>
      </c>
      <c r="N2909">
        <v>0</v>
      </c>
      <c r="O2909" t="s">
        <v>34</v>
      </c>
      <c r="P2909" t="s">
        <v>1123</v>
      </c>
      <c r="Q2909" t="s">
        <v>36</v>
      </c>
      <c r="R2909" t="s">
        <v>36</v>
      </c>
      <c r="S2909" t="s">
        <v>36</v>
      </c>
      <c r="T2909">
        <v>15584.2</v>
      </c>
      <c r="U2909">
        <v>0</v>
      </c>
      <c r="V2909">
        <v>0</v>
      </c>
      <c r="W2909">
        <v>0</v>
      </c>
      <c r="X2909">
        <v>196.46</v>
      </c>
      <c r="Y2909">
        <v>0</v>
      </c>
      <c r="Z2909">
        <v>0</v>
      </c>
      <c r="AA2909">
        <v>0</v>
      </c>
      <c r="AB2909">
        <f t="shared" si="135"/>
        <v>1298.6833333333334</v>
      </c>
      <c r="AC2909">
        <f t="shared" si="136"/>
        <v>0</v>
      </c>
      <c r="AD2909">
        <f t="shared" si="137"/>
        <v>2857.1033333333339</v>
      </c>
    </row>
    <row r="2910" spans="1:30" x14ac:dyDescent="0.3">
      <c r="A2910">
        <v>69099</v>
      </c>
      <c r="B2910" t="s">
        <v>3015</v>
      </c>
      <c r="C2910" t="s">
        <v>28</v>
      </c>
      <c r="D2910">
        <v>7992</v>
      </c>
      <c r="E2910">
        <v>8149</v>
      </c>
      <c r="F2910" t="s">
        <v>199</v>
      </c>
      <c r="G2910">
        <v>5</v>
      </c>
      <c r="H2910" t="s">
        <v>30</v>
      </c>
      <c r="I2910" t="s">
        <v>31</v>
      </c>
      <c r="J2910">
        <v>180</v>
      </c>
      <c r="K2910" t="s">
        <v>727</v>
      </c>
      <c r="L2910">
        <v>180</v>
      </c>
      <c r="M2910" t="s">
        <v>727</v>
      </c>
      <c r="N2910" t="s">
        <v>728</v>
      </c>
      <c r="O2910" t="s">
        <v>67</v>
      </c>
      <c r="P2910" t="s">
        <v>278</v>
      </c>
      <c r="Q2910" t="s">
        <v>37</v>
      </c>
      <c r="R2910" t="s">
        <v>36</v>
      </c>
      <c r="S2910" t="s">
        <v>37</v>
      </c>
      <c r="T2910">
        <v>37782.04</v>
      </c>
      <c r="U2910">
        <v>0</v>
      </c>
      <c r="V2910">
        <v>0</v>
      </c>
      <c r="W2910">
        <v>0</v>
      </c>
      <c r="X2910">
        <v>1210.6400000000001</v>
      </c>
      <c r="Y2910">
        <v>0</v>
      </c>
      <c r="Z2910">
        <v>0</v>
      </c>
      <c r="AA2910">
        <v>0</v>
      </c>
      <c r="AB2910">
        <f t="shared" si="135"/>
        <v>3148.5033333333336</v>
      </c>
      <c r="AC2910">
        <f t="shared" si="136"/>
        <v>0</v>
      </c>
      <c r="AD2910">
        <f t="shared" si="137"/>
        <v>6926.7073333333346</v>
      </c>
    </row>
    <row r="2911" spans="1:30" x14ac:dyDescent="0.3">
      <c r="A2911">
        <v>29046</v>
      </c>
      <c r="B2911" t="s">
        <v>3016</v>
      </c>
      <c r="C2911" t="s">
        <v>28</v>
      </c>
      <c r="D2911">
        <v>7001</v>
      </c>
      <c r="E2911">
        <v>8149</v>
      </c>
      <c r="F2911" t="s">
        <v>3017</v>
      </c>
      <c r="G2911">
        <v>2</v>
      </c>
      <c r="H2911" t="s">
        <v>71</v>
      </c>
      <c r="I2911" t="s">
        <v>96</v>
      </c>
      <c r="J2911">
        <v>40166</v>
      </c>
      <c r="K2911" t="s">
        <v>3018</v>
      </c>
      <c r="L2911">
        <v>40166</v>
      </c>
      <c r="M2911" t="s">
        <v>3018</v>
      </c>
      <c r="N2911">
        <v>0</v>
      </c>
      <c r="O2911" t="s">
        <v>43</v>
      </c>
      <c r="P2911" t="s">
        <v>109</v>
      </c>
      <c r="Q2911" t="s">
        <v>37</v>
      </c>
      <c r="R2911" t="s">
        <v>36</v>
      </c>
      <c r="S2911" t="s">
        <v>36</v>
      </c>
      <c r="T2911">
        <v>5528.34</v>
      </c>
      <c r="U2911">
        <v>0</v>
      </c>
      <c r="V2911">
        <v>0</v>
      </c>
      <c r="W2911">
        <v>0</v>
      </c>
      <c r="X2911">
        <v>169.19</v>
      </c>
      <c r="Y2911">
        <v>0</v>
      </c>
      <c r="Z2911">
        <v>0</v>
      </c>
      <c r="AA2911">
        <v>0</v>
      </c>
      <c r="AB2911">
        <f t="shared" si="135"/>
        <v>460.69499999999999</v>
      </c>
      <c r="AC2911">
        <f t="shared" si="136"/>
        <v>0</v>
      </c>
      <c r="AD2911">
        <f t="shared" si="137"/>
        <v>1013.5290000000001</v>
      </c>
    </row>
    <row r="2912" spans="1:30" x14ac:dyDescent="0.3">
      <c r="A2912">
        <v>911825</v>
      </c>
      <c r="B2912" t="s">
        <v>3019</v>
      </c>
      <c r="C2912" t="s">
        <v>28</v>
      </c>
      <c r="D2912">
        <v>7992</v>
      </c>
      <c r="E2912">
        <v>8149</v>
      </c>
      <c r="F2912" t="s">
        <v>131</v>
      </c>
      <c r="G2912">
        <v>5</v>
      </c>
      <c r="H2912" t="s">
        <v>30</v>
      </c>
      <c r="I2912" t="s">
        <v>96</v>
      </c>
      <c r="J2912">
        <v>1645</v>
      </c>
      <c r="K2912" t="s">
        <v>254</v>
      </c>
      <c r="L2912">
        <v>1645</v>
      </c>
      <c r="M2912" t="s">
        <v>254</v>
      </c>
      <c r="N2912" t="s">
        <v>255</v>
      </c>
      <c r="O2912" t="s">
        <v>67</v>
      </c>
      <c r="P2912" t="s">
        <v>278</v>
      </c>
      <c r="Q2912" t="s">
        <v>37</v>
      </c>
      <c r="R2912" t="s">
        <v>36</v>
      </c>
      <c r="S2912" t="s">
        <v>37</v>
      </c>
      <c r="T2912">
        <v>0</v>
      </c>
      <c r="U2912">
        <v>0</v>
      </c>
      <c r="V2912">
        <v>0</v>
      </c>
      <c r="W2912">
        <v>18891.02</v>
      </c>
      <c r="X2912">
        <v>0</v>
      </c>
      <c r="Y2912">
        <v>0</v>
      </c>
      <c r="Z2912">
        <v>0</v>
      </c>
      <c r="AA2912">
        <v>265.52999999999997</v>
      </c>
      <c r="AB2912">
        <f t="shared" si="135"/>
        <v>0</v>
      </c>
      <c r="AC2912">
        <f t="shared" si="136"/>
        <v>18891.02</v>
      </c>
      <c r="AD2912">
        <f t="shared" si="137"/>
        <v>0</v>
      </c>
    </row>
    <row r="2913" spans="1:30" x14ac:dyDescent="0.3">
      <c r="A2913">
        <v>895472</v>
      </c>
      <c r="B2913" t="s">
        <v>3020</v>
      </c>
      <c r="C2913" t="s">
        <v>28</v>
      </c>
      <c r="D2913">
        <v>7992</v>
      </c>
      <c r="E2913">
        <v>8149</v>
      </c>
      <c r="F2913" t="s">
        <v>3021</v>
      </c>
      <c r="G2913">
        <v>5</v>
      </c>
      <c r="H2913" t="s">
        <v>30</v>
      </c>
      <c r="I2913" t="s">
        <v>31</v>
      </c>
      <c r="J2913">
        <v>1468</v>
      </c>
      <c r="K2913" t="s">
        <v>281</v>
      </c>
      <c r="L2913">
        <v>1468</v>
      </c>
      <c r="M2913" t="s">
        <v>281</v>
      </c>
      <c r="N2913" t="s">
        <v>282</v>
      </c>
      <c r="O2913" t="s">
        <v>67</v>
      </c>
      <c r="P2913" t="s">
        <v>835</v>
      </c>
      <c r="Q2913" t="s">
        <v>36</v>
      </c>
      <c r="R2913" t="s">
        <v>36</v>
      </c>
      <c r="S2913" t="s">
        <v>37</v>
      </c>
      <c r="T2913">
        <v>1458.58</v>
      </c>
      <c r="U2913">
        <v>0</v>
      </c>
      <c r="V2913">
        <v>0</v>
      </c>
      <c r="W2913">
        <v>0</v>
      </c>
      <c r="X2913">
        <v>85.26</v>
      </c>
      <c r="Y2913">
        <v>0</v>
      </c>
      <c r="Z2913">
        <v>0</v>
      </c>
      <c r="AA2913">
        <v>0</v>
      </c>
      <c r="AB2913">
        <f t="shared" si="135"/>
        <v>121.54833333333333</v>
      </c>
      <c r="AC2913">
        <f t="shared" si="136"/>
        <v>0</v>
      </c>
      <c r="AD2913">
        <f t="shared" si="137"/>
        <v>267.40633333333335</v>
      </c>
    </row>
    <row r="2914" spans="1:30" x14ac:dyDescent="0.3">
      <c r="A2914">
        <v>95251</v>
      </c>
      <c r="B2914" t="s">
        <v>3022</v>
      </c>
      <c r="C2914" t="s">
        <v>28</v>
      </c>
      <c r="D2914">
        <v>7001</v>
      </c>
      <c r="E2914">
        <v>8195</v>
      </c>
      <c r="F2914" t="s">
        <v>79</v>
      </c>
      <c r="G2914">
        <v>5</v>
      </c>
      <c r="H2914" t="s">
        <v>30</v>
      </c>
      <c r="I2914" t="s">
        <v>31</v>
      </c>
      <c r="J2914">
        <v>569</v>
      </c>
      <c r="K2914" t="s">
        <v>240</v>
      </c>
      <c r="L2914">
        <v>569</v>
      </c>
      <c r="M2914" t="s">
        <v>240</v>
      </c>
      <c r="N2914" t="s">
        <v>3023</v>
      </c>
      <c r="O2914" t="s">
        <v>67</v>
      </c>
      <c r="P2914" t="s">
        <v>82</v>
      </c>
      <c r="Q2914" t="s">
        <v>36</v>
      </c>
      <c r="R2914" t="s">
        <v>36</v>
      </c>
      <c r="S2914" t="s">
        <v>37</v>
      </c>
      <c r="T2914">
        <v>0</v>
      </c>
      <c r="U2914">
        <v>0</v>
      </c>
      <c r="V2914">
        <v>2643.7</v>
      </c>
      <c r="W2914">
        <v>2253.3200000000002</v>
      </c>
      <c r="X2914">
        <v>0</v>
      </c>
      <c r="Y2914">
        <v>0</v>
      </c>
      <c r="Z2914">
        <v>224.82</v>
      </c>
      <c r="AA2914">
        <v>86.67</v>
      </c>
      <c r="AB2914">
        <f t="shared" si="135"/>
        <v>0</v>
      </c>
      <c r="AC2914">
        <f t="shared" si="136"/>
        <v>4897.0200000000004</v>
      </c>
      <c r="AD2914">
        <f t="shared" si="137"/>
        <v>0</v>
      </c>
    </row>
    <row r="2915" spans="1:30" x14ac:dyDescent="0.3">
      <c r="A2915">
        <v>752331</v>
      </c>
      <c r="B2915" t="s">
        <v>2093</v>
      </c>
      <c r="C2915" t="s">
        <v>28</v>
      </c>
      <c r="D2915">
        <v>761</v>
      </c>
      <c r="E2915">
        <v>8195</v>
      </c>
      <c r="F2915" t="s">
        <v>79</v>
      </c>
      <c r="G2915">
        <v>5</v>
      </c>
      <c r="H2915" t="s">
        <v>30</v>
      </c>
      <c r="I2915" t="s">
        <v>31</v>
      </c>
      <c r="J2915">
        <v>2579</v>
      </c>
      <c r="K2915" t="s">
        <v>85</v>
      </c>
      <c r="L2915">
        <v>2579</v>
      </c>
      <c r="M2915" t="s">
        <v>85</v>
      </c>
      <c r="N2915" t="s">
        <v>86</v>
      </c>
      <c r="O2915" t="s">
        <v>34</v>
      </c>
      <c r="P2915" t="s">
        <v>333</v>
      </c>
      <c r="Q2915" t="s">
        <v>36</v>
      </c>
      <c r="R2915" t="s">
        <v>36</v>
      </c>
      <c r="S2915" t="s">
        <v>37</v>
      </c>
      <c r="T2915">
        <v>0</v>
      </c>
      <c r="U2915">
        <v>0</v>
      </c>
      <c r="V2915">
        <v>7515.57</v>
      </c>
      <c r="W2915">
        <v>0</v>
      </c>
      <c r="X2915">
        <v>0</v>
      </c>
      <c r="Y2915">
        <v>0</v>
      </c>
      <c r="Z2915">
        <v>832.67</v>
      </c>
      <c r="AA2915">
        <v>0</v>
      </c>
      <c r="AB2915">
        <f t="shared" si="135"/>
        <v>0</v>
      </c>
      <c r="AC2915">
        <f t="shared" si="136"/>
        <v>7515.57</v>
      </c>
      <c r="AD2915">
        <f t="shared" si="137"/>
        <v>0</v>
      </c>
    </row>
    <row r="2916" spans="1:30" x14ac:dyDescent="0.3">
      <c r="A2916">
        <v>267687</v>
      </c>
      <c r="B2916" t="s">
        <v>1927</v>
      </c>
      <c r="C2916" t="s">
        <v>28</v>
      </c>
      <c r="D2916">
        <v>7992</v>
      </c>
      <c r="E2916">
        <v>8145</v>
      </c>
      <c r="F2916" t="s">
        <v>1161</v>
      </c>
      <c r="G2916">
        <v>2</v>
      </c>
      <c r="H2916" t="s">
        <v>71</v>
      </c>
      <c r="I2916" t="s">
        <v>31</v>
      </c>
      <c r="J2916">
        <v>1468</v>
      </c>
      <c r="K2916" t="s">
        <v>281</v>
      </c>
      <c r="L2916">
        <v>1468</v>
      </c>
      <c r="M2916" t="s">
        <v>281</v>
      </c>
      <c r="N2916">
        <v>0</v>
      </c>
      <c r="O2916" t="s">
        <v>67</v>
      </c>
      <c r="P2916" t="s">
        <v>109</v>
      </c>
      <c r="Q2916" t="s">
        <v>37</v>
      </c>
      <c r="R2916" t="s">
        <v>36</v>
      </c>
      <c r="S2916" t="s">
        <v>36</v>
      </c>
      <c r="T2916">
        <v>2764.17</v>
      </c>
      <c r="U2916">
        <v>0</v>
      </c>
      <c r="V2916">
        <v>0</v>
      </c>
      <c r="W2916">
        <v>0</v>
      </c>
      <c r="X2916">
        <v>75.97</v>
      </c>
      <c r="Y2916">
        <v>0</v>
      </c>
      <c r="Z2916">
        <v>0</v>
      </c>
      <c r="AA2916">
        <v>0</v>
      </c>
      <c r="AB2916">
        <f t="shared" si="135"/>
        <v>230.3475</v>
      </c>
      <c r="AC2916">
        <f t="shared" si="136"/>
        <v>0</v>
      </c>
      <c r="AD2916">
        <f t="shared" si="137"/>
        <v>506.76450000000006</v>
      </c>
    </row>
    <row r="2917" spans="1:30" x14ac:dyDescent="0.3">
      <c r="A2917">
        <v>749597</v>
      </c>
      <c r="B2917" t="s">
        <v>1307</v>
      </c>
      <c r="C2917" t="s">
        <v>28</v>
      </c>
      <c r="D2917">
        <v>7992</v>
      </c>
      <c r="E2917">
        <v>8144</v>
      </c>
      <c r="F2917" t="s">
        <v>117</v>
      </c>
      <c r="G2917">
        <v>5</v>
      </c>
      <c r="H2917" t="s">
        <v>30</v>
      </c>
      <c r="I2917" t="s">
        <v>31</v>
      </c>
      <c r="J2917">
        <v>542</v>
      </c>
      <c r="K2917" t="s">
        <v>155</v>
      </c>
      <c r="L2917">
        <v>542</v>
      </c>
      <c r="M2917" t="s">
        <v>155</v>
      </c>
      <c r="N2917" t="s">
        <v>156</v>
      </c>
      <c r="O2917" t="s">
        <v>67</v>
      </c>
      <c r="P2917" t="s">
        <v>345</v>
      </c>
      <c r="Q2917" t="s">
        <v>36</v>
      </c>
      <c r="R2917" t="s">
        <v>36</v>
      </c>
      <c r="S2917" t="s">
        <v>37</v>
      </c>
      <c r="T2917">
        <v>50076.09</v>
      </c>
      <c r="U2917">
        <v>0</v>
      </c>
      <c r="V2917">
        <v>0</v>
      </c>
      <c r="W2917">
        <v>0</v>
      </c>
      <c r="X2917">
        <v>3643.51</v>
      </c>
      <c r="Y2917">
        <v>0</v>
      </c>
      <c r="Z2917">
        <v>0</v>
      </c>
      <c r="AA2917">
        <v>0</v>
      </c>
      <c r="AB2917">
        <f t="shared" si="135"/>
        <v>4173.0074999999997</v>
      </c>
      <c r="AC2917">
        <f t="shared" si="136"/>
        <v>0</v>
      </c>
      <c r="AD2917">
        <f t="shared" si="137"/>
        <v>9180.6165000000001</v>
      </c>
    </row>
    <row r="2918" spans="1:30" x14ac:dyDescent="0.3">
      <c r="A2918">
        <v>893310</v>
      </c>
      <c r="B2918" t="s">
        <v>3024</v>
      </c>
      <c r="C2918" t="s">
        <v>28</v>
      </c>
      <c r="D2918">
        <v>85</v>
      </c>
      <c r="E2918">
        <v>8149</v>
      </c>
      <c r="F2918" t="s">
        <v>2005</v>
      </c>
      <c r="G2918">
        <v>4</v>
      </c>
      <c r="H2918" t="s">
        <v>40</v>
      </c>
      <c r="I2918" t="s">
        <v>31</v>
      </c>
      <c r="J2918">
        <v>72475</v>
      </c>
      <c r="K2918" t="s">
        <v>1003</v>
      </c>
      <c r="L2918">
        <v>72475</v>
      </c>
      <c r="M2918" t="s">
        <v>1003</v>
      </c>
      <c r="N2918" t="s">
        <v>286</v>
      </c>
      <c r="O2918" t="s">
        <v>34</v>
      </c>
      <c r="P2918" t="s">
        <v>77</v>
      </c>
      <c r="Q2918" t="s">
        <v>37</v>
      </c>
      <c r="R2918" t="s">
        <v>36</v>
      </c>
      <c r="S2918" t="s">
        <v>36</v>
      </c>
      <c r="T2918">
        <v>4945</v>
      </c>
      <c r="U2918">
        <v>0</v>
      </c>
      <c r="V2918">
        <v>0</v>
      </c>
      <c r="W2918">
        <v>0</v>
      </c>
      <c r="X2918">
        <v>209.12</v>
      </c>
      <c r="Y2918">
        <v>0</v>
      </c>
      <c r="Z2918">
        <v>0</v>
      </c>
      <c r="AA2918">
        <v>0</v>
      </c>
      <c r="AB2918">
        <f t="shared" si="135"/>
        <v>412.08333333333331</v>
      </c>
      <c r="AC2918">
        <f t="shared" si="136"/>
        <v>0</v>
      </c>
      <c r="AD2918">
        <f t="shared" si="137"/>
        <v>906.58333333333337</v>
      </c>
    </row>
    <row r="2919" spans="1:30" x14ac:dyDescent="0.3">
      <c r="A2919">
        <v>904551</v>
      </c>
      <c r="B2919" t="s">
        <v>3025</v>
      </c>
      <c r="C2919" t="s">
        <v>28</v>
      </c>
      <c r="D2919">
        <v>7994</v>
      </c>
      <c r="E2919">
        <v>8145</v>
      </c>
      <c r="F2919" t="s">
        <v>162</v>
      </c>
      <c r="G2919">
        <v>5</v>
      </c>
      <c r="H2919" t="s">
        <v>30</v>
      </c>
      <c r="I2919" t="s">
        <v>31</v>
      </c>
      <c r="J2919">
        <v>72954</v>
      </c>
      <c r="K2919" t="s">
        <v>90</v>
      </c>
      <c r="L2919">
        <v>72952</v>
      </c>
      <c r="M2919" t="s">
        <v>91</v>
      </c>
      <c r="N2919" t="s">
        <v>3026</v>
      </c>
      <c r="O2919" t="s">
        <v>34</v>
      </c>
      <c r="P2919" t="s">
        <v>1471</v>
      </c>
      <c r="Q2919" t="s">
        <v>36</v>
      </c>
      <c r="R2919" t="s">
        <v>36</v>
      </c>
      <c r="S2919" t="s">
        <v>37</v>
      </c>
      <c r="T2919">
        <v>49597.62</v>
      </c>
      <c r="U2919">
        <v>0</v>
      </c>
      <c r="V2919">
        <v>0</v>
      </c>
      <c r="W2919">
        <v>0</v>
      </c>
      <c r="X2919">
        <v>4678.22</v>
      </c>
      <c r="Y2919">
        <v>0</v>
      </c>
      <c r="Z2919">
        <v>0</v>
      </c>
      <c r="AA2919">
        <v>0</v>
      </c>
      <c r="AB2919">
        <f t="shared" si="135"/>
        <v>4133.1350000000002</v>
      </c>
      <c r="AC2919">
        <f t="shared" si="136"/>
        <v>0</v>
      </c>
      <c r="AD2919">
        <f t="shared" si="137"/>
        <v>9092.8970000000008</v>
      </c>
    </row>
    <row r="2920" spans="1:30" x14ac:dyDescent="0.3">
      <c r="A2920">
        <v>588545</v>
      </c>
      <c r="B2920" t="s">
        <v>1093</v>
      </c>
      <c r="C2920" t="s">
        <v>28</v>
      </c>
      <c r="D2920">
        <v>7994</v>
      </c>
      <c r="E2920">
        <v>8149</v>
      </c>
      <c r="F2920" t="s">
        <v>1094</v>
      </c>
      <c r="G2920">
        <v>4</v>
      </c>
      <c r="H2920" t="s">
        <v>40</v>
      </c>
      <c r="I2920" t="s">
        <v>96</v>
      </c>
      <c r="J2920">
        <v>72437</v>
      </c>
      <c r="K2920" t="s">
        <v>60</v>
      </c>
      <c r="L2920">
        <v>72437</v>
      </c>
      <c r="M2920" t="s">
        <v>60</v>
      </c>
      <c r="N2920" t="s">
        <v>61</v>
      </c>
      <c r="O2920" t="s">
        <v>34</v>
      </c>
      <c r="P2920" t="s">
        <v>1351</v>
      </c>
      <c r="Q2920" t="s">
        <v>36</v>
      </c>
      <c r="R2920" t="s">
        <v>37</v>
      </c>
      <c r="S2920" t="s">
        <v>36</v>
      </c>
      <c r="T2920">
        <v>1222.68</v>
      </c>
      <c r="U2920">
        <v>0</v>
      </c>
      <c r="V2920">
        <v>0</v>
      </c>
      <c r="W2920">
        <v>0</v>
      </c>
      <c r="X2920">
        <v>82.8</v>
      </c>
      <c r="Y2920">
        <v>0</v>
      </c>
      <c r="Z2920">
        <v>0</v>
      </c>
      <c r="AA2920">
        <v>0</v>
      </c>
      <c r="AB2920">
        <f t="shared" si="135"/>
        <v>101.89</v>
      </c>
      <c r="AC2920">
        <f t="shared" si="136"/>
        <v>0</v>
      </c>
      <c r="AD2920">
        <f t="shared" si="137"/>
        <v>224.15800000000002</v>
      </c>
    </row>
    <row r="2921" spans="1:30" x14ac:dyDescent="0.3">
      <c r="A2921">
        <v>730525</v>
      </c>
      <c r="B2921" t="s">
        <v>842</v>
      </c>
      <c r="C2921" t="s">
        <v>28</v>
      </c>
      <c r="D2921">
        <v>7995</v>
      </c>
      <c r="E2921">
        <v>8113</v>
      </c>
      <c r="F2921" t="s">
        <v>839</v>
      </c>
      <c r="G2921">
        <v>3</v>
      </c>
      <c r="H2921" t="s">
        <v>170</v>
      </c>
      <c r="I2921" t="s">
        <v>31</v>
      </c>
      <c r="J2921">
        <v>40558</v>
      </c>
      <c r="K2921" t="s">
        <v>65</v>
      </c>
      <c r="L2921">
        <v>40558</v>
      </c>
      <c r="M2921" t="s">
        <v>65</v>
      </c>
      <c r="N2921" t="s">
        <v>66</v>
      </c>
      <c r="O2921" t="s">
        <v>67</v>
      </c>
      <c r="P2921" t="s">
        <v>826</v>
      </c>
      <c r="Q2921" t="s">
        <v>36</v>
      </c>
      <c r="R2921" t="s">
        <v>36</v>
      </c>
      <c r="S2921" t="s">
        <v>36</v>
      </c>
      <c r="T2921">
        <v>0</v>
      </c>
      <c r="U2921">
        <v>0</v>
      </c>
      <c r="V2921">
        <v>0</v>
      </c>
      <c r="W2921">
        <v>64.66</v>
      </c>
      <c r="X2921">
        <v>0</v>
      </c>
      <c r="Y2921">
        <v>0</v>
      </c>
      <c r="Z2921">
        <v>0</v>
      </c>
      <c r="AA2921">
        <v>0.98</v>
      </c>
      <c r="AB2921">
        <f t="shared" si="135"/>
        <v>0</v>
      </c>
      <c r="AC2921">
        <f t="shared" si="136"/>
        <v>64.66</v>
      </c>
      <c r="AD2921">
        <f t="shared" si="137"/>
        <v>0</v>
      </c>
    </row>
    <row r="2922" spans="1:30" x14ac:dyDescent="0.3">
      <c r="A2922">
        <v>963976</v>
      </c>
      <c r="B2922" t="s">
        <v>1891</v>
      </c>
      <c r="C2922" t="s">
        <v>28</v>
      </c>
      <c r="D2922">
        <v>7994</v>
      </c>
      <c r="E2922">
        <v>8147</v>
      </c>
      <c r="F2922" t="s">
        <v>89</v>
      </c>
      <c r="G2922">
        <v>5</v>
      </c>
      <c r="H2922" t="s">
        <v>30</v>
      </c>
      <c r="I2922" t="s">
        <v>31</v>
      </c>
      <c r="J2922">
        <v>1209</v>
      </c>
      <c r="K2922" t="s">
        <v>51</v>
      </c>
      <c r="L2922">
        <v>1209</v>
      </c>
      <c r="M2922" t="s">
        <v>51</v>
      </c>
      <c r="N2922" t="s">
        <v>52</v>
      </c>
      <c r="O2922" t="s">
        <v>34</v>
      </c>
      <c r="P2922" t="s">
        <v>374</v>
      </c>
      <c r="Q2922" t="s">
        <v>36</v>
      </c>
      <c r="R2922" t="s">
        <v>36</v>
      </c>
      <c r="S2922" t="s">
        <v>37</v>
      </c>
      <c r="T2922">
        <v>0</v>
      </c>
      <c r="U2922">
        <v>0</v>
      </c>
      <c r="V2922">
        <v>12002.5</v>
      </c>
      <c r="W2922">
        <v>0</v>
      </c>
      <c r="X2922">
        <v>0</v>
      </c>
      <c r="Y2922">
        <v>0</v>
      </c>
      <c r="Z2922">
        <v>1247.68</v>
      </c>
      <c r="AA2922">
        <v>0</v>
      </c>
      <c r="AB2922">
        <f t="shared" si="135"/>
        <v>0</v>
      </c>
      <c r="AC2922">
        <f t="shared" si="136"/>
        <v>12002.5</v>
      </c>
      <c r="AD2922">
        <f t="shared" si="137"/>
        <v>0</v>
      </c>
    </row>
    <row r="2923" spans="1:30" x14ac:dyDescent="0.3">
      <c r="A2923">
        <v>392202</v>
      </c>
      <c r="B2923" t="s">
        <v>3027</v>
      </c>
      <c r="C2923" t="s">
        <v>28</v>
      </c>
      <c r="D2923">
        <v>7989</v>
      </c>
      <c r="E2923">
        <v>8149</v>
      </c>
      <c r="F2923" t="s">
        <v>3028</v>
      </c>
      <c r="G2923">
        <v>2</v>
      </c>
      <c r="H2923" t="s">
        <v>71</v>
      </c>
      <c r="I2923" t="s">
        <v>75</v>
      </c>
      <c r="J2923">
        <v>35000</v>
      </c>
      <c r="K2923" t="s">
        <v>76</v>
      </c>
      <c r="L2923">
        <v>35000</v>
      </c>
      <c r="M2923" t="s">
        <v>76</v>
      </c>
      <c r="N2923">
        <v>0</v>
      </c>
      <c r="O2923" t="s">
        <v>43</v>
      </c>
      <c r="P2923" t="s">
        <v>77</v>
      </c>
      <c r="Q2923" t="s">
        <v>37</v>
      </c>
      <c r="R2923" t="s">
        <v>36</v>
      </c>
      <c r="S2923" t="s">
        <v>36</v>
      </c>
      <c r="T2923">
        <v>4126.68</v>
      </c>
      <c r="U2923">
        <v>0</v>
      </c>
      <c r="V2923">
        <v>0</v>
      </c>
      <c r="W2923">
        <v>0</v>
      </c>
      <c r="X2923">
        <v>119.3</v>
      </c>
      <c r="Y2923">
        <v>0</v>
      </c>
      <c r="Z2923">
        <v>0</v>
      </c>
      <c r="AA2923">
        <v>0</v>
      </c>
      <c r="AB2923">
        <f t="shared" si="135"/>
        <v>343.89000000000004</v>
      </c>
      <c r="AC2923">
        <f t="shared" si="136"/>
        <v>0</v>
      </c>
      <c r="AD2923">
        <f t="shared" si="137"/>
        <v>756.55800000000011</v>
      </c>
    </row>
    <row r="2924" spans="1:30" x14ac:dyDescent="0.3">
      <c r="A2924">
        <v>659378</v>
      </c>
      <c r="B2924" t="s">
        <v>2540</v>
      </c>
      <c r="C2924" t="s">
        <v>28</v>
      </c>
      <c r="D2924">
        <v>7670</v>
      </c>
      <c r="E2924">
        <v>8155</v>
      </c>
      <c r="F2924" t="s">
        <v>545</v>
      </c>
      <c r="G2924">
        <v>4</v>
      </c>
      <c r="H2924" t="s">
        <v>40</v>
      </c>
      <c r="I2924" t="s">
        <v>31</v>
      </c>
      <c r="J2924">
        <v>40206</v>
      </c>
      <c r="K2924" t="s">
        <v>236</v>
      </c>
      <c r="L2924">
        <v>40205</v>
      </c>
      <c r="M2924" t="s">
        <v>237</v>
      </c>
      <c r="N2924" t="s">
        <v>546</v>
      </c>
      <c r="O2924" t="s">
        <v>34</v>
      </c>
      <c r="P2924" t="s">
        <v>896</v>
      </c>
      <c r="Q2924" t="s">
        <v>36</v>
      </c>
      <c r="R2924" t="s">
        <v>36</v>
      </c>
      <c r="S2924" t="s">
        <v>36</v>
      </c>
      <c r="T2924">
        <v>1489.7</v>
      </c>
      <c r="U2924">
        <v>0</v>
      </c>
      <c r="V2924">
        <v>0</v>
      </c>
      <c r="W2924">
        <v>0</v>
      </c>
      <c r="X2924">
        <v>51.95</v>
      </c>
      <c r="Y2924">
        <v>0</v>
      </c>
      <c r="Z2924">
        <v>0</v>
      </c>
      <c r="AA2924">
        <v>0</v>
      </c>
      <c r="AB2924">
        <f t="shared" si="135"/>
        <v>124.14166666666667</v>
      </c>
      <c r="AC2924">
        <f t="shared" si="136"/>
        <v>0</v>
      </c>
      <c r="AD2924">
        <f t="shared" si="137"/>
        <v>273.11166666666668</v>
      </c>
    </row>
    <row r="2925" spans="1:30" x14ac:dyDescent="0.3">
      <c r="A2925">
        <v>761295</v>
      </c>
      <c r="B2925" t="s">
        <v>3029</v>
      </c>
      <c r="C2925" t="s">
        <v>28</v>
      </c>
      <c r="D2925">
        <v>7001</v>
      </c>
      <c r="E2925">
        <v>8149</v>
      </c>
      <c r="F2925" t="s">
        <v>1086</v>
      </c>
      <c r="G2925">
        <v>2</v>
      </c>
      <c r="H2925" t="s">
        <v>71</v>
      </c>
      <c r="I2925" t="s">
        <v>96</v>
      </c>
      <c r="J2925">
        <v>40242</v>
      </c>
      <c r="K2925" t="s">
        <v>1087</v>
      </c>
      <c r="L2925">
        <v>40242</v>
      </c>
      <c r="M2925" t="s">
        <v>1087</v>
      </c>
      <c r="N2925">
        <v>0</v>
      </c>
      <c r="O2925" t="s">
        <v>67</v>
      </c>
      <c r="P2925" t="s">
        <v>1773</v>
      </c>
      <c r="Q2925" t="s">
        <v>36</v>
      </c>
      <c r="R2925" t="s">
        <v>36</v>
      </c>
      <c r="S2925" t="s">
        <v>36</v>
      </c>
      <c r="T2925">
        <v>75322.399999999994</v>
      </c>
      <c r="U2925">
        <v>0</v>
      </c>
      <c r="V2925">
        <v>0</v>
      </c>
      <c r="W2925">
        <v>0</v>
      </c>
      <c r="X2925">
        <v>7604.46</v>
      </c>
      <c r="Y2925">
        <v>0</v>
      </c>
      <c r="Z2925">
        <v>0</v>
      </c>
      <c r="AA2925">
        <v>0</v>
      </c>
      <c r="AB2925">
        <f t="shared" si="135"/>
        <v>6276.8666666666659</v>
      </c>
      <c r="AC2925">
        <f t="shared" si="136"/>
        <v>0</v>
      </c>
      <c r="AD2925">
        <f t="shared" si="137"/>
        <v>13809.106666666667</v>
      </c>
    </row>
    <row r="2926" spans="1:30" x14ac:dyDescent="0.3">
      <c r="A2926">
        <v>934699</v>
      </c>
      <c r="B2926" t="s">
        <v>58</v>
      </c>
      <c r="C2926" t="s">
        <v>28</v>
      </c>
      <c r="D2926">
        <v>7994</v>
      </c>
      <c r="E2926">
        <v>8155</v>
      </c>
      <c r="F2926" t="s">
        <v>59</v>
      </c>
      <c r="G2926">
        <v>5</v>
      </c>
      <c r="H2926" t="s">
        <v>30</v>
      </c>
      <c r="I2926" t="s">
        <v>31</v>
      </c>
      <c r="J2926">
        <v>319</v>
      </c>
      <c r="K2926" t="s">
        <v>60</v>
      </c>
      <c r="L2926">
        <v>319</v>
      </c>
      <c r="M2926" t="s">
        <v>60</v>
      </c>
      <c r="N2926" t="s">
        <v>61</v>
      </c>
      <c r="O2926" t="s">
        <v>34</v>
      </c>
      <c r="P2926" t="s">
        <v>129</v>
      </c>
      <c r="Q2926" t="s">
        <v>36</v>
      </c>
      <c r="R2926" t="s">
        <v>36</v>
      </c>
      <c r="S2926" t="s">
        <v>37</v>
      </c>
      <c r="T2926">
        <v>2139.98</v>
      </c>
      <c r="U2926">
        <v>0</v>
      </c>
      <c r="V2926">
        <v>0</v>
      </c>
      <c r="W2926">
        <v>0</v>
      </c>
      <c r="X2926">
        <v>220.91</v>
      </c>
      <c r="Y2926">
        <v>0</v>
      </c>
      <c r="Z2926">
        <v>0</v>
      </c>
      <c r="AA2926">
        <v>0</v>
      </c>
      <c r="AB2926">
        <f t="shared" si="135"/>
        <v>178.33166666666668</v>
      </c>
      <c r="AC2926">
        <f t="shared" si="136"/>
        <v>0</v>
      </c>
      <c r="AD2926">
        <f t="shared" si="137"/>
        <v>392.3296666666667</v>
      </c>
    </row>
    <row r="2927" spans="1:30" x14ac:dyDescent="0.3">
      <c r="A2927">
        <v>837829</v>
      </c>
      <c r="B2927" t="s">
        <v>2813</v>
      </c>
      <c r="C2927" t="s">
        <v>28</v>
      </c>
      <c r="D2927">
        <v>7992</v>
      </c>
      <c r="E2927">
        <v>8145</v>
      </c>
      <c r="F2927" t="s">
        <v>1161</v>
      </c>
      <c r="G2927">
        <v>3</v>
      </c>
      <c r="H2927" t="s">
        <v>170</v>
      </c>
      <c r="I2927" t="s">
        <v>31</v>
      </c>
      <c r="J2927">
        <v>1468</v>
      </c>
      <c r="K2927" t="s">
        <v>281</v>
      </c>
      <c r="L2927">
        <v>1468</v>
      </c>
      <c r="M2927" t="s">
        <v>281</v>
      </c>
      <c r="N2927" t="s">
        <v>282</v>
      </c>
      <c r="O2927" t="s">
        <v>67</v>
      </c>
      <c r="P2927" t="s">
        <v>278</v>
      </c>
      <c r="Q2927" t="s">
        <v>37</v>
      </c>
      <c r="R2927" t="s">
        <v>36</v>
      </c>
      <c r="S2927" t="s">
        <v>36</v>
      </c>
      <c r="T2927">
        <v>25067.040000000001</v>
      </c>
      <c r="U2927">
        <v>0</v>
      </c>
      <c r="V2927">
        <v>0</v>
      </c>
      <c r="W2927">
        <v>0</v>
      </c>
      <c r="X2927">
        <v>482.36</v>
      </c>
      <c r="Y2927">
        <v>0</v>
      </c>
      <c r="Z2927">
        <v>0</v>
      </c>
      <c r="AA2927">
        <v>0</v>
      </c>
      <c r="AB2927">
        <f t="shared" si="135"/>
        <v>2088.92</v>
      </c>
      <c r="AC2927">
        <f t="shared" si="136"/>
        <v>0</v>
      </c>
      <c r="AD2927">
        <f t="shared" si="137"/>
        <v>4595.6240000000007</v>
      </c>
    </row>
    <row r="2928" spans="1:30" x14ac:dyDescent="0.3">
      <c r="A2928">
        <v>907938</v>
      </c>
      <c r="B2928" t="s">
        <v>385</v>
      </c>
      <c r="C2928" t="s">
        <v>28</v>
      </c>
      <c r="D2928">
        <v>7994</v>
      </c>
      <c r="E2928">
        <v>8170</v>
      </c>
      <c r="F2928" t="s">
        <v>331</v>
      </c>
      <c r="G2928">
        <v>5</v>
      </c>
      <c r="H2928" t="s">
        <v>30</v>
      </c>
      <c r="I2928" t="s">
        <v>31</v>
      </c>
      <c r="J2928">
        <v>72954</v>
      </c>
      <c r="K2928" t="s">
        <v>90</v>
      </c>
      <c r="L2928">
        <v>72952</v>
      </c>
      <c r="M2928" t="s">
        <v>91</v>
      </c>
      <c r="N2928" t="s">
        <v>386</v>
      </c>
      <c r="O2928" t="s">
        <v>34</v>
      </c>
      <c r="P2928" t="s">
        <v>657</v>
      </c>
      <c r="Q2928" t="s">
        <v>36</v>
      </c>
      <c r="R2928" t="s">
        <v>36</v>
      </c>
      <c r="S2928" t="s">
        <v>37</v>
      </c>
      <c r="T2928">
        <v>0</v>
      </c>
      <c r="U2928">
        <v>0</v>
      </c>
      <c r="V2928">
        <v>0</v>
      </c>
      <c r="W2928">
        <v>72187.98</v>
      </c>
      <c r="X2928">
        <v>0</v>
      </c>
      <c r="Y2928">
        <v>0</v>
      </c>
      <c r="Z2928">
        <v>0</v>
      </c>
      <c r="AA2928">
        <v>4969.57</v>
      </c>
      <c r="AB2928">
        <f t="shared" si="135"/>
        <v>0</v>
      </c>
      <c r="AC2928">
        <f t="shared" si="136"/>
        <v>72187.98</v>
      </c>
      <c r="AD2928">
        <f t="shared" si="137"/>
        <v>0</v>
      </c>
    </row>
    <row r="2929" spans="1:30" x14ac:dyDescent="0.3">
      <c r="A2929">
        <v>734823</v>
      </c>
      <c r="B2929" t="s">
        <v>410</v>
      </c>
      <c r="C2929" t="s">
        <v>28</v>
      </c>
      <c r="D2929">
        <v>7992</v>
      </c>
      <c r="E2929">
        <v>8155</v>
      </c>
      <c r="F2929" t="s">
        <v>253</v>
      </c>
      <c r="G2929">
        <v>5</v>
      </c>
      <c r="H2929" t="s">
        <v>30</v>
      </c>
      <c r="I2929" t="s">
        <v>31</v>
      </c>
      <c r="J2929">
        <v>1357</v>
      </c>
      <c r="K2929" t="s">
        <v>101</v>
      </c>
      <c r="L2929">
        <v>1357</v>
      </c>
      <c r="M2929" t="s">
        <v>101</v>
      </c>
      <c r="N2929" t="s">
        <v>102</v>
      </c>
      <c r="O2929" t="s">
        <v>67</v>
      </c>
      <c r="P2929" t="s">
        <v>263</v>
      </c>
      <c r="Q2929" t="s">
        <v>36</v>
      </c>
      <c r="R2929" t="s">
        <v>36</v>
      </c>
      <c r="S2929" t="s">
        <v>37</v>
      </c>
      <c r="T2929">
        <v>4980.2700000000004</v>
      </c>
      <c r="U2929">
        <v>4980.2700000000004</v>
      </c>
      <c r="V2929">
        <v>0</v>
      </c>
      <c r="W2929">
        <v>0</v>
      </c>
      <c r="X2929">
        <v>391.33</v>
      </c>
      <c r="Y2929">
        <v>391.33</v>
      </c>
      <c r="Z2929">
        <v>0</v>
      </c>
      <c r="AA2929">
        <v>0</v>
      </c>
      <c r="AB2929">
        <f t="shared" si="135"/>
        <v>415.02250000000004</v>
      </c>
      <c r="AC2929">
        <f t="shared" si="136"/>
        <v>0</v>
      </c>
      <c r="AD2929">
        <f t="shared" si="137"/>
        <v>913.04950000000019</v>
      </c>
    </row>
    <row r="2930" spans="1:30" x14ac:dyDescent="0.3">
      <c r="A2930">
        <v>116101</v>
      </c>
      <c r="B2930" t="s">
        <v>2408</v>
      </c>
      <c r="C2930" t="s">
        <v>28</v>
      </c>
      <c r="D2930">
        <v>837</v>
      </c>
      <c r="E2930">
        <v>8149</v>
      </c>
      <c r="F2930" t="s">
        <v>691</v>
      </c>
      <c r="G2930">
        <v>3</v>
      </c>
      <c r="H2930" t="s">
        <v>170</v>
      </c>
      <c r="I2930" t="s">
        <v>96</v>
      </c>
      <c r="J2930">
        <v>72159</v>
      </c>
      <c r="K2930" t="s">
        <v>413</v>
      </c>
      <c r="L2930">
        <v>72159</v>
      </c>
      <c r="M2930" t="s">
        <v>413</v>
      </c>
      <c r="N2930" t="s">
        <v>414</v>
      </c>
      <c r="O2930" t="s">
        <v>34</v>
      </c>
      <c r="P2930" t="s">
        <v>767</v>
      </c>
      <c r="Q2930" t="s">
        <v>37</v>
      </c>
      <c r="R2930" t="s">
        <v>36</v>
      </c>
      <c r="S2930" t="s">
        <v>36</v>
      </c>
      <c r="T2930">
        <v>21400</v>
      </c>
      <c r="U2930">
        <v>0</v>
      </c>
      <c r="V2930">
        <v>0</v>
      </c>
      <c r="W2930">
        <v>0</v>
      </c>
      <c r="X2930">
        <v>605.66</v>
      </c>
      <c r="Y2930">
        <v>0</v>
      </c>
      <c r="Z2930">
        <v>0</v>
      </c>
      <c r="AA2930">
        <v>0</v>
      </c>
      <c r="AB2930">
        <f t="shared" si="135"/>
        <v>1783.3333333333333</v>
      </c>
      <c r="AC2930">
        <f t="shared" si="136"/>
        <v>0</v>
      </c>
      <c r="AD2930">
        <f t="shared" si="137"/>
        <v>3923.3333333333335</v>
      </c>
    </row>
    <row r="2931" spans="1:30" x14ac:dyDescent="0.3">
      <c r="A2931">
        <v>934183</v>
      </c>
      <c r="B2931" t="s">
        <v>2465</v>
      </c>
      <c r="C2931" t="s">
        <v>28</v>
      </c>
      <c r="D2931">
        <v>7595</v>
      </c>
      <c r="E2931">
        <v>8145</v>
      </c>
      <c r="F2931" t="s">
        <v>1849</v>
      </c>
      <c r="G2931">
        <v>5</v>
      </c>
      <c r="H2931" t="s">
        <v>30</v>
      </c>
      <c r="I2931" t="s">
        <v>31</v>
      </c>
      <c r="J2931">
        <v>72506</v>
      </c>
      <c r="K2931" t="s">
        <v>174</v>
      </c>
      <c r="L2931">
        <v>72480</v>
      </c>
      <c r="M2931" t="s">
        <v>175</v>
      </c>
      <c r="N2931" t="s">
        <v>176</v>
      </c>
      <c r="O2931" t="s">
        <v>34</v>
      </c>
      <c r="P2931" t="s">
        <v>2083</v>
      </c>
      <c r="Q2931" t="s">
        <v>36</v>
      </c>
      <c r="R2931" t="s">
        <v>36</v>
      </c>
      <c r="S2931" t="s">
        <v>37</v>
      </c>
      <c r="T2931">
        <v>702.88</v>
      </c>
      <c r="U2931">
        <v>0</v>
      </c>
      <c r="V2931">
        <v>0</v>
      </c>
      <c r="W2931">
        <v>0</v>
      </c>
      <c r="X2931">
        <v>119.59</v>
      </c>
      <c r="Y2931">
        <v>0</v>
      </c>
      <c r="Z2931">
        <v>0</v>
      </c>
      <c r="AA2931">
        <v>0</v>
      </c>
      <c r="AB2931">
        <f t="shared" si="135"/>
        <v>58.573333333333331</v>
      </c>
      <c r="AC2931">
        <f t="shared" si="136"/>
        <v>0</v>
      </c>
      <c r="AD2931">
        <f t="shared" si="137"/>
        <v>128.86133333333333</v>
      </c>
    </row>
    <row r="2932" spans="1:30" x14ac:dyDescent="0.3">
      <c r="A2932">
        <v>29664</v>
      </c>
      <c r="B2932" t="s">
        <v>922</v>
      </c>
      <c r="C2932" t="s">
        <v>28</v>
      </c>
      <c r="D2932">
        <v>7670</v>
      </c>
      <c r="E2932">
        <v>8155</v>
      </c>
      <c r="F2932" t="s">
        <v>383</v>
      </c>
      <c r="G2932">
        <v>3</v>
      </c>
      <c r="H2932" t="s">
        <v>170</v>
      </c>
      <c r="I2932" t="s">
        <v>31</v>
      </c>
      <c r="J2932">
        <v>40206</v>
      </c>
      <c r="K2932" t="s">
        <v>236</v>
      </c>
      <c r="L2932">
        <v>40205</v>
      </c>
      <c r="M2932" t="s">
        <v>237</v>
      </c>
      <c r="N2932" t="s">
        <v>114</v>
      </c>
      <c r="O2932" t="s">
        <v>34</v>
      </c>
      <c r="P2932" t="s">
        <v>115</v>
      </c>
      <c r="Q2932" t="s">
        <v>36</v>
      </c>
      <c r="R2932" t="s">
        <v>36</v>
      </c>
      <c r="S2932" t="s">
        <v>36</v>
      </c>
      <c r="T2932">
        <v>24528.06</v>
      </c>
      <c r="U2932">
        <v>24528.06</v>
      </c>
      <c r="V2932">
        <v>0</v>
      </c>
      <c r="W2932">
        <v>0</v>
      </c>
      <c r="X2932">
        <v>2282.38</v>
      </c>
      <c r="Y2932">
        <v>2282.38</v>
      </c>
      <c r="Z2932">
        <v>0</v>
      </c>
      <c r="AA2932">
        <v>0</v>
      </c>
      <c r="AB2932">
        <f t="shared" si="135"/>
        <v>2044.0050000000001</v>
      </c>
      <c r="AC2932">
        <f t="shared" si="136"/>
        <v>0</v>
      </c>
      <c r="AD2932">
        <f t="shared" si="137"/>
        <v>4496.8110000000006</v>
      </c>
    </row>
    <row r="2933" spans="1:30" x14ac:dyDescent="0.3">
      <c r="A2933">
        <v>311029</v>
      </c>
      <c r="B2933" t="s">
        <v>2207</v>
      </c>
      <c r="C2933" t="s">
        <v>28</v>
      </c>
      <c r="D2933">
        <v>7003</v>
      </c>
      <c r="E2933">
        <v>8148</v>
      </c>
      <c r="F2933" t="s">
        <v>1595</v>
      </c>
      <c r="G2933">
        <v>4</v>
      </c>
      <c r="H2933" t="s">
        <v>40</v>
      </c>
      <c r="I2933" t="s">
        <v>31</v>
      </c>
      <c r="J2933">
        <v>40461</v>
      </c>
      <c r="K2933" t="s">
        <v>41</v>
      </c>
      <c r="L2933">
        <v>40461</v>
      </c>
      <c r="M2933" t="s">
        <v>41</v>
      </c>
      <c r="N2933" t="s">
        <v>1596</v>
      </c>
      <c r="O2933" t="s">
        <v>43</v>
      </c>
      <c r="P2933" t="s">
        <v>1679</v>
      </c>
      <c r="Q2933" t="s">
        <v>36</v>
      </c>
      <c r="R2933" t="s">
        <v>36</v>
      </c>
      <c r="S2933" t="s">
        <v>36</v>
      </c>
      <c r="T2933">
        <v>4941.3999999999996</v>
      </c>
      <c r="U2933">
        <v>0</v>
      </c>
      <c r="V2933">
        <v>0</v>
      </c>
      <c r="W2933">
        <v>0</v>
      </c>
      <c r="X2933">
        <v>-8.4</v>
      </c>
      <c r="Y2933">
        <v>0</v>
      </c>
      <c r="Z2933">
        <v>0</v>
      </c>
      <c r="AA2933">
        <v>0</v>
      </c>
      <c r="AB2933">
        <f t="shared" si="135"/>
        <v>411.7833333333333</v>
      </c>
      <c r="AC2933">
        <f t="shared" si="136"/>
        <v>0</v>
      </c>
      <c r="AD2933">
        <f t="shared" si="137"/>
        <v>905.92333333333329</v>
      </c>
    </row>
    <row r="2934" spans="1:30" x14ac:dyDescent="0.3">
      <c r="A2934">
        <v>727960</v>
      </c>
      <c r="B2934" t="s">
        <v>841</v>
      </c>
      <c r="C2934" t="s">
        <v>28</v>
      </c>
      <c r="D2934">
        <v>7992</v>
      </c>
      <c r="E2934">
        <v>8155</v>
      </c>
      <c r="F2934" t="s">
        <v>59</v>
      </c>
      <c r="G2934">
        <v>5</v>
      </c>
      <c r="H2934" t="s">
        <v>30</v>
      </c>
      <c r="I2934" t="s">
        <v>31</v>
      </c>
      <c r="J2934">
        <v>1607</v>
      </c>
      <c r="K2934" t="s">
        <v>537</v>
      </c>
      <c r="L2934">
        <v>1607</v>
      </c>
      <c r="M2934" t="s">
        <v>537</v>
      </c>
      <c r="N2934" t="s">
        <v>612</v>
      </c>
      <c r="O2934" t="s">
        <v>67</v>
      </c>
      <c r="P2934" t="s">
        <v>333</v>
      </c>
      <c r="Q2934" t="s">
        <v>36</v>
      </c>
      <c r="R2934" t="s">
        <v>36</v>
      </c>
      <c r="S2934" t="s">
        <v>37</v>
      </c>
      <c r="T2934">
        <v>14870.23</v>
      </c>
      <c r="U2934">
        <v>0</v>
      </c>
      <c r="V2934">
        <v>0</v>
      </c>
      <c r="W2934">
        <v>0</v>
      </c>
      <c r="X2934">
        <v>1622.85</v>
      </c>
      <c r="Y2934">
        <v>0</v>
      </c>
      <c r="Z2934">
        <v>0</v>
      </c>
      <c r="AA2934">
        <v>0</v>
      </c>
      <c r="AB2934">
        <f t="shared" si="135"/>
        <v>1239.1858333333332</v>
      </c>
      <c r="AC2934">
        <f t="shared" si="136"/>
        <v>0</v>
      </c>
      <c r="AD2934">
        <f t="shared" si="137"/>
        <v>2726.2088333333331</v>
      </c>
    </row>
    <row r="2935" spans="1:30" x14ac:dyDescent="0.3">
      <c r="A2935">
        <v>738093</v>
      </c>
      <c r="B2935" t="s">
        <v>1626</v>
      </c>
      <c r="C2935" t="s">
        <v>28</v>
      </c>
      <c r="D2935">
        <v>7001</v>
      </c>
      <c r="E2935">
        <v>8149</v>
      </c>
      <c r="F2935" t="s">
        <v>1041</v>
      </c>
      <c r="G2935">
        <v>3</v>
      </c>
      <c r="H2935" t="s">
        <v>170</v>
      </c>
      <c r="I2935" t="s">
        <v>96</v>
      </c>
      <c r="J2935">
        <v>40848</v>
      </c>
      <c r="K2935" t="s">
        <v>120</v>
      </c>
      <c r="L2935">
        <v>40848</v>
      </c>
      <c r="M2935" t="s">
        <v>120</v>
      </c>
      <c r="N2935" t="s">
        <v>1042</v>
      </c>
      <c r="O2935" t="s">
        <v>34</v>
      </c>
      <c r="P2935" t="s">
        <v>3030</v>
      </c>
      <c r="Q2935" t="s">
        <v>36</v>
      </c>
      <c r="R2935" t="s">
        <v>37</v>
      </c>
      <c r="S2935" t="s">
        <v>36</v>
      </c>
      <c r="T2935">
        <v>26208</v>
      </c>
      <c r="U2935">
        <v>0</v>
      </c>
      <c r="V2935">
        <v>0</v>
      </c>
      <c r="W2935">
        <v>0</v>
      </c>
      <c r="X2935">
        <v>1971.45</v>
      </c>
      <c r="Y2935">
        <v>0</v>
      </c>
      <c r="Z2935">
        <v>0</v>
      </c>
      <c r="AA2935">
        <v>0</v>
      </c>
      <c r="AB2935">
        <f t="shared" si="135"/>
        <v>2184</v>
      </c>
      <c r="AC2935">
        <f t="shared" si="136"/>
        <v>0</v>
      </c>
      <c r="AD2935">
        <f t="shared" si="137"/>
        <v>4804.8</v>
      </c>
    </row>
    <row r="2936" spans="1:30" x14ac:dyDescent="0.3">
      <c r="A2936">
        <v>963403</v>
      </c>
      <c r="B2936" t="s">
        <v>3031</v>
      </c>
      <c r="C2936" t="s">
        <v>28</v>
      </c>
      <c r="D2936">
        <v>7994</v>
      </c>
      <c r="E2936">
        <v>8163</v>
      </c>
      <c r="F2936" t="s">
        <v>199</v>
      </c>
      <c r="G2936">
        <v>5</v>
      </c>
      <c r="H2936" t="s">
        <v>30</v>
      </c>
      <c r="I2936" t="s">
        <v>31</v>
      </c>
      <c r="J2936">
        <v>40019</v>
      </c>
      <c r="K2936" t="s">
        <v>200</v>
      </c>
      <c r="L2936">
        <v>40018</v>
      </c>
      <c r="M2936" t="s">
        <v>200</v>
      </c>
      <c r="N2936" t="s">
        <v>3032</v>
      </c>
      <c r="O2936" t="s">
        <v>34</v>
      </c>
      <c r="P2936" t="s">
        <v>518</v>
      </c>
      <c r="Q2936" t="s">
        <v>36</v>
      </c>
      <c r="R2936" t="s">
        <v>36</v>
      </c>
      <c r="S2936" t="s">
        <v>37</v>
      </c>
      <c r="T2936">
        <v>2711.51</v>
      </c>
      <c r="U2936">
        <v>2711.51</v>
      </c>
      <c r="V2936">
        <v>0</v>
      </c>
      <c r="W2936">
        <v>0</v>
      </c>
      <c r="X2936">
        <v>92.6</v>
      </c>
      <c r="Y2936">
        <v>92.6</v>
      </c>
      <c r="Z2936">
        <v>0</v>
      </c>
      <c r="AA2936">
        <v>0</v>
      </c>
      <c r="AB2936">
        <f t="shared" si="135"/>
        <v>225.95916666666668</v>
      </c>
      <c r="AC2936">
        <f t="shared" si="136"/>
        <v>0</v>
      </c>
      <c r="AD2936">
        <f t="shared" si="137"/>
        <v>497.11016666666671</v>
      </c>
    </row>
    <row r="2937" spans="1:30" x14ac:dyDescent="0.3">
      <c r="A2937">
        <v>28839</v>
      </c>
      <c r="B2937" t="s">
        <v>348</v>
      </c>
      <c r="C2937" t="s">
        <v>28</v>
      </c>
      <c r="D2937">
        <v>835</v>
      </c>
      <c r="E2937">
        <v>8149</v>
      </c>
      <c r="F2937" t="s">
        <v>349</v>
      </c>
      <c r="G2937">
        <v>4</v>
      </c>
      <c r="H2937" t="s">
        <v>40</v>
      </c>
      <c r="I2937" t="s">
        <v>96</v>
      </c>
      <c r="J2937">
        <v>1811</v>
      </c>
      <c r="K2937" t="s">
        <v>350</v>
      </c>
      <c r="L2937">
        <v>1811</v>
      </c>
      <c r="M2937" t="s">
        <v>350</v>
      </c>
      <c r="N2937" t="s">
        <v>176</v>
      </c>
      <c r="O2937" t="s">
        <v>34</v>
      </c>
      <c r="P2937" t="s">
        <v>673</v>
      </c>
      <c r="Q2937" t="s">
        <v>36</v>
      </c>
      <c r="R2937" t="s">
        <v>36</v>
      </c>
      <c r="S2937" t="s">
        <v>36</v>
      </c>
      <c r="T2937">
        <v>0</v>
      </c>
      <c r="U2937">
        <v>0</v>
      </c>
      <c r="V2937">
        <v>0</v>
      </c>
      <c r="W2937">
        <v>1066.6400000000001</v>
      </c>
      <c r="X2937">
        <v>0</v>
      </c>
      <c r="Y2937">
        <v>0</v>
      </c>
      <c r="Z2937">
        <v>0</v>
      </c>
      <c r="AA2937">
        <v>41.04</v>
      </c>
      <c r="AB2937">
        <f t="shared" si="135"/>
        <v>0</v>
      </c>
      <c r="AC2937">
        <f t="shared" si="136"/>
        <v>1066.6400000000001</v>
      </c>
      <c r="AD2937">
        <f t="shared" si="137"/>
        <v>0</v>
      </c>
    </row>
    <row r="2938" spans="1:30" x14ac:dyDescent="0.3">
      <c r="A2938">
        <v>133679</v>
      </c>
      <c r="B2938" t="s">
        <v>1034</v>
      </c>
      <c r="C2938" t="s">
        <v>28</v>
      </c>
      <c r="D2938">
        <v>1075</v>
      </c>
      <c r="E2938">
        <v>8149</v>
      </c>
      <c r="F2938" t="s">
        <v>1035</v>
      </c>
      <c r="G2938">
        <v>5</v>
      </c>
      <c r="H2938" t="s">
        <v>30</v>
      </c>
      <c r="I2938" t="s">
        <v>96</v>
      </c>
      <c r="J2938">
        <v>72126</v>
      </c>
      <c r="K2938" t="s">
        <v>1036</v>
      </c>
      <c r="L2938">
        <v>72126</v>
      </c>
      <c r="M2938" t="s">
        <v>1036</v>
      </c>
      <c r="N2938" t="s">
        <v>1037</v>
      </c>
      <c r="O2938" t="s">
        <v>67</v>
      </c>
      <c r="P2938" t="s">
        <v>673</v>
      </c>
      <c r="Q2938" t="s">
        <v>36</v>
      </c>
      <c r="R2938" t="s">
        <v>36</v>
      </c>
      <c r="S2938" t="s">
        <v>37</v>
      </c>
      <c r="T2938">
        <v>2019.92</v>
      </c>
      <c r="U2938">
        <v>2019.92</v>
      </c>
      <c r="V2938">
        <v>0</v>
      </c>
      <c r="W2938">
        <v>0</v>
      </c>
      <c r="X2938">
        <v>81.739999999999995</v>
      </c>
      <c r="Y2938">
        <v>81.739999999999995</v>
      </c>
      <c r="Z2938">
        <v>0</v>
      </c>
      <c r="AA2938">
        <v>0</v>
      </c>
      <c r="AB2938">
        <f t="shared" si="135"/>
        <v>168.32666666666668</v>
      </c>
      <c r="AC2938">
        <f t="shared" si="136"/>
        <v>0</v>
      </c>
      <c r="AD2938">
        <f t="shared" si="137"/>
        <v>370.31866666666673</v>
      </c>
    </row>
    <row r="2939" spans="1:30" x14ac:dyDescent="0.3">
      <c r="A2939">
        <v>868567</v>
      </c>
      <c r="B2939" t="s">
        <v>3033</v>
      </c>
      <c r="C2939" t="s">
        <v>28</v>
      </c>
      <c r="D2939">
        <v>7992</v>
      </c>
      <c r="E2939">
        <v>8162</v>
      </c>
      <c r="F2939" t="s">
        <v>360</v>
      </c>
      <c r="G2939">
        <v>5</v>
      </c>
      <c r="H2939" t="s">
        <v>30</v>
      </c>
      <c r="I2939" t="s">
        <v>31</v>
      </c>
      <c r="J2939">
        <v>840</v>
      </c>
      <c r="K2939" t="s">
        <v>1366</v>
      </c>
      <c r="L2939">
        <v>840</v>
      </c>
      <c r="M2939" t="s">
        <v>1366</v>
      </c>
      <c r="N2939" t="s">
        <v>3034</v>
      </c>
      <c r="O2939" t="s">
        <v>67</v>
      </c>
      <c r="P2939" t="s">
        <v>115</v>
      </c>
      <c r="Q2939" t="s">
        <v>36</v>
      </c>
      <c r="R2939" t="s">
        <v>36</v>
      </c>
      <c r="S2939" t="s">
        <v>37</v>
      </c>
      <c r="T2939">
        <v>4863.74</v>
      </c>
      <c r="U2939">
        <v>0</v>
      </c>
      <c r="V2939">
        <v>0</v>
      </c>
      <c r="W2939">
        <v>0</v>
      </c>
      <c r="X2939">
        <v>403.45</v>
      </c>
      <c r="Y2939">
        <v>0</v>
      </c>
      <c r="Z2939">
        <v>0</v>
      </c>
      <c r="AA2939">
        <v>0</v>
      </c>
      <c r="AB2939">
        <f t="shared" si="135"/>
        <v>405.31166666666667</v>
      </c>
      <c r="AC2939">
        <f t="shared" si="136"/>
        <v>0</v>
      </c>
      <c r="AD2939">
        <f t="shared" si="137"/>
        <v>891.68566666666675</v>
      </c>
    </row>
    <row r="2940" spans="1:30" x14ac:dyDescent="0.3">
      <c r="A2940">
        <v>27393</v>
      </c>
      <c r="B2940" t="s">
        <v>3035</v>
      </c>
      <c r="C2940" t="s">
        <v>28</v>
      </c>
      <c r="D2940">
        <v>576</v>
      </c>
      <c r="E2940">
        <v>8149</v>
      </c>
      <c r="F2940" t="s">
        <v>3036</v>
      </c>
      <c r="G2940">
        <v>2</v>
      </c>
      <c r="H2940" t="s">
        <v>71</v>
      </c>
      <c r="I2940" t="s">
        <v>96</v>
      </c>
      <c r="J2940">
        <v>72128</v>
      </c>
      <c r="K2940" t="s">
        <v>3037</v>
      </c>
      <c r="L2940">
        <v>72128</v>
      </c>
      <c r="M2940" t="s">
        <v>3037</v>
      </c>
      <c r="N2940">
        <v>0</v>
      </c>
      <c r="O2940" t="s">
        <v>67</v>
      </c>
      <c r="P2940" t="s">
        <v>134</v>
      </c>
      <c r="Q2940" t="s">
        <v>37</v>
      </c>
      <c r="R2940" t="s">
        <v>36</v>
      </c>
      <c r="S2940" t="s">
        <v>36</v>
      </c>
      <c r="T2940">
        <v>0</v>
      </c>
      <c r="U2940">
        <v>0</v>
      </c>
      <c r="V2940">
        <v>0</v>
      </c>
      <c r="W2940">
        <v>26546</v>
      </c>
      <c r="X2940">
        <v>0</v>
      </c>
      <c r="Y2940">
        <v>0</v>
      </c>
      <c r="Z2940">
        <v>0</v>
      </c>
      <c r="AA2940">
        <v>265.62</v>
      </c>
      <c r="AB2940">
        <f t="shared" si="135"/>
        <v>0</v>
      </c>
      <c r="AC2940">
        <f t="shared" si="136"/>
        <v>26546</v>
      </c>
      <c r="AD2940">
        <f t="shared" si="137"/>
        <v>0</v>
      </c>
    </row>
    <row r="2941" spans="1:30" x14ac:dyDescent="0.3">
      <c r="A2941">
        <v>198728</v>
      </c>
      <c r="B2941" t="s">
        <v>3038</v>
      </c>
      <c r="C2941" t="s">
        <v>28</v>
      </c>
      <c r="D2941">
        <v>7994</v>
      </c>
      <c r="E2941">
        <v>8149</v>
      </c>
      <c r="F2941" t="s">
        <v>3039</v>
      </c>
      <c r="G2941">
        <v>4</v>
      </c>
      <c r="H2941" t="s">
        <v>40</v>
      </c>
      <c r="I2941" t="s">
        <v>96</v>
      </c>
      <c r="J2941">
        <v>72387</v>
      </c>
      <c r="K2941" t="s">
        <v>268</v>
      </c>
      <c r="L2941">
        <v>72387</v>
      </c>
      <c r="M2941" t="s">
        <v>268</v>
      </c>
      <c r="N2941" t="s">
        <v>3040</v>
      </c>
      <c r="O2941" t="s">
        <v>34</v>
      </c>
      <c r="P2941" t="s">
        <v>187</v>
      </c>
      <c r="Q2941" t="s">
        <v>37</v>
      </c>
      <c r="R2941" t="s">
        <v>36</v>
      </c>
      <c r="S2941" t="s">
        <v>36</v>
      </c>
      <c r="T2941">
        <v>89831.02</v>
      </c>
      <c r="U2941">
        <v>0</v>
      </c>
      <c r="V2941">
        <v>0</v>
      </c>
      <c r="W2941">
        <v>0</v>
      </c>
      <c r="X2941">
        <v>3729.39</v>
      </c>
      <c r="Y2941">
        <v>0</v>
      </c>
      <c r="Z2941">
        <v>0</v>
      </c>
      <c r="AA2941">
        <v>0</v>
      </c>
      <c r="AB2941">
        <f t="shared" si="135"/>
        <v>7485.918333333334</v>
      </c>
      <c r="AC2941">
        <f t="shared" si="136"/>
        <v>0</v>
      </c>
      <c r="AD2941">
        <f t="shared" si="137"/>
        <v>16469.020333333337</v>
      </c>
    </row>
    <row r="2942" spans="1:30" x14ac:dyDescent="0.3">
      <c r="A2942">
        <v>796511</v>
      </c>
      <c r="B2942" t="s">
        <v>1096</v>
      </c>
      <c r="C2942" t="s">
        <v>28</v>
      </c>
      <c r="D2942">
        <v>7994</v>
      </c>
      <c r="E2942">
        <v>8147</v>
      </c>
      <c r="F2942" t="s">
        <v>89</v>
      </c>
      <c r="G2942">
        <v>5</v>
      </c>
      <c r="H2942" t="s">
        <v>30</v>
      </c>
      <c r="I2942" t="s">
        <v>31</v>
      </c>
      <c r="J2942">
        <v>2009</v>
      </c>
      <c r="K2942" t="s">
        <v>245</v>
      </c>
      <c r="L2942">
        <v>2009</v>
      </c>
      <c r="M2942" t="s">
        <v>245</v>
      </c>
      <c r="N2942" t="s">
        <v>246</v>
      </c>
      <c r="O2942" t="s">
        <v>34</v>
      </c>
      <c r="P2942" t="s">
        <v>620</v>
      </c>
      <c r="Q2942" t="s">
        <v>36</v>
      </c>
      <c r="R2942" t="s">
        <v>36</v>
      </c>
      <c r="S2942" t="s">
        <v>37</v>
      </c>
      <c r="T2942">
        <v>165513.22</v>
      </c>
      <c r="U2942">
        <v>15988.53</v>
      </c>
      <c r="V2942">
        <v>0</v>
      </c>
      <c r="W2942">
        <v>0</v>
      </c>
      <c r="X2942">
        <v>11607.88</v>
      </c>
      <c r="Y2942">
        <v>1154.1199999999999</v>
      </c>
      <c r="Z2942">
        <v>0</v>
      </c>
      <c r="AA2942">
        <v>0</v>
      </c>
      <c r="AB2942">
        <f t="shared" si="135"/>
        <v>13792.768333333333</v>
      </c>
      <c r="AC2942">
        <f t="shared" si="136"/>
        <v>0</v>
      </c>
      <c r="AD2942">
        <f t="shared" si="137"/>
        <v>30344.090333333337</v>
      </c>
    </row>
    <row r="2943" spans="1:30" x14ac:dyDescent="0.3">
      <c r="A2943">
        <v>745841</v>
      </c>
      <c r="B2943" t="s">
        <v>2080</v>
      </c>
      <c r="C2943" t="s">
        <v>28</v>
      </c>
      <c r="D2943">
        <v>7989</v>
      </c>
      <c r="E2943">
        <v>8149</v>
      </c>
      <c r="F2943" t="s">
        <v>2081</v>
      </c>
      <c r="G2943">
        <v>2</v>
      </c>
      <c r="H2943" t="s">
        <v>71</v>
      </c>
      <c r="I2943" t="s">
        <v>75</v>
      </c>
      <c r="J2943">
        <v>35000</v>
      </c>
      <c r="K2943" t="s">
        <v>76</v>
      </c>
      <c r="L2943">
        <v>35000</v>
      </c>
      <c r="M2943" t="s">
        <v>76</v>
      </c>
      <c r="N2943">
        <v>0</v>
      </c>
      <c r="O2943" t="s">
        <v>43</v>
      </c>
      <c r="P2943" t="s">
        <v>368</v>
      </c>
      <c r="Q2943" t="s">
        <v>37</v>
      </c>
      <c r="R2943" t="s">
        <v>36</v>
      </c>
      <c r="S2943" t="s">
        <v>36</v>
      </c>
      <c r="T2943">
        <v>375094.8</v>
      </c>
      <c r="U2943">
        <v>34316.080000000002</v>
      </c>
      <c r="V2943">
        <v>36052.800000000003</v>
      </c>
      <c r="W2943">
        <v>40559.4</v>
      </c>
      <c r="X2943">
        <v>12189.71</v>
      </c>
      <c r="Y2943">
        <v>1033.53</v>
      </c>
      <c r="Z2943">
        <v>904.79</v>
      </c>
      <c r="AA2943">
        <v>0.36</v>
      </c>
      <c r="AB2943">
        <f t="shared" si="135"/>
        <v>31257.899999999998</v>
      </c>
      <c r="AC2943">
        <f t="shared" si="136"/>
        <v>76612.200000000012</v>
      </c>
      <c r="AD2943">
        <f t="shared" si="137"/>
        <v>68767.38</v>
      </c>
    </row>
    <row r="2944" spans="1:30" x14ac:dyDescent="0.3">
      <c r="A2944">
        <v>72226</v>
      </c>
      <c r="B2944" t="s">
        <v>3041</v>
      </c>
      <c r="C2944" t="s">
        <v>28</v>
      </c>
      <c r="D2944">
        <v>7989</v>
      </c>
      <c r="E2944">
        <v>8149</v>
      </c>
      <c r="F2944" t="s">
        <v>3042</v>
      </c>
      <c r="G2944">
        <v>2</v>
      </c>
      <c r="H2944" t="s">
        <v>71</v>
      </c>
      <c r="I2944" t="s">
        <v>75</v>
      </c>
      <c r="J2944">
        <v>35000</v>
      </c>
      <c r="K2944" t="s">
        <v>76</v>
      </c>
      <c r="L2944">
        <v>35000</v>
      </c>
      <c r="M2944" t="s">
        <v>76</v>
      </c>
      <c r="N2944">
        <v>0</v>
      </c>
      <c r="O2944" t="s">
        <v>43</v>
      </c>
      <c r="P2944" t="s">
        <v>77</v>
      </c>
      <c r="Q2944" t="s">
        <v>37</v>
      </c>
      <c r="R2944" t="s">
        <v>36</v>
      </c>
      <c r="S2944" t="s">
        <v>36</v>
      </c>
      <c r="T2944">
        <v>2751.12</v>
      </c>
      <c r="U2944">
        <v>1375.56</v>
      </c>
      <c r="V2944">
        <v>0</v>
      </c>
      <c r="W2944">
        <v>0</v>
      </c>
      <c r="X2944">
        <v>82.66</v>
      </c>
      <c r="Y2944">
        <v>42.91</v>
      </c>
      <c r="Z2944">
        <v>0</v>
      </c>
      <c r="AA2944">
        <v>0</v>
      </c>
      <c r="AB2944">
        <f t="shared" si="135"/>
        <v>229.26</v>
      </c>
      <c r="AC2944">
        <f t="shared" si="136"/>
        <v>0</v>
      </c>
      <c r="AD2944">
        <f t="shared" si="137"/>
        <v>504.37200000000001</v>
      </c>
    </row>
    <row r="2945" spans="1:30" x14ac:dyDescent="0.3">
      <c r="A2945">
        <v>457550</v>
      </c>
      <c r="B2945" t="s">
        <v>1040</v>
      </c>
      <c r="C2945" t="s">
        <v>28</v>
      </c>
      <c r="D2945">
        <v>846</v>
      </c>
      <c r="E2945">
        <v>8149</v>
      </c>
      <c r="F2945" t="s">
        <v>1041</v>
      </c>
      <c r="G2945">
        <v>4</v>
      </c>
      <c r="H2945" t="s">
        <v>40</v>
      </c>
      <c r="I2945" t="s">
        <v>96</v>
      </c>
      <c r="J2945">
        <v>40848</v>
      </c>
      <c r="K2945" t="s">
        <v>120</v>
      </c>
      <c r="L2945">
        <v>40848</v>
      </c>
      <c r="M2945" t="s">
        <v>120</v>
      </c>
      <c r="N2945" t="s">
        <v>1042</v>
      </c>
      <c r="O2945" t="s">
        <v>34</v>
      </c>
      <c r="P2945" t="s">
        <v>109</v>
      </c>
      <c r="Q2945" t="s">
        <v>37</v>
      </c>
      <c r="R2945" t="s">
        <v>36</v>
      </c>
      <c r="S2945" t="s">
        <v>36</v>
      </c>
      <c r="T2945">
        <v>390406.96</v>
      </c>
      <c r="U2945">
        <v>48135.5</v>
      </c>
      <c r="V2945">
        <v>35175</v>
      </c>
      <c r="W2945">
        <v>35175</v>
      </c>
      <c r="X2945">
        <v>15647.1</v>
      </c>
      <c r="Y2945">
        <v>1875.7</v>
      </c>
      <c r="Z2945">
        <v>1355.44</v>
      </c>
      <c r="AA2945">
        <v>0</v>
      </c>
      <c r="AB2945">
        <f t="shared" si="135"/>
        <v>32533.913333333334</v>
      </c>
      <c r="AC2945">
        <f t="shared" si="136"/>
        <v>70350</v>
      </c>
      <c r="AD2945">
        <f t="shared" si="137"/>
        <v>71574.609333333341</v>
      </c>
    </row>
    <row r="2946" spans="1:30" x14ac:dyDescent="0.3">
      <c r="A2946">
        <v>867679</v>
      </c>
      <c r="B2946" t="s">
        <v>377</v>
      </c>
      <c r="C2946" t="s">
        <v>28</v>
      </c>
      <c r="D2946">
        <v>7994</v>
      </c>
      <c r="E2946">
        <v>8120</v>
      </c>
      <c r="F2946" t="s">
        <v>336</v>
      </c>
      <c r="G2946">
        <v>5</v>
      </c>
      <c r="H2946" t="s">
        <v>30</v>
      </c>
      <c r="I2946" t="s">
        <v>31</v>
      </c>
      <c r="J2946">
        <v>2501</v>
      </c>
      <c r="K2946" t="s">
        <v>123</v>
      </c>
      <c r="L2946">
        <v>2501</v>
      </c>
      <c r="M2946" t="s">
        <v>123</v>
      </c>
      <c r="N2946" t="s">
        <v>124</v>
      </c>
      <c r="O2946" t="s">
        <v>34</v>
      </c>
      <c r="P2946" t="s">
        <v>127</v>
      </c>
      <c r="Q2946" t="s">
        <v>36</v>
      </c>
      <c r="R2946" t="s">
        <v>36</v>
      </c>
      <c r="S2946" t="s">
        <v>37</v>
      </c>
      <c r="T2946">
        <v>254309.53</v>
      </c>
      <c r="U2946">
        <v>57119.519999999997</v>
      </c>
      <c r="V2946">
        <v>19229.7</v>
      </c>
      <c r="W2946">
        <v>18571.97</v>
      </c>
      <c r="X2946">
        <v>20779.53</v>
      </c>
      <c r="Y2946">
        <v>4535.18</v>
      </c>
      <c r="Z2946">
        <v>1569.9</v>
      </c>
      <c r="AA2946">
        <v>277.11</v>
      </c>
      <c r="AB2946">
        <f t="shared" si="135"/>
        <v>21192.460833333334</v>
      </c>
      <c r="AC2946">
        <f t="shared" si="136"/>
        <v>37801.67</v>
      </c>
      <c r="AD2946">
        <f t="shared" si="137"/>
        <v>46623.413833333339</v>
      </c>
    </row>
    <row r="2947" spans="1:30" x14ac:dyDescent="0.3">
      <c r="A2947">
        <v>391502</v>
      </c>
      <c r="B2947" t="s">
        <v>1892</v>
      </c>
      <c r="C2947" t="s">
        <v>28</v>
      </c>
      <c r="D2947">
        <v>7992</v>
      </c>
      <c r="E2947">
        <v>8149</v>
      </c>
      <c r="F2947" t="s">
        <v>1893</v>
      </c>
      <c r="G2947">
        <v>2</v>
      </c>
      <c r="H2947" t="s">
        <v>71</v>
      </c>
      <c r="I2947" t="s">
        <v>766</v>
      </c>
      <c r="J2947">
        <v>755</v>
      </c>
      <c r="K2947" t="s">
        <v>323</v>
      </c>
      <c r="L2947">
        <v>755</v>
      </c>
      <c r="M2947" t="s">
        <v>323</v>
      </c>
      <c r="N2947">
        <v>0</v>
      </c>
      <c r="O2947" t="s">
        <v>67</v>
      </c>
      <c r="P2947" t="s">
        <v>99</v>
      </c>
      <c r="Q2947" t="s">
        <v>37</v>
      </c>
      <c r="R2947" t="s">
        <v>36</v>
      </c>
      <c r="S2947" t="s">
        <v>36</v>
      </c>
      <c r="T2947">
        <v>176848.87</v>
      </c>
      <c r="U2947">
        <v>21944.27</v>
      </c>
      <c r="V2947">
        <v>0</v>
      </c>
      <c r="W2947">
        <v>0</v>
      </c>
      <c r="X2947">
        <v>5232.55</v>
      </c>
      <c r="Y2947">
        <v>493.74</v>
      </c>
      <c r="Z2947">
        <v>0</v>
      </c>
      <c r="AA2947">
        <v>0</v>
      </c>
      <c r="AB2947">
        <f t="shared" ref="AB2947:AB3010" si="138">T2947/12</f>
        <v>14737.405833333332</v>
      </c>
      <c r="AC2947">
        <f t="shared" ref="AC2947:AC3010" si="139">SUM(V2947:W2947)</f>
        <v>0</v>
      </c>
      <c r="AD2947">
        <f t="shared" ref="AD2947:AD3010" si="140">AB2947*2*1.1</f>
        <v>32422.292833333333</v>
      </c>
    </row>
    <row r="2948" spans="1:30" x14ac:dyDescent="0.3">
      <c r="A2948">
        <v>973352</v>
      </c>
      <c r="B2948" t="s">
        <v>3043</v>
      </c>
      <c r="C2948" t="s">
        <v>28</v>
      </c>
      <c r="D2948">
        <v>7994</v>
      </c>
      <c r="E2948">
        <v>8163</v>
      </c>
      <c r="F2948" t="s">
        <v>50</v>
      </c>
      <c r="G2948">
        <v>5</v>
      </c>
      <c r="H2948" t="s">
        <v>30</v>
      </c>
      <c r="I2948" t="s">
        <v>31</v>
      </c>
      <c r="J2948">
        <v>1547</v>
      </c>
      <c r="K2948" t="s">
        <v>113</v>
      </c>
      <c r="L2948">
        <v>1547</v>
      </c>
      <c r="M2948" t="s">
        <v>113</v>
      </c>
      <c r="N2948" t="s">
        <v>2709</v>
      </c>
      <c r="O2948" t="s">
        <v>34</v>
      </c>
      <c r="P2948" t="s">
        <v>230</v>
      </c>
      <c r="Q2948" t="s">
        <v>36</v>
      </c>
      <c r="R2948" t="s">
        <v>36</v>
      </c>
      <c r="S2948" t="s">
        <v>37</v>
      </c>
      <c r="T2948">
        <v>5807.52</v>
      </c>
      <c r="U2948">
        <v>5807.52</v>
      </c>
      <c r="V2948">
        <v>0</v>
      </c>
      <c r="W2948">
        <v>0</v>
      </c>
      <c r="X2948">
        <v>630.08000000000004</v>
      </c>
      <c r="Y2948">
        <v>630.08000000000004</v>
      </c>
      <c r="Z2948">
        <v>0</v>
      </c>
      <c r="AA2948">
        <v>0</v>
      </c>
      <c r="AB2948">
        <f t="shared" si="138"/>
        <v>483.96000000000004</v>
      </c>
      <c r="AC2948">
        <f t="shared" si="139"/>
        <v>0</v>
      </c>
      <c r="AD2948">
        <f t="shared" si="140"/>
        <v>1064.7120000000002</v>
      </c>
    </row>
    <row r="2949" spans="1:30" x14ac:dyDescent="0.3">
      <c r="A2949">
        <v>208117</v>
      </c>
      <c r="B2949" t="s">
        <v>2154</v>
      </c>
      <c r="C2949" t="s">
        <v>28</v>
      </c>
      <c r="D2949">
        <v>7992</v>
      </c>
      <c r="E2949">
        <v>8149</v>
      </c>
      <c r="F2949" t="s">
        <v>2155</v>
      </c>
      <c r="G2949">
        <v>4</v>
      </c>
      <c r="H2949" t="s">
        <v>40</v>
      </c>
      <c r="I2949" t="s">
        <v>96</v>
      </c>
      <c r="J2949">
        <v>72608</v>
      </c>
      <c r="K2949" t="s">
        <v>553</v>
      </c>
      <c r="L2949">
        <v>72608</v>
      </c>
      <c r="M2949" t="s">
        <v>553</v>
      </c>
      <c r="N2949" t="s">
        <v>164</v>
      </c>
      <c r="O2949" t="s">
        <v>67</v>
      </c>
      <c r="P2949" t="s">
        <v>109</v>
      </c>
      <c r="Q2949" t="s">
        <v>37</v>
      </c>
      <c r="R2949" t="s">
        <v>36</v>
      </c>
      <c r="S2949" t="s">
        <v>36</v>
      </c>
      <c r="T2949">
        <v>234951.24</v>
      </c>
      <c r="U2949">
        <v>49510.8</v>
      </c>
      <c r="V2949">
        <v>22512</v>
      </c>
      <c r="W2949">
        <v>25326</v>
      </c>
      <c r="X2949">
        <v>9795.56</v>
      </c>
      <c r="Y2949">
        <v>1961.12</v>
      </c>
      <c r="Z2949">
        <v>867.48</v>
      </c>
      <c r="AA2949">
        <v>0</v>
      </c>
      <c r="AB2949">
        <f t="shared" si="138"/>
        <v>19579.27</v>
      </c>
      <c r="AC2949">
        <f t="shared" si="139"/>
        <v>47838</v>
      </c>
      <c r="AD2949">
        <f t="shared" si="140"/>
        <v>43074.394000000008</v>
      </c>
    </row>
    <row r="2950" spans="1:30" x14ac:dyDescent="0.3">
      <c r="A2950">
        <v>902391</v>
      </c>
      <c r="B2950" t="s">
        <v>283</v>
      </c>
      <c r="C2950" t="s">
        <v>28</v>
      </c>
      <c r="D2950">
        <v>7994</v>
      </c>
      <c r="E2950">
        <v>8110</v>
      </c>
      <c r="F2950" t="s">
        <v>284</v>
      </c>
      <c r="G2950">
        <v>5</v>
      </c>
      <c r="H2950" t="s">
        <v>30</v>
      </c>
      <c r="I2950" t="s">
        <v>31</v>
      </c>
      <c r="J2950">
        <v>2548</v>
      </c>
      <c r="K2950" t="s">
        <v>285</v>
      </c>
      <c r="L2950">
        <v>2548</v>
      </c>
      <c r="M2950" t="s">
        <v>285</v>
      </c>
      <c r="N2950" t="s">
        <v>286</v>
      </c>
      <c r="O2950" t="s">
        <v>34</v>
      </c>
      <c r="P2950" t="s">
        <v>272</v>
      </c>
      <c r="Q2950" t="s">
        <v>36</v>
      </c>
      <c r="R2950" t="s">
        <v>36</v>
      </c>
      <c r="S2950" t="s">
        <v>37</v>
      </c>
      <c r="T2950">
        <v>204751.52</v>
      </c>
      <c r="U2950">
        <v>0</v>
      </c>
      <c r="V2950">
        <v>46848.22</v>
      </c>
      <c r="W2950">
        <v>72875.02</v>
      </c>
      <c r="X2950">
        <v>15267.21</v>
      </c>
      <c r="Y2950">
        <v>0</v>
      </c>
      <c r="Z2950">
        <v>3440.85</v>
      </c>
      <c r="AA2950">
        <v>4804.71</v>
      </c>
      <c r="AB2950">
        <f t="shared" si="138"/>
        <v>17062.626666666667</v>
      </c>
      <c r="AC2950">
        <f t="shared" si="139"/>
        <v>119723.24</v>
      </c>
      <c r="AD2950">
        <f t="shared" si="140"/>
        <v>37537.778666666673</v>
      </c>
    </row>
    <row r="2951" spans="1:30" x14ac:dyDescent="0.3">
      <c r="A2951">
        <v>563574</v>
      </c>
      <c r="B2951" t="s">
        <v>2484</v>
      </c>
      <c r="C2951" t="s">
        <v>28</v>
      </c>
      <c r="D2951">
        <v>7992</v>
      </c>
      <c r="E2951">
        <v>8145</v>
      </c>
      <c r="F2951" t="s">
        <v>1505</v>
      </c>
      <c r="G2951">
        <v>3</v>
      </c>
      <c r="H2951" t="s">
        <v>170</v>
      </c>
      <c r="I2951" t="s">
        <v>31</v>
      </c>
      <c r="J2951">
        <v>1468</v>
      </c>
      <c r="K2951" t="s">
        <v>281</v>
      </c>
      <c r="L2951">
        <v>1468</v>
      </c>
      <c r="M2951" t="s">
        <v>281</v>
      </c>
      <c r="N2951" t="s">
        <v>282</v>
      </c>
      <c r="O2951" t="s">
        <v>67</v>
      </c>
      <c r="P2951" t="s">
        <v>2017</v>
      </c>
      <c r="Q2951" t="s">
        <v>36</v>
      </c>
      <c r="R2951" t="s">
        <v>36</v>
      </c>
      <c r="S2951" t="s">
        <v>36</v>
      </c>
      <c r="T2951">
        <v>4500</v>
      </c>
      <c r="U2951">
        <v>0</v>
      </c>
      <c r="V2951">
        <v>0</v>
      </c>
      <c r="W2951">
        <v>0</v>
      </c>
      <c r="X2951">
        <v>453.6</v>
      </c>
      <c r="Y2951">
        <v>0</v>
      </c>
      <c r="Z2951">
        <v>0</v>
      </c>
      <c r="AA2951">
        <v>0</v>
      </c>
      <c r="AB2951">
        <f t="shared" si="138"/>
        <v>375</v>
      </c>
      <c r="AC2951">
        <f t="shared" si="139"/>
        <v>0</v>
      </c>
      <c r="AD2951">
        <f t="shared" si="140"/>
        <v>825.00000000000011</v>
      </c>
    </row>
    <row r="2952" spans="1:30" x14ac:dyDescent="0.3">
      <c r="A2952">
        <v>458677</v>
      </c>
      <c r="B2952" t="s">
        <v>894</v>
      </c>
      <c r="C2952" t="s">
        <v>28</v>
      </c>
      <c r="D2952">
        <v>7992</v>
      </c>
      <c r="E2952">
        <v>8149</v>
      </c>
      <c r="F2952" t="s">
        <v>895</v>
      </c>
      <c r="G2952">
        <v>4</v>
      </c>
      <c r="H2952" t="s">
        <v>40</v>
      </c>
      <c r="I2952" t="s">
        <v>96</v>
      </c>
      <c r="J2952">
        <v>2133</v>
      </c>
      <c r="K2952" t="s">
        <v>132</v>
      </c>
      <c r="L2952">
        <v>2133</v>
      </c>
      <c r="M2952" t="s">
        <v>132</v>
      </c>
      <c r="N2952" t="s">
        <v>133</v>
      </c>
      <c r="O2952" t="s">
        <v>67</v>
      </c>
      <c r="P2952" t="s">
        <v>1605</v>
      </c>
      <c r="Q2952" t="s">
        <v>36</v>
      </c>
      <c r="R2952" t="s">
        <v>36</v>
      </c>
      <c r="S2952" t="s">
        <v>36</v>
      </c>
      <c r="T2952">
        <v>115194.26</v>
      </c>
      <c r="U2952">
        <v>0</v>
      </c>
      <c r="V2952">
        <v>0</v>
      </c>
      <c r="W2952">
        <v>0</v>
      </c>
      <c r="X2952">
        <v>7647.06</v>
      </c>
      <c r="Y2952">
        <v>0</v>
      </c>
      <c r="Z2952">
        <v>0</v>
      </c>
      <c r="AA2952">
        <v>0</v>
      </c>
      <c r="AB2952">
        <f t="shared" si="138"/>
        <v>9599.5216666666656</v>
      </c>
      <c r="AC2952">
        <f t="shared" si="139"/>
        <v>0</v>
      </c>
      <c r="AD2952">
        <f t="shared" si="140"/>
        <v>21118.947666666667</v>
      </c>
    </row>
    <row r="2953" spans="1:30" x14ac:dyDescent="0.3">
      <c r="A2953">
        <v>927108</v>
      </c>
      <c r="B2953" t="s">
        <v>3044</v>
      </c>
      <c r="C2953" t="s">
        <v>28</v>
      </c>
      <c r="D2953">
        <v>7001</v>
      </c>
      <c r="E2953">
        <v>8163</v>
      </c>
      <c r="F2953" t="s">
        <v>50</v>
      </c>
      <c r="G2953">
        <v>5</v>
      </c>
      <c r="H2953" t="s">
        <v>30</v>
      </c>
      <c r="I2953" t="s">
        <v>31</v>
      </c>
      <c r="J2953">
        <v>640</v>
      </c>
      <c r="K2953" t="s">
        <v>669</v>
      </c>
      <c r="L2953">
        <v>640</v>
      </c>
      <c r="M2953" t="s">
        <v>669</v>
      </c>
      <c r="N2953" t="s">
        <v>260</v>
      </c>
      <c r="O2953" t="s">
        <v>34</v>
      </c>
      <c r="P2953" t="s">
        <v>72</v>
      </c>
      <c r="Q2953" t="s">
        <v>36</v>
      </c>
      <c r="R2953" t="s">
        <v>36</v>
      </c>
      <c r="S2953" t="s">
        <v>37</v>
      </c>
      <c r="T2953">
        <v>7956.28</v>
      </c>
      <c r="U2953">
        <v>0</v>
      </c>
      <c r="V2953">
        <v>0</v>
      </c>
      <c r="W2953">
        <v>0</v>
      </c>
      <c r="X2953">
        <v>641.30999999999995</v>
      </c>
      <c r="Y2953">
        <v>0</v>
      </c>
      <c r="Z2953">
        <v>0</v>
      </c>
      <c r="AA2953">
        <v>0</v>
      </c>
      <c r="AB2953">
        <f t="shared" si="138"/>
        <v>663.02333333333331</v>
      </c>
      <c r="AC2953">
        <f t="shared" si="139"/>
        <v>0</v>
      </c>
      <c r="AD2953">
        <f t="shared" si="140"/>
        <v>1458.6513333333335</v>
      </c>
    </row>
    <row r="2954" spans="1:30" x14ac:dyDescent="0.3">
      <c r="A2954">
        <v>867753</v>
      </c>
      <c r="B2954" t="s">
        <v>3045</v>
      </c>
      <c r="C2954" t="s">
        <v>28</v>
      </c>
      <c r="D2954">
        <v>7994</v>
      </c>
      <c r="E2954">
        <v>8165</v>
      </c>
      <c r="F2954" t="s">
        <v>29</v>
      </c>
      <c r="G2954">
        <v>5</v>
      </c>
      <c r="H2954" t="s">
        <v>30</v>
      </c>
      <c r="I2954" t="s">
        <v>31</v>
      </c>
      <c r="J2954">
        <v>2548</v>
      </c>
      <c r="K2954" t="s">
        <v>285</v>
      </c>
      <c r="L2954">
        <v>2548</v>
      </c>
      <c r="M2954" t="s">
        <v>285</v>
      </c>
      <c r="N2954" t="s">
        <v>286</v>
      </c>
      <c r="O2954" t="s">
        <v>34</v>
      </c>
      <c r="P2954" t="s">
        <v>129</v>
      </c>
      <c r="Q2954" t="s">
        <v>36</v>
      </c>
      <c r="R2954" t="s">
        <v>36</v>
      </c>
      <c r="S2954" t="s">
        <v>37</v>
      </c>
      <c r="T2954">
        <v>6409.68</v>
      </c>
      <c r="U2954">
        <v>0</v>
      </c>
      <c r="V2954">
        <v>0</v>
      </c>
      <c r="W2954">
        <v>0</v>
      </c>
      <c r="X2954">
        <v>805.38</v>
      </c>
      <c r="Y2954">
        <v>0</v>
      </c>
      <c r="Z2954">
        <v>0</v>
      </c>
      <c r="AA2954">
        <v>0</v>
      </c>
      <c r="AB2954">
        <f t="shared" si="138"/>
        <v>534.14</v>
      </c>
      <c r="AC2954">
        <f t="shared" si="139"/>
        <v>0</v>
      </c>
      <c r="AD2954">
        <f t="shared" si="140"/>
        <v>1175.1080000000002</v>
      </c>
    </row>
    <row r="2955" spans="1:30" x14ac:dyDescent="0.3">
      <c r="A2955">
        <v>791796</v>
      </c>
      <c r="B2955" t="s">
        <v>3046</v>
      </c>
      <c r="C2955" t="s">
        <v>28</v>
      </c>
      <c r="D2955">
        <v>7992</v>
      </c>
      <c r="E2955">
        <v>8165</v>
      </c>
      <c r="F2955" t="s">
        <v>998</v>
      </c>
      <c r="G2955">
        <v>5</v>
      </c>
      <c r="H2955" t="s">
        <v>30</v>
      </c>
      <c r="I2955" t="s">
        <v>31</v>
      </c>
      <c r="J2955">
        <v>1468</v>
      </c>
      <c r="K2955" t="s">
        <v>281</v>
      </c>
      <c r="L2955">
        <v>1468</v>
      </c>
      <c r="M2955" t="s">
        <v>281</v>
      </c>
      <c r="N2955" t="s">
        <v>282</v>
      </c>
      <c r="O2955" t="s">
        <v>67</v>
      </c>
      <c r="P2955" t="s">
        <v>129</v>
      </c>
      <c r="Q2955" t="s">
        <v>36</v>
      </c>
      <c r="R2955" t="s">
        <v>36</v>
      </c>
      <c r="S2955" t="s">
        <v>37</v>
      </c>
      <c r="T2955">
        <v>22982.51</v>
      </c>
      <c r="U2955">
        <v>6173.01</v>
      </c>
      <c r="V2955">
        <v>2074.75</v>
      </c>
      <c r="W2955">
        <v>2074.75</v>
      </c>
      <c r="X2955">
        <v>2227.69</v>
      </c>
      <c r="Y2955">
        <v>592.4</v>
      </c>
      <c r="Z2955">
        <v>202.97</v>
      </c>
      <c r="AA2955">
        <v>99.9</v>
      </c>
      <c r="AB2955">
        <f t="shared" si="138"/>
        <v>1915.2091666666665</v>
      </c>
      <c r="AC2955">
        <f t="shared" si="139"/>
        <v>4149.5</v>
      </c>
      <c r="AD2955">
        <f t="shared" si="140"/>
        <v>4213.4601666666667</v>
      </c>
    </row>
    <row r="2956" spans="1:30" x14ac:dyDescent="0.3">
      <c r="A2956">
        <v>649521</v>
      </c>
      <c r="B2956" t="s">
        <v>894</v>
      </c>
      <c r="C2956" t="s">
        <v>28</v>
      </c>
      <c r="D2956">
        <v>7992</v>
      </c>
      <c r="E2956">
        <v>8149</v>
      </c>
      <c r="F2956" t="s">
        <v>1418</v>
      </c>
      <c r="G2956">
        <v>4</v>
      </c>
      <c r="H2956" t="s">
        <v>40</v>
      </c>
      <c r="I2956" t="s">
        <v>96</v>
      </c>
      <c r="J2956">
        <v>2133</v>
      </c>
      <c r="K2956" t="s">
        <v>132</v>
      </c>
      <c r="L2956">
        <v>2133</v>
      </c>
      <c r="M2956" t="s">
        <v>132</v>
      </c>
      <c r="N2956" t="s">
        <v>133</v>
      </c>
      <c r="O2956" t="s">
        <v>67</v>
      </c>
      <c r="P2956" t="s">
        <v>653</v>
      </c>
      <c r="Q2956" t="s">
        <v>36</v>
      </c>
      <c r="R2956" t="s">
        <v>36</v>
      </c>
      <c r="S2956" t="s">
        <v>36</v>
      </c>
      <c r="T2956">
        <v>449411.64</v>
      </c>
      <c r="U2956">
        <v>33988.76</v>
      </c>
      <c r="V2956">
        <v>11192.48</v>
      </c>
      <c r="W2956">
        <v>65286.44</v>
      </c>
      <c r="X2956">
        <v>28618.06</v>
      </c>
      <c r="Y2956">
        <v>2162.2399999999998</v>
      </c>
      <c r="Z2956">
        <v>740.28</v>
      </c>
      <c r="AA2956">
        <v>2511.02</v>
      </c>
      <c r="AB2956">
        <f t="shared" si="138"/>
        <v>37450.97</v>
      </c>
      <c r="AC2956">
        <f t="shared" si="139"/>
        <v>76478.92</v>
      </c>
      <c r="AD2956">
        <f t="shared" si="140"/>
        <v>82392.134000000005</v>
      </c>
    </row>
    <row r="2957" spans="1:30" x14ac:dyDescent="0.3">
      <c r="A2957">
        <v>120984</v>
      </c>
      <c r="B2957" t="s">
        <v>1504</v>
      </c>
      <c r="C2957" t="s">
        <v>28</v>
      </c>
      <c r="D2957">
        <v>7992</v>
      </c>
      <c r="E2957">
        <v>8145</v>
      </c>
      <c r="F2957" t="s">
        <v>1505</v>
      </c>
      <c r="G2957">
        <v>4</v>
      </c>
      <c r="H2957" t="s">
        <v>40</v>
      </c>
      <c r="I2957" t="s">
        <v>31</v>
      </c>
      <c r="J2957">
        <v>1468</v>
      </c>
      <c r="K2957" t="s">
        <v>281</v>
      </c>
      <c r="L2957">
        <v>1468</v>
      </c>
      <c r="M2957" t="s">
        <v>281</v>
      </c>
      <c r="N2957" t="s">
        <v>282</v>
      </c>
      <c r="O2957" t="s">
        <v>67</v>
      </c>
      <c r="P2957" t="s">
        <v>677</v>
      </c>
      <c r="Q2957" t="s">
        <v>36</v>
      </c>
      <c r="R2957" t="s">
        <v>36</v>
      </c>
      <c r="S2957" t="s">
        <v>36</v>
      </c>
      <c r="T2957">
        <v>14684.4</v>
      </c>
      <c r="U2957">
        <v>0</v>
      </c>
      <c r="V2957">
        <v>7441.6</v>
      </c>
      <c r="W2957">
        <v>0</v>
      </c>
      <c r="X2957">
        <v>1036.3599999999999</v>
      </c>
      <c r="Y2957">
        <v>0</v>
      </c>
      <c r="Z2957">
        <v>516.47</v>
      </c>
      <c r="AA2957">
        <v>0</v>
      </c>
      <c r="AB2957">
        <f t="shared" si="138"/>
        <v>1223.7</v>
      </c>
      <c r="AC2957">
        <f t="shared" si="139"/>
        <v>7441.6</v>
      </c>
      <c r="AD2957">
        <f t="shared" si="140"/>
        <v>2692.1400000000003</v>
      </c>
    </row>
    <row r="2958" spans="1:30" x14ac:dyDescent="0.3">
      <c r="A2958">
        <v>82462</v>
      </c>
      <c r="B2958" t="s">
        <v>3047</v>
      </c>
      <c r="C2958" t="s">
        <v>28</v>
      </c>
      <c r="D2958">
        <v>7992</v>
      </c>
      <c r="E2958">
        <v>8195</v>
      </c>
      <c r="F2958" t="s">
        <v>795</v>
      </c>
      <c r="G2958">
        <v>5</v>
      </c>
      <c r="H2958" t="s">
        <v>30</v>
      </c>
      <c r="I2958" t="s">
        <v>31</v>
      </c>
      <c r="J2958">
        <v>1730</v>
      </c>
      <c r="K2958" t="s">
        <v>371</v>
      </c>
      <c r="L2958">
        <v>1730</v>
      </c>
      <c r="M2958" t="s">
        <v>371</v>
      </c>
      <c r="N2958" t="s">
        <v>372</v>
      </c>
      <c r="O2958" t="s">
        <v>67</v>
      </c>
      <c r="P2958" t="s">
        <v>134</v>
      </c>
      <c r="Q2958" t="s">
        <v>37</v>
      </c>
      <c r="R2958" t="s">
        <v>36</v>
      </c>
      <c r="S2958" t="s">
        <v>37</v>
      </c>
      <c r="T2958">
        <v>18990.09</v>
      </c>
      <c r="U2958">
        <v>0</v>
      </c>
      <c r="V2958">
        <v>0</v>
      </c>
      <c r="W2958">
        <v>0</v>
      </c>
      <c r="X2958">
        <v>530.28</v>
      </c>
      <c r="Y2958">
        <v>0</v>
      </c>
      <c r="Z2958">
        <v>0</v>
      </c>
      <c r="AA2958">
        <v>0</v>
      </c>
      <c r="AB2958">
        <f t="shared" si="138"/>
        <v>1582.5074999999999</v>
      </c>
      <c r="AC2958">
        <f t="shared" si="139"/>
        <v>0</v>
      </c>
      <c r="AD2958">
        <f t="shared" si="140"/>
        <v>3481.5165000000002</v>
      </c>
    </row>
    <row r="2959" spans="1:30" x14ac:dyDescent="0.3">
      <c r="A2959">
        <v>721549</v>
      </c>
      <c r="B2959" t="s">
        <v>3048</v>
      </c>
      <c r="C2959" t="s">
        <v>28</v>
      </c>
      <c r="D2959">
        <v>7992</v>
      </c>
      <c r="E2959">
        <v>8149</v>
      </c>
      <c r="F2959" t="s">
        <v>131</v>
      </c>
      <c r="G2959">
        <v>5</v>
      </c>
      <c r="H2959" t="s">
        <v>30</v>
      </c>
      <c r="I2959" t="s">
        <v>31</v>
      </c>
      <c r="J2959">
        <v>73304</v>
      </c>
      <c r="K2959" t="s">
        <v>2291</v>
      </c>
      <c r="L2959">
        <v>73304</v>
      </c>
      <c r="M2959" t="s">
        <v>2291</v>
      </c>
      <c r="N2959" t="s">
        <v>728</v>
      </c>
      <c r="O2959" t="s">
        <v>67</v>
      </c>
      <c r="P2959" t="s">
        <v>134</v>
      </c>
      <c r="Q2959" t="s">
        <v>37</v>
      </c>
      <c r="R2959" t="s">
        <v>36</v>
      </c>
      <c r="S2959" t="s">
        <v>37</v>
      </c>
      <c r="T2959">
        <v>3007201.56</v>
      </c>
      <c r="U2959">
        <v>740613.51</v>
      </c>
      <c r="V2959">
        <v>340038.36</v>
      </c>
      <c r="W2959">
        <v>283365.3</v>
      </c>
      <c r="X2959">
        <v>104709.3</v>
      </c>
      <c r="Y2959">
        <v>21256.53</v>
      </c>
      <c r="Z2959">
        <v>8431.23</v>
      </c>
      <c r="AA2959">
        <v>3983.82</v>
      </c>
      <c r="AB2959">
        <f t="shared" si="138"/>
        <v>250600.13</v>
      </c>
      <c r="AC2959">
        <f t="shared" si="139"/>
        <v>623403.65999999992</v>
      </c>
      <c r="AD2959">
        <f t="shared" si="140"/>
        <v>551320.28600000008</v>
      </c>
    </row>
    <row r="2960" spans="1:30" x14ac:dyDescent="0.3">
      <c r="A2960">
        <v>123219</v>
      </c>
      <c r="B2960" t="s">
        <v>975</v>
      </c>
      <c r="C2960" t="s">
        <v>28</v>
      </c>
      <c r="D2960">
        <v>7992</v>
      </c>
      <c r="E2960">
        <v>8155</v>
      </c>
      <c r="F2960" t="s">
        <v>59</v>
      </c>
      <c r="G2960">
        <v>5</v>
      </c>
      <c r="H2960" t="s">
        <v>30</v>
      </c>
      <c r="I2960" t="s">
        <v>31</v>
      </c>
      <c r="J2960">
        <v>348</v>
      </c>
      <c r="K2960" t="s">
        <v>80</v>
      </c>
      <c r="L2960">
        <v>348</v>
      </c>
      <c r="M2960" t="s">
        <v>80</v>
      </c>
      <c r="N2960" t="s">
        <v>1369</v>
      </c>
      <c r="O2960" t="s">
        <v>67</v>
      </c>
      <c r="P2960" t="s">
        <v>82</v>
      </c>
      <c r="Q2960" t="s">
        <v>36</v>
      </c>
      <c r="R2960" t="s">
        <v>36</v>
      </c>
      <c r="S2960" t="s">
        <v>37</v>
      </c>
      <c r="T2960">
        <v>17905.439999999999</v>
      </c>
      <c r="U2960">
        <v>5910.88</v>
      </c>
      <c r="V2960">
        <v>0</v>
      </c>
      <c r="W2960">
        <v>0</v>
      </c>
      <c r="X2960">
        <v>1408.03</v>
      </c>
      <c r="Y2960">
        <v>465.16</v>
      </c>
      <c r="Z2960">
        <v>0</v>
      </c>
      <c r="AA2960">
        <v>0</v>
      </c>
      <c r="AB2960">
        <f t="shared" si="138"/>
        <v>1492.12</v>
      </c>
      <c r="AC2960">
        <f t="shared" si="139"/>
        <v>0</v>
      </c>
      <c r="AD2960">
        <f t="shared" si="140"/>
        <v>3282.6640000000002</v>
      </c>
    </row>
    <row r="2961" spans="1:30" x14ac:dyDescent="0.3">
      <c r="A2961">
        <v>524169</v>
      </c>
      <c r="B2961" t="s">
        <v>2669</v>
      </c>
      <c r="C2961" t="s">
        <v>28</v>
      </c>
      <c r="D2961">
        <v>7994</v>
      </c>
      <c r="E2961">
        <v>8149</v>
      </c>
      <c r="F2961" t="s">
        <v>2670</v>
      </c>
      <c r="G2961">
        <v>2</v>
      </c>
      <c r="H2961" t="s">
        <v>71</v>
      </c>
      <c r="I2961" t="s">
        <v>96</v>
      </c>
      <c r="J2961">
        <v>2009</v>
      </c>
      <c r="K2961" t="s">
        <v>245</v>
      </c>
      <c r="L2961">
        <v>2009</v>
      </c>
      <c r="M2961" t="s">
        <v>245</v>
      </c>
      <c r="N2961">
        <v>0</v>
      </c>
      <c r="O2961" t="s">
        <v>34</v>
      </c>
      <c r="P2961" t="s">
        <v>109</v>
      </c>
      <c r="Q2961" t="s">
        <v>37</v>
      </c>
      <c r="R2961" t="s">
        <v>36</v>
      </c>
      <c r="S2961" t="s">
        <v>36</v>
      </c>
      <c r="T2961">
        <v>11056.68</v>
      </c>
      <c r="U2961">
        <v>0</v>
      </c>
      <c r="V2961">
        <v>3685.56</v>
      </c>
      <c r="W2961">
        <v>0</v>
      </c>
      <c r="X2961">
        <v>314.48</v>
      </c>
      <c r="Y2961">
        <v>0</v>
      </c>
      <c r="Z2961">
        <v>104.01</v>
      </c>
      <c r="AA2961">
        <v>0</v>
      </c>
      <c r="AB2961">
        <f t="shared" si="138"/>
        <v>921.39</v>
      </c>
      <c r="AC2961">
        <f t="shared" si="139"/>
        <v>3685.56</v>
      </c>
      <c r="AD2961">
        <f t="shared" si="140"/>
        <v>2027.0580000000002</v>
      </c>
    </row>
    <row r="2962" spans="1:30" x14ac:dyDescent="0.3">
      <c r="A2962">
        <v>738109</v>
      </c>
      <c r="B2962" t="s">
        <v>406</v>
      </c>
      <c r="C2962" t="s">
        <v>28</v>
      </c>
      <c r="D2962">
        <v>761</v>
      </c>
      <c r="E2962">
        <v>8163</v>
      </c>
      <c r="F2962" t="s">
        <v>50</v>
      </c>
      <c r="G2962">
        <v>5</v>
      </c>
      <c r="H2962" t="s">
        <v>30</v>
      </c>
      <c r="I2962" t="s">
        <v>31</v>
      </c>
      <c r="J2962">
        <v>2579</v>
      </c>
      <c r="K2962" t="s">
        <v>85</v>
      </c>
      <c r="L2962">
        <v>2579</v>
      </c>
      <c r="M2962" t="s">
        <v>85</v>
      </c>
      <c r="N2962" t="s">
        <v>86</v>
      </c>
      <c r="O2962" t="s">
        <v>34</v>
      </c>
      <c r="P2962" t="s">
        <v>325</v>
      </c>
      <c r="Q2962" t="s">
        <v>36</v>
      </c>
      <c r="R2962" t="s">
        <v>36</v>
      </c>
      <c r="S2962" t="s">
        <v>37</v>
      </c>
      <c r="T2962">
        <v>415525.82</v>
      </c>
      <c r="U2962">
        <v>37985.519999999997</v>
      </c>
      <c r="V2962">
        <v>82481.64</v>
      </c>
      <c r="W2962">
        <v>24259.24</v>
      </c>
      <c r="X2962">
        <v>23321.02</v>
      </c>
      <c r="Y2962">
        <v>2044.69</v>
      </c>
      <c r="Z2962">
        <v>4461.47</v>
      </c>
      <c r="AA2962">
        <v>933.06</v>
      </c>
      <c r="AB2962">
        <f t="shared" si="138"/>
        <v>34627.151666666665</v>
      </c>
      <c r="AC2962">
        <f t="shared" si="139"/>
        <v>106740.88</v>
      </c>
      <c r="AD2962">
        <f t="shared" si="140"/>
        <v>76179.733666666667</v>
      </c>
    </row>
    <row r="2963" spans="1:30" x14ac:dyDescent="0.3">
      <c r="A2963">
        <v>979552</v>
      </c>
      <c r="B2963" t="s">
        <v>2011</v>
      </c>
      <c r="C2963" t="s">
        <v>28</v>
      </c>
      <c r="D2963">
        <v>7994</v>
      </c>
      <c r="E2963">
        <v>8195</v>
      </c>
      <c r="F2963" t="s">
        <v>79</v>
      </c>
      <c r="G2963">
        <v>5</v>
      </c>
      <c r="H2963" t="s">
        <v>30</v>
      </c>
      <c r="I2963" t="s">
        <v>31</v>
      </c>
      <c r="J2963">
        <v>1606</v>
      </c>
      <c r="K2963" t="s">
        <v>868</v>
      </c>
      <c r="L2963">
        <v>1606</v>
      </c>
      <c r="M2963" t="s">
        <v>868</v>
      </c>
      <c r="N2963" t="s">
        <v>341</v>
      </c>
      <c r="O2963" t="s">
        <v>34</v>
      </c>
      <c r="P2963" t="s">
        <v>115</v>
      </c>
      <c r="Q2963" t="s">
        <v>36</v>
      </c>
      <c r="R2963" t="s">
        <v>36</v>
      </c>
      <c r="S2963" t="s">
        <v>37</v>
      </c>
      <c r="T2963">
        <v>4863.74</v>
      </c>
      <c r="U2963">
        <v>0</v>
      </c>
      <c r="V2963">
        <v>0</v>
      </c>
      <c r="W2963">
        <v>0</v>
      </c>
      <c r="X2963">
        <v>403.46</v>
      </c>
      <c r="Y2963">
        <v>0</v>
      </c>
      <c r="Z2963">
        <v>0</v>
      </c>
      <c r="AA2963">
        <v>0</v>
      </c>
      <c r="AB2963">
        <f t="shared" si="138"/>
        <v>405.31166666666667</v>
      </c>
      <c r="AC2963">
        <f t="shared" si="139"/>
        <v>0</v>
      </c>
      <c r="AD2963">
        <f t="shared" si="140"/>
        <v>891.68566666666675</v>
      </c>
    </row>
    <row r="2964" spans="1:30" x14ac:dyDescent="0.3">
      <c r="A2964">
        <v>868827</v>
      </c>
      <c r="B2964" t="s">
        <v>729</v>
      </c>
      <c r="C2964" t="s">
        <v>28</v>
      </c>
      <c r="D2964">
        <v>7994</v>
      </c>
      <c r="E2964">
        <v>8163</v>
      </c>
      <c r="F2964" t="s">
        <v>50</v>
      </c>
      <c r="G2964">
        <v>5</v>
      </c>
      <c r="H2964" t="s">
        <v>30</v>
      </c>
      <c r="I2964" t="s">
        <v>31</v>
      </c>
      <c r="J2964">
        <v>2602</v>
      </c>
      <c r="K2964" t="s">
        <v>32</v>
      </c>
      <c r="L2964">
        <v>2602</v>
      </c>
      <c r="M2964" t="s">
        <v>32</v>
      </c>
      <c r="N2964" t="s">
        <v>421</v>
      </c>
      <c r="O2964" t="s">
        <v>34</v>
      </c>
      <c r="P2964" t="s">
        <v>125</v>
      </c>
      <c r="Q2964" t="s">
        <v>36</v>
      </c>
      <c r="R2964" t="s">
        <v>36</v>
      </c>
      <c r="S2964" t="s">
        <v>37</v>
      </c>
      <c r="T2964">
        <v>18246.740000000002</v>
      </c>
      <c r="U2964">
        <v>1572.36</v>
      </c>
      <c r="V2964">
        <v>5093.07</v>
      </c>
      <c r="W2964">
        <v>3395.38</v>
      </c>
      <c r="X2964">
        <v>1025.6199999999999</v>
      </c>
      <c r="Y2964">
        <v>152.04</v>
      </c>
      <c r="Z2964">
        <v>331.73</v>
      </c>
      <c r="AA2964">
        <v>126.06</v>
      </c>
      <c r="AB2964">
        <f t="shared" si="138"/>
        <v>1520.5616666666667</v>
      </c>
      <c r="AC2964">
        <f t="shared" si="139"/>
        <v>8488.4500000000007</v>
      </c>
      <c r="AD2964">
        <f t="shared" si="140"/>
        <v>3345.2356666666669</v>
      </c>
    </row>
    <row r="2965" spans="1:30" x14ac:dyDescent="0.3">
      <c r="A2965">
        <v>934205</v>
      </c>
      <c r="B2965" t="s">
        <v>3049</v>
      </c>
      <c r="C2965" t="s">
        <v>28</v>
      </c>
      <c r="D2965">
        <v>7994</v>
      </c>
      <c r="E2965">
        <v>8110</v>
      </c>
      <c r="F2965" t="s">
        <v>3050</v>
      </c>
      <c r="G2965">
        <v>5</v>
      </c>
      <c r="H2965" t="s">
        <v>30</v>
      </c>
      <c r="I2965" t="s">
        <v>31</v>
      </c>
      <c r="J2965">
        <v>2548</v>
      </c>
      <c r="K2965" t="s">
        <v>285</v>
      </c>
      <c r="L2965">
        <v>2548</v>
      </c>
      <c r="M2965" t="s">
        <v>285</v>
      </c>
      <c r="N2965" t="s">
        <v>286</v>
      </c>
      <c r="O2965" t="s">
        <v>34</v>
      </c>
      <c r="P2965" t="s">
        <v>517</v>
      </c>
      <c r="Q2965" t="s">
        <v>36</v>
      </c>
      <c r="R2965" t="s">
        <v>36</v>
      </c>
      <c r="S2965" t="s">
        <v>37</v>
      </c>
      <c r="T2965">
        <v>861.98</v>
      </c>
      <c r="U2965">
        <v>0</v>
      </c>
      <c r="V2965">
        <v>0</v>
      </c>
      <c r="W2965">
        <v>0</v>
      </c>
      <c r="X2965">
        <v>111.15</v>
      </c>
      <c r="Y2965">
        <v>0</v>
      </c>
      <c r="Z2965">
        <v>0</v>
      </c>
      <c r="AA2965">
        <v>0</v>
      </c>
      <c r="AB2965">
        <f t="shared" si="138"/>
        <v>71.831666666666663</v>
      </c>
      <c r="AC2965">
        <f t="shared" si="139"/>
        <v>0</v>
      </c>
      <c r="AD2965">
        <f t="shared" si="140"/>
        <v>158.02966666666669</v>
      </c>
    </row>
    <row r="2966" spans="1:30" x14ac:dyDescent="0.3">
      <c r="A2966">
        <v>750706</v>
      </c>
      <c r="B2966" t="s">
        <v>498</v>
      </c>
      <c r="C2966" t="s">
        <v>28</v>
      </c>
      <c r="D2966">
        <v>7992</v>
      </c>
      <c r="E2966">
        <v>8120</v>
      </c>
      <c r="F2966" t="s">
        <v>336</v>
      </c>
      <c r="G2966">
        <v>5</v>
      </c>
      <c r="H2966" t="s">
        <v>30</v>
      </c>
      <c r="I2966" t="s">
        <v>31</v>
      </c>
      <c r="J2966">
        <v>1730</v>
      </c>
      <c r="K2966" t="s">
        <v>371</v>
      </c>
      <c r="L2966">
        <v>1730</v>
      </c>
      <c r="M2966" t="s">
        <v>371</v>
      </c>
      <c r="N2966" t="s">
        <v>372</v>
      </c>
      <c r="O2966" t="s">
        <v>67</v>
      </c>
      <c r="P2966" t="s">
        <v>1188</v>
      </c>
      <c r="Q2966" t="s">
        <v>36</v>
      </c>
      <c r="R2966" t="s">
        <v>36</v>
      </c>
      <c r="S2966" t="s">
        <v>37</v>
      </c>
      <c r="T2966">
        <v>181295.28</v>
      </c>
      <c r="U2966">
        <v>0</v>
      </c>
      <c r="V2966">
        <v>60370.86</v>
      </c>
      <c r="W2966">
        <v>0</v>
      </c>
      <c r="X2966">
        <v>9527.3799999999992</v>
      </c>
      <c r="Y2966">
        <v>0</v>
      </c>
      <c r="Z2966">
        <v>2951.91</v>
      </c>
      <c r="AA2966">
        <v>0</v>
      </c>
      <c r="AB2966">
        <f t="shared" si="138"/>
        <v>15107.94</v>
      </c>
      <c r="AC2966">
        <f t="shared" si="139"/>
        <v>60370.86</v>
      </c>
      <c r="AD2966">
        <f t="shared" si="140"/>
        <v>33237.468000000001</v>
      </c>
    </row>
    <row r="2967" spans="1:30" x14ac:dyDescent="0.3">
      <c r="A2967">
        <v>161538</v>
      </c>
      <c r="B2967" t="s">
        <v>3051</v>
      </c>
      <c r="C2967" t="s">
        <v>28</v>
      </c>
      <c r="D2967">
        <v>7992</v>
      </c>
      <c r="E2967">
        <v>8149</v>
      </c>
      <c r="F2967" t="s">
        <v>3052</v>
      </c>
      <c r="G2967">
        <v>4</v>
      </c>
      <c r="H2967" t="s">
        <v>40</v>
      </c>
      <c r="I2967" t="s">
        <v>96</v>
      </c>
      <c r="J2967">
        <v>1607</v>
      </c>
      <c r="K2967" t="s">
        <v>537</v>
      </c>
      <c r="L2967">
        <v>1607</v>
      </c>
      <c r="M2967" t="s">
        <v>537</v>
      </c>
      <c r="N2967" t="s">
        <v>612</v>
      </c>
      <c r="O2967" t="s">
        <v>67</v>
      </c>
      <c r="P2967" t="s">
        <v>109</v>
      </c>
      <c r="Q2967" t="s">
        <v>37</v>
      </c>
      <c r="R2967" t="s">
        <v>36</v>
      </c>
      <c r="S2967" t="s">
        <v>36</v>
      </c>
      <c r="T2967">
        <v>25160.880000000001</v>
      </c>
      <c r="U2967">
        <v>0</v>
      </c>
      <c r="V2967">
        <v>703.5</v>
      </c>
      <c r="W2967">
        <v>4924.5</v>
      </c>
      <c r="X2967">
        <v>966.51</v>
      </c>
      <c r="Y2967">
        <v>0</v>
      </c>
      <c r="Z2967">
        <v>27.1</v>
      </c>
      <c r="AA2967">
        <v>0</v>
      </c>
      <c r="AB2967">
        <f t="shared" si="138"/>
        <v>2096.7400000000002</v>
      </c>
      <c r="AC2967">
        <f t="shared" si="139"/>
        <v>5628</v>
      </c>
      <c r="AD2967">
        <f t="shared" si="140"/>
        <v>4612.8280000000013</v>
      </c>
    </row>
    <row r="2968" spans="1:30" x14ac:dyDescent="0.3">
      <c r="A2968">
        <v>79250</v>
      </c>
      <c r="B2968" t="s">
        <v>3053</v>
      </c>
      <c r="C2968" t="s">
        <v>28</v>
      </c>
      <c r="D2968">
        <v>7989</v>
      </c>
      <c r="E2968">
        <v>8149</v>
      </c>
      <c r="F2968" t="s">
        <v>3054</v>
      </c>
      <c r="G2968">
        <v>4</v>
      </c>
      <c r="H2968" t="s">
        <v>40</v>
      </c>
      <c r="I2968" t="s">
        <v>75</v>
      </c>
      <c r="J2968">
        <v>35000</v>
      </c>
      <c r="K2968" t="s">
        <v>76</v>
      </c>
      <c r="L2968">
        <v>35000</v>
      </c>
      <c r="M2968" t="s">
        <v>76</v>
      </c>
      <c r="N2968" t="s">
        <v>3055</v>
      </c>
      <c r="O2968" t="s">
        <v>43</v>
      </c>
      <c r="P2968" t="s">
        <v>109</v>
      </c>
      <c r="Q2968" t="s">
        <v>37</v>
      </c>
      <c r="R2968" t="s">
        <v>36</v>
      </c>
      <c r="S2968" t="s">
        <v>36</v>
      </c>
      <c r="T2968">
        <v>34535.86</v>
      </c>
      <c r="U2968">
        <v>4125.8999999999996</v>
      </c>
      <c r="V2968">
        <v>2814</v>
      </c>
      <c r="W2968">
        <v>2814</v>
      </c>
      <c r="X2968">
        <v>1167.19</v>
      </c>
      <c r="Y2968">
        <v>137.83000000000001</v>
      </c>
      <c r="Z2968">
        <v>94.38</v>
      </c>
      <c r="AA2968">
        <v>-19.399999999999999</v>
      </c>
      <c r="AB2968">
        <f t="shared" si="138"/>
        <v>2877.9883333333332</v>
      </c>
      <c r="AC2968">
        <f t="shared" si="139"/>
        <v>5628</v>
      </c>
      <c r="AD2968">
        <f t="shared" si="140"/>
        <v>6331.5743333333339</v>
      </c>
    </row>
    <row r="2969" spans="1:30" x14ac:dyDescent="0.3">
      <c r="A2969">
        <v>904465</v>
      </c>
      <c r="B2969" t="s">
        <v>3056</v>
      </c>
      <c r="C2969" t="s">
        <v>28</v>
      </c>
      <c r="D2969">
        <v>7992</v>
      </c>
      <c r="E2969">
        <v>8144</v>
      </c>
      <c r="F2969" t="s">
        <v>117</v>
      </c>
      <c r="G2969">
        <v>5</v>
      </c>
      <c r="H2969" t="s">
        <v>30</v>
      </c>
      <c r="I2969" t="s">
        <v>31</v>
      </c>
      <c r="J2969">
        <v>1816</v>
      </c>
      <c r="K2969" t="s">
        <v>638</v>
      </c>
      <c r="L2969">
        <v>1816</v>
      </c>
      <c r="M2969" t="s">
        <v>638</v>
      </c>
      <c r="N2969" t="s">
        <v>1623</v>
      </c>
      <c r="O2969" t="s">
        <v>67</v>
      </c>
      <c r="P2969" t="s">
        <v>263</v>
      </c>
      <c r="Q2969" t="s">
        <v>36</v>
      </c>
      <c r="R2969" t="s">
        <v>36</v>
      </c>
      <c r="S2969" t="s">
        <v>37</v>
      </c>
      <c r="T2969">
        <v>30356.81</v>
      </c>
      <c r="U2969">
        <v>4980.2700000000004</v>
      </c>
      <c r="V2969">
        <v>0</v>
      </c>
      <c r="W2969">
        <v>5121.93</v>
      </c>
      <c r="X2969">
        <v>2449.87</v>
      </c>
      <c r="Y2969">
        <v>391.34</v>
      </c>
      <c r="Z2969">
        <v>0</v>
      </c>
      <c r="AA2969">
        <v>197</v>
      </c>
      <c r="AB2969">
        <f t="shared" si="138"/>
        <v>2529.7341666666666</v>
      </c>
      <c r="AC2969">
        <f t="shared" si="139"/>
        <v>5121.93</v>
      </c>
      <c r="AD2969">
        <f t="shared" si="140"/>
        <v>5565.4151666666667</v>
      </c>
    </row>
    <row r="2970" spans="1:30" x14ac:dyDescent="0.3">
      <c r="A2970">
        <v>346563</v>
      </c>
      <c r="B2970" t="s">
        <v>1632</v>
      </c>
      <c r="C2970" t="s">
        <v>28</v>
      </c>
      <c r="D2970">
        <v>7003</v>
      </c>
      <c r="E2970">
        <v>8148</v>
      </c>
      <c r="F2970" t="s">
        <v>753</v>
      </c>
      <c r="G2970">
        <v>2</v>
      </c>
      <c r="H2970" t="s">
        <v>71</v>
      </c>
      <c r="I2970" t="s">
        <v>31</v>
      </c>
      <c r="J2970">
        <v>40461</v>
      </c>
      <c r="K2970" t="s">
        <v>41</v>
      </c>
      <c r="L2970">
        <v>40461</v>
      </c>
      <c r="M2970" t="s">
        <v>41</v>
      </c>
      <c r="N2970">
        <v>0</v>
      </c>
      <c r="O2970" t="s">
        <v>43</v>
      </c>
      <c r="P2970" t="s">
        <v>1030</v>
      </c>
      <c r="Q2970" t="s">
        <v>36</v>
      </c>
      <c r="R2970" t="s">
        <v>36</v>
      </c>
      <c r="S2970" t="s">
        <v>36</v>
      </c>
      <c r="T2970">
        <v>5325.25</v>
      </c>
      <c r="U2970">
        <v>665.66</v>
      </c>
      <c r="V2970">
        <v>0</v>
      </c>
      <c r="W2970">
        <v>0</v>
      </c>
      <c r="X2970">
        <v>109.86</v>
      </c>
      <c r="Y2970">
        <v>13.71</v>
      </c>
      <c r="Z2970">
        <v>0</v>
      </c>
      <c r="AA2970">
        <v>0</v>
      </c>
      <c r="AB2970">
        <f t="shared" si="138"/>
        <v>443.77083333333331</v>
      </c>
      <c r="AC2970">
        <f t="shared" si="139"/>
        <v>0</v>
      </c>
      <c r="AD2970">
        <f t="shared" si="140"/>
        <v>976.29583333333335</v>
      </c>
    </row>
    <row r="2971" spans="1:30" x14ac:dyDescent="0.3">
      <c r="A2971">
        <v>258437</v>
      </c>
      <c r="B2971" t="s">
        <v>3057</v>
      </c>
      <c r="C2971" t="s">
        <v>28</v>
      </c>
      <c r="D2971">
        <v>7994</v>
      </c>
      <c r="E2971">
        <v>8149</v>
      </c>
      <c r="F2971" t="s">
        <v>3058</v>
      </c>
      <c r="G2971">
        <v>3</v>
      </c>
      <c r="H2971" t="s">
        <v>170</v>
      </c>
      <c r="I2971" t="s">
        <v>96</v>
      </c>
      <c r="J2971">
        <v>72954</v>
      </c>
      <c r="K2971" t="s">
        <v>90</v>
      </c>
      <c r="L2971">
        <v>72952</v>
      </c>
      <c r="M2971" t="s">
        <v>91</v>
      </c>
      <c r="N2971" t="s">
        <v>991</v>
      </c>
      <c r="O2971" t="s">
        <v>34</v>
      </c>
      <c r="P2971" t="s">
        <v>368</v>
      </c>
      <c r="Q2971" t="s">
        <v>37</v>
      </c>
      <c r="R2971" t="s">
        <v>36</v>
      </c>
      <c r="S2971" t="s">
        <v>36</v>
      </c>
      <c r="T2971">
        <v>45066</v>
      </c>
      <c r="U2971">
        <v>0</v>
      </c>
      <c r="V2971">
        <v>0</v>
      </c>
      <c r="W2971">
        <v>0</v>
      </c>
      <c r="X2971">
        <v>7493.24</v>
      </c>
      <c r="Y2971">
        <v>0</v>
      </c>
      <c r="Z2971">
        <v>0</v>
      </c>
      <c r="AA2971">
        <v>0</v>
      </c>
      <c r="AB2971">
        <f t="shared" si="138"/>
        <v>3755.5</v>
      </c>
      <c r="AC2971">
        <f t="shared" si="139"/>
        <v>0</v>
      </c>
      <c r="AD2971">
        <f t="shared" si="140"/>
        <v>8262.1</v>
      </c>
    </row>
    <row r="2972" spans="1:30" x14ac:dyDescent="0.3">
      <c r="A2972">
        <v>15160</v>
      </c>
      <c r="B2972" t="s">
        <v>3059</v>
      </c>
      <c r="C2972" t="s">
        <v>28</v>
      </c>
      <c r="D2972">
        <v>471</v>
      </c>
      <c r="E2972">
        <v>8149</v>
      </c>
      <c r="F2972" t="s">
        <v>392</v>
      </c>
      <c r="G2972">
        <v>4</v>
      </c>
      <c r="H2972" t="s">
        <v>40</v>
      </c>
      <c r="I2972" t="s">
        <v>96</v>
      </c>
      <c r="J2972">
        <v>72225</v>
      </c>
      <c r="K2972" t="s">
        <v>393</v>
      </c>
      <c r="L2972">
        <v>72225</v>
      </c>
      <c r="M2972" t="s">
        <v>393</v>
      </c>
      <c r="N2972" t="s">
        <v>394</v>
      </c>
      <c r="O2972" t="s">
        <v>34</v>
      </c>
      <c r="P2972" t="s">
        <v>134</v>
      </c>
      <c r="Q2972" t="s">
        <v>37</v>
      </c>
      <c r="R2972" t="s">
        <v>36</v>
      </c>
      <c r="S2972" t="s">
        <v>36</v>
      </c>
      <c r="T2972">
        <v>1319161.6599999999</v>
      </c>
      <c r="U2972">
        <v>176841.57</v>
      </c>
      <c r="V2972">
        <v>98876.95</v>
      </c>
      <c r="W2972">
        <v>61094.91</v>
      </c>
      <c r="X2972">
        <v>40882.15</v>
      </c>
      <c r="Y2972">
        <v>4901.38</v>
      </c>
      <c r="Z2972">
        <v>2687.2</v>
      </c>
      <c r="AA2972">
        <v>796.8</v>
      </c>
      <c r="AB2972">
        <f t="shared" si="138"/>
        <v>109930.13833333332</v>
      </c>
      <c r="AC2972">
        <f t="shared" si="139"/>
        <v>159971.85999999999</v>
      </c>
      <c r="AD2972">
        <f t="shared" si="140"/>
        <v>241846.30433333333</v>
      </c>
    </row>
    <row r="2973" spans="1:30" x14ac:dyDescent="0.3">
      <c r="A2973">
        <v>868952</v>
      </c>
      <c r="B2973" t="s">
        <v>3060</v>
      </c>
      <c r="C2973" t="s">
        <v>28</v>
      </c>
      <c r="D2973">
        <v>7992</v>
      </c>
      <c r="E2973">
        <v>8165</v>
      </c>
      <c r="F2973" t="s">
        <v>29</v>
      </c>
      <c r="G2973">
        <v>5</v>
      </c>
      <c r="H2973" t="s">
        <v>30</v>
      </c>
      <c r="I2973" t="s">
        <v>31</v>
      </c>
      <c r="J2973">
        <v>755</v>
      </c>
      <c r="K2973" t="s">
        <v>323</v>
      </c>
      <c r="L2973">
        <v>755</v>
      </c>
      <c r="M2973" t="s">
        <v>323</v>
      </c>
      <c r="N2973" t="s">
        <v>324</v>
      </c>
      <c r="O2973" t="s">
        <v>67</v>
      </c>
      <c r="P2973" t="s">
        <v>374</v>
      </c>
      <c r="Q2973" t="s">
        <v>36</v>
      </c>
      <c r="R2973" t="s">
        <v>36</v>
      </c>
      <c r="S2973" t="s">
        <v>37</v>
      </c>
      <c r="T2973">
        <v>11363.37</v>
      </c>
      <c r="U2973">
        <v>0</v>
      </c>
      <c r="V2973">
        <v>0</v>
      </c>
      <c r="W2973">
        <v>0</v>
      </c>
      <c r="X2973">
        <v>1206.3</v>
      </c>
      <c r="Y2973">
        <v>0</v>
      </c>
      <c r="Z2973">
        <v>0</v>
      </c>
      <c r="AA2973">
        <v>0</v>
      </c>
      <c r="AB2973">
        <f t="shared" si="138"/>
        <v>946.9475000000001</v>
      </c>
      <c r="AC2973">
        <f t="shared" si="139"/>
        <v>0</v>
      </c>
      <c r="AD2973">
        <f t="shared" si="140"/>
        <v>2083.2845000000002</v>
      </c>
    </row>
    <row r="2974" spans="1:30" x14ac:dyDescent="0.3">
      <c r="A2974">
        <v>934707</v>
      </c>
      <c r="B2974" t="s">
        <v>2618</v>
      </c>
      <c r="C2974" t="s">
        <v>28</v>
      </c>
      <c r="D2974">
        <v>7994</v>
      </c>
      <c r="E2974">
        <v>8144</v>
      </c>
      <c r="F2974" t="s">
        <v>117</v>
      </c>
      <c r="G2974">
        <v>5</v>
      </c>
      <c r="H2974" t="s">
        <v>30</v>
      </c>
      <c r="I2974" t="s">
        <v>31</v>
      </c>
      <c r="J2974">
        <v>319</v>
      </c>
      <c r="K2974" t="s">
        <v>60</v>
      </c>
      <c r="L2974">
        <v>319</v>
      </c>
      <c r="M2974" t="s">
        <v>60</v>
      </c>
      <c r="N2974" t="s">
        <v>61</v>
      </c>
      <c r="O2974" t="s">
        <v>34</v>
      </c>
      <c r="P2974" t="s">
        <v>896</v>
      </c>
      <c r="Q2974" t="s">
        <v>36</v>
      </c>
      <c r="R2974" t="s">
        <v>36</v>
      </c>
      <c r="S2974" t="s">
        <v>37</v>
      </c>
      <c r="T2974">
        <v>11148.8</v>
      </c>
      <c r="U2974">
        <v>0</v>
      </c>
      <c r="V2974">
        <v>6619.6</v>
      </c>
      <c r="W2974">
        <v>6619.6</v>
      </c>
      <c r="X2974">
        <v>1387.31</v>
      </c>
      <c r="Y2974">
        <v>0</v>
      </c>
      <c r="Z2974">
        <v>593.61</v>
      </c>
      <c r="AA2974">
        <v>463.8</v>
      </c>
      <c r="AB2974">
        <f t="shared" si="138"/>
        <v>929.06666666666661</v>
      </c>
      <c r="AC2974">
        <f t="shared" si="139"/>
        <v>13239.2</v>
      </c>
      <c r="AD2974">
        <f t="shared" si="140"/>
        <v>2043.9466666666667</v>
      </c>
    </row>
    <row r="2975" spans="1:30" x14ac:dyDescent="0.3">
      <c r="A2975">
        <v>963417</v>
      </c>
      <c r="B2975" t="s">
        <v>460</v>
      </c>
      <c r="C2975" t="s">
        <v>28</v>
      </c>
      <c r="D2975">
        <v>7994</v>
      </c>
      <c r="E2975">
        <v>8163</v>
      </c>
      <c r="F2975" t="s">
        <v>461</v>
      </c>
      <c r="G2975">
        <v>5</v>
      </c>
      <c r="H2975" t="s">
        <v>30</v>
      </c>
      <c r="I2975" t="s">
        <v>31</v>
      </c>
      <c r="J2975">
        <v>40019</v>
      </c>
      <c r="K2975" t="s">
        <v>200</v>
      </c>
      <c r="L2975">
        <v>40018</v>
      </c>
      <c r="M2975" t="s">
        <v>200</v>
      </c>
      <c r="N2975" t="s">
        <v>201</v>
      </c>
      <c r="O2975" t="s">
        <v>34</v>
      </c>
      <c r="P2975" t="s">
        <v>325</v>
      </c>
      <c r="Q2975" t="s">
        <v>36</v>
      </c>
      <c r="R2975" t="s">
        <v>36</v>
      </c>
      <c r="S2975" t="s">
        <v>37</v>
      </c>
      <c r="T2975">
        <v>1190992.8400000001</v>
      </c>
      <c r="U2975">
        <v>237729.16</v>
      </c>
      <c r="V2975">
        <v>51222.720000000001</v>
      </c>
      <c r="W2975">
        <v>51222.720000000001</v>
      </c>
      <c r="X2975">
        <v>18533.689999999999</v>
      </c>
      <c r="Y2975">
        <v>3720.82</v>
      </c>
      <c r="Z2975">
        <v>797.23</v>
      </c>
      <c r="AA2975">
        <v>0</v>
      </c>
      <c r="AB2975">
        <f t="shared" si="138"/>
        <v>99249.403333333335</v>
      </c>
      <c r="AC2975">
        <f t="shared" si="139"/>
        <v>102445.44</v>
      </c>
      <c r="AD2975">
        <f t="shared" si="140"/>
        <v>218348.68733333336</v>
      </c>
    </row>
    <row r="2976" spans="1:30" x14ac:dyDescent="0.3">
      <c r="A2976">
        <v>529121</v>
      </c>
      <c r="B2976" t="s">
        <v>3061</v>
      </c>
      <c r="C2976" t="s">
        <v>28</v>
      </c>
      <c r="D2976">
        <v>7994</v>
      </c>
      <c r="E2976">
        <v>8147</v>
      </c>
      <c r="F2976" t="s">
        <v>89</v>
      </c>
      <c r="G2976">
        <v>5</v>
      </c>
      <c r="H2976" t="s">
        <v>30</v>
      </c>
      <c r="I2976" t="s">
        <v>31</v>
      </c>
      <c r="J2976">
        <v>372</v>
      </c>
      <c r="K2976" t="s">
        <v>361</v>
      </c>
      <c r="L2976">
        <v>372</v>
      </c>
      <c r="M2976" t="s">
        <v>361</v>
      </c>
      <c r="N2976" t="s">
        <v>362</v>
      </c>
      <c r="O2976" t="s">
        <v>34</v>
      </c>
      <c r="P2976" t="s">
        <v>72</v>
      </c>
      <c r="Q2976" t="s">
        <v>36</v>
      </c>
      <c r="R2976" t="s">
        <v>36</v>
      </c>
      <c r="S2976" t="s">
        <v>37</v>
      </c>
      <c r="T2976">
        <v>11774.79</v>
      </c>
      <c r="U2976">
        <v>0</v>
      </c>
      <c r="V2976">
        <v>3929</v>
      </c>
      <c r="W2976">
        <v>0</v>
      </c>
      <c r="X2976">
        <v>851.46</v>
      </c>
      <c r="Y2976">
        <v>0</v>
      </c>
      <c r="Z2976">
        <v>285.89</v>
      </c>
      <c r="AA2976">
        <v>0</v>
      </c>
      <c r="AB2976">
        <f t="shared" si="138"/>
        <v>981.23250000000007</v>
      </c>
      <c r="AC2976">
        <f t="shared" si="139"/>
        <v>3929</v>
      </c>
      <c r="AD2976">
        <f t="shared" si="140"/>
        <v>2158.7115000000003</v>
      </c>
    </row>
    <row r="2977" spans="1:30" x14ac:dyDescent="0.3">
      <c r="A2977">
        <v>800488</v>
      </c>
      <c r="B2977" t="s">
        <v>397</v>
      </c>
      <c r="C2977" t="s">
        <v>28</v>
      </c>
      <c r="D2977">
        <v>7994</v>
      </c>
      <c r="E2977">
        <v>8163</v>
      </c>
      <c r="F2977" t="s">
        <v>50</v>
      </c>
      <c r="G2977">
        <v>5</v>
      </c>
      <c r="H2977" t="s">
        <v>30</v>
      </c>
      <c r="I2977" t="s">
        <v>31</v>
      </c>
      <c r="J2977">
        <v>1830</v>
      </c>
      <c r="K2977" t="s">
        <v>398</v>
      </c>
      <c r="L2977">
        <v>1830</v>
      </c>
      <c r="M2977" t="s">
        <v>398</v>
      </c>
      <c r="N2977" t="s">
        <v>399</v>
      </c>
      <c r="O2977" t="s">
        <v>34</v>
      </c>
      <c r="P2977" t="s">
        <v>325</v>
      </c>
      <c r="Q2977" t="s">
        <v>36</v>
      </c>
      <c r="R2977" t="s">
        <v>36</v>
      </c>
      <c r="S2977" t="s">
        <v>37</v>
      </c>
      <c r="T2977">
        <v>373604.36</v>
      </c>
      <c r="U2977">
        <v>33326.199999999997</v>
      </c>
      <c r="V2977">
        <v>0</v>
      </c>
      <c r="W2977">
        <v>48519.8</v>
      </c>
      <c r="X2977">
        <v>20794.150000000001</v>
      </c>
      <c r="Y2977">
        <v>1768.86</v>
      </c>
      <c r="Z2977">
        <v>0</v>
      </c>
      <c r="AA2977">
        <v>1866.2</v>
      </c>
      <c r="AB2977">
        <f t="shared" si="138"/>
        <v>31133.696666666667</v>
      </c>
      <c r="AC2977">
        <f t="shared" si="139"/>
        <v>48519.8</v>
      </c>
      <c r="AD2977">
        <f t="shared" si="140"/>
        <v>68494.132666666672</v>
      </c>
    </row>
    <row r="2978" spans="1:30" x14ac:dyDescent="0.3">
      <c r="A2978">
        <v>931812</v>
      </c>
      <c r="B2978" t="s">
        <v>3062</v>
      </c>
      <c r="C2978" t="s">
        <v>28</v>
      </c>
      <c r="D2978">
        <v>7001</v>
      </c>
      <c r="E2978">
        <v>8149</v>
      </c>
      <c r="F2978" t="s">
        <v>2307</v>
      </c>
      <c r="G2978">
        <v>3</v>
      </c>
      <c r="H2978" t="s">
        <v>170</v>
      </c>
      <c r="I2978" t="s">
        <v>96</v>
      </c>
      <c r="J2978">
        <v>21373</v>
      </c>
      <c r="K2978" t="s">
        <v>220</v>
      </c>
      <c r="L2978">
        <v>21373</v>
      </c>
      <c r="M2978" t="s">
        <v>220</v>
      </c>
      <c r="N2978" t="s">
        <v>2308</v>
      </c>
      <c r="O2978" t="s">
        <v>43</v>
      </c>
      <c r="P2978" t="s">
        <v>109</v>
      </c>
      <c r="Q2978" t="s">
        <v>37</v>
      </c>
      <c r="R2978" t="s">
        <v>36</v>
      </c>
      <c r="S2978" t="s">
        <v>36</v>
      </c>
      <c r="T2978">
        <v>120643.5</v>
      </c>
      <c r="U2978">
        <v>23655.5</v>
      </c>
      <c r="V2978">
        <v>29096.400000000001</v>
      </c>
      <c r="W2978">
        <v>0</v>
      </c>
      <c r="X2978">
        <v>3838.23</v>
      </c>
      <c r="Y2978">
        <v>689.06</v>
      </c>
      <c r="Z2978">
        <v>799.69</v>
      </c>
      <c r="AA2978">
        <v>0</v>
      </c>
      <c r="AB2978">
        <f t="shared" si="138"/>
        <v>10053.625</v>
      </c>
      <c r="AC2978">
        <f t="shared" si="139"/>
        <v>29096.400000000001</v>
      </c>
      <c r="AD2978">
        <f t="shared" si="140"/>
        <v>22117.975000000002</v>
      </c>
    </row>
    <row r="2979" spans="1:30" x14ac:dyDescent="0.3">
      <c r="A2979">
        <v>857245</v>
      </c>
      <c r="B2979" t="s">
        <v>582</v>
      </c>
      <c r="C2979" t="s">
        <v>28</v>
      </c>
      <c r="D2979">
        <v>7003</v>
      </c>
      <c r="E2979">
        <v>8148</v>
      </c>
      <c r="F2979" t="s">
        <v>583</v>
      </c>
      <c r="G2979">
        <v>4</v>
      </c>
      <c r="H2979" t="s">
        <v>40</v>
      </c>
      <c r="I2979" t="s">
        <v>31</v>
      </c>
      <c r="J2979">
        <v>40461</v>
      </c>
      <c r="K2979" t="s">
        <v>41</v>
      </c>
      <c r="L2979">
        <v>40461</v>
      </c>
      <c r="M2979" t="s">
        <v>41</v>
      </c>
      <c r="N2979" t="s">
        <v>584</v>
      </c>
      <c r="O2979" t="s">
        <v>43</v>
      </c>
      <c r="P2979" t="s">
        <v>539</v>
      </c>
      <c r="Q2979" t="s">
        <v>36</v>
      </c>
      <c r="R2979" t="s">
        <v>36</v>
      </c>
      <c r="S2979" t="s">
        <v>36</v>
      </c>
      <c r="T2979">
        <v>120471.76</v>
      </c>
      <c r="U2979">
        <v>31172.16</v>
      </c>
      <c r="V2979">
        <v>0</v>
      </c>
      <c r="W2979">
        <v>0</v>
      </c>
      <c r="X2979">
        <v>7585.88</v>
      </c>
      <c r="Y2979">
        <v>-35.32</v>
      </c>
      <c r="Z2979">
        <v>0</v>
      </c>
      <c r="AA2979">
        <v>0</v>
      </c>
      <c r="AB2979">
        <f t="shared" si="138"/>
        <v>10039.313333333334</v>
      </c>
      <c r="AC2979">
        <f t="shared" si="139"/>
        <v>0</v>
      </c>
      <c r="AD2979">
        <f t="shared" si="140"/>
        <v>22086.489333333335</v>
      </c>
    </row>
    <row r="2980" spans="1:30" x14ac:dyDescent="0.3">
      <c r="A2980">
        <v>801607</v>
      </c>
      <c r="B2980" t="s">
        <v>2508</v>
      </c>
      <c r="C2980" t="s">
        <v>28</v>
      </c>
      <c r="D2980">
        <v>7992</v>
      </c>
      <c r="E2980">
        <v>8144</v>
      </c>
      <c r="F2980" t="s">
        <v>117</v>
      </c>
      <c r="G2980">
        <v>5</v>
      </c>
      <c r="H2980" t="s">
        <v>30</v>
      </c>
      <c r="I2980" t="s">
        <v>31</v>
      </c>
      <c r="J2980">
        <v>180</v>
      </c>
      <c r="K2980" t="s">
        <v>727</v>
      </c>
      <c r="L2980">
        <v>180</v>
      </c>
      <c r="M2980" t="s">
        <v>727</v>
      </c>
      <c r="N2980" t="s">
        <v>728</v>
      </c>
      <c r="O2980" t="s">
        <v>67</v>
      </c>
      <c r="P2980" t="s">
        <v>540</v>
      </c>
      <c r="Q2980" t="s">
        <v>36</v>
      </c>
      <c r="R2980" t="s">
        <v>36</v>
      </c>
      <c r="S2980" t="s">
        <v>37</v>
      </c>
      <c r="T2980">
        <v>92577.52</v>
      </c>
      <c r="U2980">
        <v>9632.7199999999993</v>
      </c>
      <c r="V2980">
        <v>6536.08</v>
      </c>
      <c r="W2980">
        <v>3021.64</v>
      </c>
      <c r="X2980">
        <v>8680.09</v>
      </c>
      <c r="Y2980">
        <v>851.14</v>
      </c>
      <c r="Z2980">
        <v>564.15</v>
      </c>
      <c r="AA2980">
        <v>169.3</v>
      </c>
      <c r="AB2980">
        <f t="shared" si="138"/>
        <v>7714.793333333334</v>
      </c>
      <c r="AC2980">
        <f t="shared" si="139"/>
        <v>9557.7199999999993</v>
      </c>
      <c r="AD2980">
        <f t="shared" si="140"/>
        <v>16972.545333333335</v>
      </c>
    </row>
    <row r="2981" spans="1:30" x14ac:dyDescent="0.3">
      <c r="A2981">
        <v>56843</v>
      </c>
      <c r="B2981" t="s">
        <v>3063</v>
      </c>
      <c r="C2981" t="s">
        <v>28</v>
      </c>
      <c r="D2981">
        <v>7001</v>
      </c>
      <c r="E2981">
        <v>8149</v>
      </c>
      <c r="F2981" t="s">
        <v>3064</v>
      </c>
      <c r="G2981">
        <v>5</v>
      </c>
      <c r="H2981" t="s">
        <v>30</v>
      </c>
      <c r="I2981" t="s">
        <v>96</v>
      </c>
      <c r="J2981">
        <v>1066</v>
      </c>
      <c r="K2981" t="s">
        <v>1610</v>
      </c>
      <c r="L2981">
        <v>1066</v>
      </c>
      <c r="M2981" t="s">
        <v>1610</v>
      </c>
      <c r="N2981" t="s">
        <v>222</v>
      </c>
      <c r="O2981" t="s">
        <v>67</v>
      </c>
      <c r="P2981" t="s">
        <v>1244</v>
      </c>
      <c r="Q2981" t="s">
        <v>36</v>
      </c>
      <c r="R2981" t="s">
        <v>36</v>
      </c>
      <c r="S2981" t="s">
        <v>37</v>
      </c>
      <c r="T2981">
        <v>19905.45</v>
      </c>
      <c r="U2981">
        <v>2210.2399999999998</v>
      </c>
      <c r="V2981">
        <v>2283.04</v>
      </c>
      <c r="W2981">
        <v>0</v>
      </c>
      <c r="X2981">
        <v>1805.32</v>
      </c>
      <c r="Y2981">
        <v>206.66</v>
      </c>
      <c r="Z2981">
        <v>208.93</v>
      </c>
      <c r="AA2981">
        <v>0</v>
      </c>
      <c r="AB2981">
        <f t="shared" si="138"/>
        <v>1658.7875000000001</v>
      </c>
      <c r="AC2981">
        <f t="shared" si="139"/>
        <v>2283.04</v>
      </c>
      <c r="AD2981">
        <f t="shared" si="140"/>
        <v>3649.3325000000004</v>
      </c>
    </row>
    <row r="2982" spans="1:30" x14ac:dyDescent="0.3">
      <c r="A2982">
        <v>982</v>
      </c>
      <c r="B2982" t="s">
        <v>3065</v>
      </c>
      <c r="C2982" t="s">
        <v>28</v>
      </c>
      <c r="D2982">
        <v>7001</v>
      </c>
      <c r="E2982">
        <v>8149</v>
      </c>
      <c r="F2982" t="s">
        <v>3066</v>
      </c>
      <c r="G2982">
        <v>2</v>
      </c>
      <c r="H2982" t="s">
        <v>71</v>
      </c>
      <c r="I2982" t="s">
        <v>96</v>
      </c>
      <c r="J2982">
        <v>72821</v>
      </c>
      <c r="K2982" t="s">
        <v>511</v>
      </c>
      <c r="L2982">
        <v>72821</v>
      </c>
      <c r="M2982" t="s">
        <v>511</v>
      </c>
      <c r="N2982">
        <v>0</v>
      </c>
      <c r="O2982" t="s">
        <v>34</v>
      </c>
      <c r="P2982" t="s">
        <v>77</v>
      </c>
      <c r="Q2982" t="s">
        <v>37</v>
      </c>
      <c r="R2982" t="s">
        <v>36</v>
      </c>
      <c r="S2982" t="s">
        <v>36</v>
      </c>
      <c r="T2982">
        <v>5502.24</v>
      </c>
      <c r="U2982">
        <v>0</v>
      </c>
      <c r="V2982">
        <v>0</v>
      </c>
      <c r="W2982">
        <v>0</v>
      </c>
      <c r="X2982">
        <v>148.18</v>
      </c>
      <c r="Y2982">
        <v>0</v>
      </c>
      <c r="Z2982">
        <v>0</v>
      </c>
      <c r="AA2982">
        <v>0</v>
      </c>
      <c r="AB2982">
        <f t="shared" si="138"/>
        <v>458.52</v>
      </c>
      <c r="AC2982">
        <f t="shared" si="139"/>
        <v>0</v>
      </c>
      <c r="AD2982">
        <f t="shared" si="140"/>
        <v>1008.744</v>
      </c>
    </row>
    <row r="2983" spans="1:30" x14ac:dyDescent="0.3">
      <c r="A2983">
        <v>132319</v>
      </c>
      <c r="B2983" t="s">
        <v>135</v>
      </c>
      <c r="C2983" t="s">
        <v>28</v>
      </c>
      <c r="D2983">
        <v>7994</v>
      </c>
      <c r="E2983">
        <v>8149</v>
      </c>
      <c r="F2983" t="s">
        <v>136</v>
      </c>
      <c r="G2983">
        <v>5</v>
      </c>
      <c r="H2983" t="s">
        <v>30</v>
      </c>
      <c r="I2983" t="s">
        <v>31</v>
      </c>
      <c r="J2983">
        <v>1156</v>
      </c>
      <c r="K2983" t="s">
        <v>137</v>
      </c>
      <c r="L2983">
        <v>1156</v>
      </c>
      <c r="M2983" t="s">
        <v>137</v>
      </c>
      <c r="N2983" t="s">
        <v>138</v>
      </c>
      <c r="O2983" t="s">
        <v>34</v>
      </c>
      <c r="P2983" t="s">
        <v>1691</v>
      </c>
      <c r="Q2983" t="s">
        <v>36</v>
      </c>
      <c r="R2983" t="s">
        <v>36</v>
      </c>
      <c r="S2983" t="s">
        <v>37</v>
      </c>
      <c r="T2983">
        <v>475030.92</v>
      </c>
      <c r="U2983">
        <v>0</v>
      </c>
      <c r="V2983">
        <v>0</v>
      </c>
      <c r="W2983">
        <v>34758.36</v>
      </c>
      <c r="X2983">
        <v>48069.18</v>
      </c>
      <c r="Y2983">
        <v>0</v>
      </c>
      <c r="Z2983">
        <v>0</v>
      </c>
      <c r="AA2983">
        <v>1337.15</v>
      </c>
      <c r="AB2983">
        <f t="shared" si="138"/>
        <v>39585.909999999996</v>
      </c>
      <c r="AC2983">
        <f t="shared" si="139"/>
        <v>34758.36</v>
      </c>
      <c r="AD2983">
        <f t="shared" si="140"/>
        <v>87089.001999999993</v>
      </c>
    </row>
    <row r="2984" spans="1:30" x14ac:dyDescent="0.3">
      <c r="A2984">
        <v>743637</v>
      </c>
      <c r="B2984" t="s">
        <v>592</v>
      </c>
      <c r="C2984" t="s">
        <v>28</v>
      </c>
      <c r="D2984">
        <v>7992</v>
      </c>
      <c r="E2984">
        <v>8147</v>
      </c>
      <c r="F2984" t="s">
        <v>89</v>
      </c>
      <c r="G2984">
        <v>5</v>
      </c>
      <c r="H2984" t="s">
        <v>30</v>
      </c>
      <c r="I2984" t="s">
        <v>31</v>
      </c>
      <c r="J2984">
        <v>639</v>
      </c>
      <c r="K2984" t="s">
        <v>593</v>
      </c>
      <c r="L2984">
        <v>639</v>
      </c>
      <c r="M2984" t="s">
        <v>593</v>
      </c>
      <c r="N2984" t="s">
        <v>594</v>
      </c>
      <c r="O2984" t="s">
        <v>67</v>
      </c>
      <c r="P2984" t="s">
        <v>333</v>
      </c>
      <c r="Q2984" t="s">
        <v>36</v>
      </c>
      <c r="R2984" t="s">
        <v>36</v>
      </c>
      <c r="S2984" t="s">
        <v>37</v>
      </c>
      <c r="T2984">
        <v>97272.22</v>
      </c>
      <c r="U2984">
        <v>37990.75</v>
      </c>
      <c r="V2984">
        <v>7515.57</v>
      </c>
      <c r="W2984">
        <v>7515.57</v>
      </c>
      <c r="X2984">
        <v>10529.06</v>
      </c>
      <c r="Y2984">
        <v>3994.31</v>
      </c>
      <c r="Z2984">
        <v>796.26</v>
      </c>
      <c r="AA2984">
        <v>700.24</v>
      </c>
      <c r="AB2984">
        <f t="shared" si="138"/>
        <v>8106.0183333333334</v>
      </c>
      <c r="AC2984">
        <f t="shared" si="139"/>
        <v>15031.14</v>
      </c>
      <c r="AD2984">
        <f t="shared" si="140"/>
        <v>17833.240333333335</v>
      </c>
    </row>
    <row r="2985" spans="1:30" x14ac:dyDescent="0.3">
      <c r="A2985">
        <v>870696</v>
      </c>
      <c r="B2985" t="s">
        <v>1126</v>
      </c>
      <c r="C2985" t="s">
        <v>28</v>
      </c>
      <c r="D2985">
        <v>7992</v>
      </c>
      <c r="E2985">
        <v>8149</v>
      </c>
      <c r="F2985" t="s">
        <v>95</v>
      </c>
      <c r="G2985">
        <v>5</v>
      </c>
      <c r="H2985" t="s">
        <v>30</v>
      </c>
      <c r="I2985" t="s">
        <v>96</v>
      </c>
      <c r="J2985">
        <v>72608</v>
      </c>
      <c r="K2985" t="s">
        <v>553</v>
      </c>
      <c r="L2985">
        <v>72608</v>
      </c>
      <c r="M2985" t="s">
        <v>553</v>
      </c>
      <c r="N2985" t="s">
        <v>179</v>
      </c>
      <c r="O2985" t="s">
        <v>67</v>
      </c>
      <c r="P2985" t="s">
        <v>278</v>
      </c>
      <c r="Q2985" t="s">
        <v>37</v>
      </c>
      <c r="R2985" t="s">
        <v>36</v>
      </c>
      <c r="S2985" t="s">
        <v>37</v>
      </c>
      <c r="T2985">
        <v>473617.42</v>
      </c>
      <c r="U2985">
        <v>265911.24</v>
      </c>
      <c r="V2985">
        <v>0</v>
      </c>
      <c r="W2985">
        <v>37782.04</v>
      </c>
      <c r="X2985">
        <v>13543.11</v>
      </c>
      <c r="Y2985">
        <v>7444.07</v>
      </c>
      <c r="Z2985">
        <v>0</v>
      </c>
      <c r="AA2985">
        <v>531.51</v>
      </c>
      <c r="AB2985">
        <f t="shared" si="138"/>
        <v>39468.118333333332</v>
      </c>
      <c r="AC2985">
        <f t="shared" si="139"/>
        <v>37782.04</v>
      </c>
      <c r="AD2985">
        <f t="shared" si="140"/>
        <v>86829.86033333333</v>
      </c>
    </row>
    <row r="2986" spans="1:30" x14ac:dyDescent="0.3">
      <c r="A2986">
        <v>614744</v>
      </c>
      <c r="B2986" t="s">
        <v>3067</v>
      </c>
      <c r="C2986" t="s">
        <v>28</v>
      </c>
      <c r="D2986">
        <v>7994</v>
      </c>
      <c r="E2986">
        <v>8149</v>
      </c>
      <c r="F2986" t="s">
        <v>3068</v>
      </c>
      <c r="G2986">
        <v>4</v>
      </c>
      <c r="H2986" t="s">
        <v>40</v>
      </c>
      <c r="I2986" t="s">
        <v>96</v>
      </c>
      <c r="J2986">
        <v>72954</v>
      </c>
      <c r="K2986" t="s">
        <v>90</v>
      </c>
      <c r="L2986">
        <v>72952</v>
      </c>
      <c r="M2986" t="s">
        <v>91</v>
      </c>
      <c r="N2986" t="s">
        <v>3069</v>
      </c>
      <c r="O2986" t="s">
        <v>34</v>
      </c>
      <c r="P2986" t="s">
        <v>1033</v>
      </c>
      <c r="Q2986" t="s">
        <v>36</v>
      </c>
      <c r="R2986" t="s">
        <v>36</v>
      </c>
      <c r="S2986" t="s">
        <v>36</v>
      </c>
      <c r="T2986">
        <v>55315</v>
      </c>
      <c r="U2986">
        <v>0</v>
      </c>
      <c r="V2986">
        <v>0</v>
      </c>
      <c r="W2986">
        <v>0</v>
      </c>
      <c r="X2986">
        <v>4137.76</v>
      </c>
      <c r="Y2986">
        <v>0</v>
      </c>
      <c r="Z2986">
        <v>0</v>
      </c>
      <c r="AA2986">
        <v>0</v>
      </c>
      <c r="AB2986">
        <f t="shared" si="138"/>
        <v>4609.583333333333</v>
      </c>
      <c r="AC2986">
        <f t="shared" si="139"/>
        <v>0</v>
      </c>
      <c r="AD2986">
        <f t="shared" si="140"/>
        <v>10141.083333333334</v>
      </c>
    </row>
    <row r="2987" spans="1:30" x14ac:dyDescent="0.3">
      <c r="A2987">
        <v>800759</v>
      </c>
      <c r="B2987" t="s">
        <v>731</v>
      </c>
      <c r="C2987" t="s">
        <v>28</v>
      </c>
      <c r="D2987">
        <v>7001</v>
      </c>
      <c r="E2987">
        <v>8155</v>
      </c>
      <c r="F2987" t="s">
        <v>59</v>
      </c>
      <c r="G2987">
        <v>5</v>
      </c>
      <c r="H2987" t="s">
        <v>30</v>
      </c>
      <c r="I2987" t="s">
        <v>31</v>
      </c>
      <c r="J2987">
        <v>1694</v>
      </c>
      <c r="K2987" t="s">
        <v>679</v>
      </c>
      <c r="L2987">
        <v>1694</v>
      </c>
      <c r="M2987" t="s">
        <v>679</v>
      </c>
      <c r="N2987" t="s">
        <v>732</v>
      </c>
      <c r="O2987" t="s">
        <v>67</v>
      </c>
      <c r="P2987" t="s">
        <v>72</v>
      </c>
      <c r="Q2987" t="s">
        <v>36</v>
      </c>
      <c r="R2987" t="s">
        <v>36</v>
      </c>
      <c r="S2987" t="s">
        <v>37</v>
      </c>
      <c r="T2987">
        <v>0</v>
      </c>
      <c r="U2987">
        <v>0</v>
      </c>
      <c r="V2987">
        <v>3929</v>
      </c>
      <c r="W2987">
        <v>0</v>
      </c>
      <c r="X2987">
        <v>0</v>
      </c>
      <c r="Y2987">
        <v>0</v>
      </c>
      <c r="Z2987">
        <v>285.88</v>
      </c>
      <c r="AA2987">
        <v>0</v>
      </c>
      <c r="AB2987">
        <f t="shared" si="138"/>
        <v>0</v>
      </c>
      <c r="AC2987">
        <f t="shared" si="139"/>
        <v>3929</v>
      </c>
      <c r="AD2987">
        <f t="shared" si="140"/>
        <v>0</v>
      </c>
    </row>
    <row r="2988" spans="1:30" x14ac:dyDescent="0.3">
      <c r="A2988">
        <v>222000</v>
      </c>
      <c r="B2988" t="s">
        <v>3070</v>
      </c>
      <c r="C2988" t="s">
        <v>28</v>
      </c>
      <c r="D2988">
        <v>1075</v>
      </c>
      <c r="E2988">
        <v>8149</v>
      </c>
      <c r="F2988" t="s">
        <v>3071</v>
      </c>
      <c r="G2988">
        <v>2</v>
      </c>
      <c r="H2988" t="s">
        <v>71</v>
      </c>
      <c r="I2988" t="s">
        <v>96</v>
      </c>
      <c r="J2988">
        <v>40054</v>
      </c>
      <c r="K2988" t="s">
        <v>1801</v>
      </c>
      <c r="L2988">
        <v>40054</v>
      </c>
      <c r="M2988" t="s">
        <v>1801</v>
      </c>
      <c r="N2988">
        <v>0</v>
      </c>
      <c r="O2988" t="s">
        <v>34</v>
      </c>
      <c r="P2988" t="s">
        <v>368</v>
      </c>
      <c r="Q2988" t="s">
        <v>37</v>
      </c>
      <c r="R2988" t="s">
        <v>36</v>
      </c>
      <c r="S2988" t="s">
        <v>36</v>
      </c>
      <c r="T2988">
        <v>18026.400000000001</v>
      </c>
      <c r="U2988">
        <v>0</v>
      </c>
      <c r="V2988">
        <v>36052.800000000003</v>
      </c>
      <c r="W2988">
        <v>36052.800000000003</v>
      </c>
      <c r="X2988">
        <v>609.04</v>
      </c>
      <c r="Y2988">
        <v>0</v>
      </c>
      <c r="Z2988">
        <v>814.66</v>
      </c>
      <c r="AA2988">
        <v>0.32</v>
      </c>
      <c r="AB2988">
        <f t="shared" si="138"/>
        <v>1502.2</v>
      </c>
      <c r="AC2988">
        <f t="shared" si="139"/>
        <v>72105.600000000006</v>
      </c>
      <c r="AD2988">
        <f t="shared" si="140"/>
        <v>3304.84</v>
      </c>
    </row>
    <row r="2989" spans="1:30" x14ac:dyDescent="0.3">
      <c r="A2989">
        <v>77028</v>
      </c>
      <c r="B2989" t="s">
        <v>3072</v>
      </c>
      <c r="C2989" t="s">
        <v>28</v>
      </c>
      <c r="D2989">
        <v>7994</v>
      </c>
      <c r="E2989">
        <v>8170</v>
      </c>
      <c r="F2989" t="s">
        <v>331</v>
      </c>
      <c r="G2989">
        <v>5</v>
      </c>
      <c r="H2989" t="s">
        <v>30</v>
      </c>
      <c r="I2989" t="s">
        <v>31</v>
      </c>
      <c r="J2989">
        <v>72954</v>
      </c>
      <c r="K2989" t="s">
        <v>90</v>
      </c>
      <c r="L2989">
        <v>72952</v>
      </c>
      <c r="M2989" t="s">
        <v>91</v>
      </c>
      <c r="N2989" t="s">
        <v>1904</v>
      </c>
      <c r="O2989" t="s">
        <v>34</v>
      </c>
      <c r="P2989" t="s">
        <v>311</v>
      </c>
      <c r="Q2989" t="s">
        <v>36</v>
      </c>
      <c r="R2989" t="s">
        <v>36</v>
      </c>
      <c r="S2989" t="s">
        <v>37</v>
      </c>
      <c r="T2989">
        <v>4472</v>
      </c>
      <c r="U2989">
        <v>0</v>
      </c>
      <c r="V2989">
        <v>0</v>
      </c>
      <c r="W2989">
        <v>6708</v>
      </c>
      <c r="X2989">
        <v>881.56</v>
      </c>
      <c r="Y2989">
        <v>0</v>
      </c>
      <c r="Z2989">
        <v>0</v>
      </c>
      <c r="AA2989">
        <v>258</v>
      </c>
      <c r="AB2989">
        <f t="shared" si="138"/>
        <v>372.66666666666669</v>
      </c>
      <c r="AC2989">
        <f t="shared" si="139"/>
        <v>6708</v>
      </c>
      <c r="AD2989">
        <f t="shared" si="140"/>
        <v>819.86666666666679</v>
      </c>
    </row>
    <row r="2990" spans="1:30" x14ac:dyDescent="0.3">
      <c r="A2990">
        <v>40431</v>
      </c>
      <c r="B2990" t="s">
        <v>1343</v>
      </c>
      <c r="C2990" t="s">
        <v>28</v>
      </c>
      <c r="D2990">
        <v>7992</v>
      </c>
      <c r="E2990">
        <v>8163</v>
      </c>
      <c r="F2990" t="s">
        <v>50</v>
      </c>
      <c r="G2990">
        <v>5</v>
      </c>
      <c r="H2990" t="s">
        <v>30</v>
      </c>
      <c r="I2990" t="s">
        <v>31</v>
      </c>
      <c r="J2990">
        <v>40552</v>
      </c>
      <c r="K2990" t="s">
        <v>521</v>
      </c>
      <c r="L2990">
        <v>40552</v>
      </c>
      <c r="M2990" t="s">
        <v>521</v>
      </c>
      <c r="N2990" t="s">
        <v>182</v>
      </c>
      <c r="O2990" t="s">
        <v>67</v>
      </c>
      <c r="P2990" t="s">
        <v>517</v>
      </c>
      <c r="Q2990" t="s">
        <v>36</v>
      </c>
      <c r="R2990" t="s">
        <v>36</v>
      </c>
      <c r="S2990" t="s">
        <v>37</v>
      </c>
      <c r="T2990">
        <v>2180.96</v>
      </c>
      <c r="U2990">
        <v>0</v>
      </c>
      <c r="V2990">
        <v>0</v>
      </c>
      <c r="W2990">
        <v>0</v>
      </c>
      <c r="X2990">
        <v>259.86</v>
      </c>
      <c r="Y2990">
        <v>0</v>
      </c>
      <c r="Z2990">
        <v>0</v>
      </c>
      <c r="AA2990">
        <v>0</v>
      </c>
      <c r="AB2990">
        <f t="shared" si="138"/>
        <v>181.74666666666667</v>
      </c>
      <c r="AC2990">
        <f t="shared" si="139"/>
        <v>0</v>
      </c>
      <c r="AD2990">
        <f t="shared" si="140"/>
        <v>399.84266666666673</v>
      </c>
    </row>
    <row r="2991" spans="1:30" x14ac:dyDescent="0.3">
      <c r="A2991">
        <v>505493</v>
      </c>
      <c r="B2991" t="s">
        <v>2135</v>
      </c>
      <c r="C2991" t="s">
        <v>28</v>
      </c>
      <c r="D2991">
        <v>7994</v>
      </c>
      <c r="E2991">
        <v>8149</v>
      </c>
      <c r="F2991" t="s">
        <v>2136</v>
      </c>
      <c r="G2991">
        <v>2</v>
      </c>
      <c r="H2991" t="s">
        <v>71</v>
      </c>
      <c r="I2991" t="s">
        <v>96</v>
      </c>
      <c r="J2991">
        <v>73311</v>
      </c>
      <c r="K2991" t="s">
        <v>167</v>
      </c>
      <c r="L2991">
        <v>73311</v>
      </c>
      <c r="M2991" t="s">
        <v>167</v>
      </c>
      <c r="N2991">
        <v>0</v>
      </c>
      <c r="O2991" t="s">
        <v>34</v>
      </c>
      <c r="P2991" t="s">
        <v>238</v>
      </c>
      <c r="Q2991" t="s">
        <v>36</v>
      </c>
      <c r="R2991" t="s">
        <v>36</v>
      </c>
      <c r="S2991" t="s">
        <v>36</v>
      </c>
      <c r="T2991">
        <v>76454</v>
      </c>
      <c r="U2991">
        <v>0</v>
      </c>
      <c r="V2991">
        <v>30925</v>
      </c>
      <c r="W2991">
        <v>12885</v>
      </c>
      <c r="X2991">
        <v>2675.9</v>
      </c>
      <c r="Y2991">
        <v>0</v>
      </c>
      <c r="Z2991">
        <v>1082.3800000000001</v>
      </c>
      <c r="AA2991">
        <v>0</v>
      </c>
      <c r="AB2991">
        <f t="shared" si="138"/>
        <v>6371.166666666667</v>
      </c>
      <c r="AC2991">
        <f t="shared" si="139"/>
        <v>43810</v>
      </c>
      <c r="AD2991">
        <f t="shared" si="140"/>
        <v>14016.566666666669</v>
      </c>
    </row>
    <row r="2992" spans="1:30" x14ac:dyDescent="0.3">
      <c r="A2992">
        <v>384660</v>
      </c>
      <c r="B2992" t="s">
        <v>2521</v>
      </c>
      <c r="C2992" t="s">
        <v>28</v>
      </c>
      <c r="D2992">
        <v>830</v>
      </c>
      <c r="E2992">
        <v>8149</v>
      </c>
      <c r="F2992" t="s">
        <v>2522</v>
      </c>
      <c r="G2992">
        <v>2</v>
      </c>
      <c r="H2992" t="s">
        <v>71</v>
      </c>
      <c r="I2992" t="s">
        <v>588</v>
      </c>
      <c r="J2992">
        <v>40249</v>
      </c>
      <c r="K2992" t="s">
        <v>2523</v>
      </c>
      <c r="L2992">
        <v>40249</v>
      </c>
      <c r="M2992" t="s">
        <v>2524</v>
      </c>
      <c r="N2992">
        <v>0</v>
      </c>
      <c r="O2992" t="s">
        <v>34</v>
      </c>
      <c r="P2992" t="s">
        <v>767</v>
      </c>
      <c r="Q2992" t="s">
        <v>37</v>
      </c>
      <c r="R2992" t="s">
        <v>36</v>
      </c>
      <c r="S2992" t="s">
        <v>36</v>
      </c>
      <c r="T2992">
        <v>567100</v>
      </c>
      <c r="U2992">
        <v>0</v>
      </c>
      <c r="V2992">
        <v>122100</v>
      </c>
      <c r="W2992">
        <v>66600</v>
      </c>
      <c r="X2992">
        <v>11432.41</v>
      </c>
      <c r="Y2992">
        <v>0</v>
      </c>
      <c r="Z2992">
        <v>1989.83</v>
      </c>
      <c r="AA2992">
        <v>11.34</v>
      </c>
      <c r="AB2992">
        <f t="shared" si="138"/>
        <v>47258.333333333336</v>
      </c>
      <c r="AC2992">
        <f t="shared" si="139"/>
        <v>188700</v>
      </c>
      <c r="AD2992">
        <f t="shared" si="140"/>
        <v>103968.33333333334</v>
      </c>
    </row>
    <row r="2993" spans="1:30" x14ac:dyDescent="0.3">
      <c r="A2993">
        <v>717869</v>
      </c>
      <c r="B2993" t="s">
        <v>2453</v>
      </c>
      <c r="C2993" t="s">
        <v>28</v>
      </c>
      <c r="D2993">
        <v>7994</v>
      </c>
      <c r="E2993">
        <v>8149</v>
      </c>
      <c r="F2993" t="s">
        <v>2454</v>
      </c>
      <c r="G2993">
        <v>4</v>
      </c>
      <c r="H2993" t="s">
        <v>40</v>
      </c>
      <c r="I2993" t="s">
        <v>588</v>
      </c>
      <c r="J2993">
        <v>40019</v>
      </c>
      <c r="K2993" t="s">
        <v>200</v>
      </c>
      <c r="L2993">
        <v>40018</v>
      </c>
      <c r="M2993" t="s">
        <v>200</v>
      </c>
      <c r="N2993" t="s">
        <v>1953</v>
      </c>
      <c r="O2993" t="s">
        <v>34</v>
      </c>
      <c r="P2993" t="s">
        <v>109</v>
      </c>
      <c r="Q2993" t="s">
        <v>37</v>
      </c>
      <c r="R2993" t="s">
        <v>36</v>
      </c>
      <c r="S2993" t="s">
        <v>36</v>
      </c>
      <c r="T2993">
        <v>300708.84000000003</v>
      </c>
      <c r="U2993">
        <v>0</v>
      </c>
      <c r="V2993">
        <v>66129</v>
      </c>
      <c r="W2993">
        <v>112560</v>
      </c>
      <c r="X2993">
        <v>11535.14</v>
      </c>
      <c r="Y2993">
        <v>0</v>
      </c>
      <c r="Z2993">
        <v>2548.2800000000002</v>
      </c>
      <c r="AA2993">
        <v>0</v>
      </c>
      <c r="AB2993">
        <f t="shared" si="138"/>
        <v>25059.070000000003</v>
      </c>
      <c r="AC2993">
        <f t="shared" si="139"/>
        <v>178689</v>
      </c>
      <c r="AD2993">
        <f t="shared" si="140"/>
        <v>55129.954000000012</v>
      </c>
    </row>
    <row r="2994" spans="1:30" x14ac:dyDescent="0.3">
      <c r="A2994">
        <v>382634</v>
      </c>
      <c r="B2994" t="s">
        <v>3073</v>
      </c>
      <c r="C2994" t="s">
        <v>28</v>
      </c>
      <c r="D2994">
        <v>7994</v>
      </c>
      <c r="E2994">
        <v>8149</v>
      </c>
      <c r="G2994">
        <v>4</v>
      </c>
      <c r="H2994" t="s">
        <v>40</v>
      </c>
      <c r="I2994" t="s">
        <v>96</v>
      </c>
      <c r="J2994">
        <v>372</v>
      </c>
      <c r="K2994" t="s">
        <v>361</v>
      </c>
      <c r="L2994">
        <v>372</v>
      </c>
      <c r="M2994" t="s">
        <v>361</v>
      </c>
      <c r="N2994" t="s">
        <v>362</v>
      </c>
      <c r="O2994" t="s">
        <v>34</v>
      </c>
      <c r="P2994" t="s">
        <v>99</v>
      </c>
      <c r="Q2994" t="s">
        <v>37</v>
      </c>
      <c r="R2994" t="s">
        <v>36</v>
      </c>
      <c r="S2994" t="s">
        <v>36</v>
      </c>
      <c r="T2994">
        <v>132089.88</v>
      </c>
      <c r="U2994">
        <v>0</v>
      </c>
      <c r="V2994">
        <v>99225.84</v>
      </c>
      <c r="W2994">
        <v>0</v>
      </c>
      <c r="X2994">
        <v>3739.42</v>
      </c>
      <c r="Y2994">
        <v>0</v>
      </c>
      <c r="Z2994">
        <v>3060.34</v>
      </c>
      <c r="AA2994">
        <v>0</v>
      </c>
      <c r="AB2994">
        <f t="shared" si="138"/>
        <v>11007.49</v>
      </c>
      <c r="AC2994">
        <f t="shared" si="139"/>
        <v>99225.84</v>
      </c>
      <c r="AD2994">
        <f t="shared" si="140"/>
        <v>24216.478000000003</v>
      </c>
    </row>
    <row r="2995" spans="1:30" x14ac:dyDescent="0.3">
      <c r="A2995">
        <v>743410</v>
      </c>
      <c r="B2995" t="s">
        <v>3074</v>
      </c>
      <c r="C2995" t="s">
        <v>28</v>
      </c>
      <c r="D2995">
        <v>7600</v>
      </c>
      <c r="E2995">
        <v>8145</v>
      </c>
      <c r="F2995" t="s">
        <v>162</v>
      </c>
      <c r="G2995">
        <v>5</v>
      </c>
      <c r="H2995" t="s">
        <v>30</v>
      </c>
      <c r="I2995" t="s">
        <v>31</v>
      </c>
      <c r="J2995">
        <v>910</v>
      </c>
      <c r="K2995" t="s">
        <v>785</v>
      </c>
      <c r="L2995">
        <v>910</v>
      </c>
      <c r="M2995" t="s">
        <v>785</v>
      </c>
      <c r="N2995" t="s">
        <v>786</v>
      </c>
      <c r="O2995" t="s">
        <v>67</v>
      </c>
      <c r="P2995" t="s">
        <v>115</v>
      </c>
      <c r="Q2995" t="s">
        <v>36</v>
      </c>
      <c r="R2995" t="s">
        <v>36</v>
      </c>
      <c r="S2995" t="s">
        <v>37</v>
      </c>
      <c r="T2995">
        <v>9424.84</v>
      </c>
      <c r="U2995">
        <v>0</v>
      </c>
      <c r="V2995">
        <v>13958.31</v>
      </c>
      <c r="W2995">
        <v>-119.3</v>
      </c>
      <c r="X2995">
        <v>463.06</v>
      </c>
      <c r="Y2995">
        <v>0</v>
      </c>
      <c r="Z2995">
        <v>625.19000000000005</v>
      </c>
      <c r="AA2995">
        <v>-0.05</v>
      </c>
      <c r="AB2995">
        <f t="shared" si="138"/>
        <v>785.40333333333331</v>
      </c>
      <c r="AC2995">
        <f t="shared" si="139"/>
        <v>13839.01</v>
      </c>
      <c r="AD2995">
        <f t="shared" si="140"/>
        <v>1727.8873333333333</v>
      </c>
    </row>
    <row r="2996" spans="1:30" x14ac:dyDescent="0.3">
      <c r="A2996">
        <v>963417</v>
      </c>
      <c r="B2996" t="s">
        <v>460</v>
      </c>
      <c r="C2996" t="s">
        <v>28</v>
      </c>
      <c r="D2996">
        <v>7994</v>
      </c>
      <c r="E2996">
        <v>8163</v>
      </c>
      <c r="F2996" t="s">
        <v>461</v>
      </c>
      <c r="G2996">
        <v>5</v>
      </c>
      <c r="H2996" t="s">
        <v>30</v>
      </c>
      <c r="I2996" t="s">
        <v>31</v>
      </c>
      <c r="J2996">
        <v>40019</v>
      </c>
      <c r="K2996" t="s">
        <v>200</v>
      </c>
      <c r="L2996">
        <v>40018</v>
      </c>
      <c r="M2996" t="s">
        <v>200</v>
      </c>
      <c r="N2996" t="s">
        <v>201</v>
      </c>
      <c r="O2996" t="s">
        <v>34</v>
      </c>
      <c r="P2996" t="s">
        <v>1948</v>
      </c>
      <c r="Q2996" t="s">
        <v>36</v>
      </c>
      <c r="R2996" t="s">
        <v>36</v>
      </c>
      <c r="S2996" t="s">
        <v>37</v>
      </c>
      <c r="T2996">
        <v>0</v>
      </c>
      <c r="U2996">
        <v>0</v>
      </c>
      <c r="V2996">
        <v>4650.8999999999996</v>
      </c>
      <c r="W2996">
        <v>0</v>
      </c>
      <c r="X2996">
        <v>0</v>
      </c>
      <c r="Y2996">
        <v>0</v>
      </c>
      <c r="Z2996">
        <v>246.36</v>
      </c>
      <c r="AA2996">
        <v>0</v>
      </c>
      <c r="AB2996">
        <f t="shared" si="138"/>
        <v>0</v>
      </c>
      <c r="AC2996">
        <f t="shared" si="139"/>
        <v>4650.8999999999996</v>
      </c>
      <c r="AD2996">
        <f t="shared" si="140"/>
        <v>0</v>
      </c>
    </row>
    <row r="2997" spans="1:30" x14ac:dyDescent="0.3">
      <c r="A2997">
        <v>448177</v>
      </c>
      <c r="B2997" t="s">
        <v>1434</v>
      </c>
      <c r="C2997" t="s">
        <v>28</v>
      </c>
      <c r="D2997">
        <v>999</v>
      </c>
      <c r="E2997">
        <v>8149</v>
      </c>
      <c r="F2997" t="s">
        <v>1435</v>
      </c>
      <c r="G2997">
        <v>2</v>
      </c>
      <c r="H2997" t="s">
        <v>71</v>
      </c>
      <c r="I2997" t="s">
        <v>96</v>
      </c>
      <c r="J2997">
        <v>40848</v>
      </c>
      <c r="K2997" t="s">
        <v>120</v>
      </c>
      <c r="L2997">
        <v>40848</v>
      </c>
      <c r="M2997" t="s">
        <v>120</v>
      </c>
      <c r="N2997">
        <v>0</v>
      </c>
      <c r="O2997" t="s">
        <v>34</v>
      </c>
      <c r="P2997" t="s">
        <v>339</v>
      </c>
      <c r="Q2997" t="s">
        <v>36</v>
      </c>
      <c r="R2997" t="s">
        <v>36</v>
      </c>
      <c r="S2997" t="s">
        <v>36</v>
      </c>
      <c r="T2997">
        <v>69073.25</v>
      </c>
      <c r="U2997">
        <v>0</v>
      </c>
      <c r="V2997">
        <v>0</v>
      </c>
      <c r="W2997">
        <v>0</v>
      </c>
      <c r="X2997">
        <v>4490.1000000000004</v>
      </c>
      <c r="Y2997">
        <v>0</v>
      </c>
      <c r="Z2997">
        <v>0</v>
      </c>
      <c r="AA2997">
        <v>0</v>
      </c>
      <c r="AB2997">
        <f t="shared" si="138"/>
        <v>5756.104166666667</v>
      </c>
      <c r="AC2997">
        <f t="shared" si="139"/>
        <v>0</v>
      </c>
      <c r="AD2997">
        <f t="shared" si="140"/>
        <v>12663.429166666669</v>
      </c>
    </row>
    <row r="2998" spans="1:30" x14ac:dyDescent="0.3">
      <c r="A2998">
        <v>769160</v>
      </c>
      <c r="B2998" t="s">
        <v>3075</v>
      </c>
      <c r="C2998" t="s">
        <v>28</v>
      </c>
      <c r="D2998">
        <v>7001</v>
      </c>
      <c r="E2998">
        <v>8163</v>
      </c>
      <c r="F2998" t="s">
        <v>50</v>
      </c>
      <c r="G2998">
        <v>5</v>
      </c>
      <c r="H2998" t="s">
        <v>30</v>
      </c>
      <c r="I2998" t="s">
        <v>31</v>
      </c>
      <c r="J2998">
        <v>2062</v>
      </c>
      <c r="K2998" t="s">
        <v>106</v>
      </c>
      <c r="L2998">
        <v>2062</v>
      </c>
      <c r="M2998" t="s">
        <v>106</v>
      </c>
      <c r="N2998" t="s">
        <v>2810</v>
      </c>
      <c r="O2998" t="s">
        <v>34</v>
      </c>
      <c r="P2998" t="s">
        <v>325</v>
      </c>
      <c r="Q2998" t="s">
        <v>36</v>
      </c>
      <c r="R2998" t="s">
        <v>36</v>
      </c>
      <c r="S2998" t="s">
        <v>37</v>
      </c>
      <c r="T2998">
        <v>101834.6</v>
      </c>
      <c r="U2998">
        <v>0</v>
      </c>
      <c r="V2998">
        <v>33863.72</v>
      </c>
      <c r="W2998">
        <v>0</v>
      </c>
      <c r="X2998">
        <v>5338.23</v>
      </c>
      <c r="Y2998">
        <v>0</v>
      </c>
      <c r="Z2998">
        <v>1808.14</v>
      </c>
      <c r="AA2998">
        <v>0</v>
      </c>
      <c r="AB2998">
        <f t="shared" si="138"/>
        <v>8486.2166666666672</v>
      </c>
      <c r="AC2998">
        <f t="shared" si="139"/>
        <v>33863.72</v>
      </c>
      <c r="AD2998">
        <f t="shared" si="140"/>
        <v>18669.67666666667</v>
      </c>
    </row>
    <row r="2999" spans="1:30" x14ac:dyDescent="0.3">
      <c r="A2999">
        <v>28247</v>
      </c>
      <c r="B2999" t="s">
        <v>2261</v>
      </c>
      <c r="C2999" t="s">
        <v>28</v>
      </c>
      <c r="D2999">
        <v>7989</v>
      </c>
      <c r="E2999">
        <v>8149</v>
      </c>
      <c r="F2999" t="s">
        <v>2262</v>
      </c>
      <c r="G2999">
        <v>2</v>
      </c>
      <c r="H2999" t="s">
        <v>71</v>
      </c>
      <c r="I2999" t="s">
        <v>75</v>
      </c>
      <c r="J2999">
        <v>35000</v>
      </c>
      <c r="K2999" t="s">
        <v>76</v>
      </c>
      <c r="L2999">
        <v>35000</v>
      </c>
      <c r="M2999" t="s">
        <v>76</v>
      </c>
      <c r="N2999">
        <v>0</v>
      </c>
      <c r="O2999" t="s">
        <v>43</v>
      </c>
      <c r="P2999" t="s">
        <v>77</v>
      </c>
      <c r="Q2999" t="s">
        <v>37</v>
      </c>
      <c r="R2999" t="s">
        <v>36</v>
      </c>
      <c r="S2999" t="s">
        <v>36</v>
      </c>
      <c r="T2999">
        <v>4126.68</v>
      </c>
      <c r="U2999">
        <v>0</v>
      </c>
      <c r="V2999">
        <v>0</v>
      </c>
      <c r="W2999">
        <v>1375.56</v>
      </c>
      <c r="X2999">
        <v>95.55</v>
      </c>
      <c r="Y2999">
        <v>0</v>
      </c>
      <c r="Z2999">
        <v>0</v>
      </c>
      <c r="AA2999">
        <v>1.82</v>
      </c>
      <c r="AB2999">
        <f t="shared" si="138"/>
        <v>343.89000000000004</v>
      </c>
      <c r="AC2999">
        <f t="shared" si="139"/>
        <v>1375.56</v>
      </c>
      <c r="AD2999">
        <f t="shared" si="140"/>
        <v>756.55800000000011</v>
      </c>
    </row>
    <row r="3000" spans="1:30" x14ac:dyDescent="0.3">
      <c r="A3000">
        <v>772724</v>
      </c>
      <c r="B3000" t="s">
        <v>3076</v>
      </c>
      <c r="C3000" t="s">
        <v>28</v>
      </c>
      <c r="D3000">
        <v>7001</v>
      </c>
      <c r="E3000">
        <v>8149</v>
      </c>
      <c r="F3000" t="s">
        <v>185</v>
      </c>
      <c r="G3000">
        <v>2</v>
      </c>
      <c r="H3000" t="s">
        <v>71</v>
      </c>
      <c r="I3000" t="s">
        <v>96</v>
      </c>
      <c r="J3000">
        <v>72847</v>
      </c>
      <c r="K3000" t="s">
        <v>186</v>
      </c>
      <c r="L3000">
        <v>72847</v>
      </c>
      <c r="M3000" t="s">
        <v>186</v>
      </c>
      <c r="N3000">
        <v>0</v>
      </c>
      <c r="O3000" t="s">
        <v>67</v>
      </c>
      <c r="P3000" t="s">
        <v>767</v>
      </c>
      <c r="Q3000" t="s">
        <v>37</v>
      </c>
      <c r="R3000" t="s">
        <v>36</v>
      </c>
      <c r="S3000" t="s">
        <v>36</v>
      </c>
      <c r="T3000">
        <v>742600</v>
      </c>
      <c r="U3000">
        <v>103000</v>
      </c>
      <c r="V3000">
        <v>0</v>
      </c>
      <c r="W3000">
        <v>0</v>
      </c>
      <c r="X3000">
        <v>16760.84</v>
      </c>
      <c r="Y3000">
        <v>1770.78</v>
      </c>
      <c r="Z3000">
        <v>0</v>
      </c>
      <c r="AA3000">
        <v>0</v>
      </c>
      <c r="AB3000">
        <f t="shared" si="138"/>
        <v>61883.333333333336</v>
      </c>
      <c r="AC3000">
        <f t="shared" si="139"/>
        <v>0</v>
      </c>
      <c r="AD3000">
        <f t="shared" si="140"/>
        <v>136143.33333333334</v>
      </c>
    </row>
    <row r="3001" spans="1:30" x14ac:dyDescent="0.3">
      <c r="A3001">
        <v>51895</v>
      </c>
      <c r="B3001" t="s">
        <v>1265</v>
      </c>
      <c r="C3001" t="s">
        <v>28</v>
      </c>
      <c r="D3001">
        <v>7992</v>
      </c>
      <c r="E3001">
        <v>8165</v>
      </c>
      <c r="F3001" t="s">
        <v>29</v>
      </c>
      <c r="G3001">
        <v>5</v>
      </c>
      <c r="H3001" t="s">
        <v>30</v>
      </c>
      <c r="I3001" t="s">
        <v>31</v>
      </c>
      <c r="J3001">
        <v>633</v>
      </c>
      <c r="K3001" t="s">
        <v>600</v>
      </c>
      <c r="L3001">
        <v>633</v>
      </c>
      <c r="M3001" t="s">
        <v>600</v>
      </c>
      <c r="N3001" t="s">
        <v>601</v>
      </c>
      <c r="O3001" t="s">
        <v>67</v>
      </c>
      <c r="P3001" t="s">
        <v>209</v>
      </c>
      <c r="Q3001" t="s">
        <v>36</v>
      </c>
      <c r="R3001" t="s">
        <v>36</v>
      </c>
      <c r="S3001" t="s">
        <v>37</v>
      </c>
      <c r="T3001">
        <v>31749.16</v>
      </c>
      <c r="U3001">
        <v>0</v>
      </c>
      <c r="V3001">
        <v>0</v>
      </c>
      <c r="W3001">
        <v>0</v>
      </c>
      <c r="X3001">
        <v>1906.08</v>
      </c>
      <c r="Y3001">
        <v>0</v>
      </c>
      <c r="Z3001">
        <v>0</v>
      </c>
      <c r="AA3001">
        <v>0</v>
      </c>
      <c r="AB3001">
        <f t="shared" si="138"/>
        <v>2645.7633333333333</v>
      </c>
      <c r="AC3001">
        <f t="shared" si="139"/>
        <v>0</v>
      </c>
      <c r="AD3001">
        <f t="shared" si="140"/>
        <v>5820.6793333333335</v>
      </c>
    </row>
    <row r="3002" spans="1:30" x14ac:dyDescent="0.3">
      <c r="A3002">
        <v>903125</v>
      </c>
      <c r="B3002" t="s">
        <v>1475</v>
      </c>
      <c r="C3002" t="s">
        <v>28</v>
      </c>
      <c r="D3002">
        <v>7595</v>
      </c>
      <c r="E3002">
        <v>8170</v>
      </c>
      <c r="F3002" t="s">
        <v>232</v>
      </c>
      <c r="G3002">
        <v>5</v>
      </c>
      <c r="H3002" t="s">
        <v>30</v>
      </c>
      <c r="I3002" t="s">
        <v>31</v>
      </c>
      <c r="J3002">
        <v>72506</v>
      </c>
      <c r="K3002" t="s">
        <v>174</v>
      </c>
      <c r="L3002">
        <v>72480</v>
      </c>
      <c r="M3002" t="s">
        <v>175</v>
      </c>
      <c r="N3002" t="s">
        <v>176</v>
      </c>
      <c r="O3002" t="s">
        <v>34</v>
      </c>
      <c r="P3002" t="s">
        <v>99</v>
      </c>
      <c r="Q3002" t="s">
        <v>37</v>
      </c>
      <c r="R3002" t="s">
        <v>36</v>
      </c>
      <c r="S3002" t="s">
        <v>37</v>
      </c>
      <c r="T3002">
        <v>17776.52</v>
      </c>
      <c r="U3002">
        <v>0</v>
      </c>
      <c r="V3002">
        <v>0</v>
      </c>
      <c r="W3002">
        <v>0</v>
      </c>
      <c r="X3002">
        <v>463.52</v>
      </c>
      <c r="Y3002">
        <v>0</v>
      </c>
      <c r="Z3002">
        <v>0</v>
      </c>
      <c r="AA3002">
        <v>0</v>
      </c>
      <c r="AB3002">
        <f t="shared" si="138"/>
        <v>1481.3766666666668</v>
      </c>
      <c r="AC3002">
        <f t="shared" si="139"/>
        <v>0</v>
      </c>
      <c r="AD3002">
        <f t="shared" si="140"/>
        <v>3259.028666666667</v>
      </c>
    </row>
    <row r="3003" spans="1:30" x14ac:dyDescent="0.3">
      <c r="A3003">
        <v>868551</v>
      </c>
      <c r="B3003" t="s">
        <v>3077</v>
      </c>
      <c r="C3003" t="s">
        <v>28</v>
      </c>
      <c r="D3003">
        <v>7670</v>
      </c>
      <c r="E3003">
        <v>8110</v>
      </c>
      <c r="F3003" t="s">
        <v>284</v>
      </c>
      <c r="G3003">
        <v>5</v>
      </c>
      <c r="H3003" t="s">
        <v>30</v>
      </c>
      <c r="I3003" t="s">
        <v>31</v>
      </c>
      <c r="J3003">
        <v>1547</v>
      </c>
      <c r="K3003" t="s">
        <v>113</v>
      </c>
      <c r="L3003">
        <v>1547</v>
      </c>
      <c r="M3003" t="s">
        <v>113</v>
      </c>
      <c r="N3003" t="s">
        <v>546</v>
      </c>
      <c r="O3003" t="s">
        <v>34</v>
      </c>
      <c r="P3003" t="s">
        <v>487</v>
      </c>
      <c r="Q3003" t="s">
        <v>36</v>
      </c>
      <c r="R3003" t="s">
        <v>36</v>
      </c>
      <c r="S3003" t="s">
        <v>37</v>
      </c>
      <c r="T3003">
        <v>6580.57</v>
      </c>
      <c r="U3003">
        <v>0</v>
      </c>
      <c r="V3003">
        <v>0</v>
      </c>
      <c r="W3003">
        <v>0</v>
      </c>
      <c r="X3003">
        <v>253.96</v>
      </c>
      <c r="Y3003">
        <v>0</v>
      </c>
      <c r="Z3003">
        <v>0</v>
      </c>
      <c r="AA3003">
        <v>0</v>
      </c>
      <c r="AB3003">
        <f t="shared" si="138"/>
        <v>548.38083333333327</v>
      </c>
      <c r="AC3003">
        <f t="shared" si="139"/>
        <v>0</v>
      </c>
      <c r="AD3003">
        <f t="shared" si="140"/>
        <v>1206.4378333333334</v>
      </c>
    </row>
    <row r="3004" spans="1:30" x14ac:dyDescent="0.3">
      <c r="A3004">
        <v>529174</v>
      </c>
      <c r="B3004" t="s">
        <v>359</v>
      </c>
      <c r="C3004" t="s">
        <v>28</v>
      </c>
      <c r="D3004">
        <v>7994</v>
      </c>
      <c r="E3004">
        <v>8162</v>
      </c>
      <c r="F3004" t="s">
        <v>360</v>
      </c>
      <c r="G3004">
        <v>5</v>
      </c>
      <c r="H3004" t="s">
        <v>30</v>
      </c>
      <c r="I3004" t="s">
        <v>31</v>
      </c>
      <c r="J3004">
        <v>372</v>
      </c>
      <c r="K3004" t="s">
        <v>361</v>
      </c>
      <c r="L3004">
        <v>372</v>
      </c>
      <c r="M3004" t="s">
        <v>361</v>
      </c>
      <c r="N3004" t="s">
        <v>362</v>
      </c>
      <c r="O3004" t="s">
        <v>34</v>
      </c>
      <c r="P3004" t="s">
        <v>860</v>
      </c>
      <c r="Q3004" t="s">
        <v>36</v>
      </c>
      <c r="R3004" t="s">
        <v>36</v>
      </c>
      <c r="S3004" t="s">
        <v>37</v>
      </c>
      <c r="T3004">
        <v>85131.23</v>
      </c>
      <c r="U3004">
        <v>20223.86</v>
      </c>
      <c r="V3004">
        <v>6635.48</v>
      </c>
      <c r="W3004">
        <v>13270.96</v>
      </c>
      <c r="X3004">
        <v>9926.82</v>
      </c>
      <c r="Y3004">
        <v>2228.09</v>
      </c>
      <c r="Z3004">
        <v>793.6</v>
      </c>
      <c r="AA3004">
        <v>1313.57</v>
      </c>
      <c r="AB3004">
        <f t="shared" si="138"/>
        <v>7094.269166666666</v>
      </c>
      <c r="AC3004">
        <f t="shared" si="139"/>
        <v>19906.439999999999</v>
      </c>
      <c r="AD3004">
        <f t="shared" si="140"/>
        <v>15607.392166666667</v>
      </c>
    </row>
    <row r="3005" spans="1:30" x14ac:dyDescent="0.3">
      <c r="A3005">
        <v>729720</v>
      </c>
      <c r="B3005" t="s">
        <v>2537</v>
      </c>
      <c r="C3005" t="s">
        <v>28</v>
      </c>
      <c r="D3005">
        <v>7995</v>
      </c>
      <c r="E3005">
        <v>8113</v>
      </c>
      <c r="F3005" t="s">
        <v>64</v>
      </c>
      <c r="G3005">
        <v>2</v>
      </c>
      <c r="H3005" t="s">
        <v>71</v>
      </c>
      <c r="I3005" t="s">
        <v>31</v>
      </c>
      <c r="J3005">
        <v>40558</v>
      </c>
      <c r="K3005" t="s">
        <v>65</v>
      </c>
      <c r="L3005">
        <v>40558</v>
      </c>
      <c r="M3005" t="s">
        <v>65</v>
      </c>
      <c r="N3005">
        <v>0</v>
      </c>
      <c r="O3005" t="s">
        <v>67</v>
      </c>
      <c r="P3005" t="s">
        <v>238</v>
      </c>
      <c r="Q3005" t="s">
        <v>36</v>
      </c>
      <c r="R3005" t="s">
        <v>36</v>
      </c>
      <c r="S3005" t="s">
        <v>36</v>
      </c>
      <c r="T3005">
        <v>5154</v>
      </c>
      <c r="U3005">
        <v>1718</v>
      </c>
      <c r="V3005">
        <v>0</v>
      </c>
      <c r="W3005">
        <v>0</v>
      </c>
      <c r="X3005">
        <v>213.89</v>
      </c>
      <c r="Y3005">
        <v>71.3</v>
      </c>
      <c r="Z3005">
        <v>0</v>
      </c>
      <c r="AA3005">
        <v>0</v>
      </c>
      <c r="AB3005">
        <f t="shared" si="138"/>
        <v>429.5</v>
      </c>
      <c r="AC3005">
        <f t="shared" si="139"/>
        <v>0</v>
      </c>
      <c r="AD3005">
        <f t="shared" si="140"/>
        <v>944.90000000000009</v>
      </c>
    </row>
    <row r="3006" spans="1:30" x14ac:dyDescent="0.3">
      <c r="A3006">
        <v>796511</v>
      </c>
      <c r="B3006" t="s">
        <v>1096</v>
      </c>
      <c r="C3006" t="s">
        <v>28</v>
      </c>
      <c r="D3006">
        <v>7994</v>
      </c>
      <c r="E3006">
        <v>8147</v>
      </c>
      <c r="F3006" t="s">
        <v>89</v>
      </c>
      <c r="G3006">
        <v>5</v>
      </c>
      <c r="H3006" t="s">
        <v>30</v>
      </c>
      <c r="I3006" t="s">
        <v>31</v>
      </c>
      <c r="J3006">
        <v>2009</v>
      </c>
      <c r="K3006" t="s">
        <v>245</v>
      </c>
      <c r="L3006">
        <v>2009</v>
      </c>
      <c r="M3006" t="s">
        <v>245</v>
      </c>
      <c r="N3006" t="s">
        <v>246</v>
      </c>
      <c r="O3006" t="s">
        <v>34</v>
      </c>
      <c r="P3006" t="s">
        <v>540</v>
      </c>
      <c r="Q3006" t="s">
        <v>36</v>
      </c>
      <c r="R3006" t="s">
        <v>36</v>
      </c>
      <c r="S3006" t="s">
        <v>37</v>
      </c>
      <c r="T3006">
        <v>55345.32</v>
      </c>
      <c r="U3006">
        <v>0</v>
      </c>
      <c r="V3006">
        <v>0</v>
      </c>
      <c r="W3006">
        <v>1464.4</v>
      </c>
      <c r="X3006">
        <v>5369.53</v>
      </c>
      <c r="Y3006">
        <v>0</v>
      </c>
      <c r="Z3006">
        <v>0</v>
      </c>
      <c r="AA3006">
        <v>82.48</v>
      </c>
      <c r="AB3006">
        <f t="shared" si="138"/>
        <v>4612.1099999999997</v>
      </c>
      <c r="AC3006">
        <f t="shared" si="139"/>
        <v>1464.4</v>
      </c>
      <c r="AD3006">
        <f t="shared" si="140"/>
        <v>10146.642</v>
      </c>
    </row>
    <row r="3007" spans="1:30" x14ac:dyDescent="0.3">
      <c r="A3007">
        <v>548709</v>
      </c>
      <c r="B3007" t="s">
        <v>1470</v>
      </c>
      <c r="C3007" t="s">
        <v>28</v>
      </c>
      <c r="D3007">
        <v>7992</v>
      </c>
      <c r="E3007">
        <v>8145</v>
      </c>
      <c r="F3007" t="s">
        <v>162</v>
      </c>
      <c r="G3007">
        <v>5</v>
      </c>
      <c r="H3007" t="s">
        <v>30</v>
      </c>
      <c r="I3007" t="s">
        <v>31</v>
      </c>
      <c r="J3007">
        <v>901</v>
      </c>
      <c r="K3007" t="s">
        <v>523</v>
      </c>
      <c r="L3007">
        <v>901</v>
      </c>
      <c r="M3007" t="s">
        <v>523</v>
      </c>
      <c r="N3007" t="s">
        <v>524</v>
      </c>
      <c r="O3007" t="s">
        <v>67</v>
      </c>
      <c r="P3007" t="s">
        <v>93</v>
      </c>
      <c r="Q3007" t="s">
        <v>36</v>
      </c>
      <c r="R3007" t="s">
        <v>36</v>
      </c>
      <c r="S3007" t="s">
        <v>37</v>
      </c>
      <c r="T3007">
        <v>4106.68</v>
      </c>
      <c r="U3007">
        <v>4106.68</v>
      </c>
      <c r="V3007">
        <v>0</v>
      </c>
      <c r="W3007">
        <v>0</v>
      </c>
      <c r="X3007">
        <v>482.03</v>
      </c>
      <c r="Y3007">
        <v>438.9</v>
      </c>
      <c r="Z3007">
        <v>0</v>
      </c>
      <c r="AA3007">
        <v>0</v>
      </c>
      <c r="AB3007">
        <f t="shared" si="138"/>
        <v>342.22333333333336</v>
      </c>
      <c r="AC3007">
        <f t="shared" si="139"/>
        <v>0</v>
      </c>
      <c r="AD3007">
        <f t="shared" si="140"/>
        <v>752.89133333333348</v>
      </c>
    </row>
    <row r="3008" spans="1:30" x14ac:dyDescent="0.3">
      <c r="A3008">
        <v>761840</v>
      </c>
      <c r="B3008" t="s">
        <v>1567</v>
      </c>
      <c r="C3008" t="s">
        <v>28</v>
      </c>
      <c r="D3008">
        <v>7001</v>
      </c>
      <c r="E3008">
        <v>8149</v>
      </c>
      <c r="F3008" t="s">
        <v>1568</v>
      </c>
      <c r="G3008">
        <v>2</v>
      </c>
      <c r="H3008" t="s">
        <v>71</v>
      </c>
      <c r="I3008" t="s">
        <v>96</v>
      </c>
      <c r="J3008">
        <v>72871</v>
      </c>
      <c r="K3008" t="s">
        <v>1558</v>
      </c>
      <c r="L3008">
        <v>72871</v>
      </c>
      <c r="M3008" t="s">
        <v>1558</v>
      </c>
      <c r="N3008">
        <v>0</v>
      </c>
      <c r="O3008" t="s">
        <v>67</v>
      </c>
      <c r="P3008" t="s">
        <v>1582</v>
      </c>
      <c r="Q3008" t="s">
        <v>36</v>
      </c>
      <c r="R3008" t="s">
        <v>36</v>
      </c>
      <c r="S3008" t="s">
        <v>36</v>
      </c>
      <c r="T3008">
        <v>9455.4</v>
      </c>
      <c r="U3008">
        <v>0</v>
      </c>
      <c r="V3008">
        <v>0</v>
      </c>
      <c r="W3008">
        <v>0</v>
      </c>
      <c r="X3008">
        <v>507.62</v>
      </c>
      <c r="Y3008">
        <v>0</v>
      </c>
      <c r="Z3008">
        <v>0</v>
      </c>
      <c r="AA3008">
        <v>0</v>
      </c>
      <c r="AB3008">
        <f t="shared" si="138"/>
        <v>787.94999999999993</v>
      </c>
      <c r="AC3008">
        <f t="shared" si="139"/>
        <v>0</v>
      </c>
      <c r="AD3008">
        <f t="shared" si="140"/>
        <v>1733.49</v>
      </c>
    </row>
    <row r="3009" spans="1:30" x14ac:dyDescent="0.3">
      <c r="A3009">
        <v>814441</v>
      </c>
      <c r="B3009" t="s">
        <v>1820</v>
      </c>
      <c r="C3009" t="s">
        <v>28</v>
      </c>
      <c r="D3009">
        <v>7994</v>
      </c>
      <c r="E3009">
        <v>8149</v>
      </c>
      <c r="F3009" t="s">
        <v>89</v>
      </c>
      <c r="G3009">
        <v>5</v>
      </c>
      <c r="H3009" t="s">
        <v>30</v>
      </c>
      <c r="I3009" t="s">
        <v>31</v>
      </c>
      <c r="J3009">
        <v>73322</v>
      </c>
      <c r="K3009" t="s">
        <v>364</v>
      </c>
      <c r="L3009">
        <v>73322</v>
      </c>
      <c r="M3009" t="s">
        <v>364</v>
      </c>
      <c r="N3009" t="s">
        <v>138</v>
      </c>
      <c r="O3009" t="s">
        <v>34</v>
      </c>
      <c r="P3009" t="s">
        <v>436</v>
      </c>
      <c r="Q3009" t="s">
        <v>36</v>
      </c>
      <c r="R3009" t="s">
        <v>36</v>
      </c>
      <c r="S3009" t="s">
        <v>37</v>
      </c>
      <c r="T3009">
        <v>2176.44</v>
      </c>
      <c r="U3009">
        <v>0</v>
      </c>
      <c r="V3009">
        <v>0</v>
      </c>
      <c r="W3009">
        <v>0</v>
      </c>
      <c r="X3009">
        <v>281.94</v>
      </c>
      <c r="Y3009">
        <v>0</v>
      </c>
      <c r="Z3009">
        <v>0</v>
      </c>
      <c r="AA3009">
        <v>0</v>
      </c>
      <c r="AB3009">
        <f t="shared" si="138"/>
        <v>181.37</v>
      </c>
      <c r="AC3009">
        <f t="shared" si="139"/>
        <v>0</v>
      </c>
      <c r="AD3009">
        <f t="shared" si="140"/>
        <v>399.01400000000007</v>
      </c>
    </row>
    <row r="3010" spans="1:30" x14ac:dyDescent="0.3">
      <c r="A3010">
        <v>750101</v>
      </c>
      <c r="B3010" t="s">
        <v>858</v>
      </c>
      <c r="C3010" t="s">
        <v>28</v>
      </c>
      <c r="D3010">
        <v>7994</v>
      </c>
      <c r="E3010">
        <v>8163</v>
      </c>
      <c r="F3010" t="s">
        <v>50</v>
      </c>
      <c r="G3010">
        <v>5</v>
      </c>
      <c r="H3010" t="s">
        <v>30</v>
      </c>
      <c r="I3010" t="s">
        <v>31</v>
      </c>
      <c r="J3010">
        <v>1547</v>
      </c>
      <c r="K3010" t="s">
        <v>113</v>
      </c>
      <c r="L3010">
        <v>1547</v>
      </c>
      <c r="M3010" t="s">
        <v>113</v>
      </c>
      <c r="N3010" t="s">
        <v>667</v>
      </c>
      <c r="O3010" t="s">
        <v>34</v>
      </c>
      <c r="P3010" t="s">
        <v>630</v>
      </c>
      <c r="Q3010" t="s">
        <v>37</v>
      </c>
      <c r="R3010" t="s">
        <v>36</v>
      </c>
      <c r="S3010" t="s">
        <v>37</v>
      </c>
      <c r="T3010">
        <v>11831.4</v>
      </c>
      <c r="U3010">
        <v>0</v>
      </c>
      <c r="V3010">
        <v>0</v>
      </c>
      <c r="W3010">
        <v>0</v>
      </c>
      <c r="X3010">
        <v>850.99</v>
      </c>
      <c r="Y3010">
        <v>0</v>
      </c>
      <c r="Z3010">
        <v>0</v>
      </c>
      <c r="AA3010">
        <v>0</v>
      </c>
      <c r="AB3010">
        <f t="shared" si="138"/>
        <v>985.94999999999993</v>
      </c>
      <c r="AC3010">
        <f t="shared" si="139"/>
        <v>0</v>
      </c>
      <c r="AD3010">
        <f t="shared" si="140"/>
        <v>2169.09</v>
      </c>
    </row>
    <row r="3011" spans="1:30" x14ac:dyDescent="0.3">
      <c r="A3011">
        <v>548710</v>
      </c>
      <c r="B3011" t="s">
        <v>1132</v>
      </c>
      <c r="C3011" t="s">
        <v>28</v>
      </c>
      <c r="D3011">
        <v>7992</v>
      </c>
      <c r="E3011">
        <v>8144</v>
      </c>
      <c r="F3011" t="s">
        <v>117</v>
      </c>
      <c r="G3011">
        <v>5</v>
      </c>
      <c r="H3011" t="s">
        <v>30</v>
      </c>
      <c r="I3011" t="s">
        <v>31</v>
      </c>
      <c r="J3011">
        <v>901</v>
      </c>
      <c r="K3011" t="s">
        <v>523</v>
      </c>
      <c r="L3011">
        <v>901</v>
      </c>
      <c r="M3011" t="s">
        <v>523</v>
      </c>
      <c r="N3011" t="s">
        <v>524</v>
      </c>
      <c r="O3011" t="s">
        <v>67</v>
      </c>
      <c r="P3011" t="s">
        <v>1721</v>
      </c>
      <c r="Q3011" t="s">
        <v>36</v>
      </c>
      <c r="R3011" t="s">
        <v>36</v>
      </c>
      <c r="S3011" t="s">
        <v>37</v>
      </c>
      <c r="T3011">
        <v>31235.14</v>
      </c>
      <c r="U3011">
        <v>0</v>
      </c>
      <c r="V3011">
        <v>0</v>
      </c>
      <c r="W3011">
        <v>0</v>
      </c>
      <c r="X3011">
        <v>1628.59</v>
      </c>
      <c r="Y3011">
        <v>0</v>
      </c>
      <c r="Z3011">
        <v>0</v>
      </c>
      <c r="AA3011">
        <v>0</v>
      </c>
      <c r="AB3011">
        <f t="shared" ref="AB3011:AB3074" si="141">T3011/12</f>
        <v>2602.9283333333333</v>
      </c>
      <c r="AC3011">
        <f t="shared" ref="AC3011:AC3074" si="142">SUM(V3011:W3011)</f>
        <v>0</v>
      </c>
      <c r="AD3011">
        <f t="shared" ref="AD3011:AD3074" si="143">AB3011*2*1.1</f>
        <v>5726.4423333333334</v>
      </c>
    </row>
    <row r="3012" spans="1:30" x14ac:dyDescent="0.3">
      <c r="A3012">
        <v>792971</v>
      </c>
      <c r="B3012" t="s">
        <v>94</v>
      </c>
      <c r="C3012" t="s">
        <v>28</v>
      </c>
      <c r="D3012">
        <v>7994</v>
      </c>
      <c r="E3012">
        <v>8149</v>
      </c>
      <c r="F3012" t="s">
        <v>95</v>
      </c>
      <c r="G3012">
        <v>5</v>
      </c>
      <c r="H3012" t="s">
        <v>30</v>
      </c>
      <c r="I3012" t="s">
        <v>96</v>
      </c>
      <c r="J3012">
        <v>72192</v>
      </c>
      <c r="K3012" t="s">
        <v>97</v>
      </c>
      <c r="L3012">
        <v>72192</v>
      </c>
      <c r="M3012" t="s">
        <v>97</v>
      </c>
      <c r="N3012" t="s">
        <v>98</v>
      </c>
      <c r="O3012" t="s">
        <v>34</v>
      </c>
      <c r="P3012" t="s">
        <v>407</v>
      </c>
      <c r="Q3012" t="s">
        <v>37</v>
      </c>
      <c r="R3012" t="s">
        <v>36</v>
      </c>
      <c r="S3012" t="s">
        <v>37</v>
      </c>
      <c r="T3012">
        <v>190767.96</v>
      </c>
      <c r="U3012">
        <v>0</v>
      </c>
      <c r="V3012">
        <v>0</v>
      </c>
      <c r="W3012">
        <v>14342.24</v>
      </c>
      <c r="X3012">
        <v>15937.3</v>
      </c>
      <c r="Y3012">
        <v>0</v>
      </c>
      <c r="Z3012">
        <v>0</v>
      </c>
      <c r="AA3012">
        <v>958.6</v>
      </c>
      <c r="AB3012">
        <f t="shared" si="141"/>
        <v>15897.33</v>
      </c>
      <c r="AC3012">
        <f t="shared" si="142"/>
        <v>14342.24</v>
      </c>
      <c r="AD3012">
        <f t="shared" si="143"/>
        <v>34974.126000000004</v>
      </c>
    </row>
    <row r="3013" spans="1:30" x14ac:dyDescent="0.3">
      <c r="A3013">
        <v>40431</v>
      </c>
      <c r="B3013" t="s">
        <v>1343</v>
      </c>
      <c r="C3013" t="s">
        <v>28</v>
      </c>
      <c r="D3013">
        <v>7992</v>
      </c>
      <c r="E3013">
        <v>8163</v>
      </c>
      <c r="F3013" t="s">
        <v>50</v>
      </c>
      <c r="G3013">
        <v>5</v>
      </c>
      <c r="H3013" t="s">
        <v>30</v>
      </c>
      <c r="I3013" t="s">
        <v>31</v>
      </c>
      <c r="J3013">
        <v>40552</v>
      </c>
      <c r="K3013" t="s">
        <v>521</v>
      </c>
      <c r="L3013">
        <v>40552</v>
      </c>
      <c r="M3013" t="s">
        <v>521</v>
      </c>
      <c r="N3013" t="s">
        <v>182</v>
      </c>
      <c r="O3013" t="s">
        <v>67</v>
      </c>
      <c r="P3013" t="s">
        <v>896</v>
      </c>
      <c r="Q3013" t="s">
        <v>36</v>
      </c>
      <c r="R3013" t="s">
        <v>36</v>
      </c>
      <c r="S3013" t="s">
        <v>37</v>
      </c>
      <c r="T3013">
        <v>28384.1</v>
      </c>
      <c r="U3013">
        <v>0</v>
      </c>
      <c r="V3013">
        <v>0</v>
      </c>
      <c r="W3013">
        <v>6544.76</v>
      </c>
      <c r="X3013">
        <v>3036.78</v>
      </c>
      <c r="Y3013">
        <v>0</v>
      </c>
      <c r="Z3013">
        <v>0</v>
      </c>
      <c r="AA3013">
        <v>473</v>
      </c>
      <c r="AB3013">
        <f t="shared" si="141"/>
        <v>2365.3416666666667</v>
      </c>
      <c r="AC3013">
        <f t="shared" si="142"/>
        <v>6544.76</v>
      </c>
      <c r="AD3013">
        <f t="shared" si="143"/>
        <v>5203.751666666667</v>
      </c>
    </row>
    <row r="3014" spans="1:30" x14ac:dyDescent="0.3">
      <c r="A3014">
        <v>199934</v>
      </c>
      <c r="B3014" t="s">
        <v>1649</v>
      </c>
      <c r="C3014" t="s">
        <v>28</v>
      </c>
      <c r="D3014">
        <v>7001</v>
      </c>
      <c r="E3014">
        <v>8149</v>
      </c>
      <c r="F3014" t="s">
        <v>55</v>
      </c>
      <c r="G3014">
        <v>4</v>
      </c>
      <c r="H3014" t="s">
        <v>40</v>
      </c>
      <c r="I3014" t="s">
        <v>96</v>
      </c>
      <c r="J3014">
        <v>40461</v>
      </c>
      <c r="K3014" t="s">
        <v>41</v>
      </c>
      <c r="L3014">
        <v>40461</v>
      </c>
      <c r="M3014" t="s">
        <v>41</v>
      </c>
      <c r="N3014" t="s">
        <v>56</v>
      </c>
      <c r="O3014" t="s">
        <v>43</v>
      </c>
      <c r="P3014" t="s">
        <v>3078</v>
      </c>
      <c r="Q3014" t="s">
        <v>36</v>
      </c>
      <c r="R3014" t="s">
        <v>37</v>
      </c>
      <c r="S3014" t="s">
        <v>36</v>
      </c>
      <c r="T3014">
        <v>95720.8</v>
      </c>
      <c r="U3014">
        <v>0</v>
      </c>
      <c r="V3014">
        <v>0</v>
      </c>
      <c r="W3014">
        <v>0</v>
      </c>
      <c r="X3014">
        <v>2783.69</v>
      </c>
      <c r="Y3014">
        <v>0</v>
      </c>
      <c r="Z3014">
        <v>0</v>
      </c>
      <c r="AA3014">
        <v>0</v>
      </c>
      <c r="AB3014">
        <f t="shared" si="141"/>
        <v>7976.7333333333336</v>
      </c>
      <c r="AC3014">
        <f t="shared" si="142"/>
        <v>0</v>
      </c>
      <c r="AD3014">
        <f t="shared" si="143"/>
        <v>17548.813333333335</v>
      </c>
    </row>
    <row r="3015" spans="1:30" x14ac:dyDescent="0.3">
      <c r="A3015">
        <v>902391</v>
      </c>
      <c r="B3015" t="s">
        <v>283</v>
      </c>
      <c r="C3015" t="s">
        <v>28</v>
      </c>
      <c r="D3015">
        <v>7994</v>
      </c>
      <c r="E3015">
        <v>8110</v>
      </c>
      <c r="F3015" t="s">
        <v>284</v>
      </c>
      <c r="G3015">
        <v>5</v>
      </c>
      <c r="H3015" t="s">
        <v>30</v>
      </c>
      <c r="I3015" t="s">
        <v>31</v>
      </c>
      <c r="J3015">
        <v>2548</v>
      </c>
      <c r="K3015" t="s">
        <v>285</v>
      </c>
      <c r="L3015">
        <v>2548</v>
      </c>
      <c r="M3015" t="s">
        <v>285</v>
      </c>
      <c r="N3015" t="s">
        <v>286</v>
      </c>
      <c r="O3015" t="s">
        <v>34</v>
      </c>
      <c r="P3015" t="s">
        <v>1150</v>
      </c>
      <c r="Q3015" t="s">
        <v>36</v>
      </c>
      <c r="R3015" t="s">
        <v>36</v>
      </c>
      <c r="S3015" t="s">
        <v>37</v>
      </c>
      <c r="T3015">
        <v>349861.23</v>
      </c>
      <c r="U3015">
        <v>24764.68</v>
      </c>
      <c r="V3015">
        <v>52303.68</v>
      </c>
      <c r="W3015">
        <v>0</v>
      </c>
      <c r="X3015">
        <v>18718.16</v>
      </c>
      <c r="Y3015">
        <v>1158.6500000000001</v>
      </c>
      <c r="Z3015">
        <v>2709.26</v>
      </c>
      <c r="AA3015">
        <v>0</v>
      </c>
      <c r="AB3015">
        <f t="shared" si="141"/>
        <v>29155.102499999997</v>
      </c>
      <c r="AC3015">
        <f t="shared" si="142"/>
        <v>52303.68</v>
      </c>
      <c r="AD3015">
        <f t="shared" si="143"/>
        <v>64141.2255</v>
      </c>
    </row>
    <row r="3016" spans="1:30" x14ac:dyDescent="0.3">
      <c r="A3016">
        <v>196622</v>
      </c>
      <c r="B3016" t="s">
        <v>1065</v>
      </c>
      <c r="C3016" t="s">
        <v>28</v>
      </c>
      <c r="D3016">
        <v>7001</v>
      </c>
      <c r="E3016">
        <v>8149</v>
      </c>
      <c r="F3016" t="s">
        <v>753</v>
      </c>
      <c r="G3016">
        <v>3</v>
      </c>
      <c r="H3016" t="s">
        <v>170</v>
      </c>
      <c r="I3016" t="s">
        <v>96</v>
      </c>
      <c r="J3016">
        <v>40461</v>
      </c>
      <c r="K3016" t="s">
        <v>41</v>
      </c>
      <c r="L3016">
        <v>40461</v>
      </c>
      <c r="M3016" t="s">
        <v>41</v>
      </c>
      <c r="N3016" t="s">
        <v>318</v>
      </c>
      <c r="O3016" t="s">
        <v>43</v>
      </c>
      <c r="P3016" t="s">
        <v>446</v>
      </c>
      <c r="Q3016" t="s">
        <v>36</v>
      </c>
      <c r="R3016" t="s">
        <v>37</v>
      </c>
      <c r="S3016" t="s">
        <v>36</v>
      </c>
      <c r="T3016">
        <v>9500</v>
      </c>
      <c r="U3016">
        <v>0</v>
      </c>
      <c r="V3016">
        <v>0</v>
      </c>
      <c r="W3016">
        <v>0</v>
      </c>
      <c r="X3016">
        <v>332.5</v>
      </c>
      <c r="Y3016">
        <v>0</v>
      </c>
      <c r="Z3016">
        <v>0</v>
      </c>
      <c r="AA3016">
        <v>0</v>
      </c>
      <c r="AB3016">
        <f t="shared" si="141"/>
        <v>791.66666666666663</v>
      </c>
      <c r="AC3016">
        <f t="shared" si="142"/>
        <v>0</v>
      </c>
      <c r="AD3016">
        <f t="shared" si="143"/>
        <v>1741.6666666666667</v>
      </c>
    </row>
    <row r="3017" spans="1:30" x14ac:dyDescent="0.3">
      <c r="A3017">
        <v>76014</v>
      </c>
      <c r="B3017" t="s">
        <v>415</v>
      </c>
      <c r="C3017" t="s">
        <v>28</v>
      </c>
      <c r="D3017">
        <v>7992</v>
      </c>
      <c r="E3017">
        <v>8149</v>
      </c>
      <c r="F3017" t="s">
        <v>416</v>
      </c>
      <c r="G3017">
        <v>5</v>
      </c>
      <c r="H3017" t="s">
        <v>30</v>
      </c>
      <c r="I3017" t="s">
        <v>96</v>
      </c>
      <c r="J3017">
        <v>1205</v>
      </c>
      <c r="K3017" t="s">
        <v>158</v>
      </c>
      <c r="L3017">
        <v>1205</v>
      </c>
      <c r="M3017" t="s">
        <v>158</v>
      </c>
      <c r="N3017" t="s">
        <v>159</v>
      </c>
      <c r="O3017" t="s">
        <v>34</v>
      </c>
      <c r="P3017" t="s">
        <v>261</v>
      </c>
      <c r="Q3017" t="s">
        <v>36</v>
      </c>
      <c r="R3017" t="s">
        <v>36</v>
      </c>
      <c r="S3017" t="s">
        <v>37</v>
      </c>
      <c r="T3017">
        <v>11902.2</v>
      </c>
      <c r="U3017">
        <v>0</v>
      </c>
      <c r="V3017">
        <v>143193.79999999999</v>
      </c>
      <c r="W3017">
        <v>0</v>
      </c>
      <c r="X3017">
        <v>833.85</v>
      </c>
      <c r="Y3017">
        <v>0</v>
      </c>
      <c r="Z3017">
        <v>10005.57</v>
      </c>
      <c r="AA3017">
        <v>0</v>
      </c>
      <c r="AB3017">
        <f t="shared" si="141"/>
        <v>991.85</v>
      </c>
      <c r="AC3017">
        <f t="shared" si="142"/>
        <v>143193.79999999999</v>
      </c>
      <c r="AD3017">
        <f t="shared" si="143"/>
        <v>2182.0700000000002</v>
      </c>
    </row>
    <row r="3018" spans="1:30" x14ac:dyDescent="0.3">
      <c r="A3018">
        <v>744047</v>
      </c>
      <c r="B3018" t="s">
        <v>2912</v>
      </c>
      <c r="C3018" t="s">
        <v>28</v>
      </c>
      <c r="D3018">
        <v>7992</v>
      </c>
      <c r="E3018">
        <v>8163</v>
      </c>
      <c r="F3018" t="s">
        <v>50</v>
      </c>
      <c r="G3018">
        <v>5</v>
      </c>
      <c r="H3018" t="s">
        <v>30</v>
      </c>
      <c r="I3018" t="s">
        <v>31</v>
      </c>
      <c r="J3018">
        <v>815</v>
      </c>
      <c r="K3018" t="s">
        <v>163</v>
      </c>
      <c r="L3018">
        <v>815</v>
      </c>
      <c r="M3018" t="s">
        <v>163</v>
      </c>
      <c r="N3018" t="s">
        <v>164</v>
      </c>
      <c r="O3018" t="s">
        <v>67</v>
      </c>
      <c r="P3018" t="s">
        <v>325</v>
      </c>
      <c r="Q3018" t="s">
        <v>36</v>
      </c>
      <c r="R3018" t="s">
        <v>36</v>
      </c>
      <c r="S3018" t="s">
        <v>37</v>
      </c>
      <c r="T3018">
        <v>83300.02</v>
      </c>
      <c r="U3018">
        <v>0</v>
      </c>
      <c r="V3018">
        <v>0</v>
      </c>
      <c r="W3018">
        <v>0</v>
      </c>
      <c r="X3018">
        <v>4334.95</v>
      </c>
      <c r="Y3018">
        <v>0</v>
      </c>
      <c r="Z3018">
        <v>0</v>
      </c>
      <c r="AA3018">
        <v>0</v>
      </c>
      <c r="AB3018">
        <f t="shared" si="141"/>
        <v>6941.668333333334</v>
      </c>
      <c r="AC3018">
        <f t="shared" si="142"/>
        <v>0</v>
      </c>
      <c r="AD3018">
        <f t="shared" si="143"/>
        <v>15271.670333333335</v>
      </c>
    </row>
    <row r="3019" spans="1:30" x14ac:dyDescent="0.3">
      <c r="A3019">
        <v>65241</v>
      </c>
      <c r="B3019" t="s">
        <v>2403</v>
      </c>
      <c r="C3019" t="s">
        <v>28</v>
      </c>
      <c r="D3019">
        <v>7994</v>
      </c>
      <c r="E3019">
        <v>8149</v>
      </c>
      <c r="F3019" t="s">
        <v>1625</v>
      </c>
      <c r="G3019">
        <v>4</v>
      </c>
      <c r="H3019" t="s">
        <v>40</v>
      </c>
      <c r="I3019" t="s">
        <v>96</v>
      </c>
      <c r="J3019">
        <v>72859</v>
      </c>
      <c r="K3019" t="s">
        <v>274</v>
      </c>
      <c r="L3019">
        <v>72859</v>
      </c>
      <c r="M3019" t="s">
        <v>274</v>
      </c>
      <c r="N3019" t="s">
        <v>275</v>
      </c>
      <c r="O3019" t="s">
        <v>34</v>
      </c>
      <c r="P3019" t="s">
        <v>1707</v>
      </c>
      <c r="Q3019" t="s">
        <v>36</v>
      </c>
      <c r="R3019" t="s">
        <v>36</v>
      </c>
      <c r="S3019" t="s">
        <v>36</v>
      </c>
      <c r="T3019">
        <v>617646.06999999995</v>
      </c>
      <c r="U3019">
        <v>54315.64</v>
      </c>
      <c r="V3019">
        <v>142222.1</v>
      </c>
      <c r="W3019">
        <v>127999.89</v>
      </c>
      <c r="X3019">
        <v>42749.23</v>
      </c>
      <c r="Y3019">
        <v>3663.71</v>
      </c>
      <c r="Z3019">
        <v>8533.0400000000009</v>
      </c>
      <c r="AA3019">
        <v>4924.34</v>
      </c>
      <c r="AB3019">
        <f t="shared" si="141"/>
        <v>51470.505833333329</v>
      </c>
      <c r="AC3019">
        <f t="shared" si="142"/>
        <v>270221.99</v>
      </c>
      <c r="AD3019">
        <f t="shared" si="143"/>
        <v>113235.11283333333</v>
      </c>
    </row>
    <row r="3020" spans="1:30" x14ac:dyDescent="0.3">
      <c r="A3020">
        <v>220190</v>
      </c>
      <c r="B3020" t="s">
        <v>2585</v>
      </c>
      <c r="C3020" t="s">
        <v>28</v>
      </c>
      <c r="D3020">
        <v>1075</v>
      </c>
      <c r="E3020">
        <v>8149</v>
      </c>
      <c r="F3020" t="s">
        <v>2586</v>
      </c>
      <c r="G3020">
        <v>3</v>
      </c>
      <c r="H3020" t="s">
        <v>170</v>
      </c>
      <c r="I3020" t="s">
        <v>96</v>
      </c>
      <c r="J3020">
        <v>72126</v>
      </c>
      <c r="K3020" t="s">
        <v>1036</v>
      </c>
      <c r="L3020">
        <v>72126</v>
      </c>
      <c r="M3020" t="s">
        <v>1036</v>
      </c>
      <c r="N3020" t="s">
        <v>2587</v>
      </c>
      <c r="O3020" t="s">
        <v>67</v>
      </c>
      <c r="P3020" t="s">
        <v>109</v>
      </c>
      <c r="Q3020" t="s">
        <v>37</v>
      </c>
      <c r="R3020" t="s">
        <v>36</v>
      </c>
      <c r="S3020" t="s">
        <v>36</v>
      </c>
      <c r="T3020">
        <v>5819.28</v>
      </c>
      <c r="U3020">
        <v>0</v>
      </c>
      <c r="V3020">
        <v>0</v>
      </c>
      <c r="W3020">
        <v>0</v>
      </c>
      <c r="X3020">
        <v>157.96</v>
      </c>
      <c r="Y3020">
        <v>0</v>
      </c>
      <c r="Z3020">
        <v>0</v>
      </c>
      <c r="AA3020">
        <v>0</v>
      </c>
      <c r="AB3020">
        <f t="shared" si="141"/>
        <v>484.94</v>
      </c>
      <c r="AC3020">
        <f t="shared" si="142"/>
        <v>0</v>
      </c>
      <c r="AD3020">
        <f t="shared" si="143"/>
        <v>1066.8680000000002</v>
      </c>
    </row>
    <row r="3021" spans="1:30" x14ac:dyDescent="0.3">
      <c r="A3021">
        <v>232227</v>
      </c>
      <c r="B3021" t="s">
        <v>2288</v>
      </c>
      <c r="C3021" t="s">
        <v>28</v>
      </c>
      <c r="D3021">
        <v>7994</v>
      </c>
      <c r="E3021">
        <v>8149</v>
      </c>
      <c r="F3021" t="s">
        <v>227</v>
      </c>
      <c r="G3021">
        <v>5</v>
      </c>
      <c r="H3021" t="s">
        <v>30</v>
      </c>
      <c r="I3021" t="s">
        <v>31</v>
      </c>
      <c r="J3021">
        <v>2602</v>
      </c>
      <c r="K3021" t="s">
        <v>32</v>
      </c>
      <c r="L3021">
        <v>2602</v>
      </c>
      <c r="M3021" t="s">
        <v>32</v>
      </c>
      <c r="N3021" t="s">
        <v>33</v>
      </c>
      <c r="O3021" t="s">
        <v>34</v>
      </c>
      <c r="P3021" t="s">
        <v>35</v>
      </c>
      <c r="Q3021" t="s">
        <v>36</v>
      </c>
      <c r="R3021" t="s">
        <v>36</v>
      </c>
      <c r="S3021" t="s">
        <v>37</v>
      </c>
      <c r="T3021">
        <v>16889.54</v>
      </c>
      <c r="U3021">
        <v>3447.04</v>
      </c>
      <c r="V3021">
        <v>0</v>
      </c>
      <c r="W3021">
        <v>0</v>
      </c>
      <c r="X3021">
        <v>1149.94</v>
      </c>
      <c r="Y3021">
        <v>189.99</v>
      </c>
      <c r="Z3021">
        <v>0</v>
      </c>
      <c r="AA3021">
        <v>0</v>
      </c>
      <c r="AB3021">
        <f t="shared" si="141"/>
        <v>1407.4616666666668</v>
      </c>
      <c r="AC3021">
        <f t="shared" si="142"/>
        <v>0</v>
      </c>
      <c r="AD3021">
        <f t="shared" si="143"/>
        <v>3096.4156666666672</v>
      </c>
    </row>
    <row r="3022" spans="1:30" x14ac:dyDescent="0.3">
      <c r="A3022">
        <v>390007</v>
      </c>
      <c r="B3022" t="s">
        <v>743</v>
      </c>
      <c r="C3022" t="s">
        <v>28</v>
      </c>
      <c r="D3022">
        <v>7001</v>
      </c>
      <c r="E3022">
        <v>8149</v>
      </c>
      <c r="F3022" t="s">
        <v>744</v>
      </c>
      <c r="G3022">
        <v>2</v>
      </c>
      <c r="H3022" t="s">
        <v>71</v>
      </c>
      <c r="I3022" t="s">
        <v>96</v>
      </c>
      <c r="J3022">
        <v>72706</v>
      </c>
      <c r="K3022" t="s">
        <v>745</v>
      </c>
      <c r="L3022">
        <v>72706</v>
      </c>
      <c r="M3022" t="s">
        <v>745</v>
      </c>
      <c r="N3022">
        <v>0</v>
      </c>
      <c r="O3022" t="s">
        <v>34</v>
      </c>
      <c r="P3022" t="s">
        <v>77</v>
      </c>
      <c r="Q3022" t="s">
        <v>37</v>
      </c>
      <c r="R3022" t="s">
        <v>36</v>
      </c>
      <c r="S3022" t="s">
        <v>36</v>
      </c>
      <c r="T3022">
        <v>5502.24</v>
      </c>
      <c r="U3022">
        <v>0</v>
      </c>
      <c r="V3022">
        <v>0</v>
      </c>
      <c r="W3022">
        <v>0</v>
      </c>
      <c r="X3022">
        <v>164.38</v>
      </c>
      <c r="Y3022">
        <v>0</v>
      </c>
      <c r="Z3022">
        <v>0</v>
      </c>
      <c r="AA3022">
        <v>0</v>
      </c>
      <c r="AB3022">
        <f t="shared" si="141"/>
        <v>458.52</v>
      </c>
      <c r="AC3022">
        <f t="shared" si="142"/>
        <v>0</v>
      </c>
      <c r="AD3022">
        <f t="shared" si="143"/>
        <v>1008.744</v>
      </c>
    </row>
    <row r="3023" spans="1:30" x14ac:dyDescent="0.3">
      <c r="A3023">
        <v>906028</v>
      </c>
      <c r="B3023" t="s">
        <v>3079</v>
      </c>
      <c r="C3023" t="s">
        <v>28</v>
      </c>
      <c r="D3023">
        <v>7994</v>
      </c>
      <c r="E3023">
        <v>8195</v>
      </c>
      <c r="F3023" t="s">
        <v>79</v>
      </c>
      <c r="G3023">
        <v>5</v>
      </c>
      <c r="H3023" t="s">
        <v>30</v>
      </c>
      <c r="I3023" t="s">
        <v>31</v>
      </c>
      <c r="J3023">
        <v>40019</v>
      </c>
      <c r="K3023" t="s">
        <v>200</v>
      </c>
      <c r="L3023">
        <v>40018</v>
      </c>
      <c r="M3023" t="s">
        <v>200</v>
      </c>
      <c r="N3023" t="s">
        <v>876</v>
      </c>
      <c r="O3023" t="s">
        <v>34</v>
      </c>
      <c r="P3023" t="s">
        <v>517</v>
      </c>
      <c r="Q3023" t="s">
        <v>36</v>
      </c>
      <c r="R3023" t="s">
        <v>36</v>
      </c>
      <c r="S3023" t="s">
        <v>37</v>
      </c>
      <c r="T3023">
        <v>1657.66</v>
      </c>
      <c r="U3023">
        <v>0</v>
      </c>
      <c r="V3023">
        <v>0</v>
      </c>
      <c r="W3023">
        <v>0</v>
      </c>
      <c r="X3023">
        <v>139.83000000000001</v>
      </c>
      <c r="Y3023">
        <v>0</v>
      </c>
      <c r="Z3023">
        <v>0</v>
      </c>
      <c r="AA3023">
        <v>0</v>
      </c>
      <c r="AB3023">
        <f t="shared" si="141"/>
        <v>138.13833333333335</v>
      </c>
      <c r="AC3023">
        <f t="shared" si="142"/>
        <v>0</v>
      </c>
      <c r="AD3023">
        <f t="shared" si="143"/>
        <v>303.9043333333334</v>
      </c>
    </row>
    <row r="3024" spans="1:30" x14ac:dyDescent="0.3">
      <c r="A3024">
        <v>952508</v>
      </c>
      <c r="B3024" t="s">
        <v>3080</v>
      </c>
      <c r="C3024" t="s">
        <v>28</v>
      </c>
      <c r="D3024">
        <v>7001</v>
      </c>
      <c r="E3024">
        <v>8149</v>
      </c>
      <c r="F3024" t="s">
        <v>3081</v>
      </c>
      <c r="G3024">
        <v>4</v>
      </c>
      <c r="H3024" t="s">
        <v>40</v>
      </c>
      <c r="I3024" t="s">
        <v>96</v>
      </c>
      <c r="J3024">
        <v>40074</v>
      </c>
      <c r="K3024" t="s">
        <v>1501</v>
      </c>
      <c r="L3024">
        <v>40074</v>
      </c>
      <c r="M3024" t="s">
        <v>1501</v>
      </c>
      <c r="N3024" t="s">
        <v>3082</v>
      </c>
      <c r="O3024" t="s">
        <v>67</v>
      </c>
      <c r="P3024" t="s">
        <v>368</v>
      </c>
      <c r="Q3024" t="s">
        <v>37</v>
      </c>
      <c r="R3024" t="s">
        <v>36</v>
      </c>
      <c r="S3024" t="s">
        <v>36</v>
      </c>
      <c r="T3024">
        <v>75612.960000000006</v>
      </c>
      <c r="U3024">
        <v>75612.960000000006</v>
      </c>
      <c r="V3024">
        <v>0</v>
      </c>
      <c r="W3024">
        <v>0</v>
      </c>
      <c r="X3024">
        <v>3061.58</v>
      </c>
      <c r="Y3024">
        <v>3061.58</v>
      </c>
      <c r="Z3024">
        <v>0</v>
      </c>
      <c r="AA3024">
        <v>0</v>
      </c>
      <c r="AB3024">
        <f t="shared" si="141"/>
        <v>6301.0800000000008</v>
      </c>
      <c r="AC3024">
        <f t="shared" si="142"/>
        <v>0</v>
      </c>
      <c r="AD3024">
        <f t="shared" si="143"/>
        <v>13862.376000000004</v>
      </c>
    </row>
    <row r="3025" spans="1:30" x14ac:dyDescent="0.3">
      <c r="A3025">
        <v>329831</v>
      </c>
      <c r="B3025" t="s">
        <v>1015</v>
      </c>
      <c r="C3025" t="s">
        <v>28</v>
      </c>
      <c r="D3025">
        <v>7003</v>
      </c>
      <c r="E3025">
        <v>8148</v>
      </c>
      <c r="F3025" t="s">
        <v>1016</v>
      </c>
      <c r="G3025">
        <v>2</v>
      </c>
      <c r="H3025" t="s">
        <v>71</v>
      </c>
      <c r="I3025" t="s">
        <v>31</v>
      </c>
      <c r="J3025">
        <v>40461</v>
      </c>
      <c r="K3025" t="s">
        <v>41</v>
      </c>
      <c r="L3025">
        <v>40461</v>
      </c>
      <c r="M3025" t="s">
        <v>41</v>
      </c>
      <c r="N3025">
        <v>0</v>
      </c>
      <c r="O3025" t="s">
        <v>43</v>
      </c>
      <c r="P3025" t="s">
        <v>53</v>
      </c>
      <c r="Q3025" t="s">
        <v>36</v>
      </c>
      <c r="R3025" t="s">
        <v>36</v>
      </c>
      <c r="S3025" t="s">
        <v>36</v>
      </c>
      <c r="T3025">
        <v>50386.81</v>
      </c>
      <c r="U3025">
        <v>50386.81</v>
      </c>
      <c r="V3025">
        <v>0</v>
      </c>
      <c r="W3025">
        <v>0</v>
      </c>
      <c r="X3025">
        <v>1824.92</v>
      </c>
      <c r="Y3025">
        <v>1824.92</v>
      </c>
      <c r="Z3025">
        <v>0</v>
      </c>
      <c r="AA3025">
        <v>0</v>
      </c>
      <c r="AB3025">
        <f t="shared" si="141"/>
        <v>4198.9008333333331</v>
      </c>
      <c r="AC3025">
        <f t="shared" si="142"/>
        <v>0</v>
      </c>
      <c r="AD3025">
        <f t="shared" si="143"/>
        <v>9237.5818333333336</v>
      </c>
    </row>
    <row r="3026" spans="1:30" x14ac:dyDescent="0.3">
      <c r="A3026">
        <v>827047</v>
      </c>
      <c r="B3026" t="s">
        <v>184</v>
      </c>
      <c r="C3026" t="s">
        <v>28</v>
      </c>
      <c r="D3026">
        <v>7001</v>
      </c>
      <c r="E3026">
        <v>8149</v>
      </c>
      <c r="F3026" t="s">
        <v>185</v>
      </c>
      <c r="G3026">
        <v>2</v>
      </c>
      <c r="H3026" t="s">
        <v>71</v>
      </c>
      <c r="I3026" t="s">
        <v>96</v>
      </c>
      <c r="J3026">
        <v>72847</v>
      </c>
      <c r="K3026" t="s">
        <v>186</v>
      </c>
      <c r="L3026">
        <v>72847</v>
      </c>
      <c r="M3026" t="s">
        <v>186</v>
      </c>
      <c r="N3026">
        <v>0</v>
      </c>
      <c r="O3026" t="s">
        <v>67</v>
      </c>
      <c r="P3026" t="s">
        <v>270</v>
      </c>
      <c r="Q3026" t="s">
        <v>37</v>
      </c>
      <c r="R3026" t="s">
        <v>36</v>
      </c>
      <c r="S3026" t="s">
        <v>36</v>
      </c>
      <c r="T3026">
        <v>616455</v>
      </c>
      <c r="U3026">
        <v>371830</v>
      </c>
      <c r="V3026">
        <v>0</v>
      </c>
      <c r="W3026">
        <v>0</v>
      </c>
      <c r="X3026">
        <v>17318.400000000001</v>
      </c>
      <c r="Y3026">
        <v>9756.98</v>
      </c>
      <c r="Z3026">
        <v>0</v>
      </c>
      <c r="AA3026">
        <v>0</v>
      </c>
      <c r="AB3026">
        <f t="shared" si="141"/>
        <v>51371.25</v>
      </c>
      <c r="AC3026">
        <f t="shared" si="142"/>
        <v>0</v>
      </c>
      <c r="AD3026">
        <f t="shared" si="143"/>
        <v>113016.75000000001</v>
      </c>
    </row>
    <row r="3027" spans="1:30" x14ac:dyDescent="0.3">
      <c r="A3027">
        <v>963425</v>
      </c>
      <c r="B3027" t="s">
        <v>746</v>
      </c>
      <c r="C3027" t="s">
        <v>28</v>
      </c>
      <c r="D3027">
        <v>7994</v>
      </c>
      <c r="E3027">
        <v>8155</v>
      </c>
      <c r="F3027" t="s">
        <v>253</v>
      </c>
      <c r="G3027">
        <v>5</v>
      </c>
      <c r="H3027" t="s">
        <v>30</v>
      </c>
      <c r="I3027" t="s">
        <v>31</v>
      </c>
      <c r="J3027">
        <v>40019</v>
      </c>
      <c r="K3027" t="s">
        <v>200</v>
      </c>
      <c r="L3027">
        <v>40018</v>
      </c>
      <c r="M3027" t="s">
        <v>200</v>
      </c>
      <c r="N3027" t="s">
        <v>201</v>
      </c>
      <c r="O3027" t="s">
        <v>34</v>
      </c>
      <c r="P3027" t="s">
        <v>295</v>
      </c>
      <c r="Q3027" t="s">
        <v>36</v>
      </c>
      <c r="R3027" t="s">
        <v>36</v>
      </c>
      <c r="S3027" t="s">
        <v>37</v>
      </c>
      <c r="T3027">
        <v>28334.44</v>
      </c>
      <c r="U3027">
        <v>2544.94</v>
      </c>
      <c r="V3027">
        <v>0</v>
      </c>
      <c r="W3027">
        <v>0</v>
      </c>
      <c r="X3027">
        <v>6255.46</v>
      </c>
      <c r="Y3027">
        <v>290.01</v>
      </c>
      <c r="Z3027">
        <v>0</v>
      </c>
      <c r="AA3027">
        <v>0</v>
      </c>
      <c r="AB3027">
        <f t="shared" si="141"/>
        <v>2361.2033333333334</v>
      </c>
      <c r="AC3027">
        <f t="shared" si="142"/>
        <v>0</v>
      </c>
      <c r="AD3027">
        <f t="shared" si="143"/>
        <v>5194.6473333333342</v>
      </c>
    </row>
    <row r="3028" spans="1:30" x14ac:dyDescent="0.3">
      <c r="A3028">
        <v>202941</v>
      </c>
      <c r="B3028" t="s">
        <v>401</v>
      </c>
      <c r="C3028" t="s">
        <v>28</v>
      </c>
      <c r="D3028">
        <v>820</v>
      </c>
      <c r="E3028">
        <v>8149</v>
      </c>
      <c r="F3028" t="s">
        <v>402</v>
      </c>
      <c r="G3028">
        <v>3</v>
      </c>
      <c r="H3028" t="s">
        <v>170</v>
      </c>
      <c r="I3028" t="s">
        <v>96</v>
      </c>
      <c r="J3028">
        <v>73097</v>
      </c>
      <c r="K3028" t="s">
        <v>403</v>
      </c>
      <c r="L3028">
        <v>73097</v>
      </c>
      <c r="M3028" t="s">
        <v>403</v>
      </c>
      <c r="N3028" t="s">
        <v>404</v>
      </c>
      <c r="O3028" t="s">
        <v>67</v>
      </c>
      <c r="P3028" t="s">
        <v>767</v>
      </c>
      <c r="Q3028" t="s">
        <v>37</v>
      </c>
      <c r="R3028" t="s">
        <v>36</v>
      </c>
      <c r="S3028" t="s">
        <v>36</v>
      </c>
      <c r="T3028">
        <v>692000</v>
      </c>
      <c r="U3028">
        <v>0</v>
      </c>
      <c r="V3028">
        <v>0</v>
      </c>
      <c r="W3028">
        <v>0</v>
      </c>
      <c r="X3028">
        <v>14795.58</v>
      </c>
      <c r="Y3028">
        <v>0</v>
      </c>
      <c r="Z3028">
        <v>0</v>
      </c>
      <c r="AA3028">
        <v>0</v>
      </c>
      <c r="AB3028">
        <f t="shared" si="141"/>
        <v>57666.666666666664</v>
      </c>
      <c r="AC3028">
        <f t="shared" si="142"/>
        <v>0</v>
      </c>
      <c r="AD3028">
        <f t="shared" si="143"/>
        <v>126866.66666666667</v>
      </c>
    </row>
    <row r="3029" spans="1:30" x14ac:dyDescent="0.3">
      <c r="A3029">
        <v>902062</v>
      </c>
      <c r="B3029" t="s">
        <v>3083</v>
      </c>
      <c r="C3029" t="s">
        <v>28</v>
      </c>
      <c r="D3029">
        <v>538</v>
      </c>
      <c r="E3029">
        <v>8149</v>
      </c>
      <c r="F3029" t="s">
        <v>1860</v>
      </c>
      <c r="G3029">
        <v>2</v>
      </c>
      <c r="H3029" t="s">
        <v>71</v>
      </c>
      <c r="I3029" t="s">
        <v>31</v>
      </c>
      <c r="J3029">
        <v>72823</v>
      </c>
      <c r="K3029" t="s">
        <v>687</v>
      </c>
      <c r="L3029">
        <v>72823</v>
      </c>
      <c r="M3029" t="s">
        <v>687</v>
      </c>
      <c r="N3029">
        <v>0</v>
      </c>
      <c r="O3029" t="s">
        <v>67</v>
      </c>
      <c r="P3029" t="s">
        <v>1017</v>
      </c>
      <c r="Q3029" t="s">
        <v>36</v>
      </c>
      <c r="R3029" t="s">
        <v>36</v>
      </c>
      <c r="S3029" t="s">
        <v>36</v>
      </c>
      <c r="T3029">
        <v>7800</v>
      </c>
      <c r="U3029">
        <v>0</v>
      </c>
      <c r="V3029">
        <v>0</v>
      </c>
      <c r="W3029">
        <v>0</v>
      </c>
      <c r="X3029">
        <v>758.28</v>
      </c>
      <c r="Y3029">
        <v>0</v>
      </c>
      <c r="Z3029">
        <v>0</v>
      </c>
      <c r="AA3029">
        <v>0</v>
      </c>
      <c r="AB3029">
        <f t="shared" si="141"/>
        <v>650</v>
      </c>
      <c r="AC3029">
        <f t="shared" si="142"/>
        <v>0</v>
      </c>
      <c r="AD3029">
        <f t="shared" si="143"/>
        <v>1430.0000000000002</v>
      </c>
    </row>
    <row r="3030" spans="1:30" x14ac:dyDescent="0.3">
      <c r="A3030">
        <v>638527</v>
      </c>
      <c r="B3030" t="s">
        <v>752</v>
      </c>
      <c r="C3030" t="s">
        <v>28</v>
      </c>
      <c r="D3030">
        <v>7003</v>
      </c>
      <c r="E3030">
        <v>8148</v>
      </c>
      <c r="F3030" t="s">
        <v>753</v>
      </c>
      <c r="G3030">
        <v>4</v>
      </c>
      <c r="H3030" t="s">
        <v>40</v>
      </c>
      <c r="I3030" t="s">
        <v>31</v>
      </c>
      <c r="J3030">
        <v>40461</v>
      </c>
      <c r="K3030" t="s">
        <v>41</v>
      </c>
      <c r="L3030">
        <v>40461</v>
      </c>
      <c r="M3030" t="s">
        <v>41</v>
      </c>
      <c r="N3030" t="s">
        <v>318</v>
      </c>
      <c r="O3030" t="s">
        <v>43</v>
      </c>
      <c r="P3030" t="s">
        <v>1633</v>
      </c>
      <c r="Q3030" t="s">
        <v>36</v>
      </c>
      <c r="R3030" t="s">
        <v>36</v>
      </c>
      <c r="S3030" t="s">
        <v>36</v>
      </c>
      <c r="T3030">
        <v>20447.490000000002</v>
      </c>
      <c r="U3030">
        <v>0</v>
      </c>
      <c r="V3030">
        <v>0</v>
      </c>
      <c r="W3030">
        <v>0</v>
      </c>
      <c r="X3030">
        <v>660.33</v>
      </c>
      <c r="Y3030">
        <v>0</v>
      </c>
      <c r="Z3030">
        <v>0</v>
      </c>
      <c r="AA3030">
        <v>0</v>
      </c>
      <c r="AB3030">
        <f t="shared" si="141"/>
        <v>1703.9575000000002</v>
      </c>
      <c r="AC3030">
        <f t="shared" si="142"/>
        <v>0</v>
      </c>
      <c r="AD3030">
        <f t="shared" si="143"/>
        <v>3748.7065000000007</v>
      </c>
    </row>
    <row r="3031" spans="1:30" x14ac:dyDescent="0.3">
      <c r="A3031">
        <v>747798</v>
      </c>
      <c r="B3031" t="s">
        <v>959</v>
      </c>
      <c r="C3031" t="s">
        <v>28</v>
      </c>
      <c r="D3031">
        <v>7992</v>
      </c>
      <c r="E3031">
        <v>8145</v>
      </c>
      <c r="F3031" t="s">
        <v>162</v>
      </c>
      <c r="G3031">
        <v>5</v>
      </c>
      <c r="H3031" t="s">
        <v>30</v>
      </c>
      <c r="I3031" t="s">
        <v>31</v>
      </c>
      <c r="J3031">
        <v>362</v>
      </c>
      <c r="K3031" t="s">
        <v>960</v>
      </c>
      <c r="L3031">
        <v>362</v>
      </c>
      <c r="M3031" t="s">
        <v>960</v>
      </c>
      <c r="N3031" t="s">
        <v>961</v>
      </c>
      <c r="O3031" t="s">
        <v>67</v>
      </c>
      <c r="P3031" t="s">
        <v>311</v>
      </c>
      <c r="Q3031" t="s">
        <v>36</v>
      </c>
      <c r="R3031" t="s">
        <v>36</v>
      </c>
      <c r="S3031" t="s">
        <v>37</v>
      </c>
      <c r="T3031">
        <v>3387.71</v>
      </c>
      <c r="U3031">
        <v>0</v>
      </c>
      <c r="V3031">
        <v>0</v>
      </c>
      <c r="W3031">
        <v>3458.41</v>
      </c>
      <c r="X3031">
        <v>483.12</v>
      </c>
      <c r="Y3031">
        <v>0</v>
      </c>
      <c r="Z3031">
        <v>0</v>
      </c>
      <c r="AA3031">
        <v>133.02000000000001</v>
      </c>
      <c r="AB3031">
        <f t="shared" si="141"/>
        <v>282.30916666666667</v>
      </c>
      <c r="AC3031">
        <f t="shared" si="142"/>
        <v>3458.41</v>
      </c>
      <c r="AD3031">
        <f t="shared" si="143"/>
        <v>621.08016666666674</v>
      </c>
    </row>
    <row r="3032" spans="1:30" x14ac:dyDescent="0.3">
      <c r="A3032">
        <v>963465</v>
      </c>
      <c r="B3032" t="s">
        <v>428</v>
      </c>
      <c r="C3032" t="s">
        <v>28</v>
      </c>
      <c r="D3032">
        <v>7994</v>
      </c>
      <c r="E3032">
        <v>8155</v>
      </c>
      <c r="F3032" t="s">
        <v>59</v>
      </c>
      <c r="G3032">
        <v>5</v>
      </c>
      <c r="H3032" t="s">
        <v>30</v>
      </c>
      <c r="I3032" t="s">
        <v>31</v>
      </c>
      <c r="J3032">
        <v>40019</v>
      </c>
      <c r="K3032" t="s">
        <v>200</v>
      </c>
      <c r="L3032">
        <v>40018</v>
      </c>
      <c r="M3032" t="s">
        <v>200</v>
      </c>
      <c r="N3032" t="s">
        <v>201</v>
      </c>
      <c r="O3032" t="s">
        <v>34</v>
      </c>
      <c r="P3032" t="s">
        <v>304</v>
      </c>
      <c r="Q3032" t="s">
        <v>36</v>
      </c>
      <c r="R3032" t="s">
        <v>36</v>
      </c>
      <c r="S3032" t="s">
        <v>37</v>
      </c>
      <c r="T3032">
        <v>20457.3</v>
      </c>
      <c r="U3032">
        <v>20457.3</v>
      </c>
      <c r="V3032">
        <v>0</v>
      </c>
      <c r="W3032">
        <v>0</v>
      </c>
      <c r="X3032">
        <v>909.37</v>
      </c>
      <c r="Y3032">
        <v>909.37</v>
      </c>
      <c r="Z3032">
        <v>0</v>
      </c>
      <c r="AA3032">
        <v>0</v>
      </c>
      <c r="AB3032">
        <f t="shared" si="141"/>
        <v>1704.7749999999999</v>
      </c>
      <c r="AC3032">
        <f t="shared" si="142"/>
        <v>0</v>
      </c>
      <c r="AD3032">
        <f t="shared" si="143"/>
        <v>3750.5050000000001</v>
      </c>
    </row>
    <row r="3033" spans="1:30" x14ac:dyDescent="0.3">
      <c r="A3033">
        <v>938471</v>
      </c>
      <c r="B3033" t="s">
        <v>3084</v>
      </c>
      <c r="C3033" t="s">
        <v>28</v>
      </c>
      <c r="D3033">
        <v>7994</v>
      </c>
      <c r="E3033">
        <v>8149</v>
      </c>
      <c r="F3033" t="s">
        <v>2353</v>
      </c>
      <c r="G3033">
        <v>3</v>
      </c>
      <c r="H3033" t="s">
        <v>170</v>
      </c>
      <c r="I3033" t="s">
        <v>96</v>
      </c>
      <c r="J3033">
        <v>72778</v>
      </c>
      <c r="K3033" t="s">
        <v>1220</v>
      </c>
      <c r="L3033">
        <v>72778</v>
      </c>
      <c r="M3033" t="s">
        <v>1220</v>
      </c>
      <c r="N3033" t="s">
        <v>2354</v>
      </c>
      <c r="O3033" t="s">
        <v>34</v>
      </c>
      <c r="P3033" t="s">
        <v>109</v>
      </c>
      <c r="Q3033" t="s">
        <v>37</v>
      </c>
      <c r="R3033" t="s">
        <v>36</v>
      </c>
      <c r="S3033" t="s">
        <v>36</v>
      </c>
      <c r="T3033">
        <v>5771.96</v>
      </c>
      <c r="U3033">
        <v>1892.44</v>
      </c>
      <c r="V3033">
        <v>0</v>
      </c>
      <c r="W3033">
        <v>0</v>
      </c>
      <c r="X3033">
        <v>159.05000000000001</v>
      </c>
      <c r="Y3033">
        <v>51.91</v>
      </c>
      <c r="Z3033">
        <v>0</v>
      </c>
      <c r="AA3033">
        <v>0</v>
      </c>
      <c r="AB3033">
        <f t="shared" si="141"/>
        <v>480.99666666666667</v>
      </c>
      <c r="AC3033">
        <f t="shared" si="142"/>
        <v>0</v>
      </c>
      <c r="AD3033">
        <f t="shared" si="143"/>
        <v>1058.1926666666668</v>
      </c>
    </row>
    <row r="3034" spans="1:30" x14ac:dyDescent="0.3">
      <c r="A3034">
        <v>742989</v>
      </c>
      <c r="B3034" t="s">
        <v>3085</v>
      </c>
      <c r="C3034" t="s">
        <v>28</v>
      </c>
      <c r="D3034">
        <v>7992</v>
      </c>
      <c r="E3034">
        <v>8145</v>
      </c>
      <c r="F3034" t="s">
        <v>1161</v>
      </c>
      <c r="G3034">
        <v>4</v>
      </c>
      <c r="H3034" t="s">
        <v>40</v>
      </c>
      <c r="I3034" t="s">
        <v>31</v>
      </c>
      <c r="J3034">
        <v>1468</v>
      </c>
      <c r="K3034" t="s">
        <v>281</v>
      </c>
      <c r="L3034">
        <v>1468</v>
      </c>
      <c r="M3034" t="s">
        <v>281</v>
      </c>
      <c r="N3034" t="s">
        <v>3086</v>
      </c>
      <c r="O3034" t="s">
        <v>67</v>
      </c>
      <c r="P3034" t="s">
        <v>368</v>
      </c>
      <c r="Q3034" t="s">
        <v>37</v>
      </c>
      <c r="R3034" t="s">
        <v>36</v>
      </c>
      <c r="S3034" t="s">
        <v>36</v>
      </c>
      <c r="T3034">
        <v>0</v>
      </c>
      <c r="U3034">
        <v>0</v>
      </c>
      <c r="V3034">
        <v>27180.799999999999</v>
      </c>
      <c r="W3034">
        <v>54361.599999999999</v>
      </c>
      <c r="X3034">
        <v>0</v>
      </c>
      <c r="Y3034">
        <v>0</v>
      </c>
      <c r="Z3034">
        <v>858.58</v>
      </c>
      <c r="AA3034">
        <v>0.64</v>
      </c>
      <c r="AB3034">
        <f t="shared" si="141"/>
        <v>0</v>
      </c>
      <c r="AC3034">
        <f t="shared" si="142"/>
        <v>81542.399999999994</v>
      </c>
      <c r="AD3034">
        <f t="shared" si="143"/>
        <v>0</v>
      </c>
    </row>
    <row r="3035" spans="1:30" x14ac:dyDescent="0.3">
      <c r="A3035">
        <v>248350</v>
      </c>
      <c r="B3035" t="s">
        <v>829</v>
      </c>
      <c r="C3035" t="s">
        <v>28</v>
      </c>
      <c r="D3035">
        <v>7003</v>
      </c>
      <c r="E3035">
        <v>8148</v>
      </c>
      <c r="F3035" t="s">
        <v>753</v>
      </c>
      <c r="G3035">
        <v>3</v>
      </c>
      <c r="H3035" t="s">
        <v>170</v>
      </c>
      <c r="I3035" t="s">
        <v>31</v>
      </c>
      <c r="J3035">
        <v>40461</v>
      </c>
      <c r="K3035" t="s">
        <v>41</v>
      </c>
      <c r="L3035">
        <v>40461</v>
      </c>
      <c r="M3035" t="s">
        <v>41</v>
      </c>
      <c r="N3035" t="s">
        <v>318</v>
      </c>
      <c r="O3035" t="s">
        <v>43</v>
      </c>
      <c r="P3035" t="s">
        <v>109</v>
      </c>
      <c r="Q3035" t="s">
        <v>37</v>
      </c>
      <c r="R3035" t="s">
        <v>36</v>
      </c>
      <c r="S3035" t="s">
        <v>36</v>
      </c>
      <c r="T3035">
        <v>10668.68</v>
      </c>
      <c r="U3035">
        <v>0</v>
      </c>
      <c r="V3035">
        <v>0</v>
      </c>
      <c r="W3035">
        <v>0</v>
      </c>
      <c r="X3035">
        <v>447.14</v>
      </c>
      <c r="Y3035">
        <v>0</v>
      </c>
      <c r="Z3035">
        <v>0</v>
      </c>
      <c r="AA3035">
        <v>0</v>
      </c>
      <c r="AB3035">
        <f t="shared" si="141"/>
        <v>889.05666666666673</v>
      </c>
      <c r="AC3035">
        <f t="shared" si="142"/>
        <v>0</v>
      </c>
      <c r="AD3035">
        <f t="shared" si="143"/>
        <v>1955.924666666667</v>
      </c>
    </row>
    <row r="3036" spans="1:30" x14ac:dyDescent="0.3">
      <c r="A3036">
        <v>970804</v>
      </c>
      <c r="B3036" t="s">
        <v>2388</v>
      </c>
      <c r="C3036" t="s">
        <v>28</v>
      </c>
      <c r="D3036">
        <v>7670</v>
      </c>
      <c r="E3036">
        <v>8149</v>
      </c>
      <c r="F3036" t="s">
        <v>1070</v>
      </c>
      <c r="G3036">
        <v>5</v>
      </c>
      <c r="H3036" t="s">
        <v>30</v>
      </c>
      <c r="I3036" t="s">
        <v>31</v>
      </c>
      <c r="J3036">
        <v>1547</v>
      </c>
      <c r="K3036" t="s">
        <v>113</v>
      </c>
      <c r="L3036">
        <v>1547</v>
      </c>
      <c r="M3036" t="s">
        <v>113</v>
      </c>
      <c r="N3036" t="s">
        <v>114</v>
      </c>
      <c r="O3036" t="s">
        <v>34</v>
      </c>
      <c r="P3036" t="s">
        <v>263</v>
      </c>
      <c r="Q3036" t="s">
        <v>36</v>
      </c>
      <c r="R3036" t="s">
        <v>36</v>
      </c>
      <c r="S3036" t="s">
        <v>37</v>
      </c>
      <c r="T3036">
        <v>4853.04</v>
      </c>
      <c r="U3036">
        <v>0</v>
      </c>
      <c r="V3036">
        <v>0</v>
      </c>
      <c r="W3036">
        <v>5121.93</v>
      </c>
      <c r="X3036">
        <v>205.18</v>
      </c>
      <c r="Y3036">
        <v>0</v>
      </c>
      <c r="Z3036">
        <v>0</v>
      </c>
      <c r="AA3036">
        <v>197</v>
      </c>
      <c r="AB3036">
        <f t="shared" si="141"/>
        <v>404.42</v>
      </c>
      <c r="AC3036">
        <f t="shared" si="142"/>
        <v>5121.93</v>
      </c>
      <c r="AD3036">
        <f t="shared" si="143"/>
        <v>889.72400000000016</v>
      </c>
    </row>
    <row r="3037" spans="1:30" x14ac:dyDescent="0.3">
      <c r="A3037">
        <v>40889</v>
      </c>
      <c r="B3037" t="s">
        <v>3087</v>
      </c>
      <c r="C3037" t="s">
        <v>28</v>
      </c>
      <c r="D3037">
        <v>7992</v>
      </c>
      <c r="E3037">
        <v>8165</v>
      </c>
      <c r="F3037" t="s">
        <v>1657</v>
      </c>
      <c r="G3037">
        <v>5</v>
      </c>
      <c r="H3037" t="s">
        <v>30</v>
      </c>
      <c r="I3037" t="s">
        <v>31</v>
      </c>
      <c r="J3037">
        <v>633</v>
      </c>
      <c r="K3037" t="s">
        <v>600</v>
      </c>
      <c r="L3037">
        <v>633</v>
      </c>
      <c r="M3037" t="s">
        <v>600</v>
      </c>
      <c r="N3037" t="s">
        <v>2274</v>
      </c>
      <c r="O3037" t="s">
        <v>67</v>
      </c>
      <c r="P3037" t="s">
        <v>1721</v>
      </c>
      <c r="Q3037" t="s">
        <v>36</v>
      </c>
      <c r="R3037" t="s">
        <v>36</v>
      </c>
      <c r="S3037" t="s">
        <v>37</v>
      </c>
      <c r="T3037">
        <v>55187.3</v>
      </c>
      <c r="U3037">
        <v>7811</v>
      </c>
      <c r="V3037">
        <v>0</v>
      </c>
      <c r="W3037">
        <v>0</v>
      </c>
      <c r="X3037">
        <v>2661.89</v>
      </c>
      <c r="Y3037">
        <v>397.6</v>
      </c>
      <c r="Z3037">
        <v>0</v>
      </c>
      <c r="AA3037">
        <v>0</v>
      </c>
      <c r="AB3037">
        <f t="shared" si="141"/>
        <v>4598.9416666666666</v>
      </c>
      <c r="AC3037">
        <f t="shared" si="142"/>
        <v>0</v>
      </c>
      <c r="AD3037">
        <f t="shared" si="143"/>
        <v>10117.671666666667</v>
      </c>
    </row>
    <row r="3038" spans="1:30" x14ac:dyDescent="0.3">
      <c r="A3038">
        <v>88926</v>
      </c>
      <c r="B3038" t="s">
        <v>1254</v>
      </c>
      <c r="C3038" t="s">
        <v>28</v>
      </c>
      <c r="D3038">
        <v>7992</v>
      </c>
      <c r="E3038">
        <v>8149</v>
      </c>
      <c r="F3038" t="s">
        <v>1070</v>
      </c>
      <c r="G3038">
        <v>5</v>
      </c>
      <c r="H3038" t="s">
        <v>30</v>
      </c>
      <c r="I3038" t="s">
        <v>31</v>
      </c>
      <c r="J3038">
        <v>1205</v>
      </c>
      <c r="K3038" t="s">
        <v>158</v>
      </c>
      <c r="L3038">
        <v>1205</v>
      </c>
      <c r="M3038" t="s">
        <v>158</v>
      </c>
      <c r="N3038" t="s">
        <v>159</v>
      </c>
      <c r="O3038" t="s">
        <v>34</v>
      </c>
      <c r="P3038" t="s">
        <v>1244</v>
      </c>
      <c r="Q3038" t="s">
        <v>36</v>
      </c>
      <c r="R3038" t="s">
        <v>36</v>
      </c>
      <c r="S3038" t="s">
        <v>37</v>
      </c>
      <c r="T3038">
        <v>6453.5</v>
      </c>
      <c r="U3038">
        <v>0</v>
      </c>
      <c r="V3038">
        <v>2283.04</v>
      </c>
      <c r="W3038">
        <v>0</v>
      </c>
      <c r="X3038">
        <v>434.53</v>
      </c>
      <c r="Y3038">
        <v>0</v>
      </c>
      <c r="Z3038">
        <v>208.93</v>
      </c>
      <c r="AA3038">
        <v>0</v>
      </c>
      <c r="AB3038">
        <f t="shared" si="141"/>
        <v>537.79166666666663</v>
      </c>
      <c r="AC3038">
        <f t="shared" si="142"/>
        <v>2283.04</v>
      </c>
      <c r="AD3038">
        <f t="shared" si="143"/>
        <v>1183.1416666666667</v>
      </c>
    </row>
    <row r="3039" spans="1:30" x14ac:dyDescent="0.3">
      <c r="A3039">
        <v>902391</v>
      </c>
      <c r="B3039" t="s">
        <v>283</v>
      </c>
      <c r="C3039" t="s">
        <v>28</v>
      </c>
      <c r="D3039">
        <v>7994</v>
      </c>
      <c r="E3039">
        <v>8110</v>
      </c>
      <c r="F3039" t="s">
        <v>284</v>
      </c>
      <c r="G3039">
        <v>5</v>
      </c>
      <c r="H3039" t="s">
        <v>30</v>
      </c>
      <c r="I3039" t="s">
        <v>31</v>
      </c>
      <c r="J3039">
        <v>2548</v>
      </c>
      <c r="K3039" t="s">
        <v>285</v>
      </c>
      <c r="L3039">
        <v>2548</v>
      </c>
      <c r="M3039" t="s">
        <v>285</v>
      </c>
      <c r="N3039" t="s">
        <v>286</v>
      </c>
      <c r="O3039" t="s">
        <v>34</v>
      </c>
      <c r="P3039" t="s">
        <v>202</v>
      </c>
      <c r="Q3039" t="s">
        <v>36</v>
      </c>
      <c r="R3039" t="s">
        <v>36</v>
      </c>
      <c r="S3039" t="s">
        <v>37</v>
      </c>
      <c r="T3039">
        <v>36761.85</v>
      </c>
      <c r="U3039">
        <v>36761.85</v>
      </c>
      <c r="V3039">
        <v>38099.339999999997</v>
      </c>
      <c r="W3039">
        <v>0</v>
      </c>
      <c r="X3039">
        <v>2030.01</v>
      </c>
      <c r="Y3039">
        <v>2030.01</v>
      </c>
      <c r="Z3039">
        <v>2103.85</v>
      </c>
      <c r="AA3039">
        <v>0</v>
      </c>
      <c r="AB3039">
        <f t="shared" si="141"/>
        <v>3063.4874999999997</v>
      </c>
      <c r="AC3039">
        <f t="shared" si="142"/>
        <v>38099.339999999997</v>
      </c>
      <c r="AD3039">
        <f t="shared" si="143"/>
        <v>6739.6724999999997</v>
      </c>
    </row>
    <row r="3040" spans="1:30" x14ac:dyDescent="0.3">
      <c r="A3040">
        <v>122479</v>
      </c>
      <c r="B3040" t="s">
        <v>451</v>
      </c>
      <c r="C3040" t="s">
        <v>28</v>
      </c>
      <c r="D3040">
        <v>7001</v>
      </c>
      <c r="E3040">
        <v>8155</v>
      </c>
      <c r="F3040" t="s">
        <v>59</v>
      </c>
      <c r="G3040">
        <v>5</v>
      </c>
      <c r="H3040" t="s">
        <v>30</v>
      </c>
      <c r="I3040" t="s">
        <v>31</v>
      </c>
      <c r="J3040">
        <v>2740</v>
      </c>
      <c r="K3040" t="s">
        <v>452</v>
      </c>
      <c r="L3040">
        <v>2740</v>
      </c>
      <c r="M3040" t="s">
        <v>452</v>
      </c>
      <c r="N3040" t="s">
        <v>453</v>
      </c>
      <c r="O3040" t="s">
        <v>43</v>
      </c>
      <c r="P3040" t="s">
        <v>129</v>
      </c>
      <c r="Q3040" t="s">
        <v>36</v>
      </c>
      <c r="R3040" t="s">
        <v>36</v>
      </c>
      <c r="S3040" t="s">
        <v>37</v>
      </c>
      <c r="T3040">
        <v>4276.54</v>
      </c>
      <c r="U3040">
        <v>2139.98</v>
      </c>
      <c r="V3040">
        <v>0</v>
      </c>
      <c r="W3040">
        <v>0</v>
      </c>
      <c r="X3040">
        <v>554.04</v>
      </c>
      <c r="Y3040">
        <v>285.33999999999997</v>
      </c>
      <c r="Z3040">
        <v>0</v>
      </c>
      <c r="AA3040">
        <v>0</v>
      </c>
      <c r="AB3040">
        <f t="shared" si="141"/>
        <v>356.37833333333333</v>
      </c>
      <c r="AC3040">
        <f t="shared" si="142"/>
        <v>0</v>
      </c>
      <c r="AD3040">
        <f t="shared" si="143"/>
        <v>784.03233333333344</v>
      </c>
    </row>
    <row r="3041" spans="1:30" x14ac:dyDescent="0.3">
      <c r="A3041">
        <v>821087</v>
      </c>
      <c r="B3041" t="s">
        <v>183</v>
      </c>
      <c r="C3041" t="s">
        <v>28</v>
      </c>
      <c r="D3041">
        <v>7992</v>
      </c>
      <c r="E3041">
        <v>8144</v>
      </c>
      <c r="F3041" t="s">
        <v>117</v>
      </c>
      <c r="G3041">
        <v>5</v>
      </c>
      <c r="H3041" t="s">
        <v>30</v>
      </c>
      <c r="I3041" t="s">
        <v>31</v>
      </c>
      <c r="J3041">
        <v>815</v>
      </c>
      <c r="K3041" t="s">
        <v>163</v>
      </c>
      <c r="L3041">
        <v>815</v>
      </c>
      <c r="M3041" t="s">
        <v>163</v>
      </c>
      <c r="N3041" t="s">
        <v>179</v>
      </c>
      <c r="O3041" t="s">
        <v>67</v>
      </c>
      <c r="P3041" t="s">
        <v>115</v>
      </c>
      <c r="Q3041" t="s">
        <v>36</v>
      </c>
      <c r="R3041" t="s">
        <v>36</v>
      </c>
      <c r="S3041" t="s">
        <v>37</v>
      </c>
      <c r="T3041">
        <v>19373.84</v>
      </c>
      <c r="U3041">
        <v>4782.62</v>
      </c>
      <c r="V3041">
        <v>0</v>
      </c>
      <c r="W3041">
        <v>0</v>
      </c>
      <c r="X3041">
        <v>1590.88</v>
      </c>
      <c r="Y3041">
        <v>380.03</v>
      </c>
      <c r="Z3041">
        <v>0</v>
      </c>
      <c r="AA3041">
        <v>0</v>
      </c>
      <c r="AB3041">
        <f t="shared" si="141"/>
        <v>1614.4866666666667</v>
      </c>
      <c r="AC3041">
        <f t="shared" si="142"/>
        <v>0</v>
      </c>
      <c r="AD3041">
        <f t="shared" si="143"/>
        <v>3551.8706666666671</v>
      </c>
    </row>
    <row r="3042" spans="1:30" x14ac:dyDescent="0.3">
      <c r="A3042">
        <v>788791</v>
      </c>
      <c r="B3042" t="s">
        <v>305</v>
      </c>
      <c r="C3042" t="s">
        <v>28</v>
      </c>
      <c r="D3042">
        <v>7994</v>
      </c>
      <c r="E3042">
        <v>8144</v>
      </c>
      <c r="F3042" t="s">
        <v>117</v>
      </c>
      <c r="G3042">
        <v>5</v>
      </c>
      <c r="H3042" t="s">
        <v>30</v>
      </c>
      <c r="I3042" t="s">
        <v>31</v>
      </c>
      <c r="J3042">
        <v>456</v>
      </c>
      <c r="K3042" t="s">
        <v>306</v>
      </c>
      <c r="L3042">
        <v>456</v>
      </c>
      <c r="M3042" t="s">
        <v>306</v>
      </c>
      <c r="N3042" t="s">
        <v>307</v>
      </c>
      <c r="O3042" t="s">
        <v>34</v>
      </c>
      <c r="P3042" t="s">
        <v>230</v>
      </c>
      <c r="Q3042" t="s">
        <v>36</v>
      </c>
      <c r="R3042" t="s">
        <v>36</v>
      </c>
      <c r="S3042" t="s">
        <v>37</v>
      </c>
      <c r="T3042">
        <v>22170.49</v>
      </c>
      <c r="U3042">
        <v>0</v>
      </c>
      <c r="V3042">
        <v>0</v>
      </c>
      <c r="W3042">
        <v>0</v>
      </c>
      <c r="X3042">
        <v>2466.92</v>
      </c>
      <c r="Y3042">
        <v>0</v>
      </c>
      <c r="Z3042">
        <v>0</v>
      </c>
      <c r="AA3042">
        <v>0</v>
      </c>
      <c r="AB3042">
        <f t="shared" si="141"/>
        <v>1847.5408333333335</v>
      </c>
      <c r="AC3042">
        <f t="shared" si="142"/>
        <v>0</v>
      </c>
      <c r="AD3042">
        <f t="shared" si="143"/>
        <v>4064.5898333333339</v>
      </c>
    </row>
    <row r="3043" spans="1:30" x14ac:dyDescent="0.3">
      <c r="A3043">
        <v>744702</v>
      </c>
      <c r="B3043" t="s">
        <v>2084</v>
      </c>
      <c r="C3043" t="s">
        <v>28</v>
      </c>
      <c r="D3043">
        <v>7994</v>
      </c>
      <c r="E3043">
        <v>8149</v>
      </c>
      <c r="F3043" t="s">
        <v>795</v>
      </c>
      <c r="G3043">
        <v>5</v>
      </c>
      <c r="H3043" t="s">
        <v>30</v>
      </c>
      <c r="I3043" t="s">
        <v>31</v>
      </c>
      <c r="J3043">
        <v>72722</v>
      </c>
      <c r="K3043" t="s">
        <v>142</v>
      </c>
      <c r="L3043">
        <v>72722</v>
      </c>
      <c r="M3043" t="s">
        <v>142</v>
      </c>
      <c r="N3043" t="s">
        <v>341</v>
      </c>
      <c r="O3043" t="s">
        <v>34</v>
      </c>
      <c r="P3043" t="s">
        <v>129</v>
      </c>
      <c r="Q3043" t="s">
        <v>36</v>
      </c>
      <c r="R3043" t="s">
        <v>36</v>
      </c>
      <c r="S3043" t="s">
        <v>37</v>
      </c>
      <c r="T3043">
        <v>6419.94</v>
      </c>
      <c r="U3043">
        <v>6419.94</v>
      </c>
      <c r="V3043">
        <v>0</v>
      </c>
      <c r="W3043">
        <v>0</v>
      </c>
      <c r="X3043">
        <v>856.03</v>
      </c>
      <c r="Y3043">
        <v>856.03</v>
      </c>
      <c r="Z3043">
        <v>0</v>
      </c>
      <c r="AA3043">
        <v>0</v>
      </c>
      <c r="AB3043">
        <f t="shared" si="141"/>
        <v>534.995</v>
      </c>
      <c r="AC3043">
        <f t="shared" si="142"/>
        <v>0</v>
      </c>
      <c r="AD3043">
        <f t="shared" si="143"/>
        <v>1176.989</v>
      </c>
    </row>
    <row r="3044" spans="1:30" x14ac:dyDescent="0.3">
      <c r="A3044">
        <v>934143</v>
      </c>
      <c r="B3044" t="s">
        <v>3088</v>
      </c>
      <c r="C3044" t="s">
        <v>28</v>
      </c>
      <c r="D3044">
        <v>7992</v>
      </c>
      <c r="E3044">
        <v>8195</v>
      </c>
      <c r="F3044" t="s">
        <v>797</v>
      </c>
      <c r="G3044">
        <v>5</v>
      </c>
      <c r="H3044" t="s">
        <v>30</v>
      </c>
      <c r="I3044" t="s">
        <v>31</v>
      </c>
      <c r="J3044">
        <v>1792</v>
      </c>
      <c r="K3044" t="s">
        <v>388</v>
      </c>
      <c r="L3044">
        <v>1792</v>
      </c>
      <c r="M3044" t="s">
        <v>388</v>
      </c>
      <c r="N3044" t="s">
        <v>389</v>
      </c>
      <c r="O3044" t="s">
        <v>67</v>
      </c>
      <c r="P3044" t="s">
        <v>958</v>
      </c>
      <c r="Q3044" t="s">
        <v>36</v>
      </c>
      <c r="R3044" t="s">
        <v>37</v>
      </c>
      <c r="S3044" t="s">
        <v>37</v>
      </c>
      <c r="T3044">
        <v>38878.400000000001</v>
      </c>
      <c r="U3044">
        <v>0</v>
      </c>
      <c r="V3044">
        <v>0</v>
      </c>
      <c r="W3044">
        <v>0</v>
      </c>
      <c r="X3044">
        <v>3721.38</v>
      </c>
      <c r="Y3044">
        <v>0</v>
      </c>
      <c r="Z3044">
        <v>0</v>
      </c>
      <c r="AA3044">
        <v>0</v>
      </c>
      <c r="AB3044">
        <f t="shared" si="141"/>
        <v>3239.8666666666668</v>
      </c>
      <c r="AC3044">
        <f t="shared" si="142"/>
        <v>0</v>
      </c>
      <c r="AD3044">
        <f t="shared" si="143"/>
        <v>7127.7066666666678</v>
      </c>
    </row>
    <row r="3045" spans="1:30" x14ac:dyDescent="0.3">
      <c r="A3045">
        <v>123274</v>
      </c>
      <c r="B3045" t="s">
        <v>3089</v>
      </c>
      <c r="C3045" t="s">
        <v>28</v>
      </c>
      <c r="D3045">
        <v>7992</v>
      </c>
      <c r="E3045">
        <v>8162</v>
      </c>
      <c r="F3045" t="s">
        <v>479</v>
      </c>
      <c r="G3045">
        <v>5</v>
      </c>
      <c r="H3045" t="s">
        <v>30</v>
      </c>
      <c r="I3045" t="s">
        <v>31</v>
      </c>
      <c r="J3045">
        <v>901</v>
      </c>
      <c r="K3045" t="s">
        <v>523</v>
      </c>
      <c r="L3045">
        <v>901</v>
      </c>
      <c r="M3045" t="s">
        <v>523</v>
      </c>
      <c r="N3045" t="s">
        <v>524</v>
      </c>
      <c r="O3045" t="s">
        <v>67</v>
      </c>
      <c r="P3045" t="s">
        <v>134</v>
      </c>
      <c r="Q3045" t="s">
        <v>37</v>
      </c>
      <c r="R3045" t="s">
        <v>36</v>
      </c>
      <c r="S3045" t="s">
        <v>37</v>
      </c>
      <c r="T3045">
        <v>207361.94</v>
      </c>
      <c r="U3045">
        <v>0</v>
      </c>
      <c r="V3045">
        <v>18891.02</v>
      </c>
      <c r="W3045">
        <v>0</v>
      </c>
      <c r="X3045">
        <v>5975.84</v>
      </c>
      <c r="Y3045">
        <v>0</v>
      </c>
      <c r="Z3045">
        <v>563.39</v>
      </c>
      <c r="AA3045">
        <v>0</v>
      </c>
      <c r="AB3045">
        <f t="shared" si="141"/>
        <v>17280.161666666667</v>
      </c>
      <c r="AC3045">
        <f t="shared" si="142"/>
        <v>18891.02</v>
      </c>
      <c r="AD3045">
        <f t="shared" si="143"/>
        <v>38016.35566666667</v>
      </c>
    </row>
    <row r="3046" spans="1:30" x14ac:dyDescent="0.3">
      <c r="A3046">
        <v>717450</v>
      </c>
      <c r="B3046" t="s">
        <v>758</v>
      </c>
      <c r="C3046" t="s">
        <v>28</v>
      </c>
      <c r="D3046">
        <v>7994</v>
      </c>
      <c r="E3046">
        <v>8149</v>
      </c>
      <c r="F3046" t="s">
        <v>759</v>
      </c>
      <c r="G3046">
        <v>5</v>
      </c>
      <c r="H3046" t="s">
        <v>30</v>
      </c>
      <c r="I3046" t="s">
        <v>96</v>
      </c>
      <c r="J3046">
        <v>1156</v>
      </c>
      <c r="K3046" t="s">
        <v>137</v>
      </c>
      <c r="L3046">
        <v>1156</v>
      </c>
      <c r="M3046" t="s">
        <v>137</v>
      </c>
      <c r="N3046" t="s">
        <v>138</v>
      </c>
      <c r="O3046" t="s">
        <v>34</v>
      </c>
      <c r="P3046" t="s">
        <v>2349</v>
      </c>
      <c r="Q3046" t="s">
        <v>36</v>
      </c>
      <c r="R3046" t="s">
        <v>36</v>
      </c>
      <c r="S3046" t="s">
        <v>37</v>
      </c>
      <c r="T3046">
        <v>1220.3</v>
      </c>
      <c r="U3046">
        <v>0</v>
      </c>
      <c r="V3046">
        <v>0</v>
      </c>
      <c r="W3046">
        <v>0</v>
      </c>
      <c r="X3046">
        <v>70.8</v>
      </c>
      <c r="Y3046">
        <v>0</v>
      </c>
      <c r="Z3046">
        <v>0</v>
      </c>
      <c r="AA3046">
        <v>0</v>
      </c>
      <c r="AB3046">
        <f t="shared" si="141"/>
        <v>101.69166666666666</v>
      </c>
      <c r="AC3046">
        <f t="shared" si="142"/>
        <v>0</v>
      </c>
      <c r="AD3046">
        <f t="shared" si="143"/>
        <v>223.72166666666666</v>
      </c>
    </row>
    <row r="3047" spans="1:30" x14ac:dyDescent="0.3">
      <c r="A3047">
        <v>903125</v>
      </c>
      <c r="B3047" t="s">
        <v>1475</v>
      </c>
      <c r="C3047" t="s">
        <v>28</v>
      </c>
      <c r="D3047">
        <v>7595</v>
      </c>
      <c r="E3047">
        <v>8170</v>
      </c>
      <c r="F3047" t="s">
        <v>232</v>
      </c>
      <c r="G3047">
        <v>5</v>
      </c>
      <c r="H3047" t="s">
        <v>30</v>
      </c>
      <c r="I3047" t="s">
        <v>31</v>
      </c>
      <c r="J3047">
        <v>72506</v>
      </c>
      <c r="K3047" t="s">
        <v>174</v>
      </c>
      <c r="L3047">
        <v>72480</v>
      </c>
      <c r="M3047" t="s">
        <v>175</v>
      </c>
      <c r="N3047" t="s">
        <v>176</v>
      </c>
      <c r="O3047" t="s">
        <v>34</v>
      </c>
      <c r="P3047" t="s">
        <v>2349</v>
      </c>
      <c r="Q3047" t="s">
        <v>36</v>
      </c>
      <c r="R3047" t="s">
        <v>36</v>
      </c>
      <c r="S3047" t="s">
        <v>37</v>
      </c>
      <c r="T3047">
        <v>5883.16</v>
      </c>
      <c r="U3047">
        <v>3466.32</v>
      </c>
      <c r="V3047">
        <v>2416.84</v>
      </c>
      <c r="W3047">
        <v>0</v>
      </c>
      <c r="X3047">
        <v>356.31</v>
      </c>
      <c r="Y3047">
        <v>213.45</v>
      </c>
      <c r="Z3047">
        <v>145.56</v>
      </c>
      <c r="AA3047">
        <v>0</v>
      </c>
      <c r="AB3047">
        <f t="shared" si="141"/>
        <v>490.26333333333332</v>
      </c>
      <c r="AC3047">
        <f t="shared" si="142"/>
        <v>2416.84</v>
      </c>
      <c r="AD3047">
        <f t="shared" si="143"/>
        <v>1078.5793333333334</v>
      </c>
    </row>
    <row r="3048" spans="1:30" x14ac:dyDescent="0.3">
      <c r="A3048">
        <v>386449</v>
      </c>
      <c r="B3048" t="s">
        <v>1317</v>
      </c>
      <c r="C3048" t="s">
        <v>28</v>
      </c>
      <c r="D3048">
        <v>7994</v>
      </c>
      <c r="E3048">
        <v>8149</v>
      </c>
      <c r="F3048" t="s">
        <v>1318</v>
      </c>
      <c r="G3048">
        <v>2</v>
      </c>
      <c r="H3048" t="s">
        <v>71</v>
      </c>
      <c r="I3048" t="s">
        <v>96</v>
      </c>
      <c r="J3048">
        <v>372</v>
      </c>
      <c r="K3048" t="s">
        <v>361</v>
      </c>
      <c r="L3048">
        <v>372</v>
      </c>
      <c r="M3048" t="s">
        <v>361</v>
      </c>
      <c r="N3048">
        <v>0</v>
      </c>
      <c r="O3048" t="s">
        <v>34</v>
      </c>
      <c r="P3048" t="s">
        <v>187</v>
      </c>
      <c r="Q3048" t="s">
        <v>37</v>
      </c>
      <c r="R3048" t="s">
        <v>36</v>
      </c>
      <c r="S3048" t="s">
        <v>36</v>
      </c>
      <c r="T3048">
        <v>358053</v>
      </c>
      <c r="U3048">
        <v>358053</v>
      </c>
      <c r="V3048">
        <v>0</v>
      </c>
      <c r="W3048">
        <v>0</v>
      </c>
      <c r="X3048">
        <v>11341.89</v>
      </c>
      <c r="Y3048">
        <v>11341.89</v>
      </c>
      <c r="Z3048">
        <v>0</v>
      </c>
      <c r="AA3048">
        <v>0</v>
      </c>
      <c r="AB3048">
        <f t="shared" si="141"/>
        <v>29837.75</v>
      </c>
      <c r="AC3048">
        <f t="shared" si="142"/>
        <v>0</v>
      </c>
      <c r="AD3048">
        <f t="shared" si="143"/>
        <v>65643.05</v>
      </c>
    </row>
    <row r="3049" spans="1:30" x14ac:dyDescent="0.3">
      <c r="A3049">
        <v>535398</v>
      </c>
      <c r="B3049" t="s">
        <v>1267</v>
      </c>
      <c r="C3049" t="s">
        <v>28</v>
      </c>
      <c r="D3049">
        <v>7992</v>
      </c>
      <c r="E3049">
        <v>8149</v>
      </c>
      <c r="F3049" t="s">
        <v>227</v>
      </c>
      <c r="G3049">
        <v>5</v>
      </c>
      <c r="H3049" t="s">
        <v>30</v>
      </c>
      <c r="I3049" t="s">
        <v>31</v>
      </c>
      <c r="J3049">
        <v>180</v>
      </c>
      <c r="K3049" t="s">
        <v>727</v>
      </c>
      <c r="L3049">
        <v>180</v>
      </c>
      <c r="M3049" t="s">
        <v>727</v>
      </c>
      <c r="N3049" t="s">
        <v>728</v>
      </c>
      <c r="O3049" t="s">
        <v>67</v>
      </c>
      <c r="P3049" t="s">
        <v>487</v>
      </c>
      <c r="Q3049" t="s">
        <v>36</v>
      </c>
      <c r="R3049" t="s">
        <v>36</v>
      </c>
      <c r="S3049" t="s">
        <v>37</v>
      </c>
      <c r="T3049">
        <v>13272.41</v>
      </c>
      <c r="U3049">
        <v>6843.79</v>
      </c>
      <c r="V3049">
        <v>0</v>
      </c>
      <c r="W3049">
        <v>0</v>
      </c>
      <c r="X3049">
        <v>1031.21</v>
      </c>
      <c r="Y3049">
        <v>529.75</v>
      </c>
      <c r="Z3049">
        <v>0</v>
      </c>
      <c r="AA3049">
        <v>0</v>
      </c>
      <c r="AB3049">
        <f t="shared" si="141"/>
        <v>1106.0341666666666</v>
      </c>
      <c r="AC3049">
        <f t="shared" si="142"/>
        <v>0</v>
      </c>
      <c r="AD3049">
        <f t="shared" si="143"/>
        <v>2433.2751666666668</v>
      </c>
    </row>
    <row r="3050" spans="1:30" x14ac:dyDescent="0.3">
      <c r="A3050">
        <v>411079</v>
      </c>
      <c r="B3050" t="s">
        <v>1097</v>
      </c>
      <c r="C3050" t="s">
        <v>28</v>
      </c>
      <c r="D3050">
        <v>7997</v>
      </c>
      <c r="E3050">
        <v>8145</v>
      </c>
      <c r="F3050" t="s">
        <v>1098</v>
      </c>
      <c r="G3050">
        <v>2</v>
      </c>
      <c r="H3050" t="s">
        <v>71</v>
      </c>
      <c r="I3050" t="s">
        <v>96</v>
      </c>
      <c r="J3050">
        <v>40203</v>
      </c>
      <c r="K3050" t="s">
        <v>1099</v>
      </c>
      <c r="L3050">
        <v>40015</v>
      </c>
      <c r="M3050" t="s">
        <v>1100</v>
      </c>
      <c r="N3050">
        <v>0</v>
      </c>
      <c r="O3050" t="s">
        <v>67</v>
      </c>
      <c r="P3050" t="s">
        <v>1017</v>
      </c>
      <c r="Q3050" t="s">
        <v>36</v>
      </c>
      <c r="R3050" t="s">
        <v>36</v>
      </c>
      <c r="S3050" t="s">
        <v>36</v>
      </c>
      <c r="T3050">
        <v>119.48</v>
      </c>
      <c r="U3050">
        <v>0</v>
      </c>
      <c r="V3050">
        <v>0</v>
      </c>
      <c r="W3050">
        <v>0</v>
      </c>
      <c r="X3050">
        <v>3.44</v>
      </c>
      <c r="Y3050">
        <v>0</v>
      </c>
      <c r="Z3050">
        <v>0</v>
      </c>
      <c r="AA3050">
        <v>0</v>
      </c>
      <c r="AB3050">
        <f t="shared" si="141"/>
        <v>9.956666666666667</v>
      </c>
      <c r="AC3050">
        <f t="shared" si="142"/>
        <v>0</v>
      </c>
      <c r="AD3050">
        <f t="shared" si="143"/>
        <v>21.904666666666667</v>
      </c>
    </row>
    <row r="3051" spans="1:30" x14ac:dyDescent="0.3">
      <c r="A3051">
        <v>122494</v>
      </c>
      <c r="B3051" t="s">
        <v>3090</v>
      </c>
      <c r="C3051" t="s">
        <v>28</v>
      </c>
      <c r="D3051">
        <v>7001</v>
      </c>
      <c r="E3051">
        <v>8195</v>
      </c>
      <c r="F3051" t="s">
        <v>797</v>
      </c>
      <c r="G3051">
        <v>5</v>
      </c>
      <c r="H3051" t="s">
        <v>30</v>
      </c>
      <c r="I3051" t="s">
        <v>31</v>
      </c>
      <c r="J3051">
        <v>2740</v>
      </c>
      <c r="K3051" t="s">
        <v>452</v>
      </c>
      <c r="L3051">
        <v>2740</v>
      </c>
      <c r="M3051" t="s">
        <v>452</v>
      </c>
      <c r="N3051" t="s">
        <v>453</v>
      </c>
      <c r="O3051" t="s">
        <v>43</v>
      </c>
      <c r="P3051" t="s">
        <v>87</v>
      </c>
      <c r="Q3051" t="s">
        <v>36</v>
      </c>
      <c r="R3051" t="s">
        <v>36</v>
      </c>
      <c r="S3051" t="s">
        <v>37</v>
      </c>
      <c r="T3051">
        <v>2015.12</v>
      </c>
      <c r="U3051">
        <v>0</v>
      </c>
      <c r="V3051">
        <v>179.9</v>
      </c>
      <c r="W3051">
        <v>0</v>
      </c>
      <c r="X3051">
        <v>303.13</v>
      </c>
      <c r="Y3051">
        <v>0</v>
      </c>
      <c r="Z3051">
        <v>27.73</v>
      </c>
      <c r="AA3051">
        <v>0</v>
      </c>
      <c r="AB3051">
        <f t="shared" si="141"/>
        <v>167.92666666666665</v>
      </c>
      <c r="AC3051">
        <f t="shared" si="142"/>
        <v>179.9</v>
      </c>
      <c r="AD3051">
        <f t="shared" si="143"/>
        <v>369.43866666666668</v>
      </c>
    </row>
    <row r="3052" spans="1:30" x14ac:dyDescent="0.3">
      <c r="A3052">
        <v>801705</v>
      </c>
      <c r="B3052" t="s">
        <v>426</v>
      </c>
      <c r="C3052" t="s">
        <v>28</v>
      </c>
      <c r="D3052">
        <v>7003</v>
      </c>
      <c r="E3052">
        <v>8148</v>
      </c>
      <c r="F3052" t="s">
        <v>70</v>
      </c>
      <c r="G3052">
        <v>5</v>
      </c>
      <c r="H3052" t="s">
        <v>30</v>
      </c>
      <c r="I3052" t="s">
        <v>31</v>
      </c>
      <c r="J3052">
        <v>40461</v>
      </c>
      <c r="K3052" t="s">
        <v>41</v>
      </c>
      <c r="L3052">
        <v>40461</v>
      </c>
      <c r="M3052" t="s">
        <v>41</v>
      </c>
      <c r="N3052" t="s">
        <v>318</v>
      </c>
      <c r="O3052" t="s">
        <v>43</v>
      </c>
      <c r="P3052" t="s">
        <v>823</v>
      </c>
      <c r="Q3052" t="s">
        <v>36</v>
      </c>
      <c r="R3052" t="s">
        <v>36</v>
      </c>
      <c r="S3052" t="s">
        <v>37</v>
      </c>
      <c r="T3052">
        <v>48369.86</v>
      </c>
      <c r="U3052">
        <v>0</v>
      </c>
      <c r="V3052">
        <v>0</v>
      </c>
      <c r="W3052">
        <v>0</v>
      </c>
      <c r="X3052">
        <v>2794.43</v>
      </c>
      <c r="Y3052">
        <v>0</v>
      </c>
      <c r="Z3052">
        <v>0</v>
      </c>
      <c r="AA3052">
        <v>0</v>
      </c>
      <c r="AB3052">
        <f t="shared" si="141"/>
        <v>4030.8216666666667</v>
      </c>
      <c r="AC3052">
        <f t="shared" si="142"/>
        <v>0</v>
      </c>
      <c r="AD3052">
        <f t="shared" si="143"/>
        <v>8867.8076666666675</v>
      </c>
    </row>
    <row r="3053" spans="1:30" x14ac:dyDescent="0.3">
      <c r="A3053">
        <v>945540</v>
      </c>
      <c r="B3053" t="s">
        <v>2335</v>
      </c>
      <c r="C3053" t="s">
        <v>28</v>
      </c>
      <c r="D3053">
        <v>7001</v>
      </c>
      <c r="E3053">
        <v>8149</v>
      </c>
      <c r="F3053" t="s">
        <v>2336</v>
      </c>
      <c r="G3053">
        <v>3</v>
      </c>
      <c r="H3053" t="s">
        <v>170</v>
      </c>
      <c r="I3053" t="s">
        <v>96</v>
      </c>
      <c r="J3053">
        <v>40068</v>
      </c>
      <c r="K3053" t="s">
        <v>2337</v>
      </c>
      <c r="L3053">
        <v>40068</v>
      </c>
      <c r="M3053" t="s">
        <v>2337</v>
      </c>
      <c r="N3053" t="s">
        <v>2338</v>
      </c>
      <c r="O3053" t="s">
        <v>67</v>
      </c>
      <c r="P3053" t="s">
        <v>653</v>
      </c>
      <c r="Q3053" t="s">
        <v>36</v>
      </c>
      <c r="R3053" t="s">
        <v>36</v>
      </c>
      <c r="S3053" t="s">
        <v>36</v>
      </c>
      <c r="T3053">
        <v>0</v>
      </c>
      <c r="U3053">
        <v>0</v>
      </c>
      <c r="V3053">
        <v>33438.120000000003</v>
      </c>
      <c r="W3053">
        <v>49287.4</v>
      </c>
      <c r="X3053">
        <v>0</v>
      </c>
      <c r="Y3053">
        <v>0</v>
      </c>
      <c r="Z3053">
        <v>1903.33</v>
      </c>
      <c r="AA3053">
        <v>1895.65</v>
      </c>
      <c r="AB3053">
        <f t="shared" si="141"/>
        <v>0</v>
      </c>
      <c r="AC3053">
        <f t="shared" si="142"/>
        <v>82725.52</v>
      </c>
      <c r="AD3053">
        <f t="shared" si="143"/>
        <v>0</v>
      </c>
    </row>
    <row r="3054" spans="1:30" x14ac:dyDescent="0.3">
      <c r="A3054">
        <v>234159</v>
      </c>
      <c r="B3054" t="s">
        <v>2822</v>
      </c>
      <c r="C3054" t="s">
        <v>28</v>
      </c>
      <c r="D3054">
        <v>7994</v>
      </c>
      <c r="E3054">
        <v>8162</v>
      </c>
      <c r="F3054" t="s">
        <v>360</v>
      </c>
      <c r="G3054">
        <v>5</v>
      </c>
      <c r="H3054" t="s">
        <v>30</v>
      </c>
      <c r="I3054" t="s">
        <v>31</v>
      </c>
      <c r="J3054">
        <v>2602</v>
      </c>
      <c r="K3054" t="s">
        <v>32</v>
      </c>
      <c r="L3054">
        <v>2602</v>
      </c>
      <c r="M3054" t="s">
        <v>32</v>
      </c>
      <c r="N3054" t="s">
        <v>421</v>
      </c>
      <c r="O3054" t="s">
        <v>34</v>
      </c>
      <c r="P3054" t="s">
        <v>487</v>
      </c>
      <c r="Q3054" t="s">
        <v>36</v>
      </c>
      <c r="R3054" t="s">
        <v>36</v>
      </c>
      <c r="S3054" t="s">
        <v>37</v>
      </c>
      <c r="T3054">
        <v>12841.92</v>
      </c>
      <c r="U3054">
        <v>0</v>
      </c>
      <c r="V3054">
        <v>0</v>
      </c>
      <c r="W3054">
        <v>0</v>
      </c>
      <c r="X3054">
        <v>1002.39</v>
      </c>
      <c r="Y3054">
        <v>0</v>
      </c>
      <c r="Z3054">
        <v>0</v>
      </c>
      <c r="AA3054">
        <v>0</v>
      </c>
      <c r="AB3054">
        <f t="shared" si="141"/>
        <v>1070.1600000000001</v>
      </c>
      <c r="AC3054">
        <f t="shared" si="142"/>
        <v>0</v>
      </c>
      <c r="AD3054">
        <f t="shared" si="143"/>
        <v>2354.3520000000003</v>
      </c>
    </row>
    <row r="3055" spans="1:30" x14ac:dyDescent="0.3">
      <c r="A3055">
        <v>760128</v>
      </c>
      <c r="B3055" t="s">
        <v>1580</v>
      </c>
      <c r="C3055" t="s">
        <v>28</v>
      </c>
      <c r="D3055">
        <v>7994</v>
      </c>
      <c r="E3055">
        <v>8149</v>
      </c>
      <c r="F3055" t="s">
        <v>695</v>
      </c>
      <c r="G3055">
        <v>5</v>
      </c>
      <c r="H3055" t="s">
        <v>30</v>
      </c>
      <c r="I3055" t="s">
        <v>31</v>
      </c>
      <c r="J3055">
        <v>2223</v>
      </c>
      <c r="K3055" t="s">
        <v>97</v>
      </c>
      <c r="L3055">
        <v>2223</v>
      </c>
      <c r="M3055" t="s">
        <v>97</v>
      </c>
      <c r="N3055" t="s">
        <v>1581</v>
      </c>
      <c r="O3055" t="s">
        <v>34</v>
      </c>
      <c r="P3055" t="s">
        <v>195</v>
      </c>
      <c r="Q3055" t="s">
        <v>36</v>
      </c>
      <c r="R3055" t="s">
        <v>36</v>
      </c>
      <c r="S3055" t="s">
        <v>37</v>
      </c>
      <c r="T3055">
        <v>5858.76</v>
      </c>
      <c r="U3055">
        <v>0</v>
      </c>
      <c r="V3055">
        <v>0</v>
      </c>
      <c r="W3055">
        <v>0</v>
      </c>
      <c r="X3055">
        <v>362.48</v>
      </c>
      <c r="Y3055">
        <v>0</v>
      </c>
      <c r="Z3055">
        <v>0</v>
      </c>
      <c r="AA3055">
        <v>0</v>
      </c>
      <c r="AB3055">
        <f t="shared" si="141"/>
        <v>488.23</v>
      </c>
      <c r="AC3055">
        <f t="shared" si="142"/>
        <v>0</v>
      </c>
      <c r="AD3055">
        <f t="shared" si="143"/>
        <v>1074.1060000000002</v>
      </c>
    </row>
    <row r="3056" spans="1:30" x14ac:dyDescent="0.3">
      <c r="A3056">
        <v>649201</v>
      </c>
      <c r="B3056" t="s">
        <v>636</v>
      </c>
      <c r="C3056" t="s">
        <v>28</v>
      </c>
      <c r="D3056">
        <v>7994</v>
      </c>
      <c r="E3056">
        <v>8163</v>
      </c>
      <c r="F3056" t="s">
        <v>50</v>
      </c>
      <c r="G3056">
        <v>5</v>
      </c>
      <c r="H3056" t="s">
        <v>30</v>
      </c>
      <c r="I3056" t="s">
        <v>31</v>
      </c>
      <c r="J3056">
        <v>314</v>
      </c>
      <c r="K3056" t="s">
        <v>343</v>
      </c>
      <c r="L3056">
        <v>314</v>
      </c>
      <c r="M3056" t="s">
        <v>343</v>
      </c>
      <c r="N3056" t="s">
        <v>344</v>
      </c>
      <c r="O3056" t="s">
        <v>34</v>
      </c>
      <c r="P3056" t="s">
        <v>263</v>
      </c>
      <c r="Q3056" t="s">
        <v>36</v>
      </c>
      <c r="R3056" t="s">
        <v>36</v>
      </c>
      <c r="S3056" t="s">
        <v>37</v>
      </c>
      <c r="T3056">
        <v>14559.99</v>
      </c>
      <c r="U3056">
        <v>0</v>
      </c>
      <c r="V3056">
        <v>0</v>
      </c>
      <c r="W3056">
        <v>0</v>
      </c>
      <c r="X3056">
        <v>610.4</v>
      </c>
      <c r="Y3056">
        <v>0</v>
      </c>
      <c r="Z3056">
        <v>0</v>
      </c>
      <c r="AA3056">
        <v>0</v>
      </c>
      <c r="AB3056">
        <f t="shared" si="141"/>
        <v>1213.3325</v>
      </c>
      <c r="AC3056">
        <f t="shared" si="142"/>
        <v>0</v>
      </c>
      <c r="AD3056">
        <f t="shared" si="143"/>
        <v>2669.3315000000002</v>
      </c>
    </row>
    <row r="3057" spans="1:30" x14ac:dyDescent="0.3">
      <c r="A3057">
        <v>961394</v>
      </c>
      <c r="B3057" t="s">
        <v>611</v>
      </c>
      <c r="C3057" t="s">
        <v>28</v>
      </c>
      <c r="D3057">
        <v>7992</v>
      </c>
      <c r="E3057">
        <v>8170</v>
      </c>
      <c r="F3057" t="s">
        <v>331</v>
      </c>
      <c r="G3057">
        <v>5</v>
      </c>
      <c r="H3057" t="s">
        <v>30</v>
      </c>
      <c r="I3057" t="s">
        <v>31</v>
      </c>
      <c r="J3057">
        <v>1607</v>
      </c>
      <c r="K3057" t="s">
        <v>537</v>
      </c>
      <c r="L3057">
        <v>1607</v>
      </c>
      <c r="M3057" t="s">
        <v>537</v>
      </c>
      <c r="N3057" t="s">
        <v>612</v>
      </c>
      <c r="O3057" t="s">
        <v>67</v>
      </c>
      <c r="P3057" t="s">
        <v>374</v>
      </c>
      <c r="Q3057" t="s">
        <v>36</v>
      </c>
      <c r="R3057" t="s">
        <v>36</v>
      </c>
      <c r="S3057" t="s">
        <v>37</v>
      </c>
      <c r="T3057">
        <v>23550.42</v>
      </c>
      <c r="U3057">
        <v>23550.42</v>
      </c>
      <c r="V3057">
        <v>0</v>
      </c>
      <c r="W3057">
        <v>0</v>
      </c>
      <c r="X3057">
        <v>2481.17</v>
      </c>
      <c r="Y3057">
        <v>2481.17</v>
      </c>
      <c r="Z3057">
        <v>0</v>
      </c>
      <c r="AA3057">
        <v>0</v>
      </c>
      <c r="AB3057">
        <f t="shared" si="141"/>
        <v>1962.5349999999999</v>
      </c>
      <c r="AC3057">
        <f t="shared" si="142"/>
        <v>0</v>
      </c>
      <c r="AD3057">
        <f t="shared" si="143"/>
        <v>4317.5770000000002</v>
      </c>
    </row>
    <row r="3058" spans="1:30" x14ac:dyDescent="0.3">
      <c r="A3058">
        <v>963522</v>
      </c>
      <c r="B3058" t="s">
        <v>1599</v>
      </c>
      <c r="C3058" t="s">
        <v>28</v>
      </c>
      <c r="D3058">
        <v>7994</v>
      </c>
      <c r="E3058">
        <v>8155</v>
      </c>
      <c r="F3058" t="s">
        <v>59</v>
      </c>
      <c r="G3058">
        <v>5</v>
      </c>
      <c r="H3058" t="s">
        <v>30</v>
      </c>
      <c r="I3058" t="s">
        <v>31</v>
      </c>
      <c r="J3058">
        <v>40019</v>
      </c>
      <c r="K3058" t="s">
        <v>200</v>
      </c>
      <c r="L3058">
        <v>40018</v>
      </c>
      <c r="M3058" t="s">
        <v>200</v>
      </c>
      <c r="N3058" t="s">
        <v>862</v>
      </c>
      <c r="O3058" t="s">
        <v>34</v>
      </c>
      <c r="P3058" t="s">
        <v>129</v>
      </c>
      <c r="Q3058" t="s">
        <v>36</v>
      </c>
      <c r="R3058" t="s">
        <v>36</v>
      </c>
      <c r="S3058" t="s">
        <v>37</v>
      </c>
      <c r="T3058">
        <v>8220.56</v>
      </c>
      <c r="U3058">
        <v>0</v>
      </c>
      <c r="V3058">
        <v>0</v>
      </c>
      <c r="W3058">
        <v>0</v>
      </c>
      <c r="X3058">
        <v>739.08</v>
      </c>
      <c r="Y3058">
        <v>0</v>
      </c>
      <c r="Z3058">
        <v>0</v>
      </c>
      <c r="AA3058">
        <v>0</v>
      </c>
      <c r="AB3058">
        <f t="shared" si="141"/>
        <v>685.04666666666662</v>
      </c>
      <c r="AC3058">
        <f t="shared" si="142"/>
        <v>0</v>
      </c>
      <c r="AD3058">
        <f t="shared" si="143"/>
        <v>1507.1026666666667</v>
      </c>
    </row>
    <row r="3059" spans="1:30" x14ac:dyDescent="0.3">
      <c r="A3059">
        <v>963502</v>
      </c>
      <c r="B3059" t="s">
        <v>3091</v>
      </c>
      <c r="C3059" t="s">
        <v>28</v>
      </c>
      <c r="D3059">
        <v>7994</v>
      </c>
      <c r="E3059">
        <v>8165</v>
      </c>
      <c r="F3059" t="s">
        <v>29</v>
      </c>
      <c r="G3059">
        <v>5</v>
      </c>
      <c r="H3059" t="s">
        <v>30</v>
      </c>
      <c r="I3059" t="s">
        <v>31</v>
      </c>
      <c r="J3059">
        <v>40019</v>
      </c>
      <c r="K3059" t="s">
        <v>200</v>
      </c>
      <c r="L3059">
        <v>40018</v>
      </c>
      <c r="M3059" t="s">
        <v>200</v>
      </c>
      <c r="N3059" t="s">
        <v>776</v>
      </c>
      <c r="O3059" t="s">
        <v>34</v>
      </c>
      <c r="P3059" t="s">
        <v>339</v>
      </c>
      <c r="Q3059" t="s">
        <v>36</v>
      </c>
      <c r="R3059" t="s">
        <v>36</v>
      </c>
      <c r="S3059" t="s">
        <v>37</v>
      </c>
      <c r="T3059">
        <v>3256.34</v>
      </c>
      <c r="U3059">
        <v>3256.34</v>
      </c>
      <c r="V3059">
        <v>0</v>
      </c>
      <c r="W3059">
        <v>0</v>
      </c>
      <c r="X3059">
        <v>162.9</v>
      </c>
      <c r="Y3059">
        <v>162.9</v>
      </c>
      <c r="Z3059">
        <v>0</v>
      </c>
      <c r="AA3059">
        <v>0</v>
      </c>
      <c r="AB3059">
        <f t="shared" si="141"/>
        <v>271.36166666666668</v>
      </c>
      <c r="AC3059">
        <f t="shared" si="142"/>
        <v>0</v>
      </c>
      <c r="AD3059">
        <f t="shared" si="143"/>
        <v>596.99566666666669</v>
      </c>
    </row>
    <row r="3060" spans="1:30" x14ac:dyDescent="0.3">
      <c r="A3060">
        <v>234321</v>
      </c>
      <c r="B3060" t="s">
        <v>420</v>
      </c>
      <c r="C3060" t="s">
        <v>28</v>
      </c>
      <c r="D3060">
        <v>7994</v>
      </c>
      <c r="E3060">
        <v>8155</v>
      </c>
      <c r="F3060" t="s">
        <v>59</v>
      </c>
      <c r="G3060">
        <v>5</v>
      </c>
      <c r="H3060" t="s">
        <v>30</v>
      </c>
      <c r="I3060" t="s">
        <v>31</v>
      </c>
      <c r="J3060">
        <v>2602</v>
      </c>
      <c r="K3060" t="s">
        <v>32</v>
      </c>
      <c r="L3060">
        <v>2602</v>
      </c>
      <c r="M3060" t="s">
        <v>32</v>
      </c>
      <c r="N3060" t="s">
        <v>421</v>
      </c>
      <c r="O3060" t="s">
        <v>34</v>
      </c>
      <c r="P3060" t="s">
        <v>62</v>
      </c>
      <c r="Q3060" t="s">
        <v>36</v>
      </c>
      <c r="R3060" t="s">
        <v>36</v>
      </c>
      <c r="S3060" t="s">
        <v>37</v>
      </c>
      <c r="T3060">
        <v>0</v>
      </c>
      <c r="U3060">
        <v>0</v>
      </c>
      <c r="V3060">
        <v>0</v>
      </c>
      <c r="W3060">
        <v>12903.85</v>
      </c>
      <c r="X3060">
        <v>0</v>
      </c>
      <c r="Y3060">
        <v>0</v>
      </c>
      <c r="Z3060">
        <v>0</v>
      </c>
      <c r="AA3060">
        <v>496.3</v>
      </c>
      <c r="AB3060">
        <f t="shared" si="141"/>
        <v>0</v>
      </c>
      <c r="AC3060">
        <f t="shared" si="142"/>
        <v>12903.85</v>
      </c>
      <c r="AD3060">
        <f t="shared" si="143"/>
        <v>0</v>
      </c>
    </row>
    <row r="3061" spans="1:30" x14ac:dyDescent="0.3">
      <c r="A3061">
        <v>934712</v>
      </c>
      <c r="B3061" t="s">
        <v>3092</v>
      </c>
      <c r="C3061" t="s">
        <v>28</v>
      </c>
      <c r="D3061">
        <v>7994</v>
      </c>
      <c r="E3061">
        <v>8165</v>
      </c>
      <c r="F3061" t="s">
        <v>29</v>
      </c>
      <c r="G3061">
        <v>5</v>
      </c>
      <c r="H3061" t="s">
        <v>30</v>
      </c>
      <c r="I3061" t="s">
        <v>31</v>
      </c>
      <c r="J3061">
        <v>319</v>
      </c>
      <c r="K3061" t="s">
        <v>60</v>
      </c>
      <c r="L3061">
        <v>319</v>
      </c>
      <c r="M3061" t="s">
        <v>60</v>
      </c>
      <c r="N3061" t="s">
        <v>61</v>
      </c>
      <c r="O3061" t="s">
        <v>34</v>
      </c>
      <c r="P3061" t="s">
        <v>374</v>
      </c>
      <c r="Q3061" t="s">
        <v>36</v>
      </c>
      <c r="R3061" t="s">
        <v>36</v>
      </c>
      <c r="S3061" t="s">
        <v>37</v>
      </c>
      <c r="T3061">
        <v>11363.37</v>
      </c>
      <c r="U3061">
        <v>0</v>
      </c>
      <c r="V3061">
        <v>0</v>
      </c>
      <c r="W3061">
        <v>0</v>
      </c>
      <c r="X3061">
        <v>1205.3900000000001</v>
      </c>
      <c r="Y3061">
        <v>0</v>
      </c>
      <c r="Z3061">
        <v>0</v>
      </c>
      <c r="AA3061">
        <v>0</v>
      </c>
      <c r="AB3061">
        <f t="shared" si="141"/>
        <v>946.9475000000001</v>
      </c>
      <c r="AC3061">
        <f t="shared" si="142"/>
        <v>0</v>
      </c>
      <c r="AD3061">
        <f t="shared" si="143"/>
        <v>2083.2845000000002</v>
      </c>
    </row>
    <row r="3062" spans="1:30" x14ac:dyDescent="0.3">
      <c r="A3062">
        <v>40419</v>
      </c>
      <c r="B3062" t="s">
        <v>3093</v>
      </c>
      <c r="C3062" t="s">
        <v>28</v>
      </c>
      <c r="D3062">
        <v>7992</v>
      </c>
      <c r="E3062">
        <v>8110</v>
      </c>
      <c r="F3062" t="s">
        <v>284</v>
      </c>
      <c r="G3062">
        <v>5</v>
      </c>
      <c r="H3062" t="s">
        <v>30</v>
      </c>
      <c r="I3062" t="s">
        <v>31</v>
      </c>
      <c r="J3062">
        <v>40552</v>
      </c>
      <c r="K3062" t="s">
        <v>521</v>
      </c>
      <c r="L3062">
        <v>40552</v>
      </c>
      <c r="M3062" t="s">
        <v>521</v>
      </c>
      <c r="N3062" t="s">
        <v>182</v>
      </c>
      <c r="O3062" t="s">
        <v>67</v>
      </c>
      <c r="P3062" t="s">
        <v>53</v>
      </c>
      <c r="Q3062" t="s">
        <v>36</v>
      </c>
      <c r="R3062" t="s">
        <v>36</v>
      </c>
      <c r="S3062" t="s">
        <v>37</v>
      </c>
      <c r="T3062">
        <v>1019.02</v>
      </c>
      <c r="U3062">
        <v>1019.02</v>
      </c>
      <c r="V3062">
        <v>0</v>
      </c>
      <c r="W3062">
        <v>0</v>
      </c>
      <c r="X3062">
        <v>50.85</v>
      </c>
      <c r="Y3062">
        <v>50.85</v>
      </c>
      <c r="Z3062">
        <v>0</v>
      </c>
      <c r="AA3062">
        <v>0</v>
      </c>
      <c r="AB3062">
        <f t="shared" si="141"/>
        <v>84.918333333333337</v>
      </c>
      <c r="AC3062">
        <f t="shared" si="142"/>
        <v>0</v>
      </c>
      <c r="AD3062">
        <f t="shared" si="143"/>
        <v>186.82033333333337</v>
      </c>
    </row>
    <row r="3063" spans="1:30" x14ac:dyDescent="0.3">
      <c r="A3063">
        <v>755498</v>
      </c>
      <c r="B3063" t="s">
        <v>1764</v>
      </c>
      <c r="C3063" t="s">
        <v>28</v>
      </c>
      <c r="D3063">
        <v>7992</v>
      </c>
      <c r="E3063">
        <v>8149</v>
      </c>
      <c r="F3063" t="s">
        <v>95</v>
      </c>
      <c r="G3063">
        <v>5</v>
      </c>
      <c r="H3063" t="s">
        <v>30</v>
      </c>
      <c r="I3063" t="s">
        <v>31</v>
      </c>
      <c r="J3063">
        <v>1645</v>
      </c>
      <c r="K3063" t="s">
        <v>254</v>
      </c>
      <c r="L3063">
        <v>1645</v>
      </c>
      <c r="M3063" t="s">
        <v>254</v>
      </c>
      <c r="N3063" t="s">
        <v>255</v>
      </c>
      <c r="O3063" t="s">
        <v>67</v>
      </c>
      <c r="P3063" t="s">
        <v>487</v>
      </c>
      <c r="Q3063" t="s">
        <v>36</v>
      </c>
      <c r="R3063" t="s">
        <v>36</v>
      </c>
      <c r="S3063" t="s">
        <v>37</v>
      </c>
      <c r="T3063">
        <v>26201.72</v>
      </c>
      <c r="U3063">
        <v>6523.38</v>
      </c>
      <c r="V3063">
        <v>0</v>
      </c>
      <c r="W3063">
        <v>0</v>
      </c>
      <c r="X3063">
        <v>2035.48</v>
      </c>
      <c r="Y3063">
        <v>516.62</v>
      </c>
      <c r="Z3063">
        <v>0</v>
      </c>
      <c r="AA3063">
        <v>0</v>
      </c>
      <c r="AB3063">
        <f t="shared" si="141"/>
        <v>2183.4766666666669</v>
      </c>
      <c r="AC3063">
        <f t="shared" si="142"/>
        <v>0</v>
      </c>
      <c r="AD3063">
        <f t="shared" si="143"/>
        <v>4803.6486666666679</v>
      </c>
    </row>
    <row r="3064" spans="1:30" x14ac:dyDescent="0.3">
      <c r="A3064">
        <v>743946</v>
      </c>
      <c r="B3064" t="s">
        <v>3094</v>
      </c>
      <c r="C3064" t="s">
        <v>28</v>
      </c>
      <c r="D3064">
        <v>7600</v>
      </c>
      <c r="E3064">
        <v>8144</v>
      </c>
      <c r="F3064" t="s">
        <v>117</v>
      </c>
      <c r="G3064">
        <v>5</v>
      </c>
      <c r="H3064" t="s">
        <v>30</v>
      </c>
      <c r="I3064" t="s">
        <v>31</v>
      </c>
      <c r="J3064">
        <v>910</v>
      </c>
      <c r="K3064" t="s">
        <v>785</v>
      </c>
      <c r="L3064">
        <v>910</v>
      </c>
      <c r="M3064" t="s">
        <v>785</v>
      </c>
      <c r="N3064" t="s">
        <v>786</v>
      </c>
      <c r="O3064" t="s">
        <v>67</v>
      </c>
      <c r="P3064" t="s">
        <v>469</v>
      </c>
      <c r="Q3064" t="s">
        <v>36</v>
      </c>
      <c r="R3064" t="s">
        <v>36</v>
      </c>
      <c r="S3064" t="s">
        <v>37</v>
      </c>
      <c r="T3064">
        <v>7854.82</v>
      </c>
      <c r="U3064">
        <v>0</v>
      </c>
      <c r="V3064">
        <v>0</v>
      </c>
      <c r="W3064">
        <v>0</v>
      </c>
      <c r="X3064">
        <v>564.86</v>
      </c>
      <c r="Y3064">
        <v>0</v>
      </c>
      <c r="Z3064">
        <v>0</v>
      </c>
      <c r="AA3064">
        <v>0</v>
      </c>
      <c r="AB3064">
        <f t="shared" si="141"/>
        <v>654.56833333333327</v>
      </c>
      <c r="AC3064">
        <f t="shared" si="142"/>
        <v>0</v>
      </c>
      <c r="AD3064">
        <f t="shared" si="143"/>
        <v>1440.0503333333334</v>
      </c>
    </row>
    <row r="3065" spans="1:30" x14ac:dyDescent="0.3">
      <c r="A3065">
        <v>950068</v>
      </c>
      <c r="B3065" t="s">
        <v>750</v>
      </c>
      <c r="C3065" t="s">
        <v>28</v>
      </c>
      <c r="D3065">
        <v>7001</v>
      </c>
      <c r="E3065">
        <v>8149</v>
      </c>
      <c r="F3065" t="s">
        <v>301</v>
      </c>
      <c r="G3065">
        <v>3</v>
      </c>
      <c r="H3065" t="s">
        <v>170</v>
      </c>
      <c r="I3065" t="s">
        <v>96</v>
      </c>
      <c r="J3065">
        <v>40083</v>
      </c>
      <c r="K3065" t="s">
        <v>302</v>
      </c>
      <c r="L3065">
        <v>40083</v>
      </c>
      <c r="M3065" t="s">
        <v>302</v>
      </c>
      <c r="N3065" t="s">
        <v>303</v>
      </c>
      <c r="O3065" t="s">
        <v>34</v>
      </c>
      <c r="P3065" t="s">
        <v>35</v>
      </c>
      <c r="Q3065" t="s">
        <v>36</v>
      </c>
      <c r="R3065" t="s">
        <v>36</v>
      </c>
      <c r="S3065" t="s">
        <v>36</v>
      </c>
      <c r="T3065">
        <v>8001</v>
      </c>
      <c r="U3065">
        <v>8001</v>
      </c>
      <c r="V3065">
        <v>0</v>
      </c>
      <c r="W3065">
        <v>0</v>
      </c>
      <c r="X3065">
        <v>396.28</v>
      </c>
      <c r="Y3065">
        <v>396.28</v>
      </c>
      <c r="Z3065">
        <v>0</v>
      </c>
      <c r="AA3065">
        <v>0</v>
      </c>
      <c r="AB3065">
        <f t="shared" si="141"/>
        <v>666.75</v>
      </c>
      <c r="AC3065">
        <f t="shared" si="142"/>
        <v>0</v>
      </c>
      <c r="AD3065">
        <f t="shared" si="143"/>
        <v>1466.8500000000001</v>
      </c>
    </row>
    <row r="3066" spans="1:30" x14ac:dyDescent="0.3">
      <c r="A3066">
        <v>137969</v>
      </c>
      <c r="B3066" t="s">
        <v>3095</v>
      </c>
      <c r="C3066" t="s">
        <v>28</v>
      </c>
      <c r="D3066">
        <v>7992</v>
      </c>
      <c r="E3066">
        <v>8163</v>
      </c>
      <c r="F3066" t="s">
        <v>199</v>
      </c>
      <c r="G3066">
        <v>5</v>
      </c>
      <c r="H3066" t="s">
        <v>30</v>
      </c>
      <c r="I3066" t="s">
        <v>31</v>
      </c>
      <c r="J3066">
        <v>633</v>
      </c>
      <c r="K3066" t="s">
        <v>600</v>
      </c>
      <c r="L3066">
        <v>633</v>
      </c>
      <c r="M3066" t="s">
        <v>600</v>
      </c>
      <c r="N3066" t="s">
        <v>601</v>
      </c>
      <c r="O3066" t="s">
        <v>67</v>
      </c>
      <c r="P3066" t="s">
        <v>35</v>
      </c>
      <c r="Q3066" t="s">
        <v>36</v>
      </c>
      <c r="R3066" t="s">
        <v>36</v>
      </c>
      <c r="S3066" t="s">
        <v>37</v>
      </c>
      <c r="T3066">
        <v>450.24</v>
      </c>
      <c r="U3066">
        <v>0</v>
      </c>
      <c r="V3066">
        <v>0</v>
      </c>
      <c r="W3066">
        <v>0</v>
      </c>
      <c r="X3066">
        <v>52.52</v>
      </c>
      <c r="Y3066">
        <v>0</v>
      </c>
      <c r="Z3066">
        <v>0</v>
      </c>
      <c r="AA3066">
        <v>0</v>
      </c>
      <c r="AB3066">
        <f t="shared" si="141"/>
        <v>37.520000000000003</v>
      </c>
      <c r="AC3066">
        <f t="shared" si="142"/>
        <v>0</v>
      </c>
      <c r="AD3066">
        <f t="shared" si="143"/>
        <v>82.544000000000011</v>
      </c>
    </row>
    <row r="3067" spans="1:30" x14ac:dyDescent="0.3">
      <c r="A3067">
        <v>738122</v>
      </c>
      <c r="B3067" t="s">
        <v>2389</v>
      </c>
      <c r="C3067" t="s">
        <v>28</v>
      </c>
      <c r="D3067">
        <v>7992</v>
      </c>
      <c r="E3067">
        <v>8149</v>
      </c>
      <c r="F3067" t="s">
        <v>227</v>
      </c>
      <c r="G3067">
        <v>5</v>
      </c>
      <c r="H3067" t="s">
        <v>30</v>
      </c>
      <c r="I3067" t="s">
        <v>31</v>
      </c>
      <c r="J3067">
        <v>815</v>
      </c>
      <c r="K3067" t="s">
        <v>163</v>
      </c>
      <c r="L3067">
        <v>815</v>
      </c>
      <c r="M3067" t="s">
        <v>163</v>
      </c>
      <c r="N3067" t="s">
        <v>179</v>
      </c>
      <c r="O3067" t="s">
        <v>67</v>
      </c>
      <c r="P3067" t="s">
        <v>311</v>
      </c>
      <c r="Q3067" t="s">
        <v>36</v>
      </c>
      <c r="R3067" t="s">
        <v>36</v>
      </c>
      <c r="S3067" t="s">
        <v>37</v>
      </c>
      <c r="T3067">
        <v>8304.1200000000008</v>
      </c>
      <c r="U3067">
        <v>8304.1200000000008</v>
      </c>
      <c r="V3067">
        <v>0</v>
      </c>
      <c r="W3067">
        <v>0</v>
      </c>
      <c r="X3067">
        <v>2324.15</v>
      </c>
      <c r="Y3067">
        <v>2324.15</v>
      </c>
      <c r="Z3067">
        <v>0</v>
      </c>
      <c r="AA3067">
        <v>0</v>
      </c>
      <c r="AB3067">
        <f t="shared" si="141"/>
        <v>692.0100000000001</v>
      </c>
      <c r="AC3067">
        <f t="shared" si="142"/>
        <v>0</v>
      </c>
      <c r="AD3067">
        <f t="shared" si="143"/>
        <v>1522.4220000000003</v>
      </c>
    </row>
    <row r="3068" spans="1:30" x14ac:dyDescent="0.3">
      <c r="A3068">
        <v>897589</v>
      </c>
      <c r="B3068" t="s">
        <v>335</v>
      </c>
      <c r="C3068" t="s">
        <v>28</v>
      </c>
      <c r="D3068">
        <v>7992</v>
      </c>
      <c r="E3068">
        <v>8120</v>
      </c>
      <c r="F3068" t="s">
        <v>336</v>
      </c>
      <c r="G3068">
        <v>5</v>
      </c>
      <c r="H3068" t="s">
        <v>30</v>
      </c>
      <c r="I3068" t="s">
        <v>31</v>
      </c>
      <c r="J3068">
        <v>2336</v>
      </c>
      <c r="K3068" t="s">
        <v>337</v>
      </c>
      <c r="L3068">
        <v>2336</v>
      </c>
      <c r="M3068" t="s">
        <v>337</v>
      </c>
      <c r="N3068" t="s">
        <v>338</v>
      </c>
      <c r="O3068" t="s">
        <v>67</v>
      </c>
      <c r="P3068" t="s">
        <v>82</v>
      </c>
      <c r="Q3068" t="s">
        <v>36</v>
      </c>
      <c r="R3068" t="s">
        <v>36</v>
      </c>
      <c r="S3068" t="s">
        <v>37</v>
      </c>
      <c r="T3068">
        <v>2998.46</v>
      </c>
      <c r="U3068">
        <v>0</v>
      </c>
      <c r="V3068">
        <v>0</v>
      </c>
      <c r="W3068">
        <v>0</v>
      </c>
      <c r="X3068">
        <v>232.08</v>
      </c>
      <c r="Y3068">
        <v>0</v>
      </c>
      <c r="Z3068">
        <v>0</v>
      </c>
      <c r="AA3068">
        <v>0</v>
      </c>
      <c r="AB3068">
        <f t="shared" si="141"/>
        <v>249.87166666666667</v>
      </c>
      <c r="AC3068">
        <f t="shared" si="142"/>
        <v>0</v>
      </c>
      <c r="AD3068">
        <f t="shared" si="143"/>
        <v>549.71766666666667</v>
      </c>
    </row>
    <row r="3069" spans="1:30" x14ac:dyDescent="0.3">
      <c r="A3069">
        <v>122494</v>
      </c>
      <c r="B3069" t="s">
        <v>3090</v>
      </c>
      <c r="C3069" t="s">
        <v>28</v>
      </c>
      <c r="D3069">
        <v>7001</v>
      </c>
      <c r="E3069">
        <v>8195</v>
      </c>
      <c r="F3069" t="s">
        <v>797</v>
      </c>
      <c r="G3069">
        <v>5</v>
      </c>
      <c r="H3069" t="s">
        <v>30</v>
      </c>
      <c r="I3069" t="s">
        <v>31</v>
      </c>
      <c r="J3069">
        <v>2740</v>
      </c>
      <c r="K3069" t="s">
        <v>452</v>
      </c>
      <c r="L3069">
        <v>2740</v>
      </c>
      <c r="M3069" t="s">
        <v>452</v>
      </c>
      <c r="N3069" t="s">
        <v>453</v>
      </c>
      <c r="O3069" t="s">
        <v>43</v>
      </c>
      <c r="P3069" t="s">
        <v>35</v>
      </c>
      <c r="Q3069" t="s">
        <v>36</v>
      </c>
      <c r="R3069" t="s">
        <v>36</v>
      </c>
      <c r="S3069" t="s">
        <v>37</v>
      </c>
      <c r="T3069">
        <v>1800.06</v>
      </c>
      <c r="U3069">
        <v>0</v>
      </c>
      <c r="V3069">
        <v>0</v>
      </c>
      <c r="W3069">
        <v>0</v>
      </c>
      <c r="X3069">
        <v>249.12</v>
      </c>
      <c r="Y3069">
        <v>0</v>
      </c>
      <c r="Z3069">
        <v>0</v>
      </c>
      <c r="AA3069">
        <v>0</v>
      </c>
      <c r="AB3069">
        <f t="shared" si="141"/>
        <v>150.005</v>
      </c>
      <c r="AC3069">
        <f t="shared" si="142"/>
        <v>0</v>
      </c>
      <c r="AD3069">
        <f t="shared" si="143"/>
        <v>330.01100000000002</v>
      </c>
    </row>
    <row r="3070" spans="1:30" x14ac:dyDescent="0.3">
      <c r="A3070">
        <v>748454</v>
      </c>
      <c r="B3070" t="s">
        <v>112</v>
      </c>
      <c r="C3070" t="s">
        <v>28</v>
      </c>
      <c r="D3070">
        <v>7670</v>
      </c>
      <c r="E3070">
        <v>8155</v>
      </c>
      <c r="F3070" t="s">
        <v>59</v>
      </c>
      <c r="G3070">
        <v>5</v>
      </c>
      <c r="H3070" t="s">
        <v>30</v>
      </c>
      <c r="I3070" t="s">
        <v>31</v>
      </c>
      <c r="J3070">
        <v>1547</v>
      </c>
      <c r="K3070" t="s">
        <v>113</v>
      </c>
      <c r="L3070">
        <v>1547</v>
      </c>
      <c r="M3070" t="s">
        <v>113</v>
      </c>
      <c r="N3070" t="s">
        <v>114</v>
      </c>
      <c r="O3070" t="s">
        <v>34</v>
      </c>
      <c r="P3070" t="s">
        <v>62</v>
      </c>
      <c r="Q3070" t="s">
        <v>36</v>
      </c>
      <c r="R3070" t="s">
        <v>36</v>
      </c>
      <c r="S3070" t="s">
        <v>37</v>
      </c>
      <c r="T3070">
        <v>12271.89</v>
      </c>
      <c r="U3070">
        <v>0</v>
      </c>
      <c r="V3070">
        <v>0</v>
      </c>
      <c r="W3070">
        <v>0</v>
      </c>
      <c r="X3070">
        <v>377.79</v>
      </c>
      <c r="Y3070">
        <v>0</v>
      </c>
      <c r="Z3070">
        <v>0</v>
      </c>
      <c r="AA3070">
        <v>0</v>
      </c>
      <c r="AB3070">
        <f t="shared" si="141"/>
        <v>1022.6574999999999</v>
      </c>
      <c r="AC3070">
        <f t="shared" si="142"/>
        <v>0</v>
      </c>
      <c r="AD3070">
        <f t="shared" si="143"/>
        <v>2249.8465000000001</v>
      </c>
    </row>
    <row r="3071" spans="1:30" x14ac:dyDescent="0.3">
      <c r="A3071">
        <v>654172</v>
      </c>
      <c r="B3071" t="s">
        <v>993</v>
      </c>
      <c r="C3071" t="s">
        <v>28</v>
      </c>
      <c r="D3071">
        <v>7670</v>
      </c>
      <c r="E3071">
        <v>8155</v>
      </c>
      <c r="F3071" t="s">
        <v>471</v>
      </c>
      <c r="G3071">
        <v>4</v>
      </c>
      <c r="H3071" t="s">
        <v>40</v>
      </c>
      <c r="I3071" t="s">
        <v>31</v>
      </c>
      <c r="J3071">
        <v>40206</v>
      </c>
      <c r="K3071" t="s">
        <v>236</v>
      </c>
      <c r="L3071">
        <v>40205</v>
      </c>
      <c r="M3071" t="s">
        <v>237</v>
      </c>
      <c r="N3071" t="s">
        <v>472</v>
      </c>
      <c r="O3071" t="s">
        <v>34</v>
      </c>
      <c r="P3071" t="s">
        <v>1479</v>
      </c>
      <c r="Q3071" t="s">
        <v>36</v>
      </c>
      <c r="R3071" t="s">
        <v>36</v>
      </c>
      <c r="S3071" t="s">
        <v>36</v>
      </c>
      <c r="T3071">
        <v>5822.16</v>
      </c>
      <c r="U3071">
        <v>0</v>
      </c>
      <c r="V3071">
        <v>0</v>
      </c>
      <c r="W3071">
        <v>0</v>
      </c>
      <c r="X3071">
        <v>111.31</v>
      </c>
      <c r="Y3071">
        <v>0</v>
      </c>
      <c r="Z3071">
        <v>0</v>
      </c>
      <c r="AA3071">
        <v>0</v>
      </c>
      <c r="AB3071">
        <f t="shared" si="141"/>
        <v>485.18</v>
      </c>
      <c r="AC3071">
        <f t="shared" si="142"/>
        <v>0</v>
      </c>
      <c r="AD3071">
        <f t="shared" si="143"/>
        <v>1067.3960000000002</v>
      </c>
    </row>
    <row r="3072" spans="1:30" x14ac:dyDescent="0.3">
      <c r="A3072">
        <v>189251</v>
      </c>
      <c r="B3072" t="s">
        <v>3096</v>
      </c>
      <c r="C3072" t="s">
        <v>28</v>
      </c>
      <c r="D3072">
        <v>7989</v>
      </c>
      <c r="E3072">
        <v>8149</v>
      </c>
      <c r="F3072" t="s">
        <v>3097</v>
      </c>
      <c r="G3072">
        <v>2</v>
      </c>
      <c r="H3072" t="s">
        <v>71</v>
      </c>
      <c r="I3072" t="s">
        <v>75</v>
      </c>
      <c r="J3072">
        <v>35000</v>
      </c>
      <c r="K3072" t="s">
        <v>76</v>
      </c>
      <c r="L3072">
        <v>35000</v>
      </c>
      <c r="M3072" t="s">
        <v>76</v>
      </c>
      <c r="N3072">
        <v>0</v>
      </c>
      <c r="O3072" t="s">
        <v>43</v>
      </c>
      <c r="P3072" t="s">
        <v>77</v>
      </c>
      <c r="Q3072" t="s">
        <v>37</v>
      </c>
      <c r="R3072" t="s">
        <v>36</v>
      </c>
      <c r="S3072" t="s">
        <v>36</v>
      </c>
      <c r="T3072">
        <v>2751.12</v>
      </c>
      <c r="U3072">
        <v>0</v>
      </c>
      <c r="V3072">
        <v>0</v>
      </c>
      <c r="W3072">
        <v>2751.12</v>
      </c>
      <c r="X3072">
        <v>74.930000000000007</v>
      </c>
      <c r="Y3072">
        <v>0</v>
      </c>
      <c r="Z3072">
        <v>0</v>
      </c>
      <c r="AA3072">
        <v>6.87</v>
      </c>
      <c r="AB3072">
        <f t="shared" si="141"/>
        <v>229.26</v>
      </c>
      <c r="AC3072">
        <f t="shared" si="142"/>
        <v>2751.12</v>
      </c>
      <c r="AD3072">
        <f t="shared" si="143"/>
        <v>504.37200000000001</v>
      </c>
    </row>
    <row r="3073" spans="1:30" x14ac:dyDescent="0.3">
      <c r="A3073">
        <v>237940</v>
      </c>
      <c r="B3073" t="s">
        <v>1765</v>
      </c>
      <c r="C3073" t="s">
        <v>28</v>
      </c>
      <c r="D3073">
        <v>7992</v>
      </c>
      <c r="E3073">
        <v>8149</v>
      </c>
      <c r="F3073" t="s">
        <v>1766</v>
      </c>
      <c r="G3073">
        <v>4</v>
      </c>
      <c r="H3073" t="s">
        <v>40</v>
      </c>
      <c r="I3073" t="s">
        <v>96</v>
      </c>
      <c r="J3073">
        <v>72608</v>
      </c>
      <c r="K3073" t="s">
        <v>553</v>
      </c>
      <c r="L3073">
        <v>72608</v>
      </c>
      <c r="M3073" t="s">
        <v>553</v>
      </c>
      <c r="N3073" t="s">
        <v>164</v>
      </c>
      <c r="O3073" t="s">
        <v>67</v>
      </c>
      <c r="P3073" t="s">
        <v>304</v>
      </c>
      <c r="Q3073" t="s">
        <v>36</v>
      </c>
      <c r="R3073" t="s">
        <v>36</v>
      </c>
      <c r="S3073" t="s">
        <v>36</v>
      </c>
      <c r="T3073">
        <v>13638.2</v>
      </c>
      <c r="U3073">
        <v>13638.2</v>
      </c>
      <c r="V3073">
        <v>0</v>
      </c>
      <c r="W3073">
        <v>0</v>
      </c>
      <c r="X3073">
        <v>606.24</v>
      </c>
      <c r="Y3073">
        <v>606.24</v>
      </c>
      <c r="Z3073">
        <v>0</v>
      </c>
      <c r="AA3073">
        <v>0</v>
      </c>
      <c r="AB3073">
        <f t="shared" si="141"/>
        <v>1136.5166666666667</v>
      </c>
      <c r="AC3073">
        <f t="shared" si="142"/>
        <v>0</v>
      </c>
      <c r="AD3073">
        <f t="shared" si="143"/>
        <v>2500.336666666667</v>
      </c>
    </row>
    <row r="3074" spans="1:30" x14ac:dyDescent="0.3">
      <c r="A3074">
        <v>76007</v>
      </c>
      <c r="B3074" t="s">
        <v>512</v>
      </c>
      <c r="C3074" t="s">
        <v>28</v>
      </c>
      <c r="D3074">
        <v>7994</v>
      </c>
      <c r="E3074">
        <v>8149</v>
      </c>
      <c r="F3074" t="s">
        <v>258</v>
      </c>
      <c r="G3074">
        <v>3</v>
      </c>
      <c r="H3074" t="s">
        <v>170</v>
      </c>
      <c r="I3074" t="s">
        <v>31</v>
      </c>
      <c r="J3074">
        <v>40263</v>
      </c>
      <c r="K3074" t="s">
        <v>259</v>
      </c>
      <c r="L3074">
        <v>40263</v>
      </c>
      <c r="M3074" t="s">
        <v>259</v>
      </c>
      <c r="N3074" t="s">
        <v>260</v>
      </c>
      <c r="O3074" t="s">
        <v>34</v>
      </c>
      <c r="P3074" t="s">
        <v>1422</v>
      </c>
      <c r="Q3074" t="s">
        <v>36</v>
      </c>
      <c r="R3074" t="s">
        <v>36</v>
      </c>
      <c r="S3074" t="s">
        <v>36</v>
      </c>
      <c r="T3074">
        <v>28000</v>
      </c>
      <c r="U3074">
        <v>0</v>
      </c>
      <c r="V3074">
        <v>0</v>
      </c>
      <c r="W3074">
        <v>0</v>
      </c>
      <c r="X3074">
        <v>1004.93</v>
      </c>
      <c r="Y3074">
        <v>0</v>
      </c>
      <c r="Z3074">
        <v>0</v>
      </c>
      <c r="AA3074">
        <v>0</v>
      </c>
      <c r="AB3074">
        <f t="shared" si="141"/>
        <v>2333.3333333333335</v>
      </c>
      <c r="AC3074">
        <f t="shared" si="142"/>
        <v>0</v>
      </c>
      <c r="AD3074">
        <f t="shared" si="143"/>
        <v>5133.3333333333339</v>
      </c>
    </row>
    <row r="3075" spans="1:30" x14ac:dyDescent="0.3">
      <c r="A3075">
        <v>25131</v>
      </c>
      <c r="B3075" t="s">
        <v>2409</v>
      </c>
      <c r="C3075" t="s">
        <v>28</v>
      </c>
      <c r="D3075">
        <v>7994</v>
      </c>
      <c r="E3075">
        <v>8149</v>
      </c>
      <c r="F3075" t="s">
        <v>95</v>
      </c>
      <c r="G3075">
        <v>5</v>
      </c>
      <c r="H3075" t="s">
        <v>30</v>
      </c>
      <c r="I3075" t="s">
        <v>31</v>
      </c>
      <c r="J3075">
        <v>2501</v>
      </c>
      <c r="K3075" t="s">
        <v>123</v>
      </c>
      <c r="L3075">
        <v>2501</v>
      </c>
      <c r="M3075" t="s">
        <v>123</v>
      </c>
      <c r="N3075" t="s">
        <v>124</v>
      </c>
      <c r="O3075" t="s">
        <v>34</v>
      </c>
      <c r="P3075" t="s">
        <v>278</v>
      </c>
      <c r="Q3075" t="s">
        <v>37</v>
      </c>
      <c r="R3075" t="s">
        <v>36</v>
      </c>
      <c r="S3075" t="s">
        <v>37</v>
      </c>
      <c r="T3075">
        <v>0</v>
      </c>
      <c r="U3075">
        <v>0</v>
      </c>
      <c r="V3075">
        <v>0</v>
      </c>
      <c r="W3075">
        <v>56673.06</v>
      </c>
      <c r="X3075">
        <v>0</v>
      </c>
      <c r="Y3075">
        <v>0</v>
      </c>
      <c r="Z3075">
        <v>0</v>
      </c>
      <c r="AA3075">
        <v>798.35</v>
      </c>
      <c r="AB3075">
        <f t="shared" ref="AB3075:AB3138" si="144">T3075/12</f>
        <v>0</v>
      </c>
      <c r="AC3075">
        <f t="shared" ref="AC3075:AC3138" si="145">SUM(V3075:W3075)</f>
        <v>56673.06</v>
      </c>
      <c r="AD3075">
        <f t="shared" ref="AD3075:AD3138" si="146">AB3075*2*1.1</f>
        <v>0</v>
      </c>
    </row>
    <row r="3076" spans="1:30" x14ac:dyDescent="0.3">
      <c r="A3076">
        <v>893317</v>
      </c>
      <c r="B3076" t="s">
        <v>2849</v>
      </c>
      <c r="C3076" t="s">
        <v>28</v>
      </c>
      <c r="D3076">
        <v>85</v>
      </c>
      <c r="E3076">
        <v>8149</v>
      </c>
      <c r="F3076" t="s">
        <v>2850</v>
      </c>
      <c r="G3076">
        <v>2</v>
      </c>
      <c r="H3076" t="s">
        <v>71</v>
      </c>
      <c r="I3076" t="s">
        <v>31</v>
      </c>
      <c r="J3076">
        <v>72475</v>
      </c>
      <c r="K3076" t="s">
        <v>1003</v>
      </c>
      <c r="L3076">
        <v>72475</v>
      </c>
      <c r="M3076" t="s">
        <v>1003</v>
      </c>
      <c r="N3076">
        <v>0</v>
      </c>
      <c r="O3076" t="s">
        <v>34</v>
      </c>
      <c r="P3076" t="s">
        <v>1066</v>
      </c>
      <c r="Q3076" t="s">
        <v>36</v>
      </c>
      <c r="R3076" t="s">
        <v>37</v>
      </c>
      <c r="S3076" t="s">
        <v>36</v>
      </c>
      <c r="T3076">
        <v>159697.20000000001</v>
      </c>
      <c r="U3076">
        <v>0</v>
      </c>
      <c r="V3076">
        <v>0</v>
      </c>
      <c r="W3076">
        <v>0</v>
      </c>
      <c r="X3076">
        <v>8814.06</v>
      </c>
      <c r="Y3076">
        <v>0</v>
      </c>
      <c r="Z3076">
        <v>0</v>
      </c>
      <c r="AA3076">
        <v>0</v>
      </c>
      <c r="AB3076">
        <f t="shared" si="144"/>
        <v>13308.1</v>
      </c>
      <c r="AC3076">
        <f t="shared" si="145"/>
        <v>0</v>
      </c>
      <c r="AD3076">
        <f t="shared" si="146"/>
        <v>29277.820000000003</v>
      </c>
    </row>
    <row r="3077" spans="1:30" x14ac:dyDescent="0.3">
      <c r="A3077">
        <v>76006</v>
      </c>
      <c r="B3077" t="s">
        <v>257</v>
      </c>
      <c r="C3077" t="s">
        <v>28</v>
      </c>
      <c r="D3077">
        <v>7994</v>
      </c>
      <c r="E3077">
        <v>8149</v>
      </c>
      <c r="F3077" t="s">
        <v>258</v>
      </c>
      <c r="G3077">
        <v>4</v>
      </c>
      <c r="H3077" t="s">
        <v>40</v>
      </c>
      <c r="I3077" t="s">
        <v>31</v>
      </c>
      <c r="J3077">
        <v>40263</v>
      </c>
      <c r="K3077" t="s">
        <v>259</v>
      </c>
      <c r="L3077">
        <v>40263</v>
      </c>
      <c r="M3077" t="s">
        <v>259</v>
      </c>
      <c r="N3077" t="s">
        <v>260</v>
      </c>
      <c r="O3077" t="s">
        <v>34</v>
      </c>
      <c r="P3077" t="s">
        <v>1525</v>
      </c>
      <c r="Q3077" t="s">
        <v>36</v>
      </c>
      <c r="R3077" t="s">
        <v>36</v>
      </c>
      <c r="S3077" t="s">
        <v>36</v>
      </c>
      <c r="T3077">
        <v>0</v>
      </c>
      <c r="U3077">
        <v>0</v>
      </c>
      <c r="V3077">
        <v>0</v>
      </c>
      <c r="W3077">
        <v>4267.68</v>
      </c>
      <c r="X3077">
        <v>0</v>
      </c>
      <c r="Y3077">
        <v>0</v>
      </c>
      <c r="Z3077">
        <v>0</v>
      </c>
      <c r="AA3077">
        <v>0</v>
      </c>
      <c r="AB3077">
        <f t="shared" si="144"/>
        <v>0</v>
      </c>
      <c r="AC3077">
        <f t="shared" si="145"/>
        <v>4267.68</v>
      </c>
      <c r="AD3077">
        <f t="shared" si="146"/>
        <v>0</v>
      </c>
    </row>
    <row r="3078" spans="1:30" x14ac:dyDescent="0.3">
      <c r="A3078">
        <v>977947</v>
      </c>
      <c r="B3078" t="s">
        <v>971</v>
      </c>
      <c r="C3078" t="s">
        <v>28</v>
      </c>
      <c r="D3078">
        <v>7992</v>
      </c>
      <c r="E3078">
        <v>8165</v>
      </c>
      <c r="F3078" t="s">
        <v>29</v>
      </c>
      <c r="G3078">
        <v>5</v>
      </c>
      <c r="H3078" t="s">
        <v>30</v>
      </c>
      <c r="I3078" t="s">
        <v>31</v>
      </c>
      <c r="J3078">
        <v>1357</v>
      </c>
      <c r="K3078" t="s">
        <v>101</v>
      </c>
      <c r="L3078">
        <v>1357</v>
      </c>
      <c r="M3078" t="s">
        <v>101</v>
      </c>
      <c r="N3078" t="s">
        <v>102</v>
      </c>
      <c r="O3078" t="s">
        <v>67</v>
      </c>
      <c r="P3078" t="s">
        <v>396</v>
      </c>
      <c r="Q3078" t="s">
        <v>36</v>
      </c>
      <c r="R3078" t="s">
        <v>36</v>
      </c>
      <c r="S3078" t="s">
        <v>37</v>
      </c>
      <c r="T3078">
        <v>8304.35</v>
      </c>
      <c r="U3078">
        <v>0</v>
      </c>
      <c r="V3078">
        <v>0</v>
      </c>
      <c r="W3078">
        <v>8421.94</v>
      </c>
      <c r="X3078">
        <v>1014.73</v>
      </c>
      <c r="Y3078">
        <v>0</v>
      </c>
      <c r="Z3078">
        <v>0</v>
      </c>
      <c r="AA3078">
        <v>772.8</v>
      </c>
      <c r="AB3078">
        <f t="shared" si="144"/>
        <v>692.0291666666667</v>
      </c>
      <c r="AC3078">
        <f t="shared" si="145"/>
        <v>8421.94</v>
      </c>
      <c r="AD3078">
        <f t="shared" si="146"/>
        <v>1522.4641666666669</v>
      </c>
    </row>
    <row r="3079" spans="1:30" x14ac:dyDescent="0.3">
      <c r="A3079">
        <v>821811</v>
      </c>
      <c r="B3079" t="s">
        <v>3098</v>
      </c>
      <c r="C3079" t="s">
        <v>28</v>
      </c>
      <c r="D3079">
        <v>7992</v>
      </c>
      <c r="E3079">
        <v>8115</v>
      </c>
      <c r="F3079" t="s">
        <v>3099</v>
      </c>
      <c r="G3079">
        <v>5</v>
      </c>
      <c r="H3079" t="s">
        <v>30</v>
      </c>
      <c r="I3079" t="s">
        <v>31</v>
      </c>
      <c r="J3079">
        <v>633</v>
      </c>
      <c r="K3079" t="s">
        <v>600</v>
      </c>
      <c r="L3079">
        <v>633</v>
      </c>
      <c r="M3079" t="s">
        <v>600</v>
      </c>
      <c r="N3079" t="s">
        <v>601</v>
      </c>
      <c r="O3079" t="s">
        <v>67</v>
      </c>
      <c r="P3079" t="s">
        <v>87</v>
      </c>
      <c r="Q3079" t="s">
        <v>36</v>
      </c>
      <c r="R3079" t="s">
        <v>36</v>
      </c>
      <c r="S3079" t="s">
        <v>37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f t="shared" si="144"/>
        <v>0</v>
      </c>
      <c r="AC3079">
        <f t="shared" si="145"/>
        <v>0</v>
      </c>
      <c r="AD3079">
        <f t="shared" si="146"/>
        <v>0</v>
      </c>
    </row>
    <row r="3080" spans="1:30" x14ac:dyDescent="0.3">
      <c r="A3080">
        <v>98530</v>
      </c>
      <c r="B3080" t="s">
        <v>3100</v>
      </c>
      <c r="C3080" t="s">
        <v>28</v>
      </c>
      <c r="D3080">
        <v>7992</v>
      </c>
      <c r="E3080">
        <v>8155</v>
      </c>
      <c r="F3080" t="s">
        <v>59</v>
      </c>
      <c r="G3080">
        <v>5</v>
      </c>
      <c r="H3080" t="s">
        <v>30</v>
      </c>
      <c r="I3080" t="s">
        <v>31</v>
      </c>
      <c r="J3080">
        <v>348</v>
      </c>
      <c r="K3080" t="s">
        <v>80</v>
      </c>
      <c r="L3080">
        <v>348</v>
      </c>
      <c r="M3080" t="s">
        <v>80</v>
      </c>
      <c r="N3080" t="s">
        <v>1735</v>
      </c>
      <c r="O3080" t="s">
        <v>67</v>
      </c>
      <c r="P3080" t="s">
        <v>82</v>
      </c>
      <c r="Q3080" t="s">
        <v>36</v>
      </c>
      <c r="R3080" t="s">
        <v>36</v>
      </c>
      <c r="S3080" t="s">
        <v>37</v>
      </c>
      <c r="T3080">
        <v>2998.7</v>
      </c>
      <c r="U3080">
        <v>0</v>
      </c>
      <c r="V3080">
        <v>0</v>
      </c>
      <c r="W3080">
        <v>0</v>
      </c>
      <c r="X3080">
        <v>237.42</v>
      </c>
      <c r="Y3080">
        <v>0</v>
      </c>
      <c r="Z3080">
        <v>0</v>
      </c>
      <c r="AA3080">
        <v>0</v>
      </c>
      <c r="AB3080">
        <f t="shared" si="144"/>
        <v>249.89166666666665</v>
      </c>
      <c r="AC3080">
        <f t="shared" si="145"/>
        <v>0</v>
      </c>
      <c r="AD3080">
        <f t="shared" si="146"/>
        <v>549.76166666666666</v>
      </c>
    </row>
    <row r="3081" spans="1:30" x14ac:dyDescent="0.3">
      <c r="A3081">
        <v>725417</v>
      </c>
      <c r="B3081" t="s">
        <v>2374</v>
      </c>
      <c r="C3081" t="s">
        <v>28</v>
      </c>
      <c r="D3081">
        <v>7992</v>
      </c>
      <c r="E3081">
        <v>8155</v>
      </c>
      <c r="F3081" t="s">
        <v>59</v>
      </c>
      <c r="G3081">
        <v>5</v>
      </c>
      <c r="H3081" t="s">
        <v>30</v>
      </c>
      <c r="I3081" t="s">
        <v>31</v>
      </c>
      <c r="J3081">
        <v>1645</v>
      </c>
      <c r="K3081" t="s">
        <v>254</v>
      </c>
      <c r="L3081">
        <v>1645</v>
      </c>
      <c r="M3081" t="s">
        <v>254</v>
      </c>
      <c r="N3081" t="s">
        <v>255</v>
      </c>
      <c r="O3081" t="s">
        <v>67</v>
      </c>
      <c r="P3081" t="s">
        <v>327</v>
      </c>
      <c r="Q3081" t="s">
        <v>36</v>
      </c>
      <c r="R3081" t="s">
        <v>36</v>
      </c>
      <c r="S3081" t="s">
        <v>37</v>
      </c>
      <c r="T3081">
        <v>5662.73</v>
      </c>
      <c r="U3081">
        <v>0</v>
      </c>
      <c r="V3081">
        <v>0</v>
      </c>
      <c r="W3081">
        <v>0</v>
      </c>
      <c r="X3081">
        <v>399.22</v>
      </c>
      <c r="Y3081">
        <v>0</v>
      </c>
      <c r="Z3081">
        <v>0</v>
      </c>
      <c r="AA3081">
        <v>0</v>
      </c>
      <c r="AB3081">
        <f t="shared" si="144"/>
        <v>471.89416666666665</v>
      </c>
      <c r="AC3081">
        <f t="shared" si="145"/>
        <v>0</v>
      </c>
      <c r="AD3081">
        <f t="shared" si="146"/>
        <v>1038.1671666666666</v>
      </c>
    </row>
    <row r="3082" spans="1:30" x14ac:dyDescent="0.3">
      <c r="A3082">
        <v>950067</v>
      </c>
      <c r="B3082" t="s">
        <v>300</v>
      </c>
      <c r="C3082" t="s">
        <v>28</v>
      </c>
      <c r="D3082">
        <v>7001</v>
      </c>
      <c r="E3082">
        <v>8149</v>
      </c>
      <c r="F3082" t="s">
        <v>301</v>
      </c>
      <c r="G3082">
        <v>4</v>
      </c>
      <c r="H3082" t="s">
        <v>40</v>
      </c>
      <c r="I3082" t="s">
        <v>96</v>
      </c>
      <c r="J3082">
        <v>40083</v>
      </c>
      <c r="K3082" t="s">
        <v>302</v>
      </c>
      <c r="L3082">
        <v>40083</v>
      </c>
      <c r="M3082" t="s">
        <v>302</v>
      </c>
      <c r="N3082" t="s">
        <v>303</v>
      </c>
      <c r="O3082" t="s">
        <v>34</v>
      </c>
      <c r="P3082" t="s">
        <v>1006</v>
      </c>
      <c r="Q3082" t="s">
        <v>36</v>
      </c>
      <c r="R3082" t="s">
        <v>36</v>
      </c>
      <c r="S3082" t="s">
        <v>36</v>
      </c>
      <c r="T3082">
        <v>0</v>
      </c>
      <c r="U3082">
        <v>0</v>
      </c>
      <c r="V3082">
        <v>0</v>
      </c>
      <c r="W3082">
        <v>16183.87</v>
      </c>
      <c r="X3082">
        <v>0</v>
      </c>
      <c r="Y3082">
        <v>0</v>
      </c>
      <c r="Z3082">
        <v>0</v>
      </c>
      <c r="AA3082">
        <v>1067</v>
      </c>
      <c r="AB3082">
        <f t="shared" si="144"/>
        <v>0</v>
      </c>
      <c r="AC3082">
        <f t="shared" si="145"/>
        <v>16183.87</v>
      </c>
      <c r="AD3082">
        <f t="shared" si="146"/>
        <v>0</v>
      </c>
    </row>
    <row r="3083" spans="1:30" x14ac:dyDescent="0.3">
      <c r="A3083">
        <v>178078</v>
      </c>
      <c r="B3083" t="s">
        <v>2145</v>
      </c>
      <c r="C3083" t="s">
        <v>28</v>
      </c>
      <c r="D3083">
        <v>1075</v>
      </c>
      <c r="E3083">
        <v>8149</v>
      </c>
      <c r="F3083" t="s">
        <v>1035</v>
      </c>
      <c r="G3083">
        <v>5</v>
      </c>
      <c r="H3083" t="s">
        <v>30</v>
      </c>
      <c r="I3083" t="s">
        <v>96</v>
      </c>
      <c r="J3083">
        <v>2807</v>
      </c>
      <c r="K3083" t="s">
        <v>1381</v>
      </c>
      <c r="L3083">
        <v>2807</v>
      </c>
      <c r="M3083" t="s">
        <v>1381</v>
      </c>
      <c r="N3083" t="s">
        <v>1382</v>
      </c>
      <c r="O3083" t="s">
        <v>67</v>
      </c>
      <c r="P3083" t="s">
        <v>827</v>
      </c>
      <c r="Q3083" t="s">
        <v>36</v>
      </c>
      <c r="R3083" t="s">
        <v>36</v>
      </c>
      <c r="S3083" t="s">
        <v>37</v>
      </c>
      <c r="T3083">
        <v>8566.0400000000009</v>
      </c>
      <c r="U3083">
        <v>0</v>
      </c>
      <c r="V3083">
        <v>0</v>
      </c>
      <c r="W3083">
        <v>0</v>
      </c>
      <c r="X3083">
        <v>620.59</v>
      </c>
      <c r="Y3083">
        <v>0</v>
      </c>
      <c r="Z3083">
        <v>0</v>
      </c>
      <c r="AA3083">
        <v>0</v>
      </c>
      <c r="AB3083">
        <f t="shared" si="144"/>
        <v>713.8366666666667</v>
      </c>
      <c r="AC3083">
        <f t="shared" si="145"/>
        <v>0</v>
      </c>
      <c r="AD3083">
        <f t="shared" si="146"/>
        <v>1570.4406666666669</v>
      </c>
    </row>
    <row r="3084" spans="1:30" x14ac:dyDescent="0.3">
      <c r="A3084">
        <v>139935</v>
      </c>
      <c r="B3084" t="s">
        <v>1208</v>
      </c>
      <c r="C3084" t="s">
        <v>28</v>
      </c>
      <c r="D3084">
        <v>7992</v>
      </c>
      <c r="E3084">
        <v>8149</v>
      </c>
      <c r="F3084" t="s">
        <v>571</v>
      </c>
      <c r="G3084">
        <v>4</v>
      </c>
      <c r="H3084" t="s">
        <v>40</v>
      </c>
      <c r="I3084" t="s">
        <v>96</v>
      </c>
      <c r="J3084">
        <v>72505</v>
      </c>
      <c r="K3084" t="s">
        <v>572</v>
      </c>
      <c r="L3084">
        <v>72505</v>
      </c>
      <c r="M3084" t="s">
        <v>572</v>
      </c>
      <c r="N3084" t="s">
        <v>229</v>
      </c>
      <c r="O3084" t="s">
        <v>67</v>
      </c>
      <c r="P3084" t="s">
        <v>585</v>
      </c>
      <c r="Q3084" t="s">
        <v>36</v>
      </c>
      <c r="R3084" t="s">
        <v>36</v>
      </c>
      <c r="S3084" t="s">
        <v>36</v>
      </c>
      <c r="T3084">
        <v>0</v>
      </c>
      <c r="U3084">
        <v>0</v>
      </c>
      <c r="V3084">
        <v>0</v>
      </c>
      <c r="W3084">
        <v>23205.24</v>
      </c>
      <c r="X3084">
        <v>0</v>
      </c>
      <c r="Y3084">
        <v>0</v>
      </c>
      <c r="Z3084">
        <v>0</v>
      </c>
      <c r="AA3084">
        <v>0</v>
      </c>
      <c r="AB3084">
        <f t="shared" si="144"/>
        <v>0</v>
      </c>
      <c r="AC3084">
        <f t="shared" si="145"/>
        <v>23205.24</v>
      </c>
      <c r="AD3084">
        <f t="shared" si="146"/>
        <v>0</v>
      </c>
    </row>
    <row r="3085" spans="1:30" x14ac:dyDescent="0.3">
      <c r="A3085">
        <v>730525</v>
      </c>
      <c r="B3085" t="s">
        <v>842</v>
      </c>
      <c r="C3085" t="s">
        <v>28</v>
      </c>
      <c r="D3085">
        <v>7995</v>
      </c>
      <c r="E3085">
        <v>8113</v>
      </c>
      <c r="F3085" t="s">
        <v>839</v>
      </c>
      <c r="G3085">
        <v>3</v>
      </c>
      <c r="H3085" t="s">
        <v>170</v>
      </c>
      <c r="I3085" t="s">
        <v>31</v>
      </c>
      <c r="J3085">
        <v>40558</v>
      </c>
      <c r="K3085" t="s">
        <v>65</v>
      </c>
      <c r="L3085">
        <v>40558</v>
      </c>
      <c r="M3085" t="s">
        <v>65</v>
      </c>
      <c r="N3085" t="s">
        <v>66</v>
      </c>
      <c r="O3085" t="s">
        <v>67</v>
      </c>
      <c r="P3085" t="s">
        <v>125</v>
      </c>
      <c r="Q3085" t="s">
        <v>36</v>
      </c>
      <c r="R3085" t="s">
        <v>36</v>
      </c>
      <c r="S3085" t="s">
        <v>36</v>
      </c>
      <c r="T3085">
        <v>2318.44</v>
      </c>
      <c r="U3085">
        <v>0</v>
      </c>
      <c r="V3085">
        <v>0</v>
      </c>
      <c r="W3085">
        <v>0</v>
      </c>
      <c r="X3085">
        <v>77.33</v>
      </c>
      <c r="Y3085">
        <v>0</v>
      </c>
      <c r="Z3085">
        <v>0</v>
      </c>
      <c r="AA3085">
        <v>0</v>
      </c>
      <c r="AB3085">
        <f t="shared" si="144"/>
        <v>193.20333333333335</v>
      </c>
      <c r="AC3085">
        <f t="shared" si="145"/>
        <v>0</v>
      </c>
      <c r="AD3085">
        <f t="shared" si="146"/>
        <v>425.04733333333343</v>
      </c>
    </row>
    <row r="3086" spans="1:30" x14ac:dyDescent="0.3">
      <c r="A3086">
        <v>728184</v>
      </c>
      <c r="B3086" t="s">
        <v>1757</v>
      </c>
      <c r="C3086" t="s">
        <v>28</v>
      </c>
      <c r="D3086">
        <v>7001</v>
      </c>
      <c r="E3086">
        <v>8149</v>
      </c>
      <c r="F3086" t="s">
        <v>461</v>
      </c>
      <c r="G3086">
        <v>5</v>
      </c>
      <c r="H3086" t="s">
        <v>30</v>
      </c>
      <c r="I3086" t="s">
        <v>96</v>
      </c>
      <c r="J3086">
        <v>40847</v>
      </c>
      <c r="K3086" t="s">
        <v>800</v>
      </c>
      <c r="L3086">
        <v>40847</v>
      </c>
      <c r="M3086" t="s">
        <v>800</v>
      </c>
      <c r="N3086" t="s">
        <v>801</v>
      </c>
      <c r="O3086" t="s">
        <v>43</v>
      </c>
      <c r="P3086" t="s">
        <v>1948</v>
      </c>
      <c r="Q3086" t="s">
        <v>36</v>
      </c>
      <c r="R3086" t="s">
        <v>36</v>
      </c>
      <c r="S3086" t="s">
        <v>37</v>
      </c>
      <c r="T3086">
        <v>10914.11</v>
      </c>
      <c r="U3086">
        <v>907.19</v>
      </c>
      <c r="V3086">
        <v>0</v>
      </c>
      <c r="W3086">
        <v>0</v>
      </c>
      <c r="X3086">
        <v>12749.54</v>
      </c>
      <c r="Y3086">
        <v>61.66</v>
      </c>
      <c r="Z3086">
        <v>0</v>
      </c>
      <c r="AA3086">
        <v>0</v>
      </c>
      <c r="AB3086">
        <f t="shared" si="144"/>
        <v>909.50916666666672</v>
      </c>
      <c r="AC3086">
        <f t="shared" si="145"/>
        <v>0</v>
      </c>
      <c r="AD3086">
        <f t="shared" si="146"/>
        <v>2000.920166666667</v>
      </c>
    </row>
    <row r="3087" spans="1:30" x14ac:dyDescent="0.3">
      <c r="A3087">
        <v>749483</v>
      </c>
      <c r="B3087" t="s">
        <v>1160</v>
      </c>
      <c r="C3087" t="s">
        <v>28</v>
      </c>
      <c r="D3087">
        <v>7992</v>
      </c>
      <c r="E3087">
        <v>8145</v>
      </c>
      <c r="F3087" t="s">
        <v>1161</v>
      </c>
      <c r="G3087">
        <v>4</v>
      </c>
      <c r="H3087" t="s">
        <v>40</v>
      </c>
      <c r="I3087" t="s">
        <v>31</v>
      </c>
      <c r="J3087">
        <v>1468</v>
      </c>
      <c r="K3087" t="s">
        <v>281</v>
      </c>
      <c r="L3087">
        <v>1468</v>
      </c>
      <c r="M3087" t="s">
        <v>281</v>
      </c>
      <c r="N3087" t="s">
        <v>282</v>
      </c>
      <c r="O3087" t="s">
        <v>67</v>
      </c>
      <c r="P3087" t="s">
        <v>187</v>
      </c>
      <c r="Q3087" t="s">
        <v>37</v>
      </c>
      <c r="R3087" t="s">
        <v>36</v>
      </c>
      <c r="S3087" t="s">
        <v>36</v>
      </c>
      <c r="T3087">
        <v>0</v>
      </c>
      <c r="U3087">
        <v>0</v>
      </c>
      <c r="V3087">
        <v>0</v>
      </c>
      <c r="W3087">
        <v>181620.76</v>
      </c>
      <c r="X3087">
        <v>0</v>
      </c>
      <c r="Y3087">
        <v>0</v>
      </c>
      <c r="Z3087">
        <v>0</v>
      </c>
      <c r="AA3087">
        <v>4774.04</v>
      </c>
      <c r="AB3087">
        <f t="shared" si="144"/>
        <v>0</v>
      </c>
      <c r="AC3087">
        <f t="shared" si="145"/>
        <v>181620.76</v>
      </c>
      <c r="AD3087">
        <f t="shared" si="146"/>
        <v>0</v>
      </c>
    </row>
    <row r="3088" spans="1:30" x14ac:dyDescent="0.3">
      <c r="A3088">
        <v>748451</v>
      </c>
      <c r="B3088" t="s">
        <v>1703</v>
      </c>
      <c r="C3088" t="s">
        <v>28</v>
      </c>
      <c r="D3088">
        <v>7994</v>
      </c>
      <c r="E3088">
        <v>8149</v>
      </c>
      <c r="F3088" t="s">
        <v>277</v>
      </c>
      <c r="G3088">
        <v>3</v>
      </c>
      <c r="H3088" t="s">
        <v>170</v>
      </c>
      <c r="I3088" t="s">
        <v>96</v>
      </c>
      <c r="J3088">
        <v>72387</v>
      </c>
      <c r="K3088" t="s">
        <v>268</v>
      </c>
      <c r="L3088">
        <v>72387</v>
      </c>
      <c r="M3088" t="s">
        <v>268</v>
      </c>
      <c r="N3088" t="s">
        <v>52</v>
      </c>
      <c r="O3088" t="s">
        <v>34</v>
      </c>
      <c r="P3088" t="s">
        <v>147</v>
      </c>
      <c r="Q3088" t="s">
        <v>36</v>
      </c>
      <c r="R3088" t="s">
        <v>36</v>
      </c>
      <c r="S3088" t="s">
        <v>36</v>
      </c>
      <c r="T3088">
        <v>0</v>
      </c>
      <c r="U3088">
        <v>0</v>
      </c>
      <c r="V3088">
        <v>0</v>
      </c>
      <c r="W3088">
        <v>23127.24</v>
      </c>
      <c r="X3088">
        <v>0</v>
      </c>
      <c r="Y3088">
        <v>0</v>
      </c>
      <c r="Z3088">
        <v>0</v>
      </c>
      <c r="AA3088">
        <v>943.99</v>
      </c>
      <c r="AB3088">
        <f t="shared" si="144"/>
        <v>0</v>
      </c>
      <c r="AC3088">
        <f t="shared" si="145"/>
        <v>23127.24</v>
      </c>
      <c r="AD3088">
        <f t="shared" si="146"/>
        <v>0</v>
      </c>
    </row>
    <row r="3089" spans="1:30" x14ac:dyDescent="0.3">
      <c r="A3089">
        <v>888798</v>
      </c>
      <c r="B3089" t="s">
        <v>3101</v>
      </c>
      <c r="C3089" t="s">
        <v>28</v>
      </c>
      <c r="D3089">
        <v>7992</v>
      </c>
      <c r="E3089">
        <v>8165</v>
      </c>
      <c r="F3089" t="s">
        <v>29</v>
      </c>
      <c r="G3089">
        <v>5</v>
      </c>
      <c r="H3089" t="s">
        <v>30</v>
      </c>
      <c r="I3089" t="s">
        <v>31</v>
      </c>
      <c r="J3089">
        <v>448</v>
      </c>
      <c r="K3089" t="s">
        <v>228</v>
      </c>
      <c r="L3089">
        <v>448</v>
      </c>
      <c r="M3089" t="s">
        <v>228</v>
      </c>
      <c r="N3089" t="s">
        <v>229</v>
      </c>
      <c r="O3089" t="s">
        <v>67</v>
      </c>
      <c r="P3089" t="s">
        <v>35</v>
      </c>
      <c r="Q3089" t="s">
        <v>36</v>
      </c>
      <c r="R3089" t="s">
        <v>36</v>
      </c>
      <c r="S3089" t="s">
        <v>37</v>
      </c>
      <c r="T3089">
        <v>7094.56</v>
      </c>
      <c r="U3089">
        <v>0</v>
      </c>
      <c r="V3089">
        <v>0</v>
      </c>
      <c r="W3089">
        <v>0</v>
      </c>
      <c r="X3089">
        <v>385.2</v>
      </c>
      <c r="Y3089">
        <v>0</v>
      </c>
      <c r="Z3089">
        <v>0</v>
      </c>
      <c r="AA3089">
        <v>0</v>
      </c>
      <c r="AB3089">
        <f t="shared" si="144"/>
        <v>591.21333333333337</v>
      </c>
      <c r="AC3089">
        <f t="shared" si="145"/>
        <v>0</v>
      </c>
      <c r="AD3089">
        <f t="shared" si="146"/>
        <v>1300.6693333333335</v>
      </c>
    </row>
    <row r="3090" spans="1:30" x14ac:dyDescent="0.3">
      <c r="A3090">
        <v>801705</v>
      </c>
      <c r="B3090" t="s">
        <v>426</v>
      </c>
      <c r="C3090" t="s">
        <v>28</v>
      </c>
      <c r="D3090">
        <v>7003</v>
      </c>
      <c r="E3090">
        <v>8148</v>
      </c>
      <c r="F3090" t="s">
        <v>70</v>
      </c>
      <c r="G3090">
        <v>5</v>
      </c>
      <c r="H3090" t="s">
        <v>30</v>
      </c>
      <c r="I3090" t="s">
        <v>31</v>
      </c>
      <c r="J3090">
        <v>40461</v>
      </c>
      <c r="K3090" t="s">
        <v>41</v>
      </c>
      <c r="L3090">
        <v>40461</v>
      </c>
      <c r="M3090" t="s">
        <v>41</v>
      </c>
      <c r="N3090" t="s">
        <v>318</v>
      </c>
      <c r="O3090" t="s">
        <v>43</v>
      </c>
      <c r="P3090" t="s">
        <v>345</v>
      </c>
      <c r="Q3090" t="s">
        <v>36</v>
      </c>
      <c r="R3090" t="s">
        <v>36</v>
      </c>
      <c r="S3090" t="s">
        <v>37</v>
      </c>
      <c r="T3090">
        <v>188133.43</v>
      </c>
      <c r="U3090">
        <v>76867.95</v>
      </c>
      <c r="V3090">
        <v>0</v>
      </c>
      <c r="W3090">
        <v>0</v>
      </c>
      <c r="X3090">
        <v>6650.64</v>
      </c>
      <c r="Y3090">
        <v>2820.79</v>
      </c>
      <c r="Z3090">
        <v>0</v>
      </c>
      <c r="AA3090">
        <v>0</v>
      </c>
      <c r="AB3090">
        <f t="shared" si="144"/>
        <v>15677.785833333333</v>
      </c>
      <c r="AC3090">
        <f t="shared" si="145"/>
        <v>0</v>
      </c>
      <c r="AD3090">
        <f t="shared" si="146"/>
        <v>34491.128833333336</v>
      </c>
    </row>
    <row r="3091" spans="1:30" x14ac:dyDescent="0.3">
      <c r="A3091">
        <v>110604</v>
      </c>
      <c r="B3091" t="s">
        <v>3102</v>
      </c>
      <c r="C3091" t="s">
        <v>28</v>
      </c>
      <c r="D3091">
        <v>7001</v>
      </c>
      <c r="E3091">
        <v>8144</v>
      </c>
      <c r="F3091" t="s">
        <v>117</v>
      </c>
      <c r="G3091">
        <v>5</v>
      </c>
      <c r="H3091" t="s">
        <v>30</v>
      </c>
      <c r="I3091" t="s">
        <v>31</v>
      </c>
      <c r="J3091">
        <v>902</v>
      </c>
      <c r="K3091" t="s">
        <v>433</v>
      </c>
      <c r="L3091">
        <v>902</v>
      </c>
      <c r="M3091" t="s">
        <v>433</v>
      </c>
      <c r="N3091" t="s">
        <v>1119</v>
      </c>
      <c r="O3091" t="s">
        <v>34</v>
      </c>
      <c r="P3091" t="s">
        <v>540</v>
      </c>
      <c r="Q3091" t="s">
        <v>36</v>
      </c>
      <c r="R3091" t="s">
        <v>36</v>
      </c>
      <c r="S3091" t="s">
        <v>37</v>
      </c>
      <c r="T3091">
        <v>18517.62</v>
      </c>
      <c r="U3091">
        <v>6733.68</v>
      </c>
      <c r="V3091">
        <v>0</v>
      </c>
      <c r="W3091">
        <v>0</v>
      </c>
      <c r="X3091">
        <v>1631.8</v>
      </c>
      <c r="Y3091">
        <v>615.66</v>
      </c>
      <c r="Z3091">
        <v>0</v>
      </c>
      <c r="AA3091">
        <v>0</v>
      </c>
      <c r="AB3091">
        <f t="shared" si="144"/>
        <v>1543.135</v>
      </c>
      <c r="AC3091">
        <f t="shared" si="145"/>
        <v>0</v>
      </c>
      <c r="AD3091">
        <f t="shared" si="146"/>
        <v>3394.8970000000004</v>
      </c>
    </row>
    <row r="3092" spans="1:30" x14ac:dyDescent="0.3">
      <c r="A3092">
        <v>76006</v>
      </c>
      <c r="B3092" t="s">
        <v>257</v>
      </c>
      <c r="C3092" t="s">
        <v>28</v>
      </c>
      <c r="D3092">
        <v>7994</v>
      </c>
      <c r="E3092">
        <v>8149</v>
      </c>
      <c r="F3092" t="s">
        <v>258</v>
      </c>
      <c r="G3092">
        <v>4</v>
      </c>
      <c r="H3092" t="s">
        <v>40</v>
      </c>
      <c r="I3092" t="s">
        <v>31</v>
      </c>
      <c r="J3092">
        <v>40263</v>
      </c>
      <c r="K3092" t="s">
        <v>259</v>
      </c>
      <c r="L3092">
        <v>40263</v>
      </c>
      <c r="M3092" t="s">
        <v>259</v>
      </c>
      <c r="N3092" t="s">
        <v>260</v>
      </c>
      <c r="O3092" t="s">
        <v>34</v>
      </c>
      <c r="P3092" t="s">
        <v>160</v>
      </c>
      <c r="Q3092" t="s">
        <v>36</v>
      </c>
      <c r="R3092" t="s">
        <v>36</v>
      </c>
      <c r="S3092" t="s">
        <v>36</v>
      </c>
      <c r="T3092">
        <v>20705.830000000002</v>
      </c>
      <c r="U3092">
        <v>0</v>
      </c>
      <c r="V3092">
        <v>13176.38</v>
      </c>
      <c r="W3092">
        <v>5647.02</v>
      </c>
      <c r="X3092">
        <v>1391.4</v>
      </c>
      <c r="Y3092">
        <v>0</v>
      </c>
      <c r="Z3092">
        <v>726.39</v>
      </c>
      <c r="AA3092">
        <v>160.97</v>
      </c>
      <c r="AB3092">
        <f t="shared" si="144"/>
        <v>1725.4858333333334</v>
      </c>
      <c r="AC3092">
        <f t="shared" si="145"/>
        <v>18823.400000000001</v>
      </c>
      <c r="AD3092">
        <f t="shared" si="146"/>
        <v>3796.0688333333337</v>
      </c>
    </row>
    <row r="3093" spans="1:30" x14ac:dyDescent="0.3">
      <c r="A3093">
        <v>867763</v>
      </c>
      <c r="B3093" t="s">
        <v>3103</v>
      </c>
      <c r="C3093" t="s">
        <v>28</v>
      </c>
      <c r="D3093">
        <v>7994</v>
      </c>
      <c r="E3093">
        <v>8144</v>
      </c>
      <c r="F3093" t="s">
        <v>3104</v>
      </c>
      <c r="G3093">
        <v>5</v>
      </c>
      <c r="H3093" t="s">
        <v>30</v>
      </c>
      <c r="I3093" t="s">
        <v>31</v>
      </c>
      <c r="J3093">
        <v>2009</v>
      </c>
      <c r="K3093" t="s">
        <v>245</v>
      </c>
      <c r="L3093">
        <v>2009</v>
      </c>
      <c r="M3093" t="s">
        <v>245</v>
      </c>
      <c r="N3093" t="s">
        <v>246</v>
      </c>
      <c r="O3093" t="s">
        <v>34</v>
      </c>
      <c r="P3093" t="s">
        <v>87</v>
      </c>
      <c r="Q3093" t="s">
        <v>36</v>
      </c>
      <c r="R3093" t="s">
        <v>36</v>
      </c>
      <c r="S3093" t="s">
        <v>37</v>
      </c>
      <c r="T3093">
        <v>263.45999999999998</v>
      </c>
      <c r="U3093">
        <v>263.45999999999998</v>
      </c>
      <c r="V3093">
        <v>0</v>
      </c>
      <c r="W3093">
        <v>753.36</v>
      </c>
      <c r="X3093">
        <v>31.3</v>
      </c>
      <c r="Y3093">
        <v>31.3</v>
      </c>
      <c r="Z3093">
        <v>0</v>
      </c>
      <c r="AA3093">
        <v>28.98</v>
      </c>
      <c r="AB3093">
        <f t="shared" si="144"/>
        <v>21.954999999999998</v>
      </c>
      <c r="AC3093">
        <f t="shared" si="145"/>
        <v>753.36</v>
      </c>
      <c r="AD3093">
        <f t="shared" si="146"/>
        <v>48.301000000000002</v>
      </c>
    </row>
    <row r="3094" spans="1:30" x14ac:dyDescent="0.3">
      <c r="A3094">
        <v>733443</v>
      </c>
      <c r="B3094" t="s">
        <v>965</v>
      </c>
      <c r="C3094" t="s">
        <v>28</v>
      </c>
      <c r="D3094">
        <v>7994</v>
      </c>
      <c r="E3094">
        <v>8149</v>
      </c>
      <c r="F3094" t="s">
        <v>966</v>
      </c>
      <c r="G3094">
        <v>4</v>
      </c>
      <c r="H3094" t="s">
        <v>40</v>
      </c>
      <c r="I3094" t="s">
        <v>96</v>
      </c>
      <c r="J3094">
        <v>72859</v>
      </c>
      <c r="K3094" t="s">
        <v>274</v>
      </c>
      <c r="L3094">
        <v>72859</v>
      </c>
      <c r="M3094" t="s">
        <v>274</v>
      </c>
      <c r="N3094" t="s">
        <v>275</v>
      </c>
      <c r="O3094" t="s">
        <v>34</v>
      </c>
      <c r="P3094" t="s">
        <v>278</v>
      </c>
      <c r="Q3094" t="s">
        <v>37</v>
      </c>
      <c r="R3094" t="s">
        <v>36</v>
      </c>
      <c r="S3094" t="s">
        <v>36</v>
      </c>
      <c r="T3094">
        <v>2056949.82</v>
      </c>
      <c r="U3094">
        <v>438436.6</v>
      </c>
      <c r="V3094">
        <v>226692.24</v>
      </c>
      <c r="W3094">
        <v>188910.2</v>
      </c>
      <c r="X3094">
        <v>64488.38</v>
      </c>
      <c r="Y3094">
        <v>12070.28</v>
      </c>
      <c r="Z3094">
        <v>4735.5600000000004</v>
      </c>
      <c r="AA3094">
        <v>2655.18</v>
      </c>
      <c r="AB3094">
        <f t="shared" si="144"/>
        <v>171412.48500000002</v>
      </c>
      <c r="AC3094">
        <f t="shared" si="145"/>
        <v>415602.44</v>
      </c>
      <c r="AD3094">
        <f t="shared" si="146"/>
        <v>377107.46700000006</v>
      </c>
    </row>
    <row r="3095" spans="1:30" x14ac:dyDescent="0.3">
      <c r="A3095">
        <v>906050</v>
      </c>
      <c r="B3095" t="s">
        <v>875</v>
      </c>
      <c r="C3095" t="s">
        <v>28</v>
      </c>
      <c r="D3095">
        <v>7994</v>
      </c>
      <c r="E3095">
        <v>8155</v>
      </c>
      <c r="F3095" t="s">
        <v>253</v>
      </c>
      <c r="G3095">
        <v>5</v>
      </c>
      <c r="H3095" t="s">
        <v>30</v>
      </c>
      <c r="I3095" t="s">
        <v>31</v>
      </c>
      <c r="J3095">
        <v>40019</v>
      </c>
      <c r="K3095" t="s">
        <v>200</v>
      </c>
      <c r="L3095">
        <v>40018</v>
      </c>
      <c r="M3095" t="s">
        <v>200</v>
      </c>
      <c r="N3095" t="s">
        <v>876</v>
      </c>
      <c r="O3095" t="s">
        <v>34</v>
      </c>
      <c r="P3095" t="s">
        <v>339</v>
      </c>
      <c r="Q3095" t="s">
        <v>36</v>
      </c>
      <c r="R3095" t="s">
        <v>36</v>
      </c>
      <c r="S3095" t="s">
        <v>37</v>
      </c>
      <c r="T3095">
        <v>7868.24</v>
      </c>
      <c r="U3095">
        <v>7868.24</v>
      </c>
      <c r="V3095">
        <v>0</v>
      </c>
      <c r="W3095">
        <v>0</v>
      </c>
      <c r="X3095">
        <v>318.33</v>
      </c>
      <c r="Y3095">
        <v>318.33</v>
      </c>
      <c r="Z3095">
        <v>0</v>
      </c>
      <c r="AA3095">
        <v>0</v>
      </c>
      <c r="AB3095">
        <f t="shared" si="144"/>
        <v>655.68666666666661</v>
      </c>
      <c r="AC3095">
        <f t="shared" si="145"/>
        <v>0</v>
      </c>
      <c r="AD3095">
        <f t="shared" si="146"/>
        <v>1442.5106666666666</v>
      </c>
    </row>
    <row r="3096" spans="1:30" x14ac:dyDescent="0.3">
      <c r="A3096">
        <v>116355</v>
      </c>
      <c r="B3096" t="s">
        <v>2070</v>
      </c>
      <c r="C3096" t="s">
        <v>28</v>
      </c>
      <c r="D3096">
        <v>1075</v>
      </c>
      <c r="E3096">
        <v>8149</v>
      </c>
      <c r="F3096" t="s">
        <v>199</v>
      </c>
      <c r="G3096">
        <v>5</v>
      </c>
      <c r="H3096" t="s">
        <v>30</v>
      </c>
      <c r="I3096" t="s">
        <v>96</v>
      </c>
      <c r="J3096">
        <v>72706</v>
      </c>
      <c r="K3096" t="s">
        <v>745</v>
      </c>
      <c r="L3096">
        <v>72706</v>
      </c>
      <c r="M3096" t="s">
        <v>745</v>
      </c>
      <c r="N3096" t="s">
        <v>1243</v>
      </c>
      <c r="O3096" t="s">
        <v>34</v>
      </c>
      <c r="P3096" t="s">
        <v>233</v>
      </c>
      <c r="Q3096" t="s">
        <v>37</v>
      </c>
      <c r="R3096" t="s">
        <v>36</v>
      </c>
      <c r="S3096" t="s">
        <v>36</v>
      </c>
      <c r="T3096">
        <v>604485.61</v>
      </c>
      <c r="U3096">
        <v>345485.2</v>
      </c>
      <c r="V3096">
        <v>0</v>
      </c>
      <c r="W3096">
        <v>0</v>
      </c>
      <c r="X3096">
        <v>16416.22</v>
      </c>
      <c r="Y3096">
        <v>9457.92</v>
      </c>
      <c r="Z3096">
        <v>0</v>
      </c>
      <c r="AA3096">
        <v>0</v>
      </c>
      <c r="AB3096">
        <f t="shared" si="144"/>
        <v>50373.800833333335</v>
      </c>
      <c r="AC3096">
        <f t="shared" si="145"/>
        <v>0</v>
      </c>
      <c r="AD3096">
        <f t="shared" si="146"/>
        <v>110822.36183333334</v>
      </c>
    </row>
    <row r="3097" spans="1:30" x14ac:dyDescent="0.3">
      <c r="A3097">
        <v>208117</v>
      </c>
      <c r="B3097" t="s">
        <v>2154</v>
      </c>
      <c r="C3097" t="s">
        <v>28</v>
      </c>
      <c r="D3097">
        <v>7992</v>
      </c>
      <c r="E3097">
        <v>8149</v>
      </c>
      <c r="F3097" t="s">
        <v>2155</v>
      </c>
      <c r="G3097">
        <v>4</v>
      </c>
      <c r="H3097" t="s">
        <v>40</v>
      </c>
      <c r="I3097" t="s">
        <v>96</v>
      </c>
      <c r="J3097">
        <v>72608</v>
      </c>
      <c r="K3097" t="s">
        <v>553</v>
      </c>
      <c r="L3097">
        <v>72608</v>
      </c>
      <c r="M3097" t="s">
        <v>553</v>
      </c>
      <c r="N3097" t="s">
        <v>164</v>
      </c>
      <c r="O3097" t="s">
        <v>67</v>
      </c>
      <c r="P3097" t="s">
        <v>368</v>
      </c>
      <c r="Q3097" t="s">
        <v>37</v>
      </c>
      <c r="R3097" t="s">
        <v>36</v>
      </c>
      <c r="S3097" t="s">
        <v>36</v>
      </c>
      <c r="T3097">
        <v>75612.960000000006</v>
      </c>
      <c r="U3097">
        <v>75612.960000000006</v>
      </c>
      <c r="V3097">
        <v>0</v>
      </c>
      <c r="W3097">
        <v>0</v>
      </c>
      <c r="X3097">
        <v>2983.54</v>
      </c>
      <c r="Y3097">
        <v>2983.54</v>
      </c>
      <c r="Z3097">
        <v>0</v>
      </c>
      <c r="AA3097">
        <v>0</v>
      </c>
      <c r="AB3097">
        <f t="shared" si="144"/>
        <v>6301.0800000000008</v>
      </c>
      <c r="AC3097">
        <f t="shared" si="145"/>
        <v>0</v>
      </c>
      <c r="AD3097">
        <f t="shared" si="146"/>
        <v>13862.376000000004</v>
      </c>
    </row>
    <row r="3098" spans="1:30" x14ac:dyDescent="0.3">
      <c r="A3098">
        <v>31274</v>
      </c>
      <c r="B3098" t="s">
        <v>1308</v>
      </c>
      <c r="C3098" t="s">
        <v>28</v>
      </c>
      <c r="D3098">
        <v>7670</v>
      </c>
      <c r="E3098">
        <v>8155</v>
      </c>
      <c r="F3098" t="s">
        <v>235</v>
      </c>
      <c r="G3098">
        <v>3</v>
      </c>
      <c r="H3098" t="s">
        <v>170</v>
      </c>
      <c r="I3098" t="s">
        <v>31</v>
      </c>
      <c r="J3098">
        <v>40206</v>
      </c>
      <c r="K3098" t="s">
        <v>236</v>
      </c>
      <c r="L3098">
        <v>40205</v>
      </c>
      <c r="M3098" t="s">
        <v>237</v>
      </c>
      <c r="N3098" t="s">
        <v>1309</v>
      </c>
      <c r="O3098" t="s">
        <v>34</v>
      </c>
      <c r="P3098" t="s">
        <v>1043</v>
      </c>
      <c r="Q3098" t="s">
        <v>36</v>
      </c>
      <c r="R3098" t="s">
        <v>36</v>
      </c>
      <c r="S3098" t="s">
        <v>36</v>
      </c>
      <c r="T3098">
        <v>5714.8</v>
      </c>
      <c r="U3098">
        <v>5714.8</v>
      </c>
      <c r="V3098">
        <v>0</v>
      </c>
      <c r="W3098">
        <v>0</v>
      </c>
      <c r="X3098">
        <v>143.26</v>
      </c>
      <c r="Y3098">
        <v>143.26</v>
      </c>
      <c r="Z3098">
        <v>0</v>
      </c>
      <c r="AA3098">
        <v>0</v>
      </c>
      <c r="AB3098">
        <f t="shared" si="144"/>
        <v>476.23333333333335</v>
      </c>
      <c r="AC3098">
        <f t="shared" si="145"/>
        <v>0</v>
      </c>
      <c r="AD3098">
        <f t="shared" si="146"/>
        <v>1047.7133333333334</v>
      </c>
    </row>
    <row r="3099" spans="1:30" x14ac:dyDescent="0.3">
      <c r="A3099">
        <v>391502</v>
      </c>
      <c r="B3099" t="s">
        <v>1892</v>
      </c>
      <c r="C3099" t="s">
        <v>28</v>
      </c>
      <c r="D3099">
        <v>7992</v>
      </c>
      <c r="E3099">
        <v>8149</v>
      </c>
      <c r="F3099" t="s">
        <v>1893</v>
      </c>
      <c r="G3099">
        <v>2</v>
      </c>
      <c r="H3099" t="s">
        <v>71</v>
      </c>
      <c r="I3099" t="s">
        <v>766</v>
      </c>
      <c r="J3099">
        <v>755</v>
      </c>
      <c r="K3099" t="s">
        <v>323</v>
      </c>
      <c r="L3099">
        <v>755</v>
      </c>
      <c r="M3099" t="s">
        <v>323</v>
      </c>
      <c r="N3099">
        <v>0</v>
      </c>
      <c r="O3099" t="s">
        <v>67</v>
      </c>
      <c r="P3099" t="s">
        <v>134</v>
      </c>
      <c r="Q3099" t="s">
        <v>37</v>
      </c>
      <c r="R3099" t="s">
        <v>36</v>
      </c>
      <c r="S3099" t="s">
        <v>36</v>
      </c>
      <c r="T3099">
        <v>2952145.44</v>
      </c>
      <c r="U3099">
        <v>401072.64000000001</v>
      </c>
      <c r="V3099">
        <v>238914</v>
      </c>
      <c r="W3099">
        <v>345098</v>
      </c>
      <c r="X3099">
        <v>73673.2</v>
      </c>
      <c r="Y3099">
        <v>8999.2099999999991</v>
      </c>
      <c r="Z3099">
        <v>5365.83</v>
      </c>
      <c r="AA3099">
        <v>3454.56</v>
      </c>
      <c r="AB3099">
        <f t="shared" si="144"/>
        <v>246012.12</v>
      </c>
      <c r="AC3099">
        <f t="shared" si="145"/>
        <v>584012</v>
      </c>
      <c r="AD3099">
        <f t="shared" si="146"/>
        <v>541226.66399999999</v>
      </c>
    </row>
    <row r="3100" spans="1:30" x14ac:dyDescent="0.3">
      <c r="A3100">
        <v>963424</v>
      </c>
      <c r="B3100" t="s">
        <v>198</v>
      </c>
      <c r="C3100" t="s">
        <v>28</v>
      </c>
      <c r="D3100">
        <v>7994</v>
      </c>
      <c r="E3100">
        <v>8163</v>
      </c>
      <c r="F3100" t="s">
        <v>199</v>
      </c>
      <c r="G3100">
        <v>5</v>
      </c>
      <c r="H3100" t="s">
        <v>30</v>
      </c>
      <c r="I3100" t="s">
        <v>31</v>
      </c>
      <c r="J3100">
        <v>40019</v>
      </c>
      <c r="K3100" t="s">
        <v>200</v>
      </c>
      <c r="L3100">
        <v>40018</v>
      </c>
      <c r="M3100" t="s">
        <v>200</v>
      </c>
      <c r="N3100" t="s">
        <v>201</v>
      </c>
      <c r="O3100" t="s">
        <v>34</v>
      </c>
      <c r="P3100" t="s">
        <v>261</v>
      </c>
      <c r="Q3100" t="s">
        <v>36</v>
      </c>
      <c r="R3100" t="s">
        <v>36</v>
      </c>
      <c r="S3100" t="s">
        <v>37</v>
      </c>
      <c r="T3100">
        <v>88814.6</v>
      </c>
      <c r="U3100">
        <v>22279.34</v>
      </c>
      <c r="V3100">
        <v>0</v>
      </c>
      <c r="W3100">
        <v>0</v>
      </c>
      <c r="X3100">
        <v>2968.07</v>
      </c>
      <c r="Y3100">
        <v>748.94</v>
      </c>
      <c r="Z3100">
        <v>0</v>
      </c>
      <c r="AA3100">
        <v>0</v>
      </c>
      <c r="AB3100">
        <f t="shared" si="144"/>
        <v>7401.2166666666672</v>
      </c>
      <c r="AC3100">
        <f t="shared" si="145"/>
        <v>0</v>
      </c>
      <c r="AD3100">
        <f t="shared" si="146"/>
        <v>16282.67666666667</v>
      </c>
    </row>
    <row r="3101" spans="1:30" x14ac:dyDescent="0.3">
      <c r="A3101">
        <v>737679</v>
      </c>
      <c r="B3101" t="s">
        <v>271</v>
      </c>
      <c r="C3101" t="s">
        <v>28</v>
      </c>
      <c r="D3101">
        <v>761</v>
      </c>
      <c r="E3101">
        <v>8147</v>
      </c>
      <c r="F3101" t="s">
        <v>89</v>
      </c>
      <c r="G3101">
        <v>5</v>
      </c>
      <c r="H3101" t="s">
        <v>30</v>
      </c>
      <c r="I3101" t="s">
        <v>31</v>
      </c>
      <c r="J3101">
        <v>2579</v>
      </c>
      <c r="K3101" t="s">
        <v>85</v>
      </c>
      <c r="L3101">
        <v>2579</v>
      </c>
      <c r="M3101" t="s">
        <v>85</v>
      </c>
      <c r="N3101" t="s">
        <v>86</v>
      </c>
      <c r="O3101" t="s">
        <v>34</v>
      </c>
      <c r="P3101" t="s">
        <v>353</v>
      </c>
      <c r="Q3101" t="s">
        <v>36</v>
      </c>
      <c r="R3101" t="s">
        <v>36</v>
      </c>
      <c r="S3101" t="s">
        <v>37</v>
      </c>
      <c r="T3101">
        <v>288240.52</v>
      </c>
      <c r="U3101">
        <v>52601.88</v>
      </c>
      <c r="V3101">
        <v>54026.82</v>
      </c>
      <c r="W3101">
        <v>0</v>
      </c>
      <c r="X3101">
        <v>29018.82</v>
      </c>
      <c r="Y3101">
        <v>6638.74</v>
      </c>
      <c r="Z3101">
        <v>5460.2</v>
      </c>
      <c r="AA3101">
        <v>0</v>
      </c>
      <c r="AB3101">
        <f t="shared" si="144"/>
        <v>24020.043333333335</v>
      </c>
      <c r="AC3101">
        <f t="shared" si="145"/>
        <v>54026.82</v>
      </c>
      <c r="AD3101">
        <f t="shared" si="146"/>
        <v>52844.095333333338</v>
      </c>
    </row>
    <row r="3102" spans="1:30" x14ac:dyDescent="0.3">
      <c r="A3102">
        <v>25127</v>
      </c>
      <c r="B3102" t="s">
        <v>1077</v>
      </c>
      <c r="C3102" t="s">
        <v>28</v>
      </c>
      <c r="D3102">
        <v>7994</v>
      </c>
      <c r="E3102">
        <v>8149</v>
      </c>
      <c r="F3102" t="s">
        <v>253</v>
      </c>
      <c r="G3102">
        <v>5</v>
      </c>
      <c r="H3102" t="s">
        <v>30</v>
      </c>
      <c r="I3102" t="s">
        <v>31</v>
      </c>
      <c r="J3102">
        <v>2501</v>
      </c>
      <c r="K3102" t="s">
        <v>123</v>
      </c>
      <c r="L3102">
        <v>2501</v>
      </c>
      <c r="M3102" t="s">
        <v>123</v>
      </c>
      <c r="N3102" t="s">
        <v>124</v>
      </c>
      <c r="O3102" t="s">
        <v>34</v>
      </c>
      <c r="P3102" t="s">
        <v>278</v>
      </c>
      <c r="Q3102" t="s">
        <v>37</v>
      </c>
      <c r="R3102" t="s">
        <v>36</v>
      </c>
      <c r="S3102" t="s">
        <v>37</v>
      </c>
      <c r="T3102">
        <v>472756.89</v>
      </c>
      <c r="U3102">
        <v>59971.92</v>
      </c>
      <c r="V3102">
        <v>39255.99</v>
      </c>
      <c r="W3102">
        <v>58147.01</v>
      </c>
      <c r="X3102">
        <v>15223.22</v>
      </c>
      <c r="Y3102">
        <v>1661.61</v>
      </c>
      <c r="Z3102">
        <v>1111.6600000000001</v>
      </c>
      <c r="AA3102">
        <v>797.17</v>
      </c>
      <c r="AB3102">
        <f t="shared" si="144"/>
        <v>39396.407500000001</v>
      </c>
      <c r="AC3102">
        <f t="shared" si="145"/>
        <v>97403</v>
      </c>
      <c r="AD3102">
        <f t="shared" si="146"/>
        <v>86672.096500000014</v>
      </c>
    </row>
    <row r="3103" spans="1:30" x14ac:dyDescent="0.3">
      <c r="A3103">
        <v>827163</v>
      </c>
      <c r="B3103" t="s">
        <v>1629</v>
      </c>
      <c r="C3103" t="s">
        <v>28</v>
      </c>
      <c r="D3103">
        <v>7992</v>
      </c>
      <c r="E3103">
        <v>8149</v>
      </c>
      <c r="F3103" t="s">
        <v>95</v>
      </c>
      <c r="G3103">
        <v>5</v>
      </c>
      <c r="H3103" t="s">
        <v>30</v>
      </c>
      <c r="I3103" t="s">
        <v>31</v>
      </c>
      <c r="J3103">
        <v>2133</v>
      </c>
      <c r="K3103" t="s">
        <v>132</v>
      </c>
      <c r="L3103">
        <v>2133</v>
      </c>
      <c r="M3103" t="s">
        <v>132</v>
      </c>
      <c r="N3103" t="s">
        <v>133</v>
      </c>
      <c r="O3103" t="s">
        <v>67</v>
      </c>
      <c r="P3103" t="s">
        <v>134</v>
      </c>
      <c r="Q3103" t="s">
        <v>37</v>
      </c>
      <c r="R3103" t="s">
        <v>36</v>
      </c>
      <c r="S3103" t="s">
        <v>37</v>
      </c>
      <c r="T3103">
        <v>3569673.17</v>
      </c>
      <c r="U3103">
        <v>436772.07</v>
      </c>
      <c r="V3103">
        <v>232588.04</v>
      </c>
      <c r="W3103">
        <v>289261.09999999998</v>
      </c>
      <c r="X3103">
        <v>114595.44</v>
      </c>
      <c r="Y3103">
        <v>12548.19</v>
      </c>
      <c r="Z3103">
        <v>6730.06</v>
      </c>
      <c r="AA3103">
        <v>3984.2</v>
      </c>
      <c r="AB3103">
        <f t="shared" si="144"/>
        <v>297472.76416666666</v>
      </c>
      <c r="AC3103">
        <f t="shared" si="145"/>
        <v>521849.14</v>
      </c>
      <c r="AD3103">
        <f t="shared" si="146"/>
        <v>654440.0811666667</v>
      </c>
    </row>
    <row r="3104" spans="1:30" x14ac:dyDescent="0.3">
      <c r="A3104">
        <v>412883</v>
      </c>
      <c r="B3104" t="s">
        <v>3105</v>
      </c>
      <c r="C3104" t="s">
        <v>28</v>
      </c>
      <c r="D3104">
        <v>7994</v>
      </c>
      <c r="E3104">
        <v>8149</v>
      </c>
      <c r="F3104" t="s">
        <v>3106</v>
      </c>
      <c r="G3104">
        <v>4</v>
      </c>
      <c r="H3104" t="s">
        <v>40</v>
      </c>
      <c r="I3104" t="s">
        <v>31</v>
      </c>
      <c r="J3104">
        <v>72954</v>
      </c>
      <c r="K3104" t="s">
        <v>90</v>
      </c>
      <c r="L3104">
        <v>72952</v>
      </c>
      <c r="M3104" t="s">
        <v>91</v>
      </c>
      <c r="N3104" t="s">
        <v>172</v>
      </c>
      <c r="O3104" t="s">
        <v>34</v>
      </c>
      <c r="P3104" t="s">
        <v>109</v>
      </c>
      <c r="Q3104" t="s">
        <v>37</v>
      </c>
      <c r="R3104" t="s">
        <v>36</v>
      </c>
      <c r="S3104" t="s">
        <v>36</v>
      </c>
      <c r="T3104">
        <v>299299.20000000001</v>
      </c>
      <c r="U3104">
        <v>59825.55</v>
      </c>
      <c r="V3104">
        <v>0</v>
      </c>
      <c r="W3104">
        <v>31657.5</v>
      </c>
      <c r="X3104">
        <v>12503.93</v>
      </c>
      <c r="Y3104">
        <v>2296.4299999999998</v>
      </c>
      <c r="Z3104">
        <v>0</v>
      </c>
      <c r="AA3104">
        <v>0</v>
      </c>
      <c r="AB3104">
        <f t="shared" si="144"/>
        <v>24941.600000000002</v>
      </c>
      <c r="AC3104">
        <f t="shared" si="145"/>
        <v>31657.5</v>
      </c>
      <c r="AD3104">
        <f t="shared" si="146"/>
        <v>54871.520000000011</v>
      </c>
    </row>
    <row r="3105" spans="1:30" x14ac:dyDescent="0.3">
      <c r="A3105">
        <v>764149</v>
      </c>
      <c r="B3105" t="s">
        <v>3107</v>
      </c>
      <c r="C3105" t="s">
        <v>28</v>
      </c>
      <c r="D3105">
        <v>7001</v>
      </c>
      <c r="E3105">
        <v>8149</v>
      </c>
      <c r="G3105">
        <v>2</v>
      </c>
      <c r="H3105" t="s">
        <v>71</v>
      </c>
      <c r="I3105" t="s">
        <v>96</v>
      </c>
      <c r="J3105">
        <v>40372</v>
      </c>
      <c r="K3105" t="s">
        <v>1279</v>
      </c>
      <c r="L3105">
        <v>40372</v>
      </c>
      <c r="M3105" t="s">
        <v>1279</v>
      </c>
      <c r="N3105">
        <v>0</v>
      </c>
      <c r="O3105" t="s">
        <v>67</v>
      </c>
      <c r="P3105" t="s">
        <v>757</v>
      </c>
      <c r="Q3105" t="s">
        <v>36</v>
      </c>
      <c r="R3105" t="s">
        <v>36</v>
      </c>
      <c r="S3105" t="s">
        <v>36</v>
      </c>
      <c r="T3105">
        <v>32037.48</v>
      </c>
      <c r="U3105">
        <v>6645.6</v>
      </c>
      <c r="V3105">
        <v>3203.2</v>
      </c>
      <c r="W3105">
        <v>3203.2</v>
      </c>
      <c r="X3105">
        <v>4015.55</v>
      </c>
      <c r="Y3105">
        <v>524.23</v>
      </c>
      <c r="Z3105">
        <v>239.78</v>
      </c>
      <c r="AA3105">
        <v>165.68</v>
      </c>
      <c r="AB3105">
        <f t="shared" si="144"/>
        <v>2669.79</v>
      </c>
      <c r="AC3105">
        <f t="shared" si="145"/>
        <v>6406.4</v>
      </c>
      <c r="AD3105">
        <f t="shared" si="146"/>
        <v>5873.5380000000005</v>
      </c>
    </row>
    <row r="3106" spans="1:30" x14ac:dyDescent="0.3">
      <c r="A3106">
        <v>897898</v>
      </c>
      <c r="B3106" t="s">
        <v>1671</v>
      </c>
      <c r="C3106" t="s">
        <v>28</v>
      </c>
      <c r="D3106">
        <v>7992</v>
      </c>
      <c r="E3106">
        <v>8144</v>
      </c>
      <c r="F3106" t="s">
        <v>117</v>
      </c>
      <c r="G3106">
        <v>5</v>
      </c>
      <c r="H3106" t="s">
        <v>30</v>
      </c>
      <c r="I3106" t="s">
        <v>31</v>
      </c>
      <c r="J3106">
        <v>1792</v>
      </c>
      <c r="K3106" t="s">
        <v>388</v>
      </c>
      <c r="L3106">
        <v>1792</v>
      </c>
      <c r="M3106" t="s">
        <v>388</v>
      </c>
      <c r="N3106" t="s">
        <v>734</v>
      </c>
      <c r="O3106" t="s">
        <v>67</v>
      </c>
      <c r="P3106" t="s">
        <v>127</v>
      </c>
      <c r="Q3106" t="s">
        <v>36</v>
      </c>
      <c r="R3106" t="s">
        <v>36</v>
      </c>
      <c r="S3106" t="s">
        <v>37</v>
      </c>
      <c r="T3106">
        <v>121948.46</v>
      </c>
      <c r="U3106">
        <v>19039.84</v>
      </c>
      <c r="V3106">
        <v>9614.85</v>
      </c>
      <c r="W3106">
        <v>-258</v>
      </c>
      <c r="X3106">
        <v>10193.39</v>
      </c>
      <c r="Y3106">
        <v>1551.03</v>
      </c>
      <c r="Z3106">
        <v>805.67</v>
      </c>
      <c r="AA3106">
        <v>-369.8</v>
      </c>
      <c r="AB3106">
        <f t="shared" si="144"/>
        <v>10162.371666666668</v>
      </c>
      <c r="AC3106">
        <f t="shared" si="145"/>
        <v>9356.85</v>
      </c>
      <c r="AD3106">
        <f t="shared" si="146"/>
        <v>22357.217666666671</v>
      </c>
    </row>
    <row r="3107" spans="1:30" x14ac:dyDescent="0.3">
      <c r="A3107">
        <v>115357</v>
      </c>
      <c r="B3107" t="s">
        <v>1812</v>
      </c>
      <c r="C3107" t="s">
        <v>28</v>
      </c>
      <c r="D3107">
        <v>7992</v>
      </c>
      <c r="E3107">
        <v>8149</v>
      </c>
      <c r="F3107" t="s">
        <v>1813</v>
      </c>
      <c r="G3107">
        <v>2</v>
      </c>
      <c r="H3107" t="s">
        <v>71</v>
      </c>
      <c r="I3107" t="s">
        <v>96</v>
      </c>
      <c r="J3107">
        <v>72064</v>
      </c>
      <c r="K3107" t="s">
        <v>1738</v>
      </c>
      <c r="L3107">
        <v>72064</v>
      </c>
      <c r="M3107" t="s">
        <v>1738</v>
      </c>
      <c r="N3107">
        <v>0</v>
      </c>
      <c r="O3107" t="s">
        <v>67</v>
      </c>
      <c r="P3107" t="s">
        <v>270</v>
      </c>
      <c r="Q3107" t="s">
        <v>37</v>
      </c>
      <c r="R3107" t="s">
        <v>36</v>
      </c>
      <c r="S3107" t="s">
        <v>36</v>
      </c>
      <c r="T3107">
        <v>78280</v>
      </c>
      <c r="U3107">
        <v>58710</v>
      </c>
      <c r="V3107">
        <v>0</v>
      </c>
      <c r="W3107">
        <v>0</v>
      </c>
      <c r="X3107">
        <v>2181.84</v>
      </c>
      <c r="Y3107">
        <v>1576.93</v>
      </c>
      <c r="Z3107">
        <v>0</v>
      </c>
      <c r="AA3107">
        <v>0</v>
      </c>
      <c r="AB3107">
        <f t="shared" si="144"/>
        <v>6523.333333333333</v>
      </c>
      <c r="AC3107">
        <f t="shared" si="145"/>
        <v>0</v>
      </c>
      <c r="AD3107">
        <f t="shared" si="146"/>
        <v>14351.333333333334</v>
      </c>
    </row>
    <row r="3108" spans="1:30" x14ac:dyDescent="0.3">
      <c r="A3108">
        <v>855151</v>
      </c>
      <c r="B3108" t="s">
        <v>1523</v>
      </c>
      <c r="C3108" t="s">
        <v>28</v>
      </c>
      <c r="D3108">
        <v>7001</v>
      </c>
      <c r="E3108">
        <v>8149</v>
      </c>
      <c r="F3108" t="s">
        <v>204</v>
      </c>
      <c r="G3108">
        <v>4</v>
      </c>
      <c r="H3108" t="s">
        <v>40</v>
      </c>
      <c r="I3108" t="s">
        <v>96</v>
      </c>
      <c r="J3108">
        <v>72787</v>
      </c>
      <c r="K3108" t="s">
        <v>205</v>
      </c>
      <c r="L3108">
        <v>72787</v>
      </c>
      <c r="M3108" t="s">
        <v>205</v>
      </c>
      <c r="N3108" t="s">
        <v>206</v>
      </c>
      <c r="O3108" t="s">
        <v>67</v>
      </c>
      <c r="P3108" t="s">
        <v>278</v>
      </c>
      <c r="Q3108" t="s">
        <v>37</v>
      </c>
      <c r="R3108" t="s">
        <v>36</v>
      </c>
      <c r="S3108" t="s">
        <v>36</v>
      </c>
      <c r="T3108">
        <v>377723.98</v>
      </c>
      <c r="U3108">
        <v>37987.32</v>
      </c>
      <c r="V3108">
        <v>0</v>
      </c>
      <c r="W3108">
        <v>0</v>
      </c>
      <c r="X3108">
        <v>11604</v>
      </c>
      <c r="Y3108">
        <v>1063.44</v>
      </c>
      <c r="Z3108">
        <v>-116.18</v>
      </c>
      <c r="AA3108">
        <v>0</v>
      </c>
      <c r="AB3108">
        <f t="shared" si="144"/>
        <v>31476.998333333333</v>
      </c>
      <c r="AC3108">
        <f t="shared" si="145"/>
        <v>0</v>
      </c>
      <c r="AD3108">
        <f t="shared" si="146"/>
        <v>69249.396333333338</v>
      </c>
    </row>
    <row r="3109" spans="1:30" x14ac:dyDescent="0.3">
      <c r="A3109">
        <v>183018</v>
      </c>
      <c r="B3109" t="s">
        <v>382</v>
      </c>
      <c r="C3109" t="s">
        <v>28</v>
      </c>
      <c r="D3109">
        <v>7670</v>
      </c>
      <c r="E3109">
        <v>8155</v>
      </c>
      <c r="F3109" t="s">
        <v>383</v>
      </c>
      <c r="G3109">
        <v>4</v>
      </c>
      <c r="H3109" t="s">
        <v>40</v>
      </c>
      <c r="I3109" t="s">
        <v>31</v>
      </c>
      <c r="J3109">
        <v>40206</v>
      </c>
      <c r="K3109" t="s">
        <v>236</v>
      </c>
      <c r="L3109">
        <v>40205</v>
      </c>
      <c r="M3109" t="s">
        <v>237</v>
      </c>
      <c r="N3109" t="s">
        <v>114</v>
      </c>
      <c r="O3109" t="s">
        <v>34</v>
      </c>
      <c r="P3109" t="s">
        <v>125</v>
      </c>
      <c r="Q3109" t="s">
        <v>36</v>
      </c>
      <c r="R3109" t="s">
        <v>36</v>
      </c>
      <c r="S3109" t="s">
        <v>36</v>
      </c>
      <c r="T3109">
        <v>18432.759999999998</v>
      </c>
      <c r="U3109">
        <v>12095.04</v>
      </c>
      <c r="V3109">
        <v>0</v>
      </c>
      <c r="W3109">
        <v>0</v>
      </c>
      <c r="X3109">
        <v>151.65</v>
      </c>
      <c r="Y3109">
        <v>609.95000000000005</v>
      </c>
      <c r="Z3109">
        <v>0</v>
      </c>
      <c r="AA3109">
        <v>0</v>
      </c>
      <c r="AB3109">
        <f t="shared" si="144"/>
        <v>1536.0633333333333</v>
      </c>
      <c r="AC3109">
        <f t="shared" si="145"/>
        <v>0</v>
      </c>
      <c r="AD3109">
        <f t="shared" si="146"/>
        <v>3379.3393333333333</v>
      </c>
    </row>
    <row r="3110" spans="1:30" x14ac:dyDescent="0.3">
      <c r="A3110">
        <v>740261</v>
      </c>
      <c r="B3110" t="s">
        <v>613</v>
      </c>
      <c r="C3110" t="s">
        <v>28</v>
      </c>
      <c r="D3110">
        <v>7001</v>
      </c>
      <c r="E3110">
        <v>8149</v>
      </c>
      <c r="F3110" t="s">
        <v>614</v>
      </c>
      <c r="G3110">
        <v>3</v>
      </c>
      <c r="H3110" t="s">
        <v>170</v>
      </c>
      <c r="I3110" t="s">
        <v>96</v>
      </c>
      <c r="J3110">
        <v>40080</v>
      </c>
      <c r="K3110" t="s">
        <v>615</v>
      </c>
      <c r="L3110">
        <v>40080</v>
      </c>
      <c r="M3110" t="s">
        <v>615</v>
      </c>
      <c r="N3110" t="s">
        <v>616</v>
      </c>
      <c r="O3110" t="s">
        <v>34</v>
      </c>
      <c r="P3110" t="s">
        <v>233</v>
      </c>
      <c r="Q3110" t="s">
        <v>37</v>
      </c>
      <c r="R3110" t="s">
        <v>36</v>
      </c>
      <c r="S3110" t="s">
        <v>37</v>
      </c>
      <c r="T3110">
        <v>572260.56000000006</v>
      </c>
      <c r="U3110">
        <v>93990.399999999994</v>
      </c>
      <c r="V3110">
        <v>99535.84</v>
      </c>
      <c r="W3110">
        <v>49767.92</v>
      </c>
      <c r="X3110">
        <v>15553</v>
      </c>
      <c r="Y3110">
        <v>2034.9</v>
      </c>
      <c r="Z3110">
        <v>2000.8</v>
      </c>
      <c r="AA3110">
        <v>497.92</v>
      </c>
      <c r="AB3110">
        <f t="shared" si="144"/>
        <v>47688.380000000005</v>
      </c>
      <c r="AC3110">
        <f t="shared" si="145"/>
        <v>149303.76</v>
      </c>
      <c r="AD3110">
        <f t="shared" si="146"/>
        <v>104914.43600000002</v>
      </c>
    </row>
    <row r="3111" spans="1:30" x14ac:dyDescent="0.3">
      <c r="A3111">
        <v>435847</v>
      </c>
      <c r="B3111" t="s">
        <v>1263</v>
      </c>
      <c r="C3111" t="s">
        <v>28</v>
      </c>
      <c r="D3111">
        <v>7992</v>
      </c>
      <c r="E3111">
        <v>8162</v>
      </c>
      <c r="F3111" t="s">
        <v>360</v>
      </c>
      <c r="G3111">
        <v>5</v>
      </c>
      <c r="H3111" t="s">
        <v>30</v>
      </c>
      <c r="I3111" t="s">
        <v>31</v>
      </c>
      <c r="J3111">
        <v>755</v>
      </c>
      <c r="K3111" t="s">
        <v>323</v>
      </c>
      <c r="L3111">
        <v>755</v>
      </c>
      <c r="M3111" t="s">
        <v>323</v>
      </c>
      <c r="N3111" t="s">
        <v>324</v>
      </c>
      <c r="O3111" t="s">
        <v>67</v>
      </c>
      <c r="P3111" t="s">
        <v>1150</v>
      </c>
      <c r="Q3111" t="s">
        <v>36</v>
      </c>
      <c r="R3111" t="s">
        <v>36</v>
      </c>
      <c r="S3111" t="s">
        <v>37</v>
      </c>
      <c r="T3111">
        <v>141638.38</v>
      </c>
      <c r="U3111">
        <v>24764.68</v>
      </c>
      <c r="V3111">
        <v>0</v>
      </c>
      <c r="W3111">
        <v>0</v>
      </c>
      <c r="X3111">
        <v>7891.46</v>
      </c>
      <c r="Y3111">
        <v>1173.52</v>
      </c>
      <c r="Z3111">
        <v>0</v>
      </c>
      <c r="AA3111">
        <v>0</v>
      </c>
      <c r="AB3111">
        <f t="shared" si="144"/>
        <v>11803.198333333334</v>
      </c>
      <c r="AC3111">
        <f t="shared" si="145"/>
        <v>0</v>
      </c>
      <c r="AD3111">
        <f t="shared" si="146"/>
        <v>25967.036333333337</v>
      </c>
    </row>
    <row r="3112" spans="1:30" x14ac:dyDescent="0.3">
      <c r="A3112">
        <v>737679</v>
      </c>
      <c r="B3112" t="s">
        <v>271</v>
      </c>
      <c r="C3112" t="s">
        <v>28</v>
      </c>
      <c r="D3112">
        <v>761</v>
      </c>
      <c r="E3112">
        <v>8147</v>
      </c>
      <c r="F3112" t="s">
        <v>89</v>
      </c>
      <c r="G3112">
        <v>5</v>
      </c>
      <c r="H3112" t="s">
        <v>30</v>
      </c>
      <c r="I3112" t="s">
        <v>31</v>
      </c>
      <c r="J3112">
        <v>2579</v>
      </c>
      <c r="K3112" t="s">
        <v>85</v>
      </c>
      <c r="L3112">
        <v>2579</v>
      </c>
      <c r="M3112" t="s">
        <v>85</v>
      </c>
      <c r="N3112" t="s">
        <v>86</v>
      </c>
      <c r="O3112" t="s">
        <v>34</v>
      </c>
      <c r="P3112" t="s">
        <v>62</v>
      </c>
      <c r="Q3112" t="s">
        <v>36</v>
      </c>
      <c r="R3112" t="s">
        <v>36</v>
      </c>
      <c r="S3112" t="s">
        <v>37</v>
      </c>
      <c r="T3112">
        <v>3472111.52</v>
      </c>
      <c r="U3112">
        <v>1002241.6</v>
      </c>
      <c r="V3112">
        <v>361307.8</v>
      </c>
      <c r="W3112">
        <v>387115.5</v>
      </c>
      <c r="X3112">
        <v>240212.23</v>
      </c>
      <c r="Y3112">
        <v>69489.55</v>
      </c>
      <c r="Z3112">
        <v>25013.69</v>
      </c>
      <c r="AA3112">
        <v>14889</v>
      </c>
      <c r="AB3112">
        <f t="shared" si="144"/>
        <v>289342.62666666665</v>
      </c>
      <c r="AC3112">
        <f t="shared" si="145"/>
        <v>748423.3</v>
      </c>
      <c r="AD3112">
        <f t="shared" si="146"/>
        <v>636553.77866666671</v>
      </c>
    </row>
    <row r="3113" spans="1:30" x14ac:dyDescent="0.3">
      <c r="A3113">
        <v>880190</v>
      </c>
      <c r="B3113" t="s">
        <v>1896</v>
      </c>
      <c r="C3113" t="s">
        <v>28</v>
      </c>
      <c r="D3113">
        <v>7001</v>
      </c>
      <c r="E3113">
        <v>8149</v>
      </c>
      <c r="F3113" t="s">
        <v>253</v>
      </c>
      <c r="G3113">
        <v>5</v>
      </c>
      <c r="H3113" t="s">
        <v>30</v>
      </c>
      <c r="I3113" t="s">
        <v>96</v>
      </c>
      <c r="J3113">
        <v>40058</v>
      </c>
      <c r="K3113" t="s">
        <v>1674</v>
      </c>
      <c r="L3113">
        <v>40058</v>
      </c>
      <c r="M3113" t="s">
        <v>1674</v>
      </c>
      <c r="N3113" t="s">
        <v>434</v>
      </c>
      <c r="O3113" t="s">
        <v>34</v>
      </c>
      <c r="P3113" t="s">
        <v>134</v>
      </c>
      <c r="Q3113" t="s">
        <v>37</v>
      </c>
      <c r="R3113" t="s">
        <v>36</v>
      </c>
      <c r="S3113" t="s">
        <v>37</v>
      </c>
      <c r="T3113">
        <v>1242685.26</v>
      </c>
      <c r="U3113">
        <v>420747.36</v>
      </c>
      <c r="V3113">
        <v>0</v>
      </c>
      <c r="W3113">
        <v>0</v>
      </c>
      <c r="X3113">
        <v>35037.18</v>
      </c>
      <c r="Y3113">
        <v>11949.72</v>
      </c>
      <c r="Z3113">
        <v>0</v>
      </c>
      <c r="AA3113">
        <v>0</v>
      </c>
      <c r="AB3113">
        <f t="shared" si="144"/>
        <v>103557.105</v>
      </c>
      <c r="AC3113">
        <f t="shared" si="145"/>
        <v>0</v>
      </c>
      <c r="AD3113">
        <f t="shared" si="146"/>
        <v>227825.63100000002</v>
      </c>
    </row>
    <row r="3114" spans="1:30" x14ac:dyDescent="0.3">
      <c r="A3114">
        <v>192744</v>
      </c>
      <c r="B3114" t="s">
        <v>859</v>
      </c>
      <c r="C3114" t="s">
        <v>28</v>
      </c>
      <c r="D3114">
        <v>820</v>
      </c>
      <c r="E3114">
        <v>8149</v>
      </c>
      <c r="F3114" t="s">
        <v>402</v>
      </c>
      <c r="G3114">
        <v>4</v>
      </c>
      <c r="H3114" t="s">
        <v>40</v>
      </c>
      <c r="I3114" t="s">
        <v>96</v>
      </c>
      <c r="J3114">
        <v>73097</v>
      </c>
      <c r="K3114" t="s">
        <v>403</v>
      </c>
      <c r="L3114">
        <v>73097</v>
      </c>
      <c r="M3114" t="s">
        <v>403</v>
      </c>
      <c r="N3114" t="s">
        <v>404</v>
      </c>
      <c r="O3114" t="s">
        <v>67</v>
      </c>
      <c r="P3114" t="s">
        <v>121</v>
      </c>
      <c r="Q3114" t="s">
        <v>37</v>
      </c>
      <c r="R3114" t="s">
        <v>36</v>
      </c>
      <c r="S3114" t="s">
        <v>36</v>
      </c>
      <c r="T3114">
        <v>4206492.9000000004</v>
      </c>
      <c r="U3114">
        <v>0</v>
      </c>
      <c r="V3114">
        <v>621557.04</v>
      </c>
      <c r="W3114">
        <v>234</v>
      </c>
      <c r="X3114">
        <v>88471.18</v>
      </c>
      <c r="Y3114">
        <v>0</v>
      </c>
      <c r="Z3114">
        <v>13467.78</v>
      </c>
      <c r="AA3114">
        <v>0</v>
      </c>
      <c r="AB3114">
        <f t="shared" si="144"/>
        <v>350541.07500000001</v>
      </c>
      <c r="AC3114">
        <f t="shared" si="145"/>
        <v>621791.04</v>
      </c>
      <c r="AD3114">
        <f t="shared" si="146"/>
        <v>771190.36500000011</v>
      </c>
    </row>
    <row r="3115" spans="1:30" x14ac:dyDescent="0.3">
      <c r="A3115">
        <v>103438</v>
      </c>
      <c r="B3115" t="s">
        <v>1910</v>
      </c>
      <c r="C3115" t="s">
        <v>28</v>
      </c>
      <c r="D3115">
        <v>7670</v>
      </c>
      <c r="E3115">
        <v>8155</v>
      </c>
      <c r="F3115" t="s">
        <v>1911</v>
      </c>
      <c r="G3115">
        <v>4</v>
      </c>
      <c r="H3115" t="s">
        <v>40</v>
      </c>
      <c r="I3115" t="s">
        <v>31</v>
      </c>
      <c r="J3115">
        <v>40206</v>
      </c>
      <c r="K3115" t="s">
        <v>236</v>
      </c>
      <c r="L3115">
        <v>40205</v>
      </c>
      <c r="M3115" t="s">
        <v>237</v>
      </c>
      <c r="N3115" t="s">
        <v>114</v>
      </c>
      <c r="O3115" t="s">
        <v>34</v>
      </c>
      <c r="P3115" t="s">
        <v>87</v>
      </c>
      <c r="Q3115" t="s">
        <v>36</v>
      </c>
      <c r="R3115" t="s">
        <v>36</v>
      </c>
      <c r="S3115" t="s">
        <v>36</v>
      </c>
      <c r="T3115">
        <v>119517.79</v>
      </c>
      <c r="U3115">
        <v>20710.18</v>
      </c>
      <c r="V3115">
        <v>0</v>
      </c>
      <c r="W3115">
        <v>0</v>
      </c>
      <c r="X3115">
        <v>14538.86</v>
      </c>
      <c r="Y3115">
        <v>2339.73</v>
      </c>
      <c r="Z3115">
        <v>0</v>
      </c>
      <c r="AA3115">
        <v>0</v>
      </c>
      <c r="AB3115">
        <f t="shared" si="144"/>
        <v>9959.8158333333322</v>
      </c>
      <c r="AC3115">
        <f t="shared" si="145"/>
        <v>0</v>
      </c>
      <c r="AD3115">
        <f t="shared" si="146"/>
        <v>21911.594833333333</v>
      </c>
    </row>
    <row r="3116" spans="1:30" x14ac:dyDescent="0.3">
      <c r="A3116">
        <v>649201</v>
      </c>
      <c r="B3116" t="s">
        <v>636</v>
      </c>
      <c r="C3116" t="s">
        <v>28</v>
      </c>
      <c r="D3116">
        <v>7994</v>
      </c>
      <c r="E3116">
        <v>8163</v>
      </c>
      <c r="F3116" t="s">
        <v>50</v>
      </c>
      <c r="G3116">
        <v>5</v>
      </c>
      <c r="H3116" t="s">
        <v>30</v>
      </c>
      <c r="I3116" t="s">
        <v>31</v>
      </c>
      <c r="J3116">
        <v>314</v>
      </c>
      <c r="K3116" t="s">
        <v>343</v>
      </c>
      <c r="L3116">
        <v>314</v>
      </c>
      <c r="M3116" t="s">
        <v>343</v>
      </c>
      <c r="N3116" t="s">
        <v>344</v>
      </c>
      <c r="O3116" t="s">
        <v>34</v>
      </c>
      <c r="P3116" t="s">
        <v>311</v>
      </c>
      <c r="Q3116" t="s">
        <v>36</v>
      </c>
      <c r="R3116" t="s">
        <v>36</v>
      </c>
      <c r="S3116" t="s">
        <v>37</v>
      </c>
      <c r="T3116">
        <v>27132.63</v>
      </c>
      <c r="U3116">
        <v>2878.23</v>
      </c>
      <c r="V3116">
        <v>3325.39</v>
      </c>
      <c r="W3116">
        <v>-2305.08</v>
      </c>
      <c r="X3116">
        <v>3411.96</v>
      </c>
      <c r="Y3116">
        <v>393.35</v>
      </c>
      <c r="Z3116">
        <v>352.93</v>
      </c>
      <c r="AA3116">
        <v>0</v>
      </c>
      <c r="AB3116">
        <f t="shared" si="144"/>
        <v>2261.0525000000002</v>
      </c>
      <c r="AC3116">
        <f t="shared" si="145"/>
        <v>1020.31</v>
      </c>
      <c r="AD3116">
        <f t="shared" si="146"/>
        <v>4974.3155000000006</v>
      </c>
    </row>
    <row r="3117" spans="1:30" x14ac:dyDescent="0.3">
      <c r="A3117">
        <v>87165</v>
      </c>
      <c r="B3117" t="s">
        <v>3108</v>
      </c>
      <c r="C3117" t="s">
        <v>28</v>
      </c>
      <c r="D3117">
        <v>7992</v>
      </c>
      <c r="E3117">
        <v>8149</v>
      </c>
      <c r="F3117" t="s">
        <v>131</v>
      </c>
      <c r="G3117">
        <v>5</v>
      </c>
      <c r="H3117" t="s">
        <v>30</v>
      </c>
      <c r="I3117" t="s">
        <v>96</v>
      </c>
      <c r="J3117">
        <v>1730</v>
      </c>
      <c r="K3117" t="s">
        <v>371</v>
      </c>
      <c r="L3117">
        <v>1730</v>
      </c>
      <c r="M3117" t="s">
        <v>371</v>
      </c>
      <c r="N3117" t="s">
        <v>372</v>
      </c>
      <c r="O3117" t="s">
        <v>67</v>
      </c>
      <c r="P3117" t="s">
        <v>99</v>
      </c>
      <c r="Q3117" t="s">
        <v>37</v>
      </c>
      <c r="R3117" t="s">
        <v>36</v>
      </c>
      <c r="S3117" t="s">
        <v>37</v>
      </c>
      <c r="T3117">
        <v>195974.19</v>
      </c>
      <c r="U3117">
        <v>0</v>
      </c>
      <c r="V3117">
        <v>0</v>
      </c>
      <c r="W3117">
        <v>0</v>
      </c>
      <c r="X3117">
        <v>6501.7</v>
      </c>
      <c r="Y3117">
        <v>0</v>
      </c>
      <c r="Z3117">
        <v>0</v>
      </c>
      <c r="AA3117">
        <v>0</v>
      </c>
      <c r="AB3117">
        <f t="shared" si="144"/>
        <v>16331.182500000001</v>
      </c>
      <c r="AC3117">
        <f t="shared" si="145"/>
        <v>0</v>
      </c>
      <c r="AD3117">
        <f t="shared" si="146"/>
        <v>35928.601500000004</v>
      </c>
    </row>
    <row r="3118" spans="1:30" x14ac:dyDescent="0.3">
      <c r="A3118">
        <v>740207</v>
      </c>
      <c r="B3118" t="s">
        <v>3109</v>
      </c>
      <c r="C3118" t="s">
        <v>28</v>
      </c>
      <c r="D3118">
        <v>7001</v>
      </c>
      <c r="E3118">
        <v>8149</v>
      </c>
      <c r="F3118" t="s">
        <v>614</v>
      </c>
      <c r="G3118">
        <v>4</v>
      </c>
      <c r="H3118" t="s">
        <v>40</v>
      </c>
      <c r="I3118" t="s">
        <v>96</v>
      </c>
      <c r="J3118">
        <v>40080</v>
      </c>
      <c r="K3118" t="s">
        <v>615</v>
      </c>
      <c r="L3118">
        <v>40080</v>
      </c>
      <c r="M3118" t="s">
        <v>615</v>
      </c>
      <c r="N3118" t="s">
        <v>616</v>
      </c>
      <c r="O3118" t="s">
        <v>34</v>
      </c>
      <c r="P3118" t="s">
        <v>1616</v>
      </c>
      <c r="Q3118" t="s">
        <v>36</v>
      </c>
      <c r="R3118" t="s">
        <v>36</v>
      </c>
      <c r="S3118" t="s">
        <v>36</v>
      </c>
      <c r="T3118">
        <v>730086.54</v>
      </c>
      <c r="U3118">
        <v>0</v>
      </c>
      <c r="V3118">
        <v>0</v>
      </c>
      <c r="W3118">
        <v>0</v>
      </c>
      <c r="X3118">
        <v>63698.61</v>
      </c>
      <c r="Y3118">
        <v>0</v>
      </c>
      <c r="Z3118">
        <v>0</v>
      </c>
      <c r="AA3118">
        <v>0</v>
      </c>
      <c r="AB3118">
        <f t="shared" si="144"/>
        <v>60840.545000000006</v>
      </c>
      <c r="AC3118">
        <f t="shared" si="145"/>
        <v>0</v>
      </c>
      <c r="AD3118">
        <f t="shared" si="146"/>
        <v>133849.19900000002</v>
      </c>
    </row>
    <row r="3119" spans="1:30" x14ac:dyDescent="0.3">
      <c r="A3119">
        <v>887971</v>
      </c>
      <c r="B3119" t="s">
        <v>2668</v>
      </c>
      <c r="C3119" t="s">
        <v>28</v>
      </c>
      <c r="D3119">
        <v>7001</v>
      </c>
      <c r="E3119">
        <v>8165</v>
      </c>
      <c r="F3119" t="s">
        <v>29</v>
      </c>
      <c r="G3119">
        <v>5</v>
      </c>
      <c r="H3119" t="s">
        <v>30</v>
      </c>
      <c r="I3119" t="s">
        <v>31</v>
      </c>
      <c r="J3119">
        <v>2561</v>
      </c>
      <c r="K3119" t="s">
        <v>439</v>
      </c>
      <c r="L3119">
        <v>2561</v>
      </c>
      <c r="M3119" t="s">
        <v>439</v>
      </c>
      <c r="N3119" t="s">
        <v>440</v>
      </c>
      <c r="O3119" t="s">
        <v>43</v>
      </c>
      <c r="P3119" t="s">
        <v>390</v>
      </c>
      <c r="Q3119" t="s">
        <v>36</v>
      </c>
      <c r="R3119" t="s">
        <v>36</v>
      </c>
      <c r="S3119" t="s">
        <v>37</v>
      </c>
      <c r="T3119">
        <v>40689.56</v>
      </c>
      <c r="U3119">
        <v>30517.17</v>
      </c>
      <c r="V3119">
        <v>0</v>
      </c>
      <c r="W3119">
        <v>25272.43</v>
      </c>
      <c r="X3119">
        <v>4810.51</v>
      </c>
      <c r="Y3119">
        <v>3524.05</v>
      </c>
      <c r="Z3119">
        <v>0</v>
      </c>
      <c r="AA3119">
        <v>990.02</v>
      </c>
      <c r="AB3119">
        <f t="shared" si="144"/>
        <v>3390.7966666666666</v>
      </c>
      <c r="AC3119">
        <f t="shared" si="145"/>
        <v>25272.43</v>
      </c>
      <c r="AD3119">
        <f t="shared" si="146"/>
        <v>7459.7526666666672</v>
      </c>
    </row>
    <row r="3120" spans="1:30" x14ac:dyDescent="0.3">
      <c r="A3120">
        <v>115762</v>
      </c>
      <c r="B3120" t="s">
        <v>3110</v>
      </c>
      <c r="C3120" t="s">
        <v>28</v>
      </c>
      <c r="D3120">
        <v>7520</v>
      </c>
      <c r="E3120">
        <v>8149</v>
      </c>
      <c r="F3120" t="s">
        <v>3111</v>
      </c>
      <c r="G3120">
        <v>2</v>
      </c>
      <c r="H3120" t="s">
        <v>71</v>
      </c>
      <c r="I3120" t="s">
        <v>96</v>
      </c>
      <c r="J3120">
        <v>73328</v>
      </c>
      <c r="K3120" t="s">
        <v>806</v>
      </c>
      <c r="L3120">
        <v>73328</v>
      </c>
      <c r="M3120" t="s">
        <v>806</v>
      </c>
      <c r="N3120">
        <v>0</v>
      </c>
      <c r="O3120" t="s">
        <v>34</v>
      </c>
      <c r="P3120" t="s">
        <v>109</v>
      </c>
      <c r="Q3120" t="s">
        <v>37</v>
      </c>
      <c r="R3120" t="s">
        <v>36</v>
      </c>
      <c r="S3120" t="s">
        <v>36</v>
      </c>
      <c r="T3120">
        <v>522921.82</v>
      </c>
      <c r="U3120">
        <v>54833.51</v>
      </c>
      <c r="V3120">
        <v>0</v>
      </c>
      <c r="W3120">
        <v>0</v>
      </c>
      <c r="X3120">
        <v>17456.72</v>
      </c>
      <c r="Y3120">
        <v>1681.36</v>
      </c>
      <c r="Z3120">
        <v>0</v>
      </c>
      <c r="AA3120">
        <v>0</v>
      </c>
      <c r="AB3120">
        <f t="shared" si="144"/>
        <v>43576.818333333336</v>
      </c>
      <c r="AC3120">
        <f t="shared" si="145"/>
        <v>0</v>
      </c>
      <c r="AD3120">
        <f t="shared" si="146"/>
        <v>95869.000333333344</v>
      </c>
    </row>
    <row r="3121" spans="1:30" x14ac:dyDescent="0.3">
      <c r="A3121">
        <v>962455</v>
      </c>
      <c r="B3121" t="s">
        <v>3112</v>
      </c>
      <c r="C3121" t="s">
        <v>28</v>
      </c>
      <c r="D3121">
        <v>837</v>
      </c>
      <c r="E3121">
        <v>8149</v>
      </c>
      <c r="F3121" t="s">
        <v>3113</v>
      </c>
      <c r="G3121">
        <v>2</v>
      </c>
      <c r="H3121" t="s">
        <v>71</v>
      </c>
      <c r="I3121" t="s">
        <v>96</v>
      </c>
      <c r="J3121">
        <v>40848</v>
      </c>
      <c r="K3121" t="s">
        <v>120</v>
      </c>
      <c r="L3121">
        <v>40848</v>
      </c>
      <c r="M3121" t="s">
        <v>120</v>
      </c>
      <c r="N3121">
        <v>0</v>
      </c>
      <c r="O3121" t="s">
        <v>34</v>
      </c>
      <c r="P3121" t="s">
        <v>225</v>
      </c>
      <c r="Q3121" t="s">
        <v>36</v>
      </c>
      <c r="R3121" t="s">
        <v>36</v>
      </c>
      <c r="S3121" t="s">
        <v>36</v>
      </c>
      <c r="T3121">
        <v>289959.24</v>
      </c>
      <c r="U3121">
        <v>0</v>
      </c>
      <c r="V3121">
        <v>29415.040000000001</v>
      </c>
      <c r="W3121">
        <v>49637.88</v>
      </c>
      <c r="X3121">
        <v>19845.61</v>
      </c>
      <c r="Y3121">
        <v>0</v>
      </c>
      <c r="Z3121">
        <v>2305.31</v>
      </c>
      <c r="AA3121">
        <v>1912.69</v>
      </c>
      <c r="AB3121">
        <f t="shared" si="144"/>
        <v>24163.27</v>
      </c>
      <c r="AC3121">
        <f t="shared" si="145"/>
        <v>79052.92</v>
      </c>
      <c r="AD3121">
        <f t="shared" si="146"/>
        <v>53159.194000000003</v>
      </c>
    </row>
    <row r="3122" spans="1:30" x14ac:dyDescent="0.3">
      <c r="A3122">
        <v>769977</v>
      </c>
      <c r="B3122" t="s">
        <v>273</v>
      </c>
      <c r="C3122" t="s">
        <v>28</v>
      </c>
      <c r="D3122">
        <v>7994</v>
      </c>
      <c r="E3122">
        <v>8147</v>
      </c>
      <c r="F3122" t="s">
        <v>89</v>
      </c>
      <c r="G3122">
        <v>5</v>
      </c>
      <c r="H3122" t="s">
        <v>30</v>
      </c>
      <c r="I3122" t="s">
        <v>31</v>
      </c>
      <c r="J3122">
        <v>72859</v>
      </c>
      <c r="K3122" t="s">
        <v>274</v>
      </c>
      <c r="L3122">
        <v>72859</v>
      </c>
      <c r="M3122" t="s">
        <v>274</v>
      </c>
      <c r="N3122" t="s">
        <v>275</v>
      </c>
      <c r="O3122" t="s">
        <v>34</v>
      </c>
      <c r="P3122" t="s">
        <v>353</v>
      </c>
      <c r="Q3122" t="s">
        <v>36</v>
      </c>
      <c r="R3122" t="s">
        <v>36</v>
      </c>
      <c r="S3122" t="s">
        <v>37</v>
      </c>
      <c r="T3122">
        <v>53738.32</v>
      </c>
      <c r="U3122">
        <v>17533.96</v>
      </c>
      <c r="V3122">
        <v>0</v>
      </c>
      <c r="W3122">
        <v>0</v>
      </c>
      <c r="X3122">
        <v>5748.5</v>
      </c>
      <c r="Y3122">
        <v>2468.2399999999998</v>
      </c>
      <c r="Z3122">
        <v>0</v>
      </c>
      <c r="AA3122">
        <v>0</v>
      </c>
      <c r="AB3122">
        <f t="shared" si="144"/>
        <v>4478.1933333333336</v>
      </c>
      <c r="AC3122">
        <f t="shared" si="145"/>
        <v>0</v>
      </c>
      <c r="AD3122">
        <f t="shared" si="146"/>
        <v>9852.0253333333349</v>
      </c>
    </row>
    <row r="3123" spans="1:30" x14ac:dyDescent="0.3">
      <c r="A3123">
        <v>761896</v>
      </c>
      <c r="B3123" t="s">
        <v>3114</v>
      </c>
      <c r="C3123" t="s">
        <v>28</v>
      </c>
      <c r="D3123">
        <v>7992</v>
      </c>
      <c r="E3123">
        <v>8149</v>
      </c>
      <c r="F3123" t="s">
        <v>3115</v>
      </c>
      <c r="G3123">
        <v>2</v>
      </c>
      <c r="H3123" t="s">
        <v>71</v>
      </c>
      <c r="I3123" t="s">
        <v>96</v>
      </c>
      <c r="J3123">
        <v>73304</v>
      </c>
      <c r="K3123" t="s">
        <v>2291</v>
      </c>
      <c r="L3123">
        <v>73304</v>
      </c>
      <c r="M3123" t="s">
        <v>2291</v>
      </c>
      <c r="N3123">
        <v>0</v>
      </c>
      <c r="O3123" t="s">
        <v>67</v>
      </c>
      <c r="P3123" t="s">
        <v>767</v>
      </c>
      <c r="Q3123" t="s">
        <v>37</v>
      </c>
      <c r="R3123" t="s">
        <v>36</v>
      </c>
      <c r="S3123" t="s">
        <v>36</v>
      </c>
      <c r="T3123">
        <v>659400</v>
      </c>
      <c r="U3123">
        <v>144200</v>
      </c>
      <c r="V3123">
        <v>0</v>
      </c>
      <c r="W3123">
        <v>0</v>
      </c>
      <c r="X3123">
        <v>12025.48</v>
      </c>
      <c r="Y3123">
        <v>2021.19</v>
      </c>
      <c r="Z3123">
        <v>0</v>
      </c>
      <c r="AA3123">
        <v>0</v>
      </c>
      <c r="AB3123">
        <f t="shared" si="144"/>
        <v>54950</v>
      </c>
      <c r="AC3123">
        <f t="shared" si="145"/>
        <v>0</v>
      </c>
      <c r="AD3123">
        <f t="shared" si="146"/>
        <v>120890.00000000001</v>
      </c>
    </row>
    <row r="3124" spans="1:30" x14ac:dyDescent="0.3">
      <c r="A3124">
        <v>745789</v>
      </c>
      <c r="B3124" t="s">
        <v>2952</v>
      </c>
      <c r="C3124" t="s">
        <v>28</v>
      </c>
      <c r="D3124">
        <v>7992</v>
      </c>
      <c r="E3124">
        <v>8149</v>
      </c>
      <c r="F3124" t="s">
        <v>2431</v>
      </c>
      <c r="G3124">
        <v>3</v>
      </c>
      <c r="H3124" t="s">
        <v>170</v>
      </c>
      <c r="I3124" t="s">
        <v>96</v>
      </c>
      <c r="J3124">
        <v>1792</v>
      </c>
      <c r="K3124" t="s">
        <v>388</v>
      </c>
      <c r="L3124">
        <v>21355</v>
      </c>
      <c r="M3124" t="s">
        <v>388</v>
      </c>
      <c r="N3124" t="s">
        <v>734</v>
      </c>
      <c r="O3124" t="s">
        <v>67</v>
      </c>
      <c r="P3124" t="s">
        <v>109</v>
      </c>
      <c r="Q3124" t="s">
        <v>37</v>
      </c>
      <c r="R3124" t="s">
        <v>36</v>
      </c>
      <c r="S3124" t="s">
        <v>36</v>
      </c>
      <c r="T3124">
        <v>14406.24</v>
      </c>
      <c r="U3124">
        <v>2838.66</v>
      </c>
      <c r="V3124">
        <v>1939.76</v>
      </c>
      <c r="W3124">
        <v>1939.76</v>
      </c>
      <c r="X3124">
        <v>495.5</v>
      </c>
      <c r="Y3124">
        <v>82.68</v>
      </c>
      <c r="Z3124">
        <v>53.31</v>
      </c>
      <c r="AA3124">
        <v>0</v>
      </c>
      <c r="AB3124">
        <f t="shared" si="144"/>
        <v>1200.52</v>
      </c>
      <c r="AC3124">
        <f t="shared" si="145"/>
        <v>3879.52</v>
      </c>
      <c r="AD3124">
        <f t="shared" si="146"/>
        <v>2641.1440000000002</v>
      </c>
    </row>
    <row r="3125" spans="1:30" x14ac:dyDescent="0.3">
      <c r="A3125">
        <v>205822</v>
      </c>
      <c r="B3125" t="s">
        <v>1289</v>
      </c>
      <c r="C3125" t="s">
        <v>28</v>
      </c>
      <c r="D3125">
        <v>7001</v>
      </c>
      <c r="E3125">
        <v>8149</v>
      </c>
      <c r="F3125" t="s">
        <v>1290</v>
      </c>
      <c r="G3125">
        <v>2</v>
      </c>
      <c r="H3125" t="s">
        <v>71</v>
      </c>
      <c r="I3125" t="s">
        <v>96</v>
      </c>
      <c r="J3125">
        <v>72009</v>
      </c>
      <c r="K3125" t="s">
        <v>1291</v>
      </c>
      <c r="L3125">
        <v>72009</v>
      </c>
      <c r="M3125" t="s">
        <v>1291</v>
      </c>
      <c r="N3125">
        <v>0</v>
      </c>
      <c r="O3125" t="s">
        <v>34</v>
      </c>
      <c r="P3125" t="s">
        <v>109</v>
      </c>
      <c r="Q3125" t="s">
        <v>37</v>
      </c>
      <c r="R3125" t="s">
        <v>36</v>
      </c>
      <c r="S3125" t="s">
        <v>36</v>
      </c>
      <c r="T3125">
        <v>85956.25</v>
      </c>
      <c r="U3125">
        <v>85956.25</v>
      </c>
      <c r="V3125">
        <v>0</v>
      </c>
      <c r="W3125">
        <v>0</v>
      </c>
      <c r="X3125">
        <v>3445.29</v>
      </c>
      <c r="Y3125">
        <v>3445.29</v>
      </c>
      <c r="Z3125">
        <v>0</v>
      </c>
      <c r="AA3125">
        <v>0</v>
      </c>
      <c r="AB3125">
        <f t="shared" si="144"/>
        <v>7163.020833333333</v>
      </c>
      <c r="AC3125">
        <f t="shared" si="145"/>
        <v>0</v>
      </c>
      <c r="AD3125">
        <f t="shared" si="146"/>
        <v>15758.645833333334</v>
      </c>
    </row>
    <row r="3126" spans="1:30" x14ac:dyDescent="0.3">
      <c r="A3126">
        <v>950067</v>
      </c>
      <c r="B3126" t="s">
        <v>300</v>
      </c>
      <c r="C3126" t="s">
        <v>28</v>
      </c>
      <c r="D3126">
        <v>7001</v>
      </c>
      <c r="E3126">
        <v>8149</v>
      </c>
      <c r="F3126" t="s">
        <v>301</v>
      </c>
      <c r="G3126">
        <v>4</v>
      </c>
      <c r="H3126" t="s">
        <v>40</v>
      </c>
      <c r="I3126" t="s">
        <v>96</v>
      </c>
      <c r="J3126">
        <v>40083</v>
      </c>
      <c r="K3126" t="s">
        <v>302</v>
      </c>
      <c r="L3126">
        <v>40083</v>
      </c>
      <c r="M3126" t="s">
        <v>302</v>
      </c>
      <c r="N3126" t="s">
        <v>303</v>
      </c>
      <c r="O3126" t="s">
        <v>34</v>
      </c>
      <c r="P3126" t="s">
        <v>345</v>
      </c>
      <c r="Q3126" t="s">
        <v>36</v>
      </c>
      <c r="R3126" t="s">
        <v>36</v>
      </c>
      <c r="S3126" t="s">
        <v>36</v>
      </c>
      <c r="T3126">
        <v>296012.64</v>
      </c>
      <c r="U3126">
        <v>0</v>
      </c>
      <c r="V3126">
        <v>0</v>
      </c>
      <c r="W3126">
        <v>0</v>
      </c>
      <c r="X3126">
        <v>9633.18</v>
      </c>
      <c r="Y3126">
        <v>0</v>
      </c>
      <c r="Z3126">
        <v>0</v>
      </c>
      <c r="AA3126">
        <v>0</v>
      </c>
      <c r="AB3126">
        <f t="shared" si="144"/>
        <v>24667.72</v>
      </c>
      <c r="AC3126">
        <f t="shared" si="145"/>
        <v>0</v>
      </c>
      <c r="AD3126">
        <f t="shared" si="146"/>
        <v>54268.984000000004</v>
      </c>
    </row>
    <row r="3127" spans="1:30" x14ac:dyDescent="0.3">
      <c r="A3127">
        <v>934699</v>
      </c>
      <c r="B3127" t="s">
        <v>58</v>
      </c>
      <c r="C3127" t="s">
        <v>28</v>
      </c>
      <c r="D3127">
        <v>7994</v>
      </c>
      <c r="E3127">
        <v>8155</v>
      </c>
      <c r="F3127" t="s">
        <v>59</v>
      </c>
      <c r="G3127">
        <v>5</v>
      </c>
      <c r="H3127" t="s">
        <v>30</v>
      </c>
      <c r="I3127" t="s">
        <v>31</v>
      </c>
      <c r="J3127">
        <v>319</v>
      </c>
      <c r="K3127" t="s">
        <v>60</v>
      </c>
      <c r="L3127">
        <v>319</v>
      </c>
      <c r="M3127" t="s">
        <v>60</v>
      </c>
      <c r="N3127" t="s">
        <v>61</v>
      </c>
      <c r="O3127" t="s">
        <v>34</v>
      </c>
      <c r="P3127" t="s">
        <v>345</v>
      </c>
      <c r="Q3127" t="s">
        <v>36</v>
      </c>
      <c r="R3127" t="s">
        <v>36</v>
      </c>
      <c r="S3127" t="s">
        <v>37</v>
      </c>
      <c r="T3127">
        <v>198416.98</v>
      </c>
      <c r="U3127">
        <v>0</v>
      </c>
      <c r="V3127">
        <v>0</v>
      </c>
      <c r="W3127">
        <v>166920.29999999999</v>
      </c>
      <c r="X3127">
        <v>14559.69</v>
      </c>
      <c r="Y3127">
        <v>0</v>
      </c>
      <c r="Z3127">
        <v>0</v>
      </c>
      <c r="AA3127">
        <v>10917.49</v>
      </c>
      <c r="AB3127">
        <f t="shared" si="144"/>
        <v>16534.748333333333</v>
      </c>
      <c r="AC3127">
        <f t="shared" si="145"/>
        <v>166920.29999999999</v>
      </c>
      <c r="AD3127">
        <f t="shared" si="146"/>
        <v>36376.446333333333</v>
      </c>
    </row>
    <row r="3128" spans="1:30" x14ac:dyDescent="0.3">
      <c r="A3128">
        <v>720597</v>
      </c>
      <c r="B3128" t="s">
        <v>3116</v>
      </c>
      <c r="C3128" t="s">
        <v>28</v>
      </c>
      <c r="D3128">
        <v>7994</v>
      </c>
      <c r="E3128">
        <v>8149</v>
      </c>
      <c r="F3128" t="s">
        <v>1808</v>
      </c>
      <c r="G3128">
        <v>4</v>
      </c>
      <c r="H3128" t="s">
        <v>40</v>
      </c>
      <c r="I3128" t="s">
        <v>96</v>
      </c>
      <c r="J3128">
        <v>2223</v>
      </c>
      <c r="K3128" t="s">
        <v>97</v>
      </c>
      <c r="L3128">
        <v>2223</v>
      </c>
      <c r="M3128" t="s">
        <v>97</v>
      </c>
      <c r="N3128" t="s">
        <v>98</v>
      </c>
      <c r="O3128" t="s">
        <v>34</v>
      </c>
      <c r="P3128" t="s">
        <v>77</v>
      </c>
      <c r="Q3128" t="s">
        <v>37</v>
      </c>
      <c r="R3128" t="s">
        <v>36</v>
      </c>
      <c r="S3128" t="s">
        <v>36</v>
      </c>
      <c r="T3128">
        <v>433256.98</v>
      </c>
      <c r="U3128">
        <v>82330.460000000006</v>
      </c>
      <c r="V3128">
        <v>26976.04</v>
      </c>
      <c r="W3128">
        <v>49801.919999999998</v>
      </c>
      <c r="X3128">
        <v>15527.24</v>
      </c>
      <c r="Y3128">
        <v>3009.6</v>
      </c>
      <c r="Z3128">
        <v>410</v>
      </c>
      <c r="AA3128">
        <v>96.58</v>
      </c>
      <c r="AB3128">
        <f t="shared" si="144"/>
        <v>36104.748333333329</v>
      </c>
      <c r="AC3128">
        <f t="shared" si="145"/>
        <v>76777.959999999992</v>
      </c>
      <c r="AD3128">
        <f t="shared" si="146"/>
        <v>79430.446333333326</v>
      </c>
    </row>
    <row r="3129" spans="1:30" x14ac:dyDescent="0.3">
      <c r="A3129">
        <v>950067</v>
      </c>
      <c r="B3129" t="s">
        <v>300</v>
      </c>
      <c r="C3129" t="s">
        <v>28</v>
      </c>
      <c r="D3129">
        <v>7001</v>
      </c>
      <c r="E3129">
        <v>8149</v>
      </c>
      <c r="F3129" t="s">
        <v>301</v>
      </c>
      <c r="G3129">
        <v>4</v>
      </c>
      <c r="H3129" t="s">
        <v>40</v>
      </c>
      <c r="I3129" t="s">
        <v>96</v>
      </c>
      <c r="J3129">
        <v>40083</v>
      </c>
      <c r="K3129" t="s">
        <v>302</v>
      </c>
      <c r="L3129">
        <v>40083</v>
      </c>
      <c r="M3129" t="s">
        <v>302</v>
      </c>
      <c r="N3129" t="s">
        <v>303</v>
      </c>
      <c r="O3129" t="s">
        <v>34</v>
      </c>
      <c r="P3129" t="s">
        <v>1616</v>
      </c>
      <c r="Q3129" t="s">
        <v>36</v>
      </c>
      <c r="R3129" t="s">
        <v>36</v>
      </c>
      <c r="S3129" t="s">
        <v>36</v>
      </c>
      <c r="T3129">
        <v>35388.080000000002</v>
      </c>
      <c r="U3129">
        <v>6544.02</v>
      </c>
      <c r="V3129">
        <v>13392.58</v>
      </c>
      <c r="W3129">
        <v>0</v>
      </c>
      <c r="X3129">
        <v>3672.29</v>
      </c>
      <c r="Y3129">
        <v>648.77</v>
      </c>
      <c r="Z3129">
        <v>1311.92</v>
      </c>
      <c r="AA3129">
        <v>0</v>
      </c>
      <c r="AB3129">
        <f t="shared" si="144"/>
        <v>2949.0066666666667</v>
      </c>
      <c r="AC3129">
        <f t="shared" si="145"/>
        <v>13392.58</v>
      </c>
      <c r="AD3129">
        <f t="shared" si="146"/>
        <v>6487.8146666666671</v>
      </c>
    </row>
    <row r="3130" spans="1:30" x14ac:dyDescent="0.3">
      <c r="A3130">
        <v>186274</v>
      </c>
      <c r="B3130" t="s">
        <v>549</v>
      </c>
      <c r="C3130" t="s">
        <v>28</v>
      </c>
      <c r="D3130">
        <v>7994</v>
      </c>
      <c r="E3130">
        <v>8149</v>
      </c>
      <c r="F3130" t="s">
        <v>550</v>
      </c>
      <c r="G3130">
        <v>4</v>
      </c>
      <c r="H3130" t="s">
        <v>40</v>
      </c>
      <c r="I3130" t="s">
        <v>96</v>
      </c>
      <c r="J3130">
        <v>1748</v>
      </c>
      <c r="K3130" t="s">
        <v>430</v>
      </c>
      <c r="L3130">
        <v>1748</v>
      </c>
      <c r="M3130" t="s">
        <v>430</v>
      </c>
      <c r="N3130" t="s">
        <v>431</v>
      </c>
      <c r="O3130" t="s">
        <v>34</v>
      </c>
      <c r="P3130" t="s">
        <v>390</v>
      </c>
      <c r="Q3130" t="s">
        <v>36</v>
      </c>
      <c r="R3130" t="s">
        <v>36</v>
      </c>
      <c r="S3130" t="s">
        <v>36</v>
      </c>
      <c r="T3130">
        <v>2742209.26</v>
      </c>
      <c r="U3130">
        <v>391245.6</v>
      </c>
      <c r="V3130">
        <v>219027.74</v>
      </c>
      <c r="W3130">
        <v>189543.24</v>
      </c>
      <c r="X3130">
        <v>276831.35999999999</v>
      </c>
      <c r="Y3130">
        <v>31432.52</v>
      </c>
      <c r="Z3130">
        <v>27133.06</v>
      </c>
      <c r="AA3130">
        <v>7742.62</v>
      </c>
      <c r="AB3130">
        <f t="shared" si="144"/>
        <v>228517.43833333332</v>
      </c>
      <c r="AC3130">
        <f t="shared" si="145"/>
        <v>408570.98</v>
      </c>
      <c r="AD3130">
        <f t="shared" si="146"/>
        <v>502738.36433333333</v>
      </c>
    </row>
    <row r="3131" spans="1:30" x14ac:dyDescent="0.3">
      <c r="A3131">
        <v>262890</v>
      </c>
      <c r="B3131" t="s">
        <v>683</v>
      </c>
      <c r="C3131" t="s">
        <v>28</v>
      </c>
      <c r="D3131">
        <v>7595</v>
      </c>
      <c r="E3131">
        <v>8149</v>
      </c>
      <c r="F3131" t="s">
        <v>349</v>
      </c>
      <c r="G3131">
        <v>2</v>
      </c>
      <c r="H3131" t="s">
        <v>71</v>
      </c>
      <c r="I3131" t="s">
        <v>96</v>
      </c>
      <c r="J3131">
        <v>72506</v>
      </c>
      <c r="K3131" t="s">
        <v>174</v>
      </c>
      <c r="L3131">
        <v>72480</v>
      </c>
      <c r="M3131" t="s">
        <v>175</v>
      </c>
      <c r="N3131">
        <v>0</v>
      </c>
      <c r="O3131" t="s">
        <v>34</v>
      </c>
      <c r="P3131" t="s">
        <v>767</v>
      </c>
      <c r="Q3131" t="s">
        <v>37</v>
      </c>
      <c r="R3131" t="s">
        <v>36</v>
      </c>
      <c r="S3131" t="s">
        <v>36</v>
      </c>
      <c r="T3131">
        <v>2825600</v>
      </c>
      <c r="U3131">
        <v>113300</v>
      </c>
      <c r="V3131">
        <v>66600</v>
      </c>
      <c r="W3131">
        <v>166500</v>
      </c>
      <c r="X3131">
        <v>58397.2</v>
      </c>
      <c r="Y3131">
        <v>1784.41</v>
      </c>
      <c r="Z3131">
        <v>1342.56</v>
      </c>
      <c r="AA3131">
        <v>113.81</v>
      </c>
      <c r="AB3131">
        <f t="shared" si="144"/>
        <v>235466.66666666666</v>
      </c>
      <c r="AC3131">
        <f t="shared" si="145"/>
        <v>233100</v>
      </c>
      <c r="AD3131">
        <f t="shared" si="146"/>
        <v>518026.66666666669</v>
      </c>
    </row>
    <row r="3132" spans="1:30" x14ac:dyDescent="0.3">
      <c r="A3132">
        <v>951982</v>
      </c>
      <c r="B3132" t="s">
        <v>1336</v>
      </c>
      <c r="C3132" t="s">
        <v>28</v>
      </c>
      <c r="D3132">
        <v>7994</v>
      </c>
      <c r="E3132">
        <v>8149</v>
      </c>
      <c r="F3132" t="s">
        <v>1337</v>
      </c>
      <c r="G3132">
        <v>2</v>
      </c>
      <c r="H3132" t="s">
        <v>71</v>
      </c>
      <c r="I3132" t="s">
        <v>96</v>
      </c>
      <c r="J3132">
        <v>72387</v>
      </c>
      <c r="K3132" t="s">
        <v>268</v>
      </c>
      <c r="L3132">
        <v>72387</v>
      </c>
      <c r="M3132" t="s">
        <v>268</v>
      </c>
      <c r="N3132">
        <v>0</v>
      </c>
      <c r="O3132" t="s">
        <v>34</v>
      </c>
      <c r="P3132" t="s">
        <v>109</v>
      </c>
      <c r="Q3132" t="s">
        <v>37</v>
      </c>
      <c r="R3132" t="s">
        <v>36</v>
      </c>
      <c r="S3132" t="s">
        <v>36</v>
      </c>
      <c r="T3132">
        <v>23776.3</v>
      </c>
      <c r="U3132">
        <v>5393.46</v>
      </c>
      <c r="V3132">
        <v>1842.78</v>
      </c>
      <c r="W3132">
        <v>1842.78</v>
      </c>
      <c r="X3132">
        <v>673.19</v>
      </c>
      <c r="Y3132">
        <v>156.41</v>
      </c>
      <c r="Z3132">
        <v>52</v>
      </c>
      <c r="AA3132">
        <v>0</v>
      </c>
      <c r="AB3132">
        <f t="shared" si="144"/>
        <v>1981.3583333333333</v>
      </c>
      <c r="AC3132">
        <f t="shared" si="145"/>
        <v>3685.56</v>
      </c>
      <c r="AD3132">
        <f t="shared" si="146"/>
        <v>4358.9883333333337</v>
      </c>
    </row>
    <row r="3133" spans="1:30" x14ac:dyDescent="0.3">
      <c r="A3133">
        <v>28824</v>
      </c>
      <c r="B3133" t="s">
        <v>3117</v>
      </c>
      <c r="C3133" t="s">
        <v>28</v>
      </c>
      <c r="D3133">
        <v>7001</v>
      </c>
      <c r="E3133">
        <v>8163</v>
      </c>
      <c r="F3133" t="s">
        <v>50</v>
      </c>
      <c r="G3133">
        <v>5</v>
      </c>
      <c r="H3133" t="s">
        <v>30</v>
      </c>
      <c r="I3133" t="s">
        <v>31</v>
      </c>
      <c r="J3133">
        <v>569</v>
      </c>
      <c r="K3133" t="s">
        <v>240</v>
      </c>
      <c r="L3133">
        <v>569</v>
      </c>
      <c r="M3133" t="s">
        <v>240</v>
      </c>
      <c r="N3133" t="s">
        <v>3118</v>
      </c>
      <c r="O3133" t="s">
        <v>67</v>
      </c>
      <c r="P3133" t="s">
        <v>263</v>
      </c>
      <c r="Q3133" t="s">
        <v>36</v>
      </c>
      <c r="R3133" t="s">
        <v>36</v>
      </c>
      <c r="S3133" t="s">
        <v>37</v>
      </c>
      <c r="T3133">
        <v>69497.570000000007</v>
      </c>
      <c r="U3133">
        <v>4980.2700000000004</v>
      </c>
      <c r="V3133">
        <v>4443.24</v>
      </c>
      <c r="W3133">
        <v>8415.64</v>
      </c>
      <c r="X3133">
        <v>5963.8</v>
      </c>
      <c r="Y3133">
        <v>391.33</v>
      </c>
      <c r="Z3133">
        <v>378.59</v>
      </c>
      <c r="AA3133">
        <v>323.68</v>
      </c>
      <c r="AB3133">
        <f t="shared" si="144"/>
        <v>5791.4641666666676</v>
      </c>
      <c r="AC3133">
        <f t="shared" si="145"/>
        <v>12858.88</v>
      </c>
      <c r="AD3133">
        <f t="shared" si="146"/>
        <v>12741.22116666667</v>
      </c>
    </row>
    <row r="3134" spans="1:30" x14ac:dyDescent="0.3">
      <c r="A3134">
        <v>183664</v>
      </c>
      <c r="B3134" t="s">
        <v>674</v>
      </c>
      <c r="C3134" t="s">
        <v>28</v>
      </c>
      <c r="D3134">
        <v>1075</v>
      </c>
      <c r="E3134">
        <v>8149</v>
      </c>
      <c r="F3134" t="s">
        <v>622</v>
      </c>
      <c r="G3134">
        <v>3</v>
      </c>
      <c r="H3134" t="s">
        <v>170</v>
      </c>
      <c r="I3134" t="s">
        <v>96</v>
      </c>
      <c r="J3134">
        <v>21373</v>
      </c>
      <c r="K3134" t="s">
        <v>220</v>
      </c>
      <c r="L3134">
        <v>21373</v>
      </c>
      <c r="M3134" t="s">
        <v>220</v>
      </c>
      <c r="N3134" t="s">
        <v>255</v>
      </c>
      <c r="O3134" t="s">
        <v>43</v>
      </c>
      <c r="P3134" t="s">
        <v>44</v>
      </c>
      <c r="Q3134" t="s">
        <v>36</v>
      </c>
      <c r="R3134" t="s">
        <v>36</v>
      </c>
      <c r="S3134" t="s">
        <v>36</v>
      </c>
      <c r="T3134">
        <v>546692.51</v>
      </c>
      <c r="U3134">
        <v>0</v>
      </c>
      <c r="V3134">
        <v>0</v>
      </c>
      <c r="W3134">
        <v>0</v>
      </c>
      <c r="X3134">
        <v>24786.61</v>
      </c>
      <c r="Y3134">
        <v>0</v>
      </c>
      <c r="Z3134">
        <v>-4706.9399999999996</v>
      </c>
      <c r="AA3134">
        <v>0</v>
      </c>
      <c r="AB3134">
        <f t="shared" si="144"/>
        <v>45557.709166666667</v>
      </c>
      <c r="AC3134">
        <f t="shared" si="145"/>
        <v>0</v>
      </c>
      <c r="AD3134">
        <f t="shared" si="146"/>
        <v>100226.96016666667</v>
      </c>
    </row>
    <row r="3135" spans="1:30" x14ac:dyDescent="0.3">
      <c r="A3135">
        <v>749328</v>
      </c>
      <c r="B3135" t="s">
        <v>208</v>
      </c>
      <c r="C3135" t="s">
        <v>28</v>
      </c>
      <c r="D3135">
        <v>7992</v>
      </c>
      <c r="E3135">
        <v>8155</v>
      </c>
      <c r="F3135" t="s">
        <v>59</v>
      </c>
      <c r="G3135">
        <v>5</v>
      </c>
      <c r="H3135" t="s">
        <v>30</v>
      </c>
      <c r="I3135" t="s">
        <v>31</v>
      </c>
      <c r="J3135">
        <v>542</v>
      </c>
      <c r="K3135" t="s">
        <v>155</v>
      </c>
      <c r="L3135">
        <v>542</v>
      </c>
      <c r="M3135" t="s">
        <v>155</v>
      </c>
      <c r="N3135" t="s">
        <v>156</v>
      </c>
      <c r="O3135" t="s">
        <v>67</v>
      </c>
      <c r="P3135" t="s">
        <v>677</v>
      </c>
      <c r="Q3135" t="s">
        <v>36</v>
      </c>
      <c r="R3135" t="s">
        <v>36</v>
      </c>
      <c r="S3135" t="s">
        <v>37</v>
      </c>
      <c r="T3135">
        <v>9934.93</v>
      </c>
      <c r="U3135">
        <v>1398.08</v>
      </c>
      <c r="V3135">
        <v>2645.36</v>
      </c>
      <c r="W3135">
        <v>0</v>
      </c>
      <c r="X3135">
        <v>1353.39</v>
      </c>
      <c r="Y3135">
        <v>181.43</v>
      </c>
      <c r="Z3135">
        <v>367.58</v>
      </c>
      <c r="AA3135">
        <v>0</v>
      </c>
      <c r="AB3135">
        <f t="shared" si="144"/>
        <v>827.91083333333336</v>
      </c>
      <c r="AC3135">
        <f t="shared" si="145"/>
        <v>2645.36</v>
      </c>
      <c r="AD3135">
        <f t="shared" si="146"/>
        <v>1821.4038333333335</v>
      </c>
    </row>
    <row r="3136" spans="1:30" x14ac:dyDescent="0.3">
      <c r="A3136">
        <v>927329</v>
      </c>
      <c r="B3136" t="s">
        <v>2591</v>
      </c>
      <c r="C3136" t="s">
        <v>28</v>
      </c>
      <c r="D3136">
        <v>7994</v>
      </c>
      <c r="E3136">
        <v>8155</v>
      </c>
      <c r="F3136" t="s">
        <v>59</v>
      </c>
      <c r="G3136">
        <v>5</v>
      </c>
      <c r="H3136" t="s">
        <v>30</v>
      </c>
      <c r="I3136" t="s">
        <v>31</v>
      </c>
      <c r="J3136">
        <v>1156</v>
      </c>
      <c r="K3136" t="s">
        <v>137</v>
      </c>
      <c r="L3136">
        <v>1156</v>
      </c>
      <c r="M3136" t="s">
        <v>137</v>
      </c>
      <c r="N3136" t="s">
        <v>138</v>
      </c>
      <c r="O3136" t="s">
        <v>34</v>
      </c>
      <c r="P3136" t="s">
        <v>62</v>
      </c>
      <c r="Q3136" t="s">
        <v>36</v>
      </c>
      <c r="R3136" t="s">
        <v>36</v>
      </c>
      <c r="S3136" t="s">
        <v>37</v>
      </c>
      <c r="T3136">
        <v>101821.15</v>
      </c>
      <c r="U3136">
        <v>25056.04</v>
      </c>
      <c r="V3136">
        <v>0</v>
      </c>
      <c r="W3136">
        <v>0</v>
      </c>
      <c r="X3136">
        <v>6973.01</v>
      </c>
      <c r="Y3136">
        <v>1727.23</v>
      </c>
      <c r="Z3136">
        <v>0</v>
      </c>
      <c r="AA3136">
        <v>0</v>
      </c>
      <c r="AB3136">
        <f t="shared" si="144"/>
        <v>8485.0958333333328</v>
      </c>
      <c r="AC3136">
        <f t="shared" si="145"/>
        <v>0</v>
      </c>
      <c r="AD3136">
        <f t="shared" si="146"/>
        <v>18667.210833333334</v>
      </c>
    </row>
    <row r="3137" spans="1:30" x14ac:dyDescent="0.3">
      <c r="A3137">
        <v>894864</v>
      </c>
      <c r="B3137" t="s">
        <v>496</v>
      </c>
      <c r="C3137" t="s">
        <v>28</v>
      </c>
      <c r="D3137">
        <v>7670</v>
      </c>
      <c r="E3137">
        <v>8155</v>
      </c>
      <c r="F3137" t="s">
        <v>383</v>
      </c>
      <c r="G3137">
        <v>2</v>
      </c>
      <c r="H3137" t="s">
        <v>71</v>
      </c>
      <c r="I3137" t="s">
        <v>31</v>
      </c>
      <c r="J3137">
        <v>40206</v>
      </c>
      <c r="K3137" t="s">
        <v>236</v>
      </c>
      <c r="L3137">
        <v>40205</v>
      </c>
      <c r="M3137" t="s">
        <v>237</v>
      </c>
      <c r="N3137">
        <v>0</v>
      </c>
      <c r="O3137" t="s">
        <v>34</v>
      </c>
      <c r="P3137" t="s">
        <v>48</v>
      </c>
      <c r="Q3137" t="s">
        <v>36</v>
      </c>
      <c r="R3137" t="s">
        <v>36</v>
      </c>
      <c r="S3137" t="s">
        <v>36</v>
      </c>
      <c r="T3137">
        <v>19577.63</v>
      </c>
      <c r="U3137">
        <v>0</v>
      </c>
      <c r="V3137">
        <v>0</v>
      </c>
      <c r="W3137">
        <v>0</v>
      </c>
      <c r="X3137">
        <v>699.12</v>
      </c>
      <c r="Y3137">
        <v>0</v>
      </c>
      <c r="Z3137">
        <v>0</v>
      </c>
      <c r="AA3137">
        <v>0</v>
      </c>
      <c r="AB3137">
        <f t="shared" si="144"/>
        <v>1631.4691666666668</v>
      </c>
      <c r="AC3137">
        <f t="shared" si="145"/>
        <v>0</v>
      </c>
      <c r="AD3137">
        <f t="shared" si="146"/>
        <v>3589.2321666666671</v>
      </c>
    </row>
    <row r="3138" spans="1:30" x14ac:dyDescent="0.3">
      <c r="A3138">
        <v>76007</v>
      </c>
      <c r="B3138" t="s">
        <v>512</v>
      </c>
      <c r="C3138" t="s">
        <v>28</v>
      </c>
      <c r="D3138">
        <v>7994</v>
      </c>
      <c r="E3138">
        <v>8149</v>
      </c>
      <c r="F3138" t="s">
        <v>258</v>
      </c>
      <c r="G3138">
        <v>3</v>
      </c>
      <c r="H3138" t="s">
        <v>170</v>
      </c>
      <c r="I3138" t="s">
        <v>31</v>
      </c>
      <c r="J3138">
        <v>40263</v>
      </c>
      <c r="K3138" t="s">
        <v>259</v>
      </c>
      <c r="L3138">
        <v>40263</v>
      </c>
      <c r="M3138" t="s">
        <v>259</v>
      </c>
      <c r="N3138" t="s">
        <v>260</v>
      </c>
      <c r="O3138" t="s">
        <v>34</v>
      </c>
      <c r="P3138" t="s">
        <v>407</v>
      </c>
      <c r="Q3138" t="s">
        <v>37</v>
      </c>
      <c r="R3138" t="s">
        <v>36</v>
      </c>
      <c r="S3138" t="s">
        <v>36</v>
      </c>
      <c r="T3138">
        <v>648648</v>
      </c>
      <c r="U3138">
        <v>68538.960000000006</v>
      </c>
      <c r="V3138">
        <v>59913</v>
      </c>
      <c r="W3138">
        <v>71895.600000000006</v>
      </c>
      <c r="X3138">
        <v>14793.77</v>
      </c>
      <c r="Y3138">
        <v>1494.11</v>
      </c>
      <c r="Z3138">
        <v>1306.1099999999999</v>
      </c>
      <c r="AA3138">
        <v>1437.9</v>
      </c>
      <c r="AB3138">
        <f t="shared" si="144"/>
        <v>54054</v>
      </c>
      <c r="AC3138">
        <f t="shared" si="145"/>
        <v>131808.6</v>
      </c>
      <c r="AD3138">
        <f t="shared" si="146"/>
        <v>118918.8</v>
      </c>
    </row>
    <row r="3139" spans="1:30" x14ac:dyDescent="0.3">
      <c r="A3139">
        <v>867679</v>
      </c>
      <c r="B3139" t="s">
        <v>377</v>
      </c>
      <c r="C3139" t="s">
        <v>28</v>
      </c>
      <c r="D3139">
        <v>7994</v>
      </c>
      <c r="E3139">
        <v>8120</v>
      </c>
      <c r="F3139" t="s">
        <v>336</v>
      </c>
      <c r="G3139">
        <v>5</v>
      </c>
      <c r="H3139" t="s">
        <v>30</v>
      </c>
      <c r="I3139" t="s">
        <v>31</v>
      </c>
      <c r="J3139">
        <v>2501</v>
      </c>
      <c r="K3139" t="s">
        <v>123</v>
      </c>
      <c r="L3139">
        <v>2501</v>
      </c>
      <c r="M3139" t="s">
        <v>123</v>
      </c>
      <c r="N3139" t="s">
        <v>124</v>
      </c>
      <c r="O3139" t="s">
        <v>34</v>
      </c>
      <c r="P3139" t="s">
        <v>339</v>
      </c>
      <c r="Q3139" t="s">
        <v>36</v>
      </c>
      <c r="R3139" t="s">
        <v>36</v>
      </c>
      <c r="S3139" t="s">
        <v>37</v>
      </c>
      <c r="T3139">
        <v>10159.77</v>
      </c>
      <c r="U3139">
        <v>10159.77</v>
      </c>
      <c r="V3139">
        <v>0</v>
      </c>
      <c r="W3139">
        <v>0</v>
      </c>
      <c r="X3139">
        <v>879.43</v>
      </c>
      <c r="Y3139">
        <v>879.43</v>
      </c>
      <c r="Z3139">
        <v>0</v>
      </c>
      <c r="AA3139">
        <v>0</v>
      </c>
      <c r="AB3139">
        <f t="shared" ref="AB3139:AB3202" si="147">T3139/12</f>
        <v>846.64750000000004</v>
      </c>
      <c r="AC3139">
        <f t="shared" ref="AC3139:AC3202" si="148">SUM(V3139:W3139)</f>
        <v>0</v>
      </c>
      <c r="AD3139">
        <f t="shared" ref="AD3139:AD3202" si="149">AB3139*2*1.1</f>
        <v>1862.6245000000001</v>
      </c>
    </row>
    <row r="3140" spans="1:30" x14ac:dyDescent="0.3">
      <c r="A3140">
        <v>970438</v>
      </c>
      <c r="B3140" t="s">
        <v>3119</v>
      </c>
      <c r="C3140" t="s">
        <v>28</v>
      </c>
      <c r="D3140">
        <v>7992</v>
      </c>
      <c r="E3140">
        <v>8149</v>
      </c>
      <c r="F3140" t="s">
        <v>95</v>
      </c>
      <c r="G3140">
        <v>5</v>
      </c>
      <c r="H3140" t="s">
        <v>30</v>
      </c>
      <c r="I3140" t="s">
        <v>31</v>
      </c>
      <c r="J3140">
        <v>2608</v>
      </c>
      <c r="K3140" t="s">
        <v>1468</v>
      </c>
      <c r="L3140">
        <v>2608</v>
      </c>
      <c r="M3140" t="s">
        <v>1468</v>
      </c>
      <c r="N3140" t="s">
        <v>1469</v>
      </c>
      <c r="O3140" t="s">
        <v>67</v>
      </c>
      <c r="P3140" t="s">
        <v>358</v>
      </c>
      <c r="Q3140" t="s">
        <v>36</v>
      </c>
      <c r="R3140" t="s">
        <v>36</v>
      </c>
      <c r="S3140" t="s">
        <v>37</v>
      </c>
      <c r="T3140">
        <v>0</v>
      </c>
      <c r="U3140">
        <v>5524.73</v>
      </c>
      <c r="V3140">
        <v>0</v>
      </c>
      <c r="W3140">
        <v>0</v>
      </c>
      <c r="X3140">
        <v>141.68</v>
      </c>
      <c r="Y3140">
        <v>507.73</v>
      </c>
      <c r="Z3140">
        <v>0</v>
      </c>
      <c r="AA3140">
        <v>0</v>
      </c>
      <c r="AB3140">
        <f t="shared" si="147"/>
        <v>0</v>
      </c>
      <c r="AC3140">
        <f t="shared" si="148"/>
        <v>0</v>
      </c>
      <c r="AD3140">
        <f t="shared" si="149"/>
        <v>0</v>
      </c>
    </row>
    <row r="3141" spans="1:30" x14ac:dyDescent="0.3">
      <c r="A3141">
        <v>867678</v>
      </c>
      <c r="B3141" t="s">
        <v>1607</v>
      </c>
      <c r="C3141" t="s">
        <v>28</v>
      </c>
      <c r="D3141">
        <v>7994</v>
      </c>
      <c r="E3141">
        <v>8155</v>
      </c>
      <c r="F3141" t="s">
        <v>59</v>
      </c>
      <c r="G3141">
        <v>5</v>
      </c>
      <c r="H3141" t="s">
        <v>30</v>
      </c>
      <c r="I3141" t="s">
        <v>31</v>
      </c>
      <c r="J3141">
        <v>2501</v>
      </c>
      <c r="K3141" t="s">
        <v>123</v>
      </c>
      <c r="L3141">
        <v>2501</v>
      </c>
      <c r="M3141" t="s">
        <v>123</v>
      </c>
      <c r="N3141" t="s">
        <v>124</v>
      </c>
      <c r="O3141" t="s">
        <v>34</v>
      </c>
      <c r="P3141" t="s">
        <v>202</v>
      </c>
      <c r="Q3141" t="s">
        <v>36</v>
      </c>
      <c r="R3141" t="s">
        <v>36</v>
      </c>
      <c r="S3141" t="s">
        <v>37</v>
      </c>
      <c r="T3141">
        <v>24799.919999999998</v>
      </c>
      <c r="U3141">
        <v>12253.95</v>
      </c>
      <c r="V3141">
        <v>0</v>
      </c>
      <c r="W3141">
        <v>0</v>
      </c>
      <c r="X3141">
        <v>2459.61</v>
      </c>
      <c r="Y3141">
        <v>676.67</v>
      </c>
      <c r="Z3141">
        <v>0</v>
      </c>
      <c r="AA3141">
        <v>0</v>
      </c>
      <c r="AB3141">
        <f t="shared" si="147"/>
        <v>2066.66</v>
      </c>
      <c r="AC3141">
        <f t="shared" si="148"/>
        <v>0</v>
      </c>
      <c r="AD3141">
        <f t="shared" si="149"/>
        <v>4546.652</v>
      </c>
    </row>
    <row r="3142" spans="1:30" x14ac:dyDescent="0.3">
      <c r="A3142">
        <v>459574</v>
      </c>
      <c r="B3142" t="s">
        <v>1401</v>
      </c>
      <c r="C3142" t="s">
        <v>28</v>
      </c>
      <c r="D3142">
        <v>7670</v>
      </c>
      <c r="E3142">
        <v>8155</v>
      </c>
      <c r="F3142" t="s">
        <v>383</v>
      </c>
      <c r="G3142">
        <v>2</v>
      </c>
      <c r="H3142" t="s">
        <v>71</v>
      </c>
      <c r="I3142" t="s">
        <v>31</v>
      </c>
      <c r="J3142">
        <v>40206</v>
      </c>
      <c r="K3142" t="s">
        <v>236</v>
      </c>
      <c r="L3142">
        <v>40205</v>
      </c>
      <c r="M3142" t="s">
        <v>237</v>
      </c>
      <c r="N3142">
        <v>0</v>
      </c>
      <c r="O3142" t="s">
        <v>34</v>
      </c>
      <c r="P3142" t="s">
        <v>1017</v>
      </c>
      <c r="Q3142" t="s">
        <v>36</v>
      </c>
      <c r="R3142" t="s">
        <v>36</v>
      </c>
      <c r="S3142" t="s">
        <v>36</v>
      </c>
      <c r="T3142">
        <v>2075</v>
      </c>
      <c r="U3142">
        <v>1660</v>
      </c>
      <c r="V3142">
        <v>0</v>
      </c>
      <c r="W3142">
        <v>0</v>
      </c>
      <c r="X3142">
        <v>132.68</v>
      </c>
      <c r="Y3142">
        <v>106.01</v>
      </c>
      <c r="Z3142">
        <v>0</v>
      </c>
      <c r="AA3142">
        <v>0</v>
      </c>
      <c r="AB3142">
        <f t="shared" si="147"/>
        <v>172.91666666666666</v>
      </c>
      <c r="AC3142">
        <f t="shared" si="148"/>
        <v>0</v>
      </c>
      <c r="AD3142">
        <f t="shared" si="149"/>
        <v>380.41666666666669</v>
      </c>
    </row>
    <row r="3143" spans="1:30" x14ac:dyDescent="0.3">
      <c r="A3143">
        <v>649201</v>
      </c>
      <c r="B3143" t="s">
        <v>636</v>
      </c>
      <c r="C3143" t="s">
        <v>28</v>
      </c>
      <c r="D3143">
        <v>7994</v>
      </c>
      <c r="E3143">
        <v>8163</v>
      </c>
      <c r="F3143" t="s">
        <v>50</v>
      </c>
      <c r="G3143">
        <v>5</v>
      </c>
      <c r="H3143" t="s">
        <v>30</v>
      </c>
      <c r="I3143" t="s">
        <v>31</v>
      </c>
      <c r="J3143">
        <v>314</v>
      </c>
      <c r="K3143" t="s">
        <v>343</v>
      </c>
      <c r="L3143">
        <v>314</v>
      </c>
      <c r="M3143" t="s">
        <v>343</v>
      </c>
      <c r="N3143" t="s">
        <v>344</v>
      </c>
      <c r="O3143" t="s">
        <v>34</v>
      </c>
      <c r="P3143" t="s">
        <v>487</v>
      </c>
      <c r="Q3143" t="s">
        <v>36</v>
      </c>
      <c r="R3143" t="s">
        <v>36</v>
      </c>
      <c r="S3143" t="s">
        <v>37</v>
      </c>
      <c r="T3143">
        <v>93100.58</v>
      </c>
      <c r="U3143">
        <v>12544.96</v>
      </c>
      <c r="V3143">
        <v>0</v>
      </c>
      <c r="W3143">
        <v>0</v>
      </c>
      <c r="X3143">
        <v>3841.04</v>
      </c>
      <c r="Y3143">
        <v>531.02</v>
      </c>
      <c r="Z3143">
        <v>0</v>
      </c>
      <c r="AA3143">
        <v>0</v>
      </c>
      <c r="AB3143">
        <f t="shared" si="147"/>
        <v>7758.3816666666671</v>
      </c>
      <c r="AC3143">
        <f t="shared" si="148"/>
        <v>0</v>
      </c>
      <c r="AD3143">
        <f t="shared" si="149"/>
        <v>17068.439666666669</v>
      </c>
    </row>
    <row r="3144" spans="1:30" x14ac:dyDescent="0.3">
      <c r="A3144">
        <v>732473</v>
      </c>
      <c r="B3144" t="s">
        <v>619</v>
      </c>
      <c r="C3144" t="s">
        <v>28</v>
      </c>
      <c r="D3144">
        <v>7992</v>
      </c>
      <c r="E3144">
        <v>8145</v>
      </c>
      <c r="F3144" t="s">
        <v>162</v>
      </c>
      <c r="G3144">
        <v>5</v>
      </c>
      <c r="H3144" t="s">
        <v>30</v>
      </c>
      <c r="I3144" t="s">
        <v>31</v>
      </c>
      <c r="J3144">
        <v>1468</v>
      </c>
      <c r="K3144" t="s">
        <v>281</v>
      </c>
      <c r="L3144">
        <v>1468</v>
      </c>
      <c r="M3144" t="s">
        <v>281</v>
      </c>
      <c r="N3144" t="s">
        <v>282</v>
      </c>
      <c r="O3144" t="s">
        <v>67</v>
      </c>
      <c r="P3144" t="s">
        <v>1721</v>
      </c>
      <c r="Q3144" t="s">
        <v>36</v>
      </c>
      <c r="R3144" t="s">
        <v>36</v>
      </c>
      <c r="S3144" t="s">
        <v>37</v>
      </c>
      <c r="T3144">
        <v>22505.200000000001</v>
      </c>
      <c r="U3144">
        <v>15039.12</v>
      </c>
      <c r="V3144">
        <v>0</v>
      </c>
      <c r="W3144">
        <v>0</v>
      </c>
      <c r="X3144">
        <v>269.06</v>
      </c>
      <c r="Y3144">
        <v>207.2</v>
      </c>
      <c r="Z3144">
        <v>0</v>
      </c>
      <c r="AA3144">
        <v>0</v>
      </c>
      <c r="AB3144">
        <f t="shared" si="147"/>
        <v>1875.4333333333334</v>
      </c>
      <c r="AC3144">
        <f t="shared" si="148"/>
        <v>0</v>
      </c>
      <c r="AD3144">
        <f t="shared" si="149"/>
        <v>4125.9533333333338</v>
      </c>
    </row>
    <row r="3145" spans="1:30" x14ac:dyDescent="0.3">
      <c r="A3145">
        <v>81618</v>
      </c>
      <c r="B3145" t="s">
        <v>3120</v>
      </c>
      <c r="C3145" t="s">
        <v>28</v>
      </c>
      <c r="D3145">
        <v>7989</v>
      </c>
      <c r="E3145">
        <v>8149</v>
      </c>
      <c r="G3145">
        <v>2</v>
      </c>
      <c r="H3145" t="s">
        <v>71</v>
      </c>
      <c r="I3145" t="s">
        <v>75</v>
      </c>
      <c r="J3145">
        <v>35000</v>
      </c>
      <c r="K3145" t="s">
        <v>76</v>
      </c>
      <c r="L3145">
        <v>35000</v>
      </c>
      <c r="M3145" t="s">
        <v>76</v>
      </c>
      <c r="N3145">
        <v>0</v>
      </c>
      <c r="O3145" t="s">
        <v>43</v>
      </c>
      <c r="P3145" t="s">
        <v>109</v>
      </c>
      <c r="Q3145" t="s">
        <v>37</v>
      </c>
      <c r="R3145" t="s">
        <v>36</v>
      </c>
      <c r="S3145" t="s">
        <v>36</v>
      </c>
      <c r="T3145">
        <v>142927.56</v>
      </c>
      <c r="U3145">
        <v>17978.2</v>
      </c>
      <c r="V3145">
        <v>7371.12</v>
      </c>
      <c r="W3145">
        <v>14742.24</v>
      </c>
      <c r="X3145">
        <v>4616.17</v>
      </c>
      <c r="Y3145">
        <v>551.26</v>
      </c>
      <c r="Z3145">
        <v>226.44</v>
      </c>
      <c r="AA3145">
        <v>0</v>
      </c>
      <c r="AB3145">
        <f t="shared" si="147"/>
        <v>11910.63</v>
      </c>
      <c r="AC3145">
        <f t="shared" si="148"/>
        <v>22113.360000000001</v>
      </c>
      <c r="AD3145">
        <f t="shared" si="149"/>
        <v>26203.385999999999</v>
      </c>
    </row>
    <row r="3146" spans="1:30" x14ac:dyDescent="0.3">
      <c r="A3146">
        <v>748092</v>
      </c>
      <c r="B3146" t="s">
        <v>2085</v>
      </c>
      <c r="C3146" t="s">
        <v>28</v>
      </c>
      <c r="D3146">
        <v>7001</v>
      </c>
      <c r="E3146">
        <v>8149</v>
      </c>
      <c r="F3146" t="s">
        <v>2086</v>
      </c>
      <c r="G3146">
        <v>2</v>
      </c>
      <c r="H3146" t="s">
        <v>71</v>
      </c>
      <c r="I3146" t="s">
        <v>96</v>
      </c>
      <c r="J3146">
        <v>72020</v>
      </c>
      <c r="K3146" t="s">
        <v>919</v>
      </c>
      <c r="L3146">
        <v>72020</v>
      </c>
      <c r="M3146" t="s">
        <v>919</v>
      </c>
      <c r="N3146">
        <v>0</v>
      </c>
      <c r="O3146" t="s">
        <v>67</v>
      </c>
      <c r="P3146" t="s">
        <v>109</v>
      </c>
      <c r="Q3146" t="s">
        <v>37</v>
      </c>
      <c r="R3146" t="s">
        <v>36</v>
      </c>
      <c r="S3146" t="s">
        <v>36</v>
      </c>
      <c r="T3146">
        <v>19281.75</v>
      </c>
      <c r="U3146">
        <v>1797.82</v>
      </c>
      <c r="V3146">
        <v>3685.56</v>
      </c>
      <c r="W3146">
        <v>1842.78</v>
      </c>
      <c r="X3146">
        <v>582.57000000000005</v>
      </c>
      <c r="Y3146">
        <v>52.88</v>
      </c>
      <c r="Z3146">
        <v>104.01</v>
      </c>
      <c r="AA3146">
        <v>0</v>
      </c>
      <c r="AB3146">
        <f t="shared" si="147"/>
        <v>1606.8125</v>
      </c>
      <c r="AC3146">
        <f t="shared" si="148"/>
        <v>5528.34</v>
      </c>
      <c r="AD3146">
        <f t="shared" si="149"/>
        <v>3534.9875000000002</v>
      </c>
    </row>
    <row r="3147" spans="1:30" x14ac:dyDescent="0.3">
      <c r="A3147">
        <v>837829</v>
      </c>
      <c r="B3147" t="s">
        <v>2813</v>
      </c>
      <c r="C3147" t="s">
        <v>28</v>
      </c>
      <c r="D3147">
        <v>7992</v>
      </c>
      <c r="E3147">
        <v>8145</v>
      </c>
      <c r="F3147" t="s">
        <v>1161</v>
      </c>
      <c r="G3147">
        <v>3</v>
      </c>
      <c r="H3147" t="s">
        <v>170</v>
      </c>
      <c r="I3147" t="s">
        <v>31</v>
      </c>
      <c r="J3147">
        <v>1468</v>
      </c>
      <c r="K3147" t="s">
        <v>281</v>
      </c>
      <c r="L3147">
        <v>1468</v>
      </c>
      <c r="M3147" t="s">
        <v>281</v>
      </c>
      <c r="N3147" t="s">
        <v>282</v>
      </c>
      <c r="O3147" t="s">
        <v>67</v>
      </c>
      <c r="P3147" t="s">
        <v>1772</v>
      </c>
      <c r="Q3147" t="s">
        <v>36</v>
      </c>
      <c r="R3147" t="s">
        <v>36</v>
      </c>
      <c r="S3147" t="s">
        <v>36</v>
      </c>
      <c r="T3147">
        <v>0</v>
      </c>
      <c r="U3147">
        <v>0</v>
      </c>
      <c r="V3147">
        <v>104311.32</v>
      </c>
      <c r="W3147">
        <v>0</v>
      </c>
      <c r="X3147">
        <v>0</v>
      </c>
      <c r="Y3147">
        <v>0</v>
      </c>
      <c r="Z3147">
        <v>1621.83</v>
      </c>
      <c r="AA3147">
        <v>0</v>
      </c>
      <c r="AB3147">
        <f t="shared" si="147"/>
        <v>0</v>
      </c>
      <c r="AC3147">
        <f t="shared" si="148"/>
        <v>104311.32</v>
      </c>
      <c r="AD3147">
        <f t="shared" si="149"/>
        <v>0</v>
      </c>
    </row>
    <row r="3148" spans="1:30" x14ac:dyDescent="0.3">
      <c r="A3148">
        <v>721786</v>
      </c>
      <c r="B3148" t="s">
        <v>54</v>
      </c>
      <c r="C3148" t="s">
        <v>28</v>
      </c>
      <c r="D3148">
        <v>7003</v>
      </c>
      <c r="E3148">
        <v>8148</v>
      </c>
      <c r="F3148" t="s">
        <v>55</v>
      </c>
      <c r="G3148">
        <v>4</v>
      </c>
      <c r="H3148" t="s">
        <v>40</v>
      </c>
      <c r="I3148" t="s">
        <v>31</v>
      </c>
      <c r="J3148">
        <v>40461</v>
      </c>
      <c r="K3148" t="s">
        <v>41</v>
      </c>
      <c r="L3148">
        <v>40461</v>
      </c>
      <c r="M3148" t="s">
        <v>41</v>
      </c>
      <c r="N3148" t="s">
        <v>56</v>
      </c>
      <c r="O3148" t="s">
        <v>43</v>
      </c>
      <c r="P3148" t="s">
        <v>1007</v>
      </c>
      <c r="Q3148" t="s">
        <v>36</v>
      </c>
      <c r="R3148" t="s">
        <v>36</v>
      </c>
      <c r="S3148" t="s">
        <v>36</v>
      </c>
      <c r="T3148">
        <v>159986.44</v>
      </c>
      <c r="U3148">
        <v>68208.67</v>
      </c>
      <c r="V3148">
        <v>0</v>
      </c>
      <c r="W3148">
        <v>0</v>
      </c>
      <c r="X3148">
        <v>5685.5</v>
      </c>
      <c r="Y3148">
        <v>2473.4</v>
      </c>
      <c r="Z3148">
        <v>0</v>
      </c>
      <c r="AA3148">
        <v>0</v>
      </c>
      <c r="AB3148">
        <f t="shared" si="147"/>
        <v>13332.203333333333</v>
      </c>
      <c r="AC3148">
        <f t="shared" si="148"/>
        <v>0</v>
      </c>
      <c r="AD3148">
        <f t="shared" si="149"/>
        <v>29330.847333333335</v>
      </c>
    </row>
    <row r="3149" spans="1:30" x14ac:dyDescent="0.3">
      <c r="A3149">
        <v>35547</v>
      </c>
      <c r="B3149" t="s">
        <v>3121</v>
      </c>
      <c r="C3149" t="s">
        <v>28</v>
      </c>
      <c r="D3149">
        <v>7992</v>
      </c>
      <c r="E3149">
        <v>8149</v>
      </c>
      <c r="F3149" t="s">
        <v>3122</v>
      </c>
      <c r="G3149">
        <v>2</v>
      </c>
      <c r="H3149" t="s">
        <v>71</v>
      </c>
      <c r="I3149" t="s">
        <v>96</v>
      </c>
      <c r="J3149">
        <v>72018</v>
      </c>
      <c r="K3149" t="s">
        <v>3123</v>
      </c>
      <c r="L3149">
        <v>72018</v>
      </c>
      <c r="M3149" t="s">
        <v>3123</v>
      </c>
      <c r="N3149">
        <v>0</v>
      </c>
      <c r="O3149" t="s">
        <v>67</v>
      </c>
      <c r="P3149" t="s">
        <v>109</v>
      </c>
      <c r="Q3149" t="s">
        <v>37</v>
      </c>
      <c r="R3149" t="s">
        <v>36</v>
      </c>
      <c r="S3149" t="s">
        <v>36</v>
      </c>
      <c r="T3149">
        <v>360038.11</v>
      </c>
      <c r="U3149">
        <v>55732.42</v>
      </c>
      <c r="V3149">
        <v>29484.48</v>
      </c>
      <c r="W3149">
        <v>35934.21</v>
      </c>
      <c r="X3149">
        <v>11091.9</v>
      </c>
      <c r="Y3149">
        <v>1637.03</v>
      </c>
      <c r="Z3149">
        <v>832.06</v>
      </c>
      <c r="AA3149">
        <v>0</v>
      </c>
      <c r="AB3149">
        <f t="shared" si="147"/>
        <v>30003.175833333331</v>
      </c>
      <c r="AC3149">
        <f t="shared" si="148"/>
        <v>65418.69</v>
      </c>
      <c r="AD3149">
        <f t="shared" si="149"/>
        <v>66006.986833333329</v>
      </c>
    </row>
    <row r="3150" spans="1:30" x14ac:dyDescent="0.3">
      <c r="A3150">
        <v>747798</v>
      </c>
      <c r="B3150" t="s">
        <v>959</v>
      </c>
      <c r="C3150" t="s">
        <v>28</v>
      </c>
      <c r="D3150">
        <v>7992</v>
      </c>
      <c r="E3150">
        <v>8145</v>
      </c>
      <c r="F3150" t="s">
        <v>162</v>
      </c>
      <c r="G3150">
        <v>5</v>
      </c>
      <c r="H3150" t="s">
        <v>30</v>
      </c>
      <c r="I3150" t="s">
        <v>31</v>
      </c>
      <c r="J3150">
        <v>362</v>
      </c>
      <c r="K3150" t="s">
        <v>960</v>
      </c>
      <c r="L3150">
        <v>362</v>
      </c>
      <c r="M3150" t="s">
        <v>960</v>
      </c>
      <c r="N3150" t="s">
        <v>961</v>
      </c>
      <c r="O3150" t="s">
        <v>67</v>
      </c>
      <c r="P3150" t="s">
        <v>333</v>
      </c>
      <c r="Q3150" t="s">
        <v>36</v>
      </c>
      <c r="R3150" t="s">
        <v>36</v>
      </c>
      <c r="S3150" t="s">
        <v>37</v>
      </c>
      <c r="T3150">
        <v>51658.22</v>
      </c>
      <c r="U3150">
        <v>14611.84</v>
      </c>
      <c r="V3150">
        <v>7515.57</v>
      </c>
      <c r="W3150">
        <v>7515.57</v>
      </c>
      <c r="X3150">
        <v>4899.8599999999997</v>
      </c>
      <c r="Y3150">
        <v>1041.19</v>
      </c>
      <c r="Z3150">
        <v>831.5</v>
      </c>
      <c r="AA3150">
        <v>700.66</v>
      </c>
      <c r="AB3150">
        <f t="shared" si="147"/>
        <v>4304.8516666666665</v>
      </c>
      <c r="AC3150">
        <f t="shared" si="148"/>
        <v>15031.14</v>
      </c>
      <c r="AD3150">
        <f t="shared" si="149"/>
        <v>9470.6736666666675</v>
      </c>
    </row>
    <row r="3151" spans="1:30" x14ac:dyDescent="0.3">
      <c r="A3151">
        <v>894400</v>
      </c>
      <c r="B3151" t="s">
        <v>2716</v>
      </c>
      <c r="C3151" t="s">
        <v>28</v>
      </c>
      <c r="D3151">
        <v>7001</v>
      </c>
      <c r="E3151">
        <v>8155</v>
      </c>
      <c r="F3151" t="s">
        <v>59</v>
      </c>
      <c r="G3151">
        <v>5</v>
      </c>
      <c r="H3151" t="s">
        <v>30</v>
      </c>
      <c r="I3151" t="s">
        <v>31</v>
      </c>
      <c r="J3151">
        <v>40461</v>
      </c>
      <c r="K3151" t="s">
        <v>41</v>
      </c>
      <c r="L3151">
        <v>40461</v>
      </c>
      <c r="M3151" t="s">
        <v>41</v>
      </c>
      <c r="N3151" t="s">
        <v>318</v>
      </c>
      <c r="O3151" t="s">
        <v>43</v>
      </c>
      <c r="P3151" t="s">
        <v>487</v>
      </c>
      <c r="Q3151" t="s">
        <v>36</v>
      </c>
      <c r="R3151" t="s">
        <v>36</v>
      </c>
      <c r="S3151" t="s">
        <v>37</v>
      </c>
      <c r="T3151">
        <v>25516.78</v>
      </c>
      <c r="U3151">
        <v>6588.21</v>
      </c>
      <c r="V3151">
        <v>0</v>
      </c>
      <c r="W3151">
        <v>0</v>
      </c>
      <c r="X3151">
        <v>1017.31</v>
      </c>
      <c r="Y3151">
        <v>254.04</v>
      </c>
      <c r="Z3151">
        <v>0</v>
      </c>
      <c r="AA3151">
        <v>0</v>
      </c>
      <c r="AB3151">
        <f t="shared" si="147"/>
        <v>2126.3983333333331</v>
      </c>
      <c r="AC3151">
        <f t="shared" si="148"/>
        <v>0</v>
      </c>
      <c r="AD3151">
        <f t="shared" si="149"/>
        <v>4678.0763333333334</v>
      </c>
    </row>
    <row r="3152" spans="1:30" x14ac:dyDescent="0.3">
      <c r="A3152">
        <v>467483</v>
      </c>
      <c r="B3152" t="s">
        <v>1198</v>
      </c>
      <c r="C3152" t="s">
        <v>28</v>
      </c>
      <c r="D3152">
        <v>7001</v>
      </c>
      <c r="E3152">
        <v>8163</v>
      </c>
      <c r="F3152" t="s">
        <v>50</v>
      </c>
      <c r="G3152">
        <v>5</v>
      </c>
      <c r="H3152" t="s">
        <v>30</v>
      </c>
      <c r="I3152" t="s">
        <v>31</v>
      </c>
      <c r="J3152">
        <v>1694</v>
      </c>
      <c r="K3152" t="s">
        <v>679</v>
      </c>
      <c r="L3152">
        <v>1694</v>
      </c>
      <c r="M3152" t="s">
        <v>679</v>
      </c>
      <c r="N3152" t="s">
        <v>732</v>
      </c>
      <c r="O3152" t="s">
        <v>67</v>
      </c>
      <c r="P3152" t="s">
        <v>540</v>
      </c>
      <c r="Q3152" t="s">
        <v>36</v>
      </c>
      <c r="R3152" t="s">
        <v>36</v>
      </c>
      <c r="S3152" t="s">
        <v>37</v>
      </c>
      <c r="T3152">
        <v>13615.2</v>
      </c>
      <c r="U3152">
        <v>0</v>
      </c>
      <c r="V3152">
        <v>3514.44</v>
      </c>
      <c r="W3152">
        <v>3514.44</v>
      </c>
      <c r="X3152">
        <v>1243.82</v>
      </c>
      <c r="Y3152">
        <v>0</v>
      </c>
      <c r="Z3152">
        <v>304.64</v>
      </c>
      <c r="AA3152">
        <v>198.05</v>
      </c>
      <c r="AB3152">
        <f t="shared" si="147"/>
        <v>1134.6000000000001</v>
      </c>
      <c r="AC3152">
        <f t="shared" si="148"/>
        <v>7028.88</v>
      </c>
      <c r="AD3152">
        <f t="shared" si="149"/>
        <v>2496.1200000000003</v>
      </c>
    </row>
    <row r="3153" spans="1:30" x14ac:dyDescent="0.3">
      <c r="A3153">
        <v>877493</v>
      </c>
      <c r="B3153" t="s">
        <v>2795</v>
      </c>
      <c r="C3153" t="s">
        <v>28</v>
      </c>
      <c r="D3153">
        <v>7600</v>
      </c>
      <c r="E3153">
        <v>8115</v>
      </c>
      <c r="F3153" t="s">
        <v>2796</v>
      </c>
      <c r="G3153">
        <v>4</v>
      </c>
      <c r="H3153" t="s">
        <v>40</v>
      </c>
      <c r="I3153" t="s">
        <v>31</v>
      </c>
      <c r="J3153">
        <v>910</v>
      </c>
      <c r="K3153" t="s">
        <v>785</v>
      </c>
      <c r="L3153">
        <v>910</v>
      </c>
      <c r="M3153" t="s">
        <v>785</v>
      </c>
      <c r="N3153" t="s">
        <v>786</v>
      </c>
      <c r="O3153" t="s">
        <v>67</v>
      </c>
      <c r="P3153" t="s">
        <v>1244</v>
      </c>
      <c r="Q3153" t="s">
        <v>36</v>
      </c>
      <c r="R3153" t="s">
        <v>36</v>
      </c>
      <c r="S3153" t="s">
        <v>36</v>
      </c>
      <c r="T3153">
        <v>8568.69</v>
      </c>
      <c r="U3153">
        <v>0</v>
      </c>
      <c r="V3153">
        <v>0</v>
      </c>
      <c r="W3153">
        <v>2195.23</v>
      </c>
      <c r="X3153">
        <v>640.42999999999995</v>
      </c>
      <c r="Y3153">
        <v>0</v>
      </c>
      <c r="Z3153">
        <v>0</v>
      </c>
      <c r="AA3153">
        <v>66.069999999999993</v>
      </c>
      <c r="AB3153">
        <f t="shared" si="147"/>
        <v>714.0575</v>
      </c>
      <c r="AC3153">
        <f t="shared" si="148"/>
        <v>2195.23</v>
      </c>
      <c r="AD3153">
        <f t="shared" si="149"/>
        <v>1570.9265</v>
      </c>
    </row>
    <row r="3154" spans="1:30" x14ac:dyDescent="0.3">
      <c r="A3154">
        <v>458677</v>
      </c>
      <c r="B3154" t="s">
        <v>894</v>
      </c>
      <c r="C3154" t="s">
        <v>28</v>
      </c>
      <c r="D3154">
        <v>7992</v>
      </c>
      <c r="E3154">
        <v>8149</v>
      </c>
      <c r="F3154" t="s">
        <v>895</v>
      </c>
      <c r="G3154">
        <v>4</v>
      </c>
      <c r="H3154" t="s">
        <v>40</v>
      </c>
      <c r="I3154" t="s">
        <v>96</v>
      </c>
      <c r="J3154">
        <v>2133</v>
      </c>
      <c r="K3154" t="s">
        <v>132</v>
      </c>
      <c r="L3154">
        <v>2133</v>
      </c>
      <c r="M3154" t="s">
        <v>132</v>
      </c>
      <c r="N3154" t="s">
        <v>133</v>
      </c>
      <c r="O3154" t="s">
        <v>67</v>
      </c>
      <c r="P3154" t="s">
        <v>2845</v>
      </c>
      <c r="Q3154" t="s">
        <v>36</v>
      </c>
      <c r="R3154" t="s">
        <v>36</v>
      </c>
      <c r="S3154" t="s">
        <v>36</v>
      </c>
      <c r="T3154">
        <v>197984.68</v>
      </c>
      <c r="U3154">
        <v>0</v>
      </c>
      <c r="V3154">
        <v>40351.5</v>
      </c>
      <c r="W3154">
        <v>40351.5</v>
      </c>
      <c r="X3154">
        <v>11635.36</v>
      </c>
      <c r="Y3154">
        <v>0</v>
      </c>
      <c r="Z3154">
        <v>2435.44</v>
      </c>
      <c r="AA3154">
        <v>1551.98</v>
      </c>
      <c r="AB3154">
        <f t="shared" si="147"/>
        <v>16498.723333333332</v>
      </c>
      <c r="AC3154">
        <f t="shared" si="148"/>
        <v>80703</v>
      </c>
      <c r="AD3154">
        <f t="shared" si="149"/>
        <v>36297.191333333336</v>
      </c>
    </row>
    <row r="3155" spans="1:30" x14ac:dyDescent="0.3">
      <c r="A3155">
        <v>391970</v>
      </c>
      <c r="B3155" t="s">
        <v>3124</v>
      </c>
      <c r="C3155" t="s">
        <v>28</v>
      </c>
      <c r="D3155">
        <v>846</v>
      </c>
      <c r="E3155">
        <v>8149</v>
      </c>
      <c r="F3155" t="s">
        <v>1041</v>
      </c>
      <c r="G3155">
        <v>2</v>
      </c>
      <c r="H3155" t="s">
        <v>71</v>
      </c>
      <c r="I3155" t="s">
        <v>96</v>
      </c>
      <c r="J3155">
        <v>40848</v>
      </c>
      <c r="K3155" t="s">
        <v>120</v>
      </c>
      <c r="L3155">
        <v>40848</v>
      </c>
      <c r="M3155" t="s">
        <v>120</v>
      </c>
      <c r="N3155">
        <v>0</v>
      </c>
      <c r="O3155" t="s">
        <v>34</v>
      </c>
      <c r="P3155" t="s">
        <v>1043</v>
      </c>
      <c r="Q3155" t="s">
        <v>36</v>
      </c>
      <c r="R3155" t="s">
        <v>36</v>
      </c>
      <c r="S3155" t="s">
        <v>36</v>
      </c>
      <c r="T3155">
        <v>28574</v>
      </c>
      <c r="U3155">
        <v>0</v>
      </c>
      <c r="V3155">
        <v>0</v>
      </c>
      <c r="W3155">
        <v>0</v>
      </c>
      <c r="X3155">
        <v>545.6</v>
      </c>
      <c r="Y3155">
        <v>0</v>
      </c>
      <c r="Z3155">
        <v>0</v>
      </c>
      <c r="AA3155">
        <v>0</v>
      </c>
      <c r="AB3155">
        <f t="shared" si="147"/>
        <v>2381.1666666666665</v>
      </c>
      <c r="AC3155">
        <f t="shared" si="148"/>
        <v>0</v>
      </c>
      <c r="AD3155">
        <f t="shared" si="149"/>
        <v>5238.5666666666666</v>
      </c>
    </row>
    <row r="3156" spans="1:30" x14ac:dyDescent="0.3">
      <c r="A3156">
        <v>82296</v>
      </c>
      <c r="B3156" t="s">
        <v>328</v>
      </c>
      <c r="C3156" t="s">
        <v>28</v>
      </c>
      <c r="D3156">
        <v>7992</v>
      </c>
      <c r="E3156">
        <v>8163</v>
      </c>
      <c r="F3156" t="s">
        <v>329</v>
      </c>
      <c r="G3156">
        <v>5</v>
      </c>
      <c r="H3156" t="s">
        <v>30</v>
      </c>
      <c r="I3156" t="s">
        <v>31</v>
      </c>
      <c r="J3156">
        <v>1645</v>
      </c>
      <c r="K3156" t="s">
        <v>254</v>
      </c>
      <c r="L3156">
        <v>1645</v>
      </c>
      <c r="M3156" t="s">
        <v>254</v>
      </c>
      <c r="N3156" t="s">
        <v>255</v>
      </c>
      <c r="O3156" t="s">
        <v>67</v>
      </c>
      <c r="P3156" t="s">
        <v>87</v>
      </c>
      <c r="Q3156" t="s">
        <v>36</v>
      </c>
      <c r="R3156" t="s">
        <v>36</v>
      </c>
      <c r="S3156" t="s">
        <v>37</v>
      </c>
      <c r="T3156">
        <v>5229.79</v>
      </c>
      <c r="U3156">
        <v>0</v>
      </c>
      <c r="V3156">
        <v>4875.3599999999997</v>
      </c>
      <c r="W3156">
        <v>0</v>
      </c>
      <c r="X3156">
        <v>818.28</v>
      </c>
      <c r="Y3156">
        <v>0</v>
      </c>
      <c r="Z3156">
        <v>712.07</v>
      </c>
      <c r="AA3156">
        <v>0</v>
      </c>
      <c r="AB3156">
        <f t="shared" si="147"/>
        <v>435.81583333333333</v>
      </c>
      <c r="AC3156">
        <f t="shared" si="148"/>
        <v>4875.3599999999997</v>
      </c>
      <c r="AD3156">
        <f t="shared" si="149"/>
        <v>958.79483333333337</v>
      </c>
    </row>
    <row r="3157" spans="1:30" x14ac:dyDescent="0.3">
      <c r="A3157">
        <v>121082</v>
      </c>
      <c r="B3157" t="s">
        <v>3125</v>
      </c>
      <c r="C3157" t="s">
        <v>28</v>
      </c>
      <c r="D3157">
        <v>1075</v>
      </c>
      <c r="E3157">
        <v>8149</v>
      </c>
      <c r="F3157" t="s">
        <v>3126</v>
      </c>
      <c r="G3157">
        <v>2</v>
      </c>
      <c r="H3157" t="s">
        <v>71</v>
      </c>
      <c r="I3157" t="s">
        <v>1718</v>
      </c>
      <c r="J3157">
        <v>72478</v>
      </c>
      <c r="K3157" t="s">
        <v>916</v>
      </c>
      <c r="L3157">
        <v>72478</v>
      </c>
      <c r="M3157" t="s">
        <v>916</v>
      </c>
      <c r="N3157">
        <v>0</v>
      </c>
      <c r="O3157" t="s">
        <v>34</v>
      </c>
      <c r="P3157" t="s">
        <v>109</v>
      </c>
      <c r="Q3157" t="s">
        <v>37</v>
      </c>
      <c r="R3157" t="s">
        <v>36</v>
      </c>
      <c r="S3157" t="s">
        <v>36</v>
      </c>
      <c r="T3157">
        <v>12899.46</v>
      </c>
      <c r="U3157">
        <v>0</v>
      </c>
      <c r="V3157">
        <v>0</v>
      </c>
      <c r="W3157">
        <v>1842.78</v>
      </c>
      <c r="X3157">
        <v>359.57</v>
      </c>
      <c r="Y3157">
        <v>0</v>
      </c>
      <c r="Z3157">
        <v>0</v>
      </c>
      <c r="AA3157">
        <v>0</v>
      </c>
      <c r="AB3157">
        <f t="shared" si="147"/>
        <v>1074.9549999999999</v>
      </c>
      <c r="AC3157">
        <f t="shared" si="148"/>
        <v>1842.78</v>
      </c>
      <c r="AD3157">
        <f t="shared" si="149"/>
        <v>2364.9009999999998</v>
      </c>
    </row>
    <row r="3158" spans="1:30" x14ac:dyDescent="0.3">
      <c r="A3158">
        <v>880341</v>
      </c>
      <c r="B3158" t="s">
        <v>3127</v>
      </c>
      <c r="C3158" t="s">
        <v>28</v>
      </c>
      <c r="D3158">
        <v>7001</v>
      </c>
      <c r="E3158">
        <v>8149</v>
      </c>
      <c r="F3158" t="s">
        <v>3128</v>
      </c>
      <c r="G3158">
        <v>4</v>
      </c>
      <c r="H3158" t="s">
        <v>40</v>
      </c>
      <c r="I3158" t="s">
        <v>96</v>
      </c>
      <c r="J3158">
        <v>72944</v>
      </c>
      <c r="K3158" t="s">
        <v>2294</v>
      </c>
      <c r="L3158">
        <v>72934</v>
      </c>
      <c r="M3158" t="s">
        <v>1145</v>
      </c>
      <c r="N3158" t="s">
        <v>3129</v>
      </c>
      <c r="O3158" t="s">
        <v>67</v>
      </c>
      <c r="P3158" t="s">
        <v>109</v>
      </c>
      <c r="Q3158" t="s">
        <v>37</v>
      </c>
      <c r="R3158" t="s">
        <v>36</v>
      </c>
      <c r="S3158" t="s">
        <v>36</v>
      </c>
      <c r="T3158">
        <v>13021.4</v>
      </c>
      <c r="U3158">
        <v>0</v>
      </c>
      <c r="V3158">
        <v>1407</v>
      </c>
      <c r="W3158">
        <v>1407</v>
      </c>
      <c r="X3158">
        <v>524.19000000000005</v>
      </c>
      <c r="Y3158">
        <v>0</v>
      </c>
      <c r="Z3158">
        <v>54.22</v>
      </c>
      <c r="AA3158">
        <v>0</v>
      </c>
      <c r="AB3158">
        <f t="shared" si="147"/>
        <v>1085.1166666666666</v>
      </c>
      <c r="AC3158">
        <f t="shared" si="148"/>
        <v>2814</v>
      </c>
      <c r="AD3158">
        <f t="shared" si="149"/>
        <v>2387.2566666666667</v>
      </c>
    </row>
    <row r="3159" spans="1:30" x14ac:dyDescent="0.3">
      <c r="A3159">
        <v>717063</v>
      </c>
      <c r="B3159" t="s">
        <v>3130</v>
      </c>
      <c r="C3159" t="s">
        <v>28</v>
      </c>
      <c r="D3159">
        <v>7992</v>
      </c>
      <c r="E3159">
        <v>8149</v>
      </c>
      <c r="F3159" t="s">
        <v>2045</v>
      </c>
      <c r="G3159">
        <v>4</v>
      </c>
      <c r="H3159" t="s">
        <v>40</v>
      </c>
      <c r="I3159" t="s">
        <v>96</v>
      </c>
      <c r="J3159">
        <v>72608</v>
      </c>
      <c r="K3159" t="s">
        <v>553</v>
      </c>
      <c r="L3159">
        <v>72608</v>
      </c>
      <c r="M3159" t="s">
        <v>553</v>
      </c>
      <c r="N3159" t="s">
        <v>164</v>
      </c>
      <c r="O3159" t="s">
        <v>67</v>
      </c>
      <c r="P3159" t="s">
        <v>1579</v>
      </c>
      <c r="Q3159" t="s">
        <v>36</v>
      </c>
      <c r="R3159" t="s">
        <v>36</v>
      </c>
      <c r="S3159" t="s">
        <v>36</v>
      </c>
      <c r="T3159">
        <v>302695.59999999998</v>
      </c>
      <c r="U3159">
        <v>151347.79999999999</v>
      </c>
      <c r="V3159">
        <v>0</v>
      </c>
      <c r="W3159">
        <v>0</v>
      </c>
      <c r="X3159">
        <v>26584.42</v>
      </c>
      <c r="Y3159">
        <v>16418.16</v>
      </c>
      <c r="Z3159">
        <v>0</v>
      </c>
      <c r="AA3159">
        <v>0</v>
      </c>
      <c r="AB3159">
        <f t="shared" si="147"/>
        <v>25224.633333333331</v>
      </c>
      <c r="AC3159">
        <f t="shared" si="148"/>
        <v>0</v>
      </c>
      <c r="AD3159">
        <f t="shared" si="149"/>
        <v>55494.193333333336</v>
      </c>
    </row>
    <row r="3160" spans="1:30" x14ac:dyDescent="0.3">
      <c r="A3160">
        <v>929879</v>
      </c>
      <c r="B3160" t="s">
        <v>2173</v>
      </c>
      <c r="C3160" t="s">
        <v>28</v>
      </c>
      <c r="D3160">
        <v>7994</v>
      </c>
      <c r="E3160">
        <v>8149</v>
      </c>
      <c r="F3160" t="s">
        <v>2174</v>
      </c>
      <c r="G3160">
        <v>4</v>
      </c>
      <c r="H3160" t="s">
        <v>40</v>
      </c>
      <c r="I3160" t="s">
        <v>96</v>
      </c>
      <c r="J3160">
        <v>72859</v>
      </c>
      <c r="K3160" t="s">
        <v>274</v>
      </c>
      <c r="L3160">
        <v>72859</v>
      </c>
      <c r="M3160" t="s">
        <v>274</v>
      </c>
      <c r="N3160" t="s">
        <v>275</v>
      </c>
      <c r="O3160" t="s">
        <v>34</v>
      </c>
      <c r="P3160" t="s">
        <v>187</v>
      </c>
      <c r="Q3160" t="s">
        <v>37</v>
      </c>
      <c r="R3160" t="s">
        <v>36</v>
      </c>
      <c r="S3160" t="s">
        <v>36</v>
      </c>
      <c r="T3160">
        <v>3208315.68</v>
      </c>
      <c r="U3160">
        <v>709092.96</v>
      </c>
      <c r="V3160">
        <v>363241.52</v>
      </c>
      <c r="W3160">
        <v>363372.04</v>
      </c>
      <c r="X3160">
        <v>113399.67999999999</v>
      </c>
      <c r="Y3160">
        <v>29260.68</v>
      </c>
      <c r="Z3160">
        <v>7081.32</v>
      </c>
      <c r="AA3160">
        <v>9548.08</v>
      </c>
      <c r="AB3160">
        <f t="shared" si="147"/>
        <v>267359.64</v>
      </c>
      <c r="AC3160">
        <f t="shared" si="148"/>
        <v>726613.56</v>
      </c>
      <c r="AD3160">
        <f t="shared" si="149"/>
        <v>588191.2080000001</v>
      </c>
    </row>
    <row r="3161" spans="1:30" x14ac:dyDescent="0.3">
      <c r="A3161">
        <v>756844</v>
      </c>
      <c r="B3161" t="s">
        <v>373</v>
      </c>
      <c r="C3161" t="s">
        <v>28</v>
      </c>
      <c r="D3161">
        <v>7994</v>
      </c>
      <c r="E3161">
        <v>8144</v>
      </c>
      <c r="F3161" t="s">
        <v>117</v>
      </c>
      <c r="G3161">
        <v>5</v>
      </c>
      <c r="H3161" t="s">
        <v>30</v>
      </c>
      <c r="I3161" t="s">
        <v>31</v>
      </c>
      <c r="J3161">
        <v>372</v>
      </c>
      <c r="K3161" t="s">
        <v>361</v>
      </c>
      <c r="L3161">
        <v>372</v>
      </c>
      <c r="M3161" t="s">
        <v>361</v>
      </c>
      <c r="N3161" t="s">
        <v>362</v>
      </c>
      <c r="O3161" t="s">
        <v>34</v>
      </c>
      <c r="P3161" t="s">
        <v>311</v>
      </c>
      <c r="Q3161" t="s">
        <v>36</v>
      </c>
      <c r="R3161" t="s">
        <v>36</v>
      </c>
      <c r="S3161" t="s">
        <v>37</v>
      </c>
      <c r="T3161">
        <v>15841.54</v>
      </c>
      <c r="U3161">
        <v>1156.52</v>
      </c>
      <c r="V3161">
        <v>3820.17</v>
      </c>
      <c r="W3161">
        <v>1326.25</v>
      </c>
      <c r="X3161">
        <v>4777.13</v>
      </c>
      <c r="Y3161">
        <v>297.13</v>
      </c>
      <c r="Z3161">
        <v>1085.9000000000001</v>
      </c>
      <c r="AA3161">
        <v>51.01</v>
      </c>
      <c r="AB3161">
        <f t="shared" si="147"/>
        <v>1320.1283333333333</v>
      </c>
      <c r="AC3161">
        <f t="shared" si="148"/>
        <v>5146.42</v>
      </c>
      <c r="AD3161">
        <f t="shared" si="149"/>
        <v>2904.2823333333336</v>
      </c>
    </row>
    <row r="3162" spans="1:30" x14ac:dyDescent="0.3">
      <c r="A3162">
        <v>902391</v>
      </c>
      <c r="B3162" t="s">
        <v>283</v>
      </c>
      <c r="C3162" t="s">
        <v>28</v>
      </c>
      <c r="D3162">
        <v>7994</v>
      </c>
      <c r="E3162">
        <v>8110</v>
      </c>
      <c r="F3162" t="s">
        <v>284</v>
      </c>
      <c r="G3162">
        <v>5</v>
      </c>
      <c r="H3162" t="s">
        <v>30</v>
      </c>
      <c r="I3162" t="s">
        <v>31</v>
      </c>
      <c r="J3162">
        <v>2548</v>
      </c>
      <c r="K3162" t="s">
        <v>285</v>
      </c>
      <c r="L3162">
        <v>2548</v>
      </c>
      <c r="M3162" t="s">
        <v>285</v>
      </c>
      <c r="N3162" t="s">
        <v>286</v>
      </c>
      <c r="O3162" t="s">
        <v>34</v>
      </c>
      <c r="P3162" t="s">
        <v>345</v>
      </c>
      <c r="Q3162" t="s">
        <v>36</v>
      </c>
      <c r="R3162" t="s">
        <v>36</v>
      </c>
      <c r="S3162" t="s">
        <v>37</v>
      </c>
      <c r="T3162">
        <v>31977.08</v>
      </c>
      <c r="U3162">
        <v>31977.08</v>
      </c>
      <c r="V3162">
        <v>0</v>
      </c>
      <c r="W3162">
        <v>0</v>
      </c>
      <c r="X3162">
        <v>2421.4699999999998</v>
      </c>
      <c r="Y3162">
        <v>2421.4699999999998</v>
      </c>
      <c r="Z3162">
        <v>0</v>
      </c>
      <c r="AA3162">
        <v>0</v>
      </c>
      <c r="AB3162">
        <f t="shared" si="147"/>
        <v>2664.7566666666667</v>
      </c>
      <c r="AC3162">
        <f t="shared" si="148"/>
        <v>0</v>
      </c>
      <c r="AD3162">
        <f t="shared" si="149"/>
        <v>5862.4646666666667</v>
      </c>
    </row>
    <row r="3163" spans="1:30" x14ac:dyDescent="0.3">
      <c r="A3163">
        <v>407310</v>
      </c>
      <c r="B3163" t="s">
        <v>1344</v>
      </c>
      <c r="C3163" t="s">
        <v>28</v>
      </c>
      <c r="D3163">
        <v>7994</v>
      </c>
      <c r="E3163">
        <v>8149</v>
      </c>
      <c r="F3163" t="s">
        <v>1345</v>
      </c>
      <c r="G3163">
        <v>4</v>
      </c>
      <c r="H3163" t="s">
        <v>40</v>
      </c>
      <c r="I3163" t="s">
        <v>96</v>
      </c>
      <c r="J3163">
        <v>72778</v>
      </c>
      <c r="K3163" t="s">
        <v>1220</v>
      </c>
      <c r="L3163">
        <v>72778</v>
      </c>
      <c r="M3163" t="s">
        <v>1220</v>
      </c>
      <c r="N3163" t="s">
        <v>1346</v>
      </c>
      <c r="O3163" t="s">
        <v>34</v>
      </c>
      <c r="P3163" t="s">
        <v>121</v>
      </c>
      <c r="Q3163" t="s">
        <v>37</v>
      </c>
      <c r="R3163" t="s">
        <v>36</v>
      </c>
      <c r="S3163" t="s">
        <v>36</v>
      </c>
      <c r="T3163">
        <v>643793.84</v>
      </c>
      <c r="U3163">
        <v>0</v>
      </c>
      <c r="V3163">
        <v>0</v>
      </c>
      <c r="W3163">
        <v>0</v>
      </c>
      <c r="X3163">
        <v>12322.24</v>
      </c>
      <c r="Y3163">
        <v>0</v>
      </c>
      <c r="Z3163">
        <v>0</v>
      </c>
      <c r="AA3163">
        <v>0</v>
      </c>
      <c r="AB3163">
        <f t="shared" si="147"/>
        <v>53649.486666666664</v>
      </c>
      <c r="AC3163">
        <f t="shared" si="148"/>
        <v>0</v>
      </c>
      <c r="AD3163">
        <f t="shared" si="149"/>
        <v>118028.87066666667</v>
      </c>
    </row>
    <row r="3164" spans="1:30" x14ac:dyDescent="0.3">
      <c r="A3164">
        <v>934697</v>
      </c>
      <c r="B3164" t="s">
        <v>1230</v>
      </c>
      <c r="C3164" t="s">
        <v>28</v>
      </c>
      <c r="D3164">
        <v>7994</v>
      </c>
      <c r="E3164">
        <v>8110</v>
      </c>
      <c r="F3164" t="s">
        <v>284</v>
      </c>
      <c r="G3164">
        <v>5</v>
      </c>
      <c r="H3164" t="s">
        <v>30</v>
      </c>
      <c r="I3164" t="s">
        <v>31</v>
      </c>
      <c r="J3164">
        <v>319</v>
      </c>
      <c r="K3164" t="s">
        <v>60</v>
      </c>
      <c r="L3164">
        <v>319</v>
      </c>
      <c r="M3164" t="s">
        <v>60</v>
      </c>
      <c r="N3164" t="s">
        <v>61</v>
      </c>
      <c r="O3164" t="s">
        <v>34</v>
      </c>
      <c r="P3164" t="s">
        <v>408</v>
      </c>
      <c r="Q3164" t="s">
        <v>36</v>
      </c>
      <c r="R3164" t="s">
        <v>36</v>
      </c>
      <c r="S3164" t="s">
        <v>37</v>
      </c>
      <c r="T3164">
        <v>32542.6</v>
      </c>
      <c r="U3164">
        <v>13573.04</v>
      </c>
      <c r="V3164">
        <v>0</v>
      </c>
      <c r="W3164">
        <v>0</v>
      </c>
      <c r="X3164">
        <v>3374.01</v>
      </c>
      <c r="Y3164">
        <v>1425.42</v>
      </c>
      <c r="Z3164">
        <v>0</v>
      </c>
      <c r="AA3164">
        <v>0</v>
      </c>
      <c r="AB3164">
        <f t="shared" si="147"/>
        <v>2711.8833333333332</v>
      </c>
      <c r="AC3164">
        <f t="shared" si="148"/>
        <v>0</v>
      </c>
      <c r="AD3164">
        <f t="shared" si="149"/>
        <v>5966.1433333333334</v>
      </c>
    </row>
    <row r="3165" spans="1:30" x14ac:dyDescent="0.3">
      <c r="A3165">
        <v>442984</v>
      </c>
      <c r="B3165" t="s">
        <v>69</v>
      </c>
      <c r="C3165" t="s">
        <v>28</v>
      </c>
      <c r="D3165">
        <v>7003</v>
      </c>
      <c r="E3165">
        <v>8148</v>
      </c>
      <c r="F3165" t="s">
        <v>70</v>
      </c>
      <c r="G3165">
        <v>2</v>
      </c>
      <c r="H3165" t="s">
        <v>71</v>
      </c>
      <c r="I3165" t="s">
        <v>31</v>
      </c>
      <c r="J3165">
        <v>40461</v>
      </c>
      <c r="K3165" t="s">
        <v>41</v>
      </c>
      <c r="L3165">
        <v>40461</v>
      </c>
      <c r="M3165" t="s">
        <v>41</v>
      </c>
      <c r="N3165">
        <v>0</v>
      </c>
      <c r="O3165" t="s">
        <v>43</v>
      </c>
      <c r="P3165" t="s">
        <v>1372</v>
      </c>
      <c r="Q3165" t="s">
        <v>36</v>
      </c>
      <c r="R3165" t="s">
        <v>36</v>
      </c>
      <c r="S3165" t="s">
        <v>36</v>
      </c>
      <c r="T3165">
        <v>42000</v>
      </c>
      <c r="U3165">
        <v>21000</v>
      </c>
      <c r="V3165">
        <v>0</v>
      </c>
      <c r="W3165">
        <v>0</v>
      </c>
      <c r="X3165">
        <v>1057.48</v>
      </c>
      <c r="Y3165">
        <v>525.66999999999996</v>
      </c>
      <c r="Z3165">
        <v>0</v>
      </c>
      <c r="AA3165">
        <v>0</v>
      </c>
      <c r="AB3165">
        <f t="shared" si="147"/>
        <v>3500</v>
      </c>
      <c r="AC3165">
        <f t="shared" si="148"/>
        <v>0</v>
      </c>
      <c r="AD3165">
        <f t="shared" si="149"/>
        <v>7700.0000000000009</v>
      </c>
    </row>
    <row r="3166" spans="1:30" x14ac:dyDescent="0.3">
      <c r="A3166">
        <v>339725</v>
      </c>
      <c r="B3166" t="s">
        <v>671</v>
      </c>
      <c r="C3166" t="s">
        <v>28</v>
      </c>
      <c r="D3166">
        <v>7994</v>
      </c>
      <c r="E3166">
        <v>8173</v>
      </c>
      <c r="F3166" t="s">
        <v>672</v>
      </c>
      <c r="G3166">
        <v>4</v>
      </c>
      <c r="H3166" t="s">
        <v>40</v>
      </c>
      <c r="I3166" t="s">
        <v>31</v>
      </c>
      <c r="J3166">
        <v>72859</v>
      </c>
      <c r="K3166" t="s">
        <v>274</v>
      </c>
      <c r="L3166">
        <v>72859</v>
      </c>
      <c r="M3166" t="s">
        <v>274</v>
      </c>
      <c r="N3166" t="s">
        <v>275</v>
      </c>
      <c r="O3166" t="s">
        <v>34</v>
      </c>
      <c r="P3166" t="s">
        <v>499</v>
      </c>
      <c r="Q3166" t="s">
        <v>36</v>
      </c>
      <c r="R3166" t="s">
        <v>36</v>
      </c>
      <c r="S3166" t="s">
        <v>36</v>
      </c>
      <c r="T3166">
        <v>0</v>
      </c>
      <c r="U3166">
        <v>0</v>
      </c>
      <c r="V3166">
        <v>0</v>
      </c>
      <c r="W3166">
        <v>10151.540000000001</v>
      </c>
      <c r="X3166">
        <v>0</v>
      </c>
      <c r="Y3166">
        <v>0</v>
      </c>
      <c r="Z3166">
        <v>0</v>
      </c>
      <c r="AA3166">
        <v>390.46</v>
      </c>
      <c r="AB3166">
        <f t="shared" si="147"/>
        <v>0</v>
      </c>
      <c r="AC3166">
        <f t="shared" si="148"/>
        <v>10151.540000000001</v>
      </c>
      <c r="AD3166">
        <f t="shared" si="149"/>
        <v>0</v>
      </c>
    </row>
    <row r="3167" spans="1:30" x14ac:dyDescent="0.3">
      <c r="A3167">
        <v>400667</v>
      </c>
      <c r="B3167" t="s">
        <v>3131</v>
      </c>
      <c r="C3167" t="s">
        <v>28</v>
      </c>
      <c r="D3167">
        <v>7001</v>
      </c>
      <c r="E3167">
        <v>8149</v>
      </c>
      <c r="F3167" t="s">
        <v>3132</v>
      </c>
      <c r="G3167">
        <v>2</v>
      </c>
      <c r="H3167" t="s">
        <v>71</v>
      </c>
      <c r="I3167" t="s">
        <v>96</v>
      </c>
      <c r="J3167">
        <v>72008</v>
      </c>
      <c r="K3167" t="s">
        <v>1414</v>
      </c>
      <c r="L3167">
        <v>72008</v>
      </c>
      <c r="M3167" t="s">
        <v>1415</v>
      </c>
      <c r="N3167">
        <v>0</v>
      </c>
      <c r="O3167" t="s">
        <v>34</v>
      </c>
      <c r="P3167" t="s">
        <v>881</v>
      </c>
      <c r="Q3167" t="s">
        <v>36</v>
      </c>
      <c r="R3167" t="s">
        <v>36</v>
      </c>
      <c r="S3167" t="s">
        <v>36</v>
      </c>
      <c r="T3167">
        <v>37885.26</v>
      </c>
      <c r="U3167">
        <v>37885.26</v>
      </c>
      <c r="V3167">
        <v>0</v>
      </c>
      <c r="W3167">
        <v>0</v>
      </c>
      <c r="X3167">
        <v>2179.04</v>
      </c>
      <c r="Y3167">
        <v>2179.04</v>
      </c>
      <c r="Z3167">
        <v>0</v>
      </c>
      <c r="AA3167">
        <v>0</v>
      </c>
      <c r="AB3167">
        <f t="shared" si="147"/>
        <v>3157.105</v>
      </c>
      <c r="AC3167">
        <f t="shared" si="148"/>
        <v>0</v>
      </c>
      <c r="AD3167">
        <f t="shared" si="149"/>
        <v>6945.6310000000003</v>
      </c>
    </row>
    <row r="3168" spans="1:30" x14ac:dyDescent="0.3">
      <c r="A3168">
        <v>219290</v>
      </c>
      <c r="B3168" t="s">
        <v>1246</v>
      </c>
      <c r="C3168" t="s">
        <v>28</v>
      </c>
      <c r="D3168">
        <v>7994</v>
      </c>
      <c r="E3168">
        <v>8149</v>
      </c>
      <c r="F3168" t="s">
        <v>1247</v>
      </c>
      <c r="G3168">
        <v>4</v>
      </c>
      <c r="H3168" t="s">
        <v>40</v>
      </c>
      <c r="I3168" t="s">
        <v>96</v>
      </c>
      <c r="J3168">
        <v>73311</v>
      </c>
      <c r="K3168" t="s">
        <v>167</v>
      </c>
      <c r="L3168">
        <v>73311</v>
      </c>
      <c r="M3168" t="s">
        <v>167</v>
      </c>
      <c r="N3168" t="s">
        <v>1248</v>
      </c>
      <c r="O3168" t="s">
        <v>34</v>
      </c>
      <c r="P3168" t="s">
        <v>147</v>
      </c>
      <c r="Q3168" t="s">
        <v>36</v>
      </c>
      <c r="R3168" t="s">
        <v>36</v>
      </c>
      <c r="S3168" t="s">
        <v>36</v>
      </c>
      <c r="T3168">
        <v>296287.24</v>
      </c>
      <c r="U3168">
        <v>96005.16</v>
      </c>
      <c r="V3168">
        <v>0</v>
      </c>
      <c r="W3168">
        <v>192882</v>
      </c>
      <c r="X3168">
        <v>25978.66</v>
      </c>
      <c r="Y3168">
        <v>8357.32</v>
      </c>
      <c r="Z3168">
        <v>0</v>
      </c>
      <c r="AA3168">
        <v>7768.02</v>
      </c>
      <c r="AB3168">
        <f t="shared" si="147"/>
        <v>24690.603333333333</v>
      </c>
      <c r="AC3168">
        <f t="shared" si="148"/>
        <v>192882</v>
      </c>
      <c r="AD3168">
        <f t="shared" si="149"/>
        <v>54319.327333333335</v>
      </c>
    </row>
    <row r="3169" spans="1:30" x14ac:dyDescent="0.3">
      <c r="A3169">
        <v>870904</v>
      </c>
      <c r="B3169" t="s">
        <v>63</v>
      </c>
      <c r="C3169" t="s">
        <v>28</v>
      </c>
      <c r="D3169">
        <v>7995</v>
      </c>
      <c r="E3169">
        <v>8113</v>
      </c>
      <c r="F3169" t="s">
        <v>64</v>
      </c>
      <c r="G3169">
        <v>4</v>
      </c>
      <c r="H3169" t="s">
        <v>40</v>
      </c>
      <c r="I3169" t="s">
        <v>31</v>
      </c>
      <c r="J3169">
        <v>40558</v>
      </c>
      <c r="K3169" t="s">
        <v>65</v>
      </c>
      <c r="L3169">
        <v>40558</v>
      </c>
      <c r="M3169" t="s">
        <v>65</v>
      </c>
      <c r="N3169" t="s">
        <v>66</v>
      </c>
      <c r="O3169" t="s">
        <v>67</v>
      </c>
      <c r="P3169" t="s">
        <v>789</v>
      </c>
      <c r="Q3169" t="s">
        <v>36</v>
      </c>
      <c r="R3169" t="s">
        <v>36</v>
      </c>
      <c r="S3169" t="s">
        <v>36</v>
      </c>
      <c r="T3169">
        <v>186382.92</v>
      </c>
      <c r="U3169">
        <v>132287.01999999999</v>
      </c>
      <c r="V3169">
        <v>12501.92</v>
      </c>
      <c r="W3169">
        <v>0</v>
      </c>
      <c r="X3169">
        <v>4178.93</v>
      </c>
      <c r="Y3169">
        <v>2964.15</v>
      </c>
      <c r="Z3169">
        <v>285.94</v>
      </c>
      <c r="AA3169">
        <v>0</v>
      </c>
      <c r="AB3169">
        <f t="shared" si="147"/>
        <v>15531.910000000002</v>
      </c>
      <c r="AC3169">
        <f t="shared" si="148"/>
        <v>12501.92</v>
      </c>
      <c r="AD3169">
        <f t="shared" si="149"/>
        <v>34170.202000000005</v>
      </c>
    </row>
    <row r="3170" spans="1:30" x14ac:dyDescent="0.3">
      <c r="A3170">
        <v>870647</v>
      </c>
      <c r="B3170" t="s">
        <v>1489</v>
      </c>
      <c r="C3170" t="s">
        <v>28</v>
      </c>
      <c r="D3170">
        <v>7992</v>
      </c>
      <c r="E3170">
        <v>8149</v>
      </c>
      <c r="F3170" t="s">
        <v>1490</v>
      </c>
      <c r="G3170">
        <v>4</v>
      </c>
      <c r="H3170" t="s">
        <v>40</v>
      </c>
      <c r="I3170" t="s">
        <v>96</v>
      </c>
      <c r="J3170">
        <v>1205</v>
      </c>
      <c r="K3170" t="s">
        <v>158</v>
      </c>
      <c r="L3170">
        <v>1205</v>
      </c>
      <c r="M3170" t="s">
        <v>158</v>
      </c>
      <c r="N3170" t="s">
        <v>1491</v>
      </c>
      <c r="O3170" t="s">
        <v>34</v>
      </c>
      <c r="P3170" t="s">
        <v>147</v>
      </c>
      <c r="Q3170" t="s">
        <v>36</v>
      </c>
      <c r="R3170" t="s">
        <v>36</v>
      </c>
      <c r="S3170" t="s">
        <v>36</v>
      </c>
      <c r="T3170">
        <v>0</v>
      </c>
      <c r="U3170">
        <v>0</v>
      </c>
      <c r="V3170">
        <v>0</v>
      </c>
      <c r="W3170">
        <v>68076</v>
      </c>
      <c r="X3170">
        <v>0</v>
      </c>
      <c r="Y3170">
        <v>0</v>
      </c>
      <c r="Z3170">
        <v>0</v>
      </c>
      <c r="AA3170">
        <v>2781.16</v>
      </c>
      <c r="AB3170">
        <f t="shared" si="147"/>
        <v>0</v>
      </c>
      <c r="AC3170">
        <f t="shared" si="148"/>
        <v>68076</v>
      </c>
      <c r="AD3170">
        <f t="shared" si="149"/>
        <v>0</v>
      </c>
    </row>
    <row r="3171" spans="1:30" x14ac:dyDescent="0.3">
      <c r="A3171">
        <v>752492</v>
      </c>
      <c r="B3171" t="s">
        <v>83</v>
      </c>
      <c r="C3171" t="s">
        <v>28</v>
      </c>
      <c r="D3171">
        <v>761</v>
      </c>
      <c r="E3171">
        <v>8182</v>
      </c>
      <c r="F3171" t="s">
        <v>84</v>
      </c>
      <c r="G3171">
        <v>5</v>
      </c>
      <c r="H3171" t="s">
        <v>30</v>
      </c>
      <c r="I3171" t="s">
        <v>31</v>
      </c>
      <c r="J3171">
        <v>2579</v>
      </c>
      <c r="K3171" t="s">
        <v>85</v>
      </c>
      <c r="L3171">
        <v>2579</v>
      </c>
      <c r="M3171" t="s">
        <v>85</v>
      </c>
      <c r="N3171" t="s">
        <v>86</v>
      </c>
      <c r="O3171" t="s">
        <v>34</v>
      </c>
      <c r="P3171" t="s">
        <v>35</v>
      </c>
      <c r="Q3171" t="s">
        <v>36</v>
      </c>
      <c r="R3171" t="s">
        <v>36</v>
      </c>
      <c r="S3171" t="s">
        <v>37</v>
      </c>
      <c r="T3171">
        <v>8743.74</v>
      </c>
      <c r="U3171">
        <v>3380.74</v>
      </c>
      <c r="V3171">
        <v>0</v>
      </c>
      <c r="W3171">
        <v>0</v>
      </c>
      <c r="X3171">
        <v>453.49</v>
      </c>
      <c r="Y3171">
        <v>123.48</v>
      </c>
      <c r="Z3171">
        <v>0</v>
      </c>
      <c r="AA3171">
        <v>0</v>
      </c>
      <c r="AB3171">
        <f t="shared" si="147"/>
        <v>728.64499999999998</v>
      </c>
      <c r="AC3171">
        <f t="shared" si="148"/>
        <v>0</v>
      </c>
      <c r="AD3171">
        <f t="shared" si="149"/>
        <v>1603.019</v>
      </c>
    </row>
    <row r="3172" spans="1:30" x14ac:dyDescent="0.3">
      <c r="A3172">
        <v>950068</v>
      </c>
      <c r="B3172" t="s">
        <v>750</v>
      </c>
      <c r="C3172" t="s">
        <v>28</v>
      </c>
      <c r="D3172">
        <v>7001</v>
      </c>
      <c r="E3172">
        <v>8149</v>
      </c>
      <c r="F3172" t="s">
        <v>301</v>
      </c>
      <c r="G3172">
        <v>3</v>
      </c>
      <c r="H3172" t="s">
        <v>170</v>
      </c>
      <c r="I3172" t="s">
        <v>96</v>
      </c>
      <c r="J3172">
        <v>40083</v>
      </c>
      <c r="K3172" t="s">
        <v>302</v>
      </c>
      <c r="L3172">
        <v>40083</v>
      </c>
      <c r="M3172" t="s">
        <v>302</v>
      </c>
      <c r="N3172" t="s">
        <v>303</v>
      </c>
      <c r="O3172" t="s">
        <v>34</v>
      </c>
      <c r="P3172" t="s">
        <v>962</v>
      </c>
      <c r="Q3172" t="s">
        <v>36</v>
      </c>
      <c r="R3172" t="s">
        <v>36</v>
      </c>
      <c r="S3172" t="s">
        <v>36</v>
      </c>
      <c r="T3172">
        <v>28654.880000000001</v>
      </c>
      <c r="U3172">
        <v>0</v>
      </c>
      <c r="V3172">
        <v>0</v>
      </c>
      <c r="W3172">
        <v>0</v>
      </c>
      <c r="X3172">
        <v>1634.63</v>
      </c>
      <c r="Y3172">
        <v>0</v>
      </c>
      <c r="Z3172">
        <v>0</v>
      </c>
      <c r="AA3172">
        <v>0</v>
      </c>
      <c r="AB3172">
        <f t="shared" si="147"/>
        <v>2387.9066666666668</v>
      </c>
      <c r="AC3172">
        <f t="shared" si="148"/>
        <v>0</v>
      </c>
      <c r="AD3172">
        <f t="shared" si="149"/>
        <v>5253.394666666667</v>
      </c>
    </row>
    <row r="3173" spans="1:30" x14ac:dyDescent="0.3">
      <c r="A3173">
        <v>860938</v>
      </c>
      <c r="B3173" t="s">
        <v>2153</v>
      </c>
      <c r="C3173" t="s">
        <v>28</v>
      </c>
      <c r="D3173">
        <v>7995</v>
      </c>
      <c r="E3173">
        <v>8155</v>
      </c>
      <c r="F3173" t="s">
        <v>253</v>
      </c>
      <c r="G3173">
        <v>5</v>
      </c>
      <c r="H3173" t="s">
        <v>30</v>
      </c>
      <c r="I3173" t="s">
        <v>31</v>
      </c>
      <c r="J3173">
        <v>40558</v>
      </c>
      <c r="K3173" t="s">
        <v>65</v>
      </c>
      <c r="L3173">
        <v>40558</v>
      </c>
      <c r="M3173" t="s">
        <v>65</v>
      </c>
      <c r="N3173" t="s">
        <v>66</v>
      </c>
      <c r="O3173" t="s">
        <v>67</v>
      </c>
      <c r="P3173" t="s">
        <v>62</v>
      </c>
      <c r="Q3173" t="s">
        <v>36</v>
      </c>
      <c r="R3173" t="s">
        <v>36</v>
      </c>
      <c r="S3173" t="s">
        <v>37</v>
      </c>
      <c r="T3173">
        <v>99124.74</v>
      </c>
      <c r="U3173">
        <v>0</v>
      </c>
      <c r="V3173">
        <v>0</v>
      </c>
      <c r="W3173">
        <v>0</v>
      </c>
      <c r="X3173">
        <v>3106.51</v>
      </c>
      <c r="Y3173">
        <v>0</v>
      </c>
      <c r="Z3173">
        <v>0</v>
      </c>
      <c r="AA3173">
        <v>0</v>
      </c>
      <c r="AB3173">
        <f t="shared" si="147"/>
        <v>8260.3950000000004</v>
      </c>
      <c r="AC3173">
        <f t="shared" si="148"/>
        <v>0</v>
      </c>
      <c r="AD3173">
        <f t="shared" si="149"/>
        <v>18172.869000000002</v>
      </c>
    </row>
    <row r="3174" spans="1:30" x14ac:dyDescent="0.3">
      <c r="A3174">
        <v>124771</v>
      </c>
      <c r="B3174" t="s">
        <v>2580</v>
      </c>
      <c r="C3174" t="s">
        <v>28</v>
      </c>
      <c r="D3174">
        <v>7992</v>
      </c>
      <c r="E3174">
        <v>8149</v>
      </c>
      <c r="F3174" t="s">
        <v>136</v>
      </c>
      <c r="G3174">
        <v>5</v>
      </c>
      <c r="H3174" t="s">
        <v>30</v>
      </c>
      <c r="I3174" t="s">
        <v>31</v>
      </c>
      <c r="J3174">
        <v>639</v>
      </c>
      <c r="K3174" t="s">
        <v>593</v>
      </c>
      <c r="L3174">
        <v>639</v>
      </c>
      <c r="M3174" t="s">
        <v>593</v>
      </c>
      <c r="N3174" t="s">
        <v>594</v>
      </c>
      <c r="O3174" t="s">
        <v>67</v>
      </c>
      <c r="P3174" t="s">
        <v>2131</v>
      </c>
      <c r="Q3174" t="s">
        <v>36</v>
      </c>
      <c r="R3174" t="s">
        <v>36</v>
      </c>
      <c r="S3174" t="s">
        <v>37</v>
      </c>
      <c r="T3174">
        <v>62144.21</v>
      </c>
      <c r="U3174">
        <v>0</v>
      </c>
      <c r="V3174">
        <v>0</v>
      </c>
      <c r="W3174">
        <v>0</v>
      </c>
      <c r="X3174">
        <v>6294.23</v>
      </c>
      <c r="Y3174">
        <v>0</v>
      </c>
      <c r="Z3174">
        <v>0</v>
      </c>
      <c r="AA3174">
        <v>0</v>
      </c>
      <c r="AB3174">
        <f t="shared" si="147"/>
        <v>5178.6841666666669</v>
      </c>
      <c r="AC3174">
        <f t="shared" si="148"/>
        <v>0</v>
      </c>
      <c r="AD3174">
        <f t="shared" si="149"/>
        <v>11393.105166666668</v>
      </c>
    </row>
    <row r="3175" spans="1:30" x14ac:dyDescent="0.3">
      <c r="A3175">
        <v>795689</v>
      </c>
      <c r="B3175" t="s">
        <v>730</v>
      </c>
      <c r="C3175" t="s">
        <v>28</v>
      </c>
      <c r="D3175">
        <v>7992</v>
      </c>
      <c r="E3175">
        <v>8195</v>
      </c>
      <c r="F3175" t="s">
        <v>79</v>
      </c>
      <c r="G3175">
        <v>5</v>
      </c>
      <c r="H3175" t="s">
        <v>30</v>
      </c>
      <c r="I3175" t="s">
        <v>31</v>
      </c>
      <c r="J3175">
        <v>1205</v>
      </c>
      <c r="K3175" t="s">
        <v>158</v>
      </c>
      <c r="L3175">
        <v>1205</v>
      </c>
      <c r="M3175" t="s">
        <v>158</v>
      </c>
      <c r="N3175" t="s">
        <v>159</v>
      </c>
      <c r="O3175" t="s">
        <v>34</v>
      </c>
      <c r="P3175" t="s">
        <v>353</v>
      </c>
      <c r="Q3175" t="s">
        <v>36</v>
      </c>
      <c r="R3175" t="s">
        <v>36</v>
      </c>
      <c r="S3175" t="s">
        <v>37</v>
      </c>
      <c r="T3175">
        <v>375447.36</v>
      </c>
      <c r="U3175">
        <v>0</v>
      </c>
      <c r="V3175">
        <v>63031.29</v>
      </c>
      <c r="W3175">
        <v>99049.17</v>
      </c>
      <c r="X3175">
        <v>30063.13</v>
      </c>
      <c r="Y3175">
        <v>0</v>
      </c>
      <c r="Z3175">
        <v>6367.16</v>
      </c>
      <c r="AA3175">
        <v>6796.49</v>
      </c>
      <c r="AB3175">
        <f t="shared" si="147"/>
        <v>31287.279999999999</v>
      </c>
      <c r="AC3175">
        <f t="shared" si="148"/>
        <v>162080.46</v>
      </c>
      <c r="AD3175">
        <f t="shared" si="149"/>
        <v>68832.016000000003</v>
      </c>
    </row>
    <row r="3176" spans="1:30" x14ac:dyDescent="0.3">
      <c r="A3176">
        <v>162330</v>
      </c>
      <c r="B3176" t="s">
        <v>2640</v>
      </c>
      <c r="C3176" t="s">
        <v>28</v>
      </c>
      <c r="D3176">
        <v>1075</v>
      </c>
      <c r="E3176">
        <v>8149</v>
      </c>
      <c r="F3176" t="s">
        <v>253</v>
      </c>
      <c r="G3176">
        <v>5</v>
      </c>
      <c r="H3176" t="s">
        <v>30</v>
      </c>
      <c r="I3176" t="s">
        <v>96</v>
      </c>
      <c r="J3176">
        <v>72159</v>
      </c>
      <c r="K3176" t="s">
        <v>413</v>
      </c>
      <c r="L3176">
        <v>72159</v>
      </c>
      <c r="M3176" t="s">
        <v>413</v>
      </c>
      <c r="N3176" t="s">
        <v>414</v>
      </c>
      <c r="O3176" t="s">
        <v>34</v>
      </c>
      <c r="P3176" t="s">
        <v>517</v>
      </c>
      <c r="Q3176" t="s">
        <v>36</v>
      </c>
      <c r="R3176" t="s">
        <v>36</v>
      </c>
      <c r="S3176" t="s">
        <v>37</v>
      </c>
      <c r="T3176">
        <v>26952.799999999999</v>
      </c>
      <c r="U3176">
        <v>0</v>
      </c>
      <c r="V3176">
        <v>0</v>
      </c>
      <c r="W3176">
        <v>0</v>
      </c>
      <c r="X3176">
        <v>2828.86</v>
      </c>
      <c r="Y3176">
        <v>0</v>
      </c>
      <c r="Z3176">
        <v>0</v>
      </c>
      <c r="AA3176">
        <v>0</v>
      </c>
      <c r="AB3176">
        <f t="shared" si="147"/>
        <v>2246.0666666666666</v>
      </c>
      <c r="AC3176">
        <f t="shared" si="148"/>
        <v>0</v>
      </c>
      <c r="AD3176">
        <f t="shared" si="149"/>
        <v>4941.3466666666673</v>
      </c>
    </row>
    <row r="3177" spans="1:30" x14ac:dyDescent="0.3">
      <c r="A3177">
        <v>963513</v>
      </c>
      <c r="B3177" t="s">
        <v>3133</v>
      </c>
      <c r="C3177" t="s">
        <v>28</v>
      </c>
      <c r="D3177">
        <v>7994</v>
      </c>
      <c r="E3177">
        <v>8195</v>
      </c>
      <c r="F3177" t="s">
        <v>79</v>
      </c>
      <c r="G3177">
        <v>5</v>
      </c>
      <c r="H3177" t="s">
        <v>30</v>
      </c>
      <c r="I3177" t="s">
        <v>31</v>
      </c>
      <c r="J3177">
        <v>40019</v>
      </c>
      <c r="K3177" t="s">
        <v>200</v>
      </c>
      <c r="L3177">
        <v>40018</v>
      </c>
      <c r="M3177" t="s">
        <v>200</v>
      </c>
      <c r="N3177" t="s">
        <v>862</v>
      </c>
      <c r="O3177" t="s">
        <v>34</v>
      </c>
      <c r="P3177" t="s">
        <v>82</v>
      </c>
      <c r="Q3177" t="s">
        <v>36</v>
      </c>
      <c r="R3177" t="s">
        <v>36</v>
      </c>
      <c r="S3177" t="s">
        <v>37</v>
      </c>
      <c r="T3177">
        <v>2883.37</v>
      </c>
      <c r="U3177">
        <v>0</v>
      </c>
      <c r="V3177">
        <v>0</v>
      </c>
      <c r="W3177">
        <v>0</v>
      </c>
      <c r="X3177">
        <v>122.3</v>
      </c>
      <c r="Y3177">
        <v>0</v>
      </c>
      <c r="Z3177">
        <v>0</v>
      </c>
      <c r="AA3177">
        <v>0</v>
      </c>
      <c r="AB3177">
        <f t="shared" si="147"/>
        <v>240.28083333333333</v>
      </c>
      <c r="AC3177">
        <f t="shared" si="148"/>
        <v>0</v>
      </c>
      <c r="AD3177">
        <f t="shared" si="149"/>
        <v>528.61783333333335</v>
      </c>
    </row>
    <row r="3178" spans="1:30" x14ac:dyDescent="0.3">
      <c r="A3178">
        <v>977947</v>
      </c>
      <c r="B3178" t="s">
        <v>971</v>
      </c>
      <c r="C3178" t="s">
        <v>28</v>
      </c>
      <c r="D3178">
        <v>7992</v>
      </c>
      <c r="E3178">
        <v>8165</v>
      </c>
      <c r="F3178" t="s">
        <v>29</v>
      </c>
      <c r="G3178">
        <v>5</v>
      </c>
      <c r="H3178" t="s">
        <v>30</v>
      </c>
      <c r="I3178" t="s">
        <v>31</v>
      </c>
      <c r="J3178">
        <v>1357</v>
      </c>
      <c r="K3178" t="s">
        <v>101</v>
      </c>
      <c r="L3178">
        <v>1357</v>
      </c>
      <c r="M3178" t="s">
        <v>101</v>
      </c>
      <c r="N3178" t="s">
        <v>102</v>
      </c>
      <c r="O3178" t="s">
        <v>67</v>
      </c>
      <c r="P3178" t="s">
        <v>62</v>
      </c>
      <c r="Q3178" t="s">
        <v>36</v>
      </c>
      <c r="R3178" t="s">
        <v>36</v>
      </c>
      <c r="S3178" t="s">
        <v>37</v>
      </c>
      <c r="T3178">
        <v>90044.79</v>
      </c>
      <c r="U3178">
        <v>0</v>
      </c>
      <c r="V3178">
        <v>0</v>
      </c>
      <c r="W3178">
        <v>0</v>
      </c>
      <c r="X3178">
        <v>6169.16</v>
      </c>
      <c r="Y3178">
        <v>0</v>
      </c>
      <c r="Z3178">
        <v>0</v>
      </c>
      <c r="AA3178">
        <v>0</v>
      </c>
      <c r="AB3178">
        <f t="shared" si="147"/>
        <v>7503.7324999999992</v>
      </c>
      <c r="AC3178">
        <f t="shared" si="148"/>
        <v>0</v>
      </c>
      <c r="AD3178">
        <f t="shared" si="149"/>
        <v>16508.211500000001</v>
      </c>
    </row>
    <row r="3179" spans="1:30" x14ac:dyDescent="0.3">
      <c r="A3179">
        <v>28313</v>
      </c>
      <c r="B3179" t="s">
        <v>3134</v>
      </c>
      <c r="C3179" t="s">
        <v>28</v>
      </c>
      <c r="D3179">
        <v>7001</v>
      </c>
      <c r="E3179">
        <v>8162</v>
      </c>
      <c r="F3179" t="s">
        <v>360</v>
      </c>
      <c r="G3179">
        <v>5</v>
      </c>
      <c r="H3179" t="s">
        <v>30</v>
      </c>
      <c r="I3179" t="s">
        <v>31</v>
      </c>
      <c r="J3179">
        <v>569</v>
      </c>
      <c r="K3179" t="s">
        <v>240</v>
      </c>
      <c r="L3179">
        <v>569</v>
      </c>
      <c r="M3179" t="s">
        <v>240</v>
      </c>
      <c r="N3179" t="s">
        <v>507</v>
      </c>
      <c r="O3179" t="s">
        <v>67</v>
      </c>
      <c r="P3179" t="s">
        <v>82</v>
      </c>
      <c r="Q3179" t="s">
        <v>36</v>
      </c>
      <c r="R3179" t="s">
        <v>36</v>
      </c>
      <c r="S3179" t="s">
        <v>37</v>
      </c>
      <c r="T3179">
        <v>2564.87</v>
      </c>
      <c r="U3179">
        <v>0</v>
      </c>
      <c r="V3179">
        <v>0</v>
      </c>
      <c r="W3179">
        <v>0</v>
      </c>
      <c r="X3179">
        <v>216.99</v>
      </c>
      <c r="Y3179">
        <v>0</v>
      </c>
      <c r="Z3179">
        <v>0</v>
      </c>
      <c r="AA3179">
        <v>0</v>
      </c>
      <c r="AB3179">
        <f t="shared" si="147"/>
        <v>213.73916666666665</v>
      </c>
      <c r="AC3179">
        <f t="shared" si="148"/>
        <v>0</v>
      </c>
      <c r="AD3179">
        <f t="shared" si="149"/>
        <v>470.22616666666664</v>
      </c>
    </row>
    <row r="3180" spans="1:30" x14ac:dyDescent="0.3">
      <c r="A3180">
        <v>934205</v>
      </c>
      <c r="B3180" t="s">
        <v>3049</v>
      </c>
      <c r="C3180" t="s">
        <v>28</v>
      </c>
      <c r="D3180">
        <v>7994</v>
      </c>
      <c r="E3180">
        <v>8110</v>
      </c>
      <c r="F3180" t="s">
        <v>3050</v>
      </c>
      <c r="G3180">
        <v>5</v>
      </c>
      <c r="H3180" t="s">
        <v>30</v>
      </c>
      <c r="I3180" t="s">
        <v>31</v>
      </c>
      <c r="J3180">
        <v>2548</v>
      </c>
      <c r="K3180" t="s">
        <v>285</v>
      </c>
      <c r="L3180">
        <v>2548</v>
      </c>
      <c r="M3180" t="s">
        <v>285</v>
      </c>
      <c r="N3180" t="s">
        <v>286</v>
      </c>
      <c r="O3180" t="s">
        <v>34</v>
      </c>
      <c r="P3180" t="s">
        <v>353</v>
      </c>
      <c r="Q3180" t="s">
        <v>36</v>
      </c>
      <c r="R3180" t="s">
        <v>36</v>
      </c>
      <c r="S3180" t="s">
        <v>37</v>
      </c>
      <c r="T3180">
        <v>449747.69</v>
      </c>
      <c r="U3180">
        <v>78902.820000000007</v>
      </c>
      <c r="V3180">
        <v>18008.939999999999</v>
      </c>
      <c r="W3180">
        <v>0</v>
      </c>
      <c r="X3180">
        <v>43804.07</v>
      </c>
      <c r="Y3180">
        <v>9887.34</v>
      </c>
      <c r="Z3180">
        <v>1818.19</v>
      </c>
      <c r="AA3180">
        <v>0</v>
      </c>
      <c r="AB3180">
        <f t="shared" si="147"/>
        <v>37478.974166666667</v>
      </c>
      <c r="AC3180">
        <f t="shared" si="148"/>
        <v>18008.939999999999</v>
      </c>
      <c r="AD3180">
        <f t="shared" si="149"/>
        <v>82453.743166666667</v>
      </c>
    </row>
    <row r="3181" spans="1:30" x14ac:dyDescent="0.3">
      <c r="A3181">
        <v>27887</v>
      </c>
      <c r="B3181" t="s">
        <v>3135</v>
      </c>
      <c r="C3181" t="s">
        <v>28</v>
      </c>
      <c r="D3181">
        <v>7001</v>
      </c>
      <c r="E3181">
        <v>8163</v>
      </c>
      <c r="F3181" t="s">
        <v>50</v>
      </c>
      <c r="G3181">
        <v>5</v>
      </c>
      <c r="H3181" t="s">
        <v>30</v>
      </c>
      <c r="I3181" t="s">
        <v>31</v>
      </c>
      <c r="J3181">
        <v>569</v>
      </c>
      <c r="K3181" t="s">
        <v>240</v>
      </c>
      <c r="L3181">
        <v>569</v>
      </c>
      <c r="M3181" t="s">
        <v>240</v>
      </c>
      <c r="N3181" t="s">
        <v>3136</v>
      </c>
      <c r="O3181" t="s">
        <v>67</v>
      </c>
      <c r="P3181" t="s">
        <v>263</v>
      </c>
      <c r="Q3181" t="s">
        <v>36</v>
      </c>
      <c r="R3181" t="s">
        <v>36</v>
      </c>
      <c r="S3181" t="s">
        <v>37</v>
      </c>
      <c r="T3181">
        <v>22189.7</v>
      </c>
      <c r="U3181">
        <v>0</v>
      </c>
      <c r="V3181">
        <v>0</v>
      </c>
      <c r="W3181">
        <v>12623.46</v>
      </c>
      <c r="X3181">
        <v>1891.12</v>
      </c>
      <c r="Y3181">
        <v>0</v>
      </c>
      <c r="Z3181">
        <v>0</v>
      </c>
      <c r="AA3181">
        <v>485.52</v>
      </c>
      <c r="AB3181">
        <f t="shared" si="147"/>
        <v>1849.1416666666667</v>
      </c>
      <c r="AC3181">
        <f t="shared" si="148"/>
        <v>12623.46</v>
      </c>
      <c r="AD3181">
        <f t="shared" si="149"/>
        <v>4068.1116666666671</v>
      </c>
    </row>
    <row r="3182" spans="1:30" x14ac:dyDescent="0.3">
      <c r="A3182">
        <v>123736</v>
      </c>
      <c r="B3182" t="s">
        <v>135</v>
      </c>
      <c r="C3182" t="s">
        <v>28</v>
      </c>
      <c r="D3182">
        <v>7994</v>
      </c>
      <c r="E3182">
        <v>8149</v>
      </c>
      <c r="F3182" t="s">
        <v>136</v>
      </c>
      <c r="G3182">
        <v>5</v>
      </c>
      <c r="H3182" t="s">
        <v>30</v>
      </c>
      <c r="I3182" t="s">
        <v>31</v>
      </c>
      <c r="J3182">
        <v>1156</v>
      </c>
      <c r="K3182" t="s">
        <v>137</v>
      </c>
      <c r="L3182">
        <v>1156</v>
      </c>
      <c r="M3182" t="s">
        <v>137</v>
      </c>
      <c r="N3182" t="s">
        <v>138</v>
      </c>
      <c r="O3182" t="s">
        <v>34</v>
      </c>
      <c r="P3182" t="s">
        <v>1915</v>
      </c>
      <c r="Q3182" t="s">
        <v>36</v>
      </c>
      <c r="R3182" t="s">
        <v>36</v>
      </c>
      <c r="S3182" t="s">
        <v>37</v>
      </c>
      <c r="T3182">
        <v>73849.600000000006</v>
      </c>
      <c r="U3182">
        <v>0</v>
      </c>
      <c r="V3182">
        <v>0</v>
      </c>
      <c r="W3182">
        <v>0</v>
      </c>
      <c r="X3182">
        <v>6279.88</v>
      </c>
      <c r="Y3182">
        <v>0</v>
      </c>
      <c r="Z3182">
        <v>0</v>
      </c>
      <c r="AA3182">
        <v>0</v>
      </c>
      <c r="AB3182">
        <f t="shared" si="147"/>
        <v>6154.1333333333341</v>
      </c>
      <c r="AC3182">
        <f t="shared" si="148"/>
        <v>0</v>
      </c>
      <c r="AD3182">
        <f t="shared" si="149"/>
        <v>13539.093333333336</v>
      </c>
    </row>
    <row r="3183" spans="1:30" x14ac:dyDescent="0.3">
      <c r="A3183">
        <v>27393</v>
      </c>
      <c r="B3183" t="s">
        <v>3035</v>
      </c>
      <c r="C3183" t="s">
        <v>28</v>
      </c>
      <c r="D3183">
        <v>576</v>
      </c>
      <c r="E3183">
        <v>8149</v>
      </c>
      <c r="F3183" t="s">
        <v>3036</v>
      </c>
      <c r="G3183">
        <v>2</v>
      </c>
      <c r="H3183" t="s">
        <v>71</v>
      </c>
      <c r="I3183" t="s">
        <v>96</v>
      </c>
      <c r="J3183">
        <v>72128</v>
      </c>
      <c r="K3183" t="s">
        <v>3037</v>
      </c>
      <c r="L3183">
        <v>72128</v>
      </c>
      <c r="M3183" t="s">
        <v>3037</v>
      </c>
      <c r="N3183">
        <v>0</v>
      </c>
      <c r="O3183" t="s">
        <v>67</v>
      </c>
      <c r="P3183" t="s">
        <v>121</v>
      </c>
      <c r="Q3183" t="s">
        <v>37</v>
      </c>
      <c r="R3183" t="s">
        <v>36</v>
      </c>
      <c r="S3183" t="s">
        <v>36</v>
      </c>
      <c r="T3183">
        <v>928677.75</v>
      </c>
      <c r="U3183">
        <v>0</v>
      </c>
      <c r="V3183">
        <v>0</v>
      </c>
      <c r="W3183">
        <v>30244.65</v>
      </c>
      <c r="X3183">
        <v>20201.810000000001</v>
      </c>
      <c r="Y3183">
        <v>0</v>
      </c>
      <c r="Z3183">
        <v>0</v>
      </c>
      <c r="AA3183">
        <v>0</v>
      </c>
      <c r="AB3183">
        <f t="shared" si="147"/>
        <v>77389.8125</v>
      </c>
      <c r="AC3183">
        <f t="shared" si="148"/>
        <v>30244.65</v>
      </c>
      <c r="AD3183">
        <f t="shared" si="149"/>
        <v>170257.58750000002</v>
      </c>
    </row>
    <row r="3184" spans="1:30" x14ac:dyDescent="0.3">
      <c r="A3184">
        <v>721786</v>
      </c>
      <c r="B3184" t="s">
        <v>54</v>
      </c>
      <c r="C3184" t="s">
        <v>28</v>
      </c>
      <c r="D3184">
        <v>7003</v>
      </c>
      <c r="E3184">
        <v>8148</v>
      </c>
      <c r="F3184" t="s">
        <v>55</v>
      </c>
      <c r="G3184">
        <v>4</v>
      </c>
      <c r="H3184" t="s">
        <v>40</v>
      </c>
      <c r="I3184" t="s">
        <v>31</v>
      </c>
      <c r="J3184">
        <v>40461</v>
      </c>
      <c r="K3184" t="s">
        <v>41</v>
      </c>
      <c r="L3184">
        <v>40461</v>
      </c>
      <c r="M3184" t="s">
        <v>41</v>
      </c>
      <c r="N3184" t="s">
        <v>56</v>
      </c>
      <c r="O3184" t="s">
        <v>43</v>
      </c>
      <c r="P3184" t="s">
        <v>1633</v>
      </c>
      <c r="Q3184" t="s">
        <v>36</v>
      </c>
      <c r="R3184" t="s">
        <v>36</v>
      </c>
      <c r="S3184" t="s">
        <v>36</v>
      </c>
      <c r="T3184">
        <v>17525.52</v>
      </c>
      <c r="U3184">
        <v>8762.1299999999992</v>
      </c>
      <c r="V3184">
        <v>0</v>
      </c>
      <c r="W3184">
        <v>0</v>
      </c>
      <c r="X3184">
        <v>698.54</v>
      </c>
      <c r="Y3184">
        <v>273.57</v>
      </c>
      <c r="Z3184">
        <v>0</v>
      </c>
      <c r="AA3184">
        <v>0</v>
      </c>
      <c r="AB3184">
        <f t="shared" si="147"/>
        <v>1460.46</v>
      </c>
      <c r="AC3184">
        <f t="shared" si="148"/>
        <v>0</v>
      </c>
      <c r="AD3184">
        <f t="shared" si="149"/>
        <v>3213.0120000000002</v>
      </c>
    </row>
    <row r="3185" spans="1:30" x14ac:dyDescent="0.3">
      <c r="A3185">
        <v>744012</v>
      </c>
      <c r="B3185" t="s">
        <v>3137</v>
      </c>
      <c r="C3185" t="s">
        <v>28</v>
      </c>
      <c r="D3185">
        <v>7992</v>
      </c>
      <c r="E3185">
        <v>8163</v>
      </c>
      <c r="F3185" t="s">
        <v>50</v>
      </c>
      <c r="G3185">
        <v>5</v>
      </c>
      <c r="H3185" t="s">
        <v>30</v>
      </c>
      <c r="I3185" t="s">
        <v>31</v>
      </c>
      <c r="J3185">
        <v>639</v>
      </c>
      <c r="K3185" t="s">
        <v>593</v>
      </c>
      <c r="L3185">
        <v>639</v>
      </c>
      <c r="M3185" t="s">
        <v>593</v>
      </c>
      <c r="N3185" t="s">
        <v>594</v>
      </c>
      <c r="O3185" t="s">
        <v>67</v>
      </c>
      <c r="P3185" t="s">
        <v>72</v>
      </c>
      <c r="Q3185" t="s">
        <v>36</v>
      </c>
      <c r="R3185" t="s">
        <v>36</v>
      </c>
      <c r="S3185" t="s">
        <v>37</v>
      </c>
      <c r="T3185">
        <v>3930.19</v>
      </c>
      <c r="U3185">
        <v>0</v>
      </c>
      <c r="V3185">
        <v>0</v>
      </c>
      <c r="W3185">
        <v>0</v>
      </c>
      <c r="X3185">
        <v>285.83</v>
      </c>
      <c r="Y3185">
        <v>0</v>
      </c>
      <c r="Z3185">
        <v>0</v>
      </c>
      <c r="AA3185">
        <v>0</v>
      </c>
      <c r="AB3185">
        <f t="shared" si="147"/>
        <v>327.51583333333332</v>
      </c>
      <c r="AC3185">
        <f t="shared" si="148"/>
        <v>0</v>
      </c>
      <c r="AD3185">
        <f t="shared" si="149"/>
        <v>720.53483333333338</v>
      </c>
    </row>
    <row r="3186" spans="1:30" x14ac:dyDescent="0.3">
      <c r="A3186">
        <v>749274</v>
      </c>
      <c r="B3186" t="s">
        <v>3138</v>
      </c>
      <c r="C3186" t="s">
        <v>28</v>
      </c>
      <c r="D3186">
        <v>7992</v>
      </c>
      <c r="E3186">
        <v>8147</v>
      </c>
      <c r="F3186" t="s">
        <v>89</v>
      </c>
      <c r="G3186">
        <v>5</v>
      </c>
      <c r="H3186" t="s">
        <v>30</v>
      </c>
      <c r="I3186" t="s">
        <v>31</v>
      </c>
      <c r="J3186">
        <v>542</v>
      </c>
      <c r="K3186" t="s">
        <v>155</v>
      </c>
      <c r="L3186">
        <v>542</v>
      </c>
      <c r="M3186" t="s">
        <v>155</v>
      </c>
      <c r="N3186" t="s">
        <v>156</v>
      </c>
      <c r="O3186" t="s">
        <v>67</v>
      </c>
      <c r="P3186" t="s">
        <v>374</v>
      </c>
      <c r="Q3186" t="s">
        <v>36</v>
      </c>
      <c r="R3186" t="s">
        <v>36</v>
      </c>
      <c r="S3186" t="s">
        <v>37</v>
      </c>
      <c r="T3186">
        <v>11656.36</v>
      </c>
      <c r="U3186">
        <v>0</v>
      </c>
      <c r="V3186">
        <v>0</v>
      </c>
      <c r="W3186">
        <v>0</v>
      </c>
      <c r="X3186">
        <v>1216.6400000000001</v>
      </c>
      <c r="Y3186">
        <v>0</v>
      </c>
      <c r="Z3186">
        <v>0</v>
      </c>
      <c r="AA3186">
        <v>0</v>
      </c>
      <c r="AB3186">
        <f t="shared" si="147"/>
        <v>971.36333333333334</v>
      </c>
      <c r="AC3186">
        <f t="shared" si="148"/>
        <v>0</v>
      </c>
      <c r="AD3186">
        <f t="shared" si="149"/>
        <v>2136.9993333333337</v>
      </c>
    </row>
    <row r="3187" spans="1:30" x14ac:dyDescent="0.3">
      <c r="A3187">
        <v>820214</v>
      </c>
      <c r="B3187" t="s">
        <v>3139</v>
      </c>
      <c r="C3187" t="s">
        <v>28</v>
      </c>
      <c r="D3187">
        <v>7992</v>
      </c>
      <c r="E3187">
        <v>8120</v>
      </c>
      <c r="F3187" t="s">
        <v>336</v>
      </c>
      <c r="G3187">
        <v>5</v>
      </c>
      <c r="H3187" t="s">
        <v>30</v>
      </c>
      <c r="I3187" t="s">
        <v>31</v>
      </c>
      <c r="J3187">
        <v>2133</v>
      </c>
      <c r="K3187" t="s">
        <v>132</v>
      </c>
      <c r="L3187">
        <v>2133</v>
      </c>
      <c r="M3187" t="s">
        <v>132</v>
      </c>
      <c r="N3187" t="s">
        <v>133</v>
      </c>
      <c r="O3187" t="s">
        <v>67</v>
      </c>
      <c r="P3187" t="s">
        <v>87</v>
      </c>
      <c r="Q3187" t="s">
        <v>36</v>
      </c>
      <c r="R3187" t="s">
        <v>36</v>
      </c>
      <c r="S3187" t="s">
        <v>37</v>
      </c>
      <c r="T3187">
        <v>810</v>
      </c>
      <c r="U3187">
        <v>0</v>
      </c>
      <c r="V3187">
        <v>0</v>
      </c>
      <c r="W3187">
        <v>0</v>
      </c>
      <c r="X3187">
        <v>123.04</v>
      </c>
      <c r="Y3187">
        <v>0</v>
      </c>
      <c r="Z3187">
        <v>0</v>
      </c>
      <c r="AA3187">
        <v>0</v>
      </c>
      <c r="AB3187">
        <f t="shared" si="147"/>
        <v>67.5</v>
      </c>
      <c r="AC3187">
        <f t="shared" si="148"/>
        <v>0</v>
      </c>
      <c r="AD3187">
        <f t="shared" si="149"/>
        <v>148.5</v>
      </c>
    </row>
    <row r="3188" spans="1:30" x14ac:dyDescent="0.3">
      <c r="A3188">
        <v>876715</v>
      </c>
      <c r="B3188" t="s">
        <v>3140</v>
      </c>
      <c r="C3188" t="s">
        <v>28</v>
      </c>
      <c r="D3188">
        <v>7989</v>
      </c>
      <c r="E3188">
        <v>8149</v>
      </c>
      <c r="F3188" t="s">
        <v>3141</v>
      </c>
      <c r="G3188">
        <v>2</v>
      </c>
      <c r="H3188" t="s">
        <v>71</v>
      </c>
      <c r="I3188" t="s">
        <v>75</v>
      </c>
      <c r="J3188">
        <v>35000</v>
      </c>
      <c r="K3188" t="s">
        <v>76</v>
      </c>
      <c r="L3188">
        <v>35000</v>
      </c>
      <c r="M3188" t="s">
        <v>76</v>
      </c>
      <c r="N3188">
        <v>0</v>
      </c>
      <c r="O3188" t="s">
        <v>43</v>
      </c>
      <c r="P3188" t="s">
        <v>109</v>
      </c>
      <c r="Q3188" t="s">
        <v>37</v>
      </c>
      <c r="R3188" t="s">
        <v>36</v>
      </c>
      <c r="S3188" t="s">
        <v>36</v>
      </c>
      <c r="T3188">
        <v>23821.26</v>
      </c>
      <c r="U3188">
        <v>5393.46</v>
      </c>
      <c r="V3188">
        <v>0</v>
      </c>
      <c r="W3188">
        <v>5528.34</v>
      </c>
      <c r="X3188">
        <v>847.53</v>
      </c>
      <c r="Y3188">
        <v>165.39</v>
      </c>
      <c r="Z3188">
        <v>0</v>
      </c>
      <c r="AA3188">
        <v>0</v>
      </c>
      <c r="AB3188">
        <f t="shared" si="147"/>
        <v>1985.1049999999998</v>
      </c>
      <c r="AC3188">
        <f t="shared" si="148"/>
        <v>5528.34</v>
      </c>
      <c r="AD3188">
        <f t="shared" si="149"/>
        <v>4367.2309999999998</v>
      </c>
    </row>
    <row r="3189" spans="1:30" x14ac:dyDescent="0.3">
      <c r="A3189">
        <v>119318</v>
      </c>
      <c r="B3189" t="s">
        <v>468</v>
      </c>
      <c r="C3189" t="s">
        <v>28</v>
      </c>
      <c r="D3189">
        <v>7992</v>
      </c>
      <c r="E3189">
        <v>8149</v>
      </c>
      <c r="F3189" t="s">
        <v>199</v>
      </c>
      <c r="G3189">
        <v>5</v>
      </c>
      <c r="H3189" t="s">
        <v>30</v>
      </c>
      <c r="I3189" t="s">
        <v>96</v>
      </c>
      <c r="J3189">
        <v>1468</v>
      </c>
      <c r="K3189" t="s">
        <v>281</v>
      </c>
      <c r="L3189">
        <v>1468</v>
      </c>
      <c r="M3189" t="s">
        <v>281</v>
      </c>
      <c r="N3189" t="s">
        <v>282</v>
      </c>
      <c r="O3189" t="s">
        <v>67</v>
      </c>
      <c r="P3189" t="s">
        <v>333</v>
      </c>
      <c r="Q3189" t="s">
        <v>36</v>
      </c>
      <c r="R3189" t="s">
        <v>36</v>
      </c>
      <c r="S3189" t="s">
        <v>37</v>
      </c>
      <c r="T3189">
        <v>42843.519999999997</v>
      </c>
      <c r="U3189">
        <v>0</v>
      </c>
      <c r="V3189">
        <v>7226.51</v>
      </c>
      <c r="W3189">
        <v>7226.51</v>
      </c>
      <c r="X3189">
        <v>3226.48</v>
      </c>
      <c r="Y3189">
        <v>0</v>
      </c>
      <c r="Z3189">
        <v>542.35</v>
      </c>
      <c r="AA3189">
        <v>411.33</v>
      </c>
      <c r="AB3189">
        <f t="shared" si="147"/>
        <v>3570.2933333333331</v>
      </c>
      <c r="AC3189">
        <f t="shared" si="148"/>
        <v>14453.02</v>
      </c>
      <c r="AD3189">
        <f t="shared" si="149"/>
        <v>7854.6453333333329</v>
      </c>
    </row>
    <row r="3190" spans="1:30" x14ac:dyDescent="0.3">
      <c r="A3190">
        <v>806188</v>
      </c>
      <c r="B3190" t="s">
        <v>1459</v>
      </c>
      <c r="C3190" t="s">
        <v>28</v>
      </c>
      <c r="D3190">
        <v>7001</v>
      </c>
      <c r="E3190">
        <v>8149</v>
      </c>
      <c r="F3190" t="s">
        <v>1460</v>
      </c>
      <c r="G3190">
        <v>4</v>
      </c>
      <c r="H3190" t="s">
        <v>40</v>
      </c>
      <c r="I3190" t="s">
        <v>31</v>
      </c>
      <c r="J3190">
        <v>2076</v>
      </c>
      <c r="K3190" t="s">
        <v>816</v>
      </c>
      <c r="L3190">
        <v>2076</v>
      </c>
      <c r="M3190" t="s">
        <v>816</v>
      </c>
      <c r="N3190" t="s">
        <v>1461</v>
      </c>
      <c r="O3190" t="s">
        <v>67</v>
      </c>
      <c r="P3190" t="s">
        <v>450</v>
      </c>
      <c r="Q3190" t="s">
        <v>36</v>
      </c>
      <c r="R3190" t="s">
        <v>36</v>
      </c>
      <c r="S3190" t="s">
        <v>36</v>
      </c>
      <c r="T3190">
        <v>148912.20000000001</v>
      </c>
      <c r="U3190">
        <v>0</v>
      </c>
      <c r="V3190">
        <v>0</v>
      </c>
      <c r="W3190">
        <v>0</v>
      </c>
      <c r="X3190">
        <v>8992.7999999999993</v>
      </c>
      <c r="Y3190">
        <v>0</v>
      </c>
      <c r="Z3190">
        <v>0</v>
      </c>
      <c r="AA3190">
        <v>0</v>
      </c>
      <c r="AB3190">
        <f t="shared" si="147"/>
        <v>12409.35</v>
      </c>
      <c r="AC3190">
        <f t="shared" si="148"/>
        <v>0</v>
      </c>
      <c r="AD3190">
        <f t="shared" si="149"/>
        <v>27300.570000000003</v>
      </c>
    </row>
    <row r="3191" spans="1:30" x14ac:dyDescent="0.3">
      <c r="A3191">
        <v>844150</v>
      </c>
      <c r="B3191" t="s">
        <v>474</v>
      </c>
      <c r="C3191" t="s">
        <v>28</v>
      </c>
      <c r="D3191">
        <v>7003</v>
      </c>
      <c r="E3191">
        <v>8148</v>
      </c>
      <c r="F3191" t="s">
        <v>475</v>
      </c>
      <c r="G3191">
        <v>4</v>
      </c>
      <c r="H3191" t="s">
        <v>40</v>
      </c>
      <c r="I3191" t="s">
        <v>31</v>
      </c>
      <c r="J3191">
        <v>40461</v>
      </c>
      <c r="K3191" t="s">
        <v>41</v>
      </c>
      <c r="L3191">
        <v>40461</v>
      </c>
      <c r="M3191" t="s">
        <v>41</v>
      </c>
      <c r="N3191" t="s">
        <v>476</v>
      </c>
      <c r="O3191" t="s">
        <v>43</v>
      </c>
      <c r="P3191" t="s">
        <v>1496</v>
      </c>
      <c r="Q3191" t="s">
        <v>36</v>
      </c>
      <c r="R3191" t="s">
        <v>36</v>
      </c>
      <c r="S3191" t="s">
        <v>36</v>
      </c>
      <c r="T3191">
        <v>56415.54</v>
      </c>
      <c r="U3191">
        <v>13088.34</v>
      </c>
      <c r="V3191">
        <v>0</v>
      </c>
      <c r="W3191">
        <v>0</v>
      </c>
      <c r="X3191">
        <v>4330.0600000000004</v>
      </c>
      <c r="Y3191">
        <v>993.46</v>
      </c>
      <c r="Z3191">
        <v>0</v>
      </c>
      <c r="AA3191">
        <v>0</v>
      </c>
      <c r="AB3191">
        <f t="shared" si="147"/>
        <v>4701.2950000000001</v>
      </c>
      <c r="AC3191">
        <f t="shared" si="148"/>
        <v>0</v>
      </c>
      <c r="AD3191">
        <f t="shared" si="149"/>
        <v>10342.849</v>
      </c>
    </row>
    <row r="3192" spans="1:30" x14ac:dyDescent="0.3">
      <c r="A3192">
        <v>51895</v>
      </c>
      <c r="B3192" t="s">
        <v>1265</v>
      </c>
      <c r="C3192" t="s">
        <v>28</v>
      </c>
      <c r="D3192">
        <v>7992</v>
      </c>
      <c r="E3192">
        <v>8165</v>
      </c>
      <c r="F3192" t="s">
        <v>29</v>
      </c>
      <c r="G3192">
        <v>5</v>
      </c>
      <c r="H3192" t="s">
        <v>30</v>
      </c>
      <c r="I3192" t="s">
        <v>31</v>
      </c>
      <c r="J3192">
        <v>633</v>
      </c>
      <c r="K3192" t="s">
        <v>600</v>
      </c>
      <c r="L3192">
        <v>633</v>
      </c>
      <c r="M3192" t="s">
        <v>600</v>
      </c>
      <c r="N3192" t="s">
        <v>601</v>
      </c>
      <c r="O3192" t="s">
        <v>67</v>
      </c>
      <c r="P3192" t="s">
        <v>35</v>
      </c>
      <c r="Q3192" t="s">
        <v>36</v>
      </c>
      <c r="R3192" t="s">
        <v>36</v>
      </c>
      <c r="S3192" t="s">
        <v>37</v>
      </c>
      <c r="T3192">
        <v>61931.62</v>
      </c>
      <c r="U3192">
        <v>10208.52</v>
      </c>
      <c r="V3192">
        <v>0</v>
      </c>
      <c r="W3192">
        <v>0</v>
      </c>
      <c r="X3192">
        <v>4135.03</v>
      </c>
      <c r="Y3192">
        <v>438.59</v>
      </c>
      <c r="Z3192">
        <v>0</v>
      </c>
      <c r="AA3192">
        <v>0</v>
      </c>
      <c r="AB3192">
        <f t="shared" si="147"/>
        <v>5160.9683333333332</v>
      </c>
      <c r="AC3192">
        <f t="shared" si="148"/>
        <v>0</v>
      </c>
      <c r="AD3192">
        <f t="shared" si="149"/>
        <v>11354.130333333334</v>
      </c>
    </row>
    <row r="3193" spans="1:30" x14ac:dyDescent="0.3">
      <c r="A3193">
        <v>334324</v>
      </c>
      <c r="B3193" t="s">
        <v>2016</v>
      </c>
      <c r="C3193" t="s">
        <v>28</v>
      </c>
      <c r="D3193">
        <v>7994</v>
      </c>
      <c r="E3193">
        <v>8149</v>
      </c>
      <c r="G3193">
        <v>3</v>
      </c>
      <c r="H3193" t="s">
        <v>170</v>
      </c>
      <c r="I3193" t="s">
        <v>96</v>
      </c>
      <c r="J3193">
        <v>314</v>
      </c>
      <c r="K3193" t="s">
        <v>343</v>
      </c>
      <c r="L3193">
        <v>314</v>
      </c>
      <c r="M3193" t="s">
        <v>343</v>
      </c>
      <c r="N3193" t="s">
        <v>344</v>
      </c>
      <c r="O3193" t="s">
        <v>34</v>
      </c>
      <c r="P3193" t="s">
        <v>958</v>
      </c>
      <c r="Q3193" t="s">
        <v>36</v>
      </c>
      <c r="R3193" t="s">
        <v>37</v>
      </c>
      <c r="S3193" t="s">
        <v>36</v>
      </c>
      <c r="T3193">
        <v>18691.54</v>
      </c>
      <c r="U3193">
        <v>0</v>
      </c>
      <c r="V3193">
        <v>0</v>
      </c>
      <c r="W3193">
        <v>0</v>
      </c>
      <c r="X3193">
        <v>1177.25</v>
      </c>
      <c r="Y3193">
        <v>0</v>
      </c>
      <c r="Z3193">
        <v>0</v>
      </c>
      <c r="AA3193">
        <v>0</v>
      </c>
      <c r="AB3193">
        <f t="shared" si="147"/>
        <v>1557.6283333333333</v>
      </c>
      <c r="AC3193">
        <f t="shared" si="148"/>
        <v>0</v>
      </c>
      <c r="AD3193">
        <f t="shared" si="149"/>
        <v>3426.7823333333336</v>
      </c>
    </row>
    <row r="3194" spans="1:30" x14ac:dyDescent="0.3">
      <c r="A3194">
        <v>725019</v>
      </c>
      <c r="B3194" t="s">
        <v>2396</v>
      </c>
      <c r="C3194" t="s">
        <v>28</v>
      </c>
      <c r="D3194">
        <v>7992</v>
      </c>
      <c r="E3194">
        <v>8149</v>
      </c>
      <c r="F3194" t="s">
        <v>95</v>
      </c>
      <c r="G3194">
        <v>5</v>
      </c>
      <c r="H3194" t="s">
        <v>30</v>
      </c>
      <c r="I3194" t="s">
        <v>96</v>
      </c>
      <c r="J3194">
        <v>1468</v>
      </c>
      <c r="K3194" t="s">
        <v>281</v>
      </c>
      <c r="L3194">
        <v>1468</v>
      </c>
      <c r="M3194" t="s">
        <v>281</v>
      </c>
      <c r="N3194" t="s">
        <v>282</v>
      </c>
      <c r="O3194" t="s">
        <v>67</v>
      </c>
      <c r="P3194" t="s">
        <v>233</v>
      </c>
      <c r="Q3194" t="s">
        <v>37</v>
      </c>
      <c r="R3194" t="s">
        <v>36</v>
      </c>
      <c r="S3194" t="s">
        <v>36</v>
      </c>
      <c r="T3194">
        <v>88629.39</v>
      </c>
      <c r="U3194">
        <v>17807.25</v>
      </c>
      <c r="V3194">
        <v>0</v>
      </c>
      <c r="W3194">
        <v>0</v>
      </c>
      <c r="X3194">
        <v>2488.64</v>
      </c>
      <c r="Y3194">
        <v>498.43</v>
      </c>
      <c r="Z3194">
        <v>0</v>
      </c>
      <c r="AA3194">
        <v>0</v>
      </c>
      <c r="AB3194">
        <f t="shared" si="147"/>
        <v>7385.7825000000003</v>
      </c>
      <c r="AC3194">
        <f t="shared" si="148"/>
        <v>0</v>
      </c>
      <c r="AD3194">
        <f t="shared" si="149"/>
        <v>16248.721500000001</v>
      </c>
    </row>
    <row r="3195" spans="1:30" x14ac:dyDescent="0.3">
      <c r="A3195">
        <v>186274</v>
      </c>
      <c r="B3195" t="s">
        <v>549</v>
      </c>
      <c r="C3195" t="s">
        <v>28</v>
      </c>
      <c r="D3195">
        <v>7994</v>
      </c>
      <c r="E3195">
        <v>8149</v>
      </c>
      <c r="F3195" t="s">
        <v>550</v>
      </c>
      <c r="G3195">
        <v>4</v>
      </c>
      <c r="H3195" t="s">
        <v>40</v>
      </c>
      <c r="I3195" t="s">
        <v>96</v>
      </c>
      <c r="J3195">
        <v>1748</v>
      </c>
      <c r="K3195" t="s">
        <v>430</v>
      </c>
      <c r="L3195">
        <v>1748</v>
      </c>
      <c r="M3195" t="s">
        <v>430</v>
      </c>
      <c r="N3195" t="s">
        <v>431</v>
      </c>
      <c r="O3195" t="s">
        <v>34</v>
      </c>
      <c r="P3195" t="s">
        <v>3142</v>
      </c>
      <c r="Q3195" t="s">
        <v>36</v>
      </c>
      <c r="R3195" t="s">
        <v>37</v>
      </c>
      <c r="S3195" t="s">
        <v>36</v>
      </c>
      <c r="T3195">
        <v>127960.7</v>
      </c>
      <c r="U3195">
        <v>0</v>
      </c>
      <c r="V3195">
        <v>109680.6</v>
      </c>
      <c r="W3195">
        <v>109680.6</v>
      </c>
      <c r="X3195">
        <v>9540.7800000000007</v>
      </c>
      <c r="Y3195">
        <v>0</v>
      </c>
      <c r="Z3195">
        <v>7929.38</v>
      </c>
      <c r="AA3195">
        <v>7125.86</v>
      </c>
      <c r="AB3195">
        <f t="shared" si="147"/>
        <v>10663.391666666666</v>
      </c>
      <c r="AC3195">
        <f t="shared" si="148"/>
        <v>219361.2</v>
      </c>
      <c r="AD3195">
        <f t="shared" si="149"/>
        <v>23459.46166666667</v>
      </c>
    </row>
    <row r="3196" spans="1:30" x14ac:dyDescent="0.3">
      <c r="A3196">
        <v>718789</v>
      </c>
      <c r="B3196" t="s">
        <v>2240</v>
      </c>
      <c r="C3196" t="s">
        <v>28</v>
      </c>
      <c r="D3196">
        <v>7001</v>
      </c>
      <c r="E3196">
        <v>8163</v>
      </c>
      <c r="F3196" t="s">
        <v>50</v>
      </c>
      <c r="G3196">
        <v>5</v>
      </c>
      <c r="H3196" t="s">
        <v>30</v>
      </c>
      <c r="I3196" t="s">
        <v>31</v>
      </c>
      <c r="J3196">
        <v>16</v>
      </c>
      <c r="K3196" t="s">
        <v>314</v>
      </c>
      <c r="L3196">
        <v>16</v>
      </c>
      <c r="M3196" t="s">
        <v>314</v>
      </c>
      <c r="N3196" t="s">
        <v>1455</v>
      </c>
      <c r="O3196" t="s">
        <v>67</v>
      </c>
      <c r="P3196" t="s">
        <v>311</v>
      </c>
      <c r="Q3196" t="s">
        <v>36</v>
      </c>
      <c r="R3196" t="s">
        <v>36</v>
      </c>
      <c r="S3196" t="s">
        <v>37</v>
      </c>
      <c r="T3196">
        <v>4309.57</v>
      </c>
      <c r="U3196">
        <v>0</v>
      </c>
      <c r="V3196">
        <v>0</v>
      </c>
      <c r="W3196">
        <v>0</v>
      </c>
      <c r="X3196">
        <v>1135.45</v>
      </c>
      <c r="Y3196">
        <v>0</v>
      </c>
      <c r="Z3196">
        <v>0</v>
      </c>
      <c r="AA3196">
        <v>0</v>
      </c>
      <c r="AB3196">
        <f t="shared" si="147"/>
        <v>359.13083333333333</v>
      </c>
      <c r="AC3196">
        <f t="shared" si="148"/>
        <v>0</v>
      </c>
      <c r="AD3196">
        <f t="shared" si="149"/>
        <v>790.08783333333338</v>
      </c>
    </row>
    <row r="3197" spans="1:30" x14ac:dyDescent="0.3">
      <c r="A3197">
        <v>64989</v>
      </c>
      <c r="B3197" t="s">
        <v>685</v>
      </c>
      <c r="C3197" t="s">
        <v>28</v>
      </c>
      <c r="D3197">
        <v>538</v>
      </c>
      <c r="E3197">
        <v>8149</v>
      </c>
      <c r="F3197" t="s">
        <v>686</v>
      </c>
      <c r="G3197">
        <v>3</v>
      </c>
      <c r="H3197" t="s">
        <v>170</v>
      </c>
      <c r="I3197" t="s">
        <v>96</v>
      </c>
      <c r="J3197">
        <v>72823</v>
      </c>
      <c r="K3197" t="s">
        <v>687</v>
      </c>
      <c r="L3197">
        <v>72823</v>
      </c>
      <c r="M3197" t="s">
        <v>687</v>
      </c>
      <c r="N3197" t="s">
        <v>688</v>
      </c>
      <c r="O3197" t="s">
        <v>67</v>
      </c>
      <c r="P3197" t="s">
        <v>653</v>
      </c>
      <c r="Q3197" t="s">
        <v>36</v>
      </c>
      <c r="R3197" t="s">
        <v>36</v>
      </c>
      <c r="S3197" t="s">
        <v>36</v>
      </c>
      <c r="T3197">
        <v>37552.32</v>
      </c>
      <c r="U3197">
        <v>0</v>
      </c>
      <c r="V3197">
        <v>0</v>
      </c>
      <c r="W3197">
        <v>0</v>
      </c>
      <c r="X3197">
        <v>2125.44</v>
      </c>
      <c r="Y3197">
        <v>0</v>
      </c>
      <c r="Z3197">
        <v>0</v>
      </c>
      <c r="AA3197">
        <v>0</v>
      </c>
      <c r="AB3197">
        <f t="shared" si="147"/>
        <v>3129.36</v>
      </c>
      <c r="AC3197">
        <f t="shared" si="148"/>
        <v>0</v>
      </c>
      <c r="AD3197">
        <f t="shared" si="149"/>
        <v>6884.5920000000006</v>
      </c>
    </row>
    <row r="3198" spans="1:30" x14ac:dyDescent="0.3">
      <c r="A3198">
        <v>769421</v>
      </c>
      <c r="B3198" t="s">
        <v>1402</v>
      </c>
      <c r="C3198" t="s">
        <v>28</v>
      </c>
      <c r="D3198">
        <v>7001</v>
      </c>
      <c r="E3198">
        <v>8155</v>
      </c>
      <c r="F3198" t="s">
        <v>59</v>
      </c>
      <c r="G3198">
        <v>5</v>
      </c>
      <c r="H3198" t="s">
        <v>30</v>
      </c>
      <c r="I3198" t="s">
        <v>31</v>
      </c>
      <c r="J3198">
        <v>902</v>
      </c>
      <c r="K3198" t="s">
        <v>433</v>
      </c>
      <c r="L3198">
        <v>902</v>
      </c>
      <c r="M3198" t="s">
        <v>433</v>
      </c>
      <c r="N3198" t="s">
        <v>1403</v>
      </c>
      <c r="O3198" t="s">
        <v>34</v>
      </c>
      <c r="P3198" t="s">
        <v>333</v>
      </c>
      <c r="Q3198" t="s">
        <v>36</v>
      </c>
      <c r="R3198" t="s">
        <v>36</v>
      </c>
      <c r="S3198" t="s">
        <v>37</v>
      </c>
      <c r="T3198">
        <v>29123.93</v>
      </c>
      <c r="U3198">
        <v>0</v>
      </c>
      <c r="V3198">
        <v>0</v>
      </c>
      <c r="W3198">
        <v>0</v>
      </c>
      <c r="X3198">
        <v>3289.84</v>
      </c>
      <c r="Y3198">
        <v>0</v>
      </c>
      <c r="Z3198">
        <v>0</v>
      </c>
      <c r="AA3198">
        <v>0</v>
      </c>
      <c r="AB3198">
        <f t="shared" si="147"/>
        <v>2426.9941666666668</v>
      </c>
      <c r="AC3198">
        <f t="shared" si="148"/>
        <v>0</v>
      </c>
      <c r="AD3198">
        <f t="shared" si="149"/>
        <v>5339.3871666666673</v>
      </c>
    </row>
    <row r="3199" spans="1:30" x14ac:dyDescent="0.3">
      <c r="A3199">
        <v>739183</v>
      </c>
      <c r="B3199" t="s">
        <v>3143</v>
      </c>
      <c r="C3199" t="s">
        <v>28</v>
      </c>
      <c r="D3199">
        <v>7001</v>
      </c>
      <c r="E3199">
        <v>8149</v>
      </c>
      <c r="F3199" t="s">
        <v>3144</v>
      </c>
      <c r="G3199">
        <v>2</v>
      </c>
      <c r="H3199" t="s">
        <v>71</v>
      </c>
      <c r="I3199" t="s">
        <v>96</v>
      </c>
      <c r="J3199">
        <v>40472</v>
      </c>
      <c r="K3199" t="s">
        <v>3145</v>
      </c>
      <c r="L3199">
        <v>40472</v>
      </c>
      <c r="M3199" t="s">
        <v>3145</v>
      </c>
      <c r="N3199">
        <v>0</v>
      </c>
      <c r="O3199" t="s">
        <v>43</v>
      </c>
      <c r="P3199" t="s">
        <v>529</v>
      </c>
      <c r="Q3199" t="s">
        <v>36</v>
      </c>
      <c r="R3199" t="s">
        <v>36</v>
      </c>
      <c r="S3199" t="s">
        <v>36</v>
      </c>
      <c r="T3199">
        <v>5690.88</v>
      </c>
      <c r="U3199">
        <v>0</v>
      </c>
      <c r="V3199">
        <v>0</v>
      </c>
      <c r="W3199">
        <v>0</v>
      </c>
      <c r="X3199">
        <v>253.85</v>
      </c>
      <c r="Y3199">
        <v>0</v>
      </c>
      <c r="Z3199">
        <v>0</v>
      </c>
      <c r="AA3199">
        <v>0</v>
      </c>
      <c r="AB3199">
        <f t="shared" si="147"/>
        <v>474.24</v>
      </c>
      <c r="AC3199">
        <f t="shared" si="148"/>
        <v>0</v>
      </c>
      <c r="AD3199">
        <f t="shared" si="149"/>
        <v>1043.3280000000002</v>
      </c>
    </row>
    <row r="3200" spans="1:30" x14ac:dyDescent="0.3">
      <c r="A3200">
        <v>714695</v>
      </c>
      <c r="B3200" t="s">
        <v>3146</v>
      </c>
      <c r="C3200" t="s">
        <v>28</v>
      </c>
      <c r="D3200">
        <v>7001</v>
      </c>
      <c r="E3200">
        <v>8144</v>
      </c>
      <c r="F3200" t="s">
        <v>117</v>
      </c>
      <c r="G3200">
        <v>5</v>
      </c>
      <c r="H3200" t="s">
        <v>30</v>
      </c>
      <c r="I3200" t="s">
        <v>31</v>
      </c>
      <c r="J3200">
        <v>902</v>
      </c>
      <c r="K3200" t="s">
        <v>433</v>
      </c>
      <c r="L3200">
        <v>902</v>
      </c>
      <c r="M3200" t="s">
        <v>433</v>
      </c>
      <c r="N3200" t="s">
        <v>434</v>
      </c>
      <c r="O3200" t="s">
        <v>34</v>
      </c>
      <c r="P3200" t="s">
        <v>896</v>
      </c>
      <c r="Q3200" t="s">
        <v>36</v>
      </c>
      <c r="R3200" t="s">
        <v>36</v>
      </c>
      <c r="S3200" t="s">
        <v>37</v>
      </c>
      <c r="T3200">
        <v>6763.56</v>
      </c>
      <c r="U3200">
        <v>0</v>
      </c>
      <c r="V3200">
        <v>0</v>
      </c>
      <c r="W3200">
        <v>0</v>
      </c>
      <c r="X3200">
        <v>473.79</v>
      </c>
      <c r="Y3200">
        <v>0</v>
      </c>
      <c r="Z3200">
        <v>0</v>
      </c>
      <c r="AA3200">
        <v>0</v>
      </c>
      <c r="AB3200">
        <f t="shared" si="147"/>
        <v>563.63</v>
      </c>
      <c r="AC3200">
        <f t="shared" si="148"/>
        <v>0</v>
      </c>
      <c r="AD3200">
        <f t="shared" si="149"/>
        <v>1239.9860000000001</v>
      </c>
    </row>
    <row r="3201" spans="1:30" x14ac:dyDescent="0.3">
      <c r="A3201">
        <v>51893</v>
      </c>
      <c r="B3201" t="s">
        <v>3147</v>
      </c>
      <c r="C3201" t="s">
        <v>28</v>
      </c>
      <c r="D3201">
        <v>7992</v>
      </c>
      <c r="E3201">
        <v>8149</v>
      </c>
      <c r="F3201" t="s">
        <v>227</v>
      </c>
      <c r="G3201">
        <v>5</v>
      </c>
      <c r="H3201" t="s">
        <v>30</v>
      </c>
      <c r="I3201" t="s">
        <v>31</v>
      </c>
      <c r="J3201">
        <v>633</v>
      </c>
      <c r="K3201" t="s">
        <v>600</v>
      </c>
      <c r="L3201">
        <v>633</v>
      </c>
      <c r="M3201" t="s">
        <v>600</v>
      </c>
      <c r="N3201" t="s">
        <v>601</v>
      </c>
      <c r="O3201" t="s">
        <v>67</v>
      </c>
      <c r="P3201" t="s">
        <v>985</v>
      </c>
      <c r="Q3201" t="s">
        <v>36</v>
      </c>
      <c r="R3201" t="s">
        <v>36</v>
      </c>
      <c r="S3201" t="s">
        <v>37</v>
      </c>
      <c r="T3201">
        <v>20990.5</v>
      </c>
      <c r="U3201">
        <v>10516.4</v>
      </c>
      <c r="V3201">
        <v>0</v>
      </c>
      <c r="W3201">
        <v>0</v>
      </c>
      <c r="X3201">
        <v>1754.66</v>
      </c>
      <c r="Y3201">
        <v>1006.57</v>
      </c>
      <c r="Z3201">
        <v>0</v>
      </c>
      <c r="AA3201">
        <v>0</v>
      </c>
      <c r="AB3201">
        <f t="shared" si="147"/>
        <v>1749.2083333333333</v>
      </c>
      <c r="AC3201">
        <f t="shared" si="148"/>
        <v>0</v>
      </c>
      <c r="AD3201">
        <f t="shared" si="149"/>
        <v>3848.2583333333337</v>
      </c>
    </row>
    <row r="3202" spans="1:30" x14ac:dyDescent="0.3">
      <c r="A3202">
        <v>820215</v>
      </c>
      <c r="B3202" t="s">
        <v>2768</v>
      </c>
      <c r="C3202" t="s">
        <v>28</v>
      </c>
      <c r="D3202">
        <v>7992</v>
      </c>
      <c r="E3202">
        <v>8144</v>
      </c>
      <c r="F3202" t="s">
        <v>117</v>
      </c>
      <c r="G3202">
        <v>5</v>
      </c>
      <c r="H3202" t="s">
        <v>30</v>
      </c>
      <c r="I3202" t="s">
        <v>31</v>
      </c>
      <c r="J3202">
        <v>2133</v>
      </c>
      <c r="K3202" t="s">
        <v>132</v>
      </c>
      <c r="L3202">
        <v>2133</v>
      </c>
      <c r="M3202" t="s">
        <v>132</v>
      </c>
      <c r="N3202" t="s">
        <v>133</v>
      </c>
      <c r="O3202" t="s">
        <v>67</v>
      </c>
      <c r="P3202" t="s">
        <v>487</v>
      </c>
      <c r="Q3202" t="s">
        <v>36</v>
      </c>
      <c r="R3202" t="s">
        <v>36</v>
      </c>
      <c r="S3202" t="s">
        <v>37</v>
      </c>
      <c r="T3202">
        <v>6843.79</v>
      </c>
      <c r="U3202">
        <v>6843.79</v>
      </c>
      <c r="V3202">
        <v>0</v>
      </c>
      <c r="W3202">
        <v>0</v>
      </c>
      <c r="X3202">
        <v>529.16</v>
      </c>
      <c r="Y3202">
        <v>529.16</v>
      </c>
      <c r="Z3202">
        <v>0</v>
      </c>
      <c r="AA3202">
        <v>0</v>
      </c>
      <c r="AB3202">
        <f t="shared" si="147"/>
        <v>570.31583333333333</v>
      </c>
      <c r="AC3202">
        <f t="shared" si="148"/>
        <v>0</v>
      </c>
      <c r="AD3202">
        <f t="shared" si="149"/>
        <v>1254.6948333333335</v>
      </c>
    </row>
    <row r="3203" spans="1:30" x14ac:dyDescent="0.3">
      <c r="A3203">
        <v>649201</v>
      </c>
      <c r="B3203" t="s">
        <v>636</v>
      </c>
      <c r="C3203" t="s">
        <v>28</v>
      </c>
      <c r="D3203">
        <v>7994</v>
      </c>
      <c r="E3203">
        <v>8163</v>
      </c>
      <c r="F3203" t="s">
        <v>50</v>
      </c>
      <c r="G3203">
        <v>5</v>
      </c>
      <c r="H3203" t="s">
        <v>30</v>
      </c>
      <c r="I3203" t="s">
        <v>31</v>
      </c>
      <c r="J3203">
        <v>314</v>
      </c>
      <c r="K3203" t="s">
        <v>343</v>
      </c>
      <c r="L3203">
        <v>314</v>
      </c>
      <c r="M3203" t="s">
        <v>343</v>
      </c>
      <c r="N3203" t="s">
        <v>344</v>
      </c>
      <c r="O3203" t="s">
        <v>34</v>
      </c>
      <c r="P3203" t="s">
        <v>62</v>
      </c>
      <c r="Q3203" t="s">
        <v>36</v>
      </c>
      <c r="R3203" t="s">
        <v>36</v>
      </c>
      <c r="S3203" t="s">
        <v>37</v>
      </c>
      <c r="T3203">
        <v>123804.18</v>
      </c>
      <c r="U3203">
        <v>0</v>
      </c>
      <c r="V3203">
        <v>24815.1</v>
      </c>
      <c r="W3203">
        <v>24815.1</v>
      </c>
      <c r="X3203">
        <v>3887.4</v>
      </c>
      <c r="Y3203">
        <v>0</v>
      </c>
      <c r="Z3203">
        <v>796.99</v>
      </c>
      <c r="AA3203">
        <v>0</v>
      </c>
      <c r="AB3203">
        <f t="shared" ref="AB3203:AB3266" si="150">T3203/12</f>
        <v>10317.014999999999</v>
      </c>
      <c r="AC3203">
        <f t="shared" ref="AC3203:AC3266" si="151">SUM(V3203:W3203)</f>
        <v>49630.2</v>
      </c>
      <c r="AD3203">
        <f t="shared" ref="AD3203:AD3266" si="152">AB3203*2*1.1</f>
        <v>22697.433000000001</v>
      </c>
    </row>
    <row r="3204" spans="1:30" x14ac:dyDescent="0.3">
      <c r="A3204">
        <v>747452</v>
      </c>
      <c r="B3204" t="s">
        <v>3148</v>
      </c>
      <c r="C3204" t="s">
        <v>28</v>
      </c>
      <c r="D3204">
        <v>7992</v>
      </c>
      <c r="E3204">
        <v>8149</v>
      </c>
      <c r="F3204" t="s">
        <v>3149</v>
      </c>
      <c r="G3204">
        <v>4</v>
      </c>
      <c r="H3204" t="s">
        <v>40</v>
      </c>
      <c r="I3204" t="s">
        <v>96</v>
      </c>
      <c r="J3204">
        <v>40772</v>
      </c>
      <c r="K3204" t="s">
        <v>1363</v>
      </c>
      <c r="L3204">
        <v>40772</v>
      </c>
      <c r="M3204" t="s">
        <v>1363</v>
      </c>
      <c r="N3204" t="s">
        <v>3150</v>
      </c>
      <c r="O3204" t="s">
        <v>67</v>
      </c>
      <c r="P3204" t="s">
        <v>2427</v>
      </c>
      <c r="Q3204" t="s">
        <v>36</v>
      </c>
      <c r="R3204" t="s">
        <v>36</v>
      </c>
      <c r="S3204" t="s">
        <v>36</v>
      </c>
      <c r="T3204">
        <v>93996.88</v>
      </c>
      <c r="U3204">
        <v>0</v>
      </c>
      <c r="V3204">
        <v>23730.639999999999</v>
      </c>
      <c r="W3204">
        <v>0</v>
      </c>
      <c r="X3204">
        <v>9644.7199999999993</v>
      </c>
      <c r="Y3204">
        <v>0</v>
      </c>
      <c r="Z3204">
        <v>2772.34</v>
      </c>
      <c r="AA3204">
        <v>0</v>
      </c>
      <c r="AB3204">
        <f t="shared" si="150"/>
        <v>7833.0733333333337</v>
      </c>
      <c r="AC3204">
        <f t="shared" si="151"/>
        <v>23730.639999999999</v>
      </c>
      <c r="AD3204">
        <f t="shared" si="152"/>
        <v>17232.761333333336</v>
      </c>
    </row>
    <row r="3205" spans="1:30" x14ac:dyDescent="0.3">
      <c r="A3205">
        <v>903688</v>
      </c>
      <c r="B3205" t="s">
        <v>1029</v>
      </c>
      <c r="C3205" t="s">
        <v>28</v>
      </c>
      <c r="D3205">
        <v>7994</v>
      </c>
      <c r="E3205">
        <v>8145</v>
      </c>
      <c r="F3205" t="s">
        <v>162</v>
      </c>
      <c r="G3205">
        <v>5</v>
      </c>
      <c r="H3205" t="s">
        <v>30</v>
      </c>
      <c r="I3205" t="s">
        <v>31</v>
      </c>
      <c r="J3205">
        <v>884</v>
      </c>
      <c r="K3205" t="s">
        <v>484</v>
      </c>
      <c r="L3205">
        <v>884</v>
      </c>
      <c r="M3205" t="s">
        <v>484</v>
      </c>
      <c r="N3205" t="s">
        <v>485</v>
      </c>
      <c r="O3205" t="s">
        <v>34</v>
      </c>
      <c r="P3205" t="s">
        <v>827</v>
      </c>
      <c r="Q3205" t="s">
        <v>36</v>
      </c>
      <c r="R3205" t="s">
        <v>36</v>
      </c>
      <c r="S3205" t="s">
        <v>37</v>
      </c>
      <c r="T3205">
        <v>51122.720000000001</v>
      </c>
      <c r="U3205">
        <v>0</v>
      </c>
      <c r="V3205">
        <v>0</v>
      </c>
      <c r="W3205">
        <v>0</v>
      </c>
      <c r="X3205">
        <v>3751.45</v>
      </c>
      <c r="Y3205">
        <v>0</v>
      </c>
      <c r="Z3205">
        <v>0</v>
      </c>
      <c r="AA3205">
        <v>0</v>
      </c>
      <c r="AB3205">
        <f t="shared" si="150"/>
        <v>4260.2266666666665</v>
      </c>
      <c r="AC3205">
        <f t="shared" si="151"/>
        <v>0</v>
      </c>
      <c r="AD3205">
        <f t="shared" si="152"/>
        <v>9372.4986666666664</v>
      </c>
    </row>
    <row r="3206" spans="1:30" x14ac:dyDescent="0.3">
      <c r="A3206">
        <v>183018</v>
      </c>
      <c r="B3206" t="s">
        <v>382</v>
      </c>
      <c r="C3206" t="s">
        <v>28</v>
      </c>
      <c r="D3206">
        <v>7670</v>
      </c>
      <c r="E3206">
        <v>8155</v>
      </c>
      <c r="F3206" t="s">
        <v>383</v>
      </c>
      <c r="G3206">
        <v>4</v>
      </c>
      <c r="H3206" t="s">
        <v>40</v>
      </c>
      <c r="I3206" t="s">
        <v>31</v>
      </c>
      <c r="J3206">
        <v>40206</v>
      </c>
      <c r="K3206" t="s">
        <v>236</v>
      </c>
      <c r="L3206">
        <v>40205</v>
      </c>
      <c r="M3206" t="s">
        <v>237</v>
      </c>
      <c r="N3206" t="s">
        <v>114</v>
      </c>
      <c r="O3206" t="s">
        <v>34</v>
      </c>
      <c r="P3206" t="s">
        <v>789</v>
      </c>
      <c r="Q3206" t="s">
        <v>36</v>
      </c>
      <c r="R3206" t="s">
        <v>36</v>
      </c>
      <c r="S3206" t="s">
        <v>36</v>
      </c>
      <c r="T3206">
        <v>224483.38</v>
      </c>
      <c r="U3206">
        <v>0</v>
      </c>
      <c r="V3206">
        <v>0</v>
      </c>
      <c r="W3206">
        <v>0</v>
      </c>
      <c r="X3206">
        <v>5360.7</v>
      </c>
      <c r="Y3206">
        <v>0</v>
      </c>
      <c r="Z3206">
        <v>0</v>
      </c>
      <c r="AA3206">
        <v>0</v>
      </c>
      <c r="AB3206">
        <f t="shared" si="150"/>
        <v>18706.948333333334</v>
      </c>
      <c r="AC3206">
        <f t="shared" si="151"/>
        <v>0</v>
      </c>
      <c r="AD3206">
        <f t="shared" si="152"/>
        <v>41155.286333333337</v>
      </c>
    </row>
    <row r="3207" spans="1:30" x14ac:dyDescent="0.3">
      <c r="A3207">
        <v>66521</v>
      </c>
      <c r="B3207" t="s">
        <v>1624</v>
      </c>
      <c r="C3207" t="s">
        <v>28</v>
      </c>
      <c r="D3207">
        <v>7994</v>
      </c>
      <c r="E3207">
        <v>8149</v>
      </c>
      <c r="F3207" t="s">
        <v>1625</v>
      </c>
      <c r="G3207">
        <v>3</v>
      </c>
      <c r="H3207" t="s">
        <v>170</v>
      </c>
      <c r="I3207" t="s">
        <v>96</v>
      </c>
      <c r="J3207">
        <v>72859</v>
      </c>
      <c r="K3207" t="s">
        <v>274</v>
      </c>
      <c r="L3207">
        <v>72859</v>
      </c>
      <c r="M3207" t="s">
        <v>274</v>
      </c>
      <c r="N3207" t="s">
        <v>275</v>
      </c>
      <c r="O3207" t="s">
        <v>34</v>
      </c>
      <c r="P3207" t="s">
        <v>1707</v>
      </c>
      <c r="Q3207" t="s">
        <v>36</v>
      </c>
      <c r="R3207" t="s">
        <v>36</v>
      </c>
      <c r="S3207" t="s">
        <v>36</v>
      </c>
      <c r="T3207">
        <v>111168.84</v>
      </c>
      <c r="U3207">
        <v>0</v>
      </c>
      <c r="V3207">
        <v>0</v>
      </c>
      <c r="W3207">
        <v>0</v>
      </c>
      <c r="X3207">
        <v>6491.3</v>
      </c>
      <c r="Y3207">
        <v>0</v>
      </c>
      <c r="Z3207">
        <v>0</v>
      </c>
      <c r="AA3207">
        <v>0</v>
      </c>
      <c r="AB3207">
        <f t="shared" si="150"/>
        <v>9264.07</v>
      </c>
      <c r="AC3207">
        <f t="shared" si="151"/>
        <v>0</v>
      </c>
      <c r="AD3207">
        <f t="shared" si="152"/>
        <v>20380.954000000002</v>
      </c>
    </row>
    <row r="3208" spans="1:30" x14ac:dyDescent="0.3">
      <c r="A3208">
        <v>268209</v>
      </c>
      <c r="B3208" t="s">
        <v>1477</v>
      </c>
      <c r="C3208" t="s">
        <v>28</v>
      </c>
      <c r="D3208">
        <v>7003</v>
      </c>
      <c r="E3208">
        <v>8148</v>
      </c>
      <c r="F3208" t="s">
        <v>55</v>
      </c>
      <c r="G3208">
        <v>4</v>
      </c>
      <c r="H3208" t="s">
        <v>40</v>
      </c>
      <c r="I3208" t="s">
        <v>31</v>
      </c>
      <c r="J3208">
        <v>40461</v>
      </c>
      <c r="K3208" t="s">
        <v>41</v>
      </c>
      <c r="L3208">
        <v>40461</v>
      </c>
      <c r="M3208" t="s">
        <v>41</v>
      </c>
      <c r="N3208" t="s">
        <v>1478</v>
      </c>
      <c r="O3208" t="s">
        <v>43</v>
      </c>
      <c r="P3208" t="s">
        <v>311</v>
      </c>
      <c r="Q3208" t="s">
        <v>36</v>
      </c>
      <c r="R3208" t="s">
        <v>36</v>
      </c>
      <c r="S3208" t="s">
        <v>36</v>
      </c>
      <c r="T3208">
        <v>11759.22</v>
      </c>
      <c r="U3208">
        <v>2878.23</v>
      </c>
      <c r="V3208">
        <v>0</v>
      </c>
      <c r="W3208">
        <v>0</v>
      </c>
      <c r="X3208">
        <v>1558.96</v>
      </c>
      <c r="Y3208">
        <v>391.93</v>
      </c>
      <c r="Z3208">
        <v>0</v>
      </c>
      <c r="AA3208">
        <v>0</v>
      </c>
      <c r="AB3208">
        <f t="shared" si="150"/>
        <v>979.93499999999995</v>
      </c>
      <c r="AC3208">
        <f t="shared" si="151"/>
        <v>0</v>
      </c>
      <c r="AD3208">
        <f t="shared" si="152"/>
        <v>2155.857</v>
      </c>
    </row>
    <row r="3209" spans="1:30" x14ac:dyDescent="0.3">
      <c r="A3209">
        <v>392773</v>
      </c>
      <c r="B3209" t="s">
        <v>1383</v>
      </c>
      <c r="C3209" t="s">
        <v>28</v>
      </c>
      <c r="D3209">
        <v>7994</v>
      </c>
      <c r="E3209">
        <v>8149</v>
      </c>
      <c r="F3209" t="s">
        <v>1192</v>
      </c>
      <c r="G3209">
        <v>2</v>
      </c>
      <c r="H3209" t="s">
        <v>71</v>
      </c>
      <c r="I3209" t="s">
        <v>96</v>
      </c>
      <c r="J3209">
        <v>314</v>
      </c>
      <c r="K3209" t="s">
        <v>343</v>
      </c>
      <c r="L3209">
        <v>314</v>
      </c>
      <c r="M3209" t="s">
        <v>343</v>
      </c>
      <c r="N3209">
        <v>0</v>
      </c>
      <c r="O3209" t="s">
        <v>34</v>
      </c>
      <c r="P3209" t="s">
        <v>109</v>
      </c>
      <c r="Q3209" t="s">
        <v>37</v>
      </c>
      <c r="R3209" t="s">
        <v>36</v>
      </c>
      <c r="S3209" t="s">
        <v>36</v>
      </c>
      <c r="T3209">
        <v>6259.74</v>
      </c>
      <c r="U3209">
        <v>0</v>
      </c>
      <c r="V3209">
        <v>1407</v>
      </c>
      <c r="W3209">
        <v>1407</v>
      </c>
      <c r="X3209">
        <v>253.8</v>
      </c>
      <c r="Y3209">
        <v>0</v>
      </c>
      <c r="Z3209">
        <v>56.61</v>
      </c>
      <c r="AA3209">
        <v>0</v>
      </c>
      <c r="AB3209">
        <f t="shared" si="150"/>
        <v>521.64499999999998</v>
      </c>
      <c r="AC3209">
        <f t="shared" si="151"/>
        <v>2814</v>
      </c>
      <c r="AD3209">
        <f t="shared" si="152"/>
        <v>1147.6190000000001</v>
      </c>
    </row>
    <row r="3210" spans="1:30" x14ac:dyDescent="0.3">
      <c r="A3210">
        <v>902831</v>
      </c>
      <c r="B3210" t="s">
        <v>3151</v>
      </c>
      <c r="C3210" t="s">
        <v>28</v>
      </c>
      <c r="D3210">
        <v>7003</v>
      </c>
      <c r="E3210">
        <v>8148</v>
      </c>
      <c r="F3210" t="s">
        <v>70</v>
      </c>
      <c r="G3210">
        <v>5</v>
      </c>
      <c r="H3210" t="s">
        <v>30</v>
      </c>
      <c r="I3210" t="s">
        <v>31</v>
      </c>
      <c r="J3210">
        <v>40461</v>
      </c>
      <c r="K3210" t="s">
        <v>41</v>
      </c>
      <c r="L3210">
        <v>40461</v>
      </c>
      <c r="M3210" t="s">
        <v>41</v>
      </c>
      <c r="N3210" t="s">
        <v>42</v>
      </c>
      <c r="O3210" t="s">
        <v>43</v>
      </c>
      <c r="P3210" t="s">
        <v>187</v>
      </c>
      <c r="Q3210" t="s">
        <v>37</v>
      </c>
      <c r="R3210" t="s">
        <v>36</v>
      </c>
      <c r="S3210" t="s">
        <v>37</v>
      </c>
      <c r="T3210">
        <v>177766.15</v>
      </c>
      <c r="U3210">
        <v>0</v>
      </c>
      <c r="V3210">
        <v>0</v>
      </c>
      <c r="W3210">
        <v>0</v>
      </c>
      <c r="X3210">
        <v>7216.92</v>
      </c>
      <c r="Y3210">
        <v>0</v>
      </c>
      <c r="Z3210">
        <v>0</v>
      </c>
      <c r="AA3210">
        <v>0</v>
      </c>
      <c r="AB3210">
        <f t="shared" si="150"/>
        <v>14813.845833333333</v>
      </c>
      <c r="AC3210">
        <f t="shared" si="151"/>
        <v>0</v>
      </c>
      <c r="AD3210">
        <f t="shared" si="152"/>
        <v>32590.460833333334</v>
      </c>
    </row>
    <row r="3211" spans="1:30" x14ac:dyDescent="0.3">
      <c r="A3211">
        <v>411079</v>
      </c>
      <c r="B3211" t="s">
        <v>1097</v>
      </c>
      <c r="C3211" t="s">
        <v>28</v>
      </c>
      <c r="D3211">
        <v>7997</v>
      </c>
      <c r="E3211">
        <v>8145</v>
      </c>
      <c r="F3211" t="s">
        <v>1098</v>
      </c>
      <c r="G3211">
        <v>2</v>
      </c>
      <c r="H3211" t="s">
        <v>71</v>
      </c>
      <c r="I3211" t="s">
        <v>96</v>
      </c>
      <c r="J3211">
        <v>40203</v>
      </c>
      <c r="K3211" t="s">
        <v>1099</v>
      </c>
      <c r="L3211">
        <v>40015</v>
      </c>
      <c r="M3211" t="s">
        <v>1100</v>
      </c>
      <c r="N3211">
        <v>0</v>
      </c>
      <c r="O3211" t="s">
        <v>67</v>
      </c>
      <c r="P3211" t="s">
        <v>1027</v>
      </c>
      <c r="Q3211" t="s">
        <v>36</v>
      </c>
      <c r="R3211" t="s">
        <v>36</v>
      </c>
      <c r="S3211" t="s">
        <v>36</v>
      </c>
      <c r="T3211">
        <v>478.9</v>
      </c>
      <c r="U3211">
        <v>191.56</v>
      </c>
      <c r="V3211">
        <v>0</v>
      </c>
      <c r="W3211">
        <v>78</v>
      </c>
      <c r="X3211">
        <v>101.47</v>
      </c>
      <c r="Y3211">
        <v>40.799999999999997</v>
      </c>
      <c r="Z3211">
        <v>0</v>
      </c>
      <c r="AA3211">
        <v>0</v>
      </c>
      <c r="AB3211">
        <f t="shared" si="150"/>
        <v>39.908333333333331</v>
      </c>
      <c r="AC3211">
        <f t="shared" si="151"/>
        <v>78</v>
      </c>
      <c r="AD3211">
        <f t="shared" si="152"/>
        <v>87.798333333333332</v>
      </c>
    </row>
    <row r="3212" spans="1:30" x14ac:dyDescent="0.3">
      <c r="A3212">
        <v>196622</v>
      </c>
      <c r="B3212" t="s">
        <v>1065</v>
      </c>
      <c r="C3212" t="s">
        <v>28</v>
      </c>
      <c r="D3212">
        <v>7001</v>
      </c>
      <c r="E3212">
        <v>8149</v>
      </c>
      <c r="F3212" t="s">
        <v>753</v>
      </c>
      <c r="G3212">
        <v>3</v>
      </c>
      <c r="H3212" t="s">
        <v>170</v>
      </c>
      <c r="I3212" t="s">
        <v>96</v>
      </c>
      <c r="J3212">
        <v>40461</v>
      </c>
      <c r="K3212" t="s">
        <v>41</v>
      </c>
      <c r="L3212">
        <v>40461</v>
      </c>
      <c r="M3212" t="s">
        <v>41</v>
      </c>
      <c r="N3212" t="s">
        <v>318</v>
      </c>
      <c r="O3212" t="s">
        <v>43</v>
      </c>
      <c r="P3212" t="s">
        <v>405</v>
      </c>
      <c r="Q3212" t="s">
        <v>36</v>
      </c>
      <c r="R3212" t="s">
        <v>36</v>
      </c>
      <c r="S3212" t="s">
        <v>36</v>
      </c>
      <c r="T3212">
        <v>20993</v>
      </c>
      <c r="U3212">
        <v>0</v>
      </c>
      <c r="V3212">
        <v>0</v>
      </c>
      <c r="W3212">
        <v>0</v>
      </c>
      <c r="X3212">
        <v>-1330.89</v>
      </c>
      <c r="Y3212">
        <v>0</v>
      </c>
      <c r="Z3212">
        <v>0</v>
      </c>
      <c r="AA3212">
        <v>0</v>
      </c>
      <c r="AB3212">
        <f t="shared" si="150"/>
        <v>1749.4166666666667</v>
      </c>
      <c r="AC3212">
        <f t="shared" si="151"/>
        <v>0</v>
      </c>
      <c r="AD3212">
        <f t="shared" si="152"/>
        <v>3848.7166666666672</v>
      </c>
    </row>
    <row r="3213" spans="1:30" x14ac:dyDescent="0.3">
      <c r="A3213">
        <v>189094</v>
      </c>
      <c r="B3213" t="s">
        <v>3152</v>
      </c>
      <c r="C3213" t="s">
        <v>28</v>
      </c>
      <c r="D3213">
        <v>7992</v>
      </c>
      <c r="E3213">
        <v>8149</v>
      </c>
      <c r="F3213" t="s">
        <v>3153</v>
      </c>
      <c r="G3213">
        <v>5</v>
      </c>
      <c r="H3213" t="s">
        <v>30</v>
      </c>
      <c r="I3213" t="s">
        <v>96</v>
      </c>
      <c r="J3213">
        <v>40822</v>
      </c>
      <c r="K3213" t="s">
        <v>1313</v>
      </c>
      <c r="L3213">
        <v>40822</v>
      </c>
      <c r="M3213" t="s">
        <v>1313</v>
      </c>
      <c r="N3213" t="s">
        <v>156</v>
      </c>
      <c r="O3213" t="s">
        <v>67</v>
      </c>
      <c r="P3213" t="s">
        <v>3154</v>
      </c>
      <c r="Q3213" t="s">
        <v>36</v>
      </c>
      <c r="R3213" t="s">
        <v>36</v>
      </c>
      <c r="S3213" t="s">
        <v>36</v>
      </c>
      <c r="T3213">
        <v>0</v>
      </c>
      <c r="U3213">
        <v>0</v>
      </c>
      <c r="V3213">
        <v>0</v>
      </c>
      <c r="W3213">
        <v>136433.51999999999</v>
      </c>
      <c r="X3213">
        <v>0</v>
      </c>
      <c r="Y3213">
        <v>0</v>
      </c>
      <c r="Z3213">
        <v>0</v>
      </c>
      <c r="AA3213">
        <v>5247.36</v>
      </c>
      <c r="AB3213">
        <f t="shared" si="150"/>
        <v>0</v>
      </c>
      <c r="AC3213">
        <f t="shared" si="151"/>
        <v>136433.51999999999</v>
      </c>
      <c r="AD3213">
        <f t="shared" si="152"/>
        <v>0</v>
      </c>
    </row>
    <row r="3214" spans="1:30" x14ac:dyDescent="0.3">
      <c r="A3214">
        <v>435847</v>
      </c>
      <c r="B3214" t="s">
        <v>1263</v>
      </c>
      <c r="C3214" t="s">
        <v>28</v>
      </c>
      <c r="D3214">
        <v>7992</v>
      </c>
      <c r="E3214">
        <v>8162</v>
      </c>
      <c r="F3214" t="s">
        <v>360</v>
      </c>
      <c r="G3214">
        <v>5</v>
      </c>
      <c r="H3214" t="s">
        <v>30</v>
      </c>
      <c r="I3214" t="s">
        <v>31</v>
      </c>
      <c r="J3214">
        <v>755</v>
      </c>
      <c r="K3214" t="s">
        <v>323</v>
      </c>
      <c r="L3214">
        <v>755</v>
      </c>
      <c r="M3214" t="s">
        <v>323</v>
      </c>
      <c r="N3214" t="s">
        <v>324</v>
      </c>
      <c r="O3214" t="s">
        <v>67</v>
      </c>
      <c r="P3214" t="s">
        <v>35</v>
      </c>
      <c r="Q3214" t="s">
        <v>36</v>
      </c>
      <c r="R3214" t="s">
        <v>36</v>
      </c>
      <c r="S3214" t="s">
        <v>37</v>
      </c>
      <c r="T3214">
        <v>3523.58</v>
      </c>
      <c r="U3214">
        <v>1723.52</v>
      </c>
      <c r="V3214">
        <v>0</v>
      </c>
      <c r="W3214">
        <v>0</v>
      </c>
      <c r="X3214">
        <v>193.88</v>
      </c>
      <c r="Y3214">
        <v>95.81</v>
      </c>
      <c r="Z3214">
        <v>0</v>
      </c>
      <c r="AA3214">
        <v>0</v>
      </c>
      <c r="AB3214">
        <f t="shared" si="150"/>
        <v>293.63166666666666</v>
      </c>
      <c r="AC3214">
        <f t="shared" si="151"/>
        <v>0</v>
      </c>
      <c r="AD3214">
        <f t="shared" si="152"/>
        <v>645.98966666666672</v>
      </c>
    </row>
    <row r="3215" spans="1:30" x14ac:dyDescent="0.3">
      <c r="A3215">
        <v>730525</v>
      </c>
      <c r="B3215" t="s">
        <v>842</v>
      </c>
      <c r="C3215" t="s">
        <v>28</v>
      </c>
      <c r="D3215">
        <v>7995</v>
      </c>
      <c r="E3215">
        <v>8113</v>
      </c>
      <c r="F3215" t="s">
        <v>839</v>
      </c>
      <c r="G3215">
        <v>3</v>
      </c>
      <c r="H3215" t="s">
        <v>170</v>
      </c>
      <c r="I3215" t="s">
        <v>31</v>
      </c>
      <c r="J3215">
        <v>40558</v>
      </c>
      <c r="K3215" t="s">
        <v>65</v>
      </c>
      <c r="L3215">
        <v>40558</v>
      </c>
      <c r="M3215" t="s">
        <v>65</v>
      </c>
      <c r="N3215" t="s">
        <v>66</v>
      </c>
      <c r="O3215" t="s">
        <v>67</v>
      </c>
      <c r="P3215" t="s">
        <v>2602</v>
      </c>
      <c r="Q3215" t="s">
        <v>36</v>
      </c>
      <c r="R3215" t="s">
        <v>36</v>
      </c>
      <c r="S3215" t="s">
        <v>36</v>
      </c>
      <c r="T3215">
        <v>11302</v>
      </c>
      <c r="U3215">
        <v>0</v>
      </c>
      <c r="V3215">
        <v>0</v>
      </c>
      <c r="W3215">
        <v>0</v>
      </c>
      <c r="X3215">
        <v>134.59</v>
      </c>
      <c r="Y3215">
        <v>0</v>
      </c>
      <c r="Z3215">
        <v>0</v>
      </c>
      <c r="AA3215">
        <v>0</v>
      </c>
      <c r="AB3215">
        <f t="shared" si="150"/>
        <v>941.83333333333337</v>
      </c>
      <c r="AC3215">
        <f t="shared" si="151"/>
        <v>0</v>
      </c>
      <c r="AD3215">
        <f t="shared" si="152"/>
        <v>2072.0333333333338</v>
      </c>
    </row>
    <row r="3216" spans="1:30" x14ac:dyDescent="0.3">
      <c r="A3216">
        <v>37315</v>
      </c>
      <c r="B3216" t="s">
        <v>3155</v>
      </c>
      <c r="C3216" t="s">
        <v>28</v>
      </c>
      <c r="D3216">
        <v>815</v>
      </c>
      <c r="E3216">
        <v>8149</v>
      </c>
      <c r="F3216" t="s">
        <v>3156</v>
      </c>
      <c r="G3216">
        <v>2</v>
      </c>
      <c r="H3216" t="s">
        <v>71</v>
      </c>
      <c r="I3216" t="s">
        <v>96</v>
      </c>
      <c r="J3216">
        <v>40338</v>
      </c>
      <c r="K3216" t="s">
        <v>3157</v>
      </c>
      <c r="L3216">
        <v>40338</v>
      </c>
      <c r="M3216" t="s">
        <v>3158</v>
      </c>
      <c r="N3216">
        <v>0</v>
      </c>
      <c r="O3216" t="s">
        <v>43</v>
      </c>
      <c r="P3216" t="s">
        <v>109</v>
      </c>
      <c r="Q3216" t="s">
        <v>37</v>
      </c>
      <c r="R3216" t="s">
        <v>36</v>
      </c>
      <c r="S3216" t="s">
        <v>36</v>
      </c>
      <c r="T3216">
        <v>3832.2</v>
      </c>
      <c r="U3216">
        <v>0</v>
      </c>
      <c r="V3216">
        <v>969.88</v>
      </c>
      <c r="W3216">
        <v>0</v>
      </c>
      <c r="X3216">
        <v>111.22</v>
      </c>
      <c r="Y3216">
        <v>0</v>
      </c>
      <c r="Z3216">
        <v>28.3</v>
      </c>
      <c r="AA3216">
        <v>0</v>
      </c>
      <c r="AB3216">
        <f t="shared" si="150"/>
        <v>319.34999999999997</v>
      </c>
      <c r="AC3216">
        <f t="shared" si="151"/>
        <v>969.88</v>
      </c>
      <c r="AD3216">
        <f t="shared" si="152"/>
        <v>702.56999999999994</v>
      </c>
    </row>
    <row r="3217" spans="1:30" x14ac:dyDescent="0.3">
      <c r="A3217">
        <v>868840</v>
      </c>
      <c r="B3217" t="s">
        <v>1957</v>
      </c>
      <c r="C3217" t="s">
        <v>28</v>
      </c>
      <c r="D3217">
        <v>7994</v>
      </c>
      <c r="E3217">
        <v>8163</v>
      </c>
      <c r="F3217" t="s">
        <v>50</v>
      </c>
      <c r="G3217">
        <v>5</v>
      </c>
      <c r="H3217" t="s">
        <v>30</v>
      </c>
      <c r="I3217" t="s">
        <v>31</v>
      </c>
      <c r="J3217">
        <v>2602</v>
      </c>
      <c r="K3217" t="s">
        <v>32</v>
      </c>
      <c r="L3217">
        <v>2602</v>
      </c>
      <c r="M3217" t="s">
        <v>32</v>
      </c>
      <c r="N3217" t="s">
        <v>1958</v>
      </c>
      <c r="O3217" t="s">
        <v>34</v>
      </c>
      <c r="P3217" t="s">
        <v>202</v>
      </c>
      <c r="Q3217" t="s">
        <v>36</v>
      </c>
      <c r="R3217" t="s">
        <v>36</v>
      </c>
      <c r="S3217" t="s">
        <v>37</v>
      </c>
      <c r="T3217">
        <v>12253.95</v>
      </c>
      <c r="U3217">
        <v>0</v>
      </c>
      <c r="V3217">
        <v>0</v>
      </c>
      <c r="W3217">
        <v>0</v>
      </c>
      <c r="X3217">
        <v>660.37</v>
      </c>
      <c r="Y3217">
        <v>0</v>
      </c>
      <c r="Z3217">
        <v>0</v>
      </c>
      <c r="AA3217">
        <v>0</v>
      </c>
      <c r="AB3217">
        <f t="shared" si="150"/>
        <v>1021.1625</v>
      </c>
      <c r="AC3217">
        <f t="shared" si="151"/>
        <v>0</v>
      </c>
      <c r="AD3217">
        <f t="shared" si="152"/>
        <v>2246.5575000000003</v>
      </c>
    </row>
    <row r="3218" spans="1:30" x14ac:dyDescent="0.3">
      <c r="A3218">
        <v>969820</v>
      </c>
      <c r="B3218" t="s">
        <v>561</v>
      </c>
      <c r="C3218" t="s">
        <v>28</v>
      </c>
      <c r="D3218">
        <v>7992</v>
      </c>
      <c r="E3218">
        <v>8120</v>
      </c>
      <c r="F3218" t="s">
        <v>136</v>
      </c>
      <c r="G3218">
        <v>5</v>
      </c>
      <c r="H3218" t="s">
        <v>30</v>
      </c>
      <c r="I3218" t="s">
        <v>31</v>
      </c>
      <c r="J3218">
        <v>542</v>
      </c>
      <c r="K3218" t="s">
        <v>155</v>
      </c>
      <c r="L3218">
        <v>542</v>
      </c>
      <c r="M3218" t="s">
        <v>155</v>
      </c>
      <c r="N3218" t="s">
        <v>156</v>
      </c>
      <c r="O3218" t="s">
        <v>67</v>
      </c>
      <c r="P3218" t="s">
        <v>3159</v>
      </c>
      <c r="Q3218" t="s">
        <v>36</v>
      </c>
      <c r="R3218" t="s">
        <v>36</v>
      </c>
      <c r="S3218" t="s">
        <v>37</v>
      </c>
      <c r="T3218">
        <v>47363.82</v>
      </c>
      <c r="U3218">
        <v>47363.82</v>
      </c>
      <c r="V3218">
        <v>0</v>
      </c>
      <c r="W3218">
        <v>0</v>
      </c>
      <c r="X3218">
        <v>5228.2299999999996</v>
      </c>
      <c r="Y3218">
        <v>5228.2299999999996</v>
      </c>
      <c r="Z3218">
        <v>0</v>
      </c>
      <c r="AA3218">
        <v>0</v>
      </c>
      <c r="AB3218">
        <f t="shared" si="150"/>
        <v>3946.9850000000001</v>
      </c>
      <c r="AC3218">
        <f t="shared" si="151"/>
        <v>0</v>
      </c>
      <c r="AD3218">
        <f t="shared" si="152"/>
        <v>8683.3670000000002</v>
      </c>
    </row>
    <row r="3219" spans="1:30" x14ac:dyDescent="0.3">
      <c r="A3219">
        <v>746642</v>
      </c>
      <c r="B3219" t="s">
        <v>226</v>
      </c>
      <c r="C3219" t="s">
        <v>28</v>
      </c>
      <c r="D3219">
        <v>7992</v>
      </c>
      <c r="E3219">
        <v>8149</v>
      </c>
      <c r="F3219" t="s">
        <v>227</v>
      </c>
      <c r="G3219">
        <v>5</v>
      </c>
      <c r="H3219" t="s">
        <v>30</v>
      </c>
      <c r="I3219" t="s">
        <v>31</v>
      </c>
      <c r="J3219">
        <v>448</v>
      </c>
      <c r="K3219" t="s">
        <v>228</v>
      </c>
      <c r="L3219">
        <v>448</v>
      </c>
      <c r="M3219" t="s">
        <v>228</v>
      </c>
      <c r="N3219" t="s">
        <v>229</v>
      </c>
      <c r="O3219" t="s">
        <v>67</v>
      </c>
      <c r="P3219" t="s">
        <v>62</v>
      </c>
      <c r="Q3219" t="s">
        <v>36</v>
      </c>
      <c r="R3219" t="s">
        <v>36</v>
      </c>
      <c r="S3219" t="s">
        <v>37</v>
      </c>
      <c r="T3219">
        <v>4969.72</v>
      </c>
      <c r="U3219">
        <v>0</v>
      </c>
      <c r="V3219">
        <v>0</v>
      </c>
      <c r="W3219">
        <v>0</v>
      </c>
      <c r="X3219">
        <v>897.17</v>
      </c>
      <c r="Y3219">
        <v>0</v>
      </c>
      <c r="Z3219">
        <v>0</v>
      </c>
      <c r="AA3219">
        <v>0</v>
      </c>
      <c r="AB3219">
        <f t="shared" si="150"/>
        <v>414.14333333333337</v>
      </c>
      <c r="AC3219">
        <f t="shared" si="151"/>
        <v>0</v>
      </c>
      <c r="AD3219">
        <f t="shared" si="152"/>
        <v>911.11533333333352</v>
      </c>
    </row>
    <row r="3220" spans="1:30" x14ac:dyDescent="0.3">
      <c r="A3220">
        <v>737679</v>
      </c>
      <c r="B3220" t="s">
        <v>271</v>
      </c>
      <c r="C3220" t="s">
        <v>28</v>
      </c>
      <c r="D3220">
        <v>761</v>
      </c>
      <c r="E3220">
        <v>8147</v>
      </c>
      <c r="F3220" t="s">
        <v>89</v>
      </c>
      <c r="G3220">
        <v>5</v>
      </c>
      <c r="H3220" t="s">
        <v>30</v>
      </c>
      <c r="I3220" t="s">
        <v>31</v>
      </c>
      <c r="J3220">
        <v>2579</v>
      </c>
      <c r="K3220" t="s">
        <v>85</v>
      </c>
      <c r="L3220">
        <v>2579</v>
      </c>
      <c r="M3220" t="s">
        <v>85</v>
      </c>
      <c r="N3220" t="s">
        <v>86</v>
      </c>
      <c r="O3220" t="s">
        <v>34</v>
      </c>
      <c r="P3220" t="s">
        <v>115</v>
      </c>
      <c r="Q3220" t="s">
        <v>36</v>
      </c>
      <c r="R3220" t="s">
        <v>36</v>
      </c>
      <c r="S3220" t="s">
        <v>37</v>
      </c>
      <c r="T3220">
        <v>14258.64</v>
      </c>
      <c r="U3220">
        <v>4782.62</v>
      </c>
      <c r="V3220">
        <v>0</v>
      </c>
      <c r="W3220">
        <v>0</v>
      </c>
      <c r="X3220">
        <v>1113.05</v>
      </c>
      <c r="Y3220">
        <v>372.14</v>
      </c>
      <c r="Z3220">
        <v>0</v>
      </c>
      <c r="AA3220">
        <v>0</v>
      </c>
      <c r="AB3220">
        <f t="shared" si="150"/>
        <v>1188.22</v>
      </c>
      <c r="AC3220">
        <f t="shared" si="151"/>
        <v>0</v>
      </c>
      <c r="AD3220">
        <f t="shared" si="152"/>
        <v>2614.0840000000003</v>
      </c>
    </row>
    <row r="3221" spans="1:30" x14ac:dyDescent="0.3">
      <c r="A3221">
        <v>974064</v>
      </c>
      <c r="B3221" t="s">
        <v>2099</v>
      </c>
      <c r="C3221" t="s">
        <v>28</v>
      </c>
      <c r="D3221">
        <v>7994</v>
      </c>
      <c r="E3221">
        <v>8155</v>
      </c>
      <c r="F3221" t="s">
        <v>59</v>
      </c>
      <c r="G3221">
        <v>5</v>
      </c>
      <c r="H3221" t="s">
        <v>30</v>
      </c>
      <c r="I3221" t="s">
        <v>31</v>
      </c>
      <c r="J3221">
        <v>1748</v>
      </c>
      <c r="K3221" t="s">
        <v>430</v>
      </c>
      <c r="L3221">
        <v>1748</v>
      </c>
      <c r="M3221" t="s">
        <v>430</v>
      </c>
      <c r="N3221" t="s">
        <v>431</v>
      </c>
      <c r="O3221" t="s">
        <v>34</v>
      </c>
      <c r="P3221" t="s">
        <v>311</v>
      </c>
      <c r="Q3221" t="s">
        <v>36</v>
      </c>
      <c r="R3221" t="s">
        <v>36</v>
      </c>
      <c r="S3221" t="s">
        <v>37</v>
      </c>
      <c r="T3221">
        <v>0</v>
      </c>
      <c r="U3221">
        <v>0</v>
      </c>
      <c r="V3221">
        <v>1560</v>
      </c>
      <c r="W3221">
        <v>1194</v>
      </c>
      <c r="X3221">
        <v>0</v>
      </c>
      <c r="Y3221">
        <v>0</v>
      </c>
      <c r="Z3221">
        <v>415.93</v>
      </c>
      <c r="AA3221">
        <v>-6</v>
      </c>
      <c r="AB3221">
        <f t="shared" si="150"/>
        <v>0</v>
      </c>
      <c r="AC3221">
        <f t="shared" si="151"/>
        <v>2754</v>
      </c>
      <c r="AD3221">
        <f t="shared" si="152"/>
        <v>0</v>
      </c>
    </row>
    <row r="3222" spans="1:30" x14ac:dyDescent="0.3">
      <c r="A3222">
        <v>296455</v>
      </c>
      <c r="B3222" t="s">
        <v>2939</v>
      </c>
      <c r="C3222" t="s">
        <v>28</v>
      </c>
      <c r="D3222">
        <v>7989</v>
      </c>
      <c r="E3222">
        <v>8149</v>
      </c>
      <c r="F3222" t="s">
        <v>2940</v>
      </c>
      <c r="G3222">
        <v>4</v>
      </c>
      <c r="H3222" t="s">
        <v>40</v>
      </c>
      <c r="I3222" t="s">
        <v>96</v>
      </c>
      <c r="J3222">
        <v>40052</v>
      </c>
      <c r="K3222" t="s">
        <v>1082</v>
      </c>
      <c r="L3222">
        <v>40050</v>
      </c>
      <c r="M3222" t="s">
        <v>1083</v>
      </c>
      <c r="N3222" t="s">
        <v>2941</v>
      </c>
      <c r="O3222" t="s">
        <v>43</v>
      </c>
      <c r="P3222" t="s">
        <v>499</v>
      </c>
      <c r="Q3222" t="s">
        <v>36</v>
      </c>
      <c r="R3222" t="s">
        <v>36</v>
      </c>
      <c r="S3222" t="s">
        <v>36</v>
      </c>
      <c r="T3222">
        <v>10023.200000000001</v>
      </c>
      <c r="U3222">
        <v>0</v>
      </c>
      <c r="V3222">
        <v>0</v>
      </c>
      <c r="W3222">
        <v>0</v>
      </c>
      <c r="X3222">
        <v>1757.73</v>
      </c>
      <c r="Y3222">
        <v>0</v>
      </c>
      <c r="Z3222">
        <v>0</v>
      </c>
      <c r="AA3222">
        <v>0</v>
      </c>
      <c r="AB3222">
        <f t="shared" si="150"/>
        <v>835.26666666666677</v>
      </c>
      <c r="AC3222">
        <f t="shared" si="151"/>
        <v>0</v>
      </c>
      <c r="AD3222">
        <f t="shared" si="152"/>
        <v>1837.586666666667</v>
      </c>
    </row>
    <row r="3223" spans="1:30" x14ac:dyDescent="0.3">
      <c r="A3223">
        <v>928581</v>
      </c>
      <c r="B3223" t="s">
        <v>3160</v>
      </c>
      <c r="C3223" t="s">
        <v>28</v>
      </c>
      <c r="D3223">
        <v>7992</v>
      </c>
      <c r="E3223">
        <v>8144</v>
      </c>
      <c r="F3223" t="s">
        <v>117</v>
      </c>
      <c r="G3223">
        <v>5</v>
      </c>
      <c r="H3223" t="s">
        <v>30</v>
      </c>
      <c r="I3223" t="s">
        <v>31</v>
      </c>
      <c r="J3223">
        <v>348</v>
      </c>
      <c r="K3223" t="s">
        <v>80</v>
      </c>
      <c r="L3223">
        <v>348</v>
      </c>
      <c r="M3223" t="s">
        <v>80</v>
      </c>
      <c r="N3223" t="s">
        <v>2181</v>
      </c>
      <c r="O3223" t="s">
        <v>67</v>
      </c>
      <c r="P3223" t="s">
        <v>263</v>
      </c>
      <c r="Q3223" t="s">
        <v>36</v>
      </c>
      <c r="R3223" t="s">
        <v>36</v>
      </c>
      <c r="S3223" t="s">
        <v>37</v>
      </c>
      <c r="T3223">
        <v>5048.07</v>
      </c>
      <c r="U3223">
        <v>0</v>
      </c>
      <c r="V3223">
        <v>0</v>
      </c>
      <c r="W3223">
        <v>0</v>
      </c>
      <c r="X3223">
        <v>395.44</v>
      </c>
      <c r="Y3223">
        <v>0</v>
      </c>
      <c r="Z3223">
        <v>0</v>
      </c>
      <c r="AA3223">
        <v>0</v>
      </c>
      <c r="AB3223">
        <f t="shared" si="150"/>
        <v>420.67249999999996</v>
      </c>
      <c r="AC3223">
        <f t="shared" si="151"/>
        <v>0</v>
      </c>
      <c r="AD3223">
        <f t="shared" si="152"/>
        <v>925.47950000000003</v>
      </c>
    </row>
    <row r="3224" spans="1:30" x14ac:dyDescent="0.3">
      <c r="A3224">
        <v>553059</v>
      </c>
      <c r="B3224" t="s">
        <v>1950</v>
      </c>
      <c r="C3224" t="s">
        <v>28</v>
      </c>
      <c r="D3224">
        <v>7994</v>
      </c>
      <c r="E3224">
        <v>8163</v>
      </c>
      <c r="F3224" t="s">
        <v>50</v>
      </c>
      <c r="G3224">
        <v>5</v>
      </c>
      <c r="H3224" t="s">
        <v>30</v>
      </c>
      <c r="I3224" t="s">
        <v>31</v>
      </c>
      <c r="J3224">
        <v>456</v>
      </c>
      <c r="K3224" t="s">
        <v>306</v>
      </c>
      <c r="L3224">
        <v>456</v>
      </c>
      <c r="M3224" t="s">
        <v>306</v>
      </c>
      <c r="N3224" t="s">
        <v>307</v>
      </c>
      <c r="O3224" t="s">
        <v>34</v>
      </c>
      <c r="P3224" t="s">
        <v>390</v>
      </c>
      <c r="Q3224" t="s">
        <v>36</v>
      </c>
      <c r="R3224" t="s">
        <v>36</v>
      </c>
      <c r="S3224" t="s">
        <v>37</v>
      </c>
      <c r="T3224">
        <v>0</v>
      </c>
      <c r="U3224">
        <v>0</v>
      </c>
      <c r="V3224">
        <v>10530.18</v>
      </c>
      <c r="W3224">
        <v>0</v>
      </c>
      <c r="X3224">
        <v>0</v>
      </c>
      <c r="Y3224">
        <v>0</v>
      </c>
      <c r="Z3224">
        <v>1266.6500000000001</v>
      </c>
      <c r="AA3224">
        <v>0</v>
      </c>
      <c r="AB3224">
        <f t="shared" si="150"/>
        <v>0</v>
      </c>
      <c r="AC3224">
        <f t="shared" si="151"/>
        <v>10530.18</v>
      </c>
      <c r="AD3224">
        <f t="shared" si="152"/>
        <v>0</v>
      </c>
    </row>
    <row r="3225" spans="1:30" x14ac:dyDescent="0.3">
      <c r="A3225">
        <v>820648</v>
      </c>
      <c r="B3225" t="s">
        <v>1650</v>
      </c>
      <c r="C3225" t="s">
        <v>28</v>
      </c>
      <c r="D3225">
        <v>7992</v>
      </c>
      <c r="E3225">
        <v>8155</v>
      </c>
      <c r="F3225" t="s">
        <v>59</v>
      </c>
      <c r="G3225">
        <v>5</v>
      </c>
      <c r="H3225" t="s">
        <v>30</v>
      </c>
      <c r="I3225" t="s">
        <v>31</v>
      </c>
      <c r="J3225">
        <v>1816</v>
      </c>
      <c r="K3225" t="s">
        <v>638</v>
      </c>
      <c r="L3225">
        <v>1816</v>
      </c>
      <c r="M3225" t="s">
        <v>638</v>
      </c>
      <c r="N3225" t="s">
        <v>1651</v>
      </c>
      <c r="O3225" t="s">
        <v>67</v>
      </c>
      <c r="P3225" t="s">
        <v>311</v>
      </c>
      <c r="Q3225" t="s">
        <v>36</v>
      </c>
      <c r="R3225" t="s">
        <v>36</v>
      </c>
      <c r="S3225" t="s">
        <v>37</v>
      </c>
      <c r="T3225">
        <v>6524.48</v>
      </c>
      <c r="U3225">
        <v>2313.04</v>
      </c>
      <c r="V3225">
        <v>1576.87</v>
      </c>
      <c r="W3225">
        <v>1576.87</v>
      </c>
      <c r="X3225">
        <v>1607.85</v>
      </c>
      <c r="Y3225">
        <v>592.29</v>
      </c>
      <c r="Z3225">
        <v>362.02</v>
      </c>
      <c r="AA3225">
        <v>60.65</v>
      </c>
      <c r="AB3225">
        <f t="shared" si="150"/>
        <v>543.70666666666659</v>
      </c>
      <c r="AC3225">
        <f t="shared" si="151"/>
        <v>3153.74</v>
      </c>
      <c r="AD3225">
        <f t="shared" si="152"/>
        <v>1196.1546666666666</v>
      </c>
    </row>
    <row r="3226" spans="1:30" x14ac:dyDescent="0.3">
      <c r="A3226">
        <v>820634</v>
      </c>
      <c r="B3226" t="s">
        <v>1714</v>
      </c>
      <c r="C3226" t="s">
        <v>28</v>
      </c>
      <c r="D3226">
        <v>7992</v>
      </c>
      <c r="E3226">
        <v>8155</v>
      </c>
      <c r="F3226" t="s">
        <v>59</v>
      </c>
      <c r="G3226">
        <v>5</v>
      </c>
      <c r="H3226" t="s">
        <v>30</v>
      </c>
      <c r="I3226" t="s">
        <v>31</v>
      </c>
      <c r="J3226">
        <v>1816</v>
      </c>
      <c r="K3226" t="s">
        <v>638</v>
      </c>
      <c r="L3226">
        <v>1816</v>
      </c>
      <c r="M3226" t="s">
        <v>638</v>
      </c>
      <c r="N3226" t="s">
        <v>1715</v>
      </c>
      <c r="O3226" t="s">
        <v>67</v>
      </c>
      <c r="P3226" t="s">
        <v>1007</v>
      </c>
      <c r="Q3226" t="s">
        <v>36</v>
      </c>
      <c r="R3226" t="s">
        <v>36</v>
      </c>
      <c r="S3226" t="s">
        <v>37</v>
      </c>
      <c r="T3226">
        <v>0</v>
      </c>
      <c r="U3226">
        <v>0</v>
      </c>
      <c r="V3226">
        <v>0</v>
      </c>
      <c r="W3226">
        <v>7504.84</v>
      </c>
      <c r="X3226">
        <v>0</v>
      </c>
      <c r="Y3226">
        <v>0</v>
      </c>
      <c r="Z3226">
        <v>0</v>
      </c>
      <c r="AA3226">
        <v>288.64</v>
      </c>
      <c r="AB3226">
        <f t="shared" si="150"/>
        <v>0</v>
      </c>
      <c r="AC3226">
        <f t="shared" si="151"/>
        <v>7504.84</v>
      </c>
      <c r="AD3226">
        <f t="shared" si="152"/>
        <v>0</v>
      </c>
    </row>
    <row r="3227" spans="1:30" x14ac:dyDescent="0.3">
      <c r="A3227">
        <v>928553</v>
      </c>
      <c r="B3227" t="s">
        <v>3161</v>
      </c>
      <c r="C3227" t="s">
        <v>28</v>
      </c>
      <c r="D3227">
        <v>7992</v>
      </c>
      <c r="E3227">
        <v>8155</v>
      </c>
      <c r="F3227" t="s">
        <v>253</v>
      </c>
      <c r="G3227">
        <v>5</v>
      </c>
      <c r="H3227" t="s">
        <v>30</v>
      </c>
      <c r="I3227" t="s">
        <v>31</v>
      </c>
      <c r="J3227">
        <v>901</v>
      </c>
      <c r="K3227" t="s">
        <v>523</v>
      </c>
      <c r="L3227">
        <v>901</v>
      </c>
      <c r="M3227" t="s">
        <v>523</v>
      </c>
      <c r="N3227" t="s">
        <v>524</v>
      </c>
      <c r="O3227" t="s">
        <v>67</v>
      </c>
      <c r="P3227" t="s">
        <v>134</v>
      </c>
      <c r="Q3227" t="s">
        <v>37</v>
      </c>
      <c r="R3227" t="s">
        <v>36</v>
      </c>
      <c r="S3227" t="s">
        <v>37</v>
      </c>
      <c r="T3227">
        <v>188361.1</v>
      </c>
      <c r="U3227">
        <v>0</v>
      </c>
      <c r="V3227">
        <v>0</v>
      </c>
      <c r="W3227">
        <v>0</v>
      </c>
      <c r="X3227">
        <v>5318.07</v>
      </c>
      <c r="Y3227">
        <v>0</v>
      </c>
      <c r="Z3227">
        <v>0</v>
      </c>
      <c r="AA3227">
        <v>0</v>
      </c>
      <c r="AB3227">
        <f t="shared" si="150"/>
        <v>15696.758333333333</v>
      </c>
      <c r="AC3227">
        <f t="shared" si="151"/>
        <v>0</v>
      </c>
      <c r="AD3227">
        <f t="shared" si="152"/>
        <v>34532.868333333339</v>
      </c>
    </row>
    <row r="3228" spans="1:30" x14ac:dyDescent="0.3">
      <c r="A3228">
        <v>91500</v>
      </c>
      <c r="B3228" t="s">
        <v>1293</v>
      </c>
      <c r="C3228" t="s">
        <v>28</v>
      </c>
      <c r="D3228">
        <v>7992</v>
      </c>
      <c r="E3228">
        <v>8165</v>
      </c>
      <c r="F3228" t="s">
        <v>29</v>
      </c>
      <c r="G3228">
        <v>5</v>
      </c>
      <c r="H3228" t="s">
        <v>30</v>
      </c>
      <c r="I3228" t="s">
        <v>31</v>
      </c>
      <c r="J3228">
        <v>1468</v>
      </c>
      <c r="K3228" t="s">
        <v>281</v>
      </c>
      <c r="L3228">
        <v>1468</v>
      </c>
      <c r="M3228" t="s">
        <v>281</v>
      </c>
      <c r="N3228" t="s">
        <v>282</v>
      </c>
      <c r="O3228" t="s">
        <v>67</v>
      </c>
      <c r="P3228" t="s">
        <v>202</v>
      </c>
      <c r="Q3228" t="s">
        <v>36</v>
      </c>
      <c r="R3228" t="s">
        <v>36</v>
      </c>
      <c r="S3228" t="s">
        <v>37</v>
      </c>
      <c r="T3228">
        <v>11620.23</v>
      </c>
      <c r="U3228">
        <v>0</v>
      </c>
      <c r="V3228">
        <v>0</v>
      </c>
      <c r="W3228">
        <v>0</v>
      </c>
      <c r="X3228">
        <v>190.27</v>
      </c>
      <c r="Y3228">
        <v>0</v>
      </c>
      <c r="Z3228">
        <v>0</v>
      </c>
      <c r="AA3228">
        <v>0</v>
      </c>
      <c r="AB3228">
        <f t="shared" si="150"/>
        <v>968.35249999999996</v>
      </c>
      <c r="AC3228">
        <f t="shared" si="151"/>
        <v>0</v>
      </c>
      <c r="AD3228">
        <f t="shared" si="152"/>
        <v>2130.3755000000001</v>
      </c>
    </row>
    <row r="3229" spans="1:30" x14ac:dyDescent="0.3">
      <c r="A3229">
        <v>933497</v>
      </c>
      <c r="B3229" t="s">
        <v>3162</v>
      </c>
      <c r="C3229" t="s">
        <v>28</v>
      </c>
      <c r="D3229">
        <v>7992</v>
      </c>
      <c r="E3229">
        <v>8165</v>
      </c>
      <c r="F3229" t="s">
        <v>29</v>
      </c>
      <c r="G3229">
        <v>5</v>
      </c>
      <c r="H3229" t="s">
        <v>30</v>
      </c>
      <c r="I3229" t="s">
        <v>31</v>
      </c>
      <c r="J3229">
        <v>1730</v>
      </c>
      <c r="K3229" t="s">
        <v>371</v>
      </c>
      <c r="L3229">
        <v>1730</v>
      </c>
      <c r="M3229" t="s">
        <v>371</v>
      </c>
      <c r="N3229" t="s">
        <v>372</v>
      </c>
      <c r="O3229" t="s">
        <v>67</v>
      </c>
      <c r="P3229" t="s">
        <v>87</v>
      </c>
      <c r="Q3229" t="s">
        <v>36</v>
      </c>
      <c r="R3229" t="s">
        <v>36</v>
      </c>
      <c r="S3229" t="s">
        <v>37</v>
      </c>
      <c r="T3229">
        <v>1602.38</v>
      </c>
      <c r="U3229">
        <v>0</v>
      </c>
      <c r="V3229">
        <v>0</v>
      </c>
      <c r="W3229">
        <v>0</v>
      </c>
      <c r="X3229">
        <v>242.69</v>
      </c>
      <c r="Y3229">
        <v>0</v>
      </c>
      <c r="Z3229">
        <v>0</v>
      </c>
      <c r="AA3229">
        <v>0</v>
      </c>
      <c r="AB3229">
        <f t="shared" si="150"/>
        <v>133.53166666666667</v>
      </c>
      <c r="AC3229">
        <f t="shared" si="151"/>
        <v>0</v>
      </c>
      <c r="AD3229">
        <f t="shared" si="152"/>
        <v>293.76966666666669</v>
      </c>
    </row>
    <row r="3230" spans="1:30" x14ac:dyDescent="0.3">
      <c r="A3230">
        <v>979611</v>
      </c>
      <c r="B3230" t="s">
        <v>1695</v>
      </c>
      <c r="C3230" t="s">
        <v>28</v>
      </c>
      <c r="D3230">
        <v>7992</v>
      </c>
      <c r="E3230">
        <v>8144</v>
      </c>
      <c r="F3230" t="s">
        <v>117</v>
      </c>
      <c r="G3230">
        <v>5</v>
      </c>
      <c r="H3230" t="s">
        <v>30</v>
      </c>
      <c r="I3230" t="s">
        <v>31</v>
      </c>
      <c r="J3230">
        <v>348</v>
      </c>
      <c r="K3230" t="s">
        <v>80</v>
      </c>
      <c r="L3230">
        <v>348</v>
      </c>
      <c r="M3230" t="s">
        <v>80</v>
      </c>
      <c r="N3230" t="s">
        <v>976</v>
      </c>
      <c r="O3230" t="s">
        <v>67</v>
      </c>
      <c r="P3230" t="s">
        <v>263</v>
      </c>
      <c r="Q3230" t="s">
        <v>36</v>
      </c>
      <c r="R3230" t="s">
        <v>36</v>
      </c>
      <c r="S3230" t="s">
        <v>37</v>
      </c>
      <c r="T3230">
        <v>4980.2700000000004</v>
      </c>
      <c r="U3230">
        <v>4980.2700000000004</v>
      </c>
      <c r="V3230">
        <v>0</v>
      </c>
      <c r="W3230">
        <v>0</v>
      </c>
      <c r="X3230">
        <v>419.55</v>
      </c>
      <c r="Y3230">
        <v>419.55</v>
      </c>
      <c r="Z3230">
        <v>0</v>
      </c>
      <c r="AA3230">
        <v>0</v>
      </c>
      <c r="AB3230">
        <f t="shared" si="150"/>
        <v>415.02250000000004</v>
      </c>
      <c r="AC3230">
        <f t="shared" si="151"/>
        <v>0</v>
      </c>
      <c r="AD3230">
        <f t="shared" si="152"/>
        <v>913.04950000000019</v>
      </c>
    </row>
    <row r="3231" spans="1:30" x14ac:dyDescent="0.3">
      <c r="A3231">
        <v>41881</v>
      </c>
      <c r="B3231" t="s">
        <v>1597</v>
      </c>
      <c r="C3231" t="s">
        <v>28</v>
      </c>
      <c r="D3231">
        <v>7994</v>
      </c>
      <c r="E3231">
        <v>8145</v>
      </c>
      <c r="F3231" t="s">
        <v>162</v>
      </c>
      <c r="G3231">
        <v>5</v>
      </c>
      <c r="H3231" t="s">
        <v>30</v>
      </c>
      <c r="I3231" t="s">
        <v>31</v>
      </c>
      <c r="J3231">
        <v>2062</v>
      </c>
      <c r="K3231" t="s">
        <v>106</v>
      </c>
      <c r="L3231">
        <v>2062</v>
      </c>
      <c r="M3231" t="s">
        <v>106</v>
      </c>
      <c r="N3231" t="s">
        <v>945</v>
      </c>
      <c r="O3231" t="s">
        <v>34</v>
      </c>
      <c r="P3231" t="s">
        <v>400</v>
      </c>
      <c r="Q3231" t="s">
        <v>36</v>
      </c>
      <c r="R3231" t="s">
        <v>37</v>
      </c>
      <c r="S3231" t="s">
        <v>37</v>
      </c>
      <c r="T3231">
        <v>1071.06</v>
      </c>
      <c r="U3231">
        <v>0</v>
      </c>
      <c r="V3231">
        <v>0</v>
      </c>
      <c r="W3231">
        <v>0</v>
      </c>
      <c r="X3231">
        <v>102.17</v>
      </c>
      <c r="Y3231">
        <v>0</v>
      </c>
      <c r="Z3231">
        <v>0</v>
      </c>
      <c r="AA3231">
        <v>0</v>
      </c>
      <c r="AB3231">
        <f t="shared" si="150"/>
        <v>89.254999999999995</v>
      </c>
      <c r="AC3231">
        <f t="shared" si="151"/>
        <v>0</v>
      </c>
      <c r="AD3231">
        <f t="shared" si="152"/>
        <v>196.36100000000002</v>
      </c>
    </row>
    <row r="3232" spans="1:30" x14ac:dyDescent="0.3">
      <c r="A3232">
        <v>395461</v>
      </c>
      <c r="B3232" t="s">
        <v>2456</v>
      </c>
      <c r="C3232" t="s">
        <v>28</v>
      </c>
      <c r="D3232">
        <v>7001</v>
      </c>
      <c r="E3232">
        <v>8149</v>
      </c>
      <c r="F3232" t="s">
        <v>1179</v>
      </c>
      <c r="G3232">
        <v>2</v>
      </c>
      <c r="H3232" t="s">
        <v>71</v>
      </c>
      <c r="I3232" t="s">
        <v>96</v>
      </c>
      <c r="J3232">
        <v>40206</v>
      </c>
      <c r="K3232" t="s">
        <v>236</v>
      </c>
      <c r="L3232">
        <v>40205</v>
      </c>
      <c r="M3232" t="s">
        <v>237</v>
      </c>
      <c r="N3232">
        <v>0</v>
      </c>
      <c r="O3232" t="s">
        <v>34</v>
      </c>
      <c r="P3232" t="s">
        <v>358</v>
      </c>
      <c r="Q3232" t="s">
        <v>36</v>
      </c>
      <c r="R3232" t="s">
        <v>36</v>
      </c>
      <c r="S3232" t="s">
        <v>36</v>
      </c>
      <c r="T3232">
        <v>17020</v>
      </c>
      <c r="U3232">
        <v>0</v>
      </c>
      <c r="V3232">
        <v>17150</v>
      </c>
      <c r="W3232">
        <v>0</v>
      </c>
      <c r="X3232">
        <v>554.89</v>
      </c>
      <c r="Y3232">
        <v>0</v>
      </c>
      <c r="Z3232">
        <v>563.63</v>
      </c>
      <c r="AA3232">
        <v>0</v>
      </c>
      <c r="AB3232">
        <f t="shared" si="150"/>
        <v>1418.3333333333333</v>
      </c>
      <c r="AC3232">
        <f t="shared" si="151"/>
        <v>17150</v>
      </c>
      <c r="AD3232">
        <f t="shared" si="152"/>
        <v>3120.3333333333335</v>
      </c>
    </row>
    <row r="3233" spans="1:30" x14ac:dyDescent="0.3">
      <c r="A3233">
        <v>759271</v>
      </c>
      <c r="B3233" t="s">
        <v>3163</v>
      </c>
      <c r="C3233" t="s">
        <v>28</v>
      </c>
      <c r="D3233">
        <v>7001</v>
      </c>
      <c r="E3233">
        <v>8149</v>
      </c>
      <c r="F3233" t="s">
        <v>3164</v>
      </c>
      <c r="G3233">
        <v>2</v>
      </c>
      <c r="H3233" t="s">
        <v>71</v>
      </c>
      <c r="I3233" t="s">
        <v>96</v>
      </c>
      <c r="J3233">
        <v>73077</v>
      </c>
      <c r="K3233" t="s">
        <v>3165</v>
      </c>
      <c r="L3233">
        <v>73077</v>
      </c>
      <c r="M3233" t="s">
        <v>3165</v>
      </c>
      <c r="N3233">
        <v>0</v>
      </c>
      <c r="O3233" t="s">
        <v>67</v>
      </c>
      <c r="P3233" t="s">
        <v>757</v>
      </c>
      <c r="Q3233" t="s">
        <v>36</v>
      </c>
      <c r="R3233" t="s">
        <v>36</v>
      </c>
      <c r="S3233" t="s">
        <v>36</v>
      </c>
      <c r="T3233">
        <v>2180.6999999999998</v>
      </c>
      <c r="U3233">
        <v>724.7</v>
      </c>
      <c r="V3233">
        <v>291.2</v>
      </c>
      <c r="W3233">
        <v>0</v>
      </c>
      <c r="X3233">
        <v>163.13999999999999</v>
      </c>
      <c r="Y3233">
        <v>55</v>
      </c>
      <c r="Z3233">
        <v>20.41</v>
      </c>
      <c r="AA3233">
        <v>0</v>
      </c>
      <c r="AB3233">
        <f t="shared" si="150"/>
        <v>181.72499999999999</v>
      </c>
      <c r="AC3233">
        <f t="shared" si="151"/>
        <v>291.2</v>
      </c>
      <c r="AD3233">
        <f t="shared" si="152"/>
        <v>399.79500000000002</v>
      </c>
    </row>
    <row r="3234" spans="1:30" x14ac:dyDescent="0.3">
      <c r="A3234">
        <v>893317</v>
      </c>
      <c r="B3234" t="s">
        <v>2849</v>
      </c>
      <c r="C3234" t="s">
        <v>28</v>
      </c>
      <c r="D3234">
        <v>85</v>
      </c>
      <c r="E3234">
        <v>8149</v>
      </c>
      <c r="F3234" t="s">
        <v>2850</v>
      </c>
      <c r="G3234">
        <v>2</v>
      </c>
      <c r="H3234" t="s">
        <v>71</v>
      </c>
      <c r="I3234" t="s">
        <v>31</v>
      </c>
      <c r="J3234">
        <v>72475</v>
      </c>
      <c r="K3234" t="s">
        <v>1003</v>
      </c>
      <c r="L3234">
        <v>72475</v>
      </c>
      <c r="M3234" t="s">
        <v>1003</v>
      </c>
      <c r="N3234">
        <v>0</v>
      </c>
      <c r="O3234" t="s">
        <v>34</v>
      </c>
      <c r="P3234" t="s">
        <v>77</v>
      </c>
      <c r="Q3234" t="s">
        <v>37</v>
      </c>
      <c r="R3234" t="s">
        <v>36</v>
      </c>
      <c r="S3234" t="s">
        <v>36</v>
      </c>
      <c r="T3234">
        <v>1375.56</v>
      </c>
      <c r="U3234">
        <v>0</v>
      </c>
      <c r="V3234">
        <v>0</v>
      </c>
      <c r="W3234">
        <v>0</v>
      </c>
      <c r="X3234">
        <v>45.56</v>
      </c>
      <c r="Y3234">
        <v>0</v>
      </c>
      <c r="Z3234">
        <v>0</v>
      </c>
      <c r="AA3234">
        <v>0</v>
      </c>
      <c r="AB3234">
        <f t="shared" si="150"/>
        <v>114.63</v>
      </c>
      <c r="AC3234">
        <f t="shared" si="151"/>
        <v>0</v>
      </c>
      <c r="AD3234">
        <f t="shared" si="152"/>
        <v>252.18600000000001</v>
      </c>
    </row>
    <row r="3235" spans="1:30" x14ac:dyDescent="0.3">
      <c r="A3235">
        <v>63919</v>
      </c>
      <c r="B3235" t="s">
        <v>3166</v>
      </c>
      <c r="C3235" t="s">
        <v>28</v>
      </c>
      <c r="D3235">
        <v>7994</v>
      </c>
      <c r="E3235">
        <v>8170</v>
      </c>
      <c r="F3235" t="s">
        <v>331</v>
      </c>
      <c r="G3235">
        <v>5</v>
      </c>
      <c r="H3235" t="s">
        <v>30</v>
      </c>
      <c r="I3235" t="s">
        <v>31</v>
      </c>
      <c r="J3235">
        <v>2009</v>
      </c>
      <c r="K3235" t="s">
        <v>245</v>
      </c>
      <c r="L3235">
        <v>2009</v>
      </c>
      <c r="M3235" t="s">
        <v>245</v>
      </c>
      <c r="N3235" t="s">
        <v>246</v>
      </c>
      <c r="O3235" t="s">
        <v>34</v>
      </c>
      <c r="P3235" t="s">
        <v>974</v>
      </c>
      <c r="Q3235" t="s">
        <v>36</v>
      </c>
      <c r="R3235" t="s">
        <v>36</v>
      </c>
      <c r="S3235" t="s">
        <v>37</v>
      </c>
      <c r="T3235">
        <v>8187.6</v>
      </c>
      <c r="U3235">
        <v>0</v>
      </c>
      <c r="V3235">
        <v>8750.84</v>
      </c>
      <c r="W3235">
        <v>0</v>
      </c>
      <c r="X3235">
        <v>537.70000000000005</v>
      </c>
      <c r="Y3235">
        <v>0</v>
      </c>
      <c r="Z3235">
        <v>570.28</v>
      </c>
      <c r="AA3235">
        <v>0</v>
      </c>
      <c r="AB3235">
        <f t="shared" si="150"/>
        <v>682.30000000000007</v>
      </c>
      <c r="AC3235">
        <f t="shared" si="151"/>
        <v>8750.84</v>
      </c>
      <c r="AD3235">
        <f t="shared" si="152"/>
        <v>1501.0600000000002</v>
      </c>
    </row>
    <row r="3236" spans="1:30" x14ac:dyDescent="0.3">
      <c r="A3236">
        <v>929879</v>
      </c>
      <c r="B3236" t="s">
        <v>2173</v>
      </c>
      <c r="C3236" t="s">
        <v>28</v>
      </c>
      <c r="D3236">
        <v>7994</v>
      </c>
      <c r="E3236">
        <v>8149</v>
      </c>
      <c r="F3236" t="s">
        <v>2174</v>
      </c>
      <c r="G3236">
        <v>4</v>
      </c>
      <c r="H3236" t="s">
        <v>40</v>
      </c>
      <c r="I3236" t="s">
        <v>96</v>
      </c>
      <c r="J3236">
        <v>72859</v>
      </c>
      <c r="K3236" t="s">
        <v>274</v>
      </c>
      <c r="L3236">
        <v>72859</v>
      </c>
      <c r="M3236" t="s">
        <v>274</v>
      </c>
      <c r="N3236" t="s">
        <v>275</v>
      </c>
      <c r="O3236" t="s">
        <v>34</v>
      </c>
      <c r="P3236" t="s">
        <v>670</v>
      </c>
      <c r="Q3236" t="s">
        <v>36</v>
      </c>
      <c r="R3236" t="s">
        <v>36</v>
      </c>
      <c r="S3236" t="s">
        <v>36</v>
      </c>
      <c r="T3236">
        <v>17619.16</v>
      </c>
      <c r="U3236">
        <v>0</v>
      </c>
      <c r="V3236">
        <v>0</v>
      </c>
      <c r="W3236">
        <v>0</v>
      </c>
      <c r="X3236">
        <v>1065.6600000000001</v>
      </c>
      <c r="Y3236">
        <v>0</v>
      </c>
      <c r="Z3236">
        <v>0</v>
      </c>
      <c r="AA3236">
        <v>0</v>
      </c>
      <c r="AB3236">
        <f t="shared" si="150"/>
        <v>1468.2633333333333</v>
      </c>
      <c r="AC3236">
        <f t="shared" si="151"/>
        <v>0</v>
      </c>
      <c r="AD3236">
        <f t="shared" si="152"/>
        <v>3230.1793333333335</v>
      </c>
    </row>
    <row r="3237" spans="1:30" x14ac:dyDescent="0.3">
      <c r="A3237">
        <v>737441</v>
      </c>
      <c r="B3237" t="s">
        <v>1805</v>
      </c>
      <c r="C3237" t="s">
        <v>28</v>
      </c>
      <c r="D3237">
        <v>7992</v>
      </c>
      <c r="E3237">
        <v>8149</v>
      </c>
      <c r="F3237" t="s">
        <v>1806</v>
      </c>
      <c r="G3237">
        <v>2</v>
      </c>
      <c r="H3237" t="s">
        <v>71</v>
      </c>
      <c r="I3237" t="s">
        <v>96</v>
      </c>
      <c r="J3237">
        <v>72703</v>
      </c>
      <c r="K3237" t="s">
        <v>190</v>
      </c>
      <c r="L3237">
        <v>72703</v>
      </c>
      <c r="M3237" t="s">
        <v>190</v>
      </c>
      <c r="N3237">
        <v>0</v>
      </c>
      <c r="O3237" t="s">
        <v>34</v>
      </c>
      <c r="P3237" t="s">
        <v>147</v>
      </c>
      <c r="Q3237" t="s">
        <v>36</v>
      </c>
      <c r="R3237" t="s">
        <v>36</v>
      </c>
      <c r="S3237" t="s">
        <v>36</v>
      </c>
      <c r="T3237">
        <v>89189.38</v>
      </c>
      <c r="U3237">
        <v>0</v>
      </c>
      <c r="V3237">
        <v>0</v>
      </c>
      <c r="W3237">
        <v>0</v>
      </c>
      <c r="X3237">
        <v>5861.39</v>
      </c>
      <c r="Y3237">
        <v>0</v>
      </c>
      <c r="Z3237">
        <v>0</v>
      </c>
      <c r="AA3237">
        <v>0</v>
      </c>
      <c r="AB3237">
        <f t="shared" si="150"/>
        <v>7432.4483333333337</v>
      </c>
      <c r="AC3237">
        <f t="shared" si="151"/>
        <v>0</v>
      </c>
      <c r="AD3237">
        <f t="shared" si="152"/>
        <v>16351.386333333336</v>
      </c>
    </row>
    <row r="3238" spans="1:30" x14ac:dyDescent="0.3">
      <c r="A3238">
        <v>390601</v>
      </c>
      <c r="B3238" t="s">
        <v>844</v>
      </c>
      <c r="C3238" t="s">
        <v>28</v>
      </c>
      <c r="D3238">
        <v>7994</v>
      </c>
      <c r="E3238">
        <v>8149</v>
      </c>
      <c r="F3238" t="s">
        <v>845</v>
      </c>
      <c r="G3238">
        <v>2</v>
      </c>
      <c r="H3238" t="s">
        <v>71</v>
      </c>
      <c r="I3238" t="s">
        <v>96</v>
      </c>
      <c r="J3238">
        <v>72493</v>
      </c>
      <c r="K3238" t="s">
        <v>846</v>
      </c>
      <c r="L3238">
        <v>72480</v>
      </c>
      <c r="M3238" t="s">
        <v>175</v>
      </c>
      <c r="N3238">
        <v>0</v>
      </c>
      <c r="O3238" t="s">
        <v>34</v>
      </c>
      <c r="P3238" t="s">
        <v>2536</v>
      </c>
      <c r="Q3238" t="s">
        <v>36</v>
      </c>
      <c r="R3238" t="s">
        <v>36</v>
      </c>
      <c r="S3238" t="s">
        <v>36</v>
      </c>
      <c r="T3238">
        <v>0</v>
      </c>
      <c r="U3238">
        <v>0</v>
      </c>
      <c r="V3238">
        <v>9355.84</v>
      </c>
      <c r="W3238">
        <v>0</v>
      </c>
      <c r="X3238">
        <v>0</v>
      </c>
      <c r="Y3238">
        <v>0</v>
      </c>
      <c r="Z3238">
        <v>741.27</v>
      </c>
      <c r="AA3238">
        <v>0</v>
      </c>
      <c r="AB3238">
        <f t="shared" si="150"/>
        <v>0</v>
      </c>
      <c r="AC3238">
        <f t="shared" si="151"/>
        <v>9355.84</v>
      </c>
      <c r="AD3238">
        <f t="shared" si="152"/>
        <v>0</v>
      </c>
    </row>
    <row r="3239" spans="1:30" x14ac:dyDescent="0.3">
      <c r="A3239">
        <v>28839</v>
      </c>
      <c r="B3239" t="s">
        <v>348</v>
      </c>
      <c r="C3239" t="s">
        <v>28</v>
      </c>
      <c r="D3239">
        <v>835</v>
      </c>
      <c r="E3239">
        <v>8149</v>
      </c>
      <c r="F3239" t="s">
        <v>349</v>
      </c>
      <c r="G3239">
        <v>4</v>
      </c>
      <c r="H3239" t="s">
        <v>40</v>
      </c>
      <c r="I3239" t="s">
        <v>96</v>
      </c>
      <c r="J3239">
        <v>1811</v>
      </c>
      <c r="K3239" t="s">
        <v>350</v>
      </c>
      <c r="L3239">
        <v>1811</v>
      </c>
      <c r="M3239" t="s">
        <v>350</v>
      </c>
      <c r="N3239" t="s">
        <v>176</v>
      </c>
      <c r="O3239" t="s">
        <v>34</v>
      </c>
      <c r="P3239" t="s">
        <v>881</v>
      </c>
      <c r="Q3239" t="s">
        <v>36</v>
      </c>
      <c r="R3239" t="s">
        <v>36</v>
      </c>
      <c r="S3239" t="s">
        <v>36</v>
      </c>
      <c r="T3239">
        <v>2397.54</v>
      </c>
      <c r="U3239">
        <v>2397.54</v>
      </c>
      <c r="V3239">
        <v>0</v>
      </c>
      <c r="W3239">
        <v>0</v>
      </c>
      <c r="X3239">
        <v>834.2</v>
      </c>
      <c r="Y3239">
        <v>834.2</v>
      </c>
      <c r="Z3239">
        <v>0</v>
      </c>
      <c r="AA3239">
        <v>0</v>
      </c>
      <c r="AB3239">
        <f t="shared" si="150"/>
        <v>199.79499999999999</v>
      </c>
      <c r="AC3239">
        <f t="shared" si="151"/>
        <v>0</v>
      </c>
      <c r="AD3239">
        <f t="shared" si="152"/>
        <v>439.54900000000004</v>
      </c>
    </row>
    <row r="3240" spans="1:30" x14ac:dyDescent="0.3">
      <c r="A3240">
        <v>748631</v>
      </c>
      <c r="B3240" t="s">
        <v>761</v>
      </c>
      <c r="C3240" t="s">
        <v>28</v>
      </c>
      <c r="D3240">
        <v>7001</v>
      </c>
      <c r="E3240">
        <v>8145</v>
      </c>
      <c r="F3240" t="s">
        <v>162</v>
      </c>
      <c r="G3240">
        <v>5</v>
      </c>
      <c r="H3240" t="s">
        <v>30</v>
      </c>
      <c r="I3240" t="s">
        <v>31</v>
      </c>
      <c r="J3240">
        <v>72134</v>
      </c>
      <c r="K3240" t="s">
        <v>762</v>
      </c>
      <c r="L3240">
        <v>72134</v>
      </c>
      <c r="M3240" t="s">
        <v>762</v>
      </c>
      <c r="N3240" t="s">
        <v>763</v>
      </c>
      <c r="O3240" t="s">
        <v>34</v>
      </c>
      <c r="P3240" t="s">
        <v>407</v>
      </c>
      <c r="Q3240" t="s">
        <v>37</v>
      </c>
      <c r="R3240" t="s">
        <v>36</v>
      </c>
      <c r="S3240" t="s">
        <v>37</v>
      </c>
      <c r="T3240">
        <v>3532.74</v>
      </c>
      <c r="U3240">
        <v>0</v>
      </c>
      <c r="V3240">
        <v>0</v>
      </c>
      <c r="W3240">
        <v>3585.56</v>
      </c>
      <c r="X3240">
        <v>275.58</v>
      </c>
      <c r="Y3240">
        <v>0</v>
      </c>
      <c r="Z3240">
        <v>0</v>
      </c>
      <c r="AA3240">
        <v>239.65</v>
      </c>
      <c r="AB3240">
        <f t="shared" si="150"/>
        <v>294.39499999999998</v>
      </c>
      <c r="AC3240">
        <f t="shared" si="151"/>
        <v>3585.56</v>
      </c>
      <c r="AD3240">
        <f t="shared" si="152"/>
        <v>647.66899999999998</v>
      </c>
    </row>
    <row r="3241" spans="1:30" x14ac:dyDescent="0.3">
      <c r="A3241">
        <v>524813</v>
      </c>
      <c r="B3241" t="s">
        <v>2826</v>
      </c>
      <c r="C3241" t="s">
        <v>28</v>
      </c>
      <c r="D3241">
        <v>7994</v>
      </c>
      <c r="E3241">
        <v>8149</v>
      </c>
      <c r="F3241" t="s">
        <v>2670</v>
      </c>
      <c r="G3241">
        <v>3</v>
      </c>
      <c r="H3241" t="s">
        <v>170</v>
      </c>
      <c r="I3241" t="s">
        <v>96</v>
      </c>
      <c r="J3241">
        <v>2009</v>
      </c>
      <c r="K3241" t="s">
        <v>245</v>
      </c>
      <c r="L3241">
        <v>2009</v>
      </c>
      <c r="M3241" t="s">
        <v>245</v>
      </c>
      <c r="N3241" t="s">
        <v>246</v>
      </c>
      <c r="O3241" t="s">
        <v>34</v>
      </c>
      <c r="P3241" t="s">
        <v>270</v>
      </c>
      <c r="Q3241" t="s">
        <v>37</v>
      </c>
      <c r="R3241" t="s">
        <v>36</v>
      </c>
      <c r="S3241" t="s">
        <v>36</v>
      </c>
      <c r="T3241">
        <v>0</v>
      </c>
      <c r="U3241">
        <v>0</v>
      </c>
      <c r="V3241">
        <v>0</v>
      </c>
      <c r="W3241">
        <v>88065</v>
      </c>
      <c r="X3241">
        <v>0</v>
      </c>
      <c r="Y3241">
        <v>0</v>
      </c>
      <c r="Z3241">
        <v>0</v>
      </c>
      <c r="AA3241">
        <v>1761.3</v>
      </c>
      <c r="AB3241">
        <f t="shared" si="150"/>
        <v>0</v>
      </c>
      <c r="AC3241">
        <f t="shared" si="151"/>
        <v>88065</v>
      </c>
      <c r="AD3241">
        <f t="shared" si="152"/>
        <v>0</v>
      </c>
    </row>
    <row r="3242" spans="1:30" x14ac:dyDescent="0.3">
      <c r="A3242">
        <v>442984</v>
      </c>
      <c r="B3242" t="s">
        <v>69</v>
      </c>
      <c r="C3242" t="s">
        <v>28</v>
      </c>
      <c r="D3242">
        <v>7003</v>
      </c>
      <c r="E3242">
        <v>8148</v>
      </c>
      <c r="F3242" t="s">
        <v>70</v>
      </c>
      <c r="G3242">
        <v>2</v>
      </c>
      <c r="H3242" t="s">
        <v>71</v>
      </c>
      <c r="I3242" t="s">
        <v>31</v>
      </c>
      <c r="J3242">
        <v>40461</v>
      </c>
      <c r="K3242" t="s">
        <v>41</v>
      </c>
      <c r="L3242">
        <v>40461</v>
      </c>
      <c r="M3242" t="s">
        <v>41</v>
      </c>
      <c r="N3242">
        <v>0</v>
      </c>
      <c r="O3242" t="s">
        <v>43</v>
      </c>
      <c r="P3242" t="s">
        <v>230</v>
      </c>
      <c r="Q3242" t="s">
        <v>36</v>
      </c>
      <c r="R3242" t="s">
        <v>36</v>
      </c>
      <c r="S3242" t="s">
        <v>36</v>
      </c>
      <c r="T3242">
        <v>15007.44</v>
      </c>
      <c r="U3242">
        <v>0</v>
      </c>
      <c r="V3242">
        <v>0</v>
      </c>
      <c r="W3242">
        <v>0</v>
      </c>
      <c r="X3242">
        <v>406.93</v>
      </c>
      <c r="Y3242">
        <v>0</v>
      </c>
      <c r="Z3242">
        <v>0</v>
      </c>
      <c r="AA3242">
        <v>0</v>
      </c>
      <c r="AB3242">
        <f t="shared" si="150"/>
        <v>1250.6200000000001</v>
      </c>
      <c r="AC3242">
        <f t="shared" si="151"/>
        <v>0</v>
      </c>
      <c r="AD3242">
        <f t="shared" si="152"/>
        <v>2751.3640000000005</v>
      </c>
    </row>
    <row r="3243" spans="1:30" x14ac:dyDescent="0.3">
      <c r="A3243">
        <v>730525</v>
      </c>
      <c r="B3243" t="s">
        <v>842</v>
      </c>
      <c r="C3243" t="s">
        <v>28</v>
      </c>
      <c r="D3243">
        <v>7995</v>
      </c>
      <c r="E3243">
        <v>8113</v>
      </c>
      <c r="F3243" t="s">
        <v>839</v>
      </c>
      <c r="G3243">
        <v>3</v>
      </c>
      <c r="H3243" t="s">
        <v>170</v>
      </c>
      <c r="I3243" t="s">
        <v>31</v>
      </c>
      <c r="J3243">
        <v>40558</v>
      </c>
      <c r="K3243" t="s">
        <v>65</v>
      </c>
      <c r="L3243">
        <v>40558</v>
      </c>
      <c r="M3243" t="s">
        <v>65</v>
      </c>
      <c r="N3243" t="s">
        <v>66</v>
      </c>
      <c r="O3243" t="s">
        <v>67</v>
      </c>
      <c r="P3243" t="s">
        <v>1120</v>
      </c>
      <c r="Q3243" t="s">
        <v>36</v>
      </c>
      <c r="R3243" t="s">
        <v>36</v>
      </c>
      <c r="S3243" t="s">
        <v>36</v>
      </c>
      <c r="T3243">
        <v>16524</v>
      </c>
      <c r="U3243">
        <v>0</v>
      </c>
      <c r="V3243">
        <v>0</v>
      </c>
      <c r="W3243">
        <v>0</v>
      </c>
      <c r="X3243">
        <v>262.23</v>
      </c>
      <c r="Y3243">
        <v>0</v>
      </c>
      <c r="Z3243">
        <v>0</v>
      </c>
      <c r="AA3243">
        <v>0</v>
      </c>
      <c r="AB3243">
        <f t="shared" si="150"/>
        <v>1377</v>
      </c>
      <c r="AC3243">
        <f t="shared" si="151"/>
        <v>0</v>
      </c>
      <c r="AD3243">
        <f t="shared" si="152"/>
        <v>3029.4</v>
      </c>
    </row>
    <row r="3244" spans="1:30" x14ac:dyDescent="0.3">
      <c r="A3244">
        <v>748683</v>
      </c>
      <c r="B3244" t="s">
        <v>992</v>
      </c>
      <c r="C3244" t="s">
        <v>28</v>
      </c>
      <c r="D3244">
        <v>7001</v>
      </c>
      <c r="E3244">
        <v>8144</v>
      </c>
      <c r="F3244" t="s">
        <v>117</v>
      </c>
      <c r="G3244">
        <v>5</v>
      </c>
      <c r="H3244" t="s">
        <v>30</v>
      </c>
      <c r="I3244" t="s">
        <v>31</v>
      </c>
      <c r="J3244">
        <v>72134</v>
      </c>
      <c r="K3244" t="s">
        <v>762</v>
      </c>
      <c r="L3244">
        <v>72134</v>
      </c>
      <c r="M3244" t="s">
        <v>762</v>
      </c>
      <c r="N3244" t="s">
        <v>763</v>
      </c>
      <c r="O3244" t="s">
        <v>34</v>
      </c>
      <c r="P3244" t="s">
        <v>517</v>
      </c>
      <c r="Q3244" t="s">
        <v>36</v>
      </c>
      <c r="R3244" t="s">
        <v>36</v>
      </c>
      <c r="S3244" t="s">
        <v>37</v>
      </c>
      <c r="T3244">
        <v>1246.46</v>
      </c>
      <c r="U3244">
        <v>0</v>
      </c>
      <c r="V3244">
        <v>0</v>
      </c>
      <c r="W3244">
        <v>0</v>
      </c>
      <c r="X3244">
        <v>125.83</v>
      </c>
      <c r="Y3244">
        <v>0</v>
      </c>
      <c r="Z3244">
        <v>0</v>
      </c>
      <c r="AA3244">
        <v>0</v>
      </c>
      <c r="AB3244">
        <f t="shared" si="150"/>
        <v>103.87166666666667</v>
      </c>
      <c r="AC3244">
        <f t="shared" si="151"/>
        <v>0</v>
      </c>
      <c r="AD3244">
        <f t="shared" si="152"/>
        <v>228.51766666666668</v>
      </c>
    </row>
    <row r="3245" spans="1:30" x14ac:dyDescent="0.3">
      <c r="A3245">
        <v>648074</v>
      </c>
      <c r="B3245" t="s">
        <v>1786</v>
      </c>
      <c r="C3245" t="s">
        <v>28</v>
      </c>
      <c r="D3245">
        <v>7994</v>
      </c>
      <c r="E3245">
        <v>8162</v>
      </c>
      <c r="F3245" t="s">
        <v>360</v>
      </c>
      <c r="G3245">
        <v>5</v>
      </c>
      <c r="H3245" t="s">
        <v>30</v>
      </c>
      <c r="I3245" t="s">
        <v>31</v>
      </c>
      <c r="J3245">
        <v>314</v>
      </c>
      <c r="K3245" t="s">
        <v>343</v>
      </c>
      <c r="L3245">
        <v>314</v>
      </c>
      <c r="M3245" t="s">
        <v>343</v>
      </c>
      <c r="N3245" t="s">
        <v>344</v>
      </c>
      <c r="O3245" t="s">
        <v>34</v>
      </c>
      <c r="P3245" t="s">
        <v>87</v>
      </c>
      <c r="Q3245" t="s">
        <v>36</v>
      </c>
      <c r="R3245" t="s">
        <v>36</v>
      </c>
      <c r="S3245" t="s">
        <v>37</v>
      </c>
      <c r="T3245">
        <v>170.58</v>
      </c>
      <c r="U3245">
        <v>0</v>
      </c>
      <c r="V3245">
        <v>0</v>
      </c>
      <c r="W3245">
        <v>0</v>
      </c>
      <c r="X3245">
        <v>20.39</v>
      </c>
      <c r="Y3245">
        <v>0</v>
      </c>
      <c r="Z3245">
        <v>0</v>
      </c>
      <c r="AA3245">
        <v>0</v>
      </c>
      <c r="AB3245">
        <f t="shared" si="150"/>
        <v>14.215000000000002</v>
      </c>
      <c r="AC3245">
        <f t="shared" si="151"/>
        <v>0</v>
      </c>
      <c r="AD3245">
        <f t="shared" si="152"/>
        <v>31.273000000000007</v>
      </c>
    </row>
    <row r="3246" spans="1:30" x14ac:dyDescent="0.3">
      <c r="A3246">
        <v>963424</v>
      </c>
      <c r="B3246" t="s">
        <v>198</v>
      </c>
      <c r="C3246" t="s">
        <v>28</v>
      </c>
      <c r="D3246">
        <v>7994</v>
      </c>
      <c r="E3246">
        <v>8163</v>
      </c>
      <c r="F3246" t="s">
        <v>199</v>
      </c>
      <c r="G3246">
        <v>5</v>
      </c>
      <c r="H3246" t="s">
        <v>30</v>
      </c>
      <c r="I3246" t="s">
        <v>31</v>
      </c>
      <c r="J3246">
        <v>40019</v>
      </c>
      <c r="K3246" t="s">
        <v>200</v>
      </c>
      <c r="L3246">
        <v>40018</v>
      </c>
      <c r="M3246" t="s">
        <v>200</v>
      </c>
      <c r="N3246" t="s">
        <v>201</v>
      </c>
      <c r="O3246" t="s">
        <v>34</v>
      </c>
      <c r="P3246" t="s">
        <v>278</v>
      </c>
      <c r="Q3246" t="s">
        <v>37</v>
      </c>
      <c r="R3246" t="s">
        <v>36</v>
      </c>
      <c r="S3246" t="s">
        <v>37</v>
      </c>
      <c r="T3246">
        <v>18993.66</v>
      </c>
      <c r="U3246">
        <v>18993.66</v>
      </c>
      <c r="V3246">
        <v>0</v>
      </c>
      <c r="W3246">
        <v>0</v>
      </c>
      <c r="X3246">
        <v>531.73</v>
      </c>
      <c r="Y3246">
        <v>531.73</v>
      </c>
      <c r="Z3246">
        <v>0</v>
      </c>
      <c r="AA3246">
        <v>0</v>
      </c>
      <c r="AB3246">
        <f t="shared" si="150"/>
        <v>1582.8050000000001</v>
      </c>
      <c r="AC3246">
        <f t="shared" si="151"/>
        <v>0</v>
      </c>
      <c r="AD3246">
        <f t="shared" si="152"/>
        <v>3482.1710000000003</v>
      </c>
    </row>
    <row r="3247" spans="1:30" x14ac:dyDescent="0.3">
      <c r="A3247">
        <v>795695</v>
      </c>
      <c r="B3247" t="s">
        <v>3167</v>
      </c>
      <c r="C3247" t="s">
        <v>28</v>
      </c>
      <c r="D3247">
        <v>7992</v>
      </c>
      <c r="E3247">
        <v>8155</v>
      </c>
      <c r="F3247" t="s">
        <v>59</v>
      </c>
      <c r="G3247">
        <v>5</v>
      </c>
      <c r="H3247" t="s">
        <v>30</v>
      </c>
      <c r="I3247" t="s">
        <v>31</v>
      </c>
      <c r="J3247">
        <v>1205</v>
      </c>
      <c r="K3247" t="s">
        <v>158</v>
      </c>
      <c r="L3247">
        <v>1205</v>
      </c>
      <c r="M3247" t="s">
        <v>158</v>
      </c>
      <c r="N3247" t="s">
        <v>159</v>
      </c>
      <c r="O3247" t="s">
        <v>34</v>
      </c>
      <c r="P3247" t="s">
        <v>353</v>
      </c>
      <c r="Q3247" t="s">
        <v>36</v>
      </c>
      <c r="R3247" t="s">
        <v>36</v>
      </c>
      <c r="S3247" t="s">
        <v>37</v>
      </c>
      <c r="T3247">
        <v>0</v>
      </c>
      <c r="U3247">
        <v>0</v>
      </c>
      <c r="V3247">
        <v>0</v>
      </c>
      <c r="W3247">
        <v>0</v>
      </c>
      <c r="X3247">
        <v>79.11</v>
      </c>
      <c r="Y3247">
        <v>79.11</v>
      </c>
      <c r="Z3247">
        <v>0</v>
      </c>
      <c r="AA3247">
        <v>0</v>
      </c>
      <c r="AB3247">
        <f t="shared" si="150"/>
        <v>0</v>
      </c>
      <c r="AC3247">
        <f t="shared" si="151"/>
        <v>0</v>
      </c>
      <c r="AD3247">
        <f t="shared" si="152"/>
        <v>0</v>
      </c>
    </row>
    <row r="3248" spans="1:30" x14ac:dyDescent="0.3">
      <c r="A3248">
        <v>867678</v>
      </c>
      <c r="B3248" t="s">
        <v>1607</v>
      </c>
      <c r="C3248" t="s">
        <v>28</v>
      </c>
      <c r="D3248">
        <v>7994</v>
      </c>
      <c r="E3248">
        <v>8155</v>
      </c>
      <c r="F3248" t="s">
        <v>59</v>
      </c>
      <c r="G3248">
        <v>5</v>
      </c>
      <c r="H3248" t="s">
        <v>30</v>
      </c>
      <c r="I3248" t="s">
        <v>31</v>
      </c>
      <c r="J3248">
        <v>2501</v>
      </c>
      <c r="K3248" t="s">
        <v>123</v>
      </c>
      <c r="L3248">
        <v>2501</v>
      </c>
      <c r="M3248" t="s">
        <v>123</v>
      </c>
      <c r="N3248" t="s">
        <v>124</v>
      </c>
      <c r="O3248" t="s">
        <v>34</v>
      </c>
      <c r="P3248" t="s">
        <v>435</v>
      </c>
      <c r="Q3248" t="s">
        <v>36</v>
      </c>
      <c r="R3248" t="s">
        <v>36</v>
      </c>
      <c r="S3248" t="s">
        <v>37</v>
      </c>
      <c r="T3248">
        <v>26753.26</v>
      </c>
      <c r="U3248">
        <v>0</v>
      </c>
      <c r="V3248">
        <v>0</v>
      </c>
      <c r="W3248">
        <v>0</v>
      </c>
      <c r="X3248">
        <v>1458.56</v>
      </c>
      <c r="Y3248">
        <v>0</v>
      </c>
      <c r="Z3248">
        <v>0</v>
      </c>
      <c r="AA3248">
        <v>0</v>
      </c>
      <c r="AB3248">
        <f t="shared" si="150"/>
        <v>2229.438333333333</v>
      </c>
      <c r="AC3248">
        <f t="shared" si="151"/>
        <v>0</v>
      </c>
      <c r="AD3248">
        <f t="shared" si="152"/>
        <v>4904.7643333333335</v>
      </c>
    </row>
    <row r="3249" spans="1:30" x14ac:dyDescent="0.3">
      <c r="A3249">
        <v>231262</v>
      </c>
      <c r="B3249" t="s">
        <v>880</v>
      </c>
      <c r="C3249" t="s">
        <v>28</v>
      </c>
      <c r="D3249">
        <v>7994</v>
      </c>
      <c r="E3249">
        <v>8195</v>
      </c>
      <c r="F3249" t="s">
        <v>79</v>
      </c>
      <c r="G3249">
        <v>5</v>
      </c>
      <c r="H3249" t="s">
        <v>30</v>
      </c>
      <c r="I3249" t="s">
        <v>31</v>
      </c>
      <c r="J3249">
        <v>2602</v>
      </c>
      <c r="K3249" t="s">
        <v>32</v>
      </c>
      <c r="L3249">
        <v>2602</v>
      </c>
      <c r="M3249" t="s">
        <v>32</v>
      </c>
      <c r="N3249" t="s">
        <v>33</v>
      </c>
      <c r="O3249" t="s">
        <v>34</v>
      </c>
      <c r="P3249" t="s">
        <v>333</v>
      </c>
      <c r="Q3249" t="s">
        <v>36</v>
      </c>
      <c r="R3249" t="s">
        <v>36</v>
      </c>
      <c r="S3249" t="s">
        <v>37</v>
      </c>
      <c r="T3249">
        <v>7408.4</v>
      </c>
      <c r="U3249">
        <v>0</v>
      </c>
      <c r="V3249">
        <v>0</v>
      </c>
      <c r="W3249">
        <v>0</v>
      </c>
      <c r="X3249">
        <v>761.58</v>
      </c>
      <c r="Y3249">
        <v>0</v>
      </c>
      <c r="Z3249">
        <v>0</v>
      </c>
      <c r="AA3249">
        <v>0</v>
      </c>
      <c r="AB3249">
        <f t="shared" si="150"/>
        <v>617.36666666666667</v>
      </c>
      <c r="AC3249">
        <f t="shared" si="151"/>
        <v>0</v>
      </c>
      <c r="AD3249">
        <f t="shared" si="152"/>
        <v>1358.2066666666667</v>
      </c>
    </row>
    <row r="3250" spans="1:30" x14ac:dyDescent="0.3">
      <c r="A3250">
        <v>979564</v>
      </c>
      <c r="B3250" t="s">
        <v>1759</v>
      </c>
      <c r="C3250" t="s">
        <v>28</v>
      </c>
      <c r="D3250">
        <v>7994</v>
      </c>
      <c r="E3250">
        <v>8155</v>
      </c>
      <c r="F3250" t="s">
        <v>59</v>
      </c>
      <c r="G3250">
        <v>5</v>
      </c>
      <c r="H3250" t="s">
        <v>30</v>
      </c>
      <c r="I3250" t="s">
        <v>31</v>
      </c>
      <c r="J3250">
        <v>1606</v>
      </c>
      <c r="K3250" t="s">
        <v>868</v>
      </c>
      <c r="L3250">
        <v>1606</v>
      </c>
      <c r="M3250" t="s">
        <v>868</v>
      </c>
      <c r="N3250" t="s">
        <v>341</v>
      </c>
      <c r="O3250" t="s">
        <v>34</v>
      </c>
      <c r="P3250" t="s">
        <v>53</v>
      </c>
      <c r="Q3250" t="s">
        <v>36</v>
      </c>
      <c r="R3250" t="s">
        <v>36</v>
      </c>
      <c r="S3250" t="s">
        <v>37</v>
      </c>
      <c r="T3250">
        <v>2416.4</v>
      </c>
      <c r="U3250">
        <v>2416.4</v>
      </c>
      <c r="V3250">
        <v>0</v>
      </c>
      <c r="W3250">
        <v>0</v>
      </c>
      <c r="X3250">
        <v>219.43</v>
      </c>
      <c r="Y3250">
        <v>219.43</v>
      </c>
      <c r="Z3250">
        <v>0</v>
      </c>
      <c r="AA3250">
        <v>0</v>
      </c>
      <c r="AB3250">
        <f t="shared" si="150"/>
        <v>201.36666666666667</v>
      </c>
      <c r="AC3250">
        <f t="shared" si="151"/>
        <v>0</v>
      </c>
      <c r="AD3250">
        <f t="shared" si="152"/>
        <v>443.00666666666672</v>
      </c>
    </row>
    <row r="3251" spans="1:30" x14ac:dyDescent="0.3">
      <c r="A3251">
        <v>934056</v>
      </c>
      <c r="B3251" t="s">
        <v>3168</v>
      </c>
      <c r="C3251" t="s">
        <v>28</v>
      </c>
      <c r="D3251">
        <v>7992</v>
      </c>
      <c r="E3251">
        <v>8155</v>
      </c>
      <c r="F3251" t="s">
        <v>59</v>
      </c>
      <c r="G3251">
        <v>5</v>
      </c>
      <c r="H3251" t="s">
        <v>30</v>
      </c>
      <c r="I3251" t="s">
        <v>31</v>
      </c>
      <c r="J3251">
        <v>1792</v>
      </c>
      <c r="K3251" t="s">
        <v>388</v>
      </c>
      <c r="L3251">
        <v>1792</v>
      </c>
      <c r="M3251" t="s">
        <v>388</v>
      </c>
      <c r="N3251" t="s">
        <v>734</v>
      </c>
      <c r="O3251" t="s">
        <v>67</v>
      </c>
      <c r="P3251" t="s">
        <v>272</v>
      </c>
      <c r="Q3251" t="s">
        <v>36</v>
      </c>
      <c r="R3251" t="s">
        <v>36</v>
      </c>
      <c r="S3251" t="s">
        <v>37</v>
      </c>
      <c r="T3251">
        <v>10146.94</v>
      </c>
      <c r="U3251">
        <v>0</v>
      </c>
      <c r="V3251">
        <v>10410.719999999999</v>
      </c>
      <c r="W3251">
        <v>0</v>
      </c>
      <c r="X3251">
        <v>733.71</v>
      </c>
      <c r="Y3251">
        <v>0</v>
      </c>
      <c r="Z3251">
        <v>763.13</v>
      </c>
      <c r="AA3251">
        <v>0</v>
      </c>
      <c r="AB3251">
        <f t="shared" si="150"/>
        <v>845.57833333333338</v>
      </c>
      <c r="AC3251">
        <f t="shared" si="151"/>
        <v>10410.719999999999</v>
      </c>
      <c r="AD3251">
        <f t="shared" si="152"/>
        <v>1860.2723333333336</v>
      </c>
    </row>
    <row r="3252" spans="1:30" x14ac:dyDescent="0.3">
      <c r="A3252">
        <v>868941</v>
      </c>
      <c r="B3252" t="s">
        <v>3169</v>
      </c>
      <c r="C3252" t="s">
        <v>28</v>
      </c>
      <c r="D3252">
        <v>7992</v>
      </c>
      <c r="E3252">
        <v>8155</v>
      </c>
      <c r="F3252" t="s">
        <v>59</v>
      </c>
      <c r="G3252">
        <v>5</v>
      </c>
      <c r="H3252" t="s">
        <v>30</v>
      </c>
      <c r="I3252" t="s">
        <v>31</v>
      </c>
      <c r="J3252">
        <v>755</v>
      </c>
      <c r="K3252" t="s">
        <v>323</v>
      </c>
      <c r="L3252">
        <v>755</v>
      </c>
      <c r="M3252" t="s">
        <v>323</v>
      </c>
      <c r="N3252" t="s">
        <v>1048</v>
      </c>
      <c r="O3252" t="s">
        <v>67</v>
      </c>
      <c r="P3252" t="s">
        <v>1842</v>
      </c>
      <c r="Q3252" t="s">
        <v>36</v>
      </c>
      <c r="R3252" t="s">
        <v>36</v>
      </c>
      <c r="S3252" t="s">
        <v>37</v>
      </c>
      <c r="T3252">
        <v>1149.82</v>
      </c>
      <c r="U3252">
        <v>0</v>
      </c>
      <c r="V3252">
        <v>0</v>
      </c>
      <c r="W3252">
        <v>0</v>
      </c>
      <c r="X3252">
        <v>66.069999999999993</v>
      </c>
      <c r="Y3252">
        <v>0</v>
      </c>
      <c r="Z3252">
        <v>0</v>
      </c>
      <c r="AA3252">
        <v>0</v>
      </c>
      <c r="AB3252">
        <f t="shared" si="150"/>
        <v>95.818333333333328</v>
      </c>
      <c r="AC3252">
        <f t="shared" si="151"/>
        <v>0</v>
      </c>
      <c r="AD3252">
        <f t="shared" si="152"/>
        <v>210.80033333333333</v>
      </c>
    </row>
    <row r="3253" spans="1:30" x14ac:dyDescent="0.3">
      <c r="A3253">
        <v>20369</v>
      </c>
      <c r="B3253" t="s">
        <v>3170</v>
      </c>
      <c r="C3253" t="s">
        <v>28</v>
      </c>
      <c r="D3253">
        <v>7994</v>
      </c>
      <c r="E3253">
        <v>8149</v>
      </c>
      <c r="F3253" t="s">
        <v>1612</v>
      </c>
      <c r="G3253">
        <v>5</v>
      </c>
      <c r="H3253" t="s">
        <v>30</v>
      </c>
      <c r="I3253" t="s">
        <v>31</v>
      </c>
      <c r="J3253">
        <v>72859</v>
      </c>
      <c r="K3253" t="s">
        <v>274</v>
      </c>
      <c r="L3253">
        <v>72859</v>
      </c>
      <c r="M3253" t="s">
        <v>274</v>
      </c>
      <c r="N3253" t="s">
        <v>275</v>
      </c>
      <c r="O3253" t="s">
        <v>34</v>
      </c>
      <c r="P3253" t="s">
        <v>333</v>
      </c>
      <c r="Q3253" t="s">
        <v>36</v>
      </c>
      <c r="R3253" t="s">
        <v>36</v>
      </c>
      <c r="S3253" t="s">
        <v>37</v>
      </c>
      <c r="T3253">
        <v>7461.83</v>
      </c>
      <c r="U3253">
        <v>0</v>
      </c>
      <c r="V3253">
        <v>0</v>
      </c>
      <c r="W3253">
        <v>0</v>
      </c>
      <c r="X3253">
        <v>831.46</v>
      </c>
      <c r="Y3253">
        <v>0</v>
      </c>
      <c r="Z3253">
        <v>0</v>
      </c>
      <c r="AA3253">
        <v>0</v>
      </c>
      <c r="AB3253">
        <f t="shared" si="150"/>
        <v>621.81916666666666</v>
      </c>
      <c r="AC3253">
        <f t="shared" si="151"/>
        <v>0</v>
      </c>
      <c r="AD3253">
        <f t="shared" si="152"/>
        <v>1368.0021666666667</v>
      </c>
    </row>
    <row r="3254" spans="1:30" x14ac:dyDescent="0.3">
      <c r="A3254">
        <v>51448</v>
      </c>
      <c r="B3254" t="s">
        <v>3171</v>
      </c>
      <c r="C3254" t="s">
        <v>28</v>
      </c>
      <c r="D3254">
        <v>7992</v>
      </c>
      <c r="E3254">
        <v>8170</v>
      </c>
      <c r="F3254" t="s">
        <v>331</v>
      </c>
      <c r="G3254">
        <v>5</v>
      </c>
      <c r="H3254" t="s">
        <v>30</v>
      </c>
      <c r="I3254" t="s">
        <v>31</v>
      </c>
      <c r="J3254">
        <v>348</v>
      </c>
      <c r="K3254" t="s">
        <v>80</v>
      </c>
      <c r="L3254">
        <v>348</v>
      </c>
      <c r="M3254" t="s">
        <v>80</v>
      </c>
      <c r="N3254" t="s">
        <v>1960</v>
      </c>
      <c r="O3254" t="s">
        <v>67</v>
      </c>
      <c r="P3254" t="s">
        <v>82</v>
      </c>
      <c r="Q3254" t="s">
        <v>36</v>
      </c>
      <c r="R3254" t="s">
        <v>36</v>
      </c>
      <c r="S3254" t="s">
        <v>37</v>
      </c>
      <c r="T3254">
        <v>2998.46</v>
      </c>
      <c r="U3254">
        <v>0</v>
      </c>
      <c r="V3254">
        <v>0</v>
      </c>
      <c r="W3254">
        <v>0</v>
      </c>
      <c r="X3254">
        <v>232.09</v>
      </c>
      <c r="Y3254">
        <v>0</v>
      </c>
      <c r="Z3254">
        <v>0</v>
      </c>
      <c r="AA3254">
        <v>0</v>
      </c>
      <c r="AB3254">
        <f t="shared" si="150"/>
        <v>249.87166666666667</v>
      </c>
      <c r="AC3254">
        <f t="shared" si="151"/>
        <v>0</v>
      </c>
      <c r="AD3254">
        <f t="shared" si="152"/>
        <v>549.71766666666667</v>
      </c>
    </row>
    <row r="3255" spans="1:30" x14ac:dyDescent="0.3">
      <c r="A3255">
        <v>116348</v>
      </c>
      <c r="B3255" t="s">
        <v>1698</v>
      </c>
      <c r="C3255" t="s">
        <v>28</v>
      </c>
      <c r="D3255">
        <v>1075</v>
      </c>
      <c r="E3255">
        <v>8149</v>
      </c>
      <c r="F3255" t="s">
        <v>1699</v>
      </c>
      <c r="G3255">
        <v>5</v>
      </c>
      <c r="H3255" t="s">
        <v>30</v>
      </c>
      <c r="I3255" t="s">
        <v>96</v>
      </c>
      <c r="J3255">
        <v>72706</v>
      </c>
      <c r="K3255" t="s">
        <v>745</v>
      </c>
      <c r="L3255">
        <v>72706</v>
      </c>
      <c r="M3255" t="s">
        <v>745</v>
      </c>
      <c r="N3255" t="s">
        <v>1243</v>
      </c>
      <c r="O3255" t="s">
        <v>34</v>
      </c>
      <c r="P3255" t="s">
        <v>278</v>
      </c>
      <c r="Q3255" t="s">
        <v>37</v>
      </c>
      <c r="R3255" t="s">
        <v>36</v>
      </c>
      <c r="S3255" t="s">
        <v>36</v>
      </c>
      <c r="T3255">
        <v>132955.62</v>
      </c>
      <c r="U3255">
        <v>132955.62</v>
      </c>
      <c r="V3255">
        <v>0</v>
      </c>
      <c r="W3255">
        <v>0</v>
      </c>
      <c r="X3255">
        <v>3722.03</v>
      </c>
      <c r="Y3255">
        <v>3722.03</v>
      </c>
      <c r="Z3255">
        <v>0</v>
      </c>
      <c r="AA3255">
        <v>0</v>
      </c>
      <c r="AB3255">
        <f t="shared" si="150"/>
        <v>11079.635</v>
      </c>
      <c r="AC3255">
        <f t="shared" si="151"/>
        <v>0</v>
      </c>
      <c r="AD3255">
        <f t="shared" si="152"/>
        <v>24375.197000000004</v>
      </c>
    </row>
    <row r="3256" spans="1:30" x14ac:dyDescent="0.3">
      <c r="A3256">
        <v>232227</v>
      </c>
      <c r="B3256" t="s">
        <v>2288</v>
      </c>
      <c r="C3256" t="s">
        <v>28</v>
      </c>
      <c r="D3256">
        <v>7994</v>
      </c>
      <c r="E3256">
        <v>8149</v>
      </c>
      <c r="F3256" t="s">
        <v>227</v>
      </c>
      <c r="G3256">
        <v>5</v>
      </c>
      <c r="H3256" t="s">
        <v>30</v>
      </c>
      <c r="I3256" t="s">
        <v>31</v>
      </c>
      <c r="J3256">
        <v>2602</v>
      </c>
      <c r="K3256" t="s">
        <v>32</v>
      </c>
      <c r="L3256">
        <v>2602</v>
      </c>
      <c r="M3256" t="s">
        <v>32</v>
      </c>
      <c r="N3256" t="s">
        <v>33</v>
      </c>
      <c r="O3256" t="s">
        <v>34</v>
      </c>
      <c r="P3256" t="s">
        <v>353</v>
      </c>
      <c r="Q3256" t="s">
        <v>36</v>
      </c>
      <c r="R3256" t="s">
        <v>36</v>
      </c>
      <c r="S3256" t="s">
        <v>37</v>
      </c>
      <c r="T3256">
        <v>9116.6</v>
      </c>
      <c r="U3256">
        <v>0</v>
      </c>
      <c r="V3256">
        <v>0</v>
      </c>
      <c r="W3256">
        <v>0</v>
      </c>
      <c r="X3256">
        <v>877.69</v>
      </c>
      <c r="Y3256">
        <v>0</v>
      </c>
      <c r="Z3256">
        <v>0</v>
      </c>
      <c r="AA3256">
        <v>0</v>
      </c>
      <c r="AB3256">
        <f t="shared" si="150"/>
        <v>759.7166666666667</v>
      </c>
      <c r="AC3256">
        <f t="shared" si="151"/>
        <v>0</v>
      </c>
      <c r="AD3256">
        <f t="shared" si="152"/>
        <v>1671.3766666666668</v>
      </c>
    </row>
    <row r="3257" spans="1:30" x14ac:dyDescent="0.3">
      <c r="A3257">
        <v>35096</v>
      </c>
      <c r="B3257" t="s">
        <v>3172</v>
      </c>
      <c r="C3257" t="s">
        <v>28</v>
      </c>
      <c r="D3257">
        <v>7994</v>
      </c>
      <c r="E3257">
        <v>8110</v>
      </c>
      <c r="F3257" t="s">
        <v>3173</v>
      </c>
      <c r="G3257">
        <v>5</v>
      </c>
      <c r="H3257" t="s">
        <v>30</v>
      </c>
      <c r="I3257" t="s">
        <v>31</v>
      </c>
      <c r="J3257">
        <v>2548</v>
      </c>
      <c r="K3257" t="s">
        <v>285</v>
      </c>
      <c r="L3257">
        <v>2548</v>
      </c>
      <c r="M3257" t="s">
        <v>285</v>
      </c>
      <c r="N3257" t="s">
        <v>286</v>
      </c>
      <c r="O3257" t="s">
        <v>34</v>
      </c>
      <c r="P3257" t="s">
        <v>127</v>
      </c>
      <c r="Q3257" t="s">
        <v>36</v>
      </c>
      <c r="R3257" t="s">
        <v>36</v>
      </c>
      <c r="S3257" t="s">
        <v>37</v>
      </c>
      <c r="T3257">
        <v>0</v>
      </c>
      <c r="U3257">
        <v>0</v>
      </c>
      <c r="V3257">
        <v>0</v>
      </c>
      <c r="W3257">
        <v>9731.1200000000008</v>
      </c>
      <c r="X3257">
        <v>0</v>
      </c>
      <c r="Y3257">
        <v>0</v>
      </c>
      <c r="Z3257">
        <v>0</v>
      </c>
      <c r="AA3257">
        <v>695.51</v>
      </c>
      <c r="AB3257">
        <f t="shared" si="150"/>
        <v>0</v>
      </c>
      <c r="AC3257">
        <f t="shared" si="151"/>
        <v>9731.1200000000008</v>
      </c>
      <c r="AD3257">
        <f t="shared" si="152"/>
        <v>0</v>
      </c>
    </row>
    <row r="3258" spans="1:30" x14ac:dyDescent="0.3">
      <c r="A3258">
        <v>769427</v>
      </c>
      <c r="B3258" t="s">
        <v>2384</v>
      </c>
      <c r="C3258" t="s">
        <v>28</v>
      </c>
      <c r="D3258">
        <v>7001</v>
      </c>
      <c r="E3258">
        <v>8163</v>
      </c>
      <c r="F3258" t="s">
        <v>50</v>
      </c>
      <c r="G3258">
        <v>5</v>
      </c>
      <c r="H3258" t="s">
        <v>30</v>
      </c>
      <c r="I3258" t="s">
        <v>31</v>
      </c>
      <c r="J3258">
        <v>902</v>
      </c>
      <c r="K3258" t="s">
        <v>433</v>
      </c>
      <c r="L3258">
        <v>902</v>
      </c>
      <c r="M3258" t="s">
        <v>433</v>
      </c>
      <c r="N3258" t="s">
        <v>1403</v>
      </c>
      <c r="O3258" t="s">
        <v>34</v>
      </c>
      <c r="P3258" t="s">
        <v>35</v>
      </c>
      <c r="Q3258" t="s">
        <v>36</v>
      </c>
      <c r="R3258" t="s">
        <v>36</v>
      </c>
      <c r="S3258" t="s">
        <v>37</v>
      </c>
      <c r="T3258">
        <v>3447.04</v>
      </c>
      <c r="U3258">
        <v>0</v>
      </c>
      <c r="V3258">
        <v>0</v>
      </c>
      <c r="W3258">
        <v>0</v>
      </c>
      <c r="X3258">
        <v>187.98</v>
      </c>
      <c r="Y3258">
        <v>0</v>
      </c>
      <c r="Z3258">
        <v>0</v>
      </c>
      <c r="AA3258">
        <v>0</v>
      </c>
      <c r="AB3258">
        <f t="shared" si="150"/>
        <v>287.25333333333333</v>
      </c>
      <c r="AC3258">
        <f t="shared" si="151"/>
        <v>0</v>
      </c>
      <c r="AD3258">
        <f t="shared" si="152"/>
        <v>631.95733333333339</v>
      </c>
    </row>
    <row r="3259" spans="1:30" x14ac:dyDescent="0.3">
      <c r="A3259">
        <v>963425</v>
      </c>
      <c r="B3259" t="s">
        <v>746</v>
      </c>
      <c r="C3259" t="s">
        <v>28</v>
      </c>
      <c r="D3259">
        <v>7994</v>
      </c>
      <c r="E3259">
        <v>8155</v>
      </c>
      <c r="F3259" t="s">
        <v>253</v>
      </c>
      <c r="G3259">
        <v>5</v>
      </c>
      <c r="H3259" t="s">
        <v>30</v>
      </c>
      <c r="I3259" t="s">
        <v>31</v>
      </c>
      <c r="J3259">
        <v>40019</v>
      </c>
      <c r="K3259" t="s">
        <v>200</v>
      </c>
      <c r="L3259">
        <v>40018</v>
      </c>
      <c r="M3259" t="s">
        <v>200</v>
      </c>
      <c r="N3259" t="s">
        <v>201</v>
      </c>
      <c r="O3259" t="s">
        <v>34</v>
      </c>
      <c r="P3259" t="s">
        <v>35</v>
      </c>
      <c r="Q3259" t="s">
        <v>36</v>
      </c>
      <c r="R3259" t="s">
        <v>36</v>
      </c>
      <c r="S3259" t="s">
        <v>37</v>
      </c>
      <c r="T3259">
        <v>34080.25</v>
      </c>
      <c r="U3259">
        <v>18757.12</v>
      </c>
      <c r="V3259">
        <v>0</v>
      </c>
      <c r="W3259">
        <v>0</v>
      </c>
      <c r="X3259">
        <v>983.72</v>
      </c>
      <c r="Y3259">
        <v>456.42</v>
      </c>
      <c r="Z3259">
        <v>0</v>
      </c>
      <c r="AA3259">
        <v>0</v>
      </c>
      <c r="AB3259">
        <f t="shared" si="150"/>
        <v>2840.0208333333335</v>
      </c>
      <c r="AC3259">
        <f t="shared" si="151"/>
        <v>0</v>
      </c>
      <c r="AD3259">
        <f t="shared" si="152"/>
        <v>6248.0458333333345</v>
      </c>
    </row>
    <row r="3260" spans="1:30" x14ac:dyDescent="0.3">
      <c r="A3260">
        <v>112756</v>
      </c>
      <c r="B3260" t="s">
        <v>3174</v>
      </c>
      <c r="C3260" t="s">
        <v>28</v>
      </c>
      <c r="D3260">
        <v>7994</v>
      </c>
      <c r="E3260">
        <v>8144</v>
      </c>
      <c r="F3260" t="s">
        <v>117</v>
      </c>
      <c r="G3260">
        <v>5</v>
      </c>
      <c r="H3260" t="s">
        <v>30</v>
      </c>
      <c r="I3260" t="s">
        <v>31</v>
      </c>
      <c r="J3260">
        <v>2062</v>
      </c>
      <c r="K3260" t="s">
        <v>106</v>
      </c>
      <c r="L3260">
        <v>2062</v>
      </c>
      <c r="M3260" t="s">
        <v>106</v>
      </c>
      <c r="N3260" t="s">
        <v>108</v>
      </c>
      <c r="O3260" t="s">
        <v>34</v>
      </c>
      <c r="P3260" t="s">
        <v>896</v>
      </c>
      <c r="Q3260" t="s">
        <v>36</v>
      </c>
      <c r="R3260" t="s">
        <v>36</v>
      </c>
      <c r="S3260" t="s">
        <v>37</v>
      </c>
      <c r="T3260">
        <v>4273.1899999999996</v>
      </c>
      <c r="U3260">
        <v>2104.21</v>
      </c>
      <c r="V3260">
        <v>0</v>
      </c>
      <c r="W3260">
        <v>0</v>
      </c>
      <c r="X3260">
        <v>324.32</v>
      </c>
      <c r="Y3260">
        <v>175.57</v>
      </c>
      <c r="Z3260">
        <v>0</v>
      </c>
      <c r="AA3260">
        <v>0</v>
      </c>
      <c r="AB3260">
        <f t="shared" si="150"/>
        <v>356.09916666666663</v>
      </c>
      <c r="AC3260">
        <f t="shared" si="151"/>
        <v>0</v>
      </c>
      <c r="AD3260">
        <f t="shared" si="152"/>
        <v>783.41816666666671</v>
      </c>
    </row>
    <row r="3261" spans="1:30" x14ac:dyDescent="0.3">
      <c r="A3261">
        <v>814353</v>
      </c>
      <c r="B3261" t="s">
        <v>3175</v>
      </c>
      <c r="C3261" t="s">
        <v>28</v>
      </c>
      <c r="D3261">
        <v>7992</v>
      </c>
      <c r="E3261">
        <v>8149</v>
      </c>
      <c r="F3261" t="s">
        <v>131</v>
      </c>
      <c r="G3261">
        <v>5</v>
      </c>
      <c r="H3261" t="s">
        <v>30</v>
      </c>
      <c r="I3261" t="s">
        <v>96</v>
      </c>
      <c r="J3261">
        <v>633</v>
      </c>
      <c r="K3261" t="s">
        <v>600</v>
      </c>
      <c r="L3261">
        <v>633</v>
      </c>
      <c r="M3261" t="s">
        <v>600</v>
      </c>
      <c r="N3261" t="s">
        <v>601</v>
      </c>
      <c r="O3261" t="s">
        <v>67</v>
      </c>
      <c r="P3261" t="s">
        <v>134</v>
      </c>
      <c r="Q3261" t="s">
        <v>37</v>
      </c>
      <c r="R3261" t="s">
        <v>36</v>
      </c>
      <c r="S3261" t="s">
        <v>37</v>
      </c>
      <c r="T3261">
        <v>94598.02</v>
      </c>
      <c r="U3261">
        <v>18990.09</v>
      </c>
      <c r="V3261">
        <v>0</v>
      </c>
      <c r="W3261">
        <v>18891.02</v>
      </c>
      <c r="X3261">
        <v>4126.1099999999997</v>
      </c>
      <c r="Y3261">
        <v>562.25</v>
      </c>
      <c r="Z3261">
        <v>0</v>
      </c>
      <c r="AA3261">
        <v>265.57</v>
      </c>
      <c r="AB3261">
        <f t="shared" si="150"/>
        <v>7883.168333333334</v>
      </c>
      <c r="AC3261">
        <f t="shared" si="151"/>
        <v>18891.02</v>
      </c>
      <c r="AD3261">
        <f t="shared" si="152"/>
        <v>17342.970333333335</v>
      </c>
    </row>
    <row r="3262" spans="1:30" x14ac:dyDescent="0.3">
      <c r="A3262">
        <v>116975</v>
      </c>
      <c r="B3262" t="s">
        <v>2953</v>
      </c>
      <c r="C3262" t="s">
        <v>28</v>
      </c>
      <c r="D3262">
        <v>1075</v>
      </c>
      <c r="E3262">
        <v>8149</v>
      </c>
      <c r="F3262" t="s">
        <v>95</v>
      </c>
      <c r="G3262">
        <v>5</v>
      </c>
      <c r="H3262" t="s">
        <v>30</v>
      </c>
      <c r="I3262" t="s">
        <v>96</v>
      </c>
      <c r="J3262">
        <v>72137</v>
      </c>
      <c r="K3262" t="s">
        <v>1055</v>
      </c>
      <c r="L3262">
        <v>72137</v>
      </c>
      <c r="M3262" t="s">
        <v>1055</v>
      </c>
      <c r="N3262" t="s">
        <v>1056</v>
      </c>
      <c r="O3262" t="s">
        <v>67</v>
      </c>
      <c r="P3262" t="s">
        <v>134</v>
      </c>
      <c r="Q3262" t="s">
        <v>37</v>
      </c>
      <c r="R3262" t="s">
        <v>36</v>
      </c>
      <c r="S3262" t="s">
        <v>36</v>
      </c>
      <c r="T3262">
        <v>729857.24</v>
      </c>
      <c r="U3262">
        <v>39462.870000000003</v>
      </c>
      <c r="V3262">
        <v>18891.02</v>
      </c>
      <c r="W3262">
        <v>58147.01</v>
      </c>
      <c r="X3262">
        <v>23026.31</v>
      </c>
      <c r="Y3262">
        <v>1127.0999999999999</v>
      </c>
      <c r="Z3262">
        <v>595.5</v>
      </c>
      <c r="AA3262">
        <v>796.88</v>
      </c>
      <c r="AB3262">
        <f t="shared" si="150"/>
        <v>60821.436666666668</v>
      </c>
      <c r="AC3262">
        <f t="shared" si="151"/>
        <v>77038.03</v>
      </c>
      <c r="AD3262">
        <f t="shared" si="152"/>
        <v>133807.16066666669</v>
      </c>
    </row>
    <row r="3263" spans="1:30" x14ac:dyDescent="0.3">
      <c r="A3263">
        <v>724784</v>
      </c>
      <c r="B3263" t="s">
        <v>128</v>
      </c>
      <c r="C3263" t="s">
        <v>28</v>
      </c>
      <c r="D3263">
        <v>7992</v>
      </c>
      <c r="E3263">
        <v>8155</v>
      </c>
      <c r="F3263" t="s">
        <v>59</v>
      </c>
      <c r="G3263">
        <v>5</v>
      </c>
      <c r="H3263" t="s">
        <v>30</v>
      </c>
      <c r="I3263" t="s">
        <v>31</v>
      </c>
      <c r="J3263">
        <v>1357</v>
      </c>
      <c r="K3263" t="s">
        <v>101</v>
      </c>
      <c r="L3263">
        <v>1357</v>
      </c>
      <c r="M3263" t="s">
        <v>101</v>
      </c>
      <c r="N3263" t="s">
        <v>102</v>
      </c>
      <c r="O3263" t="s">
        <v>67</v>
      </c>
      <c r="P3263" t="s">
        <v>87</v>
      </c>
      <c r="Q3263" t="s">
        <v>36</v>
      </c>
      <c r="R3263" t="s">
        <v>36</v>
      </c>
      <c r="S3263" t="s">
        <v>37</v>
      </c>
      <c r="T3263">
        <v>9466.94</v>
      </c>
      <c r="U3263">
        <v>0</v>
      </c>
      <c r="V3263">
        <v>0</v>
      </c>
      <c r="W3263">
        <v>418.67</v>
      </c>
      <c r="X3263">
        <v>1537.11</v>
      </c>
      <c r="Y3263">
        <v>0</v>
      </c>
      <c r="Z3263">
        <v>0</v>
      </c>
      <c r="AA3263">
        <v>16.100000000000001</v>
      </c>
      <c r="AB3263">
        <f t="shared" si="150"/>
        <v>788.91166666666675</v>
      </c>
      <c r="AC3263">
        <f t="shared" si="151"/>
        <v>418.67</v>
      </c>
      <c r="AD3263">
        <f t="shared" si="152"/>
        <v>1735.605666666667</v>
      </c>
    </row>
    <row r="3264" spans="1:30" x14ac:dyDescent="0.3">
      <c r="A3264">
        <v>877354</v>
      </c>
      <c r="B3264" t="s">
        <v>877</v>
      </c>
      <c r="C3264" t="s">
        <v>28</v>
      </c>
      <c r="D3264">
        <v>7595</v>
      </c>
      <c r="E3264">
        <v>8115</v>
      </c>
      <c r="F3264" t="s">
        <v>878</v>
      </c>
      <c r="G3264">
        <v>4</v>
      </c>
      <c r="H3264" t="s">
        <v>40</v>
      </c>
      <c r="I3264" t="s">
        <v>31</v>
      </c>
      <c r="J3264">
        <v>73354</v>
      </c>
      <c r="K3264" t="s">
        <v>879</v>
      </c>
      <c r="L3264">
        <v>73354</v>
      </c>
      <c r="M3264" t="s">
        <v>879</v>
      </c>
      <c r="N3264" t="s">
        <v>176</v>
      </c>
      <c r="O3264" t="s">
        <v>34</v>
      </c>
      <c r="P3264" t="s">
        <v>2918</v>
      </c>
      <c r="Q3264" t="s">
        <v>36</v>
      </c>
      <c r="R3264" t="s">
        <v>36</v>
      </c>
      <c r="S3264" t="s">
        <v>36</v>
      </c>
      <c r="T3264">
        <v>1417242.4</v>
      </c>
      <c r="U3264">
        <v>205813.8</v>
      </c>
      <c r="V3264">
        <v>148398.70000000001</v>
      </c>
      <c r="W3264">
        <v>108825.67</v>
      </c>
      <c r="X3264">
        <v>-226898.97</v>
      </c>
      <c r="Y3264">
        <v>6294.52</v>
      </c>
      <c r="Z3264">
        <v>4970.49</v>
      </c>
      <c r="AA3264">
        <v>0</v>
      </c>
      <c r="AB3264">
        <f t="shared" si="150"/>
        <v>118103.53333333333</v>
      </c>
      <c r="AC3264">
        <f t="shared" si="151"/>
        <v>257224.37</v>
      </c>
      <c r="AD3264">
        <f t="shared" si="152"/>
        <v>259827.77333333335</v>
      </c>
    </row>
    <row r="3265" spans="1:30" x14ac:dyDescent="0.3">
      <c r="A3265">
        <v>39959</v>
      </c>
      <c r="B3265" t="s">
        <v>3176</v>
      </c>
      <c r="C3265" t="s">
        <v>28</v>
      </c>
      <c r="D3265">
        <v>7992</v>
      </c>
      <c r="E3265">
        <v>8195</v>
      </c>
      <c r="F3265" t="s">
        <v>79</v>
      </c>
      <c r="G3265">
        <v>5</v>
      </c>
      <c r="H3265" t="s">
        <v>30</v>
      </c>
      <c r="I3265" t="s">
        <v>31</v>
      </c>
      <c r="J3265">
        <v>348</v>
      </c>
      <c r="K3265" t="s">
        <v>80</v>
      </c>
      <c r="L3265">
        <v>348</v>
      </c>
      <c r="M3265" t="s">
        <v>80</v>
      </c>
      <c r="N3265" t="s">
        <v>1024</v>
      </c>
      <c r="O3265" t="s">
        <v>67</v>
      </c>
      <c r="P3265" t="s">
        <v>263</v>
      </c>
      <c r="Q3265" t="s">
        <v>36</v>
      </c>
      <c r="R3265" t="s">
        <v>36</v>
      </c>
      <c r="S3265" t="s">
        <v>37</v>
      </c>
      <c r="T3265">
        <v>30288.1</v>
      </c>
      <c r="U3265">
        <v>9960.5400000000009</v>
      </c>
      <c r="V3265">
        <v>0</v>
      </c>
      <c r="W3265">
        <v>0</v>
      </c>
      <c r="X3265">
        <v>2479.3200000000002</v>
      </c>
      <c r="Y3265">
        <v>810.87</v>
      </c>
      <c r="Z3265">
        <v>0</v>
      </c>
      <c r="AA3265">
        <v>0</v>
      </c>
      <c r="AB3265">
        <f t="shared" si="150"/>
        <v>2524.0083333333332</v>
      </c>
      <c r="AC3265">
        <f t="shared" si="151"/>
        <v>0</v>
      </c>
      <c r="AD3265">
        <f t="shared" si="152"/>
        <v>5552.8183333333336</v>
      </c>
    </row>
    <row r="3266" spans="1:30" x14ac:dyDescent="0.3">
      <c r="A3266">
        <v>934697</v>
      </c>
      <c r="B3266" t="s">
        <v>1230</v>
      </c>
      <c r="C3266" t="s">
        <v>28</v>
      </c>
      <c r="D3266">
        <v>7994</v>
      </c>
      <c r="E3266">
        <v>8110</v>
      </c>
      <c r="F3266" t="s">
        <v>284</v>
      </c>
      <c r="G3266">
        <v>5</v>
      </c>
      <c r="H3266" t="s">
        <v>30</v>
      </c>
      <c r="I3266" t="s">
        <v>31</v>
      </c>
      <c r="J3266">
        <v>319</v>
      </c>
      <c r="K3266" t="s">
        <v>60</v>
      </c>
      <c r="L3266">
        <v>319</v>
      </c>
      <c r="M3266" t="s">
        <v>60</v>
      </c>
      <c r="N3266" t="s">
        <v>61</v>
      </c>
      <c r="O3266" t="s">
        <v>34</v>
      </c>
      <c r="P3266" t="s">
        <v>325</v>
      </c>
      <c r="Q3266" t="s">
        <v>36</v>
      </c>
      <c r="R3266" t="s">
        <v>36</v>
      </c>
      <c r="S3266" t="s">
        <v>37</v>
      </c>
      <c r="T3266">
        <v>1031832.51</v>
      </c>
      <c r="U3266">
        <v>114277.44</v>
      </c>
      <c r="V3266">
        <v>70252.55</v>
      </c>
      <c r="W3266">
        <v>79956.509999999995</v>
      </c>
      <c r="X3266">
        <v>59657.1</v>
      </c>
      <c r="Y3266">
        <v>6130.49</v>
      </c>
      <c r="Z3266">
        <v>3780.24</v>
      </c>
      <c r="AA3266">
        <v>3075.24</v>
      </c>
      <c r="AB3266">
        <f t="shared" si="150"/>
        <v>85986.042499999996</v>
      </c>
      <c r="AC3266">
        <f t="shared" si="151"/>
        <v>150209.06</v>
      </c>
      <c r="AD3266">
        <f t="shared" si="152"/>
        <v>189169.2935</v>
      </c>
    </row>
    <row r="3267" spans="1:30" x14ac:dyDescent="0.3">
      <c r="A3267">
        <v>897897</v>
      </c>
      <c r="B3267" t="s">
        <v>1187</v>
      </c>
      <c r="C3267" t="s">
        <v>28</v>
      </c>
      <c r="D3267">
        <v>7992</v>
      </c>
      <c r="E3267">
        <v>8147</v>
      </c>
      <c r="F3267" t="s">
        <v>89</v>
      </c>
      <c r="G3267">
        <v>5</v>
      </c>
      <c r="H3267" t="s">
        <v>30</v>
      </c>
      <c r="I3267" t="s">
        <v>31</v>
      </c>
      <c r="J3267">
        <v>1792</v>
      </c>
      <c r="K3267" t="s">
        <v>388</v>
      </c>
      <c r="L3267">
        <v>1792</v>
      </c>
      <c r="M3267" t="s">
        <v>388</v>
      </c>
      <c r="N3267" t="s">
        <v>734</v>
      </c>
      <c r="O3267" t="s">
        <v>67</v>
      </c>
      <c r="P3267" t="s">
        <v>93</v>
      </c>
      <c r="Q3267" t="s">
        <v>36</v>
      </c>
      <c r="R3267" t="s">
        <v>36</v>
      </c>
      <c r="S3267" t="s">
        <v>37</v>
      </c>
      <c r="T3267">
        <v>4106.68</v>
      </c>
      <c r="U3267">
        <v>4106.68</v>
      </c>
      <c r="V3267">
        <v>0</v>
      </c>
      <c r="W3267">
        <v>0</v>
      </c>
      <c r="X3267">
        <v>482.01</v>
      </c>
      <c r="Y3267">
        <v>438.89</v>
      </c>
      <c r="Z3267">
        <v>0</v>
      </c>
      <c r="AA3267">
        <v>0</v>
      </c>
      <c r="AB3267">
        <f t="shared" ref="AB3267:AB3330" si="153">T3267/12</f>
        <v>342.22333333333336</v>
      </c>
      <c r="AC3267">
        <f t="shared" ref="AC3267:AC3330" si="154">SUM(V3267:W3267)</f>
        <v>0</v>
      </c>
      <c r="AD3267">
        <f t="shared" ref="AD3267:AD3330" si="155">AB3267*2*1.1</f>
        <v>752.89133333333348</v>
      </c>
    </row>
    <row r="3268" spans="1:30" x14ac:dyDescent="0.3">
      <c r="A3268">
        <v>796511</v>
      </c>
      <c r="B3268" t="s">
        <v>1096</v>
      </c>
      <c r="C3268" t="s">
        <v>28</v>
      </c>
      <c r="D3268">
        <v>7994</v>
      </c>
      <c r="E3268">
        <v>8147</v>
      </c>
      <c r="F3268" t="s">
        <v>89</v>
      </c>
      <c r="G3268">
        <v>5</v>
      </c>
      <c r="H3268" t="s">
        <v>30</v>
      </c>
      <c r="I3268" t="s">
        <v>31</v>
      </c>
      <c r="J3268">
        <v>2009</v>
      </c>
      <c r="K3268" t="s">
        <v>245</v>
      </c>
      <c r="L3268">
        <v>2009</v>
      </c>
      <c r="M3268" t="s">
        <v>245</v>
      </c>
      <c r="N3268" t="s">
        <v>246</v>
      </c>
      <c r="O3268" t="s">
        <v>34</v>
      </c>
      <c r="P3268" t="s">
        <v>72</v>
      </c>
      <c r="Q3268" t="s">
        <v>36</v>
      </c>
      <c r="R3268" t="s">
        <v>36</v>
      </c>
      <c r="S3268" t="s">
        <v>37</v>
      </c>
      <c r="T3268">
        <v>31204.76</v>
      </c>
      <c r="U3268">
        <v>0</v>
      </c>
      <c r="V3268">
        <v>0</v>
      </c>
      <c r="W3268">
        <v>3929</v>
      </c>
      <c r="X3268">
        <v>2248.7399999999998</v>
      </c>
      <c r="Y3268">
        <v>0</v>
      </c>
      <c r="Z3268">
        <v>0</v>
      </c>
      <c r="AA3268">
        <v>151.12</v>
      </c>
      <c r="AB3268">
        <f t="shared" si="153"/>
        <v>2600.3966666666665</v>
      </c>
      <c r="AC3268">
        <f t="shared" si="154"/>
        <v>3929</v>
      </c>
      <c r="AD3268">
        <f t="shared" si="155"/>
        <v>5720.8726666666671</v>
      </c>
    </row>
    <row r="3269" spans="1:30" x14ac:dyDescent="0.3">
      <c r="A3269">
        <v>721786</v>
      </c>
      <c r="B3269" t="s">
        <v>54</v>
      </c>
      <c r="C3269" t="s">
        <v>28</v>
      </c>
      <c r="D3269">
        <v>7003</v>
      </c>
      <c r="E3269">
        <v>8148</v>
      </c>
      <c r="F3269" t="s">
        <v>55</v>
      </c>
      <c r="G3269">
        <v>4</v>
      </c>
      <c r="H3269" t="s">
        <v>40</v>
      </c>
      <c r="I3269" t="s">
        <v>31</v>
      </c>
      <c r="J3269">
        <v>40461</v>
      </c>
      <c r="K3269" t="s">
        <v>41</v>
      </c>
      <c r="L3269">
        <v>40461</v>
      </c>
      <c r="M3269" t="s">
        <v>41</v>
      </c>
      <c r="N3269" t="s">
        <v>56</v>
      </c>
      <c r="O3269" t="s">
        <v>43</v>
      </c>
      <c r="P3269" t="s">
        <v>3177</v>
      </c>
      <c r="Q3269" t="s">
        <v>36</v>
      </c>
      <c r="R3269" t="s">
        <v>36</v>
      </c>
      <c r="S3269" t="s">
        <v>36</v>
      </c>
      <c r="T3269">
        <v>30030.84</v>
      </c>
      <c r="U3269">
        <v>8692.86</v>
      </c>
      <c r="V3269">
        <v>0</v>
      </c>
      <c r="W3269">
        <v>0</v>
      </c>
      <c r="X3269">
        <v>1527.2</v>
      </c>
      <c r="Y3269">
        <v>498.99</v>
      </c>
      <c r="Z3269">
        <v>0</v>
      </c>
      <c r="AA3269">
        <v>0</v>
      </c>
      <c r="AB3269">
        <f t="shared" si="153"/>
        <v>2502.5700000000002</v>
      </c>
      <c r="AC3269">
        <f t="shared" si="154"/>
        <v>0</v>
      </c>
      <c r="AD3269">
        <f t="shared" si="155"/>
        <v>5505.6540000000005</v>
      </c>
    </row>
    <row r="3270" spans="1:30" x14ac:dyDescent="0.3">
      <c r="A3270">
        <v>835340</v>
      </c>
      <c r="B3270" t="s">
        <v>617</v>
      </c>
      <c r="C3270" t="s">
        <v>28</v>
      </c>
      <c r="D3270">
        <v>7670</v>
      </c>
      <c r="E3270">
        <v>8155</v>
      </c>
      <c r="F3270" t="s">
        <v>471</v>
      </c>
      <c r="G3270">
        <v>5</v>
      </c>
      <c r="H3270" t="s">
        <v>30</v>
      </c>
      <c r="I3270" t="s">
        <v>31</v>
      </c>
      <c r="J3270">
        <v>40206</v>
      </c>
      <c r="K3270" t="s">
        <v>236</v>
      </c>
      <c r="L3270">
        <v>40205</v>
      </c>
      <c r="M3270" t="s">
        <v>237</v>
      </c>
      <c r="N3270" t="s">
        <v>546</v>
      </c>
      <c r="O3270" t="s">
        <v>34</v>
      </c>
      <c r="P3270" t="s">
        <v>1616</v>
      </c>
      <c r="Q3270" t="s">
        <v>36</v>
      </c>
      <c r="R3270" t="s">
        <v>36</v>
      </c>
      <c r="S3270" t="s">
        <v>37</v>
      </c>
      <c r="T3270">
        <v>74726.28</v>
      </c>
      <c r="U3270">
        <v>18876.990000000002</v>
      </c>
      <c r="V3270">
        <v>0</v>
      </c>
      <c r="W3270">
        <v>0</v>
      </c>
      <c r="X3270">
        <v>4656.66</v>
      </c>
      <c r="Y3270">
        <v>1179.82</v>
      </c>
      <c r="Z3270">
        <v>0</v>
      </c>
      <c r="AA3270">
        <v>0</v>
      </c>
      <c r="AB3270">
        <f t="shared" si="153"/>
        <v>6227.19</v>
      </c>
      <c r="AC3270">
        <f t="shared" si="154"/>
        <v>0</v>
      </c>
      <c r="AD3270">
        <f t="shared" si="155"/>
        <v>13699.818000000001</v>
      </c>
    </row>
    <row r="3271" spans="1:30" x14ac:dyDescent="0.3">
      <c r="A3271">
        <v>877354</v>
      </c>
      <c r="B3271" t="s">
        <v>877</v>
      </c>
      <c r="C3271" t="s">
        <v>28</v>
      </c>
      <c r="D3271">
        <v>7595</v>
      </c>
      <c r="E3271">
        <v>8115</v>
      </c>
      <c r="F3271" t="s">
        <v>878</v>
      </c>
      <c r="G3271">
        <v>4</v>
      </c>
      <c r="H3271" t="s">
        <v>40</v>
      </c>
      <c r="I3271" t="s">
        <v>31</v>
      </c>
      <c r="J3271">
        <v>73354</v>
      </c>
      <c r="K3271" t="s">
        <v>879</v>
      </c>
      <c r="L3271">
        <v>73354</v>
      </c>
      <c r="M3271" t="s">
        <v>879</v>
      </c>
      <c r="N3271" t="s">
        <v>176</v>
      </c>
      <c r="O3271" t="s">
        <v>34</v>
      </c>
      <c r="P3271" t="s">
        <v>884</v>
      </c>
      <c r="Q3271" t="s">
        <v>36</v>
      </c>
      <c r="R3271" t="s">
        <v>36</v>
      </c>
      <c r="S3271" t="s">
        <v>36</v>
      </c>
      <c r="T3271">
        <v>3392460.84</v>
      </c>
      <c r="U3271">
        <v>381482.9</v>
      </c>
      <c r="V3271">
        <v>421654.57</v>
      </c>
      <c r="W3271">
        <v>575939</v>
      </c>
      <c r="X3271">
        <v>107611.57</v>
      </c>
      <c r="Y3271">
        <v>11375.72</v>
      </c>
      <c r="Z3271">
        <v>-85340.89</v>
      </c>
      <c r="AA3271">
        <v>0</v>
      </c>
      <c r="AB3271">
        <f t="shared" si="153"/>
        <v>282705.07</v>
      </c>
      <c r="AC3271">
        <f t="shared" si="154"/>
        <v>997593.57000000007</v>
      </c>
      <c r="AD3271">
        <f t="shared" si="155"/>
        <v>621951.1540000001</v>
      </c>
    </row>
    <row r="3272" spans="1:30" x14ac:dyDescent="0.3">
      <c r="A3272">
        <v>121618</v>
      </c>
      <c r="B3272" t="s">
        <v>3178</v>
      </c>
      <c r="C3272" t="s">
        <v>28</v>
      </c>
      <c r="D3272">
        <v>7989</v>
      </c>
      <c r="E3272">
        <v>8149</v>
      </c>
      <c r="F3272" t="s">
        <v>3179</v>
      </c>
      <c r="G3272">
        <v>2</v>
      </c>
      <c r="H3272" t="s">
        <v>71</v>
      </c>
      <c r="I3272" t="s">
        <v>75</v>
      </c>
      <c r="J3272">
        <v>35000</v>
      </c>
      <c r="K3272" t="s">
        <v>76</v>
      </c>
      <c r="L3272">
        <v>35000</v>
      </c>
      <c r="M3272" t="s">
        <v>76</v>
      </c>
      <c r="N3272">
        <v>0</v>
      </c>
      <c r="O3272" t="s">
        <v>43</v>
      </c>
      <c r="P3272" t="s">
        <v>109</v>
      </c>
      <c r="Q3272" t="s">
        <v>37</v>
      </c>
      <c r="R3272" t="s">
        <v>36</v>
      </c>
      <c r="S3272" t="s">
        <v>36</v>
      </c>
      <c r="T3272">
        <v>49485.3</v>
      </c>
      <c r="U3272">
        <v>7191.28</v>
      </c>
      <c r="V3272">
        <v>5528.34</v>
      </c>
      <c r="W3272">
        <v>2764.17</v>
      </c>
      <c r="X3272">
        <v>1591.87</v>
      </c>
      <c r="Y3272">
        <v>220.51</v>
      </c>
      <c r="Z3272">
        <v>169.83</v>
      </c>
      <c r="AA3272">
        <v>0</v>
      </c>
      <c r="AB3272">
        <f t="shared" si="153"/>
        <v>4123.7750000000005</v>
      </c>
      <c r="AC3272">
        <f t="shared" si="154"/>
        <v>8292.51</v>
      </c>
      <c r="AD3272">
        <f t="shared" si="155"/>
        <v>9072.3050000000021</v>
      </c>
    </row>
    <row r="3273" spans="1:30" x14ac:dyDescent="0.3">
      <c r="A3273">
        <v>871841</v>
      </c>
      <c r="B3273" t="s">
        <v>470</v>
      </c>
      <c r="C3273" t="s">
        <v>28</v>
      </c>
      <c r="D3273">
        <v>7670</v>
      </c>
      <c r="E3273">
        <v>8155</v>
      </c>
      <c r="F3273" t="s">
        <v>471</v>
      </c>
      <c r="G3273">
        <v>4</v>
      </c>
      <c r="H3273" t="s">
        <v>40</v>
      </c>
      <c r="I3273" t="s">
        <v>96</v>
      </c>
      <c r="J3273">
        <v>40206</v>
      </c>
      <c r="K3273" t="s">
        <v>236</v>
      </c>
      <c r="L3273">
        <v>40205</v>
      </c>
      <c r="M3273" t="s">
        <v>237</v>
      </c>
      <c r="N3273" t="s">
        <v>472</v>
      </c>
      <c r="O3273" t="s">
        <v>34</v>
      </c>
      <c r="P3273" t="s">
        <v>2475</v>
      </c>
      <c r="Q3273" t="s">
        <v>36</v>
      </c>
      <c r="R3273" t="s">
        <v>36</v>
      </c>
      <c r="S3273" t="s">
        <v>36</v>
      </c>
      <c r="T3273">
        <v>24519.4</v>
      </c>
      <c r="U3273">
        <v>12322.64</v>
      </c>
      <c r="V3273">
        <v>0</v>
      </c>
      <c r="W3273">
        <v>0</v>
      </c>
      <c r="X3273">
        <v>818.5</v>
      </c>
      <c r="Y3273">
        <v>481.5</v>
      </c>
      <c r="Z3273">
        <v>0</v>
      </c>
      <c r="AA3273">
        <v>0</v>
      </c>
      <c r="AB3273">
        <f t="shared" si="153"/>
        <v>2043.2833333333335</v>
      </c>
      <c r="AC3273">
        <f t="shared" si="154"/>
        <v>0</v>
      </c>
      <c r="AD3273">
        <f t="shared" si="155"/>
        <v>4495.2233333333343</v>
      </c>
    </row>
    <row r="3274" spans="1:30" x14ac:dyDescent="0.3">
      <c r="A3274">
        <v>877354</v>
      </c>
      <c r="B3274" t="s">
        <v>877</v>
      </c>
      <c r="C3274" t="s">
        <v>28</v>
      </c>
      <c r="D3274">
        <v>7595</v>
      </c>
      <c r="E3274">
        <v>8115</v>
      </c>
      <c r="F3274" t="s">
        <v>878</v>
      </c>
      <c r="G3274">
        <v>4</v>
      </c>
      <c r="H3274" t="s">
        <v>40</v>
      </c>
      <c r="I3274" t="s">
        <v>31</v>
      </c>
      <c r="J3274">
        <v>73354</v>
      </c>
      <c r="K3274" t="s">
        <v>879</v>
      </c>
      <c r="L3274">
        <v>73354</v>
      </c>
      <c r="M3274" t="s">
        <v>879</v>
      </c>
      <c r="N3274" t="s">
        <v>176</v>
      </c>
      <c r="O3274" t="s">
        <v>34</v>
      </c>
      <c r="P3274" t="s">
        <v>1513</v>
      </c>
      <c r="Q3274" t="s">
        <v>36</v>
      </c>
      <c r="R3274" t="s">
        <v>36</v>
      </c>
      <c r="S3274" t="s">
        <v>36</v>
      </c>
      <c r="T3274">
        <v>79560.649999999994</v>
      </c>
      <c r="U3274">
        <v>13382.08</v>
      </c>
      <c r="V3274">
        <v>7185.6</v>
      </c>
      <c r="W3274">
        <v>7485</v>
      </c>
      <c r="X3274">
        <v>35095.089999999997</v>
      </c>
      <c r="Y3274">
        <v>5711.72</v>
      </c>
      <c r="Z3274">
        <v>3021.84</v>
      </c>
      <c r="AA3274">
        <v>4.66</v>
      </c>
      <c r="AB3274">
        <f t="shared" si="153"/>
        <v>6630.0541666666659</v>
      </c>
      <c r="AC3274">
        <f t="shared" si="154"/>
        <v>14670.6</v>
      </c>
      <c r="AD3274">
        <f t="shared" si="155"/>
        <v>14586.119166666665</v>
      </c>
    </row>
    <row r="3275" spans="1:30" x14ac:dyDescent="0.3">
      <c r="A3275">
        <v>262890</v>
      </c>
      <c r="B3275" t="s">
        <v>683</v>
      </c>
      <c r="C3275" t="s">
        <v>28</v>
      </c>
      <c r="D3275">
        <v>7595</v>
      </c>
      <c r="E3275">
        <v>8149</v>
      </c>
      <c r="F3275" t="s">
        <v>349</v>
      </c>
      <c r="G3275">
        <v>2</v>
      </c>
      <c r="H3275" t="s">
        <v>71</v>
      </c>
      <c r="I3275" t="s">
        <v>96</v>
      </c>
      <c r="J3275">
        <v>72506</v>
      </c>
      <c r="K3275" t="s">
        <v>174</v>
      </c>
      <c r="L3275">
        <v>72480</v>
      </c>
      <c r="M3275" t="s">
        <v>175</v>
      </c>
      <c r="N3275">
        <v>0</v>
      </c>
      <c r="O3275" t="s">
        <v>34</v>
      </c>
      <c r="P3275" t="s">
        <v>121</v>
      </c>
      <c r="Q3275" t="s">
        <v>37</v>
      </c>
      <c r="R3275" t="s">
        <v>36</v>
      </c>
      <c r="S3275" t="s">
        <v>36</v>
      </c>
      <c r="T3275">
        <v>4289544.9000000004</v>
      </c>
      <c r="U3275">
        <v>439011.3</v>
      </c>
      <c r="V3275">
        <v>445320</v>
      </c>
      <c r="W3275">
        <v>0</v>
      </c>
      <c r="X3275">
        <v>66999.69</v>
      </c>
      <c r="Y3275">
        <v>7804.87</v>
      </c>
      <c r="Z3275">
        <v>6874.14</v>
      </c>
      <c r="AA3275">
        <v>0</v>
      </c>
      <c r="AB3275">
        <f t="shared" si="153"/>
        <v>357462.07500000001</v>
      </c>
      <c r="AC3275">
        <f t="shared" si="154"/>
        <v>445320</v>
      </c>
      <c r="AD3275">
        <f t="shared" si="155"/>
        <v>786416.56500000006</v>
      </c>
    </row>
    <row r="3276" spans="1:30" x14ac:dyDescent="0.3">
      <c r="A3276">
        <v>769979</v>
      </c>
      <c r="B3276" t="s">
        <v>2003</v>
      </c>
      <c r="C3276" t="s">
        <v>28</v>
      </c>
      <c r="D3276">
        <v>7994</v>
      </c>
      <c r="E3276">
        <v>8155</v>
      </c>
      <c r="F3276" t="s">
        <v>59</v>
      </c>
      <c r="G3276">
        <v>5</v>
      </c>
      <c r="H3276" t="s">
        <v>30</v>
      </c>
      <c r="I3276" t="s">
        <v>31</v>
      </c>
      <c r="J3276">
        <v>72859</v>
      </c>
      <c r="K3276" t="s">
        <v>274</v>
      </c>
      <c r="L3276">
        <v>72859</v>
      </c>
      <c r="M3276" t="s">
        <v>274</v>
      </c>
      <c r="N3276" t="s">
        <v>275</v>
      </c>
      <c r="O3276" t="s">
        <v>34</v>
      </c>
      <c r="P3276" t="s">
        <v>35</v>
      </c>
      <c r="Q3276" t="s">
        <v>36</v>
      </c>
      <c r="R3276" t="s">
        <v>36</v>
      </c>
      <c r="S3276" t="s">
        <v>37</v>
      </c>
      <c r="T3276">
        <v>766.2</v>
      </c>
      <c r="U3276">
        <v>0</v>
      </c>
      <c r="V3276">
        <v>0</v>
      </c>
      <c r="W3276">
        <v>0</v>
      </c>
      <c r="X3276">
        <v>141.06</v>
      </c>
      <c r="Y3276">
        <v>0</v>
      </c>
      <c r="Z3276">
        <v>0</v>
      </c>
      <c r="AA3276">
        <v>0</v>
      </c>
      <c r="AB3276">
        <f t="shared" si="153"/>
        <v>63.85</v>
      </c>
      <c r="AC3276">
        <f t="shared" si="154"/>
        <v>0</v>
      </c>
      <c r="AD3276">
        <f t="shared" si="155"/>
        <v>140.47000000000003</v>
      </c>
    </row>
    <row r="3277" spans="1:30" x14ac:dyDescent="0.3">
      <c r="A3277">
        <v>863417</v>
      </c>
      <c r="B3277" t="s">
        <v>45</v>
      </c>
      <c r="C3277" t="s">
        <v>28</v>
      </c>
      <c r="D3277">
        <v>7003</v>
      </c>
      <c r="E3277">
        <v>8148</v>
      </c>
      <c r="F3277" t="s">
        <v>46</v>
      </c>
      <c r="G3277">
        <v>4</v>
      </c>
      <c r="H3277" t="s">
        <v>40</v>
      </c>
      <c r="I3277" t="s">
        <v>31</v>
      </c>
      <c r="J3277">
        <v>40461</v>
      </c>
      <c r="K3277" t="s">
        <v>41</v>
      </c>
      <c r="L3277">
        <v>40461</v>
      </c>
      <c r="M3277" t="s">
        <v>41</v>
      </c>
      <c r="N3277" t="s">
        <v>47</v>
      </c>
      <c r="O3277" t="s">
        <v>43</v>
      </c>
      <c r="P3277" t="s">
        <v>1123</v>
      </c>
      <c r="Q3277" t="s">
        <v>36</v>
      </c>
      <c r="R3277" t="s">
        <v>36</v>
      </c>
      <c r="S3277" t="s">
        <v>36</v>
      </c>
      <c r="T3277">
        <v>18070.38</v>
      </c>
      <c r="U3277">
        <v>5142.78</v>
      </c>
      <c r="V3277">
        <v>0</v>
      </c>
      <c r="W3277">
        <v>0</v>
      </c>
      <c r="X3277">
        <v>379.8</v>
      </c>
      <c r="Y3277">
        <v>110.63</v>
      </c>
      <c r="Z3277">
        <v>0</v>
      </c>
      <c r="AA3277">
        <v>0</v>
      </c>
      <c r="AB3277">
        <f t="shared" si="153"/>
        <v>1505.865</v>
      </c>
      <c r="AC3277">
        <f t="shared" si="154"/>
        <v>0</v>
      </c>
      <c r="AD3277">
        <f t="shared" si="155"/>
        <v>3312.9030000000002</v>
      </c>
    </row>
    <row r="3278" spans="1:30" x14ac:dyDescent="0.3">
      <c r="A3278">
        <v>18751</v>
      </c>
      <c r="B3278" t="s">
        <v>2539</v>
      </c>
      <c r="C3278" t="s">
        <v>28</v>
      </c>
      <c r="D3278">
        <v>7001</v>
      </c>
      <c r="E3278">
        <v>8163</v>
      </c>
      <c r="F3278" t="s">
        <v>50</v>
      </c>
      <c r="G3278">
        <v>5</v>
      </c>
      <c r="H3278" t="s">
        <v>30</v>
      </c>
      <c r="I3278" t="s">
        <v>31</v>
      </c>
      <c r="J3278">
        <v>902</v>
      </c>
      <c r="K3278" t="s">
        <v>433</v>
      </c>
      <c r="L3278">
        <v>902</v>
      </c>
      <c r="M3278" t="s">
        <v>433</v>
      </c>
      <c r="N3278" t="s">
        <v>1119</v>
      </c>
      <c r="O3278" t="s">
        <v>34</v>
      </c>
      <c r="P3278" t="s">
        <v>540</v>
      </c>
      <c r="Q3278" t="s">
        <v>36</v>
      </c>
      <c r="R3278" t="s">
        <v>36</v>
      </c>
      <c r="S3278" t="s">
        <v>37</v>
      </c>
      <c r="T3278">
        <v>16764.240000000002</v>
      </c>
      <c r="U3278">
        <v>3366.84</v>
      </c>
      <c r="V3278">
        <v>0</v>
      </c>
      <c r="W3278">
        <v>0</v>
      </c>
      <c r="X3278">
        <v>1592.85</v>
      </c>
      <c r="Y3278">
        <v>290.52999999999997</v>
      </c>
      <c r="Z3278">
        <v>0</v>
      </c>
      <c r="AA3278">
        <v>0</v>
      </c>
      <c r="AB3278">
        <f t="shared" si="153"/>
        <v>1397.0200000000002</v>
      </c>
      <c r="AC3278">
        <f t="shared" si="154"/>
        <v>0</v>
      </c>
      <c r="AD3278">
        <f t="shared" si="155"/>
        <v>3073.4440000000009</v>
      </c>
    </row>
    <row r="3279" spans="1:30" x14ac:dyDescent="0.3">
      <c r="A3279">
        <v>104272</v>
      </c>
      <c r="B3279" t="s">
        <v>3180</v>
      </c>
      <c r="C3279" t="s">
        <v>28</v>
      </c>
      <c r="D3279">
        <v>7994</v>
      </c>
      <c r="E3279">
        <v>8155</v>
      </c>
      <c r="F3279" t="s">
        <v>253</v>
      </c>
      <c r="G3279">
        <v>5</v>
      </c>
      <c r="H3279" t="s">
        <v>30</v>
      </c>
      <c r="I3279" t="s">
        <v>31</v>
      </c>
      <c r="J3279">
        <v>1547</v>
      </c>
      <c r="K3279" t="s">
        <v>113</v>
      </c>
      <c r="L3279">
        <v>1547</v>
      </c>
      <c r="M3279" t="s">
        <v>113</v>
      </c>
      <c r="N3279" t="s">
        <v>667</v>
      </c>
      <c r="O3279" t="s">
        <v>34</v>
      </c>
      <c r="P3279" t="s">
        <v>345</v>
      </c>
      <c r="Q3279" t="s">
        <v>36</v>
      </c>
      <c r="R3279" t="s">
        <v>36</v>
      </c>
      <c r="S3279" t="s">
        <v>37</v>
      </c>
      <c r="T3279">
        <v>16692.03</v>
      </c>
      <c r="U3279">
        <v>0</v>
      </c>
      <c r="V3279">
        <v>0</v>
      </c>
      <c r="W3279">
        <v>0</v>
      </c>
      <c r="X3279">
        <v>1214.49</v>
      </c>
      <c r="Y3279">
        <v>0</v>
      </c>
      <c r="Z3279">
        <v>0</v>
      </c>
      <c r="AA3279">
        <v>0</v>
      </c>
      <c r="AB3279">
        <f t="shared" si="153"/>
        <v>1391.0024999999998</v>
      </c>
      <c r="AC3279">
        <f t="shared" si="154"/>
        <v>0</v>
      </c>
      <c r="AD3279">
        <f t="shared" si="155"/>
        <v>3060.2055</v>
      </c>
    </row>
    <row r="3280" spans="1:30" x14ac:dyDescent="0.3">
      <c r="A3280">
        <v>821087</v>
      </c>
      <c r="B3280" t="s">
        <v>183</v>
      </c>
      <c r="C3280" t="s">
        <v>28</v>
      </c>
      <c r="D3280">
        <v>7992</v>
      </c>
      <c r="E3280">
        <v>8144</v>
      </c>
      <c r="F3280" t="s">
        <v>117</v>
      </c>
      <c r="G3280">
        <v>5</v>
      </c>
      <c r="H3280" t="s">
        <v>30</v>
      </c>
      <c r="I3280" t="s">
        <v>31</v>
      </c>
      <c r="J3280">
        <v>815</v>
      </c>
      <c r="K3280" t="s">
        <v>163</v>
      </c>
      <c r="L3280">
        <v>815</v>
      </c>
      <c r="M3280" t="s">
        <v>163</v>
      </c>
      <c r="N3280" t="s">
        <v>179</v>
      </c>
      <c r="O3280" t="s">
        <v>67</v>
      </c>
      <c r="P3280" t="s">
        <v>407</v>
      </c>
      <c r="Q3280" t="s">
        <v>37</v>
      </c>
      <c r="R3280" t="s">
        <v>36</v>
      </c>
      <c r="S3280" t="s">
        <v>37</v>
      </c>
      <c r="T3280">
        <v>21214.28</v>
      </c>
      <c r="U3280">
        <v>7188.44</v>
      </c>
      <c r="V3280">
        <v>0</v>
      </c>
      <c r="W3280">
        <v>0</v>
      </c>
      <c r="X3280">
        <v>1613.1</v>
      </c>
      <c r="Y3280">
        <v>536.89</v>
      </c>
      <c r="Z3280">
        <v>0</v>
      </c>
      <c r="AA3280">
        <v>0</v>
      </c>
      <c r="AB3280">
        <f t="shared" si="153"/>
        <v>1767.8566666666666</v>
      </c>
      <c r="AC3280">
        <f t="shared" si="154"/>
        <v>0</v>
      </c>
      <c r="AD3280">
        <f t="shared" si="155"/>
        <v>3889.2846666666669</v>
      </c>
    </row>
    <row r="3281" spans="1:30" x14ac:dyDescent="0.3">
      <c r="A3281">
        <v>639459</v>
      </c>
      <c r="B3281" t="s">
        <v>38</v>
      </c>
      <c r="C3281" t="s">
        <v>28</v>
      </c>
      <c r="D3281">
        <v>7003</v>
      </c>
      <c r="E3281">
        <v>8148</v>
      </c>
      <c r="F3281" t="s">
        <v>39</v>
      </c>
      <c r="G3281">
        <v>4</v>
      </c>
      <c r="H3281" t="s">
        <v>40</v>
      </c>
      <c r="I3281" t="s">
        <v>31</v>
      </c>
      <c r="J3281">
        <v>40461</v>
      </c>
      <c r="K3281" t="s">
        <v>41</v>
      </c>
      <c r="L3281">
        <v>40461</v>
      </c>
      <c r="M3281" t="s">
        <v>41</v>
      </c>
      <c r="N3281" t="s">
        <v>42</v>
      </c>
      <c r="O3281" t="s">
        <v>43</v>
      </c>
      <c r="P3281" t="s">
        <v>2602</v>
      </c>
      <c r="Q3281" t="s">
        <v>36</v>
      </c>
      <c r="R3281" t="s">
        <v>36</v>
      </c>
      <c r="S3281" t="s">
        <v>36</v>
      </c>
      <c r="T3281">
        <v>66670</v>
      </c>
      <c r="U3281">
        <v>28424.240000000002</v>
      </c>
      <c r="V3281">
        <v>0</v>
      </c>
      <c r="W3281">
        <v>0</v>
      </c>
      <c r="X3281">
        <v>2806.39</v>
      </c>
      <c r="Y3281">
        <v>1182.78</v>
      </c>
      <c r="Z3281">
        <v>0</v>
      </c>
      <c r="AA3281">
        <v>0</v>
      </c>
      <c r="AB3281">
        <f t="shared" si="153"/>
        <v>5555.833333333333</v>
      </c>
      <c r="AC3281">
        <f t="shared" si="154"/>
        <v>0</v>
      </c>
      <c r="AD3281">
        <f t="shared" si="155"/>
        <v>12222.833333333334</v>
      </c>
    </row>
    <row r="3282" spans="1:30" x14ac:dyDescent="0.3">
      <c r="A3282">
        <v>837000</v>
      </c>
      <c r="B3282" t="s">
        <v>157</v>
      </c>
      <c r="C3282" t="s">
        <v>28</v>
      </c>
      <c r="D3282">
        <v>7992</v>
      </c>
      <c r="E3282">
        <v>8120</v>
      </c>
      <c r="F3282" t="s">
        <v>136</v>
      </c>
      <c r="G3282">
        <v>5</v>
      </c>
      <c r="H3282" t="s">
        <v>30</v>
      </c>
      <c r="I3282" t="s">
        <v>31</v>
      </c>
      <c r="J3282">
        <v>1205</v>
      </c>
      <c r="K3282" t="s">
        <v>158</v>
      </c>
      <c r="L3282">
        <v>1205</v>
      </c>
      <c r="M3282" t="s">
        <v>158</v>
      </c>
      <c r="N3282" t="s">
        <v>159</v>
      </c>
      <c r="O3282" t="s">
        <v>34</v>
      </c>
      <c r="P3282" t="s">
        <v>247</v>
      </c>
      <c r="Q3282" t="s">
        <v>36</v>
      </c>
      <c r="R3282" t="s">
        <v>36</v>
      </c>
      <c r="S3282" t="s">
        <v>37</v>
      </c>
      <c r="T3282">
        <v>107998.06</v>
      </c>
      <c r="U3282">
        <v>0</v>
      </c>
      <c r="V3282">
        <v>0</v>
      </c>
      <c r="W3282">
        <v>37179.660000000003</v>
      </c>
      <c r="X3282">
        <v>7629.35</v>
      </c>
      <c r="Y3282">
        <v>0</v>
      </c>
      <c r="Z3282">
        <v>0</v>
      </c>
      <c r="AA3282">
        <v>2145.2199999999998</v>
      </c>
      <c r="AB3282">
        <f t="shared" si="153"/>
        <v>8999.8383333333331</v>
      </c>
      <c r="AC3282">
        <f t="shared" si="154"/>
        <v>37179.660000000003</v>
      </c>
      <c r="AD3282">
        <f t="shared" si="155"/>
        <v>19799.644333333334</v>
      </c>
    </row>
    <row r="3283" spans="1:30" x14ac:dyDescent="0.3">
      <c r="A3283">
        <v>795697</v>
      </c>
      <c r="B3283" t="s">
        <v>352</v>
      </c>
      <c r="C3283" t="s">
        <v>28</v>
      </c>
      <c r="D3283">
        <v>7992</v>
      </c>
      <c r="E3283">
        <v>8144</v>
      </c>
      <c r="F3283" t="s">
        <v>117</v>
      </c>
      <c r="G3283">
        <v>5</v>
      </c>
      <c r="H3283" t="s">
        <v>30</v>
      </c>
      <c r="I3283" t="s">
        <v>31</v>
      </c>
      <c r="J3283">
        <v>1205</v>
      </c>
      <c r="K3283" t="s">
        <v>158</v>
      </c>
      <c r="L3283">
        <v>1205</v>
      </c>
      <c r="M3283" t="s">
        <v>158</v>
      </c>
      <c r="N3283" t="s">
        <v>159</v>
      </c>
      <c r="O3283" t="s">
        <v>34</v>
      </c>
      <c r="P3283" t="s">
        <v>127</v>
      </c>
      <c r="Q3283" t="s">
        <v>36</v>
      </c>
      <c r="R3283" t="s">
        <v>36</v>
      </c>
      <c r="S3283" t="s">
        <v>37</v>
      </c>
      <c r="T3283">
        <v>364185.26</v>
      </c>
      <c r="U3283">
        <v>64076.39</v>
      </c>
      <c r="V3283">
        <v>19229.7</v>
      </c>
      <c r="W3283">
        <v>18946.240000000002</v>
      </c>
      <c r="X3283">
        <v>21754.1</v>
      </c>
      <c r="Y3283">
        <v>2859.31</v>
      </c>
      <c r="Z3283">
        <v>1574.94</v>
      </c>
      <c r="AA3283">
        <v>651.86</v>
      </c>
      <c r="AB3283">
        <f t="shared" si="153"/>
        <v>30348.771666666667</v>
      </c>
      <c r="AC3283">
        <f t="shared" si="154"/>
        <v>38175.94</v>
      </c>
      <c r="AD3283">
        <f t="shared" si="155"/>
        <v>66767.29766666668</v>
      </c>
    </row>
    <row r="3284" spans="1:30" x14ac:dyDescent="0.3">
      <c r="A3284">
        <v>5160</v>
      </c>
      <c r="B3284" t="s">
        <v>118</v>
      </c>
      <c r="C3284" t="s">
        <v>28</v>
      </c>
      <c r="D3284">
        <v>835</v>
      </c>
      <c r="E3284">
        <v>8149</v>
      </c>
      <c r="F3284" t="s">
        <v>119</v>
      </c>
      <c r="G3284">
        <v>2</v>
      </c>
      <c r="H3284" t="s">
        <v>71</v>
      </c>
      <c r="I3284" t="s">
        <v>96</v>
      </c>
      <c r="J3284">
        <v>40848</v>
      </c>
      <c r="K3284" t="s">
        <v>120</v>
      </c>
      <c r="L3284">
        <v>40848</v>
      </c>
      <c r="M3284" t="s">
        <v>120</v>
      </c>
      <c r="N3284">
        <v>0</v>
      </c>
      <c r="O3284" t="s">
        <v>34</v>
      </c>
      <c r="P3284" t="s">
        <v>77</v>
      </c>
      <c r="Q3284" t="s">
        <v>37</v>
      </c>
      <c r="R3284" t="s">
        <v>36</v>
      </c>
      <c r="S3284" t="s">
        <v>36</v>
      </c>
      <c r="T3284">
        <v>56397.96</v>
      </c>
      <c r="U3284">
        <v>12380.04</v>
      </c>
      <c r="V3284">
        <v>6877.8</v>
      </c>
      <c r="W3284">
        <v>5502.24</v>
      </c>
      <c r="X3284">
        <v>1409.32</v>
      </c>
      <c r="Y3284">
        <v>315.74</v>
      </c>
      <c r="Z3284">
        <v>97.26</v>
      </c>
      <c r="AA3284">
        <v>-257.75</v>
      </c>
      <c r="AB3284">
        <f t="shared" si="153"/>
        <v>4699.83</v>
      </c>
      <c r="AC3284">
        <f t="shared" si="154"/>
        <v>12380.04</v>
      </c>
      <c r="AD3284">
        <f t="shared" si="155"/>
        <v>10339.626</v>
      </c>
    </row>
    <row r="3285" spans="1:30" x14ac:dyDescent="0.3">
      <c r="A3285">
        <v>459661</v>
      </c>
      <c r="B3285" t="s">
        <v>586</v>
      </c>
      <c r="C3285" t="s">
        <v>28</v>
      </c>
      <c r="D3285">
        <v>879</v>
      </c>
      <c r="E3285">
        <v>8149</v>
      </c>
      <c r="F3285" t="s">
        <v>587</v>
      </c>
      <c r="G3285">
        <v>4</v>
      </c>
      <c r="H3285" t="s">
        <v>40</v>
      </c>
      <c r="I3285" t="s">
        <v>588</v>
      </c>
      <c r="J3285">
        <v>73452</v>
      </c>
      <c r="K3285" t="s">
        <v>589</v>
      </c>
      <c r="L3285">
        <v>73452</v>
      </c>
      <c r="M3285" t="s">
        <v>589</v>
      </c>
      <c r="N3285" t="s">
        <v>590</v>
      </c>
      <c r="O3285" t="s">
        <v>67</v>
      </c>
      <c r="P3285" t="s">
        <v>1174</v>
      </c>
      <c r="Q3285" t="s">
        <v>36</v>
      </c>
      <c r="R3285" t="s">
        <v>36</v>
      </c>
      <c r="S3285" t="s">
        <v>36</v>
      </c>
      <c r="T3285">
        <v>1390250.52</v>
      </c>
      <c r="U3285">
        <v>233007.92</v>
      </c>
      <c r="V3285">
        <v>107187.84</v>
      </c>
      <c r="W3285">
        <v>107187.84</v>
      </c>
      <c r="X3285">
        <v>55357.04</v>
      </c>
      <c r="Y3285">
        <v>9450.08</v>
      </c>
      <c r="Z3285">
        <v>4236.5200000000004</v>
      </c>
      <c r="AA3285">
        <v>4122.72</v>
      </c>
      <c r="AB3285">
        <f t="shared" si="153"/>
        <v>115854.21</v>
      </c>
      <c r="AC3285">
        <f t="shared" si="154"/>
        <v>214375.67999999999</v>
      </c>
      <c r="AD3285">
        <f t="shared" si="155"/>
        <v>254879.26200000005</v>
      </c>
    </row>
    <row r="3286" spans="1:30" x14ac:dyDescent="0.3">
      <c r="A3286">
        <v>462693</v>
      </c>
      <c r="B3286" t="s">
        <v>3181</v>
      </c>
      <c r="C3286" t="s">
        <v>28</v>
      </c>
      <c r="D3286">
        <v>7992</v>
      </c>
      <c r="E3286">
        <v>8149</v>
      </c>
      <c r="F3286" t="s">
        <v>3182</v>
      </c>
      <c r="G3286">
        <v>2</v>
      </c>
      <c r="H3286" t="s">
        <v>71</v>
      </c>
      <c r="I3286" t="s">
        <v>31</v>
      </c>
      <c r="J3286">
        <v>755</v>
      </c>
      <c r="K3286" t="s">
        <v>323</v>
      </c>
      <c r="L3286">
        <v>755</v>
      </c>
      <c r="M3286" t="s">
        <v>323</v>
      </c>
      <c r="N3286">
        <v>0</v>
      </c>
      <c r="O3286" t="s">
        <v>67</v>
      </c>
      <c r="P3286" t="s">
        <v>653</v>
      </c>
      <c r="Q3286" t="s">
        <v>36</v>
      </c>
      <c r="R3286" t="s">
        <v>36</v>
      </c>
      <c r="S3286" t="s">
        <v>36</v>
      </c>
      <c r="T3286">
        <v>165589.28</v>
      </c>
      <c r="U3286">
        <v>27067.47</v>
      </c>
      <c r="V3286">
        <v>0</v>
      </c>
      <c r="W3286">
        <v>0</v>
      </c>
      <c r="X3286">
        <v>3470.16</v>
      </c>
      <c r="Y3286">
        <v>564.16</v>
      </c>
      <c r="Z3286">
        <v>0</v>
      </c>
      <c r="AA3286">
        <v>0</v>
      </c>
      <c r="AB3286">
        <f t="shared" si="153"/>
        <v>13799.106666666667</v>
      </c>
      <c r="AC3286">
        <f t="shared" si="154"/>
        <v>0</v>
      </c>
      <c r="AD3286">
        <f t="shared" si="155"/>
        <v>30358.03466666667</v>
      </c>
    </row>
    <row r="3287" spans="1:30" x14ac:dyDescent="0.3">
      <c r="A3287">
        <v>162067</v>
      </c>
      <c r="B3287" t="s">
        <v>3183</v>
      </c>
      <c r="C3287" t="s">
        <v>28</v>
      </c>
      <c r="D3287">
        <v>7992</v>
      </c>
      <c r="E3287">
        <v>8149</v>
      </c>
      <c r="F3287" t="s">
        <v>95</v>
      </c>
      <c r="G3287">
        <v>5</v>
      </c>
      <c r="H3287" t="s">
        <v>30</v>
      </c>
      <c r="I3287" t="s">
        <v>96</v>
      </c>
      <c r="J3287">
        <v>180</v>
      </c>
      <c r="K3287" t="s">
        <v>727</v>
      </c>
      <c r="L3287">
        <v>180</v>
      </c>
      <c r="M3287" t="s">
        <v>727</v>
      </c>
      <c r="N3287" t="s">
        <v>728</v>
      </c>
      <c r="O3287" t="s">
        <v>67</v>
      </c>
      <c r="P3287" t="s">
        <v>134</v>
      </c>
      <c r="Q3287" t="s">
        <v>37</v>
      </c>
      <c r="R3287" t="s">
        <v>36</v>
      </c>
      <c r="S3287" t="s">
        <v>37</v>
      </c>
      <c r="T3287">
        <v>1357896.55</v>
      </c>
      <c r="U3287">
        <v>0</v>
      </c>
      <c r="V3287">
        <v>94455.1</v>
      </c>
      <c r="W3287">
        <v>207801.22</v>
      </c>
      <c r="X3287">
        <v>41531.800000000003</v>
      </c>
      <c r="Y3287">
        <v>0</v>
      </c>
      <c r="Z3287">
        <v>2817.62</v>
      </c>
      <c r="AA3287">
        <v>2922.05</v>
      </c>
      <c r="AB3287">
        <f t="shared" si="153"/>
        <v>113158.04583333334</v>
      </c>
      <c r="AC3287">
        <f t="shared" si="154"/>
        <v>302256.32</v>
      </c>
      <c r="AD3287">
        <f t="shared" si="155"/>
        <v>248947.70083333337</v>
      </c>
    </row>
    <row r="3288" spans="1:30" x14ac:dyDescent="0.3">
      <c r="A3288">
        <v>715882</v>
      </c>
      <c r="B3288" t="s">
        <v>911</v>
      </c>
      <c r="C3288" t="s">
        <v>28</v>
      </c>
      <c r="D3288">
        <v>7992</v>
      </c>
      <c r="E3288">
        <v>8149</v>
      </c>
      <c r="F3288" t="s">
        <v>912</v>
      </c>
      <c r="G3288">
        <v>3</v>
      </c>
      <c r="H3288" t="s">
        <v>170</v>
      </c>
      <c r="I3288" t="s">
        <v>96</v>
      </c>
      <c r="J3288">
        <v>40550</v>
      </c>
      <c r="K3288" t="s">
        <v>181</v>
      </c>
      <c r="L3288">
        <v>40550</v>
      </c>
      <c r="M3288" t="s">
        <v>181</v>
      </c>
      <c r="N3288" t="s">
        <v>182</v>
      </c>
      <c r="O3288" t="s">
        <v>34</v>
      </c>
      <c r="P3288" t="s">
        <v>134</v>
      </c>
      <c r="Q3288" t="s">
        <v>37</v>
      </c>
      <c r="R3288" t="s">
        <v>36</v>
      </c>
      <c r="S3288" t="s">
        <v>36</v>
      </c>
      <c r="T3288">
        <v>1512971.44</v>
      </c>
      <c r="U3288">
        <v>0</v>
      </c>
      <c r="V3288">
        <v>0</v>
      </c>
      <c r="W3288">
        <v>0</v>
      </c>
      <c r="X3288">
        <v>33145.769999999997</v>
      </c>
      <c r="Y3288">
        <v>0</v>
      </c>
      <c r="Z3288">
        <v>0</v>
      </c>
      <c r="AA3288">
        <v>0</v>
      </c>
      <c r="AB3288">
        <f t="shared" si="153"/>
        <v>126080.95333333332</v>
      </c>
      <c r="AC3288">
        <f t="shared" si="154"/>
        <v>0</v>
      </c>
      <c r="AD3288">
        <f t="shared" si="155"/>
        <v>277378.09733333334</v>
      </c>
    </row>
    <row r="3289" spans="1:30" x14ac:dyDescent="0.3">
      <c r="A3289">
        <v>870904</v>
      </c>
      <c r="B3289" t="s">
        <v>63</v>
      </c>
      <c r="C3289" t="s">
        <v>28</v>
      </c>
      <c r="D3289">
        <v>7995</v>
      </c>
      <c r="E3289">
        <v>8113</v>
      </c>
      <c r="F3289" t="s">
        <v>64</v>
      </c>
      <c r="G3289">
        <v>4</v>
      </c>
      <c r="H3289" t="s">
        <v>40</v>
      </c>
      <c r="I3289" t="s">
        <v>31</v>
      </c>
      <c r="J3289">
        <v>40558</v>
      </c>
      <c r="K3289" t="s">
        <v>65</v>
      </c>
      <c r="L3289">
        <v>40558</v>
      </c>
      <c r="M3289" t="s">
        <v>65</v>
      </c>
      <c r="N3289" t="s">
        <v>66</v>
      </c>
      <c r="O3289" t="s">
        <v>67</v>
      </c>
      <c r="P3289" t="s">
        <v>2211</v>
      </c>
      <c r="Q3289" t="s">
        <v>36</v>
      </c>
      <c r="R3289" t="s">
        <v>36</v>
      </c>
      <c r="S3289" t="s">
        <v>36</v>
      </c>
      <c r="T3289">
        <v>149729.39000000001</v>
      </c>
      <c r="U3289">
        <v>0</v>
      </c>
      <c r="V3289">
        <v>31677.919999999998</v>
      </c>
      <c r="W3289">
        <v>27718.18</v>
      </c>
      <c r="X3289">
        <v>6476.64</v>
      </c>
      <c r="Y3289">
        <v>0</v>
      </c>
      <c r="Z3289">
        <v>1345.64</v>
      </c>
      <c r="AA3289">
        <v>0.45</v>
      </c>
      <c r="AB3289">
        <f t="shared" si="153"/>
        <v>12477.449166666667</v>
      </c>
      <c r="AC3289">
        <f t="shared" si="154"/>
        <v>59396.1</v>
      </c>
      <c r="AD3289">
        <f t="shared" si="155"/>
        <v>27450.388166666671</v>
      </c>
    </row>
    <row r="3290" spans="1:30" x14ac:dyDescent="0.3">
      <c r="A3290">
        <v>84675</v>
      </c>
      <c r="B3290" t="s">
        <v>2212</v>
      </c>
      <c r="C3290" t="s">
        <v>28</v>
      </c>
      <c r="D3290">
        <v>7001</v>
      </c>
      <c r="E3290">
        <v>8149</v>
      </c>
      <c r="F3290" t="s">
        <v>2213</v>
      </c>
      <c r="G3290">
        <v>4</v>
      </c>
      <c r="H3290" t="s">
        <v>40</v>
      </c>
      <c r="I3290" t="s">
        <v>96</v>
      </c>
      <c r="J3290">
        <v>40308</v>
      </c>
      <c r="K3290" t="s">
        <v>954</v>
      </c>
      <c r="L3290">
        <v>40308</v>
      </c>
      <c r="M3290" t="s">
        <v>954</v>
      </c>
      <c r="N3290" t="s">
        <v>955</v>
      </c>
      <c r="O3290" t="s">
        <v>34</v>
      </c>
      <c r="P3290" t="s">
        <v>225</v>
      </c>
      <c r="Q3290" t="s">
        <v>36</v>
      </c>
      <c r="R3290" t="s">
        <v>36</v>
      </c>
      <c r="S3290" t="s">
        <v>36</v>
      </c>
      <c r="T3290">
        <v>44688.23</v>
      </c>
      <c r="U3290">
        <v>10211.23</v>
      </c>
      <c r="V3290">
        <v>0</v>
      </c>
      <c r="W3290">
        <v>9527.07</v>
      </c>
      <c r="X3290">
        <v>4027.11</v>
      </c>
      <c r="Y3290">
        <v>742.36</v>
      </c>
      <c r="Z3290">
        <v>0</v>
      </c>
      <c r="AA3290">
        <v>366.76</v>
      </c>
      <c r="AB3290">
        <f t="shared" si="153"/>
        <v>3724.0191666666669</v>
      </c>
      <c r="AC3290">
        <f t="shared" si="154"/>
        <v>9527.07</v>
      </c>
      <c r="AD3290">
        <f t="shared" si="155"/>
        <v>8192.8421666666673</v>
      </c>
    </row>
    <row r="3291" spans="1:30" x14ac:dyDescent="0.3">
      <c r="A3291">
        <v>388779</v>
      </c>
      <c r="B3291" t="s">
        <v>455</v>
      </c>
      <c r="C3291" t="s">
        <v>28</v>
      </c>
      <c r="D3291">
        <v>7001</v>
      </c>
      <c r="E3291">
        <v>8149</v>
      </c>
      <c r="F3291" t="s">
        <v>456</v>
      </c>
      <c r="G3291">
        <v>2</v>
      </c>
      <c r="H3291" t="s">
        <v>71</v>
      </c>
      <c r="I3291" t="s">
        <v>96</v>
      </c>
      <c r="J3291">
        <v>21207</v>
      </c>
      <c r="K3291" t="s">
        <v>216</v>
      </c>
      <c r="L3291">
        <v>21207</v>
      </c>
      <c r="M3291" t="s">
        <v>216</v>
      </c>
      <c r="N3291">
        <v>0</v>
      </c>
      <c r="O3291" t="s">
        <v>34</v>
      </c>
      <c r="P3291" t="s">
        <v>187</v>
      </c>
      <c r="Q3291" t="s">
        <v>37</v>
      </c>
      <c r="R3291" t="s">
        <v>36</v>
      </c>
      <c r="S3291" t="s">
        <v>36</v>
      </c>
      <c r="T3291">
        <v>238702</v>
      </c>
      <c r="U3291">
        <v>0</v>
      </c>
      <c r="V3291">
        <v>0</v>
      </c>
      <c r="W3291">
        <v>238702</v>
      </c>
      <c r="X3291">
        <v>7394.9</v>
      </c>
      <c r="Y3291">
        <v>0</v>
      </c>
      <c r="Z3291">
        <v>0</v>
      </c>
      <c r="AA3291">
        <v>4774.04</v>
      </c>
      <c r="AB3291">
        <f t="shared" si="153"/>
        <v>19891.833333333332</v>
      </c>
      <c r="AC3291">
        <f t="shared" si="154"/>
        <v>238702</v>
      </c>
      <c r="AD3291">
        <f t="shared" si="155"/>
        <v>43762.033333333333</v>
      </c>
    </row>
    <row r="3292" spans="1:30" x14ac:dyDescent="0.3">
      <c r="A3292">
        <v>902243</v>
      </c>
      <c r="B3292" t="s">
        <v>2223</v>
      </c>
      <c r="C3292" t="s">
        <v>28</v>
      </c>
      <c r="D3292">
        <v>7992</v>
      </c>
      <c r="E3292">
        <v>8145</v>
      </c>
      <c r="F3292" t="s">
        <v>2224</v>
      </c>
      <c r="G3292">
        <v>5</v>
      </c>
      <c r="H3292" t="s">
        <v>30</v>
      </c>
      <c r="I3292" t="s">
        <v>31</v>
      </c>
      <c r="J3292">
        <v>815</v>
      </c>
      <c r="K3292" t="s">
        <v>163</v>
      </c>
      <c r="L3292">
        <v>815</v>
      </c>
      <c r="M3292" t="s">
        <v>163</v>
      </c>
      <c r="N3292" t="s">
        <v>179</v>
      </c>
      <c r="O3292" t="s">
        <v>67</v>
      </c>
      <c r="P3292" t="s">
        <v>278</v>
      </c>
      <c r="Q3292" t="s">
        <v>37</v>
      </c>
      <c r="R3292" t="s">
        <v>36</v>
      </c>
      <c r="S3292" t="s">
        <v>37</v>
      </c>
      <c r="T3292">
        <v>245494.24</v>
      </c>
      <c r="U3292">
        <v>37987.32</v>
      </c>
      <c r="V3292">
        <v>37782.04</v>
      </c>
      <c r="W3292">
        <v>0</v>
      </c>
      <c r="X3292">
        <v>7159.23</v>
      </c>
      <c r="Y3292">
        <v>1095.73</v>
      </c>
      <c r="Z3292">
        <v>866.83</v>
      </c>
      <c r="AA3292">
        <v>0</v>
      </c>
      <c r="AB3292">
        <f t="shared" si="153"/>
        <v>20457.853333333333</v>
      </c>
      <c r="AC3292">
        <f t="shared" si="154"/>
        <v>37782.04</v>
      </c>
      <c r="AD3292">
        <f t="shared" si="155"/>
        <v>45007.277333333332</v>
      </c>
    </row>
    <row r="3293" spans="1:30" x14ac:dyDescent="0.3">
      <c r="A3293">
        <v>721227</v>
      </c>
      <c r="B3293" t="s">
        <v>3184</v>
      </c>
      <c r="C3293" t="s">
        <v>28</v>
      </c>
      <c r="D3293">
        <v>7001</v>
      </c>
      <c r="E3293">
        <v>8149</v>
      </c>
      <c r="F3293" t="s">
        <v>998</v>
      </c>
      <c r="G3293">
        <v>4</v>
      </c>
      <c r="H3293" t="s">
        <v>40</v>
      </c>
      <c r="I3293" t="s">
        <v>31</v>
      </c>
      <c r="J3293">
        <v>72702</v>
      </c>
      <c r="K3293" t="s">
        <v>250</v>
      </c>
      <c r="L3293">
        <v>72702</v>
      </c>
      <c r="M3293" t="s">
        <v>250</v>
      </c>
      <c r="N3293" t="s">
        <v>102</v>
      </c>
      <c r="O3293" t="s">
        <v>67</v>
      </c>
      <c r="P3293" t="s">
        <v>134</v>
      </c>
      <c r="Q3293" t="s">
        <v>37</v>
      </c>
      <c r="R3293" t="s">
        <v>36</v>
      </c>
      <c r="S3293" t="s">
        <v>36</v>
      </c>
      <c r="T3293">
        <v>321179.82</v>
      </c>
      <c r="U3293">
        <v>37980.18</v>
      </c>
      <c r="V3293">
        <v>75564.08</v>
      </c>
      <c r="W3293">
        <v>56673.06</v>
      </c>
      <c r="X3293">
        <v>11917.31</v>
      </c>
      <c r="Y3293">
        <v>1092.54</v>
      </c>
      <c r="Z3293">
        <v>1898.65</v>
      </c>
      <c r="AA3293">
        <v>796.9</v>
      </c>
      <c r="AB3293">
        <f t="shared" si="153"/>
        <v>26764.985000000001</v>
      </c>
      <c r="AC3293">
        <f t="shared" si="154"/>
        <v>132237.14000000001</v>
      </c>
      <c r="AD3293">
        <f t="shared" si="155"/>
        <v>58882.967000000004</v>
      </c>
    </row>
    <row r="3294" spans="1:30" x14ac:dyDescent="0.3">
      <c r="A3294">
        <v>407276</v>
      </c>
      <c r="B3294" t="s">
        <v>1653</v>
      </c>
      <c r="C3294" t="s">
        <v>28</v>
      </c>
      <c r="D3294">
        <v>7994</v>
      </c>
      <c r="E3294">
        <v>8149</v>
      </c>
      <c r="F3294" t="s">
        <v>1345</v>
      </c>
      <c r="G3294">
        <v>2</v>
      </c>
      <c r="H3294" t="s">
        <v>71</v>
      </c>
      <c r="I3294" t="s">
        <v>96</v>
      </c>
      <c r="J3294">
        <v>72778</v>
      </c>
      <c r="K3294" t="s">
        <v>1220</v>
      </c>
      <c r="L3294">
        <v>72778</v>
      </c>
      <c r="M3294" t="s">
        <v>1220</v>
      </c>
      <c r="N3294">
        <v>0</v>
      </c>
      <c r="O3294" t="s">
        <v>34</v>
      </c>
      <c r="P3294" t="s">
        <v>109</v>
      </c>
      <c r="Q3294" t="s">
        <v>37</v>
      </c>
      <c r="R3294" t="s">
        <v>36</v>
      </c>
      <c r="S3294" t="s">
        <v>36</v>
      </c>
      <c r="T3294">
        <v>311878.55</v>
      </c>
      <c r="U3294">
        <v>68317.16</v>
      </c>
      <c r="V3294">
        <v>18427.8</v>
      </c>
      <c r="W3294">
        <v>83846.490000000005</v>
      </c>
      <c r="X3294">
        <v>9072.26</v>
      </c>
      <c r="Y3294">
        <v>1991.48</v>
      </c>
      <c r="Z3294">
        <v>520.03</v>
      </c>
      <c r="AA3294">
        <v>0</v>
      </c>
      <c r="AB3294">
        <f t="shared" si="153"/>
        <v>25989.879166666666</v>
      </c>
      <c r="AC3294">
        <f t="shared" si="154"/>
        <v>102274.29000000001</v>
      </c>
      <c r="AD3294">
        <f t="shared" si="155"/>
        <v>57177.734166666669</v>
      </c>
    </row>
    <row r="3295" spans="1:30" x14ac:dyDescent="0.3">
      <c r="A3295">
        <v>934714</v>
      </c>
      <c r="B3295" t="s">
        <v>1476</v>
      </c>
      <c r="C3295" t="s">
        <v>28</v>
      </c>
      <c r="D3295">
        <v>7994</v>
      </c>
      <c r="E3295">
        <v>8163</v>
      </c>
      <c r="F3295" t="s">
        <v>50</v>
      </c>
      <c r="G3295">
        <v>5</v>
      </c>
      <c r="H3295" t="s">
        <v>30</v>
      </c>
      <c r="I3295" t="s">
        <v>31</v>
      </c>
      <c r="J3295">
        <v>319</v>
      </c>
      <c r="K3295" t="s">
        <v>60</v>
      </c>
      <c r="L3295">
        <v>319</v>
      </c>
      <c r="M3295" t="s">
        <v>60</v>
      </c>
      <c r="N3295" t="s">
        <v>61</v>
      </c>
      <c r="O3295" t="s">
        <v>34</v>
      </c>
      <c r="P3295" t="s">
        <v>540</v>
      </c>
      <c r="Q3295" t="s">
        <v>36</v>
      </c>
      <c r="R3295" t="s">
        <v>36</v>
      </c>
      <c r="S3295" t="s">
        <v>37</v>
      </c>
      <c r="T3295">
        <v>20944.8</v>
      </c>
      <c r="U3295">
        <v>6733.6</v>
      </c>
      <c r="V3295">
        <v>1757.36</v>
      </c>
      <c r="W3295">
        <v>0</v>
      </c>
      <c r="X3295">
        <v>1967.3</v>
      </c>
      <c r="Y3295">
        <v>589.12</v>
      </c>
      <c r="Z3295">
        <v>152.19999999999999</v>
      </c>
      <c r="AA3295">
        <v>0</v>
      </c>
      <c r="AB3295">
        <f t="shared" si="153"/>
        <v>1745.3999999999999</v>
      </c>
      <c r="AC3295">
        <f t="shared" si="154"/>
        <v>1757.36</v>
      </c>
      <c r="AD3295">
        <f t="shared" si="155"/>
        <v>3839.88</v>
      </c>
    </row>
    <row r="3296" spans="1:30" x14ac:dyDescent="0.3">
      <c r="A3296">
        <v>871841</v>
      </c>
      <c r="B3296" t="s">
        <v>470</v>
      </c>
      <c r="C3296" t="s">
        <v>28</v>
      </c>
      <c r="D3296">
        <v>7670</v>
      </c>
      <c r="E3296">
        <v>8155</v>
      </c>
      <c r="F3296" t="s">
        <v>471</v>
      </c>
      <c r="G3296">
        <v>4</v>
      </c>
      <c r="H3296" t="s">
        <v>40</v>
      </c>
      <c r="I3296" t="s">
        <v>96</v>
      </c>
      <c r="J3296">
        <v>40206</v>
      </c>
      <c r="K3296" t="s">
        <v>236</v>
      </c>
      <c r="L3296">
        <v>40205</v>
      </c>
      <c r="M3296" t="s">
        <v>237</v>
      </c>
      <c r="N3296" t="s">
        <v>472</v>
      </c>
      <c r="O3296" t="s">
        <v>34</v>
      </c>
      <c r="P3296" t="s">
        <v>978</v>
      </c>
      <c r="Q3296" t="s">
        <v>36</v>
      </c>
      <c r="R3296" t="s">
        <v>36</v>
      </c>
      <c r="S3296" t="s">
        <v>36</v>
      </c>
      <c r="T3296">
        <v>37414.01</v>
      </c>
      <c r="U3296">
        <v>10402.26</v>
      </c>
      <c r="V3296">
        <v>0</v>
      </c>
      <c r="W3296">
        <v>0</v>
      </c>
      <c r="X3296">
        <v>506.67</v>
      </c>
      <c r="Y3296">
        <v>-616.95000000000005</v>
      </c>
      <c r="Z3296">
        <v>0</v>
      </c>
      <c r="AA3296">
        <v>0</v>
      </c>
      <c r="AB3296">
        <f t="shared" si="153"/>
        <v>3117.834166666667</v>
      </c>
      <c r="AC3296">
        <f t="shared" si="154"/>
        <v>0</v>
      </c>
      <c r="AD3296">
        <f t="shared" si="155"/>
        <v>6859.2351666666682</v>
      </c>
    </row>
    <row r="3297" spans="1:30" x14ac:dyDescent="0.3">
      <c r="A3297">
        <v>40422</v>
      </c>
      <c r="B3297" t="s">
        <v>520</v>
      </c>
      <c r="C3297" t="s">
        <v>28</v>
      </c>
      <c r="D3297">
        <v>7992</v>
      </c>
      <c r="E3297">
        <v>8155</v>
      </c>
      <c r="F3297" t="s">
        <v>59</v>
      </c>
      <c r="G3297">
        <v>5</v>
      </c>
      <c r="H3297" t="s">
        <v>30</v>
      </c>
      <c r="I3297" t="s">
        <v>31</v>
      </c>
      <c r="J3297">
        <v>40552</v>
      </c>
      <c r="K3297" t="s">
        <v>521</v>
      </c>
      <c r="L3297">
        <v>40552</v>
      </c>
      <c r="M3297" t="s">
        <v>521</v>
      </c>
      <c r="N3297" t="s">
        <v>182</v>
      </c>
      <c r="O3297" t="s">
        <v>67</v>
      </c>
      <c r="P3297" t="s">
        <v>487</v>
      </c>
      <c r="Q3297" t="s">
        <v>36</v>
      </c>
      <c r="R3297" t="s">
        <v>36</v>
      </c>
      <c r="S3297" t="s">
        <v>37</v>
      </c>
      <c r="T3297">
        <v>52148.05</v>
      </c>
      <c r="U3297">
        <v>13161.14</v>
      </c>
      <c r="V3297">
        <v>0</v>
      </c>
      <c r="W3297">
        <v>0</v>
      </c>
      <c r="X3297">
        <v>3532.03</v>
      </c>
      <c r="Y3297">
        <v>507.92</v>
      </c>
      <c r="Z3297">
        <v>0</v>
      </c>
      <c r="AA3297">
        <v>0</v>
      </c>
      <c r="AB3297">
        <f t="shared" si="153"/>
        <v>4345.6708333333336</v>
      </c>
      <c r="AC3297">
        <f t="shared" si="154"/>
        <v>0</v>
      </c>
      <c r="AD3297">
        <f t="shared" si="155"/>
        <v>9560.4758333333339</v>
      </c>
    </row>
    <row r="3298" spans="1:30" x14ac:dyDescent="0.3">
      <c r="A3298">
        <v>728390</v>
      </c>
      <c r="B3298" t="s">
        <v>1398</v>
      </c>
      <c r="C3298" t="s">
        <v>28</v>
      </c>
      <c r="D3298">
        <v>7992</v>
      </c>
      <c r="E3298">
        <v>8144</v>
      </c>
      <c r="F3298" t="s">
        <v>117</v>
      </c>
      <c r="G3298">
        <v>5</v>
      </c>
      <c r="H3298" t="s">
        <v>30</v>
      </c>
      <c r="I3298" t="s">
        <v>31</v>
      </c>
      <c r="J3298">
        <v>1607</v>
      </c>
      <c r="K3298" t="s">
        <v>537</v>
      </c>
      <c r="L3298">
        <v>1607</v>
      </c>
      <c r="M3298" t="s">
        <v>537</v>
      </c>
      <c r="N3298" t="s">
        <v>612</v>
      </c>
      <c r="O3298" t="s">
        <v>67</v>
      </c>
      <c r="P3298" t="s">
        <v>400</v>
      </c>
      <c r="Q3298" t="s">
        <v>36</v>
      </c>
      <c r="R3298" t="s">
        <v>37</v>
      </c>
      <c r="S3298" t="s">
        <v>37</v>
      </c>
      <c r="T3298">
        <v>10068.040000000001</v>
      </c>
      <c r="U3298">
        <v>0</v>
      </c>
      <c r="V3298">
        <v>0</v>
      </c>
      <c r="W3298">
        <v>0</v>
      </c>
      <c r="X3298">
        <v>957.46</v>
      </c>
      <c r="Y3298">
        <v>0</v>
      </c>
      <c r="Z3298">
        <v>0</v>
      </c>
      <c r="AA3298">
        <v>0</v>
      </c>
      <c r="AB3298">
        <f t="shared" si="153"/>
        <v>839.00333333333344</v>
      </c>
      <c r="AC3298">
        <f t="shared" si="154"/>
        <v>0</v>
      </c>
      <c r="AD3298">
        <f t="shared" si="155"/>
        <v>1845.8073333333336</v>
      </c>
    </row>
    <row r="3299" spans="1:30" x14ac:dyDescent="0.3">
      <c r="A3299">
        <v>721448</v>
      </c>
      <c r="B3299" t="s">
        <v>3185</v>
      </c>
      <c r="C3299" t="s">
        <v>28</v>
      </c>
      <c r="D3299">
        <v>7001</v>
      </c>
      <c r="E3299">
        <v>8149</v>
      </c>
      <c r="F3299" t="s">
        <v>3186</v>
      </c>
      <c r="G3299">
        <v>2</v>
      </c>
      <c r="H3299" t="s">
        <v>71</v>
      </c>
      <c r="I3299" t="s">
        <v>96</v>
      </c>
      <c r="J3299">
        <v>40004</v>
      </c>
      <c r="K3299" t="s">
        <v>715</v>
      </c>
      <c r="L3299">
        <v>40004</v>
      </c>
      <c r="M3299" t="s">
        <v>715</v>
      </c>
      <c r="N3299">
        <v>0</v>
      </c>
      <c r="O3299" t="s">
        <v>34</v>
      </c>
      <c r="P3299" t="s">
        <v>109</v>
      </c>
      <c r="Q3299" t="s">
        <v>37</v>
      </c>
      <c r="R3299" t="s">
        <v>36</v>
      </c>
      <c r="S3299" t="s">
        <v>36</v>
      </c>
      <c r="T3299">
        <v>76171</v>
      </c>
      <c r="U3299">
        <v>9367.58</v>
      </c>
      <c r="V3299">
        <v>6789.16</v>
      </c>
      <c r="W3299">
        <v>8292.51</v>
      </c>
      <c r="X3299">
        <v>2314.17</v>
      </c>
      <c r="Y3299">
        <v>275.63</v>
      </c>
      <c r="Z3299">
        <v>198.13</v>
      </c>
      <c r="AA3299">
        <v>0</v>
      </c>
      <c r="AB3299">
        <f t="shared" si="153"/>
        <v>6347.583333333333</v>
      </c>
      <c r="AC3299">
        <f t="shared" si="154"/>
        <v>15081.67</v>
      </c>
      <c r="AD3299">
        <f t="shared" si="155"/>
        <v>13964.683333333334</v>
      </c>
    </row>
    <row r="3300" spans="1:30" x14ac:dyDescent="0.3">
      <c r="A3300">
        <v>748776</v>
      </c>
      <c r="B3300" t="s">
        <v>3187</v>
      </c>
      <c r="C3300" t="s">
        <v>28</v>
      </c>
      <c r="D3300">
        <v>7670</v>
      </c>
      <c r="E3300">
        <v>8163</v>
      </c>
      <c r="F3300" t="s">
        <v>50</v>
      </c>
      <c r="G3300">
        <v>5</v>
      </c>
      <c r="H3300" t="s">
        <v>30</v>
      </c>
      <c r="I3300" t="s">
        <v>31</v>
      </c>
      <c r="J3300">
        <v>1547</v>
      </c>
      <c r="K3300" t="s">
        <v>113</v>
      </c>
      <c r="L3300">
        <v>1547</v>
      </c>
      <c r="M3300" t="s">
        <v>113</v>
      </c>
      <c r="N3300" t="s">
        <v>114</v>
      </c>
      <c r="O3300" t="s">
        <v>34</v>
      </c>
      <c r="P3300" t="s">
        <v>263</v>
      </c>
      <c r="Q3300" t="s">
        <v>36</v>
      </c>
      <c r="R3300" t="s">
        <v>36</v>
      </c>
      <c r="S3300" t="s">
        <v>37</v>
      </c>
      <c r="T3300">
        <v>53459.14</v>
      </c>
      <c r="U3300">
        <v>9577.44</v>
      </c>
      <c r="V3300">
        <v>0</v>
      </c>
      <c r="W3300">
        <v>5121.93</v>
      </c>
      <c r="X3300">
        <v>2552.4899999999998</v>
      </c>
      <c r="Y3300">
        <v>456</v>
      </c>
      <c r="Z3300">
        <v>0</v>
      </c>
      <c r="AA3300">
        <v>197</v>
      </c>
      <c r="AB3300">
        <f t="shared" si="153"/>
        <v>4454.9283333333333</v>
      </c>
      <c r="AC3300">
        <f t="shared" si="154"/>
        <v>5121.93</v>
      </c>
      <c r="AD3300">
        <f t="shared" si="155"/>
        <v>9800.842333333334</v>
      </c>
    </row>
    <row r="3301" spans="1:30" x14ac:dyDescent="0.3">
      <c r="A3301">
        <v>724891</v>
      </c>
      <c r="B3301" t="s">
        <v>481</v>
      </c>
      <c r="C3301" t="s">
        <v>28</v>
      </c>
      <c r="D3301">
        <v>7992</v>
      </c>
      <c r="E3301">
        <v>8145</v>
      </c>
      <c r="F3301" t="s">
        <v>162</v>
      </c>
      <c r="G3301">
        <v>5</v>
      </c>
      <c r="H3301" t="s">
        <v>30</v>
      </c>
      <c r="I3301" t="s">
        <v>31</v>
      </c>
      <c r="J3301">
        <v>1357</v>
      </c>
      <c r="K3301" t="s">
        <v>101</v>
      </c>
      <c r="L3301">
        <v>1357</v>
      </c>
      <c r="M3301" t="s">
        <v>101</v>
      </c>
      <c r="N3301" t="s">
        <v>102</v>
      </c>
      <c r="O3301" t="s">
        <v>67</v>
      </c>
      <c r="P3301" t="s">
        <v>202</v>
      </c>
      <c r="Q3301" t="s">
        <v>36</v>
      </c>
      <c r="R3301" t="s">
        <v>36</v>
      </c>
      <c r="S3301" t="s">
        <v>37</v>
      </c>
      <c r="T3301">
        <v>184161.55</v>
      </c>
      <c r="U3301">
        <v>24507.9</v>
      </c>
      <c r="V3301">
        <v>12699.78</v>
      </c>
      <c r="W3301">
        <v>0</v>
      </c>
      <c r="X3301">
        <v>12182.96</v>
      </c>
      <c r="Y3301">
        <v>1353.34</v>
      </c>
      <c r="Z3301">
        <v>701.29</v>
      </c>
      <c r="AA3301">
        <v>0</v>
      </c>
      <c r="AB3301">
        <f t="shared" si="153"/>
        <v>15346.795833333332</v>
      </c>
      <c r="AC3301">
        <f t="shared" si="154"/>
        <v>12699.78</v>
      </c>
      <c r="AD3301">
        <f t="shared" si="155"/>
        <v>33762.950833333336</v>
      </c>
    </row>
    <row r="3302" spans="1:30" x14ac:dyDescent="0.3">
      <c r="A3302">
        <v>894202</v>
      </c>
      <c r="B3302" t="s">
        <v>1322</v>
      </c>
      <c r="C3302" t="s">
        <v>28</v>
      </c>
      <c r="D3302">
        <v>7994</v>
      </c>
      <c r="E3302">
        <v>8165</v>
      </c>
      <c r="F3302" t="s">
        <v>29</v>
      </c>
      <c r="G3302">
        <v>5</v>
      </c>
      <c r="H3302" t="s">
        <v>30</v>
      </c>
      <c r="I3302" t="s">
        <v>31</v>
      </c>
      <c r="J3302">
        <v>72954</v>
      </c>
      <c r="K3302" t="s">
        <v>90</v>
      </c>
      <c r="L3302">
        <v>72952</v>
      </c>
      <c r="M3302" t="s">
        <v>91</v>
      </c>
      <c r="N3302" t="s">
        <v>1323</v>
      </c>
      <c r="O3302" t="s">
        <v>34</v>
      </c>
      <c r="P3302" t="s">
        <v>202</v>
      </c>
      <c r="Q3302" t="s">
        <v>36</v>
      </c>
      <c r="R3302" t="s">
        <v>36</v>
      </c>
      <c r="S3302" t="s">
        <v>37</v>
      </c>
      <c r="T3302">
        <v>196769.5</v>
      </c>
      <c r="U3302">
        <v>49015.8</v>
      </c>
      <c r="V3302">
        <v>0</v>
      </c>
      <c r="W3302">
        <v>0</v>
      </c>
      <c r="X3302">
        <v>11685.81</v>
      </c>
      <c r="Y3302">
        <v>2671.25</v>
      </c>
      <c r="Z3302">
        <v>0</v>
      </c>
      <c r="AA3302">
        <v>0</v>
      </c>
      <c r="AB3302">
        <f t="shared" si="153"/>
        <v>16397.458333333332</v>
      </c>
      <c r="AC3302">
        <f t="shared" si="154"/>
        <v>0</v>
      </c>
      <c r="AD3302">
        <f t="shared" si="155"/>
        <v>36074.408333333333</v>
      </c>
    </row>
    <row r="3303" spans="1:30" x14ac:dyDescent="0.3">
      <c r="A3303">
        <v>932193</v>
      </c>
      <c r="B3303" t="s">
        <v>2744</v>
      </c>
      <c r="C3303" t="s">
        <v>28</v>
      </c>
      <c r="D3303">
        <v>7001</v>
      </c>
      <c r="E3303">
        <v>8149</v>
      </c>
      <c r="F3303" t="s">
        <v>2091</v>
      </c>
      <c r="G3303">
        <v>3</v>
      </c>
      <c r="H3303" t="s">
        <v>170</v>
      </c>
      <c r="I3303" t="s">
        <v>96</v>
      </c>
      <c r="J3303">
        <v>1147</v>
      </c>
      <c r="K3303" t="s">
        <v>575</v>
      </c>
      <c r="L3303">
        <v>1147</v>
      </c>
      <c r="M3303" t="s">
        <v>575</v>
      </c>
      <c r="N3303" t="s">
        <v>576</v>
      </c>
      <c r="O3303" t="s">
        <v>34</v>
      </c>
      <c r="P3303" t="s">
        <v>358</v>
      </c>
      <c r="Q3303" t="s">
        <v>36</v>
      </c>
      <c r="R3303" t="s">
        <v>36</v>
      </c>
      <c r="S3303" t="s">
        <v>36</v>
      </c>
      <c r="T3303">
        <v>629162.56000000006</v>
      </c>
      <c r="U3303">
        <v>104120.64</v>
      </c>
      <c r="V3303">
        <v>35672</v>
      </c>
      <c r="W3303">
        <v>53508</v>
      </c>
      <c r="X3303">
        <v>43743.93</v>
      </c>
      <c r="Y3303">
        <v>7373.17</v>
      </c>
      <c r="Z3303">
        <v>2438.4299999999998</v>
      </c>
      <c r="AA3303">
        <v>2058</v>
      </c>
      <c r="AB3303">
        <f t="shared" si="153"/>
        <v>52430.21333333334</v>
      </c>
      <c r="AC3303">
        <f t="shared" si="154"/>
        <v>89180</v>
      </c>
      <c r="AD3303">
        <f t="shared" si="155"/>
        <v>115346.46933333336</v>
      </c>
    </row>
    <row r="3304" spans="1:30" x14ac:dyDescent="0.3">
      <c r="A3304">
        <v>756988</v>
      </c>
      <c r="B3304" t="s">
        <v>429</v>
      </c>
      <c r="C3304" t="s">
        <v>28</v>
      </c>
      <c r="D3304">
        <v>7994</v>
      </c>
      <c r="E3304">
        <v>8144</v>
      </c>
      <c r="F3304" t="s">
        <v>117</v>
      </c>
      <c r="G3304">
        <v>5</v>
      </c>
      <c r="H3304" t="s">
        <v>30</v>
      </c>
      <c r="I3304" t="s">
        <v>31</v>
      </c>
      <c r="J3304">
        <v>1748</v>
      </c>
      <c r="K3304" t="s">
        <v>430</v>
      </c>
      <c r="L3304">
        <v>1748</v>
      </c>
      <c r="M3304" t="s">
        <v>430</v>
      </c>
      <c r="N3304" t="s">
        <v>431</v>
      </c>
      <c r="O3304" t="s">
        <v>34</v>
      </c>
      <c r="P3304" t="s">
        <v>2717</v>
      </c>
      <c r="Q3304" t="s">
        <v>36</v>
      </c>
      <c r="R3304" t="s">
        <v>36</v>
      </c>
      <c r="S3304" t="s">
        <v>37</v>
      </c>
      <c r="T3304">
        <v>450203.36</v>
      </c>
      <c r="U3304">
        <v>123060.72</v>
      </c>
      <c r="V3304">
        <v>0</v>
      </c>
      <c r="W3304">
        <v>0</v>
      </c>
      <c r="X3304">
        <v>24257.91</v>
      </c>
      <c r="Y3304">
        <v>6822.23</v>
      </c>
      <c r="Z3304">
        <v>0</v>
      </c>
      <c r="AA3304">
        <v>0</v>
      </c>
      <c r="AB3304">
        <f t="shared" si="153"/>
        <v>37516.946666666663</v>
      </c>
      <c r="AC3304">
        <f t="shared" si="154"/>
        <v>0</v>
      </c>
      <c r="AD3304">
        <f t="shared" si="155"/>
        <v>82537.282666666666</v>
      </c>
    </row>
    <row r="3305" spans="1:30" x14ac:dyDescent="0.3">
      <c r="A3305">
        <v>880291</v>
      </c>
      <c r="B3305" t="s">
        <v>3188</v>
      </c>
      <c r="C3305" t="s">
        <v>28</v>
      </c>
      <c r="D3305">
        <v>7992</v>
      </c>
      <c r="E3305">
        <v>8149</v>
      </c>
      <c r="F3305" t="s">
        <v>1737</v>
      </c>
      <c r="G3305">
        <v>3</v>
      </c>
      <c r="H3305" t="s">
        <v>170</v>
      </c>
      <c r="I3305" t="s">
        <v>96</v>
      </c>
      <c r="J3305">
        <v>72064</v>
      </c>
      <c r="K3305" t="s">
        <v>1738</v>
      </c>
      <c r="L3305">
        <v>72064</v>
      </c>
      <c r="M3305" t="s">
        <v>1738</v>
      </c>
      <c r="N3305" t="s">
        <v>601</v>
      </c>
      <c r="O3305" t="s">
        <v>67</v>
      </c>
      <c r="P3305" t="s">
        <v>109</v>
      </c>
      <c r="Q3305" t="s">
        <v>37</v>
      </c>
      <c r="R3305" t="s">
        <v>36</v>
      </c>
      <c r="S3305" t="s">
        <v>36</v>
      </c>
      <c r="T3305">
        <v>8728.92</v>
      </c>
      <c r="U3305">
        <v>0</v>
      </c>
      <c r="V3305">
        <v>1939.76</v>
      </c>
      <c r="W3305">
        <v>-1939.76</v>
      </c>
      <c r="X3305">
        <v>258.36</v>
      </c>
      <c r="Y3305">
        <v>0</v>
      </c>
      <c r="Z3305">
        <v>53.31</v>
      </c>
      <c r="AA3305">
        <v>0</v>
      </c>
      <c r="AB3305">
        <f t="shared" si="153"/>
        <v>727.41</v>
      </c>
      <c r="AC3305">
        <f t="shared" si="154"/>
        <v>0</v>
      </c>
      <c r="AD3305">
        <f t="shared" si="155"/>
        <v>1600.3020000000001</v>
      </c>
    </row>
    <row r="3306" spans="1:30" x14ac:dyDescent="0.3">
      <c r="A3306">
        <v>424563</v>
      </c>
      <c r="B3306" t="s">
        <v>999</v>
      </c>
      <c r="C3306" t="s">
        <v>28</v>
      </c>
      <c r="D3306">
        <v>7994</v>
      </c>
      <c r="E3306">
        <v>8149</v>
      </c>
      <c r="F3306" t="s">
        <v>1000</v>
      </c>
      <c r="G3306">
        <v>4</v>
      </c>
      <c r="H3306" t="s">
        <v>40</v>
      </c>
      <c r="I3306" t="s">
        <v>96</v>
      </c>
      <c r="J3306">
        <v>36540</v>
      </c>
      <c r="K3306" t="s">
        <v>306</v>
      </c>
      <c r="L3306">
        <v>36540</v>
      </c>
      <c r="M3306" t="s">
        <v>306</v>
      </c>
      <c r="N3306" t="s">
        <v>307</v>
      </c>
      <c r="O3306" t="s">
        <v>34</v>
      </c>
      <c r="P3306" t="s">
        <v>278</v>
      </c>
      <c r="Q3306" t="s">
        <v>37</v>
      </c>
      <c r="R3306" t="s">
        <v>36</v>
      </c>
      <c r="S3306" t="s">
        <v>36</v>
      </c>
      <c r="T3306">
        <v>939775.76</v>
      </c>
      <c r="U3306">
        <v>117146.02</v>
      </c>
      <c r="V3306">
        <v>78511.98</v>
      </c>
      <c r="W3306">
        <v>78511.98</v>
      </c>
      <c r="X3306">
        <v>31876.26</v>
      </c>
      <c r="Y3306">
        <v>3249.46</v>
      </c>
      <c r="Z3306">
        <v>2218.2199999999998</v>
      </c>
      <c r="AA3306">
        <v>1062.26</v>
      </c>
      <c r="AB3306">
        <f t="shared" si="153"/>
        <v>78314.646666666667</v>
      </c>
      <c r="AC3306">
        <f t="shared" si="154"/>
        <v>157023.96</v>
      </c>
      <c r="AD3306">
        <f t="shared" si="155"/>
        <v>172292.22266666667</v>
      </c>
    </row>
    <row r="3307" spans="1:30" x14ac:dyDescent="0.3">
      <c r="A3307">
        <v>130909</v>
      </c>
      <c r="B3307" t="s">
        <v>907</v>
      </c>
      <c r="C3307" t="s">
        <v>28</v>
      </c>
      <c r="D3307">
        <v>761</v>
      </c>
      <c r="E3307">
        <v>8149</v>
      </c>
      <c r="F3307" t="s">
        <v>136</v>
      </c>
      <c r="G3307">
        <v>5</v>
      </c>
      <c r="H3307" t="s">
        <v>30</v>
      </c>
      <c r="I3307" t="s">
        <v>31</v>
      </c>
      <c r="J3307">
        <v>2579</v>
      </c>
      <c r="K3307" t="s">
        <v>85</v>
      </c>
      <c r="L3307">
        <v>2579</v>
      </c>
      <c r="M3307" t="s">
        <v>85</v>
      </c>
      <c r="N3307" t="s">
        <v>86</v>
      </c>
      <c r="O3307" t="s">
        <v>34</v>
      </c>
      <c r="P3307" t="s">
        <v>1691</v>
      </c>
      <c r="Q3307" t="s">
        <v>36</v>
      </c>
      <c r="R3307" t="s">
        <v>36</v>
      </c>
      <c r="S3307" t="s">
        <v>37</v>
      </c>
      <c r="T3307">
        <v>150332.22</v>
      </c>
      <c r="U3307">
        <v>0</v>
      </c>
      <c r="V3307">
        <v>0</v>
      </c>
      <c r="W3307">
        <v>11586.12</v>
      </c>
      <c r="X3307">
        <v>11827.26</v>
      </c>
      <c r="Y3307">
        <v>0</v>
      </c>
      <c r="Z3307">
        <v>0</v>
      </c>
      <c r="AA3307">
        <v>445.68</v>
      </c>
      <c r="AB3307">
        <f t="shared" si="153"/>
        <v>12527.684999999999</v>
      </c>
      <c r="AC3307">
        <f t="shared" si="154"/>
        <v>11586.12</v>
      </c>
      <c r="AD3307">
        <f t="shared" si="155"/>
        <v>27560.907000000003</v>
      </c>
    </row>
    <row r="3308" spans="1:30" x14ac:dyDescent="0.3">
      <c r="A3308">
        <v>27809</v>
      </c>
      <c r="B3308" t="s">
        <v>3189</v>
      </c>
      <c r="C3308" t="s">
        <v>28</v>
      </c>
      <c r="D3308">
        <v>7001</v>
      </c>
      <c r="E3308">
        <v>8162</v>
      </c>
      <c r="F3308" t="s">
        <v>360</v>
      </c>
      <c r="G3308">
        <v>5</v>
      </c>
      <c r="H3308" t="s">
        <v>30</v>
      </c>
      <c r="I3308" t="s">
        <v>31</v>
      </c>
      <c r="J3308">
        <v>569</v>
      </c>
      <c r="K3308" t="s">
        <v>240</v>
      </c>
      <c r="L3308">
        <v>569</v>
      </c>
      <c r="M3308" t="s">
        <v>240</v>
      </c>
      <c r="N3308" t="s">
        <v>495</v>
      </c>
      <c r="O3308" t="s">
        <v>67</v>
      </c>
      <c r="P3308" t="s">
        <v>82</v>
      </c>
      <c r="Q3308" t="s">
        <v>36</v>
      </c>
      <c r="R3308" t="s">
        <v>36</v>
      </c>
      <c r="S3308" t="s">
        <v>37</v>
      </c>
      <c r="T3308">
        <v>2602.2800000000002</v>
      </c>
      <c r="U3308">
        <v>0</v>
      </c>
      <c r="V3308">
        <v>0</v>
      </c>
      <c r="W3308">
        <v>0</v>
      </c>
      <c r="X3308">
        <v>222.87</v>
      </c>
      <c r="Y3308">
        <v>0</v>
      </c>
      <c r="Z3308">
        <v>0</v>
      </c>
      <c r="AA3308">
        <v>0</v>
      </c>
      <c r="AB3308">
        <f t="shared" si="153"/>
        <v>216.85666666666668</v>
      </c>
      <c r="AC3308">
        <f t="shared" si="154"/>
        <v>0</v>
      </c>
      <c r="AD3308">
        <f t="shared" si="155"/>
        <v>477.08466666666675</v>
      </c>
    </row>
    <row r="3309" spans="1:30" x14ac:dyDescent="0.3">
      <c r="A3309">
        <v>286253</v>
      </c>
      <c r="B3309" t="s">
        <v>2119</v>
      </c>
      <c r="C3309" t="s">
        <v>28</v>
      </c>
      <c r="D3309">
        <v>7003</v>
      </c>
      <c r="E3309">
        <v>8148</v>
      </c>
      <c r="F3309" t="s">
        <v>1473</v>
      </c>
      <c r="G3309">
        <v>4</v>
      </c>
      <c r="H3309" t="s">
        <v>40</v>
      </c>
      <c r="I3309" t="s">
        <v>31</v>
      </c>
      <c r="J3309">
        <v>40461</v>
      </c>
      <c r="K3309" t="s">
        <v>41</v>
      </c>
      <c r="L3309">
        <v>40461</v>
      </c>
      <c r="M3309" t="s">
        <v>41</v>
      </c>
      <c r="N3309" t="s">
        <v>1474</v>
      </c>
      <c r="O3309" t="s">
        <v>43</v>
      </c>
      <c r="P3309" t="s">
        <v>339</v>
      </c>
      <c r="Q3309" t="s">
        <v>36</v>
      </c>
      <c r="R3309" t="s">
        <v>36</v>
      </c>
      <c r="S3309" t="s">
        <v>36</v>
      </c>
      <c r="T3309">
        <v>142401.60999999999</v>
      </c>
      <c r="U3309">
        <v>26747.279999999999</v>
      </c>
      <c r="V3309">
        <v>0</v>
      </c>
      <c r="W3309">
        <v>0</v>
      </c>
      <c r="X3309">
        <v>5501.26</v>
      </c>
      <c r="Y3309">
        <v>1099.17</v>
      </c>
      <c r="Z3309">
        <v>0</v>
      </c>
      <c r="AA3309">
        <v>0</v>
      </c>
      <c r="AB3309">
        <f t="shared" si="153"/>
        <v>11866.800833333333</v>
      </c>
      <c r="AC3309">
        <f t="shared" si="154"/>
        <v>0</v>
      </c>
      <c r="AD3309">
        <f t="shared" si="155"/>
        <v>26106.961833333335</v>
      </c>
    </row>
    <row r="3310" spans="1:30" x14ac:dyDescent="0.3">
      <c r="A3310">
        <v>376623</v>
      </c>
      <c r="B3310" t="s">
        <v>3190</v>
      </c>
      <c r="C3310" t="s">
        <v>28</v>
      </c>
      <c r="D3310">
        <v>7001</v>
      </c>
      <c r="E3310">
        <v>8149</v>
      </c>
      <c r="F3310" t="s">
        <v>3191</v>
      </c>
      <c r="G3310">
        <v>4</v>
      </c>
      <c r="H3310" t="s">
        <v>40</v>
      </c>
      <c r="I3310" t="s">
        <v>96</v>
      </c>
      <c r="J3310">
        <v>72787</v>
      </c>
      <c r="K3310" t="s">
        <v>205</v>
      </c>
      <c r="L3310">
        <v>72787</v>
      </c>
      <c r="M3310" t="s">
        <v>205</v>
      </c>
      <c r="N3310" t="s">
        <v>3192</v>
      </c>
      <c r="O3310" t="s">
        <v>67</v>
      </c>
      <c r="P3310" t="s">
        <v>653</v>
      </c>
      <c r="Q3310" t="s">
        <v>36</v>
      </c>
      <c r="R3310" t="s">
        <v>36</v>
      </c>
      <c r="S3310" t="s">
        <v>36</v>
      </c>
      <c r="T3310">
        <v>45657.48</v>
      </c>
      <c r="U3310">
        <v>0</v>
      </c>
      <c r="V3310">
        <v>0</v>
      </c>
      <c r="W3310">
        <v>0</v>
      </c>
      <c r="X3310">
        <v>2873.16</v>
      </c>
      <c r="Y3310">
        <v>0</v>
      </c>
      <c r="Z3310">
        <v>0</v>
      </c>
      <c r="AA3310">
        <v>0</v>
      </c>
      <c r="AB3310">
        <f t="shared" si="153"/>
        <v>3804.7900000000004</v>
      </c>
      <c r="AC3310">
        <f t="shared" si="154"/>
        <v>0</v>
      </c>
      <c r="AD3310">
        <f t="shared" si="155"/>
        <v>8370.5380000000023</v>
      </c>
    </row>
    <row r="3311" spans="1:30" x14ac:dyDescent="0.3">
      <c r="A3311">
        <v>100253</v>
      </c>
      <c r="B3311" t="s">
        <v>2176</v>
      </c>
      <c r="C3311" t="s">
        <v>28</v>
      </c>
      <c r="D3311">
        <v>7992</v>
      </c>
      <c r="E3311">
        <v>8149</v>
      </c>
      <c r="F3311" t="s">
        <v>2177</v>
      </c>
      <c r="G3311">
        <v>4</v>
      </c>
      <c r="H3311" t="s">
        <v>40</v>
      </c>
      <c r="I3311" t="s">
        <v>96</v>
      </c>
      <c r="J3311">
        <v>639</v>
      </c>
      <c r="K3311" t="s">
        <v>593</v>
      </c>
      <c r="L3311">
        <v>639</v>
      </c>
      <c r="M3311" t="s">
        <v>593</v>
      </c>
      <c r="N3311" t="s">
        <v>594</v>
      </c>
      <c r="O3311" t="s">
        <v>67</v>
      </c>
      <c r="P3311" t="s">
        <v>109</v>
      </c>
      <c r="Q3311" t="s">
        <v>37</v>
      </c>
      <c r="R3311" t="s">
        <v>36</v>
      </c>
      <c r="S3311" t="s">
        <v>36</v>
      </c>
      <c r="T3311">
        <v>45648.18</v>
      </c>
      <c r="U3311">
        <v>4125.8999999999996</v>
      </c>
      <c r="V3311">
        <v>35878.5</v>
      </c>
      <c r="W3311">
        <v>4924.5</v>
      </c>
      <c r="X3311">
        <v>-1988.52</v>
      </c>
      <c r="Y3311">
        <v>165.38</v>
      </c>
      <c r="Z3311">
        <v>1382.56</v>
      </c>
      <c r="AA3311">
        <v>0</v>
      </c>
      <c r="AB3311">
        <f t="shared" si="153"/>
        <v>3804.0149999999999</v>
      </c>
      <c r="AC3311">
        <f t="shared" si="154"/>
        <v>40803</v>
      </c>
      <c r="AD3311">
        <f t="shared" si="155"/>
        <v>8368.8330000000005</v>
      </c>
    </row>
    <row r="3312" spans="1:30" x14ac:dyDescent="0.3">
      <c r="A3312">
        <v>724988</v>
      </c>
      <c r="B3312" t="s">
        <v>332</v>
      </c>
      <c r="C3312" t="s">
        <v>28</v>
      </c>
      <c r="D3312">
        <v>7992</v>
      </c>
      <c r="E3312">
        <v>8144</v>
      </c>
      <c r="F3312" t="s">
        <v>117</v>
      </c>
      <c r="G3312">
        <v>5</v>
      </c>
      <c r="H3312" t="s">
        <v>30</v>
      </c>
      <c r="I3312" t="s">
        <v>31</v>
      </c>
      <c r="J3312">
        <v>1645</v>
      </c>
      <c r="K3312" t="s">
        <v>254</v>
      </c>
      <c r="L3312">
        <v>1645</v>
      </c>
      <c r="M3312" t="s">
        <v>254</v>
      </c>
      <c r="N3312" t="s">
        <v>255</v>
      </c>
      <c r="O3312" t="s">
        <v>67</v>
      </c>
      <c r="P3312" t="s">
        <v>327</v>
      </c>
      <c r="Q3312" t="s">
        <v>36</v>
      </c>
      <c r="R3312" t="s">
        <v>36</v>
      </c>
      <c r="S3312" t="s">
        <v>37</v>
      </c>
      <c r="T3312">
        <v>40792.199999999997</v>
      </c>
      <c r="U3312">
        <v>0</v>
      </c>
      <c r="V3312">
        <v>5988.96</v>
      </c>
      <c r="W3312">
        <v>5988.96</v>
      </c>
      <c r="X3312">
        <v>2827.11</v>
      </c>
      <c r="Y3312">
        <v>0</v>
      </c>
      <c r="Z3312">
        <v>419.44</v>
      </c>
      <c r="AA3312">
        <v>230.34</v>
      </c>
      <c r="AB3312">
        <f t="shared" si="153"/>
        <v>3399.35</v>
      </c>
      <c r="AC3312">
        <f t="shared" si="154"/>
        <v>11977.92</v>
      </c>
      <c r="AD3312">
        <f t="shared" si="155"/>
        <v>7478.5700000000006</v>
      </c>
    </row>
    <row r="3313" spans="1:30" x14ac:dyDescent="0.3">
      <c r="A3313">
        <v>933520</v>
      </c>
      <c r="B3313" t="s">
        <v>1574</v>
      </c>
      <c r="C3313" t="s">
        <v>28</v>
      </c>
      <c r="D3313">
        <v>7992</v>
      </c>
      <c r="E3313">
        <v>8165</v>
      </c>
      <c r="F3313" t="s">
        <v>29</v>
      </c>
      <c r="G3313">
        <v>5</v>
      </c>
      <c r="H3313" t="s">
        <v>30</v>
      </c>
      <c r="I3313" t="s">
        <v>31</v>
      </c>
      <c r="J3313">
        <v>362</v>
      </c>
      <c r="K3313" t="s">
        <v>960</v>
      </c>
      <c r="L3313">
        <v>362</v>
      </c>
      <c r="M3313" t="s">
        <v>960</v>
      </c>
      <c r="N3313" t="s">
        <v>961</v>
      </c>
      <c r="O3313" t="s">
        <v>67</v>
      </c>
      <c r="P3313" t="s">
        <v>408</v>
      </c>
      <c r="Q3313" t="s">
        <v>36</v>
      </c>
      <c r="R3313" t="s">
        <v>36</v>
      </c>
      <c r="S3313" t="s">
        <v>37</v>
      </c>
      <c r="T3313">
        <v>4345.55</v>
      </c>
      <c r="U3313">
        <v>0</v>
      </c>
      <c r="V3313">
        <v>0</v>
      </c>
      <c r="W3313">
        <v>0</v>
      </c>
      <c r="X3313">
        <v>227.23</v>
      </c>
      <c r="Y3313">
        <v>0</v>
      </c>
      <c r="Z3313">
        <v>0</v>
      </c>
      <c r="AA3313">
        <v>0</v>
      </c>
      <c r="AB3313">
        <f t="shared" si="153"/>
        <v>362.12916666666666</v>
      </c>
      <c r="AC3313">
        <f t="shared" si="154"/>
        <v>0</v>
      </c>
      <c r="AD3313">
        <f t="shared" si="155"/>
        <v>796.68416666666667</v>
      </c>
    </row>
    <row r="3314" spans="1:30" x14ac:dyDescent="0.3">
      <c r="A3314">
        <v>714748</v>
      </c>
      <c r="B3314" t="s">
        <v>1008</v>
      </c>
      <c r="C3314" t="s">
        <v>28</v>
      </c>
      <c r="D3314">
        <v>7001</v>
      </c>
      <c r="E3314">
        <v>8163</v>
      </c>
      <c r="F3314" t="s">
        <v>50</v>
      </c>
      <c r="G3314">
        <v>5</v>
      </c>
      <c r="H3314" t="s">
        <v>30</v>
      </c>
      <c r="I3314" t="s">
        <v>31</v>
      </c>
      <c r="J3314">
        <v>902</v>
      </c>
      <c r="K3314" t="s">
        <v>433</v>
      </c>
      <c r="L3314">
        <v>902</v>
      </c>
      <c r="M3314" t="s">
        <v>433</v>
      </c>
      <c r="N3314" t="s">
        <v>434</v>
      </c>
      <c r="O3314" t="s">
        <v>34</v>
      </c>
      <c r="P3314" t="s">
        <v>35</v>
      </c>
      <c r="Q3314" t="s">
        <v>36</v>
      </c>
      <c r="R3314" t="s">
        <v>36</v>
      </c>
      <c r="S3314" t="s">
        <v>37</v>
      </c>
      <c r="T3314">
        <v>82521.73</v>
      </c>
      <c r="U3314">
        <v>11998.34</v>
      </c>
      <c r="V3314">
        <v>10721.2</v>
      </c>
      <c r="W3314">
        <v>0</v>
      </c>
      <c r="X3314">
        <v>5558.23</v>
      </c>
      <c r="Y3314">
        <v>594.38</v>
      </c>
      <c r="Z3314">
        <v>598.01</v>
      </c>
      <c r="AA3314">
        <v>0</v>
      </c>
      <c r="AB3314">
        <f t="shared" si="153"/>
        <v>6876.810833333333</v>
      </c>
      <c r="AC3314">
        <f t="shared" si="154"/>
        <v>10721.2</v>
      </c>
      <c r="AD3314">
        <f t="shared" si="155"/>
        <v>15128.983833333334</v>
      </c>
    </row>
    <row r="3315" spans="1:30" x14ac:dyDescent="0.3">
      <c r="A3315">
        <v>870905</v>
      </c>
      <c r="B3315" t="s">
        <v>973</v>
      </c>
      <c r="C3315" t="s">
        <v>28</v>
      </c>
      <c r="D3315">
        <v>7995</v>
      </c>
      <c r="E3315">
        <v>8113</v>
      </c>
      <c r="F3315" t="s">
        <v>839</v>
      </c>
      <c r="G3315">
        <v>4</v>
      </c>
      <c r="H3315" t="s">
        <v>40</v>
      </c>
      <c r="I3315" t="s">
        <v>31</v>
      </c>
      <c r="J3315">
        <v>40558</v>
      </c>
      <c r="K3315" t="s">
        <v>65</v>
      </c>
      <c r="L3315">
        <v>40558</v>
      </c>
      <c r="M3315" t="s">
        <v>65</v>
      </c>
      <c r="N3315" t="s">
        <v>840</v>
      </c>
      <c r="O3315" t="s">
        <v>67</v>
      </c>
      <c r="P3315" t="s">
        <v>477</v>
      </c>
      <c r="Q3315" t="s">
        <v>36</v>
      </c>
      <c r="R3315" t="s">
        <v>36</v>
      </c>
      <c r="S3315" t="s">
        <v>36</v>
      </c>
      <c r="T3315">
        <v>82704.539999999994</v>
      </c>
      <c r="U3315">
        <v>0</v>
      </c>
      <c r="V3315">
        <v>14097.6</v>
      </c>
      <c r="W3315">
        <v>0</v>
      </c>
      <c r="X3315">
        <v>3578.04</v>
      </c>
      <c r="Y3315">
        <v>0</v>
      </c>
      <c r="Z3315">
        <v>588.34</v>
      </c>
      <c r="AA3315">
        <v>0</v>
      </c>
      <c r="AB3315">
        <f t="shared" si="153"/>
        <v>6892.0449999999992</v>
      </c>
      <c r="AC3315">
        <f t="shared" si="154"/>
        <v>14097.6</v>
      </c>
      <c r="AD3315">
        <f t="shared" si="155"/>
        <v>15162.499</v>
      </c>
    </row>
    <row r="3316" spans="1:30" x14ac:dyDescent="0.3">
      <c r="A3316">
        <v>897897</v>
      </c>
      <c r="B3316" t="s">
        <v>1187</v>
      </c>
      <c r="C3316" t="s">
        <v>28</v>
      </c>
      <c r="D3316">
        <v>7992</v>
      </c>
      <c r="E3316">
        <v>8147</v>
      </c>
      <c r="F3316" t="s">
        <v>89</v>
      </c>
      <c r="G3316">
        <v>5</v>
      </c>
      <c r="H3316" t="s">
        <v>30</v>
      </c>
      <c r="I3316" t="s">
        <v>31</v>
      </c>
      <c r="J3316">
        <v>1792</v>
      </c>
      <c r="K3316" t="s">
        <v>388</v>
      </c>
      <c r="L3316">
        <v>1792</v>
      </c>
      <c r="M3316" t="s">
        <v>388</v>
      </c>
      <c r="N3316" t="s">
        <v>734</v>
      </c>
      <c r="O3316" t="s">
        <v>67</v>
      </c>
      <c r="P3316" t="s">
        <v>272</v>
      </c>
      <c r="Q3316" t="s">
        <v>36</v>
      </c>
      <c r="R3316" t="s">
        <v>36</v>
      </c>
      <c r="S3316" t="s">
        <v>37</v>
      </c>
      <c r="T3316">
        <v>35196.080000000002</v>
      </c>
      <c r="U3316">
        <v>4978.54</v>
      </c>
      <c r="V3316">
        <v>0</v>
      </c>
      <c r="W3316">
        <v>15616.08</v>
      </c>
      <c r="X3316">
        <v>2587.4299999999998</v>
      </c>
      <c r="Y3316">
        <v>358.73</v>
      </c>
      <c r="Z3316">
        <v>0</v>
      </c>
      <c r="AA3316">
        <v>1027.93</v>
      </c>
      <c r="AB3316">
        <f t="shared" si="153"/>
        <v>2933.0066666666667</v>
      </c>
      <c r="AC3316">
        <f t="shared" si="154"/>
        <v>15616.08</v>
      </c>
      <c r="AD3316">
        <f t="shared" si="155"/>
        <v>6452.6146666666673</v>
      </c>
    </row>
    <row r="3317" spans="1:30" x14ac:dyDescent="0.3">
      <c r="A3317">
        <v>750101</v>
      </c>
      <c r="B3317" t="s">
        <v>858</v>
      </c>
      <c r="C3317" t="s">
        <v>28</v>
      </c>
      <c r="D3317">
        <v>7994</v>
      </c>
      <c r="E3317">
        <v>8163</v>
      </c>
      <c r="F3317" t="s">
        <v>50</v>
      </c>
      <c r="G3317">
        <v>5</v>
      </c>
      <c r="H3317" t="s">
        <v>30</v>
      </c>
      <c r="I3317" t="s">
        <v>31</v>
      </c>
      <c r="J3317">
        <v>1547</v>
      </c>
      <c r="K3317" t="s">
        <v>113</v>
      </c>
      <c r="L3317">
        <v>1547</v>
      </c>
      <c r="M3317" t="s">
        <v>113</v>
      </c>
      <c r="N3317" t="s">
        <v>667</v>
      </c>
      <c r="O3317" t="s">
        <v>34</v>
      </c>
      <c r="P3317" t="s">
        <v>540</v>
      </c>
      <c r="Q3317" t="s">
        <v>36</v>
      </c>
      <c r="R3317" t="s">
        <v>36</v>
      </c>
      <c r="S3317" t="s">
        <v>37</v>
      </c>
      <c r="T3317">
        <v>48345.96</v>
      </c>
      <c r="U3317">
        <v>0</v>
      </c>
      <c r="V3317">
        <v>0</v>
      </c>
      <c r="W3317">
        <v>31588.080000000002</v>
      </c>
      <c r="X3317">
        <v>4509.45</v>
      </c>
      <c r="Y3317">
        <v>0</v>
      </c>
      <c r="Z3317">
        <v>0</v>
      </c>
      <c r="AA3317">
        <v>1772.14</v>
      </c>
      <c r="AB3317">
        <f t="shared" si="153"/>
        <v>4028.83</v>
      </c>
      <c r="AC3317">
        <f t="shared" si="154"/>
        <v>31588.080000000002</v>
      </c>
      <c r="AD3317">
        <f t="shared" si="155"/>
        <v>8863.4260000000013</v>
      </c>
    </row>
    <row r="3318" spans="1:30" x14ac:dyDescent="0.3">
      <c r="A3318">
        <v>724892</v>
      </c>
      <c r="B3318" t="s">
        <v>126</v>
      </c>
      <c r="C3318" t="s">
        <v>28</v>
      </c>
      <c r="D3318">
        <v>7992</v>
      </c>
      <c r="E3318">
        <v>8144</v>
      </c>
      <c r="F3318" t="s">
        <v>117</v>
      </c>
      <c r="G3318">
        <v>5</v>
      </c>
      <c r="H3318" t="s">
        <v>30</v>
      </c>
      <c r="I3318" t="s">
        <v>31</v>
      </c>
      <c r="J3318">
        <v>1357</v>
      </c>
      <c r="K3318" t="s">
        <v>101</v>
      </c>
      <c r="L3318">
        <v>1357</v>
      </c>
      <c r="M3318" t="s">
        <v>101</v>
      </c>
      <c r="N3318" t="s">
        <v>102</v>
      </c>
      <c r="O3318" t="s">
        <v>67</v>
      </c>
      <c r="P3318" t="s">
        <v>72</v>
      </c>
      <c r="Q3318" t="s">
        <v>36</v>
      </c>
      <c r="R3318" t="s">
        <v>36</v>
      </c>
      <c r="S3318" t="s">
        <v>37</v>
      </c>
      <c r="T3318">
        <v>35388.720000000001</v>
      </c>
      <c r="U3318">
        <v>0</v>
      </c>
      <c r="V3318">
        <v>3929</v>
      </c>
      <c r="W3318">
        <v>3929</v>
      </c>
      <c r="X3318">
        <v>2553.11</v>
      </c>
      <c r="Y3318">
        <v>0</v>
      </c>
      <c r="Z3318">
        <v>285.88</v>
      </c>
      <c r="AA3318">
        <v>151.12</v>
      </c>
      <c r="AB3318">
        <f t="shared" si="153"/>
        <v>2949.06</v>
      </c>
      <c r="AC3318">
        <f t="shared" si="154"/>
        <v>7858</v>
      </c>
      <c r="AD3318">
        <f t="shared" si="155"/>
        <v>6487.9320000000007</v>
      </c>
    </row>
    <row r="3319" spans="1:30" x14ac:dyDescent="0.3">
      <c r="A3319">
        <v>121618</v>
      </c>
      <c r="B3319" t="s">
        <v>3178</v>
      </c>
      <c r="C3319" t="s">
        <v>28</v>
      </c>
      <c r="D3319">
        <v>7989</v>
      </c>
      <c r="E3319">
        <v>8149</v>
      </c>
      <c r="F3319" t="s">
        <v>3179</v>
      </c>
      <c r="G3319">
        <v>2</v>
      </c>
      <c r="H3319" t="s">
        <v>71</v>
      </c>
      <c r="I3319" t="s">
        <v>75</v>
      </c>
      <c r="J3319">
        <v>35000</v>
      </c>
      <c r="K3319" t="s">
        <v>76</v>
      </c>
      <c r="L3319">
        <v>35000</v>
      </c>
      <c r="M3319" t="s">
        <v>76</v>
      </c>
      <c r="N3319">
        <v>0</v>
      </c>
      <c r="O3319" t="s">
        <v>43</v>
      </c>
      <c r="P3319" t="s">
        <v>368</v>
      </c>
      <c r="Q3319" t="s">
        <v>37</v>
      </c>
      <c r="R3319" t="s">
        <v>36</v>
      </c>
      <c r="S3319" t="s">
        <v>36</v>
      </c>
      <c r="T3319">
        <v>320232</v>
      </c>
      <c r="U3319">
        <v>0</v>
      </c>
      <c r="V3319">
        <v>0</v>
      </c>
      <c r="W3319">
        <v>0</v>
      </c>
      <c r="X3319">
        <v>10913.75</v>
      </c>
      <c r="Y3319">
        <v>0</v>
      </c>
      <c r="Z3319">
        <v>0</v>
      </c>
      <c r="AA3319">
        <v>0</v>
      </c>
      <c r="AB3319">
        <f t="shared" si="153"/>
        <v>26686</v>
      </c>
      <c r="AC3319">
        <f t="shared" si="154"/>
        <v>0</v>
      </c>
      <c r="AD3319">
        <f t="shared" si="155"/>
        <v>58709.200000000004</v>
      </c>
    </row>
    <row r="3320" spans="1:30" x14ac:dyDescent="0.3">
      <c r="A3320">
        <v>904928</v>
      </c>
      <c r="B3320" t="s">
        <v>231</v>
      </c>
      <c r="C3320" t="s">
        <v>28</v>
      </c>
      <c r="D3320">
        <v>761</v>
      </c>
      <c r="E3320">
        <v>8170</v>
      </c>
      <c r="F3320" t="s">
        <v>232</v>
      </c>
      <c r="G3320">
        <v>5</v>
      </c>
      <c r="H3320" t="s">
        <v>30</v>
      </c>
      <c r="I3320" t="s">
        <v>31</v>
      </c>
      <c r="J3320">
        <v>2579</v>
      </c>
      <c r="K3320" t="s">
        <v>85</v>
      </c>
      <c r="L3320">
        <v>2579</v>
      </c>
      <c r="M3320" t="s">
        <v>85</v>
      </c>
      <c r="N3320" t="s">
        <v>86</v>
      </c>
      <c r="O3320" t="s">
        <v>34</v>
      </c>
      <c r="P3320" t="s">
        <v>311</v>
      </c>
      <c r="Q3320" t="s">
        <v>36</v>
      </c>
      <c r="R3320" t="s">
        <v>36</v>
      </c>
      <c r="S3320" t="s">
        <v>37</v>
      </c>
      <c r="T3320">
        <v>54318.2</v>
      </c>
      <c r="U3320">
        <v>5986.72</v>
      </c>
      <c r="V3320">
        <v>0</v>
      </c>
      <c r="W3320">
        <v>-6564.01</v>
      </c>
      <c r="X3320">
        <v>8315.4</v>
      </c>
      <c r="Y3320">
        <v>1015.34</v>
      </c>
      <c r="Z3320">
        <v>0</v>
      </c>
      <c r="AA3320">
        <v>-512.09</v>
      </c>
      <c r="AB3320">
        <f t="shared" si="153"/>
        <v>4526.5166666666664</v>
      </c>
      <c r="AC3320">
        <f t="shared" si="154"/>
        <v>-6564.01</v>
      </c>
      <c r="AD3320">
        <f t="shared" si="155"/>
        <v>9958.3366666666661</v>
      </c>
    </row>
    <row r="3321" spans="1:30" x14ac:dyDescent="0.3">
      <c r="A3321">
        <v>82600</v>
      </c>
      <c r="B3321" t="s">
        <v>3193</v>
      </c>
      <c r="C3321" t="s">
        <v>28</v>
      </c>
      <c r="D3321">
        <v>7001</v>
      </c>
      <c r="E3321">
        <v>8149</v>
      </c>
      <c r="F3321" t="s">
        <v>3194</v>
      </c>
      <c r="G3321">
        <v>4</v>
      </c>
      <c r="H3321" t="s">
        <v>40</v>
      </c>
      <c r="I3321" t="s">
        <v>96</v>
      </c>
      <c r="J3321">
        <v>72254</v>
      </c>
      <c r="K3321" t="s">
        <v>3195</v>
      </c>
      <c r="L3321">
        <v>72254</v>
      </c>
      <c r="M3321" t="s">
        <v>3195</v>
      </c>
      <c r="N3321" t="s">
        <v>3196</v>
      </c>
      <c r="O3321" t="s">
        <v>67</v>
      </c>
      <c r="P3321" t="s">
        <v>134</v>
      </c>
      <c r="Q3321" t="s">
        <v>37</v>
      </c>
      <c r="R3321" t="s">
        <v>36</v>
      </c>
      <c r="S3321" t="s">
        <v>36</v>
      </c>
      <c r="T3321">
        <v>2474891.39</v>
      </c>
      <c r="U3321">
        <v>455762.16</v>
      </c>
      <c r="V3321">
        <v>247057.21</v>
      </c>
      <c r="W3321">
        <v>247057.21</v>
      </c>
      <c r="X3321">
        <v>87407.74</v>
      </c>
      <c r="Y3321">
        <v>13110.43</v>
      </c>
      <c r="Z3321">
        <v>6027.28</v>
      </c>
      <c r="AA3321">
        <v>3452.33</v>
      </c>
      <c r="AB3321">
        <f t="shared" si="153"/>
        <v>206240.94916666669</v>
      </c>
      <c r="AC3321">
        <f t="shared" si="154"/>
        <v>494114.42</v>
      </c>
      <c r="AD3321">
        <f t="shared" si="155"/>
        <v>453730.08816666674</v>
      </c>
    </row>
    <row r="3322" spans="1:30" x14ac:dyDescent="0.3">
      <c r="A3322">
        <v>950067</v>
      </c>
      <c r="B3322" t="s">
        <v>300</v>
      </c>
      <c r="C3322" t="s">
        <v>28</v>
      </c>
      <c r="D3322">
        <v>7001</v>
      </c>
      <c r="E3322">
        <v>8149</v>
      </c>
      <c r="F3322" t="s">
        <v>301</v>
      </c>
      <c r="G3322">
        <v>4</v>
      </c>
      <c r="H3322" t="s">
        <v>40</v>
      </c>
      <c r="I3322" t="s">
        <v>96</v>
      </c>
      <c r="J3322">
        <v>40083</v>
      </c>
      <c r="K3322" t="s">
        <v>302</v>
      </c>
      <c r="L3322">
        <v>40083</v>
      </c>
      <c r="M3322" t="s">
        <v>302</v>
      </c>
      <c r="N3322" t="s">
        <v>303</v>
      </c>
      <c r="O3322" t="s">
        <v>34</v>
      </c>
      <c r="P3322" t="s">
        <v>787</v>
      </c>
      <c r="Q3322" t="s">
        <v>36</v>
      </c>
      <c r="R3322" t="s">
        <v>36</v>
      </c>
      <c r="S3322" t="s">
        <v>36</v>
      </c>
      <c r="T3322">
        <v>53027.06</v>
      </c>
      <c r="U3322">
        <v>18820.240000000002</v>
      </c>
      <c r="V3322">
        <v>0</v>
      </c>
      <c r="W3322">
        <v>4921.6400000000003</v>
      </c>
      <c r="X3322">
        <v>4753.43</v>
      </c>
      <c r="Y3322">
        <v>1726.14</v>
      </c>
      <c r="Z3322">
        <v>0</v>
      </c>
      <c r="AA3322">
        <v>189.29</v>
      </c>
      <c r="AB3322">
        <f t="shared" si="153"/>
        <v>4418.9216666666662</v>
      </c>
      <c r="AC3322">
        <f t="shared" si="154"/>
        <v>4921.6400000000003</v>
      </c>
      <c r="AD3322">
        <f t="shared" si="155"/>
        <v>9721.6276666666672</v>
      </c>
    </row>
    <row r="3323" spans="1:30" x14ac:dyDescent="0.3">
      <c r="A3323">
        <v>950067</v>
      </c>
      <c r="B3323" t="s">
        <v>300</v>
      </c>
      <c r="C3323" t="s">
        <v>28</v>
      </c>
      <c r="D3323">
        <v>7001</v>
      </c>
      <c r="E3323">
        <v>8149</v>
      </c>
      <c r="F3323" t="s">
        <v>301</v>
      </c>
      <c r="G3323">
        <v>4</v>
      </c>
      <c r="H3323" t="s">
        <v>40</v>
      </c>
      <c r="I3323" t="s">
        <v>96</v>
      </c>
      <c r="J3323">
        <v>40083</v>
      </c>
      <c r="K3323" t="s">
        <v>302</v>
      </c>
      <c r="L3323">
        <v>40083</v>
      </c>
      <c r="M3323" t="s">
        <v>302</v>
      </c>
      <c r="N3323" t="s">
        <v>303</v>
      </c>
      <c r="O3323" t="s">
        <v>34</v>
      </c>
      <c r="P3323" t="s">
        <v>103</v>
      </c>
      <c r="Q3323" t="s">
        <v>36</v>
      </c>
      <c r="R3323" t="s">
        <v>36</v>
      </c>
      <c r="S3323" t="s">
        <v>36</v>
      </c>
      <c r="T3323">
        <v>25411.439999999999</v>
      </c>
      <c r="U3323">
        <v>0</v>
      </c>
      <c r="V3323">
        <v>0</v>
      </c>
      <c r="W3323">
        <v>12705.72</v>
      </c>
      <c r="X3323">
        <v>1755.86</v>
      </c>
      <c r="Y3323">
        <v>0</v>
      </c>
      <c r="Z3323">
        <v>0</v>
      </c>
      <c r="AA3323">
        <v>488.68</v>
      </c>
      <c r="AB3323">
        <f t="shared" si="153"/>
        <v>2117.62</v>
      </c>
      <c r="AC3323">
        <f t="shared" si="154"/>
        <v>12705.72</v>
      </c>
      <c r="AD3323">
        <f t="shared" si="155"/>
        <v>4658.7640000000001</v>
      </c>
    </row>
    <row r="3324" spans="1:30" x14ac:dyDescent="0.3">
      <c r="A3324">
        <v>52220</v>
      </c>
      <c r="B3324" t="s">
        <v>3197</v>
      </c>
      <c r="C3324" t="s">
        <v>28</v>
      </c>
      <c r="D3324">
        <v>7070</v>
      </c>
      <c r="E3324">
        <v>8155</v>
      </c>
      <c r="F3324" t="s">
        <v>59</v>
      </c>
      <c r="G3324">
        <v>5</v>
      </c>
      <c r="H3324" t="s">
        <v>30</v>
      </c>
      <c r="I3324" t="s">
        <v>31</v>
      </c>
      <c r="J3324">
        <v>1554</v>
      </c>
      <c r="K3324" t="s">
        <v>3198</v>
      </c>
      <c r="L3324">
        <v>1554</v>
      </c>
      <c r="M3324" t="s">
        <v>3198</v>
      </c>
      <c r="N3324" t="s">
        <v>3199</v>
      </c>
      <c r="O3324" t="s">
        <v>34</v>
      </c>
      <c r="P3324" t="s">
        <v>295</v>
      </c>
      <c r="Q3324" t="s">
        <v>36</v>
      </c>
      <c r="R3324" t="s">
        <v>36</v>
      </c>
      <c r="S3324" t="s">
        <v>37</v>
      </c>
      <c r="T3324">
        <v>2680.65</v>
      </c>
      <c r="U3324">
        <v>0</v>
      </c>
      <c r="V3324">
        <v>0</v>
      </c>
      <c r="W3324">
        <v>3472.14</v>
      </c>
      <c r="X3324">
        <v>405.23</v>
      </c>
      <c r="Y3324">
        <v>0</v>
      </c>
      <c r="Z3324">
        <v>0</v>
      </c>
      <c r="AA3324">
        <v>133.56</v>
      </c>
      <c r="AB3324">
        <f t="shared" si="153"/>
        <v>223.38750000000002</v>
      </c>
      <c r="AC3324">
        <f t="shared" si="154"/>
        <v>3472.14</v>
      </c>
      <c r="AD3324">
        <f t="shared" si="155"/>
        <v>491.4525000000001</v>
      </c>
    </row>
    <row r="3325" spans="1:30" x14ac:dyDescent="0.3">
      <c r="A3325">
        <v>25119</v>
      </c>
      <c r="B3325" t="s">
        <v>3200</v>
      </c>
      <c r="C3325" t="s">
        <v>28</v>
      </c>
      <c r="D3325">
        <v>7994</v>
      </c>
      <c r="E3325">
        <v>8149</v>
      </c>
      <c r="F3325" t="s">
        <v>232</v>
      </c>
      <c r="G3325">
        <v>5</v>
      </c>
      <c r="H3325" t="s">
        <v>30</v>
      </c>
      <c r="I3325" t="s">
        <v>31</v>
      </c>
      <c r="J3325">
        <v>2501</v>
      </c>
      <c r="K3325" t="s">
        <v>123</v>
      </c>
      <c r="L3325">
        <v>2501</v>
      </c>
      <c r="M3325" t="s">
        <v>123</v>
      </c>
      <c r="N3325" t="s">
        <v>124</v>
      </c>
      <c r="O3325" t="s">
        <v>34</v>
      </c>
      <c r="P3325" t="s">
        <v>134</v>
      </c>
      <c r="Q3325" t="s">
        <v>37</v>
      </c>
      <c r="R3325" t="s">
        <v>36</v>
      </c>
      <c r="S3325" t="s">
        <v>37</v>
      </c>
      <c r="T3325">
        <v>264550.61</v>
      </c>
      <c r="U3325">
        <v>37980.18</v>
      </c>
      <c r="V3325">
        <v>18891.02</v>
      </c>
      <c r="W3325">
        <v>37782.04</v>
      </c>
      <c r="X3325">
        <v>9562.11</v>
      </c>
      <c r="Y3325">
        <v>1092.55</v>
      </c>
      <c r="Z3325">
        <v>456.62</v>
      </c>
      <c r="AA3325">
        <v>531.37</v>
      </c>
      <c r="AB3325">
        <f t="shared" si="153"/>
        <v>22045.884166666667</v>
      </c>
      <c r="AC3325">
        <f t="shared" si="154"/>
        <v>56673.06</v>
      </c>
      <c r="AD3325">
        <f t="shared" si="155"/>
        <v>48500.945166666672</v>
      </c>
    </row>
    <row r="3326" spans="1:30" x14ac:dyDescent="0.3">
      <c r="A3326">
        <v>4956</v>
      </c>
      <c r="B3326" t="s">
        <v>1821</v>
      </c>
      <c r="C3326" t="s">
        <v>28</v>
      </c>
      <c r="D3326">
        <v>85</v>
      </c>
      <c r="E3326">
        <v>8149</v>
      </c>
      <c r="F3326" t="s">
        <v>1822</v>
      </c>
      <c r="G3326">
        <v>3</v>
      </c>
      <c r="H3326" t="s">
        <v>170</v>
      </c>
      <c r="I3326" t="s">
        <v>31</v>
      </c>
      <c r="J3326">
        <v>72475</v>
      </c>
      <c r="K3326" t="s">
        <v>1003</v>
      </c>
      <c r="L3326">
        <v>72475</v>
      </c>
      <c r="M3326" t="s">
        <v>1003</v>
      </c>
      <c r="N3326" t="s">
        <v>286</v>
      </c>
      <c r="O3326" t="s">
        <v>34</v>
      </c>
      <c r="P3326" t="s">
        <v>134</v>
      </c>
      <c r="Q3326" t="s">
        <v>37</v>
      </c>
      <c r="R3326" t="s">
        <v>36</v>
      </c>
      <c r="S3326" t="s">
        <v>36</v>
      </c>
      <c r="T3326">
        <v>132730</v>
      </c>
      <c r="U3326">
        <v>0</v>
      </c>
      <c r="V3326">
        <v>53092</v>
      </c>
      <c r="W3326">
        <v>0</v>
      </c>
      <c r="X3326">
        <v>3765.71</v>
      </c>
      <c r="Y3326">
        <v>0</v>
      </c>
      <c r="Z3326">
        <v>1099.94</v>
      </c>
      <c r="AA3326">
        <v>0</v>
      </c>
      <c r="AB3326">
        <f t="shared" si="153"/>
        <v>11060.833333333334</v>
      </c>
      <c r="AC3326">
        <f t="shared" si="154"/>
        <v>53092</v>
      </c>
      <c r="AD3326">
        <f t="shared" si="155"/>
        <v>24333.833333333336</v>
      </c>
    </row>
    <row r="3327" spans="1:30" x14ac:dyDescent="0.3">
      <c r="A3327">
        <v>934068</v>
      </c>
      <c r="B3327" t="s">
        <v>733</v>
      </c>
      <c r="C3327" t="s">
        <v>28</v>
      </c>
      <c r="D3327">
        <v>7992</v>
      </c>
      <c r="E3327">
        <v>8170</v>
      </c>
      <c r="F3327" t="s">
        <v>331</v>
      </c>
      <c r="G3327">
        <v>5</v>
      </c>
      <c r="H3327" t="s">
        <v>30</v>
      </c>
      <c r="I3327" t="s">
        <v>31</v>
      </c>
      <c r="J3327">
        <v>1792</v>
      </c>
      <c r="K3327" t="s">
        <v>388</v>
      </c>
      <c r="L3327">
        <v>1792</v>
      </c>
      <c r="M3327" t="s">
        <v>388</v>
      </c>
      <c r="N3327" t="s">
        <v>734</v>
      </c>
      <c r="O3327" t="s">
        <v>67</v>
      </c>
      <c r="P3327" t="s">
        <v>487</v>
      </c>
      <c r="Q3327" t="s">
        <v>36</v>
      </c>
      <c r="R3327" t="s">
        <v>36</v>
      </c>
      <c r="S3327" t="s">
        <v>37</v>
      </c>
      <c r="T3327">
        <v>47076.19</v>
      </c>
      <c r="U3327">
        <v>27375.16</v>
      </c>
      <c r="V3327">
        <v>0</v>
      </c>
      <c r="W3327">
        <v>0</v>
      </c>
      <c r="X3327">
        <v>3611.88</v>
      </c>
      <c r="Y3327">
        <v>2092.16</v>
      </c>
      <c r="Z3327">
        <v>0</v>
      </c>
      <c r="AA3327">
        <v>0</v>
      </c>
      <c r="AB3327">
        <f t="shared" si="153"/>
        <v>3923.0158333333334</v>
      </c>
      <c r="AC3327">
        <f t="shared" si="154"/>
        <v>0</v>
      </c>
      <c r="AD3327">
        <f t="shared" si="155"/>
        <v>8630.6348333333335</v>
      </c>
    </row>
    <row r="3328" spans="1:30" x14ac:dyDescent="0.3">
      <c r="A3328">
        <v>91954</v>
      </c>
      <c r="B3328" t="s">
        <v>3201</v>
      </c>
      <c r="C3328" t="s">
        <v>28</v>
      </c>
      <c r="D3328">
        <v>7992</v>
      </c>
      <c r="E3328">
        <v>8155</v>
      </c>
      <c r="F3328" t="s">
        <v>59</v>
      </c>
      <c r="G3328">
        <v>5</v>
      </c>
      <c r="H3328" t="s">
        <v>30</v>
      </c>
      <c r="I3328" t="s">
        <v>31</v>
      </c>
      <c r="J3328">
        <v>1205</v>
      </c>
      <c r="K3328" t="s">
        <v>158</v>
      </c>
      <c r="L3328">
        <v>1205</v>
      </c>
      <c r="M3328" t="s">
        <v>158</v>
      </c>
      <c r="N3328" t="s">
        <v>2179</v>
      </c>
      <c r="O3328" t="s">
        <v>34</v>
      </c>
      <c r="P3328" t="s">
        <v>263</v>
      </c>
      <c r="Q3328" t="s">
        <v>36</v>
      </c>
      <c r="R3328" t="s">
        <v>36</v>
      </c>
      <c r="S3328" t="s">
        <v>37</v>
      </c>
      <c r="T3328">
        <v>15280.4</v>
      </c>
      <c r="U3328">
        <v>0</v>
      </c>
      <c r="V3328">
        <v>0</v>
      </c>
      <c r="W3328">
        <v>5121.93</v>
      </c>
      <c r="X3328">
        <v>1327.88</v>
      </c>
      <c r="Y3328">
        <v>0</v>
      </c>
      <c r="Z3328">
        <v>0</v>
      </c>
      <c r="AA3328">
        <v>197</v>
      </c>
      <c r="AB3328">
        <f t="shared" si="153"/>
        <v>1273.3666666666666</v>
      </c>
      <c r="AC3328">
        <f t="shared" si="154"/>
        <v>5121.93</v>
      </c>
      <c r="AD3328">
        <f t="shared" si="155"/>
        <v>2801.4066666666668</v>
      </c>
    </row>
    <row r="3329" spans="1:30" x14ac:dyDescent="0.3">
      <c r="A3329">
        <v>800488</v>
      </c>
      <c r="B3329" t="s">
        <v>397</v>
      </c>
      <c r="C3329" t="s">
        <v>28</v>
      </c>
      <c r="D3329">
        <v>7994</v>
      </c>
      <c r="E3329">
        <v>8163</v>
      </c>
      <c r="F3329" t="s">
        <v>50</v>
      </c>
      <c r="G3329">
        <v>5</v>
      </c>
      <c r="H3329" t="s">
        <v>30</v>
      </c>
      <c r="I3329" t="s">
        <v>31</v>
      </c>
      <c r="J3329">
        <v>1830</v>
      </c>
      <c r="K3329" t="s">
        <v>398</v>
      </c>
      <c r="L3329">
        <v>1830</v>
      </c>
      <c r="M3329" t="s">
        <v>398</v>
      </c>
      <c r="N3329" t="s">
        <v>399</v>
      </c>
      <c r="O3329" t="s">
        <v>34</v>
      </c>
      <c r="P3329" t="s">
        <v>87</v>
      </c>
      <c r="Q3329" t="s">
        <v>36</v>
      </c>
      <c r="R3329" t="s">
        <v>36</v>
      </c>
      <c r="S3329" t="s">
        <v>37</v>
      </c>
      <c r="T3329">
        <v>1655.56</v>
      </c>
      <c r="U3329">
        <v>0</v>
      </c>
      <c r="V3329">
        <v>0</v>
      </c>
      <c r="W3329">
        <v>3968.89</v>
      </c>
      <c r="X3329">
        <v>275.60000000000002</v>
      </c>
      <c r="Y3329">
        <v>0</v>
      </c>
      <c r="Z3329">
        <v>0</v>
      </c>
      <c r="AA3329">
        <v>152.69999999999999</v>
      </c>
      <c r="AB3329">
        <f t="shared" si="153"/>
        <v>137.96333333333334</v>
      </c>
      <c r="AC3329">
        <f t="shared" si="154"/>
        <v>3968.89</v>
      </c>
      <c r="AD3329">
        <f t="shared" si="155"/>
        <v>303.51933333333335</v>
      </c>
    </row>
    <row r="3330" spans="1:30" x14ac:dyDescent="0.3">
      <c r="A3330">
        <v>867678</v>
      </c>
      <c r="B3330" t="s">
        <v>1607</v>
      </c>
      <c r="C3330" t="s">
        <v>28</v>
      </c>
      <c r="D3330">
        <v>7994</v>
      </c>
      <c r="E3330">
        <v>8155</v>
      </c>
      <c r="F3330" t="s">
        <v>59</v>
      </c>
      <c r="G3330">
        <v>5</v>
      </c>
      <c r="H3330" t="s">
        <v>30</v>
      </c>
      <c r="I3330" t="s">
        <v>31</v>
      </c>
      <c r="J3330">
        <v>2501</v>
      </c>
      <c r="K3330" t="s">
        <v>123</v>
      </c>
      <c r="L3330">
        <v>2501</v>
      </c>
      <c r="M3330" t="s">
        <v>123</v>
      </c>
      <c r="N3330" t="s">
        <v>124</v>
      </c>
      <c r="O3330" t="s">
        <v>34</v>
      </c>
      <c r="P3330" t="s">
        <v>62</v>
      </c>
      <c r="Q3330" t="s">
        <v>36</v>
      </c>
      <c r="R3330" t="s">
        <v>36</v>
      </c>
      <c r="S3330" t="s">
        <v>37</v>
      </c>
      <c r="T3330">
        <v>38711.550000000003</v>
      </c>
      <c r="U3330">
        <v>0</v>
      </c>
      <c r="V3330">
        <v>25807.7</v>
      </c>
      <c r="W3330">
        <v>0</v>
      </c>
      <c r="X3330">
        <v>2624.76</v>
      </c>
      <c r="Y3330">
        <v>0</v>
      </c>
      <c r="Z3330">
        <v>1786.69</v>
      </c>
      <c r="AA3330">
        <v>0</v>
      </c>
      <c r="AB3330">
        <f t="shared" si="153"/>
        <v>3225.9625000000001</v>
      </c>
      <c r="AC3330">
        <f t="shared" si="154"/>
        <v>25807.7</v>
      </c>
      <c r="AD3330">
        <f t="shared" si="155"/>
        <v>7097.1175000000012</v>
      </c>
    </row>
    <row r="3331" spans="1:30" x14ac:dyDescent="0.3">
      <c r="A3331">
        <v>248350</v>
      </c>
      <c r="B3331" t="s">
        <v>829</v>
      </c>
      <c r="C3331" t="s">
        <v>28</v>
      </c>
      <c r="D3331">
        <v>7003</v>
      </c>
      <c r="E3331">
        <v>8148</v>
      </c>
      <c r="F3331" t="s">
        <v>753</v>
      </c>
      <c r="G3331">
        <v>3</v>
      </c>
      <c r="H3331" t="s">
        <v>170</v>
      </c>
      <c r="I3331" t="s">
        <v>31</v>
      </c>
      <c r="J3331">
        <v>40461</v>
      </c>
      <c r="K3331" t="s">
        <v>41</v>
      </c>
      <c r="L3331">
        <v>40461</v>
      </c>
      <c r="M3331" t="s">
        <v>41</v>
      </c>
      <c r="N3331" t="s">
        <v>318</v>
      </c>
      <c r="O3331" t="s">
        <v>43</v>
      </c>
      <c r="P3331" t="s">
        <v>238</v>
      </c>
      <c r="Q3331" t="s">
        <v>36</v>
      </c>
      <c r="R3331" t="s">
        <v>36</v>
      </c>
      <c r="S3331" t="s">
        <v>36</v>
      </c>
      <c r="T3331">
        <v>10480.5</v>
      </c>
      <c r="U3331">
        <v>3436</v>
      </c>
      <c r="V3331">
        <v>0</v>
      </c>
      <c r="W3331">
        <v>0</v>
      </c>
      <c r="X3331">
        <v>422.99</v>
      </c>
      <c r="Y3331">
        <v>142.59</v>
      </c>
      <c r="Z3331">
        <v>0</v>
      </c>
      <c r="AA3331">
        <v>0</v>
      </c>
      <c r="AB3331">
        <f t="shared" ref="AB3331:AB3394" si="156">T3331/12</f>
        <v>873.375</v>
      </c>
      <c r="AC3331">
        <f t="shared" ref="AC3331:AC3394" si="157">SUM(V3331:W3331)</f>
        <v>0</v>
      </c>
      <c r="AD3331">
        <f t="shared" ref="AD3331:AD3394" si="158">AB3331*2*1.1</f>
        <v>1921.4250000000002</v>
      </c>
    </row>
    <row r="3332" spans="1:30" x14ac:dyDescent="0.3">
      <c r="A3332">
        <v>963425</v>
      </c>
      <c r="B3332" t="s">
        <v>746</v>
      </c>
      <c r="C3332" t="s">
        <v>28</v>
      </c>
      <c r="D3332">
        <v>7994</v>
      </c>
      <c r="E3332">
        <v>8155</v>
      </c>
      <c r="F3332" t="s">
        <v>253</v>
      </c>
      <c r="G3332">
        <v>5</v>
      </c>
      <c r="H3332" t="s">
        <v>30</v>
      </c>
      <c r="I3332" t="s">
        <v>31</v>
      </c>
      <c r="J3332">
        <v>40019</v>
      </c>
      <c r="K3332" t="s">
        <v>200</v>
      </c>
      <c r="L3332">
        <v>40018</v>
      </c>
      <c r="M3332" t="s">
        <v>200</v>
      </c>
      <c r="N3332" t="s">
        <v>201</v>
      </c>
      <c r="O3332" t="s">
        <v>34</v>
      </c>
      <c r="P3332" t="s">
        <v>115</v>
      </c>
      <c r="Q3332" t="s">
        <v>36</v>
      </c>
      <c r="R3332" t="s">
        <v>36</v>
      </c>
      <c r="S3332" t="s">
        <v>37</v>
      </c>
      <c r="T3332">
        <v>13796.01</v>
      </c>
      <c r="U3332">
        <v>13796.01</v>
      </c>
      <c r="V3332">
        <v>0</v>
      </c>
      <c r="W3332">
        <v>0</v>
      </c>
      <c r="X3332">
        <v>565.98</v>
      </c>
      <c r="Y3332">
        <v>565.98</v>
      </c>
      <c r="Z3332">
        <v>0</v>
      </c>
      <c r="AA3332">
        <v>0</v>
      </c>
      <c r="AB3332">
        <f t="shared" si="156"/>
        <v>1149.6675</v>
      </c>
      <c r="AC3332">
        <f t="shared" si="157"/>
        <v>0</v>
      </c>
      <c r="AD3332">
        <f t="shared" si="158"/>
        <v>2529.2685000000001</v>
      </c>
    </row>
    <row r="3333" spans="1:30" x14ac:dyDescent="0.3">
      <c r="A3333">
        <v>821086</v>
      </c>
      <c r="B3333" t="s">
        <v>1258</v>
      </c>
      <c r="C3333" t="s">
        <v>28</v>
      </c>
      <c r="D3333">
        <v>7992</v>
      </c>
      <c r="E3333">
        <v>8155</v>
      </c>
      <c r="F3333" t="s">
        <v>59</v>
      </c>
      <c r="G3333">
        <v>5</v>
      </c>
      <c r="H3333" t="s">
        <v>30</v>
      </c>
      <c r="I3333" t="s">
        <v>31</v>
      </c>
      <c r="J3333">
        <v>815</v>
      </c>
      <c r="K3333" t="s">
        <v>163</v>
      </c>
      <c r="L3333">
        <v>815</v>
      </c>
      <c r="M3333" t="s">
        <v>163</v>
      </c>
      <c r="N3333" t="s">
        <v>179</v>
      </c>
      <c r="O3333" t="s">
        <v>67</v>
      </c>
      <c r="P3333" t="s">
        <v>958</v>
      </c>
      <c r="Q3333" t="s">
        <v>36</v>
      </c>
      <c r="R3333" t="s">
        <v>37</v>
      </c>
      <c r="S3333" t="s">
        <v>37</v>
      </c>
      <c r="T3333">
        <v>68037.2</v>
      </c>
      <c r="U3333">
        <v>0</v>
      </c>
      <c r="V3333">
        <v>0</v>
      </c>
      <c r="W3333">
        <v>0</v>
      </c>
      <c r="X3333">
        <v>5706.34</v>
      </c>
      <c r="Y3333">
        <v>0</v>
      </c>
      <c r="Z3333">
        <v>0</v>
      </c>
      <c r="AA3333">
        <v>0</v>
      </c>
      <c r="AB3333">
        <f t="shared" si="156"/>
        <v>5669.7666666666664</v>
      </c>
      <c r="AC3333">
        <f t="shared" si="157"/>
        <v>0</v>
      </c>
      <c r="AD3333">
        <f t="shared" si="158"/>
        <v>12473.486666666668</v>
      </c>
    </row>
    <row r="3334" spans="1:30" x14ac:dyDescent="0.3">
      <c r="A3334">
        <v>251709</v>
      </c>
      <c r="B3334" t="s">
        <v>712</v>
      </c>
      <c r="C3334" t="s">
        <v>28</v>
      </c>
      <c r="D3334">
        <v>7992</v>
      </c>
      <c r="E3334">
        <v>8163</v>
      </c>
      <c r="F3334" t="s">
        <v>50</v>
      </c>
      <c r="G3334">
        <v>5</v>
      </c>
      <c r="H3334" t="s">
        <v>30</v>
      </c>
      <c r="I3334" t="s">
        <v>31</v>
      </c>
      <c r="J3334">
        <v>1205</v>
      </c>
      <c r="K3334" t="s">
        <v>158</v>
      </c>
      <c r="L3334">
        <v>1205</v>
      </c>
      <c r="M3334" t="s">
        <v>158</v>
      </c>
      <c r="N3334" t="s">
        <v>159</v>
      </c>
      <c r="O3334" t="s">
        <v>34</v>
      </c>
      <c r="P3334" t="s">
        <v>407</v>
      </c>
      <c r="Q3334" t="s">
        <v>37</v>
      </c>
      <c r="R3334" t="s">
        <v>36</v>
      </c>
      <c r="S3334" t="s">
        <v>37</v>
      </c>
      <c r="T3334">
        <v>3594.22</v>
      </c>
      <c r="U3334">
        <v>3594.22</v>
      </c>
      <c r="V3334">
        <v>3585.56</v>
      </c>
      <c r="W3334">
        <v>0</v>
      </c>
      <c r="X3334">
        <v>262.33</v>
      </c>
      <c r="Y3334">
        <v>262.33</v>
      </c>
      <c r="Z3334">
        <v>275.5</v>
      </c>
      <c r="AA3334">
        <v>0</v>
      </c>
      <c r="AB3334">
        <f t="shared" si="156"/>
        <v>299.51833333333332</v>
      </c>
      <c r="AC3334">
        <f t="shared" si="157"/>
        <v>3585.56</v>
      </c>
      <c r="AD3334">
        <f t="shared" si="158"/>
        <v>658.94033333333334</v>
      </c>
    </row>
    <row r="3335" spans="1:30" x14ac:dyDescent="0.3">
      <c r="A3335">
        <v>639459</v>
      </c>
      <c r="B3335" t="s">
        <v>38</v>
      </c>
      <c r="C3335" t="s">
        <v>28</v>
      </c>
      <c r="D3335">
        <v>7003</v>
      </c>
      <c r="E3335">
        <v>8148</v>
      </c>
      <c r="F3335" t="s">
        <v>39</v>
      </c>
      <c r="G3335">
        <v>4</v>
      </c>
      <c r="H3335" t="s">
        <v>40</v>
      </c>
      <c r="I3335" t="s">
        <v>31</v>
      </c>
      <c r="J3335">
        <v>40461</v>
      </c>
      <c r="K3335" t="s">
        <v>41</v>
      </c>
      <c r="L3335">
        <v>40461</v>
      </c>
      <c r="M3335" t="s">
        <v>41</v>
      </c>
      <c r="N3335" t="s">
        <v>42</v>
      </c>
      <c r="O3335" t="s">
        <v>43</v>
      </c>
      <c r="P3335" t="s">
        <v>187</v>
      </c>
      <c r="Q3335" t="s">
        <v>37</v>
      </c>
      <c r="R3335" t="s">
        <v>36</v>
      </c>
      <c r="S3335" t="s">
        <v>36</v>
      </c>
      <c r="T3335">
        <v>175870.26</v>
      </c>
      <c r="U3335">
        <v>0</v>
      </c>
      <c r="V3335">
        <v>0</v>
      </c>
      <c r="W3335">
        <v>0</v>
      </c>
      <c r="X3335">
        <v>7220.13</v>
      </c>
      <c r="Y3335">
        <v>0</v>
      </c>
      <c r="Z3335">
        <v>0</v>
      </c>
      <c r="AA3335">
        <v>0</v>
      </c>
      <c r="AB3335">
        <f t="shared" si="156"/>
        <v>14655.855000000001</v>
      </c>
      <c r="AC3335">
        <f t="shared" si="157"/>
        <v>0</v>
      </c>
      <c r="AD3335">
        <f t="shared" si="158"/>
        <v>32242.881000000005</v>
      </c>
    </row>
    <row r="3336" spans="1:30" x14ac:dyDescent="0.3">
      <c r="A3336">
        <v>747984</v>
      </c>
      <c r="B3336" t="s">
        <v>3202</v>
      </c>
      <c r="C3336" t="s">
        <v>28</v>
      </c>
      <c r="D3336">
        <v>7994</v>
      </c>
      <c r="E3336">
        <v>8149</v>
      </c>
      <c r="F3336" t="s">
        <v>227</v>
      </c>
      <c r="G3336">
        <v>5</v>
      </c>
      <c r="H3336" t="s">
        <v>30</v>
      </c>
      <c r="I3336" t="s">
        <v>31</v>
      </c>
      <c r="J3336">
        <v>72954</v>
      </c>
      <c r="K3336" t="s">
        <v>90</v>
      </c>
      <c r="L3336">
        <v>72952</v>
      </c>
      <c r="M3336" t="s">
        <v>91</v>
      </c>
      <c r="N3336" t="s">
        <v>2114</v>
      </c>
      <c r="O3336" t="s">
        <v>34</v>
      </c>
      <c r="P3336" t="s">
        <v>62</v>
      </c>
      <c r="Q3336" t="s">
        <v>36</v>
      </c>
      <c r="R3336" t="s">
        <v>36</v>
      </c>
      <c r="S3336" t="s">
        <v>37</v>
      </c>
      <c r="T3336">
        <v>-3785.22</v>
      </c>
      <c r="U3336">
        <v>0</v>
      </c>
      <c r="V3336">
        <v>0</v>
      </c>
      <c r="W3336">
        <v>0</v>
      </c>
      <c r="X3336">
        <v>6.43</v>
      </c>
      <c r="Y3336">
        <v>0</v>
      </c>
      <c r="Z3336">
        <v>0</v>
      </c>
      <c r="AA3336">
        <v>0</v>
      </c>
      <c r="AB3336">
        <f t="shared" si="156"/>
        <v>-315.435</v>
      </c>
      <c r="AC3336">
        <f t="shared" si="157"/>
        <v>0</v>
      </c>
      <c r="AD3336">
        <f t="shared" si="158"/>
        <v>-693.95700000000011</v>
      </c>
    </row>
    <row r="3337" spans="1:30" x14ac:dyDescent="0.3">
      <c r="A3337">
        <v>442984</v>
      </c>
      <c r="B3337" t="s">
        <v>69</v>
      </c>
      <c r="C3337" t="s">
        <v>28</v>
      </c>
      <c r="D3337">
        <v>7003</v>
      </c>
      <c r="E3337">
        <v>8148</v>
      </c>
      <c r="F3337" t="s">
        <v>70</v>
      </c>
      <c r="G3337">
        <v>2</v>
      </c>
      <c r="H3337" t="s">
        <v>71</v>
      </c>
      <c r="I3337" t="s">
        <v>31</v>
      </c>
      <c r="J3337">
        <v>40461</v>
      </c>
      <c r="K3337" t="s">
        <v>41</v>
      </c>
      <c r="L3337">
        <v>40461</v>
      </c>
      <c r="M3337" t="s">
        <v>41</v>
      </c>
      <c r="N3337">
        <v>0</v>
      </c>
      <c r="O3337" t="s">
        <v>43</v>
      </c>
      <c r="P3337" t="s">
        <v>835</v>
      </c>
      <c r="Q3337" t="s">
        <v>36</v>
      </c>
      <c r="R3337" t="s">
        <v>36</v>
      </c>
      <c r="S3337" t="s">
        <v>36</v>
      </c>
      <c r="T3337">
        <v>7080.75</v>
      </c>
      <c r="U3337">
        <v>0</v>
      </c>
      <c r="V3337">
        <v>0</v>
      </c>
      <c r="W3337">
        <v>0</v>
      </c>
      <c r="X3337">
        <v>428.16</v>
      </c>
      <c r="Y3337">
        <v>0</v>
      </c>
      <c r="Z3337">
        <v>0</v>
      </c>
      <c r="AA3337">
        <v>0</v>
      </c>
      <c r="AB3337">
        <f t="shared" si="156"/>
        <v>590.0625</v>
      </c>
      <c r="AC3337">
        <f t="shared" si="157"/>
        <v>0</v>
      </c>
      <c r="AD3337">
        <f t="shared" si="158"/>
        <v>1298.1375</v>
      </c>
    </row>
    <row r="3338" spans="1:30" x14ac:dyDescent="0.3">
      <c r="A3338">
        <v>904940</v>
      </c>
      <c r="B3338" t="s">
        <v>1332</v>
      </c>
      <c r="C3338" t="s">
        <v>28</v>
      </c>
      <c r="D3338">
        <v>761</v>
      </c>
      <c r="E3338">
        <v>8149</v>
      </c>
      <c r="F3338" t="s">
        <v>95</v>
      </c>
      <c r="G3338">
        <v>5</v>
      </c>
      <c r="H3338" t="s">
        <v>30</v>
      </c>
      <c r="I3338" t="s">
        <v>31</v>
      </c>
      <c r="J3338">
        <v>2579</v>
      </c>
      <c r="K3338" t="s">
        <v>85</v>
      </c>
      <c r="L3338">
        <v>2579</v>
      </c>
      <c r="M3338" t="s">
        <v>85</v>
      </c>
      <c r="N3338" t="s">
        <v>86</v>
      </c>
      <c r="O3338" t="s">
        <v>34</v>
      </c>
      <c r="P3338" t="s">
        <v>400</v>
      </c>
      <c r="Q3338" t="s">
        <v>36</v>
      </c>
      <c r="R3338" t="s">
        <v>37</v>
      </c>
      <c r="S3338" t="s">
        <v>37</v>
      </c>
      <c r="T3338">
        <v>6532.76</v>
      </c>
      <c r="U3338">
        <v>0</v>
      </c>
      <c r="V3338">
        <v>0</v>
      </c>
      <c r="W3338">
        <v>0</v>
      </c>
      <c r="X3338">
        <v>610.16999999999996</v>
      </c>
      <c r="Y3338">
        <v>0</v>
      </c>
      <c r="Z3338">
        <v>0</v>
      </c>
      <c r="AA3338">
        <v>0</v>
      </c>
      <c r="AB3338">
        <f t="shared" si="156"/>
        <v>544.39666666666665</v>
      </c>
      <c r="AC3338">
        <f t="shared" si="157"/>
        <v>0</v>
      </c>
      <c r="AD3338">
        <f t="shared" si="158"/>
        <v>1197.6726666666668</v>
      </c>
    </row>
    <row r="3339" spans="1:30" x14ac:dyDescent="0.3">
      <c r="A3339">
        <v>411079</v>
      </c>
      <c r="B3339" t="s">
        <v>1097</v>
      </c>
      <c r="C3339" t="s">
        <v>28</v>
      </c>
      <c r="D3339">
        <v>7997</v>
      </c>
      <c r="E3339">
        <v>8145</v>
      </c>
      <c r="F3339" t="s">
        <v>1098</v>
      </c>
      <c r="G3339">
        <v>2</v>
      </c>
      <c r="H3339" t="s">
        <v>71</v>
      </c>
      <c r="I3339" t="s">
        <v>96</v>
      </c>
      <c r="J3339">
        <v>40203</v>
      </c>
      <c r="K3339" t="s">
        <v>1099</v>
      </c>
      <c r="L3339">
        <v>40015</v>
      </c>
      <c r="M3339" t="s">
        <v>1100</v>
      </c>
      <c r="N3339">
        <v>0</v>
      </c>
      <c r="O3339" t="s">
        <v>67</v>
      </c>
      <c r="P3339" t="s">
        <v>1043</v>
      </c>
      <c r="Q3339" t="s">
        <v>36</v>
      </c>
      <c r="R3339" t="s">
        <v>36</v>
      </c>
      <c r="S3339" t="s">
        <v>36</v>
      </c>
      <c r="T3339">
        <v>3428.88</v>
      </c>
      <c r="U3339">
        <v>0</v>
      </c>
      <c r="V3339">
        <v>0</v>
      </c>
      <c r="W3339">
        <v>0</v>
      </c>
      <c r="X3339">
        <v>95.43</v>
      </c>
      <c r="Y3339">
        <v>0</v>
      </c>
      <c r="Z3339">
        <v>0</v>
      </c>
      <c r="AA3339">
        <v>0</v>
      </c>
      <c r="AB3339">
        <f t="shared" si="156"/>
        <v>285.74</v>
      </c>
      <c r="AC3339">
        <f t="shared" si="157"/>
        <v>0</v>
      </c>
      <c r="AD3339">
        <f t="shared" si="158"/>
        <v>628.62800000000004</v>
      </c>
    </row>
    <row r="3340" spans="1:30" x14ac:dyDescent="0.3">
      <c r="A3340">
        <v>747423</v>
      </c>
      <c r="B3340" t="s">
        <v>1264</v>
      </c>
      <c r="C3340" t="s">
        <v>28</v>
      </c>
      <c r="D3340">
        <v>7992</v>
      </c>
      <c r="E3340">
        <v>8144</v>
      </c>
      <c r="F3340" t="s">
        <v>117</v>
      </c>
      <c r="G3340">
        <v>5</v>
      </c>
      <c r="H3340" t="s">
        <v>30</v>
      </c>
      <c r="I3340" t="s">
        <v>31</v>
      </c>
      <c r="J3340">
        <v>362</v>
      </c>
      <c r="K3340" t="s">
        <v>960</v>
      </c>
      <c r="L3340">
        <v>362</v>
      </c>
      <c r="M3340" t="s">
        <v>960</v>
      </c>
      <c r="N3340" t="s">
        <v>961</v>
      </c>
      <c r="O3340" t="s">
        <v>67</v>
      </c>
      <c r="P3340" t="s">
        <v>657</v>
      </c>
      <c r="Q3340" t="s">
        <v>36</v>
      </c>
      <c r="R3340" t="s">
        <v>36</v>
      </c>
      <c r="S3340" t="s">
        <v>37</v>
      </c>
      <c r="T3340">
        <v>30384.58</v>
      </c>
      <c r="U3340">
        <v>0</v>
      </c>
      <c r="V3340">
        <v>0</v>
      </c>
      <c r="W3340">
        <v>0</v>
      </c>
      <c r="X3340">
        <v>1986.96</v>
      </c>
      <c r="Y3340">
        <v>0</v>
      </c>
      <c r="Z3340">
        <v>0</v>
      </c>
      <c r="AA3340">
        <v>0</v>
      </c>
      <c r="AB3340">
        <f t="shared" si="156"/>
        <v>2532.0483333333336</v>
      </c>
      <c r="AC3340">
        <f t="shared" si="157"/>
        <v>0</v>
      </c>
      <c r="AD3340">
        <f t="shared" si="158"/>
        <v>5570.5063333333346</v>
      </c>
    </row>
    <row r="3341" spans="1:30" x14ac:dyDescent="0.3">
      <c r="A3341">
        <v>821084</v>
      </c>
      <c r="B3341" t="s">
        <v>178</v>
      </c>
      <c r="C3341" t="s">
        <v>28</v>
      </c>
      <c r="D3341">
        <v>7992</v>
      </c>
      <c r="E3341">
        <v>8145</v>
      </c>
      <c r="F3341" t="s">
        <v>162</v>
      </c>
      <c r="G3341">
        <v>5</v>
      </c>
      <c r="H3341" t="s">
        <v>30</v>
      </c>
      <c r="I3341" t="s">
        <v>31</v>
      </c>
      <c r="J3341">
        <v>815</v>
      </c>
      <c r="K3341" t="s">
        <v>163</v>
      </c>
      <c r="L3341">
        <v>815</v>
      </c>
      <c r="M3341" t="s">
        <v>163</v>
      </c>
      <c r="N3341" t="s">
        <v>179</v>
      </c>
      <c r="O3341" t="s">
        <v>67</v>
      </c>
      <c r="P3341" t="s">
        <v>487</v>
      </c>
      <c r="Q3341" t="s">
        <v>36</v>
      </c>
      <c r="R3341" t="s">
        <v>36</v>
      </c>
      <c r="S3341" t="s">
        <v>37</v>
      </c>
      <c r="T3341">
        <v>33388.61</v>
      </c>
      <c r="U3341">
        <v>13687.58</v>
      </c>
      <c r="V3341">
        <v>0</v>
      </c>
      <c r="W3341">
        <v>0</v>
      </c>
      <c r="X3341">
        <v>2566.34</v>
      </c>
      <c r="Y3341">
        <v>1046.6199999999999</v>
      </c>
      <c r="Z3341">
        <v>0</v>
      </c>
      <c r="AA3341">
        <v>0</v>
      </c>
      <c r="AB3341">
        <f t="shared" si="156"/>
        <v>2782.3841666666667</v>
      </c>
      <c r="AC3341">
        <f t="shared" si="157"/>
        <v>0</v>
      </c>
      <c r="AD3341">
        <f t="shared" si="158"/>
        <v>6121.2451666666675</v>
      </c>
    </row>
    <row r="3342" spans="1:30" x14ac:dyDescent="0.3">
      <c r="A3342">
        <v>963996</v>
      </c>
      <c r="B3342" t="s">
        <v>3203</v>
      </c>
      <c r="C3342" t="s">
        <v>28</v>
      </c>
      <c r="D3342">
        <v>7992</v>
      </c>
      <c r="E3342">
        <v>8195</v>
      </c>
      <c r="F3342" t="s">
        <v>797</v>
      </c>
      <c r="G3342">
        <v>5</v>
      </c>
      <c r="H3342" t="s">
        <v>30</v>
      </c>
      <c r="I3342" t="s">
        <v>31</v>
      </c>
      <c r="J3342">
        <v>755</v>
      </c>
      <c r="K3342" t="s">
        <v>323</v>
      </c>
      <c r="L3342">
        <v>755</v>
      </c>
      <c r="M3342" t="s">
        <v>323</v>
      </c>
      <c r="N3342" t="s">
        <v>324</v>
      </c>
      <c r="O3342" t="s">
        <v>67</v>
      </c>
      <c r="P3342" t="s">
        <v>129</v>
      </c>
      <c r="Q3342" t="s">
        <v>36</v>
      </c>
      <c r="R3342" t="s">
        <v>36</v>
      </c>
      <c r="S3342" t="s">
        <v>37</v>
      </c>
      <c r="T3342">
        <v>17208.599999999999</v>
      </c>
      <c r="U3342">
        <v>4279.96</v>
      </c>
      <c r="V3342">
        <v>0</v>
      </c>
      <c r="W3342">
        <v>0</v>
      </c>
      <c r="X3342">
        <v>2343.9299999999998</v>
      </c>
      <c r="Y3342">
        <v>553.72</v>
      </c>
      <c r="Z3342">
        <v>0</v>
      </c>
      <c r="AA3342">
        <v>0</v>
      </c>
      <c r="AB3342">
        <f t="shared" si="156"/>
        <v>1434.05</v>
      </c>
      <c r="AC3342">
        <f t="shared" si="157"/>
        <v>0</v>
      </c>
      <c r="AD3342">
        <f t="shared" si="158"/>
        <v>3154.9100000000003</v>
      </c>
    </row>
    <row r="3343" spans="1:30" x14ac:dyDescent="0.3">
      <c r="A3343">
        <v>4741</v>
      </c>
      <c r="B3343" t="s">
        <v>3204</v>
      </c>
      <c r="C3343" t="s">
        <v>28</v>
      </c>
      <c r="D3343">
        <v>7001</v>
      </c>
      <c r="E3343">
        <v>8149</v>
      </c>
      <c r="F3343" t="s">
        <v>3205</v>
      </c>
      <c r="G3343">
        <v>2</v>
      </c>
      <c r="H3343" t="s">
        <v>71</v>
      </c>
      <c r="I3343" t="s">
        <v>96</v>
      </c>
      <c r="J3343">
        <v>36574</v>
      </c>
      <c r="K3343" t="s">
        <v>3206</v>
      </c>
      <c r="L3343">
        <v>36574</v>
      </c>
      <c r="M3343" t="s">
        <v>3206</v>
      </c>
      <c r="N3343">
        <v>0</v>
      </c>
      <c r="O3343" t="s">
        <v>43</v>
      </c>
      <c r="P3343" t="s">
        <v>368</v>
      </c>
      <c r="Q3343" t="s">
        <v>37</v>
      </c>
      <c r="R3343" t="s">
        <v>36</v>
      </c>
      <c r="S3343" t="s">
        <v>36</v>
      </c>
      <c r="T3343">
        <v>68632.160000000003</v>
      </c>
      <c r="U3343">
        <v>51474.12</v>
      </c>
      <c r="V3343">
        <v>0</v>
      </c>
      <c r="W3343">
        <v>0</v>
      </c>
      <c r="X3343">
        <v>1895.33</v>
      </c>
      <c r="Y3343">
        <v>1427.34</v>
      </c>
      <c r="Z3343">
        <v>0</v>
      </c>
      <c r="AA3343">
        <v>0</v>
      </c>
      <c r="AB3343">
        <f t="shared" si="156"/>
        <v>5719.3466666666673</v>
      </c>
      <c r="AC3343">
        <f t="shared" si="157"/>
        <v>0</v>
      </c>
      <c r="AD3343">
        <f t="shared" si="158"/>
        <v>12582.562666666669</v>
      </c>
    </row>
    <row r="3344" spans="1:30" x14ac:dyDescent="0.3">
      <c r="A3344">
        <v>963335</v>
      </c>
      <c r="B3344" t="s">
        <v>330</v>
      </c>
      <c r="C3344" t="s">
        <v>28</v>
      </c>
      <c r="D3344">
        <v>761</v>
      </c>
      <c r="E3344">
        <v>8170</v>
      </c>
      <c r="F3344" t="s">
        <v>331</v>
      </c>
      <c r="G3344">
        <v>5</v>
      </c>
      <c r="H3344" t="s">
        <v>30</v>
      </c>
      <c r="I3344" t="s">
        <v>31</v>
      </c>
      <c r="J3344">
        <v>2579</v>
      </c>
      <c r="K3344" t="s">
        <v>85</v>
      </c>
      <c r="L3344">
        <v>2579</v>
      </c>
      <c r="M3344" t="s">
        <v>85</v>
      </c>
      <c r="N3344" t="s">
        <v>86</v>
      </c>
      <c r="O3344" t="s">
        <v>34</v>
      </c>
      <c r="P3344" t="s">
        <v>517</v>
      </c>
      <c r="Q3344" t="s">
        <v>36</v>
      </c>
      <c r="R3344" t="s">
        <v>36</v>
      </c>
      <c r="S3344" t="s">
        <v>37</v>
      </c>
      <c r="T3344">
        <v>16590.599999999999</v>
      </c>
      <c r="U3344">
        <v>2792.64</v>
      </c>
      <c r="V3344">
        <v>2175.33</v>
      </c>
      <c r="W3344">
        <v>0</v>
      </c>
      <c r="X3344">
        <v>1734.11</v>
      </c>
      <c r="Y3344">
        <v>289.97000000000003</v>
      </c>
      <c r="Z3344">
        <v>361.43</v>
      </c>
      <c r="AA3344">
        <v>0</v>
      </c>
      <c r="AB3344">
        <f t="shared" si="156"/>
        <v>1382.55</v>
      </c>
      <c r="AC3344">
        <f t="shared" si="157"/>
        <v>2175.33</v>
      </c>
      <c r="AD3344">
        <f t="shared" si="158"/>
        <v>3041.61</v>
      </c>
    </row>
    <row r="3345" spans="1:30" x14ac:dyDescent="0.3">
      <c r="A3345">
        <v>750383</v>
      </c>
      <c r="B3345" t="s">
        <v>3207</v>
      </c>
      <c r="C3345" t="s">
        <v>28</v>
      </c>
      <c r="D3345">
        <v>7001</v>
      </c>
      <c r="E3345">
        <v>8149</v>
      </c>
      <c r="F3345" t="s">
        <v>3208</v>
      </c>
      <c r="G3345">
        <v>2</v>
      </c>
      <c r="H3345" t="s">
        <v>71</v>
      </c>
      <c r="I3345" t="s">
        <v>96</v>
      </c>
      <c r="J3345">
        <v>72951</v>
      </c>
      <c r="K3345" t="s">
        <v>3209</v>
      </c>
      <c r="L3345">
        <v>72951</v>
      </c>
      <c r="M3345" t="s">
        <v>3209</v>
      </c>
      <c r="N3345">
        <v>0</v>
      </c>
      <c r="O3345" t="s">
        <v>67</v>
      </c>
      <c r="P3345" t="s">
        <v>109</v>
      </c>
      <c r="Q3345" t="s">
        <v>37</v>
      </c>
      <c r="R3345" t="s">
        <v>36</v>
      </c>
      <c r="S3345" t="s">
        <v>36</v>
      </c>
      <c r="T3345">
        <v>77194.44</v>
      </c>
      <c r="U3345">
        <v>8090.19</v>
      </c>
      <c r="V3345">
        <v>9213.9</v>
      </c>
      <c r="W3345">
        <v>10135.290000000001</v>
      </c>
      <c r="X3345">
        <v>2413.61</v>
      </c>
      <c r="Y3345">
        <v>227.86</v>
      </c>
      <c r="Z3345">
        <v>260.02</v>
      </c>
      <c r="AA3345">
        <v>0</v>
      </c>
      <c r="AB3345">
        <f t="shared" si="156"/>
        <v>6432.87</v>
      </c>
      <c r="AC3345">
        <f t="shared" si="157"/>
        <v>19349.190000000002</v>
      </c>
      <c r="AD3345">
        <f t="shared" si="158"/>
        <v>14152.314</v>
      </c>
    </row>
    <row r="3346" spans="1:30" x14ac:dyDescent="0.3">
      <c r="A3346">
        <v>796510</v>
      </c>
      <c r="B3346" t="s">
        <v>3210</v>
      </c>
      <c r="C3346" t="s">
        <v>28</v>
      </c>
      <c r="D3346">
        <v>7994</v>
      </c>
      <c r="E3346">
        <v>8145</v>
      </c>
      <c r="F3346" t="s">
        <v>162</v>
      </c>
      <c r="G3346">
        <v>5</v>
      </c>
      <c r="H3346" t="s">
        <v>30</v>
      </c>
      <c r="I3346" t="s">
        <v>31</v>
      </c>
      <c r="J3346">
        <v>2009</v>
      </c>
      <c r="K3346" t="s">
        <v>245</v>
      </c>
      <c r="L3346">
        <v>2009</v>
      </c>
      <c r="M3346" t="s">
        <v>245</v>
      </c>
      <c r="N3346" t="s">
        <v>246</v>
      </c>
      <c r="O3346" t="s">
        <v>34</v>
      </c>
      <c r="P3346" t="s">
        <v>2717</v>
      </c>
      <c r="Q3346" t="s">
        <v>36</v>
      </c>
      <c r="R3346" t="s">
        <v>36</v>
      </c>
      <c r="S3346" t="s">
        <v>37</v>
      </c>
      <c r="T3346">
        <v>40911.919999999998</v>
      </c>
      <c r="U3346">
        <v>0</v>
      </c>
      <c r="V3346">
        <v>0</v>
      </c>
      <c r="W3346">
        <v>0</v>
      </c>
      <c r="X3346">
        <v>2363.4</v>
      </c>
      <c r="Y3346">
        <v>0</v>
      </c>
      <c r="Z3346">
        <v>0</v>
      </c>
      <c r="AA3346">
        <v>0</v>
      </c>
      <c r="AB3346">
        <f t="shared" si="156"/>
        <v>3409.3266666666664</v>
      </c>
      <c r="AC3346">
        <f t="shared" si="157"/>
        <v>0</v>
      </c>
      <c r="AD3346">
        <f t="shared" si="158"/>
        <v>7500.5186666666668</v>
      </c>
    </row>
    <row r="3347" spans="1:30" x14ac:dyDescent="0.3">
      <c r="A3347">
        <v>963324</v>
      </c>
      <c r="B3347" t="s">
        <v>3211</v>
      </c>
      <c r="C3347" t="s">
        <v>28</v>
      </c>
      <c r="D3347">
        <v>761</v>
      </c>
      <c r="E3347">
        <v>8144</v>
      </c>
      <c r="F3347" t="s">
        <v>3104</v>
      </c>
      <c r="G3347">
        <v>5</v>
      </c>
      <c r="H3347" t="s">
        <v>30</v>
      </c>
      <c r="I3347" t="s">
        <v>31</v>
      </c>
      <c r="J3347">
        <v>2579</v>
      </c>
      <c r="K3347" t="s">
        <v>85</v>
      </c>
      <c r="L3347">
        <v>2579</v>
      </c>
      <c r="M3347" t="s">
        <v>85</v>
      </c>
      <c r="N3347" t="s">
        <v>86</v>
      </c>
      <c r="O3347" t="s">
        <v>34</v>
      </c>
      <c r="P3347" t="s">
        <v>87</v>
      </c>
      <c r="Q3347" t="s">
        <v>36</v>
      </c>
      <c r="R3347" t="s">
        <v>36</v>
      </c>
      <c r="S3347" t="s">
        <v>37</v>
      </c>
      <c r="T3347">
        <v>1312.68</v>
      </c>
      <c r="U3347">
        <v>0</v>
      </c>
      <c r="V3347">
        <v>539.70000000000005</v>
      </c>
      <c r="W3347">
        <v>0</v>
      </c>
      <c r="X3347">
        <v>199.8</v>
      </c>
      <c r="Y3347">
        <v>0</v>
      </c>
      <c r="Z3347">
        <v>83.18</v>
      </c>
      <c r="AA3347">
        <v>0</v>
      </c>
      <c r="AB3347">
        <f t="shared" si="156"/>
        <v>109.39</v>
      </c>
      <c r="AC3347">
        <f t="shared" si="157"/>
        <v>539.70000000000005</v>
      </c>
      <c r="AD3347">
        <f t="shared" si="158"/>
        <v>240.65800000000002</v>
      </c>
    </row>
    <row r="3348" spans="1:30" x14ac:dyDescent="0.3">
      <c r="A3348">
        <v>84770</v>
      </c>
      <c r="B3348" t="s">
        <v>2397</v>
      </c>
      <c r="C3348" t="s">
        <v>28</v>
      </c>
      <c r="D3348">
        <v>7992</v>
      </c>
      <c r="E3348">
        <v>8149</v>
      </c>
      <c r="F3348" t="s">
        <v>2398</v>
      </c>
      <c r="G3348">
        <v>4</v>
      </c>
      <c r="H3348" t="s">
        <v>40</v>
      </c>
      <c r="I3348" t="s">
        <v>96</v>
      </c>
      <c r="J3348">
        <v>1792</v>
      </c>
      <c r="K3348" t="s">
        <v>388</v>
      </c>
      <c r="L3348">
        <v>21355</v>
      </c>
      <c r="M3348" t="s">
        <v>388</v>
      </c>
      <c r="N3348" t="s">
        <v>734</v>
      </c>
      <c r="O3348" t="s">
        <v>67</v>
      </c>
      <c r="P3348" t="s">
        <v>99</v>
      </c>
      <c r="Q3348" t="s">
        <v>37</v>
      </c>
      <c r="R3348" t="s">
        <v>36</v>
      </c>
      <c r="S3348" t="s">
        <v>36</v>
      </c>
      <c r="T3348">
        <v>17827.96</v>
      </c>
      <c r="U3348">
        <v>0</v>
      </c>
      <c r="V3348">
        <v>17827.96</v>
      </c>
      <c r="W3348">
        <v>17827.96</v>
      </c>
      <c r="X3348">
        <v>531.32000000000005</v>
      </c>
      <c r="Y3348">
        <v>0</v>
      </c>
      <c r="Z3348">
        <v>498.49</v>
      </c>
      <c r="AA3348">
        <v>232.82</v>
      </c>
      <c r="AB3348">
        <f t="shared" si="156"/>
        <v>1485.6633333333332</v>
      </c>
      <c r="AC3348">
        <f t="shared" si="157"/>
        <v>35655.919999999998</v>
      </c>
      <c r="AD3348">
        <f t="shared" si="158"/>
        <v>3268.4593333333332</v>
      </c>
    </row>
    <row r="3349" spans="1:30" x14ac:dyDescent="0.3">
      <c r="A3349">
        <v>20369</v>
      </c>
      <c r="B3349" t="s">
        <v>3170</v>
      </c>
      <c r="C3349" t="s">
        <v>28</v>
      </c>
      <c r="D3349">
        <v>7994</v>
      </c>
      <c r="E3349">
        <v>8149</v>
      </c>
      <c r="F3349" t="s">
        <v>1612</v>
      </c>
      <c r="G3349">
        <v>5</v>
      </c>
      <c r="H3349" t="s">
        <v>30</v>
      </c>
      <c r="I3349" t="s">
        <v>31</v>
      </c>
      <c r="J3349">
        <v>72859</v>
      </c>
      <c r="K3349" t="s">
        <v>274</v>
      </c>
      <c r="L3349">
        <v>72859</v>
      </c>
      <c r="M3349" t="s">
        <v>274</v>
      </c>
      <c r="N3349" t="s">
        <v>275</v>
      </c>
      <c r="O3349" t="s">
        <v>34</v>
      </c>
      <c r="P3349" t="s">
        <v>134</v>
      </c>
      <c r="Q3349" t="s">
        <v>37</v>
      </c>
      <c r="R3349" t="s">
        <v>36</v>
      </c>
      <c r="S3349" t="s">
        <v>37</v>
      </c>
      <c r="T3349">
        <v>339981.59</v>
      </c>
      <c r="U3349">
        <v>0</v>
      </c>
      <c r="V3349">
        <v>18891.02</v>
      </c>
      <c r="W3349">
        <v>18891.02</v>
      </c>
      <c r="X3349">
        <v>14374.37</v>
      </c>
      <c r="Y3349">
        <v>0</v>
      </c>
      <c r="Z3349">
        <v>277.58999999999997</v>
      </c>
      <c r="AA3349">
        <v>265.62</v>
      </c>
      <c r="AB3349">
        <f t="shared" si="156"/>
        <v>28331.799166666668</v>
      </c>
      <c r="AC3349">
        <f t="shared" si="157"/>
        <v>37782.04</v>
      </c>
      <c r="AD3349">
        <f t="shared" si="158"/>
        <v>62329.958166666671</v>
      </c>
    </row>
    <row r="3350" spans="1:30" x14ac:dyDescent="0.3">
      <c r="A3350">
        <v>798161</v>
      </c>
      <c r="B3350" t="s">
        <v>3212</v>
      </c>
      <c r="C3350" t="s">
        <v>28</v>
      </c>
      <c r="D3350">
        <v>7001</v>
      </c>
      <c r="E3350">
        <v>8149</v>
      </c>
      <c r="F3350" t="s">
        <v>3213</v>
      </c>
      <c r="G3350">
        <v>2</v>
      </c>
      <c r="H3350" t="s">
        <v>71</v>
      </c>
      <c r="I3350" t="s">
        <v>96</v>
      </c>
      <c r="J3350">
        <v>21207</v>
      </c>
      <c r="K3350" t="s">
        <v>216</v>
      </c>
      <c r="L3350">
        <v>21207</v>
      </c>
      <c r="M3350" t="s">
        <v>216</v>
      </c>
      <c r="N3350">
        <v>0</v>
      </c>
      <c r="O3350" t="s">
        <v>34</v>
      </c>
      <c r="P3350" t="s">
        <v>109</v>
      </c>
      <c r="Q3350" t="s">
        <v>37</v>
      </c>
      <c r="R3350" t="s">
        <v>36</v>
      </c>
      <c r="S3350" t="s">
        <v>36</v>
      </c>
      <c r="T3350">
        <v>22023.439999999999</v>
      </c>
      <c r="U3350">
        <v>3595.64</v>
      </c>
      <c r="V3350">
        <v>3685.56</v>
      </c>
      <c r="W3350">
        <v>0</v>
      </c>
      <c r="X3350">
        <v>673.97</v>
      </c>
      <c r="Y3350">
        <v>110.25</v>
      </c>
      <c r="Z3350">
        <v>113.22</v>
      </c>
      <c r="AA3350">
        <v>0</v>
      </c>
      <c r="AB3350">
        <f t="shared" si="156"/>
        <v>1835.2866666666666</v>
      </c>
      <c r="AC3350">
        <f t="shared" si="157"/>
        <v>3685.56</v>
      </c>
      <c r="AD3350">
        <f t="shared" si="158"/>
        <v>4037.6306666666669</v>
      </c>
    </row>
    <row r="3351" spans="1:30" x14ac:dyDescent="0.3">
      <c r="A3351">
        <v>118800</v>
      </c>
      <c r="B3351" t="s">
        <v>1748</v>
      </c>
      <c r="C3351" t="s">
        <v>28</v>
      </c>
      <c r="D3351">
        <v>1075</v>
      </c>
      <c r="E3351">
        <v>8149</v>
      </c>
      <c r="F3351" t="s">
        <v>1290</v>
      </c>
      <c r="G3351">
        <v>3</v>
      </c>
      <c r="H3351" t="s">
        <v>170</v>
      </c>
      <c r="I3351" t="s">
        <v>96</v>
      </c>
      <c r="J3351">
        <v>72009</v>
      </c>
      <c r="K3351" t="s">
        <v>1291</v>
      </c>
      <c r="L3351">
        <v>72009</v>
      </c>
      <c r="M3351" t="s">
        <v>1291</v>
      </c>
      <c r="N3351" t="s">
        <v>1339</v>
      </c>
      <c r="O3351" t="s">
        <v>34</v>
      </c>
      <c r="P3351" t="s">
        <v>109</v>
      </c>
      <c r="Q3351" t="s">
        <v>37</v>
      </c>
      <c r="R3351" t="s">
        <v>36</v>
      </c>
      <c r="S3351" t="s">
        <v>36</v>
      </c>
      <c r="T3351">
        <v>217253.12</v>
      </c>
      <c r="U3351">
        <v>0</v>
      </c>
      <c r="V3351">
        <v>0</v>
      </c>
      <c r="W3351">
        <v>29096.400000000001</v>
      </c>
      <c r="X3351">
        <v>5938.65</v>
      </c>
      <c r="Y3351">
        <v>0</v>
      </c>
      <c r="Z3351">
        <v>0</v>
      </c>
      <c r="AA3351">
        <v>0</v>
      </c>
      <c r="AB3351">
        <f t="shared" si="156"/>
        <v>18104.426666666666</v>
      </c>
      <c r="AC3351">
        <f t="shared" si="157"/>
        <v>29096.400000000001</v>
      </c>
      <c r="AD3351">
        <f t="shared" si="158"/>
        <v>39829.738666666672</v>
      </c>
    </row>
    <row r="3352" spans="1:30" x14ac:dyDescent="0.3">
      <c r="A3352">
        <v>903698</v>
      </c>
      <c r="B3352" t="s">
        <v>2049</v>
      </c>
      <c r="C3352" t="s">
        <v>28</v>
      </c>
      <c r="D3352">
        <v>7994</v>
      </c>
      <c r="E3352">
        <v>8155</v>
      </c>
      <c r="F3352" t="s">
        <v>59</v>
      </c>
      <c r="G3352">
        <v>5</v>
      </c>
      <c r="H3352" t="s">
        <v>30</v>
      </c>
      <c r="I3352" t="s">
        <v>31</v>
      </c>
      <c r="J3352">
        <v>884</v>
      </c>
      <c r="K3352" t="s">
        <v>484</v>
      </c>
      <c r="L3352">
        <v>884</v>
      </c>
      <c r="M3352" t="s">
        <v>484</v>
      </c>
      <c r="N3352" t="s">
        <v>485</v>
      </c>
      <c r="O3352" t="s">
        <v>34</v>
      </c>
      <c r="P3352" t="s">
        <v>35</v>
      </c>
      <c r="Q3352" t="s">
        <v>36</v>
      </c>
      <c r="R3352" t="s">
        <v>36</v>
      </c>
      <c r="S3352" t="s">
        <v>37</v>
      </c>
      <c r="T3352">
        <v>5349.94</v>
      </c>
      <c r="U3352">
        <v>0</v>
      </c>
      <c r="V3352">
        <v>0</v>
      </c>
      <c r="W3352">
        <v>0</v>
      </c>
      <c r="X3352">
        <v>289.35000000000002</v>
      </c>
      <c r="Y3352">
        <v>0</v>
      </c>
      <c r="Z3352">
        <v>0</v>
      </c>
      <c r="AA3352">
        <v>0</v>
      </c>
      <c r="AB3352">
        <f t="shared" si="156"/>
        <v>445.82833333333332</v>
      </c>
      <c r="AC3352">
        <f t="shared" si="157"/>
        <v>0</v>
      </c>
      <c r="AD3352">
        <f t="shared" si="158"/>
        <v>980.8223333333334</v>
      </c>
    </row>
    <row r="3353" spans="1:30" x14ac:dyDescent="0.3">
      <c r="A3353">
        <v>82910</v>
      </c>
      <c r="B3353" t="s">
        <v>2554</v>
      </c>
      <c r="C3353" t="s">
        <v>28</v>
      </c>
      <c r="D3353">
        <v>7992</v>
      </c>
      <c r="E3353">
        <v>8163</v>
      </c>
      <c r="F3353" t="s">
        <v>329</v>
      </c>
      <c r="G3353">
        <v>5</v>
      </c>
      <c r="H3353" t="s">
        <v>30</v>
      </c>
      <c r="I3353" t="s">
        <v>31</v>
      </c>
      <c r="J3353">
        <v>901</v>
      </c>
      <c r="K3353" t="s">
        <v>523</v>
      </c>
      <c r="L3353">
        <v>901</v>
      </c>
      <c r="M3353" t="s">
        <v>523</v>
      </c>
      <c r="N3353" t="s">
        <v>524</v>
      </c>
      <c r="O3353" t="s">
        <v>67</v>
      </c>
      <c r="P3353" t="s">
        <v>233</v>
      </c>
      <c r="Q3353" t="s">
        <v>37</v>
      </c>
      <c r="R3353" t="s">
        <v>36</v>
      </c>
      <c r="S3353" t="s">
        <v>37</v>
      </c>
      <c r="T3353">
        <v>0</v>
      </c>
      <c r="U3353">
        <v>0</v>
      </c>
      <c r="V3353">
        <v>17708.259999999998</v>
      </c>
      <c r="W3353">
        <v>17708.259999999998</v>
      </c>
      <c r="X3353">
        <v>0</v>
      </c>
      <c r="Y3353">
        <v>0</v>
      </c>
      <c r="Z3353">
        <v>516.47</v>
      </c>
      <c r="AA3353">
        <v>249.26</v>
      </c>
      <c r="AB3353">
        <f t="shared" si="156"/>
        <v>0</v>
      </c>
      <c r="AC3353">
        <f t="shared" si="157"/>
        <v>35416.519999999997</v>
      </c>
      <c r="AD3353">
        <f t="shared" si="158"/>
        <v>0</v>
      </c>
    </row>
    <row r="3354" spans="1:30" x14ac:dyDescent="0.3">
      <c r="A3354">
        <v>974173</v>
      </c>
      <c r="B3354" t="s">
        <v>3214</v>
      </c>
      <c r="C3354" t="s">
        <v>28</v>
      </c>
      <c r="D3354">
        <v>7992</v>
      </c>
      <c r="E3354">
        <v>8147</v>
      </c>
      <c r="F3354" t="s">
        <v>3215</v>
      </c>
      <c r="G3354">
        <v>5</v>
      </c>
      <c r="H3354" t="s">
        <v>30</v>
      </c>
      <c r="I3354" t="s">
        <v>31</v>
      </c>
      <c r="J3354">
        <v>1607</v>
      </c>
      <c r="K3354" t="s">
        <v>537</v>
      </c>
      <c r="L3354">
        <v>1607</v>
      </c>
      <c r="M3354" t="s">
        <v>537</v>
      </c>
      <c r="N3354" t="s">
        <v>612</v>
      </c>
      <c r="O3354" t="s">
        <v>67</v>
      </c>
      <c r="P3354" t="s">
        <v>87</v>
      </c>
      <c r="Q3354" t="s">
        <v>36</v>
      </c>
      <c r="R3354" t="s">
        <v>36</v>
      </c>
      <c r="S3354" t="s">
        <v>37</v>
      </c>
      <c r="T3354">
        <v>496.54</v>
      </c>
      <c r="U3354">
        <v>0</v>
      </c>
      <c r="V3354">
        <v>0</v>
      </c>
      <c r="W3354">
        <v>0</v>
      </c>
      <c r="X3354">
        <v>80.14</v>
      </c>
      <c r="Y3354">
        <v>0</v>
      </c>
      <c r="Z3354">
        <v>0</v>
      </c>
      <c r="AA3354">
        <v>0</v>
      </c>
      <c r="AB3354">
        <f t="shared" si="156"/>
        <v>41.378333333333337</v>
      </c>
      <c r="AC3354">
        <f t="shared" si="157"/>
        <v>0</v>
      </c>
      <c r="AD3354">
        <f t="shared" si="158"/>
        <v>91.032333333333355</v>
      </c>
    </row>
    <row r="3355" spans="1:30" x14ac:dyDescent="0.3">
      <c r="A3355">
        <v>868944</v>
      </c>
      <c r="B3355" t="s">
        <v>2012</v>
      </c>
      <c r="C3355" t="s">
        <v>28</v>
      </c>
      <c r="D3355">
        <v>7992</v>
      </c>
      <c r="E3355">
        <v>8144</v>
      </c>
      <c r="F3355" t="s">
        <v>117</v>
      </c>
      <c r="G3355">
        <v>5</v>
      </c>
      <c r="H3355" t="s">
        <v>30</v>
      </c>
      <c r="I3355" t="s">
        <v>31</v>
      </c>
      <c r="J3355">
        <v>755</v>
      </c>
      <c r="K3355" t="s">
        <v>323</v>
      </c>
      <c r="L3355">
        <v>755</v>
      </c>
      <c r="M3355" t="s">
        <v>323</v>
      </c>
      <c r="N3355" t="s">
        <v>1048</v>
      </c>
      <c r="O3355" t="s">
        <v>67</v>
      </c>
      <c r="P3355" t="s">
        <v>540</v>
      </c>
      <c r="Q3355" t="s">
        <v>36</v>
      </c>
      <c r="R3355" t="s">
        <v>36</v>
      </c>
      <c r="S3355" t="s">
        <v>37</v>
      </c>
      <c r="T3355">
        <v>9237.48</v>
      </c>
      <c r="U3355">
        <v>2899.04</v>
      </c>
      <c r="V3355">
        <v>0</v>
      </c>
      <c r="W3355">
        <v>0</v>
      </c>
      <c r="X3355">
        <v>880.36</v>
      </c>
      <c r="Y3355">
        <v>248.53</v>
      </c>
      <c r="Z3355">
        <v>0</v>
      </c>
      <c r="AA3355">
        <v>0</v>
      </c>
      <c r="AB3355">
        <f t="shared" si="156"/>
        <v>769.79</v>
      </c>
      <c r="AC3355">
        <f t="shared" si="157"/>
        <v>0</v>
      </c>
      <c r="AD3355">
        <f t="shared" si="158"/>
        <v>1693.538</v>
      </c>
    </row>
    <row r="3356" spans="1:30" x14ac:dyDescent="0.3">
      <c r="A3356">
        <v>868940</v>
      </c>
      <c r="B3356" t="s">
        <v>1047</v>
      </c>
      <c r="C3356" t="s">
        <v>28</v>
      </c>
      <c r="D3356">
        <v>7992</v>
      </c>
      <c r="E3356">
        <v>8162</v>
      </c>
      <c r="F3356" t="s">
        <v>360</v>
      </c>
      <c r="G3356">
        <v>5</v>
      </c>
      <c r="H3356" t="s">
        <v>30</v>
      </c>
      <c r="I3356" t="s">
        <v>31</v>
      </c>
      <c r="J3356">
        <v>755</v>
      </c>
      <c r="K3356" t="s">
        <v>323</v>
      </c>
      <c r="L3356">
        <v>755</v>
      </c>
      <c r="M3356" t="s">
        <v>323</v>
      </c>
      <c r="N3356" t="s">
        <v>1048</v>
      </c>
      <c r="O3356" t="s">
        <v>67</v>
      </c>
      <c r="P3356" t="s">
        <v>620</v>
      </c>
      <c r="Q3356" t="s">
        <v>36</v>
      </c>
      <c r="R3356" t="s">
        <v>36</v>
      </c>
      <c r="S3356" t="s">
        <v>37</v>
      </c>
      <c r="T3356">
        <v>47965.59</v>
      </c>
      <c r="U3356">
        <v>47965.59</v>
      </c>
      <c r="V3356">
        <v>0</v>
      </c>
      <c r="W3356">
        <v>0</v>
      </c>
      <c r="X3356">
        <v>3514.41</v>
      </c>
      <c r="Y3356">
        <v>3514.41</v>
      </c>
      <c r="Z3356">
        <v>0</v>
      </c>
      <c r="AA3356">
        <v>0</v>
      </c>
      <c r="AB3356">
        <f t="shared" si="156"/>
        <v>3997.1324999999997</v>
      </c>
      <c r="AC3356">
        <f t="shared" si="157"/>
        <v>0</v>
      </c>
      <c r="AD3356">
        <f t="shared" si="158"/>
        <v>8793.6915000000008</v>
      </c>
    </row>
    <row r="3357" spans="1:30" x14ac:dyDescent="0.3">
      <c r="A3357">
        <v>945540</v>
      </c>
      <c r="B3357" t="s">
        <v>2335</v>
      </c>
      <c r="C3357" t="s">
        <v>28</v>
      </c>
      <c r="D3357">
        <v>7001</v>
      </c>
      <c r="E3357">
        <v>8149</v>
      </c>
      <c r="F3357" t="s">
        <v>2336</v>
      </c>
      <c r="G3357">
        <v>3</v>
      </c>
      <c r="H3357" t="s">
        <v>170</v>
      </c>
      <c r="I3357" t="s">
        <v>96</v>
      </c>
      <c r="J3357">
        <v>40068</v>
      </c>
      <c r="K3357" t="s">
        <v>2337</v>
      </c>
      <c r="L3357">
        <v>40068</v>
      </c>
      <c r="M3357" t="s">
        <v>2337</v>
      </c>
      <c r="N3357" t="s">
        <v>2338</v>
      </c>
      <c r="O3357" t="s">
        <v>67</v>
      </c>
      <c r="P3357" t="s">
        <v>368</v>
      </c>
      <c r="Q3357" t="s">
        <v>37</v>
      </c>
      <c r="R3357" t="s">
        <v>36</v>
      </c>
      <c r="S3357" t="s">
        <v>36</v>
      </c>
      <c r="T3357">
        <v>22091</v>
      </c>
      <c r="U3357">
        <v>0</v>
      </c>
      <c r="V3357">
        <v>0</v>
      </c>
      <c r="W3357">
        <v>0</v>
      </c>
      <c r="X3357">
        <v>897.04</v>
      </c>
      <c r="Y3357">
        <v>0</v>
      </c>
      <c r="Z3357">
        <v>0</v>
      </c>
      <c r="AA3357">
        <v>0</v>
      </c>
      <c r="AB3357">
        <f t="shared" si="156"/>
        <v>1840.9166666666667</v>
      </c>
      <c r="AC3357">
        <f t="shared" si="157"/>
        <v>0</v>
      </c>
      <c r="AD3357">
        <f t="shared" si="158"/>
        <v>4050.0166666666673</v>
      </c>
    </row>
    <row r="3358" spans="1:30" x14ac:dyDescent="0.3">
      <c r="A3358">
        <v>902420</v>
      </c>
      <c r="B3358" t="s">
        <v>635</v>
      </c>
      <c r="C3358" t="s">
        <v>28</v>
      </c>
      <c r="D3358">
        <v>7994</v>
      </c>
      <c r="E3358">
        <v>8155</v>
      </c>
      <c r="F3358" t="s">
        <v>59</v>
      </c>
      <c r="G3358">
        <v>5</v>
      </c>
      <c r="H3358" t="s">
        <v>30</v>
      </c>
      <c r="I3358" t="s">
        <v>31</v>
      </c>
      <c r="J3358">
        <v>2548</v>
      </c>
      <c r="K3358" t="s">
        <v>285</v>
      </c>
      <c r="L3358">
        <v>2548</v>
      </c>
      <c r="M3358" t="s">
        <v>285</v>
      </c>
      <c r="N3358" t="s">
        <v>286</v>
      </c>
      <c r="O3358" t="s">
        <v>34</v>
      </c>
      <c r="P3358" t="s">
        <v>230</v>
      </c>
      <c r="Q3358" t="s">
        <v>36</v>
      </c>
      <c r="R3358" t="s">
        <v>36</v>
      </c>
      <c r="S3358" t="s">
        <v>37</v>
      </c>
      <c r="T3358">
        <v>37172</v>
      </c>
      <c r="U3358">
        <v>0</v>
      </c>
      <c r="V3358">
        <v>0</v>
      </c>
      <c r="W3358">
        <v>0</v>
      </c>
      <c r="X3358">
        <v>3186.2</v>
      </c>
      <c r="Y3358">
        <v>0</v>
      </c>
      <c r="Z3358">
        <v>0</v>
      </c>
      <c r="AA3358">
        <v>0</v>
      </c>
      <c r="AB3358">
        <f t="shared" si="156"/>
        <v>3097.6666666666665</v>
      </c>
      <c r="AC3358">
        <f t="shared" si="157"/>
        <v>0</v>
      </c>
      <c r="AD3358">
        <f t="shared" si="158"/>
        <v>6814.8666666666668</v>
      </c>
    </row>
    <row r="3359" spans="1:30" x14ac:dyDescent="0.3">
      <c r="A3359">
        <v>749757</v>
      </c>
      <c r="B3359" t="s">
        <v>153</v>
      </c>
      <c r="C3359" t="s">
        <v>28</v>
      </c>
      <c r="D3359">
        <v>7992</v>
      </c>
      <c r="E3359">
        <v>8160</v>
      </c>
      <c r="F3359" t="s">
        <v>154</v>
      </c>
      <c r="G3359">
        <v>5</v>
      </c>
      <c r="H3359" t="s">
        <v>30</v>
      </c>
      <c r="I3359" t="s">
        <v>31</v>
      </c>
      <c r="J3359">
        <v>542</v>
      </c>
      <c r="K3359" t="s">
        <v>155</v>
      </c>
      <c r="L3359">
        <v>542</v>
      </c>
      <c r="M3359" t="s">
        <v>155</v>
      </c>
      <c r="N3359" t="s">
        <v>156</v>
      </c>
      <c r="O3359" t="s">
        <v>67</v>
      </c>
      <c r="P3359" t="s">
        <v>962</v>
      </c>
      <c r="Q3359" t="s">
        <v>36</v>
      </c>
      <c r="R3359" t="s">
        <v>36</v>
      </c>
      <c r="S3359" t="s">
        <v>37</v>
      </c>
      <c r="T3359">
        <v>11594.46</v>
      </c>
      <c r="U3359">
        <v>11594.46</v>
      </c>
      <c r="V3359">
        <v>0</v>
      </c>
      <c r="W3359">
        <v>0</v>
      </c>
      <c r="X3359">
        <v>1016.3</v>
      </c>
      <c r="Y3359">
        <v>1016.3</v>
      </c>
      <c r="Z3359">
        <v>0</v>
      </c>
      <c r="AA3359">
        <v>0</v>
      </c>
      <c r="AB3359">
        <f t="shared" si="156"/>
        <v>966.20499999999993</v>
      </c>
      <c r="AC3359">
        <f t="shared" si="157"/>
        <v>0</v>
      </c>
      <c r="AD3359">
        <f t="shared" si="158"/>
        <v>2125.6509999999998</v>
      </c>
    </row>
    <row r="3360" spans="1:30" x14ac:dyDescent="0.3">
      <c r="A3360">
        <v>757027</v>
      </c>
      <c r="B3360" t="s">
        <v>2859</v>
      </c>
      <c r="C3360" t="s">
        <v>28</v>
      </c>
      <c r="D3360">
        <v>7992</v>
      </c>
      <c r="E3360">
        <v>8163</v>
      </c>
      <c r="F3360" t="s">
        <v>50</v>
      </c>
      <c r="G3360">
        <v>5</v>
      </c>
      <c r="H3360" t="s">
        <v>30</v>
      </c>
      <c r="I3360" t="s">
        <v>31</v>
      </c>
      <c r="J3360">
        <v>1816</v>
      </c>
      <c r="K3360" t="s">
        <v>638</v>
      </c>
      <c r="L3360">
        <v>1816</v>
      </c>
      <c r="M3360" t="s">
        <v>638</v>
      </c>
      <c r="N3360" t="s">
        <v>1651</v>
      </c>
      <c r="O3360" t="s">
        <v>67</v>
      </c>
      <c r="P3360" t="s">
        <v>487</v>
      </c>
      <c r="Q3360" t="s">
        <v>36</v>
      </c>
      <c r="R3360" t="s">
        <v>36</v>
      </c>
      <c r="S3360" t="s">
        <v>37</v>
      </c>
      <c r="T3360">
        <v>6843.79</v>
      </c>
      <c r="U3360">
        <v>0</v>
      </c>
      <c r="V3360">
        <v>0</v>
      </c>
      <c r="W3360">
        <v>0</v>
      </c>
      <c r="X3360">
        <v>516.74</v>
      </c>
      <c r="Y3360">
        <v>0</v>
      </c>
      <c r="Z3360">
        <v>0</v>
      </c>
      <c r="AA3360">
        <v>0</v>
      </c>
      <c r="AB3360">
        <f t="shared" si="156"/>
        <v>570.31583333333333</v>
      </c>
      <c r="AC3360">
        <f t="shared" si="157"/>
        <v>0</v>
      </c>
      <c r="AD3360">
        <f t="shared" si="158"/>
        <v>1254.6948333333335</v>
      </c>
    </row>
    <row r="3361" spans="1:30" x14ac:dyDescent="0.3">
      <c r="A3361">
        <v>979569</v>
      </c>
      <c r="B3361" t="s">
        <v>3216</v>
      </c>
      <c r="C3361" t="s">
        <v>28</v>
      </c>
      <c r="D3361">
        <v>7994</v>
      </c>
      <c r="E3361">
        <v>8149</v>
      </c>
      <c r="F3361" t="s">
        <v>227</v>
      </c>
      <c r="G3361">
        <v>5</v>
      </c>
      <c r="H3361" t="s">
        <v>30</v>
      </c>
      <c r="I3361" t="s">
        <v>31</v>
      </c>
      <c r="J3361">
        <v>1606</v>
      </c>
      <c r="K3361" t="s">
        <v>868</v>
      </c>
      <c r="L3361">
        <v>1606</v>
      </c>
      <c r="M3361" t="s">
        <v>868</v>
      </c>
      <c r="N3361" t="s">
        <v>341</v>
      </c>
      <c r="O3361" t="s">
        <v>34</v>
      </c>
      <c r="P3361" t="s">
        <v>35</v>
      </c>
      <c r="Q3361" t="s">
        <v>36</v>
      </c>
      <c r="R3361" t="s">
        <v>36</v>
      </c>
      <c r="S3361" t="s">
        <v>37</v>
      </c>
      <c r="T3361">
        <v>3447.04</v>
      </c>
      <c r="U3361">
        <v>0</v>
      </c>
      <c r="V3361">
        <v>0</v>
      </c>
      <c r="W3361">
        <v>0</v>
      </c>
      <c r="X3361">
        <v>187.97</v>
      </c>
      <c r="Y3361">
        <v>0</v>
      </c>
      <c r="Z3361">
        <v>0</v>
      </c>
      <c r="AA3361">
        <v>0</v>
      </c>
      <c r="AB3361">
        <f t="shared" si="156"/>
        <v>287.25333333333333</v>
      </c>
      <c r="AC3361">
        <f t="shared" si="157"/>
        <v>0</v>
      </c>
      <c r="AD3361">
        <f t="shared" si="158"/>
        <v>631.95733333333339</v>
      </c>
    </row>
    <row r="3362" spans="1:30" x14ac:dyDescent="0.3">
      <c r="A3362">
        <v>232549</v>
      </c>
      <c r="B3362" t="s">
        <v>3217</v>
      </c>
      <c r="C3362" t="s">
        <v>28</v>
      </c>
      <c r="D3362">
        <v>7994</v>
      </c>
      <c r="E3362">
        <v>8170</v>
      </c>
      <c r="F3362" t="s">
        <v>331</v>
      </c>
      <c r="G3362">
        <v>5</v>
      </c>
      <c r="H3362" t="s">
        <v>30</v>
      </c>
      <c r="I3362" t="s">
        <v>31</v>
      </c>
      <c r="J3362">
        <v>2602</v>
      </c>
      <c r="K3362" t="s">
        <v>32</v>
      </c>
      <c r="L3362">
        <v>2602</v>
      </c>
      <c r="M3362" t="s">
        <v>32</v>
      </c>
      <c r="N3362" t="s">
        <v>33</v>
      </c>
      <c r="O3362" t="s">
        <v>34</v>
      </c>
      <c r="P3362" t="s">
        <v>487</v>
      </c>
      <c r="Q3362" t="s">
        <v>36</v>
      </c>
      <c r="R3362" t="s">
        <v>36</v>
      </c>
      <c r="S3362" t="s">
        <v>37</v>
      </c>
      <c r="T3362">
        <v>6843.79</v>
      </c>
      <c r="U3362">
        <v>0</v>
      </c>
      <c r="V3362">
        <v>0</v>
      </c>
      <c r="W3362">
        <v>0</v>
      </c>
      <c r="X3362">
        <v>516.77</v>
      </c>
      <c r="Y3362">
        <v>0</v>
      </c>
      <c r="Z3362">
        <v>0</v>
      </c>
      <c r="AA3362">
        <v>0</v>
      </c>
      <c r="AB3362">
        <f t="shared" si="156"/>
        <v>570.31583333333333</v>
      </c>
      <c r="AC3362">
        <f t="shared" si="157"/>
        <v>0</v>
      </c>
      <c r="AD3362">
        <f t="shared" si="158"/>
        <v>1254.6948333333335</v>
      </c>
    </row>
    <row r="3363" spans="1:30" x14ac:dyDescent="0.3">
      <c r="A3363">
        <v>866084</v>
      </c>
      <c r="B3363" t="s">
        <v>196</v>
      </c>
      <c r="C3363" t="s">
        <v>28</v>
      </c>
      <c r="D3363">
        <v>7989</v>
      </c>
      <c r="E3363">
        <v>8149</v>
      </c>
      <c r="F3363" t="s">
        <v>197</v>
      </c>
      <c r="G3363">
        <v>2</v>
      </c>
      <c r="H3363" t="s">
        <v>71</v>
      </c>
      <c r="I3363" t="s">
        <v>75</v>
      </c>
      <c r="J3363">
        <v>35000</v>
      </c>
      <c r="K3363" t="s">
        <v>76</v>
      </c>
      <c r="L3363">
        <v>35000</v>
      </c>
      <c r="M3363" t="s">
        <v>76</v>
      </c>
      <c r="N3363">
        <v>0</v>
      </c>
      <c r="O3363" t="s">
        <v>43</v>
      </c>
      <c r="P3363" t="s">
        <v>121</v>
      </c>
      <c r="Q3363" t="s">
        <v>37</v>
      </c>
      <c r="R3363" t="s">
        <v>36</v>
      </c>
      <c r="S3363" t="s">
        <v>36</v>
      </c>
      <c r="T3363">
        <v>202620.6</v>
      </c>
      <c r="U3363">
        <v>0</v>
      </c>
      <c r="V3363">
        <v>0</v>
      </c>
      <c r="W3363">
        <v>0</v>
      </c>
      <c r="X3363">
        <v>3512.59</v>
      </c>
      <c r="Y3363">
        <v>0</v>
      </c>
      <c r="Z3363">
        <v>0</v>
      </c>
      <c r="AA3363">
        <v>0</v>
      </c>
      <c r="AB3363">
        <f t="shared" si="156"/>
        <v>16885.05</v>
      </c>
      <c r="AC3363">
        <f t="shared" si="157"/>
        <v>0</v>
      </c>
      <c r="AD3363">
        <f t="shared" si="158"/>
        <v>37147.11</v>
      </c>
    </row>
    <row r="3364" spans="1:30" x14ac:dyDescent="0.3">
      <c r="A3364">
        <v>755487</v>
      </c>
      <c r="B3364" t="s">
        <v>252</v>
      </c>
      <c r="C3364" t="s">
        <v>28</v>
      </c>
      <c r="D3364">
        <v>7992</v>
      </c>
      <c r="E3364">
        <v>8155</v>
      </c>
      <c r="F3364" t="s">
        <v>253</v>
      </c>
      <c r="G3364">
        <v>5</v>
      </c>
      <c r="H3364" t="s">
        <v>30</v>
      </c>
      <c r="I3364" t="s">
        <v>31</v>
      </c>
      <c r="J3364">
        <v>1645</v>
      </c>
      <c r="K3364" t="s">
        <v>254</v>
      </c>
      <c r="L3364">
        <v>1645</v>
      </c>
      <c r="M3364" t="s">
        <v>254</v>
      </c>
      <c r="N3364" t="s">
        <v>255</v>
      </c>
      <c r="O3364" t="s">
        <v>67</v>
      </c>
      <c r="P3364" t="s">
        <v>327</v>
      </c>
      <c r="Q3364" t="s">
        <v>36</v>
      </c>
      <c r="R3364" t="s">
        <v>36</v>
      </c>
      <c r="S3364" t="s">
        <v>37</v>
      </c>
      <c r="T3364">
        <v>5765.59</v>
      </c>
      <c r="U3364">
        <v>0</v>
      </c>
      <c r="V3364">
        <v>0</v>
      </c>
      <c r="W3364">
        <v>0</v>
      </c>
      <c r="X3364">
        <v>374.04</v>
      </c>
      <c r="Y3364">
        <v>0</v>
      </c>
      <c r="Z3364">
        <v>0</v>
      </c>
      <c r="AA3364">
        <v>0</v>
      </c>
      <c r="AB3364">
        <f t="shared" si="156"/>
        <v>480.46583333333336</v>
      </c>
      <c r="AC3364">
        <f t="shared" si="157"/>
        <v>0</v>
      </c>
      <c r="AD3364">
        <f t="shared" si="158"/>
        <v>1057.0248333333334</v>
      </c>
    </row>
    <row r="3365" spans="1:30" x14ac:dyDescent="0.3">
      <c r="A3365">
        <v>738093</v>
      </c>
      <c r="B3365" t="s">
        <v>1626</v>
      </c>
      <c r="C3365" t="s">
        <v>28</v>
      </c>
      <c r="D3365">
        <v>7001</v>
      </c>
      <c r="E3365">
        <v>8149</v>
      </c>
      <c r="F3365" t="s">
        <v>1041</v>
      </c>
      <c r="G3365">
        <v>3</v>
      </c>
      <c r="H3365" t="s">
        <v>170</v>
      </c>
      <c r="I3365" t="s">
        <v>96</v>
      </c>
      <c r="J3365">
        <v>40848</v>
      </c>
      <c r="K3365" t="s">
        <v>120</v>
      </c>
      <c r="L3365">
        <v>40848</v>
      </c>
      <c r="M3365" t="s">
        <v>120</v>
      </c>
      <c r="N3365" t="s">
        <v>1042</v>
      </c>
      <c r="O3365" t="s">
        <v>34</v>
      </c>
      <c r="P3365" t="s">
        <v>160</v>
      </c>
      <c r="Q3365" t="s">
        <v>36</v>
      </c>
      <c r="R3365" t="s">
        <v>36</v>
      </c>
      <c r="S3365" t="s">
        <v>36</v>
      </c>
      <c r="T3365">
        <v>8182.18</v>
      </c>
      <c r="U3365">
        <v>0</v>
      </c>
      <c r="V3365">
        <v>0</v>
      </c>
      <c r="W3365">
        <v>0</v>
      </c>
      <c r="X3365">
        <v>480.06</v>
      </c>
      <c r="Y3365">
        <v>0</v>
      </c>
      <c r="Z3365">
        <v>0</v>
      </c>
      <c r="AA3365">
        <v>0</v>
      </c>
      <c r="AB3365">
        <f t="shared" si="156"/>
        <v>681.84833333333336</v>
      </c>
      <c r="AC3365">
        <f t="shared" si="157"/>
        <v>0</v>
      </c>
      <c r="AD3365">
        <f t="shared" si="158"/>
        <v>1500.0663333333334</v>
      </c>
    </row>
    <row r="3366" spans="1:30" x14ac:dyDescent="0.3">
      <c r="A3366">
        <v>168938</v>
      </c>
      <c r="B3366" t="s">
        <v>3218</v>
      </c>
      <c r="C3366" t="s">
        <v>28</v>
      </c>
      <c r="D3366">
        <v>7994</v>
      </c>
      <c r="E3366">
        <v>8163</v>
      </c>
      <c r="F3366" t="s">
        <v>199</v>
      </c>
      <c r="G3366">
        <v>5</v>
      </c>
      <c r="H3366" t="s">
        <v>30</v>
      </c>
      <c r="I3366" t="s">
        <v>31</v>
      </c>
      <c r="J3366">
        <v>2501</v>
      </c>
      <c r="K3366" t="s">
        <v>123</v>
      </c>
      <c r="L3366">
        <v>2501</v>
      </c>
      <c r="M3366" t="s">
        <v>123</v>
      </c>
      <c r="N3366" t="s">
        <v>124</v>
      </c>
      <c r="O3366" t="s">
        <v>34</v>
      </c>
      <c r="P3366" t="s">
        <v>99</v>
      </c>
      <c r="Q3366" t="s">
        <v>37</v>
      </c>
      <c r="R3366" t="s">
        <v>36</v>
      </c>
      <c r="S3366" t="s">
        <v>37</v>
      </c>
      <c r="T3366">
        <v>1469398.12</v>
      </c>
      <c r="U3366">
        <v>0</v>
      </c>
      <c r="V3366">
        <v>160451.64000000001</v>
      </c>
      <c r="W3366">
        <v>17827.96</v>
      </c>
      <c r="X3366">
        <v>58601.72</v>
      </c>
      <c r="Y3366">
        <v>0</v>
      </c>
      <c r="Z3366">
        <v>4370.88</v>
      </c>
      <c r="AA3366">
        <v>232.39</v>
      </c>
      <c r="AB3366">
        <f t="shared" si="156"/>
        <v>122449.84333333334</v>
      </c>
      <c r="AC3366">
        <f t="shared" si="157"/>
        <v>178279.6</v>
      </c>
      <c r="AD3366">
        <f t="shared" si="158"/>
        <v>269389.65533333336</v>
      </c>
    </row>
    <row r="3367" spans="1:30" x14ac:dyDescent="0.3">
      <c r="A3367">
        <v>649201</v>
      </c>
      <c r="B3367" t="s">
        <v>636</v>
      </c>
      <c r="C3367" t="s">
        <v>28</v>
      </c>
      <c r="D3367">
        <v>7994</v>
      </c>
      <c r="E3367">
        <v>8163</v>
      </c>
      <c r="F3367" t="s">
        <v>50</v>
      </c>
      <c r="G3367">
        <v>5</v>
      </c>
      <c r="H3367" t="s">
        <v>30</v>
      </c>
      <c r="I3367" t="s">
        <v>31</v>
      </c>
      <c r="J3367">
        <v>314</v>
      </c>
      <c r="K3367" t="s">
        <v>343</v>
      </c>
      <c r="L3367">
        <v>314</v>
      </c>
      <c r="M3367" t="s">
        <v>343</v>
      </c>
      <c r="N3367" t="s">
        <v>344</v>
      </c>
      <c r="O3367" t="s">
        <v>34</v>
      </c>
      <c r="P3367" t="s">
        <v>408</v>
      </c>
      <c r="Q3367" t="s">
        <v>36</v>
      </c>
      <c r="R3367" t="s">
        <v>36</v>
      </c>
      <c r="S3367" t="s">
        <v>37</v>
      </c>
      <c r="T3367">
        <v>25308.54</v>
      </c>
      <c r="U3367">
        <v>8691.1</v>
      </c>
      <c r="V3367">
        <v>0</v>
      </c>
      <c r="W3367">
        <v>0</v>
      </c>
      <c r="X3367">
        <v>1822.09</v>
      </c>
      <c r="Y3367">
        <v>553.05999999999995</v>
      </c>
      <c r="Z3367">
        <v>0</v>
      </c>
      <c r="AA3367">
        <v>0</v>
      </c>
      <c r="AB3367">
        <f t="shared" si="156"/>
        <v>2109.0450000000001</v>
      </c>
      <c r="AC3367">
        <f t="shared" si="157"/>
        <v>0</v>
      </c>
      <c r="AD3367">
        <f t="shared" si="158"/>
        <v>4639.8990000000003</v>
      </c>
    </row>
    <row r="3368" spans="1:30" x14ac:dyDescent="0.3">
      <c r="A3368">
        <v>936834</v>
      </c>
      <c r="B3368" t="s">
        <v>3219</v>
      </c>
      <c r="C3368" t="s">
        <v>28</v>
      </c>
      <c r="D3368">
        <v>7001</v>
      </c>
      <c r="E3368">
        <v>8149</v>
      </c>
      <c r="F3368" t="s">
        <v>3220</v>
      </c>
      <c r="G3368">
        <v>4</v>
      </c>
      <c r="H3368" t="s">
        <v>40</v>
      </c>
      <c r="I3368" t="s">
        <v>96</v>
      </c>
      <c r="J3368">
        <v>40242</v>
      </c>
      <c r="K3368" t="s">
        <v>1087</v>
      </c>
      <c r="L3368">
        <v>40242</v>
      </c>
      <c r="M3368" t="s">
        <v>1087</v>
      </c>
      <c r="N3368" t="s">
        <v>3221</v>
      </c>
      <c r="O3368" t="s">
        <v>67</v>
      </c>
      <c r="P3368" t="s">
        <v>109</v>
      </c>
      <c r="Q3368" t="s">
        <v>37</v>
      </c>
      <c r="R3368" t="s">
        <v>36</v>
      </c>
      <c r="S3368" t="s">
        <v>36</v>
      </c>
      <c r="T3368">
        <v>38655.660000000003</v>
      </c>
      <c r="U3368">
        <v>5501.2</v>
      </c>
      <c r="V3368">
        <v>2814</v>
      </c>
      <c r="W3368">
        <v>2814</v>
      </c>
      <c r="X3368">
        <v>1588.74</v>
      </c>
      <c r="Y3368">
        <v>215.83</v>
      </c>
      <c r="Z3368">
        <v>108.44</v>
      </c>
      <c r="AA3368">
        <v>0</v>
      </c>
      <c r="AB3368">
        <f t="shared" si="156"/>
        <v>3221.3050000000003</v>
      </c>
      <c r="AC3368">
        <f t="shared" si="157"/>
        <v>5628</v>
      </c>
      <c r="AD3368">
        <f t="shared" si="158"/>
        <v>7086.871000000001</v>
      </c>
    </row>
    <row r="3369" spans="1:30" x14ac:dyDescent="0.3">
      <c r="A3369">
        <v>963978</v>
      </c>
      <c r="B3369" t="s">
        <v>1185</v>
      </c>
      <c r="C3369" t="s">
        <v>28</v>
      </c>
      <c r="D3369">
        <v>7994</v>
      </c>
      <c r="E3369">
        <v>8155</v>
      </c>
      <c r="F3369" t="s">
        <v>59</v>
      </c>
      <c r="G3369">
        <v>5</v>
      </c>
      <c r="H3369" t="s">
        <v>30</v>
      </c>
      <c r="I3369" t="s">
        <v>31</v>
      </c>
      <c r="J3369">
        <v>1209</v>
      </c>
      <c r="K3369" t="s">
        <v>51</v>
      </c>
      <c r="L3369">
        <v>1209</v>
      </c>
      <c r="M3369" t="s">
        <v>51</v>
      </c>
      <c r="N3369" t="s">
        <v>52</v>
      </c>
      <c r="O3369" t="s">
        <v>34</v>
      </c>
      <c r="P3369" t="s">
        <v>517</v>
      </c>
      <c r="Q3369" t="s">
        <v>36</v>
      </c>
      <c r="R3369" t="s">
        <v>36</v>
      </c>
      <c r="S3369" t="s">
        <v>37</v>
      </c>
      <c r="T3369">
        <v>861.98</v>
      </c>
      <c r="U3369">
        <v>0</v>
      </c>
      <c r="V3369">
        <v>1450.22</v>
      </c>
      <c r="W3369">
        <v>0</v>
      </c>
      <c r="X3369">
        <v>111.15</v>
      </c>
      <c r="Y3369">
        <v>0</v>
      </c>
      <c r="Z3369">
        <v>240.96</v>
      </c>
      <c r="AA3369">
        <v>0</v>
      </c>
      <c r="AB3369">
        <f t="shared" si="156"/>
        <v>71.831666666666663</v>
      </c>
      <c r="AC3369">
        <f t="shared" si="157"/>
        <v>1450.22</v>
      </c>
      <c r="AD3369">
        <f t="shared" si="158"/>
        <v>158.02966666666669</v>
      </c>
    </row>
    <row r="3370" spans="1:30" x14ac:dyDescent="0.3">
      <c r="A3370">
        <v>648718</v>
      </c>
      <c r="B3370" t="s">
        <v>342</v>
      </c>
      <c r="C3370" t="s">
        <v>28</v>
      </c>
      <c r="D3370">
        <v>7994</v>
      </c>
      <c r="E3370">
        <v>8155</v>
      </c>
      <c r="F3370" t="s">
        <v>59</v>
      </c>
      <c r="G3370">
        <v>5</v>
      </c>
      <c r="H3370" t="s">
        <v>30</v>
      </c>
      <c r="I3370" t="s">
        <v>31</v>
      </c>
      <c r="J3370">
        <v>314</v>
      </c>
      <c r="K3370" t="s">
        <v>343</v>
      </c>
      <c r="L3370">
        <v>314</v>
      </c>
      <c r="M3370" t="s">
        <v>343</v>
      </c>
      <c r="N3370" t="s">
        <v>344</v>
      </c>
      <c r="O3370" t="s">
        <v>34</v>
      </c>
      <c r="P3370" t="s">
        <v>82</v>
      </c>
      <c r="Q3370" t="s">
        <v>36</v>
      </c>
      <c r="R3370" t="s">
        <v>36</v>
      </c>
      <c r="S3370" t="s">
        <v>37</v>
      </c>
      <c r="T3370">
        <v>2924.86</v>
      </c>
      <c r="U3370">
        <v>0</v>
      </c>
      <c r="V3370">
        <v>0</v>
      </c>
      <c r="W3370">
        <v>0</v>
      </c>
      <c r="X3370">
        <v>155.21</v>
      </c>
      <c r="Y3370">
        <v>0</v>
      </c>
      <c r="Z3370">
        <v>0</v>
      </c>
      <c r="AA3370">
        <v>0</v>
      </c>
      <c r="AB3370">
        <f t="shared" si="156"/>
        <v>243.73833333333334</v>
      </c>
      <c r="AC3370">
        <f t="shared" si="157"/>
        <v>0</v>
      </c>
      <c r="AD3370">
        <f t="shared" si="158"/>
        <v>536.22433333333345</v>
      </c>
    </row>
    <row r="3371" spans="1:30" x14ac:dyDescent="0.3">
      <c r="A3371">
        <v>867679</v>
      </c>
      <c r="B3371" t="s">
        <v>377</v>
      </c>
      <c r="C3371" t="s">
        <v>28</v>
      </c>
      <c r="D3371">
        <v>7994</v>
      </c>
      <c r="E3371">
        <v>8120</v>
      </c>
      <c r="F3371" t="s">
        <v>336</v>
      </c>
      <c r="G3371">
        <v>5</v>
      </c>
      <c r="H3371" t="s">
        <v>30</v>
      </c>
      <c r="I3371" t="s">
        <v>31</v>
      </c>
      <c r="J3371">
        <v>2501</v>
      </c>
      <c r="K3371" t="s">
        <v>123</v>
      </c>
      <c r="L3371">
        <v>2501</v>
      </c>
      <c r="M3371" t="s">
        <v>123</v>
      </c>
      <c r="N3371" t="s">
        <v>124</v>
      </c>
      <c r="O3371" t="s">
        <v>34</v>
      </c>
      <c r="P3371" t="s">
        <v>860</v>
      </c>
      <c r="Q3371" t="s">
        <v>36</v>
      </c>
      <c r="R3371" t="s">
        <v>36</v>
      </c>
      <c r="S3371" t="s">
        <v>37</v>
      </c>
      <c r="T3371">
        <v>6596.64</v>
      </c>
      <c r="U3371">
        <v>0</v>
      </c>
      <c r="V3371">
        <v>0</v>
      </c>
      <c r="W3371">
        <v>0</v>
      </c>
      <c r="X3371">
        <v>797.57</v>
      </c>
      <c r="Y3371">
        <v>0</v>
      </c>
      <c r="Z3371">
        <v>0</v>
      </c>
      <c r="AA3371">
        <v>0</v>
      </c>
      <c r="AB3371">
        <f t="shared" si="156"/>
        <v>549.72</v>
      </c>
      <c r="AC3371">
        <f t="shared" si="157"/>
        <v>0</v>
      </c>
      <c r="AD3371">
        <f t="shared" si="158"/>
        <v>1209.3840000000002</v>
      </c>
    </row>
    <row r="3372" spans="1:30" x14ac:dyDescent="0.3">
      <c r="A3372">
        <v>863417</v>
      </c>
      <c r="B3372" t="s">
        <v>45</v>
      </c>
      <c r="C3372" t="s">
        <v>28</v>
      </c>
      <c r="D3372">
        <v>7003</v>
      </c>
      <c r="E3372">
        <v>8148</v>
      </c>
      <c r="F3372" t="s">
        <v>46</v>
      </c>
      <c r="G3372">
        <v>4</v>
      </c>
      <c r="H3372" t="s">
        <v>40</v>
      </c>
      <c r="I3372" t="s">
        <v>31</v>
      </c>
      <c r="J3372">
        <v>40461</v>
      </c>
      <c r="K3372" t="s">
        <v>41</v>
      </c>
      <c r="L3372">
        <v>40461</v>
      </c>
      <c r="M3372" t="s">
        <v>41</v>
      </c>
      <c r="N3372" t="s">
        <v>47</v>
      </c>
      <c r="O3372" t="s">
        <v>43</v>
      </c>
      <c r="P3372" t="s">
        <v>2717</v>
      </c>
      <c r="Q3372" t="s">
        <v>36</v>
      </c>
      <c r="R3372" t="s">
        <v>36</v>
      </c>
      <c r="S3372" t="s">
        <v>36</v>
      </c>
      <c r="T3372">
        <v>59163.839999999997</v>
      </c>
      <c r="U3372">
        <v>59163.839999999997</v>
      </c>
      <c r="V3372">
        <v>0</v>
      </c>
      <c r="W3372">
        <v>0</v>
      </c>
      <c r="X3372">
        <v>966.76</v>
      </c>
      <c r="Y3372">
        <v>966.76</v>
      </c>
      <c r="Z3372">
        <v>0</v>
      </c>
      <c r="AA3372">
        <v>0</v>
      </c>
      <c r="AB3372">
        <f t="shared" si="156"/>
        <v>4930.32</v>
      </c>
      <c r="AC3372">
        <f t="shared" si="157"/>
        <v>0</v>
      </c>
      <c r="AD3372">
        <f t="shared" si="158"/>
        <v>10846.704</v>
      </c>
    </row>
    <row r="3373" spans="1:30" x14ac:dyDescent="0.3">
      <c r="A3373">
        <v>731986</v>
      </c>
      <c r="B3373" t="s">
        <v>930</v>
      </c>
      <c r="C3373" t="s">
        <v>28</v>
      </c>
      <c r="D3373">
        <v>7994</v>
      </c>
      <c r="E3373">
        <v>8163</v>
      </c>
      <c r="F3373" t="s">
        <v>50</v>
      </c>
      <c r="G3373">
        <v>5</v>
      </c>
      <c r="H3373" t="s">
        <v>30</v>
      </c>
      <c r="I3373" t="s">
        <v>31</v>
      </c>
      <c r="J3373">
        <v>1748</v>
      </c>
      <c r="K3373" t="s">
        <v>430</v>
      </c>
      <c r="L3373">
        <v>1748</v>
      </c>
      <c r="M3373" t="s">
        <v>430</v>
      </c>
      <c r="N3373" t="s">
        <v>431</v>
      </c>
      <c r="O3373" t="s">
        <v>34</v>
      </c>
      <c r="P3373" t="s">
        <v>407</v>
      </c>
      <c r="Q3373" t="s">
        <v>37</v>
      </c>
      <c r="R3373" t="s">
        <v>36</v>
      </c>
      <c r="S3373" t="s">
        <v>37</v>
      </c>
      <c r="T3373">
        <v>17620.060000000001</v>
      </c>
      <c r="U3373">
        <v>7188.44</v>
      </c>
      <c r="V3373">
        <v>0</v>
      </c>
      <c r="W3373">
        <v>3585.56</v>
      </c>
      <c r="X3373">
        <v>1344.67</v>
      </c>
      <c r="Y3373">
        <v>530.78</v>
      </c>
      <c r="Z3373">
        <v>0</v>
      </c>
      <c r="AA3373">
        <v>239.65</v>
      </c>
      <c r="AB3373">
        <f t="shared" si="156"/>
        <v>1468.3383333333334</v>
      </c>
      <c r="AC3373">
        <f t="shared" si="157"/>
        <v>3585.56</v>
      </c>
      <c r="AD3373">
        <f t="shared" si="158"/>
        <v>3230.3443333333335</v>
      </c>
    </row>
    <row r="3374" spans="1:30" x14ac:dyDescent="0.3">
      <c r="A3374">
        <v>123113</v>
      </c>
      <c r="B3374" t="s">
        <v>3222</v>
      </c>
      <c r="C3374" t="s">
        <v>28</v>
      </c>
      <c r="D3374">
        <v>7992</v>
      </c>
      <c r="E3374">
        <v>8147</v>
      </c>
      <c r="F3374" t="s">
        <v>89</v>
      </c>
      <c r="G3374">
        <v>5</v>
      </c>
      <c r="H3374" t="s">
        <v>30</v>
      </c>
      <c r="I3374" t="s">
        <v>31</v>
      </c>
      <c r="J3374">
        <v>348</v>
      </c>
      <c r="K3374" t="s">
        <v>80</v>
      </c>
      <c r="L3374">
        <v>348</v>
      </c>
      <c r="M3374" t="s">
        <v>80</v>
      </c>
      <c r="N3374" t="s">
        <v>1369</v>
      </c>
      <c r="O3374" t="s">
        <v>67</v>
      </c>
      <c r="P3374" t="s">
        <v>82</v>
      </c>
      <c r="Q3374" t="s">
        <v>36</v>
      </c>
      <c r="R3374" t="s">
        <v>36</v>
      </c>
      <c r="S3374" t="s">
        <v>37</v>
      </c>
      <c r="T3374">
        <v>2955.44</v>
      </c>
      <c r="U3374">
        <v>0</v>
      </c>
      <c r="V3374">
        <v>0</v>
      </c>
      <c r="W3374">
        <v>0</v>
      </c>
      <c r="X3374">
        <v>231.35</v>
      </c>
      <c r="Y3374">
        <v>0</v>
      </c>
      <c r="Z3374">
        <v>0</v>
      </c>
      <c r="AA3374">
        <v>0</v>
      </c>
      <c r="AB3374">
        <f t="shared" si="156"/>
        <v>246.28666666666666</v>
      </c>
      <c r="AC3374">
        <f t="shared" si="157"/>
        <v>0</v>
      </c>
      <c r="AD3374">
        <f t="shared" si="158"/>
        <v>541.83066666666673</v>
      </c>
    </row>
    <row r="3375" spans="1:30" x14ac:dyDescent="0.3">
      <c r="A3375">
        <v>909487</v>
      </c>
      <c r="B3375" t="s">
        <v>3223</v>
      </c>
      <c r="C3375" t="s">
        <v>28</v>
      </c>
      <c r="D3375">
        <v>7992</v>
      </c>
      <c r="E3375">
        <v>8165</v>
      </c>
      <c r="F3375" t="s">
        <v>29</v>
      </c>
      <c r="G3375">
        <v>5</v>
      </c>
      <c r="H3375" t="s">
        <v>30</v>
      </c>
      <c r="I3375" t="s">
        <v>31</v>
      </c>
      <c r="J3375">
        <v>2608</v>
      </c>
      <c r="K3375" t="s">
        <v>1468</v>
      </c>
      <c r="L3375">
        <v>2608</v>
      </c>
      <c r="M3375" t="s">
        <v>1468</v>
      </c>
      <c r="N3375" t="s">
        <v>1469</v>
      </c>
      <c r="O3375" t="s">
        <v>67</v>
      </c>
      <c r="P3375" t="s">
        <v>115</v>
      </c>
      <c r="Q3375" t="s">
        <v>36</v>
      </c>
      <c r="R3375" t="s">
        <v>36</v>
      </c>
      <c r="S3375" t="s">
        <v>37</v>
      </c>
      <c r="T3375">
        <v>4738.01</v>
      </c>
      <c r="U3375">
        <v>0</v>
      </c>
      <c r="V3375">
        <v>0</v>
      </c>
      <c r="W3375">
        <v>0</v>
      </c>
      <c r="X3375">
        <v>370.46</v>
      </c>
      <c r="Y3375">
        <v>0</v>
      </c>
      <c r="Z3375">
        <v>0</v>
      </c>
      <c r="AA3375">
        <v>0</v>
      </c>
      <c r="AB3375">
        <f t="shared" si="156"/>
        <v>394.8341666666667</v>
      </c>
      <c r="AC3375">
        <f t="shared" si="157"/>
        <v>0</v>
      </c>
      <c r="AD3375">
        <f t="shared" si="158"/>
        <v>868.63516666666681</v>
      </c>
    </row>
    <row r="3376" spans="1:30" x14ac:dyDescent="0.3">
      <c r="A3376">
        <v>893232</v>
      </c>
      <c r="B3376" t="s">
        <v>3224</v>
      </c>
      <c r="C3376" t="s">
        <v>28</v>
      </c>
      <c r="D3376">
        <v>7001</v>
      </c>
      <c r="E3376">
        <v>8149</v>
      </c>
      <c r="F3376" t="s">
        <v>3225</v>
      </c>
      <c r="G3376">
        <v>4</v>
      </c>
      <c r="H3376" t="s">
        <v>40</v>
      </c>
      <c r="I3376" t="s">
        <v>96</v>
      </c>
      <c r="J3376">
        <v>40535</v>
      </c>
      <c r="K3376" t="s">
        <v>504</v>
      </c>
      <c r="L3376">
        <v>40535</v>
      </c>
      <c r="M3376" t="s">
        <v>504</v>
      </c>
      <c r="N3376" t="s">
        <v>505</v>
      </c>
      <c r="O3376" t="s">
        <v>67</v>
      </c>
      <c r="P3376" t="s">
        <v>270</v>
      </c>
      <c r="Q3376" t="s">
        <v>37</v>
      </c>
      <c r="R3376" t="s">
        <v>36</v>
      </c>
      <c r="S3376" t="s">
        <v>36</v>
      </c>
      <c r="T3376">
        <v>132461.82</v>
      </c>
      <c r="U3376">
        <v>0</v>
      </c>
      <c r="V3376">
        <v>43912.92</v>
      </c>
      <c r="W3376">
        <v>43912.92</v>
      </c>
      <c r="X3376">
        <v>7659.08</v>
      </c>
      <c r="Y3376">
        <v>0</v>
      </c>
      <c r="Z3376">
        <v>2702.12</v>
      </c>
      <c r="AA3376">
        <v>1174.2</v>
      </c>
      <c r="AB3376">
        <f t="shared" si="156"/>
        <v>11038.485000000001</v>
      </c>
      <c r="AC3376">
        <f t="shared" si="157"/>
        <v>87825.84</v>
      </c>
      <c r="AD3376">
        <f t="shared" si="158"/>
        <v>24284.667000000005</v>
      </c>
    </row>
    <row r="3377" spans="1:30" x14ac:dyDescent="0.3">
      <c r="A3377">
        <v>517192</v>
      </c>
      <c r="B3377" t="s">
        <v>1019</v>
      </c>
      <c r="C3377" t="s">
        <v>28</v>
      </c>
      <c r="D3377">
        <v>7992</v>
      </c>
      <c r="E3377">
        <v>8149</v>
      </c>
      <c r="F3377" t="s">
        <v>1020</v>
      </c>
      <c r="G3377">
        <v>3</v>
      </c>
      <c r="H3377" t="s">
        <v>170</v>
      </c>
      <c r="I3377" t="s">
        <v>31</v>
      </c>
      <c r="J3377">
        <v>40040</v>
      </c>
      <c r="K3377" t="s">
        <v>1021</v>
      </c>
      <c r="L3377">
        <v>40040</v>
      </c>
      <c r="M3377" t="s">
        <v>1021</v>
      </c>
      <c r="N3377" t="s">
        <v>1022</v>
      </c>
      <c r="O3377" t="s">
        <v>67</v>
      </c>
      <c r="P3377" t="s">
        <v>139</v>
      </c>
      <c r="Q3377" t="s">
        <v>36</v>
      </c>
      <c r="R3377" t="s">
        <v>36</v>
      </c>
      <c r="S3377" t="s">
        <v>36</v>
      </c>
      <c r="T3377">
        <v>0</v>
      </c>
      <c r="U3377">
        <v>0</v>
      </c>
      <c r="V3377">
        <v>0</v>
      </c>
      <c r="W3377">
        <v>13327.6</v>
      </c>
      <c r="X3377">
        <v>0</v>
      </c>
      <c r="Y3377">
        <v>0</v>
      </c>
      <c r="Z3377">
        <v>0</v>
      </c>
      <c r="AA3377">
        <v>512.6</v>
      </c>
      <c r="AB3377">
        <f t="shared" si="156"/>
        <v>0</v>
      </c>
      <c r="AC3377">
        <f t="shared" si="157"/>
        <v>13327.6</v>
      </c>
      <c r="AD3377">
        <f t="shared" si="158"/>
        <v>0</v>
      </c>
    </row>
    <row r="3378" spans="1:30" x14ac:dyDescent="0.3">
      <c r="A3378">
        <v>231876</v>
      </c>
      <c r="B3378" t="s">
        <v>3226</v>
      </c>
      <c r="C3378" t="s">
        <v>28</v>
      </c>
      <c r="D3378">
        <v>1075</v>
      </c>
      <c r="E3378">
        <v>8149</v>
      </c>
      <c r="F3378" t="s">
        <v>383</v>
      </c>
      <c r="G3378">
        <v>4</v>
      </c>
      <c r="H3378" t="s">
        <v>40</v>
      </c>
      <c r="I3378" t="s">
        <v>96</v>
      </c>
      <c r="J3378">
        <v>40206</v>
      </c>
      <c r="K3378" t="s">
        <v>236</v>
      </c>
      <c r="L3378">
        <v>40205</v>
      </c>
      <c r="M3378" t="s">
        <v>237</v>
      </c>
      <c r="N3378" t="s">
        <v>114</v>
      </c>
      <c r="O3378" t="s">
        <v>34</v>
      </c>
      <c r="P3378" t="s">
        <v>121</v>
      </c>
      <c r="Q3378" t="s">
        <v>37</v>
      </c>
      <c r="R3378" t="s">
        <v>36</v>
      </c>
      <c r="S3378" t="s">
        <v>36</v>
      </c>
      <c r="T3378">
        <v>0</v>
      </c>
      <c r="U3378">
        <v>0</v>
      </c>
      <c r="V3378">
        <v>64798.1</v>
      </c>
      <c r="W3378">
        <v>0</v>
      </c>
      <c r="X3378">
        <v>0</v>
      </c>
      <c r="Y3378">
        <v>0</v>
      </c>
      <c r="Z3378">
        <v>1405.22</v>
      </c>
      <c r="AA3378">
        <v>0</v>
      </c>
      <c r="AB3378">
        <f t="shared" si="156"/>
        <v>0</v>
      </c>
      <c r="AC3378">
        <f t="shared" si="157"/>
        <v>64798.1</v>
      </c>
      <c r="AD3378">
        <f t="shared" si="158"/>
        <v>0</v>
      </c>
    </row>
    <row r="3379" spans="1:30" x14ac:dyDescent="0.3">
      <c r="A3379">
        <v>867691</v>
      </c>
      <c r="B3379" t="s">
        <v>1645</v>
      </c>
      <c r="C3379" t="s">
        <v>28</v>
      </c>
      <c r="D3379">
        <v>7994</v>
      </c>
      <c r="E3379">
        <v>8163</v>
      </c>
      <c r="F3379" t="s">
        <v>50</v>
      </c>
      <c r="G3379">
        <v>5</v>
      </c>
      <c r="H3379" t="s">
        <v>30</v>
      </c>
      <c r="I3379" t="s">
        <v>31</v>
      </c>
      <c r="J3379">
        <v>2501</v>
      </c>
      <c r="K3379" t="s">
        <v>123</v>
      </c>
      <c r="L3379">
        <v>2501</v>
      </c>
      <c r="M3379" t="s">
        <v>123</v>
      </c>
      <c r="N3379" t="s">
        <v>124</v>
      </c>
      <c r="O3379" t="s">
        <v>34</v>
      </c>
      <c r="P3379" t="s">
        <v>3227</v>
      </c>
      <c r="Q3379" t="s">
        <v>36</v>
      </c>
      <c r="R3379" t="s">
        <v>36</v>
      </c>
      <c r="S3379" t="s">
        <v>37</v>
      </c>
      <c r="T3379">
        <v>18439.759999999998</v>
      </c>
      <c r="U3379">
        <v>0</v>
      </c>
      <c r="V3379">
        <v>6134.59</v>
      </c>
      <c r="W3379">
        <v>0</v>
      </c>
      <c r="X3379">
        <v>844.74</v>
      </c>
      <c r="Y3379">
        <v>0</v>
      </c>
      <c r="Z3379">
        <v>286.17</v>
      </c>
      <c r="AA3379">
        <v>0</v>
      </c>
      <c r="AB3379">
        <f t="shared" si="156"/>
        <v>1536.6466666666665</v>
      </c>
      <c r="AC3379">
        <f t="shared" si="157"/>
        <v>6134.59</v>
      </c>
      <c r="AD3379">
        <f t="shared" si="158"/>
        <v>3380.6226666666666</v>
      </c>
    </row>
    <row r="3380" spans="1:30" x14ac:dyDescent="0.3">
      <c r="A3380">
        <v>139335</v>
      </c>
      <c r="B3380" t="s">
        <v>811</v>
      </c>
      <c r="C3380" t="s">
        <v>28</v>
      </c>
      <c r="D3380">
        <v>7992</v>
      </c>
      <c r="E3380">
        <v>8149</v>
      </c>
      <c r="F3380" t="s">
        <v>227</v>
      </c>
      <c r="G3380">
        <v>5</v>
      </c>
      <c r="H3380" t="s">
        <v>30</v>
      </c>
      <c r="I3380" t="s">
        <v>31</v>
      </c>
      <c r="J3380">
        <v>1468</v>
      </c>
      <c r="K3380" t="s">
        <v>281</v>
      </c>
      <c r="L3380">
        <v>1468</v>
      </c>
      <c r="M3380" t="s">
        <v>281</v>
      </c>
      <c r="N3380" t="s">
        <v>282</v>
      </c>
      <c r="O3380" t="s">
        <v>67</v>
      </c>
      <c r="P3380" t="s">
        <v>827</v>
      </c>
      <c r="Q3380" t="s">
        <v>36</v>
      </c>
      <c r="R3380" t="s">
        <v>36</v>
      </c>
      <c r="S3380" t="s">
        <v>37</v>
      </c>
      <c r="T3380">
        <v>8069.37</v>
      </c>
      <c r="U3380">
        <v>0</v>
      </c>
      <c r="V3380">
        <v>0</v>
      </c>
      <c r="W3380">
        <v>0</v>
      </c>
      <c r="X3380">
        <v>292.27999999999997</v>
      </c>
      <c r="Y3380">
        <v>0</v>
      </c>
      <c r="Z3380">
        <v>0</v>
      </c>
      <c r="AA3380">
        <v>0</v>
      </c>
      <c r="AB3380">
        <f t="shared" si="156"/>
        <v>672.44749999999999</v>
      </c>
      <c r="AC3380">
        <f t="shared" si="157"/>
        <v>0</v>
      </c>
      <c r="AD3380">
        <f t="shared" si="158"/>
        <v>1479.3845000000001</v>
      </c>
    </row>
    <row r="3381" spans="1:30" x14ac:dyDescent="0.3">
      <c r="A3381">
        <v>963978</v>
      </c>
      <c r="B3381" t="s">
        <v>1185</v>
      </c>
      <c r="C3381" t="s">
        <v>28</v>
      </c>
      <c r="D3381">
        <v>7994</v>
      </c>
      <c r="E3381">
        <v>8155</v>
      </c>
      <c r="F3381" t="s">
        <v>59</v>
      </c>
      <c r="G3381">
        <v>5</v>
      </c>
      <c r="H3381" t="s">
        <v>30</v>
      </c>
      <c r="I3381" t="s">
        <v>31</v>
      </c>
      <c r="J3381">
        <v>1209</v>
      </c>
      <c r="K3381" t="s">
        <v>51</v>
      </c>
      <c r="L3381">
        <v>1209</v>
      </c>
      <c r="M3381" t="s">
        <v>51</v>
      </c>
      <c r="N3381" t="s">
        <v>52</v>
      </c>
      <c r="O3381" t="s">
        <v>34</v>
      </c>
      <c r="P3381" t="s">
        <v>62</v>
      </c>
      <c r="Q3381" t="s">
        <v>36</v>
      </c>
      <c r="R3381" t="s">
        <v>36</v>
      </c>
      <c r="S3381" t="s">
        <v>37</v>
      </c>
      <c r="T3381">
        <v>25807.7</v>
      </c>
      <c r="U3381">
        <v>0</v>
      </c>
      <c r="V3381">
        <v>0</v>
      </c>
      <c r="W3381">
        <v>0</v>
      </c>
      <c r="X3381">
        <v>1749.85</v>
      </c>
      <c r="Y3381">
        <v>0</v>
      </c>
      <c r="Z3381">
        <v>0</v>
      </c>
      <c r="AA3381">
        <v>0</v>
      </c>
      <c r="AB3381">
        <f t="shared" si="156"/>
        <v>2150.6416666666669</v>
      </c>
      <c r="AC3381">
        <f t="shared" si="157"/>
        <v>0</v>
      </c>
      <c r="AD3381">
        <f t="shared" si="158"/>
        <v>4731.4116666666678</v>
      </c>
    </row>
    <row r="3382" spans="1:30" x14ac:dyDescent="0.3">
      <c r="A3382">
        <v>821087</v>
      </c>
      <c r="B3382" t="s">
        <v>183</v>
      </c>
      <c r="C3382" t="s">
        <v>28</v>
      </c>
      <c r="D3382">
        <v>7992</v>
      </c>
      <c r="E3382">
        <v>8144</v>
      </c>
      <c r="F3382" t="s">
        <v>117</v>
      </c>
      <c r="G3382">
        <v>5</v>
      </c>
      <c r="H3382" t="s">
        <v>30</v>
      </c>
      <c r="I3382" t="s">
        <v>31</v>
      </c>
      <c r="J3382">
        <v>815</v>
      </c>
      <c r="K3382" t="s">
        <v>163</v>
      </c>
      <c r="L3382">
        <v>815</v>
      </c>
      <c r="M3382" t="s">
        <v>163</v>
      </c>
      <c r="N3382" t="s">
        <v>179</v>
      </c>
      <c r="O3382" t="s">
        <v>67</v>
      </c>
      <c r="P3382" t="s">
        <v>72</v>
      </c>
      <c r="Q3382" t="s">
        <v>36</v>
      </c>
      <c r="R3382" t="s">
        <v>36</v>
      </c>
      <c r="S3382" t="s">
        <v>37</v>
      </c>
      <c r="T3382">
        <v>11774.79</v>
      </c>
      <c r="U3382">
        <v>0</v>
      </c>
      <c r="V3382">
        <v>3929</v>
      </c>
      <c r="W3382">
        <v>0</v>
      </c>
      <c r="X3382">
        <v>848.13</v>
      </c>
      <c r="Y3382">
        <v>0</v>
      </c>
      <c r="Z3382">
        <v>285.88</v>
      </c>
      <c r="AA3382">
        <v>0</v>
      </c>
      <c r="AB3382">
        <f t="shared" si="156"/>
        <v>981.23250000000007</v>
      </c>
      <c r="AC3382">
        <f t="shared" si="157"/>
        <v>3929</v>
      </c>
      <c r="AD3382">
        <f t="shared" si="158"/>
        <v>2158.7115000000003</v>
      </c>
    </row>
    <row r="3383" spans="1:30" x14ac:dyDescent="0.3">
      <c r="A3383">
        <v>517192</v>
      </c>
      <c r="B3383" t="s">
        <v>1019</v>
      </c>
      <c r="C3383" t="s">
        <v>28</v>
      </c>
      <c r="D3383">
        <v>7992</v>
      </c>
      <c r="E3383">
        <v>8149</v>
      </c>
      <c r="F3383" t="s">
        <v>1020</v>
      </c>
      <c r="G3383">
        <v>3</v>
      </c>
      <c r="H3383" t="s">
        <v>170</v>
      </c>
      <c r="I3383" t="s">
        <v>31</v>
      </c>
      <c r="J3383">
        <v>40040</v>
      </c>
      <c r="K3383" t="s">
        <v>1021</v>
      </c>
      <c r="L3383">
        <v>40040</v>
      </c>
      <c r="M3383" t="s">
        <v>1021</v>
      </c>
      <c r="N3383" t="s">
        <v>1022</v>
      </c>
      <c r="O3383" t="s">
        <v>67</v>
      </c>
      <c r="P3383" t="s">
        <v>263</v>
      </c>
      <c r="Q3383" t="s">
        <v>36</v>
      </c>
      <c r="R3383" t="s">
        <v>36</v>
      </c>
      <c r="S3383" t="s">
        <v>36</v>
      </c>
      <c r="T3383">
        <v>6429.34</v>
      </c>
      <c r="U3383">
        <v>0</v>
      </c>
      <c r="V3383">
        <v>0</v>
      </c>
      <c r="W3383">
        <v>0</v>
      </c>
      <c r="X3383">
        <v>201.91</v>
      </c>
      <c r="Y3383">
        <v>0</v>
      </c>
      <c r="Z3383">
        <v>0</v>
      </c>
      <c r="AA3383">
        <v>0</v>
      </c>
      <c r="AB3383">
        <f t="shared" si="156"/>
        <v>535.77833333333331</v>
      </c>
      <c r="AC3383">
        <f t="shared" si="157"/>
        <v>0</v>
      </c>
      <c r="AD3383">
        <f t="shared" si="158"/>
        <v>1178.7123333333334</v>
      </c>
    </row>
    <row r="3384" spans="1:30" x14ac:dyDescent="0.3">
      <c r="A3384">
        <v>139330</v>
      </c>
      <c r="B3384" t="s">
        <v>3228</v>
      </c>
      <c r="C3384" t="s">
        <v>28</v>
      </c>
      <c r="D3384">
        <v>7992</v>
      </c>
      <c r="E3384">
        <v>8155</v>
      </c>
      <c r="F3384" t="s">
        <v>59</v>
      </c>
      <c r="G3384">
        <v>5</v>
      </c>
      <c r="H3384" t="s">
        <v>30</v>
      </c>
      <c r="I3384" t="s">
        <v>31</v>
      </c>
      <c r="J3384">
        <v>1468</v>
      </c>
      <c r="K3384" t="s">
        <v>281</v>
      </c>
      <c r="L3384">
        <v>1468</v>
      </c>
      <c r="M3384" t="s">
        <v>281</v>
      </c>
      <c r="N3384" t="s">
        <v>282</v>
      </c>
      <c r="O3384" t="s">
        <v>67</v>
      </c>
      <c r="P3384" t="s">
        <v>72</v>
      </c>
      <c r="Q3384" t="s">
        <v>36</v>
      </c>
      <c r="R3384" t="s">
        <v>36</v>
      </c>
      <c r="S3384" t="s">
        <v>37</v>
      </c>
      <c r="T3384">
        <v>11342.54</v>
      </c>
      <c r="U3384">
        <v>0</v>
      </c>
      <c r="V3384">
        <v>0</v>
      </c>
      <c r="W3384">
        <v>0</v>
      </c>
      <c r="X3384">
        <v>391.08</v>
      </c>
      <c r="Y3384">
        <v>0</v>
      </c>
      <c r="Z3384">
        <v>0</v>
      </c>
      <c r="AA3384">
        <v>0</v>
      </c>
      <c r="AB3384">
        <f t="shared" si="156"/>
        <v>945.2116666666667</v>
      </c>
      <c r="AC3384">
        <f t="shared" si="157"/>
        <v>0</v>
      </c>
      <c r="AD3384">
        <f t="shared" si="158"/>
        <v>2079.4656666666669</v>
      </c>
    </row>
    <row r="3385" spans="1:30" x14ac:dyDescent="0.3">
      <c r="A3385">
        <v>208441</v>
      </c>
      <c r="B3385" t="s">
        <v>1591</v>
      </c>
      <c r="C3385" t="s">
        <v>28</v>
      </c>
      <c r="D3385">
        <v>7001</v>
      </c>
      <c r="E3385">
        <v>8165</v>
      </c>
      <c r="F3385" t="s">
        <v>29</v>
      </c>
      <c r="G3385">
        <v>5</v>
      </c>
      <c r="H3385" t="s">
        <v>30</v>
      </c>
      <c r="I3385" t="s">
        <v>31</v>
      </c>
      <c r="J3385">
        <v>884</v>
      </c>
      <c r="K3385" t="s">
        <v>484</v>
      </c>
      <c r="L3385">
        <v>884</v>
      </c>
      <c r="M3385" t="s">
        <v>484</v>
      </c>
      <c r="N3385" t="s">
        <v>485</v>
      </c>
      <c r="O3385" t="s">
        <v>34</v>
      </c>
      <c r="P3385" t="s">
        <v>353</v>
      </c>
      <c r="Q3385" t="s">
        <v>36</v>
      </c>
      <c r="R3385" t="s">
        <v>36</v>
      </c>
      <c r="S3385" t="s">
        <v>37</v>
      </c>
      <c r="T3385">
        <v>0</v>
      </c>
      <c r="U3385">
        <v>0</v>
      </c>
      <c r="V3385">
        <v>0</v>
      </c>
      <c r="W3385">
        <v>9004.4699999999993</v>
      </c>
      <c r="X3385">
        <v>0</v>
      </c>
      <c r="Y3385">
        <v>0</v>
      </c>
      <c r="Z3385">
        <v>0</v>
      </c>
      <c r="AA3385">
        <v>617.87</v>
      </c>
      <c r="AB3385">
        <f t="shared" si="156"/>
        <v>0</v>
      </c>
      <c r="AC3385">
        <f t="shared" si="157"/>
        <v>9004.4699999999993</v>
      </c>
      <c r="AD3385">
        <f t="shared" si="158"/>
        <v>0</v>
      </c>
    </row>
    <row r="3386" spans="1:30" x14ac:dyDescent="0.3">
      <c r="A3386">
        <v>806189</v>
      </c>
      <c r="B3386" t="s">
        <v>3229</v>
      </c>
      <c r="C3386" t="s">
        <v>28</v>
      </c>
      <c r="D3386">
        <v>7001</v>
      </c>
      <c r="E3386">
        <v>8149</v>
      </c>
      <c r="F3386" t="s">
        <v>1460</v>
      </c>
      <c r="G3386">
        <v>3</v>
      </c>
      <c r="H3386" t="s">
        <v>170</v>
      </c>
      <c r="I3386" t="s">
        <v>31</v>
      </c>
      <c r="J3386">
        <v>2076</v>
      </c>
      <c r="K3386" t="s">
        <v>816</v>
      </c>
      <c r="L3386">
        <v>2076</v>
      </c>
      <c r="M3386" t="s">
        <v>816</v>
      </c>
      <c r="N3386" t="s">
        <v>1461</v>
      </c>
      <c r="O3386" t="s">
        <v>67</v>
      </c>
      <c r="P3386" t="s">
        <v>757</v>
      </c>
      <c r="Q3386" t="s">
        <v>36</v>
      </c>
      <c r="R3386" t="s">
        <v>36</v>
      </c>
      <c r="S3386" t="s">
        <v>36</v>
      </c>
      <c r="T3386">
        <v>4430.3999999999996</v>
      </c>
      <c r="U3386">
        <v>0</v>
      </c>
      <c r="V3386">
        <v>0</v>
      </c>
      <c r="W3386">
        <v>0</v>
      </c>
      <c r="X3386">
        <v>346.65</v>
      </c>
      <c r="Y3386">
        <v>0</v>
      </c>
      <c r="Z3386">
        <v>0</v>
      </c>
      <c r="AA3386">
        <v>0</v>
      </c>
      <c r="AB3386">
        <f t="shared" si="156"/>
        <v>369.2</v>
      </c>
      <c r="AC3386">
        <f t="shared" si="157"/>
        <v>0</v>
      </c>
      <c r="AD3386">
        <f t="shared" si="158"/>
        <v>812.24</v>
      </c>
    </row>
    <row r="3387" spans="1:30" x14ac:dyDescent="0.3">
      <c r="A3387">
        <v>749328</v>
      </c>
      <c r="B3387" t="s">
        <v>208</v>
      </c>
      <c r="C3387" t="s">
        <v>28</v>
      </c>
      <c r="D3387">
        <v>7992</v>
      </c>
      <c r="E3387">
        <v>8155</v>
      </c>
      <c r="F3387" t="s">
        <v>59</v>
      </c>
      <c r="G3387">
        <v>5</v>
      </c>
      <c r="H3387" t="s">
        <v>30</v>
      </c>
      <c r="I3387" t="s">
        <v>31</v>
      </c>
      <c r="J3387">
        <v>542</v>
      </c>
      <c r="K3387" t="s">
        <v>155</v>
      </c>
      <c r="L3387">
        <v>542</v>
      </c>
      <c r="M3387" t="s">
        <v>155</v>
      </c>
      <c r="N3387" t="s">
        <v>156</v>
      </c>
      <c r="O3387" t="s">
        <v>67</v>
      </c>
      <c r="P3387" t="s">
        <v>374</v>
      </c>
      <c r="Q3387" t="s">
        <v>36</v>
      </c>
      <c r="R3387" t="s">
        <v>36</v>
      </c>
      <c r="S3387" t="s">
        <v>37</v>
      </c>
      <c r="T3387">
        <v>116041.18</v>
      </c>
      <c r="U3387">
        <v>11775.21</v>
      </c>
      <c r="V3387">
        <v>0</v>
      </c>
      <c r="W3387">
        <v>0</v>
      </c>
      <c r="X3387">
        <v>12062.67</v>
      </c>
      <c r="Y3387">
        <v>1239.72</v>
      </c>
      <c r="Z3387">
        <v>0</v>
      </c>
      <c r="AA3387">
        <v>0</v>
      </c>
      <c r="AB3387">
        <f t="shared" si="156"/>
        <v>9670.0983333333334</v>
      </c>
      <c r="AC3387">
        <f t="shared" si="157"/>
        <v>0</v>
      </c>
      <c r="AD3387">
        <f t="shared" si="158"/>
        <v>21274.216333333334</v>
      </c>
    </row>
    <row r="3388" spans="1:30" x14ac:dyDescent="0.3">
      <c r="A3388">
        <v>234321</v>
      </c>
      <c r="B3388" t="s">
        <v>420</v>
      </c>
      <c r="C3388" t="s">
        <v>28</v>
      </c>
      <c r="D3388">
        <v>7994</v>
      </c>
      <c r="E3388">
        <v>8155</v>
      </c>
      <c r="F3388" t="s">
        <v>59</v>
      </c>
      <c r="G3388">
        <v>5</v>
      </c>
      <c r="H3388" t="s">
        <v>30</v>
      </c>
      <c r="I3388" t="s">
        <v>31</v>
      </c>
      <c r="J3388">
        <v>2602</v>
      </c>
      <c r="K3388" t="s">
        <v>32</v>
      </c>
      <c r="L3388">
        <v>2602</v>
      </c>
      <c r="M3388" t="s">
        <v>32</v>
      </c>
      <c r="N3388" t="s">
        <v>421</v>
      </c>
      <c r="O3388" t="s">
        <v>34</v>
      </c>
      <c r="P3388" t="s">
        <v>487</v>
      </c>
      <c r="Q3388" t="s">
        <v>36</v>
      </c>
      <c r="R3388" t="s">
        <v>36</v>
      </c>
      <c r="S3388" t="s">
        <v>37</v>
      </c>
      <c r="T3388">
        <v>6394.46</v>
      </c>
      <c r="U3388">
        <v>0</v>
      </c>
      <c r="V3388">
        <v>0</v>
      </c>
      <c r="W3388">
        <v>0</v>
      </c>
      <c r="X3388">
        <v>500.22</v>
      </c>
      <c r="Y3388">
        <v>0</v>
      </c>
      <c r="Z3388">
        <v>0</v>
      </c>
      <c r="AA3388">
        <v>0</v>
      </c>
      <c r="AB3388">
        <f t="shared" si="156"/>
        <v>532.87166666666667</v>
      </c>
      <c r="AC3388">
        <f t="shared" si="157"/>
        <v>0</v>
      </c>
      <c r="AD3388">
        <f t="shared" si="158"/>
        <v>1172.3176666666668</v>
      </c>
    </row>
    <row r="3389" spans="1:30" x14ac:dyDescent="0.3">
      <c r="A3389">
        <v>701398</v>
      </c>
      <c r="B3389" t="s">
        <v>1049</v>
      </c>
      <c r="C3389" t="s">
        <v>28</v>
      </c>
      <c r="D3389">
        <v>7992</v>
      </c>
      <c r="E3389">
        <v>8144</v>
      </c>
      <c r="F3389" t="s">
        <v>117</v>
      </c>
      <c r="G3389">
        <v>5</v>
      </c>
      <c r="H3389" t="s">
        <v>30</v>
      </c>
      <c r="I3389" t="s">
        <v>31</v>
      </c>
      <c r="J3389">
        <v>755</v>
      </c>
      <c r="K3389" t="s">
        <v>323</v>
      </c>
      <c r="L3389">
        <v>755</v>
      </c>
      <c r="M3389" t="s">
        <v>323</v>
      </c>
      <c r="N3389" t="s">
        <v>324</v>
      </c>
      <c r="O3389" t="s">
        <v>67</v>
      </c>
      <c r="P3389" t="s">
        <v>353</v>
      </c>
      <c r="Q3389" t="s">
        <v>36</v>
      </c>
      <c r="R3389" t="s">
        <v>36</v>
      </c>
      <c r="S3389" t="s">
        <v>37</v>
      </c>
      <c r="T3389">
        <v>8766.98</v>
      </c>
      <c r="U3389">
        <v>8766.98</v>
      </c>
      <c r="V3389">
        <v>0</v>
      </c>
      <c r="W3389">
        <v>0</v>
      </c>
      <c r="X3389">
        <v>974.18</v>
      </c>
      <c r="Y3389">
        <v>974.18</v>
      </c>
      <c r="Z3389">
        <v>0</v>
      </c>
      <c r="AA3389">
        <v>0</v>
      </c>
      <c r="AB3389">
        <f t="shared" si="156"/>
        <v>730.58166666666659</v>
      </c>
      <c r="AC3389">
        <f t="shared" si="157"/>
        <v>0</v>
      </c>
      <c r="AD3389">
        <f t="shared" si="158"/>
        <v>1607.2796666666666</v>
      </c>
    </row>
    <row r="3390" spans="1:30" x14ac:dyDescent="0.3">
      <c r="A3390">
        <v>821475</v>
      </c>
      <c r="B3390" t="s">
        <v>3230</v>
      </c>
      <c r="C3390" t="s">
        <v>28</v>
      </c>
      <c r="D3390">
        <v>7992</v>
      </c>
      <c r="E3390">
        <v>8149</v>
      </c>
      <c r="F3390" t="s">
        <v>3231</v>
      </c>
      <c r="G3390">
        <v>5</v>
      </c>
      <c r="H3390" t="s">
        <v>30</v>
      </c>
      <c r="I3390" t="s">
        <v>31</v>
      </c>
      <c r="J3390">
        <v>2133</v>
      </c>
      <c r="K3390" t="s">
        <v>132</v>
      </c>
      <c r="L3390">
        <v>2133</v>
      </c>
      <c r="M3390" t="s">
        <v>132</v>
      </c>
      <c r="N3390" t="s">
        <v>133</v>
      </c>
      <c r="O3390" t="s">
        <v>67</v>
      </c>
      <c r="P3390" t="s">
        <v>1079</v>
      </c>
      <c r="Q3390" t="s">
        <v>36</v>
      </c>
      <c r="R3390" t="s">
        <v>36</v>
      </c>
      <c r="S3390" t="s">
        <v>37</v>
      </c>
      <c r="T3390">
        <v>7568.66</v>
      </c>
      <c r="U3390">
        <v>7568.66</v>
      </c>
      <c r="V3390">
        <v>0</v>
      </c>
      <c r="W3390">
        <v>0</v>
      </c>
      <c r="X3390">
        <v>1119.8900000000001</v>
      </c>
      <c r="Y3390">
        <v>1119.8900000000001</v>
      </c>
      <c r="Z3390">
        <v>0</v>
      </c>
      <c r="AA3390">
        <v>0</v>
      </c>
      <c r="AB3390">
        <f t="shared" si="156"/>
        <v>630.72166666666669</v>
      </c>
      <c r="AC3390">
        <f t="shared" si="157"/>
        <v>0</v>
      </c>
      <c r="AD3390">
        <f t="shared" si="158"/>
        <v>1387.5876666666668</v>
      </c>
    </row>
    <row r="3391" spans="1:30" x14ac:dyDescent="0.3">
      <c r="A3391">
        <v>748631</v>
      </c>
      <c r="B3391" t="s">
        <v>761</v>
      </c>
      <c r="C3391" t="s">
        <v>28</v>
      </c>
      <c r="D3391">
        <v>7001</v>
      </c>
      <c r="E3391">
        <v>8145</v>
      </c>
      <c r="F3391" t="s">
        <v>162</v>
      </c>
      <c r="G3391">
        <v>5</v>
      </c>
      <c r="H3391" t="s">
        <v>30</v>
      </c>
      <c r="I3391" t="s">
        <v>31</v>
      </c>
      <c r="J3391">
        <v>72134</v>
      </c>
      <c r="K3391" t="s">
        <v>762</v>
      </c>
      <c r="L3391">
        <v>72134</v>
      </c>
      <c r="M3391" t="s">
        <v>762</v>
      </c>
      <c r="N3391" t="s">
        <v>763</v>
      </c>
      <c r="O3391" t="s">
        <v>34</v>
      </c>
      <c r="P3391" t="s">
        <v>115</v>
      </c>
      <c r="Q3391" t="s">
        <v>36</v>
      </c>
      <c r="R3391" t="s">
        <v>36</v>
      </c>
      <c r="S3391" t="s">
        <v>37</v>
      </c>
      <c r="T3391">
        <v>4782.62</v>
      </c>
      <c r="U3391">
        <v>0</v>
      </c>
      <c r="V3391">
        <v>0</v>
      </c>
      <c r="W3391">
        <v>0</v>
      </c>
      <c r="X3391">
        <v>371.48</v>
      </c>
      <c r="Y3391">
        <v>0</v>
      </c>
      <c r="Z3391">
        <v>0</v>
      </c>
      <c r="AA3391">
        <v>0</v>
      </c>
      <c r="AB3391">
        <f t="shared" si="156"/>
        <v>398.55166666666668</v>
      </c>
      <c r="AC3391">
        <f t="shared" si="157"/>
        <v>0</v>
      </c>
      <c r="AD3391">
        <f t="shared" si="158"/>
        <v>876.81366666666679</v>
      </c>
    </row>
    <row r="3392" spans="1:30" x14ac:dyDescent="0.3">
      <c r="A3392">
        <v>880291</v>
      </c>
      <c r="B3392" t="s">
        <v>3188</v>
      </c>
      <c r="C3392" t="s">
        <v>28</v>
      </c>
      <c r="D3392">
        <v>7992</v>
      </c>
      <c r="E3392">
        <v>8149</v>
      </c>
      <c r="F3392" t="s">
        <v>1737</v>
      </c>
      <c r="G3392">
        <v>3</v>
      </c>
      <c r="H3392" t="s">
        <v>170</v>
      </c>
      <c r="I3392" t="s">
        <v>96</v>
      </c>
      <c r="J3392">
        <v>72064</v>
      </c>
      <c r="K3392" t="s">
        <v>1738</v>
      </c>
      <c r="L3392">
        <v>72064</v>
      </c>
      <c r="M3392" t="s">
        <v>1738</v>
      </c>
      <c r="N3392" t="s">
        <v>601</v>
      </c>
      <c r="O3392" t="s">
        <v>67</v>
      </c>
      <c r="P3392" t="s">
        <v>767</v>
      </c>
      <c r="Q3392" t="s">
        <v>37</v>
      </c>
      <c r="R3392" t="s">
        <v>36</v>
      </c>
      <c r="S3392" t="s">
        <v>36</v>
      </c>
      <c r="T3392">
        <v>66600</v>
      </c>
      <c r="U3392">
        <v>0</v>
      </c>
      <c r="V3392">
        <v>0</v>
      </c>
      <c r="W3392">
        <v>0</v>
      </c>
      <c r="X3392">
        <v>4786.37</v>
      </c>
      <c r="Y3392">
        <v>0</v>
      </c>
      <c r="Z3392">
        <v>0</v>
      </c>
      <c r="AA3392">
        <v>0</v>
      </c>
      <c r="AB3392">
        <f t="shared" si="156"/>
        <v>5550</v>
      </c>
      <c r="AC3392">
        <f t="shared" si="157"/>
        <v>0</v>
      </c>
      <c r="AD3392">
        <f t="shared" si="158"/>
        <v>12210.000000000002</v>
      </c>
    </row>
    <row r="3393" spans="1:30" x14ac:dyDescent="0.3">
      <c r="A3393">
        <v>904478</v>
      </c>
      <c r="B3393" t="s">
        <v>3232</v>
      </c>
      <c r="C3393" t="s">
        <v>28</v>
      </c>
      <c r="D3393">
        <v>7992</v>
      </c>
      <c r="E3393">
        <v>8144</v>
      </c>
      <c r="F3393" t="s">
        <v>117</v>
      </c>
      <c r="G3393">
        <v>5</v>
      </c>
      <c r="H3393" t="s">
        <v>30</v>
      </c>
      <c r="I3393" t="s">
        <v>31</v>
      </c>
      <c r="J3393">
        <v>1816</v>
      </c>
      <c r="K3393" t="s">
        <v>638</v>
      </c>
      <c r="L3393">
        <v>1816</v>
      </c>
      <c r="M3393" t="s">
        <v>638</v>
      </c>
      <c r="N3393" t="s">
        <v>1841</v>
      </c>
      <c r="O3393" t="s">
        <v>67</v>
      </c>
      <c r="P3393" t="s">
        <v>896</v>
      </c>
      <c r="Q3393" t="s">
        <v>36</v>
      </c>
      <c r="R3393" t="s">
        <v>36</v>
      </c>
      <c r="S3393" t="s">
        <v>37</v>
      </c>
      <c r="T3393">
        <v>9755.26</v>
      </c>
      <c r="U3393">
        <v>0</v>
      </c>
      <c r="V3393">
        <v>9755.26</v>
      </c>
      <c r="W3393">
        <v>0</v>
      </c>
      <c r="X3393">
        <v>1189.33</v>
      </c>
      <c r="Y3393">
        <v>0</v>
      </c>
      <c r="Z3393">
        <v>897.9</v>
      </c>
      <c r="AA3393">
        <v>0</v>
      </c>
      <c r="AB3393">
        <f t="shared" si="156"/>
        <v>812.93833333333339</v>
      </c>
      <c r="AC3393">
        <f t="shared" si="157"/>
        <v>9755.26</v>
      </c>
      <c r="AD3393">
        <f t="shared" si="158"/>
        <v>1788.4643333333336</v>
      </c>
    </row>
    <row r="3394" spans="1:30" x14ac:dyDescent="0.3">
      <c r="A3394">
        <v>960426</v>
      </c>
      <c r="B3394" t="s">
        <v>3233</v>
      </c>
      <c r="C3394" t="s">
        <v>28</v>
      </c>
      <c r="D3394">
        <v>7001</v>
      </c>
      <c r="E3394">
        <v>8144</v>
      </c>
      <c r="F3394" t="s">
        <v>117</v>
      </c>
      <c r="G3394">
        <v>5</v>
      </c>
      <c r="H3394" t="s">
        <v>30</v>
      </c>
      <c r="I3394" t="s">
        <v>31</v>
      </c>
      <c r="J3394">
        <v>1086</v>
      </c>
      <c r="K3394" t="s">
        <v>1409</v>
      </c>
      <c r="L3394">
        <v>1086</v>
      </c>
      <c r="M3394" t="s">
        <v>1409</v>
      </c>
      <c r="N3394" t="s">
        <v>1410</v>
      </c>
      <c r="O3394" t="s">
        <v>67</v>
      </c>
      <c r="P3394" t="s">
        <v>53</v>
      </c>
      <c r="Q3394" t="s">
        <v>36</v>
      </c>
      <c r="R3394" t="s">
        <v>36</v>
      </c>
      <c r="S3394" t="s">
        <v>37</v>
      </c>
      <c r="T3394">
        <v>4832.8</v>
      </c>
      <c r="U3394">
        <v>4832.8</v>
      </c>
      <c r="V3394">
        <v>0</v>
      </c>
      <c r="W3394">
        <v>0</v>
      </c>
      <c r="X3394">
        <v>438.85</v>
      </c>
      <c r="Y3394">
        <v>438.85</v>
      </c>
      <c r="Z3394">
        <v>0</v>
      </c>
      <c r="AA3394">
        <v>0</v>
      </c>
      <c r="AB3394">
        <f t="shared" si="156"/>
        <v>402.73333333333335</v>
      </c>
      <c r="AC3394">
        <f t="shared" si="157"/>
        <v>0</v>
      </c>
      <c r="AD3394">
        <f t="shared" si="158"/>
        <v>886.01333333333343</v>
      </c>
    </row>
    <row r="3395" spans="1:30" x14ac:dyDescent="0.3">
      <c r="A3395">
        <v>754847</v>
      </c>
      <c r="B3395" t="s">
        <v>867</v>
      </c>
      <c r="C3395" t="s">
        <v>28</v>
      </c>
      <c r="D3395">
        <v>7994</v>
      </c>
      <c r="E3395">
        <v>8120</v>
      </c>
      <c r="F3395" t="s">
        <v>336</v>
      </c>
      <c r="G3395">
        <v>5</v>
      </c>
      <c r="H3395" t="s">
        <v>30</v>
      </c>
      <c r="I3395" t="s">
        <v>31</v>
      </c>
      <c r="J3395">
        <v>1606</v>
      </c>
      <c r="K3395" t="s">
        <v>868</v>
      </c>
      <c r="L3395">
        <v>1606</v>
      </c>
      <c r="M3395" t="s">
        <v>868</v>
      </c>
      <c r="N3395" t="s">
        <v>341</v>
      </c>
      <c r="O3395" t="s">
        <v>34</v>
      </c>
      <c r="P3395" t="s">
        <v>487</v>
      </c>
      <c r="Q3395" t="s">
        <v>36</v>
      </c>
      <c r="R3395" t="s">
        <v>36</v>
      </c>
      <c r="S3395" t="s">
        <v>37</v>
      </c>
      <c r="T3395">
        <v>20210.96</v>
      </c>
      <c r="U3395">
        <v>13367.17</v>
      </c>
      <c r="V3395">
        <v>0</v>
      </c>
      <c r="W3395">
        <v>0</v>
      </c>
      <c r="X3395">
        <v>1564.38</v>
      </c>
      <c r="Y3395">
        <v>1047.6099999999999</v>
      </c>
      <c r="Z3395">
        <v>0</v>
      </c>
      <c r="AA3395">
        <v>0</v>
      </c>
      <c r="AB3395">
        <f t="shared" ref="AB3395:AB3458" si="159">T3395/12</f>
        <v>1684.2466666666667</v>
      </c>
      <c r="AC3395">
        <f t="shared" ref="AC3395:AC3458" si="160">SUM(V3395:W3395)</f>
        <v>0</v>
      </c>
      <c r="AD3395">
        <f t="shared" ref="AD3395:AD3458" si="161">AB3395*2*1.1</f>
        <v>3705.3426666666669</v>
      </c>
    </row>
    <row r="3396" spans="1:30" x14ac:dyDescent="0.3">
      <c r="A3396">
        <v>744012</v>
      </c>
      <c r="B3396" t="s">
        <v>3137</v>
      </c>
      <c r="C3396" t="s">
        <v>28</v>
      </c>
      <c r="D3396">
        <v>7992</v>
      </c>
      <c r="E3396">
        <v>8163</v>
      </c>
      <c r="F3396" t="s">
        <v>50</v>
      </c>
      <c r="G3396">
        <v>5</v>
      </c>
      <c r="H3396" t="s">
        <v>30</v>
      </c>
      <c r="I3396" t="s">
        <v>31</v>
      </c>
      <c r="J3396">
        <v>639</v>
      </c>
      <c r="K3396" t="s">
        <v>593</v>
      </c>
      <c r="L3396">
        <v>639</v>
      </c>
      <c r="M3396" t="s">
        <v>593</v>
      </c>
      <c r="N3396" t="s">
        <v>594</v>
      </c>
      <c r="O3396" t="s">
        <v>67</v>
      </c>
      <c r="P3396" t="s">
        <v>540</v>
      </c>
      <c r="Q3396" t="s">
        <v>36</v>
      </c>
      <c r="R3396" t="s">
        <v>36</v>
      </c>
      <c r="S3396" t="s">
        <v>37</v>
      </c>
      <c r="T3396">
        <v>6928.08</v>
      </c>
      <c r="U3396">
        <v>0</v>
      </c>
      <c r="V3396">
        <v>0</v>
      </c>
      <c r="W3396">
        <v>0</v>
      </c>
      <c r="X3396">
        <v>708.72</v>
      </c>
      <c r="Y3396">
        <v>0</v>
      </c>
      <c r="Z3396">
        <v>0</v>
      </c>
      <c r="AA3396">
        <v>0</v>
      </c>
      <c r="AB3396">
        <f t="shared" si="159"/>
        <v>577.34</v>
      </c>
      <c r="AC3396">
        <f t="shared" si="160"/>
        <v>0</v>
      </c>
      <c r="AD3396">
        <f t="shared" si="161"/>
        <v>1270.1480000000001</v>
      </c>
    </row>
    <row r="3397" spans="1:30" x14ac:dyDescent="0.3">
      <c r="A3397">
        <v>902420</v>
      </c>
      <c r="B3397" t="s">
        <v>635</v>
      </c>
      <c r="C3397" t="s">
        <v>28</v>
      </c>
      <c r="D3397">
        <v>7994</v>
      </c>
      <c r="E3397">
        <v>8155</v>
      </c>
      <c r="F3397" t="s">
        <v>59</v>
      </c>
      <c r="G3397">
        <v>5</v>
      </c>
      <c r="H3397" t="s">
        <v>30</v>
      </c>
      <c r="I3397" t="s">
        <v>31</v>
      </c>
      <c r="J3397">
        <v>2548</v>
      </c>
      <c r="K3397" t="s">
        <v>285</v>
      </c>
      <c r="L3397">
        <v>2548</v>
      </c>
      <c r="M3397" t="s">
        <v>285</v>
      </c>
      <c r="N3397" t="s">
        <v>286</v>
      </c>
      <c r="O3397" t="s">
        <v>34</v>
      </c>
      <c r="P3397" t="s">
        <v>77</v>
      </c>
      <c r="Q3397" t="s">
        <v>37</v>
      </c>
      <c r="R3397" t="s">
        <v>36</v>
      </c>
      <c r="S3397" t="s">
        <v>37</v>
      </c>
      <c r="T3397">
        <v>1011.5</v>
      </c>
      <c r="U3397">
        <v>0</v>
      </c>
      <c r="V3397">
        <v>0</v>
      </c>
      <c r="W3397">
        <v>0</v>
      </c>
      <c r="X3397">
        <v>40.86</v>
      </c>
      <c r="Y3397">
        <v>0</v>
      </c>
      <c r="Z3397">
        <v>0</v>
      </c>
      <c r="AA3397">
        <v>0</v>
      </c>
      <c r="AB3397">
        <f t="shared" si="159"/>
        <v>84.291666666666671</v>
      </c>
      <c r="AC3397">
        <f t="shared" si="160"/>
        <v>0</v>
      </c>
      <c r="AD3397">
        <f t="shared" si="161"/>
        <v>185.44166666666669</v>
      </c>
    </row>
    <row r="3398" spans="1:30" x14ac:dyDescent="0.3">
      <c r="A3398">
        <v>963465</v>
      </c>
      <c r="B3398" t="s">
        <v>428</v>
      </c>
      <c r="C3398" t="s">
        <v>28</v>
      </c>
      <c r="D3398">
        <v>7994</v>
      </c>
      <c r="E3398">
        <v>8155</v>
      </c>
      <c r="F3398" t="s">
        <v>59</v>
      </c>
      <c r="G3398">
        <v>5</v>
      </c>
      <c r="H3398" t="s">
        <v>30</v>
      </c>
      <c r="I3398" t="s">
        <v>31</v>
      </c>
      <c r="J3398">
        <v>40019</v>
      </c>
      <c r="K3398" t="s">
        <v>200</v>
      </c>
      <c r="L3398">
        <v>40018</v>
      </c>
      <c r="M3398" t="s">
        <v>200</v>
      </c>
      <c r="N3398" t="s">
        <v>201</v>
      </c>
      <c r="O3398" t="s">
        <v>34</v>
      </c>
      <c r="P3398" t="s">
        <v>209</v>
      </c>
      <c r="Q3398" t="s">
        <v>36</v>
      </c>
      <c r="R3398" t="s">
        <v>36</v>
      </c>
      <c r="S3398" t="s">
        <v>37</v>
      </c>
      <c r="T3398">
        <v>14483.16</v>
      </c>
      <c r="U3398">
        <v>14483.16</v>
      </c>
      <c r="V3398">
        <v>0</v>
      </c>
      <c r="W3398">
        <v>0</v>
      </c>
      <c r="X3398">
        <v>361.76</v>
      </c>
      <c r="Y3398">
        <v>361.76</v>
      </c>
      <c r="Z3398">
        <v>0</v>
      </c>
      <c r="AA3398">
        <v>0</v>
      </c>
      <c r="AB3398">
        <f t="shared" si="159"/>
        <v>1206.93</v>
      </c>
      <c r="AC3398">
        <f t="shared" si="160"/>
        <v>0</v>
      </c>
      <c r="AD3398">
        <f t="shared" si="161"/>
        <v>2655.2460000000005</v>
      </c>
    </row>
    <row r="3399" spans="1:30" x14ac:dyDescent="0.3">
      <c r="A3399">
        <v>186274</v>
      </c>
      <c r="B3399" t="s">
        <v>549</v>
      </c>
      <c r="C3399" t="s">
        <v>28</v>
      </c>
      <c r="D3399">
        <v>7994</v>
      </c>
      <c r="E3399">
        <v>8149</v>
      </c>
      <c r="F3399" t="s">
        <v>550</v>
      </c>
      <c r="G3399">
        <v>4</v>
      </c>
      <c r="H3399" t="s">
        <v>40</v>
      </c>
      <c r="I3399" t="s">
        <v>96</v>
      </c>
      <c r="J3399">
        <v>1748</v>
      </c>
      <c r="K3399" t="s">
        <v>430</v>
      </c>
      <c r="L3399">
        <v>1748</v>
      </c>
      <c r="M3399" t="s">
        <v>430</v>
      </c>
      <c r="N3399" t="s">
        <v>431</v>
      </c>
      <c r="O3399" t="s">
        <v>34</v>
      </c>
      <c r="P3399" t="s">
        <v>2717</v>
      </c>
      <c r="Q3399" t="s">
        <v>36</v>
      </c>
      <c r="R3399" t="s">
        <v>36</v>
      </c>
      <c r="S3399" t="s">
        <v>36</v>
      </c>
      <c r="T3399">
        <v>39283.760000000002</v>
      </c>
      <c r="U3399">
        <v>0</v>
      </c>
      <c r="V3399">
        <v>0</v>
      </c>
      <c r="W3399">
        <v>0</v>
      </c>
      <c r="X3399">
        <v>522.46</v>
      </c>
      <c r="Y3399">
        <v>0</v>
      </c>
      <c r="Z3399">
        <v>0</v>
      </c>
      <c r="AA3399">
        <v>0</v>
      </c>
      <c r="AB3399">
        <f t="shared" si="159"/>
        <v>3273.646666666667</v>
      </c>
      <c r="AC3399">
        <f t="shared" si="160"/>
        <v>0</v>
      </c>
      <c r="AD3399">
        <f t="shared" si="161"/>
        <v>7202.0226666666676</v>
      </c>
    </row>
    <row r="3400" spans="1:30" x14ac:dyDescent="0.3">
      <c r="A3400">
        <v>963426</v>
      </c>
      <c r="B3400" t="s">
        <v>1199</v>
      </c>
      <c r="C3400" t="s">
        <v>28</v>
      </c>
      <c r="D3400">
        <v>7994</v>
      </c>
      <c r="E3400">
        <v>8149</v>
      </c>
      <c r="F3400" t="s">
        <v>95</v>
      </c>
      <c r="G3400">
        <v>5</v>
      </c>
      <c r="H3400" t="s">
        <v>30</v>
      </c>
      <c r="I3400" t="s">
        <v>31</v>
      </c>
      <c r="J3400">
        <v>40019</v>
      </c>
      <c r="K3400" t="s">
        <v>200</v>
      </c>
      <c r="L3400">
        <v>40018</v>
      </c>
      <c r="M3400" t="s">
        <v>200</v>
      </c>
      <c r="N3400" t="s">
        <v>201</v>
      </c>
      <c r="O3400" t="s">
        <v>34</v>
      </c>
      <c r="P3400" t="s">
        <v>295</v>
      </c>
      <c r="Q3400" t="s">
        <v>36</v>
      </c>
      <c r="R3400" t="s">
        <v>36</v>
      </c>
      <c r="S3400" t="s">
        <v>37</v>
      </c>
      <c r="T3400">
        <v>1943.63</v>
      </c>
      <c r="U3400">
        <v>0</v>
      </c>
      <c r="V3400">
        <v>0</v>
      </c>
      <c r="W3400">
        <v>0</v>
      </c>
      <c r="X3400">
        <v>449.58</v>
      </c>
      <c r="Y3400">
        <v>0</v>
      </c>
      <c r="Z3400">
        <v>0</v>
      </c>
      <c r="AA3400">
        <v>0</v>
      </c>
      <c r="AB3400">
        <f t="shared" si="159"/>
        <v>161.96916666666667</v>
      </c>
      <c r="AC3400">
        <f t="shared" si="160"/>
        <v>0</v>
      </c>
      <c r="AD3400">
        <f t="shared" si="161"/>
        <v>356.33216666666669</v>
      </c>
    </row>
    <row r="3401" spans="1:30" x14ac:dyDescent="0.3">
      <c r="A3401">
        <v>791253</v>
      </c>
      <c r="B3401" t="s">
        <v>3234</v>
      </c>
      <c r="C3401" t="s">
        <v>28</v>
      </c>
      <c r="D3401">
        <v>200</v>
      </c>
      <c r="E3401">
        <v>8149</v>
      </c>
      <c r="F3401" t="s">
        <v>3235</v>
      </c>
      <c r="G3401">
        <v>2</v>
      </c>
      <c r="H3401" t="s">
        <v>71</v>
      </c>
      <c r="I3401" t="s">
        <v>31</v>
      </c>
      <c r="J3401">
        <v>21369</v>
      </c>
      <c r="K3401" t="s">
        <v>1955</v>
      </c>
      <c r="L3401">
        <v>21401</v>
      </c>
      <c r="M3401" t="s">
        <v>221</v>
      </c>
      <c r="N3401">
        <v>0</v>
      </c>
      <c r="O3401" t="s">
        <v>43</v>
      </c>
      <c r="P3401" t="s">
        <v>358</v>
      </c>
      <c r="Q3401" t="s">
        <v>36</v>
      </c>
      <c r="R3401" t="s">
        <v>36</v>
      </c>
      <c r="S3401" t="s">
        <v>36</v>
      </c>
      <c r="T3401">
        <v>16686</v>
      </c>
      <c r="U3401">
        <v>0</v>
      </c>
      <c r="V3401">
        <v>0</v>
      </c>
      <c r="W3401">
        <v>0</v>
      </c>
      <c r="X3401">
        <v>501.71</v>
      </c>
      <c r="Y3401">
        <v>0</v>
      </c>
      <c r="Z3401">
        <v>0</v>
      </c>
      <c r="AA3401">
        <v>0</v>
      </c>
      <c r="AB3401">
        <f t="shared" si="159"/>
        <v>1390.5</v>
      </c>
      <c r="AC3401">
        <f t="shared" si="160"/>
        <v>0</v>
      </c>
      <c r="AD3401">
        <f t="shared" si="161"/>
        <v>3059.1000000000004</v>
      </c>
    </row>
    <row r="3402" spans="1:30" x14ac:dyDescent="0.3">
      <c r="A3402">
        <v>100125</v>
      </c>
      <c r="B3402" t="s">
        <v>3236</v>
      </c>
      <c r="C3402" t="s">
        <v>28</v>
      </c>
      <c r="D3402">
        <v>7992</v>
      </c>
      <c r="E3402">
        <v>8149</v>
      </c>
      <c r="F3402" t="s">
        <v>3237</v>
      </c>
      <c r="G3402">
        <v>3</v>
      </c>
      <c r="H3402" t="s">
        <v>170</v>
      </c>
      <c r="I3402" t="s">
        <v>96</v>
      </c>
      <c r="J3402">
        <v>639</v>
      </c>
      <c r="K3402" t="s">
        <v>593</v>
      </c>
      <c r="L3402">
        <v>639</v>
      </c>
      <c r="M3402" t="s">
        <v>593</v>
      </c>
      <c r="N3402" t="s">
        <v>594</v>
      </c>
      <c r="O3402" t="s">
        <v>67</v>
      </c>
      <c r="P3402" t="s">
        <v>2115</v>
      </c>
      <c r="Q3402" t="s">
        <v>36</v>
      </c>
      <c r="R3402" t="s">
        <v>37</v>
      </c>
      <c r="S3402" t="s">
        <v>36</v>
      </c>
      <c r="T3402">
        <v>15111.36</v>
      </c>
      <c r="U3402">
        <v>0</v>
      </c>
      <c r="V3402">
        <v>0</v>
      </c>
      <c r="W3402">
        <v>0</v>
      </c>
      <c r="X3402">
        <v>314.31</v>
      </c>
      <c r="Y3402">
        <v>0</v>
      </c>
      <c r="Z3402">
        <v>0</v>
      </c>
      <c r="AA3402">
        <v>0</v>
      </c>
      <c r="AB3402">
        <f t="shared" si="159"/>
        <v>1259.28</v>
      </c>
      <c r="AC3402">
        <f t="shared" si="160"/>
        <v>0</v>
      </c>
      <c r="AD3402">
        <f t="shared" si="161"/>
        <v>2770.4160000000002</v>
      </c>
    </row>
    <row r="3403" spans="1:30" x14ac:dyDescent="0.3">
      <c r="A3403">
        <v>28338</v>
      </c>
      <c r="B3403" t="s">
        <v>3238</v>
      </c>
      <c r="C3403" t="s">
        <v>28</v>
      </c>
      <c r="D3403">
        <v>7001</v>
      </c>
      <c r="E3403">
        <v>8163</v>
      </c>
      <c r="F3403" t="s">
        <v>50</v>
      </c>
      <c r="G3403">
        <v>5</v>
      </c>
      <c r="H3403" t="s">
        <v>30</v>
      </c>
      <c r="I3403" t="s">
        <v>31</v>
      </c>
      <c r="J3403">
        <v>569</v>
      </c>
      <c r="K3403" t="s">
        <v>240</v>
      </c>
      <c r="L3403">
        <v>569</v>
      </c>
      <c r="M3403" t="s">
        <v>240</v>
      </c>
      <c r="N3403" t="s">
        <v>507</v>
      </c>
      <c r="O3403" t="s">
        <v>67</v>
      </c>
      <c r="P3403" t="s">
        <v>82</v>
      </c>
      <c r="Q3403" t="s">
        <v>36</v>
      </c>
      <c r="R3403" t="s">
        <v>36</v>
      </c>
      <c r="S3403" t="s">
        <v>37</v>
      </c>
      <c r="T3403">
        <v>2639.48</v>
      </c>
      <c r="U3403">
        <v>0</v>
      </c>
      <c r="V3403">
        <v>0</v>
      </c>
      <c r="W3403">
        <v>2253.3200000000002</v>
      </c>
      <c r="X3403">
        <v>257.20999999999998</v>
      </c>
      <c r="Y3403">
        <v>0</v>
      </c>
      <c r="Z3403">
        <v>0</v>
      </c>
      <c r="AA3403">
        <v>86.67</v>
      </c>
      <c r="AB3403">
        <f t="shared" si="159"/>
        <v>219.95666666666668</v>
      </c>
      <c r="AC3403">
        <f t="shared" si="160"/>
        <v>2253.3200000000002</v>
      </c>
      <c r="AD3403">
        <f t="shared" si="161"/>
        <v>483.90466666666674</v>
      </c>
    </row>
    <row r="3404" spans="1:30" x14ac:dyDescent="0.3">
      <c r="A3404">
        <v>14959</v>
      </c>
      <c r="B3404" t="s">
        <v>2372</v>
      </c>
      <c r="C3404" t="s">
        <v>28</v>
      </c>
      <c r="D3404">
        <v>7994</v>
      </c>
      <c r="E3404">
        <v>8149</v>
      </c>
      <c r="F3404" t="s">
        <v>2373</v>
      </c>
      <c r="G3404">
        <v>4</v>
      </c>
      <c r="H3404" t="s">
        <v>40</v>
      </c>
      <c r="I3404" t="s">
        <v>31</v>
      </c>
      <c r="J3404">
        <v>70000</v>
      </c>
      <c r="K3404" t="s">
        <v>145</v>
      </c>
      <c r="L3404">
        <v>70000</v>
      </c>
      <c r="M3404" t="s">
        <v>145</v>
      </c>
      <c r="N3404" t="s">
        <v>2124</v>
      </c>
      <c r="O3404" t="s">
        <v>43</v>
      </c>
      <c r="P3404" t="s">
        <v>517</v>
      </c>
      <c r="Q3404" t="s">
        <v>36</v>
      </c>
      <c r="R3404" t="s">
        <v>36</v>
      </c>
      <c r="S3404" t="s">
        <v>36</v>
      </c>
      <c r="T3404">
        <v>0</v>
      </c>
      <c r="U3404">
        <v>0</v>
      </c>
      <c r="V3404">
        <v>0</v>
      </c>
      <c r="W3404">
        <v>697.22</v>
      </c>
      <c r="X3404">
        <v>0</v>
      </c>
      <c r="Y3404">
        <v>0</v>
      </c>
      <c r="Z3404">
        <v>0</v>
      </c>
      <c r="AA3404">
        <v>0</v>
      </c>
      <c r="AB3404">
        <f t="shared" si="159"/>
        <v>0</v>
      </c>
      <c r="AC3404">
        <f t="shared" si="160"/>
        <v>697.22</v>
      </c>
      <c r="AD3404">
        <f t="shared" si="161"/>
        <v>0</v>
      </c>
    </row>
    <row r="3405" spans="1:30" x14ac:dyDescent="0.3">
      <c r="A3405">
        <v>755605</v>
      </c>
      <c r="B3405" t="s">
        <v>3239</v>
      </c>
      <c r="C3405" t="s">
        <v>28</v>
      </c>
      <c r="D3405">
        <v>7994</v>
      </c>
      <c r="E3405">
        <v>8149</v>
      </c>
      <c r="F3405" t="s">
        <v>227</v>
      </c>
      <c r="G3405">
        <v>5</v>
      </c>
      <c r="H3405" t="s">
        <v>30</v>
      </c>
      <c r="I3405" t="s">
        <v>31</v>
      </c>
      <c r="J3405">
        <v>72954</v>
      </c>
      <c r="K3405" t="s">
        <v>90</v>
      </c>
      <c r="L3405">
        <v>72952</v>
      </c>
      <c r="M3405" t="s">
        <v>91</v>
      </c>
      <c r="N3405" t="s">
        <v>386</v>
      </c>
      <c r="O3405" t="s">
        <v>34</v>
      </c>
      <c r="P3405" t="s">
        <v>427</v>
      </c>
      <c r="Q3405" t="s">
        <v>36</v>
      </c>
      <c r="R3405" t="s">
        <v>36</v>
      </c>
      <c r="S3405" t="s">
        <v>37</v>
      </c>
      <c r="T3405">
        <v>27414.28</v>
      </c>
      <c r="U3405">
        <v>0</v>
      </c>
      <c r="V3405">
        <v>0</v>
      </c>
      <c r="W3405">
        <v>27195.75</v>
      </c>
      <c r="X3405">
        <v>2004.09</v>
      </c>
      <c r="Y3405">
        <v>0</v>
      </c>
      <c r="Z3405">
        <v>0</v>
      </c>
      <c r="AA3405">
        <v>1254.83</v>
      </c>
      <c r="AB3405">
        <f t="shared" si="159"/>
        <v>2284.5233333333331</v>
      </c>
      <c r="AC3405">
        <f t="shared" si="160"/>
        <v>27195.75</v>
      </c>
      <c r="AD3405">
        <f t="shared" si="161"/>
        <v>5025.9513333333334</v>
      </c>
    </row>
    <row r="3406" spans="1:30" x14ac:dyDescent="0.3">
      <c r="A3406">
        <v>935026</v>
      </c>
      <c r="B3406" t="s">
        <v>1436</v>
      </c>
      <c r="C3406" t="s">
        <v>28</v>
      </c>
      <c r="D3406">
        <v>7992</v>
      </c>
      <c r="E3406">
        <v>8165</v>
      </c>
      <c r="F3406" t="s">
        <v>29</v>
      </c>
      <c r="G3406">
        <v>5</v>
      </c>
      <c r="H3406" t="s">
        <v>30</v>
      </c>
      <c r="I3406" t="s">
        <v>31</v>
      </c>
      <c r="J3406">
        <v>901</v>
      </c>
      <c r="K3406" t="s">
        <v>523</v>
      </c>
      <c r="L3406">
        <v>901</v>
      </c>
      <c r="M3406" t="s">
        <v>523</v>
      </c>
      <c r="N3406" t="s">
        <v>524</v>
      </c>
      <c r="O3406" t="s">
        <v>67</v>
      </c>
      <c r="P3406" t="s">
        <v>374</v>
      </c>
      <c r="Q3406" t="s">
        <v>36</v>
      </c>
      <c r="R3406" t="s">
        <v>36</v>
      </c>
      <c r="S3406" t="s">
        <v>37</v>
      </c>
      <c r="T3406">
        <v>11363.37</v>
      </c>
      <c r="U3406">
        <v>0</v>
      </c>
      <c r="V3406">
        <v>0</v>
      </c>
      <c r="W3406">
        <v>0</v>
      </c>
      <c r="X3406">
        <v>1205.3900000000001</v>
      </c>
      <c r="Y3406">
        <v>0</v>
      </c>
      <c r="Z3406">
        <v>0</v>
      </c>
      <c r="AA3406">
        <v>0</v>
      </c>
      <c r="AB3406">
        <f t="shared" si="159"/>
        <v>946.9475000000001</v>
      </c>
      <c r="AC3406">
        <f t="shared" si="160"/>
        <v>0</v>
      </c>
      <c r="AD3406">
        <f t="shared" si="161"/>
        <v>2083.2845000000002</v>
      </c>
    </row>
    <row r="3407" spans="1:30" x14ac:dyDescent="0.3">
      <c r="A3407">
        <v>384103</v>
      </c>
      <c r="B3407" t="s">
        <v>1577</v>
      </c>
      <c r="C3407" t="s">
        <v>28</v>
      </c>
      <c r="D3407">
        <v>7001</v>
      </c>
      <c r="E3407">
        <v>8149</v>
      </c>
      <c r="F3407" t="s">
        <v>1094</v>
      </c>
      <c r="G3407">
        <v>2</v>
      </c>
      <c r="H3407" t="s">
        <v>71</v>
      </c>
      <c r="I3407" t="s">
        <v>96</v>
      </c>
      <c r="J3407">
        <v>72999</v>
      </c>
      <c r="K3407" t="s">
        <v>1578</v>
      </c>
      <c r="L3407">
        <v>72999</v>
      </c>
      <c r="M3407" t="s">
        <v>1578</v>
      </c>
      <c r="N3407">
        <v>0</v>
      </c>
      <c r="O3407" t="s">
        <v>67</v>
      </c>
      <c r="P3407" t="s">
        <v>3240</v>
      </c>
      <c r="Q3407" t="s">
        <v>36</v>
      </c>
      <c r="R3407" t="s">
        <v>37</v>
      </c>
      <c r="S3407" t="s">
        <v>36</v>
      </c>
      <c r="T3407">
        <v>2656.93</v>
      </c>
      <c r="U3407">
        <v>0</v>
      </c>
      <c r="V3407">
        <v>0</v>
      </c>
      <c r="W3407">
        <v>0</v>
      </c>
      <c r="X3407">
        <v>116.03</v>
      </c>
      <c r="Y3407">
        <v>0</v>
      </c>
      <c r="Z3407">
        <v>0</v>
      </c>
      <c r="AA3407">
        <v>0</v>
      </c>
      <c r="AB3407">
        <f t="shared" si="159"/>
        <v>221.41083333333333</v>
      </c>
      <c r="AC3407">
        <f t="shared" si="160"/>
        <v>0</v>
      </c>
      <c r="AD3407">
        <f t="shared" si="161"/>
        <v>487.10383333333334</v>
      </c>
    </row>
    <row r="3408" spans="1:30" x14ac:dyDescent="0.3">
      <c r="A3408">
        <v>442984</v>
      </c>
      <c r="B3408" t="s">
        <v>69</v>
      </c>
      <c r="C3408" t="s">
        <v>28</v>
      </c>
      <c r="D3408">
        <v>7003</v>
      </c>
      <c r="E3408">
        <v>8148</v>
      </c>
      <c r="F3408" t="s">
        <v>70</v>
      </c>
      <c r="G3408">
        <v>2</v>
      </c>
      <c r="H3408" t="s">
        <v>71</v>
      </c>
      <c r="I3408" t="s">
        <v>31</v>
      </c>
      <c r="J3408">
        <v>40461</v>
      </c>
      <c r="K3408" t="s">
        <v>41</v>
      </c>
      <c r="L3408">
        <v>40461</v>
      </c>
      <c r="M3408" t="s">
        <v>41</v>
      </c>
      <c r="N3408">
        <v>0</v>
      </c>
      <c r="O3408" t="s">
        <v>43</v>
      </c>
      <c r="P3408" t="s">
        <v>1050</v>
      </c>
      <c r="Q3408" t="s">
        <v>36</v>
      </c>
      <c r="R3408" t="s">
        <v>36</v>
      </c>
      <c r="S3408" t="s">
        <v>36</v>
      </c>
      <c r="T3408">
        <v>8099.77</v>
      </c>
      <c r="U3408">
        <v>0</v>
      </c>
      <c r="V3408">
        <v>0</v>
      </c>
      <c r="W3408">
        <v>0</v>
      </c>
      <c r="X3408">
        <v>283.5</v>
      </c>
      <c r="Y3408">
        <v>0</v>
      </c>
      <c r="Z3408">
        <v>0</v>
      </c>
      <c r="AA3408">
        <v>0</v>
      </c>
      <c r="AB3408">
        <f t="shared" si="159"/>
        <v>674.98083333333341</v>
      </c>
      <c r="AC3408">
        <f t="shared" si="160"/>
        <v>0</v>
      </c>
      <c r="AD3408">
        <f t="shared" si="161"/>
        <v>1484.9578333333336</v>
      </c>
    </row>
    <row r="3409" spans="1:30" x14ac:dyDescent="0.3">
      <c r="A3409">
        <v>902423</v>
      </c>
      <c r="B3409" t="s">
        <v>1268</v>
      </c>
      <c r="C3409" t="s">
        <v>28</v>
      </c>
      <c r="D3409">
        <v>7994</v>
      </c>
      <c r="E3409">
        <v>8144</v>
      </c>
      <c r="F3409" t="s">
        <v>117</v>
      </c>
      <c r="G3409">
        <v>5</v>
      </c>
      <c r="H3409" t="s">
        <v>30</v>
      </c>
      <c r="I3409" t="s">
        <v>31</v>
      </c>
      <c r="J3409">
        <v>2548</v>
      </c>
      <c r="K3409" t="s">
        <v>285</v>
      </c>
      <c r="L3409">
        <v>2548</v>
      </c>
      <c r="M3409" t="s">
        <v>285</v>
      </c>
      <c r="N3409" t="s">
        <v>286</v>
      </c>
      <c r="O3409" t="s">
        <v>34</v>
      </c>
      <c r="P3409" t="s">
        <v>87</v>
      </c>
      <c r="Q3409" t="s">
        <v>36</v>
      </c>
      <c r="R3409" t="s">
        <v>36</v>
      </c>
      <c r="S3409" t="s">
        <v>37</v>
      </c>
      <c r="T3409">
        <v>5116.88</v>
      </c>
      <c r="U3409">
        <v>0</v>
      </c>
      <c r="V3409">
        <v>0</v>
      </c>
      <c r="W3409">
        <v>0</v>
      </c>
      <c r="X3409">
        <v>810.76</v>
      </c>
      <c r="Y3409">
        <v>0</v>
      </c>
      <c r="Z3409">
        <v>0</v>
      </c>
      <c r="AA3409">
        <v>0</v>
      </c>
      <c r="AB3409">
        <f t="shared" si="159"/>
        <v>426.40666666666669</v>
      </c>
      <c r="AC3409">
        <f t="shared" si="160"/>
        <v>0</v>
      </c>
      <c r="AD3409">
        <f t="shared" si="161"/>
        <v>938.09466666666685</v>
      </c>
    </row>
    <row r="3410" spans="1:30" x14ac:dyDescent="0.3">
      <c r="A3410">
        <v>119294</v>
      </c>
      <c r="B3410" t="s">
        <v>3241</v>
      </c>
      <c r="C3410" t="s">
        <v>28</v>
      </c>
      <c r="D3410">
        <v>7992</v>
      </c>
      <c r="E3410">
        <v>8149</v>
      </c>
      <c r="F3410" t="s">
        <v>479</v>
      </c>
      <c r="G3410">
        <v>5</v>
      </c>
      <c r="H3410" t="s">
        <v>30</v>
      </c>
      <c r="I3410" t="s">
        <v>96</v>
      </c>
      <c r="J3410">
        <v>1468</v>
      </c>
      <c r="K3410" t="s">
        <v>281</v>
      </c>
      <c r="L3410">
        <v>1468</v>
      </c>
      <c r="M3410" t="s">
        <v>281</v>
      </c>
      <c r="N3410" t="s">
        <v>282</v>
      </c>
      <c r="O3410" t="s">
        <v>67</v>
      </c>
      <c r="P3410" t="s">
        <v>390</v>
      </c>
      <c r="Q3410" t="s">
        <v>36</v>
      </c>
      <c r="R3410" t="s">
        <v>36</v>
      </c>
      <c r="S3410" t="s">
        <v>37</v>
      </c>
      <c r="T3410">
        <v>14098.91</v>
      </c>
      <c r="U3410">
        <v>0</v>
      </c>
      <c r="V3410">
        <v>0</v>
      </c>
      <c r="W3410">
        <v>0</v>
      </c>
      <c r="X3410">
        <v>1158.55</v>
      </c>
      <c r="Y3410">
        <v>0</v>
      </c>
      <c r="Z3410">
        <v>0</v>
      </c>
      <c r="AA3410">
        <v>0</v>
      </c>
      <c r="AB3410">
        <f t="shared" si="159"/>
        <v>1174.9091666666666</v>
      </c>
      <c r="AC3410">
        <f t="shared" si="160"/>
        <v>0</v>
      </c>
      <c r="AD3410">
        <f t="shared" si="161"/>
        <v>2584.8001666666669</v>
      </c>
    </row>
    <row r="3411" spans="1:30" x14ac:dyDescent="0.3">
      <c r="A3411">
        <v>821084</v>
      </c>
      <c r="B3411" t="s">
        <v>178</v>
      </c>
      <c r="C3411" t="s">
        <v>28</v>
      </c>
      <c r="D3411">
        <v>7992</v>
      </c>
      <c r="E3411">
        <v>8145</v>
      </c>
      <c r="F3411" t="s">
        <v>162</v>
      </c>
      <c r="G3411">
        <v>5</v>
      </c>
      <c r="H3411" t="s">
        <v>30</v>
      </c>
      <c r="I3411" t="s">
        <v>31</v>
      </c>
      <c r="J3411">
        <v>815</v>
      </c>
      <c r="K3411" t="s">
        <v>163</v>
      </c>
      <c r="L3411">
        <v>815</v>
      </c>
      <c r="M3411" t="s">
        <v>163</v>
      </c>
      <c r="N3411" t="s">
        <v>179</v>
      </c>
      <c r="O3411" t="s">
        <v>67</v>
      </c>
      <c r="P3411" t="s">
        <v>657</v>
      </c>
      <c r="Q3411" t="s">
        <v>36</v>
      </c>
      <c r="R3411" t="s">
        <v>36</v>
      </c>
      <c r="S3411" t="s">
        <v>37</v>
      </c>
      <c r="T3411">
        <v>0</v>
      </c>
      <c r="U3411">
        <v>0</v>
      </c>
      <c r="V3411">
        <v>0</v>
      </c>
      <c r="W3411">
        <v>20642.45</v>
      </c>
      <c r="X3411">
        <v>0</v>
      </c>
      <c r="Y3411">
        <v>0</v>
      </c>
      <c r="Z3411">
        <v>0</v>
      </c>
      <c r="AA3411">
        <v>1420.16</v>
      </c>
      <c r="AB3411">
        <f t="shared" si="159"/>
        <v>0</v>
      </c>
      <c r="AC3411">
        <f t="shared" si="160"/>
        <v>20642.45</v>
      </c>
      <c r="AD3411">
        <f t="shared" si="161"/>
        <v>0</v>
      </c>
    </row>
    <row r="3412" spans="1:30" x14ac:dyDescent="0.3">
      <c r="A3412">
        <v>505493</v>
      </c>
      <c r="B3412" t="s">
        <v>2135</v>
      </c>
      <c r="C3412" t="s">
        <v>28</v>
      </c>
      <c r="D3412">
        <v>7994</v>
      </c>
      <c r="E3412">
        <v>8149</v>
      </c>
      <c r="F3412" t="s">
        <v>2136</v>
      </c>
      <c r="G3412">
        <v>2</v>
      </c>
      <c r="H3412" t="s">
        <v>71</v>
      </c>
      <c r="I3412" t="s">
        <v>96</v>
      </c>
      <c r="J3412">
        <v>73311</v>
      </c>
      <c r="K3412" t="s">
        <v>167</v>
      </c>
      <c r="L3412">
        <v>73311</v>
      </c>
      <c r="M3412" t="s">
        <v>167</v>
      </c>
      <c r="N3412">
        <v>0</v>
      </c>
      <c r="O3412" t="s">
        <v>34</v>
      </c>
      <c r="P3412" t="s">
        <v>1043</v>
      </c>
      <c r="Q3412" t="s">
        <v>36</v>
      </c>
      <c r="R3412" t="s">
        <v>36</v>
      </c>
      <c r="S3412" t="s">
        <v>36</v>
      </c>
      <c r="T3412">
        <v>4795.84</v>
      </c>
      <c r="U3412">
        <v>0</v>
      </c>
      <c r="V3412">
        <v>0</v>
      </c>
      <c r="W3412">
        <v>0</v>
      </c>
      <c r="X3412">
        <v>56.67</v>
      </c>
      <c r="Y3412">
        <v>0</v>
      </c>
      <c r="Z3412">
        <v>0</v>
      </c>
      <c r="AA3412">
        <v>0</v>
      </c>
      <c r="AB3412">
        <f t="shared" si="159"/>
        <v>399.65333333333336</v>
      </c>
      <c r="AC3412">
        <f t="shared" si="160"/>
        <v>0</v>
      </c>
      <c r="AD3412">
        <f t="shared" si="161"/>
        <v>879.23733333333348</v>
      </c>
    </row>
    <row r="3413" spans="1:30" x14ac:dyDescent="0.3">
      <c r="A3413">
        <v>385747</v>
      </c>
      <c r="B3413" t="s">
        <v>3242</v>
      </c>
      <c r="C3413" t="s">
        <v>28</v>
      </c>
      <c r="D3413">
        <v>7994</v>
      </c>
      <c r="E3413">
        <v>8149</v>
      </c>
      <c r="F3413" t="s">
        <v>3243</v>
      </c>
      <c r="G3413">
        <v>3</v>
      </c>
      <c r="H3413" t="s">
        <v>170</v>
      </c>
      <c r="I3413" t="s">
        <v>96</v>
      </c>
      <c r="J3413">
        <v>73311</v>
      </c>
      <c r="K3413" t="s">
        <v>167</v>
      </c>
      <c r="L3413">
        <v>73311</v>
      </c>
      <c r="M3413" t="s">
        <v>167</v>
      </c>
      <c r="N3413" t="s">
        <v>485</v>
      </c>
      <c r="O3413" t="s">
        <v>34</v>
      </c>
      <c r="P3413" t="s">
        <v>390</v>
      </c>
      <c r="Q3413" t="s">
        <v>36</v>
      </c>
      <c r="R3413" t="s">
        <v>36</v>
      </c>
      <c r="S3413" t="s">
        <v>36</v>
      </c>
      <c r="T3413">
        <v>55589.68</v>
      </c>
      <c r="U3413">
        <v>0</v>
      </c>
      <c r="V3413">
        <v>0</v>
      </c>
      <c r="W3413">
        <v>0</v>
      </c>
      <c r="X3413">
        <v>5431.92</v>
      </c>
      <c r="Y3413">
        <v>0</v>
      </c>
      <c r="Z3413">
        <v>0</v>
      </c>
      <c r="AA3413">
        <v>0</v>
      </c>
      <c r="AB3413">
        <f t="shared" si="159"/>
        <v>4632.4733333333334</v>
      </c>
      <c r="AC3413">
        <f t="shared" si="160"/>
        <v>0</v>
      </c>
      <c r="AD3413">
        <f t="shared" si="161"/>
        <v>10191.441333333334</v>
      </c>
    </row>
    <row r="3414" spans="1:30" x14ac:dyDescent="0.3">
      <c r="A3414">
        <v>65241</v>
      </c>
      <c r="B3414" t="s">
        <v>2403</v>
      </c>
      <c r="C3414" t="s">
        <v>28</v>
      </c>
      <c r="D3414">
        <v>7994</v>
      </c>
      <c r="E3414">
        <v>8149</v>
      </c>
      <c r="F3414" t="s">
        <v>1625</v>
      </c>
      <c r="G3414">
        <v>4</v>
      </c>
      <c r="H3414" t="s">
        <v>40</v>
      </c>
      <c r="I3414" t="s">
        <v>96</v>
      </c>
      <c r="J3414">
        <v>72859</v>
      </c>
      <c r="K3414" t="s">
        <v>274</v>
      </c>
      <c r="L3414">
        <v>72859</v>
      </c>
      <c r="M3414" t="s">
        <v>274</v>
      </c>
      <c r="N3414" t="s">
        <v>275</v>
      </c>
      <c r="O3414" t="s">
        <v>34</v>
      </c>
      <c r="P3414" t="s">
        <v>974</v>
      </c>
      <c r="Q3414" t="s">
        <v>36</v>
      </c>
      <c r="R3414" t="s">
        <v>36</v>
      </c>
      <c r="S3414" t="s">
        <v>36</v>
      </c>
      <c r="T3414">
        <v>0</v>
      </c>
      <c r="U3414">
        <v>0</v>
      </c>
      <c r="V3414">
        <v>0</v>
      </c>
      <c r="W3414">
        <v>15313.97</v>
      </c>
      <c r="X3414">
        <v>0</v>
      </c>
      <c r="Y3414">
        <v>0</v>
      </c>
      <c r="Z3414">
        <v>0</v>
      </c>
      <c r="AA3414">
        <v>588.98</v>
      </c>
      <c r="AB3414">
        <f t="shared" si="159"/>
        <v>0</v>
      </c>
      <c r="AC3414">
        <f t="shared" si="160"/>
        <v>15313.97</v>
      </c>
      <c r="AD3414">
        <f t="shared" si="161"/>
        <v>0</v>
      </c>
    </row>
    <row r="3415" spans="1:30" x14ac:dyDescent="0.3">
      <c r="A3415">
        <v>895853</v>
      </c>
      <c r="B3415" t="s">
        <v>3244</v>
      </c>
      <c r="C3415" t="s">
        <v>28</v>
      </c>
      <c r="D3415">
        <v>7001</v>
      </c>
      <c r="E3415">
        <v>8162</v>
      </c>
      <c r="F3415" t="s">
        <v>360</v>
      </c>
      <c r="G3415">
        <v>5</v>
      </c>
      <c r="H3415" t="s">
        <v>30</v>
      </c>
      <c r="I3415" t="s">
        <v>31</v>
      </c>
      <c r="J3415">
        <v>16</v>
      </c>
      <c r="K3415" t="s">
        <v>314</v>
      </c>
      <c r="L3415">
        <v>16</v>
      </c>
      <c r="M3415" t="s">
        <v>314</v>
      </c>
      <c r="N3415" t="s">
        <v>1455</v>
      </c>
      <c r="O3415" t="s">
        <v>67</v>
      </c>
      <c r="P3415" t="s">
        <v>311</v>
      </c>
      <c r="Q3415" t="s">
        <v>36</v>
      </c>
      <c r="R3415" t="s">
        <v>36</v>
      </c>
      <c r="S3415" t="s">
        <v>37</v>
      </c>
      <c r="T3415">
        <v>1472.57</v>
      </c>
      <c r="U3415">
        <v>0</v>
      </c>
      <c r="V3415">
        <v>0</v>
      </c>
      <c r="W3415">
        <v>0</v>
      </c>
      <c r="X3415">
        <v>358.19</v>
      </c>
      <c r="Y3415">
        <v>0</v>
      </c>
      <c r="Z3415">
        <v>0</v>
      </c>
      <c r="AA3415">
        <v>0</v>
      </c>
      <c r="AB3415">
        <f t="shared" si="159"/>
        <v>122.71416666666666</v>
      </c>
      <c r="AC3415">
        <f t="shared" si="160"/>
        <v>0</v>
      </c>
      <c r="AD3415">
        <f t="shared" si="161"/>
        <v>269.97116666666665</v>
      </c>
    </row>
    <row r="3416" spans="1:30" x14ac:dyDescent="0.3">
      <c r="A3416">
        <v>94692</v>
      </c>
      <c r="B3416" t="s">
        <v>1877</v>
      </c>
      <c r="C3416" t="s">
        <v>28</v>
      </c>
      <c r="D3416">
        <v>7992</v>
      </c>
      <c r="E3416">
        <v>8165</v>
      </c>
      <c r="F3416" t="s">
        <v>998</v>
      </c>
      <c r="G3416">
        <v>5</v>
      </c>
      <c r="H3416" t="s">
        <v>30</v>
      </c>
      <c r="I3416" t="s">
        <v>31</v>
      </c>
      <c r="J3416">
        <v>815</v>
      </c>
      <c r="K3416" t="s">
        <v>163</v>
      </c>
      <c r="L3416">
        <v>815</v>
      </c>
      <c r="M3416" t="s">
        <v>163</v>
      </c>
      <c r="N3416" t="s">
        <v>243</v>
      </c>
      <c r="O3416" t="s">
        <v>67</v>
      </c>
      <c r="P3416" t="s">
        <v>441</v>
      </c>
      <c r="Q3416" t="s">
        <v>36</v>
      </c>
      <c r="R3416" t="s">
        <v>36</v>
      </c>
      <c r="S3416" t="s">
        <v>37</v>
      </c>
      <c r="T3416">
        <v>0</v>
      </c>
      <c r="U3416">
        <v>0</v>
      </c>
      <c r="V3416">
        <v>0</v>
      </c>
      <c r="W3416">
        <v>0</v>
      </c>
      <c r="X3416">
        <v>277.5</v>
      </c>
      <c r="Y3416">
        <v>277.5</v>
      </c>
      <c r="Z3416">
        <v>0</v>
      </c>
      <c r="AA3416">
        <v>0</v>
      </c>
      <c r="AB3416">
        <f t="shared" si="159"/>
        <v>0</v>
      </c>
      <c r="AC3416">
        <f t="shared" si="160"/>
        <v>0</v>
      </c>
      <c r="AD3416">
        <f t="shared" si="161"/>
        <v>0</v>
      </c>
    </row>
    <row r="3417" spans="1:30" x14ac:dyDescent="0.3">
      <c r="A3417">
        <v>721786</v>
      </c>
      <c r="B3417" t="s">
        <v>54</v>
      </c>
      <c r="C3417" t="s">
        <v>28</v>
      </c>
      <c r="D3417">
        <v>7003</v>
      </c>
      <c r="E3417">
        <v>8148</v>
      </c>
      <c r="F3417" t="s">
        <v>55</v>
      </c>
      <c r="G3417">
        <v>4</v>
      </c>
      <c r="H3417" t="s">
        <v>40</v>
      </c>
      <c r="I3417" t="s">
        <v>31</v>
      </c>
      <c r="J3417">
        <v>40461</v>
      </c>
      <c r="K3417" t="s">
        <v>41</v>
      </c>
      <c r="L3417">
        <v>40461</v>
      </c>
      <c r="M3417" t="s">
        <v>41</v>
      </c>
      <c r="N3417" t="s">
        <v>56</v>
      </c>
      <c r="O3417" t="s">
        <v>43</v>
      </c>
      <c r="P3417" t="s">
        <v>2717</v>
      </c>
      <c r="Q3417" t="s">
        <v>36</v>
      </c>
      <c r="R3417" t="s">
        <v>36</v>
      </c>
      <c r="S3417" t="s">
        <v>36</v>
      </c>
      <c r="T3417">
        <v>816993.24</v>
      </c>
      <c r="U3417">
        <v>236655.35999999999</v>
      </c>
      <c r="V3417">
        <v>0</v>
      </c>
      <c r="W3417">
        <v>0</v>
      </c>
      <c r="X3417">
        <v>12519.17</v>
      </c>
      <c r="Y3417">
        <v>4028.09</v>
      </c>
      <c r="Z3417">
        <v>0</v>
      </c>
      <c r="AA3417">
        <v>0</v>
      </c>
      <c r="AB3417">
        <f t="shared" si="159"/>
        <v>68082.77</v>
      </c>
      <c r="AC3417">
        <f t="shared" si="160"/>
        <v>0</v>
      </c>
      <c r="AD3417">
        <f t="shared" si="161"/>
        <v>149782.09400000001</v>
      </c>
    </row>
    <row r="3418" spans="1:30" x14ac:dyDescent="0.3">
      <c r="A3418">
        <v>116617</v>
      </c>
      <c r="B3418" t="s">
        <v>3245</v>
      </c>
      <c r="C3418" t="s">
        <v>28</v>
      </c>
      <c r="D3418">
        <v>7992</v>
      </c>
      <c r="E3418">
        <v>8149</v>
      </c>
      <c r="F3418" t="s">
        <v>95</v>
      </c>
      <c r="G3418">
        <v>5</v>
      </c>
      <c r="H3418" t="s">
        <v>30</v>
      </c>
      <c r="I3418" t="s">
        <v>96</v>
      </c>
      <c r="J3418">
        <v>1792</v>
      </c>
      <c r="K3418" t="s">
        <v>388</v>
      </c>
      <c r="L3418">
        <v>21355</v>
      </c>
      <c r="M3418" t="s">
        <v>388</v>
      </c>
      <c r="N3418" t="s">
        <v>734</v>
      </c>
      <c r="O3418" t="s">
        <v>67</v>
      </c>
      <c r="P3418" t="s">
        <v>358</v>
      </c>
      <c r="Q3418" t="s">
        <v>36</v>
      </c>
      <c r="R3418" t="s">
        <v>36</v>
      </c>
      <c r="S3418" t="s">
        <v>37</v>
      </c>
      <c r="T3418">
        <v>0</v>
      </c>
      <c r="U3418">
        <v>22113.360000000001</v>
      </c>
      <c r="V3418">
        <v>0</v>
      </c>
      <c r="W3418">
        <v>0</v>
      </c>
      <c r="X3418">
        <v>675.87</v>
      </c>
      <c r="Y3418">
        <v>2140.0300000000002</v>
      </c>
      <c r="Z3418">
        <v>0</v>
      </c>
      <c r="AA3418">
        <v>0</v>
      </c>
      <c r="AB3418">
        <f t="shared" si="159"/>
        <v>0</v>
      </c>
      <c r="AC3418">
        <f t="shared" si="160"/>
        <v>0</v>
      </c>
      <c r="AD3418">
        <f t="shared" si="161"/>
        <v>0</v>
      </c>
    </row>
    <row r="3419" spans="1:30" x14ac:dyDescent="0.3">
      <c r="A3419">
        <v>749328</v>
      </c>
      <c r="B3419" t="s">
        <v>208</v>
      </c>
      <c r="C3419" t="s">
        <v>28</v>
      </c>
      <c r="D3419">
        <v>7992</v>
      </c>
      <c r="E3419">
        <v>8155</v>
      </c>
      <c r="F3419" t="s">
        <v>59</v>
      </c>
      <c r="G3419">
        <v>5</v>
      </c>
      <c r="H3419" t="s">
        <v>30</v>
      </c>
      <c r="I3419" t="s">
        <v>31</v>
      </c>
      <c r="J3419">
        <v>542</v>
      </c>
      <c r="K3419" t="s">
        <v>155</v>
      </c>
      <c r="L3419">
        <v>542</v>
      </c>
      <c r="M3419" t="s">
        <v>155</v>
      </c>
      <c r="N3419" t="s">
        <v>156</v>
      </c>
      <c r="O3419" t="s">
        <v>67</v>
      </c>
      <c r="P3419" t="s">
        <v>53</v>
      </c>
      <c r="Q3419" t="s">
        <v>36</v>
      </c>
      <c r="R3419" t="s">
        <v>36</v>
      </c>
      <c r="S3419" t="s">
        <v>37</v>
      </c>
      <c r="T3419">
        <v>14498.4</v>
      </c>
      <c r="U3419">
        <v>14498.4</v>
      </c>
      <c r="V3419">
        <v>0</v>
      </c>
      <c r="W3419">
        <v>0</v>
      </c>
      <c r="X3419">
        <v>1318.04</v>
      </c>
      <c r="Y3419">
        <v>1318.04</v>
      </c>
      <c r="Z3419">
        <v>0</v>
      </c>
      <c r="AA3419">
        <v>0</v>
      </c>
      <c r="AB3419">
        <f t="shared" si="159"/>
        <v>1208.2</v>
      </c>
      <c r="AC3419">
        <f t="shared" si="160"/>
        <v>0</v>
      </c>
      <c r="AD3419">
        <f t="shared" si="161"/>
        <v>2658.0400000000004</v>
      </c>
    </row>
    <row r="3420" spans="1:30" x14ac:dyDescent="0.3">
      <c r="A3420">
        <v>909498</v>
      </c>
      <c r="B3420" t="s">
        <v>2082</v>
      </c>
      <c r="C3420" t="s">
        <v>28</v>
      </c>
      <c r="D3420">
        <v>7994</v>
      </c>
      <c r="E3420">
        <v>8145</v>
      </c>
      <c r="F3420" t="s">
        <v>1849</v>
      </c>
      <c r="G3420">
        <v>5</v>
      </c>
      <c r="H3420" t="s">
        <v>30</v>
      </c>
      <c r="I3420" t="s">
        <v>31</v>
      </c>
      <c r="J3420">
        <v>2223</v>
      </c>
      <c r="K3420" t="s">
        <v>97</v>
      </c>
      <c r="L3420">
        <v>2223</v>
      </c>
      <c r="M3420" t="s">
        <v>97</v>
      </c>
      <c r="N3420" t="s">
        <v>98</v>
      </c>
      <c r="O3420" t="s">
        <v>34</v>
      </c>
      <c r="P3420" t="s">
        <v>325</v>
      </c>
      <c r="Q3420" t="s">
        <v>36</v>
      </c>
      <c r="R3420" t="s">
        <v>36</v>
      </c>
      <c r="S3420" t="s">
        <v>37</v>
      </c>
      <c r="T3420">
        <v>1357253.83</v>
      </c>
      <c r="U3420">
        <v>287690.81</v>
      </c>
      <c r="V3420">
        <v>160111.23000000001</v>
      </c>
      <c r="W3420">
        <v>126149.96</v>
      </c>
      <c r="X3420">
        <v>76676.789999999994</v>
      </c>
      <c r="Y3420">
        <v>15464.73</v>
      </c>
      <c r="Z3420">
        <v>8664.25</v>
      </c>
      <c r="AA3420">
        <v>4851.84</v>
      </c>
      <c r="AB3420">
        <f t="shared" si="159"/>
        <v>113104.48583333334</v>
      </c>
      <c r="AC3420">
        <f t="shared" si="160"/>
        <v>286261.19</v>
      </c>
      <c r="AD3420">
        <f t="shared" si="161"/>
        <v>248829.86883333337</v>
      </c>
    </row>
    <row r="3421" spans="1:30" x14ac:dyDescent="0.3">
      <c r="A3421">
        <v>747798</v>
      </c>
      <c r="B3421" t="s">
        <v>959</v>
      </c>
      <c r="C3421" t="s">
        <v>28</v>
      </c>
      <c r="D3421">
        <v>7992</v>
      </c>
      <c r="E3421">
        <v>8145</v>
      </c>
      <c r="F3421" t="s">
        <v>162</v>
      </c>
      <c r="G3421">
        <v>5</v>
      </c>
      <c r="H3421" t="s">
        <v>30</v>
      </c>
      <c r="I3421" t="s">
        <v>31</v>
      </c>
      <c r="J3421">
        <v>362</v>
      </c>
      <c r="K3421" t="s">
        <v>960</v>
      </c>
      <c r="L3421">
        <v>362</v>
      </c>
      <c r="M3421" t="s">
        <v>960</v>
      </c>
      <c r="N3421" t="s">
        <v>961</v>
      </c>
      <c r="O3421" t="s">
        <v>67</v>
      </c>
      <c r="P3421" t="s">
        <v>339</v>
      </c>
      <c r="Q3421" t="s">
        <v>36</v>
      </c>
      <c r="R3421" t="s">
        <v>36</v>
      </c>
      <c r="S3421" t="s">
        <v>37</v>
      </c>
      <c r="T3421">
        <v>9769.02</v>
      </c>
      <c r="U3421">
        <v>9769.02</v>
      </c>
      <c r="V3421">
        <v>0</v>
      </c>
      <c r="W3421">
        <v>0</v>
      </c>
      <c r="X3421">
        <v>488.68</v>
      </c>
      <c r="Y3421">
        <v>488.68</v>
      </c>
      <c r="Z3421">
        <v>0</v>
      </c>
      <c r="AA3421">
        <v>0</v>
      </c>
      <c r="AB3421">
        <f t="shared" si="159"/>
        <v>814.08500000000004</v>
      </c>
      <c r="AC3421">
        <f t="shared" si="160"/>
        <v>0</v>
      </c>
      <c r="AD3421">
        <f t="shared" si="161"/>
        <v>1790.9870000000003</v>
      </c>
    </row>
    <row r="3422" spans="1:30" x14ac:dyDescent="0.3">
      <c r="A3422">
        <v>932614</v>
      </c>
      <c r="B3422" t="s">
        <v>2911</v>
      </c>
      <c r="C3422" t="s">
        <v>28</v>
      </c>
      <c r="D3422">
        <v>7994</v>
      </c>
      <c r="E3422">
        <v>8165</v>
      </c>
      <c r="F3422" t="s">
        <v>29</v>
      </c>
      <c r="G3422">
        <v>5</v>
      </c>
      <c r="H3422" t="s">
        <v>30</v>
      </c>
      <c r="I3422" t="s">
        <v>31</v>
      </c>
      <c r="J3422">
        <v>2223</v>
      </c>
      <c r="K3422" t="s">
        <v>97</v>
      </c>
      <c r="L3422">
        <v>2223</v>
      </c>
      <c r="M3422" t="s">
        <v>97</v>
      </c>
      <c r="N3422" t="s">
        <v>98</v>
      </c>
      <c r="O3422" t="s">
        <v>34</v>
      </c>
      <c r="P3422" t="s">
        <v>881</v>
      </c>
      <c r="Q3422" t="s">
        <v>36</v>
      </c>
      <c r="R3422" t="s">
        <v>36</v>
      </c>
      <c r="S3422" t="s">
        <v>37</v>
      </c>
      <c r="T3422">
        <v>3871.46</v>
      </c>
      <c r="U3422">
        <v>3871.46</v>
      </c>
      <c r="V3422">
        <v>0</v>
      </c>
      <c r="W3422">
        <v>0</v>
      </c>
      <c r="X3422">
        <v>748.08</v>
      </c>
      <c r="Y3422">
        <v>748.08</v>
      </c>
      <c r="Z3422">
        <v>0</v>
      </c>
      <c r="AA3422">
        <v>0</v>
      </c>
      <c r="AB3422">
        <f t="shared" si="159"/>
        <v>322.62166666666667</v>
      </c>
      <c r="AC3422">
        <f t="shared" si="160"/>
        <v>0</v>
      </c>
      <c r="AD3422">
        <f t="shared" si="161"/>
        <v>709.76766666666674</v>
      </c>
    </row>
    <row r="3423" spans="1:30" x14ac:dyDescent="0.3">
      <c r="A3423">
        <v>339658</v>
      </c>
      <c r="B3423" t="s">
        <v>1724</v>
      </c>
      <c r="C3423" t="s">
        <v>28</v>
      </c>
      <c r="D3423">
        <v>7994</v>
      </c>
      <c r="E3423">
        <v>8149</v>
      </c>
      <c r="F3423" t="s">
        <v>1725</v>
      </c>
      <c r="G3423">
        <v>4</v>
      </c>
      <c r="H3423" t="s">
        <v>40</v>
      </c>
      <c r="I3423" t="s">
        <v>96</v>
      </c>
      <c r="J3423">
        <v>72500</v>
      </c>
      <c r="K3423" t="s">
        <v>1726</v>
      </c>
      <c r="L3423">
        <v>72480</v>
      </c>
      <c r="M3423" t="s">
        <v>175</v>
      </c>
      <c r="N3423" t="s">
        <v>1727</v>
      </c>
      <c r="O3423" t="s">
        <v>34</v>
      </c>
      <c r="P3423" t="s">
        <v>368</v>
      </c>
      <c r="Q3423" t="s">
        <v>37</v>
      </c>
      <c r="R3423" t="s">
        <v>36</v>
      </c>
      <c r="S3423" t="s">
        <v>36</v>
      </c>
      <c r="T3423">
        <v>500880.7</v>
      </c>
      <c r="U3423">
        <v>100817.28</v>
      </c>
      <c r="V3423">
        <v>0</v>
      </c>
      <c r="W3423">
        <v>0</v>
      </c>
      <c r="X3423">
        <v>25653.3</v>
      </c>
      <c r="Y3423">
        <v>4017.02</v>
      </c>
      <c r="Z3423">
        <v>0</v>
      </c>
      <c r="AA3423">
        <v>0</v>
      </c>
      <c r="AB3423">
        <f t="shared" si="159"/>
        <v>41740.058333333334</v>
      </c>
      <c r="AC3423">
        <f t="shared" si="160"/>
        <v>0</v>
      </c>
      <c r="AD3423">
        <f t="shared" si="161"/>
        <v>91828.128333333341</v>
      </c>
    </row>
    <row r="3424" spans="1:30" x14ac:dyDescent="0.3">
      <c r="A3424">
        <v>868952</v>
      </c>
      <c r="B3424" t="s">
        <v>3060</v>
      </c>
      <c r="C3424" t="s">
        <v>28</v>
      </c>
      <c r="D3424">
        <v>7992</v>
      </c>
      <c r="E3424">
        <v>8165</v>
      </c>
      <c r="F3424" t="s">
        <v>29</v>
      </c>
      <c r="G3424">
        <v>5</v>
      </c>
      <c r="H3424" t="s">
        <v>30</v>
      </c>
      <c r="I3424" t="s">
        <v>31</v>
      </c>
      <c r="J3424">
        <v>755</v>
      </c>
      <c r="K3424" t="s">
        <v>323</v>
      </c>
      <c r="L3424">
        <v>755</v>
      </c>
      <c r="M3424" t="s">
        <v>323</v>
      </c>
      <c r="N3424" t="s">
        <v>324</v>
      </c>
      <c r="O3424" t="s">
        <v>67</v>
      </c>
      <c r="P3424" t="s">
        <v>390</v>
      </c>
      <c r="Q3424" t="s">
        <v>36</v>
      </c>
      <c r="R3424" t="s">
        <v>36</v>
      </c>
      <c r="S3424" t="s">
        <v>37</v>
      </c>
      <c r="T3424">
        <v>1026358.22</v>
      </c>
      <c r="U3424">
        <v>101723.9</v>
      </c>
      <c r="V3424">
        <v>162164.76999999999</v>
      </c>
      <c r="W3424">
        <v>115831.98</v>
      </c>
      <c r="X3424">
        <v>122145.89</v>
      </c>
      <c r="Y3424">
        <v>11775.62</v>
      </c>
      <c r="Z3424">
        <v>20118.5</v>
      </c>
      <c r="AA3424">
        <v>4795.7</v>
      </c>
      <c r="AB3424">
        <f t="shared" si="159"/>
        <v>85529.851666666669</v>
      </c>
      <c r="AC3424">
        <f t="shared" si="160"/>
        <v>277996.75</v>
      </c>
      <c r="AD3424">
        <f t="shared" si="161"/>
        <v>188165.6736666667</v>
      </c>
    </row>
    <row r="3425" spans="1:30" x14ac:dyDescent="0.3">
      <c r="A3425">
        <v>877354</v>
      </c>
      <c r="B3425" t="s">
        <v>877</v>
      </c>
      <c r="C3425" t="s">
        <v>28</v>
      </c>
      <c r="D3425">
        <v>7595</v>
      </c>
      <c r="E3425">
        <v>8115</v>
      </c>
      <c r="F3425" t="s">
        <v>878</v>
      </c>
      <c r="G3425">
        <v>4</v>
      </c>
      <c r="H3425" t="s">
        <v>40</v>
      </c>
      <c r="I3425" t="s">
        <v>31</v>
      </c>
      <c r="J3425">
        <v>73354</v>
      </c>
      <c r="K3425" t="s">
        <v>879</v>
      </c>
      <c r="L3425">
        <v>73354</v>
      </c>
      <c r="M3425" t="s">
        <v>879</v>
      </c>
      <c r="N3425" t="s">
        <v>176</v>
      </c>
      <c r="O3425" t="s">
        <v>34</v>
      </c>
      <c r="P3425" t="s">
        <v>2575</v>
      </c>
      <c r="Q3425" t="s">
        <v>36</v>
      </c>
      <c r="R3425" t="s">
        <v>36</v>
      </c>
      <c r="S3425" t="s">
        <v>36</v>
      </c>
      <c r="T3425">
        <v>406427.98</v>
      </c>
      <c r="U3425">
        <v>81143.070000000007</v>
      </c>
      <c r="V3425">
        <v>36493.72</v>
      </c>
      <c r="W3425">
        <v>24145.96</v>
      </c>
      <c r="X3425">
        <v>58269.919999999998</v>
      </c>
      <c r="Y3425">
        <v>9932.1299999999992</v>
      </c>
      <c r="Z3425">
        <v>2407.36</v>
      </c>
      <c r="AA3425">
        <v>0</v>
      </c>
      <c r="AB3425">
        <f t="shared" si="159"/>
        <v>33868.998333333329</v>
      </c>
      <c r="AC3425">
        <f t="shared" si="160"/>
        <v>60639.68</v>
      </c>
      <c r="AD3425">
        <f t="shared" si="161"/>
        <v>74511.796333333332</v>
      </c>
    </row>
    <row r="3426" spans="1:30" x14ac:dyDescent="0.3">
      <c r="A3426">
        <v>713569</v>
      </c>
      <c r="B3426" t="s">
        <v>852</v>
      </c>
      <c r="C3426" t="s">
        <v>28</v>
      </c>
      <c r="D3426">
        <v>7001</v>
      </c>
      <c r="E3426">
        <v>8149</v>
      </c>
      <c r="F3426" t="s">
        <v>744</v>
      </c>
      <c r="G3426">
        <v>4</v>
      </c>
      <c r="H3426" t="s">
        <v>40</v>
      </c>
      <c r="I3426" t="s">
        <v>96</v>
      </c>
      <c r="J3426">
        <v>72706</v>
      </c>
      <c r="K3426" t="s">
        <v>745</v>
      </c>
      <c r="L3426">
        <v>72706</v>
      </c>
      <c r="M3426" t="s">
        <v>745</v>
      </c>
      <c r="N3426" t="s">
        <v>853</v>
      </c>
      <c r="O3426" t="s">
        <v>34</v>
      </c>
      <c r="P3426" t="s">
        <v>109</v>
      </c>
      <c r="Q3426" t="s">
        <v>37</v>
      </c>
      <c r="R3426" t="s">
        <v>36</v>
      </c>
      <c r="S3426" t="s">
        <v>36</v>
      </c>
      <c r="T3426">
        <v>160426.07999999999</v>
      </c>
      <c r="U3426">
        <v>27506</v>
      </c>
      <c r="V3426">
        <v>15477</v>
      </c>
      <c r="W3426">
        <v>25326</v>
      </c>
      <c r="X3426">
        <v>6761.04</v>
      </c>
      <c r="Y3426">
        <v>1081.48</v>
      </c>
      <c r="Z3426">
        <v>596.41999999999996</v>
      </c>
      <c r="AA3426">
        <v>0</v>
      </c>
      <c r="AB3426">
        <f t="shared" si="159"/>
        <v>13368.839999999998</v>
      </c>
      <c r="AC3426">
        <f t="shared" si="160"/>
        <v>40803</v>
      </c>
      <c r="AD3426">
        <f t="shared" si="161"/>
        <v>29411.448</v>
      </c>
    </row>
    <row r="3427" spans="1:30" x14ac:dyDescent="0.3">
      <c r="A3427">
        <v>888739</v>
      </c>
      <c r="B3427" t="s">
        <v>771</v>
      </c>
      <c r="C3427" t="s">
        <v>28</v>
      </c>
      <c r="D3427">
        <v>7994</v>
      </c>
      <c r="E3427">
        <v>8170</v>
      </c>
      <c r="F3427" t="s">
        <v>232</v>
      </c>
      <c r="G3427">
        <v>5</v>
      </c>
      <c r="H3427" t="s">
        <v>30</v>
      </c>
      <c r="I3427" t="s">
        <v>31</v>
      </c>
      <c r="J3427">
        <v>2223</v>
      </c>
      <c r="K3427" t="s">
        <v>97</v>
      </c>
      <c r="L3427">
        <v>2223</v>
      </c>
      <c r="M3427" t="s">
        <v>97</v>
      </c>
      <c r="N3427" t="s">
        <v>98</v>
      </c>
      <c r="O3427" t="s">
        <v>34</v>
      </c>
      <c r="P3427" t="s">
        <v>99</v>
      </c>
      <c r="Q3427" t="s">
        <v>37</v>
      </c>
      <c r="R3427" t="s">
        <v>36</v>
      </c>
      <c r="S3427" t="s">
        <v>37</v>
      </c>
      <c r="T3427">
        <v>35888.28</v>
      </c>
      <c r="U3427">
        <v>35888.28</v>
      </c>
      <c r="V3427">
        <v>0</v>
      </c>
      <c r="W3427">
        <v>0</v>
      </c>
      <c r="X3427">
        <v>956.99</v>
      </c>
      <c r="Y3427">
        <v>956.99</v>
      </c>
      <c r="Z3427">
        <v>0</v>
      </c>
      <c r="AA3427">
        <v>0</v>
      </c>
      <c r="AB3427">
        <f t="shared" si="159"/>
        <v>2990.69</v>
      </c>
      <c r="AC3427">
        <f t="shared" si="160"/>
        <v>0</v>
      </c>
      <c r="AD3427">
        <f t="shared" si="161"/>
        <v>6579.5180000000009</v>
      </c>
    </row>
    <row r="3428" spans="1:30" x14ac:dyDescent="0.3">
      <c r="A3428">
        <v>72661</v>
      </c>
      <c r="B3428" t="s">
        <v>3246</v>
      </c>
      <c r="C3428" t="s">
        <v>28</v>
      </c>
      <c r="D3428">
        <v>7001</v>
      </c>
      <c r="E3428">
        <v>8149</v>
      </c>
      <c r="F3428" t="s">
        <v>95</v>
      </c>
      <c r="G3428">
        <v>5</v>
      </c>
      <c r="H3428" t="s">
        <v>30</v>
      </c>
      <c r="I3428" t="s">
        <v>96</v>
      </c>
      <c r="J3428">
        <v>72134</v>
      </c>
      <c r="K3428" t="s">
        <v>762</v>
      </c>
      <c r="L3428">
        <v>72134</v>
      </c>
      <c r="M3428" t="s">
        <v>762</v>
      </c>
      <c r="N3428" t="s">
        <v>763</v>
      </c>
      <c r="O3428" t="s">
        <v>34</v>
      </c>
      <c r="P3428" t="s">
        <v>134</v>
      </c>
      <c r="Q3428" t="s">
        <v>37</v>
      </c>
      <c r="R3428" t="s">
        <v>36</v>
      </c>
      <c r="S3428" t="s">
        <v>37</v>
      </c>
      <c r="T3428">
        <v>2177381.0099999998</v>
      </c>
      <c r="U3428">
        <v>195831.66</v>
      </c>
      <c r="V3428">
        <v>77038.03</v>
      </c>
      <c r="W3428">
        <v>157023.96</v>
      </c>
      <c r="X3428">
        <v>82873.100000000006</v>
      </c>
      <c r="Y3428">
        <v>5500.33</v>
      </c>
      <c r="Z3428">
        <v>2245.65</v>
      </c>
      <c r="AA3428">
        <v>2124.63</v>
      </c>
      <c r="AB3428">
        <f t="shared" si="159"/>
        <v>181448.41749999998</v>
      </c>
      <c r="AC3428">
        <f t="shared" si="160"/>
        <v>234061.99</v>
      </c>
      <c r="AD3428">
        <f t="shared" si="161"/>
        <v>399186.51850000001</v>
      </c>
    </row>
    <row r="3429" spans="1:30" x14ac:dyDescent="0.3">
      <c r="A3429">
        <v>880339</v>
      </c>
      <c r="B3429" t="s">
        <v>2102</v>
      </c>
      <c r="C3429" t="s">
        <v>28</v>
      </c>
      <c r="D3429">
        <v>7001</v>
      </c>
      <c r="E3429">
        <v>8149</v>
      </c>
      <c r="F3429" t="s">
        <v>2103</v>
      </c>
      <c r="G3429">
        <v>4</v>
      </c>
      <c r="H3429" t="s">
        <v>40</v>
      </c>
      <c r="I3429" t="s">
        <v>96</v>
      </c>
      <c r="J3429">
        <v>40308</v>
      </c>
      <c r="K3429" t="s">
        <v>954</v>
      </c>
      <c r="L3429">
        <v>40308</v>
      </c>
      <c r="M3429" t="s">
        <v>954</v>
      </c>
      <c r="N3429" t="s">
        <v>955</v>
      </c>
      <c r="O3429" t="s">
        <v>34</v>
      </c>
      <c r="P3429" t="s">
        <v>134</v>
      </c>
      <c r="Q3429" t="s">
        <v>37</v>
      </c>
      <c r="R3429" t="s">
        <v>36</v>
      </c>
      <c r="S3429" t="s">
        <v>36</v>
      </c>
      <c r="T3429">
        <v>13272027.779999999</v>
      </c>
      <c r="U3429">
        <v>1551323.4</v>
      </c>
      <c r="V3429">
        <v>1279234.22</v>
      </c>
      <c r="W3429">
        <v>1819974.38</v>
      </c>
      <c r="X3429">
        <v>456079.34</v>
      </c>
      <c r="Y3429">
        <v>43573.02</v>
      </c>
      <c r="Z3429">
        <v>37016.300000000003</v>
      </c>
      <c r="AA3429">
        <v>24968.54</v>
      </c>
      <c r="AB3429">
        <f t="shared" si="159"/>
        <v>1106002.3149999999</v>
      </c>
      <c r="AC3429">
        <f t="shared" si="160"/>
        <v>3099208.5999999996</v>
      </c>
      <c r="AD3429">
        <f t="shared" si="161"/>
        <v>2433205.0929999999</v>
      </c>
    </row>
    <row r="3430" spans="1:30" x14ac:dyDescent="0.3">
      <c r="A3430">
        <v>745841</v>
      </c>
      <c r="B3430" t="s">
        <v>2080</v>
      </c>
      <c r="C3430" t="s">
        <v>28</v>
      </c>
      <c r="D3430">
        <v>7989</v>
      </c>
      <c r="E3430">
        <v>8149</v>
      </c>
      <c r="F3430" t="s">
        <v>2081</v>
      </c>
      <c r="G3430">
        <v>2</v>
      </c>
      <c r="H3430" t="s">
        <v>71</v>
      </c>
      <c r="I3430" t="s">
        <v>75</v>
      </c>
      <c r="J3430">
        <v>35000</v>
      </c>
      <c r="K3430" t="s">
        <v>76</v>
      </c>
      <c r="L3430">
        <v>35000</v>
      </c>
      <c r="M3430" t="s">
        <v>76</v>
      </c>
      <c r="N3430">
        <v>0</v>
      </c>
      <c r="O3430" t="s">
        <v>43</v>
      </c>
      <c r="P3430" t="s">
        <v>109</v>
      </c>
      <c r="Q3430" t="s">
        <v>37</v>
      </c>
      <c r="R3430" t="s">
        <v>36</v>
      </c>
      <c r="S3430" t="s">
        <v>36</v>
      </c>
      <c r="T3430">
        <v>324306.21999999997</v>
      </c>
      <c r="U3430">
        <v>56631.33</v>
      </c>
      <c r="V3430">
        <v>27641.7</v>
      </c>
      <c r="W3430">
        <v>41462.550000000003</v>
      </c>
      <c r="X3430">
        <v>10703.96</v>
      </c>
      <c r="Y3430">
        <v>1736.51</v>
      </c>
      <c r="Z3430">
        <v>849.16</v>
      </c>
      <c r="AA3430">
        <v>0</v>
      </c>
      <c r="AB3430">
        <f t="shared" si="159"/>
        <v>27025.51833333333</v>
      </c>
      <c r="AC3430">
        <f t="shared" si="160"/>
        <v>69104.25</v>
      </c>
      <c r="AD3430">
        <f t="shared" si="161"/>
        <v>59456.140333333329</v>
      </c>
    </row>
    <row r="3431" spans="1:30" x14ac:dyDescent="0.3">
      <c r="A3431">
        <v>389204</v>
      </c>
      <c r="B3431" t="s">
        <v>3247</v>
      </c>
      <c r="C3431" t="s">
        <v>28</v>
      </c>
      <c r="D3431">
        <v>827</v>
      </c>
      <c r="E3431">
        <v>8149</v>
      </c>
      <c r="F3431" t="s">
        <v>3248</v>
      </c>
      <c r="G3431">
        <v>4</v>
      </c>
      <c r="H3431" t="s">
        <v>40</v>
      </c>
      <c r="I3431" t="s">
        <v>96</v>
      </c>
      <c r="J3431">
        <v>73307</v>
      </c>
      <c r="K3431" t="s">
        <v>871</v>
      </c>
      <c r="L3431">
        <v>73307</v>
      </c>
      <c r="M3431" t="s">
        <v>871</v>
      </c>
      <c r="N3431" t="s">
        <v>86</v>
      </c>
      <c r="O3431" t="s">
        <v>34</v>
      </c>
      <c r="P3431" t="s">
        <v>270</v>
      </c>
      <c r="Q3431" t="s">
        <v>37</v>
      </c>
      <c r="R3431" t="s">
        <v>36</v>
      </c>
      <c r="S3431" t="s">
        <v>36</v>
      </c>
      <c r="T3431">
        <v>414225.44</v>
      </c>
      <c r="U3431">
        <v>89013.36</v>
      </c>
      <c r="V3431">
        <v>0</v>
      </c>
      <c r="W3431">
        <v>0</v>
      </c>
      <c r="X3431">
        <v>11072.86</v>
      </c>
      <c r="Y3431">
        <v>3248.7</v>
      </c>
      <c r="Z3431">
        <v>0</v>
      </c>
      <c r="AA3431">
        <v>0</v>
      </c>
      <c r="AB3431">
        <f t="shared" si="159"/>
        <v>34518.786666666667</v>
      </c>
      <c r="AC3431">
        <f t="shared" si="160"/>
        <v>0</v>
      </c>
      <c r="AD3431">
        <f t="shared" si="161"/>
        <v>75941.330666666676</v>
      </c>
    </row>
    <row r="3432" spans="1:30" x14ac:dyDescent="0.3">
      <c r="A3432">
        <v>902420</v>
      </c>
      <c r="B3432" t="s">
        <v>635</v>
      </c>
      <c r="C3432" t="s">
        <v>28</v>
      </c>
      <c r="D3432">
        <v>7994</v>
      </c>
      <c r="E3432">
        <v>8155</v>
      </c>
      <c r="F3432" t="s">
        <v>59</v>
      </c>
      <c r="G3432">
        <v>5</v>
      </c>
      <c r="H3432" t="s">
        <v>30</v>
      </c>
      <c r="I3432" t="s">
        <v>31</v>
      </c>
      <c r="J3432">
        <v>2548</v>
      </c>
      <c r="K3432" t="s">
        <v>285</v>
      </c>
      <c r="L3432">
        <v>2548</v>
      </c>
      <c r="M3432" t="s">
        <v>285</v>
      </c>
      <c r="N3432" t="s">
        <v>286</v>
      </c>
      <c r="O3432" t="s">
        <v>34</v>
      </c>
      <c r="P3432" t="s">
        <v>513</v>
      </c>
      <c r="Q3432" t="s">
        <v>36</v>
      </c>
      <c r="R3432" t="s">
        <v>36</v>
      </c>
      <c r="S3432" t="s">
        <v>37</v>
      </c>
      <c r="T3432">
        <v>188268.33</v>
      </c>
      <c r="U3432">
        <v>56591.8</v>
      </c>
      <c r="V3432">
        <v>0</v>
      </c>
      <c r="W3432">
        <v>0</v>
      </c>
      <c r="X3432">
        <v>8989.98</v>
      </c>
      <c r="Y3432">
        <v>2758.31</v>
      </c>
      <c r="Z3432">
        <v>0</v>
      </c>
      <c r="AA3432">
        <v>0</v>
      </c>
      <c r="AB3432">
        <f t="shared" si="159"/>
        <v>15689.027499999998</v>
      </c>
      <c r="AC3432">
        <f t="shared" si="160"/>
        <v>0</v>
      </c>
      <c r="AD3432">
        <f t="shared" si="161"/>
        <v>34515.860500000003</v>
      </c>
    </row>
    <row r="3433" spans="1:30" x14ac:dyDescent="0.3">
      <c r="A3433">
        <v>749328</v>
      </c>
      <c r="B3433" t="s">
        <v>208</v>
      </c>
      <c r="C3433" t="s">
        <v>28</v>
      </c>
      <c r="D3433">
        <v>7992</v>
      </c>
      <c r="E3433">
        <v>8155</v>
      </c>
      <c r="F3433" t="s">
        <v>59</v>
      </c>
      <c r="G3433">
        <v>5</v>
      </c>
      <c r="H3433" t="s">
        <v>30</v>
      </c>
      <c r="I3433" t="s">
        <v>31</v>
      </c>
      <c r="J3433">
        <v>542</v>
      </c>
      <c r="K3433" t="s">
        <v>155</v>
      </c>
      <c r="L3433">
        <v>542</v>
      </c>
      <c r="M3433" t="s">
        <v>155</v>
      </c>
      <c r="N3433" t="s">
        <v>156</v>
      </c>
      <c r="O3433" t="s">
        <v>67</v>
      </c>
      <c r="P3433" t="s">
        <v>827</v>
      </c>
      <c r="Q3433" t="s">
        <v>36</v>
      </c>
      <c r="R3433" t="s">
        <v>36</v>
      </c>
      <c r="S3433" t="s">
        <v>37</v>
      </c>
      <c r="T3433">
        <v>128374.77</v>
      </c>
      <c r="U3433">
        <v>17114.650000000001</v>
      </c>
      <c r="V3433">
        <v>0</v>
      </c>
      <c r="W3433">
        <v>0</v>
      </c>
      <c r="X3433">
        <v>9359.85</v>
      </c>
      <c r="Y3433">
        <v>1255.69</v>
      </c>
      <c r="Z3433">
        <v>0</v>
      </c>
      <c r="AA3433">
        <v>0</v>
      </c>
      <c r="AB3433">
        <f t="shared" si="159"/>
        <v>10697.897500000001</v>
      </c>
      <c r="AC3433">
        <f t="shared" si="160"/>
        <v>0</v>
      </c>
      <c r="AD3433">
        <f t="shared" si="161"/>
        <v>23535.374500000005</v>
      </c>
    </row>
    <row r="3434" spans="1:30" x14ac:dyDescent="0.3">
      <c r="A3434">
        <v>754574</v>
      </c>
      <c r="B3434" t="s">
        <v>242</v>
      </c>
      <c r="C3434" t="s">
        <v>28</v>
      </c>
      <c r="D3434">
        <v>7992</v>
      </c>
      <c r="E3434">
        <v>8145</v>
      </c>
      <c r="F3434" t="s">
        <v>162</v>
      </c>
      <c r="G3434">
        <v>5</v>
      </c>
      <c r="H3434" t="s">
        <v>30</v>
      </c>
      <c r="I3434" t="s">
        <v>31</v>
      </c>
      <c r="J3434">
        <v>815</v>
      </c>
      <c r="K3434" t="s">
        <v>163</v>
      </c>
      <c r="L3434">
        <v>815</v>
      </c>
      <c r="M3434" t="s">
        <v>163</v>
      </c>
      <c r="N3434" t="s">
        <v>243</v>
      </c>
      <c r="O3434" t="s">
        <v>67</v>
      </c>
      <c r="P3434" t="s">
        <v>374</v>
      </c>
      <c r="Q3434" t="s">
        <v>36</v>
      </c>
      <c r="R3434" t="s">
        <v>36</v>
      </c>
      <c r="S3434" t="s">
        <v>37</v>
      </c>
      <c r="T3434">
        <v>11775.21</v>
      </c>
      <c r="U3434">
        <v>11775.21</v>
      </c>
      <c r="V3434">
        <v>0</v>
      </c>
      <c r="W3434">
        <v>0</v>
      </c>
      <c r="X3434">
        <v>1241.46</v>
      </c>
      <c r="Y3434">
        <v>1241.46</v>
      </c>
      <c r="Z3434">
        <v>0</v>
      </c>
      <c r="AA3434">
        <v>0</v>
      </c>
      <c r="AB3434">
        <f t="shared" si="159"/>
        <v>981.26749999999993</v>
      </c>
      <c r="AC3434">
        <f t="shared" si="160"/>
        <v>0</v>
      </c>
      <c r="AD3434">
        <f t="shared" si="161"/>
        <v>2158.7885000000001</v>
      </c>
    </row>
    <row r="3435" spans="1:30" x14ac:dyDescent="0.3">
      <c r="A3435">
        <v>392469</v>
      </c>
      <c r="B3435" t="s">
        <v>291</v>
      </c>
      <c r="C3435" t="s">
        <v>28</v>
      </c>
      <c r="D3435">
        <v>837</v>
      </c>
      <c r="E3435">
        <v>8149</v>
      </c>
      <c r="F3435" t="s">
        <v>292</v>
      </c>
      <c r="G3435">
        <v>2</v>
      </c>
      <c r="H3435" t="s">
        <v>71</v>
      </c>
      <c r="I3435" t="s">
        <v>96</v>
      </c>
      <c r="J3435">
        <v>40848</v>
      </c>
      <c r="K3435" t="s">
        <v>120</v>
      </c>
      <c r="L3435">
        <v>40848</v>
      </c>
      <c r="M3435" t="s">
        <v>120</v>
      </c>
      <c r="N3435">
        <v>0</v>
      </c>
      <c r="O3435" t="s">
        <v>34</v>
      </c>
      <c r="P3435" t="s">
        <v>374</v>
      </c>
      <c r="Q3435" t="s">
        <v>36</v>
      </c>
      <c r="R3435" t="s">
        <v>36</v>
      </c>
      <c r="S3435" t="s">
        <v>36</v>
      </c>
      <c r="T3435">
        <v>1001362.8</v>
      </c>
      <c r="U3435">
        <v>325442.90999999997</v>
      </c>
      <c r="V3435">
        <v>26608.21</v>
      </c>
      <c r="W3435">
        <v>0</v>
      </c>
      <c r="X3435">
        <v>29445.07</v>
      </c>
      <c r="Y3435">
        <v>10210.66</v>
      </c>
      <c r="Z3435">
        <v>1761.59</v>
      </c>
      <c r="AA3435">
        <v>0</v>
      </c>
      <c r="AB3435">
        <f t="shared" si="159"/>
        <v>83446.900000000009</v>
      </c>
      <c r="AC3435">
        <f t="shared" si="160"/>
        <v>26608.21</v>
      </c>
      <c r="AD3435">
        <f t="shared" si="161"/>
        <v>183583.18000000002</v>
      </c>
    </row>
    <row r="3436" spans="1:30" x14ac:dyDescent="0.3">
      <c r="A3436">
        <v>78646</v>
      </c>
      <c r="B3436" t="s">
        <v>3249</v>
      </c>
      <c r="C3436" t="s">
        <v>28</v>
      </c>
      <c r="D3436">
        <v>7001</v>
      </c>
      <c r="E3436">
        <v>8149</v>
      </c>
      <c r="F3436" t="s">
        <v>3250</v>
      </c>
      <c r="G3436">
        <v>5</v>
      </c>
      <c r="H3436" t="s">
        <v>30</v>
      </c>
      <c r="I3436" t="s">
        <v>96</v>
      </c>
      <c r="J3436">
        <v>2561</v>
      </c>
      <c r="K3436" t="s">
        <v>439</v>
      </c>
      <c r="L3436">
        <v>2561</v>
      </c>
      <c r="M3436" t="s">
        <v>439</v>
      </c>
      <c r="N3436" t="s">
        <v>440</v>
      </c>
      <c r="O3436" t="s">
        <v>43</v>
      </c>
      <c r="P3436" t="s">
        <v>1244</v>
      </c>
      <c r="Q3436" t="s">
        <v>36</v>
      </c>
      <c r="R3436" t="s">
        <v>36</v>
      </c>
      <c r="S3436" t="s">
        <v>37</v>
      </c>
      <c r="T3436">
        <v>22148.09</v>
      </c>
      <c r="U3436">
        <v>0</v>
      </c>
      <c r="V3436">
        <v>0</v>
      </c>
      <c r="W3436">
        <v>6849.12</v>
      </c>
      <c r="X3436">
        <v>2105.5300000000002</v>
      </c>
      <c r="Y3436">
        <v>0</v>
      </c>
      <c r="Z3436">
        <v>0</v>
      </c>
      <c r="AA3436">
        <v>461.87</v>
      </c>
      <c r="AB3436">
        <f t="shared" si="159"/>
        <v>1845.6741666666667</v>
      </c>
      <c r="AC3436">
        <f t="shared" si="160"/>
        <v>6849.12</v>
      </c>
      <c r="AD3436">
        <f t="shared" si="161"/>
        <v>4060.4831666666669</v>
      </c>
    </row>
    <row r="3437" spans="1:30" x14ac:dyDescent="0.3">
      <c r="A3437">
        <v>58122</v>
      </c>
      <c r="B3437" t="s">
        <v>3251</v>
      </c>
      <c r="C3437" t="s">
        <v>28</v>
      </c>
      <c r="D3437">
        <v>7001</v>
      </c>
      <c r="E3437">
        <v>8149</v>
      </c>
      <c r="F3437" t="s">
        <v>3252</v>
      </c>
      <c r="G3437">
        <v>4</v>
      </c>
      <c r="H3437" t="s">
        <v>40</v>
      </c>
      <c r="I3437" t="s">
        <v>96</v>
      </c>
      <c r="J3437">
        <v>40342</v>
      </c>
      <c r="K3437" t="s">
        <v>3253</v>
      </c>
      <c r="L3437">
        <v>40342</v>
      </c>
      <c r="M3437" t="s">
        <v>3253</v>
      </c>
      <c r="N3437" t="s">
        <v>3254</v>
      </c>
      <c r="O3437" t="s">
        <v>67</v>
      </c>
      <c r="P3437" t="s">
        <v>191</v>
      </c>
      <c r="Q3437" t="s">
        <v>37</v>
      </c>
      <c r="R3437" t="s">
        <v>36</v>
      </c>
      <c r="S3437" t="s">
        <v>36</v>
      </c>
      <c r="T3437">
        <v>247105.39</v>
      </c>
      <c r="U3437">
        <v>60882.78</v>
      </c>
      <c r="V3437">
        <v>0</v>
      </c>
      <c r="W3437">
        <v>0</v>
      </c>
      <c r="X3437">
        <v>10081.280000000001</v>
      </c>
      <c r="Y3437">
        <v>2400.27</v>
      </c>
      <c r="Z3437">
        <v>0</v>
      </c>
      <c r="AA3437">
        <v>0</v>
      </c>
      <c r="AB3437">
        <f t="shared" si="159"/>
        <v>20592.115833333333</v>
      </c>
      <c r="AC3437">
        <f t="shared" si="160"/>
        <v>0</v>
      </c>
      <c r="AD3437">
        <f t="shared" si="161"/>
        <v>45302.654833333334</v>
      </c>
    </row>
    <row r="3438" spans="1:30" x14ac:dyDescent="0.3">
      <c r="A3438">
        <v>877354</v>
      </c>
      <c r="B3438" t="s">
        <v>877</v>
      </c>
      <c r="C3438" t="s">
        <v>28</v>
      </c>
      <c r="D3438">
        <v>7595</v>
      </c>
      <c r="E3438">
        <v>8115</v>
      </c>
      <c r="F3438" t="s">
        <v>878</v>
      </c>
      <c r="G3438">
        <v>4</v>
      </c>
      <c r="H3438" t="s">
        <v>40</v>
      </c>
      <c r="I3438" t="s">
        <v>31</v>
      </c>
      <c r="J3438">
        <v>73354</v>
      </c>
      <c r="K3438" t="s">
        <v>879</v>
      </c>
      <c r="L3438">
        <v>73354</v>
      </c>
      <c r="M3438" t="s">
        <v>879</v>
      </c>
      <c r="N3438" t="s">
        <v>176</v>
      </c>
      <c r="O3438" t="s">
        <v>34</v>
      </c>
      <c r="P3438" t="s">
        <v>233</v>
      </c>
      <c r="Q3438" t="s">
        <v>37</v>
      </c>
      <c r="R3438" t="s">
        <v>36</v>
      </c>
      <c r="S3438" t="s">
        <v>36</v>
      </c>
      <c r="T3438">
        <v>88540.6</v>
      </c>
      <c r="U3438">
        <v>0</v>
      </c>
      <c r="V3438">
        <v>17708.259999999998</v>
      </c>
      <c r="W3438">
        <v>17708.259999999998</v>
      </c>
      <c r="X3438">
        <v>3770.3</v>
      </c>
      <c r="Y3438">
        <v>0</v>
      </c>
      <c r="Z3438">
        <v>511.26</v>
      </c>
      <c r="AA3438">
        <v>249.39</v>
      </c>
      <c r="AB3438">
        <f t="shared" si="159"/>
        <v>7378.3833333333341</v>
      </c>
      <c r="AC3438">
        <f t="shared" si="160"/>
        <v>35416.519999999997</v>
      </c>
      <c r="AD3438">
        <f t="shared" si="161"/>
        <v>16232.443333333336</v>
      </c>
    </row>
    <row r="3439" spans="1:30" x14ac:dyDescent="0.3">
      <c r="A3439">
        <v>757535</v>
      </c>
      <c r="B3439" t="s">
        <v>2584</v>
      </c>
      <c r="C3439" t="s">
        <v>28</v>
      </c>
      <c r="D3439">
        <v>7001</v>
      </c>
      <c r="E3439">
        <v>8144</v>
      </c>
      <c r="F3439" t="s">
        <v>117</v>
      </c>
      <c r="G3439">
        <v>5</v>
      </c>
      <c r="H3439" t="s">
        <v>30</v>
      </c>
      <c r="I3439" t="s">
        <v>31</v>
      </c>
      <c r="J3439">
        <v>1066</v>
      </c>
      <c r="K3439" t="s">
        <v>1610</v>
      </c>
      <c r="L3439">
        <v>1066</v>
      </c>
      <c r="M3439" t="s">
        <v>1610</v>
      </c>
      <c r="N3439" t="s">
        <v>222</v>
      </c>
      <c r="O3439" t="s">
        <v>67</v>
      </c>
      <c r="P3439" t="s">
        <v>408</v>
      </c>
      <c r="Q3439" t="s">
        <v>36</v>
      </c>
      <c r="R3439" t="s">
        <v>36</v>
      </c>
      <c r="S3439" t="s">
        <v>37</v>
      </c>
      <c r="T3439">
        <v>23246.31</v>
      </c>
      <c r="U3439">
        <v>6786.52</v>
      </c>
      <c r="V3439">
        <v>0</v>
      </c>
      <c r="W3439">
        <v>0</v>
      </c>
      <c r="X3439">
        <v>2389.5500000000002</v>
      </c>
      <c r="Y3439">
        <v>712.72</v>
      </c>
      <c r="Z3439">
        <v>0</v>
      </c>
      <c r="AA3439">
        <v>0</v>
      </c>
      <c r="AB3439">
        <f t="shared" si="159"/>
        <v>1937.1925000000001</v>
      </c>
      <c r="AC3439">
        <f t="shared" si="160"/>
        <v>0</v>
      </c>
      <c r="AD3439">
        <f t="shared" si="161"/>
        <v>4261.8235000000004</v>
      </c>
    </row>
    <row r="3440" spans="1:30" x14ac:dyDescent="0.3">
      <c r="A3440">
        <v>885174</v>
      </c>
      <c r="B3440" t="s">
        <v>2579</v>
      </c>
      <c r="C3440" t="s">
        <v>28</v>
      </c>
      <c r="D3440">
        <v>7992</v>
      </c>
      <c r="E3440">
        <v>8155</v>
      </c>
      <c r="F3440" t="s">
        <v>59</v>
      </c>
      <c r="G3440">
        <v>5</v>
      </c>
      <c r="H3440" t="s">
        <v>30</v>
      </c>
      <c r="I3440" t="s">
        <v>31</v>
      </c>
      <c r="J3440">
        <v>633</v>
      </c>
      <c r="K3440" t="s">
        <v>600</v>
      </c>
      <c r="L3440">
        <v>633</v>
      </c>
      <c r="M3440" t="s">
        <v>600</v>
      </c>
      <c r="N3440" t="s">
        <v>601</v>
      </c>
      <c r="O3440" t="s">
        <v>67</v>
      </c>
      <c r="P3440" t="s">
        <v>72</v>
      </c>
      <c r="Q3440" t="s">
        <v>36</v>
      </c>
      <c r="R3440" t="s">
        <v>36</v>
      </c>
      <c r="S3440" t="s">
        <v>37</v>
      </c>
      <c r="T3440">
        <v>15712.87</v>
      </c>
      <c r="U3440">
        <v>0</v>
      </c>
      <c r="V3440">
        <v>0</v>
      </c>
      <c r="W3440">
        <v>0</v>
      </c>
      <c r="X3440">
        <v>1129.3800000000001</v>
      </c>
      <c r="Y3440">
        <v>0</v>
      </c>
      <c r="Z3440">
        <v>0</v>
      </c>
      <c r="AA3440">
        <v>0</v>
      </c>
      <c r="AB3440">
        <f t="shared" si="159"/>
        <v>1309.4058333333335</v>
      </c>
      <c r="AC3440">
        <f t="shared" si="160"/>
        <v>0</v>
      </c>
      <c r="AD3440">
        <f t="shared" si="161"/>
        <v>2880.692833333334</v>
      </c>
    </row>
    <row r="3441" spans="1:30" x14ac:dyDescent="0.3">
      <c r="A3441">
        <v>408180</v>
      </c>
      <c r="B3441" t="s">
        <v>2345</v>
      </c>
      <c r="C3441" t="s">
        <v>28</v>
      </c>
      <c r="D3441">
        <v>7001</v>
      </c>
      <c r="E3441">
        <v>8149</v>
      </c>
      <c r="F3441" t="s">
        <v>2346</v>
      </c>
      <c r="G3441">
        <v>2</v>
      </c>
      <c r="H3441" t="s">
        <v>71</v>
      </c>
      <c r="I3441" t="s">
        <v>96</v>
      </c>
      <c r="J3441">
        <v>72101</v>
      </c>
      <c r="K3441" t="s">
        <v>2347</v>
      </c>
      <c r="L3441">
        <v>72101</v>
      </c>
      <c r="M3441" t="s">
        <v>2347</v>
      </c>
      <c r="N3441">
        <v>0</v>
      </c>
      <c r="O3441" t="s">
        <v>43</v>
      </c>
      <c r="P3441" t="s">
        <v>2083</v>
      </c>
      <c r="Q3441" t="s">
        <v>36</v>
      </c>
      <c r="R3441" t="s">
        <v>36</v>
      </c>
      <c r="S3441" t="s">
        <v>36</v>
      </c>
      <c r="T3441">
        <v>14092.26</v>
      </c>
      <c r="U3441">
        <v>0</v>
      </c>
      <c r="V3441">
        <v>0</v>
      </c>
      <c r="W3441">
        <v>0</v>
      </c>
      <c r="X3441">
        <v>17.649999999999999</v>
      </c>
      <c r="Y3441">
        <v>0</v>
      </c>
      <c r="Z3441">
        <v>0</v>
      </c>
      <c r="AA3441">
        <v>0</v>
      </c>
      <c r="AB3441">
        <f t="shared" si="159"/>
        <v>1174.355</v>
      </c>
      <c r="AC3441">
        <f t="shared" si="160"/>
        <v>0</v>
      </c>
      <c r="AD3441">
        <f t="shared" si="161"/>
        <v>2583.5810000000001</v>
      </c>
    </row>
    <row r="3442" spans="1:30" x14ac:dyDescent="0.3">
      <c r="A3442">
        <v>59996</v>
      </c>
      <c r="B3442" t="s">
        <v>3255</v>
      </c>
      <c r="C3442" t="s">
        <v>28</v>
      </c>
      <c r="D3442">
        <v>7994</v>
      </c>
      <c r="E3442">
        <v>8149</v>
      </c>
      <c r="F3442" t="s">
        <v>3256</v>
      </c>
      <c r="G3442">
        <v>2</v>
      </c>
      <c r="H3442" t="s">
        <v>71</v>
      </c>
      <c r="I3442" t="s">
        <v>96</v>
      </c>
      <c r="J3442">
        <v>72722</v>
      </c>
      <c r="K3442" t="s">
        <v>142</v>
      </c>
      <c r="L3442">
        <v>72722</v>
      </c>
      <c r="M3442" t="s">
        <v>142</v>
      </c>
      <c r="N3442">
        <v>0</v>
      </c>
      <c r="O3442" t="s">
        <v>34</v>
      </c>
      <c r="P3442" t="s">
        <v>368</v>
      </c>
      <c r="Q3442" t="s">
        <v>37</v>
      </c>
      <c r="R3442" t="s">
        <v>36</v>
      </c>
      <c r="S3442" t="s">
        <v>36</v>
      </c>
      <c r="T3442">
        <v>594210.96</v>
      </c>
      <c r="U3442">
        <v>102948.24</v>
      </c>
      <c r="V3442">
        <v>54079.199999999997</v>
      </c>
      <c r="W3442">
        <v>0</v>
      </c>
      <c r="X3442">
        <v>17795.669999999998</v>
      </c>
      <c r="Y3442">
        <v>2977.64</v>
      </c>
      <c r="Z3442">
        <v>1221.98</v>
      </c>
      <c r="AA3442">
        <v>0</v>
      </c>
      <c r="AB3442">
        <f t="shared" si="159"/>
        <v>49517.579999999994</v>
      </c>
      <c r="AC3442">
        <f t="shared" si="160"/>
        <v>54079.199999999997</v>
      </c>
      <c r="AD3442">
        <f t="shared" si="161"/>
        <v>108938.67599999999</v>
      </c>
    </row>
    <row r="3443" spans="1:30" x14ac:dyDescent="0.3">
      <c r="A3443">
        <v>25946</v>
      </c>
      <c r="B3443" t="s">
        <v>3257</v>
      </c>
      <c r="C3443" t="s">
        <v>28</v>
      </c>
      <c r="D3443">
        <v>7994</v>
      </c>
      <c r="E3443">
        <v>8149</v>
      </c>
      <c r="F3443" t="s">
        <v>3258</v>
      </c>
      <c r="G3443">
        <v>4</v>
      </c>
      <c r="H3443" t="s">
        <v>40</v>
      </c>
      <c r="I3443" t="s">
        <v>31</v>
      </c>
      <c r="J3443">
        <v>70000</v>
      </c>
      <c r="K3443" t="s">
        <v>145</v>
      </c>
      <c r="L3443">
        <v>70000</v>
      </c>
      <c r="M3443" t="s">
        <v>145</v>
      </c>
      <c r="N3443" t="s">
        <v>2124</v>
      </c>
      <c r="O3443" t="s">
        <v>43</v>
      </c>
      <c r="P3443" t="s">
        <v>368</v>
      </c>
      <c r="Q3443" t="s">
        <v>37</v>
      </c>
      <c r="R3443" t="s">
        <v>36</v>
      </c>
      <c r="S3443" t="s">
        <v>36</v>
      </c>
      <c r="T3443">
        <v>410114.7</v>
      </c>
      <c r="U3443">
        <v>63010.8</v>
      </c>
      <c r="V3443">
        <v>50964</v>
      </c>
      <c r="W3443">
        <v>33976</v>
      </c>
      <c r="X3443">
        <v>17148.62</v>
      </c>
      <c r="Y3443">
        <v>2535.04</v>
      </c>
      <c r="Z3443">
        <v>1609.83</v>
      </c>
      <c r="AA3443">
        <v>0.4</v>
      </c>
      <c r="AB3443">
        <f t="shared" si="159"/>
        <v>34176.224999999999</v>
      </c>
      <c r="AC3443">
        <f t="shared" si="160"/>
        <v>84940</v>
      </c>
      <c r="AD3443">
        <f t="shared" si="161"/>
        <v>75187.695000000007</v>
      </c>
    </row>
    <row r="3444" spans="1:30" x14ac:dyDescent="0.3">
      <c r="A3444">
        <v>743637</v>
      </c>
      <c r="B3444" t="s">
        <v>592</v>
      </c>
      <c r="C3444" t="s">
        <v>28</v>
      </c>
      <c r="D3444">
        <v>7992</v>
      </c>
      <c r="E3444">
        <v>8147</v>
      </c>
      <c r="F3444" t="s">
        <v>89</v>
      </c>
      <c r="G3444">
        <v>5</v>
      </c>
      <c r="H3444" t="s">
        <v>30</v>
      </c>
      <c r="I3444" t="s">
        <v>31</v>
      </c>
      <c r="J3444">
        <v>639</v>
      </c>
      <c r="K3444" t="s">
        <v>593</v>
      </c>
      <c r="L3444">
        <v>639</v>
      </c>
      <c r="M3444" t="s">
        <v>593</v>
      </c>
      <c r="N3444" t="s">
        <v>594</v>
      </c>
      <c r="O3444" t="s">
        <v>67</v>
      </c>
      <c r="P3444" t="s">
        <v>353</v>
      </c>
      <c r="Q3444" t="s">
        <v>36</v>
      </c>
      <c r="R3444" t="s">
        <v>36</v>
      </c>
      <c r="S3444" t="s">
        <v>37</v>
      </c>
      <c r="T3444">
        <v>27210.66</v>
      </c>
      <c r="U3444">
        <v>0</v>
      </c>
      <c r="V3444">
        <v>18008.939999999999</v>
      </c>
      <c r="W3444">
        <v>36017.879999999997</v>
      </c>
      <c r="X3444">
        <v>2681.94</v>
      </c>
      <c r="Y3444">
        <v>0</v>
      </c>
      <c r="Z3444">
        <v>1820.85</v>
      </c>
      <c r="AA3444">
        <v>2471.46</v>
      </c>
      <c r="AB3444">
        <f t="shared" si="159"/>
        <v>2267.5549999999998</v>
      </c>
      <c r="AC3444">
        <f t="shared" si="160"/>
        <v>54026.819999999992</v>
      </c>
      <c r="AD3444">
        <f t="shared" si="161"/>
        <v>4988.6210000000001</v>
      </c>
    </row>
    <row r="3445" spans="1:30" x14ac:dyDescent="0.3">
      <c r="A3445">
        <v>792971</v>
      </c>
      <c r="B3445" t="s">
        <v>94</v>
      </c>
      <c r="C3445" t="s">
        <v>28</v>
      </c>
      <c r="D3445">
        <v>7994</v>
      </c>
      <c r="E3445">
        <v>8149</v>
      </c>
      <c r="F3445" t="s">
        <v>95</v>
      </c>
      <c r="G3445">
        <v>5</v>
      </c>
      <c r="H3445" t="s">
        <v>30</v>
      </c>
      <c r="I3445" t="s">
        <v>96</v>
      </c>
      <c r="J3445">
        <v>72192</v>
      </c>
      <c r="K3445" t="s">
        <v>97</v>
      </c>
      <c r="L3445">
        <v>72192</v>
      </c>
      <c r="M3445" t="s">
        <v>97</v>
      </c>
      <c r="N3445" t="s">
        <v>98</v>
      </c>
      <c r="O3445" t="s">
        <v>34</v>
      </c>
      <c r="P3445" t="s">
        <v>134</v>
      </c>
      <c r="Q3445" t="s">
        <v>37</v>
      </c>
      <c r="R3445" t="s">
        <v>36</v>
      </c>
      <c r="S3445" t="s">
        <v>37</v>
      </c>
      <c r="T3445">
        <v>30171121.960000001</v>
      </c>
      <c r="U3445">
        <v>3398598.06</v>
      </c>
      <c r="V3445">
        <v>2232628.92</v>
      </c>
      <c r="W3445">
        <v>3075625.4</v>
      </c>
      <c r="X3445">
        <v>986489.82</v>
      </c>
      <c r="Y3445">
        <v>95856.4</v>
      </c>
      <c r="Z3445">
        <v>65151.32</v>
      </c>
      <c r="AA3445">
        <v>42508.26</v>
      </c>
      <c r="AB3445">
        <f t="shared" si="159"/>
        <v>2514260.1633333336</v>
      </c>
      <c r="AC3445">
        <f t="shared" si="160"/>
        <v>5308254.32</v>
      </c>
      <c r="AD3445">
        <f t="shared" si="161"/>
        <v>5531372.3593333345</v>
      </c>
    </row>
    <row r="3446" spans="1:30" x14ac:dyDescent="0.3">
      <c r="A3446">
        <v>876735</v>
      </c>
      <c r="B3446" t="s">
        <v>3259</v>
      </c>
      <c r="C3446" t="s">
        <v>28</v>
      </c>
      <c r="D3446">
        <v>7001</v>
      </c>
      <c r="E3446">
        <v>8149</v>
      </c>
      <c r="F3446" t="s">
        <v>3260</v>
      </c>
      <c r="G3446">
        <v>2</v>
      </c>
      <c r="H3446" t="s">
        <v>71</v>
      </c>
      <c r="I3446" t="s">
        <v>96</v>
      </c>
      <c r="J3446">
        <v>72478</v>
      </c>
      <c r="K3446" t="s">
        <v>916</v>
      </c>
      <c r="L3446">
        <v>72478</v>
      </c>
      <c r="M3446" t="s">
        <v>916</v>
      </c>
      <c r="N3446">
        <v>0</v>
      </c>
      <c r="O3446" t="s">
        <v>34</v>
      </c>
      <c r="P3446" t="s">
        <v>109</v>
      </c>
      <c r="Q3446" t="s">
        <v>37</v>
      </c>
      <c r="R3446" t="s">
        <v>36</v>
      </c>
      <c r="S3446" t="s">
        <v>36</v>
      </c>
      <c r="T3446">
        <v>30136.11</v>
      </c>
      <c r="U3446">
        <v>5393.46</v>
      </c>
      <c r="V3446">
        <v>0</v>
      </c>
      <c r="W3446">
        <v>0</v>
      </c>
      <c r="X3446">
        <v>855.29</v>
      </c>
      <c r="Y3446">
        <v>158.63</v>
      </c>
      <c r="Z3446">
        <v>0</v>
      </c>
      <c r="AA3446">
        <v>0</v>
      </c>
      <c r="AB3446">
        <f t="shared" si="159"/>
        <v>2511.3425000000002</v>
      </c>
      <c r="AC3446">
        <f t="shared" si="160"/>
        <v>0</v>
      </c>
      <c r="AD3446">
        <f t="shared" si="161"/>
        <v>5524.9535000000005</v>
      </c>
    </row>
    <row r="3447" spans="1:30" x14ac:dyDescent="0.3">
      <c r="A3447">
        <v>76006</v>
      </c>
      <c r="B3447" t="s">
        <v>257</v>
      </c>
      <c r="C3447" t="s">
        <v>28</v>
      </c>
      <c r="D3447">
        <v>7994</v>
      </c>
      <c r="E3447">
        <v>8149</v>
      </c>
      <c r="F3447" t="s">
        <v>258</v>
      </c>
      <c r="G3447">
        <v>4</v>
      </c>
      <c r="H3447" t="s">
        <v>40</v>
      </c>
      <c r="I3447" t="s">
        <v>31</v>
      </c>
      <c r="J3447">
        <v>40263</v>
      </c>
      <c r="K3447" t="s">
        <v>259</v>
      </c>
      <c r="L3447">
        <v>40263</v>
      </c>
      <c r="M3447" t="s">
        <v>259</v>
      </c>
      <c r="N3447" t="s">
        <v>260</v>
      </c>
      <c r="O3447" t="s">
        <v>34</v>
      </c>
      <c r="P3447" t="s">
        <v>293</v>
      </c>
      <c r="Q3447" t="s">
        <v>36</v>
      </c>
      <c r="R3447" t="s">
        <v>36</v>
      </c>
      <c r="S3447" t="s">
        <v>36</v>
      </c>
      <c r="T3447">
        <v>48447.43</v>
      </c>
      <c r="U3447">
        <v>0</v>
      </c>
      <c r="V3447">
        <v>0</v>
      </c>
      <c r="W3447">
        <v>0</v>
      </c>
      <c r="X3447">
        <v>1360.05</v>
      </c>
      <c r="Y3447">
        <v>0</v>
      </c>
      <c r="Z3447">
        <v>0</v>
      </c>
      <c r="AA3447">
        <v>0</v>
      </c>
      <c r="AB3447">
        <f t="shared" si="159"/>
        <v>4037.2858333333334</v>
      </c>
      <c r="AC3447">
        <f t="shared" si="160"/>
        <v>0</v>
      </c>
      <c r="AD3447">
        <f t="shared" si="161"/>
        <v>8882.0288333333338</v>
      </c>
    </row>
    <row r="3448" spans="1:30" x14ac:dyDescent="0.3">
      <c r="A3448">
        <v>894403</v>
      </c>
      <c r="B3448" t="s">
        <v>1897</v>
      </c>
      <c r="C3448" t="s">
        <v>28</v>
      </c>
      <c r="D3448">
        <v>7001</v>
      </c>
      <c r="E3448">
        <v>8120</v>
      </c>
      <c r="F3448" t="s">
        <v>336</v>
      </c>
      <c r="G3448">
        <v>5</v>
      </c>
      <c r="H3448" t="s">
        <v>30</v>
      </c>
      <c r="I3448" t="s">
        <v>31</v>
      </c>
      <c r="J3448">
        <v>40461</v>
      </c>
      <c r="K3448" t="s">
        <v>41</v>
      </c>
      <c r="L3448">
        <v>40461</v>
      </c>
      <c r="M3448" t="s">
        <v>41</v>
      </c>
      <c r="N3448" t="s">
        <v>318</v>
      </c>
      <c r="O3448" t="s">
        <v>43</v>
      </c>
      <c r="P3448" t="s">
        <v>325</v>
      </c>
      <c r="Q3448" t="s">
        <v>36</v>
      </c>
      <c r="R3448" t="s">
        <v>36</v>
      </c>
      <c r="S3448" t="s">
        <v>37</v>
      </c>
      <c r="T3448">
        <v>556627.52</v>
      </c>
      <c r="U3448">
        <v>0</v>
      </c>
      <c r="V3448">
        <v>87334.28</v>
      </c>
      <c r="W3448">
        <v>87334.28</v>
      </c>
      <c r="X3448">
        <v>26978.5</v>
      </c>
      <c r="Y3448">
        <v>0</v>
      </c>
      <c r="Z3448">
        <v>4698.51</v>
      </c>
      <c r="AA3448">
        <v>3359.04</v>
      </c>
      <c r="AB3448">
        <f t="shared" si="159"/>
        <v>46385.626666666671</v>
      </c>
      <c r="AC3448">
        <f t="shared" si="160"/>
        <v>174668.56</v>
      </c>
      <c r="AD3448">
        <f t="shared" si="161"/>
        <v>102048.37866666669</v>
      </c>
    </row>
    <row r="3449" spans="1:30" x14ac:dyDescent="0.3">
      <c r="A3449">
        <v>517031</v>
      </c>
      <c r="B3449" t="s">
        <v>2092</v>
      </c>
      <c r="C3449" t="s">
        <v>28</v>
      </c>
      <c r="D3449">
        <v>7992</v>
      </c>
      <c r="E3449">
        <v>8149</v>
      </c>
      <c r="F3449" t="s">
        <v>1020</v>
      </c>
      <c r="G3449">
        <v>4</v>
      </c>
      <c r="H3449" t="s">
        <v>40</v>
      </c>
      <c r="I3449" t="s">
        <v>31</v>
      </c>
      <c r="J3449">
        <v>40040</v>
      </c>
      <c r="K3449" t="s">
        <v>1021</v>
      </c>
      <c r="L3449">
        <v>40040</v>
      </c>
      <c r="M3449" t="s">
        <v>1021</v>
      </c>
      <c r="N3449" t="s">
        <v>961</v>
      </c>
      <c r="O3449" t="s">
        <v>67</v>
      </c>
      <c r="P3449" t="s">
        <v>390</v>
      </c>
      <c r="Q3449" t="s">
        <v>36</v>
      </c>
      <c r="R3449" t="s">
        <v>36</v>
      </c>
      <c r="S3449" t="s">
        <v>36</v>
      </c>
      <c r="T3449">
        <v>246513.24</v>
      </c>
      <c r="U3449">
        <v>0</v>
      </c>
      <c r="V3449">
        <v>0</v>
      </c>
      <c r="W3449">
        <v>0</v>
      </c>
      <c r="X3449">
        <v>28866.080000000002</v>
      </c>
      <c r="Y3449">
        <v>0</v>
      </c>
      <c r="Z3449">
        <v>0</v>
      </c>
      <c r="AA3449">
        <v>0</v>
      </c>
      <c r="AB3449">
        <f t="shared" si="159"/>
        <v>20542.77</v>
      </c>
      <c r="AC3449">
        <f t="shared" si="160"/>
        <v>0</v>
      </c>
      <c r="AD3449">
        <f t="shared" si="161"/>
        <v>45194.094000000005</v>
      </c>
    </row>
    <row r="3450" spans="1:30" x14ac:dyDescent="0.3">
      <c r="A3450">
        <v>83468</v>
      </c>
      <c r="B3450" t="s">
        <v>3261</v>
      </c>
      <c r="C3450" t="s">
        <v>28</v>
      </c>
      <c r="D3450">
        <v>7992</v>
      </c>
      <c r="E3450">
        <v>8162</v>
      </c>
      <c r="F3450" t="s">
        <v>793</v>
      </c>
      <c r="G3450">
        <v>5</v>
      </c>
      <c r="H3450" t="s">
        <v>30</v>
      </c>
      <c r="I3450" t="s">
        <v>31</v>
      </c>
      <c r="J3450">
        <v>815</v>
      </c>
      <c r="K3450" t="s">
        <v>163</v>
      </c>
      <c r="L3450">
        <v>815</v>
      </c>
      <c r="M3450" t="s">
        <v>163</v>
      </c>
      <c r="N3450" t="s">
        <v>179</v>
      </c>
      <c r="O3450" t="s">
        <v>67</v>
      </c>
      <c r="P3450" t="s">
        <v>2349</v>
      </c>
      <c r="Q3450" t="s">
        <v>36</v>
      </c>
      <c r="R3450" t="s">
        <v>36</v>
      </c>
      <c r="S3450" t="s">
        <v>37</v>
      </c>
      <c r="T3450">
        <v>13800.02</v>
      </c>
      <c r="U3450">
        <v>2310.88</v>
      </c>
      <c r="V3450">
        <v>0</v>
      </c>
      <c r="W3450">
        <v>0</v>
      </c>
      <c r="X3450">
        <v>962.08</v>
      </c>
      <c r="Y3450">
        <v>141</v>
      </c>
      <c r="Z3450">
        <v>0</v>
      </c>
      <c r="AA3450">
        <v>0</v>
      </c>
      <c r="AB3450">
        <f t="shared" si="159"/>
        <v>1150.0016666666668</v>
      </c>
      <c r="AC3450">
        <f t="shared" si="160"/>
        <v>0</v>
      </c>
      <c r="AD3450">
        <f t="shared" si="161"/>
        <v>2530.003666666667</v>
      </c>
    </row>
    <row r="3451" spans="1:30" x14ac:dyDescent="0.3">
      <c r="A3451">
        <v>979572</v>
      </c>
      <c r="B3451" t="s">
        <v>3262</v>
      </c>
      <c r="C3451" t="s">
        <v>28</v>
      </c>
      <c r="D3451">
        <v>7994</v>
      </c>
      <c r="E3451">
        <v>8165</v>
      </c>
      <c r="F3451" t="s">
        <v>29</v>
      </c>
      <c r="G3451">
        <v>5</v>
      </c>
      <c r="H3451" t="s">
        <v>30</v>
      </c>
      <c r="I3451" t="s">
        <v>31</v>
      </c>
      <c r="J3451">
        <v>1606</v>
      </c>
      <c r="K3451" t="s">
        <v>868</v>
      </c>
      <c r="L3451">
        <v>1606</v>
      </c>
      <c r="M3451" t="s">
        <v>868</v>
      </c>
      <c r="N3451" t="s">
        <v>341</v>
      </c>
      <c r="O3451" t="s">
        <v>34</v>
      </c>
      <c r="P3451" t="s">
        <v>390</v>
      </c>
      <c r="Q3451" t="s">
        <v>36</v>
      </c>
      <c r="R3451" t="s">
        <v>36</v>
      </c>
      <c r="S3451" t="s">
        <v>37</v>
      </c>
      <c r="T3451">
        <v>779878.79</v>
      </c>
      <c r="U3451">
        <v>156654.79999999999</v>
      </c>
      <c r="V3451">
        <v>73711.259999999995</v>
      </c>
      <c r="W3451">
        <v>63181.08</v>
      </c>
      <c r="X3451">
        <v>92828.43</v>
      </c>
      <c r="Y3451">
        <v>18163.830000000002</v>
      </c>
      <c r="Z3451">
        <v>9129.7900000000009</v>
      </c>
      <c r="AA3451">
        <v>2608.17</v>
      </c>
      <c r="AB3451">
        <f t="shared" si="159"/>
        <v>64989.89916666667</v>
      </c>
      <c r="AC3451">
        <f t="shared" si="160"/>
        <v>136892.34</v>
      </c>
      <c r="AD3451">
        <f t="shared" si="161"/>
        <v>142977.77816666669</v>
      </c>
    </row>
    <row r="3452" spans="1:30" x14ac:dyDescent="0.3">
      <c r="A3452">
        <v>749597</v>
      </c>
      <c r="B3452" t="s">
        <v>1307</v>
      </c>
      <c r="C3452" t="s">
        <v>28</v>
      </c>
      <c r="D3452">
        <v>7992</v>
      </c>
      <c r="E3452">
        <v>8144</v>
      </c>
      <c r="F3452" t="s">
        <v>117</v>
      </c>
      <c r="G3452">
        <v>5</v>
      </c>
      <c r="H3452" t="s">
        <v>30</v>
      </c>
      <c r="I3452" t="s">
        <v>31</v>
      </c>
      <c r="J3452">
        <v>542</v>
      </c>
      <c r="K3452" t="s">
        <v>155</v>
      </c>
      <c r="L3452">
        <v>542</v>
      </c>
      <c r="M3452" t="s">
        <v>155</v>
      </c>
      <c r="N3452" t="s">
        <v>156</v>
      </c>
      <c r="O3452" t="s">
        <v>67</v>
      </c>
      <c r="P3452" t="s">
        <v>487</v>
      </c>
      <c r="Q3452" t="s">
        <v>36</v>
      </c>
      <c r="R3452" t="s">
        <v>36</v>
      </c>
      <c r="S3452" t="s">
        <v>37</v>
      </c>
      <c r="T3452">
        <v>6843.79</v>
      </c>
      <c r="U3452">
        <v>6843.79</v>
      </c>
      <c r="V3452">
        <v>0</v>
      </c>
      <c r="W3452">
        <v>0</v>
      </c>
      <c r="X3452">
        <v>516.87</v>
      </c>
      <c r="Y3452">
        <v>516.87</v>
      </c>
      <c r="Z3452">
        <v>0</v>
      </c>
      <c r="AA3452">
        <v>0</v>
      </c>
      <c r="AB3452">
        <f t="shared" si="159"/>
        <v>570.31583333333333</v>
      </c>
      <c r="AC3452">
        <f t="shared" si="160"/>
        <v>0</v>
      </c>
      <c r="AD3452">
        <f t="shared" si="161"/>
        <v>1254.6948333333335</v>
      </c>
    </row>
    <row r="3453" spans="1:30" x14ac:dyDescent="0.3">
      <c r="A3453">
        <v>87162</v>
      </c>
      <c r="B3453" t="s">
        <v>3263</v>
      </c>
      <c r="C3453" t="s">
        <v>28</v>
      </c>
      <c r="D3453">
        <v>7992</v>
      </c>
      <c r="E3453">
        <v>8149</v>
      </c>
      <c r="F3453" t="s">
        <v>1070</v>
      </c>
      <c r="G3453">
        <v>5</v>
      </c>
      <c r="H3453" t="s">
        <v>30</v>
      </c>
      <c r="I3453" t="s">
        <v>96</v>
      </c>
      <c r="J3453">
        <v>1730</v>
      </c>
      <c r="K3453" t="s">
        <v>371</v>
      </c>
      <c r="L3453">
        <v>1730</v>
      </c>
      <c r="M3453" t="s">
        <v>371</v>
      </c>
      <c r="N3453" t="s">
        <v>372</v>
      </c>
      <c r="O3453" t="s">
        <v>67</v>
      </c>
      <c r="P3453" t="s">
        <v>1244</v>
      </c>
      <c r="Q3453" t="s">
        <v>36</v>
      </c>
      <c r="R3453" t="s">
        <v>36</v>
      </c>
      <c r="S3453" t="s">
        <v>37</v>
      </c>
      <c r="T3453">
        <v>165862.19</v>
      </c>
      <c r="U3453">
        <v>39784.32</v>
      </c>
      <c r="V3453">
        <v>9132.16</v>
      </c>
      <c r="W3453">
        <v>4566.08</v>
      </c>
      <c r="X3453">
        <v>15207.91</v>
      </c>
      <c r="Y3453">
        <v>3698.76</v>
      </c>
      <c r="Z3453">
        <v>835.72</v>
      </c>
      <c r="AA3453">
        <v>307.62</v>
      </c>
      <c r="AB3453">
        <f t="shared" si="159"/>
        <v>13821.849166666667</v>
      </c>
      <c r="AC3453">
        <f t="shared" si="160"/>
        <v>13698.24</v>
      </c>
      <c r="AD3453">
        <f t="shared" si="161"/>
        <v>30408.068166666668</v>
      </c>
    </row>
    <row r="3454" spans="1:30" x14ac:dyDescent="0.3">
      <c r="A3454">
        <v>902391</v>
      </c>
      <c r="B3454" t="s">
        <v>283</v>
      </c>
      <c r="C3454" t="s">
        <v>28</v>
      </c>
      <c r="D3454">
        <v>7994</v>
      </c>
      <c r="E3454">
        <v>8110</v>
      </c>
      <c r="F3454" t="s">
        <v>284</v>
      </c>
      <c r="G3454">
        <v>5</v>
      </c>
      <c r="H3454" t="s">
        <v>30</v>
      </c>
      <c r="I3454" t="s">
        <v>31</v>
      </c>
      <c r="J3454">
        <v>2548</v>
      </c>
      <c r="K3454" t="s">
        <v>285</v>
      </c>
      <c r="L3454">
        <v>2548</v>
      </c>
      <c r="M3454" t="s">
        <v>285</v>
      </c>
      <c r="N3454" t="s">
        <v>286</v>
      </c>
      <c r="O3454" t="s">
        <v>34</v>
      </c>
      <c r="P3454" t="s">
        <v>978</v>
      </c>
      <c r="Q3454" t="s">
        <v>36</v>
      </c>
      <c r="R3454" t="s">
        <v>36</v>
      </c>
      <c r="S3454" t="s">
        <v>37</v>
      </c>
      <c r="T3454">
        <v>42920.76</v>
      </c>
      <c r="U3454">
        <v>11801.88</v>
      </c>
      <c r="V3454">
        <v>8056.84</v>
      </c>
      <c r="W3454">
        <v>0</v>
      </c>
      <c r="X3454">
        <v>-484.45</v>
      </c>
      <c r="Y3454">
        <v>-2906.75</v>
      </c>
      <c r="Z3454">
        <v>688.94</v>
      </c>
      <c r="AA3454">
        <v>0</v>
      </c>
      <c r="AB3454">
        <f t="shared" si="159"/>
        <v>3576.73</v>
      </c>
      <c r="AC3454">
        <f t="shared" si="160"/>
        <v>8056.84</v>
      </c>
      <c r="AD3454">
        <f t="shared" si="161"/>
        <v>7868.8060000000005</v>
      </c>
    </row>
    <row r="3455" spans="1:30" x14ac:dyDescent="0.3">
      <c r="A3455">
        <v>123736</v>
      </c>
      <c r="B3455" t="s">
        <v>135</v>
      </c>
      <c r="C3455" t="s">
        <v>28</v>
      </c>
      <c r="D3455">
        <v>7994</v>
      </c>
      <c r="E3455">
        <v>8149</v>
      </c>
      <c r="F3455" t="s">
        <v>136</v>
      </c>
      <c r="G3455">
        <v>5</v>
      </c>
      <c r="H3455" t="s">
        <v>30</v>
      </c>
      <c r="I3455" t="s">
        <v>31</v>
      </c>
      <c r="J3455">
        <v>1156</v>
      </c>
      <c r="K3455" t="s">
        <v>137</v>
      </c>
      <c r="L3455">
        <v>1156</v>
      </c>
      <c r="M3455" t="s">
        <v>137</v>
      </c>
      <c r="N3455" t="s">
        <v>138</v>
      </c>
      <c r="O3455" t="s">
        <v>34</v>
      </c>
      <c r="P3455" t="s">
        <v>2581</v>
      </c>
      <c r="Q3455" t="s">
        <v>36</v>
      </c>
      <c r="R3455" t="s">
        <v>36</v>
      </c>
      <c r="S3455" t="s">
        <v>37</v>
      </c>
      <c r="T3455">
        <v>319140.74</v>
      </c>
      <c r="U3455">
        <v>0</v>
      </c>
      <c r="V3455">
        <v>0</v>
      </c>
      <c r="W3455">
        <v>49426.48</v>
      </c>
      <c r="X3455">
        <v>32913.43</v>
      </c>
      <c r="Y3455">
        <v>0</v>
      </c>
      <c r="Z3455">
        <v>0</v>
      </c>
      <c r="AA3455">
        <v>1901.06</v>
      </c>
      <c r="AB3455">
        <f t="shared" si="159"/>
        <v>26595.061666666665</v>
      </c>
      <c r="AC3455">
        <f t="shared" si="160"/>
        <v>49426.48</v>
      </c>
      <c r="AD3455">
        <f t="shared" si="161"/>
        <v>58509.135666666669</v>
      </c>
    </row>
    <row r="3456" spans="1:30" x14ac:dyDescent="0.3">
      <c r="A3456">
        <v>754574</v>
      </c>
      <c r="B3456" t="s">
        <v>242</v>
      </c>
      <c r="C3456" t="s">
        <v>28</v>
      </c>
      <c r="D3456">
        <v>7992</v>
      </c>
      <c r="E3456">
        <v>8145</v>
      </c>
      <c r="F3456" t="s">
        <v>162</v>
      </c>
      <c r="G3456">
        <v>5</v>
      </c>
      <c r="H3456" t="s">
        <v>30</v>
      </c>
      <c r="I3456" t="s">
        <v>31</v>
      </c>
      <c r="J3456">
        <v>815</v>
      </c>
      <c r="K3456" t="s">
        <v>163</v>
      </c>
      <c r="L3456">
        <v>815</v>
      </c>
      <c r="M3456" t="s">
        <v>163</v>
      </c>
      <c r="N3456" t="s">
        <v>243</v>
      </c>
      <c r="O3456" t="s">
        <v>67</v>
      </c>
      <c r="P3456" t="s">
        <v>72</v>
      </c>
      <c r="Q3456" t="s">
        <v>36</v>
      </c>
      <c r="R3456" t="s">
        <v>36</v>
      </c>
      <c r="S3456" t="s">
        <v>37</v>
      </c>
      <c r="T3456">
        <v>23936.45</v>
      </c>
      <c r="U3456">
        <v>5731.87</v>
      </c>
      <c r="V3456">
        <v>0</v>
      </c>
      <c r="W3456">
        <v>3929</v>
      </c>
      <c r="X3456">
        <v>2121.84</v>
      </c>
      <c r="Y3456">
        <v>349.25</v>
      </c>
      <c r="Z3456">
        <v>0</v>
      </c>
      <c r="AA3456">
        <v>151.12</v>
      </c>
      <c r="AB3456">
        <f t="shared" si="159"/>
        <v>1994.7041666666667</v>
      </c>
      <c r="AC3456">
        <f t="shared" si="160"/>
        <v>3929</v>
      </c>
      <c r="AD3456">
        <f t="shared" si="161"/>
        <v>4388.3491666666669</v>
      </c>
    </row>
    <row r="3457" spans="1:30" x14ac:dyDescent="0.3">
      <c r="A3457">
        <v>902381</v>
      </c>
      <c r="B3457" t="s">
        <v>532</v>
      </c>
      <c r="C3457" t="s">
        <v>28</v>
      </c>
      <c r="D3457">
        <v>7994</v>
      </c>
      <c r="E3457">
        <v>8195</v>
      </c>
      <c r="F3457" t="s">
        <v>79</v>
      </c>
      <c r="G3457">
        <v>5</v>
      </c>
      <c r="H3457" t="s">
        <v>30</v>
      </c>
      <c r="I3457" t="s">
        <v>31</v>
      </c>
      <c r="J3457">
        <v>2548</v>
      </c>
      <c r="K3457" t="s">
        <v>285</v>
      </c>
      <c r="L3457">
        <v>2548</v>
      </c>
      <c r="M3457" t="s">
        <v>285</v>
      </c>
      <c r="N3457" t="s">
        <v>286</v>
      </c>
      <c r="O3457" t="s">
        <v>34</v>
      </c>
      <c r="P3457" t="s">
        <v>62</v>
      </c>
      <c r="Q3457" t="s">
        <v>36</v>
      </c>
      <c r="R3457" t="s">
        <v>36</v>
      </c>
      <c r="S3457" t="s">
        <v>37</v>
      </c>
      <c r="T3457">
        <v>25807.7</v>
      </c>
      <c r="U3457">
        <v>0</v>
      </c>
      <c r="V3457">
        <v>0</v>
      </c>
      <c r="W3457">
        <v>0</v>
      </c>
      <c r="X3457">
        <v>1768.16</v>
      </c>
      <c r="Y3457">
        <v>0</v>
      </c>
      <c r="Z3457">
        <v>0</v>
      </c>
      <c r="AA3457">
        <v>0</v>
      </c>
      <c r="AB3457">
        <f t="shared" si="159"/>
        <v>2150.6416666666669</v>
      </c>
      <c r="AC3457">
        <f t="shared" si="160"/>
        <v>0</v>
      </c>
      <c r="AD3457">
        <f t="shared" si="161"/>
        <v>4731.4116666666678</v>
      </c>
    </row>
    <row r="3458" spans="1:30" x14ac:dyDescent="0.3">
      <c r="A3458">
        <v>231731</v>
      </c>
      <c r="B3458" t="s">
        <v>1125</v>
      </c>
      <c r="C3458" t="s">
        <v>28</v>
      </c>
      <c r="D3458">
        <v>7994</v>
      </c>
      <c r="E3458">
        <v>8162</v>
      </c>
      <c r="F3458" t="s">
        <v>360</v>
      </c>
      <c r="G3458">
        <v>5</v>
      </c>
      <c r="H3458" t="s">
        <v>30</v>
      </c>
      <c r="I3458" t="s">
        <v>31</v>
      </c>
      <c r="J3458">
        <v>2602</v>
      </c>
      <c r="K3458" t="s">
        <v>32</v>
      </c>
      <c r="L3458">
        <v>2602</v>
      </c>
      <c r="M3458" t="s">
        <v>32</v>
      </c>
      <c r="N3458" t="s">
        <v>33</v>
      </c>
      <c r="O3458" t="s">
        <v>34</v>
      </c>
      <c r="P3458" t="s">
        <v>353</v>
      </c>
      <c r="Q3458" t="s">
        <v>36</v>
      </c>
      <c r="R3458" t="s">
        <v>36</v>
      </c>
      <c r="S3458" t="s">
        <v>37</v>
      </c>
      <c r="T3458">
        <v>18163.63</v>
      </c>
      <c r="U3458">
        <v>0</v>
      </c>
      <c r="V3458">
        <v>9004.4699999999993</v>
      </c>
      <c r="W3458">
        <v>0</v>
      </c>
      <c r="X3458">
        <v>1749.73</v>
      </c>
      <c r="Y3458">
        <v>0</v>
      </c>
      <c r="Z3458">
        <v>909.09</v>
      </c>
      <c r="AA3458">
        <v>0</v>
      </c>
      <c r="AB3458">
        <f t="shared" si="159"/>
        <v>1513.6358333333335</v>
      </c>
      <c r="AC3458">
        <f t="shared" si="160"/>
        <v>9004.4699999999993</v>
      </c>
      <c r="AD3458">
        <f t="shared" si="161"/>
        <v>3329.998833333334</v>
      </c>
    </row>
    <row r="3459" spans="1:30" x14ac:dyDescent="0.3">
      <c r="A3459">
        <v>767176</v>
      </c>
      <c r="B3459" t="s">
        <v>3264</v>
      </c>
      <c r="C3459" t="s">
        <v>28</v>
      </c>
      <c r="D3459">
        <v>7994</v>
      </c>
      <c r="E3459">
        <v>8149</v>
      </c>
      <c r="F3459" t="s">
        <v>253</v>
      </c>
      <c r="G3459">
        <v>5</v>
      </c>
      <c r="H3459" t="s">
        <v>30</v>
      </c>
      <c r="I3459" t="s">
        <v>96</v>
      </c>
      <c r="J3459">
        <v>456</v>
      </c>
      <c r="K3459" t="s">
        <v>306</v>
      </c>
      <c r="L3459">
        <v>456</v>
      </c>
      <c r="M3459" t="s">
        <v>306</v>
      </c>
      <c r="N3459" t="s">
        <v>307</v>
      </c>
      <c r="O3459" t="s">
        <v>34</v>
      </c>
      <c r="P3459" t="s">
        <v>134</v>
      </c>
      <c r="Q3459" t="s">
        <v>37</v>
      </c>
      <c r="R3459" t="s">
        <v>36</v>
      </c>
      <c r="S3459" t="s">
        <v>37</v>
      </c>
      <c r="T3459">
        <v>2766702.62</v>
      </c>
      <c r="U3459">
        <v>360811.71</v>
      </c>
      <c r="V3459">
        <v>170019.18</v>
      </c>
      <c r="W3459">
        <v>212223.07</v>
      </c>
      <c r="X3459">
        <v>91620.34</v>
      </c>
      <c r="Y3459">
        <v>10235.299999999999</v>
      </c>
      <c r="Z3459">
        <v>5072.1000000000004</v>
      </c>
      <c r="AA3459">
        <v>2921.6</v>
      </c>
      <c r="AB3459">
        <f t="shared" ref="AB3459:AB3522" si="162">T3459/12</f>
        <v>230558.55166666667</v>
      </c>
      <c r="AC3459">
        <f t="shared" ref="AC3459:AC3522" si="163">SUM(V3459:W3459)</f>
        <v>382242.25</v>
      </c>
      <c r="AD3459">
        <f t="shared" ref="AD3459:AD3522" si="164">AB3459*2*1.1</f>
        <v>507228.81366666668</v>
      </c>
    </row>
    <row r="3460" spans="1:30" x14ac:dyDescent="0.3">
      <c r="A3460">
        <v>463080</v>
      </c>
      <c r="B3460" t="s">
        <v>3265</v>
      </c>
      <c r="C3460" t="s">
        <v>28</v>
      </c>
      <c r="D3460">
        <v>7994</v>
      </c>
      <c r="E3460">
        <v>8149</v>
      </c>
      <c r="F3460" t="s">
        <v>141</v>
      </c>
      <c r="G3460">
        <v>4</v>
      </c>
      <c r="H3460" t="s">
        <v>40</v>
      </c>
      <c r="I3460" t="s">
        <v>96</v>
      </c>
      <c r="J3460">
        <v>72722</v>
      </c>
      <c r="K3460" t="s">
        <v>142</v>
      </c>
      <c r="L3460">
        <v>72722</v>
      </c>
      <c r="M3460" t="s">
        <v>142</v>
      </c>
      <c r="N3460" t="s">
        <v>341</v>
      </c>
      <c r="O3460" t="s">
        <v>34</v>
      </c>
      <c r="P3460" t="s">
        <v>767</v>
      </c>
      <c r="Q3460" t="s">
        <v>37</v>
      </c>
      <c r="R3460" t="s">
        <v>36</v>
      </c>
      <c r="S3460" t="s">
        <v>36</v>
      </c>
      <c r="T3460">
        <v>42800</v>
      </c>
      <c r="U3460">
        <v>0</v>
      </c>
      <c r="V3460">
        <v>0</v>
      </c>
      <c r="W3460">
        <v>0</v>
      </c>
      <c r="X3460">
        <v>535.05999999999995</v>
      </c>
      <c r="Y3460">
        <v>0</v>
      </c>
      <c r="Z3460">
        <v>0</v>
      </c>
      <c r="AA3460">
        <v>0</v>
      </c>
      <c r="AB3460">
        <f t="shared" si="162"/>
        <v>3566.6666666666665</v>
      </c>
      <c r="AC3460">
        <f t="shared" si="163"/>
        <v>0</v>
      </c>
      <c r="AD3460">
        <f t="shared" si="164"/>
        <v>7846.666666666667</v>
      </c>
    </row>
    <row r="3461" spans="1:30" x14ac:dyDescent="0.3">
      <c r="A3461">
        <v>870904</v>
      </c>
      <c r="B3461" t="s">
        <v>63</v>
      </c>
      <c r="C3461" t="s">
        <v>28</v>
      </c>
      <c r="D3461">
        <v>7995</v>
      </c>
      <c r="E3461">
        <v>8113</v>
      </c>
      <c r="F3461" t="s">
        <v>64</v>
      </c>
      <c r="G3461">
        <v>4</v>
      </c>
      <c r="H3461" t="s">
        <v>40</v>
      </c>
      <c r="I3461" t="s">
        <v>31</v>
      </c>
      <c r="J3461">
        <v>40558</v>
      </c>
      <c r="K3461" t="s">
        <v>65</v>
      </c>
      <c r="L3461">
        <v>40558</v>
      </c>
      <c r="M3461" t="s">
        <v>65</v>
      </c>
      <c r="N3461" t="s">
        <v>66</v>
      </c>
      <c r="O3461" t="s">
        <v>67</v>
      </c>
      <c r="P3461" t="s">
        <v>499</v>
      </c>
      <c r="Q3461" t="s">
        <v>36</v>
      </c>
      <c r="R3461" t="s">
        <v>36</v>
      </c>
      <c r="S3461" t="s">
        <v>36</v>
      </c>
      <c r="T3461">
        <v>34247.94</v>
      </c>
      <c r="U3461">
        <v>4702.7</v>
      </c>
      <c r="V3461">
        <v>6972.2</v>
      </c>
      <c r="W3461">
        <v>5577.76</v>
      </c>
      <c r="X3461">
        <v>3847.8</v>
      </c>
      <c r="Y3461">
        <v>430.66</v>
      </c>
      <c r="Z3461">
        <v>889.29</v>
      </c>
      <c r="AA3461">
        <v>0</v>
      </c>
      <c r="AB3461">
        <f t="shared" si="162"/>
        <v>2853.9950000000003</v>
      </c>
      <c r="AC3461">
        <f t="shared" si="163"/>
        <v>12549.96</v>
      </c>
      <c r="AD3461">
        <f t="shared" si="164"/>
        <v>6278.7890000000016</v>
      </c>
    </row>
    <row r="3462" spans="1:30" x14ac:dyDescent="0.3">
      <c r="A3462">
        <v>5160</v>
      </c>
      <c r="B3462" t="s">
        <v>118</v>
      </c>
      <c r="C3462" t="s">
        <v>28</v>
      </c>
      <c r="D3462">
        <v>835</v>
      </c>
      <c r="E3462">
        <v>8149</v>
      </c>
      <c r="F3462" t="s">
        <v>119</v>
      </c>
      <c r="G3462">
        <v>2</v>
      </c>
      <c r="H3462" t="s">
        <v>71</v>
      </c>
      <c r="I3462" t="s">
        <v>96</v>
      </c>
      <c r="J3462">
        <v>40848</v>
      </c>
      <c r="K3462" t="s">
        <v>120</v>
      </c>
      <c r="L3462">
        <v>40848</v>
      </c>
      <c r="M3462" t="s">
        <v>120</v>
      </c>
      <c r="N3462">
        <v>0</v>
      </c>
      <c r="O3462" t="s">
        <v>34</v>
      </c>
      <c r="P3462" t="s">
        <v>368</v>
      </c>
      <c r="Q3462" t="s">
        <v>37</v>
      </c>
      <c r="R3462" t="s">
        <v>36</v>
      </c>
      <c r="S3462" t="s">
        <v>36</v>
      </c>
      <c r="T3462">
        <v>2502275.06</v>
      </c>
      <c r="U3462">
        <v>214475.5</v>
      </c>
      <c r="V3462">
        <v>108158.39999999999</v>
      </c>
      <c r="W3462">
        <v>319968.59999999998</v>
      </c>
      <c r="X3462">
        <v>74017.960000000006</v>
      </c>
      <c r="Y3462">
        <v>6111.19</v>
      </c>
      <c r="Z3462">
        <v>2443.9499999999998</v>
      </c>
      <c r="AA3462">
        <v>2.84</v>
      </c>
      <c r="AB3462">
        <f t="shared" si="162"/>
        <v>208522.92166666666</v>
      </c>
      <c r="AC3462">
        <f t="shared" si="163"/>
        <v>428127</v>
      </c>
      <c r="AD3462">
        <f t="shared" si="164"/>
        <v>458750.42766666668</v>
      </c>
    </row>
    <row r="3463" spans="1:30" x14ac:dyDescent="0.3">
      <c r="A3463">
        <v>459661</v>
      </c>
      <c r="B3463" t="s">
        <v>586</v>
      </c>
      <c r="C3463" t="s">
        <v>28</v>
      </c>
      <c r="D3463">
        <v>879</v>
      </c>
      <c r="E3463">
        <v>8149</v>
      </c>
      <c r="F3463" t="s">
        <v>587</v>
      </c>
      <c r="G3463">
        <v>4</v>
      </c>
      <c r="H3463" t="s">
        <v>40</v>
      </c>
      <c r="I3463" t="s">
        <v>588</v>
      </c>
      <c r="J3463">
        <v>73452</v>
      </c>
      <c r="K3463" t="s">
        <v>589</v>
      </c>
      <c r="L3463">
        <v>73452</v>
      </c>
      <c r="M3463" t="s">
        <v>589</v>
      </c>
      <c r="N3463" t="s">
        <v>590</v>
      </c>
      <c r="O3463" t="s">
        <v>67</v>
      </c>
      <c r="P3463" t="s">
        <v>653</v>
      </c>
      <c r="Q3463" t="s">
        <v>36</v>
      </c>
      <c r="R3463" t="s">
        <v>36</v>
      </c>
      <c r="S3463" t="s">
        <v>36</v>
      </c>
      <c r="T3463">
        <v>11199.84</v>
      </c>
      <c r="U3463">
        <v>0</v>
      </c>
      <c r="V3463">
        <v>42669.06</v>
      </c>
      <c r="W3463">
        <v>85338.12</v>
      </c>
      <c r="X3463">
        <v>735.92</v>
      </c>
      <c r="Y3463">
        <v>0</v>
      </c>
      <c r="Z3463">
        <v>2752.38</v>
      </c>
      <c r="AA3463">
        <v>3282.24</v>
      </c>
      <c r="AB3463">
        <f t="shared" si="162"/>
        <v>933.32</v>
      </c>
      <c r="AC3463">
        <f t="shared" si="163"/>
        <v>128007.18</v>
      </c>
      <c r="AD3463">
        <f t="shared" si="164"/>
        <v>2053.3040000000001</v>
      </c>
    </row>
    <row r="3464" spans="1:30" x14ac:dyDescent="0.3">
      <c r="A3464">
        <v>427998</v>
      </c>
      <c r="B3464" t="s">
        <v>3266</v>
      </c>
      <c r="C3464" t="s">
        <v>28</v>
      </c>
      <c r="D3464">
        <v>7805</v>
      </c>
      <c r="E3464">
        <v>8131</v>
      </c>
      <c r="F3464" t="s">
        <v>1438</v>
      </c>
      <c r="G3464">
        <v>4</v>
      </c>
      <c r="H3464" t="s">
        <v>40</v>
      </c>
      <c r="I3464" t="s">
        <v>96</v>
      </c>
      <c r="J3464">
        <v>72134</v>
      </c>
      <c r="K3464" t="s">
        <v>762</v>
      </c>
      <c r="L3464">
        <v>72134</v>
      </c>
      <c r="M3464" t="s">
        <v>762</v>
      </c>
      <c r="N3464" t="s">
        <v>763</v>
      </c>
      <c r="O3464" t="s">
        <v>34</v>
      </c>
      <c r="P3464" t="s">
        <v>767</v>
      </c>
      <c r="Q3464" t="s">
        <v>37</v>
      </c>
      <c r="R3464" t="s">
        <v>36</v>
      </c>
      <c r="S3464" t="s">
        <v>36</v>
      </c>
      <c r="T3464">
        <v>692800</v>
      </c>
      <c r="U3464">
        <v>0</v>
      </c>
      <c r="V3464">
        <v>0</v>
      </c>
      <c r="W3464">
        <v>0</v>
      </c>
      <c r="X3464">
        <v>10842.32</v>
      </c>
      <c r="Y3464">
        <v>0</v>
      </c>
      <c r="Z3464">
        <v>0</v>
      </c>
      <c r="AA3464">
        <v>0</v>
      </c>
      <c r="AB3464">
        <f t="shared" si="162"/>
        <v>57733.333333333336</v>
      </c>
      <c r="AC3464">
        <f t="shared" si="163"/>
        <v>0</v>
      </c>
      <c r="AD3464">
        <f t="shared" si="164"/>
        <v>127013.33333333334</v>
      </c>
    </row>
    <row r="3465" spans="1:30" x14ac:dyDescent="0.3">
      <c r="A3465">
        <v>384475</v>
      </c>
      <c r="B3465" t="s">
        <v>1526</v>
      </c>
      <c r="C3465" t="s">
        <v>28</v>
      </c>
      <c r="D3465">
        <v>830</v>
      </c>
      <c r="E3465">
        <v>8149</v>
      </c>
      <c r="F3465" t="s">
        <v>1527</v>
      </c>
      <c r="G3465">
        <v>2</v>
      </c>
      <c r="H3465" t="s">
        <v>71</v>
      </c>
      <c r="I3465" t="s">
        <v>588</v>
      </c>
      <c r="J3465">
        <v>72478</v>
      </c>
      <c r="K3465" t="s">
        <v>916</v>
      </c>
      <c r="L3465">
        <v>72478</v>
      </c>
      <c r="M3465" t="s">
        <v>916</v>
      </c>
      <c r="N3465">
        <v>0</v>
      </c>
      <c r="O3465" t="s">
        <v>34</v>
      </c>
      <c r="P3465" t="s">
        <v>187</v>
      </c>
      <c r="Q3465" t="s">
        <v>37</v>
      </c>
      <c r="R3465" t="s">
        <v>36</v>
      </c>
      <c r="S3465" t="s">
        <v>36</v>
      </c>
      <c r="T3465">
        <v>6444954</v>
      </c>
      <c r="U3465">
        <v>954808</v>
      </c>
      <c r="V3465">
        <v>358053</v>
      </c>
      <c r="W3465">
        <v>0</v>
      </c>
      <c r="X3465">
        <v>177241.92</v>
      </c>
      <c r="Y3465">
        <v>31096.87</v>
      </c>
      <c r="Z3465">
        <v>-2189.62</v>
      </c>
      <c r="AA3465">
        <v>0</v>
      </c>
      <c r="AB3465">
        <f t="shared" si="162"/>
        <v>537079.5</v>
      </c>
      <c r="AC3465">
        <f t="shared" si="163"/>
        <v>358053</v>
      </c>
      <c r="AD3465">
        <f t="shared" si="164"/>
        <v>1181574.9000000001</v>
      </c>
    </row>
    <row r="3466" spans="1:30" x14ac:dyDescent="0.3">
      <c r="A3466">
        <v>965562</v>
      </c>
      <c r="B3466" t="s">
        <v>1104</v>
      </c>
      <c r="C3466" t="s">
        <v>28</v>
      </c>
      <c r="D3466">
        <v>7994</v>
      </c>
      <c r="E3466">
        <v>8144</v>
      </c>
      <c r="F3466" t="s">
        <v>117</v>
      </c>
      <c r="G3466">
        <v>5</v>
      </c>
      <c r="H3466" t="s">
        <v>30</v>
      </c>
      <c r="I3466" t="s">
        <v>31</v>
      </c>
      <c r="J3466">
        <v>1209</v>
      </c>
      <c r="K3466" t="s">
        <v>51</v>
      </c>
      <c r="L3466">
        <v>1209</v>
      </c>
      <c r="M3466" t="s">
        <v>51</v>
      </c>
      <c r="N3466" t="s">
        <v>52</v>
      </c>
      <c r="O3466" t="s">
        <v>34</v>
      </c>
      <c r="P3466" t="s">
        <v>72</v>
      </c>
      <c r="Q3466" t="s">
        <v>36</v>
      </c>
      <c r="R3466" t="s">
        <v>36</v>
      </c>
      <c r="S3466" t="s">
        <v>37</v>
      </c>
      <c r="T3466">
        <v>19656.62</v>
      </c>
      <c r="U3466">
        <v>0</v>
      </c>
      <c r="V3466">
        <v>3929</v>
      </c>
      <c r="W3466">
        <v>3929</v>
      </c>
      <c r="X3466">
        <v>1413.35</v>
      </c>
      <c r="Y3466">
        <v>0</v>
      </c>
      <c r="Z3466">
        <v>285.88</v>
      </c>
      <c r="AA3466">
        <v>151.12</v>
      </c>
      <c r="AB3466">
        <f t="shared" si="162"/>
        <v>1638.0516666666665</v>
      </c>
      <c r="AC3466">
        <f t="shared" si="163"/>
        <v>7858</v>
      </c>
      <c r="AD3466">
        <f t="shared" si="164"/>
        <v>3603.7136666666665</v>
      </c>
    </row>
    <row r="3467" spans="1:30" x14ac:dyDescent="0.3">
      <c r="A3467">
        <v>868827</v>
      </c>
      <c r="B3467" t="s">
        <v>729</v>
      </c>
      <c r="C3467" t="s">
        <v>28</v>
      </c>
      <c r="D3467">
        <v>7994</v>
      </c>
      <c r="E3467">
        <v>8163</v>
      </c>
      <c r="F3467" t="s">
        <v>50</v>
      </c>
      <c r="G3467">
        <v>5</v>
      </c>
      <c r="H3467" t="s">
        <v>30</v>
      </c>
      <c r="I3467" t="s">
        <v>31</v>
      </c>
      <c r="J3467">
        <v>2602</v>
      </c>
      <c r="K3467" t="s">
        <v>32</v>
      </c>
      <c r="L3467">
        <v>2602</v>
      </c>
      <c r="M3467" t="s">
        <v>32</v>
      </c>
      <c r="N3467" t="s">
        <v>421</v>
      </c>
      <c r="O3467" t="s">
        <v>34</v>
      </c>
      <c r="P3467" t="s">
        <v>127</v>
      </c>
      <c r="Q3467" t="s">
        <v>36</v>
      </c>
      <c r="R3467" t="s">
        <v>36</v>
      </c>
      <c r="S3467" t="s">
        <v>37</v>
      </c>
      <c r="T3467">
        <v>159329.71</v>
      </c>
      <c r="U3467">
        <v>38079.68</v>
      </c>
      <c r="V3467">
        <v>9614.85</v>
      </c>
      <c r="W3467">
        <v>9473.1200000000008</v>
      </c>
      <c r="X3467">
        <v>12962.09</v>
      </c>
      <c r="Y3467">
        <v>3078.72</v>
      </c>
      <c r="Z3467">
        <v>787.08</v>
      </c>
      <c r="AA3467">
        <v>326.60000000000002</v>
      </c>
      <c r="AB3467">
        <f t="shared" si="162"/>
        <v>13277.475833333332</v>
      </c>
      <c r="AC3467">
        <f t="shared" si="163"/>
        <v>19087.97</v>
      </c>
      <c r="AD3467">
        <f t="shared" si="164"/>
        <v>29210.446833333332</v>
      </c>
    </row>
    <row r="3468" spans="1:30" x14ac:dyDescent="0.3">
      <c r="A3468">
        <v>916400</v>
      </c>
      <c r="B3468" t="s">
        <v>3267</v>
      </c>
      <c r="C3468" t="s">
        <v>28</v>
      </c>
      <c r="D3468">
        <v>7989</v>
      </c>
      <c r="E3468">
        <v>8149</v>
      </c>
      <c r="F3468" t="s">
        <v>1304</v>
      </c>
      <c r="G3468">
        <v>4</v>
      </c>
      <c r="H3468" t="s">
        <v>40</v>
      </c>
      <c r="I3468" t="s">
        <v>96</v>
      </c>
      <c r="J3468">
        <v>40055</v>
      </c>
      <c r="K3468" t="s">
        <v>1305</v>
      </c>
      <c r="L3468">
        <v>40055</v>
      </c>
      <c r="M3468" t="s">
        <v>1305</v>
      </c>
      <c r="N3468" t="s">
        <v>1306</v>
      </c>
      <c r="O3468" t="s">
        <v>43</v>
      </c>
      <c r="P3468" t="s">
        <v>368</v>
      </c>
      <c r="Q3468" t="s">
        <v>37</v>
      </c>
      <c r="R3468" t="s">
        <v>36</v>
      </c>
      <c r="S3468" t="s">
        <v>36</v>
      </c>
      <c r="T3468">
        <v>1165692.28</v>
      </c>
      <c r="U3468">
        <v>189032.4</v>
      </c>
      <c r="V3468">
        <v>135904</v>
      </c>
      <c r="W3468">
        <v>346555.2</v>
      </c>
      <c r="X3468">
        <v>48591.199999999997</v>
      </c>
      <c r="Y3468">
        <v>7556.34</v>
      </c>
      <c r="Z3468">
        <v>4292.88</v>
      </c>
      <c r="AA3468">
        <v>4.08</v>
      </c>
      <c r="AB3468">
        <f t="shared" si="162"/>
        <v>97141.023333333331</v>
      </c>
      <c r="AC3468">
        <f t="shared" si="163"/>
        <v>482459.2</v>
      </c>
      <c r="AD3468">
        <f t="shared" si="164"/>
        <v>213710.25133333335</v>
      </c>
    </row>
    <row r="3469" spans="1:30" x14ac:dyDescent="0.3">
      <c r="A3469">
        <v>81064</v>
      </c>
      <c r="B3469" t="s">
        <v>1547</v>
      </c>
      <c r="C3469" t="s">
        <v>28</v>
      </c>
      <c r="D3469">
        <v>7992</v>
      </c>
      <c r="E3469">
        <v>8149</v>
      </c>
      <c r="F3469" t="s">
        <v>1548</v>
      </c>
      <c r="G3469">
        <v>5</v>
      </c>
      <c r="H3469" t="s">
        <v>30</v>
      </c>
      <c r="I3469" t="s">
        <v>31</v>
      </c>
      <c r="J3469">
        <v>448</v>
      </c>
      <c r="K3469" t="s">
        <v>228</v>
      </c>
      <c r="L3469">
        <v>448</v>
      </c>
      <c r="M3469" t="s">
        <v>228</v>
      </c>
      <c r="N3469" t="s">
        <v>229</v>
      </c>
      <c r="O3469" t="s">
        <v>67</v>
      </c>
      <c r="P3469" t="s">
        <v>1439</v>
      </c>
      <c r="Q3469" t="s">
        <v>36</v>
      </c>
      <c r="R3469" t="s">
        <v>36</v>
      </c>
      <c r="S3469" t="s">
        <v>37</v>
      </c>
      <c r="T3469">
        <v>40819.160000000003</v>
      </c>
      <c r="U3469">
        <v>40819.160000000003</v>
      </c>
      <c r="V3469">
        <v>0</v>
      </c>
      <c r="W3469">
        <v>0</v>
      </c>
      <c r="X3469">
        <v>2709.8</v>
      </c>
      <c r="Y3469">
        <v>2709.8</v>
      </c>
      <c r="Z3469">
        <v>0</v>
      </c>
      <c r="AA3469">
        <v>0</v>
      </c>
      <c r="AB3469">
        <f t="shared" si="162"/>
        <v>3401.5966666666668</v>
      </c>
      <c r="AC3469">
        <f t="shared" si="163"/>
        <v>0</v>
      </c>
      <c r="AD3469">
        <f t="shared" si="164"/>
        <v>7483.5126666666674</v>
      </c>
    </row>
    <row r="3470" spans="1:30" x14ac:dyDescent="0.3">
      <c r="A3470">
        <v>769977</v>
      </c>
      <c r="B3470" t="s">
        <v>273</v>
      </c>
      <c r="C3470" t="s">
        <v>28</v>
      </c>
      <c r="D3470">
        <v>7994</v>
      </c>
      <c r="E3470">
        <v>8147</v>
      </c>
      <c r="F3470" t="s">
        <v>89</v>
      </c>
      <c r="G3470">
        <v>5</v>
      </c>
      <c r="H3470" t="s">
        <v>30</v>
      </c>
      <c r="I3470" t="s">
        <v>31</v>
      </c>
      <c r="J3470">
        <v>72859</v>
      </c>
      <c r="K3470" t="s">
        <v>274</v>
      </c>
      <c r="L3470">
        <v>72859</v>
      </c>
      <c r="M3470" t="s">
        <v>274</v>
      </c>
      <c r="N3470" t="s">
        <v>275</v>
      </c>
      <c r="O3470" t="s">
        <v>34</v>
      </c>
      <c r="P3470" t="s">
        <v>293</v>
      </c>
      <c r="Q3470" t="s">
        <v>36</v>
      </c>
      <c r="R3470" t="s">
        <v>36</v>
      </c>
      <c r="S3470" t="s">
        <v>37</v>
      </c>
      <c r="T3470">
        <v>43169.43</v>
      </c>
      <c r="U3470">
        <v>14358.12</v>
      </c>
      <c r="V3470">
        <v>0</v>
      </c>
      <c r="W3470">
        <v>0</v>
      </c>
      <c r="X3470">
        <v>2449.19</v>
      </c>
      <c r="Y3470">
        <v>826.21</v>
      </c>
      <c r="Z3470">
        <v>0</v>
      </c>
      <c r="AA3470">
        <v>0</v>
      </c>
      <c r="AB3470">
        <f t="shared" si="162"/>
        <v>3597.4524999999999</v>
      </c>
      <c r="AC3470">
        <f t="shared" si="163"/>
        <v>0</v>
      </c>
      <c r="AD3470">
        <f t="shared" si="164"/>
        <v>7914.3955000000005</v>
      </c>
    </row>
    <row r="3471" spans="1:30" x14ac:dyDescent="0.3">
      <c r="A3471">
        <v>868408</v>
      </c>
      <c r="B3471" t="s">
        <v>192</v>
      </c>
      <c r="C3471" t="s">
        <v>28</v>
      </c>
      <c r="D3471">
        <v>7003</v>
      </c>
      <c r="E3471">
        <v>8148</v>
      </c>
      <c r="F3471" t="s">
        <v>193</v>
      </c>
      <c r="G3471">
        <v>4</v>
      </c>
      <c r="H3471" t="s">
        <v>40</v>
      </c>
      <c r="I3471" t="s">
        <v>31</v>
      </c>
      <c r="J3471">
        <v>40461</v>
      </c>
      <c r="K3471" t="s">
        <v>41</v>
      </c>
      <c r="L3471">
        <v>40461</v>
      </c>
      <c r="M3471" t="s">
        <v>41</v>
      </c>
      <c r="N3471" t="s">
        <v>194</v>
      </c>
      <c r="O3471" t="s">
        <v>43</v>
      </c>
      <c r="P3471" t="s">
        <v>709</v>
      </c>
      <c r="Q3471" t="s">
        <v>36</v>
      </c>
      <c r="R3471" t="s">
        <v>36</v>
      </c>
      <c r="S3471" t="s">
        <v>36</v>
      </c>
      <c r="T3471">
        <v>130343.33</v>
      </c>
      <c r="U3471">
        <v>73716.740000000005</v>
      </c>
      <c r="V3471">
        <v>0</v>
      </c>
      <c r="W3471">
        <v>0</v>
      </c>
      <c r="X3471">
        <v>2058.69</v>
      </c>
      <c r="Y3471">
        <v>1194.57</v>
      </c>
      <c r="Z3471">
        <v>0</v>
      </c>
      <c r="AA3471">
        <v>0</v>
      </c>
      <c r="AB3471">
        <f t="shared" si="162"/>
        <v>10861.944166666666</v>
      </c>
      <c r="AC3471">
        <f t="shared" si="163"/>
        <v>0</v>
      </c>
      <c r="AD3471">
        <f t="shared" si="164"/>
        <v>23896.277166666667</v>
      </c>
    </row>
    <row r="3472" spans="1:30" x14ac:dyDescent="0.3">
      <c r="A3472">
        <v>962455</v>
      </c>
      <c r="B3472" t="s">
        <v>3112</v>
      </c>
      <c r="C3472" t="s">
        <v>28</v>
      </c>
      <c r="D3472">
        <v>837</v>
      </c>
      <c r="E3472">
        <v>8149</v>
      </c>
      <c r="F3472" t="s">
        <v>3113</v>
      </c>
      <c r="G3472">
        <v>2</v>
      </c>
      <c r="H3472" t="s">
        <v>71</v>
      </c>
      <c r="I3472" t="s">
        <v>96</v>
      </c>
      <c r="J3472">
        <v>40848</v>
      </c>
      <c r="K3472" t="s">
        <v>120</v>
      </c>
      <c r="L3472">
        <v>40848</v>
      </c>
      <c r="M3472" t="s">
        <v>120</v>
      </c>
      <c r="N3472">
        <v>0</v>
      </c>
      <c r="O3472" t="s">
        <v>34</v>
      </c>
      <c r="P3472" t="s">
        <v>339</v>
      </c>
      <c r="Q3472" t="s">
        <v>36</v>
      </c>
      <c r="R3472" t="s">
        <v>36</v>
      </c>
      <c r="S3472" t="s">
        <v>36</v>
      </c>
      <c r="T3472">
        <v>27629.3</v>
      </c>
      <c r="U3472">
        <v>0</v>
      </c>
      <c r="V3472">
        <v>0</v>
      </c>
      <c r="W3472">
        <v>0</v>
      </c>
      <c r="X3472">
        <v>1796.04</v>
      </c>
      <c r="Y3472">
        <v>0</v>
      </c>
      <c r="Z3472">
        <v>0</v>
      </c>
      <c r="AA3472">
        <v>0</v>
      </c>
      <c r="AB3472">
        <f t="shared" si="162"/>
        <v>2302.4416666666666</v>
      </c>
      <c r="AC3472">
        <f t="shared" si="163"/>
        <v>0</v>
      </c>
      <c r="AD3472">
        <f t="shared" si="164"/>
        <v>5065.3716666666669</v>
      </c>
    </row>
    <row r="3473" spans="1:30" x14ac:dyDescent="0.3">
      <c r="A3473">
        <v>383726</v>
      </c>
      <c r="B3473" t="s">
        <v>3268</v>
      </c>
      <c r="C3473" t="s">
        <v>28</v>
      </c>
      <c r="D3473">
        <v>7994</v>
      </c>
      <c r="E3473">
        <v>8149</v>
      </c>
      <c r="F3473" t="s">
        <v>2001</v>
      </c>
      <c r="G3473">
        <v>2</v>
      </c>
      <c r="H3473" t="s">
        <v>71</v>
      </c>
      <c r="I3473" t="s">
        <v>597</v>
      </c>
      <c r="J3473">
        <v>72387</v>
      </c>
      <c r="K3473" t="s">
        <v>268</v>
      </c>
      <c r="L3473">
        <v>72387</v>
      </c>
      <c r="M3473" t="s">
        <v>268</v>
      </c>
      <c r="N3473">
        <v>0</v>
      </c>
      <c r="O3473" t="s">
        <v>34</v>
      </c>
      <c r="P3473" t="s">
        <v>233</v>
      </c>
      <c r="Q3473" t="s">
        <v>37</v>
      </c>
      <c r="R3473" t="s">
        <v>36</v>
      </c>
      <c r="S3473" t="s">
        <v>36</v>
      </c>
      <c r="T3473">
        <v>342830</v>
      </c>
      <c r="U3473">
        <v>23497.599999999999</v>
      </c>
      <c r="V3473">
        <v>24883.96</v>
      </c>
      <c r="W3473">
        <v>174187.72</v>
      </c>
      <c r="X3473">
        <v>9883.77</v>
      </c>
      <c r="Y3473">
        <v>528.70000000000005</v>
      </c>
      <c r="Z3473">
        <v>478.66</v>
      </c>
      <c r="AA3473">
        <v>1743.48</v>
      </c>
      <c r="AB3473">
        <f t="shared" si="162"/>
        <v>28569.166666666668</v>
      </c>
      <c r="AC3473">
        <f t="shared" si="163"/>
        <v>199071.68</v>
      </c>
      <c r="AD3473">
        <f t="shared" si="164"/>
        <v>62852.166666666672</v>
      </c>
    </row>
    <row r="3474" spans="1:30" x14ac:dyDescent="0.3">
      <c r="A3474">
        <v>81064</v>
      </c>
      <c r="B3474" t="s">
        <v>1547</v>
      </c>
      <c r="C3474" t="s">
        <v>28</v>
      </c>
      <c r="D3474">
        <v>7992</v>
      </c>
      <c r="E3474">
        <v>8149</v>
      </c>
      <c r="F3474" t="s">
        <v>1548</v>
      </c>
      <c r="G3474">
        <v>5</v>
      </c>
      <c r="H3474" t="s">
        <v>30</v>
      </c>
      <c r="I3474" t="s">
        <v>31</v>
      </c>
      <c r="J3474">
        <v>448</v>
      </c>
      <c r="K3474" t="s">
        <v>228</v>
      </c>
      <c r="L3474">
        <v>448</v>
      </c>
      <c r="M3474" t="s">
        <v>228</v>
      </c>
      <c r="N3474" t="s">
        <v>229</v>
      </c>
      <c r="O3474" t="s">
        <v>67</v>
      </c>
      <c r="P3474" t="s">
        <v>304</v>
      </c>
      <c r="Q3474" t="s">
        <v>36</v>
      </c>
      <c r="R3474" t="s">
        <v>36</v>
      </c>
      <c r="S3474" t="s">
        <v>37</v>
      </c>
      <c r="T3474">
        <v>7091.86</v>
      </c>
      <c r="U3474">
        <v>7091.86</v>
      </c>
      <c r="V3474">
        <v>0</v>
      </c>
      <c r="W3474">
        <v>0</v>
      </c>
      <c r="X3474">
        <v>562.32000000000005</v>
      </c>
      <c r="Y3474">
        <v>562.32000000000005</v>
      </c>
      <c r="Z3474">
        <v>0</v>
      </c>
      <c r="AA3474">
        <v>0</v>
      </c>
      <c r="AB3474">
        <f t="shared" si="162"/>
        <v>590.98833333333334</v>
      </c>
      <c r="AC3474">
        <f t="shared" si="163"/>
        <v>0</v>
      </c>
      <c r="AD3474">
        <f t="shared" si="164"/>
        <v>1300.1743333333334</v>
      </c>
    </row>
    <row r="3475" spans="1:30" x14ac:dyDescent="0.3">
      <c r="A3475">
        <v>931581</v>
      </c>
      <c r="B3475" t="s">
        <v>3269</v>
      </c>
      <c r="C3475" t="s">
        <v>28</v>
      </c>
      <c r="D3475">
        <v>7001</v>
      </c>
      <c r="E3475">
        <v>8149</v>
      </c>
      <c r="F3475" t="s">
        <v>2190</v>
      </c>
      <c r="G3475">
        <v>4</v>
      </c>
      <c r="H3475" t="s">
        <v>40</v>
      </c>
      <c r="I3475" t="s">
        <v>96</v>
      </c>
      <c r="J3475">
        <v>72019</v>
      </c>
      <c r="K3475" t="s">
        <v>2191</v>
      </c>
      <c r="L3475">
        <v>72019</v>
      </c>
      <c r="M3475" t="s">
        <v>2191</v>
      </c>
      <c r="N3475" t="s">
        <v>2192</v>
      </c>
      <c r="O3475" t="s">
        <v>67</v>
      </c>
      <c r="P3475" t="s">
        <v>77</v>
      </c>
      <c r="Q3475" t="s">
        <v>37</v>
      </c>
      <c r="R3475" t="s">
        <v>36</v>
      </c>
      <c r="S3475" t="s">
        <v>36</v>
      </c>
      <c r="T3475">
        <v>43981.48</v>
      </c>
      <c r="U3475">
        <v>12048.36</v>
      </c>
      <c r="V3475">
        <v>0</v>
      </c>
      <c r="W3475">
        <v>0</v>
      </c>
      <c r="X3475">
        <v>1643.62</v>
      </c>
      <c r="Y3475">
        <v>456.14</v>
      </c>
      <c r="Z3475">
        <v>0</v>
      </c>
      <c r="AA3475">
        <v>0</v>
      </c>
      <c r="AB3475">
        <f t="shared" si="162"/>
        <v>3665.1233333333334</v>
      </c>
      <c r="AC3475">
        <f t="shared" si="163"/>
        <v>0</v>
      </c>
      <c r="AD3475">
        <f t="shared" si="164"/>
        <v>8063.271333333334</v>
      </c>
    </row>
    <row r="3476" spans="1:30" x14ac:dyDescent="0.3">
      <c r="A3476">
        <v>714748</v>
      </c>
      <c r="B3476" t="s">
        <v>1008</v>
      </c>
      <c r="C3476" t="s">
        <v>28</v>
      </c>
      <c r="D3476">
        <v>7001</v>
      </c>
      <c r="E3476">
        <v>8163</v>
      </c>
      <c r="F3476" t="s">
        <v>50</v>
      </c>
      <c r="G3476">
        <v>5</v>
      </c>
      <c r="H3476" t="s">
        <v>30</v>
      </c>
      <c r="I3476" t="s">
        <v>31</v>
      </c>
      <c r="J3476">
        <v>902</v>
      </c>
      <c r="K3476" t="s">
        <v>433</v>
      </c>
      <c r="L3476">
        <v>902</v>
      </c>
      <c r="M3476" t="s">
        <v>433</v>
      </c>
      <c r="N3476" t="s">
        <v>434</v>
      </c>
      <c r="O3476" t="s">
        <v>34</v>
      </c>
      <c r="P3476" t="s">
        <v>677</v>
      </c>
      <c r="Q3476" t="s">
        <v>36</v>
      </c>
      <c r="R3476" t="s">
        <v>36</v>
      </c>
      <c r="S3476" t="s">
        <v>37</v>
      </c>
      <c r="T3476">
        <v>90779.7</v>
      </c>
      <c r="U3476">
        <v>11412.6</v>
      </c>
      <c r="V3476">
        <v>11608.8</v>
      </c>
      <c r="W3476">
        <v>11608.8</v>
      </c>
      <c r="X3476">
        <v>9725.0300000000007</v>
      </c>
      <c r="Y3476">
        <v>1293.18</v>
      </c>
      <c r="Z3476">
        <v>1221.26</v>
      </c>
      <c r="AA3476">
        <v>928.77</v>
      </c>
      <c r="AB3476">
        <f t="shared" si="162"/>
        <v>7564.9749999999995</v>
      </c>
      <c r="AC3476">
        <f t="shared" si="163"/>
        <v>23217.599999999999</v>
      </c>
      <c r="AD3476">
        <f t="shared" si="164"/>
        <v>16642.945</v>
      </c>
    </row>
    <row r="3477" spans="1:30" x14ac:dyDescent="0.3">
      <c r="A3477">
        <v>820207</v>
      </c>
      <c r="B3477" t="s">
        <v>3270</v>
      </c>
      <c r="C3477" t="s">
        <v>28</v>
      </c>
      <c r="D3477">
        <v>7992</v>
      </c>
      <c r="E3477">
        <v>8195</v>
      </c>
      <c r="F3477" t="s">
        <v>79</v>
      </c>
      <c r="G3477">
        <v>5</v>
      </c>
      <c r="H3477" t="s">
        <v>30</v>
      </c>
      <c r="I3477" t="s">
        <v>31</v>
      </c>
      <c r="J3477">
        <v>2133</v>
      </c>
      <c r="K3477" t="s">
        <v>132</v>
      </c>
      <c r="L3477">
        <v>2133</v>
      </c>
      <c r="M3477" t="s">
        <v>132</v>
      </c>
      <c r="N3477" t="s">
        <v>133</v>
      </c>
      <c r="O3477" t="s">
        <v>67</v>
      </c>
      <c r="P3477" t="s">
        <v>87</v>
      </c>
      <c r="Q3477" t="s">
        <v>36</v>
      </c>
      <c r="R3477" t="s">
        <v>36</v>
      </c>
      <c r="S3477" t="s">
        <v>37</v>
      </c>
      <c r="T3477">
        <v>1642.46</v>
      </c>
      <c r="U3477">
        <v>816.96</v>
      </c>
      <c r="V3477">
        <v>0</v>
      </c>
      <c r="W3477">
        <v>0</v>
      </c>
      <c r="X3477">
        <v>282.27999999999997</v>
      </c>
      <c r="Y3477">
        <v>159.84</v>
      </c>
      <c r="Z3477">
        <v>0</v>
      </c>
      <c r="AA3477">
        <v>0</v>
      </c>
      <c r="AB3477">
        <f t="shared" si="162"/>
        <v>136.87166666666667</v>
      </c>
      <c r="AC3477">
        <f t="shared" si="163"/>
        <v>0</v>
      </c>
      <c r="AD3477">
        <f t="shared" si="164"/>
        <v>301.11766666666671</v>
      </c>
    </row>
    <row r="3478" spans="1:30" x14ac:dyDescent="0.3">
      <c r="A3478">
        <v>899553</v>
      </c>
      <c r="B3478" t="s">
        <v>3271</v>
      </c>
      <c r="C3478" t="s">
        <v>28</v>
      </c>
      <c r="D3478">
        <v>7001</v>
      </c>
      <c r="E3478">
        <v>8195</v>
      </c>
      <c r="F3478" t="s">
        <v>3272</v>
      </c>
      <c r="G3478">
        <v>5</v>
      </c>
      <c r="H3478" t="s">
        <v>30</v>
      </c>
      <c r="I3478" t="s">
        <v>31</v>
      </c>
      <c r="J3478">
        <v>332</v>
      </c>
      <c r="K3478" t="s">
        <v>1991</v>
      </c>
      <c r="L3478">
        <v>332</v>
      </c>
      <c r="M3478" t="s">
        <v>1991</v>
      </c>
      <c r="N3478" t="s">
        <v>1992</v>
      </c>
      <c r="O3478" t="s">
        <v>67</v>
      </c>
      <c r="P3478" t="s">
        <v>436</v>
      </c>
      <c r="Q3478" t="s">
        <v>36</v>
      </c>
      <c r="R3478" t="s">
        <v>36</v>
      </c>
      <c r="S3478" t="s">
        <v>37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f t="shared" si="162"/>
        <v>0</v>
      </c>
      <c r="AC3478">
        <f t="shared" si="163"/>
        <v>0</v>
      </c>
      <c r="AD3478">
        <f t="shared" si="164"/>
        <v>0</v>
      </c>
    </row>
    <row r="3479" spans="1:30" x14ac:dyDescent="0.3">
      <c r="A3479">
        <v>889781</v>
      </c>
      <c r="B3479" t="s">
        <v>3273</v>
      </c>
      <c r="C3479" t="s">
        <v>28</v>
      </c>
      <c r="D3479">
        <v>7994</v>
      </c>
      <c r="E3479">
        <v>8110</v>
      </c>
      <c r="F3479" t="s">
        <v>3050</v>
      </c>
      <c r="G3479">
        <v>5</v>
      </c>
      <c r="H3479" t="s">
        <v>30</v>
      </c>
      <c r="I3479" t="s">
        <v>31</v>
      </c>
      <c r="J3479">
        <v>319</v>
      </c>
      <c r="K3479" t="s">
        <v>60</v>
      </c>
      <c r="L3479">
        <v>319</v>
      </c>
      <c r="M3479" t="s">
        <v>60</v>
      </c>
      <c r="N3479" t="s">
        <v>61</v>
      </c>
      <c r="O3479" t="s">
        <v>34</v>
      </c>
      <c r="P3479" t="s">
        <v>202</v>
      </c>
      <c r="Q3479" t="s">
        <v>36</v>
      </c>
      <c r="R3479" t="s">
        <v>36</v>
      </c>
      <c r="S3479" t="s">
        <v>37</v>
      </c>
      <c r="T3479">
        <v>0</v>
      </c>
      <c r="U3479">
        <v>0</v>
      </c>
      <c r="V3479">
        <v>25399.56</v>
      </c>
      <c r="W3479">
        <v>0</v>
      </c>
      <c r="X3479">
        <v>0</v>
      </c>
      <c r="Y3479">
        <v>0</v>
      </c>
      <c r="Z3479">
        <v>1402.58</v>
      </c>
      <c r="AA3479">
        <v>0</v>
      </c>
      <c r="AB3479">
        <f t="shared" si="162"/>
        <v>0</v>
      </c>
      <c r="AC3479">
        <f t="shared" si="163"/>
        <v>25399.56</v>
      </c>
      <c r="AD3479">
        <f t="shared" si="164"/>
        <v>0</v>
      </c>
    </row>
    <row r="3480" spans="1:30" x14ac:dyDescent="0.3">
      <c r="A3480">
        <v>157876</v>
      </c>
      <c r="B3480" t="s">
        <v>819</v>
      </c>
      <c r="C3480" t="s">
        <v>28</v>
      </c>
      <c r="D3480">
        <v>1075</v>
      </c>
      <c r="E3480">
        <v>8149</v>
      </c>
      <c r="F3480" t="s">
        <v>479</v>
      </c>
      <c r="G3480">
        <v>5</v>
      </c>
      <c r="H3480" t="s">
        <v>30</v>
      </c>
      <c r="I3480" t="s">
        <v>96</v>
      </c>
      <c r="J3480">
        <v>72904</v>
      </c>
      <c r="K3480" t="s">
        <v>820</v>
      </c>
      <c r="L3480">
        <v>72904</v>
      </c>
      <c r="M3480" t="s">
        <v>821</v>
      </c>
      <c r="N3480" t="s">
        <v>822</v>
      </c>
      <c r="O3480" t="s">
        <v>34</v>
      </c>
      <c r="P3480" t="s">
        <v>134</v>
      </c>
      <c r="Q3480" t="s">
        <v>37</v>
      </c>
      <c r="R3480" t="s">
        <v>36</v>
      </c>
      <c r="S3480" t="s">
        <v>36</v>
      </c>
      <c r="T3480">
        <v>75509.17</v>
      </c>
      <c r="U3480">
        <v>0</v>
      </c>
      <c r="V3480">
        <v>0</v>
      </c>
      <c r="W3480">
        <v>18891.02</v>
      </c>
      <c r="X3480">
        <v>3176.42</v>
      </c>
      <c r="Y3480">
        <v>0</v>
      </c>
      <c r="Z3480">
        <v>0</v>
      </c>
      <c r="AA3480">
        <v>265.54000000000002</v>
      </c>
      <c r="AB3480">
        <f t="shared" si="162"/>
        <v>6292.4308333333329</v>
      </c>
      <c r="AC3480">
        <f t="shared" si="163"/>
        <v>18891.02</v>
      </c>
      <c r="AD3480">
        <f t="shared" si="164"/>
        <v>13843.347833333333</v>
      </c>
    </row>
    <row r="3481" spans="1:30" x14ac:dyDescent="0.3">
      <c r="A3481">
        <v>867691</v>
      </c>
      <c r="B3481" t="s">
        <v>1645</v>
      </c>
      <c r="C3481" t="s">
        <v>28</v>
      </c>
      <c r="D3481">
        <v>7994</v>
      </c>
      <c r="E3481">
        <v>8163</v>
      </c>
      <c r="F3481" t="s">
        <v>50</v>
      </c>
      <c r="G3481">
        <v>5</v>
      </c>
      <c r="H3481" t="s">
        <v>30</v>
      </c>
      <c r="I3481" t="s">
        <v>31</v>
      </c>
      <c r="J3481">
        <v>2501</v>
      </c>
      <c r="K3481" t="s">
        <v>123</v>
      </c>
      <c r="L3481">
        <v>2501</v>
      </c>
      <c r="M3481" t="s">
        <v>123</v>
      </c>
      <c r="N3481" t="s">
        <v>124</v>
      </c>
      <c r="O3481" t="s">
        <v>34</v>
      </c>
      <c r="P3481" t="s">
        <v>681</v>
      </c>
      <c r="Q3481" t="s">
        <v>36</v>
      </c>
      <c r="R3481" t="s">
        <v>36</v>
      </c>
      <c r="S3481" t="s">
        <v>37</v>
      </c>
      <c r="T3481">
        <v>19693.48</v>
      </c>
      <c r="U3481">
        <v>0</v>
      </c>
      <c r="V3481">
        <v>0</v>
      </c>
      <c r="W3481">
        <v>0</v>
      </c>
      <c r="X3481">
        <v>1631.18</v>
      </c>
      <c r="Y3481">
        <v>0</v>
      </c>
      <c r="Z3481">
        <v>0</v>
      </c>
      <c r="AA3481">
        <v>0</v>
      </c>
      <c r="AB3481">
        <f t="shared" si="162"/>
        <v>1641.1233333333332</v>
      </c>
      <c r="AC3481">
        <f t="shared" si="163"/>
        <v>0</v>
      </c>
      <c r="AD3481">
        <f t="shared" si="164"/>
        <v>3610.4713333333334</v>
      </c>
    </row>
    <row r="3482" spans="1:30" x14ac:dyDescent="0.3">
      <c r="A3482">
        <v>112234</v>
      </c>
      <c r="B3482" t="s">
        <v>3274</v>
      </c>
      <c r="C3482" t="s">
        <v>28</v>
      </c>
      <c r="D3482">
        <v>7994</v>
      </c>
      <c r="E3482">
        <v>8165</v>
      </c>
      <c r="F3482" t="s">
        <v>29</v>
      </c>
      <c r="G3482">
        <v>5</v>
      </c>
      <c r="H3482" t="s">
        <v>30</v>
      </c>
      <c r="I3482" t="s">
        <v>31</v>
      </c>
      <c r="J3482">
        <v>2062</v>
      </c>
      <c r="K3482" t="s">
        <v>106</v>
      </c>
      <c r="L3482">
        <v>2062</v>
      </c>
      <c r="M3482" t="s">
        <v>106</v>
      </c>
      <c r="N3482" t="s">
        <v>3275</v>
      </c>
      <c r="O3482" t="s">
        <v>34</v>
      </c>
      <c r="P3482" t="s">
        <v>374</v>
      </c>
      <c r="Q3482" t="s">
        <v>36</v>
      </c>
      <c r="R3482" t="s">
        <v>36</v>
      </c>
      <c r="S3482" t="s">
        <v>37</v>
      </c>
      <c r="T3482">
        <v>93956.83</v>
      </c>
      <c r="U3482">
        <v>11775.21</v>
      </c>
      <c r="V3482">
        <v>0</v>
      </c>
      <c r="W3482">
        <v>0</v>
      </c>
      <c r="X3482">
        <v>9811.73</v>
      </c>
      <c r="Y3482">
        <v>1241.46</v>
      </c>
      <c r="Z3482">
        <v>0</v>
      </c>
      <c r="AA3482">
        <v>0</v>
      </c>
      <c r="AB3482">
        <f t="shared" si="162"/>
        <v>7829.7358333333332</v>
      </c>
      <c r="AC3482">
        <f t="shared" si="163"/>
        <v>0</v>
      </c>
      <c r="AD3482">
        <f t="shared" si="164"/>
        <v>17225.418833333333</v>
      </c>
    </row>
    <row r="3483" spans="1:30" x14ac:dyDescent="0.3">
      <c r="A3483">
        <v>867682</v>
      </c>
      <c r="B3483" t="s">
        <v>122</v>
      </c>
      <c r="C3483" t="s">
        <v>28</v>
      </c>
      <c r="D3483">
        <v>7994</v>
      </c>
      <c r="E3483">
        <v>8144</v>
      </c>
      <c r="F3483" t="s">
        <v>117</v>
      </c>
      <c r="G3483">
        <v>5</v>
      </c>
      <c r="H3483" t="s">
        <v>30</v>
      </c>
      <c r="I3483" t="s">
        <v>31</v>
      </c>
      <c r="J3483">
        <v>2501</v>
      </c>
      <c r="K3483" t="s">
        <v>123</v>
      </c>
      <c r="L3483">
        <v>2501</v>
      </c>
      <c r="M3483" t="s">
        <v>123</v>
      </c>
      <c r="N3483" t="s">
        <v>124</v>
      </c>
      <c r="O3483" t="s">
        <v>34</v>
      </c>
      <c r="P3483" t="s">
        <v>35</v>
      </c>
      <c r="Q3483" t="s">
        <v>36</v>
      </c>
      <c r="R3483" t="s">
        <v>36</v>
      </c>
      <c r="S3483" t="s">
        <v>37</v>
      </c>
      <c r="T3483">
        <v>6350.94</v>
      </c>
      <c r="U3483">
        <v>916.64</v>
      </c>
      <c r="V3483">
        <v>0</v>
      </c>
      <c r="W3483">
        <v>0</v>
      </c>
      <c r="X3483">
        <v>570.41999999999996</v>
      </c>
      <c r="Y3483">
        <v>65.45</v>
      </c>
      <c r="Z3483">
        <v>0</v>
      </c>
      <c r="AA3483">
        <v>0</v>
      </c>
      <c r="AB3483">
        <f t="shared" si="162"/>
        <v>529.245</v>
      </c>
      <c r="AC3483">
        <f t="shared" si="163"/>
        <v>0</v>
      </c>
      <c r="AD3483">
        <f t="shared" si="164"/>
        <v>1164.3390000000002</v>
      </c>
    </row>
    <row r="3484" spans="1:30" x14ac:dyDescent="0.3">
      <c r="A3484">
        <v>730203</v>
      </c>
      <c r="B3484" t="s">
        <v>893</v>
      </c>
      <c r="C3484" t="s">
        <v>28</v>
      </c>
      <c r="D3484">
        <v>7995</v>
      </c>
      <c r="E3484">
        <v>8113</v>
      </c>
      <c r="F3484" t="s">
        <v>64</v>
      </c>
      <c r="G3484">
        <v>3</v>
      </c>
      <c r="H3484" t="s">
        <v>170</v>
      </c>
      <c r="I3484" t="s">
        <v>31</v>
      </c>
      <c r="J3484">
        <v>40558</v>
      </c>
      <c r="K3484" t="s">
        <v>65</v>
      </c>
      <c r="L3484">
        <v>40558</v>
      </c>
      <c r="M3484" t="s">
        <v>65</v>
      </c>
      <c r="N3484" t="s">
        <v>66</v>
      </c>
      <c r="O3484" t="s">
        <v>67</v>
      </c>
      <c r="P3484" t="s">
        <v>2755</v>
      </c>
      <c r="Q3484" t="s">
        <v>36</v>
      </c>
      <c r="R3484" t="s">
        <v>36</v>
      </c>
      <c r="S3484" t="s">
        <v>36</v>
      </c>
      <c r="T3484">
        <v>17326.62</v>
      </c>
      <c r="U3484">
        <v>0</v>
      </c>
      <c r="V3484">
        <v>0</v>
      </c>
      <c r="W3484">
        <v>0</v>
      </c>
      <c r="X3484">
        <v>278.82</v>
      </c>
      <c r="Y3484">
        <v>0</v>
      </c>
      <c r="Z3484">
        <v>0</v>
      </c>
      <c r="AA3484">
        <v>0</v>
      </c>
      <c r="AB3484">
        <f t="shared" si="162"/>
        <v>1443.885</v>
      </c>
      <c r="AC3484">
        <f t="shared" si="163"/>
        <v>0</v>
      </c>
      <c r="AD3484">
        <f t="shared" si="164"/>
        <v>3176.547</v>
      </c>
    </row>
    <row r="3485" spans="1:30" x14ac:dyDescent="0.3">
      <c r="A3485">
        <v>277161</v>
      </c>
      <c r="B3485" t="s">
        <v>1324</v>
      </c>
      <c r="C3485" t="s">
        <v>28</v>
      </c>
      <c r="D3485">
        <v>7001</v>
      </c>
      <c r="E3485">
        <v>8149</v>
      </c>
      <c r="F3485" t="s">
        <v>1210</v>
      </c>
      <c r="G3485">
        <v>3</v>
      </c>
      <c r="H3485" t="s">
        <v>170</v>
      </c>
      <c r="I3485" t="s">
        <v>96</v>
      </c>
      <c r="J3485">
        <v>73328</v>
      </c>
      <c r="K3485" t="s">
        <v>806</v>
      </c>
      <c r="L3485">
        <v>73328</v>
      </c>
      <c r="M3485" t="s">
        <v>806</v>
      </c>
      <c r="N3485" t="s">
        <v>124</v>
      </c>
      <c r="O3485" t="s">
        <v>34</v>
      </c>
      <c r="P3485" t="s">
        <v>1778</v>
      </c>
      <c r="Q3485" t="s">
        <v>36</v>
      </c>
      <c r="R3485" t="s">
        <v>37</v>
      </c>
      <c r="S3485" t="s">
        <v>36</v>
      </c>
      <c r="T3485">
        <v>17596.8</v>
      </c>
      <c r="U3485">
        <v>0</v>
      </c>
      <c r="V3485">
        <v>0</v>
      </c>
      <c r="W3485">
        <v>0</v>
      </c>
      <c r="X3485">
        <v>1027.58</v>
      </c>
      <c r="Y3485">
        <v>0</v>
      </c>
      <c r="Z3485">
        <v>0</v>
      </c>
      <c r="AA3485">
        <v>0</v>
      </c>
      <c r="AB3485">
        <f t="shared" si="162"/>
        <v>1466.3999999999999</v>
      </c>
      <c r="AC3485">
        <f t="shared" si="163"/>
        <v>0</v>
      </c>
      <c r="AD3485">
        <f t="shared" si="164"/>
        <v>3226.08</v>
      </c>
    </row>
    <row r="3486" spans="1:30" x14ac:dyDescent="0.3">
      <c r="A3486">
        <v>963024</v>
      </c>
      <c r="B3486" t="s">
        <v>3276</v>
      </c>
      <c r="C3486" t="s">
        <v>28</v>
      </c>
      <c r="D3486">
        <v>839</v>
      </c>
      <c r="E3486">
        <v>8149</v>
      </c>
      <c r="F3486" t="s">
        <v>3277</v>
      </c>
      <c r="G3486">
        <v>4</v>
      </c>
      <c r="H3486" t="s">
        <v>40</v>
      </c>
      <c r="I3486" t="s">
        <v>96</v>
      </c>
      <c r="J3486">
        <v>40681</v>
      </c>
      <c r="K3486" t="s">
        <v>3278</v>
      </c>
      <c r="L3486">
        <v>40681</v>
      </c>
      <c r="M3486" t="s">
        <v>3278</v>
      </c>
      <c r="N3486" t="s">
        <v>3279</v>
      </c>
      <c r="O3486" t="s">
        <v>67</v>
      </c>
      <c r="P3486" t="s">
        <v>109</v>
      </c>
      <c r="Q3486" t="s">
        <v>37</v>
      </c>
      <c r="R3486" t="s">
        <v>36</v>
      </c>
      <c r="S3486" t="s">
        <v>36</v>
      </c>
      <c r="T3486">
        <v>196820</v>
      </c>
      <c r="U3486">
        <v>30256.6</v>
      </c>
      <c r="V3486">
        <v>0</v>
      </c>
      <c r="W3486">
        <v>25326</v>
      </c>
      <c r="X3486">
        <v>7687.88</v>
      </c>
      <c r="Y3486">
        <v>1203.4000000000001</v>
      </c>
      <c r="Z3486">
        <v>0</v>
      </c>
      <c r="AA3486">
        <v>0</v>
      </c>
      <c r="AB3486">
        <f t="shared" si="162"/>
        <v>16401.666666666668</v>
      </c>
      <c r="AC3486">
        <f t="shared" si="163"/>
        <v>25326</v>
      </c>
      <c r="AD3486">
        <f t="shared" si="164"/>
        <v>36083.666666666672</v>
      </c>
    </row>
    <row r="3487" spans="1:30" x14ac:dyDescent="0.3">
      <c r="A3487">
        <v>821814</v>
      </c>
      <c r="B3487" t="s">
        <v>3280</v>
      </c>
      <c r="C3487" t="s">
        <v>28</v>
      </c>
      <c r="D3487">
        <v>7992</v>
      </c>
      <c r="E3487">
        <v>8195</v>
      </c>
      <c r="F3487" t="s">
        <v>3272</v>
      </c>
      <c r="G3487">
        <v>5</v>
      </c>
      <c r="H3487" t="s">
        <v>30</v>
      </c>
      <c r="I3487" t="s">
        <v>31</v>
      </c>
      <c r="J3487">
        <v>633</v>
      </c>
      <c r="K3487" t="s">
        <v>600</v>
      </c>
      <c r="L3487">
        <v>633</v>
      </c>
      <c r="M3487" t="s">
        <v>600</v>
      </c>
      <c r="N3487" t="s">
        <v>601</v>
      </c>
      <c r="O3487" t="s">
        <v>67</v>
      </c>
      <c r="P3487" t="s">
        <v>35</v>
      </c>
      <c r="Q3487" t="s">
        <v>36</v>
      </c>
      <c r="R3487" t="s">
        <v>36</v>
      </c>
      <c r="S3487" t="s">
        <v>37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f t="shared" si="162"/>
        <v>0</v>
      </c>
      <c r="AC3487">
        <f t="shared" si="163"/>
        <v>0</v>
      </c>
      <c r="AD3487">
        <f t="shared" si="164"/>
        <v>0</v>
      </c>
    </row>
    <row r="3488" spans="1:30" x14ac:dyDescent="0.3">
      <c r="A3488">
        <v>902425</v>
      </c>
      <c r="B3488" t="s">
        <v>1974</v>
      </c>
      <c r="C3488" t="s">
        <v>28</v>
      </c>
      <c r="D3488">
        <v>7994</v>
      </c>
      <c r="E3488">
        <v>8163</v>
      </c>
      <c r="F3488" t="s">
        <v>50</v>
      </c>
      <c r="G3488">
        <v>5</v>
      </c>
      <c r="H3488" t="s">
        <v>30</v>
      </c>
      <c r="I3488" t="s">
        <v>31</v>
      </c>
      <c r="J3488">
        <v>2548</v>
      </c>
      <c r="K3488" t="s">
        <v>285</v>
      </c>
      <c r="L3488">
        <v>2548</v>
      </c>
      <c r="M3488" t="s">
        <v>285</v>
      </c>
      <c r="N3488" t="s">
        <v>286</v>
      </c>
      <c r="O3488" t="s">
        <v>34</v>
      </c>
      <c r="P3488" t="s">
        <v>407</v>
      </c>
      <c r="Q3488" t="s">
        <v>37</v>
      </c>
      <c r="R3488" t="s">
        <v>36</v>
      </c>
      <c r="S3488" t="s">
        <v>37</v>
      </c>
      <c r="T3488">
        <v>10424.120000000001</v>
      </c>
      <c r="U3488">
        <v>0</v>
      </c>
      <c r="V3488">
        <v>0</v>
      </c>
      <c r="W3488">
        <v>0</v>
      </c>
      <c r="X3488">
        <v>787.6</v>
      </c>
      <c r="Y3488">
        <v>0</v>
      </c>
      <c r="Z3488">
        <v>0</v>
      </c>
      <c r="AA3488">
        <v>0</v>
      </c>
      <c r="AB3488">
        <f t="shared" si="162"/>
        <v>868.67666666666673</v>
      </c>
      <c r="AC3488">
        <f t="shared" si="163"/>
        <v>0</v>
      </c>
      <c r="AD3488">
        <f t="shared" si="164"/>
        <v>1911.088666666667</v>
      </c>
    </row>
    <row r="3489" spans="1:30" x14ac:dyDescent="0.3">
      <c r="A3489">
        <v>868556</v>
      </c>
      <c r="B3489" t="s">
        <v>2457</v>
      </c>
      <c r="C3489" t="s">
        <v>28</v>
      </c>
      <c r="D3489">
        <v>7670</v>
      </c>
      <c r="E3489">
        <v>8155</v>
      </c>
      <c r="F3489" t="s">
        <v>59</v>
      </c>
      <c r="G3489">
        <v>5</v>
      </c>
      <c r="H3489" t="s">
        <v>30</v>
      </c>
      <c r="I3489" t="s">
        <v>31</v>
      </c>
      <c r="J3489">
        <v>1547</v>
      </c>
      <c r="K3489" t="s">
        <v>113</v>
      </c>
      <c r="L3489">
        <v>1547</v>
      </c>
      <c r="M3489" t="s">
        <v>113</v>
      </c>
      <c r="N3489" t="s">
        <v>546</v>
      </c>
      <c r="O3489" t="s">
        <v>34</v>
      </c>
      <c r="P3489" t="s">
        <v>487</v>
      </c>
      <c r="Q3489" t="s">
        <v>36</v>
      </c>
      <c r="R3489" t="s">
        <v>36</v>
      </c>
      <c r="S3489" t="s">
        <v>37</v>
      </c>
      <c r="T3489">
        <v>18943.310000000001</v>
      </c>
      <c r="U3489">
        <v>6580.57</v>
      </c>
      <c r="V3489">
        <v>0</v>
      </c>
      <c r="W3489">
        <v>0</v>
      </c>
      <c r="X3489">
        <v>774.68</v>
      </c>
      <c r="Y3489">
        <v>265.39999999999998</v>
      </c>
      <c r="Z3489">
        <v>0</v>
      </c>
      <c r="AA3489">
        <v>0</v>
      </c>
      <c r="AB3489">
        <f t="shared" si="162"/>
        <v>1578.6091666666669</v>
      </c>
      <c r="AC3489">
        <f t="shared" si="163"/>
        <v>0</v>
      </c>
      <c r="AD3489">
        <f t="shared" si="164"/>
        <v>3472.9401666666672</v>
      </c>
    </row>
    <row r="3490" spans="1:30" x14ac:dyDescent="0.3">
      <c r="A3490">
        <v>749328</v>
      </c>
      <c r="B3490" t="s">
        <v>208</v>
      </c>
      <c r="C3490" t="s">
        <v>28</v>
      </c>
      <c r="D3490">
        <v>7992</v>
      </c>
      <c r="E3490">
        <v>8155</v>
      </c>
      <c r="F3490" t="s">
        <v>59</v>
      </c>
      <c r="G3490">
        <v>5</v>
      </c>
      <c r="H3490" t="s">
        <v>30</v>
      </c>
      <c r="I3490" t="s">
        <v>31</v>
      </c>
      <c r="J3490">
        <v>542</v>
      </c>
      <c r="K3490" t="s">
        <v>155</v>
      </c>
      <c r="L3490">
        <v>542</v>
      </c>
      <c r="M3490" t="s">
        <v>155</v>
      </c>
      <c r="N3490" t="s">
        <v>156</v>
      </c>
      <c r="O3490" t="s">
        <v>67</v>
      </c>
      <c r="P3490" t="s">
        <v>435</v>
      </c>
      <c r="Q3490" t="s">
        <v>36</v>
      </c>
      <c r="R3490" t="s">
        <v>36</v>
      </c>
      <c r="S3490" t="s">
        <v>37</v>
      </c>
      <c r="T3490">
        <v>26753.26</v>
      </c>
      <c r="U3490">
        <v>0</v>
      </c>
      <c r="V3490">
        <v>0</v>
      </c>
      <c r="W3490">
        <v>0</v>
      </c>
      <c r="X3490">
        <v>1458.56</v>
      </c>
      <c r="Y3490">
        <v>0</v>
      </c>
      <c r="Z3490">
        <v>0</v>
      </c>
      <c r="AA3490">
        <v>0</v>
      </c>
      <c r="AB3490">
        <f t="shared" si="162"/>
        <v>2229.438333333333</v>
      </c>
      <c r="AC3490">
        <f t="shared" si="163"/>
        <v>0</v>
      </c>
      <c r="AD3490">
        <f t="shared" si="164"/>
        <v>4904.7643333333335</v>
      </c>
    </row>
    <row r="3491" spans="1:30" x14ac:dyDescent="0.3">
      <c r="A3491">
        <v>722656</v>
      </c>
      <c r="B3491" t="s">
        <v>3281</v>
      </c>
      <c r="C3491" t="s">
        <v>28</v>
      </c>
      <c r="D3491">
        <v>7989</v>
      </c>
      <c r="E3491">
        <v>8149</v>
      </c>
      <c r="F3491" t="s">
        <v>3282</v>
      </c>
      <c r="G3491">
        <v>2</v>
      </c>
      <c r="H3491" t="s">
        <v>71</v>
      </c>
      <c r="I3491" t="s">
        <v>75</v>
      </c>
      <c r="J3491">
        <v>35000</v>
      </c>
      <c r="K3491" t="s">
        <v>76</v>
      </c>
      <c r="L3491">
        <v>35000</v>
      </c>
      <c r="M3491" t="s">
        <v>76</v>
      </c>
      <c r="N3491">
        <v>0</v>
      </c>
      <c r="O3491" t="s">
        <v>43</v>
      </c>
      <c r="P3491" t="s">
        <v>109</v>
      </c>
      <c r="Q3491" t="s">
        <v>37</v>
      </c>
      <c r="R3491" t="s">
        <v>36</v>
      </c>
      <c r="S3491" t="s">
        <v>36</v>
      </c>
      <c r="T3491">
        <v>44046.879999999997</v>
      </c>
      <c r="U3491">
        <v>3595.64</v>
      </c>
      <c r="V3491">
        <v>6449.73</v>
      </c>
      <c r="W3491">
        <v>6449.73</v>
      </c>
      <c r="X3491">
        <v>1427.75</v>
      </c>
      <c r="Y3491">
        <v>110.25</v>
      </c>
      <c r="Z3491">
        <v>198.14</v>
      </c>
      <c r="AA3491">
        <v>0</v>
      </c>
      <c r="AB3491">
        <f t="shared" si="162"/>
        <v>3670.5733333333333</v>
      </c>
      <c r="AC3491">
        <f t="shared" si="163"/>
        <v>12899.46</v>
      </c>
      <c r="AD3491">
        <f t="shared" si="164"/>
        <v>8075.2613333333338</v>
      </c>
    </row>
    <row r="3492" spans="1:30" x14ac:dyDescent="0.3">
      <c r="A3492">
        <v>801705</v>
      </c>
      <c r="B3492" t="s">
        <v>426</v>
      </c>
      <c r="C3492" t="s">
        <v>28</v>
      </c>
      <c r="D3492">
        <v>7003</v>
      </c>
      <c r="E3492">
        <v>8148</v>
      </c>
      <c r="F3492" t="s">
        <v>70</v>
      </c>
      <c r="G3492">
        <v>5</v>
      </c>
      <c r="H3492" t="s">
        <v>30</v>
      </c>
      <c r="I3492" t="s">
        <v>31</v>
      </c>
      <c r="J3492">
        <v>40461</v>
      </c>
      <c r="K3492" t="s">
        <v>41</v>
      </c>
      <c r="L3492">
        <v>40461</v>
      </c>
      <c r="M3492" t="s">
        <v>41</v>
      </c>
      <c r="N3492" t="s">
        <v>318</v>
      </c>
      <c r="O3492" t="s">
        <v>43</v>
      </c>
      <c r="P3492" t="s">
        <v>487</v>
      </c>
      <c r="Q3492" t="s">
        <v>36</v>
      </c>
      <c r="R3492" t="s">
        <v>36</v>
      </c>
      <c r="S3492" t="s">
        <v>37</v>
      </c>
      <c r="T3492">
        <v>323490</v>
      </c>
      <c r="U3492">
        <v>196350.5</v>
      </c>
      <c r="V3492">
        <v>0</v>
      </c>
      <c r="W3492">
        <v>0</v>
      </c>
      <c r="X3492">
        <v>12878.24</v>
      </c>
      <c r="Y3492">
        <v>7791.13</v>
      </c>
      <c r="Z3492">
        <v>0</v>
      </c>
      <c r="AA3492">
        <v>0</v>
      </c>
      <c r="AB3492">
        <f t="shared" si="162"/>
        <v>26957.5</v>
      </c>
      <c r="AC3492">
        <f t="shared" si="163"/>
        <v>0</v>
      </c>
      <c r="AD3492">
        <f t="shared" si="164"/>
        <v>59306.500000000007</v>
      </c>
    </row>
    <row r="3493" spans="1:30" x14ac:dyDescent="0.3">
      <c r="A3493">
        <v>409146</v>
      </c>
      <c r="B3493" t="s">
        <v>2077</v>
      </c>
      <c r="C3493" t="s">
        <v>28</v>
      </c>
      <c r="D3493">
        <v>7001</v>
      </c>
      <c r="E3493">
        <v>8149</v>
      </c>
      <c r="F3493" t="s">
        <v>355</v>
      </c>
      <c r="G3493">
        <v>2</v>
      </c>
      <c r="H3493" t="s">
        <v>71</v>
      </c>
      <c r="I3493" t="s">
        <v>96</v>
      </c>
      <c r="J3493">
        <v>72773</v>
      </c>
      <c r="K3493" t="s">
        <v>356</v>
      </c>
      <c r="L3493">
        <v>72773</v>
      </c>
      <c r="M3493" t="s">
        <v>356</v>
      </c>
      <c r="N3493">
        <v>0</v>
      </c>
      <c r="O3493" t="s">
        <v>34</v>
      </c>
      <c r="P3493" t="s">
        <v>767</v>
      </c>
      <c r="Q3493" t="s">
        <v>37</v>
      </c>
      <c r="R3493" t="s">
        <v>36</v>
      </c>
      <c r="S3493" t="s">
        <v>36</v>
      </c>
      <c r="T3493">
        <v>324900</v>
      </c>
      <c r="U3493">
        <v>61800</v>
      </c>
      <c r="V3493">
        <v>0</v>
      </c>
      <c r="W3493">
        <v>22200</v>
      </c>
      <c r="X3493">
        <v>4686.28</v>
      </c>
      <c r="Y3493">
        <v>1062.56</v>
      </c>
      <c r="Z3493">
        <v>0</v>
      </c>
      <c r="AA3493">
        <v>7.0000000000000007E-2</v>
      </c>
      <c r="AB3493">
        <f t="shared" si="162"/>
        <v>27075</v>
      </c>
      <c r="AC3493">
        <f t="shared" si="163"/>
        <v>22200</v>
      </c>
      <c r="AD3493">
        <f t="shared" si="164"/>
        <v>59565.000000000007</v>
      </c>
    </row>
    <row r="3494" spans="1:30" x14ac:dyDescent="0.3">
      <c r="A3494">
        <v>84770</v>
      </c>
      <c r="B3494" t="s">
        <v>2397</v>
      </c>
      <c r="C3494" t="s">
        <v>28</v>
      </c>
      <c r="D3494">
        <v>7992</v>
      </c>
      <c r="E3494">
        <v>8149</v>
      </c>
      <c r="F3494" t="s">
        <v>2398</v>
      </c>
      <c r="G3494">
        <v>4</v>
      </c>
      <c r="H3494" t="s">
        <v>40</v>
      </c>
      <c r="I3494" t="s">
        <v>96</v>
      </c>
      <c r="J3494">
        <v>1792</v>
      </c>
      <c r="K3494" t="s">
        <v>388</v>
      </c>
      <c r="L3494">
        <v>21355</v>
      </c>
      <c r="M3494" t="s">
        <v>388</v>
      </c>
      <c r="N3494" t="s">
        <v>734</v>
      </c>
      <c r="O3494" t="s">
        <v>67</v>
      </c>
      <c r="P3494" t="s">
        <v>278</v>
      </c>
      <c r="Q3494" t="s">
        <v>37</v>
      </c>
      <c r="R3494" t="s">
        <v>36</v>
      </c>
      <c r="S3494" t="s">
        <v>36</v>
      </c>
      <c r="T3494">
        <v>61390.14</v>
      </c>
      <c r="U3494">
        <v>40926.76</v>
      </c>
      <c r="V3494">
        <v>0</v>
      </c>
      <c r="W3494">
        <v>0</v>
      </c>
      <c r="X3494">
        <v>1622.45</v>
      </c>
      <c r="Y3494">
        <v>1093.23</v>
      </c>
      <c r="Z3494">
        <v>0</v>
      </c>
      <c r="AA3494">
        <v>0</v>
      </c>
      <c r="AB3494">
        <f t="shared" si="162"/>
        <v>5115.8450000000003</v>
      </c>
      <c r="AC3494">
        <f t="shared" si="163"/>
        <v>0</v>
      </c>
      <c r="AD3494">
        <f t="shared" si="164"/>
        <v>11254.859000000002</v>
      </c>
    </row>
    <row r="3495" spans="1:30" x14ac:dyDescent="0.3">
      <c r="A3495">
        <v>157899</v>
      </c>
      <c r="B3495" t="s">
        <v>3283</v>
      </c>
      <c r="C3495" t="s">
        <v>28</v>
      </c>
      <c r="D3495">
        <v>1075</v>
      </c>
      <c r="E3495">
        <v>8149</v>
      </c>
      <c r="F3495" t="s">
        <v>199</v>
      </c>
      <c r="G3495">
        <v>5</v>
      </c>
      <c r="H3495" t="s">
        <v>30</v>
      </c>
      <c r="I3495" t="s">
        <v>96</v>
      </c>
      <c r="J3495">
        <v>72904</v>
      </c>
      <c r="K3495" t="s">
        <v>820</v>
      </c>
      <c r="L3495">
        <v>72904</v>
      </c>
      <c r="M3495" t="s">
        <v>821</v>
      </c>
      <c r="N3495" t="s">
        <v>822</v>
      </c>
      <c r="O3495" t="s">
        <v>34</v>
      </c>
      <c r="P3495" t="s">
        <v>278</v>
      </c>
      <c r="Q3495" t="s">
        <v>37</v>
      </c>
      <c r="R3495" t="s">
        <v>36</v>
      </c>
      <c r="S3495" t="s">
        <v>36</v>
      </c>
      <c r="T3495">
        <v>169820.02</v>
      </c>
      <c r="U3495">
        <v>0</v>
      </c>
      <c r="V3495">
        <v>37782.04</v>
      </c>
      <c r="W3495">
        <v>0</v>
      </c>
      <c r="X3495">
        <v>5024.6400000000003</v>
      </c>
      <c r="Y3495">
        <v>0</v>
      </c>
      <c r="Z3495">
        <v>1101.6300000000001</v>
      </c>
      <c r="AA3495">
        <v>0</v>
      </c>
      <c r="AB3495">
        <f t="shared" si="162"/>
        <v>14151.668333333333</v>
      </c>
      <c r="AC3495">
        <f t="shared" si="163"/>
        <v>37782.04</v>
      </c>
      <c r="AD3495">
        <f t="shared" si="164"/>
        <v>31133.670333333335</v>
      </c>
    </row>
    <row r="3496" spans="1:30" x14ac:dyDescent="0.3">
      <c r="A3496">
        <v>100481</v>
      </c>
      <c r="B3496" t="s">
        <v>989</v>
      </c>
      <c r="C3496" t="s">
        <v>28</v>
      </c>
      <c r="D3496">
        <v>7595</v>
      </c>
      <c r="E3496">
        <v>8149</v>
      </c>
      <c r="F3496" t="s">
        <v>349</v>
      </c>
      <c r="G3496">
        <v>3</v>
      </c>
      <c r="H3496" t="s">
        <v>170</v>
      </c>
      <c r="I3496" t="s">
        <v>96</v>
      </c>
      <c r="J3496">
        <v>72506</v>
      </c>
      <c r="K3496" t="s">
        <v>174</v>
      </c>
      <c r="L3496">
        <v>72480</v>
      </c>
      <c r="M3496" t="s">
        <v>175</v>
      </c>
      <c r="N3496" t="s">
        <v>176</v>
      </c>
      <c r="O3496" t="s">
        <v>34</v>
      </c>
      <c r="P3496" t="s">
        <v>2299</v>
      </c>
      <c r="Q3496" t="s">
        <v>36</v>
      </c>
      <c r="R3496" t="s">
        <v>36</v>
      </c>
      <c r="S3496" t="s">
        <v>36</v>
      </c>
      <c r="T3496">
        <v>82867.199999999997</v>
      </c>
      <c r="U3496">
        <v>0</v>
      </c>
      <c r="V3496">
        <v>0</v>
      </c>
      <c r="W3496">
        <v>0</v>
      </c>
      <c r="X3496">
        <v>6074.05</v>
      </c>
      <c r="Y3496">
        <v>0</v>
      </c>
      <c r="Z3496">
        <v>0</v>
      </c>
      <c r="AA3496">
        <v>0</v>
      </c>
      <c r="AB3496">
        <f t="shared" si="162"/>
        <v>6905.5999999999995</v>
      </c>
      <c r="AC3496">
        <f t="shared" si="163"/>
        <v>0</v>
      </c>
      <c r="AD3496">
        <f t="shared" si="164"/>
        <v>15192.32</v>
      </c>
    </row>
    <row r="3497" spans="1:30" x14ac:dyDescent="0.3">
      <c r="A3497">
        <v>977947</v>
      </c>
      <c r="B3497" t="s">
        <v>971</v>
      </c>
      <c r="C3497" t="s">
        <v>28</v>
      </c>
      <c r="D3497">
        <v>7992</v>
      </c>
      <c r="E3497">
        <v>8165</v>
      </c>
      <c r="F3497" t="s">
        <v>29</v>
      </c>
      <c r="G3497">
        <v>5</v>
      </c>
      <c r="H3497" t="s">
        <v>30</v>
      </c>
      <c r="I3497" t="s">
        <v>31</v>
      </c>
      <c r="J3497">
        <v>1357</v>
      </c>
      <c r="K3497" t="s">
        <v>101</v>
      </c>
      <c r="L3497">
        <v>1357</v>
      </c>
      <c r="M3497" t="s">
        <v>101</v>
      </c>
      <c r="N3497" t="s">
        <v>102</v>
      </c>
      <c r="O3497" t="s">
        <v>67</v>
      </c>
      <c r="P3497" t="s">
        <v>408</v>
      </c>
      <c r="Q3497" t="s">
        <v>36</v>
      </c>
      <c r="R3497" t="s">
        <v>36</v>
      </c>
      <c r="S3497" t="s">
        <v>37</v>
      </c>
      <c r="T3497">
        <v>2925.26</v>
      </c>
      <c r="U3497">
        <v>0</v>
      </c>
      <c r="V3497">
        <v>0</v>
      </c>
      <c r="W3497">
        <v>0</v>
      </c>
      <c r="X3497">
        <v>291.83999999999997</v>
      </c>
      <c r="Y3497">
        <v>0</v>
      </c>
      <c r="Z3497">
        <v>0</v>
      </c>
      <c r="AA3497">
        <v>0</v>
      </c>
      <c r="AB3497">
        <f t="shared" si="162"/>
        <v>243.77166666666668</v>
      </c>
      <c r="AC3497">
        <f t="shared" si="163"/>
        <v>0</v>
      </c>
      <c r="AD3497">
        <f t="shared" si="164"/>
        <v>536.29766666666671</v>
      </c>
    </row>
    <row r="3498" spans="1:30" x14ac:dyDescent="0.3">
      <c r="A3498">
        <v>982502</v>
      </c>
      <c r="B3498" t="s">
        <v>3284</v>
      </c>
      <c r="C3498" t="s">
        <v>28</v>
      </c>
      <c r="D3498">
        <v>7994</v>
      </c>
      <c r="E3498">
        <v>8149</v>
      </c>
      <c r="F3498" t="s">
        <v>2286</v>
      </c>
      <c r="G3498">
        <v>3</v>
      </c>
      <c r="H3498" t="s">
        <v>170</v>
      </c>
      <c r="I3498" t="s">
        <v>96</v>
      </c>
      <c r="J3498">
        <v>72722</v>
      </c>
      <c r="K3498" t="s">
        <v>142</v>
      </c>
      <c r="L3498">
        <v>72722</v>
      </c>
      <c r="M3498" t="s">
        <v>142</v>
      </c>
      <c r="N3498" t="s">
        <v>2287</v>
      </c>
      <c r="O3498" t="s">
        <v>34</v>
      </c>
      <c r="P3498" t="s">
        <v>368</v>
      </c>
      <c r="Q3498" t="s">
        <v>37</v>
      </c>
      <c r="R3498" t="s">
        <v>36</v>
      </c>
      <c r="S3498" t="s">
        <v>36</v>
      </c>
      <c r="T3498">
        <v>57701.8</v>
      </c>
      <c r="U3498">
        <v>0</v>
      </c>
      <c r="V3498">
        <v>0</v>
      </c>
      <c r="W3498">
        <v>0</v>
      </c>
      <c r="X3498">
        <v>1844.57</v>
      </c>
      <c r="Y3498">
        <v>0</v>
      </c>
      <c r="Z3498">
        <v>0</v>
      </c>
      <c r="AA3498">
        <v>0</v>
      </c>
      <c r="AB3498">
        <f t="shared" si="162"/>
        <v>4808.4833333333336</v>
      </c>
      <c r="AC3498">
        <f t="shared" si="163"/>
        <v>0</v>
      </c>
      <c r="AD3498">
        <f t="shared" si="164"/>
        <v>10578.663333333334</v>
      </c>
    </row>
    <row r="3499" spans="1:30" x14ac:dyDescent="0.3">
      <c r="A3499">
        <v>750759</v>
      </c>
      <c r="B3499" t="s">
        <v>370</v>
      </c>
      <c r="C3499" t="s">
        <v>28</v>
      </c>
      <c r="D3499">
        <v>7992</v>
      </c>
      <c r="E3499">
        <v>8149</v>
      </c>
      <c r="F3499" t="s">
        <v>227</v>
      </c>
      <c r="G3499">
        <v>5</v>
      </c>
      <c r="H3499" t="s">
        <v>30</v>
      </c>
      <c r="I3499" t="s">
        <v>31</v>
      </c>
      <c r="J3499">
        <v>1730</v>
      </c>
      <c r="K3499" t="s">
        <v>371</v>
      </c>
      <c r="L3499">
        <v>1730</v>
      </c>
      <c r="M3499" t="s">
        <v>371</v>
      </c>
      <c r="N3499" t="s">
        <v>372</v>
      </c>
      <c r="O3499" t="s">
        <v>67</v>
      </c>
      <c r="P3499" t="s">
        <v>435</v>
      </c>
      <c r="Q3499" t="s">
        <v>36</v>
      </c>
      <c r="R3499" t="s">
        <v>36</v>
      </c>
      <c r="S3499" t="s">
        <v>37</v>
      </c>
      <c r="T3499">
        <v>109759.14</v>
      </c>
      <c r="U3499">
        <v>26753.26</v>
      </c>
      <c r="V3499">
        <v>0</v>
      </c>
      <c r="W3499">
        <v>0</v>
      </c>
      <c r="X3499">
        <v>5847.46</v>
      </c>
      <c r="Y3499">
        <v>1453.64</v>
      </c>
      <c r="Z3499">
        <v>0</v>
      </c>
      <c r="AA3499">
        <v>0</v>
      </c>
      <c r="AB3499">
        <f t="shared" si="162"/>
        <v>9146.5949999999993</v>
      </c>
      <c r="AC3499">
        <f t="shared" si="163"/>
        <v>0</v>
      </c>
      <c r="AD3499">
        <f t="shared" si="164"/>
        <v>20122.509000000002</v>
      </c>
    </row>
    <row r="3500" spans="1:30" x14ac:dyDescent="0.3">
      <c r="A3500">
        <v>734877</v>
      </c>
      <c r="B3500" t="s">
        <v>739</v>
      </c>
      <c r="C3500" t="s">
        <v>28</v>
      </c>
      <c r="D3500">
        <v>7992</v>
      </c>
      <c r="E3500">
        <v>8163</v>
      </c>
      <c r="F3500" t="s">
        <v>461</v>
      </c>
      <c r="G3500">
        <v>5</v>
      </c>
      <c r="H3500" t="s">
        <v>30</v>
      </c>
      <c r="I3500" t="s">
        <v>31</v>
      </c>
      <c r="J3500">
        <v>1357</v>
      </c>
      <c r="K3500" t="s">
        <v>101</v>
      </c>
      <c r="L3500">
        <v>1357</v>
      </c>
      <c r="M3500" t="s">
        <v>101</v>
      </c>
      <c r="N3500" t="s">
        <v>102</v>
      </c>
      <c r="O3500" t="s">
        <v>67</v>
      </c>
      <c r="P3500" t="s">
        <v>540</v>
      </c>
      <c r="Q3500" t="s">
        <v>36</v>
      </c>
      <c r="R3500" t="s">
        <v>36</v>
      </c>
      <c r="S3500" t="s">
        <v>37</v>
      </c>
      <c r="T3500">
        <v>7388.16</v>
      </c>
      <c r="U3500">
        <v>7388.16</v>
      </c>
      <c r="V3500">
        <v>4193.16</v>
      </c>
      <c r="W3500">
        <v>4193.16</v>
      </c>
      <c r="X3500">
        <v>635.92999999999995</v>
      </c>
      <c r="Y3500">
        <v>635.92999999999995</v>
      </c>
      <c r="Z3500">
        <v>362.06</v>
      </c>
      <c r="AA3500">
        <v>235.5</v>
      </c>
      <c r="AB3500">
        <f t="shared" si="162"/>
        <v>615.67999999999995</v>
      </c>
      <c r="AC3500">
        <f t="shared" si="163"/>
        <v>8386.32</v>
      </c>
      <c r="AD3500">
        <f t="shared" si="164"/>
        <v>1354.4960000000001</v>
      </c>
    </row>
    <row r="3501" spans="1:30" x14ac:dyDescent="0.3">
      <c r="A3501">
        <v>820218</v>
      </c>
      <c r="B3501" t="s">
        <v>3285</v>
      </c>
      <c r="C3501" t="s">
        <v>28</v>
      </c>
      <c r="D3501">
        <v>7992</v>
      </c>
      <c r="E3501">
        <v>8149</v>
      </c>
      <c r="F3501" t="s">
        <v>227</v>
      </c>
      <c r="G3501">
        <v>5</v>
      </c>
      <c r="H3501" t="s">
        <v>30</v>
      </c>
      <c r="I3501" t="s">
        <v>31</v>
      </c>
      <c r="J3501">
        <v>2133</v>
      </c>
      <c r="K3501" t="s">
        <v>132</v>
      </c>
      <c r="L3501">
        <v>2133</v>
      </c>
      <c r="M3501" t="s">
        <v>132</v>
      </c>
      <c r="N3501" t="s">
        <v>133</v>
      </c>
      <c r="O3501" t="s">
        <v>67</v>
      </c>
      <c r="P3501" t="s">
        <v>400</v>
      </c>
      <c r="Q3501" t="s">
        <v>36</v>
      </c>
      <c r="R3501" t="s">
        <v>37</v>
      </c>
      <c r="S3501" t="s">
        <v>37</v>
      </c>
      <c r="T3501">
        <v>3427.4</v>
      </c>
      <c r="U3501">
        <v>0</v>
      </c>
      <c r="V3501">
        <v>0</v>
      </c>
      <c r="W3501">
        <v>0</v>
      </c>
      <c r="X3501">
        <v>325.89</v>
      </c>
      <c r="Y3501">
        <v>0</v>
      </c>
      <c r="Z3501">
        <v>0</v>
      </c>
      <c r="AA3501">
        <v>0</v>
      </c>
      <c r="AB3501">
        <f t="shared" si="162"/>
        <v>285.61666666666667</v>
      </c>
      <c r="AC3501">
        <f t="shared" si="163"/>
        <v>0</v>
      </c>
      <c r="AD3501">
        <f t="shared" si="164"/>
        <v>628.35666666666668</v>
      </c>
    </row>
    <row r="3502" spans="1:30" x14ac:dyDescent="0.3">
      <c r="A3502">
        <v>963465</v>
      </c>
      <c r="B3502" t="s">
        <v>428</v>
      </c>
      <c r="C3502" t="s">
        <v>28</v>
      </c>
      <c r="D3502">
        <v>7994</v>
      </c>
      <c r="E3502">
        <v>8155</v>
      </c>
      <c r="F3502" t="s">
        <v>59</v>
      </c>
      <c r="G3502">
        <v>5</v>
      </c>
      <c r="H3502" t="s">
        <v>30</v>
      </c>
      <c r="I3502" t="s">
        <v>31</v>
      </c>
      <c r="J3502">
        <v>40019</v>
      </c>
      <c r="K3502" t="s">
        <v>200</v>
      </c>
      <c r="L3502">
        <v>40018</v>
      </c>
      <c r="M3502" t="s">
        <v>200</v>
      </c>
      <c r="N3502" t="s">
        <v>201</v>
      </c>
      <c r="O3502" t="s">
        <v>34</v>
      </c>
      <c r="P3502" t="s">
        <v>881</v>
      </c>
      <c r="Q3502" t="s">
        <v>36</v>
      </c>
      <c r="R3502" t="s">
        <v>36</v>
      </c>
      <c r="S3502" t="s">
        <v>37</v>
      </c>
      <c r="T3502">
        <v>22197</v>
      </c>
      <c r="U3502">
        <v>22197</v>
      </c>
      <c r="V3502">
        <v>0</v>
      </c>
      <c r="W3502">
        <v>0</v>
      </c>
      <c r="X3502">
        <v>3228.66</v>
      </c>
      <c r="Y3502">
        <v>3228.66</v>
      </c>
      <c r="Z3502">
        <v>0</v>
      </c>
      <c r="AA3502">
        <v>0</v>
      </c>
      <c r="AB3502">
        <f t="shared" si="162"/>
        <v>1849.75</v>
      </c>
      <c r="AC3502">
        <f t="shared" si="163"/>
        <v>0</v>
      </c>
      <c r="AD3502">
        <f t="shared" si="164"/>
        <v>4069.4500000000003</v>
      </c>
    </row>
    <row r="3503" spans="1:30" x14ac:dyDescent="0.3">
      <c r="A3503">
        <v>721996</v>
      </c>
      <c r="B3503" t="s">
        <v>3286</v>
      </c>
      <c r="C3503" t="s">
        <v>28</v>
      </c>
      <c r="D3503">
        <v>7992</v>
      </c>
      <c r="E3503">
        <v>8155</v>
      </c>
      <c r="F3503" t="s">
        <v>59</v>
      </c>
      <c r="G3503">
        <v>5</v>
      </c>
      <c r="H3503" t="s">
        <v>30</v>
      </c>
      <c r="I3503" t="s">
        <v>31</v>
      </c>
      <c r="J3503">
        <v>755</v>
      </c>
      <c r="K3503" t="s">
        <v>323</v>
      </c>
      <c r="L3503">
        <v>755</v>
      </c>
      <c r="M3503" t="s">
        <v>323</v>
      </c>
      <c r="N3503" t="s">
        <v>324</v>
      </c>
      <c r="O3503" t="s">
        <v>67</v>
      </c>
      <c r="P3503" t="s">
        <v>129</v>
      </c>
      <c r="Q3503" t="s">
        <v>36</v>
      </c>
      <c r="R3503" t="s">
        <v>36</v>
      </c>
      <c r="S3503" t="s">
        <v>37</v>
      </c>
      <c r="T3503">
        <v>2139.98</v>
      </c>
      <c r="U3503">
        <v>0</v>
      </c>
      <c r="V3503">
        <v>0</v>
      </c>
      <c r="W3503">
        <v>0</v>
      </c>
      <c r="X3503">
        <v>220.9</v>
      </c>
      <c r="Y3503">
        <v>0</v>
      </c>
      <c r="Z3503">
        <v>0</v>
      </c>
      <c r="AA3503">
        <v>0</v>
      </c>
      <c r="AB3503">
        <f t="shared" si="162"/>
        <v>178.33166666666668</v>
      </c>
      <c r="AC3503">
        <f t="shared" si="163"/>
        <v>0</v>
      </c>
      <c r="AD3503">
        <f t="shared" si="164"/>
        <v>392.3296666666667</v>
      </c>
    </row>
    <row r="3504" spans="1:30" x14ac:dyDescent="0.3">
      <c r="A3504">
        <v>121203</v>
      </c>
      <c r="B3504" t="s">
        <v>700</v>
      </c>
      <c r="C3504" t="s">
        <v>28</v>
      </c>
      <c r="D3504">
        <v>7001</v>
      </c>
      <c r="E3504">
        <v>8149</v>
      </c>
      <c r="F3504" t="s">
        <v>701</v>
      </c>
      <c r="G3504">
        <v>3</v>
      </c>
      <c r="H3504" t="s">
        <v>170</v>
      </c>
      <c r="I3504" t="s">
        <v>96</v>
      </c>
      <c r="J3504">
        <v>21207</v>
      </c>
      <c r="K3504" t="s">
        <v>216</v>
      </c>
      <c r="L3504">
        <v>21207</v>
      </c>
      <c r="M3504" t="s">
        <v>216</v>
      </c>
      <c r="N3504" t="s">
        <v>702</v>
      </c>
      <c r="O3504" t="s">
        <v>34</v>
      </c>
      <c r="P3504" t="s">
        <v>270</v>
      </c>
      <c r="Q3504" t="s">
        <v>37</v>
      </c>
      <c r="R3504" t="s">
        <v>36</v>
      </c>
      <c r="S3504" t="s">
        <v>36</v>
      </c>
      <c r="T3504">
        <v>9785</v>
      </c>
      <c r="U3504">
        <v>0</v>
      </c>
      <c r="V3504">
        <v>0</v>
      </c>
      <c r="W3504">
        <v>0</v>
      </c>
      <c r="X3504">
        <v>310.29000000000002</v>
      </c>
      <c r="Y3504">
        <v>0</v>
      </c>
      <c r="Z3504">
        <v>0</v>
      </c>
      <c r="AA3504">
        <v>0</v>
      </c>
      <c r="AB3504">
        <f t="shared" si="162"/>
        <v>815.41666666666663</v>
      </c>
      <c r="AC3504">
        <f t="shared" si="163"/>
        <v>0</v>
      </c>
      <c r="AD3504">
        <f t="shared" si="164"/>
        <v>1793.9166666666667</v>
      </c>
    </row>
    <row r="3505" spans="1:30" x14ac:dyDescent="0.3">
      <c r="A3505">
        <v>737113</v>
      </c>
      <c r="B3505" t="s">
        <v>3287</v>
      </c>
      <c r="C3505" t="s">
        <v>28</v>
      </c>
      <c r="D3505">
        <v>7001</v>
      </c>
      <c r="E3505">
        <v>8149</v>
      </c>
      <c r="F3505" t="s">
        <v>3288</v>
      </c>
      <c r="G3505">
        <v>4</v>
      </c>
      <c r="H3505" t="s">
        <v>40</v>
      </c>
      <c r="I3505" t="s">
        <v>96</v>
      </c>
      <c r="J3505">
        <v>40228</v>
      </c>
      <c r="K3505" t="s">
        <v>3289</v>
      </c>
      <c r="L3505">
        <v>40228</v>
      </c>
      <c r="M3505" t="s">
        <v>3289</v>
      </c>
      <c r="N3505" t="s">
        <v>3290</v>
      </c>
      <c r="O3505" t="s">
        <v>67</v>
      </c>
      <c r="P3505" t="s">
        <v>368</v>
      </c>
      <c r="Q3505" t="s">
        <v>37</v>
      </c>
      <c r="R3505" t="s">
        <v>36</v>
      </c>
      <c r="S3505" t="s">
        <v>36</v>
      </c>
      <c r="T3505">
        <v>33976</v>
      </c>
      <c r="U3505">
        <v>0</v>
      </c>
      <c r="V3505">
        <v>0</v>
      </c>
      <c r="W3505">
        <v>0</v>
      </c>
      <c r="X3505">
        <v>1577.5</v>
      </c>
      <c r="Y3505">
        <v>0</v>
      </c>
      <c r="Z3505">
        <v>0</v>
      </c>
      <c r="AA3505">
        <v>0</v>
      </c>
      <c r="AB3505">
        <f t="shared" si="162"/>
        <v>2831.3333333333335</v>
      </c>
      <c r="AC3505">
        <f t="shared" si="163"/>
        <v>0</v>
      </c>
      <c r="AD3505">
        <f t="shared" si="164"/>
        <v>6228.9333333333343</v>
      </c>
    </row>
    <row r="3506" spans="1:30" x14ac:dyDescent="0.3">
      <c r="A3506">
        <v>821639</v>
      </c>
      <c r="B3506" t="s">
        <v>1622</v>
      </c>
      <c r="C3506" t="s">
        <v>28</v>
      </c>
      <c r="D3506">
        <v>7992</v>
      </c>
      <c r="E3506">
        <v>8160</v>
      </c>
      <c r="F3506" t="s">
        <v>154</v>
      </c>
      <c r="G3506">
        <v>5</v>
      </c>
      <c r="H3506" t="s">
        <v>30</v>
      </c>
      <c r="I3506" t="s">
        <v>31</v>
      </c>
      <c r="J3506">
        <v>1816</v>
      </c>
      <c r="K3506" t="s">
        <v>638</v>
      </c>
      <c r="L3506">
        <v>1816</v>
      </c>
      <c r="M3506" t="s">
        <v>638</v>
      </c>
      <c r="N3506" t="s">
        <v>1623</v>
      </c>
      <c r="O3506" t="s">
        <v>67</v>
      </c>
      <c r="P3506" t="s">
        <v>72</v>
      </c>
      <c r="Q3506" t="s">
        <v>36</v>
      </c>
      <c r="R3506" t="s">
        <v>36</v>
      </c>
      <c r="S3506" t="s">
        <v>37</v>
      </c>
      <c r="T3506">
        <v>-1605.26</v>
      </c>
      <c r="U3506">
        <v>0</v>
      </c>
      <c r="V3506">
        <v>0</v>
      </c>
      <c r="W3506">
        <v>0</v>
      </c>
      <c r="X3506">
        <v>2.73</v>
      </c>
      <c r="Y3506">
        <v>0</v>
      </c>
      <c r="Z3506">
        <v>0</v>
      </c>
      <c r="AA3506">
        <v>0</v>
      </c>
      <c r="AB3506">
        <f t="shared" si="162"/>
        <v>-133.77166666666668</v>
      </c>
      <c r="AC3506">
        <f t="shared" si="163"/>
        <v>0</v>
      </c>
      <c r="AD3506">
        <f t="shared" si="164"/>
        <v>-294.29766666666671</v>
      </c>
    </row>
    <row r="3507" spans="1:30" x14ac:dyDescent="0.3">
      <c r="A3507">
        <v>893310</v>
      </c>
      <c r="B3507" t="s">
        <v>3024</v>
      </c>
      <c r="C3507" t="s">
        <v>28</v>
      </c>
      <c r="D3507">
        <v>85</v>
      </c>
      <c r="E3507">
        <v>8149</v>
      </c>
      <c r="F3507" t="s">
        <v>2005</v>
      </c>
      <c r="G3507">
        <v>4</v>
      </c>
      <c r="H3507" t="s">
        <v>40</v>
      </c>
      <c r="I3507" t="s">
        <v>31</v>
      </c>
      <c r="J3507">
        <v>72475</v>
      </c>
      <c r="K3507" t="s">
        <v>1003</v>
      </c>
      <c r="L3507">
        <v>72475</v>
      </c>
      <c r="M3507" t="s">
        <v>1003</v>
      </c>
      <c r="N3507" t="s">
        <v>286</v>
      </c>
      <c r="O3507" t="s">
        <v>34</v>
      </c>
      <c r="P3507" t="s">
        <v>134</v>
      </c>
      <c r="Q3507" t="s">
        <v>37</v>
      </c>
      <c r="R3507" t="s">
        <v>36</v>
      </c>
      <c r="S3507" t="s">
        <v>36</v>
      </c>
      <c r="T3507">
        <v>339542</v>
      </c>
      <c r="U3507">
        <v>0</v>
      </c>
      <c r="V3507">
        <v>0</v>
      </c>
      <c r="W3507">
        <v>0</v>
      </c>
      <c r="X3507">
        <v>12597.33</v>
      </c>
      <c r="Y3507">
        <v>0</v>
      </c>
      <c r="Z3507">
        <v>0</v>
      </c>
      <c r="AA3507">
        <v>0</v>
      </c>
      <c r="AB3507">
        <f t="shared" si="162"/>
        <v>28295.166666666668</v>
      </c>
      <c r="AC3507">
        <f t="shared" si="163"/>
        <v>0</v>
      </c>
      <c r="AD3507">
        <f t="shared" si="164"/>
        <v>62249.366666666676</v>
      </c>
    </row>
    <row r="3508" spans="1:30" x14ac:dyDescent="0.3">
      <c r="A3508">
        <v>963480</v>
      </c>
      <c r="B3508" t="s">
        <v>1234</v>
      </c>
      <c r="C3508" t="s">
        <v>28</v>
      </c>
      <c r="D3508">
        <v>7994</v>
      </c>
      <c r="E3508">
        <v>8163</v>
      </c>
      <c r="F3508" t="s">
        <v>50</v>
      </c>
      <c r="G3508">
        <v>5</v>
      </c>
      <c r="H3508" t="s">
        <v>30</v>
      </c>
      <c r="I3508" t="s">
        <v>31</v>
      </c>
      <c r="J3508">
        <v>40019</v>
      </c>
      <c r="K3508" t="s">
        <v>200</v>
      </c>
      <c r="L3508">
        <v>40018</v>
      </c>
      <c r="M3508" t="s">
        <v>200</v>
      </c>
      <c r="N3508" t="s">
        <v>201</v>
      </c>
      <c r="O3508" t="s">
        <v>34</v>
      </c>
      <c r="P3508" t="s">
        <v>53</v>
      </c>
      <c r="Q3508" t="s">
        <v>36</v>
      </c>
      <c r="R3508" t="s">
        <v>36</v>
      </c>
      <c r="S3508" t="s">
        <v>37</v>
      </c>
      <c r="T3508">
        <v>4646.92</v>
      </c>
      <c r="U3508">
        <v>4646.92</v>
      </c>
      <c r="V3508">
        <v>0</v>
      </c>
      <c r="W3508">
        <v>0</v>
      </c>
      <c r="X3508">
        <v>252.97</v>
      </c>
      <c r="Y3508">
        <v>252.97</v>
      </c>
      <c r="Z3508">
        <v>0</v>
      </c>
      <c r="AA3508">
        <v>0</v>
      </c>
      <c r="AB3508">
        <f t="shared" si="162"/>
        <v>387.24333333333334</v>
      </c>
      <c r="AC3508">
        <f t="shared" si="163"/>
        <v>0</v>
      </c>
      <c r="AD3508">
        <f t="shared" si="164"/>
        <v>851.93533333333346</v>
      </c>
    </row>
    <row r="3509" spans="1:30" x14ac:dyDescent="0.3">
      <c r="A3509">
        <v>800488</v>
      </c>
      <c r="B3509" t="s">
        <v>397</v>
      </c>
      <c r="C3509" t="s">
        <v>28</v>
      </c>
      <c r="D3509">
        <v>7994</v>
      </c>
      <c r="E3509">
        <v>8163</v>
      </c>
      <c r="F3509" t="s">
        <v>50</v>
      </c>
      <c r="G3509">
        <v>5</v>
      </c>
      <c r="H3509" t="s">
        <v>30</v>
      </c>
      <c r="I3509" t="s">
        <v>31</v>
      </c>
      <c r="J3509">
        <v>1830</v>
      </c>
      <c r="K3509" t="s">
        <v>398</v>
      </c>
      <c r="L3509">
        <v>1830</v>
      </c>
      <c r="M3509" t="s">
        <v>398</v>
      </c>
      <c r="N3509" t="s">
        <v>399</v>
      </c>
      <c r="O3509" t="s">
        <v>34</v>
      </c>
      <c r="P3509" t="s">
        <v>125</v>
      </c>
      <c r="Q3509" t="s">
        <v>36</v>
      </c>
      <c r="R3509" t="s">
        <v>36</v>
      </c>
      <c r="S3509" t="s">
        <v>37</v>
      </c>
      <c r="T3509">
        <v>3295.62</v>
      </c>
      <c r="U3509">
        <v>0</v>
      </c>
      <c r="V3509">
        <v>0</v>
      </c>
      <c r="W3509">
        <v>0</v>
      </c>
      <c r="X3509">
        <v>283.43</v>
      </c>
      <c r="Y3509">
        <v>0</v>
      </c>
      <c r="Z3509">
        <v>0</v>
      </c>
      <c r="AA3509">
        <v>0</v>
      </c>
      <c r="AB3509">
        <f t="shared" si="162"/>
        <v>274.63499999999999</v>
      </c>
      <c r="AC3509">
        <f t="shared" si="163"/>
        <v>0</v>
      </c>
      <c r="AD3509">
        <f t="shared" si="164"/>
        <v>604.197</v>
      </c>
    </row>
    <row r="3510" spans="1:30" x14ac:dyDescent="0.3">
      <c r="A3510">
        <v>963491</v>
      </c>
      <c r="B3510" t="s">
        <v>3291</v>
      </c>
      <c r="C3510" t="s">
        <v>28</v>
      </c>
      <c r="D3510">
        <v>7994</v>
      </c>
      <c r="E3510">
        <v>8110</v>
      </c>
      <c r="F3510" t="s">
        <v>284</v>
      </c>
      <c r="G3510">
        <v>5</v>
      </c>
      <c r="H3510" t="s">
        <v>30</v>
      </c>
      <c r="I3510" t="s">
        <v>31</v>
      </c>
      <c r="J3510">
        <v>40019</v>
      </c>
      <c r="K3510" t="s">
        <v>200</v>
      </c>
      <c r="L3510">
        <v>40018</v>
      </c>
      <c r="M3510" t="s">
        <v>200</v>
      </c>
      <c r="N3510" t="s">
        <v>776</v>
      </c>
      <c r="O3510" t="s">
        <v>34</v>
      </c>
      <c r="P3510" t="s">
        <v>339</v>
      </c>
      <c r="Q3510" t="s">
        <v>36</v>
      </c>
      <c r="R3510" t="s">
        <v>36</v>
      </c>
      <c r="S3510" t="s">
        <v>37</v>
      </c>
      <c r="T3510">
        <v>3256.34</v>
      </c>
      <c r="U3510">
        <v>3256.34</v>
      </c>
      <c r="V3510">
        <v>0</v>
      </c>
      <c r="W3510">
        <v>0</v>
      </c>
      <c r="X3510">
        <v>162.88999999999999</v>
      </c>
      <c r="Y3510">
        <v>162.88999999999999</v>
      </c>
      <c r="Z3510">
        <v>0</v>
      </c>
      <c r="AA3510">
        <v>0</v>
      </c>
      <c r="AB3510">
        <f t="shared" si="162"/>
        <v>271.36166666666668</v>
      </c>
      <c r="AC3510">
        <f t="shared" si="163"/>
        <v>0</v>
      </c>
      <c r="AD3510">
        <f t="shared" si="164"/>
        <v>596.99566666666669</v>
      </c>
    </row>
    <row r="3511" spans="1:30" x14ac:dyDescent="0.3">
      <c r="A3511">
        <v>902243</v>
      </c>
      <c r="B3511" t="s">
        <v>2223</v>
      </c>
      <c r="C3511" t="s">
        <v>28</v>
      </c>
      <c r="D3511">
        <v>7992</v>
      </c>
      <c r="E3511">
        <v>8145</v>
      </c>
      <c r="F3511" t="s">
        <v>2224</v>
      </c>
      <c r="G3511">
        <v>5</v>
      </c>
      <c r="H3511" t="s">
        <v>30</v>
      </c>
      <c r="I3511" t="s">
        <v>31</v>
      </c>
      <c r="J3511">
        <v>815</v>
      </c>
      <c r="K3511" t="s">
        <v>163</v>
      </c>
      <c r="L3511">
        <v>815</v>
      </c>
      <c r="M3511" t="s">
        <v>163</v>
      </c>
      <c r="N3511" t="s">
        <v>179</v>
      </c>
      <c r="O3511" t="s">
        <v>67</v>
      </c>
      <c r="P3511" t="s">
        <v>93</v>
      </c>
      <c r="Q3511" t="s">
        <v>36</v>
      </c>
      <c r="R3511" t="s">
        <v>36</v>
      </c>
      <c r="S3511" t="s">
        <v>37</v>
      </c>
      <c r="T3511">
        <v>35961.760000000002</v>
      </c>
      <c r="U3511">
        <v>0</v>
      </c>
      <c r="V3511">
        <v>0</v>
      </c>
      <c r="W3511">
        <v>0</v>
      </c>
      <c r="X3511">
        <v>2618.33</v>
      </c>
      <c r="Y3511">
        <v>0</v>
      </c>
      <c r="Z3511">
        <v>0</v>
      </c>
      <c r="AA3511">
        <v>0</v>
      </c>
      <c r="AB3511">
        <f t="shared" si="162"/>
        <v>2996.8133333333335</v>
      </c>
      <c r="AC3511">
        <f t="shared" si="163"/>
        <v>0</v>
      </c>
      <c r="AD3511">
        <f t="shared" si="164"/>
        <v>6592.9893333333339</v>
      </c>
    </row>
    <row r="3512" spans="1:30" x14ac:dyDescent="0.3">
      <c r="A3512">
        <v>881978</v>
      </c>
      <c r="B3512" t="s">
        <v>3292</v>
      </c>
      <c r="C3512" t="s">
        <v>28</v>
      </c>
      <c r="D3512">
        <v>7001</v>
      </c>
      <c r="E3512">
        <v>8170</v>
      </c>
      <c r="F3512" t="s">
        <v>3293</v>
      </c>
      <c r="G3512">
        <v>5</v>
      </c>
      <c r="H3512" t="s">
        <v>30</v>
      </c>
      <c r="I3512" t="s">
        <v>31</v>
      </c>
      <c r="J3512">
        <v>932</v>
      </c>
      <c r="K3512" t="s">
        <v>309</v>
      </c>
      <c r="L3512">
        <v>932</v>
      </c>
      <c r="M3512" t="s">
        <v>309</v>
      </c>
      <c r="N3512" t="s">
        <v>310</v>
      </c>
      <c r="O3512" t="s">
        <v>67</v>
      </c>
      <c r="P3512" t="s">
        <v>87</v>
      </c>
      <c r="Q3512" t="s">
        <v>36</v>
      </c>
      <c r="R3512" t="s">
        <v>36</v>
      </c>
      <c r="S3512" t="s">
        <v>37</v>
      </c>
      <c r="T3512">
        <v>244.8</v>
      </c>
      <c r="U3512">
        <v>244.8</v>
      </c>
      <c r="V3512">
        <v>0</v>
      </c>
      <c r="W3512">
        <v>0</v>
      </c>
      <c r="X3512">
        <v>43.36</v>
      </c>
      <c r="Y3512">
        <v>43.36</v>
      </c>
      <c r="Z3512">
        <v>0</v>
      </c>
      <c r="AA3512">
        <v>0</v>
      </c>
      <c r="AB3512">
        <f t="shared" si="162"/>
        <v>20.400000000000002</v>
      </c>
      <c r="AC3512">
        <f t="shared" si="163"/>
        <v>0</v>
      </c>
      <c r="AD3512">
        <f t="shared" si="164"/>
        <v>44.88000000000001</v>
      </c>
    </row>
    <row r="3513" spans="1:30" x14ac:dyDescent="0.3">
      <c r="A3513">
        <v>867567</v>
      </c>
      <c r="B3513" t="s">
        <v>824</v>
      </c>
      <c r="C3513" t="s">
        <v>28</v>
      </c>
      <c r="D3513">
        <v>7003</v>
      </c>
      <c r="E3513">
        <v>8148</v>
      </c>
      <c r="F3513" t="s">
        <v>193</v>
      </c>
      <c r="G3513">
        <v>4</v>
      </c>
      <c r="H3513" t="s">
        <v>40</v>
      </c>
      <c r="I3513" t="s">
        <v>31</v>
      </c>
      <c r="J3513">
        <v>40461</v>
      </c>
      <c r="K3513" t="s">
        <v>41</v>
      </c>
      <c r="L3513">
        <v>40461</v>
      </c>
      <c r="M3513" t="s">
        <v>41</v>
      </c>
      <c r="N3513" t="s">
        <v>825</v>
      </c>
      <c r="O3513" t="s">
        <v>43</v>
      </c>
      <c r="P3513" t="s">
        <v>115</v>
      </c>
      <c r="Q3513" t="s">
        <v>36</v>
      </c>
      <c r="R3513" t="s">
        <v>36</v>
      </c>
      <c r="S3513" t="s">
        <v>36</v>
      </c>
      <c r="T3513">
        <v>50413.81</v>
      </c>
      <c r="U3513">
        <v>9197.34</v>
      </c>
      <c r="V3513">
        <v>0</v>
      </c>
      <c r="W3513">
        <v>0</v>
      </c>
      <c r="X3513">
        <v>2086.0700000000002</v>
      </c>
      <c r="Y3513">
        <v>392.75</v>
      </c>
      <c r="Z3513">
        <v>0</v>
      </c>
      <c r="AA3513">
        <v>0</v>
      </c>
      <c r="AB3513">
        <f t="shared" si="162"/>
        <v>4201.1508333333331</v>
      </c>
      <c r="AC3513">
        <f t="shared" si="163"/>
        <v>0</v>
      </c>
      <c r="AD3513">
        <f t="shared" si="164"/>
        <v>9242.5318333333344</v>
      </c>
    </row>
    <row r="3514" spans="1:30" x14ac:dyDescent="0.3">
      <c r="A3514">
        <v>747565</v>
      </c>
      <c r="B3514" t="s">
        <v>1758</v>
      </c>
      <c r="C3514" t="s">
        <v>28</v>
      </c>
      <c r="D3514">
        <v>7670</v>
      </c>
      <c r="E3514">
        <v>8155</v>
      </c>
      <c r="F3514" t="s">
        <v>545</v>
      </c>
      <c r="G3514">
        <v>2</v>
      </c>
      <c r="H3514" t="s">
        <v>71</v>
      </c>
      <c r="I3514" t="s">
        <v>31</v>
      </c>
      <c r="J3514">
        <v>40206</v>
      </c>
      <c r="K3514" t="s">
        <v>236</v>
      </c>
      <c r="L3514">
        <v>40205</v>
      </c>
      <c r="M3514" t="s">
        <v>237</v>
      </c>
      <c r="N3514">
        <v>0</v>
      </c>
      <c r="O3514" t="s">
        <v>34</v>
      </c>
      <c r="P3514" t="s">
        <v>725</v>
      </c>
      <c r="Q3514" t="s">
        <v>36</v>
      </c>
      <c r="R3514" t="s">
        <v>36</v>
      </c>
      <c r="S3514" t="s">
        <v>36</v>
      </c>
      <c r="T3514">
        <v>1530</v>
      </c>
      <c r="U3514">
        <v>0</v>
      </c>
      <c r="V3514">
        <v>0</v>
      </c>
      <c r="W3514">
        <v>0</v>
      </c>
      <c r="X3514">
        <v>69.06</v>
      </c>
      <c r="Y3514">
        <v>0</v>
      </c>
      <c r="Z3514">
        <v>0</v>
      </c>
      <c r="AA3514">
        <v>0</v>
      </c>
      <c r="AB3514">
        <f t="shared" si="162"/>
        <v>127.5</v>
      </c>
      <c r="AC3514">
        <f t="shared" si="163"/>
        <v>0</v>
      </c>
      <c r="AD3514">
        <f t="shared" si="164"/>
        <v>280.5</v>
      </c>
    </row>
    <row r="3515" spans="1:30" x14ac:dyDescent="0.3">
      <c r="A3515">
        <v>459574</v>
      </c>
      <c r="B3515" t="s">
        <v>1401</v>
      </c>
      <c r="C3515" t="s">
        <v>28</v>
      </c>
      <c r="D3515">
        <v>7670</v>
      </c>
      <c r="E3515">
        <v>8155</v>
      </c>
      <c r="F3515" t="s">
        <v>383</v>
      </c>
      <c r="G3515">
        <v>2</v>
      </c>
      <c r="H3515" t="s">
        <v>71</v>
      </c>
      <c r="I3515" t="s">
        <v>31</v>
      </c>
      <c r="J3515">
        <v>40206</v>
      </c>
      <c r="K3515" t="s">
        <v>236</v>
      </c>
      <c r="L3515">
        <v>40205</v>
      </c>
      <c r="M3515" t="s">
        <v>237</v>
      </c>
      <c r="N3515">
        <v>0</v>
      </c>
      <c r="O3515" t="s">
        <v>34</v>
      </c>
      <c r="P3515" t="s">
        <v>87</v>
      </c>
      <c r="Q3515" t="s">
        <v>36</v>
      </c>
      <c r="R3515" t="s">
        <v>36</v>
      </c>
      <c r="S3515" t="s">
        <v>36</v>
      </c>
      <c r="T3515">
        <v>1210.31</v>
      </c>
      <c r="U3515">
        <v>488.57</v>
      </c>
      <c r="V3515">
        <v>0</v>
      </c>
      <c r="W3515">
        <v>0</v>
      </c>
      <c r="X3515">
        <v>803.31</v>
      </c>
      <c r="Y3515">
        <v>417.83</v>
      </c>
      <c r="Z3515">
        <v>0</v>
      </c>
      <c r="AA3515">
        <v>0</v>
      </c>
      <c r="AB3515">
        <f t="shared" si="162"/>
        <v>100.85916666666667</v>
      </c>
      <c r="AC3515">
        <f t="shared" si="163"/>
        <v>0</v>
      </c>
      <c r="AD3515">
        <f t="shared" si="164"/>
        <v>221.89016666666669</v>
      </c>
    </row>
    <row r="3516" spans="1:30" x14ac:dyDescent="0.3">
      <c r="A3516">
        <v>424563</v>
      </c>
      <c r="B3516" t="s">
        <v>999</v>
      </c>
      <c r="C3516" t="s">
        <v>28</v>
      </c>
      <c r="D3516">
        <v>7994</v>
      </c>
      <c r="E3516">
        <v>8149</v>
      </c>
      <c r="F3516" t="s">
        <v>1000</v>
      </c>
      <c r="G3516">
        <v>4</v>
      </c>
      <c r="H3516" t="s">
        <v>40</v>
      </c>
      <c r="I3516" t="s">
        <v>96</v>
      </c>
      <c r="J3516">
        <v>36540</v>
      </c>
      <c r="K3516" t="s">
        <v>306</v>
      </c>
      <c r="L3516">
        <v>36540</v>
      </c>
      <c r="M3516" t="s">
        <v>306</v>
      </c>
      <c r="N3516" t="s">
        <v>307</v>
      </c>
      <c r="O3516" t="s">
        <v>34</v>
      </c>
      <c r="P3516" t="s">
        <v>562</v>
      </c>
      <c r="Q3516" t="s">
        <v>36</v>
      </c>
      <c r="R3516" t="s">
        <v>36</v>
      </c>
      <c r="S3516" t="s">
        <v>36</v>
      </c>
      <c r="T3516">
        <v>77409.600000000006</v>
      </c>
      <c r="U3516">
        <v>77409.600000000006</v>
      </c>
      <c r="V3516">
        <v>0</v>
      </c>
      <c r="W3516">
        <v>0</v>
      </c>
      <c r="X3516">
        <v>4323.68</v>
      </c>
      <c r="Y3516">
        <v>4323.68</v>
      </c>
      <c r="Z3516">
        <v>0</v>
      </c>
      <c r="AA3516">
        <v>0</v>
      </c>
      <c r="AB3516">
        <f t="shared" si="162"/>
        <v>6450.8</v>
      </c>
      <c r="AC3516">
        <f t="shared" si="163"/>
        <v>0</v>
      </c>
      <c r="AD3516">
        <f t="shared" si="164"/>
        <v>14191.760000000002</v>
      </c>
    </row>
    <row r="3517" spans="1:30" x14ac:dyDescent="0.3">
      <c r="A3517">
        <v>633789</v>
      </c>
      <c r="B3517" t="s">
        <v>3294</v>
      </c>
      <c r="C3517" t="s">
        <v>28</v>
      </c>
      <c r="D3517">
        <v>7989</v>
      </c>
      <c r="E3517">
        <v>8149</v>
      </c>
      <c r="F3517" t="s">
        <v>3295</v>
      </c>
      <c r="G3517">
        <v>2</v>
      </c>
      <c r="H3517" t="s">
        <v>71</v>
      </c>
      <c r="I3517" t="s">
        <v>75</v>
      </c>
      <c r="J3517">
        <v>35000</v>
      </c>
      <c r="K3517" t="s">
        <v>76</v>
      </c>
      <c r="L3517">
        <v>35000</v>
      </c>
      <c r="M3517" t="s">
        <v>76</v>
      </c>
      <c r="N3517">
        <v>0</v>
      </c>
      <c r="O3517" t="s">
        <v>43</v>
      </c>
      <c r="P3517" t="s">
        <v>684</v>
      </c>
      <c r="Q3517" t="s">
        <v>36</v>
      </c>
      <c r="R3517" t="s">
        <v>36</v>
      </c>
      <c r="S3517" t="s">
        <v>36</v>
      </c>
      <c r="T3517">
        <v>61200</v>
      </c>
      <c r="U3517">
        <v>0</v>
      </c>
      <c r="V3517">
        <v>0</v>
      </c>
      <c r="W3517">
        <v>0</v>
      </c>
      <c r="X3517">
        <v>1713.6</v>
      </c>
      <c r="Y3517">
        <v>0</v>
      </c>
      <c r="Z3517">
        <v>0</v>
      </c>
      <c r="AA3517">
        <v>0</v>
      </c>
      <c r="AB3517">
        <f t="shared" si="162"/>
        <v>5100</v>
      </c>
      <c r="AC3517">
        <f t="shared" si="163"/>
        <v>0</v>
      </c>
      <c r="AD3517">
        <f t="shared" si="164"/>
        <v>11220</v>
      </c>
    </row>
    <row r="3518" spans="1:30" x14ac:dyDescent="0.3">
      <c r="A3518">
        <v>387625</v>
      </c>
      <c r="B3518" t="s">
        <v>3296</v>
      </c>
      <c r="C3518" t="s">
        <v>28</v>
      </c>
      <c r="D3518">
        <v>7989</v>
      </c>
      <c r="E3518">
        <v>8149</v>
      </c>
      <c r="F3518" t="s">
        <v>3297</v>
      </c>
      <c r="G3518">
        <v>2</v>
      </c>
      <c r="H3518" t="s">
        <v>71</v>
      </c>
      <c r="I3518" t="s">
        <v>75</v>
      </c>
      <c r="J3518">
        <v>35000</v>
      </c>
      <c r="K3518" t="s">
        <v>76</v>
      </c>
      <c r="L3518">
        <v>35000</v>
      </c>
      <c r="M3518" t="s">
        <v>76</v>
      </c>
      <c r="N3518">
        <v>0</v>
      </c>
      <c r="O3518" t="s">
        <v>43</v>
      </c>
      <c r="P3518" t="s">
        <v>77</v>
      </c>
      <c r="Q3518" t="s">
        <v>37</v>
      </c>
      <c r="R3518" t="s">
        <v>36</v>
      </c>
      <c r="S3518" t="s">
        <v>36</v>
      </c>
      <c r="T3518">
        <v>1375.56</v>
      </c>
      <c r="U3518">
        <v>0</v>
      </c>
      <c r="V3518">
        <v>1375.56</v>
      </c>
      <c r="W3518">
        <v>2751.12</v>
      </c>
      <c r="X3518">
        <v>42.58</v>
      </c>
      <c r="Y3518">
        <v>0</v>
      </c>
      <c r="Z3518">
        <v>39.590000000000003</v>
      </c>
      <c r="AA3518">
        <v>2.12</v>
      </c>
      <c r="AB3518">
        <f t="shared" si="162"/>
        <v>114.63</v>
      </c>
      <c r="AC3518">
        <f t="shared" si="163"/>
        <v>4126.68</v>
      </c>
      <c r="AD3518">
        <f t="shared" si="164"/>
        <v>252.18600000000001</v>
      </c>
    </row>
    <row r="3519" spans="1:30" x14ac:dyDescent="0.3">
      <c r="A3519">
        <v>442984</v>
      </c>
      <c r="B3519" t="s">
        <v>69</v>
      </c>
      <c r="C3519" t="s">
        <v>28</v>
      </c>
      <c r="D3519">
        <v>7003</v>
      </c>
      <c r="E3519">
        <v>8148</v>
      </c>
      <c r="F3519" t="s">
        <v>70</v>
      </c>
      <c r="G3519">
        <v>2</v>
      </c>
      <c r="H3519" t="s">
        <v>71</v>
      </c>
      <c r="I3519" t="s">
        <v>31</v>
      </c>
      <c r="J3519">
        <v>40461</v>
      </c>
      <c r="K3519" t="s">
        <v>41</v>
      </c>
      <c r="L3519">
        <v>40461</v>
      </c>
      <c r="M3519" t="s">
        <v>41</v>
      </c>
      <c r="N3519">
        <v>0</v>
      </c>
      <c r="O3519" t="s">
        <v>43</v>
      </c>
      <c r="P3519" t="s">
        <v>160</v>
      </c>
      <c r="Q3519" t="s">
        <v>36</v>
      </c>
      <c r="R3519" t="s">
        <v>36</v>
      </c>
      <c r="S3519" t="s">
        <v>36</v>
      </c>
      <c r="T3519">
        <v>44264.6</v>
      </c>
      <c r="U3519">
        <v>10415.200000000001</v>
      </c>
      <c r="V3519">
        <v>0</v>
      </c>
      <c r="W3519">
        <v>0</v>
      </c>
      <c r="X3519">
        <v>1779.8</v>
      </c>
      <c r="Y3519">
        <v>466.89</v>
      </c>
      <c r="Z3519">
        <v>0</v>
      </c>
      <c r="AA3519">
        <v>0</v>
      </c>
      <c r="AB3519">
        <f t="shared" si="162"/>
        <v>3688.7166666666667</v>
      </c>
      <c r="AC3519">
        <f t="shared" si="163"/>
        <v>0</v>
      </c>
      <c r="AD3519">
        <f t="shared" si="164"/>
        <v>8115.1766666666672</v>
      </c>
    </row>
    <row r="3520" spans="1:30" x14ac:dyDescent="0.3">
      <c r="A3520">
        <v>932165</v>
      </c>
      <c r="B3520" t="s">
        <v>2757</v>
      </c>
      <c r="C3520" t="s">
        <v>28</v>
      </c>
      <c r="D3520">
        <v>7994</v>
      </c>
      <c r="E3520">
        <v>8149</v>
      </c>
      <c r="F3520" t="s">
        <v>2758</v>
      </c>
      <c r="G3520">
        <v>2</v>
      </c>
      <c r="H3520" t="s">
        <v>71</v>
      </c>
      <c r="I3520" t="s">
        <v>31</v>
      </c>
      <c r="J3520">
        <v>72954</v>
      </c>
      <c r="K3520" t="s">
        <v>90</v>
      </c>
      <c r="L3520">
        <v>72952</v>
      </c>
      <c r="M3520" t="s">
        <v>91</v>
      </c>
      <c r="N3520">
        <v>0</v>
      </c>
      <c r="O3520" t="s">
        <v>34</v>
      </c>
      <c r="P3520" t="s">
        <v>1782</v>
      </c>
      <c r="Q3520" t="s">
        <v>36</v>
      </c>
      <c r="R3520" t="s">
        <v>37</v>
      </c>
      <c r="S3520" t="s">
        <v>36</v>
      </c>
      <c r="T3520">
        <v>25200</v>
      </c>
      <c r="U3520">
        <v>0</v>
      </c>
      <c r="V3520">
        <v>50400</v>
      </c>
      <c r="W3520">
        <v>0</v>
      </c>
      <c r="X3520">
        <v>756</v>
      </c>
      <c r="Y3520">
        <v>0</v>
      </c>
      <c r="Z3520">
        <v>1512</v>
      </c>
      <c r="AA3520">
        <v>0</v>
      </c>
      <c r="AB3520">
        <f t="shared" si="162"/>
        <v>2100</v>
      </c>
      <c r="AC3520">
        <f t="shared" si="163"/>
        <v>50400</v>
      </c>
      <c r="AD3520">
        <f t="shared" si="164"/>
        <v>4620</v>
      </c>
    </row>
    <row r="3521" spans="1:30" x14ac:dyDescent="0.3">
      <c r="A3521">
        <v>730525</v>
      </c>
      <c r="B3521" t="s">
        <v>842</v>
      </c>
      <c r="C3521" t="s">
        <v>28</v>
      </c>
      <c r="D3521">
        <v>7995</v>
      </c>
      <c r="E3521">
        <v>8113</v>
      </c>
      <c r="F3521" t="s">
        <v>839</v>
      </c>
      <c r="G3521">
        <v>3</v>
      </c>
      <c r="H3521" t="s">
        <v>170</v>
      </c>
      <c r="I3521" t="s">
        <v>31</v>
      </c>
      <c r="J3521">
        <v>40558</v>
      </c>
      <c r="K3521" t="s">
        <v>65</v>
      </c>
      <c r="L3521">
        <v>40558</v>
      </c>
      <c r="M3521" t="s">
        <v>65</v>
      </c>
      <c r="N3521" t="s">
        <v>66</v>
      </c>
      <c r="O3521" t="s">
        <v>67</v>
      </c>
      <c r="P3521" t="s">
        <v>3298</v>
      </c>
      <c r="Q3521" t="s">
        <v>36</v>
      </c>
      <c r="R3521" t="s">
        <v>36</v>
      </c>
      <c r="S3521" t="s">
        <v>36</v>
      </c>
      <c r="T3521">
        <v>9595.9500000000007</v>
      </c>
      <c r="U3521">
        <v>0</v>
      </c>
      <c r="V3521">
        <v>0</v>
      </c>
      <c r="W3521">
        <v>0</v>
      </c>
      <c r="X3521">
        <v>316.77</v>
      </c>
      <c r="Y3521">
        <v>0</v>
      </c>
      <c r="Z3521">
        <v>0</v>
      </c>
      <c r="AA3521">
        <v>0</v>
      </c>
      <c r="AB3521">
        <f t="shared" si="162"/>
        <v>799.66250000000002</v>
      </c>
      <c r="AC3521">
        <f t="shared" si="163"/>
        <v>0</v>
      </c>
      <c r="AD3521">
        <f t="shared" si="164"/>
        <v>1759.2575000000002</v>
      </c>
    </row>
    <row r="3522" spans="1:30" x14ac:dyDescent="0.3">
      <c r="A3522">
        <v>400935</v>
      </c>
      <c r="B3522" t="s">
        <v>3299</v>
      </c>
      <c r="C3522" t="s">
        <v>28</v>
      </c>
      <c r="D3522">
        <v>7001</v>
      </c>
      <c r="E3522">
        <v>8149</v>
      </c>
      <c r="F3522" t="s">
        <v>3132</v>
      </c>
      <c r="G3522">
        <v>3</v>
      </c>
      <c r="H3522" t="s">
        <v>170</v>
      </c>
      <c r="I3522" t="s">
        <v>96</v>
      </c>
      <c r="J3522">
        <v>72008</v>
      </c>
      <c r="K3522" t="s">
        <v>1414</v>
      </c>
      <c r="L3522">
        <v>72008</v>
      </c>
      <c r="M3522" t="s">
        <v>1415</v>
      </c>
      <c r="N3522" t="s">
        <v>1416</v>
      </c>
      <c r="O3522" t="s">
        <v>34</v>
      </c>
      <c r="P3522" t="s">
        <v>767</v>
      </c>
      <c r="Q3522" t="s">
        <v>37</v>
      </c>
      <c r="R3522" t="s">
        <v>36</v>
      </c>
      <c r="S3522" t="s">
        <v>36</v>
      </c>
      <c r="T3522">
        <v>783800</v>
      </c>
      <c r="U3522">
        <v>206000</v>
      </c>
      <c r="V3522">
        <v>0</v>
      </c>
      <c r="W3522">
        <v>0</v>
      </c>
      <c r="X3522">
        <v>11203.2</v>
      </c>
      <c r="Y3522">
        <v>3052.24</v>
      </c>
      <c r="Z3522">
        <v>0</v>
      </c>
      <c r="AA3522">
        <v>0</v>
      </c>
      <c r="AB3522">
        <f t="shared" si="162"/>
        <v>65316.666666666664</v>
      </c>
      <c r="AC3522">
        <f t="shared" si="163"/>
        <v>0</v>
      </c>
      <c r="AD3522">
        <f t="shared" si="164"/>
        <v>143696.66666666669</v>
      </c>
    </row>
    <row r="3523" spans="1:30" x14ac:dyDescent="0.3">
      <c r="A3523">
        <v>926180</v>
      </c>
      <c r="B3523" t="s">
        <v>3300</v>
      </c>
      <c r="C3523" t="s">
        <v>28</v>
      </c>
      <c r="D3523">
        <v>7994</v>
      </c>
      <c r="E3523">
        <v>8173</v>
      </c>
      <c r="F3523" t="s">
        <v>3301</v>
      </c>
      <c r="G3523">
        <v>5</v>
      </c>
      <c r="H3523" t="s">
        <v>30</v>
      </c>
      <c r="I3523" t="s">
        <v>31</v>
      </c>
      <c r="J3523">
        <v>72859</v>
      </c>
      <c r="K3523" t="s">
        <v>274</v>
      </c>
      <c r="L3523">
        <v>72859</v>
      </c>
      <c r="M3523" t="s">
        <v>274</v>
      </c>
      <c r="N3523" t="s">
        <v>275</v>
      </c>
      <c r="O3523" t="s">
        <v>34</v>
      </c>
      <c r="P3523" t="s">
        <v>400</v>
      </c>
      <c r="Q3523" t="s">
        <v>36</v>
      </c>
      <c r="R3523" t="s">
        <v>37</v>
      </c>
      <c r="S3523" t="s">
        <v>37</v>
      </c>
      <c r="T3523">
        <v>3919.66</v>
      </c>
      <c r="U3523">
        <v>0</v>
      </c>
      <c r="V3523">
        <v>0</v>
      </c>
      <c r="W3523">
        <v>0</v>
      </c>
      <c r="X3523">
        <v>368.55</v>
      </c>
      <c r="Y3523">
        <v>0</v>
      </c>
      <c r="Z3523">
        <v>0</v>
      </c>
      <c r="AA3523">
        <v>0</v>
      </c>
      <c r="AB3523">
        <f t="shared" ref="AB3523:AB3586" si="165">T3523/12</f>
        <v>326.63833333333332</v>
      </c>
      <c r="AC3523">
        <f t="shared" ref="AC3523:AC3586" si="166">SUM(V3523:W3523)</f>
        <v>0</v>
      </c>
      <c r="AD3523">
        <f t="shared" ref="AD3523:AD3586" si="167">AB3523*2*1.1</f>
        <v>718.60433333333333</v>
      </c>
    </row>
    <row r="3524" spans="1:30" x14ac:dyDescent="0.3">
      <c r="A3524">
        <v>897931</v>
      </c>
      <c r="B3524" t="s">
        <v>1250</v>
      </c>
      <c r="C3524" t="s">
        <v>28</v>
      </c>
      <c r="D3524">
        <v>7994</v>
      </c>
      <c r="E3524">
        <v>8165</v>
      </c>
      <c r="F3524" t="s">
        <v>29</v>
      </c>
      <c r="G3524">
        <v>5</v>
      </c>
      <c r="H3524" t="s">
        <v>30</v>
      </c>
      <c r="I3524" t="s">
        <v>31</v>
      </c>
      <c r="J3524">
        <v>2009</v>
      </c>
      <c r="K3524" t="s">
        <v>245</v>
      </c>
      <c r="L3524">
        <v>2009</v>
      </c>
      <c r="M3524" t="s">
        <v>245</v>
      </c>
      <c r="N3524" t="s">
        <v>246</v>
      </c>
      <c r="O3524" t="s">
        <v>34</v>
      </c>
      <c r="P3524" t="s">
        <v>127</v>
      </c>
      <c r="Q3524" t="s">
        <v>36</v>
      </c>
      <c r="R3524" t="s">
        <v>36</v>
      </c>
      <c r="S3524" t="s">
        <v>37</v>
      </c>
      <c r="T3524">
        <v>9614.85</v>
      </c>
      <c r="U3524">
        <v>0</v>
      </c>
      <c r="V3524">
        <v>0</v>
      </c>
      <c r="W3524">
        <v>0</v>
      </c>
      <c r="X3524">
        <v>763.29</v>
      </c>
      <c r="Y3524">
        <v>0</v>
      </c>
      <c r="Z3524">
        <v>0</v>
      </c>
      <c r="AA3524">
        <v>0</v>
      </c>
      <c r="AB3524">
        <f t="shared" si="165"/>
        <v>801.23750000000007</v>
      </c>
      <c r="AC3524">
        <f t="shared" si="166"/>
        <v>0</v>
      </c>
      <c r="AD3524">
        <f t="shared" si="167"/>
        <v>1762.7225000000003</v>
      </c>
    </row>
    <row r="3525" spans="1:30" x14ac:dyDescent="0.3">
      <c r="A3525">
        <v>733441</v>
      </c>
      <c r="B3525" t="s">
        <v>326</v>
      </c>
      <c r="C3525" t="s">
        <v>28</v>
      </c>
      <c r="D3525">
        <v>7992</v>
      </c>
      <c r="E3525">
        <v>8149</v>
      </c>
      <c r="F3525" t="s">
        <v>253</v>
      </c>
      <c r="G3525">
        <v>5</v>
      </c>
      <c r="H3525" t="s">
        <v>30</v>
      </c>
      <c r="I3525" t="s">
        <v>96</v>
      </c>
      <c r="J3525">
        <v>40550</v>
      </c>
      <c r="K3525" t="s">
        <v>181</v>
      </c>
      <c r="L3525">
        <v>40550</v>
      </c>
      <c r="M3525" t="s">
        <v>181</v>
      </c>
      <c r="N3525" t="s">
        <v>182</v>
      </c>
      <c r="O3525" t="s">
        <v>34</v>
      </c>
      <c r="P3525" t="s">
        <v>295</v>
      </c>
      <c r="Q3525" t="s">
        <v>36</v>
      </c>
      <c r="R3525" t="s">
        <v>36</v>
      </c>
      <c r="S3525" t="s">
        <v>36</v>
      </c>
      <c r="T3525">
        <v>16014.34</v>
      </c>
      <c r="U3525">
        <v>0</v>
      </c>
      <c r="V3525">
        <v>0</v>
      </c>
      <c r="W3525">
        <v>0</v>
      </c>
      <c r="X3525">
        <v>4176.82</v>
      </c>
      <c r="Y3525">
        <v>0</v>
      </c>
      <c r="Z3525">
        <v>0</v>
      </c>
      <c r="AA3525">
        <v>0</v>
      </c>
      <c r="AB3525">
        <f t="shared" si="165"/>
        <v>1334.5283333333334</v>
      </c>
      <c r="AC3525">
        <f t="shared" si="166"/>
        <v>0</v>
      </c>
      <c r="AD3525">
        <f t="shared" si="167"/>
        <v>2935.9623333333338</v>
      </c>
    </row>
    <row r="3526" spans="1:30" x14ac:dyDescent="0.3">
      <c r="A3526">
        <v>963403</v>
      </c>
      <c r="B3526" t="s">
        <v>3031</v>
      </c>
      <c r="C3526" t="s">
        <v>28</v>
      </c>
      <c r="D3526">
        <v>7994</v>
      </c>
      <c r="E3526">
        <v>8163</v>
      </c>
      <c r="F3526" t="s">
        <v>199</v>
      </c>
      <c r="G3526">
        <v>5</v>
      </c>
      <c r="H3526" t="s">
        <v>30</v>
      </c>
      <c r="I3526" t="s">
        <v>31</v>
      </c>
      <c r="J3526">
        <v>40019</v>
      </c>
      <c r="K3526" t="s">
        <v>200</v>
      </c>
      <c r="L3526">
        <v>40018</v>
      </c>
      <c r="M3526" t="s">
        <v>200</v>
      </c>
      <c r="N3526" t="s">
        <v>3032</v>
      </c>
      <c r="O3526" t="s">
        <v>34</v>
      </c>
      <c r="P3526" t="s">
        <v>134</v>
      </c>
      <c r="Q3526" t="s">
        <v>37</v>
      </c>
      <c r="R3526" t="s">
        <v>36</v>
      </c>
      <c r="S3526" t="s">
        <v>37</v>
      </c>
      <c r="T3526">
        <v>94290.06</v>
      </c>
      <c r="U3526">
        <v>0</v>
      </c>
      <c r="V3526">
        <v>18891.02</v>
      </c>
      <c r="W3526">
        <v>0</v>
      </c>
      <c r="X3526">
        <v>3630.11</v>
      </c>
      <c r="Y3526">
        <v>0</v>
      </c>
      <c r="Z3526">
        <v>563.39</v>
      </c>
      <c r="AA3526">
        <v>0</v>
      </c>
      <c r="AB3526">
        <f t="shared" si="165"/>
        <v>7857.5050000000001</v>
      </c>
      <c r="AC3526">
        <f t="shared" si="166"/>
        <v>18891.02</v>
      </c>
      <c r="AD3526">
        <f t="shared" si="167"/>
        <v>17286.511000000002</v>
      </c>
    </row>
    <row r="3527" spans="1:30" x14ac:dyDescent="0.3">
      <c r="A3527">
        <v>5172</v>
      </c>
      <c r="B3527" t="s">
        <v>2004</v>
      </c>
      <c r="C3527" t="s">
        <v>28</v>
      </c>
      <c r="D3527">
        <v>85</v>
      </c>
      <c r="E3527">
        <v>8149</v>
      </c>
      <c r="F3527" t="s">
        <v>2005</v>
      </c>
      <c r="G3527">
        <v>3</v>
      </c>
      <c r="H3527" t="s">
        <v>170</v>
      </c>
      <c r="I3527" t="s">
        <v>96</v>
      </c>
      <c r="J3527">
        <v>72475</v>
      </c>
      <c r="K3527" t="s">
        <v>1003</v>
      </c>
      <c r="L3527">
        <v>72475</v>
      </c>
      <c r="M3527" t="s">
        <v>1003</v>
      </c>
      <c r="N3527" t="s">
        <v>286</v>
      </c>
      <c r="O3527" t="s">
        <v>34</v>
      </c>
      <c r="P3527" t="s">
        <v>353</v>
      </c>
      <c r="Q3527" t="s">
        <v>36</v>
      </c>
      <c r="R3527" t="s">
        <v>36</v>
      </c>
      <c r="S3527" t="s">
        <v>36</v>
      </c>
      <c r="T3527">
        <v>8808.07</v>
      </c>
      <c r="U3527">
        <v>0</v>
      </c>
      <c r="V3527">
        <v>0</v>
      </c>
      <c r="W3527">
        <v>0</v>
      </c>
      <c r="X3527">
        <v>516.83000000000004</v>
      </c>
      <c r="Y3527">
        <v>0</v>
      </c>
      <c r="Z3527">
        <v>0</v>
      </c>
      <c r="AA3527">
        <v>0</v>
      </c>
      <c r="AB3527">
        <f t="shared" si="165"/>
        <v>734.00583333333327</v>
      </c>
      <c r="AC3527">
        <f t="shared" si="166"/>
        <v>0</v>
      </c>
      <c r="AD3527">
        <f t="shared" si="167"/>
        <v>1614.8128333333334</v>
      </c>
    </row>
    <row r="3528" spans="1:30" x14ac:dyDescent="0.3">
      <c r="A3528">
        <v>974064</v>
      </c>
      <c r="B3528" t="s">
        <v>2099</v>
      </c>
      <c r="C3528" t="s">
        <v>28</v>
      </c>
      <c r="D3528">
        <v>7994</v>
      </c>
      <c r="E3528">
        <v>8155</v>
      </c>
      <c r="F3528" t="s">
        <v>59</v>
      </c>
      <c r="G3528">
        <v>5</v>
      </c>
      <c r="H3528" t="s">
        <v>30</v>
      </c>
      <c r="I3528" t="s">
        <v>31</v>
      </c>
      <c r="J3528">
        <v>1748</v>
      </c>
      <c r="K3528" t="s">
        <v>430</v>
      </c>
      <c r="L3528">
        <v>1748</v>
      </c>
      <c r="M3528" t="s">
        <v>430</v>
      </c>
      <c r="N3528" t="s">
        <v>431</v>
      </c>
      <c r="O3528" t="s">
        <v>34</v>
      </c>
      <c r="P3528" t="s">
        <v>115</v>
      </c>
      <c r="Q3528" t="s">
        <v>36</v>
      </c>
      <c r="R3528" t="s">
        <v>36</v>
      </c>
      <c r="S3528" t="s">
        <v>37</v>
      </c>
      <c r="T3528">
        <v>19203.5</v>
      </c>
      <c r="U3528">
        <v>0</v>
      </c>
      <c r="V3528">
        <v>0</v>
      </c>
      <c r="W3528">
        <v>0</v>
      </c>
      <c r="X3528">
        <v>1628.27</v>
      </c>
      <c r="Y3528">
        <v>0</v>
      </c>
      <c r="Z3528">
        <v>0</v>
      </c>
      <c r="AA3528">
        <v>0</v>
      </c>
      <c r="AB3528">
        <f t="shared" si="165"/>
        <v>1600.2916666666667</v>
      </c>
      <c r="AC3528">
        <f t="shared" si="166"/>
        <v>0</v>
      </c>
      <c r="AD3528">
        <f t="shared" si="167"/>
        <v>3520.6416666666673</v>
      </c>
    </row>
    <row r="3529" spans="1:30" x14ac:dyDescent="0.3">
      <c r="A3529">
        <v>960426</v>
      </c>
      <c r="B3529" t="s">
        <v>3233</v>
      </c>
      <c r="C3529" t="s">
        <v>28</v>
      </c>
      <c r="D3529">
        <v>7001</v>
      </c>
      <c r="E3529">
        <v>8144</v>
      </c>
      <c r="F3529" t="s">
        <v>117</v>
      </c>
      <c r="G3529">
        <v>5</v>
      </c>
      <c r="H3529" t="s">
        <v>30</v>
      </c>
      <c r="I3529" t="s">
        <v>31</v>
      </c>
      <c r="J3529">
        <v>1086</v>
      </c>
      <c r="K3529" t="s">
        <v>1409</v>
      </c>
      <c r="L3529">
        <v>1086</v>
      </c>
      <c r="M3529" t="s">
        <v>1409</v>
      </c>
      <c r="N3529" t="s">
        <v>1410</v>
      </c>
      <c r="O3529" t="s">
        <v>67</v>
      </c>
      <c r="P3529" t="s">
        <v>72</v>
      </c>
      <c r="Q3529" t="s">
        <v>36</v>
      </c>
      <c r="R3529" t="s">
        <v>36</v>
      </c>
      <c r="S3529" t="s">
        <v>37</v>
      </c>
      <c r="T3529">
        <v>7844.6</v>
      </c>
      <c r="U3529">
        <v>0</v>
      </c>
      <c r="V3529">
        <v>0</v>
      </c>
      <c r="W3529">
        <v>3929</v>
      </c>
      <c r="X3529">
        <v>571.66</v>
      </c>
      <c r="Y3529">
        <v>0</v>
      </c>
      <c r="Z3529">
        <v>0</v>
      </c>
      <c r="AA3529">
        <v>151.12</v>
      </c>
      <c r="AB3529">
        <f t="shared" si="165"/>
        <v>653.7166666666667</v>
      </c>
      <c r="AC3529">
        <f t="shared" si="166"/>
        <v>3929</v>
      </c>
      <c r="AD3529">
        <f t="shared" si="167"/>
        <v>1438.176666666667</v>
      </c>
    </row>
    <row r="3530" spans="1:30" x14ac:dyDescent="0.3">
      <c r="A3530">
        <v>977819</v>
      </c>
      <c r="B3530" t="s">
        <v>784</v>
      </c>
      <c r="C3530" t="s">
        <v>28</v>
      </c>
      <c r="D3530">
        <v>7600</v>
      </c>
      <c r="E3530">
        <v>8165</v>
      </c>
      <c r="F3530" t="s">
        <v>29</v>
      </c>
      <c r="G3530">
        <v>5</v>
      </c>
      <c r="H3530" t="s">
        <v>30</v>
      </c>
      <c r="I3530" t="s">
        <v>31</v>
      </c>
      <c r="J3530">
        <v>910</v>
      </c>
      <c r="K3530" t="s">
        <v>785</v>
      </c>
      <c r="L3530">
        <v>910</v>
      </c>
      <c r="M3530" t="s">
        <v>785</v>
      </c>
      <c r="N3530" t="s">
        <v>786</v>
      </c>
      <c r="O3530" t="s">
        <v>67</v>
      </c>
      <c r="P3530" t="s">
        <v>2594</v>
      </c>
      <c r="Q3530" t="s">
        <v>36</v>
      </c>
      <c r="R3530" t="s">
        <v>36</v>
      </c>
      <c r="S3530" t="s">
        <v>37</v>
      </c>
      <c r="T3530">
        <v>10240.59</v>
      </c>
      <c r="U3530">
        <v>0</v>
      </c>
      <c r="V3530">
        <v>0</v>
      </c>
      <c r="W3530">
        <v>0</v>
      </c>
      <c r="X3530">
        <v>1290.8499999999999</v>
      </c>
      <c r="Y3530">
        <v>0</v>
      </c>
      <c r="Z3530">
        <v>0</v>
      </c>
      <c r="AA3530">
        <v>0</v>
      </c>
      <c r="AB3530">
        <f t="shared" si="165"/>
        <v>853.38250000000005</v>
      </c>
      <c r="AC3530">
        <f t="shared" si="166"/>
        <v>0</v>
      </c>
      <c r="AD3530">
        <f t="shared" si="167"/>
        <v>1877.4415000000004</v>
      </c>
    </row>
    <row r="3531" spans="1:30" x14ac:dyDescent="0.3">
      <c r="A3531">
        <v>435847</v>
      </c>
      <c r="B3531" t="s">
        <v>1263</v>
      </c>
      <c r="C3531" t="s">
        <v>28</v>
      </c>
      <c r="D3531">
        <v>7992</v>
      </c>
      <c r="E3531">
        <v>8162</v>
      </c>
      <c r="F3531" t="s">
        <v>360</v>
      </c>
      <c r="G3531">
        <v>5</v>
      </c>
      <c r="H3531" t="s">
        <v>30</v>
      </c>
      <c r="I3531" t="s">
        <v>31</v>
      </c>
      <c r="J3531">
        <v>755</v>
      </c>
      <c r="K3531" t="s">
        <v>323</v>
      </c>
      <c r="L3531">
        <v>755</v>
      </c>
      <c r="M3531" t="s">
        <v>323</v>
      </c>
      <c r="N3531" t="s">
        <v>324</v>
      </c>
      <c r="O3531" t="s">
        <v>67</v>
      </c>
      <c r="P3531" t="s">
        <v>408</v>
      </c>
      <c r="Q3531" t="s">
        <v>36</v>
      </c>
      <c r="R3531" t="s">
        <v>36</v>
      </c>
      <c r="S3531" t="s">
        <v>37</v>
      </c>
      <c r="T3531">
        <v>18843.68</v>
      </c>
      <c r="U3531">
        <v>12752.16</v>
      </c>
      <c r="V3531">
        <v>0</v>
      </c>
      <c r="W3531">
        <v>0</v>
      </c>
      <c r="X3531">
        <v>2066.3200000000002</v>
      </c>
      <c r="Y3531">
        <v>1343.02</v>
      </c>
      <c r="Z3531">
        <v>0</v>
      </c>
      <c r="AA3531">
        <v>0</v>
      </c>
      <c r="AB3531">
        <f t="shared" si="165"/>
        <v>1570.3066666666666</v>
      </c>
      <c r="AC3531">
        <f t="shared" si="166"/>
        <v>0</v>
      </c>
      <c r="AD3531">
        <f t="shared" si="167"/>
        <v>3454.6746666666668</v>
      </c>
    </row>
    <row r="3532" spans="1:30" x14ac:dyDescent="0.3">
      <c r="A3532">
        <v>122330</v>
      </c>
      <c r="B3532" t="s">
        <v>3302</v>
      </c>
      <c r="C3532" t="s">
        <v>28</v>
      </c>
      <c r="D3532">
        <v>842</v>
      </c>
      <c r="E3532">
        <v>8149</v>
      </c>
      <c r="F3532" t="s">
        <v>1940</v>
      </c>
      <c r="G3532">
        <v>2</v>
      </c>
      <c r="H3532" t="s">
        <v>71</v>
      </c>
      <c r="I3532" t="s">
        <v>96</v>
      </c>
      <c r="J3532">
        <v>40845</v>
      </c>
      <c r="K3532" t="s">
        <v>1941</v>
      </c>
      <c r="L3532">
        <v>40845</v>
      </c>
      <c r="M3532" t="s">
        <v>1941</v>
      </c>
      <c r="N3532">
        <v>0</v>
      </c>
      <c r="O3532" t="s">
        <v>34</v>
      </c>
      <c r="P3532" t="s">
        <v>1389</v>
      </c>
      <c r="Q3532" t="s">
        <v>37</v>
      </c>
      <c r="R3532" t="s">
        <v>36</v>
      </c>
      <c r="S3532" t="s">
        <v>36</v>
      </c>
      <c r="T3532">
        <v>3799.06</v>
      </c>
      <c r="U3532">
        <v>3799.06</v>
      </c>
      <c r="V3532">
        <v>0</v>
      </c>
      <c r="W3532">
        <v>0</v>
      </c>
      <c r="X3532">
        <v>468.44</v>
      </c>
      <c r="Y3532">
        <v>468.44</v>
      </c>
      <c r="Z3532">
        <v>0</v>
      </c>
      <c r="AA3532">
        <v>0</v>
      </c>
      <c r="AB3532">
        <f t="shared" si="165"/>
        <v>316.58833333333331</v>
      </c>
      <c r="AC3532">
        <f t="shared" si="166"/>
        <v>0</v>
      </c>
      <c r="AD3532">
        <f t="shared" si="167"/>
        <v>696.49433333333332</v>
      </c>
    </row>
    <row r="3533" spans="1:30" x14ac:dyDescent="0.3">
      <c r="A3533">
        <v>139335</v>
      </c>
      <c r="B3533" t="s">
        <v>811</v>
      </c>
      <c r="C3533" t="s">
        <v>28</v>
      </c>
      <c r="D3533">
        <v>7992</v>
      </c>
      <c r="E3533">
        <v>8149</v>
      </c>
      <c r="F3533" t="s">
        <v>227</v>
      </c>
      <c r="G3533">
        <v>5</v>
      </c>
      <c r="H3533" t="s">
        <v>30</v>
      </c>
      <c r="I3533" t="s">
        <v>31</v>
      </c>
      <c r="J3533">
        <v>1468</v>
      </c>
      <c r="K3533" t="s">
        <v>281</v>
      </c>
      <c r="L3533">
        <v>1468</v>
      </c>
      <c r="M3533" t="s">
        <v>281</v>
      </c>
      <c r="N3533" t="s">
        <v>282</v>
      </c>
      <c r="O3533" t="s">
        <v>67</v>
      </c>
      <c r="P3533" t="s">
        <v>408</v>
      </c>
      <c r="Q3533" t="s">
        <v>36</v>
      </c>
      <c r="R3533" t="s">
        <v>36</v>
      </c>
      <c r="S3533" t="s">
        <v>37</v>
      </c>
      <c r="T3533">
        <v>2812.75</v>
      </c>
      <c r="U3533">
        <v>0</v>
      </c>
      <c r="V3533">
        <v>0</v>
      </c>
      <c r="W3533">
        <v>0</v>
      </c>
      <c r="X3533">
        <v>179.66</v>
      </c>
      <c r="Y3533">
        <v>0</v>
      </c>
      <c r="Z3533">
        <v>0</v>
      </c>
      <c r="AA3533">
        <v>0</v>
      </c>
      <c r="AB3533">
        <f t="shared" si="165"/>
        <v>234.39583333333334</v>
      </c>
      <c r="AC3533">
        <f t="shared" si="166"/>
        <v>0</v>
      </c>
      <c r="AD3533">
        <f t="shared" si="167"/>
        <v>515.67083333333335</v>
      </c>
    </row>
    <row r="3534" spans="1:30" x14ac:dyDescent="0.3">
      <c r="A3534">
        <v>767147</v>
      </c>
      <c r="B3534" t="s">
        <v>3303</v>
      </c>
      <c r="C3534" t="s">
        <v>28</v>
      </c>
      <c r="D3534">
        <v>7001</v>
      </c>
      <c r="E3534">
        <v>8149</v>
      </c>
      <c r="F3534" t="s">
        <v>3304</v>
      </c>
      <c r="G3534">
        <v>4</v>
      </c>
      <c r="H3534" t="s">
        <v>40</v>
      </c>
      <c r="I3534" t="s">
        <v>96</v>
      </c>
      <c r="J3534">
        <v>72127</v>
      </c>
      <c r="K3534" t="s">
        <v>1565</v>
      </c>
      <c r="L3534">
        <v>72127</v>
      </c>
      <c r="M3534" t="s">
        <v>1565</v>
      </c>
      <c r="N3534" t="s">
        <v>1566</v>
      </c>
      <c r="O3534" t="s">
        <v>34</v>
      </c>
      <c r="P3534" t="s">
        <v>278</v>
      </c>
      <c r="Q3534" t="s">
        <v>37</v>
      </c>
      <c r="R3534" t="s">
        <v>36</v>
      </c>
      <c r="S3534" t="s">
        <v>36</v>
      </c>
      <c r="T3534">
        <v>81853.52</v>
      </c>
      <c r="U3534">
        <v>81853.52</v>
      </c>
      <c r="V3534">
        <v>0</v>
      </c>
      <c r="W3534">
        <v>0</v>
      </c>
      <c r="X3534">
        <v>2256.04</v>
      </c>
      <c r="Y3534">
        <v>2256.04</v>
      </c>
      <c r="Z3534">
        <v>0</v>
      </c>
      <c r="AA3534">
        <v>0</v>
      </c>
      <c r="AB3534">
        <f t="shared" si="165"/>
        <v>6821.126666666667</v>
      </c>
      <c r="AC3534">
        <f t="shared" si="166"/>
        <v>0</v>
      </c>
      <c r="AD3534">
        <f t="shared" si="167"/>
        <v>15006.478666666668</v>
      </c>
    </row>
    <row r="3535" spans="1:30" x14ac:dyDescent="0.3">
      <c r="A3535">
        <v>933511</v>
      </c>
      <c r="B3535" t="s">
        <v>3305</v>
      </c>
      <c r="C3535" t="s">
        <v>28</v>
      </c>
      <c r="D3535">
        <v>7992</v>
      </c>
      <c r="E3535">
        <v>8162</v>
      </c>
      <c r="F3535" t="s">
        <v>360</v>
      </c>
      <c r="G3535">
        <v>5</v>
      </c>
      <c r="H3535" t="s">
        <v>30</v>
      </c>
      <c r="I3535" t="s">
        <v>31</v>
      </c>
      <c r="J3535">
        <v>362</v>
      </c>
      <c r="K3535" t="s">
        <v>960</v>
      </c>
      <c r="L3535">
        <v>362</v>
      </c>
      <c r="M3535" t="s">
        <v>960</v>
      </c>
      <c r="N3535" t="s">
        <v>961</v>
      </c>
      <c r="O3535" t="s">
        <v>67</v>
      </c>
      <c r="P3535" t="s">
        <v>35</v>
      </c>
      <c r="Q3535" t="s">
        <v>36</v>
      </c>
      <c r="R3535" t="s">
        <v>36</v>
      </c>
      <c r="S3535" t="s">
        <v>37</v>
      </c>
      <c r="T3535">
        <v>5400.18</v>
      </c>
      <c r="U3535">
        <v>0</v>
      </c>
      <c r="V3535">
        <v>0</v>
      </c>
      <c r="W3535">
        <v>0</v>
      </c>
      <c r="X3535">
        <v>294.23</v>
      </c>
      <c r="Y3535">
        <v>0</v>
      </c>
      <c r="Z3535">
        <v>0</v>
      </c>
      <c r="AA3535">
        <v>0</v>
      </c>
      <c r="AB3535">
        <f t="shared" si="165"/>
        <v>450.01500000000004</v>
      </c>
      <c r="AC3535">
        <f t="shared" si="166"/>
        <v>0</v>
      </c>
      <c r="AD3535">
        <f t="shared" si="167"/>
        <v>990.03300000000013</v>
      </c>
    </row>
    <row r="3536" spans="1:30" x14ac:dyDescent="0.3">
      <c r="A3536">
        <v>40789</v>
      </c>
      <c r="B3536" t="s">
        <v>1320</v>
      </c>
      <c r="C3536" t="s">
        <v>28</v>
      </c>
      <c r="D3536">
        <v>7994</v>
      </c>
      <c r="E3536">
        <v>8170</v>
      </c>
      <c r="F3536" t="s">
        <v>331</v>
      </c>
      <c r="G3536">
        <v>5</v>
      </c>
      <c r="H3536" t="s">
        <v>30</v>
      </c>
      <c r="I3536" t="s">
        <v>31</v>
      </c>
      <c r="J3536">
        <v>72954</v>
      </c>
      <c r="K3536" t="s">
        <v>90</v>
      </c>
      <c r="L3536">
        <v>72952</v>
      </c>
      <c r="M3536" t="s">
        <v>91</v>
      </c>
      <c r="N3536" t="s">
        <v>265</v>
      </c>
      <c r="O3536" t="s">
        <v>34</v>
      </c>
      <c r="P3536" t="s">
        <v>202</v>
      </c>
      <c r="Q3536" t="s">
        <v>36</v>
      </c>
      <c r="R3536" t="s">
        <v>36</v>
      </c>
      <c r="S3536" t="s">
        <v>37</v>
      </c>
      <c r="T3536">
        <v>50183.88</v>
      </c>
      <c r="U3536">
        <v>0</v>
      </c>
      <c r="V3536">
        <v>12699.78</v>
      </c>
      <c r="W3536">
        <v>0</v>
      </c>
      <c r="X3536">
        <v>4902.41</v>
      </c>
      <c r="Y3536">
        <v>0</v>
      </c>
      <c r="Z3536">
        <v>701.28</v>
      </c>
      <c r="AA3536">
        <v>0</v>
      </c>
      <c r="AB3536">
        <f t="shared" si="165"/>
        <v>4181.99</v>
      </c>
      <c r="AC3536">
        <f t="shared" si="166"/>
        <v>12699.78</v>
      </c>
      <c r="AD3536">
        <f t="shared" si="167"/>
        <v>9200.3780000000006</v>
      </c>
    </row>
    <row r="3537" spans="1:30" x14ac:dyDescent="0.3">
      <c r="A3537">
        <v>339819</v>
      </c>
      <c r="B3537" t="s">
        <v>2527</v>
      </c>
      <c r="C3537" t="s">
        <v>28</v>
      </c>
      <c r="D3537">
        <v>7994</v>
      </c>
      <c r="E3537">
        <v>8149</v>
      </c>
      <c r="F3537" t="s">
        <v>1725</v>
      </c>
      <c r="G3537">
        <v>3</v>
      </c>
      <c r="H3537" t="s">
        <v>170</v>
      </c>
      <c r="I3537" t="s">
        <v>96</v>
      </c>
      <c r="J3537">
        <v>72500</v>
      </c>
      <c r="K3537" t="s">
        <v>1726</v>
      </c>
      <c r="L3537">
        <v>72480</v>
      </c>
      <c r="M3537" t="s">
        <v>175</v>
      </c>
      <c r="N3537">
        <v>0</v>
      </c>
      <c r="O3537" t="s">
        <v>34</v>
      </c>
      <c r="P3537" t="s">
        <v>368</v>
      </c>
      <c r="Q3537" t="s">
        <v>37</v>
      </c>
      <c r="R3537" t="s">
        <v>36</v>
      </c>
      <c r="S3537" t="s">
        <v>36</v>
      </c>
      <c r="T3537">
        <v>165832.56</v>
      </c>
      <c r="U3537">
        <v>68632.160000000003</v>
      </c>
      <c r="V3537">
        <v>0</v>
      </c>
      <c r="W3537">
        <v>0</v>
      </c>
      <c r="X3537">
        <v>3319.42</v>
      </c>
      <c r="Y3537">
        <v>2067.0700000000002</v>
      </c>
      <c r="Z3537">
        <v>0</v>
      </c>
      <c r="AA3537">
        <v>0</v>
      </c>
      <c r="AB3537">
        <f t="shared" si="165"/>
        <v>13819.38</v>
      </c>
      <c r="AC3537">
        <f t="shared" si="166"/>
        <v>0</v>
      </c>
      <c r="AD3537">
        <f t="shared" si="167"/>
        <v>30402.636000000002</v>
      </c>
    </row>
    <row r="3538" spans="1:30" x14ac:dyDescent="0.3">
      <c r="A3538">
        <v>183018</v>
      </c>
      <c r="B3538" t="s">
        <v>382</v>
      </c>
      <c r="C3538" t="s">
        <v>28</v>
      </c>
      <c r="D3538">
        <v>7670</v>
      </c>
      <c r="E3538">
        <v>8155</v>
      </c>
      <c r="F3538" t="s">
        <v>383</v>
      </c>
      <c r="G3538">
        <v>4</v>
      </c>
      <c r="H3538" t="s">
        <v>40</v>
      </c>
      <c r="I3538" t="s">
        <v>31</v>
      </c>
      <c r="J3538">
        <v>40206</v>
      </c>
      <c r="K3538" t="s">
        <v>236</v>
      </c>
      <c r="L3538">
        <v>40205</v>
      </c>
      <c r="M3538" t="s">
        <v>237</v>
      </c>
      <c r="N3538" t="s">
        <v>114</v>
      </c>
      <c r="O3538" t="s">
        <v>34</v>
      </c>
      <c r="P3538" t="s">
        <v>1310</v>
      </c>
      <c r="Q3538" t="s">
        <v>36</v>
      </c>
      <c r="R3538" t="s">
        <v>36</v>
      </c>
      <c r="S3538" t="s">
        <v>36</v>
      </c>
      <c r="T3538">
        <v>964.8</v>
      </c>
      <c r="U3538">
        <v>0</v>
      </c>
      <c r="V3538">
        <v>0</v>
      </c>
      <c r="W3538">
        <v>0</v>
      </c>
      <c r="X3538">
        <v>47.2</v>
      </c>
      <c r="Y3538">
        <v>0</v>
      </c>
      <c r="Z3538">
        <v>0</v>
      </c>
      <c r="AA3538">
        <v>0</v>
      </c>
      <c r="AB3538">
        <f t="shared" si="165"/>
        <v>80.399999999999991</v>
      </c>
      <c r="AC3538">
        <f t="shared" si="166"/>
        <v>0</v>
      </c>
      <c r="AD3538">
        <f t="shared" si="167"/>
        <v>176.88</v>
      </c>
    </row>
    <row r="3539" spans="1:30" x14ac:dyDescent="0.3">
      <c r="A3539">
        <v>897599</v>
      </c>
      <c r="B3539" t="s">
        <v>1754</v>
      </c>
      <c r="C3539" t="s">
        <v>28</v>
      </c>
      <c r="D3539">
        <v>7992</v>
      </c>
      <c r="E3539">
        <v>8163</v>
      </c>
      <c r="F3539" t="s">
        <v>50</v>
      </c>
      <c r="G3539">
        <v>5</v>
      </c>
      <c r="H3539" t="s">
        <v>30</v>
      </c>
      <c r="I3539" t="s">
        <v>31</v>
      </c>
      <c r="J3539">
        <v>2336</v>
      </c>
      <c r="K3539" t="s">
        <v>337</v>
      </c>
      <c r="L3539">
        <v>2336</v>
      </c>
      <c r="M3539" t="s">
        <v>337</v>
      </c>
      <c r="N3539" t="s">
        <v>338</v>
      </c>
      <c r="O3539" t="s">
        <v>67</v>
      </c>
      <c r="P3539" t="s">
        <v>400</v>
      </c>
      <c r="Q3539" t="s">
        <v>36</v>
      </c>
      <c r="R3539" t="s">
        <v>37</v>
      </c>
      <c r="S3539" t="s">
        <v>37</v>
      </c>
      <c r="T3539">
        <v>26864.28</v>
      </c>
      <c r="U3539">
        <v>0</v>
      </c>
      <c r="V3539">
        <v>3450.54</v>
      </c>
      <c r="W3539">
        <v>3450.54</v>
      </c>
      <c r="X3539">
        <v>2536.5</v>
      </c>
      <c r="Y3539">
        <v>0</v>
      </c>
      <c r="Z3539">
        <v>363.88</v>
      </c>
      <c r="AA3539">
        <v>132.72</v>
      </c>
      <c r="AB3539">
        <f t="shared" si="165"/>
        <v>2238.69</v>
      </c>
      <c r="AC3539">
        <f t="shared" si="166"/>
        <v>6901.08</v>
      </c>
      <c r="AD3539">
        <f t="shared" si="167"/>
        <v>4925.1180000000004</v>
      </c>
    </row>
    <row r="3540" spans="1:30" x14ac:dyDescent="0.3">
      <c r="A3540">
        <v>112006</v>
      </c>
      <c r="B3540" t="s">
        <v>3306</v>
      </c>
      <c r="C3540" t="s">
        <v>28</v>
      </c>
      <c r="D3540">
        <v>7994</v>
      </c>
      <c r="E3540">
        <v>8165</v>
      </c>
      <c r="F3540" t="s">
        <v>29</v>
      </c>
      <c r="G3540">
        <v>5</v>
      </c>
      <c r="H3540" t="s">
        <v>30</v>
      </c>
      <c r="I3540" t="s">
        <v>31</v>
      </c>
      <c r="J3540">
        <v>2062</v>
      </c>
      <c r="K3540" t="s">
        <v>106</v>
      </c>
      <c r="L3540">
        <v>2062</v>
      </c>
      <c r="M3540" t="s">
        <v>106</v>
      </c>
      <c r="N3540" t="s">
        <v>2360</v>
      </c>
      <c r="O3540" t="s">
        <v>34</v>
      </c>
      <c r="P3540" t="s">
        <v>333</v>
      </c>
      <c r="Q3540" t="s">
        <v>36</v>
      </c>
      <c r="R3540" t="s">
        <v>36</v>
      </c>
      <c r="S3540" t="s">
        <v>37</v>
      </c>
      <c r="T3540">
        <v>7598.15</v>
      </c>
      <c r="U3540">
        <v>0</v>
      </c>
      <c r="V3540">
        <v>0</v>
      </c>
      <c r="W3540">
        <v>0</v>
      </c>
      <c r="X3540">
        <v>799.39</v>
      </c>
      <c r="Y3540">
        <v>0</v>
      </c>
      <c r="Z3540">
        <v>0</v>
      </c>
      <c r="AA3540">
        <v>0</v>
      </c>
      <c r="AB3540">
        <f t="shared" si="165"/>
        <v>633.17916666666667</v>
      </c>
      <c r="AC3540">
        <f t="shared" si="166"/>
        <v>0</v>
      </c>
      <c r="AD3540">
        <f t="shared" si="167"/>
        <v>1392.9941666666668</v>
      </c>
    </row>
    <row r="3541" spans="1:30" x14ac:dyDescent="0.3">
      <c r="A3541">
        <v>837000</v>
      </c>
      <c r="B3541" t="s">
        <v>157</v>
      </c>
      <c r="C3541" t="s">
        <v>28</v>
      </c>
      <c r="D3541">
        <v>7992</v>
      </c>
      <c r="E3541">
        <v>8120</v>
      </c>
      <c r="F3541" t="s">
        <v>136</v>
      </c>
      <c r="G3541">
        <v>5</v>
      </c>
      <c r="H3541" t="s">
        <v>30</v>
      </c>
      <c r="I3541" t="s">
        <v>31</v>
      </c>
      <c r="J3541">
        <v>1205</v>
      </c>
      <c r="K3541" t="s">
        <v>158</v>
      </c>
      <c r="L3541">
        <v>1205</v>
      </c>
      <c r="M3541" t="s">
        <v>158</v>
      </c>
      <c r="N3541" t="s">
        <v>159</v>
      </c>
      <c r="O3541" t="s">
        <v>34</v>
      </c>
      <c r="P3541" t="s">
        <v>103</v>
      </c>
      <c r="Q3541" t="s">
        <v>36</v>
      </c>
      <c r="R3541" t="s">
        <v>36</v>
      </c>
      <c r="S3541" t="s">
        <v>37</v>
      </c>
      <c r="T3541">
        <v>6352.86</v>
      </c>
      <c r="U3541">
        <v>0</v>
      </c>
      <c r="V3541">
        <v>0</v>
      </c>
      <c r="W3541">
        <v>0</v>
      </c>
      <c r="X3541">
        <v>437.09</v>
      </c>
      <c r="Y3541">
        <v>0</v>
      </c>
      <c r="Z3541">
        <v>0</v>
      </c>
      <c r="AA3541">
        <v>0</v>
      </c>
      <c r="AB3541">
        <f t="shared" si="165"/>
        <v>529.40499999999997</v>
      </c>
      <c r="AC3541">
        <f t="shared" si="166"/>
        <v>0</v>
      </c>
      <c r="AD3541">
        <f t="shared" si="167"/>
        <v>1164.691</v>
      </c>
    </row>
    <row r="3542" spans="1:30" x14ac:dyDescent="0.3">
      <c r="A3542">
        <v>841878</v>
      </c>
      <c r="B3542" t="s">
        <v>3307</v>
      </c>
      <c r="C3542" t="s">
        <v>28</v>
      </c>
      <c r="D3542">
        <v>7994</v>
      </c>
      <c r="E3542">
        <v>8163</v>
      </c>
      <c r="F3542" t="s">
        <v>50</v>
      </c>
      <c r="G3542">
        <v>5</v>
      </c>
      <c r="H3542" t="s">
        <v>30</v>
      </c>
      <c r="I3542" t="s">
        <v>31</v>
      </c>
      <c r="J3542">
        <v>2223</v>
      </c>
      <c r="K3542" t="s">
        <v>97</v>
      </c>
      <c r="L3542">
        <v>2223</v>
      </c>
      <c r="M3542" t="s">
        <v>97</v>
      </c>
      <c r="N3542" t="s">
        <v>98</v>
      </c>
      <c r="O3542" t="s">
        <v>34</v>
      </c>
      <c r="P3542" t="s">
        <v>1150</v>
      </c>
      <c r="Q3542" t="s">
        <v>36</v>
      </c>
      <c r="R3542" t="s">
        <v>36</v>
      </c>
      <c r="S3542" t="s">
        <v>37</v>
      </c>
      <c r="T3542">
        <v>13081.27</v>
      </c>
      <c r="U3542">
        <v>0</v>
      </c>
      <c r="V3542">
        <v>0</v>
      </c>
      <c r="W3542">
        <v>0</v>
      </c>
      <c r="X3542">
        <v>657.88</v>
      </c>
      <c r="Y3542">
        <v>0</v>
      </c>
      <c r="Z3542">
        <v>0</v>
      </c>
      <c r="AA3542">
        <v>0</v>
      </c>
      <c r="AB3542">
        <f t="shared" si="165"/>
        <v>1090.1058333333333</v>
      </c>
      <c r="AC3542">
        <f t="shared" si="166"/>
        <v>0</v>
      </c>
      <c r="AD3542">
        <f t="shared" si="167"/>
        <v>2398.2328333333335</v>
      </c>
    </row>
    <row r="3543" spans="1:30" x14ac:dyDescent="0.3">
      <c r="A3543">
        <v>168938</v>
      </c>
      <c r="B3543" t="s">
        <v>3218</v>
      </c>
      <c r="C3543" t="s">
        <v>28</v>
      </c>
      <c r="D3543">
        <v>7994</v>
      </c>
      <c r="E3543">
        <v>8163</v>
      </c>
      <c r="F3543" t="s">
        <v>199</v>
      </c>
      <c r="G3543">
        <v>5</v>
      </c>
      <c r="H3543" t="s">
        <v>30</v>
      </c>
      <c r="I3543" t="s">
        <v>31</v>
      </c>
      <c r="J3543">
        <v>2501</v>
      </c>
      <c r="K3543" t="s">
        <v>123</v>
      </c>
      <c r="L3543">
        <v>2501</v>
      </c>
      <c r="M3543" t="s">
        <v>123</v>
      </c>
      <c r="N3543" t="s">
        <v>124</v>
      </c>
      <c r="O3543" t="s">
        <v>34</v>
      </c>
      <c r="P3543" t="s">
        <v>278</v>
      </c>
      <c r="Q3543" t="s">
        <v>37</v>
      </c>
      <c r="R3543" t="s">
        <v>36</v>
      </c>
      <c r="S3543" t="s">
        <v>37</v>
      </c>
      <c r="T3543">
        <v>283365.3</v>
      </c>
      <c r="U3543">
        <v>0</v>
      </c>
      <c r="V3543">
        <v>0</v>
      </c>
      <c r="W3543">
        <v>0</v>
      </c>
      <c r="X3543">
        <v>9070.06</v>
      </c>
      <c r="Y3543">
        <v>0</v>
      </c>
      <c r="Z3543">
        <v>0</v>
      </c>
      <c r="AA3543">
        <v>0</v>
      </c>
      <c r="AB3543">
        <f t="shared" si="165"/>
        <v>23613.774999999998</v>
      </c>
      <c r="AC3543">
        <f t="shared" si="166"/>
        <v>0</v>
      </c>
      <c r="AD3543">
        <f t="shared" si="167"/>
        <v>51950.305</v>
      </c>
    </row>
    <row r="3544" spans="1:30" x14ac:dyDescent="0.3">
      <c r="A3544">
        <v>104272</v>
      </c>
      <c r="B3544" t="s">
        <v>3180</v>
      </c>
      <c r="C3544" t="s">
        <v>28</v>
      </c>
      <c r="D3544">
        <v>7994</v>
      </c>
      <c r="E3544">
        <v>8155</v>
      </c>
      <c r="F3544" t="s">
        <v>253</v>
      </c>
      <c r="G3544">
        <v>5</v>
      </c>
      <c r="H3544" t="s">
        <v>30</v>
      </c>
      <c r="I3544" t="s">
        <v>31</v>
      </c>
      <c r="J3544">
        <v>1547</v>
      </c>
      <c r="K3544" t="s">
        <v>113</v>
      </c>
      <c r="L3544">
        <v>1547</v>
      </c>
      <c r="M3544" t="s">
        <v>113</v>
      </c>
      <c r="N3544" t="s">
        <v>667</v>
      </c>
      <c r="O3544" t="s">
        <v>34</v>
      </c>
      <c r="P3544" t="s">
        <v>129</v>
      </c>
      <c r="Q3544" t="s">
        <v>36</v>
      </c>
      <c r="R3544" t="s">
        <v>36</v>
      </c>
      <c r="S3544" t="s">
        <v>37</v>
      </c>
      <c r="T3544">
        <v>2136.62</v>
      </c>
      <c r="U3544">
        <v>2136.62</v>
      </c>
      <c r="V3544">
        <v>0</v>
      </c>
      <c r="W3544">
        <v>0</v>
      </c>
      <c r="X3544">
        <v>252.91</v>
      </c>
      <c r="Y3544">
        <v>252.91</v>
      </c>
      <c r="Z3544">
        <v>0</v>
      </c>
      <c r="AA3544">
        <v>0</v>
      </c>
      <c r="AB3544">
        <f t="shared" si="165"/>
        <v>178.05166666666665</v>
      </c>
      <c r="AC3544">
        <f t="shared" si="166"/>
        <v>0</v>
      </c>
      <c r="AD3544">
        <f t="shared" si="167"/>
        <v>391.71366666666665</v>
      </c>
    </row>
    <row r="3545" spans="1:30" x14ac:dyDescent="0.3">
      <c r="A3545">
        <v>821639</v>
      </c>
      <c r="B3545" t="s">
        <v>1622</v>
      </c>
      <c r="C3545" t="s">
        <v>28</v>
      </c>
      <c r="D3545">
        <v>7992</v>
      </c>
      <c r="E3545">
        <v>8160</v>
      </c>
      <c r="F3545" t="s">
        <v>154</v>
      </c>
      <c r="G3545">
        <v>5</v>
      </c>
      <c r="H3545" t="s">
        <v>30</v>
      </c>
      <c r="I3545" t="s">
        <v>31</v>
      </c>
      <c r="J3545">
        <v>1816</v>
      </c>
      <c r="K3545" t="s">
        <v>638</v>
      </c>
      <c r="L3545">
        <v>1816</v>
      </c>
      <c r="M3545" t="s">
        <v>638</v>
      </c>
      <c r="N3545" t="s">
        <v>1623</v>
      </c>
      <c r="O3545" t="s">
        <v>67</v>
      </c>
      <c r="P3545" t="s">
        <v>881</v>
      </c>
      <c r="Q3545" t="s">
        <v>36</v>
      </c>
      <c r="R3545" t="s">
        <v>36</v>
      </c>
      <c r="S3545" t="s">
        <v>37</v>
      </c>
      <c r="T3545">
        <v>2212.14</v>
      </c>
      <c r="U3545">
        <v>2212.14</v>
      </c>
      <c r="V3545">
        <v>0</v>
      </c>
      <c r="W3545">
        <v>0</v>
      </c>
      <c r="X3545">
        <v>357.44</v>
      </c>
      <c r="Y3545">
        <v>357.44</v>
      </c>
      <c r="Z3545">
        <v>0</v>
      </c>
      <c r="AA3545">
        <v>0</v>
      </c>
      <c r="AB3545">
        <f t="shared" si="165"/>
        <v>184.345</v>
      </c>
      <c r="AC3545">
        <f t="shared" si="166"/>
        <v>0</v>
      </c>
      <c r="AD3545">
        <f t="shared" si="167"/>
        <v>405.55900000000003</v>
      </c>
    </row>
    <row r="3546" spans="1:30" x14ac:dyDescent="0.3">
      <c r="A3546">
        <v>806744</v>
      </c>
      <c r="B3546" t="s">
        <v>3308</v>
      </c>
      <c r="C3546" t="s">
        <v>28</v>
      </c>
      <c r="D3546">
        <v>7001</v>
      </c>
      <c r="E3546">
        <v>8149</v>
      </c>
      <c r="F3546" t="s">
        <v>3309</v>
      </c>
      <c r="G3546">
        <v>4</v>
      </c>
      <c r="H3546" t="s">
        <v>40</v>
      </c>
      <c r="I3546" t="s">
        <v>96</v>
      </c>
      <c r="J3546">
        <v>40004</v>
      </c>
      <c r="K3546" t="s">
        <v>715</v>
      </c>
      <c r="L3546">
        <v>40004</v>
      </c>
      <c r="M3546" t="s">
        <v>715</v>
      </c>
      <c r="N3546" t="s">
        <v>3310</v>
      </c>
      <c r="O3546" t="s">
        <v>34</v>
      </c>
      <c r="P3546" t="s">
        <v>499</v>
      </c>
      <c r="Q3546" t="s">
        <v>36</v>
      </c>
      <c r="R3546" t="s">
        <v>36</v>
      </c>
      <c r="S3546" t="s">
        <v>36</v>
      </c>
      <c r="T3546">
        <v>11227.68</v>
      </c>
      <c r="U3546">
        <v>0</v>
      </c>
      <c r="V3546">
        <v>0</v>
      </c>
      <c r="W3546">
        <v>0</v>
      </c>
      <c r="X3546">
        <v>1837.42</v>
      </c>
      <c r="Y3546">
        <v>0</v>
      </c>
      <c r="Z3546">
        <v>0</v>
      </c>
      <c r="AA3546">
        <v>0</v>
      </c>
      <c r="AB3546">
        <f t="shared" si="165"/>
        <v>935.64</v>
      </c>
      <c r="AC3546">
        <f t="shared" si="166"/>
        <v>0</v>
      </c>
      <c r="AD3546">
        <f t="shared" si="167"/>
        <v>2058.4080000000004</v>
      </c>
    </row>
    <row r="3547" spans="1:30" x14ac:dyDescent="0.3">
      <c r="A3547">
        <v>975598</v>
      </c>
      <c r="B3547" t="s">
        <v>1280</v>
      </c>
      <c r="C3547" t="s">
        <v>28</v>
      </c>
      <c r="D3547">
        <v>7992</v>
      </c>
      <c r="E3547">
        <v>8165</v>
      </c>
      <c r="F3547" t="s">
        <v>29</v>
      </c>
      <c r="G3547">
        <v>5</v>
      </c>
      <c r="H3547" t="s">
        <v>30</v>
      </c>
      <c r="I3547" t="s">
        <v>31</v>
      </c>
      <c r="J3547">
        <v>180</v>
      </c>
      <c r="K3547" t="s">
        <v>727</v>
      </c>
      <c r="L3547">
        <v>180</v>
      </c>
      <c r="M3547" t="s">
        <v>727</v>
      </c>
      <c r="N3547" t="s">
        <v>728</v>
      </c>
      <c r="O3547" t="s">
        <v>67</v>
      </c>
      <c r="P3547" t="s">
        <v>345</v>
      </c>
      <c r="Q3547" t="s">
        <v>36</v>
      </c>
      <c r="R3547" t="s">
        <v>36</v>
      </c>
      <c r="S3547" t="s">
        <v>37</v>
      </c>
      <c r="T3547">
        <v>15988.53</v>
      </c>
      <c r="U3547">
        <v>15988.53</v>
      </c>
      <c r="V3547">
        <v>0</v>
      </c>
      <c r="W3547">
        <v>0</v>
      </c>
      <c r="X3547">
        <v>1130.6099999999999</v>
      </c>
      <c r="Y3547">
        <v>1130.6099999999999</v>
      </c>
      <c r="Z3547">
        <v>0</v>
      </c>
      <c r="AA3547">
        <v>0</v>
      </c>
      <c r="AB3547">
        <f t="shared" si="165"/>
        <v>1332.3775000000001</v>
      </c>
      <c r="AC3547">
        <f t="shared" si="166"/>
        <v>0</v>
      </c>
      <c r="AD3547">
        <f t="shared" si="167"/>
        <v>2931.2305000000006</v>
      </c>
    </row>
    <row r="3548" spans="1:30" x14ac:dyDescent="0.3">
      <c r="A3548">
        <v>524760</v>
      </c>
      <c r="B3548" t="s">
        <v>3311</v>
      </c>
      <c r="C3548" t="s">
        <v>28</v>
      </c>
      <c r="D3548">
        <v>7994</v>
      </c>
      <c r="E3548">
        <v>8149</v>
      </c>
      <c r="F3548" t="s">
        <v>2670</v>
      </c>
      <c r="G3548">
        <v>4</v>
      </c>
      <c r="H3548" t="s">
        <v>40</v>
      </c>
      <c r="I3548" t="s">
        <v>96</v>
      </c>
      <c r="J3548">
        <v>2009</v>
      </c>
      <c r="K3548" t="s">
        <v>245</v>
      </c>
      <c r="L3548">
        <v>2009</v>
      </c>
      <c r="M3548" t="s">
        <v>245</v>
      </c>
      <c r="N3548" t="s">
        <v>246</v>
      </c>
      <c r="O3548" t="s">
        <v>34</v>
      </c>
      <c r="P3548" t="s">
        <v>270</v>
      </c>
      <c r="Q3548" t="s">
        <v>37</v>
      </c>
      <c r="R3548" t="s">
        <v>36</v>
      </c>
      <c r="S3548" t="s">
        <v>36</v>
      </c>
      <c r="T3548">
        <v>14717.98</v>
      </c>
      <c r="U3548">
        <v>0</v>
      </c>
      <c r="V3548">
        <v>0</v>
      </c>
      <c r="W3548">
        <v>0</v>
      </c>
      <c r="X3548">
        <v>904.56</v>
      </c>
      <c r="Y3548">
        <v>0</v>
      </c>
      <c r="Z3548">
        <v>0</v>
      </c>
      <c r="AA3548">
        <v>0</v>
      </c>
      <c r="AB3548">
        <f t="shared" si="165"/>
        <v>1226.4983333333332</v>
      </c>
      <c r="AC3548">
        <f t="shared" si="166"/>
        <v>0</v>
      </c>
      <c r="AD3548">
        <f t="shared" si="167"/>
        <v>2698.2963333333332</v>
      </c>
    </row>
    <row r="3549" spans="1:30" x14ac:dyDescent="0.3">
      <c r="A3549">
        <v>928749</v>
      </c>
      <c r="B3549" t="s">
        <v>3312</v>
      </c>
      <c r="C3549" t="s">
        <v>28</v>
      </c>
      <c r="D3549">
        <v>7992</v>
      </c>
      <c r="E3549">
        <v>8155</v>
      </c>
      <c r="F3549" t="s">
        <v>3313</v>
      </c>
      <c r="G3549">
        <v>5</v>
      </c>
      <c r="H3549" t="s">
        <v>30</v>
      </c>
      <c r="I3549" t="s">
        <v>31</v>
      </c>
      <c r="J3549">
        <v>542</v>
      </c>
      <c r="K3549" t="s">
        <v>155</v>
      </c>
      <c r="L3549">
        <v>542</v>
      </c>
      <c r="M3549" t="s">
        <v>155</v>
      </c>
      <c r="N3549" t="s">
        <v>156</v>
      </c>
      <c r="O3549" t="s">
        <v>67</v>
      </c>
      <c r="P3549" t="s">
        <v>87</v>
      </c>
      <c r="Q3549" t="s">
        <v>36</v>
      </c>
      <c r="R3549" t="s">
        <v>36</v>
      </c>
      <c r="S3549" t="s">
        <v>37</v>
      </c>
      <c r="T3549">
        <v>247.58</v>
      </c>
      <c r="U3549">
        <v>0</v>
      </c>
      <c r="V3549">
        <v>0</v>
      </c>
      <c r="W3549">
        <v>0</v>
      </c>
      <c r="X3549">
        <v>36.17</v>
      </c>
      <c r="Y3549">
        <v>0</v>
      </c>
      <c r="Z3549">
        <v>0</v>
      </c>
      <c r="AA3549">
        <v>0</v>
      </c>
      <c r="AB3549">
        <f t="shared" si="165"/>
        <v>20.631666666666668</v>
      </c>
      <c r="AC3549">
        <f t="shared" si="166"/>
        <v>0</v>
      </c>
      <c r="AD3549">
        <f t="shared" si="167"/>
        <v>45.38966666666667</v>
      </c>
    </row>
    <row r="3550" spans="1:30" x14ac:dyDescent="0.3">
      <c r="A3550">
        <v>750101</v>
      </c>
      <c r="B3550" t="s">
        <v>858</v>
      </c>
      <c r="C3550" t="s">
        <v>28</v>
      </c>
      <c r="D3550">
        <v>7994</v>
      </c>
      <c r="E3550">
        <v>8163</v>
      </c>
      <c r="F3550" t="s">
        <v>50</v>
      </c>
      <c r="G3550">
        <v>5</v>
      </c>
      <c r="H3550" t="s">
        <v>30</v>
      </c>
      <c r="I3550" t="s">
        <v>31</v>
      </c>
      <c r="J3550">
        <v>1547</v>
      </c>
      <c r="K3550" t="s">
        <v>113</v>
      </c>
      <c r="L3550">
        <v>1547</v>
      </c>
      <c r="M3550" t="s">
        <v>113</v>
      </c>
      <c r="N3550" t="s">
        <v>667</v>
      </c>
      <c r="O3550" t="s">
        <v>34</v>
      </c>
      <c r="P3550" t="s">
        <v>230</v>
      </c>
      <c r="Q3550" t="s">
        <v>36</v>
      </c>
      <c r="R3550" t="s">
        <v>36</v>
      </c>
      <c r="S3550" t="s">
        <v>37</v>
      </c>
      <c r="T3550">
        <v>7957.89</v>
      </c>
      <c r="U3550">
        <v>0</v>
      </c>
      <c r="V3550">
        <v>0</v>
      </c>
      <c r="W3550">
        <v>0</v>
      </c>
      <c r="X3550">
        <v>644.03</v>
      </c>
      <c r="Y3550">
        <v>0</v>
      </c>
      <c r="Z3550">
        <v>0</v>
      </c>
      <c r="AA3550">
        <v>0</v>
      </c>
      <c r="AB3550">
        <f t="shared" si="165"/>
        <v>663.15750000000003</v>
      </c>
      <c r="AC3550">
        <f t="shared" si="166"/>
        <v>0</v>
      </c>
      <c r="AD3550">
        <f t="shared" si="167"/>
        <v>1458.9465000000002</v>
      </c>
    </row>
    <row r="3551" spans="1:30" x14ac:dyDescent="0.3">
      <c r="A3551">
        <v>71582</v>
      </c>
      <c r="B3551" t="s">
        <v>3314</v>
      </c>
      <c r="C3551" t="s">
        <v>28</v>
      </c>
      <c r="D3551">
        <v>827</v>
      </c>
      <c r="E3551">
        <v>8149</v>
      </c>
      <c r="F3551" t="s">
        <v>3248</v>
      </c>
      <c r="G3551">
        <v>3</v>
      </c>
      <c r="H3551" t="s">
        <v>170</v>
      </c>
      <c r="I3551" t="s">
        <v>96</v>
      </c>
      <c r="J3551">
        <v>73307</v>
      </c>
      <c r="K3551" t="s">
        <v>871</v>
      </c>
      <c r="L3551">
        <v>73307</v>
      </c>
      <c r="M3551" t="s">
        <v>871</v>
      </c>
      <c r="N3551" t="s">
        <v>86</v>
      </c>
      <c r="O3551" t="s">
        <v>34</v>
      </c>
      <c r="P3551" t="s">
        <v>134</v>
      </c>
      <c r="Q3551" t="s">
        <v>37</v>
      </c>
      <c r="R3551" t="s">
        <v>36</v>
      </c>
      <c r="S3551" t="s">
        <v>36</v>
      </c>
      <c r="T3551">
        <v>50134.080000000002</v>
      </c>
      <c r="U3551">
        <v>50134.080000000002</v>
      </c>
      <c r="V3551">
        <v>0</v>
      </c>
      <c r="W3551">
        <v>0</v>
      </c>
      <c r="X3551">
        <v>1124.48</v>
      </c>
      <c r="Y3551">
        <v>1124.48</v>
      </c>
      <c r="Z3551">
        <v>0</v>
      </c>
      <c r="AA3551">
        <v>0</v>
      </c>
      <c r="AB3551">
        <f t="shared" si="165"/>
        <v>4177.84</v>
      </c>
      <c r="AC3551">
        <f t="shared" si="166"/>
        <v>0</v>
      </c>
      <c r="AD3551">
        <f t="shared" si="167"/>
        <v>9191.2480000000014</v>
      </c>
    </row>
    <row r="3552" spans="1:30" x14ac:dyDescent="0.3">
      <c r="A3552">
        <v>835340</v>
      </c>
      <c r="B3552" t="s">
        <v>617</v>
      </c>
      <c r="C3552" t="s">
        <v>28</v>
      </c>
      <c r="D3552">
        <v>7670</v>
      </c>
      <c r="E3552">
        <v>8155</v>
      </c>
      <c r="F3552" t="s">
        <v>471</v>
      </c>
      <c r="G3552">
        <v>5</v>
      </c>
      <c r="H3552" t="s">
        <v>30</v>
      </c>
      <c r="I3552" t="s">
        <v>31</v>
      </c>
      <c r="J3552">
        <v>40206</v>
      </c>
      <c r="K3552" t="s">
        <v>236</v>
      </c>
      <c r="L3552">
        <v>40205</v>
      </c>
      <c r="M3552" t="s">
        <v>237</v>
      </c>
      <c r="N3552" t="s">
        <v>546</v>
      </c>
      <c r="O3552" t="s">
        <v>34</v>
      </c>
      <c r="P3552" t="s">
        <v>2475</v>
      </c>
      <c r="Q3552" t="s">
        <v>36</v>
      </c>
      <c r="R3552" t="s">
        <v>36</v>
      </c>
      <c r="S3552" t="s">
        <v>37</v>
      </c>
      <c r="T3552">
        <v>3017.72</v>
      </c>
      <c r="U3552">
        <v>0</v>
      </c>
      <c r="V3552">
        <v>0</v>
      </c>
      <c r="W3552">
        <v>0</v>
      </c>
      <c r="X3552">
        <v>100.85</v>
      </c>
      <c r="Y3552">
        <v>0</v>
      </c>
      <c r="Z3552">
        <v>0</v>
      </c>
      <c r="AA3552">
        <v>0</v>
      </c>
      <c r="AB3552">
        <f t="shared" si="165"/>
        <v>251.47666666666666</v>
      </c>
      <c r="AC3552">
        <f t="shared" si="166"/>
        <v>0</v>
      </c>
      <c r="AD3552">
        <f t="shared" si="167"/>
        <v>553.24866666666674</v>
      </c>
    </row>
    <row r="3553" spans="1:30" x14ac:dyDescent="0.3">
      <c r="A3553">
        <v>51434</v>
      </c>
      <c r="B3553" t="s">
        <v>3315</v>
      </c>
      <c r="C3553" t="s">
        <v>28</v>
      </c>
      <c r="D3553">
        <v>7001</v>
      </c>
      <c r="E3553">
        <v>8149</v>
      </c>
      <c r="F3553" t="s">
        <v>3316</v>
      </c>
      <c r="G3553">
        <v>2</v>
      </c>
      <c r="H3553" t="s">
        <v>71</v>
      </c>
      <c r="I3553" t="s">
        <v>96</v>
      </c>
      <c r="J3553">
        <v>40019</v>
      </c>
      <c r="K3553" t="s">
        <v>200</v>
      </c>
      <c r="L3553">
        <v>40018</v>
      </c>
      <c r="M3553" t="s">
        <v>200</v>
      </c>
      <c r="N3553">
        <v>0</v>
      </c>
      <c r="O3553" t="s">
        <v>34</v>
      </c>
      <c r="P3553" t="s">
        <v>77</v>
      </c>
      <c r="Q3553" t="s">
        <v>37</v>
      </c>
      <c r="R3553" t="s">
        <v>36</v>
      </c>
      <c r="S3553" t="s">
        <v>36</v>
      </c>
      <c r="T3553">
        <v>1375.56</v>
      </c>
      <c r="U3553">
        <v>1375.56</v>
      </c>
      <c r="V3553">
        <v>0</v>
      </c>
      <c r="W3553">
        <v>0</v>
      </c>
      <c r="X3553">
        <v>39.47</v>
      </c>
      <c r="Y3553">
        <v>39.47</v>
      </c>
      <c r="Z3553">
        <v>0</v>
      </c>
      <c r="AA3553">
        <v>0</v>
      </c>
      <c r="AB3553">
        <f t="shared" si="165"/>
        <v>114.63</v>
      </c>
      <c r="AC3553">
        <f t="shared" si="166"/>
        <v>0</v>
      </c>
      <c r="AD3553">
        <f t="shared" si="167"/>
        <v>252.18600000000001</v>
      </c>
    </row>
    <row r="3554" spans="1:30" x14ac:dyDescent="0.3">
      <c r="A3554">
        <v>738745</v>
      </c>
      <c r="B3554" t="s">
        <v>3317</v>
      </c>
      <c r="C3554" t="s">
        <v>28</v>
      </c>
      <c r="D3554">
        <v>7989</v>
      </c>
      <c r="E3554">
        <v>8149</v>
      </c>
      <c r="F3554" t="s">
        <v>3318</v>
      </c>
      <c r="G3554">
        <v>2</v>
      </c>
      <c r="H3554" t="s">
        <v>71</v>
      </c>
      <c r="I3554" t="s">
        <v>96</v>
      </c>
      <c r="J3554">
        <v>73655</v>
      </c>
      <c r="K3554" t="s">
        <v>3319</v>
      </c>
      <c r="L3554">
        <v>73653</v>
      </c>
      <c r="M3554" t="s">
        <v>3320</v>
      </c>
      <c r="N3554">
        <v>0</v>
      </c>
      <c r="O3554" t="s">
        <v>43</v>
      </c>
      <c r="P3554" t="s">
        <v>2717</v>
      </c>
      <c r="Q3554" t="s">
        <v>36</v>
      </c>
      <c r="R3554" t="s">
        <v>36</v>
      </c>
      <c r="S3554" t="s">
        <v>36</v>
      </c>
      <c r="T3554">
        <v>0</v>
      </c>
      <c r="U3554">
        <v>0</v>
      </c>
      <c r="V3554">
        <v>13567.84</v>
      </c>
      <c r="W3554">
        <v>0</v>
      </c>
      <c r="X3554">
        <v>0</v>
      </c>
      <c r="Y3554">
        <v>0</v>
      </c>
      <c r="Z3554">
        <v>653.5</v>
      </c>
      <c r="AA3554">
        <v>0</v>
      </c>
      <c r="AB3554">
        <f t="shared" si="165"/>
        <v>0</v>
      </c>
      <c r="AC3554">
        <f t="shared" si="166"/>
        <v>13567.84</v>
      </c>
      <c r="AD3554">
        <f t="shared" si="167"/>
        <v>0</v>
      </c>
    </row>
    <row r="3555" spans="1:30" x14ac:dyDescent="0.3">
      <c r="A3555">
        <v>756985</v>
      </c>
      <c r="B3555" t="s">
        <v>1793</v>
      </c>
      <c r="C3555" t="s">
        <v>28</v>
      </c>
      <c r="D3555">
        <v>7994</v>
      </c>
      <c r="E3555">
        <v>8145</v>
      </c>
      <c r="F3555" t="s">
        <v>162</v>
      </c>
      <c r="G3555">
        <v>5</v>
      </c>
      <c r="H3555" t="s">
        <v>30</v>
      </c>
      <c r="I3555" t="s">
        <v>31</v>
      </c>
      <c r="J3555">
        <v>1748</v>
      </c>
      <c r="K3555" t="s">
        <v>430</v>
      </c>
      <c r="L3555">
        <v>1748</v>
      </c>
      <c r="M3555" t="s">
        <v>430</v>
      </c>
      <c r="N3555" t="s">
        <v>431</v>
      </c>
      <c r="O3555" t="s">
        <v>34</v>
      </c>
      <c r="P3555" t="s">
        <v>93</v>
      </c>
      <c r="Q3555" t="s">
        <v>36</v>
      </c>
      <c r="R3555" t="s">
        <v>36</v>
      </c>
      <c r="S3555" t="s">
        <v>37</v>
      </c>
      <c r="T3555">
        <v>8213.36</v>
      </c>
      <c r="U3555">
        <v>8213.36</v>
      </c>
      <c r="V3555">
        <v>0</v>
      </c>
      <c r="W3555">
        <v>0</v>
      </c>
      <c r="X3555">
        <v>964.04</v>
      </c>
      <c r="Y3555">
        <v>877.79</v>
      </c>
      <c r="Z3555">
        <v>0</v>
      </c>
      <c r="AA3555">
        <v>0</v>
      </c>
      <c r="AB3555">
        <f t="shared" si="165"/>
        <v>684.44666666666672</v>
      </c>
      <c r="AC3555">
        <f t="shared" si="166"/>
        <v>0</v>
      </c>
      <c r="AD3555">
        <f t="shared" si="167"/>
        <v>1505.782666666667</v>
      </c>
    </row>
    <row r="3556" spans="1:30" x14ac:dyDescent="0.3">
      <c r="A3556">
        <v>27393</v>
      </c>
      <c r="B3556" t="s">
        <v>3035</v>
      </c>
      <c r="C3556" t="s">
        <v>28</v>
      </c>
      <c r="D3556">
        <v>576</v>
      </c>
      <c r="E3556">
        <v>8149</v>
      </c>
      <c r="F3556" t="s">
        <v>3036</v>
      </c>
      <c r="G3556">
        <v>2</v>
      </c>
      <c r="H3556" t="s">
        <v>71</v>
      </c>
      <c r="I3556" t="s">
        <v>96</v>
      </c>
      <c r="J3556">
        <v>72128</v>
      </c>
      <c r="K3556" t="s">
        <v>3037</v>
      </c>
      <c r="L3556">
        <v>72128</v>
      </c>
      <c r="M3556" t="s">
        <v>3037</v>
      </c>
      <c r="N3556">
        <v>0</v>
      </c>
      <c r="O3556" t="s">
        <v>67</v>
      </c>
      <c r="P3556" t="s">
        <v>109</v>
      </c>
      <c r="Q3556" t="s">
        <v>37</v>
      </c>
      <c r="R3556" t="s">
        <v>36</v>
      </c>
      <c r="S3556" t="s">
        <v>36</v>
      </c>
      <c r="T3556">
        <v>0</v>
      </c>
      <c r="U3556">
        <v>0</v>
      </c>
      <c r="V3556">
        <v>0</v>
      </c>
      <c r="W3556">
        <v>921.39</v>
      </c>
      <c r="X3556">
        <v>0</v>
      </c>
      <c r="Y3556">
        <v>0</v>
      </c>
      <c r="Z3556">
        <v>0</v>
      </c>
      <c r="AA3556">
        <v>0</v>
      </c>
      <c r="AB3556">
        <f t="shared" si="165"/>
        <v>0</v>
      </c>
      <c r="AC3556">
        <f t="shared" si="166"/>
        <v>921.39</v>
      </c>
      <c r="AD3556">
        <f t="shared" si="167"/>
        <v>0</v>
      </c>
    </row>
    <row r="3557" spans="1:30" x14ac:dyDescent="0.3">
      <c r="A3557">
        <v>176284</v>
      </c>
      <c r="B3557" t="s">
        <v>3321</v>
      </c>
      <c r="C3557" t="s">
        <v>28</v>
      </c>
      <c r="D3557">
        <v>7994</v>
      </c>
      <c r="E3557">
        <v>8160</v>
      </c>
      <c r="F3557" t="s">
        <v>3322</v>
      </c>
      <c r="G3557">
        <v>5</v>
      </c>
      <c r="H3557" t="s">
        <v>30</v>
      </c>
      <c r="I3557" t="s">
        <v>31</v>
      </c>
      <c r="J3557">
        <v>40019</v>
      </c>
      <c r="K3557" t="s">
        <v>200</v>
      </c>
      <c r="L3557">
        <v>40018</v>
      </c>
      <c r="M3557" t="s">
        <v>200</v>
      </c>
      <c r="N3557" t="s">
        <v>201</v>
      </c>
      <c r="O3557" t="s">
        <v>34</v>
      </c>
      <c r="P3557" t="s">
        <v>134</v>
      </c>
      <c r="Q3557" t="s">
        <v>37</v>
      </c>
      <c r="R3557" t="s">
        <v>36</v>
      </c>
      <c r="S3557" t="s">
        <v>37</v>
      </c>
      <c r="T3557">
        <v>58452.800000000003</v>
      </c>
      <c r="U3557">
        <v>0</v>
      </c>
      <c r="V3557">
        <v>0</v>
      </c>
      <c r="W3557">
        <v>0</v>
      </c>
      <c r="X3557">
        <v>1534.28</v>
      </c>
      <c r="Y3557">
        <v>0</v>
      </c>
      <c r="Z3557">
        <v>0</v>
      </c>
      <c r="AA3557">
        <v>0</v>
      </c>
      <c r="AB3557">
        <f t="shared" si="165"/>
        <v>4871.0666666666666</v>
      </c>
      <c r="AC3557">
        <f t="shared" si="166"/>
        <v>0</v>
      </c>
      <c r="AD3557">
        <f t="shared" si="167"/>
        <v>10716.346666666668</v>
      </c>
    </row>
    <row r="3558" spans="1:30" x14ac:dyDescent="0.3">
      <c r="A3558">
        <v>902425</v>
      </c>
      <c r="B3558" t="s">
        <v>1974</v>
      </c>
      <c r="C3558" t="s">
        <v>28</v>
      </c>
      <c r="D3558">
        <v>7994</v>
      </c>
      <c r="E3558">
        <v>8163</v>
      </c>
      <c r="F3558" t="s">
        <v>50</v>
      </c>
      <c r="G3558">
        <v>5</v>
      </c>
      <c r="H3558" t="s">
        <v>30</v>
      </c>
      <c r="I3558" t="s">
        <v>31</v>
      </c>
      <c r="J3558">
        <v>2548</v>
      </c>
      <c r="K3558" t="s">
        <v>285</v>
      </c>
      <c r="L3558">
        <v>2548</v>
      </c>
      <c r="M3558" t="s">
        <v>285</v>
      </c>
      <c r="N3558" t="s">
        <v>286</v>
      </c>
      <c r="O3558" t="s">
        <v>34</v>
      </c>
      <c r="P3558" t="s">
        <v>435</v>
      </c>
      <c r="Q3558" t="s">
        <v>36</v>
      </c>
      <c r="R3558" t="s">
        <v>36</v>
      </c>
      <c r="S3558" t="s">
        <v>37</v>
      </c>
      <c r="T3558">
        <v>27557.56</v>
      </c>
      <c r="U3558">
        <v>0</v>
      </c>
      <c r="V3558">
        <v>0</v>
      </c>
      <c r="W3558">
        <v>0</v>
      </c>
      <c r="X3558">
        <v>1460.83</v>
      </c>
      <c r="Y3558">
        <v>0</v>
      </c>
      <c r="Z3558">
        <v>0</v>
      </c>
      <c r="AA3558">
        <v>0</v>
      </c>
      <c r="AB3558">
        <f t="shared" si="165"/>
        <v>2296.4633333333336</v>
      </c>
      <c r="AC3558">
        <f t="shared" si="166"/>
        <v>0</v>
      </c>
      <c r="AD3558">
        <f t="shared" si="167"/>
        <v>5052.2193333333344</v>
      </c>
    </row>
    <row r="3559" spans="1:30" x14ac:dyDescent="0.3">
      <c r="A3559">
        <v>238423</v>
      </c>
      <c r="B3559" t="s">
        <v>1765</v>
      </c>
      <c r="C3559" t="s">
        <v>28</v>
      </c>
      <c r="D3559">
        <v>7992</v>
      </c>
      <c r="E3559">
        <v>8149</v>
      </c>
      <c r="F3559" t="s">
        <v>1766</v>
      </c>
      <c r="G3559">
        <v>4</v>
      </c>
      <c r="H3559" t="s">
        <v>40</v>
      </c>
      <c r="I3559" t="s">
        <v>96</v>
      </c>
      <c r="J3559">
        <v>72608</v>
      </c>
      <c r="K3559" t="s">
        <v>553</v>
      </c>
      <c r="L3559">
        <v>72608</v>
      </c>
      <c r="M3559" t="s">
        <v>553</v>
      </c>
      <c r="N3559" t="s">
        <v>164</v>
      </c>
      <c r="O3559" t="s">
        <v>67</v>
      </c>
      <c r="P3559" t="s">
        <v>99</v>
      </c>
      <c r="Q3559" t="s">
        <v>37</v>
      </c>
      <c r="R3559" t="s">
        <v>36</v>
      </c>
      <c r="S3559" t="s">
        <v>36</v>
      </c>
      <c r="T3559">
        <v>427848.36</v>
      </c>
      <c r="U3559">
        <v>71688.44</v>
      </c>
      <c r="V3559">
        <v>35655.919999999998</v>
      </c>
      <c r="W3559">
        <v>0</v>
      </c>
      <c r="X3559">
        <v>13851.74</v>
      </c>
      <c r="Y3559">
        <v>1916.92</v>
      </c>
      <c r="Z3559">
        <v>917.78</v>
      </c>
      <c r="AA3559">
        <v>0</v>
      </c>
      <c r="AB3559">
        <f t="shared" si="165"/>
        <v>35654.03</v>
      </c>
      <c r="AC3559">
        <f t="shared" si="166"/>
        <v>35655.919999999998</v>
      </c>
      <c r="AD3559">
        <f t="shared" si="167"/>
        <v>78438.866000000009</v>
      </c>
    </row>
    <row r="3560" spans="1:30" x14ac:dyDescent="0.3">
      <c r="A3560">
        <v>820631</v>
      </c>
      <c r="B3560" t="s">
        <v>1840</v>
      </c>
      <c r="C3560" t="s">
        <v>28</v>
      </c>
      <c r="D3560">
        <v>7992</v>
      </c>
      <c r="E3560">
        <v>8155</v>
      </c>
      <c r="F3560" t="s">
        <v>59</v>
      </c>
      <c r="G3560">
        <v>5</v>
      </c>
      <c r="H3560" t="s">
        <v>30</v>
      </c>
      <c r="I3560" t="s">
        <v>31</v>
      </c>
      <c r="J3560">
        <v>1816</v>
      </c>
      <c r="K3560" t="s">
        <v>638</v>
      </c>
      <c r="L3560">
        <v>1816</v>
      </c>
      <c r="M3560" t="s">
        <v>638</v>
      </c>
      <c r="N3560" t="s">
        <v>1841</v>
      </c>
      <c r="O3560" t="s">
        <v>67</v>
      </c>
      <c r="P3560" t="s">
        <v>339</v>
      </c>
      <c r="Q3560" t="s">
        <v>36</v>
      </c>
      <c r="R3560" t="s">
        <v>36</v>
      </c>
      <c r="S3560" t="s">
        <v>37</v>
      </c>
      <c r="T3560">
        <v>16932.97</v>
      </c>
      <c r="U3560">
        <v>16932.97</v>
      </c>
      <c r="V3560">
        <v>0</v>
      </c>
      <c r="W3560">
        <v>0</v>
      </c>
      <c r="X3560">
        <v>9431.9699999999993</v>
      </c>
      <c r="Y3560">
        <v>1465.73</v>
      </c>
      <c r="Z3560">
        <v>0</v>
      </c>
      <c r="AA3560">
        <v>0</v>
      </c>
      <c r="AB3560">
        <f t="shared" si="165"/>
        <v>1411.0808333333334</v>
      </c>
      <c r="AC3560">
        <f t="shared" si="166"/>
        <v>0</v>
      </c>
      <c r="AD3560">
        <f t="shared" si="167"/>
        <v>3104.3778333333339</v>
      </c>
    </row>
    <row r="3561" spans="1:30" x14ac:dyDescent="0.3">
      <c r="A3561">
        <v>772548</v>
      </c>
      <c r="B3561" t="s">
        <v>1803</v>
      </c>
      <c r="C3561" t="s">
        <v>28</v>
      </c>
      <c r="D3561">
        <v>7001</v>
      </c>
      <c r="E3561">
        <v>8149</v>
      </c>
      <c r="F3561" t="s">
        <v>1804</v>
      </c>
      <c r="G3561">
        <v>4</v>
      </c>
      <c r="H3561" t="s">
        <v>40</v>
      </c>
      <c r="I3561" t="s">
        <v>96</v>
      </c>
      <c r="J3561">
        <v>72702</v>
      </c>
      <c r="K3561" t="s">
        <v>250</v>
      </c>
      <c r="L3561">
        <v>72702</v>
      </c>
      <c r="M3561" t="s">
        <v>250</v>
      </c>
      <c r="N3561" t="s">
        <v>102</v>
      </c>
      <c r="O3561" t="s">
        <v>67</v>
      </c>
      <c r="P3561" t="s">
        <v>1244</v>
      </c>
      <c r="Q3561" t="s">
        <v>36</v>
      </c>
      <c r="R3561" t="s">
        <v>36</v>
      </c>
      <c r="S3561" t="s">
        <v>36</v>
      </c>
      <c r="T3561">
        <v>2186299.88</v>
      </c>
      <c r="U3561">
        <v>336019.12</v>
      </c>
      <c r="V3561">
        <v>237561.44</v>
      </c>
      <c r="W3561">
        <v>164441.51999999999</v>
      </c>
      <c r="X3561">
        <v>206224.96</v>
      </c>
      <c r="Y3561">
        <v>31271.46</v>
      </c>
      <c r="Z3561">
        <v>22038.86</v>
      </c>
      <c r="AA3561">
        <v>11085.32</v>
      </c>
      <c r="AB3561">
        <f t="shared" si="165"/>
        <v>182191.65666666665</v>
      </c>
      <c r="AC3561">
        <f t="shared" si="166"/>
        <v>402002.95999999996</v>
      </c>
      <c r="AD3561">
        <f t="shared" si="167"/>
        <v>400821.64466666663</v>
      </c>
    </row>
    <row r="3562" spans="1:30" x14ac:dyDescent="0.3">
      <c r="A3562">
        <v>867678</v>
      </c>
      <c r="B3562" t="s">
        <v>1607</v>
      </c>
      <c r="C3562" t="s">
        <v>28</v>
      </c>
      <c r="D3562">
        <v>7994</v>
      </c>
      <c r="E3562">
        <v>8155</v>
      </c>
      <c r="F3562" t="s">
        <v>59</v>
      </c>
      <c r="G3562">
        <v>5</v>
      </c>
      <c r="H3562" t="s">
        <v>30</v>
      </c>
      <c r="I3562" t="s">
        <v>31</v>
      </c>
      <c r="J3562">
        <v>2501</v>
      </c>
      <c r="K3562" t="s">
        <v>123</v>
      </c>
      <c r="L3562">
        <v>2501</v>
      </c>
      <c r="M3562" t="s">
        <v>123</v>
      </c>
      <c r="N3562" t="s">
        <v>124</v>
      </c>
      <c r="O3562" t="s">
        <v>34</v>
      </c>
      <c r="P3562" t="s">
        <v>53</v>
      </c>
      <c r="Q3562" t="s">
        <v>36</v>
      </c>
      <c r="R3562" t="s">
        <v>36</v>
      </c>
      <c r="S3562" t="s">
        <v>37</v>
      </c>
      <c r="T3562">
        <v>7249.2</v>
      </c>
      <c r="U3562">
        <v>7249.2</v>
      </c>
      <c r="V3562">
        <v>0</v>
      </c>
      <c r="W3562">
        <v>0</v>
      </c>
      <c r="X3562">
        <v>658.29</v>
      </c>
      <c r="Y3562">
        <v>658.29</v>
      </c>
      <c r="Z3562">
        <v>0</v>
      </c>
      <c r="AA3562">
        <v>0</v>
      </c>
      <c r="AB3562">
        <f t="shared" si="165"/>
        <v>604.1</v>
      </c>
      <c r="AC3562">
        <f t="shared" si="166"/>
        <v>0</v>
      </c>
      <c r="AD3562">
        <f t="shared" si="167"/>
        <v>1329.0200000000002</v>
      </c>
    </row>
    <row r="3563" spans="1:30" x14ac:dyDescent="0.3">
      <c r="A3563">
        <v>382688</v>
      </c>
      <c r="B3563" t="s">
        <v>2420</v>
      </c>
      <c r="C3563" t="s">
        <v>28</v>
      </c>
      <c r="D3563">
        <v>7994</v>
      </c>
      <c r="E3563">
        <v>8149</v>
      </c>
      <c r="G3563">
        <v>3</v>
      </c>
      <c r="H3563" t="s">
        <v>170</v>
      </c>
      <c r="I3563" t="s">
        <v>96</v>
      </c>
      <c r="J3563">
        <v>372</v>
      </c>
      <c r="K3563" t="s">
        <v>361</v>
      </c>
      <c r="L3563">
        <v>372</v>
      </c>
      <c r="M3563" t="s">
        <v>361</v>
      </c>
      <c r="N3563" t="s">
        <v>362</v>
      </c>
      <c r="O3563" t="s">
        <v>34</v>
      </c>
      <c r="P3563" t="s">
        <v>278</v>
      </c>
      <c r="Q3563" t="s">
        <v>37</v>
      </c>
      <c r="R3563" t="s">
        <v>36</v>
      </c>
      <c r="S3563" t="s">
        <v>36</v>
      </c>
      <c r="T3563">
        <v>607524.80000000005</v>
      </c>
      <c r="U3563">
        <v>100268.16</v>
      </c>
      <c r="V3563">
        <v>0</v>
      </c>
      <c r="W3563">
        <v>53092</v>
      </c>
      <c r="X3563">
        <v>14094.27</v>
      </c>
      <c r="Y3563">
        <v>2170.8200000000002</v>
      </c>
      <c r="Z3563">
        <v>0</v>
      </c>
      <c r="AA3563">
        <v>531.35</v>
      </c>
      <c r="AB3563">
        <f t="shared" si="165"/>
        <v>50627.066666666673</v>
      </c>
      <c r="AC3563">
        <f t="shared" si="166"/>
        <v>53092</v>
      </c>
      <c r="AD3563">
        <f t="shared" si="167"/>
        <v>111379.54666666669</v>
      </c>
    </row>
    <row r="3564" spans="1:30" x14ac:dyDescent="0.3">
      <c r="A3564">
        <v>186274</v>
      </c>
      <c r="B3564" t="s">
        <v>549</v>
      </c>
      <c r="C3564" t="s">
        <v>28</v>
      </c>
      <c r="D3564">
        <v>7994</v>
      </c>
      <c r="E3564">
        <v>8149</v>
      </c>
      <c r="F3564" t="s">
        <v>550</v>
      </c>
      <c r="G3564">
        <v>4</v>
      </c>
      <c r="H3564" t="s">
        <v>40</v>
      </c>
      <c r="I3564" t="s">
        <v>96</v>
      </c>
      <c r="J3564">
        <v>1748</v>
      </c>
      <c r="K3564" t="s">
        <v>430</v>
      </c>
      <c r="L3564">
        <v>1748</v>
      </c>
      <c r="M3564" t="s">
        <v>430</v>
      </c>
      <c r="N3564" t="s">
        <v>431</v>
      </c>
      <c r="O3564" t="s">
        <v>34</v>
      </c>
      <c r="P3564" t="s">
        <v>278</v>
      </c>
      <c r="Q3564" t="s">
        <v>37</v>
      </c>
      <c r="R3564" t="s">
        <v>36</v>
      </c>
      <c r="S3564" t="s">
        <v>36</v>
      </c>
      <c r="T3564">
        <v>4394035.4800000004</v>
      </c>
      <c r="U3564">
        <v>786304.36</v>
      </c>
      <c r="V3564">
        <v>386664.1</v>
      </c>
      <c r="W3564">
        <v>348882.06</v>
      </c>
      <c r="X3564">
        <v>152338.96</v>
      </c>
      <c r="Y3564">
        <v>21903.3</v>
      </c>
      <c r="Z3564">
        <v>9089.68</v>
      </c>
      <c r="AA3564">
        <v>4779.1400000000003</v>
      </c>
      <c r="AB3564">
        <f t="shared" si="165"/>
        <v>366169.62333333335</v>
      </c>
      <c r="AC3564">
        <f t="shared" si="166"/>
        <v>735546.15999999992</v>
      </c>
      <c r="AD3564">
        <f t="shared" si="167"/>
        <v>805573.17133333348</v>
      </c>
    </row>
    <row r="3565" spans="1:30" x14ac:dyDescent="0.3">
      <c r="A3565">
        <v>819103</v>
      </c>
      <c r="B3565" t="s">
        <v>1338</v>
      </c>
      <c r="C3565" t="s">
        <v>28</v>
      </c>
      <c r="D3565">
        <v>7001</v>
      </c>
      <c r="E3565">
        <v>8149</v>
      </c>
      <c r="F3565" t="s">
        <v>1290</v>
      </c>
      <c r="G3565">
        <v>4</v>
      </c>
      <c r="H3565" t="s">
        <v>40</v>
      </c>
      <c r="I3565" t="s">
        <v>96</v>
      </c>
      <c r="J3565">
        <v>72009</v>
      </c>
      <c r="K3565" t="s">
        <v>1291</v>
      </c>
      <c r="L3565">
        <v>72009</v>
      </c>
      <c r="M3565" t="s">
        <v>1291</v>
      </c>
      <c r="N3565" t="s">
        <v>1339</v>
      </c>
      <c r="O3565" t="s">
        <v>34</v>
      </c>
      <c r="P3565" t="s">
        <v>134</v>
      </c>
      <c r="Q3565" t="s">
        <v>37</v>
      </c>
      <c r="R3565" t="s">
        <v>36</v>
      </c>
      <c r="S3565" t="s">
        <v>36</v>
      </c>
      <c r="T3565">
        <v>23171705.52</v>
      </c>
      <c r="U3565">
        <v>4026468.84</v>
      </c>
      <c r="V3565">
        <v>1755661.24</v>
      </c>
      <c r="W3565">
        <v>1383736.64</v>
      </c>
      <c r="X3565">
        <v>697130.2</v>
      </c>
      <c r="Y3565">
        <v>114896.52</v>
      </c>
      <c r="Z3565">
        <v>51746.38</v>
      </c>
      <c r="AA3565">
        <v>19124.84</v>
      </c>
      <c r="AB3565">
        <f t="shared" si="165"/>
        <v>1930975.46</v>
      </c>
      <c r="AC3565">
        <f t="shared" si="166"/>
        <v>3139397.88</v>
      </c>
      <c r="AD3565">
        <f t="shared" si="167"/>
        <v>4248146.0120000001</v>
      </c>
    </row>
    <row r="3566" spans="1:30" x14ac:dyDescent="0.3">
      <c r="A3566">
        <v>835340</v>
      </c>
      <c r="B3566" t="s">
        <v>617</v>
      </c>
      <c r="C3566" t="s">
        <v>28</v>
      </c>
      <c r="D3566">
        <v>7670</v>
      </c>
      <c r="E3566">
        <v>8155</v>
      </c>
      <c r="F3566" t="s">
        <v>471</v>
      </c>
      <c r="G3566">
        <v>5</v>
      </c>
      <c r="H3566" t="s">
        <v>30</v>
      </c>
      <c r="I3566" t="s">
        <v>31</v>
      </c>
      <c r="J3566">
        <v>40206</v>
      </c>
      <c r="K3566" t="s">
        <v>236</v>
      </c>
      <c r="L3566">
        <v>40205</v>
      </c>
      <c r="M3566" t="s">
        <v>237</v>
      </c>
      <c r="N3566" t="s">
        <v>546</v>
      </c>
      <c r="O3566" t="s">
        <v>34</v>
      </c>
      <c r="P3566" t="s">
        <v>2559</v>
      </c>
      <c r="Q3566" t="s">
        <v>36</v>
      </c>
      <c r="R3566" t="s">
        <v>36</v>
      </c>
      <c r="S3566" t="s">
        <v>37</v>
      </c>
      <c r="T3566">
        <v>51729.94</v>
      </c>
      <c r="U3566">
        <v>51729.94</v>
      </c>
      <c r="V3566">
        <v>0</v>
      </c>
      <c r="W3566">
        <v>0</v>
      </c>
      <c r="X3566">
        <v>1394.13</v>
      </c>
      <c r="Y3566">
        <v>1394.13</v>
      </c>
      <c r="Z3566">
        <v>0</v>
      </c>
      <c r="AA3566">
        <v>0</v>
      </c>
      <c r="AB3566">
        <f t="shared" si="165"/>
        <v>4310.8283333333338</v>
      </c>
      <c r="AC3566">
        <f t="shared" si="166"/>
        <v>0</v>
      </c>
      <c r="AD3566">
        <f t="shared" si="167"/>
        <v>9483.8223333333353</v>
      </c>
    </row>
    <row r="3567" spans="1:30" x14ac:dyDescent="0.3">
      <c r="A3567">
        <v>731777</v>
      </c>
      <c r="B3567" t="s">
        <v>3323</v>
      </c>
      <c r="C3567" t="s">
        <v>28</v>
      </c>
      <c r="D3567">
        <v>7994</v>
      </c>
      <c r="E3567">
        <v>8149</v>
      </c>
      <c r="F3567" t="s">
        <v>131</v>
      </c>
      <c r="G3567">
        <v>5</v>
      </c>
      <c r="H3567" t="s">
        <v>30</v>
      </c>
      <c r="I3567" t="s">
        <v>96</v>
      </c>
      <c r="J3567">
        <v>72130</v>
      </c>
      <c r="K3567" t="s">
        <v>633</v>
      </c>
      <c r="L3567">
        <v>72480</v>
      </c>
      <c r="M3567" t="s">
        <v>175</v>
      </c>
      <c r="N3567" t="s">
        <v>634</v>
      </c>
      <c r="O3567" t="s">
        <v>34</v>
      </c>
      <c r="P3567" t="s">
        <v>134</v>
      </c>
      <c r="Q3567" t="s">
        <v>37</v>
      </c>
      <c r="R3567" t="s">
        <v>36</v>
      </c>
      <c r="S3567" t="s">
        <v>37</v>
      </c>
      <c r="T3567">
        <v>170096.13</v>
      </c>
      <c r="U3567">
        <v>18990.09</v>
      </c>
      <c r="V3567">
        <v>0</v>
      </c>
      <c r="W3567">
        <v>0</v>
      </c>
      <c r="X3567">
        <v>4816.37</v>
      </c>
      <c r="Y3567">
        <v>530.29</v>
      </c>
      <c r="Z3567">
        <v>0</v>
      </c>
      <c r="AA3567">
        <v>0</v>
      </c>
      <c r="AB3567">
        <f t="shared" si="165"/>
        <v>14174.6775</v>
      </c>
      <c r="AC3567">
        <f t="shared" si="166"/>
        <v>0</v>
      </c>
      <c r="AD3567">
        <f t="shared" si="167"/>
        <v>31184.290500000003</v>
      </c>
    </row>
    <row r="3568" spans="1:30" x14ac:dyDescent="0.3">
      <c r="A3568">
        <v>882393</v>
      </c>
      <c r="B3568" t="s">
        <v>3324</v>
      </c>
      <c r="C3568" t="s">
        <v>28</v>
      </c>
      <c r="D3568">
        <v>7994</v>
      </c>
      <c r="E3568">
        <v>8112</v>
      </c>
      <c r="F3568" t="s">
        <v>3325</v>
      </c>
      <c r="G3568">
        <v>5</v>
      </c>
      <c r="H3568" t="s">
        <v>30</v>
      </c>
      <c r="I3568" t="s">
        <v>31</v>
      </c>
      <c r="J3568">
        <v>72954</v>
      </c>
      <c r="K3568" t="s">
        <v>90</v>
      </c>
      <c r="L3568">
        <v>72952</v>
      </c>
      <c r="M3568" t="s">
        <v>91</v>
      </c>
      <c r="N3568" t="s">
        <v>92</v>
      </c>
      <c r="O3568" t="s">
        <v>34</v>
      </c>
      <c r="P3568" t="s">
        <v>103</v>
      </c>
      <c r="Q3568" t="s">
        <v>36</v>
      </c>
      <c r="R3568" t="s">
        <v>36</v>
      </c>
      <c r="S3568" t="s">
        <v>37</v>
      </c>
      <c r="T3568">
        <v>15275.28</v>
      </c>
      <c r="U3568">
        <v>16522.400000000001</v>
      </c>
      <c r="V3568">
        <v>0</v>
      </c>
      <c r="W3568">
        <v>0</v>
      </c>
      <c r="X3568">
        <v>2072.2199999999998</v>
      </c>
      <c r="Y3568">
        <v>1035.43</v>
      </c>
      <c r="Z3568">
        <v>0</v>
      </c>
      <c r="AA3568">
        <v>0</v>
      </c>
      <c r="AB3568">
        <f t="shared" si="165"/>
        <v>1272.94</v>
      </c>
      <c r="AC3568">
        <f t="shared" si="166"/>
        <v>0</v>
      </c>
      <c r="AD3568">
        <f t="shared" si="167"/>
        <v>2800.4680000000003</v>
      </c>
    </row>
    <row r="3569" spans="1:30" x14ac:dyDescent="0.3">
      <c r="A3569">
        <v>903132</v>
      </c>
      <c r="B3569" t="s">
        <v>173</v>
      </c>
      <c r="C3569" t="s">
        <v>28</v>
      </c>
      <c r="D3569">
        <v>7595</v>
      </c>
      <c r="E3569">
        <v>8149</v>
      </c>
      <c r="F3569" t="s">
        <v>95</v>
      </c>
      <c r="G3569">
        <v>5</v>
      </c>
      <c r="H3569" t="s">
        <v>30</v>
      </c>
      <c r="I3569" t="s">
        <v>31</v>
      </c>
      <c r="J3569">
        <v>72506</v>
      </c>
      <c r="K3569" t="s">
        <v>174</v>
      </c>
      <c r="L3569">
        <v>72480</v>
      </c>
      <c r="M3569" t="s">
        <v>175</v>
      </c>
      <c r="N3569" t="s">
        <v>176</v>
      </c>
      <c r="O3569" t="s">
        <v>34</v>
      </c>
      <c r="P3569" t="s">
        <v>436</v>
      </c>
      <c r="Q3569" t="s">
        <v>36</v>
      </c>
      <c r="R3569" t="s">
        <v>36</v>
      </c>
      <c r="S3569" t="s">
        <v>37</v>
      </c>
      <c r="T3569">
        <v>110332.17</v>
      </c>
      <c r="U3569">
        <v>13370.25</v>
      </c>
      <c r="V3569">
        <v>9275.09</v>
      </c>
      <c r="W3569">
        <v>0</v>
      </c>
      <c r="X3569">
        <v>8420.33</v>
      </c>
      <c r="Y3569">
        <v>864.88</v>
      </c>
      <c r="Z3569">
        <v>578.02</v>
      </c>
      <c r="AA3569">
        <v>0</v>
      </c>
      <c r="AB3569">
        <f t="shared" si="165"/>
        <v>9194.3474999999999</v>
      </c>
      <c r="AC3569">
        <f t="shared" si="166"/>
        <v>9275.09</v>
      </c>
      <c r="AD3569">
        <f t="shared" si="167"/>
        <v>20227.5645</v>
      </c>
    </row>
    <row r="3570" spans="1:30" x14ac:dyDescent="0.3">
      <c r="A3570">
        <v>737844</v>
      </c>
      <c r="B3570" t="s">
        <v>3326</v>
      </c>
      <c r="C3570" t="s">
        <v>28</v>
      </c>
      <c r="D3570">
        <v>7992</v>
      </c>
      <c r="E3570">
        <v>8149</v>
      </c>
      <c r="F3570" t="s">
        <v>3327</v>
      </c>
      <c r="G3570">
        <v>2</v>
      </c>
      <c r="H3570" t="s">
        <v>71</v>
      </c>
      <c r="I3570" t="s">
        <v>96</v>
      </c>
      <c r="J3570">
        <v>1792</v>
      </c>
      <c r="K3570" t="s">
        <v>388</v>
      </c>
      <c r="L3570">
        <v>21355</v>
      </c>
      <c r="M3570" t="s">
        <v>388</v>
      </c>
      <c r="N3570">
        <v>0</v>
      </c>
      <c r="O3570" t="s">
        <v>67</v>
      </c>
      <c r="P3570" t="s">
        <v>109</v>
      </c>
      <c r="Q3570" t="s">
        <v>37</v>
      </c>
      <c r="R3570" t="s">
        <v>36</v>
      </c>
      <c r="S3570" t="s">
        <v>36</v>
      </c>
      <c r="T3570">
        <v>177724.44</v>
      </c>
      <c r="U3570">
        <v>29664.03</v>
      </c>
      <c r="V3570">
        <v>22307.24</v>
      </c>
      <c r="W3570">
        <v>14548.2</v>
      </c>
      <c r="X3570">
        <v>5484.43</v>
      </c>
      <c r="Y3570">
        <v>909.6</v>
      </c>
      <c r="Z3570">
        <v>651.01</v>
      </c>
      <c r="AA3570">
        <v>0</v>
      </c>
      <c r="AB3570">
        <f t="shared" si="165"/>
        <v>14810.37</v>
      </c>
      <c r="AC3570">
        <f t="shared" si="166"/>
        <v>36855.440000000002</v>
      </c>
      <c r="AD3570">
        <f t="shared" si="167"/>
        <v>32582.814000000006</v>
      </c>
    </row>
    <row r="3571" spans="1:30" x14ac:dyDescent="0.3">
      <c r="A3571">
        <v>934068</v>
      </c>
      <c r="B3571" t="s">
        <v>733</v>
      </c>
      <c r="C3571" t="s">
        <v>28</v>
      </c>
      <c r="D3571">
        <v>7992</v>
      </c>
      <c r="E3571">
        <v>8170</v>
      </c>
      <c r="F3571" t="s">
        <v>331</v>
      </c>
      <c r="G3571">
        <v>5</v>
      </c>
      <c r="H3571" t="s">
        <v>30</v>
      </c>
      <c r="I3571" t="s">
        <v>31</v>
      </c>
      <c r="J3571">
        <v>1792</v>
      </c>
      <c r="K3571" t="s">
        <v>388</v>
      </c>
      <c r="L3571">
        <v>1792</v>
      </c>
      <c r="M3571" t="s">
        <v>388</v>
      </c>
      <c r="N3571" t="s">
        <v>734</v>
      </c>
      <c r="O3571" t="s">
        <v>67</v>
      </c>
      <c r="P3571" t="s">
        <v>311</v>
      </c>
      <c r="Q3571" t="s">
        <v>36</v>
      </c>
      <c r="R3571" t="s">
        <v>36</v>
      </c>
      <c r="S3571" t="s">
        <v>37</v>
      </c>
      <c r="T3571">
        <v>26926.92</v>
      </c>
      <c r="U3571">
        <v>8754.76</v>
      </c>
      <c r="V3571">
        <v>3153.74</v>
      </c>
      <c r="W3571">
        <v>3153.74</v>
      </c>
      <c r="X3571">
        <v>5488.2</v>
      </c>
      <c r="Y3571">
        <v>1792.41</v>
      </c>
      <c r="Z3571">
        <v>724.04</v>
      </c>
      <c r="AA3571">
        <v>121.3</v>
      </c>
      <c r="AB3571">
        <f t="shared" si="165"/>
        <v>2243.91</v>
      </c>
      <c r="AC3571">
        <f t="shared" si="166"/>
        <v>6307.48</v>
      </c>
      <c r="AD3571">
        <f t="shared" si="167"/>
        <v>4936.6019999999999</v>
      </c>
    </row>
    <row r="3572" spans="1:30" x14ac:dyDescent="0.3">
      <c r="A3572">
        <v>971900</v>
      </c>
      <c r="B3572" t="s">
        <v>3328</v>
      </c>
      <c r="C3572" t="s">
        <v>28</v>
      </c>
      <c r="D3572">
        <v>7994</v>
      </c>
      <c r="E3572">
        <v>8149</v>
      </c>
      <c r="F3572" t="s">
        <v>3329</v>
      </c>
      <c r="G3572">
        <v>2</v>
      </c>
      <c r="H3572" t="s">
        <v>71</v>
      </c>
      <c r="I3572" t="s">
        <v>96</v>
      </c>
      <c r="J3572">
        <v>73311</v>
      </c>
      <c r="K3572" t="s">
        <v>167</v>
      </c>
      <c r="L3572">
        <v>73311</v>
      </c>
      <c r="M3572" t="s">
        <v>167</v>
      </c>
      <c r="N3572">
        <v>0</v>
      </c>
      <c r="O3572" t="s">
        <v>34</v>
      </c>
      <c r="P3572" t="s">
        <v>109</v>
      </c>
      <c r="Q3572" t="s">
        <v>37</v>
      </c>
      <c r="R3572" t="s">
        <v>36</v>
      </c>
      <c r="S3572" t="s">
        <v>36</v>
      </c>
      <c r="T3572">
        <v>118184.91</v>
      </c>
      <c r="U3572">
        <v>26967.3</v>
      </c>
      <c r="V3572">
        <v>0</v>
      </c>
      <c r="W3572">
        <v>13820.85</v>
      </c>
      <c r="X3572">
        <v>3533.31</v>
      </c>
      <c r="Y3572">
        <v>786.46</v>
      </c>
      <c r="Z3572">
        <v>0</v>
      </c>
      <c r="AA3572">
        <v>0</v>
      </c>
      <c r="AB3572">
        <f t="shared" si="165"/>
        <v>9848.7425000000003</v>
      </c>
      <c r="AC3572">
        <f t="shared" si="166"/>
        <v>13820.85</v>
      </c>
      <c r="AD3572">
        <f t="shared" si="167"/>
        <v>21667.233500000002</v>
      </c>
    </row>
    <row r="3573" spans="1:30" x14ac:dyDescent="0.3">
      <c r="A3573">
        <v>808455</v>
      </c>
      <c r="B3573" t="s">
        <v>3330</v>
      </c>
      <c r="C3573" t="s">
        <v>28</v>
      </c>
      <c r="D3573">
        <v>7989</v>
      </c>
      <c r="E3573">
        <v>8149</v>
      </c>
      <c r="F3573" t="s">
        <v>3331</v>
      </c>
      <c r="G3573">
        <v>2</v>
      </c>
      <c r="H3573" t="s">
        <v>71</v>
      </c>
      <c r="I3573" t="s">
        <v>75</v>
      </c>
      <c r="J3573">
        <v>35000</v>
      </c>
      <c r="K3573" t="s">
        <v>76</v>
      </c>
      <c r="L3573">
        <v>35000</v>
      </c>
      <c r="M3573" t="s">
        <v>76</v>
      </c>
      <c r="N3573">
        <v>0</v>
      </c>
      <c r="O3573" t="s">
        <v>43</v>
      </c>
      <c r="P3573" t="s">
        <v>109</v>
      </c>
      <c r="Q3573" t="s">
        <v>37</v>
      </c>
      <c r="R3573" t="s">
        <v>36</v>
      </c>
      <c r="S3573" t="s">
        <v>36</v>
      </c>
      <c r="T3573">
        <v>51283.12</v>
      </c>
      <c r="U3573">
        <v>6292.37</v>
      </c>
      <c r="V3573">
        <v>0</v>
      </c>
      <c r="W3573">
        <v>8292.51</v>
      </c>
      <c r="X3573">
        <v>1758.08</v>
      </c>
      <c r="Y3573">
        <v>192.95</v>
      </c>
      <c r="Z3573">
        <v>0</v>
      </c>
      <c r="AA3573">
        <v>0</v>
      </c>
      <c r="AB3573">
        <f t="shared" si="165"/>
        <v>4273.5933333333332</v>
      </c>
      <c r="AC3573">
        <f t="shared" si="166"/>
        <v>8292.51</v>
      </c>
      <c r="AD3573">
        <f t="shared" si="167"/>
        <v>9401.9053333333341</v>
      </c>
    </row>
    <row r="3574" spans="1:30" x14ac:dyDescent="0.3">
      <c r="A3574">
        <v>928434</v>
      </c>
      <c r="B3574" t="s">
        <v>568</v>
      </c>
      <c r="C3574" t="s">
        <v>28</v>
      </c>
      <c r="D3574">
        <v>7994</v>
      </c>
      <c r="E3574">
        <v>8163</v>
      </c>
      <c r="F3574" t="s">
        <v>199</v>
      </c>
      <c r="G3574">
        <v>5</v>
      </c>
      <c r="H3574" t="s">
        <v>30</v>
      </c>
      <c r="I3574" t="s">
        <v>31</v>
      </c>
      <c r="J3574">
        <v>2223</v>
      </c>
      <c r="K3574" t="s">
        <v>97</v>
      </c>
      <c r="L3574">
        <v>2223</v>
      </c>
      <c r="M3574" t="s">
        <v>97</v>
      </c>
      <c r="N3574" t="s">
        <v>98</v>
      </c>
      <c r="O3574" t="s">
        <v>34</v>
      </c>
      <c r="P3574" t="s">
        <v>202</v>
      </c>
      <c r="Q3574" t="s">
        <v>36</v>
      </c>
      <c r="R3574" t="s">
        <v>36</v>
      </c>
      <c r="S3574" t="s">
        <v>37</v>
      </c>
      <c r="T3574">
        <v>134730.62</v>
      </c>
      <c r="U3574">
        <v>12253.95</v>
      </c>
      <c r="V3574">
        <v>0</v>
      </c>
      <c r="W3574">
        <v>0</v>
      </c>
      <c r="X3574">
        <v>8344.89</v>
      </c>
      <c r="Y3574">
        <v>676.67</v>
      </c>
      <c r="Z3574">
        <v>0</v>
      </c>
      <c r="AA3574">
        <v>0</v>
      </c>
      <c r="AB3574">
        <f t="shared" si="165"/>
        <v>11227.551666666666</v>
      </c>
      <c r="AC3574">
        <f t="shared" si="166"/>
        <v>0</v>
      </c>
      <c r="AD3574">
        <f t="shared" si="167"/>
        <v>24700.613666666668</v>
      </c>
    </row>
    <row r="3575" spans="1:30" x14ac:dyDescent="0.3">
      <c r="A3575">
        <v>183018</v>
      </c>
      <c r="B3575" t="s">
        <v>382</v>
      </c>
      <c r="C3575" t="s">
        <v>28</v>
      </c>
      <c r="D3575">
        <v>7670</v>
      </c>
      <c r="E3575">
        <v>8155</v>
      </c>
      <c r="F3575" t="s">
        <v>383</v>
      </c>
      <c r="G3575">
        <v>4</v>
      </c>
      <c r="H3575" t="s">
        <v>40</v>
      </c>
      <c r="I3575" t="s">
        <v>31</v>
      </c>
      <c r="J3575">
        <v>40206</v>
      </c>
      <c r="K3575" t="s">
        <v>236</v>
      </c>
      <c r="L3575">
        <v>40205</v>
      </c>
      <c r="M3575" t="s">
        <v>237</v>
      </c>
      <c r="N3575" t="s">
        <v>114</v>
      </c>
      <c r="O3575" t="s">
        <v>34</v>
      </c>
      <c r="P3575" t="s">
        <v>1052</v>
      </c>
      <c r="Q3575" t="s">
        <v>36</v>
      </c>
      <c r="R3575" t="s">
        <v>36</v>
      </c>
      <c r="S3575" t="s">
        <v>36</v>
      </c>
      <c r="T3575">
        <v>1887792.74</v>
      </c>
      <c r="U3575">
        <v>441448.7</v>
      </c>
      <c r="V3575">
        <v>0</v>
      </c>
      <c r="W3575">
        <v>0</v>
      </c>
      <c r="X3575">
        <v>52149.57</v>
      </c>
      <c r="Y3575">
        <v>12660.02</v>
      </c>
      <c r="Z3575">
        <v>0</v>
      </c>
      <c r="AA3575">
        <v>0</v>
      </c>
      <c r="AB3575">
        <f t="shared" si="165"/>
        <v>157316.06166666668</v>
      </c>
      <c r="AC3575">
        <f t="shared" si="166"/>
        <v>0</v>
      </c>
      <c r="AD3575">
        <f t="shared" si="167"/>
        <v>346095.33566666674</v>
      </c>
    </row>
    <row r="3576" spans="1:30" x14ac:dyDescent="0.3">
      <c r="A3576">
        <v>820545</v>
      </c>
      <c r="B3576" t="s">
        <v>2209</v>
      </c>
      <c r="C3576" t="s">
        <v>28</v>
      </c>
      <c r="D3576">
        <v>7992</v>
      </c>
      <c r="E3576">
        <v>8195</v>
      </c>
      <c r="F3576" t="s">
        <v>79</v>
      </c>
      <c r="G3576">
        <v>5</v>
      </c>
      <c r="H3576" t="s">
        <v>30</v>
      </c>
      <c r="I3576" t="s">
        <v>31</v>
      </c>
      <c r="J3576">
        <v>348</v>
      </c>
      <c r="K3576" t="s">
        <v>80</v>
      </c>
      <c r="L3576">
        <v>348</v>
      </c>
      <c r="M3576" t="s">
        <v>80</v>
      </c>
      <c r="N3576" t="s">
        <v>3332</v>
      </c>
      <c r="O3576" t="s">
        <v>67</v>
      </c>
      <c r="P3576" t="s">
        <v>263</v>
      </c>
      <c r="Q3576" t="s">
        <v>36</v>
      </c>
      <c r="R3576" t="s">
        <v>36</v>
      </c>
      <c r="S3576" t="s">
        <v>37</v>
      </c>
      <c r="T3576">
        <v>25036.04</v>
      </c>
      <c r="U3576">
        <v>4980.2700000000004</v>
      </c>
      <c r="V3576">
        <v>0</v>
      </c>
      <c r="W3576">
        <v>0</v>
      </c>
      <c r="X3576">
        <v>1999.51</v>
      </c>
      <c r="Y3576">
        <v>419.55</v>
      </c>
      <c r="Z3576">
        <v>0</v>
      </c>
      <c r="AA3576">
        <v>0</v>
      </c>
      <c r="AB3576">
        <f t="shared" si="165"/>
        <v>2086.3366666666666</v>
      </c>
      <c r="AC3576">
        <f t="shared" si="166"/>
        <v>0</v>
      </c>
      <c r="AD3576">
        <f t="shared" si="167"/>
        <v>4589.9406666666673</v>
      </c>
    </row>
    <row r="3577" spans="1:30" x14ac:dyDescent="0.3">
      <c r="A3577">
        <v>389504</v>
      </c>
      <c r="B3577" t="s">
        <v>1121</v>
      </c>
      <c r="C3577" t="s">
        <v>28</v>
      </c>
      <c r="D3577">
        <v>7001</v>
      </c>
      <c r="E3577">
        <v>8149</v>
      </c>
      <c r="F3577" t="s">
        <v>1122</v>
      </c>
      <c r="G3577">
        <v>2</v>
      </c>
      <c r="H3577" t="s">
        <v>71</v>
      </c>
      <c r="I3577" t="s">
        <v>96</v>
      </c>
      <c r="J3577">
        <v>72478</v>
      </c>
      <c r="K3577" t="s">
        <v>916</v>
      </c>
      <c r="L3577">
        <v>72478</v>
      </c>
      <c r="M3577" t="s">
        <v>916</v>
      </c>
      <c r="N3577">
        <v>0</v>
      </c>
      <c r="O3577" t="s">
        <v>34</v>
      </c>
      <c r="P3577" t="s">
        <v>1579</v>
      </c>
      <c r="Q3577" t="s">
        <v>36</v>
      </c>
      <c r="R3577" t="s">
        <v>36</v>
      </c>
      <c r="S3577" t="s">
        <v>36</v>
      </c>
      <c r="T3577">
        <v>454024.55</v>
      </c>
      <c r="U3577">
        <v>19486.03</v>
      </c>
      <c r="V3577">
        <v>0</v>
      </c>
      <c r="W3577">
        <v>0</v>
      </c>
      <c r="X3577">
        <v>35468.99</v>
      </c>
      <c r="Y3577">
        <v>1891.6</v>
      </c>
      <c r="Z3577">
        <v>0</v>
      </c>
      <c r="AA3577">
        <v>0</v>
      </c>
      <c r="AB3577">
        <f t="shared" si="165"/>
        <v>37835.379166666666</v>
      </c>
      <c r="AC3577">
        <f t="shared" si="166"/>
        <v>0</v>
      </c>
      <c r="AD3577">
        <f t="shared" si="167"/>
        <v>83237.834166666667</v>
      </c>
    </row>
    <row r="3578" spans="1:30" x14ac:dyDescent="0.3">
      <c r="A3578">
        <v>792932</v>
      </c>
      <c r="B3578" t="s">
        <v>3333</v>
      </c>
      <c r="C3578" t="s">
        <v>28</v>
      </c>
      <c r="D3578">
        <v>7989</v>
      </c>
      <c r="E3578">
        <v>8149</v>
      </c>
      <c r="F3578" t="s">
        <v>3334</v>
      </c>
      <c r="G3578">
        <v>2</v>
      </c>
      <c r="H3578" t="s">
        <v>71</v>
      </c>
      <c r="I3578" t="s">
        <v>75</v>
      </c>
      <c r="J3578">
        <v>35000</v>
      </c>
      <c r="K3578" t="s">
        <v>76</v>
      </c>
      <c r="L3578">
        <v>35000</v>
      </c>
      <c r="M3578" t="s">
        <v>76</v>
      </c>
      <c r="N3578">
        <v>0</v>
      </c>
      <c r="O3578" t="s">
        <v>43</v>
      </c>
      <c r="P3578" t="s">
        <v>121</v>
      </c>
      <c r="Q3578" t="s">
        <v>37</v>
      </c>
      <c r="R3578" t="s">
        <v>36</v>
      </c>
      <c r="S3578" t="s">
        <v>36</v>
      </c>
      <c r="T3578">
        <v>259955.55</v>
      </c>
      <c r="U3578">
        <v>577246.05000000005</v>
      </c>
      <c r="V3578">
        <v>0</v>
      </c>
      <c r="W3578">
        <v>0</v>
      </c>
      <c r="X3578">
        <v>13329.53</v>
      </c>
      <c r="Y3578">
        <v>12116.24</v>
      </c>
      <c r="Z3578">
        <v>0</v>
      </c>
      <c r="AA3578">
        <v>0</v>
      </c>
      <c r="AB3578">
        <f t="shared" si="165"/>
        <v>21662.962499999998</v>
      </c>
      <c r="AC3578">
        <f t="shared" si="166"/>
        <v>0</v>
      </c>
      <c r="AD3578">
        <f t="shared" si="167"/>
        <v>47658.517500000002</v>
      </c>
    </row>
    <row r="3579" spans="1:30" x14ac:dyDescent="0.3">
      <c r="A3579">
        <v>715721</v>
      </c>
      <c r="B3579" t="s">
        <v>1076</v>
      </c>
      <c r="C3579" t="s">
        <v>28</v>
      </c>
      <c r="D3579">
        <v>7992</v>
      </c>
      <c r="E3579">
        <v>8149</v>
      </c>
      <c r="F3579" t="s">
        <v>912</v>
      </c>
      <c r="G3579">
        <v>4</v>
      </c>
      <c r="H3579" t="s">
        <v>40</v>
      </c>
      <c r="I3579" t="s">
        <v>96</v>
      </c>
      <c r="J3579">
        <v>40550</v>
      </c>
      <c r="K3579" t="s">
        <v>181</v>
      </c>
      <c r="L3579">
        <v>40550</v>
      </c>
      <c r="M3579" t="s">
        <v>181</v>
      </c>
      <c r="N3579" t="s">
        <v>182</v>
      </c>
      <c r="O3579" t="s">
        <v>34</v>
      </c>
      <c r="P3579" t="s">
        <v>278</v>
      </c>
      <c r="Q3579" t="s">
        <v>37</v>
      </c>
      <c r="R3579" t="s">
        <v>36</v>
      </c>
      <c r="S3579" t="s">
        <v>36</v>
      </c>
      <c r="T3579">
        <v>831827.04</v>
      </c>
      <c r="U3579">
        <v>189936.6</v>
      </c>
      <c r="V3579">
        <v>0</v>
      </c>
      <c r="W3579">
        <v>0</v>
      </c>
      <c r="X3579">
        <v>33193.06</v>
      </c>
      <c r="Y3579">
        <v>5446.32</v>
      </c>
      <c r="Z3579">
        <v>0</v>
      </c>
      <c r="AA3579">
        <v>0</v>
      </c>
      <c r="AB3579">
        <f t="shared" si="165"/>
        <v>69318.92</v>
      </c>
      <c r="AC3579">
        <f t="shared" si="166"/>
        <v>0</v>
      </c>
      <c r="AD3579">
        <f t="shared" si="167"/>
        <v>152501.62400000001</v>
      </c>
    </row>
    <row r="3580" spans="1:30" x14ac:dyDescent="0.3">
      <c r="A3580">
        <v>755386</v>
      </c>
      <c r="B3580" t="s">
        <v>2007</v>
      </c>
      <c r="C3580" t="s">
        <v>28</v>
      </c>
      <c r="D3580">
        <v>7001</v>
      </c>
      <c r="E3580">
        <v>8160</v>
      </c>
      <c r="F3580" t="s">
        <v>154</v>
      </c>
      <c r="G3580">
        <v>5</v>
      </c>
      <c r="H3580" t="s">
        <v>30</v>
      </c>
      <c r="I3580" t="s">
        <v>31</v>
      </c>
      <c r="J3580">
        <v>1694</v>
      </c>
      <c r="K3580" t="s">
        <v>679</v>
      </c>
      <c r="L3580">
        <v>1694</v>
      </c>
      <c r="M3580" t="s">
        <v>679</v>
      </c>
      <c r="N3580" t="s">
        <v>680</v>
      </c>
      <c r="O3580" t="s">
        <v>67</v>
      </c>
      <c r="P3580" t="s">
        <v>62</v>
      </c>
      <c r="Q3580" t="s">
        <v>36</v>
      </c>
      <c r="R3580" t="s">
        <v>36</v>
      </c>
      <c r="S3580" t="s">
        <v>37</v>
      </c>
      <c r="T3580">
        <v>165823.49</v>
      </c>
      <c r="U3580">
        <v>37584.06</v>
      </c>
      <c r="V3580">
        <v>25807.7</v>
      </c>
      <c r="W3580">
        <v>38711.550000000003</v>
      </c>
      <c r="X3580">
        <v>11431.9</v>
      </c>
      <c r="Y3580">
        <v>2630.89</v>
      </c>
      <c r="Z3580">
        <v>1786.68</v>
      </c>
      <c r="AA3580">
        <v>1488.9</v>
      </c>
      <c r="AB3580">
        <f t="shared" si="165"/>
        <v>13818.624166666666</v>
      </c>
      <c r="AC3580">
        <f t="shared" si="166"/>
        <v>64519.25</v>
      </c>
      <c r="AD3580">
        <f t="shared" si="167"/>
        <v>30400.97316666667</v>
      </c>
    </row>
    <row r="3581" spans="1:30" x14ac:dyDescent="0.3">
      <c r="A3581">
        <v>229446</v>
      </c>
      <c r="B3581" t="s">
        <v>2680</v>
      </c>
      <c r="C3581" t="s">
        <v>28</v>
      </c>
      <c r="D3581">
        <v>7994</v>
      </c>
      <c r="E3581">
        <v>8149</v>
      </c>
      <c r="F3581" t="s">
        <v>2681</v>
      </c>
      <c r="G3581">
        <v>2</v>
      </c>
      <c r="H3581" t="s">
        <v>71</v>
      </c>
      <c r="I3581" t="s">
        <v>96</v>
      </c>
      <c r="J3581">
        <v>72192</v>
      </c>
      <c r="K3581" t="s">
        <v>97</v>
      </c>
      <c r="L3581">
        <v>72192</v>
      </c>
      <c r="M3581" t="s">
        <v>97</v>
      </c>
      <c r="N3581">
        <v>0</v>
      </c>
      <c r="O3581" t="s">
        <v>34</v>
      </c>
      <c r="P3581" t="s">
        <v>77</v>
      </c>
      <c r="Q3581" t="s">
        <v>37</v>
      </c>
      <c r="R3581" t="s">
        <v>36</v>
      </c>
      <c r="S3581" t="s">
        <v>36</v>
      </c>
      <c r="T3581">
        <v>6877.8</v>
      </c>
      <c r="U3581">
        <v>1375.56</v>
      </c>
      <c r="V3581">
        <v>0</v>
      </c>
      <c r="W3581">
        <v>1375.56</v>
      </c>
      <c r="X3581">
        <v>163.12</v>
      </c>
      <c r="Y3581">
        <v>39.71</v>
      </c>
      <c r="Z3581">
        <v>0</v>
      </c>
      <c r="AA3581">
        <v>0.84</v>
      </c>
      <c r="AB3581">
        <f t="shared" si="165"/>
        <v>573.15</v>
      </c>
      <c r="AC3581">
        <f t="shared" si="166"/>
        <v>1375.56</v>
      </c>
      <c r="AD3581">
        <f t="shared" si="167"/>
        <v>1260.93</v>
      </c>
    </row>
    <row r="3582" spans="1:30" x14ac:dyDescent="0.3">
      <c r="A3582">
        <v>930118</v>
      </c>
      <c r="B3582" t="s">
        <v>577</v>
      </c>
      <c r="C3582" t="s">
        <v>28</v>
      </c>
      <c r="D3582">
        <v>7994</v>
      </c>
      <c r="E3582">
        <v>8149</v>
      </c>
      <c r="F3582" t="s">
        <v>556</v>
      </c>
      <c r="G3582">
        <v>4</v>
      </c>
      <c r="H3582" t="s">
        <v>40</v>
      </c>
      <c r="I3582" t="s">
        <v>96</v>
      </c>
      <c r="J3582">
        <v>2009</v>
      </c>
      <c r="K3582" t="s">
        <v>245</v>
      </c>
      <c r="L3582">
        <v>2009</v>
      </c>
      <c r="M3582" t="s">
        <v>245</v>
      </c>
      <c r="N3582" t="s">
        <v>246</v>
      </c>
      <c r="O3582" t="s">
        <v>34</v>
      </c>
      <c r="P3582" t="s">
        <v>134</v>
      </c>
      <c r="Q3582" t="s">
        <v>37</v>
      </c>
      <c r="R3582" t="s">
        <v>36</v>
      </c>
      <c r="S3582" t="s">
        <v>36</v>
      </c>
      <c r="T3582">
        <v>2340704.6</v>
      </c>
      <c r="U3582">
        <v>37980.18</v>
      </c>
      <c r="V3582">
        <v>324095.24</v>
      </c>
      <c r="W3582">
        <v>361877.28</v>
      </c>
      <c r="X3582">
        <v>87561.52</v>
      </c>
      <c r="Y3582">
        <v>1060.58</v>
      </c>
      <c r="Z3582">
        <v>7888.97</v>
      </c>
      <c r="AA3582">
        <v>5047.3</v>
      </c>
      <c r="AB3582">
        <f t="shared" si="165"/>
        <v>195058.71666666667</v>
      </c>
      <c r="AC3582">
        <f t="shared" si="166"/>
        <v>685972.52</v>
      </c>
      <c r="AD3582">
        <f t="shared" si="167"/>
        <v>429129.1766666667</v>
      </c>
    </row>
    <row r="3583" spans="1:30" x14ac:dyDescent="0.3">
      <c r="A3583">
        <v>208441</v>
      </c>
      <c r="B3583" t="s">
        <v>1591</v>
      </c>
      <c r="C3583" t="s">
        <v>28</v>
      </c>
      <c r="D3583">
        <v>7001</v>
      </c>
      <c r="E3583">
        <v>8165</v>
      </c>
      <c r="F3583" t="s">
        <v>29</v>
      </c>
      <c r="G3583">
        <v>5</v>
      </c>
      <c r="H3583" t="s">
        <v>30</v>
      </c>
      <c r="I3583" t="s">
        <v>31</v>
      </c>
      <c r="J3583">
        <v>884</v>
      </c>
      <c r="K3583" t="s">
        <v>484</v>
      </c>
      <c r="L3583">
        <v>884</v>
      </c>
      <c r="M3583" t="s">
        <v>484</v>
      </c>
      <c r="N3583" t="s">
        <v>485</v>
      </c>
      <c r="O3583" t="s">
        <v>34</v>
      </c>
      <c r="P3583" t="s">
        <v>390</v>
      </c>
      <c r="Q3583" t="s">
        <v>36</v>
      </c>
      <c r="R3583" t="s">
        <v>36</v>
      </c>
      <c r="S3583" t="s">
        <v>37</v>
      </c>
      <c r="T3583">
        <v>374950.91</v>
      </c>
      <c r="U3583">
        <v>0</v>
      </c>
      <c r="V3583">
        <v>42120.72</v>
      </c>
      <c r="W3583">
        <v>52650.9</v>
      </c>
      <c r="X3583">
        <v>43684.83</v>
      </c>
      <c r="Y3583">
        <v>0</v>
      </c>
      <c r="Z3583">
        <v>5326.6</v>
      </c>
      <c r="AA3583">
        <v>2220.61</v>
      </c>
      <c r="AB3583">
        <f t="shared" si="165"/>
        <v>31245.909166666665</v>
      </c>
      <c r="AC3583">
        <f t="shared" si="166"/>
        <v>94771.62</v>
      </c>
      <c r="AD3583">
        <f t="shared" si="167"/>
        <v>68741.000166666665</v>
      </c>
    </row>
    <row r="3584" spans="1:30" x14ac:dyDescent="0.3">
      <c r="A3584">
        <v>929231</v>
      </c>
      <c r="B3584" t="s">
        <v>3335</v>
      </c>
      <c r="C3584" t="s">
        <v>28</v>
      </c>
      <c r="D3584">
        <v>7001</v>
      </c>
      <c r="E3584">
        <v>8149</v>
      </c>
      <c r="G3584">
        <v>3</v>
      </c>
      <c r="H3584" t="s">
        <v>170</v>
      </c>
      <c r="I3584" t="s">
        <v>96</v>
      </c>
      <c r="J3584">
        <v>72702</v>
      </c>
      <c r="K3584" t="s">
        <v>250</v>
      </c>
      <c r="L3584">
        <v>72702</v>
      </c>
      <c r="M3584" t="s">
        <v>250</v>
      </c>
      <c r="N3584" t="s">
        <v>102</v>
      </c>
      <c r="O3584" t="s">
        <v>67</v>
      </c>
      <c r="P3584" t="s">
        <v>109</v>
      </c>
      <c r="Q3584" t="s">
        <v>37</v>
      </c>
      <c r="R3584" t="s">
        <v>36</v>
      </c>
      <c r="S3584" t="s">
        <v>36</v>
      </c>
      <c r="T3584">
        <v>10597.7</v>
      </c>
      <c r="U3584">
        <v>2838.66</v>
      </c>
      <c r="V3584">
        <v>0</v>
      </c>
      <c r="W3584">
        <v>0</v>
      </c>
      <c r="X3584">
        <v>291.70999999999998</v>
      </c>
      <c r="Y3584">
        <v>77.87</v>
      </c>
      <c r="Z3584">
        <v>0</v>
      </c>
      <c r="AA3584">
        <v>0</v>
      </c>
      <c r="AB3584">
        <f t="shared" si="165"/>
        <v>883.14166666666677</v>
      </c>
      <c r="AC3584">
        <f t="shared" si="166"/>
        <v>0</v>
      </c>
      <c r="AD3584">
        <f t="shared" si="167"/>
        <v>1942.9116666666671</v>
      </c>
    </row>
    <row r="3585" spans="1:30" x14ac:dyDescent="0.3">
      <c r="A3585">
        <v>872959</v>
      </c>
      <c r="B3585" t="s">
        <v>3336</v>
      </c>
      <c r="C3585" t="s">
        <v>28</v>
      </c>
      <c r="D3585">
        <v>7670</v>
      </c>
      <c r="E3585">
        <v>8163</v>
      </c>
      <c r="F3585" t="s">
        <v>644</v>
      </c>
      <c r="G3585">
        <v>5</v>
      </c>
      <c r="H3585" t="s">
        <v>30</v>
      </c>
      <c r="I3585" t="s">
        <v>96</v>
      </c>
      <c r="J3585">
        <v>1547</v>
      </c>
      <c r="K3585" t="s">
        <v>113</v>
      </c>
      <c r="L3585">
        <v>1547</v>
      </c>
      <c r="M3585" t="s">
        <v>113</v>
      </c>
      <c r="N3585" t="s">
        <v>114</v>
      </c>
      <c r="O3585" t="s">
        <v>34</v>
      </c>
      <c r="P3585" t="s">
        <v>87</v>
      </c>
      <c r="Q3585" t="s">
        <v>36</v>
      </c>
      <c r="R3585" t="s">
        <v>36</v>
      </c>
      <c r="S3585" t="s">
        <v>37</v>
      </c>
      <c r="T3585">
        <v>612176.09</v>
      </c>
      <c r="U3585">
        <v>112445.16</v>
      </c>
      <c r="V3585">
        <v>0</v>
      </c>
      <c r="W3585">
        <v>0</v>
      </c>
      <c r="X3585">
        <v>73481.289999999994</v>
      </c>
      <c r="Y3585">
        <v>13452.99</v>
      </c>
      <c r="Z3585">
        <v>0</v>
      </c>
      <c r="AA3585">
        <v>0</v>
      </c>
      <c r="AB3585">
        <f t="shared" si="165"/>
        <v>51014.674166666664</v>
      </c>
      <c r="AC3585">
        <f t="shared" si="166"/>
        <v>0</v>
      </c>
      <c r="AD3585">
        <f t="shared" si="167"/>
        <v>112232.28316666668</v>
      </c>
    </row>
    <row r="3586" spans="1:30" x14ac:dyDescent="0.3">
      <c r="A3586">
        <v>880339</v>
      </c>
      <c r="B3586" t="s">
        <v>2102</v>
      </c>
      <c r="C3586" t="s">
        <v>28</v>
      </c>
      <c r="D3586">
        <v>7001</v>
      </c>
      <c r="E3586">
        <v>8149</v>
      </c>
      <c r="F3586" t="s">
        <v>2103</v>
      </c>
      <c r="G3586">
        <v>4</v>
      </c>
      <c r="H3586" t="s">
        <v>40</v>
      </c>
      <c r="I3586" t="s">
        <v>96</v>
      </c>
      <c r="J3586">
        <v>40308</v>
      </c>
      <c r="K3586" t="s">
        <v>954</v>
      </c>
      <c r="L3586">
        <v>40308</v>
      </c>
      <c r="M3586" t="s">
        <v>954</v>
      </c>
      <c r="N3586" t="s">
        <v>955</v>
      </c>
      <c r="O3586" t="s">
        <v>34</v>
      </c>
      <c r="P3586" t="s">
        <v>99</v>
      </c>
      <c r="Q3586" t="s">
        <v>37</v>
      </c>
      <c r="R3586" t="s">
        <v>36</v>
      </c>
      <c r="S3586" t="s">
        <v>36</v>
      </c>
      <c r="T3586">
        <v>542356.4</v>
      </c>
      <c r="U3586">
        <v>66457.2</v>
      </c>
      <c r="V3586">
        <v>68731.199999999997</v>
      </c>
      <c r="W3586">
        <v>33075.279999999999</v>
      </c>
      <c r="X3586">
        <v>21310.38</v>
      </c>
      <c r="Y3586">
        <v>1918.48</v>
      </c>
      <c r="Z3586">
        <v>1936.62</v>
      </c>
      <c r="AA3586">
        <v>464.78</v>
      </c>
      <c r="AB3586">
        <f t="shared" si="165"/>
        <v>45196.366666666669</v>
      </c>
      <c r="AC3586">
        <f t="shared" si="166"/>
        <v>101806.48</v>
      </c>
      <c r="AD3586">
        <f t="shared" si="167"/>
        <v>99432.006666666683</v>
      </c>
    </row>
    <row r="3587" spans="1:30" x14ac:dyDescent="0.3">
      <c r="A3587">
        <v>237940</v>
      </c>
      <c r="B3587" t="s">
        <v>1765</v>
      </c>
      <c r="C3587" t="s">
        <v>28</v>
      </c>
      <c r="D3587">
        <v>7992</v>
      </c>
      <c r="E3587">
        <v>8149</v>
      </c>
      <c r="F3587" t="s">
        <v>1766</v>
      </c>
      <c r="G3587">
        <v>4</v>
      </c>
      <c r="H3587" t="s">
        <v>40</v>
      </c>
      <c r="I3587" t="s">
        <v>96</v>
      </c>
      <c r="J3587">
        <v>72608</v>
      </c>
      <c r="K3587" t="s">
        <v>553</v>
      </c>
      <c r="L3587">
        <v>72608</v>
      </c>
      <c r="M3587" t="s">
        <v>553</v>
      </c>
      <c r="N3587" t="s">
        <v>164</v>
      </c>
      <c r="O3587" t="s">
        <v>67</v>
      </c>
      <c r="P3587" t="s">
        <v>134</v>
      </c>
      <c r="Q3587" t="s">
        <v>37</v>
      </c>
      <c r="R3587" t="s">
        <v>36</v>
      </c>
      <c r="S3587" t="s">
        <v>36</v>
      </c>
      <c r="T3587">
        <v>352092.6</v>
      </c>
      <c r="U3587">
        <v>0</v>
      </c>
      <c r="V3587">
        <v>0</v>
      </c>
      <c r="W3587">
        <v>0</v>
      </c>
      <c r="X3587">
        <v>9965.76</v>
      </c>
      <c r="Y3587">
        <v>0</v>
      </c>
      <c r="Z3587">
        <v>-143.22</v>
      </c>
      <c r="AA3587">
        <v>0</v>
      </c>
      <c r="AB3587">
        <f t="shared" ref="AB3587:AB3650" si="168">T3587/12</f>
        <v>29341.05</v>
      </c>
      <c r="AC3587">
        <f t="shared" ref="AC3587:AC3650" si="169">SUM(V3587:W3587)</f>
        <v>0</v>
      </c>
      <c r="AD3587">
        <f t="shared" ref="AD3587:AD3650" si="170">AB3587*2*1.1</f>
        <v>64550.310000000005</v>
      </c>
    </row>
    <row r="3588" spans="1:30" x14ac:dyDescent="0.3">
      <c r="A3588">
        <v>6349</v>
      </c>
      <c r="B3588" t="s">
        <v>3337</v>
      </c>
      <c r="C3588" t="s">
        <v>28</v>
      </c>
      <c r="D3588">
        <v>7001</v>
      </c>
      <c r="E3588">
        <v>8149</v>
      </c>
      <c r="F3588" t="s">
        <v>3338</v>
      </c>
      <c r="G3588">
        <v>2</v>
      </c>
      <c r="H3588" t="s">
        <v>71</v>
      </c>
      <c r="I3588" t="s">
        <v>31</v>
      </c>
      <c r="J3588">
        <v>40414</v>
      </c>
      <c r="K3588" t="s">
        <v>1751</v>
      </c>
      <c r="L3588">
        <v>40414</v>
      </c>
      <c r="M3588" t="s">
        <v>1751</v>
      </c>
      <c r="N3588">
        <v>0</v>
      </c>
      <c r="O3588" t="s">
        <v>43</v>
      </c>
      <c r="P3588" t="s">
        <v>109</v>
      </c>
      <c r="Q3588" t="s">
        <v>37</v>
      </c>
      <c r="R3588" t="s">
        <v>36</v>
      </c>
      <c r="S3588" t="s">
        <v>36</v>
      </c>
      <c r="T3588">
        <v>232254.83</v>
      </c>
      <c r="U3588">
        <v>14193.3</v>
      </c>
      <c r="V3588">
        <v>52519.23</v>
      </c>
      <c r="W3588">
        <v>58968.959999999999</v>
      </c>
      <c r="X3588">
        <v>7487.48</v>
      </c>
      <c r="Y3588">
        <v>413.45</v>
      </c>
      <c r="Z3588">
        <v>1613.39</v>
      </c>
      <c r="AA3588">
        <v>0</v>
      </c>
      <c r="AB3588">
        <f t="shared" si="168"/>
        <v>19354.569166666664</v>
      </c>
      <c r="AC3588">
        <f t="shared" si="169"/>
        <v>111488.19</v>
      </c>
      <c r="AD3588">
        <f t="shared" si="170"/>
        <v>42580.052166666668</v>
      </c>
    </row>
    <row r="3589" spans="1:30" x14ac:dyDescent="0.3">
      <c r="A3589">
        <v>929879</v>
      </c>
      <c r="B3589" t="s">
        <v>2173</v>
      </c>
      <c r="C3589" t="s">
        <v>28</v>
      </c>
      <c r="D3589">
        <v>7994</v>
      </c>
      <c r="E3589">
        <v>8149</v>
      </c>
      <c r="F3589" t="s">
        <v>2174</v>
      </c>
      <c r="G3589">
        <v>4</v>
      </c>
      <c r="H3589" t="s">
        <v>40</v>
      </c>
      <c r="I3589" t="s">
        <v>96</v>
      </c>
      <c r="J3589">
        <v>72859</v>
      </c>
      <c r="K3589" t="s">
        <v>274</v>
      </c>
      <c r="L3589">
        <v>72859</v>
      </c>
      <c r="M3589" t="s">
        <v>274</v>
      </c>
      <c r="N3589" t="s">
        <v>275</v>
      </c>
      <c r="O3589" t="s">
        <v>34</v>
      </c>
      <c r="P3589" t="s">
        <v>109</v>
      </c>
      <c r="Q3589" t="s">
        <v>37</v>
      </c>
      <c r="R3589" t="s">
        <v>36</v>
      </c>
      <c r="S3589" t="s">
        <v>36</v>
      </c>
      <c r="T3589">
        <v>251978.32</v>
      </c>
      <c r="U3589">
        <v>33007.199999999997</v>
      </c>
      <c r="V3589">
        <v>56280</v>
      </c>
      <c r="W3589">
        <v>39396</v>
      </c>
      <c r="X3589">
        <v>10195.68</v>
      </c>
      <c r="Y3589">
        <v>1294.96</v>
      </c>
      <c r="Z3589">
        <v>2168.7800000000002</v>
      </c>
      <c r="AA3589">
        <v>0</v>
      </c>
      <c r="AB3589">
        <f t="shared" si="168"/>
        <v>20998.193333333333</v>
      </c>
      <c r="AC3589">
        <f t="shared" si="169"/>
        <v>95676</v>
      </c>
      <c r="AD3589">
        <f t="shared" si="170"/>
        <v>46196.025333333338</v>
      </c>
    </row>
    <row r="3590" spans="1:30" x14ac:dyDescent="0.3">
      <c r="A3590">
        <v>625631</v>
      </c>
      <c r="B3590" t="s">
        <v>690</v>
      </c>
      <c r="C3590" t="s">
        <v>28</v>
      </c>
      <c r="D3590">
        <v>837</v>
      </c>
      <c r="E3590">
        <v>8149</v>
      </c>
      <c r="F3590" t="s">
        <v>691</v>
      </c>
      <c r="G3590">
        <v>4</v>
      </c>
      <c r="H3590" t="s">
        <v>40</v>
      </c>
      <c r="I3590" t="s">
        <v>96</v>
      </c>
      <c r="J3590">
        <v>72159</v>
      </c>
      <c r="K3590" t="s">
        <v>413</v>
      </c>
      <c r="L3590">
        <v>72159</v>
      </c>
      <c r="M3590" t="s">
        <v>413</v>
      </c>
      <c r="N3590" t="s">
        <v>414</v>
      </c>
      <c r="O3590" t="s">
        <v>34</v>
      </c>
      <c r="P3590" t="s">
        <v>109</v>
      </c>
      <c r="Q3590" t="s">
        <v>37</v>
      </c>
      <c r="R3590" t="s">
        <v>36</v>
      </c>
      <c r="S3590" t="s">
        <v>36</v>
      </c>
      <c r="T3590">
        <v>2979061.46</v>
      </c>
      <c r="U3590">
        <v>358953.3</v>
      </c>
      <c r="V3590">
        <v>270144</v>
      </c>
      <c r="W3590">
        <v>270144</v>
      </c>
      <c r="X3590">
        <v>56567.76</v>
      </c>
      <c r="Y3590">
        <v>13993.2</v>
      </c>
      <c r="Z3590">
        <v>10409.92</v>
      </c>
      <c r="AA3590">
        <v>0</v>
      </c>
      <c r="AB3590">
        <f t="shared" si="168"/>
        <v>248255.12166666667</v>
      </c>
      <c r="AC3590">
        <f t="shared" si="169"/>
        <v>540288</v>
      </c>
      <c r="AD3590">
        <f t="shared" si="170"/>
        <v>546161.26766666677</v>
      </c>
    </row>
    <row r="3591" spans="1:30" x14ac:dyDescent="0.3">
      <c r="A3591">
        <v>459661</v>
      </c>
      <c r="B3591" t="s">
        <v>586</v>
      </c>
      <c r="C3591" t="s">
        <v>28</v>
      </c>
      <c r="D3591">
        <v>879</v>
      </c>
      <c r="E3591">
        <v>8149</v>
      </c>
      <c r="F3591" t="s">
        <v>587</v>
      </c>
      <c r="G3591">
        <v>4</v>
      </c>
      <c r="H3591" t="s">
        <v>40</v>
      </c>
      <c r="I3591" t="s">
        <v>588</v>
      </c>
      <c r="J3591">
        <v>73452</v>
      </c>
      <c r="K3591" t="s">
        <v>589</v>
      </c>
      <c r="L3591">
        <v>73452</v>
      </c>
      <c r="M3591" t="s">
        <v>589</v>
      </c>
      <c r="N3591" t="s">
        <v>590</v>
      </c>
      <c r="O3591" t="s">
        <v>67</v>
      </c>
      <c r="P3591" t="s">
        <v>2475</v>
      </c>
      <c r="Q3591" t="s">
        <v>36</v>
      </c>
      <c r="R3591" t="s">
        <v>36</v>
      </c>
      <c r="S3591" t="s">
        <v>36</v>
      </c>
      <c r="T3591">
        <v>336997.24</v>
      </c>
      <c r="U3591">
        <v>33370.68</v>
      </c>
      <c r="V3591">
        <v>79219.839999999997</v>
      </c>
      <c r="W3591">
        <v>56216.36</v>
      </c>
      <c r="X3591">
        <v>23510.06</v>
      </c>
      <c r="Y3591">
        <v>2536.3200000000002</v>
      </c>
      <c r="Z3591">
        <v>5683.64</v>
      </c>
      <c r="AA3591">
        <v>2162.16</v>
      </c>
      <c r="AB3591">
        <f t="shared" si="168"/>
        <v>28083.103333333333</v>
      </c>
      <c r="AC3591">
        <f t="shared" si="169"/>
        <v>135436.20000000001</v>
      </c>
      <c r="AD3591">
        <f t="shared" si="170"/>
        <v>61782.827333333335</v>
      </c>
    </row>
    <row r="3592" spans="1:30" x14ac:dyDescent="0.3">
      <c r="A3592">
        <v>130909</v>
      </c>
      <c r="B3592" t="s">
        <v>907</v>
      </c>
      <c r="C3592" t="s">
        <v>28</v>
      </c>
      <c r="D3592">
        <v>761</v>
      </c>
      <c r="E3592">
        <v>8149</v>
      </c>
      <c r="F3592" t="s">
        <v>136</v>
      </c>
      <c r="G3592">
        <v>5</v>
      </c>
      <c r="H3592" t="s">
        <v>30</v>
      </c>
      <c r="I3592" t="s">
        <v>31</v>
      </c>
      <c r="J3592">
        <v>2579</v>
      </c>
      <c r="K3592" t="s">
        <v>85</v>
      </c>
      <c r="L3592">
        <v>2579</v>
      </c>
      <c r="M3592" t="s">
        <v>85</v>
      </c>
      <c r="N3592" t="s">
        <v>86</v>
      </c>
      <c r="O3592" t="s">
        <v>34</v>
      </c>
      <c r="P3592" t="s">
        <v>1513</v>
      </c>
      <c r="Q3592" t="s">
        <v>36</v>
      </c>
      <c r="R3592" t="s">
        <v>36</v>
      </c>
      <c r="S3592" t="s">
        <v>37</v>
      </c>
      <c r="T3592">
        <v>26560.240000000002</v>
      </c>
      <c r="U3592">
        <v>0</v>
      </c>
      <c r="V3592">
        <v>0</v>
      </c>
      <c r="W3592">
        <v>2075.8000000000002</v>
      </c>
      <c r="X3592">
        <v>13966.25</v>
      </c>
      <c r="Y3592">
        <v>0</v>
      </c>
      <c r="Z3592">
        <v>0</v>
      </c>
      <c r="AA3592">
        <v>80.760000000000005</v>
      </c>
      <c r="AB3592">
        <f t="shared" si="168"/>
        <v>2213.3533333333335</v>
      </c>
      <c r="AC3592">
        <f t="shared" si="169"/>
        <v>2075.8000000000002</v>
      </c>
      <c r="AD3592">
        <f t="shared" si="170"/>
        <v>4869.3773333333338</v>
      </c>
    </row>
    <row r="3593" spans="1:30" x14ac:dyDescent="0.3">
      <c r="A3593">
        <v>14959</v>
      </c>
      <c r="B3593" t="s">
        <v>2372</v>
      </c>
      <c r="C3593" t="s">
        <v>28</v>
      </c>
      <c r="D3593">
        <v>7994</v>
      </c>
      <c r="E3593">
        <v>8149</v>
      </c>
      <c r="F3593" t="s">
        <v>2373</v>
      </c>
      <c r="G3593">
        <v>4</v>
      </c>
      <c r="H3593" t="s">
        <v>40</v>
      </c>
      <c r="I3593" t="s">
        <v>31</v>
      </c>
      <c r="J3593">
        <v>70000</v>
      </c>
      <c r="K3593" t="s">
        <v>145</v>
      </c>
      <c r="L3593">
        <v>70000</v>
      </c>
      <c r="M3593" t="s">
        <v>145</v>
      </c>
      <c r="N3593" t="s">
        <v>2124</v>
      </c>
      <c r="O3593" t="s">
        <v>43</v>
      </c>
      <c r="P3593" t="s">
        <v>374</v>
      </c>
      <c r="Q3593" t="s">
        <v>36</v>
      </c>
      <c r="R3593" t="s">
        <v>36</v>
      </c>
      <c r="S3593" t="s">
        <v>36</v>
      </c>
      <c r="T3593">
        <v>22782.06</v>
      </c>
      <c r="U3593">
        <v>0</v>
      </c>
      <c r="V3593">
        <v>11540.87</v>
      </c>
      <c r="W3593">
        <v>11540.87</v>
      </c>
      <c r="X3593">
        <v>1548.67</v>
      </c>
      <c r="Y3593">
        <v>0</v>
      </c>
      <c r="Z3593">
        <v>786.3</v>
      </c>
      <c r="AA3593">
        <v>511.7</v>
      </c>
      <c r="AB3593">
        <f t="shared" si="168"/>
        <v>1898.5050000000001</v>
      </c>
      <c r="AC3593">
        <f t="shared" si="169"/>
        <v>23081.74</v>
      </c>
      <c r="AD3593">
        <f t="shared" si="170"/>
        <v>4176.7110000000002</v>
      </c>
    </row>
    <row r="3594" spans="1:30" x14ac:dyDescent="0.3">
      <c r="A3594">
        <v>512335</v>
      </c>
      <c r="B3594" t="s">
        <v>1543</v>
      </c>
      <c r="C3594" t="s">
        <v>28</v>
      </c>
      <c r="D3594">
        <v>7997</v>
      </c>
      <c r="E3594">
        <v>8145</v>
      </c>
      <c r="F3594" t="s">
        <v>1544</v>
      </c>
      <c r="G3594">
        <v>2</v>
      </c>
      <c r="H3594" t="s">
        <v>71</v>
      </c>
      <c r="I3594" t="s">
        <v>31</v>
      </c>
      <c r="J3594">
        <v>40165</v>
      </c>
      <c r="K3594" t="s">
        <v>1545</v>
      </c>
      <c r="L3594">
        <v>40015</v>
      </c>
      <c r="M3594" t="s">
        <v>1100</v>
      </c>
      <c r="N3594">
        <v>0</v>
      </c>
      <c r="O3594" t="s">
        <v>67</v>
      </c>
      <c r="P3594" t="s">
        <v>826</v>
      </c>
      <c r="Q3594" t="s">
        <v>36</v>
      </c>
      <c r="R3594" t="s">
        <v>36</v>
      </c>
      <c r="S3594" t="s">
        <v>36</v>
      </c>
      <c r="T3594">
        <v>205</v>
      </c>
      <c r="U3594">
        <v>0</v>
      </c>
      <c r="V3594">
        <v>0</v>
      </c>
      <c r="W3594">
        <v>0</v>
      </c>
      <c r="X3594">
        <v>5.98</v>
      </c>
      <c r="Y3594">
        <v>0</v>
      </c>
      <c r="Z3594">
        <v>0</v>
      </c>
      <c r="AA3594">
        <v>0</v>
      </c>
      <c r="AB3594">
        <f t="shared" si="168"/>
        <v>17.083333333333332</v>
      </c>
      <c r="AC3594">
        <f t="shared" si="169"/>
        <v>0</v>
      </c>
      <c r="AD3594">
        <f t="shared" si="170"/>
        <v>37.583333333333336</v>
      </c>
    </row>
    <row r="3595" spans="1:30" x14ac:dyDescent="0.3">
      <c r="A3595">
        <v>926748</v>
      </c>
      <c r="B3595" t="s">
        <v>3339</v>
      </c>
      <c r="C3595" t="s">
        <v>28</v>
      </c>
      <c r="D3595">
        <v>7992</v>
      </c>
      <c r="E3595">
        <v>8165</v>
      </c>
      <c r="F3595" t="s">
        <v>29</v>
      </c>
      <c r="G3595">
        <v>5</v>
      </c>
      <c r="H3595" t="s">
        <v>30</v>
      </c>
      <c r="I3595" t="s">
        <v>31</v>
      </c>
      <c r="J3595">
        <v>1607</v>
      </c>
      <c r="K3595" t="s">
        <v>537</v>
      </c>
      <c r="L3595">
        <v>1607</v>
      </c>
      <c r="M3595" t="s">
        <v>537</v>
      </c>
      <c r="N3595" t="s">
        <v>612</v>
      </c>
      <c r="O3595" t="s">
        <v>67</v>
      </c>
      <c r="P3595" t="s">
        <v>353</v>
      </c>
      <c r="Q3595" t="s">
        <v>36</v>
      </c>
      <c r="R3595" t="s">
        <v>36</v>
      </c>
      <c r="S3595" t="s">
        <v>37</v>
      </c>
      <c r="T3595">
        <v>36510.19</v>
      </c>
      <c r="U3595">
        <v>0</v>
      </c>
      <c r="V3595">
        <v>0</v>
      </c>
      <c r="W3595">
        <v>0</v>
      </c>
      <c r="X3595">
        <v>3468.53</v>
      </c>
      <c r="Y3595">
        <v>0</v>
      </c>
      <c r="Z3595">
        <v>0</v>
      </c>
      <c r="AA3595">
        <v>0</v>
      </c>
      <c r="AB3595">
        <f t="shared" si="168"/>
        <v>3042.5158333333334</v>
      </c>
      <c r="AC3595">
        <f t="shared" si="169"/>
        <v>0</v>
      </c>
      <c r="AD3595">
        <f t="shared" si="170"/>
        <v>6693.5348333333341</v>
      </c>
    </row>
    <row r="3596" spans="1:30" x14ac:dyDescent="0.3">
      <c r="A3596">
        <v>40422</v>
      </c>
      <c r="B3596" t="s">
        <v>520</v>
      </c>
      <c r="C3596" t="s">
        <v>28</v>
      </c>
      <c r="D3596">
        <v>7992</v>
      </c>
      <c r="E3596">
        <v>8155</v>
      </c>
      <c r="F3596" t="s">
        <v>59</v>
      </c>
      <c r="G3596">
        <v>5</v>
      </c>
      <c r="H3596" t="s">
        <v>30</v>
      </c>
      <c r="I3596" t="s">
        <v>31</v>
      </c>
      <c r="J3596">
        <v>40552</v>
      </c>
      <c r="K3596" t="s">
        <v>521</v>
      </c>
      <c r="L3596">
        <v>40552</v>
      </c>
      <c r="M3596" t="s">
        <v>521</v>
      </c>
      <c r="N3596" t="s">
        <v>182</v>
      </c>
      <c r="O3596" t="s">
        <v>67</v>
      </c>
      <c r="P3596" t="s">
        <v>345</v>
      </c>
      <c r="Q3596" t="s">
        <v>36</v>
      </c>
      <c r="R3596" t="s">
        <v>36</v>
      </c>
      <c r="S3596" t="s">
        <v>37</v>
      </c>
      <c r="T3596">
        <v>439311.09</v>
      </c>
      <c r="U3596">
        <v>107615.13</v>
      </c>
      <c r="V3596">
        <v>0</v>
      </c>
      <c r="W3596">
        <v>0</v>
      </c>
      <c r="X3596">
        <v>27325.79</v>
      </c>
      <c r="Y3596">
        <v>3933.27</v>
      </c>
      <c r="Z3596">
        <v>0</v>
      </c>
      <c r="AA3596">
        <v>0</v>
      </c>
      <c r="AB3596">
        <f t="shared" si="168"/>
        <v>36609.2575</v>
      </c>
      <c r="AC3596">
        <f t="shared" si="169"/>
        <v>0</v>
      </c>
      <c r="AD3596">
        <f t="shared" si="170"/>
        <v>80540.366500000004</v>
      </c>
    </row>
    <row r="3597" spans="1:30" x14ac:dyDescent="0.3">
      <c r="A3597">
        <v>748276</v>
      </c>
      <c r="B3597" t="s">
        <v>3340</v>
      </c>
      <c r="C3597" t="s">
        <v>28</v>
      </c>
      <c r="D3597">
        <v>7994</v>
      </c>
      <c r="E3597">
        <v>8149</v>
      </c>
      <c r="F3597" t="s">
        <v>3341</v>
      </c>
      <c r="G3597">
        <v>4</v>
      </c>
      <c r="H3597" t="s">
        <v>40</v>
      </c>
      <c r="I3597" t="s">
        <v>96</v>
      </c>
      <c r="J3597">
        <v>73311</v>
      </c>
      <c r="K3597" t="s">
        <v>167</v>
      </c>
      <c r="L3597">
        <v>73311</v>
      </c>
      <c r="M3597" t="s">
        <v>167</v>
      </c>
      <c r="N3597" t="s">
        <v>3342</v>
      </c>
      <c r="O3597" t="s">
        <v>34</v>
      </c>
      <c r="P3597" t="s">
        <v>191</v>
      </c>
      <c r="Q3597" t="s">
        <v>37</v>
      </c>
      <c r="R3597" t="s">
        <v>36</v>
      </c>
      <c r="S3597" t="s">
        <v>36</v>
      </c>
      <c r="T3597">
        <v>305961.78000000003</v>
      </c>
      <c r="U3597">
        <v>121765.56</v>
      </c>
      <c r="V3597">
        <v>0</v>
      </c>
      <c r="W3597">
        <v>0</v>
      </c>
      <c r="X3597">
        <v>13082.54</v>
      </c>
      <c r="Y3597">
        <v>4807.1000000000004</v>
      </c>
      <c r="Z3597">
        <v>0</v>
      </c>
      <c r="AA3597">
        <v>0</v>
      </c>
      <c r="AB3597">
        <f t="shared" si="168"/>
        <v>25496.815000000002</v>
      </c>
      <c r="AC3597">
        <f t="shared" si="169"/>
        <v>0</v>
      </c>
      <c r="AD3597">
        <f t="shared" si="170"/>
        <v>56092.993000000009</v>
      </c>
    </row>
    <row r="3598" spans="1:30" x14ac:dyDescent="0.3">
      <c r="A3598">
        <v>728390</v>
      </c>
      <c r="B3598" t="s">
        <v>1398</v>
      </c>
      <c r="C3598" t="s">
        <v>28</v>
      </c>
      <c r="D3598">
        <v>7992</v>
      </c>
      <c r="E3598">
        <v>8144</v>
      </c>
      <c r="F3598" t="s">
        <v>117</v>
      </c>
      <c r="G3598">
        <v>5</v>
      </c>
      <c r="H3598" t="s">
        <v>30</v>
      </c>
      <c r="I3598" t="s">
        <v>31</v>
      </c>
      <c r="J3598">
        <v>1607</v>
      </c>
      <c r="K3598" t="s">
        <v>537</v>
      </c>
      <c r="L3598">
        <v>1607</v>
      </c>
      <c r="M3598" t="s">
        <v>537</v>
      </c>
      <c r="N3598" t="s">
        <v>612</v>
      </c>
      <c r="O3598" t="s">
        <v>67</v>
      </c>
      <c r="P3598" t="s">
        <v>681</v>
      </c>
      <c r="Q3598" t="s">
        <v>36</v>
      </c>
      <c r="R3598" t="s">
        <v>36</v>
      </c>
      <c r="S3598" t="s">
        <v>37</v>
      </c>
      <c r="T3598">
        <v>101983.2</v>
      </c>
      <c r="U3598">
        <v>0</v>
      </c>
      <c r="V3598">
        <v>0</v>
      </c>
      <c r="W3598">
        <v>0</v>
      </c>
      <c r="X3598">
        <v>9164.56</v>
      </c>
      <c r="Y3598">
        <v>0</v>
      </c>
      <c r="Z3598">
        <v>0</v>
      </c>
      <c r="AA3598">
        <v>0</v>
      </c>
      <c r="AB3598">
        <f t="shared" si="168"/>
        <v>8498.6</v>
      </c>
      <c r="AC3598">
        <f t="shared" si="169"/>
        <v>0</v>
      </c>
      <c r="AD3598">
        <f t="shared" si="170"/>
        <v>18696.920000000002</v>
      </c>
    </row>
    <row r="3599" spans="1:30" x14ac:dyDescent="0.3">
      <c r="A3599">
        <v>130909</v>
      </c>
      <c r="B3599" t="s">
        <v>907</v>
      </c>
      <c r="C3599" t="s">
        <v>28</v>
      </c>
      <c r="D3599">
        <v>761</v>
      </c>
      <c r="E3599">
        <v>8149</v>
      </c>
      <c r="F3599" t="s">
        <v>136</v>
      </c>
      <c r="G3599">
        <v>5</v>
      </c>
      <c r="H3599" t="s">
        <v>30</v>
      </c>
      <c r="I3599" t="s">
        <v>31</v>
      </c>
      <c r="J3599">
        <v>2579</v>
      </c>
      <c r="K3599" t="s">
        <v>85</v>
      </c>
      <c r="L3599">
        <v>2579</v>
      </c>
      <c r="M3599" t="s">
        <v>85</v>
      </c>
      <c r="N3599" t="s">
        <v>86</v>
      </c>
      <c r="O3599" t="s">
        <v>34</v>
      </c>
      <c r="P3599" t="s">
        <v>62</v>
      </c>
      <c r="Q3599" t="s">
        <v>36</v>
      </c>
      <c r="R3599" t="s">
        <v>36</v>
      </c>
      <c r="S3599" t="s">
        <v>37</v>
      </c>
      <c r="T3599">
        <v>76743.22</v>
      </c>
      <c r="U3599">
        <v>0</v>
      </c>
      <c r="V3599">
        <v>0</v>
      </c>
      <c r="W3599">
        <v>0</v>
      </c>
      <c r="X3599">
        <v>5877.2</v>
      </c>
      <c r="Y3599">
        <v>0</v>
      </c>
      <c r="Z3599">
        <v>0</v>
      </c>
      <c r="AA3599">
        <v>0</v>
      </c>
      <c r="AB3599">
        <f t="shared" si="168"/>
        <v>6395.2683333333334</v>
      </c>
      <c r="AC3599">
        <f t="shared" si="169"/>
        <v>0</v>
      </c>
      <c r="AD3599">
        <f t="shared" si="170"/>
        <v>14069.590333333335</v>
      </c>
    </row>
    <row r="3600" spans="1:30" x14ac:dyDescent="0.3">
      <c r="A3600">
        <v>145756</v>
      </c>
      <c r="B3600" t="s">
        <v>3343</v>
      </c>
      <c r="C3600" t="s">
        <v>28</v>
      </c>
      <c r="D3600">
        <v>7992</v>
      </c>
      <c r="E3600">
        <v>8149</v>
      </c>
      <c r="F3600" t="s">
        <v>3344</v>
      </c>
      <c r="G3600">
        <v>2</v>
      </c>
      <c r="H3600" t="s">
        <v>71</v>
      </c>
      <c r="I3600" t="s">
        <v>96</v>
      </c>
      <c r="J3600">
        <v>72064</v>
      </c>
      <c r="K3600" t="s">
        <v>1738</v>
      </c>
      <c r="L3600">
        <v>72064</v>
      </c>
      <c r="M3600" t="s">
        <v>1738</v>
      </c>
      <c r="N3600">
        <v>0</v>
      </c>
      <c r="O3600" t="s">
        <v>67</v>
      </c>
      <c r="P3600" t="s">
        <v>77</v>
      </c>
      <c r="Q3600" t="s">
        <v>37</v>
      </c>
      <c r="R3600" t="s">
        <v>36</v>
      </c>
      <c r="S3600" t="s">
        <v>36</v>
      </c>
      <c r="T3600">
        <v>30262.32</v>
      </c>
      <c r="U3600">
        <v>2751.12</v>
      </c>
      <c r="V3600">
        <v>0</v>
      </c>
      <c r="W3600">
        <v>0</v>
      </c>
      <c r="X3600">
        <v>701.91</v>
      </c>
      <c r="Y3600">
        <v>79.36</v>
      </c>
      <c r="Z3600">
        <v>-50.96</v>
      </c>
      <c r="AA3600">
        <v>0</v>
      </c>
      <c r="AB3600">
        <f t="shared" si="168"/>
        <v>2521.86</v>
      </c>
      <c r="AC3600">
        <f t="shared" si="169"/>
        <v>0</v>
      </c>
      <c r="AD3600">
        <f t="shared" si="170"/>
        <v>5548.0920000000006</v>
      </c>
    </row>
    <row r="3601" spans="1:30" x14ac:dyDescent="0.3">
      <c r="A3601">
        <v>728443</v>
      </c>
      <c r="B3601" t="s">
        <v>778</v>
      </c>
      <c r="C3601" t="s">
        <v>28</v>
      </c>
      <c r="D3601">
        <v>7992</v>
      </c>
      <c r="E3601">
        <v>8163</v>
      </c>
      <c r="F3601" t="s">
        <v>50</v>
      </c>
      <c r="G3601">
        <v>5</v>
      </c>
      <c r="H3601" t="s">
        <v>30</v>
      </c>
      <c r="I3601" t="s">
        <v>31</v>
      </c>
      <c r="J3601">
        <v>1607</v>
      </c>
      <c r="K3601" t="s">
        <v>537</v>
      </c>
      <c r="L3601">
        <v>1607</v>
      </c>
      <c r="M3601" t="s">
        <v>537</v>
      </c>
      <c r="N3601" t="s">
        <v>612</v>
      </c>
      <c r="O3601" t="s">
        <v>67</v>
      </c>
      <c r="P3601" t="s">
        <v>408</v>
      </c>
      <c r="Q3601" t="s">
        <v>36</v>
      </c>
      <c r="R3601" t="s">
        <v>36</v>
      </c>
      <c r="S3601" t="s">
        <v>37</v>
      </c>
      <c r="T3601">
        <v>61920.62</v>
      </c>
      <c r="U3601">
        <v>9038.74</v>
      </c>
      <c r="V3601">
        <v>0</v>
      </c>
      <c r="W3601">
        <v>0</v>
      </c>
      <c r="X3601">
        <v>6150.66</v>
      </c>
      <c r="Y3601">
        <v>900.7</v>
      </c>
      <c r="Z3601">
        <v>0</v>
      </c>
      <c r="AA3601">
        <v>0</v>
      </c>
      <c r="AB3601">
        <f t="shared" si="168"/>
        <v>5160.0516666666672</v>
      </c>
      <c r="AC3601">
        <f t="shared" si="169"/>
        <v>0</v>
      </c>
      <c r="AD3601">
        <f t="shared" si="170"/>
        <v>11352.113666666668</v>
      </c>
    </row>
    <row r="3602" spans="1:30" x14ac:dyDescent="0.3">
      <c r="A3602">
        <v>339725</v>
      </c>
      <c r="B3602" t="s">
        <v>671</v>
      </c>
      <c r="C3602" t="s">
        <v>28</v>
      </c>
      <c r="D3602">
        <v>7994</v>
      </c>
      <c r="E3602">
        <v>8173</v>
      </c>
      <c r="F3602" t="s">
        <v>672</v>
      </c>
      <c r="G3602">
        <v>4</v>
      </c>
      <c r="H3602" t="s">
        <v>40</v>
      </c>
      <c r="I3602" t="s">
        <v>31</v>
      </c>
      <c r="J3602">
        <v>72859</v>
      </c>
      <c r="K3602" t="s">
        <v>274</v>
      </c>
      <c r="L3602">
        <v>72859</v>
      </c>
      <c r="M3602" t="s">
        <v>274</v>
      </c>
      <c r="N3602" t="s">
        <v>275</v>
      </c>
      <c r="O3602" t="s">
        <v>34</v>
      </c>
      <c r="P3602" t="s">
        <v>1842</v>
      </c>
      <c r="Q3602" t="s">
        <v>36</v>
      </c>
      <c r="R3602" t="s">
        <v>36</v>
      </c>
      <c r="S3602" t="s">
        <v>36</v>
      </c>
      <c r="T3602">
        <v>97706.16</v>
      </c>
      <c r="U3602">
        <v>46809.7</v>
      </c>
      <c r="V3602">
        <v>0</v>
      </c>
      <c r="W3602">
        <v>0</v>
      </c>
      <c r="X3602">
        <v>5146.12</v>
      </c>
      <c r="Y3602">
        <v>2900.1</v>
      </c>
      <c r="Z3602">
        <v>0</v>
      </c>
      <c r="AA3602">
        <v>0</v>
      </c>
      <c r="AB3602">
        <f t="shared" si="168"/>
        <v>8142.18</v>
      </c>
      <c r="AC3602">
        <f t="shared" si="169"/>
        <v>0</v>
      </c>
      <c r="AD3602">
        <f t="shared" si="170"/>
        <v>17912.796000000002</v>
      </c>
    </row>
    <row r="3603" spans="1:30" x14ac:dyDescent="0.3">
      <c r="A3603">
        <v>182499</v>
      </c>
      <c r="B3603" t="s">
        <v>2933</v>
      </c>
      <c r="C3603" t="s">
        <v>28</v>
      </c>
      <c r="D3603">
        <v>7003</v>
      </c>
      <c r="E3603">
        <v>8148</v>
      </c>
      <c r="F3603" t="s">
        <v>2934</v>
      </c>
      <c r="G3603">
        <v>2</v>
      </c>
      <c r="H3603" t="s">
        <v>71</v>
      </c>
      <c r="I3603" t="s">
        <v>31</v>
      </c>
      <c r="J3603">
        <v>40461</v>
      </c>
      <c r="K3603" t="s">
        <v>41</v>
      </c>
      <c r="L3603">
        <v>40461</v>
      </c>
      <c r="M3603" t="s">
        <v>41</v>
      </c>
      <c r="N3603">
        <v>0</v>
      </c>
      <c r="O3603" t="s">
        <v>43</v>
      </c>
      <c r="P3603" t="s">
        <v>1043</v>
      </c>
      <c r="Q3603" t="s">
        <v>36</v>
      </c>
      <c r="R3603" t="s">
        <v>36</v>
      </c>
      <c r="S3603" t="s">
        <v>36</v>
      </c>
      <c r="T3603">
        <v>68006.12</v>
      </c>
      <c r="U3603">
        <v>14858.48</v>
      </c>
      <c r="V3603">
        <v>0</v>
      </c>
      <c r="W3603">
        <v>0</v>
      </c>
      <c r="X3603">
        <v>1679.79</v>
      </c>
      <c r="Y3603">
        <v>371.66</v>
      </c>
      <c r="Z3603">
        <v>0</v>
      </c>
      <c r="AA3603">
        <v>0</v>
      </c>
      <c r="AB3603">
        <f t="shared" si="168"/>
        <v>5667.1766666666663</v>
      </c>
      <c r="AC3603">
        <f t="shared" si="169"/>
        <v>0</v>
      </c>
      <c r="AD3603">
        <f t="shared" si="170"/>
        <v>12467.788666666667</v>
      </c>
    </row>
    <row r="3604" spans="1:30" x14ac:dyDescent="0.3">
      <c r="A3604">
        <v>183018</v>
      </c>
      <c r="B3604" t="s">
        <v>382</v>
      </c>
      <c r="C3604" t="s">
        <v>28</v>
      </c>
      <c r="D3604">
        <v>7670</v>
      </c>
      <c r="E3604">
        <v>8155</v>
      </c>
      <c r="F3604" t="s">
        <v>383</v>
      </c>
      <c r="G3604">
        <v>4</v>
      </c>
      <c r="H3604" t="s">
        <v>40</v>
      </c>
      <c r="I3604" t="s">
        <v>31</v>
      </c>
      <c r="J3604">
        <v>40206</v>
      </c>
      <c r="K3604" t="s">
        <v>236</v>
      </c>
      <c r="L3604">
        <v>40205</v>
      </c>
      <c r="M3604" t="s">
        <v>237</v>
      </c>
      <c r="N3604" t="s">
        <v>114</v>
      </c>
      <c r="O3604" t="s">
        <v>34</v>
      </c>
      <c r="P3604" t="s">
        <v>53</v>
      </c>
      <c r="Q3604" t="s">
        <v>36</v>
      </c>
      <c r="R3604" t="s">
        <v>36</v>
      </c>
      <c r="S3604" t="s">
        <v>36</v>
      </c>
      <c r="T3604">
        <v>22156.63</v>
      </c>
      <c r="U3604">
        <v>4407.5200000000004</v>
      </c>
      <c r="V3604">
        <v>0</v>
      </c>
      <c r="W3604">
        <v>0</v>
      </c>
      <c r="X3604">
        <v>979.63</v>
      </c>
      <c r="Y3604">
        <v>206.02</v>
      </c>
      <c r="Z3604">
        <v>0</v>
      </c>
      <c r="AA3604">
        <v>0</v>
      </c>
      <c r="AB3604">
        <f t="shared" si="168"/>
        <v>1846.3858333333335</v>
      </c>
      <c r="AC3604">
        <f t="shared" si="169"/>
        <v>0</v>
      </c>
      <c r="AD3604">
        <f t="shared" si="170"/>
        <v>4062.0488333333342</v>
      </c>
    </row>
    <row r="3605" spans="1:30" x14ac:dyDescent="0.3">
      <c r="A3605">
        <v>718987</v>
      </c>
      <c r="B3605" t="s">
        <v>3345</v>
      </c>
      <c r="C3605" t="s">
        <v>28</v>
      </c>
      <c r="D3605">
        <v>7001</v>
      </c>
      <c r="E3605">
        <v>8149</v>
      </c>
      <c r="F3605" t="s">
        <v>3346</v>
      </c>
      <c r="G3605">
        <v>4</v>
      </c>
      <c r="H3605" t="s">
        <v>40</v>
      </c>
      <c r="I3605" t="s">
        <v>96</v>
      </c>
      <c r="J3605">
        <v>40004</v>
      </c>
      <c r="K3605" t="s">
        <v>715</v>
      </c>
      <c r="L3605">
        <v>40004</v>
      </c>
      <c r="M3605" t="s">
        <v>715</v>
      </c>
      <c r="N3605" t="s">
        <v>3347</v>
      </c>
      <c r="O3605" t="s">
        <v>34</v>
      </c>
      <c r="P3605" t="s">
        <v>653</v>
      </c>
      <c r="Q3605" t="s">
        <v>36</v>
      </c>
      <c r="R3605" t="s">
        <v>36</v>
      </c>
      <c r="S3605" t="s">
        <v>36</v>
      </c>
      <c r="T3605">
        <v>1312205.46</v>
      </c>
      <c r="U3605">
        <v>127345.52</v>
      </c>
      <c r="V3605">
        <v>0</v>
      </c>
      <c r="W3605">
        <v>0</v>
      </c>
      <c r="X3605">
        <v>82344.14</v>
      </c>
      <c r="Y3605">
        <v>7633.5</v>
      </c>
      <c r="Z3605">
        <v>0</v>
      </c>
      <c r="AA3605">
        <v>0</v>
      </c>
      <c r="AB3605">
        <f t="shared" si="168"/>
        <v>109350.455</v>
      </c>
      <c r="AC3605">
        <f t="shared" si="169"/>
        <v>0</v>
      </c>
      <c r="AD3605">
        <f t="shared" si="170"/>
        <v>240571.00100000002</v>
      </c>
    </row>
    <row r="3606" spans="1:30" x14ac:dyDescent="0.3">
      <c r="A3606">
        <v>963465</v>
      </c>
      <c r="B3606" t="s">
        <v>428</v>
      </c>
      <c r="C3606" t="s">
        <v>28</v>
      </c>
      <c r="D3606">
        <v>7994</v>
      </c>
      <c r="E3606">
        <v>8155</v>
      </c>
      <c r="F3606" t="s">
        <v>59</v>
      </c>
      <c r="G3606">
        <v>5</v>
      </c>
      <c r="H3606" t="s">
        <v>30</v>
      </c>
      <c r="I3606" t="s">
        <v>31</v>
      </c>
      <c r="J3606">
        <v>40019</v>
      </c>
      <c r="K3606" t="s">
        <v>200</v>
      </c>
      <c r="L3606">
        <v>40018</v>
      </c>
      <c r="M3606" t="s">
        <v>200</v>
      </c>
      <c r="N3606" t="s">
        <v>201</v>
      </c>
      <c r="O3606" t="s">
        <v>34</v>
      </c>
      <c r="P3606" t="s">
        <v>1079</v>
      </c>
      <c r="Q3606" t="s">
        <v>36</v>
      </c>
      <c r="R3606" t="s">
        <v>36</v>
      </c>
      <c r="S3606" t="s">
        <v>37</v>
      </c>
      <c r="T3606">
        <v>7266.56</v>
      </c>
      <c r="U3606">
        <v>7266.56</v>
      </c>
      <c r="V3606">
        <v>0</v>
      </c>
      <c r="W3606">
        <v>0</v>
      </c>
      <c r="X3606">
        <v>834.37</v>
      </c>
      <c r="Y3606">
        <v>834.37</v>
      </c>
      <c r="Z3606">
        <v>0</v>
      </c>
      <c r="AA3606">
        <v>0</v>
      </c>
      <c r="AB3606">
        <f t="shared" si="168"/>
        <v>605.54666666666674</v>
      </c>
      <c r="AC3606">
        <f t="shared" si="169"/>
        <v>0</v>
      </c>
      <c r="AD3606">
        <f t="shared" si="170"/>
        <v>1332.202666666667</v>
      </c>
    </row>
    <row r="3607" spans="1:30" x14ac:dyDescent="0.3">
      <c r="A3607">
        <v>934065</v>
      </c>
      <c r="B3607" t="s">
        <v>1755</v>
      </c>
      <c r="C3607" t="s">
        <v>28</v>
      </c>
      <c r="D3607">
        <v>7992</v>
      </c>
      <c r="E3607">
        <v>8165</v>
      </c>
      <c r="F3607" t="s">
        <v>29</v>
      </c>
      <c r="G3607">
        <v>5</v>
      </c>
      <c r="H3607" t="s">
        <v>30</v>
      </c>
      <c r="I3607" t="s">
        <v>31</v>
      </c>
      <c r="J3607">
        <v>1792</v>
      </c>
      <c r="K3607" t="s">
        <v>388</v>
      </c>
      <c r="L3607">
        <v>1792</v>
      </c>
      <c r="M3607" t="s">
        <v>388</v>
      </c>
      <c r="N3607" t="s">
        <v>734</v>
      </c>
      <c r="O3607" t="s">
        <v>67</v>
      </c>
      <c r="P3607" t="s">
        <v>202</v>
      </c>
      <c r="Q3607" t="s">
        <v>36</v>
      </c>
      <c r="R3607" t="s">
        <v>36</v>
      </c>
      <c r="S3607" t="s">
        <v>37</v>
      </c>
      <c r="T3607">
        <v>12253.95</v>
      </c>
      <c r="U3607">
        <v>12253.95</v>
      </c>
      <c r="V3607">
        <v>0</v>
      </c>
      <c r="W3607">
        <v>0</v>
      </c>
      <c r="X3607">
        <v>658.95</v>
      </c>
      <c r="Y3607">
        <v>658.95</v>
      </c>
      <c r="Z3607">
        <v>0</v>
      </c>
      <c r="AA3607">
        <v>0</v>
      </c>
      <c r="AB3607">
        <f t="shared" si="168"/>
        <v>1021.1625</v>
      </c>
      <c r="AC3607">
        <f t="shared" si="169"/>
        <v>0</v>
      </c>
      <c r="AD3607">
        <f t="shared" si="170"/>
        <v>2246.5575000000003</v>
      </c>
    </row>
    <row r="3608" spans="1:30" x14ac:dyDescent="0.3">
      <c r="A3608">
        <v>971894</v>
      </c>
      <c r="B3608" t="s">
        <v>3348</v>
      </c>
      <c r="C3608" t="s">
        <v>28</v>
      </c>
      <c r="D3608">
        <v>7001</v>
      </c>
      <c r="E3608">
        <v>8149</v>
      </c>
      <c r="F3608" t="s">
        <v>3349</v>
      </c>
      <c r="G3608">
        <v>2</v>
      </c>
      <c r="H3608" t="s">
        <v>71</v>
      </c>
      <c r="I3608" t="s">
        <v>96</v>
      </c>
      <c r="J3608">
        <v>72637</v>
      </c>
      <c r="K3608" t="s">
        <v>3350</v>
      </c>
      <c r="L3608">
        <v>72637</v>
      </c>
      <c r="M3608" t="s">
        <v>3350</v>
      </c>
      <c r="N3608">
        <v>0</v>
      </c>
      <c r="O3608" t="s">
        <v>67</v>
      </c>
      <c r="P3608" t="s">
        <v>270</v>
      </c>
      <c r="Q3608" t="s">
        <v>37</v>
      </c>
      <c r="R3608" t="s">
        <v>36</v>
      </c>
      <c r="S3608" t="s">
        <v>36</v>
      </c>
      <c r="T3608">
        <v>890435</v>
      </c>
      <c r="U3608">
        <v>156560</v>
      </c>
      <c r="V3608">
        <v>78280</v>
      </c>
      <c r="W3608">
        <v>68495</v>
      </c>
      <c r="X3608">
        <v>27165.39</v>
      </c>
      <c r="Y3608">
        <v>4711.76</v>
      </c>
      <c r="Z3608">
        <v>3506.69</v>
      </c>
      <c r="AA3608">
        <v>1369.9</v>
      </c>
      <c r="AB3608">
        <f t="shared" si="168"/>
        <v>74202.916666666672</v>
      </c>
      <c r="AC3608">
        <f t="shared" si="169"/>
        <v>146775</v>
      </c>
      <c r="AD3608">
        <f t="shared" si="170"/>
        <v>163246.41666666669</v>
      </c>
    </row>
    <row r="3609" spans="1:30" x14ac:dyDescent="0.3">
      <c r="A3609">
        <v>657677</v>
      </c>
      <c r="B3609" t="s">
        <v>2968</v>
      </c>
      <c r="C3609" t="s">
        <v>28</v>
      </c>
      <c r="D3609">
        <v>7994</v>
      </c>
      <c r="E3609">
        <v>8155</v>
      </c>
      <c r="F3609" t="s">
        <v>253</v>
      </c>
      <c r="G3609">
        <v>5</v>
      </c>
      <c r="H3609" t="s">
        <v>30</v>
      </c>
      <c r="I3609" t="s">
        <v>31</v>
      </c>
      <c r="J3609">
        <v>314</v>
      </c>
      <c r="K3609" t="s">
        <v>343</v>
      </c>
      <c r="L3609">
        <v>314</v>
      </c>
      <c r="M3609" t="s">
        <v>343</v>
      </c>
      <c r="N3609" t="s">
        <v>344</v>
      </c>
      <c r="O3609" t="s">
        <v>34</v>
      </c>
      <c r="P3609" t="s">
        <v>677</v>
      </c>
      <c r="Q3609" t="s">
        <v>36</v>
      </c>
      <c r="R3609" t="s">
        <v>36</v>
      </c>
      <c r="S3609" t="s">
        <v>37</v>
      </c>
      <c r="T3609">
        <v>65286.98</v>
      </c>
      <c r="U3609">
        <v>5011.8100000000004</v>
      </c>
      <c r="V3609">
        <v>0</v>
      </c>
      <c r="W3609">
        <v>0</v>
      </c>
      <c r="X3609">
        <v>4230.26</v>
      </c>
      <c r="Y3609">
        <v>488.14</v>
      </c>
      <c r="Z3609">
        <v>0</v>
      </c>
      <c r="AA3609">
        <v>0</v>
      </c>
      <c r="AB3609">
        <f t="shared" si="168"/>
        <v>5440.5816666666669</v>
      </c>
      <c r="AC3609">
        <f t="shared" si="169"/>
        <v>0</v>
      </c>
      <c r="AD3609">
        <f t="shared" si="170"/>
        <v>11969.279666666669</v>
      </c>
    </row>
    <row r="3610" spans="1:30" x14ac:dyDescent="0.3">
      <c r="A3610">
        <v>863417</v>
      </c>
      <c r="B3610" t="s">
        <v>45</v>
      </c>
      <c r="C3610" t="s">
        <v>28</v>
      </c>
      <c r="D3610">
        <v>7003</v>
      </c>
      <c r="E3610">
        <v>8148</v>
      </c>
      <c r="F3610" t="s">
        <v>46</v>
      </c>
      <c r="G3610">
        <v>4</v>
      </c>
      <c r="H3610" t="s">
        <v>40</v>
      </c>
      <c r="I3610" t="s">
        <v>31</v>
      </c>
      <c r="J3610">
        <v>40461</v>
      </c>
      <c r="K3610" t="s">
        <v>41</v>
      </c>
      <c r="L3610">
        <v>40461</v>
      </c>
      <c r="M3610" t="s">
        <v>41</v>
      </c>
      <c r="N3610" t="s">
        <v>47</v>
      </c>
      <c r="O3610" t="s">
        <v>43</v>
      </c>
      <c r="P3610" t="s">
        <v>566</v>
      </c>
      <c r="Q3610" t="s">
        <v>36</v>
      </c>
      <c r="R3610" t="s">
        <v>36</v>
      </c>
      <c r="S3610" t="s">
        <v>36</v>
      </c>
      <c r="T3610">
        <v>1345796.28</v>
      </c>
      <c r="U3610">
        <v>369223.6</v>
      </c>
      <c r="V3610">
        <v>0</v>
      </c>
      <c r="W3610">
        <v>0</v>
      </c>
      <c r="X3610">
        <v>22641.59</v>
      </c>
      <c r="Y3610">
        <v>6838.22</v>
      </c>
      <c r="Z3610">
        <v>0</v>
      </c>
      <c r="AA3610">
        <v>0</v>
      </c>
      <c r="AB3610">
        <f t="shared" si="168"/>
        <v>112149.69</v>
      </c>
      <c r="AC3610">
        <f t="shared" si="169"/>
        <v>0</v>
      </c>
      <c r="AD3610">
        <f t="shared" si="170"/>
        <v>246729.31800000003</v>
      </c>
    </row>
    <row r="3611" spans="1:30" x14ac:dyDescent="0.3">
      <c r="A3611">
        <v>86521</v>
      </c>
      <c r="B3611" t="s">
        <v>2348</v>
      </c>
      <c r="C3611" t="s">
        <v>28</v>
      </c>
      <c r="D3611">
        <v>1075</v>
      </c>
      <c r="E3611">
        <v>8149</v>
      </c>
      <c r="F3611" t="s">
        <v>95</v>
      </c>
      <c r="G3611">
        <v>5</v>
      </c>
      <c r="H3611" t="s">
        <v>30</v>
      </c>
      <c r="I3611" t="s">
        <v>96</v>
      </c>
      <c r="J3611">
        <v>72008</v>
      </c>
      <c r="K3611" t="s">
        <v>1414</v>
      </c>
      <c r="L3611">
        <v>72008</v>
      </c>
      <c r="M3611" t="s">
        <v>1415</v>
      </c>
      <c r="N3611" t="s">
        <v>1416</v>
      </c>
      <c r="O3611" t="s">
        <v>34</v>
      </c>
      <c r="P3611" t="s">
        <v>99</v>
      </c>
      <c r="Q3611" t="s">
        <v>37</v>
      </c>
      <c r="R3611" t="s">
        <v>36</v>
      </c>
      <c r="S3611" t="s">
        <v>37</v>
      </c>
      <c r="T3611">
        <v>675507.76</v>
      </c>
      <c r="U3611">
        <v>0</v>
      </c>
      <c r="V3611">
        <v>0</v>
      </c>
      <c r="W3611">
        <v>0</v>
      </c>
      <c r="X3611">
        <v>17979.75</v>
      </c>
      <c r="Y3611">
        <v>0</v>
      </c>
      <c r="Z3611">
        <v>0</v>
      </c>
      <c r="AA3611">
        <v>0</v>
      </c>
      <c r="AB3611">
        <f t="shared" si="168"/>
        <v>56292.313333333332</v>
      </c>
      <c r="AC3611">
        <f t="shared" si="169"/>
        <v>0</v>
      </c>
      <c r="AD3611">
        <f t="shared" si="170"/>
        <v>123843.08933333334</v>
      </c>
    </row>
    <row r="3612" spans="1:30" x14ac:dyDescent="0.3">
      <c r="A3612">
        <v>887974</v>
      </c>
      <c r="B3612" t="s">
        <v>988</v>
      </c>
      <c r="C3612" t="s">
        <v>28</v>
      </c>
      <c r="D3612">
        <v>7001</v>
      </c>
      <c r="E3612">
        <v>8170</v>
      </c>
      <c r="F3612" t="s">
        <v>331</v>
      </c>
      <c r="G3612">
        <v>5</v>
      </c>
      <c r="H3612" t="s">
        <v>30</v>
      </c>
      <c r="I3612" t="s">
        <v>31</v>
      </c>
      <c r="J3612">
        <v>2561</v>
      </c>
      <c r="K3612" t="s">
        <v>439</v>
      </c>
      <c r="L3612">
        <v>2561</v>
      </c>
      <c r="M3612" t="s">
        <v>439</v>
      </c>
      <c r="N3612" t="s">
        <v>440</v>
      </c>
      <c r="O3612" t="s">
        <v>43</v>
      </c>
      <c r="P3612" t="s">
        <v>566</v>
      </c>
      <c r="Q3612" t="s">
        <v>36</v>
      </c>
      <c r="R3612" t="s">
        <v>36</v>
      </c>
      <c r="S3612" t="s">
        <v>37</v>
      </c>
      <c r="T3612">
        <v>42450.559999999998</v>
      </c>
      <c r="U3612">
        <v>0</v>
      </c>
      <c r="V3612">
        <v>0</v>
      </c>
      <c r="W3612">
        <v>0</v>
      </c>
      <c r="X3612">
        <v>2276.0500000000002</v>
      </c>
      <c r="Y3612">
        <v>0</v>
      </c>
      <c r="Z3612">
        <v>0</v>
      </c>
      <c r="AA3612">
        <v>0</v>
      </c>
      <c r="AB3612">
        <f t="shared" si="168"/>
        <v>3537.5466666666666</v>
      </c>
      <c r="AC3612">
        <f t="shared" si="169"/>
        <v>0</v>
      </c>
      <c r="AD3612">
        <f t="shared" si="170"/>
        <v>7782.6026666666676</v>
      </c>
    </row>
    <row r="3613" spans="1:30" x14ac:dyDescent="0.3">
      <c r="A3613">
        <v>769979</v>
      </c>
      <c r="B3613" t="s">
        <v>2003</v>
      </c>
      <c r="C3613" t="s">
        <v>28</v>
      </c>
      <c r="D3613">
        <v>7994</v>
      </c>
      <c r="E3613">
        <v>8155</v>
      </c>
      <c r="F3613" t="s">
        <v>59</v>
      </c>
      <c r="G3613">
        <v>5</v>
      </c>
      <c r="H3613" t="s">
        <v>30</v>
      </c>
      <c r="I3613" t="s">
        <v>31</v>
      </c>
      <c r="J3613">
        <v>72859</v>
      </c>
      <c r="K3613" t="s">
        <v>274</v>
      </c>
      <c r="L3613">
        <v>72859</v>
      </c>
      <c r="M3613" t="s">
        <v>274</v>
      </c>
      <c r="N3613" t="s">
        <v>275</v>
      </c>
      <c r="O3613" t="s">
        <v>34</v>
      </c>
      <c r="P3613" t="s">
        <v>62</v>
      </c>
      <c r="Q3613" t="s">
        <v>36</v>
      </c>
      <c r="R3613" t="s">
        <v>36</v>
      </c>
      <c r="S3613" t="s">
        <v>37</v>
      </c>
      <c r="T3613">
        <v>76999.86</v>
      </c>
      <c r="U3613">
        <v>0</v>
      </c>
      <c r="V3613">
        <v>0</v>
      </c>
      <c r="W3613">
        <v>12903.85</v>
      </c>
      <c r="X3613">
        <v>5246.62</v>
      </c>
      <c r="Y3613">
        <v>0</v>
      </c>
      <c r="Z3613">
        <v>0</v>
      </c>
      <c r="AA3613">
        <v>496.3</v>
      </c>
      <c r="AB3613">
        <f t="shared" si="168"/>
        <v>6416.6549999999997</v>
      </c>
      <c r="AC3613">
        <f t="shared" si="169"/>
        <v>12903.85</v>
      </c>
      <c r="AD3613">
        <f t="shared" si="170"/>
        <v>14116.641000000001</v>
      </c>
    </row>
    <row r="3614" spans="1:30" x14ac:dyDescent="0.3">
      <c r="A3614">
        <v>724784</v>
      </c>
      <c r="B3614" t="s">
        <v>128</v>
      </c>
      <c r="C3614" t="s">
        <v>28</v>
      </c>
      <c r="D3614">
        <v>7992</v>
      </c>
      <c r="E3614">
        <v>8155</v>
      </c>
      <c r="F3614" t="s">
        <v>59</v>
      </c>
      <c r="G3614">
        <v>5</v>
      </c>
      <c r="H3614" t="s">
        <v>30</v>
      </c>
      <c r="I3614" t="s">
        <v>31</v>
      </c>
      <c r="J3614">
        <v>1357</v>
      </c>
      <c r="K3614" t="s">
        <v>101</v>
      </c>
      <c r="L3614">
        <v>1357</v>
      </c>
      <c r="M3614" t="s">
        <v>101</v>
      </c>
      <c r="N3614" t="s">
        <v>102</v>
      </c>
      <c r="O3614" t="s">
        <v>67</v>
      </c>
      <c r="P3614" t="s">
        <v>127</v>
      </c>
      <c r="Q3614" t="s">
        <v>36</v>
      </c>
      <c r="R3614" t="s">
        <v>36</v>
      </c>
      <c r="S3614" t="s">
        <v>37</v>
      </c>
      <c r="T3614">
        <v>102576.76</v>
      </c>
      <c r="U3614">
        <v>28559.759999999998</v>
      </c>
      <c r="V3614">
        <v>0</v>
      </c>
      <c r="W3614">
        <v>0</v>
      </c>
      <c r="X3614">
        <v>8284.58</v>
      </c>
      <c r="Y3614">
        <v>2339.6999999999998</v>
      </c>
      <c r="Z3614">
        <v>0</v>
      </c>
      <c r="AA3614">
        <v>0</v>
      </c>
      <c r="AB3614">
        <f t="shared" si="168"/>
        <v>8548.0633333333335</v>
      </c>
      <c r="AC3614">
        <f t="shared" si="169"/>
        <v>0</v>
      </c>
      <c r="AD3614">
        <f t="shared" si="170"/>
        <v>18805.739333333335</v>
      </c>
    </row>
    <row r="3615" spans="1:30" x14ac:dyDescent="0.3">
      <c r="A3615">
        <v>407276</v>
      </c>
      <c r="B3615" t="s">
        <v>1653</v>
      </c>
      <c r="C3615" t="s">
        <v>28</v>
      </c>
      <c r="D3615">
        <v>7994</v>
      </c>
      <c r="E3615">
        <v>8149</v>
      </c>
      <c r="F3615" t="s">
        <v>1345</v>
      </c>
      <c r="G3615">
        <v>2</v>
      </c>
      <c r="H3615" t="s">
        <v>71</v>
      </c>
      <c r="I3615" t="s">
        <v>96</v>
      </c>
      <c r="J3615">
        <v>72778</v>
      </c>
      <c r="K3615" t="s">
        <v>1220</v>
      </c>
      <c r="L3615">
        <v>72778</v>
      </c>
      <c r="M3615" t="s">
        <v>1220</v>
      </c>
      <c r="N3615">
        <v>0</v>
      </c>
      <c r="O3615" t="s">
        <v>34</v>
      </c>
      <c r="P3615" t="s">
        <v>77</v>
      </c>
      <c r="Q3615" t="s">
        <v>37</v>
      </c>
      <c r="R3615" t="s">
        <v>36</v>
      </c>
      <c r="S3615" t="s">
        <v>36</v>
      </c>
      <c r="T3615">
        <v>5502.24</v>
      </c>
      <c r="U3615">
        <v>0</v>
      </c>
      <c r="V3615">
        <v>0</v>
      </c>
      <c r="W3615">
        <v>0</v>
      </c>
      <c r="X3615">
        <v>157.58000000000001</v>
      </c>
      <c r="Y3615">
        <v>0</v>
      </c>
      <c r="Z3615">
        <v>0</v>
      </c>
      <c r="AA3615">
        <v>0</v>
      </c>
      <c r="AB3615">
        <f t="shared" si="168"/>
        <v>458.52</v>
      </c>
      <c r="AC3615">
        <f t="shared" si="169"/>
        <v>0</v>
      </c>
      <c r="AD3615">
        <f t="shared" si="170"/>
        <v>1008.744</v>
      </c>
    </row>
    <row r="3616" spans="1:30" x14ac:dyDescent="0.3">
      <c r="A3616">
        <v>64299</v>
      </c>
      <c r="B3616" t="s">
        <v>1779</v>
      </c>
      <c r="C3616" t="s">
        <v>28</v>
      </c>
      <c r="D3616">
        <v>7992</v>
      </c>
      <c r="E3616">
        <v>8149</v>
      </c>
      <c r="F3616" t="s">
        <v>1780</v>
      </c>
      <c r="G3616">
        <v>3</v>
      </c>
      <c r="H3616" t="s">
        <v>170</v>
      </c>
      <c r="I3616" t="s">
        <v>96</v>
      </c>
      <c r="J3616">
        <v>72608</v>
      </c>
      <c r="K3616" t="s">
        <v>553</v>
      </c>
      <c r="L3616">
        <v>72608</v>
      </c>
      <c r="M3616" t="s">
        <v>553</v>
      </c>
      <c r="N3616" t="s">
        <v>179</v>
      </c>
      <c r="O3616" t="s">
        <v>67</v>
      </c>
      <c r="P3616" t="s">
        <v>77</v>
      </c>
      <c r="Q3616" t="s">
        <v>37</v>
      </c>
      <c r="R3616" t="s">
        <v>36</v>
      </c>
      <c r="S3616" t="s">
        <v>36</v>
      </c>
      <c r="T3616">
        <v>5502.24</v>
      </c>
      <c r="U3616">
        <v>0</v>
      </c>
      <c r="V3616">
        <v>0</v>
      </c>
      <c r="W3616">
        <v>0</v>
      </c>
      <c r="X3616">
        <v>179.64</v>
      </c>
      <c r="Y3616">
        <v>0</v>
      </c>
      <c r="Z3616">
        <v>-16.98</v>
      </c>
      <c r="AA3616">
        <v>0</v>
      </c>
      <c r="AB3616">
        <f t="shared" si="168"/>
        <v>458.52</v>
      </c>
      <c r="AC3616">
        <f t="shared" si="169"/>
        <v>0</v>
      </c>
      <c r="AD3616">
        <f t="shared" si="170"/>
        <v>1008.744</v>
      </c>
    </row>
    <row r="3617" spans="1:30" x14ac:dyDescent="0.3">
      <c r="A3617">
        <v>714533</v>
      </c>
      <c r="B3617" t="s">
        <v>432</v>
      </c>
      <c r="C3617" t="s">
        <v>28</v>
      </c>
      <c r="D3617">
        <v>7001</v>
      </c>
      <c r="E3617">
        <v>8155</v>
      </c>
      <c r="F3617" t="s">
        <v>59</v>
      </c>
      <c r="G3617">
        <v>5</v>
      </c>
      <c r="H3617" t="s">
        <v>30</v>
      </c>
      <c r="I3617" t="s">
        <v>31</v>
      </c>
      <c r="J3617">
        <v>902</v>
      </c>
      <c r="K3617" t="s">
        <v>433</v>
      </c>
      <c r="L3617">
        <v>902</v>
      </c>
      <c r="M3617" t="s">
        <v>433</v>
      </c>
      <c r="N3617" t="s">
        <v>434</v>
      </c>
      <c r="O3617" t="s">
        <v>34</v>
      </c>
      <c r="P3617" t="s">
        <v>860</v>
      </c>
      <c r="Q3617" t="s">
        <v>36</v>
      </c>
      <c r="R3617" t="s">
        <v>36</v>
      </c>
      <c r="S3617" t="s">
        <v>37</v>
      </c>
      <c r="T3617">
        <v>98264.83</v>
      </c>
      <c r="U3617">
        <v>13482.58</v>
      </c>
      <c r="V3617">
        <v>6536.95</v>
      </c>
      <c r="W3617">
        <v>-156.68</v>
      </c>
      <c r="X3617">
        <v>11691.24</v>
      </c>
      <c r="Y3617">
        <v>1501.55</v>
      </c>
      <c r="Z3617">
        <v>763.28</v>
      </c>
      <c r="AA3617">
        <v>-251.42</v>
      </c>
      <c r="AB3617">
        <f t="shared" si="168"/>
        <v>8188.7358333333332</v>
      </c>
      <c r="AC3617">
        <f t="shared" si="169"/>
        <v>6380.2699999999995</v>
      </c>
      <c r="AD3617">
        <f t="shared" si="170"/>
        <v>18015.218833333336</v>
      </c>
    </row>
    <row r="3618" spans="1:30" x14ac:dyDescent="0.3">
      <c r="A3618">
        <v>15160</v>
      </c>
      <c r="B3618" t="s">
        <v>3059</v>
      </c>
      <c r="C3618" t="s">
        <v>28</v>
      </c>
      <c r="D3618">
        <v>471</v>
      </c>
      <c r="E3618">
        <v>8149</v>
      </c>
      <c r="F3618" t="s">
        <v>392</v>
      </c>
      <c r="G3618">
        <v>4</v>
      </c>
      <c r="H3618" t="s">
        <v>40</v>
      </c>
      <c r="I3618" t="s">
        <v>96</v>
      </c>
      <c r="J3618">
        <v>72225</v>
      </c>
      <c r="K3618" t="s">
        <v>393</v>
      </c>
      <c r="L3618">
        <v>72225</v>
      </c>
      <c r="M3618" t="s">
        <v>393</v>
      </c>
      <c r="N3618" t="s">
        <v>394</v>
      </c>
      <c r="O3618" t="s">
        <v>34</v>
      </c>
      <c r="P3618" t="s">
        <v>99</v>
      </c>
      <c r="Q3618" t="s">
        <v>37</v>
      </c>
      <c r="R3618" t="s">
        <v>36</v>
      </c>
      <c r="S3618" t="s">
        <v>36</v>
      </c>
      <c r="T3618">
        <v>17827.96</v>
      </c>
      <c r="U3618">
        <v>0</v>
      </c>
      <c r="V3618">
        <v>17827.96</v>
      </c>
      <c r="W3618">
        <v>17827.96</v>
      </c>
      <c r="X3618">
        <v>1129.94</v>
      </c>
      <c r="Y3618">
        <v>0</v>
      </c>
      <c r="Z3618">
        <v>458.4</v>
      </c>
      <c r="AA3618">
        <v>232.41</v>
      </c>
      <c r="AB3618">
        <f t="shared" si="168"/>
        <v>1485.6633333333332</v>
      </c>
      <c r="AC3618">
        <f t="shared" si="169"/>
        <v>35655.919999999998</v>
      </c>
      <c r="AD3618">
        <f t="shared" si="170"/>
        <v>3268.4593333333332</v>
      </c>
    </row>
    <row r="3619" spans="1:30" x14ac:dyDescent="0.3">
      <c r="A3619">
        <v>300158</v>
      </c>
      <c r="B3619" t="s">
        <v>1457</v>
      </c>
      <c r="C3619" t="s">
        <v>28</v>
      </c>
      <c r="D3619">
        <v>7992</v>
      </c>
      <c r="E3619">
        <v>8163</v>
      </c>
      <c r="F3619" t="s">
        <v>50</v>
      </c>
      <c r="G3619">
        <v>5</v>
      </c>
      <c r="H3619" t="s">
        <v>30</v>
      </c>
      <c r="I3619" t="s">
        <v>31</v>
      </c>
      <c r="J3619">
        <v>1468</v>
      </c>
      <c r="K3619" t="s">
        <v>281</v>
      </c>
      <c r="L3619">
        <v>1468</v>
      </c>
      <c r="M3619" t="s">
        <v>281</v>
      </c>
      <c r="N3619" t="s">
        <v>282</v>
      </c>
      <c r="O3619" t="s">
        <v>67</v>
      </c>
      <c r="P3619" t="s">
        <v>408</v>
      </c>
      <c r="Q3619" t="s">
        <v>36</v>
      </c>
      <c r="R3619" t="s">
        <v>36</v>
      </c>
      <c r="S3619" t="s">
        <v>37</v>
      </c>
      <c r="T3619">
        <v>8308.7199999999993</v>
      </c>
      <c r="U3619">
        <v>0</v>
      </c>
      <c r="V3619">
        <v>0</v>
      </c>
      <c r="W3619">
        <v>0</v>
      </c>
      <c r="X3619">
        <v>550.24</v>
      </c>
      <c r="Y3619">
        <v>0</v>
      </c>
      <c r="Z3619">
        <v>0</v>
      </c>
      <c r="AA3619">
        <v>0</v>
      </c>
      <c r="AB3619">
        <f t="shared" si="168"/>
        <v>692.39333333333332</v>
      </c>
      <c r="AC3619">
        <f t="shared" si="169"/>
        <v>0</v>
      </c>
      <c r="AD3619">
        <f t="shared" si="170"/>
        <v>1523.2653333333335</v>
      </c>
    </row>
    <row r="3620" spans="1:30" x14ac:dyDescent="0.3">
      <c r="A3620">
        <v>903702</v>
      </c>
      <c r="B3620" t="s">
        <v>508</v>
      </c>
      <c r="C3620" t="s">
        <v>28</v>
      </c>
      <c r="D3620">
        <v>7994</v>
      </c>
      <c r="E3620">
        <v>8144</v>
      </c>
      <c r="F3620" t="s">
        <v>117</v>
      </c>
      <c r="G3620">
        <v>5</v>
      </c>
      <c r="H3620" t="s">
        <v>30</v>
      </c>
      <c r="I3620" t="s">
        <v>31</v>
      </c>
      <c r="J3620">
        <v>884</v>
      </c>
      <c r="K3620" t="s">
        <v>484</v>
      </c>
      <c r="L3620">
        <v>884</v>
      </c>
      <c r="M3620" t="s">
        <v>484</v>
      </c>
      <c r="N3620" t="s">
        <v>485</v>
      </c>
      <c r="O3620" t="s">
        <v>34</v>
      </c>
      <c r="P3620" t="s">
        <v>129</v>
      </c>
      <c r="Q3620" t="s">
        <v>36</v>
      </c>
      <c r="R3620" t="s">
        <v>36</v>
      </c>
      <c r="S3620" t="s">
        <v>37</v>
      </c>
      <c r="T3620">
        <v>4378.9799999999996</v>
      </c>
      <c r="U3620">
        <v>0</v>
      </c>
      <c r="V3620">
        <v>0</v>
      </c>
      <c r="W3620">
        <v>0</v>
      </c>
      <c r="X3620">
        <v>924.68</v>
      </c>
      <c r="Y3620">
        <v>0</v>
      </c>
      <c r="Z3620">
        <v>0</v>
      </c>
      <c r="AA3620">
        <v>0</v>
      </c>
      <c r="AB3620">
        <f t="shared" si="168"/>
        <v>364.91499999999996</v>
      </c>
      <c r="AC3620">
        <f t="shared" si="169"/>
        <v>0</v>
      </c>
      <c r="AD3620">
        <f t="shared" si="170"/>
        <v>802.81299999999999</v>
      </c>
    </row>
    <row r="3621" spans="1:30" x14ac:dyDescent="0.3">
      <c r="A3621">
        <v>969820</v>
      </c>
      <c r="B3621" t="s">
        <v>561</v>
      </c>
      <c r="C3621" t="s">
        <v>28</v>
      </c>
      <c r="D3621">
        <v>7992</v>
      </c>
      <c r="E3621">
        <v>8120</v>
      </c>
      <c r="F3621" t="s">
        <v>136</v>
      </c>
      <c r="G3621">
        <v>5</v>
      </c>
      <c r="H3621" t="s">
        <v>30</v>
      </c>
      <c r="I3621" t="s">
        <v>31</v>
      </c>
      <c r="J3621">
        <v>542</v>
      </c>
      <c r="K3621" t="s">
        <v>155</v>
      </c>
      <c r="L3621">
        <v>542</v>
      </c>
      <c r="M3621" t="s">
        <v>155</v>
      </c>
      <c r="N3621" t="s">
        <v>156</v>
      </c>
      <c r="O3621" t="s">
        <v>67</v>
      </c>
      <c r="P3621" t="s">
        <v>139</v>
      </c>
      <c r="Q3621" t="s">
        <v>36</v>
      </c>
      <c r="R3621" t="s">
        <v>36</v>
      </c>
      <c r="S3621" t="s">
        <v>37</v>
      </c>
      <c r="T3621">
        <v>183145.94</v>
      </c>
      <c r="U3621">
        <v>66993.64</v>
      </c>
      <c r="V3621">
        <v>34290.94</v>
      </c>
      <c r="W3621">
        <v>51436.41</v>
      </c>
      <c r="X3621">
        <v>11862.36</v>
      </c>
      <c r="Y3621">
        <v>4348.45</v>
      </c>
      <c r="Z3621">
        <v>2215.09</v>
      </c>
      <c r="AA3621">
        <v>1978.32</v>
      </c>
      <c r="AB3621">
        <f t="shared" si="168"/>
        <v>15262.161666666667</v>
      </c>
      <c r="AC3621">
        <f t="shared" si="169"/>
        <v>85727.35</v>
      </c>
      <c r="AD3621">
        <f t="shared" si="170"/>
        <v>33576.755666666671</v>
      </c>
    </row>
    <row r="3622" spans="1:30" x14ac:dyDescent="0.3">
      <c r="A3622">
        <v>84682</v>
      </c>
      <c r="B3622" t="s">
        <v>3351</v>
      </c>
      <c r="C3622" t="s">
        <v>28</v>
      </c>
      <c r="D3622">
        <v>7001</v>
      </c>
      <c r="E3622">
        <v>8149</v>
      </c>
      <c r="F3622" t="s">
        <v>2213</v>
      </c>
      <c r="G3622">
        <v>3</v>
      </c>
      <c r="H3622" t="s">
        <v>170</v>
      </c>
      <c r="I3622" t="s">
        <v>96</v>
      </c>
      <c r="J3622">
        <v>40308</v>
      </c>
      <c r="K3622" t="s">
        <v>954</v>
      </c>
      <c r="L3622">
        <v>40308</v>
      </c>
      <c r="M3622" t="s">
        <v>954</v>
      </c>
      <c r="N3622" t="s">
        <v>955</v>
      </c>
      <c r="O3622" t="s">
        <v>34</v>
      </c>
      <c r="P3622" t="s">
        <v>121</v>
      </c>
      <c r="Q3622" t="s">
        <v>37</v>
      </c>
      <c r="R3622" t="s">
        <v>36</v>
      </c>
      <c r="S3622" t="s">
        <v>36</v>
      </c>
      <c r="T3622">
        <v>135080.4</v>
      </c>
      <c r="U3622">
        <v>0</v>
      </c>
      <c r="V3622">
        <v>0</v>
      </c>
      <c r="W3622">
        <v>0</v>
      </c>
      <c r="X3622">
        <v>2107.8200000000002</v>
      </c>
      <c r="Y3622">
        <v>0</v>
      </c>
      <c r="Z3622">
        <v>0</v>
      </c>
      <c r="AA3622">
        <v>0</v>
      </c>
      <c r="AB3622">
        <f t="shared" si="168"/>
        <v>11256.699999999999</v>
      </c>
      <c r="AC3622">
        <f t="shared" si="169"/>
        <v>0</v>
      </c>
      <c r="AD3622">
        <f t="shared" si="170"/>
        <v>24764.739999999998</v>
      </c>
    </row>
    <row r="3623" spans="1:30" x14ac:dyDescent="0.3">
      <c r="A3623">
        <v>397715</v>
      </c>
      <c r="B3623" t="s">
        <v>3352</v>
      </c>
      <c r="C3623" t="s">
        <v>28</v>
      </c>
      <c r="D3623">
        <v>7994</v>
      </c>
      <c r="E3623">
        <v>8149</v>
      </c>
      <c r="F3623" t="s">
        <v>95</v>
      </c>
      <c r="G3623">
        <v>5</v>
      </c>
      <c r="H3623" t="s">
        <v>30</v>
      </c>
      <c r="I3623" t="s">
        <v>96</v>
      </c>
      <c r="J3623">
        <v>917</v>
      </c>
      <c r="K3623" t="s">
        <v>2340</v>
      </c>
      <c r="L3623">
        <v>917</v>
      </c>
      <c r="M3623" t="s">
        <v>2340</v>
      </c>
      <c r="N3623" t="s">
        <v>1243</v>
      </c>
      <c r="O3623" t="s">
        <v>34</v>
      </c>
      <c r="P3623" t="s">
        <v>278</v>
      </c>
      <c r="Q3623" t="s">
        <v>37</v>
      </c>
      <c r="R3623" t="s">
        <v>36</v>
      </c>
      <c r="S3623" t="s">
        <v>37</v>
      </c>
      <c r="T3623">
        <v>61092.61</v>
      </c>
      <c r="U3623">
        <v>0</v>
      </c>
      <c r="V3623">
        <v>0</v>
      </c>
      <c r="W3623">
        <v>0</v>
      </c>
      <c r="X3623">
        <v>2721.71</v>
      </c>
      <c r="Y3623">
        <v>0</v>
      </c>
      <c r="Z3623">
        <v>0</v>
      </c>
      <c r="AA3623">
        <v>0</v>
      </c>
      <c r="AB3623">
        <f t="shared" si="168"/>
        <v>5091.0508333333337</v>
      </c>
      <c r="AC3623">
        <f t="shared" si="169"/>
        <v>0</v>
      </c>
      <c r="AD3623">
        <f t="shared" si="170"/>
        <v>11200.311833333335</v>
      </c>
    </row>
    <row r="3624" spans="1:30" x14ac:dyDescent="0.3">
      <c r="A3624">
        <v>119318</v>
      </c>
      <c r="B3624" t="s">
        <v>468</v>
      </c>
      <c r="C3624" t="s">
        <v>28</v>
      </c>
      <c r="D3624">
        <v>7992</v>
      </c>
      <c r="E3624">
        <v>8149</v>
      </c>
      <c r="F3624" t="s">
        <v>199</v>
      </c>
      <c r="G3624">
        <v>5</v>
      </c>
      <c r="H3624" t="s">
        <v>30</v>
      </c>
      <c r="I3624" t="s">
        <v>96</v>
      </c>
      <c r="J3624">
        <v>1468</v>
      </c>
      <c r="K3624" t="s">
        <v>281</v>
      </c>
      <c r="L3624">
        <v>1468</v>
      </c>
      <c r="M3624" t="s">
        <v>281</v>
      </c>
      <c r="N3624" t="s">
        <v>282</v>
      </c>
      <c r="O3624" t="s">
        <v>67</v>
      </c>
      <c r="P3624" t="s">
        <v>860</v>
      </c>
      <c r="Q3624" t="s">
        <v>36</v>
      </c>
      <c r="R3624" t="s">
        <v>36</v>
      </c>
      <c r="S3624" t="s">
        <v>37</v>
      </c>
      <c r="T3624">
        <v>44228.27</v>
      </c>
      <c r="U3624">
        <v>0</v>
      </c>
      <c r="V3624">
        <v>3857.9</v>
      </c>
      <c r="W3624">
        <v>12760.54</v>
      </c>
      <c r="X3624">
        <v>3715.9</v>
      </c>
      <c r="Y3624">
        <v>0</v>
      </c>
      <c r="Z3624">
        <v>129.9</v>
      </c>
      <c r="AA3624">
        <v>803.05</v>
      </c>
      <c r="AB3624">
        <f t="shared" si="168"/>
        <v>3685.6891666666666</v>
      </c>
      <c r="AC3624">
        <f t="shared" si="169"/>
        <v>16618.440000000002</v>
      </c>
      <c r="AD3624">
        <f t="shared" si="170"/>
        <v>8108.5161666666672</v>
      </c>
    </row>
    <row r="3625" spans="1:30" x14ac:dyDescent="0.3">
      <c r="A3625">
        <v>728184</v>
      </c>
      <c r="B3625" t="s">
        <v>1757</v>
      </c>
      <c r="C3625" t="s">
        <v>28</v>
      </c>
      <c r="D3625">
        <v>7001</v>
      </c>
      <c r="E3625">
        <v>8149</v>
      </c>
      <c r="F3625" t="s">
        <v>461</v>
      </c>
      <c r="G3625">
        <v>5</v>
      </c>
      <c r="H3625" t="s">
        <v>30</v>
      </c>
      <c r="I3625" t="s">
        <v>96</v>
      </c>
      <c r="J3625">
        <v>40847</v>
      </c>
      <c r="K3625" t="s">
        <v>800</v>
      </c>
      <c r="L3625">
        <v>40847</v>
      </c>
      <c r="M3625" t="s">
        <v>800</v>
      </c>
      <c r="N3625" t="s">
        <v>801</v>
      </c>
      <c r="O3625" t="s">
        <v>43</v>
      </c>
      <c r="P3625" t="s">
        <v>3353</v>
      </c>
      <c r="Q3625" t="s">
        <v>36</v>
      </c>
      <c r="R3625" t="s">
        <v>36</v>
      </c>
      <c r="S3625" t="s">
        <v>37</v>
      </c>
      <c r="T3625">
        <v>119660.77</v>
      </c>
      <c r="U3625">
        <v>11189.04</v>
      </c>
      <c r="V3625">
        <v>9097.83</v>
      </c>
      <c r="W3625">
        <v>0</v>
      </c>
      <c r="X3625">
        <v>9203.48</v>
      </c>
      <c r="Y3625">
        <v>858.93</v>
      </c>
      <c r="Z3625">
        <v>720.55</v>
      </c>
      <c r="AA3625">
        <v>0</v>
      </c>
      <c r="AB3625">
        <f t="shared" si="168"/>
        <v>9971.7308333333331</v>
      </c>
      <c r="AC3625">
        <f t="shared" si="169"/>
        <v>9097.83</v>
      </c>
      <c r="AD3625">
        <f t="shared" si="170"/>
        <v>21937.807833333336</v>
      </c>
    </row>
    <row r="3626" spans="1:30" x14ac:dyDescent="0.3">
      <c r="A3626">
        <v>806564</v>
      </c>
      <c r="B3626" t="s">
        <v>3354</v>
      </c>
      <c r="C3626" t="s">
        <v>28</v>
      </c>
      <c r="D3626">
        <v>7001</v>
      </c>
      <c r="E3626">
        <v>8149</v>
      </c>
      <c r="F3626" t="s">
        <v>3355</v>
      </c>
      <c r="G3626">
        <v>4</v>
      </c>
      <c r="H3626" t="s">
        <v>40</v>
      </c>
      <c r="I3626" t="s">
        <v>31</v>
      </c>
      <c r="J3626">
        <v>2076</v>
      </c>
      <c r="K3626" t="s">
        <v>816</v>
      </c>
      <c r="L3626">
        <v>2076</v>
      </c>
      <c r="M3626" t="s">
        <v>816</v>
      </c>
      <c r="N3626" t="s">
        <v>3356</v>
      </c>
      <c r="O3626" t="s">
        <v>67</v>
      </c>
      <c r="P3626" t="s">
        <v>345</v>
      </c>
      <c r="Q3626" t="s">
        <v>36</v>
      </c>
      <c r="R3626" t="s">
        <v>36</v>
      </c>
      <c r="S3626" t="s">
        <v>36</v>
      </c>
      <c r="T3626">
        <v>31977.06</v>
      </c>
      <c r="U3626">
        <v>31977.06</v>
      </c>
      <c r="V3626">
        <v>0</v>
      </c>
      <c r="W3626">
        <v>0</v>
      </c>
      <c r="X3626">
        <v>2261.1999999999998</v>
      </c>
      <c r="Y3626">
        <v>2261.1999999999998</v>
      </c>
      <c r="Z3626">
        <v>0</v>
      </c>
      <c r="AA3626">
        <v>0</v>
      </c>
      <c r="AB3626">
        <f t="shared" si="168"/>
        <v>2664.7550000000001</v>
      </c>
      <c r="AC3626">
        <f t="shared" si="169"/>
        <v>0</v>
      </c>
      <c r="AD3626">
        <f t="shared" si="170"/>
        <v>5862.4610000000011</v>
      </c>
    </row>
    <row r="3627" spans="1:30" x14ac:dyDescent="0.3">
      <c r="A3627">
        <v>728184</v>
      </c>
      <c r="B3627" t="s">
        <v>1757</v>
      </c>
      <c r="C3627" t="s">
        <v>28</v>
      </c>
      <c r="D3627">
        <v>7001</v>
      </c>
      <c r="E3627">
        <v>8149</v>
      </c>
      <c r="F3627" t="s">
        <v>461</v>
      </c>
      <c r="G3627">
        <v>5</v>
      </c>
      <c r="H3627" t="s">
        <v>30</v>
      </c>
      <c r="I3627" t="s">
        <v>96</v>
      </c>
      <c r="J3627">
        <v>40847</v>
      </c>
      <c r="K3627" t="s">
        <v>800</v>
      </c>
      <c r="L3627">
        <v>40847</v>
      </c>
      <c r="M3627" t="s">
        <v>800</v>
      </c>
      <c r="N3627" t="s">
        <v>801</v>
      </c>
      <c r="O3627" t="s">
        <v>43</v>
      </c>
      <c r="P3627" t="s">
        <v>2023</v>
      </c>
      <c r="Q3627" t="s">
        <v>36</v>
      </c>
      <c r="R3627" t="s">
        <v>36</v>
      </c>
      <c r="S3627" t="s">
        <v>37</v>
      </c>
      <c r="T3627">
        <v>64115.88</v>
      </c>
      <c r="U3627">
        <v>27271.89</v>
      </c>
      <c r="V3627">
        <v>5381.1</v>
      </c>
      <c r="W3627">
        <v>0</v>
      </c>
      <c r="X3627">
        <v>4963.46</v>
      </c>
      <c r="Y3627">
        <v>2151.0100000000002</v>
      </c>
      <c r="Z3627">
        <v>412.23</v>
      </c>
      <c r="AA3627">
        <v>0</v>
      </c>
      <c r="AB3627">
        <f t="shared" si="168"/>
        <v>5342.99</v>
      </c>
      <c r="AC3627">
        <f t="shared" si="169"/>
        <v>5381.1</v>
      </c>
      <c r="AD3627">
        <f t="shared" si="170"/>
        <v>11754.578000000001</v>
      </c>
    </row>
    <row r="3628" spans="1:30" x14ac:dyDescent="0.3">
      <c r="A3628">
        <v>748545</v>
      </c>
      <c r="B3628" t="s">
        <v>666</v>
      </c>
      <c r="C3628" t="s">
        <v>28</v>
      </c>
      <c r="D3628">
        <v>7994</v>
      </c>
      <c r="E3628">
        <v>8155</v>
      </c>
      <c r="F3628" t="s">
        <v>59</v>
      </c>
      <c r="G3628">
        <v>5</v>
      </c>
      <c r="H3628" t="s">
        <v>30</v>
      </c>
      <c r="I3628" t="s">
        <v>31</v>
      </c>
      <c r="J3628">
        <v>1547</v>
      </c>
      <c r="K3628" t="s">
        <v>113</v>
      </c>
      <c r="L3628">
        <v>1547</v>
      </c>
      <c r="M3628" t="s">
        <v>113</v>
      </c>
      <c r="N3628" t="s">
        <v>667</v>
      </c>
      <c r="O3628" t="s">
        <v>34</v>
      </c>
      <c r="P3628" t="s">
        <v>408</v>
      </c>
      <c r="Q3628" t="s">
        <v>36</v>
      </c>
      <c r="R3628" t="s">
        <v>36</v>
      </c>
      <c r="S3628" t="s">
        <v>37</v>
      </c>
      <c r="T3628">
        <v>131693.92000000001</v>
      </c>
      <c r="U3628">
        <v>30509.48</v>
      </c>
      <c r="V3628">
        <v>0</v>
      </c>
      <c r="W3628">
        <v>0</v>
      </c>
      <c r="X3628">
        <v>13161.18</v>
      </c>
      <c r="Y3628">
        <v>3111.66</v>
      </c>
      <c r="Z3628">
        <v>0</v>
      </c>
      <c r="AA3628">
        <v>0</v>
      </c>
      <c r="AB3628">
        <f t="shared" si="168"/>
        <v>10974.493333333334</v>
      </c>
      <c r="AC3628">
        <f t="shared" si="169"/>
        <v>0</v>
      </c>
      <c r="AD3628">
        <f t="shared" si="170"/>
        <v>24143.885333333335</v>
      </c>
    </row>
    <row r="3629" spans="1:30" x14ac:dyDescent="0.3">
      <c r="A3629">
        <v>654172</v>
      </c>
      <c r="B3629" t="s">
        <v>993</v>
      </c>
      <c r="C3629" t="s">
        <v>28</v>
      </c>
      <c r="D3629">
        <v>7670</v>
      </c>
      <c r="E3629">
        <v>8155</v>
      </c>
      <c r="F3629" t="s">
        <v>471</v>
      </c>
      <c r="G3629">
        <v>4</v>
      </c>
      <c r="H3629" t="s">
        <v>40</v>
      </c>
      <c r="I3629" t="s">
        <v>31</v>
      </c>
      <c r="J3629">
        <v>40206</v>
      </c>
      <c r="K3629" t="s">
        <v>236</v>
      </c>
      <c r="L3629">
        <v>40205</v>
      </c>
      <c r="M3629" t="s">
        <v>237</v>
      </c>
      <c r="N3629" t="s">
        <v>472</v>
      </c>
      <c r="O3629" t="s">
        <v>34</v>
      </c>
      <c r="P3629" t="s">
        <v>339</v>
      </c>
      <c r="Q3629" t="s">
        <v>36</v>
      </c>
      <c r="R3629" t="s">
        <v>36</v>
      </c>
      <c r="S3629" t="s">
        <v>36</v>
      </c>
      <c r="T3629">
        <v>55041.85</v>
      </c>
      <c r="U3629">
        <v>6512.68</v>
      </c>
      <c r="V3629">
        <v>0</v>
      </c>
      <c r="W3629">
        <v>0</v>
      </c>
      <c r="X3629">
        <v>3294.51</v>
      </c>
      <c r="Y3629">
        <v>320.61</v>
      </c>
      <c r="Z3629">
        <v>0</v>
      </c>
      <c r="AA3629">
        <v>0</v>
      </c>
      <c r="AB3629">
        <f t="shared" si="168"/>
        <v>4586.8208333333332</v>
      </c>
      <c r="AC3629">
        <f t="shared" si="169"/>
        <v>0</v>
      </c>
      <c r="AD3629">
        <f t="shared" si="170"/>
        <v>10091.005833333335</v>
      </c>
    </row>
    <row r="3630" spans="1:30" x14ac:dyDescent="0.3">
      <c r="A3630">
        <v>796510</v>
      </c>
      <c r="B3630" t="s">
        <v>3210</v>
      </c>
      <c r="C3630" t="s">
        <v>28</v>
      </c>
      <c r="D3630">
        <v>7994</v>
      </c>
      <c r="E3630">
        <v>8145</v>
      </c>
      <c r="F3630" t="s">
        <v>162</v>
      </c>
      <c r="G3630">
        <v>5</v>
      </c>
      <c r="H3630" t="s">
        <v>30</v>
      </c>
      <c r="I3630" t="s">
        <v>31</v>
      </c>
      <c r="J3630">
        <v>2009</v>
      </c>
      <c r="K3630" t="s">
        <v>245</v>
      </c>
      <c r="L3630">
        <v>2009</v>
      </c>
      <c r="M3630" t="s">
        <v>245</v>
      </c>
      <c r="N3630" t="s">
        <v>246</v>
      </c>
      <c r="O3630" t="s">
        <v>34</v>
      </c>
      <c r="P3630" t="s">
        <v>2724</v>
      </c>
      <c r="Q3630" t="s">
        <v>36</v>
      </c>
      <c r="R3630" t="s">
        <v>36</v>
      </c>
      <c r="S3630" t="s">
        <v>37</v>
      </c>
      <c r="T3630">
        <v>205613.05</v>
      </c>
      <c r="U3630">
        <v>0</v>
      </c>
      <c r="V3630">
        <v>24106.560000000001</v>
      </c>
      <c r="W3630">
        <v>18079.939999999999</v>
      </c>
      <c r="X3630">
        <v>18502.03</v>
      </c>
      <c r="Y3630">
        <v>0</v>
      </c>
      <c r="Z3630">
        <v>2027.6</v>
      </c>
      <c r="AA3630">
        <v>695.39</v>
      </c>
      <c r="AB3630">
        <f t="shared" si="168"/>
        <v>17134.420833333334</v>
      </c>
      <c r="AC3630">
        <f t="shared" si="169"/>
        <v>42186.5</v>
      </c>
      <c r="AD3630">
        <f t="shared" si="170"/>
        <v>37695.725833333338</v>
      </c>
    </row>
    <row r="3631" spans="1:30" x14ac:dyDescent="0.3">
      <c r="A3631">
        <v>81064</v>
      </c>
      <c r="B3631" t="s">
        <v>1547</v>
      </c>
      <c r="C3631" t="s">
        <v>28</v>
      </c>
      <c r="D3631">
        <v>7992</v>
      </c>
      <c r="E3631">
        <v>8149</v>
      </c>
      <c r="F3631" t="s">
        <v>1548</v>
      </c>
      <c r="G3631">
        <v>5</v>
      </c>
      <c r="H3631" t="s">
        <v>30</v>
      </c>
      <c r="I3631" t="s">
        <v>31</v>
      </c>
      <c r="J3631">
        <v>448</v>
      </c>
      <c r="K3631" t="s">
        <v>228</v>
      </c>
      <c r="L3631">
        <v>448</v>
      </c>
      <c r="M3631" t="s">
        <v>228</v>
      </c>
      <c r="N3631" t="s">
        <v>229</v>
      </c>
      <c r="O3631" t="s">
        <v>67</v>
      </c>
      <c r="P3631" t="s">
        <v>3357</v>
      </c>
      <c r="Q3631" t="s">
        <v>36</v>
      </c>
      <c r="R3631" t="s">
        <v>36</v>
      </c>
      <c r="S3631" t="s">
        <v>37</v>
      </c>
      <c r="T3631">
        <v>36681.040000000001</v>
      </c>
      <c r="U3631">
        <v>36681.040000000001</v>
      </c>
      <c r="V3631">
        <v>0</v>
      </c>
      <c r="W3631">
        <v>0</v>
      </c>
      <c r="X3631">
        <v>3012.57</v>
      </c>
      <c r="Y3631">
        <v>3012.57</v>
      </c>
      <c r="Z3631">
        <v>0</v>
      </c>
      <c r="AA3631">
        <v>0</v>
      </c>
      <c r="AB3631">
        <f t="shared" si="168"/>
        <v>3056.7533333333336</v>
      </c>
      <c r="AC3631">
        <f t="shared" si="169"/>
        <v>0</v>
      </c>
      <c r="AD3631">
        <f t="shared" si="170"/>
        <v>6724.8573333333343</v>
      </c>
    </row>
    <row r="3632" spans="1:30" x14ac:dyDescent="0.3">
      <c r="A3632">
        <v>743637</v>
      </c>
      <c r="B3632" t="s">
        <v>592</v>
      </c>
      <c r="C3632" t="s">
        <v>28</v>
      </c>
      <c r="D3632">
        <v>7992</v>
      </c>
      <c r="E3632">
        <v>8147</v>
      </c>
      <c r="F3632" t="s">
        <v>89</v>
      </c>
      <c r="G3632">
        <v>5</v>
      </c>
      <c r="H3632" t="s">
        <v>30</v>
      </c>
      <c r="I3632" t="s">
        <v>31</v>
      </c>
      <c r="J3632">
        <v>639</v>
      </c>
      <c r="K3632" t="s">
        <v>593</v>
      </c>
      <c r="L3632">
        <v>639</v>
      </c>
      <c r="M3632" t="s">
        <v>593</v>
      </c>
      <c r="N3632" t="s">
        <v>594</v>
      </c>
      <c r="O3632" t="s">
        <v>67</v>
      </c>
      <c r="P3632" t="s">
        <v>325</v>
      </c>
      <c r="Q3632" t="s">
        <v>36</v>
      </c>
      <c r="R3632" t="s">
        <v>36</v>
      </c>
      <c r="S3632" t="s">
        <v>37</v>
      </c>
      <c r="T3632">
        <v>843262.48</v>
      </c>
      <c r="U3632">
        <v>123607.64</v>
      </c>
      <c r="V3632">
        <v>38815.839999999997</v>
      </c>
      <c r="W3632">
        <v>135852.72</v>
      </c>
      <c r="X3632">
        <v>45659.64</v>
      </c>
      <c r="Y3632">
        <v>6616.26</v>
      </c>
      <c r="Z3632">
        <v>2069.04</v>
      </c>
      <c r="AA3632">
        <v>5225.12</v>
      </c>
      <c r="AB3632">
        <f t="shared" si="168"/>
        <v>70271.873333333337</v>
      </c>
      <c r="AC3632">
        <f t="shared" si="169"/>
        <v>174668.56</v>
      </c>
      <c r="AD3632">
        <f t="shared" si="170"/>
        <v>154598.12133333334</v>
      </c>
    </row>
    <row r="3633" spans="1:30" x14ac:dyDescent="0.3">
      <c r="A3633">
        <v>83464</v>
      </c>
      <c r="B3633" t="s">
        <v>3358</v>
      </c>
      <c r="C3633" t="s">
        <v>28</v>
      </c>
      <c r="D3633">
        <v>7992</v>
      </c>
      <c r="E3633">
        <v>8165</v>
      </c>
      <c r="F3633" t="s">
        <v>998</v>
      </c>
      <c r="G3633">
        <v>5</v>
      </c>
      <c r="H3633" t="s">
        <v>30</v>
      </c>
      <c r="I3633" t="s">
        <v>31</v>
      </c>
      <c r="J3633">
        <v>815</v>
      </c>
      <c r="K3633" t="s">
        <v>163</v>
      </c>
      <c r="L3633">
        <v>815</v>
      </c>
      <c r="M3633" t="s">
        <v>163</v>
      </c>
      <c r="N3633" t="s">
        <v>179</v>
      </c>
      <c r="O3633" t="s">
        <v>67</v>
      </c>
      <c r="P3633" t="s">
        <v>374</v>
      </c>
      <c r="Q3633" t="s">
        <v>36</v>
      </c>
      <c r="R3633" t="s">
        <v>36</v>
      </c>
      <c r="S3633" t="s">
        <v>37</v>
      </c>
      <c r="T3633">
        <v>58876.05</v>
      </c>
      <c r="U3633">
        <v>47100.84</v>
      </c>
      <c r="V3633">
        <v>0</v>
      </c>
      <c r="W3633">
        <v>0</v>
      </c>
      <c r="X3633">
        <v>6312</v>
      </c>
      <c r="Y3633">
        <v>5157.6499999999996</v>
      </c>
      <c r="Z3633">
        <v>0</v>
      </c>
      <c r="AA3633">
        <v>0</v>
      </c>
      <c r="AB3633">
        <f t="shared" si="168"/>
        <v>4906.3375000000005</v>
      </c>
      <c r="AC3633">
        <f t="shared" si="169"/>
        <v>0</v>
      </c>
      <c r="AD3633">
        <f t="shared" si="170"/>
        <v>10793.942500000003</v>
      </c>
    </row>
    <row r="3634" spans="1:30" x14ac:dyDescent="0.3">
      <c r="A3634">
        <v>756234</v>
      </c>
      <c r="B3634" t="s">
        <v>3359</v>
      </c>
      <c r="C3634" t="s">
        <v>28</v>
      </c>
      <c r="D3634">
        <v>7992</v>
      </c>
      <c r="E3634">
        <v>8182</v>
      </c>
      <c r="F3634" t="s">
        <v>84</v>
      </c>
      <c r="G3634">
        <v>5</v>
      </c>
      <c r="H3634" t="s">
        <v>30</v>
      </c>
      <c r="I3634" t="s">
        <v>31</v>
      </c>
      <c r="J3634">
        <v>639</v>
      </c>
      <c r="K3634" t="s">
        <v>593</v>
      </c>
      <c r="L3634">
        <v>639</v>
      </c>
      <c r="M3634" t="s">
        <v>593</v>
      </c>
      <c r="N3634" t="s">
        <v>594</v>
      </c>
      <c r="O3634" t="s">
        <v>67</v>
      </c>
      <c r="P3634" t="s">
        <v>1721</v>
      </c>
      <c r="Q3634" t="s">
        <v>36</v>
      </c>
      <c r="R3634" t="s">
        <v>36</v>
      </c>
      <c r="S3634" t="s">
        <v>37</v>
      </c>
      <c r="T3634">
        <v>31225.74</v>
      </c>
      <c r="U3634">
        <v>15640.68</v>
      </c>
      <c r="V3634">
        <v>0</v>
      </c>
      <c r="W3634">
        <v>0</v>
      </c>
      <c r="X3634">
        <v>1604.53</v>
      </c>
      <c r="Y3634">
        <v>818.2</v>
      </c>
      <c r="Z3634">
        <v>0</v>
      </c>
      <c r="AA3634">
        <v>0</v>
      </c>
      <c r="AB3634">
        <f t="shared" si="168"/>
        <v>2602.145</v>
      </c>
      <c r="AC3634">
        <f t="shared" si="169"/>
        <v>0</v>
      </c>
      <c r="AD3634">
        <f t="shared" si="170"/>
        <v>5724.7190000000001</v>
      </c>
    </row>
    <row r="3635" spans="1:30" x14ac:dyDescent="0.3">
      <c r="A3635">
        <v>783303</v>
      </c>
      <c r="B3635" t="s">
        <v>3360</v>
      </c>
      <c r="C3635" t="s">
        <v>28</v>
      </c>
      <c r="D3635">
        <v>7595</v>
      </c>
      <c r="E3635">
        <v>8149</v>
      </c>
      <c r="F3635" t="s">
        <v>2572</v>
      </c>
      <c r="G3635">
        <v>4</v>
      </c>
      <c r="H3635" t="s">
        <v>40</v>
      </c>
      <c r="I3635" t="s">
        <v>96</v>
      </c>
      <c r="J3635">
        <v>72506</v>
      </c>
      <c r="K3635" t="s">
        <v>174</v>
      </c>
      <c r="L3635">
        <v>72480</v>
      </c>
      <c r="M3635" t="s">
        <v>175</v>
      </c>
      <c r="N3635" t="s">
        <v>3361</v>
      </c>
      <c r="O3635" t="s">
        <v>34</v>
      </c>
      <c r="P3635" t="s">
        <v>351</v>
      </c>
      <c r="Q3635" t="s">
        <v>36</v>
      </c>
      <c r="R3635" t="s">
        <v>36</v>
      </c>
      <c r="S3635" t="s">
        <v>36</v>
      </c>
      <c r="T3635">
        <v>764840.82</v>
      </c>
      <c r="U3635">
        <v>240167.84</v>
      </c>
      <c r="V3635">
        <v>46356.52</v>
      </c>
      <c r="W3635">
        <v>0</v>
      </c>
      <c r="X3635">
        <v>57152.82</v>
      </c>
      <c r="Y3635">
        <v>19165.54</v>
      </c>
      <c r="Z3635">
        <v>3381.02</v>
      </c>
      <c r="AA3635">
        <v>0</v>
      </c>
      <c r="AB3635">
        <f t="shared" si="168"/>
        <v>63736.734999999993</v>
      </c>
      <c r="AC3635">
        <f t="shared" si="169"/>
        <v>46356.52</v>
      </c>
      <c r="AD3635">
        <f t="shared" si="170"/>
        <v>140220.81700000001</v>
      </c>
    </row>
    <row r="3636" spans="1:30" x14ac:dyDescent="0.3">
      <c r="A3636">
        <v>128643</v>
      </c>
      <c r="B3636" t="s">
        <v>2494</v>
      </c>
      <c r="C3636" t="s">
        <v>28</v>
      </c>
      <c r="D3636">
        <v>7994</v>
      </c>
      <c r="E3636">
        <v>8149</v>
      </c>
      <c r="F3636" t="s">
        <v>2495</v>
      </c>
      <c r="G3636">
        <v>4</v>
      </c>
      <c r="H3636" t="s">
        <v>40</v>
      </c>
      <c r="I3636" t="s">
        <v>96</v>
      </c>
      <c r="J3636">
        <v>73311</v>
      </c>
      <c r="K3636" t="s">
        <v>167</v>
      </c>
      <c r="L3636">
        <v>73311</v>
      </c>
      <c r="M3636" t="s">
        <v>167</v>
      </c>
      <c r="N3636" t="s">
        <v>2496</v>
      </c>
      <c r="O3636" t="s">
        <v>34</v>
      </c>
      <c r="P3636" t="s">
        <v>187</v>
      </c>
      <c r="Q3636" t="s">
        <v>37</v>
      </c>
      <c r="R3636" t="s">
        <v>36</v>
      </c>
      <c r="S3636" t="s">
        <v>36</v>
      </c>
      <c r="T3636">
        <v>356723</v>
      </c>
      <c r="U3636">
        <v>0</v>
      </c>
      <c r="V3636">
        <v>0</v>
      </c>
      <c r="W3636">
        <v>0</v>
      </c>
      <c r="X3636">
        <v>12139.65</v>
      </c>
      <c r="Y3636">
        <v>0</v>
      </c>
      <c r="Z3636">
        <v>-543.74</v>
      </c>
      <c r="AA3636">
        <v>0</v>
      </c>
      <c r="AB3636">
        <f t="shared" si="168"/>
        <v>29726.916666666668</v>
      </c>
      <c r="AC3636">
        <f t="shared" si="169"/>
        <v>0</v>
      </c>
      <c r="AD3636">
        <f t="shared" si="170"/>
        <v>65399.216666666674</v>
      </c>
    </row>
    <row r="3637" spans="1:30" x14ac:dyDescent="0.3">
      <c r="A3637">
        <v>902388</v>
      </c>
      <c r="B3637" t="s">
        <v>3362</v>
      </c>
      <c r="C3637" t="s">
        <v>28</v>
      </c>
      <c r="D3637">
        <v>7994</v>
      </c>
      <c r="E3637">
        <v>8147</v>
      </c>
      <c r="F3637" t="s">
        <v>89</v>
      </c>
      <c r="G3637">
        <v>5</v>
      </c>
      <c r="H3637" t="s">
        <v>30</v>
      </c>
      <c r="I3637" t="s">
        <v>31</v>
      </c>
      <c r="J3637">
        <v>2548</v>
      </c>
      <c r="K3637" t="s">
        <v>285</v>
      </c>
      <c r="L3637">
        <v>2548</v>
      </c>
      <c r="M3637" t="s">
        <v>285</v>
      </c>
      <c r="N3637" t="s">
        <v>286</v>
      </c>
      <c r="O3637" t="s">
        <v>34</v>
      </c>
      <c r="P3637" t="s">
        <v>657</v>
      </c>
      <c r="Q3637" t="s">
        <v>36</v>
      </c>
      <c r="R3637" t="s">
        <v>36</v>
      </c>
      <c r="S3637" t="s">
        <v>37</v>
      </c>
      <c r="T3637">
        <v>10248.66</v>
      </c>
      <c r="U3637">
        <v>0</v>
      </c>
      <c r="V3637">
        <v>0</v>
      </c>
      <c r="W3637">
        <v>0</v>
      </c>
      <c r="X3637">
        <v>785.03</v>
      </c>
      <c r="Y3637">
        <v>0</v>
      </c>
      <c r="Z3637">
        <v>0</v>
      </c>
      <c r="AA3637">
        <v>0</v>
      </c>
      <c r="AB3637">
        <f t="shared" si="168"/>
        <v>854.05499999999995</v>
      </c>
      <c r="AC3637">
        <f t="shared" si="169"/>
        <v>0</v>
      </c>
      <c r="AD3637">
        <f t="shared" si="170"/>
        <v>1878.921</v>
      </c>
    </row>
    <row r="3638" spans="1:30" x14ac:dyDescent="0.3">
      <c r="A3638">
        <v>176690</v>
      </c>
      <c r="B3638" t="s">
        <v>3363</v>
      </c>
      <c r="C3638" t="s">
        <v>28</v>
      </c>
      <c r="D3638">
        <v>1075</v>
      </c>
      <c r="E3638">
        <v>8149</v>
      </c>
      <c r="F3638" t="s">
        <v>3364</v>
      </c>
      <c r="G3638">
        <v>2</v>
      </c>
      <c r="H3638" t="s">
        <v>71</v>
      </c>
      <c r="I3638" t="s">
        <v>96</v>
      </c>
      <c r="J3638">
        <v>1052</v>
      </c>
      <c r="K3638" t="s">
        <v>3365</v>
      </c>
      <c r="L3638">
        <v>1052</v>
      </c>
      <c r="M3638" t="s">
        <v>3365</v>
      </c>
      <c r="N3638">
        <v>0</v>
      </c>
      <c r="O3638" t="s">
        <v>43</v>
      </c>
      <c r="P3638" t="s">
        <v>263</v>
      </c>
      <c r="Q3638" t="s">
        <v>36</v>
      </c>
      <c r="R3638" t="s">
        <v>36</v>
      </c>
      <c r="S3638" t="s">
        <v>36</v>
      </c>
      <c r="T3638">
        <v>136076.98000000001</v>
      </c>
      <c r="U3638">
        <v>0</v>
      </c>
      <c r="V3638">
        <v>13051.56</v>
      </c>
      <c r="W3638">
        <v>32628.9</v>
      </c>
      <c r="X3638">
        <v>4809.55</v>
      </c>
      <c r="Y3638">
        <v>0</v>
      </c>
      <c r="Z3638">
        <v>430.49</v>
      </c>
      <c r="AA3638">
        <v>0</v>
      </c>
      <c r="AB3638">
        <f t="shared" si="168"/>
        <v>11339.748333333335</v>
      </c>
      <c r="AC3638">
        <f t="shared" si="169"/>
        <v>45680.46</v>
      </c>
      <c r="AD3638">
        <f t="shared" si="170"/>
        <v>24947.446333333337</v>
      </c>
    </row>
    <row r="3639" spans="1:30" x14ac:dyDescent="0.3">
      <c r="A3639">
        <v>928624</v>
      </c>
      <c r="B3639" t="s">
        <v>3366</v>
      </c>
      <c r="C3639" t="s">
        <v>28</v>
      </c>
      <c r="D3639">
        <v>7992</v>
      </c>
      <c r="E3639">
        <v>8144</v>
      </c>
      <c r="F3639" t="s">
        <v>117</v>
      </c>
      <c r="G3639">
        <v>5</v>
      </c>
      <c r="H3639" t="s">
        <v>30</v>
      </c>
      <c r="I3639" t="s">
        <v>31</v>
      </c>
      <c r="J3639">
        <v>348</v>
      </c>
      <c r="K3639" t="s">
        <v>80</v>
      </c>
      <c r="L3639">
        <v>348</v>
      </c>
      <c r="M3639" t="s">
        <v>80</v>
      </c>
      <c r="N3639" t="s">
        <v>984</v>
      </c>
      <c r="O3639" t="s">
        <v>67</v>
      </c>
      <c r="P3639" t="s">
        <v>263</v>
      </c>
      <c r="Q3639" t="s">
        <v>36</v>
      </c>
      <c r="R3639" t="s">
        <v>36</v>
      </c>
      <c r="S3639" t="s">
        <v>37</v>
      </c>
      <c r="T3639">
        <v>45634.64</v>
      </c>
      <c r="U3639">
        <v>0</v>
      </c>
      <c r="V3639">
        <v>5121.93</v>
      </c>
      <c r="W3639">
        <v>4207.82</v>
      </c>
      <c r="X3639">
        <v>3717.58</v>
      </c>
      <c r="Y3639">
        <v>0</v>
      </c>
      <c r="Z3639">
        <v>403.54</v>
      </c>
      <c r="AA3639">
        <v>161.84</v>
      </c>
      <c r="AB3639">
        <f t="shared" si="168"/>
        <v>3802.8866666666668</v>
      </c>
      <c r="AC3639">
        <f t="shared" si="169"/>
        <v>9329.75</v>
      </c>
      <c r="AD3639">
        <f t="shared" si="170"/>
        <v>8366.3506666666672</v>
      </c>
    </row>
    <row r="3640" spans="1:30" x14ac:dyDescent="0.3">
      <c r="A3640">
        <v>185801</v>
      </c>
      <c r="B3640" t="s">
        <v>772</v>
      </c>
      <c r="C3640" t="s">
        <v>28</v>
      </c>
      <c r="D3640">
        <v>837</v>
      </c>
      <c r="E3640">
        <v>8149</v>
      </c>
      <c r="F3640" t="s">
        <v>773</v>
      </c>
      <c r="G3640">
        <v>2</v>
      </c>
      <c r="H3640" t="s">
        <v>71</v>
      </c>
      <c r="I3640" t="s">
        <v>96</v>
      </c>
      <c r="J3640">
        <v>40848</v>
      </c>
      <c r="K3640" t="s">
        <v>120</v>
      </c>
      <c r="L3640">
        <v>40848</v>
      </c>
      <c r="M3640" t="s">
        <v>120</v>
      </c>
      <c r="N3640">
        <v>0</v>
      </c>
      <c r="O3640" t="s">
        <v>34</v>
      </c>
      <c r="P3640" t="s">
        <v>684</v>
      </c>
      <c r="Q3640" t="s">
        <v>36</v>
      </c>
      <c r="R3640" t="s">
        <v>36</v>
      </c>
      <c r="S3640" t="s">
        <v>36</v>
      </c>
      <c r="T3640">
        <v>97720</v>
      </c>
      <c r="U3640">
        <v>0</v>
      </c>
      <c r="V3640">
        <v>0</v>
      </c>
      <c r="W3640">
        <v>0</v>
      </c>
      <c r="X3640">
        <v>2126.75</v>
      </c>
      <c r="Y3640">
        <v>0</v>
      </c>
      <c r="Z3640">
        <v>0</v>
      </c>
      <c r="AA3640">
        <v>0</v>
      </c>
      <c r="AB3640">
        <f t="shared" si="168"/>
        <v>8143.333333333333</v>
      </c>
      <c r="AC3640">
        <f t="shared" si="169"/>
        <v>0</v>
      </c>
      <c r="AD3640">
        <f t="shared" si="170"/>
        <v>17915.333333333336</v>
      </c>
    </row>
    <row r="3641" spans="1:30" x14ac:dyDescent="0.3">
      <c r="A3641">
        <v>76007</v>
      </c>
      <c r="B3641" t="s">
        <v>512</v>
      </c>
      <c r="C3641" t="s">
        <v>28</v>
      </c>
      <c r="D3641">
        <v>7994</v>
      </c>
      <c r="E3641">
        <v>8149</v>
      </c>
      <c r="F3641" t="s">
        <v>258</v>
      </c>
      <c r="G3641">
        <v>3</v>
      </c>
      <c r="H3641" t="s">
        <v>170</v>
      </c>
      <c r="I3641" t="s">
        <v>31</v>
      </c>
      <c r="J3641">
        <v>40263</v>
      </c>
      <c r="K3641" t="s">
        <v>259</v>
      </c>
      <c r="L3641">
        <v>40263</v>
      </c>
      <c r="M3641" t="s">
        <v>259</v>
      </c>
      <c r="N3641" t="s">
        <v>260</v>
      </c>
      <c r="O3641" t="s">
        <v>34</v>
      </c>
      <c r="P3641" t="s">
        <v>487</v>
      </c>
      <c r="Q3641" t="s">
        <v>36</v>
      </c>
      <c r="R3641" t="s">
        <v>36</v>
      </c>
      <c r="S3641" t="s">
        <v>36</v>
      </c>
      <c r="T3641">
        <v>27299.94</v>
      </c>
      <c r="U3641">
        <v>0</v>
      </c>
      <c r="V3641">
        <v>0</v>
      </c>
      <c r="W3641">
        <v>0</v>
      </c>
      <c r="X3641">
        <v>483.9</v>
      </c>
      <c r="Y3641">
        <v>0</v>
      </c>
      <c r="Z3641">
        <v>0</v>
      </c>
      <c r="AA3641">
        <v>0</v>
      </c>
      <c r="AB3641">
        <f t="shared" si="168"/>
        <v>2274.9949999999999</v>
      </c>
      <c r="AC3641">
        <f t="shared" si="169"/>
        <v>0</v>
      </c>
      <c r="AD3641">
        <f t="shared" si="170"/>
        <v>5004.9890000000005</v>
      </c>
    </row>
    <row r="3642" spans="1:30" x14ac:dyDescent="0.3">
      <c r="A3642">
        <v>412883</v>
      </c>
      <c r="B3642" t="s">
        <v>3105</v>
      </c>
      <c r="C3642" t="s">
        <v>28</v>
      </c>
      <c r="D3642">
        <v>7994</v>
      </c>
      <c r="E3642">
        <v>8149</v>
      </c>
      <c r="F3642" t="s">
        <v>3106</v>
      </c>
      <c r="G3642">
        <v>4</v>
      </c>
      <c r="H3642" t="s">
        <v>40</v>
      </c>
      <c r="I3642" t="s">
        <v>31</v>
      </c>
      <c r="J3642">
        <v>72954</v>
      </c>
      <c r="K3642" t="s">
        <v>90</v>
      </c>
      <c r="L3642">
        <v>72952</v>
      </c>
      <c r="M3642" t="s">
        <v>91</v>
      </c>
      <c r="N3642" t="s">
        <v>172</v>
      </c>
      <c r="O3642" t="s">
        <v>34</v>
      </c>
      <c r="P3642" t="s">
        <v>270</v>
      </c>
      <c r="Q3642" t="s">
        <v>37</v>
      </c>
      <c r="R3642" t="s">
        <v>36</v>
      </c>
      <c r="S3642" t="s">
        <v>36</v>
      </c>
      <c r="T3642">
        <v>310119.42</v>
      </c>
      <c r="U3642">
        <v>0</v>
      </c>
      <c r="V3642">
        <v>43912.92</v>
      </c>
      <c r="W3642">
        <v>21967.919999999998</v>
      </c>
      <c r="X3642">
        <v>13098.45</v>
      </c>
      <c r="Y3642">
        <v>0</v>
      </c>
      <c r="Z3642">
        <v>2702.15</v>
      </c>
      <c r="AA3642">
        <v>587.1</v>
      </c>
      <c r="AB3642">
        <f t="shared" si="168"/>
        <v>25843.285</v>
      </c>
      <c r="AC3642">
        <f t="shared" si="169"/>
        <v>65880.84</v>
      </c>
      <c r="AD3642">
        <f t="shared" si="170"/>
        <v>56855.227000000006</v>
      </c>
    </row>
    <row r="3643" spans="1:30" x14ac:dyDescent="0.3">
      <c r="A3643">
        <v>821084</v>
      </c>
      <c r="B3643" t="s">
        <v>178</v>
      </c>
      <c r="C3643" t="s">
        <v>28</v>
      </c>
      <c r="D3643">
        <v>7992</v>
      </c>
      <c r="E3643">
        <v>8145</v>
      </c>
      <c r="F3643" t="s">
        <v>162</v>
      </c>
      <c r="G3643">
        <v>5</v>
      </c>
      <c r="H3643" t="s">
        <v>30</v>
      </c>
      <c r="I3643" t="s">
        <v>31</v>
      </c>
      <c r="J3643">
        <v>815</v>
      </c>
      <c r="K3643" t="s">
        <v>163</v>
      </c>
      <c r="L3643">
        <v>815</v>
      </c>
      <c r="M3643" t="s">
        <v>163</v>
      </c>
      <c r="N3643" t="s">
        <v>179</v>
      </c>
      <c r="O3643" t="s">
        <v>67</v>
      </c>
      <c r="P3643" t="s">
        <v>408</v>
      </c>
      <c r="Q3643" t="s">
        <v>36</v>
      </c>
      <c r="R3643" t="s">
        <v>36</v>
      </c>
      <c r="S3643" t="s">
        <v>37</v>
      </c>
      <c r="T3643">
        <v>19759.52</v>
      </c>
      <c r="U3643">
        <v>6786.52</v>
      </c>
      <c r="V3643">
        <v>0</v>
      </c>
      <c r="W3643">
        <v>0</v>
      </c>
      <c r="X3643">
        <v>2227.37</v>
      </c>
      <c r="Y3643">
        <v>749.62</v>
      </c>
      <c r="Z3643">
        <v>0</v>
      </c>
      <c r="AA3643">
        <v>0</v>
      </c>
      <c r="AB3643">
        <f t="shared" si="168"/>
        <v>1646.6266666666668</v>
      </c>
      <c r="AC3643">
        <f t="shared" si="169"/>
        <v>0</v>
      </c>
      <c r="AD3643">
        <f t="shared" si="170"/>
        <v>3622.5786666666672</v>
      </c>
    </row>
    <row r="3644" spans="1:30" x14ac:dyDescent="0.3">
      <c r="A3644">
        <v>740261</v>
      </c>
      <c r="B3644" t="s">
        <v>613</v>
      </c>
      <c r="C3644" t="s">
        <v>28</v>
      </c>
      <c r="D3644">
        <v>7001</v>
      </c>
      <c r="E3644">
        <v>8149</v>
      </c>
      <c r="F3644" t="s">
        <v>614</v>
      </c>
      <c r="G3644">
        <v>3</v>
      </c>
      <c r="H3644" t="s">
        <v>170</v>
      </c>
      <c r="I3644" t="s">
        <v>96</v>
      </c>
      <c r="J3644">
        <v>40080</v>
      </c>
      <c r="K3644" t="s">
        <v>615</v>
      </c>
      <c r="L3644">
        <v>40080</v>
      </c>
      <c r="M3644" t="s">
        <v>615</v>
      </c>
      <c r="N3644" t="s">
        <v>616</v>
      </c>
      <c r="O3644" t="s">
        <v>34</v>
      </c>
      <c r="P3644" t="s">
        <v>278</v>
      </c>
      <c r="Q3644" t="s">
        <v>37</v>
      </c>
      <c r="R3644" t="s">
        <v>36</v>
      </c>
      <c r="S3644" t="s">
        <v>37</v>
      </c>
      <c r="T3644">
        <v>100268.16</v>
      </c>
      <c r="U3644">
        <v>100268.16</v>
      </c>
      <c r="V3644">
        <v>0</v>
      </c>
      <c r="W3644">
        <v>0</v>
      </c>
      <c r="X3644">
        <v>2170.8000000000002</v>
      </c>
      <c r="Y3644">
        <v>2170.8000000000002</v>
      </c>
      <c r="Z3644">
        <v>0</v>
      </c>
      <c r="AA3644">
        <v>0</v>
      </c>
      <c r="AB3644">
        <f t="shared" si="168"/>
        <v>8355.68</v>
      </c>
      <c r="AC3644">
        <f t="shared" si="169"/>
        <v>0</v>
      </c>
      <c r="AD3644">
        <f t="shared" si="170"/>
        <v>18382.496000000003</v>
      </c>
    </row>
    <row r="3645" spans="1:30" x14ac:dyDescent="0.3">
      <c r="A3645">
        <v>76007</v>
      </c>
      <c r="B3645" t="s">
        <v>512</v>
      </c>
      <c r="C3645" t="s">
        <v>28</v>
      </c>
      <c r="D3645">
        <v>7994</v>
      </c>
      <c r="E3645">
        <v>8149</v>
      </c>
      <c r="F3645" t="s">
        <v>258</v>
      </c>
      <c r="G3645">
        <v>3</v>
      </c>
      <c r="H3645" t="s">
        <v>170</v>
      </c>
      <c r="I3645" t="s">
        <v>31</v>
      </c>
      <c r="J3645">
        <v>40263</v>
      </c>
      <c r="K3645" t="s">
        <v>259</v>
      </c>
      <c r="L3645">
        <v>40263</v>
      </c>
      <c r="M3645" t="s">
        <v>259</v>
      </c>
      <c r="N3645" t="s">
        <v>260</v>
      </c>
      <c r="O3645" t="s">
        <v>34</v>
      </c>
      <c r="P3645" t="s">
        <v>751</v>
      </c>
      <c r="Q3645" t="s">
        <v>36</v>
      </c>
      <c r="R3645" t="s">
        <v>36</v>
      </c>
      <c r="S3645" t="s">
        <v>36</v>
      </c>
      <c r="T3645">
        <v>27701.79</v>
      </c>
      <c r="U3645">
        <v>27701.79</v>
      </c>
      <c r="V3645">
        <v>0</v>
      </c>
      <c r="W3645">
        <v>0</v>
      </c>
      <c r="X3645">
        <v>650.33000000000004</v>
      </c>
      <c r="Y3645">
        <v>650.33000000000004</v>
      </c>
      <c r="Z3645">
        <v>0</v>
      </c>
      <c r="AA3645">
        <v>0</v>
      </c>
      <c r="AB3645">
        <f t="shared" si="168"/>
        <v>2308.4825000000001</v>
      </c>
      <c r="AC3645">
        <f t="shared" si="169"/>
        <v>0</v>
      </c>
      <c r="AD3645">
        <f t="shared" si="170"/>
        <v>5078.6615000000002</v>
      </c>
    </row>
    <row r="3646" spans="1:30" x14ac:dyDescent="0.3">
      <c r="A3646">
        <v>909482</v>
      </c>
      <c r="B3646" t="s">
        <v>2089</v>
      </c>
      <c r="C3646" t="s">
        <v>28</v>
      </c>
      <c r="D3646">
        <v>7992</v>
      </c>
      <c r="E3646">
        <v>8155</v>
      </c>
      <c r="F3646" t="s">
        <v>59</v>
      </c>
      <c r="G3646">
        <v>5</v>
      </c>
      <c r="H3646" t="s">
        <v>30</v>
      </c>
      <c r="I3646" t="s">
        <v>31</v>
      </c>
      <c r="J3646">
        <v>2608</v>
      </c>
      <c r="K3646" t="s">
        <v>1468</v>
      </c>
      <c r="L3646">
        <v>2608</v>
      </c>
      <c r="M3646" t="s">
        <v>1468</v>
      </c>
      <c r="N3646" t="s">
        <v>1469</v>
      </c>
      <c r="O3646" t="s">
        <v>67</v>
      </c>
      <c r="P3646" t="s">
        <v>333</v>
      </c>
      <c r="Q3646" t="s">
        <v>36</v>
      </c>
      <c r="R3646" t="s">
        <v>36</v>
      </c>
      <c r="S3646" t="s">
        <v>37</v>
      </c>
      <c r="T3646">
        <v>21942.85</v>
      </c>
      <c r="U3646">
        <v>0</v>
      </c>
      <c r="V3646">
        <v>0</v>
      </c>
      <c r="W3646">
        <v>0</v>
      </c>
      <c r="X3646">
        <v>2471.25</v>
      </c>
      <c r="Y3646">
        <v>0</v>
      </c>
      <c r="Z3646">
        <v>0</v>
      </c>
      <c r="AA3646">
        <v>0</v>
      </c>
      <c r="AB3646">
        <f t="shared" si="168"/>
        <v>1828.5708333333332</v>
      </c>
      <c r="AC3646">
        <f t="shared" si="169"/>
        <v>0</v>
      </c>
      <c r="AD3646">
        <f t="shared" si="170"/>
        <v>4022.8558333333335</v>
      </c>
    </row>
    <row r="3647" spans="1:30" x14ac:dyDescent="0.3">
      <c r="A3647">
        <v>28077</v>
      </c>
      <c r="B3647" t="s">
        <v>3367</v>
      </c>
      <c r="C3647" t="s">
        <v>28</v>
      </c>
      <c r="D3647">
        <v>7001</v>
      </c>
      <c r="E3647">
        <v>8195</v>
      </c>
      <c r="F3647" t="s">
        <v>79</v>
      </c>
      <c r="G3647">
        <v>5</v>
      </c>
      <c r="H3647" t="s">
        <v>30</v>
      </c>
      <c r="I3647" t="s">
        <v>31</v>
      </c>
      <c r="J3647">
        <v>569</v>
      </c>
      <c r="K3647" t="s">
        <v>240</v>
      </c>
      <c r="L3647">
        <v>569</v>
      </c>
      <c r="M3647" t="s">
        <v>240</v>
      </c>
      <c r="N3647" t="s">
        <v>1205</v>
      </c>
      <c r="O3647" t="s">
        <v>67</v>
      </c>
      <c r="P3647" t="s">
        <v>82</v>
      </c>
      <c r="Q3647" t="s">
        <v>36</v>
      </c>
      <c r="R3647" t="s">
        <v>36</v>
      </c>
      <c r="S3647" t="s">
        <v>37</v>
      </c>
      <c r="T3647">
        <v>56095.55</v>
      </c>
      <c r="U3647">
        <v>11821.76</v>
      </c>
      <c r="V3647">
        <v>2643.7</v>
      </c>
      <c r="W3647">
        <v>4506.6400000000003</v>
      </c>
      <c r="X3647">
        <v>4707.43</v>
      </c>
      <c r="Y3647">
        <v>959.23</v>
      </c>
      <c r="Z3647">
        <v>224.81</v>
      </c>
      <c r="AA3647">
        <v>173.34</v>
      </c>
      <c r="AB3647">
        <f t="shared" si="168"/>
        <v>4674.6291666666666</v>
      </c>
      <c r="AC3647">
        <f t="shared" si="169"/>
        <v>7150.34</v>
      </c>
      <c r="AD3647">
        <f t="shared" si="170"/>
        <v>10284.184166666668</v>
      </c>
    </row>
    <row r="3648" spans="1:30" x14ac:dyDescent="0.3">
      <c r="A3648">
        <v>46959</v>
      </c>
      <c r="B3648" t="s">
        <v>3368</v>
      </c>
      <c r="C3648" t="s">
        <v>28</v>
      </c>
      <c r="D3648">
        <v>7001</v>
      </c>
      <c r="E3648">
        <v>8149</v>
      </c>
      <c r="F3648" t="s">
        <v>3369</v>
      </c>
      <c r="G3648">
        <v>4</v>
      </c>
      <c r="H3648" t="s">
        <v>40</v>
      </c>
      <c r="I3648" t="s">
        <v>96</v>
      </c>
      <c r="J3648">
        <v>40054</v>
      </c>
      <c r="K3648" t="s">
        <v>1801</v>
      </c>
      <c r="L3648">
        <v>40054</v>
      </c>
      <c r="M3648" t="s">
        <v>1801</v>
      </c>
      <c r="N3648" t="s">
        <v>3370</v>
      </c>
      <c r="O3648" t="s">
        <v>34</v>
      </c>
      <c r="P3648" t="s">
        <v>499</v>
      </c>
      <c r="Q3648" t="s">
        <v>36</v>
      </c>
      <c r="R3648" t="s">
        <v>36</v>
      </c>
      <c r="S3648" t="s">
        <v>36</v>
      </c>
      <c r="T3648">
        <v>112840</v>
      </c>
      <c r="U3648">
        <v>0</v>
      </c>
      <c r="V3648">
        <v>0</v>
      </c>
      <c r="W3648">
        <v>0</v>
      </c>
      <c r="X3648">
        <v>10380.98</v>
      </c>
      <c r="Y3648">
        <v>0</v>
      </c>
      <c r="Z3648">
        <v>0</v>
      </c>
      <c r="AA3648">
        <v>0</v>
      </c>
      <c r="AB3648">
        <f t="shared" si="168"/>
        <v>9403.3333333333339</v>
      </c>
      <c r="AC3648">
        <f t="shared" si="169"/>
        <v>0</v>
      </c>
      <c r="AD3648">
        <f t="shared" si="170"/>
        <v>20687.333333333336</v>
      </c>
    </row>
    <row r="3649" spans="1:30" x14ac:dyDescent="0.3">
      <c r="A3649">
        <v>93532</v>
      </c>
      <c r="B3649" t="s">
        <v>2983</v>
      </c>
      <c r="C3649" t="s">
        <v>28</v>
      </c>
      <c r="D3649">
        <v>7001</v>
      </c>
      <c r="E3649">
        <v>8149</v>
      </c>
      <c r="F3649" t="s">
        <v>301</v>
      </c>
      <c r="G3649">
        <v>3</v>
      </c>
      <c r="H3649" t="s">
        <v>170</v>
      </c>
      <c r="I3649" t="s">
        <v>96</v>
      </c>
      <c r="J3649">
        <v>40083</v>
      </c>
      <c r="K3649" t="s">
        <v>302</v>
      </c>
      <c r="L3649">
        <v>40083</v>
      </c>
      <c r="M3649" t="s">
        <v>302</v>
      </c>
      <c r="N3649" t="s">
        <v>1327</v>
      </c>
      <c r="O3649" t="s">
        <v>34</v>
      </c>
      <c r="P3649" t="s">
        <v>684</v>
      </c>
      <c r="Q3649" t="s">
        <v>36</v>
      </c>
      <c r="R3649" t="s">
        <v>36</v>
      </c>
      <c r="S3649" t="s">
        <v>36</v>
      </c>
      <c r="T3649">
        <v>0</v>
      </c>
      <c r="U3649">
        <v>0</v>
      </c>
      <c r="V3649">
        <v>21216</v>
      </c>
      <c r="W3649">
        <v>0</v>
      </c>
      <c r="X3649">
        <v>0</v>
      </c>
      <c r="Y3649">
        <v>0</v>
      </c>
      <c r="Z3649">
        <v>1303.53</v>
      </c>
      <c r="AA3649">
        <v>0</v>
      </c>
      <c r="AB3649">
        <f t="shared" si="168"/>
        <v>0</v>
      </c>
      <c r="AC3649">
        <f t="shared" si="169"/>
        <v>21216</v>
      </c>
      <c r="AD3649">
        <f t="shared" si="170"/>
        <v>0</v>
      </c>
    </row>
    <row r="3650" spans="1:30" x14ac:dyDescent="0.3">
      <c r="A3650">
        <v>910480</v>
      </c>
      <c r="B3650" t="s">
        <v>3371</v>
      </c>
      <c r="C3650" t="s">
        <v>28</v>
      </c>
      <c r="D3650">
        <v>85</v>
      </c>
      <c r="E3650">
        <v>8149</v>
      </c>
      <c r="F3650" t="s">
        <v>1822</v>
      </c>
      <c r="G3650">
        <v>4</v>
      </c>
      <c r="H3650" t="s">
        <v>40</v>
      </c>
      <c r="I3650" t="s">
        <v>31</v>
      </c>
      <c r="J3650">
        <v>72475</v>
      </c>
      <c r="K3650" t="s">
        <v>1003</v>
      </c>
      <c r="L3650">
        <v>72475</v>
      </c>
      <c r="M3650" t="s">
        <v>1003</v>
      </c>
      <c r="N3650" t="s">
        <v>286</v>
      </c>
      <c r="O3650" t="s">
        <v>34</v>
      </c>
      <c r="P3650" t="s">
        <v>270</v>
      </c>
      <c r="Q3650" t="s">
        <v>37</v>
      </c>
      <c r="R3650" t="s">
        <v>36</v>
      </c>
      <c r="S3650" t="s">
        <v>36</v>
      </c>
      <c r="T3650">
        <v>732229.16</v>
      </c>
      <c r="U3650">
        <v>170608.94</v>
      </c>
      <c r="V3650">
        <v>21956.46</v>
      </c>
      <c r="W3650">
        <v>43924.38</v>
      </c>
      <c r="X3650">
        <v>30673.58</v>
      </c>
      <c r="Y3650">
        <v>6900.33</v>
      </c>
      <c r="Z3650">
        <v>1351.07</v>
      </c>
      <c r="AA3650">
        <v>1174.2</v>
      </c>
      <c r="AB3650">
        <f t="shared" si="168"/>
        <v>61019.096666666672</v>
      </c>
      <c r="AC3650">
        <f t="shared" si="169"/>
        <v>65880.84</v>
      </c>
      <c r="AD3650">
        <f t="shared" si="170"/>
        <v>134242.01266666668</v>
      </c>
    </row>
    <row r="3651" spans="1:30" x14ac:dyDescent="0.3">
      <c r="A3651">
        <v>755498</v>
      </c>
      <c r="B3651" t="s">
        <v>1764</v>
      </c>
      <c r="C3651" t="s">
        <v>28</v>
      </c>
      <c r="D3651">
        <v>7992</v>
      </c>
      <c r="E3651">
        <v>8149</v>
      </c>
      <c r="F3651" t="s">
        <v>95</v>
      </c>
      <c r="G3651">
        <v>5</v>
      </c>
      <c r="H3651" t="s">
        <v>30</v>
      </c>
      <c r="I3651" t="s">
        <v>31</v>
      </c>
      <c r="J3651">
        <v>1645</v>
      </c>
      <c r="K3651" t="s">
        <v>254</v>
      </c>
      <c r="L3651">
        <v>1645</v>
      </c>
      <c r="M3651" t="s">
        <v>254</v>
      </c>
      <c r="N3651" t="s">
        <v>255</v>
      </c>
      <c r="O3651" t="s">
        <v>67</v>
      </c>
      <c r="P3651" t="s">
        <v>202</v>
      </c>
      <c r="Q3651" t="s">
        <v>36</v>
      </c>
      <c r="R3651" t="s">
        <v>36</v>
      </c>
      <c r="S3651" t="s">
        <v>37</v>
      </c>
      <c r="T3651">
        <v>48677.98</v>
      </c>
      <c r="U3651">
        <v>24507.9</v>
      </c>
      <c r="V3651">
        <v>0</v>
      </c>
      <c r="W3651">
        <v>0</v>
      </c>
      <c r="X3651">
        <v>2639.66</v>
      </c>
      <c r="Y3651">
        <v>1335.61</v>
      </c>
      <c r="Z3651">
        <v>0</v>
      </c>
      <c r="AA3651">
        <v>0</v>
      </c>
      <c r="AB3651">
        <f t="shared" ref="AB3651:AB3714" si="171">T3651/12</f>
        <v>4056.4983333333334</v>
      </c>
      <c r="AC3651">
        <f t="shared" ref="AC3651:AC3714" si="172">SUM(V3651:W3651)</f>
        <v>0</v>
      </c>
      <c r="AD3651">
        <f t="shared" ref="AD3651:AD3714" si="173">AB3651*2*1.1</f>
        <v>8924.2963333333337</v>
      </c>
    </row>
    <row r="3652" spans="1:30" x14ac:dyDescent="0.3">
      <c r="A3652">
        <v>133679</v>
      </c>
      <c r="B3652" t="s">
        <v>1034</v>
      </c>
      <c r="C3652" t="s">
        <v>28</v>
      </c>
      <c r="D3652">
        <v>1075</v>
      </c>
      <c r="E3652">
        <v>8149</v>
      </c>
      <c r="F3652" t="s">
        <v>1035</v>
      </c>
      <c r="G3652">
        <v>5</v>
      </c>
      <c r="H3652" t="s">
        <v>30</v>
      </c>
      <c r="I3652" t="s">
        <v>96</v>
      </c>
      <c r="J3652">
        <v>72126</v>
      </c>
      <c r="K3652" t="s">
        <v>1036</v>
      </c>
      <c r="L3652">
        <v>72126</v>
      </c>
      <c r="M3652" t="s">
        <v>1036</v>
      </c>
      <c r="N3652" t="s">
        <v>1037</v>
      </c>
      <c r="O3652" t="s">
        <v>67</v>
      </c>
      <c r="P3652" t="s">
        <v>134</v>
      </c>
      <c r="Q3652" t="s">
        <v>37</v>
      </c>
      <c r="R3652" t="s">
        <v>36</v>
      </c>
      <c r="S3652" t="s">
        <v>37</v>
      </c>
      <c r="T3652">
        <v>384088.08</v>
      </c>
      <c r="U3652">
        <v>160873.17000000001</v>
      </c>
      <c r="V3652">
        <v>0</v>
      </c>
      <c r="W3652">
        <v>0</v>
      </c>
      <c r="X3652">
        <v>10118.450000000001</v>
      </c>
      <c r="Y3652">
        <v>4298.18</v>
      </c>
      <c r="Z3652">
        <v>0</v>
      </c>
      <c r="AA3652">
        <v>0</v>
      </c>
      <c r="AB3652">
        <f t="shared" si="171"/>
        <v>32007.34</v>
      </c>
      <c r="AC3652">
        <f t="shared" si="172"/>
        <v>0</v>
      </c>
      <c r="AD3652">
        <f t="shared" si="173"/>
        <v>70416.148000000001</v>
      </c>
    </row>
    <row r="3653" spans="1:30" x14ac:dyDescent="0.3">
      <c r="A3653">
        <v>969820</v>
      </c>
      <c r="B3653" t="s">
        <v>561</v>
      </c>
      <c r="C3653" t="s">
        <v>28</v>
      </c>
      <c r="D3653">
        <v>7992</v>
      </c>
      <c r="E3653">
        <v>8120</v>
      </c>
      <c r="F3653" t="s">
        <v>136</v>
      </c>
      <c r="G3653">
        <v>5</v>
      </c>
      <c r="H3653" t="s">
        <v>30</v>
      </c>
      <c r="I3653" t="s">
        <v>31</v>
      </c>
      <c r="J3653">
        <v>542</v>
      </c>
      <c r="K3653" t="s">
        <v>155</v>
      </c>
      <c r="L3653">
        <v>542</v>
      </c>
      <c r="M3653" t="s">
        <v>155</v>
      </c>
      <c r="N3653" t="s">
        <v>156</v>
      </c>
      <c r="O3653" t="s">
        <v>67</v>
      </c>
      <c r="P3653" t="s">
        <v>2581</v>
      </c>
      <c r="Q3653" t="s">
        <v>36</v>
      </c>
      <c r="R3653" t="s">
        <v>36</v>
      </c>
      <c r="S3653" t="s">
        <v>37</v>
      </c>
      <c r="T3653">
        <v>146934.32</v>
      </c>
      <c r="U3653">
        <v>24059.02</v>
      </c>
      <c r="V3653">
        <v>0</v>
      </c>
      <c r="W3653">
        <v>24713.24</v>
      </c>
      <c r="X3653">
        <v>14254.07</v>
      </c>
      <c r="Y3653">
        <v>2447.36</v>
      </c>
      <c r="Z3653">
        <v>0</v>
      </c>
      <c r="AA3653">
        <v>950.52</v>
      </c>
      <c r="AB3653">
        <f t="shared" si="171"/>
        <v>12244.526666666667</v>
      </c>
      <c r="AC3653">
        <f t="shared" si="172"/>
        <v>24713.24</v>
      </c>
      <c r="AD3653">
        <f t="shared" si="173"/>
        <v>26937.958666666669</v>
      </c>
    </row>
    <row r="3654" spans="1:30" x14ac:dyDescent="0.3">
      <c r="A3654">
        <v>725524</v>
      </c>
      <c r="B3654" t="s">
        <v>949</v>
      </c>
      <c r="C3654" t="s">
        <v>28</v>
      </c>
      <c r="D3654">
        <v>7992</v>
      </c>
      <c r="E3654">
        <v>8163</v>
      </c>
      <c r="F3654" t="s">
        <v>50</v>
      </c>
      <c r="G3654">
        <v>5</v>
      </c>
      <c r="H3654" t="s">
        <v>30</v>
      </c>
      <c r="I3654" t="s">
        <v>31</v>
      </c>
      <c r="J3654">
        <v>1645</v>
      </c>
      <c r="K3654" t="s">
        <v>254</v>
      </c>
      <c r="L3654">
        <v>1645</v>
      </c>
      <c r="M3654" t="s">
        <v>254</v>
      </c>
      <c r="N3654" t="s">
        <v>255</v>
      </c>
      <c r="O3654" t="s">
        <v>67</v>
      </c>
      <c r="P3654" t="s">
        <v>408</v>
      </c>
      <c r="Q3654" t="s">
        <v>36</v>
      </c>
      <c r="R3654" t="s">
        <v>36</v>
      </c>
      <c r="S3654" t="s">
        <v>37</v>
      </c>
      <c r="T3654">
        <v>4519.37</v>
      </c>
      <c r="U3654">
        <v>4519.37</v>
      </c>
      <c r="V3654">
        <v>0</v>
      </c>
      <c r="W3654">
        <v>0</v>
      </c>
      <c r="X3654">
        <v>450.34</v>
      </c>
      <c r="Y3654">
        <v>450.34</v>
      </c>
      <c r="Z3654">
        <v>0</v>
      </c>
      <c r="AA3654">
        <v>0</v>
      </c>
      <c r="AB3654">
        <f t="shared" si="171"/>
        <v>376.61416666666668</v>
      </c>
      <c r="AC3654">
        <f t="shared" si="172"/>
        <v>0</v>
      </c>
      <c r="AD3654">
        <f t="shared" si="173"/>
        <v>828.55116666666675</v>
      </c>
    </row>
    <row r="3655" spans="1:30" x14ac:dyDescent="0.3">
      <c r="A3655">
        <v>219290</v>
      </c>
      <c r="B3655" t="s">
        <v>1246</v>
      </c>
      <c r="C3655" t="s">
        <v>28</v>
      </c>
      <c r="D3655">
        <v>7994</v>
      </c>
      <c r="E3655">
        <v>8149</v>
      </c>
      <c r="F3655" t="s">
        <v>1247</v>
      </c>
      <c r="G3655">
        <v>4</v>
      </c>
      <c r="H3655" t="s">
        <v>40</v>
      </c>
      <c r="I3655" t="s">
        <v>96</v>
      </c>
      <c r="J3655">
        <v>73311</v>
      </c>
      <c r="K3655" t="s">
        <v>167</v>
      </c>
      <c r="L3655">
        <v>73311</v>
      </c>
      <c r="M3655" t="s">
        <v>167</v>
      </c>
      <c r="N3655" t="s">
        <v>1248</v>
      </c>
      <c r="O3655" t="s">
        <v>34</v>
      </c>
      <c r="P3655" t="s">
        <v>195</v>
      </c>
      <c r="Q3655" t="s">
        <v>36</v>
      </c>
      <c r="R3655" t="s">
        <v>36</v>
      </c>
      <c r="S3655" t="s">
        <v>36</v>
      </c>
      <c r="T3655">
        <v>53182.080000000002</v>
      </c>
      <c r="U3655">
        <v>53182.080000000002</v>
      </c>
      <c r="V3655">
        <v>0</v>
      </c>
      <c r="W3655">
        <v>0</v>
      </c>
      <c r="X3655">
        <v>3326.8</v>
      </c>
      <c r="Y3655">
        <v>3326.8</v>
      </c>
      <c r="Z3655">
        <v>0</v>
      </c>
      <c r="AA3655">
        <v>0</v>
      </c>
      <c r="AB3655">
        <f t="shared" si="171"/>
        <v>4431.84</v>
      </c>
      <c r="AC3655">
        <f t="shared" si="172"/>
        <v>0</v>
      </c>
      <c r="AD3655">
        <f t="shared" si="173"/>
        <v>9750.0480000000007</v>
      </c>
    </row>
    <row r="3656" spans="1:30" x14ac:dyDescent="0.3">
      <c r="A3656">
        <v>549517</v>
      </c>
      <c r="B3656" t="s">
        <v>3372</v>
      </c>
      <c r="C3656" t="s">
        <v>28</v>
      </c>
      <c r="D3656">
        <v>7994</v>
      </c>
      <c r="E3656">
        <v>8144</v>
      </c>
      <c r="F3656" t="s">
        <v>117</v>
      </c>
      <c r="G3656">
        <v>5</v>
      </c>
      <c r="H3656" t="s">
        <v>30</v>
      </c>
      <c r="I3656" t="s">
        <v>31</v>
      </c>
      <c r="J3656">
        <v>1156</v>
      </c>
      <c r="K3656" t="s">
        <v>137</v>
      </c>
      <c r="L3656">
        <v>1156</v>
      </c>
      <c r="M3656" t="s">
        <v>137</v>
      </c>
      <c r="N3656" t="s">
        <v>138</v>
      </c>
      <c r="O3656" t="s">
        <v>34</v>
      </c>
      <c r="P3656" t="s">
        <v>540</v>
      </c>
      <c r="Q3656" t="s">
        <v>36</v>
      </c>
      <c r="R3656" t="s">
        <v>36</v>
      </c>
      <c r="S3656" t="s">
        <v>37</v>
      </c>
      <c r="T3656">
        <v>1683.36</v>
      </c>
      <c r="U3656">
        <v>1122.24</v>
      </c>
      <c r="V3656">
        <v>0</v>
      </c>
      <c r="W3656">
        <v>0</v>
      </c>
      <c r="X3656">
        <v>146.01</v>
      </c>
      <c r="Y3656">
        <v>97.61</v>
      </c>
      <c r="Z3656">
        <v>0</v>
      </c>
      <c r="AA3656">
        <v>0</v>
      </c>
      <c r="AB3656">
        <f t="shared" si="171"/>
        <v>140.28</v>
      </c>
      <c r="AC3656">
        <f t="shared" si="172"/>
        <v>0</v>
      </c>
      <c r="AD3656">
        <f t="shared" si="173"/>
        <v>308.61600000000004</v>
      </c>
    </row>
    <row r="3657" spans="1:30" x14ac:dyDescent="0.3">
      <c r="A3657">
        <v>941528</v>
      </c>
      <c r="B3657" t="s">
        <v>3373</v>
      </c>
      <c r="C3657" t="s">
        <v>28</v>
      </c>
      <c r="D3657">
        <v>7994</v>
      </c>
      <c r="E3657">
        <v>8149</v>
      </c>
      <c r="F3657" t="s">
        <v>3374</v>
      </c>
      <c r="G3657">
        <v>4</v>
      </c>
      <c r="H3657" t="s">
        <v>40</v>
      </c>
      <c r="I3657" t="s">
        <v>96</v>
      </c>
      <c r="J3657">
        <v>72954</v>
      </c>
      <c r="K3657" t="s">
        <v>90</v>
      </c>
      <c r="L3657">
        <v>72952</v>
      </c>
      <c r="M3657" t="s">
        <v>91</v>
      </c>
      <c r="N3657" t="s">
        <v>3375</v>
      </c>
      <c r="O3657" t="s">
        <v>34</v>
      </c>
      <c r="P3657" t="s">
        <v>225</v>
      </c>
      <c r="Q3657" t="s">
        <v>36</v>
      </c>
      <c r="R3657" t="s">
        <v>36</v>
      </c>
      <c r="S3657" t="s">
        <v>36</v>
      </c>
      <c r="T3657">
        <v>30158.82</v>
      </c>
      <c r="U3657">
        <v>7399.44</v>
      </c>
      <c r="V3657">
        <v>0</v>
      </c>
      <c r="W3657">
        <v>0</v>
      </c>
      <c r="X3657">
        <v>1486.18</v>
      </c>
      <c r="Y3657">
        <v>216.54</v>
      </c>
      <c r="Z3657">
        <v>0</v>
      </c>
      <c r="AA3657">
        <v>0</v>
      </c>
      <c r="AB3657">
        <f t="shared" si="171"/>
        <v>2513.2350000000001</v>
      </c>
      <c r="AC3657">
        <f t="shared" si="172"/>
        <v>0</v>
      </c>
      <c r="AD3657">
        <f t="shared" si="173"/>
        <v>5529.1170000000011</v>
      </c>
    </row>
    <row r="3658" spans="1:30" x14ac:dyDescent="0.3">
      <c r="A3658">
        <v>755489</v>
      </c>
      <c r="B3658" t="s">
        <v>794</v>
      </c>
      <c r="C3658" t="s">
        <v>28</v>
      </c>
      <c r="D3658">
        <v>7992</v>
      </c>
      <c r="E3658">
        <v>8195</v>
      </c>
      <c r="F3658" t="s">
        <v>795</v>
      </c>
      <c r="G3658">
        <v>5</v>
      </c>
      <c r="H3658" t="s">
        <v>30</v>
      </c>
      <c r="I3658" t="s">
        <v>31</v>
      </c>
      <c r="J3658">
        <v>1645</v>
      </c>
      <c r="K3658" t="s">
        <v>254</v>
      </c>
      <c r="L3658">
        <v>1645</v>
      </c>
      <c r="M3658" t="s">
        <v>254</v>
      </c>
      <c r="N3658" t="s">
        <v>255</v>
      </c>
      <c r="O3658" t="s">
        <v>67</v>
      </c>
      <c r="P3658" t="s">
        <v>115</v>
      </c>
      <c r="Q3658" t="s">
        <v>36</v>
      </c>
      <c r="R3658" t="s">
        <v>36</v>
      </c>
      <c r="S3658" t="s">
        <v>37</v>
      </c>
      <c r="T3658">
        <v>4782.62</v>
      </c>
      <c r="U3658">
        <v>0</v>
      </c>
      <c r="V3658">
        <v>0</v>
      </c>
      <c r="W3658">
        <v>0</v>
      </c>
      <c r="X3658">
        <v>371.48</v>
      </c>
      <c r="Y3658">
        <v>0</v>
      </c>
      <c r="Z3658">
        <v>0</v>
      </c>
      <c r="AA3658">
        <v>0</v>
      </c>
      <c r="AB3658">
        <f t="shared" si="171"/>
        <v>398.55166666666668</v>
      </c>
      <c r="AC3658">
        <f t="shared" si="172"/>
        <v>0</v>
      </c>
      <c r="AD3658">
        <f t="shared" si="173"/>
        <v>876.81366666666679</v>
      </c>
    </row>
    <row r="3659" spans="1:30" x14ac:dyDescent="0.3">
      <c r="A3659">
        <v>29664</v>
      </c>
      <c r="B3659" t="s">
        <v>922</v>
      </c>
      <c r="C3659" t="s">
        <v>28</v>
      </c>
      <c r="D3659">
        <v>7670</v>
      </c>
      <c r="E3659">
        <v>8155</v>
      </c>
      <c r="F3659" t="s">
        <v>383</v>
      </c>
      <c r="G3659">
        <v>3</v>
      </c>
      <c r="H3659" t="s">
        <v>170</v>
      </c>
      <c r="I3659" t="s">
        <v>31</v>
      </c>
      <c r="J3659">
        <v>40206</v>
      </c>
      <c r="K3659" t="s">
        <v>236</v>
      </c>
      <c r="L3659">
        <v>40205</v>
      </c>
      <c r="M3659" t="s">
        <v>237</v>
      </c>
      <c r="N3659" t="s">
        <v>114</v>
      </c>
      <c r="O3659" t="s">
        <v>34</v>
      </c>
      <c r="P3659" t="s">
        <v>2161</v>
      </c>
      <c r="Q3659" t="s">
        <v>36</v>
      </c>
      <c r="R3659" t="s">
        <v>36</v>
      </c>
      <c r="S3659" t="s">
        <v>36</v>
      </c>
      <c r="T3659">
        <v>59572.98</v>
      </c>
      <c r="U3659">
        <v>16548.05</v>
      </c>
      <c r="V3659">
        <v>0</v>
      </c>
      <c r="W3659">
        <v>0</v>
      </c>
      <c r="X3659">
        <v>1131.8900000000001</v>
      </c>
      <c r="Y3659">
        <v>311.52</v>
      </c>
      <c r="Z3659">
        <v>0</v>
      </c>
      <c r="AA3659">
        <v>0</v>
      </c>
      <c r="AB3659">
        <f t="shared" si="171"/>
        <v>4964.415</v>
      </c>
      <c r="AC3659">
        <f t="shared" si="172"/>
        <v>0</v>
      </c>
      <c r="AD3659">
        <f t="shared" si="173"/>
        <v>10921.713000000002</v>
      </c>
    </row>
    <row r="3660" spans="1:30" x14ac:dyDescent="0.3">
      <c r="A3660">
        <v>274982</v>
      </c>
      <c r="B3660" t="s">
        <v>169</v>
      </c>
      <c r="C3660" t="s">
        <v>28</v>
      </c>
      <c r="D3660">
        <v>7003</v>
      </c>
      <c r="E3660">
        <v>8148</v>
      </c>
      <c r="F3660" t="s">
        <v>39</v>
      </c>
      <c r="G3660">
        <v>3</v>
      </c>
      <c r="H3660" t="s">
        <v>170</v>
      </c>
      <c r="I3660" t="s">
        <v>31</v>
      </c>
      <c r="J3660">
        <v>40461</v>
      </c>
      <c r="K3660" t="s">
        <v>41</v>
      </c>
      <c r="L3660">
        <v>40461</v>
      </c>
      <c r="M3660" t="s">
        <v>41</v>
      </c>
      <c r="N3660" t="s">
        <v>42</v>
      </c>
      <c r="O3660" t="s">
        <v>43</v>
      </c>
      <c r="P3660" t="s">
        <v>1188</v>
      </c>
      <c r="Q3660" t="s">
        <v>36</v>
      </c>
      <c r="R3660" t="s">
        <v>36</v>
      </c>
      <c r="S3660" t="s">
        <v>36</v>
      </c>
      <c r="T3660">
        <v>44828</v>
      </c>
      <c r="U3660">
        <v>0</v>
      </c>
      <c r="V3660">
        <v>0</v>
      </c>
      <c r="W3660">
        <v>0</v>
      </c>
      <c r="X3660">
        <v>590.91999999999996</v>
      </c>
      <c r="Y3660">
        <v>0</v>
      </c>
      <c r="Z3660">
        <v>0</v>
      </c>
      <c r="AA3660">
        <v>0</v>
      </c>
      <c r="AB3660">
        <f t="shared" si="171"/>
        <v>3735.6666666666665</v>
      </c>
      <c r="AC3660">
        <f t="shared" si="172"/>
        <v>0</v>
      </c>
      <c r="AD3660">
        <f t="shared" si="173"/>
        <v>8218.4666666666672</v>
      </c>
    </row>
    <row r="3661" spans="1:30" x14ac:dyDescent="0.3">
      <c r="A3661">
        <v>903692</v>
      </c>
      <c r="B3661" t="s">
        <v>1433</v>
      </c>
      <c r="C3661" t="s">
        <v>28</v>
      </c>
      <c r="D3661">
        <v>7994</v>
      </c>
      <c r="E3661">
        <v>8147</v>
      </c>
      <c r="F3661" t="s">
        <v>89</v>
      </c>
      <c r="G3661">
        <v>5</v>
      </c>
      <c r="H3661" t="s">
        <v>30</v>
      </c>
      <c r="I3661" t="s">
        <v>31</v>
      </c>
      <c r="J3661">
        <v>884</v>
      </c>
      <c r="K3661" t="s">
        <v>484</v>
      </c>
      <c r="L3661">
        <v>884</v>
      </c>
      <c r="M3661" t="s">
        <v>484</v>
      </c>
      <c r="N3661" t="s">
        <v>485</v>
      </c>
      <c r="O3661" t="s">
        <v>34</v>
      </c>
      <c r="P3661" t="s">
        <v>202</v>
      </c>
      <c r="Q3661" t="s">
        <v>36</v>
      </c>
      <c r="R3661" t="s">
        <v>36</v>
      </c>
      <c r="S3661" t="s">
        <v>37</v>
      </c>
      <c r="T3661">
        <v>60886.13</v>
      </c>
      <c r="U3661">
        <v>0</v>
      </c>
      <c r="V3661">
        <v>0</v>
      </c>
      <c r="W3661">
        <v>0</v>
      </c>
      <c r="X3661">
        <v>3248.48</v>
      </c>
      <c r="Y3661">
        <v>0</v>
      </c>
      <c r="Z3661">
        <v>0</v>
      </c>
      <c r="AA3661">
        <v>0</v>
      </c>
      <c r="AB3661">
        <f t="shared" si="171"/>
        <v>5073.8441666666668</v>
      </c>
      <c r="AC3661">
        <f t="shared" si="172"/>
        <v>0</v>
      </c>
      <c r="AD3661">
        <f t="shared" si="173"/>
        <v>11162.457166666667</v>
      </c>
    </row>
    <row r="3662" spans="1:30" x14ac:dyDescent="0.3">
      <c r="A3662">
        <v>19203</v>
      </c>
      <c r="B3662" t="s">
        <v>885</v>
      </c>
      <c r="C3662" t="s">
        <v>28</v>
      </c>
      <c r="D3662">
        <v>7994</v>
      </c>
      <c r="E3662">
        <v>8149</v>
      </c>
      <c r="F3662" t="s">
        <v>199</v>
      </c>
      <c r="G3662">
        <v>5</v>
      </c>
      <c r="H3662" t="s">
        <v>30</v>
      </c>
      <c r="I3662" t="s">
        <v>31</v>
      </c>
      <c r="J3662">
        <v>72859</v>
      </c>
      <c r="K3662" t="s">
        <v>274</v>
      </c>
      <c r="L3662">
        <v>72859</v>
      </c>
      <c r="M3662" t="s">
        <v>274</v>
      </c>
      <c r="N3662" t="s">
        <v>275</v>
      </c>
      <c r="O3662" t="s">
        <v>34</v>
      </c>
      <c r="P3662" t="s">
        <v>233</v>
      </c>
      <c r="Q3662" t="s">
        <v>37</v>
      </c>
      <c r="R3662" t="s">
        <v>36</v>
      </c>
      <c r="S3662" t="s">
        <v>37</v>
      </c>
      <c r="T3662">
        <v>141699.04999999999</v>
      </c>
      <c r="U3662">
        <v>35614.5</v>
      </c>
      <c r="V3662">
        <v>17708.259999999998</v>
      </c>
      <c r="W3662">
        <v>17708.259999999998</v>
      </c>
      <c r="X3662">
        <v>4580.51</v>
      </c>
      <c r="Y3662">
        <v>1027.1300000000001</v>
      </c>
      <c r="Z3662">
        <v>516.47</v>
      </c>
      <c r="AA3662">
        <v>248.99</v>
      </c>
      <c r="AB3662">
        <f t="shared" si="171"/>
        <v>11808.254166666666</v>
      </c>
      <c r="AC3662">
        <f t="shared" si="172"/>
        <v>35416.519999999997</v>
      </c>
      <c r="AD3662">
        <f t="shared" si="173"/>
        <v>25978.159166666668</v>
      </c>
    </row>
    <row r="3663" spans="1:30" x14ac:dyDescent="0.3">
      <c r="A3663">
        <v>950068</v>
      </c>
      <c r="B3663" t="s">
        <v>750</v>
      </c>
      <c r="C3663" t="s">
        <v>28</v>
      </c>
      <c r="D3663">
        <v>7001</v>
      </c>
      <c r="E3663">
        <v>8149</v>
      </c>
      <c r="F3663" t="s">
        <v>301</v>
      </c>
      <c r="G3663">
        <v>3</v>
      </c>
      <c r="H3663" t="s">
        <v>170</v>
      </c>
      <c r="I3663" t="s">
        <v>96</v>
      </c>
      <c r="J3663">
        <v>40083</v>
      </c>
      <c r="K3663" t="s">
        <v>302</v>
      </c>
      <c r="L3663">
        <v>40083</v>
      </c>
      <c r="M3663" t="s">
        <v>302</v>
      </c>
      <c r="N3663" t="s">
        <v>303</v>
      </c>
      <c r="O3663" t="s">
        <v>34</v>
      </c>
      <c r="P3663" t="s">
        <v>304</v>
      </c>
      <c r="Q3663" t="s">
        <v>36</v>
      </c>
      <c r="R3663" t="s">
        <v>36</v>
      </c>
      <c r="S3663" t="s">
        <v>36</v>
      </c>
      <c r="T3663">
        <v>14027.74</v>
      </c>
      <c r="U3663">
        <v>0</v>
      </c>
      <c r="V3663">
        <v>0</v>
      </c>
      <c r="W3663">
        <v>0</v>
      </c>
      <c r="X3663">
        <v>820.49</v>
      </c>
      <c r="Y3663">
        <v>0</v>
      </c>
      <c r="Z3663">
        <v>0</v>
      </c>
      <c r="AA3663">
        <v>0</v>
      </c>
      <c r="AB3663">
        <f t="shared" si="171"/>
        <v>1168.9783333333332</v>
      </c>
      <c r="AC3663">
        <f t="shared" si="172"/>
        <v>0</v>
      </c>
      <c r="AD3663">
        <f t="shared" si="173"/>
        <v>2571.7523333333334</v>
      </c>
    </row>
    <row r="3664" spans="1:30" x14ac:dyDescent="0.3">
      <c r="A3664">
        <v>131575</v>
      </c>
      <c r="B3664" t="s">
        <v>3376</v>
      </c>
      <c r="C3664" t="s">
        <v>28</v>
      </c>
      <c r="D3664">
        <v>7670</v>
      </c>
      <c r="E3664">
        <v>8155</v>
      </c>
      <c r="F3664" t="s">
        <v>383</v>
      </c>
      <c r="G3664">
        <v>2</v>
      </c>
      <c r="H3664" t="s">
        <v>71</v>
      </c>
      <c r="I3664" t="s">
        <v>31</v>
      </c>
      <c r="J3664">
        <v>40206</v>
      </c>
      <c r="K3664" t="s">
        <v>236</v>
      </c>
      <c r="L3664">
        <v>40205</v>
      </c>
      <c r="M3664" t="s">
        <v>237</v>
      </c>
      <c r="N3664">
        <v>0</v>
      </c>
      <c r="O3664" t="s">
        <v>34</v>
      </c>
      <c r="P3664" t="s">
        <v>263</v>
      </c>
      <c r="Q3664" t="s">
        <v>36</v>
      </c>
      <c r="R3664" t="s">
        <v>36</v>
      </c>
      <c r="S3664" t="s">
        <v>36</v>
      </c>
      <c r="T3664">
        <v>12955.12</v>
      </c>
      <c r="U3664">
        <v>0</v>
      </c>
      <c r="V3664">
        <v>0</v>
      </c>
      <c r="W3664">
        <v>0</v>
      </c>
      <c r="X3664">
        <v>487.52</v>
      </c>
      <c r="Y3664">
        <v>0</v>
      </c>
      <c r="Z3664">
        <v>0</v>
      </c>
      <c r="AA3664">
        <v>0</v>
      </c>
      <c r="AB3664">
        <f t="shared" si="171"/>
        <v>1079.5933333333335</v>
      </c>
      <c r="AC3664">
        <f t="shared" si="172"/>
        <v>0</v>
      </c>
      <c r="AD3664">
        <f t="shared" si="173"/>
        <v>2375.1053333333339</v>
      </c>
    </row>
    <row r="3665" spans="1:30" x14ac:dyDescent="0.3">
      <c r="A3665">
        <v>199934</v>
      </c>
      <c r="B3665" t="s">
        <v>1649</v>
      </c>
      <c r="C3665" t="s">
        <v>28</v>
      </c>
      <c r="D3665">
        <v>7001</v>
      </c>
      <c r="E3665">
        <v>8149</v>
      </c>
      <c r="F3665" t="s">
        <v>55</v>
      </c>
      <c r="G3665">
        <v>4</v>
      </c>
      <c r="H3665" t="s">
        <v>40</v>
      </c>
      <c r="I3665" t="s">
        <v>96</v>
      </c>
      <c r="J3665">
        <v>40461</v>
      </c>
      <c r="K3665" t="s">
        <v>41</v>
      </c>
      <c r="L3665">
        <v>40461</v>
      </c>
      <c r="M3665" t="s">
        <v>41</v>
      </c>
      <c r="N3665" t="s">
        <v>56</v>
      </c>
      <c r="O3665" t="s">
        <v>43</v>
      </c>
      <c r="P3665" t="s">
        <v>187</v>
      </c>
      <c r="Q3665" t="s">
        <v>37</v>
      </c>
      <c r="R3665" t="s">
        <v>36</v>
      </c>
      <c r="S3665" t="s">
        <v>36</v>
      </c>
      <c r="T3665">
        <v>364086.88</v>
      </c>
      <c r="U3665">
        <v>0</v>
      </c>
      <c r="V3665">
        <v>181620.76</v>
      </c>
      <c r="W3665">
        <v>0</v>
      </c>
      <c r="X3665">
        <v>12421.72</v>
      </c>
      <c r="Y3665">
        <v>0</v>
      </c>
      <c r="Z3665">
        <v>3540.66</v>
      </c>
      <c r="AA3665">
        <v>0</v>
      </c>
      <c r="AB3665">
        <f t="shared" si="171"/>
        <v>30340.573333333334</v>
      </c>
      <c r="AC3665">
        <f t="shared" si="172"/>
        <v>181620.76</v>
      </c>
      <c r="AD3665">
        <f t="shared" si="173"/>
        <v>66749.261333333343</v>
      </c>
    </row>
    <row r="3666" spans="1:30" x14ac:dyDescent="0.3">
      <c r="A3666">
        <v>124770</v>
      </c>
      <c r="B3666" t="s">
        <v>244</v>
      </c>
      <c r="C3666" t="s">
        <v>28</v>
      </c>
      <c r="D3666">
        <v>7994</v>
      </c>
      <c r="E3666">
        <v>8149</v>
      </c>
      <c r="F3666" t="s">
        <v>136</v>
      </c>
      <c r="G3666">
        <v>5</v>
      </c>
      <c r="H3666" t="s">
        <v>30</v>
      </c>
      <c r="I3666" t="s">
        <v>31</v>
      </c>
      <c r="J3666">
        <v>2009</v>
      </c>
      <c r="K3666" t="s">
        <v>245</v>
      </c>
      <c r="L3666">
        <v>2009</v>
      </c>
      <c r="M3666" t="s">
        <v>245</v>
      </c>
      <c r="N3666" t="s">
        <v>246</v>
      </c>
      <c r="O3666" t="s">
        <v>34</v>
      </c>
      <c r="P3666" t="s">
        <v>261</v>
      </c>
      <c r="Q3666" t="s">
        <v>36</v>
      </c>
      <c r="R3666" t="s">
        <v>36</v>
      </c>
      <c r="S3666" t="s">
        <v>37</v>
      </c>
      <c r="T3666">
        <v>35540.47</v>
      </c>
      <c r="U3666">
        <v>0</v>
      </c>
      <c r="V3666">
        <v>0</v>
      </c>
      <c r="W3666">
        <v>11932.81</v>
      </c>
      <c r="X3666">
        <v>2475.21</v>
      </c>
      <c r="Y3666">
        <v>0</v>
      </c>
      <c r="Z3666">
        <v>0</v>
      </c>
      <c r="AA3666">
        <v>458.95</v>
      </c>
      <c r="AB3666">
        <f t="shared" si="171"/>
        <v>2961.7058333333334</v>
      </c>
      <c r="AC3666">
        <f t="shared" si="172"/>
        <v>11932.81</v>
      </c>
      <c r="AD3666">
        <f t="shared" si="173"/>
        <v>6515.7528333333339</v>
      </c>
    </row>
    <row r="3667" spans="1:30" x14ac:dyDescent="0.3">
      <c r="A3667">
        <v>952229</v>
      </c>
      <c r="B3667" t="s">
        <v>2383</v>
      </c>
      <c r="C3667" t="s">
        <v>28</v>
      </c>
      <c r="D3667">
        <v>7994</v>
      </c>
      <c r="E3667">
        <v>8149</v>
      </c>
      <c r="F3667" t="s">
        <v>1345</v>
      </c>
      <c r="G3667">
        <v>3</v>
      </c>
      <c r="H3667" t="s">
        <v>170</v>
      </c>
      <c r="I3667" t="s">
        <v>96</v>
      </c>
      <c r="J3667">
        <v>72778</v>
      </c>
      <c r="K3667" t="s">
        <v>1220</v>
      </c>
      <c r="L3667">
        <v>72778</v>
      </c>
      <c r="M3667" t="s">
        <v>1220</v>
      </c>
      <c r="N3667" t="s">
        <v>399</v>
      </c>
      <c r="O3667" t="s">
        <v>34</v>
      </c>
      <c r="P3667" t="s">
        <v>121</v>
      </c>
      <c r="Q3667" t="s">
        <v>37</v>
      </c>
      <c r="R3667" t="s">
        <v>36</v>
      </c>
      <c r="S3667" t="s">
        <v>36</v>
      </c>
      <c r="T3667">
        <v>607861.80000000005</v>
      </c>
      <c r="U3667">
        <v>0</v>
      </c>
      <c r="V3667">
        <v>16885.05</v>
      </c>
      <c r="W3667">
        <v>0</v>
      </c>
      <c r="X3667">
        <v>9693.09</v>
      </c>
      <c r="Y3667">
        <v>0</v>
      </c>
      <c r="Z3667">
        <v>274.7</v>
      </c>
      <c r="AA3667">
        <v>0</v>
      </c>
      <c r="AB3667">
        <f t="shared" si="171"/>
        <v>50655.15</v>
      </c>
      <c r="AC3667">
        <f t="shared" si="172"/>
        <v>16885.05</v>
      </c>
      <c r="AD3667">
        <f t="shared" si="173"/>
        <v>111441.33000000002</v>
      </c>
    </row>
    <row r="3668" spans="1:30" x14ac:dyDescent="0.3">
      <c r="A3668">
        <v>963426</v>
      </c>
      <c r="B3668" t="s">
        <v>1199</v>
      </c>
      <c r="C3668" t="s">
        <v>28</v>
      </c>
      <c r="D3668">
        <v>7994</v>
      </c>
      <c r="E3668">
        <v>8149</v>
      </c>
      <c r="F3668" t="s">
        <v>95</v>
      </c>
      <c r="G3668">
        <v>5</v>
      </c>
      <c r="H3668" t="s">
        <v>30</v>
      </c>
      <c r="I3668" t="s">
        <v>31</v>
      </c>
      <c r="J3668">
        <v>40019</v>
      </c>
      <c r="K3668" t="s">
        <v>200</v>
      </c>
      <c r="L3668">
        <v>40018</v>
      </c>
      <c r="M3668" t="s">
        <v>200</v>
      </c>
      <c r="N3668" t="s">
        <v>201</v>
      </c>
      <c r="O3668" t="s">
        <v>34</v>
      </c>
      <c r="P3668" t="s">
        <v>103</v>
      </c>
      <c r="Q3668" t="s">
        <v>36</v>
      </c>
      <c r="R3668" t="s">
        <v>36</v>
      </c>
      <c r="S3668" t="s">
        <v>37</v>
      </c>
      <c r="T3668">
        <v>122170.4</v>
      </c>
      <c r="U3668">
        <v>0</v>
      </c>
      <c r="V3668">
        <v>0</v>
      </c>
      <c r="W3668">
        <v>0</v>
      </c>
      <c r="X3668">
        <v>3824.56</v>
      </c>
      <c r="Y3668">
        <v>0</v>
      </c>
      <c r="Z3668">
        <v>0</v>
      </c>
      <c r="AA3668">
        <v>0</v>
      </c>
      <c r="AB3668">
        <f t="shared" si="171"/>
        <v>10180.866666666667</v>
      </c>
      <c r="AC3668">
        <f t="shared" si="172"/>
        <v>0</v>
      </c>
      <c r="AD3668">
        <f t="shared" si="173"/>
        <v>22397.906666666669</v>
      </c>
    </row>
    <row r="3669" spans="1:30" x14ac:dyDescent="0.3">
      <c r="A3669">
        <v>529174</v>
      </c>
      <c r="B3669" t="s">
        <v>359</v>
      </c>
      <c r="C3669" t="s">
        <v>28</v>
      </c>
      <c r="D3669">
        <v>7994</v>
      </c>
      <c r="E3669">
        <v>8162</v>
      </c>
      <c r="F3669" t="s">
        <v>360</v>
      </c>
      <c r="G3669">
        <v>5</v>
      </c>
      <c r="H3669" t="s">
        <v>30</v>
      </c>
      <c r="I3669" t="s">
        <v>31</v>
      </c>
      <c r="J3669">
        <v>372</v>
      </c>
      <c r="K3669" t="s">
        <v>361</v>
      </c>
      <c r="L3669">
        <v>372</v>
      </c>
      <c r="M3669" t="s">
        <v>361</v>
      </c>
      <c r="N3669" t="s">
        <v>362</v>
      </c>
      <c r="O3669" t="s">
        <v>34</v>
      </c>
      <c r="P3669" t="s">
        <v>230</v>
      </c>
      <c r="Q3669" t="s">
        <v>36</v>
      </c>
      <c r="R3669" t="s">
        <v>36</v>
      </c>
      <c r="S3669" t="s">
        <v>37</v>
      </c>
      <c r="T3669">
        <v>77975.509999999995</v>
      </c>
      <c r="U3669">
        <v>17422.54</v>
      </c>
      <c r="V3669">
        <v>0</v>
      </c>
      <c r="W3669">
        <v>0</v>
      </c>
      <c r="X3669">
        <v>6616.4</v>
      </c>
      <c r="Y3669">
        <v>1448.17</v>
      </c>
      <c r="Z3669">
        <v>0</v>
      </c>
      <c r="AA3669">
        <v>0</v>
      </c>
      <c r="AB3669">
        <f t="shared" si="171"/>
        <v>6497.9591666666665</v>
      </c>
      <c r="AC3669">
        <f t="shared" si="172"/>
        <v>0</v>
      </c>
      <c r="AD3669">
        <f t="shared" si="173"/>
        <v>14295.510166666667</v>
      </c>
    </row>
    <row r="3670" spans="1:30" x14ac:dyDescent="0.3">
      <c r="A3670">
        <v>902420</v>
      </c>
      <c r="B3670" t="s">
        <v>635</v>
      </c>
      <c r="C3670" t="s">
        <v>28</v>
      </c>
      <c r="D3670">
        <v>7994</v>
      </c>
      <c r="E3670">
        <v>8155</v>
      </c>
      <c r="F3670" t="s">
        <v>59</v>
      </c>
      <c r="G3670">
        <v>5</v>
      </c>
      <c r="H3670" t="s">
        <v>30</v>
      </c>
      <c r="I3670" t="s">
        <v>31</v>
      </c>
      <c r="J3670">
        <v>2548</v>
      </c>
      <c r="K3670" t="s">
        <v>285</v>
      </c>
      <c r="L3670">
        <v>2548</v>
      </c>
      <c r="M3670" t="s">
        <v>285</v>
      </c>
      <c r="N3670" t="s">
        <v>286</v>
      </c>
      <c r="O3670" t="s">
        <v>34</v>
      </c>
      <c r="P3670" t="s">
        <v>540</v>
      </c>
      <c r="Q3670" t="s">
        <v>36</v>
      </c>
      <c r="R3670" t="s">
        <v>36</v>
      </c>
      <c r="S3670" t="s">
        <v>37</v>
      </c>
      <c r="T3670">
        <v>2291.7600000000002</v>
      </c>
      <c r="U3670">
        <v>0</v>
      </c>
      <c r="V3670">
        <v>0</v>
      </c>
      <c r="W3670">
        <v>878.64</v>
      </c>
      <c r="X3670">
        <v>199.13</v>
      </c>
      <c r="Y3670">
        <v>0</v>
      </c>
      <c r="Z3670">
        <v>0</v>
      </c>
      <c r="AA3670">
        <v>49.51</v>
      </c>
      <c r="AB3670">
        <f t="shared" si="171"/>
        <v>190.98000000000002</v>
      </c>
      <c r="AC3670">
        <f t="shared" si="172"/>
        <v>878.64</v>
      </c>
      <c r="AD3670">
        <f t="shared" si="173"/>
        <v>420.15600000000006</v>
      </c>
    </row>
    <row r="3671" spans="1:30" x14ac:dyDescent="0.3">
      <c r="A3671">
        <v>974069</v>
      </c>
      <c r="B3671" t="s">
        <v>1634</v>
      </c>
      <c r="C3671" t="s">
        <v>28</v>
      </c>
      <c r="D3671">
        <v>7994</v>
      </c>
      <c r="E3671">
        <v>8165</v>
      </c>
      <c r="F3671" t="s">
        <v>29</v>
      </c>
      <c r="G3671">
        <v>5</v>
      </c>
      <c r="H3671" t="s">
        <v>30</v>
      </c>
      <c r="I3671" t="s">
        <v>31</v>
      </c>
      <c r="J3671">
        <v>1748</v>
      </c>
      <c r="K3671" t="s">
        <v>430</v>
      </c>
      <c r="L3671">
        <v>1748</v>
      </c>
      <c r="M3671" t="s">
        <v>430</v>
      </c>
      <c r="N3671" t="s">
        <v>431</v>
      </c>
      <c r="O3671" t="s">
        <v>34</v>
      </c>
      <c r="P3671" t="s">
        <v>62</v>
      </c>
      <c r="Q3671" t="s">
        <v>36</v>
      </c>
      <c r="R3671" t="s">
        <v>36</v>
      </c>
      <c r="S3671" t="s">
        <v>37</v>
      </c>
      <c r="T3671">
        <v>12762.77</v>
      </c>
      <c r="U3671">
        <v>0</v>
      </c>
      <c r="V3671">
        <v>0</v>
      </c>
      <c r="W3671">
        <v>0</v>
      </c>
      <c r="X3671">
        <v>867.83</v>
      </c>
      <c r="Y3671">
        <v>0</v>
      </c>
      <c r="Z3671">
        <v>0</v>
      </c>
      <c r="AA3671">
        <v>0</v>
      </c>
      <c r="AB3671">
        <f t="shared" si="171"/>
        <v>1063.5641666666668</v>
      </c>
      <c r="AC3671">
        <f t="shared" si="172"/>
        <v>0</v>
      </c>
      <c r="AD3671">
        <f t="shared" si="173"/>
        <v>2339.841166666667</v>
      </c>
    </row>
    <row r="3672" spans="1:30" x14ac:dyDescent="0.3">
      <c r="A3672">
        <v>867691</v>
      </c>
      <c r="B3672" t="s">
        <v>1645</v>
      </c>
      <c r="C3672" t="s">
        <v>28</v>
      </c>
      <c r="D3672">
        <v>7994</v>
      </c>
      <c r="E3672">
        <v>8163</v>
      </c>
      <c r="F3672" t="s">
        <v>50</v>
      </c>
      <c r="G3672">
        <v>5</v>
      </c>
      <c r="H3672" t="s">
        <v>30</v>
      </c>
      <c r="I3672" t="s">
        <v>31</v>
      </c>
      <c r="J3672">
        <v>2501</v>
      </c>
      <c r="K3672" t="s">
        <v>123</v>
      </c>
      <c r="L3672">
        <v>2501</v>
      </c>
      <c r="M3672" t="s">
        <v>123</v>
      </c>
      <c r="N3672" t="s">
        <v>124</v>
      </c>
      <c r="O3672" t="s">
        <v>34</v>
      </c>
      <c r="P3672" t="s">
        <v>125</v>
      </c>
      <c r="Q3672" t="s">
        <v>36</v>
      </c>
      <c r="R3672" t="s">
        <v>36</v>
      </c>
      <c r="S3672" t="s">
        <v>37</v>
      </c>
      <c r="T3672">
        <v>1572.36</v>
      </c>
      <c r="U3672">
        <v>1572.36</v>
      </c>
      <c r="V3672">
        <v>0</v>
      </c>
      <c r="W3672">
        <v>0</v>
      </c>
      <c r="X3672">
        <v>152.03</v>
      </c>
      <c r="Y3672">
        <v>152.03</v>
      </c>
      <c r="Z3672">
        <v>0</v>
      </c>
      <c r="AA3672">
        <v>0</v>
      </c>
      <c r="AB3672">
        <f t="shared" si="171"/>
        <v>131.03</v>
      </c>
      <c r="AC3672">
        <f t="shared" si="172"/>
        <v>0</v>
      </c>
      <c r="AD3672">
        <f t="shared" si="173"/>
        <v>288.26600000000002</v>
      </c>
    </row>
    <row r="3673" spans="1:30" x14ac:dyDescent="0.3">
      <c r="A3673">
        <v>876660</v>
      </c>
      <c r="B3673" t="s">
        <v>3377</v>
      </c>
      <c r="C3673" t="s">
        <v>28</v>
      </c>
      <c r="D3673">
        <v>7989</v>
      </c>
      <c r="E3673">
        <v>8149</v>
      </c>
      <c r="F3673" t="s">
        <v>3378</v>
      </c>
      <c r="G3673">
        <v>2</v>
      </c>
      <c r="H3673" t="s">
        <v>71</v>
      </c>
      <c r="I3673" t="s">
        <v>75</v>
      </c>
      <c r="J3673">
        <v>35000</v>
      </c>
      <c r="K3673" t="s">
        <v>76</v>
      </c>
      <c r="L3673">
        <v>35000</v>
      </c>
      <c r="M3673" t="s">
        <v>76</v>
      </c>
      <c r="N3673">
        <v>0</v>
      </c>
      <c r="O3673" t="s">
        <v>43</v>
      </c>
      <c r="P3673" t="s">
        <v>684</v>
      </c>
      <c r="Q3673" t="s">
        <v>36</v>
      </c>
      <c r="R3673" t="s">
        <v>36</v>
      </c>
      <c r="S3673" t="s">
        <v>36</v>
      </c>
      <c r="T3673">
        <v>57720</v>
      </c>
      <c r="U3673">
        <v>57720</v>
      </c>
      <c r="V3673">
        <v>102000</v>
      </c>
      <c r="W3673">
        <v>0</v>
      </c>
      <c r="X3673">
        <v>1674.13</v>
      </c>
      <c r="Y3673">
        <v>1674.13</v>
      </c>
      <c r="Z3673">
        <v>2618</v>
      </c>
      <c r="AA3673">
        <v>0</v>
      </c>
      <c r="AB3673">
        <f t="shared" si="171"/>
        <v>4810</v>
      </c>
      <c r="AC3673">
        <f t="shared" si="172"/>
        <v>102000</v>
      </c>
      <c r="AD3673">
        <f t="shared" si="173"/>
        <v>10582</v>
      </c>
    </row>
    <row r="3674" spans="1:30" x14ac:dyDescent="0.3">
      <c r="A3674">
        <v>801705</v>
      </c>
      <c r="B3674" t="s">
        <v>426</v>
      </c>
      <c r="C3674" t="s">
        <v>28</v>
      </c>
      <c r="D3674">
        <v>7003</v>
      </c>
      <c r="E3674">
        <v>8148</v>
      </c>
      <c r="F3674" t="s">
        <v>70</v>
      </c>
      <c r="G3674">
        <v>5</v>
      </c>
      <c r="H3674" t="s">
        <v>30</v>
      </c>
      <c r="I3674" t="s">
        <v>31</v>
      </c>
      <c r="J3674">
        <v>40461</v>
      </c>
      <c r="K3674" t="s">
        <v>41</v>
      </c>
      <c r="L3674">
        <v>40461</v>
      </c>
      <c r="M3674" t="s">
        <v>41</v>
      </c>
      <c r="N3674" t="s">
        <v>318</v>
      </c>
      <c r="O3674" t="s">
        <v>43</v>
      </c>
      <c r="P3674" t="s">
        <v>1006</v>
      </c>
      <c r="Q3674" t="s">
        <v>36</v>
      </c>
      <c r="R3674" t="s">
        <v>36</v>
      </c>
      <c r="S3674" t="s">
        <v>37</v>
      </c>
      <c r="T3674">
        <v>15187.75</v>
      </c>
      <c r="U3674">
        <v>0</v>
      </c>
      <c r="V3674">
        <v>0</v>
      </c>
      <c r="W3674">
        <v>0</v>
      </c>
      <c r="X3674">
        <v>772.54</v>
      </c>
      <c r="Y3674">
        <v>0</v>
      </c>
      <c r="Z3674">
        <v>0</v>
      </c>
      <c r="AA3674">
        <v>0</v>
      </c>
      <c r="AB3674">
        <f t="shared" si="171"/>
        <v>1265.6458333333333</v>
      </c>
      <c r="AC3674">
        <f t="shared" si="172"/>
        <v>0</v>
      </c>
      <c r="AD3674">
        <f t="shared" si="173"/>
        <v>2784.4208333333336</v>
      </c>
    </row>
    <row r="3675" spans="1:30" x14ac:dyDescent="0.3">
      <c r="A3675">
        <v>927107</v>
      </c>
      <c r="B3675" t="s">
        <v>2132</v>
      </c>
      <c r="C3675" t="s">
        <v>28</v>
      </c>
      <c r="D3675">
        <v>7001</v>
      </c>
      <c r="E3675">
        <v>8144</v>
      </c>
      <c r="F3675" t="s">
        <v>117</v>
      </c>
      <c r="G3675">
        <v>5</v>
      </c>
      <c r="H3675" t="s">
        <v>30</v>
      </c>
      <c r="I3675" t="s">
        <v>31</v>
      </c>
      <c r="J3675">
        <v>640</v>
      </c>
      <c r="K3675" t="s">
        <v>669</v>
      </c>
      <c r="L3675">
        <v>640</v>
      </c>
      <c r="M3675" t="s">
        <v>669</v>
      </c>
      <c r="N3675" t="s">
        <v>260</v>
      </c>
      <c r="O3675" t="s">
        <v>34</v>
      </c>
      <c r="P3675" t="s">
        <v>87</v>
      </c>
      <c r="Q3675" t="s">
        <v>36</v>
      </c>
      <c r="R3675" t="s">
        <v>36</v>
      </c>
      <c r="S3675" t="s">
        <v>37</v>
      </c>
      <c r="T3675">
        <v>1896.58</v>
      </c>
      <c r="U3675">
        <v>0</v>
      </c>
      <c r="V3675">
        <v>837.36</v>
      </c>
      <c r="W3675">
        <v>0</v>
      </c>
      <c r="X3675">
        <v>316.93</v>
      </c>
      <c r="Y3675">
        <v>0</v>
      </c>
      <c r="Z3675">
        <v>124.74</v>
      </c>
      <c r="AA3675">
        <v>0</v>
      </c>
      <c r="AB3675">
        <f t="shared" si="171"/>
        <v>158.04833333333332</v>
      </c>
      <c r="AC3675">
        <f t="shared" si="172"/>
        <v>837.36</v>
      </c>
      <c r="AD3675">
        <f t="shared" si="173"/>
        <v>347.7063333333333</v>
      </c>
    </row>
    <row r="3676" spans="1:30" x14ac:dyDescent="0.3">
      <c r="A3676">
        <v>122469</v>
      </c>
      <c r="B3676" t="s">
        <v>3379</v>
      </c>
      <c r="C3676" t="s">
        <v>28</v>
      </c>
      <c r="D3676">
        <v>7001</v>
      </c>
      <c r="E3676">
        <v>8195</v>
      </c>
      <c r="F3676" t="s">
        <v>79</v>
      </c>
      <c r="G3676">
        <v>5</v>
      </c>
      <c r="H3676" t="s">
        <v>30</v>
      </c>
      <c r="I3676" t="s">
        <v>31</v>
      </c>
      <c r="J3676">
        <v>2740</v>
      </c>
      <c r="K3676" t="s">
        <v>452</v>
      </c>
      <c r="L3676">
        <v>2740</v>
      </c>
      <c r="M3676" t="s">
        <v>452</v>
      </c>
      <c r="N3676" t="s">
        <v>453</v>
      </c>
      <c r="O3676" t="s">
        <v>43</v>
      </c>
      <c r="P3676" t="s">
        <v>62</v>
      </c>
      <c r="Q3676" t="s">
        <v>36</v>
      </c>
      <c r="R3676" t="s">
        <v>36</v>
      </c>
      <c r="S3676" t="s">
        <v>37</v>
      </c>
      <c r="T3676">
        <v>77423.100000000006</v>
      </c>
      <c r="U3676">
        <v>0</v>
      </c>
      <c r="V3676">
        <v>12903.85</v>
      </c>
      <c r="W3676">
        <v>25807.7</v>
      </c>
      <c r="X3676">
        <v>5310.93</v>
      </c>
      <c r="Y3676">
        <v>0</v>
      </c>
      <c r="Z3676">
        <v>893.36</v>
      </c>
      <c r="AA3676">
        <v>992.6</v>
      </c>
      <c r="AB3676">
        <f t="shared" si="171"/>
        <v>6451.9250000000002</v>
      </c>
      <c r="AC3676">
        <f t="shared" si="172"/>
        <v>38711.550000000003</v>
      </c>
      <c r="AD3676">
        <f t="shared" si="173"/>
        <v>14194.235000000002</v>
      </c>
    </row>
    <row r="3677" spans="1:30" x14ac:dyDescent="0.3">
      <c r="A3677">
        <v>769982</v>
      </c>
      <c r="B3677" t="s">
        <v>1062</v>
      </c>
      <c r="C3677" t="s">
        <v>28</v>
      </c>
      <c r="D3677">
        <v>7994</v>
      </c>
      <c r="E3677">
        <v>8163</v>
      </c>
      <c r="F3677" t="s">
        <v>50</v>
      </c>
      <c r="G3677">
        <v>5</v>
      </c>
      <c r="H3677" t="s">
        <v>30</v>
      </c>
      <c r="I3677" t="s">
        <v>31</v>
      </c>
      <c r="J3677">
        <v>72859</v>
      </c>
      <c r="K3677" t="s">
        <v>274</v>
      </c>
      <c r="L3677">
        <v>72859</v>
      </c>
      <c r="M3677" t="s">
        <v>274</v>
      </c>
      <c r="N3677" t="s">
        <v>275</v>
      </c>
      <c r="O3677" t="s">
        <v>34</v>
      </c>
      <c r="P3677" t="s">
        <v>400</v>
      </c>
      <c r="Q3677" t="s">
        <v>36</v>
      </c>
      <c r="R3677" t="s">
        <v>37</v>
      </c>
      <c r="S3677" t="s">
        <v>37</v>
      </c>
      <c r="T3677">
        <v>12852.8</v>
      </c>
      <c r="U3677">
        <v>0</v>
      </c>
      <c r="V3677">
        <v>0</v>
      </c>
      <c r="W3677">
        <v>0</v>
      </c>
      <c r="X3677">
        <v>1221.95</v>
      </c>
      <c r="Y3677">
        <v>0</v>
      </c>
      <c r="Z3677">
        <v>0</v>
      </c>
      <c r="AA3677">
        <v>0</v>
      </c>
      <c r="AB3677">
        <f t="shared" si="171"/>
        <v>1071.0666666666666</v>
      </c>
      <c r="AC3677">
        <f t="shared" si="172"/>
        <v>0</v>
      </c>
      <c r="AD3677">
        <f t="shared" si="173"/>
        <v>2356.3466666666668</v>
      </c>
    </row>
    <row r="3678" spans="1:30" x14ac:dyDescent="0.3">
      <c r="A3678">
        <v>184241</v>
      </c>
      <c r="B3678" t="s">
        <v>3380</v>
      </c>
      <c r="C3678" t="s">
        <v>28</v>
      </c>
      <c r="D3678">
        <v>7710</v>
      </c>
      <c r="E3678">
        <v>8112</v>
      </c>
      <c r="F3678" t="s">
        <v>1424</v>
      </c>
      <c r="G3678">
        <v>4</v>
      </c>
      <c r="H3678" t="s">
        <v>40</v>
      </c>
      <c r="I3678" t="s">
        <v>31</v>
      </c>
      <c r="J3678">
        <v>72142</v>
      </c>
      <c r="K3678" t="s">
        <v>380</v>
      </c>
      <c r="L3678">
        <v>72142</v>
      </c>
      <c r="M3678" t="s">
        <v>380</v>
      </c>
      <c r="N3678" t="s">
        <v>381</v>
      </c>
      <c r="O3678" t="s">
        <v>34</v>
      </c>
      <c r="P3678" t="s">
        <v>1513</v>
      </c>
      <c r="Q3678" t="s">
        <v>36</v>
      </c>
      <c r="R3678" t="s">
        <v>36</v>
      </c>
      <c r="S3678" t="s">
        <v>36</v>
      </c>
      <c r="T3678">
        <v>100.22</v>
      </c>
      <c r="U3678">
        <v>0</v>
      </c>
      <c r="V3678">
        <v>0</v>
      </c>
      <c r="W3678">
        <v>0</v>
      </c>
      <c r="X3678">
        <v>67.34</v>
      </c>
      <c r="Y3678">
        <v>0</v>
      </c>
      <c r="Z3678">
        <v>0</v>
      </c>
      <c r="AA3678">
        <v>0</v>
      </c>
      <c r="AB3678">
        <f t="shared" si="171"/>
        <v>8.3516666666666666</v>
      </c>
      <c r="AC3678">
        <f t="shared" si="172"/>
        <v>0</v>
      </c>
      <c r="AD3678">
        <f t="shared" si="173"/>
        <v>18.373666666666669</v>
      </c>
    </row>
    <row r="3679" spans="1:30" x14ac:dyDescent="0.3">
      <c r="A3679">
        <v>86287</v>
      </c>
      <c r="B3679" t="s">
        <v>3381</v>
      </c>
      <c r="C3679" t="s">
        <v>28</v>
      </c>
      <c r="D3679">
        <v>7989</v>
      </c>
      <c r="E3679">
        <v>8149</v>
      </c>
      <c r="F3679" t="s">
        <v>3382</v>
      </c>
      <c r="G3679">
        <v>2</v>
      </c>
      <c r="H3679" t="s">
        <v>71</v>
      </c>
      <c r="I3679" t="s">
        <v>75</v>
      </c>
      <c r="J3679">
        <v>35000</v>
      </c>
      <c r="K3679" t="s">
        <v>76</v>
      </c>
      <c r="L3679">
        <v>35000</v>
      </c>
      <c r="M3679" t="s">
        <v>76</v>
      </c>
      <c r="N3679">
        <v>0</v>
      </c>
      <c r="O3679" t="s">
        <v>43</v>
      </c>
      <c r="P3679" t="s">
        <v>368</v>
      </c>
      <c r="Q3679" t="s">
        <v>37</v>
      </c>
      <c r="R3679" t="s">
        <v>36</v>
      </c>
      <c r="S3679" t="s">
        <v>36</v>
      </c>
      <c r="T3679">
        <v>21447.55</v>
      </c>
      <c r="U3679">
        <v>21447.55</v>
      </c>
      <c r="V3679">
        <v>0</v>
      </c>
      <c r="W3679">
        <v>0</v>
      </c>
      <c r="X3679">
        <v>645.96</v>
      </c>
      <c r="Y3679">
        <v>645.96</v>
      </c>
      <c r="Z3679">
        <v>0</v>
      </c>
      <c r="AA3679">
        <v>0</v>
      </c>
      <c r="AB3679">
        <f t="shared" si="171"/>
        <v>1787.2958333333333</v>
      </c>
      <c r="AC3679">
        <f t="shared" si="172"/>
        <v>0</v>
      </c>
      <c r="AD3679">
        <f t="shared" si="173"/>
        <v>3932.0508333333337</v>
      </c>
    </row>
    <row r="3680" spans="1:30" x14ac:dyDescent="0.3">
      <c r="A3680">
        <v>885183</v>
      </c>
      <c r="B3680" t="s">
        <v>1999</v>
      </c>
      <c r="C3680" t="s">
        <v>28</v>
      </c>
      <c r="D3680">
        <v>7992</v>
      </c>
      <c r="E3680">
        <v>8144</v>
      </c>
      <c r="F3680" t="s">
        <v>117</v>
      </c>
      <c r="G3680">
        <v>5</v>
      </c>
      <c r="H3680" t="s">
        <v>30</v>
      </c>
      <c r="I3680" t="s">
        <v>31</v>
      </c>
      <c r="J3680">
        <v>633</v>
      </c>
      <c r="K3680" t="s">
        <v>600</v>
      </c>
      <c r="L3680">
        <v>633</v>
      </c>
      <c r="M3680" t="s">
        <v>600</v>
      </c>
      <c r="N3680" t="s">
        <v>601</v>
      </c>
      <c r="O3680" t="s">
        <v>67</v>
      </c>
      <c r="P3680" t="s">
        <v>263</v>
      </c>
      <c r="Q3680" t="s">
        <v>36</v>
      </c>
      <c r="R3680" t="s">
        <v>36</v>
      </c>
      <c r="S3680" t="s">
        <v>37</v>
      </c>
      <c r="T3680">
        <v>10028.34</v>
      </c>
      <c r="U3680">
        <v>4980.2700000000004</v>
      </c>
      <c r="V3680">
        <v>0</v>
      </c>
      <c r="W3680">
        <v>0</v>
      </c>
      <c r="X3680">
        <v>786.71</v>
      </c>
      <c r="Y3680">
        <v>391.33</v>
      </c>
      <c r="Z3680">
        <v>0</v>
      </c>
      <c r="AA3680">
        <v>0</v>
      </c>
      <c r="AB3680">
        <f t="shared" si="171"/>
        <v>835.69500000000005</v>
      </c>
      <c r="AC3680">
        <f t="shared" si="172"/>
        <v>0</v>
      </c>
      <c r="AD3680">
        <f t="shared" si="173"/>
        <v>1838.5290000000002</v>
      </c>
    </row>
    <row r="3681" spans="1:30" x14ac:dyDescent="0.3">
      <c r="A3681">
        <v>225157</v>
      </c>
      <c r="B3681" t="s">
        <v>1916</v>
      </c>
      <c r="C3681" t="s">
        <v>28</v>
      </c>
      <c r="D3681">
        <v>879</v>
      </c>
      <c r="E3681">
        <v>8149</v>
      </c>
      <c r="F3681" t="s">
        <v>1917</v>
      </c>
      <c r="G3681">
        <v>4</v>
      </c>
      <c r="H3681" t="s">
        <v>40</v>
      </c>
      <c r="I3681" t="s">
        <v>96</v>
      </c>
      <c r="J3681">
        <v>40810</v>
      </c>
      <c r="K3681" t="s">
        <v>1918</v>
      </c>
      <c r="L3681">
        <v>40810</v>
      </c>
      <c r="M3681" t="s">
        <v>1918</v>
      </c>
      <c r="N3681" t="s">
        <v>1919</v>
      </c>
      <c r="O3681" t="s">
        <v>67</v>
      </c>
      <c r="P3681" t="s">
        <v>115</v>
      </c>
      <c r="Q3681" t="s">
        <v>36</v>
      </c>
      <c r="R3681" t="s">
        <v>36</v>
      </c>
      <c r="S3681" t="s">
        <v>36</v>
      </c>
      <c r="T3681">
        <v>36789.360000000001</v>
      </c>
      <c r="U3681">
        <v>36789.360000000001</v>
      </c>
      <c r="V3681">
        <v>0</v>
      </c>
      <c r="W3681">
        <v>0</v>
      </c>
      <c r="X3681">
        <v>1586.4</v>
      </c>
      <c r="Y3681">
        <v>1586.4</v>
      </c>
      <c r="Z3681">
        <v>0</v>
      </c>
      <c r="AA3681">
        <v>0</v>
      </c>
      <c r="AB3681">
        <f t="shared" si="171"/>
        <v>3065.78</v>
      </c>
      <c r="AC3681">
        <f t="shared" si="172"/>
        <v>0</v>
      </c>
      <c r="AD3681">
        <f t="shared" si="173"/>
        <v>6744.7160000000013</v>
      </c>
    </row>
    <row r="3682" spans="1:30" x14ac:dyDescent="0.3">
      <c r="A3682">
        <v>183018</v>
      </c>
      <c r="B3682" t="s">
        <v>382</v>
      </c>
      <c r="C3682" t="s">
        <v>28</v>
      </c>
      <c r="D3682">
        <v>7670</v>
      </c>
      <c r="E3682">
        <v>8155</v>
      </c>
      <c r="F3682" t="s">
        <v>383</v>
      </c>
      <c r="G3682">
        <v>4</v>
      </c>
      <c r="H3682" t="s">
        <v>40</v>
      </c>
      <c r="I3682" t="s">
        <v>31</v>
      </c>
      <c r="J3682">
        <v>40206</v>
      </c>
      <c r="K3682" t="s">
        <v>236</v>
      </c>
      <c r="L3682">
        <v>40205</v>
      </c>
      <c r="M3682" t="s">
        <v>237</v>
      </c>
      <c r="N3682" t="s">
        <v>114</v>
      </c>
      <c r="O3682" t="s">
        <v>34</v>
      </c>
      <c r="P3682" t="s">
        <v>1605</v>
      </c>
      <c r="Q3682" t="s">
        <v>36</v>
      </c>
      <c r="R3682" t="s">
        <v>36</v>
      </c>
      <c r="S3682" t="s">
        <v>36</v>
      </c>
      <c r="T3682">
        <v>68946.58</v>
      </c>
      <c r="U3682">
        <v>0</v>
      </c>
      <c r="V3682">
        <v>0</v>
      </c>
      <c r="W3682">
        <v>0</v>
      </c>
      <c r="X3682">
        <v>1962.68</v>
      </c>
      <c r="Y3682">
        <v>0</v>
      </c>
      <c r="Z3682">
        <v>0</v>
      </c>
      <c r="AA3682">
        <v>0</v>
      </c>
      <c r="AB3682">
        <f t="shared" si="171"/>
        <v>5745.5483333333332</v>
      </c>
      <c r="AC3682">
        <f t="shared" si="172"/>
        <v>0</v>
      </c>
      <c r="AD3682">
        <f t="shared" si="173"/>
        <v>12640.206333333334</v>
      </c>
    </row>
    <row r="3683" spans="1:30" x14ac:dyDescent="0.3">
      <c r="A3683">
        <v>928751</v>
      </c>
      <c r="B3683" t="s">
        <v>3383</v>
      </c>
      <c r="C3683" t="s">
        <v>28</v>
      </c>
      <c r="D3683">
        <v>7992</v>
      </c>
      <c r="E3683">
        <v>8170</v>
      </c>
      <c r="F3683" t="s">
        <v>331</v>
      </c>
      <c r="G3683">
        <v>5</v>
      </c>
      <c r="H3683" t="s">
        <v>30</v>
      </c>
      <c r="I3683" t="s">
        <v>31</v>
      </c>
      <c r="J3683">
        <v>542</v>
      </c>
      <c r="K3683" t="s">
        <v>155</v>
      </c>
      <c r="L3683">
        <v>542</v>
      </c>
      <c r="M3683" t="s">
        <v>155</v>
      </c>
      <c r="N3683" t="s">
        <v>156</v>
      </c>
      <c r="O3683" t="s">
        <v>67</v>
      </c>
      <c r="P3683" t="s">
        <v>353</v>
      </c>
      <c r="Q3683" t="s">
        <v>36</v>
      </c>
      <c r="R3683" t="s">
        <v>36</v>
      </c>
      <c r="S3683" t="s">
        <v>37</v>
      </c>
      <c r="T3683">
        <v>9160.39</v>
      </c>
      <c r="U3683">
        <v>0</v>
      </c>
      <c r="V3683">
        <v>0</v>
      </c>
      <c r="W3683">
        <v>0</v>
      </c>
      <c r="X3683">
        <v>880.16</v>
      </c>
      <c r="Y3683">
        <v>0</v>
      </c>
      <c r="Z3683">
        <v>0</v>
      </c>
      <c r="AA3683">
        <v>0</v>
      </c>
      <c r="AB3683">
        <f t="shared" si="171"/>
        <v>763.36583333333328</v>
      </c>
      <c r="AC3683">
        <f t="shared" si="172"/>
        <v>0</v>
      </c>
      <c r="AD3683">
        <f t="shared" si="173"/>
        <v>1679.4048333333333</v>
      </c>
    </row>
    <row r="3684" spans="1:30" x14ac:dyDescent="0.3">
      <c r="A3684">
        <v>897599</v>
      </c>
      <c r="B3684" t="s">
        <v>1754</v>
      </c>
      <c r="C3684" t="s">
        <v>28</v>
      </c>
      <c r="D3684">
        <v>7992</v>
      </c>
      <c r="E3684">
        <v>8163</v>
      </c>
      <c r="F3684" t="s">
        <v>50</v>
      </c>
      <c r="G3684">
        <v>5</v>
      </c>
      <c r="H3684" t="s">
        <v>30</v>
      </c>
      <c r="I3684" t="s">
        <v>31</v>
      </c>
      <c r="J3684">
        <v>2336</v>
      </c>
      <c r="K3684" t="s">
        <v>337</v>
      </c>
      <c r="L3684">
        <v>2336</v>
      </c>
      <c r="M3684" t="s">
        <v>337</v>
      </c>
      <c r="N3684" t="s">
        <v>338</v>
      </c>
      <c r="O3684" t="s">
        <v>67</v>
      </c>
      <c r="P3684" t="s">
        <v>53</v>
      </c>
      <c r="Q3684" t="s">
        <v>36</v>
      </c>
      <c r="R3684" t="s">
        <v>36</v>
      </c>
      <c r="S3684" t="s">
        <v>37</v>
      </c>
      <c r="T3684">
        <v>2416.4</v>
      </c>
      <c r="U3684">
        <v>2416.4</v>
      </c>
      <c r="V3684">
        <v>0</v>
      </c>
      <c r="W3684">
        <v>0</v>
      </c>
      <c r="X3684">
        <v>219.42</v>
      </c>
      <c r="Y3684">
        <v>219.42</v>
      </c>
      <c r="Z3684">
        <v>0</v>
      </c>
      <c r="AA3684">
        <v>0</v>
      </c>
      <c r="AB3684">
        <f t="shared" si="171"/>
        <v>201.36666666666667</v>
      </c>
      <c r="AC3684">
        <f t="shared" si="172"/>
        <v>0</v>
      </c>
      <c r="AD3684">
        <f t="shared" si="173"/>
        <v>443.00666666666672</v>
      </c>
    </row>
    <row r="3685" spans="1:30" x14ac:dyDescent="0.3">
      <c r="A3685">
        <v>524813</v>
      </c>
      <c r="B3685" t="s">
        <v>2826</v>
      </c>
      <c r="C3685" t="s">
        <v>28</v>
      </c>
      <c r="D3685">
        <v>7994</v>
      </c>
      <c r="E3685">
        <v>8149</v>
      </c>
      <c r="F3685" t="s">
        <v>2670</v>
      </c>
      <c r="G3685">
        <v>3</v>
      </c>
      <c r="H3685" t="s">
        <v>170</v>
      </c>
      <c r="I3685" t="s">
        <v>96</v>
      </c>
      <c r="J3685">
        <v>2009</v>
      </c>
      <c r="K3685" t="s">
        <v>245</v>
      </c>
      <c r="L3685">
        <v>2009</v>
      </c>
      <c r="M3685" t="s">
        <v>245</v>
      </c>
      <c r="N3685" t="s">
        <v>246</v>
      </c>
      <c r="O3685" t="s">
        <v>34</v>
      </c>
      <c r="P3685" t="s">
        <v>121</v>
      </c>
      <c r="Q3685" t="s">
        <v>37</v>
      </c>
      <c r="R3685" t="s">
        <v>36</v>
      </c>
      <c r="S3685" t="s">
        <v>36</v>
      </c>
      <c r="T3685">
        <v>-135080.4</v>
      </c>
      <c r="U3685">
        <v>-135080.4</v>
      </c>
      <c r="V3685">
        <v>202620.6</v>
      </c>
      <c r="W3685">
        <v>439011.3</v>
      </c>
      <c r="X3685">
        <v>0</v>
      </c>
      <c r="Y3685">
        <v>0</v>
      </c>
      <c r="Z3685">
        <v>3286.65</v>
      </c>
      <c r="AA3685">
        <v>0</v>
      </c>
      <c r="AB3685">
        <f t="shared" si="171"/>
        <v>-11256.699999999999</v>
      </c>
      <c r="AC3685">
        <f t="shared" si="172"/>
        <v>641631.9</v>
      </c>
      <c r="AD3685">
        <f t="shared" si="173"/>
        <v>-24764.739999999998</v>
      </c>
    </row>
    <row r="3686" spans="1:30" x14ac:dyDescent="0.3">
      <c r="A3686">
        <v>462385</v>
      </c>
      <c r="B3686" t="s">
        <v>873</v>
      </c>
      <c r="C3686" t="s">
        <v>28</v>
      </c>
      <c r="D3686">
        <v>7992</v>
      </c>
      <c r="E3686">
        <v>8163</v>
      </c>
      <c r="F3686" t="s">
        <v>50</v>
      </c>
      <c r="G3686">
        <v>5</v>
      </c>
      <c r="H3686" t="s">
        <v>30</v>
      </c>
      <c r="I3686" t="s">
        <v>31</v>
      </c>
      <c r="J3686">
        <v>542</v>
      </c>
      <c r="K3686" t="s">
        <v>155</v>
      </c>
      <c r="L3686">
        <v>542</v>
      </c>
      <c r="M3686" t="s">
        <v>155</v>
      </c>
      <c r="N3686" t="s">
        <v>156</v>
      </c>
      <c r="O3686" t="s">
        <v>67</v>
      </c>
      <c r="P3686" t="s">
        <v>57</v>
      </c>
      <c r="Q3686" t="s">
        <v>36</v>
      </c>
      <c r="R3686" t="s">
        <v>36</v>
      </c>
      <c r="S3686" t="s">
        <v>37</v>
      </c>
      <c r="T3686">
        <v>4926.83</v>
      </c>
      <c r="U3686">
        <v>0</v>
      </c>
      <c r="V3686">
        <v>0</v>
      </c>
      <c r="W3686">
        <v>0</v>
      </c>
      <c r="X3686">
        <v>557.66999999999996</v>
      </c>
      <c r="Y3686">
        <v>0</v>
      </c>
      <c r="Z3686">
        <v>0</v>
      </c>
      <c r="AA3686">
        <v>0</v>
      </c>
      <c r="AB3686">
        <f t="shared" si="171"/>
        <v>410.56916666666666</v>
      </c>
      <c r="AC3686">
        <f t="shared" si="172"/>
        <v>0</v>
      </c>
      <c r="AD3686">
        <f t="shared" si="173"/>
        <v>903.25216666666677</v>
      </c>
    </row>
    <row r="3687" spans="1:30" x14ac:dyDescent="0.3">
      <c r="A3687">
        <v>86480</v>
      </c>
      <c r="B3687" t="s">
        <v>1413</v>
      </c>
      <c r="C3687" t="s">
        <v>28</v>
      </c>
      <c r="D3687">
        <v>1075</v>
      </c>
      <c r="E3687">
        <v>8149</v>
      </c>
      <c r="F3687" t="s">
        <v>253</v>
      </c>
      <c r="G3687">
        <v>5</v>
      </c>
      <c r="H3687" t="s">
        <v>30</v>
      </c>
      <c r="I3687" t="s">
        <v>96</v>
      </c>
      <c r="J3687">
        <v>72008</v>
      </c>
      <c r="K3687" t="s">
        <v>1414</v>
      </c>
      <c r="L3687">
        <v>72008</v>
      </c>
      <c r="M3687" t="s">
        <v>1415</v>
      </c>
      <c r="N3687" t="s">
        <v>1416</v>
      </c>
      <c r="O3687" t="s">
        <v>34</v>
      </c>
      <c r="P3687" t="s">
        <v>233</v>
      </c>
      <c r="Q3687" t="s">
        <v>37</v>
      </c>
      <c r="R3687" t="s">
        <v>36</v>
      </c>
      <c r="S3687" t="s">
        <v>37</v>
      </c>
      <c r="T3687">
        <v>35306.980000000003</v>
      </c>
      <c r="U3687">
        <v>0</v>
      </c>
      <c r="V3687">
        <v>0</v>
      </c>
      <c r="W3687">
        <v>0</v>
      </c>
      <c r="X3687">
        <v>997.37</v>
      </c>
      <c r="Y3687">
        <v>0</v>
      </c>
      <c r="Z3687">
        <v>0</v>
      </c>
      <c r="AA3687">
        <v>0</v>
      </c>
      <c r="AB3687">
        <f t="shared" si="171"/>
        <v>2942.2483333333334</v>
      </c>
      <c r="AC3687">
        <f t="shared" si="172"/>
        <v>0</v>
      </c>
      <c r="AD3687">
        <f t="shared" si="173"/>
        <v>6472.9463333333342</v>
      </c>
    </row>
    <row r="3688" spans="1:30" x14ac:dyDescent="0.3">
      <c r="A3688">
        <v>715721</v>
      </c>
      <c r="B3688" t="s">
        <v>1076</v>
      </c>
      <c r="C3688" t="s">
        <v>28</v>
      </c>
      <c r="D3688">
        <v>7992</v>
      </c>
      <c r="E3688">
        <v>8149</v>
      </c>
      <c r="F3688" t="s">
        <v>912</v>
      </c>
      <c r="G3688">
        <v>4</v>
      </c>
      <c r="H3688" t="s">
        <v>40</v>
      </c>
      <c r="I3688" t="s">
        <v>96</v>
      </c>
      <c r="J3688">
        <v>40550</v>
      </c>
      <c r="K3688" t="s">
        <v>181</v>
      </c>
      <c r="L3688">
        <v>40550</v>
      </c>
      <c r="M3688" t="s">
        <v>181</v>
      </c>
      <c r="N3688" t="s">
        <v>182</v>
      </c>
      <c r="O3688" t="s">
        <v>34</v>
      </c>
      <c r="P3688" t="s">
        <v>865</v>
      </c>
      <c r="Q3688" t="s">
        <v>36</v>
      </c>
      <c r="R3688" t="s">
        <v>36</v>
      </c>
      <c r="S3688" t="s">
        <v>36</v>
      </c>
      <c r="T3688">
        <v>0</v>
      </c>
      <c r="U3688">
        <v>0</v>
      </c>
      <c r="V3688">
        <v>43.2</v>
      </c>
      <c r="W3688">
        <v>218.28</v>
      </c>
      <c r="X3688">
        <v>0</v>
      </c>
      <c r="Y3688">
        <v>0</v>
      </c>
      <c r="Z3688">
        <v>182.7</v>
      </c>
      <c r="AA3688">
        <v>115.2</v>
      </c>
      <c r="AB3688">
        <f t="shared" si="171"/>
        <v>0</v>
      </c>
      <c r="AC3688">
        <f t="shared" si="172"/>
        <v>261.48</v>
      </c>
      <c r="AD3688">
        <f t="shared" si="173"/>
        <v>0</v>
      </c>
    </row>
    <row r="3689" spans="1:30" x14ac:dyDescent="0.3">
      <c r="A3689">
        <v>98544</v>
      </c>
      <c r="B3689" t="s">
        <v>3384</v>
      </c>
      <c r="C3689" t="s">
        <v>28</v>
      </c>
      <c r="D3689">
        <v>7992</v>
      </c>
      <c r="E3689">
        <v>8170</v>
      </c>
      <c r="F3689" t="s">
        <v>331</v>
      </c>
      <c r="G3689">
        <v>5</v>
      </c>
      <c r="H3689" t="s">
        <v>30</v>
      </c>
      <c r="I3689" t="s">
        <v>31</v>
      </c>
      <c r="J3689">
        <v>348</v>
      </c>
      <c r="K3689" t="s">
        <v>80</v>
      </c>
      <c r="L3689">
        <v>348</v>
      </c>
      <c r="M3689" t="s">
        <v>80</v>
      </c>
      <c r="N3689" t="s">
        <v>1735</v>
      </c>
      <c r="O3689" t="s">
        <v>67</v>
      </c>
      <c r="P3689" t="s">
        <v>82</v>
      </c>
      <c r="Q3689" t="s">
        <v>36</v>
      </c>
      <c r="R3689" t="s">
        <v>36</v>
      </c>
      <c r="S3689" t="s">
        <v>37</v>
      </c>
      <c r="T3689">
        <v>8995.86</v>
      </c>
      <c r="U3689">
        <v>0</v>
      </c>
      <c r="V3689">
        <v>0</v>
      </c>
      <c r="W3689">
        <v>0</v>
      </c>
      <c r="X3689">
        <v>713.49</v>
      </c>
      <c r="Y3689">
        <v>0</v>
      </c>
      <c r="Z3689">
        <v>0</v>
      </c>
      <c r="AA3689">
        <v>0</v>
      </c>
      <c r="AB3689">
        <f t="shared" si="171"/>
        <v>749.65500000000009</v>
      </c>
      <c r="AC3689">
        <f t="shared" si="172"/>
        <v>0</v>
      </c>
      <c r="AD3689">
        <f t="shared" si="173"/>
        <v>1649.2410000000002</v>
      </c>
    </row>
    <row r="3690" spans="1:30" x14ac:dyDescent="0.3">
      <c r="A3690">
        <v>747940</v>
      </c>
      <c r="B3690" t="s">
        <v>2987</v>
      </c>
      <c r="C3690" t="s">
        <v>28</v>
      </c>
      <c r="D3690">
        <v>7994</v>
      </c>
      <c r="E3690">
        <v>8149</v>
      </c>
      <c r="F3690" t="s">
        <v>2988</v>
      </c>
      <c r="G3690">
        <v>2</v>
      </c>
      <c r="H3690" t="s">
        <v>71</v>
      </c>
      <c r="I3690" t="s">
        <v>96</v>
      </c>
      <c r="J3690">
        <v>40019</v>
      </c>
      <c r="K3690" t="s">
        <v>200</v>
      </c>
      <c r="L3690">
        <v>40018</v>
      </c>
      <c r="M3690" t="s">
        <v>200</v>
      </c>
      <c r="N3690">
        <v>0</v>
      </c>
      <c r="O3690" t="s">
        <v>34</v>
      </c>
      <c r="P3690" t="s">
        <v>77</v>
      </c>
      <c r="Q3690" t="s">
        <v>37</v>
      </c>
      <c r="R3690" t="s">
        <v>36</v>
      </c>
      <c r="S3690" t="s">
        <v>36</v>
      </c>
      <c r="T3690">
        <v>5502.24</v>
      </c>
      <c r="U3690">
        <v>2751.12</v>
      </c>
      <c r="V3690">
        <v>0</v>
      </c>
      <c r="W3690">
        <v>0</v>
      </c>
      <c r="X3690">
        <v>149.77000000000001</v>
      </c>
      <c r="Y3690">
        <v>62.76</v>
      </c>
      <c r="Z3690">
        <v>0</v>
      </c>
      <c r="AA3690">
        <v>0</v>
      </c>
      <c r="AB3690">
        <f t="shared" si="171"/>
        <v>458.52</v>
      </c>
      <c r="AC3690">
        <f t="shared" si="172"/>
        <v>0</v>
      </c>
      <c r="AD3690">
        <f t="shared" si="173"/>
        <v>1008.744</v>
      </c>
    </row>
    <row r="3691" spans="1:30" x14ac:dyDescent="0.3">
      <c r="A3691">
        <v>53422</v>
      </c>
      <c r="B3691" t="s">
        <v>764</v>
      </c>
      <c r="C3691" t="s">
        <v>28</v>
      </c>
      <c r="D3691">
        <v>7992</v>
      </c>
      <c r="E3691">
        <v>8149</v>
      </c>
      <c r="F3691" t="s">
        <v>765</v>
      </c>
      <c r="G3691">
        <v>2</v>
      </c>
      <c r="H3691" t="s">
        <v>71</v>
      </c>
      <c r="I3691" t="s">
        <v>766</v>
      </c>
      <c r="J3691">
        <v>755</v>
      </c>
      <c r="K3691" t="s">
        <v>323</v>
      </c>
      <c r="L3691">
        <v>755</v>
      </c>
      <c r="M3691" t="s">
        <v>323</v>
      </c>
      <c r="N3691">
        <v>0</v>
      </c>
      <c r="O3691" t="s">
        <v>67</v>
      </c>
      <c r="P3691" t="s">
        <v>187</v>
      </c>
      <c r="Q3691" t="s">
        <v>37</v>
      </c>
      <c r="R3691" t="s">
        <v>36</v>
      </c>
      <c r="S3691" t="s">
        <v>36</v>
      </c>
      <c r="T3691">
        <v>119351</v>
      </c>
      <c r="U3691">
        <v>0</v>
      </c>
      <c r="V3691">
        <v>0</v>
      </c>
      <c r="W3691">
        <v>0</v>
      </c>
      <c r="X3691">
        <v>2979.13</v>
      </c>
      <c r="Y3691">
        <v>0</v>
      </c>
      <c r="Z3691">
        <v>0</v>
      </c>
      <c r="AA3691">
        <v>0</v>
      </c>
      <c r="AB3691">
        <f t="shared" si="171"/>
        <v>9945.9166666666661</v>
      </c>
      <c r="AC3691">
        <f t="shared" si="172"/>
        <v>0</v>
      </c>
      <c r="AD3691">
        <f t="shared" si="173"/>
        <v>21881.016666666666</v>
      </c>
    </row>
    <row r="3692" spans="1:30" x14ac:dyDescent="0.3">
      <c r="A3692">
        <v>792971</v>
      </c>
      <c r="B3692" t="s">
        <v>94</v>
      </c>
      <c r="C3692" t="s">
        <v>28</v>
      </c>
      <c r="D3692">
        <v>7994</v>
      </c>
      <c r="E3692">
        <v>8149</v>
      </c>
      <c r="F3692" t="s">
        <v>95</v>
      </c>
      <c r="G3692">
        <v>5</v>
      </c>
      <c r="H3692" t="s">
        <v>30</v>
      </c>
      <c r="I3692" t="s">
        <v>96</v>
      </c>
      <c r="J3692">
        <v>72192</v>
      </c>
      <c r="K3692" t="s">
        <v>97</v>
      </c>
      <c r="L3692">
        <v>72192</v>
      </c>
      <c r="M3692" t="s">
        <v>97</v>
      </c>
      <c r="N3692" t="s">
        <v>98</v>
      </c>
      <c r="O3692" t="s">
        <v>34</v>
      </c>
      <c r="P3692" t="s">
        <v>87</v>
      </c>
      <c r="Q3692" t="s">
        <v>36</v>
      </c>
      <c r="R3692" t="s">
        <v>36</v>
      </c>
      <c r="S3692" t="s">
        <v>37</v>
      </c>
      <c r="T3692">
        <v>0</v>
      </c>
      <c r="U3692">
        <v>0</v>
      </c>
      <c r="V3692">
        <v>6500.52</v>
      </c>
      <c r="W3692">
        <v>0</v>
      </c>
      <c r="X3692">
        <v>0</v>
      </c>
      <c r="Y3692">
        <v>0</v>
      </c>
      <c r="Z3692">
        <v>949.56</v>
      </c>
      <c r="AA3692">
        <v>0</v>
      </c>
      <c r="AB3692">
        <f t="shared" si="171"/>
        <v>0</v>
      </c>
      <c r="AC3692">
        <f t="shared" si="172"/>
        <v>6500.52</v>
      </c>
      <c r="AD3692">
        <f t="shared" si="173"/>
        <v>0</v>
      </c>
    </row>
    <row r="3693" spans="1:30" x14ac:dyDescent="0.3">
      <c r="A3693">
        <v>754847</v>
      </c>
      <c r="B3693" t="s">
        <v>867</v>
      </c>
      <c r="C3693" t="s">
        <v>28</v>
      </c>
      <c r="D3693">
        <v>7994</v>
      </c>
      <c r="E3693">
        <v>8120</v>
      </c>
      <c r="F3693" t="s">
        <v>336</v>
      </c>
      <c r="G3693">
        <v>5</v>
      </c>
      <c r="H3693" t="s">
        <v>30</v>
      </c>
      <c r="I3693" t="s">
        <v>31</v>
      </c>
      <c r="J3693">
        <v>1606</v>
      </c>
      <c r="K3693" t="s">
        <v>868</v>
      </c>
      <c r="L3693">
        <v>1606</v>
      </c>
      <c r="M3693" t="s">
        <v>868</v>
      </c>
      <c r="N3693" t="s">
        <v>341</v>
      </c>
      <c r="O3693" t="s">
        <v>34</v>
      </c>
      <c r="P3693" t="s">
        <v>53</v>
      </c>
      <c r="Q3693" t="s">
        <v>36</v>
      </c>
      <c r="R3693" t="s">
        <v>36</v>
      </c>
      <c r="S3693" t="s">
        <v>37</v>
      </c>
      <c r="T3693">
        <v>7249.2</v>
      </c>
      <c r="U3693">
        <v>7249.2</v>
      </c>
      <c r="V3693">
        <v>0</v>
      </c>
      <c r="W3693">
        <v>0</v>
      </c>
      <c r="X3693">
        <v>658.28</v>
      </c>
      <c r="Y3693">
        <v>658.28</v>
      </c>
      <c r="Z3693">
        <v>0</v>
      </c>
      <c r="AA3693">
        <v>0</v>
      </c>
      <c r="AB3693">
        <f t="shared" si="171"/>
        <v>604.1</v>
      </c>
      <c r="AC3693">
        <f t="shared" si="172"/>
        <v>0</v>
      </c>
      <c r="AD3693">
        <f t="shared" si="173"/>
        <v>1329.0200000000002</v>
      </c>
    </row>
    <row r="3694" spans="1:30" x14ac:dyDescent="0.3">
      <c r="A3694">
        <v>895477</v>
      </c>
      <c r="B3694" t="s">
        <v>3385</v>
      </c>
      <c r="C3694" t="s">
        <v>28</v>
      </c>
      <c r="D3694">
        <v>7992</v>
      </c>
      <c r="E3694">
        <v>8149</v>
      </c>
      <c r="F3694" t="s">
        <v>3386</v>
      </c>
      <c r="G3694">
        <v>5</v>
      </c>
      <c r="H3694" t="s">
        <v>30</v>
      </c>
      <c r="I3694" t="s">
        <v>31</v>
      </c>
      <c r="J3694">
        <v>1468</v>
      </c>
      <c r="K3694" t="s">
        <v>281</v>
      </c>
      <c r="L3694">
        <v>1468</v>
      </c>
      <c r="M3694" t="s">
        <v>281</v>
      </c>
      <c r="N3694" t="s">
        <v>282</v>
      </c>
      <c r="O3694" t="s">
        <v>67</v>
      </c>
      <c r="P3694" t="s">
        <v>87</v>
      </c>
      <c r="Q3694" t="s">
        <v>36</v>
      </c>
      <c r="R3694" t="s">
        <v>36</v>
      </c>
      <c r="S3694" t="s">
        <v>37</v>
      </c>
      <c r="T3694">
        <v>168.88</v>
      </c>
      <c r="U3694">
        <v>168.88</v>
      </c>
      <c r="V3694">
        <v>0</v>
      </c>
      <c r="W3694">
        <v>0</v>
      </c>
      <c r="X3694">
        <v>21.99</v>
      </c>
      <c r="Y3694">
        <v>21.99</v>
      </c>
      <c r="Z3694">
        <v>0</v>
      </c>
      <c r="AA3694">
        <v>0</v>
      </c>
      <c r="AB3694">
        <f t="shared" si="171"/>
        <v>14.073333333333332</v>
      </c>
      <c r="AC3694">
        <f t="shared" si="172"/>
        <v>0</v>
      </c>
      <c r="AD3694">
        <f t="shared" si="173"/>
        <v>30.961333333333332</v>
      </c>
    </row>
    <row r="3695" spans="1:30" x14ac:dyDescent="0.3">
      <c r="A3695">
        <v>738093</v>
      </c>
      <c r="B3695" t="s">
        <v>1626</v>
      </c>
      <c r="C3695" t="s">
        <v>28</v>
      </c>
      <c r="D3695">
        <v>7001</v>
      </c>
      <c r="E3695">
        <v>8149</v>
      </c>
      <c r="F3695" t="s">
        <v>1041</v>
      </c>
      <c r="G3695">
        <v>3</v>
      </c>
      <c r="H3695" t="s">
        <v>170</v>
      </c>
      <c r="I3695" t="s">
        <v>96</v>
      </c>
      <c r="J3695">
        <v>40848</v>
      </c>
      <c r="K3695" t="s">
        <v>120</v>
      </c>
      <c r="L3695">
        <v>40848</v>
      </c>
      <c r="M3695" t="s">
        <v>120</v>
      </c>
      <c r="N3695" t="s">
        <v>1042</v>
      </c>
      <c r="O3695" t="s">
        <v>34</v>
      </c>
      <c r="P3695" t="s">
        <v>2967</v>
      </c>
      <c r="Q3695" t="s">
        <v>36</v>
      </c>
      <c r="R3695" t="s">
        <v>36</v>
      </c>
      <c r="S3695" t="s">
        <v>36</v>
      </c>
      <c r="T3695">
        <v>10950</v>
      </c>
      <c r="U3695">
        <v>0</v>
      </c>
      <c r="V3695">
        <v>0</v>
      </c>
      <c r="W3695">
        <v>0</v>
      </c>
      <c r="X3695">
        <v>108.01</v>
      </c>
      <c r="Y3695">
        <v>0</v>
      </c>
      <c r="Z3695">
        <v>0</v>
      </c>
      <c r="AA3695">
        <v>0</v>
      </c>
      <c r="AB3695">
        <f t="shared" si="171"/>
        <v>912.5</v>
      </c>
      <c r="AC3695">
        <f t="shared" si="172"/>
        <v>0</v>
      </c>
      <c r="AD3695">
        <f t="shared" si="173"/>
        <v>2007.5000000000002</v>
      </c>
    </row>
    <row r="3696" spans="1:30" x14ac:dyDescent="0.3">
      <c r="A3696">
        <v>868827</v>
      </c>
      <c r="B3696" t="s">
        <v>729</v>
      </c>
      <c r="C3696" t="s">
        <v>28</v>
      </c>
      <c r="D3696">
        <v>7994</v>
      </c>
      <c r="E3696">
        <v>8163</v>
      </c>
      <c r="F3696" t="s">
        <v>50</v>
      </c>
      <c r="G3696">
        <v>5</v>
      </c>
      <c r="H3696" t="s">
        <v>30</v>
      </c>
      <c r="I3696" t="s">
        <v>31</v>
      </c>
      <c r="J3696">
        <v>2602</v>
      </c>
      <c r="K3696" t="s">
        <v>32</v>
      </c>
      <c r="L3696">
        <v>2602</v>
      </c>
      <c r="M3696" t="s">
        <v>32</v>
      </c>
      <c r="N3696" t="s">
        <v>421</v>
      </c>
      <c r="O3696" t="s">
        <v>34</v>
      </c>
      <c r="P3696" t="s">
        <v>333</v>
      </c>
      <c r="Q3696" t="s">
        <v>36</v>
      </c>
      <c r="R3696" t="s">
        <v>36</v>
      </c>
      <c r="S3696" t="s">
        <v>37</v>
      </c>
      <c r="T3696">
        <v>22225.200000000001</v>
      </c>
      <c r="U3696">
        <v>0</v>
      </c>
      <c r="V3696">
        <v>7515.57</v>
      </c>
      <c r="W3696">
        <v>7515.57</v>
      </c>
      <c r="X3696">
        <v>2489.2800000000002</v>
      </c>
      <c r="Y3696">
        <v>0</v>
      </c>
      <c r="Z3696">
        <v>830.04</v>
      </c>
      <c r="AA3696">
        <v>700.18</v>
      </c>
      <c r="AB3696">
        <f t="shared" si="171"/>
        <v>1852.1000000000001</v>
      </c>
      <c r="AC3696">
        <f t="shared" si="172"/>
        <v>15031.14</v>
      </c>
      <c r="AD3696">
        <f t="shared" si="173"/>
        <v>4074.6200000000008</v>
      </c>
    </row>
    <row r="3697" spans="1:30" x14ac:dyDescent="0.3">
      <c r="A3697">
        <v>950068</v>
      </c>
      <c r="B3697" t="s">
        <v>750</v>
      </c>
      <c r="C3697" t="s">
        <v>28</v>
      </c>
      <c r="D3697">
        <v>7001</v>
      </c>
      <c r="E3697">
        <v>8149</v>
      </c>
      <c r="F3697" t="s">
        <v>301</v>
      </c>
      <c r="G3697">
        <v>3</v>
      </c>
      <c r="H3697" t="s">
        <v>170</v>
      </c>
      <c r="I3697" t="s">
        <v>96</v>
      </c>
      <c r="J3697">
        <v>40083</v>
      </c>
      <c r="K3697" t="s">
        <v>302</v>
      </c>
      <c r="L3697">
        <v>40083</v>
      </c>
      <c r="M3697" t="s">
        <v>302</v>
      </c>
      <c r="N3697" t="s">
        <v>303</v>
      </c>
      <c r="O3697" t="s">
        <v>34</v>
      </c>
      <c r="P3697" t="s">
        <v>1585</v>
      </c>
      <c r="Q3697" t="s">
        <v>36</v>
      </c>
      <c r="R3697" t="s">
        <v>36</v>
      </c>
      <c r="S3697" t="s">
        <v>36</v>
      </c>
      <c r="T3697">
        <v>209094.9</v>
      </c>
      <c r="U3697">
        <v>104547.45</v>
      </c>
      <c r="V3697">
        <v>0</v>
      </c>
      <c r="W3697">
        <v>0</v>
      </c>
      <c r="X3697">
        <v>12197.8</v>
      </c>
      <c r="Y3697">
        <v>6105.17</v>
      </c>
      <c r="Z3697">
        <v>0</v>
      </c>
      <c r="AA3697">
        <v>0</v>
      </c>
      <c r="AB3697">
        <f t="shared" si="171"/>
        <v>17424.575000000001</v>
      </c>
      <c r="AC3697">
        <f t="shared" si="172"/>
        <v>0</v>
      </c>
      <c r="AD3697">
        <f t="shared" si="173"/>
        <v>38334.065000000002</v>
      </c>
    </row>
    <row r="3698" spans="1:30" x14ac:dyDescent="0.3">
      <c r="A3698">
        <v>814297</v>
      </c>
      <c r="B3698" t="s">
        <v>502</v>
      </c>
      <c r="C3698" t="s">
        <v>28</v>
      </c>
      <c r="D3698">
        <v>7001</v>
      </c>
      <c r="E3698">
        <v>8149</v>
      </c>
      <c r="F3698" t="s">
        <v>503</v>
      </c>
      <c r="G3698">
        <v>4</v>
      </c>
      <c r="H3698" t="s">
        <v>40</v>
      </c>
      <c r="I3698" t="s">
        <v>96</v>
      </c>
      <c r="J3698">
        <v>40535</v>
      </c>
      <c r="K3698" t="s">
        <v>504</v>
      </c>
      <c r="L3698">
        <v>40535</v>
      </c>
      <c r="M3698" t="s">
        <v>504</v>
      </c>
      <c r="N3698" t="s">
        <v>505</v>
      </c>
      <c r="O3698" t="s">
        <v>67</v>
      </c>
      <c r="P3698" t="s">
        <v>270</v>
      </c>
      <c r="Q3698" t="s">
        <v>37</v>
      </c>
      <c r="R3698" t="s">
        <v>36</v>
      </c>
      <c r="S3698" t="s">
        <v>36</v>
      </c>
      <c r="T3698">
        <v>44153.94</v>
      </c>
      <c r="U3698">
        <v>0</v>
      </c>
      <c r="V3698">
        <v>0</v>
      </c>
      <c r="W3698">
        <v>0</v>
      </c>
      <c r="X3698">
        <v>2553.0300000000002</v>
      </c>
      <c r="Y3698">
        <v>0</v>
      </c>
      <c r="Z3698">
        <v>0</v>
      </c>
      <c r="AA3698">
        <v>0</v>
      </c>
      <c r="AB3698">
        <f t="shared" si="171"/>
        <v>3679.4950000000003</v>
      </c>
      <c r="AC3698">
        <f t="shared" si="172"/>
        <v>0</v>
      </c>
      <c r="AD3698">
        <f t="shared" si="173"/>
        <v>8094.889000000001</v>
      </c>
    </row>
    <row r="3699" spans="1:30" x14ac:dyDescent="0.3">
      <c r="A3699">
        <v>909471</v>
      </c>
      <c r="B3699" t="s">
        <v>3387</v>
      </c>
      <c r="C3699" t="s">
        <v>28</v>
      </c>
      <c r="D3699">
        <v>7992</v>
      </c>
      <c r="E3699">
        <v>8195</v>
      </c>
      <c r="F3699" t="s">
        <v>79</v>
      </c>
      <c r="G3699">
        <v>5</v>
      </c>
      <c r="H3699" t="s">
        <v>30</v>
      </c>
      <c r="I3699" t="s">
        <v>31</v>
      </c>
      <c r="J3699">
        <v>2608</v>
      </c>
      <c r="K3699" t="s">
        <v>1468</v>
      </c>
      <c r="L3699">
        <v>2608</v>
      </c>
      <c r="M3699" t="s">
        <v>1468</v>
      </c>
      <c r="N3699" t="s">
        <v>1469</v>
      </c>
      <c r="O3699" t="s">
        <v>67</v>
      </c>
      <c r="P3699" t="s">
        <v>127</v>
      </c>
      <c r="Q3699" t="s">
        <v>36</v>
      </c>
      <c r="R3699" t="s">
        <v>36</v>
      </c>
      <c r="S3699" t="s">
        <v>37</v>
      </c>
      <c r="T3699">
        <v>9237.56</v>
      </c>
      <c r="U3699">
        <v>0</v>
      </c>
      <c r="V3699">
        <v>0</v>
      </c>
      <c r="W3699">
        <v>0</v>
      </c>
      <c r="X3699">
        <v>770.9</v>
      </c>
      <c r="Y3699">
        <v>0</v>
      </c>
      <c r="Z3699">
        <v>0</v>
      </c>
      <c r="AA3699">
        <v>0</v>
      </c>
      <c r="AB3699">
        <f t="shared" si="171"/>
        <v>769.79666666666662</v>
      </c>
      <c r="AC3699">
        <f t="shared" si="172"/>
        <v>0</v>
      </c>
      <c r="AD3699">
        <f t="shared" si="173"/>
        <v>1693.5526666666667</v>
      </c>
    </row>
    <row r="3700" spans="1:30" x14ac:dyDescent="0.3">
      <c r="A3700">
        <v>648718</v>
      </c>
      <c r="B3700" t="s">
        <v>342</v>
      </c>
      <c r="C3700" t="s">
        <v>28</v>
      </c>
      <c r="D3700">
        <v>7994</v>
      </c>
      <c r="E3700">
        <v>8155</v>
      </c>
      <c r="F3700" t="s">
        <v>59</v>
      </c>
      <c r="G3700">
        <v>5</v>
      </c>
      <c r="H3700" t="s">
        <v>30</v>
      </c>
      <c r="I3700" t="s">
        <v>31</v>
      </c>
      <c r="J3700">
        <v>314</v>
      </c>
      <c r="K3700" t="s">
        <v>343</v>
      </c>
      <c r="L3700">
        <v>314</v>
      </c>
      <c r="M3700" t="s">
        <v>343</v>
      </c>
      <c r="N3700" t="s">
        <v>344</v>
      </c>
      <c r="O3700" t="s">
        <v>34</v>
      </c>
      <c r="P3700" t="s">
        <v>62</v>
      </c>
      <c r="Q3700" t="s">
        <v>36</v>
      </c>
      <c r="R3700" t="s">
        <v>36</v>
      </c>
      <c r="S3700" t="s">
        <v>37</v>
      </c>
      <c r="T3700">
        <v>37086.99</v>
      </c>
      <c r="U3700">
        <v>0</v>
      </c>
      <c r="V3700">
        <v>0</v>
      </c>
      <c r="W3700">
        <v>0</v>
      </c>
      <c r="X3700">
        <v>1147.57</v>
      </c>
      <c r="Y3700">
        <v>0</v>
      </c>
      <c r="Z3700">
        <v>0</v>
      </c>
      <c r="AA3700">
        <v>0</v>
      </c>
      <c r="AB3700">
        <f t="shared" si="171"/>
        <v>3090.5825</v>
      </c>
      <c r="AC3700">
        <f t="shared" si="172"/>
        <v>0</v>
      </c>
      <c r="AD3700">
        <f t="shared" si="173"/>
        <v>6799.281500000001</v>
      </c>
    </row>
    <row r="3701" spans="1:30" x14ac:dyDescent="0.3">
      <c r="A3701">
        <v>742985</v>
      </c>
      <c r="B3701" t="s">
        <v>1285</v>
      </c>
      <c r="C3701" t="s">
        <v>28</v>
      </c>
      <c r="D3701">
        <v>7001</v>
      </c>
      <c r="E3701">
        <v>8149</v>
      </c>
      <c r="F3701" t="s">
        <v>1286</v>
      </c>
      <c r="G3701">
        <v>3</v>
      </c>
      <c r="H3701" t="s">
        <v>170</v>
      </c>
      <c r="I3701" t="s">
        <v>96</v>
      </c>
      <c r="J3701">
        <v>72140</v>
      </c>
      <c r="K3701" t="s">
        <v>1287</v>
      </c>
      <c r="L3701">
        <v>72140</v>
      </c>
      <c r="M3701" t="s">
        <v>1287</v>
      </c>
      <c r="N3701" t="s">
        <v>1288</v>
      </c>
      <c r="O3701" t="s">
        <v>34</v>
      </c>
      <c r="P3701" t="s">
        <v>2691</v>
      </c>
      <c r="Q3701" t="s">
        <v>37</v>
      </c>
      <c r="R3701" t="s">
        <v>36</v>
      </c>
      <c r="S3701" t="s">
        <v>36</v>
      </c>
      <c r="T3701">
        <v>116698</v>
      </c>
      <c r="U3701">
        <v>0</v>
      </c>
      <c r="V3701">
        <v>0</v>
      </c>
      <c r="W3701">
        <v>0</v>
      </c>
      <c r="X3701">
        <v>2894.12</v>
      </c>
      <c r="Y3701">
        <v>0</v>
      </c>
      <c r="Z3701">
        <v>0</v>
      </c>
      <c r="AA3701">
        <v>0</v>
      </c>
      <c r="AB3701">
        <f t="shared" si="171"/>
        <v>9724.8333333333339</v>
      </c>
      <c r="AC3701">
        <f t="shared" si="172"/>
        <v>0</v>
      </c>
      <c r="AD3701">
        <f t="shared" si="173"/>
        <v>21394.633333333335</v>
      </c>
    </row>
    <row r="3702" spans="1:30" x14ac:dyDescent="0.3">
      <c r="A3702">
        <v>40413</v>
      </c>
      <c r="B3702" t="s">
        <v>3388</v>
      </c>
      <c r="C3702" t="s">
        <v>28</v>
      </c>
      <c r="D3702">
        <v>7992</v>
      </c>
      <c r="E3702">
        <v>8145</v>
      </c>
      <c r="F3702" t="s">
        <v>162</v>
      </c>
      <c r="G3702">
        <v>5</v>
      </c>
      <c r="H3702" t="s">
        <v>30</v>
      </c>
      <c r="I3702" t="s">
        <v>31</v>
      </c>
      <c r="J3702">
        <v>40552</v>
      </c>
      <c r="K3702" t="s">
        <v>521</v>
      </c>
      <c r="L3702">
        <v>40552</v>
      </c>
      <c r="M3702" t="s">
        <v>521</v>
      </c>
      <c r="N3702" t="s">
        <v>182</v>
      </c>
      <c r="O3702" t="s">
        <v>67</v>
      </c>
      <c r="P3702" t="s">
        <v>327</v>
      </c>
      <c r="Q3702" t="s">
        <v>36</v>
      </c>
      <c r="R3702" t="s">
        <v>36</v>
      </c>
      <c r="S3702" t="s">
        <v>37</v>
      </c>
      <c r="T3702">
        <v>2742.06</v>
      </c>
      <c r="U3702">
        <v>0</v>
      </c>
      <c r="V3702">
        <v>0</v>
      </c>
      <c r="W3702">
        <v>0</v>
      </c>
      <c r="X3702">
        <v>191.01</v>
      </c>
      <c r="Y3702">
        <v>0</v>
      </c>
      <c r="Z3702">
        <v>0</v>
      </c>
      <c r="AA3702">
        <v>0</v>
      </c>
      <c r="AB3702">
        <f t="shared" si="171"/>
        <v>228.505</v>
      </c>
      <c r="AC3702">
        <f t="shared" si="172"/>
        <v>0</v>
      </c>
      <c r="AD3702">
        <f t="shared" si="173"/>
        <v>502.71100000000001</v>
      </c>
    </row>
    <row r="3703" spans="1:30" x14ac:dyDescent="0.3">
      <c r="A3703">
        <v>975601</v>
      </c>
      <c r="B3703" t="s">
        <v>3389</v>
      </c>
      <c r="C3703" t="s">
        <v>28</v>
      </c>
      <c r="D3703">
        <v>7992</v>
      </c>
      <c r="E3703">
        <v>8170</v>
      </c>
      <c r="F3703" t="s">
        <v>331</v>
      </c>
      <c r="G3703">
        <v>5</v>
      </c>
      <c r="H3703" t="s">
        <v>30</v>
      </c>
      <c r="I3703" t="s">
        <v>31</v>
      </c>
      <c r="J3703">
        <v>180</v>
      </c>
      <c r="K3703" t="s">
        <v>727</v>
      </c>
      <c r="L3703">
        <v>180</v>
      </c>
      <c r="M3703" t="s">
        <v>727</v>
      </c>
      <c r="N3703" t="s">
        <v>728</v>
      </c>
      <c r="O3703" t="s">
        <v>67</v>
      </c>
      <c r="P3703" t="s">
        <v>958</v>
      </c>
      <c r="Q3703" t="s">
        <v>36</v>
      </c>
      <c r="R3703" t="s">
        <v>37</v>
      </c>
      <c r="S3703" t="s">
        <v>37</v>
      </c>
      <c r="T3703">
        <v>9719.6</v>
      </c>
      <c r="U3703">
        <v>0</v>
      </c>
      <c r="V3703">
        <v>0</v>
      </c>
      <c r="W3703">
        <v>0</v>
      </c>
      <c r="X3703">
        <v>707.39</v>
      </c>
      <c r="Y3703">
        <v>0</v>
      </c>
      <c r="Z3703">
        <v>0</v>
      </c>
      <c r="AA3703">
        <v>0</v>
      </c>
      <c r="AB3703">
        <f t="shared" si="171"/>
        <v>809.9666666666667</v>
      </c>
      <c r="AC3703">
        <f t="shared" si="172"/>
        <v>0</v>
      </c>
      <c r="AD3703">
        <f t="shared" si="173"/>
        <v>1781.926666666667</v>
      </c>
    </row>
    <row r="3704" spans="1:30" x14ac:dyDescent="0.3">
      <c r="A3704">
        <v>714748</v>
      </c>
      <c r="B3704" t="s">
        <v>1008</v>
      </c>
      <c r="C3704" t="s">
        <v>28</v>
      </c>
      <c r="D3704">
        <v>7001</v>
      </c>
      <c r="E3704">
        <v>8163</v>
      </c>
      <c r="F3704" t="s">
        <v>50</v>
      </c>
      <c r="G3704">
        <v>5</v>
      </c>
      <c r="H3704" t="s">
        <v>30</v>
      </c>
      <c r="I3704" t="s">
        <v>31</v>
      </c>
      <c r="J3704">
        <v>902</v>
      </c>
      <c r="K3704" t="s">
        <v>433</v>
      </c>
      <c r="L3704">
        <v>902</v>
      </c>
      <c r="M3704" t="s">
        <v>433</v>
      </c>
      <c r="N3704" t="s">
        <v>434</v>
      </c>
      <c r="O3704" t="s">
        <v>34</v>
      </c>
      <c r="P3704" t="s">
        <v>400</v>
      </c>
      <c r="Q3704" t="s">
        <v>36</v>
      </c>
      <c r="R3704" t="s">
        <v>37</v>
      </c>
      <c r="S3704" t="s">
        <v>37</v>
      </c>
      <c r="T3704">
        <v>9124.6</v>
      </c>
      <c r="U3704">
        <v>0</v>
      </c>
      <c r="V3704">
        <v>0</v>
      </c>
      <c r="W3704">
        <v>0</v>
      </c>
      <c r="X3704">
        <v>857.73</v>
      </c>
      <c r="Y3704">
        <v>0</v>
      </c>
      <c r="Z3704">
        <v>0</v>
      </c>
      <c r="AA3704">
        <v>0</v>
      </c>
      <c r="AB3704">
        <f t="shared" si="171"/>
        <v>760.38333333333333</v>
      </c>
      <c r="AC3704">
        <f t="shared" si="172"/>
        <v>0</v>
      </c>
      <c r="AD3704">
        <f t="shared" si="173"/>
        <v>1672.8433333333335</v>
      </c>
    </row>
    <row r="3705" spans="1:30" x14ac:dyDescent="0.3">
      <c r="A3705">
        <v>801606</v>
      </c>
      <c r="B3705" t="s">
        <v>3390</v>
      </c>
      <c r="C3705" t="s">
        <v>28</v>
      </c>
      <c r="D3705">
        <v>7992</v>
      </c>
      <c r="E3705">
        <v>8155</v>
      </c>
      <c r="F3705" t="s">
        <v>59</v>
      </c>
      <c r="G3705">
        <v>5</v>
      </c>
      <c r="H3705" t="s">
        <v>30</v>
      </c>
      <c r="I3705" t="s">
        <v>31</v>
      </c>
      <c r="J3705">
        <v>180</v>
      </c>
      <c r="K3705" t="s">
        <v>727</v>
      </c>
      <c r="L3705">
        <v>180</v>
      </c>
      <c r="M3705" t="s">
        <v>727</v>
      </c>
      <c r="N3705" t="s">
        <v>728</v>
      </c>
      <c r="O3705" t="s">
        <v>67</v>
      </c>
      <c r="P3705" t="s">
        <v>87</v>
      </c>
      <c r="Q3705" t="s">
        <v>36</v>
      </c>
      <c r="R3705" t="s">
        <v>36</v>
      </c>
      <c r="S3705" t="s">
        <v>37</v>
      </c>
      <c r="T3705">
        <v>1571.64</v>
      </c>
      <c r="U3705">
        <v>0</v>
      </c>
      <c r="V3705">
        <v>0</v>
      </c>
      <c r="W3705">
        <v>0</v>
      </c>
      <c r="X3705">
        <v>256.48</v>
      </c>
      <c r="Y3705">
        <v>0</v>
      </c>
      <c r="Z3705">
        <v>0</v>
      </c>
      <c r="AA3705">
        <v>0</v>
      </c>
      <c r="AB3705">
        <f t="shared" si="171"/>
        <v>130.97</v>
      </c>
      <c r="AC3705">
        <f t="shared" si="172"/>
        <v>0</v>
      </c>
      <c r="AD3705">
        <f t="shared" si="173"/>
        <v>288.13400000000001</v>
      </c>
    </row>
    <row r="3706" spans="1:30" x14ac:dyDescent="0.3">
      <c r="A3706">
        <v>821087</v>
      </c>
      <c r="B3706" t="s">
        <v>183</v>
      </c>
      <c r="C3706" t="s">
        <v>28</v>
      </c>
      <c r="D3706">
        <v>7992</v>
      </c>
      <c r="E3706">
        <v>8144</v>
      </c>
      <c r="F3706" t="s">
        <v>117</v>
      </c>
      <c r="G3706">
        <v>5</v>
      </c>
      <c r="H3706" t="s">
        <v>30</v>
      </c>
      <c r="I3706" t="s">
        <v>31</v>
      </c>
      <c r="J3706">
        <v>815</v>
      </c>
      <c r="K3706" t="s">
        <v>163</v>
      </c>
      <c r="L3706">
        <v>815</v>
      </c>
      <c r="M3706" t="s">
        <v>163</v>
      </c>
      <c r="N3706" t="s">
        <v>179</v>
      </c>
      <c r="O3706" t="s">
        <v>67</v>
      </c>
      <c r="P3706" t="s">
        <v>209</v>
      </c>
      <c r="Q3706" t="s">
        <v>36</v>
      </c>
      <c r="R3706" t="s">
        <v>36</v>
      </c>
      <c r="S3706" t="s">
        <v>37</v>
      </c>
      <c r="T3706">
        <v>15062.49</v>
      </c>
      <c r="U3706">
        <v>0</v>
      </c>
      <c r="V3706">
        <v>0</v>
      </c>
      <c r="W3706">
        <v>0</v>
      </c>
      <c r="X3706">
        <v>820.23</v>
      </c>
      <c r="Y3706">
        <v>0</v>
      </c>
      <c r="Z3706">
        <v>0</v>
      </c>
      <c r="AA3706">
        <v>0</v>
      </c>
      <c r="AB3706">
        <f t="shared" si="171"/>
        <v>1255.2075</v>
      </c>
      <c r="AC3706">
        <f t="shared" si="172"/>
        <v>0</v>
      </c>
      <c r="AD3706">
        <f t="shared" si="173"/>
        <v>2761.4565000000002</v>
      </c>
    </row>
    <row r="3707" spans="1:30" x14ac:dyDescent="0.3">
      <c r="A3707">
        <v>756843</v>
      </c>
      <c r="B3707" t="s">
        <v>963</v>
      </c>
      <c r="C3707" t="s">
        <v>28</v>
      </c>
      <c r="D3707">
        <v>7994</v>
      </c>
      <c r="E3707">
        <v>8155</v>
      </c>
      <c r="F3707" t="s">
        <v>59</v>
      </c>
      <c r="G3707">
        <v>5</v>
      </c>
      <c r="H3707" t="s">
        <v>30</v>
      </c>
      <c r="I3707" t="s">
        <v>31</v>
      </c>
      <c r="J3707">
        <v>372</v>
      </c>
      <c r="K3707" t="s">
        <v>361</v>
      </c>
      <c r="L3707">
        <v>372</v>
      </c>
      <c r="M3707" t="s">
        <v>361</v>
      </c>
      <c r="N3707" t="s">
        <v>362</v>
      </c>
      <c r="O3707" t="s">
        <v>34</v>
      </c>
      <c r="P3707" t="s">
        <v>860</v>
      </c>
      <c r="Q3707" t="s">
        <v>36</v>
      </c>
      <c r="R3707" t="s">
        <v>36</v>
      </c>
      <c r="S3707" t="s">
        <v>37</v>
      </c>
      <c r="T3707">
        <v>6536.95</v>
      </c>
      <c r="U3707">
        <v>0</v>
      </c>
      <c r="V3707">
        <v>0</v>
      </c>
      <c r="W3707">
        <v>0</v>
      </c>
      <c r="X3707">
        <v>749.73</v>
      </c>
      <c r="Y3707">
        <v>0</v>
      </c>
      <c r="Z3707">
        <v>0</v>
      </c>
      <c r="AA3707">
        <v>0</v>
      </c>
      <c r="AB3707">
        <f t="shared" si="171"/>
        <v>544.74583333333328</v>
      </c>
      <c r="AC3707">
        <f t="shared" si="172"/>
        <v>0</v>
      </c>
      <c r="AD3707">
        <f t="shared" si="173"/>
        <v>1198.4408333333333</v>
      </c>
    </row>
    <row r="3708" spans="1:30" x14ac:dyDescent="0.3">
      <c r="A3708">
        <v>906051</v>
      </c>
      <c r="B3708" t="s">
        <v>3391</v>
      </c>
      <c r="C3708" t="s">
        <v>28</v>
      </c>
      <c r="D3708">
        <v>7994</v>
      </c>
      <c r="E3708">
        <v>8163</v>
      </c>
      <c r="F3708" t="s">
        <v>199</v>
      </c>
      <c r="G3708">
        <v>5</v>
      </c>
      <c r="H3708" t="s">
        <v>30</v>
      </c>
      <c r="I3708" t="s">
        <v>31</v>
      </c>
      <c r="J3708">
        <v>40019</v>
      </c>
      <c r="K3708" t="s">
        <v>200</v>
      </c>
      <c r="L3708">
        <v>40018</v>
      </c>
      <c r="M3708" t="s">
        <v>200</v>
      </c>
      <c r="N3708" t="s">
        <v>876</v>
      </c>
      <c r="O3708" t="s">
        <v>34</v>
      </c>
      <c r="P3708" t="s">
        <v>62</v>
      </c>
      <c r="Q3708" t="s">
        <v>36</v>
      </c>
      <c r="R3708" t="s">
        <v>36</v>
      </c>
      <c r="S3708" t="s">
        <v>37</v>
      </c>
      <c r="T3708">
        <v>36815.67</v>
      </c>
      <c r="U3708">
        <v>0</v>
      </c>
      <c r="V3708">
        <v>0</v>
      </c>
      <c r="W3708">
        <v>0</v>
      </c>
      <c r="X3708">
        <v>1163.3699999999999</v>
      </c>
      <c r="Y3708">
        <v>0</v>
      </c>
      <c r="Z3708">
        <v>0</v>
      </c>
      <c r="AA3708">
        <v>0</v>
      </c>
      <c r="AB3708">
        <f t="shared" si="171"/>
        <v>3067.9724999999999</v>
      </c>
      <c r="AC3708">
        <f t="shared" si="172"/>
        <v>0</v>
      </c>
      <c r="AD3708">
        <f t="shared" si="173"/>
        <v>6749.5394999999999</v>
      </c>
    </row>
    <row r="3709" spans="1:30" x14ac:dyDescent="0.3">
      <c r="A3709">
        <v>915012</v>
      </c>
      <c r="B3709" t="s">
        <v>188</v>
      </c>
      <c r="C3709" t="s">
        <v>28</v>
      </c>
      <c r="D3709">
        <v>7992</v>
      </c>
      <c r="E3709">
        <v>8149</v>
      </c>
      <c r="F3709" t="s">
        <v>189</v>
      </c>
      <c r="G3709">
        <v>2</v>
      </c>
      <c r="H3709" t="s">
        <v>71</v>
      </c>
      <c r="I3709" t="s">
        <v>96</v>
      </c>
      <c r="J3709">
        <v>72703</v>
      </c>
      <c r="K3709" t="s">
        <v>190</v>
      </c>
      <c r="L3709">
        <v>72703</v>
      </c>
      <c r="M3709" t="s">
        <v>190</v>
      </c>
      <c r="N3709">
        <v>0</v>
      </c>
      <c r="O3709" t="s">
        <v>34</v>
      </c>
      <c r="P3709" t="s">
        <v>121</v>
      </c>
      <c r="Q3709" t="s">
        <v>37</v>
      </c>
      <c r="R3709" t="s">
        <v>36</v>
      </c>
      <c r="S3709" t="s">
        <v>36</v>
      </c>
      <c r="T3709">
        <v>675402</v>
      </c>
      <c r="U3709">
        <v>0</v>
      </c>
      <c r="V3709">
        <v>0</v>
      </c>
      <c r="W3709">
        <v>0</v>
      </c>
      <c r="X3709">
        <v>10468.74</v>
      </c>
      <c r="Y3709">
        <v>0</v>
      </c>
      <c r="Z3709">
        <v>0</v>
      </c>
      <c r="AA3709">
        <v>0</v>
      </c>
      <c r="AB3709">
        <f t="shared" si="171"/>
        <v>56283.5</v>
      </c>
      <c r="AC3709">
        <f t="shared" si="172"/>
        <v>0</v>
      </c>
      <c r="AD3709">
        <f t="shared" si="173"/>
        <v>123823.70000000001</v>
      </c>
    </row>
    <row r="3710" spans="1:30" x14ac:dyDescent="0.3">
      <c r="A3710">
        <v>182516</v>
      </c>
      <c r="B3710" t="s">
        <v>3392</v>
      </c>
      <c r="C3710" t="s">
        <v>28</v>
      </c>
      <c r="D3710">
        <v>7994</v>
      </c>
      <c r="E3710">
        <v>8126</v>
      </c>
      <c r="F3710" t="s">
        <v>1640</v>
      </c>
      <c r="G3710">
        <v>5</v>
      </c>
      <c r="H3710" t="s">
        <v>30</v>
      </c>
      <c r="I3710" t="s">
        <v>31</v>
      </c>
      <c r="J3710">
        <v>1547</v>
      </c>
      <c r="K3710" t="s">
        <v>113</v>
      </c>
      <c r="L3710">
        <v>1547</v>
      </c>
      <c r="M3710" t="s">
        <v>113</v>
      </c>
      <c r="N3710" t="s">
        <v>667</v>
      </c>
      <c r="O3710" t="s">
        <v>34</v>
      </c>
      <c r="P3710" t="s">
        <v>134</v>
      </c>
      <c r="Q3710" t="s">
        <v>37</v>
      </c>
      <c r="R3710" t="s">
        <v>36</v>
      </c>
      <c r="S3710" t="s">
        <v>37</v>
      </c>
      <c r="T3710">
        <v>18891.02</v>
      </c>
      <c r="U3710">
        <v>0</v>
      </c>
      <c r="V3710">
        <v>0</v>
      </c>
      <c r="W3710">
        <v>0</v>
      </c>
      <c r="X3710">
        <v>2015.58</v>
      </c>
      <c r="Y3710">
        <v>0</v>
      </c>
      <c r="Z3710">
        <v>0</v>
      </c>
      <c r="AA3710">
        <v>0</v>
      </c>
      <c r="AB3710">
        <f t="shared" si="171"/>
        <v>1574.2516666666668</v>
      </c>
      <c r="AC3710">
        <f t="shared" si="172"/>
        <v>0</v>
      </c>
      <c r="AD3710">
        <f t="shared" si="173"/>
        <v>3463.3536666666673</v>
      </c>
    </row>
    <row r="3711" spans="1:30" x14ac:dyDescent="0.3">
      <c r="A3711">
        <v>40422</v>
      </c>
      <c r="B3711" t="s">
        <v>520</v>
      </c>
      <c r="C3711" t="s">
        <v>28</v>
      </c>
      <c r="D3711">
        <v>7992</v>
      </c>
      <c r="E3711">
        <v>8155</v>
      </c>
      <c r="F3711" t="s">
        <v>59</v>
      </c>
      <c r="G3711">
        <v>5</v>
      </c>
      <c r="H3711" t="s">
        <v>30</v>
      </c>
      <c r="I3711" t="s">
        <v>31</v>
      </c>
      <c r="J3711">
        <v>40552</v>
      </c>
      <c r="K3711" t="s">
        <v>521</v>
      </c>
      <c r="L3711">
        <v>40552</v>
      </c>
      <c r="M3711" t="s">
        <v>521</v>
      </c>
      <c r="N3711" t="s">
        <v>182</v>
      </c>
      <c r="O3711" t="s">
        <v>67</v>
      </c>
      <c r="P3711" t="s">
        <v>327</v>
      </c>
      <c r="Q3711" t="s">
        <v>36</v>
      </c>
      <c r="R3711" t="s">
        <v>36</v>
      </c>
      <c r="S3711" t="s">
        <v>37</v>
      </c>
      <c r="T3711">
        <v>34593.54</v>
      </c>
      <c r="U3711">
        <v>0</v>
      </c>
      <c r="V3711">
        <v>0</v>
      </c>
      <c r="W3711">
        <v>0</v>
      </c>
      <c r="X3711">
        <v>2300.9699999999998</v>
      </c>
      <c r="Y3711">
        <v>0</v>
      </c>
      <c r="Z3711">
        <v>0</v>
      </c>
      <c r="AA3711">
        <v>0</v>
      </c>
      <c r="AB3711">
        <f t="shared" si="171"/>
        <v>2882.7950000000001</v>
      </c>
      <c r="AC3711">
        <f t="shared" si="172"/>
        <v>0</v>
      </c>
      <c r="AD3711">
        <f t="shared" si="173"/>
        <v>6342.1490000000003</v>
      </c>
    </row>
    <row r="3712" spans="1:30" x14ac:dyDescent="0.3">
      <c r="A3712">
        <v>910986</v>
      </c>
      <c r="B3712" t="s">
        <v>3393</v>
      </c>
      <c r="C3712" t="s">
        <v>28</v>
      </c>
      <c r="D3712">
        <v>99</v>
      </c>
      <c r="E3712">
        <v>8149</v>
      </c>
      <c r="F3712" t="s">
        <v>2736</v>
      </c>
      <c r="G3712">
        <v>5</v>
      </c>
      <c r="H3712" t="s">
        <v>30</v>
      </c>
      <c r="I3712" t="s">
        <v>31</v>
      </c>
      <c r="J3712">
        <v>902</v>
      </c>
      <c r="K3712" t="s">
        <v>433</v>
      </c>
      <c r="L3712">
        <v>902</v>
      </c>
      <c r="M3712" t="s">
        <v>433</v>
      </c>
      <c r="N3712" t="s">
        <v>434</v>
      </c>
      <c r="O3712" t="s">
        <v>34</v>
      </c>
      <c r="P3712" t="s">
        <v>187</v>
      </c>
      <c r="Q3712" t="s">
        <v>37</v>
      </c>
      <c r="R3712" t="s">
        <v>36</v>
      </c>
      <c r="S3712" t="s">
        <v>37</v>
      </c>
      <c r="T3712">
        <v>91021.72</v>
      </c>
      <c r="U3712">
        <v>0</v>
      </c>
      <c r="V3712">
        <v>0</v>
      </c>
      <c r="W3712">
        <v>0</v>
      </c>
      <c r="X3712">
        <v>2824.39</v>
      </c>
      <c r="Y3712">
        <v>0</v>
      </c>
      <c r="Z3712">
        <v>0</v>
      </c>
      <c r="AA3712">
        <v>0</v>
      </c>
      <c r="AB3712">
        <f t="shared" si="171"/>
        <v>7585.1433333333334</v>
      </c>
      <c r="AC3712">
        <f t="shared" si="172"/>
        <v>0</v>
      </c>
      <c r="AD3712">
        <f t="shared" si="173"/>
        <v>16687.315333333336</v>
      </c>
    </row>
    <row r="3713" spans="1:30" x14ac:dyDescent="0.3">
      <c r="A3713">
        <v>138600</v>
      </c>
      <c r="B3713" t="s">
        <v>3394</v>
      </c>
      <c r="C3713" t="s">
        <v>28</v>
      </c>
      <c r="D3713">
        <v>761</v>
      </c>
      <c r="E3713">
        <v>8147</v>
      </c>
      <c r="F3713" t="s">
        <v>1483</v>
      </c>
      <c r="G3713">
        <v>3</v>
      </c>
      <c r="H3713" t="s">
        <v>170</v>
      </c>
      <c r="I3713" t="s">
        <v>31</v>
      </c>
      <c r="J3713">
        <v>40380</v>
      </c>
      <c r="K3713" t="s">
        <v>1484</v>
      </c>
      <c r="L3713">
        <v>40380</v>
      </c>
      <c r="M3713" t="s">
        <v>1484</v>
      </c>
      <c r="N3713" t="s">
        <v>1485</v>
      </c>
      <c r="O3713" t="s">
        <v>43</v>
      </c>
      <c r="P3713" t="s">
        <v>2928</v>
      </c>
      <c r="Q3713" t="s">
        <v>36</v>
      </c>
      <c r="R3713" t="s">
        <v>36</v>
      </c>
      <c r="S3713" t="s">
        <v>36</v>
      </c>
      <c r="T3713">
        <v>2964</v>
      </c>
      <c r="U3713">
        <v>0</v>
      </c>
      <c r="V3713">
        <v>0</v>
      </c>
      <c r="W3713">
        <v>0</v>
      </c>
      <c r="X3713">
        <v>243.45</v>
      </c>
      <c r="Y3713">
        <v>0</v>
      </c>
      <c r="Z3713">
        <v>0</v>
      </c>
      <c r="AA3713">
        <v>0</v>
      </c>
      <c r="AB3713">
        <f t="shared" si="171"/>
        <v>247</v>
      </c>
      <c r="AC3713">
        <f t="shared" si="172"/>
        <v>0</v>
      </c>
      <c r="AD3713">
        <f t="shared" si="173"/>
        <v>543.40000000000009</v>
      </c>
    </row>
    <row r="3714" spans="1:30" x14ac:dyDescent="0.3">
      <c r="A3714">
        <v>867678</v>
      </c>
      <c r="B3714" t="s">
        <v>1607</v>
      </c>
      <c r="C3714" t="s">
        <v>28</v>
      </c>
      <c r="D3714">
        <v>7994</v>
      </c>
      <c r="E3714">
        <v>8155</v>
      </c>
      <c r="F3714" t="s">
        <v>59</v>
      </c>
      <c r="G3714">
        <v>5</v>
      </c>
      <c r="H3714" t="s">
        <v>30</v>
      </c>
      <c r="I3714" t="s">
        <v>31</v>
      </c>
      <c r="J3714">
        <v>2501</v>
      </c>
      <c r="K3714" t="s">
        <v>123</v>
      </c>
      <c r="L3714">
        <v>2501</v>
      </c>
      <c r="M3714" t="s">
        <v>123</v>
      </c>
      <c r="N3714" t="s">
        <v>124</v>
      </c>
      <c r="O3714" t="s">
        <v>34</v>
      </c>
      <c r="P3714" t="s">
        <v>513</v>
      </c>
      <c r="Q3714" t="s">
        <v>36</v>
      </c>
      <c r="R3714" t="s">
        <v>36</v>
      </c>
      <c r="S3714" t="s">
        <v>37</v>
      </c>
      <c r="T3714">
        <v>14147.95</v>
      </c>
      <c r="U3714">
        <v>0</v>
      </c>
      <c r="V3714">
        <v>0</v>
      </c>
      <c r="W3714">
        <v>0</v>
      </c>
      <c r="X3714">
        <v>680.11</v>
      </c>
      <c r="Y3714">
        <v>0</v>
      </c>
      <c r="Z3714">
        <v>0</v>
      </c>
      <c r="AA3714">
        <v>0</v>
      </c>
      <c r="AB3714">
        <f t="shared" si="171"/>
        <v>1178.9958333333334</v>
      </c>
      <c r="AC3714">
        <f t="shared" si="172"/>
        <v>0</v>
      </c>
      <c r="AD3714">
        <f t="shared" si="173"/>
        <v>2593.7908333333335</v>
      </c>
    </row>
    <row r="3715" spans="1:30" x14ac:dyDescent="0.3">
      <c r="A3715">
        <v>974064</v>
      </c>
      <c r="B3715" t="s">
        <v>2099</v>
      </c>
      <c r="C3715" t="s">
        <v>28</v>
      </c>
      <c r="D3715">
        <v>7994</v>
      </c>
      <c r="E3715">
        <v>8155</v>
      </c>
      <c r="F3715" t="s">
        <v>59</v>
      </c>
      <c r="G3715">
        <v>5</v>
      </c>
      <c r="H3715" t="s">
        <v>30</v>
      </c>
      <c r="I3715" t="s">
        <v>31</v>
      </c>
      <c r="J3715">
        <v>1748</v>
      </c>
      <c r="K3715" t="s">
        <v>430</v>
      </c>
      <c r="L3715">
        <v>1748</v>
      </c>
      <c r="M3715" t="s">
        <v>430</v>
      </c>
      <c r="N3715" t="s">
        <v>431</v>
      </c>
      <c r="O3715" t="s">
        <v>34</v>
      </c>
      <c r="P3715" t="s">
        <v>499</v>
      </c>
      <c r="Q3715" t="s">
        <v>36</v>
      </c>
      <c r="R3715" t="s">
        <v>36</v>
      </c>
      <c r="S3715" t="s">
        <v>37</v>
      </c>
      <c r="T3715">
        <v>701.73</v>
      </c>
      <c r="U3715">
        <v>0</v>
      </c>
      <c r="V3715">
        <v>0</v>
      </c>
      <c r="W3715">
        <v>0</v>
      </c>
      <c r="X3715">
        <v>114.84</v>
      </c>
      <c r="Y3715">
        <v>0</v>
      </c>
      <c r="Z3715">
        <v>0</v>
      </c>
      <c r="AA3715">
        <v>0</v>
      </c>
      <c r="AB3715">
        <f t="shared" ref="AB3715:AB3778" si="174">T3715/12</f>
        <v>58.477499999999999</v>
      </c>
      <c r="AC3715">
        <f t="shared" ref="AC3715:AC3778" si="175">SUM(V3715:W3715)</f>
        <v>0</v>
      </c>
      <c r="AD3715">
        <f t="shared" ref="AD3715:AD3778" si="176">AB3715*2*1.1</f>
        <v>128.65050000000002</v>
      </c>
    </row>
    <row r="3716" spans="1:30" x14ac:dyDescent="0.3">
      <c r="A3716">
        <v>458677</v>
      </c>
      <c r="B3716" t="s">
        <v>894</v>
      </c>
      <c r="C3716" t="s">
        <v>28</v>
      </c>
      <c r="D3716">
        <v>7992</v>
      </c>
      <c r="E3716">
        <v>8149</v>
      </c>
      <c r="F3716" t="s">
        <v>895</v>
      </c>
      <c r="G3716">
        <v>4</v>
      </c>
      <c r="H3716" t="s">
        <v>40</v>
      </c>
      <c r="I3716" t="s">
        <v>96</v>
      </c>
      <c r="J3716">
        <v>2133</v>
      </c>
      <c r="K3716" t="s">
        <v>132</v>
      </c>
      <c r="L3716">
        <v>2133</v>
      </c>
      <c r="M3716" t="s">
        <v>132</v>
      </c>
      <c r="N3716" t="s">
        <v>133</v>
      </c>
      <c r="O3716" t="s">
        <v>67</v>
      </c>
      <c r="P3716" t="s">
        <v>1050</v>
      </c>
      <c r="Q3716" t="s">
        <v>36</v>
      </c>
      <c r="R3716" t="s">
        <v>36</v>
      </c>
      <c r="S3716" t="s">
        <v>36</v>
      </c>
      <c r="T3716">
        <v>25911.48</v>
      </c>
      <c r="U3716">
        <v>0</v>
      </c>
      <c r="V3716">
        <v>0</v>
      </c>
      <c r="W3716">
        <v>0</v>
      </c>
      <c r="X3716">
        <v>2209.04</v>
      </c>
      <c r="Y3716">
        <v>0</v>
      </c>
      <c r="Z3716">
        <v>0</v>
      </c>
      <c r="AA3716">
        <v>0</v>
      </c>
      <c r="AB3716">
        <f t="shared" si="174"/>
        <v>2159.29</v>
      </c>
      <c r="AC3716">
        <f t="shared" si="175"/>
        <v>0</v>
      </c>
      <c r="AD3716">
        <f t="shared" si="176"/>
        <v>4750.4380000000001</v>
      </c>
    </row>
    <row r="3717" spans="1:30" x14ac:dyDescent="0.3">
      <c r="A3717">
        <v>719301</v>
      </c>
      <c r="B3717" t="s">
        <v>3395</v>
      </c>
      <c r="C3717" t="s">
        <v>28</v>
      </c>
      <c r="D3717">
        <v>7001</v>
      </c>
      <c r="E3717">
        <v>8149</v>
      </c>
      <c r="F3717" t="s">
        <v>3396</v>
      </c>
      <c r="G3717">
        <v>2</v>
      </c>
      <c r="H3717" t="s">
        <v>71</v>
      </c>
      <c r="I3717" t="s">
        <v>96</v>
      </c>
      <c r="J3717">
        <v>72478</v>
      </c>
      <c r="K3717" t="s">
        <v>916</v>
      </c>
      <c r="L3717">
        <v>72478</v>
      </c>
      <c r="M3717" t="s">
        <v>916</v>
      </c>
      <c r="N3717">
        <v>0</v>
      </c>
      <c r="O3717" t="s">
        <v>34</v>
      </c>
      <c r="P3717" t="s">
        <v>2536</v>
      </c>
      <c r="Q3717" t="s">
        <v>36</v>
      </c>
      <c r="R3717" t="s">
        <v>36</v>
      </c>
      <c r="S3717" t="s">
        <v>36</v>
      </c>
      <c r="T3717">
        <v>18711.68</v>
      </c>
      <c r="U3717">
        <v>0</v>
      </c>
      <c r="V3717">
        <v>0</v>
      </c>
      <c r="W3717">
        <v>0</v>
      </c>
      <c r="X3717">
        <v>860.07</v>
      </c>
      <c r="Y3717">
        <v>0</v>
      </c>
      <c r="Z3717">
        <v>0</v>
      </c>
      <c r="AA3717">
        <v>0</v>
      </c>
      <c r="AB3717">
        <f t="shared" si="174"/>
        <v>1559.3066666666666</v>
      </c>
      <c r="AC3717">
        <f t="shared" si="175"/>
        <v>0</v>
      </c>
      <c r="AD3717">
        <f t="shared" si="176"/>
        <v>3430.474666666667</v>
      </c>
    </row>
    <row r="3718" spans="1:30" x14ac:dyDescent="0.3">
      <c r="A3718">
        <v>232227</v>
      </c>
      <c r="B3718" t="s">
        <v>2288</v>
      </c>
      <c r="C3718" t="s">
        <v>28</v>
      </c>
      <c r="D3718">
        <v>7994</v>
      </c>
      <c r="E3718">
        <v>8149</v>
      </c>
      <c r="F3718" t="s">
        <v>227</v>
      </c>
      <c r="G3718">
        <v>5</v>
      </c>
      <c r="H3718" t="s">
        <v>30</v>
      </c>
      <c r="I3718" t="s">
        <v>31</v>
      </c>
      <c r="J3718">
        <v>2602</v>
      </c>
      <c r="K3718" t="s">
        <v>32</v>
      </c>
      <c r="L3718">
        <v>2602</v>
      </c>
      <c r="M3718" t="s">
        <v>32</v>
      </c>
      <c r="N3718" t="s">
        <v>33</v>
      </c>
      <c r="O3718" t="s">
        <v>34</v>
      </c>
      <c r="P3718" t="s">
        <v>127</v>
      </c>
      <c r="Q3718" t="s">
        <v>36</v>
      </c>
      <c r="R3718" t="s">
        <v>36</v>
      </c>
      <c r="S3718" t="s">
        <v>37</v>
      </c>
      <c r="T3718">
        <v>9472.85</v>
      </c>
      <c r="U3718">
        <v>0</v>
      </c>
      <c r="V3718">
        <v>0</v>
      </c>
      <c r="W3718">
        <v>0</v>
      </c>
      <c r="X3718">
        <v>724.91</v>
      </c>
      <c r="Y3718">
        <v>0</v>
      </c>
      <c r="Z3718">
        <v>0</v>
      </c>
      <c r="AA3718">
        <v>0</v>
      </c>
      <c r="AB3718">
        <f t="shared" si="174"/>
        <v>789.4041666666667</v>
      </c>
      <c r="AC3718">
        <f t="shared" si="175"/>
        <v>0</v>
      </c>
      <c r="AD3718">
        <f t="shared" si="176"/>
        <v>1736.6891666666668</v>
      </c>
    </row>
    <row r="3719" spans="1:30" x14ac:dyDescent="0.3">
      <c r="A3719">
        <v>906035</v>
      </c>
      <c r="B3719" t="s">
        <v>2015</v>
      </c>
      <c r="C3719" t="s">
        <v>28</v>
      </c>
      <c r="D3719">
        <v>7994</v>
      </c>
      <c r="E3719">
        <v>8155</v>
      </c>
      <c r="F3719" t="s">
        <v>59</v>
      </c>
      <c r="G3719">
        <v>5</v>
      </c>
      <c r="H3719" t="s">
        <v>30</v>
      </c>
      <c r="I3719" t="s">
        <v>31</v>
      </c>
      <c r="J3719">
        <v>40019</v>
      </c>
      <c r="K3719" t="s">
        <v>200</v>
      </c>
      <c r="L3719">
        <v>40018</v>
      </c>
      <c r="M3719" t="s">
        <v>200</v>
      </c>
      <c r="N3719" t="s">
        <v>876</v>
      </c>
      <c r="O3719" t="s">
        <v>34</v>
      </c>
      <c r="P3719" t="s">
        <v>408</v>
      </c>
      <c r="Q3719" t="s">
        <v>36</v>
      </c>
      <c r="R3719" t="s">
        <v>36</v>
      </c>
      <c r="S3719" t="s">
        <v>37</v>
      </c>
      <c r="T3719">
        <v>12474.04</v>
      </c>
      <c r="U3719">
        <v>0</v>
      </c>
      <c r="V3719">
        <v>0</v>
      </c>
      <c r="W3719">
        <v>0</v>
      </c>
      <c r="X3719">
        <v>837.97</v>
      </c>
      <c r="Y3719">
        <v>0</v>
      </c>
      <c r="Z3719">
        <v>0</v>
      </c>
      <c r="AA3719">
        <v>0</v>
      </c>
      <c r="AB3719">
        <f t="shared" si="174"/>
        <v>1039.5033333333333</v>
      </c>
      <c r="AC3719">
        <f t="shared" si="175"/>
        <v>0</v>
      </c>
      <c r="AD3719">
        <f t="shared" si="176"/>
        <v>2286.9073333333336</v>
      </c>
    </row>
    <row r="3720" spans="1:30" x14ac:dyDescent="0.3">
      <c r="A3720">
        <v>927108</v>
      </c>
      <c r="B3720" t="s">
        <v>3044</v>
      </c>
      <c r="C3720" t="s">
        <v>28</v>
      </c>
      <c r="D3720">
        <v>7001</v>
      </c>
      <c r="E3720">
        <v>8163</v>
      </c>
      <c r="F3720" t="s">
        <v>50</v>
      </c>
      <c r="G3720">
        <v>5</v>
      </c>
      <c r="H3720" t="s">
        <v>30</v>
      </c>
      <c r="I3720" t="s">
        <v>31</v>
      </c>
      <c r="J3720">
        <v>640</v>
      </c>
      <c r="K3720" t="s">
        <v>669</v>
      </c>
      <c r="L3720">
        <v>640</v>
      </c>
      <c r="M3720" t="s">
        <v>669</v>
      </c>
      <c r="N3720" t="s">
        <v>260</v>
      </c>
      <c r="O3720" t="s">
        <v>34</v>
      </c>
      <c r="P3720" t="s">
        <v>2329</v>
      </c>
      <c r="Q3720" t="s">
        <v>36</v>
      </c>
      <c r="R3720" t="s">
        <v>36</v>
      </c>
      <c r="S3720" t="s">
        <v>37</v>
      </c>
      <c r="T3720">
        <v>2159.5500000000002</v>
      </c>
      <c r="U3720">
        <v>0</v>
      </c>
      <c r="V3720">
        <v>0</v>
      </c>
      <c r="W3720">
        <v>0</v>
      </c>
      <c r="X3720">
        <v>253.84</v>
      </c>
      <c r="Y3720">
        <v>0</v>
      </c>
      <c r="Z3720">
        <v>0</v>
      </c>
      <c r="AA3720">
        <v>0</v>
      </c>
      <c r="AB3720">
        <f t="shared" si="174"/>
        <v>179.96250000000001</v>
      </c>
      <c r="AC3720">
        <f t="shared" si="175"/>
        <v>0</v>
      </c>
      <c r="AD3720">
        <f t="shared" si="176"/>
        <v>395.91750000000002</v>
      </c>
    </row>
    <row r="3721" spans="1:30" x14ac:dyDescent="0.3">
      <c r="A3721">
        <v>894403</v>
      </c>
      <c r="B3721" t="s">
        <v>1897</v>
      </c>
      <c r="C3721" t="s">
        <v>28</v>
      </c>
      <c r="D3721">
        <v>7001</v>
      </c>
      <c r="E3721">
        <v>8120</v>
      </c>
      <c r="F3721" t="s">
        <v>336</v>
      </c>
      <c r="G3721">
        <v>5</v>
      </c>
      <c r="H3721" t="s">
        <v>30</v>
      </c>
      <c r="I3721" t="s">
        <v>31</v>
      </c>
      <c r="J3721">
        <v>40461</v>
      </c>
      <c r="K3721" t="s">
        <v>41</v>
      </c>
      <c r="L3721">
        <v>40461</v>
      </c>
      <c r="M3721" t="s">
        <v>41</v>
      </c>
      <c r="N3721" t="s">
        <v>318</v>
      </c>
      <c r="O3721" t="s">
        <v>43</v>
      </c>
      <c r="P3721" t="s">
        <v>860</v>
      </c>
      <c r="Q3721" t="s">
        <v>36</v>
      </c>
      <c r="R3721" t="s">
        <v>36</v>
      </c>
      <c r="S3721" t="s">
        <v>37</v>
      </c>
      <c r="T3721">
        <v>6536.95</v>
      </c>
      <c r="U3721">
        <v>0</v>
      </c>
      <c r="V3721">
        <v>0</v>
      </c>
      <c r="W3721">
        <v>0</v>
      </c>
      <c r="X3721">
        <v>849.37</v>
      </c>
      <c r="Y3721">
        <v>0</v>
      </c>
      <c r="Z3721">
        <v>0</v>
      </c>
      <c r="AA3721">
        <v>0</v>
      </c>
      <c r="AB3721">
        <f t="shared" si="174"/>
        <v>544.74583333333328</v>
      </c>
      <c r="AC3721">
        <f t="shared" si="175"/>
        <v>0</v>
      </c>
      <c r="AD3721">
        <f t="shared" si="176"/>
        <v>1198.4408333333333</v>
      </c>
    </row>
    <row r="3722" spans="1:30" x14ac:dyDescent="0.3">
      <c r="A3722">
        <v>497890</v>
      </c>
      <c r="B3722" t="s">
        <v>544</v>
      </c>
      <c r="C3722" t="s">
        <v>28</v>
      </c>
      <c r="D3722">
        <v>7670</v>
      </c>
      <c r="E3722">
        <v>8155</v>
      </c>
      <c r="F3722" t="s">
        <v>545</v>
      </c>
      <c r="G3722">
        <v>4</v>
      </c>
      <c r="H3722" t="s">
        <v>40</v>
      </c>
      <c r="I3722" t="s">
        <v>31</v>
      </c>
      <c r="J3722">
        <v>40206</v>
      </c>
      <c r="K3722" t="s">
        <v>236</v>
      </c>
      <c r="L3722">
        <v>40205</v>
      </c>
      <c r="M3722" t="s">
        <v>237</v>
      </c>
      <c r="N3722" t="s">
        <v>546</v>
      </c>
      <c r="O3722" t="s">
        <v>34</v>
      </c>
      <c r="P3722" t="s">
        <v>517</v>
      </c>
      <c r="Q3722" t="s">
        <v>36</v>
      </c>
      <c r="R3722" t="s">
        <v>36</v>
      </c>
      <c r="S3722" t="s">
        <v>36</v>
      </c>
      <c r="T3722">
        <v>2486.4899999999998</v>
      </c>
      <c r="U3722">
        <v>0</v>
      </c>
      <c r="V3722">
        <v>0</v>
      </c>
      <c r="W3722">
        <v>0</v>
      </c>
      <c r="X3722">
        <v>209.74</v>
      </c>
      <c r="Y3722">
        <v>0</v>
      </c>
      <c r="Z3722">
        <v>0</v>
      </c>
      <c r="AA3722">
        <v>0</v>
      </c>
      <c r="AB3722">
        <f t="shared" si="174"/>
        <v>207.20749999999998</v>
      </c>
      <c r="AC3722">
        <f t="shared" si="175"/>
        <v>0</v>
      </c>
      <c r="AD3722">
        <f t="shared" si="176"/>
        <v>455.85649999999998</v>
      </c>
    </row>
    <row r="3723" spans="1:30" x14ac:dyDescent="0.3">
      <c r="A3723">
        <v>748437</v>
      </c>
      <c r="B3723" t="s">
        <v>3397</v>
      </c>
      <c r="C3723" t="s">
        <v>28</v>
      </c>
      <c r="D3723">
        <v>7994</v>
      </c>
      <c r="E3723">
        <v>8149</v>
      </c>
      <c r="F3723" t="s">
        <v>3341</v>
      </c>
      <c r="G3723">
        <v>3</v>
      </c>
      <c r="H3723" t="s">
        <v>170</v>
      </c>
      <c r="I3723" t="s">
        <v>96</v>
      </c>
      <c r="J3723">
        <v>73311</v>
      </c>
      <c r="K3723" t="s">
        <v>167</v>
      </c>
      <c r="L3723">
        <v>73311</v>
      </c>
      <c r="M3723" t="s">
        <v>167</v>
      </c>
      <c r="N3723" t="s">
        <v>3342</v>
      </c>
      <c r="O3723" t="s">
        <v>34</v>
      </c>
      <c r="P3723" t="s">
        <v>3398</v>
      </c>
      <c r="Q3723" t="s">
        <v>36</v>
      </c>
      <c r="R3723" t="s">
        <v>36</v>
      </c>
      <c r="S3723" t="s">
        <v>36</v>
      </c>
      <c r="T3723">
        <v>0</v>
      </c>
      <c r="U3723">
        <v>0</v>
      </c>
      <c r="V3723">
        <v>0</v>
      </c>
      <c r="W3723">
        <v>3066.64</v>
      </c>
      <c r="X3723">
        <v>0</v>
      </c>
      <c r="Y3723">
        <v>0</v>
      </c>
      <c r="Z3723">
        <v>0</v>
      </c>
      <c r="AA3723">
        <v>117.94</v>
      </c>
      <c r="AB3723">
        <f t="shared" si="174"/>
        <v>0</v>
      </c>
      <c r="AC3723">
        <f t="shared" si="175"/>
        <v>3066.64</v>
      </c>
      <c r="AD3723">
        <f t="shared" si="176"/>
        <v>0</v>
      </c>
    </row>
    <row r="3724" spans="1:30" x14ac:dyDescent="0.3">
      <c r="A3724">
        <v>729613</v>
      </c>
      <c r="B3724" t="s">
        <v>2066</v>
      </c>
      <c r="C3724" t="s">
        <v>28</v>
      </c>
      <c r="D3724">
        <v>7995</v>
      </c>
      <c r="E3724">
        <v>8113</v>
      </c>
      <c r="F3724" t="s">
        <v>64</v>
      </c>
      <c r="G3724">
        <v>2</v>
      </c>
      <c r="H3724" t="s">
        <v>71</v>
      </c>
      <c r="I3724" t="s">
        <v>31</v>
      </c>
      <c r="J3724">
        <v>40558</v>
      </c>
      <c r="K3724" t="s">
        <v>65</v>
      </c>
      <c r="L3724">
        <v>40558</v>
      </c>
      <c r="M3724" t="s">
        <v>65</v>
      </c>
      <c r="N3724">
        <v>0</v>
      </c>
      <c r="O3724" t="s">
        <v>67</v>
      </c>
      <c r="P3724" t="s">
        <v>2473</v>
      </c>
      <c r="Q3724" t="s">
        <v>36</v>
      </c>
      <c r="R3724" t="s">
        <v>36</v>
      </c>
      <c r="S3724" t="s">
        <v>36</v>
      </c>
      <c r="T3724">
        <v>4693.87</v>
      </c>
      <c r="U3724">
        <v>0</v>
      </c>
      <c r="V3724">
        <v>0</v>
      </c>
      <c r="W3724">
        <v>0</v>
      </c>
      <c r="X3724">
        <v>125.47</v>
      </c>
      <c r="Y3724">
        <v>0</v>
      </c>
      <c r="Z3724">
        <v>0</v>
      </c>
      <c r="AA3724">
        <v>0</v>
      </c>
      <c r="AB3724">
        <f t="shared" si="174"/>
        <v>391.15583333333331</v>
      </c>
      <c r="AC3724">
        <f t="shared" si="175"/>
        <v>0</v>
      </c>
      <c r="AD3724">
        <f t="shared" si="176"/>
        <v>860.54283333333331</v>
      </c>
    </row>
    <row r="3725" spans="1:30" x14ac:dyDescent="0.3">
      <c r="A3725">
        <v>117121</v>
      </c>
      <c r="B3725" t="s">
        <v>1025</v>
      </c>
      <c r="C3725" t="s">
        <v>28</v>
      </c>
      <c r="D3725">
        <v>761</v>
      </c>
      <c r="E3725">
        <v>8163</v>
      </c>
      <c r="F3725" t="s">
        <v>199</v>
      </c>
      <c r="G3725">
        <v>5</v>
      </c>
      <c r="H3725" t="s">
        <v>30</v>
      </c>
      <c r="I3725" t="s">
        <v>31</v>
      </c>
      <c r="J3725">
        <v>2579</v>
      </c>
      <c r="K3725" t="s">
        <v>85</v>
      </c>
      <c r="L3725">
        <v>2579</v>
      </c>
      <c r="M3725" t="s">
        <v>85</v>
      </c>
      <c r="N3725" t="s">
        <v>86</v>
      </c>
      <c r="O3725" t="s">
        <v>34</v>
      </c>
      <c r="P3725" t="s">
        <v>278</v>
      </c>
      <c r="Q3725" t="s">
        <v>37</v>
      </c>
      <c r="R3725" t="s">
        <v>36</v>
      </c>
      <c r="S3725" t="s">
        <v>37</v>
      </c>
      <c r="T3725">
        <v>0</v>
      </c>
      <c r="U3725">
        <v>0</v>
      </c>
      <c r="V3725">
        <v>18891.02</v>
      </c>
      <c r="W3725">
        <v>0</v>
      </c>
      <c r="X3725">
        <v>0</v>
      </c>
      <c r="Y3725">
        <v>0</v>
      </c>
      <c r="Z3725">
        <v>551.1</v>
      </c>
      <c r="AA3725">
        <v>0</v>
      </c>
      <c r="AB3725">
        <f t="shared" si="174"/>
        <v>0</v>
      </c>
      <c r="AC3725">
        <f t="shared" si="175"/>
        <v>18891.02</v>
      </c>
      <c r="AD3725">
        <f t="shared" si="176"/>
        <v>0</v>
      </c>
    </row>
    <row r="3726" spans="1:30" x14ac:dyDescent="0.3">
      <c r="A3726">
        <v>963400</v>
      </c>
      <c r="B3726" t="s">
        <v>2229</v>
      </c>
      <c r="C3726" t="s">
        <v>28</v>
      </c>
      <c r="D3726">
        <v>7994</v>
      </c>
      <c r="E3726">
        <v>8163</v>
      </c>
      <c r="F3726" t="s">
        <v>199</v>
      </c>
      <c r="G3726">
        <v>5</v>
      </c>
      <c r="H3726" t="s">
        <v>30</v>
      </c>
      <c r="I3726" t="s">
        <v>31</v>
      </c>
      <c r="J3726">
        <v>40019</v>
      </c>
      <c r="K3726" t="s">
        <v>200</v>
      </c>
      <c r="L3726">
        <v>40018</v>
      </c>
      <c r="M3726" t="s">
        <v>200</v>
      </c>
      <c r="N3726" t="s">
        <v>776</v>
      </c>
      <c r="O3726" t="s">
        <v>34</v>
      </c>
      <c r="P3726" t="s">
        <v>487</v>
      </c>
      <c r="Q3726" t="s">
        <v>36</v>
      </c>
      <c r="R3726" t="s">
        <v>36</v>
      </c>
      <c r="S3726" t="s">
        <v>37</v>
      </c>
      <c r="T3726">
        <v>12333.26</v>
      </c>
      <c r="U3726">
        <v>0</v>
      </c>
      <c r="V3726">
        <v>0</v>
      </c>
      <c r="W3726">
        <v>0</v>
      </c>
      <c r="X3726">
        <v>509.33</v>
      </c>
      <c r="Y3726">
        <v>0</v>
      </c>
      <c r="Z3726">
        <v>0</v>
      </c>
      <c r="AA3726">
        <v>0</v>
      </c>
      <c r="AB3726">
        <f t="shared" si="174"/>
        <v>1027.7716666666668</v>
      </c>
      <c r="AC3726">
        <f t="shared" si="175"/>
        <v>0</v>
      </c>
      <c r="AD3726">
        <f t="shared" si="176"/>
        <v>2261.097666666667</v>
      </c>
    </row>
    <row r="3727" spans="1:30" x14ac:dyDescent="0.3">
      <c r="A3727">
        <v>796518</v>
      </c>
      <c r="B3727" t="s">
        <v>369</v>
      </c>
      <c r="C3727" t="s">
        <v>28</v>
      </c>
      <c r="D3727">
        <v>7994</v>
      </c>
      <c r="E3727">
        <v>8149</v>
      </c>
      <c r="F3727" t="s">
        <v>227</v>
      </c>
      <c r="G3727">
        <v>5</v>
      </c>
      <c r="H3727" t="s">
        <v>30</v>
      </c>
      <c r="I3727" t="s">
        <v>31</v>
      </c>
      <c r="J3727">
        <v>2009</v>
      </c>
      <c r="K3727" t="s">
        <v>245</v>
      </c>
      <c r="L3727">
        <v>2009</v>
      </c>
      <c r="M3727" t="s">
        <v>245</v>
      </c>
      <c r="N3727" t="s">
        <v>246</v>
      </c>
      <c r="O3727" t="s">
        <v>34</v>
      </c>
      <c r="P3727" t="s">
        <v>540</v>
      </c>
      <c r="Q3727" t="s">
        <v>36</v>
      </c>
      <c r="R3727" t="s">
        <v>36</v>
      </c>
      <c r="S3727" t="s">
        <v>37</v>
      </c>
      <c r="T3727">
        <v>0</v>
      </c>
      <c r="U3727">
        <v>0</v>
      </c>
      <c r="V3727">
        <v>0</v>
      </c>
      <c r="W3727">
        <v>21086.639999999999</v>
      </c>
      <c r="X3727">
        <v>0</v>
      </c>
      <c r="Y3727">
        <v>0</v>
      </c>
      <c r="Z3727">
        <v>0</v>
      </c>
      <c r="AA3727">
        <v>1187.02</v>
      </c>
      <c r="AB3727">
        <f t="shared" si="174"/>
        <v>0</v>
      </c>
      <c r="AC3727">
        <f t="shared" si="175"/>
        <v>21086.639999999999</v>
      </c>
      <c r="AD3727">
        <f t="shared" si="176"/>
        <v>0</v>
      </c>
    </row>
    <row r="3728" spans="1:30" x14ac:dyDescent="0.3">
      <c r="A3728">
        <v>963384</v>
      </c>
      <c r="B3728" t="s">
        <v>861</v>
      </c>
      <c r="C3728" t="s">
        <v>28</v>
      </c>
      <c r="D3728">
        <v>7994</v>
      </c>
      <c r="E3728">
        <v>8155</v>
      </c>
      <c r="F3728" t="s">
        <v>253</v>
      </c>
      <c r="G3728">
        <v>5</v>
      </c>
      <c r="H3728" t="s">
        <v>30</v>
      </c>
      <c r="I3728" t="s">
        <v>31</v>
      </c>
      <c r="J3728">
        <v>40019</v>
      </c>
      <c r="K3728" t="s">
        <v>200</v>
      </c>
      <c r="L3728">
        <v>40018</v>
      </c>
      <c r="M3728" t="s">
        <v>200</v>
      </c>
      <c r="N3728" t="s">
        <v>862</v>
      </c>
      <c r="O3728" t="s">
        <v>34</v>
      </c>
      <c r="P3728" t="s">
        <v>35</v>
      </c>
      <c r="Q3728" t="s">
        <v>36</v>
      </c>
      <c r="R3728" t="s">
        <v>36</v>
      </c>
      <c r="S3728" t="s">
        <v>37</v>
      </c>
      <c r="T3728">
        <v>4971.66</v>
      </c>
      <c r="U3728">
        <v>3314.44</v>
      </c>
      <c r="V3728">
        <v>0</v>
      </c>
      <c r="W3728">
        <v>0</v>
      </c>
      <c r="X3728">
        <v>84.99</v>
      </c>
      <c r="Y3728">
        <v>57.19</v>
      </c>
      <c r="Z3728">
        <v>0</v>
      </c>
      <c r="AA3728">
        <v>0</v>
      </c>
      <c r="AB3728">
        <f t="shared" si="174"/>
        <v>414.30500000000001</v>
      </c>
      <c r="AC3728">
        <f t="shared" si="175"/>
        <v>0</v>
      </c>
      <c r="AD3728">
        <f t="shared" si="176"/>
        <v>911.47100000000012</v>
      </c>
    </row>
    <row r="3729" spans="1:30" x14ac:dyDescent="0.3">
      <c r="A3729">
        <v>718788</v>
      </c>
      <c r="B3729" t="s">
        <v>1454</v>
      </c>
      <c r="C3729" t="s">
        <v>28</v>
      </c>
      <c r="D3729">
        <v>7001</v>
      </c>
      <c r="E3729">
        <v>8144</v>
      </c>
      <c r="F3729" t="s">
        <v>117</v>
      </c>
      <c r="G3729">
        <v>5</v>
      </c>
      <c r="H3729" t="s">
        <v>30</v>
      </c>
      <c r="I3729" t="s">
        <v>31</v>
      </c>
      <c r="J3729">
        <v>16</v>
      </c>
      <c r="K3729" t="s">
        <v>314</v>
      </c>
      <c r="L3729">
        <v>16</v>
      </c>
      <c r="M3729" t="s">
        <v>314</v>
      </c>
      <c r="N3729" t="s">
        <v>1455</v>
      </c>
      <c r="O3729" t="s">
        <v>67</v>
      </c>
      <c r="P3729" t="s">
        <v>35</v>
      </c>
      <c r="Q3729" t="s">
        <v>36</v>
      </c>
      <c r="R3729" t="s">
        <v>36</v>
      </c>
      <c r="S3729" t="s">
        <v>37</v>
      </c>
      <c r="T3729">
        <v>40918.589999999997</v>
      </c>
      <c r="U3729">
        <v>2481.08</v>
      </c>
      <c r="V3729">
        <v>8013.77</v>
      </c>
      <c r="W3729">
        <v>0</v>
      </c>
      <c r="X3729">
        <v>2782.88</v>
      </c>
      <c r="Y3729">
        <v>44.13</v>
      </c>
      <c r="Z3729">
        <v>447.61</v>
      </c>
      <c r="AA3729">
        <v>0</v>
      </c>
      <c r="AB3729">
        <f t="shared" si="174"/>
        <v>3409.8824999999997</v>
      </c>
      <c r="AC3729">
        <f t="shared" si="175"/>
        <v>8013.77</v>
      </c>
      <c r="AD3729">
        <f t="shared" si="176"/>
        <v>7501.7415000000001</v>
      </c>
    </row>
    <row r="3730" spans="1:30" x14ac:dyDescent="0.3">
      <c r="A3730">
        <v>548551</v>
      </c>
      <c r="B3730" t="s">
        <v>1875</v>
      </c>
      <c r="C3730" t="s">
        <v>28</v>
      </c>
      <c r="D3730">
        <v>7992</v>
      </c>
      <c r="E3730">
        <v>8163</v>
      </c>
      <c r="F3730" t="s">
        <v>50</v>
      </c>
      <c r="G3730">
        <v>5</v>
      </c>
      <c r="H3730" t="s">
        <v>30</v>
      </c>
      <c r="I3730" t="s">
        <v>31</v>
      </c>
      <c r="J3730">
        <v>901</v>
      </c>
      <c r="K3730" t="s">
        <v>523</v>
      </c>
      <c r="L3730">
        <v>901</v>
      </c>
      <c r="M3730" t="s">
        <v>523</v>
      </c>
      <c r="N3730" t="s">
        <v>524</v>
      </c>
      <c r="O3730" t="s">
        <v>67</v>
      </c>
      <c r="P3730" t="s">
        <v>1471</v>
      </c>
      <c r="Q3730" t="s">
        <v>36</v>
      </c>
      <c r="R3730" t="s">
        <v>36</v>
      </c>
      <c r="S3730" t="s">
        <v>37</v>
      </c>
      <c r="T3730">
        <v>88005.71</v>
      </c>
      <c r="U3730">
        <v>46936.38</v>
      </c>
      <c r="V3730">
        <v>0</v>
      </c>
      <c r="W3730">
        <v>0</v>
      </c>
      <c r="X3730">
        <v>8699.4500000000007</v>
      </c>
      <c r="Y3730">
        <v>4639.71</v>
      </c>
      <c r="Z3730">
        <v>0</v>
      </c>
      <c r="AA3730">
        <v>0</v>
      </c>
      <c r="AB3730">
        <f t="shared" si="174"/>
        <v>7333.8091666666669</v>
      </c>
      <c r="AC3730">
        <f t="shared" si="175"/>
        <v>0</v>
      </c>
      <c r="AD3730">
        <f t="shared" si="176"/>
        <v>16134.380166666668</v>
      </c>
    </row>
    <row r="3731" spans="1:30" x14ac:dyDescent="0.3">
      <c r="A3731">
        <v>66564</v>
      </c>
      <c r="B3731" t="s">
        <v>3399</v>
      </c>
      <c r="C3731" t="s">
        <v>28</v>
      </c>
      <c r="D3731">
        <v>7994</v>
      </c>
      <c r="E3731">
        <v>8149</v>
      </c>
      <c r="F3731" t="s">
        <v>3400</v>
      </c>
      <c r="G3731">
        <v>4</v>
      </c>
      <c r="H3731" t="s">
        <v>40</v>
      </c>
      <c r="I3731" t="s">
        <v>96</v>
      </c>
      <c r="J3731">
        <v>73311</v>
      </c>
      <c r="K3731" t="s">
        <v>167</v>
      </c>
      <c r="L3731">
        <v>73311</v>
      </c>
      <c r="M3731" t="s">
        <v>167</v>
      </c>
      <c r="N3731" t="s">
        <v>3401</v>
      </c>
      <c r="O3731" t="s">
        <v>34</v>
      </c>
      <c r="P3731" t="s">
        <v>191</v>
      </c>
      <c r="Q3731" t="s">
        <v>37</v>
      </c>
      <c r="R3731" t="s">
        <v>36</v>
      </c>
      <c r="S3731" t="s">
        <v>36</v>
      </c>
      <c r="T3731">
        <v>371622.33</v>
      </c>
      <c r="U3731">
        <v>60882.78</v>
      </c>
      <c r="V3731">
        <v>31085.78</v>
      </c>
      <c r="W3731">
        <v>62171.56</v>
      </c>
      <c r="X3731">
        <v>14931.58</v>
      </c>
      <c r="Y3731">
        <v>2008.49</v>
      </c>
      <c r="Z3731">
        <v>1229.77</v>
      </c>
      <c r="AA3731">
        <v>1655</v>
      </c>
      <c r="AB3731">
        <f t="shared" si="174"/>
        <v>30968.5275</v>
      </c>
      <c r="AC3731">
        <f t="shared" si="175"/>
        <v>93257.34</v>
      </c>
      <c r="AD3731">
        <f t="shared" si="176"/>
        <v>68130.760500000004</v>
      </c>
    </row>
    <row r="3732" spans="1:30" x14ac:dyDescent="0.3">
      <c r="A3732">
        <v>801705</v>
      </c>
      <c r="B3732" t="s">
        <v>426</v>
      </c>
      <c r="C3732" t="s">
        <v>28</v>
      </c>
      <c r="D3732">
        <v>7003</v>
      </c>
      <c r="E3732">
        <v>8148</v>
      </c>
      <c r="F3732" t="s">
        <v>70</v>
      </c>
      <c r="G3732">
        <v>5</v>
      </c>
      <c r="H3732" t="s">
        <v>30</v>
      </c>
      <c r="I3732" t="s">
        <v>31</v>
      </c>
      <c r="J3732">
        <v>40461</v>
      </c>
      <c r="K3732" t="s">
        <v>41</v>
      </c>
      <c r="L3732">
        <v>40461</v>
      </c>
      <c r="M3732" t="s">
        <v>41</v>
      </c>
      <c r="N3732" t="s">
        <v>318</v>
      </c>
      <c r="O3732" t="s">
        <v>43</v>
      </c>
      <c r="P3732" t="s">
        <v>62</v>
      </c>
      <c r="Q3732" t="s">
        <v>36</v>
      </c>
      <c r="R3732" t="s">
        <v>36</v>
      </c>
      <c r="S3732" t="s">
        <v>37</v>
      </c>
      <c r="T3732">
        <v>353357.43</v>
      </c>
      <c r="U3732">
        <v>120461.7</v>
      </c>
      <c r="V3732">
        <v>0</v>
      </c>
      <c r="W3732">
        <v>0</v>
      </c>
      <c r="X3732">
        <v>11200.72</v>
      </c>
      <c r="Y3732">
        <v>3921.84</v>
      </c>
      <c r="Z3732">
        <v>0</v>
      </c>
      <c r="AA3732">
        <v>0</v>
      </c>
      <c r="AB3732">
        <f t="shared" si="174"/>
        <v>29446.452499999999</v>
      </c>
      <c r="AC3732">
        <f t="shared" si="175"/>
        <v>0</v>
      </c>
      <c r="AD3732">
        <f t="shared" si="176"/>
        <v>64782.195500000002</v>
      </c>
    </row>
    <row r="3733" spans="1:30" x14ac:dyDescent="0.3">
      <c r="A3733">
        <v>106381</v>
      </c>
      <c r="B3733" t="s">
        <v>3402</v>
      </c>
      <c r="C3733" t="s">
        <v>28</v>
      </c>
      <c r="D3733">
        <v>7994</v>
      </c>
      <c r="E3733">
        <v>8162</v>
      </c>
      <c r="F3733" t="s">
        <v>479</v>
      </c>
      <c r="G3733">
        <v>5</v>
      </c>
      <c r="H3733" t="s">
        <v>30</v>
      </c>
      <c r="I3733" t="s">
        <v>31</v>
      </c>
      <c r="J3733">
        <v>1606</v>
      </c>
      <c r="K3733" t="s">
        <v>868</v>
      </c>
      <c r="L3733">
        <v>1606</v>
      </c>
      <c r="M3733" t="s">
        <v>868</v>
      </c>
      <c r="N3733" t="s">
        <v>341</v>
      </c>
      <c r="O3733" t="s">
        <v>34</v>
      </c>
      <c r="P3733" t="s">
        <v>134</v>
      </c>
      <c r="Q3733" t="s">
        <v>37</v>
      </c>
      <c r="R3733" t="s">
        <v>36</v>
      </c>
      <c r="S3733" t="s">
        <v>37</v>
      </c>
      <c r="T3733">
        <v>457165.07</v>
      </c>
      <c r="U3733">
        <v>94950.45</v>
      </c>
      <c r="V3733">
        <v>18891.02</v>
      </c>
      <c r="W3733">
        <v>37782.04</v>
      </c>
      <c r="X3733">
        <v>13059.39</v>
      </c>
      <c r="Y3733">
        <v>2779.27</v>
      </c>
      <c r="Z3733">
        <v>563.39</v>
      </c>
      <c r="AA3733">
        <v>531.29</v>
      </c>
      <c r="AB3733">
        <f t="shared" si="174"/>
        <v>38097.089166666665</v>
      </c>
      <c r="AC3733">
        <f t="shared" si="175"/>
        <v>56673.06</v>
      </c>
      <c r="AD3733">
        <f t="shared" si="176"/>
        <v>83813.59616666667</v>
      </c>
    </row>
    <row r="3734" spans="1:30" x14ac:dyDescent="0.3">
      <c r="A3734">
        <v>767147</v>
      </c>
      <c r="B3734" t="s">
        <v>3303</v>
      </c>
      <c r="C3734" t="s">
        <v>28</v>
      </c>
      <c r="D3734">
        <v>7001</v>
      </c>
      <c r="E3734">
        <v>8149</v>
      </c>
      <c r="F3734" t="s">
        <v>3304</v>
      </c>
      <c r="G3734">
        <v>4</v>
      </c>
      <c r="H3734" t="s">
        <v>40</v>
      </c>
      <c r="I3734" t="s">
        <v>96</v>
      </c>
      <c r="J3734">
        <v>72127</v>
      </c>
      <c r="K3734" t="s">
        <v>1565</v>
      </c>
      <c r="L3734">
        <v>72127</v>
      </c>
      <c r="M3734" t="s">
        <v>1565</v>
      </c>
      <c r="N3734" t="s">
        <v>1566</v>
      </c>
      <c r="O3734" t="s">
        <v>34</v>
      </c>
      <c r="P3734" t="s">
        <v>134</v>
      </c>
      <c r="Q3734" t="s">
        <v>37</v>
      </c>
      <c r="R3734" t="s">
        <v>36</v>
      </c>
      <c r="S3734" t="s">
        <v>36</v>
      </c>
      <c r="T3734">
        <v>1129344.8400000001</v>
      </c>
      <c r="U3734">
        <v>1129344.8400000001</v>
      </c>
      <c r="V3734">
        <v>0</v>
      </c>
      <c r="W3734">
        <v>0</v>
      </c>
      <c r="X3734">
        <v>31790.54</v>
      </c>
      <c r="Y3734">
        <v>31790.54</v>
      </c>
      <c r="Z3734">
        <v>0</v>
      </c>
      <c r="AA3734">
        <v>0</v>
      </c>
      <c r="AB3734">
        <f t="shared" si="174"/>
        <v>94112.07</v>
      </c>
      <c r="AC3734">
        <f t="shared" si="175"/>
        <v>0</v>
      </c>
      <c r="AD3734">
        <f t="shared" si="176"/>
        <v>207046.55400000003</v>
      </c>
    </row>
    <row r="3735" spans="1:30" x14ac:dyDescent="0.3">
      <c r="A3735">
        <v>877371</v>
      </c>
      <c r="B3735" t="s">
        <v>3403</v>
      </c>
      <c r="C3735" t="s">
        <v>28</v>
      </c>
      <c r="D3735">
        <v>7600</v>
      </c>
      <c r="E3735">
        <v>8170</v>
      </c>
      <c r="F3735" t="s">
        <v>232</v>
      </c>
      <c r="G3735">
        <v>5</v>
      </c>
      <c r="H3735" t="s">
        <v>30</v>
      </c>
      <c r="I3735" t="s">
        <v>31</v>
      </c>
      <c r="J3735">
        <v>910</v>
      </c>
      <c r="K3735" t="s">
        <v>785</v>
      </c>
      <c r="L3735">
        <v>910</v>
      </c>
      <c r="M3735" t="s">
        <v>785</v>
      </c>
      <c r="N3735" t="s">
        <v>786</v>
      </c>
      <c r="O3735" t="s">
        <v>67</v>
      </c>
      <c r="P3735" t="s">
        <v>339</v>
      </c>
      <c r="Q3735" t="s">
        <v>36</v>
      </c>
      <c r="R3735" t="s">
        <v>36</v>
      </c>
      <c r="S3735" t="s">
        <v>37</v>
      </c>
      <c r="T3735">
        <v>26861.06</v>
      </c>
      <c r="U3735">
        <v>26861.06</v>
      </c>
      <c r="V3735">
        <v>0</v>
      </c>
      <c r="W3735">
        <v>0</v>
      </c>
      <c r="X3735">
        <v>1141.3800000000001</v>
      </c>
      <c r="Y3735">
        <v>1141.3800000000001</v>
      </c>
      <c r="Z3735">
        <v>0</v>
      </c>
      <c r="AA3735">
        <v>0</v>
      </c>
      <c r="AB3735">
        <f t="shared" si="174"/>
        <v>2238.4216666666666</v>
      </c>
      <c r="AC3735">
        <f t="shared" si="175"/>
        <v>0</v>
      </c>
      <c r="AD3735">
        <f t="shared" si="176"/>
        <v>4924.5276666666668</v>
      </c>
    </row>
    <row r="3736" spans="1:30" x14ac:dyDescent="0.3">
      <c r="A3736">
        <v>963425</v>
      </c>
      <c r="B3736" t="s">
        <v>746</v>
      </c>
      <c r="C3736" t="s">
        <v>28</v>
      </c>
      <c r="D3736">
        <v>7994</v>
      </c>
      <c r="E3736">
        <v>8155</v>
      </c>
      <c r="F3736" t="s">
        <v>253</v>
      </c>
      <c r="G3736">
        <v>5</v>
      </c>
      <c r="H3736" t="s">
        <v>30</v>
      </c>
      <c r="I3736" t="s">
        <v>31</v>
      </c>
      <c r="J3736">
        <v>40019</v>
      </c>
      <c r="K3736" t="s">
        <v>200</v>
      </c>
      <c r="L3736">
        <v>40018</v>
      </c>
      <c r="M3736" t="s">
        <v>200</v>
      </c>
      <c r="N3736" t="s">
        <v>201</v>
      </c>
      <c r="O3736" t="s">
        <v>34</v>
      </c>
      <c r="P3736" t="s">
        <v>339</v>
      </c>
      <c r="Q3736" t="s">
        <v>36</v>
      </c>
      <c r="R3736" t="s">
        <v>36</v>
      </c>
      <c r="S3736" t="s">
        <v>37</v>
      </c>
      <c r="T3736">
        <v>48838.38</v>
      </c>
      <c r="U3736">
        <v>48838.38</v>
      </c>
      <c r="V3736">
        <v>0</v>
      </c>
      <c r="W3736">
        <v>0</v>
      </c>
      <c r="X3736">
        <v>2443.39</v>
      </c>
      <c r="Y3736">
        <v>2443.39</v>
      </c>
      <c r="Z3736">
        <v>0</v>
      </c>
      <c r="AA3736">
        <v>0</v>
      </c>
      <c r="AB3736">
        <f t="shared" si="174"/>
        <v>4069.8649999999998</v>
      </c>
      <c r="AC3736">
        <f t="shared" si="175"/>
        <v>0</v>
      </c>
      <c r="AD3736">
        <f t="shared" si="176"/>
        <v>8953.7029999999995</v>
      </c>
    </row>
    <row r="3737" spans="1:30" x14ac:dyDescent="0.3">
      <c r="A3737">
        <v>100121</v>
      </c>
      <c r="B3737" t="s">
        <v>3404</v>
      </c>
      <c r="C3737" t="s">
        <v>28</v>
      </c>
      <c r="D3737">
        <v>7992</v>
      </c>
      <c r="E3737">
        <v>8149</v>
      </c>
      <c r="F3737" t="s">
        <v>3237</v>
      </c>
      <c r="G3737">
        <v>4</v>
      </c>
      <c r="H3737" t="s">
        <v>40</v>
      </c>
      <c r="I3737" t="s">
        <v>96</v>
      </c>
      <c r="J3737">
        <v>639</v>
      </c>
      <c r="K3737" t="s">
        <v>593</v>
      </c>
      <c r="L3737">
        <v>639</v>
      </c>
      <c r="M3737" t="s">
        <v>593</v>
      </c>
      <c r="N3737" t="s">
        <v>594</v>
      </c>
      <c r="O3737" t="s">
        <v>67</v>
      </c>
      <c r="P3737" t="s">
        <v>368</v>
      </c>
      <c r="Q3737" t="s">
        <v>37</v>
      </c>
      <c r="R3737" t="s">
        <v>36</v>
      </c>
      <c r="S3737" t="s">
        <v>36</v>
      </c>
      <c r="T3737">
        <v>550760.41</v>
      </c>
      <c r="U3737">
        <v>135473.22</v>
      </c>
      <c r="V3737">
        <v>20385.599999999999</v>
      </c>
      <c r="W3737">
        <v>40771.199999999997</v>
      </c>
      <c r="X3737">
        <v>22463.48</v>
      </c>
      <c r="Y3737">
        <v>5418.63</v>
      </c>
      <c r="Z3737">
        <v>643.91999999999996</v>
      </c>
      <c r="AA3737">
        <v>0.48</v>
      </c>
      <c r="AB3737">
        <f t="shared" si="174"/>
        <v>45896.700833333336</v>
      </c>
      <c r="AC3737">
        <f t="shared" si="175"/>
        <v>61156.799999999996</v>
      </c>
      <c r="AD3737">
        <f t="shared" si="176"/>
        <v>100972.74183333335</v>
      </c>
    </row>
    <row r="3738" spans="1:30" x14ac:dyDescent="0.3">
      <c r="A3738">
        <v>967144</v>
      </c>
      <c r="B3738" t="s">
        <v>3405</v>
      </c>
      <c r="C3738" t="s">
        <v>28</v>
      </c>
      <c r="D3738">
        <v>7001</v>
      </c>
      <c r="E3738">
        <v>8149</v>
      </c>
      <c r="F3738" t="s">
        <v>3406</v>
      </c>
      <c r="G3738">
        <v>5</v>
      </c>
      <c r="H3738" t="s">
        <v>30</v>
      </c>
      <c r="I3738" t="s">
        <v>96</v>
      </c>
      <c r="J3738">
        <v>72702</v>
      </c>
      <c r="K3738" t="s">
        <v>250</v>
      </c>
      <c r="L3738">
        <v>72702</v>
      </c>
      <c r="M3738" t="s">
        <v>250</v>
      </c>
      <c r="N3738" t="s">
        <v>102</v>
      </c>
      <c r="O3738" t="s">
        <v>67</v>
      </c>
      <c r="P3738" t="s">
        <v>134</v>
      </c>
      <c r="Q3738" t="s">
        <v>37</v>
      </c>
      <c r="R3738" t="s">
        <v>36</v>
      </c>
      <c r="S3738" t="s">
        <v>37</v>
      </c>
      <c r="T3738">
        <v>189339.58</v>
      </c>
      <c r="U3738">
        <v>94950.45</v>
      </c>
      <c r="V3738">
        <v>0</v>
      </c>
      <c r="W3738">
        <v>0</v>
      </c>
      <c r="X3738">
        <v>5370.44</v>
      </c>
      <c r="Y3738">
        <v>2715.36</v>
      </c>
      <c r="Z3738">
        <v>0</v>
      </c>
      <c r="AA3738">
        <v>0</v>
      </c>
      <c r="AB3738">
        <f t="shared" si="174"/>
        <v>15778.298333333332</v>
      </c>
      <c r="AC3738">
        <f t="shared" si="175"/>
        <v>0</v>
      </c>
      <c r="AD3738">
        <f t="shared" si="176"/>
        <v>34712.256333333331</v>
      </c>
    </row>
    <row r="3739" spans="1:30" x14ac:dyDescent="0.3">
      <c r="A3739">
        <v>130909</v>
      </c>
      <c r="B3739" t="s">
        <v>907</v>
      </c>
      <c r="C3739" t="s">
        <v>28</v>
      </c>
      <c r="D3739">
        <v>761</v>
      </c>
      <c r="E3739">
        <v>8149</v>
      </c>
      <c r="F3739" t="s">
        <v>136</v>
      </c>
      <c r="G3739">
        <v>5</v>
      </c>
      <c r="H3739" t="s">
        <v>30</v>
      </c>
      <c r="I3739" t="s">
        <v>31</v>
      </c>
      <c r="J3739">
        <v>2579</v>
      </c>
      <c r="K3739" t="s">
        <v>85</v>
      </c>
      <c r="L3739">
        <v>2579</v>
      </c>
      <c r="M3739" t="s">
        <v>85</v>
      </c>
      <c r="N3739" t="s">
        <v>86</v>
      </c>
      <c r="O3739" t="s">
        <v>34</v>
      </c>
      <c r="P3739" t="s">
        <v>139</v>
      </c>
      <c r="Q3739" t="s">
        <v>36</v>
      </c>
      <c r="R3739" t="s">
        <v>36</v>
      </c>
      <c r="S3739" t="s">
        <v>37</v>
      </c>
      <c r="T3739">
        <v>274420.31</v>
      </c>
      <c r="U3739">
        <v>0</v>
      </c>
      <c r="V3739">
        <v>0</v>
      </c>
      <c r="W3739">
        <v>17100.66</v>
      </c>
      <c r="X3739">
        <v>17693.560000000001</v>
      </c>
      <c r="Y3739">
        <v>0</v>
      </c>
      <c r="Z3739">
        <v>0</v>
      </c>
      <c r="AA3739">
        <v>657.72</v>
      </c>
      <c r="AB3739">
        <f t="shared" si="174"/>
        <v>22868.359166666665</v>
      </c>
      <c r="AC3739">
        <f t="shared" si="175"/>
        <v>17100.66</v>
      </c>
      <c r="AD3739">
        <f t="shared" si="176"/>
        <v>50310.390166666664</v>
      </c>
    </row>
    <row r="3740" spans="1:30" x14ac:dyDescent="0.3">
      <c r="A3740">
        <v>871841</v>
      </c>
      <c r="B3740" t="s">
        <v>470</v>
      </c>
      <c r="C3740" t="s">
        <v>28</v>
      </c>
      <c r="D3740">
        <v>7670</v>
      </c>
      <c r="E3740">
        <v>8155</v>
      </c>
      <c r="F3740" t="s">
        <v>471</v>
      </c>
      <c r="G3740">
        <v>4</v>
      </c>
      <c r="H3740" t="s">
        <v>40</v>
      </c>
      <c r="I3740" t="s">
        <v>96</v>
      </c>
      <c r="J3740">
        <v>40206</v>
      </c>
      <c r="K3740" t="s">
        <v>236</v>
      </c>
      <c r="L3740">
        <v>40205</v>
      </c>
      <c r="M3740" t="s">
        <v>237</v>
      </c>
      <c r="N3740" t="s">
        <v>472</v>
      </c>
      <c r="O3740" t="s">
        <v>34</v>
      </c>
      <c r="P3740" t="s">
        <v>195</v>
      </c>
      <c r="Q3740" t="s">
        <v>36</v>
      </c>
      <c r="R3740" t="s">
        <v>36</v>
      </c>
      <c r="S3740" t="s">
        <v>36</v>
      </c>
      <c r="T3740">
        <v>9131.5499999999993</v>
      </c>
      <c r="U3740">
        <v>9131.5499999999993</v>
      </c>
      <c r="V3740">
        <v>0</v>
      </c>
      <c r="W3740">
        <v>0</v>
      </c>
      <c r="X3740">
        <v>245.29</v>
      </c>
      <c r="Y3740">
        <v>245.29</v>
      </c>
      <c r="Z3740">
        <v>0</v>
      </c>
      <c r="AA3740">
        <v>0</v>
      </c>
      <c r="AB3740">
        <f t="shared" si="174"/>
        <v>760.96249999999998</v>
      </c>
      <c r="AC3740">
        <f t="shared" si="175"/>
        <v>0</v>
      </c>
      <c r="AD3740">
        <f t="shared" si="176"/>
        <v>1674.1175000000001</v>
      </c>
    </row>
    <row r="3741" spans="1:30" x14ac:dyDescent="0.3">
      <c r="A3741">
        <v>121354</v>
      </c>
      <c r="B3741" t="s">
        <v>3407</v>
      </c>
      <c r="C3741" t="s">
        <v>28</v>
      </c>
      <c r="D3741">
        <v>1075</v>
      </c>
      <c r="E3741">
        <v>8149</v>
      </c>
      <c r="F3741" t="s">
        <v>3408</v>
      </c>
      <c r="G3741">
        <v>2</v>
      </c>
      <c r="H3741" t="s">
        <v>71</v>
      </c>
      <c r="I3741" t="s">
        <v>96</v>
      </c>
      <c r="J3741">
        <v>72475</v>
      </c>
      <c r="K3741" t="s">
        <v>1003</v>
      </c>
      <c r="L3741">
        <v>72475</v>
      </c>
      <c r="M3741" t="s">
        <v>1003</v>
      </c>
      <c r="N3741">
        <v>0</v>
      </c>
      <c r="O3741" t="s">
        <v>34</v>
      </c>
      <c r="P3741" t="s">
        <v>109</v>
      </c>
      <c r="Q3741" t="s">
        <v>37</v>
      </c>
      <c r="R3741" t="s">
        <v>36</v>
      </c>
      <c r="S3741" t="s">
        <v>36</v>
      </c>
      <c r="T3741">
        <v>20180.66</v>
      </c>
      <c r="U3741">
        <v>3595.64</v>
      </c>
      <c r="V3741">
        <v>0</v>
      </c>
      <c r="W3741">
        <v>3685.56</v>
      </c>
      <c r="X3741">
        <v>644.28</v>
      </c>
      <c r="Y3741">
        <v>101.27</v>
      </c>
      <c r="Z3741">
        <v>0</v>
      </c>
      <c r="AA3741">
        <v>0</v>
      </c>
      <c r="AB3741">
        <f t="shared" si="174"/>
        <v>1681.7216666666666</v>
      </c>
      <c r="AC3741">
        <f t="shared" si="175"/>
        <v>3685.56</v>
      </c>
      <c r="AD3741">
        <f t="shared" si="176"/>
        <v>3699.7876666666666</v>
      </c>
    </row>
    <row r="3742" spans="1:30" x14ac:dyDescent="0.3">
      <c r="A3742">
        <v>407310</v>
      </c>
      <c r="B3742" t="s">
        <v>1344</v>
      </c>
      <c r="C3742" t="s">
        <v>28</v>
      </c>
      <c r="D3742">
        <v>7994</v>
      </c>
      <c r="E3742">
        <v>8149</v>
      </c>
      <c r="F3742" t="s">
        <v>1345</v>
      </c>
      <c r="G3742">
        <v>4</v>
      </c>
      <c r="H3742" t="s">
        <v>40</v>
      </c>
      <c r="I3742" t="s">
        <v>96</v>
      </c>
      <c r="J3742">
        <v>72778</v>
      </c>
      <c r="K3742" t="s">
        <v>1220</v>
      </c>
      <c r="L3742">
        <v>72778</v>
      </c>
      <c r="M3742" t="s">
        <v>1220</v>
      </c>
      <c r="N3742" t="s">
        <v>1346</v>
      </c>
      <c r="O3742" t="s">
        <v>34</v>
      </c>
      <c r="P3742" t="s">
        <v>109</v>
      </c>
      <c r="Q3742" t="s">
        <v>37</v>
      </c>
      <c r="R3742" t="s">
        <v>36</v>
      </c>
      <c r="S3742" t="s">
        <v>36</v>
      </c>
      <c r="T3742">
        <v>10944379.119999999</v>
      </c>
      <c r="U3742">
        <v>1503202.9</v>
      </c>
      <c r="V3742">
        <v>1152333</v>
      </c>
      <c r="W3742">
        <v>1146705</v>
      </c>
      <c r="X3742">
        <v>459240.18</v>
      </c>
      <c r="Y3742">
        <v>59166.14</v>
      </c>
      <c r="Z3742">
        <v>44404.76</v>
      </c>
      <c r="AA3742">
        <v>0</v>
      </c>
      <c r="AB3742">
        <f t="shared" si="174"/>
        <v>912031.59333333327</v>
      </c>
      <c r="AC3742">
        <f t="shared" si="175"/>
        <v>2299038</v>
      </c>
      <c r="AD3742">
        <f t="shared" si="176"/>
        <v>2006469.5053333333</v>
      </c>
    </row>
    <row r="3743" spans="1:30" x14ac:dyDescent="0.3">
      <c r="A3743">
        <v>767289</v>
      </c>
      <c r="B3743" t="s">
        <v>1683</v>
      </c>
      <c r="C3743" t="s">
        <v>28</v>
      </c>
      <c r="D3743">
        <v>7001</v>
      </c>
      <c r="E3743">
        <v>8149</v>
      </c>
      <c r="F3743" t="s">
        <v>1684</v>
      </c>
      <c r="G3743">
        <v>4</v>
      </c>
      <c r="H3743" t="s">
        <v>40</v>
      </c>
      <c r="I3743" t="s">
        <v>96</v>
      </c>
      <c r="J3743">
        <v>1106</v>
      </c>
      <c r="K3743" t="s">
        <v>298</v>
      </c>
      <c r="L3743">
        <v>1106</v>
      </c>
      <c r="M3743" t="s">
        <v>298</v>
      </c>
      <c r="N3743" t="s">
        <v>1685</v>
      </c>
      <c r="O3743" t="s">
        <v>67</v>
      </c>
      <c r="P3743" t="s">
        <v>1513</v>
      </c>
      <c r="Q3743" t="s">
        <v>36</v>
      </c>
      <c r="R3743" t="s">
        <v>36</v>
      </c>
      <c r="S3743" t="s">
        <v>36</v>
      </c>
      <c r="T3743">
        <v>8244.7199999999993</v>
      </c>
      <c r="U3743">
        <v>863.36</v>
      </c>
      <c r="V3743">
        <v>830.32</v>
      </c>
      <c r="W3743">
        <v>0</v>
      </c>
      <c r="X3743">
        <v>3723.4</v>
      </c>
      <c r="Y3743">
        <v>371.54</v>
      </c>
      <c r="Z3743">
        <v>366.66</v>
      </c>
      <c r="AA3743">
        <v>0</v>
      </c>
      <c r="AB3743">
        <f t="shared" si="174"/>
        <v>687.06</v>
      </c>
      <c r="AC3743">
        <f t="shared" si="175"/>
        <v>830.32</v>
      </c>
      <c r="AD3743">
        <f t="shared" si="176"/>
        <v>1511.5319999999999</v>
      </c>
    </row>
    <row r="3744" spans="1:30" x14ac:dyDescent="0.3">
      <c r="A3744">
        <v>934689</v>
      </c>
      <c r="B3744" t="s">
        <v>2482</v>
      </c>
      <c r="C3744" t="s">
        <v>28</v>
      </c>
      <c r="D3744">
        <v>7994</v>
      </c>
      <c r="E3744">
        <v>8110</v>
      </c>
      <c r="F3744" t="s">
        <v>2483</v>
      </c>
      <c r="G3744">
        <v>5</v>
      </c>
      <c r="H3744" t="s">
        <v>30</v>
      </c>
      <c r="I3744" t="s">
        <v>31</v>
      </c>
      <c r="J3744">
        <v>319</v>
      </c>
      <c r="K3744" t="s">
        <v>60</v>
      </c>
      <c r="L3744">
        <v>319</v>
      </c>
      <c r="M3744" t="s">
        <v>60</v>
      </c>
      <c r="N3744" t="s">
        <v>61</v>
      </c>
      <c r="O3744" t="s">
        <v>34</v>
      </c>
      <c r="P3744" t="s">
        <v>127</v>
      </c>
      <c r="Q3744" t="s">
        <v>36</v>
      </c>
      <c r="R3744" t="s">
        <v>36</v>
      </c>
      <c r="S3744" t="s">
        <v>37</v>
      </c>
      <c r="T3744">
        <v>85068.28</v>
      </c>
      <c r="U3744">
        <v>19039.84</v>
      </c>
      <c r="V3744">
        <v>9731.1200000000008</v>
      </c>
      <c r="W3744">
        <v>29193.38</v>
      </c>
      <c r="X3744">
        <v>6753.36</v>
      </c>
      <c r="Y3744">
        <v>1531.83</v>
      </c>
      <c r="Z3744">
        <v>782.78</v>
      </c>
      <c r="AA3744">
        <v>2085.2199999999998</v>
      </c>
      <c r="AB3744">
        <f t="shared" si="174"/>
        <v>7089.0233333333335</v>
      </c>
      <c r="AC3744">
        <f t="shared" si="175"/>
        <v>38924.5</v>
      </c>
      <c r="AD3744">
        <f t="shared" si="176"/>
        <v>15595.851333333336</v>
      </c>
    </row>
    <row r="3745" spans="1:30" x14ac:dyDescent="0.3">
      <c r="A3745">
        <v>5160</v>
      </c>
      <c r="B3745" t="s">
        <v>118</v>
      </c>
      <c r="C3745" t="s">
        <v>28</v>
      </c>
      <c r="D3745">
        <v>835</v>
      </c>
      <c r="E3745">
        <v>8149</v>
      </c>
      <c r="F3745" t="s">
        <v>119</v>
      </c>
      <c r="G3745">
        <v>2</v>
      </c>
      <c r="H3745" t="s">
        <v>71</v>
      </c>
      <c r="I3745" t="s">
        <v>96</v>
      </c>
      <c r="J3745">
        <v>40848</v>
      </c>
      <c r="K3745" t="s">
        <v>120</v>
      </c>
      <c r="L3745">
        <v>40848</v>
      </c>
      <c r="M3745" t="s">
        <v>120</v>
      </c>
      <c r="N3745">
        <v>0</v>
      </c>
      <c r="O3745" t="s">
        <v>34</v>
      </c>
      <c r="P3745" t="s">
        <v>147</v>
      </c>
      <c r="Q3745" t="s">
        <v>36</v>
      </c>
      <c r="R3745" t="s">
        <v>36</v>
      </c>
      <c r="S3745" t="s">
        <v>36</v>
      </c>
      <c r="T3745">
        <v>901613</v>
      </c>
      <c r="U3745">
        <v>188970.34</v>
      </c>
      <c r="V3745">
        <v>0</v>
      </c>
      <c r="W3745">
        <v>0</v>
      </c>
      <c r="X3745">
        <v>63986.81</v>
      </c>
      <c r="Y3745">
        <v>16242.26</v>
      </c>
      <c r="Z3745">
        <v>0</v>
      </c>
      <c r="AA3745">
        <v>0</v>
      </c>
      <c r="AB3745">
        <f t="shared" si="174"/>
        <v>75134.416666666672</v>
      </c>
      <c r="AC3745">
        <f t="shared" si="175"/>
        <v>0</v>
      </c>
      <c r="AD3745">
        <f t="shared" si="176"/>
        <v>165295.7166666667</v>
      </c>
    </row>
    <row r="3746" spans="1:30" x14ac:dyDescent="0.3">
      <c r="A3746">
        <v>625648</v>
      </c>
      <c r="B3746" t="s">
        <v>2815</v>
      </c>
      <c r="C3746" t="s">
        <v>28</v>
      </c>
      <c r="D3746">
        <v>538</v>
      </c>
      <c r="E3746">
        <v>8149</v>
      </c>
      <c r="F3746" t="s">
        <v>2816</v>
      </c>
      <c r="G3746">
        <v>4</v>
      </c>
      <c r="H3746" t="s">
        <v>40</v>
      </c>
      <c r="I3746" t="s">
        <v>96</v>
      </c>
      <c r="J3746">
        <v>40108</v>
      </c>
      <c r="K3746" t="s">
        <v>2817</v>
      </c>
      <c r="L3746">
        <v>40108</v>
      </c>
      <c r="M3746" t="s">
        <v>2817</v>
      </c>
      <c r="N3746" t="s">
        <v>2818</v>
      </c>
      <c r="O3746" t="s">
        <v>67</v>
      </c>
      <c r="P3746" t="s">
        <v>109</v>
      </c>
      <c r="Q3746" t="s">
        <v>37</v>
      </c>
      <c r="R3746" t="s">
        <v>36</v>
      </c>
      <c r="S3746" t="s">
        <v>36</v>
      </c>
      <c r="T3746">
        <v>869380.24</v>
      </c>
      <c r="U3746">
        <v>143031.20000000001</v>
      </c>
      <c r="V3746">
        <v>80199</v>
      </c>
      <c r="W3746">
        <v>45024</v>
      </c>
      <c r="X3746">
        <v>35861.440000000002</v>
      </c>
      <c r="Y3746">
        <v>5609.28</v>
      </c>
      <c r="Z3746">
        <v>3090.42</v>
      </c>
      <c r="AA3746">
        <v>0</v>
      </c>
      <c r="AB3746">
        <f t="shared" si="174"/>
        <v>72448.353333333333</v>
      </c>
      <c r="AC3746">
        <f t="shared" si="175"/>
        <v>125223</v>
      </c>
      <c r="AD3746">
        <f t="shared" si="176"/>
        <v>159386.37733333334</v>
      </c>
    </row>
    <row r="3747" spans="1:30" x14ac:dyDescent="0.3">
      <c r="A3747">
        <v>59206</v>
      </c>
      <c r="B3747" t="s">
        <v>1961</v>
      </c>
      <c r="C3747" t="s">
        <v>28</v>
      </c>
      <c r="D3747">
        <v>7994</v>
      </c>
      <c r="E3747">
        <v>8170</v>
      </c>
      <c r="F3747" t="s">
        <v>331</v>
      </c>
      <c r="G3747">
        <v>5</v>
      </c>
      <c r="H3747" t="s">
        <v>30</v>
      </c>
      <c r="I3747" t="s">
        <v>31</v>
      </c>
      <c r="J3747">
        <v>72954</v>
      </c>
      <c r="K3747" t="s">
        <v>90</v>
      </c>
      <c r="L3747">
        <v>72952</v>
      </c>
      <c r="M3747" t="s">
        <v>91</v>
      </c>
      <c r="N3747" t="s">
        <v>832</v>
      </c>
      <c r="O3747" t="s">
        <v>34</v>
      </c>
      <c r="P3747" t="s">
        <v>62</v>
      </c>
      <c r="Q3747" t="s">
        <v>36</v>
      </c>
      <c r="R3747" t="s">
        <v>36</v>
      </c>
      <c r="S3747" t="s">
        <v>37</v>
      </c>
      <c r="T3747">
        <v>177693.52</v>
      </c>
      <c r="U3747">
        <v>37584.06</v>
      </c>
      <c r="V3747">
        <v>0</v>
      </c>
      <c r="W3747">
        <v>0</v>
      </c>
      <c r="X3747">
        <v>12117.14</v>
      </c>
      <c r="Y3747">
        <v>2533.5500000000002</v>
      </c>
      <c r="Z3747">
        <v>0</v>
      </c>
      <c r="AA3747">
        <v>0</v>
      </c>
      <c r="AB3747">
        <f t="shared" si="174"/>
        <v>14807.793333333333</v>
      </c>
      <c r="AC3747">
        <f t="shared" si="175"/>
        <v>0</v>
      </c>
      <c r="AD3747">
        <f t="shared" si="176"/>
        <v>32577.145333333334</v>
      </c>
    </row>
    <row r="3748" spans="1:30" x14ac:dyDescent="0.3">
      <c r="A3748">
        <v>870699</v>
      </c>
      <c r="B3748" t="s">
        <v>3409</v>
      </c>
      <c r="C3748" t="s">
        <v>28</v>
      </c>
      <c r="D3748">
        <v>7992</v>
      </c>
      <c r="E3748">
        <v>8149</v>
      </c>
      <c r="F3748" t="s">
        <v>95</v>
      </c>
      <c r="G3748">
        <v>5</v>
      </c>
      <c r="H3748" t="s">
        <v>30</v>
      </c>
      <c r="I3748" t="s">
        <v>96</v>
      </c>
      <c r="J3748">
        <v>72608</v>
      </c>
      <c r="K3748" t="s">
        <v>553</v>
      </c>
      <c r="L3748">
        <v>72608</v>
      </c>
      <c r="M3748" t="s">
        <v>553</v>
      </c>
      <c r="N3748" t="s">
        <v>179</v>
      </c>
      <c r="O3748" t="s">
        <v>67</v>
      </c>
      <c r="P3748" t="s">
        <v>345</v>
      </c>
      <c r="Q3748" t="s">
        <v>36</v>
      </c>
      <c r="R3748" t="s">
        <v>36</v>
      </c>
      <c r="S3748" t="s">
        <v>37</v>
      </c>
      <c r="T3748">
        <v>0</v>
      </c>
      <c r="U3748">
        <v>0</v>
      </c>
      <c r="V3748">
        <v>100152.18</v>
      </c>
      <c r="W3748">
        <v>0</v>
      </c>
      <c r="X3748">
        <v>0</v>
      </c>
      <c r="Y3748">
        <v>0</v>
      </c>
      <c r="Z3748">
        <v>7485.05</v>
      </c>
      <c r="AA3748">
        <v>0</v>
      </c>
      <c r="AB3748">
        <f t="shared" si="174"/>
        <v>0</v>
      </c>
      <c r="AC3748">
        <f t="shared" si="175"/>
        <v>100152.18</v>
      </c>
      <c r="AD3748">
        <f t="shared" si="176"/>
        <v>0</v>
      </c>
    </row>
    <row r="3749" spans="1:30" x14ac:dyDescent="0.3">
      <c r="A3749">
        <v>724945</v>
      </c>
      <c r="B3749" t="s">
        <v>1636</v>
      </c>
      <c r="C3749" t="s">
        <v>28</v>
      </c>
      <c r="D3749">
        <v>7992</v>
      </c>
      <c r="E3749">
        <v>8163</v>
      </c>
      <c r="F3749" t="s">
        <v>50</v>
      </c>
      <c r="G3749">
        <v>5</v>
      </c>
      <c r="H3749" t="s">
        <v>30</v>
      </c>
      <c r="I3749" t="s">
        <v>31</v>
      </c>
      <c r="J3749">
        <v>1357</v>
      </c>
      <c r="K3749" t="s">
        <v>101</v>
      </c>
      <c r="L3749">
        <v>1357</v>
      </c>
      <c r="M3749" t="s">
        <v>101</v>
      </c>
      <c r="N3749" t="s">
        <v>102</v>
      </c>
      <c r="O3749" t="s">
        <v>67</v>
      </c>
      <c r="P3749" t="s">
        <v>127</v>
      </c>
      <c r="Q3749" t="s">
        <v>36</v>
      </c>
      <c r="R3749" t="s">
        <v>36</v>
      </c>
      <c r="S3749" t="s">
        <v>37</v>
      </c>
      <c r="T3749">
        <v>64564.7</v>
      </c>
      <c r="U3749">
        <v>19039.84</v>
      </c>
      <c r="V3749">
        <v>0</v>
      </c>
      <c r="W3749">
        <v>0</v>
      </c>
      <c r="X3749">
        <v>5132.6499999999996</v>
      </c>
      <c r="Y3749">
        <v>1510.45</v>
      </c>
      <c r="Z3749">
        <v>0</v>
      </c>
      <c r="AA3749">
        <v>0</v>
      </c>
      <c r="AB3749">
        <f t="shared" si="174"/>
        <v>5380.3916666666664</v>
      </c>
      <c r="AC3749">
        <f t="shared" si="175"/>
        <v>0</v>
      </c>
      <c r="AD3749">
        <f t="shared" si="176"/>
        <v>11836.861666666668</v>
      </c>
    </row>
    <row r="3750" spans="1:30" x14ac:dyDescent="0.3">
      <c r="A3750">
        <v>749757</v>
      </c>
      <c r="B3750" t="s">
        <v>153</v>
      </c>
      <c r="C3750" t="s">
        <v>28</v>
      </c>
      <c r="D3750">
        <v>7992</v>
      </c>
      <c r="E3750">
        <v>8160</v>
      </c>
      <c r="F3750" t="s">
        <v>154</v>
      </c>
      <c r="G3750">
        <v>5</v>
      </c>
      <c r="H3750" t="s">
        <v>30</v>
      </c>
      <c r="I3750" t="s">
        <v>31</v>
      </c>
      <c r="J3750">
        <v>542</v>
      </c>
      <c r="K3750" t="s">
        <v>155</v>
      </c>
      <c r="L3750">
        <v>542</v>
      </c>
      <c r="M3750" t="s">
        <v>155</v>
      </c>
      <c r="N3750" t="s">
        <v>156</v>
      </c>
      <c r="O3750" t="s">
        <v>67</v>
      </c>
      <c r="P3750" t="s">
        <v>487</v>
      </c>
      <c r="Q3750" t="s">
        <v>36</v>
      </c>
      <c r="R3750" t="s">
        <v>36</v>
      </c>
      <c r="S3750" t="s">
        <v>37</v>
      </c>
      <c r="T3750">
        <v>26528.68</v>
      </c>
      <c r="U3750">
        <v>6869.88</v>
      </c>
      <c r="V3750">
        <v>0</v>
      </c>
      <c r="W3750">
        <v>0</v>
      </c>
      <c r="X3750">
        <v>2035.97</v>
      </c>
      <c r="Y3750">
        <v>517.83000000000004</v>
      </c>
      <c r="Z3750">
        <v>0</v>
      </c>
      <c r="AA3750">
        <v>0</v>
      </c>
      <c r="AB3750">
        <f t="shared" si="174"/>
        <v>2210.7233333333334</v>
      </c>
      <c r="AC3750">
        <f t="shared" si="175"/>
        <v>0</v>
      </c>
      <c r="AD3750">
        <f t="shared" si="176"/>
        <v>4863.5913333333338</v>
      </c>
    </row>
    <row r="3751" spans="1:30" x14ac:dyDescent="0.3">
      <c r="A3751">
        <v>108020</v>
      </c>
      <c r="B3751" t="s">
        <v>1563</v>
      </c>
      <c r="C3751" t="s">
        <v>28</v>
      </c>
      <c r="D3751">
        <v>1075</v>
      </c>
      <c r="E3751">
        <v>8149</v>
      </c>
      <c r="F3751" t="s">
        <v>1564</v>
      </c>
      <c r="G3751">
        <v>4</v>
      </c>
      <c r="H3751" t="s">
        <v>40</v>
      </c>
      <c r="I3751" t="s">
        <v>96</v>
      </c>
      <c r="J3751">
        <v>72127</v>
      </c>
      <c r="K3751" t="s">
        <v>1565</v>
      </c>
      <c r="L3751">
        <v>72127</v>
      </c>
      <c r="M3751" t="s">
        <v>1565</v>
      </c>
      <c r="N3751" t="s">
        <v>1566</v>
      </c>
      <c r="O3751" t="s">
        <v>34</v>
      </c>
      <c r="P3751" t="s">
        <v>134</v>
      </c>
      <c r="Q3751" t="s">
        <v>37</v>
      </c>
      <c r="R3751" t="s">
        <v>36</v>
      </c>
      <c r="S3751" t="s">
        <v>36</v>
      </c>
      <c r="T3751">
        <v>6021237.7400000002</v>
      </c>
      <c r="U3751">
        <v>470029.77</v>
      </c>
      <c r="V3751">
        <v>405555.12</v>
      </c>
      <c r="W3751">
        <v>562579.07999999996</v>
      </c>
      <c r="X3751">
        <v>186570.28</v>
      </c>
      <c r="Y3751">
        <v>13508.38</v>
      </c>
      <c r="Z3751">
        <v>9932.7800000000007</v>
      </c>
      <c r="AA3751">
        <v>7708.26</v>
      </c>
      <c r="AB3751">
        <f t="shared" si="174"/>
        <v>501769.8116666667</v>
      </c>
      <c r="AC3751">
        <f t="shared" si="175"/>
        <v>968134.2</v>
      </c>
      <c r="AD3751">
        <f t="shared" si="176"/>
        <v>1103893.5856666667</v>
      </c>
    </row>
    <row r="3752" spans="1:30" x14ac:dyDescent="0.3">
      <c r="A3752">
        <v>930118</v>
      </c>
      <c r="B3752" t="s">
        <v>577</v>
      </c>
      <c r="C3752" t="s">
        <v>28</v>
      </c>
      <c r="D3752">
        <v>7994</v>
      </c>
      <c r="E3752">
        <v>8149</v>
      </c>
      <c r="F3752" t="s">
        <v>556</v>
      </c>
      <c r="G3752">
        <v>4</v>
      </c>
      <c r="H3752" t="s">
        <v>40</v>
      </c>
      <c r="I3752" t="s">
        <v>96</v>
      </c>
      <c r="J3752">
        <v>2009</v>
      </c>
      <c r="K3752" t="s">
        <v>245</v>
      </c>
      <c r="L3752">
        <v>2009</v>
      </c>
      <c r="M3752" t="s">
        <v>245</v>
      </c>
      <c r="N3752" t="s">
        <v>246</v>
      </c>
      <c r="O3752" t="s">
        <v>34</v>
      </c>
      <c r="P3752" t="s">
        <v>77</v>
      </c>
      <c r="Q3752" t="s">
        <v>37</v>
      </c>
      <c r="R3752" t="s">
        <v>36</v>
      </c>
      <c r="S3752" t="s">
        <v>36</v>
      </c>
      <c r="T3752">
        <v>1011.5</v>
      </c>
      <c r="U3752">
        <v>0</v>
      </c>
      <c r="V3752">
        <v>0</v>
      </c>
      <c r="W3752">
        <v>0</v>
      </c>
      <c r="X3752">
        <v>37.03</v>
      </c>
      <c r="Y3752">
        <v>0</v>
      </c>
      <c r="Z3752">
        <v>0</v>
      </c>
      <c r="AA3752">
        <v>0</v>
      </c>
      <c r="AB3752">
        <f t="shared" si="174"/>
        <v>84.291666666666671</v>
      </c>
      <c r="AC3752">
        <f t="shared" si="175"/>
        <v>0</v>
      </c>
      <c r="AD3752">
        <f t="shared" si="176"/>
        <v>185.44166666666669</v>
      </c>
    </row>
    <row r="3753" spans="1:30" x14ac:dyDescent="0.3">
      <c r="A3753">
        <v>442984</v>
      </c>
      <c r="B3753" t="s">
        <v>69</v>
      </c>
      <c r="C3753" t="s">
        <v>28</v>
      </c>
      <c r="D3753">
        <v>7003</v>
      </c>
      <c r="E3753">
        <v>8148</v>
      </c>
      <c r="F3753" t="s">
        <v>70</v>
      </c>
      <c r="G3753">
        <v>2</v>
      </c>
      <c r="H3753" t="s">
        <v>71</v>
      </c>
      <c r="I3753" t="s">
        <v>31</v>
      </c>
      <c r="J3753">
        <v>40461</v>
      </c>
      <c r="K3753" t="s">
        <v>41</v>
      </c>
      <c r="L3753">
        <v>40461</v>
      </c>
      <c r="M3753" t="s">
        <v>41</v>
      </c>
      <c r="N3753">
        <v>0</v>
      </c>
      <c r="O3753" t="s">
        <v>43</v>
      </c>
      <c r="P3753" t="s">
        <v>77</v>
      </c>
      <c r="Q3753" t="s">
        <v>37</v>
      </c>
      <c r="R3753" t="s">
        <v>36</v>
      </c>
      <c r="S3753" t="s">
        <v>36</v>
      </c>
      <c r="T3753">
        <v>42642.36</v>
      </c>
      <c r="U3753">
        <v>4126.68</v>
      </c>
      <c r="V3753">
        <v>0</v>
      </c>
      <c r="W3753">
        <v>0</v>
      </c>
      <c r="X3753">
        <v>-1806.98</v>
      </c>
      <c r="Y3753">
        <v>117.82</v>
      </c>
      <c r="Z3753">
        <v>54.59</v>
      </c>
      <c r="AA3753">
        <v>-65.5</v>
      </c>
      <c r="AB3753">
        <f t="shared" si="174"/>
        <v>3553.53</v>
      </c>
      <c r="AC3753">
        <f t="shared" si="175"/>
        <v>0</v>
      </c>
      <c r="AD3753">
        <f t="shared" si="176"/>
        <v>7817.7660000000014</v>
      </c>
    </row>
    <row r="3754" spans="1:30" x14ac:dyDescent="0.3">
      <c r="A3754">
        <v>732473</v>
      </c>
      <c r="B3754" t="s">
        <v>619</v>
      </c>
      <c r="C3754" t="s">
        <v>28</v>
      </c>
      <c r="D3754">
        <v>7992</v>
      </c>
      <c r="E3754">
        <v>8145</v>
      </c>
      <c r="F3754" t="s">
        <v>162</v>
      </c>
      <c r="G3754">
        <v>5</v>
      </c>
      <c r="H3754" t="s">
        <v>30</v>
      </c>
      <c r="I3754" t="s">
        <v>31</v>
      </c>
      <c r="J3754">
        <v>1468</v>
      </c>
      <c r="K3754" t="s">
        <v>281</v>
      </c>
      <c r="L3754">
        <v>1468</v>
      </c>
      <c r="M3754" t="s">
        <v>281</v>
      </c>
      <c r="N3754" t="s">
        <v>282</v>
      </c>
      <c r="O3754" t="s">
        <v>67</v>
      </c>
      <c r="P3754" t="s">
        <v>129</v>
      </c>
      <c r="Q3754" t="s">
        <v>36</v>
      </c>
      <c r="R3754" t="s">
        <v>36</v>
      </c>
      <c r="S3754" t="s">
        <v>37</v>
      </c>
      <c r="T3754">
        <v>20918.34</v>
      </c>
      <c r="U3754">
        <v>8230.68</v>
      </c>
      <c r="V3754">
        <v>0</v>
      </c>
      <c r="W3754">
        <v>4149.5</v>
      </c>
      <c r="X3754">
        <v>1971.82</v>
      </c>
      <c r="Y3754">
        <v>778.48</v>
      </c>
      <c r="Z3754">
        <v>0</v>
      </c>
      <c r="AA3754">
        <v>199.8</v>
      </c>
      <c r="AB3754">
        <f t="shared" si="174"/>
        <v>1743.1949999999999</v>
      </c>
      <c r="AC3754">
        <f t="shared" si="175"/>
        <v>4149.5</v>
      </c>
      <c r="AD3754">
        <f t="shared" si="176"/>
        <v>3835.029</v>
      </c>
    </row>
    <row r="3755" spans="1:30" x14ac:dyDescent="0.3">
      <c r="A3755">
        <v>820631</v>
      </c>
      <c r="B3755" t="s">
        <v>1840</v>
      </c>
      <c r="C3755" t="s">
        <v>28</v>
      </c>
      <c r="D3755">
        <v>7992</v>
      </c>
      <c r="E3755">
        <v>8155</v>
      </c>
      <c r="F3755" t="s">
        <v>59</v>
      </c>
      <c r="G3755">
        <v>5</v>
      </c>
      <c r="H3755" t="s">
        <v>30</v>
      </c>
      <c r="I3755" t="s">
        <v>31</v>
      </c>
      <c r="J3755">
        <v>1816</v>
      </c>
      <c r="K3755" t="s">
        <v>638</v>
      </c>
      <c r="L3755">
        <v>1816</v>
      </c>
      <c r="M3755" t="s">
        <v>638</v>
      </c>
      <c r="N3755" t="s">
        <v>1841</v>
      </c>
      <c r="O3755" t="s">
        <v>67</v>
      </c>
      <c r="P3755" t="s">
        <v>896</v>
      </c>
      <c r="Q3755" t="s">
        <v>36</v>
      </c>
      <c r="R3755" t="s">
        <v>36</v>
      </c>
      <c r="S3755" t="s">
        <v>37</v>
      </c>
      <c r="T3755">
        <v>31158.58</v>
      </c>
      <c r="U3755">
        <v>0</v>
      </c>
      <c r="V3755">
        <v>0</v>
      </c>
      <c r="W3755">
        <v>9755.26</v>
      </c>
      <c r="X3755">
        <v>2753.37</v>
      </c>
      <c r="Y3755">
        <v>0</v>
      </c>
      <c r="Z3755">
        <v>0</v>
      </c>
      <c r="AA3755">
        <v>691.77</v>
      </c>
      <c r="AB3755">
        <f t="shared" si="174"/>
        <v>2596.5483333333336</v>
      </c>
      <c r="AC3755">
        <f t="shared" si="175"/>
        <v>9755.26</v>
      </c>
      <c r="AD3755">
        <f t="shared" si="176"/>
        <v>5712.4063333333343</v>
      </c>
    </row>
    <row r="3756" spans="1:30" x14ac:dyDescent="0.3">
      <c r="A3756">
        <v>120984</v>
      </c>
      <c r="B3756" t="s">
        <v>1504</v>
      </c>
      <c r="C3756" t="s">
        <v>28</v>
      </c>
      <c r="D3756">
        <v>7992</v>
      </c>
      <c r="E3756">
        <v>8145</v>
      </c>
      <c r="F3756" t="s">
        <v>1505</v>
      </c>
      <c r="G3756">
        <v>4</v>
      </c>
      <c r="H3756" t="s">
        <v>40</v>
      </c>
      <c r="I3756" t="s">
        <v>31</v>
      </c>
      <c r="J3756">
        <v>1468</v>
      </c>
      <c r="K3756" t="s">
        <v>281</v>
      </c>
      <c r="L3756">
        <v>1468</v>
      </c>
      <c r="M3756" t="s">
        <v>281</v>
      </c>
      <c r="N3756" t="s">
        <v>282</v>
      </c>
      <c r="O3756" t="s">
        <v>67</v>
      </c>
      <c r="P3756" t="s">
        <v>278</v>
      </c>
      <c r="Q3756" t="s">
        <v>37</v>
      </c>
      <c r="R3756" t="s">
        <v>36</v>
      </c>
      <c r="S3756" t="s">
        <v>36</v>
      </c>
      <c r="T3756">
        <v>226645.51</v>
      </c>
      <c r="U3756">
        <v>18993.66</v>
      </c>
      <c r="V3756">
        <v>0</v>
      </c>
      <c r="W3756">
        <v>18891.02</v>
      </c>
      <c r="X3756">
        <v>9564.07</v>
      </c>
      <c r="Y3756">
        <v>564.01</v>
      </c>
      <c r="Z3756">
        <v>-116.17</v>
      </c>
      <c r="AA3756">
        <v>265.57</v>
      </c>
      <c r="AB3756">
        <f t="shared" si="174"/>
        <v>18887.125833333335</v>
      </c>
      <c r="AC3756">
        <f t="shared" si="175"/>
        <v>18891.02</v>
      </c>
      <c r="AD3756">
        <f t="shared" si="176"/>
        <v>41551.676833333338</v>
      </c>
    </row>
    <row r="3757" spans="1:30" x14ac:dyDescent="0.3">
      <c r="A3757">
        <v>928607</v>
      </c>
      <c r="B3757" t="s">
        <v>983</v>
      </c>
      <c r="C3757" t="s">
        <v>28</v>
      </c>
      <c r="D3757">
        <v>7992</v>
      </c>
      <c r="E3757">
        <v>8195</v>
      </c>
      <c r="F3757" t="s">
        <v>79</v>
      </c>
      <c r="G3757">
        <v>5</v>
      </c>
      <c r="H3757" t="s">
        <v>30</v>
      </c>
      <c r="I3757" t="s">
        <v>31</v>
      </c>
      <c r="J3757">
        <v>348</v>
      </c>
      <c r="K3757" t="s">
        <v>80</v>
      </c>
      <c r="L3757">
        <v>348</v>
      </c>
      <c r="M3757" t="s">
        <v>80</v>
      </c>
      <c r="N3757" t="s">
        <v>984</v>
      </c>
      <c r="O3757" t="s">
        <v>67</v>
      </c>
      <c r="P3757" t="s">
        <v>82</v>
      </c>
      <c r="Q3757" t="s">
        <v>36</v>
      </c>
      <c r="R3757" t="s">
        <v>36</v>
      </c>
      <c r="S3757" t="s">
        <v>37</v>
      </c>
      <c r="T3757">
        <v>9082.16</v>
      </c>
      <c r="U3757">
        <v>0</v>
      </c>
      <c r="V3757">
        <v>3046.08</v>
      </c>
      <c r="W3757">
        <v>2253.3200000000002</v>
      </c>
      <c r="X3757">
        <v>743.52</v>
      </c>
      <c r="Y3757">
        <v>0</v>
      </c>
      <c r="Z3757">
        <v>239.61</v>
      </c>
      <c r="AA3757">
        <v>86.67</v>
      </c>
      <c r="AB3757">
        <f t="shared" si="174"/>
        <v>756.84666666666669</v>
      </c>
      <c r="AC3757">
        <f t="shared" si="175"/>
        <v>5299.4</v>
      </c>
      <c r="AD3757">
        <f t="shared" si="176"/>
        <v>1665.0626666666669</v>
      </c>
    </row>
    <row r="3758" spans="1:30" x14ac:dyDescent="0.3">
      <c r="A3758">
        <v>934699</v>
      </c>
      <c r="B3758" t="s">
        <v>58</v>
      </c>
      <c r="C3758" t="s">
        <v>28</v>
      </c>
      <c r="D3758">
        <v>7994</v>
      </c>
      <c r="E3758">
        <v>8155</v>
      </c>
      <c r="F3758" t="s">
        <v>59</v>
      </c>
      <c r="G3758">
        <v>5</v>
      </c>
      <c r="H3758" t="s">
        <v>30</v>
      </c>
      <c r="I3758" t="s">
        <v>31</v>
      </c>
      <c r="J3758">
        <v>319</v>
      </c>
      <c r="K3758" t="s">
        <v>60</v>
      </c>
      <c r="L3758">
        <v>319</v>
      </c>
      <c r="M3758" t="s">
        <v>60</v>
      </c>
      <c r="N3758" t="s">
        <v>61</v>
      </c>
      <c r="O3758" t="s">
        <v>34</v>
      </c>
      <c r="P3758" t="s">
        <v>115</v>
      </c>
      <c r="Q3758" t="s">
        <v>36</v>
      </c>
      <c r="R3758" t="s">
        <v>36</v>
      </c>
      <c r="S3758" t="s">
        <v>37</v>
      </c>
      <c r="T3758">
        <v>29056.71</v>
      </c>
      <c r="U3758">
        <v>0</v>
      </c>
      <c r="V3758">
        <v>0</v>
      </c>
      <c r="W3758">
        <v>0</v>
      </c>
      <c r="X3758">
        <v>2709.44</v>
      </c>
      <c r="Y3758">
        <v>0</v>
      </c>
      <c r="Z3758">
        <v>0</v>
      </c>
      <c r="AA3758">
        <v>0</v>
      </c>
      <c r="AB3758">
        <f t="shared" si="174"/>
        <v>2421.3924999999999</v>
      </c>
      <c r="AC3758">
        <f t="shared" si="175"/>
        <v>0</v>
      </c>
      <c r="AD3758">
        <f t="shared" si="176"/>
        <v>5327.0635000000002</v>
      </c>
    </row>
    <row r="3759" spans="1:30" x14ac:dyDescent="0.3">
      <c r="A3759">
        <v>724891</v>
      </c>
      <c r="B3759" t="s">
        <v>481</v>
      </c>
      <c r="C3759" t="s">
        <v>28</v>
      </c>
      <c r="D3759">
        <v>7992</v>
      </c>
      <c r="E3759">
        <v>8145</v>
      </c>
      <c r="F3759" t="s">
        <v>162</v>
      </c>
      <c r="G3759">
        <v>5</v>
      </c>
      <c r="H3759" t="s">
        <v>30</v>
      </c>
      <c r="I3759" t="s">
        <v>31</v>
      </c>
      <c r="J3759">
        <v>1357</v>
      </c>
      <c r="K3759" t="s">
        <v>101</v>
      </c>
      <c r="L3759">
        <v>1357</v>
      </c>
      <c r="M3759" t="s">
        <v>101</v>
      </c>
      <c r="N3759" t="s">
        <v>102</v>
      </c>
      <c r="O3759" t="s">
        <v>67</v>
      </c>
      <c r="P3759" t="s">
        <v>127</v>
      </c>
      <c r="Q3759" t="s">
        <v>36</v>
      </c>
      <c r="R3759" t="s">
        <v>36</v>
      </c>
      <c r="S3759" t="s">
        <v>37</v>
      </c>
      <c r="T3759">
        <v>28560.55</v>
      </c>
      <c r="U3759">
        <v>0</v>
      </c>
      <c r="V3759">
        <v>19462.240000000002</v>
      </c>
      <c r="W3759">
        <v>9731.1200000000008</v>
      </c>
      <c r="X3759">
        <v>2259.0700000000002</v>
      </c>
      <c r="Y3759">
        <v>0</v>
      </c>
      <c r="Z3759">
        <v>1590.92</v>
      </c>
      <c r="AA3759">
        <v>694.2</v>
      </c>
      <c r="AB3759">
        <f t="shared" si="174"/>
        <v>2380.0458333333331</v>
      </c>
      <c r="AC3759">
        <f t="shared" si="175"/>
        <v>29193.360000000001</v>
      </c>
      <c r="AD3759">
        <f t="shared" si="176"/>
        <v>5236.100833333333</v>
      </c>
    </row>
    <row r="3760" spans="1:30" x14ac:dyDescent="0.3">
      <c r="A3760">
        <v>877354</v>
      </c>
      <c r="B3760" t="s">
        <v>877</v>
      </c>
      <c r="C3760" t="s">
        <v>28</v>
      </c>
      <c r="D3760">
        <v>7595</v>
      </c>
      <c r="E3760">
        <v>8115</v>
      </c>
      <c r="F3760" t="s">
        <v>878</v>
      </c>
      <c r="G3760">
        <v>4</v>
      </c>
      <c r="H3760" t="s">
        <v>40</v>
      </c>
      <c r="I3760" t="s">
        <v>31</v>
      </c>
      <c r="J3760">
        <v>73354</v>
      </c>
      <c r="K3760" t="s">
        <v>879</v>
      </c>
      <c r="L3760">
        <v>73354</v>
      </c>
      <c r="M3760" t="s">
        <v>879</v>
      </c>
      <c r="N3760" t="s">
        <v>176</v>
      </c>
      <c r="O3760" t="s">
        <v>34</v>
      </c>
      <c r="P3760" t="s">
        <v>278</v>
      </c>
      <c r="Q3760" t="s">
        <v>37</v>
      </c>
      <c r="R3760" t="s">
        <v>36</v>
      </c>
      <c r="S3760" t="s">
        <v>36</v>
      </c>
      <c r="T3760">
        <v>2220786.89</v>
      </c>
      <c r="U3760">
        <v>459247.6</v>
      </c>
      <c r="V3760">
        <v>218118.87</v>
      </c>
      <c r="W3760">
        <v>238483.84</v>
      </c>
      <c r="X3760">
        <v>66820.59</v>
      </c>
      <c r="Y3760">
        <v>12573.26</v>
      </c>
      <c r="Z3760">
        <v>5552.68</v>
      </c>
      <c r="AA3760">
        <v>3185.86</v>
      </c>
      <c r="AB3760">
        <f t="shared" si="174"/>
        <v>185065.57416666669</v>
      </c>
      <c r="AC3760">
        <f t="shared" si="175"/>
        <v>456602.70999999996</v>
      </c>
      <c r="AD3760">
        <f t="shared" si="176"/>
        <v>407144.26316666673</v>
      </c>
    </row>
    <row r="3761" spans="1:30" x14ac:dyDescent="0.3">
      <c r="A3761">
        <v>939695</v>
      </c>
      <c r="B3761" t="s">
        <v>3410</v>
      </c>
      <c r="C3761" t="s">
        <v>28</v>
      </c>
      <c r="D3761">
        <v>839</v>
      </c>
      <c r="E3761">
        <v>8149</v>
      </c>
      <c r="F3761" t="s">
        <v>3411</v>
      </c>
      <c r="G3761">
        <v>2</v>
      </c>
      <c r="H3761" t="s">
        <v>71</v>
      </c>
      <c r="I3761" t="s">
        <v>96</v>
      </c>
      <c r="J3761">
        <v>72044</v>
      </c>
      <c r="K3761" t="s">
        <v>565</v>
      </c>
      <c r="L3761">
        <v>72044</v>
      </c>
      <c r="M3761" t="s">
        <v>565</v>
      </c>
      <c r="N3761">
        <v>0</v>
      </c>
      <c r="O3761" t="s">
        <v>67</v>
      </c>
      <c r="P3761" t="s">
        <v>109</v>
      </c>
      <c r="Q3761" t="s">
        <v>37</v>
      </c>
      <c r="R3761" t="s">
        <v>36</v>
      </c>
      <c r="S3761" t="s">
        <v>36</v>
      </c>
      <c r="T3761">
        <v>151309.99</v>
      </c>
      <c r="U3761">
        <v>19776.02</v>
      </c>
      <c r="V3761">
        <v>23956.14</v>
      </c>
      <c r="W3761">
        <v>17506.41</v>
      </c>
      <c r="X3761">
        <v>4506.6000000000004</v>
      </c>
      <c r="Y3761">
        <v>579.42999999999995</v>
      </c>
      <c r="Z3761">
        <v>676.04</v>
      </c>
      <c r="AA3761">
        <v>0</v>
      </c>
      <c r="AB3761">
        <f t="shared" si="174"/>
        <v>12609.165833333333</v>
      </c>
      <c r="AC3761">
        <f t="shared" si="175"/>
        <v>41462.550000000003</v>
      </c>
      <c r="AD3761">
        <f t="shared" si="176"/>
        <v>27740.164833333332</v>
      </c>
    </row>
    <row r="3762" spans="1:30" x14ac:dyDescent="0.3">
      <c r="A3762">
        <v>459661</v>
      </c>
      <c r="B3762" t="s">
        <v>586</v>
      </c>
      <c r="C3762" t="s">
        <v>28</v>
      </c>
      <c r="D3762">
        <v>879</v>
      </c>
      <c r="E3762">
        <v>8149</v>
      </c>
      <c r="F3762" t="s">
        <v>587</v>
      </c>
      <c r="G3762">
        <v>4</v>
      </c>
      <c r="H3762" t="s">
        <v>40</v>
      </c>
      <c r="I3762" t="s">
        <v>588</v>
      </c>
      <c r="J3762">
        <v>73452</v>
      </c>
      <c r="K3762" t="s">
        <v>589</v>
      </c>
      <c r="L3762">
        <v>73452</v>
      </c>
      <c r="M3762" t="s">
        <v>589</v>
      </c>
      <c r="N3762" t="s">
        <v>590</v>
      </c>
      <c r="O3762" t="s">
        <v>67</v>
      </c>
      <c r="P3762" t="s">
        <v>978</v>
      </c>
      <c r="Q3762" t="s">
        <v>36</v>
      </c>
      <c r="R3762" t="s">
        <v>36</v>
      </c>
      <c r="S3762" t="s">
        <v>36</v>
      </c>
      <c r="T3762">
        <v>578685.74</v>
      </c>
      <c r="U3762">
        <v>138659.46</v>
      </c>
      <c r="V3762">
        <v>41175.160000000003</v>
      </c>
      <c r="W3762">
        <v>47923.94</v>
      </c>
      <c r="X3762">
        <v>34276.28</v>
      </c>
      <c r="Y3762">
        <v>945.7</v>
      </c>
      <c r="Z3762">
        <v>3307.9</v>
      </c>
      <c r="AA3762">
        <v>1843.3</v>
      </c>
      <c r="AB3762">
        <f t="shared" si="174"/>
        <v>48223.811666666668</v>
      </c>
      <c r="AC3762">
        <f t="shared" si="175"/>
        <v>89099.1</v>
      </c>
      <c r="AD3762">
        <f t="shared" si="176"/>
        <v>106092.38566666668</v>
      </c>
    </row>
    <row r="3763" spans="1:30" x14ac:dyDescent="0.3">
      <c r="A3763">
        <v>763411</v>
      </c>
      <c r="B3763" t="s">
        <v>621</v>
      </c>
      <c r="C3763" t="s">
        <v>28</v>
      </c>
      <c r="D3763">
        <v>7001</v>
      </c>
      <c r="E3763">
        <v>8149</v>
      </c>
      <c r="F3763" t="s">
        <v>622</v>
      </c>
      <c r="G3763">
        <v>2</v>
      </c>
      <c r="H3763" t="s">
        <v>71</v>
      </c>
      <c r="I3763" t="s">
        <v>96</v>
      </c>
      <c r="J3763">
        <v>21373</v>
      </c>
      <c r="K3763" t="s">
        <v>220</v>
      </c>
      <c r="L3763">
        <v>21373</v>
      </c>
      <c r="M3763" t="s">
        <v>220</v>
      </c>
      <c r="N3763">
        <v>0</v>
      </c>
      <c r="O3763" t="s">
        <v>43</v>
      </c>
      <c r="P3763" t="s">
        <v>3412</v>
      </c>
      <c r="Q3763" t="s">
        <v>36</v>
      </c>
      <c r="R3763" t="s">
        <v>36</v>
      </c>
      <c r="S3763" t="s">
        <v>36</v>
      </c>
      <c r="T3763">
        <v>12964.16</v>
      </c>
      <c r="U3763">
        <v>10922</v>
      </c>
      <c r="V3763">
        <v>0</v>
      </c>
      <c r="W3763">
        <v>0</v>
      </c>
      <c r="X3763">
        <v>1193.5999999999999</v>
      </c>
      <c r="Y3763">
        <v>1457.99</v>
      </c>
      <c r="Z3763">
        <v>0</v>
      </c>
      <c r="AA3763">
        <v>0</v>
      </c>
      <c r="AB3763">
        <f t="shared" si="174"/>
        <v>1080.3466666666666</v>
      </c>
      <c r="AC3763">
        <f t="shared" si="175"/>
        <v>0</v>
      </c>
      <c r="AD3763">
        <f t="shared" si="176"/>
        <v>2376.7626666666665</v>
      </c>
    </row>
    <row r="3764" spans="1:30" x14ac:dyDescent="0.3">
      <c r="A3764">
        <v>821087</v>
      </c>
      <c r="B3764" t="s">
        <v>183</v>
      </c>
      <c r="C3764" t="s">
        <v>28</v>
      </c>
      <c r="D3764">
        <v>7992</v>
      </c>
      <c r="E3764">
        <v>8144</v>
      </c>
      <c r="F3764" t="s">
        <v>117</v>
      </c>
      <c r="G3764">
        <v>5</v>
      </c>
      <c r="H3764" t="s">
        <v>30</v>
      </c>
      <c r="I3764" t="s">
        <v>31</v>
      </c>
      <c r="J3764">
        <v>815</v>
      </c>
      <c r="K3764" t="s">
        <v>163</v>
      </c>
      <c r="L3764">
        <v>815</v>
      </c>
      <c r="M3764" t="s">
        <v>163</v>
      </c>
      <c r="N3764" t="s">
        <v>179</v>
      </c>
      <c r="O3764" t="s">
        <v>67</v>
      </c>
      <c r="P3764" t="s">
        <v>540</v>
      </c>
      <c r="Q3764" t="s">
        <v>36</v>
      </c>
      <c r="R3764" t="s">
        <v>36</v>
      </c>
      <c r="S3764" t="s">
        <v>37</v>
      </c>
      <c r="T3764">
        <v>71939.48</v>
      </c>
      <c r="U3764">
        <v>13559.28</v>
      </c>
      <c r="V3764">
        <v>878.64</v>
      </c>
      <c r="W3764">
        <v>0</v>
      </c>
      <c r="X3764">
        <v>6361.48</v>
      </c>
      <c r="Y3764">
        <v>1167.58</v>
      </c>
      <c r="Z3764">
        <v>76.430000000000007</v>
      </c>
      <c r="AA3764">
        <v>0</v>
      </c>
      <c r="AB3764">
        <f t="shared" si="174"/>
        <v>5994.956666666666</v>
      </c>
      <c r="AC3764">
        <f t="shared" si="175"/>
        <v>878.64</v>
      </c>
      <c r="AD3764">
        <f t="shared" si="176"/>
        <v>13188.904666666665</v>
      </c>
    </row>
    <row r="3765" spans="1:30" x14ac:dyDescent="0.3">
      <c r="A3765">
        <v>961007</v>
      </c>
      <c r="B3765" t="s">
        <v>1373</v>
      </c>
      <c r="C3765" t="s">
        <v>28</v>
      </c>
      <c r="D3765">
        <v>813</v>
      </c>
      <c r="E3765">
        <v>8149</v>
      </c>
      <c r="F3765" t="s">
        <v>1374</v>
      </c>
      <c r="G3765">
        <v>2</v>
      </c>
      <c r="H3765" t="s">
        <v>71</v>
      </c>
      <c r="I3765" t="s">
        <v>96</v>
      </c>
      <c r="J3765">
        <v>72478</v>
      </c>
      <c r="K3765" t="s">
        <v>916</v>
      </c>
      <c r="L3765">
        <v>72478</v>
      </c>
      <c r="M3765" t="s">
        <v>916</v>
      </c>
      <c r="N3765">
        <v>0</v>
      </c>
      <c r="O3765" t="s">
        <v>34</v>
      </c>
      <c r="P3765" t="s">
        <v>368</v>
      </c>
      <c r="Q3765" t="s">
        <v>37</v>
      </c>
      <c r="R3765" t="s">
        <v>36</v>
      </c>
      <c r="S3765" t="s">
        <v>36</v>
      </c>
      <c r="T3765">
        <v>80853.600000000006</v>
      </c>
      <c r="U3765">
        <v>0</v>
      </c>
      <c r="V3765">
        <v>27039.599999999999</v>
      </c>
      <c r="W3765">
        <v>0</v>
      </c>
      <c r="X3765">
        <v>2415.69</v>
      </c>
      <c r="Y3765">
        <v>0</v>
      </c>
      <c r="Z3765">
        <v>610.99</v>
      </c>
      <c r="AA3765">
        <v>0</v>
      </c>
      <c r="AB3765">
        <f t="shared" si="174"/>
        <v>6737.8</v>
      </c>
      <c r="AC3765">
        <f t="shared" si="175"/>
        <v>27039.599999999999</v>
      </c>
      <c r="AD3765">
        <f t="shared" si="176"/>
        <v>14823.160000000002</v>
      </c>
    </row>
    <row r="3766" spans="1:30" x14ac:dyDescent="0.3">
      <c r="A3766">
        <v>744605</v>
      </c>
      <c r="B3766" t="s">
        <v>1151</v>
      </c>
      <c r="C3766" t="s">
        <v>28</v>
      </c>
      <c r="D3766">
        <v>7001</v>
      </c>
      <c r="E3766">
        <v>8155</v>
      </c>
      <c r="F3766" t="s">
        <v>59</v>
      </c>
      <c r="G3766">
        <v>5</v>
      </c>
      <c r="H3766" t="s">
        <v>30</v>
      </c>
      <c r="I3766" t="s">
        <v>31</v>
      </c>
      <c r="J3766">
        <v>1694</v>
      </c>
      <c r="K3766" t="s">
        <v>679</v>
      </c>
      <c r="L3766">
        <v>1694</v>
      </c>
      <c r="M3766" t="s">
        <v>679</v>
      </c>
      <c r="N3766" t="s">
        <v>680</v>
      </c>
      <c r="O3766" t="s">
        <v>67</v>
      </c>
      <c r="P3766" t="s">
        <v>129</v>
      </c>
      <c r="Q3766" t="s">
        <v>36</v>
      </c>
      <c r="R3766" t="s">
        <v>36</v>
      </c>
      <c r="S3766" t="s">
        <v>37</v>
      </c>
      <c r="T3766">
        <v>97216.57</v>
      </c>
      <c r="U3766">
        <v>38492.76</v>
      </c>
      <c r="V3766">
        <v>4315.4799999999996</v>
      </c>
      <c r="W3766">
        <v>10788.7</v>
      </c>
      <c r="X3766">
        <v>12725.45</v>
      </c>
      <c r="Y3766">
        <v>4879.72</v>
      </c>
      <c r="Z3766">
        <v>571.63</v>
      </c>
      <c r="AA3766">
        <v>914.45</v>
      </c>
      <c r="AB3766">
        <f t="shared" si="174"/>
        <v>8101.3808333333336</v>
      </c>
      <c r="AC3766">
        <f t="shared" si="175"/>
        <v>15104.18</v>
      </c>
      <c r="AD3766">
        <f t="shared" si="176"/>
        <v>17823.037833333336</v>
      </c>
    </row>
    <row r="3767" spans="1:30" x14ac:dyDescent="0.3">
      <c r="A3767">
        <v>145759</v>
      </c>
      <c r="B3767" t="s">
        <v>3413</v>
      </c>
      <c r="C3767" t="s">
        <v>28</v>
      </c>
      <c r="D3767">
        <v>7992</v>
      </c>
      <c r="E3767">
        <v>8149</v>
      </c>
      <c r="F3767" t="s">
        <v>3414</v>
      </c>
      <c r="G3767">
        <v>2</v>
      </c>
      <c r="H3767" t="s">
        <v>71</v>
      </c>
      <c r="I3767" t="s">
        <v>96</v>
      </c>
      <c r="J3767">
        <v>72064</v>
      </c>
      <c r="K3767" t="s">
        <v>1738</v>
      </c>
      <c r="L3767">
        <v>72064</v>
      </c>
      <c r="M3767" t="s">
        <v>1738</v>
      </c>
      <c r="N3767">
        <v>0</v>
      </c>
      <c r="O3767" t="s">
        <v>67</v>
      </c>
      <c r="P3767" t="s">
        <v>77</v>
      </c>
      <c r="Q3767" t="s">
        <v>37</v>
      </c>
      <c r="R3767" t="s">
        <v>36</v>
      </c>
      <c r="S3767" t="s">
        <v>36</v>
      </c>
      <c r="T3767">
        <v>15131.16</v>
      </c>
      <c r="U3767">
        <v>1375.56</v>
      </c>
      <c r="V3767">
        <v>0</v>
      </c>
      <c r="W3767">
        <v>2751.12</v>
      </c>
      <c r="X3767">
        <v>280.12</v>
      </c>
      <c r="Y3767">
        <v>39.619999999999997</v>
      </c>
      <c r="Z3767">
        <v>-16.989999999999998</v>
      </c>
      <c r="AA3767">
        <v>6.87</v>
      </c>
      <c r="AB3767">
        <f t="shared" si="174"/>
        <v>1260.93</v>
      </c>
      <c r="AC3767">
        <f t="shared" si="175"/>
        <v>2751.12</v>
      </c>
      <c r="AD3767">
        <f t="shared" si="176"/>
        <v>2774.0460000000003</v>
      </c>
    </row>
    <row r="3768" spans="1:30" x14ac:dyDescent="0.3">
      <c r="A3768">
        <v>763411</v>
      </c>
      <c r="B3768" t="s">
        <v>621</v>
      </c>
      <c r="C3768" t="s">
        <v>28</v>
      </c>
      <c r="D3768">
        <v>7001</v>
      </c>
      <c r="E3768">
        <v>8149</v>
      </c>
      <c r="F3768" t="s">
        <v>622</v>
      </c>
      <c r="G3768">
        <v>2</v>
      </c>
      <c r="H3768" t="s">
        <v>71</v>
      </c>
      <c r="I3768" t="s">
        <v>96</v>
      </c>
      <c r="J3768">
        <v>21373</v>
      </c>
      <c r="K3768" t="s">
        <v>220</v>
      </c>
      <c r="L3768">
        <v>21373</v>
      </c>
      <c r="M3768" t="s">
        <v>220</v>
      </c>
      <c r="N3768">
        <v>0</v>
      </c>
      <c r="O3768" t="s">
        <v>43</v>
      </c>
      <c r="P3768" t="s">
        <v>675</v>
      </c>
      <c r="Q3768" t="s">
        <v>36</v>
      </c>
      <c r="R3768" t="s">
        <v>37</v>
      </c>
      <c r="S3768" t="s">
        <v>36</v>
      </c>
      <c r="T3768">
        <v>0</v>
      </c>
      <c r="U3768">
        <v>0</v>
      </c>
      <c r="V3768">
        <v>4368</v>
      </c>
      <c r="W3768">
        <v>36932</v>
      </c>
      <c r="X3768">
        <v>0</v>
      </c>
      <c r="Y3768">
        <v>0</v>
      </c>
      <c r="Z3768">
        <v>218.4</v>
      </c>
      <c r="AA3768">
        <v>1846.6</v>
      </c>
      <c r="AB3768">
        <f t="shared" si="174"/>
        <v>0</v>
      </c>
      <c r="AC3768">
        <f t="shared" si="175"/>
        <v>41300</v>
      </c>
      <c r="AD3768">
        <f t="shared" si="176"/>
        <v>0</v>
      </c>
    </row>
    <row r="3769" spans="1:30" x14ac:dyDescent="0.3">
      <c r="A3769">
        <v>726010</v>
      </c>
      <c r="B3769" t="s">
        <v>3415</v>
      </c>
      <c r="C3769" t="s">
        <v>28</v>
      </c>
      <c r="D3769">
        <v>7001</v>
      </c>
      <c r="E3769">
        <v>8149</v>
      </c>
      <c r="F3769" t="s">
        <v>3416</v>
      </c>
      <c r="G3769">
        <v>2</v>
      </c>
      <c r="H3769" t="s">
        <v>71</v>
      </c>
      <c r="I3769" t="s">
        <v>96</v>
      </c>
      <c r="J3769">
        <v>40058</v>
      </c>
      <c r="K3769" t="s">
        <v>1674</v>
      </c>
      <c r="L3769">
        <v>40058</v>
      </c>
      <c r="M3769" t="s">
        <v>1674</v>
      </c>
      <c r="N3769">
        <v>0</v>
      </c>
      <c r="O3769" t="s">
        <v>34</v>
      </c>
      <c r="P3769" t="s">
        <v>109</v>
      </c>
      <c r="Q3769" t="s">
        <v>37</v>
      </c>
      <c r="R3769" t="s">
        <v>36</v>
      </c>
      <c r="S3769" t="s">
        <v>36</v>
      </c>
      <c r="T3769">
        <v>210391.35</v>
      </c>
      <c r="U3769">
        <v>18877.11</v>
      </c>
      <c r="V3769">
        <v>34091.43</v>
      </c>
      <c r="W3769">
        <v>30842.2</v>
      </c>
      <c r="X3769">
        <v>6641.58</v>
      </c>
      <c r="Y3769">
        <v>578.83000000000004</v>
      </c>
      <c r="Z3769">
        <v>1047.29</v>
      </c>
      <c r="AA3769">
        <v>0</v>
      </c>
      <c r="AB3769">
        <f t="shared" si="174"/>
        <v>17532.612499999999</v>
      </c>
      <c r="AC3769">
        <f t="shared" si="175"/>
        <v>64933.630000000005</v>
      </c>
      <c r="AD3769">
        <f t="shared" si="176"/>
        <v>38571.747500000005</v>
      </c>
    </row>
    <row r="3770" spans="1:30" x14ac:dyDescent="0.3">
      <c r="A3770">
        <v>3164</v>
      </c>
      <c r="B3770" t="s">
        <v>3417</v>
      </c>
      <c r="C3770" t="s">
        <v>28</v>
      </c>
      <c r="D3770">
        <v>7994</v>
      </c>
      <c r="E3770">
        <v>8149</v>
      </c>
      <c r="F3770" t="s">
        <v>1412</v>
      </c>
      <c r="G3770">
        <v>3</v>
      </c>
      <c r="H3770" t="s">
        <v>170</v>
      </c>
      <c r="I3770" t="s">
        <v>96</v>
      </c>
      <c r="J3770">
        <v>72778</v>
      </c>
      <c r="K3770" t="s">
        <v>1220</v>
      </c>
      <c r="L3770">
        <v>72778</v>
      </c>
      <c r="M3770" t="s">
        <v>1220</v>
      </c>
      <c r="N3770" t="s">
        <v>399</v>
      </c>
      <c r="O3770" t="s">
        <v>34</v>
      </c>
      <c r="P3770" t="s">
        <v>767</v>
      </c>
      <c r="Q3770" t="s">
        <v>37</v>
      </c>
      <c r="R3770" t="s">
        <v>36</v>
      </c>
      <c r="S3770" t="s">
        <v>36</v>
      </c>
      <c r="T3770">
        <v>277500</v>
      </c>
      <c r="U3770">
        <v>0</v>
      </c>
      <c r="V3770">
        <v>0</v>
      </c>
      <c r="W3770">
        <v>0</v>
      </c>
      <c r="X3770">
        <v>7513.77</v>
      </c>
      <c r="Y3770">
        <v>0</v>
      </c>
      <c r="Z3770">
        <v>0</v>
      </c>
      <c r="AA3770">
        <v>0</v>
      </c>
      <c r="AB3770">
        <f t="shared" si="174"/>
        <v>23125</v>
      </c>
      <c r="AC3770">
        <f t="shared" si="175"/>
        <v>0</v>
      </c>
      <c r="AD3770">
        <f t="shared" si="176"/>
        <v>50875.000000000007</v>
      </c>
    </row>
    <row r="3771" spans="1:30" x14ac:dyDescent="0.3">
      <c r="A3771">
        <v>806663</v>
      </c>
      <c r="B3771" t="s">
        <v>3418</v>
      </c>
      <c r="C3771" t="s">
        <v>28</v>
      </c>
      <c r="D3771">
        <v>7001</v>
      </c>
      <c r="E3771">
        <v>8149</v>
      </c>
      <c r="F3771" t="s">
        <v>3419</v>
      </c>
      <c r="G3771">
        <v>2</v>
      </c>
      <c r="H3771" t="s">
        <v>71</v>
      </c>
      <c r="I3771" t="s">
        <v>31</v>
      </c>
      <c r="J3771">
        <v>72728</v>
      </c>
      <c r="K3771" t="s">
        <v>1012</v>
      </c>
      <c r="L3771">
        <v>72728</v>
      </c>
      <c r="M3771" t="s">
        <v>1012</v>
      </c>
      <c r="N3771">
        <v>0</v>
      </c>
      <c r="O3771" t="s">
        <v>67</v>
      </c>
      <c r="P3771" t="s">
        <v>109</v>
      </c>
      <c r="Q3771" t="s">
        <v>37</v>
      </c>
      <c r="R3771" t="s">
        <v>36</v>
      </c>
      <c r="S3771" t="s">
        <v>36</v>
      </c>
      <c r="T3771">
        <v>50585.24</v>
      </c>
      <c r="U3771">
        <v>5677.32</v>
      </c>
      <c r="V3771">
        <v>3685.56</v>
      </c>
      <c r="W3771">
        <v>5528.34</v>
      </c>
      <c r="X3771">
        <v>1433.61</v>
      </c>
      <c r="Y3771">
        <v>160.65</v>
      </c>
      <c r="Z3771">
        <v>104.01</v>
      </c>
      <c r="AA3771">
        <v>0</v>
      </c>
      <c r="AB3771">
        <f t="shared" si="174"/>
        <v>4215.4366666666665</v>
      </c>
      <c r="AC3771">
        <f t="shared" si="175"/>
        <v>9213.9</v>
      </c>
      <c r="AD3771">
        <f t="shared" si="176"/>
        <v>9273.9606666666677</v>
      </c>
    </row>
    <row r="3772" spans="1:30" x14ac:dyDescent="0.3">
      <c r="A3772">
        <v>928</v>
      </c>
      <c r="B3772" t="s">
        <v>602</v>
      </c>
      <c r="C3772" t="s">
        <v>28</v>
      </c>
      <c r="D3772">
        <v>7001</v>
      </c>
      <c r="E3772">
        <v>8149</v>
      </c>
      <c r="F3772" t="s">
        <v>211</v>
      </c>
      <c r="G3772">
        <v>2</v>
      </c>
      <c r="H3772" t="s">
        <v>71</v>
      </c>
      <c r="I3772" t="s">
        <v>96</v>
      </c>
      <c r="J3772">
        <v>72145</v>
      </c>
      <c r="K3772" t="s">
        <v>212</v>
      </c>
      <c r="L3772">
        <v>72145</v>
      </c>
      <c r="M3772" t="s">
        <v>212</v>
      </c>
      <c r="N3772">
        <v>0</v>
      </c>
      <c r="O3772" t="s">
        <v>34</v>
      </c>
      <c r="P3772" t="s">
        <v>767</v>
      </c>
      <c r="Q3772" t="s">
        <v>37</v>
      </c>
      <c r="R3772" t="s">
        <v>36</v>
      </c>
      <c r="S3772" t="s">
        <v>36</v>
      </c>
      <c r="T3772">
        <v>2221600</v>
      </c>
      <c r="U3772">
        <v>278100</v>
      </c>
      <c r="V3772">
        <v>0</v>
      </c>
      <c r="W3772">
        <v>222000</v>
      </c>
      <c r="X3772">
        <v>37059.35</v>
      </c>
      <c r="Y3772">
        <v>4257.88</v>
      </c>
      <c r="Z3772">
        <v>0</v>
      </c>
      <c r="AA3772">
        <v>3.4</v>
      </c>
      <c r="AB3772">
        <f t="shared" si="174"/>
        <v>185133.33333333334</v>
      </c>
      <c r="AC3772">
        <f t="shared" si="175"/>
        <v>222000</v>
      </c>
      <c r="AD3772">
        <f t="shared" si="176"/>
        <v>407293.33333333337</v>
      </c>
    </row>
    <row r="3773" spans="1:30" x14ac:dyDescent="0.3">
      <c r="A3773">
        <v>752229</v>
      </c>
      <c r="B3773" t="s">
        <v>3420</v>
      </c>
      <c r="C3773" t="s">
        <v>28</v>
      </c>
      <c r="D3773">
        <v>7989</v>
      </c>
      <c r="E3773">
        <v>8149</v>
      </c>
      <c r="F3773" t="s">
        <v>3421</v>
      </c>
      <c r="G3773">
        <v>2</v>
      </c>
      <c r="H3773" t="s">
        <v>71</v>
      </c>
      <c r="I3773" t="s">
        <v>75</v>
      </c>
      <c r="J3773">
        <v>35000</v>
      </c>
      <c r="K3773" t="s">
        <v>76</v>
      </c>
      <c r="L3773">
        <v>35000</v>
      </c>
      <c r="M3773" t="s">
        <v>76</v>
      </c>
      <c r="N3773">
        <v>0</v>
      </c>
      <c r="O3773" t="s">
        <v>43</v>
      </c>
      <c r="P3773" t="s">
        <v>109</v>
      </c>
      <c r="Q3773" t="s">
        <v>37</v>
      </c>
      <c r="R3773" t="s">
        <v>36</v>
      </c>
      <c r="S3773" t="s">
        <v>36</v>
      </c>
      <c r="T3773">
        <v>100026.87</v>
      </c>
      <c r="U3773">
        <v>5393.46</v>
      </c>
      <c r="V3773">
        <v>11056.68</v>
      </c>
      <c r="W3773">
        <v>25798.92</v>
      </c>
      <c r="X3773">
        <v>3142.45</v>
      </c>
      <c r="Y3773">
        <v>165.39</v>
      </c>
      <c r="Z3773">
        <v>339.67</v>
      </c>
      <c r="AA3773">
        <v>0</v>
      </c>
      <c r="AB3773">
        <f t="shared" si="174"/>
        <v>8335.5725000000002</v>
      </c>
      <c r="AC3773">
        <f t="shared" si="175"/>
        <v>36855.599999999999</v>
      </c>
      <c r="AD3773">
        <f t="shared" si="176"/>
        <v>18338.259500000004</v>
      </c>
    </row>
    <row r="3774" spans="1:30" x14ac:dyDescent="0.3">
      <c r="A3774">
        <v>221224</v>
      </c>
      <c r="B3774" t="s">
        <v>3422</v>
      </c>
      <c r="C3774" t="s">
        <v>28</v>
      </c>
      <c r="D3774">
        <v>1075</v>
      </c>
      <c r="E3774">
        <v>8149</v>
      </c>
      <c r="F3774" t="s">
        <v>3423</v>
      </c>
      <c r="G3774">
        <v>2</v>
      </c>
      <c r="H3774" t="s">
        <v>71</v>
      </c>
      <c r="I3774" t="s">
        <v>96</v>
      </c>
      <c r="J3774">
        <v>72823</v>
      </c>
      <c r="K3774" t="s">
        <v>687</v>
      </c>
      <c r="L3774">
        <v>72823</v>
      </c>
      <c r="M3774" t="s">
        <v>687</v>
      </c>
      <c r="N3774">
        <v>0</v>
      </c>
      <c r="O3774" t="s">
        <v>67</v>
      </c>
      <c r="P3774" t="s">
        <v>109</v>
      </c>
      <c r="Q3774" t="s">
        <v>37</v>
      </c>
      <c r="R3774" t="s">
        <v>36</v>
      </c>
      <c r="S3774" t="s">
        <v>36</v>
      </c>
      <c r="T3774">
        <v>51597.84</v>
      </c>
      <c r="U3774">
        <v>0</v>
      </c>
      <c r="V3774">
        <v>23956.14</v>
      </c>
      <c r="W3774">
        <v>29484.48</v>
      </c>
      <c r="X3774">
        <v>1444.21</v>
      </c>
      <c r="Y3774">
        <v>0</v>
      </c>
      <c r="Z3774">
        <v>676.04</v>
      </c>
      <c r="AA3774">
        <v>0</v>
      </c>
      <c r="AB3774">
        <f t="shared" si="174"/>
        <v>4299.82</v>
      </c>
      <c r="AC3774">
        <f t="shared" si="175"/>
        <v>53440.619999999995</v>
      </c>
      <c r="AD3774">
        <f t="shared" si="176"/>
        <v>9459.6039999999994</v>
      </c>
    </row>
    <row r="3775" spans="1:30" x14ac:dyDescent="0.3">
      <c r="A3775">
        <v>694119</v>
      </c>
      <c r="B3775" t="s">
        <v>3424</v>
      </c>
      <c r="C3775" t="s">
        <v>28</v>
      </c>
      <c r="D3775">
        <v>7992</v>
      </c>
      <c r="E3775">
        <v>8195</v>
      </c>
      <c r="F3775" t="s">
        <v>79</v>
      </c>
      <c r="G3775">
        <v>5</v>
      </c>
      <c r="H3775" t="s">
        <v>30</v>
      </c>
      <c r="I3775" t="s">
        <v>31</v>
      </c>
      <c r="J3775">
        <v>348</v>
      </c>
      <c r="K3775" t="s">
        <v>80</v>
      </c>
      <c r="L3775">
        <v>348</v>
      </c>
      <c r="M3775" t="s">
        <v>80</v>
      </c>
      <c r="N3775" t="s">
        <v>2356</v>
      </c>
      <c r="O3775" t="s">
        <v>67</v>
      </c>
      <c r="P3775" t="s">
        <v>263</v>
      </c>
      <c r="Q3775" t="s">
        <v>36</v>
      </c>
      <c r="R3775" t="s">
        <v>36</v>
      </c>
      <c r="S3775" t="s">
        <v>37</v>
      </c>
      <c r="T3775">
        <v>206693.13</v>
      </c>
      <c r="U3775">
        <v>29881.62</v>
      </c>
      <c r="V3775">
        <v>20487.72</v>
      </c>
      <c r="W3775">
        <v>4207.82</v>
      </c>
      <c r="X3775">
        <v>16478.39</v>
      </c>
      <c r="Y3775">
        <v>2460.86</v>
      </c>
      <c r="Z3775">
        <v>1614.17</v>
      </c>
      <c r="AA3775">
        <v>161.84</v>
      </c>
      <c r="AB3775">
        <f t="shared" si="174"/>
        <v>17224.427500000002</v>
      </c>
      <c r="AC3775">
        <f t="shared" si="175"/>
        <v>24695.54</v>
      </c>
      <c r="AD3775">
        <f t="shared" si="176"/>
        <v>37893.740500000007</v>
      </c>
    </row>
    <row r="3776" spans="1:30" x14ac:dyDescent="0.3">
      <c r="A3776">
        <v>963427</v>
      </c>
      <c r="B3776" t="s">
        <v>1909</v>
      </c>
      <c r="C3776" t="s">
        <v>28</v>
      </c>
      <c r="D3776">
        <v>7994</v>
      </c>
      <c r="E3776">
        <v>8160</v>
      </c>
      <c r="F3776" t="s">
        <v>1699</v>
      </c>
      <c r="G3776">
        <v>5</v>
      </c>
      <c r="H3776" t="s">
        <v>30</v>
      </c>
      <c r="I3776" t="s">
        <v>31</v>
      </c>
      <c r="J3776">
        <v>40019</v>
      </c>
      <c r="K3776" t="s">
        <v>200</v>
      </c>
      <c r="L3776">
        <v>40018</v>
      </c>
      <c r="M3776" t="s">
        <v>200</v>
      </c>
      <c r="N3776" t="s">
        <v>201</v>
      </c>
      <c r="O3776" t="s">
        <v>34</v>
      </c>
      <c r="P3776" t="s">
        <v>1079</v>
      </c>
      <c r="Q3776" t="s">
        <v>36</v>
      </c>
      <c r="R3776" t="s">
        <v>36</v>
      </c>
      <c r="S3776" t="s">
        <v>37</v>
      </c>
      <c r="T3776">
        <v>3633.28</v>
      </c>
      <c r="U3776">
        <v>3633.28</v>
      </c>
      <c r="V3776">
        <v>0</v>
      </c>
      <c r="W3776">
        <v>0</v>
      </c>
      <c r="X3776">
        <v>417.18</v>
      </c>
      <c r="Y3776">
        <v>417.18</v>
      </c>
      <c r="Z3776">
        <v>0</v>
      </c>
      <c r="AA3776">
        <v>0</v>
      </c>
      <c r="AB3776">
        <f t="shared" si="174"/>
        <v>302.77333333333337</v>
      </c>
      <c r="AC3776">
        <f t="shared" si="175"/>
        <v>0</v>
      </c>
      <c r="AD3776">
        <f t="shared" si="176"/>
        <v>666.10133333333351</v>
      </c>
    </row>
    <row r="3777" spans="1:30" x14ac:dyDescent="0.3">
      <c r="A3777">
        <v>820208</v>
      </c>
      <c r="B3777" t="s">
        <v>2805</v>
      </c>
      <c r="C3777" t="s">
        <v>28</v>
      </c>
      <c r="D3777">
        <v>7992</v>
      </c>
      <c r="E3777">
        <v>8145</v>
      </c>
      <c r="F3777" t="s">
        <v>162</v>
      </c>
      <c r="G3777">
        <v>5</v>
      </c>
      <c r="H3777" t="s">
        <v>30</v>
      </c>
      <c r="I3777" t="s">
        <v>31</v>
      </c>
      <c r="J3777">
        <v>2133</v>
      </c>
      <c r="K3777" t="s">
        <v>132</v>
      </c>
      <c r="L3777">
        <v>2133</v>
      </c>
      <c r="M3777" t="s">
        <v>132</v>
      </c>
      <c r="N3777" t="s">
        <v>133</v>
      </c>
      <c r="O3777" t="s">
        <v>67</v>
      </c>
      <c r="P3777" t="s">
        <v>35</v>
      </c>
      <c r="Q3777" t="s">
        <v>36</v>
      </c>
      <c r="R3777" t="s">
        <v>36</v>
      </c>
      <c r="S3777" t="s">
        <v>37</v>
      </c>
      <c r="T3777">
        <v>2552.11</v>
      </c>
      <c r="U3777">
        <v>1690.36</v>
      </c>
      <c r="V3777">
        <v>0</v>
      </c>
      <c r="W3777">
        <v>0</v>
      </c>
      <c r="X3777">
        <v>108.69</v>
      </c>
      <c r="Y3777">
        <v>61.71</v>
      </c>
      <c r="Z3777">
        <v>0</v>
      </c>
      <c r="AA3777">
        <v>0</v>
      </c>
      <c r="AB3777">
        <f t="shared" si="174"/>
        <v>212.67583333333334</v>
      </c>
      <c r="AC3777">
        <f t="shared" si="175"/>
        <v>0</v>
      </c>
      <c r="AD3777">
        <f t="shared" si="176"/>
        <v>467.88683333333341</v>
      </c>
    </row>
    <row r="3778" spans="1:30" x14ac:dyDescent="0.3">
      <c r="A3778">
        <v>963978</v>
      </c>
      <c r="B3778" t="s">
        <v>1185</v>
      </c>
      <c r="C3778" t="s">
        <v>28</v>
      </c>
      <c r="D3778">
        <v>7994</v>
      </c>
      <c r="E3778">
        <v>8155</v>
      </c>
      <c r="F3778" t="s">
        <v>59</v>
      </c>
      <c r="G3778">
        <v>5</v>
      </c>
      <c r="H3778" t="s">
        <v>30</v>
      </c>
      <c r="I3778" t="s">
        <v>31</v>
      </c>
      <c r="J3778">
        <v>1209</v>
      </c>
      <c r="K3778" t="s">
        <v>51</v>
      </c>
      <c r="L3778">
        <v>1209</v>
      </c>
      <c r="M3778" t="s">
        <v>51</v>
      </c>
      <c r="N3778" t="s">
        <v>52</v>
      </c>
      <c r="O3778" t="s">
        <v>34</v>
      </c>
      <c r="P3778" t="s">
        <v>35</v>
      </c>
      <c r="Q3778" t="s">
        <v>36</v>
      </c>
      <c r="R3778" t="s">
        <v>36</v>
      </c>
      <c r="S3778" t="s">
        <v>37</v>
      </c>
      <c r="T3778">
        <v>1792.02</v>
      </c>
      <c r="U3778">
        <v>0</v>
      </c>
      <c r="V3778">
        <v>0</v>
      </c>
      <c r="W3778">
        <v>0</v>
      </c>
      <c r="X3778">
        <v>96.92</v>
      </c>
      <c r="Y3778">
        <v>0</v>
      </c>
      <c r="Z3778">
        <v>0</v>
      </c>
      <c r="AA3778">
        <v>0</v>
      </c>
      <c r="AB3778">
        <f t="shared" si="174"/>
        <v>149.33500000000001</v>
      </c>
      <c r="AC3778">
        <f t="shared" si="175"/>
        <v>0</v>
      </c>
      <c r="AD3778">
        <f t="shared" si="176"/>
        <v>328.53700000000003</v>
      </c>
    </row>
    <row r="3779" spans="1:30" x14ac:dyDescent="0.3">
      <c r="A3779">
        <v>724891</v>
      </c>
      <c r="B3779" t="s">
        <v>481</v>
      </c>
      <c r="C3779" t="s">
        <v>28</v>
      </c>
      <c r="D3779">
        <v>7992</v>
      </c>
      <c r="E3779">
        <v>8145</v>
      </c>
      <c r="F3779" t="s">
        <v>162</v>
      </c>
      <c r="G3779">
        <v>5</v>
      </c>
      <c r="H3779" t="s">
        <v>30</v>
      </c>
      <c r="I3779" t="s">
        <v>31</v>
      </c>
      <c r="J3779">
        <v>1357</v>
      </c>
      <c r="K3779" t="s">
        <v>101</v>
      </c>
      <c r="L3779">
        <v>1357</v>
      </c>
      <c r="M3779" t="s">
        <v>101</v>
      </c>
      <c r="N3779" t="s">
        <v>102</v>
      </c>
      <c r="O3779" t="s">
        <v>67</v>
      </c>
      <c r="P3779" t="s">
        <v>400</v>
      </c>
      <c r="Q3779" t="s">
        <v>36</v>
      </c>
      <c r="R3779" t="s">
        <v>37</v>
      </c>
      <c r="S3779" t="s">
        <v>37</v>
      </c>
      <c r="T3779">
        <v>84881.4</v>
      </c>
      <c r="U3779">
        <v>0</v>
      </c>
      <c r="V3779">
        <v>0</v>
      </c>
      <c r="W3779">
        <v>0</v>
      </c>
      <c r="X3779">
        <v>8087.37</v>
      </c>
      <c r="Y3779">
        <v>0</v>
      </c>
      <c r="Z3779">
        <v>0</v>
      </c>
      <c r="AA3779">
        <v>0</v>
      </c>
      <c r="AB3779">
        <f t="shared" ref="AB3779:AB3842" si="177">T3779/12</f>
        <v>7073.45</v>
      </c>
      <c r="AC3779">
        <f t="shared" ref="AC3779:AC3842" si="178">SUM(V3779:W3779)</f>
        <v>0</v>
      </c>
      <c r="AD3779">
        <f t="shared" ref="AD3779:AD3842" si="179">AB3779*2*1.1</f>
        <v>15561.59</v>
      </c>
    </row>
    <row r="3780" spans="1:30" x14ac:dyDescent="0.3">
      <c r="A3780">
        <v>737679</v>
      </c>
      <c r="B3780" t="s">
        <v>271</v>
      </c>
      <c r="C3780" t="s">
        <v>28</v>
      </c>
      <c r="D3780">
        <v>761</v>
      </c>
      <c r="E3780">
        <v>8147</v>
      </c>
      <c r="F3780" t="s">
        <v>89</v>
      </c>
      <c r="G3780">
        <v>5</v>
      </c>
      <c r="H3780" t="s">
        <v>30</v>
      </c>
      <c r="I3780" t="s">
        <v>31</v>
      </c>
      <c r="J3780">
        <v>2579</v>
      </c>
      <c r="K3780" t="s">
        <v>85</v>
      </c>
      <c r="L3780">
        <v>2579</v>
      </c>
      <c r="M3780" t="s">
        <v>85</v>
      </c>
      <c r="N3780" t="s">
        <v>86</v>
      </c>
      <c r="O3780" t="s">
        <v>34</v>
      </c>
      <c r="P3780" t="s">
        <v>400</v>
      </c>
      <c r="Q3780" t="s">
        <v>36</v>
      </c>
      <c r="R3780" t="s">
        <v>37</v>
      </c>
      <c r="S3780" t="s">
        <v>37</v>
      </c>
      <c r="T3780">
        <v>237719.54</v>
      </c>
      <c r="U3780">
        <v>0</v>
      </c>
      <c r="V3780">
        <v>0</v>
      </c>
      <c r="W3780">
        <v>0</v>
      </c>
      <c r="X3780">
        <v>22557.040000000001</v>
      </c>
      <c r="Y3780">
        <v>0</v>
      </c>
      <c r="Z3780">
        <v>0</v>
      </c>
      <c r="AA3780">
        <v>0</v>
      </c>
      <c r="AB3780">
        <f t="shared" si="177"/>
        <v>19809.961666666666</v>
      </c>
      <c r="AC3780">
        <f t="shared" si="178"/>
        <v>0</v>
      </c>
      <c r="AD3780">
        <f t="shared" si="179"/>
        <v>43581.915666666668</v>
      </c>
    </row>
    <row r="3781" spans="1:30" x14ac:dyDescent="0.3">
      <c r="A3781">
        <v>868887</v>
      </c>
      <c r="B3781" t="s">
        <v>1155</v>
      </c>
      <c r="C3781" t="s">
        <v>28</v>
      </c>
      <c r="D3781">
        <v>7992</v>
      </c>
      <c r="E3781">
        <v>8165</v>
      </c>
      <c r="F3781" t="s">
        <v>29</v>
      </c>
      <c r="G3781">
        <v>5</v>
      </c>
      <c r="H3781" t="s">
        <v>30</v>
      </c>
      <c r="I3781" t="s">
        <v>31</v>
      </c>
      <c r="J3781">
        <v>815</v>
      </c>
      <c r="K3781" t="s">
        <v>163</v>
      </c>
      <c r="L3781">
        <v>815</v>
      </c>
      <c r="M3781" t="s">
        <v>163</v>
      </c>
      <c r="N3781" t="s">
        <v>164</v>
      </c>
      <c r="O3781" t="s">
        <v>67</v>
      </c>
      <c r="P3781" t="s">
        <v>517</v>
      </c>
      <c r="Q3781" t="s">
        <v>36</v>
      </c>
      <c r="R3781" t="s">
        <v>36</v>
      </c>
      <c r="S3781" t="s">
        <v>37</v>
      </c>
      <c r="T3781">
        <v>1396.32</v>
      </c>
      <c r="U3781">
        <v>1396.32</v>
      </c>
      <c r="V3781">
        <v>0</v>
      </c>
      <c r="W3781">
        <v>0</v>
      </c>
      <c r="X3781">
        <v>135.25</v>
      </c>
      <c r="Y3781">
        <v>135.25</v>
      </c>
      <c r="Z3781">
        <v>0</v>
      </c>
      <c r="AA3781">
        <v>0</v>
      </c>
      <c r="AB3781">
        <f t="shared" si="177"/>
        <v>116.36</v>
      </c>
      <c r="AC3781">
        <f t="shared" si="178"/>
        <v>0</v>
      </c>
      <c r="AD3781">
        <f t="shared" si="179"/>
        <v>255.99200000000002</v>
      </c>
    </row>
    <row r="3782" spans="1:30" x14ac:dyDescent="0.3">
      <c r="A3782">
        <v>870905</v>
      </c>
      <c r="B3782" t="s">
        <v>973</v>
      </c>
      <c r="C3782" t="s">
        <v>28</v>
      </c>
      <c r="D3782">
        <v>7995</v>
      </c>
      <c r="E3782">
        <v>8113</v>
      </c>
      <c r="F3782" t="s">
        <v>839</v>
      </c>
      <c r="G3782">
        <v>4</v>
      </c>
      <c r="H3782" t="s">
        <v>40</v>
      </c>
      <c r="I3782" t="s">
        <v>31</v>
      </c>
      <c r="J3782">
        <v>40558</v>
      </c>
      <c r="K3782" t="s">
        <v>65</v>
      </c>
      <c r="L3782">
        <v>40558</v>
      </c>
      <c r="M3782" t="s">
        <v>65</v>
      </c>
      <c r="N3782" t="s">
        <v>840</v>
      </c>
      <c r="O3782" t="s">
        <v>67</v>
      </c>
      <c r="P3782" t="s">
        <v>2211</v>
      </c>
      <c r="Q3782" t="s">
        <v>36</v>
      </c>
      <c r="R3782" t="s">
        <v>36</v>
      </c>
      <c r="S3782" t="s">
        <v>36</v>
      </c>
      <c r="T3782">
        <v>28404.42</v>
      </c>
      <c r="U3782">
        <v>0</v>
      </c>
      <c r="V3782">
        <v>0</v>
      </c>
      <c r="W3782">
        <v>0</v>
      </c>
      <c r="X3782">
        <v>1169.55</v>
      </c>
      <c r="Y3782">
        <v>0</v>
      </c>
      <c r="Z3782">
        <v>0</v>
      </c>
      <c r="AA3782">
        <v>0</v>
      </c>
      <c r="AB3782">
        <f t="shared" si="177"/>
        <v>2367.0349999999999</v>
      </c>
      <c r="AC3782">
        <f t="shared" si="178"/>
        <v>0</v>
      </c>
      <c r="AD3782">
        <f t="shared" si="179"/>
        <v>5207.4769999999999</v>
      </c>
    </row>
    <row r="3783" spans="1:30" x14ac:dyDescent="0.3">
      <c r="A3783">
        <v>125523</v>
      </c>
      <c r="B3783" t="s">
        <v>3425</v>
      </c>
      <c r="C3783" t="s">
        <v>28</v>
      </c>
      <c r="D3783">
        <v>1075</v>
      </c>
      <c r="E3783">
        <v>8149</v>
      </c>
      <c r="F3783" t="s">
        <v>1035</v>
      </c>
      <c r="G3783">
        <v>2</v>
      </c>
      <c r="H3783" t="s">
        <v>71</v>
      </c>
      <c r="I3783" t="s">
        <v>2737</v>
      </c>
      <c r="J3783">
        <v>72126</v>
      </c>
      <c r="K3783" t="s">
        <v>1036</v>
      </c>
      <c r="L3783">
        <v>72126</v>
      </c>
      <c r="M3783" t="s">
        <v>1036</v>
      </c>
      <c r="N3783">
        <v>0</v>
      </c>
      <c r="O3783" t="s">
        <v>67</v>
      </c>
      <c r="P3783" t="s">
        <v>673</v>
      </c>
      <c r="Q3783" t="s">
        <v>36</v>
      </c>
      <c r="R3783" t="s">
        <v>36</v>
      </c>
      <c r="S3783" t="s">
        <v>36</v>
      </c>
      <c r="T3783">
        <v>118578.21</v>
      </c>
      <c r="U3783">
        <v>3503.36</v>
      </c>
      <c r="V3783">
        <v>0</v>
      </c>
      <c r="W3783">
        <v>0</v>
      </c>
      <c r="X3783">
        <v>3694.08</v>
      </c>
      <c r="Y3783">
        <v>141.94999999999999</v>
      </c>
      <c r="Z3783">
        <v>350.74</v>
      </c>
      <c r="AA3783">
        <v>0</v>
      </c>
      <c r="AB3783">
        <f t="shared" si="177"/>
        <v>9881.5174999999999</v>
      </c>
      <c r="AC3783">
        <f t="shared" si="178"/>
        <v>0</v>
      </c>
      <c r="AD3783">
        <f t="shared" si="179"/>
        <v>21739.338500000002</v>
      </c>
    </row>
    <row r="3784" spans="1:30" x14ac:dyDescent="0.3">
      <c r="A3784">
        <v>963426</v>
      </c>
      <c r="B3784" t="s">
        <v>1199</v>
      </c>
      <c r="C3784" t="s">
        <v>28</v>
      </c>
      <c r="D3784">
        <v>7994</v>
      </c>
      <c r="E3784">
        <v>8149</v>
      </c>
      <c r="F3784" t="s">
        <v>95</v>
      </c>
      <c r="G3784">
        <v>5</v>
      </c>
      <c r="H3784" t="s">
        <v>30</v>
      </c>
      <c r="I3784" t="s">
        <v>31</v>
      </c>
      <c r="J3784">
        <v>40019</v>
      </c>
      <c r="K3784" t="s">
        <v>200</v>
      </c>
      <c r="L3784">
        <v>40018</v>
      </c>
      <c r="M3784" t="s">
        <v>200</v>
      </c>
      <c r="N3784" t="s">
        <v>201</v>
      </c>
      <c r="O3784" t="s">
        <v>34</v>
      </c>
      <c r="P3784" t="s">
        <v>517</v>
      </c>
      <c r="Q3784" t="s">
        <v>36</v>
      </c>
      <c r="R3784" t="s">
        <v>36</v>
      </c>
      <c r="S3784" t="s">
        <v>37</v>
      </c>
      <c r="T3784">
        <v>-4850.33</v>
      </c>
      <c r="U3784">
        <v>-4850.33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f t="shared" si="177"/>
        <v>-404.19416666666666</v>
      </c>
      <c r="AC3784">
        <f t="shared" si="178"/>
        <v>0</v>
      </c>
      <c r="AD3784">
        <f t="shared" si="179"/>
        <v>-889.22716666666668</v>
      </c>
    </row>
    <row r="3785" spans="1:30" x14ac:dyDescent="0.3">
      <c r="A3785">
        <v>801705</v>
      </c>
      <c r="B3785" t="s">
        <v>426</v>
      </c>
      <c r="C3785" t="s">
        <v>28</v>
      </c>
      <c r="D3785">
        <v>7003</v>
      </c>
      <c r="E3785">
        <v>8148</v>
      </c>
      <c r="F3785" t="s">
        <v>70</v>
      </c>
      <c r="G3785">
        <v>5</v>
      </c>
      <c r="H3785" t="s">
        <v>30</v>
      </c>
      <c r="I3785" t="s">
        <v>31</v>
      </c>
      <c r="J3785">
        <v>40461</v>
      </c>
      <c r="K3785" t="s">
        <v>41</v>
      </c>
      <c r="L3785">
        <v>40461</v>
      </c>
      <c r="M3785" t="s">
        <v>41</v>
      </c>
      <c r="N3785" t="s">
        <v>318</v>
      </c>
      <c r="O3785" t="s">
        <v>43</v>
      </c>
      <c r="P3785" t="s">
        <v>2559</v>
      </c>
      <c r="Q3785" t="s">
        <v>36</v>
      </c>
      <c r="R3785" t="s">
        <v>36</v>
      </c>
      <c r="S3785" t="s">
        <v>37</v>
      </c>
      <c r="T3785">
        <v>52365.62</v>
      </c>
      <c r="U3785">
        <v>21577.1</v>
      </c>
      <c r="V3785">
        <v>0</v>
      </c>
      <c r="W3785">
        <v>0</v>
      </c>
      <c r="X3785">
        <v>1366.7</v>
      </c>
      <c r="Y3785">
        <v>448.8</v>
      </c>
      <c r="Z3785">
        <v>0</v>
      </c>
      <c r="AA3785">
        <v>0</v>
      </c>
      <c r="AB3785">
        <f t="shared" si="177"/>
        <v>4363.8016666666672</v>
      </c>
      <c r="AC3785">
        <f t="shared" si="178"/>
        <v>0</v>
      </c>
      <c r="AD3785">
        <f t="shared" si="179"/>
        <v>9600.363666666668</v>
      </c>
    </row>
    <row r="3786" spans="1:30" x14ac:dyDescent="0.3">
      <c r="A3786">
        <v>139265</v>
      </c>
      <c r="B3786" t="s">
        <v>509</v>
      </c>
      <c r="C3786" t="s">
        <v>28</v>
      </c>
      <c r="D3786">
        <v>7001</v>
      </c>
      <c r="E3786">
        <v>8149</v>
      </c>
      <c r="F3786" t="s">
        <v>510</v>
      </c>
      <c r="G3786">
        <v>2</v>
      </c>
      <c r="H3786" t="s">
        <v>71</v>
      </c>
      <c r="I3786" t="s">
        <v>96</v>
      </c>
      <c r="J3786">
        <v>72821</v>
      </c>
      <c r="K3786" t="s">
        <v>511</v>
      </c>
      <c r="L3786">
        <v>72821</v>
      </c>
      <c r="M3786" t="s">
        <v>511</v>
      </c>
      <c r="N3786">
        <v>0</v>
      </c>
      <c r="O3786" t="s">
        <v>34</v>
      </c>
      <c r="P3786" t="s">
        <v>767</v>
      </c>
      <c r="Q3786" t="s">
        <v>37</v>
      </c>
      <c r="R3786" t="s">
        <v>36</v>
      </c>
      <c r="S3786" t="s">
        <v>36</v>
      </c>
      <c r="T3786">
        <v>64200</v>
      </c>
      <c r="U3786">
        <v>0</v>
      </c>
      <c r="V3786">
        <v>0</v>
      </c>
      <c r="W3786">
        <v>288600</v>
      </c>
      <c r="X3786">
        <v>958.91</v>
      </c>
      <c r="Y3786">
        <v>0</v>
      </c>
      <c r="Z3786">
        <v>0</v>
      </c>
      <c r="AA3786">
        <v>5.0199999999999996</v>
      </c>
      <c r="AB3786">
        <f t="shared" si="177"/>
        <v>5350</v>
      </c>
      <c r="AC3786">
        <f t="shared" si="178"/>
        <v>288600</v>
      </c>
      <c r="AD3786">
        <f t="shared" si="179"/>
        <v>11770.000000000002</v>
      </c>
    </row>
    <row r="3787" spans="1:30" x14ac:dyDescent="0.3">
      <c r="A3787">
        <v>198612</v>
      </c>
      <c r="B3787" t="s">
        <v>1399</v>
      </c>
      <c r="C3787" t="s">
        <v>28</v>
      </c>
      <c r="D3787">
        <v>7003</v>
      </c>
      <c r="E3787">
        <v>8148</v>
      </c>
      <c r="F3787" t="s">
        <v>39</v>
      </c>
      <c r="G3787">
        <v>2</v>
      </c>
      <c r="H3787" t="s">
        <v>71</v>
      </c>
      <c r="I3787" t="s">
        <v>31</v>
      </c>
      <c r="J3787">
        <v>40461</v>
      </c>
      <c r="K3787" t="s">
        <v>41</v>
      </c>
      <c r="L3787">
        <v>40461</v>
      </c>
      <c r="M3787" t="s">
        <v>41</v>
      </c>
      <c r="N3787">
        <v>0</v>
      </c>
      <c r="O3787" t="s">
        <v>43</v>
      </c>
      <c r="P3787" t="s">
        <v>87</v>
      </c>
      <c r="Q3787" t="s">
        <v>36</v>
      </c>
      <c r="R3787" t="s">
        <v>36</v>
      </c>
      <c r="S3787" t="s">
        <v>36</v>
      </c>
      <c r="T3787">
        <v>235.76</v>
      </c>
      <c r="U3787">
        <v>19.04</v>
      </c>
      <c r="V3787">
        <v>0</v>
      </c>
      <c r="W3787">
        <v>0</v>
      </c>
      <c r="X3787">
        <v>169.53</v>
      </c>
      <c r="Y3787">
        <v>17.18</v>
      </c>
      <c r="Z3787">
        <v>0</v>
      </c>
      <c r="AA3787">
        <v>0</v>
      </c>
      <c r="AB3787">
        <f t="shared" si="177"/>
        <v>19.646666666666665</v>
      </c>
      <c r="AC3787">
        <f t="shared" si="178"/>
        <v>0</v>
      </c>
      <c r="AD3787">
        <f t="shared" si="179"/>
        <v>43.222666666666669</v>
      </c>
    </row>
    <row r="3788" spans="1:30" x14ac:dyDescent="0.3">
      <c r="A3788">
        <v>870905</v>
      </c>
      <c r="B3788" t="s">
        <v>973</v>
      </c>
      <c r="C3788" t="s">
        <v>28</v>
      </c>
      <c r="D3788">
        <v>7995</v>
      </c>
      <c r="E3788">
        <v>8113</v>
      </c>
      <c r="F3788" t="s">
        <v>839</v>
      </c>
      <c r="G3788">
        <v>4</v>
      </c>
      <c r="H3788" t="s">
        <v>40</v>
      </c>
      <c r="I3788" t="s">
        <v>31</v>
      </c>
      <c r="J3788">
        <v>40558</v>
      </c>
      <c r="K3788" t="s">
        <v>65</v>
      </c>
      <c r="L3788">
        <v>40558</v>
      </c>
      <c r="M3788" t="s">
        <v>65</v>
      </c>
      <c r="N3788" t="s">
        <v>840</v>
      </c>
      <c r="O3788" t="s">
        <v>67</v>
      </c>
      <c r="P3788" t="s">
        <v>539</v>
      </c>
      <c r="Q3788" t="s">
        <v>36</v>
      </c>
      <c r="R3788" t="s">
        <v>36</v>
      </c>
      <c r="S3788" t="s">
        <v>36</v>
      </c>
      <c r="T3788">
        <v>20781.439999999999</v>
      </c>
      <c r="U3788">
        <v>20781.439999999999</v>
      </c>
      <c r="V3788">
        <v>0</v>
      </c>
      <c r="W3788">
        <v>-10390.719999999999</v>
      </c>
      <c r="X3788">
        <v>-17.66</v>
      </c>
      <c r="Y3788">
        <v>-17.66</v>
      </c>
      <c r="Z3788">
        <v>0</v>
      </c>
      <c r="AA3788">
        <v>724.24</v>
      </c>
      <c r="AB3788">
        <f t="shared" si="177"/>
        <v>1731.7866666666666</v>
      </c>
      <c r="AC3788">
        <f t="shared" si="178"/>
        <v>-10390.719999999999</v>
      </c>
      <c r="AD3788">
        <f t="shared" si="179"/>
        <v>3809.9306666666671</v>
      </c>
    </row>
    <row r="3789" spans="1:30" x14ac:dyDescent="0.3">
      <c r="A3789">
        <v>208441</v>
      </c>
      <c r="B3789" t="s">
        <v>1591</v>
      </c>
      <c r="C3789" t="s">
        <v>28</v>
      </c>
      <c r="D3789">
        <v>7001</v>
      </c>
      <c r="E3789">
        <v>8165</v>
      </c>
      <c r="F3789" t="s">
        <v>29</v>
      </c>
      <c r="G3789">
        <v>5</v>
      </c>
      <c r="H3789" t="s">
        <v>30</v>
      </c>
      <c r="I3789" t="s">
        <v>31</v>
      </c>
      <c r="J3789">
        <v>884</v>
      </c>
      <c r="K3789" t="s">
        <v>484</v>
      </c>
      <c r="L3789">
        <v>884</v>
      </c>
      <c r="M3789" t="s">
        <v>484</v>
      </c>
      <c r="N3789" t="s">
        <v>485</v>
      </c>
      <c r="O3789" t="s">
        <v>34</v>
      </c>
      <c r="P3789" t="s">
        <v>35</v>
      </c>
      <c r="Q3789" t="s">
        <v>36</v>
      </c>
      <c r="R3789" t="s">
        <v>36</v>
      </c>
      <c r="S3789" t="s">
        <v>37</v>
      </c>
      <c r="T3789">
        <v>5400.18</v>
      </c>
      <c r="U3789">
        <v>0</v>
      </c>
      <c r="V3789">
        <v>12508.06</v>
      </c>
      <c r="W3789">
        <v>0</v>
      </c>
      <c r="X3789">
        <v>293.3</v>
      </c>
      <c r="Y3789">
        <v>0</v>
      </c>
      <c r="Z3789">
        <v>697.67</v>
      </c>
      <c r="AA3789">
        <v>0</v>
      </c>
      <c r="AB3789">
        <f t="shared" si="177"/>
        <v>450.01500000000004</v>
      </c>
      <c r="AC3789">
        <f t="shared" si="178"/>
        <v>12508.06</v>
      </c>
      <c r="AD3789">
        <f t="shared" si="179"/>
        <v>990.03300000000013</v>
      </c>
    </row>
    <row r="3790" spans="1:30" x14ac:dyDescent="0.3">
      <c r="A3790">
        <v>737894</v>
      </c>
      <c r="B3790" t="s">
        <v>1576</v>
      </c>
      <c r="C3790" t="s">
        <v>28</v>
      </c>
      <c r="D3790">
        <v>761</v>
      </c>
      <c r="E3790">
        <v>8155</v>
      </c>
      <c r="F3790" t="s">
        <v>59</v>
      </c>
      <c r="G3790">
        <v>5</v>
      </c>
      <c r="H3790" t="s">
        <v>30</v>
      </c>
      <c r="I3790" t="s">
        <v>31</v>
      </c>
      <c r="J3790">
        <v>2579</v>
      </c>
      <c r="K3790" t="s">
        <v>85</v>
      </c>
      <c r="L3790">
        <v>2579</v>
      </c>
      <c r="M3790" t="s">
        <v>85</v>
      </c>
      <c r="N3790" t="s">
        <v>86</v>
      </c>
      <c r="O3790" t="s">
        <v>34</v>
      </c>
      <c r="P3790" t="s">
        <v>985</v>
      </c>
      <c r="Q3790" t="s">
        <v>36</v>
      </c>
      <c r="R3790" t="s">
        <v>36</v>
      </c>
      <c r="S3790" t="s">
        <v>37</v>
      </c>
      <c r="T3790">
        <v>10669.4</v>
      </c>
      <c r="U3790">
        <v>0</v>
      </c>
      <c r="V3790">
        <v>0</v>
      </c>
      <c r="W3790">
        <v>0</v>
      </c>
      <c r="X3790">
        <v>994.35</v>
      </c>
      <c r="Y3790">
        <v>0</v>
      </c>
      <c r="Z3790">
        <v>0</v>
      </c>
      <c r="AA3790">
        <v>0</v>
      </c>
      <c r="AB3790">
        <f t="shared" si="177"/>
        <v>889.11666666666667</v>
      </c>
      <c r="AC3790">
        <f t="shared" si="178"/>
        <v>0</v>
      </c>
      <c r="AD3790">
        <f t="shared" si="179"/>
        <v>1956.0566666666668</v>
      </c>
    </row>
    <row r="3791" spans="1:30" x14ac:dyDescent="0.3">
      <c r="A3791">
        <v>691418</v>
      </c>
      <c r="B3791" t="s">
        <v>3426</v>
      </c>
      <c r="C3791" t="s">
        <v>28</v>
      </c>
      <c r="D3791">
        <v>7001</v>
      </c>
      <c r="E3791">
        <v>8149</v>
      </c>
      <c r="F3791" t="s">
        <v>3427</v>
      </c>
      <c r="G3791">
        <v>4</v>
      </c>
      <c r="H3791" t="s">
        <v>40</v>
      </c>
      <c r="I3791" t="s">
        <v>96</v>
      </c>
      <c r="J3791">
        <v>72428</v>
      </c>
      <c r="K3791" t="s">
        <v>1228</v>
      </c>
      <c r="L3791">
        <v>72428</v>
      </c>
      <c r="M3791" t="s">
        <v>1228</v>
      </c>
      <c r="N3791" t="s">
        <v>3428</v>
      </c>
      <c r="O3791" t="s">
        <v>67</v>
      </c>
      <c r="P3791" t="s">
        <v>109</v>
      </c>
      <c r="Q3791" t="s">
        <v>37</v>
      </c>
      <c r="R3791" t="s">
        <v>36</v>
      </c>
      <c r="S3791" t="s">
        <v>36</v>
      </c>
      <c r="T3791">
        <v>154846.01999999999</v>
      </c>
      <c r="U3791">
        <v>34382.5</v>
      </c>
      <c r="V3791">
        <v>0</v>
      </c>
      <c r="W3791">
        <v>11256</v>
      </c>
      <c r="X3791">
        <v>6287.44</v>
      </c>
      <c r="Y3791">
        <v>1352.48</v>
      </c>
      <c r="Z3791">
        <v>0</v>
      </c>
      <c r="AA3791">
        <v>0</v>
      </c>
      <c r="AB3791">
        <f t="shared" si="177"/>
        <v>12903.834999999999</v>
      </c>
      <c r="AC3791">
        <f t="shared" si="178"/>
        <v>11256</v>
      </c>
      <c r="AD3791">
        <f t="shared" si="179"/>
        <v>28388.437000000002</v>
      </c>
    </row>
    <row r="3792" spans="1:30" x14ac:dyDescent="0.3">
      <c r="A3792">
        <v>949976</v>
      </c>
      <c r="B3792" t="s">
        <v>2280</v>
      </c>
      <c r="C3792" t="s">
        <v>28</v>
      </c>
      <c r="D3792">
        <v>7994</v>
      </c>
      <c r="E3792">
        <v>8155</v>
      </c>
      <c r="F3792" t="s">
        <v>59</v>
      </c>
      <c r="G3792">
        <v>5</v>
      </c>
      <c r="H3792" t="s">
        <v>30</v>
      </c>
      <c r="I3792" t="s">
        <v>31</v>
      </c>
      <c r="J3792">
        <v>319</v>
      </c>
      <c r="K3792" t="s">
        <v>60</v>
      </c>
      <c r="L3792">
        <v>319</v>
      </c>
      <c r="M3792" t="s">
        <v>60</v>
      </c>
      <c r="N3792" t="s">
        <v>2281</v>
      </c>
      <c r="O3792" t="s">
        <v>34</v>
      </c>
      <c r="P3792" t="s">
        <v>263</v>
      </c>
      <c r="Q3792" t="s">
        <v>36</v>
      </c>
      <c r="R3792" t="s">
        <v>36</v>
      </c>
      <c r="S3792" t="s">
        <v>37</v>
      </c>
      <c r="T3792">
        <v>30425.360000000001</v>
      </c>
      <c r="U3792">
        <v>4980.2700000000004</v>
      </c>
      <c r="V3792">
        <v>0</v>
      </c>
      <c r="W3792">
        <v>5121.93</v>
      </c>
      <c r="X3792">
        <v>2448.9</v>
      </c>
      <c r="Y3792">
        <v>399.8</v>
      </c>
      <c r="Z3792">
        <v>0</v>
      </c>
      <c r="AA3792">
        <v>197</v>
      </c>
      <c r="AB3792">
        <f t="shared" si="177"/>
        <v>2535.4466666666667</v>
      </c>
      <c r="AC3792">
        <f t="shared" si="178"/>
        <v>5121.93</v>
      </c>
      <c r="AD3792">
        <f t="shared" si="179"/>
        <v>5577.9826666666668</v>
      </c>
    </row>
    <row r="3793" spans="1:30" x14ac:dyDescent="0.3">
      <c r="A3793">
        <v>737679</v>
      </c>
      <c r="B3793" t="s">
        <v>271</v>
      </c>
      <c r="C3793" t="s">
        <v>28</v>
      </c>
      <c r="D3793">
        <v>761</v>
      </c>
      <c r="E3793">
        <v>8147</v>
      </c>
      <c r="F3793" t="s">
        <v>89</v>
      </c>
      <c r="G3793">
        <v>5</v>
      </c>
      <c r="H3793" t="s">
        <v>30</v>
      </c>
      <c r="I3793" t="s">
        <v>31</v>
      </c>
      <c r="J3793">
        <v>2579</v>
      </c>
      <c r="K3793" t="s">
        <v>85</v>
      </c>
      <c r="L3793">
        <v>2579</v>
      </c>
      <c r="M3793" t="s">
        <v>85</v>
      </c>
      <c r="N3793" t="s">
        <v>86</v>
      </c>
      <c r="O3793" t="s">
        <v>34</v>
      </c>
      <c r="P3793" t="s">
        <v>202</v>
      </c>
      <c r="Q3793" t="s">
        <v>36</v>
      </c>
      <c r="R3793" t="s">
        <v>36</v>
      </c>
      <c r="S3793" t="s">
        <v>37</v>
      </c>
      <c r="T3793">
        <v>0</v>
      </c>
      <c r="U3793">
        <v>0</v>
      </c>
      <c r="V3793">
        <v>63498.92</v>
      </c>
      <c r="W3793">
        <v>0</v>
      </c>
      <c r="X3793">
        <v>0</v>
      </c>
      <c r="Y3793">
        <v>0</v>
      </c>
      <c r="Z3793">
        <v>3506.44</v>
      </c>
      <c r="AA3793">
        <v>0</v>
      </c>
      <c r="AB3793">
        <f t="shared" si="177"/>
        <v>0</v>
      </c>
      <c r="AC3793">
        <f t="shared" si="178"/>
        <v>63498.92</v>
      </c>
      <c r="AD3793">
        <f t="shared" si="179"/>
        <v>0</v>
      </c>
    </row>
    <row r="3794" spans="1:30" x14ac:dyDescent="0.3">
      <c r="A3794">
        <v>633789</v>
      </c>
      <c r="B3794" t="s">
        <v>3294</v>
      </c>
      <c r="C3794" t="s">
        <v>28</v>
      </c>
      <c r="D3794">
        <v>7989</v>
      </c>
      <c r="E3794">
        <v>8149</v>
      </c>
      <c r="F3794" t="s">
        <v>3295</v>
      </c>
      <c r="G3794">
        <v>2</v>
      </c>
      <c r="H3794" t="s">
        <v>71</v>
      </c>
      <c r="I3794" t="s">
        <v>75</v>
      </c>
      <c r="J3794">
        <v>35000</v>
      </c>
      <c r="K3794" t="s">
        <v>76</v>
      </c>
      <c r="L3794">
        <v>35000</v>
      </c>
      <c r="M3794" t="s">
        <v>76</v>
      </c>
      <c r="N3794">
        <v>0</v>
      </c>
      <c r="O3794" t="s">
        <v>43</v>
      </c>
      <c r="P3794" t="s">
        <v>109</v>
      </c>
      <c r="Q3794" t="s">
        <v>37</v>
      </c>
      <c r="R3794" t="s">
        <v>36</v>
      </c>
      <c r="S3794" t="s">
        <v>36</v>
      </c>
      <c r="T3794">
        <v>11056.68</v>
      </c>
      <c r="U3794">
        <v>0</v>
      </c>
      <c r="V3794">
        <v>0</v>
      </c>
      <c r="W3794">
        <v>0</v>
      </c>
      <c r="X3794">
        <v>452.83</v>
      </c>
      <c r="Y3794">
        <v>0</v>
      </c>
      <c r="Z3794">
        <v>0</v>
      </c>
      <c r="AA3794">
        <v>0</v>
      </c>
      <c r="AB3794">
        <f t="shared" si="177"/>
        <v>921.39</v>
      </c>
      <c r="AC3794">
        <f t="shared" si="178"/>
        <v>0</v>
      </c>
      <c r="AD3794">
        <f t="shared" si="179"/>
        <v>2027.0580000000002</v>
      </c>
    </row>
    <row r="3795" spans="1:30" x14ac:dyDescent="0.3">
      <c r="A3795">
        <v>112234</v>
      </c>
      <c r="B3795" t="s">
        <v>3274</v>
      </c>
      <c r="C3795" t="s">
        <v>28</v>
      </c>
      <c r="D3795">
        <v>7994</v>
      </c>
      <c r="E3795">
        <v>8165</v>
      </c>
      <c r="F3795" t="s">
        <v>29</v>
      </c>
      <c r="G3795">
        <v>5</v>
      </c>
      <c r="H3795" t="s">
        <v>30</v>
      </c>
      <c r="I3795" t="s">
        <v>31</v>
      </c>
      <c r="J3795">
        <v>2062</v>
      </c>
      <c r="K3795" t="s">
        <v>106</v>
      </c>
      <c r="L3795">
        <v>2062</v>
      </c>
      <c r="M3795" t="s">
        <v>106</v>
      </c>
      <c r="N3795" t="s">
        <v>3275</v>
      </c>
      <c r="O3795" t="s">
        <v>34</v>
      </c>
      <c r="P3795" t="s">
        <v>62</v>
      </c>
      <c r="Q3795" t="s">
        <v>36</v>
      </c>
      <c r="R3795" t="s">
        <v>36</v>
      </c>
      <c r="S3795" t="s">
        <v>37</v>
      </c>
      <c r="T3795">
        <v>38711.550000000003</v>
      </c>
      <c r="U3795">
        <v>0</v>
      </c>
      <c r="V3795">
        <v>12903.85</v>
      </c>
      <c r="W3795">
        <v>25807.7</v>
      </c>
      <c r="X3795">
        <v>2650.49</v>
      </c>
      <c r="Y3795">
        <v>0</v>
      </c>
      <c r="Z3795">
        <v>894.55</v>
      </c>
      <c r="AA3795">
        <v>992.6</v>
      </c>
      <c r="AB3795">
        <f t="shared" si="177"/>
        <v>3225.9625000000001</v>
      </c>
      <c r="AC3795">
        <f t="shared" si="178"/>
        <v>38711.550000000003</v>
      </c>
      <c r="AD3795">
        <f t="shared" si="179"/>
        <v>7097.1175000000012</v>
      </c>
    </row>
    <row r="3796" spans="1:30" x14ac:dyDescent="0.3">
      <c r="A3796">
        <v>888738</v>
      </c>
      <c r="B3796" t="s">
        <v>3429</v>
      </c>
      <c r="C3796" t="s">
        <v>28</v>
      </c>
      <c r="D3796">
        <v>7994</v>
      </c>
      <c r="E3796">
        <v>8163</v>
      </c>
      <c r="F3796" t="s">
        <v>461</v>
      </c>
      <c r="G3796">
        <v>5</v>
      </c>
      <c r="H3796" t="s">
        <v>30</v>
      </c>
      <c r="I3796" t="s">
        <v>31</v>
      </c>
      <c r="J3796">
        <v>2223</v>
      </c>
      <c r="K3796" t="s">
        <v>97</v>
      </c>
      <c r="L3796">
        <v>2223</v>
      </c>
      <c r="M3796" t="s">
        <v>97</v>
      </c>
      <c r="N3796" t="s">
        <v>98</v>
      </c>
      <c r="O3796" t="s">
        <v>34</v>
      </c>
      <c r="P3796" t="s">
        <v>3430</v>
      </c>
      <c r="Q3796" t="s">
        <v>36</v>
      </c>
      <c r="R3796" t="s">
        <v>36</v>
      </c>
      <c r="S3796" t="s">
        <v>37</v>
      </c>
      <c r="T3796">
        <v>21270.36</v>
      </c>
      <c r="U3796">
        <v>4117.6000000000004</v>
      </c>
      <c r="V3796">
        <v>0</v>
      </c>
      <c r="W3796">
        <v>0</v>
      </c>
      <c r="X3796">
        <v>2087.44</v>
      </c>
      <c r="Y3796">
        <v>277.63</v>
      </c>
      <c r="Z3796">
        <v>0</v>
      </c>
      <c r="AA3796">
        <v>0</v>
      </c>
      <c r="AB3796">
        <f t="shared" si="177"/>
        <v>1772.53</v>
      </c>
      <c r="AC3796">
        <f t="shared" si="178"/>
        <v>0</v>
      </c>
      <c r="AD3796">
        <f t="shared" si="179"/>
        <v>3899.5660000000003</v>
      </c>
    </row>
    <row r="3797" spans="1:30" x14ac:dyDescent="0.3">
      <c r="A3797">
        <v>757530</v>
      </c>
      <c r="B3797" t="s">
        <v>1641</v>
      </c>
      <c r="C3797" t="s">
        <v>28</v>
      </c>
      <c r="D3797">
        <v>7001</v>
      </c>
      <c r="E3797">
        <v>8155</v>
      </c>
      <c r="F3797" t="s">
        <v>59</v>
      </c>
      <c r="G3797">
        <v>5</v>
      </c>
      <c r="H3797" t="s">
        <v>30</v>
      </c>
      <c r="I3797" t="s">
        <v>31</v>
      </c>
      <c r="J3797">
        <v>1066</v>
      </c>
      <c r="K3797" t="s">
        <v>1610</v>
      </c>
      <c r="L3797">
        <v>1066</v>
      </c>
      <c r="M3797" t="s">
        <v>1610</v>
      </c>
      <c r="N3797" t="s">
        <v>222</v>
      </c>
      <c r="O3797" t="s">
        <v>67</v>
      </c>
      <c r="P3797" t="s">
        <v>72</v>
      </c>
      <c r="Q3797" t="s">
        <v>36</v>
      </c>
      <c r="R3797" t="s">
        <v>36</v>
      </c>
      <c r="S3797" t="s">
        <v>37</v>
      </c>
      <c r="T3797">
        <v>15726.43</v>
      </c>
      <c r="U3797">
        <v>0</v>
      </c>
      <c r="V3797">
        <v>3929</v>
      </c>
      <c r="W3797">
        <v>3929</v>
      </c>
      <c r="X3797">
        <v>1127.1400000000001</v>
      </c>
      <c r="Y3797">
        <v>0</v>
      </c>
      <c r="Z3797">
        <v>285.89</v>
      </c>
      <c r="AA3797">
        <v>151.12</v>
      </c>
      <c r="AB3797">
        <f t="shared" si="177"/>
        <v>1310.5358333333334</v>
      </c>
      <c r="AC3797">
        <f t="shared" si="178"/>
        <v>7858</v>
      </c>
      <c r="AD3797">
        <f t="shared" si="179"/>
        <v>2883.1788333333338</v>
      </c>
    </row>
    <row r="3798" spans="1:30" x14ac:dyDescent="0.3">
      <c r="A3798">
        <v>731777</v>
      </c>
      <c r="B3798" t="s">
        <v>3323</v>
      </c>
      <c r="C3798" t="s">
        <v>28</v>
      </c>
      <c r="D3798">
        <v>7994</v>
      </c>
      <c r="E3798">
        <v>8149</v>
      </c>
      <c r="F3798" t="s">
        <v>131</v>
      </c>
      <c r="G3798">
        <v>5</v>
      </c>
      <c r="H3798" t="s">
        <v>30</v>
      </c>
      <c r="I3798" t="s">
        <v>96</v>
      </c>
      <c r="J3798">
        <v>72130</v>
      </c>
      <c r="K3798" t="s">
        <v>633</v>
      </c>
      <c r="L3798">
        <v>72480</v>
      </c>
      <c r="M3798" t="s">
        <v>175</v>
      </c>
      <c r="N3798" t="s">
        <v>634</v>
      </c>
      <c r="O3798" t="s">
        <v>34</v>
      </c>
      <c r="P3798" t="s">
        <v>278</v>
      </c>
      <c r="Q3798" t="s">
        <v>37</v>
      </c>
      <c r="R3798" t="s">
        <v>36</v>
      </c>
      <c r="S3798" t="s">
        <v>37</v>
      </c>
      <c r="T3798">
        <v>37782.04</v>
      </c>
      <c r="U3798">
        <v>0</v>
      </c>
      <c r="V3798">
        <v>37782.04</v>
      </c>
      <c r="W3798">
        <v>18891.02</v>
      </c>
      <c r="X3798">
        <v>1210.97</v>
      </c>
      <c r="Y3798">
        <v>0</v>
      </c>
      <c r="Z3798">
        <v>866.83</v>
      </c>
      <c r="AA3798">
        <v>265.51</v>
      </c>
      <c r="AB3798">
        <f t="shared" si="177"/>
        <v>3148.5033333333336</v>
      </c>
      <c r="AC3798">
        <f t="shared" si="178"/>
        <v>56673.06</v>
      </c>
      <c r="AD3798">
        <f t="shared" si="179"/>
        <v>6926.7073333333346</v>
      </c>
    </row>
    <row r="3799" spans="1:30" x14ac:dyDescent="0.3">
      <c r="A3799">
        <v>647752</v>
      </c>
      <c r="B3799" t="s">
        <v>1009</v>
      </c>
      <c r="C3799" t="s">
        <v>28</v>
      </c>
      <c r="D3799">
        <v>7994</v>
      </c>
      <c r="E3799">
        <v>8144</v>
      </c>
      <c r="F3799" t="s">
        <v>117</v>
      </c>
      <c r="G3799">
        <v>5</v>
      </c>
      <c r="H3799" t="s">
        <v>30</v>
      </c>
      <c r="I3799" t="s">
        <v>31</v>
      </c>
      <c r="J3799">
        <v>314</v>
      </c>
      <c r="K3799" t="s">
        <v>343</v>
      </c>
      <c r="L3799">
        <v>314</v>
      </c>
      <c r="M3799" t="s">
        <v>343</v>
      </c>
      <c r="N3799" t="s">
        <v>344</v>
      </c>
      <c r="O3799" t="s">
        <v>34</v>
      </c>
      <c r="P3799" t="s">
        <v>407</v>
      </c>
      <c r="Q3799" t="s">
        <v>37</v>
      </c>
      <c r="R3799" t="s">
        <v>36</v>
      </c>
      <c r="S3799" t="s">
        <v>37</v>
      </c>
      <c r="T3799">
        <v>10493.1</v>
      </c>
      <c r="U3799">
        <v>3594.22</v>
      </c>
      <c r="V3799">
        <v>0</v>
      </c>
      <c r="W3799">
        <v>0</v>
      </c>
      <c r="X3799">
        <v>806.75</v>
      </c>
      <c r="Y3799">
        <v>268.45</v>
      </c>
      <c r="Z3799">
        <v>0</v>
      </c>
      <c r="AA3799">
        <v>0</v>
      </c>
      <c r="AB3799">
        <f t="shared" si="177"/>
        <v>874.42500000000007</v>
      </c>
      <c r="AC3799">
        <f t="shared" si="178"/>
        <v>0</v>
      </c>
      <c r="AD3799">
        <f t="shared" si="179"/>
        <v>1923.7350000000004</v>
      </c>
    </row>
    <row r="3800" spans="1:30" x14ac:dyDescent="0.3">
      <c r="A3800">
        <v>969820</v>
      </c>
      <c r="B3800" t="s">
        <v>561</v>
      </c>
      <c r="C3800" t="s">
        <v>28</v>
      </c>
      <c r="D3800">
        <v>7992</v>
      </c>
      <c r="E3800">
        <v>8120</v>
      </c>
      <c r="F3800" t="s">
        <v>136</v>
      </c>
      <c r="G3800">
        <v>5</v>
      </c>
      <c r="H3800" t="s">
        <v>30</v>
      </c>
      <c r="I3800" t="s">
        <v>31</v>
      </c>
      <c r="J3800">
        <v>542</v>
      </c>
      <c r="K3800" t="s">
        <v>155</v>
      </c>
      <c r="L3800">
        <v>542</v>
      </c>
      <c r="M3800" t="s">
        <v>155</v>
      </c>
      <c r="N3800" t="s">
        <v>156</v>
      </c>
      <c r="O3800" t="s">
        <v>67</v>
      </c>
      <c r="P3800" t="s">
        <v>160</v>
      </c>
      <c r="Q3800" t="s">
        <v>36</v>
      </c>
      <c r="R3800" t="s">
        <v>36</v>
      </c>
      <c r="S3800" t="s">
        <v>37</v>
      </c>
      <c r="T3800">
        <v>125062.85</v>
      </c>
      <c r="U3800">
        <v>0</v>
      </c>
      <c r="V3800">
        <v>17618.689999999999</v>
      </c>
      <c r="W3800">
        <v>0</v>
      </c>
      <c r="X3800">
        <v>11712.7</v>
      </c>
      <c r="Y3800">
        <v>0</v>
      </c>
      <c r="Z3800">
        <v>1611.06</v>
      </c>
      <c r="AA3800">
        <v>0</v>
      </c>
      <c r="AB3800">
        <f t="shared" si="177"/>
        <v>10421.904166666667</v>
      </c>
      <c r="AC3800">
        <f t="shared" si="178"/>
        <v>17618.689999999999</v>
      </c>
      <c r="AD3800">
        <f t="shared" si="179"/>
        <v>22928.189166666671</v>
      </c>
    </row>
    <row r="3801" spans="1:30" x14ac:dyDescent="0.3">
      <c r="A3801">
        <v>963465</v>
      </c>
      <c r="B3801" t="s">
        <v>428</v>
      </c>
      <c r="C3801" t="s">
        <v>28</v>
      </c>
      <c r="D3801">
        <v>7994</v>
      </c>
      <c r="E3801">
        <v>8155</v>
      </c>
      <c r="F3801" t="s">
        <v>59</v>
      </c>
      <c r="G3801">
        <v>5</v>
      </c>
      <c r="H3801" t="s">
        <v>30</v>
      </c>
      <c r="I3801" t="s">
        <v>31</v>
      </c>
      <c r="J3801">
        <v>40019</v>
      </c>
      <c r="K3801" t="s">
        <v>200</v>
      </c>
      <c r="L3801">
        <v>40018</v>
      </c>
      <c r="M3801" t="s">
        <v>200</v>
      </c>
      <c r="N3801" t="s">
        <v>201</v>
      </c>
      <c r="O3801" t="s">
        <v>34</v>
      </c>
      <c r="P3801" t="s">
        <v>293</v>
      </c>
      <c r="Q3801" t="s">
        <v>36</v>
      </c>
      <c r="R3801" t="s">
        <v>36</v>
      </c>
      <c r="S3801" t="s">
        <v>37</v>
      </c>
      <c r="T3801">
        <v>21125.25</v>
      </c>
      <c r="U3801">
        <v>0</v>
      </c>
      <c r="V3801">
        <v>7133.14</v>
      </c>
      <c r="W3801">
        <v>0</v>
      </c>
      <c r="X3801">
        <v>852.31</v>
      </c>
      <c r="Y3801">
        <v>0</v>
      </c>
      <c r="Z3801">
        <v>140.19999999999999</v>
      </c>
      <c r="AA3801">
        <v>0</v>
      </c>
      <c r="AB3801">
        <f t="shared" si="177"/>
        <v>1760.4375</v>
      </c>
      <c r="AC3801">
        <f t="shared" si="178"/>
        <v>7133.14</v>
      </c>
      <c r="AD3801">
        <f t="shared" si="179"/>
        <v>3872.9625000000001</v>
      </c>
    </row>
    <row r="3802" spans="1:30" x14ac:dyDescent="0.3">
      <c r="A3802">
        <v>915012</v>
      </c>
      <c r="B3802" t="s">
        <v>188</v>
      </c>
      <c r="C3802" t="s">
        <v>28</v>
      </c>
      <c r="D3802">
        <v>7992</v>
      </c>
      <c r="E3802">
        <v>8149</v>
      </c>
      <c r="F3802" t="s">
        <v>189</v>
      </c>
      <c r="G3802">
        <v>2</v>
      </c>
      <c r="H3802" t="s">
        <v>71</v>
      </c>
      <c r="I3802" t="s">
        <v>96</v>
      </c>
      <c r="J3802">
        <v>72703</v>
      </c>
      <c r="K3802" t="s">
        <v>190</v>
      </c>
      <c r="L3802">
        <v>72703</v>
      </c>
      <c r="M3802" t="s">
        <v>190</v>
      </c>
      <c r="N3802">
        <v>0</v>
      </c>
      <c r="O3802" t="s">
        <v>34</v>
      </c>
      <c r="P3802" t="s">
        <v>147</v>
      </c>
      <c r="Q3802" t="s">
        <v>36</v>
      </c>
      <c r="R3802" t="s">
        <v>36</v>
      </c>
      <c r="S3802" t="s">
        <v>36</v>
      </c>
      <c r="T3802">
        <v>193133</v>
      </c>
      <c r="U3802">
        <v>0</v>
      </c>
      <c r="V3802">
        <v>0</v>
      </c>
      <c r="W3802">
        <v>0</v>
      </c>
      <c r="X3802">
        <v>13628.71</v>
      </c>
      <c r="Y3802">
        <v>0</v>
      </c>
      <c r="Z3802">
        <v>0</v>
      </c>
      <c r="AA3802">
        <v>0</v>
      </c>
      <c r="AB3802">
        <f t="shared" si="177"/>
        <v>16094.416666666666</v>
      </c>
      <c r="AC3802">
        <f t="shared" si="178"/>
        <v>0</v>
      </c>
      <c r="AD3802">
        <f t="shared" si="179"/>
        <v>35407.716666666667</v>
      </c>
    </row>
    <row r="3803" spans="1:30" x14ac:dyDescent="0.3">
      <c r="A3803">
        <v>769427</v>
      </c>
      <c r="B3803" t="s">
        <v>2384</v>
      </c>
      <c r="C3803" t="s">
        <v>28</v>
      </c>
      <c r="D3803">
        <v>7001</v>
      </c>
      <c r="E3803">
        <v>8163</v>
      </c>
      <c r="F3803" t="s">
        <v>50</v>
      </c>
      <c r="G3803">
        <v>5</v>
      </c>
      <c r="H3803" t="s">
        <v>30</v>
      </c>
      <c r="I3803" t="s">
        <v>31</v>
      </c>
      <c r="J3803">
        <v>902</v>
      </c>
      <c r="K3803" t="s">
        <v>433</v>
      </c>
      <c r="L3803">
        <v>902</v>
      </c>
      <c r="M3803" t="s">
        <v>433</v>
      </c>
      <c r="N3803" t="s">
        <v>1403</v>
      </c>
      <c r="O3803" t="s">
        <v>34</v>
      </c>
      <c r="P3803" t="s">
        <v>540</v>
      </c>
      <c r="Q3803" t="s">
        <v>36</v>
      </c>
      <c r="R3803" t="s">
        <v>36</v>
      </c>
      <c r="S3803" t="s">
        <v>37</v>
      </c>
      <c r="T3803">
        <v>1122.28</v>
      </c>
      <c r="U3803">
        <v>0</v>
      </c>
      <c r="V3803">
        <v>0</v>
      </c>
      <c r="W3803">
        <v>0</v>
      </c>
      <c r="X3803">
        <v>96.77</v>
      </c>
      <c r="Y3803">
        <v>0</v>
      </c>
      <c r="Z3803">
        <v>0</v>
      </c>
      <c r="AA3803">
        <v>0</v>
      </c>
      <c r="AB3803">
        <f t="shared" si="177"/>
        <v>93.523333333333326</v>
      </c>
      <c r="AC3803">
        <f t="shared" si="178"/>
        <v>0</v>
      </c>
      <c r="AD3803">
        <f t="shared" si="179"/>
        <v>205.75133333333332</v>
      </c>
    </row>
    <row r="3804" spans="1:30" x14ac:dyDescent="0.3">
      <c r="A3804">
        <v>965562</v>
      </c>
      <c r="B3804" t="s">
        <v>1104</v>
      </c>
      <c r="C3804" t="s">
        <v>28</v>
      </c>
      <c r="D3804">
        <v>7994</v>
      </c>
      <c r="E3804">
        <v>8144</v>
      </c>
      <c r="F3804" t="s">
        <v>117</v>
      </c>
      <c r="G3804">
        <v>5</v>
      </c>
      <c r="H3804" t="s">
        <v>30</v>
      </c>
      <c r="I3804" t="s">
        <v>31</v>
      </c>
      <c r="J3804">
        <v>1209</v>
      </c>
      <c r="K3804" t="s">
        <v>51</v>
      </c>
      <c r="L3804">
        <v>1209</v>
      </c>
      <c r="M3804" t="s">
        <v>51</v>
      </c>
      <c r="N3804" t="s">
        <v>52</v>
      </c>
      <c r="O3804" t="s">
        <v>34</v>
      </c>
      <c r="P3804" t="s">
        <v>396</v>
      </c>
      <c r="Q3804" t="s">
        <v>36</v>
      </c>
      <c r="R3804" t="s">
        <v>36</v>
      </c>
      <c r="S3804" t="s">
        <v>37</v>
      </c>
      <c r="T3804">
        <v>16078.81</v>
      </c>
      <c r="U3804">
        <v>0</v>
      </c>
      <c r="V3804">
        <v>0</v>
      </c>
      <c r="W3804">
        <v>0</v>
      </c>
      <c r="X3804">
        <v>1729.41</v>
      </c>
      <c r="Y3804">
        <v>0</v>
      </c>
      <c r="Z3804">
        <v>0</v>
      </c>
      <c r="AA3804">
        <v>0</v>
      </c>
      <c r="AB3804">
        <f t="shared" si="177"/>
        <v>1339.9008333333334</v>
      </c>
      <c r="AC3804">
        <f t="shared" si="178"/>
        <v>0</v>
      </c>
      <c r="AD3804">
        <f t="shared" si="179"/>
        <v>2947.7818333333335</v>
      </c>
    </row>
    <row r="3805" spans="1:30" x14ac:dyDescent="0.3">
      <c r="A3805">
        <v>934697</v>
      </c>
      <c r="B3805" t="s">
        <v>1230</v>
      </c>
      <c r="C3805" t="s">
        <v>28</v>
      </c>
      <c r="D3805">
        <v>7994</v>
      </c>
      <c r="E3805">
        <v>8110</v>
      </c>
      <c r="F3805" t="s">
        <v>284</v>
      </c>
      <c r="G3805">
        <v>5</v>
      </c>
      <c r="H3805" t="s">
        <v>30</v>
      </c>
      <c r="I3805" t="s">
        <v>31</v>
      </c>
      <c r="J3805">
        <v>319</v>
      </c>
      <c r="K3805" t="s">
        <v>60</v>
      </c>
      <c r="L3805">
        <v>319</v>
      </c>
      <c r="M3805" t="s">
        <v>60</v>
      </c>
      <c r="N3805" t="s">
        <v>61</v>
      </c>
      <c r="O3805" t="s">
        <v>34</v>
      </c>
      <c r="P3805" t="s">
        <v>127</v>
      </c>
      <c r="Q3805" t="s">
        <v>36</v>
      </c>
      <c r="R3805" t="s">
        <v>36</v>
      </c>
      <c r="S3805" t="s">
        <v>37</v>
      </c>
      <c r="T3805">
        <v>37560.78</v>
      </c>
      <c r="U3805">
        <v>0</v>
      </c>
      <c r="V3805">
        <v>9614.85</v>
      </c>
      <c r="W3805">
        <v>9473.1200000000008</v>
      </c>
      <c r="X3805">
        <v>3253.92</v>
      </c>
      <c r="Y3805">
        <v>0</v>
      </c>
      <c r="Z3805">
        <v>781.63</v>
      </c>
      <c r="AA3805">
        <v>326.70999999999998</v>
      </c>
      <c r="AB3805">
        <f t="shared" si="177"/>
        <v>3130.0650000000001</v>
      </c>
      <c r="AC3805">
        <f t="shared" si="178"/>
        <v>19087.97</v>
      </c>
      <c r="AD3805">
        <f t="shared" si="179"/>
        <v>6886.1430000000009</v>
      </c>
    </row>
    <row r="3806" spans="1:30" x14ac:dyDescent="0.3">
      <c r="A3806">
        <v>844150</v>
      </c>
      <c r="B3806" t="s">
        <v>474</v>
      </c>
      <c r="C3806" t="s">
        <v>28</v>
      </c>
      <c r="D3806">
        <v>7003</v>
      </c>
      <c r="E3806">
        <v>8148</v>
      </c>
      <c r="F3806" t="s">
        <v>475</v>
      </c>
      <c r="G3806">
        <v>4</v>
      </c>
      <c r="H3806" t="s">
        <v>40</v>
      </c>
      <c r="I3806" t="s">
        <v>31</v>
      </c>
      <c r="J3806">
        <v>40461</v>
      </c>
      <c r="K3806" t="s">
        <v>41</v>
      </c>
      <c r="L3806">
        <v>40461</v>
      </c>
      <c r="M3806" t="s">
        <v>41</v>
      </c>
      <c r="N3806" t="s">
        <v>476</v>
      </c>
      <c r="O3806" t="s">
        <v>43</v>
      </c>
      <c r="P3806" t="s">
        <v>1605</v>
      </c>
      <c r="Q3806" t="s">
        <v>36</v>
      </c>
      <c r="R3806" t="s">
        <v>36</v>
      </c>
      <c r="S3806" t="s">
        <v>36</v>
      </c>
      <c r="T3806">
        <v>27249.03</v>
      </c>
      <c r="U3806">
        <v>0</v>
      </c>
      <c r="V3806">
        <v>0</v>
      </c>
      <c r="W3806">
        <v>0</v>
      </c>
      <c r="X3806">
        <v>786.64</v>
      </c>
      <c r="Y3806">
        <v>0</v>
      </c>
      <c r="Z3806">
        <v>0</v>
      </c>
      <c r="AA3806">
        <v>0</v>
      </c>
      <c r="AB3806">
        <f t="shared" si="177"/>
        <v>2270.7525000000001</v>
      </c>
      <c r="AC3806">
        <f t="shared" si="178"/>
        <v>0</v>
      </c>
      <c r="AD3806">
        <f t="shared" si="179"/>
        <v>4995.6555000000008</v>
      </c>
    </row>
    <row r="3807" spans="1:30" x14ac:dyDescent="0.3">
      <c r="A3807">
        <v>733443</v>
      </c>
      <c r="B3807" t="s">
        <v>965</v>
      </c>
      <c r="C3807" t="s">
        <v>28</v>
      </c>
      <c r="D3807">
        <v>7994</v>
      </c>
      <c r="E3807">
        <v>8149</v>
      </c>
      <c r="F3807" t="s">
        <v>966</v>
      </c>
      <c r="G3807">
        <v>4</v>
      </c>
      <c r="H3807" t="s">
        <v>40</v>
      </c>
      <c r="I3807" t="s">
        <v>96</v>
      </c>
      <c r="J3807">
        <v>72859</v>
      </c>
      <c r="K3807" t="s">
        <v>274</v>
      </c>
      <c r="L3807">
        <v>72859</v>
      </c>
      <c r="M3807" t="s">
        <v>274</v>
      </c>
      <c r="N3807" t="s">
        <v>275</v>
      </c>
      <c r="O3807" t="s">
        <v>34</v>
      </c>
      <c r="P3807" t="s">
        <v>2761</v>
      </c>
      <c r="Q3807" t="s">
        <v>36</v>
      </c>
      <c r="R3807" t="s">
        <v>36</v>
      </c>
      <c r="S3807" t="s">
        <v>36</v>
      </c>
      <c r="T3807">
        <v>66312.800000000003</v>
      </c>
      <c r="U3807">
        <v>0</v>
      </c>
      <c r="V3807">
        <v>0</v>
      </c>
      <c r="W3807">
        <v>0</v>
      </c>
      <c r="X3807">
        <v>4282.32</v>
      </c>
      <c r="Y3807">
        <v>0</v>
      </c>
      <c r="Z3807">
        <v>0</v>
      </c>
      <c r="AA3807">
        <v>0</v>
      </c>
      <c r="AB3807">
        <f t="shared" si="177"/>
        <v>5526.0666666666666</v>
      </c>
      <c r="AC3807">
        <f t="shared" si="178"/>
        <v>0</v>
      </c>
      <c r="AD3807">
        <f t="shared" si="179"/>
        <v>12157.346666666668</v>
      </c>
    </row>
    <row r="3808" spans="1:30" x14ac:dyDescent="0.3">
      <c r="A3808">
        <v>66463</v>
      </c>
      <c r="B3808" t="s">
        <v>3431</v>
      </c>
      <c r="C3808" t="s">
        <v>28</v>
      </c>
      <c r="D3808">
        <v>7001</v>
      </c>
      <c r="E3808">
        <v>8149</v>
      </c>
      <c r="F3808" t="s">
        <v>3432</v>
      </c>
      <c r="G3808">
        <v>2</v>
      </c>
      <c r="H3808" t="s">
        <v>71</v>
      </c>
      <c r="I3808" t="s">
        <v>96</v>
      </c>
      <c r="J3808">
        <v>40080</v>
      </c>
      <c r="K3808" t="s">
        <v>615</v>
      </c>
      <c r="L3808">
        <v>40080</v>
      </c>
      <c r="M3808" t="s">
        <v>615</v>
      </c>
      <c r="N3808">
        <v>0</v>
      </c>
      <c r="O3808" t="s">
        <v>34</v>
      </c>
      <c r="P3808" t="s">
        <v>109</v>
      </c>
      <c r="Q3808" t="s">
        <v>37</v>
      </c>
      <c r="R3808" t="s">
        <v>36</v>
      </c>
      <c r="S3808" t="s">
        <v>36</v>
      </c>
      <c r="T3808">
        <v>16585.02</v>
      </c>
      <c r="U3808">
        <v>0</v>
      </c>
      <c r="V3808">
        <v>1842.78</v>
      </c>
      <c r="W3808">
        <v>1842.78</v>
      </c>
      <c r="X3808">
        <v>507.05</v>
      </c>
      <c r="Y3808">
        <v>0</v>
      </c>
      <c r="Z3808">
        <v>56.61</v>
      </c>
      <c r="AA3808">
        <v>0</v>
      </c>
      <c r="AB3808">
        <f t="shared" si="177"/>
        <v>1382.085</v>
      </c>
      <c r="AC3808">
        <f t="shared" si="178"/>
        <v>3685.56</v>
      </c>
      <c r="AD3808">
        <f t="shared" si="179"/>
        <v>3040.5870000000004</v>
      </c>
    </row>
    <row r="3809" spans="1:30" x14ac:dyDescent="0.3">
      <c r="A3809">
        <v>903702</v>
      </c>
      <c r="B3809" t="s">
        <v>508</v>
      </c>
      <c r="C3809" t="s">
        <v>28</v>
      </c>
      <c r="D3809">
        <v>7994</v>
      </c>
      <c r="E3809">
        <v>8144</v>
      </c>
      <c r="F3809" t="s">
        <v>117</v>
      </c>
      <c r="G3809">
        <v>5</v>
      </c>
      <c r="H3809" t="s">
        <v>30</v>
      </c>
      <c r="I3809" t="s">
        <v>31</v>
      </c>
      <c r="J3809">
        <v>884</v>
      </c>
      <c r="K3809" t="s">
        <v>484</v>
      </c>
      <c r="L3809">
        <v>884</v>
      </c>
      <c r="M3809" t="s">
        <v>484</v>
      </c>
      <c r="N3809" t="s">
        <v>485</v>
      </c>
      <c r="O3809" t="s">
        <v>34</v>
      </c>
      <c r="P3809" t="s">
        <v>517</v>
      </c>
      <c r="Q3809" t="s">
        <v>36</v>
      </c>
      <c r="R3809" t="s">
        <v>36</v>
      </c>
      <c r="S3809" t="s">
        <v>37</v>
      </c>
      <c r="T3809">
        <v>2486.8000000000002</v>
      </c>
      <c r="U3809">
        <v>0</v>
      </c>
      <c r="V3809">
        <v>0</v>
      </c>
      <c r="W3809">
        <v>0</v>
      </c>
      <c r="X3809">
        <v>236.74</v>
      </c>
      <c r="Y3809">
        <v>0</v>
      </c>
      <c r="Z3809">
        <v>0</v>
      </c>
      <c r="AA3809">
        <v>0</v>
      </c>
      <c r="AB3809">
        <f t="shared" si="177"/>
        <v>207.23333333333335</v>
      </c>
      <c r="AC3809">
        <f t="shared" si="178"/>
        <v>0</v>
      </c>
      <c r="AD3809">
        <f t="shared" si="179"/>
        <v>455.91333333333341</v>
      </c>
    </row>
    <row r="3810" spans="1:30" x14ac:dyDescent="0.3">
      <c r="A3810">
        <v>882408</v>
      </c>
      <c r="B3810" t="s">
        <v>3433</v>
      </c>
      <c r="C3810" t="s">
        <v>28</v>
      </c>
      <c r="D3810">
        <v>7994</v>
      </c>
      <c r="E3810">
        <v>8147</v>
      </c>
      <c r="F3810" t="s">
        <v>89</v>
      </c>
      <c r="G3810">
        <v>5</v>
      </c>
      <c r="H3810" t="s">
        <v>30</v>
      </c>
      <c r="I3810" t="s">
        <v>31</v>
      </c>
      <c r="J3810">
        <v>72954</v>
      </c>
      <c r="K3810" t="s">
        <v>90</v>
      </c>
      <c r="L3810">
        <v>72952</v>
      </c>
      <c r="M3810" t="s">
        <v>91</v>
      </c>
      <c r="N3810" t="s">
        <v>501</v>
      </c>
      <c r="O3810" t="s">
        <v>34</v>
      </c>
      <c r="P3810" t="s">
        <v>353</v>
      </c>
      <c r="Q3810" t="s">
        <v>36</v>
      </c>
      <c r="R3810" t="s">
        <v>36</v>
      </c>
      <c r="S3810" t="s">
        <v>37</v>
      </c>
      <c r="T3810">
        <v>27141.09</v>
      </c>
      <c r="U3810">
        <v>0</v>
      </c>
      <c r="V3810">
        <v>9004.4699999999993</v>
      </c>
      <c r="W3810">
        <v>8658.14</v>
      </c>
      <c r="X3810">
        <v>2841.36</v>
      </c>
      <c r="Y3810">
        <v>0</v>
      </c>
      <c r="Z3810">
        <v>909.51</v>
      </c>
      <c r="AA3810">
        <v>271.54000000000002</v>
      </c>
      <c r="AB3810">
        <f t="shared" si="177"/>
        <v>2261.7575000000002</v>
      </c>
      <c r="AC3810">
        <f t="shared" si="178"/>
        <v>17662.61</v>
      </c>
      <c r="AD3810">
        <f t="shared" si="179"/>
        <v>4975.866500000001</v>
      </c>
    </row>
    <row r="3811" spans="1:30" x14ac:dyDescent="0.3">
      <c r="A3811">
        <v>274982</v>
      </c>
      <c r="B3811" t="s">
        <v>169</v>
      </c>
      <c r="C3811" t="s">
        <v>28</v>
      </c>
      <c r="D3811">
        <v>7003</v>
      </c>
      <c r="E3811">
        <v>8148</v>
      </c>
      <c r="F3811" t="s">
        <v>39</v>
      </c>
      <c r="G3811">
        <v>3</v>
      </c>
      <c r="H3811" t="s">
        <v>170</v>
      </c>
      <c r="I3811" t="s">
        <v>31</v>
      </c>
      <c r="J3811">
        <v>40461</v>
      </c>
      <c r="K3811" t="s">
        <v>41</v>
      </c>
      <c r="L3811">
        <v>40461</v>
      </c>
      <c r="M3811" t="s">
        <v>41</v>
      </c>
      <c r="N3811" t="s">
        <v>42</v>
      </c>
      <c r="O3811" t="s">
        <v>43</v>
      </c>
      <c r="P3811" t="s">
        <v>843</v>
      </c>
      <c r="Q3811" t="s">
        <v>36</v>
      </c>
      <c r="R3811" t="s">
        <v>36</v>
      </c>
      <c r="S3811" t="s">
        <v>36</v>
      </c>
      <c r="T3811">
        <v>4654.26</v>
      </c>
      <c r="U3811">
        <v>0</v>
      </c>
      <c r="V3811">
        <v>0</v>
      </c>
      <c r="W3811">
        <v>0</v>
      </c>
      <c r="X3811">
        <v>79.84</v>
      </c>
      <c r="Y3811">
        <v>0</v>
      </c>
      <c r="Z3811">
        <v>0</v>
      </c>
      <c r="AA3811">
        <v>0</v>
      </c>
      <c r="AB3811">
        <f t="shared" si="177"/>
        <v>387.85500000000002</v>
      </c>
      <c r="AC3811">
        <f t="shared" si="178"/>
        <v>0</v>
      </c>
      <c r="AD3811">
        <f t="shared" si="179"/>
        <v>853.28100000000006</v>
      </c>
    </row>
    <row r="3812" spans="1:30" x14ac:dyDescent="0.3">
      <c r="A3812">
        <v>898150</v>
      </c>
      <c r="B3812" t="s">
        <v>3434</v>
      </c>
      <c r="C3812" t="s">
        <v>28</v>
      </c>
      <c r="D3812">
        <v>7992</v>
      </c>
      <c r="E3812">
        <v>8195</v>
      </c>
      <c r="F3812" t="s">
        <v>797</v>
      </c>
      <c r="G3812">
        <v>5</v>
      </c>
      <c r="H3812" t="s">
        <v>30</v>
      </c>
      <c r="I3812" t="s">
        <v>31</v>
      </c>
      <c r="J3812">
        <v>2336</v>
      </c>
      <c r="K3812" t="s">
        <v>337</v>
      </c>
      <c r="L3812">
        <v>2336</v>
      </c>
      <c r="M3812" t="s">
        <v>337</v>
      </c>
      <c r="N3812" t="s">
        <v>338</v>
      </c>
      <c r="O3812" t="s">
        <v>67</v>
      </c>
      <c r="P3812" t="s">
        <v>1471</v>
      </c>
      <c r="Q3812" t="s">
        <v>36</v>
      </c>
      <c r="R3812" t="s">
        <v>36</v>
      </c>
      <c r="S3812" t="s">
        <v>37</v>
      </c>
      <c r="T3812">
        <v>82138.66</v>
      </c>
      <c r="U3812">
        <v>82138.66</v>
      </c>
      <c r="V3812">
        <v>0</v>
      </c>
      <c r="W3812">
        <v>0</v>
      </c>
      <c r="X3812">
        <v>8189.3</v>
      </c>
      <c r="Y3812">
        <v>8189.3</v>
      </c>
      <c r="Z3812">
        <v>0</v>
      </c>
      <c r="AA3812">
        <v>0</v>
      </c>
      <c r="AB3812">
        <f t="shared" si="177"/>
        <v>6844.8883333333333</v>
      </c>
      <c r="AC3812">
        <f t="shared" si="178"/>
        <v>0</v>
      </c>
      <c r="AD3812">
        <f t="shared" si="179"/>
        <v>15058.754333333334</v>
      </c>
    </row>
    <row r="3813" spans="1:30" x14ac:dyDescent="0.3">
      <c r="A3813">
        <v>927105</v>
      </c>
      <c r="B3813" t="s">
        <v>3435</v>
      </c>
      <c r="C3813" t="s">
        <v>28</v>
      </c>
      <c r="D3813">
        <v>7001</v>
      </c>
      <c r="E3813">
        <v>8145</v>
      </c>
      <c r="F3813" t="s">
        <v>162</v>
      </c>
      <c r="G3813">
        <v>5</v>
      </c>
      <c r="H3813" t="s">
        <v>30</v>
      </c>
      <c r="I3813" t="s">
        <v>31</v>
      </c>
      <c r="J3813">
        <v>640</v>
      </c>
      <c r="K3813" t="s">
        <v>669</v>
      </c>
      <c r="L3813">
        <v>640</v>
      </c>
      <c r="M3813" t="s">
        <v>669</v>
      </c>
      <c r="N3813" t="s">
        <v>260</v>
      </c>
      <c r="O3813" t="s">
        <v>34</v>
      </c>
      <c r="P3813" t="s">
        <v>53</v>
      </c>
      <c r="Q3813" t="s">
        <v>36</v>
      </c>
      <c r="R3813" t="s">
        <v>36</v>
      </c>
      <c r="S3813" t="s">
        <v>37</v>
      </c>
      <c r="T3813">
        <v>4832.8</v>
      </c>
      <c r="U3813">
        <v>4832.8</v>
      </c>
      <c r="V3813">
        <v>0</v>
      </c>
      <c r="W3813">
        <v>0</v>
      </c>
      <c r="X3813">
        <v>438.85</v>
      </c>
      <c r="Y3813">
        <v>438.85</v>
      </c>
      <c r="Z3813">
        <v>0</v>
      </c>
      <c r="AA3813">
        <v>0</v>
      </c>
      <c r="AB3813">
        <f t="shared" si="177"/>
        <v>402.73333333333335</v>
      </c>
      <c r="AC3813">
        <f t="shared" si="178"/>
        <v>0</v>
      </c>
      <c r="AD3813">
        <f t="shared" si="179"/>
        <v>886.01333333333343</v>
      </c>
    </row>
    <row r="3814" spans="1:30" x14ac:dyDescent="0.3">
      <c r="A3814">
        <v>225157</v>
      </c>
      <c r="B3814" t="s">
        <v>1916</v>
      </c>
      <c r="C3814" t="s">
        <v>28</v>
      </c>
      <c r="D3814">
        <v>879</v>
      </c>
      <c r="E3814">
        <v>8149</v>
      </c>
      <c r="F3814" t="s">
        <v>1917</v>
      </c>
      <c r="G3814">
        <v>4</v>
      </c>
      <c r="H3814" t="s">
        <v>40</v>
      </c>
      <c r="I3814" t="s">
        <v>96</v>
      </c>
      <c r="J3814">
        <v>40810</v>
      </c>
      <c r="K3814" t="s">
        <v>1918</v>
      </c>
      <c r="L3814">
        <v>40810</v>
      </c>
      <c r="M3814" t="s">
        <v>1918</v>
      </c>
      <c r="N3814" t="s">
        <v>1919</v>
      </c>
      <c r="O3814" t="s">
        <v>67</v>
      </c>
      <c r="P3814" t="s">
        <v>72</v>
      </c>
      <c r="Q3814" t="s">
        <v>36</v>
      </c>
      <c r="R3814" t="s">
        <v>36</v>
      </c>
      <c r="S3814" t="s">
        <v>36</v>
      </c>
      <c r="T3814">
        <v>0</v>
      </c>
      <c r="U3814">
        <v>0</v>
      </c>
      <c r="V3814">
        <v>0</v>
      </c>
      <c r="W3814">
        <v>0</v>
      </c>
      <c r="X3814">
        <v>566.02</v>
      </c>
      <c r="Y3814">
        <v>566.02</v>
      </c>
      <c r="Z3814">
        <v>0</v>
      </c>
      <c r="AA3814">
        <v>0</v>
      </c>
      <c r="AB3814">
        <f t="shared" si="177"/>
        <v>0</v>
      </c>
      <c r="AC3814">
        <f t="shared" si="178"/>
        <v>0</v>
      </c>
      <c r="AD3814">
        <f t="shared" si="179"/>
        <v>0</v>
      </c>
    </row>
    <row r="3815" spans="1:30" x14ac:dyDescent="0.3">
      <c r="A3815">
        <v>977819</v>
      </c>
      <c r="B3815" t="s">
        <v>784</v>
      </c>
      <c r="C3815" t="s">
        <v>28</v>
      </c>
      <c r="D3815">
        <v>7600</v>
      </c>
      <c r="E3815">
        <v>8165</v>
      </c>
      <c r="F3815" t="s">
        <v>29</v>
      </c>
      <c r="G3815">
        <v>5</v>
      </c>
      <c r="H3815" t="s">
        <v>30</v>
      </c>
      <c r="I3815" t="s">
        <v>31</v>
      </c>
      <c r="J3815">
        <v>910</v>
      </c>
      <c r="K3815" t="s">
        <v>785</v>
      </c>
      <c r="L3815">
        <v>910</v>
      </c>
      <c r="M3815" t="s">
        <v>785</v>
      </c>
      <c r="N3815" t="s">
        <v>786</v>
      </c>
      <c r="O3815" t="s">
        <v>67</v>
      </c>
      <c r="P3815" t="s">
        <v>1707</v>
      </c>
      <c r="Q3815" t="s">
        <v>36</v>
      </c>
      <c r="R3815" t="s">
        <v>36</v>
      </c>
      <c r="S3815" t="s">
        <v>37</v>
      </c>
      <c r="T3815">
        <v>26113.279999999999</v>
      </c>
      <c r="U3815">
        <v>26113.279999999999</v>
      </c>
      <c r="V3815">
        <v>0</v>
      </c>
      <c r="W3815">
        <v>0</v>
      </c>
      <c r="X3815">
        <v>787.31</v>
      </c>
      <c r="Y3815">
        <v>787.31</v>
      </c>
      <c r="Z3815">
        <v>0</v>
      </c>
      <c r="AA3815">
        <v>0</v>
      </c>
      <c r="AB3815">
        <f t="shared" si="177"/>
        <v>2176.1066666666666</v>
      </c>
      <c r="AC3815">
        <f t="shared" si="178"/>
        <v>0</v>
      </c>
      <c r="AD3815">
        <f t="shared" si="179"/>
        <v>4787.434666666667</v>
      </c>
    </row>
    <row r="3816" spans="1:30" x14ac:dyDescent="0.3">
      <c r="A3816">
        <v>162330</v>
      </c>
      <c r="B3816" t="s">
        <v>2640</v>
      </c>
      <c r="C3816" t="s">
        <v>28</v>
      </c>
      <c r="D3816">
        <v>1075</v>
      </c>
      <c r="E3816">
        <v>8149</v>
      </c>
      <c r="F3816" t="s">
        <v>253</v>
      </c>
      <c r="G3816">
        <v>5</v>
      </c>
      <c r="H3816" t="s">
        <v>30</v>
      </c>
      <c r="I3816" t="s">
        <v>96</v>
      </c>
      <c r="J3816">
        <v>72159</v>
      </c>
      <c r="K3816" t="s">
        <v>413</v>
      </c>
      <c r="L3816">
        <v>72159</v>
      </c>
      <c r="M3816" t="s">
        <v>413</v>
      </c>
      <c r="N3816" t="s">
        <v>414</v>
      </c>
      <c r="O3816" t="s">
        <v>34</v>
      </c>
      <c r="P3816" t="s">
        <v>311</v>
      </c>
      <c r="Q3816" t="s">
        <v>36</v>
      </c>
      <c r="R3816" t="s">
        <v>36</v>
      </c>
      <c r="S3816" t="s">
        <v>37</v>
      </c>
      <c r="T3816">
        <v>105212.9</v>
      </c>
      <c r="U3816">
        <v>0</v>
      </c>
      <c r="V3816">
        <v>3458.41</v>
      </c>
      <c r="W3816">
        <v>-11960.85</v>
      </c>
      <c r="X3816">
        <v>16331.58</v>
      </c>
      <c r="Y3816">
        <v>0</v>
      </c>
      <c r="Z3816">
        <v>485.72</v>
      </c>
      <c r="AA3816">
        <v>-979.29</v>
      </c>
      <c r="AB3816">
        <f t="shared" si="177"/>
        <v>8767.7416666666668</v>
      </c>
      <c r="AC3816">
        <f t="shared" si="178"/>
        <v>-8502.44</v>
      </c>
      <c r="AD3816">
        <f t="shared" si="179"/>
        <v>19289.031666666669</v>
      </c>
    </row>
    <row r="3817" spans="1:30" x14ac:dyDescent="0.3">
      <c r="A3817">
        <v>91500</v>
      </c>
      <c r="B3817" t="s">
        <v>1293</v>
      </c>
      <c r="C3817" t="s">
        <v>28</v>
      </c>
      <c r="D3817">
        <v>7992</v>
      </c>
      <c r="E3817">
        <v>8165</v>
      </c>
      <c r="F3817" t="s">
        <v>29</v>
      </c>
      <c r="G3817">
        <v>5</v>
      </c>
      <c r="H3817" t="s">
        <v>30</v>
      </c>
      <c r="I3817" t="s">
        <v>31</v>
      </c>
      <c r="J3817">
        <v>1468</v>
      </c>
      <c r="K3817" t="s">
        <v>281</v>
      </c>
      <c r="L3817">
        <v>1468</v>
      </c>
      <c r="M3817" t="s">
        <v>281</v>
      </c>
      <c r="N3817" t="s">
        <v>282</v>
      </c>
      <c r="O3817" t="s">
        <v>67</v>
      </c>
      <c r="P3817" t="s">
        <v>487</v>
      </c>
      <c r="Q3817" t="s">
        <v>36</v>
      </c>
      <c r="R3817" t="s">
        <v>36</v>
      </c>
      <c r="S3817" t="s">
        <v>37</v>
      </c>
      <c r="T3817">
        <v>25175.17</v>
      </c>
      <c r="U3817">
        <v>12878.13</v>
      </c>
      <c r="V3817">
        <v>0</v>
      </c>
      <c r="W3817">
        <v>0</v>
      </c>
      <c r="X3817">
        <v>1031.44</v>
      </c>
      <c r="Y3817">
        <v>522.04999999999995</v>
      </c>
      <c r="Z3817">
        <v>0</v>
      </c>
      <c r="AA3817">
        <v>0</v>
      </c>
      <c r="AB3817">
        <f t="shared" si="177"/>
        <v>2097.9308333333333</v>
      </c>
      <c r="AC3817">
        <f t="shared" si="178"/>
        <v>0</v>
      </c>
      <c r="AD3817">
        <f t="shared" si="179"/>
        <v>4615.4478333333336</v>
      </c>
    </row>
    <row r="3818" spans="1:30" x14ac:dyDescent="0.3">
      <c r="A3818">
        <v>963522</v>
      </c>
      <c r="B3818" t="s">
        <v>1599</v>
      </c>
      <c r="C3818" t="s">
        <v>28</v>
      </c>
      <c r="D3818">
        <v>7994</v>
      </c>
      <c r="E3818">
        <v>8155</v>
      </c>
      <c r="F3818" t="s">
        <v>59</v>
      </c>
      <c r="G3818">
        <v>5</v>
      </c>
      <c r="H3818" t="s">
        <v>30</v>
      </c>
      <c r="I3818" t="s">
        <v>31</v>
      </c>
      <c r="J3818">
        <v>40019</v>
      </c>
      <c r="K3818" t="s">
        <v>200</v>
      </c>
      <c r="L3818">
        <v>40018</v>
      </c>
      <c r="M3818" t="s">
        <v>200</v>
      </c>
      <c r="N3818" t="s">
        <v>862</v>
      </c>
      <c r="O3818" t="s">
        <v>34</v>
      </c>
      <c r="P3818" t="s">
        <v>487</v>
      </c>
      <c r="Q3818" t="s">
        <v>36</v>
      </c>
      <c r="R3818" t="s">
        <v>36</v>
      </c>
      <c r="S3818" t="s">
        <v>37</v>
      </c>
      <c r="T3818">
        <v>70903.5</v>
      </c>
      <c r="U3818">
        <v>32602.400000000001</v>
      </c>
      <c r="V3818">
        <v>0</v>
      </c>
      <c r="W3818">
        <v>0</v>
      </c>
      <c r="X3818">
        <v>2845.2</v>
      </c>
      <c r="Y3818">
        <v>1319.41</v>
      </c>
      <c r="Z3818">
        <v>0</v>
      </c>
      <c r="AA3818">
        <v>0</v>
      </c>
      <c r="AB3818">
        <f t="shared" si="177"/>
        <v>5908.625</v>
      </c>
      <c r="AC3818">
        <f t="shared" si="178"/>
        <v>0</v>
      </c>
      <c r="AD3818">
        <f t="shared" si="179"/>
        <v>12998.975</v>
      </c>
    </row>
    <row r="3819" spans="1:30" x14ac:dyDescent="0.3">
      <c r="A3819">
        <v>76007</v>
      </c>
      <c r="B3819" t="s">
        <v>512</v>
      </c>
      <c r="C3819" t="s">
        <v>28</v>
      </c>
      <c r="D3819">
        <v>7994</v>
      </c>
      <c r="E3819">
        <v>8149</v>
      </c>
      <c r="F3819" t="s">
        <v>258</v>
      </c>
      <c r="G3819">
        <v>3</v>
      </c>
      <c r="H3819" t="s">
        <v>170</v>
      </c>
      <c r="I3819" t="s">
        <v>31</v>
      </c>
      <c r="J3819">
        <v>40263</v>
      </c>
      <c r="K3819" t="s">
        <v>259</v>
      </c>
      <c r="L3819">
        <v>40263</v>
      </c>
      <c r="M3819" t="s">
        <v>259</v>
      </c>
      <c r="N3819" t="s">
        <v>260</v>
      </c>
      <c r="O3819" t="s">
        <v>34</v>
      </c>
      <c r="P3819" t="s">
        <v>3436</v>
      </c>
      <c r="Q3819" t="s">
        <v>36</v>
      </c>
      <c r="R3819" t="s">
        <v>36</v>
      </c>
      <c r="S3819" t="s">
        <v>36</v>
      </c>
      <c r="T3819">
        <v>32273.98</v>
      </c>
      <c r="U3819">
        <v>0</v>
      </c>
      <c r="V3819">
        <v>0</v>
      </c>
      <c r="W3819">
        <v>0</v>
      </c>
      <c r="X3819">
        <v>533.03</v>
      </c>
      <c r="Y3819">
        <v>0</v>
      </c>
      <c r="Z3819">
        <v>0</v>
      </c>
      <c r="AA3819">
        <v>0</v>
      </c>
      <c r="AB3819">
        <f t="shared" si="177"/>
        <v>2689.4983333333334</v>
      </c>
      <c r="AC3819">
        <f t="shared" si="178"/>
        <v>0</v>
      </c>
      <c r="AD3819">
        <f t="shared" si="179"/>
        <v>5916.896333333334</v>
      </c>
    </row>
    <row r="3820" spans="1:30" x14ac:dyDescent="0.3">
      <c r="A3820">
        <v>123698</v>
      </c>
      <c r="B3820" t="s">
        <v>3437</v>
      </c>
      <c r="C3820" t="s">
        <v>28</v>
      </c>
      <c r="D3820">
        <v>7992</v>
      </c>
      <c r="E3820">
        <v>8144</v>
      </c>
      <c r="F3820" t="s">
        <v>117</v>
      </c>
      <c r="G3820">
        <v>5</v>
      </c>
      <c r="H3820" t="s">
        <v>30</v>
      </c>
      <c r="I3820" t="s">
        <v>31</v>
      </c>
      <c r="J3820">
        <v>840</v>
      </c>
      <c r="K3820" t="s">
        <v>1366</v>
      </c>
      <c r="L3820">
        <v>840</v>
      </c>
      <c r="M3820" t="s">
        <v>1366</v>
      </c>
      <c r="N3820" t="s">
        <v>3438</v>
      </c>
      <c r="O3820" t="s">
        <v>67</v>
      </c>
      <c r="P3820" t="s">
        <v>487</v>
      </c>
      <c r="Q3820" t="s">
        <v>36</v>
      </c>
      <c r="R3820" t="s">
        <v>36</v>
      </c>
      <c r="S3820" t="s">
        <v>37</v>
      </c>
      <c r="T3820">
        <v>26544.82</v>
      </c>
      <c r="U3820">
        <v>6843.79</v>
      </c>
      <c r="V3820">
        <v>0</v>
      </c>
      <c r="W3820">
        <v>0</v>
      </c>
      <c r="X3820">
        <v>2036.42</v>
      </c>
      <c r="Y3820">
        <v>516.74</v>
      </c>
      <c r="Z3820">
        <v>0</v>
      </c>
      <c r="AA3820">
        <v>0</v>
      </c>
      <c r="AB3820">
        <f t="shared" si="177"/>
        <v>2212.0683333333332</v>
      </c>
      <c r="AC3820">
        <f t="shared" si="178"/>
        <v>0</v>
      </c>
      <c r="AD3820">
        <f t="shared" si="179"/>
        <v>4866.5503333333336</v>
      </c>
    </row>
    <row r="3821" spans="1:30" x14ac:dyDescent="0.3">
      <c r="A3821">
        <v>904928</v>
      </c>
      <c r="B3821" t="s">
        <v>231</v>
      </c>
      <c r="C3821" t="s">
        <v>28</v>
      </c>
      <c r="D3821">
        <v>761</v>
      </c>
      <c r="E3821">
        <v>8170</v>
      </c>
      <c r="F3821" t="s">
        <v>232</v>
      </c>
      <c r="G3821">
        <v>5</v>
      </c>
      <c r="H3821" t="s">
        <v>30</v>
      </c>
      <c r="I3821" t="s">
        <v>31</v>
      </c>
      <c r="J3821">
        <v>2579</v>
      </c>
      <c r="K3821" t="s">
        <v>85</v>
      </c>
      <c r="L3821">
        <v>2579</v>
      </c>
      <c r="M3821" t="s">
        <v>85</v>
      </c>
      <c r="N3821" t="s">
        <v>86</v>
      </c>
      <c r="O3821" t="s">
        <v>34</v>
      </c>
      <c r="P3821" t="s">
        <v>358</v>
      </c>
      <c r="Q3821" t="s">
        <v>36</v>
      </c>
      <c r="R3821" t="s">
        <v>36</v>
      </c>
      <c r="S3821" t="s">
        <v>37</v>
      </c>
      <c r="T3821">
        <v>0</v>
      </c>
      <c r="U3821">
        <v>120975.75</v>
      </c>
      <c r="V3821">
        <v>0</v>
      </c>
      <c r="W3821">
        <v>0</v>
      </c>
      <c r="X3821">
        <v>2951.14</v>
      </c>
      <c r="Y3821">
        <v>15282.58</v>
      </c>
      <c r="Z3821">
        <v>0</v>
      </c>
      <c r="AA3821">
        <v>0</v>
      </c>
      <c r="AB3821">
        <f t="shared" si="177"/>
        <v>0</v>
      </c>
      <c r="AC3821">
        <f t="shared" si="178"/>
        <v>0</v>
      </c>
      <c r="AD3821">
        <f t="shared" si="179"/>
        <v>0</v>
      </c>
    </row>
    <row r="3822" spans="1:30" x14ac:dyDescent="0.3">
      <c r="A3822">
        <v>902425</v>
      </c>
      <c r="B3822" t="s">
        <v>1974</v>
      </c>
      <c r="C3822" t="s">
        <v>28</v>
      </c>
      <c r="D3822">
        <v>7994</v>
      </c>
      <c r="E3822">
        <v>8163</v>
      </c>
      <c r="F3822" t="s">
        <v>50</v>
      </c>
      <c r="G3822">
        <v>5</v>
      </c>
      <c r="H3822" t="s">
        <v>30</v>
      </c>
      <c r="I3822" t="s">
        <v>31</v>
      </c>
      <c r="J3822">
        <v>2548</v>
      </c>
      <c r="K3822" t="s">
        <v>285</v>
      </c>
      <c r="L3822">
        <v>2548</v>
      </c>
      <c r="M3822" t="s">
        <v>285</v>
      </c>
      <c r="N3822" t="s">
        <v>286</v>
      </c>
      <c r="O3822" t="s">
        <v>34</v>
      </c>
      <c r="P3822" t="s">
        <v>978</v>
      </c>
      <c r="Q3822" t="s">
        <v>36</v>
      </c>
      <c r="R3822" t="s">
        <v>36</v>
      </c>
      <c r="S3822" t="s">
        <v>37</v>
      </c>
      <c r="T3822">
        <v>22331.040000000001</v>
      </c>
      <c r="U3822">
        <v>0</v>
      </c>
      <c r="V3822">
        <v>3565.32</v>
      </c>
      <c r="W3822">
        <v>3565.32</v>
      </c>
      <c r="X3822">
        <v>1693.69</v>
      </c>
      <c r="Y3822">
        <v>0</v>
      </c>
      <c r="Z3822">
        <v>227.8</v>
      </c>
      <c r="AA3822">
        <v>137.16999999999999</v>
      </c>
      <c r="AB3822">
        <f t="shared" si="177"/>
        <v>1860.92</v>
      </c>
      <c r="AC3822">
        <f t="shared" si="178"/>
        <v>7130.64</v>
      </c>
      <c r="AD3822">
        <f t="shared" si="179"/>
        <v>4094.0240000000003</v>
      </c>
    </row>
    <row r="3823" spans="1:30" x14ac:dyDescent="0.3">
      <c r="A3823">
        <v>904471</v>
      </c>
      <c r="B3823" t="s">
        <v>3439</v>
      </c>
      <c r="C3823" t="s">
        <v>28</v>
      </c>
      <c r="D3823">
        <v>7992</v>
      </c>
      <c r="E3823">
        <v>8144</v>
      </c>
      <c r="F3823" t="s">
        <v>117</v>
      </c>
      <c r="G3823">
        <v>5</v>
      </c>
      <c r="H3823" t="s">
        <v>30</v>
      </c>
      <c r="I3823" t="s">
        <v>31</v>
      </c>
      <c r="J3823">
        <v>1816</v>
      </c>
      <c r="K3823" t="s">
        <v>638</v>
      </c>
      <c r="L3823">
        <v>1816</v>
      </c>
      <c r="M3823" t="s">
        <v>638</v>
      </c>
      <c r="N3823" t="s">
        <v>1651</v>
      </c>
      <c r="O3823" t="s">
        <v>67</v>
      </c>
      <c r="P3823" t="s">
        <v>487</v>
      </c>
      <c r="Q3823" t="s">
        <v>36</v>
      </c>
      <c r="R3823" t="s">
        <v>36</v>
      </c>
      <c r="S3823" t="s">
        <v>37</v>
      </c>
      <c r="T3823">
        <v>6523.38</v>
      </c>
      <c r="U3823">
        <v>6523.38</v>
      </c>
      <c r="V3823">
        <v>0</v>
      </c>
      <c r="W3823">
        <v>0</v>
      </c>
      <c r="X3823">
        <v>517.16999999999996</v>
      </c>
      <c r="Y3823">
        <v>517.16999999999996</v>
      </c>
      <c r="Z3823">
        <v>0</v>
      </c>
      <c r="AA3823">
        <v>0</v>
      </c>
      <c r="AB3823">
        <f t="shared" si="177"/>
        <v>543.61500000000001</v>
      </c>
      <c r="AC3823">
        <f t="shared" si="178"/>
        <v>0</v>
      </c>
      <c r="AD3823">
        <f t="shared" si="179"/>
        <v>1195.9530000000002</v>
      </c>
    </row>
    <row r="3824" spans="1:30" x14ac:dyDescent="0.3">
      <c r="A3824">
        <v>436102</v>
      </c>
      <c r="B3824" t="s">
        <v>1666</v>
      </c>
      <c r="C3824" t="s">
        <v>28</v>
      </c>
      <c r="D3824">
        <v>7001</v>
      </c>
      <c r="E3824">
        <v>8149</v>
      </c>
      <c r="F3824" t="s">
        <v>253</v>
      </c>
      <c r="G3824">
        <v>5</v>
      </c>
      <c r="H3824" t="s">
        <v>30</v>
      </c>
      <c r="I3824" t="s">
        <v>96</v>
      </c>
      <c r="J3824">
        <v>72706</v>
      </c>
      <c r="K3824" t="s">
        <v>745</v>
      </c>
      <c r="L3824">
        <v>72706</v>
      </c>
      <c r="M3824" t="s">
        <v>745</v>
      </c>
      <c r="N3824" t="s">
        <v>1243</v>
      </c>
      <c r="O3824" t="s">
        <v>34</v>
      </c>
      <c r="P3824" t="s">
        <v>99</v>
      </c>
      <c r="Q3824" t="s">
        <v>37</v>
      </c>
      <c r="R3824" t="s">
        <v>36</v>
      </c>
      <c r="S3824" t="s">
        <v>37</v>
      </c>
      <c r="T3824">
        <v>71311.839999999997</v>
      </c>
      <c r="U3824">
        <v>0</v>
      </c>
      <c r="V3824">
        <v>0</v>
      </c>
      <c r="W3824">
        <v>71311.839999999997</v>
      </c>
      <c r="X3824">
        <v>1801.42</v>
      </c>
      <c r="Y3824">
        <v>0</v>
      </c>
      <c r="Z3824">
        <v>0</v>
      </c>
      <c r="AA3824">
        <v>929.63</v>
      </c>
      <c r="AB3824">
        <f t="shared" si="177"/>
        <v>5942.6533333333327</v>
      </c>
      <c r="AC3824">
        <f t="shared" si="178"/>
        <v>71311.839999999997</v>
      </c>
      <c r="AD3824">
        <f t="shared" si="179"/>
        <v>13073.837333333333</v>
      </c>
    </row>
    <row r="3825" spans="1:30" x14ac:dyDescent="0.3">
      <c r="A3825">
        <v>235118</v>
      </c>
      <c r="B3825" t="s">
        <v>3440</v>
      </c>
      <c r="C3825" t="s">
        <v>28</v>
      </c>
      <c r="D3825">
        <v>827</v>
      </c>
      <c r="E3825">
        <v>8149</v>
      </c>
      <c r="F3825" t="s">
        <v>3248</v>
      </c>
      <c r="G3825">
        <v>2</v>
      </c>
      <c r="H3825" t="s">
        <v>71</v>
      </c>
      <c r="I3825" t="s">
        <v>96</v>
      </c>
      <c r="J3825">
        <v>73307</v>
      </c>
      <c r="K3825" t="s">
        <v>871</v>
      </c>
      <c r="L3825">
        <v>73307</v>
      </c>
      <c r="M3825" t="s">
        <v>871</v>
      </c>
      <c r="N3825">
        <v>0</v>
      </c>
      <c r="O3825" t="s">
        <v>34</v>
      </c>
      <c r="P3825" t="s">
        <v>407</v>
      </c>
      <c r="Q3825" t="s">
        <v>37</v>
      </c>
      <c r="R3825" t="s">
        <v>36</v>
      </c>
      <c r="S3825" t="s">
        <v>36</v>
      </c>
      <c r="T3825">
        <v>0</v>
      </c>
      <c r="U3825">
        <v>0</v>
      </c>
      <c r="V3825">
        <v>11982.6</v>
      </c>
      <c r="W3825">
        <v>0</v>
      </c>
      <c r="X3825">
        <v>0</v>
      </c>
      <c r="Y3825">
        <v>0</v>
      </c>
      <c r="Z3825">
        <v>251.63</v>
      </c>
      <c r="AA3825">
        <v>0</v>
      </c>
      <c r="AB3825">
        <f t="shared" si="177"/>
        <v>0</v>
      </c>
      <c r="AC3825">
        <f t="shared" si="178"/>
        <v>11982.6</v>
      </c>
      <c r="AD3825">
        <f t="shared" si="179"/>
        <v>0</v>
      </c>
    </row>
    <row r="3826" spans="1:30" x14ac:dyDescent="0.3">
      <c r="A3826">
        <v>721786</v>
      </c>
      <c r="B3826" t="s">
        <v>54</v>
      </c>
      <c r="C3826" t="s">
        <v>28</v>
      </c>
      <c r="D3826">
        <v>7003</v>
      </c>
      <c r="E3826">
        <v>8148</v>
      </c>
      <c r="F3826" t="s">
        <v>55</v>
      </c>
      <c r="G3826">
        <v>4</v>
      </c>
      <c r="H3826" t="s">
        <v>40</v>
      </c>
      <c r="I3826" t="s">
        <v>31</v>
      </c>
      <c r="J3826">
        <v>40461</v>
      </c>
      <c r="K3826" t="s">
        <v>41</v>
      </c>
      <c r="L3826">
        <v>40461</v>
      </c>
      <c r="M3826" t="s">
        <v>41</v>
      </c>
      <c r="N3826" t="s">
        <v>56</v>
      </c>
      <c r="O3826" t="s">
        <v>43</v>
      </c>
      <c r="P3826" t="s">
        <v>1027</v>
      </c>
      <c r="Q3826" t="s">
        <v>36</v>
      </c>
      <c r="R3826" t="s">
        <v>36</v>
      </c>
      <c r="S3826" t="s">
        <v>36</v>
      </c>
      <c r="T3826">
        <v>31091</v>
      </c>
      <c r="U3826">
        <v>661.2</v>
      </c>
      <c r="V3826">
        <v>0</v>
      </c>
      <c r="W3826">
        <v>0</v>
      </c>
      <c r="X3826">
        <v>1667.1</v>
      </c>
      <c r="Y3826">
        <v>55.63</v>
      </c>
      <c r="Z3826">
        <v>0</v>
      </c>
      <c r="AA3826">
        <v>0</v>
      </c>
      <c r="AB3826">
        <f t="shared" si="177"/>
        <v>2590.9166666666665</v>
      </c>
      <c r="AC3826">
        <f t="shared" si="178"/>
        <v>0</v>
      </c>
      <c r="AD3826">
        <f t="shared" si="179"/>
        <v>5700.0166666666664</v>
      </c>
    </row>
    <row r="3827" spans="1:30" x14ac:dyDescent="0.3">
      <c r="A3827">
        <v>897898</v>
      </c>
      <c r="B3827" t="s">
        <v>1671</v>
      </c>
      <c r="C3827" t="s">
        <v>28</v>
      </c>
      <c r="D3827">
        <v>7992</v>
      </c>
      <c r="E3827">
        <v>8144</v>
      </c>
      <c r="F3827" t="s">
        <v>117</v>
      </c>
      <c r="G3827">
        <v>5</v>
      </c>
      <c r="H3827" t="s">
        <v>30</v>
      </c>
      <c r="I3827" t="s">
        <v>31</v>
      </c>
      <c r="J3827">
        <v>1792</v>
      </c>
      <c r="K3827" t="s">
        <v>388</v>
      </c>
      <c r="L3827">
        <v>1792</v>
      </c>
      <c r="M3827" t="s">
        <v>388</v>
      </c>
      <c r="N3827" t="s">
        <v>734</v>
      </c>
      <c r="O3827" t="s">
        <v>67</v>
      </c>
      <c r="P3827" t="s">
        <v>407</v>
      </c>
      <c r="Q3827" t="s">
        <v>37</v>
      </c>
      <c r="R3827" t="s">
        <v>36</v>
      </c>
      <c r="S3827" t="s">
        <v>37</v>
      </c>
      <c r="T3827">
        <v>14018.34</v>
      </c>
      <c r="U3827">
        <v>7188.44</v>
      </c>
      <c r="V3827">
        <v>0</v>
      </c>
      <c r="W3827">
        <v>0</v>
      </c>
      <c r="X3827">
        <v>1062.19</v>
      </c>
      <c r="Y3827">
        <v>536.91999999999996</v>
      </c>
      <c r="Z3827">
        <v>0</v>
      </c>
      <c r="AA3827">
        <v>0</v>
      </c>
      <c r="AB3827">
        <f t="shared" si="177"/>
        <v>1168.1949999999999</v>
      </c>
      <c r="AC3827">
        <f t="shared" si="178"/>
        <v>0</v>
      </c>
      <c r="AD3827">
        <f t="shared" si="179"/>
        <v>2570.029</v>
      </c>
    </row>
    <row r="3828" spans="1:30" x14ac:dyDescent="0.3">
      <c r="A3828">
        <v>236019</v>
      </c>
      <c r="B3828" t="s">
        <v>1333</v>
      </c>
      <c r="C3828" t="s">
        <v>28</v>
      </c>
      <c r="D3828">
        <v>7003</v>
      </c>
      <c r="E3828">
        <v>8148</v>
      </c>
      <c r="F3828" t="s">
        <v>39</v>
      </c>
      <c r="G3828">
        <v>2</v>
      </c>
      <c r="H3828" t="s">
        <v>71</v>
      </c>
      <c r="I3828" t="s">
        <v>31</v>
      </c>
      <c r="J3828">
        <v>40461</v>
      </c>
      <c r="K3828" t="s">
        <v>41</v>
      </c>
      <c r="L3828">
        <v>40461</v>
      </c>
      <c r="M3828" t="s">
        <v>41</v>
      </c>
      <c r="N3828">
        <v>0</v>
      </c>
      <c r="O3828" t="s">
        <v>43</v>
      </c>
      <c r="P3828" t="s">
        <v>3441</v>
      </c>
      <c r="Q3828" t="s">
        <v>36</v>
      </c>
      <c r="R3828" t="s">
        <v>36</v>
      </c>
      <c r="S3828" t="s">
        <v>36</v>
      </c>
      <c r="T3828">
        <v>32403.360000000001</v>
      </c>
      <c r="U3828">
        <v>16201.68</v>
      </c>
      <c r="V3828">
        <v>0</v>
      </c>
      <c r="W3828">
        <v>0</v>
      </c>
      <c r="X3828">
        <v>910.34</v>
      </c>
      <c r="Y3828">
        <v>503.72</v>
      </c>
      <c r="Z3828">
        <v>0</v>
      </c>
      <c r="AA3828">
        <v>0</v>
      </c>
      <c r="AB3828">
        <f t="shared" si="177"/>
        <v>2700.28</v>
      </c>
      <c r="AC3828">
        <f t="shared" si="178"/>
        <v>0</v>
      </c>
      <c r="AD3828">
        <f t="shared" si="179"/>
        <v>5940.6160000000009</v>
      </c>
    </row>
    <row r="3829" spans="1:30" x14ac:dyDescent="0.3">
      <c r="A3829">
        <v>734823</v>
      </c>
      <c r="B3829" t="s">
        <v>410</v>
      </c>
      <c r="C3829" t="s">
        <v>28</v>
      </c>
      <c r="D3829">
        <v>7992</v>
      </c>
      <c r="E3829">
        <v>8155</v>
      </c>
      <c r="F3829" t="s">
        <v>253</v>
      </c>
      <c r="G3829">
        <v>5</v>
      </c>
      <c r="H3829" t="s">
        <v>30</v>
      </c>
      <c r="I3829" t="s">
        <v>31</v>
      </c>
      <c r="J3829">
        <v>1357</v>
      </c>
      <c r="K3829" t="s">
        <v>101</v>
      </c>
      <c r="L3829">
        <v>1357</v>
      </c>
      <c r="M3829" t="s">
        <v>101</v>
      </c>
      <c r="N3829" t="s">
        <v>102</v>
      </c>
      <c r="O3829" t="s">
        <v>67</v>
      </c>
      <c r="P3829" t="s">
        <v>35</v>
      </c>
      <c r="Q3829" t="s">
        <v>36</v>
      </c>
      <c r="R3829" t="s">
        <v>36</v>
      </c>
      <c r="S3829" t="s">
        <v>37</v>
      </c>
      <c r="T3829">
        <v>7031.08</v>
      </c>
      <c r="U3829">
        <v>0</v>
      </c>
      <c r="V3829">
        <v>0</v>
      </c>
      <c r="W3829">
        <v>0</v>
      </c>
      <c r="X3829">
        <v>466.61</v>
      </c>
      <c r="Y3829">
        <v>0</v>
      </c>
      <c r="Z3829">
        <v>0</v>
      </c>
      <c r="AA3829">
        <v>0</v>
      </c>
      <c r="AB3829">
        <f t="shared" si="177"/>
        <v>585.92333333333329</v>
      </c>
      <c r="AC3829">
        <f t="shared" si="178"/>
        <v>0</v>
      </c>
      <c r="AD3829">
        <f t="shared" si="179"/>
        <v>1289.0313333333334</v>
      </c>
    </row>
    <row r="3830" spans="1:30" x14ac:dyDescent="0.3">
      <c r="A3830">
        <v>801705</v>
      </c>
      <c r="B3830" t="s">
        <v>426</v>
      </c>
      <c r="C3830" t="s">
        <v>28</v>
      </c>
      <c r="D3830">
        <v>7003</v>
      </c>
      <c r="E3830">
        <v>8148</v>
      </c>
      <c r="F3830" t="s">
        <v>70</v>
      </c>
      <c r="G3830">
        <v>5</v>
      </c>
      <c r="H3830" t="s">
        <v>30</v>
      </c>
      <c r="I3830" t="s">
        <v>31</v>
      </c>
      <c r="J3830">
        <v>40461</v>
      </c>
      <c r="K3830" t="s">
        <v>41</v>
      </c>
      <c r="L3830">
        <v>40461</v>
      </c>
      <c r="M3830" t="s">
        <v>41</v>
      </c>
      <c r="N3830" t="s">
        <v>318</v>
      </c>
      <c r="O3830" t="s">
        <v>43</v>
      </c>
      <c r="P3830" t="s">
        <v>339</v>
      </c>
      <c r="Q3830" t="s">
        <v>36</v>
      </c>
      <c r="R3830" t="s">
        <v>36</v>
      </c>
      <c r="S3830" t="s">
        <v>37</v>
      </c>
      <c r="T3830">
        <v>19326.75</v>
      </c>
      <c r="U3830">
        <v>6512.68</v>
      </c>
      <c r="V3830">
        <v>0</v>
      </c>
      <c r="W3830">
        <v>0</v>
      </c>
      <c r="X3830">
        <v>939.55</v>
      </c>
      <c r="Y3830">
        <v>315.47000000000003</v>
      </c>
      <c r="Z3830">
        <v>0</v>
      </c>
      <c r="AA3830">
        <v>0</v>
      </c>
      <c r="AB3830">
        <f t="shared" si="177"/>
        <v>1610.5625</v>
      </c>
      <c r="AC3830">
        <f t="shared" si="178"/>
        <v>0</v>
      </c>
      <c r="AD3830">
        <f t="shared" si="179"/>
        <v>3543.2375000000002</v>
      </c>
    </row>
    <row r="3831" spans="1:30" x14ac:dyDescent="0.3">
      <c r="A3831">
        <v>339658</v>
      </c>
      <c r="B3831" t="s">
        <v>1724</v>
      </c>
      <c r="C3831" t="s">
        <v>28</v>
      </c>
      <c r="D3831">
        <v>7994</v>
      </c>
      <c r="E3831">
        <v>8149</v>
      </c>
      <c r="F3831" t="s">
        <v>1725</v>
      </c>
      <c r="G3831">
        <v>4</v>
      </c>
      <c r="H3831" t="s">
        <v>40</v>
      </c>
      <c r="I3831" t="s">
        <v>96</v>
      </c>
      <c r="J3831">
        <v>72500</v>
      </c>
      <c r="K3831" t="s">
        <v>1726</v>
      </c>
      <c r="L3831">
        <v>72480</v>
      </c>
      <c r="M3831" t="s">
        <v>175</v>
      </c>
      <c r="N3831" t="s">
        <v>1727</v>
      </c>
      <c r="O3831" t="s">
        <v>34</v>
      </c>
      <c r="P3831" t="s">
        <v>653</v>
      </c>
      <c r="Q3831" t="s">
        <v>36</v>
      </c>
      <c r="R3831" t="s">
        <v>36</v>
      </c>
      <c r="S3831" t="s">
        <v>36</v>
      </c>
      <c r="T3831">
        <v>156719.82</v>
      </c>
      <c r="U3831">
        <v>14210.22</v>
      </c>
      <c r="V3831">
        <v>28446.04</v>
      </c>
      <c r="W3831">
        <v>0</v>
      </c>
      <c r="X3831">
        <v>10082.66</v>
      </c>
      <c r="Y3831">
        <v>898.48</v>
      </c>
      <c r="Z3831">
        <v>1834.92</v>
      </c>
      <c r="AA3831">
        <v>0</v>
      </c>
      <c r="AB3831">
        <f t="shared" si="177"/>
        <v>13059.985000000001</v>
      </c>
      <c r="AC3831">
        <f t="shared" si="178"/>
        <v>28446.04</v>
      </c>
      <c r="AD3831">
        <f t="shared" si="179"/>
        <v>28731.967000000004</v>
      </c>
    </row>
    <row r="3832" spans="1:30" x14ac:dyDescent="0.3">
      <c r="A3832">
        <v>788789</v>
      </c>
      <c r="B3832" t="s">
        <v>1385</v>
      </c>
      <c r="C3832" t="s">
        <v>28</v>
      </c>
      <c r="D3832">
        <v>7994</v>
      </c>
      <c r="E3832">
        <v>8155</v>
      </c>
      <c r="F3832" t="s">
        <v>59</v>
      </c>
      <c r="G3832">
        <v>5</v>
      </c>
      <c r="H3832" t="s">
        <v>30</v>
      </c>
      <c r="I3832" t="s">
        <v>31</v>
      </c>
      <c r="J3832">
        <v>456</v>
      </c>
      <c r="K3832" t="s">
        <v>306</v>
      </c>
      <c r="L3832">
        <v>456</v>
      </c>
      <c r="M3832" t="s">
        <v>306</v>
      </c>
      <c r="N3832" t="s">
        <v>307</v>
      </c>
      <c r="O3832" t="s">
        <v>34</v>
      </c>
      <c r="P3832" t="s">
        <v>657</v>
      </c>
      <c r="Q3832" t="s">
        <v>36</v>
      </c>
      <c r="R3832" t="s">
        <v>36</v>
      </c>
      <c r="S3832" t="s">
        <v>37</v>
      </c>
      <c r="T3832">
        <v>10248.66</v>
      </c>
      <c r="U3832">
        <v>0</v>
      </c>
      <c r="V3832">
        <v>10260.629999999999</v>
      </c>
      <c r="W3832">
        <v>-278.11</v>
      </c>
      <c r="X3832">
        <v>781.23</v>
      </c>
      <c r="Y3832">
        <v>0</v>
      </c>
      <c r="Z3832">
        <v>790.91</v>
      </c>
      <c r="AA3832">
        <v>-394.64</v>
      </c>
      <c r="AB3832">
        <f t="shared" si="177"/>
        <v>854.05499999999995</v>
      </c>
      <c r="AC3832">
        <f t="shared" si="178"/>
        <v>9982.5199999999986</v>
      </c>
      <c r="AD3832">
        <f t="shared" si="179"/>
        <v>1878.921</v>
      </c>
    </row>
    <row r="3833" spans="1:30" x14ac:dyDescent="0.3">
      <c r="A3833">
        <v>925092</v>
      </c>
      <c r="B3833" t="s">
        <v>1614</v>
      </c>
      <c r="C3833" t="s">
        <v>28</v>
      </c>
      <c r="D3833">
        <v>7992</v>
      </c>
      <c r="E3833">
        <v>8149</v>
      </c>
      <c r="F3833" t="s">
        <v>1615</v>
      </c>
      <c r="G3833">
        <v>2</v>
      </c>
      <c r="H3833" t="s">
        <v>71</v>
      </c>
      <c r="I3833" t="s">
        <v>31</v>
      </c>
      <c r="J3833">
        <v>40405</v>
      </c>
      <c r="K3833" t="s">
        <v>1366</v>
      </c>
      <c r="L3833">
        <v>40405</v>
      </c>
      <c r="M3833" t="s">
        <v>1366</v>
      </c>
      <c r="N3833">
        <v>0</v>
      </c>
      <c r="O3833" t="s">
        <v>34</v>
      </c>
      <c r="P3833" t="s">
        <v>427</v>
      </c>
      <c r="Q3833" t="s">
        <v>36</v>
      </c>
      <c r="R3833" t="s">
        <v>36</v>
      </c>
      <c r="S3833" t="s">
        <v>36</v>
      </c>
      <c r="T3833">
        <v>0</v>
      </c>
      <c r="U3833">
        <v>0</v>
      </c>
      <c r="V3833">
        <v>0</v>
      </c>
      <c r="W3833">
        <v>36078.980000000003</v>
      </c>
      <c r="X3833">
        <v>0</v>
      </c>
      <c r="Y3833">
        <v>0</v>
      </c>
      <c r="Z3833">
        <v>0</v>
      </c>
      <c r="AA3833">
        <v>721.58</v>
      </c>
      <c r="AB3833">
        <f t="shared" si="177"/>
        <v>0</v>
      </c>
      <c r="AC3833">
        <f t="shared" si="178"/>
        <v>36078.980000000003</v>
      </c>
      <c r="AD3833">
        <f t="shared" si="179"/>
        <v>0</v>
      </c>
    </row>
    <row r="3834" spans="1:30" x14ac:dyDescent="0.3">
      <c r="A3834">
        <v>524491</v>
      </c>
      <c r="B3834" t="s">
        <v>3442</v>
      </c>
      <c r="C3834" t="s">
        <v>28</v>
      </c>
      <c r="D3834">
        <v>7001</v>
      </c>
      <c r="E3834">
        <v>8149</v>
      </c>
      <c r="F3834" t="s">
        <v>249</v>
      </c>
      <c r="G3834">
        <v>4</v>
      </c>
      <c r="H3834" t="s">
        <v>40</v>
      </c>
      <c r="I3834" t="s">
        <v>96</v>
      </c>
      <c r="J3834">
        <v>72702</v>
      </c>
      <c r="K3834" t="s">
        <v>250</v>
      </c>
      <c r="L3834">
        <v>72702</v>
      </c>
      <c r="M3834" t="s">
        <v>250</v>
      </c>
      <c r="N3834" t="s">
        <v>251</v>
      </c>
      <c r="O3834" t="s">
        <v>67</v>
      </c>
      <c r="P3834" t="s">
        <v>270</v>
      </c>
      <c r="Q3834" t="s">
        <v>37</v>
      </c>
      <c r="R3834" t="s">
        <v>36</v>
      </c>
      <c r="S3834" t="s">
        <v>36</v>
      </c>
      <c r="T3834">
        <v>518842.8</v>
      </c>
      <c r="U3834">
        <v>370889</v>
      </c>
      <c r="V3834">
        <v>0</v>
      </c>
      <c r="W3834">
        <v>0</v>
      </c>
      <c r="X3834">
        <v>23663.52</v>
      </c>
      <c r="Y3834">
        <v>17746.7</v>
      </c>
      <c r="Z3834">
        <v>0</v>
      </c>
      <c r="AA3834">
        <v>0</v>
      </c>
      <c r="AB3834">
        <f t="shared" si="177"/>
        <v>43236.9</v>
      </c>
      <c r="AC3834">
        <f t="shared" si="178"/>
        <v>0</v>
      </c>
      <c r="AD3834">
        <f t="shared" si="179"/>
        <v>95121.180000000008</v>
      </c>
    </row>
    <row r="3835" spans="1:30" x14ac:dyDescent="0.3">
      <c r="A3835">
        <v>401579</v>
      </c>
      <c r="B3835" t="s">
        <v>2861</v>
      </c>
      <c r="C3835" t="s">
        <v>28</v>
      </c>
      <c r="D3835">
        <v>7001</v>
      </c>
      <c r="E3835">
        <v>8149</v>
      </c>
      <c r="F3835" t="s">
        <v>558</v>
      </c>
      <c r="G3835">
        <v>2</v>
      </c>
      <c r="H3835" t="s">
        <v>71</v>
      </c>
      <c r="I3835" t="s">
        <v>96</v>
      </c>
      <c r="J3835">
        <v>72396</v>
      </c>
      <c r="K3835" t="s">
        <v>559</v>
      </c>
      <c r="L3835">
        <v>72396</v>
      </c>
      <c r="M3835" t="s">
        <v>559</v>
      </c>
      <c r="N3835">
        <v>0</v>
      </c>
      <c r="O3835" t="s">
        <v>34</v>
      </c>
      <c r="P3835" t="s">
        <v>109</v>
      </c>
      <c r="Q3835" t="s">
        <v>37</v>
      </c>
      <c r="R3835" t="s">
        <v>36</v>
      </c>
      <c r="S3835" t="s">
        <v>36</v>
      </c>
      <c r="T3835">
        <v>11690.05</v>
      </c>
      <c r="U3835">
        <v>11690.05</v>
      </c>
      <c r="V3835">
        <v>0</v>
      </c>
      <c r="W3835">
        <v>0</v>
      </c>
      <c r="X3835">
        <v>468.56</v>
      </c>
      <c r="Y3835">
        <v>468.56</v>
      </c>
      <c r="Z3835">
        <v>0</v>
      </c>
      <c r="AA3835">
        <v>0</v>
      </c>
      <c r="AB3835">
        <f t="shared" si="177"/>
        <v>974.17083333333323</v>
      </c>
      <c r="AC3835">
        <f t="shared" si="178"/>
        <v>0</v>
      </c>
      <c r="AD3835">
        <f t="shared" si="179"/>
        <v>2143.1758333333332</v>
      </c>
    </row>
    <row r="3836" spans="1:30" x14ac:dyDescent="0.3">
      <c r="A3836">
        <v>274982</v>
      </c>
      <c r="B3836" t="s">
        <v>169</v>
      </c>
      <c r="C3836" t="s">
        <v>28</v>
      </c>
      <c r="D3836">
        <v>7003</v>
      </c>
      <c r="E3836">
        <v>8148</v>
      </c>
      <c r="F3836" t="s">
        <v>39</v>
      </c>
      <c r="G3836">
        <v>3</v>
      </c>
      <c r="H3836" t="s">
        <v>170</v>
      </c>
      <c r="I3836" t="s">
        <v>31</v>
      </c>
      <c r="J3836">
        <v>40461</v>
      </c>
      <c r="K3836" t="s">
        <v>41</v>
      </c>
      <c r="L3836">
        <v>40461</v>
      </c>
      <c r="M3836" t="s">
        <v>41</v>
      </c>
      <c r="N3836" t="s">
        <v>42</v>
      </c>
      <c r="O3836" t="s">
        <v>43</v>
      </c>
      <c r="P3836" t="s">
        <v>2739</v>
      </c>
      <c r="Q3836" t="s">
        <v>36</v>
      </c>
      <c r="R3836" t="s">
        <v>36</v>
      </c>
      <c r="S3836" t="s">
        <v>36</v>
      </c>
      <c r="T3836">
        <v>9417.86</v>
      </c>
      <c r="U3836">
        <v>9417.86</v>
      </c>
      <c r="V3836">
        <v>0</v>
      </c>
      <c r="W3836">
        <v>0</v>
      </c>
      <c r="X3836">
        <v>279</v>
      </c>
      <c r="Y3836">
        <v>279</v>
      </c>
      <c r="Z3836">
        <v>0</v>
      </c>
      <c r="AA3836">
        <v>0</v>
      </c>
      <c r="AB3836">
        <f t="shared" si="177"/>
        <v>784.82166666666672</v>
      </c>
      <c r="AC3836">
        <f t="shared" si="178"/>
        <v>0</v>
      </c>
      <c r="AD3836">
        <f t="shared" si="179"/>
        <v>1726.607666666667</v>
      </c>
    </row>
    <row r="3837" spans="1:30" x14ac:dyDescent="0.3">
      <c r="A3837">
        <v>867567</v>
      </c>
      <c r="B3837" t="s">
        <v>824</v>
      </c>
      <c r="C3837" t="s">
        <v>28</v>
      </c>
      <c r="D3837">
        <v>7003</v>
      </c>
      <c r="E3837">
        <v>8148</v>
      </c>
      <c r="F3837" t="s">
        <v>193</v>
      </c>
      <c r="G3837">
        <v>4</v>
      </c>
      <c r="H3837" t="s">
        <v>40</v>
      </c>
      <c r="I3837" t="s">
        <v>31</v>
      </c>
      <c r="J3837">
        <v>40461</v>
      </c>
      <c r="K3837" t="s">
        <v>41</v>
      </c>
      <c r="L3837">
        <v>40461</v>
      </c>
      <c r="M3837" t="s">
        <v>41</v>
      </c>
      <c r="N3837" t="s">
        <v>825</v>
      </c>
      <c r="O3837" t="s">
        <v>43</v>
      </c>
      <c r="P3837" t="s">
        <v>1679</v>
      </c>
      <c r="Q3837" t="s">
        <v>36</v>
      </c>
      <c r="R3837" t="s">
        <v>36</v>
      </c>
      <c r="S3837" t="s">
        <v>36</v>
      </c>
      <c r="T3837">
        <v>526.72</v>
      </c>
      <c r="U3837">
        <v>526.72</v>
      </c>
      <c r="V3837">
        <v>0</v>
      </c>
      <c r="W3837">
        <v>0</v>
      </c>
      <c r="X3837">
        <v>-0.9</v>
      </c>
      <c r="Y3837">
        <v>-0.9</v>
      </c>
      <c r="Z3837">
        <v>0</v>
      </c>
      <c r="AA3837">
        <v>0</v>
      </c>
      <c r="AB3837">
        <f t="shared" si="177"/>
        <v>43.893333333333338</v>
      </c>
      <c r="AC3837">
        <f t="shared" si="178"/>
        <v>0</v>
      </c>
      <c r="AD3837">
        <f t="shared" si="179"/>
        <v>96.565333333333356</v>
      </c>
    </row>
    <row r="3838" spans="1:30" x14ac:dyDescent="0.3">
      <c r="A3838">
        <v>867683</v>
      </c>
      <c r="B3838" t="s">
        <v>3443</v>
      </c>
      <c r="C3838" t="s">
        <v>28</v>
      </c>
      <c r="D3838">
        <v>7994</v>
      </c>
      <c r="E3838">
        <v>8149</v>
      </c>
      <c r="F3838" t="s">
        <v>227</v>
      </c>
      <c r="G3838">
        <v>5</v>
      </c>
      <c r="H3838" t="s">
        <v>30</v>
      </c>
      <c r="I3838" t="s">
        <v>31</v>
      </c>
      <c r="J3838">
        <v>2501</v>
      </c>
      <c r="K3838" t="s">
        <v>123</v>
      </c>
      <c r="L3838">
        <v>2501</v>
      </c>
      <c r="M3838" t="s">
        <v>123</v>
      </c>
      <c r="N3838" t="s">
        <v>124</v>
      </c>
      <c r="O3838" t="s">
        <v>34</v>
      </c>
      <c r="P3838" t="s">
        <v>400</v>
      </c>
      <c r="Q3838" t="s">
        <v>36</v>
      </c>
      <c r="R3838" t="s">
        <v>37</v>
      </c>
      <c r="S3838" t="s">
        <v>37</v>
      </c>
      <c r="T3838">
        <v>5355.3</v>
      </c>
      <c r="U3838">
        <v>0</v>
      </c>
      <c r="V3838">
        <v>0</v>
      </c>
      <c r="W3838">
        <v>0</v>
      </c>
      <c r="X3838">
        <v>510.85</v>
      </c>
      <c r="Y3838">
        <v>0</v>
      </c>
      <c r="Z3838">
        <v>0</v>
      </c>
      <c r="AA3838">
        <v>0</v>
      </c>
      <c r="AB3838">
        <f t="shared" si="177"/>
        <v>446.27500000000003</v>
      </c>
      <c r="AC3838">
        <f t="shared" si="178"/>
        <v>0</v>
      </c>
      <c r="AD3838">
        <f t="shared" si="179"/>
        <v>981.80500000000018</v>
      </c>
    </row>
    <row r="3839" spans="1:30" x14ac:dyDescent="0.3">
      <c r="A3839">
        <v>755484</v>
      </c>
      <c r="B3839" t="s">
        <v>3444</v>
      </c>
      <c r="C3839" t="s">
        <v>28</v>
      </c>
      <c r="D3839">
        <v>7992</v>
      </c>
      <c r="E3839">
        <v>8170</v>
      </c>
      <c r="F3839" t="s">
        <v>232</v>
      </c>
      <c r="G3839">
        <v>5</v>
      </c>
      <c r="H3839" t="s">
        <v>30</v>
      </c>
      <c r="I3839" t="s">
        <v>31</v>
      </c>
      <c r="J3839">
        <v>1645</v>
      </c>
      <c r="K3839" t="s">
        <v>254</v>
      </c>
      <c r="L3839">
        <v>1645</v>
      </c>
      <c r="M3839" t="s">
        <v>254</v>
      </c>
      <c r="N3839" t="s">
        <v>255</v>
      </c>
      <c r="O3839" t="s">
        <v>67</v>
      </c>
      <c r="P3839" t="s">
        <v>57</v>
      </c>
      <c r="Q3839" t="s">
        <v>36</v>
      </c>
      <c r="R3839" t="s">
        <v>36</v>
      </c>
      <c r="S3839" t="s">
        <v>37</v>
      </c>
      <c r="T3839">
        <v>2872.26</v>
      </c>
      <c r="U3839">
        <v>0</v>
      </c>
      <c r="V3839">
        <v>0</v>
      </c>
      <c r="W3839">
        <v>0</v>
      </c>
      <c r="X3839">
        <v>276.45999999999998</v>
      </c>
      <c r="Y3839">
        <v>0</v>
      </c>
      <c r="Z3839">
        <v>0</v>
      </c>
      <c r="AA3839">
        <v>0</v>
      </c>
      <c r="AB3839">
        <f t="shared" si="177"/>
        <v>239.35500000000002</v>
      </c>
      <c r="AC3839">
        <f t="shared" si="178"/>
        <v>0</v>
      </c>
      <c r="AD3839">
        <f t="shared" si="179"/>
        <v>526.58100000000013</v>
      </c>
    </row>
    <row r="3840" spans="1:30" x14ac:dyDescent="0.3">
      <c r="A3840">
        <v>459574</v>
      </c>
      <c r="B3840" t="s">
        <v>1401</v>
      </c>
      <c r="C3840" t="s">
        <v>28</v>
      </c>
      <c r="D3840">
        <v>7670</v>
      </c>
      <c r="E3840">
        <v>8155</v>
      </c>
      <c r="F3840" t="s">
        <v>383</v>
      </c>
      <c r="G3840">
        <v>2</v>
      </c>
      <c r="H3840" t="s">
        <v>71</v>
      </c>
      <c r="I3840" t="s">
        <v>31</v>
      </c>
      <c r="J3840">
        <v>40206</v>
      </c>
      <c r="K3840" t="s">
        <v>236</v>
      </c>
      <c r="L3840">
        <v>40205</v>
      </c>
      <c r="M3840" t="s">
        <v>237</v>
      </c>
      <c r="N3840">
        <v>0</v>
      </c>
      <c r="O3840" t="s">
        <v>34</v>
      </c>
      <c r="P3840" t="s">
        <v>2928</v>
      </c>
      <c r="Q3840" t="s">
        <v>36</v>
      </c>
      <c r="R3840" t="s">
        <v>36</v>
      </c>
      <c r="S3840" t="s">
        <v>36</v>
      </c>
      <c r="T3840">
        <v>88407</v>
      </c>
      <c r="U3840">
        <v>0</v>
      </c>
      <c r="V3840">
        <v>0</v>
      </c>
      <c r="W3840">
        <v>0</v>
      </c>
      <c r="X3840">
        <v>4205.6899999999996</v>
      </c>
      <c r="Y3840">
        <v>0</v>
      </c>
      <c r="Z3840">
        <v>0</v>
      </c>
      <c r="AA3840">
        <v>0</v>
      </c>
      <c r="AB3840">
        <f t="shared" si="177"/>
        <v>7367.25</v>
      </c>
      <c r="AC3840">
        <f t="shared" si="178"/>
        <v>0</v>
      </c>
      <c r="AD3840">
        <f t="shared" si="179"/>
        <v>16207.95</v>
      </c>
    </row>
    <row r="3841" spans="1:30" x14ac:dyDescent="0.3">
      <c r="A3841">
        <v>405021</v>
      </c>
      <c r="B3841" t="s">
        <v>2624</v>
      </c>
      <c r="C3841" t="s">
        <v>28</v>
      </c>
      <c r="D3841">
        <v>820</v>
      </c>
      <c r="E3841">
        <v>8149</v>
      </c>
      <c r="F3841" t="s">
        <v>402</v>
      </c>
      <c r="G3841">
        <v>2</v>
      </c>
      <c r="H3841" t="s">
        <v>71</v>
      </c>
      <c r="I3841" t="s">
        <v>96</v>
      </c>
      <c r="J3841">
        <v>73097</v>
      </c>
      <c r="K3841" t="s">
        <v>403</v>
      </c>
      <c r="L3841">
        <v>73097</v>
      </c>
      <c r="M3841" t="s">
        <v>403</v>
      </c>
      <c r="N3841">
        <v>0</v>
      </c>
      <c r="O3841" t="s">
        <v>67</v>
      </c>
      <c r="P3841" t="s">
        <v>358</v>
      </c>
      <c r="Q3841" t="s">
        <v>36</v>
      </c>
      <c r="R3841" t="s">
        <v>36</v>
      </c>
      <c r="S3841" t="s">
        <v>36</v>
      </c>
      <c r="T3841">
        <v>35536.800000000003</v>
      </c>
      <c r="U3841">
        <v>0</v>
      </c>
      <c r="V3841">
        <v>35672</v>
      </c>
      <c r="W3841">
        <v>35672</v>
      </c>
      <c r="X3841">
        <v>2376.39</v>
      </c>
      <c r="Y3841">
        <v>0</v>
      </c>
      <c r="Z3841">
        <v>2409.88</v>
      </c>
      <c r="AA3841">
        <v>1372</v>
      </c>
      <c r="AB3841">
        <f t="shared" si="177"/>
        <v>2961.4</v>
      </c>
      <c r="AC3841">
        <f t="shared" si="178"/>
        <v>71344</v>
      </c>
      <c r="AD3841">
        <f t="shared" si="179"/>
        <v>6515.0800000000008</v>
      </c>
    </row>
    <row r="3842" spans="1:30" x14ac:dyDescent="0.3">
      <c r="A3842">
        <v>697988</v>
      </c>
      <c r="B3842" t="s">
        <v>815</v>
      </c>
      <c r="C3842" t="s">
        <v>28</v>
      </c>
      <c r="D3842">
        <v>7710</v>
      </c>
      <c r="E3842">
        <v>8170</v>
      </c>
      <c r="F3842" t="s">
        <v>232</v>
      </c>
      <c r="G3842">
        <v>5</v>
      </c>
      <c r="H3842" t="s">
        <v>30</v>
      </c>
      <c r="I3842" t="s">
        <v>31</v>
      </c>
      <c r="J3842">
        <v>2076</v>
      </c>
      <c r="K3842" t="s">
        <v>816</v>
      </c>
      <c r="L3842">
        <v>2076</v>
      </c>
      <c r="M3842" t="s">
        <v>816</v>
      </c>
      <c r="N3842" t="s">
        <v>817</v>
      </c>
      <c r="O3842" t="s">
        <v>67</v>
      </c>
      <c r="P3842" t="s">
        <v>345</v>
      </c>
      <c r="Q3842" t="s">
        <v>36</v>
      </c>
      <c r="R3842" t="s">
        <v>36</v>
      </c>
      <c r="S3842" t="s">
        <v>37</v>
      </c>
      <c r="T3842">
        <v>0</v>
      </c>
      <c r="U3842">
        <v>0</v>
      </c>
      <c r="V3842">
        <v>0</v>
      </c>
      <c r="W3842">
        <v>50076.09</v>
      </c>
      <c r="X3842">
        <v>0</v>
      </c>
      <c r="Y3842">
        <v>0</v>
      </c>
      <c r="Z3842">
        <v>0</v>
      </c>
      <c r="AA3842">
        <v>3268.3</v>
      </c>
      <c r="AB3842">
        <f t="shared" si="177"/>
        <v>0</v>
      </c>
      <c r="AC3842">
        <f t="shared" si="178"/>
        <v>50076.09</v>
      </c>
      <c r="AD3842">
        <f t="shared" si="179"/>
        <v>0</v>
      </c>
    </row>
    <row r="3843" spans="1:30" x14ac:dyDescent="0.3">
      <c r="A3843">
        <v>868556</v>
      </c>
      <c r="B3843" t="s">
        <v>2457</v>
      </c>
      <c r="C3843" t="s">
        <v>28</v>
      </c>
      <c r="D3843">
        <v>7670</v>
      </c>
      <c r="E3843">
        <v>8155</v>
      </c>
      <c r="F3843" t="s">
        <v>59</v>
      </c>
      <c r="G3843">
        <v>5</v>
      </c>
      <c r="H3843" t="s">
        <v>30</v>
      </c>
      <c r="I3843" t="s">
        <v>31</v>
      </c>
      <c r="J3843">
        <v>1547</v>
      </c>
      <c r="K3843" t="s">
        <v>113</v>
      </c>
      <c r="L3843">
        <v>1547</v>
      </c>
      <c r="M3843" t="s">
        <v>113</v>
      </c>
      <c r="N3843" t="s">
        <v>546</v>
      </c>
      <c r="O3843" t="s">
        <v>34</v>
      </c>
      <c r="P3843" t="s">
        <v>72</v>
      </c>
      <c r="Q3843" t="s">
        <v>36</v>
      </c>
      <c r="R3843" t="s">
        <v>36</v>
      </c>
      <c r="S3843" t="s">
        <v>37</v>
      </c>
      <c r="T3843">
        <v>3792.07</v>
      </c>
      <c r="U3843">
        <v>0</v>
      </c>
      <c r="V3843">
        <v>0</v>
      </c>
      <c r="W3843">
        <v>0</v>
      </c>
      <c r="X3843">
        <v>132.19</v>
      </c>
      <c r="Y3843">
        <v>0</v>
      </c>
      <c r="Z3843">
        <v>0</v>
      </c>
      <c r="AA3843">
        <v>0</v>
      </c>
      <c r="AB3843">
        <f t="shared" ref="AB3843:AB3906" si="180">T3843/12</f>
        <v>316.00583333333333</v>
      </c>
      <c r="AC3843">
        <f t="shared" ref="AC3843:AC3906" si="181">SUM(V3843:W3843)</f>
        <v>0</v>
      </c>
      <c r="AD3843">
        <f t="shared" ref="AD3843:AD3906" si="182">AB3843*2*1.1</f>
        <v>695.21283333333338</v>
      </c>
    </row>
    <row r="3844" spans="1:30" x14ac:dyDescent="0.3">
      <c r="A3844">
        <v>164415</v>
      </c>
      <c r="B3844" t="s">
        <v>322</v>
      </c>
      <c r="C3844" t="s">
        <v>28</v>
      </c>
      <c r="D3844">
        <v>7992</v>
      </c>
      <c r="E3844">
        <v>8163</v>
      </c>
      <c r="F3844" t="s">
        <v>50</v>
      </c>
      <c r="G3844">
        <v>5</v>
      </c>
      <c r="H3844" t="s">
        <v>30</v>
      </c>
      <c r="I3844" t="s">
        <v>31</v>
      </c>
      <c r="J3844">
        <v>755</v>
      </c>
      <c r="K3844" t="s">
        <v>323</v>
      </c>
      <c r="L3844">
        <v>755</v>
      </c>
      <c r="M3844" t="s">
        <v>323</v>
      </c>
      <c r="N3844" t="s">
        <v>324</v>
      </c>
      <c r="O3844" t="s">
        <v>67</v>
      </c>
      <c r="P3844" t="s">
        <v>353</v>
      </c>
      <c r="Q3844" t="s">
        <v>36</v>
      </c>
      <c r="R3844" t="s">
        <v>36</v>
      </c>
      <c r="S3844" t="s">
        <v>37</v>
      </c>
      <c r="T3844">
        <v>18276.990000000002</v>
      </c>
      <c r="U3844">
        <v>0</v>
      </c>
      <c r="V3844">
        <v>0</v>
      </c>
      <c r="W3844">
        <v>0</v>
      </c>
      <c r="X3844">
        <v>1759.03</v>
      </c>
      <c r="Y3844">
        <v>0</v>
      </c>
      <c r="Z3844">
        <v>0</v>
      </c>
      <c r="AA3844">
        <v>0</v>
      </c>
      <c r="AB3844">
        <f t="shared" si="180"/>
        <v>1523.0825000000002</v>
      </c>
      <c r="AC3844">
        <f t="shared" si="181"/>
        <v>0</v>
      </c>
      <c r="AD3844">
        <f t="shared" si="182"/>
        <v>3350.7815000000005</v>
      </c>
    </row>
    <row r="3845" spans="1:30" x14ac:dyDescent="0.3">
      <c r="A3845">
        <v>755489</v>
      </c>
      <c r="B3845" t="s">
        <v>794</v>
      </c>
      <c r="C3845" t="s">
        <v>28</v>
      </c>
      <c r="D3845">
        <v>7992</v>
      </c>
      <c r="E3845">
        <v>8195</v>
      </c>
      <c r="F3845" t="s">
        <v>795</v>
      </c>
      <c r="G3845">
        <v>5</v>
      </c>
      <c r="H3845" t="s">
        <v>30</v>
      </c>
      <c r="I3845" t="s">
        <v>31</v>
      </c>
      <c r="J3845">
        <v>1645</v>
      </c>
      <c r="K3845" t="s">
        <v>254</v>
      </c>
      <c r="L3845">
        <v>1645</v>
      </c>
      <c r="M3845" t="s">
        <v>254</v>
      </c>
      <c r="N3845" t="s">
        <v>255</v>
      </c>
      <c r="O3845" t="s">
        <v>67</v>
      </c>
      <c r="P3845" t="s">
        <v>134</v>
      </c>
      <c r="Q3845" t="s">
        <v>37</v>
      </c>
      <c r="R3845" t="s">
        <v>36</v>
      </c>
      <c r="S3845" t="s">
        <v>37</v>
      </c>
      <c r="T3845">
        <v>37980.18</v>
      </c>
      <c r="U3845">
        <v>18990.09</v>
      </c>
      <c r="V3845">
        <v>0</v>
      </c>
      <c r="W3845">
        <v>0</v>
      </c>
      <c r="X3845">
        <v>1060.57</v>
      </c>
      <c r="Y3845">
        <v>530.29</v>
      </c>
      <c r="Z3845">
        <v>0</v>
      </c>
      <c r="AA3845">
        <v>0</v>
      </c>
      <c r="AB3845">
        <f t="shared" si="180"/>
        <v>3165.0149999999999</v>
      </c>
      <c r="AC3845">
        <f t="shared" si="181"/>
        <v>0</v>
      </c>
      <c r="AD3845">
        <f t="shared" si="182"/>
        <v>6963.0330000000004</v>
      </c>
    </row>
    <row r="3846" spans="1:30" x14ac:dyDescent="0.3">
      <c r="A3846">
        <v>868887</v>
      </c>
      <c r="B3846" t="s">
        <v>1155</v>
      </c>
      <c r="C3846" t="s">
        <v>28</v>
      </c>
      <c r="D3846">
        <v>7992</v>
      </c>
      <c r="E3846">
        <v>8165</v>
      </c>
      <c r="F3846" t="s">
        <v>29</v>
      </c>
      <c r="G3846">
        <v>5</v>
      </c>
      <c r="H3846" t="s">
        <v>30</v>
      </c>
      <c r="I3846" t="s">
        <v>31</v>
      </c>
      <c r="J3846">
        <v>815</v>
      </c>
      <c r="K3846" t="s">
        <v>163</v>
      </c>
      <c r="L3846">
        <v>815</v>
      </c>
      <c r="M3846" t="s">
        <v>163</v>
      </c>
      <c r="N3846" t="s">
        <v>164</v>
      </c>
      <c r="O3846" t="s">
        <v>67</v>
      </c>
      <c r="P3846" t="s">
        <v>408</v>
      </c>
      <c r="Q3846" t="s">
        <v>36</v>
      </c>
      <c r="R3846" t="s">
        <v>36</v>
      </c>
      <c r="S3846" t="s">
        <v>37</v>
      </c>
      <c r="T3846">
        <v>4320.53</v>
      </c>
      <c r="U3846">
        <v>0</v>
      </c>
      <c r="V3846">
        <v>0</v>
      </c>
      <c r="W3846">
        <v>0</v>
      </c>
      <c r="X3846">
        <v>441.64</v>
      </c>
      <c r="Y3846">
        <v>0</v>
      </c>
      <c r="Z3846">
        <v>0</v>
      </c>
      <c r="AA3846">
        <v>0</v>
      </c>
      <c r="AB3846">
        <f t="shared" si="180"/>
        <v>360.04416666666663</v>
      </c>
      <c r="AC3846">
        <f t="shared" si="181"/>
        <v>0</v>
      </c>
      <c r="AD3846">
        <f t="shared" si="182"/>
        <v>792.09716666666668</v>
      </c>
    </row>
    <row r="3847" spans="1:30" x14ac:dyDescent="0.3">
      <c r="A3847">
        <v>654172</v>
      </c>
      <c r="B3847" t="s">
        <v>993</v>
      </c>
      <c r="C3847" t="s">
        <v>28</v>
      </c>
      <c r="D3847">
        <v>7670</v>
      </c>
      <c r="E3847">
        <v>8155</v>
      </c>
      <c r="F3847" t="s">
        <v>471</v>
      </c>
      <c r="G3847">
        <v>4</v>
      </c>
      <c r="H3847" t="s">
        <v>40</v>
      </c>
      <c r="I3847" t="s">
        <v>31</v>
      </c>
      <c r="J3847">
        <v>40206</v>
      </c>
      <c r="K3847" t="s">
        <v>236</v>
      </c>
      <c r="L3847">
        <v>40205</v>
      </c>
      <c r="M3847" t="s">
        <v>237</v>
      </c>
      <c r="N3847" t="s">
        <v>472</v>
      </c>
      <c r="O3847" t="s">
        <v>34</v>
      </c>
      <c r="P3847" t="s">
        <v>103</v>
      </c>
      <c r="Q3847" t="s">
        <v>36</v>
      </c>
      <c r="R3847" t="s">
        <v>36</v>
      </c>
      <c r="S3847" t="s">
        <v>36</v>
      </c>
      <c r="T3847">
        <v>12217.04</v>
      </c>
      <c r="U3847">
        <v>0</v>
      </c>
      <c r="V3847">
        <v>0</v>
      </c>
      <c r="W3847">
        <v>0</v>
      </c>
      <c r="X3847">
        <v>833.17</v>
      </c>
      <c r="Y3847">
        <v>0</v>
      </c>
      <c r="Z3847">
        <v>0</v>
      </c>
      <c r="AA3847">
        <v>0</v>
      </c>
      <c r="AB3847">
        <f t="shared" si="180"/>
        <v>1018.0866666666667</v>
      </c>
      <c r="AC3847">
        <f t="shared" si="181"/>
        <v>0</v>
      </c>
      <c r="AD3847">
        <f t="shared" si="182"/>
        <v>2239.7906666666668</v>
      </c>
    </row>
    <row r="3848" spans="1:30" x14ac:dyDescent="0.3">
      <c r="A3848">
        <v>742985</v>
      </c>
      <c r="B3848" t="s">
        <v>1285</v>
      </c>
      <c r="C3848" t="s">
        <v>28</v>
      </c>
      <c r="D3848">
        <v>7001</v>
      </c>
      <c r="E3848">
        <v>8149</v>
      </c>
      <c r="F3848" t="s">
        <v>1286</v>
      </c>
      <c r="G3848">
        <v>3</v>
      </c>
      <c r="H3848" t="s">
        <v>170</v>
      </c>
      <c r="I3848" t="s">
        <v>96</v>
      </c>
      <c r="J3848">
        <v>72140</v>
      </c>
      <c r="K3848" t="s">
        <v>1287</v>
      </c>
      <c r="L3848">
        <v>72140</v>
      </c>
      <c r="M3848" t="s">
        <v>1287</v>
      </c>
      <c r="N3848" t="s">
        <v>1288</v>
      </c>
      <c r="O3848" t="s">
        <v>34</v>
      </c>
      <c r="P3848" t="s">
        <v>623</v>
      </c>
      <c r="Q3848" t="s">
        <v>36</v>
      </c>
      <c r="R3848" t="s">
        <v>36</v>
      </c>
      <c r="S3848" t="s">
        <v>36</v>
      </c>
      <c r="T3848">
        <v>168386.4</v>
      </c>
      <c r="U3848">
        <v>0</v>
      </c>
      <c r="V3848">
        <v>0</v>
      </c>
      <c r="W3848">
        <v>0</v>
      </c>
      <c r="X3848">
        <v>12798.39</v>
      </c>
      <c r="Y3848">
        <v>0</v>
      </c>
      <c r="Z3848">
        <v>0</v>
      </c>
      <c r="AA3848">
        <v>0</v>
      </c>
      <c r="AB3848">
        <f t="shared" si="180"/>
        <v>14032.199999999999</v>
      </c>
      <c r="AC3848">
        <f t="shared" si="181"/>
        <v>0</v>
      </c>
      <c r="AD3848">
        <f t="shared" si="182"/>
        <v>30870.84</v>
      </c>
    </row>
    <row r="3849" spans="1:30" x14ac:dyDescent="0.3">
      <c r="A3849">
        <v>250069</v>
      </c>
      <c r="B3849" t="s">
        <v>3445</v>
      </c>
      <c r="C3849" t="s">
        <v>28</v>
      </c>
      <c r="D3849">
        <v>7001</v>
      </c>
      <c r="E3849">
        <v>8149</v>
      </c>
      <c r="F3849" t="s">
        <v>3446</v>
      </c>
      <c r="G3849">
        <v>2</v>
      </c>
      <c r="H3849" t="s">
        <v>71</v>
      </c>
      <c r="I3849" t="s">
        <v>96</v>
      </c>
      <c r="J3849">
        <v>72381</v>
      </c>
      <c r="K3849" t="s">
        <v>3447</v>
      </c>
      <c r="L3849">
        <v>72381</v>
      </c>
      <c r="M3849" t="s">
        <v>3447</v>
      </c>
      <c r="N3849">
        <v>0</v>
      </c>
      <c r="O3849" t="s">
        <v>43</v>
      </c>
      <c r="P3849" t="s">
        <v>978</v>
      </c>
      <c r="Q3849" t="s">
        <v>36</v>
      </c>
      <c r="R3849" t="s">
        <v>36</v>
      </c>
      <c r="S3849" t="s">
        <v>36</v>
      </c>
      <c r="T3849">
        <v>4960.26</v>
      </c>
      <c r="U3849">
        <v>0</v>
      </c>
      <c r="V3849">
        <v>0</v>
      </c>
      <c r="W3849">
        <v>0</v>
      </c>
      <c r="X3849">
        <v>264.52</v>
      </c>
      <c r="Y3849">
        <v>0</v>
      </c>
      <c r="Z3849">
        <v>0</v>
      </c>
      <c r="AA3849">
        <v>0</v>
      </c>
      <c r="AB3849">
        <f t="shared" si="180"/>
        <v>413.35500000000002</v>
      </c>
      <c r="AC3849">
        <f t="shared" si="181"/>
        <v>0</v>
      </c>
      <c r="AD3849">
        <f t="shared" si="182"/>
        <v>909.38100000000009</v>
      </c>
    </row>
    <row r="3850" spans="1:30" x14ac:dyDescent="0.3">
      <c r="A3850">
        <v>793012</v>
      </c>
      <c r="B3850" t="s">
        <v>3448</v>
      </c>
      <c r="C3850" t="s">
        <v>28</v>
      </c>
      <c r="D3850">
        <v>7994</v>
      </c>
      <c r="E3850">
        <v>8149</v>
      </c>
      <c r="F3850" t="s">
        <v>117</v>
      </c>
      <c r="G3850">
        <v>5</v>
      </c>
      <c r="H3850" t="s">
        <v>30</v>
      </c>
      <c r="I3850" t="s">
        <v>96</v>
      </c>
      <c r="J3850">
        <v>73322</v>
      </c>
      <c r="K3850" t="s">
        <v>364</v>
      </c>
      <c r="L3850">
        <v>73322</v>
      </c>
      <c r="M3850" t="s">
        <v>364</v>
      </c>
      <c r="N3850" t="s">
        <v>138</v>
      </c>
      <c r="O3850" t="s">
        <v>34</v>
      </c>
      <c r="P3850" t="s">
        <v>62</v>
      </c>
      <c r="Q3850" t="s">
        <v>36</v>
      </c>
      <c r="R3850" t="s">
        <v>36</v>
      </c>
      <c r="S3850" t="s">
        <v>37</v>
      </c>
      <c r="T3850">
        <v>25525.54</v>
      </c>
      <c r="U3850">
        <v>0</v>
      </c>
      <c r="V3850">
        <v>0</v>
      </c>
      <c r="W3850">
        <v>0</v>
      </c>
      <c r="X3850">
        <v>1759.11</v>
      </c>
      <c r="Y3850">
        <v>0</v>
      </c>
      <c r="Z3850">
        <v>0</v>
      </c>
      <c r="AA3850">
        <v>0</v>
      </c>
      <c r="AB3850">
        <f t="shared" si="180"/>
        <v>2127.1283333333336</v>
      </c>
      <c r="AC3850">
        <f t="shared" si="181"/>
        <v>0</v>
      </c>
      <c r="AD3850">
        <f t="shared" si="182"/>
        <v>4679.6823333333341</v>
      </c>
    </row>
    <row r="3851" spans="1:30" x14ac:dyDescent="0.3">
      <c r="A3851">
        <v>882517</v>
      </c>
      <c r="B3851" t="s">
        <v>770</v>
      </c>
      <c r="C3851" t="s">
        <v>28</v>
      </c>
      <c r="D3851">
        <v>7992</v>
      </c>
      <c r="E3851">
        <v>8147</v>
      </c>
      <c r="F3851" t="s">
        <v>89</v>
      </c>
      <c r="G3851">
        <v>5</v>
      </c>
      <c r="H3851" t="s">
        <v>30</v>
      </c>
      <c r="I3851" t="s">
        <v>31</v>
      </c>
      <c r="J3851">
        <v>305</v>
      </c>
      <c r="K3851" t="s">
        <v>464</v>
      </c>
      <c r="L3851">
        <v>305</v>
      </c>
      <c r="M3851" t="s">
        <v>464</v>
      </c>
      <c r="N3851" t="s">
        <v>465</v>
      </c>
      <c r="O3851" t="s">
        <v>67</v>
      </c>
      <c r="P3851" t="s">
        <v>487</v>
      </c>
      <c r="Q3851" t="s">
        <v>36</v>
      </c>
      <c r="R3851" t="s">
        <v>36</v>
      </c>
      <c r="S3851" t="s">
        <v>37</v>
      </c>
      <c r="T3851">
        <v>13703.48</v>
      </c>
      <c r="U3851">
        <v>6851.74</v>
      </c>
      <c r="V3851">
        <v>0</v>
      </c>
      <c r="W3851">
        <v>0</v>
      </c>
      <c r="X3851">
        <v>1034.0999999999999</v>
      </c>
      <c r="Y3851">
        <v>517.07000000000005</v>
      </c>
      <c r="Z3851">
        <v>0</v>
      </c>
      <c r="AA3851">
        <v>0</v>
      </c>
      <c r="AB3851">
        <f t="shared" si="180"/>
        <v>1141.9566666666667</v>
      </c>
      <c r="AC3851">
        <f t="shared" si="181"/>
        <v>0</v>
      </c>
      <c r="AD3851">
        <f t="shared" si="182"/>
        <v>2512.3046666666669</v>
      </c>
    </row>
    <row r="3852" spans="1:30" x14ac:dyDescent="0.3">
      <c r="A3852">
        <v>650004</v>
      </c>
      <c r="B3852" t="s">
        <v>1417</v>
      </c>
      <c r="C3852" t="s">
        <v>28</v>
      </c>
      <c r="D3852">
        <v>7992</v>
      </c>
      <c r="E3852">
        <v>8149</v>
      </c>
      <c r="F3852" t="s">
        <v>1418</v>
      </c>
      <c r="G3852">
        <v>3</v>
      </c>
      <c r="H3852" t="s">
        <v>170</v>
      </c>
      <c r="I3852" t="s">
        <v>96</v>
      </c>
      <c r="J3852">
        <v>2133</v>
      </c>
      <c r="K3852" t="s">
        <v>132</v>
      </c>
      <c r="L3852">
        <v>2133</v>
      </c>
      <c r="M3852" t="s">
        <v>132</v>
      </c>
      <c r="N3852" t="s">
        <v>133</v>
      </c>
      <c r="O3852" t="s">
        <v>67</v>
      </c>
      <c r="P3852" t="s">
        <v>1351</v>
      </c>
      <c r="Q3852" t="s">
        <v>36</v>
      </c>
      <c r="R3852" t="s">
        <v>37</v>
      </c>
      <c r="S3852" t="s">
        <v>36</v>
      </c>
      <c r="T3852">
        <v>80269.279999999999</v>
      </c>
      <c r="U3852">
        <v>0</v>
      </c>
      <c r="V3852">
        <v>0</v>
      </c>
      <c r="W3852">
        <v>0</v>
      </c>
      <c r="X3852">
        <v>4572.0600000000004</v>
      </c>
      <c r="Y3852">
        <v>0</v>
      </c>
      <c r="Z3852">
        <v>0</v>
      </c>
      <c r="AA3852">
        <v>0</v>
      </c>
      <c r="AB3852">
        <f t="shared" si="180"/>
        <v>6689.1066666666666</v>
      </c>
      <c r="AC3852">
        <f t="shared" si="181"/>
        <v>0</v>
      </c>
      <c r="AD3852">
        <f t="shared" si="182"/>
        <v>14716.034666666668</v>
      </c>
    </row>
    <row r="3853" spans="1:30" x14ac:dyDescent="0.3">
      <c r="A3853">
        <v>867794</v>
      </c>
      <c r="B3853" t="s">
        <v>78</v>
      </c>
      <c r="C3853" t="s">
        <v>28</v>
      </c>
      <c r="D3853">
        <v>7992</v>
      </c>
      <c r="E3853">
        <v>8195</v>
      </c>
      <c r="F3853" t="s">
        <v>79</v>
      </c>
      <c r="G3853">
        <v>5</v>
      </c>
      <c r="H3853" t="s">
        <v>30</v>
      </c>
      <c r="I3853" t="s">
        <v>31</v>
      </c>
      <c r="J3853">
        <v>348</v>
      </c>
      <c r="K3853" t="s">
        <v>80</v>
      </c>
      <c r="L3853">
        <v>348</v>
      </c>
      <c r="M3853" t="s">
        <v>80</v>
      </c>
      <c r="N3853" t="s">
        <v>81</v>
      </c>
      <c r="O3853" t="s">
        <v>67</v>
      </c>
      <c r="P3853" t="s">
        <v>263</v>
      </c>
      <c r="Q3853" t="s">
        <v>36</v>
      </c>
      <c r="R3853" t="s">
        <v>36</v>
      </c>
      <c r="S3853" t="s">
        <v>37</v>
      </c>
      <c r="T3853">
        <v>30356.81</v>
      </c>
      <c r="U3853">
        <v>0</v>
      </c>
      <c r="V3853">
        <v>0</v>
      </c>
      <c r="W3853">
        <v>4207.82</v>
      </c>
      <c r="X3853">
        <v>2391.69</v>
      </c>
      <c r="Y3853">
        <v>0</v>
      </c>
      <c r="Z3853">
        <v>0</v>
      </c>
      <c r="AA3853">
        <v>161.84</v>
      </c>
      <c r="AB3853">
        <f t="shared" si="180"/>
        <v>2529.7341666666666</v>
      </c>
      <c r="AC3853">
        <f t="shared" si="181"/>
        <v>4207.82</v>
      </c>
      <c r="AD3853">
        <f t="shared" si="182"/>
        <v>5565.4151666666667</v>
      </c>
    </row>
    <row r="3854" spans="1:30" x14ac:dyDescent="0.3">
      <c r="A3854">
        <v>963427</v>
      </c>
      <c r="B3854" t="s">
        <v>1909</v>
      </c>
      <c r="C3854" t="s">
        <v>28</v>
      </c>
      <c r="D3854">
        <v>7994</v>
      </c>
      <c r="E3854">
        <v>8160</v>
      </c>
      <c r="F3854" t="s">
        <v>1699</v>
      </c>
      <c r="G3854">
        <v>5</v>
      </c>
      <c r="H3854" t="s">
        <v>30</v>
      </c>
      <c r="I3854" t="s">
        <v>31</v>
      </c>
      <c r="J3854">
        <v>40019</v>
      </c>
      <c r="K3854" t="s">
        <v>200</v>
      </c>
      <c r="L3854">
        <v>40018</v>
      </c>
      <c r="M3854" t="s">
        <v>200</v>
      </c>
      <c r="N3854" t="s">
        <v>201</v>
      </c>
      <c r="O3854" t="s">
        <v>34</v>
      </c>
      <c r="P3854" t="s">
        <v>517</v>
      </c>
      <c r="Q3854" t="s">
        <v>36</v>
      </c>
      <c r="R3854" t="s">
        <v>36</v>
      </c>
      <c r="S3854" t="s">
        <v>37</v>
      </c>
      <c r="T3854">
        <v>1342.62</v>
      </c>
      <c r="U3854">
        <v>1342.62</v>
      </c>
      <c r="V3854">
        <v>0</v>
      </c>
      <c r="W3854">
        <v>0</v>
      </c>
      <c r="X3854">
        <v>81.55</v>
      </c>
      <c r="Y3854">
        <v>81.55</v>
      </c>
      <c r="Z3854">
        <v>0</v>
      </c>
      <c r="AA3854">
        <v>0</v>
      </c>
      <c r="AB3854">
        <f t="shared" si="180"/>
        <v>111.88499999999999</v>
      </c>
      <c r="AC3854">
        <f t="shared" si="181"/>
        <v>0</v>
      </c>
      <c r="AD3854">
        <f t="shared" si="182"/>
        <v>246.14699999999999</v>
      </c>
    </row>
    <row r="3855" spans="1:30" x14ac:dyDescent="0.3">
      <c r="A3855">
        <v>729613</v>
      </c>
      <c r="B3855" t="s">
        <v>2066</v>
      </c>
      <c r="C3855" t="s">
        <v>28</v>
      </c>
      <c r="D3855">
        <v>7995</v>
      </c>
      <c r="E3855">
        <v>8113</v>
      </c>
      <c r="F3855" t="s">
        <v>64</v>
      </c>
      <c r="G3855">
        <v>2</v>
      </c>
      <c r="H3855" t="s">
        <v>71</v>
      </c>
      <c r="I3855" t="s">
        <v>31</v>
      </c>
      <c r="J3855">
        <v>40558</v>
      </c>
      <c r="K3855" t="s">
        <v>65</v>
      </c>
      <c r="L3855">
        <v>40558</v>
      </c>
      <c r="M3855" t="s">
        <v>65</v>
      </c>
      <c r="N3855">
        <v>0</v>
      </c>
      <c r="O3855" t="s">
        <v>67</v>
      </c>
      <c r="P3855" t="s">
        <v>1057</v>
      </c>
      <c r="Q3855" t="s">
        <v>36</v>
      </c>
      <c r="R3855" t="s">
        <v>36</v>
      </c>
      <c r="S3855" t="s">
        <v>36</v>
      </c>
      <c r="T3855">
        <v>8803.6200000000008</v>
      </c>
      <c r="U3855">
        <v>521.22</v>
      </c>
      <c r="V3855">
        <v>0</v>
      </c>
      <c r="W3855">
        <v>0</v>
      </c>
      <c r="X3855">
        <v>597.05999999999995</v>
      </c>
      <c r="Y3855">
        <v>25.2</v>
      </c>
      <c r="Z3855">
        <v>0</v>
      </c>
      <c r="AA3855">
        <v>0</v>
      </c>
      <c r="AB3855">
        <f t="shared" si="180"/>
        <v>733.6350000000001</v>
      </c>
      <c r="AC3855">
        <f t="shared" si="181"/>
        <v>0</v>
      </c>
      <c r="AD3855">
        <f t="shared" si="182"/>
        <v>1613.9970000000003</v>
      </c>
    </row>
    <row r="3856" spans="1:30" x14ac:dyDescent="0.3">
      <c r="A3856">
        <v>123996</v>
      </c>
      <c r="B3856" t="s">
        <v>3449</v>
      </c>
      <c r="C3856" t="s">
        <v>28</v>
      </c>
      <c r="D3856">
        <v>7001</v>
      </c>
      <c r="E3856">
        <v>8163</v>
      </c>
      <c r="F3856" t="s">
        <v>50</v>
      </c>
      <c r="G3856">
        <v>5</v>
      </c>
      <c r="H3856" t="s">
        <v>30</v>
      </c>
      <c r="I3856" t="s">
        <v>31</v>
      </c>
      <c r="J3856">
        <v>569</v>
      </c>
      <c r="K3856" t="s">
        <v>240</v>
      </c>
      <c r="L3856">
        <v>569</v>
      </c>
      <c r="M3856" t="s">
        <v>240</v>
      </c>
      <c r="N3856" t="s">
        <v>467</v>
      </c>
      <c r="O3856" t="s">
        <v>67</v>
      </c>
      <c r="P3856" t="s">
        <v>263</v>
      </c>
      <c r="Q3856" t="s">
        <v>36</v>
      </c>
      <c r="R3856" t="s">
        <v>36</v>
      </c>
      <c r="S3856" t="s">
        <v>37</v>
      </c>
      <c r="T3856">
        <v>0</v>
      </c>
      <c r="U3856">
        <v>0</v>
      </c>
      <c r="V3856">
        <v>4443.24</v>
      </c>
      <c r="W3856">
        <v>4207.82</v>
      </c>
      <c r="X3856">
        <v>0</v>
      </c>
      <c r="Y3856">
        <v>0</v>
      </c>
      <c r="Z3856">
        <v>378.59</v>
      </c>
      <c r="AA3856">
        <v>161.84</v>
      </c>
      <c r="AB3856">
        <f t="shared" si="180"/>
        <v>0</v>
      </c>
      <c r="AC3856">
        <f t="shared" si="181"/>
        <v>8651.06</v>
      </c>
      <c r="AD3856">
        <f t="shared" si="182"/>
        <v>0</v>
      </c>
    </row>
    <row r="3857" spans="1:30" x14ac:dyDescent="0.3">
      <c r="A3857">
        <v>959420</v>
      </c>
      <c r="B3857" t="s">
        <v>3450</v>
      </c>
      <c r="C3857" t="s">
        <v>28</v>
      </c>
      <c r="D3857">
        <v>7001</v>
      </c>
      <c r="E3857">
        <v>8144</v>
      </c>
      <c r="F3857" t="s">
        <v>117</v>
      </c>
      <c r="G3857">
        <v>5</v>
      </c>
      <c r="H3857" t="s">
        <v>30</v>
      </c>
      <c r="I3857" t="s">
        <v>31</v>
      </c>
      <c r="J3857">
        <v>1157</v>
      </c>
      <c r="K3857" t="s">
        <v>2489</v>
      </c>
      <c r="L3857">
        <v>1157</v>
      </c>
      <c r="M3857" t="s">
        <v>2489</v>
      </c>
      <c r="N3857" t="s">
        <v>2490</v>
      </c>
      <c r="O3857" t="s">
        <v>67</v>
      </c>
      <c r="P3857" t="s">
        <v>263</v>
      </c>
      <c r="Q3857" t="s">
        <v>36</v>
      </c>
      <c r="R3857" t="s">
        <v>36</v>
      </c>
      <c r="S3857" t="s">
        <v>37</v>
      </c>
      <c r="T3857">
        <v>15144.96</v>
      </c>
      <c r="U3857">
        <v>4980.2700000000004</v>
      </c>
      <c r="V3857">
        <v>0</v>
      </c>
      <c r="W3857">
        <v>5121.93</v>
      </c>
      <c r="X3857">
        <v>1218.54</v>
      </c>
      <c r="Y3857">
        <v>419.55</v>
      </c>
      <c r="Z3857">
        <v>0</v>
      </c>
      <c r="AA3857">
        <v>197</v>
      </c>
      <c r="AB3857">
        <f t="shared" si="180"/>
        <v>1262.08</v>
      </c>
      <c r="AC3857">
        <f t="shared" si="181"/>
        <v>5121.93</v>
      </c>
      <c r="AD3857">
        <f t="shared" si="182"/>
        <v>2776.576</v>
      </c>
    </row>
    <row r="3858" spans="1:30" x14ac:dyDescent="0.3">
      <c r="A3858">
        <v>863417</v>
      </c>
      <c r="B3858" t="s">
        <v>45</v>
      </c>
      <c r="C3858" t="s">
        <v>28</v>
      </c>
      <c r="D3858">
        <v>7003</v>
      </c>
      <c r="E3858">
        <v>8148</v>
      </c>
      <c r="F3858" t="s">
        <v>46</v>
      </c>
      <c r="G3858">
        <v>4</v>
      </c>
      <c r="H3858" t="s">
        <v>40</v>
      </c>
      <c r="I3858" t="s">
        <v>31</v>
      </c>
      <c r="J3858">
        <v>40461</v>
      </c>
      <c r="K3858" t="s">
        <v>41</v>
      </c>
      <c r="L3858">
        <v>40461</v>
      </c>
      <c r="M3858" t="s">
        <v>41</v>
      </c>
      <c r="N3858" t="s">
        <v>47</v>
      </c>
      <c r="O3858" t="s">
        <v>43</v>
      </c>
      <c r="P3858" t="s">
        <v>497</v>
      </c>
      <c r="Q3858" t="s">
        <v>36</v>
      </c>
      <c r="R3858" t="s">
        <v>36</v>
      </c>
      <c r="S3858" t="s">
        <v>36</v>
      </c>
      <c r="T3858">
        <v>6799.44</v>
      </c>
      <c r="U3858">
        <v>0</v>
      </c>
      <c r="V3858">
        <v>0</v>
      </c>
      <c r="W3858">
        <v>0</v>
      </c>
      <c r="X3858">
        <v>249.15</v>
      </c>
      <c r="Y3858">
        <v>0</v>
      </c>
      <c r="Z3858">
        <v>0</v>
      </c>
      <c r="AA3858">
        <v>0</v>
      </c>
      <c r="AB3858">
        <f t="shared" si="180"/>
        <v>566.62</v>
      </c>
      <c r="AC3858">
        <f t="shared" si="181"/>
        <v>0</v>
      </c>
      <c r="AD3858">
        <f t="shared" si="182"/>
        <v>1246.5640000000001</v>
      </c>
    </row>
    <row r="3859" spans="1:30" x14ac:dyDescent="0.3">
      <c r="A3859">
        <v>251457</v>
      </c>
      <c r="B3859" t="s">
        <v>3451</v>
      </c>
      <c r="C3859" t="s">
        <v>28</v>
      </c>
      <c r="D3859">
        <v>7003</v>
      </c>
      <c r="E3859">
        <v>8148</v>
      </c>
      <c r="F3859" t="s">
        <v>753</v>
      </c>
      <c r="G3859">
        <v>2</v>
      </c>
      <c r="H3859" t="s">
        <v>71</v>
      </c>
      <c r="I3859" t="s">
        <v>31</v>
      </c>
      <c r="J3859">
        <v>40461</v>
      </c>
      <c r="K3859" t="s">
        <v>41</v>
      </c>
      <c r="L3859">
        <v>40461</v>
      </c>
      <c r="M3859" t="s">
        <v>41</v>
      </c>
      <c r="N3859">
        <v>0</v>
      </c>
      <c r="O3859" t="s">
        <v>43</v>
      </c>
      <c r="P3859" t="s">
        <v>1996</v>
      </c>
      <c r="Q3859" t="s">
        <v>36</v>
      </c>
      <c r="R3859" t="s">
        <v>36</v>
      </c>
      <c r="S3859" t="s">
        <v>36</v>
      </c>
      <c r="T3859">
        <v>2052</v>
      </c>
      <c r="U3859">
        <v>0</v>
      </c>
      <c r="V3859">
        <v>0</v>
      </c>
      <c r="W3859">
        <v>0</v>
      </c>
      <c r="X3859">
        <v>104.71</v>
      </c>
      <c r="Y3859">
        <v>0</v>
      </c>
      <c r="Z3859">
        <v>0</v>
      </c>
      <c r="AA3859">
        <v>0</v>
      </c>
      <c r="AB3859">
        <f t="shared" si="180"/>
        <v>171</v>
      </c>
      <c r="AC3859">
        <f t="shared" si="181"/>
        <v>0</v>
      </c>
      <c r="AD3859">
        <f t="shared" si="182"/>
        <v>376.20000000000005</v>
      </c>
    </row>
    <row r="3860" spans="1:30" x14ac:dyDescent="0.3">
      <c r="A3860">
        <v>925092</v>
      </c>
      <c r="B3860" t="s">
        <v>1614</v>
      </c>
      <c r="C3860" t="s">
        <v>28</v>
      </c>
      <c r="D3860">
        <v>7992</v>
      </c>
      <c r="E3860">
        <v>8149</v>
      </c>
      <c r="F3860" t="s">
        <v>1615</v>
      </c>
      <c r="G3860">
        <v>2</v>
      </c>
      <c r="H3860" t="s">
        <v>71</v>
      </c>
      <c r="I3860" t="s">
        <v>31</v>
      </c>
      <c r="J3860">
        <v>40405</v>
      </c>
      <c r="K3860" t="s">
        <v>1366</v>
      </c>
      <c r="L3860">
        <v>40405</v>
      </c>
      <c r="M3860" t="s">
        <v>1366</v>
      </c>
      <c r="N3860">
        <v>0</v>
      </c>
      <c r="O3860" t="s">
        <v>34</v>
      </c>
      <c r="P3860" t="s">
        <v>881</v>
      </c>
      <c r="Q3860" t="s">
        <v>36</v>
      </c>
      <c r="R3860" t="s">
        <v>36</v>
      </c>
      <c r="S3860" t="s">
        <v>36</v>
      </c>
      <c r="T3860">
        <v>0</v>
      </c>
      <c r="U3860">
        <v>0</v>
      </c>
      <c r="V3860">
        <v>0</v>
      </c>
      <c r="W3860">
        <v>39342.39</v>
      </c>
      <c r="X3860">
        <v>0</v>
      </c>
      <c r="Y3860">
        <v>0</v>
      </c>
      <c r="Z3860">
        <v>0</v>
      </c>
      <c r="AA3860">
        <v>0</v>
      </c>
      <c r="AB3860">
        <f t="shared" si="180"/>
        <v>0</v>
      </c>
      <c r="AC3860">
        <f t="shared" si="181"/>
        <v>39342.39</v>
      </c>
      <c r="AD3860">
        <f t="shared" si="182"/>
        <v>0</v>
      </c>
    </row>
    <row r="3861" spans="1:30" x14ac:dyDescent="0.3">
      <c r="A3861">
        <v>966573</v>
      </c>
      <c r="B3861" t="s">
        <v>3452</v>
      </c>
      <c r="C3861" t="s">
        <v>28</v>
      </c>
      <c r="D3861">
        <v>7994</v>
      </c>
      <c r="E3861">
        <v>8149</v>
      </c>
      <c r="F3861" t="s">
        <v>1699</v>
      </c>
      <c r="G3861">
        <v>5</v>
      </c>
      <c r="H3861" t="s">
        <v>30</v>
      </c>
      <c r="I3861" t="s">
        <v>96</v>
      </c>
      <c r="J3861">
        <v>72437</v>
      </c>
      <c r="K3861" t="s">
        <v>60</v>
      </c>
      <c r="L3861">
        <v>72437</v>
      </c>
      <c r="M3861" t="s">
        <v>60</v>
      </c>
      <c r="N3861" t="s">
        <v>61</v>
      </c>
      <c r="O3861" t="s">
        <v>34</v>
      </c>
      <c r="P3861" t="s">
        <v>233</v>
      </c>
      <c r="Q3861" t="s">
        <v>37</v>
      </c>
      <c r="R3861" t="s">
        <v>36</v>
      </c>
      <c r="S3861" t="s">
        <v>37</v>
      </c>
      <c r="T3861">
        <v>35614.5</v>
      </c>
      <c r="U3861">
        <v>35614.5</v>
      </c>
      <c r="V3861">
        <v>0</v>
      </c>
      <c r="W3861">
        <v>0</v>
      </c>
      <c r="X3861">
        <v>1057.3900000000001</v>
      </c>
      <c r="Y3861">
        <v>1057.3900000000001</v>
      </c>
      <c r="Z3861">
        <v>0</v>
      </c>
      <c r="AA3861">
        <v>0</v>
      </c>
      <c r="AB3861">
        <f t="shared" si="180"/>
        <v>2967.875</v>
      </c>
      <c r="AC3861">
        <f t="shared" si="181"/>
        <v>0</v>
      </c>
      <c r="AD3861">
        <f t="shared" si="182"/>
        <v>6529.3250000000007</v>
      </c>
    </row>
    <row r="3862" spans="1:30" x14ac:dyDescent="0.3">
      <c r="A3862">
        <v>751893</v>
      </c>
      <c r="B3862" t="s">
        <v>3453</v>
      </c>
      <c r="C3862" t="s">
        <v>28</v>
      </c>
      <c r="D3862">
        <v>7989</v>
      </c>
      <c r="E3862">
        <v>8149</v>
      </c>
      <c r="F3862" t="s">
        <v>3454</v>
      </c>
      <c r="G3862">
        <v>2</v>
      </c>
      <c r="H3862" t="s">
        <v>71</v>
      </c>
      <c r="I3862" t="s">
        <v>75</v>
      </c>
      <c r="J3862">
        <v>35000</v>
      </c>
      <c r="K3862" t="s">
        <v>76</v>
      </c>
      <c r="L3862">
        <v>35000</v>
      </c>
      <c r="M3862" t="s">
        <v>76</v>
      </c>
      <c r="N3862">
        <v>0</v>
      </c>
      <c r="O3862" t="s">
        <v>43</v>
      </c>
      <c r="P3862" t="s">
        <v>121</v>
      </c>
      <c r="Q3862" t="s">
        <v>37</v>
      </c>
      <c r="R3862" t="s">
        <v>36</v>
      </c>
      <c r="S3862" t="s">
        <v>36</v>
      </c>
      <c r="T3862">
        <v>101310.3</v>
      </c>
      <c r="U3862">
        <v>101310.3</v>
      </c>
      <c r="V3862">
        <v>0</v>
      </c>
      <c r="W3862">
        <v>0</v>
      </c>
      <c r="X3862">
        <v>1761.97</v>
      </c>
      <c r="Y3862">
        <v>1761.97</v>
      </c>
      <c r="Z3862">
        <v>0</v>
      </c>
      <c r="AA3862">
        <v>0</v>
      </c>
      <c r="AB3862">
        <f t="shared" si="180"/>
        <v>8442.5249999999996</v>
      </c>
      <c r="AC3862">
        <f t="shared" si="181"/>
        <v>0</v>
      </c>
      <c r="AD3862">
        <f t="shared" si="182"/>
        <v>18573.555</v>
      </c>
    </row>
    <row r="3863" spans="1:30" x14ac:dyDescent="0.3">
      <c r="A3863">
        <v>894864</v>
      </c>
      <c r="B3863" t="s">
        <v>496</v>
      </c>
      <c r="C3863" t="s">
        <v>28</v>
      </c>
      <c r="D3863">
        <v>7670</v>
      </c>
      <c r="E3863">
        <v>8155</v>
      </c>
      <c r="F3863" t="s">
        <v>383</v>
      </c>
      <c r="G3863">
        <v>2</v>
      </c>
      <c r="H3863" t="s">
        <v>71</v>
      </c>
      <c r="I3863" t="s">
        <v>31</v>
      </c>
      <c r="J3863">
        <v>40206</v>
      </c>
      <c r="K3863" t="s">
        <v>236</v>
      </c>
      <c r="L3863">
        <v>40205</v>
      </c>
      <c r="M3863" t="s">
        <v>237</v>
      </c>
      <c r="N3863">
        <v>0</v>
      </c>
      <c r="O3863" t="s">
        <v>34</v>
      </c>
      <c r="P3863" t="s">
        <v>1462</v>
      </c>
      <c r="Q3863" t="s">
        <v>36</v>
      </c>
      <c r="R3863" t="s">
        <v>36</v>
      </c>
      <c r="S3863" t="s">
        <v>36</v>
      </c>
      <c r="T3863">
        <v>4809.6400000000003</v>
      </c>
      <c r="U3863">
        <v>0</v>
      </c>
      <c r="V3863">
        <v>0</v>
      </c>
      <c r="W3863">
        <v>0</v>
      </c>
      <c r="X3863">
        <v>-75.86</v>
      </c>
      <c r="Y3863">
        <v>0</v>
      </c>
      <c r="Z3863">
        <v>0</v>
      </c>
      <c r="AA3863">
        <v>0</v>
      </c>
      <c r="AB3863">
        <f t="shared" si="180"/>
        <v>400.80333333333334</v>
      </c>
      <c r="AC3863">
        <f t="shared" si="181"/>
        <v>0</v>
      </c>
      <c r="AD3863">
        <f t="shared" si="182"/>
        <v>881.76733333333345</v>
      </c>
    </row>
    <row r="3864" spans="1:30" x14ac:dyDescent="0.3">
      <c r="A3864">
        <v>193700</v>
      </c>
      <c r="B3864" t="s">
        <v>3455</v>
      </c>
      <c r="C3864" t="s">
        <v>28</v>
      </c>
      <c r="D3864">
        <v>7992</v>
      </c>
      <c r="E3864">
        <v>8182</v>
      </c>
      <c r="F3864" t="s">
        <v>2535</v>
      </c>
      <c r="G3864">
        <v>5</v>
      </c>
      <c r="H3864" t="s">
        <v>30</v>
      </c>
      <c r="I3864" t="s">
        <v>31</v>
      </c>
      <c r="J3864">
        <v>1607</v>
      </c>
      <c r="K3864" t="s">
        <v>537</v>
      </c>
      <c r="L3864">
        <v>1607</v>
      </c>
      <c r="M3864" t="s">
        <v>537</v>
      </c>
      <c r="N3864" t="s">
        <v>612</v>
      </c>
      <c r="O3864" t="s">
        <v>67</v>
      </c>
      <c r="P3864" t="s">
        <v>681</v>
      </c>
      <c r="Q3864" t="s">
        <v>36</v>
      </c>
      <c r="R3864" t="s">
        <v>36</v>
      </c>
      <c r="S3864" t="s">
        <v>37</v>
      </c>
      <c r="T3864">
        <v>0</v>
      </c>
      <c r="U3864">
        <v>0</v>
      </c>
      <c r="V3864">
        <v>0</v>
      </c>
      <c r="W3864">
        <v>4784.3999999999996</v>
      </c>
      <c r="X3864">
        <v>0</v>
      </c>
      <c r="Y3864">
        <v>0</v>
      </c>
      <c r="Z3864">
        <v>0</v>
      </c>
      <c r="AA3864">
        <v>253.74</v>
      </c>
      <c r="AB3864">
        <f t="shared" si="180"/>
        <v>0</v>
      </c>
      <c r="AC3864">
        <f t="shared" si="181"/>
        <v>4784.3999999999996</v>
      </c>
      <c r="AD3864">
        <f t="shared" si="182"/>
        <v>0</v>
      </c>
    </row>
    <row r="3865" spans="1:30" x14ac:dyDescent="0.3">
      <c r="A3865">
        <v>708428</v>
      </c>
      <c r="B3865" t="s">
        <v>1266</v>
      </c>
      <c r="C3865" t="s">
        <v>28</v>
      </c>
      <c r="D3865">
        <v>7994</v>
      </c>
      <c r="E3865">
        <v>8163</v>
      </c>
      <c r="F3865" t="s">
        <v>50</v>
      </c>
      <c r="G3865">
        <v>5</v>
      </c>
      <c r="H3865" t="s">
        <v>30</v>
      </c>
      <c r="I3865" t="s">
        <v>31</v>
      </c>
      <c r="J3865">
        <v>1606</v>
      </c>
      <c r="K3865" t="s">
        <v>868</v>
      </c>
      <c r="L3865">
        <v>1606</v>
      </c>
      <c r="M3865" t="s">
        <v>868</v>
      </c>
      <c r="N3865" t="s">
        <v>341</v>
      </c>
      <c r="O3865" t="s">
        <v>34</v>
      </c>
      <c r="P3865" t="s">
        <v>3227</v>
      </c>
      <c r="Q3865" t="s">
        <v>36</v>
      </c>
      <c r="R3865" t="s">
        <v>36</v>
      </c>
      <c r="S3865" t="s">
        <v>37</v>
      </c>
      <c r="T3865">
        <v>12292.64</v>
      </c>
      <c r="U3865">
        <v>0</v>
      </c>
      <c r="V3865">
        <v>0</v>
      </c>
      <c r="W3865">
        <v>0</v>
      </c>
      <c r="X3865">
        <v>565.33000000000004</v>
      </c>
      <c r="Y3865">
        <v>0</v>
      </c>
      <c r="Z3865">
        <v>0</v>
      </c>
      <c r="AA3865">
        <v>0</v>
      </c>
      <c r="AB3865">
        <f t="shared" si="180"/>
        <v>1024.3866666666665</v>
      </c>
      <c r="AC3865">
        <f t="shared" si="181"/>
        <v>0</v>
      </c>
      <c r="AD3865">
        <f t="shared" si="182"/>
        <v>2253.6506666666664</v>
      </c>
    </row>
    <row r="3866" spans="1:30" x14ac:dyDescent="0.3">
      <c r="A3866">
        <v>137528</v>
      </c>
      <c r="B3866" t="s">
        <v>3456</v>
      </c>
      <c r="C3866" t="s">
        <v>28</v>
      </c>
      <c r="D3866">
        <v>761</v>
      </c>
      <c r="E3866">
        <v>8147</v>
      </c>
      <c r="F3866" t="s">
        <v>1483</v>
      </c>
      <c r="G3866">
        <v>2</v>
      </c>
      <c r="H3866" t="s">
        <v>71</v>
      </c>
      <c r="I3866" t="s">
        <v>31</v>
      </c>
      <c r="J3866">
        <v>40380</v>
      </c>
      <c r="K3866" t="s">
        <v>1484</v>
      </c>
      <c r="L3866">
        <v>40380</v>
      </c>
      <c r="M3866" t="s">
        <v>1484</v>
      </c>
      <c r="N3866">
        <v>0</v>
      </c>
      <c r="O3866" t="s">
        <v>43</v>
      </c>
      <c r="P3866" t="s">
        <v>2928</v>
      </c>
      <c r="Q3866" t="s">
        <v>36</v>
      </c>
      <c r="R3866" t="s">
        <v>36</v>
      </c>
      <c r="S3866" t="s">
        <v>36</v>
      </c>
      <c r="T3866">
        <v>4275</v>
      </c>
      <c r="U3866">
        <v>0</v>
      </c>
      <c r="V3866">
        <v>0</v>
      </c>
      <c r="W3866">
        <v>0</v>
      </c>
      <c r="X3866">
        <v>224.15</v>
      </c>
      <c r="Y3866">
        <v>0</v>
      </c>
      <c r="Z3866">
        <v>0</v>
      </c>
      <c r="AA3866">
        <v>0</v>
      </c>
      <c r="AB3866">
        <f t="shared" si="180"/>
        <v>356.25</v>
      </c>
      <c r="AC3866">
        <f t="shared" si="181"/>
        <v>0</v>
      </c>
      <c r="AD3866">
        <f t="shared" si="182"/>
        <v>783.75000000000011</v>
      </c>
    </row>
    <row r="3867" spans="1:30" x14ac:dyDescent="0.3">
      <c r="A3867">
        <v>130909</v>
      </c>
      <c r="B3867" t="s">
        <v>907</v>
      </c>
      <c r="C3867" t="s">
        <v>28</v>
      </c>
      <c r="D3867">
        <v>761</v>
      </c>
      <c r="E3867">
        <v>8149</v>
      </c>
      <c r="F3867" t="s">
        <v>136</v>
      </c>
      <c r="G3867">
        <v>5</v>
      </c>
      <c r="H3867" t="s">
        <v>30</v>
      </c>
      <c r="I3867" t="s">
        <v>31</v>
      </c>
      <c r="J3867">
        <v>2579</v>
      </c>
      <c r="K3867" t="s">
        <v>85</v>
      </c>
      <c r="L3867">
        <v>2579</v>
      </c>
      <c r="M3867" t="s">
        <v>85</v>
      </c>
      <c r="N3867" t="s">
        <v>86</v>
      </c>
      <c r="O3867" t="s">
        <v>34</v>
      </c>
      <c r="P3867" t="s">
        <v>854</v>
      </c>
      <c r="Q3867" t="s">
        <v>36</v>
      </c>
      <c r="R3867" t="s">
        <v>36</v>
      </c>
      <c r="S3867" t="s">
        <v>37</v>
      </c>
      <c r="T3867">
        <v>9465.39</v>
      </c>
      <c r="U3867">
        <v>0</v>
      </c>
      <c r="V3867">
        <v>0</v>
      </c>
      <c r="W3867">
        <v>0</v>
      </c>
      <c r="X3867">
        <v>1069.4100000000001</v>
      </c>
      <c r="Y3867">
        <v>0</v>
      </c>
      <c r="Z3867">
        <v>0</v>
      </c>
      <c r="AA3867">
        <v>0</v>
      </c>
      <c r="AB3867">
        <f t="shared" si="180"/>
        <v>788.78249999999991</v>
      </c>
      <c r="AC3867">
        <f t="shared" si="181"/>
        <v>0</v>
      </c>
      <c r="AD3867">
        <f t="shared" si="182"/>
        <v>1735.3215</v>
      </c>
    </row>
    <row r="3868" spans="1:30" x14ac:dyDescent="0.3">
      <c r="A3868">
        <v>183328</v>
      </c>
      <c r="B3868" t="s">
        <v>3457</v>
      </c>
      <c r="C3868" t="s">
        <v>28</v>
      </c>
      <c r="D3868">
        <v>7001</v>
      </c>
      <c r="E3868">
        <v>8145</v>
      </c>
      <c r="F3868" t="s">
        <v>162</v>
      </c>
      <c r="G3868">
        <v>5</v>
      </c>
      <c r="H3868" t="s">
        <v>30</v>
      </c>
      <c r="I3868" t="s">
        <v>31</v>
      </c>
      <c r="J3868">
        <v>1066</v>
      </c>
      <c r="K3868" t="s">
        <v>1610</v>
      </c>
      <c r="L3868">
        <v>1066</v>
      </c>
      <c r="M3868" t="s">
        <v>1610</v>
      </c>
      <c r="N3868" t="s">
        <v>2112</v>
      </c>
      <c r="O3868" t="s">
        <v>67</v>
      </c>
      <c r="P3868" t="s">
        <v>435</v>
      </c>
      <c r="Q3868" t="s">
        <v>36</v>
      </c>
      <c r="R3868" t="s">
        <v>36</v>
      </c>
      <c r="S3868" t="s">
        <v>37</v>
      </c>
      <c r="T3868">
        <v>54141.599999999999</v>
      </c>
      <c r="U3868">
        <v>0</v>
      </c>
      <c r="V3868">
        <v>0</v>
      </c>
      <c r="W3868">
        <v>0</v>
      </c>
      <c r="X3868">
        <v>2957.49</v>
      </c>
      <c r="Y3868">
        <v>0</v>
      </c>
      <c r="Z3868">
        <v>0</v>
      </c>
      <c r="AA3868">
        <v>0</v>
      </c>
      <c r="AB3868">
        <f t="shared" si="180"/>
        <v>4511.8</v>
      </c>
      <c r="AC3868">
        <f t="shared" si="181"/>
        <v>0</v>
      </c>
      <c r="AD3868">
        <f t="shared" si="182"/>
        <v>9925.9600000000009</v>
      </c>
    </row>
    <row r="3869" spans="1:30" x14ac:dyDescent="0.3">
      <c r="A3869">
        <v>821087</v>
      </c>
      <c r="B3869" t="s">
        <v>183</v>
      </c>
      <c r="C3869" t="s">
        <v>28</v>
      </c>
      <c r="D3869">
        <v>7992</v>
      </c>
      <c r="E3869">
        <v>8144</v>
      </c>
      <c r="F3869" t="s">
        <v>117</v>
      </c>
      <c r="G3869">
        <v>5</v>
      </c>
      <c r="H3869" t="s">
        <v>30</v>
      </c>
      <c r="I3869" t="s">
        <v>31</v>
      </c>
      <c r="J3869">
        <v>815</v>
      </c>
      <c r="K3869" t="s">
        <v>163</v>
      </c>
      <c r="L3869">
        <v>815</v>
      </c>
      <c r="M3869" t="s">
        <v>163</v>
      </c>
      <c r="N3869" t="s">
        <v>179</v>
      </c>
      <c r="O3869" t="s">
        <v>67</v>
      </c>
      <c r="P3869" t="s">
        <v>333</v>
      </c>
      <c r="Q3869" t="s">
        <v>36</v>
      </c>
      <c r="R3869" t="s">
        <v>36</v>
      </c>
      <c r="S3869" t="s">
        <v>37</v>
      </c>
      <c r="T3869">
        <v>7238.51</v>
      </c>
      <c r="U3869">
        <v>0</v>
      </c>
      <c r="V3869">
        <v>0</v>
      </c>
      <c r="W3869">
        <v>0</v>
      </c>
      <c r="X3869">
        <v>811.31</v>
      </c>
      <c r="Y3869">
        <v>0</v>
      </c>
      <c r="Z3869">
        <v>0</v>
      </c>
      <c r="AA3869">
        <v>0</v>
      </c>
      <c r="AB3869">
        <f t="shared" si="180"/>
        <v>603.20916666666665</v>
      </c>
      <c r="AC3869">
        <f t="shared" si="181"/>
        <v>0</v>
      </c>
      <c r="AD3869">
        <f t="shared" si="182"/>
        <v>1327.0601666666666</v>
      </c>
    </row>
    <row r="3870" spans="1:30" x14ac:dyDescent="0.3">
      <c r="A3870">
        <v>122</v>
      </c>
      <c r="B3870" t="s">
        <v>1105</v>
      </c>
      <c r="C3870" t="s">
        <v>28</v>
      </c>
      <c r="D3870">
        <v>7994</v>
      </c>
      <c r="E3870">
        <v>8149</v>
      </c>
      <c r="F3870" t="s">
        <v>1106</v>
      </c>
      <c r="G3870">
        <v>4</v>
      </c>
      <c r="H3870" t="s">
        <v>40</v>
      </c>
      <c r="I3870" t="s">
        <v>96</v>
      </c>
      <c r="J3870">
        <v>2062</v>
      </c>
      <c r="K3870" t="s">
        <v>106</v>
      </c>
      <c r="L3870">
        <v>21230</v>
      </c>
      <c r="M3870" t="s">
        <v>107</v>
      </c>
      <c r="N3870" t="s">
        <v>945</v>
      </c>
      <c r="O3870" t="s">
        <v>34</v>
      </c>
      <c r="P3870" t="s">
        <v>278</v>
      </c>
      <c r="Q3870" t="s">
        <v>37</v>
      </c>
      <c r="R3870" t="s">
        <v>36</v>
      </c>
      <c r="S3870" t="s">
        <v>36</v>
      </c>
      <c r="T3870">
        <v>0</v>
      </c>
      <c r="U3870">
        <v>0</v>
      </c>
      <c r="V3870">
        <v>37782.04</v>
      </c>
      <c r="W3870">
        <v>37782.04</v>
      </c>
      <c r="X3870">
        <v>0</v>
      </c>
      <c r="Y3870">
        <v>0</v>
      </c>
      <c r="Z3870">
        <v>982.44</v>
      </c>
      <c r="AA3870">
        <v>531.14</v>
      </c>
      <c r="AB3870">
        <f t="shared" si="180"/>
        <v>0</v>
      </c>
      <c r="AC3870">
        <f t="shared" si="181"/>
        <v>75564.08</v>
      </c>
      <c r="AD3870">
        <f t="shared" si="182"/>
        <v>0</v>
      </c>
    </row>
    <row r="3871" spans="1:30" x14ac:dyDescent="0.3">
      <c r="A3871">
        <v>733658</v>
      </c>
      <c r="B3871" t="s">
        <v>2760</v>
      </c>
      <c r="C3871" t="s">
        <v>28</v>
      </c>
      <c r="D3871">
        <v>7994</v>
      </c>
      <c r="E3871">
        <v>8149</v>
      </c>
      <c r="F3871" t="s">
        <v>966</v>
      </c>
      <c r="G3871">
        <v>3</v>
      </c>
      <c r="H3871" t="s">
        <v>170</v>
      </c>
      <c r="I3871" t="s">
        <v>96</v>
      </c>
      <c r="J3871">
        <v>72859</v>
      </c>
      <c r="K3871" t="s">
        <v>274</v>
      </c>
      <c r="L3871">
        <v>72859</v>
      </c>
      <c r="M3871" t="s">
        <v>274</v>
      </c>
      <c r="N3871" t="s">
        <v>275</v>
      </c>
      <c r="O3871" t="s">
        <v>34</v>
      </c>
      <c r="P3871" t="s">
        <v>353</v>
      </c>
      <c r="Q3871" t="s">
        <v>36</v>
      </c>
      <c r="R3871" t="s">
        <v>36</v>
      </c>
      <c r="S3871" t="s">
        <v>36</v>
      </c>
      <c r="T3871">
        <v>28164.16</v>
      </c>
      <c r="U3871">
        <v>0</v>
      </c>
      <c r="V3871">
        <v>0</v>
      </c>
      <c r="W3871">
        <v>14082.08</v>
      </c>
      <c r="X3871">
        <v>2187.62</v>
      </c>
      <c r="Y3871">
        <v>0</v>
      </c>
      <c r="Z3871">
        <v>0</v>
      </c>
      <c r="AA3871">
        <v>813.23</v>
      </c>
      <c r="AB3871">
        <f t="shared" si="180"/>
        <v>2347.0133333333333</v>
      </c>
      <c r="AC3871">
        <f t="shared" si="181"/>
        <v>14082.08</v>
      </c>
      <c r="AD3871">
        <f t="shared" si="182"/>
        <v>5163.4293333333335</v>
      </c>
    </row>
    <row r="3872" spans="1:30" x14ac:dyDescent="0.3">
      <c r="A3872">
        <v>199336</v>
      </c>
      <c r="B3872" t="s">
        <v>445</v>
      </c>
      <c r="C3872" t="s">
        <v>28</v>
      </c>
      <c r="D3872">
        <v>7001</v>
      </c>
      <c r="E3872">
        <v>8149</v>
      </c>
      <c r="F3872" t="s">
        <v>39</v>
      </c>
      <c r="G3872">
        <v>3</v>
      </c>
      <c r="H3872" t="s">
        <v>170</v>
      </c>
      <c r="I3872" t="s">
        <v>96</v>
      </c>
      <c r="J3872">
        <v>40461</v>
      </c>
      <c r="K3872" t="s">
        <v>41</v>
      </c>
      <c r="L3872">
        <v>40461</v>
      </c>
      <c r="M3872" t="s">
        <v>41</v>
      </c>
      <c r="N3872" t="s">
        <v>42</v>
      </c>
      <c r="O3872" t="s">
        <v>43</v>
      </c>
      <c r="P3872" t="s">
        <v>2890</v>
      </c>
      <c r="Q3872" t="s">
        <v>36</v>
      </c>
      <c r="R3872" t="s">
        <v>36</v>
      </c>
      <c r="S3872" t="s">
        <v>36</v>
      </c>
      <c r="T3872">
        <v>0</v>
      </c>
      <c r="U3872">
        <v>0</v>
      </c>
      <c r="V3872">
        <v>0</v>
      </c>
      <c r="W3872">
        <v>45652.73</v>
      </c>
      <c r="X3872">
        <v>0</v>
      </c>
      <c r="Y3872">
        <v>0</v>
      </c>
      <c r="Z3872">
        <v>0</v>
      </c>
      <c r="AA3872">
        <v>-91442.559999999998</v>
      </c>
      <c r="AB3872">
        <f t="shared" si="180"/>
        <v>0</v>
      </c>
      <c r="AC3872">
        <f t="shared" si="181"/>
        <v>45652.73</v>
      </c>
      <c r="AD3872">
        <f t="shared" si="182"/>
        <v>0</v>
      </c>
    </row>
    <row r="3873" spans="1:30" x14ac:dyDescent="0.3">
      <c r="A3873">
        <v>796517</v>
      </c>
      <c r="B3873" t="s">
        <v>2472</v>
      </c>
      <c r="C3873" t="s">
        <v>28</v>
      </c>
      <c r="D3873">
        <v>7994</v>
      </c>
      <c r="E3873">
        <v>8144</v>
      </c>
      <c r="F3873" t="s">
        <v>117</v>
      </c>
      <c r="G3873">
        <v>5</v>
      </c>
      <c r="H3873" t="s">
        <v>30</v>
      </c>
      <c r="I3873" t="s">
        <v>31</v>
      </c>
      <c r="J3873">
        <v>2009</v>
      </c>
      <c r="K3873" t="s">
        <v>245</v>
      </c>
      <c r="L3873">
        <v>2009</v>
      </c>
      <c r="M3873" t="s">
        <v>245</v>
      </c>
      <c r="N3873" t="s">
        <v>246</v>
      </c>
      <c r="O3873" t="s">
        <v>34</v>
      </c>
      <c r="P3873" t="s">
        <v>353</v>
      </c>
      <c r="Q3873" t="s">
        <v>36</v>
      </c>
      <c r="R3873" t="s">
        <v>36</v>
      </c>
      <c r="S3873" t="s">
        <v>37</v>
      </c>
      <c r="T3873">
        <v>0</v>
      </c>
      <c r="U3873">
        <v>0</v>
      </c>
      <c r="V3873">
        <v>0</v>
      </c>
      <c r="W3873">
        <v>0</v>
      </c>
      <c r="X3873">
        <v>91.87</v>
      </c>
      <c r="Y3873">
        <v>91.87</v>
      </c>
      <c r="Z3873">
        <v>0</v>
      </c>
      <c r="AA3873">
        <v>0</v>
      </c>
      <c r="AB3873">
        <f t="shared" si="180"/>
        <v>0</v>
      </c>
      <c r="AC3873">
        <f t="shared" si="181"/>
        <v>0</v>
      </c>
      <c r="AD3873">
        <f t="shared" si="182"/>
        <v>0</v>
      </c>
    </row>
    <row r="3874" spans="1:30" x14ac:dyDescent="0.3">
      <c r="A3874">
        <v>235625</v>
      </c>
      <c r="B3874" t="s">
        <v>2244</v>
      </c>
      <c r="C3874" t="s">
        <v>28</v>
      </c>
      <c r="D3874">
        <v>814</v>
      </c>
      <c r="E3874">
        <v>8149</v>
      </c>
      <c r="F3874" t="s">
        <v>1510</v>
      </c>
      <c r="G3874">
        <v>3</v>
      </c>
      <c r="H3874" t="s">
        <v>170</v>
      </c>
      <c r="I3874" t="s">
        <v>96</v>
      </c>
      <c r="J3874">
        <v>40070</v>
      </c>
      <c r="K3874" t="s">
        <v>1511</v>
      </c>
      <c r="L3874">
        <v>40070</v>
      </c>
      <c r="M3874" t="s">
        <v>1511</v>
      </c>
      <c r="N3874" t="s">
        <v>1512</v>
      </c>
      <c r="O3874" t="s">
        <v>34</v>
      </c>
      <c r="P3874" t="s">
        <v>620</v>
      </c>
      <c r="Q3874" t="s">
        <v>36</v>
      </c>
      <c r="R3874" t="s">
        <v>36</v>
      </c>
      <c r="S3874" t="s">
        <v>36</v>
      </c>
      <c r="T3874">
        <v>86824.6</v>
      </c>
      <c r="U3874">
        <v>0</v>
      </c>
      <c r="V3874">
        <v>0</v>
      </c>
      <c r="W3874">
        <v>0</v>
      </c>
      <c r="X3874">
        <v>5710.1</v>
      </c>
      <c r="Y3874">
        <v>0</v>
      </c>
      <c r="Z3874">
        <v>0</v>
      </c>
      <c r="AA3874">
        <v>0</v>
      </c>
      <c r="AB3874">
        <f t="shared" si="180"/>
        <v>7235.3833333333341</v>
      </c>
      <c r="AC3874">
        <f t="shared" si="181"/>
        <v>0</v>
      </c>
      <c r="AD3874">
        <f t="shared" si="182"/>
        <v>15917.843333333336</v>
      </c>
    </row>
    <row r="3875" spans="1:30" x14ac:dyDescent="0.3">
      <c r="A3875">
        <v>181291</v>
      </c>
      <c r="B3875" t="s">
        <v>2748</v>
      </c>
      <c r="C3875" t="s">
        <v>28</v>
      </c>
      <c r="D3875">
        <v>7001</v>
      </c>
      <c r="E3875">
        <v>8165</v>
      </c>
      <c r="F3875" t="s">
        <v>29</v>
      </c>
      <c r="G3875">
        <v>5</v>
      </c>
      <c r="H3875" t="s">
        <v>30</v>
      </c>
      <c r="I3875" t="s">
        <v>31</v>
      </c>
      <c r="J3875">
        <v>932</v>
      </c>
      <c r="K3875" t="s">
        <v>309</v>
      </c>
      <c r="L3875">
        <v>932</v>
      </c>
      <c r="M3875" t="s">
        <v>309</v>
      </c>
      <c r="N3875" t="s">
        <v>310</v>
      </c>
      <c r="O3875" t="s">
        <v>67</v>
      </c>
      <c r="P3875" t="s">
        <v>390</v>
      </c>
      <c r="Q3875" t="s">
        <v>36</v>
      </c>
      <c r="R3875" t="s">
        <v>36</v>
      </c>
      <c r="S3875" t="s">
        <v>37</v>
      </c>
      <c r="T3875">
        <v>14458.31</v>
      </c>
      <c r="U3875">
        <v>0</v>
      </c>
      <c r="V3875">
        <v>0</v>
      </c>
      <c r="W3875">
        <v>0</v>
      </c>
      <c r="X3875">
        <v>1747.31</v>
      </c>
      <c r="Y3875">
        <v>0</v>
      </c>
      <c r="Z3875">
        <v>0</v>
      </c>
      <c r="AA3875">
        <v>0</v>
      </c>
      <c r="AB3875">
        <f t="shared" si="180"/>
        <v>1204.8591666666666</v>
      </c>
      <c r="AC3875">
        <f t="shared" si="181"/>
        <v>0</v>
      </c>
      <c r="AD3875">
        <f t="shared" si="182"/>
        <v>2650.6901666666668</v>
      </c>
    </row>
    <row r="3876" spans="1:30" x14ac:dyDescent="0.3">
      <c r="A3876">
        <v>435887</v>
      </c>
      <c r="B3876" t="s">
        <v>2170</v>
      </c>
      <c r="C3876" t="s">
        <v>28</v>
      </c>
      <c r="D3876">
        <v>7595</v>
      </c>
      <c r="E3876">
        <v>8149</v>
      </c>
      <c r="F3876" t="s">
        <v>2171</v>
      </c>
      <c r="G3876">
        <v>4</v>
      </c>
      <c r="H3876" t="s">
        <v>40</v>
      </c>
      <c r="I3876" t="s">
        <v>96</v>
      </c>
      <c r="J3876">
        <v>72506</v>
      </c>
      <c r="K3876" t="s">
        <v>174</v>
      </c>
      <c r="L3876">
        <v>72480</v>
      </c>
      <c r="M3876" t="s">
        <v>175</v>
      </c>
      <c r="N3876" t="s">
        <v>2172</v>
      </c>
      <c r="O3876" t="s">
        <v>34</v>
      </c>
      <c r="P3876" t="s">
        <v>1850</v>
      </c>
      <c r="Q3876" t="s">
        <v>36</v>
      </c>
      <c r="R3876" t="s">
        <v>36</v>
      </c>
      <c r="S3876" t="s">
        <v>36</v>
      </c>
      <c r="T3876">
        <v>0</v>
      </c>
      <c r="U3876">
        <v>0</v>
      </c>
      <c r="V3876">
        <v>0</v>
      </c>
      <c r="W3876">
        <v>4675.4399999999996</v>
      </c>
      <c r="X3876">
        <v>0</v>
      </c>
      <c r="Y3876">
        <v>0</v>
      </c>
      <c r="Z3876">
        <v>0</v>
      </c>
      <c r="AA3876">
        <v>1191.78</v>
      </c>
      <c r="AB3876">
        <f t="shared" si="180"/>
        <v>0</v>
      </c>
      <c r="AC3876">
        <f t="shared" si="181"/>
        <v>4675.4399999999996</v>
      </c>
      <c r="AD3876">
        <f t="shared" si="182"/>
        <v>0</v>
      </c>
    </row>
    <row r="3877" spans="1:30" x14ac:dyDescent="0.3">
      <c r="A3877">
        <v>963401</v>
      </c>
      <c r="B3877" t="s">
        <v>2872</v>
      </c>
      <c r="C3877" t="s">
        <v>28</v>
      </c>
      <c r="D3877">
        <v>7994</v>
      </c>
      <c r="E3877">
        <v>8160</v>
      </c>
      <c r="F3877" t="s">
        <v>1699</v>
      </c>
      <c r="G3877">
        <v>5</v>
      </c>
      <c r="H3877" t="s">
        <v>30</v>
      </c>
      <c r="I3877" t="s">
        <v>31</v>
      </c>
      <c r="J3877">
        <v>40019</v>
      </c>
      <c r="K3877" t="s">
        <v>200</v>
      </c>
      <c r="L3877">
        <v>40018</v>
      </c>
      <c r="M3877" t="s">
        <v>200</v>
      </c>
      <c r="N3877" t="s">
        <v>776</v>
      </c>
      <c r="O3877" t="s">
        <v>34</v>
      </c>
      <c r="P3877" t="s">
        <v>1679</v>
      </c>
      <c r="Q3877" t="s">
        <v>36</v>
      </c>
      <c r="R3877" t="s">
        <v>36</v>
      </c>
      <c r="S3877" t="s">
        <v>37</v>
      </c>
      <c r="T3877">
        <v>526.72</v>
      </c>
      <c r="U3877">
        <v>526.72</v>
      </c>
      <c r="V3877">
        <v>0</v>
      </c>
      <c r="W3877">
        <v>0</v>
      </c>
      <c r="X3877">
        <v>-0.9</v>
      </c>
      <c r="Y3877">
        <v>-0.9</v>
      </c>
      <c r="Z3877">
        <v>0</v>
      </c>
      <c r="AA3877">
        <v>0</v>
      </c>
      <c r="AB3877">
        <f t="shared" si="180"/>
        <v>43.893333333333338</v>
      </c>
      <c r="AC3877">
        <f t="shared" si="181"/>
        <v>0</v>
      </c>
      <c r="AD3877">
        <f t="shared" si="182"/>
        <v>96.565333333333356</v>
      </c>
    </row>
    <row r="3878" spans="1:30" x14ac:dyDescent="0.3">
      <c r="A3878">
        <v>963425</v>
      </c>
      <c r="B3878" t="s">
        <v>746</v>
      </c>
      <c r="C3878" t="s">
        <v>28</v>
      </c>
      <c r="D3878">
        <v>7994</v>
      </c>
      <c r="E3878">
        <v>8155</v>
      </c>
      <c r="F3878" t="s">
        <v>253</v>
      </c>
      <c r="G3878">
        <v>5</v>
      </c>
      <c r="H3878" t="s">
        <v>30</v>
      </c>
      <c r="I3878" t="s">
        <v>31</v>
      </c>
      <c r="J3878">
        <v>40019</v>
      </c>
      <c r="K3878" t="s">
        <v>200</v>
      </c>
      <c r="L3878">
        <v>40018</v>
      </c>
      <c r="M3878" t="s">
        <v>200</v>
      </c>
      <c r="N3878" t="s">
        <v>201</v>
      </c>
      <c r="O3878" t="s">
        <v>34</v>
      </c>
      <c r="P3878" t="s">
        <v>294</v>
      </c>
      <c r="Q3878" t="s">
        <v>36</v>
      </c>
      <c r="R3878" t="s">
        <v>36</v>
      </c>
      <c r="S3878" t="s">
        <v>37</v>
      </c>
      <c r="T3878">
        <v>0</v>
      </c>
      <c r="U3878">
        <v>0</v>
      </c>
      <c r="V3878">
        <v>0</v>
      </c>
      <c r="W3878">
        <v>0</v>
      </c>
      <c r="X3878">
        <v>900.48</v>
      </c>
      <c r="Y3878">
        <v>900.48</v>
      </c>
      <c r="Z3878">
        <v>0</v>
      </c>
      <c r="AA3878">
        <v>0</v>
      </c>
      <c r="AB3878">
        <f t="shared" si="180"/>
        <v>0</v>
      </c>
      <c r="AC3878">
        <f t="shared" si="181"/>
        <v>0</v>
      </c>
      <c r="AD3878">
        <f t="shared" si="182"/>
        <v>0</v>
      </c>
    </row>
    <row r="3879" spans="1:30" x14ac:dyDescent="0.3">
      <c r="A3879">
        <v>837829</v>
      </c>
      <c r="B3879" t="s">
        <v>2813</v>
      </c>
      <c r="C3879" t="s">
        <v>28</v>
      </c>
      <c r="D3879">
        <v>7992</v>
      </c>
      <c r="E3879">
        <v>8145</v>
      </c>
      <c r="F3879" t="s">
        <v>1161</v>
      </c>
      <c r="G3879">
        <v>3</v>
      </c>
      <c r="H3879" t="s">
        <v>170</v>
      </c>
      <c r="I3879" t="s">
        <v>31</v>
      </c>
      <c r="J3879">
        <v>1468</v>
      </c>
      <c r="K3879" t="s">
        <v>281</v>
      </c>
      <c r="L3879">
        <v>1468</v>
      </c>
      <c r="M3879" t="s">
        <v>281</v>
      </c>
      <c r="N3879" t="s">
        <v>282</v>
      </c>
      <c r="O3879" t="s">
        <v>67</v>
      </c>
      <c r="P3879" t="s">
        <v>2125</v>
      </c>
      <c r="Q3879" t="s">
        <v>36</v>
      </c>
      <c r="R3879" t="s">
        <v>36</v>
      </c>
      <c r="S3879" t="s">
        <v>36</v>
      </c>
      <c r="T3879">
        <v>17600</v>
      </c>
      <c r="U3879">
        <v>17600</v>
      </c>
      <c r="V3879">
        <v>0</v>
      </c>
      <c r="W3879">
        <v>0</v>
      </c>
      <c r="X3879">
        <v>322.08</v>
      </c>
      <c r="Y3879">
        <v>322.08</v>
      </c>
      <c r="Z3879">
        <v>0</v>
      </c>
      <c r="AA3879">
        <v>0</v>
      </c>
      <c r="AB3879">
        <f t="shared" si="180"/>
        <v>1466.6666666666667</v>
      </c>
      <c r="AC3879">
        <f t="shared" si="181"/>
        <v>0</v>
      </c>
      <c r="AD3879">
        <f t="shared" si="182"/>
        <v>3226.666666666667</v>
      </c>
    </row>
    <row r="3880" spans="1:30" x14ac:dyDescent="0.3">
      <c r="A3880">
        <v>121203</v>
      </c>
      <c r="B3880" t="s">
        <v>700</v>
      </c>
      <c r="C3880" t="s">
        <v>28</v>
      </c>
      <c r="D3880">
        <v>7001</v>
      </c>
      <c r="E3880">
        <v>8149</v>
      </c>
      <c r="F3880" t="s">
        <v>701</v>
      </c>
      <c r="G3880">
        <v>3</v>
      </c>
      <c r="H3880" t="s">
        <v>170</v>
      </c>
      <c r="I3880" t="s">
        <v>96</v>
      </c>
      <c r="J3880">
        <v>21207</v>
      </c>
      <c r="K3880" t="s">
        <v>216</v>
      </c>
      <c r="L3880">
        <v>21207</v>
      </c>
      <c r="M3880" t="s">
        <v>216</v>
      </c>
      <c r="N3880" t="s">
        <v>702</v>
      </c>
      <c r="O3880" t="s">
        <v>34</v>
      </c>
      <c r="P3880" t="s">
        <v>368</v>
      </c>
      <c r="Q3880" t="s">
        <v>37</v>
      </c>
      <c r="R3880" t="s">
        <v>36</v>
      </c>
      <c r="S3880" t="s">
        <v>36</v>
      </c>
      <c r="T3880">
        <v>0</v>
      </c>
      <c r="U3880">
        <v>0</v>
      </c>
      <c r="V3880">
        <v>45066</v>
      </c>
      <c r="W3880">
        <v>0</v>
      </c>
      <c r="X3880">
        <v>0</v>
      </c>
      <c r="Y3880">
        <v>0</v>
      </c>
      <c r="Z3880">
        <v>1054.3800000000001</v>
      </c>
      <c r="AA3880">
        <v>0</v>
      </c>
      <c r="AB3880">
        <f t="shared" si="180"/>
        <v>0</v>
      </c>
      <c r="AC3880">
        <f t="shared" si="181"/>
        <v>45066</v>
      </c>
      <c r="AD3880">
        <f t="shared" si="182"/>
        <v>0</v>
      </c>
    </row>
    <row r="3881" spans="1:30" x14ac:dyDescent="0.3">
      <c r="A3881">
        <v>941913</v>
      </c>
      <c r="B3881" t="s">
        <v>1005</v>
      </c>
      <c r="C3881" t="s">
        <v>28</v>
      </c>
      <c r="D3881">
        <v>7994</v>
      </c>
      <c r="E3881">
        <v>8149</v>
      </c>
      <c r="F3881" t="s">
        <v>659</v>
      </c>
      <c r="G3881">
        <v>2</v>
      </c>
      <c r="H3881" t="s">
        <v>71</v>
      </c>
      <c r="I3881" t="s">
        <v>96</v>
      </c>
      <c r="J3881">
        <v>72493</v>
      </c>
      <c r="K3881" t="s">
        <v>846</v>
      </c>
      <c r="L3881">
        <v>72480</v>
      </c>
      <c r="M3881" t="s">
        <v>175</v>
      </c>
      <c r="N3881">
        <v>0</v>
      </c>
      <c r="O3881" t="s">
        <v>34</v>
      </c>
      <c r="P3881" t="s">
        <v>487</v>
      </c>
      <c r="Q3881" t="s">
        <v>36</v>
      </c>
      <c r="R3881" t="s">
        <v>36</v>
      </c>
      <c r="S3881" t="s">
        <v>36</v>
      </c>
      <c r="T3881">
        <v>0</v>
      </c>
      <c r="U3881">
        <v>0</v>
      </c>
      <c r="V3881">
        <v>0</v>
      </c>
      <c r="W3881">
        <v>59623.08</v>
      </c>
      <c r="X3881">
        <v>0</v>
      </c>
      <c r="Y3881">
        <v>0</v>
      </c>
      <c r="Z3881">
        <v>0</v>
      </c>
      <c r="AA3881">
        <v>2293.84</v>
      </c>
      <c r="AB3881">
        <f t="shared" si="180"/>
        <v>0</v>
      </c>
      <c r="AC3881">
        <f t="shared" si="181"/>
        <v>59623.08</v>
      </c>
      <c r="AD3881">
        <f t="shared" si="182"/>
        <v>0</v>
      </c>
    </row>
    <row r="3882" spans="1:30" x14ac:dyDescent="0.3">
      <c r="A3882">
        <v>383726</v>
      </c>
      <c r="B3882" t="s">
        <v>3268</v>
      </c>
      <c r="C3882" t="s">
        <v>28</v>
      </c>
      <c r="D3882">
        <v>7994</v>
      </c>
      <c r="E3882">
        <v>8149</v>
      </c>
      <c r="F3882" t="s">
        <v>2001</v>
      </c>
      <c r="G3882">
        <v>2</v>
      </c>
      <c r="H3882" t="s">
        <v>71</v>
      </c>
      <c r="I3882" t="s">
        <v>597</v>
      </c>
      <c r="J3882">
        <v>72387</v>
      </c>
      <c r="K3882" t="s">
        <v>268</v>
      </c>
      <c r="L3882">
        <v>72387</v>
      </c>
      <c r="M3882" t="s">
        <v>268</v>
      </c>
      <c r="N3882">
        <v>0</v>
      </c>
      <c r="O3882" t="s">
        <v>34</v>
      </c>
      <c r="P3882" t="s">
        <v>134</v>
      </c>
      <c r="Q3882" t="s">
        <v>37</v>
      </c>
      <c r="R3882" t="s">
        <v>36</v>
      </c>
      <c r="S3882" t="s">
        <v>36</v>
      </c>
      <c r="T3882">
        <v>60485793.520000003</v>
      </c>
      <c r="U3882">
        <v>7043838.2400000002</v>
      </c>
      <c r="V3882">
        <v>8441628</v>
      </c>
      <c r="W3882">
        <v>6158672</v>
      </c>
      <c r="X3882">
        <v>1529177.36</v>
      </c>
      <c r="Y3882">
        <v>149377.18</v>
      </c>
      <c r="Z3882">
        <v>167801.2</v>
      </c>
      <c r="AA3882">
        <v>61632.01</v>
      </c>
      <c r="AB3882">
        <f t="shared" si="180"/>
        <v>5040482.7933333339</v>
      </c>
      <c r="AC3882">
        <f t="shared" si="181"/>
        <v>14600300</v>
      </c>
      <c r="AD3882">
        <f t="shared" si="182"/>
        <v>11089062.145333335</v>
      </c>
    </row>
    <row r="3883" spans="1:30" x14ac:dyDescent="0.3">
      <c r="A3883">
        <v>963417</v>
      </c>
      <c r="B3883" t="s">
        <v>460</v>
      </c>
      <c r="C3883" t="s">
        <v>28</v>
      </c>
      <c r="D3883">
        <v>7994</v>
      </c>
      <c r="E3883">
        <v>8163</v>
      </c>
      <c r="F3883" t="s">
        <v>461</v>
      </c>
      <c r="G3883">
        <v>5</v>
      </c>
      <c r="H3883" t="s">
        <v>30</v>
      </c>
      <c r="I3883" t="s">
        <v>31</v>
      </c>
      <c r="J3883">
        <v>40019</v>
      </c>
      <c r="K3883" t="s">
        <v>200</v>
      </c>
      <c r="L3883">
        <v>40018</v>
      </c>
      <c r="M3883" t="s">
        <v>200</v>
      </c>
      <c r="N3883" t="s">
        <v>201</v>
      </c>
      <c r="O3883" t="s">
        <v>34</v>
      </c>
      <c r="P3883" t="s">
        <v>540</v>
      </c>
      <c r="Q3883" t="s">
        <v>36</v>
      </c>
      <c r="R3883" t="s">
        <v>36</v>
      </c>
      <c r="S3883" t="s">
        <v>37</v>
      </c>
      <c r="T3883">
        <v>76056.56</v>
      </c>
      <c r="U3883">
        <v>8632.2999999999993</v>
      </c>
      <c r="V3883">
        <v>0</v>
      </c>
      <c r="W3883">
        <v>0</v>
      </c>
      <c r="X3883">
        <v>4197.24</v>
      </c>
      <c r="Y3883">
        <v>434.67</v>
      </c>
      <c r="Z3883">
        <v>0</v>
      </c>
      <c r="AA3883">
        <v>0</v>
      </c>
      <c r="AB3883">
        <f t="shared" si="180"/>
        <v>6338.0466666666662</v>
      </c>
      <c r="AC3883">
        <f t="shared" si="181"/>
        <v>0</v>
      </c>
      <c r="AD3883">
        <f t="shared" si="182"/>
        <v>13943.702666666666</v>
      </c>
    </row>
    <row r="3884" spans="1:30" x14ac:dyDescent="0.3">
      <c r="A3884">
        <v>7785</v>
      </c>
      <c r="B3884" t="s">
        <v>2446</v>
      </c>
      <c r="C3884" t="s">
        <v>28</v>
      </c>
      <c r="D3884">
        <v>7992</v>
      </c>
      <c r="E3884">
        <v>8149</v>
      </c>
      <c r="F3884" t="s">
        <v>2447</v>
      </c>
      <c r="G3884">
        <v>4</v>
      </c>
      <c r="H3884" t="s">
        <v>40</v>
      </c>
      <c r="I3884" t="s">
        <v>96</v>
      </c>
      <c r="J3884">
        <v>72448</v>
      </c>
      <c r="K3884" t="s">
        <v>254</v>
      </c>
      <c r="L3884">
        <v>72448</v>
      </c>
      <c r="M3884" t="s">
        <v>254</v>
      </c>
      <c r="N3884" t="s">
        <v>255</v>
      </c>
      <c r="O3884" t="s">
        <v>67</v>
      </c>
      <c r="P3884" t="s">
        <v>278</v>
      </c>
      <c r="Q3884" t="s">
        <v>37</v>
      </c>
      <c r="R3884" t="s">
        <v>36</v>
      </c>
      <c r="S3884" t="s">
        <v>36</v>
      </c>
      <c r="T3884">
        <v>245589.38</v>
      </c>
      <c r="U3884">
        <v>37987.32</v>
      </c>
      <c r="V3884">
        <v>18891.02</v>
      </c>
      <c r="W3884">
        <v>18891.02</v>
      </c>
      <c r="X3884">
        <v>7321.4</v>
      </c>
      <c r="Y3884">
        <v>1063.43</v>
      </c>
      <c r="Z3884">
        <v>550.52</v>
      </c>
      <c r="AA3884">
        <v>265.75</v>
      </c>
      <c r="AB3884">
        <f t="shared" si="180"/>
        <v>20465.781666666666</v>
      </c>
      <c r="AC3884">
        <f t="shared" si="181"/>
        <v>37782.04</v>
      </c>
      <c r="AD3884">
        <f t="shared" si="182"/>
        <v>45024.719666666671</v>
      </c>
    </row>
    <row r="3885" spans="1:30" x14ac:dyDescent="0.3">
      <c r="A3885">
        <v>747798</v>
      </c>
      <c r="B3885" t="s">
        <v>959</v>
      </c>
      <c r="C3885" t="s">
        <v>28</v>
      </c>
      <c r="D3885">
        <v>7992</v>
      </c>
      <c r="E3885">
        <v>8145</v>
      </c>
      <c r="F3885" t="s">
        <v>162</v>
      </c>
      <c r="G3885">
        <v>5</v>
      </c>
      <c r="H3885" t="s">
        <v>30</v>
      </c>
      <c r="I3885" t="s">
        <v>31</v>
      </c>
      <c r="J3885">
        <v>362</v>
      </c>
      <c r="K3885" t="s">
        <v>960</v>
      </c>
      <c r="L3885">
        <v>362</v>
      </c>
      <c r="M3885" t="s">
        <v>960</v>
      </c>
      <c r="N3885" t="s">
        <v>961</v>
      </c>
      <c r="O3885" t="s">
        <v>67</v>
      </c>
      <c r="P3885" t="s">
        <v>35</v>
      </c>
      <c r="Q3885" t="s">
        <v>36</v>
      </c>
      <c r="R3885" t="s">
        <v>36</v>
      </c>
      <c r="S3885" t="s">
        <v>37</v>
      </c>
      <c r="T3885">
        <v>75395.34</v>
      </c>
      <c r="U3885">
        <v>12477.17</v>
      </c>
      <c r="V3885">
        <v>11690.21</v>
      </c>
      <c r="W3885">
        <v>0</v>
      </c>
      <c r="X3885">
        <v>3462.75</v>
      </c>
      <c r="Y3885">
        <v>225.09</v>
      </c>
      <c r="Z3885">
        <v>668.3</v>
      </c>
      <c r="AA3885">
        <v>0</v>
      </c>
      <c r="AB3885">
        <f t="shared" si="180"/>
        <v>6282.9449999999997</v>
      </c>
      <c r="AC3885">
        <f t="shared" si="181"/>
        <v>11690.21</v>
      </c>
      <c r="AD3885">
        <f t="shared" si="182"/>
        <v>13822.479000000001</v>
      </c>
    </row>
    <row r="3886" spans="1:30" x14ac:dyDescent="0.3">
      <c r="A3886">
        <v>953501</v>
      </c>
      <c r="B3886" t="s">
        <v>3458</v>
      </c>
      <c r="C3886" t="s">
        <v>28</v>
      </c>
      <c r="D3886">
        <v>7992</v>
      </c>
      <c r="E3886">
        <v>8149</v>
      </c>
      <c r="F3886" t="s">
        <v>1070</v>
      </c>
      <c r="G3886">
        <v>5</v>
      </c>
      <c r="H3886" t="s">
        <v>30</v>
      </c>
      <c r="I3886" t="s">
        <v>96</v>
      </c>
      <c r="J3886">
        <v>639</v>
      </c>
      <c r="K3886" t="s">
        <v>593</v>
      </c>
      <c r="L3886">
        <v>639</v>
      </c>
      <c r="M3886" t="s">
        <v>593</v>
      </c>
      <c r="N3886" t="s">
        <v>594</v>
      </c>
      <c r="O3886" t="s">
        <v>67</v>
      </c>
      <c r="P3886" t="s">
        <v>1244</v>
      </c>
      <c r="Q3886" t="s">
        <v>36</v>
      </c>
      <c r="R3886" t="s">
        <v>36</v>
      </c>
      <c r="S3886" t="s">
        <v>37</v>
      </c>
      <c r="T3886">
        <v>50554.33</v>
      </c>
      <c r="U3886">
        <v>8851.4</v>
      </c>
      <c r="V3886">
        <v>2283.04</v>
      </c>
      <c r="W3886">
        <v>2283.04</v>
      </c>
      <c r="X3886">
        <v>4500.5600000000004</v>
      </c>
      <c r="Y3886">
        <v>807.68</v>
      </c>
      <c r="Z3886">
        <v>208.93</v>
      </c>
      <c r="AA3886">
        <v>153.81</v>
      </c>
      <c r="AB3886">
        <f t="shared" si="180"/>
        <v>4212.8608333333332</v>
      </c>
      <c r="AC3886">
        <f t="shared" si="181"/>
        <v>4566.08</v>
      </c>
      <c r="AD3886">
        <f t="shared" si="182"/>
        <v>9268.2938333333332</v>
      </c>
    </row>
    <row r="3887" spans="1:30" x14ac:dyDescent="0.3">
      <c r="A3887">
        <v>857245</v>
      </c>
      <c r="B3887" t="s">
        <v>582</v>
      </c>
      <c r="C3887" t="s">
        <v>28</v>
      </c>
      <c r="D3887">
        <v>7003</v>
      </c>
      <c r="E3887">
        <v>8148</v>
      </c>
      <c r="F3887" t="s">
        <v>583</v>
      </c>
      <c r="G3887">
        <v>4</v>
      </c>
      <c r="H3887" t="s">
        <v>40</v>
      </c>
      <c r="I3887" t="s">
        <v>31</v>
      </c>
      <c r="J3887">
        <v>40461</v>
      </c>
      <c r="K3887" t="s">
        <v>41</v>
      </c>
      <c r="L3887">
        <v>40461</v>
      </c>
      <c r="M3887" t="s">
        <v>41</v>
      </c>
      <c r="N3887" t="s">
        <v>584</v>
      </c>
      <c r="O3887" t="s">
        <v>43</v>
      </c>
      <c r="P3887" t="s">
        <v>1123</v>
      </c>
      <c r="Q3887" t="s">
        <v>36</v>
      </c>
      <c r="R3887" t="s">
        <v>36</v>
      </c>
      <c r="S3887" t="s">
        <v>36</v>
      </c>
      <c r="T3887">
        <v>12856.95</v>
      </c>
      <c r="U3887">
        <v>7714.17</v>
      </c>
      <c r="V3887">
        <v>0</v>
      </c>
      <c r="W3887">
        <v>0</v>
      </c>
      <c r="X3887">
        <v>275.22000000000003</v>
      </c>
      <c r="Y3887">
        <v>165.34</v>
      </c>
      <c r="Z3887">
        <v>0</v>
      </c>
      <c r="AA3887">
        <v>0</v>
      </c>
      <c r="AB3887">
        <f t="shared" si="180"/>
        <v>1071.4125000000001</v>
      </c>
      <c r="AC3887">
        <f t="shared" si="181"/>
        <v>0</v>
      </c>
      <c r="AD3887">
        <f t="shared" si="182"/>
        <v>2357.1075000000005</v>
      </c>
    </row>
    <row r="3888" spans="1:30" x14ac:dyDescent="0.3">
      <c r="A3888">
        <v>857245</v>
      </c>
      <c r="B3888" t="s">
        <v>582</v>
      </c>
      <c r="C3888" t="s">
        <v>28</v>
      </c>
      <c r="D3888">
        <v>7003</v>
      </c>
      <c r="E3888">
        <v>8148</v>
      </c>
      <c r="F3888" t="s">
        <v>583</v>
      </c>
      <c r="G3888">
        <v>4</v>
      </c>
      <c r="H3888" t="s">
        <v>40</v>
      </c>
      <c r="I3888" t="s">
        <v>31</v>
      </c>
      <c r="J3888">
        <v>40461</v>
      </c>
      <c r="K3888" t="s">
        <v>41</v>
      </c>
      <c r="L3888">
        <v>40461</v>
      </c>
      <c r="M3888" t="s">
        <v>41</v>
      </c>
      <c r="N3888" t="s">
        <v>584</v>
      </c>
      <c r="O3888" t="s">
        <v>43</v>
      </c>
      <c r="P3888" t="s">
        <v>57</v>
      </c>
      <c r="Q3888" t="s">
        <v>36</v>
      </c>
      <c r="R3888" t="s">
        <v>36</v>
      </c>
      <c r="S3888" t="s">
        <v>36</v>
      </c>
      <c r="T3888">
        <v>132714.23000000001</v>
      </c>
      <c r="U3888">
        <v>35075.99</v>
      </c>
      <c r="V3888">
        <v>0</v>
      </c>
      <c r="W3888">
        <v>0</v>
      </c>
      <c r="X3888">
        <v>8643.69</v>
      </c>
      <c r="Y3888">
        <v>2263.8000000000002</v>
      </c>
      <c r="Z3888">
        <v>0</v>
      </c>
      <c r="AA3888">
        <v>0</v>
      </c>
      <c r="AB3888">
        <f t="shared" si="180"/>
        <v>11059.519166666667</v>
      </c>
      <c r="AC3888">
        <f t="shared" si="181"/>
        <v>0</v>
      </c>
      <c r="AD3888">
        <f t="shared" si="182"/>
        <v>24330.942166666668</v>
      </c>
    </row>
    <row r="3889" spans="1:30" x14ac:dyDescent="0.3">
      <c r="A3889">
        <v>108544</v>
      </c>
      <c r="B3889" t="s">
        <v>2284</v>
      </c>
      <c r="C3889" t="s">
        <v>28</v>
      </c>
      <c r="D3889">
        <v>1075</v>
      </c>
      <c r="E3889">
        <v>8149</v>
      </c>
      <c r="F3889" t="s">
        <v>515</v>
      </c>
      <c r="G3889">
        <v>3</v>
      </c>
      <c r="H3889" t="s">
        <v>170</v>
      </c>
      <c r="I3889" t="s">
        <v>96</v>
      </c>
      <c r="J3889">
        <v>40433</v>
      </c>
      <c r="K3889" t="s">
        <v>367</v>
      </c>
      <c r="L3889">
        <v>40433</v>
      </c>
      <c r="M3889" t="s">
        <v>367</v>
      </c>
      <c r="N3889" t="s">
        <v>516</v>
      </c>
      <c r="O3889" t="s">
        <v>67</v>
      </c>
      <c r="P3889" t="s">
        <v>191</v>
      </c>
      <c r="Q3889" t="s">
        <v>37</v>
      </c>
      <c r="R3889" t="s">
        <v>36</v>
      </c>
      <c r="S3889" t="s">
        <v>36</v>
      </c>
      <c r="T3889">
        <v>124125</v>
      </c>
      <c r="U3889">
        <v>82750</v>
      </c>
      <c r="V3889">
        <v>0</v>
      </c>
      <c r="W3889">
        <v>0</v>
      </c>
      <c r="X3889">
        <v>3289.79</v>
      </c>
      <c r="Y3889">
        <v>1864.92</v>
      </c>
      <c r="Z3889">
        <v>0</v>
      </c>
      <c r="AA3889">
        <v>0</v>
      </c>
      <c r="AB3889">
        <f t="shared" si="180"/>
        <v>10343.75</v>
      </c>
      <c r="AC3889">
        <f t="shared" si="181"/>
        <v>0</v>
      </c>
      <c r="AD3889">
        <f t="shared" si="182"/>
        <v>22756.250000000004</v>
      </c>
    </row>
    <row r="3890" spans="1:30" x14ac:dyDescent="0.3">
      <c r="A3890">
        <v>649201</v>
      </c>
      <c r="B3890" t="s">
        <v>636</v>
      </c>
      <c r="C3890" t="s">
        <v>28</v>
      </c>
      <c r="D3890">
        <v>7994</v>
      </c>
      <c r="E3890">
        <v>8163</v>
      </c>
      <c r="F3890" t="s">
        <v>50</v>
      </c>
      <c r="G3890">
        <v>5</v>
      </c>
      <c r="H3890" t="s">
        <v>30</v>
      </c>
      <c r="I3890" t="s">
        <v>31</v>
      </c>
      <c r="J3890">
        <v>314</v>
      </c>
      <c r="K3890" t="s">
        <v>343</v>
      </c>
      <c r="L3890">
        <v>314</v>
      </c>
      <c r="M3890" t="s">
        <v>343</v>
      </c>
      <c r="N3890" t="s">
        <v>344</v>
      </c>
      <c r="O3890" t="s">
        <v>34</v>
      </c>
      <c r="P3890" t="s">
        <v>339</v>
      </c>
      <c r="Q3890" t="s">
        <v>36</v>
      </c>
      <c r="R3890" t="s">
        <v>36</v>
      </c>
      <c r="S3890" t="s">
        <v>37</v>
      </c>
      <c r="T3890">
        <v>13025.36</v>
      </c>
      <c r="U3890">
        <v>13025.36</v>
      </c>
      <c r="V3890">
        <v>0</v>
      </c>
      <c r="W3890">
        <v>0</v>
      </c>
      <c r="X3890">
        <v>650.08000000000004</v>
      </c>
      <c r="Y3890">
        <v>650.08000000000004</v>
      </c>
      <c r="Z3890">
        <v>0</v>
      </c>
      <c r="AA3890">
        <v>0</v>
      </c>
      <c r="AB3890">
        <f t="shared" si="180"/>
        <v>1085.4466666666667</v>
      </c>
      <c r="AC3890">
        <f t="shared" si="181"/>
        <v>0</v>
      </c>
      <c r="AD3890">
        <f t="shared" si="182"/>
        <v>2387.9826666666668</v>
      </c>
    </row>
    <row r="3891" spans="1:30" x14ac:dyDescent="0.3">
      <c r="A3891">
        <v>903122</v>
      </c>
      <c r="B3891" t="s">
        <v>567</v>
      </c>
      <c r="C3891" t="s">
        <v>28</v>
      </c>
      <c r="D3891">
        <v>7595</v>
      </c>
      <c r="E3891">
        <v>8163</v>
      </c>
      <c r="F3891" t="s">
        <v>461</v>
      </c>
      <c r="G3891">
        <v>5</v>
      </c>
      <c r="H3891" t="s">
        <v>30</v>
      </c>
      <c r="I3891" t="s">
        <v>31</v>
      </c>
      <c r="J3891">
        <v>72506</v>
      </c>
      <c r="K3891" t="s">
        <v>174</v>
      </c>
      <c r="L3891">
        <v>72480</v>
      </c>
      <c r="M3891" t="s">
        <v>175</v>
      </c>
      <c r="N3891" t="s">
        <v>176</v>
      </c>
      <c r="O3891" t="s">
        <v>34</v>
      </c>
      <c r="P3891" t="s">
        <v>980</v>
      </c>
      <c r="Q3891" t="s">
        <v>36</v>
      </c>
      <c r="R3891" t="s">
        <v>36</v>
      </c>
      <c r="S3891" t="s">
        <v>37</v>
      </c>
      <c r="T3891">
        <v>65098.6</v>
      </c>
      <c r="U3891">
        <v>14285.85</v>
      </c>
      <c r="V3891">
        <v>0</v>
      </c>
      <c r="W3891">
        <v>8382.9599999999991</v>
      </c>
      <c r="X3891">
        <v>5540.23</v>
      </c>
      <c r="Y3891">
        <v>1191.1300000000001</v>
      </c>
      <c r="Z3891">
        <v>0</v>
      </c>
      <c r="AA3891">
        <v>713.52</v>
      </c>
      <c r="AB3891">
        <f t="shared" si="180"/>
        <v>5424.8833333333332</v>
      </c>
      <c r="AC3891">
        <f t="shared" si="181"/>
        <v>8382.9599999999991</v>
      </c>
      <c r="AD3891">
        <f t="shared" si="182"/>
        <v>11934.743333333334</v>
      </c>
    </row>
    <row r="3892" spans="1:30" x14ac:dyDescent="0.3">
      <c r="A3892">
        <v>424617</v>
      </c>
      <c r="B3892" t="s">
        <v>3459</v>
      </c>
      <c r="C3892" t="s">
        <v>28</v>
      </c>
      <c r="D3892">
        <v>7994</v>
      </c>
      <c r="E3892">
        <v>8149</v>
      </c>
      <c r="F3892" t="s">
        <v>1000</v>
      </c>
      <c r="G3892">
        <v>3</v>
      </c>
      <c r="H3892" t="s">
        <v>170</v>
      </c>
      <c r="I3892" t="s">
        <v>96</v>
      </c>
      <c r="J3892">
        <v>36540</v>
      </c>
      <c r="K3892" t="s">
        <v>306</v>
      </c>
      <c r="L3892">
        <v>36540</v>
      </c>
      <c r="M3892" t="s">
        <v>306</v>
      </c>
      <c r="N3892" t="s">
        <v>307</v>
      </c>
      <c r="O3892" t="s">
        <v>34</v>
      </c>
      <c r="P3892" t="s">
        <v>2023</v>
      </c>
      <c r="Q3892" t="s">
        <v>36</v>
      </c>
      <c r="R3892" t="s">
        <v>36</v>
      </c>
      <c r="S3892" t="s">
        <v>36</v>
      </c>
      <c r="T3892">
        <v>23354.1</v>
      </c>
      <c r="U3892">
        <v>23354.1</v>
      </c>
      <c r="V3892">
        <v>0</v>
      </c>
      <c r="W3892">
        <v>0</v>
      </c>
      <c r="X3892">
        <v>979</v>
      </c>
      <c r="Y3892">
        <v>979</v>
      </c>
      <c r="Z3892">
        <v>0</v>
      </c>
      <c r="AA3892">
        <v>0</v>
      </c>
      <c r="AB3892">
        <f t="shared" si="180"/>
        <v>1946.175</v>
      </c>
      <c r="AC3892">
        <f t="shared" si="181"/>
        <v>0</v>
      </c>
      <c r="AD3892">
        <f t="shared" si="182"/>
        <v>4281.585</v>
      </c>
    </row>
    <row r="3893" spans="1:30" x14ac:dyDescent="0.3">
      <c r="A3893">
        <v>978072</v>
      </c>
      <c r="B3893" t="s">
        <v>316</v>
      </c>
      <c r="C3893" t="s">
        <v>28</v>
      </c>
      <c r="D3893">
        <v>7003</v>
      </c>
      <c r="E3893">
        <v>8163</v>
      </c>
      <c r="F3893" t="s">
        <v>317</v>
      </c>
      <c r="G3893">
        <v>5</v>
      </c>
      <c r="H3893" t="s">
        <v>30</v>
      </c>
      <c r="I3893" t="s">
        <v>31</v>
      </c>
      <c r="J3893">
        <v>40461</v>
      </c>
      <c r="K3893" t="s">
        <v>41</v>
      </c>
      <c r="L3893">
        <v>40461</v>
      </c>
      <c r="M3893" t="s">
        <v>41</v>
      </c>
      <c r="N3893" t="s">
        <v>318</v>
      </c>
      <c r="O3893" t="s">
        <v>43</v>
      </c>
      <c r="P3893" t="s">
        <v>487</v>
      </c>
      <c r="Q3893" t="s">
        <v>36</v>
      </c>
      <c r="R3893" t="s">
        <v>36</v>
      </c>
      <c r="S3893" t="s">
        <v>37</v>
      </c>
      <c r="T3893">
        <v>64608.1</v>
      </c>
      <c r="U3893">
        <v>39483.42</v>
      </c>
      <c r="V3893">
        <v>0</v>
      </c>
      <c r="W3893">
        <v>0</v>
      </c>
      <c r="X3893">
        <v>2603.6799999999998</v>
      </c>
      <c r="Y3893">
        <v>1585.74</v>
      </c>
      <c r="Z3893">
        <v>0</v>
      </c>
      <c r="AA3893">
        <v>0</v>
      </c>
      <c r="AB3893">
        <f t="shared" si="180"/>
        <v>5384.0083333333332</v>
      </c>
      <c r="AC3893">
        <f t="shared" si="181"/>
        <v>0</v>
      </c>
      <c r="AD3893">
        <f t="shared" si="182"/>
        <v>11844.818333333335</v>
      </c>
    </row>
    <row r="3894" spans="1:30" x14ac:dyDescent="0.3">
      <c r="A3894">
        <v>25133</v>
      </c>
      <c r="B3894" t="s">
        <v>899</v>
      </c>
      <c r="C3894" t="s">
        <v>28</v>
      </c>
      <c r="D3894">
        <v>7994</v>
      </c>
      <c r="E3894">
        <v>8149</v>
      </c>
      <c r="F3894" t="s">
        <v>900</v>
      </c>
      <c r="G3894">
        <v>4</v>
      </c>
      <c r="H3894" t="s">
        <v>40</v>
      </c>
      <c r="I3894" t="s">
        <v>31</v>
      </c>
      <c r="J3894">
        <v>2501</v>
      </c>
      <c r="K3894" t="s">
        <v>123</v>
      </c>
      <c r="L3894">
        <v>2501</v>
      </c>
      <c r="M3894" t="s">
        <v>123</v>
      </c>
      <c r="N3894" t="s">
        <v>124</v>
      </c>
      <c r="O3894" t="s">
        <v>34</v>
      </c>
      <c r="P3894" t="s">
        <v>99</v>
      </c>
      <c r="Q3894" t="s">
        <v>37</v>
      </c>
      <c r="R3894" t="s">
        <v>36</v>
      </c>
      <c r="S3894" t="s">
        <v>36</v>
      </c>
      <c r="T3894">
        <v>770663.73</v>
      </c>
      <c r="U3894">
        <v>35888.28</v>
      </c>
      <c r="V3894">
        <v>89139.8</v>
      </c>
      <c r="W3894">
        <v>89139.8</v>
      </c>
      <c r="X3894">
        <v>28785.56</v>
      </c>
      <c r="Y3894">
        <v>956.97</v>
      </c>
      <c r="Z3894">
        <v>2318.86</v>
      </c>
      <c r="AA3894">
        <v>1162.04</v>
      </c>
      <c r="AB3894">
        <f t="shared" si="180"/>
        <v>64221.977500000001</v>
      </c>
      <c r="AC3894">
        <f t="shared" si="181"/>
        <v>178279.6</v>
      </c>
      <c r="AD3894">
        <f t="shared" si="182"/>
        <v>141288.3505</v>
      </c>
    </row>
    <row r="3895" spans="1:30" x14ac:dyDescent="0.3">
      <c r="A3895">
        <v>718094</v>
      </c>
      <c r="B3895" t="s">
        <v>203</v>
      </c>
      <c r="C3895" t="s">
        <v>28</v>
      </c>
      <c r="D3895">
        <v>7001</v>
      </c>
      <c r="E3895">
        <v>8149</v>
      </c>
      <c r="F3895" t="s">
        <v>204</v>
      </c>
      <c r="G3895">
        <v>3</v>
      </c>
      <c r="H3895" t="s">
        <v>170</v>
      </c>
      <c r="I3895" t="s">
        <v>96</v>
      </c>
      <c r="J3895">
        <v>72787</v>
      </c>
      <c r="K3895" t="s">
        <v>205</v>
      </c>
      <c r="L3895">
        <v>72787</v>
      </c>
      <c r="M3895" t="s">
        <v>205</v>
      </c>
      <c r="N3895" t="s">
        <v>206</v>
      </c>
      <c r="O3895" t="s">
        <v>67</v>
      </c>
      <c r="P3895" t="s">
        <v>134</v>
      </c>
      <c r="Q3895" t="s">
        <v>37</v>
      </c>
      <c r="R3895" t="s">
        <v>36</v>
      </c>
      <c r="S3895" t="s">
        <v>36</v>
      </c>
      <c r="T3895">
        <v>278695.36</v>
      </c>
      <c r="U3895">
        <v>50134.080000000002</v>
      </c>
      <c r="V3895">
        <v>53092</v>
      </c>
      <c r="W3895">
        <v>0</v>
      </c>
      <c r="X3895">
        <v>6046.84</v>
      </c>
      <c r="Y3895">
        <v>1082.21</v>
      </c>
      <c r="Z3895">
        <v>959.12</v>
      </c>
      <c r="AA3895">
        <v>0</v>
      </c>
      <c r="AB3895">
        <f t="shared" si="180"/>
        <v>23224.613333333331</v>
      </c>
      <c r="AC3895">
        <f t="shared" si="181"/>
        <v>53092</v>
      </c>
      <c r="AD3895">
        <f t="shared" si="182"/>
        <v>51094.149333333335</v>
      </c>
    </row>
    <row r="3896" spans="1:30" x14ac:dyDescent="0.3">
      <c r="A3896">
        <v>42806</v>
      </c>
      <c r="B3896" t="s">
        <v>1768</v>
      </c>
      <c r="C3896" t="s">
        <v>28</v>
      </c>
      <c r="D3896">
        <v>7994</v>
      </c>
      <c r="E3896">
        <v>8170</v>
      </c>
      <c r="F3896" t="s">
        <v>331</v>
      </c>
      <c r="G3896">
        <v>5</v>
      </c>
      <c r="H3896" t="s">
        <v>30</v>
      </c>
      <c r="I3896" t="s">
        <v>31</v>
      </c>
      <c r="J3896">
        <v>72859</v>
      </c>
      <c r="K3896" t="s">
        <v>274</v>
      </c>
      <c r="L3896">
        <v>72859</v>
      </c>
      <c r="M3896" t="s">
        <v>274</v>
      </c>
      <c r="N3896" t="s">
        <v>275</v>
      </c>
      <c r="O3896" t="s">
        <v>34</v>
      </c>
      <c r="P3896" t="s">
        <v>311</v>
      </c>
      <c r="Q3896" t="s">
        <v>36</v>
      </c>
      <c r="R3896" t="s">
        <v>36</v>
      </c>
      <c r="S3896" t="s">
        <v>37</v>
      </c>
      <c r="T3896">
        <v>5945.99</v>
      </c>
      <c r="U3896">
        <v>0</v>
      </c>
      <c r="V3896">
        <v>3153.74</v>
      </c>
      <c r="W3896">
        <v>3153.74</v>
      </c>
      <c r="X3896">
        <v>1467.22</v>
      </c>
      <c r="Y3896">
        <v>0</v>
      </c>
      <c r="Z3896">
        <v>724.04</v>
      </c>
      <c r="AA3896">
        <v>121.3</v>
      </c>
      <c r="AB3896">
        <f t="shared" si="180"/>
        <v>495.49916666666667</v>
      </c>
      <c r="AC3896">
        <f t="shared" si="181"/>
        <v>6307.48</v>
      </c>
      <c r="AD3896">
        <f t="shared" si="182"/>
        <v>1090.0981666666667</v>
      </c>
    </row>
    <row r="3897" spans="1:30" x14ac:dyDescent="0.3">
      <c r="A3897">
        <v>8280</v>
      </c>
      <c r="B3897" t="s">
        <v>1425</v>
      </c>
      <c r="C3897" t="s">
        <v>28</v>
      </c>
      <c r="D3897">
        <v>7992</v>
      </c>
      <c r="E3897">
        <v>8149</v>
      </c>
      <c r="F3897" t="s">
        <v>1426</v>
      </c>
      <c r="G3897">
        <v>4</v>
      </c>
      <c r="H3897" t="s">
        <v>40</v>
      </c>
      <c r="I3897" t="s">
        <v>96</v>
      </c>
      <c r="J3897">
        <v>72608</v>
      </c>
      <c r="K3897" t="s">
        <v>553</v>
      </c>
      <c r="L3897">
        <v>72608</v>
      </c>
      <c r="M3897" t="s">
        <v>553</v>
      </c>
      <c r="N3897" t="s">
        <v>243</v>
      </c>
      <c r="O3897" t="s">
        <v>67</v>
      </c>
      <c r="P3897" t="s">
        <v>109</v>
      </c>
      <c r="Q3897" t="s">
        <v>37</v>
      </c>
      <c r="R3897" t="s">
        <v>36</v>
      </c>
      <c r="S3897" t="s">
        <v>36</v>
      </c>
      <c r="T3897">
        <v>45560.08</v>
      </c>
      <c r="U3897">
        <v>11002.4</v>
      </c>
      <c r="V3897">
        <v>2814</v>
      </c>
      <c r="W3897">
        <v>5628</v>
      </c>
      <c r="X3897">
        <v>1855.99</v>
      </c>
      <c r="Y3897">
        <v>429.34</v>
      </c>
      <c r="Z3897">
        <v>108.44</v>
      </c>
      <c r="AA3897">
        <v>0</v>
      </c>
      <c r="AB3897">
        <f t="shared" si="180"/>
        <v>3796.6733333333336</v>
      </c>
      <c r="AC3897">
        <f t="shared" si="181"/>
        <v>8442</v>
      </c>
      <c r="AD3897">
        <f t="shared" si="182"/>
        <v>8352.6813333333339</v>
      </c>
    </row>
    <row r="3898" spans="1:30" x14ac:dyDescent="0.3">
      <c r="A3898">
        <v>844150</v>
      </c>
      <c r="B3898" t="s">
        <v>474</v>
      </c>
      <c r="C3898" t="s">
        <v>28</v>
      </c>
      <c r="D3898">
        <v>7003</v>
      </c>
      <c r="E3898">
        <v>8148</v>
      </c>
      <c r="F3898" t="s">
        <v>475</v>
      </c>
      <c r="G3898">
        <v>4</v>
      </c>
      <c r="H3898" t="s">
        <v>40</v>
      </c>
      <c r="I3898" t="s">
        <v>31</v>
      </c>
      <c r="J3898">
        <v>40461</v>
      </c>
      <c r="K3898" t="s">
        <v>41</v>
      </c>
      <c r="L3898">
        <v>40461</v>
      </c>
      <c r="M3898" t="s">
        <v>41</v>
      </c>
      <c r="N3898" t="s">
        <v>476</v>
      </c>
      <c r="O3898" t="s">
        <v>43</v>
      </c>
      <c r="P3898" t="s">
        <v>1498</v>
      </c>
      <c r="Q3898" t="s">
        <v>36</v>
      </c>
      <c r="R3898" t="s">
        <v>36</v>
      </c>
      <c r="S3898" t="s">
        <v>36</v>
      </c>
      <c r="T3898">
        <v>43300.1</v>
      </c>
      <c r="U3898">
        <v>9535.9</v>
      </c>
      <c r="V3898">
        <v>0</v>
      </c>
      <c r="W3898">
        <v>0</v>
      </c>
      <c r="X3898">
        <v>1573.01</v>
      </c>
      <c r="Y3898">
        <v>381.8</v>
      </c>
      <c r="Z3898">
        <v>0</v>
      </c>
      <c r="AA3898">
        <v>0</v>
      </c>
      <c r="AB3898">
        <f t="shared" si="180"/>
        <v>3608.3416666666667</v>
      </c>
      <c r="AC3898">
        <f t="shared" si="181"/>
        <v>0</v>
      </c>
      <c r="AD3898">
        <f t="shared" si="182"/>
        <v>7938.3516666666674</v>
      </c>
    </row>
    <row r="3899" spans="1:30" x14ac:dyDescent="0.3">
      <c r="A3899">
        <v>243778</v>
      </c>
      <c r="B3899" t="s">
        <v>703</v>
      </c>
      <c r="C3899" t="s">
        <v>28</v>
      </c>
      <c r="D3899">
        <v>7994</v>
      </c>
      <c r="E3899">
        <v>8149</v>
      </c>
      <c r="F3899" t="s">
        <v>704</v>
      </c>
      <c r="G3899">
        <v>4</v>
      </c>
      <c r="H3899" t="s">
        <v>40</v>
      </c>
      <c r="I3899" t="s">
        <v>96</v>
      </c>
      <c r="J3899">
        <v>72722</v>
      </c>
      <c r="K3899" t="s">
        <v>142</v>
      </c>
      <c r="L3899">
        <v>72722</v>
      </c>
      <c r="M3899" t="s">
        <v>142</v>
      </c>
      <c r="N3899" t="s">
        <v>341</v>
      </c>
      <c r="O3899" t="s">
        <v>34</v>
      </c>
      <c r="P3899" t="s">
        <v>233</v>
      </c>
      <c r="Q3899" t="s">
        <v>37</v>
      </c>
      <c r="R3899" t="s">
        <v>36</v>
      </c>
      <c r="S3899" t="s">
        <v>36</v>
      </c>
      <c r="T3899">
        <v>1382362.56</v>
      </c>
      <c r="U3899">
        <v>213687</v>
      </c>
      <c r="V3899">
        <v>0</v>
      </c>
      <c r="W3899">
        <v>70833.039999999994</v>
      </c>
      <c r="X3899">
        <v>48229.98</v>
      </c>
      <c r="Y3899">
        <v>6162.76</v>
      </c>
      <c r="Z3899">
        <v>0</v>
      </c>
      <c r="AA3899">
        <v>996.32</v>
      </c>
      <c r="AB3899">
        <f t="shared" si="180"/>
        <v>115196.88</v>
      </c>
      <c r="AC3899">
        <f t="shared" si="181"/>
        <v>70833.039999999994</v>
      </c>
      <c r="AD3899">
        <f t="shared" si="182"/>
        <v>253433.13600000003</v>
      </c>
    </row>
    <row r="3900" spans="1:30" x14ac:dyDescent="0.3">
      <c r="A3900">
        <v>902243</v>
      </c>
      <c r="B3900" t="s">
        <v>2223</v>
      </c>
      <c r="C3900" t="s">
        <v>28</v>
      </c>
      <c r="D3900">
        <v>7992</v>
      </c>
      <c r="E3900">
        <v>8145</v>
      </c>
      <c r="F3900" t="s">
        <v>2224</v>
      </c>
      <c r="G3900">
        <v>5</v>
      </c>
      <c r="H3900" t="s">
        <v>30</v>
      </c>
      <c r="I3900" t="s">
        <v>31</v>
      </c>
      <c r="J3900">
        <v>815</v>
      </c>
      <c r="K3900" t="s">
        <v>163</v>
      </c>
      <c r="L3900">
        <v>815</v>
      </c>
      <c r="M3900" t="s">
        <v>163</v>
      </c>
      <c r="N3900" t="s">
        <v>179</v>
      </c>
      <c r="O3900" t="s">
        <v>67</v>
      </c>
      <c r="P3900" t="s">
        <v>134</v>
      </c>
      <c r="Q3900" t="s">
        <v>37</v>
      </c>
      <c r="R3900" t="s">
        <v>36</v>
      </c>
      <c r="S3900" t="s">
        <v>37</v>
      </c>
      <c r="T3900">
        <v>1841426.91</v>
      </c>
      <c r="U3900">
        <v>194348.97</v>
      </c>
      <c r="V3900">
        <v>372194.93</v>
      </c>
      <c r="W3900">
        <v>58147.01</v>
      </c>
      <c r="X3900">
        <v>60329.919999999998</v>
      </c>
      <c r="Y3900">
        <v>5365.16</v>
      </c>
      <c r="Z3900">
        <v>9938.7099999999991</v>
      </c>
      <c r="AA3900">
        <v>796.88</v>
      </c>
      <c r="AB3900">
        <f t="shared" si="180"/>
        <v>153452.24249999999</v>
      </c>
      <c r="AC3900">
        <f t="shared" si="181"/>
        <v>430341.94</v>
      </c>
      <c r="AD3900">
        <f t="shared" si="182"/>
        <v>337594.93349999998</v>
      </c>
    </row>
    <row r="3901" spans="1:30" x14ac:dyDescent="0.3">
      <c r="A3901">
        <v>866091</v>
      </c>
      <c r="B3901" t="s">
        <v>3460</v>
      </c>
      <c r="C3901" t="s">
        <v>28</v>
      </c>
      <c r="D3901">
        <v>7001</v>
      </c>
      <c r="E3901">
        <v>8149</v>
      </c>
      <c r="F3901" t="s">
        <v>1792</v>
      </c>
      <c r="G3901">
        <v>3</v>
      </c>
      <c r="H3901" t="s">
        <v>170</v>
      </c>
      <c r="I3901" t="s">
        <v>96</v>
      </c>
      <c r="J3901">
        <v>36527</v>
      </c>
      <c r="K3901" t="s">
        <v>3004</v>
      </c>
      <c r="L3901">
        <v>36527</v>
      </c>
      <c r="M3901" t="s">
        <v>3004</v>
      </c>
      <c r="N3901" t="s">
        <v>2297</v>
      </c>
      <c r="O3901" t="s">
        <v>43</v>
      </c>
      <c r="P3901" t="s">
        <v>121</v>
      </c>
      <c r="Q3901" t="s">
        <v>37</v>
      </c>
      <c r="R3901" t="s">
        <v>36</v>
      </c>
      <c r="S3901" t="s">
        <v>36</v>
      </c>
      <c r="T3901">
        <v>422126.25</v>
      </c>
      <c r="U3901">
        <v>0</v>
      </c>
      <c r="V3901">
        <v>0</v>
      </c>
      <c r="W3901">
        <v>0</v>
      </c>
      <c r="X3901">
        <v>6122.3</v>
      </c>
      <c r="Y3901">
        <v>0</v>
      </c>
      <c r="Z3901">
        <v>0</v>
      </c>
      <c r="AA3901">
        <v>0</v>
      </c>
      <c r="AB3901">
        <f t="shared" si="180"/>
        <v>35177.1875</v>
      </c>
      <c r="AC3901">
        <f t="shared" si="181"/>
        <v>0</v>
      </c>
      <c r="AD3901">
        <f t="shared" si="182"/>
        <v>77389.8125</v>
      </c>
    </row>
    <row r="3902" spans="1:30" x14ac:dyDescent="0.3">
      <c r="A3902">
        <v>51597</v>
      </c>
      <c r="B3902" t="s">
        <v>3461</v>
      </c>
      <c r="C3902" t="s">
        <v>28</v>
      </c>
      <c r="D3902">
        <v>7989</v>
      </c>
      <c r="E3902">
        <v>8149</v>
      </c>
      <c r="F3902" t="s">
        <v>3462</v>
      </c>
      <c r="G3902">
        <v>2</v>
      </c>
      <c r="H3902" t="s">
        <v>71</v>
      </c>
      <c r="I3902" t="s">
        <v>75</v>
      </c>
      <c r="J3902">
        <v>35000</v>
      </c>
      <c r="K3902" t="s">
        <v>76</v>
      </c>
      <c r="L3902">
        <v>35000</v>
      </c>
      <c r="M3902" t="s">
        <v>76</v>
      </c>
      <c r="N3902">
        <v>0</v>
      </c>
      <c r="O3902" t="s">
        <v>43</v>
      </c>
      <c r="P3902" t="s">
        <v>77</v>
      </c>
      <c r="Q3902" t="s">
        <v>37</v>
      </c>
      <c r="R3902" t="s">
        <v>36</v>
      </c>
      <c r="S3902" t="s">
        <v>36</v>
      </c>
      <c r="T3902">
        <v>24760.080000000002</v>
      </c>
      <c r="U3902">
        <v>11004.48</v>
      </c>
      <c r="V3902">
        <v>0</v>
      </c>
      <c r="W3902">
        <v>5502.24</v>
      </c>
      <c r="X3902">
        <v>1030.94</v>
      </c>
      <c r="Y3902">
        <v>319.82</v>
      </c>
      <c r="Z3902">
        <v>0</v>
      </c>
      <c r="AA3902">
        <v>0</v>
      </c>
      <c r="AB3902">
        <f t="shared" si="180"/>
        <v>2063.34</v>
      </c>
      <c r="AC3902">
        <f t="shared" si="181"/>
        <v>5502.24</v>
      </c>
      <c r="AD3902">
        <f t="shared" si="182"/>
        <v>4539.3480000000009</v>
      </c>
    </row>
    <row r="3903" spans="1:30" x14ac:dyDescent="0.3">
      <c r="A3903">
        <v>792980</v>
      </c>
      <c r="B3903" t="s">
        <v>3463</v>
      </c>
      <c r="C3903" t="s">
        <v>28</v>
      </c>
      <c r="D3903">
        <v>7001</v>
      </c>
      <c r="E3903">
        <v>8149</v>
      </c>
      <c r="F3903" t="s">
        <v>3464</v>
      </c>
      <c r="G3903">
        <v>4</v>
      </c>
      <c r="H3903" t="s">
        <v>40</v>
      </c>
      <c r="I3903" t="s">
        <v>96</v>
      </c>
      <c r="J3903">
        <v>72433</v>
      </c>
      <c r="K3903" t="s">
        <v>3465</v>
      </c>
      <c r="L3903">
        <v>72433</v>
      </c>
      <c r="M3903" t="s">
        <v>3465</v>
      </c>
      <c r="N3903" t="s">
        <v>3466</v>
      </c>
      <c r="O3903" t="s">
        <v>67</v>
      </c>
      <c r="P3903" t="s">
        <v>1569</v>
      </c>
      <c r="Q3903" t="s">
        <v>36</v>
      </c>
      <c r="R3903" t="s">
        <v>36</v>
      </c>
      <c r="S3903" t="s">
        <v>36</v>
      </c>
      <c r="T3903">
        <v>83206.28</v>
      </c>
      <c r="U3903">
        <v>9348.08</v>
      </c>
      <c r="V3903">
        <v>0</v>
      </c>
      <c r="W3903">
        <v>0</v>
      </c>
      <c r="X3903">
        <v>8170.28</v>
      </c>
      <c r="Y3903">
        <v>869.98</v>
      </c>
      <c r="Z3903">
        <v>0</v>
      </c>
      <c r="AA3903">
        <v>0</v>
      </c>
      <c r="AB3903">
        <f t="shared" si="180"/>
        <v>6933.8566666666666</v>
      </c>
      <c r="AC3903">
        <f t="shared" si="181"/>
        <v>0</v>
      </c>
      <c r="AD3903">
        <f t="shared" si="182"/>
        <v>15254.484666666667</v>
      </c>
    </row>
    <row r="3904" spans="1:30" x14ac:dyDescent="0.3">
      <c r="A3904">
        <v>183018</v>
      </c>
      <c r="B3904" t="s">
        <v>382</v>
      </c>
      <c r="C3904" t="s">
        <v>28</v>
      </c>
      <c r="D3904">
        <v>7670</v>
      </c>
      <c r="E3904">
        <v>8155</v>
      </c>
      <c r="F3904" t="s">
        <v>383</v>
      </c>
      <c r="G3904">
        <v>4</v>
      </c>
      <c r="H3904" t="s">
        <v>40</v>
      </c>
      <c r="I3904" t="s">
        <v>31</v>
      </c>
      <c r="J3904">
        <v>40206</v>
      </c>
      <c r="K3904" t="s">
        <v>236</v>
      </c>
      <c r="L3904">
        <v>40205</v>
      </c>
      <c r="M3904" t="s">
        <v>237</v>
      </c>
      <c r="N3904" t="s">
        <v>114</v>
      </c>
      <c r="O3904" t="s">
        <v>34</v>
      </c>
      <c r="P3904" t="s">
        <v>238</v>
      </c>
      <c r="Q3904" t="s">
        <v>36</v>
      </c>
      <c r="R3904" t="s">
        <v>36</v>
      </c>
      <c r="S3904" t="s">
        <v>36</v>
      </c>
      <c r="T3904">
        <v>181329.77</v>
      </c>
      <c r="U3904">
        <v>34178.9</v>
      </c>
      <c r="V3904">
        <v>0</v>
      </c>
      <c r="W3904">
        <v>0</v>
      </c>
      <c r="X3904">
        <v>10052.719999999999</v>
      </c>
      <c r="Y3904">
        <v>2000.44</v>
      </c>
      <c r="Z3904">
        <v>0</v>
      </c>
      <c r="AA3904">
        <v>0</v>
      </c>
      <c r="AB3904">
        <f t="shared" si="180"/>
        <v>15110.814166666665</v>
      </c>
      <c r="AC3904">
        <f t="shared" si="181"/>
        <v>0</v>
      </c>
      <c r="AD3904">
        <f t="shared" si="182"/>
        <v>33243.79116666667</v>
      </c>
    </row>
    <row r="3905" spans="1:30" x14ac:dyDescent="0.3">
      <c r="A3905">
        <v>718859</v>
      </c>
      <c r="B3905" t="s">
        <v>3467</v>
      </c>
      <c r="C3905" t="s">
        <v>28</v>
      </c>
      <c r="D3905">
        <v>7989</v>
      </c>
      <c r="E3905">
        <v>8149</v>
      </c>
      <c r="F3905" t="s">
        <v>3468</v>
      </c>
      <c r="G3905">
        <v>2</v>
      </c>
      <c r="H3905" t="s">
        <v>71</v>
      </c>
      <c r="I3905" t="s">
        <v>75</v>
      </c>
      <c r="J3905">
        <v>35000</v>
      </c>
      <c r="K3905" t="s">
        <v>76</v>
      </c>
      <c r="L3905">
        <v>35000</v>
      </c>
      <c r="M3905" t="s">
        <v>76</v>
      </c>
      <c r="N3905">
        <v>0</v>
      </c>
      <c r="O3905" t="s">
        <v>43</v>
      </c>
      <c r="P3905" t="s">
        <v>109</v>
      </c>
      <c r="Q3905" t="s">
        <v>37</v>
      </c>
      <c r="R3905" t="s">
        <v>36</v>
      </c>
      <c r="S3905" t="s">
        <v>36</v>
      </c>
      <c r="T3905">
        <v>129151.67</v>
      </c>
      <c r="U3905">
        <v>23371.66</v>
      </c>
      <c r="V3905">
        <v>9213.9</v>
      </c>
      <c r="W3905">
        <v>17506.41</v>
      </c>
      <c r="X3905">
        <v>4265.33</v>
      </c>
      <c r="Y3905">
        <v>716.64</v>
      </c>
      <c r="Z3905">
        <v>283.05</v>
      </c>
      <c r="AA3905">
        <v>0</v>
      </c>
      <c r="AB3905">
        <f t="shared" si="180"/>
        <v>10762.639166666666</v>
      </c>
      <c r="AC3905">
        <f t="shared" si="181"/>
        <v>26720.309999999998</v>
      </c>
      <c r="AD3905">
        <f t="shared" si="182"/>
        <v>23677.806166666665</v>
      </c>
    </row>
    <row r="3906" spans="1:30" x14ac:dyDescent="0.3">
      <c r="A3906">
        <v>403028</v>
      </c>
      <c r="B3906" t="s">
        <v>3469</v>
      </c>
      <c r="C3906" t="s">
        <v>28</v>
      </c>
      <c r="D3906">
        <v>7001</v>
      </c>
      <c r="E3906">
        <v>8149</v>
      </c>
      <c r="F3906" t="s">
        <v>2215</v>
      </c>
      <c r="G3906">
        <v>3</v>
      </c>
      <c r="H3906" t="s">
        <v>170</v>
      </c>
      <c r="I3906" t="s">
        <v>96</v>
      </c>
      <c r="J3906">
        <v>72140</v>
      </c>
      <c r="K3906" t="s">
        <v>1287</v>
      </c>
      <c r="L3906">
        <v>72140</v>
      </c>
      <c r="M3906" t="s">
        <v>1287</v>
      </c>
      <c r="N3906" t="s">
        <v>1288</v>
      </c>
      <c r="O3906" t="s">
        <v>34</v>
      </c>
      <c r="P3906" t="s">
        <v>109</v>
      </c>
      <c r="Q3906" t="s">
        <v>37</v>
      </c>
      <c r="R3906" t="s">
        <v>36</v>
      </c>
      <c r="S3906" t="s">
        <v>36</v>
      </c>
      <c r="T3906">
        <v>34537.120000000003</v>
      </c>
      <c r="U3906">
        <v>11354.64</v>
      </c>
      <c r="V3906">
        <v>0</v>
      </c>
      <c r="W3906">
        <v>7759.04</v>
      </c>
      <c r="X3906">
        <v>946.72</v>
      </c>
      <c r="Y3906">
        <v>311.45999999999998</v>
      </c>
      <c r="Z3906">
        <v>0</v>
      </c>
      <c r="AA3906">
        <v>0</v>
      </c>
      <c r="AB3906">
        <f t="shared" si="180"/>
        <v>2878.0933333333337</v>
      </c>
      <c r="AC3906">
        <f t="shared" si="181"/>
        <v>7759.04</v>
      </c>
      <c r="AD3906">
        <f t="shared" si="182"/>
        <v>6331.8053333333346</v>
      </c>
    </row>
    <row r="3907" spans="1:30" x14ac:dyDescent="0.3">
      <c r="A3907">
        <v>740012</v>
      </c>
      <c r="B3907" t="s">
        <v>2209</v>
      </c>
      <c r="C3907" t="s">
        <v>28</v>
      </c>
      <c r="D3907">
        <v>7992</v>
      </c>
      <c r="E3907">
        <v>8195</v>
      </c>
      <c r="F3907" t="s">
        <v>79</v>
      </c>
      <c r="G3907">
        <v>5</v>
      </c>
      <c r="H3907" t="s">
        <v>30</v>
      </c>
      <c r="I3907" t="s">
        <v>31</v>
      </c>
      <c r="J3907">
        <v>348</v>
      </c>
      <c r="K3907" t="s">
        <v>80</v>
      </c>
      <c r="L3907">
        <v>348</v>
      </c>
      <c r="M3907" t="s">
        <v>80</v>
      </c>
      <c r="N3907" t="s">
        <v>2210</v>
      </c>
      <c r="O3907" t="s">
        <v>67</v>
      </c>
      <c r="P3907" t="s">
        <v>263</v>
      </c>
      <c r="Q3907" t="s">
        <v>36</v>
      </c>
      <c r="R3907" t="s">
        <v>36</v>
      </c>
      <c r="S3907" t="s">
        <v>37</v>
      </c>
      <c r="T3907">
        <v>116032.64</v>
      </c>
      <c r="U3907">
        <v>14940.81</v>
      </c>
      <c r="V3907">
        <v>15365.79</v>
      </c>
      <c r="W3907">
        <v>4207.82</v>
      </c>
      <c r="X3907">
        <v>9115.7999999999993</v>
      </c>
      <c r="Y3907">
        <v>1202.19</v>
      </c>
      <c r="Z3907">
        <v>1210.6199999999999</v>
      </c>
      <c r="AA3907">
        <v>161.84</v>
      </c>
      <c r="AB3907">
        <f t="shared" ref="AB3907:AB3970" si="183">T3907/12</f>
        <v>9669.3866666666672</v>
      </c>
      <c r="AC3907">
        <f t="shared" ref="AC3907:AC3970" si="184">SUM(V3907:W3907)</f>
        <v>19573.61</v>
      </c>
      <c r="AD3907">
        <f t="shared" ref="AD3907:AD3970" si="185">AB3907*2*1.1</f>
        <v>21272.650666666668</v>
      </c>
    </row>
    <row r="3908" spans="1:30" x14ac:dyDescent="0.3">
      <c r="A3908">
        <v>757535</v>
      </c>
      <c r="B3908" t="s">
        <v>2584</v>
      </c>
      <c r="C3908" t="s">
        <v>28</v>
      </c>
      <c r="D3908">
        <v>7001</v>
      </c>
      <c r="E3908">
        <v>8144</v>
      </c>
      <c r="F3908" t="s">
        <v>117</v>
      </c>
      <c r="G3908">
        <v>5</v>
      </c>
      <c r="H3908" t="s">
        <v>30</v>
      </c>
      <c r="I3908" t="s">
        <v>31</v>
      </c>
      <c r="J3908">
        <v>1066</v>
      </c>
      <c r="K3908" t="s">
        <v>1610</v>
      </c>
      <c r="L3908">
        <v>1066</v>
      </c>
      <c r="M3908" t="s">
        <v>1610</v>
      </c>
      <c r="N3908" t="s">
        <v>222</v>
      </c>
      <c r="O3908" t="s">
        <v>67</v>
      </c>
      <c r="P3908" t="s">
        <v>630</v>
      </c>
      <c r="Q3908" t="s">
        <v>37</v>
      </c>
      <c r="R3908" t="s">
        <v>36</v>
      </c>
      <c r="S3908" t="s">
        <v>37</v>
      </c>
      <c r="T3908">
        <v>26630.94</v>
      </c>
      <c r="U3908">
        <v>5961.6</v>
      </c>
      <c r="V3908">
        <v>0</v>
      </c>
      <c r="W3908">
        <v>3088.8</v>
      </c>
      <c r="X3908">
        <v>1958</v>
      </c>
      <c r="Y3908">
        <v>62.22</v>
      </c>
      <c r="Z3908">
        <v>0</v>
      </c>
      <c r="AA3908">
        <v>0</v>
      </c>
      <c r="AB3908">
        <f t="shared" si="183"/>
        <v>2219.2449999999999</v>
      </c>
      <c r="AC3908">
        <f t="shared" si="184"/>
        <v>3088.8</v>
      </c>
      <c r="AD3908">
        <f t="shared" si="185"/>
        <v>4882.3389999999999</v>
      </c>
    </row>
    <row r="3909" spans="1:30" x14ac:dyDescent="0.3">
      <c r="A3909">
        <v>329831</v>
      </c>
      <c r="B3909" t="s">
        <v>1015</v>
      </c>
      <c r="C3909" t="s">
        <v>28</v>
      </c>
      <c r="D3909">
        <v>7003</v>
      </c>
      <c r="E3909">
        <v>8148</v>
      </c>
      <c r="F3909" t="s">
        <v>1016</v>
      </c>
      <c r="G3909">
        <v>2</v>
      </c>
      <c r="H3909" t="s">
        <v>71</v>
      </c>
      <c r="I3909" t="s">
        <v>31</v>
      </c>
      <c r="J3909">
        <v>40461</v>
      </c>
      <c r="K3909" t="s">
        <v>41</v>
      </c>
      <c r="L3909">
        <v>40461</v>
      </c>
      <c r="M3909" t="s">
        <v>41</v>
      </c>
      <c r="N3909">
        <v>0</v>
      </c>
      <c r="O3909" t="s">
        <v>43</v>
      </c>
      <c r="P3909" t="s">
        <v>757</v>
      </c>
      <c r="Q3909" t="s">
        <v>36</v>
      </c>
      <c r="R3909" t="s">
        <v>36</v>
      </c>
      <c r="S3909" t="s">
        <v>36</v>
      </c>
      <c r="T3909">
        <v>2419.1999999999998</v>
      </c>
      <c r="U3909">
        <v>806.4</v>
      </c>
      <c r="V3909">
        <v>0</v>
      </c>
      <c r="W3909">
        <v>0</v>
      </c>
      <c r="X3909">
        <v>345.04</v>
      </c>
      <c r="Y3909">
        <v>115.02</v>
      </c>
      <c r="Z3909">
        <v>0</v>
      </c>
      <c r="AA3909">
        <v>0</v>
      </c>
      <c r="AB3909">
        <f t="shared" si="183"/>
        <v>201.6</v>
      </c>
      <c r="AC3909">
        <f t="shared" si="184"/>
        <v>0</v>
      </c>
      <c r="AD3909">
        <f t="shared" si="185"/>
        <v>443.52000000000004</v>
      </c>
    </row>
    <row r="3910" spans="1:30" x14ac:dyDescent="0.3">
      <c r="A3910">
        <v>924918</v>
      </c>
      <c r="B3910" t="s">
        <v>1364</v>
      </c>
      <c r="C3910" t="s">
        <v>28</v>
      </c>
      <c r="D3910">
        <v>7992</v>
      </c>
      <c r="E3910">
        <v>8149</v>
      </c>
      <c r="F3910" t="s">
        <v>1365</v>
      </c>
      <c r="G3910">
        <v>4</v>
      </c>
      <c r="H3910" t="s">
        <v>40</v>
      </c>
      <c r="I3910" t="s">
        <v>31</v>
      </c>
      <c r="J3910">
        <v>40405</v>
      </c>
      <c r="K3910" t="s">
        <v>1366</v>
      </c>
      <c r="L3910">
        <v>40405</v>
      </c>
      <c r="M3910" t="s">
        <v>1366</v>
      </c>
      <c r="N3910" t="s">
        <v>1367</v>
      </c>
      <c r="O3910" t="s">
        <v>34</v>
      </c>
      <c r="P3910" t="s">
        <v>270</v>
      </c>
      <c r="Q3910" t="s">
        <v>37</v>
      </c>
      <c r="R3910" t="s">
        <v>36</v>
      </c>
      <c r="S3910" t="s">
        <v>36</v>
      </c>
      <c r="T3910">
        <v>178026.72</v>
      </c>
      <c r="U3910">
        <v>111266.7</v>
      </c>
      <c r="V3910">
        <v>0</v>
      </c>
      <c r="W3910">
        <v>0</v>
      </c>
      <c r="X3910">
        <v>7394.91</v>
      </c>
      <c r="Y3910">
        <v>4566.12</v>
      </c>
      <c r="Z3910">
        <v>0</v>
      </c>
      <c r="AA3910">
        <v>0</v>
      </c>
      <c r="AB3910">
        <f t="shared" si="183"/>
        <v>14835.56</v>
      </c>
      <c r="AC3910">
        <f t="shared" si="184"/>
        <v>0</v>
      </c>
      <c r="AD3910">
        <f t="shared" si="185"/>
        <v>32638.232</v>
      </c>
    </row>
    <row r="3911" spans="1:30" x14ac:dyDescent="0.3">
      <c r="A3911">
        <v>979564</v>
      </c>
      <c r="B3911" t="s">
        <v>1759</v>
      </c>
      <c r="C3911" t="s">
        <v>28</v>
      </c>
      <c r="D3911">
        <v>7994</v>
      </c>
      <c r="E3911">
        <v>8155</v>
      </c>
      <c r="F3911" t="s">
        <v>59</v>
      </c>
      <c r="G3911">
        <v>5</v>
      </c>
      <c r="H3911" t="s">
        <v>30</v>
      </c>
      <c r="I3911" t="s">
        <v>31</v>
      </c>
      <c r="J3911">
        <v>1606</v>
      </c>
      <c r="K3911" t="s">
        <v>868</v>
      </c>
      <c r="L3911">
        <v>1606</v>
      </c>
      <c r="M3911" t="s">
        <v>868</v>
      </c>
      <c r="N3911" t="s">
        <v>341</v>
      </c>
      <c r="O3911" t="s">
        <v>34</v>
      </c>
      <c r="P3911" t="s">
        <v>127</v>
      </c>
      <c r="Q3911" t="s">
        <v>36</v>
      </c>
      <c r="R3911" t="s">
        <v>36</v>
      </c>
      <c r="S3911" t="s">
        <v>37</v>
      </c>
      <c r="T3911">
        <v>140584.23000000001</v>
      </c>
      <c r="U3911">
        <v>28559.759999999998</v>
      </c>
      <c r="V3911">
        <v>9614.85</v>
      </c>
      <c r="W3911">
        <v>-258</v>
      </c>
      <c r="X3911">
        <v>11682.04</v>
      </c>
      <c r="Y3911">
        <v>2301.1</v>
      </c>
      <c r="Z3911">
        <v>786.13</v>
      </c>
      <c r="AA3911">
        <v>-369.8</v>
      </c>
      <c r="AB3911">
        <f t="shared" si="183"/>
        <v>11715.352500000001</v>
      </c>
      <c r="AC3911">
        <f t="shared" si="184"/>
        <v>9356.85</v>
      </c>
      <c r="AD3911">
        <f t="shared" si="185"/>
        <v>25773.775500000003</v>
      </c>
    </row>
    <row r="3912" spans="1:30" x14ac:dyDescent="0.3">
      <c r="A3912">
        <v>897897</v>
      </c>
      <c r="B3912" t="s">
        <v>1187</v>
      </c>
      <c r="C3912" t="s">
        <v>28</v>
      </c>
      <c r="D3912">
        <v>7992</v>
      </c>
      <c r="E3912">
        <v>8147</v>
      </c>
      <c r="F3912" t="s">
        <v>89</v>
      </c>
      <c r="G3912">
        <v>5</v>
      </c>
      <c r="H3912" t="s">
        <v>30</v>
      </c>
      <c r="I3912" t="s">
        <v>31</v>
      </c>
      <c r="J3912">
        <v>1792</v>
      </c>
      <c r="K3912" t="s">
        <v>388</v>
      </c>
      <c r="L3912">
        <v>1792</v>
      </c>
      <c r="M3912" t="s">
        <v>388</v>
      </c>
      <c r="N3912" t="s">
        <v>734</v>
      </c>
      <c r="O3912" t="s">
        <v>67</v>
      </c>
      <c r="P3912" t="s">
        <v>127</v>
      </c>
      <c r="Q3912" t="s">
        <v>36</v>
      </c>
      <c r="R3912" t="s">
        <v>36</v>
      </c>
      <c r="S3912" t="s">
        <v>37</v>
      </c>
      <c r="T3912">
        <v>414101.15</v>
      </c>
      <c r="U3912">
        <v>57119.519999999997</v>
      </c>
      <c r="V3912">
        <v>38459.4</v>
      </c>
      <c r="W3912">
        <v>18430.240000000002</v>
      </c>
      <c r="X3912">
        <v>33638.78</v>
      </c>
      <c r="Y3912">
        <v>4590.5200000000004</v>
      </c>
      <c r="Z3912">
        <v>3148.07</v>
      </c>
      <c r="AA3912">
        <v>-90.04</v>
      </c>
      <c r="AB3912">
        <f t="shared" si="183"/>
        <v>34508.429166666669</v>
      </c>
      <c r="AC3912">
        <f t="shared" si="184"/>
        <v>56889.64</v>
      </c>
      <c r="AD3912">
        <f t="shared" si="185"/>
        <v>75918.544166666674</v>
      </c>
    </row>
    <row r="3913" spans="1:30" x14ac:dyDescent="0.3">
      <c r="A3913">
        <v>858900</v>
      </c>
      <c r="B3913" t="s">
        <v>3470</v>
      </c>
      <c r="C3913" t="s">
        <v>28</v>
      </c>
      <c r="D3913">
        <v>7994</v>
      </c>
      <c r="E3913">
        <v>8149</v>
      </c>
      <c r="F3913" t="s">
        <v>95</v>
      </c>
      <c r="G3913">
        <v>5</v>
      </c>
      <c r="H3913" t="s">
        <v>30</v>
      </c>
      <c r="I3913" t="s">
        <v>96</v>
      </c>
      <c r="J3913">
        <v>1748</v>
      </c>
      <c r="K3913" t="s">
        <v>430</v>
      </c>
      <c r="L3913">
        <v>1748</v>
      </c>
      <c r="M3913" t="s">
        <v>430</v>
      </c>
      <c r="N3913" t="s">
        <v>431</v>
      </c>
      <c r="O3913" t="s">
        <v>34</v>
      </c>
      <c r="P3913" t="s">
        <v>134</v>
      </c>
      <c r="Q3913" t="s">
        <v>37</v>
      </c>
      <c r="R3913" t="s">
        <v>36</v>
      </c>
      <c r="S3913" t="s">
        <v>37</v>
      </c>
      <c r="T3913">
        <v>2899419.04</v>
      </c>
      <c r="U3913">
        <v>0</v>
      </c>
      <c r="V3913">
        <v>151128.16</v>
      </c>
      <c r="W3913">
        <v>226692.24</v>
      </c>
      <c r="X3913">
        <v>93584.86</v>
      </c>
      <c r="Y3913">
        <v>0</v>
      </c>
      <c r="Z3913">
        <v>4511.82</v>
      </c>
      <c r="AA3913">
        <v>3187.74</v>
      </c>
      <c r="AB3913">
        <f t="shared" si="183"/>
        <v>241618.25333333333</v>
      </c>
      <c r="AC3913">
        <f t="shared" si="184"/>
        <v>377820.4</v>
      </c>
      <c r="AD3913">
        <f t="shared" si="185"/>
        <v>531560.15733333339</v>
      </c>
    </row>
    <row r="3914" spans="1:30" x14ac:dyDescent="0.3">
      <c r="A3914">
        <v>741643</v>
      </c>
      <c r="B3914" t="s">
        <v>3471</v>
      </c>
      <c r="C3914" t="s">
        <v>28</v>
      </c>
      <c r="D3914">
        <v>7001</v>
      </c>
      <c r="E3914">
        <v>8149</v>
      </c>
      <c r="F3914" t="s">
        <v>3472</v>
      </c>
      <c r="G3914">
        <v>2</v>
      </c>
      <c r="H3914" t="s">
        <v>71</v>
      </c>
      <c r="I3914" t="s">
        <v>96</v>
      </c>
      <c r="J3914">
        <v>21207</v>
      </c>
      <c r="K3914" t="s">
        <v>216</v>
      </c>
      <c r="L3914">
        <v>21207</v>
      </c>
      <c r="M3914" t="s">
        <v>216</v>
      </c>
      <c r="N3914">
        <v>0</v>
      </c>
      <c r="O3914" t="s">
        <v>34</v>
      </c>
      <c r="P3914" t="s">
        <v>77</v>
      </c>
      <c r="Q3914" t="s">
        <v>37</v>
      </c>
      <c r="R3914" t="s">
        <v>36</v>
      </c>
      <c r="S3914" t="s">
        <v>36</v>
      </c>
      <c r="T3914">
        <v>111420.36</v>
      </c>
      <c r="U3914">
        <v>24760.080000000002</v>
      </c>
      <c r="V3914">
        <v>0</v>
      </c>
      <c r="W3914">
        <v>12380.04</v>
      </c>
      <c r="X3914">
        <v>3143.02</v>
      </c>
      <c r="Y3914">
        <v>667.37</v>
      </c>
      <c r="Z3914">
        <v>491.31</v>
      </c>
      <c r="AA3914">
        <v>-589.5</v>
      </c>
      <c r="AB3914">
        <f t="shared" si="183"/>
        <v>9285.0300000000007</v>
      </c>
      <c r="AC3914">
        <f t="shared" si="184"/>
        <v>12380.04</v>
      </c>
      <c r="AD3914">
        <f t="shared" si="185"/>
        <v>20427.066000000003</v>
      </c>
    </row>
    <row r="3915" spans="1:30" x14ac:dyDescent="0.3">
      <c r="A3915">
        <v>867679</v>
      </c>
      <c r="B3915" t="s">
        <v>377</v>
      </c>
      <c r="C3915" t="s">
        <v>28</v>
      </c>
      <c r="D3915">
        <v>7994</v>
      </c>
      <c r="E3915">
        <v>8120</v>
      </c>
      <c r="F3915" t="s">
        <v>336</v>
      </c>
      <c r="G3915">
        <v>5</v>
      </c>
      <c r="H3915" t="s">
        <v>30</v>
      </c>
      <c r="I3915" t="s">
        <v>31</v>
      </c>
      <c r="J3915">
        <v>2501</v>
      </c>
      <c r="K3915" t="s">
        <v>123</v>
      </c>
      <c r="L3915">
        <v>2501</v>
      </c>
      <c r="M3915" t="s">
        <v>123</v>
      </c>
      <c r="N3915" t="s">
        <v>124</v>
      </c>
      <c r="O3915" t="s">
        <v>34</v>
      </c>
      <c r="P3915" t="s">
        <v>435</v>
      </c>
      <c r="Q3915" t="s">
        <v>36</v>
      </c>
      <c r="R3915" t="s">
        <v>36</v>
      </c>
      <c r="S3915" t="s">
        <v>37</v>
      </c>
      <c r="T3915">
        <v>271718.08</v>
      </c>
      <c r="U3915">
        <v>80259.78</v>
      </c>
      <c r="V3915">
        <v>26753.88</v>
      </c>
      <c r="W3915">
        <v>0</v>
      </c>
      <c r="X3915">
        <v>15984.69</v>
      </c>
      <c r="Y3915">
        <v>4430.95</v>
      </c>
      <c r="Z3915">
        <v>1500.86</v>
      </c>
      <c r="AA3915">
        <v>0</v>
      </c>
      <c r="AB3915">
        <f t="shared" si="183"/>
        <v>22643.173333333336</v>
      </c>
      <c r="AC3915">
        <f t="shared" si="184"/>
        <v>26753.88</v>
      </c>
      <c r="AD3915">
        <f t="shared" si="185"/>
        <v>49814.981333333344</v>
      </c>
    </row>
    <row r="3916" spans="1:30" x14ac:dyDescent="0.3">
      <c r="A3916">
        <v>111285</v>
      </c>
      <c r="B3916" t="s">
        <v>813</v>
      </c>
      <c r="C3916" t="s">
        <v>28</v>
      </c>
      <c r="D3916">
        <v>7994</v>
      </c>
      <c r="E3916">
        <v>8170</v>
      </c>
      <c r="F3916" t="s">
        <v>331</v>
      </c>
      <c r="G3916">
        <v>5</v>
      </c>
      <c r="H3916" t="s">
        <v>30</v>
      </c>
      <c r="I3916" t="s">
        <v>31</v>
      </c>
      <c r="J3916">
        <v>1156</v>
      </c>
      <c r="K3916" t="s">
        <v>137</v>
      </c>
      <c r="L3916">
        <v>1156</v>
      </c>
      <c r="M3916" t="s">
        <v>137</v>
      </c>
      <c r="N3916" t="s">
        <v>138</v>
      </c>
      <c r="O3916" t="s">
        <v>34</v>
      </c>
      <c r="P3916" t="s">
        <v>353</v>
      </c>
      <c r="Q3916" t="s">
        <v>36</v>
      </c>
      <c r="R3916" t="s">
        <v>36</v>
      </c>
      <c r="S3916" t="s">
        <v>37</v>
      </c>
      <c r="T3916">
        <v>35810.949999999997</v>
      </c>
      <c r="U3916">
        <v>8766.98</v>
      </c>
      <c r="V3916">
        <v>18008.939999999999</v>
      </c>
      <c r="W3916">
        <v>54026.82</v>
      </c>
      <c r="X3916">
        <v>3477.75</v>
      </c>
      <c r="Y3916">
        <v>1066.06</v>
      </c>
      <c r="Z3916">
        <v>1818.47</v>
      </c>
      <c r="AA3916">
        <v>3707.18</v>
      </c>
      <c r="AB3916">
        <f t="shared" si="183"/>
        <v>2984.2458333333329</v>
      </c>
      <c r="AC3916">
        <f t="shared" si="184"/>
        <v>72035.759999999995</v>
      </c>
      <c r="AD3916">
        <f t="shared" si="185"/>
        <v>6565.3408333333327</v>
      </c>
    </row>
    <row r="3917" spans="1:30" x14ac:dyDescent="0.3">
      <c r="A3917">
        <v>974538</v>
      </c>
      <c r="B3917" t="s">
        <v>2824</v>
      </c>
      <c r="C3917" t="s">
        <v>28</v>
      </c>
      <c r="D3917">
        <v>7994</v>
      </c>
      <c r="E3917">
        <v>8165</v>
      </c>
      <c r="F3917" t="s">
        <v>29</v>
      </c>
      <c r="G3917">
        <v>5</v>
      </c>
      <c r="H3917" t="s">
        <v>30</v>
      </c>
      <c r="I3917" t="s">
        <v>31</v>
      </c>
      <c r="J3917">
        <v>314</v>
      </c>
      <c r="K3917" t="s">
        <v>343</v>
      </c>
      <c r="L3917">
        <v>314</v>
      </c>
      <c r="M3917" t="s">
        <v>343</v>
      </c>
      <c r="N3917" t="s">
        <v>344</v>
      </c>
      <c r="O3917" t="s">
        <v>34</v>
      </c>
      <c r="P3917" t="s">
        <v>353</v>
      </c>
      <c r="Q3917" t="s">
        <v>36</v>
      </c>
      <c r="R3917" t="s">
        <v>36</v>
      </c>
      <c r="S3917" t="s">
        <v>37</v>
      </c>
      <c r="T3917">
        <v>8699.07</v>
      </c>
      <c r="U3917">
        <v>0</v>
      </c>
      <c r="V3917">
        <v>0</v>
      </c>
      <c r="W3917">
        <v>0</v>
      </c>
      <c r="X3917">
        <v>513.9</v>
      </c>
      <c r="Y3917">
        <v>0</v>
      </c>
      <c r="Z3917">
        <v>0</v>
      </c>
      <c r="AA3917">
        <v>0</v>
      </c>
      <c r="AB3917">
        <f t="shared" si="183"/>
        <v>724.92250000000001</v>
      </c>
      <c r="AC3917">
        <f t="shared" si="184"/>
        <v>0</v>
      </c>
      <c r="AD3917">
        <f t="shared" si="185"/>
        <v>1594.8295000000001</v>
      </c>
    </row>
    <row r="3918" spans="1:30" x14ac:dyDescent="0.3">
      <c r="A3918">
        <v>538019</v>
      </c>
      <c r="B3918" t="s">
        <v>1447</v>
      </c>
      <c r="C3918" t="s">
        <v>28</v>
      </c>
      <c r="D3918">
        <v>538</v>
      </c>
      <c r="E3918">
        <v>8149</v>
      </c>
      <c r="F3918" t="s">
        <v>686</v>
      </c>
      <c r="G3918">
        <v>2</v>
      </c>
      <c r="H3918" t="s">
        <v>71</v>
      </c>
      <c r="I3918" t="s">
        <v>96</v>
      </c>
      <c r="J3918">
        <v>72823</v>
      </c>
      <c r="K3918" t="s">
        <v>687</v>
      </c>
      <c r="L3918">
        <v>72823</v>
      </c>
      <c r="M3918" t="s">
        <v>687</v>
      </c>
      <c r="N3918">
        <v>0</v>
      </c>
      <c r="O3918" t="s">
        <v>67</v>
      </c>
      <c r="P3918" t="s">
        <v>57</v>
      </c>
      <c r="Q3918" t="s">
        <v>36</v>
      </c>
      <c r="R3918" t="s">
        <v>36</v>
      </c>
      <c r="S3918" t="s">
        <v>36</v>
      </c>
      <c r="T3918">
        <v>77533.100000000006</v>
      </c>
      <c r="U3918">
        <v>0</v>
      </c>
      <c r="V3918">
        <v>780</v>
      </c>
      <c r="W3918">
        <v>15600</v>
      </c>
      <c r="X3918">
        <v>7302.17</v>
      </c>
      <c r="Y3918">
        <v>0</v>
      </c>
      <c r="Z3918">
        <v>75.84</v>
      </c>
      <c r="AA3918">
        <v>1298.53</v>
      </c>
      <c r="AB3918">
        <f t="shared" si="183"/>
        <v>6461.0916666666672</v>
      </c>
      <c r="AC3918">
        <f t="shared" si="184"/>
        <v>16380</v>
      </c>
      <c r="AD3918">
        <f t="shared" si="185"/>
        <v>14214.401666666668</v>
      </c>
    </row>
    <row r="3919" spans="1:30" x14ac:dyDescent="0.3">
      <c r="A3919">
        <v>762937</v>
      </c>
      <c r="B3919" t="s">
        <v>668</v>
      </c>
      <c r="C3919" t="s">
        <v>28</v>
      </c>
      <c r="D3919">
        <v>7001</v>
      </c>
      <c r="E3919">
        <v>8149</v>
      </c>
      <c r="F3919" t="s">
        <v>258</v>
      </c>
      <c r="G3919">
        <v>3</v>
      </c>
      <c r="H3919" t="s">
        <v>170</v>
      </c>
      <c r="I3919" t="s">
        <v>96</v>
      </c>
      <c r="J3919">
        <v>640</v>
      </c>
      <c r="K3919" t="s">
        <v>669</v>
      </c>
      <c r="L3919">
        <v>640</v>
      </c>
      <c r="M3919" t="s">
        <v>669</v>
      </c>
      <c r="N3919" t="s">
        <v>260</v>
      </c>
      <c r="O3919" t="s">
        <v>34</v>
      </c>
      <c r="P3919" t="s">
        <v>450</v>
      </c>
      <c r="Q3919" t="s">
        <v>36</v>
      </c>
      <c r="R3919" t="s">
        <v>36</v>
      </c>
      <c r="S3919" t="s">
        <v>36</v>
      </c>
      <c r="T3919">
        <v>111960</v>
      </c>
      <c r="U3919">
        <v>49760</v>
      </c>
      <c r="V3919">
        <v>0</v>
      </c>
      <c r="W3919">
        <v>0</v>
      </c>
      <c r="X3919">
        <v>1929.23</v>
      </c>
      <c r="Y3919">
        <v>860.84</v>
      </c>
      <c r="Z3919">
        <v>0</v>
      </c>
      <c r="AA3919">
        <v>0</v>
      </c>
      <c r="AB3919">
        <f t="shared" si="183"/>
        <v>9330</v>
      </c>
      <c r="AC3919">
        <f t="shared" si="184"/>
        <v>0</v>
      </c>
      <c r="AD3919">
        <f t="shared" si="185"/>
        <v>20526</v>
      </c>
    </row>
    <row r="3920" spans="1:30" x14ac:dyDescent="0.3">
      <c r="A3920">
        <v>69099</v>
      </c>
      <c r="B3920" t="s">
        <v>3015</v>
      </c>
      <c r="C3920" t="s">
        <v>28</v>
      </c>
      <c r="D3920">
        <v>7992</v>
      </c>
      <c r="E3920">
        <v>8149</v>
      </c>
      <c r="F3920" t="s">
        <v>199</v>
      </c>
      <c r="G3920">
        <v>5</v>
      </c>
      <c r="H3920" t="s">
        <v>30</v>
      </c>
      <c r="I3920" t="s">
        <v>31</v>
      </c>
      <c r="J3920">
        <v>180</v>
      </c>
      <c r="K3920" t="s">
        <v>727</v>
      </c>
      <c r="L3920">
        <v>180</v>
      </c>
      <c r="M3920" t="s">
        <v>727</v>
      </c>
      <c r="N3920" t="s">
        <v>728</v>
      </c>
      <c r="O3920" t="s">
        <v>67</v>
      </c>
      <c r="P3920" t="s">
        <v>134</v>
      </c>
      <c r="Q3920" t="s">
        <v>37</v>
      </c>
      <c r="R3920" t="s">
        <v>36</v>
      </c>
      <c r="S3920" t="s">
        <v>37</v>
      </c>
      <c r="T3920">
        <v>1060230.25</v>
      </c>
      <c r="U3920">
        <v>398791.89</v>
      </c>
      <c r="V3920">
        <v>207801.22</v>
      </c>
      <c r="W3920">
        <v>358929.38</v>
      </c>
      <c r="X3920">
        <v>31058.68</v>
      </c>
      <c r="Y3920">
        <v>11711.3</v>
      </c>
      <c r="Z3920">
        <v>6203.91</v>
      </c>
      <c r="AA3920">
        <v>5045.68</v>
      </c>
      <c r="AB3920">
        <f t="shared" si="183"/>
        <v>88352.520833333328</v>
      </c>
      <c r="AC3920">
        <f t="shared" si="184"/>
        <v>566730.6</v>
      </c>
      <c r="AD3920">
        <f t="shared" si="185"/>
        <v>194375.54583333334</v>
      </c>
    </row>
    <row r="3921" spans="1:30" x14ac:dyDescent="0.3">
      <c r="A3921">
        <v>979564</v>
      </c>
      <c r="B3921" t="s">
        <v>1759</v>
      </c>
      <c r="C3921" t="s">
        <v>28</v>
      </c>
      <c r="D3921">
        <v>7994</v>
      </c>
      <c r="E3921">
        <v>8155</v>
      </c>
      <c r="F3921" t="s">
        <v>59</v>
      </c>
      <c r="G3921">
        <v>5</v>
      </c>
      <c r="H3921" t="s">
        <v>30</v>
      </c>
      <c r="I3921" t="s">
        <v>31</v>
      </c>
      <c r="J3921">
        <v>1606</v>
      </c>
      <c r="K3921" t="s">
        <v>868</v>
      </c>
      <c r="L3921">
        <v>1606</v>
      </c>
      <c r="M3921" t="s">
        <v>868</v>
      </c>
      <c r="N3921" t="s">
        <v>341</v>
      </c>
      <c r="O3921" t="s">
        <v>34</v>
      </c>
      <c r="P3921" t="s">
        <v>87</v>
      </c>
      <c r="Q3921" t="s">
        <v>36</v>
      </c>
      <c r="R3921" t="s">
        <v>36</v>
      </c>
      <c r="S3921" t="s">
        <v>37</v>
      </c>
      <c r="T3921">
        <v>39653.46</v>
      </c>
      <c r="U3921">
        <v>4283.2299999999996</v>
      </c>
      <c r="V3921">
        <v>837.36</v>
      </c>
      <c r="W3921">
        <v>837.36</v>
      </c>
      <c r="X3921">
        <v>6077.14</v>
      </c>
      <c r="Y3921">
        <v>865.03</v>
      </c>
      <c r="Z3921">
        <v>124.7</v>
      </c>
      <c r="AA3921">
        <v>32.229999999999997</v>
      </c>
      <c r="AB3921">
        <f t="shared" si="183"/>
        <v>3304.4549999999999</v>
      </c>
      <c r="AC3921">
        <f t="shared" si="184"/>
        <v>1674.72</v>
      </c>
      <c r="AD3921">
        <f t="shared" si="185"/>
        <v>7269.8010000000004</v>
      </c>
    </row>
    <row r="3922" spans="1:30" x14ac:dyDescent="0.3">
      <c r="A3922">
        <v>902391</v>
      </c>
      <c r="B3922" t="s">
        <v>283</v>
      </c>
      <c r="C3922" t="s">
        <v>28</v>
      </c>
      <c r="D3922">
        <v>7994</v>
      </c>
      <c r="E3922">
        <v>8110</v>
      </c>
      <c r="F3922" t="s">
        <v>284</v>
      </c>
      <c r="G3922">
        <v>5</v>
      </c>
      <c r="H3922" t="s">
        <v>30</v>
      </c>
      <c r="I3922" t="s">
        <v>31</v>
      </c>
      <c r="J3922">
        <v>2548</v>
      </c>
      <c r="K3922" t="s">
        <v>285</v>
      </c>
      <c r="L3922">
        <v>2548</v>
      </c>
      <c r="M3922" t="s">
        <v>285</v>
      </c>
      <c r="N3922" t="s">
        <v>286</v>
      </c>
      <c r="O3922" t="s">
        <v>34</v>
      </c>
      <c r="P3922" t="s">
        <v>487</v>
      </c>
      <c r="Q3922" t="s">
        <v>36</v>
      </c>
      <c r="R3922" t="s">
        <v>36</v>
      </c>
      <c r="S3922" t="s">
        <v>37</v>
      </c>
      <c r="T3922">
        <v>100996.19</v>
      </c>
      <c r="U3922">
        <v>68437.919999999998</v>
      </c>
      <c r="V3922">
        <v>0</v>
      </c>
      <c r="W3922">
        <v>0</v>
      </c>
      <c r="X3922">
        <v>7791.19</v>
      </c>
      <c r="Y3922">
        <v>5268.59</v>
      </c>
      <c r="Z3922">
        <v>0</v>
      </c>
      <c r="AA3922">
        <v>0</v>
      </c>
      <c r="AB3922">
        <f t="shared" si="183"/>
        <v>8416.3491666666669</v>
      </c>
      <c r="AC3922">
        <f t="shared" si="184"/>
        <v>0</v>
      </c>
      <c r="AD3922">
        <f t="shared" si="185"/>
        <v>18515.968166666669</v>
      </c>
    </row>
    <row r="3923" spans="1:30" x14ac:dyDescent="0.3">
      <c r="A3923">
        <v>286253</v>
      </c>
      <c r="B3923" t="s">
        <v>2119</v>
      </c>
      <c r="C3923" t="s">
        <v>28</v>
      </c>
      <c r="D3923">
        <v>7003</v>
      </c>
      <c r="E3923">
        <v>8148</v>
      </c>
      <c r="F3923" t="s">
        <v>1473</v>
      </c>
      <c r="G3923">
        <v>4</v>
      </c>
      <c r="H3923" t="s">
        <v>40</v>
      </c>
      <c r="I3923" t="s">
        <v>31</v>
      </c>
      <c r="J3923">
        <v>40461</v>
      </c>
      <c r="K3923" t="s">
        <v>41</v>
      </c>
      <c r="L3923">
        <v>40461</v>
      </c>
      <c r="M3923" t="s">
        <v>41</v>
      </c>
      <c r="N3923" t="s">
        <v>1474</v>
      </c>
      <c r="O3923" t="s">
        <v>43</v>
      </c>
      <c r="P3923" t="s">
        <v>1007</v>
      </c>
      <c r="Q3923" t="s">
        <v>36</v>
      </c>
      <c r="R3923" t="s">
        <v>36</v>
      </c>
      <c r="S3923" t="s">
        <v>36</v>
      </c>
      <c r="T3923">
        <v>69223.429999999993</v>
      </c>
      <c r="U3923">
        <v>14359.72</v>
      </c>
      <c r="V3923">
        <v>0</v>
      </c>
      <c r="W3923">
        <v>0</v>
      </c>
      <c r="X3923">
        <v>2446.5</v>
      </c>
      <c r="Y3923">
        <v>520.62</v>
      </c>
      <c r="Z3923">
        <v>0</v>
      </c>
      <c r="AA3923">
        <v>0</v>
      </c>
      <c r="AB3923">
        <f t="shared" si="183"/>
        <v>5768.6191666666664</v>
      </c>
      <c r="AC3923">
        <f t="shared" si="184"/>
        <v>0</v>
      </c>
      <c r="AD3923">
        <f t="shared" si="185"/>
        <v>12690.962166666666</v>
      </c>
    </row>
    <row r="3924" spans="1:30" x14ac:dyDescent="0.3">
      <c r="A3924">
        <v>123108</v>
      </c>
      <c r="B3924" t="s">
        <v>2209</v>
      </c>
      <c r="C3924" t="s">
        <v>28</v>
      </c>
      <c r="D3924">
        <v>7992</v>
      </c>
      <c r="E3924">
        <v>8195</v>
      </c>
      <c r="F3924" t="s">
        <v>79</v>
      </c>
      <c r="G3924">
        <v>5</v>
      </c>
      <c r="H3924" t="s">
        <v>30</v>
      </c>
      <c r="I3924" t="s">
        <v>31</v>
      </c>
      <c r="J3924">
        <v>348</v>
      </c>
      <c r="K3924" t="s">
        <v>80</v>
      </c>
      <c r="L3924">
        <v>348</v>
      </c>
      <c r="M3924" t="s">
        <v>80</v>
      </c>
      <c r="N3924" t="s">
        <v>1369</v>
      </c>
      <c r="O3924" t="s">
        <v>67</v>
      </c>
      <c r="P3924" t="s">
        <v>263</v>
      </c>
      <c r="Q3924" t="s">
        <v>36</v>
      </c>
      <c r="R3924" t="s">
        <v>36</v>
      </c>
      <c r="S3924" t="s">
        <v>37</v>
      </c>
      <c r="T3924">
        <v>396694.17</v>
      </c>
      <c r="U3924">
        <v>179289.72</v>
      </c>
      <c r="V3924">
        <v>15365.79</v>
      </c>
      <c r="W3924">
        <v>12623.46</v>
      </c>
      <c r="X3924">
        <v>31800.75</v>
      </c>
      <c r="Y3924">
        <v>14229.08</v>
      </c>
      <c r="Z3924">
        <v>1210.6300000000001</v>
      </c>
      <c r="AA3924">
        <v>485.52</v>
      </c>
      <c r="AB3924">
        <f t="shared" si="183"/>
        <v>33057.847499999996</v>
      </c>
      <c r="AC3924">
        <f t="shared" si="184"/>
        <v>27989.25</v>
      </c>
      <c r="AD3924">
        <f t="shared" si="185"/>
        <v>72727.264500000005</v>
      </c>
    </row>
    <row r="3925" spans="1:30" x14ac:dyDescent="0.3">
      <c r="A3925">
        <v>801237</v>
      </c>
      <c r="B3925" t="s">
        <v>2043</v>
      </c>
      <c r="C3925" t="s">
        <v>28</v>
      </c>
      <c r="D3925">
        <v>7992</v>
      </c>
      <c r="E3925">
        <v>8155</v>
      </c>
      <c r="F3925" t="s">
        <v>253</v>
      </c>
      <c r="G3925">
        <v>5</v>
      </c>
      <c r="H3925" t="s">
        <v>30</v>
      </c>
      <c r="I3925" t="s">
        <v>31</v>
      </c>
      <c r="J3925">
        <v>542</v>
      </c>
      <c r="K3925" t="s">
        <v>155</v>
      </c>
      <c r="L3925">
        <v>542</v>
      </c>
      <c r="M3925" t="s">
        <v>155</v>
      </c>
      <c r="N3925" t="s">
        <v>156</v>
      </c>
      <c r="O3925" t="s">
        <v>67</v>
      </c>
      <c r="P3925" t="s">
        <v>2245</v>
      </c>
      <c r="Q3925" t="s">
        <v>36</v>
      </c>
      <c r="R3925" t="s">
        <v>36</v>
      </c>
      <c r="S3925" t="s">
        <v>37</v>
      </c>
      <c r="T3925">
        <v>116692.71</v>
      </c>
      <c r="U3925">
        <v>32950.120000000003</v>
      </c>
      <c r="V3925">
        <v>0</v>
      </c>
      <c r="W3925">
        <v>203862.6</v>
      </c>
      <c r="X3925">
        <v>7396.02</v>
      </c>
      <c r="Y3925">
        <v>2292.36</v>
      </c>
      <c r="Z3925">
        <v>0</v>
      </c>
      <c r="AA3925">
        <v>7840.92</v>
      </c>
      <c r="AB3925">
        <f t="shared" si="183"/>
        <v>9724.3924999999999</v>
      </c>
      <c r="AC3925">
        <f t="shared" si="184"/>
        <v>203862.6</v>
      </c>
      <c r="AD3925">
        <f t="shared" si="185"/>
        <v>21393.663500000002</v>
      </c>
    </row>
    <row r="3926" spans="1:30" x14ac:dyDescent="0.3">
      <c r="A3926">
        <v>744658</v>
      </c>
      <c r="B3926" t="s">
        <v>678</v>
      </c>
      <c r="C3926" t="s">
        <v>28</v>
      </c>
      <c r="D3926">
        <v>7001</v>
      </c>
      <c r="E3926">
        <v>8144</v>
      </c>
      <c r="F3926" t="s">
        <v>117</v>
      </c>
      <c r="G3926">
        <v>5</v>
      </c>
      <c r="H3926" t="s">
        <v>30</v>
      </c>
      <c r="I3926" t="s">
        <v>31</v>
      </c>
      <c r="J3926">
        <v>1694</v>
      </c>
      <c r="K3926" t="s">
        <v>679</v>
      </c>
      <c r="L3926">
        <v>1694</v>
      </c>
      <c r="M3926" t="s">
        <v>679</v>
      </c>
      <c r="N3926" t="s">
        <v>680</v>
      </c>
      <c r="O3926" t="s">
        <v>67</v>
      </c>
      <c r="P3926" t="s">
        <v>57</v>
      </c>
      <c r="Q3926" t="s">
        <v>36</v>
      </c>
      <c r="R3926" t="s">
        <v>36</v>
      </c>
      <c r="S3926" t="s">
        <v>37</v>
      </c>
      <c r="T3926">
        <v>47614.92</v>
      </c>
      <c r="U3926">
        <v>10510.92</v>
      </c>
      <c r="V3926">
        <v>0</v>
      </c>
      <c r="W3926">
        <v>0</v>
      </c>
      <c r="X3926">
        <v>5129.8100000000004</v>
      </c>
      <c r="Y3926">
        <v>1060.5899999999999</v>
      </c>
      <c r="Z3926">
        <v>0</v>
      </c>
      <c r="AA3926">
        <v>0</v>
      </c>
      <c r="AB3926">
        <f t="shared" si="183"/>
        <v>3967.91</v>
      </c>
      <c r="AC3926">
        <f t="shared" si="184"/>
        <v>0</v>
      </c>
      <c r="AD3926">
        <f t="shared" si="185"/>
        <v>8729.402</v>
      </c>
    </row>
    <row r="3927" spans="1:30" x14ac:dyDescent="0.3">
      <c r="A3927">
        <v>701398</v>
      </c>
      <c r="B3927" t="s">
        <v>1049</v>
      </c>
      <c r="C3927" t="s">
        <v>28</v>
      </c>
      <c r="D3927">
        <v>7992</v>
      </c>
      <c r="E3927">
        <v>8144</v>
      </c>
      <c r="F3927" t="s">
        <v>117</v>
      </c>
      <c r="G3927">
        <v>5</v>
      </c>
      <c r="H3927" t="s">
        <v>30</v>
      </c>
      <c r="I3927" t="s">
        <v>31</v>
      </c>
      <c r="J3927">
        <v>755</v>
      </c>
      <c r="K3927" t="s">
        <v>323</v>
      </c>
      <c r="L3927">
        <v>755</v>
      </c>
      <c r="M3927" t="s">
        <v>323</v>
      </c>
      <c r="N3927" t="s">
        <v>324</v>
      </c>
      <c r="O3927" t="s">
        <v>67</v>
      </c>
      <c r="P3927" t="s">
        <v>87</v>
      </c>
      <c r="Q3927" t="s">
        <v>36</v>
      </c>
      <c r="R3927" t="s">
        <v>36</v>
      </c>
      <c r="S3927" t="s">
        <v>37</v>
      </c>
      <c r="T3927">
        <v>11805.26</v>
      </c>
      <c r="U3927">
        <v>408.48</v>
      </c>
      <c r="V3927">
        <v>3718.47</v>
      </c>
      <c r="W3927">
        <v>1881.17</v>
      </c>
      <c r="X3927">
        <v>1856.8</v>
      </c>
      <c r="Y3927">
        <v>79.84</v>
      </c>
      <c r="Z3927">
        <v>549.36</v>
      </c>
      <c r="AA3927">
        <v>72.37</v>
      </c>
      <c r="AB3927">
        <f t="shared" si="183"/>
        <v>983.77166666666665</v>
      </c>
      <c r="AC3927">
        <f t="shared" si="184"/>
        <v>5599.6399999999994</v>
      </c>
      <c r="AD3927">
        <f t="shared" si="185"/>
        <v>2164.2976666666668</v>
      </c>
    </row>
    <row r="3928" spans="1:30" x14ac:dyDescent="0.3">
      <c r="A3928">
        <v>906042</v>
      </c>
      <c r="B3928" t="s">
        <v>3473</v>
      </c>
      <c r="C3928" t="s">
        <v>28</v>
      </c>
      <c r="D3928">
        <v>7994</v>
      </c>
      <c r="E3928">
        <v>8165</v>
      </c>
      <c r="F3928" t="s">
        <v>29</v>
      </c>
      <c r="G3928">
        <v>5</v>
      </c>
      <c r="H3928" t="s">
        <v>30</v>
      </c>
      <c r="I3928" t="s">
        <v>31</v>
      </c>
      <c r="J3928">
        <v>40019</v>
      </c>
      <c r="K3928" t="s">
        <v>200</v>
      </c>
      <c r="L3928">
        <v>40018</v>
      </c>
      <c r="M3928" t="s">
        <v>200</v>
      </c>
      <c r="N3928" t="s">
        <v>876</v>
      </c>
      <c r="O3928" t="s">
        <v>34</v>
      </c>
      <c r="P3928" t="s">
        <v>390</v>
      </c>
      <c r="Q3928" t="s">
        <v>36</v>
      </c>
      <c r="R3928" t="s">
        <v>36</v>
      </c>
      <c r="S3928" t="s">
        <v>37</v>
      </c>
      <c r="T3928">
        <v>138400.6</v>
      </c>
      <c r="U3928">
        <v>0</v>
      </c>
      <c r="V3928">
        <v>30375.51</v>
      </c>
      <c r="W3928">
        <v>10125.17</v>
      </c>
      <c r="X3928">
        <v>11655.44</v>
      </c>
      <c r="Y3928">
        <v>0</v>
      </c>
      <c r="Z3928">
        <v>2674.32</v>
      </c>
      <c r="AA3928">
        <v>9.74</v>
      </c>
      <c r="AB3928">
        <f t="shared" si="183"/>
        <v>11533.383333333333</v>
      </c>
      <c r="AC3928">
        <f t="shared" si="184"/>
        <v>40500.68</v>
      </c>
      <c r="AD3928">
        <f t="shared" si="185"/>
        <v>25373.443333333336</v>
      </c>
    </row>
    <row r="3929" spans="1:30" x14ac:dyDescent="0.3">
      <c r="A3929">
        <v>872959</v>
      </c>
      <c r="B3929" t="s">
        <v>3336</v>
      </c>
      <c r="C3929" t="s">
        <v>28</v>
      </c>
      <c r="D3929">
        <v>7670</v>
      </c>
      <c r="E3929">
        <v>8163</v>
      </c>
      <c r="F3929" t="s">
        <v>644</v>
      </c>
      <c r="G3929">
        <v>5</v>
      </c>
      <c r="H3929" t="s">
        <v>30</v>
      </c>
      <c r="I3929" t="s">
        <v>96</v>
      </c>
      <c r="J3929">
        <v>1547</v>
      </c>
      <c r="K3929" t="s">
        <v>113</v>
      </c>
      <c r="L3929">
        <v>1547</v>
      </c>
      <c r="M3929" t="s">
        <v>113</v>
      </c>
      <c r="N3929" t="s">
        <v>114</v>
      </c>
      <c r="O3929" t="s">
        <v>34</v>
      </c>
      <c r="P3929" t="s">
        <v>82</v>
      </c>
      <c r="Q3929" t="s">
        <v>36</v>
      </c>
      <c r="R3929" t="s">
        <v>36</v>
      </c>
      <c r="S3929" t="s">
        <v>37</v>
      </c>
      <c r="T3929">
        <v>171670.65</v>
      </c>
      <c r="U3929">
        <v>45468.32</v>
      </c>
      <c r="V3929">
        <v>0</v>
      </c>
      <c r="W3929">
        <v>0</v>
      </c>
      <c r="X3929">
        <v>7338.41</v>
      </c>
      <c r="Y3929">
        <v>2033.98</v>
      </c>
      <c r="Z3929">
        <v>0</v>
      </c>
      <c r="AA3929">
        <v>0</v>
      </c>
      <c r="AB3929">
        <f t="shared" si="183"/>
        <v>14305.887499999999</v>
      </c>
      <c r="AC3929">
        <f t="shared" si="184"/>
        <v>0</v>
      </c>
      <c r="AD3929">
        <f t="shared" si="185"/>
        <v>31472.952499999999</v>
      </c>
    </row>
    <row r="3930" spans="1:30" x14ac:dyDescent="0.3">
      <c r="A3930">
        <v>718987</v>
      </c>
      <c r="B3930" t="s">
        <v>3345</v>
      </c>
      <c r="C3930" t="s">
        <v>28</v>
      </c>
      <c r="D3930">
        <v>7001</v>
      </c>
      <c r="E3930">
        <v>8149</v>
      </c>
      <c r="F3930" t="s">
        <v>3346</v>
      </c>
      <c r="G3930">
        <v>4</v>
      </c>
      <c r="H3930" t="s">
        <v>40</v>
      </c>
      <c r="I3930" t="s">
        <v>96</v>
      </c>
      <c r="J3930">
        <v>40004</v>
      </c>
      <c r="K3930" t="s">
        <v>715</v>
      </c>
      <c r="L3930">
        <v>40004</v>
      </c>
      <c r="M3930" t="s">
        <v>715</v>
      </c>
      <c r="N3930" t="s">
        <v>3347</v>
      </c>
      <c r="O3930" t="s">
        <v>34</v>
      </c>
      <c r="P3930" t="s">
        <v>109</v>
      </c>
      <c r="Q3930" t="s">
        <v>37</v>
      </c>
      <c r="R3930" t="s">
        <v>36</v>
      </c>
      <c r="S3930" t="s">
        <v>36</v>
      </c>
      <c r="T3930">
        <v>469595.6</v>
      </c>
      <c r="U3930">
        <v>82518</v>
      </c>
      <c r="V3930">
        <v>28140</v>
      </c>
      <c r="W3930">
        <v>56280</v>
      </c>
      <c r="X3930">
        <v>19913.099999999999</v>
      </c>
      <c r="Y3930">
        <v>3260.78</v>
      </c>
      <c r="Z3930">
        <v>1084.3800000000001</v>
      </c>
      <c r="AA3930">
        <v>0</v>
      </c>
      <c r="AB3930">
        <f t="shared" si="183"/>
        <v>39132.966666666667</v>
      </c>
      <c r="AC3930">
        <f t="shared" si="184"/>
        <v>84420</v>
      </c>
      <c r="AD3930">
        <f t="shared" si="185"/>
        <v>86092.526666666672</v>
      </c>
    </row>
    <row r="3931" spans="1:30" x14ac:dyDescent="0.3">
      <c r="A3931">
        <v>961394</v>
      </c>
      <c r="B3931" t="s">
        <v>611</v>
      </c>
      <c r="C3931" t="s">
        <v>28</v>
      </c>
      <c r="D3931">
        <v>7992</v>
      </c>
      <c r="E3931">
        <v>8170</v>
      </c>
      <c r="F3931" t="s">
        <v>331</v>
      </c>
      <c r="G3931">
        <v>5</v>
      </c>
      <c r="H3931" t="s">
        <v>30</v>
      </c>
      <c r="I3931" t="s">
        <v>31</v>
      </c>
      <c r="J3931">
        <v>1607</v>
      </c>
      <c r="K3931" t="s">
        <v>537</v>
      </c>
      <c r="L3931">
        <v>1607</v>
      </c>
      <c r="M3931" t="s">
        <v>537</v>
      </c>
      <c r="N3931" t="s">
        <v>612</v>
      </c>
      <c r="O3931" t="s">
        <v>67</v>
      </c>
      <c r="P3931" t="s">
        <v>339</v>
      </c>
      <c r="Q3931" t="s">
        <v>36</v>
      </c>
      <c r="R3931" t="s">
        <v>36</v>
      </c>
      <c r="S3931" t="s">
        <v>37</v>
      </c>
      <c r="T3931">
        <v>16932.97</v>
      </c>
      <c r="U3931">
        <v>16932.97</v>
      </c>
      <c r="V3931">
        <v>0</v>
      </c>
      <c r="W3931">
        <v>0</v>
      </c>
      <c r="X3931">
        <v>1464.26</v>
      </c>
      <c r="Y3931">
        <v>1464.26</v>
      </c>
      <c r="Z3931">
        <v>0</v>
      </c>
      <c r="AA3931">
        <v>0</v>
      </c>
      <c r="AB3931">
        <f t="shared" si="183"/>
        <v>1411.0808333333334</v>
      </c>
      <c r="AC3931">
        <f t="shared" si="184"/>
        <v>0</v>
      </c>
      <c r="AD3931">
        <f t="shared" si="185"/>
        <v>3104.3778333333339</v>
      </c>
    </row>
    <row r="3932" spans="1:30" x14ac:dyDescent="0.3">
      <c r="A3932">
        <v>49287</v>
      </c>
      <c r="B3932" t="s">
        <v>3474</v>
      </c>
      <c r="C3932" t="s">
        <v>28</v>
      </c>
      <c r="D3932">
        <v>7989</v>
      </c>
      <c r="E3932">
        <v>8149</v>
      </c>
      <c r="F3932" t="s">
        <v>3475</v>
      </c>
      <c r="G3932">
        <v>2</v>
      </c>
      <c r="H3932" t="s">
        <v>71</v>
      </c>
      <c r="I3932" t="s">
        <v>75</v>
      </c>
      <c r="J3932">
        <v>35000</v>
      </c>
      <c r="K3932" t="s">
        <v>76</v>
      </c>
      <c r="L3932">
        <v>35000</v>
      </c>
      <c r="M3932" t="s">
        <v>76</v>
      </c>
      <c r="N3932">
        <v>0</v>
      </c>
      <c r="O3932" t="s">
        <v>43</v>
      </c>
      <c r="P3932" t="s">
        <v>2967</v>
      </c>
      <c r="Q3932" t="s">
        <v>36</v>
      </c>
      <c r="R3932" t="s">
        <v>36</v>
      </c>
      <c r="S3932" t="s">
        <v>36</v>
      </c>
      <c r="T3932">
        <v>306600</v>
      </c>
      <c r="U3932">
        <v>43800</v>
      </c>
      <c r="V3932">
        <v>0</v>
      </c>
      <c r="W3932">
        <v>43800</v>
      </c>
      <c r="X3932">
        <v>3686.54</v>
      </c>
      <c r="Y3932">
        <v>528.25</v>
      </c>
      <c r="Z3932">
        <v>0</v>
      </c>
      <c r="AA3932">
        <v>0</v>
      </c>
      <c r="AB3932">
        <f t="shared" si="183"/>
        <v>25550</v>
      </c>
      <c r="AC3932">
        <f t="shared" si="184"/>
        <v>43800</v>
      </c>
      <c r="AD3932">
        <f t="shared" si="185"/>
        <v>56210.000000000007</v>
      </c>
    </row>
    <row r="3933" spans="1:30" x14ac:dyDescent="0.3">
      <c r="A3933">
        <v>238423</v>
      </c>
      <c r="B3933" t="s">
        <v>1765</v>
      </c>
      <c r="C3933" t="s">
        <v>28</v>
      </c>
      <c r="D3933">
        <v>7992</v>
      </c>
      <c r="E3933">
        <v>8149</v>
      </c>
      <c r="F3933" t="s">
        <v>1766</v>
      </c>
      <c r="G3933">
        <v>4</v>
      </c>
      <c r="H3933" t="s">
        <v>40</v>
      </c>
      <c r="I3933" t="s">
        <v>96</v>
      </c>
      <c r="J3933">
        <v>72608</v>
      </c>
      <c r="K3933" t="s">
        <v>553</v>
      </c>
      <c r="L3933">
        <v>72608</v>
      </c>
      <c r="M3933" t="s">
        <v>553</v>
      </c>
      <c r="N3933" t="s">
        <v>164</v>
      </c>
      <c r="O3933" t="s">
        <v>67</v>
      </c>
      <c r="P3933" t="s">
        <v>962</v>
      </c>
      <c r="Q3933" t="s">
        <v>36</v>
      </c>
      <c r="R3933" t="s">
        <v>36</v>
      </c>
      <c r="S3933" t="s">
        <v>36</v>
      </c>
      <c r="T3933">
        <v>33188.6</v>
      </c>
      <c r="U3933">
        <v>33188.6</v>
      </c>
      <c r="V3933">
        <v>0</v>
      </c>
      <c r="W3933">
        <v>0</v>
      </c>
      <c r="X3933">
        <v>2563.44</v>
      </c>
      <c r="Y3933">
        <v>2563.44</v>
      </c>
      <c r="Z3933">
        <v>0</v>
      </c>
      <c r="AA3933">
        <v>0</v>
      </c>
      <c r="AB3933">
        <f t="shared" si="183"/>
        <v>2765.7166666666667</v>
      </c>
      <c r="AC3933">
        <f t="shared" si="184"/>
        <v>0</v>
      </c>
      <c r="AD3933">
        <f t="shared" si="185"/>
        <v>6084.5766666666668</v>
      </c>
    </row>
    <row r="3934" spans="1:30" x14ac:dyDescent="0.3">
      <c r="A3934">
        <v>957817</v>
      </c>
      <c r="B3934" t="s">
        <v>3476</v>
      </c>
      <c r="C3934" t="s">
        <v>28</v>
      </c>
      <c r="D3934">
        <v>7001</v>
      </c>
      <c r="E3934">
        <v>8170</v>
      </c>
      <c r="F3934" t="s">
        <v>331</v>
      </c>
      <c r="G3934">
        <v>5</v>
      </c>
      <c r="H3934" t="s">
        <v>30</v>
      </c>
      <c r="I3934" t="s">
        <v>31</v>
      </c>
      <c r="J3934">
        <v>1157</v>
      </c>
      <c r="K3934" t="s">
        <v>2489</v>
      </c>
      <c r="L3934">
        <v>1157</v>
      </c>
      <c r="M3934" t="s">
        <v>2489</v>
      </c>
      <c r="N3934" t="s">
        <v>2490</v>
      </c>
      <c r="O3934" t="s">
        <v>67</v>
      </c>
      <c r="P3934" t="s">
        <v>339</v>
      </c>
      <c r="Q3934" t="s">
        <v>36</v>
      </c>
      <c r="R3934" t="s">
        <v>36</v>
      </c>
      <c r="S3934" t="s">
        <v>37</v>
      </c>
      <c r="T3934">
        <v>3386.59</v>
      </c>
      <c r="U3934">
        <v>3386.59</v>
      </c>
      <c r="V3934">
        <v>0</v>
      </c>
      <c r="W3934">
        <v>0</v>
      </c>
      <c r="X3934">
        <v>293.14</v>
      </c>
      <c r="Y3934">
        <v>293.14</v>
      </c>
      <c r="Z3934">
        <v>0</v>
      </c>
      <c r="AA3934">
        <v>0</v>
      </c>
      <c r="AB3934">
        <f t="shared" si="183"/>
        <v>282.21583333333336</v>
      </c>
      <c r="AC3934">
        <f t="shared" si="184"/>
        <v>0</v>
      </c>
      <c r="AD3934">
        <f t="shared" si="185"/>
        <v>620.87483333333341</v>
      </c>
    </row>
    <row r="3935" spans="1:30" x14ac:dyDescent="0.3">
      <c r="A3935">
        <v>745346</v>
      </c>
      <c r="B3935" t="s">
        <v>340</v>
      </c>
      <c r="C3935" t="s">
        <v>28</v>
      </c>
      <c r="D3935">
        <v>7994</v>
      </c>
      <c r="E3935">
        <v>8149</v>
      </c>
      <c r="F3935" t="s">
        <v>95</v>
      </c>
      <c r="G3935">
        <v>5</v>
      </c>
      <c r="H3935" t="s">
        <v>30</v>
      </c>
      <c r="I3935" t="s">
        <v>31</v>
      </c>
      <c r="J3935">
        <v>72722</v>
      </c>
      <c r="K3935" t="s">
        <v>142</v>
      </c>
      <c r="L3935">
        <v>72722</v>
      </c>
      <c r="M3935" t="s">
        <v>142</v>
      </c>
      <c r="N3935" t="s">
        <v>341</v>
      </c>
      <c r="O3935" t="s">
        <v>34</v>
      </c>
      <c r="P3935" t="s">
        <v>278</v>
      </c>
      <c r="Q3935" t="s">
        <v>37</v>
      </c>
      <c r="R3935" t="s">
        <v>36</v>
      </c>
      <c r="S3935" t="s">
        <v>37</v>
      </c>
      <c r="T3935">
        <v>542354.91</v>
      </c>
      <c r="U3935">
        <v>119918.09</v>
      </c>
      <c r="V3935">
        <v>0</v>
      </c>
      <c r="W3935">
        <v>0</v>
      </c>
      <c r="X3935">
        <v>15196.75</v>
      </c>
      <c r="Y3935">
        <v>3286.52</v>
      </c>
      <c r="Z3935">
        <v>0</v>
      </c>
      <c r="AA3935">
        <v>0</v>
      </c>
      <c r="AB3935">
        <f t="shared" si="183"/>
        <v>45196.2425</v>
      </c>
      <c r="AC3935">
        <f t="shared" si="184"/>
        <v>0</v>
      </c>
      <c r="AD3935">
        <f t="shared" si="185"/>
        <v>99431.733500000002</v>
      </c>
    </row>
    <row r="3936" spans="1:30" x14ac:dyDescent="0.3">
      <c r="A3936">
        <v>887974</v>
      </c>
      <c r="B3936" t="s">
        <v>988</v>
      </c>
      <c r="C3936" t="s">
        <v>28</v>
      </c>
      <c r="D3936">
        <v>7001</v>
      </c>
      <c r="E3936">
        <v>8170</v>
      </c>
      <c r="F3936" t="s">
        <v>331</v>
      </c>
      <c r="G3936">
        <v>5</v>
      </c>
      <c r="H3936" t="s">
        <v>30</v>
      </c>
      <c r="I3936" t="s">
        <v>31</v>
      </c>
      <c r="J3936">
        <v>2561</v>
      </c>
      <c r="K3936" t="s">
        <v>439</v>
      </c>
      <c r="L3936">
        <v>2561</v>
      </c>
      <c r="M3936" t="s">
        <v>439</v>
      </c>
      <c r="N3936" t="s">
        <v>440</v>
      </c>
      <c r="O3936" t="s">
        <v>43</v>
      </c>
      <c r="P3936" t="s">
        <v>487</v>
      </c>
      <c r="Q3936" t="s">
        <v>36</v>
      </c>
      <c r="R3936" t="s">
        <v>36</v>
      </c>
      <c r="S3936" t="s">
        <v>37</v>
      </c>
      <c r="T3936">
        <v>53074.34</v>
      </c>
      <c r="U3936">
        <v>20531.37</v>
      </c>
      <c r="V3936">
        <v>0</v>
      </c>
      <c r="W3936">
        <v>0</v>
      </c>
      <c r="X3936">
        <v>4084.73</v>
      </c>
      <c r="Y3936">
        <v>1562.6</v>
      </c>
      <c r="Z3936">
        <v>0</v>
      </c>
      <c r="AA3936">
        <v>0</v>
      </c>
      <c r="AB3936">
        <f t="shared" si="183"/>
        <v>4422.8616666666667</v>
      </c>
      <c r="AC3936">
        <f t="shared" si="184"/>
        <v>0</v>
      </c>
      <c r="AD3936">
        <f t="shared" si="185"/>
        <v>9730.2956666666669</v>
      </c>
    </row>
    <row r="3937" spans="1:30" x14ac:dyDescent="0.3">
      <c r="A3937">
        <v>743959</v>
      </c>
      <c r="B3937" t="s">
        <v>3477</v>
      </c>
      <c r="C3937" t="s">
        <v>28</v>
      </c>
      <c r="D3937">
        <v>7992</v>
      </c>
      <c r="E3937">
        <v>8144</v>
      </c>
      <c r="F3937" t="s">
        <v>117</v>
      </c>
      <c r="G3937">
        <v>5</v>
      </c>
      <c r="H3937" t="s">
        <v>30</v>
      </c>
      <c r="I3937" t="s">
        <v>31</v>
      </c>
      <c r="J3937">
        <v>639</v>
      </c>
      <c r="K3937" t="s">
        <v>593</v>
      </c>
      <c r="L3937">
        <v>639</v>
      </c>
      <c r="M3937" t="s">
        <v>593</v>
      </c>
      <c r="N3937" t="s">
        <v>594</v>
      </c>
      <c r="O3937" t="s">
        <v>67</v>
      </c>
      <c r="P3937" t="s">
        <v>540</v>
      </c>
      <c r="Q3937" t="s">
        <v>36</v>
      </c>
      <c r="R3937" t="s">
        <v>36</v>
      </c>
      <c r="S3937" t="s">
        <v>37</v>
      </c>
      <c r="T3937">
        <v>65075.48</v>
      </c>
      <c r="U3937">
        <v>13467.36</v>
      </c>
      <c r="V3937">
        <v>0</v>
      </c>
      <c r="W3937">
        <v>0</v>
      </c>
      <c r="X3937">
        <v>5979.5</v>
      </c>
      <c r="Y3937">
        <v>1163.77</v>
      </c>
      <c r="Z3937">
        <v>0</v>
      </c>
      <c r="AA3937">
        <v>0</v>
      </c>
      <c r="AB3937">
        <f t="shared" si="183"/>
        <v>5422.9566666666669</v>
      </c>
      <c r="AC3937">
        <f t="shared" si="184"/>
        <v>0</v>
      </c>
      <c r="AD3937">
        <f t="shared" si="185"/>
        <v>11930.504666666668</v>
      </c>
    </row>
    <row r="3938" spans="1:30" x14ac:dyDescent="0.3">
      <c r="A3938">
        <v>867678</v>
      </c>
      <c r="B3938" t="s">
        <v>1607</v>
      </c>
      <c r="C3938" t="s">
        <v>28</v>
      </c>
      <c r="D3938">
        <v>7994</v>
      </c>
      <c r="E3938">
        <v>8155</v>
      </c>
      <c r="F3938" t="s">
        <v>59</v>
      </c>
      <c r="G3938">
        <v>5</v>
      </c>
      <c r="H3938" t="s">
        <v>30</v>
      </c>
      <c r="I3938" t="s">
        <v>31</v>
      </c>
      <c r="J3938">
        <v>2501</v>
      </c>
      <c r="K3938" t="s">
        <v>123</v>
      </c>
      <c r="L3938">
        <v>2501</v>
      </c>
      <c r="M3938" t="s">
        <v>123</v>
      </c>
      <c r="N3938" t="s">
        <v>124</v>
      </c>
      <c r="O3938" t="s">
        <v>34</v>
      </c>
      <c r="P3938" t="s">
        <v>127</v>
      </c>
      <c r="Q3938" t="s">
        <v>36</v>
      </c>
      <c r="R3938" t="s">
        <v>36</v>
      </c>
      <c r="S3938" t="s">
        <v>37</v>
      </c>
      <c r="T3938">
        <v>354202.07</v>
      </c>
      <c r="U3938">
        <v>57119.519999999997</v>
      </c>
      <c r="V3938">
        <v>19229.7</v>
      </c>
      <c r="W3938">
        <v>28186.82</v>
      </c>
      <c r="X3938">
        <v>29325.279999999999</v>
      </c>
      <c r="Y3938">
        <v>4624.67</v>
      </c>
      <c r="Z3938">
        <v>1590.5</v>
      </c>
      <c r="AA3938">
        <v>971.31</v>
      </c>
      <c r="AB3938">
        <f t="shared" si="183"/>
        <v>29516.839166666668</v>
      </c>
      <c r="AC3938">
        <f t="shared" si="184"/>
        <v>47416.520000000004</v>
      </c>
      <c r="AD3938">
        <f t="shared" si="185"/>
        <v>64937.046166666674</v>
      </c>
    </row>
    <row r="3939" spans="1:30" x14ac:dyDescent="0.3">
      <c r="A3939">
        <v>251803</v>
      </c>
      <c r="B3939" t="s">
        <v>2098</v>
      </c>
      <c r="C3939" t="s">
        <v>28</v>
      </c>
      <c r="D3939">
        <v>827</v>
      </c>
      <c r="E3939">
        <v>8149</v>
      </c>
      <c r="F3939" t="s">
        <v>1172</v>
      </c>
      <c r="G3939">
        <v>2</v>
      </c>
      <c r="H3939" t="s">
        <v>71</v>
      </c>
      <c r="I3939" t="s">
        <v>96</v>
      </c>
      <c r="J3939">
        <v>73307</v>
      </c>
      <c r="K3939" t="s">
        <v>871</v>
      </c>
      <c r="L3939">
        <v>73307</v>
      </c>
      <c r="M3939" t="s">
        <v>871</v>
      </c>
      <c r="N3939">
        <v>0</v>
      </c>
      <c r="O3939" t="s">
        <v>34</v>
      </c>
      <c r="P3939" t="s">
        <v>767</v>
      </c>
      <c r="Q3939" t="s">
        <v>37</v>
      </c>
      <c r="R3939" t="s">
        <v>36</v>
      </c>
      <c r="S3939" t="s">
        <v>36</v>
      </c>
      <c r="T3939">
        <v>3178500</v>
      </c>
      <c r="U3939">
        <v>762200</v>
      </c>
      <c r="V3939">
        <v>288600</v>
      </c>
      <c r="W3939">
        <v>310800</v>
      </c>
      <c r="X3939">
        <v>74035.759999999995</v>
      </c>
      <c r="Y3939">
        <v>12548.21</v>
      </c>
      <c r="Z3939">
        <v>4110.3</v>
      </c>
      <c r="AA3939">
        <v>687.71</v>
      </c>
      <c r="AB3939">
        <f t="shared" si="183"/>
        <v>264875</v>
      </c>
      <c r="AC3939">
        <f t="shared" si="184"/>
        <v>599400</v>
      </c>
      <c r="AD3939">
        <f t="shared" si="185"/>
        <v>582725</v>
      </c>
    </row>
    <row r="3940" spans="1:30" x14ac:dyDescent="0.3">
      <c r="A3940">
        <v>846828</v>
      </c>
      <c r="B3940" t="s">
        <v>3478</v>
      </c>
      <c r="C3940" t="s">
        <v>28</v>
      </c>
      <c r="D3940">
        <v>845</v>
      </c>
      <c r="E3940">
        <v>8149</v>
      </c>
      <c r="F3940" t="s">
        <v>3479</v>
      </c>
      <c r="G3940">
        <v>2</v>
      </c>
      <c r="H3940" t="s">
        <v>71</v>
      </c>
      <c r="I3940" t="s">
        <v>96</v>
      </c>
      <c r="J3940">
        <v>40086</v>
      </c>
      <c r="K3940" t="s">
        <v>3480</v>
      </c>
      <c r="L3940">
        <v>40086</v>
      </c>
      <c r="M3940" t="s">
        <v>3480</v>
      </c>
      <c r="N3940">
        <v>0</v>
      </c>
      <c r="O3940" t="s">
        <v>43</v>
      </c>
      <c r="P3940" t="s">
        <v>109</v>
      </c>
      <c r="Q3940" t="s">
        <v>37</v>
      </c>
      <c r="R3940" t="s">
        <v>36</v>
      </c>
      <c r="S3940" t="s">
        <v>36</v>
      </c>
      <c r="T3940">
        <v>23776.3</v>
      </c>
      <c r="U3940">
        <v>5393.46</v>
      </c>
      <c r="V3940">
        <v>1842.78</v>
      </c>
      <c r="W3940">
        <v>3879.52</v>
      </c>
      <c r="X3940">
        <v>766.36</v>
      </c>
      <c r="Y3940">
        <v>165.38</v>
      </c>
      <c r="Z3940">
        <v>56.61</v>
      </c>
      <c r="AA3940">
        <v>0</v>
      </c>
      <c r="AB3940">
        <f t="shared" si="183"/>
        <v>1981.3583333333333</v>
      </c>
      <c r="AC3940">
        <f t="shared" si="184"/>
        <v>5722.3</v>
      </c>
      <c r="AD3940">
        <f t="shared" si="185"/>
        <v>4358.9883333333337</v>
      </c>
    </row>
    <row r="3941" spans="1:30" x14ac:dyDescent="0.3">
      <c r="A3941">
        <v>28643</v>
      </c>
      <c r="B3941" t="s">
        <v>3481</v>
      </c>
      <c r="C3941" t="s">
        <v>28</v>
      </c>
      <c r="D3941">
        <v>7001</v>
      </c>
      <c r="E3941">
        <v>8163</v>
      </c>
      <c r="F3941" t="s">
        <v>50</v>
      </c>
      <c r="G3941">
        <v>5</v>
      </c>
      <c r="H3941" t="s">
        <v>30</v>
      </c>
      <c r="I3941" t="s">
        <v>31</v>
      </c>
      <c r="J3941">
        <v>569</v>
      </c>
      <c r="K3941" t="s">
        <v>240</v>
      </c>
      <c r="L3941">
        <v>569</v>
      </c>
      <c r="M3941" t="s">
        <v>240</v>
      </c>
      <c r="N3941" t="s">
        <v>3482</v>
      </c>
      <c r="O3941" t="s">
        <v>67</v>
      </c>
      <c r="P3941" t="s">
        <v>263</v>
      </c>
      <c r="Q3941" t="s">
        <v>36</v>
      </c>
      <c r="R3941" t="s">
        <v>36</v>
      </c>
      <c r="S3941" t="s">
        <v>37</v>
      </c>
      <c r="T3941">
        <v>4980.2700000000004</v>
      </c>
      <c r="U3941">
        <v>4980.2700000000004</v>
      </c>
      <c r="V3941">
        <v>0</v>
      </c>
      <c r="W3941">
        <v>0</v>
      </c>
      <c r="X3941">
        <v>419.55</v>
      </c>
      <c r="Y3941">
        <v>419.55</v>
      </c>
      <c r="Z3941">
        <v>0</v>
      </c>
      <c r="AA3941">
        <v>0</v>
      </c>
      <c r="AB3941">
        <f t="shared" si="183"/>
        <v>415.02250000000004</v>
      </c>
      <c r="AC3941">
        <f t="shared" si="184"/>
        <v>0</v>
      </c>
      <c r="AD3941">
        <f t="shared" si="185"/>
        <v>913.04950000000019</v>
      </c>
    </row>
    <row r="3942" spans="1:30" x14ac:dyDescent="0.3">
      <c r="A3942">
        <v>25133</v>
      </c>
      <c r="B3942" t="s">
        <v>899</v>
      </c>
      <c r="C3942" t="s">
        <v>28</v>
      </c>
      <c r="D3942">
        <v>7994</v>
      </c>
      <c r="E3942">
        <v>8149</v>
      </c>
      <c r="F3942" t="s">
        <v>900</v>
      </c>
      <c r="G3942">
        <v>4</v>
      </c>
      <c r="H3942" t="s">
        <v>40</v>
      </c>
      <c r="I3942" t="s">
        <v>31</v>
      </c>
      <c r="J3942">
        <v>2501</v>
      </c>
      <c r="K3942" t="s">
        <v>123</v>
      </c>
      <c r="L3942">
        <v>2501</v>
      </c>
      <c r="M3942" t="s">
        <v>123</v>
      </c>
      <c r="N3942" t="s">
        <v>124</v>
      </c>
      <c r="O3942" t="s">
        <v>34</v>
      </c>
      <c r="P3942" t="s">
        <v>278</v>
      </c>
      <c r="Q3942" t="s">
        <v>37</v>
      </c>
      <c r="R3942" t="s">
        <v>36</v>
      </c>
      <c r="S3942" t="s">
        <v>36</v>
      </c>
      <c r="T3942">
        <v>323740.84999999998</v>
      </c>
      <c r="U3942">
        <v>122831.78</v>
      </c>
      <c r="V3942">
        <v>59620.959999999999</v>
      </c>
      <c r="W3942">
        <v>81459.88</v>
      </c>
      <c r="X3942">
        <v>8782.67</v>
      </c>
      <c r="Y3942">
        <v>3284.06</v>
      </c>
      <c r="Z3942">
        <v>1675.26</v>
      </c>
      <c r="AA3942">
        <v>1061.8399999999999</v>
      </c>
      <c r="AB3942">
        <f t="shared" si="183"/>
        <v>26978.404166666664</v>
      </c>
      <c r="AC3942">
        <f t="shared" si="184"/>
        <v>141080.84</v>
      </c>
      <c r="AD3942">
        <f t="shared" si="185"/>
        <v>59352.489166666666</v>
      </c>
    </row>
    <row r="3943" spans="1:30" x14ac:dyDescent="0.3">
      <c r="A3943">
        <v>20795</v>
      </c>
      <c r="B3943" t="s">
        <v>2692</v>
      </c>
      <c r="C3943" t="s">
        <v>28</v>
      </c>
      <c r="D3943">
        <v>631</v>
      </c>
      <c r="E3943">
        <v>8163</v>
      </c>
      <c r="F3943" t="s">
        <v>2693</v>
      </c>
      <c r="G3943">
        <v>5</v>
      </c>
      <c r="H3943" t="s">
        <v>30</v>
      </c>
      <c r="I3943" t="s">
        <v>606</v>
      </c>
      <c r="J3943">
        <v>2601</v>
      </c>
      <c r="K3943" t="s">
        <v>2694</v>
      </c>
      <c r="L3943">
        <v>2601</v>
      </c>
      <c r="M3943" t="s">
        <v>2694</v>
      </c>
      <c r="N3943" t="s">
        <v>2695</v>
      </c>
      <c r="O3943" t="s">
        <v>67</v>
      </c>
      <c r="P3943" t="s">
        <v>339</v>
      </c>
      <c r="Q3943" t="s">
        <v>36</v>
      </c>
      <c r="R3943" t="s">
        <v>36</v>
      </c>
      <c r="S3943" t="s">
        <v>37</v>
      </c>
      <c r="T3943">
        <v>67033.16</v>
      </c>
      <c r="U3943">
        <v>9223.7999999999993</v>
      </c>
      <c r="V3943">
        <v>6672.24</v>
      </c>
      <c r="W3943">
        <v>3336.12</v>
      </c>
      <c r="X3943">
        <v>3056.63</v>
      </c>
      <c r="Y3943">
        <v>310.86</v>
      </c>
      <c r="Z3943">
        <v>332.34</v>
      </c>
      <c r="AA3943">
        <v>0</v>
      </c>
      <c r="AB3943">
        <f t="shared" si="183"/>
        <v>5586.0966666666673</v>
      </c>
      <c r="AC3943">
        <f t="shared" si="184"/>
        <v>10008.36</v>
      </c>
      <c r="AD3943">
        <f t="shared" si="185"/>
        <v>12289.412666666669</v>
      </c>
    </row>
    <row r="3944" spans="1:30" x14ac:dyDescent="0.3">
      <c r="A3944">
        <v>41892</v>
      </c>
      <c r="B3944" t="s">
        <v>3483</v>
      </c>
      <c r="C3944" t="s">
        <v>28</v>
      </c>
      <c r="D3944">
        <v>7994</v>
      </c>
      <c r="E3944">
        <v>8163</v>
      </c>
      <c r="F3944" t="s">
        <v>50</v>
      </c>
      <c r="G3944">
        <v>5</v>
      </c>
      <c r="H3944" t="s">
        <v>30</v>
      </c>
      <c r="I3944" t="s">
        <v>31</v>
      </c>
      <c r="J3944">
        <v>2062</v>
      </c>
      <c r="K3944" t="s">
        <v>106</v>
      </c>
      <c r="L3944">
        <v>2062</v>
      </c>
      <c r="M3944" t="s">
        <v>106</v>
      </c>
      <c r="N3944" t="s">
        <v>945</v>
      </c>
      <c r="O3944" t="s">
        <v>34</v>
      </c>
      <c r="P3944" t="s">
        <v>72</v>
      </c>
      <c r="Q3944" t="s">
        <v>36</v>
      </c>
      <c r="R3944" t="s">
        <v>36</v>
      </c>
      <c r="S3944" t="s">
        <v>37</v>
      </c>
      <c r="T3944">
        <v>19648.73</v>
      </c>
      <c r="U3944">
        <v>0</v>
      </c>
      <c r="V3944">
        <v>3929</v>
      </c>
      <c r="W3944">
        <v>0</v>
      </c>
      <c r="X3944">
        <v>1408.27</v>
      </c>
      <c r="Y3944">
        <v>0</v>
      </c>
      <c r="Z3944">
        <v>285.89</v>
      </c>
      <c r="AA3944">
        <v>0</v>
      </c>
      <c r="AB3944">
        <f t="shared" si="183"/>
        <v>1637.3941666666667</v>
      </c>
      <c r="AC3944">
        <f t="shared" si="184"/>
        <v>3929</v>
      </c>
      <c r="AD3944">
        <f t="shared" si="185"/>
        <v>3602.267166666667</v>
      </c>
    </row>
    <row r="3945" spans="1:30" x14ac:dyDescent="0.3">
      <c r="A3945">
        <v>165802</v>
      </c>
      <c r="B3945" t="s">
        <v>2538</v>
      </c>
      <c r="C3945" t="s">
        <v>28</v>
      </c>
      <c r="D3945">
        <v>1075</v>
      </c>
      <c r="E3945">
        <v>8149</v>
      </c>
      <c r="F3945" t="s">
        <v>795</v>
      </c>
      <c r="G3945">
        <v>5</v>
      </c>
      <c r="H3945" t="s">
        <v>30</v>
      </c>
      <c r="I3945" t="s">
        <v>96</v>
      </c>
      <c r="J3945">
        <v>72159</v>
      </c>
      <c r="K3945" t="s">
        <v>413</v>
      </c>
      <c r="L3945">
        <v>72159</v>
      </c>
      <c r="M3945" t="s">
        <v>413</v>
      </c>
      <c r="N3945" t="s">
        <v>414</v>
      </c>
      <c r="O3945" t="s">
        <v>34</v>
      </c>
      <c r="P3945" t="s">
        <v>311</v>
      </c>
      <c r="Q3945" t="s">
        <v>36</v>
      </c>
      <c r="R3945" t="s">
        <v>36</v>
      </c>
      <c r="S3945" t="s">
        <v>37</v>
      </c>
      <c r="T3945">
        <v>6775.42</v>
      </c>
      <c r="U3945">
        <v>0</v>
      </c>
      <c r="V3945">
        <v>3458.41</v>
      </c>
      <c r="W3945">
        <v>-6183.83</v>
      </c>
      <c r="X3945">
        <v>966.24</v>
      </c>
      <c r="Y3945">
        <v>0</v>
      </c>
      <c r="Z3945">
        <v>485.71</v>
      </c>
      <c r="AA3945">
        <v>-393.62</v>
      </c>
      <c r="AB3945">
        <f t="shared" si="183"/>
        <v>564.61833333333334</v>
      </c>
      <c r="AC3945">
        <f t="shared" si="184"/>
        <v>-2725.42</v>
      </c>
      <c r="AD3945">
        <f t="shared" si="185"/>
        <v>1242.1603333333335</v>
      </c>
    </row>
    <row r="3946" spans="1:30" x14ac:dyDescent="0.3">
      <c r="A3946">
        <v>783380</v>
      </c>
      <c r="B3946" t="s">
        <v>2289</v>
      </c>
      <c r="C3946" t="s">
        <v>28</v>
      </c>
      <c r="D3946">
        <v>7992</v>
      </c>
      <c r="E3946">
        <v>8149</v>
      </c>
      <c r="F3946" t="s">
        <v>2290</v>
      </c>
      <c r="G3946">
        <v>4</v>
      </c>
      <c r="H3946" t="s">
        <v>40</v>
      </c>
      <c r="I3946" t="s">
        <v>96</v>
      </c>
      <c r="J3946">
        <v>73304</v>
      </c>
      <c r="K3946" t="s">
        <v>2291</v>
      </c>
      <c r="L3946">
        <v>73304</v>
      </c>
      <c r="M3946" t="s">
        <v>2291</v>
      </c>
      <c r="N3946" t="s">
        <v>728</v>
      </c>
      <c r="O3946" t="s">
        <v>67</v>
      </c>
      <c r="P3946" t="s">
        <v>129</v>
      </c>
      <c r="Q3946" t="s">
        <v>36</v>
      </c>
      <c r="R3946" t="s">
        <v>36</v>
      </c>
      <c r="S3946" t="s">
        <v>36</v>
      </c>
      <c r="T3946">
        <v>185605.64</v>
      </c>
      <c r="U3946">
        <v>8559.92</v>
      </c>
      <c r="V3946">
        <v>17261.919999999998</v>
      </c>
      <c r="W3946">
        <v>34523.839999999997</v>
      </c>
      <c r="X3946">
        <v>24881.52</v>
      </c>
      <c r="Y3946">
        <v>1107.46</v>
      </c>
      <c r="Z3946">
        <v>2286.54</v>
      </c>
      <c r="AA3946">
        <v>2926.24</v>
      </c>
      <c r="AB3946">
        <f t="shared" si="183"/>
        <v>15467.136666666667</v>
      </c>
      <c r="AC3946">
        <f t="shared" si="184"/>
        <v>51785.759999999995</v>
      </c>
      <c r="AD3946">
        <f t="shared" si="185"/>
        <v>34027.700666666671</v>
      </c>
    </row>
    <row r="3947" spans="1:30" x14ac:dyDescent="0.3">
      <c r="A3947">
        <v>870905</v>
      </c>
      <c r="B3947" t="s">
        <v>973</v>
      </c>
      <c r="C3947" t="s">
        <v>28</v>
      </c>
      <c r="D3947">
        <v>7995</v>
      </c>
      <c r="E3947">
        <v>8113</v>
      </c>
      <c r="F3947" t="s">
        <v>839</v>
      </c>
      <c r="G3947">
        <v>4</v>
      </c>
      <c r="H3947" t="s">
        <v>40</v>
      </c>
      <c r="I3947" t="s">
        <v>31</v>
      </c>
      <c r="J3947">
        <v>40558</v>
      </c>
      <c r="K3947" t="s">
        <v>65</v>
      </c>
      <c r="L3947">
        <v>40558</v>
      </c>
      <c r="M3947" t="s">
        <v>65</v>
      </c>
      <c r="N3947" t="s">
        <v>840</v>
      </c>
      <c r="O3947" t="s">
        <v>67</v>
      </c>
      <c r="P3947" t="s">
        <v>1123</v>
      </c>
      <c r="Q3947" t="s">
        <v>36</v>
      </c>
      <c r="R3947" t="s">
        <v>36</v>
      </c>
      <c r="S3947" t="s">
        <v>36</v>
      </c>
      <c r="T3947">
        <v>28053.24</v>
      </c>
      <c r="U3947">
        <v>0</v>
      </c>
      <c r="V3947">
        <v>2586.66</v>
      </c>
      <c r="W3947">
        <v>10346.64</v>
      </c>
      <c r="X3947">
        <v>567.84</v>
      </c>
      <c r="Y3947">
        <v>0</v>
      </c>
      <c r="Z3947">
        <v>55.75</v>
      </c>
      <c r="AA3947">
        <v>0</v>
      </c>
      <c r="AB3947">
        <f t="shared" si="183"/>
        <v>2337.77</v>
      </c>
      <c r="AC3947">
        <f t="shared" si="184"/>
        <v>12933.3</v>
      </c>
      <c r="AD3947">
        <f t="shared" si="185"/>
        <v>5143.0940000000001</v>
      </c>
    </row>
    <row r="3948" spans="1:30" x14ac:dyDescent="0.3">
      <c r="A3948">
        <v>639459</v>
      </c>
      <c r="B3948" t="s">
        <v>38</v>
      </c>
      <c r="C3948" t="s">
        <v>28</v>
      </c>
      <c r="D3948">
        <v>7003</v>
      </c>
      <c r="E3948">
        <v>8148</v>
      </c>
      <c r="F3948" t="s">
        <v>39</v>
      </c>
      <c r="G3948">
        <v>4</v>
      </c>
      <c r="H3948" t="s">
        <v>40</v>
      </c>
      <c r="I3948" t="s">
        <v>31</v>
      </c>
      <c r="J3948">
        <v>40461</v>
      </c>
      <c r="K3948" t="s">
        <v>41</v>
      </c>
      <c r="L3948">
        <v>40461</v>
      </c>
      <c r="M3948" t="s">
        <v>41</v>
      </c>
      <c r="N3948" t="s">
        <v>42</v>
      </c>
      <c r="O3948" t="s">
        <v>43</v>
      </c>
      <c r="P3948" t="s">
        <v>2161</v>
      </c>
      <c r="Q3948" t="s">
        <v>36</v>
      </c>
      <c r="R3948" t="s">
        <v>36</v>
      </c>
      <c r="S3948" t="s">
        <v>36</v>
      </c>
      <c r="T3948">
        <v>40573.629999999997</v>
      </c>
      <c r="U3948">
        <v>19325.759999999998</v>
      </c>
      <c r="V3948">
        <v>0</v>
      </c>
      <c r="W3948">
        <v>0</v>
      </c>
      <c r="X3948">
        <v>1075.1600000000001</v>
      </c>
      <c r="Y3948">
        <v>502.34</v>
      </c>
      <c r="Z3948">
        <v>0</v>
      </c>
      <c r="AA3948">
        <v>0</v>
      </c>
      <c r="AB3948">
        <f t="shared" si="183"/>
        <v>3381.1358333333333</v>
      </c>
      <c r="AC3948">
        <f t="shared" si="184"/>
        <v>0</v>
      </c>
      <c r="AD3948">
        <f t="shared" si="185"/>
        <v>7438.498833333334</v>
      </c>
    </row>
    <row r="3949" spans="1:30" x14ac:dyDescent="0.3">
      <c r="A3949">
        <v>763097</v>
      </c>
      <c r="B3949" t="s">
        <v>3484</v>
      </c>
      <c r="C3949" t="s">
        <v>28</v>
      </c>
      <c r="D3949">
        <v>200</v>
      </c>
      <c r="E3949">
        <v>8149</v>
      </c>
      <c r="F3949" t="s">
        <v>3485</v>
      </c>
      <c r="G3949">
        <v>2</v>
      </c>
      <c r="H3949" t="s">
        <v>71</v>
      </c>
      <c r="I3949" t="s">
        <v>96</v>
      </c>
      <c r="J3949">
        <v>21211</v>
      </c>
      <c r="K3949" t="s">
        <v>2441</v>
      </c>
      <c r="L3949">
        <v>21211</v>
      </c>
      <c r="M3949" t="s">
        <v>2441</v>
      </c>
      <c r="N3949">
        <v>0</v>
      </c>
      <c r="O3949" t="s">
        <v>43</v>
      </c>
      <c r="P3949" t="s">
        <v>757</v>
      </c>
      <c r="Q3949" t="s">
        <v>36</v>
      </c>
      <c r="R3949" t="s">
        <v>36</v>
      </c>
      <c r="S3949" t="s">
        <v>36</v>
      </c>
      <c r="T3949">
        <v>20570</v>
      </c>
      <c r="U3949">
        <v>0</v>
      </c>
      <c r="V3949">
        <v>0</v>
      </c>
      <c r="W3949">
        <v>1694</v>
      </c>
      <c r="X3949">
        <v>922.04</v>
      </c>
      <c r="Y3949">
        <v>0</v>
      </c>
      <c r="Z3949">
        <v>0</v>
      </c>
      <c r="AA3949">
        <v>20.16</v>
      </c>
      <c r="AB3949">
        <f t="shared" si="183"/>
        <v>1714.1666666666667</v>
      </c>
      <c r="AC3949">
        <f t="shared" si="184"/>
        <v>1694</v>
      </c>
      <c r="AD3949">
        <f t="shared" si="185"/>
        <v>3771.166666666667</v>
      </c>
    </row>
    <row r="3950" spans="1:30" x14ac:dyDescent="0.3">
      <c r="A3950">
        <v>932172</v>
      </c>
      <c r="B3950" t="s">
        <v>3486</v>
      </c>
      <c r="C3950" t="s">
        <v>28</v>
      </c>
      <c r="D3950">
        <v>7994</v>
      </c>
      <c r="E3950">
        <v>8149</v>
      </c>
      <c r="F3950" t="s">
        <v>3487</v>
      </c>
      <c r="G3950">
        <v>2</v>
      </c>
      <c r="H3950" t="s">
        <v>71</v>
      </c>
      <c r="I3950" t="s">
        <v>96</v>
      </c>
      <c r="J3950">
        <v>72954</v>
      </c>
      <c r="K3950" t="s">
        <v>90</v>
      </c>
      <c r="L3950">
        <v>72952</v>
      </c>
      <c r="M3950" t="s">
        <v>91</v>
      </c>
      <c r="N3950">
        <v>0</v>
      </c>
      <c r="O3950" t="s">
        <v>34</v>
      </c>
      <c r="P3950" t="s">
        <v>187</v>
      </c>
      <c r="Q3950" t="s">
        <v>37</v>
      </c>
      <c r="R3950" t="s">
        <v>36</v>
      </c>
      <c r="S3950" t="s">
        <v>36</v>
      </c>
      <c r="T3950">
        <v>477404</v>
      </c>
      <c r="U3950">
        <v>119351</v>
      </c>
      <c r="V3950">
        <v>119351</v>
      </c>
      <c r="W3950">
        <v>0</v>
      </c>
      <c r="X3950">
        <v>12262.24</v>
      </c>
      <c r="Y3950">
        <v>3731.89</v>
      </c>
      <c r="Z3950">
        <v>2170.0700000000002</v>
      </c>
      <c r="AA3950">
        <v>0</v>
      </c>
      <c r="AB3950">
        <f t="shared" si="183"/>
        <v>39783.666666666664</v>
      </c>
      <c r="AC3950">
        <f t="shared" si="184"/>
        <v>119351</v>
      </c>
      <c r="AD3950">
        <f t="shared" si="185"/>
        <v>87524.066666666666</v>
      </c>
    </row>
    <row r="3951" spans="1:30" x14ac:dyDescent="0.3">
      <c r="A3951">
        <v>897931</v>
      </c>
      <c r="B3951" t="s">
        <v>1250</v>
      </c>
      <c r="C3951" t="s">
        <v>28</v>
      </c>
      <c r="D3951">
        <v>7994</v>
      </c>
      <c r="E3951">
        <v>8165</v>
      </c>
      <c r="F3951" t="s">
        <v>29</v>
      </c>
      <c r="G3951">
        <v>5</v>
      </c>
      <c r="H3951" t="s">
        <v>30</v>
      </c>
      <c r="I3951" t="s">
        <v>31</v>
      </c>
      <c r="J3951">
        <v>2009</v>
      </c>
      <c r="K3951" t="s">
        <v>245</v>
      </c>
      <c r="L3951">
        <v>2009</v>
      </c>
      <c r="M3951" t="s">
        <v>245</v>
      </c>
      <c r="N3951" t="s">
        <v>246</v>
      </c>
      <c r="O3951" t="s">
        <v>34</v>
      </c>
      <c r="P3951" t="s">
        <v>339</v>
      </c>
      <c r="Q3951" t="s">
        <v>36</v>
      </c>
      <c r="R3951" t="s">
        <v>36</v>
      </c>
      <c r="S3951" t="s">
        <v>37</v>
      </c>
      <c r="T3951">
        <v>3386.59</v>
      </c>
      <c r="U3951">
        <v>3386.59</v>
      </c>
      <c r="V3951">
        <v>0</v>
      </c>
      <c r="W3951">
        <v>0</v>
      </c>
      <c r="X3951">
        <v>293.14999999999998</v>
      </c>
      <c r="Y3951">
        <v>293.14999999999998</v>
      </c>
      <c r="Z3951">
        <v>0</v>
      </c>
      <c r="AA3951">
        <v>0</v>
      </c>
      <c r="AB3951">
        <f t="shared" si="183"/>
        <v>282.21583333333336</v>
      </c>
      <c r="AC3951">
        <f t="shared" si="184"/>
        <v>0</v>
      </c>
      <c r="AD3951">
        <f t="shared" si="185"/>
        <v>620.87483333333341</v>
      </c>
    </row>
    <row r="3952" spans="1:30" x14ac:dyDescent="0.3">
      <c r="A3952">
        <v>796518</v>
      </c>
      <c r="B3952" t="s">
        <v>369</v>
      </c>
      <c r="C3952" t="s">
        <v>28</v>
      </c>
      <c r="D3952">
        <v>7994</v>
      </c>
      <c r="E3952">
        <v>8149</v>
      </c>
      <c r="F3952" t="s">
        <v>227</v>
      </c>
      <c r="G3952">
        <v>5</v>
      </c>
      <c r="H3952" t="s">
        <v>30</v>
      </c>
      <c r="I3952" t="s">
        <v>31</v>
      </c>
      <c r="J3952">
        <v>2009</v>
      </c>
      <c r="K3952" t="s">
        <v>245</v>
      </c>
      <c r="L3952">
        <v>2009</v>
      </c>
      <c r="M3952" t="s">
        <v>245</v>
      </c>
      <c r="N3952" t="s">
        <v>246</v>
      </c>
      <c r="O3952" t="s">
        <v>34</v>
      </c>
      <c r="P3952" t="s">
        <v>62</v>
      </c>
      <c r="Q3952" t="s">
        <v>36</v>
      </c>
      <c r="R3952" t="s">
        <v>36</v>
      </c>
      <c r="S3952" t="s">
        <v>37</v>
      </c>
      <c r="T3952">
        <v>12762.77</v>
      </c>
      <c r="U3952">
        <v>0</v>
      </c>
      <c r="V3952">
        <v>0</v>
      </c>
      <c r="W3952">
        <v>0</v>
      </c>
      <c r="X3952">
        <v>881.27</v>
      </c>
      <c r="Y3952">
        <v>0</v>
      </c>
      <c r="Z3952">
        <v>0</v>
      </c>
      <c r="AA3952">
        <v>0</v>
      </c>
      <c r="AB3952">
        <f t="shared" si="183"/>
        <v>1063.5641666666668</v>
      </c>
      <c r="AC3952">
        <f t="shared" si="184"/>
        <v>0</v>
      </c>
      <c r="AD3952">
        <f t="shared" si="185"/>
        <v>2339.841166666667</v>
      </c>
    </row>
    <row r="3953" spans="1:30" x14ac:dyDescent="0.3">
      <c r="A3953">
        <v>976107</v>
      </c>
      <c r="B3953" t="s">
        <v>1752</v>
      </c>
      <c r="C3953" t="s">
        <v>28</v>
      </c>
      <c r="D3953">
        <v>7001</v>
      </c>
      <c r="E3953">
        <v>8149</v>
      </c>
      <c r="F3953" t="s">
        <v>1753</v>
      </c>
      <c r="G3953">
        <v>4</v>
      </c>
      <c r="H3953" t="s">
        <v>40</v>
      </c>
      <c r="I3953" t="s">
        <v>31</v>
      </c>
      <c r="J3953">
        <v>72008</v>
      </c>
      <c r="K3953" t="s">
        <v>1414</v>
      </c>
      <c r="L3953">
        <v>72008</v>
      </c>
      <c r="M3953" t="s">
        <v>1415</v>
      </c>
      <c r="N3953" t="s">
        <v>1416</v>
      </c>
      <c r="O3953" t="s">
        <v>34</v>
      </c>
      <c r="P3953" t="s">
        <v>673</v>
      </c>
      <c r="Q3953" t="s">
        <v>36</v>
      </c>
      <c r="R3953" t="s">
        <v>36</v>
      </c>
      <c r="S3953" t="s">
        <v>36</v>
      </c>
      <c r="T3953">
        <v>19428.2</v>
      </c>
      <c r="U3953">
        <v>2205.7800000000002</v>
      </c>
      <c r="V3953">
        <v>0</v>
      </c>
      <c r="W3953">
        <v>0</v>
      </c>
      <c r="X3953">
        <v>1468.01</v>
      </c>
      <c r="Y3953">
        <v>164.54</v>
      </c>
      <c r="Z3953">
        <v>0</v>
      </c>
      <c r="AA3953">
        <v>0</v>
      </c>
      <c r="AB3953">
        <f t="shared" si="183"/>
        <v>1619.0166666666667</v>
      </c>
      <c r="AC3953">
        <f t="shared" si="184"/>
        <v>0</v>
      </c>
      <c r="AD3953">
        <f t="shared" si="185"/>
        <v>3561.836666666667</v>
      </c>
    </row>
    <row r="3954" spans="1:30" x14ac:dyDescent="0.3">
      <c r="A3954">
        <v>903698</v>
      </c>
      <c r="B3954" t="s">
        <v>2049</v>
      </c>
      <c r="C3954" t="s">
        <v>28</v>
      </c>
      <c r="D3954">
        <v>7994</v>
      </c>
      <c r="E3954">
        <v>8155</v>
      </c>
      <c r="F3954" t="s">
        <v>59</v>
      </c>
      <c r="G3954">
        <v>5</v>
      </c>
      <c r="H3954" t="s">
        <v>30</v>
      </c>
      <c r="I3954" t="s">
        <v>31</v>
      </c>
      <c r="J3954">
        <v>884</v>
      </c>
      <c r="K3954" t="s">
        <v>484</v>
      </c>
      <c r="L3954">
        <v>884</v>
      </c>
      <c r="M3954" t="s">
        <v>484</v>
      </c>
      <c r="N3954" t="s">
        <v>485</v>
      </c>
      <c r="O3954" t="s">
        <v>34</v>
      </c>
      <c r="P3954" t="s">
        <v>517</v>
      </c>
      <c r="Q3954" t="s">
        <v>36</v>
      </c>
      <c r="R3954" t="s">
        <v>36</v>
      </c>
      <c r="S3954" t="s">
        <v>37</v>
      </c>
      <c r="T3954">
        <v>3883.14</v>
      </c>
      <c r="U3954">
        <v>0</v>
      </c>
      <c r="V3954">
        <v>0</v>
      </c>
      <c r="W3954">
        <v>0</v>
      </c>
      <c r="X3954">
        <v>354.96</v>
      </c>
      <c r="Y3954">
        <v>0</v>
      </c>
      <c r="Z3954">
        <v>0</v>
      </c>
      <c r="AA3954">
        <v>0</v>
      </c>
      <c r="AB3954">
        <f t="shared" si="183"/>
        <v>323.59499999999997</v>
      </c>
      <c r="AC3954">
        <f t="shared" si="184"/>
        <v>0</v>
      </c>
      <c r="AD3954">
        <f t="shared" si="185"/>
        <v>711.90899999999999</v>
      </c>
    </row>
    <row r="3955" spans="1:30" x14ac:dyDescent="0.3">
      <c r="A3955">
        <v>801607</v>
      </c>
      <c r="B3955" t="s">
        <v>2508</v>
      </c>
      <c r="C3955" t="s">
        <v>28</v>
      </c>
      <c r="D3955">
        <v>7992</v>
      </c>
      <c r="E3955">
        <v>8144</v>
      </c>
      <c r="F3955" t="s">
        <v>117</v>
      </c>
      <c r="G3955">
        <v>5</v>
      </c>
      <c r="H3955" t="s">
        <v>30</v>
      </c>
      <c r="I3955" t="s">
        <v>31</v>
      </c>
      <c r="J3955">
        <v>180</v>
      </c>
      <c r="K3955" t="s">
        <v>727</v>
      </c>
      <c r="L3955">
        <v>180</v>
      </c>
      <c r="M3955" t="s">
        <v>727</v>
      </c>
      <c r="N3955" t="s">
        <v>728</v>
      </c>
      <c r="O3955" t="s">
        <v>67</v>
      </c>
      <c r="P3955" t="s">
        <v>896</v>
      </c>
      <c r="Q3955" t="s">
        <v>36</v>
      </c>
      <c r="R3955" t="s">
        <v>36</v>
      </c>
      <c r="S3955" t="s">
        <v>37</v>
      </c>
      <c r="T3955">
        <v>106701.6</v>
      </c>
      <c r="U3955">
        <v>27054.18</v>
      </c>
      <c r="V3955">
        <v>0</v>
      </c>
      <c r="W3955">
        <v>0</v>
      </c>
      <c r="X3955">
        <v>9712.0499999999993</v>
      </c>
      <c r="Y3955">
        <v>2025.67</v>
      </c>
      <c r="Z3955">
        <v>0</v>
      </c>
      <c r="AA3955">
        <v>0</v>
      </c>
      <c r="AB3955">
        <f t="shared" si="183"/>
        <v>8891.8000000000011</v>
      </c>
      <c r="AC3955">
        <f t="shared" si="184"/>
        <v>0</v>
      </c>
      <c r="AD3955">
        <f t="shared" si="185"/>
        <v>19561.960000000003</v>
      </c>
    </row>
    <row r="3956" spans="1:30" x14ac:dyDescent="0.3">
      <c r="A3956">
        <v>759207</v>
      </c>
      <c r="B3956" t="s">
        <v>3488</v>
      </c>
      <c r="C3956" t="s">
        <v>28</v>
      </c>
      <c r="D3956">
        <v>7001</v>
      </c>
      <c r="E3956">
        <v>8149</v>
      </c>
      <c r="F3956" t="s">
        <v>3489</v>
      </c>
      <c r="G3956">
        <v>2</v>
      </c>
      <c r="H3956" t="s">
        <v>71</v>
      </c>
      <c r="I3956" t="s">
        <v>96</v>
      </c>
      <c r="J3956">
        <v>73431</v>
      </c>
      <c r="K3956" t="s">
        <v>3490</v>
      </c>
      <c r="L3956">
        <v>73431</v>
      </c>
      <c r="M3956" t="s">
        <v>3491</v>
      </c>
      <c r="N3956">
        <v>0</v>
      </c>
      <c r="O3956" t="s">
        <v>67</v>
      </c>
      <c r="P3956" t="s">
        <v>225</v>
      </c>
      <c r="Q3956" t="s">
        <v>36</v>
      </c>
      <c r="R3956" t="s">
        <v>36</v>
      </c>
      <c r="S3956" t="s">
        <v>36</v>
      </c>
      <c r="T3956">
        <v>5148.63</v>
      </c>
      <c r="U3956">
        <v>0</v>
      </c>
      <c r="V3956">
        <v>0</v>
      </c>
      <c r="W3956">
        <v>0</v>
      </c>
      <c r="X3956">
        <v>403.38</v>
      </c>
      <c r="Y3956">
        <v>0</v>
      </c>
      <c r="Z3956">
        <v>0</v>
      </c>
      <c r="AA3956">
        <v>0</v>
      </c>
      <c r="AB3956">
        <f t="shared" si="183"/>
        <v>429.05250000000001</v>
      </c>
      <c r="AC3956">
        <f t="shared" si="184"/>
        <v>0</v>
      </c>
      <c r="AD3956">
        <f t="shared" si="185"/>
        <v>943.91550000000007</v>
      </c>
    </row>
    <row r="3957" spans="1:30" x14ac:dyDescent="0.3">
      <c r="A3957">
        <v>929879</v>
      </c>
      <c r="B3957" t="s">
        <v>2173</v>
      </c>
      <c r="C3957" t="s">
        <v>28</v>
      </c>
      <c r="D3957">
        <v>7994</v>
      </c>
      <c r="E3957">
        <v>8149</v>
      </c>
      <c r="F3957" t="s">
        <v>2174</v>
      </c>
      <c r="G3957">
        <v>4</v>
      </c>
      <c r="H3957" t="s">
        <v>40</v>
      </c>
      <c r="I3957" t="s">
        <v>96</v>
      </c>
      <c r="J3957">
        <v>72859</v>
      </c>
      <c r="K3957" t="s">
        <v>274</v>
      </c>
      <c r="L3957">
        <v>72859</v>
      </c>
      <c r="M3957" t="s">
        <v>274</v>
      </c>
      <c r="N3957" t="s">
        <v>275</v>
      </c>
      <c r="O3957" t="s">
        <v>34</v>
      </c>
      <c r="P3957" t="s">
        <v>1249</v>
      </c>
      <c r="Q3957" t="s">
        <v>36</v>
      </c>
      <c r="R3957" t="s">
        <v>36</v>
      </c>
      <c r="S3957" t="s">
        <v>36</v>
      </c>
      <c r="T3957">
        <v>466632.44</v>
      </c>
      <c r="U3957">
        <v>53821.2</v>
      </c>
      <c r="V3957">
        <v>74633.600000000006</v>
      </c>
      <c r="W3957">
        <v>18658.48</v>
      </c>
      <c r="X3957">
        <v>29345.52</v>
      </c>
      <c r="Y3957">
        <v>3050.98</v>
      </c>
      <c r="Z3957">
        <v>4663.3</v>
      </c>
      <c r="AA3957">
        <v>1077.96</v>
      </c>
      <c r="AB3957">
        <f t="shared" si="183"/>
        <v>38886.036666666667</v>
      </c>
      <c r="AC3957">
        <f t="shared" si="184"/>
        <v>93292.08</v>
      </c>
      <c r="AD3957">
        <f t="shared" si="185"/>
        <v>85549.280666666673</v>
      </c>
    </row>
    <row r="3958" spans="1:30" x14ac:dyDescent="0.3">
      <c r="A3958">
        <v>251964</v>
      </c>
      <c r="B3958" t="s">
        <v>1171</v>
      </c>
      <c r="C3958" t="s">
        <v>28</v>
      </c>
      <c r="D3958">
        <v>7001</v>
      </c>
      <c r="E3958">
        <v>8149</v>
      </c>
      <c r="F3958" t="s">
        <v>1172</v>
      </c>
      <c r="G3958">
        <v>4</v>
      </c>
      <c r="H3958" t="s">
        <v>40</v>
      </c>
      <c r="I3958" t="s">
        <v>96</v>
      </c>
      <c r="J3958">
        <v>73307</v>
      </c>
      <c r="K3958" t="s">
        <v>871</v>
      </c>
      <c r="L3958">
        <v>73307</v>
      </c>
      <c r="M3958" t="s">
        <v>871</v>
      </c>
      <c r="N3958" t="s">
        <v>1173</v>
      </c>
      <c r="O3958" t="s">
        <v>34</v>
      </c>
      <c r="P3958" t="s">
        <v>1354</v>
      </c>
      <c r="Q3958" t="s">
        <v>36</v>
      </c>
      <c r="R3958" t="s">
        <v>36</v>
      </c>
      <c r="S3958" t="s">
        <v>36</v>
      </c>
      <c r="T3958">
        <v>939276.16</v>
      </c>
      <c r="U3958">
        <v>0</v>
      </c>
      <c r="V3958">
        <v>137838</v>
      </c>
      <c r="W3958">
        <v>209513.76</v>
      </c>
      <c r="X3958">
        <v>-5914.9</v>
      </c>
      <c r="Y3958">
        <v>0</v>
      </c>
      <c r="Z3958">
        <v>166.78</v>
      </c>
      <c r="AA3958">
        <v>-14.48</v>
      </c>
      <c r="AB3958">
        <f t="shared" si="183"/>
        <v>78273.013333333336</v>
      </c>
      <c r="AC3958">
        <f t="shared" si="184"/>
        <v>347351.76</v>
      </c>
      <c r="AD3958">
        <f t="shared" si="185"/>
        <v>172200.62933333335</v>
      </c>
    </row>
    <row r="3959" spans="1:30" x14ac:dyDescent="0.3">
      <c r="A3959">
        <v>156597</v>
      </c>
      <c r="B3959" t="s">
        <v>2202</v>
      </c>
      <c r="C3959" t="s">
        <v>28</v>
      </c>
      <c r="D3959">
        <v>7992</v>
      </c>
      <c r="E3959">
        <v>8147</v>
      </c>
      <c r="F3959" t="s">
        <v>2203</v>
      </c>
      <c r="G3959">
        <v>5</v>
      </c>
      <c r="H3959" t="s">
        <v>30</v>
      </c>
      <c r="I3959" t="s">
        <v>31</v>
      </c>
      <c r="J3959">
        <v>305</v>
      </c>
      <c r="K3959" t="s">
        <v>464</v>
      </c>
      <c r="L3959">
        <v>305</v>
      </c>
      <c r="M3959" t="s">
        <v>464</v>
      </c>
      <c r="N3959" t="s">
        <v>465</v>
      </c>
      <c r="O3959" t="s">
        <v>67</v>
      </c>
      <c r="P3959" t="s">
        <v>82</v>
      </c>
      <c r="Q3959" t="s">
        <v>36</v>
      </c>
      <c r="R3959" t="s">
        <v>36</v>
      </c>
      <c r="S3959" t="s">
        <v>37</v>
      </c>
      <c r="T3959">
        <v>41981.36</v>
      </c>
      <c r="U3959">
        <v>0</v>
      </c>
      <c r="V3959">
        <v>0</v>
      </c>
      <c r="W3959">
        <v>0</v>
      </c>
      <c r="X3959">
        <v>3308.39</v>
      </c>
      <c r="Y3959">
        <v>0</v>
      </c>
      <c r="Z3959">
        <v>0</v>
      </c>
      <c r="AA3959">
        <v>0</v>
      </c>
      <c r="AB3959">
        <f t="shared" si="183"/>
        <v>3498.4466666666667</v>
      </c>
      <c r="AC3959">
        <f t="shared" si="184"/>
        <v>0</v>
      </c>
      <c r="AD3959">
        <f t="shared" si="185"/>
        <v>7696.5826666666671</v>
      </c>
    </row>
    <row r="3960" spans="1:30" x14ac:dyDescent="0.3">
      <c r="A3960">
        <v>750759</v>
      </c>
      <c r="B3960" t="s">
        <v>370</v>
      </c>
      <c r="C3960" t="s">
        <v>28</v>
      </c>
      <c r="D3960">
        <v>7992</v>
      </c>
      <c r="E3960">
        <v>8149</v>
      </c>
      <c r="F3960" t="s">
        <v>227</v>
      </c>
      <c r="G3960">
        <v>5</v>
      </c>
      <c r="H3960" t="s">
        <v>30</v>
      </c>
      <c r="I3960" t="s">
        <v>31</v>
      </c>
      <c r="J3960">
        <v>1730</v>
      </c>
      <c r="K3960" t="s">
        <v>371</v>
      </c>
      <c r="L3960">
        <v>1730</v>
      </c>
      <c r="M3960" t="s">
        <v>371</v>
      </c>
      <c r="N3960" t="s">
        <v>372</v>
      </c>
      <c r="O3960" t="s">
        <v>67</v>
      </c>
      <c r="P3960" t="s">
        <v>295</v>
      </c>
      <c r="Q3960" t="s">
        <v>36</v>
      </c>
      <c r="R3960" t="s">
        <v>36</v>
      </c>
      <c r="S3960" t="s">
        <v>37</v>
      </c>
      <c r="T3960">
        <v>23322.5</v>
      </c>
      <c r="U3960">
        <v>0</v>
      </c>
      <c r="V3960">
        <v>0</v>
      </c>
      <c r="W3960">
        <v>0</v>
      </c>
      <c r="X3960">
        <v>3516.91</v>
      </c>
      <c r="Y3960">
        <v>0</v>
      </c>
      <c r="Z3960">
        <v>0</v>
      </c>
      <c r="AA3960">
        <v>0</v>
      </c>
      <c r="AB3960">
        <f t="shared" si="183"/>
        <v>1943.5416666666667</v>
      </c>
      <c r="AC3960">
        <f t="shared" si="184"/>
        <v>0</v>
      </c>
      <c r="AD3960">
        <f t="shared" si="185"/>
        <v>4275.791666666667</v>
      </c>
    </row>
    <row r="3961" spans="1:30" x14ac:dyDescent="0.3">
      <c r="A3961">
        <v>870904</v>
      </c>
      <c r="B3961" t="s">
        <v>63</v>
      </c>
      <c r="C3961" t="s">
        <v>28</v>
      </c>
      <c r="D3961">
        <v>7995</v>
      </c>
      <c r="E3961">
        <v>8113</v>
      </c>
      <c r="F3961" t="s">
        <v>64</v>
      </c>
      <c r="G3961">
        <v>4</v>
      </c>
      <c r="H3961" t="s">
        <v>40</v>
      </c>
      <c r="I3961" t="s">
        <v>31</v>
      </c>
      <c r="J3961">
        <v>40558</v>
      </c>
      <c r="K3961" t="s">
        <v>65</v>
      </c>
      <c r="L3961">
        <v>40558</v>
      </c>
      <c r="M3961" t="s">
        <v>65</v>
      </c>
      <c r="N3961" t="s">
        <v>66</v>
      </c>
      <c r="O3961" t="s">
        <v>67</v>
      </c>
      <c r="P3961" t="s">
        <v>974</v>
      </c>
      <c r="Q3961" t="s">
        <v>36</v>
      </c>
      <c r="R3961" t="s">
        <v>36</v>
      </c>
      <c r="S3961" t="s">
        <v>36</v>
      </c>
      <c r="T3961">
        <v>103219.26</v>
      </c>
      <c r="U3961">
        <v>12787.16</v>
      </c>
      <c r="V3961">
        <v>12621.42</v>
      </c>
      <c r="W3961">
        <v>8414.2800000000007</v>
      </c>
      <c r="X3961">
        <v>2811.91</v>
      </c>
      <c r="Y3961">
        <v>355.36</v>
      </c>
      <c r="Z3961">
        <v>351.45</v>
      </c>
      <c r="AA3961">
        <v>0</v>
      </c>
      <c r="AB3961">
        <f t="shared" si="183"/>
        <v>8601.6049999999996</v>
      </c>
      <c r="AC3961">
        <f t="shared" si="184"/>
        <v>21035.7</v>
      </c>
      <c r="AD3961">
        <f t="shared" si="185"/>
        <v>18923.530999999999</v>
      </c>
    </row>
    <row r="3962" spans="1:30" x14ac:dyDescent="0.3">
      <c r="A3962">
        <v>963335</v>
      </c>
      <c r="B3962" t="s">
        <v>330</v>
      </c>
      <c r="C3962" t="s">
        <v>28</v>
      </c>
      <c r="D3962">
        <v>761</v>
      </c>
      <c r="E3962">
        <v>8170</v>
      </c>
      <c r="F3962" t="s">
        <v>331</v>
      </c>
      <c r="G3962">
        <v>5</v>
      </c>
      <c r="H3962" t="s">
        <v>30</v>
      </c>
      <c r="I3962" t="s">
        <v>31</v>
      </c>
      <c r="J3962">
        <v>2579</v>
      </c>
      <c r="K3962" t="s">
        <v>85</v>
      </c>
      <c r="L3962">
        <v>2579</v>
      </c>
      <c r="M3962" t="s">
        <v>85</v>
      </c>
      <c r="N3962" t="s">
        <v>86</v>
      </c>
      <c r="O3962" t="s">
        <v>34</v>
      </c>
      <c r="P3962" t="s">
        <v>35</v>
      </c>
      <c r="Q3962" t="s">
        <v>36</v>
      </c>
      <c r="R3962" t="s">
        <v>36</v>
      </c>
      <c r="S3962" t="s">
        <v>37</v>
      </c>
      <c r="T3962">
        <v>1723.52</v>
      </c>
      <c r="U3962">
        <v>1723.52</v>
      </c>
      <c r="V3962">
        <v>0</v>
      </c>
      <c r="W3962">
        <v>0</v>
      </c>
      <c r="X3962">
        <v>95.81</v>
      </c>
      <c r="Y3962">
        <v>95.81</v>
      </c>
      <c r="Z3962">
        <v>0</v>
      </c>
      <c r="AA3962">
        <v>0</v>
      </c>
      <c r="AB3962">
        <f t="shared" si="183"/>
        <v>143.62666666666667</v>
      </c>
      <c r="AC3962">
        <f t="shared" si="184"/>
        <v>0</v>
      </c>
      <c r="AD3962">
        <f t="shared" si="185"/>
        <v>315.9786666666667</v>
      </c>
    </row>
    <row r="3963" spans="1:30" x14ac:dyDescent="0.3">
      <c r="A3963">
        <v>725019</v>
      </c>
      <c r="B3963" t="s">
        <v>2396</v>
      </c>
      <c r="C3963" t="s">
        <v>28</v>
      </c>
      <c r="D3963">
        <v>7992</v>
      </c>
      <c r="E3963">
        <v>8149</v>
      </c>
      <c r="F3963" t="s">
        <v>95</v>
      </c>
      <c r="G3963">
        <v>5</v>
      </c>
      <c r="H3963" t="s">
        <v>30</v>
      </c>
      <c r="I3963" t="s">
        <v>96</v>
      </c>
      <c r="J3963">
        <v>1468</v>
      </c>
      <c r="K3963" t="s">
        <v>281</v>
      </c>
      <c r="L3963">
        <v>1468</v>
      </c>
      <c r="M3963" t="s">
        <v>281</v>
      </c>
      <c r="N3963" t="s">
        <v>282</v>
      </c>
      <c r="O3963" t="s">
        <v>67</v>
      </c>
      <c r="P3963" t="s">
        <v>358</v>
      </c>
      <c r="Q3963" t="s">
        <v>36</v>
      </c>
      <c r="R3963" t="s">
        <v>36</v>
      </c>
      <c r="S3963" t="s">
        <v>36</v>
      </c>
      <c r="T3963">
        <v>0</v>
      </c>
      <c r="U3963">
        <v>22098.92</v>
      </c>
      <c r="V3963">
        <v>0</v>
      </c>
      <c r="W3963">
        <v>0</v>
      </c>
      <c r="X3963">
        <v>555.23</v>
      </c>
      <c r="Y3963">
        <v>2019.4</v>
      </c>
      <c r="Z3963">
        <v>0</v>
      </c>
      <c r="AA3963">
        <v>0</v>
      </c>
      <c r="AB3963">
        <f t="shared" si="183"/>
        <v>0</v>
      </c>
      <c r="AC3963">
        <f t="shared" si="184"/>
        <v>0</v>
      </c>
      <c r="AD3963">
        <f t="shared" si="185"/>
        <v>0</v>
      </c>
    </row>
    <row r="3964" spans="1:30" x14ac:dyDescent="0.3">
      <c r="A3964">
        <v>456172</v>
      </c>
      <c r="B3964" t="s">
        <v>1311</v>
      </c>
      <c r="C3964" t="s">
        <v>28</v>
      </c>
      <c r="D3964">
        <v>7992</v>
      </c>
      <c r="E3964">
        <v>8149</v>
      </c>
      <c r="F3964" t="s">
        <v>1312</v>
      </c>
      <c r="G3964">
        <v>4</v>
      </c>
      <c r="H3964" t="s">
        <v>40</v>
      </c>
      <c r="I3964" t="s">
        <v>31</v>
      </c>
      <c r="J3964">
        <v>40822</v>
      </c>
      <c r="K3964" t="s">
        <v>1313</v>
      </c>
      <c r="L3964">
        <v>40822</v>
      </c>
      <c r="M3964" t="s">
        <v>1313</v>
      </c>
      <c r="N3964" t="s">
        <v>156</v>
      </c>
      <c r="O3964" t="s">
        <v>67</v>
      </c>
      <c r="P3964" t="s">
        <v>191</v>
      </c>
      <c r="Q3964" t="s">
        <v>37</v>
      </c>
      <c r="R3964" t="s">
        <v>36</v>
      </c>
      <c r="S3964" t="s">
        <v>36</v>
      </c>
      <c r="T3964">
        <v>3655643.72</v>
      </c>
      <c r="U3964">
        <v>182648.34</v>
      </c>
      <c r="V3964">
        <v>310857.8</v>
      </c>
      <c r="W3964">
        <v>0</v>
      </c>
      <c r="X3964">
        <v>149230.5</v>
      </c>
      <c r="Y3964">
        <v>5706.32</v>
      </c>
      <c r="Z3964">
        <v>12297.8</v>
      </c>
      <c r="AA3964">
        <v>0</v>
      </c>
      <c r="AB3964">
        <f t="shared" si="183"/>
        <v>304636.97666666668</v>
      </c>
      <c r="AC3964">
        <f t="shared" si="184"/>
        <v>310857.8</v>
      </c>
      <c r="AD3964">
        <f t="shared" si="185"/>
        <v>670201.34866666677</v>
      </c>
    </row>
    <row r="3965" spans="1:30" x14ac:dyDescent="0.3">
      <c r="A3965">
        <v>29664</v>
      </c>
      <c r="B3965" t="s">
        <v>922</v>
      </c>
      <c r="C3965" t="s">
        <v>28</v>
      </c>
      <c r="D3965">
        <v>7670</v>
      </c>
      <c r="E3965">
        <v>8155</v>
      </c>
      <c r="F3965" t="s">
        <v>383</v>
      </c>
      <c r="G3965">
        <v>3</v>
      </c>
      <c r="H3965" t="s">
        <v>170</v>
      </c>
      <c r="I3965" t="s">
        <v>31</v>
      </c>
      <c r="J3965">
        <v>40206</v>
      </c>
      <c r="K3965" t="s">
        <v>236</v>
      </c>
      <c r="L3965">
        <v>40205</v>
      </c>
      <c r="M3965" t="s">
        <v>237</v>
      </c>
      <c r="N3965" t="s">
        <v>114</v>
      </c>
      <c r="O3965" t="s">
        <v>34</v>
      </c>
      <c r="P3965" t="s">
        <v>2475</v>
      </c>
      <c r="Q3965" t="s">
        <v>36</v>
      </c>
      <c r="R3965" t="s">
        <v>36</v>
      </c>
      <c r="S3965" t="s">
        <v>36</v>
      </c>
      <c r="T3965">
        <v>4558.16</v>
      </c>
      <c r="U3965">
        <v>0</v>
      </c>
      <c r="V3965">
        <v>0</v>
      </c>
      <c r="W3965">
        <v>0</v>
      </c>
      <c r="X3965">
        <v>161.41999999999999</v>
      </c>
      <c r="Y3965">
        <v>0</v>
      </c>
      <c r="Z3965">
        <v>0</v>
      </c>
      <c r="AA3965">
        <v>0</v>
      </c>
      <c r="AB3965">
        <f t="shared" si="183"/>
        <v>379.84666666666664</v>
      </c>
      <c r="AC3965">
        <f t="shared" si="184"/>
        <v>0</v>
      </c>
      <c r="AD3965">
        <f t="shared" si="185"/>
        <v>835.66266666666661</v>
      </c>
    </row>
    <row r="3966" spans="1:30" x14ac:dyDescent="0.3">
      <c r="A3966">
        <v>747807</v>
      </c>
      <c r="B3966" t="s">
        <v>266</v>
      </c>
      <c r="C3966" t="s">
        <v>28</v>
      </c>
      <c r="D3966">
        <v>7994</v>
      </c>
      <c r="E3966">
        <v>8149</v>
      </c>
      <c r="F3966" t="s">
        <v>267</v>
      </c>
      <c r="G3966">
        <v>3</v>
      </c>
      <c r="H3966" t="s">
        <v>170</v>
      </c>
      <c r="I3966" t="s">
        <v>96</v>
      </c>
      <c r="J3966">
        <v>72387</v>
      </c>
      <c r="K3966" t="s">
        <v>268</v>
      </c>
      <c r="L3966">
        <v>72387</v>
      </c>
      <c r="M3966" t="s">
        <v>268</v>
      </c>
      <c r="N3966" t="s">
        <v>269</v>
      </c>
      <c r="O3966" t="s">
        <v>34</v>
      </c>
      <c r="P3966" t="s">
        <v>1033</v>
      </c>
      <c r="Q3966" t="s">
        <v>36</v>
      </c>
      <c r="R3966" t="s">
        <v>36</v>
      </c>
      <c r="S3966" t="s">
        <v>36</v>
      </c>
      <c r="T3966">
        <v>948864.2</v>
      </c>
      <c r="U3966">
        <v>167254.79999999999</v>
      </c>
      <c r="V3966">
        <v>14196</v>
      </c>
      <c r="W3966">
        <v>44226</v>
      </c>
      <c r="X3966">
        <v>62959.69</v>
      </c>
      <c r="Y3966">
        <v>10306.94</v>
      </c>
      <c r="Z3966">
        <v>1137.3900000000001</v>
      </c>
      <c r="AA3966">
        <v>1815.53</v>
      </c>
      <c r="AB3966">
        <f t="shared" si="183"/>
        <v>79072.016666666663</v>
      </c>
      <c r="AC3966">
        <f t="shared" si="184"/>
        <v>58422</v>
      </c>
      <c r="AD3966">
        <f t="shared" si="185"/>
        <v>173958.43666666668</v>
      </c>
    </row>
    <row r="3967" spans="1:30" x14ac:dyDescent="0.3">
      <c r="A3967">
        <v>976107</v>
      </c>
      <c r="B3967" t="s">
        <v>1752</v>
      </c>
      <c r="C3967" t="s">
        <v>28</v>
      </c>
      <c r="D3967">
        <v>7001</v>
      </c>
      <c r="E3967">
        <v>8149</v>
      </c>
      <c r="F3967" t="s">
        <v>1753</v>
      </c>
      <c r="G3967">
        <v>4</v>
      </c>
      <c r="H3967" t="s">
        <v>40</v>
      </c>
      <c r="I3967" t="s">
        <v>31</v>
      </c>
      <c r="J3967">
        <v>72008</v>
      </c>
      <c r="K3967" t="s">
        <v>1414</v>
      </c>
      <c r="L3967">
        <v>72008</v>
      </c>
      <c r="M3967" t="s">
        <v>1415</v>
      </c>
      <c r="N3967" t="s">
        <v>1416</v>
      </c>
      <c r="O3967" t="s">
        <v>34</v>
      </c>
      <c r="P3967" t="s">
        <v>99</v>
      </c>
      <c r="Q3967" t="s">
        <v>37</v>
      </c>
      <c r="R3967" t="s">
        <v>36</v>
      </c>
      <c r="S3967" t="s">
        <v>36</v>
      </c>
      <c r="T3967">
        <v>161365.07999999999</v>
      </c>
      <c r="U3967">
        <v>89632.58</v>
      </c>
      <c r="V3967">
        <v>16537.64</v>
      </c>
      <c r="W3967">
        <v>16537.64</v>
      </c>
      <c r="X3967">
        <v>4250.8999999999996</v>
      </c>
      <c r="Y3967">
        <v>2410.69</v>
      </c>
      <c r="Z3967">
        <v>510.06</v>
      </c>
      <c r="AA3967">
        <v>232.39</v>
      </c>
      <c r="AB3967">
        <f t="shared" si="183"/>
        <v>13447.089999999998</v>
      </c>
      <c r="AC3967">
        <f t="shared" si="184"/>
        <v>33075.279999999999</v>
      </c>
      <c r="AD3967">
        <f t="shared" si="185"/>
        <v>29583.597999999998</v>
      </c>
    </row>
    <row r="3968" spans="1:30" x14ac:dyDescent="0.3">
      <c r="A3968">
        <v>654172</v>
      </c>
      <c r="B3968" t="s">
        <v>993</v>
      </c>
      <c r="C3968" t="s">
        <v>28</v>
      </c>
      <c r="D3968">
        <v>7670</v>
      </c>
      <c r="E3968">
        <v>8155</v>
      </c>
      <c r="F3968" t="s">
        <v>471</v>
      </c>
      <c r="G3968">
        <v>4</v>
      </c>
      <c r="H3968" t="s">
        <v>40</v>
      </c>
      <c r="I3968" t="s">
        <v>31</v>
      </c>
      <c r="J3968">
        <v>40206</v>
      </c>
      <c r="K3968" t="s">
        <v>236</v>
      </c>
      <c r="L3968">
        <v>40205</v>
      </c>
      <c r="M3968" t="s">
        <v>237</v>
      </c>
      <c r="N3968" t="s">
        <v>472</v>
      </c>
      <c r="O3968" t="s">
        <v>34</v>
      </c>
      <c r="P3968" t="s">
        <v>93</v>
      </c>
      <c r="Q3968" t="s">
        <v>36</v>
      </c>
      <c r="R3968" t="s">
        <v>36</v>
      </c>
      <c r="S3968" t="s">
        <v>36</v>
      </c>
      <c r="T3968">
        <v>62237.16</v>
      </c>
      <c r="U3968">
        <v>0</v>
      </c>
      <c r="V3968">
        <v>0</v>
      </c>
      <c r="W3968">
        <v>0</v>
      </c>
      <c r="X3968">
        <v>5334.55</v>
      </c>
      <c r="Y3968">
        <v>0</v>
      </c>
      <c r="Z3968">
        <v>0</v>
      </c>
      <c r="AA3968">
        <v>0</v>
      </c>
      <c r="AB3968">
        <f t="shared" si="183"/>
        <v>5186.43</v>
      </c>
      <c r="AC3968">
        <f t="shared" si="184"/>
        <v>0</v>
      </c>
      <c r="AD3968">
        <f t="shared" si="185"/>
        <v>11410.146000000002</v>
      </c>
    </row>
    <row r="3969" spans="1:30" x14ac:dyDescent="0.3">
      <c r="A3969">
        <v>756988</v>
      </c>
      <c r="B3969" t="s">
        <v>429</v>
      </c>
      <c r="C3969" t="s">
        <v>28</v>
      </c>
      <c r="D3969">
        <v>7994</v>
      </c>
      <c r="E3969">
        <v>8144</v>
      </c>
      <c r="F3969" t="s">
        <v>117</v>
      </c>
      <c r="G3969">
        <v>5</v>
      </c>
      <c r="H3969" t="s">
        <v>30</v>
      </c>
      <c r="I3969" t="s">
        <v>31</v>
      </c>
      <c r="J3969">
        <v>1748</v>
      </c>
      <c r="K3969" t="s">
        <v>430</v>
      </c>
      <c r="L3969">
        <v>1748</v>
      </c>
      <c r="M3969" t="s">
        <v>430</v>
      </c>
      <c r="N3969" t="s">
        <v>431</v>
      </c>
      <c r="O3969" t="s">
        <v>34</v>
      </c>
      <c r="P3969" t="s">
        <v>339</v>
      </c>
      <c r="Q3969" t="s">
        <v>36</v>
      </c>
      <c r="R3969" t="s">
        <v>36</v>
      </c>
      <c r="S3969" t="s">
        <v>37</v>
      </c>
      <c r="T3969">
        <v>6773.18</v>
      </c>
      <c r="U3969">
        <v>6773.18</v>
      </c>
      <c r="V3969">
        <v>0</v>
      </c>
      <c r="W3969">
        <v>0</v>
      </c>
      <c r="X3969">
        <v>584.80999999999995</v>
      </c>
      <c r="Y3969">
        <v>584.80999999999995</v>
      </c>
      <c r="Z3969">
        <v>0</v>
      </c>
      <c r="AA3969">
        <v>0</v>
      </c>
      <c r="AB3969">
        <f t="shared" si="183"/>
        <v>564.43166666666673</v>
      </c>
      <c r="AC3969">
        <f t="shared" si="184"/>
        <v>0</v>
      </c>
      <c r="AD3969">
        <f t="shared" si="185"/>
        <v>1241.7496666666668</v>
      </c>
    </row>
    <row r="3970" spans="1:30" x14ac:dyDescent="0.3">
      <c r="A3970">
        <v>563574</v>
      </c>
      <c r="B3970" t="s">
        <v>2484</v>
      </c>
      <c r="C3970" t="s">
        <v>28</v>
      </c>
      <c r="D3970">
        <v>7992</v>
      </c>
      <c r="E3970">
        <v>8145</v>
      </c>
      <c r="F3970" t="s">
        <v>1505</v>
      </c>
      <c r="G3970">
        <v>3</v>
      </c>
      <c r="H3970" t="s">
        <v>170</v>
      </c>
      <c r="I3970" t="s">
        <v>31</v>
      </c>
      <c r="J3970">
        <v>1468</v>
      </c>
      <c r="K3970" t="s">
        <v>281</v>
      </c>
      <c r="L3970">
        <v>1468</v>
      </c>
      <c r="M3970" t="s">
        <v>281</v>
      </c>
      <c r="N3970" t="s">
        <v>282</v>
      </c>
      <c r="O3970" t="s">
        <v>67</v>
      </c>
      <c r="P3970" t="s">
        <v>2023</v>
      </c>
      <c r="Q3970" t="s">
        <v>36</v>
      </c>
      <c r="R3970" t="s">
        <v>36</v>
      </c>
      <c r="S3970" t="s">
        <v>36</v>
      </c>
      <c r="T3970">
        <v>7616.96</v>
      </c>
      <c r="U3970">
        <v>0</v>
      </c>
      <c r="V3970">
        <v>0</v>
      </c>
      <c r="W3970">
        <v>0</v>
      </c>
      <c r="X3970">
        <v>244.95</v>
      </c>
      <c r="Y3970">
        <v>0</v>
      </c>
      <c r="Z3970">
        <v>0</v>
      </c>
      <c r="AA3970">
        <v>0</v>
      </c>
      <c r="AB3970">
        <f t="shared" si="183"/>
        <v>634.74666666666667</v>
      </c>
      <c r="AC3970">
        <f t="shared" si="184"/>
        <v>0</v>
      </c>
      <c r="AD3970">
        <f t="shared" si="185"/>
        <v>1396.4426666666668</v>
      </c>
    </row>
    <row r="3971" spans="1:30" x14ac:dyDescent="0.3">
      <c r="A3971">
        <v>548710</v>
      </c>
      <c r="B3971" t="s">
        <v>1132</v>
      </c>
      <c r="C3971" t="s">
        <v>28</v>
      </c>
      <c r="D3971">
        <v>7992</v>
      </c>
      <c r="E3971">
        <v>8144</v>
      </c>
      <c r="F3971" t="s">
        <v>117</v>
      </c>
      <c r="G3971">
        <v>5</v>
      </c>
      <c r="H3971" t="s">
        <v>30</v>
      </c>
      <c r="I3971" t="s">
        <v>31</v>
      </c>
      <c r="J3971">
        <v>901</v>
      </c>
      <c r="K3971" t="s">
        <v>523</v>
      </c>
      <c r="L3971">
        <v>901</v>
      </c>
      <c r="M3971" t="s">
        <v>523</v>
      </c>
      <c r="N3971" t="s">
        <v>524</v>
      </c>
      <c r="O3971" t="s">
        <v>67</v>
      </c>
      <c r="P3971" t="s">
        <v>353</v>
      </c>
      <c r="Q3971" t="s">
        <v>36</v>
      </c>
      <c r="R3971" t="s">
        <v>36</v>
      </c>
      <c r="S3971" t="s">
        <v>37</v>
      </c>
      <c r="T3971">
        <v>108342.57</v>
      </c>
      <c r="U3971">
        <v>17533.96</v>
      </c>
      <c r="V3971">
        <v>0</v>
      </c>
      <c r="W3971">
        <v>18008.939999999999</v>
      </c>
      <c r="X3971">
        <v>11123.97</v>
      </c>
      <c r="Y3971">
        <v>2549.52</v>
      </c>
      <c r="Z3971">
        <v>0</v>
      </c>
      <c r="AA3971">
        <v>1235.69</v>
      </c>
      <c r="AB3971">
        <f t="shared" ref="AB3971:AB4034" si="186">T3971/12</f>
        <v>9028.5475000000006</v>
      </c>
      <c r="AC3971">
        <f t="shared" ref="AC3971:AC4034" si="187">SUM(V3971:W3971)</f>
        <v>18008.939999999999</v>
      </c>
      <c r="AD3971">
        <f t="shared" ref="AD3971:AD4034" si="188">AB3971*2*1.1</f>
        <v>19862.804500000002</v>
      </c>
    </row>
    <row r="3972" spans="1:30" x14ac:dyDescent="0.3">
      <c r="A3972">
        <v>904940</v>
      </c>
      <c r="B3972" t="s">
        <v>1332</v>
      </c>
      <c r="C3972" t="s">
        <v>28</v>
      </c>
      <c r="D3972">
        <v>761</v>
      </c>
      <c r="E3972">
        <v>8149</v>
      </c>
      <c r="F3972" t="s">
        <v>95</v>
      </c>
      <c r="G3972">
        <v>5</v>
      </c>
      <c r="H3972" t="s">
        <v>30</v>
      </c>
      <c r="I3972" t="s">
        <v>31</v>
      </c>
      <c r="J3972">
        <v>2579</v>
      </c>
      <c r="K3972" t="s">
        <v>85</v>
      </c>
      <c r="L3972">
        <v>2579</v>
      </c>
      <c r="M3972" t="s">
        <v>85</v>
      </c>
      <c r="N3972" t="s">
        <v>86</v>
      </c>
      <c r="O3972" t="s">
        <v>34</v>
      </c>
      <c r="P3972" t="s">
        <v>134</v>
      </c>
      <c r="Q3972" t="s">
        <v>37</v>
      </c>
      <c r="R3972" t="s">
        <v>36</v>
      </c>
      <c r="S3972" t="s">
        <v>37</v>
      </c>
      <c r="T3972">
        <v>75861.289999999994</v>
      </c>
      <c r="U3972">
        <v>0</v>
      </c>
      <c r="V3972">
        <v>0</v>
      </c>
      <c r="W3972">
        <v>0</v>
      </c>
      <c r="X3972">
        <v>2185.52</v>
      </c>
      <c r="Y3972">
        <v>0</v>
      </c>
      <c r="Z3972">
        <v>0</v>
      </c>
      <c r="AA3972">
        <v>0</v>
      </c>
      <c r="AB3972">
        <f t="shared" si="186"/>
        <v>6321.7741666666661</v>
      </c>
      <c r="AC3972">
        <f t="shared" si="187"/>
        <v>0</v>
      </c>
      <c r="AD3972">
        <f t="shared" si="188"/>
        <v>13907.903166666667</v>
      </c>
    </row>
    <row r="3973" spans="1:30" x14ac:dyDescent="0.3">
      <c r="A3973">
        <v>638527</v>
      </c>
      <c r="B3973" t="s">
        <v>752</v>
      </c>
      <c r="C3973" t="s">
        <v>28</v>
      </c>
      <c r="D3973">
        <v>7003</v>
      </c>
      <c r="E3973">
        <v>8148</v>
      </c>
      <c r="F3973" t="s">
        <v>753</v>
      </c>
      <c r="G3973">
        <v>4</v>
      </c>
      <c r="H3973" t="s">
        <v>40</v>
      </c>
      <c r="I3973" t="s">
        <v>31</v>
      </c>
      <c r="J3973">
        <v>40461</v>
      </c>
      <c r="K3973" t="s">
        <v>41</v>
      </c>
      <c r="L3973">
        <v>40461</v>
      </c>
      <c r="M3973" t="s">
        <v>41</v>
      </c>
      <c r="N3973" t="s">
        <v>318</v>
      </c>
      <c r="O3973" t="s">
        <v>43</v>
      </c>
      <c r="P3973" t="s">
        <v>529</v>
      </c>
      <c r="Q3973" t="s">
        <v>36</v>
      </c>
      <c r="R3973" t="s">
        <v>36</v>
      </c>
      <c r="S3973" t="s">
        <v>36</v>
      </c>
      <c r="T3973">
        <v>1164.45</v>
      </c>
      <c r="U3973">
        <v>0</v>
      </c>
      <c r="V3973">
        <v>0</v>
      </c>
      <c r="W3973">
        <v>0</v>
      </c>
      <c r="X3973">
        <v>20.41</v>
      </c>
      <c r="Y3973">
        <v>0</v>
      </c>
      <c r="Z3973">
        <v>0</v>
      </c>
      <c r="AA3973">
        <v>0</v>
      </c>
      <c r="AB3973">
        <f t="shared" si="186"/>
        <v>97.037500000000009</v>
      </c>
      <c r="AC3973">
        <f t="shared" si="187"/>
        <v>0</v>
      </c>
      <c r="AD3973">
        <f t="shared" si="188"/>
        <v>213.48250000000004</v>
      </c>
    </row>
    <row r="3974" spans="1:30" x14ac:dyDescent="0.3">
      <c r="A3974">
        <v>497890</v>
      </c>
      <c r="B3974" t="s">
        <v>544</v>
      </c>
      <c r="C3974" t="s">
        <v>28</v>
      </c>
      <c r="D3974">
        <v>7670</v>
      </c>
      <c r="E3974">
        <v>8155</v>
      </c>
      <c r="F3974" t="s">
        <v>545</v>
      </c>
      <c r="G3974">
        <v>4</v>
      </c>
      <c r="H3974" t="s">
        <v>40</v>
      </c>
      <c r="I3974" t="s">
        <v>31</v>
      </c>
      <c r="J3974">
        <v>40206</v>
      </c>
      <c r="K3974" t="s">
        <v>236</v>
      </c>
      <c r="L3974">
        <v>40205</v>
      </c>
      <c r="M3974" t="s">
        <v>237</v>
      </c>
      <c r="N3974" t="s">
        <v>546</v>
      </c>
      <c r="O3974" t="s">
        <v>34</v>
      </c>
      <c r="P3974" t="s">
        <v>789</v>
      </c>
      <c r="Q3974" t="s">
        <v>36</v>
      </c>
      <c r="R3974" t="s">
        <v>36</v>
      </c>
      <c r="S3974" t="s">
        <v>36</v>
      </c>
      <c r="T3974">
        <v>115681.57</v>
      </c>
      <c r="U3974">
        <v>-6016.84</v>
      </c>
      <c r="V3974">
        <v>0</v>
      </c>
      <c r="W3974">
        <v>0</v>
      </c>
      <c r="X3974">
        <v>2896.55</v>
      </c>
      <c r="Y3974">
        <v>10.23</v>
      </c>
      <c r="Z3974">
        <v>0</v>
      </c>
      <c r="AA3974">
        <v>0</v>
      </c>
      <c r="AB3974">
        <f t="shared" si="186"/>
        <v>9640.1308333333345</v>
      </c>
      <c r="AC3974">
        <f t="shared" si="187"/>
        <v>0</v>
      </c>
      <c r="AD3974">
        <f t="shared" si="188"/>
        <v>21208.287833333339</v>
      </c>
    </row>
    <row r="3975" spans="1:30" x14ac:dyDescent="0.3">
      <c r="A3975">
        <v>747940</v>
      </c>
      <c r="B3975" t="s">
        <v>2987</v>
      </c>
      <c r="C3975" t="s">
        <v>28</v>
      </c>
      <c r="D3975">
        <v>7994</v>
      </c>
      <c r="E3975">
        <v>8149</v>
      </c>
      <c r="F3975" t="s">
        <v>2988</v>
      </c>
      <c r="G3975">
        <v>2</v>
      </c>
      <c r="H3975" t="s">
        <v>71</v>
      </c>
      <c r="I3975" t="s">
        <v>96</v>
      </c>
      <c r="J3975">
        <v>40019</v>
      </c>
      <c r="K3975" t="s">
        <v>200</v>
      </c>
      <c r="L3975">
        <v>40018</v>
      </c>
      <c r="M3975" t="s">
        <v>200</v>
      </c>
      <c r="N3975">
        <v>0</v>
      </c>
      <c r="O3975" t="s">
        <v>34</v>
      </c>
      <c r="P3975" t="s">
        <v>121</v>
      </c>
      <c r="Q3975" t="s">
        <v>37</v>
      </c>
      <c r="R3975" t="s">
        <v>36</v>
      </c>
      <c r="S3975" t="s">
        <v>36</v>
      </c>
      <c r="T3975">
        <v>124504.05</v>
      </c>
      <c r="U3975">
        <v>0</v>
      </c>
      <c r="V3975">
        <v>0</v>
      </c>
      <c r="W3975">
        <v>0</v>
      </c>
      <c r="X3975">
        <v>2221.04</v>
      </c>
      <c r="Y3975">
        <v>0</v>
      </c>
      <c r="Z3975">
        <v>0</v>
      </c>
      <c r="AA3975">
        <v>0</v>
      </c>
      <c r="AB3975">
        <f t="shared" si="186"/>
        <v>10375.3375</v>
      </c>
      <c r="AC3975">
        <f t="shared" si="187"/>
        <v>0</v>
      </c>
      <c r="AD3975">
        <f t="shared" si="188"/>
        <v>22825.7425</v>
      </c>
    </row>
    <row r="3976" spans="1:30" x14ac:dyDescent="0.3">
      <c r="A3976">
        <v>783383</v>
      </c>
      <c r="B3976" t="s">
        <v>1728</v>
      </c>
      <c r="C3976" t="s">
        <v>28</v>
      </c>
      <c r="D3976">
        <v>7998</v>
      </c>
      <c r="E3976">
        <v>8149</v>
      </c>
      <c r="F3976" t="s">
        <v>1729</v>
      </c>
      <c r="G3976">
        <v>3</v>
      </c>
      <c r="H3976" t="s">
        <v>170</v>
      </c>
      <c r="I3976" t="s">
        <v>96</v>
      </c>
      <c r="J3976">
        <v>21320</v>
      </c>
      <c r="K3976" t="s">
        <v>1730</v>
      </c>
      <c r="L3976">
        <v>21320</v>
      </c>
      <c r="M3976" t="s">
        <v>1730</v>
      </c>
      <c r="N3976" t="s">
        <v>1731</v>
      </c>
      <c r="O3976" t="s">
        <v>43</v>
      </c>
      <c r="P3976" t="s">
        <v>407</v>
      </c>
      <c r="Q3976" t="s">
        <v>37</v>
      </c>
      <c r="R3976" t="s">
        <v>36</v>
      </c>
      <c r="S3976" t="s">
        <v>36</v>
      </c>
      <c r="T3976">
        <v>456926.4</v>
      </c>
      <c r="U3976">
        <v>114231.6</v>
      </c>
      <c r="V3976">
        <v>119826</v>
      </c>
      <c r="W3976">
        <v>0</v>
      </c>
      <c r="X3976">
        <v>9960.98</v>
      </c>
      <c r="Y3976">
        <v>2490.2399999999998</v>
      </c>
      <c r="Z3976">
        <v>2612.21</v>
      </c>
      <c r="AA3976">
        <v>0</v>
      </c>
      <c r="AB3976">
        <f t="shared" si="186"/>
        <v>38077.200000000004</v>
      </c>
      <c r="AC3976">
        <f t="shared" si="187"/>
        <v>119826</v>
      </c>
      <c r="AD3976">
        <f t="shared" si="188"/>
        <v>83769.840000000011</v>
      </c>
    </row>
    <row r="3977" spans="1:30" x14ac:dyDescent="0.3">
      <c r="A3977">
        <v>117918</v>
      </c>
      <c r="B3977" t="s">
        <v>2924</v>
      </c>
      <c r="C3977" t="s">
        <v>28</v>
      </c>
      <c r="D3977">
        <v>7001</v>
      </c>
      <c r="E3977">
        <v>8149</v>
      </c>
      <c r="F3977" t="s">
        <v>227</v>
      </c>
      <c r="G3977">
        <v>5</v>
      </c>
      <c r="H3977" t="s">
        <v>30</v>
      </c>
      <c r="I3977" t="s">
        <v>31</v>
      </c>
      <c r="J3977">
        <v>2807</v>
      </c>
      <c r="K3977" t="s">
        <v>1381</v>
      </c>
      <c r="L3977">
        <v>2807</v>
      </c>
      <c r="M3977" t="s">
        <v>1381</v>
      </c>
      <c r="N3977" t="s">
        <v>1382</v>
      </c>
      <c r="O3977" t="s">
        <v>67</v>
      </c>
      <c r="P3977" t="s">
        <v>127</v>
      </c>
      <c r="Q3977" t="s">
        <v>36</v>
      </c>
      <c r="R3977" t="s">
        <v>36</v>
      </c>
      <c r="S3977" t="s">
        <v>37</v>
      </c>
      <c r="T3977">
        <v>57073.24</v>
      </c>
      <c r="U3977">
        <v>9519.92</v>
      </c>
      <c r="V3977">
        <v>0</v>
      </c>
      <c r="W3977">
        <v>0</v>
      </c>
      <c r="X3977">
        <v>4475.91</v>
      </c>
      <c r="Y3977">
        <v>723.43</v>
      </c>
      <c r="Z3977">
        <v>0</v>
      </c>
      <c r="AA3977">
        <v>0</v>
      </c>
      <c r="AB3977">
        <f t="shared" si="186"/>
        <v>4756.1033333333335</v>
      </c>
      <c r="AC3977">
        <f t="shared" si="187"/>
        <v>0</v>
      </c>
      <c r="AD3977">
        <f t="shared" si="188"/>
        <v>10463.427333333335</v>
      </c>
    </row>
    <row r="3978" spans="1:30" x14ac:dyDescent="0.3">
      <c r="A3978">
        <v>4956</v>
      </c>
      <c r="B3978" t="s">
        <v>1821</v>
      </c>
      <c r="C3978" t="s">
        <v>28</v>
      </c>
      <c r="D3978">
        <v>85</v>
      </c>
      <c r="E3978">
        <v>8149</v>
      </c>
      <c r="F3978" t="s">
        <v>1822</v>
      </c>
      <c r="G3978">
        <v>3</v>
      </c>
      <c r="H3978" t="s">
        <v>170</v>
      </c>
      <c r="I3978" t="s">
        <v>31</v>
      </c>
      <c r="J3978">
        <v>72475</v>
      </c>
      <c r="K3978" t="s">
        <v>1003</v>
      </c>
      <c r="L3978">
        <v>72475</v>
      </c>
      <c r="M3978" t="s">
        <v>1003</v>
      </c>
      <c r="N3978" t="s">
        <v>286</v>
      </c>
      <c r="O3978" t="s">
        <v>34</v>
      </c>
      <c r="P3978" t="s">
        <v>1354</v>
      </c>
      <c r="Q3978" t="s">
        <v>36</v>
      </c>
      <c r="R3978" t="s">
        <v>36</v>
      </c>
      <c r="S3978" t="s">
        <v>36</v>
      </c>
      <c r="T3978">
        <v>25075.18</v>
      </c>
      <c r="U3978">
        <v>0</v>
      </c>
      <c r="V3978">
        <v>0</v>
      </c>
      <c r="W3978">
        <v>0</v>
      </c>
      <c r="X3978">
        <v>974.25</v>
      </c>
      <c r="Y3978">
        <v>0</v>
      </c>
      <c r="Z3978">
        <v>0</v>
      </c>
      <c r="AA3978">
        <v>0</v>
      </c>
      <c r="AB3978">
        <f t="shared" si="186"/>
        <v>2089.5983333333334</v>
      </c>
      <c r="AC3978">
        <f t="shared" si="187"/>
        <v>0</v>
      </c>
      <c r="AD3978">
        <f t="shared" si="188"/>
        <v>4597.1163333333334</v>
      </c>
    </row>
    <row r="3979" spans="1:30" x14ac:dyDescent="0.3">
      <c r="A3979">
        <v>801705</v>
      </c>
      <c r="B3979" t="s">
        <v>426</v>
      </c>
      <c r="C3979" t="s">
        <v>28</v>
      </c>
      <c r="D3979">
        <v>7003</v>
      </c>
      <c r="E3979">
        <v>8148</v>
      </c>
      <c r="F3979" t="s">
        <v>70</v>
      </c>
      <c r="G3979">
        <v>5</v>
      </c>
      <c r="H3979" t="s">
        <v>30</v>
      </c>
      <c r="I3979" t="s">
        <v>31</v>
      </c>
      <c r="J3979">
        <v>40461</v>
      </c>
      <c r="K3979" t="s">
        <v>41</v>
      </c>
      <c r="L3979">
        <v>40461</v>
      </c>
      <c r="M3979" t="s">
        <v>41</v>
      </c>
      <c r="N3979" t="s">
        <v>318</v>
      </c>
      <c r="O3979" t="s">
        <v>43</v>
      </c>
      <c r="P3979" t="s">
        <v>209</v>
      </c>
      <c r="Q3979" t="s">
        <v>36</v>
      </c>
      <c r="R3979" t="s">
        <v>36</v>
      </c>
      <c r="S3979" t="s">
        <v>37</v>
      </c>
      <c r="T3979">
        <v>15003.09</v>
      </c>
      <c r="U3979">
        <v>0</v>
      </c>
      <c r="V3979">
        <v>0</v>
      </c>
      <c r="W3979">
        <v>0</v>
      </c>
      <c r="X3979">
        <v>1621.97</v>
      </c>
      <c r="Y3979">
        <v>0</v>
      </c>
      <c r="Z3979">
        <v>0</v>
      </c>
      <c r="AA3979">
        <v>0</v>
      </c>
      <c r="AB3979">
        <f t="shared" si="186"/>
        <v>1250.2574999999999</v>
      </c>
      <c r="AC3979">
        <f t="shared" si="187"/>
        <v>0</v>
      </c>
      <c r="AD3979">
        <f t="shared" si="188"/>
        <v>2750.5664999999999</v>
      </c>
    </row>
    <row r="3980" spans="1:30" x14ac:dyDescent="0.3">
      <c r="A3980">
        <v>767139</v>
      </c>
      <c r="B3980" t="s">
        <v>3492</v>
      </c>
      <c r="C3980" t="s">
        <v>28</v>
      </c>
      <c r="D3980">
        <v>7001</v>
      </c>
      <c r="E3980">
        <v>8149</v>
      </c>
      <c r="F3980" t="s">
        <v>3493</v>
      </c>
      <c r="G3980">
        <v>2</v>
      </c>
      <c r="H3980" t="s">
        <v>71</v>
      </c>
      <c r="I3980" t="s">
        <v>96</v>
      </c>
      <c r="J3980">
        <v>21207</v>
      </c>
      <c r="K3980" t="s">
        <v>216</v>
      </c>
      <c r="L3980">
        <v>21207</v>
      </c>
      <c r="M3980" t="s">
        <v>216</v>
      </c>
      <c r="N3980">
        <v>0</v>
      </c>
      <c r="O3980" t="s">
        <v>34</v>
      </c>
      <c r="P3980" t="s">
        <v>77</v>
      </c>
      <c r="Q3980" t="s">
        <v>37</v>
      </c>
      <c r="R3980" t="s">
        <v>36</v>
      </c>
      <c r="S3980" t="s">
        <v>36</v>
      </c>
      <c r="T3980">
        <v>70153.56</v>
      </c>
      <c r="U3980">
        <v>13755.6</v>
      </c>
      <c r="V3980">
        <v>5502.24</v>
      </c>
      <c r="W3980">
        <v>8253.36</v>
      </c>
      <c r="X3980">
        <v>2214.75</v>
      </c>
      <c r="Y3980">
        <v>429.14</v>
      </c>
      <c r="Z3980">
        <v>169.18</v>
      </c>
      <c r="AA3980">
        <v>0</v>
      </c>
      <c r="AB3980">
        <f t="shared" si="186"/>
        <v>5846.13</v>
      </c>
      <c r="AC3980">
        <f t="shared" si="187"/>
        <v>13755.6</v>
      </c>
      <c r="AD3980">
        <f t="shared" si="188"/>
        <v>12861.486000000001</v>
      </c>
    </row>
    <row r="3981" spans="1:30" x14ac:dyDescent="0.3">
      <c r="A3981">
        <v>906051</v>
      </c>
      <c r="B3981" t="s">
        <v>3391</v>
      </c>
      <c r="C3981" t="s">
        <v>28</v>
      </c>
      <c r="D3981">
        <v>7994</v>
      </c>
      <c r="E3981">
        <v>8163</v>
      </c>
      <c r="F3981" t="s">
        <v>199</v>
      </c>
      <c r="G3981">
        <v>5</v>
      </c>
      <c r="H3981" t="s">
        <v>30</v>
      </c>
      <c r="I3981" t="s">
        <v>31</v>
      </c>
      <c r="J3981">
        <v>40019</v>
      </c>
      <c r="K3981" t="s">
        <v>200</v>
      </c>
      <c r="L3981">
        <v>40018</v>
      </c>
      <c r="M3981" t="s">
        <v>200</v>
      </c>
      <c r="N3981" t="s">
        <v>876</v>
      </c>
      <c r="O3981" t="s">
        <v>34</v>
      </c>
      <c r="P3981" t="s">
        <v>390</v>
      </c>
      <c r="Q3981" t="s">
        <v>36</v>
      </c>
      <c r="R3981" t="s">
        <v>36</v>
      </c>
      <c r="S3981" t="s">
        <v>37</v>
      </c>
      <c r="T3981">
        <v>98258.46</v>
      </c>
      <c r="U3981">
        <v>9781.14</v>
      </c>
      <c r="V3981">
        <v>30375.51</v>
      </c>
      <c r="W3981">
        <v>20250.34</v>
      </c>
      <c r="X3981">
        <v>8471.36</v>
      </c>
      <c r="Y3981">
        <v>794.96</v>
      </c>
      <c r="Z3981">
        <v>2833.93</v>
      </c>
      <c r="AA3981">
        <v>70.87</v>
      </c>
      <c r="AB3981">
        <f t="shared" si="186"/>
        <v>8188.2050000000008</v>
      </c>
      <c r="AC3981">
        <f t="shared" si="187"/>
        <v>50625.85</v>
      </c>
      <c r="AD3981">
        <f t="shared" si="188"/>
        <v>18014.051000000003</v>
      </c>
    </row>
    <row r="3982" spans="1:30" x14ac:dyDescent="0.3">
      <c r="A3982">
        <v>748776</v>
      </c>
      <c r="B3982" t="s">
        <v>3187</v>
      </c>
      <c r="C3982" t="s">
        <v>28</v>
      </c>
      <c r="D3982">
        <v>7670</v>
      </c>
      <c r="E3982">
        <v>8163</v>
      </c>
      <c r="F3982" t="s">
        <v>50</v>
      </c>
      <c r="G3982">
        <v>5</v>
      </c>
      <c r="H3982" t="s">
        <v>30</v>
      </c>
      <c r="I3982" t="s">
        <v>31</v>
      </c>
      <c r="J3982">
        <v>1547</v>
      </c>
      <c r="K3982" t="s">
        <v>113</v>
      </c>
      <c r="L3982">
        <v>1547</v>
      </c>
      <c r="M3982" t="s">
        <v>113</v>
      </c>
      <c r="N3982" t="s">
        <v>114</v>
      </c>
      <c r="O3982" t="s">
        <v>34</v>
      </c>
      <c r="P3982" t="s">
        <v>87</v>
      </c>
      <c r="Q3982" t="s">
        <v>36</v>
      </c>
      <c r="R3982" t="s">
        <v>36</v>
      </c>
      <c r="S3982" t="s">
        <v>37</v>
      </c>
      <c r="T3982">
        <v>11737.8</v>
      </c>
      <c r="U3982">
        <v>2703.99</v>
      </c>
      <c r="V3982">
        <v>1462.5</v>
      </c>
      <c r="W3982">
        <v>1839.18</v>
      </c>
      <c r="X3982">
        <v>1193.67</v>
      </c>
      <c r="Y3982">
        <v>120.09</v>
      </c>
      <c r="Z3982">
        <v>221.87</v>
      </c>
      <c r="AA3982">
        <v>70.75</v>
      </c>
      <c r="AB3982">
        <f t="shared" si="186"/>
        <v>978.15</v>
      </c>
      <c r="AC3982">
        <f t="shared" si="187"/>
        <v>3301.6800000000003</v>
      </c>
      <c r="AD3982">
        <f t="shared" si="188"/>
        <v>2151.9300000000003</v>
      </c>
    </row>
    <row r="3983" spans="1:30" x14ac:dyDescent="0.3">
      <c r="A3983">
        <v>386449</v>
      </c>
      <c r="B3983" t="s">
        <v>1317</v>
      </c>
      <c r="C3983" t="s">
        <v>28</v>
      </c>
      <c r="D3983">
        <v>7994</v>
      </c>
      <c r="E3983">
        <v>8149</v>
      </c>
      <c r="F3983" t="s">
        <v>1318</v>
      </c>
      <c r="G3983">
        <v>2</v>
      </c>
      <c r="H3983" t="s">
        <v>71</v>
      </c>
      <c r="I3983" t="s">
        <v>96</v>
      </c>
      <c r="J3983">
        <v>372</v>
      </c>
      <c r="K3983" t="s">
        <v>361</v>
      </c>
      <c r="L3983">
        <v>372</v>
      </c>
      <c r="M3983" t="s">
        <v>361</v>
      </c>
      <c r="N3983">
        <v>0</v>
      </c>
      <c r="O3983" t="s">
        <v>34</v>
      </c>
      <c r="P3983" t="s">
        <v>99</v>
      </c>
      <c r="Q3983" t="s">
        <v>37</v>
      </c>
      <c r="R3983" t="s">
        <v>36</v>
      </c>
      <c r="S3983" t="s">
        <v>36</v>
      </c>
      <c r="T3983">
        <v>45183.25</v>
      </c>
      <c r="U3983">
        <v>21944.27</v>
      </c>
      <c r="V3983">
        <v>0</v>
      </c>
      <c r="W3983">
        <v>0</v>
      </c>
      <c r="X3983">
        <v>1679.93</v>
      </c>
      <c r="Y3983">
        <v>438.89</v>
      </c>
      <c r="Z3983">
        <v>0</v>
      </c>
      <c r="AA3983">
        <v>0</v>
      </c>
      <c r="AB3983">
        <f t="shared" si="186"/>
        <v>3765.2708333333335</v>
      </c>
      <c r="AC3983">
        <f t="shared" si="187"/>
        <v>0</v>
      </c>
      <c r="AD3983">
        <f t="shared" si="188"/>
        <v>8283.5958333333347</v>
      </c>
    </row>
    <row r="3984" spans="1:30" x14ac:dyDescent="0.3">
      <c r="A3984">
        <v>788789</v>
      </c>
      <c r="B3984" t="s">
        <v>1385</v>
      </c>
      <c r="C3984" t="s">
        <v>28</v>
      </c>
      <c r="D3984">
        <v>7994</v>
      </c>
      <c r="E3984">
        <v>8155</v>
      </c>
      <c r="F3984" t="s">
        <v>59</v>
      </c>
      <c r="G3984">
        <v>5</v>
      </c>
      <c r="H3984" t="s">
        <v>30</v>
      </c>
      <c r="I3984" t="s">
        <v>31</v>
      </c>
      <c r="J3984">
        <v>456</v>
      </c>
      <c r="K3984" t="s">
        <v>306</v>
      </c>
      <c r="L3984">
        <v>456</v>
      </c>
      <c r="M3984" t="s">
        <v>306</v>
      </c>
      <c r="N3984" t="s">
        <v>307</v>
      </c>
      <c r="O3984" t="s">
        <v>34</v>
      </c>
      <c r="P3984" t="s">
        <v>400</v>
      </c>
      <c r="Q3984" t="s">
        <v>36</v>
      </c>
      <c r="R3984" t="s">
        <v>37</v>
      </c>
      <c r="S3984" t="s">
        <v>37</v>
      </c>
      <c r="T3984">
        <v>17137.04</v>
      </c>
      <c r="U3984">
        <v>0</v>
      </c>
      <c r="V3984">
        <v>0</v>
      </c>
      <c r="W3984">
        <v>0</v>
      </c>
      <c r="X3984">
        <v>1627.72</v>
      </c>
      <c r="Y3984">
        <v>0</v>
      </c>
      <c r="Z3984">
        <v>0</v>
      </c>
      <c r="AA3984">
        <v>0</v>
      </c>
      <c r="AB3984">
        <f t="shared" si="186"/>
        <v>1428.0866666666668</v>
      </c>
      <c r="AC3984">
        <f t="shared" si="187"/>
        <v>0</v>
      </c>
      <c r="AD3984">
        <f t="shared" si="188"/>
        <v>3141.7906666666672</v>
      </c>
    </row>
    <row r="3985" spans="1:30" x14ac:dyDescent="0.3">
      <c r="A3985">
        <v>714748</v>
      </c>
      <c r="B3985" t="s">
        <v>1008</v>
      </c>
      <c r="C3985" t="s">
        <v>28</v>
      </c>
      <c r="D3985">
        <v>7001</v>
      </c>
      <c r="E3985">
        <v>8163</v>
      </c>
      <c r="F3985" t="s">
        <v>50</v>
      </c>
      <c r="G3985">
        <v>5</v>
      </c>
      <c r="H3985" t="s">
        <v>30</v>
      </c>
      <c r="I3985" t="s">
        <v>31</v>
      </c>
      <c r="J3985">
        <v>902</v>
      </c>
      <c r="K3985" t="s">
        <v>433</v>
      </c>
      <c r="L3985">
        <v>902</v>
      </c>
      <c r="M3985" t="s">
        <v>433</v>
      </c>
      <c r="N3985" t="s">
        <v>434</v>
      </c>
      <c r="O3985" t="s">
        <v>34</v>
      </c>
      <c r="P3985" t="s">
        <v>87</v>
      </c>
      <c r="Q3985" t="s">
        <v>36</v>
      </c>
      <c r="R3985" t="s">
        <v>36</v>
      </c>
      <c r="S3985" t="s">
        <v>37</v>
      </c>
      <c r="T3985">
        <v>5590.21</v>
      </c>
      <c r="U3985">
        <v>1470.24</v>
      </c>
      <c r="V3985">
        <v>1256.03</v>
      </c>
      <c r="W3985">
        <v>2093.37</v>
      </c>
      <c r="X3985">
        <v>894.1</v>
      </c>
      <c r="Y3985">
        <v>235.78</v>
      </c>
      <c r="Z3985">
        <v>187.03</v>
      </c>
      <c r="AA3985">
        <v>80.56</v>
      </c>
      <c r="AB3985">
        <f t="shared" si="186"/>
        <v>465.85083333333336</v>
      </c>
      <c r="AC3985">
        <f t="shared" si="187"/>
        <v>3349.3999999999996</v>
      </c>
      <c r="AD3985">
        <f t="shared" si="188"/>
        <v>1024.8718333333334</v>
      </c>
    </row>
    <row r="3986" spans="1:30" x14ac:dyDescent="0.3">
      <c r="A3986">
        <v>814441</v>
      </c>
      <c r="B3986" t="s">
        <v>1820</v>
      </c>
      <c r="C3986" t="s">
        <v>28</v>
      </c>
      <c r="D3986">
        <v>7994</v>
      </c>
      <c r="E3986">
        <v>8149</v>
      </c>
      <c r="F3986" t="s">
        <v>89</v>
      </c>
      <c r="G3986">
        <v>5</v>
      </c>
      <c r="H3986" t="s">
        <v>30</v>
      </c>
      <c r="I3986" t="s">
        <v>31</v>
      </c>
      <c r="J3986">
        <v>73322</v>
      </c>
      <c r="K3986" t="s">
        <v>364</v>
      </c>
      <c r="L3986">
        <v>73322</v>
      </c>
      <c r="M3986" t="s">
        <v>364</v>
      </c>
      <c r="N3986" t="s">
        <v>138</v>
      </c>
      <c r="O3986" t="s">
        <v>34</v>
      </c>
      <c r="P3986" t="s">
        <v>325</v>
      </c>
      <c r="Q3986" t="s">
        <v>36</v>
      </c>
      <c r="R3986" t="s">
        <v>36</v>
      </c>
      <c r="S3986" t="s">
        <v>37</v>
      </c>
      <c r="T3986">
        <v>164184.48000000001</v>
      </c>
      <c r="U3986">
        <v>0</v>
      </c>
      <c r="V3986">
        <v>164764.32</v>
      </c>
      <c r="W3986">
        <v>0</v>
      </c>
      <c r="X3986">
        <v>8656.41</v>
      </c>
      <c r="Y3986">
        <v>0</v>
      </c>
      <c r="Z3986">
        <v>8875.23</v>
      </c>
      <c r="AA3986">
        <v>0</v>
      </c>
      <c r="AB3986">
        <f t="shared" si="186"/>
        <v>13682.04</v>
      </c>
      <c r="AC3986">
        <f t="shared" si="187"/>
        <v>164764.32</v>
      </c>
      <c r="AD3986">
        <f t="shared" si="188"/>
        <v>30100.488000000005</v>
      </c>
    </row>
    <row r="3987" spans="1:30" x14ac:dyDescent="0.3">
      <c r="A3987">
        <v>858855</v>
      </c>
      <c r="B3987" t="s">
        <v>1983</v>
      </c>
      <c r="C3987" t="s">
        <v>28</v>
      </c>
      <c r="D3987">
        <v>7003</v>
      </c>
      <c r="E3987">
        <v>8148</v>
      </c>
      <c r="F3987" t="s">
        <v>1984</v>
      </c>
      <c r="G3987">
        <v>4</v>
      </c>
      <c r="H3987" t="s">
        <v>40</v>
      </c>
      <c r="I3987" t="s">
        <v>31</v>
      </c>
      <c r="J3987">
        <v>40461</v>
      </c>
      <c r="K3987" t="s">
        <v>41</v>
      </c>
      <c r="L3987">
        <v>40461</v>
      </c>
      <c r="M3987" t="s">
        <v>41</v>
      </c>
      <c r="N3987" t="s">
        <v>1985</v>
      </c>
      <c r="O3987" t="s">
        <v>43</v>
      </c>
      <c r="P3987" t="s">
        <v>125</v>
      </c>
      <c r="Q3987" t="s">
        <v>36</v>
      </c>
      <c r="R3987" t="s">
        <v>36</v>
      </c>
      <c r="S3987" t="s">
        <v>36</v>
      </c>
      <c r="T3987">
        <v>4753.29</v>
      </c>
      <c r="U3987">
        <v>0</v>
      </c>
      <c r="V3987">
        <v>0</v>
      </c>
      <c r="W3987">
        <v>0</v>
      </c>
      <c r="X3987">
        <v>-536.78</v>
      </c>
      <c r="Y3987">
        <v>0</v>
      </c>
      <c r="Z3987">
        <v>0</v>
      </c>
      <c r="AA3987">
        <v>0</v>
      </c>
      <c r="AB3987">
        <f t="shared" si="186"/>
        <v>396.10750000000002</v>
      </c>
      <c r="AC3987">
        <f t="shared" si="187"/>
        <v>0</v>
      </c>
      <c r="AD3987">
        <f t="shared" si="188"/>
        <v>871.43650000000014</v>
      </c>
    </row>
    <row r="3988" spans="1:30" x14ac:dyDescent="0.3">
      <c r="A3988">
        <v>124496</v>
      </c>
      <c r="B3988" t="s">
        <v>3494</v>
      </c>
      <c r="C3988" t="s">
        <v>28</v>
      </c>
      <c r="D3988">
        <v>7001</v>
      </c>
      <c r="E3988">
        <v>8126</v>
      </c>
      <c r="F3988" t="s">
        <v>2109</v>
      </c>
      <c r="G3988">
        <v>5</v>
      </c>
      <c r="H3988" t="s">
        <v>30</v>
      </c>
      <c r="I3988" t="s">
        <v>31</v>
      </c>
      <c r="J3988">
        <v>569</v>
      </c>
      <c r="K3988" t="s">
        <v>240</v>
      </c>
      <c r="L3988">
        <v>569</v>
      </c>
      <c r="M3988" t="s">
        <v>240</v>
      </c>
      <c r="N3988" t="s">
        <v>3495</v>
      </c>
      <c r="O3988" t="s">
        <v>67</v>
      </c>
      <c r="P3988" t="s">
        <v>896</v>
      </c>
      <c r="Q3988" t="s">
        <v>36</v>
      </c>
      <c r="R3988" t="s">
        <v>36</v>
      </c>
      <c r="S3988" t="s">
        <v>37</v>
      </c>
      <c r="T3988">
        <v>0</v>
      </c>
      <c r="U3988">
        <v>0</v>
      </c>
      <c r="V3988">
        <v>0</v>
      </c>
      <c r="W3988">
        <v>0</v>
      </c>
      <c r="X3988">
        <v>170.91</v>
      </c>
      <c r="Y3988">
        <v>0</v>
      </c>
      <c r="Z3988">
        <v>0</v>
      </c>
      <c r="AA3988">
        <v>0</v>
      </c>
      <c r="AB3988">
        <f t="shared" si="186"/>
        <v>0</v>
      </c>
      <c r="AC3988">
        <f t="shared" si="187"/>
        <v>0</v>
      </c>
      <c r="AD3988">
        <f t="shared" si="188"/>
        <v>0</v>
      </c>
    </row>
    <row r="3989" spans="1:30" x14ac:dyDescent="0.3">
      <c r="A3989">
        <v>868446</v>
      </c>
      <c r="B3989" t="s">
        <v>3496</v>
      </c>
      <c r="C3989" t="s">
        <v>28</v>
      </c>
      <c r="D3989">
        <v>7994</v>
      </c>
      <c r="E3989">
        <v>8155</v>
      </c>
      <c r="F3989" t="s">
        <v>59</v>
      </c>
      <c r="G3989">
        <v>5</v>
      </c>
      <c r="H3989" t="s">
        <v>30</v>
      </c>
      <c r="I3989" t="s">
        <v>31</v>
      </c>
      <c r="J3989">
        <v>72954</v>
      </c>
      <c r="K3989" t="s">
        <v>90</v>
      </c>
      <c r="L3989">
        <v>72952</v>
      </c>
      <c r="M3989" t="s">
        <v>91</v>
      </c>
      <c r="N3989" t="s">
        <v>172</v>
      </c>
      <c r="O3989" t="s">
        <v>34</v>
      </c>
      <c r="P3989" t="s">
        <v>72</v>
      </c>
      <c r="Q3989" t="s">
        <v>36</v>
      </c>
      <c r="R3989" t="s">
        <v>36</v>
      </c>
      <c r="S3989" t="s">
        <v>37</v>
      </c>
      <c r="T3989">
        <v>16184.41</v>
      </c>
      <c r="U3989">
        <v>5731.87</v>
      </c>
      <c r="V3989">
        <v>0</v>
      </c>
      <c r="W3989">
        <v>0</v>
      </c>
      <c r="X3989">
        <v>1562.05</v>
      </c>
      <c r="Y3989">
        <v>349.25</v>
      </c>
      <c r="Z3989">
        <v>0</v>
      </c>
      <c r="AA3989">
        <v>0</v>
      </c>
      <c r="AB3989">
        <f t="shared" si="186"/>
        <v>1348.7008333333333</v>
      </c>
      <c r="AC3989">
        <f t="shared" si="187"/>
        <v>0</v>
      </c>
      <c r="AD3989">
        <f t="shared" si="188"/>
        <v>2967.1418333333336</v>
      </c>
    </row>
    <row r="3990" spans="1:30" x14ac:dyDescent="0.3">
      <c r="A3990">
        <v>977947</v>
      </c>
      <c r="B3990" t="s">
        <v>971</v>
      </c>
      <c r="C3990" t="s">
        <v>28</v>
      </c>
      <c r="D3990">
        <v>7992</v>
      </c>
      <c r="E3990">
        <v>8165</v>
      </c>
      <c r="F3990" t="s">
        <v>29</v>
      </c>
      <c r="G3990">
        <v>5</v>
      </c>
      <c r="H3990" t="s">
        <v>30</v>
      </c>
      <c r="I3990" t="s">
        <v>31</v>
      </c>
      <c r="J3990">
        <v>1357</v>
      </c>
      <c r="K3990" t="s">
        <v>101</v>
      </c>
      <c r="L3990">
        <v>1357</v>
      </c>
      <c r="M3990" t="s">
        <v>101</v>
      </c>
      <c r="N3990" t="s">
        <v>102</v>
      </c>
      <c r="O3990" t="s">
        <v>67</v>
      </c>
      <c r="P3990" t="s">
        <v>311</v>
      </c>
      <c r="Q3990" t="s">
        <v>36</v>
      </c>
      <c r="R3990" t="s">
        <v>36</v>
      </c>
      <c r="S3990" t="s">
        <v>37</v>
      </c>
      <c r="T3990">
        <v>9830.8700000000008</v>
      </c>
      <c r="U3990">
        <v>0</v>
      </c>
      <c r="V3990">
        <v>0</v>
      </c>
      <c r="W3990">
        <v>-2037.71</v>
      </c>
      <c r="X3990">
        <v>1437.14</v>
      </c>
      <c r="Y3990">
        <v>0</v>
      </c>
      <c r="Z3990">
        <v>0</v>
      </c>
      <c r="AA3990">
        <v>-130.30000000000001</v>
      </c>
      <c r="AB3990">
        <f t="shared" si="186"/>
        <v>819.23916666666673</v>
      </c>
      <c r="AC3990">
        <f t="shared" si="187"/>
        <v>-2037.71</v>
      </c>
      <c r="AD3990">
        <f t="shared" si="188"/>
        <v>1802.3261666666669</v>
      </c>
    </row>
    <row r="3991" spans="1:30" x14ac:dyDescent="0.3">
      <c r="A3991">
        <v>897588</v>
      </c>
      <c r="B3991" t="s">
        <v>2300</v>
      </c>
      <c r="C3991" t="s">
        <v>28</v>
      </c>
      <c r="D3991">
        <v>7992</v>
      </c>
      <c r="E3991">
        <v>8155</v>
      </c>
      <c r="F3991" t="s">
        <v>59</v>
      </c>
      <c r="G3991">
        <v>5</v>
      </c>
      <c r="H3991" t="s">
        <v>30</v>
      </c>
      <c r="I3991" t="s">
        <v>31</v>
      </c>
      <c r="J3991">
        <v>2336</v>
      </c>
      <c r="K3991" t="s">
        <v>337</v>
      </c>
      <c r="L3991">
        <v>2336</v>
      </c>
      <c r="M3991" t="s">
        <v>337</v>
      </c>
      <c r="N3991" t="s">
        <v>338</v>
      </c>
      <c r="O3991" t="s">
        <v>67</v>
      </c>
      <c r="P3991" t="s">
        <v>82</v>
      </c>
      <c r="Q3991" t="s">
        <v>36</v>
      </c>
      <c r="R3991" t="s">
        <v>36</v>
      </c>
      <c r="S3991" t="s">
        <v>37</v>
      </c>
      <c r="T3991">
        <v>3041.85</v>
      </c>
      <c r="U3991">
        <v>0</v>
      </c>
      <c r="V3991">
        <v>3046.08</v>
      </c>
      <c r="W3991">
        <v>0</v>
      </c>
      <c r="X3991">
        <v>239.38</v>
      </c>
      <c r="Y3991">
        <v>0</v>
      </c>
      <c r="Z3991">
        <v>239.61</v>
      </c>
      <c r="AA3991">
        <v>0</v>
      </c>
      <c r="AB3991">
        <f t="shared" si="186"/>
        <v>253.48749999999998</v>
      </c>
      <c r="AC3991">
        <f t="shared" si="187"/>
        <v>3046.08</v>
      </c>
      <c r="AD3991">
        <f t="shared" si="188"/>
        <v>557.67250000000001</v>
      </c>
    </row>
    <row r="3992" spans="1:30" x14ac:dyDescent="0.3">
      <c r="A3992">
        <v>51895</v>
      </c>
      <c r="B3992" t="s">
        <v>1265</v>
      </c>
      <c r="C3992" t="s">
        <v>28</v>
      </c>
      <c r="D3992">
        <v>7992</v>
      </c>
      <c r="E3992">
        <v>8165</v>
      </c>
      <c r="F3992" t="s">
        <v>29</v>
      </c>
      <c r="G3992">
        <v>5</v>
      </c>
      <c r="H3992" t="s">
        <v>30</v>
      </c>
      <c r="I3992" t="s">
        <v>31</v>
      </c>
      <c r="J3992">
        <v>633</v>
      </c>
      <c r="K3992" t="s">
        <v>600</v>
      </c>
      <c r="L3992">
        <v>633</v>
      </c>
      <c r="M3992" t="s">
        <v>600</v>
      </c>
      <c r="N3992" t="s">
        <v>601</v>
      </c>
      <c r="O3992" t="s">
        <v>67</v>
      </c>
      <c r="P3992" t="s">
        <v>87</v>
      </c>
      <c r="Q3992" t="s">
        <v>36</v>
      </c>
      <c r="R3992" t="s">
        <v>36</v>
      </c>
      <c r="S3992" t="s">
        <v>37</v>
      </c>
      <c r="T3992">
        <v>27893.11</v>
      </c>
      <c r="U3992">
        <v>1695.53</v>
      </c>
      <c r="V3992">
        <v>5963.82</v>
      </c>
      <c r="W3992">
        <v>2894.83</v>
      </c>
      <c r="X3992">
        <v>4175.72</v>
      </c>
      <c r="Y3992">
        <v>210.89</v>
      </c>
      <c r="Z3992">
        <v>876.79</v>
      </c>
      <c r="AA3992">
        <v>113.89</v>
      </c>
      <c r="AB3992">
        <f t="shared" si="186"/>
        <v>2324.4258333333332</v>
      </c>
      <c r="AC3992">
        <f t="shared" si="187"/>
        <v>8858.65</v>
      </c>
      <c r="AD3992">
        <f t="shared" si="188"/>
        <v>5113.7368333333334</v>
      </c>
    </row>
    <row r="3993" spans="1:30" x14ac:dyDescent="0.3">
      <c r="A3993">
        <v>76006</v>
      </c>
      <c r="B3993" t="s">
        <v>257</v>
      </c>
      <c r="C3993" t="s">
        <v>28</v>
      </c>
      <c r="D3993">
        <v>7994</v>
      </c>
      <c r="E3993">
        <v>8149</v>
      </c>
      <c r="F3993" t="s">
        <v>258</v>
      </c>
      <c r="G3993">
        <v>4</v>
      </c>
      <c r="H3993" t="s">
        <v>40</v>
      </c>
      <c r="I3993" t="s">
        <v>31</v>
      </c>
      <c r="J3993">
        <v>40263</v>
      </c>
      <c r="K3993" t="s">
        <v>259</v>
      </c>
      <c r="L3993">
        <v>40263</v>
      </c>
      <c r="M3993" t="s">
        <v>259</v>
      </c>
      <c r="N3993" t="s">
        <v>260</v>
      </c>
      <c r="O3993" t="s">
        <v>34</v>
      </c>
      <c r="P3993" t="s">
        <v>1721</v>
      </c>
      <c r="Q3993" t="s">
        <v>36</v>
      </c>
      <c r="R3993" t="s">
        <v>36</v>
      </c>
      <c r="S3993" t="s">
        <v>36</v>
      </c>
      <c r="T3993">
        <v>15156.94</v>
      </c>
      <c r="U3993">
        <v>0</v>
      </c>
      <c r="V3993">
        <v>0</v>
      </c>
      <c r="W3993">
        <v>0</v>
      </c>
      <c r="X3993">
        <v>124.18</v>
      </c>
      <c r="Y3993">
        <v>0</v>
      </c>
      <c r="Z3993">
        <v>0</v>
      </c>
      <c r="AA3993">
        <v>0</v>
      </c>
      <c r="AB3993">
        <f t="shared" si="186"/>
        <v>1263.0783333333334</v>
      </c>
      <c r="AC3993">
        <f t="shared" si="187"/>
        <v>0</v>
      </c>
      <c r="AD3993">
        <f t="shared" si="188"/>
        <v>2778.7723333333338</v>
      </c>
    </row>
    <row r="3994" spans="1:30" x14ac:dyDescent="0.3">
      <c r="A3994">
        <v>116101</v>
      </c>
      <c r="B3994" t="s">
        <v>2408</v>
      </c>
      <c r="C3994" t="s">
        <v>28</v>
      </c>
      <c r="D3994">
        <v>837</v>
      </c>
      <c r="E3994">
        <v>8149</v>
      </c>
      <c r="F3994" t="s">
        <v>691</v>
      </c>
      <c r="G3994">
        <v>3</v>
      </c>
      <c r="H3994" t="s">
        <v>170</v>
      </c>
      <c r="I3994" t="s">
        <v>96</v>
      </c>
      <c r="J3994">
        <v>72159</v>
      </c>
      <c r="K3994" t="s">
        <v>413</v>
      </c>
      <c r="L3994">
        <v>72159</v>
      </c>
      <c r="M3994" t="s">
        <v>413</v>
      </c>
      <c r="N3994" t="s">
        <v>414</v>
      </c>
      <c r="O3994" t="s">
        <v>34</v>
      </c>
      <c r="P3994" t="s">
        <v>109</v>
      </c>
      <c r="Q3994" t="s">
        <v>37</v>
      </c>
      <c r="R3994" t="s">
        <v>36</v>
      </c>
      <c r="S3994" t="s">
        <v>36</v>
      </c>
      <c r="T3994">
        <v>64981.96</v>
      </c>
      <c r="U3994">
        <v>0</v>
      </c>
      <c r="V3994">
        <v>0</v>
      </c>
      <c r="W3994">
        <v>0</v>
      </c>
      <c r="X3994">
        <v>1771.03</v>
      </c>
      <c r="Y3994">
        <v>0</v>
      </c>
      <c r="Z3994">
        <v>0</v>
      </c>
      <c r="AA3994">
        <v>0</v>
      </c>
      <c r="AB3994">
        <f t="shared" si="186"/>
        <v>5415.163333333333</v>
      </c>
      <c r="AC3994">
        <f t="shared" si="187"/>
        <v>0</v>
      </c>
      <c r="AD3994">
        <f t="shared" si="188"/>
        <v>11913.359333333334</v>
      </c>
    </row>
    <row r="3995" spans="1:30" x14ac:dyDescent="0.3">
      <c r="A3995">
        <v>927105</v>
      </c>
      <c r="B3995" t="s">
        <v>3435</v>
      </c>
      <c r="C3995" t="s">
        <v>28</v>
      </c>
      <c r="D3995">
        <v>7001</v>
      </c>
      <c r="E3995">
        <v>8145</v>
      </c>
      <c r="F3995" t="s">
        <v>162</v>
      </c>
      <c r="G3995">
        <v>5</v>
      </c>
      <c r="H3995" t="s">
        <v>30</v>
      </c>
      <c r="I3995" t="s">
        <v>31</v>
      </c>
      <c r="J3995">
        <v>640</v>
      </c>
      <c r="K3995" t="s">
        <v>669</v>
      </c>
      <c r="L3995">
        <v>640</v>
      </c>
      <c r="M3995" t="s">
        <v>669</v>
      </c>
      <c r="N3995" t="s">
        <v>260</v>
      </c>
      <c r="O3995" t="s">
        <v>34</v>
      </c>
      <c r="P3995" t="s">
        <v>87</v>
      </c>
      <c r="Q3995" t="s">
        <v>36</v>
      </c>
      <c r="R3995" t="s">
        <v>36</v>
      </c>
      <c r="S3995" t="s">
        <v>37</v>
      </c>
      <c r="T3995">
        <v>6382.88</v>
      </c>
      <c r="U3995">
        <v>0</v>
      </c>
      <c r="V3995">
        <v>3668.93</v>
      </c>
      <c r="W3995">
        <v>0</v>
      </c>
      <c r="X3995">
        <v>988.25</v>
      </c>
      <c r="Y3995">
        <v>0</v>
      </c>
      <c r="Z3995">
        <v>539.12</v>
      </c>
      <c r="AA3995">
        <v>0</v>
      </c>
      <c r="AB3995">
        <f t="shared" si="186"/>
        <v>531.90666666666664</v>
      </c>
      <c r="AC3995">
        <f t="shared" si="187"/>
        <v>3668.93</v>
      </c>
      <c r="AD3995">
        <f t="shared" si="188"/>
        <v>1170.1946666666668</v>
      </c>
    </row>
    <row r="3996" spans="1:30" x14ac:dyDescent="0.3">
      <c r="A3996">
        <v>730203</v>
      </c>
      <c r="B3996" t="s">
        <v>893</v>
      </c>
      <c r="C3996" t="s">
        <v>28</v>
      </c>
      <c r="D3996">
        <v>7995</v>
      </c>
      <c r="E3996">
        <v>8113</v>
      </c>
      <c r="F3996" t="s">
        <v>64</v>
      </c>
      <c r="G3996">
        <v>3</v>
      </c>
      <c r="H3996" t="s">
        <v>170</v>
      </c>
      <c r="I3996" t="s">
        <v>31</v>
      </c>
      <c r="J3996">
        <v>40558</v>
      </c>
      <c r="K3996" t="s">
        <v>65</v>
      </c>
      <c r="L3996">
        <v>40558</v>
      </c>
      <c r="M3996" t="s">
        <v>65</v>
      </c>
      <c r="N3996" t="s">
        <v>66</v>
      </c>
      <c r="O3996" t="s">
        <v>67</v>
      </c>
      <c r="P3996" t="s">
        <v>68</v>
      </c>
      <c r="Q3996" t="s">
        <v>36</v>
      </c>
      <c r="R3996" t="s">
        <v>36</v>
      </c>
      <c r="S3996" t="s">
        <v>36</v>
      </c>
      <c r="T3996">
        <v>3621.13</v>
      </c>
      <c r="U3996">
        <v>2398.1</v>
      </c>
      <c r="V3996">
        <v>0</v>
      </c>
      <c r="W3996">
        <v>0</v>
      </c>
      <c r="X3996">
        <v>58.7</v>
      </c>
      <c r="Y3996">
        <v>39.28</v>
      </c>
      <c r="Z3996">
        <v>0</v>
      </c>
      <c r="AA3996">
        <v>0</v>
      </c>
      <c r="AB3996">
        <f t="shared" si="186"/>
        <v>301.76083333333332</v>
      </c>
      <c r="AC3996">
        <f t="shared" si="187"/>
        <v>0</v>
      </c>
      <c r="AD3996">
        <f t="shared" si="188"/>
        <v>663.87383333333332</v>
      </c>
    </row>
    <row r="3997" spans="1:30" x14ac:dyDescent="0.3">
      <c r="A3997">
        <v>15538</v>
      </c>
      <c r="B3997" t="s">
        <v>2278</v>
      </c>
      <c r="C3997" t="s">
        <v>28</v>
      </c>
      <c r="D3997">
        <v>7001</v>
      </c>
      <c r="E3997">
        <v>8149</v>
      </c>
      <c r="F3997" t="s">
        <v>2279</v>
      </c>
      <c r="G3997">
        <v>4</v>
      </c>
      <c r="H3997" t="s">
        <v>40</v>
      </c>
      <c r="I3997" t="s">
        <v>96</v>
      </c>
      <c r="J3997">
        <v>2678</v>
      </c>
      <c r="K3997" t="s">
        <v>937</v>
      </c>
      <c r="L3997">
        <v>21373</v>
      </c>
      <c r="M3997" t="s">
        <v>220</v>
      </c>
      <c r="N3997" t="s">
        <v>938</v>
      </c>
      <c r="O3997" t="s">
        <v>67</v>
      </c>
      <c r="P3997" t="s">
        <v>191</v>
      </c>
      <c r="Q3997" t="s">
        <v>37</v>
      </c>
      <c r="R3997" t="s">
        <v>36</v>
      </c>
      <c r="S3997" t="s">
        <v>36</v>
      </c>
      <c r="T3997">
        <v>155650.10999999999</v>
      </c>
      <c r="U3997">
        <v>0</v>
      </c>
      <c r="V3997">
        <v>0</v>
      </c>
      <c r="W3997">
        <v>0</v>
      </c>
      <c r="X3997">
        <v>6240.19</v>
      </c>
      <c r="Y3997">
        <v>0</v>
      </c>
      <c r="Z3997">
        <v>0</v>
      </c>
      <c r="AA3997">
        <v>0</v>
      </c>
      <c r="AB3997">
        <f t="shared" si="186"/>
        <v>12970.842499999999</v>
      </c>
      <c r="AC3997">
        <f t="shared" si="187"/>
        <v>0</v>
      </c>
      <c r="AD3997">
        <f t="shared" si="188"/>
        <v>28535.853500000001</v>
      </c>
    </row>
    <row r="3998" spans="1:30" x14ac:dyDescent="0.3">
      <c r="A3998">
        <v>793001</v>
      </c>
      <c r="B3998" t="s">
        <v>2612</v>
      </c>
      <c r="C3998" t="s">
        <v>28</v>
      </c>
      <c r="D3998">
        <v>7001</v>
      </c>
      <c r="E3998">
        <v>8149</v>
      </c>
      <c r="F3998" t="s">
        <v>2613</v>
      </c>
      <c r="G3998">
        <v>4</v>
      </c>
      <c r="H3998" t="s">
        <v>40</v>
      </c>
      <c r="I3998" t="s">
        <v>96</v>
      </c>
      <c r="J3998">
        <v>40848</v>
      </c>
      <c r="K3998" t="s">
        <v>120</v>
      </c>
      <c r="L3998">
        <v>40848</v>
      </c>
      <c r="M3998" t="s">
        <v>120</v>
      </c>
      <c r="N3998" t="s">
        <v>2614</v>
      </c>
      <c r="O3998" t="s">
        <v>34</v>
      </c>
      <c r="P3998" t="s">
        <v>1156</v>
      </c>
      <c r="Q3998" t="s">
        <v>36</v>
      </c>
      <c r="R3998" t="s">
        <v>36</v>
      </c>
      <c r="S3998" t="s">
        <v>36</v>
      </c>
      <c r="T3998">
        <v>862588.4</v>
      </c>
      <c r="U3998">
        <v>0</v>
      </c>
      <c r="V3998">
        <v>0</v>
      </c>
      <c r="W3998">
        <v>0</v>
      </c>
      <c r="X3998">
        <v>92901.06</v>
      </c>
      <c r="Y3998">
        <v>0</v>
      </c>
      <c r="Z3998">
        <v>0</v>
      </c>
      <c r="AA3998">
        <v>0</v>
      </c>
      <c r="AB3998">
        <f t="shared" si="186"/>
        <v>71882.366666666669</v>
      </c>
      <c r="AC3998">
        <f t="shared" si="187"/>
        <v>0</v>
      </c>
      <c r="AD3998">
        <f t="shared" si="188"/>
        <v>158141.20666666669</v>
      </c>
    </row>
    <row r="3999" spans="1:30" x14ac:dyDescent="0.3">
      <c r="A3999">
        <v>927107</v>
      </c>
      <c r="B3999" t="s">
        <v>2132</v>
      </c>
      <c r="C3999" t="s">
        <v>28</v>
      </c>
      <c r="D3999">
        <v>7001</v>
      </c>
      <c r="E3999">
        <v>8144</v>
      </c>
      <c r="F3999" t="s">
        <v>117</v>
      </c>
      <c r="G3999">
        <v>5</v>
      </c>
      <c r="H3999" t="s">
        <v>30</v>
      </c>
      <c r="I3999" t="s">
        <v>31</v>
      </c>
      <c r="J3999">
        <v>640</v>
      </c>
      <c r="K3999" t="s">
        <v>669</v>
      </c>
      <c r="L3999">
        <v>640</v>
      </c>
      <c r="M3999" t="s">
        <v>669</v>
      </c>
      <c r="N3999" t="s">
        <v>260</v>
      </c>
      <c r="O3999" t="s">
        <v>34</v>
      </c>
      <c r="P3999" t="s">
        <v>407</v>
      </c>
      <c r="Q3999" t="s">
        <v>37</v>
      </c>
      <c r="R3999" t="s">
        <v>36</v>
      </c>
      <c r="S3999" t="s">
        <v>37</v>
      </c>
      <c r="T3999">
        <v>3594.22</v>
      </c>
      <c r="U3999">
        <v>3594.22</v>
      </c>
      <c r="V3999">
        <v>0</v>
      </c>
      <c r="W3999">
        <v>0</v>
      </c>
      <c r="X3999">
        <v>268.45</v>
      </c>
      <c r="Y3999">
        <v>268.45</v>
      </c>
      <c r="Z3999">
        <v>0</v>
      </c>
      <c r="AA3999">
        <v>0</v>
      </c>
      <c r="AB3999">
        <f t="shared" si="186"/>
        <v>299.51833333333332</v>
      </c>
      <c r="AC3999">
        <f t="shared" si="187"/>
        <v>0</v>
      </c>
      <c r="AD3999">
        <f t="shared" si="188"/>
        <v>658.94033333333334</v>
      </c>
    </row>
    <row r="4000" spans="1:30" x14ac:dyDescent="0.3">
      <c r="A4000">
        <v>950067</v>
      </c>
      <c r="B4000" t="s">
        <v>300</v>
      </c>
      <c r="C4000" t="s">
        <v>28</v>
      </c>
      <c r="D4000">
        <v>7001</v>
      </c>
      <c r="E4000">
        <v>8149</v>
      </c>
      <c r="F4000" t="s">
        <v>301</v>
      </c>
      <c r="G4000">
        <v>4</v>
      </c>
      <c r="H4000" t="s">
        <v>40</v>
      </c>
      <c r="I4000" t="s">
        <v>96</v>
      </c>
      <c r="J4000">
        <v>40083</v>
      </c>
      <c r="K4000" t="s">
        <v>302</v>
      </c>
      <c r="L4000">
        <v>40083</v>
      </c>
      <c r="M4000" t="s">
        <v>302</v>
      </c>
      <c r="N4000" t="s">
        <v>303</v>
      </c>
      <c r="O4000" t="s">
        <v>34</v>
      </c>
      <c r="P4000" t="s">
        <v>2594</v>
      </c>
      <c r="Q4000" t="s">
        <v>36</v>
      </c>
      <c r="R4000" t="s">
        <v>36</v>
      </c>
      <c r="S4000" t="s">
        <v>36</v>
      </c>
      <c r="T4000">
        <v>20242.66</v>
      </c>
      <c r="U4000">
        <v>0</v>
      </c>
      <c r="V4000">
        <v>0</v>
      </c>
      <c r="W4000">
        <v>0</v>
      </c>
      <c r="X4000">
        <v>2428.36</v>
      </c>
      <c r="Y4000">
        <v>0</v>
      </c>
      <c r="Z4000">
        <v>0</v>
      </c>
      <c r="AA4000">
        <v>0</v>
      </c>
      <c r="AB4000">
        <f t="shared" si="186"/>
        <v>1686.8883333333333</v>
      </c>
      <c r="AC4000">
        <f t="shared" si="187"/>
        <v>0</v>
      </c>
      <c r="AD4000">
        <f t="shared" si="188"/>
        <v>3711.1543333333334</v>
      </c>
    </row>
    <row r="4001" spans="1:30" x14ac:dyDescent="0.3">
      <c r="A4001">
        <v>738230</v>
      </c>
      <c r="B4001" t="s">
        <v>3497</v>
      </c>
      <c r="C4001" t="s">
        <v>28</v>
      </c>
      <c r="D4001">
        <v>7992</v>
      </c>
      <c r="E4001">
        <v>8163</v>
      </c>
      <c r="F4001" t="s">
        <v>50</v>
      </c>
      <c r="G4001">
        <v>5</v>
      </c>
      <c r="H4001" t="s">
        <v>30</v>
      </c>
      <c r="I4001" t="s">
        <v>31</v>
      </c>
      <c r="J4001">
        <v>815</v>
      </c>
      <c r="K4001" t="s">
        <v>163</v>
      </c>
      <c r="L4001">
        <v>815</v>
      </c>
      <c r="M4001" t="s">
        <v>163</v>
      </c>
      <c r="N4001" t="s">
        <v>179</v>
      </c>
      <c r="O4001" t="s">
        <v>67</v>
      </c>
      <c r="P4001" t="s">
        <v>93</v>
      </c>
      <c r="Q4001" t="s">
        <v>36</v>
      </c>
      <c r="R4001" t="s">
        <v>36</v>
      </c>
      <c r="S4001" t="s">
        <v>37</v>
      </c>
      <c r="T4001">
        <v>4106.68</v>
      </c>
      <c r="U4001">
        <v>4106.68</v>
      </c>
      <c r="V4001">
        <v>0</v>
      </c>
      <c r="W4001">
        <v>0</v>
      </c>
      <c r="X4001">
        <v>482.03</v>
      </c>
      <c r="Y4001">
        <v>438.89</v>
      </c>
      <c r="Z4001">
        <v>0</v>
      </c>
      <c r="AA4001">
        <v>0</v>
      </c>
      <c r="AB4001">
        <f t="shared" si="186"/>
        <v>342.22333333333336</v>
      </c>
      <c r="AC4001">
        <f t="shared" si="187"/>
        <v>0</v>
      </c>
      <c r="AD4001">
        <f t="shared" si="188"/>
        <v>752.89133333333348</v>
      </c>
    </row>
    <row r="4002" spans="1:30" x14ac:dyDescent="0.3">
      <c r="A4002">
        <v>553059</v>
      </c>
      <c r="B4002" t="s">
        <v>1950</v>
      </c>
      <c r="C4002" t="s">
        <v>28</v>
      </c>
      <c r="D4002">
        <v>7994</v>
      </c>
      <c r="E4002">
        <v>8163</v>
      </c>
      <c r="F4002" t="s">
        <v>50</v>
      </c>
      <c r="G4002">
        <v>5</v>
      </c>
      <c r="H4002" t="s">
        <v>30</v>
      </c>
      <c r="I4002" t="s">
        <v>31</v>
      </c>
      <c r="J4002">
        <v>456</v>
      </c>
      <c r="K4002" t="s">
        <v>306</v>
      </c>
      <c r="L4002">
        <v>456</v>
      </c>
      <c r="M4002" t="s">
        <v>306</v>
      </c>
      <c r="N4002" t="s">
        <v>307</v>
      </c>
      <c r="O4002" t="s">
        <v>34</v>
      </c>
      <c r="P4002" t="s">
        <v>540</v>
      </c>
      <c r="Q4002" t="s">
        <v>36</v>
      </c>
      <c r="R4002" t="s">
        <v>36</v>
      </c>
      <c r="S4002" t="s">
        <v>37</v>
      </c>
      <c r="T4002">
        <v>3343.56</v>
      </c>
      <c r="U4002">
        <v>0</v>
      </c>
      <c r="V4002">
        <v>0</v>
      </c>
      <c r="W4002">
        <v>0</v>
      </c>
      <c r="X4002">
        <v>307.5</v>
      </c>
      <c r="Y4002">
        <v>0</v>
      </c>
      <c r="Z4002">
        <v>0</v>
      </c>
      <c r="AA4002">
        <v>0</v>
      </c>
      <c r="AB4002">
        <f t="shared" si="186"/>
        <v>278.63</v>
      </c>
      <c r="AC4002">
        <f t="shared" si="187"/>
        <v>0</v>
      </c>
      <c r="AD4002">
        <f t="shared" si="188"/>
        <v>612.98599999999999</v>
      </c>
    </row>
    <row r="4003" spans="1:30" x14ac:dyDescent="0.3">
      <c r="A4003">
        <v>974069</v>
      </c>
      <c r="B4003" t="s">
        <v>1634</v>
      </c>
      <c r="C4003" t="s">
        <v>28</v>
      </c>
      <c r="D4003">
        <v>7994</v>
      </c>
      <c r="E4003">
        <v>8165</v>
      </c>
      <c r="F4003" t="s">
        <v>29</v>
      </c>
      <c r="G4003">
        <v>5</v>
      </c>
      <c r="H4003" t="s">
        <v>30</v>
      </c>
      <c r="I4003" t="s">
        <v>31</v>
      </c>
      <c r="J4003">
        <v>1748</v>
      </c>
      <c r="K4003" t="s">
        <v>430</v>
      </c>
      <c r="L4003">
        <v>1748</v>
      </c>
      <c r="M4003" t="s">
        <v>430</v>
      </c>
      <c r="N4003" t="s">
        <v>431</v>
      </c>
      <c r="O4003" t="s">
        <v>34</v>
      </c>
      <c r="P4003" t="s">
        <v>311</v>
      </c>
      <c r="Q4003" t="s">
        <v>36</v>
      </c>
      <c r="R4003" t="s">
        <v>36</v>
      </c>
      <c r="S4003" t="s">
        <v>37</v>
      </c>
      <c r="T4003">
        <v>1560</v>
      </c>
      <c r="U4003">
        <v>0</v>
      </c>
      <c r="V4003">
        <v>0</v>
      </c>
      <c r="W4003">
        <v>0</v>
      </c>
      <c r="X4003">
        <v>450</v>
      </c>
      <c r="Y4003">
        <v>0</v>
      </c>
      <c r="Z4003">
        <v>0</v>
      </c>
      <c r="AA4003">
        <v>0</v>
      </c>
      <c r="AB4003">
        <f t="shared" si="186"/>
        <v>130</v>
      </c>
      <c r="AC4003">
        <f t="shared" si="187"/>
        <v>0</v>
      </c>
      <c r="AD4003">
        <f t="shared" si="188"/>
        <v>286</v>
      </c>
    </row>
    <row r="4004" spans="1:30" x14ac:dyDescent="0.3">
      <c r="A4004">
        <v>868827</v>
      </c>
      <c r="B4004" t="s">
        <v>729</v>
      </c>
      <c r="C4004" t="s">
        <v>28</v>
      </c>
      <c r="D4004">
        <v>7994</v>
      </c>
      <c r="E4004">
        <v>8163</v>
      </c>
      <c r="F4004" t="s">
        <v>50</v>
      </c>
      <c r="G4004">
        <v>5</v>
      </c>
      <c r="H4004" t="s">
        <v>30</v>
      </c>
      <c r="I4004" t="s">
        <v>31</v>
      </c>
      <c r="J4004">
        <v>2602</v>
      </c>
      <c r="K4004" t="s">
        <v>32</v>
      </c>
      <c r="L4004">
        <v>2602</v>
      </c>
      <c r="M4004" t="s">
        <v>32</v>
      </c>
      <c r="N4004" t="s">
        <v>421</v>
      </c>
      <c r="O4004" t="s">
        <v>34</v>
      </c>
      <c r="P4004" t="s">
        <v>487</v>
      </c>
      <c r="Q4004" t="s">
        <v>36</v>
      </c>
      <c r="R4004" t="s">
        <v>36</v>
      </c>
      <c r="S4004" t="s">
        <v>37</v>
      </c>
      <c r="T4004">
        <v>26090.94</v>
      </c>
      <c r="U4004">
        <v>0</v>
      </c>
      <c r="V4004">
        <v>0</v>
      </c>
      <c r="W4004">
        <v>0</v>
      </c>
      <c r="X4004">
        <v>2019.75</v>
      </c>
      <c r="Y4004">
        <v>0</v>
      </c>
      <c r="Z4004">
        <v>0</v>
      </c>
      <c r="AA4004">
        <v>0</v>
      </c>
      <c r="AB4004">
        <f t="shared" si="186"/>
        <v>2174.2449999999999</v>
      </c>
      <c r="AC4004">
        <f t="shared" si="187"/>
        <v>0</v>
      </c>
      <c r="AD4004">
        <f t="shared" si="188"/>
        <v>4783.3389999999999</v>
      </c>
    </row>
    <row r="4005" spans="1:30" x14ac:dyDescent="0.3">
      <c r="A4005">
        <v>802262</v>
      </c>
      <c r="B4005" t="s">
        <v>2860</v>
      </c>
      <c r="C4005" t="s">
        <v>28</v>
      </c>
      <c r="D4005">
        <v>7994</v>
      </c>
      <c r="E4005">
        <v>8145</v>
      </c>
      <c r="F4005" t="s">
        <v>162</v>
      </c>
      <c r="G4005">
        <v>5</v>
      </c>
      <c r="H4005" t="s">
        <v>30</v>
      </c>
      <c r="I4005" t="s">
        <v>31</v>
      </c>
      <c r="J4005">
        <v>372</v>
      </c>
      <c r="K4005" t="s">
        <v>361</v>
      </c>
      <c r="L4005">
        <v>372</v>
      </c>
      <c r="M4005" t="s">
        <v>361</v>
      </c>
      <c r="N4005" t="s">
        <v>362</v>
      </c>
      <c r="O4005" t="s">
        <v>34</v>
      </c>
      <c r="P4005" t="s">
        <v>390</v>
      </c>
      <c r="Q4005" t="s">
        <v>36</v>
      </c>
      <c r="R4005" t="s">
        <v>36</v>
      </c>
      <c r="S4005" t="s">
        <v>37</v>
      </c>
      <c r="T4005">
        <v>10172.39</v>
      </c>
      <c r="U4005">
        <v>10172.39</v>
      </c>
      <c r="V4005">
        <v>0</v>
      </c>
      <c r="W4005">
        <v>0</v>
      </c>
      <c r="X4005">
        <v>1186.21</v>
      </c>
      <c r="Y4005">
        <v>1186.21</v>
      </c>
      <c r="Z4005">
        <v>0</v>
      </c>
      <c r="AA4005">
        <v>0</v>
      </c>
      <c r="AB4005">
        <f t="shared" si="186"/>
        <v>847.69916666666666</v>
      </c>
      <c r="AC4005">
        <f t="shared" si="187"/>
        <v>0</v>
      </c>
      <c r="AD4005">
        <f t="shared" si="188"/>
        <v>1864.9381666666668</v>
      </c>
    </row>
    <row r="4006" spans="1:30" x14ac:dyDescent="0.3">
      <c r="A4006">
        <v>977951</v>
      </c>
      <c r="B4006" t="s">
        <v>2864</v>
      </c>
      <c r="C4006" t="s">
        <v>28</v>
      </c>
      <c r="D4006">
        <v>7992</v>
      </c>
      <c r="E4006">
        <v>8170</v>
      </c>
      <c r="F4006" t="s">
        <v>331</v>
      </c>
      <c r="G4006">
        <v>5</v>
      </c>
      <c r="H4006" t="s">
        <v>30</v>
      </c>
      <c r="I4006" t="s">
        <v>31</v>
      </c>
      <c r="J4006">
        <v>1357</v>
      </c>
      <c r="K4006" t="s">
        <v>101</v>
      </c>
      <c r="L4006">
        <v>1357</v>
      </c>
      <c r="M4006" t="s">
        <v>101</v>
      </c>
      <c r="N4006" t="s">
        <v>102</v>
      </c>
      <c r="O4006" t="s">
        <v>67</v>
      </c>
      <c r="P4006" t="s">
        <v>87</v>
      </c>
      <c r="Q4006" t="s">
        <v>36</v>
      </c>
      <c r="R4006" t="s">
        <v>36</v>
      </c>
      <c r="S4006" t="s">
        <v>37</v>
      </c>
      <c r="T4006">
        <v>1226.22</v>
      </c>
      <c r="U4006">
        <v>408.48</v>
      </c>
      <c r="V4006">
        <v>0</v>
      </c>
      <c r="W4006">
        <v>0</v>
      </c>
      <c r="X4006">
        <v>202.56</v>
      </c>
      <c r="Y4006">
        <v>79.84</v>
      </c>
      <c r="Z4006">
        <v>0</v>
      </c>
      <c r="AA4006">
        <v>0</v>
      </c>
      <c r="AB4006">
        <f t="shared" si="186"/>
        <v>102.185</v>
      </c>
      <c r="AC4006">
        <f t="shared" si="187"/>
        <v>0</v>
      </c>
      <c r="AD4006">
        <f t="shared" si="188"/>
        <v>224.80700000000002</v>
      </c>
    </row>
    <row r="4007" spans="1:30" x14ac:dyDescent="0.3">
      <c r="A4007">
        <v>727781</v>
      </c>
      <c r="B4007" t="s">
        <v>1775</v>
      </c>
      <c r="C4007" t="s">
        <v>28</v>
      </c>
      <c r="D4007">
        <v>7001</v>
      </c>
      <c r="E4007">
        <v>8149</v>
      </c>
      <c r="F4007" t="s">
        <v>1776</v>
      </c>
      <c r="G4007">
        <v>4</v>
      </c>
      <c r="H4007" t="s">
        <v>40</v>
      </c>
      <c r="I4007" t="s">
        <v>96</v>
      </c>
      <c r="J4007">
        <v>72702</v>
      </c>
      <c r="K4007" t="s">
        <v>250</v>
      </c>
      <c r="L4007">
        <v>72702</v>
      </c>
      <c r="M4007" t="s">
        <v>250</v>
      </c>
      <c r="N4007" t="s">
        <v>1777</v>
      </c>
      <c r="O4007" t="s">
        <v>67</v>
      </c>
      <c r="P4007" t="s">
        <v>225</v>
      </c>
      <c r="Q4007" t="s">
        <v>36</v>
      </c>
      <c r="R4007" t="s">
        <v>36</v>
      </c>
      <c r="S4007" t="s">
        <v>36</v>
      </c>
      <c r="T4007">
        <v>55150.51</v>
      </c>
      <c r="U4007">
        <v>55150.51</v>
      </c>
      <c r="V4007">
        <v>0</v>
      </c>
      <c r="W4007">
        <v>0</v>
      </c>
      <c r="X4007">
        <v>4326.57</v>
      </c>
      <c r="Y4007">
        <v>4326.57</v>
      </c>
      <c r="Z4007">
        <v>0</v>
      </c>
      <c r="AA4007">
        <v>0</v>
      </c>
      <c r="AB4007">
        <f t="shared" si="186"/>
        <v>4595.8758333333335</v>
      </c>
      <c r="AC4007">
        <f t="shared" si="187"/>
        <v>0</v>
      </c>
      <c r="AD4007">
        <f t="shared" si="188"/>
        <v>10110.926833333335</v>
      </c>
    </row>
    <row r="4008" spans="1:30" x14ac:dyDescent="0.3">
      <c r="A4008">
        <v>724892</v>
      </c>
      <c r="B4008" t="s">
        <v>126</v>
      </c>
      <c r="C4008" t="s">
        <v>28</v>
      </c>
      <c r="D4008">
        <v>7992</v>
      </c>
      <c r="E4008">
        <v>8144</v>
      </c>
      <c r="F4008" t="s">
        <v>117</v>
      </c>
      <c r="G4008">
        <v>5</v>
      </c>
      <c r="H4008" t="s">
        <v>30</v>
      </c>
      <c r="I4008" t="s">
        <v>31</v>
      </c>
      <c r="J4008">
        <v>1357</v>
      </c>
      <c r="K4008" t="s">
        <v>101</v>
      </c>
      <c r="L4008">
        <v>1357</v>
      </c>
      <c r="M4008" t="s">
        <v>101</v>
      </c>
      <c r="N4008" t="s">
        <v>102</v>
      </c>
      <c r="O4008" t="s">
        <v>67</v>
      </c>
      <c r="P4008" t="s">
        <v>896</v>
      </c>
      <c r="Q4008" t="s">
        <v>36</v>
      </c>
      <c r="R4008" t="s">
        <v>36</v>
      </c>
      <c r="S4008" t="s">
        <v>37</v>
      </c>
      <c r="T4008">
        <v>0</v>
      </c>
      <c r="U4008">
        <v>0</v>
      </c>
      <c r="V4008">
        <v>2787.22</v>
      </c>
      <c r="W4008">
        <v>2787.22</v>
      </c>
      <c r="X4008">
        <v>0</v>
      </c>
      <c r="Y4008">
        <v>0</v>
      </c>
      <c r="Z4008">
        <v>245.69</v>
      </c>
      <c r="AA4008">
        <v>199.17</v>
      </c>
      <c r="AB4008">
        <f t="shared" si="186"/>
        <v>0</v>
      </c>
      <c r="AC4008">
        <f t="shared" si="187"/>
        <v>5574.44</v>
      </c>
      <c r="AD4008">
        <f t="shared" si="188"/>
        <v>0</v>
      </c>
    </row>
    <row r="4009" spans="1:30" x14ac:dyDescent="0.3">
      <c r="A4009">
        <v>53422</v>
      </c>
      <c r="B4009" t="s">
        <v>764</v>
      </c>
      <c r="C4009" t="s">
        <v>28</v>
      </c>
      <c r="D4009">
        <v>7992</v>
      </c>
      <c r="E4009">
        <v>8149</v>
      </c>
      <c r="F4009" t="s">
        <v>765</v>
      </c>
      <c r="G4009">
        <v>2</v>
      </c>
      <c r="H4009" t="s">
        <v>71</v>
      </c>
      <c r="I4009" t="s">
        <v>766</v>
      </c>
      <c r="J4009">
        <v>755</v>
      </c>
      <c r="K4009" t="s">
        <v>323</v>
      </c>
      <c r="L4009">
        <v>755</v>
      </c>
      <c r="M4009" t="s">
        <v>323</v>
      </c>
      <c r="N4009">
        <v>0</v>
      </c>
      <c r="O4009" t="s">
        <v>67</v>
      </c>
      <c r="P4009" t="s">
        <v>368</v>
      </c>
      <c r="Q4009" t="s">
        <v>37</v>
      </c>
      <c r="R4009" t="s">
        <v>36</v>
      </c>
      <c r="S4009" t="s">
        <v>36</v>
      </c>
      <c r="T4009">
        <v>45066</v>
      </c>
      <c r="U4009">
        <v>0</v>
      </c>
      <c r="V4009">
        <v>27039.599999999999</v>
      </c>
      <c r="W4009">
        <v>0</v>
      </c>
      <c r="X4009">
        <v>1258.8</v>
      </c>
      <c r="Y4009">
        <v>0</v>
      </c>
      <c r="Z4009">
        <v>678.58</v>
      </c>
      <c r="AA4009">
        <v>0</v>
      </c>
      <c r="AB4009">
        <f t="shared" si="186"/>
        <v>3755.5</v>
      </c>
      <c r="AC4009">
        <f t="shared" si="187"/>
        <v>27039.599999999999</v>
      </c>
      <c r="AD4009">
        <f t="shared" si="188"/>
        <v>8262.1</v>
      </c>
    </row>
    <row r="4010" spans="1:30" x14ac:dyDescent="0.3">
      <c r="A4010">
        <v>983097</v>
      </c>
      <c r="B4010" t="s">
        <v>995</v>
      </c>
      <c r="C4010" t="s">
        <v>28</v>
      </c>
      <c r="D4010">
        <v>7003</v>
      </c>
      <c r="E4010">
        <v>8148</v>
      </c>
      <c r="F4010" t="s">
        <v>753</v>
      </c>
      <c r="G4010">
        <v>4</v>
      </c>
      <c r="H4010" t="s">
        <v>40</v>
      </c>
      <c r="I4010" t="s">
        <v>31</v>
      </c>
      <c r="J4010">
        <v>40461</v>
      </c>
      <c r="K4010" t="s">
        <v>41</v>
      </c>
      <c r="L4010">
        <v>40461</v>
      </c>
      <c r="M4010" t="s">
        <v>41</v>
      </c>
      <c r="N4010" t="s">
        <v>318</v>
      </c>
      <c r="O4010" t="s">
        <v>43</v>
      </c>
      <c r="P4010" t="s">
        <v>1043</v>
      </c>
      <c r="Q4010" t="s">
        <v>36</v>
      </c>
      <c r="R4010" t="s">
        <v>36</v>
      </c>
      <c r="S4010" t="s">
        <v>36</v>
      </c>
      <c r="T4010">
        <v>8995.31</v>
      </c>
      <c r="U4010">
        <v>3598.92</v>
      </c>
      <c r="V4010">
        <v>0</v>
      </c>
      <c r="W4010">
        <v>0</v>
      </c>
      <c r="X4010">
        <v>312.76</v>
      </c>
      <c r="Y4010">
        <v>128.71</v>
      </c>
      <c r="Z4010">
        <v>0</v>
      </c>
      <c r="AA4010">
        <v>0</v>
      </c>
      <c r="AB4010">
        <f t="shared" si="186"/>
        <v>749.60916666666662</v>
      </c>
      <c r="AC4010">
        <f t="shared" si="187"/>
        <v>0</v>
      </c>
      <c r="AD4010">
        <f t="shared" si="188"/>
        <v>1649.1401666666668</v>
      </c>
    </row>
    <row r="4011" spans="1:30" x14ac:dyDescent="0.3">
      <c r="A4011">
        <v>16366</v>
      </c>
      <c r="B4011" t="s">
        <v>1708</v>
      </c>
      <c r="C4011" t="s">
        <v>28</v>
      </c>
      <c r="D4011">
        <v>19</v>
      </c>
      <c r="E4011">
        <v>8149</v>
      </c>
      <c r="F4011" t="s">
        <v>1709</v>
      </c>
      <c r="G4011">
        <v>4</v>
      </c>
      <c r="H4011" t="s">
        <v>40</v>
      </c>
      <c r="I4011" t="s">
        <v>96</v>
      </c>
      <c r="J4011">
        <v>72642</v>
      </c>
      <c r="K4011" t="s">
        <v>1710</v>
      </c>
      <c r="L4011">
        <v>72642</v>
      </c>
      <c r="M4011" t="s">
        <v>1710</v>
      </c>
      <c r="N4011" t="s">
        <v>1711</v>
      </c>
      <c r="O4011" t="s">
        <v>67</v>
      </c>
      <c r="P4011" t="s">
        <v>191</v>
      </c>
      <c r="Q4011" t="s">
        <v>37</v>
      </c>
      <c r="R4011" t="s">
        <v>36</v>
      </c>
      <c r="S4011" t="s">
        <v>36</v>
      </c>
      <c r="T4011">
        <v>93301.61</v>
      </c>
      <c r="U4011">
        <v>0</v>
      </c>
      <c r="V4011">
        <v>62171.56</v>
      </c>
      <c r="W4011">
        <v>31108.77</v>
      </c>
      <c r="X4011">
        <v>3739.57</v>
      </c>
      <c r="Y4011">
        <v>0</v>
      </c>
      <c r="Z4011">
        <v>2459.5500000000002</v>
      </c>
      <c r="AA4011">
        <v>827.5</v>
      </c>
      <c r="AB4011">
        <f t="shared" si="186"/>
        <v>7775.1341666666667</v>
      </c>
      <c r="AC4011">
        <f t="shared" si="187"/>
        <v>93280.33</v>
      </c>
      <c r="AD4011">
        <f t="shared" si="188"/>
        <v>17105.295166666667</v>
      </c>
    </row>
    <row r="4012" spans="1:30" x14ac:dyDescent="0.3">
      <c r="A4012">
        <v>42806</v>
      </c>
      <c r="B4012" t="s">
        <v>1768</v>
      </c>
      <c r="C4012" t="s">
        <v>28</v>
      </c>
      <c r="D4012">
        <v>7994</v>
      </c>
      <c r="E4012">
        <v>8170</v>
      </c>
      <c r="F4012" t="s">
        <v>331</v>
      </c>
      <c r="G4012">
        <v>5</v>
      </c>
      <c r="H4012" t="s">
        <v>30</v>
      </c>
      <c r="I4012" t="s">
        <v>31</v>
      </c>
      <c r="J4012">
        <v>72859</v>
      </c>
      <c r="K4012" t="s">
        <v>274</v>
      </c>
      <c r="L4012">
        <v>72859</v>
      </c>
      <c r="M4012" t="s">
        <v>274</v>
      </c>
      <c r="N4012" t="s">
        <v>275</v>
      </c>
      <c r="O4012" t="s">
        <v>34</v>
      </c>
      <c r="P4012" t="s">
        <v>517</v>
      </c>
      <c r="Q4012" t="s">
        <v>36</v>
      </c>
      <c r="R4012" t="s">
        <v>36</v>
      </c>
      <c r="S4012" t="s">
        <v>37</v>
      </c>
      <c r="T4012">
        <v>9533.86</v>
      </c>
      <c r="U4012">
        <v>0</v>
      </c>
      <c r="V4012">
        <v>0</v>
      </c>
      <c r="W4012">
        <v>1450.22</v>
      </c>
      <c r="X4012">
        <v>1152.52</v>
      </c>
      <c r="Y4012">
        <v>0</v>
      </c>
      <c r="Z4012">
        <v>0</v>
      </c>
      <c r="AA4012">
        <v>55.78</v>
      </c>
      <c r="AB4012">
        <f t="shared" si="186"/>
        <v>794.48833333333334</v>
      </c>
      <c r="AC4012">
        <f t="shared" si="187"/>
        <v>1450.22</v>
      </c>
      <c r="AD4012">
        <f t="shared" si="188"/>
        <v>1747.8743333333334</v>
      </c>
    </row>
    <row r="4013" spans="1:30" x14ac:dyDescent="0.3">
      <c r="A4013">
        <v>902391</v>
      </c>
      <c r="B4013" t="s">
        <v>283</v>
      </c>
      <c r="C4013" t="s">
        <v>28</v>
      </c>
      <c r="D4013">
        <v>7994</v>
      </c>
      <c r="E4013">
        <v>8110</v>
      </c>
      <c r="F4013" t="s">
        <v>284</v>
      </c>
      <c r="G4013">
        <v>5</v>
      </c>
      <c r="H4013" t="s">
        <v>30</v>
      </c>
      <c r="I4013" t="s">
        <v>31</v>
      </c>
      <c r="J4013">
        <v>2548</v>
      </c>
      <c r="K4013" t="s">
        <v>285</v>
      </c>
      <c r="L4013">
        <v>2548</v>
      </c>
      <c r="M4013" t="s">
        <v>285</v>
      </c>
      <c r="N4013" t="s">
        <v>286</v>
      </c>
      <c r="O4013" t="s">
        <v>34</v>
      </c>
      <c r="P4013" t="s">
        <v>82</v>
      </c>
      <c r="Q4013" t="s">
        <v>36</v>
      </c>
      <c r="R4013" t="s">
        <v>36</v>
      </c>
      <c r="S4013" t="s">
        <v>37</v>
      </c>
      <c r="T4013">
        <v>18207.71</v>
      </c>
      <c r="U4013">
        <v>0</v>
      </c>
      <c r="V4013">
        <v>0</v>
      </c>
      <c r="W4013">
        <v>15230.4</v>
      </c>
      <c r="X4013">
        <v>1504.03</v>
      </c>
      <c r="Y4013">
        <v>0</v>
      </c>
      <c r="Z4013">
        <v>0</v>
      </c>
      <c r="AA4013">
        <v>585.79999999999995</v>
      </c>
      <c r="AB4013">
        <f t="shared" si="186"/>
        <v>1517.3091666666667</v>
      </c>
      <c r="AC4013">
        <f t="shared" si="187"/>
        <v>15230.4</v>
      </c>
      <c r="AD4013">
        <f t="shared" si="188"/>
        <v>3338.0801666666671</v>
      </c>
    </row>
    <row r="4014" spans="1:30" x14ac:dyDescent="0.3">
      <c r="A4014">
        <v>885170</v>
      </c>
      <c r="B4014" t="s">
        <v>599</v>
      </c>
      <c r="C4014" t="s">
        <v>28</v>
      </c>
      <c r="D4014">
        <v>7992</v>
      </c>
      <c r="E4014">
        <v>8145</v>
      </c>
      <c r="F4014" t="s">
        <v>162</v>
      </c>
      <c r="G4014">
        <v>5</v>
      </c>
      <c r="H4014" t="s">
        <v>30</v>
      </c>
      <c r="I4014" t="s">
        <v>31</v>
      </c>
      <c r="J4014">
        <v>633</v>
      </c>
      <c r="K4014" t="s">
        <v>600</v>
      </c>
      <c r="L4014">
        <v>633</v>
      </c>
      <c r="M4014" t="s">
        <v>600</v>
      </c>
      <c r="N4014" t="s">
        <v>601</v>
      </c>
      <c r="O4014" t="s">
        <v>67</v>
      </c>
      <c r="P4014" t="s">
        <v>82</v>
      </c>
      <c r="Q4014" t="s">
        <v>36</v>
      </c>
      <c r="R4014" t="s">
        <v>36</v>
      </c>
      <c r="S4014" t="s">
        <v>37</v>
      </c>
      <c r="T4014">
        <v>0</v>
      </c>
      <c r="U4014">
        <v>0</v>
      </c>
      <c r="V4014">
        <v>3046.08</v>
      </c>
      <c r="W4014">
        <v>0</v>
      </c>
      <c r="X4014">
        <v>0</v>
      </c>
      <c r="Y4014">
        <v>0</v>
      </c>
      <c r="Z4014">
        <v>239.6</v>
      </c>
      <c r="AA4014">
        <v>0</v>
      </c>
      <c r="AB4014">
        <f t="shared" si="186"/>
        <v>0</v>
      </c>
      <c r="AC4014">
        <f t="shared" si="187"/>
        <v>3046.08</v>
      </c>
      <c r="AD4014">
        <f t="shared" si="188"/>
        <v>0</v>
      </c>
    </row>
    <row r="4015" spans="1:30" x14ac:dyDescent="0.3">
      <c r="A4015">
        <v>909482</v>
      </c>
      <c r="B4015" t="s">
        <v>2089</v>
      </c>
      <c r="C4015" t="s">
        <v>28</v>
      </c>
      <c r="D4015">
        <v>7992</v>
      </c>
      <c r="E4015">
        <v>8155</v>
      </c>
      <c r="F4015" t="s">
        <v>59</v>
      </c>
      <c r="G4015">
        <v>5</v>
      </c>
      <c r="H4015" t="s">
        <v>30</v>
      </c>
      <c r="I4015" t="s">
        <v>31</v>
      </c>
      <c r="J4015">
        <v>2608</v>
      </c>
      <c r="K4015" t="s">
        <v>1468</v>
      </c>
      <c r="L4015">
        <v>2608</v>
      </c>
      <c r="M4015" t="s">
        <v>1468</v>
      </c>
      <c r="N4015" t="s">
        <v>1469</v>
      </c>
      <c r="O4015" t="s">
        <v>67</v>
      </c>
      <c r="P4015" t="s">
        <v>35</v>
      </c>
      <c r="Q4015" t="s">
        <v>36</v>
      </c>
      <c r="R4015" t="s">
        <v>36</v>
      </c>
      <c r="S4015" t="s">
        <v>37</v>
      </c>
      <c r="T4015">
        <v>12501.12</v>
      </c>
      <c r="U4015">
        <v>0</v>
      </c>
      <c r="V4015">
        <v>0</v>
      </c>
      <c r="W4015">
        <v>0</v>
      </c>
      <c r="X4015">
        <v>675.28</v>
      </c>
      <c r="Y4015">
        <v>0</v>
      </c>
      <c r="Z4015">
        <v>0</v>
      </c>
      <c r="AA4015">
        <v>0</v>
      </c>
      <c r="AB4015">
        <f t="shared" si="186"/>
        <v>1041.76</v>
      </c>
      <c r="AC4015">
        <f t="shared" si="187"/>
        <v>0</v>
      </c>
      <c r="AD4015">
        <f t="shared" si="188"/>
        <v>2291.8720000000003</v>
      </c>
    </row>
    <row r="4016" spans="1:30" x14ac:dyDescent="0.3">
      <c r="A4016">
        <v>963465</v>
      </c>
      <c r="B4016" t="s">
        <v>428</v>
      </c>
      <c r="C4016" t="s">
        <v>28</v>
      </c>
      <c r="D4016">
        <v>7994</v>
      </c>
      <c r="E4016">
        <v>8155</v>
      </c>
      <c r="F4016" t="s">
        <v>59</v>
      </c>
      <c r="G4016">
        <v>5</v>
      </c>
      <c r="H4016" t="s">
        <v>30</v>
      </c>
      <c r="I4016" t="s">
        <v>31</v>
      </c>
      <c r="J4016">
        <v>40019</v>
      </c>
      <c r="K4016" t="s">
        <v>200</v>
      </c>
      <c r="L4016">
        <v>40018</v>
      </c>
      <c r="M4016" t="s">
        <v>200</v>
      </c>
      <c r="N4016" t="s">
        <v>201</v>
      </c>
      <c r="O4016" t="s">
        <v>34</v>
      </c>
      <c r="P4016" t="s">
        <v>72</v>
      </c>
      <c r="Q4016" t="s">
        <v>36</v>
      </c>
      <c r="R4016" t="s">
        <v>36</v>
      </c>
      <c r="S4016" t="s">
        <v>37</v>
      </c>
      <c r="T4016">
        <v>30276.81</v>
      </c>
      <c r="U4016">
        <v>0</v>
      </c>
      <c r="V4016">
        <v>0</v>
      </c>
      <c r="W4016">
        <v>15111.52</v>
      </c>
      <c r="X4016">
        <v>1065.03</v>
      </c>
      <c r="Y4016">
        <v>0</v>
      </c>
      <c r="Z4016">
        <v>0</v>
      </c>
      <c r="AA4016">
        <v>0</v>
      </c>
      <c r="AB4016">
        <f t="shared" si="186"/>
        <v>2523.0675000000001</v>
      </c>
      <c r="AC4016">
        <f t="shared" si="187"/>
        <v>15111.52</v>
      </c>
      <c r="AD4016">
        <f t="shared" si="188"/>
        <v>5550.7485000000006</v>
      </c>
    </row>
    <row r="4017" spans="1:30" x14ac:dyDescent="0.3">
      <c r="A4017">
        <v>724784</v>
      </c>
      <c r="B4017" t="s">
        <v>128</v>
      </c>
      <c r="C4017" t="s">
        <v>28</v>
      </c>
      <c r="D4017">
        <v>7992</v>
      </c>
      <c r="E4017">
        <v>8155</v>
      </c>
      <c r="F4017" t="s">
        <v>59</v>
      </c>
      <c r="G4017">
        <v>5</v>
      </c>
      <c r="H4017" t="s">
        <v>30</v>
      </c>
      <c r="I4017" t="s">
        <v>31</v>
      </c>
      <c r="J4017">
        <v>1357</v>
      </c>
      <c r="K4017" t="s">
        <v>101</v>
      </c>
      <c r="L4017">
        <v>1357</v>
      </c>
      <c r="M4017" t="s">
        <v>101</v>
      </c>
      <c r="N4017" t="s">
        <v>102</v>
      </c>
      <c r="O4017" t="s">
        <v>67</v>
      </c>
      <c r="P4017" t="s">
        <v>1679</v>
      </c>
      <c r="Q4017" t="s">
        <v>36</v>
      </c>
      <c r="R4017" t="s">
        <v>36</v>
      </c>
      <c r="S4017" t="s">
        <v>37</v>
      </c>
      <c r="T4017">
        <v>545.03</v>
      </c>
      <c r="U4017">
        <v>0</v>
      </c>
      <c r="V4017">
        <v>0</v>
      </c>
      <c r="W4017">
        <v>0</v>
      </c>
      <c r="X4017">
        <v>20.03</v>
      </c>
      <c r="Y4017">
        <v>0</v>
      </c>
      <c r="Z4017">
        <v>0</v>
      </c>
      <c r="AA4017">
        <v>0</v>
      </c>
      <c r="AB4017">
        <f t="shared" si="186"/>
        <v>45.419166666666662</v>
      </c>
      <c r="AC4017">
        <f t="shared" si="187"/>
        <v>0</v>
      </c>
      <c r="AD4017">
        <f t="shared" si="188"/>
        <v>99.922166666666669</v>
      </c>
    </row>
    <row r="4018" spans="1:30" x14ac:dyDescent="0.3">
      <c r="A4018">
        <v>147047</v>
      </c>
      <c r="B4018" t="s">
        <v>2039</v>
      </c>
      <c r="C4018" t="s">
        <v>28</v>
      </c>
      <c r="D4018">
        <v>7989</v>
      </c>
      <c r="E4018">
        <v>8149</v>
      </c>
      <c r="F4018" t="s">
        <v>2040</v>
      </c>
      <c r="G4018">
        <v>2</v>
      </c>
      <c r="H4018" t="s">
        <v>71</v>
      </c>
      <c r="I4018" t="s">
        <v>75</v>
      </c>
      <c r="J4018">
        <v>35000</v>
      </c>
      <c r="K4018" t="s">
        <v>76</v>
      </c>
      <c r="L4018">
        <v>35000</v>
      </c>
      <c r="M4018" t="s">
        <v>76</v>
      </c>
      <c r="N4018">
        <v>0</v>
      </c>
      <c r="O4018" t="s">
        <v>43</v>
      </c>
      <c r="P4018" t="s">
        <v>77</v>
      </c>
      <c r="Q4018" t="s">
        <v>37</v>
      </c>
      <c r="R4018" t="s">
        <v>36</v>
      </c>
      <c r="S4018" t="s">
        <v>36</v>
      </c>
      <c r="T4018">
        <v>6877.8</v>
      </c>
      <c r="U4018">
        <v>2751.12</v>
      </c>
      <c r="V4018">
        <v>1375.56</v>
      </c>
      <c r="W4018">
        <v>0</v>
      </c>
      <c r="X4018">
        <v>178.63</v>
      </c>
      <c r="Y4018">
        <v>62.33</v>
      </c>
      <c r="Z4018">
        <v>39.58</v>
      </c>
      <c r="AA4018">
        <v>0</v>
      </c>
      <c r="AB4018">
        <f t="shared" si="186"/>
        <v>573.15</v>
      </c>
      <c r="AC4018">
        <f t="shared" si="187"/>
        <v>1375.56</v>
      </c>
      <c r="AD4018">
        <f t="shared" si="188"/>
        <v>1260.93</v>
      </c>
    </row>
    <row r="4019" spans="1:30" x14ac:dyDescent="0.3">
      <c r="A4019">
        <v>749274</v>
      </c>
      <c r="B4019" t="s">
        <v>3138</v>
      </c>
      <c r="C4019" t="s">
        <v>28</v>
      </c>
      <c r="D4019">
        <v>7992</v>
      </c>
      <c r="E4019">
        <v>8147</v>
      </c>
      <c r="F4019" t="s">
        <v>89</v>
      </c>
      <c r="G4019">
        <v>5</v>
      </c>
      <c r="H4019" t="s">
        <v>30</v>
      </c>
      <c r="I4019" t="s">
        <v>31</v>
      </c>
      <c r="J4019">
        <v>542</v>
      </c>
      <c r="K4019" t="s">
        <v>155</v>
      </c>
      <c r="L4019">
        <v>542</v>
      </c>
      <c r="M4019" t="s">
        <v>155</v>
      </c>
      <c r="N4019" t="s">
        <v>156</v>
      </c>
      <c r="O4019" t="s">
        <v>67</v>
      </c>
      <c r="P4019" t="s">
        <v>353</v>
      </c>
      <c r="Q4019" t="s">
        <v>36</v>
      </c>
      <c r="R4019" t="s">
        <v>36</v>
      </c>
      <c r="S4019" t="s">
        <v>37</v>
      </c>
      <c r="T4019">
        <v>8766.98</v>
      </c>
      <c r="U4019">
        <v>0</v>
      </c>
      <c r="V4019">
        <v>0</v>
      </c>
      <c r="W4019">
        <v>0</v>
      </c>
      <c r="X4019">
        <v>652.66999999999996</v>
      </c>
      <c r="Y4019">
        <v>0</v>
      </c>
      <c r="Z4019">
        <v>0</v>
      </c>
      <c r="AA4019">
        <v>0</v>
      </c>
      <c r="AB4019">
        <f t="shared" si="186"/>
        <v>730.58166666666659</v>
      </c>
      <c r="AC4019">
        <f t="shared" si="187"/>
        <v>0</v>
      </c>
      <c r="AD4019">
        <f t="shared" si="188"/>
        <v>1607.2796666666666</v>
      </c>
    </row>
    <row r="4020" spans="1:30" x14ac:dyDescent="0.3">
      <c r="A4020">
        <v>928607</v>
      </c>
      <c r="B4020" t="s">
        <v>983</v>
      </c>
      <c r="C4020" t="s">
        <v>28</v>
      </c>
      <c r="D4020">
        <v>7992</v>
      </c>
      <c r="E4020">
        <v>8195</v>
      </c>
      <c r="F4020" t="s">
        <v>79</v>
      </c>
      <c r="G4020">
        <v>5</v>
      </c>
      <c r="H4020" t="s">
        <v>30</v>
      </c>
      <c r="I4020" t="s">
        <v>31</v>
      </c>
      <c r="J4020">
        <v>348</v>
      </c>
      <c r="K4020" t="s">
        <v>80</v>
      </c>
      <c r="L4020">
        <v>348</v>
      </c>
      <c r="M4020" t="s">
        <v>80</v>
      </c>
      <c r="N4020" t="s">
        <v>984</v>
      </c>
      <c r="O4020" t="s">
        <v>67</v>
      </c>
      <c r="P4020" t="s">
        <v>263</v>
      </c>
      <c r="Q4020" t="s">
        <v>36</v>
      </c>
      <c r="R4020" t="s">
        <v>36</v>
      </c>
      <c r="S4020" t="s">
        <v>37</v>
      </c>
      <c r="T4020">
        <v>20055.77</v>
      </c>
      <c r="U4020">
        <v>4980.2700000000004</v>
      </c>
      <c r="V4020">
        <v>0</v>
      </c>
      <c r="W4020">
        <v>4207.82</v>
      </c>
      <c r="X4020">
        <v>1584.12</v>
      </c>
      <c r="Y4020">
        <v>391.33</v>
      </c>
      <c r="Z4020">
        <v>0</v>
      </c>
      <c r="AA4020">
        <v>161.84</v>
      </c>
      <c r="AB4020">
        <f t="shared" si="186"/>
        <v>1671.3141666666668</v>
      </c>
      <c r="AC4020">
        <f t="shared" si="187"/>
        <v>4207.82</v>
      </c>
      <c r="AD4020">
        <f t="shared" si="188"/>
        <v>3676.8911666666672</v>
      </c>
    </row>
    <row r="4021" spans="1:30" x14ac:dyDescent="0.3">
      <c r="A4021">
        <v>963387</v>
      </c>
      <c r="B4021" t="s">
        <v>2526</v>
      </c>
      <c r="C4021" t="s">
        <v>28</v>
      </c>
      <c r="D4021">
        <v>7994</v>
      </c>
      <c r="E4021">
        <v>8160</v>
      </c>
      <c r="F4021" t="s">
        <v>1699</v>
      </c>
      <c r="G4021">
        <v>5</v>
      </c>
      <c r="H4021" t="s">
        <v>30</v>
      </c>
      <c r="I4021" t="s">
        <v>31</v>
      </c>
      <c r="J4021">
        <v>40019</v>
      </c>
      <c r="K4021" t="s">
        <v>200</v>
      </c>
      <c r="L4021">
        <v>40018</v>
      </c>
      <c r="M4021" t="s">
        <v>200</v>
      </c>
      <c r="N4021" t="s">
        <v>862</v>
      </c>
      <c r="O4021" t="s">
        <v>34</v>
      </c>
      <c r="P4021" t="s">
        <v>278</v>
      </c>
      <c r="Q4021" t="s">
        <v>37</v>
      </c>
      <c r="R4021" t="s">
        <v>36</v>
      </c>
      <c r="S4021" t="s">
        <v>37</v>
      </c>
      <c r="T4021">
        <v>56673.06</v>
      </c>
      <c r="U4021">
        <v>0</v>
      </c>
      <c r="V4021">
        <v>0</v>
      </c>
      <c r="W4021">
        <v>37782.04</v>
      </c>
      <c r="X4021">
        <v>1828.86</v>
      </c>
      <c r="Y4021">
        <v>0</v>
      </c>
      <c r="Z4021">
        <v>0</v>
      </c>
      <c r="AA4021">
        <v>531.35</v>
      </c>
      <c r="AB4021">
        <f t="shared" si="186"/>
        <v>4722.7550000000001</v>
      </c>
      <c r="AC4021">
        <f t="shared" si="187"/>
        <v>37782.04</v>
      </c>
      <c r="AD4021">
        <f t="shared" si="188"/>
        <v>10390.061000000002</v>
      </c>
    </row>
    <row r="4022" spans="1:30" x14ac:dyDescent="0.3">
      <c r="A4022">
        <v>772604</v>
      </c>
      <c r="B4022" t="s">
        <v>1303</v>
      </c>
      <c r="C4022" t="s">
        <v>28</v>
      </c>
      <c r="D4022">
        <v>7989</v>
      </c>
      <c r="E4022">
        <v>8149</v>
      </c>
      <c r="F4022" t="s">
        <v>1304</v>
      </c>
      <c r="G4022">
        <v>3</v>
      </c>
      <c r="H4022" t="s">
        <v>170</v>
      </c>
      <c r="I4022" t="s">
        <v>96</v>
      </c>
      <c r="J4022">
        <v>40055</v>
      </c>
      <c r="K4022" t="s">
        <v>1305</v>
      </c>
      <c r="L4022">
        <v>40055</v>
      </c>
      <c r="M4022" t="s">
        <v>1305</v>
      </c>
      <c r="N4022" t="s">
        <v>1306</v>
      </c>
      <c r="O4022" t="s">
        <v>43</v>
      </c>
      <c r="P4022" t="s">
        <v>121</v>
      </c>
      <c r="Q4022" t="s">
        <v>37</v>
      </c>
      <c r="R4022" t="s">
        <v>36</v>
      </c>
      <c r="S4022" t="s">
        <v>36</v>
      </c>
      <c r="T4022">
        <v>0</v>
      </c>
      <c r="U4022">
        <v>0</v>
      </c>
      <c r="V4022">
        <v>33770.1</v>
      </c>
      <c r="W4022">
        <v>0</v>
      </c>
      <c r="X4022">
        <v>0</v>
      </c>
      <c r="Y4022">
        <v>0</v>
      </c>
      <c r="Z4022">
        <v>547.77</v>
      </c>
      <c r="AA4022">
        <v>0</v>
      </c>
      <c r="AB4022">
        <f t="shared" si="186"/>
        <v>0</v>
      </c>
      <c r="AC4022">
        <f t="shared" si="187"/>
        <v>33770.1</v>
      </c>
      <c r="AD4022">
        <f t="shared" si="188"/>
        <v>0</v>
      </c>
    </row>
    <row r="4023" spans="1:30" x14ac:dyDescent="0.3">
      <c r="A4023">
        <v>40425</v>
      </c>
      <c r="B4023" t="s">
        <v>2064</v>
      </c>
      <c r="C4023" t="s">
        <v>28</v>
      </c>
      <c r="D4023">
        <v>7992</v>
      </c>
      <c r="E4023">
        <v>8144</v>
      </c>
      <c r="F4023" t="s">
        <v>117</v>
      </c>
      <c r="G4023">
        <v>5</v>
      </c>
      <c r="H4023" t="s">
        <v>30</v>
      </c>
      <c r="I4023" t="s">
        <v>31</v>
      </c>
      <c r="J4023">
        <v>40552</v>
      </c>
      <c r="K4023" t="s">
        <v>521</v>
      </c>
      <c r="L4023">
        <v>40552</v>
      </c>
      <c r="M4023" t="s">
        <v>521</v>
      </c>
      <c r="N4023" t="s">
        <v>182</v>
      </c>
      <c r="O4023" t="s">
        <v>67</v>
      </c>
      <c r="P4023" t="s">
        <v>681</v>
      </c>
      <c r="Q4023" t="s">
        <v>36</v>
      </c>
      <c r="R4023" t="s">
        <v>36</v>
      </c>
      <c r="S4023" t="s">
        <v>37</v>
      </c>
      <c r="T4023">
        <v>5906.6</v>
      </c>
      <c r="U4023">
        <v>0</v>
      </c>
      <c r="V4023">
        <v>1463.21</v>
      </c>
      <c r="W4023">
        <v>0</v>
      </c>
      <c r="X4023">
        <v>540.44000000000005</v>
      </c>
      <c r="Y4023">
        <v>0</v>
      </c>
      <c r="Z4023">
        <v>121.73</v>
      </c>
      <c r="AA4023">
        <v>0</v>
      </c>
      <c r="AB4023">
        <f t="shared" si="186"/>
        <v>492.2166666666667</v>
      </c>
      <c r="AC4023">
        <f t="shared" si="187"/>
        <v>1463.21</v>
      </c>
      <c r="AD4023">
        <f t="shared" si="188"/>
        <v>1082.8766666666668</v>
      </c>
    </row>
    <row r="4024" spans="1:30" x14ac:dyDescent="0.3">
      <c r="A4024">
        <v>424039</v>
      </c>
      <c r="B4024" t="s">
        <v>1472</v>
      </c>
      <c r="C4024" t="s">
        <v>28</v>
      </c>
      <c r="D4024">
        <v>7003</v>
      </c>
      <c r="E4024">
        <v>8148</v>
      </c>
      <c r="F4024" t="s">
        <v>1473</v>
      </c>
      <c r="G4024">
        <v>3</v>
      </c>
      <c r="H4024" t="s">
        <v>170</v>
      </c>
      <c r="I4024" t="s">
        <v>31</v>
      </c>
      <c r="J4024">
        <v>40461</v>
      </c>
      <c r="K4024" t="s">
        <v>41</v>
      </c>
      <c r="L4024">
        <v>40461</v>
      </c>
      <c r="M4024" t="s">
        <v>41</v>
      </c>
      <c r="N4024" t="s">
        <v>1474</v>
      </c>
      <c r="O4024" t="s">
        <v>43</v>
      </c>
      <c r="P4024" t="s">
        <v>473</v>
      </c>
      <c r="Q4024" t="s">
        <v>36</v>
      </c>
      <c r="R4024" t="s">
        <v>36</v>
      </c>
      <c r="S4024" t="s">
        <v>36</v>
      </c>
      <c r="T4024">
        <v>9995.2800000000007</v>
      </c>
      <c r="U4024">
        <v>0</v>
      </c>
      <c r="V4024">
        <v>0</v>
      </c>
      <c r="W4024">
        <v>0</v>
      </c>
      <c r="X4024">
        <v>208.05</v>
      </c>
      <c r="Y4024">
        <v>0</v>
      </c>
      <c r="Z4024">
        <v>0</v>
      </c>
      <c r="AA4024">
        <v>0</v>
      </c>
      <c r="AB4024">
        <f t="shared" si="186"/>
        <v>832.94</v>
      </c>
      <c r="AC4024">
        <f t="shared" si="187"/>
        <v>0</v>
      </c>
      <c r="AD4024">
        <f t="shared" si="188"/>
        <v>1832.4680000000003</v>
      </c>
    </row>
    <row r="4025" spans="1:30" x14ac:dyDescent="0.3">
      <c r="A4025">
        <v>661811</v>
      </c>
      <c r="B4025" t="s">
        <v>3498</v>
      </c>
      <c r="C4025" t="s">
        <v>28</v>
      </c>
      <c r="D4025">
        <v>7992</v>
      </c>
      <c r="E4025">
        <v>8149</v>
      </c>
      <c r="F4025" t="s">
        <v>3499</v>
      </c>
      <c r="G4025">
        <v>2</v>
      </c>
      <c r="H4025" t="s">
        <v>71</v>
      </c>
      <c r="I4025" t="s">
        <v>96</v>
      </c>
      <c r="J4025">
        <v>40040</v>
      </c>
      <c r="K4025" t="s">
        <v>1021</v>
      </c>
      <c r="L4025">
        <v>40040</v>
      </c>
      <c r="M4025" t="s">
        <v>1021</v>
      </c>
      <c r="N4025">
        <v>0</v>
      </c>
      <c r="O4025" t="s">
        <v>67</v>
      </c>
      <c r="P4025" t="s">
        <v>1513</v>
      </c>
      <c r="Q4025" t="s">
        <v>36</v>
      </c>
      <c r="R4025" t="s">
        <v>36</v>
      </c>
      <c r="S4025" t="s">
        <v>36</v>
      </c>
      <c r="T4025">
        <v>8164.74</v>
      </c>
      <c r="U4025">
        <v>0</v>
      </c>
      <c r="V4025">
        <v>0</v>
      </c>
      <c r="W4025">
        <v>0</v>
      </c>
      <c r="X4025">
        <v>433.51</v>
      </c>
      <c r="Y4025">
        <v>0</v>
      </c>
      <c r="Z4025">
        <v>0</v>
      </c>
      <c r="AA4025">
        <v>0</v>
      </c>
      <c r="AB4025">
        <f t="shared" si="186"/>
        <v>680.39499999999998</v>
      </c>
      <c r="AC4025">
        <f t="shared" si="187"/>
        <v>0</v>
      </c>
      <c r="AD4025">
        <f t="shared" si="188"/>
        <v>1496.8690000000001</v>
      </c>
    </row>
    <row r="4026" spans="1:30" x14ac:dyDescent="0.3">
      <c r="A4026">
        <v>395944</v>
      </c>
      <c r="B4026" t="s">
        <v>897</v>
      </c>
      <c r="C4026" t="s">
        <v>28</v>
      </c>
      <c r="D4026">
        <v>7994</v>
      </c>
      <c r="E4026">
        <v>8149</v>
      </c>
      <c r="F4026" t="s">
        <v>704</v>
      </c>
      <c r="G4026">
        <v>3</v>
      </c>
      <c r="H4026" t="s">
        <v>170</v>
      </c>
      <c r="I4026" t="s">
        <v>96</v>
      </c>
      <c r="J4026">
        <v>72722</v>
      </c>
      <c r="K4026" t="s">
        <v>142</v>
      </c>
      <c r="L4026">
        <v>72722</v>
      </c>
      <c r="M4026" t="s">
        <v>142</v>
      </c>
      <c r="N4026" t="s">
        <v>341</v>
      </c>
      <c r="O4026" t="s">
        <v>34</v>
      </c>
      <c r="P4026" t="s">
        <v>677</v>
      </c>
      <c r="Q4026" t="s">
        <v>36</v>
      </c>
      <c r="R4026" t="s">
        <v>36</v>
      </c>
      <c r="S4026" t="s">
        <v>36</v>
      </c>
      <c r="T4026">
        <v>0</v>
      </c>
      <c r="U4026">
        <v>0</v>
      </c>
      <c r="V4026">
        <v>33426.800000000003</v>
      </c>
      <c r="W4026">
        <v>0</v>
      </c>
      <c r="X4026">
        <v>0</v>
      </c>
      <c r="Y4026">
        <v>0</v>
      </c>
      <c r="Z4026">
        <v>2275.16</v>
      </c>
      <c r="AA4026">
        <v>0</v>
      </c>
      <c r="AB4026">
        <f t="shared" si="186"/>
        <v>0</v>
      </c>
      <c r="AC4026">
        <f t="shared" si="187"/>
        <v>33426.800000000003</v>
      </c>
      <c r="AD4026">
        <f t="shared" si="188"/>
        <v>0</v>
      </c>
    </row>
    <row r="4027" spans="1:30" x14ac:dyDescent="0.3">
      <c r="A4027">
        <v>821639</v>
      </c>
      <c r="B4027" t="s">
        <v>1622</v>
      </c>
      <c r="C4027" t="s">
        <v>28</v>
      </c>
      <c r="D4027">
        <v>7992</v>
      </c>
      <c r="E4027">
        <v>8160</v>
      </c>
      <c r="F4027" t="s">
        <v>154</v>
      </c>
      <c r="G4027">
        <v>5</v>
      </c>
      <c r="H4027" t="s">
        <v>30</v>
      </c>
      <c r="I4027" t="s">
        <v>31</v>
      </c>
      <c r="J4027">
        <v>1816</v>
      </c>
      <c r="K4027" t="s">
        <v>638</v>
      </c>
      <c r="L4027">
        <v>1816</v>
      </c>
      <c r="M4027" t="s">
        <v>638</v>
      </c>
      <c r="N4027" t="s">
        <v>1623</v>
      </c>
      <c r="O4027" t="s">
        <v>67</v>
      </c>
      <c r="P4027" t="s">
        <v>53</v>
      </c>
      <c r="Q4027" t="s">
        <v>36</v>
      </c>
      <c r="R4027" t="s">
        <v>36</v>
      </c>
      <c r="S4027" t="s">
        <v>37</v>
      </c>
      <c r="T4027">
        <v>2416.4</v>
      </c>
      <c r="U4027">
        <v>2416.4</v>
      </c>
      <c r="V4027">
        <v>0</v>
      </c>
      <c r="W4027">
        <v>0</v>
      </c>
      <c r="X4027">
        <v>219.43</v>
      </c>
      <c r="Y4027">
        <v>219.43</v>
      </c>
      <c r="Z4027">
        <v>0</v>
      </c>
      <c r="AA4027">
        <v>0</v>
      </c>
      <c r="AB4027">
        <f t="shared" si="186"/>
        <v>201.36666666666667</v>
      </c>
      <c r="AC4027">
        <f t="shared" si="187"/>
        <v>0</v>
      </c>
      <c r="AD4027">
        <f t="shared" si="188"/>
        <v>443.00666666666672</v>
      </c>
    </row>
    <row r="4028" spans="1:30" x14ac:dyDescent="0.3">
      <c r="A4028">
        <v>871274</v>
      </c>
      <c r="B4028" t="s">
        <v>3500</v>
      </c>
      <c r="C4028" t="s">
        <v>28</v>
      </c>
      <c r="D4028">
        <v>7001</v>
      </c>
      <c r="E4028">
        <v>8115</v>
      </c>
      <c r="F4028" t="s">
        <v>3501</v>
      </c>
      <c r="G4028">
        <v>5</v>
      </c>
      <c r="H4028" t="s">
        <v>30</v>
      </c>
      <c r="I4028" t="s">
        <v>31</v>
      </c>
      <c r="J4028">
        <v>640</v>
      </c>
      <c r="K4028" t="s">
        <v>669</v>
      </c>
      <c r="L4028">
        <v>640</v>
      </c>
      <c r="M4028" t="s">
        <v>669</v>
      </c>
      <c r="N4028" t="s">
        <v>260</v>
      </c>
      <c r="O4028" t="s">
        <v>34</v>
      </c>
      <c r="P4028" t="s">
        <v>72</v>
      </c>
      <c r="Q4028" t="s">
        <v>36</v>
      </c>
      <c r="R4028" t="s">
        <v>36</v>
      </c>
      <c r="S4028" t="s">
        <v>37</v>
      </c>
      <c r="T4028">
        <v>-1605.26</v>
      </c>
      <c r="U4028">
        <v>0</v>
      </c>
      <c r="V4028">
        <v>0</v>
      </c>
      <c r="W4028">
        <v>0</v>
      </c>
      <c r="X4028">
        <v>2.73</v>
      </c>
      <c r="Y4028">
        <v>0</v>
      </c>
      <c r="Z4028">
        <v>0</v>
      </c>
      <c r="AA4028">
        <v>0</v>
      </c>
      <c r="AB4028">
        <f t="shared" si="186"/>
        <v>-133.77166666666668</v>
      </c>
      <c r="AC4028">
        <f t="shared" si="187"/>
        <v>0</v>
      </c>
      <c r="AD4028">
        <f t="shared" si="188"/>
        <v>-294.29766666666671</v>
      </c>
    </row>
    <row r="4029" spans="1:30" x14ac:dyDescent="0.3">
      <c r="A4029">
        <v>640396</v>
      </c>
      <c r="B4029" t="s">
        <v>3502</v>
      </c>
      <c r="C4029" t="s">
        <v>28</v>
      </c>
      <c r="D4029">
        <v>7670</v>
      </c>
      <c r="E4029">
        <v>8155</v>
      </c>
      <c r="F4029" t="s">
        <v>545</v>
      </c>
      <c r="G4029">
        <v>4</v>
      </c>
      <c r="H4029" t="s">
        <v>40</v>
      </c>
      <c r="I4029" t="s">
        <v>31</v>
      </c>
      <c r="J4029">
        <v>40206</v>
      </c>
      <c r="K4029" t="s">
        <v>236</v>
      </c>
      <c r="L4029">
        <v>40205</v>
      </c>
      <c r="M4029" t="s">
        <v>237</v>
      </c>
      <c r="N4029" t="s">
        <v>546</v>
      </c>
      <c r="O4029" t="s">
        <v>34</v>
      </c>
      <c r="P4029" t="s">
        <v>347</v>
      </c>
      <c r="Q4029" t="s">
        <v>36</v>
      </c>
      <c r="R4029" t="s">
        <v>36</v>
      </c>
      <c r="S4029" t="s">
        <v>36</v>
      </c>
      <c r="T4029">
        <v>655.7</v>
      </c>
      <c r="U4029">
        <v>0</v>
      </c>
      <c r="V4029">
        <v>0</v>
      </c>
      <c r="W4029">
        <v>0</v>
      </c>
      <c r="X4029">
        <v>4.0199999999999996</v>
      </c>
      <c r="Y4029">
        <v>0</v>
      </c>
      <c r="Z4029">
        <v>0</v>
      </c>
      <c r="AA4029">
        <v>0</v>
      </c>
      <c r="AB4029">
        <f t="shared" si="186"/>
        <v>54.641666666666673</v>
      </c>
      <c r="AC4029">
        <f t="shared" si="187"/>
        <v>0</v>
      </c>
      <c r="AD4029">
        <f t="shared" si="188"/>
        <v>120.21166666666669</v>
      </c>
    </row>
    <row r="4030" spans="1:30" x14ac:dyDescent="0.3">
      <c r="A4030">
        <v>724730</v>
      </c>
      <c r="B4030" t="s">
        <v>3503</v>
      </c>
      <c r="C4030" t="s">
        <v>28</v>
      </c>
      <c r="D4030">
        <v>7992</v>
      </c>
      <c r="E4030">
        <v>8120</v>
      </c>
      <c r="F4030" t="s">
        <v>336</v>
      </c>
      <c r="G4030">
        <v>5</v>
      </c>
      <c r="H4030" t="s">
        <v>30</v>
      </c>
      <c r="I4030" t="s">
        <v>31</v>
      </c>
      <c r="J4030">
        <v>1357</v>
      </c>
      <c r="K4030" t="s">
        <v>101</v>
      </c>
      <c r="L4030">
        <v>1357</v>
      </c>
      <c r="M4030" t="s">
        <v>101</v>
      </c>
      <c r="N4030" t="s">
        <v>102</v>
      </c>
      <c r="O4030" t="s">
        <v>67</v>
      </c>
      <c r="P4030" t="s">
        <v>677</v>
      </c>
      <c r="Q4030" t="s">
        <v>36</v>
      </c>
      <c r="R4030" t="s">
        <v>36</v>
      </c>
      <c r="S4030" t="s">
        <v>37</v>
      </c>
      <c r="T4030">
        <v>11453.7</v>
      </c>
      <c r="U4030">
        <v>0</v>
      </c>
      <c r="V4030">
        <v>0</v>
      </c>
      <c r="W4030">
        <v>0</v>
      </c>
      <c r="X4030">
        <v>1205.03</v>
      </c>
      <c r="Y4030">
        <v>0</v>
      </c>
      <c r="Z4030">
        <v>0</v>
      </c>
      <c r="AA4030">
        <v>0</v>
      </c>
      <c r="AB4030">
        <f t="shared" si="186"/>
        <v>954.47500000000002</v>
      </c>
      <c r="AC4030">
        <f t="shared" si="187"/>
        <v>0</v>
      </c>
      <c r="AD4030">
        <f t="shared" si="188"/>
        <v>2099.8450000000003</v>
      </c>
    </row>
    <row r="4031" spans="1:30" x14ac:dyDescent="0.3">
      <c r="A4031">
        <v>933520</v>
      </c>
      <c r="B4031" t="s">
        <v>1574</v>
      </c>
      <c r="C4031" t="s">
        <v>28</v>
      </c>
      <c r="D4031">
        <v>7992</v>
      </c>
      <c r="E4031">
        <v>8165</v>
      </c>
      <c r="F4031" t="s">
        <v>29</v>
      </c>
      <c r="G4031">
        <v>5</v>
      </c>
      <c r="H4031" t="s">
        <v>30</v>
      </c>
      <c r="I4031" t="s">
        <v>31</v>
      </c>
      <c r="J4031">
        <v>362</v>
      </c>
      <c r="K4031" t="s">
        <v>960</v>
      </c>
      <c r="L4031">
        <v>362</v>
      </c>
      <c r="M4031" t="s">
        <v>960</v>
      </c>
      <c r="N4031" t="s">
        <v>961</v>
      </c>
      <c r="O4031" t="s">
        <v>67</v>
      </c>
      <c r="P4031" t="s">
        <v>374</v>
      </c>
      <c r="Q4031" t="s">
        <v>36</v>
      </c>
      <c r="R4031" t="s">
        <v>36</v>
      </c>
      <c r="S4031" t="s">
        <v>37</v>
      </c>
      <c r="T4031">
        <v>34866.400000000001</v>
      </c>
      <c r="U4031">
        <v>0</v>
      </c>
      <c r="V4031">
        <v>0</v>
      </c>
      <c r="W4031">
        <v>0</v>
      </c>
      <c r="X4031">
        <v>3637.42</v>
      </c>
      <c r="Y4031">
        <v>0</v>
      </c>
      <c r="Z4031">
        <v>0</v>
      </c>
      <c r="AA4031">
        <v>0</v>
      </c>
      <c r="AB4031">
        <f t="shared" si="186"/>
        <v>2905.5333333333333</v>
      </c>
      <c r="AC4031">
        <f t="shared" si="187"/>
        <v>0</v>
      </c>
      <c r="AD4031">
        <f t="shared" si="188"/>
        <v>6392.1733333333341</v>
      </c>
    </row>
    <row r="4032" spans="1:30" x14ac:dyDescent="0.3">
      <c r="A4032">
        <v>928766</v>
      </c>
      <c r="B4032" t="s">
        <v>3504</v>
      </c>
      <c r="C4032" t="s">
        <v>28</v>
      </c>
      <c r="D4032">
        <v>7992</v>
      </c>
      <c r="E4032">
        <v>8120</v>
      </c>
      <c r="F4032" t="s">
        <v>336</v>
      </c>
      <c r="G4032">
        <v>5</v>
      </c>
      <c r="H4032" t="s">
        <v>30</v>
      </c>
      <c r="I4032" t="s">
        <v>31</v>
      </c>
      <c r="J4032">
        <v>348</v>
      </c>
      <c r="K4032" t="s">
        <v>80</v>
      </c>
      <c r="L4032">
        <v>348</v>
      </c>
      <c r="M4032" t="s">
        <v>80</v>
      </c>
      <c r="N4032" t="s">
        <v>1960</v>
      </c>
      <c r="O4032" t="s">
        <v>67</v>
      </c>
      <c r="P4032" t="s">
        <v>82</v>
      </c>
      <c r="Q4032" t="s">
        <v>36</v>
      </c>
      <c r="R4032" t="s">
        <v>36</v>
      </c>
      <c r="S4032" t="s">
        <v>37</v>
      </c>
      <c r="T4032">
        <v>2998.7</v>
      </c>
      <c r="U4032">
        <v>0</v>
      </c>
      <c r="V4032">
        <v>0</v>
      </c>
      <c r="W4032">
        <v>0</v>
      </c>
      <c r="X4032">
        <v>234.22</v>
      </c>
      <c r="Y4032">
        <v>0</v>
      </c>
      <c r="Z4032">
        <v>0</v>
      </c>
      <c r="AA4032">
        <v>0</v>
      </c>
      <c r="AB4032">
        <f t="shared" si="186"/>
        <v>249.89166666666665</v>
      </c>
      <c r="AC4032">
        <f t="shared" si="187"/>
        <v>0</v>
      </c>
      <c r="AD4032">
        <f t="shared" si="188"/>
        <v>549.76166666666666</v>
      </c>
    </row>
    <row r="4033" spans="1:30" x14ac:dyDescent="0.3">
      <c r="A4033">
        <v>757529</v>
      </c>
      <c r="B4033" t="s">
        <v>3505</v>
      </c>
      <c r="C4033" t="s">
        <v>28</v>
      </c>
      <c r="D4033">
        <v>7993</v>
      </c>
      <c r="E4033">
        <v>8162</v>
      </c>
      <c r="F4033" t="s">
        <v>360</v>
      </c>
      <c r="G4033">
        <v>5</v>
      </c>
      <c r="H4033" t="s">
        <v>30</v>
      </c>
      <c r="I4033" t="s">
        <v>31</v>
      </c>
      <c r="J4033">
        <v>1066</v>
      </c>
      <c r="K4033" t="s">
        <v>1610</v>
      </c>
      <c r="L4033">
        <v>1066</v>
      </c>
      <c r="M4033" t="s">
        <v>1610</v>
      </c>
      <c r="N4033" t="s">
        <v>222</v>
      </c>
      <c r="O4033" t="s">
        <v>67</v>
      </c>
      <c r="P4033" t="s">
        <v>72</v>
      </c>
      <c r="Q4033" t="s">
        <v>36</v>
      </c>
      <c r="R4033" t="s">
        <v>36</v>
      </c>
      <c r="S4033" t="s">
        <v>37</v>
      </c>
      <c r="T4033">
        <v>15747.88</v>
      </c>
      <c r="U4033">
        <v>0</v>
      </c>
      <c r="V4033">
        <v>0</v>
      </c>
      <c r="W4033">
        <v>19645</v>
      </c>
      <c r="X4033">
        <v>1133.24</v>
      </c>
      <c r="Y4033">
        <v>0</v>
      </c>
      <c r="Z4033">
        <v>0</v>
      </c>
      <c r="AA4033">
        <v>755.6</v>
      </c>
      <c r="AB4033">
        <f t="shared" si="186"/>
        <v>1312.3233333333333</v>
      </c>
      <c r="AC4033">
        <f t="shared" si="187"/>
        <v>19645</v>
      </c>
      <c r="AD4033">
        <f t="shared" si="188"/>
        <v>2887.1113333333333</v>
      </c>
    </row>
    <row r="4034" spans="1:30" x14ac:dyDescent="0.3">
      <c r="A4034">
        <v>163332</v>
      </c>
      <c r="B4034" t="s">
        <v>3506</v>
      </c>
      <c r="C4034" t="s">
        <v>28</v>
      </c>
      <c r="D4034">
        <v>1075</v>
      </c>
      <c r="E4034">
        <v>8149</v>
      </c>
      <c r="F4034" t="s">
        <v>795</v>
      </c>
      <c r="G4034">
        <v>5</v>
      </c>
      <c r="H4034" t="s">
        <v>30</v>
      </c>
      <c r="I4034" t="s">
        <v>96</v>
      </c>
      <c r="J4034">
        <v>72904</v>
      </c>
      <c r="K4034" t="s">
        <v>820</v>
      </c>
      <c r="L4034">
        <v>72904</v>
      </c>
      <c r="M4034" t="s">
        <v>821</v>
      </c>
      <c r="N4034" t="s">
        <v>822</v>
      </c>
      <c r="O4034" t="s">
        <v>34</v>
      </c>
      <c r="P4034" t="s">
        <v>134</v>
      </c>
      <c r="Q4034" t="s">
        <v>37</v>
      </c>
      <c r="R4034" t="s">
        <v>36</v>
      </c>
      <c r="S4034" t="s">
        <v>37</v>
      </c>
      <c r="T4034">
        <v>263760.14</v>
      </c>
      <c r="U4034">
        <v>0</v>
      </c>
      <c r="V4034">
        <v>0</v>
      </c>
      <c r="W4034">
        <v>0</v>
      </c>
      <c r="X4034">
        <v>7440.91</v>
      </c>
      <c r="Y4034">
        <v>0</v>
      </c>
      <c r="Z4034">
        <v>0</v>
      </c>
      <c r="AA4034">
        <v>0</v>
      </c>
      <c r="AB4034">
        <f t="shared" si="186"/>
        <v>21980.011666666669</v>
      </c>
      <c r="AC4034">
        <f t="shared" si="187"/>
        <v>0</v>
      </c>
      <c r="AD4034">
        <f t="shared" si="188"/>
        <v>48356.025666666676</v>
      </c>
    </row>
    <row r="4035" spans="1:30" x14ac:dyDescent="0.3">
      <c r="A4035">
        <v>108992</v>
      </c>
      <c r="B4035" t="s">
        <v>3507</v>
      </c>
      <c r="C4035" t="s">
        <v>28</v>
      </c>
      <c r="D4035">
        <v>1075</v>
      </c>
      <c r="E4035">
        <v>8149</v>
      </c>
      <c r="F4035" t="s">
        <v>3508</v>
      </c>
      <c r="G4035">
        <v>3</v>
      </c>
      <c r="H4035" t="s">
        <v>170</v>
      </c>
      <c r="I4035" t="s">
        <v>96</v>
      </c>
      <c r="J4035">
        <v>72995</v>
      </c>
      <c r="K4035" t="s">
        <v>3509</v>
      </c>
      <c r="L4035">
        <v>72995</v>
      </c>
      <c r="M4035" t="s">
        <v>3509</v>
      </c>
      <c r="N4035" t="s">
        <v>3510</v>
      </c>
      <c r="O4035" t="s">
        <v>67</v>
      </c>
      <c r="P4035" t="s">
        <v>77</v>
      </c>
      <c r="Q4035" t="s">
        <v>37</v>
      </c>
      <c r="R4035" t="s">
        <v>36</v>
      </c>
      <c r="S4035" t="s">
        <v>36</v>
      </c>
      <c r="T4035">
        <v>1375.56</v>
      </c>
      <c r="U4035">
        <v>0</v>
      </c>
      <c r="V4035">
        <v>0</v>
      </c>
      <c r="W4035">
        <v>0</v>
      </c>
      <c r="X4035">
        <v>26.76</v>
      </c>
      <c r="Y4035">
        <v>0</v>
      </c>
      <c r="Z4035">
        <v>0</v>
      </c>
      <c r="AA4035">
        <v>0</v>
      </c>
      <c r="AB4035">
        <f t="shared" ref="AB4035:AB4098" si="189">T4035/12</f>
        <v>114.63</v>
      </c>
      <c r="AC4035">
        <f t="shared" ref="AC4035:AC4098" si="190">SUM(V4035:W4035)</f>
        <v>0</v>
      </c>
      <c r="AD4035">
        <f t="shared" ref="AD4035:AD4098" si="191">AB4035*2*1.1</f>
        <v>252.18600000000001</v>
      </c>
    </row>
    <row r="4036" spans="1:30" x14ac:dyDescent="0.3">
      <c r="A4036">
        <v>749328</v>
      </c>
      <c r="B4036" t="s">
        <v>208</v>
      </c>
      <c r="C4036" t="s">
        <v>28</v>
      </c>
      <c r="D4036">
        <v>7992</v>
      </c>
      <c r="E4036">
        <v>8155</v>
      </c>
      <c r="F4036" t="s">
        <v>59</v>
      </c>
      <c r="G4036">
        <v>5</v>
      </c>
      <c r="H4036" t="s">
        <v>30</v>
      </c>
      <c r="I4036" t="s">
        <v>31</v>
      </c>
      <c r="J4036">
        <v>542</v>
      </c>
      <c r="K4036" t="s">
        <v>155</v>
      </c>
      <c r="L4036">
        <v>542</v>
      </c>
      <c r="M4036" t="s">
        <v>155</v>
      </c>
      <c r="N4036" t="s">
        <v>156</v>
      </c>
      <c r="O4036" t="s">
        <v>67</v>
      </c>
      <c r="P4036" t="s">
        <v>396</v>
      </c>
      <c r="Q4036" t="s">
        <v>36</v>
      </c>
      <c r="R4036" t="s">
        <v>36</v>
      </c>
      <c r="S4036" t="s">
        <v>37</v>
      </c>
      <c r="T4036">
        <v>56714.29</v>
      </c>
      <c r="U4036">
        <v>16624.560000000001</v>
      </c>
      <c r="V4036">
        <v>0</v>
      </c>
      <c r="W4036">
        <v>0</v>
      </c>
      <c r="X4036">
        <v>6209.91</v>
      </c>
      <c r="Y4036">
        <v>1840.92</v>
      </c>
      <c r="Z4036">
        <v>0</v>
      </c>
      <c r="AA4036">
        <v>0</v>
      </c>
      <c r="AB4036">
        <f t="shared" si="189"/>
        <v>4726.1908333333331</v>
      </c>
      <c r="AC4036">
        <f t="shared" si="190"/>
        <v>0</v>
      </c>
      <c r="AD4036">
        <f t="shared" si="191"/>
        <v>10397.619833333334</v>
      </c>
    </row>
    <row r="4037" spans="1:30" x14ac:dyDescent="0.3">
      <c r="A4037">
        <v>817279</v>
      </c>
      <c r="B4037" t="s">
        <v>2452</v>
      </c>
      <c r="C4037" t="s">
        <v>28</v>
      </c>
      <c r="D4037">
        <v>7805</v>
      </c>
      <c r="E4037">
        <v>8131</v>
      </c>
      <c r="F4037" t="s">
        <v>1438</v>
      </c>
      <c r="G4037">
        <v>2</v>
      </c>
      <c r="H4037" t="s">
        <v>71</v>
      </c>
      <c r="I4037" t="s">
        <v>31</v>
      </c>
      <c r="J4037">
        <v>72134</v>
      </c>
      <c r="K4037" t="s">
        <v>762</v>
      </c>
      <c r="L4037">
        <v>72134</v>
      </c>
      <c r="M4037" t="s">
        <v>762</v>
      </c>
      <c r="N4037">
        <v>0</v>
      </c>
      <c r="O4037" t="s">
        <v>34</v>
      </c>
      <c r="P4037" t="s">
        <v>1584</v>
      </c>
      <c r="Q4037" t="s">
        <v>36</v>
      </c>
      <c r="R4037" t="s">
        <v>36</v>
      </c>
      <c r="S4037" t="s">
        <v>36</v>
      </c>
      <c r="T4037">
        <v>53504.4</v>
      </c>
      <c r="U4037">
        <v>0</v>
      </c>
      <c r="V4037">
        <v>0</v>
      </c>
      <c r="W4037">
        <v>0</v>
      </c>
      <c r="X4037">
        <v>2853.72</v>
      </c>
      <c r="Y4037">
        <v>0</v>
      </c>
      <c r="Z4037">
        <v>0</v>
      </c>
      <c r="AA4037">
        <v>0</v>
      </c>
      <c r="AB4037">
        <f t="shared" si="189"/>
        <v>4458.7</v>
      </c>
      <c r="AC4037">
        <f t="shared" si="190"/>
        <v>0</v>
      </c>
      <c r="AD4037">
        <f t="shared" si="191"/>
        <v>9809.1400000000012</v>
      </c>
    </row>
    <row r="4038" spans="1:30" x14ac:dyDescent="0.3">
      <c r="A4038">
        <v>928577</v>
      </c>
      <c r="B4038" t="s">
        <v>3511</v>
      </c>
      <c r="C4038" t="s">
        <v>28</v>
      </c>
      <c r="D4038">
        <v>7992</v>
      </c>
      <c r="E4038">
        <v>8120</v>
      </c>
      <c r="F4038" t="s">
        <v>336</v>
      </c>
      <c r="G4038">
        <v>5</v>
      </c>
      <c r="H4038" t="s">
        <v>30</v>
      </c>
      <c r="I4038" t="s">
        <v>31</v>
      </c>
      <c r="J4038">
        <v>348</v>
      </c>
      <c r="K4038" t="s">
        <v>80</v>
      </c>
      <c r="L4038">
        <v>348</v>
      </c>
      <c r="M4038" t="s">
        <v>80</v>
      </c>
      <c r="N4038" t="s">
        <v>2181</v>
      </c>
      <c r="O4038" t="s">
        <v>67</v>
      </c>
      <c r="P4038" t="s">
        <v>82</v>
      </c>
      <c r="Q4038" t="s">
        <v>36</v>
      </c>
      <c r="R4038" t="s">
        <v>36</v>
      </c>
      <c r="S4038" t="s">
        <v>37</v>
      </c>
      <c r="T4038">
        <v>2998.46</v>
      </c>
      <c r="U4038">
        <v>0</v>
      </c>
      <c r="V4038">
        <v>0</v>
      </c>
      <c r="W4038">
        <v>0</v>
      </c>
      <c r="X4038">
        <v>232.08</v>
      </c>
      <c r="Y4038">
        <v>0</v>
      </c>
      <c r="Z4038">
        <v>0</v>
      </c>
      <c r="AA4038">
        <v>0</v>
      </c>
      <c r="AB4038">
        <f t="shared" si="189"/>
        <v>249.87166666666667</v>
      </c>
      <c r="AC4038">
        <f t="shared" si="190"/>
        <v>0</v>
      </c>
      <c r="AD4038">
        <f t="shared" si="191"/>
        <v>549.71766666666667</v>
      </c>
    </row>
    <row r="4039" spans="1:30" x14ac:dyDescent="0.3">
      <c r="A4039">
        <v>880186</v>
      </c>
      <c r="B4039" t="s">
        <v>1445</v>
      </c>
      <c r="C4039" t="s">
        <v>28</v>
      </c>
      <c r="D4039">
        <v>7994</v>
      </c>
      <c r="E4039">
        <v>8149</v>
      </c>
      <c r="F4039" t="s">
        <v>1446</v>
      </c>
      <c r="G4039">
        <v>5</v>
      </c>
      <c r="H4039" t="s">
        <v>30</v>
      </c>
      <c r="I4039" t="s">
        <v>96</v>
      </c>
      <c r="J4039">
        <v>72437</v>
      </c>
      <c r="K4039" t="s">
        <v>60</v>
      </c>
      <c r="L4039">
        <v>72437</v>
      </c>
      <c r="M4039" t="s">
        <v>60</v>
      </c>
      <c r="N4039" t="s">
        <v>61</v>
      </c>
      <c r="O4039" t="s">
        <v>34</v>
      </c>
      <c r="P4039" t="s">
        <v>2023</v>
      </c>
      <c r="Q4039" t="s">
        <v>36</v>
      </c>
      <c r="R4039" t="s">
        <v>36</v>
      </c>
      <c r="S4039" t="s">
        <v>36</v>
      </c>
      <c r="T4039">
        <v>0</v>
      </c>
      <c r="U4039">
        <v>0</v>
      </c>
      <c r="V4039">
        <v>0</v>
      </c>
      <c r="W4039">
        <v>3369.6</v>
      </c>
      <c r="X4039">
        <v>0</v>
      </c>
      <c r="Y4039">
        <v>0</v>
      </c>
      <c r="Z4039">
        <v>0</v>
      </c>
      <c r="AA4039">
        <v>175.06</v>
      </c>
      <c r="AB4039">
        <f t="shared" si="189"/>
        <v>0</v>
      </c>
      <c r="AC4039">
        <f t="shared" si="190"/>
        <v>3369.6</v>
      </c>
      <c r="AD4039">
        <f t="shared" si="191"/>
        <v>0</v>
      </c>
    </row>
    <row r="4040" spans="1:30" x14ac:dyDescent="0.3">
      <c r="A4040">
        <v>715882</v>
      </c>
      <c r="B4040" t="s">
        <v>911</v>
      </c>
      <c r="C4040" t="s">
        <v>28</v>
      </c>
      <c r="D4040">
        <v>7992</v>
      </c>
      <c r="E4040">
        <v>8149</v>
      </c>
      <c r="F4040" t="s">
        <v>912</v>
      </c>
      <c r="G4040">
        <v>3</v>
      </c>
      <c r="H4040" t="s">
        <v>170</v>
      </c>
      <c r="I4040" t="s">
        <v>96</v>
      </c>
      <c r="J4040">
        <v>40550</v>
      </c>
      <c r="K4040" t="s">
        <v>181</v>
      </c>
      <c r="L4040">
        <v>40550</v>
      </c>
      <c r="M4040" t="s">
        <v>181</v>
      </c>
      <c r="N4040" t="s">
        <v>182</v>
      </c>
      <c r="O4040" t="s">
        <v>34</v>
      </c>
      <c r="P4040" t="s">
        <v>278</v>
      </c>
      <c r="Q4040" t="s">
        <v>37</v>
      </c>
      <c r="R4040" t="s">
        <v>36</v>
      </c>
      <c r="S4040" t="s">
        <v>36</v>
      </c>
      <c r="T4040">
        <v>125335.2</v>
      </c>
      <c r="U4040">
        <v>50134.080000000002</v>
      </c>
      <c r="V4040">
        <v>0</v>
      </c>
      <c r="W4040">
        <v>0</v>
      </c>
      <c r="X4040">
        <v>2606.9699999999998</v>
      </c>
      <c r="Y4040">
        <v>1042.78</v>
      </c>
      <c r="Z4040">
        <v>0</v>
      </c>
      <c r="AA4040">
        <v>0</v>
      </c>
      <c r="AB4040">
        <f t="shared" si="189"/>
        <v>10444.6</v>
      </c>
      <c r="AC4040">
        <f t="shared" si="190"/>
        <v>0</v>
      </c>
      <c r="AD4040">
        <f t="shared" si="191"/>
        <v>22978.120000000003</v>
      </c>
    </row>
    <row r="4041" spans="1:30" x14ac:dyDescent="0.3">
      <c r="A4041">
        <v>107504</v>
      </c>
      <c r="B4041" t="s">
        <v>1437</v>
      </c>
      <c r="C4041" t="s">
        <v>28</v>
      </c>
      <c r="D4041">
        <v>7805</v>
      </c>
      <c r="E4041">
        <v>8131</v>
      </c>
      <c r="F4041" t="s">
        <v>1438</v>
      </c>
      <c r="G4041">
        <v>3</v>
      </c>
      <c r="H4041" t="s">
        <v>170</v>
      </c>
      <c r="I4041" t="s">
        <v>31</v>
      </c>
      <c r="J4041">
        <v>72134</v>
      </c>
      <c r="K4041" t="s">
        <v>762</v>
      </c>
      <c r="L4041">
        <v>72134</v>
      </c>
      <c r="M4041" t="s">
        <v>762</v>
      </c>
      <c r="N4041" t="s">
        <v>763</v>
      </c>
      <c r="O4041" t="s">
        <v>34</v>
      </c>
      <c r="P4041" t="s">
        <v>1354</v>
      </c>
      <c r="Q4041" t="s">
        <v>36</v>
      </c>
      <c r="R4041" t="s">
        <v>36</v>
      </c>
      <c r="S4041" t="s">
        <v>36</v>
      </c>
      <c r="T4041">
        <v>9363.4</v>
      </c>
      <c r="U4041">
        <v>0</v>
      </c>
      <c r="V4041">
        <v>0</v>
      </c>
      <c r="W4041">
        <v>0</v>
      </c>
      <c r="X4041">
        <v>363.75</v>
      </c>
      <c r="Y4041">
        <v>0</v>
      </c>
      <c r="Z4041">
        <v>0</v>
      </c>
      <c r="AA4041">
        <v>0</v>
      </c>
      <c r="AB4041">
        <f t="shared" si="189"/>
        <v>780.2833333333333</v>
      </c>
      <c r="AC4041">
        <f t="shared" si="190"/>
        <v>0</v>
      </c>
      <c r="AD4041">
        <f t="shared" si="191"/>
        <v>1716.6233333333334</v>
      </c>
    </row>
    <row r="4042" spans="1:30" x14ac:dyDescent="0.3">
      <c r="A4042">
        <v>497890</v>
      </c>
      <c r="B4042" t="s">
        <v>544</v>
      </c>
      <c r="C4042" t="s">
        <v>28</v>
      </c>
      <c r="D4042">
        <v>7670</v>
      </c>
      <c r="E4042">
        <v>8155</v>
      </c>
      <c r="F4042" t="s">
        <v>545</v>
      </c>
      <c r="G4042">
        <v>4</v>
      </c>
      <c r="H4042" t="s">
        <v>40</v>
      </c>
      <c r="I4042" t="s">
        <v>31</v>
      </c>
      <c r="J4042">
        <v>40206</v>
      </c>
      <c r="K4042" t="s">
        <v>236</v>
      </c>
      <c r="L4042">
        <v>40205</v>
      </c>
      <c r="M4042" t="s">
        <v>237</v>
      </c>
      <c r="N4042" t="s">
        <v>546</v>
      </c>
      <c r="O4042" t="s">
        <v>34</v>
      </c>
      <c r="P4042" t="s">
        <v>974</v>
      </c>
      <c r="Q4042" t="s">
        <v>36</v>
      </c>
      <c r="R4042" t="s">
        <v>36</v>
      </c>
      <c r="S4042" t="s">
        <v>36</v>
      </c>
      <c r="T4042">
        <v>-1.68</v>
      </c>
      <c r="U4042">
        <v>0</v>
      </c>
      <c r="V4042">
        <v>0</v>
      </c>
      <c r="W4042">
        <v>0</v>
      </c>
      <c r="X4042">
        <v>0.01</v>
      </c>
      <c r="Y4042">
        <v>0</v>
      </c>
      <c r="Z4042">
        <v>0</v>
      </c>
      <c r="AA4042">
        <v>0</v>
      </c>
      <c r="AB4042">
        <f t="shared" si="189"/>
        <v>-0.13999999999999999</v>
      </c>
      <c r="AC4042">
        <f t="shared" si="190"/>
        <v>0</v>
      </c>
      <c r="AD4042">
        <f t="shared" si="191"/>
        <v>-0.308</v>
      </c>
    </row>
    <row r="4043" spans="1:30" x14ac:dyDescent="0.3">
      <c r="A4043">
        <v>120984</v>
      </c>
      <c r="B4043" t="s">
        <v>1504</v>
      </c>
      <c r="C4043" t="s">
        <v>28</v>
      </c>
      <c r="D4043">
        <v>7992</v>
      </c>
      <c r="E4043">
        <v>8145</v>
      </c>
      <c r="F4043" t="s">
        <v>1505</v>
      </c>
      <c r="G4043">
        <v>4</v>
      </c>
      <c r="H4043" t="s">
        <v>40</v>
      </c>
      <c r="I4043" t="s">
        <v>31</v>
      </c>
      <c r="J4043">
        <v>1468</v>
      </c>
      <c r="K4043" t="s">
        <v>281</v>
      </c>
      <c r="L4043">
        <v>1468</v>
      </c>
      <c r="M4043" t="s">
        <v>281</v>
      </c>
      <c r="N4043" t="s">
        <v>282</v>
      </c>
      <c r="O4043" t="s">
        <v>67</v>
      </c>
      <c r="P4043" t="s">
        <v>304</v>
      </c>
      <c r="Q4043" t="s">
        <v>36</v>
      </c>
      <c r="R4043" t="s">
        <v>36</v>
      </c>
      <c r="S4043" t="s">
        <v>36</v>
      </c>
      <c r="T4043">
        <v>6576.04</v>
      </c>
      <c r="U4043">
        <v>0</v>
      </c>
      <c r="V4043">
        <v>0</v>
      </c>
      <c r="W4043">
        <v>0</v>
      </c>
      <c r="X4043">
        <v>292.27999999999997</v>
      </c>
      <c r="Y4043">
        <v>0</v>
      </c>
      <c r="Z4043">
        <v>0</v>
      </c>
      <c r="AA4043">
        <v>0</v>
      </c>
      <c r="AB4043">
        <f t="shared" si="189"/>
        <v>548.00333333333333</v>
      </c>
      <c r="AC4043">
        <f t="shared" si="190"/>
        <v>0</v>
      </c>
      <c r="AD4043">
        <f t="shared" si="191"/>
        <v>1205.6073333333334</v>
      </c>
    </row>
    <row r="4044" spans="1:30" x14ac:dyDescent="0.3">
      <c r="A4044">
        <v>134339</v>
      </c>
      <c r="B4044" t="s">
        <v>3512</v>
      </c>
      <c r="C4044" t="s">
        <v>28</v>
      </c>
      <c r="D4044">
        <v>7994</v>
      </c>
      <c r="E4044">
        <v>8149</v>
      </c>
      <c r="F4044" t="s">
        <v>479</v>
      </c>
      <c r="G4044">
        <v>5</v>
      </c>
      <c r="H4044" t="s">
        <v>30</v>
      </c>
      <c r="I4044" t="s">
        <v>96</v>
      </c>
      <c r="J4044">
        <v>72778</v>
      </c>
      <c r="K4044" t="s">
        <v>1220</v>
      </c>
      <c r="L4044">
        <v>72778</v>
      </c>
      <c r="M4044" t="s">
        <v>1220</v>
      </c>
      <c r="N4044" t="s">
        <v>399</v>
      </c>
      <c r="O4044" t="s">
        <v>34</v>
      </c>
      <c r="P4044" t="s">
        <v>134</v>
      </c>
      <c r="Q4044" t="s">
        <v>37</v>
      </c>
      <c r="R4044" t="s">
        <v>36</v>
      </c>
      <c r="S4044" t="s">
        <v>37</v>
      </c>
      <c r="T4044">
        <v>18836.11</v>
      </c>
      <c r="U4044">
        <v>0</v>
      </c>
      <c r="V4044">
        <v>0</v>
      </c>
      <c r="W4044">
        <v>0</v>
      </c>
      <c r="X4044">
        <v>529.05999999999995</v>
      </c>
      <c r="Y4044">
        <v>0</v>
      </c>
      <c r="Z4044">
        <v>0</v>
      </c>
      <c r="AA4044">
        <v>0</v>
      </c>
      <c r="AB4044">
        <f t="shared" si="189"/>
        <v>1569.6758333333335</v>
      </c>
      <c r="AC4044">
        <f t="shared" si="190"/>
        <v>0</v>
      </c>
      <c r="AD4044">
        <f t="shared" si="191"/>
        <v>3453.286833333334</v>
      </c>
    </row>
    <row r="4045" spans="1:30" x14ac:dyDescent="0.3">
      <c r="A4045">
        <v>929879</v>
      </c>
      <c r="B4045" t="s">
        <v>2173</v>
      </c>
      <c r="C4045" t="s">
        <v>28</v>
      </c>
      <c r="D4045">
        <v>7994</v>
      </c>
      <c r="E4045">
        <v>8149</v>
      </c>
      <c r="F4045" t="s">
        <v>2174</v>
      </c>
      <c r="G4045">
        <v>4</v>
      </c>
      <c r="H4045" t="s">
        <v>40</v>
      </c>
      <c r="I4045" t="s">
        <v>96</v>
      </c>
      <c r="J4045">
        <v>72859</v>
      </c>
      <c r="K4045" t="s">
        <v>274</v>
      </c>
      <c r="L4045">
        <v>72859</v>
      </c>
      <c r="M4045" t="s">
        <v>274</v>
      </c>
      <c r="N4045" t="s">
        <v>275</v>
      </c>
      <c r="O4045" t="s">
        <v>34</v>
      </c>
      <c r="P4045" t="s">
        <v>435</v>
      </c>
      <c r="Q4045" t="s">
        <v>36</v>
      </c>
      <c r="R4045" t="s">
        <v>36</v>
      </c>
      <c r="S4045" t="s">
        <v>36</v>
      </c>
      <c r="T4045">
        <v>81212.399999999994</v>
      </c>
      <c r="U4045">
        <v>0</v>
      </c>
      <c r="V4045">
        <v>0</v>
      </c>
      <c r="W4045">
        <v>0</v>
      </c>
      <c r="X4045">
        <v>4431.3599999999997</v>
      </c>
      <c r="Y4045">
        <v>0</v>
      </c>
      <c r="Z4045">
        <v>0</v>
      </c>
      <c r="AA4045">
        <v>0</v>
      </c>
      <c r="AB4045">
        <f t="shared" si="189"/>
        <v>6767.7</v>
      </c>
      <c r="AC4045">
        <f t="shared" si="190"/>
        <v>0</v>
      </c>
      <c r="AD4045">
        <f t="shared" si="191"/>
        <v>14888.94</v>
      </c>
    </row>
    <row r="4046" spans="1:30" x14ac:dyDescent="0.3">
      <c r="A4046">
        <v>738109</v>
      </c>
      <c r="B4046" t="s">
        <v>406</v>
      </c>
      <c r="C4046" t="s">
        <v>28</v>
      </c>
      <c r="D4046">
        <v>761</v>
      </c>
      <c r="E4046">
        <v>8163</v>
      </c>
      <c r="F4046" t="s">
        <v>50</v>
      </c>
      <c r="G4046">
        <v>5</v>
      </c>
      <c r="H4046" t="s">
        <v>30</v>
      </c>
      <c r="I4046" t="s">
        <v>31</v>
      </c>
      <c r="J4046">
        <v>2579</v>
      </c>
      <c r="K4046" t="s">
        <v>85</v>
      </c>
      <c r="L4046">
        <v>2579</v>
      </c>
      <c r="M4046" t="s">
        <v>85</v>
      </c>
      <c r="N4046" t="s">
        <v>86</v>
      </c>
      <c r="O4046" t="s">
        <v>34</v>
      </c>
      <c r="P4046" t="s">
        <v>87</v>
      </c>
      <c r="Q4046" t="s">
        <v>36</v>
      </c>
      <c r="R4046" t="s">
        <v>36</v>
      </c>
      <c r="S4046" t="s">
        <v>37</v>
      </c>
      <c r="T4046">
        <v>2020.37</v>
      </c>
      <c r="U4046">
        <v>0</v>
      </c>
      <c r="V4046">
        <v>0</v>
      </c>
      <c r="W4046">
        <v>0</v>
      </c>
      <c r="X4046">
        <v>320.52999999999997</v>
      </c>
      <c r="Y4046">
        <v>0</v>
      </c>
      <c r="Z4046">
        <v>0</v>
      </c>
      <c r="AA4046">
        <v>0</v>
      </c>
      <c r="AB4046">
        <f t="shared" si="189"/>
        <v>168.36416666666665</v>
      </c>
      <c r="AC4046">
        <f t="shared" si="190"/>
        <v>0</v>
      </c>
      <c r="AD4046">
        <f t="shared" si="191"/>
        <v>370.40116666666665</v>
      </c>
    </row>
    <row r="4047" spans="1:30" x14ac:dyDescent="0.3">
      <c r="A4047">
        <v>860779</v>
      </c>
      <c r="B4047" t="s">
        <v>730</v>
      </c>
      <c r="C4047" t="s">
        <v>28</v>
      </c>
      <c r="D4047">
        <v>7992</v>
      </c>
      <c r="E4047">
        <v>8195</v>
      </c>
      <c r="F4047" t="s">
        <v>79</v>
      </c>
      <c r="G4047">
        <v>5</v>
      </c>
      <c r="H4047" t="s">
        <v>30</v>
      </c>
      <c r="I4047" t="s">
        <v>31</v>
      </c>
      <c r="J4047">
        <v>1205</v>
      </c>
      <c r="K4047" t="s">
        <v>158</v>
      </c>
      <c r="L4047">
        <v>1205</v>
      </c>
      <c r="M4047" t="s">
        <v>158</v>
      </c>
      <c r="N4047" t="s">
        <v>2179</v>
      </c>
      <c r="O4047" t="s">
        <v>34</v>
      </c>
      <c r="P4047" t="s">
        <v>82</v>
      </c>
      <c r="Q4047" t="s">
        <v>36</v>
      </c>
      <c r="R4047" t="s">
        <v>36</v>
      </c>
      <c r="S4047" t="s">
        <v>37</v>
      </c>
      <c r="T4047">
        <v>2883.37</v>
      </c>
      <c r="U4047">
        <v>0</v>
      </c>
      <c r="V4047">
        <v>0</v>
      </c>
      <c r="W4047">
        <v>0</v>
      </c>
      <c r="X4047">
        <v>122.29</v>
      </c>
      <c r="Y4047">
        <v>0</v>
      </c>
      <c r="Z4047">
        <v>0</v>
      </c>
      <c r="AA4047">
        <v>0</v>
      </c>
      <c r="AB4047">
        <f t="shared" si="189"/>
        <v>240.28083333333333</v>
      </c>
      <c r="AC4047">
        <f t="shared" si="190"/>
        <v>0</v>
      </c>
      <c r="AD4047">
        <f t="shared" si="191"/>
        <v>528.61783333333335</v>
      </c>
    </row>
    <row r="4048" spans="1:30" x14ac:dyDescent="0.3">
      <c r="A4048">
        <v>82454</v>
      </c>
      <c r="B4048" t="s">
        <v>3513</v>
      </c>
      <c r="C4048" t="s">
        <v>28</v>
      </c>
      <c r="D4048">
        <v>7992</v>
      </c>
      <c r="E4048">
        <v>8163</v>
      </c>
      <c r="F4048" t="s">
        <v>461</v>
      </c>
      <c r="G4048">
        <v>5</v>
      </c>
      <c r="H4048" t="s">
        <v>30</v>
      </c>
      <c r="I4048" t="s">
        <v>31</v>
      </c>
      <c r="J4048">
        <v>1730</v>
      </c>
      <c r="K4048" t="s">
        <v>371</v>
      </c>
      <c r="L4048">
        <v>1730</v>
      </c>
      <c r="M4048" t="s">
        <v>371</v>
      </c>
      <c r="N4048" t="s">
        <v>372</v>
      </c>
      <c r="O4048" t="s">
        <v>67</v>
      </c>
      <c r="P4048" t="s">
        <v>1407</v>
      </c>
      <c r="Q4048" t="s">
        <v>36</v>
      </c>
      <c r="R4048" t="s">
        <v>36</v>
      </c>
      <c r="S4048" t="s">
        <v>37</v>
      </c>
      <c r="T4048">
        <v>115216.56</v>
      </c>
      <c r="U4048">
        <v>0</v>
      </c>
      <c r="V4048">
        <v>0</v>
      </c>
      <c r="W4048">
        <v>0</v>
      </c>
      <c r="X4048">
        <v>7731.23</v>
      </c>
      <c r="Y4048">
        <v>0</v>
      </c>
      <c r="Z4048">
        <v>0</v>
      </c>
      <c r="AA4048">
        <v>0</v>
      </c>
      <c r="AB4048">
        <f t="shared" si="189"/>
        <v>9601.3799999999992</v>
      </c>
      <c r="AC4048">
        <f t="shared" si="190"/>
        <v>0</v>
      </c>
      <c r="AD4048">
        <f t="shared" si="191"/>
        <v>21123.036</v>
      </c>
    </row>
    <row r="4049" spans="1:30" x14ac:dyDescent="0.3">
      <c r="A4049">
        <v>112759</v>
      </c>
      <c r="B4049" t="s">
        <v>2097</v>
      </c>
      <c r="C4049" t="s">
        <v>28</v>
      </c>
      <c r="D4049">
        <v>7994</v>
      </c>
      <c r="E4049">
        <v>8165</v>
      </c>
      <c r="F4049" t="s">
        <v>29</v>
      </c>
      <c r="G4049">
        <v>5</v>
      </c>
      <c r="H4049" t="s">
        <v>30</v>
      </c>
      <c r="I4049" t="s">
        <v>31</v>
      </c>
      <c r="J4049">
        <v>2062</v>
      </c>
      <c r="K4049" t="s">
        <v>106</v>
      </c>
      <c r="L4049">
        <v>2062</v>
      </c>
      <c r="M4049" t="s">
        <v>106</v>
      </c>
      <c r="N4049" t="s">
        <v>108</v>
      </c>
      <c r="O4049" t="s">
        <v>34</v>
      </c>
      <c r="P4049" t="s">
        <v>353</v>
      </c>
      <c r="Q4049" t="s">
        <v>36</v>
      </c>
      <c r="R4049" t="s">
        <v>36</v>
      </c>
      <c r="S4049" t="s">
        <v>37</v>
      </c>
      <c r="T4049">
        <v>8766.98</v>
      </c>
      <c r="U4049">
        <v>8766.98</v>
      </c>
      <c r="V4049">
        <v>0</v>
      </c>
      <c r="W4049">
        <v>0</v>
      </c>
      <c r="X4049">
        <v>974.19</v>
      </c>
      <c r="Y4049">
        <v>974.19</v>
      </c>
      <c r="Z4049">
        <v>0</v>
      </c>
      <c r="AA4049">
        <v>0</v>
      </c>
      <c r="AB4049">
        <f t="shared" si="189"/>
        <v>730.58166666666659</v>
      </c>
      <c r="AC4049">
        <f t="shared" si="190"/>
        <v>0</v>
      </c>
      <c r="AD4049">
        <f t="shared" si="191"/>
        <v>1607.2796666666666</v>
      </c>
    </row>
    <row r="4050" spans="1:30" x14ac:dyDescent="0.3">
      <c r="A4050">
        <v>902420</v>
      </c>
      <c r="B4050" t="s">
        <v>635</v>
      </c>
      <c r="C4050" t="s">
        <v>28</v>
      </c>
      <c r="D4050">
        <v>7994</v>
      </c>
      <c r="E4050">
        <v>8155</v>
      </c>
      <c r="F4050" t="s">
        <v>59</v>
      </c>
      <c r="G4050">
        <v>5</v>
      </c>
      <c r="H4050" t="s">
        <v>30</v>
      </c>
      <c r="I4050" t="s">
        <v>31</v>
      </c>
      <c r="J4050">
        <v>2548</v>
      </c>
      <c r="K4050" t="s">
        <v>285</v>
      </c>
      <c r="L4050">
        <v>2548</v>
      </c>
      <c r="M4050" t="s">
        <v>285</v>
      </c>
      <c r="N4050" t="s">
        <v>286</v>
      </c>
      <c r="O4050" t="s">
        <v>34</v>
      </c>
      <c r="P4050" t="s">
        <v>295</v>
      </c>
      <c r="Q4050" t="s">
        <v>36</v>
      </c>
      <c r="R4050" t="s">
        <v>36</v>
      </c>
      <c r="S4050" t="s">
        <v>37</v>
      </c>
      <c r="T4050">
        <v>700.43</v>
      </c>
      <c r="U4050">
        <v>700.43</v>
      </c>
      <c r="V4050">
        <v>0</v>
      </c>
      <c r="W4050">
        <v>0</v>
      </c>
      <c r="X4050">
        <v>105.34</v>
      </c>
      <c r="Y4050">
        <v>105.34</v>
      </c>
      <c r="Z4050">
        <v>0</v>
      </c>
      <c r="AA4050">
        <v>0</v>
      </c>
      <c r="AB4050">
        <f t="shared" si="189"/>
        <v>58.369166666666665</v>
      </c>
      <c r="AC4050">
        <f t="shared" si="190"/>
        <v>0</v>
      </c>
      <c r="AD4050">
        <f t="shared" si="191"/>
        <v>128.41216666666668</v>
      </c>
    </row>
    <row r="4051" spans="1:30" x14ac:dyDescent="0.3">
      <c r="A4051">
        <v>966753</v>
      </c>
      <c r="B4051" t="s">
        <v>1419</v>
      </c>
      <c r="C4051" t="s">
        <v>28</v>
      </c>
      <c r="D4051">
        <v>7001</v>
      </c>
      <c r="E4051">
        <v>8149</v>
      </c>
      <c r="F4051" t="s">
        <v>1420</v>
      </c>
      <c r="G4051">
        <v>2</v>
      </c>
      <c r="H4051" t="s">
        <v>71</v>
      </c>
      <c r="I4051" t="s">
        <v>96</v>
      </c>
      <c r="J4051">
        <v>72618</v>
      </c>
      <c r="K4051" t="s">
        <v>1421</v>
      </c>
      <c r="L4051">
        <v>72618</v>
      </c>
      <c r="M4051" t="s">
        <v>1421</v>
      </c>
      <c r="N4051">
        <v>0</v>
      </c>
      <c r="O4051" t="s">
        <v>43</v>
      </c>
      <c r="P4051" t="s">
        <v>261</v>
      </c>
      <c r="Q4051" t="s">
        <v>36</v>
      </c>
      <c r="R4051" t="s">
        <v>36</v>
      </c>
      <c r="S4051" t="s">
        <v>36</v>
      </c>
      <c r="T4051">
        <v>0</v>
      </c>
      <c r="U4051">
        <v>0</v>
      </c>
      <c r="V4051">
        <v>0</v>
      </c>
      <c r="W4051">
        <v>31965.68</v>
      </c>
      <c r="X4051">
        <v>0</v>
      </c>
      <c r="Y4051">
        <v>0</v>
      </c>
      <c r="Z4051">
        <v>0</v>
      </c>
      <c r="AA4051">
        <v>1229.46</v>
      </c>
      <c r="AB4051">
        <f t="shared" si="189"/>
        <v>0</v>
      </c>
      <c r="AC4051">
        <f t="shared" si="190"/>
        <v>31965.68</v>
      </c>
      <c r="AD4051">
        <f t="shared" si="191"/>
        <v>0</v>
      </c>
    </row>
    <row r="4052" spans="1:30" x14ac:dyDescent="0.3">
      <c r="A4052">
        <v>424039</v>
      </c>
      <c r="B4052" t="s">
        <v>1472</v>
      </c>
      <c r="C4052" t="s">
        <v>28</v>
      </c>
      <c r="D4052">
        <v>7003</v>
      </c>
      <c r="E4052">
        <v>8148</v>
      </c>
      <c r="F4052" t="s">
        <v>1473</v>
      </c>
      <c r="G4052">
        <v>3</v>
      </c>
      <c r="H4052" t="s">
        <v>170</v>
      </c>
      <c r="I4052" t="s">
        <v>31</v>
      </c>
      <c r="J4052">
        <v>40461</v>
      </c>
      <c r="K4052" t="s">
        <v>41</v>
      </c>
      <c r="L4052">
        <v>40461</v>
      </c>
      <c r="M4052" t="s">
        <v>41</v>
      </c>
      <c r="N4052" t="s">
        <v>1474</v>
      </c>
      <c r="O4052" t="s">
        <v>43</v>
      </c>
      <c r="P4052" t="s">
        <v>529</v>
      </c>
      <c r="Q4052" t="s">
        <v>36</v>
      </c>
      <c r="R4052" t="s">
        <v>36</v>
      </c>
      <c r="S4052" t="s">
        <v>36</v>
      </c>
      <c r="T4052">
        <v>255.2</v>
      </c>
      <c r="U4052">
        <v>0</v>
      </c>
      <c r="V4052">
        <v>0</v>
      </c>
      <c r="W4052">
        <v>0</v>
      </c>
      <c r="X4052">
        <v>4</v>
      </c>
      <c r="Y4052">
        <v>0</v>
      </c>
      <c r="Z4052">
        <v>0</v>
      </c>
      <c r="AA4052">
        <v>0</v>
      </c>
      <c r="AB4052">
        <f t="shared" si="189"/>
        <v>21.266666666666666</v>
      </c>
      <c r="AC4052">
        <f t="shared" si="190"/>
        <v>0</v>
      </c>
      <c r="AD4052">
        <f t="shared" si="191"/>
        <v>46.786666666666669</v>
      </c>
    </row>
    <row r="4053" spans="1:30" x14ac:dyDescent="0.3">
      <c r="A4053">
        <v>267687</v>
      </c>
      <c r="B4053" t="s">
        <v>1927</v>
      </c>
      <c r="C4053" t="s">
        <v>28</v>
      </c>
      <c r="D4053">
        <v>7992</v>
      </c>
      <c r="E4053">
        <v>8145</v>
      </c>
      <c r="F4053" t="s">
        <v>1161</v>
      </c>
      <c r="G4053">
        <v>2</v>
      </c>
      <c r="H4053" t="s">
        <v>71</v>
      </c>
      <c r="I4053" t="s">
        <v>31</v>
      </c>
      <c r="J4053">
        <v>1468</v>
      </c>
      <c r="K4053" t="s">
        <v>281</v>
      </c>
      <c r="L4053">
        <v>1468</v>
      </c>
      <c r="M4053" t="s">
        <v>281</v>
      </c>
      <c r="N4053">
        <v>0</v>
      </c>
      <c r="O4053" t="s">
        <v>67</v>
      </c>
      <c r="P4053" t="s">
        <v>187</v>
      </c>
      <c r="Q4053" t="s">
        <v>37</v>
      </c>
      <c r="R4053" t="s">
        <v>36</v>
      </c>
      <c r="S4053" t="s">
        <v>36</v>
      </c>
      <c r="T4053">
        <v>0</v>
      </c>
      <c r="U4053">
        <v>0</v>
      </c>
      <c r="V4053">
        <v>0</v>
      </c>
      <c r="W4053">
        <v>119351</v>
      </c>
      <c r="X4053">
        <v>0</v>
      </c>
      <c r="Y4053">
        <v>0</v>
      </c>
      <c r="Z4053">
        <v>0</v>
      </c>
      <c r="AA4053">
        <v>2387.02</v>
      </c>
      <c r="AB4053">
        <f t="shared" si="189"/>
        <v>0</v>
      </c>
      <c r="AC4053">
        <f t="shared" si="190"/>
        <v>119351</v>
      </c>
      <c r="AD4053">
        <f t="shared" si="191"/>
        <v>0</v>
      </c>
    </row>
    <row r="4054" spans="1:30" x14ac:dyDescent="0.3">
      <c r="A4054">
        <v>407276</v>
      </c>
      <c r="B4054" t="s">
        <v>1653</v>
      </c>
      <c r="C4054" t="s">
        <v>28</v>
      </c>
      <c r="D4054">
        <v>7994</v>
      </c>
      <c r="E4054">
        <v>8149</v>
      </c>
      <c r="F4054" t="s">
        <v>1345</v>
      </c>
      <c r="G4054">
        <v>2</v>
      </c>
      <c r="H4054" t="s">
        <v>71</v>
      </c>
      <c r="I4054" t="s">
        <v>96</v>
      </c>
      <c r="J4054">
        <v>72778</v>
      </c>
      <c r="K4054" t="s">
        <v>1220</v>
      </c>
      <c r="L4054">
        <v>72778</v>
      </c>
      <c r="M4054" t="s">
        <v>1220</v>
      </c>
      <c r="N4054">
        <v>0</v>
      </c>
      <c r="O4054" t="s">
        <v>34</v>
      </c>
      <c r="P4054" t="s">
        <v>1095</v>
      </c>
      <c r="Q4054" t="s">
        <v>36</v>
      </c>
      <c r="R4054" t="s">
        <v>36</v>
      </c>
      <c r="S4054" t="s">
        <v>36</v>
      </c>
      <c r="T4054">
        <v>21070.400000000001</v>
      </c>
      <c r="U4054">
        <v>0</v>
      </c>
      <c r="V4054">
        <v>0</v>
      </c>
      <c r="W4054">
        <v>0</v>
      </c>
      <c r="X4054">
        <v>1896.35</v>
      </c>
      <c r="Y4054">
        <v>0</v>
      </c>
      <c r="Z4054">
        <v>0</v>
      </c>
      <c r="AA4054">
        <v>0</v>
      </c>
      <c r="AB4054">
        <f t="shared" si="189"/>
        <v>1755.8666666666668</v>
      </c>
      <c r="AC4054">
        <f t="shared" si="190"/>
        <v>0</v>
      </c>
      <c r="AD4054">
        <f t="shared" si="191"/>
        <v>3862.9066666666672</v>
      </c>
    </row>
    <row r="4055" spans="1:30" x14ac:dyDescent="0.3">
      <c r="A4055">
        <v>376140</v>
      </c>
      <c r="B4055" t="s">
        <v>3514</v>
      </c>
      <c r="C4055" t="s">
        <v>28</v>
      </c>
      <c r="D4055">
        <v>7001</v>
      </c>
      <c r="E4055">
        <v>8149</v>
      </c>
      <c r="F4055" t="s">
        <v>902</v>
      </c>
      <c r="G4055">
        <v>4</v>
      </c>
      <c r="H4055" t="s">
        <v>40</v>
      </c>
      <c r="I4055" t="s">
        <v>96</v>
      </c>
      <c r="J4055">
        <v>72116</v>
      </c>
      <c r="K4055" t="s">
        <v>903</v>
      </c>
      <c r="L4055">
        <v>72116</v>
      </c>
      <c r="M4055" t="s">
        <v>903</v>
      </c>
      <c r="N4055" t="s">
        <v>904</v>
      </c>
      <c r="O4055" t="s">
        <v>34</v>
      </c>
      <c r="P4055" t="s">
        <v>77</v>
      </c>
      <c r="Q4055" t="s">
        <v>37</v>
      </c>
      <c r="R4055" t="s">
        <v>36</v>
      </c>
      <c r="S4055" t="s">
        <v>36</v>
      </c>
      <c r="T4055">
        <v>4102.68</v>
      </c>
      <c r="U4055">
        <v>0</v>
      </c>
      <c r="V4055">
        <v>0</v>
      </c>
      <c r="W4055">
        <v>2075.08</v>
      </c>
      <c r="X4055">
        <v>189</v>
      </c>
      <c r="Y4055">
        <v>0</v>
      </c>
      <c r="Z4055">
        <v>0</v>
      </c>
      <c r="AA4055">
        <v>0</v>
      </c>
      <c r="AB4055">
        <f t="shared" si="189"/>
        <v>341.89000000000004</v>
      </c>
      <c r="AC4055">
        <f t="shared" si="190"/>
        <v>2075.08</v>
      </c>
      <c r="AD4055">
        <f t="shared" si="191"/>
        <v>752.15800000000013</v>
      </c>
    </row>
    <row r="4056" spans="1:30" x14ac:dyDescent="0.3">
      <c r="A4056">
        <v>114712</v>
      </c>
      <c r="B4056" t="s">
        <v>3515</v>
      </c>
      <c r="C4056" t="s">
        <v>28</v>
      </c>
      <c r="D4056">
        <v>7989</v>
      </c>
      <c r="E4056">
        <v>8149</v>
      </c>
      <c r="F4056" t="s">
        <v>3516</v>
      </c>
      <c r="G4056">
        <v>2</v>
      </c>
      <c r="H4056" t="s">
        <v>71</v>
      </c>
      <c r="I4056" t="s">
        <v>75</v>
      </c>
      <c r="J4056">
        <v>35000</v>
      </c>
      <c r="K4056" t="s">
        <v>76</v>
      </c>
      <c r="L4056">
        <v>35000</v>
      </c>
      <c r="M4056" t="s">
        <v>76</v>
      </c>
      <c r="N4056">
        <v>0</v>
      </c>
      <c r="O4056" t="s">
        <v>43</v>
      </c>
      <c r="P4056" t="s">
        <v>77</v>
      </c>
      <c r="Q4056" t="s">
        <v>37</v>
      </c>
      <c r="R4056" t="s">
        <v>36</v>
      </c>
      <c r="S4056" t="s">
        <v>36</v>
      </c>
      <c r="T4056">
        <v>1364.65</v>
      </c>
      <c r="U4056">
        <v>0</v>
      </c>
      <c r="V4056">
        <v>0</v>
      </c>
      <c r="W4056">
        <v>0</v>
      </c>
      <c r="X4056">
        <v>-25.6</v>
      </c>
      <c r="Y4056">
        <v>0</v>
      </c>
      <c r="Z4056">
        <v>0</v>
      </c>
      <c r="AA4056">
        <v>0</v>
      </c>
      <c r="AB4056">
        <f t="shared" si="189"/>
        <v>113.72083333333335</v>
      </c>
      <c r="AC4056">
        <f t="shared" si="190"/>
        <v>0</v>
      </c>
      <c r="AD4056">
        <f t="shared" si="191"/>
        <v>250.18583333333339</v>
      </c>
    </row>
    <row r="4057" spans="1:30" x14ac:dyDescent="0.3">
      <c r="A4057">
        <v>963425</v>
      </c>
      <c r="B4057" t="s">
        <v>746</v>
      </c>
      <c r="C4057" t="s">
        <v>28</v>
      </c>
      <c r="D4057">
        <v>7994</v>
      </c>
      <c r="E4057">
        <v>8155</v>
      </c>
      <c r="F4057" t="s">
        <v>253</v>
      </c>
      <c r="G4057">
        <v>5</v>
      </c>
      <c r="H4057" t="s">
        <v>30</v>
      </c>
      <c r="I4057" t="s">
        <v>31</v>
      </c>
      <c r="J4057">
        <v>40019</v>
      </c>
      <c r="K4057" t="s">
        <v>200</v>
      </c>
      <c r="L4057">
        <v>40018</v>
      </c>
      <c r="M4057" t="s">
        <v>200</v>
      </c>
      <c r="N4057" t="s">
        <v>201</v>
      </c>
      <c r="O4057" t="s">
        <v>34</v>
      </c>
      <c r="P4057" t="s">
        <v>53</v>
      </c>
      <c r="Q4057" t="s">
        <v>36</v>
      </c>
      <c r="R4057" t="s">
        <v>36</v>
      </c>
      <c r="S4057" t="s">
        <v>37</v>
      </c>
      <c r="T4057">
        <v>60976.55</v>
      </c>
      <c r="U4057">
        <v>60976.55</v>
      </c>
      <c r="V4057">
        <v>0</v>
      </c>
      <c r="W4057">
        <v>0</v>
      </c>
      <c r="X4057">
        <v>3215.46</v>
      </c>
      <c r="Y4057">
        <v>3215.46</v>
      </c>
      <c r="Z4057">
        <v>0</v>
      </c>
      <c r="AA4057">
        <v>0</v>
      </c>
      <c r="AB4057">
        <f t="shared" si="189"/>
        <v>5081.3791666666666</v>
      </c>
      <c r="AC4057">
        <f t="shared" si="190"/>
        <v>0</v>
      </c>
      <c r="AD4057">
        <f t="shared" si="191"/>
        <v>11179.034166666668</v>
      </c>
    </row>
    <row r="4058" spans="1:30" x14ac:dyDescent="0.3">
      <c r="A4058">
        <v>801705</v>
      </c>
      <c r="B4058" t="s">
        <v>426</v>
      </c>
      <c r="C4058" t="s">
        <v>28</v>
      </c>
      <c r="D4058">
        <v>7003</v>
      </c>
      <c r="E4058">
        <v>8148</v>
      </c>
      <c r="F4058" t="s">
        <v>70</v>
      </c>
      <c r="G4058">
        <v>5</v>
      </c>
      <c r="H4058" t="s">
        <v>30</v>
      </c>
      <c r="I4058" t="s">
        <v>31</v>
      </c>
      <c r="J4058">
        <v>40461</v>
      </c>
      <c r="K4058" t="s">
        <v>41</v>
      </c>
      <c r="L4058">
        <v>40461</v>
      </c>
      <c r="M4058" t="s">
        <v>41</v>
      </c>
      <c r="N4058" t="s">
        <v>318</v>
      </c>
      <c r="O4058" t="s">
        <v>43</v>
      </c>
      <c r="P4058" t="s">
        <v>127</v>
      </c>
      <c r="Q4058" t="s">
        <v>36</v>
      </c>
      <c r="R4058" t="s">
        <v>36</v>
      </c>
      <c r="S4058" t="s">
        <v>37</v>
      </c>
      <c r="T4058">
        <v>1332527.76</v>
      </c>
      <c r="U4058">
        <v>439380.96</v>
      </c>
      <c r="V4058">
        <v>0</v>
      </c>
      <c r="W4058">
        <v>0</v>
      </c>
      <c r="X4058">
        <v>60109.94</v>
      </c>
      <c r="Y4058">
        <v>19433.64</v>
      </c>
      <c r="Z4058">
        <v>0</v>
      </c>
      <c r="AA4058">
        <v>0</v>
      </c>
      <c r="AB4058">
        <f t="shared" si="189"/>
        <v>111043.98</v>
      </c>
      <c r="AC4058">
        <f t="shared" si="190"/>
        <v>0</v>
      </c>
      <c r="AD4058">
        <f t="shared" si="191"/>
        <v>244296.75600000002</v>
      </c>
    </row>
    <row r="4059" spans="1:30" x14ac:dyDescent="0.3">
      <c r="A4059">
        <v>724988</v>
      </c>
      <c r="B4059" t="s">
        <v>332</v>
      </c>
      <c r="C4059" t="s">
        <v>28</v>
      </c>
      <c r="D4059">
        <v>7992</v>
      </c>
      <c r="E4059">
        <v>8144</v>
      </c>
      <c r="F4059" t="s">
        <v>117</v>
      </c>
      <c r="G4059">
        <v>5</v>
      </c>
      <c r="H4059" t="s">
        <v>30</v>
      </c>
      <c r="I4059" t="s">
        <v>31</v>
      </c>
      <c r="J4059">
        <v>1645</v>
      </c>
      <c r="K4059" t="s">
        <v>254</v>
      </c>
      <c r="L4059">
        <v>1645</v>
      </c>
      <c r="M4059" t="s">
        <v>254</v>
      </c>
      <c r="N4059" t="s">
        <v>255</v>
      </c>
      <c r="O4059" t="s">
        <v>67</v>
      </c>
      <c r="P4059" t="s">
        <v>339</v>
      </c>
      <c r="Q4059" t="s">
        <v>36</v>
      </c>
      <c r="R4059" t="s">
        <v>36</v>
      </c>
      <c r="S4059" t="s">
        <v>37</v>
      </c>
      <c r="T4059">
        <v>3386.59</v>
      </c>
      <c r="U4059">
        <v>3386.59</v>
      </c>
      <c r="V4059">
        <v>0</v>
      </c>
      <c r="W4059">
        <v>0</v>
      </c>
      <c r="X4059">
        <v>293.14</v>
      </c>
      <c r="Y4059">
        <v>293.14</v>
      </c>
      <c r="Z4059">
        <v>0</v>
      </c>
      <c r="AA4059">
        <v>0</v>
      </c>
      <c r="AB4059">
        <f t="shared" si="189"/>
        <v>282.21583333333336</v>
      </c>
      <c r="AC4059">
        <f t="shared" si="190"/>
        <v>0</v>
      </c>
      <c r="AD4059">
        <f t="shared" si="191"/>
        <v>620.87483333333341</v>
      </c>
    </row>
    <row r="4060" spans="1:30" x14ac:dyDescent="0.3">
      <c r="A4060">
        <v>146717</v>
      </c>
      <c r="B4060" t="s">
        <v>3517</v>
      </c>
      <c r="C4060" t="s">
        <v>28</v>
      </c>
      <c r="D4060">
        <v>7992</v>
      </c>
      <c r="E4060">
        <v>8149</v>
      </c>
      <c r="G4060">
        <v>4</v>
      </c>
      <c r="H4060" t="s">
        <v>40</v>
      </c>
      <c r="I4060" t="s">
        <v>96</v>
      </c>
      <c r="J4060">
        <v>40214</v>
      </c>
      <c r="K4060" t="s">
        <v>3518</v>
      </c>
      <c r="L4060">
        <v>40214</v>
      </c>
      <c r="M4060" t="s">
        <v>3518</v>
      </c>
      <c r="N4060" t="s">
        <v>372</v>
      </c>
      <c r="O4060" t="s">
        <v>67</v>
      </c>
      <c r="P4060" t="s">
        <v>187</v>
      </c>
      <c r="Q4060" t="s">
        <v>37</v>
      </c>
      <c r="R4060" t="s">
        <v>36</v>
      </c>
      <c r="S4060" t="s">
        <v>36</v>
      </c>
      <c r="T4060">
        <v>6427043.0800000001</v>
      </c>
      <c r="U4060">
        <v>886366.2</v>
      </c>
      <c r="V4060">
        <v>726483.04</v>
      </c>
      <c r="W4060">
        <v>726744.08</v>
      </c>
      <c r="X4060">
        <v>176879.16</v>
      </c>
      <c r="Y4060">
        <v>-24393.1</v>
      </c>
      <c r="Z4060">
        <v>22862.48</v>
      </c>
      <c r="AA4060">
        <v>19096.16</v>
      </c>
      <c r="AB4060">
        <f t="shared" si="189"/>
        <v>535586.92333333334</v>
      </c>
      <c r="AC4060">
        <f t="shared" si="190"/>
        <v>1453227.12</v>
      </c>
      <c r="AD4060">
        <f t="shared" si="191"/>
        <v>1178291.2313333335</v>
      </c>
    </row>
    <row r="4061" spans="1:30" x14ac:dyDescent="0.3">
      <c r="A4061">
        <v>535398</v>
      </c>
      <c r="B4061" t="s">
        <v>1267</v>
      </c>
      <c r="C4061" t="s">
        <v>28</v>
      </c>
      <c r="D4061">
        <v>7992</v>
      </c>
      <c r="E4061">
        <v>8149</v>
      </c>
      <c r="F4061" t="s">
        <v>227</v>
      </c>
      <c r="G4061">
        <v>5</v>
      </c>
      <c r="H4061" t="s">
        <v>30</v>
      </c>
      <c r="I4061" t="s">
        <v>31</v>
      </c>
      <c r="J4061">
        <v>180</v>
      </c>
      <c r="K4061" t="s">
        <v>727</v>
      </c>
      <c r="L4061">
        <v>180</v>
      </c>
      <c r="M4061" t="s">
        <v>727</v>
      </c>
      <c r="N4061" t="s">
        <v>728</v>
      </c>
      <c r="O4061" t="s">
        <v>67</v>
      </c>
      <c r="P4061" t="s">
        <v>1150</v>
      </c>
      <c r="Q4061" t="s">
        <v>36</v>
      </c>
      <c r="R4061" t="s">
        <v>36</v>
      </c>
      <c r="S4061" t="s">
        <v>37</v>
      </c>
      <c r="T4061">
        <v>76286.11</v>
      </c>
      <c r="U4061">
        <v>24764.68</v>
      </c>
      <c r="V4061">
        <v>0</v>
      </c>
      <c r="W4061">
        <v>0</v>
      </c>
      <c r="X4061">
        <v>4040.42</v>
      </c>
      <c r="Y4061">
        <v>1173.53</v>
      </c>
      <c r="Z4061">
        <v>0</v>
      </c>
      <c r="AA4061">
        <v>0</v>
      </c>
      <c r="AB4061">
        <f t="shared" si="189"/>
        <v>6357.1758333333337</v>
      </c>
      <c r="AC4061">
        <f t="shared" si="190"/>
        <v>0</v>
      </c>
      <c r="AD4061">
        <f t="shared" si="191"/>
        <v>13985.786833333335</v>
      </c>
    </row>
    <row r="4062" spans="1:30" x14ac:dyDescent="0.3">
      <c r="A4062">
        <v>763411</v>
      </c>
      <c r="B4062" t="s">
        <v>621</v>
      </c>
      <c r="C4062" t="s">
        <v>28</v>
      </c>
      <c r="D4062">
        <v>7001</v>
      </c>
      <c r="E4062">
        <v>8149</v>
      </c>
      <c r="F4062" t="s">
        <v>622</v>
      </c>
      <c r="G4062">
        <v>2</v>
      </c>
      <c r="H4062" t="s">
        <v>71</v>
      </c>
      <c r="I4062" t="s">
        <v>96</v>
      </c>
      <c r="J4062">
        <v>21373</v>
      </c>
      <c r="K4062" t="s">
        <v>220</v>
      </c>
      <c r="L4062">
        <v>21373</v>
      </c>
      <c r="M4062" t="s">
        <v>220</v>
      </c>
      <c r="N4062">
        <v>0</v>
      </c>
      <c r="O4062" t="s">
        <v>43</v>
      </c>
      <c r="P4062" t="s">
        <v>2023</v>
      </c>
      <c r="Q4062" t="s">
        <v>36</v>
      </c>
      <c r="R4062" t="s">
        <v>36</v>
      </c>
      <c r="S4062" t="s">
        <v>36</v>
      </c>
      <c r="T4062">
        <v>55303.02</v>
      </c>
      <c r="U4062">
        <v>19777.5</v>
      </c>
      <c r="V4062">
        <v>0</v>
      </c>
      <c r="W4062">
        <v>0</v>
      </c>
      <c r="X4062">
        <v>6313.36</v>
      </c>
      <c r="Y4062">
        <v>3881.01</v>
      </c>
      <c r="Z4062">
        <v>0</v>
      </c>
      <c r="AA4062">
        <v>0</v>
      </c>
      <c r="AB4062">
        <f t="shared" si="189"/>
        <v>4608.585</v>
      </c>
      <c r="AC4062">
        <f t="shared" si="190"/>
        <v>0</v>
      </c>
      <c r="AD4062">
        <f t="shared" si="191"/>
        <v>10138.887000000001</v>
      </c>
    </row>
    <row r="4063" spans="1:30" x14ac:dyDescent="0.3">
      <c r="A4063">
        <v>733443</v>
      </c>
      <c r="B4063" t="s">
        <v>965</v>
      </c>
      <c r="C4063" t="s">
        <v>28</v>
      </c>
      <c r="D4063">
        <v>7994</v>
      </c>
      <c r="E4063">
        <v>8149</v>
      </c>
      <c r="F4063" t="s">
        <v>966</v>
      </c>
      <c r="G4063">
        <v>4</v>
      </c>
      <c r="H4063" t="s">
        <v>40</v>
      </c>
      <c r="I4063" t="s">
        <v>96</v>
      </c>
      <c r="J4063">
        <v>72859</v>
      </c>
      <c r="K4063" t="s">
        <v>274</v>
      </c>
      <c r="L4063">
        <v>72859</v>
      </c>
      <c r="M4063" t="s">
        <v>274</v>
      </c>
      <c r="N4063" t="s">
        <v>275</v>
      </c>
      <c r="O4063" t="s">
        <v>34</v>
      </c>
      <c r="P4063" t="s">
        <v>129</v>
      </c>
      <c r="Q4063" t="s">
        <v>36</v>
      </c>
      <c r="R4063" t="s">
        <v>36</v>
      </c>
      <c r="S4063" t="s">
        <v>36</v>
      </c>
      <c r="T4063">
        <v>279092.65999999997</v>
      </c>
      <c r="U4063">
        <v>34239.68</v>
      </c>
      <c r="V4063">
        <v>25892.880000000001</v>
      </c>
      <c r="W4063">
        <v>21577.4</v>
      </c>
      <c r="X4063">
        <v>38671.82</v>
      </c>
      <c r="Y4063">
        <v>4463.66</v>
      </c>
      <c r="Z4063">
        <v>3429.86</v>
      </c>
      <c r="AA4063">
        <v>1828.9</v>
      </c>
      <c r="AB4063">
        <f t="shared" si="189"/>
        <v>23257.721666666665</v>
      </c>
      <c r="AC4063">
        <f t="shared" si="190"/>
        <v>47470.28</v>
      </c>
      <c r="AD4063">
        <f t="shared" si="191"/>
        <v>51166.987666666668</v>
      </c>
    </row>
    <row r="4064" spans="1:30" x14ac:dyDescent="0.3">
      <c r="A4064">
        <v>934205</v>
      </c>
      <c r="B4064" t="s">
        <v>3049</v>
      </c>
      <c r="C4064" t="s">
        <v>28</v>
      </c>
      <c r="D4064">
        <v>7994</v>
      </c>
      <c r="E4064">
        <v>8110</v>
      </c>
      <c r="F4064" t="s">
        <v>3050</v>
      </c>
      <c r="G4064">
        <v>5</v>
      </c>
      <c r="H4064" t="s">
        <v>30</v>
      </c>
      <c r="I4064" t="s">
        <v>31</v>
      </c>
      <c r="J4064">
        <v>2548</v>
      </c>
      <c r="K4064" t="s">
        <v>285</v>
      </c>
      <c r="L4064">
        <v>2548</v>
      </c>
      <c r="M4064" t="s">
        <v>285</v>
      </c>
      <c r="N4064" t="s">
        <v>286</v>
      </c>
      <c r="O4064" t="s">
        <v>34</v>
      </c>
      <c r="P4064" t="s">
        <v>87</v>
      </c>
      <c r="Q4064" t="s">
        <v>36</v>
      </c>
      <c r="R4064" t="s">
        <v>36</v>
      </c>
      <c r="S4064" t="s">
        <v>37</v>
      </c>
      <c r="T4064">
        <v>4407.3599999999997</v>
      </c>
      <c r="U4064">
        <v>816.96</v>
      </c>
      <c r="V4064">
        <v>0</v>
      </c>
      <c r="W4064">
        <v>1137.32</v>
      </c>
      <c r="X4064">
        <v>634.25</v>
      </c>
      <c r="Y4064">
        <v>112.59</v>
      </c>
      <c r="Z4064">
        <v>0</v>
      </c>
      <c r="AA4064">
        <v>43.77</v>
      </c>
      <c r="AB4064">
        <f t="shared" si="189"/>
        <v>367.28</v>
      </c>
      <c r="AC4064">
        <f t="shared" si="190"/>
        <v>1137.32</v>
      </c>
      <c r="AD4064">
        <f t="shared" si="191"/>
        <v>808.01599999999996</v>
      </c>
    </row>
    <row r="4065" spans="1:30" x14ac:dyDescent="0.3">
      <c r="A4065">
        <v>737679</v>
      </c>
      <c r="B4065" t="s">
        <v>271</v>
      </c>
      <c r="C4065" t="s">
        <v>28</v>
      </c>
      <c r="D4065">
        <v>761</v>
      </c>
      <c r="E4065">
        <v>8147</v>
      </c>
      <c r="F4065" t="s">
        <v>89</v>
      </c>
      <c r="G4065">
        <v>5</v>
      </c>
      <c r="H4065" t="s">
        <v>30</v>
      </c>
      <c r="I4065" t="s">
        <v>31</v>
      </c>
      <c r="J4065">
        <v>2579</v>
      </c>
      <c r="K4065" t="s">
        <v>85</v>
      </c>
      <c r="L4065">
        <v>2579</v>
      </c>
      <c r="M4065" t="s">
        <v>85</v>
      </c>
      <c r="N4065" t="s">
        <v>86</v>
      </c>
      <c r="O4065" t="s">
        <v>34</v>
      </c>
      <c r="P4065" t="s">
        <v>311</v>
      </c>
      <c r="Q4065" t="s">
        <v>36</v>
      </c>
      <c r="R4065" t="s">
        <v>36</v>
      </c>
      <c r="S4065" t="s">
        <v>37</v>
      </c>
      <c r="T4065">
        <v>36937.24</v>
      </c>
      <c r="U4065">
        <v>17960.16</v>
      </c>
      <c r="V4065">
        <v>5035.28</v>
      </c>
      <c r="W4065">
        <v>-2725.42</v>
      </c>
      <c r="X4065">
        <v>6009.87</v>
      </c>
      <c r="Y4065">
        <v>3046.03</v>
      </c>
      <c r="Z4065">
        <v>847.74</v>
      </c>
      <c r="AA4065">
        <v>-260.60000000000002</v>
      </c>
      <c r="AB4065">
        <f t="shared" si="189"/>
        <v>3078.103333333333</v>
      </c>
      <c r="AC4065">
        <f t="shared" si="190"/>
        <v>2309.8599999999997</v>
      </c>
      <c r="AD4065">
        <f t="shared" si="191"/>
        <v>6771.8273333333336</v>
      </c>
    </row>
    <row r="4066" spans="1:30" x14ac:dyDescent="0.3">
      <c r="A4066">
        <v>728184</v>
      </c>
      <c r="B4066" t="s">
        <v>1757</v>
      </c>
      <c r="C4066" t="s">
        <v>28</v>
      </c>
      <c r="D4066">
        <v>7001</v>
      </c>
      <c r="E4066">
        <v>8149</v>
      </c>
      <c r="F4066" t="s">
        <v>461</v>
      </c>
      <c r="G4066">
        <v>5</v>
      </c>
      <c r="H4066" t="s">
        <v>30</v>
      </c>
      <c r="I4066" t="s">
        <v>96</v>
      </c>
      <c r="J4066">
        <v>40847</v>
      </c>
      <c r="K4066" t="s">
        <v>800</v>
      </c>
      <c r="L4066">
        <v>40847</v>
      </c>
      <c r="M4066" t="s">
        <v>800</v>
      </c>
      <c r="N4066" t="s">
        <v>801</v>
      </c>
      <c r="O4066" t="s">
        <v>43</v>
      </c>
      <c r="P4066" t="s">
        <v>2083</v>
      </c>
      <c r="Q4066" t="s">
        <v>36</v>
      </c>
      <c r="R4066" t="s">
        <v>36</v>
      </c>
      <c r="S4066" t="s">
        <v>37</v>
      </c>
      <c r="T4066">
        <v>26745.78</v>
      </c>
      <c r="U4066">
        <v>3124.44</v>
      </c>
      <c r="V4066">
        <v>0</v>
      </c>
      <c r="W4066">
        <v>24110.240000000002</v>
      </c>
      <c r="X4066">
        <v>3685.07</v>
      </c>
      <c r="Y4066">
        <v>266.27999999999997</v>
      </c>
      <c r="Z4066">
        <v>0</v>
      </c>
      <c r="AA4066">
        <v>1825.99</v>
      </c>
      <c r="AB4066">
        <f t="shared" si="189"/>
        <v>2228.8150000000001</v>
      </c>
      <c r="AC4066">
        <f t="shared" si="190"/>
        <v>24110.240000000002</v>
      </c>
      <c r="AD4066">
        <f t="shared" si="191"/>
        <v>4903.3930000000009</v>
      </c>
    </row>
    <row r="4067" spans="1:30" x14ac:dyDescent="0.3">
      <c r="A4067">
        <v>914362</v>
      </c>
      <c r="B4067" t="s">
        <v>682</v>
      </c>
      <c r="C4067" t="s">
        <v>28</v>
      </c>
      <c r="D4067">
        <v>7994</v>
      </c>
      <c r="E4067">
        <v>8149</v>
      </c>
      <c r="F4067" t="s">
        <v>651</v>
      </c>
      <c r="G4067">
        <v>3</v>
      </c>
      <c r="H4067" t="s">
        <v>170</v>
      </c>
      <c r="I4067" t="s">
        <v>96</v>
      </c>
      <c r="J4067">
        <v>72387</v>
      </c>
      <c r="K4067" t="s">
        <v>268</v>
      </c>
      <c r="L4067">
        <v>72387</v>
      </c>
      <c r="M4067" t="s">
        <v>268</v>
      </c>
      <c r="N4067" t="s">
        <v>652</v>
      </c>
      <c r="O4067" t="s">
        <v>34</v>
      </c>
      <c r="P4067" t="s">
        <v>653</v>
      </c>
      <c r="Q4067" t="s">
        <v>36</v>
      </c>
      <c r="R4067" t="s">
        <v>36</v>
      </c>
      <c r="S4067" t="s">
        <v>36</v>
      </c>
      <c r="T4067">
        <v>75104.639999999999</v>
      </c>
      <c r="U4067">
        <v>0</v>
      </c>
      <c r="V4067">
        <v>0</v>
      </c>
      <c r="W4067">
        <v>0</v>
      </c>
      <c r="X4067">
        <v>4257.38</v>
      </c>
      <c r="Y4067">
        <v>0</v>
      </c>
      <c r="Z4067">
        <v>0</v>
      </c>
      <c r="AA4067">
        <v>0</v>
      </c>
      <c r="AB4067">
        <f t="shared" si="189"/>
        <v>6258.72</v>
      </c>
      <c r="AC4067">
        <f t="shared" si="190"/>
        <v>0</v>
      </c>
      <c r="AD4067">
        <f t="shared" si="191"/>
        <v>13769.184000000001</v>
      </c>
    </row>
    <row r="4068" spans="1:30" x14ac:dyDescent="0.3">
      <c r="A4068">
        <v>911825</v>
      </c>
      <c r="B4068" t="s">
        <v>3019</v>
      </c>
      <c r="C4068" t="s">
        <v>28</v>
      </c>
      <c r="D4068">
        <v>7992</v>
      </c>
      <c r="E4068">
        <v>8149</v>
      </c>
      <c r="F4068" t="s">
        <v>131</v>
      </c>
      <c r="G4068">
        <v>5</v>
      </c>
      <c r="H4068" t="s">
        <v>30</v>
      </c>
      <c r="I4068" t="s">
        <v>96</v>
      </c>
      <c r="J4068">
        <v>1645</v>
      </c>
      <c r="K4068" t="s">
        <v>254</v>
      </c>
      <c r="L4068">
        <v>1645</v>
      </c>
      <c r="M4068" t="s">
        <v>254</v>
      </c>
      <c r="N4068" t="s">
        <v>255</v>
      </c>
      <c r="O4068" t="s">
        <v>67</v>
      </c>
      <c r="P4068" t="s">
        <v>134</v>
      </c>
      <c r="Q4068" t="s">
        <v>37</v>
      </c>
      <c r="R4068" t="s">
        <v>36</v>
      </c>
      <c r="S4068" t="s">
        <v>37</v>
      </c>
      <c r="T4068">
        <v>132622.67000000001</v>
      </c>
      <c r="U4068">
        <v>75960.36</v>
      </c>
      <c r="V4068">
        <v>0</v>
      </c>
      <c r="W4068">
        <v>0</v>
      </c>
      <c r="X4068">
        <v>3778.96</v>
      </c>
      <c r="Y4068">
        <v>2185.06</v>
      </c>
      <c r="Z4068">
        <v>0</v>
      </c>
      <c r="AA4068">
        <v>0</v>
      </c>
      <c r="AB4068">
        <f t="shared" si="189"/>
        <v>11051.889166666668</v>
      </c>
      <c r="AC4068">
        <f t="shared" si="190"/>
        <v>0</v>
      </c>
      <c r="AD4068">
        <f t="shared" si="191"/>
        <v>24314.156166666671</v>
      </c>
    </row>
    <row r="4069" spans="1:30" x14ac:dyDescent="0.3">
      <c r="A4069">
        <v>268209</v>
      </c>
      <c r="B4069" t="s">
        <v>1477</v>
      </c>
      <c r="C4069" t="s">
        <v>28</v>
      </c>
      <c r="D4069">
        <v>7003</v>
      </c>
      <c r="E4069">
        <v>8148</v>
      </c>
      <c r="F4069" t="s">
        <v>55</v>
      </c>
      <c r="G4069">
        <v>4</v>
      </c>
      <c r="H4069" t="s">
        <v>40</v>
      </c>
      <c r="I4069" t="s">
        <v>31</v>
      </c>
      <c r="J4069">
        <v>40461</v>
      </c>
      <c r="K4069" t="s">
        <v>41</v>
      </c>
      <c r="L4069">
        <v>40461</v>
      </c>
      <c r="M4069" t="s">
        <v>41</v>
      </c>
      <c r="N4069" t="s">
        <v>1478</v>
      </c>
      <c r="O4069" t="s">
        <v>43</v>
      </c>
      <c r="P4069" t="s">
        <v>195</v>
      </c>
      <c r="Q4069" t="s">
        <v>36</v>
      </c>
      <c r="R4069" t="s">
        <v>36</v>
      </c>
      <c r="S4069" t="s">
        <v>36</v>
      </c>
      <c r="T4069">
        <v>537430.5</v>
      </c>
      <c r="U4069">
        <v>146104.79999999999</v>
      </c>
      <c r="V4069">
        <v>0</v>
      </c>
      <c r="W4069">
        <v>0</v>
      </c>
      <c r="X4069">
        <v>13328.4</v>
      </c>
      <c r="Y4069">
        <v>3766.13</v>
      </c>
      <c r="Z4069">
        <v>0</v>
      </c>
      <c r="AA4069">
        <v>0</v>
      </c>
      <c r="AB4069">
        <f t="shared" si="189"/>
        <v>44785.875</v>
      </c>
      <c r="AC4069">
        <f t="shared" si="190"/>
        <v>0</v>
      </c>
      <c r="AD4069">
        <f t="shared" si="191"/>
        <v>98528.925000000003</v>
      </c>
    </row>
    <row r="4070" spans="1:30" x14ac:dyDescent="0.3">
      <c r="A4070">
        <v>123215</v>
      </c>
      <c r="B4070" t="s">
        <v>3519</v>
      </c>
      <c r="C4070" t="s">
        <v>28</v>
      </c>
      <c r="D4070">
        <v>7992</v>
      </c>
      <c r="E4070">
        <v>8162</v>
      </c>
      <c r="F4070" t="s">
        <v>360</v>
      </c>
      <c r="G4070">
        <v>5</v>
      </c>
      <c r="H4070" t="s">
        <v>30</v>
      </c>
      <c r="I4070" t="s">
        <v>31</v>
      </c>
      <c r="J4070">
        <v>348</v>
      </c>
      <c r="K4070" t="s">
        <v>80</v>
      </c>
      <c r="L4070">
        <v>348</v>
      </c>
      <c r="M4070" t="s">
        <v>80</v>
      </c>
      <c r="N4070" t="s">
        <v>1369</v>
      </c>
      <c r="O4070" t="s">
        <v>67</v>
      </c>
      <c r="P4070" t="s">
        <v>82</v>
      </c>
      <c r="Q4070" t="s">
        <v>36</v>
      </c>
      <c r="R4070" t="s">
        <v>36</v>
      </c>
      <c r="S4070" t="s">
        <v>37</v>
      </c>
      <c r="T4070">
        <v>2955.44</v>
      </c>
      <c r="U4070">
        <v>2955.44</v>
      </c>
      <c r="V4070">
        <v>0</v>
      </c>
      <c r="W4070">
        <v>0</v>
      </c>
      <c r="X4070">
        <v>232.58</v>
      </c>
      <c r="Y4070">
        <v>232.58</v>
      </c>
      <c r="Z4070">
        <v>0</v>
      </c>
      <c r="AA4070">
        <v>0</v>
      </c>
      <c r="AB4070">
        <f t="shared" si="189"/>
        <v>246.28666666666666</v>
      </c>
      <c r="AC4070">
        <f t="shared" si="190"/>
        <v>0</v>
      </c>
      <c r="AD4070">
        <f t="shared" si="191"/>
        <v>541.83066666666673</v>
      </c>
    </row>
    <row r="4071" spans="1:30" x14ac:dyDescent="0.3">
      <c r="A4071">
        <v>951924</v>
      </c>
      <c r="B4071" t="s">
        <v>3520</v>
      </c>
      <c r="C4071" t="s">
        <v>28</v>
      </c>
      <c r="D4071">
        <v>7001</v>
      </c>
      <c r="E4071">
        <v>8149</v>
      </c>
      <c r="F4071" t="s">
        <v>1568</v>
      </c>
      <c r="G4071">
        <v>4</v>
      </c>
      <c r="H4071" t="s">
        <v>40</v>
      </c>
      <c r="I4071" t="s">
        <v>96</v>
      </c>
      <c r="J4071">
        <v>72871</v>
      </c>
      <c r="K4071" t="s">
        <v>1558</v>
      </c>
      <c r="L4071">
        <v>72871</v>
      </c>
      <c r="M4071" t="s">
        <v>1558</v>
      </c>
      <c r="N4071" t="s">
        <v>1559</v>
      </c>
      <c r="O4071" t="s">
        <v>67</v>
      </c>
      <c r="P4071" t="s">
        <v>109</v>
      </c>
      <c r="Q4071" t="s">
        <v>37</v>
      </c>
      <c r="R4071" t="s">
        <v>36</v>
      </c>
      <c r="S4071" t="s">
        <v>36</v>
      </c>
      <c r="T4071">
        <v>44212.11</v>
      </c>
      <c r="U4071">
        <v>6876.5</v>
      </c>
      <c r="V4071">
        <v>4924.5</v>
      </c>
      <c r="W4071">
        <v>1407</v>
      </c>
      <c r="X4071">
        <v>1824.53</v>
      </c>
      <c r="Y4071">
        <v>269.77999999999997</v>
      </c>
      <c r="Z4071">
        <v>189.76</v>
      </c>
      <c r="AA4071">
        <v>0</v>
      </c>
      <c r="AB4071">
        <f t="shared" si="189"/>
        <v>3684.3425000000002</v>
      </c>
      <c r="AC4071">
        <f t="shared" si="190"/>
        <v>6331.5</v>
      </c>
      <c r="AD4071">
        <f t="shared" si="191"/>
        <v>8105.5535000000009</v>
      </c>
    </row>
    <row r="4072" spans="1:30" x14ac:dyDescent="0.3">
      <c r="A4072">
        <v>820204</v>
      </c>
      <c r="B4072" t="s">
        <v>2488</v>
      </c>
      <c r="C4072" t="s">
        <v>28</v>
      </c>
      <c r="D4072">
        <v>7001</v>
      </c>
      <c r="E4072">
        <v>8147</v>
      </c>
      <c r="F4072" t="s">
        <v>89</v>
      </c>
      <c r="G4072">
        <v>5</v>
      </c>
      <c r="H4072" t="s">
        <v>30</v>
      </c>
      <c r="I4072" t="s">
        <v>31</v>
      </c>
      <c r="J4072">
        <v>1157</v>
      </c>
      <c r="K4072" t="s">
        <v>2489</v>
      </c>
      <c r="L4072">
        <v>1157</v>
      </c>
      <c r="M4072" t="s">
        <v>2489</v>
      </c>
      <c r="N4072" t="s">
        <v>2490</v>
      </c>
      <c r="O4072" t="s">
        <v>67</v>
      </c>
      <c r="P4072" t="s">
        <v>263</v>
      </c>
      <c r="Q4072" t="s">
        <v>36</v>
      </c>
      <c r="R4072" t="s">
        <v>36</v>
      </c>
      <c r="S4072" t="s">
        <v>37</v>
      </c>
      <c r="T4072">
        <v>302128.18</v>
      </c>
      <c r="U4072">
        <v>59763.24</v>
      </c>
      <c r="V4072">
        <v>20487.72</v>
      </c>
      <c r="W4072">
        <v>10243.86</v>
      </c>
      <c r="X4072">
        <v>24049.03</v>
      </c>
      <c r="Y4072">
        <v>4893.5200000000004</v>
      </c>
      <c r="Z4072">
        <v>1614.16</v>
      </c>
      <c r="AA4072">
        <v>394</v>
      </c>
      <c r="AB4072">
        <f t="shared" si="189"/>
        <v>25177.348333333332</v>
      </c>
      <c r="AC4072">
        <f t="shared" si="190"/>
        <v>30731.58</v>
      </c>
      <c r="AD4072">
        <f t="shared" si="191"/>
        <v>55390.166333333334</v>
      </c>
    </row>
    <row r="4073" spans="1:30" x14ac:dyDescent="0.3">
      <c r="A4073">
        <v>867567</v>
      </c>
      <c r="B4073" t="s">
        <v>824</v>
      </c>
      <c r="C4073" t="s">
        <v>28</v>
      </c>
      <c r="D4073">
        <v>7003</v>
      </c>
      <c r="E4073">
        <v>8148</v>
      </c>
      <c r="F4073" t="s">
        <v>193</v>
      </c>
      <c r="G4073">
        <v>4</v>
      </c>
      <c r="H4073" t="s">
        <v>40</v>
      </c>
      <c r="I4073" t="s">
        <v>31</v>
      </c>
      <c r="J4073">
        <v>40461</v>
      </c>
      <c r="K4073" t="s">
        <v>41</v>
      </c>
      <c r="L4073">
        <v>40461</v>
      </c>
      <c r="M4073" t="s">
        <v>41</v>
      </c>
      <c r="N4073" t="s">
        <v>825</v>
      </c>
      <c r="O4073" t="s">
        <v>43</v>
      </c>
      <c r="P4073" t="s">
        <v>57</v>
      </c>
      <c r="Q4073" t="s">
        <v>36</v>
      </c>
      <c r="R4073" t="s">
        <v>36</v>
      </c>
      <c r="S4073" t="s">
        <v>36</v>
      </c>
      <c r="T4073">
        <v>94864.48</v>
      </c>
      <c r="U4073">
        <v>39356.44</v>
      </c>
      <c r="V4073">
        <v>0</v>
      </c>
      <c r="W4073">
        <v>0</v>
      </c>
      <c r="X4073">
        <v>6502.82</v>
      </c>
      <c r="Y4073">
        <v>2541.75</v>
      </c>
      <c r="Z4073">
        <v>0</v>
      </c>
      <c r="AA4073">
        <v>0</v>
      </c>
      <c r="AB4073">
        <f t="shared" si="189"/>
        <v>7905.373333333333</v>
      </c>
      <c r="AC4073">
        <f t="shared" si="190"/>
        <v>0</v>
      </c>
      <c r="AD4073">
        <f t="shared" si="191"/>
        <v>17391.821333333333</v>
      </c>
    </row>
    <row r="4074" spans="1:30" x14ac:dyDescent="0.3">
      <c r="A4074">
        <v>794825</v>
      </c>
      <c r="B4074" t="s">
        <v>2364</v>
      </c>
      <c r="C4074" t="s">
        <v>28</v>
      </c>
      <c r="D4074">
        <v>512</v>
      </c>
      <c r="E4074">
        <v>8165</v>
      </c>
      <c r="F4074" t="s">
        <v>2365</v>
      </c>
      <c r="G4074">
        <v>4</v>
      </c>
      <c r="H4074" t="s">
        <v>40</v>
      </c>
      <c r="I4074" t="s">
        <v>31</v>
      </c>
      <c r="J4074">
        <v>91</v>
      </c>
      <c r="K4074" t="s">
        <v>1202</v>
      </c>
      <c r="L4074">
        <v>91</v>
      </c>
      <c r="M4074" t="s">
        <v>1202</v>
      </c>
      <c r="N4074" t="s">
        <v>2366</v>
      </c>
      <c r="O4074" t="s">
        <v>67</v>
      </c>
      <c r="P4074" t="s">
        <v>1017</v>
      </c>
      <c r="Q4074" t="s">
        <v>36</v>
      </c>
      <c r="R4074" t="s">
        <v>36</v>
      </c>
      <c r="S4074" t="s">
        <v>36</v>
      </c>
      <c r="T4074">
        <v>1735.86</v>
      </c>
      <c r="U4074">
        <v>1735.86</v>
      </c>
      <c r="V4074">
        <v>0</v>
      </c>
      <c r="W4074">
        <v>0</v>
      </c>
      <c r="X4074">
        <v>155.75</v>
      </c>
      <c r="Y4074">
        <v>155.75</v>
      </c>
      <c r="Z4074">
        <v>0</v>
      </c>
      <c r="AA4074">
        <v>0</v>
      </c>
      <c r="AB4074">
        <f t="shared" si="189"/>
        <v>144.655</v>
      </c>
      <c r="AC4074">
        <f t="shared" si="190"/>
        <v>0</v>
      </c>
      <c r="AD4074">
        <f t="shared" si="191"/>
        <v>318.24100000000004</v>
      </c>
    </row>
    <row r="4075" spans="1:30" x14ac:dyDescent="0.3">
      <c r="A4075">
        <v>76006</v>
      </c>
      <c r="B4075" t="s">
        <v>257</v>
      </c>
      <c r="C4075" t="s">
        <v>28</v>
      </c>
      <c r="D4075">
        <v>7994</v>
      </c>
      <c r="E4075">
        <v>8149</v>
      </c>
      <c r="F4075" t="s">
        <v>258</v>
      </c>
      <c r="G4075">
        <v>4</v>
      </c>
      <c r="H4075" t="s">
        <v>40</v>
      </c>
      <c r="I4075" t="s">
        <v>31</v>
      </c>
      <c r="J4075">
        <v>40263</v>
      </c>
      <c r="K4075" t="s">
        <v>259</v>
      </c>
      <c r="L4075">
        <v>40263</v>
      </c>
      <c r="M4075" t="s">
        <v>259</v>
      </c>
      <c r="N4075" t="s">
        <v>260</v>
      </c>
      <c r="O4075" t="s">
        <v>34</v>
      </c>
      <c r="P4075" t="s">
        <v>985</v>
      </c>
      <c r="Q4075" t="s">
        <v>36</v>
      </c>
      <c r="R4075" t="s">
        <v>36</v>
      </c>
      <c r="S4075" t="s">
        <v>36</v>
      </c>
      <c r="T4075">
        <v>1011.19</v>
      </c>
      <c r="U4075">
        <v>0</v>
      </c>
      <c r="V4075">
        <v>0</v>
      </c>
      <c r="W4075">
        <v>0</v>
      </c>
      <c r="X4075">
        <v>32.29</v>
      </c>
      <c r="Y4075">
        <v>0</v>
      </c>
      <c r="Z4075">
        <v>0</v>
      </c>
      <c r="AA4075">
        <v>0</v>
      </c>
      <c r="AB4075">
        <f t="shared" si="189"/>
        <v>84.265833333333333</v>
      </c>
      <c r="AC4075">
        <f t="shared" si="190"/>
        <v>0</v>
      </c>
      <c r="AD4075">
        <f t="shared" si="191"/>
        <v>185.38483333333335</v>
      </c>
    </row>
    <row r="4076" spans="1:30" x14ac:dyDescent="0.3">
      <c r="A4076">
        <v>724891</v>
      </c>
      <c r="B4076" t="s">
        <v>481</v>
      </c>
      <c r="C4076" t="s">
        <v>28</v>
      </c>
      <c r="D4076">
        <v>7992</v>
      </c>
      <c r="E4076">
        <v>8145</v>
      </c>
      <c r="F4076" t="s">
        <v>162</v>
      </c>
      <c r="G4076">
        <v>5</v>
      </c>
      <c r="H4076" t="s">
        <v>30</v>
      </c>
      <c r="I4076" t="s">
        <v>31</v>
      </c>
      <c r="J4076">
        <v>1357</v>
      </c>
      <c r="K4076" t="s">
        <v>101</v>
      </c>
      <c r="L4076">
        <v>1357</v>
      </c>
      <c r="M4076" t="s">
        <v>101</v>
      </c>
      <c r="N4076" t="s">
        <v>102</v>
      </c>
      <c r="O4076" t="s">
        <v>67</v>
      </c>
      <c r="P4076" t="s">
        <v>333</v>
      </c>
      <c r="Q4076" t="s">
        <v>36</v>
      </c>
      <c r="R4076" t="s">
        <v>36</v>
      </c>
      <c r="S4076" t="s">
        <v>37</v>
      </c>
      <c r="T4076">
        <v>7598.16</v>
      </c>
      <c r="U4076">
        <v>7598.16</v>
      </c>
      <c r="V4076">
        <v>0</v>
      </c>
      <c r="W4076">
        <v>0</v>
      </c>
      <c r="X4076">
        <v>856.47</v>
      </c>
      <c r="Y4076">
        <v>856.47</v>
      </c>
      <c r="Z4076">
        <v>0</v>
      </c>
      <c r="AA4076">
        <v>0</v>
      </c>
      <c r="AB4076">
        <f t="shared" si="189"/>
        <v>633.17999999999995</v>
      </c>
      <c r="AC4076">
        <f t="shared" si="190"/>
        <v>0</v>
      </c>
      <c r="AD4076">
        <f t="shared" si="191"/>
        <v>1392.9960000000001</v>
      </c>
    </row>
    <row r="4077" spans="1:30" x14ac:dyDescent="0.3">
      <c r="A4077">
        <v>732527</v>
      </c>
      <c r="B4077" t="s">
        <v>1886</v>
      </c>
      <c r="C4077" t="s">
        <v>28</v>
      </c>
      <c r="D4077">
        <v>7992</v>
      </c>
      <c r="E4077">
        <v>8144</v>
      </c>
      <c r="F4077" t="s">
        <v>117</v>
      </c>
      <c r="G4077">
        <v>5</v>
      </c>
      <c r="H4077" t="s">
        <v>30</v>
      </c>
      <c r="I4077" t="s">
        <v>31</v>
      </c>
      <c r="J4077">
        <v>1468</v>
      </c>
      <c r="K4077" t="s">
        <v>281</v>
      </c>
      <c r="L4077">
        <v>1468</v>
      </c>
      <c r="M4077" t="s">
        <v>281</v>
      </c>
      <c r="N4077" t="s">
        <v>282</v>
      </c>
      <c r="O4077" t="s">
        <v>67</v>
      </c>
      <c r="P4077" t="s">
        <v>540</v>
      </c>
      <c r="Q4077" t="s">
        <v>36</v>
      </c>
      <c r="R4077" t="s">
        <v>36</v>
      </c>
      <c r="S4077" t="s">
        <v>37</v>
      </c>
      <c r="T4077">
        <v>45808.14</v>
      </c>
      <c r="U4077">
        <v>17075.560000000001</v>
      </c>
      <c r="V4077">
        <v>0</v>
      </c>
      <c r="W4077">
        <v>0</v>
      </c>
      <c r="X4077">
        <v>2586.86</v>
      </c>
      <c r="Y4077">
        <v>856.34</v>
      </c>
      <c r="Z4077">
        <v>0</v>
      </c>
      <c r="AA4077">
        <v>0</v>
      </c>
      <c r="AB4077">
        <f t="shared" si="189"/>
        <v>3817.3449999999998</v>
      </c>
      <c r="AC4077">
        <f t="shared" si="190"/>
        <v>0</v>
      </c>
      <c r="AD4077">
        <f t="shared" si="191"/>
        <v>8398.1589999999997</v>
      </c>
    </row>
    <row r="4078" spans="1:30" x14ac:dyDescent="0.3">
      <c r="A4078">
        <v>909494</v>
      </c>
      <c r="B4078" t="s">
        <v>2208</v>
      </c>
      <c r="C4078" t="s">
        <v>28</v>
      </c>
      <c r="D4078">
        <v>7992</v>
      </c>
      <c r="E4078">
        <v>8163</v>
      </c>
      <c r="F4078" t="s">
        <v>50</v>
      </c>
      <c r="G4078">
        <v>5</v>
      </c>
      <c r="H4078" t="s">
        <v>30</v>
      </c>
      <c r="I4078" t="s">
        <v>31</v>
      </c>
      <c r="J4078">
        <v>2608</v>
      </c>
      <c r="K4078" t="s">
        <v>1468</v>
      </c>
      <c r="L4078">
        <v>2608</v>
      </c>
      <c r="M4078" t="s">
        <v>1468</v>
      </c>
      <c r="N4078" t="s">
        <v>1469</v>
      </c>
      <c r="O4078" t="s">
        <v>67</v>
      </c>
      <c r="P4078" t="s">
        <v>35</v>
      </c>
      <c r="Q4078" t="s">
        <v>36</v>
      </c>
      <c r="R4078" t="s">
        <v>36</v>
      </c>
      <c r="S4078" t="s">
        <v>37</v>
      </c>
      <c r="T4078">
        <v>23597.5</v>
      </c>
      <c r="U4078">
        <v>0</v>
      </c>
      <c r="V4078">
        <v>1786.88</v>
      </c>
      <c r="W4078">
        <v>0</v>
      </c>
      <c r="X4078">
        <v>2064.4299999999998</v>
      </c>
      <c r="Y4078">
        <v>0</v>
      </c>
      <c r="Z4078">
        <v>99.68</v>
      </c>
      <c r="AA4078">
        <v>0</v>
      </c>
      <c r="AB4078">
        <f t="shared" si="189"/>
        <v>1966.4583333333333</v>
      </c>
      <c r="AC4078">
        <f t="shared" si="190"/>
        <v>1786.88</v>
      </c>
      <c r="AD4078">
        <f t="shared" si="191"/>
        <v>4326.2083333333339</v>
      </c>
    </row>
    <row r="4079" spans="1:30" x14ac:dyDescent="0.3">
      <c r="A4079">
        <v>50202</v>
      </c>
      <c r="B4079" t="s">
        <v>1956</v>
      </c>
      <c r="C4079" t="s">
        <v>28</v>
      </c>
      <c r="D4079">
        <v>761</v>
      </c>
      <c r="E4079">
        <v>8149</v>
      </c>
      <c r="F4079" t="s">
        <v>1070</v>
      </c>
      <c r="G4079">
        <v>5</v>
      </c>
      <c r="H4079" t="s">
        <v>30</v>
      </c>
      <c r="I4079" t="s">
        <v>96</v>
      </c>
      <c r="J4079">
        <v>2579</v>
      </c>
      <c r="K4079" t="s">
        <v>85</v>
      </c>
      <c r="L4079">
        <v>2579</v>
      </c>
      <c r="M4079" t="s">
        <v>85</v>
      </c>
      <c r="N4079" t="s">
        <v>86</v>
      </c>
      <c r="O4079" t="s">
        <v>34</v>
      </c>
      <c r="P4079" t="s">
        <v>1244</v>
      </c>
      <c r="Q4079" t="s">
        <v>36</v>
      </c>
      <c r="R4079" t="s">
        <v>36</v>
      </c>
      <c r="S4079" t="s">
        <v>37</v>
      </c>
      <c r="T4079">
        <v>203809.15</v>
      </c>
      <c r="U4079">
        <v>33164.04</v>
      </c>
      <c r="V4079">
        <v>27406.92</v>
      </c>
      <c r="W4079">
        <v>20552.580000000002</v>
      </c>
      <c r="X4079">
        <v>18741.04</v>
      </c>
      <c r="Y4079">
        <v>3075.67</v>
      </c>
      <c r="Z4079">
        <v>2524.23</v>
      </c>
      <c r="AA4079">
        <v>1384.5</v>
      </c>
      <c r="AB4079">
        <f t="shared" si="189"/>
        <v>16984.095833333333</v>
      </c>
      <c r="AC4079">
        <f t="shared" si="190"/>
        <v>47959.5</v>
      </c>
      <c r="AD4079">
        <f t="shared" si="191"/>
        <v>37365.010833333334</v>
      </c>
    </row>
    <row r="4080" spans="1:30" x14ac:dyDescent="0.3">
      <c r="A4080">
        <v>524491</v>
      </c>
      <c r="B4080" t="s">
        <v>3442</v>
      </c>
      <c r="C4080" t="s">
        <v>28</v>
      </c>
      <c r="D4080">
        <v>7001</v>
      </c>
      <c r="E4080">
        <v>8149</v>
      </c>
      <c r="F4080" t="s">
        <v>249</v>
      </c>
      <c r="G4080">
        <v>4</v>
      </c>
      <c r="H4080" t="s">
        <v>40</v>
      </c>
      <c r="I4080" t="s">
        <v>96</v>
      </c>
      <c r="J4080">
        <v>72702</v>
      </c>
      <c r="K4080" t="s">
        <v>250</v>
      </c>
      <c r="L4080">
        <v>72702</v>
      </c>
      <c r="M4080" t="s">
        <v>250</v>
      </c>
      <c r="N4080" t="s">
        <v>251</v>
      </c>
      <c r="O4080" t="s">
        <v>67</v>
      </c>
      <c r="P4080" t="s">
        <v>187</v>
      </c>
      <c r="Q4080" t="s">
        <v>37</v>
      </c>
      <c r="R4080" t="s">
        <v>36</v>
      </c>
      <c r="S4080" t="s">
        <v>36</v>
      </c>
      <c r="T4080">
        <v>14268063.140000001</v>
      </c>
      <c r="U4080">
        <v>1950005.64</v>
      </c>
      <c r="V4080">
        <v>1089724.56</v>
      </c>
      <c r="W4080">
        <v>1998154.66</v>
      </c>
      <c r="X4080">
        <v>373611.6</v>
      </c>
      <c r="Y4080">
        <v>-95233.84</v>
      </c>
      <c r="Z4080">
        <v>13631.64</v>
      </c>
      <c r="AA4080">
        <v>52514.44</v>
      </c>
      <c r="AB4080">
        <f t="shared" si="189"/>
        <v>1189005.2616666667</v>
      </c>
      <c r="AC4080">
        <f t="shared" si="190"/>
        <v>3087879.2199999997</v>
      </c>
      <c r="AD4080">
        <f t="shared" si="191"/>
        <v>2615811.575666667</v>
      </c>
    </row>
    <row r="4081" spans="1:30" x14ac:dyDescent="0.3">
      <c r="A4081">
        <v>186274</v>
      </c>
      <c r="B4081" t="s">
        <v>549</v>
      </c>
      <c r="C4081" t="s">
        <v>28</v>
      </c>
      <c r="D4081">
        <v>7994</v>
      </c>
      <c r="E4081">
        <v>8149</v>
      </c>
      <c r="F4081" t="s">
        <v>550</v>
      </c>
      <c r="G4081">
        <v>4</v>
      </c>
      <c r="H4081" t="s">
        <v>40</v>
      </c>
      <c r="I4081" t="s">
        <v>96</v>
      </c>
      <c r="J4081">
        <v>1748</v>
      </c>
      <c r="K4081" t="s">
        <v>430</v>
      </c>
      <c r="L4081">
        <v>1748</v>
      </c>
      <c r="M4081" t="s">
        <v>430</v>
      </c>
      <c r="N4081" t="s">
        <v>431</v>
      </c>
      <c r="O4081" t="s">
        <v>34</v>
      </c>
      <c r="P4081" t="s">
        <v>187</v>
      </c>
      <c r="Q4081" t="s">
        <v>37</v>
      </c>
      <c r="R4081" t="s">
        <v>36</v>
      </c>
      <c r="S4081" t="s">
        <v>36</v>
      </c>
      <c r="T4081">
        <v>0</v>
      </c>
      <c r="U4081">
        <v>0</v>
      </c>
      <c r="V4081">
        <v>0</v>
      </c>
      <c r="W4081">
        <v>181686.02</v>
      </c>
      <c r="X4081">
        <v>0</v>
      </c>
      <c r="Y4081">
        <v>0</v>
      </c>
      <c r="Z4081">
        <v>0</v>
      </c>
      <c r="AA4081">
        <v>4774.04</v>
      </c>
      <c r="AB4081">
        <f t="shared" si="189"/>
        <v>0</v>
      </c>
      <c r="AC4081">
        <f t="shared" si="190"/>
        <v>181686.02</v>
      </c>
      <c r="AD4081">
        <f t="shared" si="191"/>
        <v>0</v>
      </c>
    </row>
    <row r="4082" spans="1:30" x14ac:dyDescent="0.3">
      <c r="A4082">
        <v>183664</v>
      </c>
      <c r="B4082" t="s">
        <v>674</v>
      </c>
      <c r="C4082" t="s">
        <v>28</v>
      </c>
      <c r="D4082">
        <v>1075</v>
      </c>
      <c r="E4082">
        <v>8149</v>
      </c>
      <c r="F4082" t="s">
        <v>622</v>
      </c>
      <c r="G4082">
        <v>3</v>
      </c>
      <c r="H4082" t="s">
        <v>170</v>
      </c>
      <c r="I4082" t="s">
        <v>96</v>
      </c>
      <c r="J4082">
        <v>21373</v>
      </c>
      <c r="K4082" t="s">
        <v>220</v>
      </c>
      <c r="L4082">
        <v>21373</v>
      </c>
      <c r="M4082" t="s">
        <v>220</v>
      </c>
      <c r="N4082" t="s">
        <v>255</v>
      </c>
      <c r="O4082" t="s">
        <v>43</v>
      </c>
      <c r="P4082" t="s">
        <v>2023</v>
      </c>
      <c r="Q4082" t="s">
        <v>36</v>
      </c>
      <c r="R4082" t="s">
        <v>36</v>
      </c>
      <c r="S4082" t="s">
        <v>36</v>
      </c>
      <c r="T4082">
        <v>13461.73</v>
      </c>
      <c r="U4082">
        <v>0</v>
      </c>
      <c r="V4082">
        <v>0</v>
      </c>
      <c r="W4082">
        <v>0</v>
      </c>
      <c r="X4082">
        <v>804.34</v>
      </c>
      <c r="Y4082">
        <v>0</v>
      </c>
      <c r="Z4082">
        <v>-3.68</v>
      </c>
      <c r="AA4082">
        <v>0</v>
      </c>
      <c r="AB4082">
        <f t="shared" si="189"/>
        <v>1121.8108333333332</v>
      </c>
      <c r="AC4082">
        <f t="shared" si="190"/>
        <v>0</v>
      </c>
      <c r="AD4082">
        <f t="shared" si="191"/>
        <v>2467.9838333333332</v>
      </c>
    </row>
    <row r="4083" spans="1:30" x14ac:dyDescent="0.3">
      <c r="A4083">
        <v>119318</v>
      </c>
      <c r="B4083" t="s">
        <v>468</v>
      </c>
      <c r="C4083" t="s">
        <v>28</v>
      </c>
      <c r="D4083">
        <v>7992</v>
      </c>
      <c r="E4083">
        <v>8149</v>
      </c>
      <c r="F4083" t="s">
        <v>199</v>
      </c>
      <c r="G4083">
        <v>5</v>
      </c>
      <c r="H4083" t="s">
        <v>30</v>
      </c>
      <c r="I4083" t="s">
        <v>96</v>
      </c>
      <c r="J4083">
        <v>1468</v>
      </c>
      <c r="K4083" t="s">
        <v>281</v>
      </c>
      <c r="L4083">
        <v>1468</v>
      </c>
      <c r="M4083" t="s">
        <v>281</v>
      </c>
      <c r="N4083" t="s">
        <v>282</v>
      </c>
      <c r="O4083" t="s">
        <v>67</v>
      </c>
      <c r="P4083" t="s">
        <v>396</v>
      </c>
      <c r="Q4083" t="s">
        <v>36</v>
      </c>
      <c r="R4083" t="s">
        <v>36</v>
      </c>
      <c r="S4083" t="s">
        <v>37</v>
      </c>
      <c r="T4083">
        <v>39510.51</v>
      </c>
      <c r="U4083">
        <v>0</v>
      </c>
      <c r="V4083">
        <v>8098.02</v>
      </c>
      <c r="W4083">
        <v>8098.02</v>
      </c>
      <c r="X4083">
        <v>2817.85</v>
      </c>
      <c r="Y4083">
        <v>0</v>
      </c>
      <c r="Z4083">
        <v>565.26</v>
      </c>
      <c r="AA4083">
        <v>449.68</v>
      </c>
      <c r="AB4083">
        <f t="shared" si="189"/>
        <v>3292.5425</v>
      </c>
      <c r="AC4083">
        <f t="shared" si="190"/>
        <v>16196.04</v>
      </c>
      <c r="AD4083">
        <f t="shared" si="191"/>
        <v>7243.5935000000009</v>
      </c>
    </row>
    <row r="4084" spans="1:30" x14ac:dyDescent="0.3">
      <c r="A4084">
        <v>880186</v>
      </c>
      <c r="B4084" t="s">
        <v>1445</v>
      </c>
      <c r="C4084" t="s">
        <v>28</v>
      </c>
      <c r="D4084">
        <v>7994</v>
      </c>
      <c r="E4084">
        <v>8149</v>
      </c>
      <c r="F4084" t="s">
        <v>1446</v>
      </c>
      <c r="G4084">
        <v>5</v>
      </c>
      <c r="H4084" t="s">
        <v>30</v>
      </c>
      <c r="I4084" t="s">
        <v>96</v>
      </c>
      <c r="J4084">
        <v>72437</v>
      </c>
      <c r="K4084" t="s">
        <v>60</v>
      </c>
      <c r="L4084">
        <v>72437</v>
      </c>
      <c r="M4084" t="s">
        <v>60</v>
      </c>
      <c r="N4084" t="s">
        <v>61</v>
      </c>
      <c r="O4084" t="s">
        <v>34</v>
      </c>
      <c r="P4084" t="s">
        <v>2375</v>
      </c>
      <c r="Q4084" t="s">
        <v>36</v>
      </c>
      <c r="R4084" t="s">
        <v>36</v>
      </c>
      <c r="S4084" t="s">
        <v>36</v>
      </c>
      <c r="T4084">
        <v>123735.7</v>
      </c>
      <c r="U4084">
        <v>0</v>
      </c>
      <c r="V4084">
        <v>251766.8</v>
      </c>
      <c r="W4084">
        <v>125883.4</v>
      </c>
      <c r="X4084">
        <v>9303.2199999999993</v>
      </c>
      <c r="Y4084">
        <v>0</v>
      </c>
      <c r="Z4084">
        <v>23423.56</v>
      </c>
      <c r="AA4084">
        <v>5205.5600000000004</v>
      </c>
      <c r="AB4084">
        <f t="shared" si="189"/>
        <v>10311.308333333332</v>
      </c>
      <c r="AC4084">
        <f t="shared" si="190"/>
        <v>377650.19999999995</v>
      </c>
      <c r="AD4084">
        <f t="shared" si="191"/>
        <v>22684.878333333334</v>
      </c>
    </row>
    <row r="4085" spans="1:30" x14ac:dyDescent="0.3">
      <c r="A4085">
        <v>934056</v>
      </c>
      <c r="B4085" t="s">
        <v>3168</v>
      </c>
      <c r="C4085" t="s">
        <v>28</v>
      </c>
      <c r="D4085">
        <v>7992</v>
      </c>
      <c r="E4085">
        <v>8155</v>
      </c>
      <c r="F4085" t="s">
        <v>59</v>
      </c>
      <c r="G4085">
        <v>5</v>
      </c>
      <c r="H4085" t="s">
        <v>30</v>
      </c>
      <c r="I4085" t="s">
        <v>31</v>
      </c>
      <c r="J4085">
        <v>1792</v>
      </c>
      <c r="K4085" t="s">
        <v>388</v>
      </c>
      <c r="L4085">
        <v>1792</v>
      </c>
      <c r="M4085" t="s">
        <v>388</v>
      </c>
      <c r="N4085" t="s">
        <v>734</v>
      </c>
      <c r="O4085" t="s">
        <v>67</v>
      </c>
      <c r="P4085" t="s">
        <v>129</v>
      </c>
      <c r="Q4085" t="s">
        <v>36</v>
      </c>
      <c r="R4085" t="s">
        <v>36</v>
      </c>
      <c r="S4085" t="s">
        <v>37</v>
      </c>
      <c r="T4085">
        <v>43250.400000000001</v>
      </c>
      <c r="U4085">
        <v>8559.92</v>
      </c>
      <c r="V4085">
        <v>2157.7399999999998</v>
      </c>
      <c r="W4085">
        <v>2157.7399999999998</v>
      </c>
      <c r="X4085">
        <v>6349.31</v>
      </c>
      <c r="Y4085">
        <v>1107.43</v>
      </c>
      <c r="Z4085">
        <v>285.83999999999997</v>
      </c>
      <c r="AA4085">
        <v>182.89</v>
      </c>
      <c r="AB4085">
        <f t="shared" si="189"/>
        <v>3604.2000000000003</v>
      </c>
      <c r="AC4085">
        <f t="shared" si="190"/>
        <v>4315.4799999999996</v>
      </c>
      <c r="AD4085">
        <f t="shared" si="191"/>
        <v>7929.2400000000016</v>
      </c>
    </row>
    <row r="4086" spans="1:30" x14ac:dyDescent="0.3">
      <c r="A4086">
        <v>724891</v>
      </c>
      <c r="B4086" t="s">
        <v>481</v>
      </c>
      <c r="C4086" t="s">
        <v>28</v>
      </c>
      <c r="D4086">
        <v>7992</v>
      </c>
      <c r="E4086">
        <v>8145</v>
      </c>
      <c r="F4086" t="s">
        <v>162</v>
      </c>
      <c r="G4086">
        <v>5</v>
      </c>
      <c r="H4086" t="s">
        <v>30</v>
      </c>
      <c r="I4086" t="s">
        <v>31</v>
      </c>
      <c r="J4086">
        <v>1357</v>
      </c>
      <c r="K4086" t="s">
        <v>101</v>
      </c>
      <c r="L4086">
        <v>1357</v>
      </c>
      <c r="M4086" t="s">
        <v>101</v>
      </c>
      <c r="N4086" t="s">
        <v>102</v>
      </c>
      <c r="O4086" t="s">
        <v>67</v>
      </c>
      <c r="P4086" t="s">
        <v>129</v>
      </c>
      <c r="Q4086" t="s">
        <v>36</v>
      </c>
      <c r="R4086" t="s">
        <v>36</v>
      </c>
      <c r="S4086" t="s">
        <v>37</v>
      </c>
      <c r="T4086">
        <v>19647.59</v>
      </c>
      <c r="U4086">
        <v>4279.96</v>
      </c>
      <c r="V4086">
        <v>2157.7399999999998</v>
      </c>
      <c r="W4086">
        <v>2157.7399999999998</v>
      </c>
      <c r="X4086">
        <v>2612.14</v>
      </c>
      <c r="Y4086">
        <v>570.69000000000005</v>
      </c>
      <c r="Z4086">
        <v>285.82</v>
      </c>
      <c r="AA4086">
        <v>182.89</v>
      </c>
      <c r="AB4086">
        <f t="shared" si="189"/>
        <v>1637.2991666666667</v>
      </c>
      <c r="AC4086">
        <f t="shared" si="190"/>
        <v>4315.4799999999996</v>
      </c>
      <c r="AD4086">
        <f t="shared" si="191"/>
        <v>3602.0581666666671</v>
      </c>
    </row>
    <row r="4087" spans="1:30" x14ac:dyDescent="0.3">
      <c r="A4087">
        <v>83467</v>
      </c>
      <c r="B4087" t="s">
        <v>1815</v>
      </c>
      <c r="C4087" t="s">
        <v>28</v>
      </c>
      <c r="D4087">
        <v>7992</v>
      </c>
      <c r="E4087">
        <v>8149</v>
      </c>
      <c r="F4087" t="s">
        <v>1070</v>
      </c>
      <c r="G4087">
        <v>5</v>
      </c>
      <c r="H4087" t="s">
        <v>30</v>
      </c>
      <c r="I4087" t="s">
        <v>31</v>
      </c>
      <c r="J4087">
        <v>815</v>
      </c>
      <c r="K4087" t="s">
        <v>163</v>
      </c>
      <c r="L4087">
        <v>815</v>
      </c>
      <c r="M4087" t="s">
        <v>163</v>
      </c>
      <c r="N4087" t="s">
        <v>179</v>
      </c>
      <c r="O4087" t="s">
        <v>67</v>
      </c>
      <c r="P4087" t="s">
        <v>2349</v>
      </c>
      <c r="Q4087" t="s">
        <v>36</v>
      </c>
      <c r="R4087" t="s">
        <v>36</v>
      </c>
      <c r="S4087" t="s">
        <v>37</v>
      </c>
      <c r="T4087">
        <v>8370.7999999999993</v>
      </c>
      <c r="U4087">
        <v>1733.16</v>
      </c>
      <c r="V4087">
        <v>0</v>
      </c>
      <c r="W4087">
        <v>0</v>
      </c>
      <c r="X4087">
        <v>561.96</v>
      </c>
      <c r="Y4087">
        <v>105.43</v>
      </c>
      <c r="Z4087">
        <v>0</v>
      </c>
      <c r="AA4087">
        <v>0</v>
      </c>
      <c r="AB4087">
        <f t="shared" si="189"/>
        <v>697.56666666666661</v>
      </c>
      <c r="AC4087">
        <f t="shared" si="190"/>
        <v>0</v>
      </c>
      <c r="AD4087">
        <f t="shared" si="191"/>
        <v>1534.6466666666668</v>
      </c>
    </row>
    <row r="4088" spans="1:30" x14ac:dyDescent="0.3">
      <c r="A4088">
        <v>390601</v>
      </c>
      <c r="B4088" t="s">
        <v>844</v>
      </c>
      <c r="C4088" t="s">
        <v>28</v>
      </c>
      <c r="D4088">
        <v>7994</v>
      </c>
      <c r="E4088">
        <v>8149</v>
      </c>
      <c r="F4088" t="s">
        <v>845</v>
      </c>
      <c r="G4088">
        <v>2</v>
      </c>
      <c r="H4088" t="s">
        <v>71</v>
      </c>
      <c r="I4088" t="s">
        <v>96</v>
      </c>
      <c r="J4088">
        <v>72493</v>
      </c>
      <c r="K4088" t="s">
        <v>846</v>
      </c>
      <c r="L4088">
        <v>72480</v>
      </c>
      <c r="M4088" t="s">
        <v>175</v>
      </c>
      <c r="N4088">
        <v>0</v>
      </c>
      <c r="O4088" t="s">
        <v>34</v>
      </c>
      <c r="P4088" t="s">
        <v>109</v>
      </c>
      <c r="Q4088" t="s">
        <v>37</v>
      </c>
      <c r="R4088" t="s">
        <v>36</v>
      </c>
      <c r="S4088" t="s">
        <v>36</v>
      </c>
      <c r="T4088">
        <v>663399.06000000006</v>
      </c>
      <c r="U4088">
        <v>145623.42000000001</v>
      </c>
      <c r="V4088">
        <v>23956.14</v>
      </c>
      <c r="W4088">
        <v>53440.62</v>
      </c>
      <c r="X4088">
        <v>19926.87</v>
      </c>
      <c r="Y4088">
        <v>4307.96</v>
      </c>
      <c r="Z4088">
        <v>676.03</v>
      </c>
      <c r="AA4088">
        <v>0</v>
      </c>
      <c r="AB4088">
        <f t="shared" si="189"/>
        <v>55283.255000000005</v>
      </c>
      <c r="AC4088">
        <f t="shared" si="190"/>
        <v>77396.760000000009</v>
      </c>
      <c r="AD4088">
        <f t="shared" si="191"/>
        <v>121623.16100000002</v>
      </c>
    </row>
    <row r="4089" spans="1:30" x14ac:dyDescent="0.3">
      <c r="A4089">
        <v>740207</v>
      </c>
      <c r="B4089" t="s">
        <v>3109</v>
      </c>
      <c r="C4089" t="s">
        <v>28</v>
      </c>
      <c r="D4089">
        <v>7001</v>
      </c>
      <c r="E4089">
        <v>8149</v>
      </c>
      <c r="F4089" t="s">
        <v>614</v>
      </c>
      <c r="G4089">
        <v>4</v>
      </c>
      <c r="H4089" t="s">
        <v>40</v>
      </c>
      <c r="I4089" t="s">
        <v>96</v>
      </c>
      <c r="J4089">
        <v>40080</v>
      </c>
      <c r="K4089" t="s">
        <v>615</v>
      </c>
      <c r="L4089">
        <v>40080</v>
      </c>
      <c r="M4089" t="s">
        <v>615</v>
      </c>
      <c r="N4089" t="s">
        <v>616</v>
      </c>
      <c r="O4089" t="s">
        <v>34</v>
      </c>
      <c r="P4089" t="s">
        <v>134</v>
      </c>
      <c r="Q4089" t="s">
        <v>37</v>
      </c>
      <c r="R4089" t="s">
        <v>36</v>
      </c>
      <c r="S4089" t="s">
        <v>36</v>
      </c>
      <c r="T4089">
        <v>8998146.2400000002</v>
      </c>
      <c r="U4089">
        <v>1253345.94</v>
      </c>
      <c r="V4089">
        <v>1382262.69</v>
      </c>
      <c r="W4089">
        <v>1430092.05</v>
      </c>
      <c r="X4089">
        <v>314159.15999999997</v>
      </c>
      <c r="Y4089">
        <v>36341.31</v>
      </c>
      <c r="Z4089">
        <v>35925.18</v>
      </c>
      <c r="AA4089">
        <v>19923</v>
      </c>
      <c r="AB4089">
        <f t="shared" si="189"/>
        <v>749845.52</v>
      </c>
      <c r="AC4089">
        <f t="shared" si="190"/>
        <v>2812354.74</v>
      </c>
      <c r="AD4089">
        <f t="shared" si="191"/>
        <v>1649660.1440000001</v>
      </c>
    </row>
    <row r="4090" spans="1:30" x14ac:dyDescent="0.3">
      <c r="A4090">
        <v>748545</v>
      </c>
      <c r="B4090" t="s">
        <v>666</v>
      </c>
      <c r="C4090" t="s">
        <v>28</v>
      </c>
      <c r="D4090">
        <v>7994</v>
      </c>
      <c r="E4090">
        <v>8155</v>
      </c>
      <c r="F4090" t="s">
        <v>59</v>
      </c>
      <c r="G4090">
        <v>5</v>
      </c>
      <c r="H4090" t="s">
        <v>30</v>
      </c>
      <c r="I4090" t="s">
        <v>31</v>
      </c>
      <c r="J4090">
        <v>1547</v>
      </c>
      <c r="K4090" t="s">
        <v>113</v>
      </c>
      <c r="L4090">
        <v>1547</v>
      </c>
      <c r="M4090" t="s">
        <v>113</v>
      </c>
      <c r="N4090" t="s">
        <v>667</v>
      </c>
      <c r="O4090" t="s">
        <v>34</v>
      </c>
      <c r="P4090" t="s">
        <v>35</v>
      </c>
      <c r="Q4090" t="s">
        <v>36</v>
      </c>
      <c r="R4090" t="s">
        <v>36</v>
      </c>
      <c r="S4090" t="s">
        <v>37</v>
      </c>
      <c r="T4090">
        <v>6284.58</v>
      </c>
      <c r="U4090">
        <v>0</v>
      </c>
      <c r="V4090">
        <v>1786.88</v>
      </c>
      <c r="W4090">
        <v>0</v>
      </c>
      <c r="X4090">
        <v>439.03</v>
      </c>
      <c r="Y4090">
        <v>0</v>
      </c>
      <c r="Z4090">
        <v>99.68</v>
      </c>
      <c r="AA4090">
        <v>0</v>
      </c>
      <c r="AB4090">
        <f t="shared" si="189"/>
        <v>523.71500000000003</v>
      </c>
      <c r="AC4090">
        <f t="shared" si="190"/>
        <v>1786.88</v>
      </c>
      <c r="AD4090">
        <f t="shared" si="191"/>
        <v>1152.1730000000002</v>
      </c>
    </row>
    <row r="4091" spans="1:30" x14ac:dyDescent="0.3">
      <c r="A4091">
        <v>796511</v>
      </c>
      <c r="B4091" t="s">
        <v>1096</v>
      </c>
      <c r="C4091" t="s">
        <v>28</v>
      </c>
      <c r="D4091">
        <v>7994</v>
      </c>
      <c r="E4091">
        <v>8147</v>
      </c>
      <c r="F4091" t="s">
        <v>89</v>
      </c>
      <c r="G4091">
        <v>5</v>
      </c>
      <c r="H4091" t="s">
        <v>30</v>
      </c>
      <c r="I4091" t="s">
        <v>31</v>
      </c>
      <c r="J4091">
        <v>2009</v>
      </c>
      <c r="K4091" t="s">
        <v>245</v>
      </c>
      <c r="L4091">
        <v>2009</v>
      </c>
      <c r="M4091" t="s">
        <v>245</v>
      </c>
      <c r="N4091" t="s">
        <v>246</v>
      </c>
      <c r="O4091" t="s">
        <v>34</v>
      </c>
      <c r="P4091" t="s">
        <v>2717</v>
      </c>
      <c r="Q4091" t="s">
        <v>36</v>
      </c>
      <c r="R4091" t="s">
        <v>36</v>
      </c>
      <c r="S4091" t="s">
        <v>37</v>
      </c>
      <c r="T4091">
        <v>163915.84</v>
      </c>
      <c r="U4091">
        <v>82040.479999999996</v>
      </c>
      <c r="V4091">
        <v>0</v>
      </c>
      <c r="W4091">
        <v>0</v>
      </c>
      <c r="X4091">
        <v>8686.1200000000008</v>
      </c>
      <c r="Y4091">
        <v>4495.38</v>
      </c>
      <c r="Z4091">
        <v>0</v>
      </c>
      <c r="AA4091">
        <v>0</v>
      </c>
      <c r="AB4091">
        <f t="shared" si="189"/>
        <v>13659.653333333334</v>
      </c>
      <c r="AC4091">
        <f t="shared" si="190"/>
        <v>0</v>
      </c>
      <c r="AD4091">
        <f t="shared" si="191"/>
        <v>30051.237333333338</v>
      </c>
    </row>
    <row r="4092" spans="1:30" x14ac:dyDescent="0.3">
      <c r="A4092">
        <v>76007</v>
      </c>
      <c r="B4092" t="s">
        <v>512</v>
      </c>
      <c r="C4092" t="s">
        <v>28</v>
      </c>
      <c r="D4092">
        <v>7994</v>
      </c>
      <c r="E4092">
        <v>8149</v>
      </c>
      <c r="F4092" t="s">
        <v>258</v>
      </c>
      <c r="G4092">
        <v>3</v>
      </c>
      <c r="H4092" t="s">
        <v>170</v>
      </c>
      <c r="I4092" t="s">
        <v>31</v>
      </c>
      <c r="J4092">
        <v>40263</v>
      </c>
      <c r="K4092" t="s">
        <v>259</v>
      </c>
      <c r="L4092">
        <v>40263</v>
      </c>
      <c r="M4092" t="s">
        <v>259</v>
      </c>
      <c r="N4092" t="s">
        <v>260</v>
      </c>
      <c r="O4092" t="s">
        <v>34</v>
      </c>
      <c r="P4092" t="s">
        <v>62</v>
      </c>
      <c r="Q4092" t="s">
        <v>36</v>
      </c>
      <c r="R4092" t="s">
        <v>36</v>
      </c>
      <c r="S4092" t="s">
        <v>36</v>
      </c>
      <c r="T4092">
        <v>65990.759999999995</v>
      </c>
      <c r="U4092">
        <v>0</v>
      </c>
      <c r="V4092">
        <v>0</v>
      </c>
      <c r="W4092">
        <v>0</v>
      </c>
      <c r="X4092">
        <v>1533.25</v>
      </c>
      <c r="Y4092">
        <v>0</v>
      </c>
      <c r="Z4092">
        <v>0</v>
      </c>
      <c r="AA4092">
        <v>0</v>
      </c>
      <c r="AB4092">
        <f t="shared" si="189"/>
        <v>5499.23</v>
      </c>
      <c r="AC4092">
        <f t="shared" si="190"/>
        <v>0</v>
      </c>
      <c r="AD4092">
        <f t="shared" si="191"/>
        <v>12098.306</v>
      </c>
    </row>
    <row r="4093" spans="1:30" x14ac:dyDescent="0.3">
      <c r="A4093">
        <v>561339</v>
      </c>
      <c r="B4093" t="s">
        <v>1259</v>
      </c>
      <c r="C4093" t="s">
        <v>28</v>
      </c>
      <c r="D4093">
        <v>7595</v>
      </c>
      <c r="E4093">
        <v>8149</v>
      </c>
      <c r="F4093" t="s">
        <v>258</v>
      </c>
      <c r="G4093">
        <v>4</v>
      </c>
      <c r="H4093" t="s">
        <v>40</v>
      </c>
      <c r="I4093" t="s">
        <v>96</v>
      </c>
      <c r="J4093">
        <v>72507</v>
      </c>
      <c r="K4093" t="s">
        <v>1260</v>
      </c>
      <c r="L4093">
        <v>72480</v>
      </c>
      <c r="M4093" t="s">
        <v>175</v>
      </c>
      <c r="N4093" t="s">
        <v>260</v>
      </c>
      <c r="O4093" t="s">
        <v>34</v>
      </c>
      <c r="P4093" t="s">
        <v>2161</v>
      </c>
      <c r="Q4093" t="s">
        <v>36</v>
      </c>
      <c r="R4093" t="s">
        <v>36</v>
      </c>
      <c r="S4093" t="s">
        <v>36</v>
      </c>
      <c r="T4093">
        <v>8702.6</v>
      </c>
      <c r="U4093">
        <v>0</v>
      </c>
      <c r="V4093">
        <v>0</v>
      </c>
      <c r="W4093">
        <v>0</v>
      </c>
      <c r="X4093">
        <v>1139.78</v>
      </c>
      <c r="Y4093">
        <v>0</v>
      </c>
      <c r="Z4093">
        <v>-234.86</v>
      </c>
      <c r="AA4093">
        <v>0</v>
      </c>
      <c r="AB4093">
        <f t="shared" si="189"/>
        <v>725.2166666666667</v>
      </c>
      <c r="AC4093">
        <f t="shared" si="190"/>
        <v>0</v>
      </c>
      <c r="AD4093">
        <f t="shared" si="191"/>
        <v>1595.4766666666669</v>
      </c>
    </row>
    <row r="4094" spans="1:30" x14ac:dyDescent="0.3">
      <c r="A4094">
        <v>730203</v>
      </c>
      <c r="B4094" t="s">
        <v>893</v>
      </c>
      <c r="C4094" t="s">
        <v>28</v>
      </c>
      <c r="D4094">
        <v>7995</v>
      </c>
      <c r="E4094">
        <v>8113</v>
      </c>
      <c r="F4094" t="s">
        <v>64</v>
      </c>
      <c r="G4094">
        <v>3</v>
      </c>
      <c r="H4094" t="s">
        <v>170</v>
      </c>
      <c r="I4094" t="s">
        <v>31</v>
      </c>
      <c r="J4094">
        <v>40558</v>
      </c>
      <c r="K4094" t="s">
        <v>65</v>
      </c>
      <c r="L4094">
        <v>40558</v>
      </c>
      <c r="M4094" t="s">
        <v>65</v>
      </c>
      <c r="N4094" t="s">
        <v>66</v>
      </c>
      <c r="O4094" t="s">
        <v>67</v>
      </c>
      <c r="P4094" t="s">
        <v>1030</v>
      </c>
      <c r="Q4094" t="s">
        <v>36</v>
      </c>
      <c r="R4094" t="s">
        <v>36</v>
      </c>
      <c r="S4094" t="s">
        <v>36</v>
      </c>
      <c r="T4094">
        <v>31016.42</v>
      </c>
      <c r="U4094">
        <v>19643.46</v>
      </c>
      <c r="V4094">
        <v>0</v>
      </c>
      <c r="W4094">
        <v>0</v>
      </c>
      <c r="X4094">
        <v>856.19</v>
      </c>
      <c r="Y4094">
        <v>640.23</v>
      </c>
      <c r="Z4094">
        <v>0</v>
      </c>
      <c r="AA4094">
        <v>0</v>
      </c>
      <c r="AB4094">
        <f t="shared" si="189"/>
        <v>2584.7016666666664</v>
      </c>
      <c r="AC4094">
        <f t="shared" si="190"/>
        <v>0</v>
      </c>
      <c r="AD4094">
        <f t="shared" si="191"/>
        <v>5686.3436666666666</v>
      </c>
    </row>
    <row r="4095" spans="1:30" x14ac:dyDescent="0.3">
      <c r="A4095">
        <v>123108</v>
      </c>
      <c r="B4095" t="s">
        <v>2209</v>
      </c>
      <c r="C4095" t="s">
        <v>28</v>
      </c>
      <c r="D4095">
        <v>7992</v>
      </c>
      <c r="E4095">
        <v>8195</v>
      </c>
      <c r="F4095" t="s">
        <v>79</v>
      </c>
      <c r="G4095">
        <v>5</v>
      </c>
      <c r="H4095" t="s">
        <v>30</v>
      </c>
      <c r="I4095" t="s">
        <v>31</v>
      </c>
      <c r="J4095">
        <v>348</v>
      </c>
      <c r="K4095" t="s">
        <v>80</v>
      </c>
      <c r="L4095">
        <v>348</v>
      </c>
      <c r="M4095" t="s">
        <v>80</v>
      </c>
      <c r="N4095" t="s">
        <v>1369</v>
      </c>
      <c r="O4095" t="s">
        <v>67</v>
      </c>
      <c r="P4095" t="s">
        <v>82</v>
      </c>
      <c r="Q4095" t="s">
        <v>36</v>
      </c>
      <c r="R4095" t="s">
        <v>36</v>
      </c>
      <c r="S4095" t="s">
        <v>37</v>
      </c>
      <c r="T4095">
        <v>285793.73</v>
      </c>
      <c r="U4095">
        <v>135950.24</v>
      </c>
      <c r="V4095">
        <v>6092.16</v>
      </c>
      <c r="W4095">
        <v>4506.6400000000003</v>
      </c>
      <c r="X4095">
        <v>22612.639999999999</v>
      </c>
      <c r="Y4095">
        <v>10756.31</v>
      </c>
      <c r="Z4095">
        <v>479.21</v>
      </c>
      <c r="AA4095">
        <v>173.34</v>
      </c>
      <c r="AB4095">
        <f t="shared" si="189"/>
        <v>23816.144166666665</v>
      </c>
      <c r="AC4095">
        <f t="shared" si="190"/>
        <v>10598.8</v>
      </c>
      <c r="AD4095">
        <f t="shared" si="191"/>
        <v>52395.517166666665</v>
      </c>
    </row>
    <row r="4096" spans="1:30" x14ac:dyDescent="0.3">
      <c r="A4096">
        <v>286253</v>
      </c>
      <c r="B4096" t="s">
        <v>2119</v>
      </c>
      <c r="C4096" t="s">
        <v>28</v>
      </c>
      <c r="D4096">
        <v>7003</v>
      </c>
      <c r="E4096">
        <v>8148</v>
      </c>
      <c r="F4096" t="s">
        <v>1473</v>
      </c>
      <c r="G4096">
        <v>4</v>
      </c>
      <c r="H4096" t="s">
        <v>40</v>
      </c>
      <c r="I4096" t="s">
        <v>31</v>
      </c>
      <c r="J4096">
        <v>40461</v>
      </c>
      <c r="K4096" t="s">
        <v>41</v>
      </c>
      <c r="L4096">
        <v>40461</v>
      </c>
      <c r="M4096" t="s">
        <v>41</v>
      </c>
      <c r="N4096" t="s">
        <v>1474</v>
      </c>
      <c r="O4096" t="s">
        <v>43</v>
      </c>
      <c r="P4096" t="s">
        <v>115</v>
      </c>
      <c r="Q4096" t="s">
        <v>36</v>
      </c>
      <c r="R4096" t="s">
        <v>36</v>
      </c>
      <c r="S4096" t="s">
        <v>36</v>
      </c>
      <c r="T4096">
        <v>146670.09</v>
      </c>
      <c r="U4096">
        <v>45986.7</v>
      </c>
      <c r="V4096">
        <v>0</v>
      </c>
      <c r="W4096">
        <v>0</v>
      </c>
      <c r="X4096">
        <v>5965.32</v>
      </c>
      <c r="Y4096">
        <v>1918</v>
      </c>
      <c r="Z4096">
        <v>0</v>
      </c>
      <c r="AA4096">
        <v>0</v>
      </c>
      <c r="AB4096">
        <f t="shared" si="189"/>
        <v>12222.5075</v>
      </c>
      <c r="AC4096">
        <f t="shared" si="190"/>
        <v>0</v>
      </c>
      <c r="AD4096">
        <f t="shared" si="191"/>
        <v>26889.516500000002</v>
      </c>
    </row>
    <row r="4097" spans="1:30" x14ac:dyDescent="0.3">
      <c r="A4097">
        <v>748737</v>
      </c>
      <c r="B4097" t="s">
        <v>1794</v>
      </c>
      <c r="C4097" t="s">
        <v>28</v>
      </c>
      <c r="D4097">
        <v>7001</v>
      </c>
      <c r="E4097">
        <v>8163</v>
      </c>
      <c r="F4097" t="s">
        <v>50</v>
      </c>
      <c r="G4097">
        <v>5</v>
      </c>
      <c r="H4097" t="s">
        <v>30</v>
      </c>
      <c r="I4097" t="s">
        <v>31</v>
      </c>
      <c r="J4097">
        <v>72134</v>
      </c>
      <c r="K4097" t="s">
        <v>762</v>
      </c>
      <c r="L4097">
        <v>72134</v>
      </c>
      <c r="M4097" t="s">
        <v>762</v>
      </c>
      <c r="N4097" t="s">
        <v>763</v>
      </c>
      <c r="O4097" t="s">
        <v>34</v>
      </c>
      <c r="P4097" t="s">
        <v>681</v>
      </c>
      <c r="Q4097" t="s">
        <v>36</v>
      </c>
      <c r="R4097" t="s">
        <v>36</v>
      </c>
      <c r="S4097" t="s">
        <v>37</v>
      </c>
      <c r="T4097">
        <v>3696.92</v>
      </c>
      <c r="U4097">
        <v>0</v>
      </c>
      <c r="V4097">
        <v>0</v>
      </c>
      <c r="W4097">
        <v>0</v>
      </c>
      <c r="X4097">
        <v>307.91000000000003</v>
      </c>
      <c r="Y4097">
        <v>0</v>
      </c>
      <c r="Z4097">
        <v>0</v>
      </c>
      <c r="AA4097">
        <v>0</v>
      </c>
      <c r="AB4097">
        <f t="shared" si="189"/>
        <v>308.07666666666665</v>
      </c>
      <c r="AC4097">
        <f t="shared" si="190"/>
        <v>0</v>
      </c>
      <c r="AD4097">
        <f t="shared" si="191"/>
        <v>677.76866666666672</v>
      </c>
    </row>
    <row r="4098" spans="1:30" x14ac:dyDescent="0.3">
      <c r="A4098">
        <v>85544</v>
      </c>
      <c r="B4098" t="s">
        <v>3521</v>
      </c>
      <c r="C4098" t="s">
        <v>28</v>
      </c>
      <c r="D4098">
        <v>821</v>
      </c>
      <c r="E4098">
        <v>8149</v>
      </c>
      <c r="F4098" t="s">
        <v>1464</v>
      </c>
      <c r="G4098">
        <v>2</v>
      </c>
      <c r="H4098" t="s">
        <v>71</v>
      </c>
      <c r="I4098" t="s">
        <v>96</v>
      </c>
      <c r="J4098">
        <v>72614</v>
      </c>
      <c r="K4098" t="s">
        <v>1465</v>
      </c>
      <c r="L4098">
        <v>72614</v>
      </c>
      <c r="M4098" t="s">
        <v>1465</v>
      </c>
      <c r="N4098">
        <v>0</v>
      </c>
      <c r="O4098" t="s">
        <v>67</v>
      </c>
      <c r="P4098" t="s">
        <v>121</v>
      </c>
      <c r="Q4098" t="s">
        <v>37</v>
      </c>
      <c r="R4098" t="s">
        <v>36</v>
      </c>
      <c r="S4098" t="s">
        <v>36</v>
      </c>
      <c r="T4098">
        <v>147697.79999999999</v>
      </c>
      <c r="U4098">
        <v>0</v>
      </c>
      <c r="V4098">
        <v>0</v>
      </c>
      <c r="W4098">
        <v>0</v>
      </c>
      <c r="X4098">
        <v>2286.5500000000002</v>
      </c>
      <c r="Y4098">
        <v>0</v>
      </c>
      <c r="Z4098">
        <v>0</v>
      </c>
      <c r="AA4098">
        <v>0</v>
      </c>
      <c r="AB4098">
        <f t="shared" si="189"/>
        <v>12308.15</v>
      </c>
      <c r="AC4098">
        <f t="shared" si="190"/>
        <v>0</v>
      </c>
      <c r="AD4098">
        <f t="shared" si="191"/>
        <v>27077.93</v>
      </c>
    </row>
    <row r="4099" spans="1:30" x14ac:dyDescent="0.3">
      <c r="A4099">
        <v>524169</v>
      </c>
      <c r="B4099" t="s">
        <v>2669</v>
      </c>
      <c r="C4099" t="s">
        <v>28</v>
      </c>
      <c r="D4099">
        <v>7994</v>
      </c>
      <c r="E4099">
        <v>8149</v>
      </c>
      <c r="F4099" t="s">
        <v>2670</v>
      </c>
      <c r="G4099">
        <v>2</v>
      </c>
      <c r="H4099" t="s">
        <v>71</v>
      </c>
      <c r="I4099" t="s">
        <v>96</v>
      </c>
      <c r="J4099">
        <v>2009</v>
      </c>
      <c r="K4099" t="s">
        <v>245</v>
      </c>
      <c r="L4099">
        <v>2009</v>
      </c>
      <c r="M4099" t="s">
        <v>245</v>
      </c>
      <c r="N4099">
        <v>0</v>
      </c>
      <c r="O4099" t="s">
        <v>34</v>
      </c>
      <c r="P4099" t="s">
        <v>767</v>
      </c>
      <c r="Q4099" t="s">
        <v>37</v>
      </c>
      <c r="R4099" t="s">
        <v>36</v>
      </c>
      <c r="S4099" t="s">
        <v>36</v>
      </c>
      <c r="T4099">
        <v>1003900</v>
      </c>
      <c r="U4099">
        <v>185400</v>
      </c>
      <c r="V4099">
        <v>388500</v>
      </c>
      <c r="W4099">
        <v>88800</v>
      </c>
      <c r="X4099">
        <v>28925.3</v>
      </c>
      <c r="Y4099">
        <v>2762.21</v>
      </c>
      <c r="Z4099">
        <v>6197.6</v>
      </c>
      <c r="AA4099">
        <v>129.06</v>
      </c>
      <c r="AB4099">
        <f t="shared" ref="AB4099:AB4162" si="192">T4099/12</f>
        <v>83658.333333333328</v>
      </c>
      <c r="AC4099">
        <f t="shared" ref="AC4099:AC4162" si="193">SUM(V4099:W4099)</f>
        <v>477300</v>
      </c>
      <c r="AD4099">
        <f t="shared" ref="AD4099:AD4162" si="194">AB4099*2*1.1</f>
        <v>184048.33333333334</v>
      </c>
    </row>
    <row r="4100" spans="1:30" x14ac:dyDescent="0.3">
      <c r="A4100">
        <v>821</v>
      </c>
      <c r="B4100" t="s">
        <v>1809</v>
      </c>
      <c r="C4100" t="s">
        <v>28</v>
      </c>
      <c r="D4100">
        <v>7001</v>
      </c>
      <c r="E4100">
        <v>8149</v>
      </c>
      <c r="F4100" t="s">
        <v>1810</v>
      </c>
      <c r="G4100">
        <v>4</v>
      </c>
      <c r="H4100" t="s">
        <v>40</v>
      </c>
      <c r="I4100" t="s">
        <v>96</v>
      </c>
      <c r="J4100">
        <v>72847</v>
      </c>
      <c r="K4100" t="s">
        <v>186</v>
      </c>
      <c r="L4100">
        <v>72847</v>
      </c>
      <c r="M4100" t="s">
        <v>186</v>
      </c>
      <c r="N4100" t="s">
        <v>1811</v>
      </c>
      <c r="O4100" t="s">
        <v>67</v>
      </c>
      <c r="P4100" t="s">
        <v>191</v>
      </c>
      <c r="Q4100" t="s">
        <v>37</v>
      </c>
      <c r="R4100" t="s">
        <v>36</v>
      </c>
      <c r="S4100" t="s">
        <v>36</v>
      </c>
      <c r="T4100">
        <v>246413.61</v>
      </c>
      <c r="U4100">
        <v>60882.78</v>
      </c>
      <c r="V4100">
        <v>31085.78</v>
      </c>
      <c r="W4100">
        <v>31085.78</v>
      </c>
      <c r="X4100">
        <v>10295.969999999999</v>
      </c>
      <c r="Y4100">
        <v>2405.14</v>
      </c>
      <c r="Z4100">
        <v>1229.78</v>
      </c>
      <c r="AA4100">
        <v>827.5</v>
      </c>
      <c r="AB4100">
        <f t="shared" si="192"/>
        <v>20534.467499999999</v>
      </c>
      <c r="AC4100">
        <f t="shared" si="193"/>
        <v>62171.56</v>
      </c>
      <c r="AD4100">
        <f t="shared" si="194"/>
        <v>45175.828500000003</v>
      </c>
    </row>
    <row r="4101" spans="1:30" x14ac:dyDescent="0.3">
      <c r="A4101">
        <v>732951</v>
      </c>
      <c r="B4101" t="s">
        <v>3522</v>
      </c>
      <c r="C4101" t="s">
        <v>28</v>
      </c>
      <c r="D4101">
        <v>7001</v>
      </c>
      <c r="E4101">
        <v>8155</v>
      </c>
      <c r="F4101" t="s">
        <v>59</v>
      </c>
      <c r="G4101">
        <v>5</v>
      </c>
      <c r="H4101" t="s">
        <v>30</v>
      </c>
      <c r="I4101" t="s">
        <v>31</v>
      </c>
      <c r="J4101">
        <v>932</v>
      </c>
      <c r="K4101" t="s">
        <v>309</v>
      </c>
      <c r="L4101">
        <v>932</v>
      </c>
      <c r="M4101" t="s">
        <v>309</v>
      </c>
      <c r="N4101" t="s">
        <v>310</v>
      </c>
      <c r="O4101" t="s">
        <v>67</v>
      </c>
      <c r="P4101" t="s">
        <v>62</v>
      </c>
      <c r="Q4101" t="s">
        <v>36</v>
      </c>
      <c r="R4101" t="s">
        <v>36</v>
      </c>
      <c r="S4101" t="s">
        <v>37</v>
      </c>
      <c r="T4101">
        <v>171662.3</v>
      </c>
      <c r="U4101">
        <v>50340.15</v>
      </c>
      <c r="V4101">
        <v>25807.7</v>
      </c>
      <c r="W4101">
        <v>12903.85</v>
      </c>
      <c r="X4101">
        <v>13185.34</v>
      </c>
      <c r="Y4101">
        <v>3141.52</v>
      </c>
      <c r="Z4101">
        <v>1786.69</v>
      </c>
      <c r="AA4101">
        <v>496.3</v>
      </c>
      <c r="AB4101">
        <f t="shared" si="192"/>
        <v>14305.191666666666</v>
      </c>
      <c r="AC4101">
        <f t="shared" si="193"/>
        <v>38711.550000000003</v>
      </c>
      <c r="AD4101">
        <f t="shared" si="194"/>
        <v>31471.421666666665</v>
      </c>
    </row>
    <row r="4102" spans="1:30" x14ac:dyDescent="0.3">
      <c r="A4102">
        <v>820007</v>
      </c>
      <c r="B4102" t="s">
        <v>1583</v>
      </c>
      <c r="C4102" t="s">
        <v>28</v>
      </c>
      <c r="D4102">
        <v>7610</v>
      </c>
      <c r="E4102">
        <v>8147</v>
      </c>
      <c r="F4102" t="s">
        <v>89</v>
      </c>
      <c r="G4102">
        <v>5</v>
      </c>
      <c r="H4102" t="s">
        <v>30</v>
      </c>
      <c r="I4102" t="s">
        <v>31</v>
      </c>
      <c r="J4102">
        <v>2561</v>
      </c>
      <c r="K4102" t="s">
        <v>439</v>
      </c>
      <c r="L4102">
        <v>2561</v>
      </c>
      <c r="M4102" t="s">
        <v>439</v>
      </c>
      <c r="N4102" t="s">
        <v>440</v>
      </c>
      <c r="O4102" t="s">
        <v>43</v>
      </c>
      <c r="P4102" t="s">
        <v>127</v>
      </c>
      <c r="Q4102" t="s">
        <v>36</v>
      </c>
      <c r="R4102" t="s">
        <v>36</v>
      </c>
      <c r="S4102" t="s">
        <v>37</v>
      </c>
      <c r="T4102">
        <v>28844.55</v>
      </c>
      <c r="U4102">
        <v>0</v>
      </c>
      <c r="V4102">
        <v>19229.7</v>
      </c>
      <c r="W4102">
        <v>9215.1200000000008</v>
      </c>
      <c r="X4102">
        <v>2562.79</v>
      </c>
      <c r="Y4102">
        <v>0</v>
      </c>
      <c r="Z4102">
        <v>1575.19</v>
      </c>
      <c r="AA4102">
        <v>-45.18</v>
      </c>
      <c r="AB4102">
        <f t="shared" si="192"/>
        <v>2403.7125000000001</v>
      </c>
      <c r="AC4102">
        <f t="shared" si="193"/>
        <v>28444.82</v>
      </c>
      <c r="AD4102">
        <f t="shared" si="194"/>
        <v>5288.1675000000005</v>
      </c>
    </row>
    <row r="4103" spans="1:30" x14ac:dyDescent="0.3">
      <c r="A4103">
        <v>45793</v>
      </c>
      <c r="B4103" t="s">
        <v>2129</v>
      </c>
      <c r="C4103" t="s">
        <v>28</v>
      </c>
      <c r="D4103">
        <v>7994</v>
      </c>
      <c r="E4103">
        <v>8149</v>
      </c>
      <c r="F4103" t="s">
        <v>2130</v>
      </c>
      <c r="G4103">
        <v>2</v>
      </c>
      <c r="H4103" t="s">
        <v>71</v>
      </c>
      <c r="I4103" t="s">
        <v>96</v>
      </c>
      <c r="J4103">
        <v>72493</v>
      </c>
      <c r="K4103" t="s">
        <v>846</v>
      </c>
      <c r="L4103">
        <v>72480</v>
      </c>
      <c r="M4103" t="s">
        <v>175</v>
      </c>
      <c r="N4103">
        <v>0</v>
      </c>
      <c r="O4103" t="s">
        <v>34</v>
      </c>
      <c r="P4103" t="s">
        <v>1829</v>
      </c>
      <c r="Q4103" t="s">
        <v>36</v>
      </c>
      <c r="R4103" t="s">
        <v>37</v>
      </c>
      <c r="S4103" t="s">
        <v>36</v>
      </c>
      <c r="T4103">
        <v>50336</v>
      </c>
      <c r="U4103">
        <v>0</v>
      </c>
      <c r="V4103">
        <v>25168</v>
      </c>
      <c r="W4103">
        <v>31460</v>
      </c>
      <c r="X4103">
        <v>3020.16</v>
      </c>
      <c r="Y4103">
        <v>0</v>
      </c>
      <c r="Z4103">
        <v>1518.36</v>
      </c>
      <c r="AA4103">
        <v>1210</v>
      </c>
      <c r="AB4103">
        <f t="shared" si="192"/>
        <v>4194.666666666667</v>
      </c>
      <c r="AC4103">
        <f t="shared" si="193"/>
        <v>56628</v>
      </c>
      <c r="AD4103">
        <f t="shared" si="194"/>
        <v>9228.2666666666682</v>
      </c>
    </row>
    <row r="4104" spans="1:30" x14ac:dyDescent="0.3">
      <c r="A4104">
        <v>934068</v>
      </c>
      <c r="B4104" t="s">
        <v>733</v>
      </c>
      <c r="C4104" t="s">
        <v>28</v>
      </c>
      <c r="D4104">
        <v>7992</v>
      </c>
      <c r="E4104">
        <v>8170</v>
      </c>
      <c r="F4104" t="s">
        <v>331</v>
      </c>
      <c r="G4104">
        <v>5</v>
      </c>
      <c r="H4104" t="s">
        <v>30</v>
      </c>
      <c r="I4104" t="s">
        <v>31</v>
      </c>
      <c r="J4104">
        <v>1792</v>
      </c>
      <c r="K4104" t="s">
        <v>388</v>
      </c>
      <c r="L4104">
        <v>1792</v>
      </c>
      <c r="M4104" t="s">
        <v>388</v>
      </c>
      <c r="N4104" t="s">
        <v>734</v>
      </c>
      <c r="O4104" t="s">
        <v>67</v>
      </c>
      <c r="P4104" t="s">
        <v>202</v>
      </c>
      <c r="Q4104" t="s">
        <v>36</v>
      </c>
      <c r="R4104" t="s">
        <v>36</v>
      </c>
      <c r="S4104" t="s">
        <v>37</v>
      </c>
      <c r="T4104">
        <v>395242.58</v>
      </c>
      <c r="U4104">
        <v>61269.75</v>
      </c>
      <c r="V4104">
        <v>50799.14</v>
      </c>
      <c r="W4104">
        <v>0</v>
      </c>
      <c r="X4104">
        <v>25608.91</v>
      </c>
      <c r="Y4104">
        <v>3330.2</v>
      </c>
      <c r="Z4104">
        <v>2805.17</v>
      </c>
      <c r="AA4104">
        <v>0</v>
      </c>
      <c r="AB4104">
        <f t="shared" si="192"/>
        <v>32936.881666666668</v>
      </c>
      <c r="AC4104">
        <f t="shared" si="193"/>
        <v>50799.14</v>
      </c>
      <c r="AD4104">
        <f t="shared" si="194"/>
        <v>72461.13966666667</v>
      </c>
    </row>
    <row r="4105" spans="1:30" x14ac:dyDescent="0.3">
      <c r="A4105">
        <v>535398</v>
      </c>
      <c r="B4105" t="s">
        <v>1267</v>
      </c>
      <c r="C4105" t="s">
        <v>28</v>
      </c>
      <c r="D4105">
        <v>7992</v>
      </c>
      <c r="E4105">
        <v>8149</v>
      </c>
      <c r="F4105" t="s">
        <v>227</v>
      </c>
      <c r="G4105">
        <v>5</v>
      </c>
      <c r="H4105" t="s">
        <v>30</v>
      </c>
      <c r="I4105" t="s">
        <v>31</v>
      </c>
      <c r="J4105">
        <v>180</v>
      </c>
      <c r="K4105" t="s">
        <v>727</v>
      </c>
      <c r="L4105">
        <v>180</v>
      </c>
      <c r="M4105" t="s">
        <v>727</v>
      </c>
      <c r="N4105" t="s">
        <v>728</v>
      </c>
      <c r="O4105" t="s">
        <v>67</v>
      </c>
      <c r="P4105" t="s">
        <v>345</v>
      </c>
      <c r="Q4105" t="s">
        <v>36</v>
      </c>
      <c r="R4105" t="s">
        <v>36</v>
      </c>
      <c r="S4105" t="s">
        <v>37</v>
      </c>
      <c r="T4105">
        <v>66231.960000000006</v>
      </c>
      <c r="U4105">
        <v>15988.53</v>
      </c>
      <c r="V4105">
        <v>0</v>
      </c>
      <c r="W4105">
        <v>0</v>
      </c>
      <c r="X4105">
        <v>4692.7700000000004</v>
      </c>
      <c r="Y4105">
        <v>1130.6199999999999</v>
      </c>
      <c r="Z4105">
        <v>0</v>
      </c>
      <c r="AA4105">
        <v>0</v>
      </c>
      <c r="AB4105">
        <f t="shared" si="192"/>
        <v>5519.3300000000008</v>
      </c>
      <c r="AC4105">
        <f t="shared" si="193"/>
        <v>0</v>
      </c>
      <c r="AD4105">
        <f t="shared" si="194"/>
        <v>12142.526000000003</v>
      </c>
    </row>
    <row r="4106" spans="1:30" x14ac:dyDescent="0.3">
      <c r="A4106">
        <v>742770</v>
      </c>
      <c r="B4106" t="s">
        <v>3523</v>
      </c>
      <c r="C4106" t="s">
        <v>28</v>
      </c>
      <c r="D4106">
        <v>7001</v>
      </c>
      <c r="E4106">
        <v>8149</v>
      </c>
      <c r="F4106" t="s">
        <v>1286</v>
      </c>
      <c r="G4106">
        <v>4</v>
      </c>
      <c r="H4106" t="s">
        <v>40</v>
      </c>
      <c r="I4106" t="s">
        <v>96</v>
      </c>
      <c r="J4106">
        <v>72140</v>
      </c>
      <c r="K4106" t="s">
        <v>1287</v>
      </c>
      <c r="L4106">
        <v>72140</v>
      </c>
      <c r="M4106" t="s">
        <v>1287</v>
      </c>
      <c r="N4106" t="s">
        <v>1288</v>
      </c>
      <c r="O4106" t="s">
        <v>34</v>
      </c>
      <c r="P4106" t="s">
        <v>278</v>
      </c>
      <c r="Q4106" t="s">
        <v>37</v>
      </c>
      <c r="R4106" t="s">
        <v>36</v>
      </c>
      <c r="S4106" t="s">
        <v>36</v>
      </c>
      <c r="T4106">
        <v>566625.30000000005</v>
      </c>
      <c r="U4106">
        <v>37987.32</v>
      </c>
      <c r="V4106">
        <v>75564.08</v>
      </c>
      <c r="W4106">
        <v>151128.16</v>
      </c>
      <c r="X4106">
        <v>17506.64</v>
      </c>
      <c r="Y4106">
        <v>1128.02</v>
      </c>
      <c r="Z4106">
        <v>1615.8</v>
      </c>
      <c r="AA4106">
        <v>2124.2600000000002</v>
      </c>
      <c r="AB4106">
        <f t="shared" si="192"/>
        <v>47218.775000000001</v>
      </c>
      <c r="AC4106">
        <f t="shared" si="193"/>
        <v>226692.24</v>
      </c>
      <c r="AD4106">
        <f t="shared" si="194"/>
        <v>103881.30500000001</v>
      </c>
    </row>
    <row r="4107" spans="1:30" x14ac:dyDescent="0.3">
      <c r="A4107">
        <v>796511</v>
      </c>
      <c r="B4107" t="s">
        <v>1096</v>
      </c>
      <c r="C4107" t="s">
        <v>28</v>
      </c>
      <c r="D4107">
        <v>7994</v>
      </c>
      <c r="E4107">
        <v>8147</v>
      </c>
      <c r="F4107" t="s">
        <v>89</v>
      </c>
      <c r="G4107">
        <v>5</v>
      </c>
      <c r="H4107" t="s">
        <v>30</v>
      </c>
      <c r="I4107" t="s">
        <v>31</v>
      </c>
      <c r="J4107">
        <v>2009</v>
      </c>
      <c r="K4107" t="s">
        <v>245</v>
      </c>
      <c r="L4107">
        <v>2009</v>
      </c>
      <c r="M4107" t="s">
        <v>245</v>
      </c>
      <c r="N4107" t="s">
        <v>246</v>
      </c>
      <c r="O4107" t="s">
        <v>34</v>
      </c>
      <c r="P4107" t="s">
        <v>77</v>
      </c>
      <c r="Q4107" t="s">
        <v>37</v>
      </c>
      <c r="R4107" t="s">
        <v>36</v>
      </c>
      <c r="S4107" t="s">
        <v>37</v>
      </c>
      <c r="T4107">
        <v>1004.03</v>
      </c>
      <c r="U4107">
        <v>0</v>
      </c>
      <c r="V4107">
        <v>0</v>
      </c>
      <c r="W4107">
        <v>0</v>
      </c>
      <c r="X4107">
        <v>18.95</v>
      </c>
      <c r="Y4107">
        <v>0</v>
      </c>
      <c r="Z4107">
        <v>0</v>
      </c>
      <c r="AA4107">
        <v>0</v>
      </c>
      <c r="AB4107">
        <f t="shared" si="192"/>
        <v>83.669166666666669</v>
      </c>
      <c r="AC4107">
        <f t="shared" si="193"/>
        <v>0</v>
      </c>
      <c r="AD4107">
        <f t="shared" si="194"/>
        <v>184.07216666666667</v>
      </c>
    </row>
    <row r="4108" spans="1:30" x14ac:dyDescent="0.3">
      <c r="A4108">
        <v>909482</v>
      </c>
      <c r="B4108" t="s">
        <v>2089</v>
      </c>
      <c r="C4108" t="s">
        <v>28</v>
      </c>
      <c r="D4108">
        <v>7992</v>
      </c>
      <c r="E4108">
        <v>8155</v>
      </c>
      <c r="F4108" t="s">
        <v>59</v>
      </c>
      <c r="G4108">
        <v>5</v>
      </c>
      <c r="H4108" t="s">
        <v>30</v>
      </c>
      <c r="I4108" t="s">
        <v>31</v>
      </c>
      <c r="J4108">
        <v>2608</v>
      </c>
      <c r="K4108" t="s">
        <v>1468</v>
      </c>
      <c r="L4108">
        <v>2608</v>
      </c>
      <c r="M4108" t="s">
        <v>1468</v>
      </c>
      <c r="N4108" t="s">
        <v>1469</v>
      </c>
      <c r="O4108" t="s">
        <v>67</v>
      </c>
      <c r="P4108" t="s">
        <v>311</v>
      </c>
      <c r="Q4108" t="s">
        <v>36</v>
      </c>
      <c r="R4108" t="s">
        <v>36</v>
      </c>
      <c r="S4108" t="s">
        <v>37</v>
      </c>
      <c r="T4108">
        <v>10167.85</v>
      </c>
      <c r="U4108">
        <v>1330.79</v>
      </c>
      <c r="V4108">
        <v>0</v>
      </c>
      <c r="W4108">
        <v>1576.87</v>
      </c>
      <c r="X4108">
        <v>2548.27</v>
      </c>
      <c r="Y4108">
        <v>334.22</v>
      </c>
      <c r="Z4108">
        <v>0</v>
      </c>
      <c r="AA4108">
        <v>60.65</v>
      </c>
      <c r="AB4108">
        <f t="shared" si="192"/>
        <v>847.32083333333333</v>
      </c>
      <c r="AC4108">
        <f t="shared" si="193"/>
        <v>1576.87</v>
      </c>
      <c r="AD4108">
        <f t="shared" si="194"/>
        <v>1864.1058333333335</v>
      </c>
    </row>
    <row r="4109" spans="1:30" x14ac:dyDescent="0.3">
      <c r="A4109">
        <v>414098</v>
      </c>
      <c r="B4109" t="s">
        <v>2851</v>
      </c>
      <c r="C4109" t="s">
        <v>28</v>
      </c>
      <c r="D4109">
        <v>7994</v>
      </c>
      <c r="E4109">
        <v>8149</v>
      </c>
      <c r="F4109" t="s">
        <v>2852</v>
      </c>
      <c r="G4109">
        <v>3</v>
      </c>
      <c r="H4109" t="s">
        <v>170</v>
      </c>
      <c r="I4109" t="s">
        <v>96</v>
      </c>
      <c r="J4109">
        <v>72130</v>
      </c>
      <c r="K4109" t="s">
        <v>633</v>
      </c>
      <c r="L4109">
        <v>72480</v>
      </c>
      <c r="M4109" t="s">
        <v>175</v>
      </c>
      <c r="N4109" t="s">
        <v>2853</v>
      </c>
      <c r="O4109" t="s">
        <v>34</v>
      </c>
      <c r="P4109" t="s">
        <v>77</v>
      </c>
      <c r="Q4109" t="s">
        <v>37</v>
      </c>
      <c r="R4109" t="s">
        <v>36</v>
      </c>
      <c r="S4109" t="s">
        <v>36</v>
      </c>
      <c r="T4109">
        <v>55022.400000000001</v>
      </c>
      <c r="U4109">
        <v>0</v>
      </c>
      <c r="V4109">
        <v>0</v>
      </c>
      <c r="W4109">
        <v>5502.24</v>
      </c>
      <c r="X4109">
        <v>2035.18</v>
      </c>
      <c r="Y4109">
        <v>0</v>
      </c>
      <c r="Z4109">
        <v>218.36</v>
      </c>
      <c r="AA4109">
        <v>-262</v>
      </c>
      <c r="AB4109">
        <f t="shared" si="192"/>
        <v>4585.2</v>
      </c>
      <c r="AC4109">
        <f t="shared" si="193"/>
        <v>5502.24</v>
      </c>
      <c r="AD4109">
        <f t="shared" si="194"/>
        <v>10087.44</v>
      </c>
    </row>
    <row r="4110" spans="1:30" x14ac:dyDescent="0.3">
      <c r="A4110">
        <v>750706</v>
      </c>
      <c r="B4110" t="s">
        <v>498</v>
      </c>
      <c r="C4110" t="s">
        <v>28</v>
      </c>
      <c r="D4110">
        <v>7992</v>
      </c>
      <c r="E4110">
        <v>8120</v>
      </c>
      <c r="F4110" t="s">
        <v>336</v>
      </c>
      <c r="G4110">
        <v>5</v>
      </c>
      <c r="H4110" t="s">
        <v>30</v>
      </c>
      <c r="I4110" t="s">
        <v>31</v>
      </c>
      <c r="J4110">
        <v>1730</v>
      </c>
      <c r="K4110" t="s">
        <v>371</v>
      </c>
      <c r="L4110">
        <v>1730</v>
      </c>
      <c r="M4110" t="s">
        <v>371</v>
      </c>
      <c r="N4110" t="s">
        <v>372</v>
      </c>
      <c r="O4110" t="s">
        <v>67</v>
      </c>
      <c r="P4110" t="s">
        <v>53</v>
      </c>
      <c r="Q4110" t="s">
        <v>36</v>
      </c>
      <c r="R4110" t="s">
        <v>36</v>
      </c>
      <c r="S4110" t="s">
        <v>37</v>
      </c>
      <c r="T4110">
        <v>4583.82</v>
      </c>
      <c r="U4110">
        <v>4583.82</v>
      </c>
      <c r="V4110">
        <v>0</v>
      </c>
      <c r="W4110">
        <v>0</v>
      </c>
      <c r="X4110">
        <v>398.02</v>
      </c>
      <c r="Y4110">
        <v>398.02</v>
      </c>
      <c r="Z4110">
        <v>0</v>
      </c>
      <c r="AA4110">
        <v>0</v>
      </c>
      <c r="AB4110">
        <f t="shared" si="192"/>
        <v>381.98499999999996</v>
      </c>
      <c r="AC4110">
        <f t="shared" si="193"/>
        <v>0</v>
      </c>
      <c r="AD4110">
        <f t="shared" si="194"/>
        <v>840.36699999999996</v>
      </c>
    </row>
    <row r="4111" spans="1:30" x14ac:dyDescent="0.3">
      <c r="A4111">
        <v>729150</v>
      </c>
      <c r="B4111" t="s">
        <v>3524</v>
      </c>
      <c r="C4111" t="s">
        <v>28</v>
      </c>
      <c r="D4111">
        <v>7992</v>
      </c>
      <c r="E4111">
        <v>8149</v>
      </c>
      <c r="F4111" t="s">
        <v>3525</v>
      </c>
      <c r="G4111">
        <v>4</v>
      </c>
      <c r="H4111" t="s">
        <v>40</v>
      </c>
      <c r="I4111" t="s">
        <v>96</v>
      </c>
      <c r="J4111">
        <v>1468</v>
      </c>
      <c r="K4111" t="s">
        <v>281</v>
      </c>
      <c r="L4111">
        <v>1468</v>
      </c>
      <c r="M4111" t="s">
        <v>281</v>
      </c>
      <c r="N4111" t="s">
        <v>3526</v>
      </c>
      <c r="O4111" t="s">
        <v>67</v>
      </c>
      <c r="P4111" t="s">
        <v>109</v>
      </c>
      <c r="Q4111" t="s">
        <v>37</v>
      </c>
      <c r="R4111" t="s">
        <v>36</v>
      </c>
      <c r="S4111" t="s">
        <v>36</v>
      </c>
      <c r="T4111">
        <v>140718.24</v>
      </c>
      <c r="U4111">
        <v>16503.599999999999</v>
      </c>
      <c r="V4111">
        <v>0</v>
      </c>
      <c r="W4111">
        <v>25326</v>
      </c>
      <c r="X4111">
        <v>5522.28</v>
      </c>
      <c r="Y4111">
        <v>661.5</v>
      </c>
      <c r="Z4111">
        <v>0</v>
      </c>
      <c r="AA4111">
        <v>0</v>
      </c>
      <c r="AB4111">
        <f t="shared" si="192"/>
        <v>11726.519999999999</v>
      </c>
      <c r="AC4111">
        <f t="shared" si="193"/>
        <v>25326</v>
      </c>
      <c r="AD4111">
        <f t="shared" si="194"/>
        <v>25798.343999999997</v>
      </c>
    </row>
    <row r="4112" spans="1:30" x14ac:dyDescent="0.3">
      <c r="A4112">
        <v>963988</v>
      </c>
      <c r="B4112" t="s">
        <v>3527</v>
      </c>
      <c r="C4112" t="s">
        <v>28</v>
      </c>
      <c r="D4112">
        <v>7994</v>
      </c>
      <c r="E4112">
        <v>8144</v>
      </c>
      <c r="F4112" t="s">
        <v>3104</v>
      </c>
      <c r="G4112">
        <v>5</v>
      </c>
      <c r="H4112" t="s">
        <v>30</v>
      </c>
      <c r="I4112" t="s">
        <v>31</v>
      </c>
      <c r="J4112">
        <v>884</v>
      </c>
      <c r="K4112" t="s">
        <v>484</v>
      </c>
      <c r="L4112">
        <v>884</v>
      </c>
      <c r="M4112" t="s">
        <v>484</v>
      </c>
      <c r="N4112" t="s">
        <v>485</v>
      </c>
      <c r="O4112" t="s">
        <v>34</v>
      </c>
      <c r="P4112" t="s">
        <v>87</v>
      </c>
      <c r="Q4112" t="s">
        <v>36</v>
      </c>
      <c r="R4112" t="s">
        <v>36</v>
      </c>
      <c r="S4112" t="s">
        <v>37</v>
      </c>
      <c r="T4112">
        <v>15203.69</v>
      </c>
      <c r="U4112">
        <v>1224</v>
      </c>
      <c r="V4112">
        <v>0</v>
      </c>
      <c r="W4112">
        <v>0</v>
      </c>
      <c r="X4112">
        <v>2278.87</v>
      </c>
      <c r="Y4112">
        <v>176.4</v>
      </c>
      <c r="Z4112">
        <v>0</v>
      </c>
      <c r="AA4112">
        <v>0</v>
      </c>
      <c r="AB4112">
        <f t="shared" si="192"/>
        <v>1266.9741666666666</v>
      </c>
      <c r="AC4112">
        <f t="shared" si="193"/>
        <v>0</v>
      </c>
      <c r="AD4112">
        <f t="shared" si="194"/>
        <v>2787.343166666667</v>
      </c>
    </row>
    <row r="4113" spans="1:30" x14ac:dyDescent="0.3">
      <c r="A4113">
        <v>107504</v>
      </c>
      <c r="B4113" t="s">
        <v>1437</v>
      </c>
      <c r="C4113" t="s">
        <v>28</v>
      </c>
      <c r="D4113">
        <v>7805</v>
      </c>
      <c r="E4113">
        <v>8131</v>
      </c>
      <c r="F4113" t="s">
        <v>1438</v>
      </c>
      <c r="G4113">
        <v>3</v>
      </c>
      <c r="H4113" t="s">
        <v>170</v>
      </c>
      <c r="I4113" t="s">
        <v>31</v>
      </c>
      <c r="J4113">
        <v>72134</v>
      </c>
      <c r="K4113" t="s">
        <v>762</v>
      </c>
      <c r="L4113">
        <v>72134</v>
      </c>
      <c r="M4113" t="s">
        <v>762</v>
      </c>
      <c r="N4113" t="s">
        <v>763</v>
      </c>
      <c r="O4113" t="s">
        <v>34</v>
      </c>
      <c r="P4113" t="s">
        <v>121</v>
      </c>
      <c r="Q4113" t="s">
        <v>37</v>
      </c>
      <c r="R4113" t="s">
        <v>36</v>
      </c>
      <c r="S4113" t="s">
        <v>36</v>
      </c>
      <c r="T4113">
        <v>124132.95</v>
      </c>
      <c r="U4113">
        <v>0</v>
      </c>
      <c r="V4113">
        <v>0</v>
      </c>
      <c r="W4113">
        <v>0</v>
      </c>
      <c r="X4113">
        <v>1446.87</v>
      </c>
      <c r="Y4113">
        <v>0</v>
      </c>
      <c r="Z4113">
        <v>0</v>
      </c>
      <c r="AA4113">
        <v>0</v>
      </c>
      <c r="AB4113">
        <f t="shared" si="192"/>
        <v>10344.4125</v>
      </c>
      <c r="AC4113">
        <f t="shared" si="193"/>
        <v>0</v>
      </c>
      <c r="AD4113">
        <f t="shared" si="194"/>
        <v>22757.707500000004</v>
      </c>
    </row>
    <row r="4114" spans="1:30" x14ac:dyDescent="0.3">
      <c r="A4114">
        <v>221912</v>
      </c>
      <c r="B4114" t="s">
        <v>3528</v>
      </c>
      <c r="C4114" t="s">
        <v>28</v>
      </c>
      <c r="D4114">
        <v>1075</v>
      </c>
      <c r="E4114">
        <v>8149</v>
      </c>
      <c r="F4114" t="s">
        <v>3529</v>
      </c>
      <c r="G4114">
        <v>4</v>
      </c>
      <c r="H4114" t="s">
        <v>40</v>
      </c>
      <c r="I4114" t="s">
        <v>96</v>
      </c>
      <c r="J4114">
        <v>72188</v>
      </c>
      <c r="K4114" t="s">
        <v>3530</v>
      </c>
      <c r="L4114">
        <v>72181</v>
      </c>
      <c r="M4114" t="s">
        <v>3531</v>
      </c>
      <c r="N4114" t="s">
        <v>3532</v>
      </c>
      <c r="O4114" t="s">
        <v>67</v>
      </c>
      <c r="P4114" t="s">
        <v>368</v>
      </c>
      <c r="Q4114" t="s">
        <v>37</v>
      </c>
      <c r="R4114" t="s">
        <v>36</v>
      </c>
      <c r="S4114" t="s">
        <v>36</v>
      </c>
      <c r="T4114">
        <v>64158.52</v>
      </c>
      <c r="U4114">
        <v>0</v>
      </c>
      <c r="V4114">
        <v>33976</v>
      </c>
      <c r="W4114">
        <v>0</v>
      </c>
      <c r="X4114">
        <v>2997.93</v>
      </c>
      <c r="Y4114">
        <v>0</v>
      </c>
      <c r="Z4114">
        <v>1073.22</v>
      </c>
      <c r="AA4114">
        <v>0</v>
      </c>
      <c r="AB4114">
        <f t="shared" si="192"/>
        <v>5346.5433333333331</v>
      </c>
      <c r="AC4114">
        <f t="shared" si="193"/>
        <v>33976</v>
      </c>
      <c r="AD4114">
        <f t="shared" si="194"/>
        <v>11762.395333333334</v>
      </c>
    </row>
    <row r="4115" spans="1:30" x14ac:dyDescent="0.3">
      <c r="A4115">
        <v>934068</v>
      </c>
      <c r="B4115" t="s">
        <v>733</v>
      </c>
      <c r="C4115" t="s">
        <v>28</v>
      </c>
      <c r="D4115">
        <v>7992</v>
      </c>
      <c r="E4115">
        <v>8170</v>
      </c>
      <c r="F4115" t="s">
        <v>331</v>
      </c>
      <c r="G4115">
        <v>5</v>
      </c>
      <c r="H4115" t="s">
        <v>30</v>
      </c>
      <c r="I4115" t="s">
        <v>31</v>
      </c>
      <c r="J4115">
        <v>1792</v>
      </c>
      <c r="K4115" t="s">
        <v>388</v>
      </c>
      <c r="L4115">
        <v>1792</v>
      </c>
      <c r="M4115" t="s">
        <v>388</v>
      </c>
      <c r="N4115" t="s">
        <v>734</v>
      </c>
      <c r="O4115" t="s">
        <v>67</v>
      </c>
      <c r="P4115" t="s">
        <v>353</v>
      </c>
      <c r="Q4115" t="s">
        <v>36</v>
      </c>
      <c r="R4115" t="s">
        <v>36</v>
      </c>
      <c r="S4115" t="s">
        <v>37</v>
      </c>
      <c r="T4115">
        <v>332643.86</v>
      </c>
      <c r="U4115">
        <v>43834.9</v>
      </c>
      <c r="V4115">
        <v>36017.879999999997</v>
      </c>
      <c r="W4115">
        <v>27013.41</v>
      </c>
      <c r="X4115">
        <v>34604.339999999997</v>
      </c>
      <c r="Y4115">
        <v>7613.87</v>
      </c>
      <c r="Z4115">
        <v>3638.8</v>
      </c>
      <c r="AA4115">
        <v>1853.59</v>
      </c>
      <c r="AB4115">
        <f t="shared" si="192"/>
        <v>27720.321666666667</v>
      </c>
      <c r="AC4115">
        <f t="shared" si="193"/>
        <v>63031.289999999994</v>
      </c>
      <c r="AD4115">
        <f t="shared" si="194"/>
        <v>60984.707666666669</v>
      </c>
    </row>
    <row r="4116" spans="1:30" x14ac:dyDescent="0.3">
      <c r="A4116">
        <v>974538</v>
      </c>
      <c r="B4116" t="s">
        <v>2824</v>
      </c>
      <c r="C4116" t="s">
        <v>28</v>
      </c>
      <c r="D4116">
        <v>7994</v>
      </c>
      <c r="E4116">
        <v>8165</v>
      </c>
      <c r="F4116" t="s">
        <v>29</v>
      </c>
      <c r="G4116">
        <v>5</v>
      </c>
      <c r="H4116" t="s">
        <v>30</v>
      </c>
      <c r="I4116" t="s">
        <v>31</v>
      </c>
      <c r="J4116">
        <v>314</v>
      </c>
      <c r="K4116" t="s">
        <v>343</v>
      </c>
      <c r="L4116">
        <v>314</v>
      </c>
      <c r="M4116" t="s">
        <v>343</v>
      </c>
      <c r="N4116" t="s">
        <v>344</v>
      </c>
      <c r="O4116" t="s">
        <v>34</v>
      </c>
      <c r="P4116" t="s">
        <v>390</v>
      </c>
      <c r="Q4116" t="s">
        <v>36</v>
      </c>
      <c r="R4116" t="s">
        <v>36</v>
      </c>
      <c r="S4116" t="s">
        <v>37</v>
      </c>
      <c r="T4116">
        <v>616929.76</v>
      </c>
      <c r="U4116">
        <v>58686.84</v>
      </c>
      <c r="V4116">
        <v>54675.92</v>
      </c>
      <c r="W4116">
        <v>60751.02</v>
      </c>
      <c r="X4116">
        <v>51167.87</v>
      </c>
      <c r="Y4116">
        <v>4769.76</v>
      </c>
      <c r="Z4116">
        <v>4979.5200000000004</v>
      </c>
      <c r="AA4116">
        <v>264.31</v>
      </c>
      <c r="AB4116">
        <f t="shared" si="192"/>
        <v>51410.813333333332</v>
      </c>
      <c r="AC4116">
        <f t="shared" si="193"/>
        <v>115426.94</v>
      </c>
      <c r="AD4116">
        <f t="shared" si="194"/>
        <v>113103.78933333333</v>
      </c>
    </row>
    <row r="4117" spans="1:30" x14ac:dyDescent="0.3">
      <c r="A4117">
        <v>724891</v>
      </c>
      <c r="B4117" t="s">
        <v>481</v>
      </c>
      <c r="C4117" t="s">
        <v>28</v>
      </c>
      <c r="D4117">
        <v>7992</v>
      </c>
      <c r="E4117">
        <v>8145</v>
      </c>
      <c r="F4117" t="s">
        <v>162</v>
      </c>
      <c r="G4117">
        <v>5</v>
      </c>
      <c r="H4117" t="s">
        <v>30</v>
      </c>
      <c r="I4117" t="s">
        <v>31</v>
      </c>
      <c r="J4117">
        <v>1357</v>
      </c>
      <c r="K4117" t="s">
        <v>101</v>
      </c>
      <c r="L4117">
        <v>1357</v>
      </c>
      <c r="M4117" t="s">
        <v>101</v>
      </c>
      <c r="N4117" t="s">
        <v>102</v>
      </c>
      <c r="O4117" t="s">
        <v>67</v>
      </c>
      <c r="P4117" t="s">
        <v>327</v>
      </c>
      <c r="Q4117" t="s">
        <v>36</v>
      </c>
      <c r="R4117" t="s">
        <v>36</v>
      </c>
      <c r="S4117" t="s">
        <v>37</v>
      </c>
      <c r="T4117">
        <v>81832.45</v>
      </c>
      <c r="U4117">
        <v>6047.51</v>
      </c>
      <c r="V4117">
        <v>23955.84</v>
      </c>
      <c r="W4117">
        <v>5988.96</v>
      </c>
      <c r="X4117">
        <v>5665.03</v>
      </c>
      <c r="Y4117">
        <v>411.07</v>
      </c>
      <c r="Z4117">
        <v>1649.28</v>
      </c>
      <c r="AA4117">
        <v>230.34</v>
      </c>
      <c r="AB4117">
        <f t="shared" si="192"/>
        <v>6819.3708333333334</v>
      </c>
      <c r="AC4117">
        <f t="shared" si="193"/>
        <v>29944.799999999999</v>
      </c>
      <c r="AD4117">
        <f t="shared" si="194"/>
        <v>15002.615833333335</v>
      </c>
    </row>
    <row r="4118" spans="1:30" x14ac:dyDescent="0.3">
      <c r="A4118">
        <v>894864</v>
      </c>
      <c r="B4118" t="s">
        <v>496</v>
      </c>
      <c r="C4118" t="s">
        <v>28</v>
      </c>
      <c r="D4118">
        <v>7670</v>
      </c>
      <c r="E4118">
        <v>8155</v>
      </c>
      <c r="F4118" t="s">
        <v>383</v>
      </c>
      <c r="G4118">
        <v>2</v>
      </c>
      <c r="H4118" t="s">
        <v>71</v>
      </c>
      <c r="I4118" t="s">
        <v>31</v>
      </c>
      <c r="J4118">
        <v>40206</v>
      </c>
      <c r="K4118" t="s">
        <v>236</v>
      </c>
      <c r="L4118">
        <v>40205</v>
      </c>
      <c r="M4118" t="s">
        <v>237</v>
      </c>
      <c r="N4118">
        <v>0</v>
      </c>
      <c r="O4118" t="s">
        <v>34</v>
      </c>
      <c r="P4118" t="s">
        <v>974</v>
      </c>
      <c r="Q4118" t="s">
        <v>36</v>
      </c>
      <c r="R4118" t="s">
        <v>36</v>
      </c>
      <c r="S4118" t="s">
        <v>36</v>
      </c>
      <c r="T4118">
        <v>125895.67999999999</v>
      </c>
      <c r="U4118">
        <v>0</v>
      </c>
      <c r="V4118">
        <v>0</v>
      </c>
      <c r="W4118">
        <v>0</v>
      </c>
      <c r="X4118">
        <v>1557.33</v>
      </c>
      <c r="Y4118">
        <v>0</v>
      </c>
      <c r="Z4118">
        <v>0</v>
      </c>
      <c r="AA4118">
        <v>0</v>
      </c>
      <c r="AB4118">
        <f t="shared" si="192"/>
        <v>10491.306666666665</v>
      </c>
      <c r="AC4118">
        <f t="shared" si="193"/>
        <v>0</v>
      </c>
      <c r="AD4118">
        <f t="shared" si="194"/>
        <v>23080.874666666667</v>
      </c>
    </row>
    <row r="4119" spans="1:30" x14ac:dyDescent="0.3">
      <c r="A4119">
        <v>769979</v>
      </c>
      <c r="B4119" t="s">
        <v>2003</v>
      </c>
      <c r="C4119" t="s">
        <v>28</v>
      </c>
      <c r="D4119">
        <v>7994</v>
      </c>
      <c r="E4119">
        <v>8155</v>
      </c>
      <c r="F4119" t="s">
        <v>59</v>
      </c>
      <c r="G4119">
        <v>5</v>
      </c>
      <c r="H4119" t="s">
        <v>30</v>
      </c>
      <c r="I4119" t="s">
        <v>31</v>
      </c>
      <c r="J4119">
        <v>72859</v>
      </c>
      <c r="K4119" t="s">
        <v>274</v>
      </c>
      <c r="L4119">
        <v>72859</v>
      </c>
      <c r="M4119" t="s">
        <v>274</v>
      </c>
      <c r="N4119" t="s">
        <v>275</v>
      </c>
      <c r="O4119" t="s">
        <v>34</v>
      </c>
      <c r="P4119" t="s">
        <v>129</v>
      </c>
      <c r="Q4119" t="s">
        <v>36</v>
      </c>
      <c r="R4119" t="s">
        <v>36</v>
      </c>
      <c r="S4119" t="s">
        <v>37</v>
      </c>
      <c r="T4119">
        <v>21854.1</v>
      </c>
      <c r="U4119">
        <v>6419.94</v>
      </c>
      <c r="V4119">
        <v>2157.7399999999998</v>
      </c>
      <c r="W4119">
        <v>4315.4799999999996</v>
      </c>
      <c r="X4119">
        <v>3135.3</v>
      </c>
      <c r="Y4119">
        <v>805.13</v>
      </c>
      <c r="Z4119">
        <v>285.83</v>
      </c>
      <c r="AA4119">
        <v>365.78</v>
      </c>
      <c r="AB4119">
        <f t="shared" si="192"/>
        <v>1821.175</v>
      </c>
      <c r="AC4119">
        <f t="shared" si="193"/>
        <v>6473.2199999999993</v>
      </c>
      <c r="AD4119">
        <f t="shared" si="194"/>
        <v>4006.585</v>
      </c>
    </row>
    <row r="4120" spans="1:30" x14ac:dyDescent="0.3">
      <c r="A4120">
        <v>724891</v>
      </c>
      <c r="B4120" t="s">
        <v>481</v>
      </c>
      <c r="C4120" t="s">
        <v>28</v>
      </c>
      <c r="D4120">
        <v>7992</v>
      </c>
      <c r="E4120">
        <v>8145</v>
      </c>
      <c r="F4120" t="s">
        <v>162</v>
      </c>
      <c r="G4120">
        <v>5</v>
      </c>
      <c r="H4120" t="s">
        <v>30</v>
      </c>
      <c r="I4120" t="s">
        <v>31</v>
      </c>
      <c r="J4120">
        <v>1357</v>
      </c>
      <c r="K4120" t="s">
        <v>101</v>
      </c>
      <c r="L4120">
        <v>1357</v>
      </c>
      <c r="M4120" t="s">
        <v>101</v>
      </c>
      <c r="N4120" t="s">
        <v>102</v>
      </c>
      <c r="O4120" t="s">
        <v>67</v>
      </c>
      <c r="P4120" t="s">
        <v>293</v>
      </c>
      <c r="Q4120" t="s">
        <v>36</v>
      </c>
      <c r="R4120" t="s">
        <v>36</v>
      </c>
      <c r="S4120" t="s">
        <v>37</v>
      </c>
      <c r="T4120">
        <v>28955.67</v>
      </c>
      <c r="U4120">
        <v>0</v>
      </c>
      <c r="V4120">
        <v>7418.47</v>
      </c>
      <c r="W4120">
        <v>0</v>
      </c>
      <c r="X4120">
        <v>1627.07</v>
      </c>
      <c r="Y4120">
        <v>0</v>
      </c>
      <c r="Z4120">
        <v>425.05</v>
      </c>
      <c r="AA4120">
        <v>0</v>
      </c>
      <c r="AB4120">
        <f t="shared" si="192"/>
        <v>2412.9724999999999</v>
      </c>
      <c r="AC4120">
        <f t="shared" si="193"/>
        <v>7418.47</v>
      </c>
      <c r="AD4120">
        <f t="shared" si="194"/>
        <v>5308.5394999999999</v>
      </c>
    </row>
    <row r="4121" spans="1:30" x14ac:dyDescent="0.3">
      <c r="A4121">
        <v>841875</v>
      </c>
      <c r="B4121" t="s">
        <v>3533</v>
      </c>
      <c r="C4121" t="s">
        <v>28</v>
      </c>
      <c r="D4121">
        <v>7994</v>
      </c>
      <c r="E4121">
        <v>8155</v>
      </c>
      <c r="F4121" t="s">
        <v>59</v>
      </c>
      <c r="G4121">
        <v>5</v>
      </c>
      <c r="H4121" t="s">
        <v>30</v>
      </c>
      <c r="I4121" t="s">
        <v>31</v>
      </c>
      <c r="J4121">
        <v>2223</v>
      </c>
      <c r="K4121" t="s">
        <v>97</v>
      </c>
      <c r="L4121">
        <v>2223</v>
      </c>
      <c r="M4121" t="s">
        <v>97</v>
      </c>
      <c r="N4121" t="s">
        <v>98</v>
      </c>
      <c r="O4121" t="s">
        <v>34</v>
      </c>
      <c r="P4121" t="s">
        <v>400</v>
      </c>
      <c r="Q4121" t="s">
        <v>36</v>
      </c>
      <c r="R4121" t="s">
        <v>37</v>
      </c>
      <c r="S4121" t="s">
        <v>37</v>
      </c>
      <c r="T4121">
        <v>3213.2</v>
      </c>
      <c r="U4121">
        <v>0</v>
      </c>
      <c r="V4121">
        <v>0</v>
      </c>
      <c r="W4121">
        <v>0</v>
      </c>
      <c r="X4121">
        <v>305.77999999999997</v>
      </c>
      <c r="Y4121">
        <v>0</v>
      </c>
      <c r="Z4121">
        <v>0</v>
      </c>
      <c r="AA4121">
        <v>0</v>
      </c>
      <c r="AB4121">
        <f t="shared" si="192"/>
        <v>267.76666666666665</v>
      </c>
      <c r="AC4121">
        <f t="shared" si="193"/>
        <v>0</v>
      </c>
      <c r="AD4121">
        <f t="shared" si="194"/>
        <v>589.0866666666667</v>
      </c>
    </row>
    <row r="4122" spans="1:30" x14ac:dyDescent="0.3">
      <c r="A4122">
        <v>701398</v>
      </c>
      <c r="B4122" t="s">
        <v>1049</v>
      </c>
      <c r="C4122" t="s">
        <v>28</v>
      </c>
      <c r="D4122">
        <v>7992</v>
      </c>
      <c r="E4122">
        <v>8144</v>
      </c>
      <c r="F4122" t="s">
        <v>117</v>
      </c>
      <c r="G4122">
        <v>5</v>
      </c>
      <c r="H4122" t="s">
        <v>30</v>
      </c>
      <c r="I4122" t="s">
        <v>31</v>
      </c>
      <c r="J4122">
        <v>755</v>
      </c>
      <c r="K4122" t="s">
        <v>323</v>
      </c>
      <c r="L4122">
        <v>755</v>
      </c>
      <c r="M4122" t="s">
        <v>323</v>
      </c>
      <c r="N4122" t="s">
        <v>324</v>
      </c>
      <c r="O4122" t="s">
        <v>67</v>
      </c>
      <c r="P4122" t="s">
        <v>62</v>
      </c>
      <c r="Q4122" t="s">
        <v>36</v>
      </c>
      <c r="R4122" t="s">
        <v>36</v>
      </c>
      <c r="S4122" t="s">
        <v>37</v>
      </c>
      <c r="T4122">
        <v>38429.39</v>
      </c>
      <c r="U4122">
        <v>0</v>
      </c>
      <c r="V4122">
        <v>25807.7</v>
      </c>
      <c r="W4122">
        <v>12903.85</v>
      </c>
      <c r="X4122">
        <v>2625.4</v>
      </c>
      <c r="Y4122">
        <v>0</v>
      </c>
      <c r="Z4122">
        <v>1786.69</v>
      </c>
      <c r="AA4122">
        <v>496.3</v>
      </c>
      <c r="AB4122">
        <f t="shared" si="192"/>
        <v>3202.4491666666668</v>
      </c>
      <c r="AC4122">
        <f t="shared" si="193"/>
        <v>38711.550000000003</v>
      </c>
      <c r="AD4122">
        <f t="shared" si="194"/>
        <v>7045.3881666666675</v>
      </c>
    </row>
    <row r="4123" spans="1:30" x14ac:dyDescent="0.3">
      <c r="A4123">
        <v>639968</v>
      </c>
      <c r="B4123" t="s">
        <v>3534</v>
      </c>
      <c r="C4123" t="s">
        <v>28</v>
      </c>
      <c r="D4123">
        <v>7989</v>
      </c>
      <c r="E4123">
        <v>8149</v>
      </c>
      <c r="F4123" t="s">
        <v>3535</v>
      </c>
      <c r="G4123">
        <v>2</v>
      </c>
      <c r="H4123" t="s">
        <v>71</v>
      </c>
      <c r="I4123" t="s">
        <v>75</v>
      </c>
      <c r="J4123">
        <v>35000</v>
      </c>
      <c r="K4123" t="s">
        <v>76</v>
      </c>
      <c r="L4123">
        <v>35000</v>
      </c>
      <c r="M4123" t="s">
        <v>76</v>
      </c>
      <c r="N4123">
        <v>0</v>
      </c>
      <c r="O4123" t="s">
        <v>43</v>
      </c>
      <c r="P4123" t="s">
        <v>368</v>
      </c>
      <c r="Q4123" t="s">
        <v>37</v>
      </c>
      <c r="R4123" t="s">
        <v>36</v>
      </c>
      <c r="S4123" t="s">
        <v>36</v>
      </c>
      <c r="T4123">
        <v>197052.79999999999</v>
      </c>
      <c r="U4123">
        <v>0</v>
      </c>
      <c r="V4123">
        <v>45066</v>
      </c>
      <c r="W4123">
        <v>45066</v>
      </c>
      <c r="X4123">
        <v>6845.7</v>
      </c>
      <c r="Y4123">
        <v>0</v>
      </c>
      <c r="Z4123">
        <v>1130.98</v>
      </c>
      <c r="AA4123">
        <v>0.4</v>
      </c>
      <c r="AB4123">
        <f t="shared" si="192"/>
        <v>16421.066666666666</v>
      </c>
      <c r="AC4123">
        <f t="shared" si="193"/>
        <v>90132</v>
      </c>
      <c r="AD4123">
        <f t="shared" si="194"/>
        <v>36126.346666666665</v>
      </c>
    </row>
    <row r="4124" spans="1:30" x14ac:dyDescent="0.3">
      <c r="A4124">
        <v>209388</v>
      </c>
      <c r="B4124" t="s">
        <v>2916</v>
      </c>
      <c r="C4124" t="s">
        <v>28</v>
      </c>
      <c r="D4124">
        <v>1075</v>
      </c>
      <c r="E4124">
        <v>8149</v>
      </c>
      <c r="F4124" t="s">
        <v>199</v>
      </c>
      <c r="G4124">
        <v>5</v>
      </c>
      <c r="H4124" t="s">
        <v>30</v>
      </c>
      <c r="I4124" t="s">
        <v>96</v>
      </c>
      <c r="J4124">
        <v>72159</v>
      </c>
      <c r="K4124" t="s">
        <v>413</v>
      </c>
      <c r="L4124">
        <v>72159</v>
      </c>
      <c r="M4124" t="s">
        <v>413</v>
      </c>
      <c r="N4124" t="s">
        <v>414</v>
      </c>
      <c r="O4124" t="s">
        <v>34</v>
      </c>
      <c r="P4124" t="s">
        <v>134</v>
      </c>
      <c r="Q4124" t="s">
        <v>37</v>
      </c>
      <c r="R4124" t="s">
        <v>36</v>
      </c>
      <c r="S4124" t="s">
        <v>37</v>
      </c>
      <c r="T4124">
        <v>1682774.73</v>
      </c>
      <c r="U4124">
        <v>0</v>
      </c>
      <c r="V4124">
        <v>264474.28000000003</v>
      </c>
      <c r="W4124">
        <v>264474.28000000003</v>
      </c>
      <c r="X4124">
        <v>53545.01</v>
      </c>
      <c r="Y4124">
        <v>0</v>
      </c>
      <c r="Z4124">
        <v>7890.05</v>
      </c>
      <c r="AA4124">
        <v>3719.33</v>
      </c>
      <c r="AB4124">
        <f t="shared" si="192"/>
        <v>140231.22750000001</v>
      </c>
      <c r="AC4124">
        <f t="shared" si="193"/>
        <v>528948.56000000006</v>
      </c>
      <c r="AD4124">
        <f t="shared" si="194"/>
        <v>308508.70050000004</v>
      </c>
    </row>
    <row r="4125" spans="1:30" x14ac:dyDescent="0.3">
      <c r="A4125">
        <v>803183</v>
      </c>
      <c r="B4125" t="s">
        <v>2448</v>
      </c>
      <c r="C4125" t="s">
        <v>28</v>
      </c>
      <c r="D4125">
        <v>7994</v>
      </c>
      <c r="E4125">
        <v>8160</v>
      </c>
      <c r="F4125" t="s">
        <v>1733</v>
      </c>
      <c r="G4125">
        <v>5</v>
      </c>
      <c r="H4125" t="s">
        <v>30</v>
      </c>
      <c r="I4125" t="s">
        <v>31</v>
      </c>
      <c r="J4125">
        <v>456</v>
      </c>
      <c r="K4125" t="s">
        <v>306</v>
      </c>
      <c r="L4125">
        <v>456</v>
      </c>
      <c r="M4125" t="s">
        <v>306</v>
      </c>
      <c r="N4125" t="s">
        <v>307</v>
      </c>
      <c r="O4125" t="s">
        <v>34</v>
      </c>
      <c r="P4125" t="s">
        <v>1691</v>
      </c>
      <c r="Q4125" t="s">
        <v>36</v>
      </c>
      <c r="R4125" t="s">
        <v>36</v>
      </c>
      <c r="S4125" t="s">
        <v>37</v>
      </c>
      <c r="T4125">
        <v>149252.39000000001</v>
      </c>
      <c r="U4125">
        <v>22388.5</v>
      </c>
      <c r="V4125">
        <v>11586.12</v>
      </c>
      <c r="W4125">
        <v>11586.12</v>
      </c>
      <c r="X4125">
        <v>11294.73</v>
      </c>
      <c r="Y4125">
        <v>1830.09</v>
      </c>
      <c r="Z4125">
        <v>880.33</v>
      </c>
      <c r="AA4125">
        <v>446.09</v>
      </c>
      <c r="AB4125">
        <f t="shared" si="192"/>
        <v>12437.699166666667</v>
      </c>
      <c r="AC4125">
        <f t="shared" si="193"/>
        <v>23172.240000000002</v>
      </c>
      <c r="AD4125">
        <f t="shared" si="194"/>
        <v>27362.93816666667</v>
      </c>
    </row>
    <row r="4126" spans="1:30" x14ac:dyDescent="0.3">
      <c r="A4126">
        <v>63919</v>
      </c>
      <c r="B4126" t="s">
        <v>3166</v>
      </c>
      <c r="C4126" t="s">
        <v>28</v>
      </c>
      <c r="D4126">
        <v>7994</v>
      </c>
      <c r="E4126">
        <v>8170</v>
      </c>
      <c r="F4126" t="s">
        <v>331</v>
      </c>
      <c r="G4126">
        <v>5</v>
      </c>
      <c r="H4126" t="s">
        <v>30</v>
      </c>
      <c r="I4126" t="s">
        <v>31</v>
      </c>
      <c r="J4126">
        <v>2009</v>
      </c>
      <c r="K4126" t="s">
        <v>245</v>
      </c>
      <c r="L4126">
        <v>2009</v>
      </c>
      <c r="M4126" t="s">
        <v>245</v>
      </c>
      <c r="N4126" t="s">
        <v>246</v>
      </c>
      <c r="O4126" t="s">
        <v>34</v>
      </c>
      <c r="P4126" t="s">
        <v>77</v>
      </c>
      <c r="Q4126" t="s">
        <v>37</v>
      </c>
      <c r="R4126" t="s">
        <v>36</v>
      </c>
      <c r="S4126" t="s">
        <v>37</v>
      </c>
      <c r="T4126">
        <v>1004.03</v>
      </c>
      <c r="U4126">
        <v>1004.03</v>
      </c>
      <c r="V4126">
        <v>0</v>
      </c>
      <c r="W4126">
        <v>0</v>
      </c>
      <c r="X4126">
        <v>41.41</v>
      </c>
      <c r="Y4126">
        <v>41.41</v>
      </c>
      <c r="Z4126">
        <v>0</v>
      </c>
      <c r="AA4126">
        <v>0</v>
      </c>
      <c r="AB4126">
        <f t="shared" si="192"/>
        <v>83.669166666666669</v>
      </c>
      <c r="AC4126">
        <f t="shared" si="193"/>
        <v>0</v>
      </c>
      <c r="AD4126">
        <f t="shared" si="194"/>
        <v>184.07216666666667</v>
      </c>
    </row>
    <row r="4127" spans="1:30" x14ac:dyDescent="0.3">
      <c r="A4127">
        <v>535398</v>
      </c>
      <c r="B4127" t="s">
        <v>1267</v>
      </c>
      <c r="C4127" t="s">
        <v>28</v>
      </c>
      <c r="D4127">
        <v>7992</v>
      </c>
      <c r="E4127">
        <v>8149</v>
      </c>
      <c r="F4127" t="s">
        <v>227</v>
      </c>
      <c r="G4127">
        <v>5</v>
      </c>
      <c r="H4127" t="s">
        <v>30</v>
      </c>
      <c r="I4127" t="s">
        <v>31</v>
      </c>
      <c r="J4127">
        <v>180</v>
      </c>
      <c r="K4127" t="s">
        <v>727</v>
      </c>
      <c r="L4127">
        <v>180</v>
      </c>
      <c r="M4127" t="s">
        <v>727</v>
      </c>
      <c r="N4127" t="s">
        <v>728</v>
      </c>
      <c r="O4127" t="s">
        <v>67</v>
      </c>
      <c r="P4127" t="s">
        <v>53</v>
      </c>
      <c r="Q4127" t="s">
        <v>36</v>
      </c>
      <c r="R4127" t="s">
        <v>36</v>
      </c>
      <c r="S4127" t="s">
        <v>37</v>
      </c>
      <c r="T4127">
        <v>2416.4</v>
      </c>
      <c r="U4127">
        <v>2416.4</v>
      </c>
      <c r="V4127">
        <v>0</v>
      </c>
      <c r="W4127">
        <v>0</v>
      </c>
      <c r="X4127">
        <v>219.91</v>
      </c>
      <c r="Y4127">
        <v>219.91</v>
      </c>
      <c r="Z4127">
        <v>0</v>
      </c>
      <c r="AA4127">
        <v>0</v>
      </c>
      <c r="AB4127">
        <f t="shared" si="192"/>
        <v>201.36666666666667</v>
      </c>
      <c r="AC4127">
        <f t="shared" si="193"/>
        <v>0</v>
      </c>
      <c r="AD4127">
        <f t="shared" si="194"/>
        <v>443.00666666666672</v>
      </c>
    </row>
    <row r="4128" spans="1:30" x14ac:dyDescent="0.3">
      <c r="A4128">
        <v>331688</v>
      </c>
      <c r="B4128" t="s">
        <v>3536</v>
      </c>
      <c r="C4128" t="s">
        <v>28</v>
      </c>
      <c r="D4128">
        <v>7989</v>
      </c>
      <c r="E4128">
        <v>8149</v>
      </c>
      <c r="F4128" t="s">
        <v>3537</v>
      </c>
      <c r="G4128">
        <v>2</v>
      </c>
      <c r="H4128" t="s">
        <v>71</v>
      </c>
      <c r="I4128" t="s">
        <v>75</v>
      </c>
      <c r="J4128">
        <v>35000</v>
      </c>
      <c r="K4128" t="s">
        <v>76</v>
      </c>
      <c r="L4128">
        <v>35000</v>
      </c>
      <c r="M4128" t="s">
        <v>76</v>
      </c>
      <c r="N4128">
        <v>0</v>
      </c>
      <c r="O4128" t="s">
        <v>43</v>
      </c>
      <c r="P4128" t="s">
        <v>109</v>
      </c>
      <c r="Q4128" t="s">
        <v>37</v>
      </c>
      <c r="R4128" t="s">
        <v>36</v>
      </c>
      <c r="S4128" t="s">
        <v>36</v>
      </c>
      <c r="T4128">
        <v>21057.09</v>
      </c>
      <c r="U4128">
        <v>5393.46</v>
      </c>
      <c r="V4128">
        <v>0</v>
      </c>
      <c r="W4128">
        <v>0</v>
      </c>
      <c r="X4128">
        <v>721.29</v>
      </c>
      <c r="Y4128">
        <v>165.38</v>
      </c>
      <c r="Z4128">
        <v>0</v>
      </c>
      <c r="AA4128">
        <v>0</v>
      </c>
      <c r="AB4128">
        <f t="shared" si="192"/>
        <v>1754.7574999999999</v>
      </c>
      <c r="AC4128">
        <f t="shared" si="193"/>
        <v>0</v>
      </c>
      <c r="AD4128">
        <f t="shared" si="194"/>
        <v>3860.4665</v>
      </c>
    </row>
    <row r="4129" spans="1:30" x14ac:dyDescent="0.3">
      <c r="A4129">
        <v>697988</v>
      </c>
      <c r="B4129" t="s">
        <v>815</v>
      </c>
      <c r="C4129" t="s">
        <v>28</v>
      </c>
      <c r="D4129">
        <v>7710</v>
      </c>
      <c r="E4129">
        <v>8170</v>
      </c>
      <c r="F4129" t="s">
        <v>232</v>
      </c>
      <c r="G4129">
        <v>5</v>
      </c>
      <c r="H4129" t="s">
        <v>30</v>
      </c>
      <c r="I4129" t="s">
        <v>31</v>
      </c>
      <c r="J4129">
        <v>2076</v>
      </c>
      <c r="K4129" t="s">
        <v>816</v>
      </c>
      <c r="L4129">
        <v>2076</v>
      </c>
      <c r="M4129" t="s">
        <v>816</v>
      </c>
      <c r="N4129" t="s">
        <v>817</v>
      </c>
      <c r="O4129" t="s">
        <v>67</v>
      </c>
      <c r="P4129" t="s">
        <v>202</v>
      </c>
      <c r="Q4129" t="s">
        <v>36</v>
      </c>
      <c r="R4129" t="s">
        <v>36</v>
      </c>
      <c r="S4129" t="s">
        <v>37</v>
      </c>
      <c r="T4129">
        <v>146815.66</v>
      </c>
      <c r="U4129">
        <v>0</v>
      </c>
      <c r="V4129">
        <v>12699.78</v>
      </c>
      <c r="W4129">
        <v>0</v>
      </c>
      <c r="X4129">
        <v>7872.5</v>
      </c>
      <c r="Y4129">
        <v>0</v>
      </c>
      <c r="Z4129">
        <v>701.29</v>
      </c>
      <c r="AA4129">
        <v>0</v>
      </c>
      <c r="AB4129">
        <f t="shared" si="192"/>
        <v>12234.638333333334</v>
      </c>
      <c r="AC4129">
        <f t="shared" si="193"/>
        <v>12699.78</v>
      </c>
      <c r="AD4129">
        <f t="shared" si="194"/>
        <v>26916.204333333339</v>
      </c>
    </row>
    <row r="4130" spans="1:30" x14ac:dyDescent="0.3">
      <c r="A4130">
        <v>937465</v>
      </c>
      <c r="B4130" t="s">
        <v>3538</v>
      </c>
      <c r="C4130" t="s">
        <v>28</v>
      </c>
      <c r="D4130">
        <v>7994</v>
      </c>
      <c r="E4130">
        <v>8149</v>
      </c>
      <c r="F4130" t="s">
        <v>3539</v>
      </c>
      <c r="G4130">
        <v>4</v>
      </c>
      <c r="H4130" t="s">
        <v>40</v>
      </c>
      <c r="I4130" t="s">
        <v>96</v>
      </c>
      <c r="J4130">
        <v>72130</v>
      </c>
      <c r="K4130" t="s">
        <v>633</v>
      </c>
      <c r="L4130">
        <v>72480</v>
      </c>
      <c r="M4130" t="s">
        <v>175</v>
      </c>
      <c r="N4130" t="s">
        <v>3540</v>
      </c>
      <c r="O4130" t="s">
        <v>34</v>
      </c>
      <c r="P4130" t="s">
        <v>673</v>
      </c>
      <c r="Q4130" t="s">
        <v>36</v>
      </c>
      <c r="R4130" t="s">
        <v>36</v>
      </c>
      <c r="S4130" t="s">
        <v>36</v>
      </c>
      <c r="T4130">
        <v>0</v>
      </c>
      <c r="U4130">
        <v>0</v>
      </c>
      <c r="V4130">
        <v>0</v>
      </c>
      <c r="W4130">
        <v>533.32000000000005</v>
      </c>
      <c r="X4130">
        <v>0</v>
      </c>
      <c r="Y4130">
        <v>0</v>
      </c>
      <c r="Z4130">
        <v>0</v>
      </c>
      <c r="AA4130">
        <v>20.52</v>
      </c>
      <c r="AB4130">
        <f t="shared" si="192"/>
        <v>0</v>
      </c>
      <c r="AC4130">
        <f t="shared" si="193"/>
        <v>533.32000000000005</v>
      </c>
      <c r="AD4130">
        <f t="shared" si="194"/>
        <v>0</v>
      </c>
    </row>
    <row r="4131" spans="1:30" x14ac:dyDescent="0.3">
      <c r="A4131">
        <v>868408</v>
      </c>
      <c r="B4131" t="s">
        <v>192</v>
      </c>
      <c r="C4131" t="s">
        <v>28</v>
      </c>
      <c r="D4131">
        <v>7003</v>
      </c>
      <c r="E4131">
        <v>8148</v>
      </c>
      <c r="F4131" t="s">
        <v>193</v>
      </c>
      <c r="G4131">
        <v>4</v>
      </c>
      <c r="H4131" t="s">
        <v>40</v>
      </c>
      <c r="I4131" t="s">
        <v>31</v>
      </c>
      <c r="J4131">
        <v>40461</v>
      </c>
      <c r="K4131" t="s">
        <v>41</v>
      </c>
      <c r="L4131">
        <v>40461</v>
      </c>
      <c r="M4131" t="s">
        <v>41</v>
      </c>
      <c r="N4131" t="s">
        <v>194</v>
      </c>
      <c r="O4131" t="s">
        <v>43</v>
      </c>
      <c r="P4131" t="s">
        <v>1498</v>
      </c>
      <c r="Q4131" t="s">
        <v>36</v>
      </c>
      <c r="R4131" t="s">
        <v>36</v>
      </c>
      <c r="S4131" t="s">
        <v>36</v>
      </c>
      <c r="T4131">
        <v>41505.599999999999</v>
      </c>
      <c r="U4131">
        <v>6935.2</v>
      </c>
      <c r="V4131">
        <v>0</v>
      </c>
      <c r="W4131">
        <v>0</v>
      </c>
      <c r="X4131">
        <v>1503.12</v>
      </c>
      <c r="Y4131">
        <v>267.27999999999997</v>
      </c>
      <c r="Z4131">
        <v>0</v>
      </c>
      <c r="AA4131">
        <v>0</v>
      </c>
      <c r="AB4131">
        <f t="shared" si="192"/>
        <v>3458.7999999999997</v>
      </c>
      <c r="AC4131">
        <f t="shared" si="193"/>
        <v>0</v>
      </c>
      <c r="AD4131">
        <f t="shared" si="194"/>
        <v>7609.36</v>
      </c>
    </row>
    <row r="4132" spans="1:30" x14ac:dyDescent="0.3">
      <c r="A4132">
        <v>640775</v>
      </c>
      <c r="B4132" t="s">
        <v>3541</v>
      </c>
      <c r="C4132" t="s">
        <v>28</v>
      </c>
      <c r="D4132">
        <v>7001</v>
      </c>
      <c r="E4132">
        <v>8165</v>
      </c>
      <c r="F4132" t="s">
        <v>998</v>
      </c>
      <c r="G4132">
        <v>5</v>
      </c>
      <c r="H4132" t="s">
        <v>30</v>
      </c>
      <c r="I4132" t="s">
        <v>31</v>
      </c>
      <c r="J4132">
        <v>914</v>
      </c>
      <c r="K4132" t="s">
        <v>645</v>
      </c>
      <c r="L4132">
        <v>914</v>
      </c>
      <c r="M4132" t="s">
        <v>645</v>
      </c>
      <c r="N4132" t="s">
        <v>646</v>
      </c>
      <c r="O4132" t="s">
        <v>67</v>
      </c>
      <c r="P4132" t="s">
        <v>263</v>
      </c>
      <c r="Q4132" t="s">
        <v>36</v>
      </c>
      <c r="R4132" t="s">
        <v>36</v>
      </c>
      <c r="S4132" t="s">
        <v>37</v>
      </c>
      <c r="T4132">
        <v>4980.2700000000004</v>
      </c>
      <c r="U4132">
        <v>4980.2700000000004</v>
      </c>
      <c r="V4132">
        <v>0</v>
      </c>
      <c r="W4132">
        <v>0</v>
      </c>
      <c r="X4132">
        <v>399.79</v>
      </c>
      <c r="Y4132">
        <v>399.79</v>
      </c>
      <c r="Z4132">
        <v>0</v>
      </c>
      <c r="AA4132">
        <v>0</v>
      </c>
      <c r="AB4132">
        <f t="shared" si="192"/>
        <v>415.02250000000004</v>
      </c>
      <c r="AC4132">
        <f t="shared" si="193"/>
        <v>0</v>
      </c>
      <c r="AD4132">
        <f t="shared" si="194"/>
        <v>913.04950000000019</v>
      </c>
    </row>
    <row r="4133" spans="1:30" x14ac:dyDescent="0.3">
      <c r="A4133">
        <v>31274</v>
      </c>
      <c r="B4133" t="s">
        <v>1308</v>
      </c>
      <c r="C4133" t="s">
        <v>28</v>
      </c>
      <c r="D4133">
        <v>7670</v>
      </c>
      <c r="E4133">
        <v>8155</v>
      </c>
      <c r="F4133" t="s">
        <v>235</v>
      </c>
      <c r="G4133">
        <v>3</v>
      </c>
      <c r="H4133" t="s">
        <v>170</v>
      </c>
      <c r="I4133" t="s">
        <v>31</v>
      </c>
      <c r="J4133">
        <v>40206</v>
      </c>
      <c r="K4133" t="s">
        <v>236</v>
      </c>
      <c r="L4133">
        <v>40205</v>
      </c>
      <c r="M4133" t="s">
        <v>237</v>
      </c>
      <c r="N4133" t="s">
        <v>1309</v>
      </c>
      <c r="O4133" t="s">
        <v>34</v>
      </c>
      <c r="P4133" t="s">
        <v>57</v>
      </c>
      <c r="Q4133" t="s">
        <v>36</v>
      </c>
      <c r="R4133" t="s">
        <v>36</v>
      </c>
      <c r="S4133" t="s">
        <v>36</v>
      </c>
      <c r="T4133">
        <v>21804.51</v>
      </c>
      <c r="U4133">
        <v>8306.48</v>
      </c>
      <c r="V4133">
        <v>0</v>
      </c>
      <c r="W4133">
        <v>0</v>
      </c>
      <c r="X4133">
        <v>483.46</v>
      </c>
      <c r="Y4133">
        <v>209.43</v>
      </c>
      <c r="Z4133">
        <v>0</v>
      </c>
      <c r="AA4133">
        <v>0</v>
      </c>
      <c r="AB4133">
        <f t="shared" si="192"/>
        <v>1817.0424999999998</v>
      </c>
      <c r="AC4133">
        <f t="shared" si="193"/>
        <v>0</v>
      </c>
      <c r="AD4133">
        <f t="shared" si="194"/>
        <v>3997.4935</v>
      </c>
    </row>
    <row r="4134" spans="1:30" x14ac:dyDescent="0.3">
      <c r="A4134">
        <v>755487</v>
      </c>
      <c r="B4134" t="s">
        <v>252</v>
      </c>
      <c r="C4134" t="s">
        <v>28</v>
      </c>
      <c r="D4134">
        <v>7992</v>
      </c>
      <c r="E4134">
        <v>8155</v>
      </c>
      <c r="F4134" t="s">
        <v>253</v>
      </c>
      <c r="G4134">
        <v>5</v>
      </c>
      <c r="H4134" t="s">
        <v>30</v>
      </c>
      <c r="I4134" t="s">
        <v>31</v>
      </c>
      <c r="J4134">
        <v>1645</v>
      </c>
      <c r="K4134" t="s">
        <v>254</v>
      </c>
      <c r="L4134">
        <v>1645</v>
      </c>
      <c r="M4134" t="s">
        <v>254</v>
      </c>
      <c r="N4134" t="s">
        <v>255</v>
      </c>
      <c r="O4134" t="s">
        <v>67</v>
      </c>
      <c r="P4134" t="s">
        <v>345</v>
      </c>
      <c r="Q4134" t="s">
        <v>36</v>
      </c>
      <c r="R4134" t="s">
        <v>36</v>
      </c>
      <c r="S4134" t="s">
        <v>37</v>
      </c>
      <c r="T4134">
        <v>32736.34</v>
      </c>
      <c r="U4134">
        <v>0</v>
      </c>
      <c r="V4134">
        <v>0</v>
      </c>
      <c r="W4134">
        <v>0</v>
      </c>
      <c r="X4134">
        <v>2300.58</v>
      </c>
      <c r="Y4134">
        <v>0</v>
      </c>
      <c r="Z4134">
        <v>0</v>
      </c>
      <c r="AA4134">
        <v>0</v>
      </c>
      <c r="AB4134">
        <f t="shared" si="192"/>
        <v>2728.0283333333332</v>
      </c>
      <c r="AC4134">
        <f t="shared" si="193"/>
        <v>0</v>
      </c>
      <c r="AD4134">
        <f t="shared" si="194"/>
        <v>6001.6623333333337</v>
      </c>
    </row>
    <row r="4135" spans="1:30" x14ac:dyDescent="0.3">
      <c r="A4135">
        <v>734716</v>
      </c>
      <c r="B4135" t="s">
        <v>100</v>
      </c>
      <c r="C4135" t="s">
        <v>28</v>
      </c>
      <c r="D4135">
        <v>7992</v>
      </c>
      <c r="E4135">
        <v>8149</v>
      </c>
      <c r="F4135" t="s">
        <v>95</v>
      </c>
      <c r="G4135">
        <v>5</v>
      </c>
      <c r="H4135" t="s">
        <v>30</v>
      </c>
      <c r="I4135" t="s">
        <v>31</v>
      </c>
      <c r="J4135">
        <v>1357</v>
      </c>
      <c r="K4135" t="s">
        <v>101</v>
      </c>
      <c r="L4135">
        <v>1357</v>
      </c>
      <c r="M4135" t="s">
        <v>101</v>
      </c>
      <c r="N4135" t="s">
        <v>102</v>
      </c>
      <c r="O4135" t="s">
        <v>67</v>
      </c>
      <c r="P4135" t="s">
        <v>345</v>
      </c>
      <c r="Q4135" t="s">
        <v>36</v>
      </c>
      <c r="R4135" t="s">
        <v>36</v>
      </c>
      <c r="S4135" t="s">
        <v>37</v>
      </c>
      <c r="T4135">
        <v>362858</v>
      </c>
      <c r="U4135">
        <v>95931.22</v>
      </c>
      <c r="V4135">
        <v>0</v>
      </c>
      <c r="W4135">
        <v>584221.05000000005</v>
      </c>
      <c r="X4135">
        <v>26125.05</v>
      </c>
      <c r="Y4135">
        <v>6943.9</v>
      </c>
      <c r="Z4135">
        <v>0</v>
      </c>
      <c r="AA4135">
        <v>38453.870000000003</v>
      </c>
      <c r="AB4135">
        <f t="shared" si="192"/>
        <v>30238.166666666668</v>
      </c>
      <c r="AC4135">
        <f t="shared" si="193"/>
        <v>584221.05000000005</v>
      </c>
      <c r="AD4135">
        <f t="shared" si="194"/>
        <v>66523.966666666674</v>
      </c>
    </row>
    <row r="4136" spans="1:30" x14ac:dyDescent="0.3">
      <c r="A4136">
        <v>529174</v>
      </c>
      <c r="B4136" t="s">
        <v>359</v>
      </c>
      <c r="C4136" t="s">
        <v>28</v>
      </c>
      <c r="D4136">
        <v>7994</v>
      </c>
      <c r="E4136">
        <v>8162</v>
      </c>
      <c r="F4136" t="s">
        <v>360</v>
      </c>
      <c r="G4136">
        <v>5</v>
      </c>
      <c r="H4136" t="s">
        <v>30</v>
      </c>
      <c r="I4136" t="s">
        <v>31</v>
      </c>
      <c r="J4136">
        <v>372</v>
      </c>
      <c r="K4136" t="s">
        <v>361</v>
      </c>
      <c r="L4136">
        <v>372</v>
      </c>
      <c r="M4136" t="s">
        <v>361</v>
      </c>
      <c r="N4136" t="s">
        <v>362</v>
      </c>
      <c r="O4136" t="s">
        <v>34</v>
      </c>
      <c r="P4136" t="s">
        <v>345</v>
      </c>
      <c r="Q4136" t="s">
        <v>36</v>
      </c>
      <c r="R4136" t="s">
        <v>36</v>
      </c>
      <c r="S4136" t="s">
        <v>37</v>
      </c>
      <c r="T4136">
        <v>32736.34</v>
      </c>
      <c r="U4136">
        <v>0</v>
      </c>
      <c r="V4136">
        <v>0</v>
      </c>
      <c r="W4136">
        <v>0</v>
      </c>
      <c r="X4136">
        <v>2300.5700000000002</v>
      </c>
      <c r="Y4136">
        <v>0</v>
      </c>
      <c r="Z4136">
        <v>0</v>
      </c>
      <c r="AA4136">
        <v>0</v>
      </c>
      <c r="AB4136">
        <f t="shared" si="192"/>
        <v>2728.0283333333332</v>
      </c>
      <c r="AC4136">
        <f t="shared" si="193"/>
        <v>0</v>
      </c>
      <c r="AD4136">
        <f t="shared" si="194"/>
        <v>6001.6623333333337</v>
      </c>
    </row>
    <row r="4137" spans="1:30" x14ac:dyDescent="0.3">
      <c r="A4137">
        <v>963522</v>
      </c>
      <c r="B4137" t="s">
        <v>1599</v>
      </c>
      <c r="C4137" t="s">
        <v>28</v>
      </c>
      <c r="D4137">
        <v>7994</v>
      </c>
      <c r="E4137">
        <v>8155</v>
      </c>
      <c r="F4137" t="s">
        <v>59</v>
      </c>
      <c r="G4137">
        <v>5</v>
      </c>
      <c r="H4137" t="s">
        <v>30</v>
      </c>
      <c r="I4137" t="s">
        <v>31</v>
      </c>
      <c r="J4137">
        <v>40019</v>
      </c>
      <c r="K4137" t="s">
        <v>200</v>
      </c>
      <c r="L4137">
        <v>40018</v>
      </c>
      <c r="M4137" t="s">
        <v>200</v>
      </c>
      <c r="N4137" t="s">
        <v>862</v>
      </c>
      <c r="O4137" t="s">
        <v>34</v>
      </c>
      <c r="P4137" t="s">
        <v>345</v>
      </c>
      <c r="Q4137" t="s">
        <v>36</v>
      </c>
      <c r="R4137" t="s">
        <v>36</v>
      </c>
      <c r="S4137" t="s">
        <v>37</v>
      </c>
      <c r="T4137">
        <v>122988.72</v>
      </c>
      <c r="U4137">
        <v>107615.13</v>
      </c>
      <c r="V4137">
        <v>0</v>
      </c>
      <c r="W4137">
        <v>0</v>
      </c>
      <c r="X4137">
        <v>4156.76</v>
      </c>
      <c r="Y4137">
        <v>3616.94</v>
      </c>
      <c r="Z4137">
        <v>0</v>
      </c>
      <c r="AA4137">
        <v>0</v>
      </c>
      <c r="AB4137">
        <f t="shared" si="192"/>
        <v>10249.06</v>
      </c>
      <c r="AC4137">
        <f t="shared" si="193"/>
        <v>0</v>
      </c>
      <c r="AD4137">
        <f t="shared" si="194"/>
        <v>22547.932000000001</v>
      </c>
    </row>
    <row r="4138" spans="1:30" x14ac:dyDescent="0.3">
      <c r="A4138">
        <v>183018</v>
      </c>
      <c r="B4138" t="s">
        <v>382</v>
      </c>
      <c r="C4138" t="s">
        <v>28</v>
      </c>
      <c r="D4138">
        <v>7670</v>
      </c>
      <c r="E4138">
        <v>8155</v>
      </c>
      <c r="F4138" t="s">
        <v>383</v>
      </c>
      <c r="G4138">
        <v>4</v>
      </c>
      <c r="H4138" t="s">
        <v>40</v>
      </c>
      <c r="I4138" t="s">
        <v>31</v>
      </c>
      <c r="J4138">
        <v>40206</v>
      </c>
      <c r="K4138" t="s">
        <v>236</v>
      </c>
      <c r="L4138">
        <v>40205</v>
      </c>
      <c r="M4138" t="s">
        <v>237</v>
      </c>
      <c r="N4138" t="s">
        <v>114</v>
      </c>
      <c r="O4138" t="s">
        <v>34</v>
      </c>
      <c r="P4138" t="s">
        <v>1479</v>
      </c>
      <c r="Q4138" t="s">
        <v>36</v>
      </c>
      <c r="R4138" t="s">
        <v>36</v>
      </c>
      <c r="S4138" t="s">
        <v>36</v>
      </c>
      <c r="T4138">
        <v>258965.11</v>
      </c>
      <c r="U4138">
        <v>42507.6</v>
      </c>
      <c r="V4138">
        <v>0</v>
      </c>
      <c r="W4138">
        <v>0</v>
      </c>
      <c r="X4138">
        <v>4277.93</v>
      </c>
      <c r="Y4138">
        <v>673.04</v>
      </c>
      <c r="Z4138">
        <v>0</v>
      </c>
      <c r="AA4138">
        <v>0</v>
      </c>
      <c r="AB4138">
        <f t="shared" si="192"/>
        <v>21580.425833333331</v>
      </c>
      <c r="AC4138">
        <f t="shared" si="193"/>
        <v>0</v>
      </c>
      <c r="AD4138">
        <f t="shared" si="194"/>
        <v>47476.936833333333</v>
      </c>
    </row>
    <row r="4139" spans="1:30" x14ac:dyDescent="0.3">
      <c r="A4139">
        <v>902391</v>
      </c>
      <c r="B4139" t="s">
        <v>283</v>
      </c>
      <c r="C4139" t="s">
        <v>28</v>
      </c>
      <c r="D4139">
        <v>7994</v>
      </c>
      <c r="E4139">
        <v>8110</v>
      </c>
      <c r="F4139" t="s">
        <v>284</v>
      </c>
      <c r="G4139">
        <v>5</v>
      </c>
      <c r="H4139" t="s">
        <v>30</v>
      </c>
      <c r="I4139" t="s">
        <v>31</v>
      </c>
      <c r="J4139">
        <v>2548</v>
      </c>
      <c r="K4139" t="s">
        <v>285</v>
      </c>
      <c r="L4139">
        <v>2548</v>
      </c>
      <c r="M4139" t="s">
        <v>285</v>
      </c>
      <c r="N4139" t="s">
        <v>286</v>
      </c>
      <c r="O4139" t="s">
        <v>34</v>
      </c>
      <c r="P4139" t="s">
        <v>62</v>
      </c>
      <c r="Q4139" t="s">
        <v>36</v>
      </c>
      <c r="R4139" t="s">
        <v>36</v>
      </c>
      <c r="S4139" t="s">
        <v>37</v>
      </c>
      <c r="T4139">
        <v>128192.02</v>
      </c>
      <c r="U4139">
        <v>0</v>
      </c>
      <c r="V4139">
        <v>0</v>
      </c>
      <c r="W4139">
        <v>0</v>
      </c>
      <c r="X4139">
        <v>8774.65</v>
      </c>
      <c r="Y4139">
        <v>0</v>
      </c>
      <c r="Z4139">
        <v>0</v>
      </c>
      <c r="AA4139">
        <v>0</v>
      </c>
      <c r="AB4139">
        <f t="shared" si="192"/>
        <v>10682.668333333333</v>
      </c>
      <c r="AC4139">
        <f t="shared" si="193"/>
        <v>0</v>
      </c>
      <c r="AD4139">
        <f t="shared" si="194"/>
        <v>23501.870333333336</v>
      </c>
    </row>
    <row r="4140" spans="1:30" x14ac:dyDescent="0.3">
      <c r="A4140">
        <v>529174</v>
      </c>
      <c r="B4140" t="s">
        <v>359</v>
      </c>
      <c r="C4140" t="s">
        <v>28</v>
      </c>
      <c r="D4140">
        <v>7994</v>
      </c>
      <c r="E4140">
        <v>8162</v>
      </c>
      <c r="F4140" t="s">
        <v>360</v>
      </c>
      <c r="G4140">
        <v>5</v>
      </c>
      <c r="H4140" t="s">
        <v>30</v>
      </c>
      <c r="I4140" t="s">
        <v>31</v>
      </c>
      <c r="J4140">
        <v>372</v>
      </c>
      <c r="K4140" t="s">
        <v>361</v>
      </c>
      <c r="L4140">
        <v>372</v>
      </c>
      <c r="M4140" t="s">
        <v>361</v>
      </c>
      <c r="N4140" t="s">
        <v>362</v>
      </c>
      <c r="O4140" t="s">
        <v>34</v>
      </c>
      <c r="P4140" t="s">
        <v>400</v>
      </c>
      <c r="Q4140" t="s">
        <v>36</v>
      </c>
      <c r="R4140" t="s">
        <v>37</v>
      </c>
      <c r="S4140" t="s">
        <v>37</v>
      </c>
      <c r="T4140">
        <v>115726.66</v>
      </c>
      <c r="U4140">
        <v>0</v>
      </c>
      <c r="V4140">
        <v>0</v>
      </c>
      <c r="W4140">
        <v>0</v>
      </c>
      <c r="X4140">
        <v>10976.42</v>
      </c>
      <c r="Y4140">
        <v>0</v>
      </c>
      <c r="Z4140">
        <v>0</v>
      </c>
      <c r="AA4140">
        <v>0</v>
      </c>
      <c r="AB4140">
        <f t="shared" si="192"/>
        <v>9643.8883333333342</v>
      </c>
      <c r="AC4140">
        <f t="shared" si="193"/>
        <v>0</v>
      </c>
      <c r="AD4140">
        <f t="shared" si="194"/>
        <v>21216.554333333337</v>
      </c>
    </row>
    <row r="4141" spans="1:30" x14ac:dyDescent="0.3">
      <c r="A4141">
        <v>435847</v>
      </c>
      <c r="B4141" t="s">
        <v>1263</v>
      </c>
      <c r="C4141" t="s">
        <v>28</v>
      </c>
      <c r="D4141">
        <v>7992</v>
      </c>
      <c r="E4141">
        <v>8162</v>
      </c>
      <c r="F4141" t="s">
        <v>360</v>
      </c>
      <c r="G4141">
        <v>5</v>
      </c>
      <c r="H4141" t="s">
        <v>30</v>
      </c>
      <c r="I4141" t="s">
        <v>31</v>
      </c>
      <c r="J4141">
        <v>755</v>
      </c>
      <c r="K4141" t="s">
        <v>323</v>
      </c>
      <c r="L4141">
        <v>755</v>
      </c>
      <c r="M4141" t="s">
        <v>323</v>
      </c>
      <c r="N4141" t="s">
        <v>324</v>
      </c>
      <c r="O4141" t="s">
        <v>67</v>
      </c>
      <c r="P4141" t="s">
        <v>400</v>
      </c>
      <c r="Q4141" t="s">
        <v>36</v>
      </c>
      <c r="R4141" t="s">
        <v>37</v>
      </c>
      <c r="S4141" t="s">
        <v>37</v>
      </c>
      <c r="T4141">
        <v>14994.92</v>
      </c>
      <c r="U4141">
        <v>0</v>
      </c>
      <c r="V4141">
        <v>0</v>
      </c>
      <c r="W4141">
        <v>0</v>
      </c>
      <c r="X4141">
        <v>1426.29</v>
      </c>
      <c r="Y4141">
        <v>0</v>
      </c>
      <c r="Z4141">
        <v>0</v>
      </c>
      <c r="AA4141">
        <v>0</v>
      </c>
      <c r="AB4141">
        <f t="shared" si="192"/>
        <v>1249.5766666666666</v>
      </c>
      <c r="AC4141">
        <f t="shared" si="193"/>
        <v>0</v>
      </c>
      <c r="AD4141">
        <f t="shared" si="194"/>
        <v>2749.0686666666666</v>
      </c>
    </row>
    <row r="4142" spans="1:30" x14ac:dyDescent="0.3">
      <c r="A4142">
        <v>979569</v>
      </c>
      <c r="B4142" t="s">
        <v>3216</v>
      </c>
      <c r="C4142" t="s">
        <v>28</v>
      </c>
      <c r="D4142">
        <v>7994</v>
      </c>
      <c r="E4142">
        <v>8149</v>
      </c>
      <c r="F4142" t="s">
        <v>227</v>
      </c>
      <c r="G4142">
        <v>5</v>
      </c>
      <c r="H4142" t="s">
        <v>30</v>
      </c>
      <c r="I4142" t="s">
        <v>31</v>
      </c>
      <c r="J4142">
        <v>1606</v>
      </c>
      <c r="K4142" t="s">
        <v>868</v>
      </c>
      <c r="L4142">
        <v>1606</v>
      </c>
      <c r="M4142" t="s">
        <v>868</v>
      </c>
      <c r="N4142" t="s">
        <v>341</v>
      </c>
      <c r="O4142" t="s">
        <v>34</v>
      </c>
      <c r="P4142" t="s">
        <v>400</v>
      </c>
      <c r="Q4142" t="s">
        <v>36</v>
      </c>
      <c r="R4142" t="s">
        <v>37</v>
      </c>
      <c r="S4142" t="s">
        <v>37</v>
      </c>
      <c r="T4142">
        <v>2142.12</v>
      </c>
      <c r="U4142">
        <v>0</v>
      </c>
      <c r="V4142">
        <v>0</v>
      </c>
      <c r="W4142">
        <v>0</v>
      </c>
      <c r="X4142">
        <v>203.58</v>
      </c>
      <c r="Y4142">
        <v>0</v>
      </c>
      <c r="Z4142">
        <v>0</v>
      </c>
      <c r="AA4142">
        <v>0</v>
      </c>
      <c r="AB4142">
        <f t="shared" si="192"/>
        <v>178.51</v>
      </c>
      <c r="AC4142">
        <f t="shared" si="193"/>
        <v>0</v>
      </c>
      <c r="AD4142">
        <f t="shared" si="194"/>
        <v>392.72200000000004</v>
      </c>
    </row>
    <row r="4143" spans="1:30" x14ac:dyDescent="0.3">
      <c r="A4143">
        <v>841871</v>
      </c>
      <c r="B4143" t="s">
        <v>1186</v>
      </c>
      <c r="C4143" t="s">
        <v>28</v>
      </c>
      <c r="D4143">
        <v>7994</v>
      </c>
      <c r="E4143">
        <v>8145</v>
      </c>
      <c r="F4143" t="s">
        <v>162</v>
      </c>
      <c r="G4143">
        <v>5</v>
      </c>
      <c r="H4143" t="s">
        <v>30</v>
      </c>
      <c r="I4143" t="s">
        <v>31</v>
      </c>
      <c r="J4143">
        <v>2223</v>
      </c>
      <c r="K4143" t="s">
        <v>97</v>
      </c>
      <c r="L4143">
        <v>2223</v>
      </c>
      <c r="M4143" t="s">
        <v>97</v>
      </c>
      <c r="N4143" t="s">
        <v>98</v>
      </c>
      <c r="O4143" t="s">
        <v>34</v>
      </c>
      <c r="P4143" t="s">
        <v>77</v>
      </c>
      <c r="Q4143" t="s">
        <v>37</v>
      </c>
      <c r="R4143" t="s">
        <v>36</v>
      </c>
      <c r="S4143" t="s">
        <v>37</v>
      </c>
      <c r="T4143">
        <v>3956</v>
      </c>
      <c r="U4143">
        <v>0</v>
      </c>
      <c r="V4143">
        <v>0</v>
      </c>
      <c r="W4143">
        <v>0</v>
      </c>
      <c r="X4143">
        <v>147.72999999999999</v>
      </c>
      <c r="Y4143">
        <v>0</v>
      </c>
      <c r="Z4143">
        <v>0</v>
      </c>
      <c r="AA4143">
        <v>0</v>
      </c>
      <c r="AB4143">
        <f t="shared" si="192"/>
        <v>329.66666666666669</v>
      </c>
      <c r="AC4143">
        <f t="shared" si="193"/>
        <v>0</v>
      </c>
      <c r="AD4143">
        <f t="shared" si="194"/>
        <v>725.26666666666677</v>
      </c>
    </row>
    <row r="4144" spans="1:30" x14ac:dyDescent="0.3">
      <c r="A4144">
        <v>903281</v>
      </c>
      <c r="B4144" t="s">
        <v>3542</v>
      </c>
      <c r="C4144" t="s">
        <v>28</v>
      </c>
      <c r="D4144">
        <v>7992</v>
      </c>
      <c r="E4144">
        <v>8195</v>
      </c>
      <c r="F4144" t="s">
        <v>79</v>
      </c>
      <c r="G4144">
        <v>5</v>
      </c>
      <c r="H4144" t="s">
        <v>30</v>
      </c>
      <c r="I4144" t="s">
        <v>31</v>
      </c>
      <c r="J4144">
        <v>348</v>
      </c>
      <c r="K4144" t="s">
        <v>80</v>
      </c>
      <c r="L4144">
        <v>348</v>
      </c>
      <c r="M4144" t="s">
        <v>80</v>
      </c>
      <c r="N4144" t="s">
        <v>2181</v>
      </c>
      <c r="O4144" t="s">
        <v>67</v>
      </c>
      <c r="P4144" t="s">
        <v>82</v>
      </c>
      <c r="Q4144" t="s">
        <v>36</v>
      </c>
      <c r="R4144" t="s">
        <v>36</v>
      </c>
      <c r="S4144" t="s">
        <v>37</v>
      </c>
      <c r="T4144">
        <v>6083.7</v>
      </c>
      <c r="U4144">
        <v>0</v>
      </c>
      <c r="V4144">
        <v>3046.08</v>
      </c>
      <c r="W4144">
        <v>2253.3200000000002</v>
      </c>
      <c r="X4144">
        <v>511.44</v>
      </c>
      <c r="Y4144">
        <v>0</v>
      </c>
      <c r="Z4144">
        <v>239.6</v>
      </c>
      <c r="AA4144">
        <v>86.67</v>
      </c>
      <c r="AB4144">
        <f t="shared" si="192"/>
        <v>506.97499999999997</v>
      </c>
      <c r="AC4144">
        <f t="shared" si="193"/>
        <v>5299.4</v>
      </c>
      <c r="AD4144">
        <f t="shared" si="194"/>
        <v>1115.345</v>
      </c>
    </row>
    <row r="4145" spans="1:30" x14ac:dyDescent="0.3">
      <c r="A4145">
        <v>32166</v>
      </c>
      <c r="B4145" t="s">
        <v>886</v>
      </c>
      <c r="C4145" t="s">
        <v>28</v>
      </c>
      <c r="D4145">
        <v>7001</v>
      </c>
      <c r="E4145">
        <v>8149</v>
      </c>
      <c r="F4145" t="s">
        <v>887</v>
      </c>
      <c r="G4145">
        <v>2</v>
      </c>
      <c r="H4145" t="s">
        <v>71</v>
      </c>
      <c r="I4145" t="s">
        <v>96</v>
      </c>
      <c r="J4145">
        <v>72106</v>
      </c>
      <c r="K4145" t="s">
        <v>888</v>
      </c>
      <c r="L4145">
        <v>72106</v>
      </c>
      <c r="M4145" t="s">
        <v>888</v>
      </c>
      <c r="N4145">
        <v>0</v>
      </c>
      <c r="O4145" t="s">
        <v>67</v>
      </c>
      <c r="P4145" t="s">
        <v>109</v>
      </c>
      <c r="Q4145" t="s">
        <v>37</v>
      </c>
      <c r="R4145" t="s">
        <v>36</v>
      </c>
      <c r="S4145" t="s">
        <v>36</v>
      </c>
      <c r="T4145">
        <v>42046.74</v>
      </c>
      <c r="U4145">
        <v>9888.01</v>
      </c>
      <c r="V4145">
        <v>921.39</v>
      </c>
      <c r="W4145">
        <v>3685.56</v>
      </c>
      <c r="X4145">
        <v>1255.3900000000001</v>
      </c>
      <c r="Y4145">
        <v>296.45</v>
      </c>
      <c r="Z4145">
        <v>26</v>
      </c>
      <c r="AA4145">
        <v>0</v>
      </c>
      <c r="AB4145">
        <f t="shared" si="192"/>
        <v>3503.895</v>
      </c>
      <c r="AC4145">
        <f t="shared" si="193"/>
        <v>4606.95</v>
      </c>
      <c r="AD4145">
        <f t="shared" si="194"/>
        <v>7708.5690000000004</v>
      </c>
    </row>
    <row r="4146" spans="1:30" x14ac:dyDescent="0.3">
      <c r="A4146">
        <v>76007</v>
      </c>
      <c r="B4146" t="s">
        <v>512</v>
      </c>
      <c r="C4146" t="s">
        <v>28</v>
      </c>
      <c r="D4146">
        <v>7994</v>
      </c>
      <c r="E4146">
        <v>8149</v>
      </c>
      <c r="F4146" t="s">
        <v>258</v>
      </c>
      <c r="G4146">
        <v>3</v>
      </c>
      <c r="H4146" t="s">
        <v>170</v>
      </c>
      <c r="I4146" t="s">
        <v>31</v>
      </c>
      <c r="J4146">
        <v>40263</v>
      </c>
      <c r="K4146" t="s">
        <v>259</v>
      </c>
      <c r="L4146">
        <v>40263</v>
      </c>
      <c r="M4146" t="s">
        <v>259</v>
      </c>
      <c r="N4146" t="s">
        <v>260</v>
      </c>
      <c r="O4146" t="s">
        <v>34</v>
      </c>
      <c r="P4146" t="s">
        <v>1948</v>
      </c>
      <c r="Q4146" t="s">
        <v>36</v>
      </c>
      <c r="R4146" t="s">
        <v>36</v>
      </c>
      <c r="S4146" t="s">
        <v>36</v>
      </c>
      <c r="T4146">
        <v>80779.86</v>
      </c>
      <c r="U4146">
        <v>0</v>
      </c>
      <c r="V4146">
        <v>0</v>
      </c>
      <c r="W4146">
        <v>0</v>
      </c>
      <c r="X4146">
        <v>1478.4</v>
      </c>
      <c r="Y4146">
        <v>0</v>
      </c>
      <c r="Z4146">
        <v>0</v>
      </c>
      <c r="AA4146">
        <v>0</v>
      </c>
      <c r="AB4146">
        <f t="shared" si="192"/>
        <v>6731.6549999999997</v>
      </c>
      <c r="AC4146">
        <f t="shared" si="193"/>
        <v>0</v>
      </c>
      <c r="AD4146">
        <f t="shared" si="194"/>
        <v>14809.641000000001</v>
      </c>
    </row>
    <row r="4147" spans="1:30" x14ac:dyDescent="0.3">
      <c r="A4147">
        <v>406726</v>
      </c>
      <c r="B4147" t="s">
        <v>595</v>
      </c>
      <c r="C4147" t="s">
        <v>28</v>
      </c>
      <c r="D4147">
        <v>7001</v>
      </c>
      <c r="E4147">
        <v>8149</v>
      </c>
      <c r="F4147" t="s">
        <v>596</v>
      </c>
      <c r="G4147">
        <v>4</v>
      </c>
      <c r="H4147" t="s">
        <v>40</v>
      </c>
      <c r="I4147" t="s">
        <v>597</v>
      </c>
      <c r="J4147">
        <v>73248</v>
      </c>
      <c r="K4147" t="s">
        <v>598</v>
      </c>
      <c r="L4147">
        <v>73248</v>
      </c>
      <c r="M4147" t="s">
        <v>598</v>
      </c>
      <c r="N4147" t="s">
        <v>431</v>
      </c>
      <c r="O4147" t="s">
        <v>34</v>
      </c>
      <c r="P4147" t="s">
        <v>109</v>
      </c>
      <c r="Q4147" t="s">
        <v>37</v>
      </c>
      <c r="R4147" t="s">
        <v>36</v>
      </c>
      <c r="S4147" t="s">
        <v>36</v>
      </c>
      <c r="T4147">
        <v>538231.92000000004</v>
      </c>
      <c r="U4147">
        <v>66014.399999999994</v>
      </c>
      <c r="V4147">
        <v>33768</v>
      </c>
      <c r="W4147">
        <v>67536</v>
      </c>
      <c r="X4147">
        <v>22873.82</v>
      </c>
      <c r="Y4147">
        <v>2589.98</v>
      </c>
      <c r="Z4147">
        <v>1301.22</v>
      </c>
      <c r="AA4147">
        <v>0</v>
      </c>
      <c r="AB4147">
        <f t="shared" si="192"/>
        <v>44852.66</v>
      </c>
      <c r="AC4147">
        <f t="shared" si="193"/>
        <v>101304</v>
      </c>
      <c r="AD4147">
        <f t="shared" si="194"/>
        <v>98675.852000000014</v>
      </c>
    </row>
    <row r="4148" spans="1:30" x14ac:dyDescent="0.3">
      <c r="A4148">
        <v>435847</v>
      </c>
      <c r="B4148" t="s">
        <v>1263</v>
      </c>
      <c r="C4148" t="s">
        <v>28</v>
      </c>
      <c r="D4148">
        <v>7992</v>
      </c>
      <c r="E4148">
        <v>8162</v>
      </c>
      <c r="F4148" t="s">
        <v>360</v>
      </c>
      <c r="G4148">
        <v>5</v>
      </c>
      <c r="H4148" t="s">
        <v>30</v>
      </c>
      <c r="I4148" t="s">
        <v>31</v>
      </c>
      <c r="J4148">
        <v>755</v>
      </c>
      <c r="K4148" t="s">
        <v>323</v>
      </c>
      <c r="L4148">
        <v>755</v>
      </c>
      <c r="M4148" t="s">
        <v>323</v>
      </c>
      <c r="N4148" t="s">
        <v>324</v>
      </c>
      <c r="O4148" t="s">
        <v>67</v>
      </c>
      <c r="P4148" t="s">
        <v>333</v>
      </c>
      <c r="Q4148" t="s">
        <v>36</v>
      </c>
      <c r="R4148" t="s">
        <v>36</v>
      </c>
      <c r="S4148" t="s">
        <v>37</v>
      </c>
      <c r="T4148">
        <v>22245.06</v>
      </c>
      <c r="U4148">
        <v>7598.15</v>
      </c>
      <c r="V4148">
        <v>0</v>
      </c>
      <c r="W4148">
        <v>0</v>
      </c>
      <c r="X4148">
        <v>2462.23</v>
      </c>
      <c r="Y4148">
        <v>855.69</v>
      </c>
      <c r="Z4148">
        <v>0</v>
      </c>
      <c r="AA4148">
        <v>0</v>
      </c>
      <c r="AB4148">
        <f t="shared" si="192"/>
        <v>1853.7550000000001</v>
      </c>
      <c r="AC4148">
        <f t="shared" si="193"/>
        <v>0</v>
      </c>
      <c r="AD4148">
        <f t="shared" si="194"/>
        <v>4078.2610000000004</v>
      </c>
    </row>
    <row r="4149" spans="1:30" x14ac:dyDescent="0.3">
      <c r="A4149">
        <v>80971</v>
      </c>
      <c r="B4149" t="s">
        <v>3543</v>
      </c>
      <c r="C4149" t="s">
        <v>28</v>
      </c>
      <c r="D4149">
        <v>7994</v>
      </c>
      <c r="E4149">
        <v>8149</v>
      </c>
      <c r="F4149" t="s">
        <v>2988</v>
      </c>
      <c r="G4149">
        <v>3</v>
      </c>
      <c r="H4149" t="s">
        <v>170</v>
      </c>
      <c r="I4149" t="s">
        <v>96</v>
      </c>
      <c r="J4149">
        <v>40019</v>
      </c>
      <c r="K4149" t="s">
        <v>200</v>
      </c>
      <c r="L4149">
        <v>40018</v>
      </c>
      <c r="M4149" t="s">
        <v>200</v>
      </c>
      <c r="N4149" t="s">
        <v>201</v>
      </c>
      <c r="O4149" t="s">
        <v>34</v>
      </c>
      <c r="P4149" t="s">
        <v>134</v>
      </c>
      <c r="Q4149" t="s">
        <v>37</v>
      </c>
      <c r="R4149" t="s">
        <v>36</v>
      </c>
      <c r="S4149" t="s">
        <v>36</v>
      </c>
      <c r="T4149">
        <v>1128016.8</v>
      </c>
      <c r="U4149">
        <v>476273.76</v>
      </c>
      <c r="V4149">
        <v>0</v>
      </c>
      <c r="W4149">
        <v>0</v>
      </c>
      <c r="X4149">
        <v>23712.95</v>
      </c>
      <c r="Y4149">
        <v>10176.67</v>
      </c>
      <c r="Z4149">
        <v>0</v>
      </c>
      <c r="AA4149">
        <v>0</v>
      </c>
      <c r="AB4149">
        <f t="shared" si="192"/>
        <v>94001.400000000009</v>
      </c>
      <c r="AC4149">
        <f t="shared" si="193"/>
        <v>0</v>
      </c>
      <c r="AD4149">
        <f t="shared" si="194"/>
        <v>206803.08000000005</v>
      </c>
    </row>
    <row r="4150" spans="1:30" x14ac:dyDescent="0.3">
      <c r="A4150">
        <v>708428</v>
      </c>
      <c r="B4150" t="s">
        <v>1266</v>
      </c>
      <c r="C4150" t="s">
        <v>28</v>
      </c>
      <c r="D4150">
        <v>7994</v>
      </c>
      <c r="E4150">
        <v>8163</v>
      </c>
      <c r="F4150" t="s">
        <v>50</v>
      </c>
      <c r="G4150">
        <v>5</v>
      </c>
      <c r="H4150" t="s">
        <v>30</v>
      </c>
      <c r="I4150" t="s">
        <v>31</v>
      </c>
      <c r="J4150">
        <v>1606</v>
      </c>
      <c r="K4150" t="s">
        <v>868</v>
      </c>
      <c r="L4150">
        <v>1606</v>
      </c>
      <c r="M4150" t="s">
        <v>868</v>
      </c>
      <c r="N4150" t="s">
        <v>341</v>
      </c>
      <c r="O4150" t="s">
        <v>34</v>
      </c>
      <c r="P4150" t="s">
        <v>53</v>
      </c>
      <c r="Q4150" t="s">
        <v>36</v>
      </c>
      <c r="R4150" t="s">
        <v>36</v>
      </c>
      <c r="S4150" t="s">
        <v>37</v>
      </c>
      <c r="T4150">
        <v>2416.4</v>
      </c>
      <c r="U4150">
        <v>2416.4</v>
      </c>
      <c r="V4150">
        <v>0</v>
      </c>
      <c r="W4150">
        <v>0</v>
      </c>
      <c r="X4150">
        <v>219.42</v>
      </c>
      <c r="Y4150">
        <v>219.42</v>
      </c>
      <c r="Z4150">
        <v>0</v>
      </c>
      <c r="AA4150">
        <v>0</v>
      </c>
      <c r="AB4150">
        <f t="shared" si="192"/>
        <v>201.36666666666667</v>
      </c>
      <c r="AC4150">
        <f t="shared" si="193"/>
        <v>0</v>
      </c>
      <c r="AD4150">
        <f t="shared" si="194"/>
        <v>443.00666666666672</v>
      </c>
    </row>
    <row r="4151" spans="1:30" x14ac:dyDescent="0.3">
      <c r="A4151">
        <v>721786</v>
      </c>
      <c r="B4151" t="s">
        <v>54</v>
      </c>
      <c r="C4151" t="s">
        <v>28</v>
      </c>
      <c r="D4151">
        <v>7003</v>
      </c>
      <c r="E4151">
        <v>8148</v>
      </c>
      <c r="F4151" t="s">
        <v>55</v>
      </c>
      <c r="G4151">
        <v>4</v>
      </c>
      <c r="H4151" t="s">
        <v>40</v>
      </c>
      <c r="I4151" t="s">
        <v>31</v>
      </c>
      <c r="J4151">
        <v>40461</v>
      </c>
      <c r="K4151" t="s">
        <v>41</v>
      </c>
      <c r="L4151">
        <v>40461</v>
      </c>
      <c r="M4151" t="s">
        <v>41</v>
      </c>
      <c r="N4151" t="s">
        <v>56</v>
      </c>
      <c r="O4151" t="s">
        <v>43</v>
      </c>
      <c r="P4151" t="s">
        <v>187</v>
      </c>
      <c r="Q4151" t="s">
        <v>37</v>
      </c>
      <c r="R4151" t="s">
        <v>36</v>
      </c>
      <c r="S4151" t="s">
        <v>36</v>
      </c>
      <c r="T4151">
        <v>439675.65</v>
      </c>
      <c r="U4151">
        <v>0</v>
      </c>
      <c r="V4151">
        <v>0</v>
      </c>
      <c r="W4151">
        <v>0</v>
      </c>
      <c r="X4151">
        <v>13145.87</v>
      </c>
      <c r="Y4151">
        <v>0</v>
      </c>
      <c r="Z4151">
        <v>0</v>
      </c>
      <c r="AA4151">
        <v>0</v>
      </c>
      <c r="AB4151">
        <f t="shared" si="192"/>
        <v>36639.637500000004</v>
      </c>
      <c r="AC4151">
        <f t="shared" si="193"/>
        <v>0</v>
      </c>
      <c r="AD4151">
        <f t="shared" si="194"/>
        <v>80607.202500000014</v>
      </c>
    </row>
    <row r="4152" spans="1:30" x14ac:dyDescent="0.3">
      <c r="A4152">
        <v>800488</v>
      </c>
      <c r="B4152" t="s">
        <v>397</v>
      </c>
      <c r="C4152" t="s">
        <v>28</v>
      </c>
      <c r="D4152">
        <v>7994</v>
      </c>
      <c r="E4152">
        <v>8163</v>
      </c>
      <c r="F4152" t="s">
        <v>50</v>
      </c>
      <c r="G4152">
        <v>5</v>
      </c>
      <c r="H4152" t="s">
        <v>30</v>
      </c>
      <c r="I4152" t="s">
        <v>31</v>
      </c>
      <c r="J4152">
        <v>1830</v>
      </c>
      <c r="K4152" t="s">
        <v>398</v>
      </c>
      <c r="L4152">
        <v>1830</v>
      </c>
      <c r="M4152" t="s">
        <v>398</v>
      </c>
      <c r="N4152" t="s">
        <v>399</v>
      </c>
      <c r="O4152" t="s">
        <v>34</v>
      </c>
      <c r="P4152" t="s">
        <v>978</v>
      </c>
      <c r="Q4152" t="s">
        <v>36</v>
      </c>
      <c r="R4152" t="s">
        <v>36</v>
      </c>
      <c r="S4152" t="s">
        <v>37</v>
      </c>
      <c r="T4152">
        <v>12118.44</v>
      </c>
      <c r="U4152">
        <v>0</v>
      </c>
      <c r="V4152">
        <v>0</v>
      </c>
      <c r="W4152">
        <v>0</v>
      </c>
      <c r="X4152">
        <v>777.78</v>
      </c>
      <c r="Y4152">
        <v>0</v>
      </c>
      <c r="Z4152">
        <v>0</v>
      </c>
      <c r="AA4152">
        <v>0</v>
      </c>
      <c r="AB4152">
        <f t="shared" si="192"/>
        <v>1009.87</v>
      </c>
      <c r="AC4152">
        <f t="shared" si="193"/>
        <v>0</v>
      </c>
      <c r="AD4152">
        <f t="shared" si="194"/>
        <v>2221.7140000000004</v>
      </c>
    </row>
    <row r="4153" spans="1:30" x14ac:dyDescent="0.3">
      <c r="A4153">
        <v>649201</v>
      </c>
      <c r="B4153" t="s">
        <v>636</v>
      </c>
      <c r="C4153" t="s">
        <v>28</v>
      </c>
      <c r="D4153">
        <v>7994</v>
      </c>
      <c r="E4153">
        <v>8163</v>
      </c>
      <c r="F4153" t="s">
        <v>50</v>
      </c>
      <c r="G4153">
        <v>5</v>
      </c>
      <c r="H4153" t="s">
        <v>30</v>
      </c>
      <c r="I4153" t="s">
        <v>31</v>
      </c>
      <c r="J4153">
        <v>314</v>
      </c>
      <c r="K4153" t="s">
        <v>343</v>
      </c>
      <c r="L4153">
        <v>314</v>
      </c>
      <c r="M4153" t="s">
        <v>343</v>
      </c>
      <c r="N4153" t="s">
        <v>344</v>
      </c>
      <c r="O4153" t="s">
        <v>34</v>
      </c>
      <c r="P4153" t="s">
        <v>435</v>
      </c>
      <c r="Q4153" t="s">
        <v>36</v>
      </c>
      <c r="R4153" t="s">
        <v>36</v>
      </c>
      <c r="S4153" t="s">
        <v>37</v>
      </c>
      <c r="T4153">
        <v>53315.68</v>
      </c>
      <c r="U4153">
        <v>0</v>
      </c>
      <c r="V4153">
        <v>0</v>
      </c>
      <c r="W4153">
        <v>0</v>
      </c>
      <c r="X4153">
        <v>822.64</v>
      </c>
      <c r="Y4153">
        <v>0</v>
      </c>
      <c r="Z4153">
        <v>0</v>
      </c>
      <c r="AA4153">
        <v>0</v>
      </c>
      <c r="AB4153">
        <f t="shared" si="192"/>
        <v>4442.9733333333334</v>
      </c>
      <c r="AC4153">
        <f t="shared" si="193"/>
        <v>0</v>
      </c>
      <c r="AD4153">
        <f t="shared" si="194"/>
        <v>9774.5413333333345</v>
      </c>
    </row>
    <row r="4154" spans="1:30" x14ac:dyDescent="0.3">
      <c r="A4154">
        <v>772548</v>
      </c>
      <c r="B4154" t="s">
        <v>1803</v>
      </c>
      <c r="C4154" t="s">
        <v>28</v>
      </c>
      <c r="D4154">
        <v>7001</v>
      </c>
      <c r="E4154">
        <v>8149</v>
      </c>
      <c r="F4154" t="s">
        <v>1804</v>
      </c>
      <c r="G4154">
        <v>4</v>
      </c>
      <c r="H4154" t="s">
        <v>40</v>
      </c>
      <c r="I4154" t="s">
        <v>96</v>
      </c>
      <c r="J4154">
        <v>72702</v>
      </c>
      <c r="K4154" t="s">
        <v>250</v>
      </c>
      <c r="L4154">
        <v>72702</v>
      </c>
      <c r="M4154" t="s">
        <v>250</v>
      </c>
      <c r="N4154" t="s">
        <v>102</v>
      </c>
      <c r="O4154" t="s">
        <v>67</v>
      </c>
      <c r="P4154" t="s">
        <v>99</v>
      </c>
      <c r="Q4154" t="s">
        <v>37</v>
      </c>
      <c r="R4154" t="s">
        <v>36</v>
      </c>
      <c r="S4154" t="s">
        <v>36</v>
      </c>
      <c r="T4154">
        <v>215068.62</v>
      </c>
      <c r="U4154">
        <v>215068.62</v>
      </c>
      <c r="V4154">
        <v>0</v>
      </c>
      <c r="W4154">
        <v>0</v>
      </c>
      <c r="X4154">
        <v>5717.46</v>
      </c>
      <c r="Y4154">
        <v>5717.46</v>
      </c>
      <c r="Z4154">
        <v>0</v>
      </c>
      <c r="AA4154">
        <v>0</v>
      </c>
      <c r="AB4154">
        <f t="shared" si="192"/>
        <v>17922.384999999998</v>
      </c>
      <c r="AC4154">
        <f t="shared" si="193"/>
        <v>0</v>
      </c>
      <c r="AD4154">
        <f t="shared" si="194"/>
        <v>39429.247000000003</v>
      </c>
    </row>
    <row r="4155" spans="1:30" x14ac:dyDescent="0.3">
      <c r="A4155">
        <v>131575</v>
      </c>
      <c r="B4155" t="s">
        <v>3376</v>
      </c>
      <c r="C4155" t="s">
        <v>28</v>
      </c>
      <c r="D4155">
        <v>7670</v>
      </c>
      <c r="E4155">
        <v>8155</v>
      </c>
      <c r="F4155" t="s">
        <v>383</v>
      </c>
      <c r="G4155">
        <v>2</v>
      </c>
      <c r="H4155" t="s">
        <v>71</v>
      </c>
      <c r="I4155" t="s">
        <v>31</v>
      </c>
      <c r="J4155">
        <v>40206</v>
      </c>
      <c r="K4155" t="s">
        <v>236</v>
      </c>
      <c r="L4155">
        <v>40205</v>
      </c>
      <c r="M4155" t="s">
        <v>237</v>
      </c>
      <c r="N4155">
        <v>0</v>
      </c>
      <c r="O4155" t="s">
        <v>34</v>
      </c>
      <c r="P4155" t="s">
        <v>72</v>
      </c>
      <c r="Q4155" t="s">
        <v>36</v>
      </c>
      <c r="R4155" t="s">
        <v>36</v>
      </c>
      <c r="S4155" t="s">
        <v>36</v>
      </c>
      <c r="T4155">
        <v>49768.03</v>
      </c>
      <c r="U4155">
        <v>5511.41</v>
      </c>
      <c r="V4155">
        <v>0</v>
      </c>
      <c r="W4155">
        <v>0</v>
      </c>
      <c r="X4155">
        <v>1242.6300000000001</v>
      </c>
      <c r="Y4155">
        <v>135.21</v>
      </c>
      <c r="Z4155">
        <v>0</v>
      </c>
      <c r="AA4155">
        <v>0</v>
      </c>
      <c r="AB4155">
        <f t="shared" si="192"/>
        <v>4147.3358333333335</v>
      </c>
      <c r="AC4155">
        <f t="shared" si="193"/>
        <v>0</v>
      </c>
      <c r="AD4155">
        <f t="shared" si="194"/>
        <v>9124.1388333333343</v>
      </c>
    </row>
    <row r="4156" spans="1:30" x14ac:dyDescent="0.3">
      <c r="A4156">
        <v>767176</v>
      </c>
      <c r="B4156" t="s">
        <v>3264</v>
      </c>
      <c r="C4156" t="s">
        <v>28</v>
      </c>
      <c r="D4156">
        <v>7994</v>
      </c>
      <c r="E4156">
        <v>8149</v>
      </c>
      <c r="F4156" t="s">
        <v>253</v>
      </c>
      <c r="G4156">
        <v>5</v>
      </c>
      <c r="H4156" t="s">
        <v>30</v>
      </c>
      <c r="I4156" t="s">
        <v>96</v>
      </c>
      <c r="J4156">
        <v>456</v>
      </c>
      <c r="K4156" t="s">
        <v>306</v>
      </c>
      <c r="L4156">
        <v>456</v>
      </c>
      <c r="M4156" t="s">
        <v>306</v>
      </c>
      <c r="N4156" t="s">
        <v>307</v>
      </c>
      <c r="O4156" t="s">
        <v>34</v>
      </c>
      <c r="P4156" t="s">
        <v>358</v>
      </c>
      <c r="Q4156" t="s">
        <v>36</v>
      </c>
      <c r="R4156" t="s">
        <v>36</v>
      </c>
      <c r="S4156" t="s">
        <v>37</v>
      </c>
      <c r="T4156">
        <v>0</v>
      </c>
      <c r="U4156">
        <v>5524.73</v>
      </c>
      <c r="V4156">
        <v>0</v>
      </c>
      <c r="W4156">
        <v>0</v>
      </c>
      <c r="X4156">
        <v>140.44999999999999</v>
      </c>
      <c r="Y4156">
        <v>506.51</v>
      </c>
      <c r="Z4156">
        <v>0</v>
      </c>
      <c r="AA4156">
        <v>0</v>
      </c>
      <c r="AB4156">
        <f t="shared" si="192"/>
        <v>0</v>
      </c>
      <c r="AC4156">
        <f t="shared" si="193"/>
        <v>0</v>
      </c>
      <c r="AD4156">
        <f t="shared" si="194"/>
        <v>0</v>
      </c>
    </row>
    <row r="4157" spans="1:30" x14ac:dyDescent="0.3">
      <c r="A4157">
        <v>462484</v>
      </c>
      <c r="B4157" t="s">
        <v>3544</v>
      </c>
      <c r="C4157" t="s">
        <v>28</v>
      </c>
      <c r="D4157">
        <v>7994</v>
      </c>
      <c r="E4157">
        <v>8149</v>
      </c>
      <c r="F4157" t="s">
        <v>1318</v>
      </c>
      <c r="G4157">
        <v>4</v>
      </c>
      <c r="H4157" t="s">
        <v>40</v>
      </c>
      <c r="I4157" t="s">
        <v>96</v>
      </c>
      <c r="J4157">
        <v>372</v>
      </c>
      <c r="K4157" t="s">
        <v>361</v>
      </c>
      <c r="L4157">
        <v>372</v>
      </c>
      <c r="M4157" t="s">
        <v>361</v>
      </c>
      <c r="N4157" t="s">
        <v>362</v>
      </c>
      <c r="O4157" t="s">
        <v>34</v>
      </c>
      <c r="P4157" t="s">
        <v>270</v>
      </c>
      <c r="Q4157" t="s">
        <v>37</v>
      </c>
      <c r="R4157" t="s">
        <v>36</v>
      </c>
      <c r="S4157" t="s">
        <v>36</v>
      </c>
      <c r="T4157">
        <v>1612182.88</v>
      </c>
      <c r="U4157">
        <v>430231.24</v>
      </c>
      <c r="V4157">
        <v>14637.64</v>
      </c>
      <c r="W4157">
        <v>161059.88</v>
      </c>
      <c r="X4157">
        <v>65388.78</v>
      </c>
      <c r="Y4157">
        <v>16291.46</v>
      </c>
      <c r="Z4157">
        <v>900.72</v>
      </c>
      <c r="AA4157">
        <v>4305.3999999999996</v>
      </c>
      <c r="AB4157">
        <f t="shared" si="192"/>
        <v>134348.57333333333</v>
      </c>
      <c r="AC4157">
        <f t="shared" si="193"/>
        <v>175697.52000000002</v>
      </c>
      <c r="AD4157">
        <f t="shared" si="194"/>
        <v>295566.86133333336</v>
      </c>
    </row>
    <row r="4158" spans="1:30" x14ac:dyDescent="0.3">
      <c r="A4158">
        <v>860774</v>
      </c>
      <c r="B4158" t="s">
        <v>2255</v>
      </c>
      <c r="C4158" t="s">
        <v>28</v>
      </c>
      <c r="D4158">
        <v>7670</v>
      </c>
      <c r="E4158">
        <v>8155</v>
      </c>
      <c r="F4158" t="s">
        <v>383</v>
      </c>
      <c r="G4158">
        <v>4</v>
      </c>
      <c r="H4158" t="s">
        <v>40</v>
      </c>
      <c r="I4158" t="s">
        <v>31</v>
      </c>
      <c r="J4158">
        <v>40206</v>
      </c>
      <c r="K4158" t="s">
        <v>236</v>
      </c>
      <c r="L4158">
        <v>40205</v>
      </c>
      <c r="M4158" t="s">
        <v>237</v>
      </c>
      <c r="N4158" t="s">
        <v>114</v>
      </c>
      <c r="O4158" t="s">
        <v>34</v>
      </c>
      <c r="P4158" t="s">
        <v>1017</v>
      </c>
      <c r="Q4158" t="s">
        <v>36</v>
      </c>
      <c r="R4158" t="s">
        <v>36</v>
      </c>
      <c r="S4158" t="s">
        <v>36</v>
      </c>
      <c r="T4158">
        <v>3792.19</v>
      </c>
      <c r="U4158">
        <v>1446.55</v>
      </c>
      <c r="V4158">
        <v>0</v>
      </c>
      <c r="W4158">
        <v>0</v>
      </c>
      <c r="X4158">
        <v>336.97</v>
      </c>
      <c r="Y4158">
        <v>131.97999999999999</v>
      </c>
      <c r="Z4158">
        <v>0</v>
      </c>
      <c r="AA4158">
        <v>0</v>
      </c>
      <c r="AB4158">
        <f t="shared" si="192"/>
        <v>316.01583333333332</v>
      </c>
      <c r="AC4158">
        <f t="shared" si="193"/>
        <v>0</v>
      </c>
      <c r="AD4158">
        <f t="shared" si="194"/>
        <v>695.23483333333331</v>
      </c>
    </row>
    <row r="4159" spans="1:30" x14ac:dyDescent="0.3">
      <c r="A4159">
        <v>29664</v>
      </c>
      <c r="B4159" t="s">
        <v>922</v>
      </c>
      <c r="C4159" t="s">
        <v>28</v>
      </c>
      <c r="D4159">
        <v>7670</v>
      </c>
      <c r="E4159">
        <v>8155</v>
      </c>
      <c r="F4159" t="s">
        <v>383</v>
      </c>
      <c r="G4159">
        <v>3</v>
      </c>
      <c r="H4159" t="s">
        <v>170</v>
      </c>
      <c r="I4159" t="s">
        <v>31</v>
      </c>
      <c r="J4159">
        <v>40206</v>
      </c>
      <c r="K4159" t="s">
        <v>236</v>
      </c>
      <c r="L4159">
        <v>40205</v>
      </c>
      <c r="M4159" t="s">
        <v>237</v>
      </c>
      <c r="N4159" t="s">
        <v>114</v>
      </c>
      <c r="O4159" t="s">
        <v>34</v>
      </c>
      <c r="P4159" t="s">
        <v>725</v>
      </c>
      <c r="Q4159" t="s">
        <v>36</v>
      </c>
      <c r="R4159" t="s">
        <v>36</v>
      </c>
      <c r="S4159" t="s">
        <v>36</v>
      </c>
      <c r="T4159">
        <v>4800</v>
      </c>
      <c r="U4159">
        <v>375</v>
      </c>
      <c r="V4159">
        <v>0</v>
      </c>
      <c r="W4159">
        <v>0</v>
      </c>
      <c r="X4159">
        <v>200.6</v>
      </c>
      <c r="Y4159">
        <v>15.85</v>
      </c>
      <c r="Z4159">
        <v>0</v>
      </c>
      <c r="AA4159">
        <v>0</v>
      </c>
      <c r="AB4159">
        <f t="shared" si="192"/>
        <v>400</v>
      </c>
      <c r="AC4159">
        <f t="shared" si="193"/>
        <v>0</v>
      </c>
      <c r="AD4159">
        <f t="shared" si="194"/>
        <v>880.00000000000011</v>
      </c>
    </row>
    <row r="4160" spans="1:30" x14ac:dyDescent="0.3">
      <c r="A4160">
        <v>721227</v>
      </c>
      <c r="B4160" t="s">
        <v>3184</v>
      </c>
      <c r="C4160" t="s">
        <v>28</v>
      </c>
      <c r="D4160">
        <v>7001</v>
      </c>
      <c r="E4160">
        <v>8149</v>
      </c>
      <c r="F4160" t="s">
        <v>998</v>
      </c>
      <c r="G4160">
        <v>4</v>
      </c>
      <c r="H4160" t="s">
        <v>40</v>
      </c>
      <c r="I4160" t="s">
        <v>31</v>
      </c>
      <c r="J4160">
        <v>72702</v>
      </c>
      <c r="K4160" t="s">
        <v>250</v>
      </c>
      <c r="L4160">
        <v>72702</v>
      </c>
      <c r="M4160" t="s">
        <v>250</v>
      </c>
      <c r="N4160" t="s">
        <v>102</v>
      </c>
      <c r="O4160" t="s">
        <v>67</v>
      </c>
      <c r="P4160" t="s">
        <v>1244</v>
      </c>
      <c r="Q4160" t="s">
        <v>36</v>
      </c>
      <c r="R4160" t="s">
        <v>36</v>
      </c>
      <c r="S4160" t="s">
        <v>36</v>
      </c>
      <c r="T4160">
        <v>82158.52</v>
      </c>
      <c r="U4160">
        <v>8840.9599999999991</v>
      </c>
      <c r="V4160">
        <v>15981.28</v>
      </c>
      <c r="W4160">
        <v>0</v>
      </c>
      <c r="X4160">
        <v>7711.19</v>
      </c>
      <c r="Y4160">
        <v>817.59</v>
      </c>
      <c r="Z4160">
        <v>1467.14</v>
      </c>
      <c r="AA4160">
        <v>0</v>
      </c>
      <c r="AB4160">
        <f t="shared" si="192"/>
        <v>6846.543333333334</v>
      </c>
      <c r="AC4160">
        <f t="shared" si="193"/>
        <v>15981.28</v>
      </c>
      <c r="AD4160">
        <f t="shared" si="194"/>
        <v>15062.395333333336</v>
      </c>
    </row>
    <row r="4161" spans="1:30" x14ac:dyDescent="0.3">
      <c r="A4161">
        <v>548709</v>
      </c>
      <c r="B4161" t="s">
        <v>1470</v>
      </c>
      <c r="C4161" t="s">
        <v>28</v>
      </c>
      <c r="D4161">
        <v>7992</v>
      </c>
      <c r="E4161">
        <v>8145</v>
      </c>
      <c r="F4161" t="s">
        <v>162</v>
      </c>
      <c r="G4161">
        <v>5</v>
      </c>
      <c r="H4161" t="s">
        <v>30</v>
      </c>
      <c r="I4161" t="s">
        <v>31</v>
      </c>
      <c r="J4161">
        <v>901</v>
      </c>
      <c r="K4161" t="s">
        <v>523</v>
      </c>
      <c r="L4161">
        <v>901</v>
      </c>
      <c r="M4161" t="s">
        <v>523</v>
      </c>
      <c r="N4161" t="s">
        <v>524</v>
      </c>
      <c r="O4161" t="s">
        <v>67</v>
      </c>
      <c r="P4161" t="s">
        <v>630</v>
      </c>
      <c r="Q4161" t="s">
        <v>37</v>
      </c>
      <c r="R4161" t="s">
        <v>36</v>
      </c>
      <c r="S4161" t="s">
        <v>37</v>
      </c>
      <c r="T4161">
        <v>1971</v>
      </c>
      <c r="U4161">
        <v>0</v>
      </c>
      <c r="V4161">
        <v>0</v>
      </c>
      <c r="W4161">
        <v>0</v>
      </c>
      <c r="X4161">
        <v>137.88999999999999</v>
      </c>
      <c r="Y4161">
        <v>0</v>
      </c>
      <c r="Z4161">
        <v>0</v>
      </c>
      <c r="AA4161">
        <v>0</v>
      </c>
      <c r="AB4161">
        <f t="shared" si="192"/>
        <v>164.25</v>
      </c>
      <c r="AC4161">
        <f t="shared" si="193"/>
        <v>0</v>
      </c>
      <c r="AD4161">
        <f t="shared" si="194"/>
        <v>361.35</v>
      </c>
    </row>
    <row r="4162" spans="1:30" x14ac:dyDescent="0.3">
      <c r="A4162">
        <v>458677</v>
      </c>
      <c r="B4162" t="s">
        <v>894</v>
      </c>
      <c r="C4162" t="s">
        <v>28</v>
      </c>
      <c r="D4162">
        <v>7992</v>
      </c>
      <c r="E4162">
        <v>8149</v>
      </c>
      <c r="F4162" t="s">
        <v>895</v>
      </c>
      <c r="G4162">
        <v>4</v>
      </c>
      <c r="H4162" t="s">
        <v>40</v>
      </c>
      <c r="I4162" t="s">
        <v>96</v>
      </c>
      <c r="J4162">
        <v>2133</v>
      </c>
      <c r="K4162" t="s">
        <v>132</v>
      </c>
      <c r="L4162">
        <v>2133</v>
      </c>
      <c r="M4162" t="s">
        <v>132</v>
      </c>
      <c r="N4162" t="s">
        <v>133</v>
      </c>
      <c r="O4162" t="s">
        <v>67</v>
      </c>
      <c r="P4162" t="s">
        <v>1616</v>
      </c>
      <c r="Q4162" t="s">
        <v>36</v>
      </c>
      <c r="R4162" t="s">
        <v>36</v>
      </c>
      <c r="S4162" t="s">
        <v>36</v>
      </c>
      <c r="T4162">
        <v>25044.3</v>
      </c>
      <c r="U4162">
        <v>0</v>
      </c>
      <c r="V4162">
        <v>0</v>
      </c>
      <c r="W4162">
        <v>0</v>
      </c>
      <c r="X4162">
        <v>2452.2600000000002</v>
      </c>
      <c r="Y4162">
        <v>0</v>
      </c>
      <c r="Z4162">
        <v>0</v>
      </c>
      <c r="AA4162">
        <v>0</v>
      </c>
      <c r="AB4162">
        <f t="shared" si="192"/>
        <v>2087.0250000000001</v>
      </c>
      <c r="AC4162">
        <f t="shared" si="193"/>
        <v>0</v>
      </c>
      <c r="AD4162">
        <f t="shared" si="194"/>
        <v>4591.4550000000008</v>
      </c>
    </row>
    <row r="4163" spans="1:30" x14ac:dyDescent="0.3">
      <c r="A4163">
        <v>462546</v>
      </c>
      <c r="B4163" t="s">
        <v>1431</v>
      </c>
      <c r="C4163" t="s">
        <v>28</v>
      </c>
      <c r="D4163">
        <v>7001</v>
      </c>
      <c r="E4163">
        <v>8163</v>
      </c>
      <c r="F4163" t="s">
        <v>50</v>
      </c>
      <c r="G4163">
        <v>5</v>
      </c>
      <c r="H4163" t="s">
        <v>30</v>
      </c>
      <c r="I4163" t="s">
        <v>31</v>
      </c>
      <c r="J4163">
        <v>1694</v>
      </c>
      <c r="K4163" t="s">
        <v>679</v>
      </c>
      <c r="L4163">
        <v>1694</v>
      </c>
      <c r="M4163" t="s">
        <v>679</v>
      </c>
      <c r="N4163" t="s">
        <v>680</v>
      </c>
      <c r="O4163" t="s">
        <v>67</v>
      </c>
      <c r="P4163" t="s">
        <v>390</v>
      </c>
      <c r="Q4163" t="s">
        <v>36</v>
      </c>
      <c r="R4163" t="s">
        <v>36</v>
      </c>
      <c r="S4163" t="s">
        <v>37</v>
      </c>
      <c r="T4163">
        <v>51920.23</v>
      </c>
      <c r="U4163">
        <v>0</v>
      </c>
      <c r="V4163">
        <v>0</v>
      </c>
      <c r="W4163">
        <v>0</v>
      </c>
      <c r="X4163">
        <v>6071.32</v>
      </c>
      <c r="Y4163">
        <v>0</v>
      </c>
      <c r="Z4163">
        <v>0</v>
      </c>
      <c r="AA4163">
        <v>0</v>
      </c>
      <c r="AB4163">
        <f t="shared" ref="AB4163:AB4226" si="195">T4163/12</f>
        <v>4326.6858333333339</v>
      </c>
      <c r="AC4163">
        <f t="shared" ref="AC4163:AC4226" si="196">SUM(V4163:W4163)</f>
        <v>0</v>
      </c>
      <c r="AD4163">
        <f t="shared" ref="AD4163:AD4226" si="197">AB4163*2*1.1</f>
        <v>9518.7088333333359</v>
      </c>
    </row>
    <row r="4164" spans="1:30" x14ac:dyDescent="0.3">
      <c r="A4164">
        <v>844150</v>
      </c>
      <c r="B4164" t="s">
        <v>474</v>
      </c>
      <c r="C4164" t="s">
        <v>28</v>
      </c>
      <c r="D4164">
        <v>7003</v>
      </c>
      <c r="E4164">
        <v>8148</v>
      </c>
      <c r="F4164" t="s">
        <v>475</v>
      </c>
      <c r="G4164">
        <v>4</v>
      </c>
      <c r="H4164" t="s">
        <v>40</v>
      </c>
      <c r="I4164" t="s">
        <v>31</v>
      </c>
      <c r="J4164">
        <v>40461</v>
      </c>
      <c r="K4164" t="s">
        <v>41</v>
      </c>
      <c r="L4164">
        <v>40461</v>
      </c>
      <c r="M4164" t="s">
        <v>41</v>
      </c>
      <c r="N4164" t="s">
        <v>476</v>
      </c>
      <c r="O4164" t="s">
        <v>43</v>
      </c>
      <c r="P4164" t="s">
        <v>2602</v>
      </c>
      <c r="Q4164" t="s">
        <v>36</v>
      </c>
      <c r="R4164" t="s">
        <v>36</v>
      </c>
      <c r="S4164" t="s">
        <v>36</v>
      </c>
      <c r="T4164">
        <v>127737.04</v>
      </c>
      <c r="U4164">
        <v>78257.3</v>
      </c>
      <c r="V4164">
        <v>0</v>
      </c>
      <c r="W4164">
        <v>0</v>
      </c>
      <c r="X4164">
        <v>5258.88</v>
      </c>
      <c r="Y4164">
        <v>3216.15</v>
      </c>
      <c r="Z4164">
        <v>0</v>
      </c>
      <c r="AA4164">
        <v>0</v>
      </c>
      <c r="AB4164">
        <f t="shared" si="195"/>
        <v>10644.753333333332</v>
      </c>
      <c r="AC4164">
        <f t="shared" si="196"/>
        <v>0</v>
      </c>
      <c r="AD4164">
        <f t="shared" si="197"/>
        <v>23418.457333333332</v>
      </c>
    </row>
    <row r="4165" spans="1:30" x14ac:dyDescent="0.3">
      <c r="A4165">
        <v>941913</v>
      </c>
      <c r="B4165" t="s">
        <v>1005</v>
      </c>
      <c r="C4165" t="s">
        <v>28</v>
      </c>
      <c r="D4165">
        <v>7994</v>
      </c>
      <c r="E4165">
        <v>8149</v>
      </c>
      <c r="F4165" t="s">
        <v>659</v>
      </c>
      <c r="G4165">
        <v>2</v>
      </c>
      <c r="H4165" t="s">
        <v>71</v>
      </c>
      <c r="I4165" t="s">
        <v>96</v>
      </c>
      <c r="J4165">
        <v>72493</v>
      </c>
      <c r="K4165" t="s">
        <v>846</v>
      </c>
      <c r="L4165">
        <v>72480</v>
      </c>
      <c r="M4165" t="s">
        <v>175</v>
      </c>
      <c r="N4165">
        <v>0</v>
      </c>
      <c r="O4165" t="s">
        <v>34</v>
      </c>
      <c r="P4165" t="s">
        <v>353</v>
      </c>
      <c r="Q4165" t="s">
        <v>36</v>
      </c>
      <c r="R4165" t="s">
        <v>36</v>
      </c>
      <c r="S4165" t="s">
        <v>36</v>
      </c>
      <c r="T4165">
        <v>187334.84</v>
      </c>
      <c r="U4165">
        <v>187334.84</v>
      </c>
      <c r="V4165">
        <v>0</v>
      </c>
      <c r="W4165">
        <v>0</v>
      </c>
      <c r="X4165">
        <v>16203.58</v>
      </c>
      <c r="Y4165">
        <v>16203.58</v>
      </c>
      <c r="Z4165">
        <v>0</v>
      </c>
      <c r="AA4165">
        <v>0</v>
      </c>
      <c r="AB4165">
        <f t="shared" si="195"/>
        <v>15611.236666666666</v>
      </c>
      <c r="AC4165">
        <f t="shared" si="196"/>
        <v>0</v>
      </c>
      <c r="AD4165">
        <f t="shared" si="197"/>
        <v>34344.720666666668</v>
      </c>
    </row>
    <row r="4166" spans="1:30" x14ac:dyDescent="0.3">
      <c r="A4166">
        <v>859473</v>
      </c>
      <c r="B4166" t="s">
        <v>3545</v>
      </c>
      <c r="C4166" t="s">
        <v>28</v>
      </c>
      <c r="D4166">
        <v>7992</v>
      </c>
      <c r="E4166">
        <v>8149</v>
      </c>
      <c r="F4166" t="s">
        <v>2879</v>
      </c>
      <c r="G4166">
        <v>3</v>
      </c>
      <c r="H4166" t="s">
        <v>170</v>
      </c>
      <c r="I4166" t="s">
        <v>96</v>
      </c>
      <c r="J4166">
        <v>40550</v>
      </c>
      <c r="K4166" t="s">
        <v>181</v>
      </c>
      <c r="L4166">
        <v>40550</v>
      </c>
      <c r="M4166" t="s">
        <v>181</v>
      </c>
      <c r="N4166" t="s">
        <v>182</v>
      </c>
      <c r="O4166" t="s">
        <v>34</v>
      </c>
      <c r="P4166" t="s">
        <v>121</v>
      </c>
      <c r="Q4166" t="s">
        <v>37</v>
      </c>
      <c r="R4166" t="s">
        <v>36</v>
      </c>
      <c r="S4166" t="s">
        <v>36</v>
      </c>
      <c r="T4166">
        <v>124504.05</v>
      </c>
      <c r="U4166">
        <v>0</v>
      </c>
      <c r="V4166">
        <v>0</v>
      </c>
      <c r="W4166">
        <v>0</v>
      </c>
      <c r="X4166">
        <v>2039.82</v>
      </c>
      <c r="Y4166">
        <v>0</v>
      </c>
      <c r="Z4166">
        <v>0</v>
      </c>
      <c r="AA4166">
        <v>0</v>
      </c>
      <c r="AB4166">
        <f t="shared" si="195"/>
        <v>10375.3375</v>
      </c>
      <c r="AC4166">
        <f t="shared" si="196"/>
        <v>0</v>
      </c>
      <c r="AD4166">
        <f t="shared" si="197"/>
        <v>22825.7425</v>
      </c>
    </row>
    <row r="4167" spans="1:30" x14ac:dyDescent="0.3">
      <c r="A4167">
        <v>763439</v>
      </c>
      <c r="B4167" t="s">
        <v>447</v>
      </c>
      <c r="C4167" t="s">
        <v>28</v>
      </c>
      <c r="D4167">
        <v>7001</v>
      </c>
      <c r="E4167">
        <v>8149</v>
      </c>
      <c r="F4167" t="s">
        <v>448</v>
      </c>
      <c r="G4167">
        <v>2</v>
      </c>
      <c r="H4167" t="s">
        <v>71</v>
      </c>
      <c r="I4167" t="s">
        <v>96</v>
      </c>
      <c r="J4167">
        <v>40560</v>
      </c>
      <c r="K4167" t="s">
        <v>449</v>
      </c>
      <c r="L4167">
        <v>40560</v>
      </c>
      <c r="M4167" t="s">
        <v>449</v>
      </c>
      <c r="N4167">
        <v>0</v>
      </c>
      <c r="O4167" t="s">
        <v>43</v>
      </c>
      <c r="P4167" t="s">
        <v>1778</v>
      </c>
      <c r="Q4167" t="s">
        <v>36</v>
      </c>
      <c r="R4167" t="s">
        <v>37</v>
      </c>
      <c r="S4167" t="s">
        <v>36</v>
      </c>
      <c r="T4167">
        <v>63788.4</v>
      </c>
      <c r="U4167">
        <v>0</v>
      </c>
      <c r="V4167">
        <v>13197.6</v>
      </c>
      <c r="W4167">
        <v>0</v>
      </c>
      <c r="X4167">
        <v>3816.82</v>
      </c>
      <c r="Y4167">
        <v>0</v>
      </c>
      <c r="Z4167">
        <v>790.91</v>
      </c>
      <c r="AA4167">
        <v>0</v>
      </c>
      <c r="AB4167">
        <f t="shared" si="195"/>
        <v>5315.7</v>
      </c>
      <c r="AC4167">
        <f t="shared" si="196"/>
        <v>13197.6</v>
      </c>
      <c r="AD4167">
        <f t="shared" si="197"/>
        <v>11694.54</v>
      </c>
    </row>
    <row r="4168" spans="1:30" x14ac:dyDescent="0.3">
      <c r="A4168">
        <v>756844</v>
      </c>
      <c r="B4168" t="s">
        <v>373</v>
      </c>
      <c r="C4168" t="s">
        <v>28</v>
      </c>
      <c r="D4168">
        <v>7994</v>
      </c>
      <c r="E4168">
        <v>8144</v>
      </c>
      <c r="F4168" t="s">
        <v>117</v>
      </c>
      <c r="G4168">
        <v>5</v>
      </c>
      <c r="H4168" t="s">
        <v>30</v>
      </c>
      <c r="I4168" t="s">
        <v>31</v>
      </c>
      <c r="J4168">
        <v>372</v>
      </c>
      <c r="K4168" t="s">
        <v>361</v>
      </c>
      <c r="L4168">
        <v>372</v>
      </c>
      <c r="M4168" t="s">
        <v>361</v>
      </c>
      <c r="N4168" t="s">
        <v>362</v>
      </c>
      <c r="O4168" t="s">
        <v>34</v>
      </c>
      <c r="P4168" t="s">
        <v>985</v>
      </c>
      <c r="Q4168" t="s">
        <v>36</v>
      </c>
      <c r="R4168" t="s">
        <v>36</v>
      </c>
      <c r="S4168" t="s">
        <v>37</v>
      </c>
      <c r="T4168">
        <v>51667.199999999997</v>
      </c>
      <c r="U4168">
        <v>0</v>
      </c>
      <c r="V4168">
        <v>5195.3500000000004</v>
      </c>
      <c r="W4168">
        <v>10390.700000000001</v>
      </c>
      <c r="X4168">
        <v>5254.38</v>
      </c>
      <c r="Y4168">
        <v>0</v>
      </c>
      <c r="Z4168">
        <v>501</v>
      </c>
      <c r="AA4168">
        <v>399.6</v>
      </c>
      <c r="AB4168">
        <f t="shared" si="195"/>
        <v>4305.5999999999995</v>
      </c>
      <c r="AC4168">
        <f t="shared" si="196"/>
        <v>15586.050000000001</v>
      </c>
      <c r="AD4168">
        <f t="shared" si="197"/>
        <v>9472.32</v>
      </c>
    </row>
    <row r="4169" spans="1:30" x14ac:dyDescent="0.3">
      <c r="A4169">
        <v>162330</v>
      </c>
      <c r="B4169" t="s">
        <v>2640</v>
      </c>
      <c r="C4169" t="s">
        <v>28</v>
      </c>
      <c r="D4169">
        <v>1075</v>
      </c>
      <c r="E4169">
        <v>8149</v>
      </c>
      <c r="F4169" t="s">
        <v>253</v>
      </c>
      <c r="G4169">
        <v>5</v>
      </c>
      <c r="H4169" t="s">
        <v>30</v>
      </c>
      <c r="I4169" t="s">
        <v>96</v>
      </c>
      <c r="J4169">
        <v>72159</v>
      </c>
      <c r="K4169" t="s">
        <v>413</v>
      </c>
      <c r="L4169">
        <v>72159</v>
      </c>
      <c r="M4169" t="s">
        <v>413</v>
      </c>
      <c r="N4169" t="s">
        <v>414</v>
      </c>
      <c r="O4169" t="s">
        <v>34</v>
      </c>
      <c r="P4169" t="s">
        <v>278</v>
      </c>
      <c r="Q4169" t="s">
        <v>37</v>
      </c>
      <c r="R4169" t="s">
        <v>36</v>
      </c>
      <c r="S4169" t="s">
        <v>37</v>
      </c>
      <c r="T4169">
        <v>142303.42000000001</v>
      </c>
      <c r="U4169">
        <v>0</v>
      </c>
      <c r="V4169">
        <v>0</v>
      </c>
      <c r="W4169">
        <v>0</v>
      </c>
      <c r="X4169">
        <v>3711.29</v>
      </c>
      <c r="Y4169">
        <v>0</v>
      </c>
      <c r="Z4169">
        <v>0</v>
      </c>
      <c r="AA4169">
        <v>0</v>
      </c>
      <c r="AB4169">
        <f t="shared" si="195"/>
        <v>11858.618333333334</v>
      </c>
      <c r="AC4169">
        <f t="shared" si="196"/>
        <v>0</v>
      </c>
      <c r="AD4169">
        <f t="shared" si="197"/>
        <v>26088.960333333336</v>
      </c>
    </row>
    <row r="4170" spans="1:30" x14ac:dyDescent="0.3">
      <c r="A4170">
        <v>903127</v>
      </c>
      <c r="B4170" t="s">
        <v>3546</v>
      </c>
      <c r="C4170" t="s">
        <v>28</v>
      </c>
      <c r="D4170">
        <v>7595</v>
      </c>
      <c r="E4170">
        <v>8195</v>
      </c>
      <c r="F4170" t="s">
        <v>795</v>
      </c>
      <c r="G4170">
        <v>5</v>
      </c>
      <c r="H4170" t="s">
        <v>30</v>
      </c>
      <c r="I4170" t="s">
        <v>31</v>
      </c>
      <c r="J4170">
        <v>72506</v>
      </c>
      <c r="K4170" t="s">
        <v>174</v>
      </c>
      <c r="L4170">
        <v>72480</v>
      </c>
      <c r="M4170" t="s">
        <v>175</v>
      </c>
      <c r="N4170" t="s">
        <v>176</v>
      </c>
      <c r="O4170" t="s">
        <v>34</v>
      </c>
      <c r="P4170" t="s">
        <v>436</v>
      </c>
      <c r="Q4170" t="s">
        <v>36</v>
      </c>
      <c r="R4170" t="s">
        <v>36</v>
      </c>
      <c r="S4170" t="s">
        <v>37</v>
      </c>
      <c r="T4170">
        <v>1054.42</v>
      </c>
      <c r="U4170">
        <v>0</v>
      </c>
      <c r="V4170">
        <v>0</v>
      </c>
      <c r="W4170">
        <v>0</v>
      </c>
      <c r="X4170">
        <v>65.11</v>
      </c>
      <c r="Y4170">
        <v>0</v>
      </c>
      <c r="Z4170">
        <v>0</v>
      </c>
      <c r="AA4170">
        <v>0</v>
      </c>
      <c r="AB4170">
        <f t="shared" si="195"/>
        <v>87.868333333333339</v>
      </c>
      <c r="AC4170">
        <f t="shared" si="196"/>
        <v>0</v>
      </c>
      <c r="AD4170">
        <f t="shared" si="197"/>
        <v>193.31033333333338</v>
      </c>
    </row>
    <row r="4171" spans="1:30" x14ac:dyDescent="0.3">
      <c r="A4171">
        <v>934699</v>
      </c>
      <c r="B4171" t="s">
        <v>58</v>
      </c>
      <c r="C4171" t="s">
        <v>28</v>
      </c>
      <c r="D4171">
        <v>7994</v>
      </c>
      <c r="E4171">
        <v>8155</v>
      </c>
      <c r="F4171" t="s">
        <v>59</v>
      </c>
      <c r="G4171">
        <v>5</v>
      </c>
      <c r="H4171" t="s">
        <v>30</v>
      </c>
      <c r="I4171" t="s">
        <v>31</v>
      </c>
      <c r="J4171">
        <v>319</v>
      </c>
      <c r="K4171" t="s">
        <v>60</v>
      </c>
      <c r="L4171">
        <v>319</v>
      </c>
      <c r="M4171" t="s">
        <v>60</v>
      </c>
      <c r="N4171" t="s">
        <v>61</v>
      </c>
      <c r="O4171" t="s">
        <v>34</v>
      </c>
      <c r="P4171" t="s">
        <v>400</v>
      </c>
      <c r="Q4171" t="s">
        <v>36</v>
      </c>
      <c r="R4171" t="s">
        <v>37</v>
      </c>
      <c r="S4171" t="s">
        <v>37</v>
      </c>
      <c r="T4171">
        <v>5141.12</v>
      </c>
      <c r="U4171">
        <v>0</v>
      </c>
      <c r="V4171">
        <v>0</v>
      </c>
      <c r="W4171">
        <v>0</v>
      </c>
      <c r="X4171">
        <v>487.77</v>
      </c>
      <c r="Y4171">
        <v>0</v>
      </c>
      <c r="Z4171">
        <v>0</v>
      </c>
      <c r="AA4171">
        <v>0</v>
      </c>
      <c r="AB4171">
        <f t="shared" si="195"/>
        <v>428.42666666666668</v>
      </c>
      <c r="AC4171">
        <f t="shared" si="196"/>
        <v>0</v>
      </c>
      <c r="AD4171">
        <f t="shared" si="197"/>
        <v>942.53866666666681</v>
      </c>
    </row>
    <row r="4172" spans="1:30" x14ac:dyDescent="0.3">
      <c r="A4172">
        <v>208441</v>
      </c>
      <c r="B4172" t="s">
        <v>1591</v>
      </c>
      <c r="C4172" t="s">
        <v>28</v>
      </c>
      <c r="D4172">
        <v>7001</v>
      </c>
      <c r="E4172">
        <v>8165</v>
      </c>
      <c r="F4172" t="s">
        <v>29</v>
      </c>
      <c r="G4172">
        <v>5</v>
      </c>
      <c r="H4172" t="s">
        <v>30</v>
      </c>
      <c r="I4172" t="s">
        <v>31</v>
      </c>
      <c r="J4172">
        <v>884</v>
      </c>
      <c r="K4172" t="s">
        <v>484</v>
      </c>
      <c r="L4172">
        <v>884</v>
      </c>
      <c r="M4172" t="s">
        <v>484</v>
      </c>
      <c r="N4172" t="s">
        <v>485</v>
      </c>
      <c r="O4172" t="s">
        <v>34</v>
      </c>
      <c r="P4172" t="s">
        <v>311</v>
      </c>
      <c r="Q4172" t="s">
        <v>36</v>
      </c>
      <c r="R4172" t="s">
        <v>36</v>
      </c>
      <c r="S4172" t="s">
        <v>37</v>
      </c>
      <c r="T4172">
        <v>0</v>
      </c>
      <c r="U4172">
        <v>0</v>
      </c>
      <c r="V4172">
        <v>1326.25</v>
      </c>
      <c r="W4172">
        <v>0</v>
      </c>
      <c r="X4172">
        <v>0</v>
      </c>
      <c r="Y4172">
        <v>0</v>
      </c>
      <c r="Z4172">
        <v>277.06</v>
      </c>
      <c r="AA4172">
        <v>0</v>
      </c>
      <c r="AB4172">
        <f t="shared" si="195"/>
        <v>0</v>
      </c>
      <c r="AC4172">
        <f t="shared" si="196"/>
        <v>1326.25</v>
      </c>
      <c r="AD4172">
        <f t="shared" si="197"/>
        <v>0</v>
      </c>
    </row>
    <row r="4173" spans="1:30" x14ac:dyDescent="0.3">
      <c r="A4173">
        <v>888740</v>
      </c>
      <c r="B4173" t="s">
        <v>3547</v>
      </c>
      <c r="C4173" t="s">
        <v>28</v>
      </c>
      <c r="D4173">
        <v>7994</v>
      </c>
      <c r="E4173">
        <v>8155</v>
      </c>
      <c r="F4173" t="s">
        <v>253</v>
      </c>
      <c r="G4173">
        <v>5</v>
      </c>
      <c r="H4173" t="s">
        <v>30</v>
      </c>
      <c r="I4173" t="s">
        <v>31</v>
      </c>
      <c r="J4173">
        <v>2223</v>
      </c>
      <c r="K4173" t="s">
        <v>97</v>
      </c>
      <c r="L4173">
        <v>2223</v>
      </c>
      <c r="M4173" t="s">
        <v>97</v>
      </c>
      <c r="N4173" t="s">
        <v>98</v>
      </c>
      <c r="O4173" t="s">
        <v>34</v>
      </c>
      <c r="P4173" t="s">
        <v>295</v>
      </c>
      <c r="Q4173" t="s">
        <v>36</v>
      </c>
      <c r="R4173" t="s">
        <v>36</v>
      </c>
      <c r="S4173" t="s">
        <v>37</v>
      </c>
      <c r="T4173">
        <v>4130.5</v>
      </c>
      <c r="U4173">
        <v>0</v>
      </c>
      <c r="V4173">
        <v>0</v>
      </c>
      <c r="W4173">
        <v>0</v>
      </c>
      <c r="X4173">
        <v>624.35</v>
      </c>
      <c r="Y4173">
        <v>0</v>
      </c>
      <c r="Z4173">
        <v>0</v>
      </c>
      <c r="AA4173">
        <v>0</v>
      </c>
      <c r="AB4173">
        <f t="shared" si="195"/>
        <v>344.20833333333331</v>
      </c>
      <c r="AC4173">
        <f t="shared" si="196"/>
        <v>0</v>
      </c>
      <c r="AD4173">
        <f t="shared" si="197"/>
        <v>757.25833333333333</v>
      </c>
    </row>
    <row r="4174" spans="1:30" x14ac:dyDescent="0.3">
      <c r="A4174">
        <v>870905</v>
      </c>
      <c r="B4174" t="s">
        <v>973</v>
      </c>
      <c r="C4174" t="s">
        <v>28</v>
      </c>
      <c r="D4174">
        <v>7995</v>
      </c>
      <c r="E4174">
        <v>8113</v>
      </c>
      <c r="F4174" t="s">
        <v>839</v>
      </c>
      <c r="G4174">
        <v>4</v>
      </c>
      <c r="H4174" t="s">
        <v>40</v>
      </c>
      <c r="I4174" t="s">
        <v>31</v>
      </c>
      <c r="J4174">
        <v>40558</v>
      </c>
      <c r="K4174" t="s">
        <v>65</v>
      </c>
      <c r="L4174">
        <v>40558</v>
      </c>
      <c r="M4174" t="s">
        <v>65</v>
      </c>
      <c r="N4174" t="s">
        <v>840</v>
      </c>
      <c r="O4174" t="s">
        <v>67</v>
      </c>
      <c r="P4174" t="s">
        <v>1347</v>
      </c>
      <c r="Q4174" t="s">
        <v>36</v>
      </c>
      <c r="R4174" t="s">
        <v>36</v>
      </c>
      <c r="S4174" t="s">
        <v>36</v>
      </c>
      <c r="T4174">
        <v>33071.51</v>
      </c>
      <c r="U4174">
        <v>0</v>
      </c>
      <c r="V4174">
        <v>0</v>
      </c>
      <c r="W4174">
        <v>0</v>
      </c>
      <c r="X4174">
        <v>1947.35</v>
      </c>
      <c r="Y4174">
        <v>0</v>
      </c>
      <c r="Z4174">
        <v>0</v>
      </c>
      <c r="AA4174">
        <v>0</v>
      </c>
      <c r="AB4174">
        <f t="shared" si="195"/>
        <v>2755.959166666667</v>
      </c>
      <c r="AC4174">
        <f t="shared" si="196"/>
        <v>0</v>
      </c>
      <c r="AD4174">
        <f t="shared" si="197"/>
        <v>6063.1101666666682</v>
      </c>
    </row>
    <row r="4175" spans="1:30" x14ac:dyDescent="0.3">
      <c r="A4175">
        <v>924153</v>
      </c>
      <c r="B4175" t="s">
        <v>2020</v>
      </c>
      <c r="C4175" t="s">
        <v>28</v>
      </c>
      <c r="D4175">
        <v>7989</v>
      </c>
      <c r="E4175">
        <v>8149</v>
      </c>
      <c r="F4175" t="s">
        <v>2021</v>
      </c>
      <c r="G4175">
        <v>2</v>
      </c>
      <c r="H4175" t="s">
        <v>71</v>
      </c>
      <c r="I4175" t="s">
        <v>96</v>
      </c>
      <c r="J4175">
        <v>40055</v>
      </c>
      <c r="K4175" t="s">
        <v>1305</v>
      </c>
      <c r="L4175">
        <v>40055</v>
      </c>
      <c r="M4175" t="s">
        <v>1305</v>
      </c>
      <c r="N4175">
        <v>0</v>
      </c>
      <c r="O4175" t="s">
        <v>43</v>
      </c>
      <c r="P4175" t="s">
        <v>2559</v>
      </c>
      <c r="Q4175" t="s">
        <v>36</v>
      </c>
      <c r="R4175" t="s">
        <v>36</v>
      </c>
      <c r="S4175" t="s">
        <v>36</v>
      </c>
      <c r="T4175">
        <v>33660.269999999997</v>
      </c>
      <c r="U4175">
        <v>0</v>
      </c>
      <c r="V4175">
        <v>0</v>
      </c>
      <c r="W4175">
        <v>0</v>
      </c>
      <c r="X4175">
        <v>2030.37</v>
      </c>
      <c r="Y4175">
        <v>0</v>
      </c>
      <c r="Z4175">
        <v>0</v>
      </c>
      <c r="AA4175">
        <v>0</v>
      </c>
      <c r="AB4175">
        <f t="shared" si="195"/>
        <v>2805.0224999999996</v>
      </c>
      <c r="AC4175">
        <f t="shared" si="196"/>
        <v>0</v>
      </c>
      <c r="AD4175">
        <f t="shared" si="197"/>
        <v>6171.0494999999992</v>
      </c>
    </row>
    <row r="4176" spans="1:30" x14ac:dyDescent="0.3">
      <c r="A4176">
        <v>724945</v>
      </c>
      <c r="B4176" t="s">
        <v>1636</v>
      </c>
      <c r="C4176" t="s">
        <v>28</v>
      </c>
      <c r="D4176">
        <v>7992</v>
      </c>
      <c r="E4176">
        <v>8163</v>
      </c>
      <c r="F4176" t="s">
        <v>50</v>
      </c>
      <c r="G4176">
        <v>5</v>
      </c>
      <c r="H4176" t="s">
        <v>30</v>
      </c>
      <c r="I4176" t="s">
        <v>31</v>
      </c>
      <c r="J4176">
        <v>1357</v>
      </c>
      <c r="K4176" t="s">
        <v>101</v>
      </c>
      <c r="L4176">
        <v>1357</v>
      </c>
      <c r="M4176" t="s">
        <v>101</v>
      </c>
      <c r="N4176" t="s">
        <v>102</v>
      </c>
      <c r="O4176" t="s">
        <v>67</v>
      </c>
      <c r="P4176" t="s">
        <v>87</v>
      </c>
      <c r="Q4176" t="s">
        <v>36</v>
      </c>
      <c r="R4176" t="s">
        <v>36</v>
      </c>
      <c r="S4176" t="s">
        <v>37</v>
      </c>
      <c r="T4176">
        <v>8863</v>
      </c>
      <c r="U4176">
        <v>653.28</v>
      </c>
      <c r="V4176">
        <v>0</v>
      </c>
      <c r="W4176">
        <v>1674.68</v>
      </c>
      <c r="X4176">
        <v>1404.24</v>
      </c>
      <c r="Y4176">
        <v>123.2</v>
      </c>
      <c r="Z4176">
        <v>0</v>
      </c>
      <c r="AA4176">
        <v>64.44</v>
      </c>
      <c r="AB4176">
        <f t="shared" si="195"/>
        <v>738.58333333333337</v>
      </c>
      <c r="AC4176">
        <f t="shared" si="196"/>
        <v>1674.68</v>
      </c>
      <c r="AD4176">
        <f t="shared" si="197"/>
        <v>1624.8833333333334</v>
      </c>
    </row>
    <row r="4177" spans="1:30" x14ac:dyDescent="0.3">
      <c r="A4177">
        <v>517031</v>
      </c>
      <c r="B4177" t="s">
        <v>2092</v>
      </c>
      <c r="C4177" t="s">
        <v>28</v>
      </c>
      <c r="D4177">
        <v>7992</v>
      </c>
      <c r="E4177">
        <v>8149</v>
      </c>
      <c r="F4177" t="s">
        <v>1020</v>
      </c>
      <c r="G4177">
        <v>4</v>
      </c>
      <c r="H4177" t="s">
        <v>40</v>
      </c>
      <c r="I4177" t="s">
        <v>31</v>
      </c>
      <c r="J4177">
        <v>40040</v>
      </c>
      <c r="K4177" t="s">
        <v>1021</v>
      </c>
      <c r="L4177">
        <v>40040</v>
      </c>
      <c r="M4177" t="s">
        <v>1021</v>
      </c>
      <c r="N4177" t="s">
        <v>961</v>
      </c>
      <c r="O4177" t="s">
        <v>67</v>
      </c>
      <c r="P4177" t="s">
        <v>1579</v>
      </c>
      <c r="Q4177" t="s">
        <v>36</v>
      </c>
      <c r="R4177" t="s">
        <v>36</v>
      </c>
      <c r="S4177" t="s">
        <v>36</v>
      </c>
      <c r="T4177">
        <v>88480.24</v>
      </c>
      <c r="U4177">
        <v>0</v>
      </c>
      <c r="V4177">
        <v>0</v>
      </c>
      <c r="W4177">
        <v>0</v>
      </c>
      <c r="X4177">
        <v>4676.12</v>
      </c>
      <c r="Y4177">
        <v>0</v>
      </c>
      <c r="Z4177">
        <v>0</v>
      </c>
      <c r="AA4177">
        <v>0</v>
      </c>
      <c r="AB4177">
        <f t="shared" si="195"/>
        <v>7373.3533333333335</v>
      </c>
      <c r="AC4177">
        <f t="shared" si="196"/>
        <v>0</v>
      </c>
      <c r="AD4177">
        <f t="shared" si="197"/>
        <v>16221.377333333336</v>
      </c>
    </row>
    <row r="4178" spans="1:30" x14ac:dyDescent="0.3">
      <c r="A4178">
        <v>13123</v>
      </c>
      <c r="B4178" t="s">
        <v>3548</v>
      </c>
      <c r="C4178" t="s">
        <v>28</v>
      </c>
      <c r="D4178">
        <v>7992</v>
      </c>
      <c r="E4178">
        <v>8149</v>
      </c>
      <c r="F4178" t="s">
        <v>1893</v>
      </c>
      <c r="G4178">
        <v>4</v>
      </c>
      <c r="H4178" t="s">
        <v>40</v>
      </c>
      <c r="I4178" t="s">
        <v>766</v>
      </c>
      <c r="J4178">
        <v>755</v>
      </c>
      <c r="K4178" t="s">
        <v>323</v>
      </c>
      <c r="L4178">
        <v>755</v>
      </c>
      <c r="M4178" t="s">
        <v>323</v>
      </c>
      <c r="N4178" t="s">
        <v>324</v>
      </c>
      <c r="O4178" t="s">
        <v>67</v>
      </c>
      <c r="P4178" t="s">
        <v>1244</v>
      </c>
      <c r="Q4178" t="s">
        <v>36</v>
      </c>
      <c r="R4178" t="s">
        <v>36</v>
      </c>
      <c r="S4178" t="s">
        <v>37</v>
      </c>
      <c r="T4178">
        <v>9025.4</v>
      </c>
      <c r="U4178">
        <v>0</v>
      </c>
      <c r="V4178">
        <v>4566.08</v>
      </c>
      <c r="W4178">
        <v>0</v>
      </c>
      <c r="X4178">
        <v>830.8</v>
      </c>
      <c r="Y4178">
        <v>0</v>
      </c>
      <c r="Z4178">
        <v>417.84</v>
      </c>
      <c r="AA4178">
        <v>0</v>
      </c>
      <c r="AB4178">
        <f t="shared" si="195"/>
        <v>752.11666666666667</v>
      </c>
      <c r="AC4178">
        <f t="shared" si="196"/>
        <v>4566.08</v>
      </c>
      <c r="AD4178">
        <f t="shared" si="197"/>
        <v>1654.6566666666668</v>
      </c>
    </row>
    <row r="4179" spans="1:30" x14ac:dyDescent="0.3">
      <c r="A4179">
        <v>186104</v>
      </c>
      <c r="B4179" t="s">
        <v>2791</v>
      </c>
      <c r="C4179" t="s">
        <v>28</v>
      </c>
      <c r="D4179">
        <v>7994</v>
      </c>
      <c r="E4179">
        <v>8173</v>
      </c>
      <c r="F4179" t="s">
        <v>2758</v>
      </c>
      <c r="G4179">
        <v>2</v>
      </c>
      <c r="H4179" t="s">
        <v>71</v>
      </c>
      <c r="I4179" t="s">
        <v>31</v>
      </c>
      <c r="J4179">
        <v>72954</v>
      </c>
      <c r="K4179" t="s">
        <v>90</v>
      </c>
      <c r="L4179">
        <v>72952</v>
      </c>
      <c r="M4179" t="s">
        <v>91</v>
      </c>
      <c r="N4179">
        <v>0</v>
      </c>
      <c r="O4179" t="s">
        <v>34</v>
      </c>
      <c r="P4179" t="s">
        <v>2575</v>
      </c>
      <c r="Q4179" t="s">
        <v>36</v>
      </c>
      <c r="R4179" t="s">
        <v>36</v>
      </c>
      <c r="S4179" t="s">
        <v>36</v>
      </c>
      <c r="T4179">
        <v>17936.7</v>
      </c>
      <c r="U4179">
        <v>0</v>
      </c>
      <c r="V4179">
        <v>0</v>
      </c>
      <c r="W4179">
        <v>0</v>
      </c>
      <c r="X4179">
        <v>358.74</v>
      </c>
      <c r="Y4179">
        <v>0</v>
      </c>
      <c r="Z4179">
        <v>0</v>
      </c>
      <c r="AA4179">
        <v>0</v>
      </c>
      <c r="AB4179">
        <f t="shared" si="195"/>
        <v>1494.7250000000001</v>
      </c>
      <c r="AC4179">
        <f t="shared" si="196"/>
        <v>0</v>
      </c>
      <c r="AD4179">
        <f t="shared" si="197"/>
        <v>3288.3950000000004</v>
      </c>
    </row>
    <row r="4180" spans="1:30" x14ac:dyDescent="0.3">
      <c r="A4180">
        <v>611873</v>
      </c>
      <c r="B4180" t="s">
        <v>3549</v>
      </c>
      <c r="C4180" t="s">
        <v>28</v>
      </c>
      <c r="D4180">
        <v>761</v>
      </c>
      <c r="E4180">
        <v>8147</v>
      </c>
      <c r="F4180" t="s">
        <v>1483</v>
      </c>
      <c r="G4180">
        <v>4</v>
      </c>
      <c r="H4180" t="s">
        <v>40</v>
      </c>
      <c r="I4180" t="s">
        <v>31</v>
      </c>
      <c r="J4180">
        <v>40380</v>
      </c>
      <c r="K4180" t="s">
        <v>1484</v>
      </c>
      <c r="L4180">
        <v>40380</v>
      </c>
      <c r="M4180" t="s">
        <v>1484</v>
      </c>
      <c r="N4180" t="s">
        <v>1485</v>
      </c>
      <c r="O4180" t="s">
        <v>43</v>
      </c>
      <c r="P4180" t="s">
        <v>499</v>
      </c>
      <c r="Q4180" t="s">
        <v>36</v>
      </c>
      <c r="R4180" t="s">
        <v>36</v>
      </c>
      <c r="S4180" t="s">
        <v>36</v>
      </c>
      <c r="T4180">
        <v>12230</v>
      </c>
      <c r="U4180">
        <v>0</v>
      </c>
      <c r="V4180">
        <v>0</v>
      </c>
      <c r="W4180">
        <v>0</v>
      </c>
      <c r="X4180">
        <v>2013.17</v>
      </c>
      <c r="Y4180">
        <v>0</v>
      </c>
      <c r="Z4180">
        <v>0</v>
      </c>
      <c r="AA4180">
        <v>0</v>
      </c>
      <c r="AB4180">
        <f t="shared" si="195"/>
        <v>1019.1666666666666</v>
      </c>
      <c r="AC4180">
        <f t="shared" si="196"/>
        <v>0</v>
      </c>
      <c r="AD4180">
        <f t="shared" si="197"/>
        <v>2242.166666666667</v>
      </c>
    </row>
    <row r="4181" spans="1:30" x14ac:dyDescent="0.3">
      <c r="A4181">
        <v>724784</v>
      </c>
      <c r="B4181" t="s">
        <v>128</v>
      </c>
      <c r="C4181" t="s">
        <v>28</v>
      </c>
      <c r="D4181">
        <v>7992</v>
      </c>
      <c r="E4181">
        <v>8155</v>
      </c>
      <c r="F4181" t="s">
        <v>59</v>
      </c>
      <c r="G4181">
        <v>5</v>
      </c>
      <c r="H4181" t="s">
        <v>30</v>
      </c>
      <c r="I4181" t="s">
        <v>31</v>
      </c>
      <c r="J4181">
        <v>1357</v>
      </c>
      <c r="K4181" t="s">
        <v>101</v>
      </c>
      <c r="L4181">
        <v>1357</v>
      </c>
      <c r="M4181" t="s">
        <v>101</v>
      </c>
      <c r="N4181" t="s">
        <v>102</v>
      </c>
      <c r="O4181" t="s">
        <v>67</v>
      </c>
      <c r="P4181" t="s">
        <v>35</v>
      </c>
      <c r="Q4181" t="s">
        <v>36</v>
      </c>
      <c r="R4181" t="s">
        <v>36</v>
      </c>
      <c r="S4181" t="s">
        <v>37</v>
      </c>
      <c r="T4181">
        <v>5353.32</v>
      </c>
      <c r="U4181">
        <v>1723.52</v>
      </c>
      <c r="V4181">
        <v>982.56</v>
      </c>
      <c r="W4181">
        <v>0</v>
      </c>
      <c r="X4181">
        <v>473.65</v>
      </c>
      <c r="Y4181">
        <v>94.18</v>
      </c>
      <c r="Z4181">
        <v>70.73</v>
      </c>
      <c r="AA4181">
        <v>0</v>
      </c>
      <c r="AB4181">
        <f t="shared" si="195"/>
        <v>446.10999999999996</v>
      </c>
      <c r="AC4181">
        <f t="shared" si="196"/>
        <v>982.56</v>
      </c>
      <c r="AD4181">
        <f t="shared" si="197"/>
        <v>981.44200000000001</v>
      </c>
    </row>
    <row r="4182" spans="1:30" x14ac:dyDescent="0.3">
      <c r="A4182">
        <v>100470</v>
      </c>
      <c r="B4182" t="s">
        <v>1783</v>
      </c>
      <c r="C4182" t="s">
        <v>28</v>
      </c>
      <c r="D4182">
        <v>837</v>
      </c>
      <c r="E4182">
        <v>8149</v>
      </c>
      <c r="F4182" t="s">
        <v>1784</v>
      </c>
      <c r="G4182">
        <v>2</v>
      </c>
      <c r="H4182" t="s">
        <v>71</v>
      </c>
      <c r="I4182" t="s">
        <v>96</v>
      </c>
      <c r="J4182">
        <v>40848</v>
      </c>
      <c r="K4182" t="s">
        <v>120</v>
      </c>
      <c r="L4182">
        <v>40848</v>
      </c>
      <c r="M4182" t="s">
        <v>120</v>
      </c>
      <c r="N4182">
        <v>0</v>
      </c>
      <c r="O4182" t="s">
        <v>34</v>
      </c>
      <c r="P4182" t="s">
        <v>351</v>
      </c>
      <c r="Q4182" t="s">
        <v>36</v>
      </c>
      <c r="R4182" t="s">
        <v>36</v>
      </c>
      <c r="S4182" t="s">
        <v>36</v>
      </c>
      <c r="T4182">
        <v>281400</v>
      </c>
      <c r="U4182">
        <v>0</v>
      </c>
      <c r="V4182">
        <v>0</v>
      </c>
      <c r="W4182">
        <v>0</v>
      </c>
      <c r="X4182">
        <v>4210.8100000000004</v>
      </c>
      <c r="Y4182">
        <v>0</v>
      </c>
      <c r="Z4182">
        <v>0</v>
      </c>
      <c r="AA4182">
        <v>0</v>
      </c>
      <c r="AB4182">
        <f t="shared" si="195"/>
        <v>23450</v>
      </c>
      <c r="AC4182">
        <f t="shared" si="196"/>
        <v>0</v>
      </c>
      <c r="AD4182">
        <f t="shared" si="197"/>
        <v>51590.000000000007</v>
      </c>
    </row>
    <row r="4183" spans="1:30" x14ac:dyDescent="0.3">
      <c r="A4183">
        <v>796510</v>
      </c>
      <c r="B4183" t="s">
        <v>3210</v>
      </c>
      <c r="C4183" t="s">
        <v>28</v>
      </c>
      <c r="D4183">
        <v>7994</v>
      </c>
      <c r="E4183">
        <v>8145</v>
      </c>
      <c r="F4183" t="s">
        <v>162</v>
      </c>
      <c r="G4183">
        <v>5</v>
      </c>
      <c r="H4183" t="s">
        <v>30</v>
      </c>
      <c r="I4183" t="s">
        <v>31</v>
      </c>
      <c r="J4183">
        <v>2009</v>
      </c>
      <c r="K4183" t="s">
        <v>245</v>
      </c>
      <c r="L4183">
        <v>2009</v>
      </c>
      <c r="M4183" t="s">
        <v>245</v>
      </c>
      <c r="N4183" t="s">
        <v>246</v>
      </c>
      <c r="O4183" t="s">
        <v>34</v>
      </c>
      <c r="P4183" t="s">
        <v>339</v>
      </c>
      <c r="Q4183" t="s">
        <v>36</v>
      </c>
      <c r="R4183" t="s">
        <v>36</v>
      </c>
      <c r="S4183" t="s">
        <v>37</v>
      </c>
      <c r="T4183">
        <v>3386.59</v>
      </c>
      <c r="U4183">
        <v>3386.59</v>
      </c>
      <c r="V4183">
        <v>0</v>
      </c>
      <c r="W4183">
        <v>0</v>
      </c>
      <c r="X4183">
        <v>293.14</v>
      </c>
      <c r="Y4183">
        <v>293.14</v>
      </c>
      <c r="Z4183">
        <v>0</v>
      </c>
      <c r="AA4183">
        <v>0</v>
      </c>
      <c r="AB4183">
        <f t="shared" si="195"/>
        <v>282.21583333333336</v>
      </c>
      <c r="AC4183">
        <f t="shared" si="196"/>
        <v>0</v>
      </c>
      <c r="AD4183">
        <f t="shared" si="197"/>
        <v>620.87483333333341</v>
      </c>
    </row>
    <row r="4184" spans="1:30" x14ac:dyDescent="0.3">
      <c r="A4184">
        <v>756844</v>
      </c>
      <c r="B4184" t="s">
        <v>373</v>
      </c>
      <c r="C4184" t="s">
        <v>28</v>
      </c>
      <c r="D4184">
        <v>7994</v>
      </c>
      <c r="E4184">
        <v>8144</v>
      </c>
      <c r="F4184" t="s">
        <v>117</v>
      </c>
      <c r="G4184">
        <v>5</v>
      </c>
      <c r="H4184" t="s">
        <v>30</v>
      </c>
      <c r="I4184" t="s">
        <v>31</v>
      </c>
      <c r="J4184">
        <v>372</v>
      </c>
      <c r="K4184" t="s">
        <v>361</v>
      </c>
      <c r="L4184">
        <v>372</v>
      </c>
      <c r="M4184" t="s">
        <v>361</v>
      </c>
      <c r="N4184" t="s">
        <v>362</v>
      </c>
      <c r="O4184" t="s">
        <v>34</v>
      </c>
      <c r="P4184" t="s">
        <v>339</v>
      </c>
      <c r="Q4184" t="s">
        <v>36</v>
      </c>
      <c r="R4184" t="s">
        <v>36</v>
      </c>
      <c r="S4184" t="s">
        <v>37</v>
      </c>
      <c r="T4184">
        <v>13546.36</v>
      </c>
      <c r="U4184">
        <v>13546.36</v>
      </c>
      <c r="V4184">
        <v>0</v>
      </c>
      <c r="W4184">
        <v>0</v>
      </c>
      <c r="X4184">
        <v>1171.0999999999999</v>
      </c>
      <c r="Y4184">
        <v>1171.0999999999999</v>
      </c>
      <c r="Z4184">
        <v>0</v>
      </c>
      <c r="AA4184">
        <v>0</v>
      </c>
      <c r="AB4184">
        <f t="shared" si="195"/>
        <v>1128.8633333333335</v>
      </c>
      <c r="AC4184">
        <f t="shared" si="196"/>
        <v>0</v>
      </c>
      <c r="AD4184">
        <f t="shared" si="197"/>
        <v>2483.4993333333337</v>
      </c>
    </row>
    <row r="4185" spans="1:30" x14ac:dyDescent="0.3">
      <c r="A4185">
        <v>65311</v>
      </c>
      <c r="B4185" t="s">
        <v>3550</v>
      </c>
      <c r="C4185" t="s">
        <v>28</v>
      </c>
      <c r="D4185">
        <v>538</v>
      </c>
      <c r="E4185">
        <v>8149</v>
      </c>
      <c r="F4185" t="s">
        <v>686</v>
      </c>
      <c r="G4185">
        <v>4</v>
      </c>
      <c r="H4185" t="s">
        <v>40</v>
      </c>
      <c r="I4185" t="s">
        <v>96</v>
      </c>
      <c r="J4185">
        <v>72823</v>
      </c>
      <c r="K4185" t="s">
        <v>687</v>
      </c>
      <c r="L4185">
        <v>72823</v>
      </c>
      <c r="M4185" t="s">
        <v>687</v>
      </c>
      <c r="N4185" t="s">
        <v>688</v>
      </c>
      <c r="O4185" t="s">
        <v>67</v>
      </c>
      <c r="P4185" t="s">
        <v>1569</v>
      </c>
      <c r="Q4185" t="s">
        <v>36</v>
      </c>
      <c r="R4185" t="s">
        <v>36</v>
      </c>
      <c r="S4185" t="s">
        <v>36</v>
      </c>
      <c r="T4185">
        <v>41005</v>
      </c>
      <c r="U4185">
        <v>31283.72</v>
      </c>
      <c r="V4185">
        <v>0</v>
      </c>
      <c r="W4185">
        <v>0</v>
      </c>
      <c r="X4185">
        <v>5313.7</v>
      </c>
      <c r="Y4185">
        <v>3717.22</v>
      </c>
      <c r="Z4185">
        <v>0</v>
      </c>
      <c r="AA4185">
        <v>0</v>
      </c>
      <c r="AB4185">
        <f t="shared" si="195"/>
        <v>3417.0833333333335</v>
      </c>
      <c r="AC4185">
        <f t="shared" si="196"/>
        <v>0</v>
      </c>
      <c r="AD4185">
        <f t="shared" si="197"/>
        <v>7517.5833333333339</v>
      </c>
    </row>
    <row r="4186" spans="1:30" x14ac:dyDescent="0.3">
      <c r="A4186">
        <v>748359</v>
      </c>
      <c r="B4186" t="s">
        <v>3551</v>
      </c>
      <c r="C4186" t="s">
        <v>28</v>
      </c>
      <c r="D4186">
        <v>7994</v>
      </c>
      <c r="E4186">
        <v>8144</v>
      </c>
      <c r="F4186" t="s">
        <v>117</v>
      </c>
      <c r="G4186">
        <v>5</v>
      </c>
      <c r="H4186" t="s">
        <v>30</v>
      </c>
      <c r="I4186" t="s">
        <v>31</v>
      </c>
      <c r="J4186">
        <v>72954</v>
      </c>
      <c r="K4186" t="s">
        <v>90</v>
      </c>
      <c r="L4186">
        <v>72952</v>
      </c>
      <c r="M4186" t="s">
        <v>91</v>
      </c>
      <c r="N4186" t="s">
        <v>2114</v>
      </c>
      <c r="O4186" t="s">
        <v>34</v>
      </c>
      <c r="P4186" t="s">
        <v>127</v>
      </c>
      <c r="Q4186" t="s">
        <v>36</v>
      </c>
      <c r="R4186" t="s">
        <v>36</v>
      </c>
      <c r="S4186" t="s">
        <v>37</v>
      </c>
      <c r="T4186">
        <v>0</v>
      </c>
      <c r="U4186">
        <v>0</v>
      </c>
      <c r="V4186">
        <v>0</v>
      </c>
      <c r="W4186">
        <v>9356.85</v>
      </c>
      <c r="X4186">
        <v>0</v>
      </c>
      <c r="Y4186">
        <v>0</v>
      </c>
      <c r="Z4186">
        <v>0</v>
      </c>
      <c r="AA4186">
        <v>322.70999999999998</v>
      </c>
      <c r="AB4186">
        <f t="shared" si="195"/>
        <v>0</v>
      </c>
      <c r="AC4186">
        <f t="shared" si="196"/>
        <v>9356.85</v>
      </c>
      <c r="AD4186">
        <f t="shared" si="197"/>
        <v>0</v>
      </c>
    </row>
    <row r="4187" spans="1:30" x14ac:dyDescent="0.3">
      <c r="A4187">
        <v>497890</v>
      </c>
      <c r="B4187" t="s">
        <v>544</v>
      </c>
      <c r="C4187" t="s">
        <v>28</v>
      </c>
      <c r="D4187">
        <v>7670</v>
      </c>
      <c r="E4187">
        <v>8155</v>
      </c>
      <c r="F4187" t="s">
        <v>545</v>
      </c>
      <c r="G4187">
        <v>4</v>
      </c>
      <c r="H4187" t="s">
        <v>40</v>
      </c>
      <c r="I4187" t="s">
        <v>31</v>
      </c>
      <c r="J4187">
        <v>40206</v>
      </c>
      <c r="K4187" t="s">
        <v>236</v>
      </c>
      <c r="L4187">
        <v>40205</v>
      </c>
      <c r="M4187" t="s">
        <v>237</v>
      </c>
      <c r="N4187" t="s">
        <v>546</v>
      </c>
      <c r="O4187" t="s">
        <v>34</v>
      </c>
      <c r="P4187" t="s">
        <v>585</v>
      </c>
      <c r="Q4187" t="s">
        <v>36</v>
      </c>
      <c r="R4187" t="s">
        <v>36</v>
      </c>
      <c r="S4187" t="s">
        <v>36</v>
      </c>
      <c r="T4187">
        <v>11163.8</v>
      </c>
      <c r="U4187">
        <v>11163.8</v>
      </c>
      <c r="V4187">
        <v>0</v>
      </c>
      <c r="W4187">
        <v>0</v>
      </c>
      <c r="X4187">
        <v>299.45</v>
      </c>
      <c r="Y4187">
        <v>299.45</v>
      </c>
      <c r="Z4187">
        <v>0</v>
      </c>
      <c r="AA4187">
        <v>0</v>
      </c>
      <c r="AB4187">
        <f t="shared" si="195"/>
        <v>930.31666666666661</v>
      </c>
      <c r="AC4187">
        <f t="shared" si="196"/>
        <v>0</v>
      </c>
      <c r="AD4187">
        <f t="shared" si="197"/>
        <v>2046.6966666666667</v>
      </c>
    </row>
    <row r="4188" spans="1:30" x14ac:dyDescent="0.3">
      <c r="A4188">
        <v>752384</v>
      </c>
      <c r="B4188" t="s">
        <v>1458</v>
      </c>
      <c r="C4188" t="s">
        <v>28</v>
      </c>
      <c r="D4188">
        <v>761</v>
      </c>
      <c r="E4188">
        <v>8149</v>
      </c>
      <c r="F4188" t="s">
        <v>227</v>
      </c>
      <c r="G4188">
        <v>5</v>
      </c>
      <c r="H4188" t="s">
        <v>30</v>
      </c>
      <c r="I4188" t="s">
        <v>31</v>
      </c>
      <c r="J4188">
        <v>2579</v>
      </c>
      <c r="K4188" t="s">
        <v>85</v>
      </c>
      <c r="L4188">
        <v>2579</v>
      </c>
      <c r="M4188" t="s">
        <v>85</v>
      </c>
      <c r="N4188" t="s">
        <v>86</v>
      </c>
      <c r="O4188" t="s">
        <v>34</v>
      </c>
      <c r="P4188" t="s">
        <v>87</v>
      </c>
      <c r="Q4188" t="s">
        <v>36</v>
      </c>
      <c r="R4188" t="s">
        <v>36</v>
      </c>
      <c r="S4188" t="s">
        <v>37</v>
      </c>
      <c r="T4188">
        <v>412.74</v>
      </c>
      <c r="U4188">
        <v>0</v>
      </c>
      <c r="V4188">
        <v>0</v>
      </c>
      <c r="W4188">
        <v>0</v>
      </c>
      <c r="X4188">
        <v>61.21</v>
      </c>
      <c r="Y4188">
        <v>0</v>
      </c>
      <c r="Z4188">
        <v>0</v>
      </c>
      <c r="AA4188">
        <v>0</v>
      </c>
      <c r="AB4188">
        <f t="shared" si="195"/>
        <v>34.395000000000003</v>
      </c>
      <c r="AC4188">
        <f t="shared" si="196"/>
        <v>0</v>
      </c>
      <c r="AD4188">
        <f t="shared" si="197"/>
        <v>75.669000000000011</v>
      </c>
    </row>
    <row r="4189" spans="1:30" x14ac:dyDescent="0.3">
      <c r="A4189">
        <v>648718</v>
      </c>
      <c r="B4189" t="s">
        <v>342</v>
      </c>
      <c r="C4189" t="s">
        <v>28</v>
      </c>
      <c r="D4189">
        <v>7994</v>
      </c>
      <c r="E4189">
        <v>8155</v>
      </c>
      <c r="F4189" t="s">
        <v>59</v>
      </c>
      <c r="G4189">
        <v>5</v>
      </c>
      <c r="H4189" t="s">
        <v>30</v>
      </c>
      <c r="I4189" t="s">
        <v>31</v>
      </c>
      <c r="J4189">
        <v>314</v>
      </c>
      <c r="K4189" t="s">
        <v>343</v>
      </c>
      <c r="L4189">
        <v>314</v>
      </c>
      <c r="M4189" t="s">
        <v>343</v>
      </c>
      <c r="N4189" t="s">
        <v>344</v>
      </c>
      <c r="O4189" t="s">
        <v>34</v>
      </c>
      <c r="P4189" t="s">
        <v>129</v>
      </c>
      <c r="Q4189" t="s">
        <v>36</v>
      </c>
      <c r="R4189" t="s">
        <v>36</v>
      </c>
      <c r="S4189" t="s">
        <v>37</v>
      </c>
      <c r="T4189">
        <v>14533.36</v>
      </c>
      <c r="U4189">
        <v>0</v>
      </c>
      <c r="V4189">
        <v>0</v>
      </c>
      <c r="W4189">
        <v>0</v>
      </c>
      <c r="X4189">
        <v>1486.16</v>
      </c>
      <c r="Y4189">
        <v>0</v>
      </c>
      <c r="Z4189">
        <v>0</v>
      </c>
      <c r="AA4189">
        <v>0</v>
      </c>
      <c r="AB4189">
        <f t="shared" si="195"/>
        <v>1211.1133333333335</v>
      </c>
      <c r="AC4189">
        <f t="shared" si="196"/>
        <v>0</v>
      </c>
      <c r="AD4189">
        <f t="shared" si="197"/>
        <v>2664.4493333333339</v>
      </c>
    </row>
    <row r="4190" spans="1:30" x14ac:dyDescent="0.3">
      <c r="A4190">
        <v>750653</v>
      </c>
      <c r="B4190" t="s">
        <v>2056</v>
      </c>
      <c r="C4190" t="s">
        <v>28</v>
      </c>
      <c r="D4190">
        <v>7992</v>
      </c>
      <c r="E4190">
        <v>8195</v>
      </c>
      <c r="F4190" t="s">
        <v>79</v>
      </c>
      <c r="G4190">
        <v>5</v>
      </c>
      <c r="H4190" t="s">
        <v>30</v>
      </c>
      <c r="I4190" t="s">
        <v>31</v>
      </c>
      <c r="J4190">
        <v>1730</v>
      </c>
      <c r="K4190" t="s">
        <v>371</v>
      </c>
      <c r="L4190">
        <v>1730</v>
      </c>
      <c r="M4190" t="s">
        <v>371</v>
      </c>
      <c r="N4190" t="s">
        <v>372</v>
      </c>
      <c r="O4190" t="s">
        <v>67</v>
      </c>
      <c r="P4190" t="s">
        <v>896</v>
      </c>
      <c r="Q4190" t="s">
        <v>36</v>
      </c>
      <c r="R4190" t="s">
        <v>36</v>
      </c>
      <c r="S4190" t="s">
        <v>37</v>
      </c>
      <c r="T4190">
        <v>3484.02</v>
      </c>
      <c r="U4190">
        <v>0</v>
      </c>
      <c r="V4190">
        <v>0</v>
      </c>
      <c r="W4190">
        <v>0</v>
      </c>
      <c r="X4190">
        <v>435.96</v>
      </c>
      <c r="Y4190">
        <v>0</v>
      </c>
      <c r="Z4190">
        <v>0</v>
      </c>
      <c r="AA4190">
        <v>0</v>
      </c>
      <c r="AB4190">
        <f t="shared" si="195"/>
        <v>290.33499999999998</v>
      </c>
      <c r="AC4190">
        <f t="shared" si="196"/>
        <v>0</v>
      </c>
      <c r="AD4190">
        <f t="shared" si="197"/>
        <v>638.73699999999997</v>
      </c>
    </row>
    <row r="4191" spans="1:30" x14ac:dyDescent="0.3">
      <c r="A4191">
        <v>887971</v>
      </c>
      <c r="B4191" t="s">
        <v>2668</v>
      </c>
      <c r="C4191" t="s">
        <v>28</v>
      </c>
      <c r="D4191">
        <v>7001</v>
      </c>
      <c r="E4191">
        <v>8165</v>
      </c>
      <c r="F4191" t="s">
        <v>29</v>
      </c>
      <c r="G4191">
        <v>5</v>
      </c>
      <c r="H4191" t="s">
        <v>30</v>
      </c>
      <c r="I4191" t="s">
        <v>31</v>
      </c>
      <c r="J4191">
        <v>2561</v>
      </c>
      <c r="K4191" t="s">
        <v>439</v>
      </c>
      <c r="L4191">
        <v>2561</v>
      </c>
      <c r="M4191" t="s">
        <v>439</v>
      </c>
      <c r="N4191" t="s">
        <v>440</v>
      </c>
      <c r="O4191" t="s">
        <v>43</v>
      </c>
      <c r="P4191" t="s">
        <v>566</v>
      </c>
      <c r="Q4191" t="s">
        <v>36</v>
      </c>
      <c r="R4191" t="s">
        <v>36</v>
      </c>
      <c r="S4191" t="s">
        <v>37</v>
      </c>
      <c r="T4191">
        <v>8470.7999999999993</v>
      </c>
      <c r="U4191">
        <v>0</v>
      </c>
      <c r="V4191">
        <v>0</v>
      </c>
      <c r="W4191">
        <v>0</v>
      </c>
      <c r="X4191">
        <v>446.67</v>
      </c>
      <c r="Y4191">
        <v>0</v>
      </c>
      <c r="Z4191">
        <v>0</v>
      </c>
      <c r="AA4191">
        <v>0</v>
      </c>
      <c r="AB4191">
        <f t="shared" si="195"/>
        <v>705.9</v>
      </c>
      <c r="AC4191">
        <f t="shared" si="196"/>
        <v>0</v>
      </c>
      <c r="AD4191">
        <f t="shared" si="197"/>
        <v>1552.98</v>
      </c>
    </row>
    <row r="4192" spans="1:30" x14ac:dyDescent="0.3">
      <c r="A4192">
        <v>384620</v>
      </c>
      <c r="B4192" t="s">
        <v>3552</v>
      </c>
      <c r="C4192" t="s">
        <v>28</v>
      </c>
      <c r="D4192">
        <v>7001</v>
      </c>
      <c r="E4192">
        <v>8149</v>
      </c>
      <c r="F4192" t="s">
        <v>3553</v>
      </c>
      <c r="G4192">
        <v>2</v>
      </c>
      <c r="H4192" t="s">
        <v>71</v>
      </c>
      <c r="I4192" t="s">
        <v>1718</v>
      </c>
      <c r="J4192">
        <v>72648</v>
      </c>
      <c r="K4192" t="s">
        <v>3554</v>
      </c>
      <c r="L4192">
        <v>72648</v>
      </c>
      <c r="M4192" t="s">
        <v>3554</v>
      </c>
      <c r="N4192">
        <v>0</v>
      </c>
      <c r="O4192" t="s">
        <v>67</v>
      </c>
      <c r="P4192" t="s">
        <v>168</v>
      </c>
      <c r="Q4192" t="s">
        <v>36</v>
      </c>
      <c r="R4192" t="s">
        <v>36</v>
      </c>
      <c r="S4192" t="s">
        <v>36</v>
      </c>
      <c r="T4192">
        <v>50186.239999999998</v>
      </c>
      <c r="U4192">
        <v>7841.6</v>
      </c>
      <c r="V4192">
        <v>0</v>
      </c>
      <c r="W4192">
        <v>0</v>
      </c>
      <c r="X4192">
        <v>3661.85</v>
      </c>
      <c r="Y4192">
        <v>599.55999999999995</v>
      </c>
      <c r="Z4192">
        <v>0</v>
      </c>
      <c r="AA4192">
        <v>0</v>
      </c>
      <c r="AB4192">
        <f t="shared" si="195"/>
        <v>4182.1866666666665</v>
      </c>
      <c r="AC4192">
        <f t="shared" si="196"/>
        <v>0</v>
      </c>
      <c r="AD4192">
        <f t="shared" si="197"/>
        <v>9200.8106666666663</v>
      </c>
    </row>
    <row r="4193" spans="1:30" x14ac:dyDescent="0.3">
      <c r="A4193">
        <v>186104</v>
      </c>
      <c r="B4193" t="s">
        <v>2791</v>
      </c>
      <c r="C4193" t="s">
        <v>28</v>
      </c>
      <c r="D4193">
        <v>7994</v>
      </c>
      <c r="E4193">
        <v>8173</v>
      </c>
      <c r="F4193" t="s">
        <v>2758</v>
      </c>
      <c r="G4193">
        <v>2</v>
      </c>
      <c r="H4193" t="s">
        <v>71</v>
      </c>
      <c r="I4193" t="s">
        <v>31</v>
      </c>
      <c r="J4193">
        <v>72954</v>
      </c>
      <c r="K4193" t="s">
        <v>90</v>
      </c>
      <c r="L4193">
        <v>72952</v>
      </c>
      <c r="M4193" t="s">
        <v>91</v>
      </c>
      <c r="N4193">
        <v>0</v>
      </c>
      <c r="O4193" t="s">
        <v>34</v>
      </c>
      <c r="P4193" t="s">
        <v>3555</v>
      </c>
      <c r="Q4193" t="s">
        <v>36</v>
      </c>
      <c r="R4193" t="s">
        <v>37</v>
      </c>
      <c r="S4193" t="s">
        <v>36</v>
      </c>
      <c r="T4193">
        <v>0</v>
      </c>
      <c r="U4193">
        <v>0</v>
      </c>
      <c r="V4193">
        <v>22922</v>
      </c>
      <c r="W4193">
        <v>0</v>
      </c>
      <c r="X4193">
        <v>0</v>
      </c>
      <c r="Y4193">
        <v>0</v>
      </c>
      <c r="Z4193">
        <v>521.85</v>
      </c>
      <c r="AA4193">
        <v>0</v>
      </c>
      <c r="AB4193">
        <f t="shared" si="195"/>
        <v>0</v>
      </c>
      <c r="AC4193">
        <f t="shared" si="196"/>
        <v>22922</v>
      </c>
      <c r="AD4193">
        <f t="shared" si="197"/>
        <v>0</v>
      </c>
    </row>
    <row r="4194" spans="1:30" x14ac:dyDescent="0.3">
      <c r="A4194">
        <v>182499</v>
      </c>
      <c r="B4194" t="s">
        <v>2933</v>
      </c>
      <c r="C4194" t="s">
        <v>28</v>
      </c>
      <c r="D4194">
        <v>7003</v>
      </c>
      <c r="E4194">
        <v>8148</v>
      </c>
      <c r="F4194" t="s">
        <v>2934</v>
      </c>
      <c r="G4194">
        <v>2</v>
      </c>
      <c r="H4194" t="s">
        <v>71</v>
      </c>
      <c r="I4194" t="s">
        <v>31</v>
      </c>
      <c r="J4194">
        <v>40461</v>
      </c>
      <c r="K4194" t="s">
        <v>41</v>
      </c>
      <c r="L4194">
        <v>40461</v>
      </c>
      <c r="M4194" t="s">
        <v>41</v>
      </c>
      <c r="N4194">
        <v>0</v>
      </c>
      <c r="O4194" t="s">
        <v>43</v>
      </c>
      <c r="P4194" t="s">
        <v>1443</v>
      </c>
      <c r="Q4194" t="s">
        <v>36</v>
      </c>
      <c r="R4194" t="s">
        <v>36</v>
      </c>
      <c r="S4194" t="s">
        <v>36</v>
      </c>
      <c r="T4194">
        <v>1409.47</v>
      </c>
      <c r="U4194">
        <v>0</v>
      </c>
      <c r="V4194">
        <v>0</v>
      </c>
      <c r="W4194">
        <v>0</v>
      </c>
      <c r="X4194">
        <v>60.59</v>
      </c>
      <c r="Y4194">
        <v>0</v>
      </c>
      <c r="Z4194">
        <v>0</v>
      </c>
      <c r="AA4194">
        <v>0</v>
      </c>
      <c r="AB4194">
        <f t="shared" si="195"/>
        <v>117.45583333333333</v>
      </c>
      <c r="AC4194">
        <f t="shared" si="196"/>
        <v>0</v>
      </c>
      <c r="AD4194">
        <f t="shared" si="197"/>
        <v>258.40283333333338</v>
      </c>
    </row>
    <row r="4195" spans="1:30" x14ac:dyDescent="0.3">
      <c r="A4195">
        <v>900193</v>
      </c>
      <c r="B4195" t="s">
        <v>866</v>
      </c>
      <c r="C4195" t="s">
        <v>28</v>
      </c>
      <c r="D4195">
        <v>7595</v>
      </c>
      <c r="E4195">
        <v>8163</v>
      </c>
      <c r="F4195" t="s">
        <v>199</v>
      </c>
      <c r="G4195">
        <v>5</v>
      </c>
      <c r="H4195" t="s">
        <v>30</v>
      </c>
      <c r="I4195" t="s">
        <v>31</v>
      </c>
      <c r="J4195">
        <v>72506</v>
      </c>
      <c r="K4195" t="s">
        <v>174</v>
      </c>
      <c r="L4195">
        <v>72480</v>
      </c>
      <c r="M4195" t="s">
        <v>175</v>
      </c>
      <c r="N4195" t="s">
        <v>176</v>
      </c>
      <c r="O4195" t="s">
        <v>34</v>
      </c>
      <c r="P4195" t="s">
        <v>272</v>
      </c>
      <c r="Q4195" t="s">
        <v>36</v>
      </c>
      <c r="R4195" t="s">
        <v>36</v>
      </c>
      <c r="S4195" t="s">
        <v>37</v>
      </c>
      <c r="T4195">
        <v>30875.88</v>
      </c>
      <c r="U4195">
        <v>0</v>
      </c>
      <c r="V4195">
        <v>31232.16</v>
      </c>
      <c r="W4195">
        <v>31232.16</v>
      </c>
      <c r="X4195">
        <v>2441.04</v>
      </c>
      <c r="Y4195">
        <v>0</v>
      </c>
      <c r="Z4195">
        <v>2293.7399999999998</v>
      </c>
      <c r="AA4195">
        <v>2056.39</v>
      </c>
      <c r="AB4195">
        <f t="shared" si="195"/>
        <v>2572.9900000000002</v>
      </c>
      <c r="AC4195">
        <f t="shared" si="196"/>
        <v>62464.32</v>
      </c>
      <c r="AD4195">
        <f t="shared" si="197"/>
        <v>5660.5780000000013</v>
      </c>
    </row>
    <row r="4196" spans="1:30" x14ac:dyDescent="0.3">
      <c r="A4196">
        <v>529174</v>
      </c>
      <c r="B4196" t="s">
        <v>359</v>
      </c>
      <c r="C4196" t="s">
        <v>28</v>
      </c>
      <c r="D4196">
        <v>7994</v>
      </c>
      <c r="E4196">
        <v>8162</v>
      </c>
      <c r="F4196" t="s">
        <v>360</v>
      </c>
      <c r="G4196">
        <v>5</v>
      </c>
      <c r="H4196" t="s">
        <v>30</v>
      </c>
      <c r="I4196" t="s">
        <v>31</v>
      </c>
      <c r="J4196">
        <v>372</v>
      </c>
      <c r="K4196" t="s">
        <v>361</v>
      </c>
      <c r="L4196">
        <v>372</v>
      </c>
      <c r="M4196" t="s">
        <v>361</v>
      </c>
      <c r="N4196" t="s">
        <v>362</v>
      </c>
      <c r="O4196" t="s">
        <v>34</v>
      </c>
      <c r="P4196" t="s">
        <v>129</v>
      </c>
      <c r="Q4196" t="s">
        <v>36</v>
      </c>
      <c r="R4196" t="s">
        <v>36</v>
      </c>
      <c r="S4196" t="s">
        <v>37</v>
      </c>
      <c r="T4196">
        <v>19241.849999999999</v>
      </c>
      <c r="U4196">
        <v>4279.96</v>
      </c>
      <c r="V4196">
        <v>0</v>
      </c>
      <c r="W4196">
        <v>0</v>
      </c>
      <c r="X4196">
        <v>2259.3200000000002</v>
      </c>
      <c r="Y4196">
        <v>553.72</v>
      </c>
      <c r="Z4196">
        <v>0</v>
      </c>
      <c r="AA4196">
        <v>0</v>
      </c>
      <c r="AB4196">
        <f t="shared" si="195"/>
        <v>1603.4875</v>
      </c>
      <c r="AC4196">
        <f t="shared" si="196"/>
        <v>0</v>
      </c>
      <c r="AD4196">
        <f t="shared" si="197"/>
        <v>3527.6725000000001</v>
      </c>
    </row>
    <row r="4197" spans="1:30" x14ac:dyDescent="0.3">
      <c r="A4197">
        <v>749587</v>
      </c>
      <c r="B4197" t="s">
        <v>234</v>
      </c>
      <c r="C4197" t="s">
        <v>28</v>
      </c>
      <c r="D4197">
        <v>7670</v>
      </c>
      <c r="E4197">
        <v>8155</v>
      </c>
      <c r="F4197" t="s">
        <v>235</v>
      </c>
      <c r="G4197">
        <v>2</v>
      </c>
      <c r="H4197" t="s">
        <v>71</v>
      </c>
      <c r="I4197" t="s">
        <v>31</v>
      </c>
      <c r="J4197">
        <v>40206</v>
      </c>
      <c r="K4197" t="s">
        <v>236</v>
      </c>
      <c r="L4197">
        <v>40205</v>
      </c>
      <c r="M4197" t="s">
        <v>237</v>
      </c>
      <c r="N4197">
        <v>0</v>
      </c>
      <c r="O4197" t="s">
        <v>34</v>
      </c>
      <c r="P4197" t="s">
        <v>87</v>
      </c>
      <c r="Q4197" t="s">
        <v>36</v>
      </c>
      <c r="R4197" t="s">
        <v>36</v>
      </c>
      <c r="S4197" t="s">
        <v>36</v>
      </c>
      <c r="T4197">
        <v>433.46</v>
      </c>
      <c r="U4197">
        <v>0</v>
      </c>
      <c r="V4197">
        <v>0</v>
      </c>
      <c r="W4197">
        <v>0</v>
      </c>
      <c r="X4197">
        <v>37.79</v>
      </c>
      <c r="Y4197">
        <v>0</v>
      </c>
      <c r="Z4197">
        <v>0</v>
      </c>
      <c r="AA4197">
        <v>0</v>
      </c>
      <c r="AB4197">
        <f t="shared" si="195"/>
        <v>36.121666666666663</v>
      </c>
      <c r="AC4197">
        <f t="shared" si="196"/>
        <v>0</v>
      </c>
      <c r="AD4197">
        <f t="shared" si="197"/>
        <v>79.467666666666659</v>
      </c>
    </row>
    <row r="4198" spans="1:30" x14ac:dyDescent="0.3">
      <c r="A4198">
        <v>947815</v>
      </c>
      <c r="B4198" t="s">
        <v>1514</v>
      </c>
      <c r="C4198" t="s">
        <v>28</v>
      </c>
      <c r="D4198">
        <v>7994</v>
      </c>
      <c r="E4198">
        <v>8120</v>
      </c>
      <c r="G4198">
        <v>5</v>
      </c>
      <c r="H4198" t="s">
        <v>30</v>
      </c>
      <c r="I4198" t="s">
        <v>31</v>
      </c>
      <c r="J4198">
        <v>2501</v>
      </c>
      <c r="K4198" t="s">
        <v>123</v>
      </c>
      <c r="L4198">
        <v>2501</v>
      </c>
      <c r="M4198" t="s">
        <v>123</v>
      </c>
      <c r="N4198" t="s">
        <v>124</v>
      </c>
      <c r="O4198" t="s">
        <v>34</v>
      </c>
      <c r="P4198" t="s">
        <v>618</v>
      </c>
      <c r="Q4198" t="s">
        <v>36</v>
      </c>
      <c r="R4198" t="s">
        <v>36</v>
      </c>
      <c r="S4198" t="s">
        <v>37</v>
      </c>
      <c r="T4198">
        <v>1875.37</v>
      </c>
      <c r="U4198">
        <v>0</v>
      </c>
      <c r="V4198">
        <v>0</v>
      </c>
      <c r="W4198">
        <v>0</v>
      </c>
      <c r="X4198">
        <v>142.38</v>
      </c>
      <c r="Y4198">
        <v>0</v>
      </c>
      <c r="Z4198">
        <v>0</v>
      </c>
      <c r="AA4198">
        <v>0</v>
      </c>
      <c r="AB4198">
        <f t="shared" si="195"/>
        <v>156.28083333333333</v>
      </c>
      <c r="AC4198">
        <f t="shared" si="196"/>
        <v>0</v>
      </c>
      <c r="AD4198">
        <f t="shared" si="197"/>
        <v>343.81783333333334</v>
      </c>
    </row>
    <row r="4199" spans="1:30" x14ac:dyDescent="0.3">
      <c r="A4199">
        <v>191677</v>
      </c>
      <c r="B4199" t="s">
        <v>3556</v>
      </c>
      <c r="C4199" t="s">
        <v>28</v>
      </c>
      <c r="D4199">
        <v>7992</v>
      </c>
      <c r="E4199">
        <v>8149</v>
      </c>
      <c r="F4199" t="s">
        <v>3557</v>
      </c>
      <c r="G4199">
        <v>4</v>
      </c>
      <c r="H4199" t="s">
        <v>40</v>
      </c>
      <c r="I4199" t="s">
        <v>96</v>
      </c>
      <c r="J4199">
        <v>542</v>
      </c>
      <c r="K4199" t="s">
        <v>155</v>
      </c>
      <c r="L4199">
        <v>542</v>
      </c>
      <c r="M4199" t="s">
        <v>155</v>
      </c>
      <c r="N4199" t="s">
        <v>732</v>
      </c>
      <c r="O4199" t="s">
        <v>67</v>
      </c>
      <c r="P4199" t="s">
        <v>187</v>
      </c>
      <c r="Q4199" t="s">
        <v>37</v>
      </c>
      <c r="R4199" t="s">
        <v>36</v>
      </c>
      <c r="S4199" t="s">
        <v>36</v>
      </c>
      <c r="T4199">
        <v>0</v>
      </c>
      <c r="U4199">
        <v>0</v>
      </c>
      <c r="V4199">
        <v>90810.38</v>
      </c>
      <c r="W4199">
        <v>90843.01</v>
      </c>
      <c r="X4199">
        <v>0</v>
      </c>
      <c r="Y4199">
        <v>0</v>
      </c>
      <c r="Z4199">
        <v>2857.81</v>
      </c>
      <c r="AA4199">
        <v>2387.02</v>
      </c>
      <c r="AB4199">
        <f t="shared" si="195"/>
        <v>0</v>
      </c>
      <c r="AC4199">
        <f t="shared" si="196"/>
        <v>181653.39</v>
      </c>
      <c r="AD4199">
        <f t="shared" si="197"/>
        <v>0</v>
      </c>
    </row>
    <row r="4200" spans="1:30" x14ac:dyDescent="0.3">
      <c r="A4200">
        <v>934183</v>
      </c>
      <c r="B4200" t="s">
        <v>2465</v>
      </c>
      <c r="C4200" t="s">
        <v>28</v>
      </c>
      <c r="D4200">
        <v>7595</v>
      </c>
      <c r="E4200">
        <v>8145</v>
      </c>
      <c r="F4200" t="s">
        <v>1849</v>
      </c>
      <c r="G4200">
        <v>5</v>
      </c>
      <c r="H4200" t="s">
        <v>30</v>
      </c>
      <c r="I4200" t="s">
        <v>31</v>
      </c>
      <c r="J4200">
        <v>72506</v>
      </c>
      <c r="K4200" t="s">
        <v>174</v>
      </c>
      <c r="L4200">
        <v>72480</v>
      </c>
      <c r="M4200" t="s">
        <v>175</v>
      </c>
      <c r="N4200" t="s">
        <v>176</v>
      </c>
      <c r="O4200" t="s">
        <v>34</v>
      </c>
      <c r="P4200" t="s">
        <v>2023</v>
      </c>
      <c r="Q4200" t="s">
        <v>36</v>
      </c>
      <c r="R4200" t="s">
        <v>36</v>
      </c>
      <c r="S4200" t="s">
        <v>37</v>
      </c>
      <c r="T4200">
        <v>1625.16</v>
      </c>
      <c r="U4200">
        <v>0</v>
      </c>
      <c r="V4200">
        <v>0</v>
      </c>
      <c r="W4200">
        <v>0</v>
      </c>
      <c r="X4200">
        <v>121.31</v>
      </c>
      <c r="Y4200">
        <v>0</v>
      </c>
      <c r="Z4200">
        <v>0</v>
      </c>
      <c r="AA4200">
        <v>0</v>
      </c>
      <c r="AB4200">
        <f t="shared" si="195"/>
        <v>135.43</v>
      </c>
      <c r="AC4200">
        <f t="shared" si="196"/>
        <v>0</v>
      </c>
      <c r="AD4200">
        <f t="shared" si="197"/>
        <v>297.94600000000003</v>
      </c>
    </row>
    <row r="4201" spans="1:30" x14ac:dyDescent="0.3">
      <c r="A4201">
        <v>903706</v>
      </c>
      <c r="B4201" t="s">
        <v>1760</v>
      </c>
      <c r="C4201" t="s">
        <v>28</v>
      </c>
      <c r="D4201">
        <v>7994</v>
      </c>
      <c r="E4201">
        <v>8163</v>
      </c>
      <c r="F4201" t="s">
        <v>50</v>
      </c>
      <c r="G4201">
        <v>5</v>
      </c>
      <c r="H4201" t="s">
        <v>30</v>
      </c>
      <c r="I4201" t="s">
        <v>31</v>
      </c>
      <c r="J4201">
        <v>884</v>
      </c>
      <c r="K4201" t="s">
        <v>484</v>
      </c>
      <c r="L4201">
        <v>884</v>
      </c>
      <c r="M4201" t="s">
        <v>484</v>
      </c>
      <c r="N4201" t="s">
        <v>485</v>
      </c>
      <c r="O4201" t="s">
        <v>34</v>
      </c>
      <c r="P4201" t="s">
        <v>400</v>
      </c>
      <c r="Q4201" t="s">
        <v>36</v>
      </c>
      <c r="R4201" t="s">
        <v>37</v>
      </c>
      <c r="S4201" t="s">
        <v>37</v>
      </c>
      <c r="T4201">
        <v>25705.58</v>
      </c>
      <c r="U4201">
        <v>0</v>
      </c>
      <c r="V4201">
        <v>0</v>
      </c>
      <c r="W4201">
        <v>0</v>
      </c>
      <c r="X4201">
        <v>2446.89</v>
      </c>
      <c r="Y4201">
        <v>0</v>
      </c>
      <c r="Z4201">
        <v>0</v>
      </c>
      <c r="AA4201">
        <v>0</v>
      </c>
      <c r="AB4201">
        <f t="shared" si="195"/>
        <v>2142.1316666666667</v>
      </c>
      <c r="AC4201">
        <f t="shared" si="196"/>
        <v>0</v>
      </c>
      <c r="AD4201">
        <f t="shared" si="197"/>
        <v>4712.6896666666671</v>
      </c>
    </row>
    <row r="4202" spans="1:30" x14ac:dyDescent="0.3">
      <c r="A4202">
        <v>962727</v>
      </c>
      <c r="B4202" t="s">
        <v>658</v>
      </c>
      <c r="C4202" t="s">
        <v>28</v>
      </c>
      <c r="D4202">
        <v>7001</v>
      </c>
      <c r="E4202">
        <v>8149</v>
      </c>
      <c r="F4202" t="s">
        <v>659</v>
      </c>
      <c r="G4202">
        <v>4</v>
      </c>
      <c r="H4202" t="s">
        <v>40</v>
      </c>
      <c r="I4202" t="s">
        <v>96</v>
      </c>
      <c r="J4202">
        <v>2586</v>
      </c>
      <c r="K4202" t="s">
        <v>660</v>
      </c>
      <c r="L4202">
        <v>2586</v>
      </c>
      <c r="M4202" t="s">
        <v>660</v>
      </c>
      <c r="N4202" t="s">
        <v>661</v>
      </c>
      <c r="O4202" t="s">
        <v>34</v>
      </c>
      <c r="P4202" t="s">
        <v>985</v>
      </c>
      <c r="Q4202" t="s">
        <v>36</v>
      </c>
      <c r="R4202" t="s">
        <v>36</v>
      </c>
      <c r="S4202" t="s">
        <v>36</v>
      </c>
      <c r="T4202">
        <v>2133.88</v>
      </c>
      <c r="U4202">
        <v>0</v>
      </c>
      <c r="V4202">
        <v>0</v>
      </c>
      <c r="W4202">
        <v>0</v>
      </c>
      <c r="X4202">
        <v>581.02</v>
      </c>
      <c r="Y4202">
        <v>0</v>
      </c>
      <c r="Z4202">
        <v>0</v>
      </c>
      <c r="AA4202">
        <v>0</v>
      </c>
      <c r="AB4202">
        <f t="shared" si="195"/>
        <v>177.82333333333335</v>
      </c>
      <c r="AC4202">
        <f t="shared" si="196"/>
        <v>0</v>
      </c>
      <c r="AD4202">
        <f t="shared" si="197"/>
        <v>391.21133333333341</v>
      </c>
    </row>
    <row r="4203" spans="1:30" x14ac:dyDescent="0.3">
      <c r="A4203">
        <v>517031</v>
      </c>
      <c r="B4203" t="s">
        <v>2092</v>
      </c>
      <c r="C4203" t="s">
        <v>28</v>
      </c>
      <c r="D4203">
        <v>7992</v>
      </c>
      <c r="E4203">
        <v>8149</v>
      </c>
      <c r="F4203" t="s">
        <v>1020</v>
      </c>
      <c r="G4203">
        <v>4</v>
      </c>
      <c r="H4203" t="s">
        <v>40</v>
      </c>
      <c r="I4203" t="s">
        <v>31</v>
      </c>
      <c r="J4203">
        <v>40040</v>
      </c>
      <c r="K4203" t="s">
        <v>1021</v>
      </c>
      <c r="L4203">
        <v>40040</v>
      </c>
      <c r="M4203" t="s">
        <v>1021</v>
      </c>
      <c r="N4203" t="s">
        <v>961</v>
      </c>
      <c r="O4203" t="s">
        <v>67</v>
      </c>
      <c r="P4203" t="s">
        <v>1422</v>
      </c>
      <c r="Q4203" t="s">
        <v>36</v>
      </c>
      <c r="R4203" t="s">
        <v>36</v>
      </c>
      <c r="S4203" t="s">
        <v>36</v>
      </c>
      <c r="T4203">
        <v>39366.1</v>
      </c>
      <c r="U4203">
        <v>39366.1</v>
      </c>
      <c r="V4203">
        <v>0</v>
      </c>
      <c r="W4203">
        <v>0</v>
      </c>
      <c r="X4203">
        <v>2406.2399999999998</v>
      </c>
      <c r="Y4203">
        <v>2406.2399999999998</v>
      </c>
      <c r="Z4203">
        <v>0</v>
      </c>
      <c r="AA4203">
        <v>0</v>
      </c>
      <c r="AB4203">
        <f t="shared" si="195"/>
        <v>3280.5083333333332</v>
      </c>
      <c r="AC4203">
        <f t="shared" si="196"/>
        <v>0</v>
      </c>
      <c r="AD4203">
        <f t="shared" si="197"/>
        <v>7217.1183333333338</v>
      </c>
    </row>
    <row r="4204" spans="1:30" x14ac:dyDescent="0.3">
      <c r="A4204">
        <v>926180</v>
      </c>
      <c r="B4204" t="s">
        <v>3300</v>
      </c>
      <c r="C4204" t="s">
        <v>28</v>
      </c>
      <c r="D4204">
        <v>7994</v>
      </c>
      <c r="E4204">
        <v>8173</v>
      </c>
      <c r="F4204" t="s">
        <v>3301</v>
      </c>
      <c r="G4204">
        <v>5</v>
      </c>
      <c r="H4204" t="s">
        <v>30</v>
      </c>
      <c r="I4204" t="s">
        <v>31</v>
      </c>
      <c r="J4204">
        <v>72859</v>
      </c>
      <c r="K4204" t="s">
        <v>274</v>
      </c>
      <c r="L4204">
        <v>72859</v>
      </c>
      <c r="M4204" t="s">
        <v>274</v>
      </c>
      <c r="N4204" t="s">
        <v>275</v>
      </c>
      <c r="O4204" t="s">
        <v>34</v>
      </c>
      <c r="P4204" t="s">
        <v>487</v>
      </c>
      <c r="Q4204" t="s">
        <v>36</v>
      </c>
      <c r="R4204" t="s">
        <v>36</v>
      </c>
      <c r="S4204" t="s">
        <v>37</v>
      </c>
      <c r="T4204">
        <v>6428.62</v>
      </c>
      <c r="U4204">
        <v>0</v>
      </c>
      <c r="V4204">
        <v>0</v>
      </c>
      <c r="W4204">
        <v>0</v>
      </c>
      <c r="X4204">
        <v>501.48</v>
      </c>
      <c r="Y4204">
        <v>0</v>
      </c>
      <c r="Z4204">
        <v>0</v>
      </c>
      <c r="AA4204">
        <v>0</v>
      </c>
      <c r="AB4204">
        <f t="shared" si="195"/>
        <v>535.71833333333336</v>
      </c>
      <c r="AC4204">
        <f t="shared" si="196"/>
        <v>0</v>
      </c>
      <c r="AD4204">
        <f t="shared" si="197"/>
        <v>1178.5803333333336</v>
      </c>
    </row>
    <row r="4205" spans="1:30" x14ac:dyDescent="0.3">
      <c r="A4205">
        <v>41882</v>
      </c>
      <c r="B4205" t="s">
        <v>944</v>
      </c>
      <c r="C4205" t="s">
        <v>28</v>
      </c>
      <c r="D4205">
        <v>7994</v>
      </c>
      <c r="E4205">
        <v>8144</v>
      </c>
      <c r="F4205" t="s">
        <v>117</v>
      </c>
      <c r="G4205">
        <v>5</v>
      </c>
      <c r="H4205" t="s">
        <v>30</v>
      </c>
      <c r="I4205" t="s">
        <v>31</v>
      </c>
      <c r="J4205">
        <v>2062</v>
      </c>
      <c r="K4205" t="s">
        <v>106</v>
      </c>
      <c r="L4205">
        <v>2062</v>
      </c>
      <c r="M4205" t="s">
        <v>106</v>
      </c>
      <c r="N4205" t="s">
        <v>945</v>
      </c>
      <c r="O4205" t="s">
        <v>34</v>
      </c>
      <c r="P4205" t="s">
        <v>127</v>
      </c>
      <c r="Q4205" t="s">
        <v>36</v>
      </c>
      <c r="R4205" t="s">
        <v>36</v>
      </c>
      <c r="S4205" t="s">
        <v>37</v>
      </c>
      <c r="T4205">
        <v>8868.56</v>
      </c>
      <c r="U4205">
        <v>0</v>
      </c>
      <c r="V4205">
        <v>0</v>
      </c>
      <c r="W4205">
        <v>0</v>
      </c>
      <c r="X4205">
        <v>691.91</v>
      </c>
      <c r="Y4205">
        <v>0</v>
      </c>
      <c r="Z4205">
        <v>0</v>
      </c>
      <c r="AA4205">
        <v>0</v>
      </c>
      <c r="AB4205">
        <f t="shared" si="195"/>
        <v>739.04666666666662</v>
      </c>
      <c r="AC4205">
        <f t="shared" si="196"/>
        <v>0</v>
      </c>
      <c r="AD4205">
        <f t="shared" si="197"/>
        <v>1625.9026666666666</v>
      </c>
    </row>
    <row r="4206" spans="1:30" x14ac:dyDescent="0.3">
      <c r="A4206">
        <v>867756</v>
      </c>
      <c r="B4206" t="s">
        <v>1619</v>
      </c>
      <c r="C4206" t="s">
        <v>28</v>
      </c>
      <c r="D4206">
        <v>7994</v>
      </c>
      <c r="E4206">
        <v>8170</v>
      </c>
      <c r="F4206" t="s">
        <v>331</v>
      </c>
      <c r="G4206">
        <v>5</v>
      </c>
      <c r="H4206" t="s">
        <v>30</v>
      </c>
      <c r="I4206" t="s">
        <v>31</v>
      </c>
      <c r="J4206">
        <v>2548</v>
      </c>
      <c r="K4206" t="s">
        <v>285</v>
      </c>
      <c r="L4206">
        <v>2548</v>
      </c>
      <c r="M4206" t="s">
        <v>285</v>
      </c>
      <c r="N4206" t="s">
        <v>286</v>
      </c>
      <c r="O4206" t="s">
        <v>34</v>
      </c>
      <c r="P4206" t="s">
        <v>87</v>
      </c>
      <c r="Q4206" t="s">
        <v>36</v>
      </c>
      <c r="R4206" t="s">
        <v>36</v>
      </c>
      <c r="S4206" t="s">
        <v>37</v>
      </c>
      <c r="T4206">
        <v>1976.58</v>
      </c>
      <c r="U4206">
        <v>0</v>
      </c>
      <c r="V4206">
        <v>0</v>
      </c>
      <c r="W4206">
        <v>0</v>
      </c>
      <c r="X4206">
        <v>350.71</v>
      </c>
      <c r="Y4206">
        <v>0</v>
      </c>
      <c r="Z4206">
        <v>0</v>
      </c>
      <c r="AA4206">
        <v>0</v>
      </c>
      <c r="AB4206">
        <f t="shared" si="195"/>
        <v>164.715</v>
      </c>
      <c r="AC4206">
        <f t="shared" si="196"/>
        <v>0</v>
      </c>
      <c r="AD4206">
        <f t="shared" si="197"/>
        <v>362.37300000000005</v>
      </c>
    </row>
    <row r="4207" spans="1:30" x14ac:dyDescent="0.3">
      <c r="A4207">
        <v>963383</v>
      </c>
      <c r="B4207" t="s">
        <v>1722</v>
      </c>
      <c r="C4207" t="s">
        <v>28</v>
      </c>
      <c r="D4207">
        <v>7994</v>
      </c>
      <c r="E4207">
        <v>8163</v>
      </c>
      <c r="F4207" t="s">
        <v>199</v>
      </c>
      <c r="G4207">
        <v>5</v>
      </c>
      <c r="H4207" t="s">
        <v>30</v>
      </c>
      <c r="I4207" t="s">
        <v>31</v>
      </c>
      <c r="J4207">
        <v>40019</v>
      </c>
      <c r="K4207" t="s">
        <v>200</v>
      </c>
      <c r="L4207">
        <v>40018</v>
      </c>
      <c r="M4207" t="s">
        <v>200</v>
      </c>
      <c r="N4207" t="s">
        <v>862</v>
      </c>
      <c r="O4207" t="s">
        <v>34</v>
      </c>
      <c r="P4207" t="s">
        <v>345</v>
      </c>
      <c r="Q4207" t="s">
        <v>36</v>
      </c>
      <c r="R4207" t="s">
        <v>36</v>
      </c>
      <c r="S4207" t="s">
        <v>37</v>
      </c>
      <c r="T4207">
        <v>16050.03</v>
      </c>
      <c r="U4207">
        <v>0</v>
      </c>
      <c r="V4207">
        <v>0</v>
      </c>
      <c r="W4207">
        <v>0</v>
      </c>
      <c r="X4207">
        <v>573.59</v>
      </c>
      <c r="Y4207">
        <v>0</v>
      </c>
      <c r="Z4207">
        <v>0</v>
      </c>
      <c r="AA4207">
        <v>0</v>
      </c>
      <c r="AB4207">
        <f t="shared" si="195"/>
        <v>1337.5025000000001</v>
      </c>
      <c r="AC4207">
        <f t="shared" si="196"/>
        <v>0</v>
      </c>
      <c r="AD4207">
        <f t="shared" si="197"/>
        <v>2942.5055000000002</v>
      </c>
    </row>
    <row r="4208" spans="1:30" x14ac:dyDescent="0.3">
      <c r="A4208">
        <v>855151</v>
      </c>
      <c r="B4208" t="s">
        <v>1523</v>
      </c>
      <c r="C4208" t="s">
        <v>28</v>
      </c>
      <c r="D4208">
        <v>7001</v>
      </c>
      <c r="E4208">
        <v>8149</v>
      </c>
      <c r="F4208" t="s">
        <v>204</v>
      </c>
      <c r="G4208">
        <v>4</v>
      </c>
      <c r="H4208" t="s">
        <v>40</v>
      </c>
      <c r="I4208" t="s">
        <v>96</v>
      </c>
      <c r="J4208">
        <v>72787</v>
      </c>
      <c r="K4208" t="s">
        <v>205</v>
      </c>
      <c r="L4208">
        <v>72787</v>
      </c>
      <c r="M4208" t="s">
        <v>205</v>
      </c>
      <c r="N4208" t="s">
        <v>206</v>
      </c>
      <c r="O4208" t="s">
        <v>67</v>
      </c>
      <c r="P4208" t="s">
        <v>293</v>
      </c>
      <c r="Q4208" t="s">
        <v>36</v>
      </c>
      <c r="R4208" t="s">
        <v>36</v>
      </c>
      <c r="S4208" t="s">
        <v>36</v>
      </c>
      <c r="T4208">
        <v>28843</v>
      </c>
      <c r="U4208">
        <v>0</v>
      </c>
      <c r="V4208">
        <v>0</v>
      </c>
      <c r="W4208">
        <v>0</v>
      </c>
      <c r="X4208">
        <v>1615.24</v>
      </c>
      <c r="Y4208">
        <v>0</v>
      </c>
      <c r="Z4208">
        <v>0</v>
      </c>
      <c r="AA4208">
        <v>0</v>
      </c>
      <c r="AB4208">
        <f t="shared" si="195"/>
        <v>2403.5833333333335</v>
      </c>
      <c r="AC4208">
        <f t="shared" si="196"/>
        <v>0</v>
      </c>
      <c r="AD4208">
        <f t="shared" si="197"/>
        <v>5287.8833333333341</v>
      </c>
    </row>
    <row r="4209" spans="1:30" x14ac:dyDescent="0.3">
      <c r="A4209">
        <v>796520</v>
      </c>
      <c r="B4209" t="s">
        <v>913</v>
      </c>
      <c r="C4209" t="s">
        <v>28</v>
      </c>
      <c r="D4209">
        <v>7994</v>
      </c>
      <c r="E4209">
        <v>8163</v>
      </c>
      <c r="F4209" t="s">
        <v>50</v>
      </c>
      <c r="G4209">
        <v>5</v>
      </c>
      <c r="H4209" t="s">
        <v>30</v>
      </c>
      <c r="I4209" t="s">
        <v>31</v>
      </c>
      <c r="J4209">
        <v>2009</v>
      </c>
      <c r="K4209" t="s">
        <v>245</v>
      </c>
      <c r="L4209">
        <v>2009</v>
      </c>
      <c r="M4209" t="s">
        <v>245</v>
      </c>
      <c r="N4209" t="s">
        <v>246</v>
      </c>
      <c r="O4209" t="s">
        <v>34</v>
      </c>
      <c r="P4209" t="s">
        <v>681</v>
      </c>
      <c r="Q4209" t="s">
        <v>36</v>
      </c>
      <c r="R4209" t="s">
        <v>36</v>
      </c>
      <c r="S4209" t="s">
        <v>37</v>
      </c>
      <c r="T4209">
        <v>11856.25</v>
      </c>
      <c r="U4209">
        <v>0</v>
      </c>
      <c r="V4209">
        <v>0</v>
      </c>
      <c r="W4209">
        <v>0</v>
      </c>
      <c r="X4209">
        <v>979.08</v>
      </c>
      <c r="Y4209">
        <v>0</v>
      </c>
      <c r="Z4209">
        <v>0</v>
      </c>
      <c r="AA4209">
        <v>0</v>
      </c>
      <c r="AB4209">
        <f t="shared" si="195"/>
        <v>988.02083333333337</v>
      </c>
      <c r="AC4209">
        <f t="shared" si="196"/>
        <v>0</v>
      </c>
      <c r="AD4209">
        <f t="shared" si="197"/>
        <v>2173.6458333333335</v>
      </c>
    </row>
    <row r="4210" spans="1:30" x14ac:dyDescent="0.3">
      <c r="A4210">
        <v>324081</v>
      </c>
      <c r="B4210" t="s">
        <v>950</v>
      </c>
      <c r="C4210" t="s">
        <v>28</v>
      </c>
      <c r="D4210">
        <v>7001</v>
      </c>
      <c r="E4210">
        <v>8149</v>
      </c>
      <c r="F4210" t="s">
        <v>951</v>
      </c>
      <c r="G4210">
        <v>2</v>
      </c>
      <c r="H4210" t="s">
        <v>71</v>
      </c>
      <c r="I4210" t="s">
        <v>96</v>
      </c>
      <c r="J4210">
        <v>72036</v>
      </c>
      <c r="K4210" t="s">
        <v>952</v>
      </c>
      <c r="L4210">
        <v>72036</v>
      </c>
      <c r="M4210" t="s">
        <v>952</v>
      </c>
      <c r="N4210">
        <v>0</v>
      </c>
      <c r="O4210" t="s">
        <v>34</v>
      </c>
      <c r="P4210" t="s">
        <v>121</v>
      </c>
      <c r="Q4210" t="s">
        <v>37</v>
      </c>
      <c r="R4210" t="s">
        <v>36</v>
      </c>
      <c r="S4210" t="s">
        <v>36</v>
      </c>
      <c r="T4210">
        <v>101310.3</v>
      </c>
      <c r="U4210">
        <v>0</v>
      </c>
      <c r="V4210">
        <v>0</v>
      </c>
      <c r="W4210">
        <v>0</v>
      </c>
      <c r="X4210">
        <v>1578.97</v>
      </c>
      <c r="Y4210">
        <v>0</v>
      </c>
      <c r="Z4210">
        <v>0</v>
      </c>
      <c r="AA4210">
        <v>0</v>
      </c>
      <c r="AB4210">
        <f t="shared" si="195"/>
        <v>8442.5249999999996</v>
      </c>
      <c r="AC4210">
        <f t="shared" si="196"/>
        <v>0</v>
      </c>
      <c r="AD4210">
        <f t="shared" si="197"/>
        <v>18573.555</v>
      </c>
    </row>
    <row r="4211" spans="1:30" x14ac:dyDescent="0.3">
      <c r="A4211">
        <v>37315</v>
      </c>
      <c r="B4211" t="s">
        <v>3155</v>
      </c>
      <c r="C4211" t="s">
        <v>28</v>
      </c>
      <c r="D4211">
        <v>815</v>
      </c>
      <c r="E4211">
        <v>8149</v>
      </c>
      <c r="F4211" t="s">
        <v>3156</v>
      </c>
      <c r="G4211">
        <v>2</v>
      </c>
      <c r="H4211" t="s">
        <v>71</v>
      </c>
      <c r="I4211" t="s">
        <v>96</v>
      </c>
      <c r="J4211">
        <v>40338</v>
      </c>
      <c r="K4211" t="s">
        <v>3157</v>
      </c>
      <c r="L4211">
        <v>40338</v>
      </c>
      <c r="M4211" t="s">
        <v>3158</v>
      </c>
      <c r="N4211">
        <v>0</v>
      </c>
      <c r="O4211" t="s">
        <v>43</v>
      </c>
      <c r="P4211" t="s">
        <v>77</v>
      </c>
      <c r="Q4211" t="s">
        <v>37</v>
      </c>
      <c r="R4211" t="s">
        <v>36</v>
      </c>
      <c r="S4211" t="s">
        <v>36</v>
      </c>
      <c r="T4211">
        <v>2751.12</v>
      </c>
      <c r="U4211">
        <v>0</v>
      </c>
      <c r="V4211">
        <v>0</v>
      </c>
      <c r="W4211">
        <v>0</v>
      </c>
      <c r="X4211">
        <v>85.26</v>
      </c>
      <c r="Y4211">
        <v>0</v>
      </c>
      <c r="Z4211">
        <v>0</v>
      </c>
      <c r="AA4211">
        <v>0</v>
      </c>
      <c r="AB4211">
        <f t="shared" si="195"/>
        <v>229.26</v>
      </c>
      <c r="AC4211">
        <f t="shared" si="196"/>
        <v>0</v>
      </c>
      <c r="AD4211">
        <f t="shared" si="197"/>
        <v>504.37200000000001</v>
      </c>
    </row>
    <row r="4212" spans="1:30" x14ac:dyDescent="0.3">
      <c r="A4212">
        <v>813276</v>
      </c>
      <c r="B4212" t="s">
        <v>3558</v>
      </c>
      <c r="C4212" t="s">
        <v>28</v>
      </c>
      <c r="D4212">
        <v>7001</v>
      </c>
      <c r="E4212">
        <v>8155</v>
      </c>
      <c r="F4212" t="s">
        <v>3559</v>
      </c>
      <c r="G4212">
        <v>5</v>
      </c>
      <c r="H4212" t="s">
        <v>30</v>
      </c>
      <c r="I4212" t="s">
        <v>31</v>
      </c>
      <c r="J4212">
        <v>902</v>
      </c>
      <c r="K4212" t="s">
        <v>433</v>
      </c>
      <c r="L4212">
        <v>902</v>
      </c>
      <c r="M4212" t="s">
        <v>433</v>
      </c>
      <c r="N4212" t="s">
        <v>1403</v>
      </c>
      <c r="O4212" t="s">
        <v>34</v>
      </c>
      <c r="P4212" t="s">
        <v>87</v>
      </c>
      <c r="Q4212" t="s">
        <v>36</v>
      </c>
      <c r="R4212" t="s">
        <v>36</v>
      </c>
      <c r="S4212" t="s">
        <v>37</v>
      </c>
      <c r="T4212">
        <v>468.03</v>
      </c>
      <c r="U4212">
        <v>0</v>
      </c>
      <c r="V4212">
        <v>0</v>
      </c>
      <c r="W4212">
        <v>0</v>
      </c>
      <c r="X4212">
        <v>-0.8</v>
      </c>
      <c r="Y4212">
        <v>0</v>
      </c>
      <c r="Z4212">
        <v>0</v>
      </c>
      <c r="AA4212">
        <v>0</v>
      </c>
      <c r="AB4212">
        <f t="shared" si="195"/>
        <v>39.002499999999998</v>
      </c>
      <c r="AC4212">
        <f t="shared" si="196"/>
        <v>0</v>
      </c>
      <c r="AD4212">
        <f t="shared" si="197"/>
        <v>85.805499999999995</v>
      </c>
    </row>
    <row r="4213" spans="1:30" x14ac:dyDescent="0.3">
      <c r="A4213">
        <v>728443</v>
      </c>
      <c r="B4213" t="s">
        <v>778</v>
      </c>
      <c r="C4213" t="s">
        <v>28</v>
      </c>
      <c r="D4213">
        <v>7992</v>
      </c>
      <c r="E4213">
        <v>8163</v>
      </c>
      <c r="F4213" t="s">
        <v>50</v>
      </c>
      <c r="G4213">
        <v>5</v>
      </c>
      <c r="H4213" t="s">
        <v>30</v>
      </c>
      <c r="I4213" t="s">
        <v>31</v>
      </c>
      <c r="J4213">
        <v>1607</v>
      </c>
      <c r="K4213" t="s">
        <v>537</v>
      </c>
      <c r="L4213">
        <v>1607</v>
      </c>
      <c r="M4213" t="s">
        <v>537</v>
      </c>
      <c r="N4213" t="s">
        <v>612</v>
      </c>
      <c r="O4213" t="s">
        <v>67</v>
      </c>
      <c r="P4213" t="s">
        <v>657</v>
      </c>
      <c r="Q4213" t="s">
        <v>36</v>
      </c>
      <c r="R4213" t="s">
        <v>36</v>
      </c>
      <c r="S4213" t="s">
        <v>37</v>
      </c>
      <c r="T4213">
        <v>10270.299999999999</v>
      </c>
      <c r="U4213">
        <v>10270.299999999999</v>
      </c>
      <c r="V4213">
        <v>0</v>
      </c>
      <c r="W4213">
        <v>0</v>
      </c>
      <c r="X4213">
        <v>720.78</v>
      </c>
      <c r="Y4213">
        <v>720.78</v>
      </c>
      <c r="Z4213">
        <v>0</v>
      </c>
      <c r="AA4213">
        <v>0</v>
      </c>
      <c r="AB4213">
        <f t="shared" si="195"/>
        <v>855.85833333333323</v>
      </c>
      <c r="AC4213">
        <f t="shared" si="196"/>
        <v>0</v>
      </c>
      <c r="AD4213">
        <f t="shared" si="197"/>
        <v>1882.8883333333333</v>
      </c>
    </row>
    <row r="4214" spans="1:30" x14ac:dyDescent="0.3">
      <c r="A4214">
        <v>941913</v>
      </c>
      <c r="B4214" t="s">
        <v>1005</v>
      </c>
      <c r="C4214" t="s">
        <v>28</v>
      </c>
      <c r="D4214">
        <v>7994</v>
      </c>
      <c r="E4214">
        <v>8149</v>
      </c>
      <c r="F4214" t="s">
        <v>659</v>
      </c>
      <c r="G4214">
        <v>2</v>
      </c>
      <c r="H4214" t="s">
        <v>71</v>
      </c>
      <c r="I4214" t="s">
        <v>96</v>
      </c>
      <c r="J4214">
        <v>72493</v>
      </c>
      <c r="K4214" t="s">
        <v>846</v>
      </c>
      <c r="L4214">
        <v>72480</v>
      </c>
      <c r="M4214" t="s">
        <v>175</v>
      </c>
      <c r="N4214">
        <v>0</v>
      </c>
      <c r="O4214" t="s">
        <v>34</v>
      </c>
      <c r="P4214" t="s">
        <v>1585</v>
      </c>
      <c r="Q4214" t="s">
        <v>36</v>
      </c>
      <c r="R4214" t="s">
        <v>36</v>
      </c>
      <c r="S4214" t="s">
        <v>36</v>
      </c>
      <c r="T4214">
        <v>0</v>
      </c>
      <c r="U4214">
        <v>0</v>
      </c>
      <c r="V4214">
        <v>0</v>
      </c>
      <c r="W4214">
        <v>45164.5</v>
      </c>
      <c r="X4214">
        <v>0</v>
      </c>
      <c r="Y4214">
        <v>0</v>
      </c>
      <c r="Z4214">
        <v>0</v>
      </c>
      <c r="AA4214">
        <v>1737.1</v>
      </c>
      <c r="AB4214">
        <f t="shared" si="195"/>
        <v>0</v>
      </c>
      <c r="AC4214">
        <f t="shared" si="196"/>
        <v>45164.5</v>
      </c>
      <c r="AD4214">
        <f t="shared" si="197"/>
        <v>0</v>
      </c>
    </row>
    <row r="4215" spans="1:30" x14ac:dyDescent="0.3">
      <c r="A4215">
        <v>757077</v>
      </c>
      <c r="B4215" t="s">
        <v>3560</v>
      </c>
      <c r="C4215" t="s">
        <v>28</v>
      </c>
      <c r="D4215">
        <v>7992</v>
      </c>
      <c r="E4215">
        <v>8163</v>
      </c>
      <c r="F4215" t="s">
        <v>50</v>
      </c>
      <c r="G4215">
        <v>5</v>
      </c>
      <c r="H4215" t="s">
        <v>30</v>
      </c>
      <c r="I4215" t="s">
        <v>31</v>
      </c>
      <c r="J4215">
        <v>1816</v>
      </c>
      <c r="K4215" t="s">
        <v>638</v>
      </c>
      <c r="L4215">
        <v>1816</v>
      </c>
      <c r="M4215" t="s">
        <v>638</v>
      </c>
      <c r="N4215" t="s">
        <v>639</v>
      </c>
      <c r="O4215" t="s">
        <v>67</v>
      </c>
      <c r="P4215" t="s">
        <v>82</v>
      </c>
      <c r="Q4215" t="s">
        <v>36</v>
      </c>
      <c r="R4215" t="s">
        <v>36</v>
      </c>
      <c r="S4215" t="s">
        <v>37</v>
      </c>
      <c r="T4215">
        <v>2998.46</v>
      </c>
      <c r="U4215">
        <v>0</v>
      </c>
      <c r="V4215">
        <v>0</v>
      </c>
      <c r="W4215">
        <v>0</v>
      </c>
      <c r="X4215">
        <v>232.08</v>
      </c>
      <c r="Y4215">
        <v>0</v>
      </c>
      <c r="Z4215">
        <v>0</v>
      </c>
      <c r="AA4215">
        <v>0</v>
      </c>
      <c r="AB4215">
        <f t="shared" si="195"/>
        <v>249.87166666666667</v>
      </c>
      <c r="AC4215">
        <f t="shared" si="196"/>
        <v>0</v>
      </c>
      <c r="AD4215">
        <f t="shared" si="197"/>
        <v>549.71766666666667</v>
      </c>
    </row>
    <row r="4216" spans="1:30" x14ac:dyDescent="0.3">
      <c r="A4216">
        <v>43249</v>
      </c>
      <c r="B4216" t="s">
        <v>2632</v>
      </c>
      <c r="C4216" t="s">
        <v>28</v>
      </c>
      <c r="D4216">
        <v>7001</v>
      </c>
      <c r="E4216">
        <v>8195</v>
      </c>
      <c r="F4216" t="s">
        <v>79</v>
      </c>
      <c r="G4216">
        <v>5</v>
      </c>
      <c r="H4216" t="s">
        <v>30</v>
      </c>
      <c r="I4216" t="s">
        <v>31</v>
      </c>
      <c r="J4216">
        <v>569</v>
      </c>
      <c r="K4216" t="s">
        <v>240</v>
      </c>
      <c r="L4216">
        <v>569</v>
      </c>
      <c r="M4216" t="s">
        <v>240</v>
      </c>
      <c r="N4216" t="s">
        <v>2633</v>
      </c>
      <c r="O4216" t="s">
        <v>67</v>
      </c>
      <c r="P4216" t="s">
        <v>263</v>
      </c>
      <c r="Q4216" t="s">
        <v>36</v>
      </c>
      <c r="R4216" t="s">
        <v>36</v>
      </c>
      <c r="S4216" t="s">
        <v>37</v>
      </c>
      <c r="T4216">
        <v>4437.9399999999996</v>
      </c>
      <c r="U4216">
        <v>0</v>
      </c>
      <c r="V4216">
        <v>0</v>
      </c>
      <c r="W4216">
        <v>0</v>
      </c>
      <c r="X4216">
        <v>378.61</v>
      </c>
      <c r="Y4216">
        <v>0</v>
      </c>
      <c r="Z4216">
        <v>0</v>
      </c>
      <c r="AA4216">
        <v>0</v>
      </c>
      <c r="AB4216">
        <f t="shared" si="195"/>
        <v>369.82833333333332</v>
      </c>
      <c r="AC4216">
        <f t="shared" si="196"/>
        <v>0</v>
      </c>
      <c r="AD4216">
        <f t="shared" si="197"/>
        <v>813.62233333333336</v>
      </c>
    </row>
    <row r="4217" spans="1:30" x14ac:dyDescent="0.3">
      <c r="A4217">
        <v>464478</v>
      </c>
      <c r="B4217" t="s">
        <v>3561</v>
      </c>
      <c r="C4217" t="s">
        <v>28</v>
      </c>
      <c r="D4217">
        <v>7003</v>
      </c>
      <c r="E4217">
        <v>8148</v>
      </c>
      <c r="F4217" t="s">
        <v>2868</v>
      </c>
      <c r="G4217">
        <v>4</v>
      </c>
      <c r="H4217" t="s">
        <v>40</v>
      </c>
      <c r="I4217" t="s">
        <v>31</v>
      </c>
      <c r="J4217">
        <v>40461</v>
      </c>
      <c r="K4217" t="s">
        <v>41</v>
      </c>
      <c r="L4217">
        <v>40461</v>
      </c>
      <c r="M4217" t="s">
        <v>41</v>
      </c>
      <c r="N4217" t="s">
        <v>3562</v>
      </c>
      <c r="O4217" t="s">
        <v>43</v>
      </c>
      <c r="P4217" t="s">
        <v>347</v>
      </c>
      <c r="Q4217" t="s">
        <v>36</v>
      </c>
      <c r="R4217" t="s">
        <v>36</v>
      </c>
      <c r="S4217" t="s">
        <v>36</v>
      </c>
      <c r="T4217">
        <v>55.74</v>
      </c>
      <c r="U4217">
        <v>55.74</v>
      </c>
      <c r="V4217">
        <v>0</v>
      </c>
      <c r="W4217">
        <v>0</v>
      </c>
      <c r="X4217">
        <v>1.33</v>
      </c>
      <c r="Y4217">
        <v>1.33</v>
      </c>
      <c r="Z4217">
        <v>0</v>
      </c>
      <c r="AA4217">
        <v>0</v>
      </c>
      <c r="AB4217">
        <f t="shared" si="195"/>
        <v>4.6450000000000005</v>
      </c>
      <c r="AC4217">
        <f t="shared" si="196"/>
        <v>0</v>
      </c>
      <c r="AD4217">
        <f t="shared" si="197"/>
        <v>10.219000000000001</v>
      </c>
    </row>
    <row r="4218" spans="1:30" x14ac:dyDescent="0.3">
      <c r="A4218">
        <v>60397</v>
      </c>
      <c r="B4218" t="s">
        <v>3563</v>
      </c>
      <c r="C4218" t="s">
        <v>28</v>
      </c>
      <c r="D4218">
        <v>7994</v>
      </c>
      <c r="E4218">
        <v>8149</v>
      </c>
      <c r="F4218" t="s">
        <v>1699</v>
      </c>
      <c r="G4218">
        <v>5</v>
      </c>
      <c r="H4218" t="s">
        <v>30</v>
      </c>
      <c r="I4218" t="s">
        <v>96</v>
      </c>
      <c r="J4218">
        <v>456</v>
      </c>
      <c r="K4218" t="s">
        <v>306</v>
      </c>
      <c r="L4218">
        <v>456</v>
      </c>
      <c r="M4218" t="s">
        <v>306</v>
      </c>
      <c r="N4218" t="s">
        <v>307</v>
      </c>
      <c r="O4218" t="s">
        <v>34</v>
      </c>
      <c r="P4218" t="s">
        <v>390</v>
      </c>
      <c r="Q4218" t="s">
        <v>36</v>
      </c>
      <c r="R4218" t="s">
        <v>36</v>
      </c>
      <c r="S4218" t="s">
        <v>37</v>
      </c>
      <c r="T4218">
        <v>10172.39</v>
      </c>
      <c r="U4218">
        <v>10172.39</v>
      </c>
      <c r="V4218">
        <v>0</v>
      </c>
      <c r="W4218">
        <v>0</v>
      </c>
      <c r="X4218">
        <v>1168.92</v>
      </c>
      <c r="Y4218">
        <v>1168.92</v>
      </c>
      <c r="Z4218">
        <v>0</v>
      </c>
      <c r="AA4218">
        <v>0</v>
      </c>
      <c r="AB4218">
        <f t="shared" si="195"/>
        <v>847.69916666666666</v>
      </c>
      <c r="AC4218">
        <f t="shared" si="196"/>
        <v>0</v>
      </c>
      <c r="AD4218">
        <f t="shared" si="197"/>
        <v>1864.9381666666668</v>
      </c>
    </row>
    <row r="4219" spans="1:30" x14ac:dyDescent="0.3">
      <c r="A4219">
        <v>103421</v>
      </c>
      <c r="B4219" t="s">
        <v>3564</v>
      </c>
      <c r="C4219" t="s">
        <v>28</v>
      </c>
      <c r="D4219">
        <v>7992</v>
      </c>
      <c r="E4219">
        <v>8195</v>
      </c>
      <c r="F4219" t="s">
        <v>79</v>
      </c>
      <c r="G4219">
        <v>5</v>
      </c>
      <c r="H4219" t="s">
        <v>30</v>
      </c>
      <c r="I4219" t="s">
        <v>31</v>
      </c>
      <c r="J4219">
        <v>348</v>
      </c>
      <c r="K4219" t="s">
        <v>80</v>
      </c>
      <c r="L4219">
        <v>348</v>
      </c>
      <c r="M4219" t="s">
        <v>80</v>
      </c>
      <c r="N4219" t="s">
        <v>290</v>
      </c>
      <c r="O4219" t="s">
        <v>67</v>
      </c>
      <c r="P4219" t="s">
        <v>82</v>
      </c>
      <c r="Q4219" t="s">
        <v>36</v>
      </c>
      <c r="R4219" t="s">
        <v>36</v>
      </c>
      <c r="S4219" t="s">
        <v>37</v>
      </c>
      <c r="T4219">
        <v>2998.46</v>
      </c>
      <c r="U4219">
        <v>0</v>
      </c>
      <c r="V4219">
        <v>0</v>
      </c>
      <c r="W4219">
        <v>0</v>
      </c>
      <c r="X4219">
        <v>241.84</v>
      </c>
      <c r="Y4219">
        <v>0</v>
      </c>
      <c r="Z4219">
        <v>0</v>
      </c>
      <c r="AA4219">
        <v>0</v>
      </c>
      <c r="AB4219">
        <f t="shared" si="195"/>
        <v>249.87166666666667</v>
      </c>
      <c r="AC4219">
        <f t="shared" si="196"/>
        <v>0</v>
      </c>
      <c r="AD4219">
        <f t="shared" si="197"/>
        <v>549.71766666666667</v>
      </c>
    </row>
    <row r="4220" spans="1:30" x14ac:dyDescent="0.3">
      <c r="A4220">
        <v>903692</v>
      </c>
      <c r="B4220" t="s">
        <v>1433</v>
      </c>
      <c r="C4220" t="s">
        <v>28</v>
      </c>
      <c r="D4220">
        <v>7994</v>
      </c>
      <c r="E4220">
        <v>8147</v>
      </c>
      <c r="F4220" t="s">
        <v>89</v>
      </c>
      <c r="G4220">
        <v>5</v>
      </c>
      <c r="H4220" t="s">
        <v>30</v>
      </c>
      <c r="I4220" t="s">
        <v>31</v>
      </c>
      <c r="J4220">
        <v>884</v>
      </c>
      <c r="K4220" t="s">
        <v>484</v>
      </c>
      <c r="L4220">
        <v>884</v>
      </c>
      <c r="M4220" t="s">
        <v>484</v>
      </c>
      <c r="N4220" t="s">
        <v>485</v>
      </c>
      <c r="O4220" t="s">
        <v>34</v>
      </c>
      <c r="P4220" t="s">
        <v>517</v>
      </c>
      <c r="Q4220" t="s">
        <v>36</v>
      </c>
      <c r="R4220" t="s">
        <v>36</v>
      </c>
      <c r="S4220" t="s">
        <v>37</v>
      </c>
      <c r="T4220">
        <v>1090.48</v>
      </c>
      <c r="U4220">
        <v>0</v>
      </c>
      <c r="V4220">
        <v>0</v>
      </c>
      <c r="W4220">
        <v>0</v>
      </c>
      <c r="X4220">
        <v>120.25</v>
      </c>
      <c r="Y4220">
        <v>0</v>
      </c>
      <c r="Z4220">
        <v>0</v>
      </c>
      <c r="AA4220">
        <v>0</v>
      </c>
      <c r="AB4220">
        <f t="shared" si="195"/>
        <v>90.873333333333335</v>
      </c>
      <c r="AC4220">
        <f t="shared" si="196"/>
        <v>0</v>
      </c>
      <c r="AD4220">
        <f t="shared" si="197"/>
        <v>199.92133333333337</v>
      </c>
    </row>
    <row r="4221" spans="1:30" x14ac:dyDescent="0.3">
      <c r="A4221">
        <v>262890</v>
      </c>
      <c r="B4221" t="s">
        <v>683</v>
      </c>
      <c r="C4221" t="s">
        <v>28</v>
      </c>
      <c r="D4221">
        <v>7595</v>
      </c>
      <c r="E4221">
        <v>8149</v>
      </c>
      <c r="F4221" t="s">
        <v>349</v>
      </c>
      <c r="G4221">
        <v>2</v>
      </c>
      <c r="H4221" t="s">
        <v>71</v>
      </c>
      <c r="I4221" t="s">
        <v>96</v>
      </c>
      <c r="J4221">
        <v>72506</v>
      </c>
      <c r="K4221" t="s">
        <v>174</v>
      </c>
      <c r="L4221">
        <v>72480</v>
      </c>
      <c r="M4221" t="s">
        <v>175</v>
      </c>
      <c r="N4221">
        <v>0</v>
      </c>
      <c r="O4221" t="s">
        <v>34</v>
      </c>
      <c r="P4221" t="s">
        <v>1850</v>
      </c>
      <c r="Q4221" t="s">
        <v>36</v>
      </c>
      <c r="R4221" t="s">
        <v>36</v>
      </c>
      <c r="S4221" t="s">
        <v>36</v>
      </c>
      <c r="T4221">
        <v>46437.120000000003</v>
      </c>
      <c r="U4221">
        <v>0</v>
      </c>
      <c r="V4221">
        <v>0</v>
      </c>
      <c r="W4221">
        <v>0</v>
      </c>
      <c r="X4221">
        <v>1941.89</v>
      </c>
      <c r="Y4221">
        <v>0</v>
      </c>
      <c r="Z4221">
        <v>0</v>
      </c>
      <c r="AA4221">
        <v>0</v>
      </c>
      <c r="AB4221">
        <f t="shared" si="195"/>
        <v>3869.76</v>
      </c>
      <c r="AC4221">
        <f t="shared" si="196"/>
        <v>0</v>
      </c>
      <c r="AD4221">
        <f t="shared" si="197"/>
        <v>8513.4720000000016</v>
      </c>
    </row>
    <row r="4222" spans="1:30" x14ac:dyDescent="0.3">
      <c r="A4222">
        <v>827158</v>
      </c>
      <c r="B4222" t="s">
        <v>3565</v>
      </c>
      <c r="C4222" t="s">
        <v>28</v>
      </c>
      <c r="D4222">
        <v>7992</v>
      </c>
      <c r="E4222">
        <v>8163</v>
      </c>
      <c r="F4222" t="s">
        <v>461</v>
      </c>
      <c r="G4222">
        <v>5</v>
      </c>
      <c r="H4222" t="s">
        <v>30</v>
      </c>
      <c r="I4222" t="s">
        <v>31</v>
      </c>
      <c r="J4222">
        <v>2133</v>
      </c>
      <c r="K4222" t="s">
        <v>132</v>
      </c>
      <c r="L4222">
        <v>2133</v>
      </c>
      <c r="M4222" t="s">
        <v>132</v>
      </c>
      <c r="N4222" t="s">
        <v>133</v>
      </c>
      <c r="O4222" t="s">
        <v>67</v>
      </c>
      <c r="P4222" t="s">
        <v>896</v>
      </c>
      <c r="Q4222" t="s">
        <v>36</v>
      </c>
      <c r="R4222" t="s">
        <v>36</v>
      </c>
      <c r="S4222" t="s">
        <v>37</v>
      </c>
      <c r="T4222">
        <v>-1015.2</v>
      </c>
      <c r="U4222">
        <v>0</v>
      </c>
      <c r="V4222">
        <v>0</v>
      </c>
      <c r="W4222">
        <v>0</v>
      </c>
      <c r="X4222">
        <v>-42585.279999999999</v>
      </c>
      <c r="Y4222">
        <v>0</v>
      </c>
      <c r="Z4222">
        <v>0</v>
      </c>
      <c r="AA4222">
        <v>0</v>
      </c>
      <c r="AB4222">
        <f t="shared" si="195"/>
        <v>-84.600000000000009</v>
      </c>
      <c r="AC4222">
        <f t="shared" si="196"/>
        <v>0</v>
      </c>
      <c r="AD4222">
        <f t="shared" si="197"/>
        <v>-186.12000000000003</v>
      </c>
    </row>
    <row r="4223" spans="1:30" x14ac:dyDescent="0.3">
      <c r="A4223">
        <v>796520</v>
      </c>
      <c r="B4223" t="s">
        <v>913</v>
      </c>
      <c r="C4223" t="s">
        <v>28</v>
      </c>
      <c r="D4223">
        <v>7994</v>
      </c>
      <c r="E4223">
        <v>8163</v>
      </c>
      <c r="F4223" t="s">
        <v>50</v>
      </c>
      <c r="G4223">
        <v>5</v>
      </c>
      <c r="H4223" t="s">
        <v>30</v>
      </c>
      <c r="I4223" t="s">
        <v>31</v>
      </c>
      <c r="J4223">
        <v>2009</v>
      </c>
      <c r="K4223" t="s">
        <v>245</v>
      </c>
      <c r="L4223">
        <v>2009</v>
      </c>
      <c r="M4223" t="s">
        <v>245</v>
      </c>
      <c r="N4223" t="s">
        <v>246</v>
      </c>
      <c r="O4223" t="s">
        <v>34</v>
      </c>
      <c r="P4223" t="s">
        <v>87</v>
      </c>
      <c r="Q4223" t="s">
        <v>36</v>
      </c>
      <c r="R4223" t="s">
        <v>36</v>
      </c>
      <c r="S4223" t="s">
        <v>37</v>
      </c>
      <c r="T4223">
        <v>413.89</v>
      </c>
      <c r="U4223">
        <v>0</v>
      </c>
      <c r="V4223">
        <v>0</v>
      </c>
      <c r="W4223">
        <v>0</v>
      </c>
      <c r="X4223">
        <v>64.89</v>
      </c>
      <c r="Y4223">
        <v>0</v>
      </c>
      <c r="Z4223">
        <v>0</v>
      </c>
      <c r="AA4223">
        <v>0</v>
      </c>
      <c r="AB4223">
        <f t="shared" si="195"/>
        <v>34.490833333333335</v>
      </c>
      <c r="AC4223">
        <f t="shared" si="196"/>
        <v>0</v>
      </c>
      <c r="AD4223">
        <f t="shared" si="197"/>
        <v>75.879833333333337</v>
      </c>
    </row>
    <row r="4224" spans="1:30" x14ac:dyDescent="0.3">
      <c r="A4224">
        <v>888798</v>
      </c>
      <c r="B4224" t="s">
        <v>3101</v>
      </c>
      <c r="C4224" t="s">
        <v>28</v>
      </c>
      <c r="D4224">
        <v>7992</v>
      </c>
      <c r="E4224">
        <v>8165</v>
      </c>
      <c r="F4224" t="s">
        <v>29</v>
      </c>
      <c r="G4224">
        <v>5</v>
      </c>
      <c r="H4224" t="s">
        <v>30</v>
      </c>
      <c r="I4224" t="s">
        <v>31</v>
      </c>
      <c r="J4224">
        <v>448</v>
      </c>
      <c r="K4224" t="s">
        <v>228</v>
      </c>
      <c r="L4224">
        <v>448</v>
      </c>
      <c r="M4224" t="s">
        <v>228</v>
      </c>
      <c r="N4224" t="s">
        <v>229</v>
      </c>
      <c r="O4224" t="s">
        <v>67</v>
      </c>
      <c r="P4224" t="s">
        <v>487</v>
      </c>
      <c r="Q4224" t="s">
        <v>36</v>
      </c>
      <c r="R4224" t="s">
        <v>36</v>
      </c>
      <c r="S4224" t="s">
        <v>37</v>
      </c>
      <c r="T4224">
        <v>6843.79</v>
      </c>
      <c r="U4224">
        <v>6843.79</v>
      </c>
      <c r="V4224">
        <v>0</v>
      </c>
      <c r="W4224">
        <v>0</v>
      </c>
      <c r="X4224">
        <v>516.99</v>
      </c>
      <c r="Y4224">
        <v>516.99</v>
      </c>
      <c r="Z4224">
        <v>0</v>
      </c>
      <c r="AA4224">
        <v>0</v>
      </c>
      <c r="AB4224">
        <f t="shared" si="195"/>
        <v>570.31583333333333</v>
      </c>
      <c r="AC4224">
        <f t="shared" si="196"/>
        <v>0</v>
      </c>
      <c r="AD4224">
        <f t="shared" si="197"/>
        <v>1254.6948333333335</v>
      </c>
    </row>
    <row r="4225" spans="1:30" x14ac:dyDescent="0.3">
      <c r="A4225">
        <v>793021</v>
      </c>
      <c r="B4225" t="s">
        <v>2733</v>
      </c>
      <c r="C4225" t="s">
        <v>28</v>
      </c>
      <c r="D4225">
        <v>7992</v>
      </c>
      <c r="E4225">
        <v>8149</v>
      </c>
      <c r="F4225" t="s">
        <v>1070</v>
      </c>
      <c r="G4225">
        <v>5</v>
      </c>
      <c r="H4225" t="s">
        <v>30</v>
      </c>
      <c r="I4225" t="s">
        <v>96</v>
      </c>
      <c r="J4225">
        <v>901</v>
      </c>
      <c r="K4225" t="s">
        <v>523</v>
      </c>
      <c r="L4225">
        <v>901</v>
      </c>
      <c r="M4225" t="s">
        <v>523</v>
      </c>
      <c r="N4225" t="s">
        <v>524</v>
      </c>
      <c r="O4225" t="s">
        <v>67</v>
      </c>
      <c r="P4225" t="s">
        <v>1244</v>
      </c>
      <c r="Q4225" t="s">
        <v>36</v>
      </c>
      <c r="R4225" t="s">
        <v>36</v>
      </c>
      <c r="S4225" t="s">
        <v>37</v>
      </c>
      <c r="T4225">
        <v>64196.45</v>
      </c>
      <c r="U4225">
        <v>6630.72</v>
      </c>
      <c r="V4225">
        <v>9132.16</v>
      </c>
      <c r="W4225">
        <v>4566.08</v>
      </c>
      <c r="X4225">
        <v>5817.4</v>
      </c>
      <c r="Y4225">
        <v>617.64</v>
      </c>
      <c r="Z4225">
        <v>835.71</v>
      </c>
      <c r="AA4225">
        <v>307.62</v>
      </c>
      <c r="AB4225">
        <f t="shared" si="195"/>
        <v>5349.7041666666664</v>
      </c>
      <c r="AC4225">
        <f t="shared" si="196"/>
        <v>13698.24</v>
      </c>
      <c r="AD4225">
        <f t="shared" si="197"/>
        <v>11769.349166666667</v>
      </c>
    </row>
    <row r="4226" spans="1:30" x14ac:dyDescent="0.3">
      <c r="A4226">
        <v>947815</v>
      </c>
      <c r="B4226" t="s">
        <v>1514</v>
      </c>
      <c r="C4226" t="s">
        <v>28</v>
      </c>
      <c r="D4226">
        <v>7994</v>
      </c>
      <c r="E4226">
        <v>8120</v>
      </c>
      <c r="G4226">
        <v>5</v>
      </c>
      <c r="H4226" t="s">
        <v>30</v>
      </c>
      <c r="I4226" t="s">
        <v>31</v>
      </c>
      <c r="J4226">
        <v>2501</v>
      </c>
      <c r="K4226" t="s">
        <v>123</v>
      </c>
      <c r="L4226">
        <v>2501</v>
      </c>
      <c r="M4226" t="s">
        <v>123</v>
      </c>
      <c r="N4226" t="s">
        <v>124</v>
      </c>
      <c r="O4226" t="s">
        <v>34</v>
      </c>
      <c r="P4226" t="s">
        <v>673</v>
      </c>
      <c r="Q4226" t="s">
        <v>36</v>
      </c>
      <c r="R4226" t="s">
        <v>36</v>
      </c>
      <c r="S4226" t="s">
        <v>37</v>
      </c>
      <c r="T4226">
        <v>214360.88</v>
      </c>
      <c r="U4226">
        <v>50718.14</v>
      </c>
      <c r="V4226">
        <v>0</v>
      </c>
      <c r="W4226">
        <v>0</v>
      </c>
      <c r="X4226">
        <v>16111.73</v>
      </c>
      <c r="Y4226">
        <v>3893.87</v>
      </c>
      <c r="Z4226">
        <v>0</v>
      </c>
      <c r="AA4226">
        <v>0</v>
      </c>
      <c r="AB4226">
        <f t="shared" si="195"/>
        <v>17863.406666666666</v>
      </c>
      <c r="AC4226">
        <f t="shared" si="196"/>
        <v>0</v>
      </c>
      <c r="AD4226">
        <f t="shared" si="197"/>
        <v>39299.494666666666</v>
      </c>
    </row>
    <row r="4227" spans="1:30" x14ac:dyDescent="0.3">
      <c r="A4227">
        <v>744702</v>
      </c>
      <c r="B4227" t="s">
        <v>2084</v>
      </c>
      <c r="C4227" t="s">
        <v>28</v>
      </c>
      <c r="D4227">
        <v>7994</v>
      </c>
      <c r="E4227">
        <v>8149</v>
      </c>
      <c r="F4227" t="s">
        <v>795</v>
      </c>
      <c r="G4227">
        <v>5</v>
      </c>
      <c r="H4227" t="s">
        <v>30</v>
      </c>
      <c r="I4227" t="s">
        <v>31</v>
      </c>
      <c r="J4227">
        <v>72722</v>
      </c>
      <c r="K4227" t="s">
        <v>142</v>
      </c>
      <c r="L4227">
        <v>72722</v>
      </c>
      <c r="M4227" t="s">
        <v>142</v>
      </c>
      <c r="N4227" t="s">
        <v>341</v>
      </c>
      <c r="O4227" t="s">
        <v>34</v>
      </c>
      <c r="P4227" t="s">
        <v>134</v>
      </c>
      <c r="Q4227" t="s">
        <v>37</v>
      </c>
      <c r="R4227" t="s">
        <v>36</v>
      </c>
      <c r="S4227" t="s">
        <v>37</v>
      </c>
      <c r="T4227">
        <v>8542329.3000000007</v>
      </c>
      <c r="U4227">
        <v>961366.02</v>
      </c>
      <c r="V4227">
        <v>896721.64</v>
      </c>
      <c r="W4227">
        <v>268896.13</v>
      </c>
      <c r="X4227">
        <v>285093.52</v>
      </c>
      <c r="Y4227">
        <v>27177.99</v>
      </c>
      <c r="Z4227">
        <v>21027.59</v>
      </c>
      <c r="AA4227">
        <v>3733.18</v>
      </c>
      <c r="AB4227">
        <f t="shared" ref="AB4227:AB4290" si="198">T4227/12</f>
        <v>711860.77500000002</v>
      </c>
      <c r="AC4227">
        <f t="shared" ref="AC4227:AC4290" si="199">SUM(V4227:W4227)</f>
        <v>1165617.77</v>
      </c>
      <c r="AD4227">
        <f t="shared" ref="AD4227:AD4290" si="200">AB4227*2*1.1</f>
        <v>1566093.7050000001</v>
      </c>
    </row>
    <row r="4228" spans="1:30" x14ac:dyDescent="0.3">
      <c r="A4228">
        <v>462484</v>
      </c>
      <c r="B4228" t="s">
        <v>3544</v>
      </c>
      <c r="C4228" t="s">
        <v>28</v>
      </c>
      <c r="D4228">
        <v>7994</v>
      </c>
      <c r="E4228">
        <v>8149</v>
      </c>
      <c r="F4228" t="s">
        <v>1318</v>
      </c>
      <c r="G4228">
        <v>4</v>
      </c>
      <c r="H4228" t="s">
        <v>40</v>
      </c>
      <c r="I4228" t="s">
        <v>96</v>
      </c>
      <c r="J4228">
        <v>372</v>
      </c>
      <c r="K4228" t="s">
        <v>361</v>
      </c>
      <c r="L4228">
        <v>372</v>
      </c>
      <c r="M4228" t="s">
        <v>361</v>
      </c>
      <c r="N4228" t="s">
        <v>362</v>
      </c>
      <c r="O4228" t="s">
        <v>34</v>
      </c>
      <c r="P4228" t="s">
        <v>109</v>
      </c>
      <c r="Q4228" t="s">
        <v>37</v>
      </c>
      <c r="R4228" t="s">
        <v>36</v>
      </c>
      <c r="S4228" t="s">
        <v>36</v>
      </c>
      <c r="T4228">
        <v>155916.9</v>
      </c>
      <c r="U4228">
        <v>45384.9</v>
      </c>
      <c r="V4228">
        <v>15477</v>
      </c>
      <c r="W4228">
        <v>28140</v>
      </c>
      <c r="X4228">
        <v>6824.62</v>
      </c>
      <c r="Y4228">
        <v>1788.78</v>
      </c>
      <c r="Z4228">
        <v>596.41999999999996</v>
      </c>
      <c r="AA4228">
        <v>0</v>
      </c>
      <c r="AB4228">
        <f t="shared" si="198"/>
        <v>12993.074999999999</v>
      </c>
      <c r="AC4228">
        <f t="shared" si="199"/>
        <v>43617</v>
      </c>
      <c r="AD4228">
        <f t="shared" si="200"/>
        <v>28584.764999999999</v>
      </c>
    </row>
    <row r="4229" spans="1:30" x14ac:dyDescent="0.3">
      <c r="A4229">
        <v>409468</v>
      </c>
      <c r="B4229" t="s">
        <v>354</v>
      </c>
      <c r="C4229" t="s">
        <v>28</v>
      </c>
      <c r="D4229">
        <v>7001</v>
      </c>
      <c r="E4229">
        <v>8149</v>
      </c>
      <c r="F4229" t="s">
        <v>355</v>
      </c>
      <c r="G4229">
        <v>4</v>
      </c>
      <c r="H4229" t="s">
        <v>40</v>
      </c>
      <c r="I4229" t="s">
        <v>96</v>
      </c>
      <c r="J4229">
        <v>72773</v>
      </c>
      <c r="K4229" t="s">
        <v>356</v>
      </c>
      <c r="L4229">
        <v>72773</v>
      </c>
      <c r="M4229" t="s">
        <v>356</v>
      </c>
      <c r="N4229" t="s">
        <v>357</v>
      </c>
      <c r="O4229" t="s">
        <v>34</v>
      </c>
      <c r="P4229" t="s">
        <v>278</v>
      </c>
      <c r="Q4229" t="s">
        <v>37</v>
      </c>
      <c r="R4229" t="s">
        <v>36</v>
      </c>
      <c r="S4229" t="s">
        <v>36</v>
      </c>
      <c r="T4229">
        <v>5101032.4800000004</v>
      </c>
      <c r="U4229">
        <v>947174.96</v>
      </c>
      <c r="V4229">
        <v>465176.08</v>
      </c>
      <c r="W4229">
        <v>511801.82</v>
      </c>
      <c r="X4229">
        <v>162131.04</v>
      </c>
      <c r="Y4229">
        <v>26284.9</v>
      </c>
      <c r="Z4229">
        <v>13309.02</v>
      </c>
      <c r="AA4229">
        <v>6906.6</v>
      </c>
      <c r="AB4229">
        <f t="shared" si="198"/>
        <v>425086.04000000004</v>
      </c>
      <c r="AC4229">
        <f t="shared" si="199"/>
        <v>976977.9</v>
      </c>
      <c r="AD4229">
        <f t="shared" si="200"/>
        <v>935189.28800000018</v>
      </c>
    </row>
    <row r="4230" spans="1:30" x14ac:dyDescent="0.3">
      <c r="A4230">
        <v>716848</v>
      </c>
      <c r="B4230" t="s">
        <v>2044</v>
      </c>
      <c r="C4230" t="s">
        <v>28</v>
      </c>
      <c r="D4230">
        <v>7992</v>
      </c>
      <c r="E4230">
        <v>8149</v>
      </c>
      <c r="F4230" t="s">
        <v>2045</v>
      </c>
      <c r="G4230">
        <v>2</v>
      </c>
      <c r="H4230" t="s">
        <v>71</v>
      </c>
      <c r="I4230" t="s">
        <v>96</v>
      </c>
      <c r="J4230">
        <v>72608</v>
      </c>
      <c r="K4230" t="s">
        <v>553</v>
      </c>
      <c r="L4230">
        <v>72608</v>
      </c>
      <c r="M4230" t="s">
        <v>553</v>
      </c>
      <c r="N4230">
        <v>0</v>
      </c>
      <c r="O4230" t="s">
        <v>67</v>
      </c>
      <c r="P4230" t="s">
        <v>99</v>
      </c>
      <c r="Q4230" t="s">
        <v>37</v>
      </c>
      <c r="R4230" t="s">
        <v>36</v>
      </c>
      <c r="S4230" t="s">
        <v>36</v>
      </c>
      <c r="T4230">
        <v>704806.06</v>
      </c>
      <c r="U4230">
        <v>351108.32</v>
      </c>
      <c r="V4230">
        <v>0</v>
      </c>
      <c r="W4230">
        <v>23238.98</v>
      </c>
      <c r="X4230">
        <v>15894.21</v>
      </c>
      <c r="Y4230">
        <v>7360.04</v>
      </c>
      <c r="Z4230">
        <v>0</v>
      </c>
      <c r="AA4230">
        <v>232.43</v>
      </c>
      <c r="AB4230">
        <f t="shared" si="198"/>
        <v>58733.83833333334</v>
      </c>
      <c r="AC4230">
        <f t="shared" si="199"/>
        <v>23238.98</v>
      </c>
      <c r="AD4230">
        <f t="shared" si="200"/>
        <v>129214.44433333336</v>
      </c>
    </row>
    <row r="4231" spans="1:30" x14ac:dyDescent="0.3">
      <c r="A4231">
        <v>877354</v>
      </c>
      <c r="B4231" t="s">
        <v>877</v>
      </c>
      <c r="C4231" t="s">
        <v>28</v>
      </c>
      <c r="D4231">
        <v>7595</v>
      </c>
      <c r="E4231">
        <v>8115</v>
      </c>
      <c r="F4231" t="s">
        <v>878</v>
      </c>
      <c r="G4231">
        <v>4</v>
      </c>
      <c r="H4231" t="s">
        <v>40</v>
      </c>
      <c r="I4231" t="s">
        <v>31</v>
      </c>
      <c r="J4231">
        <v>73354</v>
      </c>
      <c r="K4231" t="s">
        <v>879</v>
      </c>
      <c r="L4231">
        <v>73354</v>
      </c>
      <c r="M4231" t="s">
        <v>879</v>
      </c>
      <c r="N4231" t="s">
        <v>176</v>
      </c>
      <c r="O4231" t="s">
        <v>34</v>
      </c>
      <c r="P4231" t="s">
        <v>3227</v>
      </c>
      <c r="Q4231" t="s">
        <v>36</v>
      </c>
      <c r="R4231" t="s">
        <v>36</v>
      </c>
      <c r="S4231" t="s">
        <v>36</v>
      </c>
      <c r="T4231">
        <v>63765.760000000002</v>
      </c>
      <c r="U4231">
        <v>16968.509999999998</v>
      </c>
      <c r="V4231">
        <v>11797.28</v>
      </c>
      <c r="W4231">
        <v>5898.64</v>
      </c>
      <c r="X4231">
        <v>530.86</v>
      </c>
      <c r="Y4231">
        <v>158.53</v>
      </c>
      <c r="Z4231">
        <v>101.24</v>
      </c>
      <c r="AA4231">
        <v>0</v>
      </c>
      <c r="AB4231">
        <f t="shared" si="198"/>
        <v>5313.8133333333335</v>
      </c>
      <c r="AC4231">
        <f t="shared" si="199"/>
        <v>17695.920000000002</v>
      </c>
      <c r="AD4231">
        <f t="shared" si="200"/>
        <v>11690.389333333334</v>
      </c>
    </row>
    <row r="4232" spans="1:30" x14ac:dyDescent="0.3">
      <c r="A4232">
        <v>870904</v>
      </c>
      <c r="B4232" t="s">
        <v>63</v>
      </c>
      <c r="C4232" t="s">
        <v>28</v>
      </c>
      <c r="D4232">
        <v>7995</v>
      </c>
      <c r="E4232">
        <v>8113</v>
      </c>
      <c r="F4232" t="s">
        <v>64</v>
      </c>
      <c r="G4232">
        <v>4</v>
      </c>
      <c r="H4232" t="s">
        <v>40</v>
      </c>
      <c r="I4232" t="s">
        <v>31</v>
      </c>
      <c r="J4232">
        <v>40558</v>
      </c>
      <c r="K4232" t="s">
        <v>65</v>
      </c>
      <c r="L4232">
        <v>40558</v>
      </c>
      <c r="M4232" t="s">
        <v>65</v>
      </c>
      <c r="N4232" t="s">
        <v>66</v>
      </c>
      <c r="O4232" t="s">
        <v>67</v>
      </c>
      <c r="P4232" t="s">
        <v>566</v>
      </c>
      <c r="Q4232" t="s">
        <v>36</v>
      </c>
      <c r="R4232" t="s">
        <v>36</v>
      </c>
      <c r="S4232" t="s">
        <v>36</v>
      </c>
      <c r="T4232">
        <v>1379368.76</v>
      </c>
      <c r="U4232">
        <v>176585.2</v>
      </c>
      <c r="V4232">
        <v>197096.66</v>
      </c>
      <c r="W4232">
        <v>214235.5</v>
      </c>
      <c r="X4232">
        <v>22028.21</v>
      </c>
      <c r="Y4232">
        <v>3193.71</v>
      </c>
      <c r="Z4232">
        <v>2943.46</v>
      </c>
      <c r="AA4232">
        <v>0</v>
      </c>
      <c r="AB4232">
        <f t="shared" si="198"/>
        <v>114947.39666666667</v>
      </c>
      <c r="AC4232">
        <f t="shared" si="199"/>
        <v>411332.16000000003</v>
      </c>
      <c r="AD4232">
        <f t="shared" si="200"/>
        <v>252884.27266666669</v>
      </c>
    </row>
    <row r="4233" spans="1:30" x14ac:dyDescent="0.3">
      <c r="A4233">
        <v>138600</v>
      </c>
      <c r="B4233" t="s">
        <v>3394</v>
      </c>
      <c r="C4233" t="s">
        <v>28</v>
      </c>
      <c r="D4233">
        <v>761</v>
      </c>
      <c r="E4233">
        <v>8147</v>
      </c>
      <c r="F4233" t="s">
        <v>1483</v>
      </c>
      <c r="G4233">
        <v>3</v>
      </c>
      <c r="H4233" t="s">
        <v>170</v>
      </c>
      <c r="I4233" t="s">
        <v>31</v>
      </c>
      <c r="J4233">
        <v>40380</v>
      </c>
      <c r="K4233" t="s">
        <v>1484</v>
      </c>
      <c r="L4233">
        <v>40380</v>
      </c>
      <c r="M4233" t="s">
        <v>1484</v>
      </c>
      <c r="N4233" t="s">
        <v>1485</v>
      </c>
      <c r="O4233" t="s">
        <v>43</v>
      </c>
      <c r="P4233" t="s">
        <v>121</v>
      </c>
      <c r="Q4233" t="s">
        <v>37</v>
      </c>
      <c r="R4233" t="s">
        <v>36</v>
      </c>
      <c r="S4233" t="s">
        <v>36</v>
      </c>
      <c r="T4233">
        <v>77003.25</v>
      </c>
      <c r="U4233">
        <v>0</v>
      </c>
      <c r="V4233">
        <v>0</v>
      </c>
      <c r="W4233">
        <v>0</v>
      </c>
      <c r="X4233">
        <v>1247.69</v>
      </c>
      <c r="Y4233">
        <v>0</v>
      </c>
      <c r="Z4233">
        <v>0</v>
      </c>
      <c r="AA4233">
        <v>0</v>
      </c>
      <c r="AB4233">
        <f t="shared" si="198"/>
        <v>6416.9375</v>
      </c>
      <c r="AC4233">
        <f t="shared" si="199"/>
        <v>0</v>
      </c>
      <c r="AD4233">
        <f t="shared" si="200"/>
        <v>14117.262500000001</v>
      </c>
    </row>
    <row r="4234" spans="1:30" x14ac:dyDescent="0.3">
      <c r="A4234">
        <v>979564</v>
      </c>
      <c r="B4234" t="s">
        <v>1759</v>
      </c>
      <c r="C4234" t="s">
        <v>28</v>
      </c>
      <c r="D4234">
        <v>7994</v>
      </c>
      <c r="E4234">
        <v>8155</v>
      </c>
      <c r="F4234" t="s">
        <v>59</v>
      </c>
      <c r="G4234">
        <v>5</v>
      </c>
      <c r="H4234" t="s">
        <v>30</v>
      </c>
      <c r="I4234" t="s">
        <v>31</v>
      </c>
      <c r="J4234">
        <v>1606</v>
      </c>
      <c r="K4234" t="s">
        <v>868</v>
      </c>
      <c r="L4234">
        <v>1606</v>
      </c>
      <c r="M4234" t="s">
        <v>868</v>
      </c>
      <c r="N4234" t="s">
        <v>341</v>
      </c>
      <c r="O4234" t="s">
        <v>34</v>
      </c>
      <c r="P4234" t="s">
        <v>35</v>
      </c>
      <c r="Q4234" t="s">
        <v>36</v>
      </c>
      <c r="R4234" t="s">
        <v>36</v>
      </c>
      <c r="S4234" t="s">
        <v>37</v>
      </c>
      <c r="T4234">
        <v>13371.36</v>
      </c>
      <c r="U4234">
        <v>1723.52</v>
      </c>
      <c r="V4234">
        <v>1786.88</v>
      </c>
      <c r="W4234">
        <v>0</v>
      </c>
      <c r="X4234">
        <v>1060.21</v>
      </c>
      <c r="Y4234">
        <v>94.18</v>
      </c>
      <c r="Z4234">
        <v>99.68</v>
      </c>
      <c r="AA4234">
        <v>0</v>
      </c>
      <c r="AB4234">
        <f t="shared" si="198"/>
        <v>1114.28</v>
      </c>
      <c r="AC4234">
        <f t="shared" si="199"/>
        <v>1786.88</v>
      </c>
      <c r="AD4234">
        <f t="shared" si="200"/>
        <v>2451.4160000000002</v>
      </c>
    </row>
    <row r="4235" spans="1:30" x14ac:dyDescent="0.3">
      <c r="A4235">
        <v>725105</v>
      </c>
      <c r="B4235" t="s">
        <v>3566</v>
      </c>
      <c r="C4235" t="s">
        <v>28</v>
      </c>
      <c r="D4235">
        <v>7994</v>
      </c>
      <c r="E4235">
        <v>8149</v>
      </c>
      <c r="F4235" t="s">
        <v>3567</v>
      </c>
      <c r="G4235">
        <v>3</v>
      </c>
      <c r="H4235" t="s">
        <v>170</v>
      </c>
      <c r="I4235" t="s">
        <v>96</v>
      </c>
      <c r="J4235">
        <v>72954</v>
      </c>
      <c r="K4235" t="s">
        <v>90</v>
      </c>
      <c r="L4235">
        <v>72952</v>
      </c>
      <c r="M4235" t="s">
        <v>91</v>
      </c>
      <c r="N4235">
        <v>0</v>
      </c>
      <c r="O4235" t="s">
        <v>34</v>
      </c>
      <c r="P4235" t="s">
        <v>121</v>
      </c>
      <c r="Q4235" t="s">
        <v>37</v>
      </c>
      <c r="R4235" t="s">
        <v>36</v>
      </c>
      <c r="S4235" t="s">
        <v>36</v>
      </c>
      <c r="T4235">
        <v>50655.15</v>
      </c>
      <c r="U4235">
        <v>0</v>
      </c>
      <c r="V4235">
        <v>-50655.15</v>
      </c>
      <c r="W4235">
        <v>0</v>
      </c>
      <c r="X4235">
        <v>727.2</v>
      </c>
      <c r="Y4235">
        <v>0</v>
      </c>
      <c r="Z4235">
        <v>126.64</v>
      </c>
      <c r="AA4235">
        <v>0</v>
      </c>
      <c r="AB4235">
        <f t="shared" si="198"/>
        <v>4221.2624999999998</v>
      </c>
      <c r="AC4235">
        <f t="shared" si="199"/>
        <v>-50655.15</v>
      </c>
      <c r="AD4235">
        <f t="shared" si="200"/>
        <v>9286.7775000000001</v>
      </c>
    </row>
    <row r="4236" spans="1:30" x14ac:dyDescent="0.3">
      <c r="A4236">
        <v>165801</v>
      </c>
      <c r="B4236" t="s">
        <v>718</v>
      </c>
      <c r="C4236" t="s">
        <v>28</v>
      </c>
      <c r="D4236">
        <v>1075</v>
      </c>
      <c r="E4236">
        <v>8149</v>
      </c>
      <c r="F4236" t="s">
        <v>95</v>
      </c>
      <c r="G4236">
        <v>5</v>
      </c>
      <c r="H4236" t="s">
        <v>30</v>
      </c>
      <c r="I4236" t="s">
        <v>96</v>
      </c>
      <c r="J4236">
        <v>72159</v>
      </c>
      <c r="K4236" t="s">
        <v>413</v>
      </c>
      <c r="L4236">
        <v>72159</v>
      </c>
      <c r="M4236" t="s">
        <v>413</v>
      </c>
      <c r="N4236" t="s">
        <v>414</v>
      </c>
      <c r="O4236" t="s">
        <v>34</v>
      </c>
      <c r="P4236" t="s">
        <v>278</v>
      </c>
      <c r="Q4236" t="s">
        <v>37</v>
      </c>
      <c r="R4236" t="s">
        <v>36</v>
      </c>
      <c r="S4236" t="s">
        <v>37</v>
      </c>
      <c r="T4236">
        <v>117671.35</v>
      </c>
      <c r="U4236">
        <v>0</v>
      </c>
      <c r="V4236">
        <v>39255.99</v>
      </c>
      <c r="W4236">
        <v>59620.959999999999</v>
      </c>
      <c r="X4236">
        <v>4510.8</v>
      </c>
      <c r="Y4236">
        <v>0</v>
      </c>
      <c r="Z4236">
        <v>1110.3</v>
      </c>
      <c r="AA4236">
        <v>796.76</v>
      </c>
      <c r="AB4236">
        <f t="shared" si="198"/>
        <v>9805.9458333333332</v>
      </c>
      <c r="AC4236">
        <f t="shared" si="199"/>
        <v>98876.95</v>
      </c>
      <c r="AD4236">
        <f t="shared" si="200"/>
        <v>21573.080833333333</v>
      </c>
    </row>
    <row r="4237" spans="1:30" x14ac:dyDescent="0.3">
      <c r="A4237">
        <v>639459</v>
      </c>
      <c r="B4237" t="s">
        <v>38</v>
      </c>
      <c r="C4237" t="s">
        <v>28</v>
      </c>
      <c r="D4237">
        <v>7003</v>
      </c>
      <c r="E4237">
        <v>8148</v>
      </c>
      <c r="F4237" t="s">
        <v>39</v>
      </c>
      <c r="G4237">
        <v>4</v>
      </c>
      <c r="H4237" t="s">
        <v>40</v>
      </c>
      <c r="I4237" t="s">
        <v>31</v>
      </c>
      <c r="J4237">
        <v>40461</v>
      </c>
      <c r="K4237" t="s">
        <v>41</v>
      </c>
      <c r="L4237">
        <v>40461</v>
      </c>
      <c r="M4237" t="s">
        <v>41</v>
      </c>
      <c r="N4237" t="s">
        <v>42</v>
      </c>
      <c r="O4237" t="s">
        <v>43</v>
      </c>
      <c r="P4237" t="s">
        <v>725</v>
      </c>
      <c r="Q4237" t="s">
        <v>36</v>
      </c>
      <c r="R4237" t="s">
        <v>36</v>
      </c>
      <c r="S4237" t="s">
        <v>36</v>
      </c>
      <c r="T4237">
        <v>30961.49</v>
      </c>
      <c r="U4237">
        <v>14081.16</v>
      </c>
      <c r="V4237">
        <v>0</v>
      </c>
      <c r="W4237">
        <v>0</v>
      </c>
      <c r="X4237">
        <v>1465.48</v>
      </c>
      <c r="Y4237">
        <v>674.93</v>
      </c>
      <c r="Z4237">
        <v>0</v>
      </c>
      <c r="AA4237">
        <v>0</v>
      </c>
      <c r="AB4237">
        <f t="shared" si="198"/>
        <v>2580.124166666667</v>
      </c>
      <c r="AC4237">
        <f t="shared" si="199"/>
        <v>0</v>
      </c>
      <c r="AD4237">
        <f t="shared" si="200"/>
        <v>5676.2731666666677</v>
      </c>
    </row>
    <row r="4238" spans="1:30" x14ac:dyDescent="0.3">
      <c r="A4238">
        <v>124770</v>
      </c>
      <c r="B4238" t="s">
        <v>244</v>
      </c>
      <c r="C4238" t="s">
        <v>28</v>
      </c>
      <c r="D4238">
        <v>7994</v>
      </c>
      <c r="E4238">
        <v>8149</v>
      </c>
      <c r="F4238" t="s">
        <v>136</v>
      </c>
      <c r="G4238">
        <v>5</v>
      </c>
      <c r="H4238" t="s">
        <v>30</v>
      </c>
      <c r="I4238" t="s">
        <v>31</v>
      </c>
      <c r="J4238">
        <v>2009</v>
      </c>
      <c r="K4238" t="s">
        <v>245</v>
      </c>
      <c r="L4238">
        <v>2009</v>
      </c>
      <c r="M4238" t="s">
        <v>245</v>
      </c>
      <c r="N4238" t="s">
        <v>246</v>
      </c>
      <c r="O4238" t="s">
        <v>34</v>
      </c>
      <c r="P4238" t="s">
        <v>2581</v>
      </c>
      <c r="Q4238" t="s">
        <v>36</v>
      </c>
      <c r="R4238" t="s">
        <v>36</v>
      </c>
      <c r="S4238" t="s">
        <v>37</v>
      </c>
      <c r="T4238">
        <v>1402090.36</v>
      </c>
      <c r="U4238">
        <v>72177.06</v>
      </c>
      <c r="V4238">
        <v>0</v>
      </c>
      <c r="W4238">
        <v>172992.68</v>
      </c>
      <c r="X4238">
        <v>137459.26</v>
      </c>
      <c r="Y4238">
        <v>8143.88</v>
      </c>
      <c r="Z4238">
        <v>0</v>
      </c>
      <c r="AA4238">
        <v>6653.77</v>
      </c>
      <c r="AB4238">
        <f t="shared" si="198"/>
        <v>116840.86333333334</v>
      </c>
      <c r="AC4238">
        <f t="shared" si="199"/>
        <v>172992.68</v>
      </c>
      <c r="AD4238">
        <f t="shared" si="200"/>
        <v>257049.89933333336</v>
      </c>
    </row>
    <row r="4239" spans="1:30" x14ac:dyDescent="0.3">
      <c r="A4239">
        <v>459661</v>
      </c>
      <c r="B4239" t="s">
        <v>586</v>
      </c>
      <c r="C4239" t="s">
        <v>28</v>
      </c>
      <c r="D4239">
        <v>879</v>
      </c>
      <c r="E4239">
        <v>8149</v>
      </c>
      <c r="F4239" t="s">
        <v>587</v>
      </c>
      <c r="G4239">
        <v>4</v>
      </c>
      <c r="H4239" t="s">
        <v>40</v>
      </c>
      <c r="I4239" t="s">
        <v>588</v>
      </c>
      <c r="J4239">
        <v>73452</v>
      </c>
      <c r="K4239" t="s">
        <v>589</v>
      </c>
      <c r="L4239">
        <v>73452</v>
      </c>
      <c r="M4239" t="s">
        <v>589</v>
      </c>
      <c r="N4239" t="s">
        <v>590</v>
      </c>
      <c r="O4239" t="s">
        <v>67</v>
      </c>
      <c r="P4239" t="s">
        <v>670</v>
      </c>
      <c r="Q4239" t="s">
        <v>36</v>
      </c>
      <c r="R4239" t="s">
        <v>36</v>
      </c>
      <c r="S4239" t="s">
        <v>36</v>
      </c>
      <c r="T4239">
        <v>1174147.04</v>
      </c>
      <c r="U4239">
        <v>0</v>
      </c>
      <c r="V4239">
        <v>87899.7</v>
      </c>
      <c r="W4239">
        <v>228539.22</v>
      </c>
      <c r="X4239">
        <v>70863.62</v>
      </c>
      <c r="Y4239">
        <v>0</v>
      </c>
      <c r="Z4239">
        <v>5320.56</v>
      </c>
      <c r="AA4239">
        <v>8790.08</v>
      </c>
      <c r="AB4239">
        <f t="shared" si="198"/>
        <v>97845.58666666667</v>
      </c>
      <c r="AC4239">
        <f t="shared" si="199"/>
        <v>316438.92</v>
      </c>
      <c r="AD4239">
        <f t="shared" si="200"/>
        <v>215260.2906666667</v>
      </c>
    </row>
    <row r="4240" spans="1:30" x14ac:dyDescent="0.3">
      <c r="A4240">
        <v>114659</v>
      </c>
      <c r="B4240" t="s">
        <v>296</v>
      </c>
      <c r="C4240" t="s">
        <v>28</v>
      </c>
      <c r="D4240">
        <v>1075</v>
      </c>
      <c r="E4240">
        <v>8149</v>
      </c>
      <c r="F4240" t="s">
        <v>297</v>
      </c>
      <c r="G4240">
        <v>4</v>
      </c>
      <c r="H4240" t="s">
        <v>40</v>
      </c>
      <c r="I4240" t="s">
        <v>96</v>
      </c>
      <c r="J4240">
        <v>1106</v>
      </c>
      <c r="K4240" t="s">
        <v>298</v>
      </c>
      <c r="L4240">
        <v>1106</v>
      </c>
      <c r="M4240" t="s">
        <v>298</v>
      </c>
      <c r="N4240" t="s">
        <v>299</v>
      </c>
      <c r="O4240" t="s">
        <v>67</v>
      </c>
      <c r="P4240" t="s">
        <v>368</v>
      </c>
      <c r="Q4240" t="s">
        <v>37</v>
      </c>
      <c r="R4240" t="s">
        <v>36</v>
      </c>
      <c r="S4240" t="s">
        <v>36</v>
      </c>
      <c r="T4240">
        <v>578260.9</v>
      </c>
      <c r="U4240">
        <v>56709.72</v>
      </c>
      <c r="V4240">
        <v>98530.4</v>
      </c>
      <c r="W4240">
        <v>64554.400000000001</v>
      </c>
      <c r="X4240">
        <v>23871.18</v>
      </c>
      <c r="Y4240">
        <v>2266.9</v>
      </c>
      <c r="Z4240">
        <v>3112.35</v>
      </c>
      <c r="AA4240">
        <v>0.76</v>
      </c>
      <c r="AB4240">
        <f t="shared" si="198"/>
        <v>48188.408333333333</v>
      </c>
      <c r="AC4240">
        <f t="shared" si="199"/>
        <v>163084.79999999999</v>
      </c>
      <c r="AD4240">
        <f t="shared" si="200"/>
        <v>106014.49833333334</v>
      </c>
    </row>
    <row r="4241" spans="1:30" x14ac:dyDescent="0.3">
      <c r="A4241">
        <v>196965</v>
      </c>
      <c r="B4241" t="s">
        <v>2189</v>
      </c>
      <c r="C4241" t="s">
        <v>28</v>
      </c>
      <c r="D4241">
        <v>1075</v>
      </c>
      <c r="E4241">
        <v>8149</v>
      </c>
      <c r="F4241" t="s">
        <v>2190</v>
      </c>
      <c r="G4241">
        <v>4</v>
      </c>
      <c r="H4241" t="s">
        <v>40</v>
      </c>
      <c r="I4241" t="s">
        <v>96</v>
      </c>
      <c r="J4241">
        <v>72019</v>
      </c>
      <c r="K4241" t="s">
        <v>2191</v>
      </c>
      <c r="L4241">
        <v>72019</v>
      </c>
      <c r="M4241" t="s">
        <v>2191</v>
      </c>
      <c r="N4241" t="s">
        <v>2192</v>
      </c>
      <c r="O4241" t="s">
        <v>67</v>
      </c>
      <c r="P4241" t="s">
        <v>77</v>
      </c>
      <c r="Q4241" t="s">
        <v>37</v>
      </c>
      <c r="R4241" t="s">
        <v>36</v>
      </c>
      <c r="S4241" t="s">
        <v>36</v>
      </c>
      <c r="T4241">
        <v>21425.71</v>
      </c>
      <c r="U4241">
        <v>0</v>
      </c>
      <c r="V4241">
        <v>5187.7</v>
      </c>
      <c r="W4241">
        <v>5187.7</v>
      </c>
      <c r="X4241">
        <v>731.98</v>
      </c>
      <c r="Y4241">
        <v>0</v>
      </c>
      <c r="Z4241">
        <v>140.85</v>
      </c>
      <c r="AA4241">
        <v>2.13</v>
      </c>
      <c r="AB4241">
        <f t="shared" si="198"/>
        <v>1785.4758333333332</v>
      </c>
      <c r="AC4241">
        <f t="shared" si="199"/>
        <v>10375.4</v>
      </c>
      <c r="AD4241">
        <f t="shared" si="200"/>
        <v>3928.0468333333333</v>
      </c>
    </row>
    <row r="4242" spans="1:30" x14ac:dyDescent="0.3">
      <c r="A4242">
        <v>668995</v>
      </c>
      <c r="B4242" t="s">
        <v>2090</v>
      </c>
      <c r="C4242" t="s">
        <v>28</v>
      </c>
      <c r="D4242">
        <v>820</v>
      </c>
      <c r="E4242">
        <v>8149</v>
      </c>
      <c r="F4242" t="s">
        <v>2091</v>
      </c>
      <c r="G4242">
        <v>2</v>
      </c>
      <c r="H4242" t="s">
        <v>71</v>
      </c>
      <c r="I4242" t="s">
        <v>96</v>
      </c>
      <c r="J4242">
        <v>1147</v>
      </c>
      <c r="K4242" t="s">
        <v>575</v>
      </c>
      <c r="L4242">
        <v>1147</v>
      </c>
      <c r="M4242" t="s">
        <v>575</v>
      </c>
      <c r="N4242">
        <v>0</v>
      </c>
      <c r="O4242" t="s">
        <v>34</v>
      </c>
      <c r="P4242" t="s">
        <v>270</v>
      </c>
      <c r="Q4242" t="s">
        <v>37</v>
      </c>
      <c r="R4242" t="s">
        <v>36</v>
      </c>
      <c r="S4242" t="s">
        <v>36</v>
      </c>
      <c r="T4242">
        <v>0</v>
      </c>
      <c r="U4242">
        <v>0</v>
      </c>
      <c r="V4242">
        <v>0</v>
      </c>
      <c r="W4242">
        <v>0</v>
      </c>
      <c r="X4242">
        <v>1849.37</v>
      </c>
      <c r="Y4242">
        <v>0</v>
      </c>
      <c r="Z4242">
        <v>0</v>
      </c>
      <c r="AA4242">
        <v>0</v>
      </c>
      <c r="AB4242">
        <f t="shared" si="198"/>
        <v>0</v>
      </c>
      <c r="AC4242">
        <f t="shared" si="199"/>
        <v>0</v>
      </c>
      <c r="AD4242">
        <f t="shared" si="200"/>
        <v>0</v>
      </c>
    </row>
    <row r="4243" spans="1:30" x14ac:dyDescent="0.3">
      <c r="A4243">
        <v>648718</v>
      </c>
      <c r="B4243" t="s">
        <v>342</v>
      </c>
      <c r="C4243" t="s">
        <v>28</v>
      </c>
      <c r="D4243">
        <v>7994</v>
      </c>
      <c r="E4243">
        <v>8155</v>
      </c>
      <c r="F4243" t="s">
        <v>59</v>
      </c>
      <c r="G4243">
        <v>5</v>
      </c>
      <c r="H4243" t="s">
        <v>30</v>
      </c>
      <c r="I4243" t="s">
        <v>31</v>
      </c>
      <c r="J4243">
        <v>314</v>
      </c>
      <c r="K4243" t="s">
        <v>343</v>
      </c>
      <c r="L4243">
        <v>314</v>
      </c>
      <c r="M4243" t="s">
        <v>343</v>
      </c>
      <c r="N4243" t="s">
        <v>344</v>
      </c>
      <c r="O4243" t="s">
        <v>34</v>
      </c>
      <c r="P4243" t="s">
        <v>295</v>
      </c>
      <c r="Q4243" t="s">
        <v>36</v>
      </c>
      <c r="R4243" t="s">
        <v>36</v>
      </c>
      <c r="S4243" t="s">
        <v>37</v>
      </c>
      <c r="T4243">
        <v>1985.82</v>
      </c>
      <c r="U4243">
        <v>0</v>
      </c>
      <c r="V4243">
        <v>0</v>
      </c>
      <c r="W4243">
        <v>0</v>
      </c>
      <c r="X4243">
        <v>233.65</v>
      </c>
      <c r="Y4243">
        <v>0</v>
      </c>
      <c r="Z4243">
        <v>0</v>
      </c>
      <c r="AA4243">
        <v>0</v>
      </c>
      <c r="AB4243">
        <f t="shared" si="198"/>
        <v>165.48499999999999</v>
      </c>
      <c r="AC4243">
        <f t="shared" si="199"/>
        <v>0</v>
      </c>
      <c r="AD4243">
        <f t="shared" si="200"/>
        <v>364.06700000000001</v>
      </c>
    </row>
    <row r="4244" spans="1:30" x14ac:dyDescent="0.3">
      <c r="A4244">
        <v>388779</v>
      </c>
      <c r="B4244" t="s">
        <v>455</v>
      </c>
      <c r="C4244" t="s">
        <v>28</v>
      </c>
      <c r="D4244">
        <v>7001</v>
      </c>
      <c r="E4244">
        <v>8149</v>
      </c>
      <c r="F4244" t="s">
        <v>456</v>
      </c>
      <c r="G4244">
        <v>2</v>
      </c>
      <c r="H4244" t="s">
        <v>71</v>
      </c>
      <c r="I4244" t="s">
        <v>96</v>
      </c>
      <c r="J4244">
        <v>21207</v>
      </c>
      <c r="K4244" t="s">
        <v>216</v>
      </c>
      <c r="L4244">
        <v>21207</v>
      </c>
      <c r="M4244" t="s">
        <v>216</v>
      </c>
      <c r="N4244">
        <v>0</v>
      </c>
      <c r="O4244" t="s">
        <v>34</v>
      </c>
      <c r="P4244" t="s">
        <v>270</v>
      </c>
      <c r="Q4244" t="s">
        <v>37</v>
      </c>
      <c r="R4244" t="s">
        <v>36</v>
      </c>
      <c r="S4244" t="s">
        <v>36</v>
      </c>
      <c r="T4244">
        <v>616455</v>
      </c>
      <c r="U4244">
        <v>146775</v>
      </c>
      <c r="V4244">
        <v>19570</v>
      </c>
      <c r="W4244">
        <v>19570</v>
      </c>
      <c r="X4244">
        <v>19380.669999999998</v>
      </c>
      <c r="Y4244">
        <v>3618.44</v>
      </c>
      <c r="Z4244">
        <v>925.6</v>
      </c>
      <c r="AA4244">
        <v>391.4</v>
      </c>
      <c r="AB4244">
        <f t="shared" si="198"/>
        <v>51371.25</v>
      </c>
      <c r="AC4244">
        <f t="shared" si="199"/>
        <v>39140</v>
      </c>
      <c r="AD4244">
        <f t="shared" si="200"/>
        <v>113016.75000000001</v>
      </c>
    </row>
    <row r="4245" spans="1:30" x14ac:dyDescent="0.3">
      <c r="A4245">
        <v>869670</v>
      </c>
      <c r="B4245" t="s">
        <v>1524</v>
      </c>
      <c r="C4245" t="s">
        <v>28</v>
      </c>
      <c r="D4245">
        <v>7992</v>
      </c>
      <c r="E4245">
        <v>8170</v>
      </c>
      <c r="F4245" t="s">
        <v>331</v>
      </c>
      <c r="G4245">
        <v>5</v>
      </c>
      <c r="H4245" t="s">
        <v>30</v>
      </c>
      <c r="I4245" t="s">
        <v>31</v>
      </c>
      <c r="J4245">
        <v>639</v>
      </c>
      <c r="K4245" t="s">
        <v>593</v>
      </c>
      <c r="L4245">
        <v>639</v>
      </c>
      <c r="M4245" t="s">
        <v>593</v>
      </c>
      <c r="N4245" t="s">
        <v>594</v>
      </c>
      <c r="O4245" t="s">
        <v>67</v>
      </c>
      <c r="P4245" t="s">
        <v>374</v>
      </c>
      <c r="Q4245" t="s">
        <v>36</v>
      </c>
      <c r="R4245" t="s">
        <v>36</v>
      </c>
      <c r="S4245" t="s">
        <v>37</v>
      </c>
      <c r="T4245">
        <v>198539.86</v>
      </c>
      <c r="U4245">
        <v>0</v>
      </c>
      <c r="V4245">
        <v>12002.5</v>
      </c>
      <c r="W4245">
        <v>0</v>
      </c>
      <c r="X4245">
        <v>20794.400000000001</v>
      </c>
      <c r="Y4245">
        <v>0</v>
      </c>
      <c r="Z4245">
        <v>1247.1600000000001</v>
      </c>
      <c r="AA4245">
        <v>0</v>
      </c>
      <c r="AB4245">
        <f t="shared" si="198"/>
        <v>16544.988333333331</v>
      </c>
      <c r="AC4245">
        <f t="shared" si="199"/>
        <v>12002.5</v>
      </c>
      <c r="AD4245">
        <f t="shared" si="200"/>
        <v>36398.974333333332</v>
      </c>
    </row>
    <row r="4246" spans="1:30" x14ac:dyDescent="0.3">
      <c r="A4246">
        <v>66921</v>
      </c>
      <c r="B4246" t="s">
        <v>3568</v>
      </c>
      <c r="C4246" t="s">
        <v>28</v>
      </c>
      <c r="D4246">
        <v>7989</v>
      </c>
      <c r="E4246">
        <v>8149</v>
      </c>
      <c r="G4246">
        <v>2</v>
      </c>
      <c r="H4246" t="s">
        <v>71</v>
      </c>
      <c r="I4246" t="s">
        <v>75</v>
      </c>
      <c r="J4246">
        <v>35000</v>
      </c>
      <c r="K4246" t="s">
        <v>76</v>
      </c>
      <c r="L4246">
        <v>35000</v>
      </c>
      <c r="M4246" t="s">
        <v>76</v>
      </c>
      <c r="N4246">
        <v>0</v>
      </c>
      <c r="O4246" t="s">
        <v>43</v>
      </c>
      <c r="P4246" t="s">
        <v>109</v>
      </c>
      <c r="Q4246" t="s">
        <v>37</v>
      </c>
      <c r="R4246" t="s">
        <v>36</v>
      </c>
      <c r="S4246" t="s">
        <v>36</v>
      </c>
      <c r="T4246">
        <v>49080.66</v>
      </c>
      <c r="U4246">
        <v>21573.84</v>
      </c>
      <c r="V4246">
        <v>0</v>
      </c>
      <c r="W4246">
        <v>3685.56</v>
      </c>
      <c r="X4246">
        <v>1545.54</v>
      </c>
      <c r="Y4246">
        <v>661.51</v>
      </c>
      <c r="Z4246">
        <v>0</v>
      </c>
      <c r="AA4246">
        <v>0</v>
      </c>
      <c r="AB4246">
        <f t="shared" si="198"/>
        <v>4090.0550000000003</v>
      </c>
      <c r="AC4246">
        <f t="shared" si="199"/>
        <v>3685.56</v>
      </c>
      <c r="AD4246">
        <f t="shared" si="200"/>
        <v>8998.121000000001</v>
      </c>
    </row>
    <row r="4247" spans="1:30" x14ac:dyDescent="0.3">
      <c r="A4247">
        <v>730525</v>
      </c>
      <c r="B4247" t="s">
        <v>842</v>
      </c>
      <c r="C4247" t="s">
        <v>28</v>
      </c>
      <c r="D4247">
        <v>7995</v>
      </c>
      <c r="E4247">
        <v>8113</v>
      </c>
      <c r="F4247" t="s">
        <v>839</v>
      </c>
      <c r="G4247">
        <v>3</v>
      </c>
      <c r="H4247" t="s">
        <v>170</v>
      </c>
      <c r="I4247" t="s">
        <v>31</v>
      </c>
      <c r="J4247">
        <v>40558</v>
      </c>
      <c r="K4247" t="s">
        <v>65</v>
      </c>
      <c r="L4247">
        <v>40558</v>
      </c>
      <c r="M4247" t="s">
        <v>65</v>
      </c>
      <c r="N4247" t="s">
        <v>66</v>
      </c>
      <c r="O4247" t="s">
        <v>67</v>
      </c>
      <c r="P4247" t="s">
        <v>681</v>
      </c>
      <c r="Q4247" t="s">
        <v>36</v>
      </c>
      <c r="R4247" t="s">
        <v>36</v>
      </c>
      <c r="S4247" t="s">
        <v>36</v>
      </c>
      <c r="T4247">
        <v>5605</v>
      </c>
      <c r="U4247">
        <v>1015.4</v>
      </c>
      <c r="V4247">
        <v>0</v>
      </c>
      <c r="W4247">
        <v>0</v>
      </c>
      <c r="X4247">
        <v>213.8</v>
      </c>
      <c r="Y4247">
        <v>41.46</v>
      </c>
      <c r="Z4247">
        <v>0</v>
      </c>
      <c r="AA4247">
        <v>0</v>
      </c>
      <c r="AB4247">
        <f t="shared" si="198"/>
        <v>467.08333333333331</v>
      </c>
      <c r="AC4247">
        <f t="shared" si="199"/>
        <v>0</v>
      </c>
      <c r="AD4247">
        <f t="shared" si="200"/>
        <v>1027.5833333333335</v>
      </c>
    </row>
    <row r="4248" spans="1:30" x14ac:dyDescent="0.3">
      <c r="A4248">
        <v>111285</v>
      </c>
      <c r="B4248" t="s">
        <v>813</v>
      </c>
      <c r="C4248" t="s">
        <v>28</v>
      </c>
      <c r="D4248">
        <v>7994</v>
      </c>
      <c r="E4248">
        <v>8170</v>
      </c>
      <c r="F4248" t="s">
        <v>331</v>
      </c>
      <c r="G4248">
        <v>5</v>
      </c>
      <c r="H4248" t="s">
        <v>30</v>
      </c>
      <c r="I4248" t="s">
        <v>31</v>
      </c>
      <c r="J4248">
        <v>1156</v>
      </c>
      <c r="K4248" t="s">
        <v>137</v>
      </c>
      <c r="L4248">
        <v>1156</v>
      </c>
      <c r="M4248" t="s">
        <v>137</v>
      </c>
      <c r="N4248" t="s">
        <v>138</v>
      </c>
      <c r="O4248" t="s">
        <v>34</v>
      </c>
      <c r="P4248" t="s">
        <v>1150</v>
      </c>
      <c r="Q4248" t="s">
        <v>36</v>
      </c>
      <c r="R4248" t="s">
        <v>36</v>
      </c>
      <c r="S4248" t="s">
        <v>37</v>
      </c>
      <c r="T4248">
        <v>26155.66</v>
      </c>
      <c r="U4248">
        <v>0</v>
      </c>
      <c r="V4248">
        <v>13075.92</v>
      </c>
      <c r="W4248">
        <v>0</v>
      </c>
      <c r="X4248">
        <v>1887.58</v>
      </c>
      <c r="Y4248">
        <v>0</v>
      </c>
      <c r="Z4248">
        <v>677.33</v>
      </c>
      <c r="AA4248">
        <v>0</v>
      </c>
      <c r="AB4248">
        <f t="shared" si="198"/>
        <v>2179.6383333333333</v>
      </c>
      <c r="AC4248">
        <f t="shared" si="199"/>
        <v>13075.92</v>
      </c>
      <c r="AD4248">
        <f t="shared" si="200"/>
        <v>4795.204333333334</v>
      </c>
    </row>
    <row r="4249" spans="1:30" x14ac:dyDescent="0.3">
      <c r="A4249">
        <v>717075</v>
      </c>
      <c r="B4249" t="s">
        <v>3569</v>
      </c>
      <c r="C4249" t="s">
        <v>28</v>
      </c>
      <c r="D4249">
        <v>7992</v>
      </c>
      <c r="E4249">
        <v>8149</v>
      </c>
      <c r="F4249" t="s">
        <v>3570</v>
      </c>
      <c r="G4249">
        <v>4</v>
      </c>
      <c r="H4249" t="s">
        <v>40</v>
      </c>
      <c r="I4249" t="s">
        <v>96</v>
      </c>
      <c r="J4249">
        <v>40550</v>
      </c>
      <c r="K4249" t="s">
        <v>181</v>
      </c>
      <c r="L4249">
        <v>40550</v>
      </c>
      <c r="M4249" t="s">
        <v>181</v>
      </c>
      <c r="N4249" t="s">
        <v>3571</v>
      </c>
      <c r="O4249" t="s">
        <v>34</v>
      </c>
      <c r="P4249" t="s">
        <v>109</v>
      </c>
      <c r="Q4249" t="s">
        <v>37</v>
      </c>
      <c r="R4249" t="s">
        <v>36</v>
      </c>
      <c r="S4249" t="s">
        <v>36</v>
      </c>
      <c r="T4249">
        <v>955285.24</v>
      </c>
      <c r="U4249">
        <v>112774.6</v>
      </c>
      <c r="V4249">
        <v>85827</v>
      </c>
      <c r="W4249">
        <v>106932</v>
      </c>
      <c r="X4249">
        <v>38817.42</v>
      </c>
      <c r="Y4249">
        <v>4419.88</v>
      </c>
      <c r="Z4249">
        <v>3307.3</v>
      </c>
      <c r="AA4249">
        <v>0</v>
      </c>
      <c r="AB4249">
        <f t="shared" si="198"/>
        <v>79607.103333333333</v>
      </c>
      <c r="AC4249">
        <f t="shared" si="199"/>
        <v>192759</v>
      </c>
      <c r="AD4249">
        <f t="shared" si="200"/>
        <v>175135.62733333334</v>
      </c>
    </row>
    <row r="4250" spans="1:30" x14ac:dyDescent="0.3">
      <c r="A4250">
        <v>696488</v>
      </c>
      <c r="B4250" t="s">
        <v>3572</v>
      </c>
      <c r="C4250" t="s">
        <v>28</v>
      </c>
      <c r="D4250">
        <v>7001</v>
      </c>
      <c r="E4250">
        <v>8149</v>
      </c>
      <c r="F4250" t="s">
        <v>3573</v>
      </c>
      <c r="G4250">
        <v>2</v>
      </c>
      <c r="H4250" t="s">
        <v>71</v>
      </c>
      <c r="I4250" t="s">
        <v>96</v>
      </c>
      <c r="J4250">
        <v>40770</v>
      </c>
      <c r="K4250" t="s">
        <v>3574</v>
      </c>
      <c r="L4250">
        <v>40770</v>
      </c>
      <c r="M4250" t="s">
        <v>3574</v>
      </c>
      <c r="N4250">
        <v>0</v>
      </c>
      <c r="O4250" t="s">
        <v>67</v>
      </c>
      <c r="P4250" t="s">
        <v>109</v>
      </c>
      <c r="Q4250" t="s">
        <v>37</v>
      </c>
      <c r="R4250" t="s">
        <v>36</v>
      </c>
      <c r="S4250" t="s">
        <v>36</v>
      </c>
      <c r="T4250">
        <v>65980.399999999994</v>
      </c>
      <c r="U4250">
        <v>10786.92</v>
      </c>
      <c r="V4250">
        <v>7371.12</v>
      </c>
      <c r="W4250">
        <v>5528.34</v>
      </c>
      <c r="X4250">
        <v>2096.4699999999998</v>
      </c>
      <c r="Y4250">
        <v>330.77</v>
      </c>
      <c r="Z4250">
        <v>226.44</v>
      </c>
      <c r="AA4250">
        <v>0</v>
      </c>
      <c r="AB4250">
        <f t="shared" si="198"/>
        <v>5498.3666666666659</v>
      </c>
      <c r="AC4250">
        <f t="shared" si="199"/>
        <v>12899.46</v>
      </c>
      <c r="AD4250">
        <f t="shared" si="200"/>
        <v>12096.406666666666</v>
      </c>
    </row>
    <row r="4251" spans="1:30" x14ac:dyDescent="0.3">
      <c r="A4251">
        <v>972220</v>
      </c>
      <c r="B4251" t="s">
        <v>2380</v>
      </c>
      <c r="C4251" t="s">
        <v>28</v>
      </c>
      <c r="D4251">
        <v>7001</v>
      </c>
      <c r="E4251">
        <v>8149</v>
      </c>
      <c r="F4251" t="s">
        <v>2381</v>
      </c>
      <c r="G4251">
        <v>2</v>
      </c>
      <c r="H4251" t="s">
        <v>71</v>
      </c>
      <c r="I4251" t="s">
        <v>96</v>
      </c>
      <c r="J4251">
        <v>40350</v>
      </c>
      <c r="K4251" t="s">
        <v>2382</v>
      </c>
      <c r="L4251">
        <v>40350</v>
      </c>
      <c r="M4251" t="s">
        <v>2382</v>
      </c>
      <c r="N4251">
        <v>0</v>
      </c>
      <c r="O4251" t="s">
        <v>67</v>
      </c>
      <c r="P4251" t="s">
        <v>225</v>
      </c>
      <c r="Q4251" t="s">
        <v>36</v>
      </c>
      <c r="R4251" t="s">
        <v>36</v>
      </c>
      <c r="S4251" t="s">
        <v>36</v>
      </c>
      <c r="T4251">
        <v>16235.16</v>
      </c>
      <c r="U4251">
        <v>0</v>
      </c>
      <c r="V4251">
        <v>5515.32</v>
      </c>
      <c r="W4251">
        <v>0</v>
      </c>
      <c r="X4251">
        <v>1383.46</v>
      </c>
      <c r="Y4251">
        <v>0</v>
      </c>
      <c r="Z4251">
        <v>446.21</v>
      </c>
      <c r="AA4251">
        <v>0</v>
      </c>
      <c r="AB4251">
        <f t="shared" si="198"/>
        <v>1352.93</v>
      </c>
      <c r="AC4251">
        <f t="shared" si="199"/>
        <v>5515.32</v>
      </c>
      <c r="AD4251">
        <f t="shared" si="200"/>
        <v>2976.4460000000004</v>
      </c>
    </row>
    <row r="4252" spans="1:30" x14ac:dyDescent="0.3">
      <c r="A4252">
        <v>793012</v>
      </c>
      <c r="B4252" t="s">
        <v>3448</v>
      </c>
      <c r="C4252" t="s">
        <v>28</v>
      </c>
      <c r="D4252">
        <v>7994</v>
      </c>
      <c r="E4252">
        <v>8149</v>
      </c>
      <c r="F4252" t="s">
        <v>117</v>
      </c>
      <c r="G4252">
        <v>5</v>
      </c>
      <c r="H4252" t="s">
        <v>30</v>
      </c>
      <c r="I4252" t="s">
        <v>96</v>
      </c>
      <c r="J4252">
        <v>73322</v>
      </c>
      <c r="K4252" t="s">
        <v>364</v>
      </c>
      <c r="L4252">
        <v>73322</v>
      </c>
      <c r="M4252" t="s">
        <v>364</v>
      </c>
      <c r="N4252" t="s">
        <v>138</v>
      </c>
      <c r="O4252" t="s">
        <v>34</v>
      </c>
      <c r="P4252" t="s">
        <v>540</v>
      </c>
      <c r="Q4252" t="s">
        <v>36</v>
      </c>
      <c r="R4252" t="s">
        <v>36</v>
      </c>
      <c r="S4252" t="s">
        <v>37</v>
      </c>
      <c r="T4252">
        <v>8697.1200000000008</v>
      </c>
      <c r="U4252">
        <v>5798.08</v>
      </c>
      <c r="V4252">
        <v>0</v>
      </c>
      <c r="W4252">
        <v>0</v>
      </c>
      <c r="X4252">
        <v>749.64</v>
      </c>
      <c r="Y4252">
        <v>501.31</v>
      </c>
      <c r="Z4252">
        <v>0</v>
      </c>
      <c r="AA4252">
        <v>0</v>
      </c>
      <c r="AB4252">
        <f t="shared" si="198"/>
        <v>724.7600000000001</v>
      </c>
      <c r="AC4252">
        <f t="shared" si="199"/>
        <v>0</v>
      </c>
      <c r="AD4252">
        <f t="shared" si="200"/>
        <v>1594.4720000000004</v>
      </c>
    </row>
    <row r="4253" spans="1:30" x14ac:dyDescent="0.3">
      <c r="A4253">
        <v>963522</v>
      </c>
      <c r="B4253" t="s">
        <v>1599</v>
      </c>
      <c r="C4253" t="s">
        <v>28</v>
      </c>
      <c r="D4253">
        <v>7994</v>
      </c>
      <c r="E4253">
        <v>8155</v>
      </c>
      <c r="F4253" t="s">
        <v>59</v>
      </c>
      <c r="G4253">
        <v>5</v>
      </c>
      <c r="H4253" t="s">
        <v>30</v>
      </c>
      <c r="I4253" t="s">
        <v>31</v>
      </c>
      <c r="J4253">
        <v>40019</v>
      </c>
      <c r="K4253" t="s">
        <v>200</v>
      </c>
      <c r="L4253">
        <v>40018</v>
      </c>
      <c r="M4253" t="s">
        <v>200</v>
      </c>
      <c r="N4253" t="s">
        <v>862</v>
      </c>
      <c r="O4253" t="s">
        <v>34</v>
      </c>
      <c r="P4253" t="s">
        <v>827</v>
      </c>
      <c r="Q4253" t="s">
        <v>36</v>
      </c>
      <c r="R4253" t="s">
        <v>36</v>
      </c>
      <c r="S4253" t="s">
        <v>37</v>
      </c>
      <c r="T4253">
        <v>16474.62</v>
      </c>
      <c r="U4253">
        <v>16474.62</v>
      </c>
      <c r="V4253">
        <v>0</v>
      </c>
      <c r="W4253">
        <v>0</v>
      </c>
      <c r="X4253">
        <v>597.35</v>
      </c>
      <c r="Y4253">
        <v>597.35</v>
      </c>
      <c r="Z4253">
        <v>0</v>
      </c>
      <c r="AA4253">
        <v>0</v>
      </c>
      <c r="AB4253">
        <f t="shared" si="198"/>
        <v>1372.885</v>
      </c>
      <c r="AC4253">
        <f t="shared" si="199"/>
        <v>0</v>
      </c>
      <c r="AD4253">
        <f t="shared" si="200"/>
        <v>3020.3470000000002</v>
      </c>
    </row>
    <row r="4254" spans="1:30" x14ac:dyDescent="0.3">
      <c r="A4254">
        <v>749544</v>
      </c>
      <c r="B4254" t="s">
        <v>3575</v>
      </c>
      <c r="C4254" t="s">
        <v>28</v>
      </c>
      <c r="D4254">
        <v>7994</v>
      </c>
      <c r="E4254">
        <v>8149</v>
      </c>
      <c r="F4254" t="s">
        <v>232</v>
      </c>
      <c r="G4254">
        <v>5</v>
      </c>
      <c r="H4254" t="s">
        <v>30</v>
      </c>
      <c r="I4254" t="s">
        <v>96</v>
      </c>
      <c r="J4254">
        <v>73322</v>
      </c>
      <c r="K4254" t="s">
        <v>364</v>
      </c>
      <c r="L4254">
        <v>73322</v>
      </c>
      <c r="M4254" t="s">
        <v>364</v>
      </c>
      <c r="N4254" t="s">
        <v>138</v>
      </c>
      <c r="O4254" t="s">
        <v>34</v>
      </c>
      <c r="P4254" t="s">
        <v>233</v>
      </c>
      <c r="Q4254" t="s">
        <v>37</v>
      </c>
      <c r="R4254" t="s">
        <v>36</v>
      </c>
      <c r="S4254" t="s">
        <v>37</v>
      </c>
      <c r="T4254">
        <v>177214.91</v>
      </c>
      <c r="U4254">
        <v>35614.5</v>
      </c>
      <c r="V4254">
        <v>0</v>
      </c>
      <c r="W4254">
        <v>0</v>
      </c>
      <c r="X4254">
        <v>6793.04</v>
      </c>
      <c r="Y4254">
        <v>1027.1199999999999</v>
      </c>
      <c r="Z4254">
        <v>0</v>
      </c>
      <c r="AA4254">
        <v>0</v>
      </c>
      <c r="AB4254">
        <f t="shared" si="198"/>
        <v>14767.909166666666</v>
      </c>
      <c r="AC4254">
        <f t="shared" si="199"/>
        <v>0</v>
      </c>
      <c r="AD4254">
        <f t="shared" si="200"/>
        <v>32489.40016666667</v>
      </c>
    </row>
    <row r="4255" spans="1:30" x14ac:dyDescent="0.3">
      <c r="A4255">
        <v>548710</v>
      </c>
      <c r="B4255" t="s">
        <v>1132</v>
      </c>
      <c r="C4255" t="s">
        <v>28</v>
      </c>
      <c r="D4255">
        <v>7992</v>
      </c>
      <c r="E4255">
        <v>8144</v>
      </c>
      <c r="F4255" t="s">
        <v>117</v>
      </c>
      <c r="G4255">
        <v>5</v>
      </c>
      <c r="H4255" t="s">
        <v>30</v>
      </c>
      <c r="I4255" t="s">
        <v>31</v>
      </c>
      <c r="J4255">
        <v>901</v>
      </c>
      <c r="K4255" t="s">
        <v>523</v>
      </c>
      <c r="L4255">
        <v>901</v>
      </c>
      <c r="M4255" t="s">
        <v>523</v>
      </c>
      <c r="N4255" t="s">
        <v>524</v>
      </c>
      <c r="O4255" t="s">
        <v>67</v>
      </c>
      <c r="P4255" t="s">
        <v>127</v>
      </c>
      <c r="Q4255" t="s">
        <v>36</v>
      </c>
      <c r="R4255" t="s">
        <v>36</v>
      </c>
      <c r="S4255" t="s">
        <v>37</v>
      </c>
      <c r="T4255">
        <v>83604.539999999994</v>
      </c>
      <c r="U4255">
        <v>28559.759999999998</v>
      </c>
      <c r="V4255">
        <v>0</v>
      </c>
      <c r="W4255">
        <v>0</v>
      </c>
      <c r="X4255">
        <v>6805.47</v>
      </c>
      <c r="Y4255">
        <v>2301.15</v>
      </c>
      <c r="Z4255">
        <v>0</v>
      </c>
      <c r="AA4255">
        <v>0</v>
      </c>
      <c r="AB4255">
        <f t="shared" si="198"/>
        <v>6967.0449999999992</v>
      </c>
      <c r="AC4255">
        <f t="shared" si="199"/>
        <v>0</v>
      </c>
      <c r="AD4255">
        <f t="shared" si="200"/>
        <v>15327.499</v>
      </c>
    </row>
    <row r="4256" spans="1:30" x14ac:dyDescent="0.3">
      <c r="A4256">
        <v>122482</v>
      </c>
      <c r="B4256" t="s">
        <v>3576</v>
      </c>
      <c r="C4256" t="s">
        <v>28</v>
      </c>
      <c r="D4256">
        <v>7001</v>
      </c>
      <c r="E4256">
        <v>8144</v>
      </c>
      <c r="F4256" t="s">
        <v>117</v>
      </c>
      <c r="G4256">
        <v>5</v>
      </c>
      <c r="H4256" t="s">
        <v>30</v>
      </c>
      <c r="I4256" t="s">
        <v>31</v>
      </c>
      <c r="J4256">
        <v>2740</v>
      </c>
      <c r="K4256" t="s">
        <v>452</v>
      </c>
      <c r="L4256">
        <v>2740</v>
      </c>
      <c r="M4256" t="s">
        <v>452</v>
      </c>
      <c r="N4256" t="s">
        <v>453</v>
      </c>
      <c r="O4256" t="s">
        <v>43</v>
      </c>
      <c r="P4256" t="s">
        <v>87</v>
      </c>
      <c r="Q4256" t="s">
        <v>36</v>
      </c>
      <c r="R4256" t="s">
        <v>36</v>
      </c>
      <c r="S4256" t="s">
        <v>37</v>
      </c>
      <c r="T4256">
        <v>290.10000000000002</v>
      </c>
      <c r="U4256">
        <v>0</v>
      </c>
      <c r="V4256">
        <v>1762.46</v>
      </c>
      <c r="W4256">
        <v>0</v>
      </c>
      <c r="X4256">
        <v>57.78</v>
      </c>
      <c r="Y4256">
        <v>0</v>
      </c>
      <c r="Z4256">
        <v>266.92</v>
      </c>
      <c r="AA4256">
        <v>0</v>
      </c>
      <c r="AB4256">
        <f t="shared" si="198"/>
        <v>24.175000000000001</v>
      </c>
      <c r="AC4256">
        <f t="shared" si="199"/>
        <v>1762.46</v>
      </c>
      <c r="AD4256">
        <f t="shared" si="200"/>
        <v>53.185000000000009</v>
      </c>
    </row>
    <row r="4257" spans="1:30" x14ac:dyDescent="0.3">
      <c r="A4257">
        <v>820220</v>
      </c>
      <c r="B4257" t="s">
        <v>1989</v>
      </c>
      <c r="C4257" t="s">
        <v>28</v>
      </c>
      <c r="D4257">
        <v>7992</v>
      </c>
      <c r="E4257">
        <v>8163</v>
      </c>
      <c r="F4257" t="s">
        <v>50</v>
      </c>
      <c r="G4257">
        <v>5</v>
      </c>
      <c r="H4257" t="s">
        <v>30</v>
      </c>
      <c r="I4257" t="s">
        <v>31</v>
      </c>
      <c r="J4257">
        <v>2133</v>
      </c>
      <c r="K4257" t="s">
        <v>132</v>
      </c>
      <c r="L4257">
        <v>2133</v>
      </c>
      <c r="M4257" t="s">
        <v>132</v>
      </c>
      <c r="N4257" t="s">
        <v>133</v>
      </c>
      <c r="O4257" t="s">
        <v>67</v>
      </c>
      <c r="P4257" t="s">
        <v>681</v>
      </c>
      <c r="Q4257" t="s">
        <v>36</v>
      </c>
      <c r="R4257" t="s">
        <v>36</v>
      </c>
      <c r="S4257" t="s">
        <v>37</v>
      </c>
      <c r="T4257">
        <v>66320.61</v>
      </c>
      <c r="U4257">
        <v>15246.66</v>
      </c>
      <c r="V4257">
        <v>0</v>
      </c>
      <c r="W4257">
        <v>743.6</v>
      </c>
      <c r="X4257">
        <v>5723.98</v>
      </c>
      <c r="Y4257">
        <v>1263.26</v>
      </c>
      <c r="Z4257">
        <v>0</v>
      </c>
      <c r="AA4257">
        <v>39.28</v>
      </c>
      <c r="AB4257">
        <f t="shared" si="198"/>
        <v>5526.7174999999997</v>
      </c>
      <c r="AC4257">
        <f t="shared" si="199"/>
        <v>743.6</v>
      </c>
      <c r="AD4257">
        <f t="shared" si="200"/>
        <v>12158.7785</v>
      </c>
    </row>
    <row r="4258" spans="1:30" x14ac:dyDescent="0.3">
      <c r="A4258">
        <v>69099</v>
      </c>
      <c r="B4258" t="s">
        <v>3015</v>
      </c>
      <c r="C4258" t="s">
        <v>28</v>
      </c>
      <c r="D4258">
        <v>7992</v>
      </c>
      <c r="E4258">
        <v>8149</v>
      </c>
      <c r="F4258" t="s">
        <v>199</v>
      </c>
      <c r="G4258">
        <v>5</v>
      </c>
      <c r="H4258" t="s">
        <v>30</v>
      </c>
      <c r="I4258" t="s">
        <v>31</v>
      </c>
      <c r="J4258">
        <v>180</v>
      </c>
      <c r="K4258" t="s">
        <v>727</v>
      </c>
      <c r="L4258">
        <v>180</v>
      </c>
      <c r="M4258" t="s">
        <v>727</v>
      </c>
      <c r="N4258" t="s">
        <v>728</v>
      </c>
      <c r="O4258" t="s">
        <v>67</v>
      </c>
      <c r="P4258" t="s">
        <v>233</v>
      </c>
      <c r="Q4258" t="s">
        <v>37</v>
      </c>
      <c r="R4258" t="s">
        <v>36</v>
      </c>
      <c r="S4258" t="s">
        <v>37</v>
      </c>
      <c r="T4258">
        <v>407410.34</v>
      </c>
      <c r="U4258">
        <v>35614.5</v>
      </c>
      <c r="V4258">
        <v>35416.519999999997</v>
      </c>
      <c r="W4258">
        <v>35416.519999999997</v>
      </c>
      <c r="X4258">
        <v>12485.34</v>
      </c>
      <c r="Y4258">
        <v>996.85</v>
      </c>
      <c r="Z4258">
        <v>1022.9</v>
      </c>
      <c r="AA4258">
        <v>498.16</v>
      </c>
      <c r="AB4258">
        <f t="shared" si="198"/>
        <v>33950.861666666671</v>
      </c>
      <c r="AC4258">
        <f t="shared" si="199"/>
        <v>70833.039999999994</v>
      </c>
      <c r="AD4258">
        <f t="shared" si="200"/>
        <v>74691.895666666678</v>
      </c>
    </row>
    <row r="4259" spans="1:30" x14ac:dyDescent="0.3">
      <c r="A4259">
        <v>761840</v>
      </c>
      <c r="B4259" t="s">
        <v>1567</v>
      </c>
      <c r="C4259" t="s">
        <v>28</v>
      </c>
      <c r="D4259">
        <v>7001</v>
      </c>
      <c r="E4259">
        <v>8149</v>
      </c>
      <c r="F4259" t="s">
        <v>1568</v>
      </c>
      <c r="G4259">
        <v>2</v>
      </c>
      <c r="H4259" t="s">
        <v>71</v>
      </c>
      <c r="I4259" t="s">
        <v>96</v>
      </c>
      <c r="J4259">
        <v>72871</v>
      </c>
      <c r="K4259" t="s">
        <v>1558</v>
      </c>
      <c r="L4259">
        <v>72871</v>
      </c>
      <c r="M4259" t="s">
        <v>1558</v>
      </c>
      <c r="N4259">
        <v>0</v>
      </c>
      <c r="O4259" t="s">
        <v>67</v>
      </c>
      <c r="P4259" t="s">
        <v>2083</v>
      </c>
      <c r="Q4259" t="s">
        <v>36</v>
      </c>
      <c r="R4259" t="s">
        <v>36</v>
      </c>
      <c r="S4259" t="s">
        <v>36</v>
      </c>
      <c r="T4259">
        <v>11123</v>
      </c>
      <c r="U4259">
        <v>0</v>
      </c>
      <c r="V4259">
        <v>0</v>
      </c>
      <c r="W4259">
        <v>0</v>
      </c>
      <c r="X4259">
        <v>1255.6600000000001</v>
      </c>
      <c r="Y4259">
        <v>0</v>
      </c>
      <c r="Z4259">
        <v>0</v>
      </c>
      <c r="AA4259">
        <v>0</v>
      </c>
      <c r="AB4259">
        <f t="shared" si="198"/>
        <v>926.91666666666663</v>
      </c>
      <c r="AC4259">
        <f t="shared" si="199"/>
        <v>0</v>
      </c>
      <c r="AD4259">
        <f t="shared" si="200"/>
        <v>2039.2166666666667</v>
      </c>
    </row>
    <row r="4260" spans="1:30" x14ac:dyDescent="0.3">
      <c r="A4260">
        <v>939260</v>
      </c>
      <c r="B4260" t="s">
        <v>3577</v>
      </c>
      <c r="C4260" t="s">
        <v>28</v>
      </c>
      <c r="D4260">
        <v>7001</v>
      </c>
      <c r="E4260">
        <v>8149</v>
      </c>
      <c r="F4260" t="s">
        <v>3578</v>
      </c>
      <c r="G4260">
        <v>2</v>
      </c>
      <c r="H4260" t="s">
        <v>71</v>
      </c>
      <c r="I4260" t="s">
        <v>96</v>
      </c>
      <c r="J4260">
        <v>40148</v>
      </c>
      <c r="K4260" t="s">
        <v>3579</v>
      </c>
      <c r="L4260">
        <v>40148</v>
      </c>
      <c r="M4260" t="s">
        <v>3579</v>
      </c>
      <c r="N4260">
        <v>0</v>
      </c>
      <c r="O4260" t="s">
        <v>67</v>
      </c>
      <c r="P4260" t="s">
        <v>1184</v>
      </c>
      <c r="Q4260" t="s">
        <v>36</v>
      </c>
      <c r="R4260" t="s">
        <v>36</v>
      </c>
      <c r="S4260" t="s">
        <v>36</v>
      </c>
      <c r="T4260">
        <v>7058.2</v>
      </c>
      <c r="U4260">
        <v>1363.6</v>
      </c>
      <c r="V4260">
        <v>1875.1</v>
      </c>
      <c r="W4260">
        <v>0</v>
      </c>
      <c r="X4260">
        <v>648.29</v>
      </c>
      <c r="Y4260">
        <v>162.75</v>
      </c>
      <c r="Z4260">
        <v>121.57</v>
      </c>
      <c r="AA4260">
        <v>0</v>
      </c>
      <c r="AB4260">
        <f t="shared" si="198"/>
        <v>588.18333333333328</v>
      </c>
      <c r="AC4260">
        <f t="shared" si="199"/>
        <v>1875.1</v>
      </c>
      <c r="AD4260">
        <f t="shared" si="200"/>
        <v>1294.0033333333333</v>
      </c>
    </row>
    <row r="4261" spans="1:30" x14ac:dyDescent="0.3">
      <c r="A4261">
        <v>963430</v>
      </c>
      <c r="B4261" t="s">
        <v>3580</v>
      </c>
      <c r="C4261" t="s">
        <v>28</v>
      </c>
      <c r="D4261">
        <v>7994</v>
      </c>
      <c r="E4261">
        <v>8160</v>
      </c>
      <c r="F4261" t="s">
        <v>1733</v>
      </c>
      <c r="G4261">
        <v>5</v>
      </c>
      <c r="H4261" t="s">
        <v>30</v>
      </c>
      <c r="I4261" t="s">
        <v>31</v>
      </c>
      <c r="J4261">
        <v>40019</v>
      </c>
      <c r="K4261" t="s">
        <v>200</v>
      </c>
      <c r="L4261">
        <v>40018</v>
      </c>
      <c r="M4261" t="s">
        <v>200</v>
      </c>
      <c r="N4261" t="s">
        <v>201</v>
      </c>
      <c r="O4261" t="s">
        <v>34</v>
      </c>
      <c r="P4261" t="s">
        <v>673</v>
      </c>
      <c r="Q4261" t="s">
        <v>36</v>
      </c>
      <c r="R4261" t="s">
        <v>36</v>
      </c>
      <c r="S4261" t="s">
        <v>37</v>
      </c>
      <c r="T4261">
        <v>29197.66</v>
      </c>
      <c r="U4261">
        <v>17313.86</v>
      </c>
      <c r="V4261">
        <v>0</v>
      </c>
      <c r="W4261">
        <v>0</v>
      </c>
      <c r="X4261">
        <v>1190.3499999999999</v>
      </c>
      <c r="Y4261">
        <v>716.05</v>
      </c>
      <c r="Z4261">
        <v>0</v>
      </c>
      <c r="AA4261">
        <v>0</v>
      </c>
      <c r="AB4261">
        <f t="shared" si="198"/>
        <v>2433.1383333333333</v>
      </c>
      <c r="AC4261">
        <f t="shared" si="199"/>
        <v>0</v>
      </c>
      <c r="AD4261">
        <f t="shared" si="200"/>
        <v>5352.9043333333339</v>
      </c>
    </row>
    <row r="4262" spans="1:30" x14ac:dyDescent="0.3">
      <c r="A4262">
        <v>620640</v>
      </c>
      <c r="B4262" t="s">
        <v>3581</v>
      </c>
      <c r="C4262" t="s">
        <v>28</v>
      </c>
      <c r="D4262">
        <v>837</v>
      </c>
      <c r="E4262">
        <v>8149</v>
      </c>
      <c r="F4262" t="s">
        <v>691</v>
      </c>
      <c r="G4262">
        <v>4</v>
      </c>
      <c r="H4262" t="s">
        <v>40</v>
      </c>
      <c r="I4262" t="s">
        <v>96</v>
      </c>
      <c r="J4262">
        <v>72159</v>
      </c>
      <c r="K4262" t="s">
        <v>413</v>
      </c>
      <c r="L4262">
        <v>72159</v>
      </c>
      <c r="M4262" t="s">
        <v>413</v>
      </c>
      <c r="N4262" t="s">
        <v>414</v>
      </c>
      <c r="O4262" t="s">
        <v>34</v>
      </c>
      <c r="P4262" t="s">
        <v>134</v>
      </c>
      <c r="Q4262" t="s">
        <v>37</v>
      </c>
      <c r="R4262" t="s">
        <v>36</v>
      </c>
      <c r="S4262" t="s">
        <v>36</v>
      </c>
      <c r="T4262">
        <v>774068.8</v>
      </c>
      <c r="U4262">
        <v>97915.83</v>
      </c>
      <c r="V4262">
        <v>39255.99</v>
      </c>
      <c r="W4262">
        <v>0</v>
      </c>
      <c r="X4262">
        <v>21489.67</v>
      </c>
      <c r="Y4262">
        <v>2779.74</v>
      </c>
      <c r="Z4262">
        <v>1084.79</v>
      </c>
      <c r="AA4262">
        <v>0</v>
      </c>
      <c r="AB4262">
        <f t="shared" si="198"/>
        <v>64505.733333333337</v>
      </c>
      <c r="AC4262">
        <f t="shared" si="199"/>
        <v>39255.99</v>
      </c>
      <c r="AD4262">
        <f t="shared" si="200"/>
        <v>141912.61333333334</v>
      </c>
    </row>
    <row r="4263" spans="1:30" x14ac:dyDescent="0.3">
      <c r="A4263">
        <v>950068</v>
      </c>
      <c r="B4263" t="s">
        <v>750</v>
      </c>
      <c r="C4263" t="s">
        <v>28</v>
      </c>
      <c r="D4263">
        <v>7001</v>
      </c>
      <c r="E4263">
        <v>8149</v>
      </c>
      <c r="F4263" t="s">
        <v>301</v>
      </c>
      <c r="G4263">
        <v>3</v>
      </c>
      <c r="H4263" t="s">
        <v>170</v>
      </c>
      <c r="I4263" t="s">
        <v>96</v>
      </c>
      <c r="J4263">
        <v>40083</v>
      </c>
      <c r="K4263" t="s">
        <v>302</v>
      </c>
      <c r="L4263">
        <v>40083</v>
      </c>
      <c r="M4263" t="s">
        <v>302</v>
      </c>
      <c r="N4263" t="s">
        <v>303</v>
      </c>
      <c r="O4263" t="s">
        <v>34</v>
      </c>
      <c r="P4263" t="s">
        <v>2350</v>
      </c>
      <c r="Q4263" t="s">
        <v>36</v>
      </c>
      <c r="R4263" t="s">
        <v>36</v>
      </c>
      <c r="S4263" t="s">
        <v>36</v>
      </c>
      <c r="T4263">
        <v>10907.52</v>
      </c>
      <c r="U4263">
        <v>0</v>
      </c>
      <c r="V4263">
        <v>0</v>
      </c>
      <c r="W4263">
        <v>0</v>
      </c>
      <c r="X4263">
        <v>750.23</v>
      </c>
      <c r="Y4263">
        <v>0</v>
      </c>
      <c r="Z4263">
        <v>0</v>
      </c>
      <c r="AA4263">
        <v>0</v>
      </c>
      <c r="AB4263">
        <f t="shared" si="198"/>
        <v>908.96</v>
      </c>
      <c r="AC4263">
        <f t="shared" si="199"/>
        <v>0</v>
      </c>
      <c r="AD4263">
        <f t="shared" si="200"/>
        <v>1999.7120000000002</v>
      </c>
    </row>
    <row r="4264" spans="1:30" x14ac:dyDescent="0.3">
      <c r="A4264">
        <v>76006</v>
      </c>
      <c r="B4264" t="s">
        <v>257</v>
      </c>
      <c r="C4264" t="s">
        <v>28</v>
      </c>
      <c r="D4264">
        <v>7994</v>
      </c>
      <c r="E4264">
        <v>8149</v>
      </c>
      <c r="F4264" t="s">
        <v>258</v>
      </c>
      <c r="G4264">
        <v>4</v>
      </c>
      <c r="H4264" t="s">
        <v>40</v>
      </c>
      <c r="I4264" t="s">
        <v>31</v>
      </c>
      <c r="J4264">
        <v>40263</v>
      </c>
      <c r="K4264" t="s">
        <v>259</v>
      </c>
      <c r="L4264">
        <v>40263</v>
      </c>
      <c r="M4264" t="s">
        <v>259</v>
      </c>
      <c r="N4264" t="s">
        <v>260</v>
      </c>
      <c r="O4264" t="s">
        <v>34</v>
      </c>
      <c r="P4264" t="s">
        <v>358</v>
      </c>
      <c r="Q4264" t="s">
        <v>36</v>
      </c>
      <c r="R4264" t="s">
        <v>36</v>
      </c>
      <c r="S4264" t="s">
        <v>36</v>
      </c>
      <c r="T4264">
        <v>140068.19</v>
      </c>
      <c r="U4264">
        <v>16617.54</v>
      </c>
      <c r="V4264">
        <v>22792.18</v>
      </c>
      <c r="W4264">
        <v>28490.51</v>
      </c>
      <c r="X4264">
        <v>14317.62</v>
      </c>
      <c r="Y4264">
        <v>1628.85</v>
      </c>
      <c r="Z4264">
        <v>2194.4499999999998</v>
      </c>
      <c r="AA4264">
        <v>0</v>
      </c>
      <c r="AB4264">
        <f t="shared" si="198"/>
        <v>11672.349166666667</v>
      </c>
      <c r="AC4264">
        <f t="shared" si="199"/>
        <v>51282.69</v>
      </c>
      <c r="AD4264">
        <f t="shared" si="200"/>
        <v>25679.16816666667</v>
      </c>
    </row>
    <row r="4265" spans="1:30" x14ac:dyDescent="0.3">
      <c r="A4265">
        <v>750706</v>
      </c>
      <c r="B4265" t="s">
        <v>498</v>
      </c>
      <c r="C4265" t="s">
        <v>28</v>
      </c>
      <c r="D4265">
        <v>7992</v>
      </c>
      <c r="E4265">
        <v>8120</v>
      </c>
      <c r="F4265" t="s">
        <v>336</v>
      </c>
      <c r="G4265">
        <v>5</v>
      </c>
      <c r="H4265" t="s">
        <v>30</v>
      </c>
      <c r="I4265" t="s">
        <v>31</v>
      </c>
      <c r="J4265">
        <v>1730</v>
      </c>
      <c r="K4265" t="s">
        <v>371</v>
      </c>
      <c r="L4265">
        <v>1730</v>
      </c>
      <c r="M4265" t="s">
        <v>371</v>
      </c>
      <c r="N4265" t="s">
        <v>372</v>
      </c>
      <c r="O4265" t="s">
        <v>67</v>
      </c>
      <c r="P4265" t="s">
        <v>72</v>
      </c>
      <c r="Q4265" t="s">
        <v>36</v>
      </c>
      <c r="R4265" t="s">
        <v>36</v>
      </c>
      <c r="S4265" t="s">
        <v>37</v>
      </c>
      <c r="T4265">
        <v>15718.54</v>
      </c>
      <c r="U4265">
        <v>0</v>
      </c>
      <c r="V4265">
        <v>0</v>
      </c>
      <c r="W4265">
        <v>3929</v>
      </c>
      <c r="X4265">
        <v>1130.9100000000001</v>
      </c>
      <c r="Y4265">
        <v>0</v>
      </c>
      <c r="Z4265">
        <v>0</v>
      </c>
      <c r="AA4265">
        <v>151.12</v>
      </c>
      <c r="AB4265">
        <f t="shared" si="198"/>
        <v>1309.8783333333333</v>
      </c>
      <c r="AC4265">
        <f t="shared" si="199"/>
        <v>3929</v>
      </c>
      <c r="AD4265">
        <f t="shared" si="200"/>
        <v>2881.7323333333334</v>
      </c>
    </row>
    <row r="4266" spans="1:30" x14ac:dyDescent="0.3">
      <c r="A4266">
        <v>867753</v>
      </c>
      <c r="B4266" t="s">
        <v>3045</v>
      </c>
      <c r="C4266" t="s">
        <v>28</v>
      </c>
      <c r="D4266">
        <v>7994</v>
      </c>
      <c r="E4266">
        <v>8165</v>
      </c>
      <c r="F4266" t="s">
        <v>29</v>
      </c>
      <c r="G4266">
        <v>5</v>
      </c>
      <c r="H4266" t="s">
        <v>30</v>
      </c>
      <c r="I4266" t="s">
        <v>31</v>
      </c>
      <c r="J4266">
        <v>2548</v>
      </c>
      <c r="K4266" t="s">
        <v>285</v>
      </c>
      <c r="L4266">
        <v>2548</v>
      </c>
      <c r="M4266" t="s">
        <v>285</v>
      </c>
      <c r="N4266" t="s">
        <v>286</v>
      </c>
      <c r="O4266" t="s">
        <v>34</v>
      </c>
      <c r="P4266" t="s">
        <v>87</v>
      </c>
      <c r="Q4266" t="s">
        <v>36</v>
      </c>
      <c r="R4266" t="s">
        <v>36</v>
      </c>
      <c r="S4266" t="s">
        <v>37</v>
      </c>
      <c r="T4266">
        <v>2280.19</v>
      </c>
      <c r="U4266">
        <v>0</v>
      </c>
      <c r="V4266">
        <v>0</v>
      </c>
      <c r="W4266">
        <v>0</v>
      </c>
      <c r="X4266">
        <v>351.75</v>
      </c>
      <c r="Y4266">
        <v>0</v>
      </c>
      <c r="Z4266">
        <v>0</v>
      </c>
      <c r="AA4266">
        <v>0</v>
      </c>
      <c r="AB4266">
        <f t="shared" si="198"/>
        <v>190.01583333333335</v>
      </c>
      <c r="AC4266">
        <f t="shared" si="199"/>
        <v>0</v>
      </c>
      <c r="AD4266">
        <f t="shared" si="200"/>
        <v>418.03483333333338</v>
      </c>
    </row>
    <row r="4267" spans="1:30" x14ac:dyDescent="0.3">
      <c r="A4267">
        <v>51372</v>
      </c>
      <c r="B4267" t="s">
        <v>3582</v>
      </c>
      <c r="C4267" t="s">
        <v>28</v>
      </c>
      <c r="D4267">
        <v>7001</v>
      </c>
      <c r="E4267">
        <v>8149</v>
      </c>
      <c r="F4267" t="s">
        <v>3583</v>
      </c>
      <c r="G4267">
        <v>2</v>
      </c>
      <c r="H4267" t="s">
        <v>71</v>
      </c>
      <c r="I4267" t="s">
        <v>96</v>
      </c>
      <c r="J4267">
        <v>72446</v>
      </c>
      <c r="K4267" t="s">
        <v>3584</v>
      </c>
      <c r="L4267">
        <v>72446</v>
      </c>
      <c r="M4267" t="s">
        <v>3584</v>
      </c>
      <c r="N4267">
        <v>0</v>
      </c>
      <c r="O4267" t="s">
        <v>43</v>
      </c>
      <c r="P4267" t="s">
        <v>77</v>
      </c>
      <c r="Q4267" t="s">
        <v>37</v>
      </c>
      <c r="R4267" t="s">
        <v>36</v>
      </c>
      <c r="S4267" t="s">
        <v>36</v>
      </c>
      <c r="T4267">
        <v>2751.12</v>
      </c>
      <c r="U4267">
        <v>0</v>
      </c>
      <c r="V4267">
        <v>0</v>
      </c>
      <c r="W4267">
        <v>0</v>
      </c>
      <c r="X4267">
        <v>43.29</v>
      </c>
      <c r="Y4267">
        <v>0</v>
      </c>
      <c r="Z4267">
        <v>109.18</v>
      </c>
      <c r="AA4267">
        <v>-131</v>
      </c>
      <c r="AB4267">
        <f t="shared" si="198"/>
        <v>229.26</v>
      </c>
      <c r="AC4267">
        <f t="shared" si="199"/>
        <v>0</v>
      </c>
      <c r="AD4267">
        <f t="shared" si="200"/>
        <v>504.37200000000001</v>
      </c>
    </row>
    <row r="4268" spans="1:30" x14ac:dyDescent="0.3">
      <c r="A4268">
        <v>748336</v>
      </c>
      <c r="B4268" t="s">
        <v>3585</v>
      </c>
      <c r="C4268" t="s">
        <v>28</v>
      </c>
      <c r="D4268">
        <v>7992</v>
      </c>
      <c r="E4268">
        <v>8149</v>
      </c>
      <c r="F4268" t="s">
        <v>793</v>
      </c>
      <c r="G4268">
        <v>5</v>
      </c>
      <c r="H4268" t="s">
        <v>30</v>
      </c>
      <c r="I4268" t="s">
        <v>96</v>
      </c>
      <c r="J4268">
        <v>901</v>
      </c>
      <c r="K4268" t="s">
        <v>523</v>
      </c>
      <c r="L4268">
        <v>901</v>
      </c>
      <c r="M4268" t="s">
        <v>523</v>
      </c>
      <c r="N4268" t="s">
        <v>524</v>
      </c>
      <c r="O4268" t="s">
        <v>67</v>
      </c>
      <c r="P4268" t="s">
        <v>134</v>
      </c>
      <c r="Q4268" t="s">
        <v>37</v>
      </c>
      <c r="R4268" t="s">
        <v>36</v>
      </c>
      <c r="S4268" t="s">
        <v>37</v>
      </c>
      <c r="T4268">
        <v>18836.11</v>
      </c>
      <c r="U4268">
        <v>0</v>
      </c>
      <c r="V4268">
        <v>0</v>
      </c>
      <c r="W4268">
        <v>0</v>
      </c>
      <c r="X4268">
        <v>531.41999999999996</v>
      </c>
      <c r="Y4268">
        <v>0</v>
      </c>
      <c r="Z4268">
        <v>0</v>
      </c>
      <c r="AA4268">
        <v>0</v>
      </c>
      <c r="AB4268">
        <f t="shared" si="198"/>
        <v>1569.6758333333335</v>
      </c>
      <c r="AC4268">
        <f t="shared" si="199"/>
        <v>0</v>
      </c>
      <c r="AD4268">
        <f t="shared" si="200"/>
        <v>3453.286833333334</v>
      </c>
    </row>
    <row r="4269" spans="1:30" x14ac:dyDescent="0.3">
      <c r="A4269">
        <v>756988</v>
      </c>
      <c r="B4269" t="s">
        <v>429</v>
      </c>
      <c r="C4269" t="s">
        <v>28</v>
      </c>
      <c r="D4269">
        <v>7994</v>
      </c>
      <c r="E4269">
        <v>8144</v>
      </c>
      <c r="F4269" t="s">
        <v>117</v>
      </c>
      <c r="G4269">
        <v>5</v>
      </c>
      <c r="H4269" t="s">
        <v>30</v>
      </c>
      <c r="I4269" t="s">
        <v>31</v>
      </c>
      <c r="J4269">
        <v>1748</v>
      </c>
      <c r="K4269" t="s">
        <v>430</v>
      </c>
      <c r="L4269">
        <v>1748</v>
      </c>
      <c r="M4269" t="s">
        <v>430</v>
      </c>
      <c r="N4269" t="s">
        <v>431</v>
      </c>
      <c r="O4269" t="s">
        <v>34</v>
      </c>
      <c r="P4269" t="s">
        <v>87</v>
      </c>
      <c r="Q4269" t="s">
        <v>36</v>
      </c>
      <c r="R4269" t="s">
        <v>36</v>
      </c>
      <c r="S4269" t="s">
        <v>37</v>
      </c>
      <c r="T4269">
        <v>52748.21</v>
      </c>
      <c r="U4269">
        <v>5031.7700000000004</v>
      </c>
      <c r="V4269">
        <v>8874.2000000000007</v>
      </c>
      <c r="W4269">
        <v>5483.51</v>
      </c>
      <c r="X4269">
        <v>8006.03</v>
      </c>
      <c r="Y4269">
        <v>591.16999999999996</v>
      </c>
      <c r="Z4269">
        <v>1313.25</v>
      </c>
      <c r="AA4269">
        <v>210.98</v>
      </c>
      <c r="AB4269">
        <f t="shared" si="198"/>
        <v>4395.6841666666669</v>
      </c>
      <c r="AC4269">
        <f t="shared" si="199"/>
        <v>14357.710000000001</v>
      </c>
      <c r="AD4269">
        <f t="shared" si="200"/>
        <v>9670.5051666666677</v>
      </c>
    </row>
    <row r="4270" spans="1:30" x14ac:dyDescent="0.3">
      <c r="A4270">
        <v>5160</v>
      </c>
      <c r="B4270" t="s">
        <v>118</v>
      </c>
      <c r="C4270" t="s">
        <v>28</v>
      </c>
      <c r="D4270">
        <v>835</v>
      </c>
      <c r="E4270">
        <v>8149</v>
      </c>
      <c r="F4270" t="s">
        <v>119</v>
      </c>
      <c r="G4270">
        <v>2</v>
      </c>
      <c r="H4270" t="s">
        <v>71</v>
      </c>
      <c r="I4270" t="s">
        <v>96</v>
      </c>
      <c r="J4270">
        <v>40848</v>
      </c>
      <c r="K4270" t="s">
        <v>120</v>
      </c>
      <c r="L4270">
        <v>40848</v>
      </c>
      <c r="M4270" t="s">
        <v>120</v>
      </c>
      <c r="N4270">
        <v>0</v>
      </c>
      <c r="O4270" t="s">
        <v>34</v>
      </c>
      <c r="P4270" t="s">
        <v>767</v>
      </c>
      <c r="Q4270" t="s">
        <v>37</v>
      </c>
      <c r="R4270" t="s">
        <v>36</v>
      </c>
      <c r="S4270" t="s">
        <v>36</v>
      </c>
      <c r="T4270">
        <v>2410300</v>
      </c>
      <c r="U4270">
        <v>731300</v>
      </c>
      <c r="V4270">
        <v>333000</v>
      </c>
      <c r="W4270">
        <v>166500</v>
      </c>
      <c r="X4270">
        <v>42096.12</v>
      </c>
      <c r="Y4270">
        <v>10610.27</v>
      </c>
      <c r="Z4270">
        <v>4592.82</v>
      </c>
      <c r="AA4270">
        <v>28.35</v>
      </c>
      <c r="AB4270">
        <f t="shared" si="198"/>
        <v>200858.33333333334</v>
      </c>
      <c r="AC4270">
        <f t="shared" si="199"/>
        <v>499500</v>
      </c>
      <c r="AD4270">
        <f t="shared" si="200"/>
        <v>441888.33333333337</v>
      </c>
    </row>
    <row r="4271" spans="1:30" x14ac:dyDescent="0.3">
      <c r="A4271">
        <v>82296</v>
      </c>
      <c r="B4271" t="s">
        <v>328</v>
      </c>
      <c r="C4271" t="s">
        <v>28</v>
      </c>
      <c r="D4271">
        <v>7992</v>
      </c>
      <c r="E4271">
        <v>8163</v>
      </c>
      <c r="F4271" t="s">
        <v>329</v>
      </c>
      <c r="G4271">
        <v>5</v>
      </c>
      <c r="H4271" t="s">
        <v>30</v>
      </c>
      <c r="I4271" t="s">
        <v>31</v>
      </c>
      <c r="J4271">
        <v>1645</v>
      </c>
      <c r="K4271" t="s">
        <v>254</v>
      </c>
      <c r="L4271">
        <v>1645</v>
      </c>
      <c r="M4271" t="s">
        <v>254</v>
      </c>
      <c r="N4271" t="s">
        <v>255</v>
      </c>
      <c r="O4271" t="s">
        <v>67</v>
      </c>
      <c r="P4271" t="s">
        <v>311</v>
      </c>
      <c r="Q4271" t="s">
        <v>36</v>
      </c>
      <c r="R4271" t="s">
        <v>36</v>
      </c>
      <c r="S4271" t="s">
        <v>37</v>
      </c>
      <c r="T4271">
        <v>11782.2</v>
      </c>
      <c r="U4271">
        <v>0</v>
      </c>
      <c r="V4271">
        <v>3153.74</v>
      </c>
      <c r="W4271">
        <v>1576.87</v>
      </c>
      <c r="X4271">
        <v>2930.4</v>
      </c>
      <c r="Y4271">
        <v>0</v>
      </c>
      <c r="Z4271">
        <v>724.04</v>
      </c>
      <c r="AA4271">
        <v>60.65</v>
      </c>
      <c r="AB4271">
        <f t="shared" si="198"/>
        <v>981.85</v>
      </c>
      <c r="AC4271">
        <f t="shared" si="199"/>
        <v>4730.6099999999997</v>
      </c>
      <c r="AD4271">
        <f t="shared" si="200"/>
        <v>2160.0700000000002</v>
      </c>
    </row>
    <row r="4272" spans="1:30" x14ac:dyDescent="0.3">
      <c r="A4272">
        <v>460798</v>
      </c>
      <c r="B4272" t="s">
        <v>1672</v>
      </c>
      <c r="C4272" t="s">
        <v>28</v>
      </c>
      <c r="D4272">
        <v>7001</v>
      </c>
      <c r="E4272">
        <v>8149</v>
      </c>
      <c r="F4272" t="s">
        <v>1673</v>
      </c>
      <c r="G4272">
        <v>4</v>
      </c>
      <c r="H4272" t="s">
        <v>40</v>
      </c>
      <c r="I4272" t="s">
        <v>96</v>
      </c>
      <c r="J4272">
        <v>40058</v>
      </c>
      <c r="K4272" t="s">
        <v>1674</v>
      </c>
      <c r="L4272">
        <v>40058</v>
      </c>
      <c r="M4272" t="s">
        <v>1674</v>
      </c>
      <c r="N4272" t="s">
        <v>434</v>
      </c>
      <c r="O4272" t="s">
        <v>34</v>
      </c>
      <c r="P4272" t="s">
        <v>109</v>
      </c>
      <c r="Q4272" t="s">
        <v>37</v>
      </c>
      <c r="R4272" t="s">
        <v>36</v>
      </c>
      <c r="S4272" t="s">
        <v>36</v>
      </c>
      <c r="T4272">
        <v>20624.38</v>
      </c>
      <c r="U4272">
        <v>15128.3</v>
      </c>
      <c r="V4272">
        <v>0</v>
      </c>
      <c r="W4272">
        <v>22512</v>
      </c>
      <c r="X4272">
        <v>871.58</v>
      </c>
      <c r="Y4272">
        <v>580.70000000000005</v>
      </c>
      <c r="Z4272">
        <v>0</v>
      </c>
      <c r="AA4272">
        <v>0</v>
      </c>
      <c r="AB4272">
        <f t="shared" si="198"/>
        <v>1718.6983333333335</v>
      </c>
      <c r="AC4272">
        <f t="shared" si="199"/>
        <v>22512</v>
      </c>
      <c r="AD4272">
        <f t="shared" si="200"/>
        <v>3781.1363333333338</v>
      </c>
    </row>
    <row r="4273" spans="1:30" x14ac:dyDescent="0.3">
      <c r="A4273">
        <v>960944</v>
      </c>
      <c r="B4273" t="s">
        <v>3586</v>
      </c>
      <c r="C4273" t="s">
        <v>28</v>
      </c>
      <c r="D4273">
        <v>7994</v>
      </c>
      <c r="E4273">
        <v>8149</v>
      </c>
      <c r="F4273" t="s">
        <v>3587</v>
      </c>
      <c r="G4273">
        <v>3</v>
      </c>
      <c r="H4273" t="s">
        <v>170</v>
      </c>
      <c r="I4273" t="s">
        <v>96</v>
      </c>
      <c r="J4273">
        <v>73311</v>
      </c>
      <c r="K4273" t="s">
        <v>167</v>
      </c>
      <c r="L4273">
        <v>73311</v>
      </c>
      <c r="M4273" t="s">
        <v>167</v>
      </c>
      <c r="N4273">
        <v>0</v>
      </c>
      <c r="O4273" t="s">
        <v>34</v>
      </c>
      <c r="P4273" t="s">
        <v>109</v>
      </c>
      <c r="Q4273" t="s">
        <v>37</v>
      </c>
      <c r="R4273" t="s">
        <v>36</v>
      </c>
      <c r="S4273" t="s">
        <v>36</v>
      </c>
      <c r="T4273">
        <v>24247</v>
      </c>
      <c r="U4273">
        <v>0</v>
      </c>
      <c r="V4273">
        <v>2909.64</v>
      </c>
      <c r="W4273">
        <v>2909.64</v>
      </c>
      <c r="X4273">
        <v>701.79</v>
      </c>
      <c r="Y4273">
        <v>0</v>
      </c>
      <c r="Z4273">
        <v>77.64</v>
      </c>
      <c r="AA4273">
        <v>0</v>
      </c>
      <c r="AB4273">
        <f t="shared" si="198"/>
        <v>2020.5833333333333</v>
      </c>
      <c r="AC4273">
        <f t="shared" si="199"/>
        <v>5819.28</v>
      </c>
      <c r="AD4273">
        <f t="shared" si="200"/>
        <v>4445.2833333333338</v>
      </c>
    </row>
    <row r="4274" spans="1:30" x14ac:dyDescent="0.3">
      <c r="A4274">
        <v>548336</v>
      </c>
      <c r="B4274" t="s">
        <v>3588</v>
      </c>
      <c r="C4274" t="s">
        <v>28</v>
      </c>
      <c r="D4274">
        <v>7992</v>
      </c>
      <c r="E4274">
        <v>8147</v>
      </c>
      <c r="F4274" t="s">
        <v>89</v>
      </c>
      <c r="G4274">
        <v>5</v>
      </c>
      <c r="H4274" t="s">
        <v>30</v>
      </c>
      <c r="I4274" t="s">
        <v>31</v>
      </c>
      <c r="J4274">
        <v>901</v>
      </c>
      <c r="K4274" t="s">
        <v>523</v>
      </c>
      <c r="L4274">
        <v>901</v>
      </c>
      <c r="M4274" t="s">
        <v>523</v>
      </c>
      <c r="N4274" t="s">
        <v>524</v>
      </c>
      <c r="O4274" t="s">
        <v>67</v>
      </c>
      <c r="P4274" t="s">
        <v>115</v>
      </c>
      <c r="Q4274" t="s">
        <v>36</v>
      </c>
      <c r="R4274" t="s">
        <v>36</v>
      </c>
      <c r="S4274" t="s">
        <v>37</v>
      </c>
      <c r="T4274">
        <v>4738.01</v>
      </c>
      <c r="U4274">
        <v>0</v>
      </c>
      <c r="V4274">
        <v>0</v>
      </c>
      <c r="W4274">
        <v>0</v>
      </c>
      <c r="X4274">
        <v>370.07</v>
      </c>
      <c r="Y4274">
        <v>0</v>
      </c>
      <c r="Z4274">
        <v>0</v>
      </c>
      <c r="AA4274">
        <v>0</v>
      </c>
      <c r="AB4274">
        <f t="shared" si="198"/>
        <v>394.8341666666667</v>
      </c>
      <c r="AC4274">
        <f t="shared" si="199"/>
        <v>0</v>
      </c>
      <c r="AD4274">
        <f t="shared" si="200"/>
        <v>868.63516666666681</v>
      </c>
    </row>
    <row r="4275" spans="1:30" x14ac:dyDescent="0.3">
      <c r="A4275">
        <v>801705</v>
      </c>
      <c r="B4275" t="s">
        <v>426</v>
      </c>
      <c r="C4275" t="s">
        <v>28</v>
      </c>
      <c r="D4275">
        <v>7003</v>
      </c>
      <c r="E4275">
        <v>8148</v>
      </c>
      <c r="F4275" t="s">
        <v>70</v>
      </c>
      <c r="G4275">
        <v>5</v>
      </c>
      <c r="H4275" t="s">
        <v>30</v>
      </c>
      <c r="I4275" t="s">
        <v>31</v>
      </c>
      <c r="J4275">
        <v>40461</v>
      </c>
      <c r="K4275" t="s">
        <v>41</v>
      </c>
      <c r="L4275">
        <v>40461</v>
      </c>
      <c r="M4275" t="s">
        <v>41</v>
      </c>
      <c r="N4275" t="s">
        <v>318</v>
      </c>
      <c r="O4275" t="s">
        <v>43</v>
      </c>
      <c r="P4275" t="s">
        <v>374</v>
      </c>
      <c r="Q4275" t="s">
        <v>36</v>
      </c>
      <c r="R4275" t="s">
        <v>36</v>
      </c>
      <c r="S4275" t="s">
        <v>37</v>
      </c>
      <c r="T4275">
        <v>366790.28</v>
      </c>
      <c r="U4275">
        <v>90578.559999999998</v>
      </c>
      <c r="V4275">
        <v>0</v>
      </c>
      <c r="W4275">
        <v>0</v>
      </c>
      <c r="X4275">
        <v>25521.47</v>
      </c>
      <c r="Y4275">
        <v>6526.31</v>
      </c>
      <c r="Z4275">
        <v>0</v>
      </c>
      <c r="AA4275">
        <v>0</v>
      </c>
      <c r="AB4275">
        <f t="shared" si="198"/>
        <v>30565.85666666667</v>
      </c>
      <c r="AC4275">
        <f t="shared" si="199"/>
        <v>0</v>
      </c>
      <c r="AD4275">
        <f t="shared" si="200"/>
        <v>67244.88466666668</v>
      </c>
    </row>
    <row r="4276" spans="1:30" x14ac:dyDescent="0.3">
      <c r="A4276">
        <v>962727</v>
      </c>
      <c r="B4276" t="s">
        <v>658</v>
      </c>
      <c r="C4276" t="s">
        <v>28</v>
      </c>
      <c r="D4276">
        <v>7001</v>
      </c>
      <c r="E4276">
        <v>8149</v>
      </c>
      <c r="F4276" t="s">
        <v>659</v>
      </c>
      <c r="G4276">
        <v>4</v>
      </c>
      <c r="H4276" t="s">
        <v>40</v>
      </c>
      <c r="I4276" t="s">
        <v>96</v>
      </c>
      <c r="J4276">
        <v>2586</v>
      </c>
      <c r="K4276" t="s">
        <v>660</v>
      </c>
      <c r="L4276">
        <v>2586</v>
      </c>
      <c r="M4276" t="s">
        <v>660</v>
      </c>
      <c r="N4276" t="s">
        <v>661</v>
      </c>
      <c r="O4276" t="s">
        <v>34</v>
      </c>
      <c r="P4276" t="s">
        <v>441</v>
      </c>
      <c r="Q4276" t="s">
        <v>36</v>
      </c>
      <c r="R4276" t="s">
        <v>36</v>
      </c>
      <c r="S4276" t="s">
        <v>36</v>
      </c>
      <c r="T4276">
        <v>89973.84</v>
      </c>
      <c r="U4276">
        <v>0</v>
      </c>
      <c r="V4276">
        <v>0</v>
      </c>
      <c r="W4276">
        <v>0</v>
      </c>
      <c r="X4276">
        <v>7189.88</v>
      </c>
      <c r="Y4276">
        <v>0</v>
      </c>
      <c r="Z4276">
        <v>0</v>
      </c>
      <c r="AA4276">
        <v>0</v>
      </c>
      <c r="AB4276">
        <f t="shared" si="198"/>
        <v>7497.82</v>
      </c>
      <c r="AC4276">
        <f t="shared" si="199"/>
        <v>0</v>
      </c>
      <c r="AD4276">
        <f t="shared" si="200"/>
        <v>16495.204000000002</v>
      </c>
    </row>
    <row r="4277" spans="1:30" x14ac:dyDescent="0.3">
      <c r="A4277">
        <v>902243</v>
      </c>
      <c r="B4277" t="s">
        <v>2223</v>
      </c>
      <c r="C4277" t="s">
        <v>28</v>
      </c>
      <c r="D4277">
        <v>7992</v>
      </c>
      <c r="E4277">
        <v>8145</v>
      </c>
      <c r="F4277" t="s">
        <v>2224</v>
      </c>
      <c r="G4277">
        <v>5</v>
      </c>
      <c r="H4277" t="s">
        <v>30</v>
      </c>
      <c r="I4277" t="s">
        <v>31</v>
      </c>
      <c r="J4277">
        <v>815</v>
      </c>
      <c r="K4277" t="s">
        <v>163</v>
      </c>
      <c r="L4277">
        <v>815</v>
      </c>
      <c r="M4277" t="s">
        <v>163</v>
      </c>
      <c r="N4277" t="s">
        <v>179</v>
      </c>
      <c r="O4277" t="s">
        <v>67</v>
      </c>
      <c r="P4277" t="s">
        <v>2918</v>
      </c>
      <c r="Q4277" t="s">
        <v>36</v>
      </c>
      <c r="R4277" t="s">
        <v>36</v>
      </c>
      <c r="S4277" t="s">
        <v>37</v>
      </c>
      <c r="T4277">
        <v>26212.26</v>
      </c>
      <c r="U4277">
        <v>0</v>
      </c>
      <c r="V4277">
        <v>0</v>
      </c>
      <c r="W4277">
        <v>4115.58</v>
      </c>
      <c r="X4277">
        <v>1748.14</v>
      </c>
      <c r="Y4277">
        <v>0</v>
      </c>
      <c r="Z4277">
        <v>0</v>
      </c>
      <c r="AA4277">
        <v>158.29</v>
      </c>
      <c r="AB4277">
        <f t="shared" si="198"/>
        <v>2184.355</v>
      </c>
      <c r="AC4277">
        <f t="shared" si="199"/>
        <v>4115.58</v>
      </c>
      <c r="AD4277">
        <f t="shared" si="200"/>
        <v>4805.5810000000001</v>
      </c>
    </row>
    <row r="4278" spans="1:30" x14ac:dyDescent="0.3">
      <c r="A4278">
        <v>427998</v>
      </c>
      <c r="B4278" t="s">
        <v>3266</v>
      </c>
      <c r="C4278" t="s">
        <v>28</v>
      </c>
      <c r="D4278">
        <v>7805</v>
      </c>
      <c r="E4278">
        <v>8131</v>
      </c>
      <c r="F4278" t="s">
        <v>1438</v>
      </c>
      <c r="G4278">
        <v>4</v>
      </c>
      <c r="H4278" t="s">
        <v>40</v>
      </c>
      <c r="I4278" t="s">
        <v>96</v>
      </c>
      <c r="J4278">
        <v>72134</v>
      </c>
      <c r="K4278" t="s">
        <v>762</v>
      </c>
      <c r="L4278">
        <v>72134</v>
      </c>
      <c r="M4278" t="s">
        <v>762</v>
      </c>
      <c r="N4278" t="s">
        <v>763</v>
      </c>
      <c r="O4278" t="s">
        <v>34</v>
      </c>
      <c r="P4278" t="s">
        <v>109</v>
      </c>
      <c r="Q4278" t="s">
        <v>37</v>
      </c>
      <c r="R4278" t="s">
        <v>36</v>
      </c>
      <c r="S4278" t="s">
        <v>36</v>
      </c>
      <c r="T4278">
        <v>34548.46</v>
      </c>
      <c r="U4278">
        <v>13753</v>
      </c>
      <c r="V4278">
        <v>1407</v>
      </c>
      <c r="W4278">
        <v>4221</v>
      </c>
      <c r="X4278">
        <v>1381.9</v>
      </c>
      <c r="Y4278">
        <v>539.58000000000004</v>
      </c>
      <c r="Z4278">
        <v>54.22</v>
      </c>
      <c r="AA4278">
        <v>0</v>
      </c>
      <c r="AB4278">
        <f t="shared" si="198"/>
        <v>2879.0383333333334</v>
      </c>
      <c r="AC4278">
        <f t="shared" si="199"/>
        <v>5628</v>
      </c>
      <c r="AD4278">
        <f t="shared" si="200"/>
        <v>6333.8843333333343</v>
      </c>
    </row>
    <row r="4279" spans="1:30" x14ac:dyDescent="0.3">
      <c r="A4279">
        <v>143470</v>
      </c>
      <c r="B4279" t="s">
        <v>3589</v>
      </c>
      <c r="C4279" t="s">
        <v>28</v>
      </c>
      <c r="D4279">
        <v>7989</v>
      </c>
      <c r="E4279">
        <v>8149</v>
      </c>
      <c r="F4279" t="s">
        <v>3590</v>
      </c>
      <c r="G4279">
        <v>2</v>
      </c>
      <c r="H4279" t="s">
        <v>71</v>
      </c>
      <c r="I4279" t="s">
        <v>75</v>
      </c>
      <c r="J4279">
        <v>35000</v>
      </c>
      <c r="K4279" t="s">
        <v>76</v>
      </c>
      <c r="L4279">
        <v>35000</v>
      </c>
      <c r="M4279" t="s">
        <v>76</v>
      </c>
      <c r="N4279">
        <v>0</v>
      </c>
      <c r="O4279" t="s">
        <v>43</v>
      </c>
      <c r="P4279" t="s">
        <v>109</v>
      </c>
      <c r="Q4279" t="s">
        <v>37</v>
      </c>
      <c r="R4279" t="s">
        <v>36</v>
      </c>
      <c r="S4279" t="s">
        <v>36</v>
      </c>
      <c r="T4279">
        <v>35821.81</v>
      </c>
      <c r="U4279">
        <v>1797.82</v>
      </c>
      <c r="V4279">
        <v>0</v>
      </c>
      <c r="W4279">
        <v>0</v>
      </c>
      <c r="X4279">
        <v>1177.28</v>
      </c>
      <c r="Y4279">
        <v>55.13</v>
      </c>
      <c r="Z4279">
        <v>0</v>
      </c>
      <c r="AA4279">
        <v>0</v>
      </c>
      <c r="AB4279">
        <f t="shared" si="198"/>
        <v>2985.1508333333331</v>
      </c>
      <c r="AC4279">
        <f t="shared" si="199"/>
        <v>0</v>
      </c>
      <c r="AD4279">
        <f t="shared" si="200"/>
        <v>6567.3318333333336</v>
      </c>
    </row>
    <row r="4280" spans="1:30" x14ac:dyDescent="0.3">
      <c r="A4280">
        <v>130909</v>
      </c>
      <c r="B4280" t="s">
        <v>907</v>
      </c>
      <c r="C4280" t="s">
        <v>28</v>
      </c>
      <c r="D4280">
        <v>761</v>
      </c>
      <c r="E4280">
        <v>8149</v>
      </c>
      <c r="F4280" t="s">
        <v>136</v>
      </c>
      <c r="G4280">
        <v>5</v>
      </c>
      <c r="H4280" t="s">
        <v>30</v>
      </c>
      <c r="I4280" t="s">
        <v>31</v>
      </c>
      <c r="J4280">
        <v>2579</v>
      </c>
      <c r="K4280" t="s">
        <v>85</v>
      </c>
      <c r="L4280">
        <v>2579</v>
      </c>
      <c r="M4280" t="s">
        <v>85</v>
      </c>
      <c r="N4280" t="s">
        <v>86</v>
      </c>
      <c r="O4280" t="s">
        <v>34</v>
      </c>
      <c r="P4280" t="s">
        <v>230</v>
      </c>
      <c r="Q4280" t="s">
        <v>36</v>
      </c>
      <c r="R4280" t="s">
        <v>36</v>
      </c>
      <c r="S4280" t="s">
        <v>37</v>
      </c>
      <c r="T4280">
        <v>41765.24</v>
      </c>
      <c r="U4280">
        <v>0</v>
      </c>
      <c r="V4280">
        <v>0</v>
      </c>
      <c r="W4280">
        <v>6195.33</v>
      </c>
      <c r="X4280">
        <v>4458.3900000000003</v>
      </c>
      <c r="Y4280">
        <v>0</v>
      </c>
      <c r="Z4280">
        <v>0</v>
      </c>
      <c r="AA4280">
        <v>557.04999999999995</v>
      </c>
      <c r="AB4280">
        <f t="shared" si="198"/>
        <v>3480.4366666666665</v>
      </c>
      <c r="AC4280">
        <f t="shared" si="199"/>
        <v>6195.33</v>
      </c>
      <c r="AD4280">
        <f t="shared" si="200"/>
        <v>7656.9606666666668</v>
      </c>
    </row>
    <row r="4281" spans="1:30" x14ac:dyDescent="0.3">
      <c r="A4281">
        <v>529174</v>
      </c>
      <c r="B4281" t="s">
        <v>359</v>
      </c>
      <c r="C4281" t="s">
        <v>28</v>
      </c>
      <c r="D4281">
        <v>7994</v>
      </c>
      <c r="E4281">
        <v>8162</v>
      </c>
      <c r="F4281" t="s">
        <v>360</v>
      </c>
      <c r="G4281">
        <v>5</v>
      </c>
      <c r="H4281" t="s">
        <v>30</v>
      </c>
      <c r="I4281" t="s">
        <v>31</v>
      </c>
      <c r="J4281">
        <v>372</v>
      </c>
      <c r="K4281" t="s">
        <v>361</v>
      </c>
      <c r="L4281">
        <v>372</v>
      </c>
      <c r="M4281" t="s">
        <v>361</v>
      </c>
      <c r="N4281" t="s">
        <v>362</v>
      </c>
      <c r="O4281" t="s">
        <v>34</v>
      </c>
      <c r="P4281" t="s">
        <v>311</v>
      </c>
      <c r="Q4281" t="s">
        <v>36</v>
      </c>
      <c r="R4281" t="s">
        <v>36</v>
      </c>
      <c r="S4281" t="s">
        <v>37</v>
      </c>
      <c r="T4281">
        <v>22183.23</v>
      </c>
      <c r="U4281">
        <v>7300.88</v>
      </c>
      <c r="V4281">
        <v>1326.25</v>
      </c>
      <c r="W4281">
        <v>1326.25</v>
      </c>
      <c r="X4281">
        <v>5874.04</v>
      </c>
      <c r="Y4281">
        <v>2359.63</v>
      </c>
      <c r="Z4281">
        <v>277.06</v>
      </c>
      <c r="AA4281">
        <v>51.01</v>
      </c>
      <c r="AB4281">
        <f t="shared" si="198"/>
        <v>1848.6025</v>
      </c>
      <c r="AC4281">
        <f t="shared" si="199"/>
        <v>2652.5</v>
      </c>
      <c r="AD4281">
        <f t="shared" si="200"/>
        <v>4066.9255000000003</v>
      </c>
    </row>
    <row r="4282" spans="1:30" x14ac:dyDescent="0.3">
      <c r="A4282">
        <v>963386</v>
      </c>
      <c r="B4282" t="s">
        <v>2966</v>
      </c>
      <c r="C4282" t="s">
        <v>28</v>
      </c>
      <c r="D4282">
        <v>7994</v>
      </c>
      <c r="E4282">
        <v>8149</v>
      </c>
      <c r="F4282" t="s">
        <v>95</v>
      </c>
      <c r="G4282">
        <v>5</v>
      </c>
      <c r="H4282" t="s">
        <v>30</v>
      </c>
      <c r="I4282" t="s">
        <v>31</v>
      </c>
      <c r="J4282">
        <v>40019</v>
      </c>
      <c r="K4282" t="s">
        <v>200</v>
      </c>
      <c r="L4282">
        <v>40018</v>
      </c>
      <c r="M4282" t="s">
        <v>200</v>
      </c>
      <c r="N4282" t="s">
        <v>862</v>
      </c>
      <c r="O4282" t="s">
        <v>34</v>
      </c>
      <c r="P4282" t="s">
        <v>2594</v>
      </c>
      <c r="Q4282" t="s">
        <v>36</v>
      </c>
      <c r="R4282" t="s">
        <v>36</v>
      </c>
      <c r="S4282" t="s">
        <v>37</v>
      </c>
      <c r="T4282">
        <v>37563.160000000003</v>
      </c>
      <c r="U4282">
        <v>37563.160000000003</v>
      </c>
      <c r="V4282">
        <v>0</v>
      </c>
      <c r="W4282">
        <v>0</v>
      </c>
      <c r="X4282">
        <v>3645.14</v>
      </c>
      <c r="Y4282">
        <v>3645.14</v>
      </c>
      <c r="Z4282">
        <v>0</v>
      </c>
      <c r="AA4282">
        <v>0</v>
      </c>
      <c r="AB4282">
        <f t="shared" si="198"/>
        <v>3130.2633333333338</v>
      </c>
      <c r="AC4282">
        <f t="shared" si="199"/>
        <v>0</v>
      </c>
      <c r="AD4282">
        <f t="shared" si="200"/>
        <v>6886.5793333333349</v>
      </c>
    </row>
    <row r="4283" spans="1:30" x14ac:dyDescent="0.3">
      <c r="A4283">
        <v>950068</v>
      </c>
      <c r="B4283" t="s">
        <v>750</v>
      </c>
      <c r="C4283" t="s">
        <v>28</v>
      </c>
      <c r="D4283">
        <v>7001</v>
      </c>
      <c r="E4283">
        <v>8149</v>
      </c>
      <c r="F4283" t="s">
        <v>301</v>
      </c>
      <c r="G4283">
        <v>3</v>
      </c>
      <c r="H4283" t="s">
        <v>170</v>
      </c>
      <c r="I4283" t="s">
        <v>96</v>
      </c>
      <c r="J4283">
        <v>40083</v>
      </c>
      <c r="K4283" t="s">
        <v>302</v>
      </c>
      <c r="L4283">
        <v>40083</v>
      </c>
      <c r="M4283" t="s">
        <v>302</v>
      </c>
      <c r="N4283" t="s">
        <v>303</v>
      </c>
      <c r="O4283" t="s">
        <v>34</v>
      </c>
      <c r="P4283" t="s">
        <v>2594</v>
      </c>
      <c r="Q4283" t="s">
        <v>36</v>
      </c>
      <c r="R4283" t="s">
        <v>36</v>
      </c>
      <c r="S4283" t="s">
        <v>36</v>
      </c>
      <c r="T4283">
        <v>16219.64</v>
      </c>
      <c r="U4283">
        <v>16219.64</v>
      </c>
      <c r="V4283">
        <v>0</v>
      </c>
      <c r="W4283">
        <v>0</v>
      </c>
      <c r="X4283">
        <v>1535.12</v>
      </c>
      <c r="Y4283">
        <v>1535.12</v>
      </c>
      <c r="Z4283">
        <v>0</v>
      </c>
      <c r="AA4283">
        <v>0</v>
      </c>
      <c r="AB4283">
        <f t="shared" si="198"/>
        <v>1351.6366666666665</v>
      </c>
      <c r="AC4283">
        <f t="shared" si="199"/>
        <v>0</v>
      </c>
      <c r="AD4283">
        <f t="shared" si="200"/>
        <v>2973.6006666666667</v>
      </c>
    </row>
    <row r="4284" spans="1:30" x14ac:dyDescent="0.3">
      <c r="A4284">
        <v>183018</v>
      </c>
      <c r="B4284" t="s">
        <v>382</v>
      </c>
      <c r="C4284" t="s">
        <v>28</v>
      </c>
      <c r="D4284">
        <v>7670</v>
      </c>
      <c r="E4284">
        <v>8155</v>
      </c>
      <c r="F4284" t="s">
        <v>383</v>
      </c>
      <c r="G4284">
        <v>4</v>
      </c>
      <c r="H4284" t="s">
        <v>40</v>
      </c>
      <c r="I4284" t="s">
        <v>31</v>
      </c>
      <c r="J4284">
        <v>40206</v>
      </c>
      <c r="K4284" t="s">
        <v>236</v>
      </c>
      <c r="L4284">
        <v>40205</v>
      </c>
      <c r="M4284" t="s">
        <v>237</v>
      </c>
      <c r="N4284" t="s">
        <v>114</v>
      </c>
      <c r="O4284" t="s">
        <v>34</v>
      </c>
      <c r="P4284" t="s">
        <v>2390</v>
      </c>
      <c r="Q4284" t="s">
        <v>36</v>
      </c>
      <c r="R4284" t="s">
        <v>36</v>
      </c>
      <c r="S4284" t="s">
        <v>36</v>
      </c>
      <c r="T4284">
        <v>10637.78</v>
      </c>
      <c r="U4284">
        <v>0</v>
      </c>
      <c r="V4284">
        <v>0</v>
      </c>
      <c r="W4284">
        <v>0</v>
      </c>
      <c r="X4284">
        <v>697.18</v>
      </c>
      <c r="Y4284">
        <v>0</v>
      </c>
      <c r="Z4284">
        <v>0</v>
      </c>
      <c r="AA4284">
        <v>0</v>
      </c>
      <c r="AB4284">
        <f t="shared" si="198"/>
        <v>886.48166666666668</v>
      </c>
      <c r="AC4284">
        <f t="shared" si="199"/>
        <v>0</v>
      </c>
      <c r="AD4284">
        <f t="shared" si="200"/>
        <v>1950.2596666666668</v>
      </c>
    </row>
    <row r="4285" spans="1:30" x14ac:dyDescent="0.3">
      <c r="A4285">
        <v>529174</v>
      </c>
      <c r="B4285" t="s">
        <v>359</v>
      </c>
      <c r="C4285" t="s">
        <v>28</v>
      </c>
      <c r="D4285">
        <v>7994</v>
      </c>
      <c r="E4285">
        <v>8162</v>
      </c>
      <c r="F4285" t="s">
        <v>360</v>
      </c>
      <c r="G4285">
        <v>5</v>
      </c>
      <c r="H4285" t="s">
        <v>30</v>
      </c>
      <c r="I4285" t="s">
        <v>31</v>
      </c>
      <c r="J4285">
        <v>372</v>
      </c>
      <c r="K4285" t="s">
        <v>361</v>
      </c>
      <c r="L4285">
        <v>372</v>
      </c>
      <c r="M4285" t="s">
        <v>361</v>
      </c>
      <c r="N4285" t="s">
        <v>362</v>
      </c>
      <c r="O4285" t="s">
        <v>34</v>
      </c>
      <c r="P4285" t="s">
        <v>62</v>
      </c>
      <c r="Q4285" t="s">
        <v>36</v>
      </c>
      <c r="R4285" t="s">
        <v>36</v>
      </c>
      <c r="S4285" t="s">
        <v>37</v>
      </c>
      <c r="T4285">
        <v>0</v>
      </c>
      <c r="U4285">
        <v>0</v>
      </c>
      <c r="V4285">
        <v>25807.7</v>
      </c>
      <c r="W4285">
        <v>12903.85</v>
      </c>
      <c r="X4285">
        <v>0</v>
      </c>
      <c r="Y4285">
        <v>0</v>
      </c>
      <c r="Z4285">
        <v>1787.9</v>
      </c>
      <c r="AA4285">
        <v>496.3</v>
      </c>
      <c r="AB4285">
        <f t="shared" si="198"/>
        <v>0</v>
      </c>
      <c r="AC4285">
        <f t="shared" si="199"/>
        <v>38711.550000000003</v>
      </c>
      <c r="AD4285">
        <f t="shared" si="200"/>
        <v>0</v>
      </c>
    </row>
    <row r="4286" spans="1:30" x14ac:dyDescent="0.3">
      <c r="A4286">
        <v>769977</v>
      </c>
      <c r="B4286" t="s">
        <v>273</v>
      </c>
      <c r="C4286" t="s">
        <v>28</v>
      </c>
      <c r="D4286">
        <v>7994</v>
      </c>
      <c r="E4286">
        <v>8147</v>
      </c>
      <c r="F4286" t="s">
        <v>89</v>
      </c>
      <c r="G4286">
        <v>5</v>
      </c>
      <c r="H4286" t="s">
        <v>30</v>
      </c>
      <c r="I4286" t="s">
        <v>31</v>
      </c>
      <c r="J4286">
        <v>72859</v>
      </c>
      <c r="K4286" t="s">
        <v>274</v>
      </c>
      <c r="L4286">
        <v>72859</v>
      </c>
      <c r="M4286" t="s">
        <v>274</v>
      </c>
      <c r="N4286" t="s">
        <v>275</v>
      </c>
      <c r="O4286" t="s">
        <v>34</v>
      </c>
      <c r="P4286" t="s">
        <v>408</v>
      </c>
      <c r="Q4286" t="s">
        <v>36</v>
      </c>
      <c r="R4286" t="s">
        <v>36</v>
      </c>
      <c r="S4286" t="s">
        <v>37</v>
      </c>
      <c r="T4286">
        <v>25504.32</v>
      </c>
      <c r="U4286">
        <v>19128.240000000002</v>
      </c>
      <c r="V4286">
        <v>0</v>
      </c>
      <c r="W4286">
        <v>0</v>
      </c>
      <c r="X4286">
        <v>2590.12</v>
      </c>
      <c r="Y4286">
        <v>2048.91</v>
      </c>
      <c r="Z4286">
        <v>0</v>
      </c>
      <c r="AA4286">
        <v>0</v>
      </c>
      <c r="AB4286">
        <f t="shared" si="198"/>
        <v>2125.36</v>
      </c>
      <c r="AC4286">
        <f t="shared" si="199"/>
        <v>0</v>
      </c>
      <c r="AD4286">
        <f t="shared" si="200"/>
        <v>4675.7920000000004</v>
      </c>
    </row>
    <row r="4287" spans="1:30" x14ac:dyDescent="0.3">
      <c r="A4287">
        <v>649521</v>
      </c>
      <c r="B4287" t="s">
        <v>894</v>
      </c>
      <c r="C4287" t="s">
        <v>28</v>
      </c>
      <c r="D4287">
        <v>7992</v>
      </c>
      <c r="E4287">
        <v>8149</v>
      </c>
      <c r="F4287" t="s">
        <v>1418</v>
      </c>
      <c r="G4287">
        <v>4</v>
      </c>
      <c r="H4287" t="s">
        <v>40</v>
      </c>
      <c r="I4287" t="s">
        <v>96</v>
      </c>
      <c r="J4287">
        <v>2133</v>
      </c>
      <c r="K4287" t="s">
        <v>132</v>
      </c>
      <c r="L4287">
        <v>2133</v>
      </c>
      <c r="M4287" t="s">
        <v>132</v>
      </c>
      <c r="N4287" t="s">
        <v>133</v>
      </c>
      <c r="O4287" t="s">
        <v>67</v>
      </c>
      <c r="P4287" t="s">
        <v>3591</v>
      </c>
      <c r="Q4287" t="s">
        <v>36</v>
      </c>
      <c r="R4287" t="s">
        <v>36</v>
      </c>
      <c r="S4287" t="s">
        <v>36</v>
      </c>
      <c r="T4287">
        <v>52052.04</v>
      </c>
      <c r="U4287">
        <v>6188.48</v>
      </c>
      <c r="V4287">
        <v>0</v>
      </c>
      <c r="W4287">
        <v>4313.28</v>
      </c>
      <c r="X4287">
        <v>5508.7</v>
      </c>
      <c r="Y4287">
        <v>727.34</v>
      </c>
      <c r="Z4287">
        <v>0</v>
      </c>
      <c r="AA4287">
        <v>214.92</v>
      </c>
      <c r="AB4287">
        <f t="shared" si="198"/>
        <v>4337.67</v>
      </c>
      <c r="AC4287">
        <f t="shared" si="199"/>
        <v>4313.28</v>
      </c>
      <c r="AD4287">
        <f t="shared" si="200"/>
        <v>9542.8740000000016</v>
      </c>
    </row>
    <row r="4288" spans="1:30" x14ac:dyDescent="0.3">
      <c r="A4288">
        <v>752384</v>
      </c>
      <c r="B4288" t="s">
        <v>1458</v>
      </c>
      <c r="C4288" t="s">
        <v>28</v>
      </c>
      <c r="D4288">
        <v>761</v>
      </c>
      <c r="E4288">
        <v>8149</v>
      </c>
      <c r="F4288" t="s">
        <v>227</v>
      </c>
      <c r="G4288">
        <v>5</v>
      </c>
      <c r="H4288" t="s">
        <v>30</v>
      </c>
      <c r="I4288" t="s">
        <v>31</v>
      </c>
      <c r="J4288">
        <v>2579</v>
      </c>
      <c r="K4288" t="s">
        <v>85</v>
      </c>
      <c r="L4288">
        <v>2579</v>
      </c>
      <c r="M4288" t="s">
        <v>85</v>
      </c>
      <c r="N4288" t="s">
        <v>86</v>
      </c>
      <c r="O4288" t="s">
        <v>34</v>
      </c>
      <c r="P4288" t="s">
        <v>77</v>
      </c>
      <c r="Q4288" t="s">
        <v>37</v>
      </c>
      <c r="R4288" t="s">
        <v>36</v>
      </c>
      <c r="S4288" t="s">
        <v>37</v>
      </c>
      <c r="T4288">
        <v>989</v>
      </c>
      <c r="U4288">
        <v>0</v>
      </c>
      <c r="V4288">
        <v>0</v>
      </c>
      <c r="W4288">
        <v>0</v>
      </c>
      <c r="X4288">
        <v>38.07</v>
      </c>
      <c r="Y4288">
        <v>0</v>
      </c>
      <c r="Z4288">
        <v>0</v>
      </c>
      <c r="AA4288">
        <v>0</v>
      </c>
      <c r="AB4288">
        <f t="shared" si="198"/>
        <v>82.416666666666671</v>
      </c>
      <c r="AC4288">
        <f t="shared" si="199"/>
        <v>0</v>
      </c>
      <c r="AD4288">
        <f t="shared" si="200"/>
        <v>181.31666666666669</v>
      </c>
    </row>
    <row r="4289" spans="1:30" x14ac:dyDescent="0.3">
      <c r="A4289">
        <v>772899</v>
      </c>
      <c r="B4289" t="s">
        <v>3592</v>
      </c>
      <c r="C4289" t="s">
        <v>28</v>
      </c>
      <c r="D4289">
        <v>7001</v>
      </c>
      <c r="E4289">
        <v>8149</v>
      </c>
      <c r="F4289" t="s">
        <v>3593</v>
      </c>
      <c r="G4289">
        <v>4</v>
      </c>
      <c r="H4289" t="s">
        <v>40</v>
      </c>
      <c r="I4289" t="s">
        <v>31</v>
      </c>
      <c r="J4289">
        <v>40410</v>
      </c>
      <c r="K4289" t="s">
        <v>3594</v>
      </c>
      <c r="L4289">
        <v>40410</v>
      </c>
      <c r="M4289" t="s">
        <v>3594</v>
      </c>
      <c r="N4289" t="s">
        <v>3595</v>
      </c>
      <c r="O4289" t="s">
        <v>67</v>
      </c>
      <c r="P4289" t="s">
        <v>109</v>
      </c>
      <c r="Q4289" t="s">
        <v>37</v>
      </c>
      <c r="R4289" t="s">
        <v>36</v>
      </c>
      <c r="S4289" t="s">
        <v>36</v>
      </c>
      <c r="T4289">
        <v>56397.82</v>
      </c>
      <c r="U4289">
        <v>5501.2</v>
      </c>
      <c r="V4289">
        <v>0</v>
      </c>
      <c r="W4289">
        <v>0</v>
      </c>
      <c r="X4289">
        <v>2264.31</v>
      </c>
      <c r="Y4289">
        <v>220.5</v>
      </c>
      <c r="Z4289">
        <v>0</v>
      </c>
      <c r="AA4289">
        <v>0</v>
      </c>
      <c r="AB4289">
        <f t="shared" si="198"/>
        <v>4699.8183333333336</v>
      </c>
      <c r="AC4289">
        <f t="shared" si="199"/>
        <v>0</v>
      </c>
      <c r="AD4289">
        <f t="shared" si="200"/>
        <v>10339.600333333336</v>
      </c>
    </row>
    <row r="4290" spans="1:30" x14ac:dyDescent="0.3">
      <c r="A4290">
        <v>654172</v>
      </c>
      <c r="B4290" t="s">
        <v>993</v>
      </c>
      <c r="C4290" t="s">
        <v>28</v>
      </c>
      <c r="D4290">
        <v>7670</v>
      </c>
      <c r="E4290">
        <v>8155</v>
      </c>
      <c r="F4290" t="s">
        <v>471</v>
      </c>
      <c r="G4290">
        <v>4</v>
      </c>
      <c r="H4290" t="s">
        <v>40</v>
      </c>
      <c r="I4290" t="s">
        <v>31</v>
      </c>
      <c r="J4290">
        <v>40206</v>
      </c>
      <c r="K4290" t="s">
        <v>236</v>
      </c>
      <c r="L4290">
        <v>40205</v>
      </c>
      <c r="M4290" t="s">
        <v>237</v>
      </c>
      <c r="N4290" t="s">
        <v>472</v>
      </c>
      <c r="O4290" t="s">
        <v>34</v>
      </c>
      <c r="P4290" t="s">
        <v>562</v>
      </c>
      <c r="Q4290" t="s">
        <v>36</v>
      </c>
      <c r="R4290" t="s">
        <v>36</v>
      </c>
      <c r="S4290" t="s">
        <v>36</v>
      </c>
      <c r="T4290">
        <v>182401.8</v>
      </c>
      <c r="U4290">
        <v>0</v>
      </c>
      <c r="V4290">
        <v>0</v>
      </c>
      <c r="W4290">
        <v>0</v>
      </c>
      <c r="X4290">
        <v>9863.8799999999992</v>
      </c>
      <c r="Y4290">
        <v>0</v>
      </c>
      <c r="Z4290">
        <v>0</v>
      </c>
      <c r="AA4290">
        <v>0</v>
      </c>
      <c r="AB4290">
        <f t="shared" si="198"/>
        <v>15200.15</v>
      </c>
      <c r="AC4290">
        <f t="shared" si="199"/>
        <v>0</v>
      </c>
      <c r="AD4290">
        <f t="shared" si="200"/>
        <v>33440.33</v>
      </c>
    </row>
    <row r="4291" spans="1:30" x14ac:dyDescent="0.3">
      <c r="A4291">
        <v>405021</v>
      </c>
      <c r="B4291" t="s">
        <v>2624</v>
      </c>
      <c r="C4291" t="s">
        <v>28</v>
      </c>
      <c r="D4291">
        <v>820</v>
      </c>
      <c r="E4291">
        <v>8149</v>
      </c>
      <c r="F4291" t="s">
        <v>402</v>
      </c>
      <c r="G4291">
        <v>2</v>
      </c>
      <c r="H4291" t="s">
        <v>71</v>
      </c>
      <c r="I4291" t="s">
        <v>96</v>
      </c>
      <c r="J4291">
        <v>73097</v>
      </c>
      <c r="K4291" t="s">
        <v>403</v>
      </c>
      <c r="L4291">
        <v>73097</v>
      </c>
      <c r="M4291" t="s">
        <v>403</v>
      </c>
      <c r="N4291">
        <v>0</v>
      </c>
      <c r="O4291" t="s">
        <v>67</v>
      </c>
      <c r="P4291" t="s">
        <v>77</v>
      </c>
      <c r="Q4291" t="s">
        <v>37</v>
      </c>
      <c r="R4291" t="s">
        <v>36</v>
      </c>
      <c r="S4291" t="s">
        <v>36</v>
      </c>
      <c r="T4291">
        <v>4126.68</v>
      </c>
      <c r="U4291">
        <v>0</v>
      </c>
      <c r="V4291">
        <v>0</v>
      </c>
      <c r="W4291">
        <v>0</v>
      </c>
      <c r="X4291">
        <v>117.78</v>
      </c>
      <c r="Y4291">
        <v>0</v>
      </c>
      <c r="Z4291">
        <v>0</v>
      </c>
      <c r="AA4291">
        <v>0</v>
      </c>
      <c r="AB4291">
        <f t="shared" ref="AB4291:AB4354" si="201">T4291/12</f>
        <v>343.89000000000004</v>
      </c>
      <c r="AC4291">
        <f t="shared" ref="AC4291:AC4354" si="202">SUM(V4291:W4291)</f>
        <v>0</v>
      </c>
      <c r="AD4291">
        <f t="shared" ref="AD4291:AD4354" si="203">AB4291*2*1.1</f>
        <v>756.55800000000011</v>
      </c>
    </row>
    <row r="4292" spans="1:30" x14ac:dyDescent="0.3">
      <c r="A4292">
        <v>866091</v>
      </c>
      <c r="B4292" t="s">
        <v>3460</v>
      </c>
      <c r="C4292" t="s">
        <v>28</v>
      </c>
      <c r="D4292">
        <v>7001</v>
      </c>
      <c r="E4292">
        <v>8149</v>
      </c>
      <c r="F4292" t="s">
        <v>1792</v>
      </c>
      <c r="G4292">
        <v>3</v>
      </c>
      <c r="H4292" t="s">
        <v>170</v>
      </c>
      <c r="I4292" t="s">
        <v>96</v>
      </c>
      <c r="J4292">
        <v>36527</v>
      </c>
      <c r="K4292" t="s">
        <v>3004</v>
      </c>
      <c r="L4292">
        <v>36527</v>
      </c>
      <c r="M4292" t="s">
        <v>3004</v>
      </c>
      <c r="N4292" t="s">
        <v>2297</v>
      </c>
      <c r="O4292" t="s">
        <v>43</v>
      </c>
      <c r="P4292" t="s">
        <v>767</v>
      </c>
      <c r="Q4292" t="s">
        <v>37</v>
      </c>
      <c r="R4292" t="s">
        <v>36</v>
      </c>
      <c r="S4292" t="s">
        <v>36</v>
      </c>
      <c r="T4292">
        <v>449400</v>
      </c>
      <c r="U4292">
        <v>0</v>
      </c>
      <c r="V4292">
        <v>0</v>
      </c>
      <c r="W4292">
        <v>0</v>
      </c>
      <c r="X4292">
        <v>5631.02</v>
      </c>
      <c r="Y4292">
        <v>0</v>
      </c>
      <c r="Z4292">
        <v>0</v>
      </c>
      <c r="AA4292">
        <v>0</v>
      </c>
      <c r="AB4292">
        <f t="shared" si="201"/>
        <v>37450</v>
      </c>
      <c r="AC4292">
        <f t="shared" si="202"/>
        <v>0</v>
      </c>
      <c r="AD4292">
        <f t="shared" si="203"/>
        <v>82390</v>
      </c>
    </row>
    <row r="4293" spans="1:30" x14ac:dyDescent="0.3">
      <c r="A4293">
        <v>274982</v>
      </c>
      <c r="B4293" t="s">
        <v>169</v>
      </c>
      <c r="C4293" t="s">
        <v>28</v>
      </c>
      <c r="D4293">
        <v>7003</v>
      </c>
      <c r="E4293">
        <v>8148</v>
      </c>
      <c r="F4293" t="s">
        <v>39</v>
      </c>
      <c r="G4293">
        <v>3</v>
      </c>
      <c r="H4293" t="s">
        <v>170</v>
      </c>
      <c r="I4293" t="s">
        <v>31</v>
      </c>
      <c r="J4293">
        <v>40461</v>
      </c>
      <c r="K4293" t="s">
        <v>41</v>
      </c>
      <c r="L4293">
        <v>40461</v>
      </c>
      <c r="M4293" t="s">
        <v>41</v>
      </c>
      <c r="N4293" t="s">
        <v>42</v>
      </c>
      <c r="O4293" t="s">
        <v>43</v>
      </c>
      <c r="P4293" t="s">
        <v>978</v>
      </c>
      <c r="Q4293" t="s">
        <v>36</v>
      </c>
      <c r="R4293" t="s">
        <v>36</v>
      </c>
      <c r="S4293" t="s">
        <v>36</v>
      </c>
      <c r="T4293">
        <v>4770</v>
      </c>
      <c r="U4293">
        <v>0</v>
      </c>
      <c r="V4293">
        <v>0</v>
      </c>
      <c r="W4293">
        <v>0</v>
      </c>
      <c r="X4293">
        <v>75.31</v>
      </c>
      <c r="Y4293">
        <v>0</v>
      </c>
      <c r="Z4293">
        <v>0</v>
      </c>
      <c r="AA4293">
        <v>0</v>
      </c>
      <c r="AB4293">
        <f t="shared" si="201"/>
        <v>397.5</v>
      </c>
      <c r="AC4293">
        <f t="shared" si="202"/>
        <v>0</v>
      </c>
      <c r="AD4293">
        <f t="shared" si="203"/>
        <v>874.50000000000011</v>
      </c>
    </row>
    <row r="4294" spans="1:30" x14ac:dyDescent="0.3">
      <c r="A4294">
        <v>867746</v>
      </c>
      <c r="B4294" t="s">
        <v>3596</v>
      </c>
      <c r="C4294" t="s">
        <v>28</v>
      </c>
      <c r="D4294">
        <v>7994</v>
      </c>
      <c r="E4294">
        <v>8149</v>
      </c>
      <c r="F4294" t="s">
        <v>227</v>
      </c>
      <c r="G4294">
        <v>5</v>
      </c>
      <c r="H4294" t="s">
        <v>30</v>
      </c>
      <c r="I4294" t="s">
        <v>31</v>
      </c>
      <c r="J4294">
        <v>2548</v>
      </c>
      <c r="K4294" t="s">
        <v>285</v>
      </c>
      <c r="L4294">
        <v>2548</v>
      </c>
      <c r="M4294" t="s">
        <v>285</v>
      </c>
      <c r="N4294" t="s">
        <v>286</v>
      </c>
      <c r="O4294" t="s">
        <v>34</v>
      </c>
      <c r="P4294" t="s">
        <v>35</v>
      </c>
      <c r="Q4294" t="s">
        <v>36</v>
      </c>
      <c r="R4294" t="s">
        <v>36</v>
      </c>
      <c r="S4294" t="s">
        <v>37</v>
      </c>
      <c r="T4294">
        <v>1657.22</v>
      </c>
      <c r="U4294">
        <v>1657.22</v>
      </c>
      <c r="V4294">
        <v>0</v>
      </c>
      <c r="W4294">
        <v>0</v>
      </c>
      <c r="X4294">
        <v>29.3</v>
      </c>
      <c r="Y4294">
        <v>29.3</v>
      </c>
      <c r="Z4294">
        <v>0</v>
      </c>
      <c r="AA4294">
        <v>0</v>
      </c>
      <c r="AB4294">
        <f t="shared" si="201"/>
        <v>138.10166666666666</v>
      </c>
      <c r="AC4294">
        <f t="shared" si="202"/>
        <v>0</v>
      </c>
      <c r="AD4294">
        <f t="shared" si="203"/>
        <v>303.82366666666667</v>
      </c>
    </row>
    <row r="4295" spans="1:30" x14ac:dyDescent="0.3">
      <c r="A4295">
        <v>808536</v>
      </c>
      <c r="B4295" t="s">
        <v>3597</v>
      </c>
      <c r="C4295" t="s">
        <v>28</v>
      </c>
      <c r="D4295">
        <v>7001</v>
      </c>
      <c r="E4295">
        <v>8149</v>
      </c>
      <c r="F4295" t="s">
        <v>3598</v>
      </c>
      <c r="G4295">
        <v>4</v>
      </c>
      <c r="H4295" t="s">
        <v>40</v>
      </c>
      <c r="I4295" t="s">
        <v>96</v>
      </c>
      <c r="J4295">
        <v>40004</v>
      </c>
      <c r="K4295" t="s">
        <v>715</v>
      </c>
      <c r="L4295">
        <v>40004</v>
      </c>
      <c r="M4295" t="s">
        <v>715</v>
      </c>
      <c r="N4295" t="s">
        <v>3599</v>
      </c>
      <c r="O4295" t="s">
        <v>34</v>
      </c>
      <c r="P4295" t="s">
        <v>191</v>
      </c>
      <c r="Q4295" t="s">
        <v>37</v>
      </c>
      <c r="R4295" t="s">
        <v>36</v>
      </c>
      <c r="S4295" t="s">
        <v>36</v>
      </c>
      <c r="T4295">
        <v>368392.44</v>
      </c>
      <c r="U4295">
        <v>60882.78</v>
      </c>
      <c r="V4295">
        <v>0</v>
      </c>
      <c r="W4295">
        <v>0</v>
      </c>
      <c r="X4295">
        <v>4374.08</v>
      </c>
      <c r="Y4295">
        <v>1906</v>
      </c>
      <c r="Z4295">
        <v>0</v>
      </c>
      <c r="AA4295">
        <v>0</v>
      </c>
      <c r="AB4295">
        <f t="shared" si="201"/>
        <v>30699.37</v>
      </c>
      <c r="AC4295">
        <f t="shared" si="202"/>
        <v>0</v>
      </c>
      <c r="AD4295">
        <f t="shared" si="203"/>
        <v>67538.614000000001</v>
      </c>
    </row>
    <row r="4296" spans="1:30" x14ac:dyDescent="0.3">
      <c r="A4296">
        <v>654172</v>
      </c>
      <c r="B4296" t="s">
        <v>993</v>
      </c>
      <c r="C4296" t="s">
        <v>28</v>
      </c>
      <c r="D4296">
        <v>7670</v>
      </c>
      <c r="E4296">
        <v>8155</v>
      </c>
      <c r="F4296" t="s">
        <v>471</v>
      </c>
      <c r="G4296">
        <v>4</v>
      </c>
      <c r="H4296" t="s">
        <v>40</v>
      </c>
      <c r="I4296" t="s">
        <v>31</v>
      </c>
      <c r="J4296">
        <v>40206</v>
      </c>
      <c r="K4296" t="s">
        <v>236</v>
      </c>
      <c r="L4296">
        <v>40205</v>
      </c>
      <c r="M4296" t="s">
        <v>237</v>
      </c>
      <c r="N4296" t="s">
        <v>472</v>
      </c>
      <c r="O4296" t="s">
        <v>34</v>
      </c>
      <c r="P4296" t="s">
        <v>618</v>
      </c>
      <c r="Q4296" t="s">
        <v>36</v>
      </c>
      <c r="R4296" t="s">
        <v>36</v>
      </c>
      <c r="S4296" t="s">
        <v>36</v>
      </c>
      <c r="T4296">
        <v>3736.8</v>
      </c>
      <c r="U4296">
        <v>3736.8</v>
      </c>
      <c r="V4296">
        <v>0</v>
      </c>
      <c r="W4296">
        <v>0</v>
      </c>
      <c r="X4296">
        <v>190.24</v>
      </c>
      <c r="Y4296">
        <v>190.24</v>
      </c>
      <c r="Z4296">
        <v>0</v>
      </c>
      <c r="AA4296">
        <v>0</v>
      </c>
      <c r="AB4296">
        <f t="shared" si="201"/>
        <v>311.40000000000003</v>
      </c>
      <c r="AC4296">
        <f t="shared" si="202"/>
        <v>0</v>
      </c>
      <c r="AD4296">
        <f t="shared" si="203"/>
        <v>685.08000000000015</v>
      </c>
    </row>
    <row r="4297" spans="1:30" x14ac:dyDescent="0.3">
      <c r="A4297">
        <v>783238</v>
      </c>
      <c r="B4297" t="s">
        <v>3600</v>
      </c>
      <c r="C4297" t="s">
        <v>28</v>
      </c>
      <c r="D4297">
        <v>7001</v>
      </c>
      <c r="E4297">
        <v>8149</v>
      </c>
      <c r="F4297" t="s">
        <v>3601</v>
      </c>
      <c r="G4297">
        <v>4</v>
      </c>
      <c r="H4297" t="s">
        <v>40</v>
      </c>
      <c r="I4297" t="s">
        <v>96</v>
      </c>
      <c r="J4297">
        <v>16</v>
      </c>
      <c r="K4297" t="s">
        <v>314</v>
      </c>
      <c r="L4297">
        <v>16</v>
      </c>
      <c r="M4297" t="s">
        <v>314</v>
      </c>
      <c r="N4297" t="s">
        <v>3602</v>
      </c>
      <c r="O4297" t="s">
        <v>67</v>
      </c>
      <c r="P4297" t="s">
        <v>134</v>
      </c>
      <c r="Q4297" t="s">
        <v>37</v>
      </c>
      <c r="R4297" t="s">
        <v>36</v>
      </c>
      <c r="S4297" t="s">
        <v>36</v>
      </c>
      <c r="T4297">
        <v>642843.62</v>
      </c>
      <c r="U4297">
        <v>151920.72</v>
      </c>
      <c r="V4297">
        <v>75564.08</v>
      </c>
      <c r="W4297">
        <v>37782.04</v>
      </c>
      <c r="X4297">
        <v>21438.16</v>
      </c>
      <c r="Y4297">
        <v>4370.16</v>
      </c>
      <c r="Z4297">
        <v>2253.56</v>
      </c>
      <c r="AA4297">
        <v>531.26</v>
      </c>
      <c r="AB4297">
        <f t="shared" si="201"/>
        <v>53570.301666666666</v>
      </c>
      <c r="AC4297">
        <f t="shared" si="202"/>
        <v>113346.12</v>
      </c>
      <c r="AD4297">
        <f t="shared" si="203"/>
        <v>117854.66366666667</v>
      </c>
    </row>
    <row r="4298" spans="1:30" x14ac:dyDescent="0.3">
      <c r="A4298">
        <v>396695</v>
      </c>
      <c r="B4298" t="s">
        <v>2533</v>
      </c>
      <c r="C4298" t="s">
        <v>28</v>
      </c>
      <c r="D4298">
        <v>7001</v>
      </c>
      <c r="E4298">
        <v>8149</v>
      </c>
      <c r="F4298" t="s">
        <v>2440</v>
      </c>
      <c r="G4298">
        <v>4</v>
      </c>
      <c r="H4298" t="s">
        <v>40</v>
      </c>
      <c r="I4298" t="s">
        <v>96</v>
      </c>
      <c r="J4298">
        <v>21211</v>
      </c>
      <c r="K4298" t="s">
        <v>2441</v>
      </c>
      <c r="L4298">
        <v>21211</v>
      </c>
      <c r="M4298" t="s">
        <v>2441</v>
      </c>
      <c r="N4298" t="s">
        <v>2442</v>
      </c>
      <c r="O4298" t="s">
        <v>43</v>
      </c>
      <c r="P4298" t="s">
        <v>187</v>
      </c>
      <c r="Q4298" t="s">
        <v>37</v>
      </c>
      <c r="R4298" t="s">
        <v>36</v>
      </c>
      <c r="S4298" t="s">
        <v>36</v>
      </c>
      <c r="T4298">
        <v>725792.36</v>
      </c>
      <c r="U4298">
        <v>0</v>
      </c>
      <c r="V4298">
        <v>181620.76</v>
      </c>
      <c r="W4298">
        <v>181686.02</v>
      </c>
      <c r="X4298">
        <v>25282.22</v>
      </c>
      <c r="Y4298">
        <v>0</v>
      </c>
      <c r="Z4298">
        <v>5715.62</v>
      </c>
      <c r="AA4298">
        <v>4774.04</v>
      </c>
      <c r="AB4298">
        <f t="shared" si="201"/>
        <v>60482.696666666663</v>
      </c>
      <c r="AC4298">
        <f t="shared" si="202"/>
        <v>363306.78</v>
      </c>
      <c r="AD4298">
        <f t="shared" si="203"/>
        <v>133061.93266666666</v>
      </c>
    </row>
    <row r="4299" spans="1:30" x14ac:dyDescent="0.3">
      <c r="A4299">
        <v>717008</v>
      </c>
      <c r="B4299" t="s">
        <v>2969</v>
      </c>
      <c r="C4299" t="s">
        <v>28</v>
      </c>
      <c r="D4299">
        <v>7992</v>
      </c>
      <c r="E4299">
        <v>8149</v>
      </c>
      <c r="F4299" t="s">
        <v>2477</v>
      </c>
      <c r="G4299">
        <v>4</v>
      </c>
      <c r="H4299" t="s">
        <v>40</v>
      </c>
      <c r="I4299" t="s">
        <v>588</v>
      </c>
      <c r="J4299">
        <v>40405</v>
      </c>
      <c r="K4299" t="s">
        <v>1366</v>
      </c>
      <c r="L4299">
        <v>40405</v>
      </c>
      <c r="M4299" t="s">
        <v>1366</v>
      </c>
      <c r="N4299" t="s">
        <v>2970</v>
      </c>
      <c r="O4299" t="s">
        <v>34</v>
      </c>
      <c r="P4299" t="s">
        <v>187</v>
      </c>
      <c r="Q4299" t="s">
        <v>37</v>
      </c>
      <c r="R4299" t="s">
        <v>36</v>
      </c>
      <c r="S4299" t="s">
        <v>36</v>
      </c>
      <c r="T4299">
        <v>543748.92000000004</v>
      </c>
      <c r="U4299">
        <v>0</v>
      </c>
      <c r="V4299">
        <v>0</v>
      </c>
      <c r="W4299">
        <v>363306.78</v>
      </c>
      <c r="X4299">
        <v>20642.560000000001</v>
      </c>
      <c r="Y4299">
        <v>0</v>
      </c>
      <c r="Z4299">
        <v>0</v>
      </c>
      <c r="AA4299">
        <v>9548.08</v>
      </c>
      <c r="AB4299">
        <f t="shared" si="201"/>
        <v>45312.41</v>
      </c>
      <c r="AC4299">
        <f t="shared" si="202"/>
        <v>363306.78</v>
      </c>
      <c r="AD4299">
        <f t="shared" si="203"/>
        <v>99687.302000000011</v>
      </c>
    </row>
    <row r="4300" spans="1:30" x14ac:dyDescent="0.3">
      <c r="A4300">
        <v>102795</v>
      </c>
      <c r="B4300" t="s">
        <v>3603</v>
      </c>
      <c r="C4300" t="s">
        <v>28</v>
      </c>
      <c r="D4300">
        <v>7992</v>
      </c>
      <c r="E4300">
        <v>8149</v>
      </c>
      <c r="F4300" t="s">
        <v>3604</v>
      </c>
      <c r="G4300">
        <v>2</v>
      </c>
      <c r="H4300" t="s">
        <v>71</v>
      </c>
      <c r="I4300" t="s">
        <v>96</v>
      </c>
      <c r="J4300">
        <v>901</v>
      </c>
      <c r="K4300" t="s">
        <v>523</v>
      </c>
      <c r="L4300">
        <v>901</v>
      </c>
      <c r="M4300" t="s">
        <v>523</v>
      </c>
      <c r="N4300">
        <v>0</v>
      </c>
      <c r="O4300" t="s">
        <v>67</v>
      </c>
      <c r="P4300" t="s">
        <v>109</v>
      </c>
      <c r="Q4300" t="s">
        <v>37</v>
      </c>
      <c r="R4300" t="s">
        <v>36</v>
      </c>
      <c r="S4300" t="s">
        <v>36</v>
      </c>
      <c r="T4300">
        <v>29304.639999999999</v>
      </c>
      <c r="U4300">
        <v>3595.64</v>
      </c>
      <c r="V4300">
        <v>3685.56</v>
      </c>
      <c r="W4300">
        <v>0</v>
      </c>
      <c r="X4300">
        <v>823.89</v>
      </c>
      <c r="Y4300">
        <v>101.27</v>
      </c>
      <c r="Z4300">
        <v>104.02</v>
      </c>
      <c r="AA4300">
        <v>0</v>
      </c>
      <c r="AB4300">
        <f t="shared" si="201"/>
        <v>2442.0533333333333</v>
      </c>
      <c r="AC4300">
        <f t="shared" si="202"/>
        <v>3685.56</v>
      </c>
      <c r="AD4300">
        <f t="shared" si="203"/>
        <v>5372.5173333333332</v>
      </c>
    </row>
    <row r="4301" spans="1:30" x14ac:dyDescent="0.3">
      <c r="A4301">
        <v>407256</v>
      </c>
      <c r="B4301" t="s">
        <v>3605</v>
      </c>
      <c r="C4301" t="s">
        <v>28</v>
      </c>
      <c r="D4301">
        <v>7994</v>
      </c>
      <c r="E4301">
        <v>8149</v>
      </c>
      <c r="F4301" t="s">
        <v>1412</v>
      </c>
      <c r="G4301">
        <v>4</v>
      </c>
      <c r="H4301" t="s">
        <v>40</v>
      </c>
      <c r="I4301" t="s">
        <v>96</v>
      </c>
      <c r="J4301">
        <v>72778</v>
      </c>
      <c r="K4301" t="s">
        <v>1220</v>
      </c>
      <c r="L4301">
        <v>72778</v>
      </c>
      <c r="M4301" t="s">
        <v>1220</v>
      </c>
      <c r="N4301" t="s">
        <v>399</v>
      </c>
      <c r="O4301" t="s">
        <v>34</v>
      </c>
      <c r="P4301" t="s">
        <v>225</v>
      </c>
      <c r="Q4301" t="s">
        <v>36</v>
      </c>
      <c r="R4301" t="s">
        <v>36</v>
      </c>
      <c r="S4301" t="s">
        <v>36</v>
      </c>
      <c r="T4301">
        <v>176895.18</v>
      </c>
      <c r="U4301">
        <v>51302.8</v>
      </c>
      <c r="V4301">
        <v>0</v>
      </c>
      <c r="W4301">
        <v>0</v>
      </c>
      <c r="X4301">
        <v>16463.5</v>
      </c>
      <c r="Y4301">
        <v>4286.76</v>
      </c>
      <c r="Z4301">
        <v>0</v>
      </c>
      <c r="AA4301">
        <v>0</v>
      </c>
      <c r="AB4301">
        <f t="shared" si="201"/>
        <v>14741.264999999999</v>
      </c>
      <c r="AC4301">
        <f t="shared" si="202"/>
        <v>0</v>
      </c>
      <c r="AD4301">
        <f t="shared" si="203"/>
        <v>32430.783000000003</v>
      </c>
    </row>
    <row r="4302" spans="1:30" x14ac:dyDescent="0.3">
      <c r="A4302">
        <v>932144</v>
      </c>
      <c r="B4302" t="s">
        <v>3606</v>
      </c>
      <c r="C4302" t="s">
        <v>28</v>
      </c>
      <c r="D4302">
        <v>7001</v>
      </c>
      <c r="E4302">
        <v>8149</v>
      </c>
      <c r="F4302" t="s">
        <v>3607</v>
      </c>
      <c r="G4302">
        <v>4</v>
      </c>
      <c r="H4302" t="s">
        <v>40</v>
      </c>
      <c r="I4302" t="s">
        <v>96</v>
      </c>
      <c r="J4302">
        <v>72645</v>
      </c>
      <c r="K4302" t="s">
        <v>3608</v>
      </c>
      <c r="L4302">
        <v>72645</v>
      </c>
      <c r="M4302" t="s">
        <v>3608</v>
      </c>
      <c r="N4302" t="s">
        <v>3609</v>
      </c>
      <c r="O4302" t="s">
        <v>67</v>
      </c>
      <c r="P4302" t="s">
        <v>225</v>
      </c>
      <c r="Q4302" t="s">
        <v>36</v>
      </c>
      <c r="R4302" t="s">
        <v>36</v>
      </c>
      <c r="S4302" t="s">
        <v>36</v>
      </c>
      <c r="T4302">
        <v>240477.16</v>
      </c>
      <c r="U4302">
        <v>51302.8</v>
      </c>
      <c r="V4302">
        <v>28790.52</v>
      </c>
      <c r="W4302">
        <v>28790.52</v>
      </c>
      <c r="X4302">
        <v>17399.66</v>
      </c>
      <c r="Y4302">
        <v>3523.32</v>
      </c>
      <c r="Z4302">
        <v>1670.28</v>
      </c>
      <c r="AA4302">
        <v>1.66</v>
      </c>
      <c r="AB4302">
        <f t="shared" si="201"/>
        <v>20039.763333333332</v>
      </c>
      <c r="AC4302">
        <f t="shared" si="202"/>
        <v>57581.04</v>
      </c>
      <c r="AD4302">
        <f t="shared" si="203"/>
        <v>44087.479333333336</v>
      </c>
    </row>
    <row r="4303" spans="1:30" x14ac:dyDescent="0.3">
      <c r="A4303">
        <v>708428</v>
      </c>
      <c r="B4303" t="s">
        <v>1266</v>
      </c>
      <c r="C4303" t="s">
        <v>28</v>
      </c>
      <c r="D4303">
        <v>7994</v>
      </c>
      <c r="E4303">
        <v>8163</v>
      </c>
      <c r="F4303" t="s">
        <v>50</v>
      </c>
      <c r="G4303">
        <v>5</v>
      </c>
      <c r="H4303" t="s">
        <v>30</v>
      </c>
      <c r="I4303" t="s">
        <v>31</v>
      </c>
      <c r="J4303">
        <v>1606</v>
      </c>
      <c r="K4303" t="s">
        <v>868</v>
      </c>
      <c r="L4303">
        <v>1606</v>
      </c>
      <c r="M4303" t="s">
        <v>868</v>
      </c>
      <c r="N4303" t="s">
        <v>341</v>
      </c>
      <c r="O4303" t="s">
        <v>34</v>
      </c>
      <c r="P4303" t="s">
        <v>620</v>
      </c>
      <c r="Q4303" t="s">
        <v>36</v>
      </c>
      <c r="R4303" t="s">
        <v>36</v>
      </c>
      <c r="S4303" t="s">
        <v>37</v>
      </c>
      <c r="T4303">
        <v>15988.53</v>
      </c>
      <c r="U4303">
        <v>0</v>
      </c>
      <c r="V4303">
        <v>0</v>
      </c>
      <c r="W4303">
        <v>0</v>
      </c>
      <c r="X4303">
        <v>1153.8499999999999</v>
      </c>
      <c r="Y4303">
        <v>0</v>
      </c>
      <c r="Z4303">
        <v>0</v>
      </c>
      <c r="AA4303">
        <v>0</v>
      </c>
      <c r="AB4303">
        <f t="shared" si="201"/>
        <v>1332.3775000000001</v>
      </c>
      <c r="AC4303">
        <f t="shared" si="202"/>
        <v>0</v>
      </c>
      <c r="AD4303">
        <f t="shared" si="203"/>
        <v>2931.2305000000006</v>
      </c>
    </row>
    <row r="4304" spans="1:30" x14ac:dyDescent="0.3">
      <c r="A4304">
        <v>727745</v>
      </c>
      <c r="B4304" t="s">
        <v>656</v>
      </c>
      <c r="C4304" t="s">
        <v>28</v>
      </c>
      <c r="D4304">
        <v>7992</v>
      </c>
      <c r="E4304">
        <v>8147</v>
      </c>
      <c r="F4304" t="s">
        <v>89</v>
      </c>
      <c r="G4304">
        <v>5</v>
      </c>
      <c r="H4304" t="s">
        <v>30</v>
      </c>
      <c r="I4304" t="s">
        <v>31</v>
      </c>
      <c r="J4304">
        <v>1607</v>
      </c>
      <c r="K4304" t="s">
        <v>537</v>
      </c>
      <c r="L4304">
        <v>1607</v>
      </c>
      <c r="M4304" t="s">
        <v>537</v>
      </c>
      <c r="N4304" t="s">
        <v>612</v>
      </c>
      <c r="O4304" t="s">
        <v>67</v>
      </c>
      <c r="P4304" t="s">
        <v>487</v>
      </c>
      <c r="Q4304" t="s">
        <v>36</v>
      </c>
      <c r="R4304" t="s">
        <v>36</v>
      </c>
      <c r="S4304" t="s">
        <v>37</v>
      </c>
      <c r="T4304">
        <v>81117.77</v>
      </c>
      <c r="U4304">
        <v>40445.769999999997</v>
      </c>
      <c r="V4304">
        <v>0</v>
      </c>
      <c r="W4304">
        <v>0</v>
      </c>
      <c r="X4304">
        <v>6188.17</v>
      </c>
      <c r="Y4304">
        <v>3102.05</v>
      </c>
      <c r="Z4304">
        <v>0</v>
      </c>
      <c r="AA4304">
        <v>0</v>
      </c>
      <c r="AB4304">
        <f t="shared" si="201"/>
        <v>6759.814166666667</v>
      </c>
      <c r="AC4304">
        <f t="shared" si="202"/>
        <v>0</v>
      </c>
      <c r="AD4304">
        <f t="shared" si="203"/>
        <v>14871.591166666669</v>
      </c>
    </row>
    <row r="4305" spans="1:30" x14ac:dyDescent="0.3">
      <c r="A4305">
        <v>813494</v>
      </c>
      <c r="B4305" t="s">
        <v>3610</v>
      </c>
      <c r="C4305" t="s">
        <v>28</v>
      </c>
      <c r="D4305">
        <v>7994</v>
      </c>
      <c r="E4305">
        <v>8163</v>
      </c>
      <c r="F4305" t="s">
        <v>50</v>
      </c>
      <c r="G4305">
        <v>5</v>
      </c>
      <c r="H4305" t="s">
        <v>30</v>
      </c>
      <c r="I4305" t="s">
        <v>31</v>
      </c>
      <c r="J4305">
        <v>2123</v>
      </c>
      <c r="K4305" t="s">
        <v>2095</v>
      </c>
      <c r="L4305">
        <v>2123</v>
      </c>
      <c r="M4305" t="s">
        <v>2095</v>
      </c>
      <c r="N4305" t="s">
        <v>2096</v>
      </c>
      <c r="O4305" t="s">
        <v>34</v>
      </c>
      <c r="P4305" t="s">
        <v>82</v>
      </c>
      <c r="Q4305" t="s">
        <v>36</v>
      </c>
      <c r="R4305" t="s">
        <v>36</v>
      </c>
      <c r="S4305" t="s">
        <v>37</v>
      </c>
      <c r="T4305">
        <v>2955.44</v>
      </c>
      <c r="U4305">
        <v>2955.44</v>
      </c>
      <c r="V4305">
        <v>0</v>
      </c>
      <c r="W4305">
        <v>0</v>
      </c>
      <c r="X4305">
        <v>232.58</v>
      </c>
      <c r="Y4305">
        <v>232.58</v>
      </c>
      <c r="Z4305">
        <v>0</v>
      </c>
      <c r="AA4305">
        <v>0</v>
      </c>
      <c r="AB4305">
        <f t="shared" si="201"/>
        <v>246.28666666666666</v>
      </c>
      <c r="AC4305">
        <f t="shared" si="202"/>
        <v>0</v>
      </c>
      <c r="AD4305">
        <f t="shared" si="203"/>
        <v>541.83066666666673</v>
      </c>
    </row>
    <row r="4306" spans="1:30" x14ac:dyDescent="0.3">
      <c r="A4306">
        <v>808376</v>
      </c>
      <c r="B4306" t="s">
        <v>3611</v>
      </c>
      <c r="C4306" t="s">
        <v>28</v>
      </c>
      <c r="D4306">
        <v>7001</v>
      </c>
      <c r="E4306">
        <v>8149</v>
      </c>
      <c r="F4306" t="s">
        <v>850</v>
      </c>
      <c r="G4306">
        <v>3</v>
      </c>
      <c r="H4306" t="s">
        <v>170</v>
      </c>
      <c r="I4306" t="s">
        <v>96</v>
      </c>
      <c r="J4306">
        <v>73178</v>
      </c>
      <c r="K4306" t="s">
        <v>490</v>
      </c>
      <c r="L4306">
        <v>73178</v>
      </c>
      <c r="M4306" t="s">
        <v>490</v>
      </c>
      <c r="N4306" t="s">
        <v>851</v>
      </c>
      <c r="O4306" t="s">
        <v>34</v>
      </c>
      <c r="P4306" t="s">
        <v>1579</v>
      </c>
      <c r="Q4306" t="s">
        <v>36</v>
      </c>
      <c r="R4306" t="s">
        <v>36</v>
      </c>
      <c r="S4306" t="s">
        <v>36</v>
      </c>
      <c r="T4306">
        <v>311776.5</v>
      </c>
      <c r="U4306">
        <v>77944.12</v>
      </c>
      <c r="V4306">
        <v>0</v>
      </c>
      <c r="W4306">
        <v>0</v>
      </c>
      <c r="X4306">
        <v>23078.55</v>
      </c>
      <c r="Y4306">
        <v>7167.44</v>
      </c>
      <c r="Z4306">
        <v>0</v>
      </c>
      <c r="AA4306">
        <v>0</v>
      </c>
      <c r="AB4306">
        <f t="shared" si="201"/>
        <v>25981.375</v>
      </c>
      <c r="AC4306">
        <f t="shared" si="202"/>
        <v>0</v>
      </c>
      <c r="AD4306">
        <f t="shared" si="203"/>
        <v>57159.025000000001</v>
      </c>
    </row>
    <row r="4307" spans="1:30" x14ac:dyDescent="0.3">
      <c r="A4307">
        <v>537869</v>
      </c>
      <c r="B4307" t="s">
        <v>3612</v>
      </c>
      <c r="C4307" t="s">
        <v>28</v>
      </c>
      <c r="D4307">
        <v>7994</v>
      </c>
      <c r="E4307">
        <v>8162</v>
      </c>
      <c r="F4307" t="s">
        <v>360</v>
      </c>
      <c r="G4307">
        <v>5</v>
      </c>
      <c r="H4307" t="s">
        <v>30</v>
      </c>
      <c r="I4307" t="s">
        <v>96</v>
      </c>
      <c r="J4307">
        <v>456</v>
      </c>
      <c r="K4307" t="s">
        <v>306</v>
      </c>
      <c r="L4307">
        <v>456</v>
      </c>
      <c r="M4307" t="s">
        <v>306</v>
      </c>
      <c r="N4307" t="s">
        <v>307</v>
      </c>
      <c r="O4307" t="s">
        <v>34</v>
      </c>
      <c r="P4307" t="s">
        <v>35</v>
      </c>
      <c r="Q4307" t="s">
        <v>36</v>
      </c>
      <c r="R4307" t="s">
        <v>36</v>
      </c>
      <c r="S4307" t="s">
        <v>37</v>
      </c>
      <c r="T4307">
        <v>1800.06</v>
      </c>
      <c r="U4307">
        <v>0</v>
      </c>
      <c r="V4307">
        <v>0</v>
      </c>
      <c r="W4307">
        <v>0</v>
      </c>
      <c r="X4307">
        <v>97.77</v>
      </c>
      <c r="Y4307">
        <v>0</v>
      </c>
      <c r="Z4307">
        <v>0</v>
      </c>
      <c r="AA4307">
        <v>0</v>
      </c>
      <c r="AB4307">
        <f t="shared" si="201"/>
        <v>150.005</v>
      </c>
      <c r="AC4307">
        <f t="shared" si="202"/>
        <v>0</v>
      </c>
      <c r="AD4307">
        <f t="shared" si="203"/>
        <v>330.01100000000002</v>
      </c>
    </row>
    <row r="4308" spans="1:30" x14ac:dyDescent="0.3">
      <c r="A4308">
        <v>727745</v>
      </c>
      <c r="B4308" t="s">
        <v>656</v>
      </c>
      <c r="C4308" t="s">
        <v>28</v>
      </c>
      <c r="D4308">
        <v>7992</v>
      </c>
      <c r="E4308">
        <v>8147</v>
      </c>
      <c r="F4308" t="s">
        <v>89</v>
      </c>
      <c r="G4308">
        <v>5</v>
      </c>
      <c r="H4308" t="s">
        <v>30</v>
      </c>
      <c r="I4308" t="s">
        <v>31</v>
      </c>
      <c r="J4308">
        <v>1607</v>
      </c>
      <c r="K4308" t="s">
        <v>537</v>
      </c>
      <c r="L4308">
        <v>1607</v>
      </c>
      <c r="M4308" t="s">
        <v>537</v>
      </c>
      <c r="N4308" t="s">
        <v>612</v>
      </c>
      <c r="O4308" t="s">
        <v>67</v>
      </c>
      <c r="P4308" t="s">
        <v>400</v>
      </c>
      <c r="Q4308" t="s">
        <v>36</v>
      </c>
      <c r="R4308" t="s">
        <v>37</v>
      </c>
      <c r="S4308" t="s">
        <v>37</v>
      </c>
      <c r="T4308">
        <v>62495.32</v>
      </c>
      <c r="U4308">
        <v>0</v>
      </c>
      <c r="V4308">
        <v>0</v>
      </c>
      <c r="W4308">
        <v>0</v>
      </c>
      <c r="X4308">
        <v>5923.03</v>
      </c>
      <c r="Y4308">
        <v>0</v>
      </c>
      <c r="Z4308">
        <v>0</v>
      </c>
      <c r="AA4308">
        <v>0</v>
      </c>
      <c r="AB4308">
        <f t="shared" si="201"/>
        <v>5207.9433333333336</v>
      </c>
      <c r="AC4308">
        <f t="shared" si="202"/>
        <v>0</v>
      </c>
      <c r="AD4308">
        <f t="shared" si="203"/>
        <v>11457.475333333336</v>
      </c>
    </row>
    <row r="4309" spans="1:30" x14ac:dyDescent="0.3">
      <c r="A4309">
        <v>885184</v>
      </c>
      <c r="B4309" t="s">
        <v>2233</v>
      </c>
      <c r="C4309" t="s">
        <v>28</v>
      </c>
      <c r="D4309">
        <v>7992</v>
      </c>
      <c r="E4309">
        <v>8163</v>
      </c>
      <c r="F4309" t="s">
        <v>50</v>
      </c>
      <c r="G4309">
        <v>5</v>
      </c>
      <c r="H4309" t="s">
        <v>30</v>
      </c>
      <c r="I4309" t="s">
        <v>31</v>
      </c>
      <c r="J4309">
        <v>633</v>
      </c>
      <c r="K4309" t="s">
        <v>600</v>
      </c>
      <c r="L4309">
        <v>633</v>
      </c>
      <c r="M4309" t="s">
        <v>600</v>
      </c>
      <c r="N4309" t="s">
        <v>601</v>
      </c>
      <c r="O4309" t="s">
        <v>67</v>
      </c>
      <c r="P4309" t="s">
        <v>72</v>
      </c>
      <c r="Q4309" t="s">
        <v>36</v>
      </c>
      <c r="R4309" t="s">
        <v>36</v>
      </c>
      <c r="S4309" t="s">
        <v>37</v>
      </c>
      <c r="T4309">
        <v>27557.68</v>
      </c>
      <c r="U4309">
        <v>0</v>
      </c>
      <c r="V4309">
        <v>0</v>
      </c>
      <c r="W4309">
        <v>0</v>
      </c>
      <c r="X4309">
        <v>1982.55</v>
      </c>
      <c r="Y4309">
        <v>0</v>
      </c>
      <c r="Z4309">
        <v>0</v>
      </c>
      <c r="AA4309">
        <v>0</v>
      </c>
      <c r="AB4309">
        <f t="shared" si="201"/>
        <v>2296.4733333333334</v>
      </c>
      <c r="AC4309">
        <f t="shared" si="202"/>
        <v>0</v>
      </c>
      <c r="AD4309">
        <f t="shared" si="203"/>
        <v>5052.2413333333334</v>
      </c>
    </row>
    <row r="4310" spans="1:30" x14ac:dyDescent="0.3">
      <c r="A4310">
        <v>67392</v>
      </c>
      <c r="B4310" t="s">
        <v>2027</v>
      </c>
      <c r="C4310" t="s">
        <v>28</v>
      </c>
      <c r="D4310">
        <v>7001</v>
      </c>
      <c r="E4310">
        <v>8149</v>
      </c>
      <c r="F4310" t="s">
        <v>1070</v>
      </c>
      <c r="G4310">
        <v>5</v>
      </c>
      <c r="H4310" t="s">
        <v>30</v>
      </c>
      <c r="I4310" t="s">
        <v>96</v>
      </c>
      <c r="J4310">
        <v>902</v>
      </c>
      <c r="K4310" t="s">
        <v>433</v>
      </c>
      <c r="L4310">
        <v>902</v>
      </c>
      <c r="M4310" t="s">
        <v>433</v>
      </c>
      <c r="N4310" t="s">
        <v>434</v>
      </c>
      <c r="O4310" t="s">
        <v>34</v>
      </c>
      <c r="P4310" t="s">
        <v>441</v>
      </c>
      <c r="Q4310" t="s">
        <v>36</v>
      </c>
      <c r="R4310" t="s">
        <v>36</v>
      </c>
      <c r="S4310" t="s">
        <v>37</v>
      </c>
      <c r="T4310">
        <v>0</v>
      </c>
      <c r="U4310">
        <v>0</v>
      </c>
      <c r="V4310">
        <v>0</v>
      </c>
      <c r="W4310">
        <v>0</v>
      </c>
      <c r="X4310">
        <v>566.6</v>
      </c>
      <c r="Y4310">
        <v>566.6</v>
      </c>
      <c r="Z4310">
        <v>0</v>
      </c>
      <c r="AA4310">
        <v>0</v>
      </c>
      <c r="AB4310">
        <f t="shared" si="201"/>
        <v>0</v>
      </c>
      <c r="AC4310">
        <f t="shared" si="202"/>
        <v>0</v>
      </c>
      <c r="AD4310">
        <f t="shared" si="203"/>
        <v>0</v>
      </c>
    </row>
    <row r="4311" spans="1:30" x14ac:dyDescent="0.3">
      <c r="A4311">
        <v>893328</v>
      </c>
      <c r="B4311" t="s">
        <v>3613</v>
      </c>
      <c r="C4311" t="s">
        <v>28</v>
      </c>
      <c r="D4311">
        <v>99</v>
      </c>
      <c r="E4311">
        <v>8149</v>
      </c>
      <c r="F4311" t="s">
        <v>253</v>
      </c>
      <c r="G4311">
        <v>5</v>
      </c>
      <c r="H4311" t="s">
        <v>30</v>
      </c>
      <c r="I4311" t="s">
        <v>31</v>
      </c>
      <c r="J4311">
        <v>72475</v>
      </c>
      <c r="K4311" t="s">
        <v>1003</v>
      </c>
      <c r="L4311">
        <v>72475</v>
      </c>
      <c r="M4311" t="s">
        <v>1003</v>
      </c>
      <c r="N4311" t="s">
        <v>286</v>
      </c>
      <c r="O4311" t="s">
        <v>34</v>
      </c>
      <c r="P4311" t="s">
        <v>134</v>
      </c>
      <c r="Q4311" t="s">
        <v>37</v>
      </c>
      <c r="R4311" t="s">
        <v>36</v>
      </c>
      <c r="S4311" t="s">
        <v>37</v>
      </c>
      <c r="T4311">
        <v>3046028.98</v>
      </c>
      <c r="U4311">
        <v>572952.96</v>
      </c>
      <c r="V4311">
        <v>1133461.2</v>
      </c>
      <c r="W4311">
        <v>1001224.06</v>
      </c>
      <c r="X4311">
        <v>92633.55</v>
      </c>
      <c r="Y4311">
        <v>15795.02</v>
      </c>
      <c r="Z4311">
        <v>33800.480000000003</v>
      </c>
      <c r="AA4311">
        <v>14077.56</v>
      </c>
      <c r="AB4311">
        <f t="shared" si="201"/>
        <v>253835.74833333332</v>
      </c>
      <c r="AC4311">
        <f t="shared" si="202"/>
        <v>2134685.2599999998</v>
      </c>
      <c r="AD4311">
        <f t="shared" si="203"/>
        <v>558438.64633333334</v>
      </c>
    </row>
    <row r="4312" spans="1:30" x14ac:dyDescent="0.3">
      <c r="A4312">
        <v>94696</v>
      </c>
      <c r="B4312" t="s">
        <v>3614</v>
      </c>
      <c r="C4312" t="s">
        <v>28</v>
      </c>
      <c r="D4312">
        <v>7992</v>
      </c>
      <c r="E4312">
        <v>8149</v>
      </c>
      <c r="F4312" t="s">
        <v>1070</v>
      </c>
      <c r="G4312">
        <v>5</v>
      </c>
      <c r="H4312" t="s">
        <v>30</v>
      </c>
      <c r="I4312" t="s">
        <v>31</v>
      </c>
      <c r="J4312">
        <v>815</v>
      </c>
      <c r="K4312" t="s">
        <v>163</v>
      </c>
      <c r="L4312">
        <v>815</v>
      </c>
      <c r="M4312" t="s">
        <v>163</v>
      </c>
      <c r="N4312" t="s">
        <v>243</v>
      </c>
      <c r="O4312" t="s">
        <v>67</v>
      </c>
      <c r="P4312" t="s">
        <v>1244</v>
      </c>
      <c r="Q4312" t="s">
        <v>36</v>
      </c>
      <c r="R4312" t="s">
        <v>36</v>
      </c>
      <c r="S4312" t="s">
        <v>37</v>
      </c>
      <c r="T4312">
        <v>2256.35</v>
      </c>
      <c r="U4312">
        <v>0</v>
      </c>
      <c r="V4312">
        <v>4566.08</v>
      </c>
      <c r="W4312">
        <v>4566.08</v>
      </c>
      <c r="X4312">
        <v>204.56</v>
      </c>
      <c r="Y4312">
        <v>0</v>
      </c>
      <c r="Z4312">
        <v>417.86</v>
      </c>
      <c r="AA4312">
        <v>307.62</v>
      </c>
      <c r="AB4312">
        <f t="shared" si="201"/>
        <v>188.02916666666667</v>
      </c>
      <c r="AC4312">
        <f t="shared" si="202"/>
        <v>9132.16</v>
      </c>
      <c r="AD4312">
        <f t="shared" si="203"/>
        <v>413.66416666666669</v>
      </c>
    </row>
    <row r="4313" spans="1:30" x14ac:dyDescent="0.3">
      <c r="A4313">
        <v>755487</v>
      </c>
      <c r="B4313" t="s">
        <v>252</v>
      </c>
      <c r="C4313" t="s">
        <v>28</v>
      </c>
      <c r="D4313">
        <v>7992</v>
      </c>
      <c r="E4313">
        <v>8155</v>
      </c>
      <c r="F4313" t="s">
        <v>253</v>
      </c>
      <c r="G4313">
        <v>5</v>
      </c>
      <c r="H4313" t="s">
        <v>30</v>
      </c>
      <c r="I4313" t="s">
        <v>31</v>
      </c>
      <c r="J4313">
        <v>1645</v>
      </c>
      <c r="K4313" t="s">
        <v>254</v>
      </c>
      <c r="L4313">
        <v>1645</v>
      </c>
      <c r="M4313" t="s">
        <v>254</v>
      </c>
      <c r="N4313" t="s">
        <v>255</v>
      </c>
      <c r="O4313" t="s">
        <v>67</v>
      </c>
      <c r="P4313" t="s">
        <v>127</v>
      </c>
      <c r="Q4313" t="s">
        <v>36</v>
      </c>
      <c r="R4313" t="s">
        <v>36</v>
      </c>
      <c r="S4313" t="s">
        <v>37</v>
      </c>
      <c r="T4313">
        <v>28844.55</v>
      </c>
      <c r="U4313">
        <v>0</v>
      </c>
      <c r="V4313">
        <v>9731.1200000000008</v>
      </c>
      <c r="W4313">
        <v>0</v>
      </c>
      <c r="X4313">
        <v>2588.1799999999998</v>
      </c>
      <c r="Y4313">
        <v>0</v>
      </c>
      <c r="Z4313">
        <v>799.84</v>
      </c>
      <c r="AA4313">
        <v>0</v>
      </c>
      <c r="AB4313">
        <f t="shared" si="201"/>
        <v>2403.7125000000001</v>
      </c>
      <c r="AC4313">
        <f t="shared" si="202"/>
        <v>9731.1200000000008</v>
      </c>
      <c r="AD4313">
        <f t="shared" si="203"/>
        <v>5288.1675000000005</v>
      </c>
    </row>
    <row r="4314" spans="1:30" x14ac:dyDescent="0.3">
      <c r="A4314">
        <v>590325</v>
      </c>
      <c r="B4314" t="s">
        <v>3615</v>
      </c>
      <c r="C4314" t="s">
        <v>28</v>
      </c>
      <c r="D4314">
        <v>7001</v>
      </c>
      <c r="E4314">
        <v>8149</v>
      </c>
      <c r="F4314" t="s">
        <v>2958</v>
      </c>
      <c r="G4314">
        <v>3</v>
      </c>
      <c r="H4314" t="s">
        <v>170</v>
      </c>
      <c r="I4314" t="s">
        <v>96</v>
      </c>
      <c r="J4314">
        <v>72109</v>
      </c>
      <c r="K4314" t="s">
        <v>933</v>
      </c>
      <c r="L4314">
        <v>72109</v>
      </c>
      <c r="M4314" t="s">
        <v>933</v>
      </c>
      <c r="N4314" t="s">
        <v>2959</v>
      </c>
      <c r="O4314" t="s">
        <v>67</v>
      </c>
      <c r="P4314" t="s">
        <v>368</v>
      </c>
      <c r="Q4314" t="s">
        <v>37</v>
      </c>
      <c r="R4314" t="s">
        <v>36</v>
      </c>
      <c r="S4314" t="s">
        <v>36</v>
      </c>
      <c r="T4314">
        <v>44182</v>
      </c>
      <c r="U4314">
        <v>0</v>
      </c>
      <c r="V4314">
        <v>0</v>
      </c>
      <c r="W4314">
        <v>0</v>
      </c>
      <c r="X4314">
        <v>1251.6500000000001</v>
      </c>
      <c r="Y4314">
        <v>0</v>
      </c>
      <c r="Z4314">
        <v>0</v>
      </c>
      <c r="AA4314">
        <v>0</v>
      </c>
      <c r="AB4314">
        <f t="shared" si="201"/>
        <v>3681.8333333333335</v>
      </c>
      <c r="AC4314">
        <f t="shared" si="202"/>
        <v>0</v>
      </c>
      <c r="AD4314">
        <f t="shared" si="203"/>
        <v>8100.0333333333347</v>
      </c>
    </row>
    <row r="4315" spans="1:30" x14ac:dyDescent="0.3">
      <c r="A4315">
        <v>708375</v>
      </c>
      <c r="B4315" t="s">
        <v>1966</v>
      </c>
      <c r="C4315" t="s">
        <v>28</v>
      </c>
      <c r="D4315">
        <v>7994</v>
      </c>
      <c r="E4315">
        <v>8144</v>
      </c>
      <c r="F4315" t="s">
        <v>117</v>
      </c>
      <c r="G4315">
        <v>5</v>
      </c>
      <c r="H4315" t="s">
        <v>30</v>
      </c>
      <c r="I4315" t="s">
        <v>31</v>
      </c>
      <c r="J4315">
        <v>1606</v>
      </c>
      <c r="K4315" t="s">
        <v>868</v>
      </c>
      <c r="L4315">
        <v>1606</v>
      </c>
      <c r="M4315" t="s">
        <v>868</v>
      </c>
      <c r="N4315" t="s">
        <v>341</v>
      </c>
      <c r="O4315" t="s">
        <v>34</v>
      </c>
      <c r="P4315" t="s">
        <v>87</v>
      </c>
      <c r="Q4315" t="s">
        <v>36</v>
      </c>
      <c r="R4315" t="s">
        <v>36</v>
      </c>
      <c r="S4315" t="s">
        <v>37</v>
      </c>
      <c r="T4315">
        <v>2832.82</v>
      </c>
      <c r="U4315">
        <v>0</v>
      </c>
      <c r="V4315">
        <v>0</v>
      </c>
      <c r="W4315">
        <v>0</v>
      </c>
      <c r="X4315">
        <v>426.78</v>
      </c>
      <c r="Y4315">
        <v>0</v>
      </c>
      <c r="Z4315">
        <v>0</v>
      </c>
      <c r="AA4315">
        <v>0</v>
      </c>
      <c r="AB4315">
        <f t="shared" si="201"/>
        <v>236.06833333333336</v>
      </c>
      <c r="AC4315">
        <f t="shared" si="202"/>
        <v>0</v>
      </c>
      <c r="AD4315">
        <f t="shared" si="203"/>
        <v>519.35033333333342</v>
      </c>
    </row>
    <row r="4316" spans="1:30" x14ac:dyDescent="0.3">
      <c r="A4316">
        <v>903692</v>
      </c>
      <c r="B4316" t="s">
        <v>1433</v>
      </c>
      <c r="C4316" t="s">
        <v>28</v>
      </c>
      <c r="D4316">
        <v>7994</v>
      </c>
      <c r="E4316">
        <v>8147</v>
      </c>
      <c r="F4316" t="s">
        <v>89</v>
      </c>
      <c r="G4316">
        <v>5</v>
      </c>
      <c r="H4316" t="s">
        <v>30</v>
      </c>
      <c r="I4316" t="s">
        <v>31</v>
      </c>
      <c r="J4316">
        <v>884</v>
      </c>
      <c r="K4316" t="s">
        <v>484</v>
      </c>
      <c r="L4316">
        <v>884</v>
      </c>
      <c r="M4316" t="s">
        <v>484</v>
      </c>
      <c r="N4316" t="s">
        <v>485</v>
      </c>
      <c r="O4316" t="s">
        <v>34</v>
      </c>
      <c r="P4316" t="s">
        <v>677</v>
      </c>
      <c r="Q4316" t="s">
        <v>36</v>
      </c>
      <c r="R4316" t="s">
        <v>36</v>
      </c>
      <c r="S4316" t="s">
        <v>37</v>
      </c>
      <c r="T4316">
        <v>39540.54</v>
      </c>
      <c r="U4316">
        <v>0</v>
      </c>
      <c r="V4316">
        <v>0</v>
      </c>
      <c r="W4316">
        <v>0</v>
      </c>
      <c r="X4316">
        <v>4373.82</v>
      </c>
      <c r="Y4316">
        <v>0</v>
      </c>
      <c r="Z4316">
        <v>0</v>
      </c>
      <c r="AA4316">
        <v>0</v>
      </c>
      <c r="AB4316">
        <f t="shared" si="201"/>
        <v>3295.0450000000001</v>
      </c>
      <c r="AC4316">
        <f t="shared" si="202"/>
        <v>0</v>
      </c>
      <c r="AD4316">
        <f t="shared" si="203"/>
        <v>7249.0990000000011</v>
      </c>
    </row>
    <row r="4317" spans="1:30" x14ac:dyDescent="0.3">
      <c r="A4317">
        <v>734716</v>
      </c>
      <c r="B4317" t="s">
        <v>100</v>
      </c>
      <c r="C4317" t="s">
        <v>28</v>
      </c>
      <c r="D4317">
        <v>7992</v>
      </c>
      <c r="E4317">
        <v>8149</v>
      </c>
      <c r="F4317" t="s">
        <v>95</v>
      </c>
      <c r="G4317">
        <v>5</v>
      </c>
      <c r="H4317" t="s">
        <v>30</v>
      </c>
      <c r="I4317" t="s">
        <v>31</v>
      </c>
      <c r="J4317">
        <v>1357</v>
      </c>
      <c r="K4317" t="s">
        <v>101</v>
      </c>
      <c r="L4317">
        <v>1357</v>
      </c>
      <c r="M4317" t="s">
        <v>101</v>
      </c>
      <c r="N4317" t="s">
        <v>102</v>
      </c>
      <c r="O4317" t="s">
        <v>67</v>
      </c>
      <c r="P4317" t="s">
        <v>339</v>
      </c>
      <c r="Q4317" t="s">
        <v>36</v>
      </c>
      <c r="R4317" t="s">
        <v>36</v>
      </c>
      <c r="S4317" t="s">
        <v>37</v>
      </c>
      <c r="T4317">
        <v>3386.59</v>
      </c>
      <c r="U4317">
        <v>3386.59</v>
      </c>
      <c r="V4317">
        <v>0</v>
      </c>
      <c r="W4317">
        <v>0</v>
      </c>
      <c r="X4317">
        <v>293.14</v>
      </c>
      <c r="Y4317">
        <v>293.14</v>
      </c>
      <c r="Z4317">
        <v>0</v>
      </c>
      <c r="AA4317">
        <v>0</v>
      </c>
      <c r="AB4317">
        <f t="shared" si="201"/>
        <v>282.21583333333336</v>
      </c>
      <c r="AC4317">
        <f t="shared" si="202"/>
        <v>0</v>
      </c>
      <c r="AD4317">
        <f t="shared" si="203"/>
        <v>620.87483333333341</v>
      </c>
    </row>
    <row r="4318" spans="1:30" x14ac:dyDescent="0.3">
      <c r="A4318">
        <v>442984</v>
      </c>
      <c r="B4318" t="s">
        <v>69</v>
      </c>
      <c r="C4318" t="s">
        <v>28</v>
      </c>
      <c r="D4318">
        <v>7003</v>
      </c>
      <c r="E4318">
        <v>8148</v>
      </c>
      <c r="F4318" t="s">
        <v>70</v>
      </c>
      <c r="G4318">
        <v>2</v>
      </c>
      <c r="H4318" t="s">
        <v>71</v>
      </c>
      <c r="I4318" t="s">
        <v>31</v>
      </c>
      <c r="J4318">
        <v>40461</v>
      </c>
      <c r="K4318" t="s">
        <v>41</v>
      </c>
      <c r="L4318">
        <v>40461</v>
      </c>
      <c r="M4318" t="s">
        <v>41</v>
      </c>
      <c r="N4318">
        <v>0</v>
      </c>
      <c r="O4318" t="s">
        <v>43</v>
      </c>
      <c r="P4318" t="s">
        <v>673</v>
      </c>
      <c r="Q4318" t="s">
        <v>36</v>
      </c>
      <c r="R4318" t="s">
        <v>36</v>
      </c>
      <c r="S4318" t="s">
        <v>36</v>
      </c>
      <c r="T4318">
        <v>2627.82</v>
      </c>
      <c r="U4318">
        <v>1751.88</v>
      </c>
      <c r="V4318">
        <v>0</v>
      </c>
      <c r="W4318">
        <v>0</v>
      </c>
      <c r="X4318">
        <v>98.37</v>
      </c>
      <c r="Y4318">
        <v>65.58</v>
      </c>
      <c r="Z4318">
        <v>0</v>
      </c>
      <c r="AA4318">
        <v>0</v>
      </c>
      <c r="AB4318">
        <f t="shared" si="201"/>
        <v>218.98500000000001</v>
      </c>
      <c r="AC4318">
        <f t="shared" si="202"/>
        <v>0</v>
      </c>
      <c r="AD4318">
        <f t="shared" si="203"/>
        <v>481.76700000000005</v>
      </c>
    </row>
    <row r="4319" spans="1:30" x14ac:dyDescent="0.3">
      <c r="A4319">
        <v>868446</v>
      </c>
      <c r="B4319" t="s">
        <v>3496</v>
      </c>
      <c r="C4319" t="s">
        <v>28</v>
      </c>
      <c r="D4319">
        <v>7994</v>
      </c>
      <c r="E4319">
        <v>8155</v>
      </c>
      <c r="F4319" t="s">
        <v>59</v>
      </c>
      <c r="G4319">
        <v>5</v>
      </c>
      <c r="H4319" t="s">
        <v>30</v>
      </c>
      <c r="I4319" t="s">
        <v>31</v>
      </c>
      <c r="J4319">
        <v>72954</v>
      </c>
      <c r="K4319" t="s">
        <v>90</v>
      </c>
      <c r="L4319">
        <v>72952</v>
      </c>
      <c r="M4319" t="s">
        <v>91</v>
      </c>
      <c r="N4319" t="s">
        <v>172</v>
      </c>
      <c r="O4319" t="s">
        <v>34</v>
      </c>
      <c r="P4319" t="s">
        <v>978</v>
      </c>
      <c r="Q4319" t="s">
        <v>36</v>
      </c>
      <c r="R4319" t="s">
        <v>36</v>
      </c>
      <c r="S4319" t="s">
        <v>37</v>
      </c>
      <c r="T4319">
        <v>0</v>
      </c>
      <c r="U4319">
        <v>0</v>
      </c>
      <c r="V4319">
        <v>8056.84</v>
      </c>
      <c r="W4319">
        <v>8056.84</v>
      </c>
      <c r="X4319">
        <v>0</v>
      </c>
      <c r="Y4319">
        <v>0</v>
      </c>
      <c r="Z4319">
        <v>687.98</v>
      </c>
      <c r="AA4319">
        <v>310.61</v>
      </c>
      <c r="AB4319">
        <f t="shared" si="201"/>
        <v>0</v>
      </c>
      <c r="AC4319">
        <f t="shared" si="202"/>
        <v>16113.68</v>
      </c>
      <c r="AD4319">
        <f t="shared" si="203"/>
        <v>0</v>
      </c>
    </row>
    <row r="4320" spans="1:30" x14ac:dyDescent="0.3">
      <c r="A4320">
        <v>145575</v>
      </c>
      <c r="B4320" t="s">
        <v>2786</v>
      </c>
      <c r="C4320" t="s">
        <v>28</v>
      </c>
      <c r="D4320">
        <v>7994</v>
      </c>
      <c r="E4320">
        <v>8149</v>
      </c>
      <c r="F4320" t="s">
        <v>2787</v>
      </c>
      <c r="G4320">
        <v>4</v>
      </c>
      <c r="H4320" t="s">
        <v>40</v>
      </c>
      <c r="I4320" t="s">
        <v>96</v>
      </c>
      <c r="J4320">
        <v>72954</v>
      </c>
      <c r="K4320" t="s">
        <v>90</v>
      </c>
      <c r="L4320">
        <v>72952</v>
      </c>
      <c r="M4320" t="s">
        <v>91</v>
      </c>
      <c r="N4320" t="s">
        <v>2788</v>
      </c>
      <c r="O4320" t="s">
        <v>34</v>
      </c>
      <c r="P4320" t="s">
        <v>147</v>
      </c>
      <c r="Q4320" t="s">
        <v>36</v>
      </c>
      <c r="R4320" t="s">
        <v>36</v>
      </c>
      <c r="S4320" t="s">
        <v>36</v>
      </c>
      <c r="T4320">
        <v>269760.5</v>
      </c>
      <c r="U4320">
        <v>0</v>
      </c>
      <c r="V4320">
        <v>43638.48</v>
      </c>
      <c r="W4320">
        <v>0</v>
      </c>
      <c r="X4320">
        <v>11396.66</v>
      </c>
      <c r="Y4320">
        <v>0</v>
      </c>
      <c r="Z4320">
        <v>2366.2600000000002</v>
      </c>
      <c r="AA4320">
        <v>0</v>
      </c>
      <c r="AB4320">
        <f t="shared" si="201"/>
        <v>22480.041666666668</v>
      </c>
      <c r="AC4320">
        <f t="shared" si="202"/>
        <v>43638.48</v>
      </c>
      <c r="AD4320">
        <f t="shared" si="203"/>
        <v>49456.091666666674</v>
      </c>
    </row>
    <row r="4321" spans="1:30" x14ac:dyDescent="0.3">
      <c r="A4321">
        <v>549570</v>
      </c>
      <c r="B4321" t="s">
        <v>1255</v>
      </c>
      <c r="C4321" t="s">
        <v>28</v>
      </c>
      <c r="D4321">
        <v>7994</v>
      </c>
      <c r="E4321">
        <v>8147</v>
      </c>
      <c r="F4321" t="s">
        <v>89</v>
      </c>
      <c r="G4321">
        <v>5</v>
      </c>
      <c r="H4321" t="s">
        <v>30</v>
      </c>
      <c r="I4321" t="s">
        <v>31</v>
      </c>
      <c r="J4321">
        <v>1156</v>
      </c>
      <c r="K4321" t="s">
        <v>137</v>
      </c>
      <c r="L4321">
        <v>1156</v>
      </c>
      <c r="M4321" t="s">
        <v>137</v>
      </c>
      <c r="N4321" t="s">
        <v>138</v>
      </c>
      <c r="O4321" t="s">
        <v>34</v>
      </c>
      <c r="P4321" t="s">
        <v>827</v>
      </c>
      <c r="Q4321" t="s">
        <v>36</v>
      </c>
      <c r="R4321" t="s">
        <v>36</v>
      </c>
      <c r="S4321" t="s">
        <v>37</v>
      </c>
      <c r="T4321">
        <v>8690.82</v>
      </c>
      <c r="U4321">
        <v>0</v>
      </c>
      <c r="V4321">
        <v>0</v>
      </c>
      <c r="W4321">
        <v>0</v>
      </c>
      <c r="X4321">
        <v>643.83000000000004</v>
      </c>
      <c r="Y4321">
        <v>0</v>
      </c>
      <c r="Z4321">
        <v>0</v>
      </c>
      <c r="AA4321">
        <v>0</v>
      </c>
      <c r="AB4321">
        <f t="shared" si="201"/>
        <v>724.23500000000001</v>
      </c>
      <c r="AC4321">
        <f t="shared" si="202"/>
        <v>0</v>
      </c>
      <c r="AD4321">
        <f t="shared" si="203"/>
        <v>1593.3170000000002</v>
      </c>
    </row>
    <row r="4322" spans="1:30" x14ac:dyDescent="0.3">
      <c r="A4322">
        <v>730203</v>
      </c>
      <c r="B4322" t="s">
        <v>893</v>
      </c>
      <c r="C4322" t="s">
        <v>28</v>
      </c>
      <c r="D4322">
        <v>7995</v>
      </c>
      <c r="E4322">
        <v>8113</v>
      </c>
      <c r="F4322" t="s">
        <v>64</v>
      </c>
      <c r="G4322">
        <v>3</v>
      </c>
      <c r="H4322" t="s">
        <v>170</v>
      </c>
      <c r="I4322" t="s">
        <v>31</v>
      </c>
      <c r="J4322">
        <v>40558</v>
      </c>
      <c r="K4322" t="s">
        <v>65</v>
      </c>
      <c r="L4322">
        <v>40558</v>
      </c>
      <c r="M4322" t="s">
        <v>65</v>
      </c>
      <c r="N4322" t="s">
        <v>66</v>
      </c>
      <c r="O4322" t="s">
        <v>67</v>
      </c>
      <c r="P4322" t="s">
        <v>1347</v>
      </c>
      <c r="Q4322" t="s">
        <v>36</v>
      </c>
      <c r="R4322" t="s">
        <v>36</v>
      </c>
      <c r="S4322" t="s">
        <v>36</v>
      </c>
      <c r="T4322">
        <v>27334.34</v>
      </c>
      <c r="U4322">
        <v>0</v>
      </c>
      <c r="V4322">
        <v>0</v>
      </c>
      <c r="W4322">
        <v>0</v>
      </c>
      <c r="X4322">
        <v>601.4</v>
      </c>
      <c r="Y4322">
        <v>0</v>
      </c>
      <c r="Z4322">
        <v>0</v>
      </c>
      <c r="AA4322">
        <v>0</v>
      </c>
      <c r="AB4322">
        <f t="shared" si="201"/>
        <v>2277.8616666666667</v>
      </c>
      <c r="AC4322">
        <f t="shared" si="202"/>
        <v>0</v>
      </c>
      <c r="AD4322">
        <f t="shared" si="203"/>
        <v>5011.2956666666669</v>
      </c>
    </row>
    <row r="4323" spans="1:30" x14ac:dyDescent="0.3">
      <c r="A4323">
        <v>462484</v>
      </c>
      <c r="B4323" t="s">
        <v>3544</v>
      </c>
      <c r="C4323" t="s">
        <v>28</v>
      </c>
      <c r="D4323">
        <v>7994</v>
      </c>
      <c r="E4323">
        <v>8149</v>
      </c>
      <c r="F4323" t="s">
        <v>1318</v>
      </c>
      <c r="G4323">
        <v>4</v>
      </c>
      <c r="H4323" t="s">
        <v>40</v>
      </c>
      <c r="I4323" t="s">
        <v>96</v>
      </c>
      <c r="J4323">
        <v>372</v>
      </c>
      <c r="K4323" t="s">
        <v>361</v>
      </c>
      <c r="L4323">
        <v>372</v>
      </c>
      <c r="M4323" t="s">
        <v>361</v>
      </c>
      <c r="N4323" t="s">
        <v>362</v>
      </c>
      <c r="O4323" t="s">
        <v>34</v>
      </c>
      <c r="P4323" t="s">
        <v>77</v>
      </c>
      <c r="Q4323" t="s">
        <v>37</v>
      </c>
      <c r="R4323" t="s">
        <v>36</v>
      </c>
      <c r="S4323" t="s">
        <v>36</v>
      </c>
      <c r="T4323">
        <v>44436.28</v>
      </c>
      <c r="U4323">
        <v>6024.18</v>
      </c>
      <c r="V4323">
        <v>2075.08</v>
      </c>
      <c r="W4323">
        <v>0</v>
      </c>
      <c r="X4323">
        <v>1967.3</v>
      </c>
      <c r="Y4323">
        <v>247.24</v>
      </c>
      <c r="Z4323">
        <v>81.06</v>
      </c>
      <c r="AA4323">
        <v>0</v>
      </c>
      <c r="AB4323">
        <f t="shared" si="201"/>
        <v>3703.0233333333331</v>
      </c>
      <c r="AC4323">
        <f t="shared" si="202"/>
        <v>2075.08</v>
      </c>
      <c r="AD4323">
        <f t="shared" si="203"/>
        <v>8146.6513333333332</v>
      </c>
    </row>
    <row r="4324" spans="1:30" x14ac:dyDescent="0.3">
      <c r="A4324">
        <v>749757</v>
      </c>
      <c r="B4324" t="s">
        <v>153</v>
      </c>
      <c r="C4324" t="s">
        <v>28</v>
      </c>
      <c r="D4324">
        <v>7992</v>
      </c>
      <c r="E4324">
        <v>8160</v>
      </c>
      <c r="F4324" t="s">
        <v>154</v>
      </c>
      <c r="G4324">
        <v>5</v>
      </c>
      <c r="H4324" t="s">
        <v>30</v>
      </c>
      <c r="I4324" t="s">
        <v>31</v>
      </c>
      <c r="J4324">
        <v>542</v>
      </c>
      <c r="K4324" t="s">
        <v>155</v>
      </c>
      <c r="L4324">
        <v>542</v>
      </c>
      <c r="M4324" t="s">
        <v>155</v>
      </c>
      <c r="N4324" t="s">
        <v>156</v>
      </c>
      <c r="O4324" t="s">
        <v>67</v>
      </c>
      <c r="P4324" t="s">
        <v>333</v>
      </c>
      <c r="Q4324" t="s">
        <v>36</v>
      </c>
      <c r="R4324" t="s">
        <v>36</v>
      </c>
      <c r="S4324" t="s">
        <v>37</v>
      </c>
      <c r="T4324">
        <v>29677.34</v>
      </c>
      <c r="U4324">
        <v>15196.32</v>
      </c>
      <c r="V4324">
        <v>0</v>
      </c>
      <c r="W4324">
        <v>0</v>
      </c>
      <c r="X4324">
        <v>3154.7</v>
      </c>
      <c r="Y4324">
        <v>1537.41</v>
      </c>
      <c r="Z4324">
        <v>0</v>
      </c>
      <c r="AA4324">
        <v>0</v>
      </c>
      <c r="AB4324">
        <f t="shared" si="201"/>
        <v>2473.1116666666667</v>
      </c>
      <c r="AC4324">
        <f t="shared" si="202"/>
        <v>0</v>
      </c>
      <c r="AD4324">
        <f t="shared" si="203"/>
        <v>5440.8456666666671</v>
      </c>
    </row>
    <row r="4325" spans="1:30" x14ac:dyDescent="0.3">
      <c r="A4325">
        <v>311029</v>
      </c>
      <c r="B4325" t="s">
        <v>2207</v>
      </c>
      <c r="C4325" t="s">
        <v>28</v>
      </c>
      <c r="D4325">
        <v>7003</v>
      </c>
      <c r="E4325">
        <v>8148</v>
      </c>
      <c r="F4325" t="s">
        <v>1595</v>
      </c>
      <c r="G4325">
        <v>4</v>
      </c>
      <c r="H4325" t="s">
        <v>40</v>
      </c>
      <c r="I4325" t="s">
        <v>31</v>
      </c>
      <c r="J4325">
        <v>40461</v>
      </c>
      <c r="K4325" t="s">
        <v>41</v>
      </c>
      <c r="L4325">
        <v>40461</v>
      </c>
      <c r="M4325" t="s">
        <v>41</v>
      </c>
      <c r="N4325" t="s">
        <v>1596</v>
      </c>
      <c r="O4325" t="s">
        <v>43</v>
      </c>
      <c r="P4325" t="s">
        <v>44</v>
      </c>
      <c r="Q4325" t="s">
        <v>36</v>
      </c>
      <c r="R4325" t="s">
        <v>36</v>
      </c>
      <c r="S4325" t="s">
        <v>36</v>
      </c>
      <c r="T4325">
        <v>10241.280000000001</v>
      </c>
      <c r="U4325">
        <v>6310.08</v>
      </c>
      <c r="V4325">
        <v>0</v>
      </c>
      <c r="W4325">
        <v>0</v>
      </c>
      <c r="X4325">
        <v>803.51</v>
      </c>
      <c r="Y4325">
        <v>588.32000000000005</v>
      </c>
      <c r="Z4325">
        <v>0</v>
      </c>
      <c r="AA4325">
        <v>0</v>
      </c>
      <c r="AB4325">
        <f t="shared" si="201"/>
        <v>853.44</v>
      </c>
      <c r="AC4325">
        <f t="shared" si="202"/>
        <v>0</v>
      </c>
      <c r="AD4325">
        <f t="shared" si="203"/>
        <v>1877.5680000000002</v>
      </c>
    </row>
    <row r="4326" spans="1:30" x14ac:dyDescent="0.3">
      <c r="A4326">
        <v>754847</v>
      </c>
      <c r="B4326" t="s">
        <v>867</v>
      </c>
      <c r="C4326" t="s">
        <v>28</v>
      </c>
      <c r="D4326">
        <v>7994</v>
      </c>
      <c r="E4326">
        <v>8120</v>
      </c>
      <c r="F4326" t="s">
        <v>336</v>
      </c>
      <c r="G4326">
        <v>5</v>
      </c>
      <c r="H4326" t="s">
        <v>30</v>
      </c>
      <c r="I4326" t="s">
        <v>31</v>
      </c>
      <c r="J4326">
        <v>1606</v>
      </c>
      <c r="K4326" t="s">
        <v>868</v>
      </c>
      <c r="L4326">
        <v>1606</v>
      </c>
      <c r="M4326" t="s">
        <v>868</v>
      </c>
      <c r="N4326" t="s">
        <v>341</v>
      </c>
      <c r="O4326" t="s">
        <v>34</v>
      </c>
      <c r="P4326" t="s">
        <v>1079</v>
      </c>
      <c r="Q4326" t="s">
        <v>36</v>
      </c>
      <c r="R4326" t="s">
        <v>36</v>
      </c>
      <c r="S4326" t="s">
        <v>37</v>
      </c>
      <c r="T4326">
        <v>3784.33</v>
      </c>
      <c r="U4326">
        <v>3784.33</v>
      </c>
      <c r="V4326">
        <v>0</v>
      </c>
      <c r="W4326">
        <v>0</v>
      </c>
      <c r="X4326">
        <v>559.94000000000005</v>
      </c>
      <c r="Y4326">
        <v>559.94000000000005</v>
      </c>
      <c r="Z4326">
        <v>0</v>
      </c>
      <c r="AA4326">
        <v>0</v>
      </c>
      <c r="AB4326">
        <f t="shared" si="201"/>
        <v>315.36083333333335</v>
      </c>
      <c r="AC4326">
        <f t="shared" si="202"/>
        <v>0</v>
      </c>
      <c r="AD4326">
        <f t="shared" si="203"/>
        <v>693.7938333333334</v>
      </c>
    </row>
    <row r="4327" spans="1:30" x14ac:dyDescent="0.3">
      <c r="A4327">
        <v>820215</v>
      </c>
      <c r="B4327" t="s">
        <v>2768</v>
      </c>
      <c r="C4327" t="s">
        <v>28</v>
      </c>
      <c r="D4327">
        <v>7992</v>
      </c>
      <c r="E4327">
        <v>8144</v>
      </c>
      <c r="F4327" t="s">
        <v>117</v>
      </c>
      <c r="G4327">
        <v>5</v>
      </c>
      <c r="H4327" t="s">
        <v>30</v>
      </c>
      <c r="I4327" t="s">
        <v>31</v>
      </c>
      <c r="J4327">
        <v>2133</v>
      </c>
      <c r="K4327" t="s">
        <v>132</v>
      </c>
      <c r="L4327">
        <v>2133</v>
      </c>
      <c r="M4327" t="s">
        <v>132</v>
      </c>
      <c r="N4327" t="s">
        <v>133</v>
      </c>
      <c r="O4327" t="s">
        <v>67</v>
      </c>
      <c r="P4327" t="s">
        <v>407</v>
      </c>
      <c r="Q4327" t="s">
        <v>37</v>
      </c>
      <c r="R4327" t="s">
        <v>36</v>
      </c>
      <c r="S4327" t="s">
        <v>37</v>
      </c>
      <c r="T4327">
        <v>10424.120000000001</v>
      </c>
      <c r="U4327">
        <v>0</v>
      </c>
      <c r="V4327">
        <v>0</v>
      </c>
      <c r="W4327">
        <v>0</v>
      </c>
      <c r="X4327">
        <v>787.61</v>
      </c>
      <c r="Y4327">
        <v>0</v>
      </c>
      <c r="Z4327">
        <v>0</v>
      </c>
      <c r="AA4327">
        <v>0</v>
      </c>
      <c r="AB4327">
        <f t="shared" si="201"/>
        <v>868.67666666666673</v>
      </c>
      <c r="AC4327">
        <f t="shared" si="202"/>
        <v>0</v>
      </c>
      <c r="AD4327">
        <f t="shared" si="203"/>
        <v>1911.088666666667</v>
      </c>
    </row>
    <row r="4328" spans="1:30" x14ac:dyDescent="0.3">
      <c r="A4328">
        <v>909484</v>
      </c>
      <c r="B4328" t="s">
        <v>2120</v>
      </c>
      <c r="C4328" t="s">
        <v>28</v>
      </c>
      <c r="D4328">
        <v>7992</v>
      </c>
      <c r="E4328">
        <v>8144</v>
      </c>
      <c r="F4328" t="s">
        <v>117</v>
      </c>
      <c r="G4328">
        <v>5</v>
      </c>
      <c r="H4328" t="s">
        <v>30</v>
      </c>
      <c r="I4328" t="s">
        <v>31</v>
      </c>
      <c r="J4328">
        <v>2608</v>
      </c>
      <c r="K4328" t="s">
        <v>1468</v>
      </c>
      <c r="L4328">
        <v>2608</v>
      </c>
      <c r="M4328" t="s">
        <v>1468</v>
      </c>
      <c r="N4328" t="s">
        <v>1469</v>
      </c>
      <c r="O4328" t="s">
        <v>67</v>
      </c>
      <c r="P4328" t="s">
        <v>72</v>
      </c>
      <c r="Q4328" t="s">
        <v>36</v>
      </c>
      <c r="R4328" t="s">
        <v>36</v>
      </c>
      <c r="S4328" t="s">
        <v>37</v>
      </c>
      <c r="T4328">
        <v>11788.35</v>
      </c>
      <c r="U4328">
        <v>0</v>
      </c>
      <c r="V4328">
        <v>0</v>
      </c>
      <c r="W4328">
        <v>3929</v>
      </c>
      <c r="X4328">
        <v>849.25</v>
      </c>
      <c r="Y4328">
        <v>0</v>
      </c>
      <c r="Z4328">
        <v>0</v>
      </c>
      <c r="AA4328">
        <v>151.12</v>
      </c>
      <c r="AB4328">
        <f t="shared" si="201"/>
        <v>982.36250000000007</v>
      </c>
      <c r="AC4328">
        <f t="shared" si="202"/>
        <v>3929</v>
      </c>
      <c r="AD4328">
        <f t="shared" si="203"/>
        <v>2161.1975000000002</v>
      </c>
    </row>
    <row r="4329" spans="1:30" x14ac:dyDescent="0.3">
      <c r="A4329">
        <v>894201</v>
      </c>
      <c r="B4329" t="s">
        <v>3616</v>
      </c>
      <c r="C4329" t="s">
        <v>28</v>
      </c>
      <c r="D4329">
        <v>7994</v>
      </c>
      <c r="E4329">
        <v>8149</v>
      </c>
      <c r="F4329" t="s">
        <v>227</v>
      </c>
      <c r="G4329">
        <v>5</v>
      </c>
      <c r="H4329" t="s">
        <v>30</v>
      </c>
      <c r="I4329" t="s">
        <v>31</v>
      </c>
      <c r="J4329">
        <v>72954</v>
      </c>
      <c r="K4329" t="s">
        <v>90</v>
      </c>
      <c r="L4329">
        <v>72952</v>
      </c>
      <c r="M4329" t="s">
        <v>91</v>
      </c>
      <c r="N4329" t="s">
        <v>1323</v>
      </c>
      <c r="O4329" t="s">
        <v>34</v>
      </c>
      <c r="P4329" t="s">
        <v>517</v>
      </c>
      <c r="Q4329" t="s">
        <v>36</v>
      </c>
      <c r="R4329" t="s">
        <v>36</v>
      </c>
      <c r="S4329" t="s">
        <v>37</v>
      </c>
      <c r="T4329">
        <v>1396.32</v>
      </c>
      <c r="U4329">
        <v>1396.32</v>
      </c>
      <c r="V4329">
        <v>0</v>
      </c>
      <c r="W4329">
        <v>0</v>
      </c>
      <c r="X4329">
        <v>144.99</v>
      </c>
      <c r="Y4329">
        <v>144.99</v>
      </c>
      <c r="Z4329">
        <v>0</v>
      </c>
      <c r="AA4329">
        <v>0</v>
      </c>
      <c r="AB4329">
        <f t="shared" si="201"/>
        <v>116.36</v>
      </c>
      <c r="AC4329">
        <f t="shared" si="202"/>
        <v>0</v>
      </c>
      <c r="AD4329">
        <f t="shared" si="203"/>
        <v>255.99200000000002</v>
      </c>
    </row>
    <row r="4330" spans="1:30" x14ac:dyDescent="0.3">
      <c r="A4330">
        <v>932611</v>
      </c>
      <c r="B4330" t="s">
        <v>3617</v>
      </c>
      <c r="C4330" t="s">
        <v>28</v>
      </c>
      <c r="D4330">
        <v>7994</v>
      </c>
      <c r="E4330">
        <v>8120</v>
      </c>
      <c r="F4330" t="s">
        <v>336</v>
      </c>
      <c r="G4330">
        <v>5</v>
      </c>
      <c r="H4330" t="s">
        <v>30</v>
      </c>
      <c r="I4330" t="s">
        <v>31</v>
      </c>
      <c r="J4330">
        <v>2223</v>
      </c>
      <c r="K4330" t="s">
        <v>97</v>
      </c>
      <c r="L4330">
        <v>2223</v>
      </c>
      <c r="M4330" t="s">
        <v>97</v>
      </c>
      <c r="N4330" t="s">
        <v>98</v>
      </c>
      <c r="O4330" t="s">
        <v>34</v>
      </c>
      <c r="P4330" t="s">
        <v>35</v>
      </c>
      <c r="Q4330" t="s">
        <v>36</v>
      </c>
      <c r="R4330" t="s">
        <v>36</v>
      </c>
      <c r="S4330" t="s">
        <v>37</v>
      </c>
      <c r="T4330">
        <v>5499.84</v>
      </c>
      <c r="U4330">
        <v>2749.92</v>
      </c>
      <c r="V4330">
        <v>0</v>
      </c>
      <c r="W4330">
        <v>0</v>
      </c>
      <c r="X4330">
        <v>384.8</v>
      </c>
      <c r="Y4330">
        <v>191.69</v>
      </c>
      <c r="Z4330">
        <v>0</v>
      </c>
      <c r="AA4330">
        <v>0</v>
      </c>
      <c r="AB4330">
        <f t="shared" si="201"/>
        <v>458.32</v>
      </c>
      <c r="AC4330">
        <f t="shared" si="202"/>
        <v>0</v>
      </c>
      <c r="AD4330">
        <f t="shared" si="203"/>
        <v>1008.3040000000001</v>
      </c>
    </row>
    <row r="4331" spans="1:30" x14ac:dyDescent="0.3">
      <c r="A4331">
        <v>936834</v>
      </c>
      <c r="B4331" t="s">
        <v>3219</v>
      </c>
      <c r="C4331" t="s">
        <v>28</v>
      </c>
      <c r="D4331">
        <v>7001</v>
      </c>
      <c r="E4331">
        <v>8149</v>
      </c>
      <c r="F4331" t="s">
        <v>3220</v>
      </c>
      <c r="G4331">
        <v>4</v>
      </c>
      <c r="H4331" t="s">
        <v>40</v>
      </c>
      <c r="I4331" t="s">
        <v>96</v>
      </c>
      <c r="J4331">
        <v>40242</v>
      </c>
      <c r="K4331" t="s">
        <v>1087</v>
      </c>
      <c r="L4331">
        <v>40242</v>
      </c>
      <c r="M4331" t="s">
        <v>1087</v>
      </c>
      <c r="N4331" t="s">
        <v>3221</v>
      </c>
      <c r="O4331" t="s">
        <v>67</v>
      </c>
      <c r="P4331" t="s">
        <v>603</v>
      </c>
      <c r="Q4331" t="s">
        <v>36</v>
      </c>
      <c r="R4331" t="s">
        <v>36</v>
      </c>
      <c r="S4331" t="s">
        <v>36</v>
      </c>
      <c r="T4331">
        <v>0</v>
      </c>
      <c r="U4331">
        <v>0</v>
      </c>
      <c r="V4331">
        <v>0</v>
      </c>
      <c r="W4331">
        <v>43427.8</v>
      </c>
      <c r="X4331">
        <v>0</v>
      </c>
      <c r="Y4331">
        <v>0</v>
      </c>
      <c r="Z4331">
        <v>0</v>
      </c>
      <c r="AA4331">
        <v>0</v>
      </c>
      <c r="AB4331">
        <f t="shared" si="201"/>
        <v>0</v>
      </c>
      <c r="AC4331">
        <f t="shared" si="202"/>
        <v>43427.8</v>
      </c>
      <c r="AD4331">
        <f t="shared" si="203"/>
        <v>0</v>
      </c>
    </row>
    <row r="4332" spans="1:30" x14ac:dyDescent="0.3">
      <c r="A4332">
        <v>747807</v>
      </c>
      <c r="B4332" t="s">
        <v>266</v>
      </c>
      <c r="C4332" t="s">
        <v>28</v>
      </c>
      <c r="D4332">
        <v>7994</v>
      </c>
      <c r="E4332">
        <v>8149</v>
      </c>
      <c r="F4332" t="s">
        <v>267</v>
      </c>
      <c r="G4332">
        <v>3</v>
      </c>
      <c r="H4332" t="s">
        <v>170</v>
      </c>
      <c r="I4332" t="s">
        <v>96</v>
      </c>
      <c r="J4332">
        <v>72387</v>
      </c>
      <c r="K4332" t="s">
        <v>268</v>
      </c>
      <c r="L4332">
        <v>72387</v>
      </c>
      <c r="M4332" t="s">
        <v>268</v>
      </c>
      <c r="N4332" t="s">
        <v>269</v>
      </c>
      <c r="O4332" t="s">
        <v>34</v>
      </c>
      <c r="P4332" t="s">
        <v>147</v>
      </c>
      <c r="Q4332" t="s">
        <v>36</v>
      </c>
      <c r="R4332" t="s">
        <v>36</v>
      </c>
      <c r="S4332" t="s">
        <v>36</v>
      </c>
      <c r="T4332">
        <v>0</v>
      </c>
      <c r="U4332">
        <v>0</v>
      </c>
      <c r="V4332">
        <v>0</v>
      </c>
      <c r="W4332">
        <v>23127.24</v>
      </c>
      <c r="X4332">
        <v>0</v>
      </c>
      <c r="Y4332">
        <v>0</v>
      </c>
      <c r="Z4332">
        <v>0</v>
      </c>
      <c r="AA4332">
        <v>943.99</v>
      </c>
      <c r="AB4332">
        <f t="shared" si="201"/>
        <v>0</v>
      </c>
      <c r="AC4332">
        <f t="shared" si="202"/>
        <v>23127.24</v>
      </c>
      <c r="AD4332">
        <f t="shared" si="203"/>
        <v>0</v>
      </c>
    </row>
    <row r="4333" spans="1:30" x14ac:dyDescent="0.3">
      <c r="A4333">
        <v>561339</v>
      </c>
      <c r="B4333" t="s">
        <v>1259</v>
      </c>
      <c r="C4333" t="s">
        <v>28</v>
      </c>
      <c r="D4333">
        <v>7595</v>
      </c>
      <c r="E4333">
        <v>8149</v>
      </c>
      <c r="F4333" t="s">
        <v>258</v>
      </c>
      <c r="G4333">
        <v>4</v>
      </c>
      <c r="H4333" t="s">
        <v>40</v>
      </c>
      <c r="I4333" t="s">
        <v>96</v>
      </c>
      <c r="J4333">
        <v>72507</v>
      </c>
      <c r="K4333" t="s">
        <v>1260</v>
      </c>
      <c r="L4333">
        <v>72480</v>
      </c>
      <c r="M4333" t="s">
        <v>175</v>
      </c>
      <c r="N4333" t="s">
        <v>260</v>
      </c>
      <c r="O4333" t="s">
        <v>34</v>
      </c>
      <c r="P4333" t="s">
        <v>881</v>
      </c>
      <c r="Q4333" t="s">
        <v>36</v>
      </c>
      <c r="R4333" t="s">
        <v>36</v>
      </c>
      <c r="S4333" t="s">
        <v>36</v>
      </c>
      <c r="T4333">
        <v>9248.36</v>
      </c>
      <c r="U4333">
        <v>0</v>
      </c>
      <c r="V4333">
        <v>0</v>
      </c>
      <c r="W4333">
        <v>0</v>
      </c>
      <c r="X4333">
        <v>2029.48</v>
      </c>
      <c r="Y4333">
        <v>0</v>
      </c>
      <c r="Z4333">
        <v>0</v>
      </c>
      <c r="AA4333">
        <v>0</v>
      </c>
      <c r="AB4333">
        <f t="shared" si="201"/>
        <v>770.69666666666672</v>
      </c>
      <c r="AC4333">
        <f t="shared" si="202"/>
        <v>0</v>
      </c>
      <c r="AD4333">
        <f t="shared" si="203"/>
        <v>1695.532666666667</v>
      </c>
    </row>
    <row r="4334" spans="1:30" x14ac:dyDescent="0.3">
      <c r="A4334">
        <v>867753</v>
      </c>
      <c r="B4334" t="s">
        <v>3045</v>
      </c>
      <c r="C4334" t="s">
        <v>28</v>
      </c>
      <c r="D4334">
        <v>7994</v>
      </c>
      <c r="E4334">
        <v>8165</v>
      </c>
      <c r="F4334" t="s">
        <v>29</v>
      </c>
      <c r="G4334">
        <v>5</v>
      </c>
      <c r="H4334" t="s">
        <v>30</v>
      </c>
      <c r="I4334" t="s">
        <v>31</v>
      </c>
      <c r="J4334">
        <v>2548</v>
      </c>
      <c r="K4334" t="s">
        <v>285</v>
      </c>
      <c r="L4334">
        <v>2548</v>
      </c>
      <c r="M4334" t="s">
        <v>285</v>
      </c>
      <c r="N4334" t="s">
        <v>286</v>
      </c>
      <c r="O4334" t="s">
        <v>34</v>
      </c>
      <c r="P4334" t="s">
        <v>1150</v>
      </c>
      <c r="Q4334" t="s">
        <v>36</v>
      </c>
      <c r="R4334" t="s">
        <v>36</v>
      </c>
      <c r="S4334" t="s">
        <v>37</v>
      </c>
      <c r="T4334">
        <v>13030.63</v>
      </c>
      <c r="U4334">
        <v>0</v>
      </c>
      <c r="V4334">
        <v>0</v>
      </c>
      <c r="W4334">
        <v>0</v>
      </c>
      <c r="X4334">
        <v>663.84</v>
      </c>
      <c r="Y4334">
        <v>0</v>
      </c>
      <c r="Z4334">
        <v>0</v>
      </c>
      <c r="AA4334">
        <v>0</v>
      </c>
      <c r="AB4334">
        <f t="shared" si="201"/>
        <v>1085.8858333333333</v>
      </c>
      <c r="AC4334">
        <f t="shared" si="202"/>
        <v>0</v>
      </c>
      <c r="AD4334">
        <f t="shared" si="203"/>
        <v>2388.9488333333334</v>
      </c>
    </row>
    <row r="4335" spans="1:30" x14ac:dyDescent="0.3">
      <c r="A4335">
        <v>76007</v>
      </c>
      <c r="B4335" t="s">
        <v>512</v>
      </c>
      <c r="C4335" t="s">
        <v>28</v>
      </c>
      <c r="D4335">
        <v>7994</v>
      </c>
      <c r="E4335">
        <v>8149</v>
      </c>
      <c r="F4335" t="s">
        <v>258</v>
      </c>
      <c r="G4335">
        <v>3</v>
      </c>
      <c r="H4335" t="s">
        <v>170</v>
      </c>
      <c r="I4335" t="s">
        <v>31</v>
      </c>
      <c r="J4335">
        <v>40263</v>
      </c>
      <c r="K4335" t="s">
        <v>259</v>
      </c>
      <c r="L4335">
        <v>40263</v>
      </c>
      <c r="M4335" t="s">
        <v>259</v>
      </c>
      <c r="N4335" t="s">
        <v>260</v>
      </c>
      <c r="O4335" t="s">
        <v>34</v>
      </c>
      <c r="P4335" t="s">
        <v>2046</v>
      </c>
      <c r="Q4335" t="s">
        <v>36</v>
      </c>
      <c r="R4335" t="s">
        <v>37</v>
      </c>
      <c r="S4335" t="s">
        <v>36</v>
      </c>
      <c r="T4335">
        <v>26900</v>
      </c>
      <c r="U4335">
        <v>0</v>
      </c>
      <c r="V4335">
        <v>0</v>
      </c>
      <c r="W4335">
        <v>0</v>
      </c>
      <c r="X4335">
        <v>828.47</v>
      </c>
      <c r="Y4335">
        <v>0</v>
      </c>
      <c r="Z4335">
        <v>0</v>
      </c>
      <c r="AA4335">
        <v>0</v>
      </c>
      <c r="AB4335">
        <f t="shared" si="201"/>
        <v>2241.6666666666665</v>
      </c>
      <c r="AC4335">
        <f t="shared" si="202"/>
        <v>0</v>
      </c>
      <c r="AD4335">
        <f t="shared" si="203"/>
        <v>4931.666666666667</v>
      </c>
    </row>
    <row r="4336" spans="1:30" x14ac:dyDescent="0.3">
      <c r="A4336">
        <v>983097</v>
      </c>
      <c r="B4336" t="s">
        <v>995</v>
      </c>
      <c r="C4336" t="s">
        <v>28</v>
      </c>
      <c r="D4336">
        <v>7003</v>
      </c>
      <c r="E4336">
        <v>8148</v>
      </c>
      <c r="F4336" t="s">
        <v>753</v>
      </c>
      <c r="G4336">
        <v>4</v>
      </c>
      <c r="H4336" t="s">
        <v>40</v>
      </c>
      <c r="I4336" t="s">
        <v>31</v>
      </c>
      <c r="J4336">
        <v>40461</v>
      </c>
      <c r="K4336" t="s">
        <v>41</v>
      </c>
      <c r="L4336">
        <v>40461</v>
      </c>
      <c r="M4336" t="s">
        <v>41</v>
      </c>
      <c r="N4336" t="s">
        <v>318</v>
      </c>
      <c r="O4336" t="s">
        <v>43</v>
      </c>
      <c r="P4336" t="s">
        <v>673</v>
      </c>
      <c r="Q4336" t="s">
        <v>36</v>
      </c>
      <c r="R4336" t="s">
        <v>36</v>
      </c>
      <c r="S4336" t="s">
        <v>36</v>
      </c>
      <c r="T4336">
        <v>139.26</v>
      </c>
      <c r="U4336">
        <v>0</v>
      </c>
      <c r="V4336">
        <v>0</v>
      </c>
      <c r="W4336">
        <v>0</v>
      </c>
      <c r="X4336">
        <v>5.45</v>
      </c>
      <c r="Y4336">
        <v>0</v>
      </c>
      <c r="Z4336">
        <v>0</v>
      </c>
      <c r="AA4336">
        <v>0</v>
      </c>
      <c r="AB4336">
        <f t="shared" si="201"/>
        <v>11.604999999999999</v>
      </c>
      <c r="AC4336">
        <f t="shared" si="202"/>
        <v>0</v>
      </c>
      <c r="AD4336">
        <f t="shared" si="203"/>
        <v>25.530999999999999</v>
      </c>
    </row>
    <row r="4337" spans="1:30" x14ac:dyDescent="0.3">
      <c r="A4337">
        <v>957492</v>
      </c>
      <c r="B4337" t="s">
        <v>140</v>
      </c>
      <c r="C4337" t="s">
        <v>28</v>
      </c>
      <c r="D4337">
        <v>7994</v>
      </c>
      <c r="E4337">
        <v>8149</v>
      </c>
      <c r="F4337" t="s">
        <v>141</v>
      </c>
      <c r="G4337">
        <v>2</v>
      </c>
      <c r="H4337" t="s">
        <v>71</v>
      </c>
      <c r="I4337" t="s">
        <v>96</v>
      </c>
      <c r="J4337">
        <v>72722</v>
      </c>
      <c r="K4337" t="s">
        <v>142</v>
      </c>
      <c r="L4337">
        <v>72722</v>
      </c>
      <c r="M4337" t="s">
        <v>142</v>
      </c>
      <c r="N4337">
        <v>0</v>
      </c>
      <c r="O4337" t="s">
        <v>34</v>
      </c>
      <c r="P4337" t="s">
        <v>77</v>
      </c>
      <c r="Q4337" t="s">
        <v>37</v>
      </c>
      <c r="R4337" t="s">
        <v>36</v>
      </c>
      <c r="S4337" t="s">
        <v>36</v>
      </c>
      <c r="T4337">
        <v>9628.92</v>
      </c>
      <c r="U4337">
        <v>2751.12</v>
      </c>
      <c r="V4337">
        <v>0</v>
      </c>
      <c r="W4337">
        <v>1375.56</v>
      </c>
      <c r="X4337">
        <v>253.31</v>
      </c>
      <c r="Y4337">
        <v>70.84</v>
      </c>
      <c r="Z4337">
        <v>54.59</v>
      </c>
      <c r="AA4337">
        <v>-63.68</v>
      </c>
      <c r="AB4337">
        <f t="shared" si="201"/>
        <v>802.41</v>
      </c>
      <c r="AC4337">
        <f t="shared" si="202"/>
        <v>1375.56</v>
      </c>
      <c r="AD4337">
        <f t="shared" si="203"/>
        <v>1765.3020000000001</v>
      </c>
    </row>
    <row r="4338" spans="1:30" x14ac:dyDescent="0.3">
      <c r="A4338">
        <v>933520</v>
      </c>
      <c r="B4338" t="s">
        <v>1574</v>
      </c>
      <c r="C4338" t="s">
        <v>28</v>
      </c>
      <c r="D4338">
        <v>7992</v>
      </c>
      <c r="E4338">
        <v>8165</v>
      </c>
      <c r="F4338" t="s">
        <v>29</v>
      </c>
      <c r="G4338">
        <v>5</v>
      </c>
      <c r="H4338" t="s">
        <v>30</v>
      </c>
      <c r="I4338" t="s">
        <v>31</v>
      </c>
      <c r="J4338">
        <v>362</v>
      </c>
      <c r="K4338" t="s">
        <v>960</v>
      </c>
      <c r="L4338">
        <v>362</v>
      </c>
      <c r="M4338" t="s">
        <v>960</v>
      </c>
      <c r="N4338" t="s">
        <v>961</v>
      </c>
      <c r="O4338" t="s">
        <v>67</v>
      </c>
      <c r="P4338" t="s">
        <v>202</v>
      </c>
      <c r="Q4338" t="s">
        <v>36</v>
      </c>
      <c r="R4338" t="s">
        <v>36</v>
      </c>
      <c r="S4338" t="s">
        <v>37</v>
      </c>
      <c r="T4338">
        <v>24170.080000000002</v>
      </c>
      <c r="U4338">
        <v>0</v>
      </c>
      <c r="V4338">
        <v>0</v>
      </c>
      <c r="W4338">
        <v>0</v>
      </c>
      <c r="X4338">
        <v>1291.8</v>
      </c>
      <c r="Y4338">
        <v>0</v>
      </c>
      <c r="Z4338">
        <v>0</v>
      </c>
      <c r="AA4338">
        <v>0</v>
      </c>
      <c r="AB4338">
        <f t="shared" si="201"/>
        <v>2014.1733333333334</v>
      </c>
      <c r="AC4338">
        <f t="shared" si="202"/>
        <v>0</v>
      </c>
      <c r="AD4338">
        <f t="shared" si="203"/>
        <v>4431.1813333333339</v>
      </c>
    </row>
    <row r="4339" spans="1:30" x14ac:dyDescent="0.3">
      <c r="A4339">
        <v>730203</v>
      </c>
      <c r="B4339" t="s">
        <v>893</v>
      </c>
      <c r="C4339" t="s">
        <v>28</v>
      </c>
      <c r="D4339">
        <v>7995</v>
      </c>
      <c r="E4339">
        <v>8113</v>
      </c>
      <c r="F4339" t="s">
        <v>64</v>
      </c>
      <c r="G4339">
        <v>3</v>
      </c>
      <c r="H4339" t="s">
        <v>170</v>
      </c>
      <c r="I4339" t="s">
        <v>31</v>
      </c>
      <c r="J4339">
        <v>40558</v>
      </c>
      <c r="K4339" t="s">
        <v>65</v>
      </c>
      <c r="L4339">
        <v>40558</v>
      </c>
      <c r="M4339" t="s">
        <v>65</v>
      </c>
      <c r="N4339" t="s">
        <v>66</v>
      </c>
      <c r="O4339" t="s">
        <v>67</v>
      </c>
      <c r="P4339" t="s">
        <v>1052</v>
      </c>
      <c r="Q4339" t="s">
        <v>36</v>
      </c>
      <c r="R4339" t="s">
        <v>36</v>
      </c>
      <c r="S4339" t="s">
        <v>36</v>
      </c>
      <c r="T4339">
        <v>9693.07</v>
      </c>
      <c r="U4339">
        <v>0</v>
      </c>
      <c r="V4339">
        <v>0</v>
      </c>
      <c r="W4339">
        <v>0</v>
      </c>
      <c r="X4339">
        <v>182.11</v>
      </c>
      <c r="Y4339">
        <v>0</v>
      </c>
      <c r="Z4339">
        <v>0</v>
      </c>
      <c r="AA4339">
        <v>0</v>
      </c>
      <c r="AB4339">
        <f t="shared" si="201"/>
        <v>807.75583333333327</v>
      </c>
      <c r="AC4339">
        <f t="shared" si="202"/>
        <v>0</v>
      </c>
      <c r="AD4339">
        <f t="shared" si="203"/>
        <v>1777.0628333333334</v>
      </c>
    </row>
    <row r="4340" spans="1:30" x14ac:dyDescent="0.3">
      <c r="A4340">
        <v>892304</v>
      </c>
      <c r="B4340" t="s">
        <v>604</v>
      </c>
      <c r="C4340" t="s">
        <v>28</v>
      </c>
      <c r="D4340">
        <v>775</v>
      </c>
      <c r="E4340">
        <v>8195</v>
      </c>
      <c r="F4340" t="s">
        <v>605</v>
      </c>
      <c r="G4340">
        <v>5</v>
      </c>
      <c r="H4340" t="s">
        <v>30</v>
      </c>
      <c r="I4340" t="s">
        <v>606</v>
      </c>
      <c r="J4340">
        <v>2361</v>
      </c>
      <c r="K4340" t="s">
        <v>607</v>
      </c>
      <c r="L4340">
        <v>2361</v>
      </c>
      <c r="M4340" t="s">
        <v>608</v>
      </c>
      <c r="N4340" t="s">
        <v>609</v>
      </c>
      <c r="O4340" t="s">
        <v>43</v>
      </c>
      <c r="P4340" t="s">
        <v>263</v>
      </c>
      <c r="Q4340" t="s">
        <v>36</v>
      </c>
      <c r="R4340" t="s">
        <v>36</v>
      </c>
      <c r="S4340" t="s">
        <v>37</v>
      </c>
      <c r="T4340">
        <v>14625.91</v>
      </c>
      <c r="U4340">
        <v>0</v>
      </c>
      <c r="V4340">
        <v>5121.93</v>
      </c>
      <c r="W4340">
        <v>0</v>
      </c>
      <c r="X4340">
        <v>614.32000000000005</v>
      </c>
      <c r="Y4340">
        <v>0</v>
      </c>
      <c r="Z4340">
        <v>403.54</v>
      </c>
      <c r="AA4340">
        <v>0</v>
      </c>
      <c r="AB4340">
        <f t="shared" si="201"/>
        <v>1218.8258333333333</v>
      </c>
      <c r="AC4340">
        <f t="shared" si="202"/>
        <v>5121.93</v>
      </c>
      <c r="AD4340">
        <f t="shared" si="203"/>
        <v>2681.4168333333337</v>
      </c>
    </row>
    <row r="4341" spans="1:30" x14ac:dyDescent="0.3">
      <c r="A4341">
        <v>697988</v>
      </c>
      <c r="B4341" t="s">
        <v>815</v>
      </c>
      <c r="C4341" t="s">
        <v>28</v>
      </c>
      <c r="D4341">
        <v>7710</v>
      </c>
      <c r="E4341">
        <v>8170</v>
      </c>
      <c r="F4341" t="s">
        <v>232</v>
      </c>
      <c r="G4341">
        <v>5</v>
      </c>
      <c r="H4341" t="s">
        <v>30</v>
      </c>
      <c r="I4341" t="s">
        <v>31</v>
      </c>
      <c r="J4341">
        <v>2076</v>
      </c>
      <c r="K4341" t="s">
        <v>816</v>
      </c>
      <c r="L4341">
        <v>2076</v>
      </c>
      <c r="M4341" t="s">
        <v>816</v>
      </c>
      <c r="N4341" t="s">
        <v>817</v>
      </c>
      <c r="O4341" t="s">
        <v>67</v>
      </c>
      <c r="P4341" t="s">
        <v>72</v>
      </c>
      <c r="Q4341" t="s">
        <v>36</v>
      </c>
      <c r="R4341" t="s">
        <v>36</v>
      </c>
      <c r="S4341" t="s">
        <v>37</v>
      </c>
      <c r="T4341">
        <v>7887.52</v>
      </c>
      <c r="U4341">
        <v>0</v>
      </c>
      <c r="V4341">
        <v>0</v>
      </c>
      <c r="W4341">
        <v>0</v>
      </c>
      <c r="X4341">
        <v>567.25</v>
      </c>
      <c r="Y4341">
        <v>0</v>
      </c>
      <c r="Z4341">
        <v>0</v>
      </c>
      <c r="AA4341">
        <v>0</v>
      </c>
      <c r="AB4341">
        <f t="shared" si="201"/>
        <v>657.29333333333341</v>
      </c>
      <c r="AC4341">
        <f t="shared" si="202"/>
        <v>0</v>
      </c>
      <c r="AD4341">
        <f t="shared" si="203"/>
        <v>1446.0453333333337</v>
      </c>
    </row>
    <row r="4342" spans="1:30" x14ac:dyDescent="0.3">
      <c r="A4342">
        <v>339725</v>
      </c>
      <c r="B4342" t="s">
        <v>671</v>
      </c>
      <c r="C4342" t="s">
        <v>28</v>
      </c>
      <c r="D4342">
        <v>7994</v>
      </c>
      <c r="E4342">
        <v>8173</v>
      </c>
      <c r="F4342" t="s">
        <v>672</v>
      </c>
      <c r="G4342">
        <v>4</v>
      </c>
      <c r="H4342" t="s">
        <v>40</v>
      </c>
      <c r="I4342" t="s">
        <v>31</v>
      </c>
      <c r="J4342">
        <v>72859</v>
      </c>
      <c r="K4342" t="s">
        <v>274</v>
      </c>
      <c r="L4342">
        <v>72859</v>
      </c>
      <c r="M4342" t="s">
        <v>274</v>
      </c>
      <c r="N4342" t="s">
        <v>275</v>
      </c>
      <c r="O4342" t="s">
        <v>34</v>
      </c>
      <c r="P4342" t="s">
        <v>1707</v>
      </c>
      <c r="Q4342" t="s">
        <v>36</v>
      </c>
      <c r="R4342" t="s">
        <v>36</v>
      </c>
      <c r="S4342" t="s">
        <v>36</v>
      </c>
      <c r="T4342">
        <v>135789.06</v>
      </c>
      <c r="U4342">
        <v>130566.39999999999</v>
      </c>
      <c r="V4342">
        <v>0</v>
      </c>
      <c r="W4342">
        <v>0</v>
      </c>
      <c r="X4342">
        <v>4991.82</v>
      </c>
      <c r="Y4342">
        <v>-221.96</v>
      </c>
      <c r="Z4342">
        <v>0</v>
      </c>
      <c r="AA4342">
        <v>0</v>
      </c>
      <c r="AB4342">
        <f t="shared" si="201"/>
        <v>11315.754999999999</v>
      </c>
      <c r="AC4342">
        <f t="shared" si="202"/>
        <v>0</v>
      </c>
      <c r="AD4342">
        <f t="shared" si="203"/>
        <v>24894.661</v>
      </c>
    </row>
    <row r="4343" spans="1:30" x14ac:dyDescent="0.3">
      <c r="A4343">
        <v>902420</v>
      </c>
      <c r="B4343" t="s">
        <v>635</v>
      </c>
      <c r="C4343" t="s">
        <v>28</v>
      </c>
      <c r="D4343">
        <v>7994</v>
      </c>
      <c r="E4343">
        <v>8155</v>
      </c>
      <c r="F4343" t="s">
        <v>59</v>
      </c>
      <c r="G4343">
        <v>5</v>
      </c>
      <c r="H4343" t="s">
        <v>30</v>
      </c>
      <c r="I4343" t="s">
        <v>31</v>
      </c>
      <c r="J4343">
        <v>2548</v>
      </c>
      <c r="K4343" t="s">
        <v>285</v>
      </c>
      <c r="L4343">
        <v>2548</v>
      </c>
      <c r="M4343" t="s">
        <v>285</v>
      </c>
      <c r="N4343" t="s">
        <v>286</v>
      </c>
      <c r="O4343" t="s">
        <v>34</v>
      </c>
      <c r="P4343" t="s">
        <v>408</v>
      </c>
      <c r="Q4343" t="s">
        <v>36</v>
      </c>
      <c r="R4343" t="s">
        <v>36</v>
      </c>
      <c r="S4343" t="s">
        <v>37</v>
      </c>
      <c r="T4343">
        <v>2982.82</v>
      </c>
      <c r="U4343">
        <v>2982.82</v>
      </c>
      <c r="V4343">
        <v>0</v>
      </c>
      <c r="W4343">
        <v>0</v>
      </c>
      <c r="X4343">
        <v>299.20999999999998</v>
      </c>
      <c r="Y4343">
        <v>299.20999999999998</v>
      </c>
      <c r="Z4343">
        <v>0</v>
      </c>
      <c r="AA4343">
        <v>0</v>
      </c>
      <c r="AB4343">
        <f t="shared" si="201"/>
        <v>248.56833333333336</v>
      </c>
      <c r="AC4343">
        <f t="shared" si="202"/>
        <v>0</v>
      </c>
      <c r="AD4343">
        <f t="shared" si="203"/>
        <v>546.85033333333342</v>
      </c>
    </row>
    <row r="4344" spans="1:30" x14ac:dyDescent="0.3">
      <c r="A4344">
        <v>548551</v>
      </c>
      <c r="B4344" t="s">
        <v>1875</v>
      </c>
      <c r="C4344" t="s">
        <v>28</v>
      </c>
      <c r="D4344">
        <v>7992</v>
      </c>
      <c r="E4344">
        <v>8163</v>
      </c>
      <c r="F4344" t="s">
        <v>50</v>
      </c>
      <c r="G4344">
        <v>5</v>
      </c>
      <c r="H4344" t="s">
        <v>30</v>
      </c>
      <c r="I4344" t="s">
        <v>31</v>
      </c>
      <c r="J4344">
        <v>901</v>
      </c>
      <c r="K4344" t="s">
        <v>523</v>
      </c>
      <c r="L4344">
        <v>901</v>
      </c>
      <c r="M4344" t="s">
        <v>523</v>
      </c>
      <c r="N4344" t="s">
        <v>524</v>
      </c>
      <c r="O4344" t="s">
        <v>67</v>
      </c>
      <c r="P4344" t="s">
        <v>400</v>
      </c>
      <c r="Q4344" t="s">
        <v>36</v>
      </c>
      <c r="R4344" t="s">
        <v>37</v>
      </c>
      <c r="S4344" t="s">
        <v>37</v>
      </c>
      <c r="T4344">
        <v>7497.42</v>
      </c>
      <c r="U4344">
        <v>0</v>
      </c>
      <c r="V4344">
        <v>0</v>
      </c>
      <c r="W4344">
        <v>0</v>
      </c>
      <c r="X4344">
        <v>715.18</v>
      </c>
      <c r="Y4344">
        <v>0</v>
      </c>
      <c r="Z4344">
        <v>0</v>
      </c>
      <c r="AA4344">
        <v>0</v>
      </c>
      <c r="AB4344">
        <f t="shared" si="201"/>
        <v>624.78499999999997</v>
      </c>
      <c r="AC4344">
        <f t="shared" si="202"/>
        <v>0</v>
      </c>
      <c r="AD4344">
        <f t="shared" si="203"/>
        <v>1374.527</v>
      </c>
    </row>
    <row r="4345" spans="1:30" x14ac:dyDescent="0.3">
      <c r="A4345">
        <v>538019</v>
      </c>
      <c r="B4345" t="s">
        <v>1447</v>
      </c>
      <c r="C4345" t="s">
        <v>28</v>
      </c>
      <c r="D4345">
        <v>538</v>
      </c>
      <c r="E4345">
        <v>8149</v>
      </c>
      <c r="F4345" t="s">
        <v>686</v>
      </c>
      <c r="G4345">
        <v>2</v>
      </c>
      <c r="H4345" t="s">
        <v>71</v>
      </c>
      <c r="I4345" t="s">
        <v>96</v>
      </c>
      <c r="J4345">
        <v>72823</v>
      </c>
      <c r="K4345" t="s">
        <v>687</v>
      </c>
      <c r="L4345">
        <v>72823</v>
      </c>
      <c r="M4345" t="s">
        <v>687</v>
      </c>
      <c r="N4345">
        <v>0</v>
      </c>
      <c r="O4345" t="s">
        <v>67</v>
      </c>
      <c r="P4345" t="s">
        <v>2931</v>
      </c>
      <c r="Q4345" t="s">
        <v>36</v>
      </c>
      <c r="R4345" t="s">
        <v>36</v>
      </c>
      <c r="S4345" t="s">
        <v>36</v>
      </c>
      <c r="T4345">
        <v>20696</v>
      </c>
      <c r="U4345">
        <v>0</v>
      </c>
      <c r="V4345">
        <v>0</v>
      </c>
      <c r="W4345">
        <v>0</v>
      </c>
      <c r="X4345">
        <v>1221.3900000000001</v>
      </c>
      <c r="Y4345">
        <v>0</v>
      </c>
      <c r="Z4345">
        <v>0</v>
      </c>
      <c r="AA4345">
        <v>0</v>
      </c>
      <c r="AB4345">
        <f t="shared" si="201"/>
        <v>1724.6666666666667</v>
      </c>
      <c r="AC4345">
        <f t="shared" si="202"/>
        <v>0</v>
      </c>
      <c r="AD4345">
        <f t="shared" si="203"/>
        <v>3794.2666666666673</v>
      </c>
    </row>
    <row r="4346" spans="1:30" x14ac:dyDescent="0.3">
      <c r="A4346">
        <v>870699</v>
      </c>
      <c r="B4346" t="s">
        <v>3409</v>
      </c>
      <c r="C4346" t="s">
        <v>28</v>
      </c>
      <c r="D4346">
        <v>7992</v>
      </c>
      <c r="E4346">
        <v>8149</v>
      </c>
      <c r="F4346" t="s">
        <v>95</v>
      </c>
      <c r="G4346">
        <v>5</v>
      </c>
      <c r="H4346" t="s">
        <v>30</v>
      </c>
      <c r="I4346" t="s">
        <v>96</v>
      </c>
      <c r="J4346">
        <v>72608</v>
      </c>
      <c r="K4346" t="s">
        <v>553</v>
      </c>
      <c r="L4346">
        <v>72608</v>
      </c>
      <c r="M4346" t="s">
        <v>553</v>
      </c>
      <c r="N4346" t="s">
        <v>179</v>
      </c>
      <c r="O4346" t="s">
        <v>67</v>
      </c>
      <c r="P4346" t="s">
        <v>202</v>
      </c>
      <c r="Q4346" t="s">
        <v>36</v>
      </c>
      <c r="R4346" t="s">
        <v>36</v>
      </c>
      <c r="S4346" t="s">
        <v>37</v>
      </c>
      <c r="T4346">
        <v>0</v>
      </c>
      <c r="U4346">
        <v>0</v>
      </c>
      <c r="V4346">
        <v>12699.78</v>
      </c>
      <c r="W4346">
        <v>0</v>
      </c>
      <c r="X4346">
        <v>0</v>
      </c>
      <c r="Y4346">
        <v>0</v>
      </c>
      <c r="Z4346">
        <v>701.28</v>
      </c>
      <c r="AA4346">
        <v>0</v>
      </c>
      <c r="AB4346">
        <f t="shared" si="201"/>
        <v>0</v>
      </c>
      <c r="AC4346">
        <f t="shared" si="202"/>
        <v>12699.78</v>
      </c>
      <c r="AD4346">
        <f t="shared" si="203"/>
        <v>0</v>
      </c>
    </row>
    <row r="4347" spans="1:30" x14ac:dyDescent="0.3">
      <c r="A4347">
        <v>145575</v>
      </c>
      <c r="B4347" t="s">
        <v>2786</v>
      </c>
      <c r="C4347" t="s">
        <v>28</v>
      </c>
      <c r="D4347">
        <v>7994</v>
      </c>
      <c r="E4347">
        <v>8149</v>
      </c>
      <c r="F4347" t="s">
        <v>2787</v>
      </c>
      <c r="G4347">
        <v>4</v>
      </c>
      <c r="H4347" t="s">
        <v>40</v>
      </c>
      <c r="I4347" t="s">
        <v>96</v>
      </c>
      <c r="J4347">
        <v>72954</v>
      </c>
      <c r="K4347" t="s">
        <v>90</v>
      </c>
      <c r="L4347">
        <v>72952</v>
      </c>
      <c r="M4347" t="s">
        <v>91</v>
      </c>
      <c r="N4347" t="s">
        <v>2788</v>
      </c>
      <c r="O4347" t="s">
        <v>34</v>
      </c>
      <c r="P4347" t="s">
        <v>187</v>
      </c>
      <c r="Q4347" t="s">
        <v>37</v>
      </c>
      <c r="R4347" t="s">
        <v>36</v>
      </c>
      <c r="S4347" t="s">
        <v>36</v>
      </c>
      <c r="T4347">
        <v>91021.72</v>
      </c>
      <c r="U4347">
        <v>0</v>
      </c>
      <c r="V4347">
        <v>0</v>
      </c>
      <c r="W4347">
        <v>0</v>
      </c>
      <c r="X4347">
        <v>2824.4</v>
      </c>
      <c r="Y4347">
        <v>0</v>
      </c>
      <c r="Z4347">
        <v>-543.74</v>
      </c>
      <c r="AA4347">
        <v>0</v>
      </c>
      <c r="AB4347">
        <f t="shared" si="201"/>
        <v>7585.1433333333334</v>
      </c>
      <c r="AC4347">
        <f t="shared" si="202"/>
        <v>0</v>
      </c>
      <c r="AD4347">
        <f t="shared" si="203"/>
        <v>16687.315333333336</v>
      </c>
    </row>
    <row r="4348" spans="1:30" x14ac:dyDescent="0.3">
      <c r="A4348">
        <v>837829</v>
      </c>
      <c r="B4348" t="s">
        <v>2813</v>
      </c>
      <c r="C4348" t="s">
        <v>28</v>
      </c>
      <c r="D4348">
        <v>7992</v>
      </c>
      <c r="E4348">
        <v>8145</v>
      </c>
      <c r="F4348" t="s">
        <v>1161</v>
      </c>
      <c r="G4348">
        <v>3</v>
      </c>
      <c r="H4348" t="s">
        <v>170</v>
      </c>
      <c r="I4348" t="s">
        <v>31</v>
      </c>
      <c r="J4348">
        <v>1468</v>
      </c>
      <c r="K4348" t="s">
        <v>281</v>
      </c>
      <c r="L4348">
        <v>1468</v>
      </c>
      <c r="M4348" t="s">
        <v>281</v>
      </c>
      <c r="N4348" t="s">
        <v>282</v>
      </c>
      <c r="O4348" t="s">
        <v>67</v>
      </c>
      <c r="P4348" t="s">
        <v>1261</v>
      </c>
      <c r="Q4348" t="s">
        <v>36</v>
      </c>
      <c r="R4348" t="s">
        <v>36</v>
      </c>
      <c r="S4348" t="s">
        <v>36</v>
      </c>
      <c r="T4348">
        <v>13200</v>
      </c>
      <c r="U4348">
        <v>0</v>
      </c>
      <c r="V4348">
        <v>0</v>
      </c>
      <c r="W4348">
        <v>0</v>
      </c>
      <c r="X4348">
        <v>571.55999999999995</v>
      </c>
      <c r="Y4348">
        <v>0</v>
      </c>
      <c r="Z4348">
        <v>0</v>
      </c>
      <c r="AA4348">
        <v>0</v>
      </c>
      <c r="AB4348">
        <f t="shared" si="201"/>
        <v>1100</v>
      </c>
      <c r="AC4348">
        <f t="shared" si="202"/>
        <v>0</v>
      </c>
      <c r="AD4348">
        <f t="shared" si="203"/>
        <v>2420</v>
      </c>
    </row>
    <row r="4349" spans="1:30" x14ac:dyDescent="0.3">
      <c r="A4349">
        <v>15012</v>
      </c>
      <c r="B4349" t="s">
        <v>3618</v>
      </c>
      <c r="C4349" t="s">
        <v>28</v>
      </c>
      <c r="D4349">
        <v>7600</v>
      </c>
      <c r="E4349">
        <v>8115</v>
      </c>
      <c r="F4349" t="s">
        <v>3619</v>
      </c>
      <c r="G4349">
        <v>5</v>
      </c>
      <c r="H4349" t="s">
        <v>30</v>
      </c>
      <c r="I4349" t="s">
        <v>31</v>
      </c>
      <c r="J4349">
        <v>910</v>
      </c>
      <c r="K4349" t="s">
        <v>785</v>
      </c>
      <c r="L4349">
        <v>910</v>
      </c>
      <c r="M4349" t="s">
        <v>785</v>
      </c>
      <c r="N4349" t="s">
        <v>786</v>
      </c>
      <c r="O4349" t="s">
        <v>67</v>
      </c>
      <c r="P4349" t="s">
        <v>115</v>
      </c>
      <c r="Q4349" t="s">
        <v>36</v>
      </c>
      <c r="R4349" t="s">
        <v>36</v>
      </c>
      <c r="S4349" t="s">
        <v>37</v>
      </c>
      <c r="T4349">
        <v>94056.01</v>
      </c>
      <c r="U4349">
        <v>0</v>
      </c>
      <c r="V4349">
        <v>0</v>
      </c>
      <c r="W4349">
        <v>0</v>
      </c>
      <c r="X4349">
        <v>4966.54</v>
      </c>
      <c r="Y4349">
        <v>0</v>
      </c>
      <c r="Z4349">
        <v>0</v>
      </c>
      <c r="AA4349">
        <v>0</v>
      </c>
      <c r="AB4349">
        <f t="shared" si="201"/>
        <v>7838.0008333333326</v>
      </c>
      <c r="AC4349">
        <f t="shared" si="202"/>
        <v>0</v>
      </c>
      <c r="AD4349">
        <f t="shared" si="203"/>
        <v>17243.601833333334</v>
      </c>
    </row>
    <row r="4350" spans="1:30" x14ac:dyDescent="0.3">
      <c r="A4350">
        <v>295091</v>
      </c>
      <c r="B4350" t="s">
        <v>2712</v>
      </c>
      <c r="C4350" t="s">
        <v>28</v>
      </c>
      <c r="D4350">
        <v>7001</v>
      </c>
      <c r="E4350">
        <v>8149</v>
      </c>
      <c r="F4350" t="s">
        <v>2713</v>
      </c>
      <c r="G4350">
        <v>2</v>
      </c>
      <c r="H4350" t="s">
        <v>71</v>
      </c>
      <c r="I4350" t="s">
        <v>96</v>
      </c>
      <c r="J4350">
        <v>73445</v>
      </c>
      <c r="K4350" t="s">
        <v>2714</v>
      </c>
      <c r="L4350">
        <v>73445</v>
      </c>
      <c r="M4350" t="s">
        <v>2714</v>
      </c>
      <c r="N4350">
        <v>0</v>
      </c>
      <c r="O4350" t="s">
        <v>67</v>
      </c>
      <c r="P4350" t="s">
        <v>3620</v>
      </c>
      <c r="Q4350" t="s">
        <v>36</v>
      </c>
      <c r="R4350" t="s">
        <v>36</v>
      </c>
      <c r="S4350" t="s">
        <v>36</v>
      </c>
      <c r="T4350">
        <v>19377.96</v>
      </c>
      <c r="U4350">
        <v>19377.96</v>
      </c>
      <c r="V4350">
        <v>0</v>
      </c>
      <c r="W4350">
        <v>0</v>
      </c>
      <c r="X4350">
        <v>1424.16</v>
      </c>
      <c r="Y4350">
        <v>1424.16</v>
      </c>
      <c r="Z4350">
        <v>0</v>
      </c>
      <c r="AA4350">
        <v>0</v>
      </c>
      <c r="AB4350">
        <f t="shared" si="201"/>
        <v>1614.83</v>
      </c>
      <c r="AC4350">
        <f t="shared" si="202"/>
        <v>0</v>
      </c>
      <c r="AD4350">
        <f t="shared" si="203"/>
        <v>3552.6260000000002</v>
      </c>
    </row>
    <row r="4351" spans="1:30" x14ac:dyDescent="0.3">
      <c r="A4351">
        <v>902420</v>
      </c>
      <c r="B4351" t="s">
        <v>635</v>
      </c>
      <c r="C4351" t="s">
        <v>28</v>
      </c>
      <c r="D4351">
        <v>7994</v>
      </c>
      <c r="E4351">
        <v>8155</v>
      </c>
      <c r="F4351" t="s">
        <v>59</v>
      </c>
      <c r="G4351">
        <v>5</v>
      </c>
      <c r="H4351" t="s">
        <v>30</v>
      </c>
      <c r="I4351" t="s">
        <v>31</v>
      </c>
      <c r="J4351">
        <v>2548</v>
      </c>
      <c r="K4351" t="s">
        <v>285</v>
      </c>
      <c r="L4351">
        <v>2548</v>
      </c>
      <c r="M4351" t="s">
        <v>285</v>
      </c>
      <c r="N4351" t="s">
        <v>286</v>
      </c>
      <c r="O4351" t="s">
        <v>34</v>
      </c>
      <c r="P4351" t="s">
        <v>72</v>
      </c>
      <c r="Q4351" t="s">
        <v>36</v>
      </c>
      <c r="R4351" t="s">
        <v>36</v>
      </c>
      <c r="S4351" t="s">
        <v>37</v>
      </c>
      <c r="T4351">
        <v>23606.04</v>
      </c>
      <c r="U4351">
        <v>0</v>
      </c>
      <c r="V4351">
        <v>0</v>
      </c>
      <c r="W4351">
        <v>3929</v>
      </c>
      <c r="X4351">
        <v>1704.17</v>
      </c>
      <c r="Y4351">
        <v>0</v>
      </c>
      <c r="Z4351">
        <v>0</v>
      </c>
      <c r="AA4351">
        <v>151.12</v>
      </c>
      <c r="AB4351">
        <f t="shared" si="201"/>
        <v>1967.17</v>
      </c>
      <c r="AC4351">
        <f t="shared" si="202"/>
        <v>3929</v>
      </c>
      <c r="AD4351">
        <f t="shared" si="203"/>
        <v>4327.7740000000003</v>
      </c>
    </row>
    <row r="4352" spans="1:30" x14ac:dyDescent="0.3">
      <c r="A4352">
        <v>949965</v>
      </c>
      <c r="B4352" t="s">
        <v>3621</v>
      </c>
      <c r="C4352" t="s">
        <v>28</v>
      </c>
      <c r="D4352">
        <v>7994</v>
      </c>
      <c r="E4352">
        <v>8110</v>
      </c>
      <c r="F4352" t="s">
        <v>2483</v>
      </c>
      <c r="G4352">
        <v>5</v>
      </c>
      <c r="H4352" t="s">
        <v>30</v>
      </c>
      <c r="I4352" t="s">
        <v>31</v>
      </c>
      <c r="J4352">
        <v>319</v>
      </c>
      <c r="K4352" t="s">
        <v>60</v>
      </c>
      <c r="L4352">
        <v>319</v>
      </c>
      <c r="M4352" t="s">
        <v>60</v>
      </c>
      <c r="N4352" t="s">
        <v>2281</v>
      </c>
      <c r="O4352" t="s">
        <v>34</v>
      </c>
      <c r="P4352" t="s">
        <v>263</v>
      </c>
      <c r="Q4352" t="s">
        <v>36</v>
      </c>
      <c r="R4352" t="s">
        <v>36</v>
      </c>
      <c r="S4352" t="s">
        <v>37</v>
      </c>
      <c r="T4352">
        <v>0</v>
      </c>
      <c r="U4352">
        <v>0</v>
      </c>
      <c r="V4352">
        <v>0</v>
      </c>
      <c r="W4352">
        <v>5121.93</v>
      </c>
      <c r="X4352">
        <v>0</v>
      </c>
      <c r="Y4352">
        <v>0</v>
      </c>
      <c r="Z4352">
        <v>0</v>
      </c>
      <c r="AA4352">
        <v>197</v>
      </c>
      <c r="AB4352">
        <f t="shared" si="201"/>
        <v>0</v>
      </c>
      <c r="AC4352">
        <f t="shared" si="202"/>
        <v>5121.93</v>
      </c>
      <c r="AD4352">
        <f t="shared" si="203"/>
        <v>0</v>
      </c>
    </row>
    <row r="4353" spans="1:30" x14ac:dyDescent="0.3">
      <c r="A4353">
        <v>795698</v>
      </c>
      <c r="B4353" t="s">
        <v>1798</v>
      </c>
      <c r="C4353" t="s">
        <v>28</v>
      </c>
      <c r="D4353">
        <v>7992</v>
      </c>
      <c r="E4353">
        <v>8149</v>
      </c>
      <c r="F4353" t="s">
        <v>227</v>
      </c>
      <c r="G4353">
        <v>5</v>
      </c>
      <c r="H4353" t="s">
        <v>30</v>
      </c>
      <c r="I4353" t="s">
        <v>31</v>
      </c>
      <c r="J4353">
        <v>1205</v>
      </c>
      <c r="K4353" t="s">
        <v>158</v>
      </c>
      <c r="L4353">
        <v>1205</v>
      </c>
      <c r="M4353" t="s">
        <v>158</v>
      </c>
      <c r="N4353" t="s">
        <v>159</v>
      </c>
      <c r="O4353" t="s">
        <v>34</v>
      </c>
      <c r="P4353" t="s">
        <v>427</v>
      </c>
      <c r="Q4353" t="s">
        <v>36</v>
      </c>
      <c r="R4353" t="s">
        <v>36</v>
      </c>
      <c r="S4353" t="s">
        <v>37</v>
      </c>
      <c r="T4353">
        <v>52927.94</v>
      </c>
      <c r="U4353">
        <v>0</v>
      </c>
      <c r="V4353">
        <v>0</v>
      </c>
      <c r="W4353">
        <v>0</v>
      </c>
      <c r="X4353">
        <v>2964.71</v>
      </c>
      <c r="Y4353">
        <v>0</v>
      </c>
      <c r="Z4353">
        <v>0</v>
      </c>
      <c r="AA4353">
        <v>0</v>
      </c>
      <c r="AB4353">
        <f t="shared" si="201"/>
        <v>4410.6616666666669</v>
      </c>
      <c r="AC4353">
        <f t="shared" si="202"/>
        <v>0</v>
      </c>
      <c r="AD4353">
        <f t="shared" si="203"/>
        <v>9703.4556666666685</v>
      </c>
    </row>
    <row r="4354" spans="1:30" x14ac:dyDescent="0.3">
      <c r="A4354">
        <v>792981</v>
      </c>
      <c r="B4354" t="s">
        <v>3622</v>
      </c>
      <c r="C4354" t="s">
        <v>28</v>
      </c>
      <c r="D4354">
        <v>7001</v>
      </c>
      <c r="E4354">
        <v>8149</v>
      </c>
      <c r="F4354" t="s">
        <v>3464</v>
      </c>
      <c r="G4354">
        <v>3</v>
      </c>
      <c r="H4354" t="s">
        <v>170</v>
      </c>
      <c r="I4354" t="s">
        <v>96</v>
      </c>
      <c r="J4354">
        <v>72433</v>
      </c>
      <c r="K4354" t="s">
        <v>3465</v>
      </c>
      <c r="L4354">
        <v>72433</v>
      </c>
      <c r="M4354" t="s">
        <v>3465</v>
      </c>
      <c r="N4354" t="s">
        <v>3466</v>
      </c>
      <c r="O4354" t="s">
        <v>67</v>
      </c>
      <c r="P4354" t="s">
        <v>1948</v>
      </c>
      <c r="Q4354" t="s">
        <v>36</v>
      </c>
      <c r="R4354" t="s">
        <v>36</v>
      </c>
      <c r="S4354" t="s">
        <v>36</v>
      </c>
      <c r="T4354">
        <v>7268.45</v>
      </c>
      <c r="U4354">
        <v>0</v>
      </c>
      <c r="V4354">
        <v>0</v>
      </c>
      <c r="W4354">
        <v>0</v>
      </c>
      <c r="X4354">
        <v>5220.92</v>
      </c>
      <c r="Y4354">
        <v>0</v>
      </c>
      <c r="Z4354">
        <v>0</v>
      </c>
      <c r="AA4354">
        <v>0</v>
      </c>
      <c r="AB4354">
        <f t="shared" si="201"/>
        <v>605.70416666666665</v>
      </c>
      <c r="AC4354">
        <f t="shared" si="202"/>
        <v>0</v>
      </c>
      <c r="AD4354">
        <f t="shared" si="203"/>
        <v>1332.5491666666667</v>
      </c>
    </row>
    <row r="4355" spans="1:30" x14ac:dyDescent="0.3">
      <c r="A4355">
        <v>738055</v>
      </c>
      <c r="B4355" t="s">
        <v>1497</v>
      </c>
      <c r="C4355" t="s">
        <v>28</v>
      </c>
      <c r="D4355">
        <v>761</v>
      </c>
      <c r="E4355">
        <v>8144</v>
      </c>
      <c r="F4355" t="s">
        <v>117</v>
      </c>
      <c r="G4355">
        <v>5</v>
      </c>
      <c r="H4355" t="s">
        <v>30</v>
      </c>
      <c r="I4355" t="s">
        <v>31</v>
      </c>
      <c r="J4355">
        <v>2579</v>
      </c>
      <c r="K4355" t="s">
        <v>85</v>
      </c>
      <c r="L4355">
        <v>2579</v>
      </c>
      <c r="M4355" t="s">
        <v>85</v>
      </c>
      <c r="N4355" t="s">
        <v>86</v>
      </c>
      <c r="O4355" t="s">
        <v>34</v>
      </c>
      <c r="P4355" t="s">
        <v>62</v>
      </c>
      <c r="Q4355" t="s">
        <v>36</v>
      </c>
      <c r="R4355" t="s">
        <v>36</v>
      </c>
      <c r="S4355" t="s">
        <v>37</v>
      </c>
      <c r="T4355">
        <v>12762.77</v>
      </c>
      <c r="U4355">
        <v>0</v>
      </c>
      <c r="V4355">
        <v>0</v>
      </c>
      <c r="W4355">
        <v>0</v>
      </c>
      <c r="X4355">
        <v>877.83</v>
      </c>
      <c r="Y4355">
        <v>0</v>
      </c>
      <c r="Z4355">
        <v>0</v>
      </c>
      <c r="AA4355">
        <v>0</v>
      </c>
      <c r="AB4355">
        <f t="shared" ref="AB4355:AB4418" si="204">T4355/12</f>
        <v>1063.5641666666668</v>
      </c>
      <c r="AC4355">
        <f t="shared" ref="AC4355:AC4418" si="205">SUM(V4355:W4355)</f>
        <v>0</v>
      </c>
      <c r="AD4355">
        <f t="shared" ref="AD4355:AD4418" si="206">AB4355*2*1.1</f>
        <v>2339.841166666667</v>
      </c>
    </row>
    <row r="4356" spans="1:30" x14ac:dyDescent="0.3">
      <c r="A4356">
        <v>457559</v>
      </c>
      <c r="B4356" t="s">
        <v>3623</v>
      </c>
      <c r="C4356" t="s">
        <v>28</v>
      </c>
      <c r="D4356">
        <v>7001</v>
      </c>
      <c r="E4356">
        <v>8149</v>
      </c>
      <c r="F4356" t="s">
        <v>3624</v>
      </c>
      <c r="G4356">
        <v>2</v>
      </c>
      <c r="H4356" t="s">
        <v>71</v>
      </c>
      <c r="I4356" t="s">
        <v>96</v>
      </c>
      <c r="J4356">
        <v>72904</v>
      </c>
      <c r="K4356" t="s">
        <v>820</v>
      </c>
      <c r="L4356">
        <v>72904</v>
      </c>
      <c r="M4356" t="s">
        <v>821</v>
      </c>
      <c r="N4356">
        <v>0</v>
      </c>
      <c r="O4356" t="s">
        <v>34</v>
      </c>
      <c r="P4356" t="s">
        <v>767</v>
      </c>
      <c r="Q4356" t="s">
        <v>37</v>
      </c>
      <c r="R4356" t="s">
        <v>36</v>
      </c>
      <c r="S4356" t="s">
        <v>36</v>
      </c>
      <c r="T4356">
        <v>109400</v>
      </c>
      <c r="U4356">
        <v>0</v>
      </c>
      <c r="V4356">
        <v>0</v>
      </c>
      <c r="W4356">
        <v>0</v>
      </c>
      <c r="X4356">
        <v>1379.55</v>
      </c>
      <c r="Y4356">
        <v>0</v>
      </c>
      <c r="Z4356">
        <v>0</v>
      </c>
      <c r="AA4356">
        <v>0</v>
      </c>
      <c r="AB4356">
        <f t="shared" si="204"/>
        <v>9116.6666666666661</v>
      </c>
      <c r="AC4356">
        <f t="shared" si="205"/>
        <v>0</v>
      </c>
      <c r="AD4356">
        <f t="shared" si="206"/>
        <v>20056.666666666668</v>
      </c>
    </row>
    <row r="4357" spans="1:30" x14ac:dyDescent="0.3">
      <c r="A4357">
        <v>950067</v>
      </c>
      <c r="B4357" t="s">
        <v>300</v>
      </c>
      <c r="C4357" t="s">
        <v>28</v>
      </c>
      <c r="D4357">
        <v>7001</v>
      </c>
      <c r="E4357">
        <v>8149</v>
      </c>
      <c r="F4357" t="s">
        <v>301</v>
      </c>
      <c r="G4357">
        <v>4</v>
      </c>
      <c r="H4357" t="s">
        <v>40</v>
      </c>
      <c r="I4357" t="s">
        <v>96</v>
      </c>
      <c r="J4357">
        <v>40083</v>
      </c>
      <c r="K4357" t="s">
        <v>302</v>
      </c>
      <c r="L4357">
        <v>40083</v>
      </c>
      <c r="M4357" t="s">
        <v>302</v>
      </c>
      <c r="N4357" t="s">
        <v>303</v>
      </c>
      <c r="O4357" t="s">
        <v>34</v>
      </c>
      <c r="P4357" t="s">
        <v>3625</v>
      </c>
      <c r="Q4357" t="s">
        <v>36</v>
      </c>
      <c r="R4357" t="s">
        <v>37</v>
      </c>
      <c r="S4357" t="s">
        <v>36</v>
      </c>
      <c r="T4357">
        <v>4707.9799999999996</v>
      </c>
      <c r="U4357">
        <v>0</v>
      </c>
      <c r="V4357">
        <v>0</v>
      </c>
      <c r="W4357">
        <v>0</v>
      </c>
      <c r="X4357">
        <v>330.85</v>
      </c>
      <c r="Y4357">
        <v>0</v>
      </c>
      <c r="Z4357">
        <v>0</v>
      </c>
      <c r="AA4357">
        <v>0</v>
      </c>
      <c r="AB4357">
        <f t="shared" si="204"/>
        <v>392.33166666666665</v>
      </c>
      <c r="AC4357">
        <f t="shared" si="205"/>
        <v>0</v>
      </c>
      <c r="AD4357">
        <f t="shared" si="206"/>
        <v>863.12966666666671</v>
      </c>
    </row>
    <row r="4358" spans="1:30" x14ac:dyDescent="0.3">
      <c r="A4358">
        <v>393475</v>
      </c>
      <c r="B4358" t="s">
        <v>3626</v>
      </c>
      <c r="C4358" t="s">
        <v>28</v>
      </c>
      <c r="D4358">
        <v>7992</v>
      </c>
      <c r="E4358">
        <v>8149</v>
      </c>
      <c r="F4358" t="s">
        <v>2600</v>
      </c>
      <c r="G4358">
        <v>3</v>
      </c>
      <c r="H4358" t="s">
        <v>170</v>
      </c>
      <c r="I4358" t="s">
        <v>96</v>
      </c>
      <c r="J4358">
        <v>72608</v>
      </c>
      <c r="K4358" t="s">
        <v>553</v>
      </c>
      <c r="L4358">
        <v>72608</v>
      </c>
      <c r="M4358" t="s">
        <v>553</v>
      </c>
      <c r="N4358" t="s">
        <v>2601</v>
      </c>
      <c r="O4358" t="s">
        <v>67</v>
      </c>
      <c r="P4358" t="s">
        <v>109</v>
      </c>
      <c r="Q4358" t="s">
        <v>37</v>
      </c>
      <c r="R4358" t="s">
        <v>36</v>
      </c>
      <c r="S4358" t="s">
        <v>36</v>
      </c>
      <c r="T4358">
        <v>11354.64</v>
      </c>
      <c r="U4358">
        <v>0</v>
      </c>
      <c r="V4358">
        <v>0</v>
      </c>
      <c r="W4358">
        <v>0</v>
      </c>
      <c r="X4358">
        <v>310.95999999999998</v>
      </c>
      <c r="Y4358">
        <v>0</v>
      </c>
      <c r="Z4358">
        <v>0</v>
      </c>
      <c r="AA4358">
        <v>0</v>
      </c>
      <c r="AB4358">
        <f t="shared" si="204"/>
        <v>946.21999999999991</v>
      </c>
      <c r="AC4358">
        <f t="shared" si="205"/>
        <v>0</v>
      </c>
      <c r="AD4358">
        <f t="shared" si="206"/>
        <v>2081.6840000000002</v>
      </c>
    </row>
    <row r="4359" spans="1:30" x14ac:dyDescent="0.3">
      <c r="A4359">
        <v>183339</v>
      </c>
      <c r="B4359" t="s">
        <v>3627</v>
      </c>
      <c r="C4359" t="s">
        <v>28</v>
      </c>
      <c r="D4359">
        <v>7790</v>
      </c>
      <c r="E4359">
        <v>8144</v>
      </c>
      <c r="F4359" t="s">
        <v>117</v>
      </c>
      <c r="G4359">
        <v>5</v>
      </c>
      <c r="H4359" t="s">
        <v>30</v>
      </c>
      <c r="I4359" t="s">
        <v>31</v>
      </c>
      <c r="J4359">
        <v>1066</v>
      </c>
      <c r="K4359" t="s">
        <v>1610</v>
      </c>
      <c r="L4359">
        <v>1066</v>
      </c>
      <c r="M4359" t="s">
        <v>1610</v>
      </c>
      <c r="N4359" t="s">
        <v>2112</v>
      </c>
      <c r="O4359" t="s">
        <v>67</v>
      </c>
      <c r="P4359" t="s">
        <v>540</v>
      </c>
      <c r="Q4359" t="s">
        <v>36</v>
      </c>
      <c r="R4359" t="s">
        <v>36</v>
      </c>
      <c r="S4359" t="s">
        <v>37</v>
      </c>
      <c r="T4359">
        <v>18474.88</v>
      </c>
      <c r="U4359">
        <v>0</v>
      </c>
      <c r="V4359">
        <v>4685.92</v>
      </c>
      <c r="W4359">
        <v>0</v>
      </c>
      <c r="X4359">
        <v>1675.5</v>
      </c>
      <c r="Y4359">
        <v>0</v>
      </c>
      <c r="Z4359">
        <v>405.14</v>
      </c>
      <c r="AA4359">
        <v>0</v>
      </c>
      <c r="AB4359">
        <f t="shared" si="204"/>
        <v>1539.5733333333335</v>
      </c>
      <c r="AC4359">
        <f t="shared" si="205"/>
        <v>4685.92</v>
      </c>
      <c r="AD4359">
        <f t="shared" si="206"/>
        <v>3387.061333333334</v>
      </c>
    </row>
    <row r="4360" spans="1:30" x14ac:dyDescent="0.3">
      <c r="A4360">
        <v>970824</v>
      </c>
      <c r="B4360" t="s">
        <v>3628</v>
      </c>
      <c r="C4360" t="s">
        <v>28</v>
      </c>
      <c r="D4360">
        <v>7670</v>
      </c>
      <c r="E4360">
        <v>8149</v>
      </c>
      <c r="F4360" t="s">
        <v>3629</v>
      </c>
      <c r="G4360">
        <v>5</v>
      </c>
      <c r="H4360" t="s">
        <v>30</v>
      </c>
      <c r="I4360" t="s">
        <v>31</v>
      </c>
      <c r="J4360">
        <v>1547</v>
      </c>
      <c r="K4360" t="s">
        <v>113</v>
      </c>
      <c r="L4360">
        <v>1547</v>
      </c>
      <c r="M4360" t="s">
        <v>113</v>
      </c>
      <c r="N4360" t="s">
        <v>114</v>
      </c>
      <c r="O4360" t="s">
        <v>34</v>
      </c>
      <c r="P4360" t="s">
        <v>87</v>
      </c>
      <c r="Q4360" t="s">
        <v>36</v>
      </c>
      <c r="R4360" t="s">
        <v>36</v>
      </c>
      <c r="S4360" t="s">
        <v>37</v>
      </c>
      <c r="T4360">
        <v>0</v>
      </c>
      <c r="U4360">
        <v>0</v>
      </c>
      <c r="V4360">
        <v>0</v>
      </c>
      <c r="W4360">
        <v>125.56</v>
      </c>
      <c r="X4360">
        <v>0</v>
      </c>
      <c r="Y4360">
        <v>0</v>
      </c>
      <c r="Z4360">
        <v>0</v>
      </c>
      <c r="AA4360">
        <v>4.83</v>
      </c>
      <c r="AB4360">
        <f t="shared" si="204"/>
        <v>0</v>
      </c>
      <c r="AC4360">
        <f t="shared" si="205"/>
        <v>125.56</v>
      </c>
      <c r="AD4360">
        <f t="shared" si="206"/>
        <v>0</v>
      </c>
    </row>
    <row r="4361" spans="1:30" x14ac:dyDescent="0.3">
      <c r="A4361">
        <v>934697</v>
      </c>
      <c r="B4361" t="s">
        <v>1230</v>
      </c>
      <c r="C4361" t="s">
        <v>28</v>
      </c>
      <c r="D4361">
        <v>7994</v>
      </c>
      <c r="E4361">
        <v>8110</v>
      </c>
      <c r="F4361" t="s">
        <v>284</v>
      </c>
      <c r="G4361">
        <v>5</v>
      </c>
      <c r="H4361" t="s">
        <v>30</v>
      </c>
      <c r="I4361" t="s">
        <v>31</v>
      </c>
      <c r="J4361">
        <v>319</v>
      </c>
      <c r="K4361" t="s">
        <v>60</v>
      </c>
      <c r="L4361">
        <v>319</v>
      </c>
      <c r="M4361" t="s">
        <v>60</v>
      </c>
      <c r="N4361" t="s">
        <v>61</v>
      </c>
      <c r="O4361" t="s">
        <v>34</v>
      </c>
      <c r="P4361" t="s">
        <v>517</v>
      </c>
      <c r="Q4361" t="s">
        <v>36</v>
      </c>
      <c r="R4361" t="s">
        <v>36</v>
      </c>
      <c r="S4361" t="s">
        <v>37</v>
      </c>
      <c r="T4361">
        <v>1723.96</v>
      </c>
      <c r="U4361">
        <v>0</v>
      </c>
      <c r="V4361">
        <v>0</v>
      </c>
      <c r="W4361">
        <v>0</v>
      </c>
      <c r="X4361">
        <v>223.77</v>
      </c>
      <c r="Y4361">
        <v>0</v>
      </c>
      <c r="Z4361">
        <v>0</v>
      </c>
      <c r="AA4361">
        <v>0</v>
      </c>
      <c r="AB4361">
        <f t="shared" si="204"/>
        <v>143.66333333333333</v>
      </c>
      <c r="AC4361">
        <f t="shared" si="205"/>
        <v>0</v>
      </c>
      <c r="AD4361">
        <f t="shared" si="206"/>
        <v>316.05933333333337</v>
      </c>
    </row>
    <row r="4362" spans="1:30" x14ac:dyDescent="0.3">
      <c r="A4362">
        <v>755489</v>
      </c>
      <c r="B4362" t="s">
        <v>794</v>
      </c>
      <c r="C4362" t="s">
        <v>28</v>
      </c>
      <c r="D4362">
        <v>7992</v>
      </c>
      <c r="E4362">
        <v>8195</v>
      </c>
      <c r="F4362" t="s">
        <v>795</v>
      </c>
      <c r="G4362">
        <v>5</v>
      </c>
      <c r="H4362" t="s">
        <v>30</v>
      </c>
      <c r="I4362" t="s">
        <v>31</v>
      </c>
      <c r="J4362">
        <v>1645</v>
      </c>
      <c r="K4362" t="s">
        <v>254</v>
      </c>
      <c r="L4362">
        <v>1645</v>
      </c>
      <c r="M4362" t="s">
        <v>254</v>
      </c>
      <c r="N4362" t="s">
        <v>255</v>
      </c>
      <c r="O4362" t="s">
        <v>67</v>
      </c>
      <c r="P4362" t="s">
        <v>436</v>
      </c>
      <c r="Q4362" t="s">
        <v>36</v>
      </c>
      <c r="R4362" t="s">
        <v>36</v>
      </c>
      <c r="S4362" t="s">
        <v>37</v>
      </c>
      <c r="T4362">
        <v>3163.26</v>
      </c>
      <c r="U4362">
        <v>0</v>
      </c>
      <c r="V4362">
        <v>0</v>
      </c>
      <c r="W4362">
        <v>0</v>
      </c>
      <c r="X4362">
        <v>194.64</v>
      </c>
      <c r="Y4362">
        <v>0</v>
      </c>
      <c r="Z4362">
        <v>0</v>
      </c>
      <c r="AA4362">
        <v>0</v>
      </c>
      <c r="AB4362">
        <f t="shared" si="204"/>
        <v>263.60500000000002</v>
      </c>
      <c r="AC4362">
        <f t="shared" si="205"/>
        <v>0</v>
      </c>
      <c r="AD4362">
        <f t="shared" si="206"/>
        <v>579.93100000000004</v>
      </c>
    </row>
    <row r="4363" spans="1:30" x14ac:dyDescent="0.3">
      <c r="A4363">
        <v>721786</v>
      </c>
      <c r="B4363" t="s">
        <v>54</v>
      </c>
      <c r="C4363" t="s">
        <v>28</v>
      </c>
      <c r="D4363">
        <v>7003</v>
      </c>
      <c r="E4363">
        <v>8148</v>
      </c>
      <c r="F4363" t="s">
        <v>55</v>
      </c>
      <c r="G4363">
        <v>4</v>
      </c>
      <c r="H4363" t="s">
        <v>40</v>
      </c>
      <c r="I4363" t="s">
        <v>31</v>
      </c>
      <c r="J4363">
        <v>40461</v>
      </c>
      <c r="K4363" t="s">
        <v>41</v>
      </c>
      <c r="L4363">
        <v>40461</v>
      </c>
      <c r="M4363" t="s">
        <v>41</v>
      </c>
      <c r="N4363" t="s">
        <v>56</v>
      </c>
      <c r="O4363" t="s">
        <v>43</v>
      </c>
      <c r="P4363" t="s">
        <v>2845</v>
      </c>
      <c r="Q4363" t="s">
        <v>36</v>
      </c>
      <c r="R4363" t="s">
        <v>36</v>
      </c>
      <c r="S4363" t="s">
        <v>36</v>
      </c>
      <c r="T4363">
        <v>37061.980000000003</v>
      </c>
      <c r="U4363">
        <v>37061.980000000003</v>
      </c>
      <c r="V4363">
        <v>0</v>
      </c>
      <c r="W4363">
        <v>0</v>
      </c>
      <c r="X4363">
        <v>844.92</v>
      </c>
      <c r="Y4363">
        <v>844.92</v>
      </c>
      <c r="Z4363">
        <v>0</v>
      </c>
      <c r="AA4363">
        <v>0</v>
      </c>
      <c r="AB4363">
        <f t="shared" si="204"/>
        <v>3088.4983333333334</v>
      </c>
      <c r="AC4363">
        <f t="shared" si="205"/>
        <v>0</v>
      </c>
      <c r="AD4363">
        <f t="shared" si="206"/>
        <v>6794.6963333333342</v>
      </c>
    </row>
    <row r="4364" spans="1:30" x14ac:dyDescent="0.3">
      <c r="A4364">
        <v>112006</v>
      </c>
      <c r="B4364" t="s">
        <v>3306</v>
      </c>
      <c r="C4364" t="s">
        <v>28</v>
      </c>
      <c r="D4364">
        <v>7994</v>
      </c>
      <c r="E4364">
        <v>8165</v>
      </c>
      <c r="F4364" t="s">
        <v>29</v>
      </c>
      <c r="G4364">
        <v>5</v>
      </c>
      <c r="H4364" t="s">
        <v>30</v>
      </c>
      <c r="I4364" t="s">
        <v>31</v>
      </c>
      <c r="J4364">
        <v>2062</v>
      </c>
      <c r="K4364" t="s">
        <v>106</v>
      </c>
      <c r="L4364">
        <v>2062</v>
      </c>
      <c r="M4364" t="s">
        <v>106</v>
      </c>
      <c r="N4364" t="s">
        <v>2360</v>
      </c>
      <c r="O4364" t="s">
        <v>34</v>
      </c>
      <c r="P4364" t="s">
        <v>35</v>
      </c>
      <c r="Q4364" t="s">
        <v>36</v>
      </c>
      <c r="R4364" t="s">
        <v>36</v>
      </c>
      <c r="S4364" t="s">
        <v>37</v>
      </c>
      <c r="T4364">
        <v>2700.09</v>
      </c>
      <c r="U4364">
        <v>0</v>
      </c>
      <c r="V4364">
        <v>0</v>
      </c>
      <c r="W4364">
        <v>0</v>
      </c>
      <c r="X4364">
        <v>147.12</v>
      </c>
      <c r="Y4364">
        <v>0</v>
      </c>
      <c r="Z4364">
        <v>0</v>
      </c>
      <c r="AA4364">
        <v>0</v>
      </c>
      <c r="AB4364">
        <f t="shared" si="204"/>
        <v>225.00750000000002</v>
      </c>
      <c r="AC4364">
        <f t="shared" si="205"/>
        <v>0</v>
      </c>
      <c r="AD4364">
        <f t="shared" si="206"/>
        <v>495.01650000000006</v>
      </c>
    </row>
    <row r="4365" spans="1:30" x14ac:dyDescent="0.3">
      <c r="A4365">
        <v>517192</v>
      </c>
      <c r="B4365" t="s">
        <v>1019</v>
      </c>
      <c r="C4365" t="s">
        <v>28</v>
      </c>
      <c r="D4365">
        <v>7992</v>
      </c>
      <c r="E4365">
        <v>8149</v>
      </c>
      <c r="F4365" t="s">
        <v>1020</v>
      </c>
      <c r="G4365">
        <v>3</v>
      </c>
      <c r="H4365" t="s">
        <v>170</v>
      </c>
      <c r="I4365" t="s">
        <v>31</v>
      </c>
      <c r="J4365">
        <v>40040</v>
      </c>
      <c r="K4365" t="s">
        <v>1021</v>
      </c>
      <c r="L4365">
        <v>40040</v>
      </c>
      <c r="M4365" t="s">
        <v>1021</v>
      </c>
      <c r="N4365" t="s">
        <v>1022</v>
      </c>
      <c r="O4365" t="s">
        <v>67</v>
      </c>
      <c r="P4365" t="s">
        <v>1391</v>
      </c>
      <c r="Q4365" t="s">
        <v>36</v>
      </c>
      <c r="R4365" t="s">
        <v>36</v>
      </c>
      <c r="S4365" t="s">
        <v>36</v>
      </c>
      <c r="T4365">
        <v>13429.37</v>
      </c>
      <c r="U4365">
        <v>0</v>
      </c>
      <c r="V4365">
        <v>0</v>
      </c>
      <c r="W4365">
        <v>0</v>
      </c>
      <c r="X4365">
        <v>751.94</v>
      </c>
      <c r="Y4365">
        <v>0</v>
      </c>
      <c r="Z4365">
        <v>0</v>
      </c>
      <c r="AA4365">
        <v>0</v>
      </c>
      <c r="AB4365">
        <f t="shared" si="204"/>
        <v>1119.1141666666667</v>
      </c>
      <c r="AC4365">
        <f t="shared" si="205"/>
        <v>0</v>
      </c>
      <c r="AD4365">
        <f t="shared" si="206"/>
        <v>2462.0511666666671</v>
      </c>
    </row>
    <row r="4366" spans="1:30" x14ac:dyDescent="0.3">
      <c r="A4366">
        <v>733602</v>
      </c>
      <c r="B4366" t="s">
        <v>180</v>
      </c>
      <c r="C4366" t="s">
        <v>28</v>
      </c>
      <c r="D4366">
        <v>7992</v>
      </c>
      <c r="E4366">
        <v>8149</v>
      </c>
      <c r="F4366" t="s">
        <v>95</v>
      </c>
      <c r="G4366">
        <v>5</v>
      </c>
      <c r="H4366" t="s">
        <v>30</v>
      </c>
      <c r="I4366" t="s">
        <v>96</v>
      </c>
      <c r="J4366">
        <v>40550</v>
      </c>
      <c r="K4366" t="s">
        <v>181</v>
      </c>
      <c r="L4366">
        <v>40550</v>
      </c>
      <c r="M4366" t="s">
        <v>181</v>
      </c>
      <c r="N4366" t="s">
        <v>182</v>
      </c>
      <c r="O4366" t="s">
        <v>34</v>
      </c>
      <c r="P4366" t="s">
        <v>345</v>
      </c>
      <c r="Q4366" t="s">
        <v>36</v>
      </c>
      <c r="R4366" t="s">
        <v>36</v>
      </c>
      <c r="S4366" t="s">
        <v>36</v>
      </c>
      <c r="T4366">
        <v>16747.810000000001</v>
      </c>
      <c r="U4366">
        <v>0</v>
      </c>
      <c r="V4366">
        <v>0</v>
      </c>
      <c r="W4366">
        <v>0</v>
      </c>
      <c r="X4366">
        <v>1146.8599999999999</v>
      </c>
      <c r="Y4366">
        <v>0</v>
      </c>
      <c r="Z4366">
        <v>0</v>
      </c>
      <c r="AA4366">
        <v>0</v>
      </c>
      <c r="AB4366">
        <f t="shared" si="204"/>
        <v>1395.6508333333334</v>
      </c>
      <c r="AC4366">
        <f t="shared" si="205"/>
        <v>0</v>
      </c>
      <c r="AD4366">
        <f t="shared" si="206"/>
        <v>3070.4318333333335</v>
      </c>
    </row>
    <row r="4367" spans="1:30" x14ac:dyDescent="0.3">
      <c r="A4367">
        <v>724731</v>
      </c>
      <c r="B4367" t="s">
        <v>1316</v>
      </c>
      <c r="C4367" t="s">
        <v>28</v>
      </c>
      <c r="D4367">
        <v>7992</v>
      </c>
      <c r="E4367">
        <v>8149</v>
      </c>
      <c r="F4367" t="s">
        <v>227</v>
      </c>
      <c r="G4367">
        <v>5</v>
      </c>
      <c r="H4367" t="s">
        <v>30</v>
      </c>
      <c r="I4367" t="s">
        <v>31</v>
      </c>
      <c r="J4367">
        <v>1357</v>
      </c>
      <c r="K4367" t="s">
        <v>101</v>
      </c>
      <c r="L4367">
        <v>1357</v>
      </c>
      <c r="M4367" t="s">
        <v>101</v>
      </c>
      <c r="N4367" t="s">
        <v>102</v>
      </c>
      <c r="O4367" t="s">
        <v>67</v>
      </c>
      <c r="P4367" t="s">
        <v>374</v>
      </c>
      <c r="Q4367" t="s">
        <v>36</v>
      </c>
      <c r="R4367" t="s">
        <v>36</v>
      </c>
      <c r="S4367" t="s">
        <v>37</v>
      </c>
      <c r="T4367">
        <v>22726.74</v>
      </c>
      <c r="U4367">
        <v>0</v>
      </c>
      <c r="V4367">
        <v>0</v>
      </c>
      <c r="W4367">
        <v>0</v>
      </c>
      <c r="X4367">
        <v>2406.83</v>
      </c>
      <c r="Y4367">
        <v>0</v>
      </c>
      <c r="Z4367">
        <v>0</v>
      </c>
      <c r="AA4367">
        <v>0</v>
      </c>
      <c r="AB4367">
        <f t="shared" si="204"/>
        <v>1893.8950000000002</v>
      </c>
      <c r="AC4367">
        <f t="shared" si="205"/>
        <v>0</v>
      </c>
      <c r="AD4367">
        <f t="shared" si="206"/>
        <v>4166.5690000000004</v>
      </c>
    </row>
    <row r="4368" spans="1:30" x14ac:dyDescent="0.3">
      <c r="A4368">
        <v>914362</v>
      </c>
      <c r="B4368" t="s">
        <v>682</v>
      </c>
      <c r="C4368" t="s">
        <v>28</v>
      </c>
      <c r="D4368">
        <v>7994</v>
      </c>
      <c r="E4368">
        <v>8149</v>
      </c>
      <c r="F4368" t="s">
        <v>651</v>
      </c>
      <c r="G4368">
        <v>3</v>
      </c>
      <c r="H4368" t="s">
        <v>170</v>
      </c>
      <c r="I4368" t="s">
        <v>96</v>
      </c>
      <c r="J4368">
        <v>72387</v>
      </c>
      <c r="K4368" t="s">
        <v>268</v>
      </c>
      <c r="L4368">
        <v>72387</v>
      </c>
      <c r="M4368" t="s">
        <v>268</v>
      </c>
      <c r="N4368" t="s">
        <v>652</v>
      </c>
      <c r="O4368" t="s">
        <v>34</v>
      </c>
      <c r="P4368" t="s">
        <v>187</v>
      </c>
      <c r="Q4368" t="s">
        <v>37</v>
      </c>
      <c r="R4368" t="s">
        <v>36</v>
      </c>
      <c r="S4368" t="s">
        <v>36</v>
      </c>
      <c r="T4368">
        <v>119351</v>
      </c>
      <c r="U4368">
        <v>0</v>
      </c>
      <c r="V4368">
        <v>0</v>
      </c>
      <c r="W4368">
        <v>0</v>
      </c>
      <c r="X4368">
        <v>3511.09</v>
      </c>
      <c r="Y4368">
        <v>0</v>
      </c>
      <c r="Z4368">
        <v>0</v>
      </c>
      <c r="AA4368">
        <v>0</v>
      </c>
      <c r="AB4368">
        <f t="shared" si="204"/>
        <v>9945.9166666666661</v>
      </c>
      <c r="AC4368">
        <f t="shared" si="205"/>
        <v>0</v>
      </c>
      <c r="AD4368">
        <f t="shared" si="206"/>
        <v>21881.016666666666</v>
      </c>
    </row>
    <row r="4369" spans="1:30" x14ac:dyDescent="0.3">
      <c r="A4369">
        <v>733059</v>
      </c>
      <c r="B4369" t="s">
        <v>3630</v>
      </c>
      <c r="C4369" t="s">
        <v>28</v>
      </c>
      <c r="D4369">
        <v>7001</v>
      </c>
      <c r="E4369">
        <v>8163</v>
      </c>
      <c r="F4369" t="s">
        <v>50</v>
      </c>
      <c r="G4369">
        <v>5</v>
      </c>
      <c r="H4369" t="s">
        <v>30</v>
      </c>
      <c r="I4369" t="s">
        <v>31</v>
      </c>
      <c r="J4369">
        <v>932</v>
      </c>
      <c r="K4369" t="s">
        <v>309</v>
      </c>
      <c r="L4369">
        <v>932</v>
      </c>
      <c r="M4369" t="s">
        <v>309</v>
      </c>
      <c r="N4369" t="s">
        <v>310</v>
      </c>
      <c r="O4369" t="s">
        <v>67</v>
      </c>
      <c r="P4369" t="s">
        <v>311</v>
      </c>
      <c r="Q4369" t="s">
        <v>36</v>
      </c>
      <c r="R4369" t="s">
        <v>36</v>
      </c>
      <c r="S4369" t="s">
        <v>37</v>
      </c>
      <c r="T4369">
        <v>3221.58</v>
      </c>
      <c r="U4369">
        <v>0</v>
      </c>
      <c r="V4369">
        <v>0</v>
      </c>
      <c r="W4369">
        <v>0</v>
      </c>
      <c r="X4369">
        <v>477.01</v>
      </c>
      <c r="Y4369">
        <v>0</v>
      </c>
      <c r="Z4369">
        <v>0</v>
      </c>
      <c r="AA4369">
        <v>0</v>
      </c>
      <c r="AB4369">
        <f t="shared" si="204"/>
        <v>268.46499999999997</v>
      </c>
      <c r="AC4369">
        <f t="shared" si="205"/>
        <v>0</v>
      </c>
      <c r="AD4369">
        <f t="shared" si="206"/>
        <v>590.62300000000005</v>
      </c>
    </row>
    <row r="4370" spans="1:30" x14ac:dyDescent="0.3">
      <c r="A4370">
        <v>754847</v>
      </c>
      <c r="B4370" t="s">
        <v>867</v>
      </c>
      <c r="C4370" t="s">
        <v>28</v>
      </c>
      <c r="D4370">
        <v>7994</v>
      </c>
      <c r="E4370">
        <v>8120</v>
      </c>
      <c r="F4370" t="s">
        <v>336</v>
      </c>
      <c r="G4370">
        <v>5</v>
      </c>
      <c r="H4370" t="s">
        <v>30</v>
      </c>
      <c r="I4370" t="s">
        <v>31</v>
      </c>
      <c r="J4370">
        <v>1606</v>
      </c>
      <c r="K4370" t="s">
        <v>868</v>
      </c>
      <c r="L4370">
        <v>1606</v>
      </c>
      <c r="M4370" t="s">
        <v>868</v>
      </c>
      <c r="N4370" t="s">
        <v>341</v>
      </c>
      <c r="O4370" t="s">
        <v>34</v>
      </c>
      <c r="P4370" t="s">
        <v>374</v>
      </c>
      <c r="Q4370" t="s">
        <v>36</v>
      </c>
      <c r="R4370" t="s">
        <v>36</v>
      </c>
      <c r="S4370" t="s">
        <v>37</v>
      </c>
      <c r="T4370">
        <v>11775.21</v>
      </c>
      <c r="U4370">
        <v>11775.21</v>
      </c>
      <c r="V4370">
        <v>0</v>
      </c>
      <c r="W4370">
        <v>0</v>
      </c>
      <c r="X4370">
        <v>1239.72</v>
      </c>
      <c r="Y4370">
        <v>1239.72</v>
      </c>
      <c r="Z4370">
        <v>0</v>
      </c>
      <c r="AA4370">
        <v>0</v>
      </c>
      <c r="AB4370">
        <f t="shared" si="204"/>
        <v>981.26749999999993</v>
      </c>
      <c r="AC4370">
        <f t="shared" si="205"/>
        <v>0</v>
      </c>
      <c r="AD4370">
        <f t="shared" si="206"/>
        <v>2158.7885000000001</v>
      </c>
    </row>
    <row r="4371" spans="1:30" x14ac:dyDescent="0.3">
      <c r="A4371">
        <v>752384</v>
      </c>
      <c r="B4371" t="s">
        <v>1458</v>
      </c>
      <c r="C4371" t="s">
        <v>28</v>
      </c>
      <c r="D4371">
        <v>761</v>
      </c>
      <c r="E4371">
        <v>8149</v>
      </c>
      <c r="F4371" t="s">
        <v>227</v>
      </c>
      <c r="G4371">
        <v>5</v>
      </c>
      <c r="H4371" t="s">
        <v>30</v>
      </c>
      <c r="I4371" t="s">
        <v>31</v>
      </c>
      <c r="J4371">
        <v>2579</v>
      </c>
      <c r="K4371" t="s">
        <v>85</v>
      </c>
      <c r="L4371">
        <v>2579</v>
      </c>
      <c r="M4371" t="s">
        <v>85</v>
      </c>
      <c r="N4371" t="s">
        <v>86</v>
      </c>
      <c r="O4371" t="s">
        <v>34</v>
      </c>
      <c r="P4371" t="s">
        <v>272</v>
      </c>
      <c r="Q4371" t="s">
        <v>36</v>
      </c>
      <c r="R4371" t="s">
        <v>36</v>
      </c>
      <c r="S4371" t="s">
        <v>37</v>
      </c>
      <c r="T4371">
        <v>14885.49</v>
      </c>
      <c r="U4371">
        <v>0</v>
      </c>
      <c r="V4371">
        <v>0</v>
      </c>
      <c r="W4371">
        <v>0</v>
      </c>
      <c r="X4371">
        <v>1050.51</v>
      </c>
      <c r="Y4371">
        <v>0</v>
      </c>
      <c r="Z4371">
        <v>0</v>
      </c>
      <c r="AA4371">
        <v>0</v>
      </c>
      <c r="AB4371">
        <f t="shared" si="204"/>
        <v>1240.4575</v>
      </c>
      <c r="AC4371">
        <f t="shared" si="205"/>
        <v>0</v>
      </c>
      <c r="AD4371">
        <f t="shared" si="206"/>
        <v>2729.0065</v>
      </c>
    </row>
    <row r="4372" spans="1:30" x14ac:dyDescent="0.3">
      <c r="A4372">
        <v>548551</v>
      </c>
      <c r="B4372" t="s">
        <v>1875</v>
      </c>
      <c r="C4372" t="s">
        <v>28</v>
      </c>
      <c r="D4372">
        <v>7992</v>
      </c>
      <c r="E4372">
        <v>8163</v>
      </c>
      <c r="F4372" t="s">
        <v>50</v>
      </c>
      <c r="G4372">
        <v>5</v>
      </c>
      <c r="H4372" t="s">
        <v>30</v>
      </c>
      <c r="I4372" t="s">
        <v>31</v>
      </c>
      <c r="J4372">
        <v>901</v>
      </c>
      <c r="K4372" t="s">
        <v>523</v>
      </c>
      <c r="L4372">
        <v>901</v>
      </c>
      <c r="M4372" t="s">
        <v>523</v>
      </c>
      <c r="N4372" t="s">
        <v>524</v>
      </c>
      <c r="O4372" t="s">
        <v>67</v>
      </c>
      <c r="P4372" t="s">
        <v>2329</v>
      </c>
      <c r="Q4372" t="s">
        <v>36</v>
      </c>
      <c r="R4372" t="s">
        <v>36</v>
      </c>
      <c r="S4372" t="s">
        <v>37</v>
      </c>
      <c r="T4372">
        <v>2416.89</v>
      </c>
      <c r="U4372">
        <v>0</v>
      </c>
      <c r="V4372">
        <v>0</v>
      </c>
      <c r="W4372">
        <v>0</v>
      </c>
      <c r="X4372">
        <v>275.64</v>
      </c>
      <c r="Y4372">
        <v>0</v>
      </c>
      <c r="Z4372">
        <v>0</v>
      </c>
      <c r="AA4372">
        <v>0</v>
      </c>
      <c r="AB4372">
        <f t="shared" si="204"/>
        <v>201.4075</v>
      </c>
      <c r="AC4372">
        <f t="shared" si="205"/>
        <v>0</v>
      </c>
      <c r="AD4372">
        <f t="shared" si="206"/>
        <v>443.09650000000005</v>
      </c>
    </row>
    <row r="4373" spans="1:30" x14ac:dyDescent="0.3">
      <c r="A4373">
        <v>734034</v>
      </c>
      <c r="B4373" t="s">
        <v>2619</v>
      </c>
      <c r="C4373" t="s">
        <v>28</v>
      </c>
      <c r="D4373">
        <v>7989</v>
      </c>
      <c r="E4373">
        <v>8149</v>
      </c>
      <c r="F4373" t="s">
        <v>2620</v>
      </c>
      <c r="G4373">
        <v>2</v>
      </c>
      <c r="H4373" t="s">
        <v>71</v>
      </c>
      <c r="I4373" t="s">
        <v>75</v>
      </c>
      <c r="J4373">
        <v>35000</v>
      </c>
      <c r="K4373" t="s">
        <v>76</v>
      </c>
      <c r="L4373">
        <v>35000</v>
      </c>
      <c r="M4373" t="s">
        <v>76</v>
      </c>
      <c r="N4373">
        <v>0</v>
      </c>
      <c r="O4373" t="s">
        <v>43</v>
      </c>
      <c r="P4373" t="s">
        <v>77</v>
      </c>
      <c r="Q4373" t="s">
        <v>37</v>
      </c>
      <c r="R4373" t="s">
        <v>36</v>
      </c>
      <c r="S4373" t="s">
        <v>36</v>
      </c>
      <c r="T4373">
        <v>0</v>
      </c>
      <c r="U4373">
        <v>0</v>
      </c>
      <c r="V4373">
        <v>0</v>
      </c>
      <c r="W4373">
        <v>1375.56</v>
      </c>
      <c r="X4373">
        <v>0</v>
      </c>
      <c r="Y4373">
        <v>0</v>
      </c>
      <c r="Z4373">
        <v>0</v>
      </c>
      <c r="AA4373">
        <v>1.82</v>
      </c>
      <c r="AB4373">
        <f t="shared" si="204"/>
        <v>0</v>
      </c>
      <c r="AC4373">
        <f t="shared" si="205"/>
        <v>1375.56</v>
      </c>
      <c r="AD4373">
        <f t="shared" si="206"/>
        <v>0</v>
      </c>
    </row>
    <row r="4374" spans="1:30" x14ac:dyDescent="0.3">
      <c r="A4374">
        <v>477185</v>
      </c>
      <c r="B4374" t="s">
        <v>3631</v>
      </c>
      <c r="C4374" t="s">
        <v>28</v>
      </c>
      <c r="D4374">
        <v>892</v>
      </c>
      <c r="E4374">
        <v>8149</v>
      </c>
      <c r="F4374" t="s">
        <v>3632</v>
      </c>
      <c r="G4374">
        <v>4</v>
      </c>
      <c r="H4374" t="s">
        <v>40</v>
      </c>
      <c r="I4374" t="s">
        <v>96</v>
      </c>
      <c r="J4374">
        <v>72122</v>
      </c>
      <c r="K4374" t="s">
        <v>3633</v>
      </c>
      <c r="L4374">
        <v>72122</v>
      </c>
      <c r="M4374" t="s">
        <v>3633</v>
      </c>
      <c r="N4374" t="s">
        <v>3634</v>
      </c>
      <c r="O4374" t="s">
        <v>67</v>
      </c>
      <c r="P4374" t="s">
        <v>767</v>
      </c>
      <c r="Q4374" t="s">
        <v>37</v>
      </c>
      <c r="R4374" t="s">
        <v>36</v>
      </c>
      <c r="S4374" t="s">
        <v>36</v>
      </c>
      <c r="T4374">
        <v>-199800</v>
      </c>
      <c r="U4374">
        <v>-199800</v>
      </c>
      <c r="V4374">
        <v>0</v>
      </c>
      <c r="W4374">
        <v>0</v>
      </c>
      <c r="X4374">
        <v>339.66</v>
      </c>
      <c r="Y4374">
        <v>339.66</v>
      </c>
      <c r="Z4374">
        <v>0</v>
      </c>
      <c r="AA4374">
        <v>0</v>
      </c>
      <c r="AB4374">
        <f t="shared" si="204"/>
        <v>-16650</v>
      </c>
      <c r="AC4374">
        <f t="shared" si="205"/>
        <v>0</v>
      </c>
      <c r="AD4374">
        <f t="shared" si="206"/>
        <v>-36630</v>
      </c>
    </row>
    <row r="4375" spans="1:30" x14ac:dyDescent="0.3">
      <c r="A4375">
        <v>826775</v>
      </c>
      <c r="B4375" t="s">
        <v>1051</v>
      </c>
      <c r="C4375" t="s">
        <v>28</v>
      </c>
      <c r="D4375">
        <v>7992</v>
      </c>
      <c r="E4375">
        <v>8163</v>
      </c>
      <c r="F4375" t="s">
        <v>199</v>
      </c>
      <c r="G4375">
        <v>5</v>
      </c>
      <c r="H4375" t="s">
        <v>30</v>
      </c>
      <c r="I4375" t="s">
        <v>31</v>
      </c>
      <c r="J4375">
        <v>2133</v>
      </c>
      <c r="K4375" t="s">
        <v>132</v>
      </c>
      <c r="L4375">
        <v>2133</v>
      </c>
      <c r="M4375" t="s">
        <v>132</v>
      </c>
      <c r="N4375" t="s">
        <v>133</v>
      </c>
      <c r="O4375" t="s">
        <v>67</v>
      </c>
      <c r="P4375" t="s">
        <v>134</v>
      </c>
      <c r="Q4375" t="s">
        <v>37</v>
      </c>
      <c r="R4375" t="s">
        <v>36</v>
      </c>
      <c r="S4375" t="s">
        <v>37</v>
      </c>
      <c r="T4375">
        <v>1308454.1200000001</v>
      </c>
      <c r="U4375">
        <v>189900.9</v>
      </c>
      <c r="V4375">
        <v>18891.02</v>
      </c>
      <c r="W4375">
        <v>58147.01</v>
      </c>
      <c r="X4375">
        <v>40852.57</v>
      </c>
      <c r="Y4375">
        <v>5622.46</v>
      </c>
      <c r="Z4375">
        <v>563.73</v>
      </c>
      <c r="AA4375">
        <v>797.69</v>
      </c>
      <c r="AB4375">
        <f t="shared" si="204"/>
        <v>109037.84333333334</v>
      </c>
      <c r="AC4375">
        <f t="shared" si="205"/>
        <v>77038.03</v>
      </c>
      <c r="AD4375">
        <f t="shared" si="206"/>
        <v>239883.25533333336</v>
      </c>
    </row>
    <row r="4376" spans="1:30" x14ac:dyDescent="0.3">
      <c r="A4376">
        <v>868408</v>
      </c>
      <c r="B4376" t="s">
        <v>192</v>
      </c>
      <c r="C4376" t="s">
        <v>28</v>
      </c>
      <c r="D4376">
        <v>7003</v>
      </c>
      <c r="E4376">
        <v>8148</v>
      </c>
      <c r="F4376" t="s">
        <v>193</v>
      </c>
      <c r="G4376">
        <v>4</v>
      </c>
      <c r="H4376" t="s">
        <v>40</v>
      </c>
      <c r="I4376" t="s">
        <v>31</v>
      </c>
      <c r="J4376">
        <v>40461</v>
      </c>
      <c r="K4376" t="s">
        <v>41</v>
      </c>
      <c r="L4376">
        <v>40461</v>
      </c>
      <c r="M4376" t="s">
        <v>41</v>
      </c>
      <c r="N4376" t="s">
        <v>194</v>
      </c>
      <c r="O4376" t="s">
        <v>43</v>
      </c>
      <c r="P4376" t="s">
        <v>539</v>
      </c>
      <c r="Q4376" t="s">
        <v>36</v>
      </c>
      <c r="R4376" t="s">
        <v>36</v>
      </c>
      <c r="S4376" t="s">
        <v>36</v>
      </c>
      <c r="T4376">
        <v>27937.919999999998</v>
      </c>
      <c r="U4376">
        <v>10390.719999999999</v>
      </c>
      <c r="V4376">
        <v>0</v>
      </c>
      <c r="W4376">
        <v>0</v>
      </c>
      <c r="X4376">
        <v>2931.75</v>
      </c>
      <c r="Y4376">
        <v>-17.66</v>
      </c>
      <c r="Z4376">
        <v>0</v>
      </c>
      <c r="AA4376">
        <v>0</v>
      </c>
      <c r="AB4376">
        <f t="shared" si="204"/>
        <v>2328.16</v>
      </c>
      <c r="AC4376">
        <f t="shared" si="205"/>
        <v>0</v>
      </c>
      <c r="AD4376">
        <f t="shared" si="206"/>
        <v>5121.9520000000002</v>
      </c>
    </row>
    <row r="4377" spans="1:30" x14ac:dyDescent="0.3">
      <c r="A4377">
        <v>40422</v>
      </c>
      <c r="B4377" t="s">
        <v>520</v>
      </c>
      <c r="C4377" t="s">
        <v>28</v>
      </c>
      <c r="D4377">
        <v>7992</v>
      </c>
      <c r="E4377">
        <v>8155</v>
      </c>
      <c r="F4377" t="s">
        <v>59</v>
      </c>
      <c r="G4377">
        <v>5</v>
      </c>
      <c r="H4377" t="s">
        <v>30</v>
      </c>
      <c r="I4377" t="s">
        <v>31</v>
      </c>
      <c r="J4377">
        <v>40552</v>
      </c>
      <c r="K4377" t="s">
        <v>521</v>
      </c>
      <c r="L4377">
        <v>40552</v>
      </c>
      <c r="M4377" t="s">
        <v>521</v>
      </c>
      <c r="N4377" t="s">
        <v>182</v>
      </c>
      <c r="O4377" t="s">
        <v>67</v>
      </c>
      <c r="P4377" t="s">
        <v>962</v>
      </c>
      <c r="Q4377" t="s">
        <v>36</v>
      </c>
      <c r="R4377" t="s">
        <v>36</v>
      </c>
      <c r="S4377" t="s">
        <v>37</v>
      </c>
      <c r="T4377">
        <v>7978.03</v>
      </c>
      <c r="U4377">
        <v>7978.03</v>
      </c>
      <c r="V4377">
        <v>0</v>
      </c>
      <c r="W4377">
        <v>0</v>
      </c>
      <c r="X4377">
        <v>329.1</v>
      </c>
      <c r="Y4377">
        <v>329.1</v>
      </c>
      <c r="Z4377">
        <v>0</v>
      </c>
      <c r="AA4377">
        <v>0</v>
      </c>
      <c r="AB4377">
        <f t="shared" si="204"/>
        <v>664.83583333333331</v>
      </c>
      <c r="AC4377">
        <f t="shared" si="205"/>
        <v>0</v>
      </c>
      <c r="AD4377">
        <f t="shared" si="206"/>
        <v>1462.6388333333334</v>
      </c>
    </row>
    <row r="4378" spans="1:30" x14ac:dyDescent="0.3">
      <c r="A4378">
        <v>435887</v>
      </c>
      <c r="B4378" t="s">
        <v>2170</v>
      </c>
      <c r="C4378" t="s">
        <v>28</v>
      </c>
      <c r="D4378">
        <v>7595</v>
      </c>
      <c r="E4378">
        <v>8149</v>
      </c>
      <c r="F4378" t="s">
        <v>2171</v>
      </c>
      <c r="G4378">
        <v>4</v>
      </c>
      <c r="H4378" t="s">
        <v>40</v>
      </c>
      <c r="I4378" t="s">
        <v>96</v>
      </c>
      <c r="J4378">
        <v>72506</v>
      </c>
      <c r="K4378" t="s">
        <v>174</v>
      </c>
      <c r="L4378">
        <v>72480</v>
      </c>
      <c r="M4378" t="s">
        <v>175</v>
      </c>
      <c r="N4378" t="s">
        <v>2172</v>
      </c>
      <c r="O4378" t="s">
        <v>34</v>
      </c>
      <c r="P4378" t="s">
        <v>351</v>
      </c>
      <c r="Q4378" t="s">
        <v>36</v>
      </c>
      <c r="R4378" t="s">
        <v>36</v>
      </c>
      <c r="S4378" t="s">
        <v>36</v>
      </c>
      <c r="T4378">
        <v>1650518.76</v>
      </c>
      <c r="U4378">
        <v>196500.96</v>
      </c>
      <c r="V4378">
        <v>0</v>
      </c>
      <c r="W4378">
        <v>0</v>
      </c>
      <c r="X4378">
        <v>137760.16</v>
      </c>
      <c r="Y4378">
        <v>16125.12</v>
      </c>
      <c r="Z4378">
        <v>0</v>
      </c>
      <c r="AA4378">
        <v>0</v>
      </c>
      <c r="AB4378">
        <f t="shared" si="204"/>
        <v>137543.23000000001</v>
      </c>
      <c r="AC4378">
        <f t="shared" si="205"/>
        <v>0</v>
      </c>
      <c r="AD4378">
        <f t="shared" si="206"/>
        <v>302595.10600000003</v>
      </c>
    </row>
    <row r="4379" spans="1:30" x14ac:dyDescent="0.3">
      <c r="A4379">
        <v>519446</v>
      </c>
      <c r="B4379" t="s">
        <v>3635</v>
      </c>
      <c r="C4379" t="s">
        <v>28</v>
      </c>
      <c r="D4379">
        <v>7994</v>
      </c>
      <c r="E4379">
        <v>8149</v>
      </c>
      <c r="F4379" t="s">
        <v>550</v>
      </c>
      <c r="G4379">
        <v>3</v>
      </c>
      <c r="H4379" t="s">
        <v>170</v>
      </c>
      <c r="I4379" t="s">
        <v>96</v>
      </c>
      <c r="J4379">
        <v>1748</v>
      </c>
      <c r="K4379" t="s">
        <v>430</v>
      </c>
      <c r="L4379">
        <v>1748</v>
      </c>
      <c r="M4379" t="s">
        <v>430</v>
      </c>
      <c r="N4379" t="s">
        <v>431</v>
      </c>
      <c r="O4379" t="s">
        <v>34</v>
      </c>
      <c r="P4379" t="s">
        <v>865</v>
      </c>
      <c r="Q4379" t="s">
        <v>36</v>
      </c>
      <c r="R4379" t="s">
        <v>36</v>
      </c>
      <c r="S4379" t="s">
        <v>36</v>
      </c>
      <c r="T4379">
        <v>73265.100000000006</v>
      </c>
      <c r="U4379">
        <v>5533.62</v>
      </c>
      <c r="V4379">
        <v>0</v>
      </c>
      <c r="W4379">
        <v>0</v>
      </c>
      <c r="X4379">
        <v>2651.41</v>
      </c>
      <c r="Y4379">
        <v>106.06</v>
      </c>
      <c r="Z4379">
        <v>0</v>
      </c>
      <c r="AA4379">
        <v>0</v>
      </c>
      <c r="AB4379">
        <f t="shared" si="204"/>
        <v>6105.4250000000002</v>
      </c>
      <c r="AC4379">
        <f t="shared" si="205"/>
        <v>0</v>
      </c>
      <c r="AD4379">
        <f t="shared" si="206"/>
        <v>13431.935000000001</v>
      </c>
    </row>
    <row r="4380" spans="1:30" x14ac:dyDescent="0.3">
      <c r="A4380">
        <v>877354</v>
      </c>
      <c r="B4380" t="s">
        <v>877</v>
      </c>
      <c r="C4380" t="s">
        <v>28</v>
      </c>
      <c r="D4380">
        <v>7595</v>
      </c>
      <c r="E4380">
        <v>8115</v>
      </c>
      <c r="F4380" t="s">
        <v>878</v>
      </c>
      <c r="G4380">
        <v>4</v>
      </c>
      <c r="H4380" t="s">
        <v>40</v>
      </c>
      <c r="I4380" t="s">
        <v>31</v>
      </c>
      <c r="J4380">
        <v>73354</v>
      </c>
      <c r="K4380" t="s">
        <v>879</v>
      </c>
      <c r="L4380">
        <v>73354</v>
      </c>
      <c r="M4380" t="s">
        <v>879</v>
      </c>
      <c r="N4380" t="s">
        <v>176</v>
      </c>
      <c r="O4380" t="s">
        <v>34</v>
      </c>
      <c r="P4380" t="s">
        <v>881</v>
      </c>
      <c r="Q4380" t="s">
        <v>36</v>
      </c>
      <c r="R4380" t="s">
        <v>36</v>
      </c>
      <c r="S4380" t="s">
        <v>36</v>
      </c>
      <c r="T4380">
        <v>135847.85</v>
      </c>
      <c r="U4380">
        <v>41972.78</v>
      </c>
      <c r="V4380">
        <v>12997.79</v>
      </c>
      <c r="W4380">
        <v>22021.18</v>
      </c>
      <c r="X4380">
        <v>24341.3</v>
      </c>
      <c r="Y4380">
        <v>6459.45</v>
      </c>
      <c r="Z4380">
        <v>1465.81</v>
      </c>
      <c r="AA4380">
        <v>0</v>
      </c>
      <c r="AB4380">
        <f t="shared" si="204"/>
        <v>11320.654166666667</v>
      </c>
      <c r="AC4380">
        <f t="shared" si="205"/>
        <v>35018.97</v>
      </c>
      <c r="AD4380">
        <f t="shared" si="206"/>
        <v>24905.439166666671</v>
      </c>
    </row>
    <row r="4381" spans="1:30" x14ac:dyDescent="0.3">
      <c r="A4381">
        <v>835340</v>
      </c>
      <c r="B4381" t="s">
        <v>617</v>
      </c>
      <c r="C4381" t="s">
        <v>28</v>
      </c>
      <c r="D4381">
        <v>7670</v>
      </c>
      <c r="E4381">
        <v>8155</v>
      </c>
      <c r="F4381" t="s">
        <v>471</v>
      </c>
      <c r="G4381">
        <v>5</v>
      </c>
      <c r="H4381" t="s">
        <v>30</v>
      </c>
      <c r="I4381" t="s">
        <v>31</v>
      </c>
      <c r="J4381">
        <v>40206</v>
      </c>
      <c r="K4381" t="s">
        <v>236</v>
      </c>
      <c r="L4381">
        <v>40205</v>
      </c>
      <c r="M4381" t="s">
        <v>237</v>
      </c>
      <c r="N4381" t="s">
        <v>546</v>
      </c>
      <c r="O4381" t="s">
        <v>34</v>
      </c>
      <c r="P4381" t="s">
        <v>994</v>
      </c>
      <c r="Q4381" t="s">
        <v>36</v>
      </c>
      <c r="R4381" t="s">
        <v>36</v>
      </c>
      <c r="S4381" t="s">
        <v>37</v>
      </c>
      <c r="T4381">
        <v>10263.629999999999</v>
      </c>
      <c r="U4381">
        <v>10263.629999999999</v>
      </c>
      <c r="V4381">
        <v>0</v>
      </c>
      <c r="W4381">
        <v>0</v>
      </c>
      <c r="X4381">
        <v>558.04999999999995</v>
      </c>
      <c r="Y4381">
        <v>558.04999999999995</v>
      </c>
      <c r="Z4381">
        <v>0</v>
      </c>
      <c r="AA4381">
        <v>0</v>
      </c>
      <c r="AB4381">
        <f t="shared" si="204"/>
        <v>855.3024999999999</v>
      </c>
      <c r="AC4381">
        <f t="shared" si="205"/>
        <v>0</v>
      </c>
      <c r="AD4381">
        <f t="shared" si="206"/>
        <v>1881.6654999999998</v>
      </c>
    </row>
    <row r="4382" spans="1:30" x14ac:dyDescent="0.3">
      <c r="A4382">
        <v>962999</v>
      </c>
      <c r="B4382" t="s">
        <v>2363</v>
      </c>
      <c r="C4382" t="s">
        <v>28</v>
      </c>
      <c r="D4382">
        <v>7001</v>
      </c>
      <c r="E4382">
        <v>8149</v>
      </c>
      <c r="F4382" t="s">
        <v>253</v>
      </c>
      <c r="G4382">
        <v>5</v>
      </c>
      <c r="H4382" t="s">
        <v>30</v>
      </c>
      <c r="I4382" t="s">
        <v>96</v>
      </c>
      <c r="J4382">
        <v>40308</v>
      </c>
      <c r="K4382" t="s">
        <v>954</v>
      </c>
      <c r="L4382">
        <v>40308</v>
      </c>
      <c r="M4382" t="s">
        <v>954</v>
      </c>
      <c r="N4382" t="s">
        <v>955</v>
      </c>
      <c r="O4382" t="s">
        <v>34</v>
      </c>
      <c r="P4382" t="s">
        <v>134</v>
      </c>
      <c r="Q4382" t="s">
        <v>37</v>
      </c>
      <c r="R4382" t="s">
        <v>36</v>
      </c>
      <c r="S4382" t="s">
        <v>37</v>
      </c>
      <c r="T4382">
        <v>1568547.26</v>
      </c>
      <c r="U4382">
        <v>232329.15</v>
      </c>
      <c r="V4382">
        <v>117767.97</v>
      </c>
      <c r="W4382">
        <v>191858.1</v>
      </c>
      <c r="X4382">
        <v>52534.29</v>
      </c>
      <c r="Y4382">
        <v>6626.95</v>
      </c>
      <c r="Z4382">
        <v>3357.01</v>
      </c>
      <c r="AA4382">
        <v>2656.31</v>
      </c>
      <c r="AB4382">
        <f t="shared" si="204"/>
        <v>130712.27166666667</v>
      </c>
      <c r="AC4382">
        <f t="shared" si="205"/>
        <v>309626.07</v>
      </c>
      <c r="AD4382">
        <f t="shared" si="206"/>
        <v>287566.99766666669</v>
      </c>
    </row>
    <row r="4383" spans="1:30" x14ac:dyDescent="0.3">
      <c r="A4383">
        <v>870904</v>
      </c>
      <c r="B4383" t="s">
        <v>63</v>
      </c>
      <c r="C4383" t="s">
        <v>28</v>
      </c>
      <c r="D4383">
        <v>7995</v>
      </c>
      <c r="E4383">
        <v>8113</v>
      </c>
      <c r="F4383" t="s">
        <v>64</v>
      </c>
      <c r="G4383">
        <v>4</v>
      </c>
      <c r="H4383" t="s">
        <v>40</v>
      </c>
      <c r="I4383" t="s">
        <v>31</v>
      </c>
      <c r="J4383">
        <v>40558</v>
      </c>
      <c r="K4383" t="s">
        <v>65</v>
      </c>
      <c r="L4383">
        <v>40558</v>
      </c>
      <c r="M4383" t="s">
        <v>65</v>
      </c>
      <c r="N4383" t="s">
        <v>66</v>
      </c>
      <c r="O4383" t="s">
        <v>67</v>
      </c>
      <c r="P4383" t="s">
        <v>585</v>
      </c>
      <c r="Q4383" t="s">
        <v>36</v>
      </c>
      <c r="R4383" t="s">
        <v>36</v>
      </c>
      <c r="S4383" t="s">
        <v>36</v>
      </c>
      <c r="T4383">
        <v>344057.04</v>
      </c>
      <c r="U4383">
        <v>64178.41</v>
      </c>
      <c r="V4383">
        <v>23205.24</v>
      </c>
      <c r="W4383">
        <v>52213.3</v>
      </c>
      <c r="X4383">
        <v>8544.81</v>
      </c>
      <c r="Y4383">
        <v>1656.34</v>
      </c>
      <c r="Z4383">
        <v>512.04</v>
      </c>
      <c r="AA4383">
        <v>0</v>
      </c>
      <c r="AB4383">
        <f t="shared" si="204"/>
        <v>28671.42</v>
      </c>
      <c r="AC4383">
        <f t="shared" si="205"/>
        <v>75418.540000000008</v>
      </c>
      <c r="AD4383">
        <f t="shared" si="206"/>
        <v>63077.124000000003</v>
      </c>
    </row>
    <row r="4384" spans="1:30" x14ac:dyDescent="0.3">
      <c r="A4384">
        <v>383726</v>
      </c>
      <c r="B4384" t="s">
        <v>3268</v>
      </c>
      <c r="C4384" t="s">
        <v>28</v>
      </c>
      <c r="D4384">
        <v>7994</v>
      </c>
      <c r="E4384">
        <v>8149</v>
      </c>
      <c r="F4384" t="s">
        <v>2001</v>
      </c>
      <c r="G4384">
        <v>2</v>
      </c>
      <c r="H4384" t="s">
        <v>71</v>
      </c>
      <c r="I4384" t="s">
        <v>597</v>
      </c>
      <c r="J4384">
        <v>72387</v>
      </c>
      <c r="K4384" t="s">
        <v>268</v>
      </c>
      <c r="L4384">
        <v>72387</v>
      </c>
      <c r="M4384" t="s">
        <v>268</v>
      </c>
      <c r="N4384">
        <v>0</v>
      </c>
      <c r="O4384" t="s">
        <v>34</v>
      </c>
      <c r="P4384" t="s">
        <v>278</v>
      </c>
      <c r="Q4384" t="s">
        <v>37</v>
      </c>
      <c r="R4384" t="s">
        <v>36</v>
      </c>
      <c r="S4384" t="s">
        <v>36</v>
      </c>
      <c r="T4384">
        <v>3249039.44</v>
      </c>
      <c r="U4384">
        <v>601608.95999999996</v>
      </c>
      <c r="V4384">
        <v>398190</v>
      </c>
      <c r="W4384">
        <v>371644</v>
      </c>
      <c r="X4384">
        <v>74584.850000000006</v>
      </c>
      <c r="Y4384">
        <v>12667.64</v>
      </c>
      <c r="Z4384">
        <v>7842.41</v>
      </c>
      <c r="AA4384">
        <v>3717.86</v>
      </c>
      <c r="AB4384">
        <f t="shared" si="204"/>
        <v>270753.28666666668</v>
      </c>
      <c r="AC4384">
        <f t="shared" si="205"/>
        <v>769834</v>
      </c>
      <c r="AD4384">
        <f t="shared" si="206"/>
        <v>595657.23066666676</v>
      </c>
    </row>
    <row r="4385" spans="1:30" x14ac:dyDescent="0.3">
      <c r="A4385">
        <v>107304</v>
      </c>
      <c r="B4385" t="s">
        <v>3636</v>
      </c>
      <c r="C4385" t="s">
        <v>28</v>
      </c>
      <c r="D4385">
        <v>7989</v>
      </c>
      <c r="E4385">
        <v>8149</v>
      </c>
      <c r="F4385" t="s">
        <v>3637</v>
      </c>
      <c r="G4385">
        <v>2</v>
      </c>
      <c r="H4385" t="s">
        <v>71</v>
      </c>
      <c r="I4385" t="s">
        <v>75</v>
      </c>
      <c r="J4385">
        <v>35000</v>
      </c>
      <c r="K4385" t="s">
        <v>76</v>
      </c>
      <c r="L4385">
        <v>35000</v>
      </c>
      <c r="M4385" t="s">
        <v>76</v>
      </c>
      <c r="N4385">
        <v>0</v>
      </c>
      <c r="O4385" t="s">
        <v>43</v>
      </c>
      <c r="P4385" t="s">
        <v>77</v>
      </c>
      <c r="Q4385" t="s">
        <v>37</v>
      </c>
      <c r="R4385" t="s">
        <v>36</v>
      </c>
      <c r="S4385" t="s">
        <v>36</v>
      </c>
      <c r="T4385">
        <v>108669.24</v>
      </c>
      <c r="U4385">
        <v>19257.84</v>
      </c>
      <c r="V4385">
        <v>11004.48</v>
      </c>
      <c r="W4385">
        <v>5502.24</v>
      </c>
      <c r="X4385">
        <v>2790.28</v>
      </c>
      <c r="Y4385">
        <v>556.75</v>
      </c>
      <c r="Z4385">
        <v>236.43</v>
      </c>
      <c r="AA4385">
        <v>7.28</v>
      </c>
      <c r="AB4385">
        <f t="shared" si="204"/>
        <v>9055.77</v>
      </c>
      <c r="AC4385">
        <f t="shared" si="205"/>
        <v>16506.72</v>
      </c>
      <c r="AD4385">
        <f t="shared" si="206"/>
        <v>19922.694000000003</v>
      </c>
    </row>
    <row r="4386" spans="1:30" x14ac:dyDescent="0.3">
      <c r="A4386">
        <v>714533</v>
      </c>
      <c r="B4386" t="s">
        <v>432</v>
      </c>
      <c r="C4386" t="s">
        <v>28</v>
      </c>
      <c r="D4386">
        <v>7001</v>
      </c>
      <c r="E4386">
        <v>8155</v>
      </c>
      <c r="F4386" t="s">
        <v>59</v>
      </c>
      <c r="G4386">
        <v>5</v>
      </c>
      <c r="H4386" t="s">
        <v>30</v>
      </c>
      <c r="I4386" t="s">
        <v>31</v>
      </c>
      <c r="J4386">
        <v>902</v>
      </c>
      <c r="K4386" t="s">
        <v>433</v>
      </c>
      <c r="L4386">
        <v>902</v>
      </c>
      <c r="M4386" t="s">
        <v>433</v>
      </c>
      <c r="N4386" t="s">
        <v>434</v>
      </c>
      <c r="O4386" t="s">
        <v>34</v>
      </c>
      <c r="P4386" t="s">
        <v>129</v>
      </c>
      <c r="Q4386" t="s">
        <v>36</v>
      </c>
      <c r="R4386" t="s">
        <v>36</v>
      </c>
      <c r="S4386" t="s">
        <v>37</v>
      </c>
      <c r="T4386">
        <v>141185.84</v>
      </c>
      <c r="U4386">
        <v>29959.72</v>
      </c>
      <c r="V4386">
        <v>8630.9599999999991</v>
      </c>
      <c r="W4386">
        <v>4315.4799999999996</v>
      </c>
      <c r="X4386">
        <v>19911.09</v>
      </c>
      <c r="Y4386">
        <v>3943.89</v>
      </c>
      <c r="Z4386">
        <v>1143.29</v>
      </c>
      <c r="AA4386">
        <v>365.78</v>
      </c>
      <c r="AB4386">
        <f t="shared" si="204"/>
        <v>11765.486666666666</v>
      </c>
      <c r="AC4386">
        <f t="shared" si="205"/>
        <v>12946.439999999999</v>
      </c>
      <c r="AD4386">
        <f t="shared" si="206"/>
        <v>25884.070666666667</v>
      </c>
    </row>
    <row r="4387" spans="1:30" x14ac:dyDescent="0.3">
      <c r="A4387">
        <v>243778</v>
      </c>
      <c r="B4387" t="s">
        <v>703</v>
      </c>
      <c r="C4387" t="s">
        <v>28</v>
      </c>
      <c r="D4387">
        <v>7994</v>
      </c>
      <c r="E4387">
        <v>8149</v>
      </c>
      <c r="F4387" t="s">
        <v>704</v>
      </c>
      <c r="G4387">
        <v>4</v>
      </c>
      <c r="H4387" t="s">
        <v>40</v>
      </c>
      <c r="I4387" t="s">
        <v>96</v>
      </c>
      <c r="J4387">
        <v>72722</v>
      </c>
      <c r="K4387" t="s">
        <v>142</v>
      </c>
      <c r="L4387">
        <v>72722</v>
      </c>
      <c r="M4387" t="s">
        <v>142</v>
      </c>
      <c r="N4387" t="s">
        <v>341</v>
      </c>
      <c r="O4387" t="s">
        <v>34</v>
      </c>
      <c r="P4387" t="s">
        <v>99</v>
      </c>
      <c r="Q4387" t="s">
        <v>37</v>
      </c>
      <c r="R4387" t="s">
        <v>36</v>
      </c>
      <c r="S4387" t="s">
        <v>36</v>
      </c>
      <c r="T4387">
        <v>859325.36</v>
      </c>
      <c r="U4387">
        <v>322862.34000000003</v>
      </c>
      <c r="V4387">
        <v>0</v>
      </c>
      <c r="W4387">
        <v>0</v>
      </c>
      <c r="X4387">
        <v>27311.68</v>
      </c>
      <c r="Y4387">
        <v>8646.2800000000007</v>
      </c>
      <c r="Z4387">
        <v>0</v>
      </c>
      <c r="AA4387">
        <v>0</v>
      </c>
      <c r="AB4387">
        <f t="shared" si="204"/>
        <v>71610.44666666667</v>
      </c>
      <c r="AC4387">
        <f t="shared" si="205"/>
        <v>0</v>
      </c>
      <c r="AD4387">
        <f t="shared" si="206"/>
        <v>157542.98266666668</v>
      </c>
    </row>
    <row r="4388" spans="1:30" x14ac:dyDescent="0.3">
      <c r="A4388">
        <v>792946</v>
      </c>
      <c r="B4388" t="s">
        <v>1862</v>
      </c>
      <c r="C4388" t="s">
        <v>28</v>
      </c>
      <c r="D4388">
        <v>7994</v>
      </c>
      <c r="E4388">
        <v>8149</v>
      </c>
      <c r="F4388" t="s">
        <v>1109</v>
      </c>
      <c r="G4388">
        <v>4</v>
      </c>
      <c r="H4388" t="s">
        <v>40</v>
      </c>
      <c r="I4388" t="s">
        <v>96</v>
      </c>
      <c r="J4388">
        <v>1830</v>
      </c>
      <c r="K4388" t="s">
        <v>398</v>
      </c>
      <c r="L4388">
        <v>1830</v>
      </c>
      <c r="M4388" t="s">
        <v>398</v>
      </c>
      <c r="N4388" t="s">
        <v>1863</v>
      </c>
      <c r="O4388" t="s">
        <v>34</v>
      </c>
      <c r="P4388" t="s">
        <v>134</v>
      </c>
      <c r="Q4388" t="s">
        <v>37</v>
      </c>
      <c r="R4388" t="s">
        <v>36</v>
      </c>
      <c r="S4388" t="s">
        <v>36</v>
      </c>
      <c r="T4388">
        <v>9680283.0399999991</v>
      </c>
      <c r="U4388">
        <v>2202850.44</v>
      </c>
      <c r="V4388">
        <v>0</v>
      </c>
      <c r="W4388">
        <v>0</v>
      </c>
      <c r="X4388">
        <v>276345.98</v>
      </c>
      <c r="Y4388">
        <v>63494.94</v>
      </c>
      <c r="Z4388">
        <v>0</v>
      </c>
      <c r="AA4388">
        <v>0</v>
      </c>
      <c r="AB4388">
        <f t="shared" si="204"/>
        <v>806690.2533333333</v>
      </c>
      <c r="AC4388">
        <f t="shared" si="205"/>
        <v>0</v>
      </c>
      <c r="AD4388">
        <f t="shared" si="206"/>
        <v>1774718.5573333334</v>
      </c>
    </row>
    <row r="4389" spans="1:30" x14ac:dyDescent="0.3">
      <c r="A4389">
        <v>938389</v>
      </c>
      <c r="B4389" t="s">
        <v>578</v>
      </c>
      <c r="C4389" t="s">
        <v>28</v>
      </c>
      <c r="D4389">
        <v>7001</v>
      </c>
      <c r="E4389">
        <v>8149</v>
      </c>
      <c r="F4389" t="s">
        <v>579</v>
      </c>
      <c r="G4389">
        <v>4</v>
      </c>
      <c r="H4389" t="s">
        <v>40</v>
      </c>
      <c r="I4389" t="s">
        <v>96</v>
      </c>
      <c r="J4389">
        <v>72125</v>
      </c>
      <c r="K4389" t="s">
        <v>580</v>
      </c>
      <c r="L4389">
        <v>72125</v>
      </c>
      <c r="M4389" t="s">
        <v>580</v>
      </c>
      <c r="N4389" t="s">
        <v>581</v>
      </c>
      <c r="O4389" t="s">
        <v>34</v>
      </c>
      <c r="P4389" t="s">
        <v>134</v>
      </c>
      <c r="Q4389" t="s">
        <v>37</v>
      </c>
      <c r="R4389" t="s">
        <v>36</v>
      </c>
      <c r="S4389" t="s">
        <v>36</v>
      </c>
      <c r="T4389">
        <v>14199546.220000001</v>
      </c>
      <c r="U4389">
        <v>1729865.76</v>
      </c>
      <c r="V4389">
        <v>1904382.16</v>
      </c>
      <c r="W4389">
        <v>1317016.26</v>
      </c>
      <c r="X4389">
        <v>484947.58</v>
      </c>
      <c r="Y4389">
        <v>49149.8</v>
      </c>
      <c r="Z4389">
        <v>49441.120000000003</v>
      </c>
      <c r="AA4389">
        <v>18060.740000000002</v>
      </c>
      <c r="AB4389">
        <f t="shared" si="204"/>
        <v>1183295.5183333333</v>
      </c>
      <c r="AC4389">
        <f t="shared" si="205"/>
        <v>3221398.42</v>
      </c>
      <c r="AD4389">
        <f t="shared" si="206"/>
        <v>2603250.1403333335</v>
      </c>
    </row>
    <row r="4390" spans="1:30" x14ac:dyDescent="0.3">
      <c r="A4390">
        <v>795689</v>
      </c>
      <c r="B4390" t="s">
        <v>730</v>
      </c>
      <c r="C4390" t="s">
        <v>28</v>
      </c>
      <c r="D4390">
        <v>7992</v>
      </c>
      <c r="E4390">
        <v>8195</v>
      </c>
      <c r="F4390" t="s">
        <v>79</v>
      </c>
      <c r="G4390">
        <v>5</v>
      </c>
      <c r="H4390" t="s">
        <v>30</v>
      </c>
      <c r="I4390" t="s">
        <v>31</v>
      </c>
      <c r="J4390">
        <v>1205</v>
      </c>
      <c r="K4390" t="s">
        <v>158</v>
      </c>
      <c r="L4390">
        <v>1205</v>
      </c>
      <c r="M4390" t="s">
        <v>158</v>
      </c>
      <c r="N4390" t="s">
        <v>159</v>
      </c>
      <c r="O4390" t="s">
        <v>34</v>
      </c>
      <c r="P4390" t="s">
        <v>333</v>
      </c>
      <c r="Q4390" t="s">
        <v>36</v>
      </c>
      <c r="R4390" t="s">
        <v>36</v>
      </c>
      <c r="S4390" t="s">
        <v>37</v>
      </c>
      <c r="T4390">
        <v>173022.06</v>
      </c>
      <c r="U4390">
        <v>36529.57</v>
      </c>
      <c r="V4390">
        <v>7515.57</v>
      </c>
      <c r="W4390">
        <v>7515.57</v>
      </c>
      <c r="X4390">
        <v>14161.53</v>
      </c>
      <c r="Y4390">
        <v>2637.31</v>
      </c>
      <c r="Z4390">
        <v>832.68</v>
      </c>
      <c r="AA4390">
        <v>700.66</v>
      </c>
      <c r="AB4390">
        <f t="shared" si="204"/>
        <v>14418.504999999999</v>
      </c>
      <c r="AC4390">
        <f t="shared" si="205"/>
        <v>15031.14</v>
      </c>
      <c r="AD4390">
        <f t="shared" si="206"/>
        <v>31720.710999999999</v>
      </c>
    </row>
    <row r="4391" spans="1:30" x14ac:dyDescent="0.3">
      <c r="A4391">
        <v>880330</v>
      </c>
      <c r="B4391" t="s">
        <v>3638</v>
      </c>
      <c r="C4391" t="s">
        <v>28</v>
      </c>
      <c r="D4391">
        <v>7001</v>
      </c>
      <c r="E4391">
        <v>8149</v>
      </c>
      <c r="F4391" t="s">
        <v>1673</v>
      </c>
      <c r="G4391">
        <v>4</v>
      </c>
      <c r="H4391" t="s">
        <v>40</v>
      </c>
      <c r="I4391" t="s">
        <v>96</v>
      </c>
      <c r="J4391">
        <v>40058</v>
      </c>
      <c r="K4391" t="s">
        <v>1674</v>
      </c>
      <c r="L4391">
        <v>40058</v>
      </c>
      <c r="M4391" t="s">
        <v>1674</v>
      </c>
      <c r="N4391" t="s">
        <v>434</v>
      </c>
      <c r="O4391" t="s">
        <v>34</v>
      </c>
      <c r="P4391" t="s">
        <v>134</v>
      </c>
      <c r="Q4391" t="s">
        <v>37</v>
      </c>
      <c r="R4391" t="s">
        <v>36</v>
      </c>
      <c r="S4391" t="s">
        <v>36</v>
      </c>
      <c r="T4391">
        <v>17599336.359999999</v>
      </c>
      <c r="U4391">
        <v>3234815.82</v>
      </c>
      <c r="V4391">
        <v>0</v>
      </c>
      <c r="W4391">
        <v>0</v>
      </c>
      <c r="X4391">
        <v>504245.94</v>
      </c>
      <c r="Y4391">
        <v>91583.72</v>
      </c>
      <c r="Z4391">
        <v>0</v>
      </c>
      <c r="AA4391">
        <v>0</v>
      </c>
      <c r="AB4391">
        <f t="shared" si="204"/>
        <v>1466611.3633333333</v>
      </c>
      <c r="AC4391">
        <f t="shared" si="205"/>
        <v>0</v>
      </c>
      <c r="AD4391">
        <f t="shared" si="206"/>
        <v>3226544.9993333337</v>
      </c>
    </row>
    <row r="4392" spans="1:30" x14ac:dyDescent="0.3">
      <c r="A4392">
        <v>123226</v>
      </c>
      <c r="B4392" t="s">
        <v>1695</v>
      </c>
      <c r="C4392" t="s">
        <v>28</v>
      </c>
      <c r="D4392">
        <v>7992</v>
      </c>
      <c r="E4392">
        <v>8144</v>
      </c>
      <c r="F4392" t="s">
        <v>117</v>
      </c>
      <c r="G4392">
        <v>5</v>
      </c>
      <c r="H4392" t="s">
        <v>30</v>
      </c>
      <c r="I4392" t="s">
        <v>31</v>
      </c>
      <c r="J4392">
        <v>348</v>
      </c>
      <c r="K4392" t="s">
        <v>80</v>
      </c>
      <c r="L4392">
        <v>348</v>
      </c>
      <c r="M4392" t="s">
        <v>80</v>
      </c>
      <c r="N4392" t="s">
        <v>1369</v>
      </c>
      <c r="O4392" t="s">
        <v>67</v>
      </c>
      <c r="P4392" t="s">
        <v>263</v>
      </c>
      <c r="Q4392" t="s">
        <v>36</v>
      </c>
      <c r="R4392" t="s">
        <v>36</v>
      </c>
      <c r="S4392" t="s">
        <v>37</v>
      </c>
      <c r="T4392">
        <v>19988.88</v>
      </c>
      <c r="U4392">
        <v>9960.5400000000009</v>
      </c>
      <c r="V4392">
        <v>0</v>
      </c>
      <c r="W4392">
        <v>0</v>
      </c>
      <c r="X4392">
        <v>1570.12</v>
      </c>
      <c r="Y4392">
        <v>782.66</v>
      </c>
      <c r="Z4392">
        <v>0</v>
      </c>
      <c r="AA4392">
        <v>0</v>
      </c>
      <c r="AB4392">
        <f t="shared" si="204"/>
        <v>1665.74</v>
      </c>
      <c r="AC4392">
        <f t="shared" si="205"/>
        <v>0</v>
      </c>
      <c r="AD4392">
        <f t="shared" si="206"/>
        <v>3664.6280000000002</v>
      </c>
    </row>
    <row r="4393" spans="1:30" x14ac:dyDescent="0.3">
      <c r="A4393">
        <v>181291</v>
      </c>
      <c r="B4393" t="s">
        <v>2748</v>
      </c>
      <c r="C4393" t="s">
        <v>28</v>
      </c>
      <c r="D4393">
        <v>7001</v>
      </c>
      <c r="E4393">
        <v>8165</v>
      </c>
      <c r="F4393" t="s">
        <v>29</v>
      </c>
      <c r="G4393">
        <v>5</v>
      </c>
      <c r="H4393" t="s">
        <v>30</v>
      </c>
      <c r="I4393" t="s">
        <v>31</v>
      </c>
      <c r="J4393">
        <v>932</v>
      </c>
      <c r="K4393" t="s">
        <v>309</v>
      </c>
      <c r="L4393">
        <v>932</v>
      </c>
      <c r="M4393" t="s">
        <v>309</v>
      </c>
      <c r="N4393" t="s">
        <v>310</v>
      </c>
      <c r="O4393" t="s">
        <v>67</v>
      </c>
      <c r="P4393" t="s">
        <v>202</v>
      </c>
      <c r="Q4393" t="s">
        <v>36</v>
      </c>
      <c r="R4393" t="s">
        <v>36</v>
      </c>
      <c r="S4393" t="s">
        <v>37</v>
      </c>
      <c r="T4393">
        <v>246060.29</v>
      </c>
      <c r="U4393">
        <v>36761.85</v>
      </c>
      <c r="V4393">
        <v>12699.78</v>
      </c>
      <c r="W4393">
        <v>0</v>
      </c>
      <c r="X4393">
        <v>14270.94</v>
      </c>
      <c r="Y4393">
        <v>2012.3</v>
      </c>
      <c r="Z4393">
        <v>701.29</v>
      </c>
      <c r="AA4393">
        <v>0</v>
      </c>
      <c r="AB4393">
        <f t="shared" si="204"/>
        <v>20505.024166666666</v>
      </c>
      <c r="AC4393">
        <f t="shared" si="205"/>
        <v>12699.78</v>
      </c>
      <c r="AD4393">
        <f t="shared" si="206"/>
        <v>45111.053166666672</v>
      </c>
    </row>
    <row r="4394" spans="1:30" x14ac:dyDescent="0.3">
      <c r="A4394">
        <v>956549</v>
      </c>
      <c r="B4394" t="s">
        <v>3639</v>
      </c>
      <c r="C4394" t="s">
        <v>28</v>
      </c>
      <c r="D4394">
        <v>7992</v>
      </c>
      <c r="E4394">
        <v>8149</v>
      </c>
      <c r="F4394" t="s">
        <v>3640</v>
      </c>
      <c r="G4394">
        <v>2</v>
      </c>
      <c r="H4394" t="s">
        <v>71</v>
      </c>
      <c r="I4394" t="s">
        <v>96</v>
      </c>
      <c r="J4394">
        <v>72608</v>
      </c>
      <c r="K4394" t="s">
        <v>553</v>
      </c>
      <c r="L4394">
        <v>72608</v>
      </c>
      <c r="M4394" t="s">
        <v>553</v>
      </c>
      <c r="N4394">
        <v>0</v>
      </c>
      <c r="O4394" t="s">
        <v>67</v>
      </c>
      <c r="P4394" t="s">
        <v>109</v>
      </c>
      <c r="Q4394" t="s">
        <v>37</v>
      </c>
      <c r="R4394" t="s">
        <v>36</v>
      </c>
      <c r="S4394" t="s">
        <v>36</v>
      </c>
      <c r="T4394">
        <v>23776.3</v>
      </c>
      <c r="U4394">
        <v>5393.46</v>
      </c>
      <c r="V4394">
        <v>1842.78</v>
      </c>
      <c r="W4394">
        <v>1842.78</v>
      </c>
      <c r="X4394">
        <v>711.38</v>
      </c>
      <c r="Y4394">
        <v>156.4</v>
      </c>
      <c r="Z4394">
        <v>52</v>
      </c>
      <c r="AA4394">
        <v>0</v>
      </c>
      <c r="AB4394">
        <f t="shared" si="204"/>
        <v>1981.3583333333333</v>
      </c>
      <c r="AC4394">
        <f t="shared" si="205"/>
        <v>3685.56</v>
      </c>
      <c r="AD4394">
        <f t="shared" si="206"/>
        <v>4358.9883333333337</v>
      </c>
    </row>
    <row r="4395" spans="1:30" x14ac:dyDescent="0.3">
      <c r="A4395">
        <v>934205</v>
      </c>
      <c r="B4395" t="s">
        <v>3049</v>
      </c>
      <c r="C4395" t="s">
        <v>28</v>
      </c>
      <c r="D4395">
        <v>7994</v>
      </c>
      <c r="E4395">
        <v>8110</v>
      </c>
      <c r="F4395" t="s">
        <v>3050</v>
      </c>
      <c r="G4395">
        <v>5</v>
      </c>
      <c r="H4395" t="s">
        <v>30</v>
      </c>
      <c r="I4395" t="s">
        <v>31</v>
      </c>
      <c r="J4395">
        <v>2548</v>
      </c>
      <c r="K4395" t="s">
        <v>285</v>
      </c>
      <c r="L4395">
        <v>2548</v>
      </c>
      <c r="M4395" t="s">
        <v>285</v>
      </c>
      <c r="N4395" t="s">
        <v>286</v>
      </c>
      <c r="O4395" t="s">
        <v>34</v>
      </c>
      <c r="P4395" t="s">
        <v>202</v>
      </c>
      <c r="Q4395" t="s">
        <v>36</v>
      </c>
      <c r="R4395" t="s">
        <v>36</v>
      </c>
      <c r="S4395" t="s">
        <v>37</v>
      </c>
      <c r="T4395">
        <v>823094.2</v>
      </c>
      <c r="U4395">
        <v>134793.45000000001</v>
      </c>
      <c r="V4395">
        <v>114298.04</v>
      </c>
      <c r="W4395">
        <v>0</v>
      </c>
      <c r="X4395">
        <v>53149.47</v>
      </c>
      <c r="Y4395">
        <v>7337.07</v>
      </c>
      <c r="Z4395">
        <v>6311.57</v>
      </c>
      <c r="AA4395">
        <v>0</v>
      </c>
      <c r="AB4395">
        <f t="shared" si="204"/>
        <v>68591.183333333334</v>
      </c>
      <c r="AC4395">
        <f t="shared" si="205"/>
        <v>114298.04</v>
      </c>
      <c r="AD4395">
        <f t="shared" si="206"/>
        <v>150900.60333333336</v>
      </c>
    </row>
    <row r="4396" spans="1:30" x14ac:dyDescent="0.3">
      <c r="A4396">
        <v>820648</v>
      </c>
      <c r="B4396" t="s">
        <v>1650</v>
      </c>
      <c r="C4396" t="s">
        <v>28</v>
      </c>
      <c r="D4396">
        <v>7992</v>
      </c>
      <c r="E4396">
        <v>8155</v>
      </c>
      <c r="F4396" t="s">
        <v>59</v>
      </c>
      <c r="G4396">
        <v>5</v>
      </c>
      <c r="H4396" t="s">
        <v>30</v>
      </c>
      <c r="I4396" t="s">
        <v>31</v>
      </c>
      <c r="J4396">
        <v>1816</v>
      </c>
      <c r="K4396" t="s">
        <v>638</v>
      </c>
      <c r="L4396">
        <v>1816</v>
      </c>
      <c r="M4396" t="s">
        <v>638</v>
      </c>
      <c r="N4396" t="s">
        <v>1651</v>
      </c>
      <c r="O4396" t="s">
        <v>67</v>
      </c>
      <c r="P4396" t="s">
        <v>487</v>
      </c>
      <c r="Q4396" t="s">
        <v>36</v>
      </c>
      <c r="R4396" t="s">
        <v>36</v>
      </c>
      <c r="S4396" t="s">
        <v>37</v>
      </c>
      <c r="T4396">
        <v>161424.81</v>
      </c>
      <c r="U4396">
        <v>74969.23</v>
      </c>
      <c r="V4396">
        <v>0</v>
      </c>
      <c r="W4396">
        <v>0</v>
      </c>
      <c r="X4396">
        <v>12390.57</v>
      </c>
      <c r="Y4396">
        <v>5765.37</v>
      </c>
      <c r="Z4396">
        <v>0</v>
      </c>
      <c r="AA4396">
        <v>0</v>
      </c>
      <c r="AB4396">
        <f t="shared" si="204"/>
        <v>13452.067499999999</v>
      </c>
      <c r="AC4396">
        <f t="shared" si="205"/>
        <v>0</v>
      </c>
      <c r="AD4396">
        <f t="shared" si="206"/>
        <v>29594.548500000001</v>
      </c>
    </row>
    <row r="4397" spans="1:30" x14ac:dyDescent="0.3">
      <c r="A4397">
        <v>501038</v>
      </c>
      <c r="B4397" t="s">
        <v>3641</v>
      </c>
      <c r="C4397" t="s">
        <v>28</v>
      </c>
      <c r="D4397">
        <v>7001</v>
      </c>
      <c r="E4397">
        <v>8149</v>
      </c>
      <c r="G4397">
        <v>4</v>
      </c>
      <c r="H4397" t="s">
        <v>40</v>
      </c>
      <c r="I4397" t="s">
        <v>31</v>
      </c>
      <c r="J4397">
        <v>72787</v>
      </c>
      <c r="K4397" t="s">
        <v>205</v>
      </c>
      <c r="L4397">
        <v>72787</v>
      </c>
      <c r="M4397" t="s">
        <v>205</v>
      </c>
      <c r="N4397" t="s">
        <v>3642</v>
      </c>
      <c r="O4397" t="s">
        <v>67</v>
      </c>
      <c r="P4397" t="s">
        <v>539</v>
      </c>
      <c r="Q4397" t="s">
        <v>36</v>
      </c>
      <c r="R4397" t="s">
        <v>36</v>
      </c>
      <c r="S4397" t="s">
        <v>36</v>
      </c>
      <c r="T4397">
        <v>44098.400000000001</v>
      </c>
      <c r="U4397">
        <v>0</v>
      </c>
      <c r="V4397">
        <v>0</v>
      </c>
      <c r="W4397">
        <v>0</v>
      </c>
      <c r="X4397">
        <v>4052.94</v>
      </c>
      <c r="Y4397">
        <v>0</v>
      </c>
      <c r="Z4397">
        <v>0</v>
      </c>
      <c r="AA4397">
        <v>0</v>
      </c>
      <c r="AB4397">
        <f t="shared" si="204"/>
        <v>3674.8666666666668</v>
      </c>
      <c r="AC4397">
        <f t="shared" si="205"/>
        <v>0</v>
      </c>
      <c r="AD4397">
        <f t="shared" si="206"/>
        <v>8084.7066666666678</v>
      </c>
    </row>
    <row r="4398" spans="1:30" x14ac:dyDescent="0.3">
      <c r="A4398">
        <v>903702</v>
      </c>
      <c r="B4398" t="s">
        <v>508</v>
      </c>
      <c r="C4398" t="s">
        <v>28</v>
      </c>
      <c r="D4398">
        <v>7994</v>
      </c>
      <c r="E4398">
        <v>8144</v>
      </c>
      <c r="F4398" t="s">
        <v>117</v>
      </c>
      <c r="G4398">
        <v>5</v>
      </c>
      <c r="H4398" t="s">
        <v>30</v>
      </c>
      <c r="I4398" t="s">
        <v>31</v>
      </c>
      <c r="J4398">
        <v>884</v>
      </c>
      <c r="K4398" t="s">
        <v>484</v>
      </c>
      <c r="L4398">
        <v>884</v>
      </c>
      <c r="M4398" t="s">
        <v>484</v>
      </c>
      <c r="N4398" t="s">
        <v>485</v>
      </c>
      <c r="O4398" t="s">
        <v>34</v>
      </c>
      <c r="P4398" t="s">
        <v>620</v>
      </c>
      <c r="Q4398" t="s">
        <v>36</v>
      </c>
      <c r="R4398" t="s">
        <v>36</v>
      </c>
      <c r="S4398" t="s">
        <v>37</v>
      </c>
      <c r="T4398">
        <v>32680.55</v>
      </c>
      <c r="U4398">
        <v>0</v>
      </c>
      <c r="V4398">
        <v>0</v>
      </c>
      <c r="W4398">
        <v>0</v>
      </c>
      <c r="X4398">
        <v>2342.41</v>
      </c>
      <c r="Y4398">
        <v>0</v>
      </c>
      <c r="Z4398">
        <v>0</v>
      </c>
      <c r="AA4398">
        <v>0</v>
      </c>
      <c r="AB4398">
        <f t="shared" si="204"/>
        <v>2723.3791666666666</v>
      </c>
      <c r="AC4398">
        <f t="shared" si="205"/>
        <v>0</v>
      </c>
      <c r="AD4398">
        <f t="shared" si="206"/>
        <v>5991.4341666666669</v>
      </c>
    </row>
    <row r="4399" spans="1:30" x14ac:dyDescent="0.3">
      <c r="A4399">
        <v>902391</v>
      </c>
      <c r="B4399" t="s">
        <v>283</v>
      </c>
      <c r="C4399" t="s">
        <v>28</v>
      </c>
      <c r="D4399">
        <v>7994</v>
      </c>
      <c r="E4399">
        <v>8110</v>
      </c>
      <c r="F4399" t="s">
        <v>284</v>
      </c>
      <c r="G4399">
        <v>5</v>
      </c>
      <c r="H4399" t="s">
        <v>30</v>
      </c>
      <c r="I4399" t="s">
        <v>31</v>
      </c>
      <c r="J4399">
        <v>2548</v>
      </c>
      <c r="K4399" t="s">
        <v>285</v>
      </c>
      <c r="L4399">
        <v>2548</v>
      </c>
      <c r="M4399" t="s">
        <v>285</v>
      </c>
      <c r="N4399" t="s">
        <v>286</v>
      </c>
      <c r="O4399" t="s">
        <v>34</v>
      </c>
      <c r="P4399" t="s">
        <v>540</v>
      </c>
      <c r="Q4399" t="s">
        <v>36</v>
      </c>
      <c r="R4399" t="s">
        <v>36</v>
      </c>
      <c r="S4399" t="s">
        <v>37</v>
      </c>
      <c r="T4399">
        <v>3437.64</v>
      </c>
      <c r="U4399">
        <v>0</v>
      </c>
      <c r="V4399">
        <v>0</v>
      </c>
      <c r="W4399">
        <v>0</v>
      </c>
      <c r="X4399">
        <v>300.05</v>
      </c>
      <c r="Y4399">
        <v>0</v>
      </c>
      <c r="Z4399">
        <v>0</v>
      </c>
      <c r="AA4399">
        <v>0</v>
      </c>
      <c r="AB4399">
        <f t="shared" si="204"/>
        <v>286.46999999999997</v>
      </c>
      <c r="AC4399">
        <f t="shared" si="205"/>
        <v>0</v>
      </c>
      <c r="AD4399">
        <f t="shared" si="206"/>
        <v>630.23400000000004</v>
      </c>
    </row>
    <row r="4400" spans="1:30" x14ac:dyDescent="0.3">
      <c r="A4400">
        <v>734716</v>
      </c>
      <c r="B4400" t="s">
        <v>100</v>
      </c>
      <c r="C4400" t="s">
        <v>28</v>
      </c>
      <c r="D4400">
        <v>7992</v>
      </c>
      <c r="E4400">
        <v>8149</v>
      </c>
      <c r="F4400" t="s">
        <v>95</v>
      </c>
      <c r="G4400">
        <v>5</v>
      </c>
      <c r="H4400" t="s">
        <v>30</v>
      </c>
      <c r="I4400" t="s">
        <v>31</v>
      </c>
      <c r="J4400">
        <v>1357</v>
      </c>
      <c r="K4400" t="s">
        <v>101</v>
      </c>
      <c r="L4400">
        <v>1357</v>
      </c>
      <c r="M4400" t="s">
        <v>101</v>
      </c>
      <c r="N4400" t="s">
        <v>102</v>
      </c>
      <c r="O4400" t="s">
        <v>67</v>
      </c>
      <c r="P4400" t="s">
        <v>230</v>
      </c>
      <c r="Q4400" t="s">
        <v>36</v>
      </c>
      <c r="R4400" t="s">
        <v>36</v>
      </c>
      <c r="S4400" t="s">
        <v>37</v>
      </c>
      <c r="T4400">
        <v>74605.179999999993</v>
      </c>
      <c r="U4400">
        <v>0</v>
      </c>
      <c r="V4400">
        <v>0</v>
      </c>
      <c r="W4400">
        <v>0</v>
      </c>
      <c r="X4400">
        <v>6800.83</v>
      </c>
      <c r="Y4400">
        <v>0</v>
      </c>
      <c r="Z4400">
        <v>0</v>
      </c>
      <c r="AA4400">
        <v>0</v>
      </c>
      <c r="AB4400">
        <f t="shared" si="204"/>
        <v>6217.0983333333324</v>
      </c>
      <c r="AC4400">
        <f t="shared" si="205"/>
        <v>0</v>
      </c>
      <c r="AD4400">
        <f t="shared" si="206"/>
        <v>13677.616333333333</v>
      </c>
    </row>
    <row r="4401" spans="1:30" x14ac:dyDescent="0.3">
      <c r="A4401">
        <v>963455</v>
      </c>
      <c r="B4401" t="s">
        <v>2024</v>
      </c>
      <c r="C4401" t="s">
        <v>28</v>
      </c>
      <c r="D4401">
        <v>7994</v>
      </c>
      <c r="E4401">
        <v>8147</v>
      </c>
      <c r="F4401" t="s">
        <v>89</v>
      </c>
      <c r="G4401">
        <v>5</v>
      </c>
      <c r="H4401" t="s">
        <v>30</v>
      </c>
      <c r="I4401" t="s">
        <v>31</v>
      </c>
      <c r="J4401">
        <v>40019</v>
      </c>
      <c r="K4401" t="s">
        <v>200</v>
      </c>
      <c r="L4401">
        <v>40018</v>
      </c>
      <c r="M4401" t="s">
        <v>200</v>
      </c>
      <c r="N4401" t="s">
        <v>201</v>
      </c>
      <c r="O4401" t="s">
        <v>34</v>
      </c>
      <c r="P4401" t="s">
        <v>325</v>
      </c>
      <c r="Q4401" t="s">
        <v>36</v>
      </c>
      <c r="R4401" t="s">
        <v>36</v>
      </c>
      <c r="S4401" t="s">
        <v>37</v>
      </c>
      <c r="T4401">
        <v>1309402.72</v>
      </c>
      <c r="U4401">
        <v>169331.02</v>
      </c>
      <c r="V4401">
        <v>125866</v>
      </c>
      <c r="W4401">
        <v>125866</v>
      </c>
      <c r="X4401">
        <v>24165.87</v>
      </c>
      <c r="Y4401">
        <v>2692.97</v>
      </c>
      <c r="Z4401">
        <v>2041.03</v>
      </c>
      <c r="AA4401">
        <v>0</v>
      </c>
      <c r="AB4401">
        <f t="shared" si="204"/>
        <v>109116.89333333333</v>
      </c>
      <c r="AC4401">
        <f t="shared" si="205"/>
        <v>251732</v>
      </c>
      <c r="AD4401">
        <f t="shared" si="206"/>
        <v>240057.16533333334</v>
      </c>
    </row>
    <row r="4402" spans="1:30" x14ac:dyDescent="0.3">
      <c r="A4402">
        <v>39938</v>
      </c>
      <c r="B4402" t="s">
        <v>3643</v>
      </c>
      <c r="C4402" t="s">
        <v>28</v>
      </c>
      <c r="D4402">
        <v>7992</v>
      </c>
      <c r="E4402">
        <v>8195</v>
      </c>
      <c r="F4402" t="s">
        <v>79</v>
      </c>
      <c r="G4402">
        <v>5</v>
      </c>
      <c r="H4402" t="s">
        <v>30</v>
      </c>
      <c r="I4402" t="s">
        <v>31</v>
      </c>
      <c r="J4402">
        <v>348</v>
      </c>
      <c r="K4402" t="s">
        <v>80</v>
      </c>
      <c r="L4402">
        <v>348</v>
      </c>
      <c r="M4402" t="s">
        <v>80</v>
      </c>
      <c r="N4402" t="s">
        <v>3644</v>
      </c>
      <c r="O4402" t="s">
        <v>67</v>
      </c>
      <c r="P4402" t="s">
        <v>263</v>
      </c>
      <c r="Q4402" t="s">
        <v>36</v>
      </c>
      <c r="R4402" t="s">
        <v>36</v>
      </c>
      <c r="S4402" t="s">
        <v>37</v>
      </c>
      <c r="T4402">
        <v>133141.9</v>
      </c>
      <c r="U4402">
        <v>26559.599999999999</v>
      </c>
      <c r="V4402">
        <v>8541.6200000000008</v>
      </c>
      <c r="W4402">
        <v>11220.85</v>
      </c>
      <c r="X4402">
        <v>10899.35</v>
      </c>
      <c r="Y4402">
        <v>2278.7600000000002</v>
      </c>
      <c r="Z4402">
        <v>672.14</v>
      </c>
      <c r="AA4402">
        <v>431.57</v>
      </c>
      <c r="AB4402">
        <f t="shared" si="204"/>
        <v>11095.158333333333</v>
      </c>
      <c r="AC4402">
        <f t="shared" si="205"/>
        <v>19762.47</v>
      </c>
      <c r="AD4402">
        <f t="shared" si="206"/>
        <v>24409.348333333335</v>
      </c>
    </row>
    <row r="4403" spans="1:30" x14ac:dyDescent="0.3">
      <c r="A4403">
        <v>459661</v>
      </c>
      <c r="B4403" t="s">
        <v>586</v>
      </c>
      <c r="C4403" t="s">
        <v>28</v>
      </c>
      <c r="D4403">
        <v>879</v>
      </c>
      <c r="E4403">
        <v>8149</v>
      </c>
      <c r="F4403" t="s">
        <v>587</v>
      </c>
      <c r="G4403">
        <v>4</v>
      </c>
      <c r="H4403" t="s">
        <v>40</v>
      </c>
      <c r="I4403" t="s">
        <v>588</v>
      </c>
      <c r="J4403">
        <v>73452</v>
      </c>
      <c r="K4403" t="s">
        <v>589</v>
      </c>
      <c r="L4403">
        <v>73452</v>
      </c>
      <c r="M4403" t="s">
        <v>589</v>
      </c>
      <c r="N4403" t="s">
        <v>590</v>
      </c>
      <c r="O4403" t="s">
        <v>67</v>
      </c>
      <c r="P4403" t="s">
        <v>1030</v>
      </c>
      <c r="Q4403" t="s">
        <v>36</v>
      </c>
      <c r="R4403" t="s">
        <v>36</v>
      </c>
      <c r="S4403" t="s">
        <v>36</v>
      </c>
      <c r="T4403">
        <v>21637.48</v>
      </c>
      <c r="U4403">
        <v>0</v>
      </c>
      <c r="V4403">
        <v>22052.28</v>
      </c>
      <c r="W4403">
        <v>0</v>
      </c>
      <c r="X4403">
        <v>1450.4</v>
      </c>
      <c r="Y4403">
        <v>0</v>
      </c>
      <c r="Z4403">
        <v>1508.7</v>
      </c>
      <c r="AA4403">
        <v>0</v>
      </c>
      <c r="AB4403">
        <f t="shared" si="204"/>
        <v>1803.1233333333332</v>
      </c>
      <c r="AC4403">
        <f t="shared" si="205"/>
        <v>22052.28</v>
      </c>
      <c r="AD4403">
        <f t="shared" si="206"/>
        <v>3966.8713333333335</v>
      </c>
    </row>
    <row r="4404" spans="1:30" x14ac:dyDescent="0.3">
      <c r="A4404">
        <v>104272</v>
      </c>
      <c r="B4404" t="s">
        <v>3180</v>
      </c>
      <c r="C4404" t="s">
        <v>28</v>
      </c>
      <c r="D4404">
        <v>7994</v>
      </c>
      <c r="E4404">
        <v>8155</v>
      </c>
      <c r="F4404" t="s">
        <v>253</v>
      </c>
      <c r="G4404">
        <v>5</v>
      </c>
      <c r="H4404" t="s">
        <v>30</v>
      </c>
      <c r="I4404" t="s">
        <v>31</v>
      </c>
      <c r="J4404">
        <v>1547</v>
      </c>
      <c r="K4404" t="s">
        <v>113</v>
      </c>
      <c r="L4404">
        <v>1547</v>
      </c>
      <c r="M4404" t="s">
        <v>113</v>
      </c>
      <c r="N4404" t="s">
        <v>667</v>
      </c>
      <c r="O4404" t="s">
        <v>34</v>
      </c>
      <c r="P4404" t="s">
        <v>134</v>
      </c>
      <c r="Q4404" t="s">
        <v>37</v>
      </c>
      <c r="R4404" t="s">
        <v>36</v>
      </c>
      <c r="S4404" t="s">
        <v>37</v>
      </c>
      <c r="T4404">
        <v>1344536.83</v>
      </c>
      <c r="U4404">
        <v>132930.63</v>
      </c>
      <c r="V4404">
        <v>114820.07</v>
      </c>
      <c r="W4404">
        <v>171493.13</v>
      </c>
      <c r="X4404">
        <v>50351.24</v>
      </c>
      <c r="Y4404">
        <v>3743.99</v>
      </c>
      <c r="Z4404">
        <v>3373.92</v>
      </c>
      <c r="AA4404">
        <v>2391.52</v>
      </c>
      <c r="AB4404">
        <f t="shared" si="204"/>
        <v>112044.73583333334</v>
      </c>
      <c r="AC4404">
        <f t="shared" si="205"/>
        <v>286313.2</v>
      </c>
      <c r="AD4404">
        <f t="shared" si="206"/>
        <v>246498.41883333336</v>
      </c>
    </row>
    <row r="4405" spans="1:30" x14ac:dyDescent="0.3">
      <c r="A4405">
        <v>313562</v>
      </c>
      <c r="B4405" t="s">
        <v>2466</v>
      </c>
      <c r="C4405" t="s">
        <v>28</v>
      </c>
      <c r="D4405">
        <v>839</v>
      </c>
      <c r="E4405">
        <v>8149</v>
      </c>
      <c r="F4405" t="s">
        <v>1906</v>
      </c>
      <c r="G4405">
        <v>3</v>
      </c>
      <c r="H4405" t="s">
        <v>170</v>
      </c>
      <c r="I4405" t="s">
        <v>96</v>
      </c>
      <c r="J4405">
        <v>72120</v>
      </c>
      <c r="K4405" t="s">
        <v>1907</v>
      </c>
      <c r="L4405">
        <v>72120</v>
      </c>
      <c r="M4405" t="s">
        <v>1907</v>
      </c>
      <c r="N4405" t="s">
        <v>419</v>
      </c>
      <c r="O4405" t="s">
        <v>67</v>
      </c>
      <c r="P4405" t="s">
        <v>77</v>
      </c>
      <c r="Q4405" t="s">
        <v>37</v>
      </c>
      <c r="R4405" t="s">
        <v>36</v>
      </c>
      <c r="S4405" t="s">
        <v>36</v>
      </c>
      <c r="T4405">
        <v>5502.24</v>
      </c>
      <c r="U4405">
        <v>0</v>
      </c>
      <c r="V4405">
        <v>2751.12</v>
      </c>
      <c r="W4405">
        <v>0</v>
      </c>
      <c r="X4405">
        <v>154.69999999999999</v>
      </c>
      <c r="Y4405">
        <v>0</v>
      </c>
      <c r="Z4405">
        <v>74.48</v>
      </c>
      <c r="AA4405">
        <v>0</v>
      </c>
      <c r="AB4405">
        <f t="shared" si="204"/>
        <v>458.52</v>
      </c>
      <c r="AC4405">
        <f t="shared" si="205"/>
        <v>2751.12</v>
      </c>
      <c r="AD4405">
        <f t="shared" si="206"/>
        <v>1008.744</v>
      </c>
    </row>
    <row r="4406" spans="1:30" x14ac:dyDescent="0.3">
      <c r="A4406">
        <v>880186</v>
      </c>
      <c r="B4406" t="s">
        <v>1445</v>
      </c>
      <c r="C4406" t="s">
        <v>28</v>
      </c>
      <c r="D4406">
        <v>7994</v>
      </c>
      <c r="E4406">
        <v>8149</v>
      </c>
      <c r="F4406" t="s">
        <v>1446</v>
      </c>
      <c r="G4406">
        <v>5</v>
      </c>
      <c r="H4406" t="s">
        <v>30</v>
      </c>
      <c r="I4406" t="s">
        <v>96</v>
      </c>
      <c r="J4406">
        <v>72437</v>
      </c>
      <c r="K4406" t="s">
        <v>60</v>
      </c>
      <c r="L4406">
        <v>72437</v>
      </c>
      <c r="M4406" t="s">
        <v>60</v>
      </c>
      <c r="N4406" t="s">
        <v>61</v>
      </c>
      <c r="O4406" t="s">
        <v>34</v>
      </c>
      <c r="P4406" t="s">
        <v>77</v>
      </c>
      <c r="Q4406" t="s">
        <v>37</v>
      </c>
      <c r="R4406" t="s">
        <v>36</v>
      </c>
      <c r="S4406" t="s">
        <v>36</v>
      </c>
      <c r="T4406">
        <v>123043.72</v>
      </c>
      <c r="U4406">
        <v>14056.42</v>
      </c>
      <c r="V4406">
        <v>12450.48</v>
      </c>
      <c r="W4406">
        <v>12450.48</v>
      </c>
      <c r="X4406">
        <v>5034.74</v>
      </c>
      <c r="Y4406">
        <v>475.94</v>
      </c>
      <c r="Z4406">
        <v>486.36</v>
      </c>
      <c r="AA4406">
        <v>0</v>
      </c>
      <c r="AB4406">
        <f t="shared" si="204"/>
        <v>10253.643333333333</v>
      </c>
      <c r="AC4406">
        <f t="shared" si="205"/>
        <v>24900.959999999999</v>
      </c>
      <c r="AD4406">
        <f t="shared" si="206"/>
        <v>22558.015333333336</v>
      </c>
    </row>
    <row r="4407" spans="1:30" x14ac:dyDescent="0.3">
      <c r="A4407">
        <v>857245</v>
      </c>
      <c r="B4407" t="s">
        <v>582</v>
      </c>
      <c r="C4407" t="s">
        <v>28</v>
      </c>
      <c r="D4407">
        <v>7003</v>
      </c>
      <c r="E4407">
        <v>8148</v>
      </c>
      <c r="F4407" t="s">
        <v>583</v>
      </c>
      <c r="G4407">
        <v>4</v>
      </c>
      <c r="H4407" t="s">
        <v>40</v>
      </c>
      <c r="I4407" t="s">
        <v>31</v>
      </c>
      <c r="J4407">
        <v>40461</v>
      </c>
      <c r="K4407" t="s">
        <v>41</v>
      </c>
      <c r="L4407">
        <v>40461</v>
      </c>
      <c r="M4407" t="s">
        <v>41</v>
      </c>
      <c r="N4407" t="s">
        <v>584</v>
      </c>
      <c r="O4407" t="s">
        <v>43</v>
      </c>
      <c r="P4407" t="s">
        <v>681</v>
      </c>
      <c r="Q4407" t="s">
        <v>36</v>
      </c>
      <c r="R4407" t="s">
        <v>36</v>
      </c>
      <c r="S4407" t="s">
        <v>36</v>
      </c>
      <c r="T4407">
        <v>9437.73</v>
      </c>
      <c r="U4407">
        <v>3157.29</v>
      </c>
      <c r="V4407">
        <v>0</v>
      </c>
      <c r="W4407">
        <v>0</v>
      </c>
      <c r="X4407">
        <v>435.74</v>
      </c>
      <c r="Y4407">
        <v>144.82</v>
      </c>
      <c r="Z4407">
        <v>0</v>
      </c>
      <c r="AA4407">
        <v>0</v>
      </c>
      <c r="AB4407">
        <f t="shared" si="204"/>
        <v>786.47749999999996</v>
      </c>
      <c r="AC4407">
        <f t="shared" si="205"/>
        <v>0</v>
      </c>
      <c r="AD4407">
        <f t="shared" si="206"/>
        <v>1730.2505000000001</v>
      </c>
    </row>
    <row r="4408" spans="1:30" x14ac:dyDescent="0.3">
      <c r="A4408">
        <v>747423</v>
      </c>
      <c r="B4408" t="s">
        <v>1264</v>
      </c>
      <c r="C4408" t="s">
        <v>28</v>
      </c>
      <c r="D4408">
        <v>7992</v>
      </c>
      <c r="E4408">
        <v>8144</v>
      </c>
      <c r="F4408" t="s">
        <v>117</v>
      </c>
      <c r="G4408">
        <v>5</v>
      </c>
      <c r="H4408" t="s">
        <v>30</v>
      </c>
      <c r="I4408" t="s">
        <v>31</v>
      </c>
      <c r="J4408">
        <v>362</v>
      </c>
      <c r="K4408" t="s">
        <v>960</v>
      </c>
      <c r="L4408">
        <v>362</v>
      </c>
      <c r="M4408" t="s">
        <v>960</v>
      </c>
      <c r="N4408" t="s">
        <v>961</v>
      </c>
      <c r="O4408" t="s">
        <v>67</v>
      </c>
      <c r="P4408" t="s">
        <v>87</v>
      </c>
      <c r="Q4408" t="s">
        <v>36</v>
      </c>
      <c r="R4408" t="s">
        <v>36</v>
      </c>
      <c r="S4408" t="s">
        <v>37</v>
      </c>
      <c r="T4408">
        <v>2482.19</v>
      </c>
      <c r="U4408">
        <v>0</v>
      </c>
      <c r="V4408">
        <v>418.67</v>
      </c>
      <c r="W4408">
        <v>0</v>
      </c>
      <c r="X4408">
        <v>383.52</v>
      </c>
      <c r="Y4408">
        <v>0</v>
      </c>
      <c r="Z4408">
        <v>62.35</v>
      </c>
      <c r="AA4408">
        <v>0</v>
      </c>
      <c r="AB4408">
        <f t="shared" si="204"/>
        <v>206.84916666666666</v>
      </c>
      <c r="AC4408">
        <f t="shared" si="205"/>
        <v>418.67</v>
      </c>
      <c r="AD4408">
        <f t="shared" si="206"/>
        <v>455.06816666666668</v>
      </c>
    </row>
    <row r="4409" spans="1:30" x14ac:dyDescent="0.3">
      <c r="A4409">
        <v>870676</v>
      </c>
      <c r="B4409" t="s">
        <v>2404</v>
      </c>
      <c r="C4409" t="s">
        <v>28</v>
      </c>
      <c r="D4409">
        <v>7001</v>
      </c>
      <c r="E4409">
        <v>8149</v>
      </c>
      <c r="F4409" t="s">
        <v>2405</v>
      </c>
      <c r="G4409">
        <v>4</v>
      </c>
      <c r="H4409" t="s">
        <v>40</v>
      </c>
      <c r="I4409" t="s">
        <v>96</v>
      </c>
      <c r="J4409">
        <v>21207</v>
      </c>
      <c r="K4409" t="s">
        <v>216</v>
      </c>
      <c r="L4409">
        <v>21207</v>
      </c>
      <c r="M4409" t="s">
        <v>216</v>
      </c>
      <c r="N4409" t="s">
        <v>2406</v>
      </c>
      <c r="O4409" t="s">
        <v>34</v>
      </c>
      <c r="P4409" t="s">
        <v>109</v>
      </c>
      <c r="Q4409" t="s">
        <v>37</v>
      </c>
      <c r="R4409" t="s">
        <v>36</v>
      </c>
      <c r="S4409" t="s">
        <v>36</v>
      </c>
      <c r="T4409">
        <v>104967.52</v>
      </c>
      <c r="U4409">
        <v>13753</v>
      </c>
      <c r="V4409">
        <v>8442</v>
      </c>
      <c r="W4409">
        <v>8442</v>
      </c>
      <c r="X4409">
        <v>4331.2</v>
      </c>
      <c r="Y4409">
        <v>541.91999999999996</v>
      </c>
      <c r="Z4409">
        <v>325.32</v>
      </c>
      <c r="AA4409">
        <v>0</v>
      </c>
      <c r="AB4409">
        <f t="shared" si="204"/>
        <v>8747.2933333333331</v>
      </c>
      <c r="AC4409">
        <f t="shared" si="205"/>
        <v>16884</v>
      </c>
      <c r="AD4409">
        <f t="shared" si="206"/>
        <v>19244.045333333335</v>
      </c>
    </row>
    <row r="4410" spans="1:30" x14ac:dyDescent="0.3">
      <c r="A4410">
        <v>318459</v>
      </c>
      <c r="B4410" t="s">
        <v>3645</v>
      </c>
      <c r="C4410" t="s">
        <v>28</v>
      </c>
      <c r="D4410">
        <v>7992</v>
      </c>
      <c r="E4410">
        <v>8149</v>
      </c>
      <c r="F4410" t="s">
        <v>1536</v>
      </c>
      <c r="G4410">
        <v>3</v>
      </c>
      <c r="H4410" t="s">
        <v>170</v>
      </c>
      <c r="I4410" t="s">
        <v>96</v>
      </c>
      <c r="J4410">
        <v>658</v>
      </c>
      <c r="K4410" t="s">
        <v>1537</v>
      </c>
      <c r="L4410">
        <v>658</v>
      </c>
      <c r="M4410" t="s">
        <v>1537</v>
      </c>
      <c r="N4410" t="s">
        <v>1538</v>
      </c>
      <c r="O4410" t="s">
        <v>67</v>
      </c>
      <c r="P4410" t="s">
        <v>109</v>
      </c>
      <c r="Q4410" t="s">
        <v>37</v>
      </c>
      <c r="R4410" t="s">
        <v>36</v>
      </c>
      <c r="S4410" t="s">
        <v>36</v>
      </c>
      <c r="T4410">
        <v>405172.88</v>
      </c>
      <c r="U4410">
        <v>71912.72</v>
      </c>
      <c r="V4410">
        <v>44614.48</v>
      </c>
      <c r="W4410">
        <v>31036.16</v>
      </c>
      <c r="X4410">
        <v>11356.42</v>
      </c>
      <c r="Y4410">
        <v>1979.08</v>
      </c>
      <c r="Z4410">
        <v>1226.2</v>
      </c>
      <c r="AA4410">
        <v>0</v>
      </c>
      <c r="AB4410">
        <f t="shared" si="204"/>
        <v>33764.406666666669</v>
      </c>
      <c r="AC4410">
        <f t="shared" si="205"/>
        <v>75650.64</v>
      </c>
      <c r="AD4410">
        <f t="shared" si="206"/>
        <v>74281.694666666677</v>
      </c>
    </row>
    <row r="4411" spans="1:30" x14ac:dyDescent="0.3">
      <c r="A4411">
        <v>941913</v>
      </c>
      <c r="B4411" t="s">
        <v>1005</v>
      </c>
      <c r="C4411" t="s">
        <v>28</v>
      </c>
      <c r="D4411">
        <v>7994</v>
      </c>
      <c r="E4411">
        <v>8149</v>
      </c>
      <c r="F4411" t="s">
        <v>659</v>
      </c>
      <c r="G4411">
        <v>2</v>
      </c>
      <c r="H4411" t="s">
        <v>71</v>
      </c>
      <c r="I4411" t="s">
        <v>96</v>
      </c>
      <c r="J4411">
        <v>72493</v>
      </c>
      <c r="K4411" t="s">
        <v>846</v>
      </c>
      <c r="L4411">
        <v>72480</v>
      </c>
      <c r="M4411" t="s">
        <v>175</v>
      </c>
      <c r="N4411">
        <v>0</v>
      </c>
      <c r="O4411" t="s">
        <v>34</v>
      </c>
      <c r="P4411" t="s">
        <v>202</v>
      </c>
      <c r="Q4411" t="s">
        <v>36</v>
      </c>
      <c r="R4411" t="s">
        <v>36</v>
      </c>
      <c r="S4411" t="s">
        <v>36</v>
      </c>
      <c r="T4411">
        <v>363782</v>
      </c>
      <c r="U4411">
        <v>72756.399999999994</v>
      </c>
      <c r="V4411">
        <v>0</v>
      </c>
      <c r="W4411">
        <v>0</v>
      </c>
      <c r="X4411">
        <v>17269.04</v>
      </c>
      <c r="Y4411">
        <v>3535.04</v>
      </c>
      <c r="Z4411">
        <v>0</v>
      </c>
      <c r="AA4411">
        <v>0</v>
      </c>
      <c r="AB4411">
        <f t="shared" si="204"/>
        <v>30315.166666666668</v>
      </c>
      <c r="AC4411">
        <f t="shared" si="205"/>
        <v>0</v>
      </c>
      <c r="AD4411">
        <f t="shared" si="206"/>
        <v>66693.366666666669</v>
      </c>
    </row>
    <row r="4412" spans="1:30" x14ac:dyDescent="0.3">
      <c r="A4412">
        <v>933525</v>
      </c>
      <c r="B4412" t="s">
        <v>3646</v>
      </c>
      <c r="C4412" t="s">
        <v>28</v>
      </c>
      <c r="D4412">
        <v>7992</v>
      </c>
      <c r="E4412">
        <v>8170</v>
      </c>
      <c r="F4412" t="s">
        <v>331</v>
      </c>
      <c r="G4412">
        <v>5</v>
      </c>
      <c r="H4412" t="s">
        <v>30</v>
      </c>
      <c r="I4412" t="s">
        <v>31</v>
      </c>
      <c r="J4412">
        <v>362</v>
      </c>
      <c r="K4412" t="s">
        <v>960</v>
      </c>
      <c r="L4412">
        <v>362</v>
      </c>
      <c r="M4412" t="s">
        <v>960</v>
      </c>
      <c r="N4412" t="s">
        <v>961</v>
      </c>
      <c r="O4412" t="s">
        <v>67</v>
      </c>
      <c r="P4412" t="s">
        <v>202</v>
      </c>
      <c r="Q4412" t="s">
        <v>36</v>
      </c>
      <c r="R4412" t="s">
        <v>36</v>
      </c>
      <c r="S4412" t="s">
        <v>37</v>
      </c>
      <c r="T4412">
        <v>12360.88</v>
      </c>
      <c r="U4412">
        <v>0</v>
      </c>
      <c r="V4412">
        <v>0</v>
      </c>
      <c r="W4412">
        <v>0</v>
      </c>
      <c r="X4412">
        <v>627.16999999999996</v>
      </c>
      <c r="Y4412">
        <v>0</v>
      </c>
      <c r="Z4412">
        <v>0</v>
      </c>
      <c r="AA4412">
        <v>0</v>
      </c>
      <c r="AB4412">
        <f t="shared" si="204"/>
        <v>1030.0733333333333</v>
      </c>
      <c r="AC4412">
        <f t="shared" si="205"/>
        <v>0</v>
      </c>
      <c r="AD4412">
        <f t="shared" si="206"/>
        <v>2266.1613333333335</v>
      </c>
    </row>
    <row r="4413" spans="1:30" x14ac:dyDescent="0.3">
      <c r="A4413">
        <v>930616</v>
      </c>
      <c r="B4413" t="s">
        <v>3647</v>
      </c>
      <c r="C4413" t="s">
        <v>28</v>
      </c>
      <c r="D4413">
        <v>7992</v>
      </c>
      <c r="E4413">
        <v>8149</v>
      </c>
      <c r="F4413" t="s">
        <v>2510</v>
      </c>
      <c r="G4413">
        <v>3</v>
      </c>
      <c r="H4413" t="s">
        <v>170</v>
      </c>
      <c r="I4413" t="s">
        <v>766</v>
      </c>
      <c r="J4413">
        <v>901</v>
      </c>
      <c r="K4413" t="s">
        <v>523</v>
      </c>
      <c r="L4413">
        <v>901</v>
      </c>
      <c r="M4413" t="s">
        <v>523</v>
      </c>
      <c r="N4413" t="s">
        <v>524</v>
      </c>
      <c r="O4413" t="s">
        <v>67</v>
      </c>
      <c r="P4413" t="s">
        <v>134</v>
      </c>
      <c r="Q4413" t="s">
        <v>37</v>
      </c>
      <c r="R4413" t="s">
        <v>36</v>
      </c>
      <c r="S4413" t="s">
        <v>36</v>
      </c>
      <c r="T4413">
        <v>2607122.7200000002</v>
      </c>
      <c r="U4413">
        <v>225603.36</v>
      </c>
      <c r="V4413">
        <v>0</v>
      </c>
      <c r="W4413">
        <v>106184</v>
      </c>
      <c r="X4413">
        <v>63605.51</v>
      </c>
      <c r="Y4413">
        <v>4680.0200000000004</v>
      </c>
      <c r="Z4413">
        <v>-787.74</v>
      </c>
      <c r="AA4413">
        <v>1062.82</v>
      </c>
      <c r="AB4413">
        <f t="shared" si="204"/>
        <v>217260.22666666668</v>
      </c>
      <c r="AC4413">
        <f t="shared" si="205"/>
        <v>106184</v>
      </c>
      <c r="AD4413">
        <f t="shared" si="206"/>
        <v>477972.49866666674</v>
      </c>
    </row>
    <row r="4414" spans="1:30" x14ac:dyDescent="0.3">
      <c r="A4414">
        <v>731986</v>
      </c>
      <c r="B4414" t="s">
        <v>930</v>
      </c>
      <c r="C4414" t="s">
        <v>28</v>
      </c>
      <c r="D4414">
        <v>7994</v>
      </c>
      <c r="E4414">
        <v>8163</v>
      </c>
      <c r="F4414" t="s">
        <v>50</v>
      </c>
      <c r="G4414">
        <v>5</v>
      </c>
      <c r="H4414" t="s">
        <v>30</v>
      </c>
      <c r="I4414" t="s">
        <v>31</v>
      </c>
      <c r="J4414">
        <v>1748</v>
      </c>
      <c r="K4414" t="s">
        <v>430</v>
      </c>
      <c r="L4414">
        <v>1748</v>
      </c>
      <c r="M4414" t="s">
        <v>430</v>
      </c>
      <c r="N4414" t="s">
        <v>431</v>
      </c>
      <c r="O4414" t="s">
        <v>34</v>
      </c>
      <c r="P4414" t="s">
        <v>517</v>
      </c>
      <c r="Q4414" t="s">
        <v>36</v>
      </c>
      <c r="R4414" t="s">
        <v>36</v>
      </c>
      <c r="S4414" t="s">
        <v>37</v>
      </c>
      <c r="T4414">
        <v>10109.299999999999</v>
      </c>
      <c r="U4414">
        <v>2792.64</v>
      </c>
      <c r="V4414">
        <v>0</v>
      </c>
      <c r="W4414">
        <v>0</v>
      </c>
      <c r="X4414">
        <v>1025.1500000000001</v>
      </c>
      <c r="Y4414">
        <v>289.98</v>
      </c>
      <c r="Z4414">
        <v>0</v>
      </c>
      <c r="AA4414">
        <v>0</v>
      </c>
      <c r="AB4414">
        <f t="shared" si="204"/>
        <v>842.44166666666661</v>
      </c>
      <c r="AC4414">
        <f t="shared" si="205"/>
        <v>0</v>
      </c>
      <c r="AD4414">
        <f t="shared" si="206"/>
        <v>1853.3716666666667</v>
      </c>
    </row>
    <row r="4415" spans="1:30" x14ac:dyDescent="0.3">
      <c r="A4415">
        <v>738230</v>
      </c>
      <c r="B4415" t="s">
        <v>3497</v>
      </c>
      <c r="C4415" t="s">
        <v>28</v>
      </c>
      <c r="D4415">
        <v>7992</v>
      </c>
      <c r="E4415">
        <v>8163</v>
      </c>
      <c r="F4415" t="s">
        <v>50</v>
      </c>
      <c r="G4415">
        <v>5</v>
      </c>
      <c r="H4415" t="s">
        <v>30</v>
      </c>
      <c r="I4415" t="s">
        <v>31</v>
      </c>
      <c r="J4415">
        <v>815</v>
      </c>
      <c r="K4415" t="s">
        <v>163</v>
      </c>
      <c r="L4415">
        <v>815</v>
      </c>
      <c r="M4415" t="s">
        <v>163</v>
      </c>
      <c r="N4415" t="s">
        <v>179</v>
      </c>
      <c r="O4415" t="s">
        <v>67</v>
      </c>
      <c r="P4415" t="s">
        <v>333</v>
      </c>
      <c r="Q4415" t="s">
        <v>36</v>
      </c>
      <c r="R4415" t="s">
        <v>36</v>
      </c>
      <c r="S4415" t="s">
        <v>37</v>
      </c>
      <c r="T4415">
        <v>7598.15</v>
      </c>
      <c r="U4415">
        <v>0</v>
      </c>
      <c r="V4415">
        <v>0</v>
      </c>
      <c r="W4415">
        <v>0</v>
      </c>
      <c r="X4415">
        <v>799.39</v>
      </c>
      <c r="Y4415">
        <v>0</v>
      </c>
      <c r="Z4415">
        <v>0</v>
      </c>
      <c r="AA4415">
        <v>0</v>
      </c>
      <c r="AB4415">
        <f t="shared" si="204"/>
        <v>633.17916666666667</v>
      </c>
      <c r="AC4415">
        <f t="shared" si="205"/>
        <v>0</v>
      </c>
      <c r="AD4415">
        <f t="shared" si="206"/>
        <v>1392.9941666666668</v>
      </c>
    </row>
    <row r="4416" spans="1:30" x14ac:dyDescent="0.3">
      <c r="A4416">
        <v>721786</v>
      </c>
      <c r="B4416" t="s">
        <v>54</v>
      </c>
      <c r="C4416" t="s">
        <v>28</v>
      </c>
      <c r="D4416">
        <v>7003</v>
      </c>
      <c r="E4416">
        <v>8148</v>
      </c>
      <c r="F4416" t="s">
        <v>55</v>
      </c>
      <c r="G4416">
        <v>4</v>
      </c>
      <c r="H4416" t="s">
        <v>40</v>
      </c>
      <c r="I4416" t="s">
        <v>31</v>
      </c>
      <c r="J4416">
        <v>40461</v>
      </c>
      <c r="K4416" t="s">
        <v>41</v>
      </c>
      <c r="L4416">
        <v>40461</v>
      </c>
      <c r="M4416" t="s">
        <v>41</v>
      </c>
      <c r="N4416" t="s">
        <v>56</v>
      </c>
      <c r="O4416" t="s">
        <v>43</v>
      </c>
      <c r="P4416" t="s">
        <v>826</v>
      </c>
      <c r="Q4416" t="s">
        <v>36</v>
      </c>
      <c r="R4416" t="s">
        <v>36</v>
      </c>
      <c r="S4416" t="s">
        <v>36</v>
      </c>
      <c r="T4416">
        <v>47686.49</v>
      </c>
      <c r="U4416">
        <v>6051.21</v>
      </c>
      <c r="V4416">
        <v>0</v>
      </c>
      <c r="W4416">
        <v>0</v>
      </c>
      <c r="X4416">
        <v>2538.0100000000002</v>
      </c>
      <c r="Y4416">
        <v>471.23</v>
      </c>
      <c r="Z4416">
        <v>0</v>
      </c>
      <c r="AA4416">
        <v>0</v>
      </c>
      <c r="AB4416">
        <f t="shared" si="204"/>
        <v>3973.8741666666665</v>
      </c>
      <c r="AC4416">
        <f t="shared" si="205"/>
        <v>0</v>
      </c>
      <c r="AD4416">
        <f t="shared" si="206"/>
        <v>8742.5231666666677</v>
      </c>
    </row>
    <row r="4417" spans="1:30" x14ac:dyDescent="0.3">
      <c r="A4417">
        <v>738055</v>
      </c>
      <c r="B4417" t="s">
        <v>1497</v>
      </c>
      <c r="C4417" t="s">
        <v>28</v>
      </c>
      <c r="D4417">
        <v>761</v>
      </c>
      <c r="E4417">
        <v>8144</v>
      </c>
      <c r="F4417" t="s">
        <v>117</v>
      </c>
      <c r="G4417">
        <v>5</v>
      </c>
      <c r="H4417" t="s">
        <v>30</v>
      </c>
      <c r="I4417" t="s">
        <v>31</v>
      </c>
      <c r="J4417">
        <v>2579</v>
      </c>
      <c r="K4417" t="s">
        <v>85</v>
      </c>
      <c r="L4417">
        <v>2579</v>
      </c>
      <c r="M4417" t="s">
        <v>85</v>
      </c>
      <c r="N4417" t="s">
        <v>86</v>
      </c>
      <c r="O4417" t="s">
        <v>34</v>
      </c>
      <c r="P4417" t="s">
        <v>681</v>
      </c>
      <c r="Q4417" t="s">
        <v>36</v>
      </c>
      <c r="R4417" t="s">
        <v>36</v>
      </c>
      <c r="S4417" t="s">
        <v>37</v>
      </c>
      <c r="T4417">
        <v>36724.75</v>
      </c>
      <c r="U4417">
        <v>0</v>
      </c>
      <c r="V4417">
        <v>3718</v>
      </c>
      <c r="W4417">
        <v>3718</v>
      </c>
      <c r="X4417">
        <v>3102.46</v>
      </c>
      <c r="Y4417">
        <v>0</v>
      </c>
      <c r="Z4417">
        <v>308.19</v>
      </c>
      <c r="AA4417">
        <v>196.37</v>
      </c>
      <c r="AB4417">
        <f t="shared" si="204"/>
        <v>3060.3958333333335</v>
      </c>
      <c r="AC4417">
        <f t="shared" si="205"/>
        <v>7436</v>
      </c>
      <c r="AD4417">
        <f t="shared" si="206"/>
        <v>6732.8708333333343</v>
      </c>
    </row>
    <row r="4418" spans="1:30" x14ac:dyDescent="0.3">
      <c r="A4418">
        <v>248350</v>
      </c>
      <c r="B4418" t="s">
        <v>829</v>
      </c>
      <c r="C4418" t="s">
        <v>28</v>
      </c>
      <c r="D4418">
        <v>7003</v>
      </c>
      <c r="E4418">
        <v>8148</v>
      </c>
      <c r="F4418" t="s">
        <v>753</v>
      </c>
      <c r="G4418">
        <v>3</v>
      </c>
      <c r="H4418" t="s">
        <v>170</v>
      </c>
      <c r="I4418" t="s">
        <v>31</v>
      </c>
      <c r="J4418">
        <v>40461</v>
      </c>
      <c r="K4418" t="s">
        <v>41</v>
      </c>
      <c r="L4418">
        <v>40461</v>
      </c>
      <c r="M4418" t="s">
        <v>41</v>
      </c>
      <c r="N4418" t="s">
        <v>318</v>
      </c>
      <c r="O4418" t="s">
        <v>43</v>
      </c>
      <c r="P4418" t="s">
        <v>673</v>
      </c>
      <c r="Q4418" t="s">
        <v>36</v>
      </c>
      <c r="R4418" t="s">
        <v>36</v>
      </c>
      <c r="S4418" t="s">
        <v>36</v>
      </c>
      <c r="T4418">
        <v>35054.199999999997</v>
      </c>
      <c r="U4418">
        <v>0</v>
      </c>
      <c r="V4418">
        <v>0</v>
      </c>
      <c r="W4418">
        <v>0</v>
      </c>
      <c r="X4418">
        <v>910.1</v>
      </c>
      <c r="Y4418">
        <v>0</v>
      </c>
      <c r="Z4418">
        <v>0</v>
      </c>
      <c r="AA4418">
        <v>0</v>
      </c>
      <c r="AB4418">
        <f t="shared" si="204"/>
        <v>2921.1833333333329</v>
      </c>
      <c r="AC4418">
        <f t="shared" si="205"/>
        <v>0</v>
      </c>
      <c r="AD4418">
        <f t="shared" si="206"/>
        <v>6426.6033333333326</v>
      </c>
    </row>
    <row r="4419" spans="1:30" x14ac:dyDescent="0.3">
      <c r="A4419">
        <v>897897</v>
      </c>
      <c r="B4419" t="s">
        <v>1187</v>
      </c>
      <c r="C4419" t="s">
        <v>28</v>
      </c>
      <c r="D4419">
        <v>7992</v>
      </c>
      <c r="E4419">
        <v>8147</v>
      </c>
      <c r="F4419" t="s">
        <v>89</v>
      </c>
      <c r="G4419">
        <v>5</v>
      </c>
      <c r="H4419" t="s">
        <v>30</v>
      </c>
      <c r="I4419" t="s">
        <v>31</v>
      </c>
      <c r="J4419">
        <v>1792</v>
      </c>
      <c r="K4419" t="s">
        <v>388</v>
      </c>
      <c r="L4419">
        <v>1792</v>
      </c>
      <c r="M4419" t="s">
        <v>388</v>
      </c>
      <c r="N4419" t="s">
        <v>734</v>
      </c>
      <c r="O4419" t="s">
        <v>67</v>
      </c>
      <c r="P4419" t="s">
        <v>333</v>
      </c>
      <c r="Q4419" t="s">
        <v>36</v>
      </c>
      <c r="R4419" t="s">
        <v>36</v>
      </c>
      <c r="S4419" t="s">
        <v>37</v>
      </c>
      <c r="T4419">
        <v>51922.49</v>
      </c>
      <c r="U4419">
        <v>0</v>
      </c>
      <c r="V4419">
        <v>0</v>
      </c>
      <c r="W4419">
        <v>0</v>
      </c>
      <c r="X4419">
        <v>5729.13</v>
      </c>
      <c r="Y4419">
        <v>0</v>
      </c>
      <c r="Z4419">
        <v>0</v>
      </c>
      <c r="AA4419">
        <v>0</v>
      </c>
      <c r="AB4419">
        <f t="shared" ref="AB4419:AB4482" si="207">T4419/12</f>
        <v>4326.8741666666665</v>
      </c>
      <c r="AC4419">
        <f t="shared" ref="AC4419:AC4482" si="208">SUM(V4419:W4419)</f>
        <v>0</v>
      </c>
      <c r="AD4419">
        <f t="shared" ref="AD4419:AD4482" si="209">AB4419*2*1.1</f>
        <v>9519.1231666666663</v>
      </c>
    </row>
    <row r="4420" spans="1:30" x14ac:dyDescent="0.3">
      <c r="A4420">
        <v>737679</v>
      </c>
      <c r="B4420" t="s">
        <v>271</v>
      </c>
      <c r="C4420" t="s">
        <v>28</v>
      </c>
      <c r="D4420">
        <v>761</v>
      </c>
      <c r="E4420">
        <v>8147</v>
      </c>
      <c r="F4420" t="s">
        <v>89</v>
      </c>
      <c r="G4420">
        <v>5</v>
      </c>
      <c r="H4420" t="s">
        <v>30</v>
      </c>
      <c r="I4420" t="s">
        <v>31</v>
      </c>
      <c r="J4420">
        <v>2579</v>
      </c>
      <c r="K4420" t="s">
        <v>85</v>
      </c>
      <c r="L4420">
        <v>2579</v>
      </c>
      <c r="M4420" t="s">
        <v>85</v>
      </c>
      <c r="N4420" t="s">
        <v>86</v>
      </c>
      <c r="O4420" t="s">
        <v>34</v>
      </c>
      <c r="P4420" t="s">
        <v>325</v>
      </c>
      <c r="Q4420" t="s">
        <v>36</v>
      </c>
      <c r="R4420" t="s">
        <v>36</v>
      </c>
      <c r="S4420" t="s">
        <v>37</v>
      </c>
      <c r="T4420">
        <v>1173673.01</v>
      </c>
      <c r="U4420">
        <v>252361.74</v>
      </c>
      <c r="V4420">
        <v>163625.81</v>
      </c>
      <c r="W4420">
        <v>151546.57</v>
      </c>
      <c r="X4420">
        <v>64871.53</v>
      </c>
      <c r="Y4420">
        <v>13569.54</v>
      </c>
      <c r="Z4420">
        <v>8833.92</v>
      </c>
      <c r="AA4420">
        <v>5828.73</v>
      </c>
      <c r="AB4420">
        <f t="shared" si="207"/>
        <v>97806.084166666667</v>
      </c>
      <c r="AC4420">
        <f t="shared" si="208"/>
        <v>315172.38</v>
      </c>
      <c r="AD4420">
        <f t="shared" si="209"/>
        <v>215173.38516666667</v>
      </c>
    </row>
    <row r="4421" spans="1:30" x14ac:dyDescent="0.3">
      <c r="A4421">
        <v>731986</v>
      </c>
      <c r="B4421" t="s">
        <v>930</v>
      </c>
      <c r="C4421" t="s">
        <v>28</v>
      </c>
      <c r="D4421">
        <v>7994</v>
      </c>
      <c r="E4421">
        <v>8163</v>
      </c>
      <c r="F4421" t="s">
        <v>50</v>
      </c>
      <c r="G4421">
        <v>5</v>
      </c>
      <c r="H4421" t="s">
        <v>30</v>
      </c>
      <c r="I4421" t="s">
        <v>31</v>
      </c>
      <c r="J4421">
        <v>1748</v>
      </c>
      <c r="K4421" t="s">
        <v>430</v>
      </c>
      <c r="L4421">
        <v>1748</v>
      </c>
      <c r="M4421" t="s">
        <v>430</v>
      </c>
      <c r="N4421" t="s">
        <v>431</v>
      </c>
      <c r="O4421" t="s">
        <v>34</v>
      </c>
      <c r="P4421" t="s">
        <v>87</v>
      </c>
      <c r="Q4421" t="s">
        <v>36</v>
      </c>
      <c r="R4421" t="s">
        <v>36</v>
      </c>
      <c r="S4421" t="s">
        <v>37</v>
      </c>
      <c r="T4421">
        <v>17398.060000000001</v>
      </c>
      <c r="U4421">
        <v>408.48</v>
      </c>
      <c r="V4421">
        <v>418.67</v>
      </c>
      <c r="W4421">
        <v>2512.02</v>
      </c>
      <c r="X4421">
        <v>2632.85</v>
      </c>
      <c r="Y4421">
        <v>32.74</v>
      </c>
      <c r="Z4421">
        <v>62.4</v>
      </c>
      <c r="AA4421">
        <v>96.63</v>
      </c>
      <c r="AB4421">
        <f t="shared" si="207"/>
        <v>1449.8383333333334</v>
      </c>
      <c r="AC4421">
        <f t="shared" si="208"/>
        <v>2930.69</v>
      </c>
      <c r="AD4421">
        <f t="shared" si="209"/>
        <v>3189.6443333333336</v>
      </c>
    </row>
    <row r="4422" spans="1:30" x14ac:dyDescent="0.3">
      <c r="A4422">
        <v>141795</v>
      </c>
      <c r="B4422" t="s">
        <v>1226</v>
      </c>
      <c r="C4422" t="s">
        <v>28</v>
      </c>
      <c r="D4422">
        <v>7001</v>
      </c>
      <c r="E4422">
        <v>8149</v>
      </c>
      <c r="F4422" t="s">
        <v>1227</v>
      </c>
      <c r="G4422">
        <v>5</v>
      </c>
      <c r="H4422" t="s">
        <v>30</v>
      </c>
      <c r="I4422" t="s">
        <v>96</v>
      </c>
      <c r="J4422">
        <v>72428</v>
      </c>
      <c r="K4422" t="s">
        <v>1228</v>
      </c>
      <c r="L4422">
        <v>72428</v>
      </c>
      <c r="M4422" t="s">
        <v>1228</v>
      </c>
      <c r="N4422" t="s">
        <v>1229</v>
      </c>
      <c r="O4422" t="s">
        <v>67</v>
      </c>
      <c r="P4422" t="s">
        <v>1579</v>
      </c>
      <c r="Q4422" t="s">
        <v>36</v>
      </c>
      <c r="R4422" t="s">
        <v>36</v>
      </c>
      <c r="S4422" t="s">
        <v>37</v>
      </c>
      <c r="T4422">
        <v>501193.99</v>
      </c>
      <c r="U4422">
        <v>203737.38</v>
      </c>
      <c r="V4422">
        <v>0</v>
      </c>
      <c r="W4422">
        <v>0</v>
      </c>
      <c r="X4422">
        <v>26626.11</v>
      </c>
      <c r="Y4422">
        <v>9087.0499999999993</v>
      </c>
      <c r="Z4422">
        <v>0</v>
      </c>
      <c r="AA4422">
        <v>0</v>
      </c>
      <c r="AB4422">
        <f t="shared" si="207"/>
        <v>41766.165833333333</v>
      </c>
      <c r="AC4422">
        <f t="shared" si="208"/>
        <v>0</v>
      </c>
      <c r="AD4422">
        <f t="shared" si="209"/>
        <v>91885.564833333337</v>
      </c>
    </row>
    <row r="4423" spans="1:30" x14ac:dyDescent="0.3">
      <c r="A4423">
        <v>708428</v>
      </c>
      <c r="B4423" t="s">
        <v>1266</v>
      </c>
      <c r="C4423" t="s">
        <v>28</v>
      </c>
      <c r="D4423">
        <v>7994</v>
      </c>
      <c r="E4423">
        <v>8163</v>
      </c>
      <c r="F4423" t="s">
        <v>50</v>
      </c>
      <c r="G4423">
        <v>5</v>
      </c>
      <c r="H4423" t="s">
        <v>30</v>
      </c>
      <c r="I4423" t="s">
        <v>31</v>
      </c>
      <c r="J4423">
        <v>1606</v>
      </c>
      <c r="K4423" t="s">
        <v>868</v>
      </c>
      <c r="L4423">
        <v>1606</v>
      </c>
      <c r="M4423" t="s">
        <v>868</v>
      </c>
      <c r="N4423" t="s">
        <v>341</v>
      </c>
      <c r="O4423" t="s">
        <v>34</v>
      </c>
      <c r="P4423" t="s">
        <v>35</v>
      </c>
      <c r="Q4423" t="s">
        <v>36</v>
      </c>
      <c r="R4423" t="s">
        <v>36</v>
      </c>
      <c r="S4423" t="s">
        <v>37</v>
      </c>
      <c r="T4423">
        <v>24552.720000000001</v>
      </c>
      <c r="U4423">
        <v>6761.48</v>
      </c>
      <c r="V4423">
        <v>2226.81</v>
      </c>
      <c r="W4423">
        <v>0</v>
      </c>
      <c r="X4423">
        <v>1443.87</v>
      </c>
      <c r="Y4423">
        <v>246.96</v>
      </c>
      <c r="Z4423">
        <v>124.37</v>
      </c>
      <c r="AA4423">
        <v>0</v>
      </c>
      <c r="AB4423">
        <f t="shared" si="207"/>
        <v>2046.0600000000002</v>
      </c>
      <c r="AC4423">
        <f t="shared" si="208"/>
        <v>2226.81</v>
      </c>
      <c r="AD4423">
        <f t="shared" si="209"/>
        <v>4501.3320000000003</v>
      </c>
    </row>
    <row r="4424" spans="1:30" x14ac:dyDescent="0.3">
      <c r="A4424">
        <v>100470</v>
      </c>
      <c r="B4424" t="s">
        <v>1783</v>
      </c>
      <c r="C4424" t="s">
        <v>28</v>
      </c>
      <c r="D4424">
        <v>837</v>
      </c>
      <c r="E4424">
        <v>8149</v>
      </c>
      <c r="F4424" t="s">
        <v>1784</v>
      </c>
      <c r="G4424">
        <v>2</v>
      </c>
      <c r="H4424" t="s">
        <v>71</v>
      </c>
      <c r="I4424" t="s">
        <v>96</v>
      </c>
      <c r="J4424">
        <v>40848</v>
      </c>
      <c r="K4424" t="s">
        <v>120</v>
      </c>
      <c r="L4424">
        <v>40848</v>
      </c>
      <c r="M4424" t="s">
        <v>120</v>
      </c>
      <c r="N4424">
        <v>0</v>
      </c>
      <c r="O4424" t="s">
        <v>34</v>
      </c>
      <c r="P4424" t="s">
        <v>187</v>
      </c>
      <c r="Q4424" t="s">
        <v>37</v>
      </c>
      <c r="R4424" t="s">
        <v>36</v>
      </c>
      <c r="S4424" t="s">
        <v>36</v>
      </c>
      <c r="T4424">
        <v>2625722</v>
      </c>
      <c r="U4424">
        <v>716106</v>
      </c>
      <c r="V4424">
        <v>358053</v>
      </c>
      <c r="W4424">
        <v>119351</v>
      </c>
      <c r="X4424">
        <v>67154.58</v>
      </c>
      <c r="Y4424">
        <v>21480.6</v>
      </c>
      <c r="Z4424">
        <v>5966.47</v>
      </c>
      <c r="AA4424">
        <v>2387.02</v>
      </c>
      <c r="AB4424">
        <f t="shared" si="207"/>
        <v>218810.16666666666</v>
      </c>
      <c r="AC4424">
        <f t="shared" si="208"/>
        <v>477404</v>
      </c>
      <c r="AD4424">
        <f t="shared" si="209"/>
        <v>481382.3666666667</v>
      </c>
    </row>
    <row r="4425" spans="1:30" x14ac:dyDescent="0.3">
      <c r="A4425">
        <v>98587</v>
      </c>
      <c r="B4425" t="s">
        <v>3648</v>
      </c>
      <c r="C4425" t="s">
        <v>28</v>
      </c>
      <c r="D4425">
        <v>7992</v>
      </c>
      <c r="E4425">
        <v>8170</v>
      </c>
      <c r="F4425" t="s">
        <v>331</v>
      </c>
      <c r="G4425">
        <v>5</v>
      </c>
      <c r="H4425" t="s">
        <v>30</v>
      </c>
      <c r="I4425" t="s">
        <v>31</v>
      </c>
      <c r="J4425">
        <v>348</v>
      </c>
      <c r="K4425" t="s">
        <v>80</v>
      </c>
      <c r="L4425">
        <v>348</v>
      </c>
      <c r="M4425" t="s">
        <v>80</v>
      </c>
      <c r="N4425" t="s">
        <v>3649</v>
      </c>
      <c r="O4425" t="s">
        <v>67</v>
      </c>
      <c r="P4425" t="s">
        <v>82</v>
      </c>
      <c r="Q4425" t="s">
        <v>36</v>
      </c>
      <c r="R4425" t="s">
        <v>36</v>
      </c>
      <c r="S4425" t="s">
        <v>37</v>
      </c>
      <c r="T4425">
        <v>21033.59</v>
      </c>
      <c r="U4425">
        <v>5910.88</v>
      </c>
      <c r="V4425">
        <v>3046.08</v>
      </c>
      <c r="W4425">
        <v>2253.3200000000002</v>
      </c>
      <c r="X4425">
        <v>1653.6</v>
      </c>
      <c r="Y4425">
        <v>465.15</v>
      </c>
      <c r="Z4425">
        <v>239.6</v>
      </c>
      <c r="AA4425">
        <v>86.67</v>
      </c>
      <c r="AB4425">
        <f t="shared" si="207"/>
        <v>1752.7991666666667</v>
      </c>
      <c r="AC4425">
        <f t="shared" si="208"/>
        <v>5299.4</v>
      </c>
      <c r="AD4425">
        <f t="shared" si="209"/>
        <v>3856.1581666666671</v>
      </c>
    </row>
    <row r="4426" spans="1:30" x14ac:dyDescent="0.3">
      <c r="A4426">
        <v>274982</v>
      </c>
      <c r="B4426" t="s">
        <v>169</v>
      </c>
      <c r="C4426" t="s">
        <v>28</v>
      </c>
      <c r="D4426">
        <v>7003</v>
      </c>
      <c r="E4426">
        <v>8148</v>
      </c>
      <c r="F4426" t="s">
        <v>39</v>
      </c>
      <c r="G4426">
        <v>3</v>
      </c>
      <c r="H4426" t="s">
        <v>170</v>
      </c>
      <c r="I4426" t="s">
        <v>31</v>
      </c>
      <c r="J4426">
        <v>40461</v>
      </c>
      <c r="K4426" t="s">
        <v>41</v>
      </c>
      <c r="L4426">
        <v>40461</v>
      </c>
      <c r="M4426" t="s">
        <v>41</v>
      </c>
      <c r="N4426" t="s">
        <v>42</v>
      </c>
      <c r="O4426" t="s">
        <v>43</v>
      </c>
      <c r="P4426" t="s">
        <v>87</v>
      </c>
      <c r="Q4426" t="s">
        <v>36</v>
      </c>
      <c r="R4426" t="s">
        <v>36</v>
      </c>
      <c r="S4426" t="s">
        <v>36</v>
      </c>
      <c r="T4426">
        <v>4577.03</v>
      </c>
      <c r="U4426">
        <v>2436.48</v>
      </c>
      <c r="V4426">
        <v>0</v>
      </c>
      <c r="W4426">
        <v>0</v>
      </c>
      <c r="X4426">
        <v>513.94000000000005</v>
      </c>
      <c r="Y4426">
        <v>345.7</v>
      </c>
      <c r="Z4426">
        <v>0</v>
      </c>
      <c r="AA4426">
        <v>0</v>
      </c>
      <c r="AB4426">
        <f t="shared" si="207"/>
        <v>381.41916666666663</v>
      </c>
      <c r="AC4426">
        <f t="shared" si="208"/>
        <v>0</v>
      </c>
      <c r="AD4426">
        <f t="shared" si="209"/>
        <v>839.12216666666666</v>
      </c>
    </row>
    <row r="4427" spans="1:30" x14ac:dyDescent="0.3">
      <c r="A4427">
        <v>111285</v>
      </c>
      <c r="B4427" t="s">
        <v>813</v>
      </c>
      <c r="C4427" t="s">
        <v>28</v>
      </c>
      <c r="D4427">
        <v>7994</v>
      </c>
      <c r="E4427">
        <v>8170</v>
      </c>
      <c r="F4427" t="s">
        <v>331</v>
      </c>
      <c r="G4427">
        <v>5</v>
      </c>
      <c r="H4427" t="s">
        <v>30</v>
      </c>
      <c r="I4427" t="s">
        <v>31</v>
      </c>
      <c r="J4427">
        <v>1156</v>
      </c>
      <c r="K4427" t="s">
        <v>137</v>
      </c>
      <c r="L4427">
        <v>1156</v>
      </c>
      <c r="M4427" t="s">
        <v>137</v>
      </c>
      <c r="N4427" t="s">
        <v>138</v>
      </c>
      <c r="O4427" t="s">
        <v>34</v>
      </c>
      <c r="P4427" t="s">
        <v>345</v>
      </c>
      <c r="Q4427" t="s">
        <v>36</v>
      </c>
      <c r="R4427" t="s">
        <v>36</v>
      </c>
      <c r="S4427" t="s">
        <v>37</v>
      </c>
      <c r="T4427">
        <v>16747.810000000001</v>
      </c>
      <c r="U4427">
        <v>0</v>
      </c>
      <c r="V4427">
        <v>0</v>
      </c>
      <c r="W4427">
        <v>0</v>
      </c>
      <c r="X4427">
        <v>1158.8</v>
      </c>
      <c r="Y4427">
        <v>0</v>
      </c>
      <c r="Z4427">
        <v>0</v>
      </c>
      <c r="AA4427">
        <v>0</v>
      </c>
      <c r="AB4427">
        <f t="shared" si="207"/>
        <v>1395.6508333333334</v>
      </c>
      <c r="AC4427">
        <f t="shared" si="208"/>
        <v>0</v>
      </c>
      <c r="AD4427">
        <f t="shared" si="209"/>
        <v>3070.4318333333335</v>
      </c>
    </row>
    <row r="4428" spans="1:30" x14ac:dyDescent="0.3">
      <c r="A4428">
        <v>505493</v>
      </c>
      <c r="B4428" t="s">
        <v>2135</v>
      </c>
      <c r="C4428" t="s">
        <v>28</v>
      </c>
      <c r="D4428">
        <v>7994</v>
      </c>
      <c r="E4428">
        <v>8149</v>
      </c>
      <c r="F4428" t="s">
        <v>2136</v>
      </c>
      <c r="G4428">
        <v>2</v>
      </c>
      <c r="H4428" t="s">
        <v>71</v>
      </c>
      <c r="I4428" t="s">
        <v>96</v>
      </c>
      <c r="J4428">
        <v>73311</v>
      </c>
      <c r="K4428" t="s">
        <v>167</v>
      </c>
      <c r="L4428">
        <v>73311</v>
      </c>
      <c r="M4428" t="s">
        <v>167</v>
      </c>
      <c r="N4428">
        <v>0</v>
      </c>
      <c r="O4428" t="s">
        <v>34</v>
      </c>
      <c r="P4428" t="s">
        <v>87</v>
      </c>
      <c r="Q4428" t="s">
        <v>36</v>
      </c>
      <c r="R4428" t="s">
        <v>36</v>
      </c>
      <c r="S4428" t="s">
        <v>36</v>
      </c>
      <c r="T4428">
        <v>4126.26</v>
      </c>
      <c r="U4428">
        <v>0</v>
      </c>
      <c r="V4428">
        <v>0</v>
      </c>
      <c r="W4428">
        <v>4286.9799999999996</v>
      </c>
      <c r="X4428">
        <v>325.3</v>
      </c>
      <c r="Y4428">
        <v>0</v>
      </c>
      <c r="Z4428">
        <v>0</v>
      </c>
      <c r="AA4428">
        <v>0.04</v>
      </c>
      <c r="AB4428">
        <f t="shared" si="207"/>
        <v>343.85500000000002</v>
      </c>
      <c r="AC4428">
        <f t="shared" si="208"/>
        <v>4286.9799999999996</v>
      </c>
      <c r="AD4428">
        <f t="shared" si="209"/>
        <v>756.48100000000011</v>
      </c>
    </row>
    <row r="4429" spans="1:30" x14ac:dyDescent="0.3">
      <c r="A4429">
        <v>721388</v>
      </c>
      <c r="B4429" t="s">
        <v>3650</v>
      </c>
      <c r="C4429" t="s">
        <v>28</v>
      </c>
      <c r="D4429">
        <v>7992</v>
      </c>
      <c r="E4429">
        <v>8149</v>
      </c>
      <c r="F4429" t="s">
        <v>998</v>
      </c>
      <c r="G4429">
        <v>5</v>
      </c>
      <c r="H4429" t="s">
        <v>30</v>
      </c>
      <c r="I4429" t="s">
        <v>31</v>
      </c>
      <c r="J4429">
        <v>180</v>
      </c>
      <c r="K4429" t="s">
        <v>727</v>
      </c>
      <c r="L4429">
        <v>180</v>
      </c>
      <c r="M4429" t="s">
        <v>727</v>
      </c>
      <c r="N4429" t="s">
        <v>728</v>
      </c>
      <c r="O4429" t="s">
        <v>67</v>
      </c>
      <c r="P4429" t="s">
        <v>1244</v>
      </c>
      <c r="Q4429" t="s">
        <v>36</v>
      </c>
      <c r="R4429" t="s">
        <v>36</v>
      </c>
      <c r="S4429" t="s">
        <v>37</v>
      </c>
      <c r="T4429">
        <v>4447.8999999999996</v>
      </c>
      <c r="U4429">
        <v>0</v>
      </c>
      <c r="V4429">
        <v>0</v>
      </c>
      <c r="W4429">
        <v>0</v>
      </c>
      <c r="X4429">
        <v>396.56</v>
      </c>
      <c r="Y4429">
        <v>0</v>
      </c>
      <c r="Z4429">
        <v>0</v>
      </c>
      <c r="AA4429">
        <v>0</v>
      </c>
      <c r="AB4429">
        <f t="shared" si="207"/>
        <v>370.6583333333333</v>
      </c>
      <c r="AC4429">
        <f t="shared" si="208"/>
        <v>0</v>
      </c>
      <c r="AD4429">
        <f t="shared" si="209"/>
        <v>815.44833333333338</v>
      </c>
    </row>
    <row r="4430" spans="1:30" x14ac:dyDescent="0.3">
      <c r="A4430">
        <v>115764</v>
      </c>
      <c r="B4430" t="s">
        <v>3651</v>
      </c>
      <c r="C4430" t="s">
        <v>28</v>
      </c>
      <c r="D4430">
        <v>7520</v>
      </c>
      <c r="E4430">
        <v>8149</v>
      </c>
      <c r="F4430" t="s">
        <v>3111</v>
      </c>
      <c r="G4430">
        <v>4</v>
      </c>
      <c r="H4430" t="s">
        <v>40</v>
      </c>
      <c r="I4430" t="s">
        <v>96</v>
      </c>
      <c r="J4430">
        <v>73328</v>
      </c>
      <c r="K4430" t="s">
        <v>806</v>
      </c>
      <c r="L4430">
        <v>73328</v>
      </c>
      <c r="M4430" t="s">
        <v>806</v>
      </c>
      <c r="N4430" t="s">
        <v>3652</v>
      </c>
      <c r="O4430" t="s">
        <v>34</v>
      </c>
      <c r="P4430" t="s">
        <v>187</v>
      </c>
      <c r="Q4430" t="s">
        <v>37</v>
      </c>
      <c r="R4430" t="s">
        <v>36</v>
      </c>
      <c r="S4430" t="s">
        <v>36</v>
      </c>
      <c r="T4430">
        <v>0</v>
      </c>
      <c r="U4430">
        <v>0</v>
      </c>
      <c r="V4430">
        <v>0</v>
      </c>
      <c r="W4430">
        <v>90843.01</v>
      </c>
      <c r="X4430">
        <v>0</v>
      </c>
      <c r="Y4430">
        <v>0</v>
      </c>
      <c r="Z4430">
        <v>0</v>
      </c>
      <c r="AA4430">
        <v>2387.02</v>
      </c>
      <c r="AB4430">
        <f t="shared" si="207"/>
        <v>0</v>
      </c>
      <c r="AC4430">
        <f t="shared" si="208"/>
        <v>90843.01</v>
      </c>
      <c r="AD4430">
        <f t="shared" si="209"/>
        <v>0</v>
      </c>
    </row>
    <row r="4431" spans="1:30" x14ac:dyDescent="0.3">
      <c r="A4431">
        <v>927108</v>
      </c>
      <c r="B4431" t="s">
        <v>3044</v>
      </c>
      <c r="C4431" t="s">
        <v>28</v>
      </c>
      <c r="D4431">
        <v>7001</v>
      </c>
      <c r="E4431">
        <v>8163</v>
      </c>
      <c r="F4431" t="s">
        <v>50</v>
      </c>
      <c r="G4431">
        <v>5</v>
      </c>
      <c r="H4431" t="s">
        <v>30</v>
      </c>
      <c r="I4431" t="s">
        <v>31</v>
      </c>
      <c r="J4431">
        <v>640</v>
      </c>
      <c r="K4431" t="s">
        <v>669</v>
      </c>
      <c r="L4431">
        <v>640</v>
      </c>
      <c r="M4431" t="s">
        <v>669</v>
      </c>
      <c r="N4431" t="s">
        <v>260</v>
      </c>
      <c r="O4431" t="s">
        <v>34</v>
      </c>
      <c r="P4431" t="s">
        <v>125</v>
      </c>
      <c r="Q4431" t="s">
        <v>36</v>
      </c>
      <c r="R4431" t="s">
        <v>36</v>
      </c>
      <c r="S4431" t="s">
        <v>37</v>
      </c>
      <c r="T4431">
        <v>0</v>
      </c>
      <c r="U4431">
        <v>0</v>
      </c>
      <c r="V4431">
        <v>1697.69</v>
      </c>
      <c r="W4431">
        <v>0</v>
      </c>
      <c r="X4431">
        <v>0</v>
      </c>
      <c r="Y4431">
        <v>0</v>
      </c>
      <c r="Z4431">
        <v>110.72</v>
      </c>
      <c r="AA4431">
        <v>0</v>
      </c>
      <c r="AB4431">
        <f t="shared" si="207"/>
        <v>0</v>
      </c>
      <c r="AC4431">
        <f t="shared" si="208"/>
        <v>1697.69</v>
      </c>
      <c r="AD4431">
        <f t="shared" si="209"/>
        <v>0</v>
      </c>
    </row>
    <row r="4432" spans="1:30" x14ac:dyDescent="0.3">
      <c r="A4432">
        <v>877354</v>
      </c>
      <c r="B4432" t="s">
        <v>877</v>
      </c>
      <c r="C4432" t="s">
        <v>28</v>
      </c>
      <c r="D4432">
        <v>7595</v>
      </c>
      <c r="E4432">
        <v>8115</v>
      </c>
      <c r="F4432" t="s">
        <v>878</v>
      </c>
      <c r="G4432">
        <v>4</v>
      </c>
      <c r="H4432" t="s">
        <v>40</v>
      </c>
      <c r="I4432" t="s">
        <v>31</v>
      </c>
      <c r="J4432">
        <v>73354</v>
      </c>
      <c r="K4432" t="s">
        <v>879</v>
      </c>
      <c r="L4432">
        <v>73354</v>
      </c>
      <c r="M4432" t="s">
        <v>879</v>
      </c>
      <c r="N4432" t="s">
        <v>176</v>
      </c>
      <c r="O4432" t="s">
        <v>34</v>
      </c>
      <c r="P4432" t="s">
        <v>3653</v>
      </c>
      <c r="Q4432" t="s">
        <v>36</v>
      </c>
      <c r="R4432" t="s">
        <v>36</v>
      </c>
      <c r="S4432" t="s">
        <v>36</v>
      </c>
      <c r="T4432">
        <v>22637.21</v>
      </c>
      <c r="U4432">
        <v>4386.38</v>
      </c>
      <c r="V4432">
        <v>2113.11</v>
      </c>
      <c r="W4432">
        <v>6339.33</v>
      </c>
      <c r="X4432">
        <v>2723.22</v>
      </c>
      <c r="Y4432">
        <v>420.08</v>
      </c>
      <c r="Z4432">
        <v>116.97</v>
      </c>
      <c r="AA4432">
        <v>0</v>
      </c>
      <c r="AB4432">
        <f t="shared" si="207"/>
        <v>1886.4341666666667</v>
      </c>
      <c r="AC4432">
        <f t="shared" si="208"/>
        <v>8452.44</v>
      </c>
      <c r="AD4432">
        <f t="shared" si="209"/>
        <v>4150.1551666666674</v>
      </c>
    </row>
    <row r="4433" spans="1:30" x14ac:dyDescent="0.3">
      <c r="A4433">
        <v>183664</v>
      </c>
      <c r="B4433" t="s">
        <v>674</v>
      </c>
      <c r="C4433" t="s">
        <v>28</v>
      </c>
      <c r="D4433">
        <v>1075</v>
      </c>
      <c r="E4433">
        <v>8149</v>
      </c>
      <c r="F4433" t="s">
        <v>622</v>
      </c>
      <c r="G4433">
        <v>3</v>
      </c>
      <c r="H4433" t="s">
        <v>170</v>
      </c>
      <c r="I4433" t="s">
        <v>96</v>
      </c>
      <c r="J4433">
        <v>21373</v>
      </c>
      <c r="K4433" t="s">
        <v>220</v>
      </c>
      <c r="L4433">
        <v>21373</v>
      </c>
      <c r="M4433" t="s">
        <v>220</v>
      </c>
      <c r="N4433" t="s">
        <v>255</v>
      </c>
      <c r="O4433" t="s">
        <v>43</v>
      </c>
      <c r="P4433" t="s">
        <v>623</v>
      </c>
      <c r="Q4433" t="s">
        <v>36</v>
      </c>
      <c r="R4433" t="s">
        <v>36</v>
      </c>
      <c r="S4433" t="s">
        <v>36</v>
      </c>
      <c r="T4433">
        <v>43690</v>
      </c>
      <c r="U4433">
        <v>0</v>
      </c>
      <c r="V4433">
        <v>303644</v>
      </c>
      <c r="W4433">
        <v>13802</v>
      </c>
      <c r="X4433">
        <v>1222.67</v>
      </c>
      <c r="Y4433">
        <v>0</v>
      </c>
      <c r="Z4433">
        <v>20328.34</v>
      </c>
      <c r="AA4433">
        <v>705.4</v>
      </c>
      <c r="AB4433">
        <f t="shared" si="207"/>
        <v>3640.8333333333335</v>
      </c>
      <c r="AC4433">
        <f t="shared" si="208"/>
        <v>317446</v>
      </c>
      <c r="AD4433">
        <f t="shared" si="209"/>
        <v>8009.8333333333339</v>
      </c>
    </row>
    <row r="4434" spans="1:30" x14ac:dyDescent="0.3">
      <c r="A4434">
        <v>548709</v>
      </c>
      <c r="B4434" t="s">
        <v>1470</v>
      </c>
      <c r="C4434" t="s">
        <v>28</v>
      </c>
      <c r="D4434">
        <v>7992</v>
      </c>
      <c r="E4434">
        <v>8145</v>
      </c>
      <c r="F4434" t="s">
        <v>162</v>
      </c>
      <c r="G4434">
        <v>5</v>
      </c>
      <c r="H4434" t="s">
        <v>30</v>
      </c>
      <c r="I4434" t="s">
        <v>31</v>
      </c>
      <c r="J4434">
        <v>901</v>
      </c>
      <c r="K4434" t="s">
        <v>523</v>
      </c>
      <c r="L4434">
        <v>901</v>
      </c>
      <c r="M4434" t="s">
        <v>523</v>
      </c>
      <c r="N4434" t="s">
        <v>524</v>
      </c>
      <c r="O4434" t="s">
        <v>67</v>
      </c>
      <c r="P4434" t="s">
        <v>72</v>
      </c>
      <c r="Q4434" t="s">
        <v>36</v>
      </c>
      <c r="R4434" t="s">
        <v>36</v>
      </c>
      <c r="S4434" t="s">
        <v>37</v>
      </c>
      <c r="T4434">
        <v>62895.63</v>
      </c>
      <c r="U4434">
        <v>0</v>
      </c>
      <c r="V4434">
        <v>3929</v>
      </c>
      <c r="W4434">
        <v>7858</v>
      </c>
      <c r="X4434">
        <v>4365.29</v>
      </c>
      <c r="Y4434">
        <v>0</v>
      </c>
      <c r="Z4434">
        <v>285.88</v>
      </c>
      <c r="AA4434">
        <v>302.24</v>
      </c>
      <c r="AB4434">
        <f t="shared" si="207"/>
        <v>5241.3024999999998</v>
      </c>
      <c r="AC4434">
        <f t="shared" si="208"/>
        <v>11787</v>
      </c>
      <c r="AD4434">
        <f t="shared" si="209"/>
        <v>11530.8655</v>
      </c>
    </row>
    <row r="4435" spans="1:30" x14ac:dyDescent="0.3">
      <c r="A4435">
        <v>932193</v>
      </c>
      <c r="B4435" t="s">
        <v>2744</v>
      </c>
      <c r="C4435" t="s">
        <v>28</v>
      </c>
      <c r="D4435">
        <v>7001</v>
      </c>
      <c r="E4435">
        <v>8149</v>
      </c>
      <c r="F4435" t="s">
        <v>2091</v>
      </c>
      <c r="G4435">
        <v>3</v>
      </c>
      <c r="H4435" t="s">
        <v>170</v>
      </c>
      <c r="I4435" t="s">
        <v>96</v>
      </c>
      <c r="J4435">
        <v>1147</v>
      </c>
      <c r="K4435" t="s">
        <v>575</v>
      </c>
      <c r="L4435">
        <v>1147</v>
      </c>
      <c r="M4435" t="s">
        <v>575</v>
      </c>
      <c r="N4435" t="s">
        <v>576</v>
      </c>
      <c r="O4435" t="s">
        <v>34</v>
      </c>
      <c r="P4435" t="s">
        <v>1033</v>
      </c>
      <c r="Q4435" t="s">
        <v>36</v>
      </c>
      <c r="R4435" t="s">
        <v>36</v>
      </c>
      <c r="S4435" t="s">
        <v>36</v>
      </c>
      <c r="T4435">
        <v>41798.9</v>
      </c>
      <c r="U4435">
        <v>0</v>
      </c>
      <c r="V4435">
        <v>0</v>
      </c>
      <c r="W4435">
        <v>0</v>
      </c>
      <c r="X4435">
        <v>3142.53</v>
      </c>
      <c r="Y4435">
        <v>0</v>
      </c>
      <c r="Z4435">
        <v>0</v>
      </c>
      <c r="AA4435">
        <v>0</v>
      </c>
      <c r="AB4435">
        <f t="shared" si="207"/>
        <v>3483.2416666666668</v>
      </c>
      <c r="AC4435">
        <f t="shared" si="208"/>
        <v>0</v>
      </c>
      <c r="AD4435">
        <f t="shared" si="209"/>
        <v>7663.1316666666671</v>
      </c>
    </row>
    <row r="4436" spans="1:30" x14ac:dyDescent="0.3">
      <c r="A4436">
        <v>76006</v>
      </c>
      <c r="B4436" t="s">
        <v>257</v>
      </c>
      <c r="C4436" t="s">
        <v>28</v>
      </c>
      <c r="D4436">
        <v>7994</v>
      </c>
      <c r="E4436">
        <v>8149</v>
      </c>
      <c r="F4436" t="s">
        <v>258</v>
      </c>
      <c r="G4436">
        <v>4</v>
      </c>
      <c r="H4436" t="s">
        <v>40</v>
      </c>
      <c r="I4436" t="s">
        <v>31</v>
      </c>
      <c r="J4436">
        <v>40263</v>
      </c>
      <c r="K4436" t="s">
        <v>259</v>
      </c>
      <c r="L4436">
        <v>40263</v>
      </c>
      <c r="M4436" t="s">
        <v>259</v>
      </c>
      <c r="N4436" t="s">
        <v>260</v>
      </c>
      <c r="O4436" t="s">
        <v>34</v>
      </c>
      <c r="P4436" t="s">
        <v>374</v>
      </c>
      <c r="Q4436" t="s">
        <v>36</v>
      </c>
      <c r="R4436" t="s">
        <v>36</v>
      </c>
      <c r="S4436" t="s">
        <v>36</v>
      </c>
      <c r="T4436">
        <v>627966.67000000004</v>
      </c>
      <c r="U4436">
        <v>79256.240000000005</v>
      </c>
      <c r="V4436">
        <v>57704.35</v>
      </c>
      <c r="W4436">
        <v>138490.44</v>
      </c>
      <c r="X4436">
        <v>43206.48</v>
      </c>
      <c r="Y4436">
        <v>5770.37</v>
      </c>
      <c r="Z4436">
        <v>3933.37</v>
      </c>
      <c r="AA4436">
        <v>6140.4</v>
      </c>
      <c r="AB4436">
        <f t="shared" si="207"/>
        <v>52330.555833333339</v>
      </c>
      <c r="AC4436">
        <f t="shared" si="208"/>
        <v>196194.79</v>
      </c>
      <c r="AD4436">
        <f t="shared" si="209"/>
        <v>115127.22283333336</v>
      </c>
    </row>
    <row r="4437" spans="1:30" x14ac:dyDescent="0.3">
      <c r="A4437">
        <v>191513</v>
      </c>
      <c r="B4437" t="s">
        <v>2830</v>
      </c>
      <c r="C4437" t="s">
        <v>28</v>
      </c>
      <c r="D4437">
        <v>1075</v>
      </c>
      <c r="E4437">
        <v>8149</v>
      </c>
      <c r="F4437" t="s">
        <v>2831</v>
      </c>
      <c r="G4437">
        <v>4</v>
      </c>
      <c r="H4437" t="s">
        <v>40</v>
      </c>
      <c r="I4437" t="s">
        <v>96</v>
      </c>
      <c r="J4437">
        <v>72864</v>
      </c>
      <c r="K4437" t="s">
        <v>2832</v>
      </c>
      <c r="L4437">
        <v>72864</v>
      </c>
      <c r="M4437" t="s">
        <v>2832</v>
      </c>
      <c r="N4437" t="s">
        <v>2833</v>
      </c>
      <c r="O4437" t="s">
        <v>67</v>
      </c>
      <c r="P4437" t="s">
        <v>109</v>
      </c>
      <c r="Q4437" t="s">
        <v>37</v>
      </c>
      <c r="R4437" t="s">
        <v>36</v>
      </c>
      <c r="S4437" t="s">
        <v>36</v>
      </c>
      <c r="T4437">
        <v>11939.1</v>
      </c>
      <c r="U4437">
        <v>0</v>
      </c>
      <c r="V4437">
        <v>4924.5</v>
      </c>
      <c r="W4437">
        <v>2110.5</v>
      </c>
      <c r="X4437">
        <v>458.36</v>
      </c>
      <c r="Y4437">
        <v>0</v>
      </c>
      <c r="Z4437">
        <v>189.77</v>
      </c>
      <c r="AA4437">
        <v>0</v>
      </c>
      <c r="AB4437">
        <f t="shared" si="207"/>
        <v>994.92500000000007</v>
      </c>
      <c r="AC4437">
        <f t="shared" si="208"/>
        <v>7035</v>
      </c>
      <c r="AD4437">
        <f t="shared" si="209"/>
        <v>2188.8350000000005</v>
      </c>
    </row>
    <row r="4438" spans="1:30" x14ac:dyDescent="0.3">
      <c r="A4438">
        <v>661650</v>
      </c>
      <c r="B4438" t="s">
        <v>2731</v>
      </c>
      <c r="C4438" t="s">
        <v>28</v>
      </c>
      <c r="D4438">
        <v>7992</v>
      </c>
      <c r="E4438">
        <v>8147</v>
      </c>
      <c r="F4438" t="s">
        <v>2732</v>
      </c>
      <c r="G4438">
        <v>5</v>
      </c>
      <c r="H4438" t="s">
        <v>30</v>
      </c>
      <c r="I4438" t="s">
        <v>31</v>
      </c>
      <c r="J4438">
        <v>305</v>
      </c>
      <c r="K4438" t="s">
        <v>464</v>
      </c>
      <c r="L4438">
        <v>305</v>
      </c>
      <c r="M4438" t="s">
        <v>464</v>
      </c>
      <c r="N4438" t="s">
        <v>465</v>
      </c>
      <c r="O4438" t="s">
        <v>67</v>
      </c>
      <c r="P4438" t="s">
        <v>263</v>
      </c>
      <c r="Q4438" t="s">
        <v>36</v>
      </c>
      <c r="R4438" t="s">
        <v>36</v>
      </c>
      <c r="S4438" t="s">
        <v>37</v>
      </c>
      <c r="T4438">
        <v>25514.55</v>
      </c>
      <c r="U4438">
        <v>0</v>
      </c>
      <c r="V4438">
        <v>5121.93</v>
      </c>
      <c r="W4438">
        <v>5121.93</v>
      </c>
      <c r="X4438">
        <v>2133.48</v>
      </c>
      <c r="Y4438">
        <v>0</v>
      </c>
      <c r="Z4438">
        <v>403.55</v>
      </c>
      <c r="AA4438">
        <v>197</v>
      </c>
      <c r="AB4438">
        <f t="shared" si="207"/>
        <v>2126.2125000000001</v>
      </c>
      <c r="AC4438">
        <f t="shared" si="208"/>
        <v>10243.86</v>
      </c>
      <c r="AD4438">
        <f t="shared" si="209"/>
        <v>4677.6675000000005</v>
      </c>
    </row>
    <row r="4439" spans="1:30" x14ac:dyDescent="0.3">
      <c r="A4439">
        <v>869388</v>
      </c>
      <c r="B4439" t="s">
        <v>2209</v>
      </c>
      <c r="C4439" t="s">
        <v>28</v>
      </c>
      <c r="D4439">
        <v>7992</v>
      </c>
      <c r="E4439">
        <v>8195</v>
      </c>
      <c r="F4439" t="s">
        <v>79</v>
      </c>
      <c r="G4439">
        <v>5</v>
      </c>
      <c r="H4439" t="s">
        <v>30</v>
      </c>
      <c r="I4439" t="s">
        <v>31</v>
      </c>
      <c r="J4439">
        <v>348</v>
      </c>
      <c r="K4439" t="s">
        <v>80</v>
      </c>
      <c r="L4439">
        <v>348</v>
      </c>
      <c r="M4439" t="s">
        <v>80</v>
      </c>
      <c r="N4439" t="s">
        <v>864</v>
      </c>
      <c r="O4439" t="s">
        <v>67</v>
      </c>
      <c r="P4439" t="s">
        <v>263</v>
      </c>
      <c r="Q4439" t="s">
        <v>36</v>
      </c>
      <c r="R4439" t="s">
        <v>36</v>
      </c>
      <c r="S4439" t="s">
        <v>37</v>
      </c>
      <c r="T4439">
        <v>45637.21</v>
      </c>
      <c r="U4439">
        <v>0</v>
      </c>
      <c r="V4439">
        <v>5121.93</v>
      </c>
      <c r="W4439">
        <v>8415.64</v>
      </c>
      <c r="X4439">
        <v>3662.73</v>
      </c>
      <c r="Y4439">
        <v>0</v>
      </c>
      <c r="Z4439">
        <v>403.54</v>
      </c>
      <c r="AA4439">
        <v>323.68</v>
      </c>
      <c r="AB4439">
        <f t="shared" si="207"/>
        <v>3803.1008333333334</v>
      </c>
      <c r="AC4439">
        <f t="shared" si="208"/>
        <v>13537.57</v>
      </c>
      <c r="AD4439">
        <f t="shared" si="209"/>
        <v>8366.8218333333334</v>
      </c>
    </row>
    <row r="4440" spans="1:30" x14ac:dyDescent="0.3">
      <c r="A4440">
        <v>897599</v>
      </c>
      <c r="B4440" t="s">
        <v>1754</v>
      </c>
      <c r="C4440" t="s">
        <v>28</v>
      </c>
      <c r="D4440">
        <v>7992</v>
      </c>
      <c r="E4440">
        <v>8163</v>
      </c>
      <c r="F4440" t="s">
        <v>50</v>
      </c>
      <c r="G4440">
        <v>5</v>
      </c>
      <c r="H4440" t="s">
        <v>30</v>
      </c>
      <c r="I4440" t="s">
        <v>31</v>
      </c>
      <c r="J4440">
        <v>2336</v>
      </c>
      <c r="K4440" t="s">
        <v>337</v>
      </c>
      <c r="L4440">
        <v>2336</v>
      </c>
      <c r="M4440" t="s">
        <v>337</v>
      </c>
      <c r="N4440" t="s">
        <v>338</v>
      </c>
      <c r="O4440" t="s">
        <v>67</v>
      </c>
      <c r="P4440" t="s">
        <v>263</v>
      </c>
      <c r="Q4440" t="s">
        <v>36</v>
      </c>
      <c r="R4440" t="s">
        <v>36</v>
      </c>
      <c r="S4440" t="s">
        <v>37</v>
      </c>
      <c r="T4440">
        <v>35336.17</v>
      </c>
      <c r="U4440">
        <v>4980.2700000000004</v>
      </c>
      <c r="V4440">
        <v>0</v>
      </c>
      <c r="W4440">
        <v>0</v>
      </c>
      <c r="X4440">
        <v>2816.22</v>
      </c>
      <c r="Y4440">
        <v>419.55</v>
      </c>
      <c r="Z4440">
        <v>0</v>
      </c>
      <c r="AA4440">
        <v>0</v>
      </c>
      <c r="AB4440">
        <f t="shared" si="207"/>
        <v>2944.6808333333333</v>
      </c>
      <c r="AC4440">
        <f t="shared" si="208"/>
        <v>0</v>
      </c>
      <c r="AD4440">
        <f t="shared" si="209"/>
        <v>6478.297833333334</v>
      </c>
    </row>
    <row r="4441" spans="1:30" x14ac:dyDescent="0.3">
      <c r="A4441">
        <v>739079</v>
      </c>
      <c r="B4441" t="s">
        <v>3654</v>
      </c>
      <c r="C4441" t="s">
        <v>28</v>
      </c>
      <c r="D4441">
        <v>7992</v>
      </c>
      <c r="E4441">
        <v>8149</v>
      </c>
      <c r="F4441" t="s">
        <v>3655</v>
      </c>
      <c r="G4441">
        <v>2</v>
      </c>
      <c r="H4441" t="s">
        <v>71</v>
      </c>
      <c r="I4441" t="s">
        <v>96</v>
      </c>
      <c r="J4441">
        <v>1792</v>
      </c>
      <c r="K4441" t="s">
        <v>388</v>
      </c>
      <c r="L4441">
        <v>21355</v>
      </c>
      <c r="M4441" t="s">
        <v>388</v>
      </c>
      <c r="N4441">
        <v>0</v>
      </c>
      <c r="O4441" t="s">
        <v>67</v>
      </c>
      <c r="P4441" t="s">
        <v>109</v>
      </c>
      <c r="Q4441" t="s">
        <v>37</v>
      </c>
      <c r="R4441" t="s">
        <v>36</v>
      </c>
      <c r="S4441" t="s">
        <v>36</v>
      </c>
      <c r="T4441">
        <v>25664.04</v>
      </c>
      <c r="U4441">
        <v>3595.64</v>
      </c>
      <c r="V4441">
        <v>1842.78</v>
      </c>
      <c r="W4441">
        <v>1842.78</v>
      </c>
      <c r="X4441">
        <v>918.52</v>
      </c>
      <c r="Y4441">
        <v>110.25</v>
      </c>
      <c r="Z4441">
        <v>56.61</v>
      </c>
      <c r="AA4441">
        <v>0</v>
      </c>
      <c r="AB4441">
        <f t="shared" si="207"/>
        <v>2138.67</v>
      </c>
      <c r="AC4441">
        <f t="shared" si="208"/>
        <v>3685.56</v>
      </c>
      <c r="AD4441">
        <f t="shared" si="209"/>
        <v>4705.0740000000005</v>
      </c>
    </row>
    <row r="4442" spans="1:30" x14ac:dyDescent="0.3">
      <c r="A4442">
        <v>728390</v>
      </c>
      <c r="B4442" t="s">
        <v>1398</v>
      </c>
      <c r="C4442" t="s">
        <v>28</v>
      </c>
      <c r="D4442">
        <v>7992</v>
      </c>
      <c r="E4442">
        <v>8144</v>
      </c>
      <c r="F4442" t="s">
        <v>117</v>
      </c>
      <c r="G4442">
        <v>5</v>
      </c>
      <c r="H4442" t="s">
        <v>30</v>
      </c>
      <c r="I4442" t="s">
        <v>31</v>
      </c>
      <c r="J4442">
        <v>1607</v>
      </c>
      <c r="K4442" t="s">
        <v>537</v>
      </c>
      <c r="L4442">
        <v>1607</v>
      </c>
      <c r="M4442" t="s">
        <v>537</v>
      </c>
      <c r="N4442" t="s">
        <v>612</v>
      </c>
      <c r="O4442" t="s">
        <v>67</v>
      </c>
      <c r="P4442" t="s">
        <v>272</v>
      </c>
      <c r="Q4442" t="s">
        <v>36</v>
      </c>
      <c r="R4442" t="s">
        <v>36</v>
      </c>
      <c r="S4442" t="s">
        <v>37</v>
      </c>
      <c r="T4442">
        <v>166457.85999999999</v>
      </c>
      <c r="U4442">
        <v>14935.61</v>
      </c>
      <c r="V4442">
        <v>15616.06</v>
      </c>
      <c r="W4442">
        <v>15616.06</v>
      </c>
      <c r="X4442">
        <v>12342.33</v>
      </c>
      <c r="Y4442">
        <v>1058.02</v>
      </c>
      <c r="Z4442">
        <v>1149.33</v>
      </c>
      <c r="AA4442">
        <v>1028.4000000000001</v>
      </c>
      <c r="AB4442">
        <f t="shared" si="207"/>
        <v>13871.488333333333</v>
      </c>
      <c r="AC4442">
        <f t="shared" si="208"/>
        <v>31232.12</v>
      </c>
      <c r="AD4442">
        <f t="shared" si="209"/>
        <v>30517.274333333335</v>
      </c>
    </row>
    <row r="4443" spans="1:30" x14ac:dyDescent="0.3">
      <c r="A4443">
        <v>204053</v>
      </c>
      <c r="B4443" t="s">
        <v>3656</v>
      </c>
      <c r="C4443" t="s">
        <v>28</v>
      </c>
      <c r="D4443">
        <v>7994</v>
      </c>
      <c r="E4443">
        <v>8149</v>
      </c>
      <c r="F4443" t="s">
        <v>3657</v>
      </c>
      <c r="G4443">
        <v>4</v>
      </c>
      <c r="H4443" t="s">
        <v>40</v>
      </c>
      <c r="I4443" t="s">
        <v>96</v>
      </c>
      <c r="J4443">
        <v>372</v>
      </c>
      <c r="K4443" t="s">
        <v>361</v>
      </c>
      <c r="L4443">
        <v>372</v>
      </c>
      <c r="M4443" t="s">
        <v>361</v>
      </c>
      <c r="N4443" t="s">
        <v>3658</v>
      </c>
      <c r="O4443" t="s">
        <v>34</v>
      </c>
      <c r="P4443" t="s">
        <v>368</v>
      </c>
      <c r="Q4443" t="s">
        <v>37</v>
      </c>
      <c r="R4443" t="s">
        <v>36</v>
      </c>
      <c r="S4443" t="s">
        <v>36</v>
      </c>
      <c r="T4443">
        <v>9895.89</v>
      </c>
      <c r="U4443">
        <v>0</v>
      </c>
      <c r="V4443">
        <v>0</v>
      </c>
      <c r="W4443">
        <v>10192.799999999999</v>
      </c>
      <c r="X4443">
        <v>412.69</v>
      </c>
      <c r="Y4443">
        <v>0</v>
      </c>
      <c r="Z4443">
        <v>0</v>
      </c>
      <c r="AA4443">
        <v>0.12</v>
      </c>
      <c r="AB4443">
        <f t="shared" si="207"/>
        <v>824.65749999999991</v>
      </c>
      <c r="AC4443">
        <f t="shared" si="208"/>
        <v>10192.799999999999</v>
      </c>
      <c r="AD4443">
        <f t="shared" si="209"/>
        <v>1814.2465</v>
      </c>
    </row>
    <row r="4444" spans="1:30" x14ac:dyDescent="0.3">
      <c r="A4444">
        <v>274129</v>
      </c>
      <c r="B4444" t="s">
        <v>3659</v>
      </c>
      <c r="C4444" t="s">
        <v>28</v>
      </c>
      <c r="D4444">
        <v>7001</v>
      </c>
      <c r="E4444">
        <v>8149</v>
      </c>
      <c r="F4444" t="s">
        <v>1873</v>
      </c>
      <c r="G4444">
        <v>4</v>
      </c>
      <c r="H4444" t="s">
        <v>40</v>
      </c>
      <c r="I4444" t="s">
        <v>96</v>
      </c>
      <c r="J4444">
        <v>72119</v>
      </c>
      <c r="K4444" t="s">
        <v>1874</v>
      </c>
      <c r="L4444">
        <v>72119</v>
      </c>
      <c r="M4444" t="s">
        <v>1874</v>
      </c>
      <c r="N4444" t="s">
        <v>2676</v>
      </c>
      <c r="O4444" t="s">
        <v>67</v>
      </c>
      <c r="P4444" t="s">
        <v>77</v>
      </c>
      <c r="Q4444" t="s">
        <v>37</v>
      </c>
      <c r="R4444" t="s">
        <v>36</v>
      </c>
      <c r="S4444" t="s">
        <v>36</v>
      </c>
      <c r="T4444">
        <v>3956</v>
      </c>
      <c r="U4444">
        <v>0</v>
      </c>
      <c r="V4444">
        <v>0</v>
      </c>
      <c r="W4444">
        <v>0</v>
      </c>
      <c r="X4444">
        <v>167.3</v>
      </c>
      <c r="Y4444">
        <v>0</v>
      </c>
      <c r="Z4444">
        <v>0</v>
      </c>
      <c r="AA4444">
        <v>0</v>
      </c>
      <c r="AB4444">
        <f t="shared" si="207"/>
        <v>329.66666666666669</v>
      </c>
      <c r="AC4444">
        <f t="shared" si="208"/>
        <v>0</v>
      </c>
      <c r="AD4444">
        <f t="shared" si="209"/>
        <v>725.26666666666677</v>
      </c>
    </row>
    <row r="4445" spans="1:30" x14ac:dyDescent="0.3">
      <c r="A4445">
        <v>971090</v>
      </c>
      <c r="B4445" t="s">
        <v>2980</v>
      </c>
      <c r="C4445" t="s">
        <v>28</v>
      </c>
      <c r="D4445">
        <v>7003</v>
      </c>
      <c r="E4445">
        <v>8160</v>
      </c>
      <c r="F4445" t="s">
        <v>1733</v>
      </c>
      <c r="G4445">
        <v>5</v>
      </c>
      <c r="H4445" t="s">
        <v>30</v>
      </c>
      <c r="I4445" t="s">
        <v>31</v>
      </c>
      <c r="J4445">
        <v>40461</v>
      </c>
      <c r="K4445" t="s">
        <v>41</v>
      </c>
      <c r="L4445">
        <v>40461</v>
      </c>
      <c r="M4445" t="s">
        <v>41</v>
      </c>
      <c r="N4445" t="s">
        <v>318</v>
      </c>
      <c r="O4445" t="s">
        <v>43</v>
      </c>
      <c r="P4445" t="s">
        <v>562</v>
      </c>
      <c r="Q4445" t="s">
        <v>36</v>
      </c>
      <c r="R4445" t="s">
        <v>36</v>
      </c>
      <c r="S4445" t="s">
        <v>37</v>
      </c>
      <c r="T4445">
        <v>109972.61</v>
      </c>
      <c r="U4445">
        <v>10532.37</v>
      </c>
      <c r="V4445">
        <v>19697.240000000002</v>
      </c>
      <c r="W4445">
        <v>19697.240000000002</v>
      </c>
      <c r="X4445">
        <v>7146.13</v>
      </c>
      <c r="Y4445">
        <v>965.8</v>
      </c>
      <c r="Z4445">
        <v>1132.6300000000001</v>
      </c>
      <c r="AA4445">
        <v>614.67999999999995</v>
      </c>
      <c r="AB4445">
        <f t="shared" si="207"/>
        <v>9164.3841666666667</v>
      </c>
      <c r="AC4445">
        <f t="shared" si="208"/>
        <v>39394.480000000003</v>
      </c>
      <c r="AD4445">
        <f t="shared" si="209"/>
        <v>20161.645166666669</v>
      </c>
    </row>
    <row r="4446" spans="1:30" x14ac:dyDescent="0.3">
      <c r="A4446">
        <v>934205</v>
      </c>
      <c r="B4446" t="s">
        <v>3049</v>
      </c>
      <c r="C4446" t="s">
        <v>28</v>
      </c>
      <c r="D4446">
        <v>7994</v>
      </c>
      <c r="E4446">
        <v>8110</v>
      </c>
      <c r="F4446" t="s">
        <v>3050</v>
      </c>
      <c r="G4446">
        <v>5</v>
      </c>
      <c r="H4446" t="s">
        <v>30</v>
      </c>
      <c r="I4446" t="s">
        <v>31</v>
      </c>
      <c r="J4446">
        <v>2548</v>
      </c>
      <c r="K4446" t="s">
        <v>285</v>
      </c>
      <c r="L4446">
        <v>2548</v>
      </c>
      <c r="M4446" t="s">
        <v>285</v>
      </c>
      <c r="N4446" t="s">
        <v>286</v>
      </c>
      <c r="O4446" t="s">
        <v>34</v>
      </c>
      <c r="P4446" t="s">
        <v>62</v>
      </c>
      <c r="Q4446" t="s">
        <v>36</v>
      </c>
      <c r="R4446" t="s">
        <v>36</v>
      </c>
      <c r="S4446" t="s">
        <v>37</v>
      </c>
      <c r="T4446">
        <v>259430.69</v>
      </c>
      <c r="U4446">
        <v>67120.2</v>
      </c>
      <c r="V4446">
        <v>25807.7</v>
      </c>
      <c r="W4446">
        <v>25807.7</v>
      </c>
      <c r="X4446">
        <v>21240.04</v>
      </c>
      <c r="Y4446">
        <v>4106.9399999999996</v>
      </c>
      <c r="Z4446">
        <v>1786.7</v>
      </c>
      <c r="AA4446">
        <v>992.6</v>
      </c>
      <c r="AB4446">
        <f t="shared" si="207"/>
        <v>21619.224166666667</v>
      </c>
      <c r="AC4446">
        <f t="shared" si="208"/>
        <v>51615.4</v>
      </c>
      <c r="AD4446">
        <f t="shared" si="209"/>
        <v>47562.29316666667</v>
      </c>
    </row>
    <row r="4447" spans="1:30" x14ac:dyDescent="0.3">
      <c r="A4447">
        <v>903698</v>
      </c>
      <c r="B4447" t="s">
        <v>2049</v>
      </c>
      <c r="C4447" t="s">
        <v>28</v>
      </c>
      <c r="D4447">
        <v>7994</v>
      </c>
      <c r="E4447">
        <v>8155</v>
      </c>
      <c r="F4447" t="s">
        <v>59</v>
      </c>
      <c r="G4447">
        <v>5</v>
      </c>
      <c r="H4447" t="s">
        <v>30</v>
      </c>
      <c r="I4447" t="s">
        <v>31</v>
      </c>
      <c r="J4447">
        <v>884</v>
      </c>
      <c r="K4447" t="s">
        <v>484</v>
      </c>
      <c r="L4447">
        <v>884</v>
      </c>
      <c r="M4447" t="s">
        <v>484</v>
      </c>
      <c r="N4447" t="s">
        <v>485</v>
      </c>
      <c r="O4447" t="s">
        <v>34</v>
      </c>
      <c r="P4447" t="s">
        <v>345</v>
      </c>
      <c r="Q4447" t="s">
        <v>36</v>
      </c>
      <c r="R4447" t="s">
        <v>36</v>
      </c>
      <c r="S4447" t="s">
        <v>37</v>
      </c>
      <c r="T4447">
        <v>132352.35999999999</v>
      </c>
      <c r="U4447">
        <v>0</v>
      </c>
      <c r="V4447">
        <v>0</v>
      </c>
      <c r="W4447">
        <v>0</v>
      </c>
      <c r="X4447">
        <v>9445.4699999999993</v>
      </c>
      <c r="Y4447">
        <v>0</v>
      </c>
      <c r="Z4447">
        <v>0</v>
      </c>
      <c r="AA4447">
        <v>0</v>
      </c>
      <c r="AB4447">
        <f t="shared" si="207"/>
        <v>11029.363333333333</v>
      </c>
      <c r="AC4447">
        <f t="shared" si="208"/>
        <v>0</v>
      </c>
      <c r="AD4447">
        <f t="shared" si="209"/>
        <v>24264.599333333335</v>
      </c>
    </row>
    <row r="4448" spans="1:30" x14ac:dyDescent="0.3">
      <c r="A4448">
        <v>783428</v>
      </c>
      <c r="B4448" t="s">
        <v>1191</v>
      </c>
      <c r="C4448" t="s">
        <v>28</v>
      </c>
      <c r="D4448">
        <v>7994</v>
      </c>
      <c r="E4448">
        <v>8149</v>
      </c>
      <c r="F4448" t="s">
        <v>2937</v>
      </c>
      <c r="G4448">
        <v>4</v>
      </c>
      <c r="H4448" t="s">
        <v>40</v>
      </c>
      <c r="I4448" t="s">
        <v>96</v>
      </c>
      <c r="J4448">
        <v>314</v>
      </c>
      <c r="K4448" t="s">
        <v>343</v>
      </c>
      <c r="L4448">
        <v>314</v>
      </c>
      <c r="M4448" t="s">
        <v>343</v>
      </c>
      <c r="N4448" t="s">
        <v>344</v>
      </c>
      <c r="O4448" t="s">
        <v>34</v>
      </c>
      <c r="P4448" t="s">
        <v>191</v>
      </c>
      <c r="Q4448" t="s">
        <v>37</v>
      </c>
      <c r="R4448" t="s">
        <v>36</v>
      </c>
      <c r="S4448" t="s">
        <v>36</v>
      </c>
      <c r="T4448">
        <v>243531.12</v>
      </c>
      <c r="U4448">
        <v>243531.12</v>
      </c>
      <c r="V4448">
        <v>0</v>
      </c>
      <c r="W4448">
        <v>0</v>
      </c>
      <c r="X4448">
        <v>8600.2800000000007</v>
      </c>
      <c r="Y4448">
        <v>8600.2800000000007</v>
      </c>
      <c r="Z4448">
        <v>0</v>
      </c>
      <c r="AA4448">
        <v>0</v>
      </c>
      <c r="AB4448">
        <f t="shared" si="207"/>
        <v>20294.259999999998</v>
      </c>
      <c r="AC4448">
        <f t="shared" si="208"/>
        <v>0</v>
      </c>
      <c r="AD4448">
        <f t="shared" si="209"/>
        <v>44647.372000000003</v>
      </c>
    </row>
    <row r="4449" spans="1:30" x14ac:dyDescent="0.3">
      <c r="A4449">
        <v>409522</v>
      </c>
      <c r="B4449" t="s">
        <v>560</v>
      </c>
      <c r="C4449" t="s">
        <v>28</v>
      </c>
      <c r="D4449">
        <v>7001</v>
      </c>
      <c r="E4449">
        <v>8149</v>
      </c>
      <c r="F4449" t="s">
        <v>355</v>
      </c>
      <c r="G4449">
        <v>3</v>
      </c>
      <c r="H4449" t="s">
        <v>170</v>
      </c>
      <c r="I4449" t="s">
        <v>96</v>
      </c>
      <c r="J4449">
        <v>72773</v>
      </c>
      <c r="K4449" t="s">
        <v>356</v>
      </c>
      <c r="L4449">
        <v>72773</v>
      </c>
      <c r="M4449" t="s">
        <v>356</v>
      </c>
      <c r="N4449" t="s">
        <v>357</v>
      </c>
      <c r="O4449" t="s">
        <v>34</v>
      </c>
      <c r="P4449" t="s">
        <v>77</v>
      </c>
      <c r="Q4449" t="s">
        <v>37</v>
      </c>
      <c r="R4449" t="s">
        <v>36</v>
      </c>
      <c r="S4449" t="s">
        <v>36</v>
      </c>
      <c r="T4449">
        <v>33013.440000000002</v>
      </c>
      <c r="U4449">
        <v>2751.12</v>
      </c>
      <c r="V4449">
        <v>0</v>
      </c>
      <c r="W4449">
        <v>2751.12</v>
      </c>
      <c r="X4449">
        <v>914.7</v>
      </c>
      <c r="Y4449">
        <v>62.34</v>
      </c>
      <c r="Z4449">
        <v>0</v>
      </c>
      <c r="AA4449">
        <v>0</v>
      </c>
      <c r="AB4449">
        <f t="shared" si="207"/>
        <v>2751.1200000000003</v>
      </c>
      <c r="AC4449">
        <f t="shared" si="208"/>
        <v>2751.12</v>
      </c>
      <c r="AD4449">
        <f t="shared" si="209"/>
        <v>6052.4640000000009</v>
      </c>
    </row>
    <row r="4450" spans="1:30" x14ac:dyDescent="0.3">
      <c r="A4450">
        <v>391970</v>
      </c>
      <c r="B4450" t="s">
        <v>3124</v>
      </c>
      <c r="C4450" t="s">
        <v>28</v>
      </c>
      <c r="D4450">
        <v>846</v>
      </c>
      <c r="E4450">
        <v>8149</v>
      </c>
      <c r="F4450" t="s">
        <v>1041</v>
      </c>
      <c r="G4450">
        <v>2</v>
      </c>
      <c r="H4450" t="s">
        <v>71</v>
      </c>
      <c r="I4450" t="s">
        <v>96</v>
      </c>
      <c r="J4450">
        <v>40848</v>
      </c>
      <c r="K4450" t="s">
        <v>120</v>
      </c>
      <c r="L4450">
        <v>40848</v>
      </c>
      <c r="M4450" t="s">
        <v>120</v>
      </c>
      <c r="N4450">
        <v>0</v>
      </c>
      <c r="O4450" t="s">
        <v>34</v>
      </c>
      <c r="P4450" t="s">
        <v>109</v>
      </c>
      <c r="Q4450" t="s">
        <v>37</v>
      </c>
      <c r="R4450" t="s">
        <v>36</v>
      </c>
      <c r="S4450" t="s">
        <v>36</v>
      </c>
      <c r="T4450">
        <v>73505.59</v>
      </c>
      <c r="U4450">
        <v>20629.5</v>
      </c>
      <c r="V4450">
        <v>0</v>
      </c>
      <c r="W4450">
        <v>0</v>
      </c>
      <c r="X4450">
        <v>3381.51</v>
      </c>
      <c r="Y4450">
        <v>795.98</v>
      </c>
      <c r="Z4450">
        <v>0</v>
      </c>
      <c r="AA4450">
        <v>0</v>
      </c>
      <c r="AB4450">
        <f t="shared" si="207"/>
        <v>6125.4658333333327</v>
      </c>
      <c r="AC4450">
        <f t="shared" si="208"/>
        <v>0</v>
      </c>
      <c r="AD4450">
        <f t="shared" si="209"/>
        <v>13476.024833333333</v>
      </c>
    </row>
    <row r="4451" spans="1:30" x14ac:dyDescent="0.3">
      <c r="A4451">
        <v>270032</v>
      </c>
      <c r="B4451" t="s">
        <v>3660</v>
      </c>
      <c r="C4451" t="s">
        <v>28</v>
      </c>
      <c r="D4451">
        <v>7003</v>
      </c>
      <c r="E4451">
        <v>8148</v>
      </c>
      <c r="F4451" t="s">
        <v>3661</v>
      </c>
      <c r="G4451">
        <v>2</v>
      </c>
      <c r="H4451" t="s">
        <v>71</v>
      </c>
      <c r="I4451" t="s">
        <v>31</v>
      </c>
      <c r="J4451">
        <v>40461</v>
      </c>
      <c r="K4451" t="s">
        <v>41</v>
      </c>
      <c r="L4451">
        <v>40461</v>
      </c>
      <c r="M4451" t="s">
        <v>41</v>
      </c>
      <c r="N4451">
        <v>0</v>
      </c>
      <c r="O4451" t="s">
        <v>43</v>
      </c>
      <c r="P4451" t="s">
        <v>757</v>
      </c>
      <c r="Q4451" t="s">
        <v>36</v>
      </c>
      <c r="R4451" t="s">
        <v>36</v>
      </c>
      <c r="S4451" t="s">
        <v>36</v>
      </c>
      <c r="T4451">
        <v>339.84</v>
      </c>
      <c r="U4451">
        <v>84.96</v>
      </c>
      <c r="V4451">
        <v>0</v>
      </c>
      <c r="W4451">
        <v>0</v>
      </c>
      <c r="X4451">
        <v>63.96</v>
      </c>
      <c r="Y4451">
        <v>16.059999999999999</v>
      </c>
      <c r="Z4451">
        <v>0</v>
      </c>
      <c r="AA4451">
        <v>0</v>
      </c>
      <c r="AB4451">
        <f t="shared" si="207"/>
        <v>28.319999999999997</v>
      </c>
      <c r="AC4451">
        <f t="shared" si="208"/>
        <v>0</v>
      </c>
      <c r="AD4451">
        <f t="shared" si="209"/>
        <v>62.303999999999995</v>
      </c>
    </row>
    <row r="4452" spans="1:30" x14ac:dyDescent="0.3">
      <c r="A4452">
        <v>871841</v>
      </c>
      <c r="B4452" t="s">
        <v>470</v>
      </c>
      <c r="C4452" t="s">
        <v>28</v>
      </c>
      <c r="D4452">
        <v>7670</v>
      </c>
      <c r="E4452">
        <v>8155</v>
      </c>
      <c r="F4452" t="s">
        <v>471</v>
      </c>
      <c r="G4452">
        <v>4</v>
      </c>
      <c r="H4452" t="s">
        <v>40</v>
      </c>
      <c r="I4452" t="s">
        <v>96</v>
      </c>
      <c r="J4452">
        <v>40206</v>
      </c>
      <c r="K4452" t="s">
        <v>236</v>
      </c>
      <c r="L4452">
        <v>40205</v>
      </c>
      <c r="M4452" t="s">
        <v>237</v>
      </c>
      <c r="N4452" t="s">
        <v>472</v>
      </c>
      <c r="O4452" t="s">
        <v>34</v>
      </c>
      <c r="P4452" t="s">
        <v>2211</v>
      </c>
      <c r="Q4452" t="s">
        <v>36</v>
      </c>
      <c r="R4452" t="s">
        <v>36</v>
      </c>
      <c r="S4452" t="s">
        <v>36</v>
      </c>
      <c r="T4452">
        <v>37775.93</v>
      </c>
      <c r="U4452">
        <v>14877.92</v>
      </c>
      <c r="V4452">
        <v>0</v>
      </c>
      <c r="W4452">
        <v>0</v>
      </c>
      <c r="X4452">
        <v>1770.86</v>
      </c>
      <c r="Y4452">
        <v>764.61</v>
      </c>
      <c r="Z4452">
        <v>0</v>
      </c>
      <c r="AA4452">
        <v>0</v>
      </c>
      <c r="AB4452">
        <f t="shared" si="207"/>
        <v>3147.9941666666668</v>
      </c>
      <c r="AC4452">
        <f t="shared" si="208"/>
        <v>0</v>
      </c>
      <c r="AD4452">
        <f t="shared" si="209"/>
        <v>6925.5871666666681</v>
      </c>
    </row>
    <row r="4453" spans="1:30" x14ac:dyDescent="0.3">
      <c r="A4453">
        <v>868450</v>
      </c>
      <c r="B4453" t="s">
        <v>3662</v>
      </c>
      <c r="C4453" t="s">
        <v>28</v>
      </c>
      <c r="D4453">
        <v>7994</v>
      </c>
      <c r="E4453">
        <v>8170</v>
      </c>
      <c r="F4453" t="s">
        <v>331</v>
      </c>
      <c r="G4453">
        <v>5</v>
      </c>
      <c r="H4453" t="s">
        <v>30</v>
      </c>
      <c r="I4453" t="s">
        <v>31</v>
      </c>
      <c r="J4453">
        <v>72954</v>
      </c>
      <c r="K4453" t="s">
        <v>90</v>
      </c>
      <c r="L4453">
        <v>72952</v>
      </c>
      <c r="M4453" t="s">
        <v>91</v>
      </c>
      <c r="N4453" t="s">
        <v>172</v>
      </c>
      <c r="O4453" t="s">
        <v>34</v>
      </c>
      <c r="P4453" t="s">
        <v>345</v>
      </c>
      <c r="Q4453" t="s">
        <v>36</v>
      </c>
      <c r="R4453" t="s">
        <v>36</v>
      </c>
      <c r="S4453" t="s">
        <v>37</v>
      </c>
      <c r="T4453">
        <v>32736.34</v>
      </c>
      <c r="U4453">
        <v>15988.53</v>
      </c>
      <c r="V4453">
        <v>0</v>
      </c>
      <c r="W4453">
        <v>0</v>
      </c>
      <c r="X4453">
        <v>2369.5300000000002</v>
      </c>
      <c r="Y4453">
        <v>1210.73</v>
      </c>
      <c r="Z4453">
        <v>0</v>
      </c>
      <c r="AA4453">
        <v>0</v>
      </c>
      <c r="AB4453">
        <f t="shared" si="207"/>
        <v>2728.0283333333332</v>
      </c>
      <c r="AC4453">
        <f t="shared" si="208"/>
        <v>0</v>
      </c>
      <c r="AD4453">
        <f t="shared" si="209"/>
        <v>6001.6623333333337</v>
      </c>
    </row>
    <row r="4454" spans="1:30" x14ac:dyDescent="0.3">
      <c r="A4454">
        <v>231876</v>
      </c>
      <c r="B4454" t="s">
        <v>3226</v>
      </c>
      <c r="C4454" t="s">
        <v>28</v>
      </c>
      <c r="D4454">
        <v>1075</v>
      </c>
      <c r="E4454">
        <v>8149</v>
      </c>
      <c r="F4454" t="s">
        <v>383</v>
      </c>
      <c r="G4454">
        <v>4</v>
      </c>
      <c r="H4454" t="s">
        <v>40</v>
      </c>
      <c r="I4454" t="s">
        <v>96</v>
      </c>
      <c r="J4454">
        <v>40206</v>
      </c>
      <c r="K4454" t="s">
        <v>236</v>
      </c>
      <c r="L4454">
        <v>40205</v>
      </c>
      <c r="M4454" t="s">
        <v>237</v>
      </c>
      <c r="N4454" t="s">
        <v>114</v>
      </c>
      <c r="O4454" t="s">
        <v>34</v>
      </c>
      <c r="P4454" t="s">
        <v>191</v>
      </c>
      <c r="Q4454" t="s">
        <v>37</v>
      </c>
      <c r="R4454" t="s">
        <v>36</v>
      </c>
      <c r="S4454" t="s">
        <v>36</v>
      </c>
      <c r="T4454">
        <v>0</v>
      </c>
      <c r="U4454">
        <v>0</v>
      </c>
      <c r="V4454">
        <v>31085.78</v>
      </c>
      <c r="W4454">
        <v>31108.77</v>
      </c>
      <c r="X4454">
        <v>0</v>
      </c>
      <c r="Y4454">
        <v>0</v>
      </c>
      <c r="Z4454">
        <v>1229.78</v>
      </c>
      <c r="AA4454">
        <v>827.5</v>
      </c>
      <c r="AB4454">
        <f t="shared" si="207"/>
        <v>0</v>
      </c>
      <c r="AC4454">
        <f t="shared" si="208"/>
        <v>62194.55</v>
      </c>
      <c r="AD4454">
        <f t="shared" si="209"/>
        <v>0</v>
      </c>
    </row>
    <row r="4455" spans="1:30" x14ac:dyDescent="0.3">
      <c r="A4455">
        <v>436156</v>
      </c>
      <c r="B4455" t="s">
        <v>3663</v>
      </c>
      <c r="C4455" t="s">
        <v>28</v>
      </c>
      <c r="D4455">
        <v>7994</v>
      </c>
      <c r="E4455">
        <v>8149</v>
      </c>
      <c r="F4455" t="s">
        <v>795</v>
      </c>
      <c r="G4455">
        <v>5</v>
      </c>
      <c r="H4455" t="s">
        <v>30</v>
      </c>
      <c r="I4455" t="s">
        <v>96</v>
      </c>
      <c r="J4455">
        <v>917</v>
      </c>
      <c r="K4455" t="s">
        <v>2340</v>
      </c>
      <c r="L4455">
        <v>917</v>
      </c>
      <c r="M4455" t="s">
        <v>2340</v>
      </c>
      <c r="N4455" t="s">
        <v>1243</v>
      </c>
      <c r="O4455" t="s">
        <v>34</v>
      </c>
      <c r="P4455" t="s">
        <v>134</v>
      </c>
      <c r="Q4455" t="s">
        <v>37</v>
      </c>
      <c r="R4455" t="s">
        <v>36</v>
      </c>
      <c r="S4455" t="s">
        <v>36</v>
      </c>
      <c r="T4455">
        <v>80093.740000000005</v>
      </c>
      <c r="U4455">
        <v>20472.78</v>
      </c>
      <c r="V4455">
        <v>18891.02</v>
      </c>
      <c r="W4455">
        <v>0</v>
      </c>
      <c r="X4455">
        <v>2997.51</v>
      </c>
      <c r="Y4455">
        <v>528.16</v>
      </c>
      <c r="Z4455">
        <v>492.44</v>
      </c>
      <c r="AA4455">
        <v>0</v>
      </c>
      <c r="AB4455">
        <f t="shared" si="207"/>
        <v>6674.4783333333335</v>
      </c>
      <c r="AC4455">
        <f t="shared" si="208"/>
        <v>18891.02</v>
      </c>
      <c r="AD4455">
        <f t="shared" si="209"/>
        <v>14683.852333333334</v>
      </c>
    </row>
    <row r="4456" spans="1:30" x14ac:dyDescent="0.3">
      <c r="A4456">
        <v>902381</v>
      </c>
      <c r="B4456" t="s">
        <v>532</v>
      </c>
      <c r="C4456" t="s">
        <v>28</v>
      </c>
      <c r="D4456">
        <v>7994</v>
      </c>
      <c r="E4456">
        <v>8195</v>
      </c>
      <c r="F4456" t="s">
        <v>79</v>
      </c>
      <c r="G4456">
        <v>5</v>
      </c>
      <c r="H4456" t="s">
        <v>30</v>
      </c>
      <c r="I4456" t="s">
        <v>31</v>
      </c>
      <c r="J4456">
        <v>2548</v>
      </c>
      <c r="K4456" t="s">
        <v>285</v>
      </c>
      <c r="L4456">
        <v>2548</v>
      </c>
      <c r="M4456" t="s">
        <v>285</v>
      </c>
      <c r="N4456" t="s">
        <v>286</v>
      </c>
      <c r="O4456" t="s">
        <v>34</v>
      </c>
      <c r="P4456" t="s">
        <v>87</v>
      </c>
      <c r="Q4456" t="s">
        <v>36</v>
      </c>
      <c r="R4456" t="s">
        <v>36</v>
      </c>
      <c r="S4456" t="s">
        <v>37</v>
      </c>
      <c r="T4456">
        <v>4547.08</v>
      </c>
      <c r="U4456">
        <v>0</v>
      </c>
      <c r="V4456">
        <v>0</v>
      </c>
      <c r="W4456">
        <v>0</v>
      </c>
      <c r="X4456">
        <v>697.64</v>
      </c>
      <c r="Y4456">
        <v>0</v>
      </c>
      <c r="Z4456">
        <v>0</v>
      </c>
      <c r="AA4456">
        <v>0</v>
      </c>
      <c r="AB4456">
        <f t="shared" si="207"/>
        <v>378.92333333333335</v>
      </c>
      <c r="AC4456">
        <f t="shared" si="208"/>
        <v>0</v>
      </c>
      <c r="AD4456">
        <f t="shared" si="209"/>
        <v>833.63133333333337</v>
      </c>
    </row>
    <row r="4457" spans="1:30" x14ac:dyDescent="0.3">
      <c r="A4457">
        <v>748545</v>
      </c>
      <c r="B4457" t="s">
        <v>666</v>
      </c>
      <c r="C4457" t="s">
        <v>28</v>
      </c>
      <c r="D4457">
        <v>7994</v>
      </c>
      <c r="E4457">
        <v>8155</v>
      </c>
      <c r="F4457" t="s">
        <v>59</v>
      </c>
      <c r="G4457">
        <v>5</v>
      </c>
      <c r="H4457" t="s">
        <v>30</v>
      </c>
      <c r="I4457" t="s">
        <v>31</v>
      </c>
      <c r="J4457">
        <v>1547</v>
      </c>
      <c r="K4457" t="s">
        <v>113</v>
      </c>
      <c r="L4457">
        <v>1547</v>
      </c>
      <c r="M4457" t="s">
        <v>113</v>
      </c>
      <c r="N4457" t="s">
        <v>667</v>
      </c>
      <c r="O4457" t="s">
        <v>34</v>
      </c>
      <c r="P4457" t="s">
        <v>53</v>
      </c>
      <c r="Q4457" t="s">
        <v>36</v>
      </c>
      <c r="R4457" t="s">
        <v>36</v>
      </c>
      <c r="S4457" t="s">
        <v>37</v>
      </c>
      <c r="T4457">
        <v>7249.2</v>
      </c>
      <c r="U4457">
        <v>7249.2</v>
      </c>
      <c r="V4457">
        <v>0</v>
      </c>
      <c r="W4457">
        <v>0</v>
      </c>
      <c r="X4457">
        <v>658.28</v>
      </c>
      <c r="Y4457">
        <v>658.28</v>
      </c>
      <c r="Z4457">
        <v>0</v>
      </c>
      <c r="AA4457">
        <v>0</v>
      </c>
      <c r="AB4457">
        <f t="shared" si="207"/>
        <v>604.1</v>
      </c>
      <c r="AC4457">
        <f t="shared" si="208"/>
        <v>0</v>
      </c>
      <c r="AD4457">
        <f t="shared" si="209"/>
        <v>1329.0200000000002</v>
      </c>
    </row>
    <row r="4458" spans="1:30" x14ac:dyDescent="0.3">
      <c r="A4458">
        <v>897897</v>
      </c>
      <c r="B4458" t="s">
        <v>1187</v>
      </c>
      <c r="C4458" t="s">
        <v>28</v>
      </c>
      <c r="D4458">
        <v>7992</v>
      </c>
      <c r="E4458">
        <v>8147</v>
      </c>
      <c r="F4458" t="s">
        <v>89</v>
      </c>
      <c r="G4458">
        <v>5</v>
      </c>
      <c r="H4458" t="s">
        <v>30</v>
      </c>
      <c r="I4458" t="s">
        <v>31</v>
      </c>
      <c r="J4458">
        <v>1792</v>
      </c>
      <c r="K4458" t="s">
        <v>388</v>
      </c>
      <c r="L4458">
        <v>1792</v>
      </c>
      <c r="M4458" t="s">
        <v>388</v>
      </c>
      <c r="N4458" t="s">
        <v>734</v>
      </c>
      <c r="O4458" t="s">
        <v>67</v>
      </c>
      <c r="P4458" t="s">
        <v>72</v>
      </c>
      <c r="Q4458" t="s">
        <v>36</v>
      </c>
      <c r="R4458" t="s">
        <v>36</v>
      </c>
      <c r="S4458" t="s">
        <v>37</v>
      </c>
      <c r="T4458">
        <v>23571.03</v>
      </c>
      <c r="U4458">
        <v>0</v>
      </c>
      <c r="V4458">
        <v>0</v>
      </c>
      <c r="W4458">
        <v>7858</v>
      </c>
      <c r="X4458">
        <v>1698.79</v>
      </c>
      <c r="Y4458">
        <v>0</v>
      </c>
      <c r="Z4458">
        <v>0</v>
      </c>
      <c r="AA4458">
        <v>302.24</v>
      </c>
      <c r="AB4458">
        <f t="shared" si="207"/>
        <v>1964.2524999999998</v>
      </c>
      <c r="AC4458">
        <f t="shared" si="208"/>
        <v>7858</v>
      </c>
      <c r="AD4458">
        <f t="shared" si="209"/>
        <v>4321.3554999999997</v>
      </c>
    </row>
    <row r="4459" spans="1:30" x14ac:dyDescent="0.3">
      <c r="A4459">
        <v>791807</v>
      </c>
      <c r="B4459" t="s">
        <v>1630</v>
      </c>
      <c r="C4459" t="s">
        <v>28</v>
      </c>
      <c r="D4459">
        <v>7992</v>
      </c>
      <c r="E4459">
        <v>8149</v>
      </c>
      <c r="F4459" t="s">
        <v>1631</v>
      </c>
      <c r="G4459">
        <v>5</v>
      </c>
      <c r="H4459" t="s">
        <v>30</v>
      </c>
      <c r="I4459" t="s">
        <v>31</v>
      </c>
      <c r="J4459">
        <v>1468</v>
      </c>
      <c r="K4459" t="s">
        <v>281</v>
      </c>
      <c r="L4459">
        <v>1468</v>
      </c>
      <c r="M4459" t="s">
        <v>281</v>
      </c>
      <c r="N4459" t="s">
        <v>282</v>
      </c>
      <c r="O4459" t="s">
        <v>67</v>
      </c>
      <c r="P4459" t="s">
        <v>263</v>
      </c>
      <c r="Q4459" t="s">
        <v>36</v>
      </c>
      <c r="R4459" t="s">
        <v>36</v>
      </c>
      <c r="S4459" t="s">
        <v>37</v>
      </c>
      <c r="T4459">
        <v>14625.91</v>
      </c>
      <c r="U4459">
        <v>0</v>
      </c>
      <c r="V4459">
        <v>0</v>
      </c>
      <c r="W4459">
        <v>0</v>
      </c>
      <c r="X4459">
        <v>619.24</v>
      </c>
      <c r="Y4459">
        <v>0</v>
      </c>
      <c r="Z4459">
        <v>0</v>
      </c>
      <c r="AA4459">
        <v>0</v>
      </c>
      <c r="AB4459">
        <f t="shared" si="207"/>
        <v>1218.8258333333333</v>
      </c>
      <c r="AC4459">
        <f t="shared" si="208"/>
        <v>0</v>
      </c>
      <c r="AD4459">
        <f t="shared" si="209"/>
        <v>2681.4168333333337</v>
      </c>
    </row>
    <row r="4460" spans="1:30" x14ac:dyDescent="0.3">
      <c r="A4460">
        <v>193823</v>
      </c>
      <c r="B4460" t="s">
        <v>2074</v>
      </c>
      <c r="C4460" t="s">
        <v>28</v>
      </c>
      <c r="D4460">
        <v>7003</v>
      </c>
      <c r="E4460">
        <v>8148</v>
      </c>
      <c r="F4460" t="s">
        <v>2075</v>
      </c>
      <c r="G4460">
        <v>2</v>
      </c>
      <c r="H4460" t="s">
        <v>71</v>
      </c>
      <c r="I4460" t="s">
        <v>31</v>
      </c>
      <c r="J4460">
        <v>40461</v>
      </c>
      <c r="K4460" t="s">
        <v>41</v>
      </c>
      <c r="L4460">
        <v>40461</v>
      </c>
      <c r="M4460" t="s">
        <v>41</v>
      </c>
      <c r="N4460">
        <v>0</v>
      </c>
      <c r="O4460" t="s">
        <v>43</v>
      </c>
      <c r="P4460" t="s">
        <v>44</v>
      </c>
      <c r="Q4460" t="s">
        <v>36</v>
      </c>
      <c r="R4460" t="s">
        <v>36</v>
      </c>
      <c r="S4460" t="s">
        <v>36</v>
      </c>
      <c r="T4460">
        <v>65709</v>
      </c>
      <c r="U4460">
        <v>44291.25</v>
      </c>
      <c r="V4460">
        <v>0</v>
      </c>
      <c r="W4460">
        <v>0</v>
      </c>
      <c r="X4460">
        <v>5006.3100000000004</v>
      </c>
      <c r="Y4460">
        <v>3631.41</v>
      </c>
      <c r="Z4460">
        <v>0</v>
      </c>
      <c r="AA4460">
        <v>0</v>
      </c>
      <c r="AB4460">
        <f t="shared" si="207"/>
        <v>5475.75</v>
      </c>
      <c r="AC4460">
        <f t="shared" si="208"/>
        <v>0</v>
      </c>
      <c r="AD4460">
        <f t="shared" si="209"/>
        <v>12046.650000000001</v>
      </c>
    </row>
    <row r="4461" spans="1:30" x14ac:dyDescent="0.3">
      <c r="A4461">
        <v>98869</v>
      </c>
      <c r="B4461" t="s">
        <v>3664</v>
      </c>
      <c r="C4461" t="s">
        <v>28</v>
      </c>
      <c r="D4461">
        <v>7994</v>
      </c>
      <c r="E4461">
        <v>8170</v>
      </c>
      <c r="F4461" t="s">
        <v>331</v>
      </c>
      <c r="G4461">
        <v>5</v>
      </c>
      <c r="H4461" t="s">
        <v>30</v>
      </c>
      <c r="I4461" t="s">
        <v>31</v>
      </c>
      <c r="J4461">
        <v>1156</v>
      </c>
      <c r="K4461" t="s">
        <v>137</v>
      </c>
      <c r="L4461">
        <v>1156</v>
      </c>
      <c r="M4461" t="s">
        <v>137</v>
      </c>
      <c r="N4461" t="s">
        <v>138</v>
      </c>
      <c r="O4461" t="s">
        <v>34</v>
      </c>
      <c r="P4461" t="s">
        <v>487</v>
      </c>
      <c r="Q4461" t="s">
        <v>36</v>
      </c>
      <c r="R4461" t="s">
        <v>36</v>
      </c>
      <c r="S4461" t="s">
        <v>37</v>
      </c>
      <c r="T4461">
        <v>26091.64</v>
      </c>
      <c r="U4461">
        <v>0</v>
      </c>
      <c r="V4461">
        <v>0</v>
      </c>
      <c r="W4461">
        <v>0</v>
      </c>
      <c r="X4461">
        <v>2019.79</v>
      </c>
      <c r="Y4461">
        <v>0</v>
      </c>
      <c r="Z4461">
        <v>0</v>
      </c>
      <c r="AA4461">
        <v>0</v>
      </c>
      <c r="AB4461">
        <f t="shared" si="207"/>
        <v>2174.3033333333333</v>
      </c>
      <c r="AC4461">
        <f t="shared" si="208"/>
        <v>0</v>
      </c>
      <c r="AD4461">
        <f t="shared" si="209"/>
        <v>4783.467333333334</v>
      </c>
    </row>
    <row r="4462" spans="1:30" x14ac:dyDescent="0.3">
      <c r="A4462">
        <v>963976</v>
      </c>
      <c r="B4462" t="s">
        <v>1891</v>
      </c>
      <c r="C4462" t="s">
        <v>28</v>
      </c>
      <c r="D4462">
        <v>7994</v>
      </c>
      <c r="E4462">
        <v>8147</v>
      </c>
      <c r="F4462" t="s">
        <v>89</v>
      </c>
      <c r="G4462">
        <v>5</v>
      </c>
      <c r="H4462" t="s">
        <v>30</v>
      </c>
      <c r="I4462" t="s">
        <v>31</v>
      </c>
      <c r="J4462">
        <v>1209</v>
      </c>
      <c r="K4462" t="s">
        <v>51</v>
      </c>
      <c r="L4462">
        <v>1209</v>
      </c>
      <c r="M4462" t="s">
        <v>51</v>
      </c>
      <c r="N4462" t="s">
        <v>52</v>
      </c>
      <c r="O4462" t="s">
        <v>34</v>
      </c>
      <c r="P4462" t="s">
        <v>311</v>
      </c>
      <c r="Q4462" t="s">
        <v>36</v>
      </c>
      <c r="R4462" t="s">
        <v>36</v>
      </c>
      <c r="S4462" t="s">
        <v>37</v>
      </c>
      <c r="T4462">
        <v>2392</v>
      </c>
      <c r="U4462">
        <v>0</v>
      </c>
      <c r="V4462">
        <v>0</v>
      </c>
      <c r="W4462">
        <v>0</v>
      </c>
      <c r="X4462">
        <v>446.51</v>
      </c>
      <c r="Y4462">
        <v>0</v>
      </c>
      <c r="Z4462">
        <v>0</v>
      </c>
      <c r="AA4462">
        <v>0</v>
      </c>
      <c r="AB4462">
        <f t="shared" si="207"/>
        <v>199.33333333333334</v>
      </c>
      <c r="AC4462">
        <f t="shared" si="208"/>
        <v>0</v>
      </c>
      <c r="AD4462">
        <f t="shared" si="209"/>
        <v>438.53333333333342</v>
      </c>
    </row>
    <row r="4463" spans="1:30" x14ac:dyDescent="0.3">
      <c r="A4463">
        <v>889332</v>
      </c>
      <c r="B4463" t="s">
        <v>3665</v>
      </c>
      <c r="C4463" t="s">
        <v>28</v>
      </c>
      <c r="D4463">
        <v>7998</v>
      </c>
      <c r="E4463">
        <v>8144</v>
      </c>
      <c r="F4463" t="s">
        <v>117</v>
      </c>
      <c r="G4463">
        <v>5</v>
      </c>
      <c r="H4463" t="s">
        <v>30</v>
      </c>
      <c r="I4463" t="s">
        <v>31</v>
      </c>
      <c r="J4463">
        <v>1317</v>
      </c>
      <c r="K4463" t="s">
        <v>443</v>
      </c>
      <c r="L4463">
        <v>1317</v>
      </c>
      <c r="M4463" t="s">
        <v>443</v>
      </c>
      <c r="N4463" t="s">
        <v>803</v>
      </c>
      <c r="O4463" t="s">
        <v>67</v>
      </c>
      <c r="P4463" t="s">
        <v>263</v>
      </c>
      <c r="Q4463" t="s">
        <v>36</v>
      </c>
      <c r="R4463" t="s">
        <v>36</v>
      </c>
      <c r="S4463" t="s">
        <v>37</v>
      </c>
      <c r="T4463">
        <v>60573.79</v>
      </c>
      <c r="U4463">
        <v>4980.2700000000004</v>
      </c>
      <c r="V4463">
        <v>5121.93</v>
      </c>
      <c r="W4463">
        <v>0</v>
      </c>
      <c r="X4463">
        <v>4844.6400000000003</v>
      </c>
      <c r="Y4463">
        <v>391.33</v>
      </c>
      <c r="Z4463">
        <v>403.54</v>
      </c>
      <c r="AA4463">
        <v>0</v>
      </c>
      <c r="AB4463">
        <f t="shared" si="207"/>
        <v>5047.8158333333331</v>
      </c>
      <c r="AC4463">
        <f t="shared" si="208"/>
        <v>5121.93</v>
      </c>
      <c r="AD4463">
        <f t="shared" si="209"/>
        <v>11105.194833333333</v>
      </c>
    </row>
    <row r="4464" spans="1:30" x14ac:dyDescent="0.3">
      <c r="A4464">
        <v>111285</v>
      </c>
      <c r="B4464" t="s">
        <v>813</v>
      </c>
      <c r="C4464" t="s">
        <v>28</v>
      </c>
      <c r="D4464">
        <v>7994</v>
      </c>
      <c r="E4464">
        <v>8170</v>
      </c>
      <c r="F4464" t="s">
        <v>331</v>
      </c>
      <c r="G4464">
        <v>5</v>
      </c>
      <c r="H4464" t="s">
        <v>30</v>
      </c>
      <c r="I4464" t="s">
        <v>31</v>
      </c>
      <c r="J4464">
        <v>1156</v>
      </c>
      <c r="K4464" t="s">
        <v>137</v>
      </c>
      <c r="L4464">
        <v>1156</v>
      </c>
      <c r="M4464" t="s">
        <v>137</v>
      </c>
      <c r="N4464" t="s">
        <v>138</v>
      </c>
      <c r="O4464" t="s">
        <v>34</v>
      </c>
      <c r="P4464" t="s">
        <v>2349</v>
      </c>
      <c r="Q4464" t="s">
        <v>36</v>
      </c>
      <c r="R4464" t="s">
        <v>36</v>
      </c>
      <c r="S4464" t="s">
        <v>37</v>
      </c>
      <c r="T4464">
        <v>4845.5600000000004</v>
      </c>
      <c r="U4464">
        <v>0</v>
      </c>
      <c r="V4464">
        <v>-2416.84</v>
      </c>
      <c r="W4464">
        <v>0</v>
      </c>
      <c r="X4464">
        <v>351.2</v>
      </c>
      <c r="Y4464">
        <v>0</v>
      </c>
      <c r="Z4464">
        <v>-88.85</v>
      </c>
      <c r="AA4464">
        <v>0</v>
      </c>
      <c r="AB4464">
        <f t="shared" si="207"/>
        <v>403.79666666666668</v>
      </c>
      <c r="AC4464">
        <f t="shared" si="208"/>
        <v>-2416.84</v>
      </c>
      <c r="AD4464">
        <f t="shared" si="209"/>
        <v>888.35266666666678</v>
      </c>
    </row>
    <row r="4465" spans="1:30" x14ac:dyDescent="0.3">
      <c r="A4465">
        <v>803183</v>
      </c>
      <c r="B4465" t="s">
        <v>2448</v>
      </c>
      <c r="C4465" t="s">
        <v>28</v>
      </c>
      <c r="D4465">
        <v>7994</v>
      </c>
      <c r="E4465">
        <v>8160</v>
      </c>
      <c r="F4465" t="s">
        <v>1733</v>
      </c>
      <c r="G4465">
        <v>5</v>
      </c>
      <c r="H4465" t="s">
        <v>30</v>
      </c>
      <c r="I4465" t="s">
        <v>31</v>
      </c>
      <c r="J4465">
        <v>456</v>
      </c>
      <c r="K4465" t="s">
        <v>306</v>
      </c>
      <c r="L4465">
        <v>456</v>
      </c>
      <c r="M4465" t="s">
        <v>306</v>
      </c>
      <c r="N4465" t="s">
        <v>307</v>
      </c>
      <c r="O4465" t="s">
        <v>34</v>
      </c>
      <c r="P4465" t="s">
        <v>261</v>
      </c>
      <c r="Q4465" t="s">
        <v>36</v>
      </c>
      <c r="R4465" t="s">
        <v>36</v>
      </c>
      <c r="S4465" t="s">
        <v>37</v>
      </c>
      <c r="T4465">
        <v>59344.87</v>
      </c>
      <c r="U4465">
        <v>0</v>
      </c>
      <c r="V4465">
        <v>23865.64</v>
      </c>
      <c r="W4465">
        <v>23865.64</v>
      </c>
      <c r="X4465">
        <v>4134.7299999999996</v>
      </c>
      <c r="Y4465">
        <v>0</v>
      </c>
      <c r="Z4465">
        <v>1667.61</v>
      </c>
      <c r="AA4465">
        <v>917.92</v>
      </c>
      <c r="AB4465">
        <f t="shared" si="207"/>
        <v>4945.4058333333332</v>
      </c>
      <c r="AC4465">
        <f t="shared" si="208"/>
        <v>47731.28</v>
      </c>
      <c r="AD4465">
        <f t="shared" si="209"/>
        <v>10879.892833333333</v>
      </c>
    </row>
    <row r="4466" spans="1:30" x14ac:dyDescent="0.3">
      <c r="A4466">
        <v>962727</v>
      </c>
      <c r="B4466" t="s">
        <v>658</v>
      </c>
      <c r="C4466" t="s">
        <v>28</v>
      </c>
      <c r="D4466">
        <v>7001</v>
      </c>
      <c r="E4466">
        <v>8149</v>
      </c>
      <c r="F4466" t="s">
        <v>659</v>
      </c>
      <c r="G4466">
        <v>4</v>
      </c>
      <c r="H4466" t="s">
        <v>40</v>
      </c>
      <c r="I4466" t="s">
        <v>96</v>
      </c>
      <c r="J4466">
        <v>2586</v>
      </c>
      <c r="K4466" t="s">
        <v>660</v>
      </c>
      <c r="L4466">
        <v>2586</v>
      </c>
      <c r="M4466" t="s">
        <v>660</v>
      </c>
      <c r="N4466" t="s">
        <v>661</v>
      </c>
      <c r="O4466" t="s">
        <v>34</v>
      </c>
      <c r="P4466" t="s">
        <v>2559</v>
      </c>
      <c r="Q4466" t="s">
        <v>36</v>
      </c>
      <c r="R4466" t="s">
        <v>36</v>
      </c>
      <c r="S4466" t="s">
        <v>36</v>
      </c>
      <c r="T4466">
        <v>89760.72</v>
      </c>
      <c r="U4466">
        <v>0</v>
      </c>
      <c r="V4466">
        <v>0</v>
      </c>
      <c r="W4466">
        <v>0</v>
      </c>
      <c r="X4466">
        <v>5223.9799999999996</v>
      </c>
      <c r="Y4466">
        <v>0</v>
      </c>
      <c r="Z4466">
        <v>0</v>
      </c>
      <c r="AA4466">
        <v>0</v>
      </c>
      <c r="AB4466">
        <f t="shared" si="207"/>
        <v>7480.06</v>
      </c>
      <c r="AC4466">
        <f t="shared" si="208"/>
        <v>0</v>
      </c>
      <c r="AD4466">
        <f t="shared" si="209"/>
        <v>16456.132000000001</v>
      </c>
    </row>
    <row r="4467" spans="1:30" x14ac:dyDescent="0.3">
      <c r="A4467">
        <v>691417</v>
      </c>
      <c r="B4467" t="s">
        <v>3666</v>
      </c>
      <c r="C4467" t="s">
        <v>28</v>
      </c>
      <c r="D4467">
        <v>7001</v>
      </c>
      <c r="E4467">
        <v>8149</v>
      </c>
      <c r="F4467" t="s">
        <v>3427</v>
      </c>
      <c r="G4467">
        <v>2</v>
      </c>
      <c r="H4467" t="s">
        <v>71</v>
      </c>
      <c r="I4467" t="s">
        <v>96</v>
      </c>
      <c r="J4467">
        <v>72428</v>
      </c>
      <c r="K4467" t="s">
        <v>1228</v>
      </c>
      <c r="L4467">
        <v>72428</v>
      </c>
      <c r="M4467" t="s">
        <v>1228</v>
      </c>
      <c r="N4467">
        <v>0</v>
      </c>
      <c r="O4467" t="s">
        <v>67</v>
      </c>
      <c r="P4467" t="s">
        <v>109</v>
      </c>
      <c r="Q4467" t="s">
        <v>37</v>
      </c>
      <c r="R4467" t="s">
        <v>36</v>
      </c>
      <c r="S4467" t="s">
        <v>36</v>
      </c>
      <c r="T4467">
        <v>31327.26</v>
      </c>
      <c r="U4467">
        <v>0</v>
      </c>
      <c r="V4467">
        <v>11056.68</v>
      </c>
      <c r="W4467">
        <v>0</v>
      </c>
      <c r="X4467">
        <v>883.42</v>
      </c>
      <c r="Y4467">
        <v>0</v>
      </c>
      <c r="Z4467">
        <v>312.02</v>
      </c>
      <c r="AA4467">
        <v>0</v>
      </c>
      <c r="AB4467">
        <f t="shared" si="207"/>
        <v>2610.605</v>
      </c>
      <c r="AC4467">
        <f t="shared" si="208"/>
        <v>11056.68</v>
      </c>
      <c r="AD4467">
        <f t="shared" si="209"/>
        <v>5743.3310000000001</v>
      </c>
    </row>
    <row r="4468" spans="1:30" x14ac:dyDescent="0.3">
      <c r="A4468">
        <v>821639</v>
      </c>
      <c r="B4468" t="s">
        <v>1622</v>
      </c>
      <c r="C4468" t="s">
        <v>28</v>
      </c>
      <c r="D4468">
        <v>7992</v>
      </c>
      <c r="E4468">
        <v>8160</v>
      </c>
      <c r="F4468" t="s">
        <v>154</v>
      </c>
      <c r="G4468">
        <v>5</v>
      </c>
      <c r="H4468" t="s">
        <v>30</v>
      </c>
      <c r="I4468" t="s">
        <v>31</v>
      </c>
      <c r="J4468">
        <v>1816</v>
      </c>
      <c r="K4468" t="s">
        <v>638</v>
      </c>
      <c r="L4468">
        <v>1816</v>
      </c>
      <c r="M4468" t="s">
        <v>638</v>
      </c>
      <c r="N4468" t="s">
        <v>1623</v>
      </c>
      <c r="O4468" t="s">
        <v>67</v>
      </c>
      <c r="P4468" t="s">
        <v>749</v>
      </c>
      <c r="Q4468" t="s">
        <v>36</v>
      </c>
      <c r="R4468" t="s">
        <v>36</v>
      </c>
      <c r="S4468" t="s">
        <v>37</v>
      </c>
      <c r="T4468">
        <v>33225.06</v>
      </c>
      <c r="U4468">
        <v>0</v>
      </c>
      <c r="V4468">
        <v>0</v>
      </c>
      <c r="W4468">
        <v>0</v>
      </c>
      <c r="X4468">
        <v>1568.39</v>
      </c>
      <c r="Y4468">
        <v>0</v>
      </c>
      <c r="Z4468">
        <v>0</v>
      </c>
      <c r="AA4468">
        <v>0</v>
      </c>
      <c r="AB4468">
        <f t="shared" si="207"/>
        <v>2768.7549999999997</v>
      </c>
      <c r="AC4468">
        <f t="shared" si="208"/>
        <v>0</v>
      </c>
      <c r="AD4468">
        <f t="shared" si="209"/>
        <v>6091.2609999999995</v>
      </c>
    </row>
    <row r="4469" spans="1:30" x14ac:dyDescent="0.3">
      <c r="A4469">
        <v>98536</v>
      </c>
      <c r="B4469" t="s">
        <v>3667</v>
      </c>
      <c r="C4469" t="s">
        <v>28</v>
      </c>
      <c r="D4469">
        <v>7992</v>
      </c>
      <c r="E4469">
        <v>8149</v>
      </c>
      <c r="F4469" t="s">
        <v>227</v>
      </c>
      <c r="G4469">
        <v>5</v>
      </c>
      <c r="H4469" t="s">
        <v>30</v>
      </c>
      <c r="I4469" t="s">
        <v>31</v>
      </c>
      <c r="J4469">
        <v>348</v>
      </c>
      <c r="K4469" t="s">
        <v>80</v>
      </c>
      <c r="L4469">
        <v>348</v>
      </c>
      <c r="M4469" t="s">
        <v>80</v>
      </c>
      <c r="N4469" t="s">
        <v>1735</v>
      </c>
      <c r="O4469" t="s">
        <v>67</v>
      </c>
      <c r="P4469" t="s">
        <v>82</v>
      </c>
      <c r="Q4469" t="s">
        <v>36</v>
      </c>
      <c r="R4469" t="s">
        <v>36</v>
      </c>
      <c r="S4469" t="s">
        <v>37</v>
      </c>
      <c r="T4469">
        <v>5997.16</v>
      </c>
      <c r="U4469">
        <v>0</v>
      </c>
      <c r="V4469">
        <v>0</v>
      </c>
      <c r="W4469">
        <v>0</v>
      </c>
      <c r="X4469">
        <v>476.07</v>
      </c>
      <c r="Y4469">
        <v>0</v>
      </c>
      <c r="Z4469">
        <v>0</v>
      </c>
      <c r="AA4469">
        <v>0</v>
      </c>
      <c r="AB4469">
        <f t="shared" si="207"/>
        <v>499.76333333333332</v>
      </c>
      <c r="AC4469">
        <f t="shared" si="208"/>
        <v>0</v>
      </c>
      <c r="AD4469">
        <f t="shared" si="209"/>
        <v>1099.4793333333334</v>
      </c>
    </row>
    <row r="4470" spans="1:30" x14ac:dyDescent="0.3">
      <c r="A4470">
        <v>51893</v>
      </c>
      <c r="B4470" t="s">
        <v>3147</v>
      </c>
      <c r="C4470" t="s">
        <v>28</v>
      </c>
      <c r="D4470">
        <v>7992</v>
      </c>
      <c r="E4470">
        <v>8149</v>
      </c>
      <c r="F4470" t="s">
        <v>227</v>
      </c>
      <c r="G4470">
        <v>5</v>
      </c>
      <c r="H4470" t="s">
        <v>30</v>
      </c>
      <c r="I4470" t="s">
        <v>31</v>
      </c>
      <c r="J4470">
        <v>633</v>
      </c>
      <c r="K4470" t="s">
        <v>600</v>
      </c>
      <c r="L4470">
        <v>633</v>
      </c>
      <c r="M4470" t="s">
        <v>600</v>
      </c>
      <c r="N4470" t="s">
        <v>601</v>
      </c>
      <c r="O4470" t="s">
        <v>67</v>
      </c>
      <c r="P4470" t="s">
        <v>827</v>
      </c>
      <c r="Q4470" t="s">
        <v>36</v>
      </c>
      <c r="R4470" t="s">
        <v>36</v>
      </c>
      <c r="S4470" t="s">
        <v>37</v>
      </c>
      <c r="T4470">
        <v>8566.7999999999993</v>
      </c>
      <c r="U4470">
        <v>0</v>
      </c>
      <c r="V4470">
        <v>0</v>
      </c>
      <c r="W4470">
        <v>0</v>
      </c>
      <c r="X4470">
        <v>620.92999999999995</v>
      </c>
      <c r="Y4470">
        <v>0</v>
      </c>
      <c r="Z4470">
        <v>0</v>
      </c>
      <c r="AA4470">
        <v>0</v>
      </c>
      <c r="AB4470">
        <f t="shared" si="207"/>
        <v>713.9</v>
      </c>
      <c r="AC4470">
        <f t="shared" si="208"/>
        <v>0</v>
      </c>
      <c r="AD4470">
        <f t="shared" si="209"/>
        <v>1570.5800000000002</v>
      </c>
    </row>
    <row r="4471" spans="1:30" x14ac:dyDescent="0.3">
      <c r="A4471">
        <v>91500</v>
      </c>
      <c r="B4471" t="s">
        <v>1293</v>
      </c>
      <c r="C4471" t="s">
        <v>28</v>
      </c>
      <c r="D4471">
        <v>7992</v>
      </c>
      <c r="E4471">
        <v>8165</v>
      </c>
      <c r="F4471" t="s">
        <v>29</v>
      </c>
      <c r="G4471">
        <v>5</v>
      </c>
      <c r="H4471" t="s">
        <v>30</v>
      </c>
      <c r="I4471" t="s">
        <v>31</v>
      </c>
      <c r="J4471">
        <v>1468</v>
      </c>
      <c r="K4471" t="s">
        <v>281</v>
      </c>
      <c r="L4471">
        <v>1468</v>
      </c>
      <c r="M4471" t="s">
        <v>281</v>
      </c>
      <c r="N4471" t="s">
        <v>282</v>
      </c>
      <c r="O4471" t="s">
        <v>67</v>
      </c>
      <c r="P4471" t="s">
        <v>87</v>
      </c>
      <c r="Q4471" t="s">
        <v>36</v>
      </c>
      <c r="R4471" t="s">
        <v>36</v>
      </c>
      <c r="S4471" t="s">
        <v>37</v>
      </c>
      <c r="T4471">
        <v>3249.3</v>
      </c>
      <c r="U4471">
        <v>2453.36</v>
      </c>
      <c r="V4471">
        <v>402.57</v>
      </c>
      <c r="W4471">
        <v>1207.71</v>
      </c>
      <c r="X4471">
        <v>280.89</v>
      </c>
      <c r="Y4471">
        <v>183.27</v>
      </c>
      <c r="Z4471">
        <v>46.27</v>
      </c>
      <c r="AA4471">
        <v>0.01</v>
      </c>
      <c r="AB4471">
        <f t="shared" si="207"/>
        <v>270.77500000000003</v>
      </c>
      <c r="AC4471">
        <f t="shared" si="208"/>
        <v>1610.28</v>
      </c>
      <c r="AD4471">
        <f t="shared" si="209"/>
        <v>595.70500000000015</v>
      </c>
    </row>
    <row r="4472" spans="1:30" x14ac:dyDescent="0.3">
      <c r="A4472">
        <v>323805</v>
      </c>
      <c r="B4472" t="s">
        <v>747</v>
      </c>
      <c r="C4472" t="s">
        <v>28</v>
      </c>
      <c r="D4472">
        <v>7994</v>
      </c>
      <c r="E4472">
        <v>8149</v>
      </c>
      <c r="F4472" t="s">
        <v>748</v>
      </c>
      <c r="G4472">
        <v>4</v>
      </c>
      <c r="H4472" t="s">
        <v>40</v>
      </c>
      <c r="I4472" t="s">
        <v>96</v>
      </c>
      <c r="J4472">
        <v>314</v>
      </c>
      <c r="K4472" t="s">
        <v>343</v>
      </c>
      <c r="L4472">
        <v>314</v>
      </c>
      <c r="M4472" t="s">
        <v>343</v>
      </c>
      <c r="N4472" t="s">
        <v>344</v>
      </c>
      <c r="O4472" t="s">
        <v>34</v>
      </c>
      <c r="P4472" t="s">
        <v>129</v>
      </c>
      <c r="Q4472" t="s">
        <v>36</v>
      </c>
      <c r="R4472" t="s">
        <v>36</v>
      </c>
      <c r="S4472" t="s">
        <v>36</v>
      </c>
      <c r="T4472">
        <v>8421.1200000000008</v>
      </c>
      <c r="U4472">
        <v>0</v>
      </c>
      <c r="V4472">
        <v>0</v>
      </c>
      <c r="W4472">
        <v>0</v>
      </c>
      <c r="X4472">
        <v>919.58</v>
      </c>
      <c r="Y4472">
        <v>0</v>
      </c>
      <c r="Z4472">
        <v>0</v>
      </c>
      <c r="AA4472">
        <v>0</v>
      </c>
      <c r="AB4472">
        <f t="shared" si="207"/>
        <v>701.7600000000001</v>
      </c>
      <c r="AC4472">
        <f t="shared" si="208"/>
        <v>0</v>
      </c>
      <c r="AD4472">
        <f t="shared" si="209"/>
        <v>1543.8720000000003</v>
      </c>
    </row>
    <row r="4473" spans="1:30" x14ac:dyDescent="0.3">
      <c r="A4473">
        <v>737679</v>
      </c>
      <c r="B4473" t="s">
        <v>271</v>
      </c>
      <c r="C4473" t="s">
        <v>28</v>
      </c>
      <c r="D4473">
        <v>761</v>
      </c>
      <c r="E4473">
        <v>8147</v>
      </c>
      <c r="F4473" t="s">
        <v>89</v>
      </c>
      <c r="G4473">
        <v>5</v>
      </c>
      <c r="H4473" t="s">
        <v>30</v>
      </c>
      <c r="I4473" t="s">
        <v>31</v>
      </c>
      <c r="J4473">
        <v>2579</v>
      </c>
      <c r="K4473" t="s">
        <v>85</v>
      </c>
      <c r="L4473">
        <v>2579</v>
      </c>
      <c r="M4473" t="s">
        <v>85</v>
      </c>
      <c r="N4473" t="s">
        <v>86</v>
      </c>
      <c r="O4473" t="s">
        <v>34</v>
      </c>
      <c r="P4473" t="s">
        <v>657</v>
      </c>
      <c r="Q4473" t="s">
        <v>36</v>
      </c>
      <c r="R4473" t="s">
        <v>36</v>
      </c>
      <c r="S4473" t="s">
        <v>37</v>
      </c>
      <c r="T4473">
        <v>51028.17</v>
      </c>
      <c r="U4473">
        <v>0</v>
      </c>
      <c r="V4473">
        <v>20521.259999999998</v>
      </c>
      <c r="W4473">
        <v>30589.24</v>
      </c>
      <c r="X4473">
        <v>3898.31</v>
      </c>
      <c r="Y4473">
        <v>0</v>
      </c>
      <c r="Z4473">
        <v>1591.15</v>
      </c>
      <c r="AA4473">
        <v>1347.12</v>
      </c>
      <c r="AB4473">
        <f t="shared" si="207"/>
        <v>4252.3474999999999</v>
      </c>
      <c r="AC4473">
        <f t="shared" si="208"/>
        <v>51110.5</v>
      </c>
      <c r="AD4473">
        <f t="shared" si="209"/>
        <v>9355.1645000000008</v>
      </c>
    </row>
    <row r="4474" spans="1:30" x14ac:dyDescent="0.3">
      <c r="A4474">
        <v>231312</v>
      </c>
      <c r="B4474" t="s">
        <v>3668</v>
      </c>
      <c r="C4474" t="s">
        <v>28</v>
      </c>
      <c r="D4474">
        <v>7994</v>
      </c>
      <c r="E4474">
        <v>8145</v>
      </c>
      <c r="F4474" t="s">
        <v>162</v>
      </c>
      <c r="G4474">
        <v>5</v>
      </c>
      <c r="H4474" t="s">
        <v>30</v>
      </c>
      <c r="I4474" t="s">
        <v>31</v>
      </c>
      <c r="J4474">
        <v>2602</v>
      </c>
      <c r="K4474" t="s">
        <v>32</v>
      </c>
      <c r="L4474">
        <v>2602</v>
      </c>
      <c r="M4474" t="s">
        <v>32</v>
      </c>
      <c r="N4474" t="s">
        <v>33</v>
      </c>
      <c r="O4474" t="s">
        <v>34</v>
      </c>
      <c r="P4474" t="s">
        <v>35</v>
      </c>
      <c r="Q4474" t="s">
        <v>36</v>
      </c>
      <c r="R4474" t="s">
        <v>36</v>
      </c>
      <c r="S4474" t="s">
        <v>37</v>
      </c>
      <c r="T4474">
        <v>1723.52</v>
      </c>
      <c r="U4474">
        <v>0</v>
      </c>
      <c r="V4474">
        <v>0</v>
      </c>
      <c r="W4474">
        <v>0</v>
      </c>
      <c r="X4474">
        <v>93.99</v>
      </c>
      <c r="Y4474">
        <v>0</v>
      </c>
      <c r="Z4474">
        <v>0</v>
      </c>
      <c r="AA4474">
        <v>0</v>
      </c>
      <c r="AB4474">
        <f t="shared" si="207"/>
        <v>143.62666666666667</v>
      </c>
      <c r="AC4474">
        <f t="shared" si="208"/>
        <v>0</v>
      </c>
      <c r="AD4474">
        <f t="shared" si="209"/>
        <v>315.9786666666667</v>
      </c>
    </row>
    <row r="4475" spans="1:30" x14ac:dyDescent="0.3">
      <c r="A4475">
        <v>51380</v>
      </c>
      <c r="B4475" t="s">
        <v>3669</v>
      </c>
      <c r="C4475" t="s">
        <v>28</v>
      </c>
      <c r="D4475">
        <v>7994</v>
      </c>
      <c r="E4475">
        <v>8149</v>
      </c>
      <c r="F4475" t="s">
        <v>3316</v>
      </c>
      <c r="G4475">
        <v>4</v>
      </c>
      <c r="H4475" t="s">
        <v>40</v>
      </c>
      <c r="I4475" t="s">
        <v>96</v>
      </c>
      <c r="J4475">
        <v>40019</v>
      </c>
      <c r="K4475" t="s">
        <v>200</v>
      </c>
      <c r="L4475">
        <v>40018</v>
      </c>
      <c r="M4475" t="s">
        <v>200</v>
      </c>
      <c r="N4475" t="s">
        <v>876</v>
      </c>
      <c r="O4475" t="s">
        <v>34</v>
      </c>
      <c r="P4475" t="s">
        <v>191</v>
      </c>
      <c r="Q4475" t="s">
        <v>37</v>
      </c>
      <c r="R4475" t="s">
        <v>36</v>
      </c>
      <c r="S4475" t="s">
        <v>36</v>
      </c>
      <c r="T4475">
        <v>366844.56</v>
      </c>
      <c r="U4475">
        <v>243531.12</v>
      </c>
      <c r="V4475">
        <v>0</v>
      </c>
      <c r="W4475">
        <v>0</v>
      </c>
      <c r="X4475">
        <v>14993.76</v>
      </c>
      <c r="Y4475">
        <v>9606.32</v>
      </c>
      <c r="Z4475">
        <v>0</v>
      </c>
      <c r="AA4475">
        <v>0</v>
      </c>
      <c r="AB4475">
        <f t="shared" si="207"/>
        <v>30570.38</v>
      </c>
      <c r="AC4475">
        <f t="shared" si="208"/>
        <v>0</v>
      </c>
      <c r="AD4475">
        <f t="shared" si="209"/>
        <v>67254.83600000001</v>
      </c>
    </row>
    <row r="4476" spans="1:30" x14ac:dyDescent="0.3">
      <c r="A4476">
        <v>755811</v>
      </c>
      <c r="B4476" t="s">
        <v>171</v>
      </c>
      <c r="C4476" t="s">
        <v>28</v>
      </c>
      <c r="D4476">
        <v>7994</v>
      </c>
      <c r="E4476">
        <v>8147</v>
      </c>
      <c r="F4476" t="s">
        <v>89</v>
      </c>
      <c r="G4476">
        <v>5</v>
      </c>
      <c r="H4476" t="s">
        <v>30</v>
      </c>
      <c r="I4476" t="s">
        <v>31</v>
      </c>
      <c r="J4476">
        <v>72954</v>
      </c>
      <c r="K4476" t="s">
        <v>90</v>
      </c>
      <c r="L4476">
        <v>72952</v>
      </c>
      <c r="M4476" t="s">
        <v>91</v>
      </c>
      <c r="N4476" t="s">
        <v>172</v>
      </c>
      <c r="O4476" t="s">
        <v>34</v>
      </c>
      <c r="P4476" t="s">
        <v>53</v>
      </c>
      <c r="Q4476" t="s">
        <v>36</v>
      </c>
      <c r="R4476" t="s">
        <v>36</v>
      </c>
      <c r="S4476" t="s">
        <v>37</v>
      </c>
      <c r="T4476">
        <v>7249.2</v>
      </c>
      <c r="U4476">
        <v>7249.2</v>
      </c>
      <c r="V4476">
        <v>0</v>
      </c>
      <c r="W4476">
        <v>0</v>
      </c>
      <c r="X4476">
        <v>658.28</v>
      </c>
      <c r="Y4476">
        <v>658.28</v>
      </c>
      <c r="Z4476">
        <v>0</v>
      </c>
      <c r="AA4476">
        <v>0</v>
      </c>
      <c r="AB4476">
        <f t="shared" si="207"/>
        <v>604.1</v>
      </c>
      <c r="AC4476">
        <f t="shared" si="208"/>
        <v>0</v>
      </c>
      <c r="AD4476">
        <f t="shared" si="209"/>
        <v>1329.0200000000002</v>
      </c>
    </row>
    <row r="4477" spans="1:30" x14ac:dyDescent="0.3">
      <c r="A4477">
        <v>965562</v>
      </c>
      <c r="B4477" t="s">
        <v>1104</v>
      </c>
      <c r="C4477" t="s">
        <v>28</v>
      </c>
      <c r="D4477">
        <v>7994</v>
      </c>
      <c r="E4477">
        <v>8144</v>
      </c>
      <c r="F4477" t="s">
        <v>117</v>
      </c>
      <c r="G4477">
        <v>5</v>
      </c>
      <c r="H4477" t="s">
        <v>30</v>
      </c>
      <c r="I4477" t="s">
        <v>31</v>
      </c>
      <c r="J4477">
        <v>1209</v>
      </c>
      <c r="K4477" t="s">
        <v>51</v>
      </c>
      <c r="L4477">
        <v>1209</v>
      </c>
      <c r="M4477" t="s">
        <v>51</v>
      </c>
      <c r="N4477" t="s">
        <v>52</v>
      </c>
      <c r="O4477" t="s">
        <v>34</v>
      </c>
      <c r="P4477" t="s">
        <v>517</v>
      </c>
      <c r="Q4477" t="s">
        <v>36</v>
      </c>
      <c r="R4477" t="s">
        <v>36</v>
      </c>
      <c r="S4477" t="s">
        <v>37</v>
      </c>
      <c r="T4477">
        <v>3654.62</v>
      </c>
      <c r="U4477">
        <v>1396.32</v>
      </c>
      <c r="V4477">
        <v>2175.33</v>
      </c>
      <c r="W4477">
        <v>2175.33</v>
      </c>
      <c r="X4477">
        <v>373.5</v>
      </c>
      <c r="Y4477">
        <v>144.99</v>
      </c>
      <c r="Z4477">
        <v>361.45</v>
      </c>
      <c r="AA4477">
        <v>83.67</v>
      </c>
      <c r="AB4477">
        <f t="shared" si="207"/>
        <v>304.55166666666668</v>
      </c>
      <c r="AC4477">
        <f t="shared" si="208"/>
        <v>4350.66</v>
      </c>
      <c r="AD4477">
        <f t="shared" si="209"/>
        <v>670.01366666666672</v>
      </c>
    </row>
    <row r="4478" spans="1:30" x14ac:dyDescent="0.3">
      <c r="A4478">
        <v>950068</v>
      </c>
      <c r="B4478" t="s">
        <v>750</v>
      </c>
      <c r="C4478" t="s">
        <v>28</v>
      </c>
      <c r="D4478">
        <v>7001</v>
      </c>
      <c r="E4478">
        <v>8149</v>
      </c>
      <c r="F4478" t="s">
        <v>301</v>
      </c>
      <c r="G4478">
        <v>3</v>
      </c>
      <c r="H4478" t="s">
        <v>170</v>
      </c>
      <c r="I4478" t="s">
        <v>96</v>
      </c>
      <c r="J4478">
        <v>40083</v>
      </c>
      <c r="K4478" t="s">
        <v>302</v>
      </c>
      <c r="L4478">
        <v>40083</v>
      </c>
      <c r="M4478" t="s">
        <v>302</v>
      </c>
      <c r="N4478" t="s">
        <v>303</v>
      </c>
      <c r="O4478" t="s">
        <v>34</v>
      </c>
      <c r="P4478" t="s">
        <v>562</v>
      </c>
      <c r="Q4478" t="s">
        <v>36</v>
      </c>
      <c r="R4478" t="s">
        <v>36</v>
      </c>
      <c r="S4478" t="s">
        <v>36</v>
      </c>
      <c r="T4478">
        <v>29023.279999999999</v>
      </c>
      <c r="U4478">
        <v>0</v>
      </c>
      <c r="V4478">
        <v>0</v>
      </c>
      <c r="W4478">
        <v>0</v>
      </c>
      <c r="X4478">
        <v>3099.77</v>
      </c>
      <c r="Y4478">
        <v>0</v>
      </c>
      <c r="Z4478">
        <v>0</v>
      </c>
      <c r="AA4478">
        <v>0</v>
      </c>
      <c r="AB4478">
        <f t="shared" si="207"/>
        <v>2418.6066666666666</v>
      </c>
      <c r="AC4478">
        <f t="shared" si="208"/>
        <v>0</v>
      </c>
      <c r="AD4478">
        <f t="shared" si="209"/>
        <v>5320.934666666667</v>
      </c>
    </row>
    <row r="4479" spans="1:30" x14ac:dyDescent="0.3">
      <c r="A4479">
        <v>963387</v>
      </c>
      <c r="B4479" t="s">
        <v>2526</v>
      </c>
      <c r="C4479" t="s">
        <v>28</v>
      </c>
      <c r="D4479">
        <v>7994</v>
      </c>
      <c r="E4479">
        <v>8160</v>
      </c>
      <c r="F4479" t="s">
        <v>1699</v>
      </c>
      <c r="G4479">
        <v>5</v>
      </c>
      <c r="H4479" t="s">
        <v>30</v>
      </c>
      <c r="I4479" t="s">
        <v>31</v>
      </c>
      <c r="J4479">
        <v>40019</v>
      </c>
      <c r="K4479" t="s">
        <v>200</v>
      </c>
      <c r="L4479">
        <v>40018</v>
      </c>
      <c r="M4479" t="s">
        <v>200</v>
      </c>
      <c r="N4479" t="s">
        <v>862</v>
      </c>
      <c r="O4479" t="s">
        <v>34</v>
      </c>
      <c r="P4479" t="s">
        <v>72</v>
      </c>
      <c r="Q4479" t="s">
        <v>36</v>
      </c>
      <c r="R4479" t="s">
        <v>36</v>
      </c>
      <c r="S4479" t="s">
        <v>37</v>
      </c>
      <c r="T4479">
        <v>7399.02</v>
      </c>
      <c r="U4479">
        <v>7399.02</v>
      </c>
      <c r="V4479">
        <v>0</v>
      </c>
      <c r="W4479">
        <v>0</v>
      </c>
      <c r="X4479">
        <v>267.45999999999998</v>
      </c>
      <c r="Y4479">
        <v>267.45999999999998</v>
      </c>
      <c r="Z4479">
        <v>0</v>
      </c>
      <c r="AA4479">
        <v>0</v>
      </c>
      <c r="AB4479">
        <f t="shared" si="207"/>
        <v>616.58500000000004</v>
      </c>
      <c r="AC4479">
        <f t="shared" si="208"/>
        <v>0</v>
      </c>
      <c r="AD4479">
        <f t="shared" si="209"/>
        <v>1356.4870000000001</v>
      </c>
    </row>
    <row r="4480" spans="1:30" x14ac:dyDescent="0.3">
      <c r="A4480">
        <v>963495</v>
      </c>
      <c r="B4480" t="s">
        <v>775</v>
      </c>
      <c r="C4480" t="s">
        <v>28</v>
      </c>
      <c r="D4480">
        <v>7994</v>
      </c>
      <c r="E4480">
        <v>8155</v>
      </c>
      <c r="F4480" t="s">
        <v>59</v>
      </c>
      <c r="G4480">
        <v>5</v>
      </c>
      <c r="H4480" t="s">
        <v>30</v>
      </c>
      <c r="I4480" t="s">
        <v>31</v>
      </c>
      <c r="J4480">
        <v>40019</v>
      </c>
      <c r="K4480" t="s">
        <v>200</v>
      </c>
      <c r="L4480">
        <v>40018</v>
      </c>
      <c r="M4480" t="s">
        <v>200</v>
      </c>
      <c r="N4480" t="s">
        <v>776</v>
      </c>
      <c r="O4480" t="s">
        <v>34</v>
      </c>
      <c r="P4480" t="s">
        <v>881</v>
      </c>
      <c r="Q4480" t="s">
        <v>36</v>
      </c>
      <c r="R4480" t="s">
        <v>36</v>
      </c>
      <c r="S4480" t="s">
        <v>37</v>
      </c>
      <c r="T4480">
        <v>12762.36</v>
      </c>
      <c r="U4480">
        <v>12762.36</v>
      </c>
      <c r="V4480">
        <v>0</v>
      </c>
      <c r="W4480">
        <v>0</v>
      </c>
      <c r="X4480">
        <v>1634.19</v>
      </c>
      <c r="Y4480">
        <v>1634.19</v>
      </c>
      <c r="Z4480">
        <v>0</v>
      </c>
      <c r="AA4480">
        <v>0</v>
      </c>
      <c r="AB4480">
        <f t="shared" si="207"/>
        <v>1063.53</v>
      </c>
      <c r="AC4480">
        <f t="shared" si="208"/>
        <v>0</v>
      </c>
      <c r="AD4480">
        <f t="shared" si="209"/>
        <v>2339.7660000000001</v>
      </c>
    </row>
    <row r="4481" spans="1:30" x14ac:dyDescent="0.3">
      <c r="A4481">
        <v>734980</v>
      </c>
      <c r="B4481" t="s">
        <v>2415</v>
      </c>
      <c r="C4481" t="s">
        <v>28</v>
      </c>
      <c r="D4481">
        <v>7001</v>
      </c>
      <c r="E4481">
        <v>8149</v>
      </c>
      <c r="F4481" t="s">
        <v>2190</v>
      </c>
      <c r="G4481">
        <v>2</v>
      </c>
      <c r="H4481" t="s">
        <v>71</v>
      </c>
      <c r="I4481" t="s">
        <v>96</v>
      </c>
      <c r="J4481">
        <v>72019</v>
      </c>
      <c r="K4481" t="s">
        <v>2191</v>
      </c>
      <c r="L4481">
        <v>72019</v>
      </c>
      <c r="M4481" t="s">
        <v>2191</v>
      </c>
      <c r="N4481">
        <v>0</v>
      </c>
      <c r="O4481" t="s">
        <v>67</v>
      </c>
      <c r="P4481" t="s">
        <v>767</v>
      </c>
      <c r="Q4481" t="s">
        <v>37</v>
      </c>
      <c r="R4481" t="s">
        <v>36</v>
      </c>
      <c r="S4481" t="s">
        <v>36</v>
      </c>
      <c r="T4481">
        <v>171200</v>
      </c>
      <c r="U4481">
        <v>0</v>
      </c>
      <c r="V4481">
        <v>166500</v>
      </c>
      <c r="W4481">
        <v>111000</v>
      </c>
      <c r="X4481">
        <v>2031.95</v>
      </c>
      <c r="Y4481">
        <v>0</v>
      </c>
      <c r="Z4481">
        <v>2281.27</v>
      </c>
      <c r="AA4481">
        <v>228.29</v>
      </c>
      <c r="AB4481">
        <f t="shared" si="207"/>
        <v>14266.666666666666</v>
      </c>
      <c r="AC4481">
        <f t="shared" si="208"/>
        <v>277500</v>
      </c>
      <c r="AD4481">
        <f t="shared" si="209"/>
        <v>31386.666666666668</v>
      </c>
    </row>
    <row r="4482" spans="1:30" x14ac:dyDescent="0.3">
      <c r="A4482">
        <v>124831</v>
      </c>
      <c r="B4482" t="s">
        <v>3670</v>
      </c>
      <c r="C4482" t="s">
        <v>28</v>
      </c>
      <c r="D4482">
        <v>1075</v>
      </c>
      <c r="E4482">
        <v>8149</v>
      </c>
      <c r="F4482" t="s">
        <v>3671</v>
      </c>
      <c r="G4482">
        <v>3</v>
      </c>
      <c r="H4482" t="s">
        <v>170</v>
      </c>
      <c r="I4482" t="s">
        <v>96</v>
      </c>
      <c r="J4482">
        <v>72706</v>
      </c>
      <c r="K4482" t="s">
        <v>745</v>
      </c>
      <c r="L4482">
        <v>72706</v>
      </c>
      <c r="M4482" t="s">
        <v>745</v>
      </c>
      <c r="N4482" t="s">
        <v>3672</v>
      </c>
      <c r="O4482" t="s">
        <v>34</v>
      </c>
      <c r="P4482" t="s">
        <v>109</v>
      </c>
      <c r="Q4482" t="s">
        <v>37</v>
      </c>
      <c r="R4482" t="s">
        <v>36</v>
      </c>
      <c r="S4482" t="s">
        <v>36</v>
      </c>
      <c r="T4482">
        <v>1939.76</v>
      </c>
      <c r="U4482">
        <v>0</v>
      </c>
      <c r="V4482">
        <v>3879.52</v>
      </c>
      <c r="W4482">
        <v>0</v>
      </c>
      <c r="X4482">
        <v>52.88</v>
      </c>
      <c r="Y4482">
        <v>0</v>
      </c>
      <c r="Z4482">
        <v>106.62</v>
      </c>
      <c r="AA4482">
        <v>0</v>
      </c>
      <c r="AB4482">
        <f t="shared" si="207"/>
        <v>161.64666666666668</v>
      </c>
      <c r="AC4482">
        <f t="shared" si="208"/>
        <v>3879.52</v>
      </c>
      <c r="AD4482">
        <f t="shared" si="209"/>
        <v>355.6226666666667</v>
      </c>
    </row>
    <row r="4483" spans="1:30" x14ac:dyDescent="0.3">
      <c r="A4483">
        <v>535398</v>
      </c>
      <c r="B4483" t="s">
        <v>1267</v>
      </c>
      <c r="C4483" t="s">
        <v>28</v>
      </c>
      <c r="D4483">
        <v>7992</v>
      </c>
      <c r="E4483">
        <v>8149</v>
      </c>
      <c r="F4483" t="s">
        <v>227</v>
      </c>
      <c r="G4483">
        <v>5</v>
      </c>
      <c r="H4483" t="s">
        <v>30</v>
      </c>
      <c r="I4483" t="s">
        <v>31</v>
      </c>
      <c r="J4483">
        <v>180</v>
      </c>
      <c r="K4483" t="s">
        <v>727</v>
      </c>
      <c r="L4483">
        <v>180</v>
      </c>
      <c r="M4483" t="s">
        <v>727</v>
      </c>
      <c r="N4483" t="s">
        <v>728</v>
      </c>
      <c r="O4483" t="s">
        <v>67</v>
      </c>
      <c r="P4483" t="s">
        <v>400</v>
      </c>
      <c r="Q4483" t="s">
        <v>36</v>
      </c>
      <c r="R4483" t="s">
        <v>37</v>
      </c>
      <c r="S4483" t="s">
        <v>37</v>
      </c>
      <c r="T4483">
        <v>6426.4</v>
      </c>
      <c r="U4483">
        <v>0</v>
      </c>
      <c r="V4483">
        <v>0</v>
      </c>
      <c r="W4483">
        <v>0</v>
      </c>
      <c r="X4483">
        <v>611.4</v>
      </c>
      <c r="Y4483">
        <v>0</v>
      </c>
      <c r="Z4483">
        <v>0</v>
      </c>
      <c r="AA4483">
        <v>0</v>
      </c>
      <c r="AB4483">
        <f t="shared" ref="AB4483:AB4546" si="210">T4483/12</f>
        <v>535.5333333333333</v>
      </c>
      <c r="AC4483">
        <f t="shared" ref="AC4483:AC4546" si="211">SUM(V4483:W4483)</f>
        <v>0</v>
      </c>
      <c r="AD4483">
        <f t="shared" ref="AD4483:AD4546" si="212">AB4483*2*1.1</f>
        <v>1178.1733333333334</v>
      </c>
    </row>
    <row r="4484" spans="1:30" x14ac:dyDescent="0.3">
      <c r="A4484">
        <v>121082</v>
      </c>
      <c r="B4484" t="s">
        <v>3125</v>
      </c>
      <c r="C4484" t="s">
        <v>28</v>
      </c>
      <c r="D4484">
        <v>1075</v>
      </c>
      <c r="E4484">
        <v>8149</v>
      </c>
      <c r="F4484" t="s">
        <v>3126</v>
      </c>
      <c r="G4484">
        <v>2</v>
      </c>
      <c r="H4484" t="s">
        <v>71</v>
      </c>
      <c r="I4484" t="s">
        <v>1718</v>
      </c>
      <c r="J4484">
        <v>72478</v>
      </c>
      <c r="K4484" t="s">
        <v>916</v>
      </c>
      <c r="L4484">
        <v>72478</v>
      </c>
      <c r="M4484" t="s">
        <v>916</v>
      </c>
      <c r="N4484">
        <v>0</v>
      </c>
      <c r="O4484" t="s">
        <v>34</v>
      </c>
      <c r="P4484" t="s">
        <v>1261</v>
      </c>
      <c r="Q4484" t="s">
        <v>36</v>
      </c>
      <c r="R4484" t="s">
        <v>36</v>
      </c>
      <c r="S4484" t="s">
        <v>36</v>
      </c>
      <c r="T4484">
        <v>3432</v>
      </c>
      <c r="U4484">
        <v>0</v>
      </c>
      <c r="V4484">
        <v>0</v>
      </c>
      <c r="W4484">
        <v>0</v>
      </c>
      <c r="X4484">
        <v>271.94</v>
      </c>
      <c r="Y4484">
        <v>0</v>
      </c>
      <c r="Z4484">
        <v>0</v>
      </c>
      <c r="AA4484">
        <v>0</v>
      </c>
      <c r="AB4484">
        <f t="shared" si="210"/>
        <v>286</v>
      </c>
      <c r="AC4484">
        <f t="shared" si="211"/>
        <v>0</v>
      </c>
      <c r="AD4484">
        <f t="shared" si="212"/>
        <v>629.20000000000005</v>
      </c>
    </row>
    <row r="4485" spans="1:30" x14ac:dyDescent="0.3">
      <c r="A4485">
        <v>139335</v>
      </c>
      <c r="B4485" t="s">
        <v>811</v>
      </c>
      <c r="C4485" t="s">
        <v>28</v>
      </c>
      <c r="D4485">
        <v>7992</v>
      </c>
      <c r="E4485">
        <v>8149</v>
      </c>
      <c r="F4485" t="s">
        <v>227</v>
      </c>
      <c r="G4485">
        <v>5</v>
      </c>
      <c r="H4485" t="s">
        <v>30</v>
      </c>
      <c r="I4485" t="s">
        <v>31</v>
      </c>
      <c r="J4485">
        <v>1468</v>
      </c>
      <c r="K4485" t="s">
        <v>281</v>
      </c>
      <c r="L4485">
        <v>1468</v>
      </c>
      <c r="M4485" t="s">
        <v>281</v>
      </c>
      <c r="N4485" t="s">
        <v>282</v>
      </c>
      <c r="O4485" t="s">
        <v>67</v>
      </c>
      <c r="P4485" t="s">
        <v>87</v>
      </c>
      <c r="Q4485" t="s">
        <v>36</v>
      </c>
      <c r="R4485" t="s">
        <v>36</v>
      </c>
      <c r="S4485" t="s">
        <v>37</v>
      </c>
      <c r="T4485">
        <v>794.84</v>
      </c>
      <c r="U4485">
        <v>0</v>
      </c>
      <c r="V4485">
        <v>0</v>
      </c>
      <c r="W4485">
        <v>0</v>
      </c>
      <c r="X4485">
        <v>98.42</v>
      </c>
      <c r="Y4485">
        <v>0</v>
      </c>
      <c r="Z4485">
        <v>0</v>
      </c>
      <c r="AA4485">
        <v>0</v>
      </c>
      <c r="AB4485">
        <f t="shared" si="210"/>
        <v>66.236666666666665</v>
      </c>
      <c r="AC4485">
        <f t="shared" si="211"/>
        <v>0</v>
      </c>
      <c r="AD4485">
        <f t="shared" si="212"/>
        <v>145.72066666666669</v>
      </c>
    </row>
    <row r="4486" spans="1:30" x14ac:dyDescent="0.3">
      <c r="A4486">
        <v>903383</v>
      </c>
      <c r="B4486" t="s">
        <v>1967</v>
      </c>
      <c r="C4486" t="s">
        <v>28</v>
      </c>
      <c r="D4486">
        <v>7994</v>
      </c>
      <c r="E4486">
        <v>8147</v>
      </c>
      <c r="F4486" t="s">
        <v>89</v>
      </c>
      <c r="G4486">
        <v>5</v>
      </c>
      <c r="H4486" t="s">
        <v>30</v>
      </c>
      <c r="I4486" t="s">
        <v>31</v>
      </c>
      <c r="J4486">
        <v>72954</v>
      </c>
      <c r="K4486" t="s">
        <v>90</v>
      </c>
      <c r="L4486">
        <v>72952</v>
      </c>
      <c r="M4486" t="s">
        <v>91</v>
      </c>
      <c r="N4486" t="s">
        <v>265</v>
      </c>
      <c r="O4486" t="s">
        <v>34</v>
      </c>
      <c r="P4486" t="s">
        <v>3441</v>
      </c>
      <c r="Q4486" t="s">
        <v>36</v>
      </c>
      <c r="R4486" t="s">
        <v>36</v>
      </c>
      <c r="S4486" t="s">
        <v>37</v>
      </c>
      <c r="T4486">
        <v>5574.31</v>
      </c>
      <c r="U4486">
        <v>2786.48</v>
      </c>
      <c r="V4486">
        <v>0</v>
      </c>
      <c r="W4486">
        <v>0</v>
      </c>
      <c r="X4486">
        <v>709.02</v>
      </c>
      <c r="Y4486">
        <v>386.65</v>
      </c>
      <c r="Z4486">
        <v>0</v>
      </c>
      <c r="AA4486">
        <v>0</v>
      </c>
      <c r="AB4486">
        <f t="shared" si="210"/>
        <v>464.52583333333337</v>
      </c>
      <c r="AC4486">
        <f t="shared" si="211"/>
        <v>0</v>
      </c>
      <c r="AD4486">
        <f t="shared" si="212"/>
        <v>1021.9568333333335</v>
      </c>
    </row>
    <row r="4487" spans="1:30" x14ac:dyDescent="0.3">
      <c r="A4487">
        <v>841871</v>
      </c>
      <c r="B4487" t="s">
        <v>1186</v>
      </c>
      <c r="C4487" t="s">
        <v>28</v>
      </c>
      <c r="D4487">
        <v>7994</v>
      </c>
      <c r="E4487">
        <v>8145</v>
      </c>
      <c r="F4487" t="s">
        <v>162</v>
      </c>
      <c r="G4487">
        <v>5</v>
      </c>
      <c r="H4487" t="s">
        <v>30</v>
      </c>
      <c r="I4487" t="s">
        <v>31</v>
      </c>
      <c r="J4487">
        <v>2223</v>
      </c>
      <c r="K4487" t="s">
        <v>97</v>
      </c>
      <c r="L4487">
        <v>2223</v>
      </c>
      <c r="M4487" t="s">
        <v>97</v>
      </c>
      <c r="N4487" t="s">
        <v>98</v>
      </c>
      <c r="O4487" t="s">
        <v>34</v>
      </c>
      <c r="P4487" t="s">
        <v>295</v>
      </c>
      <c r="Q4487" t="s">
        <v>36</v>
      </c>
      <c r="R4487" t="s">
        <v>36</v>
      </c>
      <c r="S4487" t="s">
        <v>37</v>
      </c>
      <c r="T4487">
        <v>4098.54</v>
      </c>
      <c r="U4487">
        <v>0</v>
      </c>
      <c r="V4487">
        <v>0</v>
      </c>
      <c r="W4487">
        <v>0</v>
      </c>
      <c r="X4487">
        <v>622.55999999999995</v>
      </c>
      <c r="Y4487">
        <v>0</v>
      </c>
      <c r="Z4487">
        <v>0</v>
      </c>
      <c r="AA4487">
        <v>0</v>
      </c>
      <c r="AB4487">
        <f t="shared" si="210"/>
        <v>341.54500000000002</v>
      </c>
      <c r="AC4487">
        <f t="shared" si="211"/>
        <v>0</v>
      </c>
      <c r="AD4487">
        <f t="shared" si="212"/>
        <v>751.39900000000011</v>
      </c>
    </row>
    <row r="4488" spans="1:30" x14ac:dyDescent="0.3">
      <c r="A4488">
        <v>877367</v>
      </c>
      <c r="B4488" t="s">
        <v>3673</v>
      </c>
      <c r="C4488" t="s">
        <v>28</v>
      </c>
      <c r="D4488">
        <v>7600</v>
      </c>
      <c r="E4488">
        <v>8195</v>
      </c>
      <c r="F4488" t="s">
        <v>795</v>
      </c>
      <c r="G4488">
        <v>5</v>
      </c>
      <c r="H4488" t="s">
        <v>30</v>
      </c>
      <c r="I4488" t="s">
        <v>31</v>
      </c>
      <c r="J4488">
        <v>910</v>
      </c>
      <c r="K4488" t="s">
        <v>785</v>
      </c>
      <c r="L4488">
        <v>910</v>
      </c>
      <c r="M4488" t="s">
        <v>785</v>
      </c>
      <c r="N4488" t="s">
        <v>786</v>
      </c>
      <c r="O4488" t="s">
        <v>67</v>
      </c>
      <c r="P4488" t="s">
        <v>974</v>
      </c>
      <c r="Q4488" t="s">
        <v>36</v>
      </c>
      <c r="R4488" t="s">
        <v>36</v>
      </c>
      <c r="S4488" t="s">
        <v>37</v>
      </c>
      <c r="T4488">
        <v>8267.9599999999991</v>
      </c>
      <c r="U4488">
        <v>0</v>
      </c>
      <c r="V4488">
        <v>0</v>
      </c>
      <c r="W4488">
        <v>0</v>
      </c>
      <c r="X4488">
        <v>236.86</v>
      </c>
      <c r="Y4488">
        <v>0</v>
      </c>
      <c r="Z4488">
        <v>0</v>
      </c>
      <c r="AA4488">
        <v>0</v>
      </c>
      <c r="AB4488">
        <f t="shared" si="210"/>
        <v>688.99666666666656</v>
      </c>
      <c r="AC4488">
        <f t="shared" si="211"/>
        <v>0</v>
      </c>
      <c r="AD4488">
        <f t="shared" si="212"/>
        <v>1515.7926666666665</v>
      </c>
    </row>
    <row r="4489" spans="1:30" x14ac:dyDescent="0.3">
      <c r="A4489">
        <v>401955</v>
      </c>
      <c r="B4489" t="s">
        <v>557</v>
      </c>
      <c r="C4489" t="s">
        <v>28</v>
      </c>
      <c r="D4489">
        <v>7001</v>
      </c>
      <c r="E4489">
        <v>8149</v>
      </c>
      <c r="F4489" t="s">
        <v>558</v>
      </c>
      <c r="G4489">
        <v>3</v>
      </c>
      <c r="H4489" t="s">
        <v>170</v>
      </c>
      <c r="I4489" t="s">
        <v>96</v>
      </c>
      <c r="J4489">
        <v>72396</v>
      </c>
      <c r="K4489" t="s">
        <v>559</v>
      </c>
      <c r="L4489">
        <v>72396</v>
      </c>
      <c r="M4489" t="s">
        <v>559</v>
      </c>
      <c r="N4489">
        <v>0</v>
      </c>
      <c r="O4489" t="s">
        <v>34</v>
      </c>
      <c r="P4489" t="s">
        <v>121</v>
      </c>
      <c r="Q4489" t="s">
        <v>37</v>
      </c>
      <c r="R4489" t="s">
        <v>36</v>
      </c>
      <c r="S4489" t="s">
        <v>36</v>
      </c>
      <c r="T4489">
        <v>16885.05</v>
      </c>
      <c r="U4489">
        <v>0</v>
      </c>
      <c r="V4489">
        <v>0</v>
      </c>
      <c r="W4489">
        <v>0</v>
      </c>
      <c r="X4489">
        <v>62.6</v>
      </c>
      <c r="Y4489">
        <v>0</v>
      </c>
      <c r="Z4489">
        <v>0</v>
      </c>
      <c r="AA4489">
        <v>0</v>
      </c>
      <c r="AB4489">
        <f t="shared" si="210"/>
        <v>1407.0874999999999</v>
      </c>
      <c r="AC4489">
        <f t="shared" si="211"/>
        <v>0</v>
      </c>
      <c r="AD4489">
        <f t="shared" si="212"/>
        <v>3095.5924999999997</v>
      </c>
    </row>
    <row r="4490" spans="1:30" x14ac:dyDescent="0.3">
      <c r="A4490">
        <v>906054</v>
      </c>
      <c r="B4490" t="s">
        <v>3674</v>
      </c>
      <c r="C4490" t="s">
        <v>28</v>
      </c>
      <c r="D4490">
        <v>7994</v>
      </c>
      <c r="E4490">
        <v>8160</v>
      </c>
      <c r="F4490" t="s">
        <v>1699</v>
      </c>
      <c r="G4490">
        <v>5</v>
      </c>
      <c r="H4490" t="s">
        <v>30</v>
      </c>
      <c r="I4490" t="s">
        <v>31</v>
      </c>
      <c r="J4490">
        <v>40019</v>
      </c>
      <c r="K4490" t="s">
        <v>200</v>
      </c>
      <c r="L4490">
        <v>40018</v>
      </c>
      <c r="M4490" t="s">
        <v>200</v>
      </c>
      <c r="N4490" t="s">
        <v>876</v>
      </c>
      <c r="O4490" t="s">
        <v>34</v>
      </c>
      <c r="P4490" t="s">
        <v>345</v>
      </c>
      <c r="Q4490" t="s">
        <v>36</v>
      </c>
      <c r="R4490" t="s">
        <v>36</v>
      </c>
      <c r="S4490" t="s">
        <v>37</v>
      </c>
      <c r="T4490">
        <v>15373.59</v>
      </c>
      <c r="U4490">
        <v>0</v>
      </c>
      <c r="V4490">
        <v>0</v>
      </c>
      <c r="W4490">
        <v>0</v>
      </c>
      <c r="X4490">
        <v>539.82000000000005</v>
      </c>
      <c r="Y4490">
        <v>0</v>
      </c>
      <c r="Z4490">
        <v>0</v>
      </c>
      <c r="AA4490">
        <v>0</v>
      </c>
      <c r="AB4490">
        <f t="shared" si="210"/>
        <v>1281.1324999999999</v>
      </c>
      <c r="AC4490">
        <f t="shared" si="211"/>
        <v>0</v>
      </c>
      <c r="AD4490">
        <f t="shared" si="212"/>
        <v>2818.4915000000001</v>
      </c>
    </row>
    <row r="4491" spans="1:30" x14ac:dyDescent="0.3">
      <c r="A4491">
        <v>442984</v>
      </c>
      <c r="B4491" t="s">
        <v>69</v>
      </c>
      <c r="C4491" t="s">
        <v>28</v>
      </c>
      <c r="D4491">
        <v>7003</v>
      </c>
      <c r="E4491">
        <v>8148</v>
      </c>
      <c r="F4491" t="s">
        <v>70</v>
      </c>
      <c r="G4491">
        <v>2</v>
      </c>
      <c r="H4491" t="s">
        <v>71</v>
      </c>
      <c r="I4491" t="s">
        <v>31</v>
      </c>
      <c r="J4491">
        <v>40461</v>
      </c>
      <c r="K4491" t="s">
        <v>41</v>
      </c>
      <c r="L4491">
        <v>40461</v>
      </c>
      <c r="M4491" t="s">
        <v>41</v>
      </c>
      <c r="N4491">
        <v>0</v>
      </c>
      <c r="O4491" t="s">
        <v>43</v>
      </c>
      <c r="P4491" t="s">
        <v>1257</v>
      </c>
      <c r="Q4491" t="s">
        <v>36</v>
      </c>
      <c r="R4491" t="s">
        <v>36</v>
      </c>
      <c r="S4491" t="s">
        <v>36</v>
      </c>
      <c r="T4491">
        <v>25224.400000000001</v>
      </c>
      <c r="U4491">
        <v>5310.4</v>
      </c>
      <c r="V4491">
        <v>0</v>
      </c>
      <c r="W4491">
        <v>0</v>
      </c>
      <c r="X4491">
        <v>3945.47</v>
      </c>
      <c r="Y4491">
        <v>1081.26</v>
      </c>
      <c r="Z4491">
        <v>0</v>
      </c>
      <c r="AA4491">
        <v>0</v>
      </c>
      <c r="AB4491">
        <f t="shared" si="210"/>
        <v>2102.0333333333333</v>
      </c>
      <c r="AC4491">
        <f t="shared" si="211"/>
        <v>0</v>
      </c>
      <c r="AD4491">
        <f t="shared" si="212"/>
        <v>4624.4733333333334</v>
      </c>
    </row>
    <row r="4492" spans="1:30" x14ac:dyDescent="0.3">
      <c r="A4492">
        <v>2335</v>
      </c>
      <c r="B4492" t="s">
        <v>3675</v>
      </c>
      <c r="C4492" t="s">
        <v>28</v>
      </c>
      <c r="D4492">
        <v>7992</v>
      </c>
      <c r="E4492">
        <v>8149</v>
      </c>
      <c r="F4492" t="s">
        <v>2228</v>
      </c>
      <c r="G4492">
        <v>4</v>
      </c>
      <c r="H4492" t="s">
        <v>40</v>
      </c>
      <c r="I4492" t="s">
        <v>96</v>
      </c>
      <c r="J4492">
        <v>639</v>
      </c>
      <c r="K4492" t="s">
        <v>593</v>
      </c>
      <c r="L4492">
        <v>639</v>
      </c>
      <c r="M4492" t="s">
        <v>593</v>
      </c>
      <c r="N4492" t="s">
        <v>594</v>
      </c>
      <c r="O4492" t="s">
        <v>67</v>
      </c>
      <c r="P4492" t="s">
        <v>925</v>
      </c>
      <c r="Q4492" t="s">
        <v>37</v>
      </c>
      <c r="R4492" t="s">
        <v>36</v>
      </c>
      <c r="S4492" t="s">
        <v>36</v>
      </c>
      <c r="T4492">
        <v>25600.57</v>
      </c>
      <c r="U4492">
        <v>0</v>
      </c>
      <c r="V4492">
        <v>0</v>
      </c>
      <c r="W4492">
        <v>8797.81</v>
      </c>
      <c r="X4492">
        <v>1759.78</v>
      </c>
      <c r="Y4492">
        <v>0</v>
      </c>
      <c r="Z4492">
        <v>0</v>
      </c>
      <c r="AA4492">
        <v>387.59</v>
      </c>
      <c r="AB4492">
        <f t="shared" si="210"/>
        <v>2133.3808333333332</v>
      </c>
      <c r="AC4492">
        <f t="shared" si="211"/>
        <v>8797.81</v>
      </c>
      <c r="AD4492">
        <f t="shared" si="212"/>
        <v>4693.4378333333334</v>
      </c>
    </row>
    <row r="4493" spans="1:30" x14ac:dyDescent="0.3">
      <c r="A4493">
        <v>718987</v>
      </c>
      <c r="B4493" t="s">
        <v>3345</v>
      </c>
      <c r="C4493" t="s">
        <v>28</v>
      </c>
      <c r="D4493">
        <v>7001</v>
      </c>
      <c r="E4493">
        <v>8149</v>
      </c>
      <c r="F4493" t="s">
        <v>3346</v>
      </c>
      <c r="G4493">
        <v>4</v>
      </c>
      <c r="H4493" t="s">
        <v>40</v>
      </c>
      <c r="I4493" t="s">
        <v>96</v>
      </c>
      <c r="J4493">
        <v>40004</v>
      </c>
      <c r="K4493" t="s">
        <v>715</v>
      </c>
      <c r="L4493">
        <v>40004</v>
      </c>
      <c r="M4493" t="s">
        <v>715</v>
      </c>
      <c r="N4493" t="s">
        <v>3347</v>
      </c>
      <c r="O4493" t="s">
        <v>34</v>
      </c>
      <c r="P4493" t="s">
        <v>1351</v>
      </c>
      <c r="Q4493" t="s">
        <v>36</v>
      </c>
      <c r="R4493" t="s">
        <v>37</v>
      </c>
      <c r="S4493" t="s">
        <v>36</v>
      </c>
      <c r="T4493">
        <v>96678.48</v>
      </c>
      <c r="U4493">
        <v>0</v>
      </c>
      <c r="V4493">
        <v>0</v>
      </c>
      <c r="W4493">
        <v>0</v>
      </c>
      <c r="X4493">
        <v>6138.7</v>
      </c>
      <c r="Y4493">
        <v>0</v>
      </c>
      <c r="Z4493">
        <v>0</v>
      </c>
      <c r="AA4493">
        <v>0</v>
      </c>
      <c r="AB4493">
        <f t="shared" si="210"/>
        <v>8056.54</v>
      </c>
      <c r="AC4493">
        <f t="shared" si="211"/>
        <v>0</v>
      </c>
      <c r="AD4493">
        <f t="shared" si="212"/>
        <v>17724.388000000003</v>
      </c>
    </row>
    <row r="4494" spans="1:30" x14ac:dyDescent="0.3">
      <c r="A4494">
        <v>15538</v>
      </c>
      <c r="B4494" t="s">
        <v>2278</v>
      </c>
      <c r="C4494" t="s">
        <v>28</v>
      </c>
      <c r="D4494">
        <v>7001</v>
      </c>
      <c r="E4494">
        <v>8149</v>
      </c>
      <c r="F4494" t="s">
        <v>2279</v>
      </c>
      <c r="G4494">
        <v>4</v>
      </c>
      <c r="H4494" t="s">
        <v>40</v>
      </c>
      <c r="I4494" t="s">
        <v>96</v>
      </c>
      <c r="J4494">
        <v>2678</v>
      </c>
      <c r="K4494" t="s">
        <v>937</v>
      </c>
      <c r="L4494">
        <v>21373</v>
      </c>
      <c r="M4494" t="s">
        <v>220</v>
      </c>
      <c r="N4494" t="s">
        <v>938</v>
      </c>
      <c r="O4494" t="s">
        <v>67</v>
      </c>
      <c r="P4494" t="s">
        <v>517</v>
      </c>
      <c r="Q4494" t="s">
        <v>36</v>
      </c>
      <c r="R4494" t="s">
        <v>36</v>
      </c>
      <c r="S4494" t="s">
        <v>36</v>
      </c>
      <c r="T4494">
        <v>1657.66</v>
      </c>
      <c r="U4494">
        <v>0</v>
      </c>
      <c r="V4494">
        <v>0</v>
      </c>
      <c r="W4494">
        <v>0</v>
      </c>
      <c r="X4494">
        <v>-6206.84</v>
      </c>
      <c r="Y4494">
        <v>0</v>
      </c>
      <c r="Z4494">
        <v>0</v>
      </c>
      <c r="AA4494">
        <v>0</v>
      </c>
      <c r="AB4494">
        <f t="shared" si="210"/>
        <v>138.13833333333335</v>
      </c>
      <c r="AC4494">
        <f t="shared" si="211"/>
        <v>0</v>
      </c>
      <c r="AD4494">
        <f t="shared" si="212"/>
        <v>303.9043333333334</v>
      </c>
    </row>
    <row r="4495" spans="1:30" x14ac:dyDescent="0.3">
      <c r="A4495">
        <v>654172</v>
      </c>
      <c r="B4495" t="s">
        <v>993</v>
      </c>
      <c r="C4495" t="s">
        <v>28</v>
      </c>
      <c r="D4495">
        <v>7670</v>
      </c>
      <c r="E4495">
        <v>8155</v>
      </c>
      <c r="F4495" t="s">
        <v>471</v>
      </c>
      <c r="G4495">
        <v>4</v>
      </c>
      <c r="H4495" t="s">
        <v>40</v>
      </c>
      <c r="I4495" t="s">
        <v>31</v>
      </c>
      <c r="J4495">
        <v>40206</v>
      </c>
      <c r="K4495" t="s">
        <v>236</v>
      </c>
      <c r="L4495">
        <v>40205</v>
      </c>
      <c r="M4495" t="s">
        <v>237</v>
      </c>
      <c r="N4495" t="s">
        <v>472</v>
      </c>
      <c r="O4495" t="s">
        <v>34</v>
      </c>
      <c r="P4495" t="s">
        <v>1782</v>
      </c>
      <c r="Q4495" t="s">
        <v>36</v>
      </c>
      <c r="R4495" t="s">
        <v>37</v>
      </c>
      <c r="S4495" t="s">
        <v>36</v>
      </c>
      <c r="T4495">
        <v>19378.8</v>
      </c>
      <c r="U4495">
        <v>0</v>
      </c>
      <c r="V4495">
        <v>0</v>
      </c>
      <c r="W4495">
        <v>0</v>
      </c>
      <c r="X4495">
        <v>786.06</v>
      </c>
      <c r="Y4495">
        <v>0</v>
      </c>
      <c r="Z4495">
        <v>0</v>
      </c>
      <c r="AA4495">
        <v>0</v>
      </c>
      <c r="AB4495">
        <f t="shared" si="210"/>
        <v>1614.8999999999999</v>
      </c>
      <c r="AC4495">
        <f t="shared" si="211"/>
        <v>0</v>
      </c>
      <c r="AD4495">
        <f t="shared" si="212"/>
        <v>3552.78</v>
      </c>
    </row>
    <row r="4496" spans="1:30" x14ac:dyDescent="0.3">
      <c r="A4496">
        <v>880046</v>
      </c>
      <c r="B4496" t="s">
        <v>2835</v>
      </c>
      <c r="C4496" t="s">
        <v>28</v>
      </c>
      <c r="D4496">
        <v>7001</v>
      </c>
      <c r="E4496">
        <v>8149</v>
      </c>
      <c r="F4496" t="s">
        <v>95</v>
      </c>
      <c r="G4496">
        <v>5</v>
      </c>
      <c r="H4496" t="s">
        <v>30</v>
      </c>
      <c r="I4496" t="s">
        <v>96</v>
      </c>
      <c r="J4496">
        <v>72904</v>
      </c>
      <c r="K4496" t="s">
        <v>820</v>
      </c>
      <c r="L4496">
        <v>72904</v>
      </c>
      <c r="M4496" t="s">
        <v>821</v>
      </c>
      <c r="N4496" t="s">
        <v>822</v>
      </c>
      <c r="O4496" t="s">
        <v>34</v>
      </c>
      <c r="P4496" t="s">
        <v>134</v>
      </c>
      <c r="Q4496" t="s">
        <v>37</v>
      </c>
      <c r="R4496" t="s">
        <v>36</v>
      </c>
      <c r="S4496" t="s">
        <v>37</v>
      </c>
      <c r="T4496">
        <v>795578.4</v>
      </c>
      <c r="U4496">
        <v>0</v>
      </c>
      <c r="V4496">
        <v>0</v>
      </c>
      <c r="W4496">
        <v>113346.12</v>
      </c>
      <c r="X4496">
        <v>24120.06</v>
      </c>
      <c r="Y4496">
        <v>0</v>
      </c>
      <c r="Z4496">
        <v>0</v>
      </c>
      <c r="AA4496">
        <v>1593.42</v>
      </c>
      <c r="AB4496">
        <f t="shared" si="210"/>
        <v>66298.2</v>
      </c>
      <c r="AC4496">
        <f t="shared" si="211"/>
        <v>113346.12</v>
      </c>
      <c r="AD4496">
        <f t="shared" si="212"/>
        <v>145856.04</v>
      </c>
    </row>
    <row r="4497" spans="1:30" x14ac:dyDescent="0.3">
      <c r="A4497">
        <v>51890</v>
      </c>
      <c r="B4497" t="s">
        <v>3676</v>
      </c>
      <c r="C4497" t="s">
        <v>28</v>
      </c>
      <c r="D4497">
        <v>7992</v>
      </c>
      <c r="E4497">
        <v>8195</v>
      </c>
      <c r="F4497" t="s">
        <v>79</v>
      </c>
      <c r="G4497">
        <v>5</v>
      </c>
      <c r="H4497" t="s">
        <v>30</v>
      </c>
      <c r="I4497" t="s">
        <v>31</v>
      </c>
      <c r="J4497">
        <v>633</v>
      </c>
      <c r="K4497" t="s">
        <v>600</v>
      </c>
      <c r="L4497">
        <v>633</v>
      </c>
      <c r="M4497" t="s">
        <v>600</v>
      </c>
      <c r="N4497" t="s">
        <v>601</v>
      </c>
      <c r="O4497" t="s">
        <v>67</v>
      </c>
      <c r="P4497" t="s">
        <v>985</v>
      </c>
      <c r="Q4497" t="s">
        <v>36</v>
      </c>
      <c r="R4497" t="s">
        <v>36</v>
      </c>
      <c r="S4497" t="s">
        <v>37</v>
      </c>
      <c r="T4497">
        <v>5258.2</v>
      </c>
      <c r="U4497">
        <v>0</v>
      </c>
      <c r="V4497">
        <v>0</v>
      </c>
      <c r="W4497">
        <v>0</v>
      </c>
      <c r="X4497">
        <v>363.39</v>
      </c>
      <c r="Y4497">
        <v>0</v>
      </c>
      <c r="Z4497">
        <v>0</v>
      </c>
      <c r="AA4497">
        <v>0</v>
      </c>
      <c r="AB4497">
        <f t="shared" si="210"/>
        <v>438.18333333333334</v>
      </c>
      <c r="AC4497">
        <f t="shared" si="211"/>
        <v>0</v>
      </c>
      <c r="AD4497">
        <f t="shared" si="212"/>
        <v>964.00333333333344</v>
      </c>
    </row>
    <row r="4498" spans="1:30" x14ac:dyDescent="0.3">
      <c r="A4498">
        <v>734823</v>
      </c>
      <c r="B4498" t="s">
        <v>410</v>
      </c>
      <c r="C4498" t="s">
        <v>28</v>
      </c>
      <c r="D4498">
        <v>7992</v>
      </c>
      <c r="E4498">
        <v>8155</v>
      </c>
      <c r="F4498" t="s">
        <v>253</v>
      </c>
      <c r="G4498">
        <v>5</v>
      </c>
      <c r="H4498" t="s">
        <v>30</v>
      </c>
      <c r="I4498" t="s">
        <v>31</v>
      </c>
      <c r="J4498">
        <v>1357</v>
      </c>
      <c r="K4498" t="s">
        <v>101</v>
      </c>
      <c r="L4498">
        <v>1357</v>
      </c>
      <c r="M4498" t="s">
        <v>101</v>
      </c>
      <c r="N4498" t="s">
        <v>102</v>
      </c>
      <c r="O4498" t="s">
        <v>67</v>
      </c>
      <c r="P4498" t="s">
        <v>2349</v>
      </c>
      <c r="Q4498" t="s">
        <v>36</v>
      </c>
      <c r="R4498" t="s">
        <v>36</v>
      </c>
      <c r="S4498" t="s">
        <v>37</v>
      </c>
      <c r="T4498">
        <v>2375.7399999999998</v>
      </c>
      <c r="U4498">
        <v>0</v>
      </c>
      <c r="V4498">
        <v>0</v>
      </c>
      <c r="W4498">
        <v>0</v>
      </c>
      <c r="X4498">
        <v>141.26</v>
      </c>
      <c r="Y4498">
        <v>0</v>
      </c>
      <c r="Z4498">
        <v>0</v>
      </c>
      <c r="AA4498">
        <v>0</v>
      </c>
      <c r="AB4498">
        <f t="shared" si="210"/>
        <v>197.97833333333332</v>
      </c>
      <c r="AC4498">
        <f t="shared" si="211"/>
        <v>0</v>
      </c>
      <c r="AD4498">
        <f t="shared" si="212"/>
        <v>435.55233333333337</v>
      </c>
    </row>
    <row r="4499" spans="1:30" x14ac:dyDescent="0.3">
      <c r="A4499">
        <v>550106</v>
      </c>
      <c r="B4499" t="s">
        <v>3677</v>
      </c>
      <c r="C4499" t="s">
        <v>28</v>
      </c>
      <c r="D4499">
        <v>7994</v>
      </c>
      <c r="E4499">
        <v>8149</v>
      </c>
      <c r="F4499" t="s">
        <v>227</v>
      </c>
      <c r="G4499">
        <v>5</v>
      </c>
      <c r="H4499" t="s">
        <v>30</v>
      </c>
      <c r="I4499" t="s">
        <v>31</v>
      </c>
      <c r="J4499">
        <v>456</v>
      </c>
      <c r="K4499" t="s">
        <v>306</v>
      </c>
      <c r="L4499">
        <v>456</v>
      </c>
      <c r="M4499" t="s">
        <v>306</v>
      </c>
      <c r="N4499" t="s">
        <v>307</v>
      </c>
      <c r="O4499" t="s">
        <v>34</v>
      </c>
      <c r="P4499" t="s">
        <v>35</v>
      </c>
      <c r="Q4499" t="s">
        <v>36</v>
      </c>
      <c r="R4499" t="s">
        <v>36</v>
      </c>
      <c r="S4499" t="s">
        <v>37</v>
      </c>
      <c r="T4499">
        <v>0</v>
      </c>
      <c r="U4499">
        <v>0</v>
      </c>
      <c r="V4499">
        <v>2680.29</v>
      </c>
      <c r="W4499">
        <v>0</v>
      </c>
      <c r="X4499">
        <v>0</v>
      </c>
      <c r="Y4499">
        <v>0</v>
      </c>
      <c r="Z4499">
        <v>149.47999999999999</v>
      </c>
      <c r="AA4499">
        <v>0</v>
      </c>
      <c r="AB4499">
        <f t="shared" si="210"/>
        <v>0</v>
      </c>
      <c r="AC4499">
        <f t="shared" si="211"/>
        <v>2680.29</v>
      </c>
      <c r="AD4499">
        <f t="shared" si="212"/>
        <v>0</v>
      </c>
    </row>
    <row r="4500" spans="1:30" x14ac:dyDescent="0.3">
      <c r="A4500">
        <v>941504</v>
      </c>
      <c r="B4500" t="s">
        <v>2767</v>
      </c>
      <c r="C4500" t="s">
        <v>28</v>
      </c>
      <c r="D4500">
        <v>7992</v>
      </c>
      <c r="E4500">
        <v>8149</v>
      </c>
      <c r="F4500" t="s">
        <v>95</v>
      </c>
      <c r="G4500">
        <v>5</v>
      </c>
      <c r="H4500" t="s">
        <v>30</v>
      </c>
      <c r="I4500" t="s">
        <v>96</v>
      </c>
      <c r="J4500">
        <v>72064</v>
      </c>
      <c r="K4500" t="s">
        <v>1738</v>
      </c>
      <c r="L4500">
        <v>72064</v>
      </c>
      <c r="M4500" t="s">
        <v>1738</v>
      </c>
      <c r="N4500" t="s">
        <v>601</v>
      </c>
      <c r="O4500" t="s">
        <v>67</v>
      </c>
      <c r="P4500" t="s">
        <v>345</v>
      </c>
      <c r="Q4500" t="s">
        <v>36</v>
      </c>
      <c r="R4500" t="s">
        <v>36</v>
      </c>
      <c r="S4500" t="s">
        <v>37</v>
      </c>
      <c r="T4500">
        <v>50076.09</v>
      </c>
      <c r="U4500">
        <v>0</v>
      </c>
      <c r="V4500">
        <v>0</v>
      </c>
      <c r="W4500">
        <v>0</v>
      </c>
      <c r="X4500">
        <v>3575.63</v>
      </c>
      <c r="Y4500">
        <v>0</v>
      </c>
      <c r="Z4500">
        <v>0</v>
      </c>
      <c r="AA4500">
        <v>0</v>
      </c>
      <c r="AB4500">
        <f t="shared" si="210"/>
        <v>4173.0074999999997</v>
      </c>
      <c r="AC4500">
        <f t="shared" si="211"/>
        <v>0</v>
      </c>
      <c r="AD4500">
        <f t="shared" si="212"/>
        <v>9180.6165000000001</v>
      </c>
    </row>
    <row r="4501" spans="1:30" x14ac:dyDescent="0.3">
      <c r="A4501">
        <v>730203</v>
      </c>
      <c r="B4501" t="s">
        <v>893</v>
      </c>
      <c r="C4501" t="s">
        <v>28</v>
      </c>
      <c r="D4501">
        <v>7995</v>
      </c>
      <c r="E4501">
        <v>8113</v>
      </c>
      <c r="F4501" t="s">
        <v>64</v>
      </c>
      <c r="G4501">
        <v>3</v>
      </c>
      <c r="H4501" t="s">
        <v>170</v>
      </c>
      <c r="I4501" t="s">
        <v>31</v>
      </c>
      <c r="J4501">
        <v>40558</v>
      </c>
      <c r="K4501" t="s">
        <v>65</v>
      </c>
      <c r="L4501">
        <v>40558</v>
      </c>
      <c r="M4501" t="s">
        <v>65</v>
      </c>
      <c r="N4501" t="s">
        <v>66</v>
      </c>
      <c r="O4501" t="s">
        <v>67</v>
      </c>
      <c r="P4501" t="s">
        <v>757</v>
      </c>
      <c r="Q4501" t="s">
        <v>36</v>
      </c>
      <c r="R4501" t="s">
        <v>36</v>
      </c>
      <c r="S4501" t="s">
        <v>36</v>
      </c>
      <c r="T4501">
        <v>923</v>
      </c>
      <c r="U4501">
        <v>0</v>
      </c>
      <c r="V4501">
        <v>0</v>
      </c>
      <c r="W4501">
        <v>0</v>
      </c>
      <c r="X4501">
        <v>38.25</v>
      </c>
      <c r="Y4501">
        <v>0</v>
      </c>
      <c r="Z4501">
        <v>0</v>
      </c>
      <c r="AA4501">
        <v>0</v>
      </c>
      <c r="AB4501">
        <f t="shared" si="210"/>
        <v>76.916666666666671</v>
      </c>
      <c r="AC4501">
        <f t="shared" si="211"/>
        <v>0</v>
      </c>
      <c r="AD4501">
        <f t="shared" si="212"/>
        <v>169.2166666666667</v>
      </c>
    </row>
    <row r="4502" spans="1:30" x14ac:dyDescent="0.3">
      <c r="A4502">
        <v>742816</v>
      </c>
      <c r="B4502" t="s">
        <v>3678</v>
      </c>
      <c r="C4502" t="s">
        <v>28</v>
      </c>
      <c r="D4502">
        <v>7989</v>
      </c>
      <c r="E4502">
        <v>8149</v>
      </c>
      <c r="F4502" t="s">
        <v>3468</v>
      </c>
      <c r="G4502">
        <v>2</v>
      </c>
      <c r="H4502" t="s">
        <v>71</v>
      </c>
      <c r="I4502" t="s">
        <v>75</v>
      </c>
      <c r="J4502">
        <v>35000</v>
      </c>
      <c r="K4502" t="s">
        <v>76</v>
      </c>
      <c r="L4502">
        <v>35000</v>
      </c>
      <c r="M4502" t="s">
        <v>76</v>
      </c>
      <c r="N4502">
        <v>0</v>
      </c>
      <c r="O4502" t="s">
        <v>43</v>
      </c>
      <c r="P4502" t="s">
        <v>109</v>
      </c>
      <c r="Q4502" t="s">
        <v>37</v>
      </c>
      <c r="R4502" t="s">
        <v>36</v>
      </c>
      <c r="S4502" t="s">
        <v>36</v>
      </c>
      <c r="T4502">
        <v>5528.34</v>
      </c>
      <c r="U4502">
        <v>0</v>
      </c>
      <c r="V4502">
        <v>0</v>
      </c>
      <c r="W4502">
        <v>0</v>
      </c>
      <c r="X4502">
        <v>169.7</v>
      </c>
      <c r="Y4502">
        <v>0</v>
      </c>
      <c r="Z4502">
        <v>0</v>
      </c>
      <c r="AA4502">
        <v>0</v>
      </c>
      <c r="AB4502">
        <f t="shared" si="210"/>
        <v>460.69499999999999</v>
      </c>
      <c r="AC4502">
        <f t="shared" si="211"/>
        <v>0</v>
      </c>
      <c r="AD4502">
        <f t="shared" si="212"/>
        <v>1013.5290000000001</v>
      </c>
    </row>
    <row r="4503" spans="1:30" x14ac:dyDescent="0.3">
      <c r="A4503">
        <v>941504</v>
      </c>
      <c r="B4503" t="s">
        <v>2767</v>
      </c>
      <c r="C4503" t="s">
        <v>28</v>
      </c>
      <c r="D4503">
        <v>7992</v>
      </c>
      <c r="E4503">
        <v>8149</v>
      </c>
      <c r="F4503" t="s">
        <v>95</v>
      </c>
      <c r="G4503">
        <v>5</v>
      </c>
      <c r="H4503" t="s">
        <v>30</v>
      </c>
      <c r="I4503" t="s">
        <v>96</v>
      </c>
      <c r="J4503">
        <v>72064</v>
      </c>
      <c r="K4503" t="s">
        <v>1738</v>
      </c>
      <c r="L4503">
        <v>72064</v>
      </c>
      <c r="M4503" t="s">
        <v>1738</v>
      </c>
      <c r="N4503" t="s">
        <v>601</v>
      </c>
      <c r="O4503" t="s">
        <v>67</v>
      </c>
      <c r="P4503" t="s">
        <v>278</v>
      </c>
      <c r="Q4503" t="s">
        <v>37</v>
      </c>
      <c r="R4503" t="s">
        <v>36</v>
      </c>
      <c r="S4503" t="s">
        <v>37</v>
      </c>
      <c r="T4503">
        <v>0</v>
      </c>
      <c r="U4503">
        <v>0</v>
      </c>
      <c r="V4503">
        <v>0</v>
      </c>
      <c r="W4503">
        <v>18891.02</v>
      </c>
      <c r="X4503">
        <v>0</v>
      </c>
      <c r="Y4503">
        <v>0</v>
      </c>
      <c r="Z4503">
        <v>0</v>
      </c>
      <c r="AA4503">
        <v>265.67</v>
      </c>
      <c r="AB4503">
        <f t="shared" si="210"/>
        <v>0</v>
      </c>
      <c r="AC4503">
        <f t="shared" si="211"/>
        <v>18891.02</v>
      </c>
      <c r="AD4503">
        <f t="shared" si="212"/>
        <v>0</v>
      </c>
    </row>
    <row r="4504" spans="1:30" x14ac:dyDescent="0.3">
      <c r="A4504">
        <v>220453</v>
      </c>
      <c r="B4504" t="s">
        <v>3679</v>
      </c>
      <c r="C4504" t="s">
        <v>28</v>
      </c>
      <c r="D4504">
        <v>7994</v>
      </c>
      <c r="E4504">
        <v>8160</v>
      </c>
      <c r="F4504" t="s">
        <v>1621</v>
      </c>
      <c r="G4504">
        <v>4</v>
      </c>
      <c r="H4504" t="s">
        <v>40</v>
      </c>
      <c r="I4504" t="s">
        <v>31</v>
      </c>
      <c r="J4504">
        <v>40019</v>
      </c>
      <c r="K4504" t="s">
        <v>200</v>
      </c>
      <c r="L4504">
        <v>40018</v>
      </c>
      <c r="M4504" t="s">
        <v>200</v>
      </c>
      <c r="N4504" t="s">
        <v>862</v>
      </c>
      <c r="O4504" t="s">
        <v>34</v>
      </c>
      <c r="P4504" t="s">
        <v>134</v>
      </c>
      <c r="Q4504" t="s">
        <v>37</v>
      </c>
      <c r="R4504" t="s">
        <v>36</v>
      </c>
      <c r="S4504" t="s">
        <v>36</v>
      </c>
      <c r="T4504">
        <v>0</v>
      </c>
      <c r="U4504">
        <v>0</v>
      </c>
      <c r="V4504">
        <v>132237.14000000001</v>
      </c>
      <c r="W4504">
        <v>0</v>
      </c>
      <c r="X4504">
        <v>0</v>
      </c>
      <c r="Y4504">
        <v>0</v>
      </c>
      <c r="Z4504">
        <v>3944.32</v>
      </c>
      <c r="AA4504">
        <v>0</v>
      </c>
      <c r="AB4504">
        <f t="shared" si="210"/>
        <v>0</v>
      </c>
      <c r="AC4504">
        <f t="shared" si="211"/>
        <v>132237.14000000001</v>
      </c>
      <c r="AD4504">
        <f t="shared" si="212"/>
        <v>0</v>
      </c>
    </row>
    <row r="4505" spans="1:30" x14ac:dyDescent="0.3">
      <c r="A4505">
        <v>868446</v>
      </c>
      <c r="B4505" t="s">
        <v>3496</v>
      </c>
      <c r="C4505" t="s">
        <v>28</v>
      </c>
      <c r="D4505">
        <v>7994</v>
      </c>
      <c r="E4505">
        <v>8155</v>
      </c>
      <c r="F4505" t="s">
        <v>59</v>
      </c>
      <c r="G4505">
        <v>5</v>
      </c>
      <c r="H4505" t="s">
        <v>30</v>
      </c>
      <c r="I4505" t="s">
        <v>31</v>
      </c>
      <c r="J4505">
        <v>72954</v>
      </c>
      <c r="K4505" t="s">
        <v>90</v>
      </c>
      <c r="L4505">
        <v>72952</v>
      </c>
      <c r="M4505" t="s">
        <v>91</v>
      </c>
      <c r="N4505" t="s">
        <v>172</v>
      </c>
      <c r="O4505" t="s">
        <v>34</v>
      </c>
      <c r="P4505" t="s">
        <v>345</v>
      </c>
      <c r="Q4505" t="s">
        <v>36</v>
      </c>
      <c r="R4505" t="s">
        <v>36</v>
      </c>
      <c r="S4505" t="s">
        <v>37</v>
      </c>
      <c r="T4505">
        <v>65472.68</v>
      </c>
      <c r="U4505">
        <v>0</v>
      </c>
      <c r="V4505">
        <v>0</v>
      </c>
      <c r="W4505">
        <v>32742.06</v>
      </c>
      <c r="X4505">
        <v>4710.8</v>
      </c>
      <c r="Y4505">
        <v>0</v>
      </c>
      <c r="Z4505">
        <v>0</v>
      </c>
      <c r="AA4505">
        <v>1554.87</v>
      </c>
      <c r="AB4505">
        <f t="shared" si="210"/>
        <v>5456.0566666666664</v>
      </c>
      <c r="AC4505">
        <f t="shared" si="211"/>
        <v>32742.06</v>
      </c>
      <c r="AD4505">
        <f t="shared" si="212"/>
        <v>12003.324666666667</v>
      </c>
    </row>
    <row r="4506" spans="1:30" x14ac:dyDescent="0.3">
      <c r="A4506">
        <v>867691</v>
      </c>
      <c r="B4506" t="s">
        <v>1645</v>
      </c>
      <c r="C4506" t="s">
        <v>28</v>
      </c>
      <c r="D4506">
        <v>7994</v>
      </c>
      <c r="E4506">
        <v>8163</v>
      </c>
      <c r="F4506" t="s">
        <v>50</v>
      </c>
      <c r="G4506">
        <v>5</v>
      </c>
      <c r="H4506" t="s">
        <v>30</v>
      </c>
      <c r="I4506" t="s">
        <v>31</v>
      </c>
      <c r="J4506">
        <v>2501</v>
      </c>
      <c r="K4506" t="s">
        <v>123</v>
      </c>
      <c r="L4506">
        <v>2501</v>
      </c>
      <c r="M4506" t="s">
        <v>123</v>
      </c>
      <c r="N4506" t="s">
        <v>124</v>
      </c>
      <c r="O4506" t="s">
        <v>34</v>
      </c>
      <c r="P4506" t="s">
        <v>230</v>
      </c>
      <c r="Q4506" t="s">
        <v>36</v>
      </c>
      <c r="R4506" t="s">
        <v>36</v>
      </c>
      <c r="S4506" t="s">
        <v>37</v>
      </c>
      <c r="T4506">
        <v>18764.060000000001</v>
      </c>
      <c r="U4506">
        <v>0</v>
      </c>
      <c r="V4506">
        <v>0</v>
      </c>
      <c r="W4506">
        <v>0</v>
      </c>
      <c r="X4506">
        <v>1525.31</v>
      </c>
      <c r="Y4506">
        <v>0</v>
      </c>
      <c r="Z4506">
        <v>0</v>
      </c>
      <c r="AA4506">
        <v>0</v>
      </c>
      <c r="AB4506">
        <f t="shared" si="210"/>
        <v>1563.6716666666669</v>
      </c>
      <c r="AC4506">
        <f t="shared" si="211"/>
        <v>0</v>
      </c>
      <c r="AD4506">
        <f t="shared" si="212"/>
        <v>3440.0776666666675</v>
      </c>
    </row>
    <row r="4507" spans="1:30" x14ac:dyDescent="0.3">
      <c r="A4507">
        <v>538019</v>
      </c>
      <c r="B4507" t="s">
        <v>1447</v>
      </c>
      <c r="C4507" t="s">
        <v>28</v>
      </c>
      <c r="D4507">
        <v>538</v>
      </c>
      <c r="E4507">
        <v>8149</v>
      </c>
      <c r="F4507" t="s">
        <v>686</v>
      </c>
      <c r="G4507">
        <v>2</v>
      </c>
      <c r="H4507" t="s">
        <v>71</v>
      </c>
      <c r="I4507" t="s">
        <v>96</v>
      </c>
      <c r="J4507">
        <v>72823</v>
      </c>
      <c r="K4507" t="s">
        <v>687</v>
      </c>
      <c r="L4507">
        <v>72823</v>
      </c>
      <c r="M4507" t="s">
        <v>687</v>
      </c>
      <c r="N4507">
        <v>0</v>
      </c>
      <c r="O4507" t="s">
        <v>67</v>
      </c>
      <c r="P4507" t="s">
        <v>1569</v>
      </c>
      <c r="Q4507" t="s">
        <v>36</v>
      </c>
      <c r="R4507" t="s">
        <v>36</v>
      </c>
      <c r="S4507" t="s">
        <v>36</v>
      </c>
      <c r="T4507">
        <v>13649.96</v>
      </c>
      <c r="U4507">
        <v>0</v>
      </c>
      <c r="V4507">
        <v>0</v>
      </c>
      <c r="W4507">
        <v>0</v>
      </c>
      <c r="X4507">
        <v>1286.92</v>
      </c>
      <c r="Y4507">
        <v>0</v>
      </c>
      <c r="Z4507">
        <v>0</v>
      </c>
      <c r="AA4507">
        <v>0</v>
      </c>
      <c r="AB4507">
        <f t="shared" si="210"/>
        <v>1137.4966666666667</v>
      </c>
      <c r="AC4507">
        <f t="shared" si="211"/>
        <v>0</v>
      </c>
      <c r="AD4507">
        <f t="shared" si="212"/>
        <v>2502.492666666667</v>
      </c>
    </row>
    <row r="4508" spans="1:30" x14ac:dyDescent="0.3">
      <c r="A4508">
        <v>112427</v>
      </c>
      <c r="B4508" t="s">
        <v>3680</v>
      </c>
      <c r="C4508" t="s">
        <v>28</v>
      </c>
      <c r="D4508">
        <v>7994</v>
      </c>
      <c r="E4508">
        <v>8149</v>
      </c>
      <c r="F4508" t="s">
        <v>2425</v>
      </c>
      <c r="G4508">
        <v>4</v>
      </c>
      <c r="H4508" t="s">
        <v>40</v>
      </c>
      <c r="I4508" t="s">
        <v>96</v>
      </c>
      <c r="J4508">
        <v>72387</v>
      </c>
      <c r="K4508" t="s">
        <v>268</v>
      </c>
      <c r="L4508">
        <v>72387</v>
      </c>
      <c r="M4508" t="s">
        <v>268</v>
      </c>
      <c r="N4508" t="s">
        <v>2426</v>
      </c>
      <c r="O4508" t="s">
        <v>34</v>
      </c>
      <c r="P4508" t="s">
        <v>767</v>
      </c>
      <c r="Q4508" t="s">
        <v>37</v>
      </c>
      <c r="R4508" t="s">
        <v>36</v>
      </c>
      <c r="S4508" t="s">
        <v>36</v>
      </c>
      <c r="T4508">
        <v>55500</v>
      </c>
      <c r="U4508">
        <v>0</v>
      </c>
      <c r="V4508">
        <v>0</v>
      </c>
      <c r="W4508">
        <v>0</v>
      </c>
      <c r="X4508">
        <v>822.14</v>
      </c>
      <c r="Y4508">
        <v>0</v>
      </c>
      <c r="Z4508">
        <v>0</v>
      </c>
      <c r="AA4508">
        <v>0</v>
      </c>
      <c r="AB4508">
        <f t="shared" si="210"/>
        <v>4625</v>
      </c>
      <c r="AC4508">
        <f t="shared" si="211"/>
        <v>0</v>
      </c>
      <c r="AD4508">
        <f t="shared" si="212"/>
        <v>10175</v>
      </c>
    </row>
    <row r="4509" spans="1:30" x14ac:dyDescent="0.3">
      <c r="A4509">
        <v>909498</v>
      </c>
      <c r="B4509" t="s">
        <v>2082</v>
      </c>
      <c r="C4509" t="s">
        <v>28</v>
      </c>
      <c r="D4509">
        <v>7994</v>
      </c>
      <c r="E4509">
        <v>8145</v>
      </c>
      <c r="F4509" t="s">
        <v>1849</v>
      </c>
      <c r="G4509">
        <v>5</v>
      </c>
      <c r="H4509" t="s">
        <v>30</v>
      </c>
      <c r="I4509" t="s">
        <v>31</v>
      </c>
      <c r="J4509">
        <v>2223</v>
      </c>
      <c r="K4509" t="s">
        <v>97</v>
      </c>
      <c r="L4509">
        <v>2223</v>
      </c>
      <c r="M4509" t="s">
        <v>97</v>
      </c>
      <c r="N4509" t="s">
        <v>98</v>
      </c>
      <c r="O4509" t="s">
        <v>34</v>
      </c>
      <c r="P4509" t="s">
        <v>1582</v>
      </c>
      <c r="Q4509" t="s">
        <v>36</v>
      </c>
      <c r="R4509" t="s">
        <v>36</v>
      </c>
      <c r="S4509" t="s">
        <v>37</v>
      </c>
      <c r="T4509">
        <v>4145.3999999999996</v>
      </c>
      <c r="U4509">
        <v>0</v>
      </c>
      <c r="V4509">
        <v>0</v>
      </c>
      <c r="W4509">
        <v>0</v>
      </c>
      <c r="X4509">
        <v>404.38</v>
      </c>
      <c r="Y4509">
        <v>0</v>
      </c>
      <c r="Z4509">
        <v>0</v>
      </c>
      <c r="AA4509">
        <v>0</v>
      </c>
      <c r="AB4509">
        <f t="shared" si="210"/>
        <v>345.45</v>
      </c>
      <c r="AC4509">
        <f t="shared" si="211"/>
        <v>0</v>
      </c>
      <c r="AD4509">
        <f t="shared" si="212"/>
        <v>759.99</v>
      </c>
    </row>
    <row r="4510" spans="1:30" x14ac:dyDescent="0.3">
      <c r="A4510">
        <v>963510</v>
      </c>
      <c r="B4510" t="s">
        <v>3681</v>
      </c>
      <c r="C4510" t="s">
        <v>28</v>
      </c>
      <c r="D4510">
        <v>7994</v>
      </c>
      <c r="E4510">
        <v>8163</v>
      </c>
      <c r="F4510" t="s">
        <v>50</v>
      </c>
      <c r="G4510">
        <v>5</v>
      </c>
      <c r="H4510" t="s">
        <v>30</v>
      </c>
      <c r="I4510" t="s">
        <v>31</v>
      </c>
      <c r="J4510">
        <v>40019</v>
      </c>
      <c r="K4510" t="s">
        <v>200</v>
      </c>
      <c r="L4510">
        <v>40018</v>
      </c>
      <c r="M4510" t="s">
        <v>200</v>
      </c>
      <c r="N4510" t="s">
        <v>776</v>
      </c>
      <c r="O4510" t="s">
        <v>34</v>
      </c>
      <c r="P4510" t="s">
        <v>353</v>
      </c>
      <c r="Q4510" t="s">
        <v>36</v>
      </c>
      <c r="R4510" t="s">
        <v>36</v>
      </c>
      <c r="S4510" t="s">
        <v>37</v>
      </c>
      <c r="T4510">
        <v>17464.63</v>
      </c>
      <c r="U4510">
        <v>0</v>
      </c>
      <c r="V4510">
        <v>0</v>
      </c>
      <c r="W4510">
        <v>0</v>
      </c>
      <c r="X4510">
        <v>999.36</v>
      </c>
      <c r="Y4510">
        <v>0</v>
      </c>
      <c r="Z4510">
        <v>0</v>
      </c>
      <c r="AA4510">
        <v>0</v>
      </c>
      <c r="AB4510">
        <f t="shared" si="210"/>
        <v>1455.3858333333335</v>
      </c>
      <c r="AC4510">
        <f t="shared" si="211"/>
        <v>0</v>
      </c>
      <c r="AD4510">
        <f t="shared" si="212"/>
        <v>3201.8488333333339</v>
      </c>
    </row>
    <row r="4511" spans="1:30" x14ac:dyDescent="0.3">
      <c r="A4511">
        <v>868408</v>
      </c>
      <c r="B4511" t="s">
        <v>192</v>
      </c>
      <c r="C4511" t="s">
        <v>28</v>
      </c>
      <c r="D4511">
        <v>7003</v>
      </c>
      <c r="E4511">
        <v>8148</v>
      </c>
      <c r="F4511" t="s">
        <v>193</v>
      </c>
      <c r="G4511">
        <v>4</v>
      </c>
      <c r="H4511" t="s">
        <v>40</v>
      </c>
      <c r="I4511" t="s">
        <v>31</v>
      </c>
      <c r="J4511">
        <v>40461</v>
      </c>
      <c r="K4511" t="s">
        <v>41</v>
      </c>
      <c r="L4511">
        <v>40461</v>
      </c>
      <c r="M4511" t="s">
        <v>41</v>
      </c>
      <c r="N4511" t="s">
        <v>194</v>
      </c>
      <c r="O4511" t="s">
        <v>43</v>
      </c>
      <c r="P4511" t="s">
        <v>1925</v>
      </c>
      <c r="Q4511" t="s">
        <v>36</v>
      </c>
      <c r="R4511" t="s">
        <v>36</v>
      </c>
      <c r="S4511" t="s">
        <v>36</v>
      </c>
      <c r="T4511">
        <v>59754.42</v>
      </c>
      <c r="U4511">
        <v>29943.46</v>
      </c>
      <c r="V4511">
        <v>0</v>
      </c>
      <c r="W4511">
        <v>0</v>
      </c>
      <c r="X4511">
        <v>1777.48</v>
      </c>
      <c r="Y4511">
        <v>914.94</v>
      </c>
      <c r="Z4511">
        <v>0</v>
      </c>
      <c r="AA4511">
        <v>0</v>
      </c>
      <c r="AB4511">
        <f t="shared" si="210"/>
        <v>4979.5349999999999</v>
      </c>
      <c r="AC4511">
        <f t="shared" si="211"/>
        <v>0</v>
      </c>
      <c r="AD4511">
        <f t="shared" si="212"/>
        <v>10954.977000000001</v>
      </c>
    </row>
    <row r="4512" spans="1:30" x14ac:dyDescent="0.3">
      <c r="A4512">
        <v>193823</v>
      </c>
      <c r="B4512" t="s">
        <v>2074</v>
      </c>
      <c r="C4512" t="s">
        <v>28</v>
      </c>
      <c r="D4512">
        <v>7003</v>
      </c>
      <c r="E4512">
        <v>8148</v>
      </c>
      <c r="F4512" t="s">
        <v>2075</v>
      </c>
      <c r="G4512">
        <v>2</v>
      </c>
      <c r="H4512" t="s">
        <v>71</v>
      </c>
      <c r="I4512" t="s">
        <v>31</v>
      </c>
      <c r="J4512">
        <v>40461</v>
      </c>
      <c r="K4512" t="s">
        <v>41</v>
      </c>
      <c r="L4512">
        <v>40461</v>
      </c>
      <c r="M4512" t="s">
        <v>41</v>
      </c>
      <c r="N4512">
        <v>0</v>
      </c>
      <c r="O4512" t="s">
        <v>43</v>
      </c>
      <c r="P4512" t="s">
        <v>1124</v>
      </c>
      <c r="Q4512" t="s">
        <v>36</v>
      </c>
      <c r="R4512" t="s">
        <v>36</v>
      </c>
      <c r="S4512" t="s">
        <v>36</v>
      </c>
      <c r="T4512">
        <v>9894</v>
      </c>
      <c r="U4512">
        <v>0</v>
      </c>
      <c r="V4512">
        <v>0</v>
      </c>
      <c r="W4512">
        <v>0</v>
      </c>
      <c r="X4512">
        <v>425.17</v>
      </c>
      <c r="Y4512">
        <v>0</v>
      </c>
      <c r="Z4512">
        <v>0</v>
      </c>
      <c r="AA4512">
        <v>0</v>
      </c>
      <c r="AB4512">
        <f t="shared" si="210"/>
        <v>824.5</v>
      </c>
      <c r="AC4512">
        <f t="shared" si="211"/>
        <v>0</v>
      </c>
      <c r="AD4512">
        <f t="shared" si="212"/>
        <v>1813.9</v>
      </c>
    </row>
    <row r="4513" spans="1:30" x14ac:dyDescent="0.3">
      <c r="A4513">
        <v>649201</v>
      </c>
      <c r="B4513" t="s">
        <v>636</v>
      </c>
      <c r="C4513" t="s">
        <v>28</v>
      </c>
      <c r="D4513">
        <v>7994</v>
      </c>
      <c r="E4513">
        <v>8163</v>
      </c>
      <c r="F4513" t="s">
        <v>50</v>
      </c>
      <c r="G4513">
        <v>5</v>
      </c>
      <c r="H4513" t="s">
        <v>30</v>
      </c>
      <c r="I4513" t="s">
        <v>31</v>
      </c>
      <c r="J4513">
        <v>314</v>
      </c>
      <c r="K4513" t="s">
        <v>343</v>
      </c>
      <c r="L4513">
        <v>314</v>
      </c>
      <c r="M4513" t="s">
        <v>343</v>
      </c>
      <c r="N4513" t="s">
        <v>344</v>
      </c>
      <c r="O4513" t="s">
        <v>34</v>
      </c>
      <c r="P4513" t="s">
        <v>390</v>
      </c>
      <c r="Q4513" t="s">
        <v>36</v>
      </c>
      <c r="R4513" t="s">
        <v>36</v>
      </c>
      <c r="S4513" t="s">
        <v>37</v>
      </c>
      <c r="T4513">
        <v>9781.14</v>
      </c>
      <c r="U4513">
        <v>0</v>
      </c>
      <c r="V4513">
        <v>0</v>
      </c>
      <c r="W4513">
        <v>0</v>
      </c>
      <c r="X4513">
        <v>802.2</v>
      </c>
      <c r="Y4513">
        <v>0</v>
      </c>
      <c r="Z4513">
        <v>0</v>
      </c>
      <c r="AA4513">
        <v>0</v>
      </c>
      <c r="AB4513">
        <f t="shared" si="210"/>
        <v>815.09499999999991</v>
      </c>
      <c r="AC4513">
        <f t="shared" si="211"/>
        <v>0</v>
      </c>
      <c r="AD4513">
        <f t="shared" si="212"/>
        <v>1793.2090000000001</v>
      </c>
    </row>
    <row r="4514" spans="1:30" x14ac:dyDescent="0.3">
      <c r="A4514">
        <v>122712</v>
      </c>
      <c r="B4514" t="s">
        <v>1067</v>
      </c>
      <c r="C4514" t="s">
        <v>28</v>
      </c>
      <c r="D4514">
        <v>7994</v>
      </c>
      <c r="E4514">
        <v>8110</v>
      </c>
      <c r="F4514" t="s">
        <v>284</v>
      </c>
      <c r="G4514">
        <v>5</v>
      </c>
      <c r="H4514" t="s">
        <v>30</v>
      </c>
      <c r="I4514" t="s">
        <v>31</v>
      </c>
      <c r="J4514">
        <v>2548</v>
      </c>
      <c r="K4514" t="s">
        <v>285</v>
      </c>
      <c r="L4514">
        <v>2548</v>
      </c>
      <c r="M4514" t="s">
        <v>285</v>
      </c>
      <c r="N4514" t="s">
        <v>1068</v>
      </c>
      <c r="O4514" t="s">
        <v>34</v>
      </c>
      <c r="P4514" t="s">
        <v>35</v>
      </c>
      <c r="Q4514" t="s">
        <v>36</v>
      </c>
      <c r="R4514" t="s">
        <v>36</v>
      </c>
      <c r="S4514" t="s">
        <v>37</v>
      </c>
      <c r="T4514">
        <v>6219.3</v>
      </c>
      <c r="U4514">
        <v>0</v>
      </c>
      <c r="V4514">
        <v>0</v>
      </c>
      <c r="W4514">
        <v>0</v>
      </c>
      <c r="X4514">
        <v>335.33</v>
      </c>
      <c r="Y4514">
        <v>0</v>
      </c>
      <c r="Z4514">
        <v>0</v>
      </c>
      <c r="AA4514">
        <v>0</v>
      </c>
      <c r="AB4514">
        <f t="shared" si="210"/>
        <v>518.27499999999998</v>
      </c>
      <c r="AC4514">
        <f t="shared" si="211"/>
        <v>0</v>
      </c>
      <c r="AD4514">
        <f t="shared" si="212"/>
        <v>1140.2050000000002</v>
      </c>
    </row>
    <row r="4515" spans="1:30" x14ac:dyDescent="0.3">
      <c r="A4515">
        <v>928441</v>
      </c>
      <c r="B4515" t="s">
        <v>3682</v>
      </c>
      <c r="C4515" t="s">
        <v>28</v>
      </c>
      <c r="D4515">
        <v>7994</v>
      </c>
      <c r="E4515">
        <v>8126</v>
      </c>
      <c r="F4515" t="s">
        <v>1640</v>
      </c>
      <c r="G4515">
        <v>5</v>
      </c>
      <c r="H4515" t="s">
        <v>30</v>
      </c>
      <c r="I4515" t="s">
        <v>31</v>
      </c>
      <c r="J4515">
        <v>2223</v>
      </c>
      <c r="K4515" t="s">
        <v>97</v>
      </c>
      <c r="L4515">
        <v>2223</v>
      </c>
      <c r="M4515" t="s">
        <v>97</v>
      </c>
      <c r="N4515" t="s">
        <v>98</v>
      </c>
      <c r="O4515" t="s">
        <v>34</v>
      </c>
      <c r="P4515" t="s">
        <v>134</v>
      </c>
      <c r="Q4515" t="s">
        <v>37</v>
      </c>
      <c r="R4515" t="s">
        <v>36</v>
      </c>
      <c r="S4515" t="s">
        <v>37</v>
      </c>
      <c r="T4515">
        <v>18836.11</v>
      </c>
      <c r="U4515">
        <v>0</v>
      </c>
      <c r="V4515">
        <v>0</v>
      </c>
      <c r="W4515">
        <v>0</v>
      </c>
      <c r="X4515">
        <v>531.41</v>
      </c>
      <c r="Y4515">
        <v>0</v>
      </c>
      <c r="Z4515">
        <v>0</v>
      </c>
      <c r="AA4515">
        <v>0</v>
      </c>
      <c r="AB4515">
        <f t="shared" si="210"/>
        <v>1569.6758333333335</v>
      </c>
      <c r="AC4515">
        <f t="shared" si="211"/>
        <v>0</v>
      </c>
      <c r="AD4515">
        <f t="shared" si="212"/>
        <v>3453.286833333334</v>
      </c>
    </row>
    <row r="4516" spans="1:30" x14ac:dyDescent="0.3">
      <c r="A4516">
        <v>620640</v>
      </c>
      <c r="B4516" t="s">
        <v>3581</v>
      </c>
      <c r="C4516" t="s">
        <v>28</v>
      </c>
      <c r="D4516">
        <v>837</v>
      </c>
      <c r="E4516">
        <v>8149</v>
      </c>
      <c r="F4516" t="s">
        <v>691</v>
      </c>
      <c r="G4516">
        <v>4</v>
      </c>
      <c r="H4516" t="s">
        <v>40</v>
      </c>
      <c r="I4516" t="s">
        <v>96</v>
      </c>
      <c r="J4516">
        <v>72159</v>
      </c>
      <c r="K4516" t="s">
        <v>413</v>
      </c>
      <c r="L4516">
        <v>72159</v>
      </c>
      <c r="M4516" t="s">
        <v>413</v>
      </c>
      <c r="N4516" t="s">
        <v>414</v>
      </c>
      <c r="O4516" t="s">
        <v>34</v>
      </c>
      <c r="P4516" t="s">
        <v>77</v>
      </c>
      <c r="Q4516" t="s">
        <v>37</v>
      </c>
      <c r="R4516" t="s">
        <v>36</v>
      </c>
      <c r="S4516" t="s">
        <v>36</v>
      </c>
      <c r="T4516">
        <v>1011.5</v>
      </c>
      <c r="U4516">
        <v>0</v>
      </c>
      <c r="V4516">
        <v>0</v>
      </c>
      <c r="W4516">
        <v>0</v>
      </c>
      <c r="X4516">
        <v>27.83</v>
      </c>
      <c r="Y4516">
        <v>0</v>
      </c>
      <c r="Z4516">
        <v>0</v>
      </c>
      <c r="AA4516">
        <v>0</v>
      </c>
      <c r="AB4516">
        <f t="shared" si="210"/>
        <v>84.291666666666671</v>
      </c>
      <c r="AC4516">
        <f t="shared" si="211"/>
        <v>0</v>
      </c>
      <c r="AD4516">
        <f t="shared" si="212"/>
        <v>185.44166666666669</v>
      </c>
    </row>
    <row r="4517" spans="1:30" x14ac:dyDescent="0.3">
      <c r="A4517">
        <v>728687</v>
      </c>
      <c r="B4517" t="s">
        <v>3683</v>
      </c>
      <c r="C4517" t="s">
        <v>28</v>
      </c>
      <c r="D4517">
        <v>7989</v>
      </c>
      <c r="E4517">
        <v>8149</v>
      </c>
      <c r="F4517" t="s">
        <v>3684</v>
      </c>
      <c r="G4517">
        <v>2</v>
      </c>
      <c r="H4517" t="s">
        <v>71</v>
      </c>
      <c r="I4517" t="s">
        <v>75</v>
      </c>
      <c r="J4517">
        <v>35000</v>
      </c>
      <c r="K4517" t="s">
        <v>76</v>
      </c>
      <c r="L4517">
        <v>35000</v>
      </c>
      <c r="M4517" t="s">
        <v>76</v>
      </c>
      <c r="N4517">
        <v>0</v>
      </c>
      <c r="O4517" t="s">
        <v>43</v>
      </c>
      <c r="P4517" t="s">
        <v>77</v>
      </c>
      <c r="Q4517" t="s">
        <v>37</v>
      </c>
      <c r="R4517" t="s">
        <v>36</v>
      </c>
      <c r="S4517" t="s">
        <v>36</v>
      </c>
      <c r="T4517">
        <v>1364.65</v>
      </c>
      <c r="U4517">
        <v>0</v>
      </c>
      <c r="V4517">
        <v>0</v>
      </c>
      <c r="W4517">
        <v>0</v>
      </c>
      <c r="X4517">
        <v>-19.239999999999998</v>
      </c>
      <c r="Y4517">
        <v>0</v>
      </c>
      <c r="Z4517">
        <v>0</v>
      </c>
      <c r="AA4517">
        <v>0</v>
      </c>
      <c r="AB4517">
        <f t="shared" si="210"/>
        <v>113.72083333333335</v>
      </c>
      <c r="AC4517">
        <f t="shared" si="211"/>
        <v>0</v>
      </c>
      <c r="AD4517">
        <f t="shared" si="212"/>
        <v>250.18583333333339</v>
      </c>
    </row>
    <row r="4518" spans="1:30" x14ac:dyDescent="0.3">
      <c r="A4518">
        <v>749597</v>
      </c>
      <c r="B4518" t="s">
        <v>1307</v>
      </c>
      <c r="C4518" t="s">
        <v>28</v>
      </c>
      <c r="D4518">
        <v>7992</v>
      </c>
      <c r="E4518">
        <v>8144</v>
      </c>
      <c r="F4518" t="s">
        <v>117</v>
      </c>
      <c r="G4518">
        <v>5</v>
      </c>
      <c r="H4518" t="s">
        <v>30</v>
      </c>
      <c r="I4518" t="s">
        <v>31</v>
      </c>
      <c r="J4518">
        <v>542</v>
      </c>
      <c r="K4518" t="s">
        <v>155</v>
      </c>
      <c r="L4518">
        <v>542</v>
      </c>
      <c r="M4518" t="s">
        <v>155</v>
      </c>
      <c r="N4518" t="s">
        <v>156</v>
      </c>
      <c r="O4518" t="s">
        <v>67</v>
      </c>
      <c r="P4518" t="s">
        <v>681</v>
      </c>
      <c r="Q4518" t="s">
        <v>36</v>
      </c>
      <c r="R4518" t="s">
        <v>36</v>
      </c>
      <c r="S4518" t="s">
        <v>37</v>
      </c>
      <c r="T4518">
        <v>16180.76</v>
      </c>
      <c r="U4518">
        <v>0</v>
      </c>
      <c r="V4518">
        <v>0</v>
      </c>
      <c r="W4518">
        <v>0</v>
      </c>
      <c r="X4518">
        <v>1336.66</v>
      </c>
      <c r="Y4518">
        <v>0</v>
      </c>
      <c r="Z4518">
        <v>0</v>
      </c>
      <c r="AA4518">
        <v>0</v>
      </c>
      <c r="AB4518">
        <f t="shared" si="210"/>
        <v>1348.3966666666668</v>
      </c>
      <c r="AC4518">
        <f t="shared" si="211"/>
        <v>0</v>
      </c>
      <c r="AD4518">
        <f t="shared" si="212"/>
        <v>2966.472666666667</v>
      </c>
    </row>
    <row r="4519" spans="1:30" x14ac:dyDescent="0.3">
      <c r="A4519">
        <v>748545</v>
      </c>
      <c r="B4519" t="s">
        <v>666</v>
      </c>
      <c r="C4519" t="s">
        <v>28</v>
      </c>
      <c r="D4519">
        <v>7994</v>
      </c>
      <c r="E4519">
        <v>8155</v>
      </c>
      <c r="F4519" t="s">
        <v>59</v>
      </c>
      <c r="G4519">
        <v>5</v>
      </c>
      <c r="H4519" t="s">
        <v>30</v>
      </c>
      <c r="I4519" t="s">
        <v>31</v>
      </c>
      <c r="J4519">
        <v>1547</v>
      </c>
      <c r="K4519" t="s">
        <v>113</v>
      </c>
      <c r="L4519">
        <v>1547</v>
      </c>
      <c r="M4519" t="s">
        <v>113</v>
      </c>
      <c r="N4519" t="s">
        <v>667</v>
      </c>
      <c r="O4519" t="s">
        <v>34</v>
      </c>
      <c r="P4519" t="s">
        <v>82</v>
      </c>
      <c r="Q4519" t="s">
        <v>36</v>
      </c>
      <c r="R4519" t="s">
        <v>36</v>
      </c>
      <c r="S4519" t="s">
        <v>37</v>
      </c>
      <c r="T4519">
        <v>9125.57</v>
      </c>
      <c r="U4519">
        <v>0</v>
      </c>
      <c r="V4519">
        <v>0</v>
      </c>
      <c r="W4519">
        <v>3046.08</v>
      </c>
      <c r="X4519">
        <v>718.34</v>
      </c>
      <c r="Y4519">
        <v>0</v>
      </c>
      <c r="Z4519">
        <v>0</v>
      </c>
      <c r="AA4519">
        <v>117.16</v>
      </c>
      <c r="AB4519">
        <f t="shared" si="210"/>
        <v>760.46416666666664</v>
      </c>
      <c r="AC4519">
        <f t="shared" si="211"/>
        <v>3046.08</v>
      </c>
      <c r="AD4519">
        <f t="shared" si="212"/>
        <v>1673.0211666666667</v>
      </c>
    </row>
    <row r="4520" spans="1:30" x14ac:dyDescent="0.3">
      <c r="A4520">
        <v>512952</v>
      </c>
      <c r="B4520" t="s">
        <v>713</v>
      </c>
      <c r="C4520" t="s">
        <v>28</v>
      </c>
      <c r="D4520">
        <v>7001</v>
      </c>
      <c r="E4520">
        <v>8149</v>
      </c>
      <c r="F4520" t="s">
        <v>714</v>
      </c>
      <c r="G4520">
        <v>2</v>
      </c>
      <c r="H4520" t="s">
        <v>71</v>
      </c>
      <c r="I4520" t="s">
        <v>96</v>
      </c>
      <c r="J4520">
        <v>40004</v>
      </c>
      <c r="K4520" t="s">
        <v>715</v>
      </c>
      <c r="L4520">
        <v>40004</v>
      </c>
      <c r="M4520" t="s">
        <v>715</v>
      </c>
      <c r="N4520">
        <v>0</v>
      </c>
      <c r="O4520" t="s">
        <v>34</v>
      </c>
      <c r="P4520" t="s">
        <v>374</v>
      </c>
      <c r="Q4520" t="s">
        <v>36</v>
      </c>
      <c r="R4520" t="s">
        <v>36</v>
      </c>
      <c r="S4520" t="s">
        <v>36</v>
      </c>
      <c r="T4520">
        <v>26608.21</v>
      </c>
      <c r="U4520">
        <v>0</v>
      </c>
      <c r="V4520">
        <v>0</v>
      </c>
      <c r="W4520">
        <v>0</v>
      </c>
      <c r="X4520">
        <v>1787.64</v>
      </c>
      <c r="Y4520">
        <v>0</v>
      </c>
      <c r="Z4520">
        <v>0</v>
      </c>
      <c r="AA4520">
        <v>0</v>
      </c>
      <c r="AB4520">
        <f t="shared" si="210"/>
        <v>2217.3508333333334</v>
      </c>
      <c r="AC4520">
        <f t="shared" si="211"/>
        <v>0</v>
      </c>
      <c r="AD4520">
        <f t="shared" si="212"/>
        <v>4878.1718333333338</v>
      </c>
    </row>
    <row r="4521" spans="1:30" x14ac:dyDescent="0.3">
      <c r="A4521">
        <v>928907</v>
      </c>
      <c r="B4521" t="s">
        <v>3685</v>
      </c>
      <c r="C4521" t="s">
        <v>28</v>
      </c>
      <c r="D4521">
        <v>7992</v>
      </c>
      <c r="E4521">
        <v>8149</v>
      </c>
      <c r="F4521" t="s">
        <v>227</v>
      </c>
      <c r="G4521">
        <v>5</v>
      </c>
      <c r="H4521" t="s">
        <v>30</v>
      </c>
      <c r="I4521" t="s">
        <v>31</v>
      </c>
      <c r="J4521">
        <v>348</v>
      </c>
      <c r="K4521" t="s">
        <v>80</v>
      </c>
      <c r="L4521">
        <v>348</v>
      </c>
      <c r="M4521" t="s">
        <v>80</v>
      </c>
      <c r="N4521" t="s">
        <v>2163</v>
      </c>
      <c r="O4521" t="s">
        <v>67</v>
      </c>
      <c r="P4521" t="s">
        <v>263</v>
      </c>
      <c r="Q4521" t="s">
        <v>36</v>
      </c>
      <c r="R4521" t="s">
        <v>36</v>
      </c>
      <c r="S4521" t="s">
        <v>37</v>
      </c>
      <c r="T4521">
        <v>4980.2700000000004</v>
      </c>
      <c r="U4521">
        <v>4980.2700000000004</v>
      </c>
      <c r="V4521">
        <v>0</v>
      </c>
      <c r="W4521">
        <v>0</v>
      </c>
      <c r="X4521">
        <v>391.33</v>
      </c>
      <c r="Y4521">
        <v>391.33</v>
      </c>
      <c r="Z4521">
        <v>0</v>
      </c>
      <c r="AA4521">
        <v>0</v>
      </c>
      <c r="AB4521">
        <f t="shared" si="210"/>
        <v>415.02250000000004</v>
      </c>
      <c r="AC4521">
        <f t="shared" si="211"/>
        <v>0</v>
      </c>
      <c r="AD4521">
        <f t="shared" si="212"/>
        <v>913.04950000000019</v>
      </c>
    </row>
    <row r="4522" spans="1:30" x14ac:dyDescent="0.3">
      <c r="A4522">
        <v>867742</v>
      </c>
      <c r="B4522" t="s">
        <v>3686</v>
      </c>
      <c r="C4522" t="s">
        <v>28</v>
      </c>
      <c r="D4522">
        <v>7994</v>
      </c>
      <c r="E4522">
        <v>8162</v>
      </c>
      <c r="F4522" t="s">
        <v>360</v>
      </c>
      <c r="G4522">
        <v>5</v>
      </c>
      <c r="H4522" t="s">
        <v>30</v>
      </c>
      <c r="I4522" t="s">
        <v>31</v>
      </c>
      <c r="J4522">
        <v>2548</v>
      </c>
      <c r="K4522" t="s">
        <v>285</v>
      </c>
      <c r="L4522">
        <v>2548</v>
      </c>
      <c r="M4522" t="s">
        <v>285</v>
      </c>
      <c r="N4522" t="s">
        <v>286</v>
      </c>
      <c r="O4522" t="s">
        <v>34</v>
      </c>
      <c r="P4522" t="s">
        <v>82</v>
      </c>
      <c r="Q4522" t="s">
        <v>36</v>
      </c>
      <c r="R4522" t="s">
        <v>36</v>
      </c>
      <c r="S4522" t="s">
        <v>37</v>
      </c>
      <c r="T4522">
        <v>2998.46</v>
      </c>
      <c r="U4522">
        <v>0</v>
      </c>
      <c r="V4522">
        <v>0</v>
      </c>
      <c r="W4522">
        <v>0</v>
      </c>
      <c r="X4522">
        <v>236.02</v>
      </c>
      <c r="Y4522">
        <v>0</v>
      </c>
      <c r="Z4522">
        <v>0</v>
      </c>
      <c r="AA4522">
        <v>0</v>
      </c>
      <c r="AB4522">
        <f t="shared" si="210"/>
        <v>249.87166666666667</v>
      </c>
      <c r="AC4522">
        <f t="shared" si="211"/>
        <v>0</v>
      </c>
      <c r="AD4522">
        <f t="shared" si="212"/>
        <v>549.71766666666667</v>
      </c>
    </row>
    <row r="4523" spans="1:30" x14ac:dyDescent="0.3">
      <c r="A4523">
        <v>183339</v>
      </c>
      <c r="B4523" t="s">
        <v>3627</v>
      </c>
      <c r="C4523" t="s">
        <v>28</v>
      </c>
      <c r="D4523">
        <v>7790</v>
      </c>
      <c r="E4523">
        <v>8144</v>
      </c>
      <c r="F4523" t="s">
        <v>117</v>
      </c>
      <c r="G4523">
        <v>5</v>
      </c>
      <c r="H4523" t="s">
        <v>30</v>
      </c>
      <c r="I4523" t="s">
        <v>31</v>
      </c>
      <c r="J4523">
        <v>1066</v>
      </c>
      <c r="K4523" t="s">
        <v>1610</v>
      </c>
      <c r="L4523">
        <v>1066</v>
      </c>
      <c r="M4523" t="s">
        <v>1610</v>
      </c>
      <c r="N4523" t="s">
        <v>2112</v>
      </c>
      <c r="O4523" t="s">
        <v>67</v>
      </c>
      <c r="P4523" t="s">
        <v>35</v>
      </c>
      <c r="Q4523" t="s">
        <v>36</v>
      </c>
      <c r="R4523" t="s">
        <v>36</v>
      </c>
      <c r="S4523" t="s">
        <v>37</v>
      </c>
      <c r="T4523">
        <v>1800.06</v>
      </c>
      <c r="U4523">
        <v>0</v>
      </c>
      <c r="V4523">
        <v>0</v>
      </c>
      <c r="W4523">
        <v>0</v>
      </c>
      <c r="X4523">
        <v>97.77</v>
      </c>
      <c r="Y4523">
        <v>0</v>
      </c>
      <c r="Z4523">
        <v>0</v>
      </c>
      <c r="AA4523">
        <v>0</v>
      </c>
      <c r="AB4523">
        <f t="shared" si="210"/>
        <v>150.005</v>
      </c>
      <c r="AC4523">
        <f t="shared" si="211"/>
        <v>0</v>
      </c>
      <c r="AD4523">
        <f t="shared" si="212"/>
        <v>330.01100000000002</v>
      </c>
    </row>
    <row r="4524" spans="1:30" x14ac:dyDescent="0.3">
      <c r="A4524">
        <v>721388</v>
      </c>
      <c r="B4524" t="s">
        <v>3650</v>
      </c>
      <c r="C4524" t="s">
        <v>28</v>
      </c>
      <c r="D4524">
        <v>7992</v>
      </c>
      <c r="E4524">
        <v>8149</v>
      </c>
      <c r="F4524" t="s">
        <v>998</v>
      </c>
      <c r="G4524">
        <v>5</v>
      </c>
      <c r="H4524" t="s">
        <v>30</v>
      </c>
      <c r="I4524" t="s">
        <v>31</v>
      </c>
      <c r="J4524">
        <v>180</v>
      </c>
      <c r="K4524" t="s">
        <v>727</v>
      </c>
      <c r="L4524">
        <v>180</v>
      </c>
      <c r="M4524" t="s">
        <v>727</v>
      </c>
      <c r="N4524" t="s">
        <v>728</v>
      </c>
      <c r="O4524" t="s">
        <v>67</v>
      </c>
      <c r="P4524" t="s">
        <v>134</v>
      </c>
      <c r="Q4524" t="s">
        <v>37</v>
      </c>
      <c r="R4524" t="s">
        <v>36</v>
      </c>
      <c r="S4524" t="s">
        <v>37</v>
      </c>
      <c r="T4524">
        <v>37782.04</v>
      </c>
      <c r="U4524">
        <v>0</v>
      </c>
      <c r="V4524">
        <v>37782.04</v>
      </c>
      <c r="W4524">
        <v>0</v>
      </c>
      <c r="X4524">
        <v>1181.72</v>
      </c>
      <c r="Y4524">
        <v>0</v>
      </c>
      <c r="Z4524">
        <v>983.1</v>
      </c>
      <c r="AA4524">
        <v>0</v>
      </c>
      <c r="AB4524">
        <f t="shared" si="210"/>
        <v>3148.5033333333336</v>
      </c>
      <c r="AC4524">
        <f t="shared" si="211"/>
        <v>37782.04</v>
      </c>
      <c r="AD4524">
        <f t="shared" si="212"/>
        <v>6926.7073333333346</v>
      </c>
    </row>
    <row r="4525" spans="1:30" x14ac:dyDescent="0.3">
      <c r="A4525">
        <v>111746</v>
      </c>
      <c r="B4525" t="s">
        <v>2989</v>
      </c>
      <c r="C4525" t="s">
        <v>28</v>
      </c>
      <c r="D4525">
        <v>200</v>
      </c>
      <c r="E4525">
        <v>8149</v>
      </c>
      <c r="F4525" t="s">
        <v>2990</v>
      </c>
      <c r="G4525">
        <v>2</v>
      </c>
      <c r="H4525" t="s">
        <v>71</v>
      </c>
      <c r="I4525" t="s">
        <v>96</v>
      </c>
      <c r="J4525">
        <v>21211</v>
      </c>
      <c r="K4525" t="s">
        <v>2441</v>
      </c>
      <c r="L4525">
        <v>21211</v>
      </c>
      <c r="M4525" t="s">
        <v>2441</v>
      </c>
      <c r="N4525">
        <v>0</v>
      </c>
      <c r="O4525" t="s">
        <v>43</v>
      </c>
      <c r="P4525" t="s">
        <v>757</v>
      </c>
      <c r="Q4525" t="s">
        <v>36</v>
      </c>
      <c r="R4525" t="s">
        <v>36</v>
      </c>
      <c r="S4525" t="s">
        <v>36</v>
      </c>
      <c r="T4525">
        <v>1210</v>
      </c>
      <c r="U4525">
        <v>0</v>
      </c>
      <c r="V4525">
        <v>0</v>
      </c>
      <c r="W4525">
        <v>0</v>
      </c>
      <c r="X4525">
        <v>54.33</v>
      </c>
      <c r="Y4525">
        <v>0</v>
      </c>
      <c r="Z4525">
        <v>0</v>
      </c>
      <c r="AA4525">
        <v>0</v>
      </c>
      <c r="AB4525">
        <f t="shared" si="210"/>
        <v>100.83333333333333</v>
      </c>
      <c r="AC4525">
        <f t="shared" si="211"/>
        <v>0</v>
      </c>
      <c r="AD4525">
        <f t="shared" si="212"/>
        <v>221.83333333333334</v>
      </c>
    </row>
    <row r="4526" spans="1:30" x14ac:dyDescent="0.3">
      <c r="A4526">
        <v>837829</v>
      </c>
      <c r="B4526" t="s">
        <v>2813</v>
      </c>
      <c r="C4526" t="s">
        <v>28</v>
      </c>
      <c r="D4526">
        <v>7992</v>
      </c>
      <c r="E4526">
        <v>8145</v>
      </c>
      <c r="F4526" t="s">
        <v>1161</v>
      </c>
      <c r="G4526">
        <v>3</v>
      </c>
      <c r="H4526" t="s">
        <v>170</v>
      </c>
      <c r="I4526" t="s">
        <v>31</v>
      </c>
      <c r="J4526">
        <v>1468</v>
      </c>
      <c r="K4526" t="s">
        <v>281</v>
      </c>
      <c r="L4526">
        <v>1468</v>
      </c>
      <c r="M4526" t="s">
        <v>281</v>
      </c>
      <c r="N4526" t="s">
        <v>282</v>
      </c>
      <c r="O4526" t="s">
        <v>67</v>
      </c>
      <c r="P4526" t="s">
        <v>187</v>
      </c>
      <c r="Q4526" t="s">
        <v>37</v>
      </c>
      <c r="R4526" t="s">
        <v>36</v>
      </c>
      <c r="S4526" t="s">
        <v>36</v>
      </c>
      <c r="T4526">
        <v>0</v>
      </c>
      <c r="U4526">
        <v>0</v>
      </c>
      <c r="V4526">
        <v>0</v>
      </c>
      <c r="W4526">
        <v>238702</v>
      </c>
      <c r="X4526">
        <v>0</v>
      </c>
      <c r="Y4526">
        <v>0</v>
      </c>
      <c r="Z4526">
        <v>0</v>
      </c>
      <c r="AA4526">
        <v>4774.04</v>
      </c>
      <c r="AB4526">
        <f t="shared" si="210"/>
        <v>0</v>
      </c>
      <c r="AC4526">
        <f t="shared" si="211"/>
        <v>238702</v>
      </c>
      <c r="AD4526">
        <f t="shared" si="212"/>
        <v>0</v>
      </c>
    </row>
    <row r="4527" spans="1:30" x14ac:dyDescent="0.3">
      <c r="A4527">
        <v>979564</v>
      </c>
      <c r="B4527" t="s">
        <v>1759</v>
      </c>
      <c r="C4527" t="s">
        <v>28</v>
      </c>
      <c r="D4527">
        <v>7994</v>
      </c>
      <c r="E4527">
        <v>8155</v>
      </c>
      <c r="F4527" t="s">
        <v>59</v>
      </c>
      <c r="G4527">
        <v>5</v>
      </c>
      <c r="H4527" t="s">
        <v>30</v>
      </c>
      <c r="I4527" t="s">
        <v>31</v>
      </c>
      <c r="J4527">
        <v>1606</v>
      </c>
      <c r="K4527" t="s">
        <v>868</v>
      </c>
      <c r="L4527">
        <v>1606</v>
      </c>
      <c r="M4527" t="s">
        <v>868</v>
      </c>
      <c r="N4527" t="s">
        <v>341</v>
      </c>
      <c r="O4527" t="s">
        <v>34</v>
      </c>
      <c r="P4527" t="s">
        <v>3227</v>
      </c>
      <c r="Q4527" t="s">
        <v>36</v>
      </c>
      <c r="R4527" t="s">
        <v>36</v>
      </c>
      <c r="S4527" t="s">
        <v>37</v>
      </c>
      <c r="T4527">
        <v>6145.52</v>
      </c>
      <c r="U4527">
        <v>0</v>
      </c>
      <c r="V4527">
        <v>0</v>
      </c>
      <c r="W4527">
        <v>0</v>
      </c>
      <c r="X4527">
        <v>283.08999999999997</v>
      </c>
      <c r="Y4527">
        <v>0</v>
      </c>
      <c r="Z4527">
        <v>0</v>
      </c>
      <c r="AA4527">
        <v>0</v>
      </c>
      <c r="AB4527">
        <f t="shared" si="210"/>
        <v>512.12666666666667</v>
      </c>
      <c r="AC4527">
        <f t="shared" si="211"/>
        <v>0</v>
      </c>
      <c r="AD4527">
        <f t="shared" si="212"/>
        <v>1126.6786666666667</v>
      </c>
    </row>
    <row r="4528" spans="1:30" x14ac:dyDescent="0.3">
      <c r="A4528">
        <v>463028</v>
      </c>
      <c r="B4528" t="s">
        <v>3687</v>
      </c>
      <c r="C4528" t="s">
        <v>28</v>
      </c>
      <c r="D4528">
        <v>7994</v>
      </c>
      <c r="E4528">
        <v>8149</v>
      </c>
      <c r="F4528" t="s">
        <v>3688</v>
      </c>
      <c r="G4528">
        <v>4</v>
      </c>
      <c r="H4528" t="s">
        <v>40</v>
      </c>
      <c r="I4528" t="s">
        <v>96</v>
      </c>
      <c r="J4528">
        <v>456</v>
      </c>
      <c r="K4528" t="s">
        <v>306</v>
      </c>
      <c r="L4528">
        <v>456</v>
      </c>
      <c r="M4528" t="s">
        <v>306</v>
      </c>
      <c r="N4528" t="s">
        <v>307</v>
      </c>
      <c r="O4528" t="s">
        <v>34</v>
      </c>
      <c r="P4528" t="s">
        <v>1033</v>
      </c>
      <c r="Q4528" t="s">
        <v>36</v>
      </c>
      <c r="R4528" t="s">
        <v>36</v>
      </c>
      <c r="S4528" t="s">
        <v>36</v>
      </c>
      <c r="T4528">
        <v>2998.8</v>
      </c>
      <c r="U4528">
        <v>2998.8</v>
      </c>
      <c r="V4528">
        <v>0</v>
      </c>
      <c r="W4528">
        <v>0</v>
      </c>
      <c r="X4528">
        <v>124.48</v>
      </c>
      <c r="Y4528">
        <v>124.48</v>
      </c>
      <c r="Z4528">
        <v>0</v>
      </c>
      <c r="AA4528">
        <v>0</v>
      </c>
      <c r="AB4528">
        <f t="shared" si="210"/>
        <v>249.9</v>
      </c>
      <c r="AC4528">
        <f t="shared" si="211"/>
        <v>0</v>
      </c>
      <c r="AD4528">
        <f t="shared" si="212"/>
        <v>549.78000000000009</v>
      </c>
    </row>
    <row r="4529" spans="1:30" x14ac:dyDescent="0.3">
      <c r="A4529">
        <v>795695</v>
      </c>
      <c r="B4529" t="s">
        <v>3167</v>
      </c>
      <c r="C4529" t="s">
        <v>28</v>
      </c>
      <c r="D4529">
        <v>7992</v>
      </c>
      <c r="E4529">
        <v>8155</v>
      </c>
      <c r="F4529" t="s">
        <v>59</v>
      </c>
      <c r="G4529">
        <v>5</v>
      </c>
      <c r="H4529" t="s">
        <v>30</v>
      </c>
      <c r="I4529" t="s">
        <v>31</v>
      </c>
      <c r="J4529">
        <v>1205</v>
      </c>
      <c r="K4529" t="s">
        <v>158</v>
      </c>
      <c r="L4529">
        <v>1205</v>
      </c>
      <c r="M4529" t="s">
        <v>158</v>
      </c>
      <c r="N4529" t="s">
        <v>159</v>
      </c>
      <c r="O4529" t="s">
        <v>34</v>
      </c>
      <c r="P4529" t="s">
        <v>487</v>
      </c>
      <c r="Q4529" t="s">
        <v>36</v>
      </c>
      <c r="R4529" t="s">
        <v>36</v>
      </c>
      <c r="S4529" t="s">
        <v>37</v>
      </c>
      <c r="T4529">
        <v>6181.37</v>
      </c>
      <c r="U4529">
        <v>0</v>
      </c>
      <c r="V4529">
        <v>0</v>
      </c>
      <c r="W4529">
        <v>0</v>
      </c>
      <c r="X4529">
        <v>254.64</v>
      </c>
      <c r="Y4529">
        <v>0</v>
      </c>
      <c r="Z4529">
        <v>0</v>
      </c>
      <c r="AA4529">
        <v>0</v>
      </c>
      <c r="AB4529">
        <f t="shared" si="210"/>
        <v>515.11416666666662</v>
      </c>
      <c r="AC4529">
        <f t="shared" si="211"/>
        <v>0</v>
      </c>
      <c r="AD4529">
        <f t="shared" si="212"/>
        <v>1133.2511666666667</v>
      </c>
    </row>
    <row r="4530" spans="1:30" x14ac:dyDescent="0.3">
      <c r="A4530">
        <v>124770</v>
      </c>
      <c r="B4530" t="s">
        <v>244</v>
      </c>
      <c r="C4530" t="s">
        <v>28</v>
      </c>
      <c r="D4530">
        <v>7994</v>
      </c>
      <c r="E4530">
        <v>8149</v>
      </c>
      <c r="F4530" t="s">
        <v>136</v>
      </c>
      <c r="G4530">
        <v>5</v>
      </c>
      <c r="H4530" t="s">
        <v>30</v>
      </c>
      <c r="I4530" t="s">
        <v>31</v>
      </c>
      <c r="J4530">
        <v>2009</v>
      </c>
      <c r="K4530" t="s">
        <v>245</v>
      </c>
      <c r="L4530">
        <v>2009</v>
      </c>
      <c r="M4530" t="s">
        <v>245</v>
      </c>
      <c r="N4530" t="s">
        <v>246</v>
      </c>
      <c r="O4530" t="s">
        <v>34</v>
      </c>
      <c r="P4530" t="s">
        <v>1691</v>
      </c>
      <c r="Q4530" t="s">
        <v>36</v>
      </c>
      <c r="R4530" t="s">
        <v>36</v>
      </c>
      <c r="S4530" t="s">
        <v>37</v>
      </c>
      <c r="T4530">
        <v>11586.12</v>
      </c>
      <c r="U4530">
        <v>0</v>
      </c>
      <c r="V4530">
        <v>0</v>
      </c>
      <c r="W4530">
        <v>11586.12</v>
      </c>
      <c r="X4530">
        <v>939.61</v>
      </c>
      <c r="Y4530">
        <v>0</v>
      </c>
      <c r="Z4530">
        <v>0</v>
      </c>
      <c r="AA4530">
        <v>445.68</v>
      </c>
      <c r="AB4530">
        <f t="shared" si="210"/>
        <v>965.5100000000001</v>
      </c>
      <c r="AC4530">
        <f t="shared" si="211"/>
        <v>11586.12</v>
      </c>
      <c r="AD4530">
        <f t="shared" si="212"/>
        <v>2124.1220000000003</v>
      </c>
    </row>
    <row r="4531" spans="1:30" x14ac:dyDescent="0.3">
      <c r="A4531">
        <v>5968</v>
      </c>
      <c r="B4531" t="s">
        <v>3689</v>
      </c>
      <c r="C4531" t="s">
        <v>28</v>
      </c>
      <c r="D4531">
        <v>892</v>
      </c>
      <c r="E4531">
        <v>8149</v>
      </c>
      <c r="F4531" t="s">
        <v>3632</v>
      </c>
      <c r="G4531">
        <v>3</v>
      </c>
      <c r="H4531" t="s">
        <v>170</v>
      </c>
      <c r="I4531" t="s">
        <v>96</v>
      </c>
      <c r="J4531">
        <v>72122</v>
      </c>
      <c r="K4531" t="s">
        <v>3633</v>
      </c>
      <c r="L4531">
        <v>72122</v>
      </c>
      <c r="M4531" t="s">
        <v>3633</v>
      </c>
      <c r="N4531" t="s">
        <v>3634</v>
      </c>
      <c r="O4531" t="s">
        <v>67</v>
      </c>
      <c r="P4531" t="s">
        <v>121</v>
      </c>
      <c r="Q4531" t="s">
        <v>37</v>
      </c>
      <c r="R4531" t="s">
        <v>36</v>
      </c>
      <c r="S4531" t="s">
        <v>36</v>
      </c>
      <c r="T4531">
        <v>-13359.6</v>
      </c>
      <c r="U4531">
        <v>-13359.6</v>
      </c>
      <c r="V4531">
        <v>0</v>
      </c>
      <c r="W4531">
        <v>0</v>
      </c>
      <c r="X4531">
        <v>22.71</v>
      </c>
      <c r="Y4531">
        <v>22.71</v>
      </c>
      <c r="Z4531">
        <v>0</v>
      </c>
      <c r="AA4531">
        <v>0</v>
      </c>
      <c r="AB4531">
        <f t="shared" si="210"/>
        <v>-1113.3</v>
      </c>
      <c r="AC4531">
        <f t="shared" si="211"/>
        <v>0</v>
      </c>
      <c r="AD4531">
        <f t="shared" si="212"/>
        <v>-2449.2600000000002</v>
      </c>
    </row>
    <row r="4532" spans="1:30" x14ac:dyDescent="0.3">
      <c r="A4532">
        <v>909484</v>
      </c>
      <c r="B4532" t="s">
        <v>2120</v>
      </c>
      <c r="C4532" t="s">
        <v>28</v>
      </c>
      <c r="D4532">
        <v>7992</v>
      </c>
      <c r="E4532">
        <v>8144</v>
      </c>
      <c r="F4532" t="s">
        <v>117</v>
      </c>
      <c r="G4532">
        <v>5</v>
      </c>
      <c r="H4532" t="s">
        <v>30</v>
      </c>
      <c r="I4532" t="s">
        <v>31</v>
      </c>
      <c r="J4532">
        <v>2608</v>
      </c>
      <c r="K4532" t="s">
        <v>1468</v>
      </c>
      <c r="L4532">
        <v>2608</v>
      </c>
      <c r="M4532" t="s">
        <v>1468</v>
      </c>
      <c r="N4532" t="s">
        <v>1469</v>
      </c>
      <c r="O4532" t="s">
        <v>67</v>
      </c>
      <c r="P4532" t="s">
        <v>82</v>
      </c>
      <c r="Q4532" t="s">
        <v>36</v>
      </c>
      <c r="R4532" t="s">
        <v>36</v>
      </c>
      <c r="S4532" t="s">
        <v>37</v>
      </c>
      <c r="T4532">
        <v>0</v>
      </c>
      <c r="U4532">
        <v>0</v>
      </c>
      <c r="V4532">
        <v>0</v>
      </c>
      <c r="W4532">
        <v>3046.08</v>
      </c>
      <c r="X4532">
        <v>0</v>
      </c>
      <c r="Y4532">
        <v>0</v>
      </c>
      <c r="Z4532">
        <v>0</v>
      </c>
      <c r="AA4532">
        <v>117.16</v>
      </c>
      <c r="AB4532">
        <f t="shared" si="210"/>
        <v>0</v>
      </c>
      <c r="AC4532">
        <f t="shared" si="211"/>
        <v>3046.08</v>
      </c>
      <c r="AD4532">
        <f t="shared" si="212"/>
        <v>0</v>
      </c>
    </row>
    <row r="4533" spans="1:30" x14ac:dyDescent="0.3">
      <c r="A4533">
        <v>756843</v>
      </c>
      <c r="B4533" t="s">
        <v>963</v>
      </c>
      <c r="C4533" t="s">
        <v>28</v>
      </c>
      <c r="D4533">
        <v>7994</v>
      </c>
      <c r="E4533">
        <v>8155</v>
      </c>
      <c r="F4533" t="s">
        <v>59</v>
      </c>
      <c r="G4533">
        <v>5</v>
      </c>
      <c r="H4533" t="s">
        <v>30</v>
      </c>
      <c r="I4533" t="s">
        <v>31</v>
      </c>
      <c r="J4533">
        <v>372</v>
      </c>
      <c r="K4533" t="s">
        <v>361</v>
      </c>
      <c r="L4533">
        <v>372</v>
      </c>
      <c r="M4533" t="s">
        <v>361</v>
      </c>
      <c r="N4533" t="s">
        <v>362</v>
      </c>
      <c r="O4533" t="s">
        <v>34</v>
      </c>
      <c r="P4533" t="s">
        <v>53</v>
      </c>
      <c r="Q4533" t="s">
        <v>36</v>
      </c>
      <c r="R4533" t="s">
        <v>36</v>
      </c>
      <c r="S4533" t="s">
        <v>37</v>
      </c>
      <c r="T4533">
        <v>2416.4</v>
      </c>
      <c r="U4533">
        <v>2416.4</v>
      </c>
      <c r="V4533">
        <v>0</v>
      </c>
      <c r="W4533">
        <v>0</v>
      </c>
      <c r="X4533">
        <v>219.42</v>
      </c>
      <c r="Y4533">
        <v>219.42</v>
      </c>
      <c r="Z4533">
        <v>0</v>
      </c>
      <c r="AA4533">
        <v>0</v>
      </c>
      <c r="AB4533">
        <f t="shared" si="210"/>
        <v>201.36666666666667</v>
      </c>
      <c r="AC4533">
        <f t="shared" si="211"/>
        <v>0</v>
      </c>
      <c r="AD4533">
        <f t="shared" si="212"/>
        <v>443.00666666666672</v>
      </c>
    </row>
    <row r="4534" spans="1:30" x14ac:dyDescent="0.3">
      <c r="A4534">
        <v>225157</v>
      </c>
      <c r="B4534" t="s">
        <v>1916</v>
      </c>
      <c r="C4534" t="s">
        <v>28</v>
      </c>
      <c r="D4534">
        <v>879</v>
      </c>
      <c r="E4534">
        <v>8149</v>
      </c>
      <c r="F4534" t="s">
        <v>1917</v>
      </c>
      <c r="G4534">
        <v>4</v>
      </c>
      <c r="H4534" t="s">
        <v>40</v>
      </c>
      <c r="I4534" t="s">
        <v>96</v>
      </c>
      <c r="J4534">
        <v>40810</v>
      </c>
      <c r="K4534" t="s">
        <v>1918</v>
      </c>
      <c r="L4534">
        <v>40810</v>
      </c>
      <c r="M4534" t="s">
        <v>1918</v>
      </c>
      <c r="N4534" t="s">
        <v>1919</v>
      </c>
      <c r="O4534" t="s">
        <v>67</v>
      </c>
      <c r="P4534" t="s">
        <v>1407</v>
      </c>
      <c r="Q4534" t="s">
        <v>36</v>
      </c>
      <c r="R4534" t="s">
        <v>36</v>
      </c>
      <c r="S4534" t="s">
        <v>36</v>
      </c>
      <c r="T4534">
        <v>83425.56</v>
      </c>
      <c r="U4534">
        <v>83425.56</v>
      </c>
      <c r="V4534">
        <v>0</v>
      </c>
      <c r="W4534">
        <v>0</v>
      </c>
      <c r="X4534">
        <v>3717.9</v>
      </c>
      <c r="Y4534">
        <v>3717.9</v>
      </c>
      <c r="Z4534">
        <v>0</v>
      </c>
      <c r="AA4534">
        <v>0</v>
      </c>
      <c r="AB4534">
        <f t="shared" si="210"/>
        <v>6952.13</v>
      </c>
      <c r="AC4534">
        <f t="shared" si="211"/>
        <v>0</v>
      </c>
      <c r="AD4534">
        <f t="shared" si="212"/>
        <v>15294.686000000002</v>
      </c>
    </row>
    <row r="4535" spans="1:30" x14ac:dyDescent="0.3">
      <c r="A4535">
        <v>77154</v>
      </c>
      <c r="B4535" t="s">
        <v>3690</v>
      </c>
      <c r="C4535" t="s">
        <v>28</v>
      </c>
      <c r="D4535">
        <v>806</v>
      </c>
      <c r="E4535">
        <v>8149</v>
      </c>
      <c r="F4535" t="s">
        <v>1555</v>
      </c>
      <c r="G4535">
        <v>2</v>
      </c>
      <c r="H4535" t="s">
        <v>71</v>
      </c>
      <c r="I4535" t="s">
        <v>597</v>
      </c>
      <c r="J4535">
        <v>72706</v>
      </c>
      <c r="K4535" t="s">
        <v>745</v>
      </c>
      <c r="L4535">
        <v>72706</v>
      </c>
      <c r="M4535" t="s">
        <v>745</v>
      </c>
      <c r="N4535">
        <v>0</v>
      </c>
      <c r="O4535" t="s">
        <v>34</v>
      </c>
      <c r="P4535" t="s">
        <v>121</v>
      </c>
      <c r="Q4535" t="s">
        <v>37</v>
      </c>
      <c r="R4535" t="s">
        <v>36</v>
      </c>
      <c r="S4535" t="s">
        <v>36</v>
      </c>
      <c r="T4535">
        <v>0</v>
      </c>
      <c r="U4535">
        <v>0</v>
      </c>
      <c r="V4535">
        <v>0</v>
      </c>
      <c r="W4535">
        <v>94259.4</v>
      </c>
      <c r="X4535">
        <v>0</v>
      </c>
      <c r="Y4535">
        <v>0</v>
      </c>
      <c r="Z4535">
        <v>0</v>
      </c>
      <c r="AA4535">
        <v>0</v>
      </c>
      <c r="AB4535">
        <f t="shared" si="210"/>
        <v>0</v>
      </c>
      <c r="AC4535">
        <f t="shared" si="211"/>
        <v>94259.4</v>
      </c>
      <c r="AD4535">
        <f t="shared" si="212"/>
        <v>0</v>
      </c>
    </row>
    <row r="4536" spans="1:30" x14ac:dyDescent="0.3">
      <c r="A4536">
        <v>409468</v>
      </c>
      <c r="B4536" t="s">
        <v>354</v>
      </c>
      <c r="C4536" t="s">
        <v>28</v>
      </c>
      <c r="D4536">
        <v>7001</v>
      </c>
      <c r="E4536">
        <v>8149</v>
      </c>
      <c r="F4536" t="s">
        <v>355</v>
      </c>
      <c r="G4536">
        <v>4</v>
      </c>
      <c r="H4536" t="s">
        <v>40</v>
      </c>
      <c r="I4536" t="s">
        <v>96</v>
      </c>
      <c r="J4536">
        <v>72773</v>
      </c>
      <c r="K4536" t="s">
        <v>356</v>
      </c>
      <c r="L4536">
        <v>72773</v>
      </c>
      <c r="M4536" t="s">
        <v>356</v>
      </c>
      <c r="N4536" t="s">
        <v>357</v>
      </c>
      <c r="O4536" t="s">
        <v>34</v>
      </c>
      <c r="P4536" t="s">
        <v>121</v>
      </c>
      <c r="Q4536" t="s">
        <v>37</v>
      </c>
      <c r="R4536" t="s">
        <v>36</v>
      </c>
      <c r="S4536" t="s">
        <v>36</v>
      </c>
      <c r="T4536">
        <v>103863.44</v>
      </c>
      <c r="U4536">
        <v>0</v>
      </c>
      <c r="V4536">
        <v>0</v>
      </c>
      <c r="W4536">
        <v>0</v>
      </c>
      <c r="X4536">
        <v>2254.88</v>
      </c>
      <c r="Y4536">
        <v>0</v>
      </c>
      <c r="Z4536">
        <v>0</v>
      </c>
      <c r="AA4536">
        <v>0</v>
      </c>
      <c r="AB4536">
        <f t="shared" si="210"/>
        <v>8655.2866666666669</v>
      </c>
      <c r="AC4536">
        <f t="shared" si="211"/>
        <v>0</v>
      </c>
      <c r="AD4536">
        <f t="shared" si="212"/>
        <v>19041.630666666668</v>
      </c>
    </row>
    <row r="4537" spans="1:30" x14ac:dyDescent="0.3">
      <c r="A4537">
        <v>792933</v>
      </c>
      <c r="B4537" t="s">
        <v>3691</v>
      </c>
      <c r="C4537" t="s">
        <v>28</v>
      </c>
      <c r="D4537">
        <v>7994</v>
      </c>
      <c r="E4537">
        <v>8149</v>
      </c>
      <c r="F4537" t="s">
        <v>793</v>
      </c>
      <c r="G4537">
        <v>5</v>
      </c>
      <c r="H4537" t="s">
        <v>30</v>
      </c>
      <c r="I4537" t="s">
        <v>96</v>
      </c>
      <c r="J4537">
        <v>72859</v>
      </c>
      <c r="K4537" t="s">
        <v>274</v>
      </c>
      <c r="L4537">
        <v>72859</v>
      </c>
      <c r="M4537" t="s">
        <v>274</v>
      </c>
      <c r="N4537" t="s">
        <v>275</v>
      </c>
      <c r="O4537" t="s">
        <v>34</v>
      </c>
      <c r="P4537" t="s">
        <v>353</v>
      </c>
      <c r="Q4537" t="s">
        <v>36</v>
      </c>
      <c r="R4537" t="s">
        <v>36</v>
      </c>
      <c r="S4537" t="s">
        <v>37</v>
      </c>
      <c r="T4537">
        <v>0</v>
      </c>
      <c r="U4537">
        <v>0</v>
      </c>
      <c r="V4537">
        <v>0</v>
      </c>
      <c r="W4537">
        <v>0</v>
      </c>
      <c r="X4537">
        <v>88.2</v>
      </c>
      <c r="Y4537">
        <v>88.2</v>
      </c>
      <c r="Z4537">
        <v>0</v>
      </c>
      <c r="AA4537">
        <v>0</v>
      </c>
      <c r="AB4537">
        <f t="shared" si="210"/>
        <v>0</v>
      </c>
      <c r="AC4537">
        <f t="shared" si="211"/>
        <v>0</v>
      </c>
      <c r="AD4537">
        <f t="shared" si="212"/>
        <v>0</v>
      </c>
    </row>
    <row r="4538" spans="1:30" x14ac:dyDescent="0.3">
      <c r="A4538">
        <v>339725</v>
      </c>
      <c r="B4538" t="s">
        <v>671</v>
      </c>
      <c r="C4538" t="s">
        <v>28</v>
      </c>
      <c r="D4538">
        <v>7994</v>
      </c>
      <c r="E4538">
        <v>8173</v>
      </c>
      <c r="F4538" t="s">
        <v>672</v>
      </c>
      <c r="G4538">
        <v>4</v>
      </c>
      <c r="H4538" t="s">
        <v>40</v>
      </c>
      <c r="I4538" t="s">
        <v>31</v>
      </c>
      <c r="J4538">
        <v>72859</v>
      </c>
      <c r="K4538" t="s">
        <v>274</v>
      </c>
      <c r="L4538">
        <v>72859</v>
      </c>
      <c r="M4538" t="s">
        <v>274</v>
      </c>
      <c r="N4538" t="s">
        <v>275</v>
      </c>
      <c r="O4538" t="s">
        <v>34</v>
      </c>
      <c r="P4538" t="s">
        <v>2698</v>
      </c>
      <c r="Q4538" t="s">
        <v>36</v>
      </c>
      <c r="R4538" t="s">
        <v>36</v>
      </c>
      <c r="S4538" t="s">
        <v>36</v>
      </c>
      <c r="T4538">
        <v>0</v>
      </c>
      <c r="U4538">
        <v>0</v>
      </c>
      <c r="V4538">
        <v>0</v>
      </c>
      <c r="W4538">
        <v>0</v>
      </c>
      <c r="X4538">
        <v>810</v>
      </c>
      <c r="Y4538">
        <v>0</v>
      </c>
      <c r="Z4538">
        <v>0</v>
      </c>
      <c r="AA4538">
        <v>0</v>
      </c>
      <c r="AB4538">
        <f t="shared" si="210"/>
        <v>0</v>
      </c>
      <c r="AC4538">
        <f t="shared" si="211"/>
        <v>0</v>
      </c>
      <c r="AD4538">
        <f t="shared" si="212"/>
        <v>0</v>
      </c>
    </row>
    <row r="4539" spans="1:30" x14ac:dyDescent="0.3">
      <c r="A4539">
        <v>974064</v>
      </c>
      <c r="B4539" t="s">
        <v>2099</v>
      </c>
      <c r="C4539" t="s">
        <v>28</v>
      </c>
      <c r="D4539">
        <v>7994</v>
      </c>
      <c r="E4539">
        <v>8155</v>
      </c>
      <c r="F4539" t="s">
        <v>59</v>
      </c>
      <c r="G4539">
        <v>5</v>
      </c>
      <c r="H4539" t="s">
        <v>30</v>
      </c>
      <c r="I4539" t="s">
        <v>31</v>
      </c>
      <c r="J4539">
        <v>1748</v>
      </c>
      <c r="K4539" t="s">
        <v>430</v>
      </c>
      <c r="L4539">
        <v>1748</v>
      </c>
      <c r="M4539" t="s">
        <v>430</v>
      </c>
      <c r="N4539" t="s">
        <v>431</v>
      </c>
      <c r="O4539" t="s">
        <v>34</v>
      </c>
      <c r="P4539" t="s">
        <v>294</v>
      </c>
      <c r="Q4539" t="s">
        <v>36</v>
      </c>
      <c r="R4539" t="s">
        <v>36</v>
      </c>
      <c r="S4539" t="s">
        <v>37</v>
      </c>
      <c r="T4539">
        <v>0</v>
      </c>
      <c r="U4539">
        <v>0</v>
      </c>
      <c r="V4539">
        <v>0</v>
      </c>
      <c r="W4539">
        <v>0</v>
      </c>
      <c r="X4539">
        <v>474.6</v>
      </c>
      <c r="Y4539">
        <v>474.6</v>
      </c>
      <c r="Z4539">
        <v>0</v>
      </c>
      <c r="AA4539">
        <v>0</v>
      </c>
      <c r="AB4539">
        <f t="shared" si="210"/>
        <v>0</v>
      </c>
      <c r="AC4539">
        <f t="shared" si="211"/>
        <v>0</v>
      </c>
      <c r="AD4539">
        <f t="shared" si="212"/>
        <v>0</v>
      </c>
    </row>
    <row r="4540" spans="1:30" x14ac:dyDescent="0.3">
      <c r="A4540">
        <v>72661</v>
      </c>
      <c r="B4540" t="s">
        <v>3246</v>
      </c>
      <c r="C4540" t="s">
        <v>28</v>
      </c>
      <c r="D4540">
        <v>7001</v>
      </c>
      <c r="E4540">
        <v>8149</v>
      </c>
      <c r="F4540" t="s">
        <v>95</v>
      </c>
      <c r="G4540">
        <v>5</v>
      </c>
      <c r="H4540" t="s">
        <v>30</v>
      </c>
      <c r="I4540" t="s">
        <v>96</v>
      </c>
      <c r="J4540">
        <v>72134</v>
      </c>
      <c r="K4540" t="s">
        <v>762</v>
      </c>
      <c r="L4540">
        <v>72134</v>
      </c>
      <c r="M4540" t="s">
        <v>762</v>
      </c>
      <c r="N4540" t="s">
        <v>763</v>
      </c>
      <c r="O4540" t="s">
        <v>34</v>
      </c>
      <c r="P4540" t="s">
        <v>358</v>
      </c>
      <c r="Q4540" t="s">
        <v>36</v>
      </c>
      <c r="R4540" t="s">
        <v>36</v>
      </c>
      <c r="S4540" t="s">
        <v>37</v>
      </c>
      <c r="T4540">
        <v>0</v>
      </c>
      <c r="U4540">
        <v>11049.46</v>
      </c>
      <c r="V4540">
        <v>0</v>
      </c>
      <c r="W4540">
        <v>0</v>
      </c>
      <c r="X4540">
        <v>275.38</v>
      </c>
      <c r="Y4540">
        <v>1007.47</v>
      </c>
      <c r="Z4540">
        <v>0</v>
      </c>
      <c r="AA4540">
        <v>0</v>
      </c>
      <c r="AB4540">
        <f t="shared" si="210"/>
        <v>0</v>
      </c>
      <c r="AC4540">
        <f t="shared" si="211"/>
        <v>0</v>
      </c>
      <c r="AD4540">
        <f t="shared" si="212"/>
        <v>0</v>
      </c>
    </row>
    <row r="4541" spans="1:30" x14ac:dyDescent="0.3">
      <c r="A4541">
        <v>963400</v>
      </c>
      <c r="B4541" t="s">
        <v>2229</v>
      </c>
      <c r="C4541" t="s">
        <v>28</v>
      </c>
      <c r="D4541">
        <v>7994</v>
      </c>
      <c r="E4541">
        <v>8163</v>
      </c>
      <c r="F4541" t="s">
        <v>199</v>
      </c>
      <c r="G4541">
        <v>5</v>
      </c>
      <c r="H4541" t="s">
        <v>30</v>
      </c>
      <c r="I4541" t="s">
        <v>31</v>
      </c>
      <c r="J4541">
        <v>40019</v>
      </c>
      <c r="K4541" t="s">
        <v>200</v>
      </c>
      <c r="L4541">
        <v>40018</v>
      </c>
      <c r="M4541" t="s">
        <v>200</v>
      </c>
      <c r="N4541" t="s">
        <v>776</v>
      </c>
      <c r="O4541" t="s">
        <v>34</v>
      </c>
      <c r="P4541" t="s">
        <v>53</v>
      </c>
      <c r="Q4541" t="s">
        <v>36</v>
      </c>
      <c r="R4541" t="s">
        <v>36</v>
      </c>
      <c r="S4541" t="s">
        <v>37</v>
      </c>
      <c r="T4541">
        <v>4646.92</v>
      </c>
      <c r="U4541">
        <v>4646.92</v>
      </c>
      <c r="V4541">
        <v>0</v>
      </c>
      <c r="W4541">
        <v>0</v>
      </c>
      <c r="X4541">
        <v>252.97</v>
      </c>
      <c r="Y4541">
        <v>252.97</v>
      </c>
      <c r="Z4541">
        <v>0</v>
      </c>
      <c r="AA4541">
        <v>0</v>
      </c>
      <c r="AB4541">
        <f t="shared" si="210"/>
        <v>387.24333333333334</v>
      </c>
      <c r="AC4541">
        <f t="shared" si="211"/>
        <v>0</v>
      </c>
      <c r="AD4541">
        <f t="shared" si="212"/>
        <v>851.93533333333346</v>
      </c>
    </row>
    <row r="4542" spans="1:30" x14ac:dyDescent="0.3">
      <c r="A4542">
        <v>857245</v>
      </c>
      <c r="B4542" t="s">
        <v>582</v>
      </c>
      <c r="C4542" t="s">
        <v>28</v>
      </c>
      <c r="D4542">
        <v>7003</v>
      </c>
      <c r="E4542">
        <v>8148</v>
      </c>
      <c r="F4542" t="s">
        <v>583</v>
      </c>
      <c r="G4542">
        <v>4</v>
      </c>
      <c r="H4542" t="s">
        <v>40</v>
      </c>
      <c r="I4542" t="s">
        <v>31</v>
      </c>
      <c r="J4542">
        <v>40461</v>
      </c>
      <c r="K4542" t="s">
        <v>41</v>
      </c>
      <c r="L4542">
        <v>40461</v>
      </c>
      <c r="M4542" t="s">
        <v>41</v>
      </c>
      <c r="N4542" t="s">
        <v>584</v>
      </c>
      <c r="O4542" t="s">
        <v>43</v>
      </c>
      <c r="P4542" t="s">
        <v>1030</v>
      </c>
      <c r="Q4542" t="s">
        <v>36</v>
      </c>
      <c r="R4542" t="s">
        <v>36</v>
      </c>
      <c r="S4542" t="s">
        <v>36</v>
      </c>
      <c r="T4542">
        <v>181110.02</v>
      </c>
      <c r="U4542">
        <v>74801.59</v>
      </c>
      <c r="V4542">
        <v>0</v>
      </c>
      <c r="W4542">
        <v>0</v>
      </c>
      <c r="X4542">
        <v>5629.33</v>
      </c>
      <c r="Y4542">
        <v>2363.25</v>
      </c>
      <c r="Z4542">
        <v>0</v>
      </c>
      <c r="AA4542">
        <v>0</v>
      </c>
      <c r="AB4542">
        <f t="shared" si="210"/>
        <v>15092.501666666665</v>
      </c>
      <c r="AC4542">
        <f t="shared" si="211"/>
        <v>0</v>
      </c>
      <c r="AD4542">
        <f t="shared" si="212"/>
        <v>33203.503666666664</v>
      </c>
    </row>
    <row r="4543" spans="1:30" x14ac:dyDescent="0.3">
      <c r="A4543">
        <v>855151</v>
      </c>
      <c r="B4543" t="s">
        <v>1523</v>
      </c>
      <c r="C4543" t="s">
        <v>28</v>
      </c>
      <c r="D4543">
        <v>7001</v>
      </c>
      <c r="E4543">
        <v>8149</v>
      </c>
      <c r="F4543" t="s">
        <v>204</v>
      </c>
      <c r="G4543">
        <v>4</v>
      </c>
      <c r="H4543" t="s">
        <v>40</v>
      </c>
      <c r="I4543" t="s">
        <v>96</v>
      </c>
      <c r="J4543">
        <v>72787</v>
      </c>
      <c r="K4543" t="s">
        <v>205</v>
      </c>
      <c r="L4543">
        <v>72787</v>
      </c>
      <c r="M4543" t="s">
        <v>205</v>
      </c>
      <c r="N4543" t="s">
        <v>206</v>
      </c>
      <c r="O4543" t="s">
        <v>67</v>
      </c>
      <c r="P4543" t="s">
        <v>2967</v>
      </c>
      <c r="Q4543" t="s">
        <v>36</v>
      </c>
      <c r="R4543" t="s">
        <v>36</v>
      </c>
      <c r="S4543" t="s">
        <v>36</v>
      </c>
      <c r="T4543">
        <v>3372.42</v>
      </c>
      <c r="U4543">
        <v>0</v>
      </c>
      <c r="V4543">
        <v>0</v>
      </c>
      <c r="W4543">
        <v>0</v>
      </c>
      <c r="X4543">
        <v>178.78</v>
      </c>
      <c r="Y4543">
        <v>0</v>
      </c>
      <c r="Z4543">
        <v>0</v>
      </c>
      <c r="AA4543">
        <v>0</v>
      </c>
      <c r="AB4543">
        <f t="shared" si="210"/>
        <v>281.03500000000003</v>
      </c>
      <c r="AC4543">
        <f t="shared" si="211"/>
        <v>0</v>
      </c>
      <c r="AD4543">
        <f t="shared" si="212"/>
        <v>618.27700000000016</v>
      </c>
    </row>
    <row r="4544" spans="1:30" x14ac:dyDescent="0.3">
      <c r="A4544">
        <v>734716</v>
      </c>
      <c r="B4544" t="s">
        <v>100</v>
      </c>
      <c r="C4544" t="s">
        <v>28</v>
      </c>
      <c r="D4544">
        <v>7992</v>
      </c>
      <c r="E4544">
        <v>8149</v>
      </c>
      <c r="F4544" t="s">
        <v>95</v>
      </c>
      <c r="G4544">
        <v>5</v>
      </c>
      <c r="H4544" t="s">
        <v>30</v>
      </c>
      <c r="I4544" t="s">
        <v>31</v>
      </c>
      <c r="J4544">
        <v>1357</v>
      </c>
      <c r="K4544" t="s">
        <v>101</v>
      </c>
      <c r="L4544">
        <v>1357</v>
      </c>
      <c r="M4544" t="s">
        <v>101</v>
      </c>
      <c r="N4544" t="s">
        <v>102</v>
      </c>
      <c r="O4544" t="s">
        <v>67</v>
      </c>
      <c r="P4544" t="s">
        <v>1150</v>
      </c>
      <c r="Q4544" t="s">
        <v>36</v>
      </c>
      <c r="R4544" t="s">
        <v>36</v>
      </c>
      <c r="S4544" t="s">
        <v>37</v>
      </c>
      <c r="T4544">
        <v>129256.04</v>
      </c>
      <c r="U4544">
        <v>12382.34</v>
      </c>
      <c r="V4544">
        <v>13075.92</v>
      </c>
      <c r="W4544">
        <v>0</v>
      </c>
      <c r="X4544">
        <v>6738.37</v>
      </c>
      <c r="Y4544">
        <v>579.33000000000004</v>
      </c>
      <c r="Z4544">
        <v>677.32</v>
      </c>
      <c r="AA4544">
        <v>0</v>
      </c>
      <c r="AB4544">
        <f t="shared" si="210"/>
        <v>10771.336666666666</v>
      </c>
      <c r="AC4544">
        <f t="shared" si="211"/>
        <v>13075.92</v>
      </c>
      <c r="AD4544">
        <f t="shared" si="212"/>
        <v>23696.940666666669</v>
      </c>
    </row>
    <row r="4545" spans="1:30" x14ac:dyDescent="0.3">
      <c r="A4545">
        <v>808381</v>
      </c>
      <c r="B4545" t="s">
        <v>849</v>
      </c>
      <c r="C4545" t="s">
        <v>28</v>
      </c>
      <c r="D4545">
        <v>7001</v>
      </c>
      <c r="E4545">
        <v>8149</v>
      </c>
      <c r="F4545" t="s">
        <v>850</v>
      </c>
      <c r="G4545">
        <v>4</v>
      </c>
      <c r="H4545" t="s">
        <v>40</v>
      </c>
      <c r="I4545" t="s">
        <v>96</v>
      </c>
      <c r="J4545">
        <v>73178</v>
      </c>
      <c r="K4545" t="s">
        <v>490</v>
      </c>
      <c r="L4545">
        <v>73178</v>
      </c>
      <c r="M4545" t="s">
        <v>490</v>
      </c>
      <c r="N4545" t="s">
        <v>851</v>
      </c>
      <c r="O4545" t="s">
        <v>34</v>
      </c>
      <c r="P4545" t="s">
        <v>278</v>
      </c>
      <c r="Q4545" t="s">
        <v>37</v>
      </c>
      <c r="R4545" t="s">
        <v>36</v>
      </c>
      <c r="S4545" t="s">
        <v>36</v>
      </c>
      <c r="T4545">
        <v>1546974.14</v>
      </c>
      <c r="U4545">
        <v>532537.12</v>
      </c>
      <c r="V4545">
        <v>81459.88</v>
      </c>
      <c r="W4545">
        <v>122189.82</v>
      </c>
      <c r="X4545">
        <v>50200.800000000003</v>
      </c>
      <c r="Y4545">
        <v>14246.28</v>
      </c>
      <c r="Z4545">
        <v>2011.34</v>
      </c>
      <c r="AA4545">
        <v>1592.76</v>
      </c>
      <c r="AB4545">
        <f t="shared" si="210"/>
        <v>128914.51166666666</v>
      </c>
      <c r="AC4545">
        <f t="shared" si="211"/>
        <v>203649.7</v>
      </c>
      <c r="AD4545">
        <f t="shared" si="212"/>
        <v>283611.92566666665</v>
      </c>
    </row>
    <row r="4546" spans="1:30" x14ac:dyDescent="0.3">
      <c r="A4546">
        <v>737679</v>
      </c>
      <c r="B4546" t="s">
        <v>271</v>
      </c>
      <c r="C4546" t="s">
        <v>28</v>
      </c>
      <c r="D4546">
        <v>761</v>
      </c>
      <c r="E4546">
        <v>8147</v>
      </c>
      <c r="F4546" t="s">
        <v>89</v>
      </c>
      <c r="G4546">
        <v>5</v>
      </c>
      <c r="H4546" t="s">
        <v>30</v>
      </c>
      <c r="I4546" t="s">
        <v>31</v>
      </c>
      <c r="J4546">
        <v>2579</v>
      </c>
      <c r="K4546" t="s">
        <v>85</v>
      </c>
      <c r="L4546">
        <v>2579</v>
      </c>
      <c r="M4546" t="s">
        <v>85</v>
      </c>
      <c r="N4546" t="s">
        <v>86</v>
      </c>
      <c r="O4546" t="s">
        <v>34</v>
      </c>
      <c r="P4546" t="s">
        <v>487</v>
      </c>
      <c r="Q4546" t="s">
        <v>36</v>
      </c>
      <c r="R4546" t="s">
        <v>36</v>
      </c>
      <c r="S4546" t="s">
        <v>37</v>
      </c>
      <c r="T4546">
        <v>219468.05</v>
      </c>
      <c r="U4546">
        <v>81536.88</v>
      </c>
      <c r="V4546">
        <v>0</v>
      </c>
      <c r="W4546">
        <v>0</v>
      </c>
      <c r="X4546">
        <v>16630.150000000001</v>
      </c>
      <c r="Y4546">
        <v>6245.22</v>
      </c>
      <c r="Z4546">
        <v>0</v>
      </c>
      <c r="AA4546">
        <v>0</v>
      </c>
      <c r="AB4546">
        <f t="shared" si="210"/>
        <v>18289.004166666666</v>
      </c>
      <c r="AC4546">
        <f t="shared" si="211"/>
        <v>0</v>
      </c>
      <c r="AD4546">
        <f t="shared" si="212"/>
        <v>40235.809166666666</v>
      </c>
    </row>
    <row r="4547" spans="1:30" x14ac:dyDescent="0.3">
      <c r="A4547">
        <v>737679</v>
      </c>
      <c r="B4547" t="s">
        <v>271</v>
      </c>
      <c r="C4547" t="s">
        <v>28</v>
      </c>
      <c r="D4547">
        <v>761</v>
      </c>
      <c r="E4547">
        <v>8147</v>
      </c>
      <c r="F4547" t="s">
        <v>89</v>
      </c>
      <c r="G4547">
        <v>5</v>
      </c>
      <c r="H4547" t="s">
        <v>30</v>
      </c>
      <c r="I4547" t="s">
        <v>31</v>
      </c>
      <c r="J4547">
        <v>2579</v>
      </c>
      <c r="K4547" t="s">
        <v>85</v>
      </c>
      <c r="L4547">
        <v>2579</v>
      </c>
      <c r="M4547" t="s">
        <v>85</v>
      </c>
      <c r="N4547" t="s">
        <v>86</v>
      </c>
      <c r="O4547" t="s">
        <v>34</v>
      </c>
      <c r="P4547" t="s">
        <v>72</v>
      </c>
      <c r="Q4547" t="s">
        <v>36</v>
      </c>
      <c r="R4547" t="s">
        <v>36</v>
      </c>
      <c r="S4547" t="s">
        <v>37</v>
      </c>
      <c r="T4547">
        <v>62662.06</v>
      </c>
      <c r="U4547">
        <v>7694.98</v>
      </c>
      <c r="V4547">
        <v>0</v>
      </c>
      <c r="W4547">
        <v>0</v>
      </c>
      <c r="X4547">
        <v>4525.13</v>
      </c>
      <c r="Y4547">
        <v>563.17999999999995</v>
      </c>
      <c r="Z4547">
        <v>0</v>
      </c>
      <c r="AA4547">
        <v>0</v>
      </c>
      <c r="AB4547">
        <f t="shared" ref="AB4547:AB4610" si="213">T4547/12</f>
        <v>5221.8383333333331</v>
      </c>
      <c r="AC4547">
        <f t="shared" ref="AC4547:AC4610" si="214">SUM(V4547:W4547)</f>
        <v>0</v>
      </c>
      <c r="AD4547">
        <f t="shared" ref="AD4547:AD4610" si="215">AB4547*2*1.1</f>
        <v>11488.044333333333</v>
      </c>
    </row>
    <row r="4548" spans="1:30" x14ac:dyDescent="0.3">
      <c r="A4548">
        <v>382634</v>
      </c>
      <c r="B4548" t="s">
        <v>3073</v>
      </c>
      <c r="C4548" t="s">
        <v>28</v>
      </c>
      <c r="D4548">
        <v>7994</v>
      </c>
      <c r="E4548">
        <v>8149</v>
      </c>
      <c r="G4548">
        <v>4</v>
      </c>
      <c r="H4548" t="s">
        <v>40</v>
      </c>
      <c r="I4548" t="s">
        <v>96</v>
      </c>
      <c r="J4548">
        <v>372</v>
      </c>
      <c r="K4548" t="s">
        <v>361</v>
      </c>
      <c r="L4548">
        <v>372</v>
      </c>
      <c r="M4548" t="s">
        <v>361</v>
      </c>
      <c r="N4548" t="s">
        <v>362</v>
      </c>
      <c r="O4548" t="s">
        <v>34</v>
      </c>
      <c r="P4548" t="s">
        <v>134</v>
      </c>
      <c r="Q4548" t="s">
        <v>37</v>
      </c>
      <c r="R4548" t="s">
        <v>36</v>
      </c>
      <c r="S4548" t="s">
        <v>36</v>
      </c>
      <c r="T4548">
        <v>21412161.600000001</v>
      </c>
      <c r="U4548">
        <v>3879909.12</v>
      </c>
      <c r="V4548">
        <v>2229140.36</v>
      </c>
      <c r="W4548">
        <v>1973509.78</v>
      </c>
      <c r="X4548">
        <v>621467.78</v>
      </c>
      <c r="Y4548">
        <v>110727.34</v>
      </c>
      <c r="Z4548">
        <v>66453.94</v>
      </c>
      <c r="AA4548">
        <v>27620.42</v>
      </c>
      <c r="AB4548">
        <f t="shared" si="213"/>
        <v>1784346.8</v>
      </c>
      <c r="AC4548">
        <f t="shared" si="214"/>
        <v>4202650.1399999997</v>
      </c>
      <c r="AD4548">
        <f t="shared" si="215"/>
        <v>3925562.9600000004</v>
      </c>
    </row>
    <row r="4549" spans="1:30" x14ac:dyDescent="0.3">
      <c r="A4549">
        <v>76007</v>
      </c>
      <c r="B4549" t="s">
        <v>512</v>
      </c>
      <c r="C4549" t="s">
        <v>28</v>
      </c>
      <c r="D4549">
        <v>7994</v>
      </c>
      <c r="E4549">
        <v>8149</v>
      </c>
      <c r="F4549" t="s">
        <v>258</v>
      </c>
      <c r="G4549">
        <v>3</v>
      </c>
      <c r="H4549" t="s">
        <v>170</v>
      </c>
      <c r="I4549" t="s">
        <v>31</v>
      </c>
      <c r="J4549">
        <v>40263</v>
      </c>
      <c r="K4549" t="s">
        <v>259</v>
      </c>
      <c r="L4549">
        <v>40263</v>
      </c>
      <c r="M4549" t="s">
        <v>259</v>
      </c>
      <c r="N4549" t="s">
        <v>260</v>
      </c>
      <c r="O4549" t="s">
        <v>34</v>
      </c>
      <c r="P4549" t="s">
        <v>134</v>
      </c>
      <c r="Q4549" t="s">
        <v>37</v>
      </c>
      <c r="R4549" t="s">
        <v>36</v>
      </c>
      <c r="S4549" t="s">
        <v>36</v>
      </c>
      <c r="T4549">
        <v>10643590.960000001</v>
      </c>
      <c r="U4549">
        <v>1629357.6</v>
      </c>
      <c r="V4549">
        <v>929110</v>
      </c>
      <c r="W4549">
        <v>982202</v>
      </c>
      <c r="X4549">
        <v>255067.39</v>
      </c>
      <c r="Y4549">
        <v>35333.94</v>
      </c>
      <c r="Z4549">
        <v>16691.98</v>
      </c>
      <c r="AA4549">
        <v>9830.0400000000009</v>
      </c>
      <c r="AB4549">
        <f t="shared" si="213"/>
        <v>886965.91333333345</v>
      </c>
      <c r="AC4549">
        <f t="shared" si="214"/>
        <v>1911312</v>
      </c>
      <c r="AD4549">
        <f t="shared" si="215"/>
        <v>1951325.0093333337</v>
      </c>
    </row>
    <row r="4550" spans="1:30" x14ac:dyDescent="0.3">
      <c r="A4550">
        <v>678985</v>
      </c>
      <c r="B4550" t="s">
        <v>2055</v>
      </c>
      <c r="C4550" t="s">
        <v>28</v>
      </c>
      <c r="D4550">
        <v>7001</v>
      </c>
      <c r="E4550">
        <v>8149</v>
      </c>
      <c r="F4550" t="s">
        <v>131</v>
      </c>
      <c r="G4550">
        <v>5</v>
      </c>
      <c r="H4550" t="s">
        <v>30</v>
      </c>
      <c r="I4550" t="s">
        <v>31</v>
      </c>
      <c r="J4550">
        <v>72702</v>
      </c>
      <c r="K4550" t="s">
        <v>250</v>
      </c>
      <c r="L4550">
        <v>72702</v>
      </c>
      <c r="M4550" t="s">
        <v>250</v>
      </c>
      <c r="N4550" t="s">
        <v>728</v>
      </c>
      <c r="O4550" t="s">
        <v>67</v>
      </c>
      <c r="P4550" t="s">
        <v>134</v>
      </c>
      <c r="Q4550" t="s">
        <v>37</v>
      </c>
      <c r="R4550" t="s">
        <v>36</v>
      </c>
      <c r="S4550" t="s">
        <v>37</v>
      </c>
      <c r="T4550">
        <v>4895190.9000000004</v>
      </c>
      <c r="U4550">
        <v>1091331.27</v>
      </c>
      <c r="V4550">
        <v>510057.54</v>
      </c>
      <c r="W4550">
        <v>283365.3</v>
      </c>
      <c r="X4550">
        <v>163818.48000000001</v>
      </c>
      <c r="Y4550">
        <v>30899.1</v>
      </c>
      <c r="Z4550">
        <v>12862.38</v>
      </c>
      <c r="AA4550">
        <v>3984.15</v>
      </c>
      <c r="AB4550">
        <f t="shared" si="213"/>
        <v>407932.57500000001</v>
      </c>
      <c r="AC4550">
        <f t="shared" si="214"/>
        <v>793422.84</v>
      </c>
      <c r="AD4550">
        <f t="shared" si="215"/>
        <v>897451.66500000015</v>
      </c>
    </row>
    <row r="4551" spans="1:30" x14ac:dyDescent="0.3">
      <c r="A4551">
        <v>296455</v>
      </c>
      <c r="B4551" t="s">
        <v>2939</v>
      </c>
      <c r="C4551" t="s">
        <v>28</v>
      </c>
      <c r="D4551">
        <v>7989</v>
      </c>
      <c r="E4551">
        <v>8149</v>
      </c>
      <c r="F4551" t="s">
        <v>2940</v>
      </c>
      <c r="G4551">
        <v>4</v>
      </c>
      <c r="H4551" t="s">
        <v>40</v>
      </c>
      <c r="I4551" t="s">
        <v>96</v>
      </c>
      <c r="J4551">
        <v>40052</v>
      </c>
      <c r="K4551" t="s">
        <v>1082</v>
      </c>
      <c r="L4551">
        <v>40050</v>
      </c>
      <c r="M4551" t="s">
        <v>1083</v>
      </c>
      <c r="N4551" t="s">
        <v>2941</v>
      </c>
      <c r="O4551" t="s">
        <v>43</v>
      </c>
      <c r="P4551" t="s">
        <v>368</v>
      </c>
      <c r="Q4551" t="s">
        <v>37</v>
      </c>
      <c r="R4551" t="s">
        <v>36</v>
      </c>
      <c r="S4551" t="s">
        <v>36</v>
      </c>
      <c r="T4551">
        <v>315785.78000000003</v>
      </c>
      <c r="U4551">
        <v>69311.88</v>
      </c>
      <c r="V4551">
        <v>0</v>
      </c>
      <c r="W4551">
        <v>0</v>
      </c>
      <c r="X4551">
        <v>12911.36</v>
      </c>
      <c r="Y4551">
        <v>2754.4</v>
      </c>
      <c r="Z4551">
        <v>0</v>
      </c>
      <c r="AA4551">
        <v>0</v>
      </c>
      <c r="AB4551">
        <f t="shared" si="213"/>
        <v>26315.48166666667</v>
      </c>
      <c r="AC4551">
        <f t="shared" si="214"/>
        <v>0</v>
      </c>
      <c r="AD4551">
        <f t="shared" si="215"/>
        <v>57894.059666666682</v>
      </c>
    </row>
    <row r="4552" spans="1:30" x14ac:dyDescent="0.3">
      <c r="A4552">
        <v>497890</v>
      </c>
      <c r="B4552" t="s">
        <v>544</v>
      </c>
      <c r="C4552" t="s">
        <v>28</v>
      </c>
      <c r="D4552">
        <v>7670</v>
      </c>
      <c r="E4552">
        <v>8155</v>
      </c>
      <c r="F4552" t="s">
        <v>545</v>
      </c>
      <c r="G4552">
        <v>4</v>
      </c>
      <c r="H4552" t="s">
        <v>40</v>
      </c>
      <c r="I4552" t="s">
        <v>31</v>
      </c>
      <c r="J4552">
        <v>40206</v>
      </c>
      <c r="K4552" t="s">
        <v>236</v>
      </c>
      <c r="L4552">
        <v>40205</v>
      </c>
      <c r="M4552" t="s">
        <v>237</v>
      </c>
      <c r="N4552" t="s">
        <v>546</v>
      </c>
      <c r="O4552" t="s">
        <v>34</v>
      </c>
      <c r="P4552" t="s">
        <v>1018</v>
      </c>
      <c r="Q4552" t="s">
        <v>36</v>
      </c>
      <c r="R4552" t="s">
        <v>36</v>
      </c>
      <c r="S4552" t="s">
        <v>36</v>
      </c>
      <c r="T4552">
        <v>1002355.08</v>
      </c>
      <c r="U4552">
        <v>239911.82</v>
      </c>
      <c r="V4552">
        <v>0</v>
      </c>
      <c r="W4552">
        <v>0</v>
      </c>
      <c r="X4552">
        <v>20351.61</v>
      </c>
      <c r="Y4552">
        <v>3877.87</v>
      </c>
      <c r="Z4552">
        <v>0</v>
      </c>
      <c r="AA4552">
        <v>0</v>
      </c>
      <c r="AB4552">
        <f t="shared" si="213"/>
        <v>83529.59</v>
      </c>
      <c r="AC4552">
        <f t="shared" si="214"/>
        <v>0</v>
      </c>
      <c r="AD4552">
        <f t="shared" si="215"/>
        <v>183765.098</v>
      </c>
    </row>
    <row r="4553" spans="1:30" x14ac:dyDescent="0.3">
      <c r="A4553">
        <v>974066</v>
      </c>
      <c r="B4553" t="s">
        <v>1503</v>
      </c>
      <c r="C4553" t="s">
        <v>28</v>
      </c>
      <c r="D4553">
        <v>7994</v>
      </c>
      <c r="E4553">
        <v>8149</v>
      </c>
      <c r="F4553" t="s">
        <v>227</v>
      </c>
      <c r="G4553">
        <v>5</v>
      </c>
      <c r="H4553" t="s">
        <v>30</v>
      </c>
      <c r="I4553" t="s">
        <v>31</v>
      </c>
      <c r="J4553">
        <v>1748</v>
      </c>
      <c r="K4553" t="s">
        <v>430</v>
      </c>
      <c r="L4553">
        <v>1748</v>
      </c>
      <c r="M4553" t="s">
        <v>430</v>
      </c>
      <c r="N4553" t="s">
        <v>431</v>
      </c>
      <c r="O4553" t="s">
        <v>34</v>
      </c>
      <c r="P4553" t="s">
        <v>408</v>
      </c>
      <c r="Q4553" t="s">
        <v>36</v>
      </c>
      <c r="R4553" t="s">
        <v>36</v>
      </c>
      <c r="S4553" t="s">
        <v>37</v>
      </c>
      <c r="T4553">
        <v>4519.37</v>
      </c>
      <c r="U4553">
        <v>4519.37</v>
      </c>
      <c r="V4553">
        <v>0</v>
      </c>
      <c r="W4553">
        <v>0</v>
      </c>
      <c r="X4553">
        <v>450.35</v>
      </c>
      <c r="Y4553">
        <v>450.35</v>
      </c>
      <c r="Z4553">
        <v>0</v>
      </c>
      <c r="AA4553">
        <v>0</v>
      </c>
      <c r="AB4553">
        <f t="shared" si="213"/>
        <v>376.61416666666668</v>
      </c>
      <c r="AC4553">
        <f t="shared" si="214"/>
        <v>0</v>
      </c>
      <c r="AD4553">
        <f t="shared" si="215"/>
        <v>828.55116666666675</v>
      </c>
    </row>
    <row r="4554" spans="1:30" x14ac:dyDescent="0.3">
      <c r="A4554">
        <v>384475</v>
      </c>
      <c r="B4554" t="s">
        <v>1526</v>
      </c>
      <c r="C4554" t="s">
        <v>28</v>
      </c>
      <c r="D4554">
        <v>830</v>
      </c>
      <c r="E4554">
        <v>8149</v>
      </c>
      <c r="F4554" t="s">
        <v>1527</v>
      </c>
      <c r="G4554">
        <v>2</v>
      </c>
      <c r="H4554" t="s">
        <v>71</v>
      </c>
      <c r="I4554" t="s">
        <v>588</v>
      </c>
      <c r="J4554">
        <v>72478</v>
      </c>
      <c r="K4554" t="s">
        <v>916</v>
      </c>
      <c r="L4554">
        <v>72478</v>
      </c>
      <c r="M4554" t="s">
        <v>916</v>
      </c>
      <c r="N4554">
        <v>0</v>
      </c>
      <c r="O4554" t="s">
        <v>34</v>
      </c>
      <c r="P4554" t="s">
        <v>109</v>
      </c>
      <c r="Q4554" t="s">
        <v>37</v>
      </c>
      <c r="R4554" t="s">
        <v>36</v>
      </c>
      <c r="S4554" t="s">
        <v>36</v>
      </c>
      <c r="T4554">
        <v>404736.62</v>
      </c>
      <c r="U4554">
        <v>61125.88</v>
      </c>
      <c r="V4554">
        <v>18427.8</v>
      </c>
      <c r="W4554">
        <v>18427.8</v>
      </c>
      <c r="X4554">
        <v>12162.53</v>
      </c>
      <c r="Y4554">
        <v>1802.39</v>
      </c>
      <c r="Z4554">
        <v>520.04999999999995</v>
      </c>
      <c r="AA4554">
        <v>0</v>
      </c>
      <c r="AB4554">
        <f t="shared" si="213"/>
        <v>33728.051666666666</v>
      </c>
      <c r="AC4554">
        <f t="shared" si="214"/>
        <v>36855.599999999999</v>
      </c>
      <c r="AD4554">
        <f t="shared" si="215"/>
        <v>74201.713666666677</v>
      </c>
    </row>
    <row r="4555" spans="1:30" x14ac:dyDescent="0.3">
      <c r="A4555">
        <v>902391</v>
      </c>
      <c r="B4555" t="s">
        <v>283</v>
      </c>
      <c r="C4555" t="s">
        <v>28</v>
      </c>
      <c r="D4555">
        <v>7994</v>
      </c>
      <c r="E4555">
        <v>8110</v>
      </c>
      <c r="F4555" t="s">
        <v>284</v>
      </c>
      <c r="G4555">
        <v>5</v>
      </c>
      <c r="H4555" t="s">
        <v>30</v>
      </c>
      <c r="I4555" t="s">
        <v>31</v>
      </c>
      <c r="J4555">
        <v>2548</v>
      </c>
      <c r="K4555" t="s">
        <v>285</v>
      </c>
      <c r="L4555">
        <v>2548</v>
      </c>
      <c r="M4555" t="s">
        <v>285</v>
      </c>
      <c r="N4555" t="s">
        <v>286</v>
      </c>
      <c r="O4555" t="s">
        <v>34</v>
      </c>
      <c r="P4555" t="s">
        <v>77</v>
      </c>
      <c r="Q4555" t="s">
        <v>37</v>
      </c>
      <c r="R4555" t="s">
        <v>36</v>
      </c>
      <c r="S4555" t="s">
        <v>37</v>
      </c>
      <c r="T4555">
        <v>4007.7</v>
      </c>
      <c r="U4555">
        <v>1004.03</v>
      </c>
      <c r="V4555">
        <v>0</v>
      </c>
      <c r="W4555">
        <v>1037.54</v>
      </c>
      <c r="X4555">
        <v>160.03</v>
      </c>
      <c r="Y4555">
        <v>41.2</v>
      </c>
      <c r="Z4555">
        <v>0</v>
      </c>
      <c r="AA4555">
        <v>0</v>
      </c>
      <c r="AB4555">
        <f t="shared" si="213"/>
        <v>333.97499999999997</v>
      </c>
      <c r="AC4555">
        <f t="shared" si="214"/>
        <v>1037.54</v>
      </c>
      <c r="AD4555">
        <f t="shared" si="215"/>
        <v>734.745</v>
      </c>
    </row>
    <row r="4556" spans="1:30" x14ac:dyDescent="0.3">
      <c r="A4556">
        <v>76006</v>
      </c>
      <c r="B4556" t="s">
        <v>257</v>
      </c>
      <c r="C4556" t="s">
        <v>28</v>
      </c>
      <c r="D4556">
        <v>7994</v>
      </c>
      <c r="E4556">
        <v>8149</v>
      </c>
      <c r="F4556" t="s">
        <v>258</v>
      </c>
      <c r="G4556">
        <v>4</v>
      </c>
      <c r="H4556" t="s">
        <v>40</v>
      </c>
      <c r="I4556" t="s">
        <v>31</v>
      </c>
      <c r="J4556">
        <v>40263</v>
      </c>
      <c r="K4556" t="s">
        <v>259</v>
      </c>
      <c r="L4556">
        <v>40263</v>
      </c>
      <c r="M4556" t="s">
        <v>259</v>
      </c>
      <c r="N4556" t="s">
        <v>260</v>
      </c>
      <c r="O4556" t="s">
        <v>34</v>
      </c>
      <c r="P4556" t="s">
        <v>134</v>
      </c>
      <c r="Q4556" t="s">
        <v>37</v>
      </c>
      <c r="R4556" t="s">
        <v>36</v>
      </c>
      <c r="S4556" t="s">
        <v>36</v>
      </c>
      <c r="T4556">
        <v>6253886.21</v>
      </c>
      <c r="U4556">
        <v>436772.07</v>
      </c>
      <c r="V4556">
        <v>813787.81</v>
      </c>
      <c r="W4556">
        <v>950446.8</v>
      </c>
      <c r="X4556">
        <v>237273.9</v>
      </c>
      <c r="Y4556">
        <v>12580.19</v>
      </c>
      <c r="Z4556">
        <v>20023.62</v>
      </c>
      <c r="AA4556">
        <v>13283.31</v>
      </c>
      <c r="AB4556">
        <f t="shared" si="213"/>
        <v>521157.18416666664</v>
      </c>
      <c r="AC4556">
        <f t="shared" si="214"/>
        <v>1764234.61</v>
      </c>
      <c r="AD4556">
        <f t="shared" si="215"/>
        <v>1146545.8051666666</v>
      </c>
    </row>
    <row r="4557" spans="1:30" x14ac:dyDescent="0.3">
      <c r="A4557">
        <v>30768</v>
      </c>
      <c r="B4557" t="s">
        <v>2925</v>
      </c>
      <c r="C4557" t="s">
        <v>28</v>
      </c>
      <c r="D4557">
        <v>7992</v>
      </c>
      <c r="E4557">
        <v>8149</v>
      </c>
      <c r="F4557" t="s">
        <v>1312</v>
      </c>
      <c r="G4557">
        <v>2</v>
      </c>
      <c r="H4557" t="s">
        <v>71</v>
      </c>
      <c r="I4557" t="s">
        <v>31</v>
      </c>
      <c r="J4557">
        <v>40467</v>
      </c>
      <c r="K4557" t="s">
        <v>2926</v>
      </c>
      <c r="L4557">
        <v>40822</v>
      </c>
      <c r="M4557" t="s">
        <v>1313</v>
      </c>
      <c r="N4557">
        <v>0</v>
      </c>
      <c r="O4557" t="s">
        <v>67</v>
      </c>
      <c r="P4557" t="s">
        <v>109</v>
      </c>
      <c r="Q4557" t="s">
        <v>37</v>
      </c>
      <c r="R4557" t="s">
        <v>36</v>
      </c>
      <c r="S4557" t="s">
        <v>36</v>
      </c>
      <c r="T4557">
        <v>89961.5</v>
      </c>
      <c r="U4557">
        <v>11002.4</v>
      </c>
      <c r="V4557">
        <v>4924.5</v>
      </c>
      <c r="W4557">
        <v>27436.5</v>
      </c>
      <c r="X4557">
        <v>3764.02</v>
      </c>
      <c r="Y4557">
        <v>441.03</v>
      </c>
      <c r="Z4557">
        <v>198.14</v>
      </c>
      <c r="AA4557">
        <v>0</v>
      </c>
      <c r="AB4557">
        <f t="shared" si="213"/>
        <v>7496.791666666667</v>
      </c>
      <c r="AC4557">
        <f t="shared" si="214"/>
        <v>32361</v>
      </c>
      <c r="AD4557">
        <f t="shared" si="215"/>
        <v>16492.941666666669</v>
      </c>
    </row>
    <row r="4558" spans="1:30" x14ac:dyDescent="0.3">
      <c r="A4558">
        <v>960424</v>
      </c>
      <c r="B4558" t="s">
        <v>1976</v>
      </c>
      <c r="C4558" t="s">
        <v>28</v>
      </c>
      <c r="D4558">
        <v>7001</v>
      </c>
      <c r="E4558">
        <v>8155</v>
      </c>
      <c r="F4558" t="s">
        <v>59</v>
      </c>
      <c r="G4558">
        <v>5</v>
      </c>
      <c r="H4558" t="s">
        <v>30</v>
      </c>
      <c r="I4558" t="s">
        <v>31</v>
      </c>
      <c r="J4558">
        <v>1086</v>
      </c>
      <c r="K4558" t="s">
        <v>1409</v>
      </c>
      <c r="L4558">
        <v>1086</v>
      </c>
      <c r="M4558" t="s">
        <v>1409</v>
      </c>
      <c r="N4558" t="s">
        <v>1410</v>
      </c>
      <c r="O4558" t="s">
        <v>67</v>
      </c>
      <c r="P4558" t="s">
        <v>333</v>
      </c>
      <c r="Q4558" t="s">
        <v>36</v>
      </c>
      <c r="R4558" t="s">
        <v>36</v>
      </c>
      <c r="S4558" t="s">
        <v>37</v>
      </c>
      <c r="T4558">
        <v>22794.45</v>
      </c>
      <c r="U4558">
        <v>15196.3</v>
      </c>
      <c r="V4558">
        <v>0</v>
      </c>
      <c r="W4558">
        <v>0</v>
      </c>
      <c r="X4558">
        <v>2416.06</v>
      </c>
      <c r="Y4558">
        <v>1616.67</v>
      </c>
      <c r="Z4558">
        <v>0</v>
      </c>
      <c r="AA4558">
        <v>0</v>
      </c>
      <c r="AB4558">
        <f t="shared" si="213"/>
        <v>1899.5375000000001</v>
      </c>
      <c r="AC4558">
        <f t="shared" si="214"/>
        <v>0</v>
      </c>
      <c r="AD4558">
        <f t="shared" si="215"/>
        <v>4178.982500000001</v>
      </c>
    </row>
    <row r="4559" spans="1:30" x14ac:dyDescent="0.3">
      <c r="A4559">
        <v>867679</v>
      </c>
      <c r="B4559" t="s">
        <v>377</v>
      </c>
      <c r="C4559" t="s">
        <v>28</v>
      </c>
      <c r="D4559">
        <v>7994</v>
      </c>
      <c r="E4559">
        <v>8120</v>
      </c>
      <c r="F4559" t="s">
        <v>336</v>
      </c>
      <c r="G4559">
        <v>5</v>
      </c>
      <c r="H4559" t="s">
        <v>30</v>
      </c>
      <c r="I4559" t="s">
        <v>31</v>
      </c>
      <c r="J4559">
        <v>2501</v>
      </c>
      <c r="K4559" t="s">
        <v>123</v>
      </c>
      <c r="L4559">
        <v>2501</v>
      </c>
      <c r="M4559" t="s">
        <v>123</v>
      </c>
      <c r="N4559" t="s">
        <v>124</v>
      </c>
      <c r="O4559" t="s">
        <v>34</v>
      </c>
      <c r="P4559" t="s">
        <v>513</v>
      </c>
      <c r="Q4559" t="s">
        <v>36</v>
      </c>
      <c r="R4559" t="s">
        <v>36</v>
      </c>
      <c r="S4559" t="s">
        <v>37</v>
      </c>
      <c r="T4559">
        <v>86529.279999999999</v>
      </c>
      <c r="U4559">
        <v>28295.9</v>
      </c>
      <c r="V4559">
        <v>0</v>
      </c>
      <c r="W4559">
        <v>0</v>
      </c>
      <c r="X4559">
        <v>4113.8999999999996</v>
      </c>
      <c r="Y4559">
        <v>1360.37</v>
      </c>
      <c r="Z4559">
        <v>0</v>
      </c>
      <c r="AA4559">
        <v>0</v>
      </c>
      <c r="AB4559">
        <f t="shared" si="213"/>
        <v>7210.7733333333335</v>
      </c>
      <c r="AC4559">
        <f t="shared" si="214"/>
        <v>0</v>
      </c>
      <c r="AD4559">
        <f t="shared" si="215"/>
        <v>15863.701333333334</v>
      </c>
    </row>
    <row r="4560" spans="1:30" x14ac:dyDescent="0.3">
      <c r="A4560">
        <v>977819</v>
      </c>
      <c r="B4560" t="s">
        <v>784</v>
      </c>
      <c r="C4560" t="s">
        <v>28</v>
      </c>
      <c r="D4560">
        <v>7600</v>
      </c>
      <c r="E4560">
        <v>8165</v>
      </c>
      <c r="F4560" t="s">
        <v>29</v>
      </c>
      <c r="G4560">
        <v>5</v>
      </c>
      <c r="H4560" t="s">
        <v>30</v>
      </c>
      <c r="I4560" t="s">
        <v>31</v>
      </c>
      <c r="J4560">
        <v>910</v>
      </c>
      <c r="K4560" t="s">
        <v>785</v>
      </c>
      <c r="L4560">
        <v>910</v>
      </c>
      <c r="M4560" t="s">
        <v>785</v>
      </c>
      <c r="N4560" t="s">
        <v>786</v>
      </c>
      <c r="O4560" t="s">
        <v>67</v>
      </c>
      <c r="P4560" t="s">
        <v>115</v>
      </c>
      <c r="Q4560" t="s">
        <v>36</v>
      </c>
      <c r="R4560" t="s">
        <v>36</v>
      </c>
      <c r="S4560" t="s">
        <v>37</v>
      </c>
      <c r="T4560">
        <v>69704.800000000003</v>
      </c>
      <c r="U4560">
        <v>27592.02</v>
      </c>
      <c r="V4560">
        <v>0</v>
      </c>
      <c r="W4560">
        <v>4652.7700000000004</v>
      </c>
      <c r="X4560">
        <v>3750.94</v>
      </c>
      <c r="Y4560">
        <v>1180.32</v>
      </c>
      <c r="Z4560">
        <v>0</v>
      </c>
      <c r="AA4560">
        <v>0.62</v>
      </c>
      <c r="AB4560">
        <f t="shared" si="213"/>
        <v>5808.7333333333336</v>
      </c>
      <c r="AC4560">
        <f t="shared" si="214"/>
        <v>4652.7700000000004</v>
      </c>
      <c r="AD4560">
        <f t="shared" si="215"/>
        <v>12779.213333333335</v>
      </c>
    </row>
    <row r="4561" spans="1:30" x14ac:dyDescent="0.3">
      <c r="A4561">
        <v>841871</v>
      </c>
      <c r="B4561" t="s">
        <v>1186</v>
      </c>
      <c r="C4561" t="s">
        <v>28</v>
      </c>
      <c r="D4561">
        <v>7994</v>
      </c>
      <c r="E4561">
        <v>8145</v>
      </c>
      <c r="F4561" t="s">
        <v>162</v>
      </c>
      <c r="G4561">
        <v>5</v>
      </c>
      <c r="H4561" t="s">
        <v>30</v>
      </c>
      <c r="I4561" t="s">
        <v>31</v>
      </c>
      <c r="J4561">
        <v>2223</v>
      </c>
      <c r="K4561" t="s">
        <v>97</v>
      </c>
      <c r="L4561">
        <v>2223</v>
      </c>
      <c r="M4561" t="s">
        <v>97</v>
      </c>
      <c r="N4561" t="s">
        <v>98</v>
      </c>
      <c r="O4561" t="s">
        <v>34</v>
      </c>
      <c r="P4561" t="s">
        <v>35</v>
      </c>
      <c r="Q4561" t="s">
        <v>36</v>
      </c>
      <c r="R4561" t="s">
        <v>36</v>
      </c>
      <c r="S4561" t="s">
        <v>37</v>
      </c>
      <c r="T4561">
        <v>10193.620000000001</v>
      </c>
      <c r="U4561">
        <v>916.64</v>
      </c>
      <c r="V4561">
        <v>0</v>
      </c>
      <c r="W4561">
        <v>0</v>
      </c>
      <c r="X4561">
        <v>902.4</v>
      </c>
      <c r="Y4561">
        <v>63.89</v>
      </c>
      <c r="Z4561">
        <v>0</v>
      </c>
      <c r="AA4561">
        <v>0</v>
      </c>
      <c r="AB4561">
        <f t="shared" si="213"/>
        <v>849.46833333333336</v>
      </c>
      <c r="AC4561">
        <f t="shared" si="214"/>
        <v>0</v>
      </c>
      <c r="AD4561">
        <f t="shared" si="215"/>
        <v>1868.8303333333336</v>
      </c>
    </row>
    <row r="4562" spans="1:30" x14ac:dyDescent="0.3">
      <c r="A4562">
        <v>933497</v>
      </c>
      <c r="B4562" t="s">
        <v>3162</v>
      </c>
      <c r="C4562" t="s">
        <v>28</v>
      </c>
      <c r="D4562">
        <v>7992</v>
      </c>
      <c r="E4562">
        <v>8165</v>
      </c>
      <c r="F4562" t="s">
        <v>29</v>
      </c>
      <c r="G4562">
        <v>5</v>
      </c>
      <c r="H4562" t="s">
        <v>30</v>
      </c>
      <c r="I4562" t="s">
        <v>31</v>
      </c>
      <c r="J4562">
        <v>1730</v>
      </c>
      <c r="K4562" t="s">
        <v>371</v>
      </c>
      <c r="L4562">
        <v>1730</v>
      </c>
      <c r="M4562" t="s">
        <v>371</v>
      </c>
      <c r="N4562" t="s">
        <v>372</v>
      </c>
      <c r="O4562" t="s">
        <v>67</v>
      </c>
      <c r="P4562" t="s">
        <v>390</v>
      </c>
      <c r="Q4562" t="s">
        <v>36</v>
      </c>
      <c r="R4562" t="s">
        <v>36</v>
      </c>
      <c r="S4562" t="s">
        <v>37</v>
      </c>
      <c r="T4562">
        <v>224556.56</v>
      </c>
      <c r="U4562">
        <v>40689.56</v>
      </c>
      <c r="V4562">
        <v>31590.54</v>
      </c>
      <c r="W4562">
        <v>21060.36</v>
      </c>
      <c r="X4562">
        <v>26499.93</v>
      </c>
      <c r="Y4562">
        <v>4727.55</v>
      </c>
      <c r="Z4562">
        <v>3978.67</v>
      </c>
      <c r="AA4562">
        <v>889.33</v>
      </c>
      <c r="AB4562">
        <f t="shared" si="213"/>
        <v>18713.046666666665</v>
      </c>
      <c r="AC4562">
        <f t="shared" si="214"/>
        <v>52650.9</v>
      </c>
      <c r="AD4562">
        <f t="shared" si="215"/>
        <v>41168.702666666664</v>
      </c>
    </row>
    <row r="4563" spans="1:30" x14ac:dyDescent="0.3">
      <c r="A4563">
        <v>505976</v>
      </c>
      <c r="B4563" t="s">
        <v>808</v>
      </c>
      <c r="C4563" t="s">
        <v>28</v>
      </c>
      <c r="D4563">
        <v>7992</v>
      </c>
      <c r="E4563">
        <v>8149</v>
      </c>
      <c r="F4563" t="s">
        <v>809</v>
      </c>
      <c r="G4563">
        <v>4</v>
      </c>
      <c r="H4563" t="s">
        <v>40</v>
      </c>
      <c r="I4563" t="s">
        <v>96</v>
      </c>
      <c r="J4563">
        <v>40550</v>
      </c>
      <c r="K4563" t="s">
        <v>181</v>
      </c>
      <c r="L4563">
        <v>40550</v>
      </c>
      <c r="M4563" t="s">
        <v>181</v>
      </c>
      <c r="N4563" t="s">
        <v>810</v>
      </c>
      <c r="O4563" t="s">
        <v>34</v>
      </c>
      <c r="P4563" t="s">
        <v>109</v>
      </c>
      <c r="Q4563" t="s">
        <v>37</v>
      </c>
      <c r="R4563" t="s">
        <v>36</v>
      </c>
      <c r="S4563" t="s">
        <v>36</v>
      </c>
      <c r="T4563">
        <v>2541446.9</v>
      </c>
      <c r="U4563">
        <v>460725.5</v>
      </c>
      <c r="V4563">
        <v>133665</v>
      </c>
      <c r="W4563">
        <v>199794</v>
      </c>
      <c r="X4563">
        <v>103184.06</v>
      </c>
      <c r="Y4563">
        <v>18086.400000000001</v>
      </c>
      <c r="Z4563">
        <v>5150.72</v>
      </c>
      <c r="AA4563">
        <v>0</v>
      </c>
      <c r="AB4563">
        <f t="shared" si="213"/>
        <v>211787.24166666667</v>
      </c>
      <c r="AC4563">
        <f t="shared" si="214"/>
        <v>333459</v>
      </c>
      <c r="AD4563">
        <f t="shared" si="215"/>
        <v>465931.9316666667</v>
      </c>
    </row>
    <row r="4564" spans="1:30" x14ac:dyDescent="0.3">
      <c r="A4564">
        <v>219574</v>
      </c>
      <c r="B4564" t="s">
        <v>3002</v>
      </c>
      <c r="C4564" t="s">
        <v>28</v>
      </c>
      <c r="D4564">
        <v>1075</v>
      </c>
      <c r="E4564">
        <v>8149</v>
      </c>
      <c r="F4564" t="s">
        <v>3003</v>
      </c>
      <c r="G4564">
        <v>2</v>
      </c>
      <c r="H4564" t="s">
        <v>71</v>
      </c>
      <c r="I4564" t="s">
        <v>96</v>
      </c>
      <c r="J4564">
        <v>36527</v>
      </c>
      <c r="K4564" t="s">
        <v>3004</v>
      </c>
      <c r="L4564">
        <v>36527</v>
      </c>
      <c r="M4564" t="s">
        <v>3004</v>
      </c>
      <c r="N4564">
        <v>0</v>
      </c>
      <c r="O4564" t="s">
        <v>43</v>
      </c>
      <c r="P4564" t="s">
        <v>191</v>
      </c>
      <c r="Q4564" t="s">
        <v>37</v>
      </c>
      <c r="R4564" t="s">
        <v>36</v>
      </c>
      <c r="S4564" t="s">
        <v>36</v>
      </c>
      <c r="T4564">
        <v>82750</v>
      </c>
      <c r="U4564">
        <v>0</v>
      </c>
      <c r="V4564">
        <v>0</v>
      </c>
      <c r="W4564">
        <v>0</v>
      </c>
      <c r="X4564">
        <v>3270.75</v>
      </c>
      <c r="Y4564">
        <v>0</v>
      </c>
      <c r="Z4564">
        <v>0</v>
      </c>
      <c r="AA4564">
        <v>0</v>
      </c>
      <c r="AB4564">
        <f t="shared" si="213"/>
        <v>6895.833333333333</v>
      </c>
      <c r="AC4564">
        <f t="shared" si="214"/>
        <v>0</v>
      </c>
      <c r="AD4564">
        <f t="shared" si="215"/>
        <v>15170.833333333334</v>
      </c>
    </row>
    <row r="4565" spans="1:30" x14ac:dyDescent="0.3">
      <c r="A4565">
        <v>798201</v>
      </c>
      <c r="B4565" t="s">
        <v>2608</v>
      </c>
      <c r="C4565" t="s">
        <v>28</v>
      </c>
      <c r="D4565">
        <v>7994</v>
      </c>
      <c r="E4565">
        <v>8149</v>
      </c>
      <c r="G4565">
        <v>4</v>
      </c>
      <c r="H4565" t="s">
        <v>40</v>
      </c>
      <c r="I4565" t="s">
        <v>96</v>
      </c>
      <c r="J4565">
        <v>72722</v>
      </c>
      <c r="K4565" t="s">
        <v>142</v>
      </c>
      <c r="L4565">
        <v>72722</v>
      </c>
      <c r="M4565" t="s">
        <v>142</v>
      </c>
      <c r="N4565" t="s">
        <v>2609</v>
      </c>
      <c r="O4565" t="s">
        <v>34</v>
      </c>
      <c r="P4565" t="s">
        <v>187</v>
      </c>
      <c r="Q4565" t="s">
        <v>37</v>
      </c>
      <c r="R4565" t="s">
        <v>36</v>
      </c>
      <c r="S4565" t="s">
        <v>36</v>
      </c>
      <c r="T4565">
        <v>4831439.82</v>
      </c>
      <c r="U4565">
        <v>531819.72</v>
      </c>
      <c r="V4565">
        <v>363241.52</v>
      </c>
      <c r="W4565">
        <v>726613.56</v>
      </c>
      <c r="X4565">
        <v>128026.12</v>
      </c>
      <c r="Y4565">
        <v>-35750.06</v>
      </c>
      <c r="Z4565">
        <v>1643.94</v>
      </c>
      <c r="AA4565">
        <v>19096.16</v>
      </c>
      <c r="AB4565">
        <f t="shared" si="213"/>
        <v>402619.98500000004</v>
      </c>
      <c r="AC4565">
        <f t="shared" si="214"/>
        <v>1089855.08</v>
      </c>
      <c r="AD4565">
        <f t="shared" si="215"/>
        <v>885763.96700000018</v>
      </c>
    </row>
    <row r="4566" spans="1:30" x14ac:dyDescent="0.3">
      <c r="A4566">
        <v>917837</v>
      </c>
      <c r="B4566" t="s">
        <v>2778</v>
      </c>
      <c r="C4566" t="s">
        <v>28</v>
      </c>
      <c r="D4566">
        <v>7994</v>
      </c>
      <c r="E4566">
        <v>8149</v>
      </c>
      <c r="F4566" t="s">
        <v>2779</v>
      </c>
      <c r="G4566">
        <v>4</v>
      </c>
      <c r="H4566" t="s">
        <v>40</v>
      </c>
      <c r="I4566" t="s">
        <v>96</v>
      </c>
      <c r="J4566">
        <v>72954</v>
      </c>
      <c r="K4566" t="s">
        <v>90</v>
      </c>
      <c r="L4566">
        <v>72952</v>
      </c>
      <c r="M4566" t="s">
        <v>91</v>
      </c>
      <c r="N4566" t="s">
        <v>832</v>
      </c>
      <c r="O4566" t="s">
        <v>34</v>
      </c>
      <c r="P4566" t="s">
        <v>187</v>
      </c>
      <c r="Q4566" t="s">
        <v>37</v>
      </c>
      <c r="R4566" t="s">
        <v>36</v>
      </c>
      <c r="S4566" t="s">
        <v>36</v>
      </c>
      <c r="T4566">
        <v>269978.57</v>
      </c>
      <c r="U4566">
        <v>0</v>
      </c>
      <c r="V4566">
        <v>0</v>
      </c>
      <c r="W4566">
        <v>0</v>
      </c>
      <c r="X4566">
        <v>8157.68</v>
      </c>
      <c r="Y4566">
        <v>0</v>
      </c>
      <c r="Z4566">
        <v>-1087.48</v>
      </c>
      <c r="AA4566">
        <v>0</v>
      </c>
      <c r="AB4566">
        <f t="shared" si="213"/>
        <v>22498.214166666668</v>
      </c>
      <c r="AC4566">
        <f t="shared" si="214"/>
        <v>0</v>
      </c>
      <c r="AD4566">
        <f t="shared" si="215"/>
        <v>49496.071166666676</v>
      </c>
    </row>
    <row r="4567" spans="1:30" x14ac:dyDescent="0.3">
      <c r="A4567">
        <v>744605</v>
      </c>
      <c r="B4567" t="s">
        <v>1151</v>
      </c>
      <c r="C4567" t="s">
        <v>28</v>
      </c>
      <c r="D4567">
        <v>7001</v>
      </c>
      <c r="E4567">
        <v>8155</v>
      </c>
      <c r="F4567" t="s">
        <v>59</v>
      </c>
      <c r="G4567">
        <v>5</v>
      </c>
      <c r="H4567" t="s">
        <v>30</v>
      </c>
      <c r="I4567" t="s">
        <v>31</v>
      </c>
      <c r="J4567">
        <v>1694</v>
      </c>
      <c r="K4567" t="s">
        <v>679</v>
      </c>
      <c r="L4567">
        <v>1694</v>
      </c>
      <c r="M4567" t="s">
        <v>679</v>
      </c>
      <c r="N4567" t="s">
        <v>680</v>
      </c>
      <c r="O4567" t="s">
        <v>67</v>
      </c>
      <c r="P4567" t="s">
        <v>827</v>
      </c>
      <c r="Q4567" t="s">
        <v>36</v>
      </c>
      <c r="R4567" t="s">
        <v>36</v>
      </c>
      <c r="S4567" t="s">
        <v>37</v>
      </c>
      <c r="T4567">
        <v>111760.76</v>
      </c>
      <c r="U4567">
        <v>17133.599999999999</v>
      </c>
      <c r="V4567">
        <v>0</v>
      </c>
      <c r="W4567">
        <v>0</v>
      </c>
      <c r="X4567">
        <v>8192.2000000000007</v>
      </c>
      <c r="Y4567">
        <v>1256.42</v>
      </c>
      <c r="Z4567">
        <v>0</v>
      </c>
      <c r="AA4567">
        <v>0</v>
      </c>
      <c r="AB4567">
        <f t="shared" si="213"/>
        <v>9313.3966666666656</v>
      </c>
      <c r="AC4567">
        <f t="shared" si="214"/>
        <v>0</v>
      </c>
      <c r="AD4567">
        <f t="shared" si="215"/>
        <v>20489.472666666665</v>
      </c>
    </row>
    <row r="4568" spans="1:30" x14ac:dyDescent="0.3">
      <c r="A4568">
        <v>208441</v>
      </c>
      <c r="B4568" t="s">
        <v>1591</v>
      </c>
      <c r="C4568" t="s">
        <v>28</v>
      </c>
      <c r="D4568">
        <v>7001</v>
      </c>
      <c r="E4568">
        <v>8165</v>
      </c>
      <c r="F4568" t="s">
        <v>29</v>
      </c>
      <c r="G4568">
        <v>5</v>
      </c>
      <c r="H4568" t="s">
        <v>30</v>
      </c>
      <c r="I4568" t="s">
        <v>31</v>
      </c>
      <c r="J4568">
        <v>884</v>
      </c>
      <c r="K4568" t="s">
        <v>484</v>
      </c>
      <c r="L4568">
        <v>884</v>
      </c>
      <c r="M4568" t="s">
        <v>484</v>
      </c>
      <c r="N4568" t="s">
        <v>485</v>
      </c>
      <c r="O4568" t="s">
        <v>34</v>
      </c>
      <c r="P4568" t="s">
        <v>749</v>
      </c>
      <c r="Q4568" t="s">
        <v>36</v>
      </c>
      <c r="R4568" t="s">
        <v>36</v>
      </c>
      <c r="S4568" t="s">
        <v>37</v>
      </c>
      <c r="T4568">
        <v>33199.599999999999</v>
      </c>
      <c r="U4568">
        <v>0</v>
      </c>
      <c r="V4568">
        <v>16525.02</v>
      </c>
      <c r="W4568">
        <v>0</v>
      </c>
      <c r="X4568">
        <v>1582.96</v>
      </c>
      <c r="Y4568">
        <v>0</v>
      </c>
      <c r="Z4568">
        <v>799.01</v>
      </c>
      <c r="AA4568">
        <v>0</v>
      </c>
      <c r="AB4568">
        <f t="shared" si="213"/>
        <v>2766.6333333333332</v>
      </c>
      <c r="AC4568">
        <f t="shared" si="214"/>
        <v>16525.02</v>
      </c>
      <c r="AD4568">
        <f t="shared" si="215"/>
        <v>6086.5933333333332</v>
      </c>
    </row>
    <row r="4569" spans="1:30" x14ac:dyDescent="0.3">
      <c r="A4569">
        <v>136516</v>
      </c>
      <c r="B4569" t="s">
        <v>3692</v>
      </c>
      <c r="C4569" t="s">
        <v>28</v>
      </c>
      <c r="D4569">
        <v>1075</v>
      </c>
      <c r="E4569">
        <v>8149</v>
      </c>
      <c r="F4569" t="s">
        <v>1290</v>
      </c>
      <c r="G4569">
        <v>4</v>
      </c>
      <c r="H4569" t="s">
        <v>40</v>
      </c>
      <c r="I4569" t="s">
        <v>96</v>
      </c>
      <c r="J4569">
        <v>72009</v>
      </c>
      <c r="K4569" t="s">
        <v>1291</v>
      </c>
      <c r="L4569">
        <v>72009</v>
      </c>
      <c r="M4569" t="s">
        <v>1291</v>
      </c>
      <c r="N4569" t="s">
        <v>1339</v>
      </c>
      <c r="O4569" t="s">
        <v>34</v>
      </c>
      <c r="P4569" t="s">
        <v>109</v>
      </c>
      <c r="Q4569" t="s">
        <v>37</v>
      </c>
      <c r="R4569" t="s">
        <v>36</v>
      </c>
      <c r="S4569" t="s">
        <v>36</v>
      </c>
      <c r="T4569">
        <v>1014890.36</v>
      </c>
      <c r="U4569">
        <v>154033.60000000001</v>
      </c>
      <c r="V4569">
        <v>83013</v>
      </c>
      <c r="W4569">
        <v>82309.5</v>
      </c>
      <c r="X4569">
        <v>43944.49</v>
      </c>
      <c r="Y4569">
        <v>5953.46</v>
      </c>
      <c r="Z4569">
        <v>3198.88</v>
      </c>
      <c r="AA4569">
        <v>0</v>
      </c>
      <c r="AB4569">
        <f t="shared" si="213"/>
        <v>84574.19666666667</v>
      </c>
      <c r="AC4569">
        <f t="shared" si="214"/>
        <v>165322.5</v>
      </c>
      <c r="AD4569">
        <f t="shared" si="215"/>
        <v>186063.23266666668</v>
      </c>
    </row>
    <row r="4570" spans="1:30" x14ac:dyDescent="0.3">
      <c r="A4570">
        <v>52177</v>
      </c>
      <c r="B4570" t="s">
        <v>3693</v>
      </c>
      <c r="C4570" t="s">
        <v>28</v>
      </c>
      <c r="D4570">
        <v>7001</v>
      </c>
      <c r="E4570">
        <v>8149</v>
      </c>
      <c r="F4570" t="s">
        <v>3694</v>
      </c>
      <c r="G4570">
        <v>2</v>
      </c>
      <c r="H4570" t="s">
        <v>71</v>
      </c>
      <c r="I4570" t="s">
        <v>96</v>
      </c>
      <c r="J4570">
        <v>21373</v>
      </c>
      <c r="K4570" t="s">
        <v>220</v>
      </c>
      <c r="L4570">
        <v>21373</v>
      </c>
      <c r="M4570" t="s">
        <v>220</v>
      </c>
      <c r="N4570">
        <v>0</v>
      </c>
      <c r="O4570" t="s">
        <v>43</v>
      </c>
      <c r="P4570" t="s">
        <v>109</v>
      </c>
      <c r="Q4570" t="s">
        <v>37</v>
      </c>
      <c r="R4570" t="s">
        <v>36</v>
      </c>
      <c r="S4570" t="s">
        <v>36</v>
      </c>
      <c r="T4570">
        <v>15528.75</v>
      </c>
      <c r="U4570">
        <v>3595.64</v>
      </c>
      <c r="V4570">
        <v>0</v>
      </c>
      <c r="W4570">
        <v>921.39</v>
      </c>
      <c r="X4570">
        <v>514.35</v>
      </c>
      <c r="Y4570">
        <v>110.25</v>
      </c>
      <c r="Z4570">
        <v>0</v>
      </c>
      <c r="AA4570">
        <v>0</v>
      </c>
      <c r="AB4570">
        <f t="shared" si="213"/>
        <v>1294.0625</v>
      </c>
      <c r="AC4570">
        <f t="shared" si="214"/>
        <v>921.39</v>
      </c>
      <c r="AD4570">
        <f t="shared" si="215"/>
        <v>2846.9375000000005</v>
      </c>
    </row>
    <row r="4571" spans="1:30" x14ac:dyDescent="0.3">
      <c r="A4571">
        <v>835340</v>
      </c>
      <c r="B4571" t="s">
        <v>617</v>
      </c>
      <c r="C4571" t="s">
        <v>28</v>
      </c>
      <c r="D4571">
        <v>7670</v>
      </c>
      <c r="E4571">
        <v>8155</v>
      </c>
      <c r="F4571" t="s">
        <v>471</v>
      </c>
      <c r="G4571">
        <v>5</v>
      </c>
      <c r="H4571" t="s">
        <v>30</v>
      </c>
      <c r="I4571" t="s">
        <v>31</v>
      </c>
      <c r="J4571">
        <v>40206</v>
      </c>
      <c r="K4571" t="s">
        <v>236</v>
      </c>
      <c r="L4571">
        <v>40205</v>
      </c>
      <c r="M4571" t="s">
        <v>237</v>
      </c>
      <c r="N4571" t="s">
        <v>546</v>
      </c>
      <c r="O4571" t="s">
        <v>34</v>
      </c>
      <c r="P4571" t="s">
        <v>2046</v>
      </c>
      <c r="Q4571" t="s">
        <v>36</v>
      </c>
      <c r="R4571" t="s">
        <v>37</v>
      </c>
      <c r="S4571" t="s">
        <v>37</v>
      </c>
      <c r="T4571">
        <v>61230.86</v>
      </c>
      <c r="U4571">
        <v>0</v>
      </c>
      <c r="V4571">
        <v>0</v>
      </c>
      <c r="W4571">
        <v>0</v>
      </c>
      <c r="X4571">
        <v>2503.4499999999998</v>
      </c>
      <c r="Y4571">
        <v>0</v>
      </c>
      <c r="Z4571">
        <v>0</v>
      </c>
      <c r="AA4571">
        <v>0</v>
      </c>
      <c r="AB4571">
        <f t="shared" si="213"/>
        <v>5102.5716666666667</v>
      </c>
      <c r="AC4571">
        <f t="shared" si="214"/>
        <v>0</v>
      </c>
      <c r="AD4571">
        <f t="shared" si="215"/>
        <v>11225.657666666668</v>
      </c>
    </row>
    <row r="4572" spans="1:30" x14ac:dyDescent="0.3">
      <c r="A4572">
        <v>107909</v>
      </c>
      <c r="B4572" t="s">
        <v>1053</v>
      </c>
      <c r="C4572" t="s">
        <v>28</v>
      </c>
      <c r="D4572">
        <v>1075</v>
      </c>
      <c r="E4572">
        <v>8149</v>
      </c>
      <c r="F4572" t="s">
        <v>1054</v>
      </c>
      <c r="G4572">
        <v>4</v>
      </c>
      <c r="H4572" t="s">
        <v>40</v>
      </c>
      <c r="I4572" t="s">
        <v>96</v>
      </c>
      <c r="J4572">
        <v>72137</v>
      </c>
      <c r="K4572" t="s">
        <v>1055</v>
      </c>
      <c r="L4572">
        <v>72137</v>
      </c>
      <c r="M4572" t="s">
        <v>1055</v>
      </c>
      <c r="N4572" t="s">
        <v>1056</v>
      </c>
      <c r="O4572" t="s">
        <v>67</v>
      </c>
      <c r="P4572" t="s">
        <v>278</v>
      </c>
      <c r="Q4572" t="s">
        <v>37</v>
      </c>
      <c r="R4572" t="s">
        <v>36</v>
      </c>
      <c r="S4572" t="s">
        <v>36</v>
      </c>
      <c r="T4572">
        <v>1555245.4</v>
      </c>
      <c r="U4572">
        <v>221087.14</v>
      </c>
      <c r="V4572">
        <v>200701.8</v>
      </c>
      <c r="W4572">
        <v>120715.87</v>
      </c>
      <c r="X4572">
        <v>51036.3</v>
      </c>
      <c r="Y4572">
        <v>6013.27</v>
      </c>
      <c r="Z4572">
        <v>5590.36</v>
      </c>
      <c r="AA4572">
        <v>1593.05</v>
      </c>
      <c r="AB4572">
        <f t="shared" si="213"/>
        <v>129603.78333333333</v>
      </c>
      <c r="AC4572">
        <f t="shared" si="214"/>
        <v>321417.67</v>
      </c>
      <c r="AD4572">
        <f t="shared" si="215"/>
        <v>285128.32333333336</v>
      </c>
    </row>
    <row r="4573" spans="1:30" x14ac:dyDescent="0.3">
      <c r="A4573">
        <v>928</v>
      </c>
      <c r="B4573" t="s">
        <v>602</v>
      </c>
      <c r="C4573" t="s">
        <v>28</v>
      </c>
      <c r="D4573">
        <v>7001</v>
      </c>
      <c r="E4573">
        <v>8149</v>
      </c>
      <c r="F4573" t="s">
        <v>211</v>
      </c>
      <c r="G4573">
        <v>2</v>
      </c>
      <c r="H4573" t="s">
        <v>71</v>
      </c>
      <c r="I4573" t="s">
        <v>96</v>
      </c>
      <c r="J4573">
        <v>72145</v>
      </c>
      <c r="K4573" t="s">
        <v>212</v>
      </c>
      <c r="L4573">
        <v>72145</v>
      </c>
      <c r="M4573" t="s">
        <v>212</v>
      </c>
      <c r="N4573">
        <v>0</v>
      </c>
      <c r="O4573" t="s">
        <v>34</v>
      </c>
      <c r="P4573" t="s">
        <v>134</v>
      </c>
      <c r="Q4573" t="s">
        <v>37</v>
      </c>
      <c r="R4573" t="s">
        <v>36</v>
      </c>
      <c r="S4573" t="s">
        <v>36</v>
      </c>
      <c r="T4573">
        <v>181385.12</v>
      </c>
      <c r="U4573">
        <v>0</v>
      </c>
      <c r="V4573">
        <v>0</v>
      </c>
      <c r="W4573">
        <v>0</v>
      </c>
      <c r="X4573">
        <v>6388.88</v>
      </c>
      <c r="Y4573">
        <v>0</v>
      </c>
      <c r="Z4573">
        <v>0</v>
      </c>
      <c r="AA4573">
        <v>0</v>
      </c>
      <c r="AB4573">
        <f t="shared" si="213"/>
        <v>15115.426666666666</v>
      </c>
      <c r="AC4573">
        <f t="shared" si="214"/>
        <v>0</v>
      </c>
      <c r="AD4573">
        <f t="shared" si="215"/>
        <v>33253.938666666669</v>
      </c>
    </row>
    <row r="4574" spans="1:30" x14ac:dyDescent="0.3">
      <c r="A4574">
        <v>808409</v>
      </c>
      <c r="B4574" t="s">
        <v>3695</v>
      </c>
      <c r="C4574" t="s">
        <v>28</v>
      </c>
      <c r="D4574">
        <v>7001</v>
      </c>
      <c r="E4574">
        <v>8149</v>
      </c>
      <c r="F4574" t="s">
        <v>3696</v>
      </c>
      <c r="G4574">
        <v>2</v>
      </c>
      <c r="H4574" t="s">
        <v>71</v>
      </c>
      <c r="I4574" t="s">
        <v>96</v>
      </c>
      <c r="J4574">
        <v>72536</v>
      </c>
      <c r="K4574" t="s">
        <v>3697</v>
      </c>
      <c r="L4574">
        <v>72536</v>
      </c>
      <c r="M4574" t="s">
        <v>3697</v>
      </c>
      <c r="N4574">
        <v>0</v>
      </c>
      <c r="O4574" t="s">
        <v>67</v>
      </c>
      <c r="P4574" t="s">
        <v>109</v>
      </c>
      <c r="Q4574" t="s">
        <v>37</v>
      </c>
      <c r="R4574" t="s">
        <v>36</v>
      </c>
      <c r="S4574" t="s">
        <v>36</v>
      </c>
      <c r="T4574">
        <v>109667.6</v>
      </c>
      <c r="U4574">
        <v>17978.2</v>
      </c>
      <c r="V4574">
        <v>18427.8</v>
      </c>
      <c r="W4574">
        <v>9213.9</v>
      </c>
      <c r="X4574">
        <v>3108.67</v>
      </c>
      <c r="Y4574">
        <v>528.79999999999995</v>
      </c>
      <c r="Z4574">
        <v>520.03</v>
      </c>
      <c r="AA4574">
        <v>0</v>
      </c>
      <c r="AB4574">
        <f t="shared" si="213"/>
        <v>9138.9666666666672</v>
      </c>
      <c r="AC4574">
        <f t="shared" si="214"/>
        <v>27641.699999999997</v>
      </c>
      <c r="AD4574">
        <f t="shared" si="215"/>
        <v>20105.726666666669</v>
      </c>
    </row>
    <row r="4575" spans="1:30" x14ac:dyDescent="0.3">
      <c r="A4575">
        <v>821084</v>
      </c>
      <c r="B4575" t="s">
        <v>178</v>
      </c>
      <c r="C4575" t="s">
        <v>28</v>
      </c>
      <c r="D4575">
        <v>7992</v>
      </c>
      <c r="E4575">
        <v>8145</v>
      </c>
      <c r="F4575" t="s">
        <v>162</v>
      </c>
      <c r="G4575">
        <v>5</v>
      </c>
      <c r="H4575" t="s">
        <v>30</v>
      </c>
      <c r="I4575" t="s">
        <v>31</v>
      </c>
      <c r="J4575">
        <v>815</v>
      </c>
      <c r="K4575" t="s">
        <v>163</v>
      </c>
      <c r="L4575">
        <v>815</v>
      </c>
      <c r="M4575" t="s">
        <v>163</v>
      </c>
      <c r="N4575" t="s">
        <v>179</v>
      </c>
      <c r="O4575" t="s">
        <v>67</v>
      </c>
      <c r="P4575" t="s">
        <v>2717</v>
      </c>
      <c r="Q4575" t="s">
        <v>36</v>
      </c>
      <c r="R4575" t="s">
        <v>36</v>
      </c>
      <c r="S4575" t="s">
        <v>37</v>
      </c>
      <c r="T4575">
        <v>81642.559999999998</v>
      </c>
      <c r="U4575">
        <v>0</v>
      </c>
      <c r="V4575">
        <v>81706.559999999998</v>
      </c>
      <c r="W4575">
        <v>40885.279999999999</v>
      </c>
      <c r="X4575">
        <v>3982.64</v>
      </c>
      <c r="Y4575">
        <v>0</v>
      </c>
      <c r="Z4575">
        <v>4000.18</v>
      </c>
      <c r="AA4575">
        <v>1572.48</v>
      </c>
      <c r="AB4575">
        <f t="shared" si="213"/>
        <v>6803.5466666666662</v>
      </c>
      <c r="AC4575">
        <f t="shared" si="214"/>
        <v>122591.84</v>
      </c>
      <c r="AD4575">
        <f t="shared" si="215"/>
        <v>14967.802666666666</v>
      </c>
    </row>
    <row r="4576" spans="1:30" x14ac:dyDescent="0.3">
      <c r="A4576">
        <v>83476</v>
      </c>
      <c r="B4576" t="s">
        <v>3698</v>
      </c>
      <c r="C4576" t="s">
        <v>28</v>
      </c>
      <c r="D4576">
        <v>7992</v>
      </c>
      <c r="E4576">
        <v>8165</v>
      </c>
      <c r="F4576" t="s">
        <v>131</v>
      </c>
      <c r="G4576">
        <v>5</v>
      </c>
      <c r="H4576" t="s">
        <v>30</v>
      </c>
      <c r="I4576" t="s">
        <v>31</v>
      </c>
      <c r="J4576">
        <v>815</v>
      </c>
      <c r="K4576" t="s">
        <v>163</v>
      </c>
      <c r="L4576">
        <v>815</v>
      </c>
      <c r="M4576" t="s">
        <v>163</v>
      </c>
      <c r="N4576" t="s">
        <v>179</v>
      </c>
      <c r="O4576" t="s">
        <v>67</v>
      </c>
      <c r="P4576" t="s">
        <v>134</v>
      </c>
      <c r="Q4576" t="s">
        <v>37</v>
      </c>
      <c r="R4576" t="s">
        <v>36</v>
      </c>
      <c r="S4576" t="s">
        <v>37</v>
      </c>
      <c r="T4576">
        <v>56673.06</v>
      </c>
      <c r="U4576">
        <v>0</v>
      </c>
      <c r="V4576">
        <v>56673.06</v>
      </c>
      <c r="W4576">
        <v>37782.04</v>
      </c>
      <c r="X4576">
        <v>2498.73</v>
      </c>
      <c r="Y4576">
        <v>0</v>
      </c>
      <c r="Z4576">
        <v>1514.56</v>
      </c>
      <c r="AA4576">
        <v>531.15</v>
      </c>
      <c r="AB4576">
        <f t="shared" si="213"/>
        <v>4722.7550000000001</v>
      </c>
      <c r="AC4576">
        <f t="shared" si="214"/>
        <v>94455.1</v>
      </c>
      <c r="AD4576">
        <f t="shared" si="215"/>
        <v>10390.061000000002</v>
      </c>
    </row>
    <row r="4577" spans="1:30" x14ac:dyDescent="0.3">
      <c r="A4577">
        <v>735268</v>
      </c>
      <c r="B4577" t="s">
        <v>3699</v>
      </c>
      <c r="C4577" t="s">
        <v>28</v>
      </c>
      <c r="D4577">
        <v>7001</v>
      </c>
      <c r="E4577">
        <v>8149</v>
      </c>
      <c r="F4577" t="s">
        <v>1195</v>
      </c>
      <c r="G4577">
        <v>2</v>
      </c>
      <c r="H4577" t="s">
        <v>71</v>
      </c>
      <c r="I4577" t="s">
        <v>96</v>
      </c>
      <c r="J4577">
        <v>36073</v>
      </c>
      <c r="K4577" t="s">
        <v>1196</v>
      </c>
      <c r="L4577">
        <v>36073</v>
      </c>
      <c r="M4577" t="s">
        <v>1196</v>
      </c>
      <c r="N4577">
        <v>0</v>
      </c>
      <c r="O4577" t="s">
        <v>67</v>
      </c>
      <c r="P4577" t="s">
        <v>109</v>
      </c>
      <c r="Q4577" t="s">
        <v>37</v>
      </c>
      <c r="R4577" t="s">
        <v>36</v>
      </c>
      <c r="S4577" t="s">
        <v>36</v>
      </c>
      <c r="T4577">
        <v>66115.28</v>
      </c>
      <c r="U4577">
        <v>6292.37</v>
      </c>
      <c r="V4577">
        <v>6449.73</v>
      </c>
      <c r="W4577">
        <v>6449.73</v>
      </c>
      <c r="X4577">
        <v>1950.88</v>
      </c>
      <c r="Y4577">
        <v>192.93</v>
      </c>
      <c r="Z4577">
        <v>182.01</v>
      </c>
      <c r="AA4577">
        <v>0</v>
      </c>
      <c r="AB4577">
        <f t="shared" si="213"/>
        <v>5509.6066666666666</v>
      </c>
      <c r="AC4577">
        <f t="shared" si="214"/>
        <v>12899.46</v>
      </c>
      <c r="AD4577">
        <f t="shared" si="215"/>
        <v>12121.134666666667</v>
      </c>
    </row>
    <row r="4578" spans="1:30" x14ac:dyDescent="0.3">
      <c r="A4578">
        <v>721786</v>
      </c>
      <c r="B4578" t="s">
        <v>54</v>
      </c>
      <c r="C4578" t="s">
        <v>28</v>
      </c>
      <c r="D4578">
        <v>7003</v>
      </c>
      <c r="E4578">
        <v>8148</v>
      </c>
      <c r="F4578" t="s">
        <v>55</v>
      </c>
      <c r="G4578">
        <v>4</v>
      </c>
      <c r="H4578" t="s">
        <v>40</v>
      </c>
      <c r="I4578" t="s">
        <v>31</v>
      </c>
      <c r="J4578">
        <v>40461</v>
      </c>
      <c r="K4578" t="s">
        <v>41</v>
      </c>
      <c r="L4578">
        <v>40461</v>
      </c>
      <c r="M4578" t="s">
        <v>41</v>
      </c>
      <c r="N4578" t="s">
        <v>56</v>
      </c>
      <c r="O4578" t="s">
        <v>43</v>
      </c>
      <c r="P4578" t="s">
        <v>109</v>
      </c>
      <c r="Q4578" t="s">
        <v>37</v>
      </c>
      <c r="R4578" t="s">
        <v>36</v>
      </c>
      <c r="S4578" t="s">
        <v>36</v>
      </c>
      <c r="T4578">
        <v>107405.6</v>
      </c>
      <c r="U4578">
        <v>0</v>
      </c>
      <c r="V4578">
        <v>19698</v>
      </c>
      <c r="W4578">
        <v>16180.5</v>
      </c>
      <c r="X4578">
        <v>4443.41</v>
      </c>
      <c r="Y4578">
        <v>0</v>
      </c>
      <c r="Z4578">
        <v>759.05</v>
      </c>
      <c r="AA4578">
        <v>0</v>
      </c>
      <c r="AB4578">
        <f t="shared" si="213"/>
        <v>8950.4666666666672</v>
      </c>
      <c r="AC4578">
        <f t="shared" si="214"/>
        <v>35878.5</v>
      </c>
      <c r="AD4578">
        <f t="shared" si="215"/>
        <v>19691.026666666668</v>
      </c>
    </row>
    <row r="4579" spans="1:30" x14ac:dyDescent="0.3">
      <c r="A4579">
        <v>957492</v>
      </c>
      <c r="B4579" t="s">
        <v>140</v>
      </c>
      <c r="C4579" t="s">
        <v>28</v>
      </c>
      <c r="D4579">
        <v>7994</v>
      </c>
      <c r="E4579">
        <v>8149</v>
      </c>
      <c r="F4579" t="s">
        <v>141</v>
      </c>
      <c r="G4579">
        <v>2</v>
      </c>
      <c r="H4579" t="s">
        <v>71</v>
      </c>
      <c r="I4579" t="s">
        <v>96</v>
      </c>
      <c r="J4579">
        <v>72722</v>
      </c>
      <c r="K4579" t="s">
        <v>142</v>
      </c>
      <c r="L4579">
        <v>72722</v>
      </c>
      <c r="M4579" t="s">
        <v>142</v>
      </c>
      <c r="N4579">
        <v>0</v>
      </c>
      <c r="O4579" t="s">
        <v>34</v>
      </c>
      <c r="P4579" t="s">
        <v>121</v>
      </c>
      <c r="Q4579" t="s">
        <v>37</v>
      </c>
      <c r="R4579" t="s">
        <v>36</v>
      </c>
      <c r="S4579" t="s">
        <v>36</v>
      </c>
      <c r="T4579">
        <v>444763.35</v>
      </c>
      <c r="U4579">
        <v>40078.800000000003</v>
      </c>
      <c r="V4579">
        <v>80157.600000000006</v>
      </c>
      <c r="W4579">
        <v>120236.4</v>
      </c>
      <c r="X4579">
        <v>6190.48</v>
      </c>
      <c r="Y4579">
        <v>654.01</v>
      </c>
      <c r="Z4579">
        <v>1250.06</v>
      </c>
      <c r="AA4579">
        <v>0</v>
      </c>
      <c r="AB4579">
        <f t="shared" si="213"/>
        <v>37063.612499999996</v>
      </c>
      <c r="AC4579">
        <f t="shared" si="214"/>
        <v>200394</v>
      </c>
      <c r="AD4579">
        <f t="shared" si="215"/>
        <v>81539.947499999995</v>
      </c>
    </row>
    <row r="4580" spans="1:30" x14ac:dyDescent="0.3">
      <c r="A4580">
        <v>754847</v>
      </c>
      <c r="B4580" t="s">
        <v>867</v>
      </c>
      <c r="C4580" t="s">
        <v>28</v>
      </c>
      <c r="D4580">
        <v>7994</v>
      </c>
      <c r="E4580">
        <v>8120</v>
      </c>
      <c r="F4580" t="s">
        <v>336</v>
      </c>
      <c r="G4580">
        <v>5</v>
      </c>
      <c r="H4580" t="s">
        <v>30</v>
      </c>
      <c r="I4580" t="s">
        <v>31</v>
      </c>
      <c r="J4580">
        <v>1606</v>
      </c>
      <c r="K4580" t="s">
        <v>868</v>
      </c>
      <c r="L4580">
        <v>1606</v>
      </c>
      <c r="M4580" t="s">
        <v>868</v>
      </c>
      <c r="N4580" t="s">
        <v>341</v>
      </c>
      <c r="O4580" t="s">
        <v>34</v>
      </c>
      <c r="P4580" t="s">
        <v>881</v>
      </c>
      <c r="Q4580" t="s">
        <v>36</v>
      </c>
      <c r="R4580" t="s">
        <v>36</v>
      </c>
      <c r="S4580" t="s">
        <v>37</v>
      </c>
      <c r="T4580">
        <v>23615.73</v>
      </c>
      <c r="U4580">
        <v>23615.73</v>
      </c>
      <c r="V4580">
        <v>0</v>
      </c>
      <c r="W4580">
        <v>0</v>
      </c>
      <c r="X4580">
        <v>4553.41</v>
      </c>
      <c r="Y4580">
        <v>4553.41</v>
      </c>
      <c r="Z4580">
        <v>0</v>
      </c>
      <c r="AA4580">
        <v>0</v>
      </c>
      <c r="AB4580">
        <f t="shared" si="213"/>
        <v>1967.9775</v>
      </c>
      <c r="AC4580">
        <f t="shared" si="214"/>
        <v>0</v>
      </c>
      <c r="AD4580">
        <f t="shared" si="215"/>
        <v>4329.5505000000003</v>
      </c>
    </row>
    <row r="4581" spans="1:30" x14ac:dyDescent="0.3">
      <c r="A4581">
        <v>648718</v>
      </c>
      <c r="B4581" t="s">
        <v>342</v>
      </c>
      <c r="C4581" t="s">
        <v>28</v>
      </c>
      <c r="D4581">
        <v>7994</v>
      </c>
      <c r="E4581">
        <v>8155</v>
      </c>
      <c r="F4581" t="s">
        <v>59</v>
      </c>
      <c r="G4581">
        <v>5</v>
      </c>
      <c r="H4581" t="s">
        <v>30</v>
      </c>
      <c r="I4581" t="s">
        <v>31</v>
      </c>
      <c r="J4581">
        <v>314</v>
      </c>
      <c r="K4581" t="s">
        <v>343</v>
      </c>
      <c r="L4581">
        <v>314</v>
      </c>
      <c r="M4581" t="s">
        <v>343</v>
      </c>
      <c r="N4581" t="s">
        <v>344</v>
      </c>
      <c r="O4581" t="s">
        <v>34</v>
      </c>
      <c r="P4581" t="s">
        <v>53</v>
      </c>
      <c r="Q4581" t="s">
        <v>36</v>
      </c>
      <c r="R4581" t="s">
        <v>36</v>
      </c>
      <c r="S4581" t="s">
        <v>37</v>
      </c>
      <c r="T4581">
        <v>6970.38</v>
      </c>
      <c r="U4581">
        <v>6970.38</v>
      </c>
      <c r="V4581">
        <v>0</v>
      </c>
      <c r="W4581">
        <v>0</v>
      </c>
      <c r="X4581">
        <v>379.96</v>
      </c>
      <c r="Y4581">
        <v>379.96</v>
      </c>
      <c r="Z4581">
        <v>0</v>
      </c>
      <c r="AA4581">
        <v>0</v>
      </c>
      <c r="AB4581">
        <f t="shared" si="213"/>
        <v>580.86500000000001</v>
      </c>
      <c r="AC4581">
        <f t="shared" si="214"/>
        <v>0</v>
      </c>
      <c r="AD4581">
        <f t="shared" si="215"/>
        <v>1277.903</v>
      </c>
    </row>
    <row r="4582" spans="1:30" x14ac:dyDescent="0.3">
      <c r="A4582">
        <v>938122</v>
      </c>
      <c r="B4582" t="s">
        <v>3700</v>
      </c>
      <c r="C4582" t="s">
        <v>28</v>
      </c>
      <c r="D4582">
        <v>7994</v>
      </c>
      <c r="E4582">
        <v>8149</v>
      </c>
      <c r="F4582" t="s">
        <v>3701</v>
      </c>
      <c r="G4582">
        <v>4</v>
      </c>
      <c r="H4582" t="s">
        <v>40</v>
      </c>
      <c r="I4582" t="s">
        <v>96</v>
      </c>
      <c r="J4582">
        <v>72954</v>
      </c>
      <c r="K4582" t="s">
        <v>90</v>
      </c>
      <c r="L4582">
        <v>72952</v>
      </c>
      <c r="M4582" t="s">
        <v>91</v>
      </c>
      <c r="N4582" t="s">
        <v>665</v>
      </c>
      <c r="O4582" t="s">
        <v>34</v>
      </c>
      <c r="P4582" t="s">
        <v>368</v>
      </c>
      <c r="Q4582" t="s">
        <v>37</v>
      </c>
      <c r="R4582" t="s">
        <v>36</v>
      </c>
      <c r="S4582" t="s">
        <v>36</v>
      </c>
      <c r="T4582">
        <v>333579.76</v>
      </c>
      <c r="U4582">
        <v>176430.24</v>
      </c>
      <c r="V4582">
        <v>0</v>
      </c>
      <c r="W4582">
        <v>0</v>
      </c>
      <c r="X4582">
        <v>14442.16</v>
      </c>
      <c r="Y4582">
        <v>7078.62</v>
      </c>
      <c r="Z4582">
        <v>0</v>
      </c>
      <c r="AA4582">
        <v>0</v>
      </c>
      <c r="AB4582">
        <f t="shared" si="213"/>
        <v>27798.313333333335</v>
      </c>
      <c r="AC4582">
        <f t="shared" si="214"/>
        <v>0</v>
      </c>
      <c r="AD4582">
        <f t="shared" si="215"/>
        <v>61156.289333333341</v>
      </c>
    </row>
    <row r="4583" spans="1:30" x14ac:dyDescent="0.3">
      <c r="A4583">
        <v>103683</v>
      </c>
      <c r="B4583" t="s">
        <v>2858</v>
      </c>
      <c r="C4583" t="s">
        <v>28</v>
      </c>
      <c r="D4583">
        <v>7001</v>
      </c>
      <c r="E4583">
        <v>8149</v>
      </c>
      <c r="F4583" t="s">
        <v>701</v>
      </c>
      <c r="G4583">
        <v>4</v>
      </c>
      <c r="H4583" t="s">
        <v>40</v>
      </c>
      <c r="I4583" t="s">
        <v>96</v>
      </c>
      <c r="J4583">
        <v>21207</v>
      </c>
      <c r="K4583" t="s">
        <v>216</v>
      </c>
      <c r="L4583">
        <v>21207</v>
      </c>
      <c r="M4583" t="s">
        <v>216</v>
      </c>
      <c r="N4583" t="s">
        <v>702</v>
      </c>
      <c r="O4583" t="s">
        <v>34</v>
      </c>
      <c r="P4583" t="s">
        <v>109</v>
      </c>
      <c r="Q4583" t="s">
        <v>37</v>
      </c>
      <c r="R4583" t="s">
        <v>36</v>
      </c>
      <c r="S4583" t="s">
        <v>36</v>
      </c>
      <c r="T4583">
        <v>447178.91</v>
      </c>
      <c r="U4583">
        <v>55694.52</v>
      </c>
      <c r="V4583">
        <v>32361</v>
      </c>
      <c r="W4583">
        <v>48541.5</v>
      </c>
      <c r="X4583">
        <v>18180.2</v>
      </c>
      <c r="Y4583">
        <v>1936.67</v>
      </c>
      <c r="Z4583">
        <v>1247.02</v>
      </c>
      <c r="AA4583">
        <v>0</v>
      </c>
      <c r="AB4583">
        <f t="shared" si="213"/>
        <v>37264.909166666665</v>
      </c>
      <c r="AC4583">
        <f t="shared" si="214"/>
        <v>80902.5</v>
      </c>
      <c r="AD4583">
        <f t="shared" si="215"/>
        <v>81982.800166666668</v>
      </c>
    </row>
    <row r="4584" spans="1:30" x14ac:dyDescent="0.3">
      <c r="A4584">
        <v>720597</v>
      </c>
      <c r="B4584" t="s">
        <v>3116</v>
      </c>
      <c r="C4584" t="s">
        <v>28</v>
      </c>
      <c r="D4584">
        <v>7994</v>
      </c>
      <c r="E4584">
        <v>8149</v>
      </c>
      <c r="F4584" t="s">
        <v>1808</v>
      </c>
      <c r="G4584">
        <v>4</v>
      </c>
      <c r="H4584" t="s">
        <v>40</v>
      </c>
      <c r="I4584" t="s">
        <v>96</v>
      </c>
      <c r="J4584">
        <v>2223</v>
      </c>
      <c r="K4584" t="s">
        <v>97</v>
      </c>
      <c r="L4584">
        <v>2223</v>
      </c>
      <c r="M4584" t="s">
        <v>97</v>
      </c>
      <c r="N4584" t="s">
        <v>98</v>
      </c>
      <c r="O4584" t="s">
        <v>34</v>
      </c>
      <c r="P4584" t="s">
        <v>673</v>
      </c>
      <c r="Q4584" t="s">
        <v>36</v>
      </c>
      <c r="R4584" t="s">
        <v>36</v>
      </c>
      <c r="S4584" t="s">
        <v>36</v>
      </c>
      <c r="T4584">
        <v>92156.74</v>
      </c>
      <c r="U4584">
        <v>18006.419999999998</v>
      </c>
      <c r="V4584">
        <v>0</v>
      </c>
      <c r="W4584">
        <v>0</v>
      </c>
      <c r="X4584">
        <v>7020.36</v>
      </c>
      <c r="Y4584">
        <v>1417.18</v>
      </c>
      <c r="Z4584">
        <v>0</v>
      </c>
      <c r="AA4584">
        <v>0</v>
      </c>
      <c r="AB4584">
        <f t="shared" si="213"/>
        <v>7679.7283333333335</v>
      </c>
      <c r="AC4584">
        <f t="shared" si="214"/>
        <v>0</v>
      </c>
      <c r="AD4584">
        <f t="shared" si="215"/>
        <v>16895.402333333335</v>
      </c>
    </row>
    <row r="4585" spans="1:30" x14ac:dyDescent="0.3">
      <c r="A4585">
        <v>248350</v>
      </c>
      <c r="B4585" t="s">
        <v>829</v>
      </c>
      <c r="C4585" t="s">
        <v>28</v>
      </c>
      <c r="D4585">
        <v>7003</v>
      </c>
      <c r="E4585">
        <v>8148</v>
      </c>
      <c r="F4585" t="s">
        <v>753</v>
      </c>
      <c r="G4585">
        <v>3</v>
      </c>
      <c r="H4585" t="s">
        <v>170</v>
      </c>
      <c r="I4585" t="s">
        <v>31</v>
      </c>
      <c r="J4585">
        <v>40461</v>
      </c>
      <c r="K4585" t="s">
        <v>41</v>
      </c>
      <c r="L4585">
        <v>40461</v>
      </c>
      <c r="M4585" t="s">
        <v>41</v>
      </c>
      <c r="N4585" t="s">
        <v>318</v>
      </c>
      <c r="O4585" t="s">
        <v>43</v>
      </c>
      <c r="P4585" t="s">
        <v>77</v>
      </c>
      <c r="Q4585" t="s">
        <v>37</v>
      </c>
      <c r="R4585" t="s">
        <v>36</v>
      </c>
      <c r="S4585" t="s">
        <v>36</v>
      </c>
      <c r="T4585">
        <v>2751.12</v>
      </c>
      <c r="U4585">
        <v>2751.12</v>
      </c>
      <c r="V4585">
        <v>0</v>
      </c>
      <c r="W4585">
        <v>0</v>
      </c>
      <c r="X4585">
        <v>63.06</v>
      </c>
      <c r="Y4585">
        <v>63.06</v>
      </c>
      <c r="Z4585">
        <v>0</v>
      </c>
      <c r="AA4585">
        <v>0</v>
      </c>
      <c r="AB4585">
        <f t="shared" si="213"/>
        <v>229.26</v>
      </c>
      <c r="AC4585">
        <f t="shared" si="214"/>
        <v>0</v>
      </c>
      <c r="AD4585">
        <f t="shared" si="215"/>
        <v>504.37200000000001</v>
      </c>
    </row>
    <row r="4586" spans="1:30" x14ac:dyDescent="0.3">
      <c r="A4586">
        <v>60804</v>
      </c>
      <c r="B4586" t="s">
        <v>3702</v>
      </c>
      <c r="C4586" t="s">
        <v>28</v>
      </c>
      <c r="D4586">
        <v>7992</v>
      </c>
      <c r="E4586">
        <v>8149</v>
      </c>
      <c r="F4586" t="s">
        <v>199</v>
      </c>
      <c r="G4586">
        <v>5</v>
      </c>
      <c r="H4586" t="s">
        <v>30</v>
      </c>
      <c r="I4586" t="s">
        <v>96</v>
      </c>
      <c r="J4586">
        <v>1792</v>
      </c>
      <c r="K4586" t="s">
        <v>388</v>
      </c>
      <c r="L4586">
        <v>1792</v>
      </c>
      <c r="M4586" t="s">
        <v>388</v>
      </c>
      <c r="N4586" t="s">
        <v>734</v>
      </c>
      <c r="O4586" t="s">
        <v>67</v>
      </c>
      <c r="P4586" t="s">
        <v>134</v>
      </c>
      <c r="Q4586" t="s">
        <v>37</v>
      </c>
      <c r="R4586" t="s">
        <v>36</v>
      </c>
      <c r="S4586" t="s">
        <v>37</v>
      </c>
      <c r="T4586">
        <v>754733.94</v>
      </c>
      <c r="U4586">
        <v>116905.92</v>
      </c>
      <c r="V4586">
        <v>58147.01</v>
      </c>
      <c r="W4586">
        <v>58147.01</v>
      </c>
      <c r="X4586">
        <v>23601.46</v>
      </c>
      <c r="Y4586">
        <v>3278.09</v>
      </c>
      <c r="Z4586">
        <v>1681.99</v>
      </c>
      <c r="AA4586">
        <v>797.07</v>
      </c>
      <c r="AB4586">
        <f t="shared" si="213"/>
        <v>62894.494999999995</v>
      </c>
      <c r="AC4586">
        <f t="shared" si="214"/>
        <v>116294.02</v>
      </c>
      <c r="AD4586">
        <f t="shared" si="215"/>
        <v>138367.889</v>
      </c>
    </row>
    <row r="4587" spans="1:30" x14ac:dyDescent="0.3">
      <c r="A4587">
        <v>748363</v>
      </c>
      <c r="B4587" t="s">
        <v>3703</v>
      </c>
      <c r="C4587" t="s">
        <v>28</v>
      </c>
      <c r="D4587">
        <v>7992</v>
      </c>
      <c r="E4587">
        <v>8149</v>
      </c>
      <c r="F4587" t="s">
        <v>3704</v>
      </c>
      <c r="G4587">
        <v>3</v>
      </c>
      <c r="H4587" t="s">
        <v>170</v>
      </c>
      <c r="I4587" t="s">
        <v>96</v>
      </c>
      <c r="J4587">
        <v>2257</v>
      </c>
      <c r="K4587" t="s">
        <v>3705</v>
      </c>
      <c r="L4587">
        <v>21355</v>
      </c>
      <c r="M4587" t="s">
        <v>388</v>
      </c>
      <c r="N4587" t="s">
        <v>3706</v>
      </c>
      <c r="O4587" t="s">
        <v>67</v>
      </c>
      <c r="P4587" t="s">
        <v>109</v>
      </c>
      <c r="Q4587" t="s">
        <v>37</v>
      </c>
      <c r="R4587" t="s">
        <v>36</v>
      </c>
      <c r="S4587" t="s">
        <v>36</v>
      </c>
      <c r="T4587">
        <v>59541.06</v>
      </c>
      <c r="U4587">
        <v>19870.62</v>
      </c>
      <c r="V4587">
        <v>13578.32</v>
      </c>
      <c r="W4587">
        <v>14548.2</v>
      </c>
      <c r="X4587">
        <v>1863.81</v>
      </c>
      <c r="Y4587">
        <v>565.96</v>
      </c>
      <c r="Z4587">
        <v>373.19</v>
      </c>
      <c r="AA4587">
        <v>0</v>
      </c>
      <c r="AB4587">
        <f t="shared" si="213"/>
        <v>4961.7550000000001</v>
      </c>
      <c r="AC4587">
        <f t="shared" si="214"/>
        <v>28126.52</v>
      </c>
      <c r="AD4587">
        <f t="shared" si="215"/>
        <v>10915.861000000001</v>
      </c>
    </row>
    <row r="4588" spans="1:30" x14ac:dyDescent="0.3">
      <c r="A4588">
        <v>86780</v>
      </c>
      <c r="B4588" t="s">
        <v>3707</v>
      </c>
      <c r="C4588" t="s">
        <v>28</v>
      </c>
      <c r="D4588">
        <v>1075</v>
      </c>
      <c r="E4588">
        <v>8149</v>
      </c>
      <c r="F4588" t="s">
        <v>3708</v>
      </c>
      <c r="G4588">
        <v>4</v>
      </c>
      <c r="H4588" t="s">
        <v>40</v>
      </c>
      <c r="I4588" t="s">
        <v>96</v>
      </c>
      <c r="J4588">
        <v>72904</v>
      </c>
      <c r="K4588" t="s">
        <v>820</v>
      </c>
      <c r="L4588">
        <v>72904</v>
      </c>
      <c r="M4588" t="s">
        <v>821</v>
      </c>
      <c r="N4588" t="s">
        <v>822</v>
      </c>
      <c r="O4588" t="s">
        <v>34</v>
      </c>
      <c r="P4588" t="s">
        <v>109</v>
      </c>
      <c r="Q4588" t="s">
        <v>37</v>
      </c>
      <c r="R4588" t="s">
        <v>36</v>
      </c>
      <c r="S4588" t="s">
        <v>36</v>
      </c>
      <c r="T4588">
        <v>17984.88</v>
      </c>
      <c r="U4588">
        <v>2750.6</v>
      </c>
      <c r="V4588">
        <v>1407</v>
      </c>
      <c r="W4588">
        <v>1407</v>
      </c>
      <c r="X4588">
        <v>739.43</v>
      </c>
      <c r="Y4588">
        <v>107.91</v>
      </c>
      <c r="Z4588">
        <v>54.22</v>
      </c>
      <c r="AA4588">
        <v>0</v>
      </c>
      <c r="AB4588">
        <f t="shared" si="213"/>
        <v>1498.74</v>
      </c>
      <c r="AC4588">
        <f t="shared" si="214"/>
        <v>2814</v>
      </c>
      <c r="AD4588">
        <f t="shared" si="215"/>
        <v>3297.2280000000001</v>
      </c>
    </row>
    <row r="4589" spans="1:30" x14ac:dyDescent="0.3">
      <c r="A4589">
        <v>537813</v>
      </c>
      <c r="B4589" t="s">
        <v>2304</v>
      </c>
      <c r="C4589" t="s">
        <v>28</v>
      </c>
      <c r="D4589">
        <v>538</v>
      </c>
      <c r="E4589">
        <v>8149</v>
      </c>
      <c r="F4589" t="s">
        <v>2305</v>
      </c>
      <c r="G4589">
        <v>2</v>
      </c>
      <c r="H4589" t="s">
        <v>71</v>
      </c>
      <c r="I4589" t="s">
        <v>96</v>
      </c>
      <c r="J4589">
        <v>72823</v>
      </c>
      <c r="K4589" t="s">
        <v>687</v>
      </c>
      <c r="L4589">
        <v>72823</v>
      </c>
      <c r="M4589" t="s">
        <v>687</v>
      </c>
      <c r="N4589">
        <v>0</v>
      </c>
      <c r="O4589" t="s">
        <v>67</v>
      </c>
      <c r="P4589" t="s">
        <v>44</v>
      </c>
      <c r="Q4589" t="s">
        <v>36</v>
      </c>
      <c r="R4589" t="s">
        <v>36</v>
      </c>
      <c r="S4589" t="s">
        <v>36</v>
      </c>
      <c r="T4589">
        <v>9940.7999999999993</v>
      </c>
      <c r="U4589">
        <v>0</v>
      </c>
      <c r="V4589">
        <v>6133.2</v>
      </c>
      <c r="W4589">
        <v>0</v>
      </c>
      <c r="X4589">
        <v>704.01</v>
      </c>
      <c r="Y4589">
        <v>0</v>
      </c>
      <c r="Z4589">
        <v>434.36</v>
      </c>
      <c r="AA4589">
        <v>0</v>
      </c>
      <c r="AB4589">
        <f t="shared" si="213"/>
        <v>828.4</v>
      </c>
      <c r="AC4589">
        <f t="shared" si="214"/>
        <v>6133.2</v>
      </c>
      <c r="AD4589">
        <f t="shared" si="215"/>
        <v>1822.48</v>
      </c>
    </row>
    <row r="4590" spans="1:30" x14ac:dyDescent="0.3">
      <c r="A4590">
        <v>654172</v>
      </c>
      <c r="B4590" t="s">
        <v>993</v>
      </c>
      <c r="C4590" t="s">
        <v>28</v>
      </c>
      <c r="D4590">
        <v>7670</v>
      </c>
      <c r="E4590">
        <v>8155</v>
      </c>
      <c r="F4590" t="s">
        <v>471</v>
      </c>
      <c r="G4590">
        <v>4</v>
      </c>
      <c r="H4590" t="s">
        <v>40</v>
      </c>
      <c r="I4590" t="s">
        <v>31</v>
      </c>
      <c r="J4590">
        <v>40206</v>
      </c>
      <c r="K4590" t="s">
        <v>236</v>
      </c>
      <c r="L4590">
        <v>40205</v>
      </c>
      <c r="M4590" t="s">
        <v>237</v>
      </c>
      <c r="N4590" t="s">
        <v>472</v>
      </c>
      <c r="O4590" t="s">
        <v>34</v>
      </c>
      <c r="P4590" t="s">
        <v>374</v>
      </c>
      <c r="Q4590" t="s">
        <v>36</v>
      </c>
      <c r="R4590" t="s">
        <v>36</v>
      </c>
      <c r="S4590" t="s">
        <v>36</v>
      </c>
      <c r="T4590">
        <v>45015.15</v>
      </c>
      <c r="U4590">
        <v>0</v>
      </c>
      <c r="V4590">
        <v>0</v>
      </c>
      <c r="W4590">
        <v>0</v>
      </c>
      <c r="X4590">
        <v>3089.99</v>
      </c>
      <c r="Y4590">
        <v>0</v>
      </c>
      <c r="Z4590">
        <v>0</v>
      </c>
      <c r="AA4590">
        <v>0</v>
      </c>
      <c r="AB4590">
        <f t="shared" si="213"/>
        <v>3751.2625000000003</v>
      </c>
      <c r="AC4590">
        <f t="shared" si="214"/>
        <v>0</v>
      </c>
      <c r="AD4590">
        <f t="shared" si="215"/>
        <v>8252.777500000002</v>
      </c>
    </row>
    <row r="4591" spans="1:30" x14ac:dyDescent="0.3">
      <c r="A4591">
        <v>324403</v>
      </c>
      <c r="B4591" t="s">
        <v>3709</v>
      </c>
      <c r="C4591" t="s">
        <v>28</v>
      </c>
      <c r="D4591">
        <v>7001</v>
      </c>
      <c r="E4591">
        <v>8149</v>
      </c>
      <c r="F4591" t="s">
        <v>951</v>
      </c>
      <c r="G4591">
        <v>3</v>
      </c>
      <c r="H4591" t="s">
        <v>170</v>
      </c>
      <c r="I4591" t="s">
        <v>96</v>
      </c>
      <c r="J4591">
        <v>72036</v>
      </c>
      <c r="K4591" t="s">
        <v>952</v>
      </c>
      <c r="L4591">
        <v>72036</v>
      </c>
      <c r="M4591" t="s">
        <v>952</v>
      </c>
      <c r="N4591" t="s">
        <v>3710</v>
      </c>
      <c r="O4591" t="s">
        <v>34</v>
      </c>
      <c r="P4591" t="s">
        <v>121</v>
      </c>
      <c r="Q4591" t="s">
        <v>37</v>
      </c>
      <c r="R4591" t="s">
        <v>36</v>
      </c>
      <c r="S4591" t="s">
        <v>36</v>
      </c>
      <c r="T4591">
        <v>270160.8</v>
      </c>
      <c r="U4591">
        <v>0</v>
      </c>
      <c r="V4591">
        <v>0</v>
      </c>
      <c r="W4591">
        <v>0</v>
      </c>
      <c r="X4591">
        <v>4426.7299999999996</v>
      </c>
      <c r="Y4591">
        <v>0</v>
      </c>
      <c r="Z4591">
        <v>0</v>
      </c>
      <c r="AA4591">
        <v>0</v>
      </c>
      <c r="AB4591">
        <f t="shared" si="213"/>
        <v>22513.399999999998</v>
      </c>
      <c r="AC4591">
        <f t="shared" si="214"/>
        <v>0</v>
      </c>
      <c r="AD4591">
        <f t="shared" si="215"/>
        <v>49529.479999999996</v>
      </c>
    </row>
    <row r="4592" spans="1:30" x14ac:dyDescent="0.3">
      <c r="A4592">
        <v>18751</v>
      </c>
      <c r="B4592" t="s">
        <v>2539</v>
      </c>
      <c r="C4592" t="s">
        <v>28</v>
      </c>
      <c r="D4592">
        <v>7001</v>
      </c>
      <c r="E4592">
        <v>8163</v>
      </c>
      <c r="F4592" t="s">
        <v>50</v>
      </c>
      <c r="G4592">
        <v>5</v>
      </c>
      <c r="H4592" t="s">
        <v>30</v>
      </c>
      <c r="I4592" t="s">
        <v>31</v>
      </c>
      <c r="J4592">
        <v>902</v>
      </c>
      <c r="K4592" t="s">
        <v>433</v>
      </c>
      <c r="L4592">
        <v>902</v>
      </c>
      <c r="M4592" t="s">
        <v>433</v>
      </c>
      <c r="N4592" t="s">
        <v>1119</v>
      </c>
      <c r="O4592" t="s">
        <v>34</v>
      </c>
      <c r="P4592" t="s">
        <v>127</v>
      </c>
      <c r="Q4592" t="s">
        <v>36</v>
      </c>
      <c r="R4592" t="s">
        <v>36</v>
      </c>
      <c r="S4592" t="s">
        <v>37</v>
      </c>
      <c r="T4592">
        <v>94871.51</v>
      </c>
      <c r="U4592">
        <v>0</v>
      </c>
      <c r="V4592">
        <v>0</v>
      </c>
      <c r="W4592">
        <v>9614.85</v>
      </c>
      <c r="X4592">
        <v>7720.06</v>
      </c>
      <c r="Y4592">
        <v>0</v>
      </c>
      <c r="Z4592">
        <v>0</v>
      </c>
      <c r="AA4592">
        <v>692.51</v>
      </c>
      <c r="AB4592">
        <f t="shared" si="213"/>
        <v>7905.9591666666665</v>
      </c>
      <c r="AC4592">
        <f t="shared" si="214"/>
        <v>9614.85</v>
      </c>
      <c r="AD4592">
        <f t="shared" si="215"/>
        <v>17393.110166666669</v>
      </c>
    </row>
    <row r="4593" spans="1:30" x14ac:dyDescent="0.3">
      <c r="A4593">
        <v>714748</v>
      </c>
      <c r="B4593" t="s">
        <v>1008</v>
      </c>
      <c r="C4593" t="s">
        <v>28</v>
      </c>
      <c r="D4593">
        <v>7001</v>
      </c>
      <c r="E4593">
        <v>8163</v>
      </c>
      <c r="F4593" t="s">
        <v>50</v>
      </c>
      <c r="G4593">
        <v>5</v>
      </c>
      <c r="H4593" t="s">
        <v>30</v>
      </c>
      <c r="I4593" t="s">
        <v>31</v>
      </c>
      <c r="J4593">
        <v>902</v>
      </c>
      <c r="K4593" t="s">
        <v>433</v>
      </c>
      <c r="L4593">
        <v>902</v>
      </c>
      <c r="M4593" t="s">
        <v>433</v>
      </c>
      <c r="N4593" t="s">
        <v>434</v>
      </c>
      <c r="O4593" t="s">
        <v>34</v>
      </c>
      <c r="P4593" t="s">
        <v>125</v>
      </c>
      <c r="Q4593" t="s">
        <v>36</v>
      </c>
      <c r="R4593" t="s">
        <v>36</v>
      </c>
      <c r="S4593" t="s">
        <v>37</v>
      </c>
      <c r="T4593">
        <v>8143.36</v>
      </c>
      <c r="U4593">
        <v>0</v>
      </c>
      <c r="V4593">
        <v>3395.38</v>
      </c>
      <c r="W4593">
        <v>1697.69</v>
      </c>
      <c r="X4593">
        <v>637.05999999999995</v>
      </c>
      <c r="Y4593">
        <v>0</v>
      </c>
      <c r="Z4593">
        <v>221.18</v>
      </c>
      <c r="AA4593">
        <v>65.34</v>
      </c>
      <c r="AB4593">
        <f t="shared" si="213"/>
        <v>678.61333333333334</v>
      </c>
      <c r="AC4593">
        <f t="shared" si="214"/>
        <v>5093.07</v>
      </c>
      <c r="AD4593">
        <f t="shared" si="215"/>
        <v>1492.9493333333335</v>
      </c>
    </row>
    <row r="4594" spans="1:30" x14ac:dyDescent="0.3">
      <c r="A4594">
        <v>870905</v>
      </c>
      <c r="B4594" t="s">
        <v>973</v>
      </c>
      <c r="C4594" t="s">
        <v>28</v>
      </c>
      <c r="D4594">
        <v>7995</v>
      </c>
      <c r="E4594">
        <v>8113</v>
      </c>
      <c r="F4594" t="s">
        <v>839</v>
      </c>
      <c r="G4594">
        <v>4</v>
      </c>
      <c r="H4594" t="s">
        <v>40</v>
      </c>
      <c r="I4594" t="s">
        <v>31</v>
      </c>
      <c r="J4594">
        <v>40558</v>
      </c>
      <c r="K4594" t="s">
        <v>65</v>
      </c>
      <c r="L4594">
        <v>40558</v>
      </c>
      <c r="M4594" t="s">
        <v>65</v>
      </c>
      <c r="N4594" t="s">
        <v>840</v>
      </c>
      <c r="O4594" t="s">
        <v>67</v>
      </c>
      <c r="P4594" t="s">
        <v>2602</v>
      </c>
      <c r="Q4594" t="s">
        <v>36</v>
      </c>
      <c r="R4594" t="s">
        <v>36</v>
      </c>
      <c r="S4594" t="s">
        <v>36</v>
      </c>
      <c r="T4594">
        <v>49679.01</v>
      </c>
      <c r="U4594">
        <v>21342.9</v>
      </c>
      <c r="V4594">
        <v>0</v>
      </c>
      <c r="W4594">
        <v>0</v>
      </c>
      <c r="X4594">
        <v>2050.89</v>
      </c>
      <c r="Y4594">
        <v>868.84</v>
      </c>
      <c r="Z4594">
        <v>0</v>
      </c>
      <c r="AA4594">
        <v>0</v>
      </c>
      <c r="AB4594">
        <f t="shared" si="213"/>
        <v>4139.9175000000005</v>
      </c>
      <c r="AC4594">
        <f t="shared" si="214"/>
        <v>0</v>
      </c>
      <c r="AD4594">
        <f t="shared" si="215"/>
        <v>9107.8185000000012</v>
      </c>
    </row>
    <row r="4595" spans="1:30" x14ac:dyDescent="0.3">
      <c r="A4595">
        <v>734716</v>
      </c>
      <c r="B4595" t="s">
        <v>100</v>
      </c>
      <c r="C4595" t="s">
        <v>28</v>
      </c>
      <c r="D4595">
        <v>7992</v>
      </c>
      <c r="E4595">
        <v>8149</v>
      </c>
      <c r="F4595" t="s">
        <v>95</v>
      </c>
      <c r="G4595">
        <v>5</v>
      </c>
      <c r="H4595" t="s">
        <v>30</v>
      </c>
      <c r="I4595" t="s">
        <v>31</v>
      </c>
      <c r="J4595">
        <v>1357</v>
      </c>
      <c r="K4595" t="s">
        <v>101</v>
      </c>
      <c r="L4595">
        <v>1357</v>
      </c>
      <c r="M4595" t="s">
        <v>101</v>
      </c>
      <c r="N4595" t="s">
        <v>102</v>
      </c>
      <c r="O4595" t="s">
        <v>67</v>
      </c>
      <c r="P4595" t="s">
        <v>62</v>
      </c>
      <c r="Q4595" t="s">
        <v>36</v>
      </c>
      <c r="R4595" t="s">
        <v>36</v>
      </c>
      <c r="S4595" t="s">
        <v>37</v>
      </c>
      <c r="T4595">
        <v>548521.55000000005</v>
      </c>
      <c r="U4595">
        <v>87696.14</v>
      </c>
      <c r="V4595">
        <v>25807.7</v>
      </c>
      <c r="W4595">
        <v>38711.550000000003</v>
      </c>
      <c r="X4595">
        <v>37674.720000000001</v>
      </c>
      <c r="Y4595">
        <v>6085.33</v>
      </c>
      <c r="Z4595">
        <v>1786.69</v>
      </c>
      <c r="AA4595">
        <v>1488.9</v>
      </c>
      <c r="AB4595">
        <f t="shared" si="213"/>
        <v>45710.129166666673</v>
      </c>
      <c r="AC4595">
        <f t="shared" si="214"/>
        <v>64519.25</v>
      </c>
      <c r="AD4595">
        <f t="shared" si="215"/>
        <v>100562.28416666669</v>
      </c>
    </row>
    <row r="4596" spans="1:30" x14ac:dyDescent="0.3">
      <c r="A4596">
        <v>718826</v>
      </c>
      <c r="B4596" t="s">
        <v>1175</v>
      </c>
      <c r="C4596" t="s">
        <v>28</v>
      </c>
      <c r="D4596">
        <v>7001</v>
      </c>
      <c r="E4596">
        <v>8149</v>
      </c>
      <c r="F4596" t="s">
        <v>1176</v>
      </c>
      <c r="G4596">
        <v>3</v>
      </c>
      <c r="H4596" t="s">
        <v>170</v>
      </c>
      <c r="I4596" t="s">
        <v>96</v>
      </c>
      <c r="J4596">
        <v>40004</v>
      </c>
      <c r="K4596" t="s">
        <v>715</v>
      </c>
      <c r="L4596">
        <v>40004</v>
      </c>
      <c r="M4596" t="s">
        <v>715</v>
      </c>
      <c r="N4596" t="s">
        <v>1177</v>
      </c>
      <c r="O4596" t="s">
        <v>34</v>
      </c>
      <c r="P4596" t="s">
        <v>77</v>
      </c>
      <c r="Q4596" t="s">
        <v>37</v>
      </c>
      <c r="R4596" t="s">
        <v>36</v>
      </c>
      <c r="S4596" t="s">
        <v>36</v>
      </c>
      <c r="T4596">
        <v>11004.48</v>
      </c>
      <c r="U4596">
        <v>2751.12</v>
      </c>
      <c r="V4596">
        <v>1375.56</v>
      </c>
      <c r="W4596">
        <v>1375.56</v>
      </c>
      <c r="X4596">
        <v>266.24</v>
      </c>
      <c r="Y4596">
        <v>81.63</v>
      </c>
      <c r="Z4596">
        <v>28.76</v>
      </c>
      <c r="AA4596">
        <v>1.82</v>
      </c>
      <c r="AB4596">
        <f t="shared" si="213"/>
        <v>917.04</v>
      </c>
      <c r="AC4596">
        <f t="shared" si="214"/>
        <v>2751.12</v>
      </c>
      <c r="AD4596">
        <f t="shared" si="215"/>
        <v>2017.4880000000001</v>
      </c>
    </row>
    <row r="4597" spans="1:30" x14ac:dyDescent="0.3">
      <c r="A4597">
        <v>107909</v>
      </c>
      <c r="B4597" t="s">
        <v>1053</v>
      </c>
      <c r="C4597" t="s">
        <v>28</v>
      </c>
      <c r="D4597">
        <v>1075</v>
      </c>
      <c r="E4597">
        <v>8149</v>
      </c>
      <c r="F4597" t="s">
        <v>1054</v>
      </c>
      <c r="G4597">
        <v>4</v>
      </c>
      <c r="H4597" t="s">
        <v>40</v>
      </c>
      <c r="I4597" t="s">
        <v>96</v>
      </c>
      <c r="J4597">
        <v>72137</v>
      </c>
      <c r="K4597" t="s">
        <v>1055</v>
      </c>
      <c r="L4597">
        <v>72137</v>
      </c>
      <c r="M4597" t="s">
        <v>1055</v>
      </c>
      <c r="N4597" t="s">
        <v>1056</v>
      </c>
      <c r="O4597" t="s">
        <v>67</v>
      </c>
      <c r="P4597" t="s">
        <v>99</v>
      </c>
      <c r="Q4597" t="s">
        <v>37</v>
      </c>
      <c r="R4597" t="s">
        <v>36</v>
      </c>
      <c r="S4597" t="s">
        <v>36</v>
      </c>
      <c r="T4597">
        <v>576548.72</v>
      </c>
      <c r="U4597">
        <v>179375.31</v>
      </c>
      <c r="V4597">
        <v>108394</v>
      </c>
      <c r="W4597">
        <v>54197</v>
      </c>
      <c r="X4597">
        <v>25010.48</v>
      </c>
      <c r="Y4597">
        <v>4815.43</v>
      </c>
      <c r="Z4597">
        <v>4279.05</v>
      </c>
      <c r="AA4597">
        <v>1412.78</v>
      </c>
      <c r="AB4597">
        <f t="shared" si="213"/>
        <v>48045.726666666662</v>
      </c>
      <c r="AC4597">
        <f t="shared" si="214"/>
        <v>162591</v>
      </c>
      <c r="AD4597">
        <f t="shared" si="215"/>
        <v>105700.59866666666</v>
      </c>
    </row>
    <row r="4598" spans="1:30" x14ac:dyDescent="0.3">
      <c r="A4598">
        <v>934183</v>
      </c>
      <c r="B4598" t="s">
        <v>2465</v>
      </c>
      <c r="C4598" t="s">
        <v>28</v>
      </c>
      <c r="D4598">
        <v>7595</v>
      </c>
      <c r="E4598">
        <v>8145</v>
      </c>
      <c r="F4598" t="s">
        <v>1849</v>
      </c>
      <c r="G4598">
        <v>5</v>
      </c>
      <c r="H4598" t="s">
        <v>30</v>
      </c>
      <c r="I4598" t="s">
        <v>31</v>
      </c>
      <c r="J4598">
        <v>72506</v>
      </c>
      <c r="K4598" t="s">
        <v>174</v>
      </c>
      <c r="L4598">
        <v>72480</v>
      </c>
      <c r="M4598" t="s">
        <v>175</v>
      </c>
      <c r="N4598" t="s">
        <v>176</v>
      </c>
      <c r="O4598" t="s">
        <v>34</v>
      </c>
      <c r="P4598" t="s">
        <v>57</v>
      </c>
      <c r="Q4598" t="s">
        <v>36</v>
      </c>
      <c r="R4598" t="s">
        <v>36</v>
      </c>
      <c r="S4598" t="s">
        <v>37</v>
      </c>
      <c r="T4598">
        <v>68400.399999999994</v>
      </c>
      <c r="U4598">
        <v>0</v>
      </c>
      <c r="V4598">
        <v>0</v>
      </c>
      <c r="W4598">
        <v>0</v>
      </c>
      <c r="X4598">
        <v>8507.1299999999992</v>
      </c>
      <c r="Y4598">
        <v>0</v>
      </c>
      <c r="Z4598">
        <v>-9.86</v>
      </c>
      <c r="AA4598">
        <v>0</v>
      </c>
      <c r="AB4598">
        <f t="shared" si="213"/>
        <v>5700.0333333333328</v>
      </c>
      <c r="AC4598">
        <f t="shared" si="214"/>
        <v>0</v>
      </c>
      <c r="AD4598">
        <f t="shared" si="215"/>
        <v>12540.073333333334</v>
      </c>
    </row>
    <row r="4599" spans="1:30" x14ac:dyDescent="0.3">
      <c r="A4599">
        <v>730196</v>
      </c>
      <c r="B4599" t="s">
        <v>3711</v>
      </c>
      <c r="C4599" t="s">
        <v>28</v>
      </c>
      <c r="D4599">
        <v>7001</v>
      </c>
      <c r="E4599">
        <v>8149</v>
      </c>
      <c r="F4599" t="s">
        <v>3712</v>
      </c>
      <c r="G4599">
        <v>2</v>
      </c>
      <c r="H4599" t="s">
        <v>71</v>
      </c>
      <c r="I4599" t="s">
        <v>96</v>
      </c>
      <c r="J4599">
        <v>21373</v>
      </c>
      <c r="K4599" t="s">
        <v>220</v>
      </c>
      <c r="L4599">
        <v>21373</v>
      </c>
      <c r="M4599" t="s">
        <v>220</v>
      </c>
      <c r="N4599">
        <v>0</v>
      </c>
      <c r="O4599" t="s">
        <v>43</v>
      </c>
      <c r="P4599" t="s">
        <v>109</v>
      </c>
      <c r="Q4599" t="s">
        <v>37</v>
      </c>
      <c r="R4599" t="s">
        <v>36</v>
      </c>
      <c r="S4599" t="s">
        <v>36</v>
      </c>
      <c r="T4599">
        <v>572086.69999999995</v>
      </c>
      <c r="U4599">
        <v>69074.06</v>
      </c>
      <c r="V4599">
        <v>32975.919999999998</v>
      </c>
      <c r="W4599">
        <v>62072.32</v>
      </c>
      <c r="X4599">
        <v>17327.41</v>
      </c>
      <c r="Y4599">
        <v>2012.05</v>
      </c>
      <c r="Z4599">
        <v>962.37</v>
      </c>
      <c r="AA4599">
        <v>0</v>
      </c>
      <c r="AB4599">
        <f t="shared" si="213"/>
        <v>47673.891666666663</v>
      </c>
      <c r="AC4599">
        <f t="shared" si="214"/>
        <v>95048.239999999991</v>
      </c>
      <c r="AD4599">
        <f t="shared" si="215"/>
        <v>104882.56166666666</v>
      </c>
    </row>
    <row r="4600" spans="1:30" x14ac:dyDescent="0.3">
      <c r="A4600">
        <v>932614</v>
      </c>
      <c r="B4600" t="s">
        <v>2911</v>
      </c>
      <c r="C4600" t="s">
        <v>28</v>
      </c>
      <c r="D4600">
        <v>7994</v>
      </c>
      <c r="E4600">
        <v>8165</v>
      </c>
      <c r="F4600" t="s">
        <v>29</v>
      </c>
      <c r="G4600">
        <v>5</v>
      </c>
      <c r="H4600" t="s">
        <v>30</v>
      </c>
      <c r="I4600" t="s">
        <v>31</v>
      </c>
      <c r="J4600">
        <v>2223</v>
      </c>
      <c r="K4600" t="s">
        <v>97</v>
      </c>
      <c r="L4600">
        <v>2223</v>
      </c>
      <c r="M4600" t="s">
        <v>97</v>
      </c>
      <c r="N4600" t="s">
        <v>98</v>
      </c>
      <c r="O4600" t="s">
        <v>34</v>
      </c>
      <c r="P4600" t="s">
        <v>295</v>
      </c>
      <c r="Q4600" t="s">
        <v>36</v>
      </c>
      <c r="R4600" t="s">
        <v>36</v>
      </c>
      <c r="S4600" t="s">
        <v>37</v>
      </c>
      <c r="T4600">
        <v>31760.67</v>
      </c>
      <c r="U4600">
        <v>0</v>
      </c>
      <c r="V4600">
        <v>4197.9399999999996</v>
      </c>
      <c r="W4600">
        <v>0</v>
      </c>
      <c r="X4600">
        <v>4838.41</v>
      </c>
      <c r="Y4600">
        <v>0</v>
      </c>
      <c r="Z4600">
        <v>668.14</v>
      </c>
      <c r="AA4600">
        <v>0</v>
      </c>
      <c r="AB4600">
        <f t="shared" si="213"/>
        <v>2646.7224999999999</v>
      </c>
      <c r="AC4600">
        <f t="shared" si="214"/>
        <v>4197.9399999999996</v>
      </c>
      <c r="AD4600">
        <f t="shared" si="215"/>
        <v>5822.7894999999999</v>
      </c>
    </row>
    <row r="4601" spans="1:30" x14ac:dyDescent="0.3">
      <c r="A4601">
        <v>392469</v>
      </c>
      <c r="B4601" t="s">
        <v>291</v>
      </c>
      <c r="C4601" t="s">
        <v>28</v>
      </c>
      <c r="D4601">
        <v>837</v>
      </c>
      <c r="E4601">
        <v>8149</v>
      </c>
      <c r="F4601" t="s">
        <v>292</v>
      </c>
      <c r="G4601">
        <v>2</v>
      </c>
      <c r="H4601" t="s">
        <v>71</v>
      </c>
      <c r="I4601" t="s">
        <v>96</v>
      </c>
      <c r="J4601">
        <v>40848</v>
      </c>
      <c r="K4601" t="s">
        <v>120</v>
      </c>
      <c r="L4601">
        <v>40848</v>
      </c>
      <c r="M4601" t="s">
        <v>120</v>
      </c>
      <c r="N4601">
        <v>0</v>
      </c>
      <c r="O4601" t="s">
        <v>34</v>
      </c>
      <c r="P4601" t="s">
        <v>3713</v>
      </c>
      <c r="Q4601" t="s">
        <v>36</v>
      </c>
      <c r="R4601" t="s">
        <v>36</v>
      </c>
      <c r="S4601" t="s">
        <v>36</v>
      </c>
      <c r="T4601">
        <v>37266.050000000003</v>
      </c>
      <c r="U4601">
        <v>8891.85</v>
      </c>
      <c r="V4601">
        <v>0</v>
      </c>
      <c r="W4601">
        <v>0</v>
      </c>
      <c r="X4601">
        <v>3191.86</v>
      </c>
      <c r="Y4601">
        <v>657.96</v>
      </c>
      <c r="Z4601">
        <v>0</v>
      </c>
      <c r="AA4601">
        <v>0</v>
      </c>
      <c r="AB4601">
        <f t="shared" si="213"/>
        <v>3105.5041666666671</v>
      </c>
      <c r="AC4601">
        <f t="shared" si="214"/>
        <v>0</v>
      </c>
      <c r="AD4601">
        <f t="shared" si="215"/>
        <v>6832.109166666668</v>
      </c>
    </row>
    <row r="4602" spans="1:30" x14ac:dyDescent="0.3">
      <c r="A4602">
        <v>934183</v>
      </c>
      <c r="B4602" t="s">
        <v>2465</v>
      </c>
      <c r="C4602" t="s">
        <v>28</v>
      </c>
      <c r="D4602">
        <v>7595</v>
      </c>
      <c r="E4602">
        <v>8145</v>
      </c>
      <c r="F4602" t="s">
        <v>1849</v>
      </c>
      <c r="G4602">
        <v>5</v>
      </c>
      <c r="H4602" t="s">
        <v>30</v>
      </c>
      <c r="I4602" t="s">
        <v>31</v>
      </c>
      <c r="J4602">
        <v>72506</v>
      </c>
      <c r="K4602" t="s">
        <v>174</v>
      </c>
      <c r="L4602">
        <v>72480</v>
      </c>
      <c r="M4602" t="s">
        <v>175</v>
      </c>
      <c r="N4602" t="s">
        <v>176</v>
      </c>
      <c r="O4602" t="s">
        <v>34</v>
      </c>
      <c r="P4602" t="s">
        <v>896</v>
      </c>
      <c r="Q4602" t="s">
        <v>36</v>
      </c>
      <c r="R4602" t="s">
        <v>36</v>
      </c>
      <c r="S4602" t="s">
        <v>37</v>
      </c>
      <c r="T4602">
        <v>15337.13</v>
      </c>
      <c r="U4602">
        <v>0</v>
      </c>
      <c r="V4602">
        <v>1742.01</v>
      </c>
      <c r="W4602">
        <v>1742.01</v>
      </c>
      <c r="X4602">
        <v>1229.6500000000001</v>
      </c>
      <c r="Y4602">
        <v>0</v>
      </c>
      <c r="Z4602">
        <v>153.13999999999999</v>
      </c>
      <c r="AA4602">
        <v>121.51</v>
      </c>
      <c r="AB4602">
        <f t="shared" si="213"/>
        <v>1278.0941666666665</v>
      </c>
      <c r="AC4602">
        <f t="shared" si="214"/>
        <v>3484.02</v>
      </c>
      <c r="AD4602">
        <f t="shared" si="215"/>
        <v>2811.8071666666665</v>
      </c>
    </row>
    <row r="4603" spans="1:30" x14ac:dyDescent="0.3">
      <c r="A4603">
        <v>894184</v>
      </c>
      <c r="B4603" t="s">
        <v>2981</v>
      </c>
      <c r="C4603" t="s">
        <v>28</v>
      </c>
      <c r="D4603">
        <v>7994</v>
      </c>
      <c r="E4603">
        <v>8145</v>
      </c>
      <c r="F4603" t="s">
        <v>162</v>
      </c>
      <c r="G4603">
        <v>5</v>
      </c>
      <c r="H4603" t="s">
        <v>30</v>
      </c>
      <c r="I4603" t="s">
        <v>31</v>
      </c>
      <c r="J4603">
        <v>72954</v>
      </c>
      <c r="K4603" t="s">
        <v>90</v>
      </c>
      <c r="L4603">
        <v>72952</v>
      </c>
      <c r="M4603" t="s">
        <v>91</v>
      </c>
      <c r="N4603" t="s">
        <v>1323</v>
      </c>
      <c r="O4603" t="s">
        <v>34</v>
      </c>
      <c r="P4603" t="s">
        <v>827</v>
      </c>
      <c r="Q4603" t="s">
        <v>36</v>
      </c>
      <c r="R4603" t="s">
        <v>36</v>
      </c>
      <c r="S4603" t="s">
        <v>37</v>
      </c>
      <c r="T4603">
        <v>25947.68</v>
      </c>
      <c r="U4603">
        <v>0</v>
      </c>
      <c r="V4603">
        <v>0</v>
      </c>
      <c r="W4603">
        <v>0</v>
      </c>
      <c r="X4603">
        <v>1908.27</v>
      </c>
      <c r="Y4603">
        <v>0</v>
      </c>
      <c r="Z4603">
        <v>0</v>
      </c>
      <c r="AA4603">
        <v>0</v>
      </c>
      <c r="AB4603">
        <f t="shared" si="213"/>
        <v>2162.3066666666668</v>
      </c>
      <c r="AC4603">
        <f t="shared" si="214"/>
        <v>0</v>
      </c>
      <c r="AD4603">
        <f t="shared" si="215"/>
        <v>4757.0746666666673</v>
      </c>
    </row>
    <row r="4604" spans="1:30" x14ac:dyDescent="0.3">
      <c r="A4604">
        <v>171888</v>
      </c>
      <c r="B4604" t="s">
        <v>3714</v>
      </c>
      <c r="C4604" t="s">
        <v>28</v>
      </c>
      <c r="D4604">
        <v>7600</v>
      </c>
      <c r="E4604">
        <v>8115</v>
      </c>
      <c r="F4604" t="s">
        <v>2796</v>
      </c>
      <c r="G4604">
        <v>4</v>
      </c>
      <c r="H4604" t="s">
        <v>40</v>
      </c>
      <c r="I4604" t="s">
        <v>31</v>
      </c>
      <c r="J4604">
        <v>910</v>
      </c>
      <c r="K4604" t="s">
        <v>785</v>
      </c>
      <c r="L4604">
        <v>910</v>
      </c>
      <c r="M4604" t="s">
        <v>785</v>
      </c>
      <c r="N4604" t="s">
        <v>786</v>
      </c>
      <c r="O4604" t="s">
        <v>67</v>
      </c>
      <c r="P4604" t="s">
        <v>469</v>
      </c>
      <c r="Q4604" t="s">
        <v>36</v>
      </c>
      <c r="R4604" t="s">
        <v>36</v>
      </c>
      <c r="S4604" t="s">
        <v>36</v>
      </c>
      <c r="T4604">
        <v>36985.14</v>
      </c>
      <c r="U4604">
        <v>0</v>
      </c>
      <c r="V4604">
        <v>12454.2</v>
      </c>
      <c r="W4604">
        <v>8302.7999999999993</v>
      </c>
      <c r="X4604">
        <v>2684.49</v>
      </c>
      <c r="Y4604">
        <v>0</v>
      </c>
      <c r="Z4604">
        <v>898.76</v>
      </c>
      <c r="AA4604">
        <v>0</v>
      </c>
      <c r="AB4604">
        <f t="shared" si="213"/>
        <v>3082.0949999999998</v>
      </c>
      <c r="AC4604">
        <f t="shared" si="214"/>
        <v>20757</v>
      </c>
      <c r="AD4604">
        <f t="shared" si="215"/>
        <v>6780.6090000000004</v>
      </c>
    </row>
    <row r="4605" spans="1:30" x14ac:dyDescent="0.3">
      <c r="A4605">
        <v>750101</v>
      </c>
      <c r="B4605" t="s">
        <v>858</v>
      </c>
      <c r="C4605" t="s">
        <v>28</v>
      </c>
      <c r="D4605">
        <v>7994</v>
      </c>
      <c r="E4605">
        <v>8163</v>
      </c>
      <c r="F4605" t="s">
        <v>50</v>
      </c>
      <c r="G4605">
        <v>5</v>
      </c>
      <c r="H4605" t="s">
        <v>30</v>
      </c>
      <c r="I4605" t="s">
        <v>31</v>
      </c>
      <c r="J4605">
        <v>1547</v>
      </c>
      <c r="K4605" t="s">
        <v>113</v>
      </c>
      <c r="L4605">
        <v>1547</v>
      </c>
      <c r="M4605" t="s">
        <v>113</v>
      </c>
      <c r="N4605" t="s">
        <v>667</v>
      </c>
      <c r="O4605" t="s">
        <v>34</v>
      </c>
      <c r="P4605" t="s">
        <v>35</v>
      </c>
      <c r="Q4605" t="s">
        <v>36</v>
      </c>
      <c r="R4605" t="s">
        <v>36</v>
      </c>
      <c r="S4605" t="s">
        <v>37</v>
      </c>
      <c r="T4605">
        <v>10737.06</v>
      </c>
      <c r="U4605">
        <v>0</v>
      </c>
      <c r="V4605">
        <v>1786.88</v>
      </c>
      <c r="W4605">
        <v>0</v>
      </c>
      <c r="X4605">
        <v>732.16</v>
      </c>
      <c r="Y4605">
        <v>0</v>
      </c>
      <c r="Z4605">
        <v>99.68</v>
      </c>
      <c r="AA4605">
        <v>0</v>
      </c>
      <c r="AB4605">
        <f t="shared" si="213"/>
        <v>894.755</v>
      </c>
      <c r="AC4605">
        <f t="shared" si="214"/>
        <v>1786.88</v>
      </c>
      <c r="AD4605">
        <f t="shared" si="215"/>
        <v>1968.4610000000002</v>
      </c>
    </row>
    <row r="4606" spans="1:30" x14ac:dyDescent="0.3">
      <c r="A4606">
        <v>63919</v>
      </c>
      <c r="B4606" t="s">
        <v>3166</v>
      </c>
      <c r="C4606" t="s">
        <v>28</v>
      </c>
      <c r="D4606">
        <v>7994</v>
      </c>
      <c r="E4606">
        <v>8170</v>
      </c>
      <c r="F4606" t="s">
        <v>331</v>
      </c>
      <c r="G4606">
        <v>5</v>
      </c>
      <c r="H4606" t="s">
        <v>30</v>
      </c>
      <c r="I4606" t="s">
        <v>31</v>
      </c>
      <c r="J4606">
        <v>2009</v>
      </c>
      <c r="K4606" t="s">
        <v>245</v>
      </c>
      <c r="L4606">
        <v>2009</v>
      </c>
      <c r="M4606" t="s">
        <v>245</v>
      </c>
      <c r="N4606" t="s">
        <v>246</v>
      </c>
      <c r="O4606" t="s">
        <v>34</v>
      </c>
      <c r="P4606" t="s">
        <v>35</v>
      </c>
      <c r="Q4606" t="s">
        <v>36</v>
      </c>
      <c r="R4606" t="s">
        <v>36</v>
      </c>
      <c r="S4606" t="s">
        <v>37</v>
      </c>
      <c r="T4606">
        <v>12439.3</v>
      </c>
      <c r="U4606">
        <v>0</v>
      </c>
      <c r="V4606">
        <v>5360.64</v>
      </c>
      <c r="W4606">
        <v>0</v>
      </c>
      <c r="X4606">
        <v>870.03</v>
      </c>
      <c r="Y4606">
        <v>0</v>
      </c>
      <c r="Z4606">
        <v>299.04000000000002</v>
      </c>
      <c r="AA4606">
        <v>0</v>
      </c>
      <c r="AB4606">
        <f t="shared" si="213"/>
        <v>1036.6083333333333</v>
      </c>
      <c r="AC4606">
        <f t="shared" si="214"/>
        <v>5360.64</v>
      </c>
      <c r="AD4606">
        <f t="shared" si="215"/>
        <v>2280.5383333333334</v>
      </c>
    </row>
    <row r="4607" spans="1:30" x14ac:dyDescent="0.3">
      <c r="A4607">
        <v>274982</v>
      </c>
      <c r="B4607" t="s">
        <v>169</v>
      </c>
      <c r="C4607" t="s">
        <v>28</v>
      </c>
      <c r="D4607">
        <v>7003</v>
      </c>
      <c r="E4607">
        <v>8148</v>
      </c>
      <c r="F4607" t="s">
        <v>39</v>
      </c>
      <c r="G4607">
        <v>3</v>
      </c>
      <c r="H4607" t="s">
        <v>170</v>
      </c>
      <c r="I4607" t="s">
        <v>31</v>
      </c>
      <c r="J4607">
        <v>40461</v>
      </c>
      <c r="K4607" t="s">
        <v>41</v>
      </c>
      <c r="L4607">
        <v>40461</v>
      </c>
      <c r="M4607" t="s">
        <v>41</v>
      </c>
      <c r="N4607" t="s">
        <v>42</v>
      </c>
      <c r="O4607" t="s">
        <v>43</v>
      </c>
      <c r="P4607" t="s">
        <v>187</v>
      </c>
      <c r="Q4607" t="s">
        <v>37</v>
      </c>
      <c r="R4607" t="s">
        <v>36</v>
      </c>
      <c r="S4607" t="s">
        <v>36</v>
      </c>
      <c r="T4607">
        <v>596755</v>
      </c>
      <c r="U4607">
        <v>0</v>
      </c>
      <c r="V4607">
        <v>0</v>
      </c>
      <c r="W4607">
        <v>0</v>
      </c>
      <c r="X4607">
        <v>13058.82</v>
      </c>
      <c r="Y4607">
        <v>0</v>
      </c>
      <c r="Z4607">
        <v>0</v>
      </c>
      <c r="AA4607">
        <v>0</v>
      </c>
      <c r="AB4607">
        <f t="shared" si="213"/>
        <v>49729.583333333336</v>
      </c>
      <c r="AC4607">
        <f t="shared" si="214"/>
        <v>0</v>
      </c>
      <c r="AD4607">
        <f t="shared" si="215"/>
        <v>109405.08333333334</v>
      </c>
    </row>
    <row r="4608" spans="1:30" x14ac:dyDescent="0.3">
      <c r="A4608">
        <v>116355</v>
      </c>
      <c r="B4608" t="s">
        <v>2070</v>
      </c>
      <c r="C4608" t="s">
        <v>28</v>
      </c>
      <c r="D4608">
        <v>1075</v>
      </c>
      <c r="E4608">
        <v>8149</v>
      </c>
      <c r="F4608" t="s">
        <v>199</v>
      </c>
      <c r="G4608">
        <v>5</v>
      </c>
      <c r="H4608" t="s">
        <v>30</v>
      </c>
      <c r="I4608" t="s">
        <v>96</v>
      </c>
      <c r="J4608">
        <v>72706</v>
      </c>
      <c r="K4608" t="s">
        <v>745</v>
      </c>
      <c r="L4608">
        <v>72706</v>
      </c>
      <c r="M4608" t="s">
        <v>745</v>
      </c>
      <c r="N4608" t="s">
        <v>1243</v>
      </c>
      <c r="O4608" t="s">
        <v>34</v>
      </c>
      <c r="P4608" t="s">
        <v>278</v>
      </c>
      <c r="Q4608" t="s">
        <v>37</v>
      </c>
      <c r="R4608" t="s">
        <v>36</v>
      </c>
      <c r="S4608" t="s">
        <v>36</v>
      </c>
      <c r="T4608">
        <v>759444.5</v>
      </c>
      <c r="U4608">
        <v>721759.08</v>
      </c>
      <c r="V4608">
        <v>0</v>
      </c>
      <c r="W4608">
        <v>0</v>
      </c>
      <c r="X4608">
        <v>21263.19</v>
      </c>
      <c r="Y4608">
        <v>20205.34</v>
      </c>
      <c r="Z4608">
        <v>0</v>
      </c>
      <c r="AA4608">
        <v>0</v>
      </c>
      <c r="AB4608">
        <f t="shared" si="213"/>
        <v>63287.041666666664</v>
      </c>
      <c r="AC4608">
        <f t="shared" si="214"/>
        <v>0</v>
      </c>
      <c r="AD4608">
        <f t="shared" si="215"/>
        <v>139231.49166666667</v>
      </c>
    </row>
    <row r="4609" spans="1:30" x14ac:dyDescent="0.3">
      <c r="A4609">
        <v>203496</v>
      </c>
      <c r="B4609" t="s">
        <v>1206</v>
      </c>
      <c r="C4609" t="s">
        <v>28</v>
      </c>
      <c r="D4609">
        <v>7003</v>
      </c>
      <c r="E4609">
        <v>8148</v>
      </c>
      <c r="F4609" t="s">
        <v>1207</v>
      </c>
      <c r="G4609">
        <v>2</v>
      </c>
      <c r="H4609" t="s">
        <v>71</v>
      </c>
      <c r="I4609" t="s">
        <v>31</v>
      </c>
      <c r="J4609">
        <v>40461</v>
      </c>
      <c r="K4609" t="s">
        <v>41</v>
      </c>
      <c r="L4609">
        <v>40461</v>
      </c>
      <c r="M4609" t="s">
        <v>41</v>
      </c>
      <c r="N4609">
        <v>0</v>
      </c>
      <c r="O4609" t="s">
        <v>43</v>
      </c>
      <c r="P4609" t="s">
        <v>1043</v>
      </c>
      <c r="Q4609" t="s">
        <v>36</v>
      </c>
      <c r="R4609" t="s">
        <v>36</v>
      </c>
      <c r="S4609" t="s">
        <v>36</v>
      </c>
      <c r="T4609">
        <v>25716.6</v>
      </c>
      <c r="U4609">
        <v>2857.4</v>
      </c>
      <c r="V4609">
        <v>0</v>
      </c>
      <c r="W4609">
        <v>0</v>
      </c>
      <c r="X4609">
        <v>619.37</v>
      </c>
      <c r="Y4609">
        <v>71.430000000000007</v>
      </c>
      <c r="Z4609">
        <v>0</v>
      </c>
      <c r="AA4609">
        <v>0</v>
      </c>
      <c r="AB4609">
        <f t="shared" si="213"/>
        <v>2143.0499999999997</v>
      </c>
      <c r="AC4609">
        <f t="shared" si="214"/>
        <v>0</v>
      </c>
      <c r="AD4609">
        <f t="shared" si="215"/>
        <v>4714.71</v>
      </c>
    </row>
    <row r="4610" spans="1:30" x14ac:dyDescent="0.3">
      <c r="A4610">
        <v>962727</v>
      </c>
      <c r="B4610" t="s">
        <v>658</v>
      </c>
      <c r="C4610" t="s">
        <v>28</v>
      </c>
      <c r="D4610">
        <v>7001</v>
      </c>
      <c r="E4610">
        <v>8149</v>
      </c>
      <c r="F4610" t="s">
        <v>659</v>
      </c>
      <c r="G4610">
        <v>4</v>
      </c>
      <c r="H4610" t="s">
        <v>40</v>
      </c>
      <c r="I4610" t="s">
        <v>96</v>
      </c>
      <c r="J4610">
        <v>2586</v>
      </c>
      <c r="K4610" t="s">
        <v>660</v>
      </c>
      <c r="L4610">
        <v>2586</v>
      </c>
      <c r="M4610" t="s">
        <v>660</v>
      </c>
      <c r="N4610" t="s">
        <v>661</v>
      </c>
      <c r="O4610" t="s">
        <v>34</v>
      </c>
      <c r="P4610" t="s">
        <v>127</v>
      </c>
      <c r="Q4610" t="s">
        <v>36</v>
      </c>
      <c r="R4610" t="s">
        <v>36</v>
      </c>
      <c r="S4610" t="s">
        <v>36</v>
      </c>
      <c r="T4610">
        <v>301630.40000000002</v>
      </c>
      <c r="U4610">
        <v>36615.08</v>
      </c>
      <c r="V4610">
        <v>0</v>
      </c>
      <c r="W4610">
        <v>0</v>
      </c>
      <c r="X4610">
        <v>23070.34</v>
      </c>
      <c r="Y4610">
        <v>1431.62</v>
      </c>
      <c r="Z4610">
        <v>0</v>
      </c>
      <c r="AA4610">
        <v>0</v>
      </c>
      <c r="AB4610">
        <f t="shared" si="213"/>
        <v>25135.866666666669</v>
      </c>
      <c r="AC4610">
        <f t="shared" si="214"/>
        <v>0</v>
      </c>
      <c r="AD4610">
        <f t="shared" si="215"/>
        <v>55298.906666666677</v>
      </c>
    </row>
    <row r="4611" spans="1:30" x14ac:dyDescent="0.3">
      <c r="A4611">
        <v>231731</v>
      </c>
      <c r="B4611" t="s">
        <v>1125</v>
      </c>
      <c r="C4611" t="s">
        <v>28</v>
      </c>
      <c r="D4611">
        <v>7994</v>
      </c>
      <c r="E4611">
        <v>8162</v>
      </c>
      <c r="F4611" t="s">
        <v>360</v>
      </c>
      <c r="G4611">
        <v>5</v>
      </c>
      <c r="H4611" t="s">
        <v>30</v>
      </c>
      <c r="I4611" t="s">
        <v>31</v>
      </c>
      <c r="J4611">
        <v>2602</v>
      </c>
      <c r="K4611" t="s">
        <v>32</v>
      </c>
      <c r="L4611">
        <v>2602</v>
      </c>
      <c r="M4611" t="s">
        <v>32</v>
      </c>
      <c r="N4611" t="s">
        <v>33</v>
      </c>
      <c r="O4611" t="s">
        <v>34</v>
      </c>
      <c r="P4611" t="s">
        <v>487</v>
      </c>
      <c r="Q4611" t="s">
        <v>36</v>
      </c>
      <c r="R4611" t="s">
        <v>36</v>
      </c>
      <c r="S4611" t="s">
        <v>37</v>
      </c>
      <c r="T4611">
        <v>47162.879999999997</v>
      </c>
      <c r="U4611">
        <v>33898.54</v>
      </c>
      <c r="V4611">
        <v>0</v>
      </c>
      <c r="W4611">
        <v>0</v>
      </c>
      <c r="X4611">
        <v>3615.01</v>
      </c>
      <c r="Y4611">
        <v>2597.09</v>
      </c>
      <c r="Z4611">
        <v>0</v>
      </c>
      <c r="AA4611">
        <v>0</v>
      </c>
      <c r="AB4611">
        <f t="shared" ref="AB4611:AB4674" si="216">T4611/12</f>
        <v>3930.24</v>
      </c>
      <c r="AC4611">
        <f t="shared" ref="AC4611:AC4674" si="217">SUM(V4611:W4611)</f>
        <v>0</v>
      </c>
      <c r="AD4611">
        <f t="shared" ref="AD4611:AD4674" si="218">AB4611*2*1.1</f>
        <v>8646.5280000000002</v>
      </c>
    </row>
    <row r="4612" spans="1:30" x14ac:dyDescent="0.3">
      <c r="A4612">
        <v>183018</v>
      </c>
      <c r="B4612" t="s">
        <v>382</v>
      </c>
      <c r="C4612" t="s">
        <v>28</v>
      </c>
      <c r="D4612">
        <v>7670</v>
      </c>
      <c r="E4612">
        <v>8155</v>
      </c>
      <c r="F4612" t="s">
        <v>383</v>
      </c>
      <c r="G4612">
        <v>4</v>
      </c>
      <c r="H4612" t="s">
        <v>40</v>
      </c>
      <c r="I4612" t="s">
        <v>31</v>
      </c>
      <c r="J4612">
        <v>40206</v>
      </c>
      <c r="K4612" t="s">
        <v>236</v>
      </c>
      <c r="L4612">
        <v>40205</v>
      </c>
      <c r="M4612" t="s">
        <v>237</v>
      </c>
      <c r="N4612" t="s">
        <v>114</v>
      </c>
      <c r="O4612" t="s">
        <v>34</v>
      </c>
      <c r="P4612" t="s">
        <v>2602</v>
      </c>
      <c r="Q4612" t="s">
        <v>36</v>
      </c>
      <c r="R4612" t="s">
        <v>36</v>
      </c>
      <c r="S4612" t="s">
        <v>36</v>
      </c>
      <c r="T4612">
        <v>123162.25</v>
      </c>
      <c r="U4612">
        <v>46242.95</v>
      </c>
      <c r="V4612">
        <v>0</v>
      </c>
      <c r="W4612">
        <v>0</v>
      </c>
      <c r="X4612">
        <v>5092.5200000000004</v>
      </c>
      <c r="Y4612">
        <v>1879.44</v>
      </c>
      <c r="Z4612">
        <v>0</v>
      </c>
      <c r="AA4612">
        <v>0</v>
      </c>
      <c r="AB4612">
        <f t="shared" si="216"/>
        <v>10263.520833333334</v>
      </c>
      <c r="AC4612">
        <f t="shared" si="217"/>
        <v>0</v>
      </c>
      <c r="AD4612">
        <f t="shared" si="218"/>
        <v>22579.745833333338</v>
      </c>
    </row>
    <row r="4613" spans="1:30" x14ac:dyDescent="0.3">
      <c r="A4613">
        <v>749328</v>
      </c>
      <c r="B4613" t="s">
        <v>208</v>
      </c>
      <c r="C4613" t="s">
        <v>28</v>
      </c>
      <c r="D4613">
        <v>7992</v>
      </c>
      <c r="E4613">
        <v>8155</v>
      </c>
      <c r="F4613" t="s">
        <v>59</v>
      </c>
      <c r="G4613">
        <v>5</v>
      </c>
      <c r="H4613" t="s">
        <v>30</v>
      </c>
      <c r="I4613" t="s">
        <v>31</v>
      </c>
      <c r="J4613">
        <v>542</v>
      </c>
      <c r="K4613" t="s">
        <v>155</v>
      </c>
      <c r="L4613">
        <v>542</v>
      </c>
      <c r="M4613" t="s">
        <v>155</v>
      </c>
      <c r="N4613" t="s">
        <v>156</v>
      </c>
      <c r="O4613" t="s">
        <v>67</v>
      </c>
      <c r="P4613" t="s">
        <v>263</v>
      </c>
      <c r="Q4613" t="s">
        <v>36</v>
      </c>
      <c r="R4613" t="s">
        <v>36</v>
      </c>
      <c r="S4613" t="s">
        <v>37</v>
      </c>
      <c r="T4613">
        <v>30219.55</v>
      </c>
      <c r="U4613">
        <v>4980.2700000000004</v>
      </c>
      <c r="V4613">
        <v>5121.93</v>
      </c>
      <c r="W4613">
        <v>5121.93</v>
      </c>
      <c r="X4613">
        <v>2385.0700000000002</v>
      </c>
      <c r="Y4613">
        <v>391.33</v>
      </c>
      <c r="Z4613">
        <v>403.55</v>
      </c>
      <c r="AA4613">
        <v>197</v>
      </c>
      <c r="AB4613">
        <f t="shared" si="216"/>
        <v>2518.2958333333331</v>
      </c>
      <c r="AC4613">
        <f t="shared" si="217"/>
        <v>10243.86</v>
      </c>
      <c r="AD4613">
        <f t="shared" si="218"/>
        <v>5540.2508333333335</v>
      </c>
    </row>
    <row r="4614" spans="1:30" x14ac:dyDescent="0.3">
      <c r="A4614">
        <v>76007</v>
      </c>
      <c r="B4614" t="s">
        <v>512</v>
      </c>
      <c r="C4614" t="s">
        <v>28</v>
      </c>
      <c r="D4614">
        <v>7994</v>
      </c>
      <c r="E4614">
        <v>8149</v>
      </c>
      <c r="F4614" t="s">
        <v>258</v>
      </c>
      <c r="G4614">
        <v>3</v>
      </c>
      <c r="H4614" t="s">
        <v>170</v>
      </c>
      <c r="I4614" t="s">
        <v>31</v>
      </c>
      <c r="J4614">
        <v>40263</v>
      </c>
      <c r="K4614" t="s">
        <v>259</v>
      </c>
      <c r="L4614">
        <v>40263</v>
      </c>
      <c r="M4614" t="s">
        <v>259</v>
      </c>
      <c r="N4614" t="s">
        <v>260</v>
      </c>
      <c r="O4614" t="s">
        <v>34</v>
      </c>
      <c r="P4614" t="s">
        <v>610</v>
      </c>
      <c r="Q4614" t="s">
        <v>36</v>
      </c>
      <c r="R4614" t="s">
        <v>36</v>
      </c>
      <c r="S4614" t="s">
        <v>36</v>
      </c>
      <c r="T4614">
        <v>115863</v>
      </c>
      <c r="U4614">
        <v>16044</v>
      </c>
      <c r="V4614">
        <v>7514</v>
      </c>
      <c r="W4614">
        <v>15769</v>
      </c>
      <c r="X4614">
        <v>3748.38</v>
      </c>
      <c r="Y4614">
        <v>502.72</v>
      </c>
      <c r="Z4614">
        <v>250.09</v>
      </c>
      <c r="AA4614">
        <v>315.38</v>
      </c>
      <c r="AB4614">
        <f t="shared" si="216"/>
        <v>9655.25</v>
      </c>
      <c r="AC4614">
        <f t="shared" si="217"/>
        <v>23283</v>
      </c>
      <c r="AD4614">
        <f t="shared" si="218"/>
        <v>21241.550000000003</v>
      </c>
    </row>
    <row r="4615" spans="1:30" x14ac:dyDescent="0.3">
      <c r="A4615">
        <v>329831</v>
      </c>
      <c r="B4615" t="s">
        <v>1015</v>
      </c>
      <c r="C4615" t="s">
        <v>28</v>
      </c>
      <c r="D4615">
        <v>7003</v>
      </c>
      <c r="E4615">
        <v>8148</v>
      </c>
      <c r="F4615" t="s">
        <v>1016</v>
      </c>
      <c r="G4615">
        <v>2</v>
      </c>
      <c r="H4615" t="s">
        <v>71</v>
      </c>
      <c r="I4615" t="s">
        <v>31</v>
      </c>
      <c r="J4615">
        <v>40461</v>
      </c>
      <c r="K4615" t="s">
        <v>41</v>
      </c>
      <c r="L4615">
        <v>40461</v>
      </c>
      <c r="M4615" t="s">
        <v>41</v>
      </c>
      <c r="N4615">
        <v>0</v>
      </c>
      <c r="O4615" t="s">
        <v>43</v>
      </c>
      <c r="P4615" t="s">
        <v>518</v>
      </c>
      <c r="Q4615" t="s">
        <v>36</v>
      </c>
      <c r="R4615" t="s">
        <v>36</v>
      </c>
      <c r="S4615" t="s">
        <v>36</v>
      </c>
      <c r="T4615">
        <v>7693.94</v>
      </c>
      <c r="U4615">
        <v>7693.94</v>
      </c>
      <c r="V4615">
        <v>0</v>
      </c>
      <c r="W4615">
        <v>0</v>
      </c>
      <c r="X4615">
        <v>210.25</v>
      </c>
      <c r="Y4615">
        <v>210.25</v>
      </c>
      <c r="Z4615">
        <v>0</v>
      </c>
      <c r="AA4615">
        <v>0</v>
      </c>
      <c r="AB4615">
        <f t="shared" si="216"/>
        <v>641.16166666666663</v>
      </c>
      <c r="AC4615">
        <f t="shared" si="217"/>
        <v>0</v>
      </c>
      <c r="AD4615">
        <f t="shared" si="218"/>
        <v>1410.5556666666666</v>
      </c>
    </row>
    <row r="4616" spans="1:30" x14ac:dyDescent="0.3">
      <c r="A4616">
        <v>28839</v>
      </c>
      <c r="B4616" t="s">
        <v>348</v>
      </c>
      <c r="C4616" t="s">
        <v>28</v>
      </c>
      <c r="D4616">
        <v>835</v>
      </c>
      <c r="E4616">
        <v>8149</v>
      </c>
      <c r="F4616" t="s">
        <v>349</v>
      </c>
      <c r="G4616">
        <v>4</v>
      </c>
      <c r="H4616" t="s">
        <v>40</v>
      </c>
      <c r="I4616" t="s">
        <v>96</v>
      </c>
      <c r="J4616">
        <v>1811</v>
      </c>
      <c r="K4616" t="s">
        <v>350</v>
      </c>
      <c r="L4616">
        <v>1811</v>
      </c>
      <c r="M4616" t="s">
        <v>350</v>
      </c>
      <c r="N4616" t="s">
        <v>176</v>
      </c>
      <c r="O4616" t="s">
        <v>34</v>
      </c>
      <c r="P4616" t="s">
        <v>77</v>
      </c>
      <c r="Q4616" t="s">
        <v>37</v>
      </c>
      <c r="R4616" t="s">
        <v>36</v>
      </c>
      <c r="S4616" t="s">
        <v>36</v>
      </c>
      <c r="T4616">
        <v>219785.54</v>
      </c>
      <c r="U4616">
        <v>28112.84</v>
      </c>
      <c r="V4616">
        <v>0</v>
      </c>
      <c r="W4616">
        <v>16600.64</v>
      </c>
      <c r="X4616">
        <v>6942.58</v>
      </c>
      <c r="Y4616">
        <v>995.62</v>
      </c>
      <c r="Z4616">
        <v>-407.66</v>
      </c>
      <c r="AA4616">
        <v>21.56</v>
      </c>
      <c r="AB4616">
        <f t="shared" si="216"/>
        <v>18315.461666666666</v>
      </c>
      <c r="AC4616">
        <f t="shared" si="217"/>
        <v>16600.64</v>
      </c>
      <c r="AD4616">
        <f t="shared" si="218"/>
        <v>40294.015666666666</v>
      </c>
    </row>
    <row r="4617" spans="1:30" x14ac:dyDescent="0.3">
      <c r="A4617">
        <v>227466</v>
      </c>
      <c r="B4617" t="s">
        <v>2701</v>
      </c>
      <c r="C4617" t="s">
        <v>28</v>
      </c>
      <c r="D4617">
        <v>7992</v>
      </c>
      <c r="E4617">
        <v>8149</v>
      </c>
      <c r="F4617" t="s">
        <v>2702</v>
      </c>
      <c r="G4617">
        <v>4</v>
      </c>
      <c r="H4617" t="s">
        <v>40</v>
      </c>
      <c r="I4617" t="s">
        <v>96</v>
      </c>
      <c r="J4617">
        <v>40111</v>
      </c>
      <c r="K4617" t="s">
        <v>337</v>
      </c>
      <c r="L4617">
        <v>40111</v>
      </c>
      <c r="M4617" t="s">
        <v>337</v>
      </c>
      <c r="N4617" t="s">
        <v>338</v>
      </c>
      <c r="O4617" t="s">
        <v>67</v>
      </c>
      <c r="P4617" t="s">
        <v>225</v>
      </c>
      <c r="Q4617" t="s">
        <v>36</v>
      </c>
      <c r="R4617" t="s">
        <v>36</v>
      </c>
      <c r="S4617" t="s">
        <v>36</v>
      </c>
      <c r="T4617">
        <v>43640.6</v>
      </c>
      <c r="U4617">
        <v>22790.28</v>
      </c>
      <c r="V4617">
        <v>0</v>
      </c>
      <c r="W4617">
        <v>0</v>
      </c>
      <c r="X4617">
        <v>3709.22</v>
      </c>
      <c r="Y4617">
        <v>1678.22</v>
      </c>
      <c r="Z4617">
        <v>0</v>
      </c>
      <c r="AA4617">
        <v>0</v>
      </c>
      <c r="AB4617">
        <f t="shared" si="216"/>
        <v>3636.7166666666667</v>
      </c>
      <c r="AC4617">
        <f t="shared" si="217"/>
        <v>0</v>
      </c>
      <c r="AD4617">
        <f t="shared" si="218"/>
        <v>8000.7766666666676</v>
      </c>
    </row>
    <row r="4618" spans="1:30" x14ac:dyDescent="0.3">
      <c r="A4618">
        <v>114922</v>
      </c>
      <c r="B4618" t="s">
        <v>3715</v>
      </c>
      <c r="C4618" t="s">
        <v>28</v>
      </c>
      <c r="D4618">
        <v>7994</v>
      </c>
      <c r="E4618">
        <v>8149</v>
      </c>
      <c r="F4618" t="s">
        <v>3716</v>
      </c>
      <c r="G4618">
        <v>4</v>
      </c>
      <c r="H4618" t="s">
        <v>40</v>
      </c>
      <c r="I4618" t="s">
        <v>96</v>
      </c>
      <c r="J4618">
        <v>36540</v>
      </c>
      <c r="K4618" t="s">
        <v>306</v>
      </c>
      <c r="L4618">
        <v>36540</v>
      </c>
      <c r="M4618" t="s">
        <v>306</v>
      </c>
      <c r="N4618" t="s">
        <v>307</v>
      </c>
      <c r="O4618" t="s">
        <v>34</v>
      </c>
      <c r="P4618" t="s">
        <v>225</v>
      </c>
      <c r="Q4618" t="s">
        <v>36</v>
      </c>
      <c r="R4618" t="s">
        <v>36</v>
      </c>
      <c r="S4618" t="s">
        <v>36</v>
      </c>
      <c r="T4618">
        <v>24664.799999999999</v>
      </c>
      <c r="U4618">
        <v>24664.799999999999</v>
      </c>
      <c r="V4618">
        <v>0</v>
      </c>
      <c r="W4618">
        <v>0</v>
      </c>
      <c r="X4618">
        <v>1158.6300000000001</v>
      </c>
      <c r="Y4618">
        <v>1158.6300000000001</v>
      </c>
      <c r="Z4618">
        <v>0</v>
      </c>
      <c r="AA4618">
        <v>0</v>
      </c>
      <c r="AB4618">
        <f t="shared" si="216"/>
        <v>2055.4</v>
      </c>
      <c r="AC4618">
        <f t="shared" si="217"/>
        <v>0</v>
      </c>
      <c r="AD4618">
        <f t="shared" si="218"/>
        <v>4521.880000000001</v>
      </c>
    </row>
    <row r="4619" spans="1:30" x14ac:dyDescent="0.3">
      <c r="A4619">
        <v>963258</v>
      </c>
      <c r="B4619" t="s">
        <v>2971</v>
      </c>
      <c r="C4619" t="s">
        <v>28</v>
      </c>
      <c r="D4619">
        <v>7994</v>
      </c>
      <c r="E4619">
        <v>8149</v>
      </c>
      <c r="F4619" t="s">
        <v>253</v>
      </c>
      <c r="G4619">
        <v>5</v>
      </c>
      <c r="H4619" t="s">
        <v>30</v>
      </c>
      <c r="I4619" t="s">
        <v>96</v>
      </c>
      <c r="J4619">
        <v>72437</v>
      </c>
      <c r="K4619" t="s">
        <v>60</v>
      </c>
      <c r="L4619">
        <v>72437</v>
      </c>
      <c r="M4619" t="s">
        <v>60</v>
      </c>
      <c r="N4619" t="s">
        <v>61</v>
      </c>
      <c r="O4619" t="s">
        <v>34</v>
      </c>
      <c r="P4619" t="s">
        <v>345</v>
      </c>
      <c r="Q4619" t="s">
        <v>36</v>
      </c>
      <c r="R4619" t="s">
        <v>36</v>
      </c>
      <c r="S4619" t="s">
        <v>37</v>
      </c>
      <c r="T4619">
        <v>16692.03</v>
      </c>
      <c r="U4619">
        <v>0</v>
      </c>
      <c r="V4619">
        <v>0</v>
      </c>
      <c r="W4619">
        <v>0</v>
      </c>
      <c r="X4619">
        <v>1214.51</v>
      </c>
      <c r="Y4619">
        <v>0</v>
      </c>
      <c r="Z4619">
        <v>0</v>
      </c>
      <c r="AA4619">
        <v>0</v>
      </c>
      <c r="AB4619">
        <f t="shared" si="216"/>
        <v>1391.0024999999998</v>
      </c>
      <c r="AC4619">
        <f t="shared" si="217"/>
        <v>0</v>
      </c>
      <c r="AD4619">
        <f t="shared" si="218"/>
        <v>3060.2055</v>
      </c>
    </row>
    <row r="4620" spans="1:30" x14ac:dyDescent="0.3">
      <c r="A4620">
        <v>746804</v>
      </c>
      <c r="B4620" t="s">
        <v>3006</v>
      </c>
      <c r="C4620" t="s">
        <v>28</v>
      </c>
      <c r="D4620">
        <v>7001</v>
      </c>
      <c r="E4620">
        <v>8149</v>
      </c>
      <c r="F4620" t="s">
        <v>95</v>
      </c>
      <c r="G4620">
        <v>5</v>
      </c>
      <c r="H4620" t="s">
        <v>30</v>
      </c>
      <c r="I4620" t="s">
        <v>96</v>
      </c>
      <c r="J4620">
        <v>40080</v>
      </c>
      <c r="K4620" t="s">
        <v>615</v>
      </c>
      <c r="L4620">
        <v>40080</v>
      </c>
      <c r="M4620" t="s">
        <v>615</v>
      </c>
      <c r="N4620" t="s">
        <v>616</v>
      </c>
      <c r="O4620" t="s">
        <v>34</v>
      </c>
      <c r="P4620" t="s">
        <v>345</v>
      </c>
      <c r="Q4620" t="s">
        <v>36</v>
      </c>
      <c r="R4620" t="s">
        <v>36</v>
      </c>
      <c r="S4620" t="s">
        <v>37</v>
      </c>
      <c r="T4620">
        <v>33384.06</v>
      </c>
      <c r="U4620">
        <v>0</v>
      </c>
      <c r="V4620">
        <v>0</v>
      </c>
      <c r="W4620">
        <v>0</v>
      </c>
      <c r="X4620">
        <v>2383.7600000000002</v>
      </c>
      <c r="Y4620">
        <v>0</v>
      </c>
      <c r="Z4620">
        <v>0</v>
      </c>
      <c r="AA4620">
        <v>0</v>
      </c>
      <c r="AB4620">
        <f t="shared" si="216"/>
        <v>2782.0049999999997</v>
      </c>
      <c r="AC4620">
        <f t="shared" si="217"/>
        <v>0</v>
      </c>
      <c r="AD4620">
        <f t="shared" si="218"/>
        <v>6120.4110000000001</v>
      </c>
    </row>
    <row r="4621" spans="1:30" x14ac:dyDescent="0.3">
      <c r="A4621">
        <v>902243</v>
      </c>
      <c r="B4621" t="s">
        <v>2223</v>
      </c>
      <c r="C4621" t="s">
        <v>28</v>
      </c>
      <c r="D4621">
        <v>7992</v>
      </c>
      <c r="E4621">
        <v>8145</v>
      </c>
      <c r="F4621" t="s">
        <v>2224</v>
      </c>
      <c r="G4621">
        <v>5</v>
      </c>
      <c r="H4621" t="s">
        <v>30</v>
      </c>
      <c r="I4621" t="s">
        <v>31</v>
      </c>
      <c r="J4621">
        <v>815</v>
      </c>
      <c r="K4621" t="s">
        <v>163</v>
      </c>
      <c r="L4621">
        <v>815</v>
      </c>
      <c r="M4621" t="s">
        <v>163</v>
      </c>
      <c r="N4621" t="s">
        <v>179</v>
      </c>
      <c r="O4621" t="s">
        <v>67</v>
      </c>
      <c r="P4621" t="s">
        <v>962</v>
      </c>
      <c r="Q4621" t="s">
        <v>36</v>
      </c>
      <c r="R4621" t="s">
        <v>36</v>
      </c>
      <c r="S4621" t="s">
        <v>37</v>
      </c>
      <c r="T4621">
        <v>76151.350000000006</v>
      </c>
      <c r="U4621">
        <v>30460.54</v>
      </c>
      <c r="V4621">
        <v>0</v>
      </c>
      <c r="W4621">
        <v>0</v>
      </c>
      <c r="X4621">
        <v>4468.55</v>
      </c>
      <c r="Y4621">
        <v>1803.26</v>
      </c>
      <c r="Z4621">
        <v>0</v>
      </c>
      <c r="AA4621">
        <v>0</v>
      </c>
      <c r="AB4621">
        <f t="shared" si="216"/>
        <v>6345.9458333333341</v>
      </c>
      <c r="AC4621">
        <f t="shared" si="217"/>
        <v>0</v>
      </c>
      <c r="AD4621">
        <f t="shared" si="218"/>
        <v>13961.080833333337</v>
      </c>
    </row>
    <row r="4622" spans="1:30" x14ac:dyDescent="0.3">
      <c r="A4622">
        <v>53958</v>
      </c>
      <c r="B4622" t="s">
        <v>1937</v>
      </c>
      <c r="C4622" t="s">
        <v>28</v>
      </c>
      <c r="D4622">
        <v>7994</v>
      </c>
      <c r="E4622">
        <v>8149</v>
      </c>
      <c r="F4622" t="s">
        <v>1938</v>
      </c>
      <c r="G4622">
        <v>4</v>
      </c>
      <c r="H4622" t="s">
        <v>40</v>
      </c>
      <c r="I4622" t="s">
        <v>96</v>
      </c>
      <c r="J4622">
        <v>1156</v>
      </c>
      <c r="K4622" t="s">
        <v>137</v>
      </c>
      <c r="L4622">
        <v>1156</v>
      </c>
      <c r="M4622" t="s">
        <v>137</v>
      </c>
      <c r="N4622" t="s">
        <v>138</v>
      </c>
      <c r="O4622" t="s">
        <v>34</v>
      </c>
      <c r="P4622" t="s">
        <v>191</v>
      </c>
      <c r="Q4622" t="s">
        <v>37</v>
      </c>
      <c r="R4622" t="s">
        <v>36</v>
      </c>
      <c r="S4622" t="s">
        <v>36</v>
      </c>
      <c r="T4622">
        <v>462265.44</v>
      </c>
      <c r="U4622">
        <v>152250.88</v>
      </c>
      <c r="V4622">
        <v>62171.56</v>
      </c>
      <c r="W4622">
        <v>0</v>
      </c>
      <c r="X4622">
        <v>19149.89</v>
      </c>
      <c r="Y4622">
        <v>6254.64</v>
      </c>
      <c r="Z4622">
        <v>2459.56</v>
      </c>
      <c r="AA4622">
        <v>0</v>
      </c>
      <c r="AB4622">
        <f t="shared" si="216"/>
        <v>38522.120000000003</v>
      </c>
      <c r="AC4622">
        <f t="shared" si="217"/>
        <v>62171.56</v>
      </c>
      <c r="AD4622">
        <f t="shared" si="218"/>
        <v>84748.664000000019</v>
      </c>
    </row>
    <row r="4623" spans="1:30" x14ac:dyDescent="0.3">
      <c r="A4623">
        <v>868408</v>
      </c>
      <c r="B4623" t="s">
        <v>192</v>
      </c>
      <c r="C4623" t="s">
        <v>28</v>
      </c>
      <c r="D4623">
        <v>7003</v>
      </c>
      <c r="E4623">
        <v>8148</v>
      </c>
      <c r="F4623" t="s">
        <v>193</v>
      </c>
      <c r="G4623">
        <v>4</v>
      </c>
      <c r="H4623" t="s">
        <v>40</v>
      </c>
      <c r="I4623" t="s">
        <v>31</v>
      </c>
      <c r="J4623">
        <v>40461</v>
      </c>
      <c r="K4623" t="s">
        <v>41</v>
      </c>
      <c r="L4623">
        <v>40461</v>
      </c>
      <c r="M4623" t="s">
        <v>41</v>
      </c>
      <c r="N4623" t="s">
        <v>194</v>
      </c>
      <c r="O4623" t="s">
        <v>43</v>
      </c>
      <c r="P4623" t="s">
        <v>996</v>
      </c>
      <c r="Q4623" t="s">
        <v>36</v>
      </c>
      <c r="R4623" t="s">
        <v>36</v>
      </c>
      <c r="S4623" t="s">
        <v>36</v>
      </c>
      <c r="T4623">
        <v>1490.26</v>
      </c>
      <c r="U4623">
        <v>0</v>
      </c>
      <c r="V4623">
        <v>0</v>
      </c>
      <c r="W4623">
        <v>0</v>
      </c>
      <c r="X4623">
        <v>146.16999999999999</v>
      </c>
      <c r="Y4623">
        <v>0</v>
      </c>
      <c r="Z4623">
        <v>0</v>
      </c>
      <c r="AA4623">
        <v>0</v>
      </c>
      <c r="AB4623">
        <f t="shared" si="216"/>
        <v>124.18833333333333</v>
      </c>
      <c r="AC4623">
        <f t="shared" si="217"/>
        <v>0</v>
      </c>
      <c r="AD4623">
        <f t="shared" si="218"/>
        <v>273.21433333333334</v>
      </c>
    </row>
    <row r="4624" spans="1:30" x14ac:dyDescent="0.3">
      <c r="A4624">
        <v>66570</v>
      </c>
      <c r="B4624" t="s">
        <v>3717</v>
      </c>
      <c r="C4624" t="s">
        <v>28</v>
      </c>
      <c r="D4624">
        <v>7994</v>
      </c>
      <c r="E4624">
        <v>8149</v>
      </c>
      <c r="F4624" t="s">
        <v>3718</v>
      </c>
      <c r="G4624">
        <v>4</v>
      </c>
      <c r="H4624" t="s">
        <v>40</v>
      </c>
      <c r="I4624" t="s">
        <v>96</v>
      </c>
      <c r="J4624">
        <v>73311</v>
      </c>
      <c r="K4624" t="s">
        <v>167</v>
      </c>
      <c r="L4624">
        <v>73311</v>
      </c>
      <c r="M4624" t="s">
        <v>167</v>
      </c>
      <c r="N4624" t="s">
        <v>3719</v>
      </c>
      <c r="O4624" t="s">
        <v>34</v>
      </c>
      <c r="P4624" t="s">
        <v>368</v>
      </c>
      <c r="Q4624" t="s">
        <v>37</v>
      </c>
      <c r="R4624" t="s">
        <v>36</v>
      </c>
      <c r="S4624" t="s">
        <v>36</v>
      </c>
      <c r="T4624">
        <v>287400.40000000002</v>
      </c>
      <c r="U4624">
        <v>75612.960000000006</v>
      </c>
      <c r="V4624">
        <v>0</v>
      </c>
      <c r="W4624">
        <v>67952</v>
      </c>
      <c r="X4624">
        <v>11446.74</v>
      </c>
      <c r="Y4624">
        <v>3100.6</v>
      </c>
      <c r="Z4624">
        <v>0</v>
      </c>
      <c r="AA4624">
        <v>0.8</v>
      </c>
      <c r="AB4624">
        <f t="shared" si="216"/>
        <v>23950.033333333336</v>
      </c>
      <c r="AC4624">
        <f t="shared" si="217"/>
        <v>67952</v>
      </c>
      <c r="AD4624">
        <f t="shared" si="218"/>
        <v>52690.073333333341</v>
      </c>
    </row>
    <row r="4625" spans="1:30" x14ac:dyDescent="0.3">
      <c r="A4625">
        <v>929799</v>
      </c>
      <c r="B4625" t="s">
        <v>2650</v>
      </c>
      <c r="C4625" t="s">
        <v>28</v>
      </c>
      <c r="D4625">
        <v>7001</v>
      </c>
      <c r="E4625">
        <v>8149</v>
      </c>
      <c r="F4625" t="s">
        <v>2651</v>
      </c>
      <c r="G4625">
        <v>5</v>
      </c>
      <c r="H4625" t="s">
        <v>30</v>
      </c>
      <c r="I4625" t="s">
        <v>96</v>
      </c>
      <c r="J4625">
        <v>72191</v>
      </c>
      <c r="K4625" t="s">
        <v>928</v>
      </c>
      <c r="L4625">
        <v>72191</v>
      </c>
      <c r="M4625" t="s">
        <v>928</v>
      </c>
      <c r="N4625" t="s">
        <v>2652</v>
      </c>
      <c r="O4625" t="s">
        <v>67</v>
      </c>
      <c r="P4625" t="s">
        <v>3720</v>
      </c>
      <c r="Q4625" t="s">
        <v>36</v>
      </c>
      <c r="R4625" t="s">
        <v>36</v>
      </c>
      <c r="S4625" t="s">
        <v>37</v>
      </c>
      <c r="T4625">
        <v>0</v>
      </c>
      <c r="U4625">
        <v>0</v>
      </c>
      <c r="V4625">
        <v>0</v>
      </c>
      <c r="W4625">
        <v>35926.32</v>
      </c>
      <c r="X4625">
        <v>0</v>
      </c>
      <c r="Y4625">
        <v>0</v>
      </c>
      <c r="Z4625">
        <v>0</v>
      </c>
      <c r="AA4625">
        <v>2082.0100000000002</v>
      </c>
      <c r="AB4625">
        <f t="shared" si="216"/>
        <v>0</v>
      </c>
      <c r="AC4625">
        <f t="shared" si="217"/>
        <v>35926.32</v>
      </c>
      <c r="AD4625">
        <f t="shared" si="218"/>
        <v>0</v>
      </c>
    </row>
    <row r="4626" spans="1:30" x14ac:dyDescent="0.3">
      <c r="A4626">
        <v>428696</v>
      </c>
      <c r="B4626" t="s">
        <v>1387</v>
      </c>
      <c r="C4626" t="s">
        <v>28</v>
      </c>
      <c r="D4626">
        <v>7989</v>
      </c>
      <c r="E4626">
        <v>8149</v>
      </c>
      <c r="F4626" t="s">
        <v>1388</v>
      </c>
      <c r="G4626">
        <v>2</v>
      </c>
      <c r="H4626" t="s">
        <v>71</v>
      </c>
      <c r="I4626" t="s">
        <v>96</v>
      </c>
      <c r="J4626">
        <v>35000</v>
      </c>
      <c r="K4626" t="s">
        <v>76</v>
      </c>
      <c r="L4626">
        <v>35000</v>
      </c>
      <c r="M4626" t="s">
        <v>76</v>
      </c>
      <c r="N4626">
        <v>0</v>
      </c>
      <c r="O4626" t="s">
        <v>43</v>
      </c>
      <c r="P4626" t="s">
        <v>109</v>
      </c>
      <c r="Q4626" t="s">
        <v>37</v>
      </c>
      <c r="R4626" t="s">
        <v>36</v>
      </c>
      <c r="S4626" t="s">
        <v>36</v>
      </c>
      <c r="T4626">
        <v>127084.09</v>
      </c>
      <c r="U4626">
        <v>30562.94</v>
      </c>
      <c r="V4626">
        <v>8292.51</v>
      </c>
      <c r="W4626">
        <v>7371.12</v>
      </c>
      <c r="X4626">
        <v>4123.21</v>
      </c>
      <c r="Y4626">
        <v>937.15</v>
      </c>
      <c r="Z4626">
        <v>254.75</v>
      </c>
      <c r="AA4626">
        <v>0</v>
      </c>
      <c r="AB4626">
        <f t="shared" si="216"/>
        <v>10590.340833333334</v>
      </c>
      <c r="AC4626">
        <f t="shared" si="217"/>
        <v>15663.630000000001</v>
      </c>
      <c r="AD4626">
        <f t="shared" si="218"/>
        <v>23298.749833333335</v>
      </c>
    </row>
    <row r="4627" spans="1:30" x14ac:dyDescent="0.3">
      <c r="A4627">
        <v>467483</v>
      </c>
      <c r="B4627" t="s">
        <v>1198</v>
      </c>
      <c r="C4627" t="s">
        <v>28</v>
      </c>
      <c r="D4627">
        <v>7001</v>
      </c>
      <c r="E4627">
        <v>8163</v>
      </c>
      <c r="F4627" t="s">
        <v>50</v>
      </c>
      <c r="G4627">
        <v>5</v>
      </c>
      <c r="H4627" t="s">
        <v>30</v>
      </c>
      <c r="I4627" t="s">
        <v>31</v>
      </c>
      <c r="J4627">
        <v>1694</v>
      </c>
      <c r="K4627" t="s">
        <v>679</v>
      </c>
      <c r="L4627">
        <v>1694</v>
      </c>
      <c r="M4627" t="s">
        <v>679</v>
      </c>
      <c r="N4627" t="s">
        <v>732</v>
      </c>
      <c r="O4627" t="s">
        <v>67</v>
      </c>
      <c r="P4627" t="s">
        <v>127</v>
      </c>
      <c r="Q4627" t="s">
        <v>36</v>
      </c>
      <c r="R4627" t="s">
        <v>36</v>
      </c>
      <c r="S4627" t="s">
        <v>37</v>
      </c>
      <c r="T4627">
        <v>83583.990000000005</v>
      </c>
      <c r="U4627">
        <v>19039.84</v>
      </c>
      <c r="V4627">
        <v>0</v>
      </c>
      <c r="W4627">
        <v>0</v>
      </c>
      <c r="X4627">
        <v>6792.11</v>
      </c>
      <c r="Y4627">
        <v>1539.37</v>
      </c>
      <c r="Z4627">
        <v>0</v>
      </c>
      <c r="AA4627">
        <v>0</v>
      </c>
      <c r="AB4627">
        <f t="shared" si="216"/>
        <v>6965.3325000000004</v>
      </c>
      <c r="AC4627">
        <f t="shared" si="217"/>
        <v>0</v>
      </c>
      <c r="AD4627">
        <f t="shared" si="218"/>
        <v>15323.731500000002</v>
      </c>
    </row>
    <row r="4628" spans="1:30" x14ac:dyDescent="0.3">
      <c r="A4628">
        <v>767308</v>
      </c>
      <c r="B4628" t="s">
        <v>3721</v>
      </c>
      <c r="C4628" t="s">
        <v>28</v>
      </c>
      <c r="D4628">
        <v>7994</v>
      </c>
      <c r="E4628">
        <v>8149</v>
      </c>
      <c r="F4628" t="s">
        <v>2681</v>
      </c>
      <c r="G4628">
        <v>3</v>
      </c>
      <c r="H4628" t="s">
        <v>170</v>
      </c>
      <c r="I4628" t="s">
        <v>96</v>
      </c>
      <c r="J4628">
        <v>72192</v>
      </c>
      <c r="K4628" t="s">
        <v>97</v>
      </c>
      <c r="L4628">
        <v>72192</v>
      </c>
      <c r="M4628" t="s">
        <v>97</v>
      </c>
      <c r="N4628" t="s">
        <v>3722</v>
      </c>
      <c r="O4628" t="s">
        <v>34</v>
      </c>
      <c r="P4628" t="s">
        <v>77</v>
      </c>
      <c r="Q4628" t="s">
        <v>37</v>
      </c>
      <c r="R4628" t="s">
        <v>36</v>
      </c>
      <c r="S4628" t="s">
        <v>36</v>
      </c>
      <c r="T4628">
        <v>2751.12</v>
      </c>
      <c r="U4628">
        <v>0</v>
      </c>
      <c r="V4628">
        <v>1375.56</v>
      </c>
      <c r="W4628">
        <v>1375.56</v>
      </c>
      <c r="X4628">
        <v>71.72</v>
      </c>
      <c r="Y4628">
        <v>0</v>
      </c>
      <c r="Z4628">
        <v>27.48</v>
      </c>
      <c r="AA4628">
        <v>1.06</v>
      </c>
      <c r="AB4628">
        <f t="shared" si="216"/>
        <v>229.26</v>
      </c>
      <c r="AC4628">
        <f t="shared" si="217"/>
        <v>2751.12</v>
      </c>
      <c r="AD4628">
        <f t="shared" si="218"/>
        <v>504.37200000000001</v>
      </c>
    </row>
    <row r="4629" spans="1:30" x14ac:dyDescent="0.3">
      <c r="A4629">
        <v>902391</v>
      </c>
      <c r="B4629" t="s">
        <v>283</v>
      </c>
      <c r="C4629" t="s">
        <v>28</v>
      </c>
      <c r="D4629">
        <v>7994</v>
      </c>
      <c r="E4629">
        <v>8110</v>
      </c>
      <c r="F4629" t="s">
        <v>284</v>
      </c>
      <c r="G4629">
        <v>5</v>
      </c>
      <c r="H4629" t="s">
        <v>30</v>
      </c>
      <c r="I4629" t="s">
        <v>31</v>
      </c>
      <c r="J4629">
        <v>2548</v>
      </c>
      <c r="K4629" t="s">
        <v>285</v>
      </c>
      <c r="L4629">
        <v>2548</v>
      </c>
      <c r="M4629" t="s">
        <v>285</v>
      </c>
      <c r="N4629" t="s">
        <v>286</v>
      </c>
      <c r="O4629" t="s">
        <v>34</v>
      </c>
      <c r="P4629" t="s">
        <v>339</v>
      </c>
      <c r="Q4629" t="s">
        <v>36</v>
      </c>
      <c r="R4629" t="s">
        <v>36</v>
      </c>
      <c r="S4629" t="s">
        <v>37</v>
      </c>
      <c r="T4629">
        <v>6773.18</v>
      </c>
      <c r="U4629">
        <v>6773.18</v>
      </c>
      <c r="V4629">
        <v>0</v>
      </c>
      <c r="W4629">
        <v>0</v>
      </c>
      <c r="X4629">
        <v>586.29</v>
      </c>
      <c r="Y4629">
        <v>586.29</v>
      </c>
      <c r="Z4629">
        <v>0</v>
      </c>
      <c r="AA4629">
        <v>0</v>
      </c>
      <c r="AB4629">
        <f t="shared" si="216"/>
        <v>564.43166666666673</v>
      </c>
      <c r="AC4629">
        <f t="shared" si="217"/>
        <v>0</v>
      </c>
      <c r="AD4629">
        <f t="shared" si="218"/>
        <v>1241.7496666666668</v>
      </c>
    </row>
    <row r="4630" spans="1:30" x14ac:dyDescent="0.3">
      <c r="A4630">
        <v>442984</v>
      </c>
      <c r="B4630" t="s">
        <v>69</v>
      </c>
      <c r="C4630" t="s">
        <v>28</v>
      </c>
      <c r="D4630">
        <v>7003</v>
      </c>
      <c r="E4630">
        <v>8148</v>
      </c>
      <c r="F4630" t="s">
        <v>70</v>
      </c>
      <c r="G4630">
        <v>2</v>
      </c>
      <c r="H4630" t="s">
        <v>71</v>
      </c>
      <c r="I4630" t="s">
        <v>31</v>
      </c>
      <c r="J4630">
        <v>40461</v>
      </c>
      <c r="K4630" t="s">
        <v>41</v>
      </c>
      <c r="L4630">
        <v>40461</v>
      </c>
      <c r="M4630" t="s">
        <v>41</v>
      </c>
      <c r="N4630">
        <v>0</v>
      </c>
      <c r="O4630" t="s">
        <v>43</v>
      </c>
      <c r="P4630" t="s">
        <v>884</v>
      </c>
      <c r="Q4630" t="s">
        <v>36</v>
      </c>
      <c r="R4630" t="s">
        <v>36</v>
      </c>
      <c r="S4630" t="s">
        <v>36</v>
      </c>
      <c r="T4630">
        <v>32500</v>
      </c>
      <c r="U4630">
        <v>0</v>
      </c>
      <c r="V4630">
        <v>0</v>
      </c>
      <c r="W4630">
        <v>0</v>
      </c>
      <c r="X4630">
        <v>731.25</v>
      </c>
      <c r="Y4630">
        <v>0</v>
      </c>
      <c r="Z4630">
        <v>0</v>
      </c>
      <c r="AA4630">
        <v>0</v>
      </c>
      <c r="AB4630">
        <f t="shared" si="216"/>
        <v>2708.3333333333335</v>
      </c>
      <c r="AC4630">
        <f t="shared" si="217"/>
        <v>0</v>
      </c>
      <c r="AD4630">
        <f t="shared" si="218"/>
        <v>5958.3333333333339</v>
      </c>
    </row>
    <row r="4631" spans="1:30" x14ac:dyDescent="0.3">
      <c r="A4631">
        <v>915666</v>
      </c>
      <c r="B4631" t="s">
        <v>1115</v>
      </c>
      <c r="C4631" t="s">
        <v>28</v>
      </c>
      <c r="D4631">
        <v>7992</v>
      </c>
      <c r="E4631">
        <v>8149</v>
      </c>
      <c r="F4631" t="s">
        <v>1116</v>
      </c>
      <c r="G4631">
        <v>4</v>
      </c>
      <c r="H4631" t="s">
        <v>40</v>
      </c>
      <c r="I4631" t="s">
        <v>96</v>
      </c>
      <c r="J4631">
        <v>40550</v>
      </c>
      <c r="K4631" t="s">
        <v>181</v>
      </c>
      <c r="L4631">
        <v>40550</v>
      </c>
      <c r="M4631" t="s">
        <v>181</v>
      </c>
      <c r="N4631" t="s">
        <v>1117</v>
      </c>
      <c r="O4631" t="s">
        <v>34</v>
      </c>
      <c r="P4631" t="s">
        <v>187</v>
      </c>
      <c r="Q4631" t="s">
        <v>37</v>
      </c>
      <c r="R4631" t="s">
        <v>36</v>
      </c>
      <c r="S4631" t="s">
        <v>36</v>
      </c>
      <c r="T4631">
        <v>269978.57</v>
      </c>
      <c r="U4631">
        <v>0</v>
      </c>
      <c r="V4631">
        <v>90810.38</v>
      </c>
      <c r="W4631">
        <v>272529.03000000003</v>
      </c>
      <c r="X4631">
        <v>10326.17</v>
      </c>
      <c r="Y4631">
        <v>0</v>
      </c>
      <c r="Z4631">
        <v>2857.81</v>
      </c>
      <c r="AA4631">
        <v>7161.06</v>
      </c>
      <c r="AB4631">
        <f t="shared" si="216"/>
        <v>22498.214166666668</v>
      </c>
      <c r="AC4631">
        <f t="shared" si="217"/>
        <v>363339.41000000003</v>
      </c>
      <c r="AD4631">
        <f t="shared" si="218"/>
        <v>49496.071166666676</v>
      </c>
    </row>
    <row r="4632" spans="1:30" x14ac:dyDescent="0.3">
      <c r="A4632">
        <v>339658</v>
      </c>
      <c r="B4632" t="s">
        <v>1724</v>
      </c>
      <c r="C4632" t="s">
        <v>28</v>
      </c>
      <c r="D4632">
        <v>7994</v>
      </c>
      <c r="E4632">
        <v>8149</v>
      </c>
      <c r="F4632" t="s">
        <v>1725</v>
      </c>
      <c r="G4632">
        <v>4</v>
      </c>
      <c r="H4632" t="s">
        <v>40</v>
      </c>
      <c r="I4632" t="s">
        <v>96</v>
      </c>
      <c r="J4632">
        <v>72500</v>
      </c>
      <c r="K4632" t="s">
        <v>1726</v>
      </c>
      <c r="L4632">
        <v>72480</v>
      </c>
      <c r="M4632" t="s">
        <v>175</v>
      </c>
      <c r="N4632" t="s">
        <v>1727</v>
      </c>
      <c r="O4632" t="s">
        <v>34</v>
      </c>
      <c r="P4632" t="s">
        <v>1605</v>
      </c>
      <c r="Q4632" t="s">
        <v>36</v>
      </c>
      <c r="R4632" t="s">
        <v>36</v>
      </c>
      <c r="S4632" t="s">
        <v>36</v>
      </c>
      <c r="T4632">
        <v>119974.88</v>
      </c>
      <c r="U4632">
        <v>20198.88</v>
      </c>
      <c r="V4632">
        <v>105124</v>
      </c>
      <c r="W4632">
        <v>0</v>
      </c>
      <c r="X4632">
        <v>4227.6000000000004</v>
      </c>
      <c r="Y4632">
        <v>1326.62</v>
      </c>
      <c r="Z4632">
        <v>6932.6</v>
      </c>
      <c r="AA4632">
        <v>0</v>
      </c>
      <c r="AB4632">
        <f t="shared" si="216"/>
        <v>9997.9066666666677</v>
      </c>
      <c r="AC4632">
        <f t="shared" si="217"/>
        <v>105124</v>
      </c>
      <c r="AD4632">
        <f t="shared" si="218"/>
        <v>21995.394666666671</v>
      </c>
    </row>
    <row r="4633" spans="1:30" x14ac:dyDescent="0.3">
      <c r="A4633">
        <v>27393</v>
      </c>
      <c r="B4633" t="s">
        <v>3035</v>
      </c>
      <c r="C4633" t="s">
        <v>28</v>
      </c>
      <c r="D4633">
        <v>576</v>
      </c>
      <c r="E4633">
        <v>8149</v>
      </c>
      <c r="F4633" t="s">
        <v>3036</v>
      </c>
      <c r="G4633">
        <v>2</v>
      </c>
      <c r="H4633" t="s">
        <v>71</v>
      </c>
      <c r="I4633" t="s">
        <v>96</v>
      </c>
      <c r="J4633">
        <v>72128</v>
      </c>
      <c r="K4633" t="s">
        <v>3037</v>
      </c>
      <c r="L4633">
        <v>72128</v>
      </c>
      <c r="M4633" t="s">
        <v>3037</v>
      </c>
      <c r="N4633">
        <v>0</v>
      </c>
      <c r="O4633" t="s">
        <v>67</v>
      </c>
      <c r="P4633" t="s">
        <v>77</v>
      </c>
      <c r="Q4633" t="s">
        <v>37</v>
      </c>
      <c r="R4633" t="s">
        <v>36</v>
      </c>
      <c r="S4633" t="s">
        <v>36</v>
      </c>
      <c r="T4633">
        <v>8253.36</v>
      </c>
      <c r="U4633">
        <v>2751.12</v>
      </c>
      <c r="V4633">
        <v>0</v>
      </c>
      <c r="W4633">
        <v>0</v>
      </c>
      <c r="X4633">
        <v>240.96</v>
      </c>
      <c r="Y4633">
        <v>79.239999999999995</v>
      </c>
      <c r="Z4633">
        <v>0</v>
      </c>
      <c r="AA4633">
        <v>0</v>
      </c>
      <c r="AB4633">
        <f t="shared" si="216"/>
        <v>687.78000000000009</v>
      </c>
      <c r="AC4633">
        <f t="shared" si="217"/>
        <v>0</v>
      </c>
      <c r="AD4633">
        <f t="shared" si="218"/>
        <v>1513.1160000000002</v>
      </c>
    </row>
    <row r="4634" spans="1:30" x14ac:dyDescent="0.3">
      <c r="A4634">
        <v>835449</v>
      </c>
      <c r="B4634" t="s">
        <v>2235</v>
      </c>
      <c r="C4634" t="s">
        <v>28</v>
      </c>
      <c r="D4634">
        <v>7992</v>
      </c>
      <c r="E4634">
        <v>8160</v>
      </c>
      <c r="F4634" t="s">
        <v>154</v>
      </c>
      <c r="G4634">
        <v>5</v>
      </c>
      <c r="H4634" t="s">
        <v>30</v>
      </c>
      <c r="I4634" t="s">
        <v>31</v>
      </c>
      <c r="J4634">
        <v>1816</v>
      </c>
      <c r="K4634" t="s">
        <v>638</v>
      </c>
      <c r="L4634">
        <v>1816</v>
      </c>
      <c r="M4634" t="s">
        <v>638</v>
      </c>
      <c r="N4634" t="s">
        <v>1715</v>
      </c>
      <c r="O4634" t="s">
        <v>67</v>
      </c>
      <c r="P4634" t="s">
        <v>1007</v>
      </c>
      <c r="Q4634" t="s">
        <v>36</v>
      </c>
      <c r="R4634" t="s">
        <v>36</v>
      </c>
      <c r="S4634" t="s">
        <v>37</v>
      </c>
      <c r="T4634">
        <v>-5813.66</v>
      </c>
      <c r="U4634">
        <v>28659.35</v>
      </c>
      <c r="V4634">
        <v>3752.42</v>
      </c>
      <c r="W4634">
        <v>0</v>
      </c>
      <c r="X4634">
        <v>1813.24</v>
      </c>
      <c r="Y4634">
        <v>1754.62</v>
      </c>
      <c r="Z4634">
        <v>277.17</v>
      </c>
      <c r="AA4634">
        <v>0</v>
      </c>
      <c r="AB4634">
        <f t="shared" si="216"/>
        <v>-484.47166666666664</v>
      </c>
      <c r="AC4634">
        <f t="shared" si="217"/>
        <v>3752.42</v>
      </c>
      <c r="AD4634">
        <f t="shared" si="218"/>
        <v>-1065.8376666666668</v>
      </c>
    </row>
    <row r="4635" spans="1:30" x14ac:dyDescent="0.3">
      <c r="A4635">
        <v>877493</v>
      </c>
      <c r="B4635" t="s">
        <v>2795</v>
      </c>
      <c r="C4635" t="s">
        <v>28</v>
      </c>
      <c r="D4635">
        <v>7600</v>
      </c>
      <c r="E4635">
        <v>8115</v>
      </c>
      <c r="F4635" t="s">
        <v>2796</v>
      </c>
      <c r="G4635">
        <v>4</v>
      </c>
      <c r="H4635" t="s">
        <v>40</v>
      </c>
      <c r="I4635" t="s">
        <v>31</v>
      </c>
      <c r="J4635">
        <v>910</v>
      </c>
      <c r="K4635" t="s">
        <v>785</v>
      </c>
      <c r="L4635">
        <v>910</v>
      </c>
      <c r="M4635" t="s">
        <v>785</v>
      </c>
      <c r="N4635" t="s">
        <v>786</v>
      </c>
      <c r="O4635" t="s">
        <v>67</v>
      </c>
      <c r="P4635" t="s">
        <v>82</v>
      </c>
      <c r="Q4635" t="s">
        <v>36</v>
      </c>
      <c r="R4635" t="s">
        <v>36</v>
      </c>
      <c r="S4635" t="s">
        <v>36</v>
      </c>
      <c r="T4635">
        <v>26032.48</v>
      </c>
      <c r="U4635">
        <v>0</v>
      </c>
      <c r="V4635">
        <v>5857.84</v>
      </c>
      <c r="W4635">
        <v>0</v>
      </c>
      <c r="X4635">
        <v>1199.24</v>
      </c>
      <c r="Y4635">
        <v>0</v>
      </c>
      <c r="Z4635">
        <v>255.25</v>
      </c>
      <c r="AA4635">
        <v>0</v>
      </c>
      <c r="AB4635">
        <f t="shared" si="216"/>
        <v>2169.3733333333334</v>
      </c>
      <c r="AC4635">
        <f t="shared" si="217"/>
        <v>5857.84</v>
      </c>
      <c r="AD4635">
        <f t="shared" si="218"/>
        <v>4772.6213333333344</v>
      </c>
    </row>
    <row r="4636" spans="1:30" x14ac:dyDescent="0.3">
      <c r="A4636">
        <v>869470</v>
      </c>
      <c r="B4636" t="s">
        <v>3723</v>
      </c>
      <c r="C4636" t="s">
        <v>28</v>
      </c>
      <c r="D4636">
        <v>7992</v>
      </c>
      <c r="E4636">
        <v>8144</v>
      </c>
      <c r="F4636" t="s">
        <v>117</v>
      </c>
      <c r="G4636">
        <v>5</v>
      </c>
      <c r="H4636" t="s">
        <v>30</v>
      </c>
      <c r="I4636" t="s">
        <v>31</v>
      </c>
      <c r="J4636">
        <v>348</v>
      </c>
      <c r="K4636" t="s">
        <v>80</v>
      </c>
      <c r="L4636">
        <v>348</v>
      </c>
      <c r="M4636" t="s">
        <v>80</v>
      </c>
      <c r="N4636" t="s">
        <v>3724</v>
      </c>
      <c r="O4636" t="s">
        <v>67</v>
      </c>
      <c r="P4636" t="s">
        <v>263</v>
      </c>
      <c r="Q4636" t="s">
        <v>36</v>
      </c>
      <c r="R4636" t="s">
        <v>36</v>
      </c>
      <c r="S4636" t="s">
        <v>37</v>
      </c>
      <c r="T4636">
        <v>20259.009999999998</v>
      </c>
      <c r="U4636">
        <v>0</v>
      </c>
      <c r="V4636">
        <v>5121.93</v>
      </c>
      <c r="W4636">
        <v>0</v>
      </c>
      <c r="X4636">
        <v>1601.7</v>
      </c>
      <c r="Y4636">
        <v>0</v>
      </c>
      <c r="Z4636">
        <v>403.53</v>
      </c>
      <c r="AA4636">
        <v>0</v>
      </c>
      <c r="AB4636">
        <f t="shared" si="216"/>
        <v>1688.2508333333333</v>
      </c>
      <c r="AC4636">
        <f t="shared" si="217"/>
        <v>5121.93</v>
      </c>
      <c r="AD4636">
        <f t="shared" si="218"/>
        <v>3714.1518333333333</v>
      </c>
    </row>
    <row r="4637" spans="1:30" x14ac:dyDescent="0.3">
      <c r="A4637">
        <v>274982</v>
      </c>
      <c r="B4637" t="s">
        <v>169</v>
      </c>
      <c r="C4637" t="s">
        <v>28</v>
      </c>
      <c r="D4637">
        <v>7003</v>
      </c>
      <c r="E4637">
        <v>8148</v>
      </c>
      <c r="F4637" t="s">
        <v>39</v>
      </c>
      <c r="G4637">
        <v>3</v>
      </c>
      <c r="H4637" t="s">
        <v>170</v>
      </c>
      <c r="I4637" t="s">
        <v>31</v>
      </c>
      <c r="J4637">
        <v>40461</v>
      </c>
      <c r="K4637" t="s">
        <v>41</v>
      </c>
      <c r="L4637">
        <v>40461</v>
      </c>
      <c r="M4637" t="s">
        <v>41</v>
      </c>
      <c r="N4637" t="s">
        <v>42</v>
      </c>
      <c r="O4637" t="s">
        <v>43</v>
      </c>
      <c r="P4637" t="s">
        <v>787</v>
      </c>
      <c r="Q4637" t="s">
        <v>36</v>
      </c>
      <c r="R4637" t="s">
        <v>36</v>
      </c>
      <c r="S4637" t="s">
        <v>36</v>
      </c>
      <c r="T4637">
        <v>5832.5</v>
      </c>
      <c r="U4637">
        <v>0</v>
      </c>
      <c r="V4637">
        <v>0</v>
      </c>
      <c r="W4637">
        <v>0</v>
      </c>
      <c r="X4637">
        <v>150.25</v>
      </c>
      <c r="Y4637">
        <v>0</v>
      </c>
      <c r="Z4637">
        <v>0</v>
      </c>
      <c r="AA4637">
        <v>0</v>
      </c>
      <c r="AB4637">
        <f t="shared" si="216"/>
        <v>486.04166666666669</v>
      </c>
      <c r="AC4637">
        <f t="shared" si="217"/>
        <v>0</v>
      </c>
      <c r="AD4637">
        <f t="shared" si="218"/>
        <v>1069.2916666666667</v>
      </c>
    </row>
    <row r="4638" spans="1:30" x14ac:dyDescent="0.3">
      <c r="A4638">
        <v>770001</v>
      </c>
      <c r="B4638" t="s">
        <v>1648</v>
      </c>
      <c r="C4638" t="s">
        <v>28</v>
      </c>
      <c r="D4638">
        <v>7994</v>
      </c>
      <c r="E4638">
        <v>8160</v>
      </c>
      <c r="F4638" t="s">
        <v>154</v>
      </c>
      <c r="G4638">
        <v>5</v>
      </c>
      <c r="H4638" t="s">
        <v>30</v>
      </c>
      <c r="I4638" t="s">
        <v>31</v>
      </c>
      <c r="J4638">
        <v>1830</v>
      </c>
      <c r="K4638" t="s">
        <v>398</v>
      </c>
      <c r="L4638">
        <v>1830</v>
      </c>
      <c r="M4638" t="s">
        <v>398</v>
      </c>
      <c r="N4638" t="s">
        <v>399</v>
      </c>
      <c r="O4638" t="s">
        <v>34</v>
      </c>
      <c r="P4638" t="s">
        <v>82</v>
      </c>
      <c r="Q4638" t="s">
        <v>36</v>
      </c>
      <c r="R4638" t="s">
        <v>36</v>
      </c>
      <c r="S4638" t="s">
        <v>37</v>
      </c>
      <c r="T4638">
        <v>8866.32</v>
      </c>
      <c r="U4638">
        <v>2955.44</v>
      </c>
      <c r="V4638">
        <v>0</v>
      </c>
      <c r="W4638">
        <v>0</v>
      </c>
      <c r="X4638">
        <v>695.27</v>
      </c>
      <c r="Y4638">
        <v>232.58</v>
      </c>
      <c r="Z4638">
        <v>0</v>
      </c>
      <c r="AA4638">
        <v>0</v>
      </c>
      <c r="AB4638">
        <f t="shared" si="216"/>
        <v>738.86</v>
      </c>
      <c r="AC4638">
        <f t="shared" si="217"/>
        <v>0</v>
      </c>
      <c r="AD4638">
        <f t="shared" si="218"/>
        <v>1625.4920000000002</v>
      </c>
    </row>
    <row r="4639" spans="1:30" x14ac:dyDescent="0.3">
      <c r="A4639">
        <v>493954</v>
      </c>
      <c r="B4639" t="s">
        <v>3013</v>
      </c>
      <c r="C4639" t="s">
        <v>28</v>
      </c>
      <c r="D4639">
        <v>7989</v>
      </c>
      <c r="E4639">
        <v>8149</v>
      </c>
      <c r="F4639" t="s">
        <v>3014</v>
      </c>
      <c r="G4639">
        <v>2</v>
      </c>
      <c r="H4639" t="s">
        <v>71</v>
      </c>
      <c r="I4639" t="s">
        <v>96</v>
      </c>
      <c r="J4639">
        <v>21369</v>
      </c>
      <c r="K4639" t="s">
        <v>1955</v>
      </c>
      <c r="L4639">
        <v>21369</v>
      </c>
      <c r="M4639" t="s">
        <v>1955</v>
      </c>
      <c r="N4639">
        <v>0</v>
      </c>
      <c r="O4639" t="s">
        <v>43</v>
      </c>
      <c r="P4639" t="s">
        <v>109</v>
      </c>
      <c r="Q4639" t="s">
        <v>37</v>
      </c>
      <c r="R4639" t="s">
        <v>36</v>
      </c>
      <c r="S4639" t="s">
        <v>36</v>
      </c>
      <c r="T4639">
        <v>3640.6</v>
      </c>
      <c r="U4639">
        <v>1797.82</v>
      </c>
      <c r="V4639">
        <v>0</v>
      </c>
      <c r="W4639">
        <v>0</v>
      </c>
      <c r="X4639">
        <v>112.01</v>
      </c>
      <c r="Y4639">
        <v>55.13</v>
      </c>
      <c r="Z4639">
        <v>0</v>
      </c>
      <c r="AA4639">
        <v>0</v>
      </c>
      <c r="AB4639">
        <f t="shared" si="216"/>
        <v>303.38333333333333</v>
      </c>
      <c r="AC4639">
        <f t="shared" si="217"/>
        <v>0</v>
      </c>
      <c r="AD4639">
        <f t="shared" si="218"/>
        <v>667.44333333333338</v>
      </c>
    </row>
    <row r="4640" spans="1:30" x14ac:dyDescent="0.3">
      <c r="A4640">
        <v>737679</v>
      </c>
      <c r="B4640" t="s">
        <v>271</v>
      </c>
      <c r="C4640" t="s">
        <v>28</v>
      </c>
      <c r="D4640">
        <v>761</v>
      </c>
      <c r="E4640">
        <v>8147</v>
      </c>
      <c r="F4640" t="s">
        <v>89</v>
      </c>
      <c r="G4640">
        <v>5</v>
      </c>
      <c r="H4640" t="s">
        <v>30</v>
      </c>
      <c r="I4640" t="s">
        <v>31</v>
      </c>
      <c r="J4640">
        <v>2579</v>
      </c>
      <c r="K4640" t="s">
        <v>85</v>
      </c>
      <c r="L4640">
        <v>2579</v>
      </c>
      <c r="M4640" t="s">
        <v>85</v>
      </c>
      <c r="N4640" t="s">
        <v>86</v>
      </c>
      <c r="O4640" t="s">
        <v>34</v>
      </c>
      <c r="P4640" t="s">
        <v>513</v>
      </c>
      <c r="Q4640" t="s">
        <v>36</v>
      </c>
      <c r="R4640" t="s">
        <v>36</v>
      </c>
      <c r="S4640" t="s">
        <v>37</v>
      </c>
      <c r="T4640">
        <v>157733.97</v>
      </c>
      <c r="U4640">
        <v>70739.75</v>
      </c>
      <c r="V4640">
        <v>14609.92</v>
      </c>
      <c r="W4640">
        <v>0</v>
      </c>
      <c r="X4640">
        <v>9508.94</v>
      </c>
      <c r="Y4640">
        <v>3438.5</v>
      </c>
      <c r="Z4640">
        <v>706.99</v>
      </c>
      <c r="AA4640">
        <v>0</v>
      </c>
      <c r="AB4640">
        <f t="shared" si="216"/>
        <v>13144.497499999999</v>
      </c>
      <c r="AC4640">
        <f t="shared" si="217"/>
        <v>14609.92</v>
      </c>
      <c r="AD4640">
        <f t="shared" si="218"/>
        <v>28917.894500000002</v>
      </c>
    </row>
    <row r="4641" spans="1:30" x14ac:dyDescent="0.3">
      <c r="A4641">
        <v>649201</v>
      </c>
      <c r="B4641" t="s">
        <v>636</v>
      </c>
      <c r="C4641" t="s">
        <v>28</v>
      </c>
      <c r="D4641">
        <v>7994</v>
      </c>
      <c r="E4641">
        <v>8163</v>
      </c>
      <c r="F4641" t="s">
        <v>50</v>
      </c>
      <c r="G4641">
        <v>5</v>
      </c>
      <c r="H4641" t="s">
        <v>30</v>
      </c>
      <c r="I4641" t="s">
        <v>31</v>
      </c>
      <c r="J4641">
        <v>314</v>
      </c>
      <c r="K4641" t="s">
        <v>343</v>
      </c>
      <c r="L4641">
        <v>314</v>
      </c>
      <c r="M4641" t="s">
        <v>343</v>
      </c>
      <c r="N4641" t="s">
        <v>344</v>
      </c>
      <c r="O4641" t="s">
        <v>34</v>
      </c>
      <c r="P4641" t="s">
        <v>407</v>
      </c>
      <c r="Q4641" t="s">
        <v>37</v>
      </c>
      <c r="R4641" t="s">
        <v>36</v>
      </c>
      <c r="S4641" t="s">
        <v>37</v>
      </c>
      <c r="T4641">
        <v>13826.4</v>
      </c>
      <c r="U4641">
        <v>0</v>
      </c>
      <c r="V4641">
        <v>0</v>
      </c>
      <c r="W4641">
        <v>3585.56</v>
      </c>
      <c r="X4641">
        <v>1122.48</v>
      </c>
      <c r="Y4641">
        <v>0</v>
      </c>
      <c r="Z4641">
        <v>0</v>
      </c>
      <c r="AA4641">
        <v>239.65</v>
      </c>
      <c r="AB4641">
        <f t="shared" si="216"/>
        <v>1152.2</v>
      </c>
      <c r="AC4641">
        <f t="shared" si="217"/>
        <v>3585.56</v>
      </c>
      <c r="AD4641">
        <f t="shared" si="218"/>
        <v>2534.84</v>
      </c>
    </row>
    <row r="4642" spans="1:30" x14ac:dyDescent="0.3">
      <c r="A4642">
        <v>801606</v>
      </c>
      <c r="B4642" t="s">
        <v>3390</v>
      </c>
      <c r="C4642" t="s">
        <v>28</v>
      </c>
      <c r="D4642">
        <v>7992</v>
      </c>
      <c r="E4642">
        <v>8155</v>
      </c>
      <c r="F4642" t="s">
        <v>59</v>
      </c>
      <c r="G4642">
        <v>5</v>
      </c>
      <c r="H4642" t="s">
        <v>30</v>
      </c>
      <c r="I4642" t="s">
        <v>31</v>
      </c>
      <c r="J4642">
        <v>180</v>
      </c>
      <c r="K4642" t="s">
        <v>727</v>
      </c>
      <c r="L4642">
        <v>180</v>
      </c>
      <c r="M4642" t="s">
        <v>727</v>
      </c>
      <c r="N4642" t="s">
        <v>728</v>
      </c>
      <c r="O4642" t="s">
        <v>67</v>
      </c>
      <c r="P4642" t="s">
        <v>62</v>
      </c>
      <c r="Q4642" t="s">
        <v>36</v>
      </c>
      <c r="R4642" t="s">
        <v>36</v>
      </c>
      <c r="S4642" t="s">
        <v>37</v>
      </c>
      <c r="T4642">
        <v>12762.77</v>
      </c>
      <c r="U4642">
        <v>0</v>
      </c>
      <c r="V4642">
        <v>0</v>
      </c>
      <c r="W4642">
        <v>0</v>
      </c>
      <c r="X4642">
        <v>867.82</v>
      </c>
      <c r="Y4642">
        <v>0</v>
      </c>
      <c r="Z4642">
        <v>0</v>
      </c>
      <c r="AA4642">
        <v>0</v>
      </c>
      <c r="AB4642">
        <f t="shared" si="216"/>
        <v>1063.5641666666668</v>
      </c>
      <c r="AC4642">
        <f t="shared" si="217"/>
        <v>0</v>
      </c>
      <c r="AD4642">
        <f t="shared" si="218"/>
        <v>2339.841166666667</v>
      </c>
    </row>
    <row r="4643" spans="1:30" x14ac:dyDescent="0.3">
      <c r="A4643">
        <v>538019</v>
      </c>
      <c r="B4643" t="s">
        <v>1447</v>
      </c>
      <c r="C4643" t="s">
        <v>28</v>
      </c>
      <c r="D4643">
        <v>538</v>
      </c>
      <c r="E4643">
        <v>8149</v>
      </c>
      <c r="F4643" t="s">
        <v>686</v>
      </c>
      <c r="G4643">
        <v>2</v>
      </c>
      <c r="H4643" t="s">
        <v>71</v>
      </c>
      <c r="I4643" t="s">
        <v>96</v>
      </c>
      <c r="J4643">
        <v>72823</v>
      </c>
      <c r="K4643" t="s">
        <v>687</v>
      </c>
      <c r="L4643">
        <v>72823</v>
      </c>
      <c r="M4643" t="s">
        <v>687</v>
      </c>
      <c r="N4643">
        <v>0</v>
      </c>
      <c r="O4643" t="s">
        <v>67</v>
      </c>
      <c r="P4643" t="s">
        <v>1017</v>
      </c>
      <c r="Q4643" t="s">
        <v>36</v>
      </c>
      <c r="R4643" t="s">
        <v>36</v>
      </c>
      <c r="S4643" t="s">
        <v>36</v>
      </c>
      <c r="T4643">
        <v>7800</v>
      </c>
      <c r="U4643">
        <v>0</v>
      </c>
      <c r="V4643">
        <v>0</v>
      </c>
      <c r="W4643">
        <v>0</v>
      </c>
      <c r="X4643">
        <v>763.43</v>
      </c>
      <c r="Y4643">
        <v>0</v>
      </c>
      <c r="Z4643">
        <v>0</v>
      </c>
      <c r="AA4643">
        <v>0</v>
      </c>
      <c r="AB4643">
        <f t="shared" si="216"/>
        <v>650</v>
      </c>
      <c r="AC4643">
        <f t="shared" si="217"/>
        <v>0</v>
      </c>
      <c r="AD4643">
        <f t="shared" si="218"/>
        <v>1430.0000000000002</v>
      </c>
    </row>
    <row r="4644" spans="1:30" x14ac:dyDescent="0.3">
      <c r="A4644">
        <v>747798</v>
      </c>
      <c r="B4644" t="s">
        <v>959</v>
      </c>
      <c r="C4644" t="s">
        <v>28</v>
      </c>
      <c r="D4644">
        <v>7992</v>
      </c>
      <c r="E4644">
        <v>8145</v>
      </c>
      <c r="F4644" t="s">
        <v>162</v>
      </c>
      <c r="G4644">
        <v>5</v>
      </c>
      <c r="H4644" t="s">
        <v>30</v>
      </c>
      <c r="I4644" t="s">
        <v>31</v>
      </c>
      <c r="J4644">
        <v>362</v>
      </c>
      <c r="K4644" t="s">
        <v>960</v>
      </c>
      <c r="L4644">
        <v>362</v>
      </c>
      <c r="M4644" t="s">
        <v>960</v>
      </c>
      <c r="N4644" t="s">
        <v>961</v>
      </c>
      <c r="O4644" t="s">
        <v>67</v>
      </c>
      <c r="P4644" t="s">
        <v>400</v>
      </c>
      <c r="Q4644" t="s">
        <v>36</v>
      </c>
      <c r="R4644" t="s">
        <v>37</v>
      </c>
      <c r="S4644" t="s">
        <v>37</v>
      </c>
      <c r="T4644">
        <v>1071.06</v>
      </c>
      <c r="U4644">
        <v>0</v>
      </c>
      <c r="V4644">
        <v>0</v>
      </c>
      <c r="W4644">
        <v>0</v>
      </c>
      <c r="X4644">
        <v>102.17</v>
      </c>
      <c r="Y4644">
        <v>0</v>
      </c>
      <c r="Z4644">
        <v>0</v>
      </c>
      <c r="AA4644">
        <v>0</v>
      </c>
      <c r="AB4644">
        <f t="shared" si="216"/>
        <v>89.254999999999995</v>
      </c>
      <c r="AC4644">
        <f t="shared" si="217"/>
        <v>0</v>
      </c>
      <c r="AD4644">
        <f t="shared" si="218"/>
        <v>196.36100000000002</v>
      </c>
    </row>
    <row r="4645" spans="1:30" x14ac:dyDescent="0.3">
      <c r="A4645">
        <v>902243</v>
      </c>
      <c r="B4645" t="s">
        <v>2223</v>
      </c>
      <c r="C4645" t="s">
        <v>28</v>
      </c>
      <c r="D4645">
        <v>7992</v>
      </c>
      <c r="E4645">
        <v>8145</v>
      </c>
      <c r="F4645" t="s">
        <v>2224</v>
      </c>
      <c r="G4645">
        <v>5</v>
      </c>
      <c r="H4645" t="s">
        <v>30</v>
      </c>
      <c r="I4645" t="s">
        <v>31</v>
      </c>
      <c r="J4645">
        <v>815</v>
      </c>
      <c r="K4645" t="s">
        <v>163</v>
      </c>
      <c r="L4645">
        <v>815</v>
      </c>
      <c r="M4645" t="s">
        <v>163</v>
      </c>
      <c r="N4645" t="s">
        <v>179</v>
      </c>
      <c r="O4645" t="s">
        <v>67</v>
      </c>
      <c r="P4645" t="s">
        <v>77</v>
      </c>
      <c r="Q4645" t="s">
        <v>37</v>
      </c>
      <c r="R4645" t="s">
        <v>36</v>
      </c>
      <c r="S4645" t="s">
        <v>37</v>
      </c>
      <c r="T4645">
        <v>5041.7</v>
      </c>
      <c r="U4645">
        <v>1004.03</v>
      </c>
      <c r="V4645">
        <v>0</v>
      </c>
      <c r="W4645">
        <v>0</v>
      </c>
      <c r="X4645">
        <v>176.61</v>
      </c>
      <c r="Y4645">
        <v>41.32</v>
      </c>
      <c r="Z4645">
        <v>0</v>
      </c>
      <c r="AA4645">
        <v>0</v>
      </c>
      <c r="AB4645">
        <f t="shared" si="216"/>
        <v>420.14166666666665</v>
      </c>
      <c r="AC4645">
        <f t="shared" si="217"/>
        <v>0</v>
      </c>
      <c r="AD4645">
        <f t="shared" si="218"/>
        <v>924.31166666666672</v>
      </c>
    </row>
    <row r="4646" spans="1:30" x14ac:dyDescent="0.3">
      <c r="A4646">
        <v>662294</v>
      </c>
      <c r="B4646" t="s">
        <v>3725</v>
      </c>
      <c r="C4646" t="s">
        <v>28</v>
      </c>
      <c r="D4646">
        <v>7992</v>
      </c>
      <c r="E4646">
        <v>8149</v>
      </c>
      <c r="F4646" t="s">
        <v>3499</v>
      </c>
      <c r="G4646">
        <v>4</v>
      </c>
      <c r="H4646" t="s">
        <v>40</v>
      </c>
      <c r="I4646" t="s">
        <v>96</v>
      </c>
      <c r="J4646">
        <v>40040</v>
      </c>
      <c r="K4646" t="s">
        <v>1021</v>
      </c>
      <c r="L4646">
        <v>40040</v>
      </c>
      <c r="M4646" t="s">
        <v>1021</v>
      </c>
      <c r="N4646" t="s">
        <v>961</v>
      </c>
      <c r="O4646" t="s">
        <v>67</v>
      </c>
      <c r="P4646" t="s">
        <v>147</v>
      </c>
      <c r="Q4646" t="s">
        <v>36</v>
      </c>
      <c r="R4646" t="s">
        <v>36</v>
      </c>
      <c r="S4646" t="s">
        <v>36</v>
      </c>
      <c r="T4646">
        <v>246230</v>
      </c>
      <c r="U4646">
        <v>0</v>
      </c>
      <c r="V4646">
        <v>0</v>
      </c>
      <c r="W4646">
        <v>0</v>
      </c>
      <c r="X4646">
        <v>19131.28</v>
      </c>
      <c r="Y4646">
        <v>0</v>
      </c>
      <c r="Z4646">
        <v>0</v>
      </c>
      <c r="AA4646">
        <v>0</v>
      </c>
      <c r="AB4646">
        <f t="shared" si="216"/>
        <v>20519.166666666668</v>
      </c>
      <c r="AC4646">
        <f t="shared" si="217"/>
        <v>0</v>
      </c>
      <c r="AD4646">
        <f t="shared" si="218"/>
        <v>45142.166666666672</v>
      </c>
    </row>
    <row r="4647" spans="1:30" x14ac:dyDescent="0.3">
      <c r="A4647">
        <v>371686</v>
      </c>
      <c r="B4647" t="s">
        <v>3726</v>
      </c>
      <c r="C4647" t="s">
        <v>28</v>
      </c>
      <c r="D4647">
        <v>7001</v>
      </c>
      <c r="E4647">
        <v>8149</v>
      </c>
      <c r="F4647" t="s">
        <v>902</v>
      </c>
      <c r="G4647">
        <v>2</v>
      </c>
      <c r="H4647" t="s">
        <v>71</v>
      </c>
      <c r="I4647" t="s">
        <v>96</v>
      </c>
      <c r="J4647">
        <v>72116</v>
      </c>
      <c r="K4647" t="s">
        <v>903</v>
      </c>
      <c r="L4647">
        <v>72116</v>
      </c>
      <c r="M4647" t="s">
        <v>903</v>
      </c>
      <c r="N4647">
        <v>0</v>
      </c>
      <c r="O4647" t="s">
        <v>34</v>
      </c>
      <c r="P4647" t="s">
        <v>278</v>
      </c>
      <c r="Q4647" t="s">
        <v>37</v>
      </c>
      <c r="R4647" t="s">
        <v>36</v>
      </c>
      <c r="S4647" t="s">
        <v>36</v>
      </c>
      <c r="T4647">
        <v>25067.040000000001</v>
      </c>
      <c r="U4647">
        <v>25067.040000000001</v>
      </c>
      <c r="V4647">
        <v>0</v>
      </c>
      <c r="W4647">
        <v>0</v>
      </c>
      <c r="X4647">
        <v>564</v>
      </c>
      <c r="Y4647">
        <v>564</v>
      </c>
      <c r="Z4647">
        <v>0</v>
      </c>
      <c r="AA4647">
        <v>0</v>
      </c>
      <c r="AB4647">
        <f t="shared" si="216"/>
        <v>2088.92</v>
      </c>
      <c r="AC4647">
        <f t="shared" si="217"/>
        <v>0</v>
      </c>
      <c r="AD4647">
        <f t="shared" si="218"/>
        <v>4595.6240000000007</v>
      </c>
    </row>
    <row r="4648" spans="1:30" x14ac:dyDescent="0.3">
      <c r="A4648">
        <v>747798</v>
      </c>
      <c r="B4648" t="s">
        <v>959</v>
      </c>
      <c r="C4648" t="s">
        <v>28</v>
      </c>
      <c r="D4648">
        <v>7992</v>
      </c>
      <c r="E4648">
        <v>8145</v>
      </c>
      <c r="F4648" t="s">
        <v>162</v>
      </c>
      <c r="G4648">
        <v>5</v>
      </c>
      <c r="H4648" t="s">
        <v>30</v>
      </c>
      <c r="I4648" t="s">
        <v>31</v>
      </c>
      <c r="J4648">
        <v>362</v>
      </c>
      <c r="K4648" t="s">
        <v>960</v>
      </c>
      <c r="L4648">
        <v>362</v>
      </c>
      <c r="M4648" t="s">
        <v>960</v>
      </c>
      <c r="N4648" t="s">
        <v>961</v>
      </c>
      <c r="O4648" t="s">
        <v>67</v>
      </c>
      <c r="P4648" t="s">
        <v>263</v>
      </c>
      <c r="Q4648" t="s">
        <v>36</v>
      </c>
      <c r="R4648" t="s">
        <v>36</v>
      </c>
      <c r="S4648" t="s">
        <v>37</v>
      </c>
      <c r="T4648">
        <v>14366.16</v>
      </c>
      <c r="U4648">
        <v>14366.16</v>
      </c>
      <c r="V4648">
        <v>0</v>
      </c>
      <c r="W4648">
        <v>0</v>
      </c>
      <c r="X4648">
        <v>628.23</v>
      </c>
      <c r="Y4648">
        <v>628.23</v>
      </c>
      <c r="Z4648">
        <v>0</v>
      </c>
      <c r="AA4648">
        <v>0</v>
      </c>
      <c r="AB4648">
        <f t="shared" si="216"/>
        <v>1197.18</v>
      </c>
      <c r="AC4648">
        <f t="shared" si="217"/>
        <v>0</v>
      </c>
      <c r="AD4648">
        <f t="shared" si="218"/>
        <v>2633.7960000000003</v>
      </c>
    </row>
    <row r="4649" spans="1:30" x14ac:dyDescent="0.3">
      <c r="A4649">
        <v>928892</v>
      </c>
      <c r="B4649" t="s">
        <v>3727</v>
      </c>
      <c r="C4649" t="s">
        <v>28</v>
      </c>
      <c r="D4649">
        <v>7992</v>
      </c>
      <c r="E4649">
        <v>8195</v>
      </c>
      <c r="F4649" t="s">
        <v>79</v>
      </c>
      <c r="G4649">
        <v>5</v>
      </c>
      <c r="H4649" t="s">
        <v>30</v>
      </c>
      <c r="I4649" t="s">
        <v>31</v>
      </c>
      <c r="J4649">
        <v>348</v>
      </c>
      <c r="K4649" t="s">
        <v>80</v>
      </c>
      <c r="L4649">
        <v>348</v>
      </c>
      <c r="M4649" t="s">
        <v>80</v>
      </c>
      <c r="N4649" t="s">
        <v>2163</v>
      </c>
      <c r="O4649" t="s">
        <v>67</v>
      </c>
      <c r="P4649" t="s">
        <v>263</v>
      </c>
      <c r="Q4649" t="s">
        <v>36</v>
      </c>
      <c r="R4649" t="s">
        <v>36</v>
      </c>
      <c r="S4649" t="s">
        <v>37</v>
      </c>
      <c r="T4649">
        <v>4980.2700000000004</v>
      </c>
      <c r="U4649">
        <v>4980.2700000000004</v>
      </c>
      <c r="V4649">
        <v>0</v>
      </c>
      <c r="W4649">
        <v>0</v>
      </c>
      <c r="X4649">
        <v>419.55</v>
      </c>
      <c r="Y4649">
        <v>419.55</v>
      </c>
      <c r="Z4649">
        <v>0</v>
      </c>
      <c r="AA4649">
        <v>0</v>
      </c>
      <c r="AB4649">
        <f t="shared" si="216"/>
        <v>415.02250000000004</v>
      </c>
      <c r="AC4649">
        <f t="shared" si="217"/>
        <v>0</v>
      </c>
      <c r="AD4649">
        <f t="shared" si="218"/>
        <v>913.04950000000019</v>
      </c>
    </row>
    <row r="4650" spans="1:30" x14ac:dyDescent="0.3">
      <c r="A4650">
        <v>901482</v>
      </c>
      <c r="B4650" t="s">
        <v>2503</v>
      </c>
      <c r="C4650" t="s">
        <v>28</v>
      </c>
      <c r="D4650">
        <v>7994</v>
      </c>
      <c r="E4650">
        <v>8163</v>
      </c>
      <c r="F4650" t="s">
        <v>50</v>
      </c>
      <c r="G4650">
        <v>5</v>
      </c>
      <c r="H4650" t="s">
        <v>30</v>
      </c>
      <c r="I4650" t="s">
        <v>31</v>
      </c>
      <c r="J4650">
        <v>72954</v>
      </c>
      <c r="K4650" t="s">
        <v>90</v>
      </c>
      <c r="L4650">
        <v>72952</v>
      </c>
      <c r="M4650" t="s">
        <v>91</v>
      </c>
      <c r="N4650" t="s">
        <v>832</v>
      </c>
      <c r="O4650" t="s">
        <v>34</v>
      </c>
      <c r="P4650" t="s">
        <v>1471</v>
      </c>
      <c r="Q4650" t="s">
        <v>36</v>
      </c>
      <c r="R4650" t="s">
        <v>36</v>
      </c>
      <c r="S4650" t="s">
        <v>37</v>
      </c>
      <c r="T4650">
        <v>58670.48</v>
      </c>
      <c r="U4650">
        <v>58670.48</v>
      </c>
      <c r="V4650">
        <v>0</v>
      </c>
      <c r="W4650">
        <v>0</v>
      </c>
      <c r="X4650">
        <v>5799.64</v>
      </c>
      <c r="Y4650">
        <v>5799.64</v>
      </c>
      <c r="Z4650">
        <v>0</v>
      </c>
      <c r="AA4650">
        <v>0</v>
      </c>
      <c r="AB4650">
        <f t="shared" si="216"/>
        <v>4889.2066666666669</v>
      </c>
      <c r="AC4650">
        <f t="shared" si="217"/>
        <v>0</v>
      </c>
      <c r="AD4650">
        <f t="shared" si="218"/>
        <v>10756.254666666668</v>
      </c>
    </row>
    <row r="4651" spans="1:30" x14ac:dyDescent="0.3">
      <c r="A4651">
        <v>649523</v>
      </c>
      <c r="B4651" t="s">
        <v>2829</v>
      </c>
      <c r="C4651" t="s">
        <v>28</v>
      </c>
      <c r="D4651">
        <v>7994</v>
      </c>
      <c r="E4651">
        <v>8110</v>
      </c>
      <c r="F4651" t="s">
        <v>284</v>
      </c>
      <c r="G4651">
        <v>5</v>
      </c>
      <c r="H4651" t="s">
        <v>30</v>
      </c>
      <c r="I4651" t="s">
        <v>31</v>
      </c>
      <c r="J4651">
        <v>314</v>
      </c>
      <c r="K4651" t="s">
        <v>343</v>
      </c>
      <c r="L4651">
        <v>314</v>
      </c>
      <c r="M4651" t="s">
        <v>343</v>
      </c>
      <c r="N4651" t="s">
        <v>344</v>
      </c>
      <c r="O4651" t="s">
        <v>34</v>
      </c>
      <c r="P4651" t="s">
        <v>325</v>
      </c>
      <c r="Q4651" t="s">
        <v>36</v>
      </c>
      <c r="R4651" t="s">
        <v>36</v>
      </c>
      <c r="S4651" t="s">
        <v>37</v>
      </c>
      <c r="T4651">
        <v>93971.28</v>
      </c>
      <c r="U4651">
        <v>0</v>
      </c>
      <c r="V4651">
        <v>0</v>
      </c>
      <c r="W4651">
        <v>0</v>
      </c>
      <c r="X4651">
        <v>1340.31</v>
      </c>
      <c r="Y4651">
        <v>0</v>
      </c>
      <c r="Z4651">
        <v>0</v>
      </c>
      <c r="AA4651">
        <v>0</v>
      </c>
      <c r="AB4651">
        <f t="shared" si="216"/>
        <v>7830.94</v>
      </c>
      <c r="AC4651">
        <f t="shared" si="217"/>
        <v>0</v>
      </c>
      <c r="AD4651">
        <f t="shared" si="218"/>
        <v>17228.067999999999</v>
      </c>
    </row>
    <row r="4652" spans="1:30" x14ac:dyDescent="0.3">
      <c r="A4652">
        <v>969820</v>
      </c>
      <c r="B4652" t="s">
        <v>561</v>
      </c>
      <c r="C4652" t="s">
        <v>28</v>
      </c>
      <c r="D4652">
        <v>7992</v>
      </c>
      <c r="E4652">
        <v>8120</v>
      </c>
      <c r="F4652" t="s">
        <v>136</v>
      </c>
      <c r="G4652">
        <v>5</v>
      </c>
      <c r="H4652" t="s">
        <v>30</v>
      </c>
      <c r="I4652" t="s">
        <v>31</v>
      </c>
      <c r="J4652">
        <v>542</v>
      </c>
      <c r="K4652" t="s">
        <v>155</v>
      </c>
      <c r="L4652">
        <v>542</v>
      </c>
      <c r="M4652" t="s">
        <v>155</v>
      </c>
      <c r="N4652" t="s">
        <v>156</v>
      </c>
      <c r="O4652" t="s">
        <v>67</v>
      </c>
      <c r="P4652" t="s">
        <v>353</v>
      </c>
      <c r="Q4652" t="s">
        <v>36</v>
      </c>
      <c r="R4652" t="s">
        <v>36</v>
      </c>
      <c r="S4652" t="s">
        <v>37</v>
      </c>
      <c r="T4652">
        <v>0</v>
      </c>
      <c r="U4652">
        <v>0</v>
      </c>
      <c r="V4652">
        <v>0</v>
      </c>
      <c r="W4652">
        <v>0</v>
      </c>
      <c r="X4652">
        <v>327.29000000000002</v>
      </c>
      <c r="Y4652">
        <v>327.29000000000002</v>
      </c>
      <c r="Z4652">
        <v>0</v>
      </c>
      <c r="AA4652">
        <v>0</v>
      </c>
      <c r="AB4652">
        <f t="shared" si="216"/>
        <v>0</v>
      </c>
      <c r="AC4652">
        <f t="shared" si="217"/>
        <v>0</v>
      </c>
      <c r="AD4652">
        <f t="shared" si="218"/>
        <v>0</v>
      </c>
    </row>
    <row r="4653" spans="1:30" x14ac:dyDescent="0.3">
      <c r="A4653">
        <v>458873</v>
      </c>
      <c r="B4653" t="s">
        <v>1314</v>
      </c>
      <c r="C4653" t="s">
        <v>28</v>
      </c>
      <c r="D4653">
        <v>7670</v>
      </c>
      <c r="E4653">
        <v>8155</v>
      </c>
      <c r="F4653" t="s">
        <v>1315</v>
      </c>
      <c r="G4653">
        <v>5</v>
      </c>
      <c r="H4653" t="s">
        <v>30</v>
      </c>
      <c r="I4653" t="s">
        <v>31</v>
      </c>
      <c r="J4653">
        <v>1547</v>
      </c>
      <c r="K4653" t="s">
        <v>113</v>
      </c>
      <c r="L4653">
        <v>1547</v>
      </c>
      <c r="M4653" t="s">
        <v>113</v>
      </c>
      <c r="N4653" t="s">
        <v>114</v>
      </c>
      <c r="O4653" t="s">
        <v>34</v>
      </c>
      <c r="P4653" t="s">
        <v>487</v>
      </c>
      <c r="Q4653" t="s">
        <v>36</v>
      </c>
      <c r="R4653" t="s">
        <v>36</v>
      </c>
      <c r="S4653" t="s">
        <v>37</v>
      </c>
      <c r="T4653">
        <v>25615.53</v>
      </c>
      <c r="U4653">
        <v>12860.69</v>
      </c>
      <c r="V4653">
        <v>0</v>
      </c>
      <c r="W4653">
        <v>0</v>
      </c>
      <c r="X4653">
        <v>1028.04</v>
      </c>
      <c r="Y4653">
        <v>519.41999999999996</v>
      </c>
      <c r="Z4653">
        <v>0</v>
      </c>
      <c r="AA4653">
        <v>0</v>
      </c>
      <c r="AB4653">
        <f t="shared" si="216"/>
        <v>2134.6275000000001</v>
      </c>
      <c r="AC4653">
        <f t="shared" si="217"/>
        <v>0</v>
      </c>
      <c r="AD4653">
        <f t="shared" si="218"/>
        <v>4696.1805000000004</v>
      </c>
    </row>
    <row r="4654" spans="1:30" x14ac:dyDescent="0.3">
      <c r="A4654">
        <v>747798</v>
      </c>
      <c r="B4654" t="s">
        <v>959</v>
      </c>
      <c r="C4654" t="s">
        <v>28</v>
      </c>
      <c r="D4654">
        <v>7992</v>
      </c>
      <c r="E4654">
        <v>8145</v>
      </c>
      <c r="F4654" t="s">
        <v>162</v>
      </c>
      <c r="G4654">
        <v>5</v>
      </c>
      <c r="H4654" t="s">
        <v>30</v>
      </c>
      <c r="I4654" t="s">
        <v>31</v>
      </c>
      <c r="J4654">
        <v>362</v>
      </c>
      <c r="K4654" t="s">
        <v>960</v>
      </c>
      <c r="L4654">
        <v>362</v>
      </c>
      <c r="M4654" t="s">
        <v>960</v>
      </c>
      <c r="N4654" t="s">
        <v>961</v>
      </c>
      <c r="O4654" t="s">
        <v>67</v>
      </c>
      <c r="P4654" t="s">
        <v>408</v>
      </c>
      <c r="Q4654" t="s">
        <v>36</v>
      </c>
      <c r="R4654" t="s">
        <v>36</v>
      </c>
      <c r="S4654" t="s">
        <v>37</v>
      </c>
      <c r="T4654">
        <v>28892.07</v>
      </c>
      <c r="U4654">
        <v>2868.1</v>
      </c>
      <c r="V4654">
        <v>0</v>
      </c>
      <c r="W4654">
        <v>0</v>
      </c>
      <c r="X4654">
        <v>2926.13</v>
      </c>
      <c r="Y4654">
        <v>216.56</v>
      </c>
      <c r="Z4654">
        <v>0</v>
      </c>
      <c r="AA4654">
        <v>0</v>
      </c>
      <c r="AB4654">
        <f t="shared" si="216"/>
        <v>2407.6725000000001</v>
      </c>
      <c r="AC4654">
        <f t="shared" si="217"/>
        <v>0</v>
      </c>
      <c r="AD4654">
        <f t="shared" si="218"/>
        <v>5296.8795000000009</v>
      </c>
    </row>
    <row r="4655" spans="1:30" x14ac:dyDescent="0.3">
      <c r="A4655">
        <v>64299</v>
      </c>
      <c r="B4655" t="s">
        <v>1779</v>
      </c>
      <c r="C4655" t="s">
        <v>28</v>
      </c>
      <c r="D4655">
        <v>7992</v>
      </c>
      <c r="E4655">
        <v>8149</v>
      </c>
      <c r="F4655" t="s">
        <v>1780</v>
      </c>
      <c r="G4655">
        <v>3</v>
      </c>
      <c r="H4655" t="s">
        <v>170</v>
      </c>
      <c r="I4655" t="s">
        <v>96</v>
      </c>
      <c r="J4655">
        <v>72608</v>
      </c>
      <c r="K4655" t="s">
        <v>553</v>
      </c>
      <c r="L4655">
        <v>72608</v>
      </c>
      <c r="M4655" t="s">
        <v>553</v>
      </c>
      <c r="N4655" t="s">
        <v>179</v>
      </c>
      <c r="O4655" t="s">
        <v>67</v>
      </c>
      <c r="P4655" t="s">
        <v>109</v>
      </c>
      <c r="Q4655" t="s">
        <v>37</v>
      </c>
      <c r="R4655" t="s">
        <v>36</v>
      </c>
      <c r="S4655" t="s">
        <v>36</v>
      </c>
      <c r="T4655">
        <v>34915.68</v>
      </c>
      <c r="U4655">
        <v>0</v>
      </c>
      <c r="V4655">
        <v>0</v>
      </c>
      <c r="W4655">
        <v>0</v>
      </c>
      <c r="X4655">
        <v>951.98</v>
      </c>
      <c r="Y4655">
        <v>0</v>
      </c>
      <c r="Z4655">
        <v>0</v>
      </c>
      <c r="AA4655">
        <v>0</v>
      </c>
      <c r="AB4655">
        <f t="shared" si="216"/>
        <v>2909.64</v>
      </c>
      <c r="AC4655">
        <f t="shared" si="217"/>
        <v>0</v>
      </c>
      <c r="AD4655">
        <f t="shared" si="218"/>
        <v>6401.2080000000005</v>
      </c>
    </row>
    <row r="4656" spans="1:30" x14ac:dyDescent="0.3">
      <c r="A4656">
        <v>262890</v>
      </c>
      <c r="B4656" t="s">
        <v>683</v>
      </c>
      <c r="C4656" t="s">
        <v>28</v>
      </c>
      <c r="D4656">
        <v>7595</v>
      </c>
      <c r="E4656">
        <v>8149</v>
      </c>
      <c r="F4656" t="s">
        <v>349</v>
      </c>
      <c r="G4656">
        <v>2</v>
      </c>
      <c r="H4656" t="s">
        <v>71</v>
      </c>
      <c r="I4656" t="s">
        <v>96</v>
      </c>
      <c r="J4656">
        <v>72506</v>
      </c>
      <c r="K4656" t="s">
        <v>174</v>
      </c>
      <c r="L4656">
        <v>72480</v>
      </c>
      <c r="M4656" t="s">
        <v>175</v>
      </c>
      <c r="N4656">
        <v>0</v>
      </c>
      <c r="O4656" t="s">
        <v>34</v>
      </c>
      <c r="P4656" t="s">
        <v>247</v>
      </c>
      <c r="Q4656" t="s">
        <v>36</v>
      </c>
      <c r="R4656" t="s">
        <v>36</v>
      </c>
      <c r="S4656" t="s">
        <v>36</v>
      </c>
      <c r="T4656">
        <v>34728.25</v>
      </c>
      <c r="U4656">
        <v>17023.650000000001</v>
      </c>
      <c r="V4656">
        <v>0</v>
      </c>
      <c r="W4656">
        <v>0</v>
      </c>
      <c r="X4656">
        <v>1992.84</v>
      </c>
      <c r="Y4656">
        <v>681.03</v>
      </c>
      <c r="Z4656">
        <v>0</v>
      </c>
      <c r="AA4656">
        <v>0</v>
      </c>
      <c r="AB4656">
        <f t="shared" si="216"/>
        <v>2894.0208333333335</v>
      </c>
      <c r="AC4656">
        <f t="shared" si="217"/>
        <v>0</v>
      </c>
      <c r="AD4656">
        <f t="shared" si="218"/>
        <v>6366.8458333333338</v>
      </c>
    </row>
    <row r="4657" spans="1:30" x14ac:dyDescent="0.3">
      <c r="A4657">
        <v>888739</v>
      </c>
      <c r="B4657" t="s">
        <v>771</v>
      </c>
      <c r="C4657" t="s">
        <v>28</v>
      </c>
      <c r="D4657">
        <v>7994</v>
      </c>
      <c r="E4657">
        <v>8170</v>
      </c>
      <c r="F4657" t="s">
        <v>232</v>
      </c>
      <c r="G4657">
        <v>5</v>
      </c>
      <c r="H4657" t="s">
        <v>30</v>
      </c>
      <c r="I4657" t="s">
        <v>31</v>
      </c>
      <c r="J4657">
        <v>2223</v>
      </c>
      <c r="K4657" t="s">
        <v>97</v>
      </c>
      <c r="L4657">
        <v>2223</v>
      </c>
      <c r="M4657" t="s">
        <v>97</v>
      </c>
      <c r="N4657" t="s">
        <v>98</v>
      </c>
      <c r="O4657" t="s">
        <v>34</v>
      </c>
      <c r="P4657" t="s">
        <v>400</v>
      </c>
      <c r="Q4657" t="s">
        <v>36</v>
      </c>
      <c r="R4657" t="s">
        <v>37</v>
      </c>
      <c r="S4657" t="s">
        <v>37</v>
      </c>
      <c r="T4657">
        <v>16708.64</v>
      </c>
      <c r="U4657">
        <v>0</v>
      </c>
      <c r="V4657">
        <v>0</v>
      </c>
      <c r="W4657">
        <v>0</v>
      </c>
      <c r="X4657">
        <v>1585.26</v>
      </c>
      <c r="Y4657">
        <v>0</v>
      </c>
      <c r="Z4657">
        <v>0</v>
      </c>
      <c r="AA4657">
        <v>0</v>
      </c>
      <c r="AB4657">
        <f t="shared" si="216"/>
        <v>1392.3866666666665</v>
      </c>
      <c r="AC4657">
        <f t="shared" si="217"/>
        <v>0</v>
      </c>
      <c r="AD4657">
        <f t="shared" si="218"/>
        <v>3063.2506666666668</v>
      </c>
    </row>
    <row r="4658" spans="1:30" x14ac:dyDescent="0.3">
      <c r="A4658">
        <v>27935</v>
      </c>
      <c r="B4658" t="s">
        <v>3728</v>
      </c>
      <c r="C4658" t="s">
        <v>28</v>
      </c>
      <c r="D4658">
        <v>7001</v>
      </c>
      <c r="E4658">
        <v>8145</v>
      </c>
      <c r="F4658" t="s">
        <v>162</v>
      </c>
      <c r="G4658">
        <v>5</v>
      </c>
      <c r="H4658" t="s">
        <v>30</v>
      </c>
      <c r="I4658" t="s">
        <v>31</v>
      </c>
      <c r="J4658">
        <v>569</v>
      </c>
      <c r="K4658" t="s">
        <v>240</v>
      </c>
      <c r="L4658">
        <v>569</v>
      </c>
      <c r="M4658" t="s">
        <v>240</v>
      </c>
      <c r="N4658" t="s">
        <v>3729</v>
      </c>
      <c r="O4658" t="s">
        <v>67</v>
      </c>
      <c r="P4658" t="s">
        <v>263</v>
      </c>
      <c r="Q4658" t="s">
        <v>36</v>
      </c>
      <c r="R4658" t="s">
        <v>36</v>
      </c>
      <c r="S4658" t="s">
        <v>37</v>
      </c>
      <c r="T4658">
        <v>4379.42</v>
      </c>
      <c r="U4658">
        <v>0</v>
      </c>
      <c r="V4658">
        <v>0</v>
      </c>
      <c r="W4658">
        <v>0</v>
      </c>
      <c r="X4658">
        <v>370.79</v>
      </c>
      <c r="Y4658">
        <v>0</v>
      </c>
      <c r="Z4658">
        <v>0</v>
      </c>
      <c r="AA4658">
        <v>0</v>
      </c>
      <c r="AB4658">
        <f t="shared" si="216"/>
        <v>364.95166666666665</v>
      </c>
      <c r="AC4658">
        <f t="shared" si="217"/>
        <v>0</v>
      </c>
      <c r="AD4658">
        <f t="shared" si="218"/>
        <v>802.89366666666672</v>
      </c>
    </row>
    <row r="4659" spans="1:30" x14ac:dyDescent="0.3">
      <c r="A4659">
        <v>204664</v>
      </c>
      <c r="B4659" t="s">
        <v>2867</v>
      </c>
      <c r="C4659" t="s">
        <v>28</v>
      </c>
      <c r="D4659">
        <v>7003</v>
      </c>
      <c r="E4659">
        <v>8148</v>
      </c>
      <c r="F4659" t="s">
        <v>2868</v>
      </c>
      <c r="G4659">
        <v>2</v>
      </c>
      <c r="H4659" t="s">
        <v>71</v>
      </c>
      <c r="I4659" t="s">
        <v>31</v>
      </c>
      <c r="J4659">
        <v>40461</v>
      </c>
      <c r="K4659" t="s">
        <v>41</v>
      </c>
      <c r="L4659">
        <v>40461</v>
      </c>
      <c r="M4659" t="s">
        <v>41</v>
      </c>
      <c r="N4659">
        <v>0</v>
      </c>
      <c r="O4659" t="s">
        <v>43</v>
      </c>
      <c r="P4659" t="s">
        <v>44</v>
      </c>
      <c r="Q4659" t="s">
        <v>36</v>
      </c>
      <c r="R4659" t="s">
        <v>36</v>
      </c>
      <c r="S4659" t="s">
        <v>36</v>
      </c>
      <c r="T4659">
        <v>6061.5</v>
      </c>
      <c r="U4659">
        <v>0</v>
      </c>
      <c r="V4659">
        <v>0</v>
      </c>
      <c r="W4659">
        <v>0</v>
      </c>
      <c r="X4659">
        <v>384.47</v>
      </c>
      <c r="Y4659">
        <v>0</v>
      </c>
      <c r="Z4659">
        <v>0</v>
      </c>
      <c r="AA4659">
        <v>0</v>
      </c>
      <c r="AB4659">
        <f t="shared" si="216"/>
        <v>505.125</v>
      </c>
      <c r="AC4659">
        <f t="shared" si="217"/>
        <v>0</v>
      </c>
      <c r="AD4659">
        <f t="shared" si="218"/>
        <v>1111.2750000000001</v>
      </c>
    </row>
    <row r="4660" spans="1:30" x14ac:dyDescent="0.3">
      <c r="A4660">
        <v>759033</v>
      </c>
      <c r="B4660" t="s">
        <v>346</v>
      </c>
      <c r="C4660" t="s">
        <v>28</v>
      </c>
      <c r="D4660">
        <v>7001</v>
      </c>
      <c r="E4660">
        <v>8149</v>
      </c>
      <c r="F4660" t="s">
        <v>39</v>
      </c>
      <c r="G4660">
        <v>2</v>
      </c>
      <c r="H4660" t="s">
        <v>71</v>
      </c>
      <c r="I4660" t="s">
        <v>96</v>
      </c>
      <c r="J4660">
        <v>40461</v>
      </c>
      <c r="K4660" t="s">
        <v>41</v>
      </c>
      <c r="L4660">
        <v>40461</v>
      </c>
      <c r="M4660" t="s">
        <v>41</v>
      </c>
      <c r="N4660">
        <v>0</v>
      </c>
      <c r="O4660" t="s">
        <v>43</v>
      </c>
      <c r="P4660" t="s">
        <v>3412</v>
      </c>
      <c r="Q4660" t="s">
        <v>36</v>
      </c>
      <c r="R4660" t="s">
        <v>36</v>
      </c>
      <c r="S4660" t="s">
        <v>36</v>
      </c>
      <c r="T4660">
        <v>39860.699999999997</v>
      </c>
      <c r="U4660">
        <v>0</v>
      </c>
      <c r="V4660">
        <v>0</v>
      </c>
      <c r="W4660">
        <v>0</v>
      </c>
      <c r="X4660">
        <v>1233.4000000000001</v>
      </c>
      <c r="Y4660">
        <v>0</v>
      </c>
      <c r="Z4660">
        <v>0</v>
      </c>
      <c r="AA4660">
        <v>0</v>
      </c>
      <c r="AB4660">
        <f t="shared" si="216"/>
        <v>3321.7249999999999</v>
      </c>
      <c r="AC4660">
        <f t="shared" si="217"/>
        <v>0</v>
      </c>
      <c r="AD4660">
        <f t="shared" si="218"/>
        <v>7307.7950000000001</v>
      </c>
    </row>
    <row r="4661" spans="1:30" x14ac:dyDescent="0.3">
      <c r="A4661">
        <v>183363</v>
      </c>
      <c r="B4661" t="s">
        <v>3730</v>
      </c>
      <c r="C4661" t="s">
        <v>28</v>
      </c>
      <c r="D4661">
        <v>7790</v>
      </c>
      <c r="E4661">
        <v>8163</v>
      </c>
      <c r="F4661" t="s">
        <v>50</v>
      </c>
      <c r="G4661">
        <v>5</v>
      </c>
      <c r="H4661" t="s">
        <v>30</v>
      </c>
      <c r="I4661" t="s">
        <v>31</v>
      </c>
      <c r="J4661">
        <v>1066</v>
      </c>
      <c r="K4661" t="s">
        <v>1610</v>
      </c>
      <c r="L4661">
        <v>1066</v>
      </c>
      <c r="M4661" t="s">
        <v>1610</v>
      </c>
      <c r="N4661" t="s">
        <v>2112</v>
      </c>
      <c r="O4661" t="s">
        <v>67</v>
      </c>
      <c r="P4661" t="s">
        <v>540</v>
      </c>
      <c r="Q4661" t="s">
        <v>36</v>
      </c>
      <c r="R4661" t="s">
        <v>36</v>
      </c>
      <c r="S4661" t="s">
        <v>37</v>
      </c>
      <c r="T4661">
        <v>4618.72</v>
      </c>
      <c r="U4661">
        <v>0</v>
      </c>
      <c r="V4661">
        <v>0</v>
      </c>
      <c r="W4661">
        <v>0</v>
      </c>
      <c r="X4661">
        <v>402.5</v>
      </c>
      <c r="Y4661">
        <v>0</v>
      </c>
      <c r="Z4661">
        <v>0</v>
      </c>
      <c r="AA4661">
        <v>0</v>
      </c>
      <c r="AB4661">
        <f t="shared" si="216"/>
        <v>384.89333333333337</v>
      </c>
      <c r="AC4661">
        <f t="shared" si="217"/>
        <v>0</v>
      </c>
      <c r="AD4661">
        <f t="shared" si="218"/>
        <v>846.7653333333335</v>
      </c>
    </row>
    <row r="4662" spans="1:30" x14ac:dyDescent="0.3">
      <c r="A4662">
        <v>963978</v>
      </c>
      <c r="B4662" t="s">
        <v>1185</v>
      </c>
      <c r="C4662" t="s">
        <v>28</v>
      </c>
      <c r="D4662">
        <v>7994</v>
      </c>
      <c r="E4662">
        <v>8155</v>
      </c>
      <c r="F4662" t="s">
        <v>59</v>
      </c>
      <c r="G4662">
        <v>5</v>
      </c>
      <c r="H4662" t="s">
        <v>30</v>
      </c>
      <c r="I4662" t="s">
        <v>31</v>
      </c>
      <c r="J4662">
        <v>1209</v>
      </c>
      <c r="K4662" t="s">
        <v>51</v>
      </c>
      <c r="L4662">
        <v>1209</v>
      </c>
      <c r="M4662" t="s">
        <v>51</v>
      </c>
      <c r="N4662" t="s">
        <v>52</v>
      </c>
      <c r="O4662" t="s">
        <v>34</v>
      </c>
      <c r="P4662" t="s">
        <v>202</v>
      </c>
      <c r="Q4662" t="s">
        <v>36</v>
      </c>
      <c r="R4662" t="s">
        <v>36</v>
      </c>
      <c r="S4662" t="s">
        <v>37</v>
      </c>
      <c r="T4662">
        <v>12085.04</v>
      </c>
      <c r="U4662">
        <v>0</v>
      </c>
      <c r="V4662">
        <v>0</v>
      </c>
      <c r="W4662">
        <v>0</v>
      </c>
      <c r="X4662">
        <v>649.76</v>
      </c>
      <c r="Y4662">
        <v>0</v>
      </c>
      <c r="Z4662">
        <v>0</v>
      </c>
      <c r="AA4662">
        <v>0</v>
      </c>
      <c r="AB4662">
        <f t="shared" si="216"/>
        <v>1007.0866666666667</v>
      </c>
      <c r="AC4662">
        <f t="shared" si="217"/>
        <v>0</v>
      </c>
      <c r="AD4662">
        <f t="shared" si="218"/>
        <v>2215.5906666666669</v>
      </c>
    </row>
    <row r="4663" spans="1:30" x14ac:dyDescent="0.3">
      <c r="A4663">
        <v>889966</v>
      </c>
      <c r="B4663" t="s">
        <v>2649</v>
      </c>
      <c r="C4663" t="s">
        <v>28</v>
      </c>
      <c r="D4663">
        <v>7001</v>
      </c>
      <c r="E4663">
        <v>8155</v>
      </c>
      <c r="F4663" t="s">
        <v>59</v>
      </c>
      <c r="G4663">
        <v>5</v>
      </c>
      <c r="H4663" t="s">
        <v>30</v>
      </c>
      <c r="I4663" t="s">
        <v>31</v>
      </c>
      <c r="J4663">
        <v>40461</v>
      </c>
      <c r="K4663" t="s">
        <v>41</v>
      </c>
      <c r="L4663">
        <v>40461</v>
      </c>
      <c r="M4663" t="s">
        <v>41</v>
      </c>
      <c r="N4663" t="s">
        <v>42</v>
      </c>
      <c r="O4663" t="s">
        <v>43</v>
      </c>
      <c r="P4663" t="s">
        <v>127</v>
      </c>
      <c r="Q4663" t="s">
        <v>36</v>
      </c>
      <c r="R4663" t="s">
        <v>36</v>
      </c>
      <c r="S4663" t="s">
        <v>37</v>
      </c>
      <c r="T4663">
        <v>8517.5300000000007</v>
      </c>
      <c r="U4663">
        <v>0</v>
      </c>
      <c r="V4663">
        <v>0</v>
      </c>
      <c r="W4663">
        <v>0</v>
      </c>
      <c r="X4663">
        <v>456.16</v>
      </c>
      <c r="Y4663">
        <v>0</v>
      </c>
      <c r="Z4663">
        <v>0</v>
      </c>
      <c r="AA4663">
        <v>0</v>
      </c>
      <c r="AB4663">
        <f t="shared" si="216"/>
        <v>709.79416666666668</v>
      </c>
      <c r="AC4663">
        <f t="shared" si="217"/>
        <v>0</v>
      </c>
      <c r="AD4663">
        <f t="shared" si="218"/>
        <v>1561.5471666666667</v>
      </c>
    </row>
    <row r="4664" spans="1:30" x14ac:dyDescent="0.3">
      <c r="A4664">
        <v>796511</v>
      </c>
      <c r="B4664" t="s">
        <v>1096</v>
      </c>
      <c r="C4664" t="s">
        <v>28</v>
      </c>
      <c r="D4664">
        <v>7994</v>
      </c>
      <c r="E4664">
        <v>8147</v>
      </c>
      <c r="F4664" t="s">
        <v>89</v>
      </c>
      <c r="G4664">
        <v>5</v>
      </c>
      <c r="H4664" t="s">
        <v>30</v>
      </c>
      <c r="I4664" t="s">
        <v>31</v>
      </c>
      <c r="J4664">
        <v>2009</v>
      </c>
      <c r="K4664" t="s">
        <v>245</v>
      </c>
      <c r="L4664">
        <v>2009</v>
      </c>
      <c r="M4664" t="s">
        <v>245</v>
      </c>
      <c r="N4664" t="s">
        <v>246</v>
      </c>
      <c r="O4664" t="s">
        <v>34</v>
      </c>
      <c r="P4664" t="s">
        <v>53</v>
      </c>
      <c r="Q4664" t="s">
        <v>36</v>
      </c>
      <c r="R4664" t="s">
        <v>36</v>
      </c>
      <c r="S4664" t="s">
        <v>37</v>
      </c>
      <c r="T4664">
        <v>2416.4</v>
      </c>
      <c r="U4664">
        <v>2416.4</v>
      </c>
      <c r="V4664">
        <v>0</v>
      </c>
      <c r="W4664">
        <v>0</v>
      </c>
      <c r="X4664">
        <v>219.43</v>
      </c>
      <c r="Y4664">
        <v>219.43</v>
      </c>
      <c r="Z4664">
        <v>0</v>
      </c>
      <c r="AA4664">
        <v>0</v>
      </c>
      <c r="AB4664">
        <f t="shared" si="216"/>
        <v>201.36666666666667</v>
      </c>
      <c r="AC4664">
        <f t="shared" si="217"/>
        <v>0</v>
      </c>
      <c r="AD4664">
        <f t="shared" si="218"/>
        <v>443.00666666666672</v>
      </c>
    </row>
    <row r="4665" spans="1:30" x14ac:dyDescent="0.3">
      <c r="A4665">
        <v>906054</v>
      </c>
      <c r="B4665" t="s">
        <v>3674</v>
      </c>
      <c r="C4665" t="s">
        <v>28</v>
      </c>
      <c r="D4665">
        <v>7994</v>
      </c>
      <c r="E4665">
        <v>8160</v>
      </c>
      <c r="F4665" t="s">
        <v>1699</v>
      </c>
      <c r="G4665">
        <v>5</v>
      </c>
      <c r="H4665" t="s">
        <v>30</v>
      </c>
      <c r="I4665" t="s">
        <v>31</v>
      </c>
      <c r="J4665">
        <v>40019</v>
      </c>
      <c r="K4665" t="s">
        <v>200</v>
      </c>
      <c r="L4665">
        <v>40018</v>
      </c>
      <c r="M4665" t="s">
        <v>200</v>
      </c>
      <c r="N4665" t="s">
        <v>876</v>
      </c>
      <c r="O4665" t="s">
        <v>34</v>
      </c>
      <c r="P4665" t="s">
        <v>53</v>
      </c>
      <c r="Q4665" t="s">
        <v>36</v>
      </c>
      <c r="R4665" t="s">
        <v>36</v>
      </c>
      <c r="S4665" t="s">
        <v>37</v>
      </c>
      <c r="T4665">
        <v>2323.46</v>
      </c>
      <c r="U4665">
        <v>2323.46</v>
      </c>
      <c r="V4665">
        <v>0</v>
      </c>
      <c r="W4665">
        <v>0</v>
      </c>
      <c r="X4665">
        <v>126.48</v>
      </c>
      <c r="Y4665">
        <v>126.48</v>
      </c>
      <c r="Z4665">
        <v>0</v>
      </c>
      <c r="AA4665">
        <v>0</v>
      </c>
      <c r="AB4665">
        <f t="shared" si="216"/>
        <v>193.62166666666667</v>
      </c>
      <c r="AC4665">
        <f t="shared" si="217"/>
        <v>0</v>
      </c>
      <c r="AD4665">
        <f t="shared" si="218"/>
        <v>425.96766666666673</v>
      </c>
    </row>
    <row r="4666" spans="1:30" x14ac:dyDescent="0.3">
      <c r="A4666">
        <v>903688</v>
      </c>
      <c r="B4666" t="s">
        <v>1029</v>
      </c>
      <c r="C4666" t="s">
        <v>28</v>
      </c>
      <c r="D4666">
        <v>7994</v>
      </c>
      <c r="E4666">
        <v>8145</v>
      </c>
      <c r="F4666" t="s">
        <v>162</v>
      </c>
      <c r="G4666">
        <v>5</v>
      </c>
      <c r="H4666" t="s">
        <v>30</v>
      </c>
      <c r="I4666" t="s">
        <v>31</v>
      </c>
      <c r="J4666">
        <v>884</v>
      </c>
      <c r="K4666" t="s">
        <v>484</v>
      </c>
      <c r="L4666">
        <v>884</v>
      </c>
      <c r="M4666" t="s">
        <v>484</v>
      </c>
      <c r="N4666" t="s">
        <v>485</v>
      </c>
      <c r="O4666" t="s">
        <v>34</v>
      </c>
      <c r="P4666" t="s">
        <v>339</v>
      </c>
      <c r="Q4666" t="s">
        <v>36</v>
      </c>
      <c r="R4666" t="s">
        <v>36</v>
      </c>
      <c r="S4666" t="s">
        <v>37</v>
      </c>
      <c r="T4666">
        <v>6773.18</v>
      </c>
      <c r="U4666">
        <v>6773.18</v>
      </c>
      <c r="V4666">
        <v>0</v>
      </c>
      <c r="W4666">
        <v>0</v>
      </c>
      <c r="X4666">
        <v>586.28</v>
      </c>
      <c r="Y4666">
        <v>586.28</v>
      </c>
      <c r="Z4666">
        <v>0</v>
      </c>
      <c r="AA4666">
        <v>0</v>
      </c>
      <c r="AB4666">
        <f t="shared" si="216"/>
        <v>564.43166666666673</v>
      </c>
      <c r="AC4666">
        <f t="shared" si="217"/>
        <v>0</v>
      </c>
      <c r="AD4666">
        <f t="shared" si="218"/>
        <v>1241.7496666666668</v>
      </c>
    </row>
    <row r="4667" spans="1:30" x14ac:dyDescent="0.3">
      <c r="A4667">
        <v>880186</v>
      </c>
      <c r="B4667" t="s">
        <v>1445</v>
      </c>
      <c r="C4667" t="s">
        <v>28</v>
      </c>
      <c r="D4667">
        <v>7994</v>
      </c>
      <c r="E4667">
        <v>8149</v>
      </c>
      <c r="F4667" t="s">
        <v>1446</v>
      </c>
      <c r="G4667">
        <v>5</v>
      </c>
      <c r="H4667" t="s">
        <v>30</v>
      </c>
      <c r="I4667" t="s">
        <v>96</v>
      </c>
      <c r="J4667">
        <v>72437</v>
      </c>
      <c r="K4667" t="s">
        <v>60</v>
      </c>
      <c r="L4667">
        <v>72437</v>
      </c>
      <c r="M4667" t="s">
        <v>60</v>
      </c>
      <c r="N4667" t="s">
        <v>61</v>
      </c>
      <c r="O4667" t="s">
        <v>34</v>
      </c>
      <c r="P4667" t="s">
        <v>1079</v>
      </c>
      <c r="Q4667" t="s">
        <v>36</v>
      </c>
      <c r="R4667" t="s">
        <v>36</v>
      </c>
      <c r="S4667" t="s">
        <v>36</v>
      </c>
      <c r="T4667">
        <v>6971.52</v>
      </c>
      <c r="U4667">
        <v>0</v>
      </c>
      <c r="V4667">
        <v>0</v>
      </c>
      <c r="W4667">
        <v>0</v>
      </c>
      <c r="X4667">
        <v>1090.7</v>
      </c>
      <c r="Y4667">
        <v>0</v>
      </c>
      <c r="Z4667">
        <v>0</v>
      </c>
      <c r="AA4667">
        <v>0</v>
      </c>
      <c r="AB4667">
        <f t="shared" si="216"/>
        <v>580.96</v>
      </c>
      <c r="AC4667">
        <f t="shared" si="217"/>
        <v>0</v>
      </c>
      <c r="AD4667">
        <f t="shared" si="218"/>
        <v>1278.1120000000001</v>
      </c>
    </row>
    <row r="4668" spans="1:30" x14ac:dyDescent="0.3">
      <c r="A4668">
        <v>198554</v>
      </c>
      <c r="B4668" t="s">
        <v>3731</v>
      </c>
      <c r="C4668" t="s">
        <v>28</v>
      </c>
      <c r="D4668">
        <v>1075</v>
      </c>
      <c r="E4668">
        <v>8149</v>
      </c>
      <c r="F4668" t="s">
        <v>1070</v>
      </c>
      <c r="G4668">
        <v>5</v>
      </c>
      <c r="H4668" t="s">
        <v>30</v>
      </c>
      <c r="I4668" t="s">
        <v>96</v>
      </c>
      <c r="J4668">
        <v>1106</v>
      </c>
      <c r="K4668" t="s">
        <v>298</v>
      </c>
      <c r="L4668">
        <v>1106</v>
      </c>
      <c r="M4668" t="s">
        <v>298</v>
      </c>
      <c r="N4668" t="s">
        <v>3732</v>
      </c>
      <c r="O4668" t="s">
        <v>67</v>
      </c>
      <c r="P4668" t="s">
        <v>72</v>
      </c>
      <c r="Q4668" t="s">
        <v>36</v>
      </c>
      <c r="R4668" t="s">
        <v>36</v>
      </c>
      <c r="S4668" t="s">
        <v>37</v>
      </c>
      <c r="T4668">
        <v>3922.3</v>
      </c>
      <c r="U4668">
        <v>0</v>
      </c>
      <c r="V4668">
        <v>3929</v>
      </c>
      <c r="W4668">
        <v>0</v>
      </c>
      <c r="X4668">
        <v>286.25</v>
      </c>
      <c r="Y4668">
        <v>0</v>
      </c>
      <c r="Z4668">
        <v>285.88</v>
      </c>
      <c r="AA4668">
        <v>0</v>
      </c>
      <c r="AB4668">
        <f t="shared" si="216"/>
        <v>326.85833333333335</v>
      </c>
      <c r="AC4668">
        <f t="shared" si="217"/>
        <v>3929</v>
      </c>
      <c r="AD4668">
        <f t="shared" si="218"/>
        <v>719.08833333333348</v>
      </c>
    </row>
    <row r="4669" spans="1:30" x14ac:dyDescent="0.3">
      <c r="A4669">
        <v>909494</v>
      </c>
      <c r="B4669" t="s">
        <v>2208</v>
      </c>
      <c r="C4669" t="s">
        <v>28</v>
      </c>
      <c r="D4669">
        <v>7992</v>
      </c>
      <c r="E4669">
        <v>8163</v>
      </c>
      <c r="F4669" t="s">
        <v>50</v>
      </c>
      <c r="G4669">
        <v>5</v>
      </c>
      <c r="H4669" t="s">
        <v>30</v>
      </c>
      <c r="I4669" t="s">
        <v>31</v>
      </c>
      <c r="J4669">
        <v>2608</v>
      </c>
      <c r="K4669" t="s">
        <v>1468</v>
      </c>
      <c r="L4669">
        <v>2608</v>
      </c>
      <c r="M4669" t="s">
        <v>1468</v>
      </c>
      <c r="N4669" t="s">
        <v>1469</v>
      </c>
      <c r="O4669" t="s">
        <v>67</v>
      </c>
      <c r="P4669" t="s">
        <v>1721</v>
      </c>
      <c r="Q4669" t="s">
        <v>36</v>
      </c>
      <c r="R4669" t="s">
        <v>36</v>
      </c>
      <c r="S4669" t="s">
        <v>37</v>
      </c>
      <c r="T4669">
        <v>23414.46</v>
      </c>
      <c r="U4669">
        <v>7547.04</v>
      </c>
      <c r="V4669">
        <v>0</v>
      </c>
      <c r="W4669">
        <v>0</v>
      </c>
      <c r="X4669">
        <v>835.13</v>
      </c>
      <c r="Y4669">
        <v>99.17</v>
      </c>
      <c r="Z4669">
        <v>0</v>
      </c>
      <c r="AA4669">
        <v>0</v>
      </c>
      <c r="AB4669">
        <f t="shared" si="216"/>
        <v>1951.2049999999999</v>
      </c>
      <c r="AC4669">
        <f t="shared" si="217"/>
        <v>0</v>
      </c>
      <c r="AD4669">
        <f t="shared" si="218"/>
        <v>4292.6509999999998</v>
      </c>
    </row>
    <row r="4670" spans="1:30" x14ac:dyDescent="0.3">
      <c r="A4670">
        <v>78711</v>
      </c>
      <c r="B4670" t="s">
        <v>3733</v>
      </c>
      <c r="C4670" t="s">
        <v>28</v>
      </c>
      <c r="D4670">
        <v>200</v>
      </c>
      <c r="E4670">
        <v>8149</v>
      </c>
      <c r="F4670" t="s">
        <v>3734</v>
      </c>
      <c r="G4670">
        <v>2</v>
      </c>
      <c r="H4670" t="s">
        <v>71</v>
      </c>
      <c r="I4670" t="s">
        <v>96</v>
      </c>
      <c r="J4670">
        <v>21211</v>
      </c>
      <c r="K4670" t="s">
        <v>2441</v>
      </c>
      <c r="L4670">
        <v>21211</v>
      </c>
      <c r="M4670" t="s">
        <v>2441</v>
      </c>
      <c r="N4670">
        <v>0</v>
      </c>
      <c r="O4670" t="s">
        <v>43</v>
      </c>
      <c r="P4670" t="s">
        <v>757</v>
      </c>
      <c r="Q4670" t="s">
        <v>36</v>
      </c>
      <c r="R4670" t="s">
        <v>36</v>
      </c>
      <c r="S4670" t="s">
        <v>36</v>
      </c>
      <c r="T4670">
        <v>2722.5</v>
      </c>
      <c r="U4670">
        <v>0</v>
      </c>
      <c r="V4670">
        <v>0</v>
      </c>
      <c r="W4670">
        <v>0</v>
      </c>
      <c r="X4670">
        <v>122.25</v>
      </c>
      <c r="Y4670">
        <v>0</v>
      </c>
      <c r="Z4670">
        <v>0</v>
      </c>
      <c r="AA4670">
        <v>0</v>
      </c>
      <c r="AB4670">
        <f t="shared" si="216"/>
        <v>226.875</v>
      </c>
      <c r="AC4670">
        <f t="shared" si="217"/>
        <v>0</v>
      </c>
      <c r="AD4670">
        <f t="shared" si="218"/>
        <v>499.12500000000006</v>
      </c>
    </row>
    <row r="4671" spans="1:30" x14ac:dyDescent="0.3">
      <c r="A4671">
        <v>742887</v>
      </c>
      <c r="B4671" t="s">
        <v>692</v>
      </c>
      <c r="C4671" t="s">
        <v>28</v>
      </c>
      <c r="D4671">
        <v>7992</v>
      </c>
      <c r="E4671">
        <v>8148</v>
      </c>
      <c r="F4671" t="s">
        <v>693</v>
      </c>
      <c r="G4671">
        <v>5</v>
      </c>
      <c r="H4671" t="s">
        <v>30</v>
      </c>
      <c r="I4671" t="s">
        <v>31</v>
      </c>
      <c r="J4671">
        <v>1730</v>
      </c>
      <c r="K4671" t="s">
        <v>371</v>
      </c>
      <c r="L4671">
        <v>1730</v>
      </c>
      <c r="M4671" t="s">
        <v>371</v>
      </c>
      <c r="N4671" t="s">
        <v>372</v>
      </c>
      <c r="O4671" t="s">
        <v>67</v>
      </c>
      <c r="P4671" t="s">
        <v>441</v>
      </c>
      <c r="Q4671" t="s">
        <v>36</v>
      </c>
      <c r="R4671" t="s">
        <v>36</v>
      </c>
      <c r="S4671" t="s">
        <v>37</v>
      </c>
      <c r="T4671">
        <v>7634.79</v>
      </c>
      <c r="U4671">
        <v>7634.79</v>
      </c>
      <c r="V4671">
        <v>0</v>
      </c>
      <c r="W4671">
        <v>0</v>
      </c>
      <c r="X4671">
        <v>1555.75</v>
      </c>
      <c r="Y4671">
        <v>1555.75</v>
      </c>
      <c r="Z4671">
        <v>0</v>
      </c>
      <c r="AA4671">
        <v>0</v>
      </c>
      <c r="AB4671">
        <f t="shared" si="216"/>
        <v>636.23249999999996</v>
      </c>
      <c r="AC4671">
        <f t="shared" si="217"/>
        <v>0</v>
      </c>
      <c r="AD4671">
        <f t="shared" si="218"/>
        <v>1399.7115000000001</v>
      </c>
    </row>
    <row r="4672" spans="1:30" x14ac:dyDescent="0.3">
      <c r="A4672">
        <v>894400</v>
      </c>
      <c r="B4672" t="s">
        <v>2716</v>
      </c>
      <c r="C4672" t="s">
        <v>28</v>
      </c>
      <c r="D4672">
        <v>7001</v>
      </c>
      <c r="E4672">
        <v>8155</v>
      </c>
      <c r="F4672" t="s">
        <v>59</v>
      </c>
      <c r="G4672">
        <v>5</v>
      </c>
      <c r="H4672" t="s">
        <v>30</v>
      </c>
      <c r="I4672" t="s">
        <v>31</v>
      </c>
      <c r="J4672">
        <v>40461</v>
      </c>
      <c r="K4672" t="s">
        <v>41</v>
      </c>
      <c r="L4672">
        <v>40461</v>
      </c>
      <c r="M4672" t="s">
        <v>41</v>
      </c>
      <c r="N4672" t="s">
        <v>318</v>
      </c>
      <c r="O4672" t="s">
        <v>43</v>
      </c>
      <c r="P4672" t="s">
        <v>62</v>
      </c>
      <c r="Q4672" t="s">
        <v>36</v>
      </c>
      <c r="R4672" t="s">
        <v>36</v>
      </c>
      <c r="S4672" t="s">
        <v>37</v>
      </c>
      <c r="T4672">
        <v>-4148.91</v>
      </c>
      <c r="U4672">
        <v>0</v>
      </c>
      <c r="V4672">
        <v>0</v>
      </c>
      <c r="W4672">
        <v>0</v>
      </c>
      <c r="X4672">
        <v>7.05</v>
      </c>
      <c r="Y4672">
        <v>0</v>
      </c>
      <c r="Z4672">
        <v>0</v>
      </c>
      <c r="AA4672">
        <v>0</v>
      </c>
      <c r="AB4672">
        <f t="shared" si="216"/>
        <v>-345.74250000000001</v>
      </c>
      <c r="AC4672">
        <f t="shared" si="217"/>
        <v>0</v>
      </c>
      <c r="AD4672">
        <f t="shared" si="218"/>
        <v>-760.63350000000003</v>
      </c>
    </row>
    <row r="4673" spans="1:30" x14ac:dyDescent="0.3">
      <c r="A4673">
        <v>118800</v>
      </c>
      <c r="B4673" t="s">
        <v>1748</v>
      </c>
      <c r="C4673" t="s">
        <v>28</v>
      </c>
      <c r="D4673">
        <v>1075</v>
      </c>
      <c r="E4673">
        <v>8149</v>
      </c>
      <c r="F4673" t="s">
        <v>1290</v>
      </c>
      <c r="G4673">
        <v>3</v>
      </c>
      <c r="H4673" t="s">
        <v>170</v>
      </c>
      <c r="I4673" t="s">
        <v>96</v>
      </c>
      <c r="J4673">
        <v>72009</v>
      </c>
      <c r="K4673" t="s">
        <v>1291</v>
      </c>
      <c r="L4673">
        <v>72009</v>
      </c>
      <c r="M4673" t="s">
        <v>1291</v>
      </c>
      <c r="N4673" t="s">
        <v>1339</v>
      </c>
      <c r="O4673" t="s">
        <v>34</v>
      </c>
      <c r="P4673" t="s">
        <v>121</v>
      </c>
      <c r="Q4673" t="s">
        <v>37</v>
      </c>
      <c r="R4673" t="s">
        <v>36</v>
      </c>
      <c r="S4673" t="s">
        <v>36</v>
      </c>
      <c r="T4673">
        <v>84425.25</v>
      </c>
      <c r="U4673">
        <v>84425.25</v>
      </c>
      <c r="V4673">
        <v>0</v>
      </c>
      <c r="W4673">
        <v>0</v>
      </c>
      <c r="X4673">
        <v>2190.48</v>
      </c>
      <c r="Y4673">
        <v>2190.48</v>
      </c>
      <c r="Z4673">
        <v>0</v>
      </c>
      <c r="AA4673">
        <v>0</v>
      </c>
      <c r="AB4673">
        <f t="shared" si="216"/>
        <v>7035.4375</v>
      </c>
      <c r="AC4673">
        <f t="shared" si="217"/>
        <v>0</v>
      </c>
      <c r="AD4673">
        <f t="shared" si="218"/>
        <v>15477.962500000001</v>
      </c>
    </row>
    <row r="4674" spans="1:30" x14ac:dyDescent="0.3">
      <c r="A4674">
        <v>963465</v>
      </c>
      <c r="B4674" t="s">
        <v>428</v>
      </c>
      <c r="C4674" t="s">
        <v>28</v>
      </c>
      <c r="D4674">
        <v>7994</v>
      </c>
      <c r="E4674">
        <v>8155</v>
      </c>
      <c r="F4674" t="s">
        <v>59</v>
      </c>
      <c r="G4674">
        <v>5</v>
      </c>
      <c r="H4674" t="s">
        <v>30</v>
      </c>
      <c r="I4674" t="s">
        <v>31</v>
      </c>
      <c r="J4674">
        <v>40019</v>
      </c>
      <c r="K4674" t="s">
        <v>200</v>
      </c>
      <c r="L4674">
        <v>40018</v>
      </c>
      <c r="M4674" t="s">
        <v>200</v>
      </c>
      <c r="N4674" t="s">
        <v>201</v>
      </c>
      <c r="O4674" t="s">
        <v>34</v>
      </c>
      <c r="P4674" t="s">
        <v>566</v>
      </c>
      <c r="Q4674" t="s">
        <v>36</v>
      </c>
      <c r="R4674" t="s">
        <v>36</v>
      </c>
      <c r="S4674" t="s">
        <v>37</v>
      </c>
      <c r="T4674">
        <v>0</v>
      </c>
      <c r="U4674">
        <v>0</v>
      </c>
      <c r="V4674">
        <v>17138.84</v>
      </c>
      <c r="W4674">
        <v>8569.42</v>
      </c>
      <c r="X4674">
        <v>0</v>
      </c>
      <c r="Y4674">
        <v>0</v>
      </c>
      <c r="Z4674">
        <v>255.36</v>
      </c>
      <c r="AA4674">
        <v>0</v>
      </c>
      <c r="AB4674">
        <f t="shared" si="216"/>
        <v>0</v>
      </c>
      <c r="AC4674">
        <f t="shared" si="217"/>
        <v>25708.260000000002</v>
      </c>
      <c r="AD4674">
        <f t="shared" si="218"/>
        <v>0</v>
      </c>
    </row>
    <row r="4675" spans="1:30" x14ac:dyDescent="0.3">
      <c r="A4675">
        <v>442984</v>
      </c>
      <c r="B4675" t="s">
        <v>69</v>
      </c>
      <c r="C4675" t="s">
        <v>28</v>
      </c>
      <c r="D4675">
        <v>7003</v>
      </c>
      <c r="E4675">
        <v>8148</v>
      </c>
      <c r="F4675" t="s">
        <v>70</v>
      </c>
      <c r="G4675">
        <v>2</v>
      </c>
      <c r="H4675" t="s">
        <v>71</v>
      </c>
      <c r="I4675" t="s">
        <v>31</v>
      </c>
      <c r="J4675">
        <v>40461</v>
      </c>
      <c r="K4675" t="s">
        <v>41</v>
      </c>
      <c r="L4675">
        <v>40461</v>
      </c>
      <c r="M4675" t="s">
        <v>41</v>
      </c>
      <c r="N4675">
        <v>0</v>
      </c>
      <c r="O4675" t="s">
        <v>43</v>
      </c>
      <c r="P4675" t="s">
        <v>436</v>
      </c>
      <c r="Q4675" t="s">
        <v>36</v>
      </c>
      <c r="R4675" t="s">
        <v>36</v>
      </c>
      <c r="S4675" t="s">
        <v>36</v>
      </c>
      <c r="T4675">
        <v>4562.3599999999997</v>
      </c>
      <c r="U4675">
        <v>0</v>
      </c>
      <c r="V4675">
        <v>0</v>
      </c>
      <c r="W4675">
        <v>0</v>
      </c>
      <c r="X4675">
        <v>54.21</v>
      </c>
      <c r="Y4675">
        <v>0</v>
      </c>
      <c r="Z4675">
        <v>0</v>
      </c>
      <c r="AA4675">
        <v>0</v>
      </c>
      <c r="AB4675">
        <f t="shared" ref="AB4675:AB4738" si="219">T4675/12</f>
        <v>380.19666666666666</v>
      </c>
      <c r="AC4675">
        <f t="shared" ref="AC4675:AC4738" si="220">SUM(V4675:W4675)</f>
        <v>0</v>
      </c>
      <c r="AD4675">
        <f t="shared" ref="AD4675:AD4738" si="221">AB4675*2*1.1</f>
        <v>836.43266666666671</v>
      </c>
    </row>
    <row r="4676" spans="1:30" x14ac:dyDescent="0.3">
      <c r="A4676">
        <v>734984</v>
      </c>
      <c r="B4676" t="s">
        <v>2906</v>
      </c>
      <c r="C4676" t="s">
        <v>28</v>
      </c>
      <c r="D4676">
        <v>7992</v>
      </c>
      <c r="E4676">
        <v>8195</v>
      </c>
      <c r="F4676" t="s">
        <v>795</v>
      </c>
      <c r="G4676">
        <v>5</v>
      </c>
      <c r="H4676" t="s">
        <v>30</v>
      </c>
      <c r="I4676" t="s">
        <v>31</v>
      </c>
      <c r="J4676">
        <v>1357</v>
      </c>
      <c r="K4676" t="s">
        <v>101</v>
      </c>
      <c r="L4676">
        <v>1357</v>
      </c>
      <c r="M4676" t="s">
        <v>101</v>
      </c>
      <c r="N4676" t="s">
        <v>102</v>
      </c>
      <c r="O4676" t="s">
        <v>67</v>
      </c>
      <c r="P4676" t="s">
        <v>103</v>
      </c>
      <c r="Q4676" t="s">
        <v>36</v>
      </c>
      <c r="R4676" t="s">
        <v>36</v>
      </c>
      <c r="S4676" t="s">
        <v>37</v>
      </c>
      <c r="T4676">
        <v>25411.439999999999</v>
      </c>
      <c r="U4676">
        <v>0</v>
      </c>
      <c r="V4676">
        <v>0</v>
      </c>
      <c r="W4676">
        <v>0</v>
      </c>
      <c r="X4676">
        <v>1722.59</v>
      </c>
      <c r="Y4676">
        <v>0</v>
      </c>
      <c r="Z4676">
        <v>0</v>
      </c>
      <c r="AA4676">
        <v>0</v>
      </c>
      <c r="AB4676">
        <f t="shared" si="219"/>
        <v>2117.62</v>
      </c>
      <c r="AC4676">
        <f t="shared" si="220"/>
        <v>0</v>
      </c>
      <c r="AD4676">
        <f t="shared" si="221"/>
        <v>4658.7640000000001</v>
      </c>
    </row>
    <row r="4677" spans="1:30" x14ac:dyDescent="0.3">
      <c r="A4677">
        <v>903688</v>
      </c>
      <c r="B4677" t="s">
        <v>1029</v>
      </c>
      <c r="C4677" t="s">
        <v>28</v>
      </c>
      <c r="D4677">
        <v>7994</v>
      </c>
      <c r="E4677">
        <v>8145</v>
      </c>
      <c r="F4677" t="s">
        <v>162</v>
      </c>
      <c r="G4677">
        <v>5</v>
      </c>
      <c r="H4677" t="s">
        <v>30</v>
      </c>
      <c r="I4677" t="s">
        <v>31</v>
      </c>
      <c r="J4677">
        <v>884</v>
      </c>
      <c r="K4677" t="s">
        <v>484</v>
      </c>
      <c r="L4677">
        <v>884</v>
      </c>
      <c r="M4677" t="s">
        <v>484</v>
      </c>
      <c r="N4677" t="s">
        <v>485</v>
      </c>
      <c r="O4677" t="s">
        <v>34</v>
      </c>
      <c r="P4677" t="s">
        <v>1150</v>
      </c>
      <c r="Q4677" t="s">
        <v>36</v>
      </c>
      <c r="R4677" t="s">
        <v>36</v>
      </c>
      <c r="S4677" t="s">
        <v>37</v>
      </c>
      <c r="T4677">
        <v>25463.61</v>
      </c>
      <c r="U4677">
        <v>12382.34</v>
      </c>
      <c r="V4677">
        <v>0</v>
      </c>
      <c r="W4677">
        <v>0</v>
      </c>
      <c r="X4677">
        <v>1250.72</v>
      </c>
      <c r="Y4677">
        <v>594.21</v>
      </c>
      <c r="Z4677">
        <v>0</v>
      </c>
      <c r="AA4677">
        <v>0</v>
      </c>
      <c r="AB4677">
        <f t="shared" si="219"/>
        <v>2121.9675000000002</v>
      </c>
      <c r="AC4677">
        <f t="shared" si="220"/>
        <v>0</v>
      </c>
      <c r="AD4677">
        <f t="shared" si="221"/>
        <v>4668.3285000000005</v>
      </c>
    </row>
    <row r="4678" spans="1:30" x14ac:dyDescent="0.3">
      <c r="A4678">
        <v>50182</v>
      </c>
      <c r="B4678" t="s">
        <v>2517</v>
      </c>
      <c r="C4678" t="s">
        <v>28</v>
      </c>
      <c r="D4678">
        <v>7001</v>
      </c>
      <c r="E4678">
        <v>8149</v>
      </c>
      <c r="F4678" t="s">
        <v>1673</v>
      </c>
      <c r="G4678">
        <v>3</v>
      </c>
      <c r="H4678" t="s">
        <v>170</v>
      </c>
      <c r="I4678" t="s">
        <v>96</v>
      </c>
      <c r="J4678">
        <v>40058</v>
      </c>
      <c r="K4678" t="s">
        <v>1674</v>
      </c>
      <c r="L4678">
        <v>40058</v>
      </c>
      <c r="M4678" t="s">
        <v>1674</v>
      </c>
      <c r="N4678" t="s">
        <v>434</v>
      </c>
      <c r="O4678" t="s">
        <v>34</v>
      </c>
      <c r="P4678" t="s">
        <v>109</v>
      </c>
      <c r="Q4678" t="s">
        <v>37</v>
      </c>
      <c r="R4678" t="s">
        <v>36</v>
      </c>
      <c r="S4678" t="s">
        <v>36</v>
      </c>
      <c r="T4678">
        <v>4849.3999999999996</v>
      </c>
      <c r="U4678">
        <v>0</v>
      </c>
      <c r="V4678">
        <v>0</v>
      </c>
      <c r="W4678">
        <v>0</v>
      </c>
      <c r="X4678">
        <v>133.44999999999999</v>
      </c>
      <c r="Y4678">
        <v>0</v>
      </c>
      <c r="Z4678">
        <v>0</v>
      </c>
      <c r="AA4678">
        <v>0</v>
      </c>
      <c r="AB4678">
        <f t="shared" si="219"/>
        <v>404.11666666666662</v>
      </c>
      <c r="AC4678">
        <f t="shared" si="220"/>
        <v>0</v>
      </c>
      <c r="AD4678">
        <f t="shared" si="221"/>
        <v>889.05666666666662</v>
      </c>
    </row>
    <row r="4679" spans="1:30" x14ac:dyDescent="0.3">
      <c r="A4679">
        <v>216873</v>
      </c>
      <c r="B4679" t="s">
        <v>49</v>
      </c>
      <c r="C4679" t="s">
        <v>28</v>
      </c>
      <c r="D4679">
        <v>7994</v>
      </c>
      <c r="E4679">
        <v>8163</v>
      </c>
      <c r="F4679" t="s">
        <v>50</v>
      </c>
      <c r="G4679">
        <v>5</v>
      </c>
      <c r="H4679" t="s">
        <v>30</v>
      </c>
      <c r="I4679" t="s">
        <v>31</v>
      </c>
      <c r="J4679">
        <v>1209</v>
      </c>
      <c r="K4679" t="s">
        <v>51</v>
      </c>
      <c r="L4679">
        <v>1209</v>
      </c>
      <c r="M4679" t="s">
        <v>51</v>
      </c>
      <c r="N4679" t="s">
        <v>52</v>
      </c>
      <c r="O4679" t="s">
        <v>34</v>
      </c>
      <c r="P4679" t="s">
        <v>353</v>
      </c>
      <c r="Q4679" t="s">
        <v>36</v>
      </c>
      <c r="R4679" t="s">
        <v>36</v>
      </c>
      <c r="S4679" t="s">
        <v>37</v>
      </c>
      <c r="T4679">
        <v>27349.8</v>
      </c>
      <c r="U4679">
        <v>0</v>
      </c>
      <c r="V4679">
        <v>0</v>
      </c>
      <c r="W4679">
        <v>0</v>
      </c>
      <c r="X4679">
        <v>2633.06</v>
      </c>
      <c r="Y4679">
        <v>0</v>
      </c>
      <c r="Z4679">
        <v>0</v>
      </c>
      <c r="AA4679">
        <v>0</v>
      </c>
      <c r="AB4679">
        <f t="shared" si="219"/>
        <v>2279.15</v>
      </c>
      <c r="AC4679">
        <f t="shared" si="220"/>
        <v>0</v>
      </c>
      <c r="AD4679">
        <f t="shared" si="221"/>
        <v>5014.130000000001</v>
      </c>
    </row>
    <row r="4680" spans="1:30" x14ac:dyDescent="0.3">
      <c r="A4680">
        <v>860774</v>
      </c>
      <c r="B4680" t="s">
        <v>2255</v>
      </c>
      <c r="C4680" t="s">
        <v>28</v>
      </c>
      <c r="D4680">
        <v>7670</v>
      </c>
      <c r="E4680">
        <v>8155</v>
      </c>
      <c r="F4680" t="s">
        <v>383</v>
      </c>
      <c r="G4680">
        <v>4</v>
      </c>
      <c r="H4680" t="s">
        <v>40</v>
      </c>
      <c r="I4680" t="s">
        <v>31</v>
      </c>
      <c r="J4680">
        <v>40206</v>
      </c>
      <c r="K4680" t="s">
        <v>236</v>
      </c>
      <c r="L4680">
        <v>40205</v>
      </c>
      <c r="M4680" t="s">
        <v>237</v>
      </c>
      <c r="N4680" t="s">
        <v>114</v>
      </c>
      <c r="O4680" t="s">
        <v>34</v>
      </c>
      <c r="P4680" t="s">
        <v>57</v>
      </c>
      <c r="Q4680" t="s">
        <v>36</v>
      </c>
      <c r="R4680" t="s">
        <v>36</v>
      </c>
      <c r="S4680" t="s">
        <v>36</v>
      </c>
      <c r="T4680">
        <v>5350.59</v>
      </c>
      <c r="U4680">
        <v>5350.59</v>
      </c>
      <c r="V4680">
        <v>0</v>
      </c>
      <c r="W4680">
        <v>0</v>
      </c>
      <c r="X4680">
        <v>357.58</v>
      </c>
      <c r="Y4680">
        <v>357.58</v>
      </c>
      <c r="Z4680">
        <v>0</v>
      </c>
      <c r="AA4680">
        <v>0</v>
      </c>
      <c r="AB4680">
        <f t="shared" si="219"/>
        <v>445.88249999999999</v>
      </c>
      <c r="AC4680">
        <f t="shared" si="220"/>
        <v>0</v>
      </c>
      <c r="AD4680">
        <f t="shared" si="221"/>
        <v>980.94150000000002</v>
      </c>
    </row>
    <row r="4681" spans="1:30" x14ac:dyDescent="0.3">
      <c r="A4681">
        <v>119318</v>
      </c>
      <c r="B4681" t="s">
        <v>468</v>
      </c>
      <c r="C4681" t="s">
        <v>28</v>
      </c>
      <c r="D4681">
        <v>7992</v>
      </c>
      <c r="E4681">
        <v>8149</v>
      </c>
      <c r="F4681" t="s">
        <v>199</v>
      </c>
      <c r="G4681">
        <v>5</v>
      </c>
      <c r="H4681" t="s">
        <v>30</v>
      </c>
      <c r="I4681" t="s">
        <v>96</v>
      </c>
      <c r="J4681">
        <v>1468</v>
      </c>
      <c r="K4681" t="s">
        <v>281</v>
      </c>
      <c r="L4681">
        <v>1468</v>
      </c>
      <c r="M4681" t="s">
        <v>281</v>
      </c>
      <c r="N4681" t="s">
        <v>282</v>
      </c>
      <c r="O4681" t="s">
        <v>67</v>
      </c>
      <c r="P4681" t="s">
        <v>327</v>
      </c>
      <c r="Q4681" t="s">
        <v>36</v>
      </c>
      <c r="R4681" t="s">
        <v>36</v>
      </c>
      <c r="S4681" t="s">
        <v>37</v>
      </c>
      <c r="T4681">
        <v>5543.84</v>
      </c>
      <c r="U4681">
        <v>0</v>
      </c>
      <c r="V4681">
        <v>0</v>
      </c>
      <c r="W4681">
        <v>0</v>
      </c>
      <c r="X4681">
        <v>152.66</v>
      </c>
      <c r="Y4681">
        <v>0</v>
      </c>
      <c r="Z4681">
        <v>0</v>
      </c>
      <c r="AA4681">
        <v>0</v>
      </c>
      <c r="AB4681">
        <f t="shared" si="219"/>
        <v>461.98666666666668</v>
      </c>
      <c r="AC4681">
        <f t="shared" si="220"/>
        <v>0</v>
      </c>
      <c r="AD4681">
        <f t="shared" si="221"/>
        <v>1016.3706666666668</v>
      </c>
    </row>
    <row r="4682" spans="1:30" x14ac:dyDescent="0.3">
      <c r="A4682">
        <v>801237</v>
      </c>
      <c r="B4682" t="s">
        <v>2043</v>
      </c>
      <c r="C4682" t="s">
        <v>28</v>
      </c>
      <c r="D4682">
        <v>7992</v>
      </c>
      <c r="E4682">
        <v>8155</v>
      </c>
      <c r="F4682" t="s">
        <v>253</v>
      </c>
      <c r="G4682">
        <v>5</v>
      </c>
      <c r="H4682" t="s">
        <v>30</v>
      </c>
      <c r="I4682" t="s">
        <v>31</v>
      </c>
      <c r="J4682">
        <v>542</v>
      </c>
      <c r="K4682" t="s">
        <v>155</v>
      </c>
      <c r="L4682">
        <v>542</v>
      </c>
      <c r="M4682" t="s">
        <v>155</v>
      </c>
      <c r="N4682" t="s">
        <v>156</v>
      </c>
      <c r="O4682" t="s">
        <v>67</v>
      </c>
      <c r="P4682" t="s">
        <v>295</v>
      </c>
      <c r="Q4682" t="s">
        <v>36</v>
      </c>
      <c r="R4682" t="s">
        <v>36</v>
      </c>
      <c r="S4682" t="s">
        <v>37</v>
      </c>
      <c r="T4682">
        <v>2646.74</v>
      </c>
      <c r="U4682">
        <v>2646.74</v>
      </c>
      <c r="V4682">
        <v>0</v>
      </c>
      <c r="W4682">
        <v>0</v>
      </c>
      <c r="X4682">
        <v>1539.2</v>
      </c>
      <c r="Y4682">
        <v>1539.2</v>
      </c>
      <c r="Z4682">
        <v>0</v>
      </c>
      <c r="AA4682">
        <v>0</v>
      </c>
      <c r="AB4682">
        <f t="shared" si="219"/>
        <v>220.56166666666664</v>
      </c>
      <c r="AC4682">
        <f t="shared" si="220"/>
        <v>0</v>
      </c>
      <c r="AD4682">
        <f t="shared" si="221"/>
        <v>485.23566666666665</v>
      </c>
    </row>
    <row r="4683" spans="1:30" x14ac:dyDescent="0.3">
      <c r="A4683">
        <v>300158</v>
      </c>
      <c r="B4683" t="s">
        <v>1457</v>
      </c>
      <c r="C4683" t="s">
        <v>28</v>
      </c>
      <c r="D4683">
        <v>7992</v>
      </c>
      <c r="E4683">
        <v>8163</v>
      </c>
      <c r="F4683" t="s">
        <v>50</v>
      </c>
      <c r="G4683">
        <v>5</v>
      </c>
      <c r="H4683" t="s">
        <v>30</v>
      </c>
      <c r="I4683" t="s">
        <v>31</v>
      </c>
      <c r="J4683">
        <v>1468</v>
      </c>
      <c r="K4683" t="s">
        <v>281</v>
      </c>
      <c r="L4683">
        <v>1468</v>
      </c>
      <c r="M4683" t="s">
        <v>281</v>
      </c>
      <c r="N4683" t="s">
        <v>282</v>
      </c>
      <c r="O4683" t="s">
        <v>67</v>
      </c>
      <c r="P4683" t="s">
        <v>87</v>
      </c>
      <c r="Q4683" t="s">
        <v>36</v>
      </c>
      <c r="R4683" t="s">
        <v>36</v>
      </c>
      <c r="S4683" t="s">
        <v>37</v>
      </c>
      <c r="T4683">
        <v>563.37</v>
      </c>
      <c r="U4683">
        <v>0</v>
      </c>
      <c r="V4683">
        <v>0</v>
      </c>
      <c r="W4683">
        <v>0</v>
      </c>
      <c r="X4683">
        <v>69.59</v>
      </c>
      <c r="Y4683">
        <v>0</v>
      </c>
      <c r="Z4683">
        <v>0</v>
      </c>
      <c r="AA4683">
        <v>0</v>
      </c>
      <c r="AB4683">
        <f t="shared" si="219"/>
        <v>46.947499999999998</v>
      </c>
      <c r="AC4683">
        <f t="shared" si="220"/>
        <v>0</v>
      </c>
      <c r="AD4683">
        <f t="shared" si="221"/>
        <v>103.28450000000001</v>
      </c>
    </row>
    <row r="4684" spans="1:30" x14ac:dyDescent="0.3">
      <c r="A4684">
        <v>755498</v>
      </c>
      <c r="B4684" t="s">
        <v>1764</v>
      </c>
      <c r="C4684" t="s">
        <v>28</v>
      </c>
      <c r="D4684">
        <v>7992</v>
      </c>
      <c r="E4684">
        <v>8149</v>
      </c>
      <c r="F4684" t="s">
        <v>95</v>
      </c>
      <c r="G4684">
        <v>5</v>
      </c>
      <c r="H4684" t="s">
        <v>30</v>
      </c>
      <c r="I4684" t="s">
        <v>31</v>
      </c>
      <c r="J4684">
        <v>1645</v>
      </c>
      <c r="K4684" t="s">
        <v>254</v>
      </c>
      <c r="L4684">
        <v>1645</v>
      </c>
      <c r="M4684" t="s">
        <v>254</v>
      </c>
      <c r="N4684" t="s">
        <v>255</v>
      </c>
      <c r="O4684" t="s">
        <v>67</v>
      </c>
      <c r="P4684" t="s">
        <v>127</v>
      </c>
      <c r="Q4684" t="s">
        <v>36</v>
      </c>
      <c r="R4684" t="s">
        <v>36</v>
      </c>
      <c r="S4684" t="s">
        <v>37</v>
      </c>
      <c r="T4684">
        <v>8906.65</v>
      </c>
      <c r="U4684">
        <v>0</v>
      </c>
      <c r="V4684">
        <v>0</v>
      </c>
      <c r="W4684">
        <v>9731.1200000000008</v>
      </c>
      <c r="X4684">
        <v>787.64</v>
      </c>
      <c r="Y4684">
        <v>0</v>
      </c>
      <c r="Z4684">
        <v>0</v>
      </c>
      <c r="AA4684">
        <v>694.98</v>
      </c>
      <c r="AB4684">
        <f t="shared" si="219"/>
        <v>742.2208333333333</v>
      </c>
      <c r="AC4684">
        <f t="shared" si="220"/>
        <v>9731.1200000000008</v>
      </c>
      <c r="AD4684">
        <f t="shared" si="221"/>
        <v>1632.8858333333335</v>
      </c>
    </row>
    <row r="4685" spans="1:30" x14ac:dyDescent="0.3">
      <c r="A4685">
        <v>820627</v>
      </c>
      <c r="B4685" t="s">
        <v>3735</v>
      </c>
      <c r="C4685" t="s">
        <v>28</v>
      </c>
      <c r="D4685">
        <v>7992</v>
      </c>
      <c r="E4685">
        <v>8155</v>
      </c>
      <c r="F4685" t="s">
        <v>59</v>
      </c>
      <c r="G4685">
        <v>5</v>
      </c>
      <c r="H4685" t="s">
        <v>30</v>
      </c>
      <c r="I4685" t="s">
        <v>31</v>
      </c>
      <c r="J4685">
        <v>1816</v>
      </c>
      <c r="K4685" t="s">
        <v>638</v>
      </c>
      <c r="L4685">
        <v>1816</v>
      </c>
      <c r="M4685" t="s">
        <v>638</v>
      </c>
      <c r="N4685" t="s">
        <v>3736</v>
      </c>
      <c r="O4685" t="s">
        <v>67</v>
      </c>
      <c r="P4685" t="s">
        <v>294</v>
      </c>
      <c r="Q4685" t="s">
        <v>36</v>
      </c>
      <c r="R4685" t="s">
        <v>36</v>
      </c>
      <c r="S4685" t="s">
        <v>37</v>
      </c>
      <c r="T4685">
        <v>0</v>
      </c>
      <c r="U4685">
        <v>0</v>
      </c>
      <c r="V4685">
        <v>0</v>
      </c>
      <c r="W4685">
        <v>0</v>
      </c>
      <c r="X4685">
        <v>883.48</v>
      </c>
      <c r="Y4685">
        <v>883.48</v>
      </c>
      <c r="Z4685">
        <v>0</v>
      </c>
      <c r="AA4685">
        <v>0</v>
      </c>
      <c r="AB4685">
        <f t="shared" si="219"/>
        <v>0</v>
      </c>
      <c r="AC4685">
        <f t="shared" si="220"/>
        <v>0</v>
      </c>
      <c r="AD4685">
        <f t="shared" si="221"/>
        <v>0</v>
      </c>
    </row>
    <row r="4686" spans="1:30" x14ac:dyDescent="0.3">
      <c r="A4686">
        <v>963781</v>
      </c>
      <c r="B4686" t="s">
        <v>906</v>
      </c>
      <c r="C4686" t="s">
        <v>28</v>
      </c>
      <c r="D4686">
        <v>7994</v>
      </c>
      <c r="E4686">
        <v>8173</v>
      </c>
      <c r="F4686" t="s">
        <v>783</v>
      </c>
      <c r="G4686">
        <v>5</v>
      </c>
      <c r="H4686" t="s">
        <v>30</v>
      </c>
      <c r="I4686" t="s">
        <v>31</v>
      </c>
      <c r="J4686">
        <v>72954</v>
      </c>
      <c r="K4686" t="s">
        <v>90</v>
      </c>
      <c r="L4686">
        <v>72952</v>
      </c>
      <c r="M4686" t="s">
        <v>91</v>
      </c>
      <c r="N4686" t="s">
        <v>265</v>
      </c>
      <c r="O4686" t="s">
        <v>34</v>
      </c>
      <c r="P4686" t="s">
        <v>2349</v>
      </c>
      <c r="Q4686" t="s">
        <v>36</v>
      </c>
      <c r="R4686" t="s">
        <v>36</v>
      </c>
      <c r="S4686" t="s">
        <v>37</v>
      </c>
      <c r="T4686">
        <v>1733.16</v>
      </c>
      <c r="U4686">
        <v>0</v>
      </c>
      <c r="V4686">
        <v>0</v>
      </c>
      <c r="W4686">
        <v>0</v>
      </c>
      <c r="X4686">
        <v>104.58</v>
      </c>
      <c r="Y4686">
        <v>0</v>
      </c>
      <c r="Z4686">
        <v>0</v>
      </c>
      <c r="AA4686">
        <v>0</v>
      </c>
      <c r="AB4686">
        <f t="shared" si="219"/>
        <v>144.43</v>
      </c>
      <c r="AC4686">
        <f t="shared" si="220"/>
        <v>0</v>
      </c>
      <c r="AD4686">
        <f t="shared" si="221"/>
        <v>317.74600000000004</v>
      </c>
    </row>
    <row r="4687" spans="1:30" x14ac:dyDescent="0.3">
      <c r="A4687">
        <v>909498</v>
      </c>
      <c r="B4687" t="s">
        <v>2082</v>
      </c>
      <c r="C4687" t="s">
        <v>28</v>
      </c>
      <c r="D4687">
        <v>7994</v>
      </c>
      <c r="E4687">
        <v>8145</v>
      </c>
      <c r="F4687" t="s">
        <v>1849</v>
      </c>
      <c r="G4687">
        <v>5</v>
      </c>
      <c r="H4687" t="s">
        <v>30</v>
      </c>
      <c r="I4687" t="s">
        <v>31</v>
      </c>
      <c r="J4687">
        <v>2223</v>
      </c>
      <c r="K4687" t="s">
        <v>97</v>
      </c>
      <c r="L4687">
        <v>2223</v>
      </c>
      <c r="M4687" t="s">
        <v>97</v>
      </c>
      <c r="N4687" t="s">
        <v>98</v>
      </c>
      <c r="O4687" t="s">
        <v>34</v>
      </c>
      <c r="P4687" t="s">
        <v>3737</v>
      </c>
      <c r="Q4687" t="s">
        <v>36</v>
      </c>
      <c r="R4687" t="s">
        <v>36</v>
      </c>
      <c r="S4687" t="s">
        <v>37</v>
      </c>
      <c r="T4687">
        <v>916.96</v>
      </c>
      <c r="U4687">
        <v>0</v>
      </c>
      <c r="V4687">
        <v>0</v>
      </c>
      <c r="W4687">
        <v>0</v>
      </c>
      <c r="X4687">
        <v>177.53</v>
      </c>
      <c r="Y4687">
        <v>0</v>
      </c>
      <c r="Z4687">
        <v>0</v>
      </c>
      <c r="AA4687">
        <v>0</v>
      </c>
      <c r="AB4687">
        <f t="shared" si="219"/>
        <v>76.413333333333341</v>
      </c>
      <c r="AC4687">
        <f t="shared" si="220"/>
        <v>0</v>
      </c>
      <c r="AD4687">
        <f t="shared" si="221"/>
        <v>168.10933333333335</v>
      </c>
    </row>
    <row r="4688" spans="1:30" x14ac:dyDescent="0.3">
      <c r="A4688">
        <v>791802</v>
      </c>
      <c r="B4688" t="s">
        <v>2341</v>
      </c>
      <c r="C4688" t="s">
        <v>28</v>
      </c>
      <c r="D4688">
        <v>7992</v>
      </c>
      <c r="E4688">
        <v>8162</v>
      </c>
      <c r="F4688" t="s">
        <v>793</v>
      </c>
      <c r="G4688">
        <v>5</v>
      </c>
      <c r="H4688" t="s">
        <v>30</v>
      </c>
      <c r="I4688" t="s">
        <v>31</v>
      </c>
      <c r="J4688">
        <v>1468</v>
      </c>
      <c r="K4688" t="s">
        <v>281</v>
      </c>
      <c r="L4688">
        <v>1468</v>
      </c>
      <c r="M4688" t="s">
        <v>281</v>
      </c>
      <c r="N4688" t="s">
        <v>282</v>
      </c>
      <c r="O4688" t="s">
        <v>67</v>
      </c>
      <c r="P4688" t="s">
        <v>2349</v>
      </c>
      <c r="Q4688" t="s">
        <v>36</v>
      </c>
      <c r="R4688" t="s">
        <v>36</v>
      </c>
      <c r="S4688" t="s">
        <v>37</v>
      </c>
      <c r="T4688">
        <v>1173.3599999999999</v>
      </c>
      <c r="U4688">
        <v>0</v>
      </c>
      <c r="V4688">
        <v>0</v>
      </c>
      <c r="W4688">
        <v>0</v>
      </c>
      <c r="X4688">
        <v>24.69</v>
      </c>
      <c r="Y4688">
        <v>0</v>
      </c>
      <c r="Z4688">
        <v>0</v>
      </c>
      <c r="AA4688">
        <v>0</v>
      </c>
      <c r="AB4688">
        <f t="shared" si="219"/>
        <v>97.779999999999987</v>
      </c>
      <c r="AC4688">
        <f t="shared" si="220"/>
        <v>0</v>
      </c>
      <c r="AD4688">
        <f t="shared" si="221"/>
        <v>215.11599999999999</v>
      </c>
    </row>
    <row r="4689" spans="1:30" x14ac:dyDescent="0.3">
      <c r="A4689">
        <v>957492</v>
      </c>
      <c r="B4689" t="s">
        <v>140</v>
      </c>
      <c r="C4689" t="s">
        <v>28</v>
      </c>
      <c r="D4689">
        <v>7994</v>
      </c>
      <c r="E4689">
        <v>8149</v>
      </c>
      <c r="F4689" t="s">
        <v>141</v>
      </c>
      <c r="G4689">
        <v>2</v>
      </c>
      <c r="H4689" t="s">
        <v>71</v>
      </c>
      <c r="I4689" t="s">
        <v>96</v>
      </c>
      <c r="J4689">
        <v>72722</v>
      </c>
      <c r="K4689" t="s">
        <v>142</v>
      </c>
      <c r="L4689">
        <v>72722</v>
      </c>
      <c r="M4689" t="s">
        <v>142</v>
      </c>
      <c r="N4689">
        <v>0</v>
      </c>
      <c r="O4689" t="s">
        <v>34</v>
      </c>
      <c r="P4689" t="s">
        <v>767</v>
      </c>
      <c r="Q4689" t="s">
        <v>37</v>
      </c>
      <c r="R4689" t="s">
        <v>36</v>
      </c>
      <c r="S4689" t="s">
        <v>36</v>
      </c>
      <c r="T4689">
        <v>22200</v>
      </c>
      <c r="U4689">
        <v>0</v>
      </c>
      <c r="V4689">
        <v>0</v>
      </c>
      <c r="W4689">
        <v>0</v>
      </c>
      <c r="X4689">
        <v>597.70000000000005</v>
      </c>
      <c r="Y4689">
        <v>0</v>
      </c>
      <c r="Z4689">
        <v>0</v>
      </c>
      <c r="AA4689">
        <v>0</v>
      </c>
      <c r="AB4689">
        <f t="shared" si="219"/>
        <v>1850</v>
      </c>
      <c r="AC4689">
        <f t="shared" si="220"/>
        <v>0</v>
      </c>
      <c r="AD4689">
        <f t="shared" si="221"/>
        <v>4070.0000000000005</v>
      </c>
    </row>
    <row r="4690" spans="1:30" x14ac:dyDescent="0.3">
      <c r="A4690">
        <v>201631</v>
      </c>
      <c r="B4690" t="s">
        <v>3738</v>
      </c>
      <c r="C4690" t="s">
        <v>28</v>
      </c>
      <c r="D4690">
        <v>7992</v>
      </c>
      <c r="E4690">
        <v>8170</v>
      </c>
      <c r="F4690" t="s">
        <v>331</v>
      </c>
      <c r="G4690">
        <v>5</v>
      </c>
      <c r="H4690" t="s">
        <v>30</v>
      </c>
      <c r="I4690" t="s">
        <v>31</v>
      </c>
      <c r="J4690">
        <v>348</v>
      </c>
      <c r="K4690" t="s">
        <v>80</v>
      </c>
      <c r="L4690">
        <v>348</v>
      </c>
      <c r="M4690" t="s">
        <v>80</v>
      </c>
      <c r="N4690" t="s">
        <v>1369</v>
      </c>
      <c r="O4690" t="s">
        <v>67</v>
      </c>
      <c r="P4690" t="s">
        <v>82</v>
      </c>
      <c r="Q4690" t="s">
        <v>36</v>
      </c>
      <c r="R4690" t="s">
        <v>36</v>
      </c>
      <c r="S4690" t="s">
        <v>37</v>
      </c>
      <c r="T4690">
        <v>0</v>
      </c>
      <c r="U4690">
        <v>0</v>
      </c>
      <c r="V4690">
        <v>3046.08</v>
      </c>
      <c r="W4690">
        <v>0</v>
      </c>
      <c r="X4690">
        <v>0</v>
      </c>
      <c r="Y4690">
        <v>0</v>
      </c>
      <c r="Z4690">
        <v>239.6</v>
      </c>
      <c r="AA4690">
        <v>0</v>
      </c>
      <c r="AB4690">
        <f t="shared" si="219"/>
        <v>0</v>
      </c>
      <c r="AC4690">
        <f t="shared" si="220"/>
        <v>3046.08</v>
      </c>
      <c r="AD4690">
        <f t="shared" si="221"/>
        <v>0</v>
      </c>
    </row>
    <row r="4691" spans="1:30" x14ac:dyDescent="0.3">
      <c r="A4691">
        <v>512335</v>
      </c>
      <c r="B4691" t="s">
        <v>1543</v>
      </c>
      <c r="C4691" t="s">
        <v>28</v>
      </c>
      <c r="D4691">
        <v>7997</v>
      </c>
      <c r="E4691">
        <v>8145</v>
      </c>
      <c r="F4691" t="s">
        <v>1544</v>
      </c>
      <c r="G4691">
        <v>2</v>
      </c>
      <c r="H4691" t="s">
        <v>71</v>
      </c>
      <c r="I4691" t="s">
        <v>31</v>
      </c>
      <c r="J4691">
        <v>40165</v>
      </c>
      <c r="K4691" t="s">
        <v>1545</v>
      </c>
      <c r="L4691">
        <v>40015</v>
      </c>
      <c r="M4691" t="s">
        <v>1100</v>
      </c>
      <c r="N4691">
        <v>0</v>
      </c>
      <c r="O4691" t="s">
        <v>67</v>
      </c>
      <c r="P4691" t="s">
        <v>1707</v>
      </c>
      <c r="Q4691" t="s">
        <v>36</v>
      </c>
      <c r="R4691" t="s">
        <v>36</v>
      </c>
      <c r="S4691" t="s">
        <v>36</v>
      </c>
      <c r="T4691">
        <v>0</v>
      </c>
      <c r="U4691">
        <v>0</v>
      </c>
      <c r="V4691">
        <v>18171.830000000002</v>
      </c>
      <c r="W4691">
        <v>18171.830000000002</v>
      </c>
      <c r="X4691">
        <v>0</v>
      </c>
      <c r="Y4691">
        <v>0</v>
      </c>
      <c r="Z4691">
        <v>330.47</v>
      </c>
      <c r="AA4691">
        <v>0.09</v>
      </c>
      <c r="AB4691">
        <f t="shared" si="219"/>
        <v>0</v>
      </c>
      <c r="AC4691">
        <f t="shared" si="220"/>
        <v>36343.660000000003</v>
      </c>
      <c r="AD4691">
        <f t="shared" si="221"/>
        <v>0</v>
      </c>
    </row>
    <row r="4692" spans="1:30" x14ac:dyDescent="0.3">
      <c r="A4692">
        <v>737586</v>
      </c>
      <c r="B4692" t="s">
        <v>3739</v>
      </c>
      <c r="C4692" t="s">
        <v>28</v>
      </c>
      <c r="D4692">
        <v>7992</v>
      </c>
      <c r="E4692">
        <v>8162</v>
      </c>
      <c r="F4692" t="s">
        <v>360</v>
      </c>
      <c r="G4692">
        <v>5</v>
      </c>
      <c r="H4692" t="s">
        <v>30</v>
      </c>
      <c r="I4692" t="s">
        <v>31</v>
      </c>
      <c r="J4692">
        <v>815</v>
      </c>
      <c r="K4692" t="s">
        <v>163</v>
      </c>
      <c r="L4692">
        <v>815</v>
      </c>
      <c r="M4692" t="s">
        <v>163</v>
      </c>
      <c r="N4692" t="s">
        <v>179</v>
      </c>
      <c r="O4692" t="s">
        <v>67</v>
      </c>
      <c r="P4692" t="s">
        <v>657</v>
      </c>
      <c r="Q4692" t="s">
        <v>36</v>
      </c>
      <c r="R4692" t="s">
        <v>36</v>
      </c>
      <c r="S4692" t="s">
        <v>37</v>
      </c>
      <c r="T4692">
        <v>20521.259999999998</v>
      </c>
      <c r="U4692">
        <v>0</v>
      </c>
      <c r="V4692">
        <v>0</v>
      </c>
      <c r="W4692">
        <v>0</v>
      </c>
      <c r="X4692">
        <v>1702.19</v>
      </c>
      <c r="Y4692">
        <v>0</v>
      </c>
      <c r="Z4692">
        <v>0</v>
      </c>
      <c r="AA4692">
        <v>0</v>
      </c>
      <c r="AB4692">
        <f t="shared" si="219"/>
        <v>1710.1049999999998</v>
      </c>
      <c r="AC4692">
        <f t="shared" si="220"/>
        <v>0</v>
      </c>
      <c r="AD4692">
        <f t="shared" si="221"/>
        <v>3762.2309999999998</v>
      </c>
    </row>
    <row r="4693" spans="1:30" x14ac:dyDescent="0.3">
      <c r="A4693">
        <v>903692</v>
      </c>
      <c r="B4693" t="s">
        <v>1433</v>
      </c>
      <c r="C4693" t="s">
        <v>28</v>
      </c>
      <c r="D4693">
        <v>7994</v>
      </c>
      <c r="E4693">
        <v>8147</v>
      </c>
      <c r="F4693" t="s">
        <v>89</v>
      </c>
      <c r="G4693">
        <v>5</v>
      </c>
      <c r="H4693" t="s">
        <v>30</v>
      </c>
      <c r="I4693" t="s">
        <v>31</v>
      </c>
      <c r="J4693">
        <v>884</v>
      </c>
      <c r="K4693" t="s">
        <v>484</v>
      </c>
      <c r="L4693">
        <v>884</v>
      </c>
      <c r="M4693" t="s">
        <v>484</v>
      </c>
      <c r="N4693" t="s">
        <v>485</v>
      </c>
      <c r="O4693" t="s">
        <v>34</v>
      </c>
      <c r="P4693" t="s">
        <v>374</v>
      </c>
      <c r="Q4693" t="s">
        <v>36</v>
      </c>
      <c r="R4693" t="s">
        <v>36</v>
      </c>
      <c r="S4693" t="s">
        <v>37</v>
      </c>
      <c r="T4693">
        <v>11656.36</v>
      </c>
      <c r="U4693">
        <v>0</v>
      </c>
      <c r="V4693">
        <v>0</v>
      </c>
      <c r="W4693">
        <v>0</v>
      </c>
      <c r="X4693">
        <v>1218.52</v>
      </c>
      <c r="Y4693">
        <v>0</v>
      </c>
      <c r="Z4693">
        <v>0</v>
      </c>
      <c r="AA4693">
        <v>0</v>
      </c>
      <c r="AB4693">
        <f t="shared" si="219"/>
        <v>971.36333333333334</v>
      </c>
      <c r="AC4693">
        <f t="shared" si="220"/>
        <v>0</v>
      </c>
      <c r="AD4693">
        <f t="shared" si="221"/>
        <v>2136.9993333333337</v>
      </c>
    </row>
    <row r="4694" spans="1:30" x14ac:dyDescent="0.3">
      <c r="A4694">
        <v>754847</v>
      </c>
      <c r="B4694" t="s">
        <v>867</v>
      </c>
      <c r="C4694" t="s">
        <v>28</v>
      </c>
      <c r="D4694">
        <v>7994</v>
      </c>
      <c r="E4694">
        <v>8120</v>
      </c>
      <c r="F4694" t="s">
        <v>336</v>
      </c>
      <c r="G4694">
        <v>5</v>
      </c>
      <c r="H4694" t="s">
        <v>30</v>
      </c>
      <c r="I4694" t="s">
        <v>31</v>
      </c>
      <c r="J4694">
        <v>1606</v>
      </c>
      <c r="K4694" t="s">
        <v>868</v>
      </c>
      <c r="L4694">
        <v>1606</v>
      </c>
      <c r="M4694" t="s">
        <v>868</v>
      </c>
      <c r="N4694" t="s">
        <v>341</v>
      </c>
      <c r="O4694" t="s">
        <v>34</v>
      </c>
      <c r="P4694" t="s">
        <v>441</v>
      </c>
      <c r="Q4694" t="s">
        <v>36</v>
      </c>
      <c r="R4694" t="s">
        <v>36</v>
      </c>
      <c r="S4694" t="s">
        <v>37</v>
      </c>
      <c r="T4694">
        <v>0</v>
      </c>
      <c r="U4694">
        <v>0</v>
      </c>
      <c r="V4694">
        <v>0</v>
      </c>
      <c r="W4694">
        <v>0</v>
      </c>
      <c r="X4694">
        <v>266.77</v>
      </c>
      <c r="Y4694">
        <v>266.77</v>
      </c>
      <c r="Z4694">
        <v>0</v>
      </c>
      <c r="AA4694">
        <v>0</v>
      </c>
      <c r="AB4694">
        <f t="shared" si="219"/>
        <v>0</v>
      </c>
      <c r="AC4694">
        <f t="shared" si="220"/>
        <v>0</v>
      </c>
      <c r="AD4694">
        <f t="shared" si="221"/>
        <v>0</v>
      </c>
    </row>
    <row r="4695" spans="1:30" x14ac:dyDescent="0.3">
      <c r="A4695">
        <v>748454</v>
      </c>
      <c r="B4695" t="s">
        <v>112</v>
      </c>
      <c r="C4695" t="s">
        <v>28</v>
      </c>
      <c r="D4695">
        <v>7670</v>
      </c>
      <c r="E4695">
        <v>8155</v>
      </c>
      <c r="F4695" t="s">
        <v>59</v>
      </c>
      <c r="G4695">
        <v>5</v>
      </c>
      <c r="H4695" t="s">
        <v>30</v>
      </c>
      <c r="I4695" t="s">
        <v>31</v>
      </c>
      <c r="J4695">
        <v>1547</v>
      </c>
      <c r="K4695" t="s">
        <v>113</v>
      </c>
      <c r="L4695">
        <v>1547</v>
      </c>
      <c r="M4695" t="s">
        <v>113</v>
      </c>
      <c r="N4695" t="s">
        <v>114</v>
      </c>
      <c r="O4695" t="s">
        <v>34</v>
      </c>
      <c r="P4695" t="s">
        <v>263</v>
      </c>
      <c r="Q4695" t="s">
        <v>36</v>
      </c>
      <c r="R4695" t="s">
        <v>36</v>
      </c>
      <c r="S4695" t="s">
        <v>37</v>
      </c>
      <c r="T4695">
        <v>4788.72</v>
      </c>
      <c r="U4695">
        <v>4788.72</v>
      </c>
      <c r="V4695">
        <v>0</v>
      </c>
      <c r="W4695">
        <v>0</v>
      </c>
      <c r="X4695">
        <v>200.11</v>
      </c>
      <c r="Y4695">
        <v>200.11</v>
      </c>
      <c r="Z4695">
        <v>0</v>
      </c>
      <c r="AA4695">
        <v>0</v>
      </c>
      <c r="AB4695">
        <f t="shared" si="219"/>
        <v>399.06</v>
      </c>
      <c r="AC4695">
        <f t="shared" si="220"/>
        <v>0</v>
      </c>
      <c r="AD4695">
        <f t="shared" si="221"/>
        <v>877.93200000000013</v>
      </c>
    </row>
    <row r="4696" spans="1:30" x14ac:dyDescent="0.3">
      <c r="A4696">
        <v>855151</v>
      </c>
      <c r="B4696" t="s">
        <v>1523</v>
      </c>
      <c r="C4696" t="s">
        <v>28</v>
      </c>
      <c r="D4696">
        <v>7001</v>
      </c>
      <c r="E4696">
        <v>8149</v>
      </c>
      <c r="F4696" t="s">
        <v>204</v>
      </c>
      <c r="G4696">
        <v>4</v>
      </c>
      <c r="H4696" t="s">
        <v>40</v>
      </c>
      <c r="I4696" t="s">
        <v>96</v>
      </c>
      <c r="J4696">
        <v>72787</v>
      </c>
      <c r="K4696" t="s">
        <v>205</v>
      </c>
      <c r="L4696">
        <v>72787</v>
      </c>
      <c r="M4696" t="s">
        <v>205</v>
      </c>
      <c r="N4696" t="s">
        <v>206</v>
      </c>
      <c r="O4696" t="s">
        <v>67</v>
      </c>
      <c r="P4696" t="s">
        <v>1372</v>
      </c>
      <c r="Q4696" t="s">
        <v>36</v>
      </c>
      <c r="R4696" t="s">
        <v>36</v>
      </c>
      <c r="S4696" t="s">
        <v>36</v>
      </c>
      <c r="T4696">
        <v>33589.919999999998</v>
      </c>
      <c r="U4696">
        <v>0</v>
      </c>
      <c r="V4696">
        <v>0</v>
      </c>
      <c r="W4696">
        <v>0</v>
      </c>
      <c r="X4696">
        <v>2374.96</v>
      </c>
      <c r="Y4696">
        <v>0</v>
      </c>
      <c r="Z4696">
        <v>0</v>
      </c>
      <c r="AA4696">
        <v>0</v>
      </c>
      <c r="AB4696">
        <f t="shared" si="219"/>
        <v>2799.16</v>
      </c>
      <c r="AC4696">
        <f t="shared" si="220"/>
        <v>0</v>
      </c>
      <c r="AD4696">
        <f t="shared" si="221"/>
        <v>6158.152</v>
      </c>
    </row>
    <row r="4697" spans="1:30" x14ac:dyDescent="0.3">
      <c r="A4697">
        <v>95987</v>
      </c>
      <c r="B4697" t="s">
        <v>3740</v>
      </c>
      <c r="C4697" t="s">
        <v>28</v>
      </c>
      <c r="D4697">
        <v>7001</v>
      </c>
      <c r="E4697">
        <v>8149</v>
      </c>
      <c r="F4697" t="s">
        <v>3741</v>
      </c>
      <c r="G4697">
        <v>4</v>
      </c>
      <c r="H4697" t="s">
        <v>40</v>
      </c>
      <c r="I4697" t="s">
        <v>96</v>
      </c>
      <c r="J4697">
        <v>40054</v>
      </c>
      <c r="K4697" t="s">
        <v>1801</v>
      </c>
      <c r="L4697">
        <v>40054</v>
      </c>
      <c r="M4697" t="s">
        <v>1801</v>
      </c>
      <c r="N4697" t="s">
        <v>3370</v>
      </c>
      <c r="O4697" t="s">
        <v>34</v>
      </c>
      <c r="P4697" t="s">
        <v>517</v>
      </c>
      <c r="Q4697" t="s">
        <v>36</v>
      </c>
      <c r="R4697" t="s">
        <v>36</v>
      </c>
      <c r="S4697" t="s">
        <v>36</v>
      </c>
      <c r="T4697">
        <v>16120</v>
      </c>
      <c r="U4697">
        <v>0</v>
      </c>
      <c r="V4697">
        <v>0</v>
      </c>
      <c r="W4697">
        <v>0</v>
      </c>
      <c r="X4697">
        <v>1491.03</v>
      </c>
      <c r="Y4697">
        <v>0</v>
      </c>
      <c r="Z4697">
        <v>0</v>
      </c>
      <c r="AA4697">
        <v>0</v>
      </c>
      <c r="AB4697">
        <f t="shared" si="219"/>
        <v>1343.3333333333333</v>
      </c>
      <c r="AC4697">
        <f t="shared" si="220"/>
        <v>0</v>
      </c>
      <c r="AD4697">
        <f t="shared" si="221"/>
        <v>2955.3333333333335</v>
      </c>
    </row>
    <row r="4698" spans="1:30" x14ac:dyDescent="0.3">
      <c r="A4698">
        <v>199934</v>
      </c>
      <c r="B4698" t="s">
        <v>1649</v>
      </c>
      <c r="C4698" t="s">
        <v>28</v>
      </c>
      <c r="D4698">
        <v>7001</v>
      </c>
      <c r="E4698">
        <v>8149</v>
      </c>
      <c r="F4698" t="s">
        <v>55</v>
      </c>
      <c r="G4698">
        <v>4</v>
      </c>
      <c r="H4698" t="s">
        <v>40</v>
      </c>
      <c r="I4698" t="s">
        <v>96</v>
      </c>
      <c r="J4698">
        <v>40461</v>
      </c>
      <c r="K4698" t="s">
        <v>41</v>
      </c>
      <c r="L4698">
        <v>40461</v>
      </c>
      <c r="M4698" t="s">
        <v>41</v>
      </c>
      <c r="N4698" t="s">
        <v>56</v>
      </c>
      <c r="O4698" t="s">
        <v>43</v>
      </c>
      <c r="P4698" t="s">
        <v>2739</v>
      </c>
      <c r="Q4698" t="s">
        <v>36</v>
      </c>
      <c r="R4698" t="s">
        <v>36</v>
      </c>
      <c r="S4698" t="s">
        <v>36</v>
      </c>
      <c r="T4698">
        <v>1183.8599999999999</v>
      </c>
      <c r="U4698">
        <v>0</v>
      </c>
      <c r="V4698">
        <v>0</v>
      </c>
      <c r="W4698">
        <v>0</v>
      </c>
      <c r="X4698">
        <v>380.3</v>
      </c>
      <c r="Y4698">
        <v>0</v>
      </c>
      <c r="Z4698">
        <v>0</v>
      </c>
      <c r="AA4698">
        <v>0</v>
      </c>
      <c r="AB4698">
        <f t="shared" si="219"/>
        <v>98.654999999999987</v>
      </c>
      <c r="AC4698">
        <f t="shared" si="220"/>
        <v>0</v>
      </c>
      <c r="AD4698">
        <f t="shared" si="221"/>
        <v>217.041</v>
      </c>
    </row>
    <row r="4699" spans="1:30" x14ac:dyDescent="0.3">
      <c r="A4699">
        <v>868857</v>
      </c>
      <c r="B4699" t="s">
        <v>2461</v>
      </c>
      <c r="C4699" t="s">
        <v>28</v>
      </c>
      <c r="D4699">
        <v>7992</v>
      </c>
      <c r="E4699">
        <v>8165</v>
      </c>
      <c r="F4699" t="s">
        <v>29</v>
      </c>
      <c r="G4699">
        <v>5</v>
      </c>
      <c r="H4699" t="s">
        <v>30</v>
      </c>
      <c r="I4699" t="s">
        <v>31</v>
      </c>
      <c r="J4699">
        <v>815</v>
      </c>
      <c r="K4699" t="s">
        <v>163</v>
      </c>
      <c r="L4699">
        <v>815</v>
      </c>
      <c r="M4699" t="s">
        <v>163</v>
      </c>
      <c r="N4699" t="s">
        <v>243</v>
      </c>
      <c r="O4699" t="s">
        <v>67</v>
      </c>
      <c r="P4699" t="s">
        <v>129</v>
      </c>
      <c r="Q4699" t="s">
        <v>36</v>
      </c>
      <c r="R4699" t="s">
        <v>36</v>
      </c>
      <c r="S4699" t="s">
        <v>37</v>
      </c>
      <c r="T4699">
        <v>2189.4899999999998</v>
      </c>
      <c r="U4699">
        <v>0</v>
      </c>
      <c r="V4699">
        <v>0</v>
      </c>
      <c r="W4699">
        <v>0</v>
      </c>
      <c r="X4699">
        <v>289.76</v>
      </c>
      <c r="Y4699">
        <v>0</v>
      </c>
      <c r="Z4699">
        <v>0</v>
      </c>
      <c r="AA4699">
        <v>0</v>
      </c>
      <c r="AB4699">
        <f t="shared" si="219"/>
        <v>182.45749999999998</v>
      </c>
      <c r="AC4699">
        <f t="shared" si="220"/>
        <v>0</v>
      </c>
      <c r="AD4699">
        <f t="shared" si="221"/>
        <v>401.40649999999999</v>
      </c>
    </row>
    <row r="4700" spans="1:30" x14ac:dyDescent="0.3">
      <c r="A4700">
        <v>974072</v>
      </c>
      <c r="B4700" t="s">
        <v>1644</v>
      </c>
      <c r="C4700" t="s">
        <v>28</v>
      </c>
      <c r="D4700">
        <v>7994</v>
      </c>
      <c r="E4700">
        <v>8170</v>
      </c>
      <c r="F4700" t="s">
        <v>331</v>
      </c>
      <c r="G4700">
        <v>5</v>
      </c>
      <c r="H4700" t="s">
        <v>30</v>
      </c>
      <c r="I4700" t="s">
        <v>31</v>
      </c>
      <c r="J4700">
        <v>1748</v>
      </c>
      <c r="K4700" t="s">
        <v>430</v>
      </c>
      <c r="L4700">
        <v>1748</v>
      </c>
      <c r="M4700" t="s">
        <v>430</v>
      </c>
      <c r="N4700" t="s">
        <v>431</v>
      </c>
      <c r="O4700" t="s">
        <v>34</v>
      </c>
      <c r="P4700" t="s">
        <v>87</v>
      </c>
      <c r="Q4700" t="s">
        <v>36</v>
      </c>
      <c r="R4700" t="s">
        <v>36</v>
      </c>
      <c r="S4700" t="s">
        <v>37</v>
      </c>
      <c r="T4700">
        <v>413.89</v>
      </c>
      <c r="U4700">
        <v>0</v>
      </c>
      <c r="V4700">
        <v>0</v>
      </c>
      <c r="W4700">
        <v>0</v>
      </c>
      <c r="X4700">
        <v>66.209999999999994</v>
      </c>
      <c r="Y4700">
        <v>0</v>
      </c>
      <c r="Z4700">
        <v>0</v>
      </c>
      <c r="AA4700">
        <v>0</v>
      </c>
      <c r="AB4700">
        <f t="shared" si="219"/>
        <v>34.490833333333335</v>
      </c>
      <c r="AC4700">
        <f t="shared" si="220"/>
        <v>0</v>
      </c>
      <c r="AD4700">
        <f t="shared" si="221"/>
        <v>75.879833333333337</v>
      </c>
    </row>
    <row r="4701" spans="1:30" x14ac:dyDescent="0.3">
      <c r="A4701">
        <v>902420</v>
      </c>
      <c r="B4701" t="s">
        <v>635</v>
      </c>
      <c r="C4701" t="s">
        <v>28</v>
      </c>
      <c r="D4701">
        <v>7994</v>
      </c>
      <c r="E4701">
        <v>8155</v>
      </c>
      <c r="F4701" t="s">
        <v>59</v>
      </c>
      <c r="G4701">
        <v>5</v>
      </c>
      <c r="H4701" t="s">
        <v>30</v>
      </c>
      <c r="I4701" t="s">
        <v>31</v>
      </c>
      <c r="J4701">
        <v>2548</v>
      </c>
      <c r="K4701" t="s">
        <v>285</v>
      </c>
      <c r="L4701">
        <v>2548</v>
      </c>
      <c r="M4701" t="s">
        <v>285</v>
      </c>
      <c r="N4701" t="s">
        <v>286</v>
      </c>
      <c r="O4701" t="s">
        <v>34</v>
      </c>
      <c r="P4701" t="s">
        <v>487</v>
      </c>
      <c r="Q4701" t="s">
        <v>36</v>
      </c>
      <c r="R4701" t="s">
        <v>36</v>
      </c>
      <c r="S4701" t="s">
        <v>37</v>
      </c>
      <c r="T4701">
        <v>6428.62</v>
      </c>
      <c r="U4701">
        <v>0</v>
      </c>
      <c r="V4701">
        <v>0</v>
      </c>
      <c r="W4701">
        <v>0</v>
      </c>
      <c r="X4701">
        <v>501.47</v>
      </c>
      <c r="Y4701">
        <v>0</v>
      </c>
      <c r="Z4701">
        <v>0</v>
      </c>
      <c r="AA4701">
        <v>0</v>
      </c>
      <c r="AB4701">
        <f t="shared" si="219"/>
        <v>535.71833333333336</v>
      </c>
      <c r="AC4701">
        <f t="shared" si="220"/>
        <v>0</v>
      </c>
      <c r="AD4701">
        <f t="shared" si="221"/>
        <v>1178.5803333333336</v>
      </c>
    </row>
    <row r="4702" spans="1:30" x14ac:dyDescent="0.3">
      <c r="A4702">
        <v>121917</v>
      </c>
      <c r="B4702" t="s">
        <v>3742</v>
      </c>
      <c r="C4702" t="s">
        <v>28</v>
      </c>
      <c r="D4702">
        <v>7001</v>
      </c>
      <c r="E4702">
        <v>8165</v>
      </c>
      <c r="F4702" t="s">
        <v>29</v>
      </c>
      <c r="G4702">
        <v>5</v>
      </c>
      <c r="H4702" t="s">
        <v>30</v>
      </c>
      <c r="I4702" t="s">
        <v>31</v>
      </c>
      <c r="J4702">
        <v>2807</v>
      </c>
      <c r="K4702" t="s">
        <v>1381</v>
      </c>
      <c r="L4702">
        <v>2807</v>
      </c>
      <c r="M4702" t="s">
        <v>1381</v>
      </c>
      <c r="N4702" t="s">
        <v>1382</v>
      </c>
      <c r="O4702" t="s">
        <v>67</v>
      </c>
      <c r="P4702" t="s">
        <v>487</v>
      </c>
      <c r="Q4702" t="s">
        <v>36</v>
      </c>
      <c r="R4702" t="s">
        <v>36</v>
      </c>
      <c r="S4702" t="s">
        <v>37</v>
      </c>
      <c r="T4702">
        <v>6843.79</v>
      </c>
      <c r="U4702">
        <v>6843.79</v>
      </c>
      <c r="V4702">
        <v>0</v>
      </c>
      <c r="W4702">
        <v>0</v>
      </c>
      <c r="X4702">
        <v>516.74</v>
      </c>
      <c r="Y4702">
        <v>516.74</v>
      </c>
      <c r="Z4702">
        <v>0</v>
      </c>
      <c r="AA4702">
        <v>0</v>
      </c>
      <c r="AB4702">
        <f t="shared" si="219"/>
        <v>570.31583333333333</v>
      </c>
      <c r="AC4702">
        <f t="shared" si="220"/>
        <v>0</v>
      </c>
      <c r="AD4702">
        <f t="shared" si="221"/>
        <v>1254.6948333333335</v>
      </c>
    </row>
    <row r="4703" spans="1:30" x14ac:dyDescent="0.3">
      <c r="A4703">
        <v>724570</v>
      </c>
      <c r="B4703" t="s">
        <v>3743</v>
      </c>
      <c r="C4703" t="s">
        <v>28</v>
      </c>
      <c r="D4703">
        <v>7992</v>
      </c>
      <c r="E4703">
        <v>8162</v>
      </c>
      <c r="F4703" t="s">
        <v>360</v>
      </c>
      <c r="G4703">
        <v>5</v>
      </c>
      <c r="H4703" t="s">
        <v>30</v>
      </c>
      <c r="I4703" t="s">
        <v>31</v>
      </c>
      <c r="J4703">
        <v>1357</v>
      </c>
      <c r="K4703" t="s">
        <v>101</v>
      </c>
      <c r="L4703">
        <v>1357</v>
      </c>
      <c r="M4703" t="s">
        <v>101</v>
      </c>
      <c r="N4703" t="s">
        <v>102</v>
      </c>
      <c r="O4703" t="s">
        <v>67</v>
      </c>
      <c r="P4703" t="s">
        <v>87</v>
      </c>
      <c r="Q4703" t="s">
        <v>36</v>
      </c>
      <c r="R4703" t="s">
        <v>36</v>
      </c>
      <c r="S4703" t="s">
        <v>37</v>
      </c>
      <c r="T4703">
        <v>0</v>
      </c>
      <c r="U4703">
        <v>0</v>
      </c>
      <c r="V4703">
        <v>418.67</v>
      </c>
      <c r="W4703">
        <v>0</v>
      </c>
      <c r="X4703">
        <v>0</v>
      </c>
      <c r="Y4703">
        <v>0</v>
      </c>
      <c r="Z4703">
        <v>62.33</v>
      </c>
      <c r="AA4703">
        <v>0</v>
      </c>
      <c r="AB4703">
        <f t="shared" si="219"/>
        <v>0</v>
      </c>
      <c r="AC4703">
        <f t="shared" si="220"/>
        <v>418.67</v>
      </c>
      <c r="AD4703">
        <f t="shared" si="221"/>
        <v>0</v>
      </c>
    </row>
    <row r="4704" spans="1:30" x14ac:dyDescent="0.3">
      <c r="A4704">
        <v>747423</v>
      </c>
      <c r="B4704" t="s">
        <v>1264</v>
      </c>
      <c r="C4704" t="s">
        <v>28</v>
      </c>
      <c r="D4704">
        <v>7992</v>
      </c>
      <c r="E4704">
        <v>8144</v>
      </c>
      <c r="F4704" t="s">
        <v>117</v>
      </c>
      <c r="G4704">
        <v>5</v>
      </c>
      <c r="H4704" t="s">
        <v>30</v>
      </c>
      <c r="I4704" t="s">
        <v>31</v>
      </c>
      <c r="J4704">
        <v>362</v>
      </c>
      <c r="K4704" t="s">
        <v>960</v>
      </c>
      <c r="L4704">
        <v>362</v>
      </c>
      <c r="M4704" t="s">
        <v>960</v>
      </c>
      <c r="N4704" t="s">
        <v>961</v>
      </c>
      <c r="O4704" t="s">
        <v>67</v>
      </c>
      <c r="P4704" t="s">
        <v>441</v>
      </c>
      <c r="Q4704" t="s">
        <v>36</v>
      </c>
      <c r="R4704" t="s">
        <v>36</v>
      </c>
      <c r="S4704" t="s">
        <v>37</v>
      </c>
      <c r="T4704">
        <v>0</v>
      </c>
      <c r="U4704">
        <v>0</v>
      </c>
      <c r="V4704">
        <v>0</v>
      </c>
      <c r="W4704">
        <v>0</v>
      </c>
      <c r="X4704">
        <v>593.16</v>
      </c>
      <c r="Y4704">
        <v>593.16</v>
      </c>
      <c r="Z4704">
        <v>0</v>
      </c>
      <c r="AA4704">
        <v>0</v>
      </c>
      <c r="AB4704">
        <f t="shared" si="219"/>
        <v>0</v>
      </c>
      <c r="AC4704">
        <f t="shared" si="220"/>
        <v>0</v>
      </c>
      <c r="AD4704">
        <f t="shared" si="221"/>
        <v>0</v>
      </c>
    </row>
    <row r="4705" spans="1:30" x14ac:dyDescent="0.3">
      <c r="A4705">
        <v>950067</v>
      </c>
      <c r="B4705" t="s">
        <v>300</v>
      </c>
      <c r="C4705" t="s">
        <v>28</v>
      </c>
      <c r="D4705">
        <v>7001</v>
      </c>
      <c r="E4705">
        <v>8149</v>
      </c>
      <c r="F4705" t="s">
        <v>301</v>
      </c>
      <c r="G4705">
        <v>4</v>
      </c>
      <c r="H4705" t="s">
        <v>40</v>
      </c>
      <c r="I4705" t="s">
        <v>96</v>
      </c>
      <c r="J4705">
        <v>40083</v>
      </c>
      <c r="K4705" t="s">
        <v>302</v>
      </c>
      <c r="L4705">
        <v>40083</v>
      </c>
      <c r="M4705" t="s">
        <v>302</v>
      </c>
      <c r="N4705" t="s">
        <v>303</v>
      </c>
      <c r="O4705" t="s">
        <v>34</v>
      </c>
      <c r="P4705" t="s">
        <v>1782</v>
      </c>
      <c r="Q4705" t="s">
        <v>36</v>
      </c>
      <c r="R4705" t="s">
        <v>37</v>
      </c>
      <c r="S4705" t="s">
        <v>36</v>
      </c>
      <c r="T4705">
        <v>0</v>
      </c>
      <c r="U4705">
        <v>0</v>
      </c>
      <c r="V4705">
        <v>0</v>
      </c>
      <c r="W4705">
        <v>20153.95</v>
      </c>
      <c r="X4705">
        <v>0</v>
      </c>
      <c r="Y4705">
        <v>0</v>
      </c>
      <c r="Z4705">
        <v>0</v>
      </c>
      <c r="AA4705">
        <v>1027.1500000000001</v>
      </c>
      <c r="AB4705">
        <f t="shared" si="219"/>
        <v>0</v>
      </c>
      <c r="AC4705">
        <f t="shared" si="220"/>
        <v>20153.95</v>
      </c>
      <c r="AD4705">
        <f t="shared" si="221"/>
        <v>0</v>
      </c>
    </row>
    <row r="4706" spans="1:30" x14ac:dyDescent="0.3">
      <c r="A4706">
        <v>898545</v>
      </c>
      <c r="B4706" t="s">
        <v>3744</v>
      </c>
      <c r="C4706" t="s">
        <v>28</v>
      </c>
      <c r="D4706">
        <v>7994</v>
      </c>
      <c r="E4706">
        <v>8112</v>
      </c>
      <c r="F4706" t="s">
        <v>3325</v>
      </c>
      <c r="G4706">
        <v>5</v>
      </c>
      <c r="H4706" t="s">
        <v>30</v>
      </c>
      <c r="I4706" t="s">
        <v>31</v>
      </c>
      <c r="J4706">
        <v>72954</v>
      </c>
      <c r="K4706" t="s">
        <v>90</v>
      </c>
      <c r="L4706">
        <v>72952</v>
      </c>
      <c r="M4706" t="s">
        <v>91</v>
      </c>
      <c r="N4706" t="s">
        <v>832</v>
      </c>
      <c r="O4706" t="s">
        <v>34</v>
      </c>
      <c r="P4706" t="s">
        <v>827</v>
      </c>
      <c r="Q4706" t="s">
        <v>36</v>
      </c>
      <c r="R4706" t="s">
        <v>36</v>
      </c>
      <c r="S4706" t="s">
        <v>37</v>
      </c>
      <c r="T4706">
        <v>401087.9</v>
      </c>
      <c r="U4706">
        <v>68534.399999999994</v>
      </c>
      <c r="V4706">
        <v>0</v>
      </c>
      <c r="W4706">
        <v>0</v>
      </c>
      <c r="X4706">
        <v>29277.69</v>
      </c>
      <c r="Y4706">
        <v>5009.1000000000004</v>
      </c>
      <c r="Z4706">
        <v>0</v>
      </c>
      <c r="AA4706">
        <v>0</v>
      </c>
      <c r="AB4706">
        <f t="shared" si="219"/>
        <v>33423.991666666669</v>
      </c>
      <c r="AC4706">
        <f t="shared" si="220"/>
        <v>0</v>
      </c>
      <c r="AD4706">
        <f t="shared" si="221"/>
        <v>73532.781666666677</v>
      </c>
    </row>
    <row r="4707" spans="1:30" x14ac:dyDescent="0.3">
      <c r="A4707">
        <v>963978</v>
      </c>
      <c r="B4707" t="s">
        <v>1185</v>
      </c>
      <c r="C4707" t="s">
        <v>28</v>
      </c>
      <c r="D4707">
        <v>7994</v>
      </c>
      <c r="E4707">
        <v>8155</v>
      </c>
      <c r="F4707" t="s">
        <v>59</v>
      </c>
      <c r="G4707">
        <v>5</v>
      </c>
      <c r="H4707" t="s">
        <v>30</v>
      </c>
      <c r="I4707" t="s">
        <v>31</v>
      </c>
      <c r="J4707">
        <v>1209</v>
      </c>
      <c r="K4707" t="s">
        <v>51</v>
      </c>
      <c r="L4707">
        <v>1209</v>
      </c>
      <c r="M4707" t="s">
        <v>51</v>
      </c>
      <c r="N4707" t="s">
        <v>52</v>
      </c>
      <c r="O4707" t="s">
        <v>34</v>
      </c>
      <c r="P4707" t="s">
        <v>127</v>
      </c>
      <c r="Q4707" t="s">
        <v>36</v>
      </c>
      <c r="R4707" t="s">
        <v>36</v>
      </c>
      <c r="S4707" t="s">
        <v>37</v>
      </c>
      <c r="T4707">
        <v>56554.11</v>
      </c>
      <c r="U4707">
        <v>19039.84</v>
      </c>
      <c r="V4707">
        <v>0</v>
      </c>
      <c r="W4707">
        <v>0</v>
      </c>
      <c r="X4707">
        <v>4608.09</v>
      </c>
      <c r="Y4707">
        <v>1539.36</v>
      </c>
      <c r="Z4707">
        <v>0</v>
      </c>
      <c r="AA4707">
        <v>0</v>
      </c>
      <c r="AB4707">
        <f t="shared" si="219"/>
        <v>4712.8424999999997</v>
      </c>
      <c r="AC4707">
        <f t="shared" si="220"/>
        <v>0</v>
      </c>
      <c r="AD4707">
        <f t="shared" si="221"/>
        <v>10368.253500000001</v>
      </c>
    </row>
    <row r="4708" spans="1:30" x14ac:dyDescent="0.3">
      <c r="A4708">
        <v>587695</v>
      </c>
      <c r="B4708" t="s">
        <v>2957</v>
      </c>
      <c r="C4708" t="s">
        <v>28</v>
      </c>
      <c r="D4708">
        <v>7001</v>
      </c>
      <c r="E4708">
        <v>8149</v>
      </c>
      <c r="F4708" t="s">
        <v>2958</v>
      </c>
      <c r="G4708">
        <v>4</v>
      </c>
      <c r="H4708" t="s">
        <v>40</v>
      </c>
      <c r="I4708" t="s">
        <v>96</v>
      </c>
      <c r="J4708">
        <v>72109</v>
      </c>
      <c r="K4708" t="s">
        <v>933</v>
      </c>
      <c r="L4708">
        <v>72109</v>
      </c>
      <c r="M4708" t="s">
        <v>933</v>
      </c>
      <c r="N4708" t="s">
        <v>2959</v>
      </c>
      <c r="O4708" t="s">
        <v>67</v>
      </c>
      <c r="P4708" t="s">
        <v>368</v>
      </c>
      <c r="Q4708" t="s">
        <v>37</v>
      </c>
      <c r="R4708" t="s">
        <v>36</v>
      </c>
      <c r="S4708" t="s">
        <v>36</v>
      </c>
      <c r="T4708">
        <v>2630887.16</v>
      </c>
      <c r="U4708">
        <v>390666.96</v>
      </c>
      <c r="V4708">
        <v>271808</v>
      </c>
      <c r="W4708">
        <v>224241.6</v>
      </c>
      <c r="X4708">
        <v>111914.26</v>
      </c>
      <c r="Y4708">
        <v>15707.52</v>
      </c>
      <c r="Z4708">
        <v>8585.76</v>
      </c>
      <c r="AA4708">
        <v>2.64</v>
      </c>
      <c r="AB4708">
        <f t="shared" si="219"/>
        <v>219240.59666666668</v>
      </c>
      <c r="AC4708">
        <f t="shared" si="220"/>
        <v>496049.6</v>
      </c>
      <c r="AD4708">
        <f t="shared" si="221"/>
        <v>482329.31266666675</v>
      </c>
    </row>
    <row r="4709" spans="1:30" x14ac:dyDescent="0.3">
      <c r="A4709">
        <v>720799</v>
      </c>
      <c r="B4709" t="s">
        <v>3745</v>
      </c>
      <c r="C4709" t="s">
        <v>28</v>
      </c>
      <c r="D4709">
        <v>7989</v>
      </c>
      <c r="E4709">
        <v>8149</v>
      </c>
      <c r="F4709" t="s">
        <v>3331</v>
      </c>
      <c r="G4709">
        <v>2</v>
      </c>
      <c r="H4709" t="s">
        <v>71</v>
      </c>
      <c r="I4709" t="s">
        <v>75</v>
      </c>
      <c r="J4709">
        <v>35000</v>
      </c>
      <c r="K4709" t="s">
        <v>76</v>
      </c>
      <c r="L4709">
        <v>35000</v>
      </c>
      <c r="M4709" t="s">
        <v>76</v>
      </c>
      <c r="N4709">
        <v>0</v>
      </c>
      <c r="O4709" t="s">
        <v>43</v>
      </c>
      <c r="P4709" t="s">
        <v>109</v>
      </c>
      <c r="Q4709" t="s">
        <v>37</v>
      </c>
      <c r="R4709" t="s">
        <v>36</v>
      </c>
      <c r="S4709" t="s">
        <v>36</v>
      </c>
      <c r="T4709">
        <v>116274.69</v>
      </c>
      <c r="U4709">
        <v>18877.11</v>
      </c>
      <c r="V4709">
        <v>16585.02</v>
      </c>
      <c r="W4709">
        <v>12899.46</v>
      </c>
      <c r="X4709">
        <v>3640.35</v>
      </c>
      <c r="Y4709">
        <v>578.83000000000004</v>
      </c>
      <c r="Z4709">
        <v>509.49</v>
      </c>
      <c r="AA4709">
        <v>0</v>
      </c>
      <c r="AB4709">
        <f t="shared" si="219"/>
        <v>9689.5575000000008</v>
      </c>
      <c r="AC4709">
        <f t="shared" si="220"/>
        <v>29484.48</v>
      </c>
      <c r="AD4709">
        <f t="shared" si="221"/>
        <v>21317.026500000004</v>
      </c>
    </row>
    <row r="4710" spans="1:30" x14ac:dyDescent="0.3">
      <c r="A4710">
        <v>737894</v>
      </c>
      <c r="B4710" t="s">
        <v>1576</v>
      </c>
      <c r="C4710" t="s">
        <v>28</v>
      </c>
      <c r="D4710">
        <v>761</v>
      </c>
      <c r="E4710">
        <v>8155</v>
      </c>
      <c r="F4710" t="s">
        <v>59</v>
      </c>
      <c r="G4710">
        <v>5</v>
      </c>
      <c r="H4710" t="s">
        <v>30</v>
      </c>
      <c r="I4710" t="s">
        <v>31</v>
      </c>
      <c r="J4710">
        <v>2579</v>
      </c>
      <c r="K4710" t="s">
        <v>85</v>
      </c>
      <c r="L4710">
        <v>2579</v>
      </c>
      <c r="M4710" t="s">
        <v>85</v>
      </c>
      <c r="N4710" t="s">
        <v>86</v>
      </c>
      <c r="O4710" t="s">
        <v>34</v>
      </c>
      <c r="P4710" t="s">
        <v>272</v>
      </c>
      <c r="Q4710" t="s">
        <v>36</v>
      </c>
      <c r="R4710" t="s">
        <v>36</v>
      </c>
      <c r="S4710" t="s">
        <v>37</v>
      </c>
      <c r="T4710">
        <v>119354.74</v>
      </c>
      <c r="U4710">
        <v>59742.44</v>
      </c>
      <c r="V4710">
        <v>0</v>
      </c>
      <c r="W4710">
        <v>0</v>
      </c>
      <c r="X4710">
        <v>8824.31</v>
      </c>
      <c r="Y4710">
        <v>4416.7700000000004</v>
      </c>
      <c r="Z4710">
        <v>0</v>
      </c>
      <c r="AA4710">
        <v>0</v>
      </c>
      <c r="AB4710">
        <f t="shared" si="219"/>
        <v>9946.2283333333344</v>
      </c>
      <c r="AC4710">
        <f t="shared" si="220"/>
        <v>0</v>
      </c>
      <c r="AD4710">
        <f t="shared" si="221"/>
        <v>21881.702333333338</v>
      </c>
    </row>
    <row r="4711" spans="1:30" x14ac:dyDescent="0.3">
      <c r="A4711">
        <v>3626</v>
      </c>
      <c r="B4711" t="s">
        <v>2728</v>
      </c>
      <c r="C4711" t="s">
        <v>28</v>
      </c>
      <c r="D4711">
        <v>7001</v>
      </c>
      <c r="E4711">
        <v>8149</v>
      </c>
      <c r="F4711" t="s">
        <v>2729</v>
      </c>
      <c r="G4711">
        <v>4</v>
      </c>
      <c r="H4711" t="s">
        <v>40</v>
      </c>
      <c r="I4711" t="s">
        <v>96</v>
      </c>
      <c r="J4711">
        <v>21207</v>
      </c>
      <c r="K4711" t="s">
        <v>216</v>
      </c>
      <c r="L4711">
        <v>21207</v>
      </c>
      <c r="M4711" t="s">
        <v>216</v>
      </c>
      <c r="N4711" t="s">
        <v>2730</v>
      </c>
      <c r="O4711" t="s">
        <v>34</v>
      </c>
      <c r="P4711" t="s">
        <v>3298</v>
      </c>
      <c r="Q4711" t="s">
        <v>36</v>
      </c>
      <c r="R4711" t="s">
        <v>36</v>
      </c>
      <c r="S4711" t="s">
        <v>36</v>
      </c>
      <c r="T4711">
        <v>8518.08</v>
      </c>
      <c r="U4711">
        <v>0</v>
      </c>
      <c r="V4711">
        <v>0</v>
      </c>
      <c r="W4711">
        <v>0</v>
      </c>
      <c r="X4711">
        <v>423.33</v>
      </c>
      <c r="Y4711">
        <v>0</v>
      </c>
      <c r="Z4711">
        <v>0</v>
      </c>
      <c r="AA4711">
        <v>0</v>
      </c>
      <c r="AB4711">
        <f t="shared" si="219"/>
        <v>709.84</v>
      </c>
      <c r="AC4711">
        <f t="shared" si="220"/>
        <v>0</v>
      </c>
      <c r="AD4711">
        <f t="shared" si="221"/>
        <v>1561.6480000000001</v>
      </c>
    </row>
    <row r="4712" spans="1:30" x14ac:dyDescent="0.3">
      <c r="A4712">
        <v>649201</v>
      </c>
      <c r="B4712" t="s">
        <v>636</v>
      </c>
      <c r="C4712" t="s">
        <v>28</v>
      </c>
      <c r="D4712">
        <v>7994</v>
      </c>
      <c r="E4712">
        <v>8163</v>
      </c>
      <c r="F4712" t="s">
        <v>50</v>
      </c>
      <c r="G4712">
        <v>5</v>
      </c>
      <c r="H4712" t="s">
        <v>30</v>
      </c>
      <c r="I4712" t="s">
        <v>31</v>
      </c>
      <c r="J4712">
        <v>314</v>
      </c>
      <c r="K4712" t="s">
        <v>343</v>
      </c>
      <c r="L4712">
        <v>314</v>
      </c>
      <c r="M4712" t="s">
        <v>343</v>
      </c>
      <c r="N4712" t="s">
        <v>344</v>
      </c>
      <c r="O4712" t="s">
        <v>34</v>
      </c>
      <c r="P4712" t="s">
        <v>353</v>
      </c>
      <c r="Q4712" t="s">
        <v>36</v>
      </c>
      <c r="R4712" t="s">
        <v>36</v>
      </c>
      <c r="S4712" t="s">
        <v>37</v>
      </c>
      <c r="T4712">
        <v>69741.95</v>
      </c>
      <c r="U4712">
        <v>8429.7900000000009</v>
      </c>
      <c r="V4712">
        <v>8658.14</v>
      </c>
      <c r="W4712">
        <v>17316.28</v>
      </c>
      <c r="X4712">
        <v>4365.04</v>
      </c>
      <c r="Y4712">
        <v>642.74</v>
      </c>
      <c r="Z4712">
        <v>563.54</v>
      </c>
      <c r="AA4712">
        <v>543.03</v>
      </c>
      <c r="AB4712">
        <f t="shared" si="219"/>
        <v>5811.8291666666664</v>
      </c>
      <c r="AC4712">
        <f t="shared" si="220"/>
        <v>25974.42</v>
      </c>
      <c r="AD4712">
        <f t="shared" si="221"/>
        <v>12786.024166666668</v>
      </c>
    </row>
    <row r="4713" spans="1:30" x14ac:dyDescent="0.3">
      <c r="A4713">
        <v>857245</v>
      </c>
      <c r="B4713" t="s">
        <v>582</v>
      </c>
      <c r="C4713" t="s">
        <v>28</v>
      </c>
      <c r="D4713">
        <v>7003</v>
      </c>
      <c r="E4713">
        <v>8148</v>
      </c>
      <c r="F4713" t="s">
        <v>583</v>
      </c>
      <c r="G4713">
        <v>4</v>
      </c>
      <c r="H4713" t="s">
        <v>40</v>
      </c>
      <c r="I4713" t="s">
        <v>31</v>
      </c>
      <c r="J4713">
        <v>40461</v>
      </c>
      <c r="K4713" t="s">
        <v>41</v>
      </c>
      <c r="L4713">
        <v>40461</v>
      </c>
      <c r="M4713" t="s">
        <v>41</v>
      </c>
      <c r="N4713" t="s">
        <v>584</v>
      </c>
      <c r="O4713" t="s">
        <v>43</v>
      </c>
      <c r="P4713" t="s">
        <v>1319</v>
      </c>
      <c r="Q4713" t="s">
        <v>36</v>
      </c>
      <c r="R4713" t="s">
        <v>36</v>
      </c>
      <c r="S4713" t="s">
        <v>36</v>
      </c>
      <c r="T4713">
        <v>242554.73</v>
      </c>
      <c r="U4713">
        <v>75073.37</v>
      </c>
      <c r="V4713">
        <v>0</v>
      </c>
      <c r="W4713">
        <v>0</v>
      </c>
      <c r="X4713">
        <v>4314.21</v>
      </c>
      <c r="Y4713">
        <v>1370.39</v>
      </c>
      <c r="Z4713">
        <v>0</v>
      </c>
      <c r="AA4713">
        <v>0</v>
      </c>
      <c r="AB4713">
        <f t="shared" si="219"/>
        <v>20212.894166666669</v>
      </c>
      <c r="AC4713">
        <f t="shared" si="220"/>
        <v>0</v>
      </c>
      <c r="AD4713">
        <f t="shared" si="221"/>
        <v>44468.367166666678</v>
      </c>
    </row>
    <row r="4714" spans="1:30" x14ac:dyDescent="0.3">
      <c r="A4714">
        <v>42802</v>
      </c>
      <c r="B4714" t="s">
        <v>3746</v>
      </c>
      <c r="C4714" t="s">
        <v>28</v>
      </c>
      <c r="D4714">
        <v>7994</v>
      </c>
      <c r="E4714">
        <v>8165</v>
      </c>
      <c r="F4714" t="s">
        <v>29</v>
      </c>
      <c r="G4714">
        <v>5</v>
      </c>
      <c r="H4714" t="s">
        <v>30</v>
      </c>
      <c r="I4714" t="s">
        <v>31</v>
      </c>
      <c r="J4714">
        <v>72859</v>
      </c>
      <c r="K4714" t="s">
        <v>274</v>
      </c>
      <c r="L4714">
        <v>72859</v>
      </c>
      <c r="M4714" t="s">
        <v>274</v>
      </c>
      <c r="N4714" t="s">
        <v>275</v>
      </c>
      <c r="O4714" t="s">
        <v>34</v>
      </c>
      <c r="P4714" t="s">
        <v>390</v>
      </c>
      <c r="Q4714" t="s">
        <v>36</v>
      </c>
      <c r="R4714" t="s">
        <v>36</v>
      </c>
      <c r="S4714" t="s">
        <v>37</v>
      </c>
      <c r="T4714">
        <v>183928.99</v>
      </c>
      <c r="U4714">
        <v>20344.78</v>
      </c>
      <c r="V4714">
        <v>21060.36</v>
      </c>
      <c r="W4714">
        <v>21060.36</v>
      </c>
      <c r="X4714">
        <v>21880.19</v>
      </c>
      <c r="Y4714">
        <v>2355.13</v>
      </c>
      <c r="Z4714">
        <v>2628.66</v>
      </c>
      <c r="AA4714">
        <v>899.57</v>
      </c>
      <c r="AB4714">
        <f t="shared" si="219"/>
        <v>15327.415833333333</v>
      </c>
      <c r="AC4714">
        <f t="shared" si="220"/>
        <v>42120.72</v>
      </c>
      <c r="AD4714">
        <f t="shared" si="221"/>
        <v>33720.314833333337</v>
      </c>
    </row>
    <row r="4715" spans="1:30" x14ac:dyDescent="0.3">
      <c r="A4715">
        <v>122488</v>
      </c>
      <c r="B4715" t="s">
        <v>1988</v>
      </c>
      <c r="C4715" t="s">
        <v>28</v>
      </c>
      <c r="D4715">
        <v>7001</v>
      </c>
      <c r="E4715">
        <v>8163</v>
      </c>
      <c r="F4715" t="s">
        <v>50</v>
      </c>
      <c r="G4715">
        <v>5</v>
      </c>
      <c r="H4715" t="s">
        <v>30</v>
      </c>
      <c r="I4715" t="s">
        <v>31</v>
      </c>
      <c r="J4715">
        <v>2740</v>
      </c>
      <c r="K4715" t="s">
        <v>452</v>
      </c>
      <c r="L4715">
        <v>2740</v>
      </c>
      <c r="M4715" t="s">
        <v>452</v>
      </c>
      <c r="N4715" t="s">
        <v>453</v>
      </c>
      <c r="O4715" t="s">
        <v>43</v>
      </c>
      <c r="P4715" t="s">
        <v>87</v>
      </c>
      <c r="Q4715" t="s">
        <v>36</v>
      </c>
      <c r="R4715" t="s">
        <v>36</v>
      </c>
      <c r="S4715" t="s">
        <v>37</v>
      </c>
      <c r="T4715">
        <v>4819.47</v>
      </c>
      <c r="U4715">
        <v>1995.19</v>
      </c>
      <c r="V4715">
        <v>0</v>
      </c>
      <c r="W4715">
        <v>0</v>
      </c>
      <c r="X4715">
        <v>838.58</v>
      </c>
      <c r="Y4715">
        <v>416.47</v>
      </c>
      <c r="Z4715">
        <v>0</v>
      </c>
      <c r="AA4715">
        <v>0</v>
      </c>
      <c r="AB4715">
        <f t="shared" si="219"/>
        <v>401.6225</v>
      </c>
      <c r="AC4715">
        <f t="shared" si="220"/>
        <v>0</v>
      </c>
      <c r="AD4715">
        <f t="shared" si="221"/>
        <v>883.56950000000006</v>
      </c>
    </row>
    <row r="4716" spans="1:30" x14ac:dyDescent="0.3">
      <c r="A4716">
        <v>44336</v>
      </c>
      <c r="B4716" t="s">
        <v>3747</v>
      </c>
      <c r="C4716" t="s">
        <v>28</v>
      </c>
      <c r="D4716">
        <v>7001</v>
      </c>
      <c r="E4716">
        <v>8149</v>
      </c>
      <c r="G4716">
        <v>2</v>
      </c>
      <c r="H4716" t="s">
        <v>71</v>
      </c>
      <c r="I4716" t="s">
        <v>96</v>
      </c>
      <c r="J4716">
        <v>72821</v>
      </c>
      <c r="K4716" t="s">
        <v>511</v>
      </c>
      <c r="L4716">
        <v>72821</v>
      </c>
      <c r="M4716" t="s">
        <v>511</v>
      </c>
      <c r="N4716">
        <v>0</v>
      </c>
      <c r="O4716" t="s">
        <v>34</v>
      </c>
      <c r="P4716" t="s">
        <v>109</v>
      </c>
      <c r="Q4716" t="s">
        <v>37</v>
      </c>
      <c r="R4716" t="s">
        <v>36</v>
      </c>
      <c r="S4716" t="s">
        <v>36</v>
      </c>
      <c r="T4716">
        <v>143039.96</v>
      </c>
      <c r="U4716">
        <v>16180.38</v>
      </c>
      <c r="V4716">
        <v>17506.41</v>
      </c>
      <c r="W4716">
        <v>23956.14</v>
      </c>
      <c r="X4716">
        <v>4427.26</v>
      </c>
      <c r="Y4716">
        <v>475.91</v>
      </c>
      <c r="Z4716">
        <v>494.02</v>
      </c>
      <c r="AA4716">
        <v>0</v>
      </c>
      <c r="AB4716">
        <f t="shared" si="219"/>
        <v>11919.996666666666</v>
      </c>
      <c r="AC4716">
        <f t="shared" si="220"/>
        <v>41462.550000000003</v>
      </c>
      <c r="AD4716">
        <f t="shared" si="221"/>
        <v>26223.992666666669</v>
      </c>
    </row>
    <row r="4717" spans="1:30" x14ac:dyDescent="0.3">
      <c r="A4717">
        <v>877367</v>
      </c>
      <c r="B4717" t="s">
        <v>3673</v>
      </c>
      <c r="C4717" t="s">
        <v>28</v>
      </c>
      <c r="D4717">
        <v>7600</v>
      </c>
      <c r="E4717">
        <v>8195</v>
      </c>
      <c r="F4717" t="s">
        <v>795</v>
      </c>
      <c r="G4717">
        <v>5</v>
      </c>
      <c r="H4717" t="s">
        <v>30</v>
      </c>
      <c r="I4717" t="s">
        <v>31</v>
      </c>
      <c r="J4717">
        <v>910</v>
      </c>
      <c r="K4717" t="s">
        <v>785</v>
      </c>
      <c r="L4717">
        <v>910</v>
      </c>
      <c r="M4717" t="s">
        <v>785</v>
      </c>
      <c r="N4717" t="s">
        <v>786</v>
      </c>
      <c r="O4717" t="s">
        <v>67</v>
      </c>
      <c r="P4717" t="s">
        <v>3748</v>
      </c>
      <c r="Q4717" t="s">
        <v>36</v>
      </c>
      <c r="R4717" t="s">
        <v>36</v>
      </c>
      <c r="S4717" t="s">
        <v>37</v>
      </c>
      <c r="T4717">
        <v>4731.28</v>
      </c>
      <c r="U4717">
        <v>4731.28</v>
      </c>
      <c r="V4717">
        <v>0</v>
      </c>
      <c r="W4717">
        <v>0</v>
      </c>
      <c r="X4717">
        <v>205.88</v>
      </c>
      <c r="Y4717">
        <v>205.88</v>
      </c>
      <c r="Z4717">
        <v>0</v>
      </c>
      <c r="AA4717">
        <v>0</v>
      </c>
      <c r="AB4717">
        <f t="shared" si="219"/>
        <v>394.27333333333331</v>
      </c>
      <c r="AC4717">
        <f t="shared" si="220"/>
        <v>0</v>
      </c>
      <c r="AD4717">
        <f t="shared" si="221"/>
        <v>867.40133333333335</v>
      </c>
    </row>
    <row r="4718" spans="1:30" x14ac:dyDescent="0.3">
      <c r="A4718">
        <v>696505</v>
      </c>
      <c r="B4718" t="s">
        <v>3749</v>
      </c>
      <c r="C4718" t="s">
        <v>28</v>
      </c>
      <c r="D4718">
        <v>7989</v>
      </c>
      <c r="E4718">
        <v>8149</v>
      </c>
      <c r="F4718" t="s">
        <v>2996</v>
      </c>
      <c r="G4718">
        <v>3</v>
      </c>
      <c r="H4718" t="s">
        <v>170</v>
      </c>
      <c r="I4718" t="s">
        <v>96</v>
      </c>
      <c r="J4718">
        <v>40055</v>
      </c>
      <c r="K4718" t="s">
        <v>1305</v>
      </c>
      <c r="L4718">
        <v>40055</v>
      </c>
      <c r="M4718" t="s">
        <v>1305</v>
      </c>
      <c r="N4718" t="s">
        <v>2997</v>
      </c>
      <c r="O4718" t="s">
        <v>43</v>
      </c>
      <c r="P4718" t="s">
        <v>109</v>
      </c>
      <c r="Q4718" t="s">
        <v>37</v>
      </c>
      <c r="R4718" t="s">
        <v>36</v>
      </c>
      <c r="S4718" t="s">
        <v>36</v>
      </c>
      <c r="T4718">
        <v>10503.06</v>
      </c>
      <c r="U4718">
        <v>5677.32</v>
      </c>
      <c r="V4718">
        <v>0</v>
      </c>
      <c r="W4718">
        <v>0</v>
      </c>
      <c r="X4718">
        <v>406.09</v>
      </c>
      <c r="Y4718">
        <v>160.56</v>
      </c>
      <c r="Z4718">
        <v>0</v>
      </c>
      <c r="AA4718">
        <v>0</v>
      </c>
      <c r="AB4718">
        <f t="shared" si="219"/>
        <v>875.255</v>
      </c>
      <c r="AC4718">
        <f t="shared" si="220"/>
        <v>0</v>
      </c>
      <c r="AD4718">
        <f t="shared" si="221"/>
        <v>1925.5610000000001</v>
      </c>
    </row>
    <row r="4719" spans="1:30" x14ac:dyDescent="0.3">
      <c r="A4719">
        <v>267461</v>
      </c>
      <c r="B4719" t="s">
        <v>3750</v>
      </c>
      <c r="C4719" t="s">
        <v>28</v>
      </c>
      <c r="D4719">
        <v>7003</v>
      </c>
      <c r="E4719">
        <v>8148</v>
      </c>
      <c r="F4719" t="s">
        <v>753</v>
      </c>
      <c r="G4719">
        <v>4</v>
      </c>
      <c r="H4719" t="s">
        <v>40</v>
      </c>
      <c r="I4719" t="s">
        <v>31</v>
      </c>
      <c r="J4719">
        <v>40461</v>
      </c>
      <c r="K4719" t="s">
        <v>41</v>
      </c>
      <c r="L4719">
        <v>40461</v>
      </c>
      <c r="M4719" t="s">
        <v>41</v>
      </c>
      <c r="N4719" t="s">
        <v>318</v>
      </c>
      <c r="O4719" t="s">
        <v>43</v>
      </c>
      <c r="P4719" t="s">
        <v>2211</v>
      </c>
      <c r="Q4719" t="s">
        <v>36</v>
      </c>
      <c r="R4719" t="s">
        <v>36</v>
      </c>
      <c r="S4719" t="s">
        <v>36</v>
      </c>
      <c r="T4719">
        <v>49115.72</v>
      </c>
      <c r="U4719">
        <v>7438.96</v>
      </c>
      <c r="V4719">
        <v>0</v>
      </c>
      <c r="W4719">
        <v>0</v>
      </c>
      <c r="X4719">
        <v>2172.56</v>
      </c>
      <c r="Y4719">
        <v>453.26</v>
      </c>
      <c r="Z4719">
        <v>0</v>
      </c>
      <c r="AA4719">
        <v>0</v>
      </c>
      <c r="AB4719">
        <f t="shared" si="219"/>
        <v>4092.9766666666669</v>
      </c>
      <c r="AC4719">
        <f t="shared" si="220"/>
        <v>0</v>
      </c>
      <c r="AD4719">
        <f t="shared" si="221"/>
        <v>9004.5486666666675</v>
      </c>
    </row>
    <row r="4720" spans="1:30" x14ac:dyDescent="0.3">
      <c r="A4720">
        <v>41560</v>
      </c>
      <c r="B4720" t="s">
        <v>1158</v>
      </c>
      <c r="C4720" t="s">
        <v>28</v>
      </c>
      <c r="D4720">
        <v>7001</v>
      </c>
      <c r="E4720">
        <v>8155</v>
      </c>
      <c r="F4720" t="s">
        <v>59</v>
      </c>
      <c r="G4720">
        <v>5</v>
      </c>
      <c r="H4720" t="s">
        <v>30</v>
      </c>
      <c r="I4720" t="s">
        <v>31</v>
      </c>
      <c r="J4720">
        <v>2678</v>
      </c>
      <c r="K4720" t="s">
        <v>937</v>
      </c>
      <c r="L4720">
        <v>2678</v>
      </c>
      <c r="M4720" t="s">
        <v>937</v>
      </c>
      <c r="N4720" t="s">
        <v>938</v>
      </c>
      <c r="O4720" t="s">
        <v>67</v>
      </c>
      <c r="P4720" t="s">
        <v>487</v>
      </c>
      <c r="Q4720" t="s">
        <v>36</v>
      </c>
      <c r="R4720" t="s">
        <v>36</v>
      </c>
      <c r="S4720" t="s">
        <v>37</v>
      </c>
      <c r="T4720">
        <v>79817.19</v>
      </c>
      <c r="U4720">
        <v>40437.82</v>
      </c>
      <c r="V4720">
        <v>0</v>
      </c>
      <c r="W4720">
        <v>0</v>
      </c>
      <c r="X4720">
        <v>6153.02</v>
      </c>
      <c r="Y4720">
        <v>3114.46</v>
      </c>
      <c r="Z4720">
        <v>0</v>
      </c>
      <c r="AA4720">
        <v>0</v>
      </c>
      <c r="AB4720">
        <f t="shared" si="219"/>
        <v>6651.4324999999999</v>
      </c>
      <c r="AC4720">
        <f t="shared" si="220"/>
        <v>0</v>
      </c>
      <c r="AD4720">
        <f t="shared" si="221"/>
        <v>14633.151500000002</v>
      </c>
    </row>
    <row r="4721" spans="1:30" x14ac:dyDescent="0.3">
      <c r="A4721">
        <v>961394</v>
      </c>
      <c r="B4721" t="s">
        <v>611</v>
      </c>
      <c r="C4721" t="s">
        <v>28</v>
      </c>
      <c r="D4721">
        <v>7992</v>
      </c>
      <c r="E4721">
        <v>8170</v>
      </c>
      <c r="F4721" t="s">
        <v>331</v>
      </c>
      <c r="G4721">
        <v>5</v>
      </c>
      <c r="H4721" t="s">
        <v>30</v>
      </c>
      <c r="I4721" t="s">
        <v>31</v>
      </c>
      <c r="J4721">
        <v>1607</v>
      </c>
      <c r="K4721" t="s">
        <v>537</v>
      </c>
      <c r="L4721">
        <v>1607</v>
      </c>
      <c r="M4721" t="s">
        <v>537</v>
      </c>
      <c r="N4721" t="s">
        <v>612</v>
      </c>
      <c r="O4721" t="s">
        <v>67</v>
      </c>
      <c r="P4721" t="s">
        <v>1150</v>
      </c>
      <c r="Q4721" t="s">
        <v>36</v>
      </c>
      <c r="R4721" t="s">
        <v>36</v>
      </c>
      <c r="S4721" t="s">
        <v>37</v>
      </c>
      <c r="T4721">
        <v>193210.45</v>
      </c>
      <c r="U4721">
        <v>24764.68</v>
      </c>
      <c r="V4721">
        <v>26151.84</v>
      </c>
      <c r="W4721">
        <v>0</v>
      </c>
      <c r="X4721">
        <v>10751</v>
      </c>
      <c r="Y4721">
        <v>1173.53</v>
      </c>
      <c r="Z4721">
        <v>1354.64</v>
      </c>
      <c r="AA4721">
        <v>0</v>
      </c>
      <c r="AB4721">
        <f t="shared" si="219"/>
        <v>16100.870833333334</v>
      </c>
      <c r="AC4721">
        <f t="shared" si="220"/>
        <v>26151.84</v>
      </c>
      <c r="AD4721">
        <f t="shared" si="221"/>
        <v>35421.91583333334</v>
      </c>
    </row>
    <row r="4722" spans="1:30" x14ac:dyDescent="0.3">
      <c r="A4722">
        <v>390007</v>
      </c>
      <c r="B4722" t="s">
        <v>743</v>
      </c>
      <c r="C4722" t="s">
        <v>28</v>
      </c>
      <c r="D4722">
        <v>7001</v>
      </c>
      <c r="E4722">
        <v>8149</v>
      </c>
      <c r="F4722" t="s">
        <v>744</v>
      </c>
      <c r="G4722">
        <v>2</v>
      </c>
      <c r="H4722" t="s">
        <v>71</v>
      </c>
      <c r="I4722" t="s">
        <v>96</v>
      </c>
      <c r="J4722">
        <v>72706</v>
      </c>
      <c r="K4722" t="s">
        <v>745</v>
      </c>
      <c r="L4722">
        <v>72706</v>
      </c>
      <c r="M4722" t="s">
        <v>745</v>
      </c>
      <c r="N4722">
        <v>0</v>
      </c>
      <c r="O4722" t="s">
        <v>34</v>
      </c>
      <c r="P4722" t="s">
        <v>767</v>
      </c>
      <c r="Q4722" t="s">
        <v>37</v>
      </c>
      <c r="R4722" t="s">
        <v>36</v>
      </c>
      <c r="S4722" t="s">
        <v>36</v>
      </c>
      <c r="T4722">
        <v>353100</v>
      </c>
      <c r="U4722">
        <v>0</v>
      </c>
      <c r="V4722">
        <v>255300</v>
      </c>
      <c r="W4722">
        <v>233100</v>
      </c>
      <c r="X4722">
        <v>9333.93</v>
      </c>
      <c r="Y4722">
        <v>0</v>
      </c>
      <c r="Z4722">
        <v>3451.53</v>
      </c>
      <c r="AA4722">
        <v>5.57</v>
      </c>
      <c r="AB4722">
        <f t="shared" si="219"/>
        <v>29425</v>
      </c>
      <c r="AC4722">
        <f t="shared" si="220"/>
        <v>488400</v>
      </c>
      <c r="AD4722">
        <f t="shared" si="221"/>
        <v>64735.000000000007</v>
      </c>
    </row>
    <row r="4723" spans="1:30" x14ac:dyDescent="0.3">
      <c r="A4723">
        <v>682044</v>
      </c>
      <c r="B4723" t="s">
        <v>1816</v>
      </c>
      <c r="C4723" t="s">
        <v>28</v>
      </c>
      <c r="D4723">
        <v>7994</v>
      </c>
      <c r="E4723">
        <v>8149</v>
      </c>
      <c r="F4723" t="s">
        <v>1817</v>
      </c>
      <c r="G4723">
        <v>4</v>
      </c>
      <c r="H4723" t="s">
        <v>40</v>
      </c>
      <c r="I4723" t="s">
        <v>96</v>
      </c>
      <c r="J4723">
        <v>72954</v>
      </c>
      <c r="K4723" t="s">
        <v>90</v>
      </c>
      <c r="L4723">
        <v>72952</v>
      </c>
      <c r="M4723" t="s">
        <v>91</v>
      </c>
      <c r="N4723" t="s">
        <v>1818</v>
      </c>
      <c r="O4723" t="s">
        <v>34</v>
      </c>
      <c r="P4723" t="s">
        <v>109</v>
      </c>
      <c r="Q4723" t="s">
        <v>37</v>
      </c>
      <c r="R4723" t="s">
        <v>36</v>
      </c>
      <c r="S4723" t="s">
        <v>36</v>
      </c>
      <c r="T4723">
        <v>174480.16</v>
      </c>
      <c r="U4723">
        <v>27506</v>
      </c>
      <c r="V4723">
        <v>14070</v>
      </c>
      <c r="W4723">
        <v>16884</v>
      </c>
      <c r="X4723">
        <v>7101.78</v>
      </c>
      <c r="Y4723">
        <v>1074.5</v>
      </c>
      <c r="Z4723">
        <v>542.20000000000005</v>
      </c>
      <c r="AA4723">
        <v>0</v>
      </c>
      <c r="AB4723">
        <f t="shared" si="219"/>
        <v>14540.013333333334</v>
      </c>
      <c r="AC4723">
        <f t="shared" si="220"/>
        <v>30954</v>
      </c>
      <c r="AD4723">
        <f t="shared" si="221"/>
        <v>31988.029333333339</v>
      </c>
    </row>
    <row r="4724" spans="1:30" x14ac:dyDescent="0.3">
      <c r="A4724">
        <v>318604</v>
      </c>
      <c r="B4724" t="s">
        <v>1986</v>
      </c>
      <c r="C4724" t="s">
        <v>28</v>
      </c>
      <c r="D4724">
        <v>7997</v>
      </c>
      <c r="E4724">
        <v>8145</v>
      </c>
      <c r="F4724" t="s">
        <v>1098</v>
      </c>
      <c r="G4724">
        <v>4</v>
      </c>
      <c r="H4724" t="s">
        <v>40</v>
      </c>
      <c r="I4724" t="s">
        <v>31</v>
      </c>
      <c r="J4724">
        <v>40203</v>
      </c>
      <c r="K4724" t="s">
        <v>1099</v>
      </c>
      <c r="L4724">
        <v>40015</v>
      </c>
      <c r="M4724" t="s">
        <v>1100</v>
      </c>
      <c r="N4724" t="s">
        <v>1987</v>
      </c>
      <c r="O4724" t="s">
        <v>67</v>
      </c>
      <c r="P4724" t="s">
        <v>518</v>
      </c>
      <c r="Q4724" t="s">
        <v>36</v>
      </c>
      <c r="R4724" t="s">
        <v>36</v>
      </c>
      <c r="S4724" t="s">
        <v>36</v>
      </c>
      <c r="T4724">
        <v>21864.76</v>
      </c>
      <c r="U4724">
        <v>8134.53</v>
      </c>
      <c r="V4724">
        <v>0</v>
      </c>
      <c r="W4724">
        <v>0</v>
      </c>
      <c r="X4724">
        <v>757.68</v>
      </c>
      <c r="Y4724">
        <v>318.66000000000003</v>
      </c>
      <c r="Z4724">
        <v>0</v>
      </c>
      <c r="AA4724">
        <v>0</v>
      </c>
      <c r="AB4724">
        <f t="shared" si="219"/>
        <v>1822.0633333333333</v>
      </c>
      <c r="AC4724">
        <f t="shared" si="220"/>
        <v>0</v>
      </c>
      <c r="AD4724">
        <f t="shared" si="221"/>
        <v>4008.5393333333336</v>
      </c>
    </row>
    <row r="4725" spans="1:30" x14ac:dyDescent="0.3">
      <c r="A4725">
        <v>871841</v>
      </c>
      <c r="B4725" t="s">
        <v>470</v>
      </c>
      <c r="C4725" t="s">
        <v>28</v>
      </c>
      <c r="D4725">
        <v>7670</v>
      </c>
      <c r="E4725">
        <v>8155</v>
      </c>
      <c r="F4725" t="s">
        <v>471</v>
      </c>
      <c r="G4725">
        <v>4</v>
      </c>
      <c r="H4725" t="s">
        <v>40</v>
      </c>
      <c r="I4725" t="s">
        <v>96</v>
      </c>
      <c r="J4725">
        <v>40206</v>
      </c>
      <c r="K4725" t="s">
        <v>236</v>
      </c>
      <c r="L4725">
        <v>40205</v>
      </c>
      <c r="M4725" t="s">
        <v>237</v>
      </c>
      <c r="N4725" t="s">
        <v>472</v>
      </c>
      <c r="O4725" t="s">
        <v>34</v>
      </c>
      <c r="P4725" t="s">
        <v>125</v>
      </c>
      <c r="Q4725" t="s">
        <v>36</v>
      </c>
      <c r="R4725" t="s">
        <v>36</v>
      </c>
      <c r="S4725" t="s">
        <v>36</v>
      </c>
      <c r="T4725">
        <v>45607.54</v>
      </c>
      <c r="U4725">
        <v>6047.52</v>
      </c>
      <c r="V4725">
        <v>0</v>
      </c>
      <c r="W4725">
        <v>0</v>
      </c>
      <c r="X4725">
        <v>763.07</v>
      </c>
      <c r="Y4725">
        <v>366.63</v>
      </c>
      <c r="Z4725">
        <v>0</v>
      </c>
      <c r="AA4725">
        <v>0</v>
      </c>
      <c r="AB4725">
        <f t="shared" si="219"/>
        <v>3800.6283333333336</v>
      </c>
      <c r="AC4725">
        <f t="shared" si="220"/>
        <v>0</v>
      </c>
      <c r="AD4725">
        <f t="shared" si="221"/>
        <v>8361.3823333333348</v>
      </c>
    </row>
    <row r="4726" spans="1:30" x14ac:dyDescent="0.3">
      <c r="A4726">
        <v>857245</v>
      </c>
      <c r="B4726" t="s">
        <v>582</v>
      </c>
      <c r="C4726" t="s">
        <v>28</v>
      </c>
      <c r="D4726">
        <v>7003</v>
      </c>
      <c r="E4726">
        <v>8148</v>
      </c>
      <c r="F4726" t="s">
        <v>583</v>
      </c>
      <c r="G4726">
        <v>4</v>
      </c>
      <c r="H4726" t="s">
        <v>40</v>
      </c>
      <c r="I4726" t="s">
        <v>31</v>
      </c>
      <c r="J4726">
        <v>40461</v>
      </c>
      <c r="K4726" t="s">
        <v>41</v>
      </c>
      <c r="L4726">
        <v>40461</v>
      </c>
      <c r="M4726" t="s">
        <v>41</v>
      </c>
      <c r="N4726" t="s">
        <v>584</v>
      </c>
      <c r="O4726" t="s">
        <v>43</v>
      </c>
      <c r="P4726" t="s">
        <v>1584</v>
      </c>
      <c r="Q4726" t="s">
        <v>36</v>
      </c>
      <c r="R4726" t="s">
        <v>36</v>
      </c>
      <c r="S4726" t="s">
        <v>36</v>
      </c>
      <c r="T4726">
        <v>576703.54</v>
      </c>
      <c r="U4726">
        <v>155071.28</v>
      </c>
      <c r="V4726">
        <v>0</v>
      </c>
      <c r="W4726">
        <v>0</v>
      </c>
      <c r="X4726">
        <v>16631.52</v>
      </c>
      <c r="Y4726">
        <v>5108.0200000000004</v>
      </c>
      <c r="Z4726">
        <v>0</v>
      </c>
      <c r="AA4726">
        <v>0</v>
      </c>
      <c r="AB4726">
        <f t="shared" si="219"/>
        <v>48058.628333333334</v>
      </c>
      <c r="AC4726">
        <f t="shared" si="220"/>
        <v>0</v>
      </c>
      <c r="AD4726">
        <f t="shared" si="221"/>
        <v>105728.98233333335</v>
      </c>
    </row>
    <row r="4727" spans="1:30" x14ac:dyDescent="0.3">
      <c r="A4727">
        <v>122469</v>
      </c>
      <c r="B4727" t="s">
        <v>3379</v>
      </c>
      <c r="C4727" t="s">
        <v>28</v>
      </c>
      <c r="D4727">
        <v>7001</v>
      </c>
      <c r="E4727">
        <v>8195</v>
      </c>
      <c r="F4727" t="s">
        <v>79</v>
      </c>
      <c r="G4727">
        <v>5</v>
      </c>
      <c r="H4727" t="s">
        <v>30</v>
      </c>
      <c r="I4727" t="s">
        <v>31</v>
      </c>
      <c r="J4727">
        <v>2740</v>
      </c>
      <c r="K4727" t="s">
        <v>452</v>
      </c>
      <c r="L4727">
        <v>2740</v>
      </c>
      <c r="M4727" t="s">
        <v>452</v>
      </c>
      <c r="N4727" t="s">
        <v>453</v>
      </c>
      <c r="O4727" t="s">
        <v>43</v>
      </c>
      <c r="P4727" t="s">
        <v>87</v>
      </c>
      <c r="Q4727" t="s">
        <v>36</v>
      </c>
      <c r="R4727" t="s">
        <v>36</v>
      </c>
      <c r="S4727" t="s">
        <v>37</v>
      </c>
      <c r="T4727">
        <v>23529.49</v>
      </c>
      <c r="U4727">
        <v>3105</v>
      </c>
      <c r="V4727">
        <v>3368.65</v>
      </c>
      <c r="W4727">
        <v>3668.61</v>
      </c>
      <c r="X4727">
        <v>3652.96</v>
      </c>
      <c r="Y4727">
        <v>516.82000000000005</v>
      </c>
      <c r="Z4727">
        <v>498.39</v>
      </c>
      <c r="AA4727">
        <v>143.68</v>
      </c>
      <c r="AB4727">
        <f t="shared" si="219"/>
        <v>1960.7908333333335</v>
      </c>
      <c r="AC4727">
        <f t="shared" si="220"/>
        <v>7037.26</v>
      </c>
      <c r="AD4727">
        <f t="shared" si="221"/>
        <v>4313.739833333334</v>
      </c>
    </row>
    <row r="4728" spans="1:30" x14ac:dyDescent="0.3">
      <c r="A4728">
        <v>929221</v>
      </c>
      <c r="B4728" t="s">
        <v>1231</v>
      </c>
      <c r="C4728" t="s">
        <v>28</v>
      </c>
      <c r="D4728">
        <v>7001</v>
      </c>
      <c r="E4728">
        <v>8149</v>
      </c>
      <c r="G4728">
        <v>4</v>
      </c>
      <c r="H4728" t="s">
        <v>40</v>
      </c>
      <c r="I4728" t="s">
        <v>96</v>
      </c>
      <c r="J4728">
        <v>72702</v>
      </c>
      <c r="K4728" t="s">
        <v>250</v>
      </c>
      <c r="L4728">
        <v>72702</v>
      </c>
      <c r="M4728" t="s">
        <v>250</v>
      </c>
      <c r="N4728" t="s">
        <v>102</v>
      </c>
      <c r="O4728" t="s">
        <v>67</v>
      </c>
      <c r="P4728" t="s">
        <v>109</v>
      </c>
      <c r="Q4728" t="s">
        <v>37</v>
      </c>
      <c r="R4728" t="s">
        <v>36</v>
      </c>
      <c r="S4728" t="s">
        <v>36</v>
      </c>
      <c r="T4728">
        <v>73247.360000000001</v>
      </c>
      <c r="U4728">
        <v>8251.7999999999993</v>
      </c>
      <c r="V4728">
        <v>11256</v>
      </c>
      <c r="W4728">
        <v>2814</v>
      </c>
      <c r="X4728">
        <v>3044.44</v>
      </c>
      <c r="Y4728">
        <v>321.42</v>
      </c>
      <c r="Z4728">
        <v>433.76</v>
      </c>
      <c r="AA4728">
        <v>0</v>
      </c>
      <c r="AB4728">
        <f t="shared" si="219"/>
        <v>6103.9466666666667</v>
      </c>
      <c r="AC4728">
        <f t="shared" si="220"/>
        <v>14070</v>
      </c>
      <c r="AD4728">
        <f t="shared" si="221"/>
        <v>13428.682666666668</v>
      </c>
    </row>
    <row r="4729" spans="1:30" x14ac:dyDescent="0.3">
      <c r="A4729">
        <v>911361</v>
      </c>
      <c r="B4729" t="s">
        <v>1348</v>
      </c>
      <c r="C4729" t="s">
        <v>28</v>
      </c>
      <c r="D4729">
        <v>7001</v>
      </c>
      <c r="E4729">
        <v>8149</v>
      </c>
      <c r="F4729" t="s">
        <v>1349</v>
      </c>
      <c r="G4729">
        <v>2</v>
      </c>
      <c r="H4729" t="s">
        <v>71</v>
      </c>
      <c r="I4729" t="s">
        <v>96</v>
      </c>
      <c r="J4729">
        <v>72452</v>
      </c>
      <c r="K4729" t="s">
        <v>1350</v>
      </c>
      <c r="L4729">
        <v>72452</v>
      </c>
      <c r="M4729" t="s">
        <v>1350</v>
      </c>
      <c r="N4729">
        <v>0</v>
      </c>
      <c r="O4729" t="s">
        <v>67</v>
      </c>
      <c r="P4729" t="s">
        <v>147</v>
      </c>
      <c r="Q4729" t="s">
        <v>36</v>
      </c>
      <c r="R4729" t="s">
        <v>36</v>
      </c>
      <c r="S4729" t="s">
        <v>36</v>
      </c>
      <c r="T4729">
        <v>460948.47999999998</v>
      </c>
      <c r="U4729">
        <v>72680.899999999994</v>
      </c>
      <c r="V4729">
        <v>46254.5</v>
      </c>
      <c r="W4729">
        <v>0</v>
      </c>
      <c r="X4729">
        <v>33131.71</v>
      </c>
      <c r="Y4729">
        <v>6391.72</v>
      </c>
      <c r="Z4729">
        <v>3752.17</v>
      </c>
      <c r="AA4729">
        <v>0</v>
      </c>
      <c r="AB4729">
        <f t="shared" si="219"/>
        <v>38412.373333333329</v>
      </c>
      <c r="AC4729">
        <f t="shared" si="220"/>
        <v>46254.5</v>
      </c>
      <c r="AD4729">
        <f t="shared" si="221"/>
        <v>84507.221333333335</v>
      </c>
    </row>
    <row r="4730" spans="1:30" x14ac:dyDescent="0.3">
      <c r="A4730">
        <v>139935</v>
      </c>
      <c r="B4730" t="s">
        <v>1208</v>
      </c>
      <c r="C4730" t="s">
        <v>28</v>
      </c>
      <c r="D4730">
        <v>7992</v>
      </c>
      <c r="E4730">
        <v>8149</v>
      </c>
      <c r="F4730" t="s">
        <v>571</v>
      </c>
      <c r="G4730">
        <v>4</v>
      </c>
      <c r="H4730" t="s">
        <v>40</v>
      </c>
      <c r="I4730" t="s">
        <v>96</v>
      </c>
      <c r="J4730">
        <v>72505</v>
      </c>
      <c r="K4730" t="s">
        <v>572</v>
      </c>
      <c r="L4730">
        <v>72505</v>
      </c>
      <c r="M4730" t="s">
        <v>572</v>
      </c>
      <c r="N4730" t="s">
        <v>229</v>
      </c>
      <c r="O4730" t="s">
        <v>67</v>
      </c>
      <c r="P4730" t="s">
        <v>191</v>
      </c>
      <c r="Q4730" t="s">
        <v>37</v>
      </c>
      <c r="R4730" t="s">
        <v>36</v>
      </c>
      <c r="S4730" t="s">
        <v>36</v>
      </c>
      <c r="T4730">
        <v>618547.66</v>
      </c>
      <c r="U4730">
        <v>121765.56</v>
      </c>
      <c r="V4730">
        <v>0</v>
      </c>
      <c r="W4730">
        <v>0</v>
      </c>
      <c r="X4730">
        <v>25114.46</v>
      </c>
      <c r="Y4730">
        <v>4797.4399999999996</v>
      </c>
      <c r="Z4730">
        <v>0</v>
      </c>
      <c r="AA4730">
        <v>0</v>
      </c>
      <c r="AB4730">
        <f t="shared" si="219"/>
        <v>51545.638333333336</v>
      </c>
      <c r="AC4730">
        <f t="shared" si="220"/>
        <v>0</v>
      </c>
      <c r="AD4730">
        <f t="shared" si="221"/>
        <v>113400.40433333335</v>
      </c>
    </row>
    <row r="4731" spans="1:30" x14ac:dyDescent="0.3">
      <c r="A4731">
        <v>983097</v>
      </c>
      <c r="B4731" t="s">
        <v>995</v>
      </c>
      <c r="C4731" t="s">
        <v>28</v>
      </c>
      <c r="D4731">
        <v>7003</v>
      </c>
      <c r="E4731">
        <v>8148</v>
      </c>
      <c r="F4731" t="s">
        <v>753</v>
      </c>
      <c r="G4731">
        <v>4</v>
      </c>
      <c r="H4731" t="s">
        <v>40</v>
      </c>
      <c r="I4731" t="s">
        <v>31</v>
      </c>
      <c r="J4731">
        <v>40461</v>
      </c>
      <c r="K4731" t="s">
        <v>41</v>
      </c>
      <c r="L4731">
        <v>40461</v>
      </c>
      <c r="M4731" t="s">
        <v>41</v>
      </c>
      <c r="N4731" t="s">
        <v>318</v>
      </c>
      <c r="O4731" t="s">
        <v>43</v>
      </c>
      <c r="P4731" t="s">
        <v>238</v>
      </c>
      <c r="Q4731" t="s">
        <v>36</v>
      </c>
      <c r="R4731" t="s">
        <v>36</v>
      </c>
      <c r="S4731" t="s">
        <v>36</v>
      </c>
      <c r="T4731">
        <v>3376.35</v>
      </c>
      <c r="U4731">
        <v>1559.2</v>
      </c>
      <c r="V4731">
        <v>0</v>
      </c>
      <c r="W4731">
        <v>0</v>
      </c>
      <c r="X4731">
        <v>196.57</v>
      </c>
      <c r="Y4731">
        <v>92.69</v>
      </c>
      <c r="Z4731">
        <v>0</v>
      </c>
      <c r="AA4731">
        <v>0</v>
      </c>
      <c r="AB4731">
        <f t="shared" si="219"/>
        <v>281.36250000000001</v>
      </c>
      <c r="AC4731">
        <f t="shared" si="220"/>
        <v>0</v>
      </c>
      <c r="AD4731">
        <f t="shared" si="221"/>
        <v>618.99750000000006</v>
      </c>
    </row>
    <row r="4732" spans="1:30" x14ac:dyDescent="0.3">
      <c r="A4732">
        <v>943749</v>
      </c>
      <c r="B4732" t="s">
        <v>2487</v>
      </c>
      <c r="C4732" t="s">
        <v>28</v>
      </c>
      <c r="D4732">
        <v>7001</v>
      </c>
      <c r="E4732">
        <v>8149</v>
      </c>
      <c r="F4732" t="s">
        <v>998</v>
      </c>
      <c r="G4732">
        <v>5</v>
      </c>
      <c r="H4732" t="s">
        <v>30</v>
      </c>
      <c r="I4732" t="s">
        <v>96</v>
      </c>
      <c r="J4732">
        <v>72904</v>
      </c>
      <c r="K4732" t="s">
        <v>820</v>
      </c>
      <c r="L4732">
        <v>72904</v>
      </c>
      <c r="M4732" t="s">
        <v>821</v>
      </c>
      <c r="N4732" t="s">
        <v>822</v>
      </c>
      <c r="O4732" t="s">
        <v>34</v>
      </c>
      <c r="P4732" t="s">
        <v>233</v>
      </c>
      <c r="Q4732" t="s">
        <v>37</v>
      </c>
      <c r="R4732" t="s">
        <v>36</v>
      </c>
      <c r="S4732" t="s">
        <v>37</v>
      </c>
      <c r="T4732">
        <v>212730.07</v>
      </c>
      <c r="U4732">
        <v>53421.75</v>
      </c>
      <c r="V4732">
        <v>17708.259999999998</v>
      </c>
      <c r="W4732">
        <v>35416.519999999997</v>
      </c>
      <c r="X4732">
        <v>7122.49</v>
      </c>
      <c r="Y4732">
        <v>1555.83</v>
      </c>
      <c r="Z4732">
        <v>511.07</v>
      </c>
      <c r="AA4732">
        <v>498.1</v>
      </c>
      <c r="AB4732">
        <f t="shared" si="219"/>
        <v>17727.505833333333</v>
      </c>
      <c r="AC4732">
        <f t="shared" si="220"/>
        <v>53124.78</v>
      </c>
      <c r="AD4732">
        <f t="shared" si="221"/>
        <v>39000.512833333334</v>
      </c>
    </row>
    <row r="4733" spans="1:30" x14ac:dyDescent="0.3">
      <c r="A4733">
        <v>69071</v>
      </c>
      <c r="B4733" t="s">
        <v>3751</v>
      </c>
      <c r="C4733" t="s">
        <v>28</v>
      </c>
      <c r="D4733">
        <v>7992</v>
      </c>
      <c r="E4733">
        <v>8149</v>
      </c>
      <c r="F4733" t="s">
        <v>795</v>
      </c>
      <c r="G4733">
        <v>5</v>
      </c>
      <c r="H4733" t="s">
        <v>30</v>
      </c>
      <c r="I4733" t="s">
        <v>96</v>
      </c>
      <c r="J4733">
        <v>901</v>
      </c>
      <c r="K4733" t="s">
        <v>523</v>
      </c>
      <c r="L4733">
        <v>901</v>
      </c>
      <c r="M4733" t="s">
        <v>523</v>
      </c>
      <c r="N4733" t="s">
        <v>524</v>
      </c>
      <c r="O4733" t="s">
        <v>67</v>
      </c>
      <c r="P4733" t="s">
        <v>233</v>
      </c>
      <c r="Q4733" t="s">
        <v>37</v>
      </c>
      <c r="R4733" t="s">
        <v>36</v>
      </c>
      <c r="S4733" t="s">
        <v>37</v>
      </c>
      <c r="T4733">
        <v>17807.25</v>
      </c>
      <c r="U4733">
        <v>17807.25</v>
      </c>
      <c r="V4733">
        <v>0</v>
      </c>
      <c r="W4733">
        <v>0</v>
      </c>
      <c r="X4733">
        <v>528.70000000000005</v>
      </c>
      <c r="Y4733">
        <v>528.70000000000005</v>
      </c>
      <c r="Z4733">
        <v>0</v>
      </c>
      <c r="AA4733">
        <v>0</v>
      </c>
      <c r="AB4733">
        <f t="shared" si="219"/>
        <v>1483.9375</v>
      </c>
      <c r="AC4733">
        <f t="shared" si="220"/>
        <v>0</v>
      </c>
      <c r="AD4733">
        <f t="shared" si="221"/>
        <v>3264.6625000000004</v>
      </c>
    </row>
    <row r="4734" spans="1:30" x14ac:dyDescent="0.3">
      <c r="A4734">
        <v>975197</v>
      </c>
      <c r="B4734" t="s">
        <v>2034</v>
      </c>
      <c r="C4734" t="s">
        <v>28</v>
      </c>
      <c r="D4734">
        <v>7994</v>
      </c>
      <c r="E4734">
        <v>8163</v>
      </c>
      <c r="F4734" t="s">
        <v>199</v>
      </c>
      <c r="G4734">
        <v>5</v>
      </c>
      <c r="H4734" t="s">
        <v>30</v>
      </c>
      <c r="I4734" t="s">
        <v>31</v>
      </c>
      <c r="J4734">
        <v>1606</v>
      </c>
      <c r="K4734" t="s">
        <v>868</v>
      </c>
      <c r="L4734">
        <v>1606</v>
      </c>
      <c r="M4734" t="s">
        <v>868</v>
      </c>
      <c r="N4734" t="s">
        <v>341</v>
      </c>
      <c r="O4734" t="s">
        <v>34</v>
      </c>
      <c r="P4734" t="s">
        <v>134</v>
      </c>
      <c r="Q4734" t="s">
        <v>37</v>
      </c>
      <c r="R4734" t="s">
        <v>36</v>
      </c>
      <c r="S4734" t="s">
        <v>37</v>
      </c>
      <c r="T4734">
        <v>7752674.7400000002</v>
      </c>
      <c r="U4734">
        <v>1206754.5</v>
      </c>
      <c r="V4734">
        <v>629299.46</v>
      </c>
      <c r="W4734">
        <v>742645.58</v>
      </c>
      <c r="X4734">
        <v>251379.52</v>
      </c>
      <c r="Y4734">
        <v>33663.25</v>
      </c>
      <c r="Z4734">
        <v>18592.57</v>
      </c>
      <c r="AA4734">
        <v>10361.719999999999</v>
      </c>
      <c r="AB4734">
        <f t="shared" si="219"/>
        <v>646056.22833333339</v>
      </c>
      <c r="AC4734">
        <f t="shared" si="220"/>
        <v>1371945.04</v>
      </c>
      <c r="AD4734">
        <f t="shared" si="221"/>
        <v>1421323.7023333337</v>
      </c>
    </row>
    <row r="4735" spans="1:30" x14ac:dyDescent="0.3">
      <c r="A4735">
        <v>743266</v>
      </c>
      <c r="B4735" t="s">
        <v>3752</v>
      </c>
      <c r="C4735" t="s">
        <v>28</v>
      </c>
      <c r="D4735">
        <v>7989</v>
      </c>
      <c r="E4735">
        <v>8149</v>
      </c>
      <c r="F4735" t="s">
        <v>3753</v>
      </c>
      <c r="G4735">
        <v>2</v>
      </c>
      <c r="H4735" t="s">
        <v>71</v>
      </c>
      <c r="I4735" t="s">
        <v>75</v>
      </c>
      <c r="J4735">
        <v>35000</v>
      </c>
      <c r="K4735" t="s">
        <v>76</v>
      </c>
      <c r="L4735">
        <v>35000</v>
      </c>
      <c r="M4735" t="s">
        <v>76</v>
      </c>
      <c r="N4735">
        <v>0</v>
      </c>
      <c r="O4735" t="s">
        <v>43</v>
      </c>
      <c r="P4735" t="s">
        <v>77</v>
      </c>
      <c r="Q4735" t="s">
        <v>37</v>
      </c>
      <c r="R4735" t="s">
        <v>36</v>
      </c>
      <c r="S4735" t="s">
        <v>36</v>
      </c>
      <c r="T4735">
        <v>8253.36</v>
      </c>
      <c r="U4735">
        <v>1375.56</v>
      </c>
      <c r="V4735">
        <v>1375.56</v>
      </c>
      <c r="W4735">
        <v>0</v>
      </c>
      <c r="X4735">
        <v>178.9</v>
      </c>
      <c r="Y4735">
        <v>43.12</v>
      </c>
      <c r="Z4735">
        <v>41.78</v>
      </c>
      <c r="AA4735">
        <v>0</v>
      </c>
      <c r="AB4735">
        <f t="shared" si="219"/>
        <v>687.78000000000009</v>
      </c>
      <c r="AC4735">
        <f t="shared" si="220"/>
        <v>1375.56</v>
      </c>
      <c r="AD4735">
        <f t="shared" si="221"/>
        <v>1513.1160000000002</v>
      </c>
    </row>
    <row r="4736" spans="1:30" x14ac:dyDescent="0.3">
      <c r="A4736">
        <v>708375</v>
      </c>
      <c r="B4736" t="s">
        <v>1966</v>
      </c>
      <c r="C4736" t="s">
        <v>28</v>
      </c>
      <c r="D4736">
        <v>7994</v>
      </c>
      <c r="E4736">
        <v>8144</v>
      </c>
      <c r="F4736" t="s">
        <v>117</v>
      </c>
      <c r="G4736">
        <v>5</v>
      </c>
      <c r="H4736" t="s">
        <v>30</v>
      </c>
      <c r="I4736" t="s">
        <v>31</v>
      </c>
      <c r="J4736">
        <v>1606</v>
      </c>
      <c r="K4736" t="s">
        <v>868</v>
      </c>
      <c r="L4736">
        <v>1606</v>
      </c>
      <c r="M4736" t="s">
        <v>868</v>
      </c>
      <c r="N4736" t="s">
        <v>341</v>
      </c>
      <c r="O4736" t="s">
        <v>34</v>
      </c>
      <c r="P4736" t="s">
        <v>407</v>
      </c>
      <c r="Q4736" t="s">
        <v>37</v>
      </c>
      <c r="R4736" t="s">
        <v>36</v>
      </c>
      <c r="S4736" t="s">
        <v>37</v>
      </c>
      <c r="T4736">
        <v>10326.5</v>
      </c>
      <c r="U4736">
        <v>3594.22</v>
      </c>
      <c r="V4736">
        <v>0</v>
      </c>
      <c r="W4736">
        <v>0</v>
      </c>
      <c r="X4736">
        <v>787.78</v>
      </c>
      <c r="Y4736">
        <v>262.33999999999997</v>
      </c>
      <c r="Z4736">
        <v>0</v>
      </c>
      <c r="AA4736">
        <v>0</v>
      </c>
      <c r="AB4736">
        <f t="shared" si="219"/>
        <v>860.54166666666663</v>
      </c>
      <c r="AC4736">
        <f t="shared" si="220"/>
        <v>0</v>
      </c>
      <c r="AD4736">
        <f t="shared" si="221"/>
        <v>1893.1916666666668</v>
      </c>
    </row>
    <row r="4737" spans="1:30" x14ac:dyDescent="0.3">
      <c r="A4737">
        <v>903125</v>
      </c>
      <c r="B4737" t="s">
        <v>1475</v>
      </c>
      <c r="C4737" t="s">
        <v>28</v>
      </c>
      <c r="D4737">
        <v>7595</v>
      </c>
      <c r="E4737">
        <v>8170</v>
      </c>
      <c r="F4737" t="s">
        <v>232</v>
      </c>
      <c r="G4737">
        <v>5</v>
      </c>
      <c r="H4737" t="s">
        <v>30</v>
      </c>
      <c r="I4737" t="s">
        <v>31</v>
      </c>
      <c r="J4737">
        <v>72506</v>
      </c>
      <c r="K4737" t="s">
        <v>174</v>
      </c>
      <c r="L4737">
        <v>72480</v>
      </c>
      <c r="M4737" t="s">
        <v>175</v>
      </c>
      <c r="N4737" t="s">
        <v>176</v>
      </c>
      <c r="O4737" t="s">
        <v>34</v>
      </c>
      <c r="P4737" t="s">
        <v>134</v>
      </c>
      <c r="Q4737" t="s">
        <v>37</v>
      </c>
      <c r="R4737" t="s">
        <v>36</v>
      </c>
      <c r="S4737" t="s">
        <v>37</v>
      </c>
      <c r="T4737">
        <v>532703.68000000005</v>
      </c>
      <c r="U4737">
        <v>18990.09</v>
      </c>
      <c r="V4737">
        <v>18891.02</v>
      </c>
      <c r="W4737">
        <v>0</v>
      </c>
      <c r="X4737">
        <v>19581.830000000002</v>
      </c>
      <c r="Y4737">
        <v>562.24</v>
      </c>
      <c r="Z4737">
        <v>420.81</v>
      </c>
      <c r="AA4737">
        <v>0</v>
      </c>
      <c r="AB4737">
        <f t="shared" si="219"/>
        <v>44391.973333333335</v>
      </c>
      <c r="AC4737">
        <f t="shared" si="220"/>
        <v>18891.02</v>
      </c>
      <c r="AD4737">
        <f t="shared" si="221"/>
        <v>97662.341333333345</v>
      </c>
    </row>
    <row r="4738" spans="1:30" x14ac:dyDescent="0.3">
      <c r="A4738">
        <v>103433</v>
      </c>
      <c r="B4738" t="s">
        <v>3754</v>
      </c>
      <c r="C4738" t="s">
        <v>28</v>
      </c>
      <c r="D4738">
        <v>7992</v>
      </c>
      <c r="E4738">
        <v>8155</v>
      </c>
      <c r="F4738" t="s">
        <v>59</v>
      </c>
      <c r="G4738">
        <v>5</v>
      </c>
      <c r="H4738" t="s">
        <v>30</v>
      </c>
      <c r="I4738" t="s">
        <v>31</v>
      </c>
      <c r="J4738">
        <v>348</v>
      </c>
      <c r="K4738" t="s">
        <v>80</v>
      </c>
      <c r="L4738">
        <v>348</v>
      </c>
      <c r="M4738" t="s">
        <v>80</v>
      </c>
      <c r="N4738" t="s">
        <v>290</v>
      </c>
      <c r="O4738" t="s">
        <v>67</v>
      </c>
      <c r="P4738" t="s">
        <v>82</v>
      </c>
      <c r="Q4738" t="s">
        <v>36</v>
      </c>
      <c r="R4738" t="s">
        <v>36</v>
      </c>
      <c r="S4738" t="s">
        <v>37</v>
      </c>
      <c r="T4738">
        <v>5954.14</v>
      </c>
      <c r="U4738">
        <v>0</v>
      </c>
      <c r="V4738">
        <v>0</v>
      </c>
      <c r="W4738">
        <v>0</v>
      </c>
      <c r="X4738">
        <v>466.96</v>
      </c>
      <c r="Y4738">
        <v>0</v>
      </c>
      <c r="Z4738">
        <v>0</v>
      </c>
      <c r="AA4738">
        <v>0</v>
      </c>
      <c r="AB4738">
        <f t="shared" si="219"/>
        <v>496.17833333333334</v>
      </c>
      <c r="AC4738">
        <f t="shared" si="220"/>
        <v>0</v>
      </c>
      <c r="AD4738">
        <f t="shared" si="221"/>
        <v>1091.5923333333335</v>
      </c>
    </row>
    <row r="4739" spans="1:30" x14ac:dyDescent="0.3">
      <c r="A4739">
        <v>867678</v>
      </c>
      <c r="B4739" t="s">
        <v>1607</v>
      </c>
      <c r="C4739" t="s">
        <v>28</v>
      </c>
      <c r="D4739">
        <v>7994</v>
      </c>
      <c r="E4739">
        <v>8155</v>
      </c>
      <c r="F4739" t="s">
        <v>59</v>
      </c>
      <c r="G4739">
        <v>5</v>
      </c>
      <c r="H4739" t="s">
        <v>30</v>
      </c>
      <c r="I4739" t="s">
        <v>31</v>
      </c>
      <c r="J4739">
        <v>2501</v>
      </c>
      <c r="K4739" t="s">
        <v>123</v>
      </c>
      <c r="L4739">
        <v>2501</v>
      </c>
      <c r="M4739" t="s">
        <v>123</v>
      </c>
      <c r="N4739" t="s">
        <v>124</v>
      </c>
      <c r="O4739" t="s">
        <v>34</v>
      </c>
      <c r="P4739" t="s">
        <v>35</v>
      </c>
      <c r="Q4739" t="s">
        <v>36</v>
      </c>
      <c r="R4739" t="s">
        <v>36</v>
      </c>
      <c r="S4739" t="s">
        <v>37</v>
      </c>
      <c r="T4739">
        <v>46235.08</v>
      </c>
      <c r="U4739">
        <v>12174.4</v>
      </c>
      <c r="V4739">
        <v>0</v>
      </c>
      <c r="W4739">
        <v>0</v>
      </c>
      <c r="X4739">
        <v>3349.8</v>
      </c>
      <c r="Y4739">
        <v>700.96</v>
      </c>
      <c r="Z4739">
        <v>0</v>
      </c>
      <c r="AA4739">
        <v>0</v>
      </c>
      <c r="AB4739">
        <f t="shared" ref="AB4739:AB4802" si="222">T4739/12</f>
        <v>3852.9233333333336</v>
      </c>
      <c r="AC4739">
        <f t="shared" ref="AC4739:AC4802" si="223">SUM(V4739:W4739)</f>
        <v>0</v>
      </c>
      <c r="AD4739">
        <f t="shared" ref="AD4739:AD4802" si="224">AB4739*2*1.1</f>
        <v>8476.4313333333339</v>
      </c>
    </row>
    <row r="4740" spans="1:30" x14ac:dyDescent="0.3">
      <c r="A4740">
        <v>800759</v>
      </c>
      <c r="B4740" t="s">
        <v>731</v>
      </c>
      <c r="C4740" t="s">
        <v>28</v>
      </c>
      <c r="D4740">
        <v>7001</v>
      </c>
      <c r="E4740">
        <v>8155</v>
      </c>
      <c r="F4740" t="s">
        <v>59</v>
      </c>
      <c r="G4740">
        <v>5</v>
      </c>
      <c r="H4740" t="s">
        <v>30</v>
      </c>
      <c r="I4740" t="s">
        <v>31</v>
      </c>
      <c r="J4740">
        <v>1694</v>
      </c>
      <c r="K4740" t="s">
        <v>679</v>
      </c>
      <c r="L4740">
        <v>1694</v>
      </c>
      <c r="M4740" t="s">
        <v>679</v>
      </c>
      <c r="N4740" t="s">
        <v>732</v>
      </c>
      <c r="O4740" t="s">
        <v>67</v>
      </c>
      <c r="P4740" t="s">
        <v>487</v>
      </c>
      <c r="Q4740" t="s">
        <v>36</v>
      </c>
      <c r="R4740" t="s">
        <v>36</v>
      </c>
      <c r="S4740" t="s">
        <v>37</v>
      </c>
      <c r="T4740">
        <v>20226.86</v>
      </c>
      <c r="U4740">
        <v>13375.12</v>
      </c>
      <c r="V4740">
        <v>0</v>
      </c>
      <c r="W4740">
        <v>0</v>
      </c>
      <c r="X4740">
        <v>1550.41</v>
      </c>
      <c r="Y4740">
        <v>1033.3800000000001</v>
      </c>
      <c r="Z4740">
        <v>0</v>
      </c>
      <c r="AA4740">
        <v>0</v>
      </c>
      <c r="AB4740">
        <f t="shared" si="222"/>
        <v>1685.5716666666667</v>
      </c>
      <c r="AC4740">
        <f t="shared" si="223"/>
        <v>0</v>
      </c>
      <c r="AD4740">
        <f t="shared" si="224"/>
        <v>3708.2576666666669</v>
      </c>
    </row>
    <row r="4741" spans="1:30" x14ac:dyDescent="0.3">
      <c r="A4741">
        <v>721786</v>
      </c>
      <c r="B4741" t="s">
        <v>54</v>
      </c>
      <c r="C4741" t="s">
        <v>28</v>
      </c>
      <c r="D4741">
        <v>7003</v>
      </c>
      <c r="E4741">
        <v>8148</v>
      </c>
      <c r="F4741" t="s">
        <v>55</v>
      </c>
      <c r="G4741">
        <v>4</v>
      </c>
      <c r="H4741" t="s">
        <v>40</v>
      </c>
      <c r="I4741" t="s">
        <v>31</v>
      </c>
      <c r="J4741">
        <v>40461</v>
      </c>
      <c r="K4741" t="s">
        <v>41</v>
      </c>
      <c r="L4741">
        <v>40461</v>
      </c>
      <c r="M4741" t="s">
        <v>41</v>
      </c>
      <c r="N4741" t="s">
        <v>56</v>
      </c>
      <c r="O4741" t="s">
        <v>43</v>
      </c>
      <c r="P4741" t="s">
        <v>499</v>
      </c>
      <c r="Q4741" t="s">
        <v>36</v>
      </c>
      <c r="R4741" t="s">
        <v>36</v>
      </c>
      <c r="S4741" t="s">
        <v>36</v>
      </c>
      <c r="T4741">
        <v>135936.95999999999</v>
      </c>
      <c r="U4741">
        <v>45145.919999999998</v>
      </c>
      <c r="V4741">
        <v>0</v>
      </c>
      <c r="W4741">
        <v>0</v>
      </c>
      <c r="X4741">
        <v>13193.64</v>
      </c>
      <c r="Y4741">
        <v>4278.05</v>
      </c>
      <c r="Z4741">
        <v>0</v>
      </c>
      <c r="AA4741">
        <v>0</v>
      </c>
      <c r="AB4741">
        <f t="shared" si="222"/>
        <v>11328.08</v>
      </c>
      <c r="AC4741">
        <f t="shared" si="223"/>
        <v>0</v>
      </c>
      <c r="AD4741">
        <f t="shared" si="224"/>
        <v>24921.776000000002</v>
      </c>
    </row>
    <row r="4742" spans="1:30" x14ac:dyDescent="0.3">
      <c r="A4742">
        <v>286253</v>
      </c>
      <c r="B4742" t="s">
        <v>2119</v>
      </c>
      <c r="C4742" t="s">
        <v>28</v>
      </c>
      <c r="D4742">
        <v>7003</v>
      </c>
      <c r="E4742">
        <v>8148</v>
      </c>
      <c r="F4742" t="s">
        <v>1473</v>
      </c>
      <c r="G4742">
        <v>4</v>
      </c>
      <c r="H4742" t="s">
        <v>40</v>
      </c>
      <c r="I4742" t="s">
        <v>31</v>
      </c>
      <c r="J4742">
        <v>40461</v>
      </c>
      <c r="K4742" t="s">
        <v>41</v>
      </c>
      <c r="L4742">
        <v>40461</v>
      </c>
      <c r="M4742" t="s">
        <v>41</v>
      </c>
      <c r="N4742" t="s">
        <v>1474</v>
      </c>
      <c r="O4742" t="s">
        <v>43</v>
      </c>
      <c r="P4742" t="s">
        <v>35</v>
      </c>
      <c r="Q4742" t="s">
        <v>36</v>
      </c>
      <c r="R4742" t="s">
        <v>36</v>
      </c>
      <c r="S4742" t="s">
        <v>36</v>
      </c>
      <c r="T4742">
        <v>136028.67000000001</v>
      </c>
      <c r="U4742">
        <v>19048.53</v>
      </c>
      <c r="V4742">
        <v>0</v>
      </c>
      <c r="W4742">
        <v>0</v>
      </c>
      <c r="X4742">
        <v>3088.89</v>
      </c>
      <c r="Y4742">
        <v>329.68</v>
      </c>
      <c r="Z4742">
        <v>0</v>
      </c>
      <c r="AA4742">
        <v>0</v>
      </c>
      <c r="AB4742">
        <f t="shared" si="222"/>
        <v>11335.722500000002</v>
      </c>
      <c r="AC4742">
        <f t="shared" si="223"/>
        <v>0</v>
      </c>
      <c r="AD4742">
        <f t="shared" si="224"/>
        <v>24938.589500000006</v>
      </c>
    </row>
    <row r="4743" spans="1:30" x14ac:dyDescent="0.3">
      <c r="A4743">
        <v>4956</v>
      </c>
      <c r="B4743" t="s">
        <v>1821</v>
      </c>
      <c r="C4743" t="s">
        <v>28</v>
      </c>
      <c r="D4743">
        <v>85</v>
      </c>
      <c r="E4743">
        <v>8149</v>
      </c>
      <c r="F4743" t="s">
        <v>1822</v>
      </c>
      <c r="G4743">
        <v>3</v>
      </c>
      <c r="H4743" t="s">
        <v>170</v>
      </c>
      <c r="I4743" t="s">
        <v>31</v>
      </c>
      <c r="J4743">
        <v>72475</v>
      </c>
      <c r="K4743" t="s">
        <v>1003</v>
      </c>
      <c r="L4743">
        <v>72475</v>
      </c>
      <c r="M4743" t="s">
        <v>1003</v>
      </c>
      <c r="N4743" t="s">
        <v>286</v>
      </c>
      <c r="O4743" t="s">
        <v>34</v>
      </c>
      <c r="P4743" t="s">
        <v>121</v>
      </c>
      <c r="Q4743" t="s">
        <v>37</v>
      </c>
      <c r="R4743" t="s">
        <v>36</v>
      </c>
      <c r="S4743" t="s">
        <v>36</v>
      </c>
      <c r="T4743">
        <v>1367689.05</v>
      </c>
      <c r="U4743">
        <v>0</v>
      </c>
      <c r="V4743">
        <v>0</v>
      </c>
      <c r="W4743">
        <v>0</v>
      </c>
      <c r="X4743">
        <v>22293.33</v>
      </c>
      <c r="Y4743">
        <v>0</v>
      </c>
      <c r="Z4743">
        <v>0</v>
      </c>
      <c r="AA4743">
        <v>0</v>
      </c>
      <c r="AB4743">
        <f t="shared" si="222"/>
        <v>113974.08750000001</v>
      </c>
      <c r="AC4743">
        <f t="shared" si="223"/>
        <v>0</v>
      </c>
      <c r="AD4743">
        <f t="shared" si="224"/>
        <v>250742.99250000005</v>
      </c>
    </row>
    <row r="4744" spans="1:30" x14ac:dyDescent="0.3">
      <c r="A4744">
        <v>951982</v>
      </c>
      <c r="B4744" t="s">
        <v>1336</v>
      </c>
      <c r="C4744" t="s">
        <v>28</v>
      </c>
      <c r="D4744">
        <v>7994</v>
      </c>
      <c r="E4744">
        <v>8149</v>
      </c>
      <c r="F4744" t="s">
        <v>1337</v>
      </c>
      <c r="G4744">
        <v>2</v>
      </c>
      <c r="H4744" t="s">
        <v>71</v>
      </c>
      <c r="I4744" t="s">
        <v>96</v>
      </c>
      <c r="J4744">
        <v>72387</v>
      </c>
      <c r="K4744" t="s">
        <v>268</v>
      </c>
      <c r="L4744">
        <v>72387</v>
      </c>
      <c r="M4744" t="s">
        <v>268</v>
      </c>
      <c r="N4744">
        <v>0</v>
      </c>
      <c r="O4744" t="s">
        <v>34</v>
      </c>
      <c r="P4744" t="s">
        <v>187</v>
      </c>
      <c r="Q4744" t="s">
        <v>37</v>
      </c>
      <c r="R4744" t="s">
        <v>36</v>
      </c>
      <c r="S4744" t="s">
        <v>36</v>
      </c>
      <c r="T4744">
        <v>1432212</v>
      </c>
      <c r="U4744">
        <v>119351</v>
      </c>
      <c r="V4744">
        <v>119351</v>
      </c>
      <c r="W4744">
        <v>119351</v>
      </c>
      <c r="X4744">
        <v>55329.9</v>
      </c>
      <c r="Y4744">
        <v>2985.75</v>
      </c>
      <c r="Z4744">
        <v>2713.82</v>
      </c>
      <c r="AA4744">
        <v>2387.02</v>
      </c>
      <c r="AB4744">
        <f t="shared" si="222"/>
        <v>119351</v>
      </c>
      <c r="AC4744">
        <f t="shared" si="223"/>
        <v>238702</v>
      </c>
      <c r="AD4744">
        <f t="shared" si="224"/>
        <v>262572.2</v>
      </c>
    </row>
    <row r="4745" spans="1:30" x14ac:dyDescent="0.3">
      <c r="A4745">
        <v>897903</v>
      </c>
      <c r="B4745" t="s">
        <v>3755</v>
      </c>
      <c r="C4745" t="s">
        <v>28</v>
      </c>
      <c r="D4745">
        <v>7992</v>
      </c>
      <c r="E4745">
        <v>8163</v>
      </c>
      <c r="F4745" t="s">
        <v>50</v>
      </c>
      <c r="G4745">
        <v>5</v>
      </c>
      <c r="H4745" t="s">
        <v>30</v>
      </c>
      <c r="I4745" t="s">
        <v>31</v>
      </c>
      <c r="J4745">
        <v>1792</v>
      </c>
      <c r="K4745" t="s">
        <v>388</v>
      </c>
      <c r="L4745">
        <v>1792</v>
      </c>
      <c r="M4745" t="s">
        <v>388</v>
      </c>
      <c r="N4745" t="s">
        <v>734</v>
      </c>
      <c r="O4745" t="s">
        <v>67</v>
      </c>
      <c r="P4745" t="s">
        <v>325</v>
      </c>
      <c r="Q4745" t="s">
        <v>36</v>
      </c>
      <c r="R4745" t="s">
        <v>36</v>
      </c>
      <c r="S4745" t="s">
        <v>37</v>
      </c>
      <c r="T4745">
        <v>386720.6</v>
      </c>
      <c r="U4745">
        <v>47636.6</v>
      </c>
      <c r="V4745">
        <v>48518.44</v>
      </c>
      <c r="W4745">
        <v>48518.44</v>
      </c>
      <c r="X4745">
        <v>20289.77</v>
      </c>
      <c r="Y4745">
        <v>2526.86</v>
      </c>
      <c r="Z4745">
        <v>2629.47</v>
      </c>
      <c r="AA4745">
        <v>1866.08</v>
      </c>
      <c r="AB4745">
        <f t="shared" si="222"/>
        <v>32226.716666666664</v>
      </c>
      <c r="AC4745">
        <f t="shared" si="223"/>
        <v>97036.88</v>
      </c>
      <c r="AD4745">
        <f t="shared" si="224"/>
        <v>70898.776666666672</v>
      </c>
    </row>
    <row r="4746" spans="1:30" x14ac:dyDescent="0.3">
      <c r="A4746">
        <v>389077</v>
      </c>
      <c r="B4746" t="s">
        <v>869</v>
      </c>
      <c r="C4746" t="s">
        <v>28</v>
      </c>
      <c r="D4746">
        <v>827</v>
      </c>
      <c r="E4746">
        <v>8149</v>
      </c>
      <c r="F4746" t="s">
        <v>870</v>
      </c>
      <c r="G4746">
        <v>4</v>
      </c>
      <c r="H4746" t="s">
        <v>40</v>
      </c>
      <c r="I4746" t="s">
        <v>96</v>
      </c>
      <c r="J4746">
        <v>73307</v>
      </c>
      <c r="K4746" t="s">
        <v>871</v>
      </c>
      <c r="L4746">
        <v>73307</v>
      </c>
      <c r="M4746" t="s">
        <v>871</v>
      </c>
      <c r="N4746" t="s">
        <v>872</v>
      </c>
      <c r="O4746" t="s">
        <v>34</v>
      </c>
      <c r="P4746" t="s">
        <v>2536</v>
      </c>
      <c r="Q4746" t="s">
        <v>36</v>
      </c>
      <c r="R4746" t="s">
        <v>36</v>
      </c>
      <c r="S4746" t="s">
        <v>36</v>
      </c>
      <c r="T4746">
        <v>55281.760000000002</v>
      </c>
      <c r="U4746">
        <v>0</v>
      </c>
      <c r="V4746">
        <v>0</v>
      </c>
      <c r="W4746">
        <v>0</v>
      </c>
      <c r="X4746">
        <v>265.88</v>
      </c>
      <c r="Y4746">
        <v>0</v>
      </c>
      <c r="Z4746">
        <v>0</v>
      </c>
      <c r="AA4746">
        <v>0</v>
      </c>
      <c r="AB4746">
        <f t="shared" si="222"/>
        <v>4606.8133333333335</v>
      </c>
      <c r="AC4746">
        <f t="shared" si="223"/>
        <v>0</v>
      </c>
      <c r="AD4746">
        <f t="shared" si="224"/>
        <v>10134.989333333335</v>
      </c>
    </row>
    <row r="4747" spans="1:30" x14ac:dyDescent="0.3">
      <c r="A4747">
        <v>841878</v>
      </c>
      <c r="B4747" t="s">
        <v>3307</v>
      </c>
      <c r="C4747" t="s">
        <v>28</v>
      </c>
      <c r="D4747">
        <v>7994</v>
      </c>
      <c r="E4747">
        <v>8163</v>
      </c>
      <c r="F4747" t="s">
        <v>50</v>
      </c>
      <c r="G4747">
        <v>5</v>
      </c>
      <c r="H4747" t="s">
        <v>30</v>
      </c>
      <c r="I4747" t="s">
        <v>31</v>
      </c>
      <c r="J4747">
        <v>2223</v>
      </c>
      <c r="K4747" t="s">
        <v>97</v>
      </c>
      <c r="L4747">
        <v>2223</v>
      </c>
      <c r="M4747" t="s">
        <v>97</v>
      </c>
      <c r="N4747" t="s">
        <v>98</v>
      </c>
      <c r="O4747" t="s">
        <v>34</v>
      </c>
      <c r="P4747" t="s">
        <v>400</v>
      </c>
      <c r="Q4747" t="s">
        <v>36</v>
      </c>
      <c r="R4747" t="s">
        <v>37</v>
      </c>
      <c r="S4747" t="s">
        <v>37</v>
      </c>
      <c r="T4747">
        <v>19921.8</v>
      </c>
      <c r="U4747">
        <v>0</v>
      </c>
      <c r="V4747">
        <v>0</v>
      </c>
      <c r="W4747">
        <v>0</v>
      </c>
      <c r="X4747">
        <v>1891.67</v>
      </c>
      <c r="Y4747">
        <v>0</v>
      </c>
      <c r="Z4747">
        <v>0</v>
      </c>
      <c r="AA4747">
        <v>0</v>
      </c>
      <c r="AB4747">
        <f t="shared" si="222"/>
        <v>1660.1499999999999</v>
      </c>
      <c r="AC4747">
        <f t="shared" si="223"/>
        <v>0</v>
      </c>
      <c r="AD4747">
        <f t="shared" si="224"/>
        <v>3652.33</v>
      </c>
    </row>
    <row r="4748" spans="1:30" x14ac:dyDescent="0.3">
      <c r="A4748">
        <v>788789</v>
      </c>
      <c r="B4748" t="s">
        <v>1385</v>
      </c>
      <c r="C4748" t="s">
        <v>28</v>
      </c>
      <c r="D4748">
        <v>7994</v>
      </c>
      <c r="E4748">
        <v>8155</v>
      </c>
      <c r="F4748" t="s">
        <v>59</v>
      </c>
      <c r="G4748">
        <v>5</v>
      </c>
      <c r="H4748" t="s">
        <v>30</v>
      </c>
      <c r="I4748" t="s">
        <v>31</v>
      </c>
      <c r="J4748">
        <v>456</v>
      </c>
      <c r="K4748" t="s">
        <v>306</v>
      </c>
      <c r="L4748">
        <v>456</v>
      </c>
      <c r="M4748" t="s">
        <v>306</v>
      </c>
      <c r="N4748" t="s">
        <v>307</v>
      </c>
      <c r="O4748" t="s">
        <v>34</v>
      </c>
      <c r="P4748" t="s">
        <v>441</v>
      </c>
      <c r="Q4748" t="s">
        <v>36</v>
      </c>
      <c r="R4748" t="s">
        <v>36</v>
      </c>
      <c r="S4748" t="s">
        <v>37</v>
      </c>
      <c r="T4748">
        <v>7634.79</v>
      </c>
      <c r="U4748">
        <v>7634.79</v>
      </c>
      <c r="V4748">
        <v>0</v>
      </c>
      <c r="W4748">
        <v>0</v>
      </c>
      <c r="X4748">
        <v>1292.1099999999999</v>
      </c>
      <c r="Y4748">
        <v>1292.1099999999999</v>
      </c>
      <c r="Z4748">
        <v>0</v>
      </c>
      <c r="AA4748">
        <v>0</v>
      </c>
      <c r="AB4748">
        <f t="shared" si="222"/>
        <v>636.23249999999996</v>
      </c>
      <c r="AC4748">
        <f t="shared" si="223"/>
        <v>0</v>
      </c>
      <c r="AD4748">
        <f t="shared" si="224"/>
        <v>1399.7115000000001</v>
      </c>
    </row>
    <row r="4749" spans="1:30" x14ac:dyDescent="0.3">
      <c r="A4749">
        <v>186104</v>
      </c>
      <c r="B4749" t="s">
        <v>2791</v>
      </c>
      <c r="C4749" t="s">
        <v>28</v>
      </c>
      <c r="D4749">
        <v>7994</v>
      </c>
      <c r="E4749">
        <v>8173</v>
      </c>
      <c r="F4749" t="s">
        <v>2758</v>
      </c>
      <c r="G4749">
        <v>2</v>
      </c>
      <c r="H4749" t="s">
        <v>71</v>
      </c>
      <c r="I4749" t="s">
        <v>31</v>
      </c>
      <c r="J4749">
        <v>72954</v>
      </c>
      <c r="K4749" t="s">
        <v>90</v>
      </c>
      <c r="L4749">
        <v>72952</v>
      </c>
      <c r="M4749" t="s">
        <v>91</v>
      </c>
      <c r="N4749">
        <v>0</v>
      </c>
      <c r="O4749" t="s">
        <v>34</v>
      </c>
      <c r="P4749" t="s">
        <v>177</v>
      </c>
      <c r="Q4749" t="s">
        <v>36</v>
      </c>
      <c r="R4749" t="s">
        <v>36</v>
      </c>
      <c r="S4749" t="s">
        <v>36</v>
      </c>
      <c r="T4749">
        <v>6138.31</v>
      </c>
      <c r="U4749">
        <v>0</v>
      </c>
      <c r="V4749">
        <v>0</v>
      </c>
      <c r="W4749">
        <v>0</v>
      </c>
      <c r="X4749">
        <v>269.69</v>
      </c>
      <c r="Y4749">
        <v>0</v>
      </c>
      <c r="Z4749">
        <v>0</v>
      </c>
      <c r="AA4749">
        <v>0</v>
      </c>
      <c r="AB4749">
        <f t="shared" si="222"/>
        <v>511.52583333333337</v>
      </c>
      <c r="AC4749">
        <f t="shared" si="223"/>
        <v>0</v>
      </c>
      <c r="AD4749">
        <f t="shared" si="224"/>
        <v>1125.3568333333335</v>
      </c>
    </row>
    <row r="4750" spans="1:30" x14ac:dyDescent="0.3">
      <c r="A4750">
        <v>930614</v>
      </c>
      <c r="B4750" t="s">
        <v>2509</v>
      </c>
      <c r="C4750" t="s">
        <v>28</v>
      </c>
      <c r="D4750">
        <v>7992</v>
      </c>
      <c r="E4750">
        <v>8149</v>
      </c>
      <c r="F4750" t="s">
        <v>2510</v>
      </c>
      <c r="G4750">
        <v>4</v>
      </c>
      <c r="H4750" t="s">
        <v>40</v>
      </c>
      <c r="I4750" t="s">
        <v>766</v>
      </c>
      <c r="J4750">
        <v>901</v>
      </c>
      <c r="K4750" t="s">
        <v>523</v>
      </c>
      <c r="L4750">
        <v>901</v>
      </c>
      <c r="M4750" t="s">
        <v>523</v>
      </c>
      <c r="N4750" t="s">
        <v>524</v>
      </c>
      <c r="O4750" t="s">
        <v>67</v>
      </c>
      <c r="P4750" t="s">
        <v>233</v>
      </c>
      <c r="Q4750" t="s">
        <v>37</v>
      </c>
      <c r="R4750" t="s">
        <v>36</v>
      </c>
      <c r="S4750" t="s">
        <v>36</v>
      </c>
      <c r="T4750">
        <v>425151.92</v>
      </c>
      <c r="U4750">
        <v>71229</v>
      </c>
      <c r="V4750">
        <v>35416.519999999997</v>
      </c>
      <c r="W4750">
        <v>35416.519999999997</v>
      </c>
      <c r="X4750">
        <v>14431.12</v>
      </c>
      <c r="Y4750">
        <v>2054.2600000000002</v>
      </c>
      <c r="Z4750">
        <v>1024.6600000000001</v>
      </c>
      <c r="AA4750">
        <v>498.78</v>
      </c>
      <c r="AB4750">
        <f t="shared" si="222"/>
        <v>35429.326666666668</v>
      </c>
      <c r="AC4750">
        <f t="shared" si="223"/>
        <v>70833.039999999994</v>
      </c>
      <c r="AD4750">
        <f t="shared" si="224"/>
        <v>77944.51866666667</v>
      </c>
    </row>
    <row r="4751" spans="1:30" x14ac:dyDescent="0.3">
      <c r="A4751">
        <v>116348</v>
      </c>
      <c r="B4751" t="s">
        <v>1698</v>
      </c>
      <c r="C4751" t="s">
        <v>28</v>
      </c>
      <c r="D4751">
        <v>1075</v>
      </c>
      <c r="E4751">
        <v>8149</v>
      </c>
      <c r="F4751" t="s">
        <v>1699</v>
      </c>
      <c r="G4751">
        <v>5</v>
      </c>
      <c r="H4751" t="s">
        <v>30</v>
      </c>
      <c r="I4751" t="s">
        <v>96</v>
      </c>
      <c r="J4751">
        <v>72706</v>
      </c>
      <c r="K4751" t="s">
        <v>745</v>
      </c>
      <c r="L4751">
        <v>72706</v>
      </c>
      <c r="M4751" t="s">
        <v>745</v>
      </c>
      <c r="N4751" t="s">
        <v>1243</v>
      </c>
      <c r="O4751" t="s">
        <v>34</v>
      </c>
      <c r="P4751" t="s">
        <v>134</v>
      </c>
      <c r="Q4751" t="s">
        <v>37</v>
      </c>
      <c r="R4751" t="s">
        <v>36</v>
      </c>
      <c r="S4751" t="s">
        <v>36</v>
      </c>
      <c r="T4751">
        <v>646221.87</v>
      </c>
      <c r="U4751">
        <v>533205.21</v>
      </c>
      <c r="V4751">
        <v>0</v>
      </c>
      <c r="W4751">
        <v>0</v>
      </c>
      <c r="X4751">
        <v>18022.759999999998</v>
      </c>
      <c r="Y4751">
        <v>14846.02</v>
      </c>
      <c r="Z4751">
        <v>0</v>
      </c>
      <c r="AA4751">
        <v>0</v>
      </c>
      <c r="AB4751">
        <f t="shared" si="222"/>
        <v>53851.822500000002</v>
      </c>
      <c r="AC4751">
        <f t="shared" si="223"/>
        <v>0</v>
      </c>
      <c r="AD4751">
        <f t="shared" si="224"/>
        <v>118474.00950000001</v>
      </c>
    </row>
    <row r="4752" spans="1:30" x14ac:dyDescent="0.3">
      <c r="A4752">
        <v>821084</v>
      </c>
      <c r="B4752" t="s">
        <v>178</v>
      </c>
      <c r="C4752" t="s">
        <v>28</v>
      </c>
      <c r="D4752">
        <v>7992</v>
      </c>
      <c r="E4752">
        <v>8145</v>
      </c>
      <c r="F4752" t="s">
        <v>162</v>
      </c>
      <c r="G4752">
        <v>5</v>
      </c>
      <c r="H4752" t="s">
        <v>30</v>
      </c>
      <c r="I4752" t="s">
        <v>31</v>
      </c>
      <c r="J4752">
        <v>815</v>
      </c>
      <c r="K4752" t="s">
        <v>163</v>
      </c>
      <c r="L4752">
        <v>815</v>
      </c>
      <c r="M4752" t="s">
        <v>163</v>
      </c>
      <c r="N4752" t="s">
        <v>179</v>
      </c>
      <c r="O4752" t="s">
        <v>67</v>
      </c>
      <c r="P4752" t="s">
        <v>209</v>
      </c>
      <c r="Q4752" t="s">
        <v>36</v>
      </c>
      <c r="R4752" t="s">
        <v>36</v>
      </c>
      <c r="S4752" t="s">
        <v>37</v>
      </c>
      <c r="T4752">
        <v>15062.49</v>
      </c>
      <c r="U4752">
        <v>0</v>
      </c>
      <c r="V4752">
        <v>0</v>
      </c>
      <c r="W4752">
        <v>0</v>
      </c>
      <c r="X4752">
        <v>820.22</v>
      </c>
      <c r="Y4752">
        <v>0</v>
      </c>
      <c r="Z4752">
        <v>0</v>
      </c>
      <c r="AA4752">
        <v>0</v>
      </c>
      <c r="AB4752">
        <f t="shared" si="222"/>
        <v>1255.2075</v>
      </c>
      <c r="AC4752">
        <f t="shared" si="223"/>
        <v>0</v>
      </c>
      <c r="AD4752">
        <f t="shared" si="224"/>
        <v>2761.4565000000002</v>
      </c>
    </row>
    <row r="4753" spans="1:30" x14ac:dyDescent="0.3">
      <c r="A4753">
        <v>897589</v>
      </c>
      <c r="B4753" t="s">
        <v>335</v>
      </c>
      <c r="C4753" t="s">
        <v>28</v>
      </c>
      <c r="D4753">
        <v>7992</v>
      </c>
      <c r="E4753">
        <v>8120</v>
      </c>
      <c r="F4753" t="s">
        <v>336</v>
      </c>
      <c r="G4753">
        <v>5</v>
      </c>
      <c r="H4753" t="s">
        <v>30</v>
      </c>
      <c r="I4753" t="s">
        <v>31</v>
      </c>
      <c r="J4753">
        <v>2336</v>
      </c>
      <c r="K4753" t="s">
        <v>337</v>
      </c>
      <c r="L4753">
        <v>2336</v>
      </c>
      <c r="M4753" t="s">
        <v>337</v>
      </c>
      <c r="N4753" t="s">
        <v>338</v>
      </c>
      <c r="O4753" t="s">
        <v>67</v>
      </c>
      <c r="P4753" t="s">
        <v>263</v>
      </c>
      <c r="Q4753" t="s">
        <v>36</v>
      </c>
      <c r="R4753" t="s">
        <v>36</v>
      </c>
      <c r="S4753" t="s">
        <v>37</v>
      </c>
      <c r="T4753">
        <v>0</v>
      </c>
      <c r="U4753">
        <v>0</v>
      </c>
      <c r="V4753">
        <v>5121.93</v>
      </c>
      <c r="W4753">
        <v>5121.93</v>
      </c>
      <c r="X4753">
        <v>0</v>
      </c>
      <c r="Y4753">
        <v>0</v>
      </c>
      <c r="Z4753">
        <v>403.54</v>
      </c>
      <c r="AA4753">
        <v>197</v>
      </c>
      <c r="AB4753">
        <f t="shared" si="222"/>
        <v>0</v>
      </c>
      <c r="AC4753">
        <f t="shared" si="223"/>
        <v>10243.86</v>
      </c>
      <c r="AD4753">
        <f t="shared" si="224"/>
        <v>0</v>
      </c>
    </row>
    <row r="4754" spans="1:30" x14ac:dyDescent="0.3">
      <c r="A4754">
        <v>867182</v>
      </c>
      <c r="B4754" t="s">
        <v>2216</v>
      </c>
      <c r="C4754" t="s">
        <v>28</v>
      </c>
      <c r="D4754">
        <v>7595</v>
      </c>
      <c r="E4754">
        <v>8115</v>
      </c>
      <c r="F4754" t="s">
        <v>878</v>
      </c>
      <c r="G4754">
        <v>3</v>
      </c>
      <c r="H4754" t="s">
        <v>170</v>
      </c>
      <c r="I4754" t="s">
        <v>31</v>
      </c>
      <c r="J4754">
        <v>73354</v>
      </c>
      <c r="K4754" t="s">
        <v>879</v>
      </c>
      <c r="L4754">
        <v>73354</v>
      </c>
      <c r="M4754" t="s">
        <v>879</v>
      </c>
      <c r="N4754" t="s">
        <v>176</v>
      </c>
      <c r="O4754" t="s">
        <v>34</v>
      </c>
      <c r="P4754" t="s">
        <v>962</v>
      </c>
      <c r="Q4754" t="s">
        <v>36</v>
      </c>
      <c r="R4754" t="s">
        <v>36</v>
      </c>
      <c r="S4754" t="s">
        <v>36</v>
      </c>
      <c r="T4754">
        <v>0</v>
      </c>
      <c r="U4754">
        <v>0</v>
      </c>
      <c r="V4754">
        <v>0</v>
      </c>
      <c r="W4754">
        <v>0</v>
      </c>
      <c r="X4754">
        <v>154.63</v>
      </c>
      <c r="Y4754">
        <v>0</v>
      </c>
      <c r="Z4754">
        <v>0</v>
      </c>
      <c r="AA4754">
        <v>0</v>
      </c>
      <c r="AB4754">
        <f t="shared" si="222"/>
        <v>0</v>
      </c>
      <c r="AC4754">
        <f t="shared" si="223"/>
        <v>0</v>
      </c>
      <c r="AD4754">
        <f t="shared" si="224"/>
        <v>0</v>
      </c>
    </row>
    <row r="4755" spans="1:30" x14ac:dyDescent="0.3">
      <c r="A4755">
        <v>821641</v>
      </c>
      <c r="B4755" t="s">
        <v>637</v>
      </c>
      <c r="C4755" t="s">
        <v>28</v>
      </c>
      <c r="D4755">
        <v>7992</v>
      </c>
      <c r="E4755">
        <v>8160</v>
      </c>
      <c r="F4755" t="s">
        <v>154</v>
      </c>
      <c r="G4755">
        <v>5</v>
      </c>
      <c r="H4755" t="s">
        <v>30</v>
      </c>
      <c r="I4755" t="s">
        <v>31</v>
      </c>
      <c r="J4755">
        <v>1816</v>
      </c>
      <c r="K4755" t="s">
        <v>638</v>
      </c>
      <c r="L4755">
        <v>1816</v>
      </c>
      <c r="M4755" t="s">
        <v>638</v>
      </c>
      <c r="N4755" t="s">
        <v>639</v>
      </c>
      <c r="O4755" t="s">
        <v>67</v>
      </c>
      <c r="P4755" t="s">
        <v>202</v>
      </c>
      <c r="Q4755" t="s">
        <v>36</v>
      </c>
      <c r="R4755" t="s">
        <v>36</v>
      </c>
      <c r="S4755" t="s">
        <v>37</v>
      </c>
      <c r="T4755">
        <v>73506.67</v>
      </c>
      <c r="U4755">
        <v>12253.95</v>
      </c>
      <c r="V4755">
        <v>38099.360000000001</v>
      </c>
      <c r="W4755">
        <v>0</v>
      </c>
      <c r="X4755">
        <v>3931.69</v>
      </c>
      <c r="Y4755">
        <v>658.95</v>
      </c>
      <c r="Z4755">
        <v>2103.87</v>
      </c>
      <c r="AA4755">
        <v>0</v>
      </c>
      <c r="AB4755">
        <f t="shared" si="222"/>
        <v>6125.5558333333329</v>
      </c>
      <c r="AC4755">
        <f t="shared" si="223"/>
        <v>38099.360000000001</v>
      </c>
      <c r="AD4755">
        <f t="shared" si="224"/>
        <v>13476.222833333333</v>
      </c>
    </row>
    <row r="4756" spans="1:30" x14ac:dyDescent="0.3">
      <c r="A4756">
        <v>251964</v>
      </c>
      <c r="B4756" t="s">
        <v>1171</v>
      </c>
      <c r="C4756" t="s">
        <v>28</v>
      </c>
      <c r="D4756">
        <v>7001</v>
      </c>
      <c r="E4756">
        <v>8149</v>
      </c>
      <c r="F4756" t="s">
        <v>1172</v>
      </c>
      <c r="G4756">
        <v>4</v>
      </c>
      <c r="H4756" t="s">
        <v>40</v>
      </c>
      <c r="I4756" t="s">
        <v>96</v>
      </c>
      <c r="J4756">
        <v>73307</v>
      </c>
      <c r="K4756" t="s">
        <v>871</v>
      </c>
      <c r="L4756">
        <v>73307</v>
      </c>
      <c r="M4756" t="s">
        <v>871</v>
      </c>
      <c r="N4756" t="s">
        <v>1173</v>
      </c>
      <c r="O4756" t="s">
        <v>34</v>
      </c>
      <c r="P4756" t="s">
        <v>2536</v>
      </c>
      <c r="Q4756" t="s">
        <v>36</v>
      </c>
      <c r="R4756" t="s">
        <v>36</v>
      </c>
      <c r="S4756" t="s">
        <v>36</v>
      </c>
      <c r="T4756">
        <v>54722.32</v>
      </c>
      <c r="U4756">
        <v>54722.32</v>
      </c>
      <c r="V4756">
        <v>0</v>
      </c>
      <c r="W4756">
        <v>0</v>
      </c>
      <c r="X4756">
        <v>1106.56</v>
      </c>
      <c r="Y4756">
        <v>1106.56</v>
      </c>
      <c r="Z4756">
        <v>0</v>
      </c>
      <c r="AA4756">
        <v>0</v>
      </c>
      <c r="AB4756">
        <f t="shared" si="222"/>
        <v>4560.1933333333336</v>
      </c>
      <c r="AC4756">
        <f t="shared" si="223"/>
        <v>0</v>
      </c>
      <c r="AD4756">
        <f t="shared" si="224"/>
        <v>10032.425333333334</v>
      </c>
    </row>
    <row r="4757" spans="1:30" x14ac:dyDescent="0.3">
      <c r="A4757">
        <v>868827</v>
      </c>
      <c r="B4757" t="s">
        <v>729</v>
      </c>
      <c r="C4757" t="s">
        <v>28</v>
      </c>
      <c r="D4757">
        <v>7994</v>
      </c>
      <c r="E4757">
        <v>8163</v>
      </c>
      <c r="F4757" t="s">
        <v>50</v>
      </c>
      <c r="G4757">
        <v>5</v>
      </c>
      <c r="H4757" t="s">
        <v>30</v>
      </c>
      <c r="I4757" t="s">
        <v>31</v>
      </c>
      <c r="J4757">
        <v>2602</v>
      </c>
      <c r="K4757" t="s">
        <v>32</v>
      </c>
      <c r="L4757">
        <v>2602</v>
      </c>
      <c r="M4757" t="s">
        <v>32</v>
      </c>
      <c r="N4757" t="s">
        <v>421</v>
      </c>
      <c r="O4757" t="s">
        <v>34</v>
      </c>
      <c r="P4757" t="s">
        <v>209</v>
      </c>
      <c r="Q4757" t="s">
        <v>36</v>
      </c>
      <c r="R4757" t="s">
        <v>36</v>
      </c>
      <c r="S4757" t="s">
        <v>37</v>
      </c>
      <c r="T4757">
        <v>27062.18</v>
      </c>
      <c r="U4757">
        <v>28593.58</v>
      </c>
      <c r="V4757">
        <v>0</v>
      </c>
      <c r="W4757">
        <v>0</v>
      </c>
      <c r="X4757">
        <v>786.66</v>
      </c>
      <c r="Y4757">
        <v>1363.38</v>
      </c>
      <c r="Z4757">
        <v>0</v>
      </c>
      <c r="AA4757">
        <v>0</v>
      </c>
      <c r="AB4757">
        <f t="shared" si="222"/>
        <v>2255.1816666666668</v>
      </c>
      <c r="AC4757">
        <f t="shared" si="223"/>
        <v>0</v>
      </c>
      <c r="AD4757">
        <f t="shared" si="224"/>
        <v>4961.3996666666671</v>
      </c>
    </row>
    <row r="4758" spans="1:30" x14ac:dyDescent="0.3">
      <c r="A4758">
        <v>755498</v>
      </c>
      <c r="B4758" t="s">
        <v>1764</v>
      </c>
      <c r="C4758" t="s">
        <v>28</v>
      </c>
      <c r="D4758">
        <v>7992</v>
      </c>
      <c r="E4758">
        <v>8149</v>
      </c>
      <c r="F4758" t="s">
        <v>95</v>
      </c>
      <c r="G4758">
        <v>5</v>
      </c>
      <c r="H4758" t="s">
        <v>30</v>
      </c>
      <c r="I4758" t="s">
        <v>31</v>
      </c>
      <c r="J4758">
        <v>1645</v>
      </c>
      <c r="K4758" t="s">
        <v>254</v>
      </c>
      <c r="L4758">
        <v>1645</v>
      </c>
      <c r="M4758" t="s">
        <v>254</v>
      </c>
      <c r="N4758" t="s">
        <v>255</v>
      </c>
      <c r="O4758" t="s">
        <v>67</v>
      </c>
      <c r="P4758" t="s">
        <v>827</v>
      </c>
      <c r="Q4758" t="s">
        <v>36</v>
      </c>
      <c r="R4758" t="s">
        <v>36</v>
      </c>
      <c r="S4758" t="s">
        <v>37</v>
      </c>
      <c r="T4758">
        <v>51049.8</v>
      </c>
      <c r="U4758">
        <v>17133.599999999999</v>
      </c>
      <c r="V4758">
        <v>0</v>
      </c>
      <c r="W4758">
        <v>0</v>
      </c>
      <c r="X4758">
        <v>3741.48</v>
      </c>
      <c r="Y4758">
        <v>1270.98</v>
      </c>
      <c r="Z4758">
        <v>0</v>
      </c>
      <c r="AA4758">
        <v>0</v>
      </c>
      <c r="AB4758">
        <f t="shared" si="222"/>
        <v>4254.1500000000005</v>
      </c>
      <c r="AC4758">
        <f t="shared" si="223"/>
        <v>0</v>
      </c>
      <c r="AD4758">
        <f t="shared" si="224"/>
        <v>9359.1300000000028</v>
      </c>
    </row>
    <row r="4759" spans="1:30" x14ac:dyDescent="0.3">
      <c r="A4759">
        <v>505493</v>
      </c>
      <c r="B4759" t="s">
        <v>2135</v>
      </c>
      <c r="C4759" t="s">
        <v>28</v>
      </c>
      <c r="D4759">
        <v>7994</v>
      </c>
      <c r="E4759">
        <v>8149</v>
      </c>
      <c r="F4759" t="s">
        <v>2136</v>
      </c>
      <c r="G4759">
        <v>2</v>
      </c>
      <c r="H4759" t="s">
        <v>71</v>
      </c>
      <c r="I4759" t="s">
        <v>96</v>
      </c>
      <c r="J4759">
        <v>73311</v>
      </c>
      <c r="K4759" t="s">
        <v>167</v>
      </c>
      <c r="L4759">
        <v>73311</v>
      </c>
      <c r="M4759" t="s">
        <v>167</v>
      </c>
      <c r="N4759">
        <v>0</v>
      </c>
      <c r="O4759" t="s">
        <v>34</v>
      </c>
      <c r="P4759" t="s">
        <v>725</v>
      </c>
      <c r="Q4759" t="s">
        <v>36</v>
      </c>
      <c r="R4759" t="s">
        <v>36</v>
      </c>
      <c r="S4759" t="s">
        <v>36</v>
      </c>
      <c r="T4759">
        <v>478.32</v>
      </c>
      <c r="U4759">
        <v>0</v>
      </c>
      <c r="V4759">
        <v>0</v>
      </c>
      <c r="W4759">
        <v>536.76</v>
      </c>
      <c r="X4759">
        <v>15.98</v>
      </c>
      <c r="Y4759">
        <v>0</v>
      </c>
      <c r="Z4759">
        <v>0</v>
      </c>
      <c r="AA4759">
        <v>4.1900000000000004</v>
      </c>
      <c r="AB4759">
        <f t="shared" si="222"/>
        <v>39.86</v>
      </c>
      <c r="AC4759">
        <f t="shared" si="223"/>
        <v>536.76</v>
      </c>
      <c r="AD4759">
        <f t="shared" si="224"/>
        <v>87.692000000000007</v>
      </c>
    </row>
    <row r="4760" spans="1:30" x14ac:dyDescent="0.3">
      <c r="A4760">
        <v>448875</v>
      </c>
      <c r="B4760" t="s">
        <v>3756</v>
      </c>
      <c r="C4760" t="s">
        <v>28</v>
      </c>
      <c r="D4760">
        <v>7994</v>
      </c>
      <c r="E4760">
        <v>8149</v>
      </c>
      <c r="F4760" t="s">
        <v>2379</v>
      </c>
      <c r="G4760">
        <v>5</v>
      </c>
      <c r="H4760" t="s">
        <v>30</v>
      </c>
      <c r="I4760" t="s">
        <v>96</v>
      </c>
      <c r="J4760">
        <v>40019</v>
      </c>
      <c r="K4760" t="s">
        <v>200</v>
      </c>
      <c r="L4760">
        <v>40018</v>
      </c>
      <c r="M4760" t="s">
        <v>200</v>
      </c>
      <c r="N4760" t="s">
        <v>1953</v>
      </c>
      <c r="O4760" t="s">
        <v>34</v>
      </c>
      <c r="P4760" t="s">
        <v>134</v>
      </c>
      <c r="Q4760" t="s">
        <v>37</v>
      </c>
      <c r="R4760" t="s">
        <v>36</v>
      </c>
      <c r="S4760" t="s">
        <v>36</v>
      </c>
      <c r="T4760">
        <v>1449760.75</v>
      </c>
      <c r="U4760">
        <v>37980.18</v>
      </c>
      <c r="V4760">
        <v>247057.21</v>
      </c>
      <c r="W4760">
        <v>212223.07</v>
      </c>
      <c r="X4760">
        <v>49560.61</v>
      </c>
      <c r="Y4760">
        <v>1092.54</v>
      </c>
      <c r="Z4760">
        <v>7328.48</v>
      </c>
      <c r="AA4760">
        <v>2921.88</v>
      </c>
      <c r="AB4760">
        <f t="shared" si="222"/>
        <v>120813.39583333333</v>
      </c>
      <c r="AC4760">
        <f t="shared" si="223"/>
        <v>459280.28</v>
      </c>
      <c r="AD4760">
        <f t="shared" si="224"/>
        <v>265789.47083333333</v>
      </c>
    </row>
    <row r="4761" spans="1:30" x14ac:dyDescent="0.3">
      <c r="A4761">
        <v>39860</v>
      </c>
      <c r="B4761" t="s">
        <v>3757</v>
      </c>
      <c r="C4761" t="s">
        <v>28</v>
      </c>
      <c r="D4761">
        <v>7992</v>
      </c>
      <c r="E4761">
        <v>8195</v>
      </c>
      <c r="F4761" t="s">
        <v>79</v>
      </c>
      <c r="G4761">
        <v>5</v>
      </c>
      <c r="H4761" t="s">
        <v>30</v>
      </c>
      <c r="I4761" t="s">
        <v>31</v>
      </c>
      <c r="J4761">
        <v>348</v>
      </c>
      <c r="K4761" t="s">
        <v>80</v>
      </c>
      <c r="L4761">
        <v>348</v>
      </c>
      <c r="M4761" t="s">
        <v>80</v>
      </c>
      <c r="N4761" t="s">
        <v>3758</v>
      </c>
      <c r="O4761" t="s">
        <v>67</v>
      </c>
      <c r="P4761" t="s">
        <v>82</v>
      </c>
      <c r="Q4761" t="s">
        <v>36</v>
      </c>
      <c r="R4761" t="s">
        <v>36</v>
      </c>
      <c r="S4761" t="s">
        <v>37</v>
      </c>
      <c r="T4761">
        <v>20903.79</v>
      </c>
      <c r="U4761">
        <v>5910.88</v>
      </c>
      <c r="V4761">
        <v>3046.08</v>
      </c>
      <c r="W4761">
        <v>0</v>
      </c>
      <c r="X4761">
        <v>1655.88</v>
      </c>
      <c r="Y4761">
        <v>479.62</v>
      </c>
      <c r="Z4761">
        <v>239.6</v>
      </c>
      <c r="AA4761">
        <v>0</v>
      </c>
      <c r="AB4761">
        <f t="shared" si="222"/>
        <v>1741.9825000000001</v>
      </c>
      <c r="AC4761">
        <f t="shared" si="223"/>
        <v>3046.08</v>
      </c>
      <c r="AD4761">
        <f t="shared" si="224"/>
        <v>3832.3615000000004</v>
      </c>
    </row>
    <row r="4762" spans="1:30" x14ac:dyDescent="0.3">
      <c r="A4762">
        <v>974066</v>
      </c>
      <c r="B4762" t="s">
        <v>1503</v>
      </c>
      <c r="C4762" t="s">
        <v>28</v>
      </c>
      <c r="D4762">
        <v>7994</v>
      </c>
      <c r="E4762">
        <v>8149</v>
      </c>
      <c r="F4762" t="s">
        <v>227</v>
      </c>
      <c r="G4762">
        <v>5</v>
      </c>
      <c r="H4762" t="s">
        <v>30</v>
      </c>
      <c r="I4762" t="s">
        <v>31</v>
      </c>
      <c r="J4762">
        <v>1748</v>
      </c>
      <c r="K4762" t="s">
        <v>430</v>
      </c>
      <c r="L4762">
        <v>1748</v>
      </c>
      <c r="M4762" t="s">
        <v>430</v>
      </c>
      <c r="N4762" t="s">
        <v>431</v>
      </c>
      <c r="O4762" t="s">
        <v>34</v>
      </c>
      <c r="P4762" t="s">
        <v>87</v>
      </c>
      <c r="Q4762" t="s">
        <v>36</v>
      </c>
      <c r="R4762" t="s">
        <v>36</v>
      </c>
      <c r="S4762" t="s">
        <v>37</v>
      </c>
      <c r="T4762">
        <v>24890.27</v>
      </c>
      <c r="U4762">
        <v>3581.9</v>
      </c>
      <c r="V4762">
        <v>4137.1400000000003</v>
      </c>
      <c r="W4762">
        <v>3676.48</v>
      </c>
      <c r="X4762">
        <v>3478.63</v>
      </c>
      <c r="Y4762">
        <v>297.83</v>
      </c>
      <c r="Z4762">
        <v>611.54</v>
      </c>
      <c r="AA4762">
        <v>141.43</v>
      </c>
      <c r="AB4762">
        <f t="shared" si="222"/>
        <v>2074.1891666666666</v>
      </c>
      <c r="AC4762">
        <f t="shared" si="223"/>
        <v>7813.6200000000008</v>
      </c>
      <c r="AD4762">
        <f t="shared" si="224"/>
        <v>4563.216166666667</v>
      </c>
    </row>
    <row r="4763" spans="1:30" x14ac:dyDescent="0.3">
      <c r="A4763">
        <v>192257</v>
      </c>
      <c r="B4763" t="s">
        <v>3759</v>
      </c>
      <c r="C4763" t="s">
        <v>28</v>
      </c>
      <c r="D4763">
        <v>7001</v>
      </c>
      <c r="E4763">
        <v>8149</v>
      </c>
      <c r="F4763" t="s">
        <v>70</v>
      </c>
      <c r="G4763">
        <v>5</v>
      </c>
      <c r="H4763" t="s">
        <v>30</v>
      </c>
      <c r="I4763" t="s">
        <v>96</v>
      </c>
      <c r="J4763">
        <v>40461</v>
      </c>
      <c r="K4763" t="s">
        <v>41</v>
      </c>
      <c r="L4763">
        <v>40461</v>
      </c>
      <c r="M4763" t="s">
        <v>41</v>
      </c>
      <c r="N4763" t="s">
        <v>42</v>
      </c>
      <c r="O4763" t="s">
        <v>43</v>
      </c>
      <c r="P4763" t="s">
        <v>3760</v>
      </c>
      <c r="Q4763" t="s">
        <v>36</v>
      </c>
      <c r="R4763" t="s">
        <v>36</v>
      </c>
      <c r="S4763" t="s">
        <v>37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228.97</v>
      </c>
      <c r="AA4763">
        <v>0</v>
      </c>
      <c r="AB4763">
        <f t="shared" si="222"/>
        <v>0</v>
      </c>
      <c r="AC4763">
        <f t="shared" si="223"/>
        <v>0</v>
      </c>
      <c r="AD4763">
        <f t="shared" si="224"/>
        <v>0</v>
      </c>
    </row>
    <row r="4764" spans="1:30" x14ac:dyDescent="0.3">
      <c r="A4764">
        <v>210881</v>
      </c>
      <c r="B4764" t="s">
        <v>3761</v>
      </c>
      <c r="C4764" t="s">
        <v>28</v>
      </c>
      <c r="D4764">
        <v>7992</v>
      </c>
      <c r="E4764">
        <v>8149</v>
      </c>
      <c r="F4764" t="s">
        <v>3762</v>
      </c>
      <c r="G4764">
        <v>2</v>
      </c>
      <c r="H4764" t="s">
        <v>71</v>
      </c>
      <c r="I4764" t="s">
        <v>96</v>
      </c>
      <c r="J4764">
        <v>72608</v>
      </c>
      <c r="K4764" t="s">
        <v>553</v>
      </c>
      <c r="L4764">
        <v>72608</v>
      </c>
      <c r="M4764" t="s">
        <v>553</v>
      </c>
      <c r="N4764">
        <v>0</v>
      </c>
      <c r="O4764" t="s">
        <v>67</v>
      </c>
      <c r="P4764" t="s">
        <v>109</v>
      </c>
      <c r="Q4764" t="s">
        <v>37</v>
      </c>
      <c r="R4764" t="s">
        <v>36</v>
      </c>
      <c r="S4764" t="s">
        <v>36</v>
      </c>
      <c r="T4764">
        <v>12899.46</v>
      </c>
      <c r="U4764">
        <v>0</v>
      </c>
      <c r="V4764">
        <v>3685.56</v>
      </c>
      <c r="W4764">
        <v>3685.56</v>
      </c>
      <c r="X4764">
        <v>361.54</v>
      </c>
      <c r="Y4764">
        <v>0</v>
      </c>
      <c r="Z4764">
        <v>104.01</v>
      </c>
      <c r="AA4764">
        <v>0</v>
      </c>
      <c r="AB4764">
        <f t="shared" si="222"/>
        <v>1074.9549999999999</v>
      </c>
      <c r="AC4764">
        <f t="shared" si="223"/>
        <v>7371.12</v>
      </c>
      <c r="AD4764">
        <f t="shared" si="224"/>
        <v>2364.9009999999998</v>
      </c>
    </row>
    <row r="4765" spans="1:30" x14ac:dyDescent="0.3">
      <c r="A4765">
        <v>462385</v>
      </c>
      <c r="B4765" t="s">
        <v>873</v>
      </c>
      <c r="C4765" t="s">
        <v>28</v>
      </c>
      <c r="D4765">
        <v>7992</v>
      </c>
      <c r="E4765">
        <v>8163</v>
      </c>
      <c r="F4765" t="s">
        <v>50</v>
      </c>
      <c r="G4765">
        <v>5</v>
      </c>
      <c r="H4765" t="s">
        <v>30</v>
      </c>
      <c r="I4765" t="s">
        <v>31</v>
      </c>
      <c r="J4765">
        <v>542</v>
      </c>
      <c r="K4765" t="s">
        <v>155</v>
      </c>
      <c r="L4765">
        <v>542</v>
      </c>
      <c r="M4765" t="s">
        <v>155</v>
      </c>
      <c r="N4765" t="s">
        <v>156</v>
      </c>
      <c r="O4765" t="s">
        <v>67</v>
      </c>
      <c r="P4765" t="s">
        <v>263</v>
      </c>
      <c r="Q4765" t="s">
        <v>36</v>
      </c>
      <c r="R4765" t="s">
        <v>36</v>
      </c>
      <c r="S4765" t="s">
        <v>37</v>
      </c>
      <c r="T4765">
        <v>60574.7</v>
      </c>
      <c r="U4765">
        <v>9960.5400000000009</v>
      </c>
      <c r="V4765">
        <v>10243.86</v>
      </c>
      <c r="W4765">
        <v>0</v>
      </c>
      <c r="X4765">
        <v>4775.3999999999996</v>
      </c>
      <c r="Y4765">
        <v>782.66</v>
      </c>
      <c r="Z4765">
        <v>807.09</v>
      </c>
      <c r="AA4765">
        <v>0</v>
      </c>
      <c r="AB4765">
        <f t="shared" si="222"/>
        <v>5047.8916666666664</v>
      </c>
      <c r="AC4765">
        <f t="shared" si="223"/>
        <v>10243.86</v>
      </c>
      <c r="AD4765">
        <f t="shared" si="224"/>
        <v>11105.361666666668</v>
      </c>
    </row>
    <row r="4766" spans="1:30" x14ac:dyDescent="0.3">
      <c r="A4766">
        <v>76007</v>
      </c>
      <c r="B4766" t="s">
        <v>512</v>
      </c>
      <c r="C4766" t="s">
        <v>28</v>
      </c>
      <c r="D4766">
        <v>7994</v>
      </c>
      <c r="E4766">
        <v>8149</v>
      </c>
      <c r="F4766" t="s">
        <v>258</v>
      </c>
      <c r="G4766">
        <v>3</v>
      </c>
      <c r="H4766" t="s">
        <v>170</v>
      </c>
      <c r="I4766" t="s">
        <v>31</v>
      </c>
      <c r="J4766">
        <v>40263</v>
      </c>
      <c r="K4766" t="s">
        <v>259</v>
      </c>
      <c r="L4766">
        <v>40263</v>
      </c>
      <c r="M4766" t="s">
        <v>259</v>
      </c>
      <c r="N4766" t="s">
        <v>260</v>
      </c>
      <c r="O4766" t="s">
        <v>34</v>
      </c>
      <c r="P4766" t="s">
        <v>160</v>
      </c>
      <c r="Q4766" t="s">
        <v>36</v>
      </c>
      <c r="R4766" t="s">
        <v>36</v>
      </c>
      <c r="S4766" t="s">
        <v>36</v>
      </c>
      <c r="T4766">
        <v>5207.6000000000004</v>
      </c>
      <c r="U4766">
        <v>0</v>
      </c>
      <c r="V4766">
        <v>8045.73</v>
      </c>
      <c r="W4766">
        <v>0</v>
      </c>
      <c r="X4766">
        <v>198.94</v>
      </c>
      <c r="Y4766">
        <v>0</v>
      </c>
      <c r="Z4766">
        <v>306.92</v>
      </c>
      <c r="AA4766">
        <v>0</v>
      </c>
      <c r="AB4766">
        <f t="shared" si="222"/>
        <v>433.9666666666667</v>
      </c>
      <c r="AC4766">
        <f t="shared" si="223"/>
        <v>8045.73</v>
      </c>
      <c r="AD4766">
        <f t="shared" si="224"/>
        <v>954.7266666666668</v>
      </c>
    </row>
    <row r="4767" spans="1:30" x14ac:dyDescent="0.3">
      <c r="A4767">
        <v>821084</v>
      </c>
      <c r="B4767" t="s">
        <v>178</v>
      </c>
      <c r="C4767" t="s">
        <v>28</v>
      </c>
      <c r="D4767">
        <v>7992</v>
      </c>
      <c r="E4767">
        <v>8145</v>
      </c>
      <c r="F4767" t="s">
        <v>162</v>
      </c>
      <c r="G4767">
        <v>5</v>
      </c>
      <c r="H4767" t="s">
        <v>30</v>
      </c>
      <c r="I4767" t="s">
        <v>31</v>
      </c>
      <c r="J4767">
        <v>815</v>
      </c>
      <c r="K4767" t="s">
        <v>163</v>
      </c>
      <c r="L4767">
        <v>815</v>
      </c>
      <c r="M4767" t="s">
        <v>163</v>
      </c>
      <c r="N4767" t="s">
        <v>179</v>
      </c>
      <c r="O4767" t="s">
        <v>67</v>
      </c>
      <c r="P4767" t="s">
        <v>400</v>
      </c>
      <c r="Q4767" t="s">
        <v>36</v>
      </c>
      <c r="R4767" t="s">
        <v>37</v>
      </c>
      <c r="S4767" t="s">
        <v>37</v>
      </c>
      <c r="T4767">
        <v>2142.12</v>
      </c>
      <c r="U4767">
        <v>0</v>
      </c>
      <c r="V4767">
        <v>0</v>
      </c>
      <c r="W4767">
        <v>0</v>
      </c>
      <c r="X4767">
        <v>203.96</v>
      </c>
      <c r="Y4767">
        <v>0</v>
      </c>
      <c r="Z4767">
        <v>0</v>
      </c>
      <c r="AA4767">
        <v>0</v>
      </c>
      <c r="AB4767">
        <f t="shared" si="222"/>
        <v>178.51</v>
      </c>
      <c r="AC4767">
        <f t="shared" si="223"/>
        <v>0</v>
      </c>
      <c r="AD4767">
        <f t="shared" si="224"/>
        <v>392.72200000000004</v>
      </c>
    </row>
    <row r="4768" spans="1:30" x14ac:dyDescent="0.3">
      <c r="A4768">
        <v>960424</v>
      </c>
      <c r="B4768" t="s">
        <v>1976</v>
      </c>
      <c r="C4768" t="s">
        <v>28</v>
      </c>
      <c r="D4768">
        <v>7001</v>
      </c>
      <c r="E4768">
        <v>8155</v>
      </c>
      <c r="F4768" t="s">
        <v>59</v>
      </c>
      <c r="G4768">
        <v>5</v>
      </c>
      <c r="H4768" t="s">
        <v>30</v>
      </c>
      <c r="I4768" t="s">
        <v>31</v>
      </c>
      <c r="J4768">
        <v>1086</v>
      </c>
      <c r="K4768" t="s">
        <v>1409</v>
      </c>
      <c r="L4768">
        <v>1086</v>
      </c>
      <c r="M4768" t="s">
        <v>1409</v>
      </c>
      <c r="N4768" t="s">
        <v>1410</v>
      </c>
      <c r="O4768" t="s">
        <v>67</v>
      </c>
      <c r="P4768" t="s">
        <v>127</v>
      </c>
      <c r="Q4768" t="s">
        <v>36</v>
      </c>
      <c r="R4768" t="s">
        <v>36</v>
      </c>
      <c r="S4768" t="s">
        <v>37</v>
      </c>
      <c r="T4768">
        <v>74443</v>
      </c>
      <c r="U4768">
        <v>0</v>
      </c>
      <c r="V4768">
        <v>9614.85</v>
      </c>
      <c r="W4768">
        <v>9098.85</v>
      </c>
      <c r="X4768">
        <v>6346.74</v>
      </c>
      <c r="Y4768">
        <v>0</v>
      </c>
      <c r="Z4768">
        <v>799.37</v>
      </c>
      <c r="AA4768">
        <v>-46.55</v>
      </c>
      <c r="AB4768">
        <f t="shared" si="222"/>
        <v>6203.583333333333</v>
      </c>
      <c r="AC4768">
        <f t="shared" si="223"/>
        <v>18713.7</v>
      </c>
      <c r="AD4768">
        <f t="shared" si="224"/>
        <v>13647.883333333333</v>
      </c>
    </row>
    <row r="4769" spans="1:30" x14ac:dyDescent="0.3">
      <c r="A4769">
        <v>715814</v>
      </c>
      <c r="B4769" t="s">
        <v>1736</v>
      </c>
      <c r="C4769" t="s">
        <v>28</v>
      </c>
      <c r="D4769">
        <v>7992</v>
      </c>
      <c r="E4769">
        <v>8149</v>
      </c>
      <c r="F4769" t="s">
        <v>1737</v>
      </c>
      <c r="G4769">
        <v>4</v>
      </c>
      <c r="H4769" t="s">
        <v>40</v>
      </c>
      <c r="I4769" t="s">
        <v>96</v>
      </c>
      <c r="J4769">
        <v>72064</v>
      </c>
      <c r="K4769" t="s">
        <v>1738</v>
      </c>
      <c r="L4769">
        <v>72064</v>
      </c>
      <c r="M4769" t="s">
        <v>1738</v>
      </c>
      <c r="N4769" t="s">
        <v>601</v>
      </c>
      <c r="O4769" t="s">
        <v>67</v>
      </c>
      <c r="P4769" t="s">
        <v>109</v>
      </c>
      <c r="Q4769" t="s">
        <v>37</v>
      </c>
      <c r="R4769" t="s">
        <v>36</v>
      </c>
      <c r="S4769" t="s">
        <v>36</v>
      </c>
      <c r="T4769">
        <v>26174.54</v>
      </c>
      <c r="U4769">
        <v>8251.7999999999993</v>
      </c>
      <c r="V4769">
        <v>5628</v>
      </c>
      <c r="W4769">
        <v>2814</v>
      </c>
      <c r="X4769">
        <v>1065.28</v>
      </c>
      <c r="Y4769">
        <v>326.08</v>
      </c>
      <c r="Z4769">
        <v>216.9</v>
      </c>
      <c r="AA4769">
        <v>0</v>
      </c>
      <c r="AB4769">
        <f t="shared" si="222"/>
        <v>2181.2116666666666</v>
      </c>
      <c r="AC4769">
        <f t="shared" si="223"/>
        <v>8442</v>
      </c>
      <c r="AD4769">
        <f t="shared" si="224"/>
        <v>4798.6656666666668</v>
      </c>
    </row>
    <row r="4770" spans="1:30" x14ac:dyDescent="0.3">
      <c r="A4770">
        <v>940215</v>
      </c>
      <c r="B4770" t="s">
        <v>2999</v>
      </c>
      <c r="C4770" t="s">
        <v>28</v>
      </c>
      <c r="D4770">
        <v>7001</v>
      </c>
      <c r="E4770">
        <v>8149</v>
      </c>
      <c r="F4770" t="s">
        <v>3000</v>
      </c>
      <c r="G4770">
        <v>4</v>
      </c>
      <c r="H4770" t="s">
        <v>40</v>
      </c>
      <c r="I4770" t="s">
        <v>2737</v>
      </c>
      <c r="J4770">
        <v>40242</v>
      </c>
      <c r="K4770" t="s">
        <v>1087</v>
      </c>
      <c r="L4770">
        <v>40242</v>
      </c>
      <c r="M4770" t="s">
        <v>1087</v>
      </c>
      <c r="N4770" t="s">
        <v>3001</v>
      </c>
      <c r="O4770" t="s">
        <v>67</v>
      </c>
      <c r="P4770" t="s">
        <v>270</v>
      </c>
      <c r="Q4770" t="s">
        <v>37</v>
      </c>
      <c r="R4770" t="s">
        <v>36</v>
      </c>
      <c r="S4770" t="s">
        <v>36</v>
      </c>
      <c r="T4770">
        <v>679977.88</v>
      </c>
      <c r="U4770">
        <v>89013.36</v>
      </c>
      <c r="V4770">
        <v>87825.84</v>
      </c>
      <c r="W4770">
        <v>87871.679999999993</v>
      </c>
      <c r="X4770">
        <v>26589.66</v>
      </c>
      <c r="Y4770">
        <v>2743.44</v>
      </c>
      <c r="Z4770">
        <v>5404.3</v>
      </c>
      <c r="AA4770">
        <v>2348.4</v>
      </c>
      <c r="AB4770">
        <f t="shared" si="222"/>
        <v>56664.823333333334</v>
      </c>
      <c r="AC4770">
        <f t="shared" si="223"/>
        <v>175697.52</v>
      </c>
      <c r="AD4770">
        <f t="shared" si="224"/>
        <v>124662.61133333335</v>
      </c>
    </row>
    <row r="4771" spans="1:30" x14ac:dyDescent="0.3">
      <c r="A4771">
        <v>852985</v>
      </c>
      <c r="B4771" t="s">
        <v>1375</v>
      </c>
      <c r="C4771" t="s">
        <v>28</v>
      </c>
      <c r="D4771">
        <v>7001</v>
      </c>
      <c r="E4771">
        <v>8149</v>
      </c>
      <c r="F4771" t="s">
        <v>1376</v>
      </c>
      <c r="G4771">
        <v>4</v>
      </c>
      <c r="H4771" t="s">
        <v>40</v>
      </c>
      <c r="I4771" t="s">
        <v>96</v>
      </c>
      <c r="J4771">
        <v>40176</v>
      </c>
      <c r="K4771" t="s">
        <v>1377</v>
      </c>
      <c r="L4771">
        <v>40176</v>
      </c>
      <c r="M4771" t="s">
        <v>1377</v>
      </c>
      <c r="N4771" t="s">
        <v>1378</v>
      </c>
      <c r="O4771" t="s">
        <v>67</v>
      </c>
      <c r="P4771" t="s">
        <v>147</v>
      </c>
      <c r="Q4771" t="s">
        <v>36</v>
      </c>
      <c r="R4771" t="s">
        <v>36</v>
      </c>
      <c r="S4771" t="s">
        <v>36</v>
      </c>
      <c r="T4771">
        <v>181028.7</v>
      </c>
      <c r="U4771">
        <v>0</v>
      </c>
      <c r="V4771">
        <v>0</v>
      </c>
      <c r="W4771">
        <v>0</v>
      </c>
      <c r="X4771">
        <v>15688.78</v>
      </c>
      <c r="Y4771">
        <v>0</v>
      </c>
      <c r="Z4771">
        <v>0</v>
      </c>
      <c r="AA4771">
        <v>0</v>
      </c>
      <c r="AB4771">
        <f t="shared" si="222"/>
        <v>15085.725</v>
      </c>
      <c r="AC4771">
        <f t="shared" si="223"/>
        <v>0</v>
      </c>
      <c r="AD4771">
        <f t="shared" si="224"/>
        <v>33188.595000000001</v>
      </c>
    </row>
    <row r="4772" spans="1:30" x14ac:dyDescent="0.3">
      <c r="A4772">
        <v>112154</v>
      </c>
      <c r="B4772" t="s">
        <v>2870</v>
      </c>
      <c r="C4772" t="s">
        <v>28</v>
      </c>
      <c r="D4772">
        <v>7994</v>
      </c>
      <c r="E4772">
        <v>8165</v>
      </c>
      <c r="F4772" t="s">
        <v>29</v>
      </c>
      <c r="G4772">
        <v>5</v>
      </c>
      <c r="H4772" t="s">
        <v>30</v>
      </c>
      <c r="I4772" t="s">
        <v>31</v>
      </c>
      <c r="J4772">
        <v>2062</v>
      </c>
      <c r="K4772" t="s">
        <v>106</v>
      </c>
      <c r="L4772">
        <v>2062</v>
      </c>
      <c r="M4772" t="s">
        <v>106</v>
      </c>
      <c r="N4772" t="s">
        <v>2871</v>
      </c>
      <c r="O4772" t="s">
        <v>34</v>
      </c>
      <c r="P4772" t="s">
        <v>487</v>
      </c>
      <c r="Q4772" t="s">
        <v>36</v>
      </c>
      <c r="R4772" t="s">
        <v>36</v>
      </c>
      <c r="S4772" t="s">
        <v>37</v>
      </c>
      <c r="T4772">
        <v>13272.41</v>
      </c>
      <c r="U4772">
        <v>6843.79</v>
      </c>
      <c r="V4772">
        <v>0</v>
      </c>
      <c r="W4772">
        <v>0</v>
      </c>
      <c r="X4772">
        <v>1018.26</v>
      </c>
      <c r="Y4772">
        <v>516.78</v>
      </c>
      <c r="Z4772">
        <v>0</v>
      </c>
      <c r="AA4772">
        <v>0</v>
      </c>
      <c r="AB4772">
        <f t="shared" si="222"/>
        <v>1106.0341666666666</v>
      </c>
      <c r="AC4772">
        <f t="shared" si="223"/>
        <v>0</v>
      </c>
      <c r="AD4772">
        <f t="shared" si="224"/>
        <v>2433.2751666666668</v>
      </c>
    </row>
    <row r="4773" spans="1:30" x14ac:dyDescent="0.3">
      <c r="A4773">
        <v>176286</v>
      </c>
      <c r="B4773" t="s">
        <v>1594</v>
      </c>
      <c r="C4773" t="s">
        <v>28</v>
      </c>
      <c r="D4773">
        <v>7003</v>
      </c>
      <c r="E4773">
        <v>8148</v>
      </c>
      <c r="F4773" t="s">
        <v>1595</v>
      </c>
      <c r="G4773">
        <v>3</v>
      </c>
      <c r="H4773" t="s">
        <v>170</v>
      </c>
      <c r="I4773" t="s">
        <v>31</v>
      </c>
      <c r="J4773">
        <v>40461</v>
      </c>
      <c r="K4773" t="s">
        <v>41</v>
      </c>
      <c r="L4773">
        <v>40461</v>
      </c>
      <c r="M4773" t="s">
        <v>41</v>
      </c>
      <c r="N4773" t="s">
        <v>1596</v>
      </c>
      <c r="O4773" t="s">
        <v>43</v>
      </c>
      <c r="P4773" t="s">
        <v>757</v>
      </c>
      <c r="Q4773" t="s">
        <v>36</v>
      </c>
      <c r="R4773" t="s">
        <v>36</v>
      </c>
      <c r="S4773" t="s">
        <v>36</v>
      </c>
      <c r="T4773">
        <v>4260</v>
      </c>
      <c r="U4773">
        <v>1420</v>
      </c>
      <c r="V4773">
        <v>0</v>
      </c>
      <c r="W4773">
        <v>0</v>
      </c>
      <c r="X4773">
        <v>140.69</v>
      </c>
      <c r="Y4773">
        <v>57.71</v>
      </c>
      <c r="Z4773">
        <v>0</v>
      </c>
      <c r="AA4773">
        <v>0</v>
      </c>
      <c r="AB4773">
        <f t="shared" si="222"/>
        <v>355</v>
      </c>
      <c r="AC4773">
        <f t="shared" si="223"/>
        <v>0</v>
      </c>
      <c r="AD4773">
        <f t="shared" si="224"/>
        <v>781.00000000000011</v>
      </c>
    </row>
    <row r="4774" spans="1:30" x14ac:dyDescent="0.3">
      <c r="A4774">
        <v>96972</v>
      </c>
      <c r="B4774" t="s">
        <v>3763</v>
      </c>
      <c r="C4774" t="s">
        <v>28</v>
      </c>
      <c r="D4774">
        <v>1075</v>
      </c>
      <c r="E4774">
        <v>8149</v>
      </c>
      <c r="F4774" t="s">
        <v>3764</v>
      </c>
      <c r="G4774">
        <v>4</v>
      </c>
      <c r="H4774" t="s">
        <v>40</v>
      </c>
      <c r="I4774" t="s">
        <v>96</v>
      </c>
      <c r="J4774">
        <v>73459</v>
      </c>
      <c r="K4774" t="s">
        <v>3765</v>
      </c>
      <c r="L4774">
        <v>73459</v>
      </c>
      <c r="M4774" t="s">
        <v>3765</v>
      </c>
      <c r="N4774" t="s">
        <v>3766</v>
      </c>
      <c r="O4774" t="s">
        <v>67</v>
      </c>
      <c r="P4774" t="s">
        <v>368</v>
      </c>
      <c r="Q4774" t="s">
        <v>37</v>
      </c>
      <c r="R4774" t="s">
        <v>36</v>
      </c>
      <c r="S4774" t="s">
        <v>36</v>
      </c>
      <c r="T4774">
        <v>-19050</v>
      </c>
      <c r="U4774">
        <v>0</v>
      </c>
      <c r="V4774">
        <v>0</v>
      </c>
      <c r="W4774">
        <v>0</v>
      </c>
      <c r="X4774">
        <v>32.39</v>
      </c>
      <c r="Y4774">
        <v>0</v>
      </c>
      <c r="Z4774">
        <v>0</v>
      </c>
      <c r="AA4774">
        <v>0</v>
      </c>
      <c r="AB4774">
        <f t="shared" si="222"/>
        <v>-1587.5</v>
      </c>
      <c r="AC4774">
        <f t="shared" si="223"/>
        <v>0</v>
      </c>
      <c r="AD4774">
        <f t="shared" si="224"/>
        <v>-3492.5000000000005</v>
      </c>
    </row>
    <row r="4775" spans="1:30" x14ac:dyDescent="0.3">
      <c r="A4775">
        <v>963510</v>
      </c>
      <c r="B4775" t="s">
        <v>3681</v>
      </c>
      <c r="C4775" t="s">
        <v>28</v>
      </c>
      <c r="D4775">
        <v>7994</v>
      </c>
      <c r="E4775">
        <v>8163</v>
      </c>
      <c r="F4775" t="s">
        <v>50</v>
      </c>
      <c r="G4775">
        <v>5</v>
      </c>
      <c r="H4775" t="s">
        <v>30</v>
      </c>
      <c r="I4775" t="s">
        <v>31</v>
      </c>
      <c r="J4775">
        <v>40019</v>
      </c>
      <c r="K4775" t="s">
        <v>200</v>
      </c>
      <c r="L4775">
        <v>40018</v>
      </c>
      <c r="M4775" t="s">
        <v>200</v>
      </c>
      <c r="N4775" t="s">
        <v>776</v>
      </c>
      <c r="O4775" t="s">
        <v>34</v>
      </c>
      <c r="P4775" t="s">
        <v>540</v>
      </c>
      <c r="Q4775" t="s">
        <v>36</v>
      </c>
      <c r="R4775" t="s">
        <v>36</v>
      </c>
      <c r="S4775" t="s">
        <v>37</v>
      </c>
      <c r="T4775">
        <v>48348.160000000003</v>
      </c>
      <c r="U4775">
        <v>269.60000000000002</v>
      </c>
      <c r="V4775">
        <v>0</v>
      </c>
      <c r="W4775">
        <v>0</v>
      </c>
      <c r="X4775">
        <v>3423.81</v>
      </c>
      <c r="Y4775">
        <v>14.06</v>
      </c>
      <c r="Z4775">
        <v>0</v>
      </c>
      <c r="AA4775">
        <v>0</v>
      </c>
      <c r="AB4775">
        <f t="shared" si="222"/>
        <v>4029.0133333333338</v>
      </c>
      <c r="AC4775">
        <f t="shared" si="223"/>
        <v>0</v>
      </c>
      <c r="AD4775">
        <f t="shared" si="224"/>
        <v>8863.8293333333349</v>
      </c>
    </row>
    <row r="4776" spans="1:30" x14ac:dyDescent="0.3">
      <c r="A4776">
        <v>867679</v>
      </c>
      <c r="B4776" t="s">
        <v>377</v>
      </c>
      <c r="C4776" t="s">
        <v>28</v>
      </c>
      <c r="D4776">
        <v>7994</v>
      </c>
      <c r="E4776">
        <v>8120</v>
      </c>
      <c r="F4776" t="s">
        <v>336</v>
      </c>
      <c r="G4776">
        <v>5</v>
      </c>
      <c r="H4776" t="s">
        <v>30</v>
      </c>
      <c r="I4776" t="s">
        <v>31</v>
      </c>
      <c r="J4776">
        <v>2501</v>
      </c>
      <c r="K4776" t="s">
        <v>123</v>
      </c>
      <c r="L4776">
        <v>2501</v>
      </c>
      <c r="M4776" t="s">
        <v>123</v>
      </c>
      <c r="N4776" t="s">
        <v>124</v>
      </c>
      <c r="O4776" t="s">
        <v>34</v>
      </c>
      <c r="P4776" t="s">
        <v>374</v>
      </c>
      <c r="Q4776" t="s">
        <v>36</v>
      </c>
      <c r="R4776" t="s">
        <v>36</v>
      </c>
      <c r="S4776" t="s">
        <v>37</v>
      </c>
      <c r="T4776">
        <v>70334.95</v>
      </c>
      <c r="U4776">
        <v>11775.21</v>
      </c>
      <c r="V4776">
        <v>36007.519999999997</v>
      </c>
      <c r="W4776">
        <v>0</v>
      </c>
      <c r="X4776">
        <v>7416.43</v>
      </c>
      <c r="Y4776">
        <v>1289.4100000000001</v>
      </c>
      <c r="Z4776">
        <v>3742.1</v>
      </c>
      <c r="AA4776">
        <v>0</v>
      </c>
      <c r="AB4776">
        <f t="shared" si="222"/>
        <v>5861.2458333333334</v>
      </c>
      <c r="AC4776">
        <f t="shared" si="223"/>
        <v>36007.519999999997</v>
      </c>
      <c r="AD4776">
        <f t="shared" si="224"/>
        <v>12894.740833333335</v>
      </c>
    </row>
    <row r="4777" spans="1:30" x14ac:dyDescent="0.3">
      <c r="A4777">
        <v>749328</v>
      </c>
      <c r="B4777" t="s">
        <v>208</v>
      </c>
      <c r="C4777" t="s">
        <v>28</v>
      </c>
      <c r="D4777">
        <v>7992</v>
      </c>
      <c r="E4777">
        <v>8155</v>
      </c>
      <c r="F4777" t="s">
        <v>59</v>
      </c>
      <c r="G4777">
        <v>5</v>
      </c>
      <c r="H4777" t="s">
        <v>30</v>
      </c>
      <c r="I4777" t="s">
        <v>31</v>
      </c>
      <c r="J4777">
        <v>542</v>
      </c>
      <c r="K4777" t="s">
        <v>155</v>
      </c>
      <c r="L4777">
        <v>542</v>
      </c>
      <c r="M4777" t="s">
        <v>155</v>
      </c>
      <c r="N4777" t="s">
        <v>156</v>
      </c>
      <c r="O4777" t="s">
        <v>67</v>
      </c>
      <c r="P4777" t="s">
        <v>985</v>
      </c>
      <c r="Q4777" t="s">
        <v>36</v>
      </c>
      <c r="R4777" t="s">
        <v>36</v>
      </c>
      <c r="S4777" t="s">
        <v>37</v>
      </c>
      <c r="T4777">
        <v>106941.75</v>
      </c>
      <c r="U4777">
        <v>10516.4</v>
      </c>
      <c r="V4777">
        <v>0</v>
      </c>
      <c r="W4777">
        <v>0</v>
      </c>
      <c r="X4777">
        <v>8513.2900000000009</v>
      </c>
      <c r="Y4777">
        <v>1006.57</v>
      </c>
      <c r="Z4777">
        <v>0</v>
      </c>
      <c r="AA4777">
        <v>0</v>
      </c>
      <c r="AB4777">
        <f t="shared" si="222"/>
        <v>8911.8125</v>
      </c>
      <c r="AC4777">
        <f t="shared" si="223"/>
        <v>0</v>
      </c>
      <c r="AD4777">
        <f t="shared" si="224"/>
        <v>19605.987500000003</v>
      </c>
    </row>
    <row r="4778" spans="1:30" x14ac:dyDescent="0.3">
      <c r="A4778">
        <v>950068</v>
      </c>
      <c r="B4778" t="s">
        <v>750</v>
      </c>
      <c r="C4778" t="s">
        <v>28</v>
      </c>
      <c r="D4778">
        <v>7001</v>
      </c>
      <c r="E4778">
        <v>8149</v>
      </c>
      <c r="F4778" t="s">
        <v>301</v>
      </c>
      <c r="G4778">
        <v>3</v>
      </c>
      <c r="H4778" t="s">
        <v>170</v>
      </c>
      <c r="I4778" t="s">
        <v>96</v>
      </c>
      <c r="J4778">
        <v>40083</v>
      </c>
      <c r="K4778" t="s">
        <v>302</v>
      </c>
      <c r="L4778">
        <v>40083</v>
      </c>
      <c r="M4778" t="s">
        <v>302</v>
      </c>
      <c r="N4778" t="s">
        <v>303</v>
      </c>
      <c r="O4778" t="s">
        <v>34</v>
      </c>
      <c r="P4778" t="s">
        <v>518</v>
      </c>
      <c r="Q4778" t="s">
        <v>36</v>
      </c>
      <c r="R4778" t="s">
        <v>36</v>
      </c>
      <c r="S4778" t="s">
        <v>36</v>
      </c>
      <c r="T4778">
        <v>12564.6</v>
      </c>
      <c r="U4778">
        <v>4281.68</v>
      </c>
      <c r="V4778">
        <v>0</v>
      </c>
      <c r="W4778">
        <v>0</v>
      </c>
      <c r="X4778">
        <v>628.95000000000005</v>
      </c>
      <c r="Y4778">
        <v>186.39</v>
      </c>
      <c r="Z4778">
        <v>0</v>
      </c>
      <c r="AA4778">
        <v>0</v>
      </c>
      <c r="AB4778">
        <f t="shared" si="222"/>
        <v>1047.05</v>
      </c>
      <c r="AC4778">
        <f t="shared" si="223"/>
        <v>0</v>
      </c>
      <c r="AD4778">
        <f t="shared" si="224"/>
        <v>2303.5100000000002</v>
      </c>
    </row>
    <row r="4779" spans="1:30" x14ac:dyDescent="0.3">
      <c r="A4779">
        <v>749757</v>
      </c>
      <c r="B4779" t="s">
        <v>153</v>
      </c>
      <c r="C4779" t="s">
        <v>28</v>
      </c>
      <c r="D4779">
        <v>7992</v>
      </c>
      <c r="E4779">
        <v>8160</v>
      </c>
      <c r="F4779" t="s">
        <v>154</v>
      </c>
      <c r="G4779">
        <v>5</v>
      </c>
      <c r="H4779" t="s">
        <v>30</v>
      </c>
      <c r="I4779" t="s">
        <v>31</v>
      </c>
      <c r="J4779">
        <v>542</v>
      </c>
      <c r="K4779" t="s">
        <v>155</v>
      </c>
      <c r="L4779">
        <v>542</v>
      </c>
      <c r="M4779" t="s">
        <v>155</v>
      </c>
      <c r="N4779" t="s">
        <v>156</v>
      </c>
      <c r="O4779" t="s">
        <v>67</v>
      </c>
      <c r="P4779" t="s">
        <v>1079</v>
      </c>
      <c r="Q4779" t="s">
        <v>36</v>
      </c>
      <c r="R4779" t="s">
        <v>36</v>
      </c>
      <c r="S4779" t="s">
        <v>37</v>
      </c>
      <c r="T4779">
        <v>3778.61</v>
      </c>
      <c r="U4779">
        <v>3778.61</v>
      </c>
      <c r="V4779">
        <v>0</v>
      </c>
      <c r="W4779">
        <v>0</v>
      </c>
      <c r="X4779">
        <v>562.51</v>
      </c>
      <c r="Y4779">
        <v>562.51</v>
      </c>
      <c r="Z4779">
        <v>0</v>
      </c>
      <c r="AA4779">
        <v>0</v>
      </c>
      <c r="AB4779">
        <f t="shared" si="222"/>
        <v>314.88416666666666</v>
      </c>
      <c r="AC4779">
        <f t="shared" si="223"/>
        <v>0</v>
      </c>
      <c r="AD4779">
        <f t="shared" si="224"/>
        <v>692.74516666666671</v>
      </c>
    </row>
    <row r="4780" spans="1:30" x14ac:dyDescent="0.3">
      <c r="A4780">
        <v>906035</v>
      </c>
      <c r="B4780" t="s">
        <v>2015</v>
      </c>
      <c r="C4780" t="s">
        <v>28</v>
      </c>
      <c r="D4780">
        <v>7994</v>
      </c>
      <c r="E4780">
        <v>8155</v>
      </c>
      <c r="F4780" t="s">
        <v>59</v>
      </c>
      <c r="G4780">
        <v>5</v>
      </c>
      <c r="H4780" t="s">
        <v>30</v>
      </c>
      <c r="I4780" t="s">
        <v>31</v>
      </c>
      <c r="J4780">
        <v>40019</v>
      </c>
      <c r="K4780" t="s">
        <v>200</v>
      </c>
      <c r="L4780">
        <v>40018</v>
      </c>
      <c r="M4780" t="s">
        <v>200</v>
      </c>
      <c r="N4780" t="s">
        <v>876</v>
      </c>
      <c r="O4780" t="s">
        <v>34</v>
      </c>
      <c r="P4780" t="s">
        <v>400</v>
      </c>
      <c r="Q4780" t="s">
        <v>36</v>
      </c>
      <c r="R4780" t="s">
        <v>37</v>
      </c>
      <c r="S4780" t="s">
        <v>37</v>
      </c>
      <c r="T4780">
        <v>24716.84</v>
      </c>
      <c r="U4780">
        <v>0</v>
      </c>
      <c r="V4780">
        <v>0</v>
      </c>
      <c r="W4780">
        <v>0</v>
      </c>
      <c r="X4780">
        <v>1455.04</v>
      </c>
      <c r="Y4780">
        <v>0</v>
      </c>
      <c r="Z4780">
        <v>0</v>
      </c>
      <c r="AA4780">
        <v>0</v>
      </c>
      <c r="AB4780">
        <f t="shared" si="222"/>
        <v>2059.7366666666667</v>
      </c>
      <c r="AC4780">
        <f t="shared" si="223"/>
        <v>0</v>
      </c>
      <c r="AD4780">
        <f t="shared" si="224"/>
        <v>4531.4206666666669</v>
      </c>
    </row>
    <row r="4781" spans="1:30" x14ac:dyDescent="0.3">
      <c r="A4781">
        <v>978367</v>
      </c>
      <c r="B4781" t="s">
        <v>3767</v>
      </c>
      <c r="C4781" t="s">
        <v>28</v>
      </c>
      <c r="D4781">
        <v>7994</v>
      </c>
      <c r="E4781">
        <v>8163</v>
      </c>
      <c r="F4781" t="s">
        <v>50</v>
      </c>
      <c r="G4781">
        <v>5</v>
      </c>
      <c r="H4781" t="s">
        <v>30</v>
      </c>
      <c r="I4781" t="s">
        <v>31</v>
      </c>
      <c r="J4781">
        <v>1547</v>
      </c>
      <c r="K4781" t="s">
        <v>113</v>
      </c>
      <c r="L4781">
        <v>1547</v>
      </c>
      <c r="M4781" t="s">
        <v>113</v>
      </c>
      <c r="N4781" t="s">
        <v>458</v>
      </c>
      <c r="O4781" t="s">
        <v>34</v>
      </c>
      <c r="P4781" t="s">
        <v>400</v>
      </c>
      <c r="Q4781" t="s">
        <v>36</v>
      </c>
      <c r="R4781" t="s">
        <v>37</v>
      </c>
      <c r="S4781" t="s">
        <v>37</v>
      </c>
      <c r="T4781">
        <v>2248.48</v>
      </c>
      <c r="U4781">
        <v>0</v>
      </c>
      <c r="V4781">
        <v>0</v>
      </c>
      <c r="W4781">
        <v>0</v>
      </c>
      <c r="X4781">
        <v>202.96</v>
      </c>
      <c r="Y4781">
        <v>0</v>
      </c>
      <c r="Z4781">
        <v>0</v>
      </c>
      <c r="AA4781">
        <v>0</v>
      </c>
      <c r="AB4781">
        <f t="shared" si="222"/>
        <v>187.37333333333333</v>
      </c>
      <c r="AC4781">
        <f t="shared" si="223"/>
        <v>0</v>
      </c>
      <c r="AD4781">
        <f t="shared" si="224"/>
        <v>412.22133333333335</v>
      </c>
    </row>
    <row r="4782" spans="1:30" x14ac:dyDescent="0.3">
      <c r="A4782">
        <v>60278</v>
      </c>
      <c r="B4782" t="s">
        <v>2069</v>
      </c>
      <c r="C4782" t="s">
        <v>28</v>
      </c>
      <c r="D4782">
        <v>7994</v>
      </c>
      <c r="E4782">
        <v>8149</v>
      </c>
      <c r="F4782" t="s">
        <v>199</v>
      </c>
      <c r="G4782">
        <v>5</v>
      </c>
      <c r="H4782" t="s">
        <v>30</v>
      </c>
      <c r="I4782" t="s">
        <v>96</v>
      </c>
      <c r="J4782">
        <v>456</v>
      </c>
      <c r="K4782" t="s">
        <v>306</v>
      </c>
      <c r="L4782">
        <v>456</v>
      </c>
      <c r="M4782" t="s">
        <v>306</v>
      </c>
      <c r="N4782" t="s">
        <v>307</v>
      </c>
      <c r="O4782" t="s">
        <v>34</v>
      </c>
      <c r="P4782" t="s">
        <v>333</v>
      </c>
      <c r="Q4782" t="s">
        <v>36</v>
      </c>
      <c r="R4782" t="s">
        <v>36</v>
      </c>
      <c r="S4782" t="s">
        <v>37</v>
      </c>
      <c r="T4782">
        <v>14477.02</v>
      </c>
      <c r="U4782">
        <v>0</v>
      </c>
      <c r="V4782">
        <v>0</v>
      </c>
      <c r="W4782">
        <v>0</v>
      </c>
      <c r="X4782">
        <v>1710.92</v>
      </c>
      <c r="Y4782">
        <v>0</v>
      </c>
      <c r="Z4782">
        <v>0</v>
      </c>
      <c r="AA4782">
        <v>0</v>
      </c>
      <c r="AB4782">
        <f t="shared" si="222"/>
        <v>1206.4183333333333</v>
      </c>
      <c r="AC4782">
        <f t="shared" si="223"/>
        <v>0</v>
      </c>
      <c r="AD4782">
        <f t="shared" si="224"/>
        <v>2654.1203333333333</v>
      </c>
    </row>
    <row r="4783" spans="1:30" x14ac:dyDescent="0.3">
      <c r="A4783">
        <v>938419</v>
      </c>
      <c r="B4783" t="s">
        <v>2634</v>
      </c>
      <c r="C4783" t="s">
        <v>28</v>
      </c>
      <c r="D4783">
        <v>7001</v>
      </c>
      <c r="E4783">
        <v>8149</v>
      </c>
      <c r="F4783" t="s">
        <v>2635</v>
      </c>
      <c r="G4783">
        <v>4</v>
      </c>
      <c r="H4783" t="s">
        <v>40</v>
      </c>
      <c r="I4783" t="s">
        <v>96</v>
      </c>
      <c r="J4783">
        <v>40059</v>
      </c>
      <c r="K4783" t="s">
        <v>2636</v>
      </c>
      <c r="L4783">
        <v>40059</v>
      </c>
      <c r="M4783" t="s">
        <v>2636</v>
      </c>
      <c r="N4783" t="s">
        <v>2637</v>
      </c>
      <c r="O4783" t="s">
        <v>67</v>
      </c>
      <c r="P4783" t="s">
        <v>435</v>
      </c>
      <c r="Q4783" t="s">
        <v>36</v>
      </c>
      <c r="R4783" t="s">
        <v>36</v>
      </c>
      <c r="S4783" t="s">
        <v>36</v>
      </c>
      <c r="T4783">
        <v>108283.2</v>
      </c>
      <c r="U4783">
        <v>0</v>
      </c>
      <c r="V4783">
        <v>0</v>
      </c>
      <c r="W4783">
        <v>0</v>
      </c>
      <c r="X4783">
        <v>11013.22</v>
      </c>
      <c r="Y4783">
        <v>0</v>
      </c>
      <c r="Z4783">
        <v>0</v>
      </c>
      <c r="AA4783">
        <v>0</v>
      </c>
      <c r="AB4783">
        <f t="shared" si="222"/>
        <v>9023.6</v>
      </c>
      <c r="AC4783">
        <f t="shared" si="223"/>
        <v>0</v>
      </c>
      <c r="AD4783">
        <f t="shared" si="224"/>
        <v>19851.920000000002</v>
      </c>
    </row>
    <row r="4784" spans="1:30" x14ac:dyDescent="0.3">
      <c r="A4784">
        <v>139028</v>
      </c>
      <c r="B4784" t="s">
        <v>798</v>
      </c>
      <c r="C4784" t="s">
        <v>28</v>
      </c>
      <c r="D4784">
        <v>1075</v>
      </c>
      <c r="E4784">
        <v>8149</v>
      </c>
      <c r="F4784" t="s">
        <v>799</v>
      </c>
      <c r="G4784">
        <v>4</v>
      </c>
      <c r="H4784" t="s">
        <v>40</v>
      </c>
      <c r="I4784" t="s">
        <v>96</v>
      </c>
      <c r="J4784">
        <v>40847</v>
      </c>
      <c r="K4784" t="s">
        <v>800</v>
      </c>
      <c r="L4784">
        <v>40847</v>
      </c>
      <c r="M4784" t="s">
        <v>800</v>
      </c>
      <c r="N4784" t="s">
        <v>801</v>
      </c>
      <c r="O4784" t="s">
        <v>43</v>
      </c>
      <c r="P4784" t="s">
        <v>99</v>
      </c>
      <c r="Q4784" t="s">
        <v>37</v>
      </c>
      <c r="R4784" t="s">
        <v>36</v>
      </c>
      <c r="S4784" t="s">
        <v>36</v>
      </c>
      <c r="T4784">
        <v>0</v>
      </c>
      <c r="U4784">
        <v>0</v>
      </c>
      <c r="V4784">
        <v>0</v>
      </c>
      <c r="W4784">
        <v>16537.64</v>
      </c>
      <c r="X4784">
        <v>0</v>
      </c>
      <c r="Y4784">
        <v>0</v>
      </c>
      <c r="Z4784">
        <v>0</v>
      </c>
      <c r="AA4784">
        <v>232.39</v>
      </c>
      <c r="AB4784">
        <f t="shared" si="222"/>
        <v>0</v>
      </c>
      <c r="AC4784">
        <f t="shared" si="223"/>
        <v>16537.64</v>
      </c>
      <c r="AD4784">
        <f t="shared" si="224"/>
        <v>0</v>
      </c>
    </row>
    <row r="4785" spans="1:30" x14ac:dyDescent="0.3">
      <c r="A4785">
        <v>755498</v>
      </c>
      <c r="B4785" t="s">
        <v>1764</v>
      </c>
      <c r="C4785" t="s">
        <v>28</v>
      </c>
      <c r="D4785">
        <v>7992</v>
      </c>
      <c r="E4785">
        <v>8149</v>
      </c>
      <c r="F4785" t="s">
        <v>95</v>
      </c>
      <c r="G4785">
        <v>5</v>
      </c>
      <c r="H4785" t="s">
        <v>30</v>
      </c>
      <c r="I4785" t="s">
        <v>31</v>
      </c>
      <c r="J4785">
        <v>1645</v>
      </c>
      <c r="K4785" t="s">
        <v>254</v>
      </c>
      <c r="L4785">
        <v>1645</v>
      </c>
      <c r="M4785" t="s">
        <v>254</v>
      </c>
      <c r="N4785" t="s">
        <v>255</v>
      </c>
      <c r="O4785" t="s">
        <v>67</v>
      </c>
      <c r="P4785" t="s">
        <v>233</v>
      </c>
      <c r="Q4785" t="s">
        <v>37</v>
      </c>
      <c r="R4785" t="s">
        <v>36</v>
      </c>
      <c r="S4785" t="s">
        <v>37</v>
      </c>
      <c r="T4785">
        <v>106129.12</v>
      </c>
      <c r="U4785">
        <v>0</v>
      </c>
      <c r="V4785">
        <v>0</v>
      </c>
      <c r="W4785">
        <v>0</v>
      </c>
      <c r="X4785">
        <v>3278.68</v>
      </c>
      <c r="Y4785">
        <v>0</v>
      </c>
      <c r="Z4785">
        <v>0</v>
      </c>
      <c r="AA4785">
        <v>0</v>
      </c>
      <c r="AB4785">
        <f t="shared" si="222"/>
        <v>8844.0933333333323</v>
      </c>
      <c r="AC4785">
        <f t="shared" si="223"/>
        <v>0</v>
      </c>
      <c r="AD4785">
        <f t="shared" si="224"/>
        <v>19457.005333333334</v>
      </c>
    </row>
    <row r="4786" spans="1:30" x14ac:dyDescent="0.3">
      <c r="A4786">
        <v>205152</v>
      </c>
      <c r="B4786" t="s">
        <v>3768</v>
      </c>
      <c r="C4786" t="s">
        <v>28</v>
      </c>
      <c r="D4786">
        <v>7989</v>
      </c>
      <c r="E4786">
        <v>8149</v>
      </c>
      <c r="F4786" t="s">
        <v>3769</v>
      </c>
      <c r="G4786">
        <v>2</v>
      </c>
      <c r="H4786" t="s">
        <v>71</v>
      </c>
      <c r="I4786" t="s">
        <v>75</v>
      </c>
      <c r="J4786">
        <v>35000</v>
      </c>
      <c r="K4786" t="s">
        <v>76</v>
      </c>
      <c r="L4786">
        <v>35000</v>
      </c>
      <c r="M4786" t="s">
        <v>76</v>
      </c>
      <c r="N4786">
        <v>0</v>
      </c>
      <c r="O4786" t="s">
        <v>43</v>
      </c>
      <c r="P4786" t="s">
        <v>77</v>
      </c>
      <c r="Q4786" t="s">
        <v>37</v>
      </c>
      <c r="R4786" t="s">
        <v>36</v>
      </c>
      <c r="S4786" t="s">
        <v>36</v>
      </c>
      <c r="T4786">
        <v>4126.68</v>
      </c>
      <c r="U4786">
        <v>0</v>
      </c>
      <c r="V4786">
        <v>0</v>
      </c>
      <c r="W4786">
        <v>0</v>
      </c>
      <c r="X4786">
        <v>95.58</v>
      </c>
      <c r="Y4786">
        <v>0</v>
      </c>
      <c r="Z4786">
        <v>0</v>
      </c>
      <c r="AA4786">
        <v>0</v>
      </c>
      <c r="AB4786">
        <f t="shared" si="222"/>
        <v>343.89000000000004</v>
      </c>
      <c r="AC4786">
        <f t="shared" si="223"/>
        <v>0</v>
      </c>
      <c r="AD4786">
        <f t="shared" si="224"/>
        <v>756.55800000000011</v>
      </c>
    </row>
    <row r="4787" spans="1:30" x14ac:dyDescent="0.3">
      <c r="A4787">
        <v>76006</v>
      </c>
      <c r="B4787" t="s">
        <v>257</v>
      </c>
      <c r="C4787" t="s">
        <v>28</v>
      </c>
      <c r="D4787">
        <v>7994</v>
      </c>
      <c r="E4787">
        <v>8149</v>
      </c>
      <c r="F4787" t="s">
        <v>258</v>
      </c>
      <c r="G4787">
        <v>4</v>
      </c>
      <c r="H4787" t="s">
        <v>40</v>
      </c>
      <c r="I4787" t="s">
        <v>31</v>
      </c>
      <c r="J4787">
        <v>40263</v>
      </c>
      <c r="K4787" t="s">
        <v>259</v>
      </c>
      <c r="L4787">
        <v>40263</v>
      </c>
      <c r="M4787" t="s">
        <v>259</v>
      </c>
      <c r="N4787" t="s">
        <v>260</v>
      </c>
      <c r="O4787" t="s">
        <v>34</v>
      </c>
      <c r="P4787" t="s">
        <v>99</v>
      </c>
      <c r="Q4787" t="s">
        <v>37</v>
      </c>
      <c r="R4787" t="s">
        <v>36</v>
      </c>
      <c r="S4787" t="s">
        <v>36</v>
      </c>
      <c r="T4787">
        <v>89554.61</v>
      </c>
      <c r="U4787">
        <v>35888.28</v>
      </c>
      <c r="V4787">
        <v>0</v>
      </c>
      <c r="W4787">
        <v>0</v>
      </c>
      <c r="X4787">
        <v>2336.2199999999998</v>
      </c>
      <c r="Y4787">
        <v>956.99</v>
      </c>
      <c r="Z4787">
        <v>0</v>
      </c>
      <c r="AA4787">
        <v>0</v>
      </c>
      <c r="AB4787">
        <f t="shared" si="222"/>
        <v>7462.8841666666667</v>
      </c>
      <c r="AC4787">
        <f t="shared" si="223"/>
        <v>0</v>
      </c>
      <c r="AD4787">
        <f t="shared" si="224"/>
        <v>16418.34516666667</v>
      </c>
    </row>
    <row r="4788" spans="1:30" x14ac:dyDescent="0.3">
      <c r="A4788">
        <v>756988</v>
      </c>
      <c r="B4788" t="s">
        <v>429</v>
      </c>
      <c r="C4788" t="s">
        <v>28</v>
      </c>
      <c r="D4788">
        <v>7994</v>
      </c>
      <c r="E4788">
        <v>8144</v>
      </c>
      <c r="F4788" t="s">
        <v>117</v>
      </c>
      <c r="G4788">
        <v>5</v>
      </c>
      <c r="H4788" t="s">
        <v>30</v>
      </c>
      <c r="I4788" t="s">
        <v>31</v>
      </c>
      <c r="J4788">
        <v>1748</v>
      </c>
      <c r="K4788" t="s">
        <v>430</v>
      </c>
      <c r="L4788">
        <v>1748</v>
      </c>
      <c r="M4788" t="s">
        <v>430</v>
      </c>
      <c r="N4788" t="s">
        <v>431</v>
      </c>
      <c r="O4788" t="s">
        <v>34</v>
      </c>
      <c r="P4788" t="s">
        <v>311</v>
      </c>
      <c r="Q4788" t="s">
        <v>36</v>
      </c>
      <c r="R4788" t="s">
        <v>36</v>
      </c>
      <c r="S4788" t="s">
        <v>37</v>
      </c>
      <c r="T4788">
        <v>12106.72</v>
      </c>
      <c r="U4788">
        <v>2993.36</v>
      </c>
      <c r="V4788">
        <v>0</v>
      </c>
      <c r="W4788">
        <v>1560</v>
      </c>
      <c r="X4788">
        <v>2634.12</v>
      </c>
      <c r="Y4788">
        <v>506.86</v>
      </c>
      <c r="Z4788">
        <v>0</v>
      </c>
      <c r="AA4788">
        <v>60</v>
      </c>
      <c r="AB4788">
        <f t="shared" si="222"/>
        <v>1008.8933333333333</v>
      </c>
      <c r="AC4788">
        <f t="shared" si="223"/>
        <v>1560</v>
      </c>
      <c r="AD4788">
        <f t="shared" si="224"/>
        <v>2219.5653333333335</v>
      </c>
    </row>
    <row r="4789" spans="1:30" x14ac:dyDescent="0.3">
      <c r="A4789">
        <v>148174</v>
      </c>
      <c r="B4789" t="s">
        <v>3770</v>
      </c>
      <c r="C4789" t="s">
        <v>28</v>
      </c>
      <c r="D4789">
        <v>894</v>
      </c>
      <c r="E4789">
        <v>8149</v>
      </c>
      <c r="F4789" t="s">
        <v>2505</v>
      </c>
      <c r="G4789">
        <v>3</v>
      </c>
      <c r="H4789" t="s">
        <v>170</v>
      </c>
      <c r="I4789" t="s">
        <v>96</v>
      </c>
      <c r="J4789">
        <v>72234</v>
      </c>
      <c r="K4789" t="s">
        <v>2506</v>
      </c>
      <c r="L4789">
        <v>72234</v>
      </c>
      <c r="M4789" t="s">
        <v>2506</v>
      </c>
      <c r="N4789" t="s">
        <v>2507</v>
      </c>
      <c r="O4789" t="s">
        <v>67</v>
      </c>
      <c r="P4789" t="s">
        <v>121</v>
      </c>
      <c r="Q4789" t="s">
        <v>37</v>
      </c>
      <c r="R4789" t="s">
        <v>36</v>
      </c>
      <c r="S4789" t="s">
        <v>36</v>
      </c>
      <c r="T4789">
        <v>282778.2</v>
      </c>
      <c r="U4789">
        <v>0</v>
      </c>
      <c r="V4789">
        <v>0</v>
      </c>
      <c r="W4789">
        <v>0</v>
      </c>
      <c r="X4789">
        <v>2240.58</v>
      </c>
      <c r="Y4789">
        <v>0</v>
      </c>
      <c r="Z4789">
        <v>0</v>
      </c>
      <c r="AA4789">
        <v>0</v>
      </c>
      <c r="AB4789">
        <f t="shared" si="222"/>
        <v>23564.850000000002</v>
      </c>
      <c r="AC4789">
        <f t="shared" si="223"/>
        <v>0</v>
      </c>
      <c r="AD4789">
        <f t="shared" si="224"/>
        <v>51842.670000000006</v>
      </c>
    </row>
    <row r="4790" spans="1:30" x14ac:dyDescent="0.3">
      <c r="A4790">
        <v>738002</v>
      </c>
      <c r="B4790" t="s">
        <v>848</v>
      </c>
      <c r="C4790" t="s">
        <v>28</v>
      </c>
      <c r="D4790">
        <v>761</v>
      </c>
      <c r="E4790">
        <v>8145</v>
      </c>
      <c r="F4790" t="s">
        <v>162</v>
      </c>
      <c r="G4790">
        <v>5</v>
      </c>
      <c r="H4790" t="s">
        <v>30</v>
      </c>
      <c r="I4790" t="s">
        <v>31</v>
      </c>
      <c r="J4790">
        <v>2579</v>
      </c>
      <c r="K4790" t="s">
        <v>85</v>
      </c>
      <c r="L4790">
        <v>2579</v>
      </c>
      <c r="M4790" t="s">
        <v>85</v>
      </c>
      <c r="N4790" t="s">
        <v>86</v>
      </c>
      <c r="O4790" t="s">
        <v>34</v>
      </c>
      <c r="P4790" t="s">
        <v>400</v>
      </c>
      <c r="Q4790" t="s">
        <v>36</v>
      </c>
      <c r="R4790" t="s">
        <v>37</v>
      </c>
      <c r="S4790" t="s">
        <v>37</v>
      </c>
      <c r="T4790">
        <v>55854.82</v>
      </c>
      <c r="U4790">
        <v>0</v>
      </c>
      <c r="V4790">
        <v>0</v>
      </c>
      <c r="W4790">
        <v>0</v>
      </c>
      <c r="X4790">
        <v>5292.32</v>
      </c>
      <c r="Y4790">
        <v>0</v>
      </c>
      <c r="Z4790">
        <v>0</v>
      </c>
      <c r="AA4790">
        <v>0</v>
      </c>
      <c r="AB4790">
        <f t="shared" si="222"/>
        <v>4654.5683333333336</v>
      </c>
      <c r="AC4790">
        <f t="shared" si="223"/>
        <v>0</v>
      </c>
      <c r="AD4790">
        <f t="shared" si="224"/>
        <v>10240.050333333334</v>
      </c>
    </row>
    <row r="4791" spans="1:30" x14ac:dyDescent="0.3">
      <c r="A4791">
        <v>386449</v>
      </c>
      <c r="B4791" t="s">
        <v>1317</v>
      </c>
      <c r="C4791" t="s">
        <v>28</v>
      </c>
      <c r="D4791">
        <v>7994</v>
      </c>
      <c r="E4791">
        <v>8149</v>
      </c>
      <c r="F4791" t="s">
        <v>1318</v>
      </c>
      <c r="G4791">
        <v>2</v>
      </c>
      <c r="H4791" t="s">
        <v>71</v>
      </c>
      <c r="I4791" t="s">
        <v>96</v>
      </c>
      <c r="J4791">
        <v>372</v>
      </c>
      <c r="K4791" t="s">
        <v>361</v>
      </c>
      <c r="L4791">
        <v>372</v>
      </c>
      <c r="M4791" t="s">
        <v>361</v>
      </c>
      <c r="N4791">
        <v>0</v>
      </c>
      <c r="O4791" t="s">
        <v>34</v>
      </c>
      <c r="P4791" t="s">
        <v>233</v>
      </c>
      <c r="Q4791" t="s">
        <v>37</v>
      </c>
      <c r="R4791" t="s">
        <v>36</v>
      </c>
      <c r="S4791" t="s">
        <v>36</v>
      </c>
      <c r="T4791">
        <v>46995.199999999997</v>
      </c>
      <c r="U4791">
        <v>0</v>
      </c>
      <c r="V4791">
        <v>0</v>
      </c>
      <c r="W4791">
        <v>0</v>
      </c>
      <c r="X4791">
        <v>1057.4100000000001</v>
      </c>
      <c r="Y4791">
        <v>0</v>
      </c>
      <c r="Z4791">
        <v>0</v>
      </c>
      <c r="AA4791">
        <v>0</v>
      </c>
      <c r="AB4791">
        <f t="shared" si="222"/>
        <v>3916.2666666666664</v>
      </c>
      <c r="AC4791">
        <f t="shared" si="223"/>
        <v>0</v>
      </c>
      <c r="AD4791">
        <f t="shared" si="224"/>
        <v>8615.7866666666669</v>
      </c>
    </row>
    <row r="4792" spans="1:30" x14ac:dyDescent="0.3">
      <c r="A4792">
        <v>442984</v>
      </c>
      <c r="B4792" t="s">
        <v>69</v>
      </c>
      <c r="C4792" t="s">
        <v>28</v>
      </c>
      <c r="D4792">
        <v>7003</v>
      </c>
      <c r="E4792">
        <v>8148</v>
      </c>
      <c r="F4792" t="s">
        <v>70</v>
      </c>
      <c r="G4792">
        <v>2</v>
      </c>
      <c r="H4792" t="s">
        <v>71</v>
      </c>
      <c r="I4792" t="s">
        <v>31</v>
      </c>
      <c r="J4792">
        <v>40461</v>
      </c>
      <c r="K4792" t="s">
        <v>41</v>
      </c>
      <c r="L4792">
        <v>40461</v>
      </c>
      <c r="M4792" t="s">
        <v>41</v>
      </c>
      <c r="N4792">
        <v>0</v>
      </c>
      <c r="O4792" t="s">
        <v>43</v>
      </c>
      <c r="P4792" t="s">
        <v>82</v>
      </c>
      <c r="Q4792" t="s">
        <v>36</v>
      </c>
      <c r="R4792" t="s">
        <v>36</v>
      </c>
      <c r="S4792" t="s">
        <v>36</v>
      </c>
      <c r="T4792">
        <v>3811.83</v>
      </c>
      <c r="U4792">
        <v>0</v>
      </c>
      <c r="V4792">
        <v>0</v>
      </c>
      <c r="W4792">
        <v>0</v>
      </c>
      <c r="X4792">
        <v>123.99</v>
      </c>
      <c r="Y4792">
        <v>0</v>
      </c>
      <c r="Z4792">
        <v>0</v>
      </c>
      <c r="AA4792">
        <v>0</v>
      </c>
      <c r="AB4792">
        <f t="shared" si="222"/>
        <v>317.65249999999997</v>
      </c>
      <c r="AC4792">
        <f t="shared" si="223"/>
        <v>0</v>
      </c>
      <c r="AD4792">
        <f t="shared" si="224"/>
        <v>698.83550000000002</v>
      </c>
    </row>
    <row r="4793" spans="1:30" x14ac:dyDescent="0.3">
      <c r="A4793">
        <v>744047</v>
      </c>
      <c r="B4793" t="s">
        <v>2912</v>
      </c>
      <c r="C4793" t="s">
        <v>28</v>
      </c>
      <c r="D4793">
        <v>7992</v>
      </c>
      <c r="E4793">
        <v>8163</v>
      </c>
      <c r="F4793" t="s">
        <v>50</v>
      </c>
      <c r="G4793">
        <v>5</v>
      </c>
      <c r="H4793" t="s">
        <v>30</v>
      </c>
      <c r="I4793" t="s">
        <v>31</v>
      </c>
      <c r="J4793">
        <v>815</v>
      </c>
      <c r="K4793" t="s">
        <v>163</v>
      </c>
      <c r="L4793">
        <v>815</v>
      </c>
      <c r="M4793" t="s">
        <v>163</v>
      </c>
      <c r="N4793" t="s">
        <v>164</v>
      </c>
      <c r="O4793" t="s">
        <v>67</v>
      </c>
      <c r="P4793" t="s">
        <v>1471</v>
      </c>
      <c r="Q4793" t="s">
        <v>36</v>
      </c>
      <c r="R4793" t="s">
        <v>36</v>
      </c>
      <c r="S4793" t="s">
        <v>37</v>
      </c>
      <c r="T4793">
        <v>113778.94</v>
      </c>
      <c r="U4793">
        <v>58670.47</v>
      </c>
      <c r="V4793">
        <v>0</v>
      </c>
      <c r="W4793">
        <v>0</v>
      </c>
      <c r="X4793">
        <v>11608.57</v>
      </c>
      <c r="Y4793">
        <v>5799.64</v>
      </c>
      <c r="Z4793">
        <v>0</v>
      </c>
      <c r="AA4793">
        <v>0</v>
      </c>
      <c r="AB4793">
        <f t="shared" si="222"/>
        <v>9481.5783333333329</v>
      </c>
      <c r="AC4793">
        <f t="shared" si="223"/>
        <v>0</v>
      </c>
      <c r="AD4793">
        <f t="shared" si="224"/>
        <v>20859.472333333335</v>
      </c>
    </row>
    <row r="4794" spans="1:30" x14ac:dyDescent="0.3">
      <c r="A4794">
        <v>743905</v>
      </c>
      <c r="B4794" t="s">
        <v>1328</v>
      </c>
      <c r="C4794" t="s">
        <v>28</v>
      </c>
      <c r="D4794">
        <v>7992</v>
      </c>
      <c r="E4794">
        <v>8155</v>
      </c>
      <c r="F4794" t="s">
        <v>59</v>
      </c>
      <c r="G4794">
        <v>5</v>
      </c>
      <c r="H4794" t="s">
        <v>30</v>
      </c>
      <c r="I4794" t="s">
        <v>31</v>
      </c>
      <c r="J4794">
        <v>639</v>
      </c>
      <c r="K4794" t="s">
        <v>593</v>
      </c>
      <c r="L4794">
        <v>639</v>
      </c>
      <c r="M4794" t="s">
        <v>593</v>
      </c>
      <c r="N4794" t="s">
        <v>594</v>
      </c>
      <c r="O4794" t="s">
        <v>67</v>
      </c>
      <c r="P4794" t="s">
        <v>400</v>
      </c>
      <c r="Q4794" t="s">
        <v>36</v>
      </c>
      <c r="R4794" t="s">
        <v>37</v>
      </c>
      <c r="S4794" t="s">
        <v>37</v>
      </c>
      <c r="T4794">
        <v>5355.32</v>
      </c>
      <c r="U4794">
        <v>0</v>
      </c>
      <c r="V4794">
        <v>0</v>
      </c>
      <c r="W4794">
        <v>0</v>
      </c>
      <c r="X4794">
        <v>510.11</v>
      </c>
      <c r="Y4794">
        <v>0</v>
      </c>
      <c r="Z4794">
        <v>0</v>
      </c>
      <c r="AA4794">
        <v>0</v>
      </c>
      <c r="AB4794">
        <f t="shared" si="222"/>
        <v>446.27666666666664</v>
      </c>
      <c r="AC4794">
        <f t="shared" si="223"/>
        <v>0</v>
      </c>
      <c r="AD4794">
        <f t="shared" si="224"/>
        <v>981.80866666666668</v>
      </c>
    </row>
    <row r="4795" spans="1:30" x14ac:dyDescent="0.3">
      <c r="A4795">
        <v>871841</v>
      </c>
      <c r="B4795" t="s">
        <v>470</v>
      </c>
      <c r="C4795" t="s">
        <v>28</v>
      </c>
      <c r="D4795">
        <v>7670</v>
      </c>
      <c r="E4795">
        <v>8155</v>
      </c>
      <c r="F4795" t="s">
        <v>471</v>
      </c>
      <c r="G4795">
        <v>4</v>
      </c>
      <c r="H4795" t="s">
        <v>40</v>
      </c>
      <c r="I4795" t="s">
        <v>96</v>
      </c>
      <c r="J4795">
        <v>40206</v>
      </c>
      <c r="K4795" t="s">
        <v>236</v>
      </c>
      <c r="L4795">
        <v>40205</v>
      </c>
      <c r="M4795" t="s">
        <v>237</v>
      </c>
      <c r="N4795" t="s">
        <v>472</v>
      </c>
      <c r="O4795" t="s">
        <v>34</v>
      </c>
      <c r="P4795" t="s">
        <v>787</v>
      </c>
      <c r="Q4795" t="s">
        <v>36</v>
      </c>
      <c r="R4795" t="s">
        <v>36</v>
      </c>
      <c r="S4795" t="s">
        <v>36</v>
      </c>
      <c r="T4795">
        <v>8049.02</v>
      </c>
      <c r="U4795">
        <v>8049.02</v>
      </c>
      <c r="V4795">
        <v>0</v>
      </c>
      <c r="W4795">
        <v>0</v>
      </c>
      <c r="X4795">
        <v>258.5</v>
      </c>
      <c r="Y4795">
        <v>258.5</v>
      </c>
      <c r="Z4795">
        <v>0</v>
      </c>
      <c r="AA4795">
        <v>0</v>
      </c>
      <c r="AB4795">
        <f t="shared" si="222"/>
        <v>670.75166666666667</v>
      </c>
      <c r="AC4795">
        <f t="shared" si="223"/>
        <v>0</v>
      </c>
      <c r="AD4795">
        <f t="shared" si="224"/>
        <v>1475.6536666666668</v>
      </c>
    </row>
    <row r="4796" spans="1:30" x14ac:dyDescent="0.3">
      <c r="A4796">
        <v>730525</v>
      </c>
      <c r="B4796" t="s">
        <v>842</v>
      </c>
      <c r="C4796" t="s">
        <v>28</v>
      </c>
      <c r="D4796">
        <v>7995</v>
      </c>
      <c r="E4796">
        <v>8113</v>
      </c>
      <c r="F4796" t="s">
        <v>839</v>
      </c>
      <c r="G4796">
        <v>3</v>
      </c>
      <c r="H4796" t="s">
        <v>170</v>
      </c>
      <c r="I4796" t="s">
        <v>31</v>
      </c>
      <c r="J4796">
        <v>40558</v>
      </c>
      <c r="K4796" t="s">
        <v>65</v>
      </c>
      <c r="L4796">
        <v>40558</v>
      </c>
      <c r="M4796" t="s">
        <v>65</v>
      </c>
      <c r="N4796" t="s">
        <v>66</v>
      </c>
      <c r="O4796" t="s">
        <v>67</v>
      </c>
      <c r="P4796" t="s">
        <v>477</v>
      </c>
      <c r="Q4796" t="s">
        <v>36</v>
      </c>
      <c r="R4796" t="s">
        <v>36</v>
      </c>
      <c r="S4796" t="s">
        <v>36</v>
      </c>
      <c r="T4796">
        <v>19603.68</v>
      </c>
      <c r="U4796">
        <v>0</v>
      </c>
      <c r="V4796">
        <v>0</v>
      </c>
      <c r="W4796">
        <v>0</v>
      </c>
      <c r="X4796">
        <v>555.15</v>
      </c>
      <c r="Y4796">
        <v>0</v>
      </c>
      <c r="Z4796">
        <v>0</v>
      </c>
      <c r="AA4796">
        <v>0</v>
      </c>
      <c r="AB4796">
        <f t="shared" si="222"/>
        <v>1633.64</v>
      </c>
      <c r="AC4796">
        <f t="shared" si="223"/>
        <v>0</v>
      </c>
      <c r="AD4796">
        <f t="shared" si="224"/>
        <v>3594.0080000000007</v>
      </c>
    </row>
    <row r="4797" spans="1:30" x14ac:dyDescent="0.3">
      <c r="A4797">
        <v>894864</v>
      </c>
      <c r="B4797" t="s">
        <v>496</v>
      </c>
      <c r="C4797" t="s">
        <v>28</v>
      </c>
      <c r="D4797">
        <v>7670</v>
      </c>
      <c r="E4797">
        <v>8155</v>
      </c>
      <c r="F4797" t="s">
        <v>383</v>
      </c>
      <c r="G4797">
        <v>2</v>
      </c>
      <c r="H4797" t="s">
        <v>71</v>
      </c>
      <c r="I4797" t="s">
        <v>31</v>
      </c>
      <c r="J4797">
        <v>40206</v>
      </c>
      <c r="K4797" t="s">
        <v>236</v>
      </c>
      <c r="L4797">
        <v>40205</v>
      </c>
      <c r="M4797" t="s">
        <v>237</v>
      </c>
      <c r="N4797">
        <v>0</v>
      </c>
      <c r="O4797" t="s">
        <v>34</v>
      </c>
      <c r="P4797" t="s">
        <v>978</v>
      </c>
      <c r="Q4797" t="s">
        <v>36</v>
      </c>
      <c r="R4797" t="s">
        <v>36</v>
      </c>
      <c r="S4797" t="s">
        <v>36</v>
      </c>
      <c r="T4797">
        <v>8346.57</v>
      </c>
      <c r="U4797">
        <v>0</v>
      </c>
      <c r="V4797">
        <v>0</v>
      </c>
      <c r="W4797">
        <v>0</v>
      </c>
      <c r="X4797">
        <v>167.37</v>
      </c>
      <c r="Y4797">
        <v>0</v>
      </c>
      <c r="Z4797">
        <v>0</v>
      </c>
      <c r="AA4797">
        <v>0</v>
      </c>
      <c r="AB4797">
        <f t="shared" si="222"/>
        <v>695.54750000000001</v>
      </c>
      <c r="AC4797">
        <f t="shared" si="223"/>
        <v>0</v>
      </c>
      <c r="AD4797">
        <f t="shared" si="224"/>
        <v>1530.2045000000001</v>
      </c>
    </row>
    <row r="4798" spans="1:30" x14ac:dyDescent="0.3">
      <c r="A4798">
        <v>748776</v>
      </c>
      <c r="B4798" t="s">
        <v>3187</v>
      </c>
      <c r="C4798" t="s">
        <v>28</v>
      </c>
      <c r="D4798">
        <v>7670</v>
      </c>
      <c r="E4798">
        <v>8163</v>
      </c>
      <c r="F4798" t="s">
        <v>50</v>
      </c>
      <c r="G4798">
        <v>5</v>
      </c>
      <c r="H4798" t="s">
        <v>30</v>
      </c>
      <c r="I4798" t="s">
        <v>31</v>
      </c>
      <c r="J4798">
        <v>1547</v>
      </c>
      <c r="K4798" t="s">
        <v>113</v>
      </c>
      <c r="L4798">
        <v>1547</v>
      </c>
      <c r="M4798" t="s">
        <v>113</v>
      </c>
      <c r="N4798" t="s">
        <v>114</v>
      </c>
      <c r="O4798" t="s">
        <v>34</v>
      </c>
      <c r="P4798" t="s">
        <v>62</v>
      </c>
      <c r="Q4798" t="s">
        <v>36</v>
      </c>
      <c r="R4798" t="s">
        <v>36</v>
      </c>
      <c r="S4798" t="s">
        <v>37</v>
      </c>
      <c r="T4798">
        <v>61766.43</v>
      </c>
      <c r="U4798">
        <v>0</v>
      </c>
      <c r="V4798">
        <v>0</v>
      </c>
      <c r="W4798">
        <v>0</v>
      </c>
      <c r="X4798">
        <v>1937.15</v>
      </c>
      <c r="Y4798">
        <v>0</v>
      </c>
      <c r="Z4798">
        <v>0</v>
      </c>
      <c r="AA4798">
        <v>0</v>
      </c>
      <c r="AB4798">
        <f t="shared" si="222"/>
        <v>5147.2025000000003</v>
      </c>
      <c r="AC4798">
        <f t="shared" si="223"/>
        <v>0</v>
      </c>
      <c r="AD4798">
        <f t="shared" si="224"/>
        <v>11323.845500000001</v>
      </c>
    </row>
    <row r="4799" spans="1:30" x14ac:dyDescent="0.3">
      <c r="A4799">
        <v>792980</v>
      </c>
      <c r="B4799" t="s">
        <v>3463</v>
      </c>
      <c r="C4799" t="s">
        <v>28</v>
      </c>
      <c r="D4799">
        <v>7001</v>
      </c>
      <c r="E4799">
        <v>8149</v>
      </c>
      <c r="F4799" t="s">
        <v>3464</v>
      </c>
      <c r="G4799">
        <v>4</v>
      </c>
      <c r="H4799" t="s">
        <v>40</v>
      </c>
      <c r="I4799" t="s">
        <v>96</v>
      </c>
      <c r="J4799">
        <v>72433</v>
      </c>
      <c r="K4799" t="s">
        <v>3465</v>
      </c>
      <c r="L4799">
        <v>72433</v>
      </c>
      <c r="M4799" t="s">
        <v>3465</v>
      </c>
      <c r="N4799" t="s">
        <v>3466</v>
      </c>
      <c r="O4799" t="s">
        <v>67</v>
      </c>
      <c r="P4799" t="s">
        <v>2931</v>
      </c>
      <c r="Q4799" t="s">
        <v>36</v>
      </c>
      <c r="R4799" t="s">
        <v>36</v>
      </c>
      <c r="S4799" t="s">
        <v>36</v>
      </c>
      <c r="T4799">
        <v>30822.959999999999</v>
      </c>
      <c r="U4799">
        <v>0</v>
      </c>
      <c r="V4799">
        <v>0</v>
      </c>
      <c r="W4799">
        <v>15438.68</v>
      </c>
      <c r="X4799">
        <v>2991.72</v>
      </c>
      <c r="Y4799">
        <v>0</v>
      </c>
      <c r="Z4799">
        <v>0</v>
      </c>
      <c r="AA4799">
        <v>152.86000000000001</v>
      </c>
      <c r="AB4799">
        <f t="shared" si="222"/>
        <v>2568.58</v>
      </c>
      <c r="AC4799">
        <f t="shared" si="223"/>
        <v>15438.68</v>
      </c>
      <c r="AD4799">
        <f t="shared" si="224"/>
        <v>5650.8760000000002</v>
      </c>
    </row>
    <row r="4800" spans="1:30" x14ac:dyDescent="0.3">
      <c r="A4800">
        <v>796511</v>
      </c>
      <c r="B4800" t="s">
        <v>1096</v>
      </c>
      <c r="C4800" t="s">
        <v>28</v>
      </c>
      <c r="D4800">
        <v>7994</v>
      </c>
      <c r="E4800">
        <v>8147</v>
      </c>
      <c r="F4800" t="s">
        <v>89</v>
      </c>
      <c r="G4800">
        <v>5</v>
      </c>
      <c r="H4800" t="s">
        <v>30</v>
      </c>
      <c r="I4800" t="s">
        <v>31</v>
      </c>
      <c r="J4800">
        <v>2009</v>
      </c>
      <c r="K4800" t="s">
        <v>245</v>
      </c>
      <c r="L4800">
        <v>2009</v>
      </c>
      <c r="M4800" t="s">
        <v>245</v>
      </c>
      <c r="N4800" t="s">
        <v>246</v>
      </c>
      <c r="O4800" t="s">
        <v>34</v>
      </c>
      <c r="P4800" t="s">
        <v>353</v>
      </c>
      <c r="Q4800" t="s">
        <v>36</v>
      </c>
      <c r="R4800" t="s">
        <v>36</v>
      </c>
      <c r="S4800" t="s">
        <v>37</v>
      </c>
      <c r="T4800">
        <v>36021.449999999997</v>
      </c>
      <c r="U4800">
        <v>0</v>
      </c>
      <c r="V4800">
        <v>9004.4699999999993</v>
      </c>
      <c r="W4800">
        <v>0</v>
      </c>
      <c r="X4800">
        <v>3352.48</v>
      </c>
      <c r="Y4800">
        <v>0</v>
      </c>
      <c r="Z4800">
        <v>910.44</v>
      </c>
      <c r="AA4800">
        <v>0</v>
      </c>
      <c r="AB4800">
        <f t="shared" si="222"/>
        <v>3001.7874999999999</v>
      </c>
      <c r="AC4800">
        <f t="shared" si="223"/>
        <v>9004.4699999999993</v>
      </c>
      <c r="AD4800">
        <f t="shared" si="224"/>
        <v>6603.9324999999999</v>
      </c>
    </row>
    <row r="4801" spans="1:30" x14ac:dyDescent="0.3">
      <c r="A4801">
        <v>888738</v>
      </c>
      <c r="B4801" t="s">
        <v>3429</v>
      </c>
      <c r="C4801" t="s">
        <v>28</v>
      </c>
      <c r="D4801">
        <v>7994</v>
      </c>
      <c r="E4801">
        <v>8163</v>
      </c>
      <c r="F4801" t="s">
        <v>461</v>
      </c>
      <c r="G4801">
        <v>5</v>
      </c>
      <c r="H4801" t="s">
        <v>30</v>
      </c>
      <c r="I4801" t="s">
        <v>31</v>
      </c>
      <c r="J4801">
        <v>2223</v>
      </c>
      <c r="K4801" t="s">
        <v>97</v>
      </c>
      <c r="L4801">
        <v>2223</v>
      </c>
      <c r="M4801" t="s">
        <v>97</v>
      </c>
      <c r="N4801" t="s">
        <v>98</v>
      </c>
      <c r="O4801" t="s">
        <v>34</v>
      </c>
      <c r="P4801" t="s">
        <v>896</v>
      </c>
      <c r="Q4801" t="s">
        <v>36</v>
      </c>
      <c r="R4801" t="s">
        <v>36</v>
      </c>
      <c r="S4801" t="s">
        <v>37</v>
      </c>
      <c r="T4801">
        <v>0</v>
      </c>
      <c r="U4801">
        <v>0</v>
      </c>
      <c r="V4801">
        <v>0</v>
      </c>
      <c r="W4801">
        <v>1393.61</v>
      </c>
      <c r="X4801">
        <v>0</v>
      </c>
      <c r="Y4801">
        <v>0</v>
      </c>
      <c r="Z4801">
        <v>0</v>
      </c>
      <c r="AA4801">
        <v>98.19</v>
      </c>
      <c r="AB4801">
        <f t="shared" si="222"/>
        <v>0</v>
      </c>
      <c r="AC4801">
        <f t="shared" si="223"/>
        <v>1393.61</v>
      </c>
      <c r="AD4801">
        <f t="shared" si="224"/>
        <v>0</v>
      </c>
    </row>
    <row r="4802" spans="1:30" x14ac:dyDescent="0.3">
      <c r="A4802">
        <v>76078</v>
      </c>
      <c r="B4802" t="s">
        <v>3771</v>
      </c>
      <c r="C4802" t="s">
        <v>28</v>
      </c>
      <c r="D4802">
        <v>7992</v>
      </c>
      <c r="E4802">
        <v>8145</v>
      </c>
      <c r="F4802" t="s">
        <v>3772</v>
      </c>
      <c r="G4802">
        <v>5</v>
      </c>
      <c r="H4802" t="s">
        <v>30</v>
      </c>
      <c r="I4802" t="s">
        <v>31</v>
      </c>
      <c r="J4802">
        <v>815</v>
      </c>
      <c r="K4802" t="s">
        <v>163</v>
      </c>
      <c r="L4802">
        <v>815</v>
      </c>
      <c r="M4802" t="s">
        <v>163</v>
      </c>
      <c r="N4802" t="s">
        <v>164</v>
      </c>
      <c r="O4802" t="s">
        <v>67</v>
      </c>
      <c r="P4802" t="s">
        <v>325</v>
      </c>
      <c r="Q4802" t="s">
        <v>36</v>
      </c>
      <c r="R4802" t="s">
        <v>36</v>
      </c>
      <c r="S4802" t="s">
        <v>37</v>
      </c>
      <c r="T4802">
        <v>0</v>
      </c>
      <c r="U4802">
        <v>0</v>
      </c>
      <c r="V4802">
        <v>0</v>
      </c>
      <c r="W4802">
        <v>0</v>
      </c>
      <c r="X4802">
        <v>154.1</v>
      </c>
      <c r="Y4802">
        <v>0</v>
      </c>
      <c r="Z4802">
        <v>0</v>
      </c>
      <c r="AA4802">
        <v>0</v>
      </c>
      <c r="AB4802">
        <f t="shared" si="222"/>
        <v>0</v>
      </c>
      <c r="AC4802">
        <f t="shared" si="223"/>
        <v>0</v>
      </c>
      <c r="AD4802">
        <f t="shared" si="224"/>
        <v>0</v>
      </c>
    </row>
    <row r="4803" spans="1:30" x14ac:dyDescent="0.3">
      <c r="A4803">
        <v>963427</v>
      </c>
      <c r="B4803" t="s">
        <v>1909</v>
      </c>
      <c r="C4803" t="s">
        <v>28</v>
      </c>
      <c r="D4803">
        <v>7994</v>
      </c>
      <c r="E4803">
        <v>8160</v>
      </c>
      <c r="F4803" t="s">
        <v>1699</v>
      </c>
      <c r="G4803">
        <v>5</v>
      </c>
      <c r="H4803" t="s">
        <v>30</v>
      </c>
      <c r="I4803" t="s">
        <v>31</v>
      </c>
      <c r="J4803">
        <v>40019</v>
      </c>
      <c r="K4803" t="s">
        <v>200</v>
      </c>
      <c r="L4803">
        <v>40018</v>
      </c>
      <c r="M4803" t="s">
        <v>200</v>
      </c>
      <c r="N4803" t="s">
        <v>201</v>
      </c>
      <c r="O4803" t="s">
        <v>34</v>
      </c>
      <c r="P4803" t="s">
        <v>487</v>
      </c>
      <c r="Q4803" t="s">
        <v>36</v>
      </c>
      <c r="R4803" t="s">
        <v>36</v>
      </c>
      <c r="S4803" t="s">
        <v>37</v>
      </c>
      <c r="T4803">
        <v>19342.509999999998</v>
      </c>
      <c r="U4803">
        <v>13161.14</v>
      </c>
      <c r="V4803">
        <v>0</v>
      </c>
      <c r="W4803">
        <v>0</v>
      </c>
      <c r="X4803">
        <v>762.84</v>
      </c>
      <c r="Y4803">
        <v>508.2</v>
      </c>
      <c r="Z4803">
        <v>0</v>
      </c>
      <c r="AA4803">
        <v>0</v>
      </c>
      <c r="AB4803">
        <f t="shared" ref="AB4803:AB4866" si="225">T4803/12</f>
        <v>1611.8758333333333</v>
      </c>
      <c r="AC4803">
        <f t="shared" ref="AC4803:AC4866" si="226">SUM(V4803:W4803)</f>
        <v>0</v>
      </c>
      <c r="AD4803">
        <f t="shared" ref="AD4803:AD4866" si="227">AB4803*2*1.1</f>
        <v>3546.1268333333337</v>
      </c>
    </row>
    <row r="4804" spans="1:30" x14ac:dyDescent="0.3">
      <c r="A4804">
        <v>924153</v>
      </c>
      <c r="B4804" t="s">
        <v>2020</v>
      </c>
      <c r="C4804" t="s">
        <v>28</v>
      </c>
      <c r="D4804">
        <v>7989</v>
      </c>
      <c r="E4804">
        <v>8149</v>
      </c>
      <c r="F4804" t="s">
        <v>2021</v>
      </c>
      <c r="G4804">
        <v>2</v>
      </c>
      <c r="H4804" t="s">
        <v>71</v>
      </c>
      <c r="I4804" t="s">
        <v>96</v>
      </c>
      <c r="J4804">
        <v>40055</v>
      </c>
      <c r="K4804" t="s">
        <v>1305</v>
      </c>
      <c r="L4804">
        <v>40055</v>
      </c>
      <c r="M4804" t="s">
        <v>1305</v>
      </c>
      <c r="N4804">
        <v>0</v>
      </c>
      <c r="O4804" t="s">
        <v>43</v>
      </c>
      <c r="P4804" t="s">
        <v>77</v>
      </c>
      <c r="Q4804" t="s">
        <v>37</v>
      </c>
      <c r="R4804" t="s">
        <v>36</v>
      </c>
      <c r="S4804" t="s">
        <v>36</v>
      </c>
      <c r="T4804">
        <v>1375.56</v>
      </c>
      <c r="U4804">
        <v>1375.56</v>
      </c>
      <c r="V4804">
        <v>0</v>
      </c>
      <c r="W4804">
        <v>0</v>
      </c>
      <c r="X4804">
        <v>31.17</v>
      </c>
      <c r="Y4804">
        <v>31.17</v>
      </c>
      <c r="Z4804">
        <v>0</v>
      </c>
      <c r="AA4804">
        <v>0</v>
      </c>
      <c r="AB4804">
        <f t="shared" si="225"/>
        <v>114.63</v>
      </c>
      <c r="AC4804">
        <f t="shared" si="226"/>
        <v>0</v>
      </c>
      <c r="AD4804">
        <f t="shared" si="227"/>
        <v>252.18600000000001</v>
      </c>
    </row>
    <row r="4805" spans="1:30" x14ac:dyDescent="0.3">
      <c r="A4805">
        <v>40431</v>
      </c>
      <c r="B4805" t="s">
        <v>1343</v>
      </c>
      <c r="C4805" t="s">
        <v>28</v>
      </c>
      <c r="D4805">
        <v>7992</v>
      </c>
      <c r="E4805">
        <v>8163</v>
      </c>
      <c r="F4805" t="s">
        <v>50</v>
      </c>
      <c r="G4805">
        <v>5</v>
      </c>
      <c r="H4805" t="s">
        <v>30</v>
      </c>
      <c r="I4805" t="s">
        <v>31</v>
      </c>
      <c r="J4805">
        <v>40552</v>
      </c>
      <c r="K4805" t="s">
        <v>521</v>
      </c>
      <c r="L4805">
        <v>40552</v>
      </c>
      <c r="M4805" t="s">
        <v>521</v>
      </c>
      <c r="N4805" t="s">
        <v>182</v>
      </c>
      <c r="O4805" t="s">
        <v>67</v>
      </c>
      <c r="P4805" t="s">
        <v>115</v>
      </c>
      <c r="Q4805" t="s">
        <v>36</v>
      </c>
      <c r="R4805" t="s">
        <v>36</v>
      </c>
      <c r="S4805" t="s">
        <v>37</v>
      </c>
      <c r="T4805">
        <v>4738.01</v>
      </c>
      <c r="U4805">
        <v>0</v>
      </c>
      <c r="V4805">
        <v>0</v>
      </c>
      <c r="W4805">
        <v>0</v>
      </c>
      <c r="X4805">
        <v>370.47</v>
      </c>
      <c r="Y4805">
        <v>0</v>
      </c>
      <c r="Z4805">
        <v>0</v>
      </c>
      <c r="AA4805">
        <v>0</v>
      </c>
      <c r="AB4805">
        <f t="shared" si="225"/>
        <v>394.8341666666667</v>
      </c>
      <c r="AC4805">
        <f t="shared" si="226"/>
        <v>0</v>
      </c>
      <c r="AD4805">
        <f t="shared" si="227"/>
        <v>868.63516666666681</v>
      </c>
    </row>
    <row r="4806" spans="1:30" x14ac:dyDescent="0.3">
      <c r="A4806">
        <v>31139</v>
      </c>
      <c r="B4806" t="s">
        <v>3773</v>
      </c>
      <c r="C4806" t="s">
        <v>28</v>
      </c>
      <c r="D4806">
        <v>7001</v>
      </c>
      <c r="E4806">
        <v>8149</v>
      </c>
      <c r="F4806" t="s">
        <v>1568</v>
      </c>
      <c r="G4806">
        <v>2</v>
      </c>
      <c r="H4806" t="s">
        <v>71</v>
      </c>
      <c r="I4806" t="s">
        <v>96</v>
      </c>
      <c r="J4806">
        <v>72871</v>
      </c>
      <c r="K4806" t="s">
        <v>1558</v>
      </c>
      <c r="L4806">
        <v>72871</v>
      </c>
      <c r="M4806" t="s">
        <v>1558</v>
      </c>
      <c r="N4806">
        <v>0</v>
      </c>
      <c r="O4806" t="s">
        <v>67</v>
      </c>
      <c r="P4806" t="s">
        <v>191</v>
      </c>
      <c r="Q4806" t="s">
        <v>37</v>
      </c>
      <c r="R4806" t="s">
        <v>36</v>
      </c>
      <c r="S4806" t="s">
        <v>36</v>
      </c>
      <c r="T4806">
        <v>0</v>
      </c>
      <c r="U4806">
        <v>0</v>
      </c>
      <c r="V4806">
        <v>0</v>
      </c>
      <c r="W4806">
        <v>41375</v>
      </c>
      <c r="X4806">
        <v>0</v>
      </c>
      <c r="Y4806">
        <v>0</v>
      </c>
      <c r="Z4806">
        <v>0</v>
      </c>
      <c r="AA4806">
        <v>827.5</v>
      </c>
      <c r="AB4806">
        <f t="shared" si="225"/>
        <v>0</v>
      </c>
      <c r="AC4806">
        <f t="shared" si="226"/>
        <v>41375</v>
      </c>
      <c r="AD4806">
        <f t="shared" si="227"/>
        <v>0</v>
      </c>
    </row>
    <row r="4807" spans="1:30" x14ac:dyDescent="0.3">
      <c r="A4807">
        <v>963426</v>
      </c>
      <c r="B4807" t="s">
        <v>1199</v>
      </c>
      <c r="C4807" t="s">
        <v>28</v>
      </c>
      <c r="D4807">
        <v>7994</v>
      </c>
      <c r="E4807">
        <v>8149</v>
      </c>
      <c r="F4807" t="s">
        <v>95</v>
      </c>
      <c r="G4807">
        <v>5</v>
      </c>
      <c r="H4807" t="s">
        <v>30</v>
      </c>
      <c r="I4807" t="s">
        <v>31</v>
      </c>
      <c r="J4807">
        <v>40019</v>
      </c>
      <c r="K4807" t="s">
        <v>200</v>
      </c>
      <c r="L4807">
        <v>40018</v>
      </c>
      <c r="M4807" t="s">
        <v>200</v>
      </c>
      <c r="N4807" t="s">
        <v>201</v>
      </c>
      <c r="O4807" t="s">
        <v>34</v>
      </c>
      <c r="P4807" t="s">
        <v>134</v>
      </c>
      <c r="Q4807" t="s">
        <v>37</v>
      </c>
      <c r="R4807" t="s">
        <v>36</v>
      </c>
      <c r="S4807" t="s">
        <v>37</v>
      </c>
      <c r="T4807">
        <v>81723.53</v>
      </c>
      <c r="U4807">
        <v>0</v>
      </c>
      <c r="V4807">
        <v>0</v>
      </c>
      <c r="W4807">
        <v>0</v>
      </c>
      <c r="X4807">
        <v>2116.6799999999998</v>
      </c>
      <c r="Y4807">
        <v>0</v>
      </c>
      <c r="Z4807">
        <v>0</v>
      </c>
      <c r="AA4807">
        <v>0</v>
      </c>
      <c r="AB4807">
        <f t="shared" si="225"/>
        <v>6810.2941666666666</v>
      </c>
      <c r="AC4807">
        <f t="shared" si="226"/>
        <v>0</v>
      </c>
      <c r="AD4807">
        <f t="shared" si="227"/>
        <v>14982.647166666668</v>
      </c>
    </row>
    <row r="4808" spans="1:30" x14ac:dyDescent="0.3">
      <c r="A4808">
        <v>817279</v>
      </c>
      <c r="B4808" t="s">
        <v>2452</v>
      </c>
      <c r="C4808" t="s">
        <v>28</v>
      </c>
      <c r="D4808">
        <v>7805</v>
      </c>
      <c r="E4808">
        <v>8131</v>
      </c>
      <c r="F4808" t="s">
        <v>1438</v>
      </c>
      <c r="G4808">
        <v>2</v>
      </c>
      <c r="H4808" t="s">
        <v>71</v>
      </c>
      <c r="I4808" t="s">
        <v>31</v>
      </c>
      <c r="J4808">
        <v>72134</v>
      </c>
      <c r="K4808" t="s">
        <v>762</v>
      </c>
      <c r="L4808">
        <v>72134</v>
      </c>
      <c r="M4808" t="s">
        <v>762</v>
      </c>
      <c r="N4808">
        <v>0</v>
      </c>
      <c r="O4808" t="s">
        <v>34</v>
      </c>
      <c r="P4808" t="s">
        <v>996</v>
      </c>
      <c r="Q4808" t="s">
        <v>36</v>
      </c>
      <c r="R4808" t="s">
        <v>36</v>
      </c>
      <c r="S4808" t="s">
        <v>36</v>
      </c>
      <c r="T4808">
        <v>13016.84</v>
      </c>
      <c r="U4808">
        <v>0</v>
      </c>
      <c r="V4808">
        <v>0</v>
      </c>
      <c r="W4808">
        <v>0</v>
      </c>
      <c r="X4808">
        <v>750</v>
      </c>
      <c r="Y4808">
        <v>0</v>
      </c>
      <c r="Z4808">
        <v>0</v>
      </c>
      <c r="AA4808">
        <v>0</v>
      </c>
      <c r="AB4808">
        <f t="shared" si="225"/>
        <v>1084.7366666666667</v>
      </c>
      <c r="AC4808">
        <f t="shared" si="226"/>
        <v>0</v>
      </c>
      <c r="AD4808">
        <f t="shared" si="227"/>
        <v>2386.4206666666669</v>
      </c>
    </row>
    <row r="4809" spans="1:30" x14ac:dyDescent="0.3">
      <c r="A4809">
        <v>933519</v>
      </c>
      <c r="B4809" t="s">
        <v>1924</v>
      </c>
      <c r="C4809" t="s">
        <v>28</v>
      </c>
      <c r="D4809">
        <v>7992</v>
      </c>
      <c r="E4809">
        <v>8149</v>
      </c>
      <c r="F4809" t="s">
        <v>227</v>
      </c>
      <c r="G4809">
        <v>5</v>
      </c>
      <c r="H4809" t="s">
        <v>30</v>
      </c>
      <c r="I4809" t="s">
        <v>31</v>
      </c>
      <c r="J4809">
        <v>362</v>
      </c>
      <c r="K4809" t="s">
        <v>960</v>
      </c>
      <c r="L4809">
        <v>362</v>
      </c>
      <c r="M4809" t="s">
        <v>960</v>
      </c>
      <c r="N4809" t="s">
        <v>961</v>
      </c>
      <c r="O4809" t="s">
        <v>67</v>
      </c>
      <c r="P4809" t="s">
        <v>82</v>
      </c>
      <c r="Q4809" t="s">
        <v>36</v>
      </c>
      <c r="R4809" t="s">
        <v>36</v>
      </c>
      <c r="S4809" t="s">
        <v>37</v>
      </c>
      <c r="T4809">
        <v>2998.7</v>
      </c>
      <c r="U4809">
        <v>0</v>
      </c>
      <c r="V4809">
        <v>0</v>
      </c>
      <c r="W4809">
        <v>0</v>
      </c>
      <c r="X4809">
        <v>235.62</v>
      </c>
      <c r="Y4809">
        <v>0</v>
      </c>
      <c r="Z4809">
        <v>0</v>
      </c>
      <c r="AA4809">
        <v>0</v>
      </c>
      <c r="AB4809">
        <f t="shared" si="225"/>
        <v>249.89166666666665</v>
      </c>
      <c r="AC4809">
        <f t="shared" si="226"/>
        <v>0</v>
      </c>
      <c r="AD4809">
        <f t="shared" si="227"/>
        <v>549.76166666666666</v>
      </c>
    </row>
    <row r="4810" spans="1:30" x14ac:dyDescent="0.3">
      <c r="A4810">
        <v>708428</v>
      </c>
      <c r="B4810" t="s">
        <v>1266</v>
      </c>
      <c r="C4810" t="s">
        <v>28</v>
      </c>
      <c r="D4810">
        <v>7994</v>
      </c>
      <c r="E4810">
        <v>8163</v>
      </c>
      <c r="F4810" t="s">
        <v>50</v>
      </c>
      <c r="G4810">
        <v>5</v>
      </c>
      <c r="H4810" t="s">
        <v>30</v>
      </c>
      <c r="I4810" t="s">
        <v>31</v>
      </c>
      <c r="J4810">
        <v>1606</v>
      </c>
      <c r="K4810" t="s">
        <v>868</v>
      </c>
      <c r="L4810">
        <v>1606</v>
      </c>
      <c r="M4810" t="s">
        <v>868</v>
      </c>
      <c r="N4810" t="s">
        <v>341</v>
      </c>
      <c r="O4810" t="s">
        <v>34</v>
      </c>
      <c r="P4810" t="s">
        <v>400</v>
      </c>
      <c r="Q4810" t="s">
        <v>36</v>
      </c>
      <c r="R4810" t="s">
        <v>37</v>
      </c>
      <c r="S4810" t="s">
        <v>37</v>
      </c>
      <c r="T4810">
        <v>11834.84</v>
      </c>
      <c r="U4810">
        <v>0</v>
      </c>
      <c r="V4810">
        <v>0</v>
      </c>
      <c r="W4810">
        <v>0</v>
      </c>
      <c r="X4810">
        <v>1119.3900000000001</v>
      </c>
      <c r="Y4810">
        <v>0</v>
      </c>
      <c r="Z4810">
        <v>0</v>
      </c>
      <c r="AA4810">
        <v>0</v>
      </c>
      <c r="AB4810">
        <f t="shared" si="225"/>
        <v>986.23666666666668</v>
      </c>
      <c r="AC4810">
        <f t="shared" si="226"/>
        <v>0</v>
      </c>
      <c r="AD4810">
        <f t="shared" si="227"/>
        <v>2169.7206666666671</v>
      </c>
    </row>
    <row r="4811" spans="1:30" x14ac:dyDescent="0.3">
      <c r="A4811">
        <v>903132</v>
      </c>
      <c r="B4811" t="s">
        <v>173</v>
      </c>
      <c r="C4811" t="s">
        <v>28</v>
      </c>
      <c r="D4811">
        <v>7595</v>
      </c>
      <c r="E4811">
        <v>8149</v>
      </c>
      <c r="F4811" t="s">
        <v>95</v>
      </c>
      <c r="G4811">
        <v>5</v>
      </c>
      <c r="H4811" t="s">
        <v>30</v>
      </c>
      <c r="I4811" t="s">
        <v>31</v>
      </c>
      <c r="J4811">
        <v>72506</v>
      </c>
      <c r="K4811" t="s">
        <v>174</v>
      </c>
      <c r="L4811">
        <v>72480</v>
      </c>
      <c r="M4811" t="s">
        <v>175</v>
      </c>
      <c r="N4811" t="s">
        <v>176</v>
      </c>
      <c r="O4811" t="s">
        <v>34</v>
      </c>
      <c r="P4811" t="s">
        <v>53</v>
      </c>
      <c r="Q4811" t="s">
        <v>36</v>
      </c>
      <c r="R4811" t="s">
        <v>36</v>
      </c>
      <c r="S4811" t="s">
        <v>37</v>
      </c>
      <c r="T4811">
        <v>9665.6</v>
      </c>
      <c r="U4811">
        <v>9665.6</v>
      </c>
      <c r="V4811">
        <v>0</v>
      </c>
      <c r="W4811">
        <v>0</v>
      </c>
      <c r="X4811">
        <v>877.71</v>
      </c>
      <c r="Y4811">
        <v>877.71</v>
      </c>
      <c r="Z4811">
        <v>0</v>
      </c>
      <c r="AA4811">
        <v>0</v>
      </c>
      <c r="AB4811">
        <f t="shared" si="225"/>
        <v>805.4666666666667</v>
      </c>
      <c r="AC4811">
        <f t="shared" si="226"/>
        <v>0</v>
      </c>
      <c r="AD4811">
        <f t="shared" si="227"/>
        <v>1772.0266666666669</v>
      </c>
    </row>
    <row r="4812" spans="1:30" x14ac:dyDescent="0.3">
      <c r="A4812">
        <v>963331</v>
      </c>
      <c r="B4812" t="s">
        <v>3774</v>
      </c>
      <c r="C4812" t="s">
        <v>28</v>
      </c>
      <c r="D4812">
        <v>761</v>
      </c>
      <c r="E4812">
        <v>8165</v>
      </c>
      <c r="F4812" t="s">
        <v>29</v>
      </c>
      <c r="G4812">
        <v>5</v>
      </c>
      <c r="H4812" t="s">
        <v>30</v>
      </c>
      <c r="I4812" t="s">
        <v>31</v>
      </c>
      <c r="J4812">
        <v>2579</v>
      </c>
      <c r="K4812" t="s">
        <v>85</v>
      </c>
      <c r="L4812">
        <v>2579</v>
      </c>
      <c r="M4812" t="s">
        <v>85</v>
      </c>
      <c r="N4812" t="s">
        <v>86</v>
      </c>
      <c r="O4812" t="s">
        <v>34</v>
      </c>
      <c r="P4812" t="s">
        <v>87</v>
      </c>
      <c r="Q4812" t="s">
        <v>36</v>
      </c>
      <c r="R4812" t="s">
        <v>36</v>
      </c>
      <c r="S4812" t="s">
        <v>37</v>
      </c>
      <c r="T4812">
        <v>728.7</v>
      </c>
      <c r="U4812">
        <v>0</v>
      </c>
      <c r="V4812">
        <v>0</v>
      </c>
      <c r="W4812">
        <v>0</v>
      </c>
      <c r="X4812">
        <v>109.34</v>
      </c>
      <c r="Y4812">
        <v>0</v>
      </c>
      <c r="Z4812">
        <v>0</v>
      </c>
      <c r="AA4812">
        <v>0</v>
      </c>
      <c r="AB4812">
        <f t="shared" si="225"/>
        <v>60.725000000000001</v>
      </c>
      <c r="AC4812">
        <f t="shared" si="226"/>
        <v>0</v>
      </c>
      <c r="AD4812">
        <f t="shared" si="227"/>
        <v>133.59500000000003</v>
      </c>
    </row>
    <row r="4813" spans="1:30" x14ac:dyDescent="0.3">
      <c r="A4813">
        <v>100257</v>
      </c>
      <c r="B4813" t="s">
        <v>3775</v>
      </c>
      <c r="C4813" t="s">
        <v>28</v>
      </c>
      <c r="D4813">
        <v>761</v>
      </c>
      <c r="E4813">
        <v>8147</v>
      </c>
      <c r="F4813" t="s">
        <v>1612</v>
      </c>
      <c r="G4813">
        <v>5</v>
      </c>
      <c r="H4813" t="s">
        <v>30</v>
      </c>
      <c r="I4813" t="s">
        <v>31</v>
      </c>
      <c r="J4813">
        <v>2579</v>
      </c>
      <c r="K4813" t="s">
        <v>85</v>
      </c>
      <c r="L4813">
        <v>2579</v>
      </c>
      <c r="M4813" t="s">
        <v>85</v>
      </c>
      <c r="N4813" t="s">
        <v>86</v>
      </c>
      <c r="O4813" t="s">
        <v>34</v>
      </c>
      <c r="P4813" t="s">
        <v>134</v>
      </c>
      <c r="Q4813" t="s">
        <v>37</v>
      </c>
      <c r="R4813" t="s">
        <v>36</v>
      </c>
      <c r="S4813" t="s">
        <v>37</v>
      </c>
      <c r="T4813">
        <v>37782.04</v>
      </c>
      <c r="U4813">
        <v>0</v>
      </c>
      <c r="V4813">
        <v>0</v>
      </c>
      <c r="W4813">
        <v>0</v>
      </c>
      <c r="X4813">
        <v>1152.3499999999999</v>
      </c>
      <c r="Y4813">
        <v>0</v>
      </c>
      <c r="Z4813">
        <v>-71.61</v>
      </c>
      <c r="AA4813">
        <v>0</v>
      </c>
      <c r="AB4813">
        <f t="shared" si="225"/>
        <v>3148.5033333333336</v>
      </c>
      <c r="AC4813">
        <f t="shared" si="226"/>
        <v>0</v>
      </c>
      <c r="AD4813">
        <f t="shared" si="227"/>
        <v>6926.7073333333346</v>
      </c>
    </row>
    <row r="4814" spans="1:30" x14ac:dyDescent="0.3">
      <c r="A4814">
        <v>390993</v>
      </c>
      <c r="B4814" t="s">
        <v>1480</v>
      </c>
      <c r="C4814" t="s">
        <v>28</v>
      </c>
      <c r="D4814">
        <v>7001</v>
      </c>
      <c r="E4814">
        <v>8149</v>
      </c>
      <c r="F4814" t="s">
        <v>1481</v>
      </c>
      <c r="G4814">
        <v>2</v>
      </c>
      <c r="H4814" t="s">
        <v>71</v>
      </c>
      <c r="I4814" t="s">
        <v>96</v>
      </c>
      <c r="J4814">
        <v>21207</v>
      </c>
      <c r="K4814" t="s">
        <v>216</v>
      </c>
      <c r="L4814">
        <v>21207</v>
      </c>
      <c r="M4814" t="s">
        <v>216</v>
      </c>
      <c r="N4814">
        <v>0</v>
      </c>
      <c r="O4814" t="s">
        <v>34</v>
      </c>
      <c r="P4814" t="s">
        <v>77</v>
      </c>
      <c r="Q4814" t="s">
        <v>37</v>
      </c>
      <c r="R4814" t="s">
        <v>36</v>
      </c>
      <c r="S4814" t="s">
        <v>36</v>
      </c>
      <c r="T4814">
        <v>2751.12</v>
      </c>
      <c r="U4814">
        <v>1375.56</v>
      </c>
      <c r="V4814">
        <v>2751.12</v>
      </c>
      <c r="W4814">
        <v>0</v>
      </c>
      <c r="X4814">
        <v>86.42</v>
      </c>
      <c r="Y4814">
        <v>42.91</v>
      </c>
      <c r="Z4814">
        <v>84.59</v>
      </c>
      <c r="AA4814">
        <v>0</v>
      </c>
      <c r="AB4814">
        <f t="shared" si="225"/>
        <v>229.26</v>
      </c>
      <c r="AC4814">
        <f t="shared" si="226"/>
        <v>2751.12</v>
      </c>
      <c r="AD4814">
        <f t="shared" si="227"/>
        <v>504.37200000000001</v>
      </c>
    </row>
    <row r="4815" spans="1:30" x14ac:dyDescent="0.3">
      <c r="A4815">
        <v>867679</v>
      </c>
      <c r="B4815" t="s">
        <v>377</v>
      </c>
      <c r="C4815" t="s">
        <v>28</v>
      </c>
      <c r="D4815">
        <v>7994</v>
      </c>
      <c r="E4815">
        <v>8120</v>
      </c>
      <c r="F4815" t="s">
        <v>336</v>
      </c>
      <c r="G4815">
        <v>5</v>
      </c>
      <c r="H4815" t="s">
        <v>30</v>
      </c>
      <c r="I4815" t="s">
        <v>31</v>
      </c>
      <c r="J4815">
        <v>2501</v>
      </c>
      <c r="K4815" t="s">
        <v>123</v>
      </c>
      <c r="L4815">
        <v>2501</v>
      </c>
      <c r="M4815" t="s">
        <v>123</v>
      </c>
      <c r="N4815" t="s">
        <v>124</v>
      </c>
      <c r="O4815" t="s">
        <v>34</v>
      </c>
      <c r="P4815" t="s">
        <v>1721</v>
      </c>
      <c r="Q4815" t="s">
        <v>36</v>
      </c>
      <c r="R4815" t="s">
        <v>36</v>
      </c>
      <c r="S4815" t="s">
        <v>37</v>
      </c>
      <c r="T4815">
        <v>7786.28</v>
      </c>
      <c r="U4815">
        <v>0</v>
      </c>
      <c r="V4815">
        <v>0</v>
      </c>
      <c r="W4815">
        <v>0</v>
      </c>
      <c r="X4815">
        <v>361.79</v>
      </c>
      <c r="Y4815">
        <v>0</v>
      </c>
      <c r="Z4815">
        <v>0</v>
      </c>
      <c r="AA4815">
        <v>0</v>
      </c>
      <c r="AB4815">
        <f t="shared" si="225"/>
        <v>648.85666666666668</v>
      </c>
      <c r="AC4815">
        <f t="shared" si="226"/>
        <v>0</v>
      </c>
      <c r="AD4815">
        <f t="shared" si="227"/>
        <v>1427.4846666666667</v>
      </c>
    </row>
    <row r="4816" spans="1:30" x14ac:dyDescent="0.3">
      <c r="A4816">
        <v>512952</v>
      </c>
      <c r="B4816" t="s">
        <v>713</v>
      </c>
      <c r="C4816" t="s">
        <v>28</v>
      </c>
      <c r="D4816">
        <v>7001</v>
      </c>
      <c r="E4816">
        <v>8149</v>
      </c>
      <c r="F4816" t="s">
        <v>714</v>
      </c>
      <c r="G4816">
        <v>2</v>
      </c>
      <c r="H4816" t="s">
        <v>71</v>
      </c>
      <c r="I4816" t="s">
        <v>96</v>
      </c>
      <c r="J4816">
        <v>40004</v>
      </c>
      <c r="K4816" t="s">
        <v>715</v>
      </c>
      <c r="L4816">
        <v>40004</v>
      </c>
      <c r="M4816" t="s">
        <v>715</v>
      </c>
      <c r="N4816">
        <v>0</v>
      </c>
      <c r="O4816" t="s">
        <v>34</v>
      </c>
      <c r="P4816" t="s">
        <v>1050</v>
      </c>
      <c r="Q4816" t="s">
        <v>36</v>
      </c>
      <c r="R4816" t="s">
        <v>36</v>
      </c>
      <c r="S4816" t="s">
        <v>36</v>
      </c>
      <c r="T4816">
        <v>25439.759999999998</v>
      </c>
      <c r="U4816">
        <v>0</v>
      </c>
      <c r="V4816">
        <v>0</v>
      </c>
      <c r="W4816">
        <v>0</v>
      </c>
      <c r="X4816">
        <v>1993.38</v>
      </c>
      <c r="Y4816">
        <v>0</v>
      </c>
      <c r="Z4816">
        <v>0</v>
      </c>
      <c r="AA4816">
        <v>0</v>
      </c>
      <c r="AB4816">
        <f t="shared" si="225"/>
        <v>2119.98</v>
      </c>
      <c r="AC4816">
        <f t="shared" si="226"/>
        <v>0</v>
      </c>
      <c r="AD4816">
        <f t="shared" si="227"/>
        <v>4663.9560000000001</v>
      </c>
    </row>
    <row r="4817" spans="1:30" x14ac:dyDescent="0.3">
      <c r="A4817">
        <v>28839</v>
      </c>
      <c r="B4817" t="s">
        <v>348</v>
      </c>
      <c r="C4817" t="s">
        <v>28</v>
      </c>
      <c r="D4817">
        <v>835</v>
      </c>
      <c r="E4817">
        <v>8149</v>
      </c>
      <c r="F4817" t="s">
        <v>349</v>
      </c>
      <c r="G4817">
        <v>4</v>
      </c>
      <c r="H4817" t="s">
        <v>40</v>
      </c>
      <c r="I4817" t="s">
        <v>96</v>
      </c>
      <c r="J4817">
        <v>1811</v>
      </c>
      <c r="K4817" t="s">
        <v>350</v>
      </c>
      <c r="L4817">
        <v>1811</v>
      </c>
      <c r="M4817" t="s">
        <v>350</v>
      </c>
      <c r="N4817" t="s">
        <v>176</v>
      </c>
      <c r="O4817" t="s">
        <v>34</v>
      </c>
      <c r="P4817" t="s">
        <v>134</v>
      </c>
      <c r="Q4817" t="s">
        <v>37</v>
      </c>
      <c r="R4817" t="s">
        <v>36</v>
      </c>
      <c r="S4817" t="s">
        <v>36</v>
      </c>
      <c r="T4817">
        <v>40729.120000000003</v>
      </c>
      <c r="U4817">
        <v>0</v>
      </c>
      <c r="V4817">
        <v>0</v>
      </c>
      <c r="W4817">
        <v>0</v>
      </c>
      <c r="X4817">
        <v>939.64</v>
      </c>
      <c r="Y4817">
        <v>0</v>
      </c>
      <c r="Z4817">
        <v>0</v>
      </c>
      <c r="AA4817">
        <v>0</v>
      </c>
      <c r="AB4817">
        <f t="shared" si="225"/>
        <v>3394.0933333333337</v>
      </c>
      <c r="AC4817">
        <f t="shared" si="226"/>
        <v>0</v>
      </c>
      <c r="AD4817">
        <f t="shared" si="227"/>
        <v>7467.0053333333344</v>
      </c>
    </row>
    <row r="4818" spans="1:30" x14ac:dyDescent="0.3">
      <c r="A4818">
        <v>868829</v>
      </c>
      <c r="B4818" t="s">
        <v>116</v>
      </c>
      <c r="C4818" t="s">
        <v>28</v>
      </c>
      <c r="D4818">
        <v>7994</v>
      </c>
      <c r="E4818">
        <v>8144</v>
      </c>
      <c r="F4818" t="s">
        <v>117</v>
      </c>
      <c r="G4818">
        <v>5</v>
      </c>
      <c r="H4818" t="s">
        <v>30</v>
      </c>
      <c r="I4818" t="s">
        <v>31</v>
      </c>
      <c r="J4818">
        <v>2602</v>
      </c>
      <c r="K4818" t="s">
        <v>32</v>
      </c>
      <c r="L4818">
        <v>2602</v>
      </c>
      <c r="M4818" t="s">
        <v>32</v>
      </c>
      <c r="N4818" t="s">
        <v>33</v>
      </c>
      <c r="O4818" t="s">
        <v>34</v>
      </c>
      <c r="P4818" t="s">
        <v>115</v>
      </c>
      <c r="Q4818" t="s">
        <v>36</v>
      </c>
      <c r="R4818" t="s">
        <v>36</v>
      </c>
      <c r="S4818" t="s">
        <v>37</v>
      </c>
      <c r="T4818">
        <v>9683.5400000000009</v>
      </c>
      <c r="U4818">
        <v>4782.62</v>
      </c>
      <c r="V4818">
        <v>0</v>
      </c>
      <c r="W4818">
        <v>0</v>
      </c>
      <c r="X4818">
        <v>960.44</v>
      </c>
      <c r="Y4818">
        <v>372.11</v>
      </c>
      <c r="Z4818">
        <v>0</v>
      </c>
      <c r="AA4818">
        <v>0</v>
      </c>
      <c r="AB4818">
        <f t="shared" si="225"/>
        <v>806.9616666666667</v>
      </c>
      <c r="AC4818">
        <f t="shared" si="226"/>
        <v>0</v>
      </c>
      <c r="AD4818">
        <f t="shared" si="227"/>
        <v>1775.3156666666669</v>
      </c>
    </row>
    <row r="4819" spans="1:30" x14ac:dyDescent="0.3">
      <c r="A4819">
        <v>926724</v>
      </c>
      <c r="B4819" t="s">
        <v>3776</v>
      </c>
      <c r="C4819" t="s">
        <v>28</v>
      </c>
      <c r="D4819">
        <v>7998</v>
      </c>
      <c r="E4819">
        <v>8149</v>
      </c>
      <c r="F4819" t="s">
        <v>227</v>
      </c>
      <c r="G4819">
        <v>5</v>
      </c>
      <c r="H4819" t="s">
        <v>30</v>
      </c>
      <c r="I4819" t="s">
        <v>31</v>
      </c>
      <c r="J4819">
        <v>1317</v>
      </c>
      <c r="K4819" t="s">
        <v>443</v>
      </c>
      <c r="L4819">
        <v>1317</v>
      </c>
      <c r="M4819" t="s">
        <v>443</v>
      </c>
      <c r="N4819" t="s">
        <v>444</v>
      </c>
      <c r="O4819" t="s">
        <v>67</v>
      </c>
      <c r="P4819" t="s">
        <v>82</v>
      </c>
      <c r="Q4819" t="s">
        <v>36</v>
      </c>
      <c r="R4819" t="s">
        <v>36</v>
      </c>
      <c r="S4819" t="s">
        <v>37</v>
      </c>
      <c r="T4819">
        <v>3041.85</v>
      </c>
      <c r="U4819">
        <v>0</v>
      </c>
      <c r="V4819">
        <v>0</v>
      </c>
      <c r="W4819">
        <v>0</v>
      </c>
      <c r="X4819">
        <v>272</v>
      </c>
      <c r="Y4819">
        <v>0</v>
      </c>
      <c r="Z4819">
        <v>0</v>
      </c>
      <c r="AA4819">
        <v>0</v>
      </c>
      <c r="AB4819">
        <f t="shared" si="225"/>
        <v>253.48749999999998</v>
      </c>
      <c r="AC4819">
        <f t="shared" si="226"/>
        <v>0</v>
      </c>
      <c r="AD4819">
        <f t="shared" si="227"/>
        <v>557.67250000000001</v>
      </c>
    </row>
    <row r="4820" spans="1:30" x14ac:dyDescent="0.3">
      <c r="A4820">
        <v>745681</v>
      </c>
      <c r="B4820" t="s">
        <v>3777</v>
      </c>
      <c r="C4820" t="s">
        <v>28</v>
      </c>
      <c r="D4820">
        <v>7992</v>
      </c>
      <c r="E4820">
        <v>8149</v>
      </c>
      <c r="F4820" t="s">
        <v>2431</v>
      </c>
      <c r="G4820">
        <v>2</v>
      </c>
      <c r="H4820" t="s">
        <v>71</v>
      </c>
      <c r="I4820" t="s">
        <v>96</v>
      </c>
      <c r="J4820">
        <v>1792</v>
      </c>
      <c r="K4820" t="s">
        <v>388</v>
      </c>
      <c r="L4820">
        <v>21355</v>
      </c>
      <c r="M4820" t="s">
        <v>388</v>
      </c>
      <c r="N4820">
        <v>0</v>
      </c>
      <c r="O4820" t="s">
        <v>67</v>
      </c>
      <c r="P4820" t="s">
        <v>191</v>
      </c>
      <c r="Q4820" t="s">
        <v>37</v>
      </c>
      <c r="R4820" t="s">
        <v>36</v>
      </c>
      <c r="S4820" t="s">
        <v>36</v>
      </c>
      <c r="T4820">
        <v>41375</v>
      </c>
      <c r="U4820">
        <v>0</v>
      </c>
      <c r="V4820">
        <v>0</v>
      </c>
      <c r="W4820">
        <v>41375</v>
      </c>
      <c r="X4820">
        <v>1303.31</v>
      </c>
      <c r="Y4820">
        <v>0</v>
      </c>
      <c r="Z4820">
        <v>0</v>
      </c>
      <c r="AA4820">
        <v>827.5</v>
      </c>
      <c r="AB4820">
        <f t="shared" si="225"/>
        <v>3447.9166666666665</v>
      </c>
      <c r="AC4820">
        <f t="shared" si="226"/>
        <v>41375</v>
      </c>
      <c r="AD4820">
        <f t="shared" si="227"/>
        <v>7585.416666666667</v>
      </c>
    </row>
    <row r="4821" spans="1:30" x14ac:dyDescent="0.3">
      <c r="A4821">
        <v>76006</v>
      </c>
      <c r="B4821" t="s">
        <v>257</v>
      </c>
      <c r="C4821" t="s">
        <v>28</v>
      </c>
      <c r="D4821">
        <v>7994</v>
      </c>
      <c r="E4821">
        <v>8149</v>
      </c>
      <c r="F4821" t="s">
        <v>258</v>
      </c>
      <c r="G4821">
        <v>4</v>
      </c>
      <c r="H4821" t="s">
        <v>40</v>
      </c>
      <c r="I4821" t="s">
        <v>31</v>
      </c>
      <c r="J4821">
        <v>40263</v>
      </c>
      <c r="K4821" t="s">
        <v>259</v>
      </c>
      <c r="L4821">
        <v>40263</v>
      </c>
      <c r="M4821" t="s">
        <v>259</v>
      </c>
      <c r="N4821" t="s">
        <v>260</v>
      </c>
      <c r="O4821" t="s">
        <v>34</v>
      </c>
      <c r="P4821" t="s">
        <v>333</v>
      </c>
      <c r="Q4821" t="s">
        <v>36</v>
      </c>
      <c r="R4821" t="s">
        <v>36</v>
      </c>
      <c r="S4821" t="s">
        <v>36</v>
      </c>
      <c r="T4821">
        <v>14136.87</v>
      </c>
      <c r="U4821">
        <v>0</v>
      </c>
      <c r="V4821">
        <v>0</v>
      </c>
      <c r="W4821">
        <v>0</v>
      </c>
      <c r="X4821">
        <v>1073.98</v>
      </c>
      <c r="Y4821">
        <v>0</v>
      </c>
      <c r="Z4821">
        <v>0</v>
      </c>
      <c r="AA4821">
        <v>0</v>
      </c>
      <c r="AB4821">
        <f t="shared" si="225"/>
        <v>1178.0725</v>
      </c>
      <c r="AC4821">
        <f t="shared" si="226"/>
        <v>0</v>
      </c>
      <c r="AD4821">
        <f t="shared" si="227"/>
        <v>2591.7595000000001</v>
      </c>
    </row>
    <row r="4822" spans="1:30" x14ac:dyDescent="0.3">
      <c r="A4822">
        <v>783398</v>
      </c>
      <c r="B4822" t="s">
        <v>3778</v>
      </c>
      <c r="C4822" t="s">
        <v>28</v>
      </c>
      <c r="D4822">
        <v>7992</v>
      </c>
      <c r="E4822">
        <v>8149</v>
      </c>
      <c r="F4822" t="s">
        <v>3115</v>
      </c>
      <c r="G4822">
        <v>3</v>
      </c>
      <c r="H4822" t="s">
        <v>170</v>
      </c>
      <c r="I4822" t="s">
        <v>96</v>
      </c>
      <c r="J4822">
        <v>73304</v>
      </c>
      <c r="K4822" t="s">
        <v>2291</v>
      </c>
      <c r="L4822">
        <v>73304</v>
      </c>
      <c r="M4822" t="s">
        <v>2291</v>
      </c>
      <c r="N4822" t="s">
        <v>728</v>
      </c>
      <c r="O4822" t="s">
        <v>67</v>
      </c>
      <c r="P4822" t="s">
        <v>767</v>
      </c>
      <c r="Q4822" t="s">
        <v>37</v>
      </c>
      <c r="R4822" t="s">
        <v>36</v>
      </c>
      <c r="S4822" t="s">
        <v>36</v>
      </c>
      <c r="T4822">
        <v>111000</v>
      </c>
      <c r="U4822">
        <v>0</v>
      </c>
      <c r="V4822">
        <v>0</v>
      </c>
      <c r="W4822">
        <v>0</v>
      </c>
      <c r="X4822">
        <v>2787.19</v>
      </c>
      <c r="Y4822">
        <v>0</v>
      </c>
      <c r="Z4822">
        <v>0</v>
      </c>
      <c r="AA4822">
        <v>0</v>
      </c>
      <c r="AB4822">
        <f t="shared" si="225"/>
        <v>9250</v>
      </c>
      <c r="AC4822">
        <f t="shared" si="226"/>
        <v>0</v>
      </c>
      <c r="AD4822">
        <f t="shared" si="227"/>
        <v>20350</v>
      </c>
    </row>
    <row r="4823" spans="1:30" x14ac:dyDescent="0.3">
      <c r="A4823">
        <v>798126</v>
      </c>
      <c r="B4823" t="s">
        <v>981</v>
      </c>
      <c r="C4823" t="s">
        <v>28</v>
      </c>
      <c r="D4823">
        <v>7994</v>
      </c>
      <c r="E4823">
        <v>8149</v>
      </c>
      <c r="F4823" t="s">
        <v>982</v>
      </c>
      <c r="G4823">
        <v>4</v>
      </c>
      <c r="H4823" t="s">
        <v>40</v>
      </c>
      <c r="I4823" t="s">
        <v>96</v>
      </c>
      <c r="J4823">
        <v>40019</v>
      </c>
      <c r="K4823" t="s">
        <v>200</v>
      </c>
      <c r="L4823">
        <v>40018</v>
      </c>
      <c r="M4823" t="s">
        <v>200</v>
      </c>
      <c r="N4823" t="s">
        <v>876</v>
      </c>
      <c r="O4823" t="s">
        <v>34</v>
      </c>
      <c r="P4823" t="s">
        <v>2037</v>
      </c>
      <c r="Q4823" t="s">
        <v>36</v>
      </c>
      <c r="R4823" t="s">
        <v>36</v>
      </c>
      <c r="S4823" t="s">
        <v>36</v>
      </c>
      <c r="T4823">
        <v>2731.68</v>
      </c>
      <c r="U4823">
        <v>0</v>
      </c>
      <c r="V4823">
        <v>0</v>
      </c>
      <c r="W4823">
        <v>0</v>
      </c>
      <c r="X4823">
        <v>69.239999999999995</v>
      </c>
      <c r="Y4823">
        <v>0</v>
      </c>
      <c r="Z4823">
        <v>0</v>
      </c>
      <c r="AA4823">
        <v>0</v>
      </c>
      <c r="AB4823">
        <f t="shared" si="225"/>
        <v>227.64</v>
      </c>
      <c r="AC4823">
        <f t="shared" si="226"/>
        <v>0</v>
      </c>
      <c r="AD4823">
        <f t="shared" si="227"/>
        <v>500.80799999999999</v>
      </c>
    </row>
    <row r="4824" spans="1:30" x14ac:dyDescent="0.3">
      <c r="A4824">
        <v>753647</v>
      </c>
      <c r="B4824" t="s">
        <v>934</v>
      </c>
      <c r="C4824" t="s">
        <v>28</v>
      </c>
      <c r="D4824">
        <v>7600</v>
      </c>
      <c r="E4824">
        <v>8195</v>
      </c>
      <c r="F4824" t="s">
        <v>935</v>
      </c>
      <c r="G4824">
        <v>5</v>
      </c>
      <c r="H4824" t="s">
        <v>30</v>
      </c>
      <c r="I4824" t="s">
        <v>31</v>
      </c>
      <c r="J4824">
        <v>910</v>
      </c>
      <c r="K4824" t="s">
        <v>785</v>
      </c>
      <c r="L4824">
        <v>910</v>
      </c>
      <c r="M4824" t="s">
        <v>785</v>
      </c>
      <c r="N4824" t="s">
        <v>786</v>
      </c>
      <c r="O4824" t="s">
        <v>67</v>
      </c>
      <c r="P4824" t="s">
        <v>2594</v>
      </c>
      <c r="Q4824" t="s">
        <v>36</v>
      </c>
      <c r="R4824" t="s">
        <v>36</v>
      </c>
      <c r="S4824" t="s">
        <v>37</v>
      </c>
      <c r="T4824">
        <v>51543.99</v>
      </c>
      <c r="U4824">
        <v>0</v>
      </c>
      <c r="V4824">
        <v>0</v>
      </c>
      <c r="W4824">
        <v>0</v>
      </c>
      <c r="X4824">
        <v>4506.37</v>
      </c>
      <c r="Y4824">
        <v>0</v>
      </c>
      <c r="Z4824">
        <v>0</v>
      </c>
      <c r="AA4824">
        <v>0</v>
      </c>
      <c r="AB4824">
        <f t="shared" si="225"/>
        <v>4295.3324999999995</v>
      </c>
      <c r="AC4824">
        <f t="shared" si="226"/>
        <v>0</v>
      </c>
      <c r="AD4824">
        <f t="shared" si="227"/>
        <v>9449.7314999999999</v>
      </c>
    </row>
    <row r="4825" spans="1:30" x14ac:dyDescent="0.3">
      <c r="A4825">
        <v>122873</v>
      </c>
      <c r="B4825" t="s">
        <v>3779</v>
      </c>
      <c r="C4825" t="s">
        <v>28</v>
      </c>
      <c r="D4825">
        <v>7994</v>
      </c>
      <c r="E4825">
        <v>8163</v>
      </c>
      <c r="F4825" t="s">
        <v>50</v>
      </c>
      <c r="G4825">
        <v>5</v>
      </c>
      <c r="H4825" t="s">
        <v>30</v>
      </c>
      <c r="I4825" t="s">
        <v>31</v>
      </c>
      <c r="J4825">
        <v>2548</v>
      </c>
      <c r="K4825" t="s">
        <v>285</v>
      </c>
      <c r="L4825">
        <v>2548</v>
      </c>
      <c r="M4825" t="s">
        <v>285</v>
      </c>
      <c r="N4825" t="s">
        <v>1068</v>
      </c>
      <c r="O4825" t="s">
        <v>34</v>
      </c>
      <c r="P4825" t="s">
        <v>125</v>
      </c>
      <c r="Q4825" t="s">
        <v>36</v>
      </c>
      <c r="R4825" t="s">
        <v>36</v>
      </c>
      <c r="S4825" t="s">
        <v>37</v>
      </c>
      <c r="T4825">
        <v>1703.02</v>
      </c>
      <c r="U4825">
        <v>0</v>
      </c>
      <c r="V4825">
        <v>0</v>
      </c>
      <c r="W4825">
        <v>1697.69</v>
      </c>
      <c r="X4825">
        <v>110.85</v>
      </c>
      <c r="Y4825">
        <v>0</v>
      </c>
      <c r="Z4825">
        <v>0</v>
      </c>
      <c r="AA4825">
        <v>55.1</v>
      </c>
      <c r="AB4825">
        <f t="shared" si="225"/>
        <v>141.91833333333332</v>
      </c>
      <c r="AC4825">
        <f t="shared" si="226"/>
        <v>1697.69</v>
      </c>
      <c r="AD4825">
        <f t="shared" si="227"/>
        <v>312.22033333333331</v>
      </c>
    </row>
    <row r="4826" spans="1:30" x14ac:dyDescent="0.3">
      <c r="A4826">
        <v>121043</v>
      </c>
      <c r="B4826" t="s">
        <v>1898</v>
      </c>
      <c r="C4826" t="s">
        <v>28</v>
      </c>
      <c r="D4826">
        <v>7001</v>
      </c>
      <c r="E4826">
        <v>8149</v>
      </c>
      <c r="F4826" t="s">
        <v>941</v>
      </c>
      <c r="G4826">
        <v>3</v>
      </c>
      <c r="H4826" t="s">
        <v>170</v>
      </c>
      <c r="I4826" t="s">
        <v>96</v>
      </c>
      <c r="J4826">
        <v>40545</v>
      </c>
      <c r="K4826" t="s">
        <v>942</v>
      </c>
      <c r="L4826">
        <v>40545</v>
      </c>
      <c r="M4826" t="s">
        <v>943</v>
      </c>
      <c r="N4826" t="s">
        <v>1899</v>
      </c>
      <c r="O4826" t="s">
        <v>34</v>
      </c>
      <c r="P4826" t="s">
        <v>191</v>
      </c>
      <c r="Q4826" t="s">
        <v>37</v>
      </c>
      <c r="R4826" t="s">
        <v>36</v>
      </c>
      <c r="S4826" t="s">
        <v>36</v>
      </c>
      <c r="T4826">
        <v>82750</v>
      </c>
      <c r="U4826">
        <v>0</v>
      </c>
      <c r="V4826">
        <v>0</v>
      </c>
      <c r="W4826">
        <v>0</v>
      </c>
      <c r="X4826">
        <v>2465.94</v>
      </c>
      <c r="Y4826">
        <v>0</v>
      </c>
      <c r="Z4826">
        <v>0</v>
      </c>
      <c r="AA4826">
        <v>0</v>
      </c>
      <c r="AB4826">
        <f t="shared" si="225"/>
        <v>6895.833333333333</v>
      </c>
      <c r="AC4826">
        <f t="shared" si="226"/>
        <v>0</v>
      </c>
      <c r="AD4826">
        <f t="shared" si="227"/>
        <v>15170.833333333334</v>
      </c>
    </row>
    <row r="4827" spans="1:30" x14ac:dyDescent="0.3">
      <c r="A4827">
        <v>97953</v>
      </c>
      <c r="B4827" t="s">
        <v>3780</v>
      </c>
      <c r="C4827" t="s">
        <v>28</v>
      </c>
      <c r="D4827">
        <v>7001</v>
      </c>
      <c r="E4827">
        <v>8149</v>
      </c>
      <c r="F4827" t="s">
        <v>3781</v>
      </c>
      <c r="G4827">
        <v>2</v>
      </c>
      <c r="H4827" t="s">
        <v>71</v>
      </c>
      <c r="I4827" t="s">
        <v>96</v>
      </c>
      <c r="J4827">
        <v>40334</v>
      </c>
      <c r="K4827" t="s">
        <v>3782</v>
      </c>
      <c r="L4827">
        <v>40334</v>
      </c>
      <c r="M4827" t="s">
        <v>3782</v>
      </c>
      <c r="N4827">
        <v>0</v>
      </c>
      <c r="O4827" t="s">
        <v>43</v>
      </c>
      <c r="P4827" t="s">
        <v>1261</v>
      </c>
      <c r="Q4827" t="s">
        <v>36</v>
      </c>
      <c r="R4827" t="s">
        <v>36</v>
      </c>
      <c r="S4827" t="s">
        <v>36</v>
      </c>
      <c r="T4827">
        <v>8580</v>
      </c>
      <c r="U4827">
        <v>0</v>
      </c>
      <c r="V4827">
        <v>0</v>
      </c>
      <c r="W4827">
        <v>0</v>
      </c>
      <c r="X4827">
        <v>701.25</v>
      </c>
      <c r="Y4827">
        <v>0</v>
      </c>
      <c r="Z4827">
        <v>0</v>
      </c>
      <c r="AA4827">
        <v>0</v>
      </c>
      <c r="AB4827">
        <f t="shared" si="225"/>
        <v>715</v>
      </c>
      <c r="AC4827">
        <f t="shared" si="226"/>
        <v>0</v>
      </c>
      <c r="AD4827">
        <f t="shared" si="227"/>
        <v>1573.0000000000002</v>
      </c>
    </row>
    <row r="4828" spans="1:30" x14ac:dyDescent="0.3">
      <c r="A4828">
        <v>870904</v>
      </c>
      <c r="B4828" t="s">
        <v>63</v>
      </c>
      <c r="C4828" t="s">
        <v>28</v>
      </c>
      <c r="D4828">
        <v>7995</v>
      </c>
      <c r="E4828">
        <v>8113</v>
      </c>
      <c r="F4828" t="s">
        <v>64</v>
      </c>
      <c r="G4828">
        <v>4</v>
      </c>
      <c r="H4828" t="s">
        <v>40</v>
      </c>
      <c r="I4828" t="s">
        <v>31</v>
      </c>
      <c r="J4828">
        <v>40558</v>
      </c>
      <c r="K4828" t="s">
        <v>65</v>
      </c>
      <c r="L4828">
        <v>40558</v>
      </c>
      <c r="M4828" t="s">
        <v>65</v>
      </c>
      <c r="N4828" t="s">
        <v>66</v>
      </c>
      <c r="O4828" t="s">
        <v>67</v>
      </c>
      <c r="P4828" t="s">
        <v>450</v>
      </c>
      <c r="Q4828" t="s">
        <v>36</v>
      </c>
      <c r="R4828" t="s">
        <v>36</v>
      </c>
      <c r="S4828" t="s">
        <v>36</v>
      </c>
      <c r="T4828">
        <v>14318.49</v>
      </c>
      <c r="U4828">
        <v>0</v>
      </c>
      <c r="V4828">
        <v>0</v>
      </c>
      <c r="W4828">
        <v>0</v>
      </c>
      <c r="X4828">
        <v>324.42</v>
      </c>
      <c r="Y4828">
        <v>0</v>
      </c>
      <c r="Z4828">
        <v>0</v>
      </c>
      <c r="AA4828">
        <v>0</v>
      </c>
      <c r="AB4828">
        <f t="shared" si="225"/>
        <v>1193.2075</v>
      </c>
      <c r="AC4828">
        <f t="shared" si="226"/>
        <v>0</v>
      </c>
      <c r="AD4828">
        <f t="shared" si="227"/>
        <v>2625.0565000000001</v>
      </c>
    </row>
    <row r="4829" spans="1:30" x14ac:dyDescent="0.3">
      <c r="A4829">
        <v>29869</v>
      </c>
      <c r="B4829" t="s">
        <v>3783</v>
      </c>
      <c r="C4829" t="s">
        <v>28</v>
      </c>
      <c r="D4829">
        <v>7994</v>
      </c>
      <c r="E4829">
        <v>8170</v>
      </c>
      <c r="F4829" t="s">
        <v>331</v>
      </c>
      <c r="G4829">
        <v>5</v>
      </c>
      <c r="H4829" t="s">
        <v>30</v>
      </c>
      <c r="I4829" t="s">
        <v>31</v>
      </c>
      <c r="J4829">
        <v>372</v>
      </c>
      <c r="K4829" t="s">
        <v>361</v>
      </c>
      <c r="L4829">
        <v>372</v>
      </c>
      <c r="M4829" t="s">
        <v>361</v>
      </c>
      <c r="N4829" t="s">
        <v>362</v>
      </c>
      <c r="O4829" t="s">
        <v>34</v>
      </c>
      <c r="P4829" t="s">
        <v>408</v>
      </c>
      <c r="Q4829" t="s">
        <v>36</v>
      </c>
      <c r="R4829" t="s">
        <v>36</v>
      </c>
      <c r="S4829" t="s">
        <v>37</v>
      </c>
      <c r="T4829">
        <v>2925.26</v>
      </c>
      <c r="U4829">
        <v>0</v>
      </c>
      <c r="V4829">
        <v>0</v>
      </c>
      <c r="W4829">
        <v>0</v>
      </c>
      <c r="X4829">
        <v>291.91000000000003</v>
      </c>
      <c r="Y4829">
        <v>0</v>
      </c>
      <c r="Z4829">
        <v>0</v>
      </c>
      <c r="AA4829">
        <v>0</v>
      </c>
      <c r="AB4829">
        <f t="shared" si="225"/>
        <v>243.77166666666668</v>
      </c>
      <c r="AC4829">
        <f t="shared" si="226"/>
        <v>0</v>
      </c>
      <c r="AD4829">
        <f t="shared" si="227"/>
        <v>536.29766666666671</v>
      </c>
    </row>
    <row r="4830" spans="1:30" x14ac:dyDescent="0.3">
      <c r="A4830">
        <v>548497</v>
      </c>
      <c r="B4830" t="s">
        <v>522</v>
      </c>
      <c r="C4830" t="s">
        <v>28</v>
      </c>
      <c r="D4830">
        <v>7992</v>
      </c>
      <c r="E4830">
        <v>8162</v>
      </c>
      <c r="F4830" t="s">
        <v>360</v>
      </c>
      <c r="G4830">
        <v>5</v>
      </c>
      <c r="H4830" t="s">
        <v>30</v>
      </c>
      <c r="I4830" t="s">
        <v>31</v>
      </c>
      <c r="J4830">
        <v>901</v>
      </c>
      <c r="K4830" t="s">
        <v>523</v>
      </c>
      <c r="L4830">
        <v>901</v>
      </c>
      <c r="M4830" t="s">
        <v>523</v>
      </c>
      <c r="N4830" t="s">
        <v>524</v>
      </c>
      <c r="O4830" t="s">
        <v>67</v>
      </c>
      <c r="P4830" t="s">
        <v>374</v>
      </c>
      <c r="Q4830" t="s">
        <v>36</v>
      </c>
      <c r="R4830" t="s">
        <v>36</v>
      </c>
      <c r="S4830" t="s">
        <v>37</v>
      </c>
      <c r="T4830">
        <v>23621.88</v>
      </c>
      <c r="U4830">
        <v>11775.21</v>
      </c>
      <c r="V4830">
        <v>0</v>
      </c>
      <c r="W4830">
        <v>0</v>
      </c>
      <c r="X4830">
        <v>2530.27</v>
      </c>
      <c r="Y4830">
        <v>1289.4100000000001</v>
      </c>
      <c r="Z4830">
        <v>0</v>
      </c>
      <c r="AA4830">
        <v>0</v>
      </c>
      <c r="AB4830">
        <f t="shared" si="225"/>
        <v>1968.49</v>
      </c>
      <c r="AC4830">
        <f t="shared" si="226"/>
        <v>0</v>
      </c>
      <c r="AD4830">
        <f t="shared" si="227"/>
        <v>4330.6780000000008</v>
      </c>
    </row>
    <row r="4831" spans="1:30" x14ac:dyDescent="0.3">
      <c r="A4831">
        <v>730257</v>
      </c>
      <c r="B4831" t="s">
        <v>2844</v>
      </c>
      <c r="C4831" t="s">
        <v>28</v>
      </c>
      <c r="D4831">
        <v>7995</v>
      </c>
      <c r="E4831">
        <v>8113</v>
      </c>
      <c r="F4831" t="s">
        <v>839</v>
      </c>
      <c r="G4831">
        <v>2</v>
      </c>
      <c r="H4831" t="s">
        <v>71</v>
      </c>
      <c r="I4831" t="s">
        <v>31</v>
      </c>
      <c r="J4831">
        <v>40558</v>
      </c>
      <c r="K4831" t="s">
        <v>65</v>
      </c>
      <c r="L4831">
        <v>40558</v>
      </c>
      <c r="M4831" t="s">
        <v>65</v>
      </c>
      <c r="N4831">
        <v>0</v>
      </c>
      <c r="O4831" t="s">
        <v>67</v>
      </c>
      <c r="P4831" t="s">
        <v>3784</v>
      </c>
      <c r="Q4831" t="s">
        <v>36</v>
      </c>
      <c r="R4831" t="s">
        <v>36</v>
      </c>
      <c r="S4831" t="s">
        <v>36</v>
      </c>
      <c r="T4831">
        <v>1368</v>
      </c>
      <c r="U4831">
        <v>0</v>
      </c>
      <c r="V4831">
        <v>0</v>
      </c>
      <c r="W4831">
        <v>0</v>
      </c>
      <c r="X4831">
        <v>62.98</v>
      </c>
      <c r="Y4831">
        <v>0</v>
      </c>
      <c r="Z4831">
        <v>0</v>
      </c>
      <c r="AA4831">
        <v>0</v>
      </c>
      <c r="AB4831">
        <f t="shared" si="225"/>
        <v>114</v>
      </c>
      <c r="AC4831">
        <f t="shared" si="226"/>
        <v>0</v>
      </c>
      <c r="AD4831">
        <f t="shared" si="227"/>
        <v>250.8</v>
      </c>
    </row>
    <row r="4832" spans="1:30" x14ac:dyDescent="0.3">
      <c r="A4832">
        <v>898322</v>
      </c>
      <c r="B4832" t="s">
        <v>2846</v>
      </c>
      <c r="C4832" t="s">
        <v>28</v>
      </c>
      <c r="D4832">
        <v>7992</v>
      </c>
      <c r="E4832">
        <v>8155</v>
      </c>
      <c r="F4832" t="s">
        <v>59</v>
      </c>
      <c r="G4832">
        <v>5</v>
      </c>
      <c r="H4832" t="s">
        <v>30</v>
      </c>
      <c r="I4832" t="s">
        <v>31</v>
      </c>
      <c r="J4832">
        <v>1730</v>
      </c>
      <c r="K4832" t="s">
        <v>371</v>
      </c>
      <c r="L4832">
        <v>1730</v>
      </c>
      <c r="M4832" t="s">
        <v>371</v>
      </c>
      <c r="N4832" t="s">
        <v>372</v>
      </c>
      <c r="O4832" t="s">
        <v>67</v>
      </c>
      <c r="P4832" t="s">
        <v>129</v>
      </c>
      <c r="Q4832" t="s">
        <v>36</v>
      </c>
      <c r="R4832" t="s">
        <v>36</v>
      </c>
      <c r="S4832" t="s">
        <v>37</v>
      </c>
      <c r="T4832">
        <v>6419.94</v>
      </c>
      <c r="U4832">
        <v>0</v>
      </c>
      <c r="V4832">
        <v>0</v>
      </c>
      <c r="W4832">
        <v>0</v>
      </c>
      <c r="X4832">
        <v>662.71</v>
      </c>
      <c r="Y4832">
        <v>0</v>
      </c>
      <c r="Z4832">
        <v>0</v>
      </c>
      <c r="AA4832">
        <v>0</v>
      </c>
      <c r="AB4832">
        <f t="shared" si="225"/>
        <v>534.995</v>
      </c>
      <c r="AC4832">
        <f t="shared" si="226"/>
        <v>0</v>
      </c>
      <c r="AD4832">
        <f t="shared" si="227"/>
        <v>1176.989</v>
      </c>
    </row>
    <row r="4833" spans="1:30" x14ac:dyDescent="0.3">
      <c r="A4833">
        <v>615871</v>
      </c>
      <c r="B4833" t="s">
        <v>1390</v>
      </c>
      <c r="C4833" t="s">
        <v>28</v>
      </c>
      <c r="D4833">
        <v>7994</v>
      </c>
      <c r="E4833">
        <v>8149</v>
      </c>
      <c r="F4833" t="s">
        <v>998</v>
      </c>
      <c r="G4833">
        <v>5</v>
      </c>
      <c r="H4833" t="s">
        <v>30</v>
      </c>
      <c r="I4833" t="s">
        <v>31</v>
      </c>
      <c r="J4833">
        <v>72859</v>
      </c>
      <c r="K4833" t="s">
        <v>274</v>
      </c>
      <c r="L4833">
        <v>72859</v>
      </c>
      <c r="M4833" t="s">
        <v>274</v>
      </c>
      <c r="N4833" t="s">
        <v>728</v>
      </c>
      <c r="O4833" t="s">
        <v>34</v>
      </c>
      <c r="P4833" t="s">
        <v>353</v>
      </c>
      <c r="Q4833" t="s">
        <v>36</v>
      </c>
      <c r="R4833" t="s">
        <v>36</v>
      </c>
      <c r="S4833" t="s">
        <v>37</v>
      </c>
      <c r="T4833">
        <v>0</v>
      </c>
      <c r="U4833">
        <v>0</v>
      </c>
      <c r="V4833">
        <v>0</v>
      </c>
      <c r="W4833">
        <v>0</v>
      </c>
      <c r="X4833">
        <v>529.20000000000005</v>
      </c>
      <c r="Y4833">
        <v>529.20000000000005</v>
      </c>
      <c r="Z4833">
        <v>0</v>
      </c>
      <c r="AA4833">
        <v>0</v>
      </c>
      <c r="AB4833">
        <f t="shared" si="225"/>
        <v>0</v>
      </c>
      <c r="AC4833">
        <f t="shared" si="226"/>
        <v>0</v>
      </c>
      <c r="AD4833">
        <f t="shared" si="227"/>
        <v>0</v>
      </c>
    </row>
    <row r="4834" spans="1:30" x14ac:dyDescent="0.3">
      <c r="A4834">
        <v>720651</v>
      </c>
      <c r="B4834" t="s">
        <v>1807</v>
      </c>
      <c r="C4834" t="s">
        <v>28</v>
      </c>
      <c r="D4834">
        <v>7994</v>
      </c>
      <c r="E4834">
        <v>8149</v>
      </c>
      <c r="F4834" t="s">
        <v>1808</v>
      </c>
      <c r="G4834">
        <v>3</v>
      </c>
      <c r="H4834" t="s">
        <v>170</v>
      </c>
      <c r="I4834" t="s">
        <v>96</v>
      </c>
      <c r="J4834">
        <v>72192</v>
      </c>
      <c r="K4834" t="s">
        <v>97</v>
      </c>
      <c r="L4834">
        <v>72192</v>
      </c>
      <c r="M4834" t="s">
        <v>97</v>
      </c>
      <c r="N4834" t="s">
        <v>98</v>
      </c>
      <c r="O4834" t="s">
        <v>34</v>
      </c>
      <c r="P4834" t="s">
        <v>673</v>
      </c>
      <c r="Q4834" t="s">
        <v>36</v>
      </c>
      <c r="R4834" t="s">
        <v>36</v>
      </c>
      <c r="S4834" t="s">
        <v>36</v>
      </c>
      <c r="T4834">
        <v>3590.08</v>
      </c>
      <c r="U4834">
        <v>0</v>
      </c>
      <c r="V4834">
        <v>0</v>
      </c>
      <c r="W4834">
        <v>0</v>
      </c>
      <c r="X4834">
        <v>200.2</v>
      </c>
      <c r="Y4834">
        <v>0</v>
      </c>
      <c r="Z4834">
        <v>0</v>
      </c>
      <c r="AA4834">
        <v>0</v>
      </c>
      <c r="AB4834">
        <f t="shared" si="225"/>
        <v>299.17333333333335</v>
      </c>
      <c r="AC4834">
        <f t="shared" si="226"/>
        <v>0</v>
      </c>
      <c r="AD4834">
        <f t="shared" si="227"/>
        <v>658.18133333333344</v>
      </c>
    </row>
    <row r="4835" spans="1:30" x14ac:dyDescent="0.3">
      <c r="A4835">
        <v>870676</v>
      </c>
      <c r="B4835" t="s">
        <v>2404</v>
      </c>
      <c r="C4835" t="s">
        <v>28</v>
      </c>
      <c r="D4835">
        <v>7001</v>
      </c>
      <c r="E4835">
        <v>8149</v>
      </c>
      <c r="F4835" t="s">
        <v>2405</v>
      </c>
      <c r="G4835">
        <v>4</v>
      </c>
      <c r="H4835" t="s">
        <v>40</v>
      </c>
      <c r="I4835" t="s">
        <v>96</v>
      </c>
      <c r="J4835">
        <v>21207</v>
      </c>
      <c r="K4835" t="s">
        <v>216</v>
      </c>
      <c r="L4835">
        <v>21207</v>
      </c>
      <c r="M4835" t="s">
        <v>216</v>
      </c>
      <c r="N4835" t="s">
        <v>2406</v>
      </c>
      <c r="O4835" t="s">
        <v>34</v>
      </c>
      <c r="P4835" t="s">
        <v>368</v>
      </c>
      <c r="Q4835" t="s">
        <v>37</v>
      </c>
      <c r="R4835" t="s">
        <v>36</v>
      </c>
      <c r="S4835" t="s">
        <v>36</v>
      </c>
      <c r="T4835">
        <v>0</v>
      </c>
      <c r="U4835">
        <v>0</v>
      </c>
      <c r="V4835">
        <v>0</v>
      </c>
      <c r="W4835">
        <v>33976</v>
      </c>
      <c r="X4835">
        <v>0</v>
      </c>
      <c r="Y4835">
        <v>0</v>
      </c>
      <c r="Z4835">
        <v>0</v>
      </c>
      <c r="AA4835">
        <v>0.4</v>
      </c>
      <c r="AB4835">
        <f t="shared" si="225"/>
        <v>0</v>
      </c>
      <c r="AC4835">
        <f t="shared" si="226"/>
        <v>33976</v>
      </c>
      <c r="AD4835">
        <f t="shared" si="227"/>
        <v>0</v>
      </c>
    </row>
    <row r="4836" spans="1:30" x14ac:dyDescent="0.3">
      <c r="A4836">
        <v>162330</v>
      </c>
      <c r="B4836" t="s">
        <v>2640</v>
      </c>
      <c r="C4836" t="s">
        <v>28</v>
      </c>
      <c r="D4836">
        <v>1075</v>
      </c>
      <c r="E4836">
        <v>8149</v>
      </c>
      <c r="F4836" t="s">
        <v>253</v>
      </c>
      <c r="G4836">
        <v>5</v>
      </c>
      <c r="H4836" t="s">
        <v>30</v>
      </c>
      <c r="I4836" t="s">
        <v>96</v>
      </c>
      <c r="J4836">
        <v>72159</v>
      </c>
      <c r="K4836" t="s">
        <v>413</v>
      </c>
      <c r="L4836">
        <v>72159</v>
      </c>
      <c r="M4836" t="s">
        <v>413</v>
      </c>
      <c r="N4836" t="s">
        <v>414</v>
      </c>
      <c r="O4836" t="s">
        <v>34</v>
      </c>
      <c r="P4836" t="s">
        <v>345</v>
      </c>
      <c r="Q4836" t="s">
        <v>36</v>
      </c>
      <c r="R4836" t="s">
        <v>36</v>
      </c>
      <c r="S4836" t="s">
        <v>37</v>
      </c>
      <c r="T4836">
        <v>33384.06</v>
      </c>
      <c r="U4836">
        <v>0</v>
      </c>
      <c r="V4836">
        <v>0</v>
      </c>
      <c r="W4836">
        <v>0</v>
      </c>
      <c r="X4836">
        <v>2429.0100000000002</v>
      </c>
      <c r="Y4836">
        <v>0</v>
      </c>
      <c r="Z4836">
        <v>0</v>
      </c>
      <c r="AA4836">
        <v>0</v>
      </c>
      <c r="AB4836">
        <f t="shared" si="225"/>
        <v>2782.0049999999997</v>
      </c>
      <c r="AC4836">
        <f t="shared" si="226"/>
        <v>0</v>
      </c>
      <c r="AD4836">
        <f t="shared" si="227"/>
        <v>6120.4110000000001</v>
      </c>
    </row>
    <row r="4837" spans="1:30" x14ac:dyDescent="0.3">
      <c r="A4837">
        <v>799988</v>
      </c>
      <c r="B4837" t="s">
        <v>3785</v>
      </c>
      <c r="C4837" t="s">
        <v>28</v>
      </c>
      <c r="D4837">
        <v>7001</v>
      </c>
      <c r="E4837">
        <v>8144</v>
      </c>
      <c r="F4837" t="s">
        <v>117</v>
      </c>
      <c r="G4837">
        <v>5</v>
      </c>
      <c r="H4837" t="s">
        <v>30</v>
      </c>
      <c r="I4837" t="s">
        <v>31</v>
      </c>
      <c r="J4837">
        <v>332</v>
      </c>
      <c r="K4837" t="s">
        <v>1991</v>
      </c>
      <c r="L4837">
        <v>332</v>
      </c>
      <c r="M4837" t="s">
        <v>1991</v>
      </c>
      <c r="N4837" t="s">
        <v>1992</v>
      </c>
      <c r="O4837" t="s">
        <v>67</v>
      </c>
      <c r="P4837" t="s">
        <v>333</v>
      </c>
      <c r="Q4837" t="s">
        <v>36</v>
      </c>
      <c r="R4837" t="s">
        <v>36</v>
      </c>
      <c r="S4837" t="s">
        <v>37</v>
      </c>
      <c r="T4837">
        <v>7461.83</v>
      </c>
      <c r="U4837">
        <v>0</v>
      </c>
      <c r="V4837">
        <v>0</v>
      </c>
      <c r="W4837">
        <v>0</v>
      </c>
      <c r="X4837">
        <v>822.54</v>
      </c>
      <c r="Y4837">
        <v>0</v>
      </c>
      <c r="Z4837">
        <v>0</v>
      </c>
      <c r="AA4837">
        <v>0</v>
      </c>
      <c r="AB4837">
        <f t="shared" si="225"/>
        <v>621.81916666666666</v>
      </c>
      <c r="AC4837">
        <f t="shared" si="226"/>
        <v>0</v>
      </c>
      <c r="AD4837">
        <f t="shared" si="227"/>
        <v>1368.0021666666667</v>
      </c>
    </row>
    <row r="4838" spans="1:30" x14ac:dyDescent="0.3">
      <c r="A4838">
        <v>737679</v>
      </c>
      <c r="B4838" t="s">
        <v>271</v>
      </c>
      <c r="C4838" t="s">
        <v>28</v>
      </c>
      <c r="D4838">
        <v>761</v>
      </c>
      <c r="E4838">
        <v>8147</v>
      </c>
      <c r="F4838" t="s">
        <v>89</v>
      </c>
      <c r="G4838">
        <v>5</v>
      </c>
      <c r="H4838" t="s">
        <v>30</v>
      </c>
      <c r="I4838" t="s">
        <v>31</v>
      </c>
      <c r="J4838">
        <v>2579</v>
      </c>
      <c r="K4838" t="s">
        <v>85</v>
      </c>
      <c r="L4838">
        <v>2579</v>
      </c>
      <c r="M4838" t="s">
        <v>85</v>
      </c>
      <c r="N4838" t="s">
        <v>86</v>
      </c>
      <c r="O4838" t="s">
        <v>34</v>
      </c>
      <c r="P4838" t="s">
        <v>53</v>
      </c>
      <c r="Q4838" t="s">
        <v>36</v>
      </c>
      <c r="R4838" t="s">
        <v>36</v>
      </c>
      <c r="S4838" t="s">
        <v>37</v>
      </c>
      <c r="T4838">
        <v>24164</v>
      </c>
      <c r="U4838">
        <v>24164</v>
      </c>
      <c r="V4838">
        <v>0</v>
      </c>
      <c r="W4838">
        <v>0</v>
      </c>
      <c r="X4838">
        <v>2194.27</v>
      </c>
      <c r="Y4838">
        <v>2194.27</v>
      </c>
      <c r="Z4838">
        <v>0</v>
      </c>
      <c r="AA4838">
        <v>0</v>
      </c>
      <c r="AB4838">
        <f t="shared" si="225"/>
        <v>2013.6666666666667</v>
      </c>
      <c r="AC4838">
        <f t="shared" si="226"/>
        <v>0</v>
      </c>
      <c r="AD4838">
        <f t="shared" si="227"/>
        <v>4430.0666666666675</v>
      </c>
    </row>
    <row r="4839" spans="1:30" x14ac:dyDescent="0.3">
      <c r="A4839">
        <v>808381</v>
      </c>
      <c r="B4839" t="s">
        <v>849</v>
      </c>
      <c r="C4839" t="s">
        <v>28</v>
      </c>
      <c r="D4839">
        <v>7001</v>
      </c>
      <c r="E4839">
        <v>8149</v>
      </c>
      <c r="F4839" t="s">
        <v>850</v>
      </c>
      <c r="G4839">
        <v>4</v>
      </c>
      <c r="H4839" t="s">
        <v>40</v>
      </c>
      <c r="I4839" t="s">
        <v>96</v>
      </c>
      <c r="J4839">
        <v>73178</v>
      </c>
      <c r="K4839" t="s">
        <v>490</v>
      </c>
      <c r="L4839">
        <v>73178</v>
      </c>
      <c r="M4839" t="s">
        <v>490</v>
      </c>
      <c r="N4839" t="s">
        <v>851</v>
      </c>
      <c r="O4839" t="s">
        <v>34</v>
      </c>
      <c r="P4839" t="s">
        <v>99</v>
      </c>
      <c r="Q4839" t="s">
        <v>37</v>
      </c>
      <c r="R4839" t="s">
        <v>36</v>
      </c>
      <c r="S4839" t="s">
        <v>36</v>
      </c>
      <c r="T4839">
        <v>3082831.18</v>
      </c>
      <c r="U4839">
        <v>974420.56</v>
      </c>
      <c r="V4839">
        <v>145476.16</v>
      </c>
      <c r="W4839">
        <v>179705.84</v>
      </c>
      <c r="X4839">
        <v>104585.94</v>
      </c>
      <c r="Y4839">
        <v>31638.84</v>
      </c>
      <c r="Z4839">
        <v>6735.02</v>
      </c>
      <c r="AA4839">
        <v>3751</v>
      </c>
      <c r="AB4839">
        <f t="shared" si="225"/>
        <v>256902.59833333336</v>
      </c>
      <c r="AC4839">
        <f t="shared" si="226"/>
        <v>325182</v>
      </c>
      <c r="AD4839">
        <f t="shared" si="227"/>
        <v>565185.7163333334</v>
      </c>
    </row>
    <row r="4840" spans="1:30" x14ac:dyDescent="0.3">
      <c r="A4840">
        <v>868835</v>
      </c>
      <c r="B4840" t="s">
        <v>1004</v>
      </c>
      <c r="C4840" t="s">
        <v>28</v>
      </c>
      <c r="D4840">
        <v>7994</v>
      </c>
      <c r="E4840">
        <v>8163</v>
      </c>
      <c r="F4840" t="s">
        <v>50</v>
      </c>
      <c r="G4840">
        <v>5</v>
      </c>
      <c r="H4840" t="s">
        <v>30</v>
      </c>
      <c r="I4840" t="s">
        <v>31</v>
      </c>
      <c r="J4840">
        <v>2602</v>
      </c>
      <c r="K4840" t="s">
        <v>32</v>
      </c>
      <c r="L4840">
        <v>2602</v>
      </c>
      <c r="M4840" t="s">
        <v>32</v>
      </c>
      <c r="N4840" t="s">
        <v>33</v>
      </c>
      <c r="O4840" t="s">
        <v>34</v>
      </c>
      <c r="P4840" t="s">
        <v>127</v>
      </c>
      <c r="Q4840" t="s">
        <v>36</v>
      </c>
      <c r="R4840" t="s">
        <v>36</v>
      </c>
      <c r="S4840" t="s">
        <v>37</v>
      </c>
      <c r="T4840">
        <v>761925.78</v>
      </c>
      <c r="U4840">
        <v>180878.48</v>
      </c>
      <c r="V4840">
        <v>57689.1</v>
      </c>
      <c r="W4840">
        <v>47107.62</v>
      </c>
      <c r="X4840">
        <v>63066.36</v>
      </c>
      <c r="Y4840">
        <v>14562.58</v>
      </c>
      <c r="Z4840">
        <v>4749.92</v>
      </c>
      <c r="AA4840">
        <v>1261.3800000000001</v>
      </c>
      <c r="AB4840">
        <f t="shared" si="225"/>
        <v>63493.815000000002</v>
      </c>
      <c r="AC4840">
        <f t="shared" si="226"/>
        <v>104796.72</v>
      </c>
      <c r="AD4840">
        <f t="shared" si="227"/>
        <v>139686.39300000001</v>
      </c>
    </row>
    <row r="4841" spans="1:30" x14ac:dyDescent="0.3">
      <c r="A4841">
        <v>339819</v>
      </c>
      <c r="B4841" t="s">
        <v>2527</v>
      </c>
      <c r="C4841" t="s">
        <v>28</v>
      </c>
      <c r="D4841">
        <v>7994</v>
      </c>
      <c r="E4841">
        <v>8149</v>
      </c>
      <c r="F4841" t="s">
        <v>1725</v>
      </c>
      <c r="G4841">
        <v>3</v>
      </c>
      <c r="H4841" t="s">
        <v>170</v>
      </c>
      <c r="I4841" t="s">
        <v>96</v>
      </c>
      <c r="J4841">
        <v>72500</v>
      </c>
      <c r="K4841" t="s">
        <v>1726</v>
      </c>
      <c r="L4841">
        <v>72480</v>
      </c>
      <c r="M4841" t="s">
        <v>175</v>
      </c>
      <c r="N4841">
        <v>0</v>
      </c>
      <c r="O4841" t="s">
        <v>34</v>
      </c>
      <c r="P4841" t="s">
        <v>2186</v>
      </c>
      <c r="Q4841" t="s">
        <v>36</v>
      </c>
      <c r="R4841" t="s">
        <v>36</v>
      </c>
      <c r="S4841" t="s">
        <v>36</v>
      </c>
      <c r="T4841">
        <v>82732</v>
      </c>
      <c r="U4841">
        <v>25012</v>
      </c>
      <c r="V4841">
        <v>0</v>
      </c>
      <c r="W4841">
        <v>0</v>
      </c>
      <c r="X4841">
        <v>5364.42</v>
      </c>
      <c r="Y4841">
        <v>1635.4</v>
      </c>
      <c r="Z4841">
        <v>0</v>
      </c>
      <c r="AA4841">
        <v>0</v>
      </c>
      <c r="AB4841">
        <f t="shared" si="225"/>
        <v>6894.333333333333</v>
      </c>
      <c r="AC4841">
        <f t="shared" si="226"/>
        <v>0</v>
      </c>
      <c r="AD4841">
        <f t="shared" si="227"/>
        <v>15167.533333333335</v>
      </c>
    </row>
    <row r="4842" spans="1:30" x14ac:dyDescent="0.3">
      <c r="A4842">
        <v>754847</v>
      </c>
      <c r="B4842" t="s">
        <v>867</v>
      </c>
      <c r="C4842" t="s">
        <v>28</v>
      </c>
      <c r="D4842">
        <v>7994</v>
      </c>
      <c r="E4842">
        <v>8120</v>
      </c>
      <c r="F4842" t="s">
        <v>336</v>
      </c>
      <c r="G4842">
        <v>5</v>
      </c>
      <c r="H4842" t="s">
        <v>30</v>
      </c>
      <c r="I4842" t="s">
        <v>31</v>
      </c>
      <c r="J4842">
        <v>1606</v>
      </c>
      <c r="K4842" t="s">
        <v>868</v>
      </c>
      <c r="L4842">
        <v>1606</v>
      </c>
      <c r="M4842" t="s">
        <v>868</v>
      </c>
      <c r="N4842" t="s">
        <v>341</v>
      </c>
      <c r="O4842" t="s">
        <v>34</v>
      </c>
      <c r="P4842" t="s">
        <v>860</v>
      </c>
      <c r="Q4842" t="s">
        <v>36</v>
      </c>
      <c r="R4842" t="s">
        <v>36</v>
      </c>
      <c r="S4842" t="s">
        <v>37</v>
      </c>
      <c r="T4842">
        <v>236473.73</v>
      </c>
      <c r="U4842">
        <v>67412.899999999994</v>
      </c>
      <c r="V4842">
        <v>13270.96</v>
      </c>
      <c r="W4842">
        <v>13270.96</v>
      </c>
      <c r="X4842">
        <v>27588.560000000001</v>
      </c>
      <c r="Y4842">
        <v>7408.68</v>
      </c>
      <c r="Z4842">
        <v>1587.23</v>
      </c>
      <c r="AA4842">
        <v>1313.51</v>
      </c>
      <c r="AB4842">
        <f t="shared" si="225"/>
        <v>19706.144166666669</v>
      </c>
      <c r="AC4842">
        <f t="shared" si="226"/>
        <v>26541.919999999998</v>
      </c>
      <c r="AD4842">
        <f t="shared" si="227"/>
        <v>43353.517166666672</v>
      </c>
    </row>
    <row r="4843" spans="1:30" x14ac:dyDescent="0.3">
      <c r="A4843">
        <v>3180</v>
      </c>
      <c r="B4843" t="s">
        <v>256</v>
      </c>
      <c r="C4843" t="s">
        <v>28</v>
      </c>
      <c r="D4843">
        <v>7001</v>
      </c>
      <c r="E4843">
        <v>8149</v>
      </c>
      <c r="F4843" t="s">
        <v>199</v>
      </c>
      <c r="G4843">
        <v>5</v>
      </c>
      <c r="H4843" t="s">
        <v>30</v>
      </c>
      <c r="I4843" t="s">
        <v>96</v>
      </c>
      <c r="J4843">
        <v>72702</v>
      </c>
      <c r="K4843" t="s">
        <v>250</v>
      </c>
      <c r="L4843">
        <v>72702</v>
      </c>
      <c r="M4843" t="s">
        <v>250</v>
      </c>
      <c r="N4843" t="s">
        <v>102</v>
      </c>
      <c r="O4843" t="s">
        <v>67</v>
      </c>
      <c r="P4843" t="s">
        <v>860</v>
      </c>
      <c r="Q4843" t="s">
        <v>36</v>
      </c>
      <c r="R4843" t="s">
        <v>36</v>
      </c>
      <c r="S4843" t="s">
        <v>37</v>
      </c>
      <c r="T4843">
        <v>278047.65999999997</v>
      </c>
      <c r="U4843">
        <v>38892.019999999997</v>
      </c>
      <c r="V4843">
        <v>39221.699999999997</v>
      </c>
      <c r="W4843">
        <v>25404.78</v>
      </c>
      <c r="X4843">
        <v>25013.18</v>
      </c>
      <c r="Y4843">
        <v>2726.36</v>
      </c>
      <c r="Z4843">
        <v>4597.88</v>
      </c>
      <c r="AA4843">
        <v>1111.94</v>
      </c>
      <c r="AB4843">
        <f t="shared" si="225"/>
        <v>23170.638333333332</v>
      </c>
      <c r="AC4843">
        <f t="shared" si="226"/>
        <v>64626.479999999996</v>
      </c>
      <c r="AD4843">
        <f t="shared" si="227"/>
        <v>50975.404333333332</v>
      </c>
    </row>
    <row r="4844" spans="1:30" x14ac:dyDescent="0.3">
      <c r="A4844">
        <v>857245</v>
      </c>
      <c r="B4844" t="s">
        <v>582</v>
      </c>
      <c r="C4844" t="s">
        <v>28</v>
      </c>
      <c r="D4844">
        <v>7003</v>
      </c>
      <c r="E4844">
        <v>8148</v>
      </c>
      <c r="F4844" t="s">
        <v>583</v>
      </c>
      <c r="G4844">
        <v>4</v>
      </c>
      <c r="H4844" t="s">
        <v>40</v>
      </c>
      <c r="I4844" t="s">
        <v>31</v>
      </c>
      <c r="J4844">
        <v>40461</v>
      </c>
      <c r="K4844" t="s">
        <v>41</v>
      </c>
      <c r="L4844">
        <v>40461</v>
      </c>
      <c r="M4844" t="s">
        <v>41</v>
      </c>
      <c r="N4844" t="s">
        <v>584</v>
      </c>
      <c r="O4844" t="s">
        <v>43</v>
      </c>
      <c r="P4844" t="s">
        <v>311</v>
      </c>
      <c r="Q4844" t="s">
        <v>36</v>
      </c>
      <c r="R4844" t="s">
        <v>36</v>
      </c>
      <c r="S4844" t="s">
        <v>36</v>
      </c>
      <c r="T4844">
        <v>272797.01</v>
      </c>
      <c r="U4844">
        <v>74833.98</v>
      </c>
      <c r="V4844">
        <v>0</v>
      </c>
      <c r="W4844">
        <v>0</v>
      </c>
      <c r="X4844">
        <v>35845.03</v>
      </c>
      <c r="Y4844">
        <v>10210.15</v>
      </c>
      <c r="Z4844">
        <v>0</v>
      </c>
      <c r="AA4844">
        <v>0</v>
      </c>
      <c r="AB4844">
        <f t="shared" si="225"/>
        <v>22733.084166666667</v>
      </c>
      <c r="AC4844">
        <f t="shared" si="226"/>
        <v>0</v>
      </c>
      <c r="AD4844">
        <f t="shared" si="227"/>
        <v>50012.785166666676</v>
      </c>
    </row>
    <row r="4845" spans="1:30" x14ac:dyDescent="0.3">
      <c r="A4845">
        <v>273807</v>
      </c>
      <c r="B4845" t="s">
        <v>378</v>
      </c>
      <c r="C4845" t="s">
        <v>28</v>
      </c>
      <c r="D4845">
        <v>7710</v>
      </c>
      <c r="E4845">
        <v>8149</v>
      </c>
      <c r="F4845" t="s">
        <v>379</v>
      </c>
      <c r="G4845">
        <v>3</v>
      </c>
      <c r="H4845" t="s">
        <v>170</v>
      </c>
      <c r="I4845" t="s">
        <v>96</v>
      </c>
      <c r="J4845">
        <v>72142</v>
      </c>
      <c r="K4845" t="s">
        <v>380</v>
      </c>
      <c r="L4845">
        <v>72142</v>
      </c>
      <c r="M4845" t="s">
        <v>380</v>
      </c>
      <c r="N4845" t="s">
        <v>381</v>
      </c>
      <c r="O4845" t="s">
        <v>34</v>
      </c>
      <c r="P4845" t="s">
        <v>673</v>
      </c>
      <c r="Q4845" t="s">
        <v>36</v>
      </c>
      <c r="R4845" t="s">
        <v>36</v>
      </c>
      <c r="S4845" t="s">
        <v>36</v>
      </c>
      <c r="T4845">
        <v>769.32</v>
      </c>
      <c r="U4845">
        <v>769.32</v>
      </c>
      <c r="V4845">
        <v>0</v>
      </c>
      <c r="W4845">
        <v>0</v>
      </c>
      <c r="X4845">
        <v>48.34</v>
      </c>
      <c r="Y4845">
        <v>48.34</v>
      </c>
      <c r="Z4845">
        <v>0</v>
      </c>
      <c r="AA4845">
        <v>0</v>
      </c>
      <c r="AB4845">
        <f t="shared" si="225"/>
        <v>64.11</v>
      </c>
      <c r="AC4845">
        <f t="shared" si="226"/>
        <v>0</v>
      </c>
      <c r="AD4845">
        <f t="shared" si="227"/>
        <v>141.042</v>
      </c>
    </row>
    <row r="4846" spans="1:30" x14ac:dyDescent="0.3">
      <c r="A4846">
        <v>880330</v>
      </c>
      <c r="B4846" t="s">
        <v>3638</v>
      </c>
      <c r="C4846" t="s">
        <v>28</v>
      </c>
      <c r="D4846">
        <v>7001</v>
      </c>
      <c r="E4846">
        <v>8149</v>
      </c>
      <c r="F4846" t="s">
        <v>1673</v>
      </c>
      <c r="G4846">
        <v>4</v>
      </c>
      <c r="H4846" t="s">
        <v>40</v>
      </c>
      <c r="I4846" t="s">
        <v>96</v>
      </c>
      <c r="J4846">
        <v>40058</v>
      </c>
      <c r="K4846" t="s">
        <v>1674</v>
      </c>
      <c r="L4846">
        <v>40058</v>
      </c>
      <c r="M4846" t="s">
        <v>1674</v>
      </c>
      <c r="N4846" t="s">
        <v>434</v>
      </c>
      <c r="O4846" t="s">
        <v>34</v>
      </c>
      <c r="P4846" t="s">
        <v>99</v>
      </c>
      <c r="Q4846" t="s">
        <v>37</v>
      </c>
      <c r="R4846" t="s">
        <v>36</v>
      </c>
      <c r="S4846" t="s">
        <v>36</v>
      </c>
      <c r="T4846">
        <v>358374.38</v>
      </c>
      <c r="U4846">
        <v>179353.28</v>
      </c>
      <c r="V4846">
        <v>0</v>
      </c>
      <c r="W4846">
        <v>0</v>
      </c>
      <c r="X4846">
        <v>9489.76</v>
      </c>
      <c r="Y4846">
        <v>4876.42</v>
      </c>
      <c r="Z4846">
        <v>0</v>
      </c>
      <c r="AA4846">
        <v>0</v>
      </c>
      <c r="AB4846">
        <f t="shared" si="225"/>
        <v>29864.531666666666</v>
      </c>
      <c r="AC4846">
        <f t="shared" si="226"/>
        <v>0</v>
      </c>
      <c r="AD4846">
        <f t="shared" si="227"/>
        <v>65701.969666666671</v>
      </c>
    </row>
    <row r="4847" spans="1:30" x14ac:dyDescent="0.3">
      <c r="A4847">
        <v>114870</v>
      </c>
      <c r="B4847" t="s">
        <v>3786</v>
      </c>
      <c r="C4847" t="s">
        <v>28</v>
      </c>
      <c r="D4847">
        <v>7994</v>
      </c>
      <c r="E4847">
        <v>8149</v>
      </c>
      <c r="F4847" t="s">
        <v>3787</v>
      </c>
      <c r="G4847">
        <v>4</v>
      </c>
      <c r="H4847" t="s">
        <v>40</v>
      </c>
      <c r="I4847" t="s">
        <v>96</v>
      </c>
      <c r="J4847">
        <v>372</v>
      </c>
      <c r="K4847" t="s">
        <v>361</v>
      </c>
      <c r="L4847">
        <v>372</v>
      </c>
      <c r="M4847" t="s">
        <v>361</v>
      </c>
      <c r="N4847" t="s">
        <v>3788</v>
      </c>
      <c r="O4847" t="s">
        <v>34</v>
      </c>
      <c r="P4847" t="s">
        <v>109</v>
      </c>
      <c r="Q4847" t="s">
        <v>37</v>
      </c>
      <c r="R4847" t="s">
        <v>36</v>
      </c>
      <c r="S4847" t="s">
        <v>36</v>
      </c>
      <c r="T4847">
        <v>48369.87</v>
      </c>
      <c r="U4847">
        <v>8939.4500000000007</v>
      </c>
      <c r="V4847">
        <v>3517.5</v>
      </c>
      <c r="W4847">
        <v>1407</v>
      </c>
      <c r="X4847">
        <v>1921.59</v>
      </c>
      <c r="Y4847">
        <v>348.98</v>
      </c>
      <c r="Z4847">
        <v>135.55000000000001</v>
      </c>
      <c r="AA4847">
        <v>0</v>
      </c>
      <c r="AB4847">
        <f t="shared" si="225"/>
        <v>4030.8225000000002</v>
      </c>
      <c r="AC4847">
        <f t="shared" si="226"/>
        <v>4924.5</v>
      </c>
      <c r="AD4847">
        <f t="shared" si="227"/>
        <v>8867.8095000000012</v>
      </c>
    </row>
    <row r="4848" spans="1:30" x14ac:dyDescent="0.3">
      <c r="A4848">
        <v>771864</v>
      </c>
      <c r="B4848" t="s">
        <v>2764</v>
      </c>
      <c r="C4848" t="s">
        <v>28</v>
      </c>
      <c r="D4848">
        <v>7997</v>
      </c>
      <c r="E4848">
        <v>8145</v>
      </c>
      <c r="F4848" t="s">
        <v>1544</v>
      </c>
      <c r="G4848">
        <v>4</v>
      </c>
      <c r="H4848" t="s">
        <v>40</v>
      </c>
      <c r="I4848" t="s">
        <v>31</v>
      </c>
      <c r="J4848">
        <v>40165</v>
      </c>
      <c r="K4848" t="s">
        <v>1545</v>
      </c>
      <c r="L4848">
        <v>40015</v>
      </c>
      <c r="M4848" t="s">
        <v>1100</v>
      </c>
      <c r="N4848" t="s">
        <v>2205</v>
      </c>
      <c r="O4848" t="s">
        <v>67</v>
      </c>
      <c r="P4848" t="s">
        <v>125</v>
      </c>
      <c r="Q4848" t="s">
        <v>36</v>
      </c>
      <c r="R4848" t="s">
        <v>36</v>
      </c>
      <c r="S4848" t="s">
        <v>36</v>
      </c>
      <c r="T4848">
        <v>120769.57</v>
      </c>
      <c r="U4848">
        <v>25701.96</v>
      </c>
      <c r="V4848">
        <v>8161.95</v>
      </c>
      <c r="W4848">
        <v>6529.56</v>
      </c>
      <c r="X4848">
        <v>3379</v>
      </c>
      <c r="Y4848">
        <v>1434.86</v>
      </c>
      <c r="Z4848">
        <v>226.43</v>
      </c>
      <c r="AA4848">
        <v>-24.23</v>
      </c>
      <c r="AB4848">
        <f t="shared" si="225"/>
        <v>10064.130833333335</v>
      </c>
      <c r="AC4848">
        <f t="shared" si="226"/>
        <v>14691.51</v>
      </c>
      <c r="AD4848">
        <f t="shared" si="227"/>
        <v>22141.087833333338</v>
      </c>
    </row>
    <row r="4849" spans="1:30" x14ac:dyDescent="0.3">
      <c r="A4849">
        <v>793012</v>
      </c>
      <c r="B4849" t="s">
        <v>3448</v>
      </c>
      <c r="C4849" t="s">
        <v>28</v>
      </c>
      <c r="D4849">
        <v>7994</v>
      </c>
      <c r="E4849">
        <v>8149</v>
      </c>
      <c r="F4849" t="s">
        <v>117</v>
      </c>
      <c r="G4849">
        <v>5</v>
      </c>
      <c r="H4849" t="s">
        <v>30</v>
      </c>
      <c r="I4849" t="s">
        <v>96</v>
      </c>
      <c r="J4849">
        <v>73322</v>
      </c>
      <c r="K4849" t="s">
        <v>364</v>
      </c>
      <c r="L4849">
        <v>73322</v>
      </c>
      <c r="M4849" t="s">
        <v>364</v>
      </c>
      <c r="N4849" t="s">
        <v>138</v>
      </c>
      <c r="O4849" t="s">
        <v>34</v>
      </c>
      <c r="P4849" t="s">
        <v>127</v>
      </c>
      <c r="Q4849" t="s">
        <v>36</v>
      </c>
      <c r="R4849" t="s">
        <v>36</v>
      </c>
      <c r="S4849" t="s">
        <v>37</v>
      </c>
      <c r="T4849">
        <v>335085.45</v>
      </c>
      <c r="U4849">
        <v>66639.44</v>
      </c>
      <c r="V4849">
        <v>0</v>
      </c>
      <c r="W4849">
        <v>0</v>
      </c>
      <c r="X4849">
        <v>27452.93</v>
      </c>
      <c r="Y4849">
        <v>5369.44</v>
      </c>
      <c r="Z4849">
        <v>0</v>
      </c>
      <c r="AA4849">
        <v>0</v>
      </c>
      <c r="AB4849">
        <f t="shared" si="225"/>
        <v>27923.787500000002</v>
      </c>
      <c r="AC4849">
        <f t="shared" si="226"/>
        <v>0</v>
      </c>
      <c r="AD4849">
        <f t="shared" si="227"/>
        <v>61432.332500000011</v>
      </c>
    </row>
    <row r="4850" spans="1:30" x14ac:dyDescent="0.3">
      <c r="A4850">
        <v>885290</v>
      </c>
      <c r="B4850" t="s">
        <v>2534</v>
      </c>
      <c r="C4850" t="s">
        <v>28</v>
      </c>
      <c r="D4850">
        <v>7992</v>
      </c>
      <c r="E4850">
        <v>8182</v>
      </c>
      <c r="F4850" t="s">
        <v>2535</v>
      </c>
      <c r="G4850">
        <v>5</v>
      </c>
      <c r="H4850" t="s">
        <v>30</v>
      </c>
      <c r="I4850" t="s">
        <v>31</v>
      </c>
      <c r="J4850">
        <v>1607</v>
      </c>
      <c r="K4850" t="s">
        <v>537</v>
      </c>
      <c r="L4850">
        <v>1607</v>
      </c>
      <c r="M4850" t="s">
        <v>537</v>
      </c>
      <c r="N4850" t="s">
        <v>612</v>
      </c>
      <c r="O4850" t="s">
        <v>67</v>
      </c>
      <c r="P4850" t="s">
        <v>681</v>
      </c>
      <c r="Q4850" t="s">
        <v>36</v>
      </c>
      <c r="R4850" t="s">
        <v>36</v>
      </c>
      <c r="S4850" t="s">
        <v>37</v>
      </c>
      <c r="T4850">
        <v>11534.42</v>
      </c>
      <c r="U4850">
        <v>7229.21</v>
      </c>
      <c r="V4850">
        <v>0</v>
      </c>
      <c r="W4850">
        <v>0</v>
      </c>
      <c r="X4850">
        <v>983.82</v>
      </c>
      <c r="Y4850">
        <v>603.79</v>
      </c>
      <c r="Z4850">
        <v>0</v>
      </c>
      <c r="AA4850">
        <v>0</v>
      </c>
      <c r="AB4850">
        <f t="shared" si="225"/>
        <v>961.20166666666671</v>
      </c>
      <c r="AC4850">
        <f t="shared" si="226"/>
        <v>0</v>
      </c>
      <c r="AD4850">
        <f t="shared" si="227"/>
        <v>2114.6436666666668</v>
      </c>
    </row>
    <row r="4851" spans="1:30" x14ac:dyDescent="0.3">
      <c r="A4851">
        <v>902385</v>
      </c>
      <c r="B4851" t="s">
        <v>3789</v>
      </c>
      <c r="C4851" t="s">
        <v>28</v>
      </c>
      <c r="D4851">
        <v>7994</v>
      </c>
      <c r="E4851">
        <v>8145</v>
      </c>
      <c r="F4851" t="s">
        <v>162</v>
      </c>
      <c r="G4851">
        <v>5</v>
      </c>
      <c r="H4851" t="s">
        <v>30</v>
      </c>
      <c r="I4851" t="s">
        <v>31</v>
      </c>
      <c r="J4851">
        <v>2548</v>
      </c>
      <c r="K4851" t="s">
        <v>285</v>
      </c>
      <c r="L4851">
        <v>2548</v>
      </c>
      <c r="M4851" t="s">
        <v>285</v>
      </c>
      <c r="N4851" t="s">
        <v>286</v>
      </c>
      <c r="O4851" t="s">
        <v>34</v>
      </c>
      <c r="P4851" t="s">
        <v>677</v>
      </c>
      <c r="Q4851" t="s">
        <v>36</v>
      </c>
      <c r="R4851" t="s">
        <v>36</v>
      </c>
      <c r="S4851" t="s">
        <v>37</v>
      </c>
      <c r="T4851">
        <v>34278.92</v>
      </c>
      <c r="U4851">
        <v>11412.6</v>
      </c>
      <c r="V4851">
        <v>0</v>
      </c>
      <c r="W4851">
        <v>0</v>
      </c>
      <c r="X4851">
        <v>3670.93</v>
      </c>
      <c r="Y4851">
        <v>1213.76</v>
      </c>
      <c r="Z4851">
        <v>0</v>
      </c>
      <c r="AA4851">
        <v>0</v>
      </c>
      <c r="AB4851">
        <f t="shared" si="225"/>
        <v>2856.5766666666664</v>
      </c>
      <c r="AC4851">
        <f t="shared" si="226"/>
        <v>0</v>
      </c>
      <c r="AD4851">
        <f t="shared" si="227"/>
        <v>6284.4686666666666</v>
      </c>
    </row>
    <row r="4852" spans="1:30" x14ac:dyDescent="0.3">
      <c r="A4852">
        <v>84539</v>
      </c>
      <c r="B4852" t="s">
        <v>1209</v>
      </c>
      <c r="C4852" t="s">
        <v>28</v>
      </c>
      <c r="D4852">
        <v>7001</v>
      </c>
      <c r="E4852">
        <v>8149</v>
      </c>
      <c r="F4852" t="s">
        <v>1210</v>
      </c>
      <c r="G4852">
        <v>2</v>
      </c>
      <c r="H4852" t="s">
        <v>71</v>
      </c>
      <c r="I4852" t="s">
        <v>96</v>
      </c>
      <c r="J4852">
        <v>73328</v>
      </c>
      <c r="K4852" t="s">
        <v>806</v>
      </c>
      <c r="L4852">
        <v>73328</v>
      </c>
      <c r="M4852" t="s">
        <v>806</v>
      </c>
      <c r="N4852">
        <v>0</v>
      </c>
      <c r="O4852" t="s">
        <v>34</v>
      </c>
      <c r="P4852" t="s">
        <v>109</v>
      </c>
      <c r="Q4852" t="s">
        <v>37</v>
      </c>
      <c r="R4852" t="s">
        <v>36</v>
      </c>
      <c r="S4852" t="s">
        <v>36</v>
      </c>
      <c r="T4852">
        <v>139736.26999999999</v>
      </c>
      <c r="U4852">
        <v>38653.129999999997</v>
      </c>
      <c r="V4852">
        <v>31327.26</v>
      </c>
      <c r="W4852">
        <v>0</v>
      </c>
      <c r="X4852">
        <v>4319.75</v>
      </c>
      <c r="Y4852">
        <v>1126.82</v>
      </c>
      <c r="Z4852">
        <v>884.05</v>
      </c>
      <c r="AA4852">
        <v>0</v>
      </c>
      <c r="AB4852">
        <f t="shared" si="225"/>
        <v>11644.689166666665</v>
      </c>
      <c r="AC4852">
        <f t="shared" si="226"/>
        <v>31327.26</v>
      </c>
      <c r="AD4852">
        <f t="shared" si="227"/>
        <v>25618.316166666664</v>
      </c>
    </row>
    <row r="4853" spans="1:30" x14ac:dyDescent="0.3">
      <c r="A4853">
        <v>863417</v>
      </c>
      <c r="B4853" t="s">
        <v>45</v>
      </c>
      <c r="C4853" t="s">
        <v>28</v>
      </c>
      <c r="D4853">
        <v>7003</v>
      </c>
      <c r="E4853">
        <v>8148</v>
      </c>
      <c r="F4853" t="s">
        <v>46</v>
      </c>
      <c r="G4853">
        <v>4</v>
      </c>
      <c r="H4853" t="s">
        <v>40</v>
      </c>
      <c r="I4853" t="s">
        <v>31</v>
      </c>
      <c r="J4853">
        <v>40461</v>
      </c>
      <c r="K4853" t="s">
        <v>41</v>
      </c>
      <c r="L4853">
        <v>40461</v>
      </c>
      <c r="M4853" t="s">
        <v>41</v>
      </c>
      <c r="N4853" t="s">
        <v>47</v>
      </c>
      <c r="O4853" t="s">
        <v>43</v>
      </c>
      <c r="P4853" t="s">
        <v>2475</v>
      </c>
      <c r="Q4853" t="s">
        <v>36</v>
      </c>
      <c r="R4853" t="s">
        <v>36</v>
      </c>
      <c r="S4853" t="s">
        <v>36</v>
      </c>
      <c r="T4853">
        <v>85350.49</v>
      </c>
      <c r="U4853">
        <v>20418.36</v>
      </c>
      <c r="V4853">
        <v>0</v>
      </c>
      <c r="W4853">
        <v>0</v>
      </c>
      <c r="X4853">
        <v>2801.77</v>
      </c>
      <c r="Y4853">
        <v>754.12</v>
      </c>
      <c r="Z4853">
        <v>0</v>
      </c>
      <c r="AA4853">
        <v>0</v>
      </c>
      <c r="AB4853">
        <f t="shared" si="225"/>
        <v>7112.5408333333335</v>
      </c>
      <c r="AC4853">
        <f t="shared" si="226"/>
        <v>0</v>
      </c>
      <c r="AD4853">
        <f t="shared" si="227"/>
        <v>15647.589833333335</v>
      </c>
    </row>
    <row r="4854" spans="1:30" x14ac:dyDescent="0.3">
      <c r="A4854">
        <v>950067</v>
      </c>
      <c r="B4854" t="s">
        <v>300</v>
      </c>
      <c r="C4854" t="s">
        <v>28</v>
      </c>
      <c r="D4854">
        <v>7001</v>
      </c>
      <c r="E4854">
        <v>8149</v>
      </c>
      <c r="F4854" t="s">
        <v>301</v>
      </c>
      <c r="G4854">
        <v>4</v>
      </c>
      <c r="H4854" t="s">
        <v>40</v>
      </c>
      <c r="I4854" t="s">
        <v>96</v>
      </c>
      <c r="J4854">
        <v>40083</v>
      </c>
      <c r="K4854" t="s">
        <v>302</v>
      </c>
      <c r="L4854">
        <v>40083</v>
      </c>
      <c r="M4854" t="s">
        <v>302</v>
      </c>
      <c r="N4854" t="s">
        <v>303</v>
      </c>
      <c r="O4854" t="s">
        <v>34</v>
      </c>
      <c r="P4854" t="s">
        <v>518</v>
      </c>
      <c r="Q4854" t="s">
        <v>36</v>
      </c>
      <c r="R4854" t="s">
        <v>36</v>
      </c>
      <c r="S4854" t="s">
        <v>36</v>
      </c>
      <c r="T4854">
        <v>81348.08</v>
      </c>
      <c r="U4854">
        <v>16919.82</v>
      </c>
      <c r="V4854">
        <v>13195.63</v>
      </c>
      <c r="W4854">
        <v>15821.83</v>
      </c>
      <c r="X4854">
        <v>6209.33</v>
      </c>
      <c r="Y4854">
        <v>1246.8599999999999</v>
      </c>
      <c r="Z4854">
        <v>975.7</v>
      </c>
      <c r="AA4854">
        <v>608.54</v>
      </c>
      <c r="AB4854">
        <f t="shared" si="225"/>
        <v>6779.0066666666671</v>
      </c>
      <c r="AC4854">
        <f t="shared" si="226"/>
        <v>29017.46</v>
      </c>
      <c r="AD4854">
        <f t="shared" si="227"/>
        <v>14913.814666666669</v>
      </c>
    </row>
    <row r="4855" spans="1:30" x14ac:dyDescent="0.3">
      <c r="A4855">
        <v>216873</v>
      </c>
      <c r="B4855" t="s">
        <v>49</v>
      </c>
      <c r="C4855" t="s">
        <v>28</v>
      </c>
      <c r="D4855">
        <v>7994</v>
      </c>
      <c r="E4855">
        <v>8163</v>
      </c>
      <c r="F4855" t="s">
        <v>50</v>
      </c>
      <c r="G4855">
        <v>5</v>
      </c>
      <c r="H4855" t="s">
        <v>30</v>
      </c>
      <c r="I4855" t="s">
        <v>31</v>
      </c>
      <c r="J4855">
        <v>1209</v>
      </c>
      <c r="K4855" t="s">
        <v>51</v>
      </c>
      <c r="L4855">
        <v>1209</v>
      </c>
      <c r="M4855" t="s">
        <v>51</v>
      </c>
      <c r="N4855" t="s">
        <v>52</v>
      </c>
      <c r="O4855" t="s">
        <v>34</v>
      </c>
      <c r="P4855" t="s">
        <v>35</v>
      </c>
      <c r="Q4855" t="s">
        <v>36</v>
      </c>
      <c r="R4855" t="s">
        <v>36</v>
      </c>
      <c r="S4855" t="s">
        <v>37</v>
      </c>
      <c r="T4855">
        <v>2678.99</v>
      </c>
      <c r="U4855">
        <v>0</v>
      </c>
      <c r="V4855">
        <v>1786.88</v>
      </c>
      <c r="W4855">
        <v>0</v>
      </c>
      <c r="X4855">
        <v>144.41</v>
      </c>
      <c r="Y4855">
        <v>0</v>
      </c>
      <c r="Z4855">
        <v>99.68</v>
      </c>
      <c r="AA4855">
        <v>0</v>
      </c>
      <c r="AB4855">
        <f t="shared" si="225"/>
        <v>223.24916666666664</v>
      </c>
      <c r="AC4855">
        <f t="shared" si="226"/>
        <v>1786.88</v>
      </c>
      <c r="AD4855">
        <f t="shared" si="227"/>
        <v>491.14816666666667</v>
      </c>
    </row>
    <row r="4856" spans="1:30" x14ac:dyDescent="0.3">
      <c r="A4856">
        <v>899677</v>
      </c>
      <c r="B4856" t="s">
        <v>3790</v>
      </c>
      <c r="C4856" t="s">
        <v>28</v>
      </c>
      <c r="D4856">
        <v>7992</v>
      </c>
      <c r="E4856">
        <v>8165</v>
      </c>
      <c r="F4856" t="s">
        <v>29</v>
      </c>
      <c r="G4856">
        <v>5</v>
      </c>
      <c r="H4856" t="s">
        <v>30</v>
      </c>
      <c r="I4856" t="s">
        <v>31</v>
      </c>
      <c r="J4856">
        <v>815</v>
      </c>
      <c r="K4856" t="s">
        <v>163</v>
      </c>
      <c r="L4856">
        <v>815</v>
      </c>
      <c r="M4856" t="s">
        <v>163</v>
      </c>
      <c r="N4856" t="s">
        <v>179</v>
      </c>
      <c r="O4856" t="s">
        <v>67</v>
      </c>
      <c r="P4856" t="s">
        <v>35</v>
      </c>
      <c r="Q4856" t="s">
        <v>36</v>
      </c>
      <c r="R4856" t="s">
        <v>36</v>
      </c>
      <c r="S4856" t="s">
        <v>37</v>
      </c>
      <c r="T4856">
        <v>42214.1</v>
      </c>
      <c r="U4856">
        <v>9474.42</v>
      </c>
      <c r="V4856">
        <v>1786.88</v>
      </c>
      <c r="W4856">
        <v>0</v>
      </c>
      <c r="X4856">
        <v>2937.22</v>
      </c>
      <c r="Y4856">
        <v>522.07000000000005</v>
      </c>
      <c r="Z4856">
        <v>99.68</v>
      </c>
      <c r="AA4856">
        <v>0</v>
      </c>
      <c r="AB4856">
        <f t="shared" si="225"/>
        <v>3517.8416666666667</v>
      </c>
      <c r="AC4856">
        <f t="shared" si="226"/>
        <v>1786.88</v>
      </c>
      <c r="AD4856">
        <f t="shared" si="227"/>
        <v>7739.251666666667</v>
      </c>
    </row>
    <row r="4857" spans="1:30" x14ac:dyDescent="0.3">
      <c r="A4857">
        <v>738093</v>
      </c>
      <c r="B4857" t="s">
        <v>1626</v>
      </c>
      <c r="C4857" t="s">
        <v>28</v>
      </c>
      <c r="D4857">
        <v>7001</v>
      </c>
      <c r="E4857">
        <v>8149</v>
      </c>
      <c r="F4857" t="s">
        <v>1041</v>
      </c>
      <c r="G4857">
        <v>3</v>
      </c>
      <c r="H4857" t="s">
        <v>170</v>
      </c>
      <c r="I4857" t="s">
        <v>96</v>
      </c>
      <c r="J4857">
        <v>40848</v>
      </c>
      <c r="K4857" t="s">
        <v>120</v>
      </c>
      <c r="L4857">
        <v>40848</v>
      </c>
      <c r="M4857" t="s">
        <v>120</v>
      </c>
      <c r="N4857" t="s">
        <v>1042</v>
      </c>
      <c r="O4857" t="s">
        <v>34</v>
      </c>
      <c r="P4857" t="s">
        <v>1066</v>
      </c>
      <c r="Q4857" t="s">
        <v>36</v>
      </c>
      <c r="R4857" t="s">
        <v>37</v>
      </c>
      <c r="S4857" t="s">
        <v>36</v>
      </c>
      <c r="T4857">
        <v>5100.1400000000003</v>
      </c>
      <c r="U4857">
        <v>0</v>
      </c>
      <c r="V4857">
        <v>2784.67</v>
      </c>
      <c r="W4857">
        <v>0</v>
      </c>
      <c r="X4857">
        <v>87.33</v>
      </c>
      <c r="Y4857">
        <v>0</v>
      </c>
      <c r="Z4857">
        <v>159.13999999999999</v>
      </c>
      <c r="AA4857">
        <v>0</v>
      </c>
      <c r="AB4857">
        <f t="shared" si="225"/>
        <v>425.01166666666671</v>
      </c>
      <c r="AC4857">
        <f t="shared" si="226"/>
        <v>2784.67</v>
      </c>
      <c r="AD4857">
        <f t="shared" si="227"/>
        <v>935.02566666666689</v>
      </c>
    </row>
    <row r="4858" spans="1:30" x14ac:dyDescent="0.3">
      <c r="A4858">
        <v>71335</v>
      </c>
      <c r="B4858" t="s">
        <v>3791</v>
      </c>
      <c r="C4858" t="s">
        <v>28</v>
      </c>
      <c r="D4858">
        <v>7992</v>
      </c>
      <c r="E4858">
        <v>8144</v>
      </c>
      <c r="F4858" t="s">
        <v>3792</v>
      </c>
      <c r="G4858">
        <v>5</v>
      </c>
      <c r="H4858" t="s">
        <v>30</v>
      </c>
      <c r="I4858" t="s">
        <v>31</v>
      </c>
      <c r="J4858">
        <v>901</v>
      </c>
      <c r="K4858" t="s">
        <v>523</v>
      </c>
      <c r="L4858">
        <v>901</v>
      </c>
      <c r="M4858" t="s">
        <v>523</v>
      </c>
      <c r="N4858" t="s">
        <v>524</v>
      </c>
      <c r="O4858" t="s">
        <v>67</v>
      </c>
      <c r="P4858" t="s">
        <v>87</v>
      </c>
      <c r="Q4858" t="s">
        <v>36</v>
      </c>
      <c r="R4858" t="s">
        <v>36</v>
      </c>
      <c r="S4858" t="s">
        <v>37</v>
      </c>
      <c r="T4858">
        <v>1051.24</v>
      </c>
      <c r="U4858">
        <v>0</v>
      </c>
      <c r="V4858">
        <v>0</v>
      </c>
      <c r="W4858">
        <v>0</v>
      </c>
      <c r="X4858">
        <v>172.44</v>
      </c>
      <c r="Y4858">
        <v>0</v>
      </c>
      <c r="Z4858">
        <v>0</v>
      </c>
      <c r="AA4858">
        <v>0</v>
      </c>
      <c r="AB4858">
        <f t="shared" si="225"/>
        <v>87.603333333333339</v>
      </c>
      <c r="AC4858">
        <f t="shared" si="226"/>
        <v>0</v>
      </c>
      <c r="AD4858">
        <f t="shared" si="227"/>
        <v>192.72733333333335</v>
      </c>
    </row>
    <row r="4859" spans="1:30" x14ac:dyDescent="0.3">
      <c r="A4859">
        <v>732473</v>
      </c>
      <c r="B4859" t="s">
        <v>619</v>
      </c>
      <c r="C4859" t="s">
        <v>28</v>
      </c>
      <c r="D4859">
        <v>7992</v>
      </c>
      <c r="E4859">
        <v>8145</v>
      </c>
      <c r="F4859" t="s">
        <v>162</v>
      </c>
      <c r="G4859">
        <v>5</v>
      </c>
      <c r="H4859" t="s">
        <v>30</v>
      </c>
      <c r="I4859" t="s">
        <v>31</v>
      </c>
      <c r="J4859">
        <v>1468</v>
      </c>
      <c r="K4859" t="s">
        <v>281</v>
      </c>
      <c r="L4859">
        <v>1468</v>
      </c>
      <c r="M4859" t="s">
        <v>281</v>
      </c>
      <c r="N4859" t="s">
        <v>282</v>
      </c>
      <c r="O4859" t="s">
        <v>67</v>
      </c>
      <c r="P4859" t="s">
        <v>87</v>
      </c>
      <c r="Q4859" t="s">
        <v>36</v>
      </c>
      <c r="R4859" t="s">
        <v>36</v>
      </c>
      <c r="S4859" t="s">
        <v>37</v>
      </c>
      <c r="T4859">
        <v>28955.67</v>
      </c>
      <c r="U4859">
        <v>5814.58</v>
      </c>
      <c r="V4859">
        <v>690.99</v>
      </c>
      <c r="W4859">
        <v>1093.56</v>
      </c>
      <c r="X4859">
        <v>3674.4</v>
      </c>
      <c r="Y4859">
        <v>1012.83</v>
      </c>
      <c r="Z4859">
        <v>83.42</v>
      </c>
      <c r="AA4859">
        <v>18.84</v>
      </c>
      <c r="AB4859">
        <f t="shared" si="225"/>
        <v>2412.9724999999999</v>
      </c>
      <c r="AC4859">
        <f t="shared" si="226"/>
        <v>1784.55</v>
      </c>
      <c r="AD4859">
        <f t="shared" si="227"/>
        <v>5308.5394999999999</v>
      </c>
    </row>
    <row r="4860" spans="1:30" x14ac:dyDescent="0.3">
      <c r="A4860">
        <v>435887</v>
      </c>
      <c r="B4860" t="s">
        <v>2170</v>
      </c>
      <c r="C4860" t="s">
        <v>28</v>
      </c>
      <c r="D4860">
        <v>7595</v>
      </c>
      <c r="E4860">
        <v>8149</v>
      </c>
      <c r="F4860" t="s">
        <v>2171</v>
      </c>
      <c r="G4860">
        <v>4</v>
      </c>
      <c r="H4860" t="s">
        <v>40</v>
      </c>
      <c r="I4860" t="s">
        <v>96</v>
      </c>
      <c r="J4860">
        <v>72506</v>
      </c>
      <c r="K4860" t="s">
        <v>174</v>
      </c>
      <c r="L4860">
        <v>72480</v>
      </c>
      <c r="M4860" t="s">
        <v>175</v>
      </c>
      <c r="N4860" t="s">
        <v>2172</v>
      </c>
      <c r="O4860" t="s">
        <v>34</v>
      </c>
      <c r="P4860" t="s">
        <v>1184</v>
      </c>
      <c r="Q4860" t="s">
        <v>36</v>
      </c>
      <c r="R4860" t="s">
        <v>36</v>
      </c>
      <c r="S4860" t="s">
        <v>36</v>
      </c>
      <c r="T4860">
        <v>4456.3599999999997</v>
      </c>
      <c r="U4860">
        <v>0</v>
      </c>
      <c r="V4860">
        <v>0</v>
      </c>
      <c r="W4860">
        <v>0</v>
      </c>
      <c r="X4860">
        <v>404.24</v>
      </c>
      <c r="Y4860">
        <v>0</v>
      </c>
      <c r="Z4860">
        <v>0</v>
      </c>
      <c r="AA4860">
        <v>0</v>
      </c>
      <c r="AB4860">
        <f t="shared" si="225"/>
        <v>371.36333333333329</v>
      </c>
      <c r="AC4860">
        <f t="shared" si="226"/>
        <v>0</v>
      </c>
      <c r="AD4860">
        <f t="shared" si="227"/>
        <v>816.99933333333331</v>
      </c>
    </row>
    <row r="4861" spans="1:30" x14ac:dyDescent="0.3">
      <c r="A4861">
        <v>529229</v>
      </c>
      <c r="B4861" t="s">
        <v>3793</v>
      </c>
      <c r="C4861" t="s">
        <v>28</v>
      </c>
      <c r="D4861">
        <v>7994</v>
      </c>
      <c r="E4861">
        <v>8120</v>
      </c>
      <c r="F4861" t="s">
        <v>336</v>
      </c>
      <c r="G4861">
        <v>5</v>
      </c>
      <c r="H4861" t="s">
        <v>30</v>
      </c>
      <c r="I4861" t="s">
        <v>31</v>
      </c>
      <c r="J4861">
        <v>372</v>
      </c>
      <c r="K4861" t="s">
        <v>361</v>
      </c>
      <c r="L4861">
        <v>372</v>
      </c>
      <c r="M4861" t="s">
        <v>361</v>
      </c>
      <c r="N4861" t="s">
        <v>362</v>
      </c>
      <c r="O4861" t="s">
        <v>34</v>
      </c>
      <c r="P4861" t="s">
        <v>72</v>
      </c>
      <c r="Q4861" t="s">
        <v>36</v>
      </c>
      <c r="R4861" t="s">
        <v>36</v>
      </c>
      <c r="S4861" t="s">
        <v>37</v>
      </c>
      <c r="T4861">
        <v>11782.68</v>
      </c>
      <c r="U4861">
        <v>0</v>
      </c>
      <c r="V4861">
        <v>0</v>
      </c>
      <c r="W4861">
        <v>0</v>
      </c>
      <c r="X4861">
        <v>849.57</v>
      </c>
      <c r="Y4861">
        <v>0</v>
      </c>
      <c r="Z4861">
        <v>0</v>
      </c>
      <c r="AA4861">
        <v>0</v>
      </c>
      <c r="AB4861">
        <f t="shared" si="225"/>
        <v>981.89</v>
      </c>
      <c r="AC4861">
        <f t="shared" si="226"/>
        <v>0</v>
      </c>
      <c r="AD4861">
        <f t="shared" si="227"/>
        <v>2160.1580000000004</v>
      </c>
    </row>
    <row r="4862" spans="1:30" x14ac:dyDescent="0.3">
      <c r="A4862">
        <v>749757</v>
      </c>
      <c r="B4862" t="s">
        <v>153</v>
      </c>
      <c r="C4862" t="s">
        <v>28</v>
      </c>
      <c r="D4862">
        <v>7992</v>
      </c>
      <c r="E4862">
        <v>8160</v>
      </c>
      <c r="F4862" t="s">
        <v>154</v>
      </c>
      <c r="G4862">
        <v>5</v>
      </c>
      <c r="H4862" t="s">
        <v>30</v>
      </c>
      <c r="I4862" t="s">
        <v>31</v>
      </c>
      <c r="J4862">
        <v>542</v>
      </c>
      <c r="K4862" t="s">
        <v>155</v>
      </c>
      <c r="L4862">
        <v>542</v>
      </c>
      <c r="M4862" t="s">
        <v>155</v>
      </c>
      <c r="N4862" t="s">
        <v>156</v>
      </c>
      <c r="O4862" t="s">
        <v>67</v>
      </c>
      <c r="P4862" t="s">
        <v>311</v>
      </c>
      <c r="Q4862" t="s">
        <v>36</v>
      </c>
      <c r="R4862" t="s">
        <v>36</v>
      </c>
      <c r="S4862" t="s">
        <v>37</v>
      </c>
      <c r="T4862">
        <v>37958.79</v>
      </c>
      <c r="U4862">
        <v>8980.08</v>
      </c>
      <c r="V4862">
        <v>1788.8</v>
      </c>
      <c r="W4862">
        <v>-3093.52</v>
      </c>
      <c r="X4862">
        <v>5931.08</v>
      </c>
      <c r="Y4862">
        <v>1523.84</v>
      </c>
      <c r="Z4862">
        <v>424.34</v>
      </c>
      <c r="AA4862">
        <v>-326.68</v>
      </c>
      <c r="AB4862">
        <f t="shared" si="225"/>
        <v>3163.2325000000001</v>
      </c>
      <c r="AC4862">
        <f t="shared" si="226"/>
        <v>-1304.72</v>
      </c>
      <c r="AD4862">
        <f t="shared" si="227"/>
        <v>6959.1115000000009</v>
      </c>
    </row>
    <row r="4863" spans="1:30" x14ac:dyDescent="0.3">
      <c r="A4863">
        <v>772794</v>
      </c>
      <c r="B4863" t="s">
        <v>2246</v>
      </c>
      <c r="C4863" t="s">
        <v>28</v>
      </c>
      <c r="D4863">
        <v>7001</v>
      </c>
      <c r="E4863">
        <v>8149</v>
      </c>
      <c r="F4863" t="s">
        <v>2247</v>
      </c>
      <c r="G4863">
        <v>4</v>
      </c>
      <c r="H4863" t="s">
        <v>40</v>
      </c>
      <c r="I4863" t="s">
        <v>96</v>
      </c>
      <c r="J4863">
        <v>40062</v>
      </c>
      <c r="K4863" t="s">
        <v>2248</v>
      </c>
      <c r="L4863">
        <v>40062</v>
      </c>
      <c r="M4863" t="s">
        <v>2248</v>
      </c>
      <c r="N4863" t="s">
        <v>2249</v>
      </c>
      <c r="O4863" t="s">
        <v>67</v>
      </c>
      <c r="P4863" t="s">
        <v>3794</v>
      </c>
      <c r="Q4863" t="s">
        <v>36</v>
      </c>
      <c r="R4863" t="s">
        <v>37</v>
      </c>
      <c r="S4863" t="s">
        <v>36</v>
      </c>
      <c r="T4863">
        <v>138101.04</v>
      </c>
      <c r="U4863">
        <v>0</v>
      </c>
      <c r="V4863">
        <v>30689.119999999999</v>
      </c>
      <c r="W4863">
        <v>0</v>
      </c>
      <c r="X4863">
        <v>9717.56</v>
      </c>
      <c r="Y4863">
        <v>0</v>
      </c>
      <c r="Z4863">
        <v>1953.22</v>
      </c>
      <c r="AA4863">
        <v>0</v>
      </c>
      <c r="AB4863">
        <f t="shared" si="225"/>
        <v>11508.42</v>
      </c>
      <c r="AC4863">
        <f t="shared" si="226"/>
        <v>30689.119999999999</v>
      </c>
      <c r="AD4863">
        <f t="shared" si="227"/>
        <v>25318.524000000001</v>
      </c>
    </row>
    <row r="4864" spans="1:30" x14ac:dyDescent="0.3">
      <c r="A4864">
        <v>792981</v>
      </c>
      <c r="B4864" t="s">
        <v>3622</v>
      </c>
      <c r="C4864" t="s">
        <v>28</v>
      </c>
      <c r="D4864">
        <v>7001</v>
      </c>
      <c r="E4864">
        <v>8149</v>
      </c>
      <c r="F4864" t="s">
        <v>3464</v>
      </c>
      <c r="G4864">
        <v>3</v>
      </c>
      <c r="H4864" t="s">
        <v>170</v>
      </c>
      <c r="I4864" t="s">
        <v>96</v>
      </c>
      <c r="J4864">
        <v>72433</v>
      </c>
      <c r="K4864" t="s">
        <v>3465</v>
      </c>
      <c r="L4864">
        <v>72433</v>
      </c>
      <c r="M4864" t="s">
        <v>3465</v>
      </c>
      <c r="N4864" t="s">
        <v>3466</v>
      </c>
      <c r="O4864" t="s">
        <v>67</v>
      </c>
      <c r="P4864" t="s">
        <v>1569</v>
      </c>
      <c r="Q4864" t="s">
        <v>36</v>
      </c>
      <c r="R4864" t="s">
        <v>36</v>
      </c>
      <c r="S4864" t="s">
        <v>36</v>
      </c>
      <c r="T4864">
        <v>51524.160000000003</v>
      </c>
      <c r="U4864">
        <v>0</v>
      </c>
      <c r="V4864">
        <v>0</v>
      </c>
      <c r="W4864">
        <v>0</v>
      </c>
      <c r="X4864">
        <v>3922.96</v>
      </c>
      <c r="Y4864">
        <v>0</v>
      </c>
      <c r="Z4864">
        <v>0</v>
      </c>
      <c r="AA4864">
        <v>0</v>
      </c>
      <c r="AB4864">
        <f t="shared" si="225"/>
        <v>4293.68</v>
      </c>
      <c r="AC4864">
        <f t="shared" si="226"/>
        <v>0</v>
      </c>
      <c r="AD4864">
        <f t="shared" si="227"/>
        <v>9446.0960000000014</v>
      </c>
    </row>
    <row r="4865" spans="1:30" x14ac:dyDescent="0.3">
      <c r="A4865">
        <v>868672</v>
      </c>
      <c r="B4865" t="s">
        <v>2169</v>
      </c>
      <c r="C4865" t="s">
        <v>28</v>
      </c>
      <c r="D4865">
        <v>7994</v>
      </c>
      <c r="E4865">
        <v>8165</v>
      </c>
      <c r="F4865" t="s">
        <v>29</v>
      </c>
      <c r="G4865">
        <v>5</v>
      </c>
      <c r="H4865" t="s">
        <v>30</v>
      </c>
      <c r="I4865" t="s">
        <v>31</v>
      </c>
      <c r="J4865">
        <v>456</v>
      </c>
      <c r="K4865" t="s">
        <v>306</v>
      </c>
      <c r="L4865">
        <v>456</v>
      </c>
      <c r="M4865" t="s">
        <v>306</v>
      </c>
      <c r="N4865" t="s">
        <v>307</v>
      </c>
      <c r="O4865" t="s">
        <v>34</v>
      </c>
      <c r="P4865" t="s">
        <v>390</v>
      </c>
      <c r="Q4865" t="s">
        <v>36</v>
      </c>
      <c r="R4865" t="s">
        <v>36</v>
      </c>
      <c r="S4865" t="s">
        <v>37</v>
      </c>
      <c r="T4865">
        <v>175813.23</v>
      </c>
      <c r="U4865">
        <v>20344.78</v>
      </c>
      <c r="V4865">
        <v>10530.18</v>
      </c>
      <c r="W4865">
        <v>21060.36</v>
      </c>
      <c r="X4865">
        <v>21136.39</v>
      </c>
      <c r="Y4865">
        <v>2355.13</v>
      </c>
      <c r="Z4865">
        <v>1280.74</v>
      </c>
      <c r="AA4865">
        <v>833.83</v>
      </c>
      <c r="AB4865">
        <f t="shared" si="225"/>
        <v>14651.102500000001</v>
      </c>
      <c r="AC4865">
        <f t="shared" si="226"/>
        <v>31590.54</v>
      </c>
      <c r="AD4865">
        <f t="shared" si="227"/>
        <v>32232.425500000005</v>
      </c>
    </row>
    <row r="4866" spans="1:30" x14ac:dyDescent="0.3">
      <c r="A4866">
        <v>952542</v>
      </c>
      <c r="B4866" t="s">
        <v>3795</v>
      </c>
      <c r="C4866" t="s">
        <v>28</v>
      </c>
      <c r="D4866">
        <v>7992</v>
      </c>
      <c r="E4866">
        <v>8149</v>
      </c>
      <c r="F4866" t="s">
        <v>3796</v>
      </c>
      <c r="G4866">
        <v>4</v>
      </c>
      <c r="H4866" t="s">
        <v>40</v>
      </c>
      <c r="I4866" t="s">
        <v>96</v>
      </c>
      <c r="J4866">
        <v>40550</v>
      </c>
      <c r="K4866" t="s">
        <v>181</v>
      </c>
      <c r="L4866">
        <v>40550</v>
      </c>
      <c r="M4866" t="s">
        <v>181</v>
      </c>
      <c r="N4866" t="s">
        <v>3797</v>
      </c>
      <c r="O4866" t="s">
        <v>34</v>
      </c>
      <c r="P4866" t="s">
        <v>109</v>
      </c>
      <c r="Q4866" t="s">
        <v>37</v>
      </c>
      <c r="R4866" t="s">
        <v>36</v>
      </c>
      <c r="S4866" t="s">
        <v>36</v>
      </c>
      <c r="T4866">
        <v>27146.15</v>
      </c>
      <c r="U4866">
        <v>-3368.82</v>
      </c>
      <c r="V4866">
        <v>18291</v>
      </c>
      <c r="W4866">
        <v>15477</v>
      </c>
      <c r="X4866">
        <v>1192.44</v>
      </c>
      <c r="Y4866">
        <v>0</v>
      </c>
      <c r="Z4866">
        <v>704.84</v>
      </c>
      <c r="AA4866">
        <v>0</v>
      </c>
      <c r="AB4866">
        <f t="shared" si="225"/>
        <v>2262.1791666666668</v>
      </c>
      <c r="AC4866">
        <f t="shared" si="226"/>
        <v>33768</v>
      </c>
      <c r="AD4866">
        <f t="shared" si="227"/>
        <v>4976.7941666666675</v>
      </c>
    </row>
    <row r="4867" spans="1:30" x14ac:dyDescent="0.3">
      <c r="A4867">
        <v>885174</v>
      </c>
      <c r="B4867" t="s">
        <v>2579</v>
      </c>
      <c r="C4867" t="s">
        <v>28</v>
      </c>
      <c r="D4867">
        <v>7992</v>
      </c>
      <c r="E4867">
        <v>8155</v>
      </c>
      <c r="F4867" t="s">
        <v>59</v>
      </c>
      <c r="G4867">
        <v>5</v>
      </c>
      <c r="H4867" t="s">
        <v>30</v>
      </c>
      <c r="I4867" t="s">
        <v>31</v>
      </c>
      <c r="J4867">
        <v>633</v>
      </c>
      <c r="K4867" t="s">
        <v>600</v>
      </c>
      <c r="L4867">
        <v>633</v>
      </c>
      <c r="M4867" t="s">
        <v>600</v>
      </c>
      <c r="N4867" t="s">
        <v>601</v>
      </c>
      <c r="O4867" t="s">
        <v>67</v>
      </c>
      <c r="P4867" t="s">
        <v>263</v>
      </c>
      <c r="Q4867" t="s">
        <v>36</v>
      </c>
      <c r="R4867" t="s">
        <v>36</v>
      </c>
      <c r="S4867" t="s">
        <v>37</v>
      </c>
      <c r="T4867">
        <v>20327.560000000001</v>
      </c>
      <c r="U4867">
        <v>0</v>
      </c>
      <c r="V4867">
        <v>5121.93</v>
      </c>
      <c r="W4867">
        <v>0</v>
      </c>
      <c r="X4867">
        <v>1663.54</v>
      </c>
      <c r="Y4867">
        <v>0</v>
      </c>
      <c r="Z4867">
        <v>403.54</v>
      </c>
      <c r="AA4867">
        <v>0</v>
      </c>
      <c r="AB4867">
        <f t="shared" ref="AB4867:AB4930" si="228">T4867/12</f>
        <v>1693.9633333333334</v>
      </c>
      <c r="AC4867">
        <f t="shared" ref="AC4867:AC4930" si="229">SUM(V4867:W4867)</f>
        <v>5121.93</v>
      </c>
      <c r="AD4867">
        <f t="shared" ref="AD4867:AD4930" si="230">AB4867*2*1.1</f>
        <v>3726.7193333333339</v>
      </c>
    </row>
    <row r="4868" spans="1:30" x14ac:dyDescent="0.3">
      <c r="A4868">
        <v>122494</v>
      </c>
      <c r="B4868" t="s">
        <v>3090</v>
      </c>
      <c r="C4868" t="s">
        <v>28</v>
      </c>
      <c r="D4868">
        <v>7001</v>
      </c>
      <c r="E4868">
        <v>8195</v>
      </c>
      <c r="F4868" t="s">
        <v>797</v>
      </c>
      <c r="G4868">
        <v>5</v>
      </c>
      <c r="H4868" t="s">
        <v>30</v>
      </c>
      <c r="I4868" t="s">
        <v>31</v>
      </c>
      <c r="J4868">
        <v>2740</v>
      </c>
      <c r="K4868" t="s">
        <v>452</v>
      </c>
      <c r="L4868">
        <v>2740</v>
      </c>
      <c r="M4868" t="s">
        <v>452</v>
      </c>
      <c r="N4868" t="s">
        <v>453</v>
      </c>
      <c r="O4868" t="s">
        <v>43</v>
      </c>
      <c r="P4868" t="s">
        <v>333</v>
      </c>
      <c r="Q4868" t="s">
        <v>36</v>
      </c>
      <c r="R4868" t="s">
        <v>36</v>
      </c>
      <c r="S4868" t="s">
        <v>37</v>
      </c>
      <c r="T4868">
        <v>0</v>
      </c>
      <c r="U4868">
        <v>0</v>
      </c>
      <c r="V4868">
        <v>7515.57</v>
      </c>
      <c r="W4868">
        <v>0</v>
      </c>
      <c r="X4868">
        <v>0</v>
      </c>
      <c r="Y4868">
        <v>0</v>
      </c>
      <c r="Z4868">
        <v>830.3</v>
      </c>
      <c r="AA4868">
        <v>0</v>
      </c>
      <c r="AB4868">
        <f t="shared" si="228"/>
        <v>0</v>
      </c>
      <c r="AC4868">
        <f t="shared" si="229"/>
        <v>7515.57</v>
      </c>
      <c r="AD4868">
        <f t="shared" si="230"/>
        <v>0</v>
      </c>
    </row>
    <row r="4869" spans="1:30" x14ac:dyDescent="0.3">
      <c r="A4869">
        <v>880186</v>
      </c>
      <c r="B4869" t="s">
        <v>1445</v>
      </c>
      <c r="C4869" t="s">
        <v>28</v>
      </c>
      <c r="D4869">
        <v>7994</v>
      </c>
      <c r="E4869">
        <v>8149</v>
      </c>
      <c r="F4869" t="s">
        <v>1446</v>
      </c>
      <c r="G4869">
        <v>5</v>
      </c>
      <c r="H4869" t="s">
        <v>30</v>
      </c>
      <c r="I4869" t="s">
        <v>96</v>
      </c>
      <c r="J4869">
        <v>72437</v>
      </c>
      <c r="K4869" t="s">
        <v>60</v>
      </c>
      <c r="L4869">
        <v>72437</v>
      </c>
      <c r="M4869" t="s">
        <v>60</v>
      </c>
      <c r="N4869" t="s">
        <v>61</v>
      </c>
      <c r="O4869" t="s">
        <v>34</v>
      </c>
      <c r="P4869" t="s">
        <v>2385</v>
      </c>
      <c r="Q4869" t="s">
        <v>36</v>
      </c>
      <c r="R4869" t="s">
        <v>36</v>
      </c>
      <c r="S4869" t="s">
        <v>36</v>
      </c>
      <c r="T4869">
        <v>43691.86</v>
      </c>
      <c r="U4869">
        <v>0</v>
      </c>
      <c r="V4869">
        <v>43691.86</v>
      </c>
      <c r="W4869">
        <v>0</v>
      </c>
      <c r="X4869">
        <v>2599.2399999999998</v>
      </c>
      <c r="Y4869">
        <v>0</v>
      </c>
      <c r="Z4869">
        <v>2580.92</v>
      </c>
      <c r="AA4869">
        <v>0</v>
      </c>
      <c r="AB4869">
        <f t="shared" si="228"/>
        <v>3640.9883333333332</v>
      </c>
      <c r="AC4869">
        <f t="shared" si="229"/>
        <v>43691.86</v>
      </c>
      <c r="AD4869">
        <f t="shared" si="230"/>
        <v>8010.1743333333334</v>
      </c>
    </row>
    <row r="4870" spans="1:30" x14ac:dyDescent="0.3">
      <c r="A4870">
        <v>124593</v>
      </c>
      <c r="B4870" t="s">
        <v>3798</v>
      </c>
      <c r="C4870" t="s">
        <v>28</v>
      </c>
      <c r="D4870">
        <v>7989</v>
      </c>
      <c r="E4870">
        <v>8149</v>
      </c>
      <c r="F4870" t="s">
        <v>3799</v>
      </c>
      <c r="G4870">
        <v>2</v>
      </c>
      <c r="H4870" t="s">
        <v>71</v>
      </c>
      <c r="I4870" t="s">
        <v>75</v>
      </c>
      <c r="J4870">
        <v>35000</v>
      </c>
      <c r="K4870" t="s">
        <v>76</v>
      </c>
      <c r="L4870">
        <v>35000</v>
      </c>
      <c r="M4870" t="s">
        <v>76</v>
      </c>
      <c r="N4870">
        <v>0</v>
      </c>
      <c r="O4870" t="s">
        <v>43</v>
      </c>
      <c r="P4870" t="s">
        <v>77</v>
      </c>
      <c r="Q4870" t="s">
        <v>37</v>
      </c>
      <c r="R4870" t="s">
        <v>36</v>
      </c>
      <c r="S4870" t="s">
        <v>36</v>
      </c>
      <c r="T4870">
        <v>19257.84</v>
      </c>
      <c r="U4870">
        <v>1375.56</v>
      </c>
      <c r="V4870">
        <v>1375.56</v>
      </c>
      <c r="W4870">
        <v>2751.12</v>
      </c>
      <c r="X4870">
        <v>466.84</v>
      </c>
      <c r="Y4870">
        <v>43.03</v>
      </c>
      <c r="Z4870">
        <v>22.6</v>
      </c>
      <c r="AA4870">
        <v>2.13</v>
      </c>
      <c r="AB4870">
        <f t="shared" si="228"/>
        <v>1604.82</v>
      </c>
      <c r="AC4870">
        <f t="shared" si="229"/>
        <v>4126.68</v>
      </c>
      <c r="AD4870">
        <f t="shared" si="230"/>
        <v>3530.6040000000003</v>
      </c>
    </row>
    <row r="4871" spans="1:30" x14ac:dyDescent="0.3">
      <c r="A4871">
        <v>903706</v>
      </c>
      <c r="B4871" t="s">
        <v>1760</v>
      </c>
      <c r="C4871" t="s">
        <v>28</v>
      </c>
      <c r="D4871">
        <v>7994</v>
      </c>
      <c r="E4871">
        <v>8163</v>
      </c>
      <c r="F4871" t="s">
        <v>50</v>
      </c>
      <c r="G4871">
        <v>5</v>
      </c>
      <c r="H4871" t="s">
        <v>30</v>
      </c>
      <c r="I4871" t="s">
        <v>31</v>
      </c>
      <c r="J4871">
        <v>884</v>
      </c>
      <c r="K4871" t="s">
        <v>484</v>
      </c>
      <c r="L4871">
        <v>884</v>
      </c>
      <c r="M4871" t="s">
        <v>484</v>
      </c>
      <c r="N4871" t="s">
        <v>485</v>
      </c>
      <c r="O4871" t="s">
        <v>34</v>
      </c>
      <c r="P4871" t="s">
        <v>896</v>
      </c>
      <c r="Q4871" t="s">
        <v>36</v>
      </c>
      <c r="R4871" t="s">
        <v>36</v>
      </c>
      <c r="S4871" t="s">
        <v>37</v>
      </c>
      <c r="T4871">
        <v>19504.7</v>
      </c>
      <c r="U4871">
        <v>10110.870000000001</v>
      </c>
      <c r="V4871">
        <v>0</v>
      </c>
      <c r="W4871">
        <v>0</v>
      </c>
      <c r="X4871">
        <v>1402.88</v>
      </c>
      <c r="Y4871">
        <v>734.56</v>
      </c>
      <c r="Z4871">
        <v>0</v>
      </c>
      <c r="AA4871">
        <v>0</v>
      </c>
      <c r="AB4871">
        <f t="shared" si="228"/>
        <v>1625.3916666666667</v>
      </c>
      <c r="AC4871">
        <f t="shared" si="229"/>
        <v>0</v>
      </c>
      <c r="AD4871">
        <f t="shared" si="230"/>
        <v>3575.8616666666671</v>
      </c>
    </row>
    <row r="4872" spans="1:30" x14ac:dyDescent="0.3">
      <c r="A4872">
        <v>975598</v>
      </c>
      <c r="B4872" t="s">
        <v>1280</v>
      </c>
      <c r="C4872" t="s">
        <v>28</v>
      </c>
      <c r="D4872">
        <v>7992</v>
      </c>
      <c r="E4872">
        <v>8165</v>
      </c>
      <c r="F4872" t="s">
        <v>29</v>
      </c>
      <c r="G4872">
        <v>5</v>
      </c>
      <c r="H4872" t="s">
        <v>30</v>
      </c>
      <c r="I4872" t="s">
        <v>31</v>
      </c>
      <c r="J4872">
        <v>180</v>
      </c>
      <c r="K4872" t="s">
        <v>727</v>
      </c>
      <c r="L4872">
        <v>180</v>
      </c>
      <c r="M4872" t="s">
        <v>727</v>
      </c>
      <c r="N4872" t="s">
        <v>728</v>
      </c>
      <c r="O4872" t="s">
        <v>67</v>
      </c>
      <c r="P4872" t="s">
        <v>62</v>
      </c>
      <c r="Q4872" t="s">
        <v>36</v>
      </c>
      <c r="R4872" t="s">
        <v>36</v>
      </c>
      <c r="S4872" t="s">
        <v>37</v>
      </c>
      <c r="T4872">
        <v>21506.92</v>
      </c>
      <c r="U4872">
        <v>16780.05</v>
      </c>
      <c r="V4872">
        <v>0</v>
      </c>
      <c r="W4872">
        <v>0</v>
      </c>
      <c r="X4872">
        <v>1925.82</v>
      </c>
      <c r="Y4872">
        <v>1019.92</v>
      </c>
      <c r="Z4872">
        <v>0</v>
      </c>
      <c r="AA4872">
        <v>0</v>
      </c>
      <c r="AB4872">
        <f t="shared" si="228"/>
        <v>1792.2433333333331</v>
      </c>
      <c r="AC4872">
        <f t="shared" si="229"/>
        <v>0</v>
      </c>
      <c r="AD4872">
        <f t="shared" si="230"/>
        <v>3942.9353333333333</v>
      </c>
    </row>
    <row r="4873" spans="1:30" x14ac:dyDescent="0.3">
      <c r="A4873">
        <v>756844</v>
      </c>
      <c r="B4873" t="s">
        <v>373</v>
      </c>
      <c r="C4873" t="s">
        <v>28</v>
      </c>
      <c r="D4873">
        <v>7994</v>
      </c>
      <c r="E4873">
        <v>8144</v>
      </c>
      <c r="F4873" t="s">
        <v>117</v>
      </c>
      <c r="G4873">
        <v>5</v>
      </c>
      <c r="H4873" t="s">
        <v>30</v>
      </c>
      <c r="I4873" t="s">
        <v>31</v>
      </c>
      <c r="J4873">
        <v>372</v>
      </c>
      <c r="K4873" t="s">
        <v>361</v>
      </c>
      <c r="L4873">
        <v>372</v>
      </c>
      <c r="M4873" t="s">
        <v>361</v>
      </c>
      <c r="N4873" t="s">
        <v>362</v>
      </c>
      <c r="O4873" t="s">
        <v>34</v>
      </c>
      <c r="P4873" t="s">
        <v>540</v>
      </c>
      <c r="Q4873" t="s">
        <v>36</v>
      </c>
      <c r="R4873" t="s">
        <v>36</v>
      </c>
      <c r="S4873" t="s">
        <v>37</v>
      </c>
      <c r="T4873">
        <v>36083.24</v>
      </c>
      <c r="U4873">
        <v>0</v>
      </c>
      <c r="V4873">
        <v>13766.08</v>
      </c>
      <c r="W4873">
        <v>5565.28</v>
      </c>
      <c r="X4873">
        <v>3656.34</v>
      </c>
      <c r="Y4873">
        <v>0</v>
      </c>
      <c r="Z4873">
        <v>1191.8699999999999</v>
      </c>
      <c r="AA4873">
        <v>313.54000000000002</v>
      </c>
      <c r="AB4873">
        <f t="shared" si="228"/>
        <v>3006.9366666666665</v>
      </c>
      <c r="AC4873">
        <f t="shared" si="229"/>
        <v>19331.36</v>
      </c>
      <c r="AD4873">
        <f t="shared" si="230"/>
        <v>6615.260666666667</v>
      </c>
    </row>
    <row r="4874" spans="1:30" x14ac:dyDescent="0.3">
      <c r="A4874">
        <v>963133</v>
      </c>
      <c r="B4874" t="s">
        <v>3800</v>
      </c>
      <c r="C4874" t="s">
        <v>28</v>
      </c>
      <c r="D4874">
        <v>7992</v>
      </c>
      <c r="E4874">
        <v>8149</v>
      </c>
      <c r="F4874" t="s">
        <v>1070</v>
      </c>
      <c r="G4874">
        <v>5</v>
      </c>
      <c r="H4874" t="s">
        <v>30</v>
      </c>
      <c r="I4874" t="s">
        <v>96</v>
      </c>
      <c r="J4874">
        <v>1607</v>
      </c>
      <c r="K4874" t="s">
        <v>537</v>
      </c>
      <c r="L4874">
        <v>1607</v>
      </c>
      <c r="M4874" t="s">
        <v>537</v>
      </c>
      <c r="N4874" t="s">
        <v>612</v>
      </c>
      <c r="O4874" t="s">
        <v>67</v>
      </c>
      <c r="P4874" t="s">
        <v>1244</v>
      </c>
      <c r="Q4874" t="s">
        <v>36</v>
      </c>
      <c r="R4874" t="s">
        <v>36</v>
      </c>
      <c r="S4874" t="s">
        <v>37</v>
      </c>
      <c r="T4874">
        <v>337072.68</v>
      </c>
      <c r="U4874">
        <v>64095.48</v>
      </c>
      <c r="V4874">
        <v>25123.88</v>
      </c>
      <c r="W4874">
        <v>25118.66</v>
      </c>
      <c r="X4874">
        <v>31986.62</v>
      </c>
      <c r="Y4874">
        <v>5955.88</v>
      </c>
      <c r="Z4874">
        <v>2315.41</v>
      </c>
      <c r="AA4874">
        <v>1692.13</v>
      </c>
      <c r="AB4874">
        <f t="shared" si="228"/>
        <v>28089.39</v>
      </c>
      <c r="AC4874">
        <f t="shared" si="229"/>
        <v>50242.54</v>
      </c>
      <c r="AD4874">
        <f t="shared" si="230"/>
        <v>61796.658000000003</v>
      </c>
    </row>
    <row r="4875" spans="1:30" x14ac:dyDescent="0.3">
      <c r="A4875">
        <v>783380</v>
      </c>
      <c r="B4875" t="s">
        <v>2289</v>
      </c>
      <c r="C4875" t="s">
        <v>28</v>
      </c>
      <c r="D4875">
        <v>7992</v>
      </c>
      <c r="E4875">
        <v>8149</v>
      </c>
      <c r="F4875" t="s">
        <v>2290</v>
      </c>
      <c r="G4875">
        <v>4</v>
      </c>
      <c r="H4875" t="s">
        <v>40</v>
      </c>
      <c r="I4875" t="s">
        <v>96</v>
      </c>
      <c r="J4875">
        <v>73304</v>
      </c>
      <c r="K4875" t="s">
        <v>2291</v>
      </c>
      <c r="L4875">
        <v>73304</v>
      </c>
      <c r="M4875" t="s">
        <v>2291</v>
      </c>
      <c r="N4875" t="s">
        <v>728</v>
      </c>
      <c r="O4875" t="s">
        <v>67</v>
      </c>
      <c r="P4875" t="s">
        <v>1244</v>
      </c>
      <c r="Q4875" t="s">
        <v>36</v>
      </c>
      <c r="R4875" t="s">
        <v>36</v>
      </c>
      <c r="S4875" t="s">
        <v>36</v>
      </c>
      <c r="T4875">
        <v>117543.64</v>
      </c>
      <c r="U4875">
        <v>4420.4799999999996</v>
      </c>
      <c r="V4875">
        <v>13698.24</v>
      </c>
      <c r="W4875">
        <v>9132.16</v>
      </c>
      <c r="X4875">
        <v>9347.5</v>
      </c>
      <c r="Y4875">
        <v>408.8</v>
      </c>
      <c r="Z4875">
        <v>1262.6600000000001</v>
      </c>
      <c r="AA4875">
        <v>615.74</v>
      </c>
      <c r="AB4875">
        <f t="shared" si="228"/>
        <v>9795.3033333333333</v>
      </c>
      <c r="AC4875">
        <f t="shared" si="229"/>
        <v>22830.400000000001</v>
      </c>
      <c r="AD4875">
        <f t="shared" si="230"/>
        <v>21549.667333333335</v>
      </c>
    </row>
    <row r="4876" spans="1:30" x14ac:dyDescent="0.3">
      <c r="A4876">
        <v>934056</v>
      </c>
      <c r="B4876" t="s">
        <v>3168</v>
      </c>
      <c r="C4876" t="s">
        <v>28</v>
      </c>
      <c r="D4876">
        <v>7992</v>
      </c>
      <c r="E4876">
        <v>8155</v>
      </c>
      <c r="F4876" t="s">
        <v>59</v>
      </c>
      <c r="G4876">
        <v>5</v>
      </c>
      <c r="H4876" t="s">
        <v>30</v>
      </c>
      <c r="I4876" t="s">
        <v>31</v>
      </c>
      <c r="J4876">
        <v>1792</v>
      </c>
      <c r="K4876" t="s">
        <v>388</v>
      </c>
      <c r="L4876">
        <v>1792</v>
      </c>
      <c r="M4876" t="s">
        <v>388</v>
      </c>
      <c r="N4876" t="s">
        <v>734</v>
      </c>
      <c r="O4876" t="s">
        <v>67</v>
      </c>
      <c r="P4876" t="s">
        <v>62</v>
      </c>
      <c r="Q4876" t="s">
        <v>36</v>
      </c>
      <c r="R4876" t="s">
        <v>36</v>
      </c>
      <c r="S4876" t="s">
        <v>37</v>
      </c>
      <c r="T4876">
        <v>514319.96</v>
      </c>
      <c r="U4876">
        <v>0</v>
      </c>
      <c r="V4876">
        <v>51615.4</v>
      </c>
      <c r="W4876">
        <v>25807.7</v>
      </c>
      <c r="X4876">
        <v>35198.61</v>
      </c>
      <c r="Y4876">
        <v>0</v>
      </c>
      <c r="Z4876">
        <v>3574.59</v>
      </c>
      <c r="AA4876">
        <v>992.6</v>
      </c>
      <c r="AB4876">
        <f t="shared" si="228"/>
        <v>42859.996666666666</v>
      </c>
      <c r="AC4876">
        <f t="shared" si="229"/>
        <v>77423.100000000006</v>
      </c>
      <c r="AD4876">
        <f t="shared" si="230"/>
        <v>94291.992666666672</v>
      </c>
    </row>
    <row r="4877" spans="1:30" x14ac:dyDescent="0.3">
      <c r="A4877">
        <v>724988</v>
      </c>
      <c r="B4877" t="s">
        <v>332</v>
      </c>
      <c r="C4877" t="s">
        <v>28</v>
      </c>
      <c r="D4877">
        <v>7992</v>
      </c>
      <c r="E4877">
        <v>8144</v>
      </c>
      <c r="F4877" t="s">
        <v>117</v>
      </c>
      <c r="G4877">
        <v>5</v>
      </c>
      <c r="H4877" t="s">
        <v>30</v>
      </c>
      <c r="I4877" t="s">
        <v>31</v>
      </c>
      <c r="J4877">
        <v>1645</v>
      </c>
      <c r="K4877" t="s">
        <v>254</v>
      </c>
      <c r="L4877">
        <v>1645</v>
      </c>
      <c r="M4877" t="s">
        <v>254</v>
      </c>
      <c r="N4877" t="s">
        <v>255</v>
      </c>
      <c r="O4877" t="s">
        <v>67</v>
      </c>
      <c r="P4877" t="s">
        <v>980</v>
      </c>
      <c r="Q4877" t="s">
        <v>36</v>
      </c>
      <c r="R4877" t="s">
        <v>36</v>
      </c>
      <c r="S4877" t="s">
        <v>37</v>
      </c>
      <c r="T4877">
        <v>17679.57</v>
      </c>
      <c r="U4877">
        <v>5102.0600000000004</v>
      </c>
      <c r="V4877">
        <v>0</v>
      </c>
      <c r="W4877">
        <v>0</v>
      </c>
      <c r="X4877">
        <v>1472.19</v>
      </c>
      <c r="Y4877">
        <v>426.73</v>
      </c>
      <c r="Z4877">
        <v>0</v>
      </c>
      <c r="AA4877">
        <v>0</v>
      </c>
      <c r="AB4877">
        <f t="shared" si="228"/>
        <v>1473.2974999999999</v>
      </c>
      <c r="AC4877">
        <f t="shared" si="229"/>
        <v>0</v>
      </c>
      <c r="AD4877">
        <f t="shared" si="230"/>
        <v>3241.2545</v>
      </c>
    </row>
    <row r="4878" spans="1:30" x14ac:dyDescent="0.3">
      <c r="A4878">
        <v>769977</v>
      </c>
      <c r="B4878" t="s">
        <v>273</v>
      </c>
      <c r="C4878" t="s">
        <v>28</v>
      </c>
      <c r="D4878">
        <v>7994</v>
      </c>
      <c r="E4878">
        <v>8147</v>
      </c>
      <c r="F4878" t="s">
        <v>89</v>
      </c>
      <c r="G4878">
        <v>5</v>
      </c>
      <c r="H4878" t="s">
        <v>30</v>
      </c>
      <c r="I4878" t="s">
        <v>31</v>
      </c>
      <c r="J4878">
        <v>72859</v>
      </c>
      <c r="K4878" t="s">
        <v>274</v>
      </c>
      <c r="L4878">
        <v>72859</v>
      </c>
      <c r="M4878" t="s">
        <v>274</v>
      </c>
      <c r="N4878" t="s">
        <v>275</v>
      </c>
      <c r="O4878" t="s">
        <v>34</v>
      </c>
      <c r="P4878" t="s">
        <v>72</v>
      </c>
      <c r="Q4878" t="s">
        <v>36</v>
      </c>
      <c r="R4878" t="s">
        <v>36</v>
      </c>
      <c r="S4878" t="s">
        <v>37</v>
      </c>
      <c r="T4878">
        <v>19656.62</v>
      </c>
      <c r="U4878">
        <v>0</v>
      </c>
      <c r="V4878">
        <v>0</v>
      </c>
      <c r="W4878">
        <v>3929</v>
      </c>
      <c r="X4878">
        <v>1408.81</v>
      </c>
      <c r="Y4878">
        <v>0</v>
      </c>
      <c r="Z4878">
        <v>0</v>
      </c>
      <c r="AA4878">
        <v>151.12</v>
      </c>
      <c r="AB4878">
        <f t="shared" si="228"/>
        <v>1638.0516666666665</v>
      </c>
      <c r="AC4878">
        <f t="shared" si="229"/>
        <v>3929</v>
      </c>
      <c r="AD4878">
        <f t="shared" si="230"/>
        <v>3603.7136666666665</v>
      </c>
    </row>
    <row r="4879" spans="1:30" x14ac:dyDescent="0.3">
      <c r="A4879">
        <v>880311</v>
      </c>
      <c r="B4879" t="s">
        <v>3801</v>
      </c>
      <c r="C4879" t="s">
        <v>28</v>
      </c>
      <c r="D4879">
        <v>7001</v>
      </c>
      <c r="E4879">
        <v>8149</v>
      </c>
      <c r="F4879" t="s">
        <v>1227</v>
      </c>
      <c r="G4879">
        <v>2</v>
      </c>
      <c r="H4879" t="s">
        <v>71</v>
      </c>
      <c r="I4879" t="s">
        <v>96</v>
      </c>
      <c r="J4879">
        <v>72428</v>
      </c>
      <c r="K4879" t="s">
        <v>1228</v>
      </c>
      <c r="L4879">
        <v>72428</v>
      </c>
      <c r="M4879" t="s">
        <v>1228</v>
      </c>
      <c r="N4879">
        <v>0</v>
      </c>
      <c r="O4879" t="s">
        <v>67</v>
      </c>
      <c r="P4879" t="s">
        <v>129</v>
      </c>
      <c r="Q4879" t="s">
        <v>36</v>
      </c>
      <c r="R4879" t="s">
        <v>36</v>
      </c>
      <c r="S4879" t="s">
        <v>36</v>
      </c>
      <c r="T4879">
        <v>561693.6</v>
      </c>
      <c r="U4879">
        <v>52223.6</v>
      </c>
      <c r="V4879">
        <v>51948</v>
      </c>
      <c r="W4879">
        <v>72727.199999999997</v>
      </c>
      <c r="X4879">
        <v>44155.9</v>
      </c>
      <c r="Y4879">
        <v>4006.98</v>
      </c>
      <c r="Z4879">
        <v>3933.1</v>
      </c>
      <c r="AA4879">
        <v>4195.8100000000004</v>
      </c>
      <c r="AB4879">
        <f t="shared" si="228"/>
        <v>46807.799999999996</v>
      </c>
      <c r="AC4879">
        <f t="shared" si="229"/>
        <v>124675.2</v>
      </c>
      <c r="AD4879">
        <f t="shared" si="230"/>
        <v>102977.16</v>
      </c>
    </row>
    <row r="4880" spans="1:30" x14ac:dyDescent="0.3">
      <c r="A4880">
        <v>746642</v>
      </c>
      <c r="B4880" t="s">
        <v>226</v>
      </c>
      <c r="C4880" t="s">
        <v>28</v>
      </c>
      <c r="D4880">
        <v>7992</v>
      </c>
      <c r="E4880">
        <v>8149</v>
      </c>
      <c r="F4880" t="s">
        <v>227</v>
      </c>
      <c r="G4880">
        <v>5</v>
      </c>
      <c r="H4880" t="s">
        <v>30</v>
      </c>
      <c r="I4880" t="s">
        <v>31</v>
      </c>
      <c r="J4880">
        <v>448</v>
      </c>
      <c r="K4880" t="s">
        <v>228</v>
      </c>
      <c r="L4880">
        <v>448</v>
      </c>
      <c r="M4880" t="s">
        <v>228</v>
      </c>
      <c r="N4880" t="s">
        <v>229</v>
      </c>
      <c r="O4880" t="s">
        <v>67</v>
      </c>
      <c r="P4880" t="s">
        <v>657</v>
      </c>
      <c r="Q4880" t="s">
        <v>36</v>
      </c>
      <c r="R4880" t="s">
        <v>36</v>
      </c>
      <c r="S4880" t="s">
        <v>37</v>
      </c>
      <c r="T4880">
        <v>61037.760000000002</v>
      </c>
      <c r="U4880">
        <v>0</v>
      </c>
      <c r="V4880">
        <v>10260.629999999999</v>
      </c>
      <c r="W4880">
        <v>9704.41</v>
      </c>
      <c r="X4880">
        <v>4605.87</v>
      </c>
      <c r="Y4880">
        <v>0</v>
      </c>
      <c r="Z4880">
        <v>792.44</v>
      </c>
      <c r="AA4880">
        <v>-82.02</v>
      </c>
      <c r="AB4880">
        <f t="shared" si="228"/>
        <v>5086.4800000000005</v>
      </c>
      <c r="AC4880">
        <f t="shared" si="229"/>
        <v>19965.04</v>
      </c>
      <c r="AD4880">
        <f t="shared" si="230"/>
        <v>11190.256000000001</v>
      </c>
    </row>
    <row r="4881" spans="1:30" x14ac:dyDescent="0.3">
      <c r="A4881">
        <v>741960</v>
      </c>
      <c r="B4881" t="s">
        <v>3802</v>
      </c>
      <c r="C4881" t="s">
        <v>28</v>
      </c>
      <c r="D4881">
        <v>7001</v>
      </c>
      <c r="E4881">
        <v>8149</v>
      </c>
      <c r="F4881" t="s">
        <v>3803</v>
      </c>
      <c r="G4881">
        <v>2</v>
      </c>
      <c r="H4881" t="s">
        <v>71</v>
      </c>
      <c r="I4881" t="s">
        <v>31</v>
      </c>
      <c r="J4881">
        <v>21373</v>
      </c>
      <c r="K4881" t="s">
        <v>220</v>
      </c>
      <c r="L4881">
        <v>21373</v>
      </c>
      <c r="M4881" t="s">
        <v>220</v>
      </c>
      <c r="N4881">
        <v>0</v>
      </c>
      <c r="O4881" t="s">
        <v>43</v>
      </c>
      <c r="P4881" t="s">
        <v>109</v>
      </c>
      <c r="Q4881" t="s">
        <v>37</v>
      </c>
      <c r="R4881" t="s">
        <v>36</v>
      </c>
      <c r="S4881" t="s">
        <v>36</v>
      </c>
      <c r="T4881">
        <v>69621</v>
      </c>
      <c r="U4881">
        <v>8989.1</v>
      </c>
      <c r="V4881">
        <v>9213.9</v>
      </c>
      <c r="W4881">
        <v>11056.68</v>
      </c>
      <c r="X4881">
        <v>2131.92</v>
      </c>
      <c r="Y4881">
        <v>275.63</v>
      </c>
      <c r="Z4881">
        <v>260.02</v>
      </c>
      <c r="AA4881">
        <v>0</v>
      </c>
      <c r="AB4881">
        <f t="shared" si="228"/>
        <v>5801.75</v>
      </c>
      <c r="AC4881">
        <f t="shared" si="229"/>
        <v>20270.580000000002</v>
      </c>
      <c r="AD4881">
        <f t="shared" si="230"/>
        <v>12763.85</v>
      </c>
    </row>
    <row r="4882" spans="1:30" x14ac:dyDescent="0.3">
      <c r="A4882">
        <v>326913</v>
      </c>
      <c r="B4882" t="s">
        <v>3804</v>
      </c>
      <c r="C4882" t="s">
        <v>28</v>
      </c>
      <c r="D4882">
        <v>19</v>
      </c>
      <c r="E4882">
        <v>8149</v>
      </c>
      <c r="F4882" t="s">
        <v>489</v>
      </c>
      <c r="G4882">
        <v>4</v>
      </c>
      <c r="H4882" t="s">
        <v>40</v>
      </c>
      <c r="I4882" t="s">
        <v>96</v>
      </c>
      <c r="J4882">
        <v>73178</v>
      </c>
      <c r="K4882" t="s">
        <v>490</v>
      </c>
      <c r="L4882">
        <v>73178</v>
      </c>
      <c r="M4882" t="s">
        <v>490</v>
      </c>
      <c r="N4882" t="s">
        <v>851</v>
      </c>
      <c r="O4882" t="s">
        <v>34</v>
      </c>
      <c r="P4882" t="s">
        <v>109</v>
      </c>
      <c r="Q4882" t="s">
        <v>37</v>
      </c>
      <c r="R4882" t="s">
        <v>36</v>
      </c>
      <c r="S4882" t="s">
        <v>36</v>
      </c>
      <c r="T4882">
        <v>121836.3</v>
      </c>
      <c r="U4882">
        <v>24755.4</v>
      </c>
      <c r="V4882">
        <v>16884</v>
      </c>
      <c r="W4882">
        <v>11256</v>
      </c>
      <c r="X4882">
        <v>4968.58</v>
      </c>
      <c r="Y4882">
        <v>968.9</v>
      </c>
      <c r="Z4882">
        <v>650.62</v>
      </c>
      <c r="AA4882">
        <v>0</v>
      </c>
      <c r="AB4882">
        <f t="shared" si="228"/>
        <v>10153.025</v>
      </c>
      <c r="AC4882">
        <f t="shared" si="229"/>
        <v>28140</v>
      </c>
      <c r="AD4882">
        <f t="shared" si="230"/>
        <v>22336.655000000002</v>
      </c>
    </row>
    <row r="4883" spans="1:30" x14ac:dyDescent="0.3">
      <c r="A4883">
        <v>124496</v>
      </c>
      <c r="B4883" t="s">
        <v>3494</v>
      </c>
      <c r="C4883" t="s">
        <v>28</v>
      </c>
      <c r="D4883">
        <v>7001</v>
      </c>
      <c r="E4883">
        <v>8126</v>
      </c>
      <c r="F4883" t="s">
        <v>2109</v>
      </c>
      <c r="G4883">
        <v>5</v>
      </c>
      <c r="H4883" t="s">
        <v>30</v>
      </c>
      <c r="I4883" t="s">
        <v>31</v>
      </c>
      <c r="J4883">
        <v>569</v>
      </c>
      <c r="K4883" t="s">
        <v>240</v>
      </c>
      <c r="L4883">
        <v>569</v>
      </c>
      <c r="M4883" t="s">
        <v>240</v>
      </c>
      <c r="N4883" t="s">
        <v>3495</v>
      </c>
      <c r="O4883" t="s">
        <v>67</v>
      </c>
      <c r="P4883" t="s">
        <v>57</v>
      </c>
      <c r="Q4883" t="s">
        <v>36</v>
      </c>
      <c r="R4883" t="s">
        <v>36</v>
      </c>
      <c r="S4883" t="s">
        <v>37</v>
      </c>
      <c r="T4883">
        <v>0</v>
      </c>
      <c r="U4883">
        <v>0</v>
      </c>
      <c r="V4883">
        <v>0</v>
      </c>
      <c r="W4883">
        <v>0</v>
      </c>
      <c r="X4883">
        <v>231.74</v>
      </c>
      <c r="Y4883">
        <v>0</v>
      </c>
      <c r="Z4883">
        <v>-0.6</v>
      </c>
      <c r="AA4883">
        <v>0</v>
      </c>
      <c r="AB4883">
        <f t="shared" si="228"/>
        <v>0</v>
      </c>
      <c r="AC4883">
        <f t="shared" si="229"/>
        <v>0</v>
      </c>
      <c r="AD4883">
        <f t="shared" si="230"/>
        <v>0</v>
      </c>
    </row>
    <row r="4884" spans="1:30" x14ac:dyDescent="0.3">
      <c r="A4884">
        <v>903702</v>
      </c>
      <c r="B4884" t="s">
        <v>508</v>
      </c>
      <c r="C4884" t="s">
        <v>28</v>
      </c>
      <c r="D4884">
        <v>7994</v>
      </c>
      <c r="E4884">
        <v>8144</v>
      </c>
      <c r="F4884" t="s">
        <v>117</v>
      </c>
      <c r="G4884">
        <v>5</v>
      </c>
      <c r="H4884" t="s">
        <v>30</v>
      </c>
      <c r="I4884" t="s">
        <v>31</v>
      </c>
      <c r="J4884">
        <v>884</v>
      </c>
      <c r="K4884" t="s">
        <v>484</v>
      </c>
      <c r="L4884">
        <v>884</v>
      </c>
      <c r="M4884" t="s">
        <v>484</v>
      </c>
      <c r="N4884" t="s">
        <v>485</v>
      </c>
      <c r="O4884" t="s">
        <v>34</v>
      </c>
      <c r="P4884" t="s">
        <v>272</v>
      </c>
      <c r="Q4884" t="s">
        <v>36</v>
      </c>
      <c r="R4884" t="s">
        <v>36</v>
      </c>
      <c r="S4884" t="s">
        <v>37</v>
      </c>
      <c r="T4884">
        <v>192787.20000000001</v>
      </c>
      <c r="U4884">
        <v>0</v>
      </c>
      <c r="V4884">
        <v>31232.12</v>
      </c>
      <c r="W4884">
        <v>15616.06</v>
      </c>
      <c r="X4884">
        <v>14291.67</v>
      </c>
      <c r="Y4884">
        <v>0</v>
      </c>
      <c r="Z4884">
        <v>2300.81</v>
      </c>
      <c r="AA4884">
        <v>1030.56</v>
      </c>
      <c r="AB4884">
        <f t="shared" si="228"/>
        <v>16065.6</v>
      </c>
      <c r="AC4884">
        <f t="shared" si="229"/>
        <v>46848.18</v>
      </c>
      <c r="AD4884">
        <f t="shared" si="230"/>
        <v>35344.320000000007</v>
      </c>
    </row>
    <row r="4885" spans="1:30" x14ac:dyDescent="0.3">
      <c r="A4885">
        <v>755498</v>
      </c>
      <c r="B4885" t="s">
        <v>1764</v>
      </c>
      <c r="C4885" t="s">
        <v>28</v>
      </c>
      <c r="D4885">
        <v>7992</v>
      </c>
      <c r="E4885">
        <v>8149</v>
      </c>
      <c r="F4885" t="s">
        <v>95</v>
      </c>
      <c r="G4885">
        <v>5</v>
      </c>
      <c r="H4885" t="s">
        <v>30</v>
      </c>
      <c r="I4885" t="s">
        <v>31</v>
      </c>
      <c r="J4885">
        <v>1645</v>
      </c>
      <c r="K4885" t="s">
        <v>254</v>
      </c>
      <c r="L4885">
        <v>1645</v>
      </c>
      <c r="M4885" t="s">
        <v>254</v>
      </c>
      <c r="N4885" t="s">
        <v>255</v>
      </c>
      <c r="O4885" t="s">
        <v>67</v>
      </c>
      <c r="P4885" t="s">
        <v>358</v>
      </c>
      <c r="Q4885" t="s">
        <v>36</v>
      </c>
      <c r="R4885" t="s">
        <v>36</v>
      </c>
      <c r="S4885" t="s">
        <v>37</v>
      </c>
      <c r="T4885">
        <v>0</v>
      </c>
      <c r="U4885">
        <v>5524.73</v>
      </c>
      <c r="V4885">
        <v>0</v>
      </c>
      <c r="W4885">
        <v>0</v>
      </c>
      <c r="X4885">
        <v>142.06</v>
      </c>
      <c r="Y4885">
        <v>508.11</v>
      </c>
      <c r="Z4885">
        <v>0</v>
      </c>
      <c r="AA4885">
        <v>0</v>
      </c>
      <c r="AB4885">
        <f t="shared" si="228"/>
        <v>0</v>
      </c>
      <c r="AC4885">
        <f t="shared" si="229"/>
        <v>0</v>
      </c>
      <c r="AD4885">
        <f t="shared" si="230"/>
        <v>0</v>
      </c>
    </row>
    <row r="4886" spans="1:30" x14ac:dyDescent="0.3">
      <c r="A4886">
        <v>339725</v>
      </c>
      <c r="B4886" t="s">
        <v>671</v>
      </c>
      <c r="C4886" t="s">
        <v>28</v>
      </c>
      <c r="D4886">
        <v>7994</v>
      </c>
      <c r="E4886">
        <v>8173</v>
      </c>
      <c r="F4886" t="s">
        <v>672</v>
      </c>
      <c r="G4886">
        <v>4</v>
      </c>
      <c r="H4886" t="s">
        <v>40</v>
      </c>
      <c r="I4886" t="s">
        <v>31</v>
      </c>
      <c r="J4886">
        <v>72859</v>
      </c>
      <c r="K4886" t="s">
        <v>274</v>
      </c>
      <c r="L4886">
        <v>72859</v>
      </c>
      <c r="M4886" t="s">
        <v>274</v>
      </c>
      <c r="N4886" t="s">
        <v>275</v>
      </c>
      <c r="O4886" t="s">
        <v>34</v>
      </c>
      <c r="P4886" t="s">
        <v>127</v>
      </c>
      <c r="Q4886" t="s">
        <v>36</v>
      </c>
      <c r="R4886" t="s">
        <v>36</v>
      </c>
      <c r="S4886" t="s">
        <v>36</v>
      </c>
      <c r="T4886">
        <v>28559.759999999998</v>
      </c>
      <c r="U4886">
        <v>28559.759999999998</v>
      </c>
      <c r="V4886">
        <v>0</v>
      </c>
      <c r="W4886">
        <v>0</v>
      </c>
      <c r="X4886">
        <v>2395.84</v>
      </c>
      <c r="Y4886">
        <v>2395.84</v>
      </c>
      <c r="Z4886">
        <v>0</v>
      </c>
      <c r="AA4886">
        <v>0</v>
      </c>
      <c r="AB4886">
        <f t="shared" si="228"/>
        <v>2379.98</v>
      </c>
      <c r="AC4886">
        <f t="shared" si="229"/>
        <v>0</v>
      </c>
      <c r="AD4886">
        <f t="shared" si="230"/>
        <v>5235.9560000000001</v>
      </c>
    </row>
    <row r="4887" spans="1:30" x14ac:dyDescent="0.3">
      <c r="A4887">
        <v>749328</v>
      </c>
      <c r="B4887" t="s">
        <v>208</v>
      </c>
      <c r="C4887" t="s">
        <v>28</v>
      </c>
      <c r="D4887">
        <v>7992</v>
      </c>
      <c r="E4887">
        <v>8155</v>
      </c>
      <c r="F4887" t="s">
        <v>59</v>
      </c>
      <c r="G4887">
        <v>5</v>
      </c>
      <c r="H4887" t="s">
        <v>30</v>
      </c>
      <c r="I4887" t="s">
        <v>31</v>
      </c>
      <c r="J4887">
        <v>542</v>
      </c>
      <c r="K4887" t="s">
        <v>155</v>
      </c>
      <c r="L4887">
        <v>542</v>
      </c>
      <c r="M4887" t="s">
        <v>155</v>
      </c>
      <c r="N4887" t="s">
        <v>156</v>
      </c>
      <c r="O4887" t="s">
        <v>67</v>
      </c>
      <c r="P4887" t="s">
        <v>345</v>
      </c>
      <c r="Q4887" t="s">
        <v>36</v>
      </c>
      <c r="R4887" t="s">
        <v>36</v>
      </c>
      <c r="S4887" t="s">
        <v>37</v>
      </c>
      <c r="T4887">
        <v>226117.28</v>
      </c>
      <c r="U4887">
        <v>143896.79</v>
      </c>
      <c r="V4887">
        <v>0</v>
      </c>
      <c r="W4887">
        <v>0</v>
      </c>
      <c r="X4887">
        <v>16463.29</v>
      </c>
      <c r="Y4887">
        <v>10495.98</v>
      </c>
      <c r="Z4887">
        <v>0</v>
      </c>
      <c r="AA4887">
        <v>0</v>
      </c>
      <c r="AB4887">
        <f t="shared" si="228"/>
        <v>18843.106666666667</v>
      </c>
      <c r="AC4887">
        <f t="shared" si="229"/>
        <v>0</v>
      </c>
      <c r="AD4887">
        <f t="shared" si="230"/>
        <v>41454.834666666669</v>
      </c>
    </row>
    <row r="4888" spans="1:30" x14ac:dyDescent="0.3">
      <c r="A4888">
        <v>748091</v>
      </c>
      <c r="B4888" t="s">
        <v>3805</v>
      </c>
      <c r="C4888" t="s">
        <v>28</v>
      </c>
      <c r="D4888">
        <v>7994</v>
      </c>
      <c r="E4888">
        <v>8155</v>
      </c>
      <c r="F4888" t="s">
        <v>59</v>
      </c>
      <c r="G4888">
        <v>5</v>
      </c>
      <c r="H4888" t="s">
        <v>30</v>
      </c>
      <c r="I4888" t="s">
        <v>31</v>
      </c>
      <c r="J4888">
        <v>72954</v>
      </c>
      <c r="K4888" t="s">
        <v>90</v>
      </c>
      <c r="L4888">
        <v>72952</v>
      </c>
      <c r="M4888" t="s">
        <v>91</v>
      </c>
      <c r="N4888" t="s">
        <v>2114</v>
      </c>
      <c r="O4888" t="s">
        <v>34</v>
      </c>
      <c r="P4888" t="s">
        <v>62</v>
      </c>
      <c r="Q4888" t="s">
        <v>36</v>
      </c>
      <c r="R4888" t="s">
        <v>36</v>
      </c>
      <c r="S4888" t="s">
        <v>37</v>
      </c>
      <c r="T4888">
        <v>379800.93</v>
      </c>
      <c r="U4888">
        <v>33560.1</v>
      </c>
      <c r="V4888">
        <v>12903.85</v>
      </c>
      <c r="W4888">
        <v>25311.4</v>
      </c>
      <c r="X4888">
        <v>29172.32</v>
      </c>
      <c r="Y4888">
        <v>2067.08</v>
      </c>
      <c r="Z4888">
        <v>893.34</v>
      </c>
      <c r="AA4888">
        <v>496.3</v>
      </c>
      <c r="AB4888">
        <f t="shared" si="228"/>
        <v>31650.077499999999</v>
      </c>
      <c r="AC4888">
        <f t="shared" si="229"/>
        <v>38215.25</v>
      </c>
      <c r="AD4888">
        <f t="shared" si="230"/>
        <v>69630.170500000007</v>
      </c>
    </row>
    <row r="4889" spans="1:30" x14ac:dyDescent="0.3">
      <c r="A4889">
        <v>918174</v>
      </c>
      <c r="B4889" t="s">
        <v>3806</v>
      </c>
      <c r="C4889" t="s">
        <v>28</v>
      </c>
      <c r="D4889">
        <v>7989</v>
      </c>
      <c r="E4889">
        <v>8149</v>
      </c>
      <c r="F4889" t="s">
        <v>3807</v>
      </c>
      <c r="G4889">
        <v>2</v>
      </c>
      <c r="H4889" t="s">
        <v>71</v>
      </c>
      <c r="I4889" t="s">
        <v>75</v>
      </c>
      <c r="J4889">
        <v>35000</v>
      </c>
      <c r="K4889" t="s">
        <v>76</v>
      </c>
      <c r="L4889">
        <v>35000</v>
      </c>
      <c r="M4889" t="s">
        <v>76</v>
      </c>
      <c r="N4889">
        <v>0</v>
      </c>
      <c r="O4889" t="s">
        <v>43</v>
      </c>
      <c r="P4889" t="s">
        <v>368</v>
      </c>
      <c r="Q4889" t="s">
        <v>37</v>
      </c>
      <c r="R4889" t="s">
        <v>36</v>
      </c>
      <c r="S4889" t="s">
        <v>36</v>
      </c>
      <c r="T4889">
        <v>90079.71</v>
      </c>
      <c r="U4889">
        <v>77211.179999999993</v>
      </c>
      <c r="V4889">
        <v>0</v>
      </c>
      <c r="W4889">
        <v>0</v>
      </c>
      <c r="X4889">
        <v>2717.2</v>
      </c>
      <c r="Y4889">
        <v>2334.04</v>
      </c>
      <c r="Z4889">
        <v>0</v>
      </c>
      <c r="AA4889">
        <v>0</v>
      </c>
      <c r="AB4889">
        <f t="shared" si="228"/>
        <v>7506.6425000000008</v>
      </c>
      <c r="AC4889">
        <f t="shared" si="229"/>
        <v>0</v>
      </c>
      <c r="AD4889">
        <f t="shared" si="230"/>
        <v>16514.613500000003</v>
      </c>
    </row>
    <row r="4890" spans="1:30" x14ac:dyDescent="0.3">
      <c r="A4890">
        <v>835448</v>
      </c>
      <c r="B4890" t="s">
        <v>2927</v>
      </c>
      <c r="C4890" t="s">
        <v>28</v>
      </c>
      <c r="D4890">
        <v>7992</v>
      </c>
      <c r="E4890">
        <v>8160</v>
      </c>
      <c r="F4890" t="s">
        <v>154</v>
      </c>
      <c r="G4890">
        <v>5</v>
      </c>
      <c r="H4890" t="s">
        <v>30</v>
      </c>
      <c r="I4890" t="s">
        <v>31</v>
      </c>
      <c r="J4890">
        <v>1816</v>
      </c>
      <c r="K4890" t="s">
        <v>638</v>
      </c>
      <c r="L4890">
        <v>1816</v>
      </c>
      <c r="M4890" t="s">
        <v>638</v>
      </c>
      <c r="N4890" t="s">
        <v>1651</v>
      </c>
      <c r="O4890" t="s">
        <v>67</v>
      </c>
      <c r="P4890" t="s">
        <v>487</v>
      </c>
      <c r="Q4890" t="s">
        <v>36</v>
      </c>
      <c r="R4890" t="s">
        <v>36</v>
      </c>
      <c r="S4890" t="s">
        <v>37</v>
      </c>
      <c r="T4890">
        <v>39817.230000000003</v>
      </c>
      <c r="U4890">
        <v>13687.58</v>
      </c>
      <c r="V4890">
        <v>0</v>
      </c>
      <c r="W4890">
        <v>0</v>
      </c>
      <c r="X4890">
        <v>3066.71</v>
      </c>
      <c r="Y4890">
        <v>1045.57</v>
      </c>
      <c r="Z4890">
        <v>0</v>
      </c>
      <c r="AA4890">
        <v>0</v>
      </c>
      <c r="AB4890">
        <f t="shared" si="228"/>
        <v>3318.1025000000004</v>
      </c>
      <c r="AC4890">
        <f t="shared" si="229"/>
        <v>0</v>
      </c>
      <c r="AD4890">
        <f t="shared" si="230"/>
        <v>7299.8255000000017</v>
      </c>
    </row>
    <row r="4891" spans="1:30" x14ac:dyDescent="0.3">
      <c r="A4891">
        <v>59206</v>
      </c>
      <c r="B4891" t="s">
        <v>1961</v>
      </c>
      <c r="C4891" t="s">
        <v>28</v>
      </c>
      <c r="D4891">
        <v>7994</v>
      </c>
      <c r="E4891">
        <v>8170</v>
      </c>
      <c r="F4891" t="s">
        <v>331</v>
      </c>
      <c r="G4891">
        <v>5</v>
      </c>
      <c r="H4891" t="s">
        <v>30</v>
      </c>
      <c r="I4891" t="s">
        <v>31</v>
      </c>
      <c r="J4891">
        <v>72954</v>
      </c>
      <c r="K4891" t="s">
        <v>90</v>
      </c>
      <c r="L4891">
        <v>72952</v>
      </c>
      <c r="M4891" t="s">
        <v>91</v>
      </c>
      <c r="N4891" t="s">
        <v>832</v>
      </c>
      <c r="O4891" t="s">
        <v>34</v>
      </c>
      <c r="P4891" t="s">
        <v>441</v>
      </c>
      <c r="Q4891" t="s">
        <v>36</v>
      </c>
      <c r="R4891" t="s">
        <v>36</v>
      </c>
      <c r="S4891" t="s">
        <v>37</v>
      </c>
      <c r="T4891">
        <v>0</v>
      </c>
      <c r="U4891">
        <v>0</v>
      </c>
      <c r="V4891">
        <v>0</v>
      </c>
      <c r="W4891">
        <v>0</v>
      </c>
      <c r="X4891">
        <v>833.37</v>
      </c>
      <c r="Y4891">
        <v>833.37</v>
      </c>
      <c r="Z4891">
        <v>0</v>
      </c>
      <c r="AA4891">
        <v>0</v>
      </c>
      <c r="AB4891">
        <f t="shared" si="228"/>
        <v>0</v>
      </c>
      <c r="AC4891">
        <f t="shared" si="229"/>
        <v>0</v>
      </c>
      <c r="AD4891">
        <f t="shared" si="230"/>
        <v>0</v>
      </c>
    </row>
    <row r="4892" spans="1:30" x14ac:dyDescent="0.3">
      <c r="A4892">
        <v>229446</v>
      </c>
      <c r="B4892" t="s">
        <v>2680</v>
      </c>
      <c r="C4892" t="s">
        <v>28</v>
      </c>
      <c r="D4892">
        <v>7994</v>
      </c>
      <c r="E4892">
        <v>8149</v>
      </c>
      <c r="F4892" t="s">
        <v>2681</v>
      </c>
      <c r="G4892">
        <v>2</v>
      </c>
      <c r="H4892" t="s">
        <v>71</v>
      </c>
      <c r="I4892" t="s">
        <v>96</v>
      </c>
      <c r="J4892">
        <v>72192</v>
      </c>
      <c r="K4892" t="s">
        <v>97</v>
      </c>
      <c r="L4892">
        <v>72192</v>
      </c>
      <c r="M4892" t="s">
        <v>97</v>
      </c>
      <c r="N4892">
        <v>0</v>
      </c>
      <c r="O4892" t="s">
        <v>34</v>
      </c>
      <c r="P4892" t="s">
        <v>207</v>
      </c>
      <c r="Q4892" t="s">
        <v>36</v>
      </c>
      <c r="R4892" t="s">
        <v>36</v>
      </c>
      <c r="S4892" t="s">
        <v>36</v>
      </c>
      <c r="T4892">
        <v>1913.6</v>
      </c>
      <c r="U4892">
        <v>1913.6</v>
      </c>
      <c r="V4892">
        <v>0</v>
      </c>
      <c r="W4892">
        <v>0</v>
      </c>
      <c r="X4892">
        <v>144.21</v>
      </c>
      <c r="Y4892">
        <v>144.21</v>
      </c>
      <c r="Z4892">
        <v>0</v>
      </c>
      <c r="AA4892">
        <v>0</v>
      </c>
      <c r="AB4892">
        <f t="shared" si="228"/>
        <v>159.46666666666667</v>
      </c>
      <c r="AC4892">
        <f t="shared" si="229"/>
        <v>0</v>
      </c>
      <c r="AD4892">
        <f t="shared" si="230"/>
        <v>350.82666666666671</v>
      </c>
    </row>
    <row r="4893" spans="1:30" x14ac:dyDescent="0.3">
      <c r="A4893">
        <v>827163</v>
      </c>
      <c r="B4893" t="s">
        <v>1629</v>
      </c>
      <c r="C4893" t="s">
        <v>28</v>
      </c>
      <c r="D4893">
        <v>7992</v>
      </c>
      <c r="E4893">
        <v>8149</v>
      </c>
      <c r="F4893" t="s">
        <v>95</v>
      </c>
      <c r="G4893">
        <v>5</v>
      </c>
      <c r="H4893" t="s">
        <v>30</v>
      </c>
      <c r="I4893" t="s">
        <v>31</v>
      </c>
      <c r="J4893">
        <v>2133</v>
      </c>
      <c r="K4893" t="s">
        <v>132</v>
      </c>
      <c r="L4893">
        <v>2133</v>
      </c>
      <c r="M4893" t="s">
        <v>132</v>
      </c>
      <c r="N4893" t="s">
        <v>133</v>
      </c>
      <c r="O4893" t="s">
        <v>67</v>
      </c>
      <c r="P4893" t="s">
        <v>278</v>
      </c>
      <c r="Q4893" t="s">
        <v>37</v>
      </c>
      <c r="R4893" t="s">
        <v>36</v>
      </c>
      <c r="S4893" t="s">
        <v>37</v>
      </c>
      <c r="T4893">
        <v>40605.980000000003</v>
      </c>
      <c r="U4893">
        <v>0</v>
      </c>
      <c r="V4893">
        <v>0</v>
      </c>
      <c r="W4893">
        <v>40729.94</v>
      </c>
      <c r="X4893">
        <v>1038.72</v>
      </c>
      <c r="Y4893">
        <v>0</v>
      </c>
      <c r="Z4893">
        <v>0</v>
      </c>
      <c r="AA4893">
        <v>530.91999999999996</v>
      </c>
      <c r="AB4893">
        <f t="shared" si="228"/>
        <v>3383.8316666666669</v>
      </c>
      <c r="AC4893">
        <f t="shared" si="229"/>
        <v>40729.94</v>
      </c>
      <c r="AD4893">
        <f t="shared" si="230"/>
        <v>7444.4296666666678</v>
      </c>
    </row>
    <row r="4894" spans="1:30" x14ac:dyDescent="0.3">
      <c r="A4894">
        <v>643405</v>
      </c>
      <c r="B4894" t="s">
        <v>3808</v>
      </c>
      <c r="C4894" t="s">
        <v>28</v>
      </c>
      <c r="D4894">
        <v>761</v>
      </c>
      <c r="E4894">
        <v>8182</v>
      </c>
      <c r="F4894" t="s">
        <v>3809</v>
      </c>
      <c r="G4894">
        <v>5</v>
      </c>
      <c r="H4894" t="s">
        <v>30</v>
      </c>
      <c r="I4894" t="s">
        <v>31</v>
      </c>
      <c r="J4894">
        <v>2579</v>
      </c>
      <c r="K4894" t="s">
        <v>85</v>
      </c>
      <c r="L4894">
        <v>2579</v>
      </c>
      <c r="M4894" t="s">
        <v>85</v>
      </c>
      <c r="N4894" t="s">
        <v>86</v>
      </c>
      <c r="O4894" t="s">
        <v>34</v>
      </c>
      <c r="P4894" t="s">
        <v>517</v>
      </c>
      <c r="Q4894" t="s">
        <v>36</v>
      </c>
      <c r="R4894" t="s">
        <v>36</v>
      </c>
      <c r="S4894" t="s">
        <v>37</v>
      </c>
      <c r="T4894">
        <v>6681.88</v>
      </c>
      <c r="U4894">
        <v>4188.96</v>
      </c>
      <c r="V4894">
        <v>0</v>
      </c>
      <c r="W4894">
        <v>0</v>
      </c>
      <c r="X4894">
        <v>657.86</v>
      </c>
      <c r="Y4894">
        <v>405.75</v>
      </c>
      <c r="Z4894">
        <v>0</v>
      </c>
      <c r="AA4894">
        <v>0</v>
      </c>
      <c r="AB4894">
        <f t="shared" si="228"/>
        <v>556.82333333333338</v>
      </c>
      <c r="AC4894">
        <f t="shared" si="229"/>
        <v>0</v>
      </c>
      <c r="AD4894">
        <f t="shared" si="230"/>
        <v>1225.0113333333336</v>
      </c>
    </row>
    <row r="4895" spans="1:30" x14ac:dyDescent="0.3">
      <c r="A4895">
        <v>752384</v>
      </c>
      <c r="B4895" t="s">
        <v>1458</v>
      </c>
      <c r="C4895" t="s">
        <v>28</v>
      </c>
      <c r="D4895">
        <v>761</v>
      </c>
      <c r="E4895">
        <v>8149</v>
      </c>
      <c r="F4895" t="s">
        <v>227</v>
      </c>
      <c r="G4895">
        <v>5</v>
      </c>
      <c r="H4895" t="s">
        <v>30</v>
      </c>
      <c r="I4895" t="s">
        <v>31</v>
      </c>
      <c r="J4895">
        <v>2579</v>
      </c>
      <c r="K4895" t="s">
        <v>85</v>
      </c>
      <c r="L4895">
        <v>2579</v>
      </c>
      <c r="M4895" t="s">
        <v>85</v>
      </c>
      <c r="N4895" t="s">
        <v>86</v>
      </c>
      <c r="O4895" t="s">
        <v>34</v>
      </c>
      <c r="P4895" t="s">
        <v>677</v>
      </c>
      <c r="Q4895" t="s">
        <v>36</v>
      </c>
      <c r="R4895" t="s">
        <v>36</v>
      </c>
      <c r="S4895" t="s">
        <v>37</v>
      </c>
      <c r="T4895">
        <v>2606.1</v>
      </c>
      <c r="U4895">
        <v>0</v>
      </c>
      <c r="V4895">
        <v>0</v>
      </c>
      <c r="W4895">
        <v>0</v>
      </c>
      <c r="X4895">
        <v>359.02</v>
      </c>
      <c r="Y4895">
        <v>0</v>
      </c>
      <c r="Z4895">
        <v>0</v>
      </c>
      <c r="AA4895">
        <v>0</v>
      </c>
      <c r="AB4895">
        <f t="shared" si="228"/>
        <v>217.17499999999998</v>
      </c>
      <c r="AC4895">
        <f t="shared" si="229"/>
        <v>0</v>
      </c>
      <c r="AD4895">
        <f t="shared" si="230"/>
        <v>477.78500000000003</v>
      </c>
    </row>
    <row r="4896" spans="1:30" x14ac:dyDescent="0.3">
      <c r="A4896">
        <v>738093</v>
      </c>
      <c r="B4896" t="s">
        <v>1626</v>
      </c>
      <c r="C4896" t="s">
        <v>28</v>
      </c>
      <c r="D4896">
        <v>7001</v>
      </c>
      <c r="E4896">
        <v>8149</v>
      </c>
      <c r="F4896" t="s">
        <v>1041</v>
      </c>
      <c r="G4896">
        <v>3</v>
      </c>
      <c r="H4896" t="s">
        <v>170</v>
      </c>
      <c r="I4896" t="s">
        <v>96</v>
      </c>
      <c r="J4896">
        <v>40848</v>
      </c>
      <c r="K4896" t="s">
        <v>120</v>
      </c>
      <c r="L4896">
        <v>40848</v>
      </c>
      <c r="M4896" t="s">
        <v>120</v>
      </c>
      <c r="N4896" t="s">
        <v>1042</v>
      </c>
      <c r="O4896" t="s">
        <v>34</v>
      </c>
      <c r="P4896" t="s">
        <v>109</v>
      </c>
      <c r="Q4896" t="s">
        <v>37</v>
      </c>
      <c r="R4896" t="s">
        <v>36</v>
      </c>
      <c r="S4896" t="s">
        <v>36</v>
      </c>
      <c r="T4896">
        <v>26991.02</v>
      </c>
      <c r="U4896">
        <v>6623.54</v>
      </c>
      <c r="V4896">
        <v>0</v>
      </c>
      <c r="W4896">
        <v>0</v>
      </c>
      <c r="X4896">
        <v>908.27</v>
      </c>
      <c r="Y4896">
        <v>192.94</v>
      </c>
      <c r="Z4896">
        <v>0</v>
      </c>
      <c r="AA4896">
        <v>0</v>
      </c>
      <c r="AB4896">
        <f t="shared" si="228"/>
        <v>2249.2516666666666</v>
      </c>
      <c r="AC4896">
        <f t="shared" si="229"/>
        <v>0</v>
      </c>
      <c r="AD4896">
        <f t="shared" si="230"/>
        <v>4948.3536666666669</v>
      </c>
    </row>
    <row r="4897" spans="1:30" x14ac:dyDescent="0.3">
      <c r="A4897">
        <v>903122</v>
      </c>
      <c r="B4897" t="s">
        <v>567</v>
      </c>
      <c r="C4897" t="s">
        <v>28</v>
      </c>
      <c r="D4897">
        <v>7595</v>
      </c>
      <c r="E4897">
        <v>8163</v>
      </c>
      <c r="F4897" t="s">
        <v>461</v>
      </c>
      <c r="G4897">
        <v>5</v>
      </c>
      <c r="H4897" t="s">
        <v>30</v>
      </c>
      <c r="I4897" t="s">
        <v>31</v>
      </c>
      <c r="J4897">
        <v>72506</v>
      </c>
      <c r="K4897" t="s">
        <v>174</v>
      </c>
      <c r="L4897">
        <v>72480</v>
      </c>
      <c r="M4897" t="s">
        <v>175</v>
      </c>
      <c r="N4897" t="s">
        <v>176</v>
      </c>
      <c r="O4897" t="s">
        <v>34</v>
      </c>
      <c r="P4897" t="s">
        <v>3142</v>
      </c>
      <c r="Q4897" t="s">
        <v>36</v>
      </c>
      <c r="R4897" t="s">
        <v>37</v>
      </c>
      <c r="S4897" t="s">
        <v>37</v>
      </c>
      <c r="T4897">
        <v>63498.25</v>
      </c>
      <c r="U4897">
        <v>0</v>
      </c>
      <c r="V4897">
        <v>18280.099999999999</v>
      </c>
      <c r="W4897">
        <v>54840.3</v>
      </c>
      <c r="X4897">
        <v>5119.0600000000004</v>
      </c>
      <c r="Y4897">
        <v>0</v>
      </c>
      <c r="Z4897">
        <v>1321.57</v>
      </c>
      <c r="AA4897">
        <v>3562.93</v>
      </c>
      <c r="AB4897">
        <f t="shared" si="228"/>
        <v>5291.520833333333</v>
      </c>
      <c r="AC4897">
        <f t="shared" si="229"/>
        <v>73120.399999999994</v>
      </c>
      <c r="AD4897">
        <f t="shared" si="230"/>
        <v>11641.345833333333</v>
      </c>
    </row>
    <row r="4898" spans="1:30" x14ac:dyDescent="0.3">
      <c r="A4898">
        <v>531433</v>
      </c>
      <c r="B4898" t="s">
        <v>3810</v>
      </c>
      <c r="C4898" t="s">
        <v>28</v>
      </c>
      <c r="D4898">
        <v>7670</v>
      </c>
      <c r="E4898">
        <v>8155</v>
      </c>
      <c r="F4898" t="s">
        <v>1315</v>
      </c>
      <c r="G4898">
        <v>5</v>
      </c>
      <c r="H4898" t="s">
        <v>30</v>
      </c>
      <c r="I4898" t="s">
        <v>31</v>
      </c>
      <c r="J4898">
        <v>1547</v>
      </c>
      <c r="K4898" t="s">
        <v>113</v>
      </c>
      <c r="L4898">
        <v>1547</v>
      </c>
      <c r="M4898" t="s">
        <v>113</v>
      </c>
      <c r="N4898" t="s">
        <v>546</v>
      </c>
      <c r="O4898" t="s">
        <v>34</v>
      </c>
      <c r="P4898" t="s">
        <v>1079</v>
      </c>
      <c r="Q4898" t="s">
        <v>36</v>
      </c>
      <c r="R4898" t="s">
        <v>36</v>
      </c>
      <c r="S4898" t="s">
        <v>37</v>
      </c>
      <c r="T4898">
        <v>3633.28</v>
      </c>
      <c r="U4898">
        <v>3633.28</v>
      </c>
      <c r="V4898">
        <v>0</v>
      </c>
      <c r="W4898">
        <v>0</v>
      </c>
      <c r="X4898">
        <v>417.18</v>
      </c>
      <c r="Y4898">
        <v>417.18</v>
      </c>
      <c r="Z4898">
        <v>0</v>
      </c>
      <c r="AA4898">
        <v>0</v>
      </c>
      <c r="AB4898">
        <f t="shared" si="228"/>
        <v>302.77333333333337</v>
      </c>
      <c r="AC4898">
        <f t="shared" si="229"/>
        <v>0</v>
      </c>
      <c r="AD4898">
        <f t="shared" si="230"/>
        <v>666.10133333333351</v>
      </c>
    </row>
    <row r="4899" spans="1:30" x14ac:dyDescent="0.3">
      <c r="A4899">
        <v>801567</v>
      </c>
      <c r="B4899" t="s">
        <v>3811</v>
      </c>
      <c r="C4899" t="s">
        <v>28</v>
      </c>
      <c r="D4899">
        <v>7992</v>
      </c>
      <c r="E4899">
        <v>8145</v>
      </c>
      <c r="F4899" t="s">
        <v>162</v>
      </c>
      <c r="G4899">
        <v>5</v>
      </c>
      <c r="H4899" t="s">
        <v>30</v>
      </c>
      <c r="I4899" t="s">
        <v>31</v>
      </c>
      <c r="J4899">
        <v>180</v>
      </c>
      <c r="K4899" t="s">
        <v>727</v>
      </c>
      <c r="L4899">
        <v>180</v>
      </c>
      <c r="M4899" t="s">
        <v>727</v>
      </c>
      <c r="N4899" t="s">
        <v>728</v>
      </c>
      <c r="O4899" t="s">
        <v>67</v>
      </c>
      <c r="P4899" t="s">
        <v>827</v>
      </c>
      <c r="Q4899" t="s">
        <v>36</v>
      </c>
      <c r="R4899" t="s">
        <v>36</v>
      </c>
      <c r="S4899" t="s">
        <v>37</v>
      </c>
      <c r="T4899">
        <v>360835.78</v>
      </c>
      <c r="U4899">
        <v>77101.2</v>
      </c>
      <c r="V4899">
        <v>0</v>
      </c>
      <c r="W4899">
        <v>0</v>
      </c>
      <c r="X4899">
        <v>26585.14</v>
      </c>
      <c r="Y4899">
        <v>5674.48</v>
      </c>
      <c r="Z4899">
        <v>0</v>
      </c>
      <c r="AA4899">
        <v>0</v>
      </c>
      <c r="AB4899">
        <f t="shared" si="228"/>
        <v>30069.648333333334</v>
      </c>
      <c r="AC4899">
        <f t="shared" si="229"/>
        <v>0</v>
      </c>
      <c r="AD4899">
        <f t="shared" si="230"/>
        <v>66153.226333333339</v>
      </c>
    </row>
    <row r="4900" spans="1:30" x14ac:dyDescent="0.3">
      <c r="A4900">
        <v>904928</v>
      </c>
      <c r="B4900" t="s">
        <v>231</v>
      </c>
      <c r="C4900" t="s">
        <v>28</v>
      </c>
      <c r="D4900">
        <v>761</v>
      </c>
      <c r="E4900">
        <v>8170</v>
      </c>
      <c r="F4900" t="s">
        <v>232</v>
      </c>
      <c r="G4900">
        <v>5</v>
      </c>
      <c r="H4900" t="s">
        <v>30</v>
      </c>
      <c r="I4900" t="s">
        <v>31</v>
      </c>
      <c r="J4900">
        <v>2579</v>
      </c>
      <c r="K4900" t="s">
        <v>85</v>
      </c>
      <c r="L4900">
        <v>2579</v>
      </c>
      <c r="M4900" t="s">
        <v>85</v>
      </c>
      <c r="N4900" t="s">
        <v>86</v>
      </c>
      <c r="O4900" t="s">
        <v>34</v>
      </c>
      <c r="P4900" t="s">
        <v>407</v>
      </c>
      <c r="Q4900" t="s">
        <v>37</v>
      </c>
      <c r="R4900" t="s">
        <v>36</v>
      </c>
      <c r="S4900" t="s">
        <v>37</v>
      </c>
      <c r="T4900">
        <v>0</v>
      </c>
      <c r="U4900">
        <v>0</v>
      </c>
      <c r="V4900">
        <v>3585.56</v>
      </c>
      <c r="W4900">
        <v>0</v>
      </c>
      <c r="X4900">
        <v>0</v>
      </c>
      <c r="Y4900">
        <v>0</v>
      </c>
      <c r="Z4900">
        <v>275.49</v>
      </c>
      <c r="AA4900">
        <v>0</v>
      </c>
      <c r="AB4900">
        <f t="shared" si="228"/>
        <v>0</v>
      </c>
      <c r="AC4900">
        <f t="shared" si="229"/>
        <v>3585.56</v>
      </c>
      <c r="AD4900">
        <f t="shared" si="230"/>
        <v>0</v>
      </c>
    </row>
    <row r="4901" spans="1:30" x14ac:dyDescent="0.3">
      <c r="A4901">
        <v>820208</v>
      </c>
      <c r="B4901" t="s">
        <v>2805</v>
      </c>
      <c r="C4901" t="s">
        <v>28</v>
      </c>
      <c r="D4901">
        <v>7992</v>
      </c>
      <c r="E4901">
        <v>8145</v>
      </c>
      <c r="F4901" t="s">
        <v>162</v>
      </c>
      <c r="G4901">
        <v>5</v>
      </c>
      <c r="H4901" t="s">
        <v>30</v>
      </c>
      <c r="I4901" t="s">
        <v>31</v>
      </c>
      <c r="J4901">
        <v>2133</v>
      </c>
      <c r="K4901" t="s">
        <v>132</v>
      </c>
      <c r="L4901">
        <v>2133</v>
      </c>
      <c r="M4901" t="s">
        <v>132</v>
      </c>
      <c r="N4901" t="s">
        <v>133</v>
      </c>
      <c r="O4901" t="s">
        <v>67</v>
      </c>
      <c r="P4901" t="s">
        <v>407</v>
      </c>
      <c r="Q4901" t="s">
        <v>37</v>
      </c>
      <c r="R4901" t="s">
        <v>36</v>
      </c>
      <c r="S4901" t="s">
        <v>37</v>
      </c>
      <c r="T4901">
        <v>28044.18</v>
      </c>
      <c r="U4901">
        <v>3594.22</v>
      </c>
      <c r="V4901">
        <v>0</v>
      </c>
      <c r="W4901">
        <v>0</v>
      </c>
      <c r="X4901">
        <v>2132.27</v>
      </c>
      <c r="Y4901">
        <v>268.45</v>
      </c>
      <c r="Z4901">
        <v>0</v>
      </c>
      <c r="AA4901">
        <v>0</v>
      </c>
      <c r="AB4901">
        <f t="shared" si="228"/>
        <v>2337.0149999999999</v>
      </c>
      <c r="AC4901">
        <f t="shared" si="229"/>
        <v>0</v>
      </c>
      <c r="AD4901">
        <f t="shared" si="230"/>
        <v>5141.433</v>
      </c>
    </row>
    <row r="4902" spans="1:30" x14ac:dyDescent="0.3">
      <c r="A4902">
        <v>880288</v>
      </c>
      <c r="B4902" t="s">
        <v>3812</v>
      </c>
      <c r="C4902" t="s">
        <v>28</v>
      </c>
      <c r="D4902">
        <v>7992</v>
      </c>
      <c r="E4902">
        <v>8149</v>
      </c>
      <c r="F4902" t="s">
        <v>3813</v>
      </c>
      <c r="G4902">
        <v>4</v>
      </c>
      <c r="H4902" t="s">
        <v>40</v>
      </c>
      <c r="I4902" t="s">
        <v>96</v>
      </c>
      <c r="J4902">
        <v>901</v>
      </c>
      <c r="K4902" t="s">
        <v>523</v>
      </c>
      <c r="L4902">
        <v>901</v>
      </c>
      <c r="M4902" t="s">
        <v>523</v>
      </c>
      <c r="N4902" t="s">
        <v>524</v>
      </c>
      <c r="O4902" t="s">
        <v>67</v>
      </c>
      <c r="P4902" t="s">
        <v>191</v>
      </c>
      <c r="Q4902" t="s">
        <v>37</v>
      </c>
      <c r="R4902" t="s">
        <v>36</v>
      </c>
      <c r="S4902" t="s">
        <v>36</v>
      </c>
      <c r="T4902">
        <v>996331.32</v>
      </c>
      <c r="U4902">
        <v>0</v>
      </c>
      <c r="V4902">
        <v>124343.12</v>
      </c>
      <c r="W4902">
        <v>124435.08</v>
      </c>
      <c r="X4902">
        <v>39861.160000000003</v>
      </c>
      <c r="Y4902">
        <v>0</v>
      </c>
      <c r="Z4902">
        <v>4919.12</v>
      </c>
      <c r="AA4902">
        <v>3310</v>
      </c>
      <c r="AB4902">
        <f t="shared" si="228"/>
        <v>83027.61</v>
      </c>
      <c r="AC4902">
        <f t="shared" si="229"/>
        <v>248778.2</v>
      </c>
      <c r="AD4902">
        <f t="shared" si="230"/>
        <v>182660.74200000003</v>
      </c>
    </row>
    <row r="4903" spans="1:30" x14ac:dyDescent="0.3">
      <c r="A4903">
        <v>639459</v>
      </c>
      <c r="B4903" t="s">
        <v>38</v>
      </c>
      <c r="C4903" t="s">
        <v>28</v>
      </c>
      <c r="D4903">
        <v>7003</v>
      </c>
      <c r="E4903">
        <v>8148</v>
      </c>
      <c r="F4903" t="s">
        <v>39</v>
      </c>
      <c r="G4903">
        <v>4</v>
      </c>
      <c r="H4903" t="s">
        <v>40</v>
      </c>
      <c r="I4903" t="s">
        <v>31</v>
      </c>
      <c r="J4903">
        <v>40461</v>
      </c>
      <c r="K4903" t="s">
        <v>41</v>
      </c>
      <c r="L4903">
        <v>40461</v>
      </c>
      <c r="M4903" t="s">
        <v>41</v>
      </c>
      <c r="N4903" t="s">
        <v>42</v>
      </c>
      <c r="O4903" t="s">
        <v>43</v>
      </c>
      <c r="P4903" t="s">
        <v>978</v>
      </c>
      <c r="Q4903" t="s">
        <v>36</v>
      </c>
      <c r="R4903" t="s">
        <v>36</v>
      </c>
      <c r="S4903" t="s">
        <v>36</v>
      </c>
      <c r="T4903">
        <v>14878.16</v>
      </c>
      <c r="U4903">
        <v>5673.96</v>
      </c>
      <c r="V4903">
        <v>0</v>
      </c>
      <c r="W4903">
        <v>0</v>
      </c>
      <c r="X4903">
        <v>458.84</v>
      </c>
      <c r="Y4903">
        <v>57.86</v>
      </c>
      <c r="Z4903">
        <v>0</v>
      </c>
      <c r="AA4903">
        <v>0</v>
      </c>
      <c r="AB4903">
        <f t="shared" si="228"/>
        <v>1239.8466666666666</v>
      </c>
      <c r="AC4903">
        <f t="shared" si="229"/>
        <v>0</v>
      </c>
      <c r="AD4903">
        <f t="shared" si="230"/>
        <v>2727.6626666666666</v>
      </c>
    </row>
    <row r="4904" spans="1:30" x14ac:dyDescent="0.3">
      <c r="A4904">
        <v>162053</v>
      </c>
      <c r="B4904" t="s">
        <v>3814</v>
      </c>
      <c r="C4904" t="s">
        <v>28</v>
      </c>
      <c r="D4904">
        <v>7994</v>
      </c>
      <c r="E4904">
        <v>8149</v>
      </c>
      <c r="F4904" t="s">
        <v>659</v>
      </c>
      <c r="G4904">
        <v>4</v>
      </c>
      <c r="H4904" t="s">
        <v>40</v>
      </c>
      <c r="I4904" t="s">
        <v>96</v>
      </c>
      <c r="J4904">
        <v>72493</v>
      </c>
      <c r="K4904" t="s">
        <v>846</v>
      </c>
      <c r="L4904">
        <v>72480</v>
      </c>
      <c r="M4904" t="s">
        <v>175</v>
      </c>
      <c r="N4904" t="s">
        <v>1604</v>
      </c>
      <c r="O4904" t="s">
        <v>34</v>
      </c>
      <c r="P4904" t="s">
        <v>62</v>
      </c>
      <c r="Q4904" t="s">
        <v>36</v>
      </c>
      <c r="R4904" t="s">
        <v>36</v>
      </c>
      <c r="S4904" t="s">
        <v>36</v>
      </c>
      <c r="T4904">
        <v>12762.77</v>
      </c>
      <c r="U4904">
        <v>0</v>
      </c>
      <c r="V4904">
        <v>0</v>
      </c>
      <c r="W4904">
        <v>0</v>
      </c>
      <c r="X4904">
        <v>881.27</v>
      </c>
      <c r="Y4904">
        <v>0</v>
      </c>
      <c r="Z4904">
        <v>0</v>
      </c>
      <c r="AA4904">
        <v>0</v>
      </c>
      <c r="AB4904">
        <f t="shared" si="228"/>
        <v>1063.5641666666668</v>
      </c>
      <c r="AC4904">
        <f t="shared" si="229"/>
        <v>0</v>
      </c>
      <c r="AD4904">
        <f t="shared" si="230"/>
        <v>2339.841166666667</v>
      </c>
    </row>
    <row r="4905" spans="1:30" x14ac:dyDescent="0.3">
      <c r="A4905">
        <v>821641</v>
      </c>
      <c r="B4905" t="s">
        <v>637</v>
      </c>
      <c r="C4905" t="s">
        <v>28</v>
      </c>
      <c r="D4905">
        <v>7992</v>
      </c>
      <c r="E4905">
        <v>8160</v>
      </c>
      <c r="F4905" t="s">
        <v>154</v>
      </c>
      <c r="G4905">
        <v>5</v>
      </c>
      <c r="H4905" t="s">
        <v>30</v>
      </c>
      <c r="I4905" t="s">
        <v>31</v>
      </c>
      <c r="J4905">
        <v>1816</v>
      </c>
      <c r="K4905" t="s">
        <v>638</v>
      </c>
      <c r="L4905">
        <v>1816</v>
      </c>
      <c r="M4905" t="s">
        <v>638</v>
      </c>
      <c r="N4905" t="s">
        <v>639</v>
      </c>
      <c r="O4905" t="s">
        <v>67</v>
      </c>
      <c r="P4905" t="s">
        <v>62</v>
      </c>
      <c r="Q4905" t="s">
        <v>36</v>
      </c>
      <c r="R4905" t="s">
        <v>36</v>
      </c>
      <c r="S4905" t="s">
        <v>37</v>
      </c>
      <c r="T4905">
        <v>17206.14</v>
      </c>
      <c r="U4905">
        <v>33560.1</v>
      </c>
      <c r="V4905">
        <v>0</v>
      </c>
      <c r="W4905">
        <v>0</v>
      </c>
      <c r="X4905">
        <v>2094.88</v>
      </c>
      <c r="Y4905">
        <v>2067.08</v>
      </c>
      <c r="Z4905">
        <v>0</v>
      </c>
      <c r="AA4905">
        <v>0</v>
      </c>
      <c r="AB4905">
        <f t="shared" si="228"/>
        <v>1433.845</v>
      </c>
      <c r="AC4905">
        <f t="shared" si="229"/>
        <v>0</v>
      </c>
      <c r="AD4905">
        <f t="shared" si="230"/>
        <v>3154.4590000000003</v>
      </c>
    </row>
    <row r="4906" spans="1:30" x14ac:dyDescent="0.3">
      <c r="A4906">
        <v>963486</v>
      </c>
      <c r="B4906" t="s">
        <v>3815</v>
      </c>
      <c r="C4906" t="s">
        <v>28</v>
      </c>
      <c r="D4906">
        <v>7994</v>
      </c>
      <c r="E4906">
        <v>8195</v>
      </c>
      <c r="F4906" t="s">
        <v>79</v>
      </c>
      <c r="G4906">
        <v>5</v>
      </c>
      <c r="H4906" t="s">
        <v>30</v>
      </c>
      <c r="I4906" t="s">
        <v>31</v>
      </c>
      <c r="J4906">
        <v>40019</v>
      </c>
      <c r="K4906" t="s">
        <v>200</v>
      </c>
      <c r="L4906">
        <v>40018</v>
      </c>
      <c r="M4906" t="s">
        <v>200</v>
      </c>
      <c r="N4906" t="s">
        <v>776</v>
      </c>
      <c r="O4906" t="s">
        <v>34</v>
      </c>
      <c r="P4906" t="s">
        <v>540</v>
      </c>
      <c r="Q4906" t="s">
        <v>36</v>
      </c>
      <c r="R4906" t="s">
        <v>36</v>
      </c>
      <c r="S4906" t="s">
        <v>37</v>
      </c>
      <c r="T4906">
        <v>7161.44</v>
      </c>
      <c r="U4906">
        <v>0</v>
      </c>
      <c r="V4906">
        <v>0</v>
      </c>
      <c r="W4906">
        <v>0</v>
      </c>
      <c r="X4906">
        <v>356.64</v>
      </c>
      <c r="Y4906">
        <v>0</v>
      </c>
      <c r="Z4906">
        <v>0</v>
      </c>
      <c r="AA4906">
        <v>0</v>
      </c>
      <c r="AB4906">
        <f t="shared" si="228"/>
        <v>596.78666666666663</v>
      </c>
      <c r="AC4906">
        <f t="shared" si="229"/>
        <v>0</v>
      </c>
      <c r="AD4906">
        <f t="shared" si="230"/>
        <v>1312.9306666666666</v>
      </c>
    </row>
    <row r="4907" spans="1:30" x14ac:dyDescent="0.3">
      <c r="A4907">
        <v>934068</v>
      </c>
      <c r="B4907" t="s">
        <v>733</v>
      </c>
      <c r="C4907" t="s">
        <v>28</v>
      </c>
      <c r="D4907">
        <v>7992</v>
      </c>
      <c r="E4907">
        <v>8170</v>
      </c>
      <c r="F4907" t="s">
        <v>331</v>
      </c>
      <c r="G4907">
        <v>5</v>
      </c>
      <c r="H4907" t="s">
        <v>30</v>
      </c>
      <c r="I4907" t="s">
        <v>31</v>
      </c>
      <c r="J4907">
        <v>1792</v>
      </c>
      <c r="K4907" t="s">
        <v>388</v>
      </c>
      <c r="L4907">
        <v>1792</v>
      </c>
      <c r="M4907" t="s">
        <v>388</v>
      </c>
      <c r="N4907" t="s">
        <v>734</v>
      </c>
      <c r="O4907" t="s">
        <v>67</v>
      </c>
      <c r="P4907" t="s">
        <v>396</v>
      </c>
      <c r="Q4907" t="s">
        <v>36</v>
      </c>
      <c r="R4907" t="s">
        <v>36</v>
      </c>
      <c r="S4907" t="s">
        <v>37</v>
      </c>
      <c r="T4907">
        <v>57318.02</v>
      </c>
      <c r="U4907">
        <v>0</v>
      </c>
      <c r="V4907">
        <v>8421.94</v>
      </c>
      <c r="W4907">
        <v>0</v>
      </c>
      <c r="X4907">
        <v>7424.26</v>
      </c>
      <c r="Y4907">
        <v>0</v>
      </c>
      <c r="Z4907">
        <v>1071.6199999999999</v>
      </c>
      <c r="AA4907">
        <v>0</v>
      </c>
      <c r="AB4907">
        <f t="shared" si="228"/>
        <v>4776.5016666666661</v>
      </c>
      <c r="AC4907">
        <f t="shared" si="229"/>
        <v>8421.94</v>
      </c>
      <c r="AD4907">
        <f t="shared" si="230"/>
        <v>10508.303666666667</v>
      </c>
    </row>
    <row r="4908" spans="1:30" x14ac:dyDescent="0.3">
      <c r="A4908">
        <v>461048</v>
      </c>
      <c r="B4908" t="s">
        <v>3816</v>
      </c>
      <c r="C4908" t="s">
        <v>28</v>
      </c>
      <c r="D4908">
        <v>7989</v>
      </c>
      <c r="E4908">
        <v>8149</v>
      </c>
      <c r="F4908" t="s">
        <v>3817</v>
      </c>
      <c r="G4908">
        <v>2</v>
      </c>
      <c r="H4908" t="s">
        <v>71</v>
      </c>
      <c r="I4908" t="s">
        <v>75</v>
      </c>
      <c r="J4908">
        <v>35000</v>
      </c>
      <c r="K4908" t="s">
        <v>76</v>
      </c>
      <c r="L4908">
        <v>35000</v>
      </c>
      <c r="M4908" t="s">
        <v>76</v>
      </c>
      <c r="N4908">
        <v>0</v>
      </c>
      <c r="O4908" t="s">
        <v>43</v>
      </c>
      <c r="P4908" t="s">
        <v>109</v>
      </c>
      <c r="Q4908" t="s">
        <v>37</v>
      </c>
      <c r="R4908" t="s">
        <v>36</v>
      </c>
      <c r="S4908" t="s">
        <v>36</v>
      </c>
      <c r="T4908">
        <v>65418.69</v>
      </c>
      <c r="U4908">
        <v>0</v>
      </c>
      <c r="V4908">
        <v>28563.09</v>
      </c>
      <c r="W4908">
        <v>40541.160000000003</v>
      </c>
      <c r="X4908">
        <v>1992.26</v>
      </c>
      <c r="Y4908">
        <v>0</v>
      </c>
      <c r="Z4908">
        <v>877.46</v>
      </c>
      <c r="AA4908">
        <v>0</v>
      </c>
      <c r="AB4908">
        <f t="shared" si="228"/>
        <v>5451.5574999999999</v>
      </c>
      <c r="AC4908">
        <f t="shared" si="229"/>
        <v>69104.25</v>
      </c>
      <c r="AD4908">
        <f t="shared" si="230"/>
        <v>11993.426500000001</v>
      </c>
    </row>
    <row r="4909" spans="1:30" x14ac:dyDescent="0.3">
      <c r="A4909">
        <v>196624</v>
      </c>
      <c r="B4909" t="s">
        <v>2848</v>
      </c>
      <c r="C4909" t="s">
        <v>28</v>
      </c>
      <c r="D4909">
        <v>7001</v>
      </c>
      <c r="E4909">
        <v>8149</v>
      </c>
      <c r="F4909" t="s">
        <v>753</v>
      </c>
      <c r="G4909">
        <v>4</v>
      </c>
      <c r="H4909" t="s">
        <v>40</v>
      </c>
      <c r="I4909" t="s">
        <v>96</v>
      </c>
      <c r="J4909">
        <v>40461</v>
      </c>
      <c r="K4909" t="s">
        <v>41</v>
      </c>
      <c r="L4909">
        <v>40461</v>
      </c>
      <c r="M4909" t="s">
        <v>41</v>
      </c>
      <c r="N4909" t="s">
        <v>318</v>
      </c>
      <c r="O4909" t="s">
        <v>43</v>
      </c>
      <c r="P4909" t="s">
        <v>109</v>
      </c>
      <c r="Q4909" t="s">
        <v>37</v>
      </c>
      <c r="R4909" t="s">
        <v>36</v>
      </c>
      <c r="S4909" t="s">
        <v>36</v>
      </c>
      <c r="T4909">
        <v>79094.36</v>
      </c>
      <c r="U4909">
        <v>0</v>
      </c>
      <c r="V4909">
        <v>11256</v>
      </c>
      <c r="W4909">
        <v>8442</v>
      </c>
      <c r="X4909">
        <v>2853.42</v>
      </c>
      <c r="Y4909">
        <v>0</v>
      </c>
      <c r="Z4909">
        <v>433.74</v>
      </c>
      <c r="AA4909">
        <v>0</v>
      </c>
      <c r="AB4909">
        <f t="shared" si="228"/>
        <v>6591.1966666666667</v>
      </c>
      <c r="AC4909">
        <f t="shared" si="229"/>
        <v>19698</v>
      </c>
      <c r="AD4909">
        <f t="shared" si="230"/>
        <v>14500.632666666668</v>
      </c>
    </row>
    <row r="4910" spans="1:30" x14ac:dyDescent="0.3">
      <c r="A4910">
        <v>870904</v>
      </c>
      <c r="B4910" t="s">
        <v>63</v>
      </c>
      <c r="C4910" t="s">
        <v>28</v>
      </c>
      <c r="D4910">
        <v>7995</v>
      </c>
      <c r="E4910">
        <v>8113</v>
      </c>
      <c r="F4910" t="s">
        <v>64</v>
      </c>
      <c r="G4910">
        <v>4</v>
      </c>
      <c r="H4910" t="s">
        <v>40</v>
      </c>
      <c r="I4910" t="s">
        <v>31</v>
      </c>
      <c r="J4910">
        <v>40558</v>
      </c>
      <c r="K4910" t="s">
        <v>65</v>
      </c>
      <c r="L4910">
        <v>40558</v>
      </c>
      <c r="M4910" t="s">
        <v>65</v>
      </c>
      <c r="N4910" t="s">
        <v>66</v>
      </c>
      <c r="O4910" t="s">
        <v>67</v>
      </c>
      <c r="P4910" t="s">
        <v>757</v>
      </c>
      <c r="Q4910" t="s">
        <v>36</v>
      </c>
      <c r="R4910" t="s">
        <v>36</v>
      </c>
      <c r="S4910" t="s">
        <v>36</v>
      </c>
      <c r="T4910">
        <v>1087.1500000000001</v>
      </c>
      <c r="U4910">
        <v>544.79999999999995</v>
      </c>
      <c r="V4910">
        <v>0</v>
      </c>
      <c r="W4910">
        <v>0</v>
      </c>
      <c r="X4910">
        <v>48.98</v>
      </c>
      <c r="Y4910">
        <v>24.81</v>
      </c>
      <c r="Z4910">
        <v>0</v>
      </c>
      <c r="AA4910">
        <v>0</v>
      </c>
      <c r="AB4910">
        <f t="shared" si="228"/>
        <v>90.595833333333346</v>
      </c>
      <c r="AC4910">
        <f t="shared" si="229"/>
        <v>0</v>
      </c>
      <c r="AD4910">
        <f t="shared" si="230"/>
        <v>199.31083333333336</v>
      </c>
    </row>
    <row r="4911" spans="1:30" x14ac:dyDescent="0.3">
      <c r="A4911">
        <v>159255</v>
      </c>
      <c r="B4911" t="s">
        <v>2301</v>
      </c>
      <c r="C4911" t="s">
        <v>28</v>
      </c>
      <c r="D4911">
        <v>7001</v>
      </c>
      <c r="E4911">
        <v>8149</v>
      </c>
      <c r="F4911" t="s">
        <v>2302</v>
      </c>
      <c r="G4911">
        <v>3</v>
      </c>
      <c r="H4911" t="s">
        <v>170</v>
      </c>
      <c r="I4911" t="s">
        <v>96</v>
      </c>
      <c r="J4911">
        <v>40308</v>
      </c>
      <c r="K4911" t="s">
        <v>954</v>
      </c>
      <c r="L4911">
        <v>40308</v>
      </c>
      <c r="M4911" t="s">
        <v>954</v>
      </c>
      <c r="N4911" t="s">
        <v>955</v>
      </c>
      <c r="O4911" t="s">
        <v>34</v>
      </c>
      <c r="P4911" t="s">
        <v>121</v>
      </c>
      <c r="Q4911" t="s">
        <v>37</v>
      </c>
      <c r="R4911" t="s">
        <v>36</v>
      </c>
      <c r="S4911" t="s">
        <v>36</v>
      </c>
      <c r="T4911">
        <v>182210.1</v>
      </c>
      <c r="U4911">
        <v>47129.7</v>
      </c>
      <c r="V4911">
        <v>0</v>
      </c>
      <c r="W4911">
        <v>0</v>
      </c>
      <c r="X4911">
        <v>2549.4</v>
      </c>
      <c r="Y4911">
        <v>1104.8800000000001</v>
      </c>
      <c r="Z4911">
        <v>0</v>
      </c>
      <c r="AA4911">
        <v>0</v>
      </c>
      <c r="AB4911">
        <f t="shared" si="228"/>
        <v>15184.175000000001</v>
      </c>
      <c r="AC4911">
        <f t="shared" si="229"/>
        <v>0</v>
      </c>
      <c r="AD4911">
        <f t="shared" si="230"/>
        <v>33405.185000000005</v>
      </c>
    </row>
    <row r="4912" spans="1:30" x14ac:dyDescent="0.3">
      <c r="A4912">
        <v>798151</v>
      </c>
      <c r="B4912" t="s">
        <v>1297</v>
      </c>
      <c r="C4912" t="s">
        <v>28</v>
      </c>
      <c r="D4912">
        <v>7595</v>
      </c>
      <c r="E4912">
        <v>8149</v>
      </c>
      <c r="F4912" t="s">
        <v>131</v>
      </c>
      <c r="G4912">
        <v>5</v>
      </c>
      <c r="H4912" t="s">
        <v>30</v>
      </c>
      <c r="I4912" t="s">
        <v>96</v>
      </c>
      <c r="J4912">
        <v>72506</v>
      </c>
      <c r="K4912" t="s">
        <v>174</v>
      </c>
      <c r="L4912">
        <v>72480</v>
      </c>
      <c r="M4912" t="s">
        <v>175</v>
      </c>
      <c r="N4912" t="s">
        <v>176</v>
      </c>
      <c r="O4912" t="s">
        <v>34</v>
      </c>
      <c r="P4912" t="s">
        <v>233</v>
      </c>
      <c r="Q4912" t="s">
        <v>37</v>
      </c>
      <c r="R4912" t="s">
        <v>36</v>
      </c>
      <c r="S4912" t="s">
        <v>37</v>
      </c>
      <c r="T4912">
        <v>17807.25</v>
      </c>
      <c r="U4912">
        <v>17807.25</v>
      </c>
      <c r="V4912">
        <v>0</v>
      </c>
      <c r="W4912">
        <v>0</v>
      </c>
      <c r="X4912">
        <v>528.70000000000005</v>
      </c>
      <c r="Y4912">
        <v>528.70000000000005</v>
      </c>
      <c r="Z4912">
        <v>0</v>
      </c>
      <c r="AA4912">
        <v>0</v>
      </c>
      <c r="AB4912">
        <f t="shared" si="228"/>
        <v>1483.9375</v>
      </c>
      <c r="AC4912">
        <f t="shared" si="229"/>
        <v>0</v>
      </c>
      <c r="AD4912">
        <f t="shared" si="230"/>
        <v>3264.6625000000004</v>
      </c>
    </row>
    <row r="4913" spans="1:30" x14ac:dyDescent="0.3">
      <c r="A4913">
        <v>29664</v>
      </c>
      <c r="B4913" t="s">
        <v>922</v>
      </c>
      <c r="C4913" t="s">
        <v>28</v>
      </c>
      <c r="D4913">
        <v>7670</v>
      </c>
      <c r="E4913">
        <v>8155</v>
      </c>
      <c r="F4913" t="s">
        <v>383</v>
      </c>
      <c r="G4913">
        <v>3</v>
      </c>
      <c r="H4913" t="s">
        <v>170</v>
      </c>
      <c r="I4913" t="s">
        <v>31</v>
      </c>
      <c r="J4913">
        <v>40206</v>
      </c>
      <c r="K4913" t="s">
        <v>236</v>
      </c>
      <c r="L4913">
        <v>40205</v>
      </c>
      <c r="M4913" t="s">
        <v>237</v>
      </c>
      <c r="N4913" t="s">
        <v>114</v>
      </c>
      <c r="O4913" t="s">
        <v>34</v>
      </c>
      <c r="P4913" t="s">
        <v>566</v>
      </c>
      <c r="Q4913" t="s">
        <v>36</v>
      </c>
      <c r="R4913" t="s">
        <v>36</v>
      </c>
      <c r="S4913" t="s">
        <v>36</v>
      </c>
      <c r="T4913">
        <v>32691.360000000001</v>
      </c>
      <c r="U4913">
        <v>0</v>
      </c>
      <c r="V4913">
        <v>0</v>
      </c>
      <c r="W4913">
        <v>0</v>
      </c>
      <c r="X4913">
        <v>398.36</v>
      </c>
      <c r="Y4913">
        <v>0</v>
      </c>
      <c r="Z4913">
        <v>0</v>
      </c>
      <c r="AA4913">
        <v>0</v>
      </c>
      <c r="AB4913">
        <f t="shared" si="228"/>
        <v>2724.28</v>
      </c>
      <c r="AC4913">
        <f t="shared" si="229"/>
        <v>0</v>
      </c>
      <c r="AD4913">
        <f t="shared" si="230"/>
        <v>5993.4160000000011</v>
      </c>
    </row>
    <row r="4914" spans="1:30" x14ac:dyDescent="0.3">
      <c r="A4914">
        <v>88840</v>
      </c>
      <c r="B4914" t="s">
        <v>1692</v>
      </c>
      <c r="C4914" t="s">
        <v>28</v>
      </c>
      <c r="D4914">
        <v>1075</v>
      </c>
      <c r="E4914">
        <v>8149</v>
      </c>
      <c r="F4914" t="s">
        <v>3818</v>
      </c>
      <c r="G4914">
        <v>4</v>
      </c>
      <c r="H4914" t="s">
        <v>40</v>
      </c>
      <c r="I4914" t="s">
        <v>96</v>
      </c>
      <c r="J4914">
        <v>40847</v>
      </c>
      <c r="K4914" t="s">
        <v>800</v>
      </c>
      <c r="L4914">
        <v>40847</v>
      </c>
      <c r="M4914" t="s">
        <v>800</v>
      </c>
      <c r="N4914" t="s">
        <v>801</v>
      </c>
      <c r="O4914" t="s">
        <v>43</v>
      </c>
      <c r="P4914" t="s">
        <v>1354</v>
      </c>
      <c r="Q4914" t="s">
        <v>36</v>
      </c>
      <c r="R4914" t="s">
        <v>36</v>
      </c>
      <c r="S4914" t="s">
        <v>36</v>
      </c>
      <c r="T4914">
        <v>193299.6</v>
      </c>
      <c r="U4914">
        <v>109344</v>
      </c>
      <c r="V4914">
        <v>0</v>
      </c>
      <c r="W4914">
        <v>0</v>
      </c>
      <c r="X4914">
        <v>7789.8</v>
      </c>
      <c r="Y4914">
        <v>4470.3100000000004</v>
      </c>
      <c r="Z4914">
        <v>0</v>
      </c>
      <c r="AA4914">
        <v>0</v>
      </c>
      <c r="AB4914">
        <f t="shared" si="228"/>
        <v>16108.300000000001</v>
      </c>
      <c r="AC4914">
        <f t="shared" si="229"/>
        <v>0</v>
      </c>
      <c r="AD4914">
        <f t="shared" si="230"/>
        <v>35438.26</v>
      </c>
    </row>
    <row r="4915" spans="1:30" x14ac:dyDescent="0.3">
      <c r="A4915">
        <v>529174</v>
      </c>
      <c r="B4915" t="s">
        <v>359</v>
      </c>
      <c r="C4915" t="s">
        <v>28</v>
      </c>
      <c r="D4915">
        <v>7994</v>
      </c>
      <c r="E4915">
        <v>8162</v>
      </c>
      <c r="F4915" t="s">
        <v>360</v>
      </c>
      <c r="G4915">
        <v>5</v>
      </c>
      <c r="H4915" t="s">
        <v>30</v>
      </c>
      <c r="I4915" t="s">
        <v>31</v>
      </c>
      <c r="J4915">
        <v>372</v>
      </c>
      <c r="K4915" t="s">
        <v>361</v>
      </c>
      <c r="L4915">
        <v>372</v>
      </c>
      <c r="M4915" t="s">
        <v>361</v>
      </c>
      <c r="N4915" t="s">
        <v>362</v>
      </c>
      <c r="O4915" t="s">
        <v>34</v>
      </c>
      <c r="P4915" t="s">
        <v>333</v>
      </c>
      <c r="Q4915" t="s">
        <v>36</v>
      </c>
      <c r="R4915" t="s">
        <v>36</v>
      </c>
      <c r="S4915" t="s">
        <v>37</v>
      </c>
      <c r="T4915">
        <v>7238.51</v>
      </c>
      <c r="U4915">
        <v>0</v>
      </c>
      <c r="V4915">
        <v>0</v>
      </c>
      <c r="W4915">
        <v>0</v>
      </c>
      <c r="X4915">
        <v>775.64</v>
      </c>
      <c r="Y4915">
        <v>0</v>
      </c>
      <c r="Z4915">
        <v>0</v>
      </c>
      <c r="AA4915">
        <v>0</v>
      </c>
      <c r="AB4915">
        <f t="shared" si="228"/>
        <v>603.20916666666665</v>
      </c>
      <c r="AC4915">
        <f t="shared" si="229"/>
        <v>0</v>
      </c>
      <c r="AD4915">
        <f t="shared" si="230"/>
        <v>1327.0601666666666</v>
      </c>
    </row>
    <row r="4916" spans="1:30" x14ac:dyDescent="0.3">
      <c r="A4916">
        <v>844150</v>
      </c>
      <c r="B4916" t="s">
        <v>474</v>
      </c>
      <c r="C4916" t="s">
        <v>28</v>
      </c>
      <c r="D4916">
        <v>7003</v>
      </c>
      <c r="E4916">
        <v>8148</v>
      </c>
      <c r="F4916" t="s">
        <v>475</v>
      </c>
      <c r="G4916">
        <v>4</v>
      </c>
      <c r="H4916" t="s">
        <v>40</v>
      </c>
      <c r="I4916" t="s">
        <v>31</v>
      </c>
      <c r="J4916">
        <v>40461</v>
      </c>
      <c r="K4916" t="s">
        <v>41</v>
      </c>
      <c r="L4916">
        <v>40461</v>
      </c>
      <c r="M4916" t="s">
        <v>41</v>
      </c>
      <c r="N4916" t="s">
        <v>476</v>
      </c>
      <c r="O4916" t="s">
        <v>43</v>
      </c>
      <c r="P4916" t="s">
        <v>497</v>
      </c>
      <c r="Q4916" t="s">
        <v>36</v>
      </c>
      <c r="R4916" t="s">
        <v>36</v>
      </c>
      <c r="S4916" t="s">
        <v>36</v>
      </c>
      <c r="T4916">
        <v>8499.2999999999993</v>
      </c>
      <c r="U4916">
        <v>8499.2999999999993</v>
      </c>
      <c r="V4916">
        <v>0</v>
      </c>
      <c r="W4916">
        <v>0</v>
      </c>
      <c r="X4916">
        <v>317.39</v>
      </c>
      <c r="Y4916">
        <v>317.39</v>
      </c>
      <c r="Z4916">
        <v>0</v>
      </c>
      <c r="AA4916">
        <v>0</v>
      </c>
      <c r="AB4916">
        <f t="shared" si="228"/>
        <v>708.27499999999998</v>
      </c>
      <c r="AC4916">
        <f t="shared" si="229"/>
        <v>0</v>
      </c>
      <c r="AD4916">
        <f t="shared" si="230"/>
        <v>1558.2050000000002</v>
      </c>
    </row>
    <row r="4917" spans="1:30" x14ac:dyDescent="0.3">
      <c r="A4917">
        <v>124771</v>
      </c>
      <c r="B4917" t="s">
        <v>2580</v>
      </c>
      <c r="C4917" t="s">
        <v>28</v>
      </c>
      <c r="D4917">
        <v>7992</v>
      </c>
      <c r="E4917">
        <v>8149</v>
      </c>
      <c r="F4917" t="s">
        <v>136</v>
      </c>
      <c r="G4917">
        <v>5</v>
      </c>
      <c r="H4917" t="s">
        <v>30</v>
      </c>
      <c r="I4917" t="s">
        <v>31</v>
      </c>
      <c r="J4917">
        <v>639</v>
      </c>
      <c r="K4917" t="s">
        <v>593</v>
      </c>
      <c r="L4917">
        <v>639</v>
      </c>
      <c r="M4917" t="s">
        <v>593</v>
      </c>
      <c r="N4917" t="s">
        <v>594</v>
      </c>
      <c r="O4917" t="s">
        <v>67</v>
      </c>
      <c r="P4917" t="s">
        <v>1691</v>
      </c>
      <c r="Q4917" t="s">
        <v>36</v>
      </c>
      <c r="R4917" t="s">
        <v>36</v>
      </c>
      <c r="S4917" t="s">
        <v>37</v>
      </c>
      <c r="T4917">
        <v>127016.31</v>
      </c>
      <c r="U4917">
        <v>0</v>
      </c>
      <c r="V4917">
        <v>0</v>
      </c>
      <c r="W4917">
        <v>0</v>
      </c>
      <c r="X4917">
        <v>9530.17</v>
      </c>
      <c r="Y4917">
        <v>0</v>
      </c>
      <c r="Z4917">
        <v>0</v>
      </c>
      <c r="AA4917">
        <v>0</v>
      </c>
      <c r="AB4917">
        <f t="shared" si="228"/>
        <v>10584.692499999999</v>
      </c>
      <c r="AC4917">
        <f t="shared" si="229"/>
        <v>0</v>
      </c>
      <c r="AD4917">
        <f t="shared" si="230"/>
        <v>23286.323499999999</v>
      </c>
    </row>
    <row r="4918" spans="1:30" x14ac:dyDescent="0.3">
      <c r="A4918">
        <v>837829</v>
      </c>
      <c r="B4918" t="s">
        <v>2813</v>
      </c>
      <c r="C4918" t="s">
        <v>28</v>
      </c>
      <c r="D4918">
        <v>7992</v>
      </c>
      <c r="E4918">
        <v>8145</v>
      </c>
      <c r="F4918" t="s">
        <v>1161</v>
      </c>
      <c r="G4918">
        <v>3</v>
      </c>
      <c r="H4918" t="s">
        <v>170</v>
      </c>
      <c r="I4918" t="s">
        <v>31</v>
      </c>
      <c r="J4918">
        <v>1468</v>
      </c>
      <c r="K4918" t="s">
        <v>281</v>
      </c>
      <c r="L4918">
        <v>1468</v>
      </c>
      <c r="M4918" t="s">
        <v>281</v>
      </c>
      <c r="N4918" t="s">
        <v>282</v>
      </c>
      <c r="O4918" t="s">
        <v>67</v>
      </c>
      <c r="P4918" t="s">
        <v>1017</v>
      </c>
      <c r="Q4918" t="s">
        <v>36</v>
      </c>
      <c r="R4918" t="s">
        <v>36</v>
      </c>
      <c r="S4918" t="s">
        <v>36</v>
      </c>
      <c r="T4918">
        <v>2332.64</v>
      </c>
      <c r="U4918">
        <v>0</v>
      </c>
      <c r="V4918">
        <v>0</v>
      </c>
      <c r="W4918">
        <v>0</v>
      </c>
      <c r="X4918">
        <v>75.92</v>
      </c>
      <c r="Y4918">
        <v>0</v>
      </c>
      <c r="Z4918">
        <v>0</v>
      </c>
      <c r="AA4918">
        <v>0</v>
      </c>
      <c r="AB4918">
        <f t="shared" si="228"/>
        <v>194.38666666666666</v>
      </c>
      <c r="AC4918">
        <f t="shared" si="229"/>
        <v>0</v>
      </c>
      <c r="AD4918">
        <f t="shared" si="230"/>
        <v>427.65066666666667</v>
      </c>
    </row>
    <row r="4919" spans="1:30" x14ac:dyDescent="0.3">
      <c r="A4919">
        <v>743833</v>
      </c>
      <c r="B4919" t="s">
        <v>2621</v>
      </c>
      <c r="C4919" t="s">
        <v>28</v>
      </c>
      <c r="D4919">
        <v>7992</v>
      </c>
      <c r="E4919">
        <v>8155</v>
      </c>
      <c r="F4919" t="s">
        <v>59</v>
      </c>
      <c r="G4919">
        <v>5</v>
      </c>
      <c r="H4919" t="s">
        <v>30</v>
      </c>
      <c r="I4919" t="s">
        <v>31</v>
      </c>
      <c r="J4919">
        <v>815</v>
      </c>
      <c r="K4919" t="s">
        <v>163</v>
      </c>
      <c r="L4919">
        <v>815</v>
      </c>
      <c r="M4919" t="s">
        <v>163</v>
      </c>
      <c r="N4919" t="s">
        <v>164</v>
      </c>
      <c r="O4919" t="s">
        <v>67</v>
      </c>
      <c r="P4919" t="s">
        <v>35</v>
      </c>
      <c r="Q4919" t="s">
        <v>36</v>
      </c>
      <c r="R4919" t="s">
        <v>36</v>
      </c>
      <c r="S4919" t="s">
        <v>37</v>
      </c>
      <c r="T4919">
        <v>1723.52</v>
      </c>
      <c r="U4919">
        <v>1723.52</v>
      </c>
      <c r="V4919">
        <v>0</v>
      </c>
      <c r="W4919">
        <v>0</v>
      </c>
      <c r="X4919">
        <v>94.19</v>
      </c>
      <c r="Y4919">
        <v>94.19</v>
      </c>
      <c r="Z4919">
        <v>0</v>
      </c>
      <c r="AA4919">
        <v>0</v>
      </c>
      <c r="AB4919">
        <f t="shared" si="228"/>
        <v>143.62666666666667</v>
      </c>
      <c r="AC4919">
        <f t="shared" si="229"/>
        <v>0</v>
      </c>
      <c r="AD4919">
        <f t="shared" si="230"/>
        <v>315.9786666666667</v>
      </c>
    </row>
    <row r="4920" spans="1:30" x14ac:dyDescent="0.3">
      <c r="A4920">
        <v>639459</v>
      </c>
      <c r="B4920" t="s">
        <v>38</v>
      </c>
      <c r="C4920" t="s">
        <v>28</v>
      </c>
      <c r="D4920">
        <v>7003</v>
      </c>
      <c r="E4920">
        <v>8148</v>
      </c>
      <c r="F4920" t="s">
        <v>39</v>
      </c>
      <c r="G4920">
        <v>4</v>
      </c>
      <c r="H4920" t="s">
        <v>40</v>
      </c>
      <c r="I4920" t="s">
        <v>31</v>
      </c>
      <c r="J4920">
        <v>40461</v>
      </c>
      <c r="K4920" t="s">
        <v>41</v>
      </c>
      <c r="L4920">
        <v>40461</v>
      </c>
      <c r="M4920" t="s">
        <v>41</v>
      </c>
      <c r="N4920" t="s">
        <v>42</v>
      </c>
      <c r="O4920" t="s">
        <v>43</v>
      </c>
      <c r="P4920" t="s">
        <v>1043</v>
      </c>
      <c r="Q4920" t="s">
        <v>36</v>
      </c>
      <c r="R4920" t="s">
        <v>36</v>
      </c>
      <c r="S4920" t="s">
        <v>36</v>
      </c>
      <c r="T4920">
        <v>61450.6</v>
      </c>
      <c r="U4920">
        <v>5198.4399999999996</v>
      </c>
      <c r="V4920">
        <v>0</v>
      </c>
      <c r="W4920">
        <v>0</v>
      </c>
      <c r="X4920">
        <v>1906.62</v>
      </c>
      <c r="Y4920">
        <v>184.08</v>
      </c>
      <c r="Z4920">
        <v>0</v>
      </c>
      <c r="AA4920">
        <v>0</v>
      </c>
      <c r="AB4920">
        <f t="shared" si="228"/>
        <v>5120.8833333333332</v>
      </c>
      <c r="AC4920">
        <f t="shared" si="229"/>
        <v>0</v>
      </c>
      <c r="AD4920">
        <f t="shared" si="230"/>
        <v>11265.943333333335</v>
      </c>
    </row>
    <row r="4921" spans="1:30" x14ac:dyDescent="0.3">
      <c r="A4921">
        <v>949812</v>
      </c>
      <c r="B4921" t="s">
        <v>3819</v>
      </c>
      <c r="C4921" t="s">
        <v>28</v>
      </c>
      <c r="D4921">
        <v>7992</v>
      </c>
      <c r="E4921">
        <v>8155</v>
      </c>
      <c r="F4921" t="s">
        <v>253</v>
      </c>
      <c r="G4921">
        <v>5</v>
      </c>
      <c r="H4921" t="s">
        <v>30</v>
      </c>
      <c r="I4921" t="s">
        <v>31</v>
      </c>
      <c r="J4921">
        <v>639</v>
      </c>
      <c r="K4921" t="s">
        <v>593</v>
      </c>
      <c r="L4921">
        <v>639</v>
      </c>
      <c r="M4921" t="s">
        <v>593</v>
      </c>
      <c r="N4921" t="s">
        <v>594</v>
      </c>
      <c r="O4921" t="s">
        <v>67</v>
      </c>
      <c r="P4921" t="s">
        <v>134</v>
      </c>
      <c r="Q4921" t="s">
        <v>37</v>
      </c>
      <c r="R4921" t="s">
        <v>36</v>
      </c>
      <c r="S4921" t="s">
        <v>37</v>
      </c>
      <c r="T4921">
        <v>37980.18</v>
      </c>
      <c r="U4921">
        <v>18990.09</v>
      </c>
      <c r="V4921">
        <v>0</v>
      </c>
      <c r="W4921">
        <v>0</v>
      </c>
      <c r="X4921">
        <v>1092.53</v>
      </c>
      <c r="Y4921">
        <v>562.25</v>
      </c>
      <c r="Z4921">
        <v>0</v>
      </c>
      <c r="AA4921">
        <v>0</v>
      </c>
      <c r="AB4921">
        <f t="shared" si="228"/>
        <v>3165.0149999999999</v>
      </c>
      <c r="AC4921">
        <f t="shared" si="229"/>
        <v>0</v>
      </c>
      <c r="AD4921">
        <f t="shared" si="230"/>
        <v>6963.0330000000004</v>
      </c>
    </row>
    <row r="4922" spans="1:30" x14ac:dyDescent="0.3">
      <c r="A4922">
        <v>126331</v>
      </c>
      <c r="B4922" t="s">
        <v>3820</v>
      </c>
      <c r="C4922" t="s">
        <v>28</v>
      </c>
      <c r="D4922">
        <v>7992</v>
      </c>
      <c r="E4922">
        <v>8149</v>
      </c>
      <c r="G4922">
        <v>3</v>
      </c>
      <c r="H4922" t="s">
        <v>170</v>
      </c>
      <c r="I4922" t="s">
        <v>96</v>
      </c>
      <c r="J4922">
        <v>40214</v>
      </c>
      <c r="K4922" t="s">
        <v>3518</v>
      </c>
      <c r="L4922">
        <v>40214</v>
      </c>
      <c r="M4922" t="s">
        <v>3518</v>
      </c>
      <c r="N4922" t="s">
        <v>372</v>
      </c>
      <c r="O4922" t="s">
        <v>67</v>
      </c>
      <c r="P4922" t="s">
        <v>109</v>
      </c>
      <c r="Q4922" t="s">
        <v>37</v>
      </c>
      <c r="R4922" t="s">
        <v>36</v>
      </c>
      <c r="S4922" t="s">
        <v>36</v>
      </c>
      <c r="T4922">
        <v>5677.32</v>
      </c>
      <c r="U4922">
        <v>5677.32</v>
      </c>
      <c r="V4922">
        <v>0</v>
      </c>
      <c r="W4922">
        <v>0</v>
      </c>
      <c r="X4922">
        <v>165.36</v>
      </c>
      <c r="Y4922">
        <v>165.36</v>
      </c>
      <c r="Z4922">
        <v>0</v>
      </c>
      <c r="AA4922">
        <v>0</v>
      </c>
      <c r="AB4922">
        <f t="shared" si="228"/>
        <v>473.10999999999996</v>
      </c>
      <c r="AC4922">
        <f t="shared" si="229"/>
        <v>0</v>
      </c>
      <c r="AD4922">
        <f t="shared" si="230"/>
        <v>1040.8420000000001</v>
      </c>
    </row>
    <row r="4923" spans="1:30" x14ac:dyDescent="0.3">
      <c r="A4923">
        <v>903688</v>
      </c>
      <c r="B4923" t="s">
        <v>1029</v>
      </c>
      <c r="C4923" t="s">
        <v>28</v>
      </c>
      <c r="D4923">
        <v>7994</v>
      </c>
      <c r="E4923">
        <v>8145</v>
      </c>
      <c r="F4923" t="s">
        <v>162</v>
      </c>
      <c r="G4923">
        <v>5</v>
      </c>
      <c r="H4923" t="s">
        <v>30</v>
      </c>
      <c r="I4923" t="s">
        <v>31</v>
      </c>
      <c r="J4923">
        <v>884</v>
      </c>
      <c r="K4923" t="s">
        <v>484</v>
      </c>
      <c r="L4923">
        <v>884</v>
      </c>
      <c r="M4923" t="s">
        <v>484</v>
      </c>
      <c r="N4923" t="s">
        <v>485</v>
      </c>
      <c r="O4923" t="s">
        <v>34</v>
      </c>
      <c r="P4923" t="s">
        <v>294</v>
      </c>
      <c r="Q4923" t="s">
        <v>36</v>
      </c>
      <c r="R4923" t="s">
        <v>36</v>
      </c>
      <c r="S4923" t="s">
        <v>37</v>
      </c>
      <c r="T4923">
        <v>0</v>
      </c>
      <c r="U4923">
        <v>0</v>
      </c>
      <c r="V4923">
        <v>0</v>
      </c>
      <c r="W4923">
        <v>0</v>
      </c>
      <c r="X4923">
        <v>870.62</v>
      </c>
      <c r="Y4923">
        <v>870.62</v>
      </c>
      <c r="Z4923">
        <v>0</v>
      </c>
      <c r="AA4923">
        <v>0</v>
      </c>
      <c r="AB4923">
        <f t="shared" si="228"/>
        <v>0</v>
      </c>
      <c r="AC4923">
        <f t="shared" si="229"/>
        <v>0</v>
      </c>
      <c r="AD4923">
        <f t="shared" si="230"/>
        <v>0</v>
      </c>
    </row>
    <row r="4924" spans="1:30" x14ac:dyDescent="0.3">
      <c r="A4924">
        <v>914361</v>
      </c>
      <c r="B4924" t="s">
        <v>650</v>
      </c>
      <c r="C4924" t="s">
        <v>28</v>
      </c>
      <c r="D4924">
        <v>7994</v>
      </c>
      <c r="E4924">
        <v>8149</v>
      </c>
      <c r="F4924" t="s">
        <v>651</v>
      </c>
      <c r="G4924">
        <v>4</v>
      </c>
      <c r="H4924" t="s">
        <v>40</v>
      </c>
      <c r="I4924" t="s">
        <v>96</v>
      </c>
      <c r="J4924">
        <v>72387</v>
      </c>
      <c r="K4924" t="s">
        <v>268</v>
      </c>
      <c r="L4924">
        <v>72387</v>
      </c>
      <c r="M4924" t="s">
        <v>268</v>
      </c>
      <c r="N4924" t="s">
        <v>652</v>
      </c>
      <c r="O4924" t="s">
        <v>34</v>
      </c>
      <c r="P4924" t="s">
        <v>225</v>
      </c>
      <c r="Q4924" t="s">
        <v>36</v>
      </c>
      <c r="R4924" t="s">
        <v>36</v>
      </c>
      <c r="S4924" t="s">
        <v>36</v>
      </c>
      <c r="T4924">
        <v>39003.82</v>
      </c>
      <c r="U4924">
        <v>5130.28</v>
      </c>
      <c r="V4924">
        <v>0</v>
      </c>
      <c r="W4924">
        <v>0</v>
      </c>
      <c r="X4924">
        <v>3951.38</v>
      </c>
      <c r="Y4924">
        <v>560.26</v>
      </c>
      <c r="Z4924">
        <v>0</v>
      </c>
      <c r="AA4924">
        <v>0</v>
      </c>
      <c r="AB4924">
        <f t="shared" si="228"/>
        <v>3250.3183333333332</v>
      </c>
      <c r="AC4924">
        <f t="shared" si="229"/>
        <v>0</v>
      </c>
      <c r="AD4924">
        <f t="shared" si="230"/>
        <v>7150.7003333333332</v>
      </c>
    </row>
    <row r="4925" spans="1:30" x14ac:dyDescent="0.3">
      <c r="A4925">
        <v>748360</v>
      </c>
      <c r="B4925" t="s">
        <v>3821</v>
      </c>
      <c r="C4925" t="s">
        <v>28</v>
      </c>
      <c r="D4925">
        <v>7994</v>
      </c>
      <c r="E4925">
        <v>8163</v>
      </c>
      <c r="F4925" t="s">
        <v>50</v>
      </c>
      <c r="G4925">
        <v>5</v>
      </c>
      <c r="H4925" t="s">
        <v>30</v>
      </c>
      <c r="I4925" t="s">
        <v>31</v>
      </c>
      <c r="J4925">
        <v>72954</v>
      </c>
      <c r="K4925" t="s">
        <v>90</v>
      </c>
      <c r="L4925">
        <v>72952</v>
      </c>
      <c r="M4925" t="s">
        <v>91</v>
      </c>
      <c r="N4925" t="s">
        <v>2114</v>
      </c>
      <c r="O4925" t="s">
        <v>34</v>
      </c>
      <c r="P4925" t="s">
        <v>1471</v>
      </c>
      <c r="Q4925" t="s">
        <v>36</v>
      </c>
      <c r="R4925" t="s">
        <v>36</v>
      </c>
      <c r="S4925" t="s">
        <v>37</v>
      </c>
      <c r="T4925">
        <v>110216.94</v>
      </c>
      <c r="U4925">
        <v>0</v>
      </c>
      <c r="V4925">
        <v>0</v>
      </c>
      <c r="W4925">
        <v>0</v>
      </c>
      <c r="X4925">
        <v>11191.55</v>
      </c>
      <c r="Y4925">
        <v>0</v>
      </c>
      <c r="Z4925">
        <v>0</v>
      </c>
      <c r="AA4925">
        <v>0</v>
      </c>
      <c r="AB4925">
        <f t="shared" si="228"/>
        <v>9184.7450000000008</v>
      </c>
      <c r="AC4925">
        <f t="shared" si="229"/>
        <v>0</v>
      </c>
      <c r="AD4925">
        <f t="shared" si="230"/>
        <v>20206.439000000002</v>
      </c>
    </row>
    <row r="4926" spans="1:30" x14ac:dyDescent="0.3">
      <c r="A4926">
        <v>948690</v>
      </c>
      <c r="B4926" t="s">
        <v>3822</v>
      </c>
      <c r="C4926" t="s">
        <v>28</v>
      </c>
      <c r="D4926">
        <v>7001</v>
      </c>
      <c r="E4926">
        <v>8149</v>
      </c>
      <c r="F4926" t="s">
        <v>1800</v>
      </c>
      <c r="G4926">
        <v>3</v>
      </c>
      <c r="H4926" t="s">
        <v>170</v>
      </c>
      <c r="I4926" t="s">
        <v>96</v>
      </c>
      <c r="J4926">
        <v>40054</v>
      </c>
      <c r="K4926" t="s">
        <v>1801</v>
      </c>
      <c r="L4926">
        <v>40054</v>
      </c>
      <c r="M4926" t="s">
        <v>1801</v>
      </c>
      <c r="N4926" t="s">
        <v>3370</v>
      </c>
      <c r="O4926" t="s">
        <v>34</v>
      </c>
      <c r="P4926" t="s">
        <v>2478</v>
      </c>
      <c r="Q4926" t="s">
        <v>36</v>
      </c>
      <c r="R4926" t="s">
        <v>36</v>
      </c>
      <c r="S4926" t="s">
        <v>36</v>
      </c>
      <c r="T4926">
        <v>0</v>
      </c>
      <c r="U4926">
        <v>0</v>
      </c>
      <c r="V4926">
        <v>0</v>
      </c>
      <c r="W4926">
        <v>1560</v>
      </c>
      <c r="X4926">
        <v>0</v>
      </c>
      <c r="Y4926">
        <v>0</v>
      </c>
      <c r="Z4926">
        <v>0</v>
      </c>
      <c r="AA4926">
        <v>60</v>
      </c>
      <c r="AB4926">
        <f t="shared" si="228"/>
        <v>0</v>
      </c>
      <c r="AC4926">
        <f t="shared" si="229"/>
        <v>1560</v>
      </c>
      <c r="AD4926">
        <f t="shared" si="230"/>
        <v>0</v>
      </c>
    </row>
    <row r="4927" spans="1:30" x14ac:dyDescent="0.3">
      <c r="A4927">
        <v>902420</v>
      </c>
      <c r="B4927" t="s">
        <v>635</v>
      </c>
      <c r="C4927" t="s">
        <v>28</v>
      </c>
      <c r="D4927">
        <v>7994</v>
      </c>
      <c r="E4927">
        <v>8155</v>
      </c>
      <c r="F4927" t="s">
        <v>59</v>
      </c>
      <c r="G4927">
        <v>5</v>
      </c>
      <c r="H4927" t="s">
        <v>30</v>
      </c>
      <c r="I4927" t="s">
        <v>31</v>
      </c>
      <c r="J4927">
        <v>2548</v>
      </c>
      <c r="K4927" t="s">
        <v>285</v>
      </c>
      <c r="L4927">
        <v>2548</v>
      </c>
      <c r="M4927" t="s">
        <v>285</v>
      </c>
      <c r="N4927" t="s">
        <v>286</v>
      </c>
      <c r="O4927" t="s">
        <v>34</v>
      </c>
      <c r="P4927" t="s">
        <v>353</v>
      </c>
      <c r="Q4927" t="s">
        <v>36</v>
      </c>
      <c r="R4927" t="s">
        <v>36</v>
      </c>
      <c r="S4927" t="s">
        <v>37</v>
      </c>
      <c r="T4927">
        <v>210137.73</v>
      </c>
      <c r="U4927">
        <v>0</v>
      </c>
      <c r="V4927">
        <v>9004.4699999999993</v>
      </c>
      <c r="W4927">
        <v>0</v>
      </c>
      <c r="X4927">
        <v>20023.830000000002</v>
      </c>
      <c r="Y4927">
        <v>0</v>
      </c>
      <c r="Z4927">
        <v>908.97</v>
      </c>
      <c r="AA4927">
        <v>0</v>
      </c>
      <c r="AB4927">
        <f t="shared" si="228"/>
        <v>17511.477500000001</v>
      </c>
      <c r="AC4927">
        <f t="shared" si="229"/>
        <v>9004.4699999999993</v>
      </c>
      <c r="AD4927">
        <f t="shared" si="230"/>
        <v>38525.250500000002</v>
      </c>
    </row>
    <row r="4928" spans="1:30" x14ac:dyDescent="0.3">
      <c r="A4928">
        <v>734716</v>
      </c>
      <c r="B4928" t="s">
        <v>100</v>
      </c>
      <c r="C4928" t="s">
        <v>28</v>
      </c>
      <c r="D4928">
        <v>7992</v>
      </c>
      <c r="E4928">
        <v>8149</v>
      </c>
      <c r="F4928" t="s">
        <v>95</v>
      </c>
      <c r="G4928">
        <v>5</v>
      </c>
      <c r="H4928" t="s">
        <v>30</v>
      </c>
      <c r="I4928" t="s">
        <v>31</v>
      </c>
      <c r="J4928">
        <v>1357</v>
      </c>
      <c r="K4928" t="s">
        <v>101</v>
      </c>
      <c r="L4928">
        <v>1357</v>
      </c>
      <c r="M4928" t="s">
        <v>101</v>
      </c>
      <c r="N4928" t="s">
        <v>102</v>
      </c>
      <c r="O4928" t="s">
        <v>67</v>
      </c>
      <c r="P4928" t="s">
        <v>657</v>
      </c>
      <c r="Q4928" t="s">
        <v>36</v>
      </c>
      <c r="R4928" t="s">
        <v>36</v>
      </c>
      <c r="S4928" t="s">
        <v>37</v>
      </c>
      <c r="T4928">
        <v>50786.8</v>
      </c>
      <c r="U4928">
        <v>10270.299999999999</v>
      </c>
      <c r="V4928">
        <v>0</v>
      </c>
      <c r="W4928">
        <v>0</v>
      </c>
      <c r="X4928">
        <v>3850.39</v>
      </c>
      <c r="Y4928">
        <v>720.78</v>
      </c>
      <c r="Z4928">
        <v>0</v>
      </c>
      <c r="AA4928">
        <v>0</v>
      </c>
      <c r="AB4928">
        <f t="shared" si="228"/>
        <v>4232.2333333333336</v>
      </c>
      <c r="AC4928">
        <f t="shared" si="229"/>
        <v>0</v>
      </c>
      <c r="AD4928">
        <f t="shared" si="230"/>
        <v>9310.9133333333339</v>
      </c>
    </row>
    <row r="4929" spans="1:30" x14ac:dyDescent="0.3">
      <c r="A4929">
        <v>867686</v>
      </c>
      <c r="B4929" t="s">
        <v>3823</v>
      </c>
      <c r="C4929" t="s">
        <v>28</v>
      </c>
      <c r="D4929">
        <v>7994</v>
      </c>
      <c r="E4929">
        <v>8165</v>
      </c>
      <c r="F4929" t="s">
        <v>29</v>
      </c>
      <c r="G4929">
        <v>5</v>
      </c>
      <c r="H4929" t="s">
        <v>30</v>
      </c>
      <c r="I4929" t="s">
        <v>31</v>
      </c>
      <c r="J4929">
        <v>2501</v>
      </c>
      <c r="K4929" t="s">
        <v>123</v>
      </c>
      <c r="L4929">
        <v>2501</v>
      </c>
      <c r="M4929" t="s">
        <v>123</v>
      </c>
      <c r="N4929" t="s">
        <v>124</v>
      </c>
      <c r="O4929" t="s">
        <v>34</v>
      </c>
      <c r="P4929" t="s">
        <v>35</v>
      </c>
      <c r="Q4929" t="s">
        <v>36</v>
      </c>
      <c r="R4929" t="s">
        <v>36</v>
      </c>
      <c r="S4929" t="s">
        <v>37</v>
      </c>
      <c r="T4929">
        <v>13458.58</v>
      </c>
      <c r="U4929">
        <v>0</v>
      </c>
      <c r="V4929">
        <v>0</v>
      </c>
      <c r="W4929">
        <v>0</v>
      </c>
      <c r="X4929">
        <v>1223.6400000000001</v>
      </c>
      <c r="Y4929">
        <v>0</v>
      </c>
      <c r="Z4929">
        <v>0</v>
      </c>
      <c r="AA4929">
        <v>0</v>
      </c>
      <c r="AB4929">
        <f t="shared" si="228"/>
        <v>1121.5483333333334</v>
      </c>
      <c r="AC4929">
        <f t="shared" si="229"/>
        <v>0</v>
      </c>
      <c r="AD4929">
        <f t="shared" si="230"/>
        <v>2467.4063333333338</v>
      </c>
    </row>
    <row r="4930" spans="1:30" x14ac:dyDescent="0.3">
      <c r="A4930">
        <v>934688</v>
      </c>
      <c r="B4930" t="s">
        <v>3824</v>
      </c>
      <c r="C4930" t="s">
        <v>28</v>
      </c>
      <c r="D4930">
        <v>7994</v>
      </c>
      <c r="E4930">
        <v>8195</v>
      </c>
      <c r="F4930" t="s">
        <v>79</v>
      </c>
      <c r="G4930">
        <v>5</v>
      </c>
      <c r="H4930" t="s">
        <v>30</v>
      </c>
      <c r="I4930" t="s">
        <v>31</v>
      </c>
      <c r="J4930">
        <v>319</v>
      </c>
      <c r="K4930" t="s">
        <v>60</v>
      </c>
      <c r="L4930">
        <v>319</v>
      </c>
      <c r="M4930" t="s">
        <v>60</v>
      </c>
      <c r="N4930" t="s">
        <v>61</v>
      </c>
      <c r="O4930" t="s">
        <v>34</v>
      </c>
      <c r="P4930" t="s">
        <v>62</v>
      </c>
      <c r="Q4930" t="s">
        <v>36</v>
      </c>
      <c r="R4930" t="s">
        <v>36</v>
      </c>
      <c r="S4930" t="s">
        <v>37</v>
      </c>
      <c r="T4930">
        <v>12903.85</v>
      </c>
      <c r="U4930">
        <v>0</v>
      </c>
      <c r="V4930">
        <v>0</v>
      </c>
      <c r="W4930">
        <v>0</v>
      </c>
      <c r="X4930">
        <v>884.52</v>
      </c>
      <c r="Y4930">
        <v>0</v>
      </c>
      <c r="Z4930">
        <v>0</v>
      </c>
      <c r="AA4930">
        <v>0</v>
      </c>
      <c r="AB4930">
        <f t="shared" si="228"/>
        <v>1075.3208333333334</v>
      </c>
      <c r="AC4930">
        <f t="shared" si="229"/>
        <v>0</v>
      </c>
      <c r="AD4930">
        <f t="shared" si="230"/>
        <v>2365.7058333333339</v>
      </c>
    </row>
    <row r="4931" spans="1:30" x14ac:dyDescent="0.3">
      <c r="A4931">
        <v>202054</v>
      </c>
      <c r="B4931" t="s">
        <v>3825</v>
      </c>
      <c r="C4931" t="s">
        <v>28</v>
      </c>
      <c r="D4931">
        <v>7992</v>
      </c>
      <c r="E4931">
        <v>8163</v>
      </c>
      <c r="F4931" t="s">
        <v>50</v>
      </c>
      <c r="G4931">
        <v>5</v>
      </c>
      <c r="H4931" t="s">
        <v>30</v>
      </c>
      <c r="I4931" t="s">
        <v>31</v>
      </c>
      <c r="J4931">
        <v>348</v>
      </c>
      <c r="K4931" t="s">
        <v>80</v>
      </c>
      <c r="L4931">
        <v>348</v>
      </c>
      <c r="M4931" t="s">
        <v>80</v>
      </c>
      <c r="N4931" t="s">
        <v>1601</v>
      </c>
      <c r="O4931" t="s">
        <v>67</v>
      </c>
      <c r="P4931" t="s">
        <v>263</v>
      </c>
      <c r="Q4931" t="s">
        <v>36</v>
      </c>
      <c r="R4931" t="s">
        <v>36</v>
      </c>
      <c r="S4931" t="s">
        <v>37</v>
      </c>
      <c r="T4931">
        <v>5116.62</v>
      </c>
      <c r="U4931">
        <v>0</v>
      </c>
      <c r="V4931">
        <v>0</v>
      </c>
      <c r="W4931">
        <v>0</v>
      </c>
      <c r="X4931">
        <v>402.92</v>
      </c>
      <c r="Y4931">
        <v>0</v>
      </c>
      <c r="Z4931">
        <v>0</v>
      </c>
      <c r="AA4931">
        <v>0</v>
      </c>
      <c r="AB4931">
        <f t="shared" ref="AB4931:AB4994" si="231">T4931/12</f>
        <v>426.38499999999999</v>
      </c>
      <c r="AC4931">
        <f t="shared" ref="AC4931:AC4994" si="232">SUM(V4931:W4931)</f>
        <v>0</v>
      </c>
      <c r="AD4931">
        <f t="shared" ref="AD4931:AD4994" si="233">AB4931*2*1.1</f>
        <v>938.04700000000003</v>
      </c>
    </row>
    <row r="4932" spans="1:30" x14ac:dyDescent="0.3">
      <c r="A4932">
        <v>943749</v>
      </c>
      <c r="B4932" t="s">
        <v>2487</v>
      </c>
      <c r="C4932" t="s">
        <v>28</v>
      </c>
      <c r="D4932">
        <v>7001</v>
      </c>
      <c r="E4932">
        <v>8149</v>
      </c>
      <c r="F4932" t="s">
        <v>998</v>
      </c>
      <c r="G4932">
        <v>5</v>
      </c>
      <c r="H4932" t="s">
        <v>30</v>
      </c>
      <c r="I4932" t="s">
        <v>96</v>
      </c>
      <c r="J4932">
        <v>72904</v>
      </c>
      <c r="K4932" t="s">
        <v>820</v>
      </c>
      <c r="L4932">
        <v>72904</v>
      </c>
      <c r="M4932" t="s">
        <v>821</v>
      </c>
      <c r="N4932" t="s">
        <v>822</v>
      </c>
      <c r="O4932" t="s">
        <v>34</v>
      </c>
      <c r="P4932" t="s">
        <v>278</v>
      </c>
      <c r="Q4932" t="s">
        <v>37</v>
      </c>
      <c r="R4932" t="s">
        <v>36</v>
      </c>
      <c r="S4932" t="s">
        <v>37</v>
      </c>
      <c r="T4932">
        <v>56673.06</v>
      </c>
      <c r="U4932">
        <v>0</v>
      </c>
      <c r="V4932">
        <v>18891.02</v>
      </c>
      <c r="W4932">
        <v>18891.02</v>
      </c>
      <c r="X4932">
        <v>2725.78</v>
      </c>
      <c r="Y4932">
        <v>0</v>
      </c>
      <c r="Z4932">
        <v>375.34</v>
      </c>
      <c r="AA4932">
        <v>265.57</v>
      </c>
      <c r="AB4932">
        <f t="shared" si="231"/>
        <v>4722.7550000000001</v>
      </c>
      <c r="AC4932">
        <f t="shared" si="232"/>
        <v>37782.04</v>
      </c>
      <c r="AD4932">
        <f t="shared" si="233"/>
        <v>10390.061000000002</v>
      </c>
    </row>
    <row r="4933" spans="1:30" x14ac:dyDescent="0.3">
      <c r="A4933">
        <v>982453</v>
      </c>
      <c r="B4933" t="s">
        <v>3826</v>
      </c>
      <c r="C4933" t="s">
        <v>28</v>
      </c>
      <c r="D4933">
        <v>7992</v>
      </c>
      <c r="E4933">
        <v>8149</v>
      </c>
      <c r="F4933" t="s">
        <v>2904</v>
      </c>
      <c r="G4933">
        <v>3</v>
      </c>
      <c r="H4933" t="s">
        <v>170</v>
      </c>
      <c r="I4933" t="s">
        <v>96</v>
      </c>
      <c r="J4933">
        <v>639</v>
      </c>
      <c r="K4933" t="s">
        <v>593</v>
      </c>
      <c r="L4933">
        <v>639</v>
      </c>
      <c r="M4933" t="s">
        <v>593</v>
      </c>
      <c r="N4933" t="s">
        <v>594</v>
      </c>
      <c r="O4933" t="s">
        <v>67</v>
      </c>
      <c r="P4933" t="s">
        <v>187</v>
      </c>
      <c r="Q4933" t="s">
        <v>37</v>
      </c>
      <c r="R4933" t="s">
        <v>36</v>
      </c>
      <c r="S4933" t="s">
        <v>36</v>
      </c>
      <c r="T4933">
        <v>119351</v>
      </c>
      <c r="U4933">
        <v>0</v>
      </c>
      <c r="V4933">
        <v>0</v>
      </c>
      <c r="W4933">
        <v>0</v>
      </c>
      <c r="X4933">
        <v>10089.17</v>
      </c>
      <c r="Y4933">
        <v>0</v>
      </c>
      <c r="Z4933">
        <v>0</v>
      </c>
      <c r="AA4933">
        <v>0</v>
      </c>
      <c r="AB4933">
        <f t="shared" si="231"/>
        <v>9945.9166666666661</v>
      </c>
      <c r="AC4933">
        <f t="shared" si="232"/>
        <v>0</v>
      </c>
      <c r="AD4933">
        <f t="shared" si="233"/>
        <v>21881.016666666666</v>
      </c>
    </row>
    <row r="4934" spans="1:30" x14ac:dyDescent="0.3">
      <c r="A4934">
        <v>116101</v>
      </c>
      <c r="B4934" t="s">
        <v>2408</v>
      </c>
      <c r="C4934" t="s">
        <v>28</v>
      </c>
      <c r="D4934">
        <v>837</v>
      </c>
      <c r="E4934">
        <v>8149</v>
      </c>
      <c r="F4934" t="s">
        <v>691</v>
      </c>
      <c r="G4934">
        <v>3</v>
      </c>
      <c r="H4934" t="s">
        <v>170</v>
      </c>
      <c r="I4934" t="s">
        <v>96</v>
      </c>
      <c r="J4934">
        <v>72159</v>
      </c>
      <c r="K4934" t="s">
        <v>413</v>
      </c>
      <c r="L4934">
        <v>72159</v>
      </c>
      <c r="M4934" t="s">
        <v>413</v>
      </c>
      <c r="N4934" t="s">
        <v>414</v>
      </c>
      <c r="O4934" t="s">
        <v>34</v>
      </c>
      <c r="P4934" t="s">
        <v>1261</v>
      </c>
      <c r="Q4934" t="s">
        <v>36</v>
      </c>
      <c r="R4934" t="s">
        <v>36</v>
      </c>
      <c r="S4934" t="s">
        <v>36</v>
      </c>
      <c r="T4934">
        <v>3366</v>
      </c>
      <c r="U4934">
        <v>0</v>
      </c>
      <c r="V4934">
        <v>0</v>
      </c>
      <c r="W4934">
        <v>0</v>
      </c>
      <c r="X4934">
        <v>208.77</v>
      </c>
      <c r="Y4934">
        <v>0</v>
      </c>
      <c r="Z4934">
        <v>0</v>
      </c>
      <c r="AA4934">
        <v>0</v>
      </c>
      <c r="AB4934">
        <f t="shared" si="231"/>
        <v>280.5</v>
      </c>
      <c r="AC4934">
        <f t="shared" si="232"/>
        <v>0</v>
      </c>
      <c r="AD4934">
        <f t="shared" si="233"/>
        <v>617.1</v>
      </c>
    </row>
    <row r="4935" spans="1:30" x14ac:dyDescent="0.3">
      <c r="A4935">
        <v>197303</v>
      </c>
      <c r="B4935" t="s">
        <v>3827</v>
      </c>
      <c r="C4935" t="s">
        <v>28</v>
      </c>
      <c r="D4935">
        <v>1075</v>
      </c>
      <c r="E4935">
        <v>8149</v>
      </c>
      <c r="F4935" t="s">
        <v>2369</v>
      </c>
      <c r="G4935">
        <v>4</v>
      </c>
      <c r="H4935" t="s">
        <v>40</v>
      </c>
      <c r="I4935" t="s">
        <v>96</v>
      </c>
      <c r="J4935">
        <v>72024</v>
      </c>
      <c r="K4935" t="s">
        <v>2053</v>
      </c>
      <c r="L4935">
        <v>72024</v>
      </c>
      <c r="M4935" t="s">
        <v>2053</v>
      </c>
      <c r="N4935" t="s">
        <v>2370</v>
      </c>
      <c r="O4935" t="s">
        <v>43</v>
      </c>
      <c r="P4935" t="s">
        <v>109</v>
      </c>
      <c r="Q4935" t="s">
        <v>37</v>
      </c>
      <c r="R4935" t="s">
        <v>36</v>
      </c>
      <c r="S4935" t="s">
        <v>36</v>
      </c>
      <c r="T4935">
        <v>4168.08</v>
      </c>
      <c r="U4935">
        <v>0</v>
      </c>
      <c r="V4935">
        <v>0</v>
      </c>
      <c r="W4935">
        <v>0</v>
      </c>
      <c r="X4935">
        <v>160.56</v>
      </c>
      <c r="Y4935">
        <v>0</v>
      </c>
      <c r="Z4935">
        <v>0</v>
      </c>
      <c r="AA4935">
        <v>0</v>
      </c>
      <c r="AB4935">
        <f t="shared" si="231"/>
        <v>347.34</v>
      </c>
      <c r="AC4935">
        <f t="shared" si="232"/>
        <v>0</v>
      </c>
      <c r="AD4935">
        <f t="shared" si="233"/>
        <v>764.14800000000002</v>
      </c>
    </row>
    <row r="4936" spans="1:30" x14ac:dyDescent="0.3">
      <c r="A4936">
        <v>497890</v>
      </c>
      <c r="B4936" t="s">
        <v>544</v>
      </c>
      <c r="C4936" t="s">
        <v>28</v>
      </c>
      <c r="D4936">
        <v>7670</v>
      </c>
      <c r="E4936">
        <v>8155</v>
      </c>
      <c r="F4936" t="s">
        <v>545</v>
      </c>
      <c r="G4936">
        <v>4</v>
      </c>
      <c r="H4936" t="s">
        <v>40</v>
      </c>
      <c r="I4936" t="s">
        <v>31</v>
      </c>
      <c r="J4936">
        <v>40206</v>
      </c>
      <c r="K4936" t="s">
        <v>236</v>
      </c>
      <c r="L4936">
        <v>40205</v>
      </c>
      <c r="M4936" t="s">
        <v>237</v>
      </c>
      <c r="N4936" t="s">
        <v>546</v>
      </c>
      <c r="O4936" t="s">
        <v>34</v>
      </c>
      <c r="P4936" t="s">
        <v>2211</v>
      </c>
      <c r="Q4936" t="s">
        <v>36</v>
      </c>
      <c r="R4936" t="s">
        <v>36</v>
      </c>
      <c r="S4936" t="s">
        <v>36</v>
      </c>
      <c r="T4936">
        <v>88830.76</v>
      </c>
      <c r="U4936">
        <v>7438.96</v>
      </c>
      <c r="V4936">
        <v>0</v>
      </c>
      <c r="W4936">
        <v>0</v>
      </c>
      <c r="X4936">
        <v>3909.97</v>
      </c>
      <c r="Y4936">
        <v>339.72</v>
      </c>
      <c r="Z4936">
        <v>0</v>
      </c>
      <c r="AA4936">
        <v>0</v>
      </c>
      <c r="AB4936">
        <f t="shared" si="231"/>
        <v>7402.5633333333326</v>
      </c>
      <c r="AC4936">
        <f t="shared" si="232"/>
        <v>0</v>
      </c>
      <c r="AD4936">
        <f t="shared" si="233"/>
        <v>16285.639333333333</v>
      </c>
    </row>
    <row r="4937" spans="1:30" x14ac:dyDescent="0.3">
      <c r="A4937">
        <v>767176</v>
      </c>
      <c r="B4937" t="s">
        <v>3264</v>
      </c>
      <c r="C4937" t="s">
        <v>28</v>
      </c>
      <c r="D4937">
        <v>7994</v>
      </c>
      <c r="E4937">
        <v>8149</v>
      </c>
      <c r="F4937" t="s">
        <v>253</v>
      </c>
      <c r="G4937">
        <v>5</v>
      </c>
      <c r="H4937" t="s">
        <v>30</v>
      </c>
      <c r="I4937" t="s">
        <v>96</v>
      </c>
      <c r="J4937">
        <v>456</v>
      </c>
      <c r="K4937" t="s">
        <v>306</v>
      </c>
      <c r="L4937">
        <v>456</v>
      </c>
      <c r="M4937" t="s">
        <v>306</v>
      </c>
      <c r="N4937" t="s">
        <v>307</v>
      </c>
      <c r="O4937" t="s">
        <v>34</v>
      </c>
      <c r="P4937" t="s">
        <v>327</v>
      </c>
      <c r="Q4937" t="s">
        <v>36</v>
      </c>
      <c r="R4937" t="s">
        <v>36</v>
      </c>
      <c r="S4937" t="s">
        <v>37</v>
      </c>
      <c r="T4937">
        <v>75495.83</v>
      </c>
      <c r="U4937">
        <v>0</v>
      </c>
      <c r="V4937">
        <v>5988.96</v>
      </c>
      <c r="W4937">
        <v>5988.96</v>
      </c>
      <c r="X4937">
        <v>5132.16</v>
      </c>
      <c r="Y4937">
        <v>0</v>
      </c>
      <c r="Z4937">
        <v>419.43</v>
      </c>
      <c r="AA4937">
        <v>230.34</v>
      </c>
      <c r="AB4937">
        <f t="shared" si="231"/>
        <v>6291.3191666666671</v>
      </c>
      <c r="AC4937">
        <f t="shared" si="232"/>
        <v>11977.92</v>
      </c>
      <c r="AD4937">
        <f t="shared" si="233"/>
        <v>13840.902166666669</v>
      </c>
    </row>
    <row r="4938" spans="1:30" x14ac:dyDescent="0.3">
      <c r="A4938">
        <v>903132</v>
      </c>
      <c r="B4938" t="s">
        <v>173</v>
      </c>
      <c r="C4938" t="s">
        <v>28</v>
      </c>
      <c r="D4938">
        <v>7595</v>
      </c>
      <c r="E4938">
        <v>8149</v>
      </c>
      <c r="F4938" t="s">
        <v>95</v>
      </c>
      <c r="G4938">
        <v>5</v>
      </c>
      <c r="H4938" t="s">
        <v>30</v>
      </c>
      <c r="I4938" t="s">
        <v>31</v>
      </c>
      <c r="J4938">
        <v>72506</v>
      </c>
      <c r="K4938" t="s">
        <v>174</v>
      </c>
      <c r="L4938">
        <v>72480</v>
      </c>
      <c r="M4938" t="s">
        <v>175</v>
      </c>
      <c r="N4938" t="s">
        <v>176</v>
      </c>
      <c r="O4938" t="s">
        <v>34</v>
      </c>
      <c r="P4938" t="s">
        <v>407</v>
      </c>
      <c r="Q4938" t="s">
        <v>37</v>
      </c>
      <c r="R4938" t="s">
        <v>36</v>
      </c>
      <c r="S4938" t="s">
        <v>37</v>
      </c>
      <c r="T4938">
        <v>17558.580000000002</v>
      </c>
      <c r="U4938">
        <v>0</v>
      </c>
      <c r="V4938">
        <v>0</v>
      </c>
      <c r="W4938">
        <v>7171.12</v>
      </c>
      <c r="X4938">
        <v>1351.8</v>
      </c>
      <c r="Y4938">
        <v>0</v>
      </c>
      <c r="Z4938">
        <v>0</v>
      </c>
      <c r="AA4938">
        <v>479.3</v>
      </c>
      <c r="AB4938">
        <f t="shared" si="231"/>
        <v>1463.2150000000001</v>
      </c>
      <c r="AC4938">
        <f t="shared" si="232"/>
        <v>7171.12</v>
      </c>
      <c r="AD4938">
        <f t="shared" si="233"/>
        <v>3219.0730000000008</v>
      </c>
    </row>
    <row r="4939" spans="1:30" x14ac:dyDescent="0.3">
      <c r="A4939">
        <v>718826</v>
      </c>
      <c r="B4939" t="s">
        <v>1175</v>
      </c>
      <c r="C4939" t="s">
        <v>28</v>
      </c>
      <c r="D4939">
        <v>7001</v>
      </c>
      <c r="E4939">
        <v>8149</v>
      </c>
      <c r="F4939" t="s">
        <v>1176</v>
      </c>
      <c r="G4939">
        <v>3</v>
      </c>
      <c r="H4939" t="s">
        <v>170</v>
      </c>
      <c r="I4939" t="s">
        <v>96</v>
      </c>
      <c r="J4939">
        <v>40004</v>
      </c>
      <c r="K4939" t="s">
        <v>715</v>
      </c>
      <c r="L4939">
        <v>40004</v>
      </c>
      <c r="M4939" t="s">
        <v>715</v>
      </c>
      <c r="N4939" t="s">
        <v>1177</v>
      </c>
      <c r="O4939" t="s">
        <v>34</v>
      </c>
      <c r="P4939" t="s">
        <v>2739</v>
      </c>
      <c r="Q4939" t="s">
        <v>36</v>
      </c>
      <c r="R4939" t="s">
        <v>36</v>
      </c>
      <c r="S4939" t="s">
        <v>36</v>
      </c>
      <c r="T4939">
        <v>9990.4699999999993</v>
      </c>
      <c r="U4939">
        <v>0</v>
      </c>
      <c r="V4939">
        <v>0</v>
      </c>
      <c r="W4939">
        <v>0</v>
      </c>
      <c r="X4939">
        <v>601.1</v>
      </c>
      <c r="Y4939">
        <v>0</v>
      </c>
      <c r="Z4939">
        <v>0</v>
      </c>
      <c r="AA4939">
        <v>0</v>
      </c>
      <c r="AB4939">
        <f t="shared" si="231"/>
        <v>832.53916666666657</v>
      </c>
      <c r="AC4939">
        <f t="shared" si="232"/>
        <v>0</v>
      </c>
      <c r="AD4939">
        <f t="shared" si="233"/>
        <v>1831.5861666666667</v>
      </c>
    </row>
    <row r="4940" spans="1:30" x14ac:dyDescent="0.3">
      <c r="A4940">
        <v>770001</v>
      </c>
      <c r="B4940" t="s">
        <v>1648</v>
      </c>
      <c r="C4940" t="s">
        <v>28</v>
      </c>
      <c r="D4940">
        <v>7994</v>
      </c>
      <c r="E4940">
        <v>8160</v>
      </c>
      <c r="F4940" t="s">
        <v>154</v>
      </c>
      <c r="G4940">
        <v>5</v>
      </c>
      <c r="H4940" t="s">
        <v>30</v>
      </c>
      <c r="I4940" t="s">
        <v>31</v>
      </c>
      <c r="J4940">
        <v>1830</v>
      </c>
      <c r="K4940" t="s">
        <v>398</v>
      </c>
      <c r="L4940">
        <v>1830</v>
      </c>
      <c r="M4940" t="s">
        <v>398</v>
      </c>
      <c r="N4940" t="s">
        <v>399</v>
      </c>
      <c r="O4940" t="s">
        <v>34</v>
      </c>
      <c r="P4940" t="s">
        <v>103</v>
      </c>
      <c r="Q4940" t="s">
        <v>36</v>
      </c>
      <c r="R4940" t="s">
        <v>36</v>
      </c>
      <c r="S4940" t="s">
        <v>37</v>
      </c>
      <c r="T4940">
        <v>101645.75999999999</v>
      </c>
      <c r="U4940">
        <v>0</v>
      </c>
      <c r="V4940">
        <v>12705.72</v>
      </c>
      <c r="W4940">
        <v>0</v>
      </c>
      <c r="X4940">
        <v>7427.16</v>
      </c>
      <c r="Y4940">
        <v>0</v>
      </c>
      <c r="Z4940">
        <v>884.36</v>
      </c>
      <c r="AA4940">
        <v>0</v>
      </c>
      <c r="AB4940">
        <f t="shared" si="231"/>
        <v>8470.48</v>
      </c>
      <c r="AC4940">
        <f t="shared" si="232"/>
        <v>12705.72</v>
      </c>
      <c r="AD4940">
        <f t="shared" si="233"/>
        <v>18635.056</v>
      </c>
    </row>
    <row r="4941" spans="1:30" x14ac:dyDescent="0.3">
      <c r="A4941">
        <v>897897</v>
      </c>
      <c r="B4941" t="s">
        <v>1187</v>
      </c>
      <c r="C4941" t="s">
        <v>28</v>
      </c>
      <c r="D4941">
        <v>7992</v>
      </c>
      <c r="E4941">
        <v>8147</v>
      </c>
      <c r="F4941" t="s">
        <v>89</v>
      </c>
      <c r="G4941">
        <v>5</v>
      </c>
      <c r="H4941" t="s">
        <v>30</v>
      </c>
      <c r="I4941" t="s">
        <v>31</v>
      </c>
      <c r="J4941">
        <v>1792</v>
      </c>
      <c r="K4941" t="s">
        <v>388</v>
      </c>
      <c r="L4941">
        <v>1792</v>
      </c>
      <c r="M4941" t="s">
        <v>388</v>
      </c>
      <c r="N4941" t="s">
        <v>734</v>
      </c>
      <c r="O4941" t="s">
        <v>67</v>
      </c>
      <c r="P4941" t="s">
        <v>202</v>
      </c>
      <c r="Q4941" t="s">
        <v>36</v>
      </c>
      <c r="R4941" t="s">
        <v>36</v>
      </c>
      <c r="S4941" t="s">
        <v>37</v>
      </c>
      <c r="T4941">
        <v>61804.4</v>
      </c>
      <c r="U4941">
        <v>0</v>
      </c>
      <c r="V4941">
        <v>12699.78</v>
      </c>
      <c r="W4941">
        <v>0</v>
      </c>
      <c r="X4941">
        <v>3310.23</v>
      </c>
      <c r="Y4941">
        <v>0</v>
      </c>
      <c r="Z4941">
        <v>701.28</v>
      </c>
      <c r="AA4941">
        <v>0</v>
      </c>
      <c r="AB4941">
        <f t="shared" si="231"/>
        <v>5150.3666666666668</v>
      </c>
      <c r="AC4941">
        <f t="shared" si="232"/>
        <v>12699.78</v>
      </c>
      <c r="AD4941">
        <f t="shared" si="233"/>
        <v>11330.806666666667</v>
      </c>
    </row>
    <row r="4942" spans="1:30" x14ac:dyDescent="0.3">
      <c r="A4942">
        <v>852985</v>
      </c>
      <c r="B4942" t="s">
        <v>1375</v>
      </c>
      <c r="C4942" t="s">
        <v>28</v>
      </c>
      <c r="D4942">
        <v>7001</v>
      </c>
      <c r="E4942">
        <v>8149</v>
      </c>
      <c r="F4942" t="s">
        <v>1376</v>
      </c>
      <c r="G4942">
        <v>4</v>
      </c>
      <c r="H4942" t="s">
        <v>40</v>
      </c>
      <c r="I4942" t="s">
        <v>96</v>
      </c>
      <c r="J4942">
        <v>40176</v>
      </c>
      <c r="K4942" t="s">
        <v>1377</v>
      </c>
      <c r="L4942">
        <v>40176</v>
      </c>
      <c r="M4942" t="s">
        <v>1377</v>
      </c>
      <c r="N4942" t="s">
        <v>1378</v>
      </c>
      <c r="O4942" t="s">
        <v>67</v>
      </c>
      <c r="P4942" t="s">
        <v>2236</v>
      </c>
      <c r="Q4942" t="s">
        <v>36</v>
      </c>
      <c r="R4942" t="s">
        <v>36</v>
      </c>
      <c r="S4942" t="s">
        <v>36</v>
      </c>
      <c r="T4942">
        <v>3140.8</v>
      </c>
      <c r="U4942">
        <v>0</v>
      </c>
      <c r="V4942">
        <v>0</v>
      </c>
      <c r="W4942">
        <v>0</v>
      </c>
      <c r="X4942">
        <v>429.34</v>
      </c>
      <c r="Y4942">
        <v>0</v>
      </c>
      <c r="Z4942">
        <v>0</v>
      </c>
      <c r="AA4942">
        <v>0</v>
      </c>
      <c r="AB4942">
        <f t="shared" si="231"/>
        <v>261.73333333333335</v>
      </c>
      <c r="AC4942">
        <f t="shared" si="232"/>
        <v>0</v>
      </c>
      <c r="AD4942">
        <f t="shared" si="233"/>
        <v>575.81333333333339</v>
      </c>
    </row>
    <row r="4943" spans="1:30" x14ac:dyDescent="0.3">
      <c r="A4943">
        <v>795689</v>
      </c>
      <c r="B4943" t="s">
        <v>730</v>
      </c>
      <c r="C4943" t="s">
        <v>28</v>
      </c>
      <c r="D4943">
        <v>7992</v>
      </c>
      <c r="E4943">
        <v>8195</v>
      </c>
      <c r="F4943" t="s">
        <v>79</v>
      </c>
      <c r="G4943">
        <v>5</v>
      </c>
      <c r="H4943" t="s">
        <v>30</v>
      </c>
      <c r="I4943" t="s">
        <v>31</v>
      </c>
      <c r="J4943">
        <v>1205</v>
      </c>
      <c r="K4943" t="s">
        <v>158</v>
      </c>
      <c r="L4943">
        <v>1205</v>
      </c>
      <c r="M4943" t="s">
        <v>158</v>
      </c>
      <c r="N4943" t="s">
        <v>159</v>
      </c>
      <c r="O4943" t="s">
        <v>34</v>
      </c>
      <c r="P4943" t="s">
        <v>2329</v>
      </c>
      <c r="Q4943" t="s">
        <v>36</v>
      </c>
      <c r="R4943" t="s">
        <v>36</v>
      </c>
      <c r="S4943" t="s">
        <v>37</v>
      </c>
      <c r="T4943">
        <v>4400.42</v>
      </c>
      <c r="U4943">
        <v>2076.4899999999998</v>
      </c>
      <c r="V4943">
        <v>0</v>
      </c>
      <c r="W4943">
        <v>0</v>
      </c>
      <c r="X4943">
        <v>366.52</v>
      </c>
      <c r="Y4943">
        <v>184.9</v>
      </c>
      <c r="Z4943">
        <v>0</v>
      </c>
      <c r="AA4943">
        <v>0</v>
      </c>
      <c r="AB4943">
        <f t="shared" si="231"/>
        <v>366.70166666666665</v>
      </c>
      <c r="AC4943">
        <f t="shared" si="232"/>
        <v>0</v>
      </c>
      <c r="AD4943">
        <f t="shared" si="233"/>
        <v>806.74366666666674</v>
      </c>
    </row>
    <row r="4944" spans="1:30" x14ac:dyDescent="0.3">
      <c r="A4944">
        <v>867756</v>
      </c>
      <c r="B4944" t="s">
        <v>1619</v>
      </c>
      <c r="C4944" t="s">
        <v>28</v>
      </c>
      <c r="D4944">
        <v>7994</v>
      </c>
      <c r="E4944">
        <v>8170</v>
      </c>
      <c r="F4944" t="s">
        <v>331</v>
      </c>
      <c r="G4944">
        <v>5</v>
      </c>
      <c r="H4944" t="s">
        <v>30</v>
      </c>
      <c r="I4944" t="s">
        <v>31</v>
      </c>
      <c r="J4944">
        <v>2548</v>
      </c>
      <c r="K4944" t="s">
        <v>285</v>
      </c>
      <c r="L4944">
        <v>2548</v>
      </c>
      <c r="M4944" t="s">
        <v>285</v>
      </c>
      <c r="N4944" t="s">
        <v>286</v>
      </c>
      <c r="O4944" t="s">
        <v>34</v>
      </c>
      <c r="P4944" t="s">
        <v>566</v>
      </c>
      <c r="Q4944" t="s">
        <v>36</v>
      </c>
      <c r="R4944" t="s">
        <v>36</v>
      </c>
      <c r="S4944" t="s">
        <v>37</v>
      </c>
      <c r="T4944">
        <v>16941.599999999999</v>
      </c>
      <c r="U4944">
        <v>0</v>
      </c>
      <c r="V4944">
        <v>0</v>
      </c>
      <c r="W4944">
        <v>0</v>
      </c>
      <c r="X4944">
        <v>893.34</v>
      </c>
      <c r="Y4944">
        <v>0</v>
      </c>
      <c r="Z4944">
        <v>0</v>
      </c>
      <c r="AA4944">
        <v>0</v>
      </c>
      <c r="AB4944">
        <f t="shared" si="231"/>
        <v>1411.8</v>
      </c>
      <c r="AC4944">
        <f t="shared" si="232"/>
        <v>0</v>
      </c>
      <c r="AD4944">
        <f t="shared" si="233"/>
        <v>3105.96</v>
      </c>
    </row>
    <row r="4945" spans="1:30" x14ac:dyDescent="0.3">
      <c r="A4945">
        <v>869670</v>
      </c>
      <c r="B4945" t="s">
        <v>1524</v>
      </c>
      <c r="C4945" t="s">
        <v>28</v>
      </c>
      <c r="D4945">
        <v>7992</v>
      </c>
      <c r="E4945">
        <v>8170</v>
      </c>
      <c r="F4945" t="s">
        <v>331</v>
      </c>
      <c r="G4945">
        <v>5</v>
      </c>
      <c r="H4945" t="s">
        <v>30</v>
      </c>
      <c r="I4945" t="s">
        <v>31</v>
      </c>
      <c r="J4945">
        <v>639</v>
      </c>
      <c r="K4945" t="s">
        <v>593</v>
      </c>
      <c r="L4945">
        <v>639</v>
      </c>
      <c r="M4945" t="s">
        <v>593</v>
      </c>
      <c r="N4945" t="s">
        <v>594</v>
      </c>
      <c r="O4945" t="s">
        <v>67</v>
      </c>
      <c r="P4945" t="s">
        <v>62</v>
      </c>
      <c r="Q4945" t="s">
        <v>36</v>
      </c>
      <c r="R4945" t="s">
        <v>36</v>
      </c>
      <c r="S4945" t="s">
        <v>37</v>
      </c>
      <c r="T4945">
        <v>50957.41</v>
      </c>
      <c r="U4945">
        <v>0</v>
      </c>
      <c r="V4945">
        <v>0</v>
      </c>
      <c r="W4945">
        <v>0</v>
      </c>
      <c r="X4945">
        <v>3497.09</v>
      </c>
      <c r="Y4945">
        <v>0</v>
      </c>
      <c r="Z4945">
        <v>0</v>
      </c>
      <c r="AA4945">
        <v>0</v>
      </c>
      <c r="AB4945">
        <f t="shared" si="231"/>
        <v>4246.4508333333333</v>
      </c>
      <c r="AC4945">
        <f t="shared" si="232"/>
        <v>0</v>
      </c>
      <c r="AD4945">
        <f t="shared" si="233"/>
        <v>9342.1918333333342</v>
      </c>
    </row>
    <row r="4946" spans="1:30" x14ac:dyDescent="0.3">
      <c r="A4946">
        <v>277161</v>
      </c>
      <c r="B4946" t="s">
        <v>1324</v>
      </c>
      <c r="C4946" t="s">
        <v>28</v>
      </c>
      <c r="D4946">
        <v>7001</v>
      </c>
      <c r="E4946">
        <v>8149</v>
      </c>
      <c r="F4946" t="s">
        <v>1210</v>
      </c>
      <c r="G4946">
        <v>3</v>
      </c>
      <c r="H4946" t="s">
        <v>170</v>
      </c>
      <c r="I4946" t="s">
        <v>96</v>
      </c>
      <c r="J4946">
        <v>73328</v>
      </c>
      <c r="K4946" t="s">
        <v>806</v>
      </c>
      <c r="L4946">
        <v>73328</v>
      </c>
      <c r="M4946" t="s">
        <v>806</v>
      </c>
      <c r="N4946" t="s">
        <v>124</v>
      </c>
      <c r="O4946" t="s">
        <v>34</v>
      </c>
      <c r="P4946" t="s">
        <v>767</v>
      </c>
      <c r="Q4946" t="s">
        <v>37</v>
      </c>
      <c r="R4946" t="s">
        <v>36</v>
      </c>
      <c r="S4946" t="s">
        <v>36</v>
      </c>
      <c r="T4946">
        <v>66600</v>
      </c>
      <c r="U4946">
        <v>0</v>
      </c>
      <c r="V4946">
        <v>0</v>
      </c>
      <c r="W4946">
        <v>0</v>
      </c>
      <c r="X4946">
        <v>2257.6999999999998</v>
      </c>
      <c r="Y4946">
        <v>0</v>
      </c>
      <c r="Z4946">
        <v>0</v>
      </c>
      <c r="AA4946">
        <v>0</v>
      </c>
      <c r="AB4946">
        <f t="shared" si="231"/>
        <v>5550</v>
      </c>
      <c r="AC4946">
        <f t="shared" si="232"/>
        <v>0</v>
      </c>
      <c r="AD4946">
        <f t="shared" si="233"/>
        <v>12210.000000000002</v>
      </c>
    </row>
    <row r="4947" spans="1:30" x14ac:dyDescent="0.3">
      <c r="A4947">
        <v>219674</v>
      </c>
      <c r="B4947" t="s">
        <v>3828</v>
      </c>
      <c r="C4947" t="s">
        <v>28</v>
      </c>
      <c r="D4947">
        <v>1075</v>
      </c>
      <c r="E4947">
        <v>8149</v>
      </c>
      <c r="F4947" t="s">
        <v>1002</v>
      </c>
      <c r="G4947">
        <v>4</v>
      </c>
      <c r="H4947" t="s">
        <v>40</v>
      </c>
      <c r="I4947" t="s">
        <v>96</v>
      </c>
      <c r="J4947">
        <v>72475</v>
      </c>
      <c r="K4947" t="s">
        <v>1003</v>
      </c>
      <c r="L4947">
        <v>72475</v>
      </c>
      <c r="M4947" t="s">
        <v>1003</v>
      </c>
      <c r="N4947" t="s">
        <v>3829</v>
      </c>
      <c r="O4947" t="s">
        <v>34</v>
      </c>
      <c r="P4947" t="s">
        <v>109</v>
      </c>
      <c r="Q4947" t="s">
        <v>37</v>
      </c>
      <c r="R4947" t="s">
        <v>36</v>
      </c>
      <c r="S4947" t="s">
        <v>36</v>
      </c>
      <c r="T4947">
        <v>2909.64</v>
      </c>
      <c r="U4947">
        <v>0</v>
      </c>
      <c r="V4947">
        <v>0</v>
      </c>
      <c r="W4947">
        <v>0</v>
      </c>
      <c r="X4947">
        <v>79.33</v>
      </c>
      <c r="Y4947">
        <v>0</v>
      </c>
      <c r="Z4947">
        <v>0</v>
      </c>
      <c r="AA4947">
        <v>0</v>
      </c>
      <c r="AB4947">
        <f t="shared" si="231"/>
        <v>242.47</v>
      </c>
      <c r="AC4947">
        <f t="shared" si="232"/>
        <v>0</v>
      </c>
      <c r="AD4947">
        <f t="shared" si="233"/>
        <v>533.43400000000008</v>
      </c>
    </row>
    <row r="4948" spans="1:30" x14ac:dyDescent="0.3">
      <c r="A4948">
        <v>191669</v>
      </c>
      <c r="B4948" t="s">
        <v>3830</v>
      </c>
      <c r="C4948" t="s">
        <v>28</v>
      </c>
      <c r="D4948">
        <v>7992</v>
      </c>
      <c r="E4948">
        <v>8149</v>
      </c>
      <c r="F4948" t="s">
        <v>3557</v>
      </c>
      <c r="G4948">
        <v>3</v>
      </c>
      <c r="H4948" t="s">
        <v>170</v>
      </c>
      <c r="I4948" t="s">
        <v>96</v>
      </c>
      <c r="J4948">
        <v>40822</v>
      </c>
      <c r="K4948" t="s">
        <v>1313</v>
      </c>
      <c r="L4948">
        <v>40822</v>
      </c>
      <c r="M4948" t="s">
        <v>1313</v>
      </c>
      <c r="N4948" t="s">
        <v>156</v>
      </c>
      <c r="O4948" t="s">
        <v>67</v>
      </c>
      <c r="P4948" t="s">
        <v>187</v>
      </c>
      <c r="Q4948" t="s">
        <v>37</v>
      </c>
      <c r="R4948" t="s">
        <v>36</v>
      </c>
      <c r="S4948" t="s">
        <v>36</v>
      </c>
      <c r="T4948">
        <v>119351</v>
      </c>
      <c r="U4948">
        <v>0</v>
      </c>
      <c r="V4948">
        <v>0</v>
      </c>
      <c r="W4948">
        <v>0</v>
      </c>
      <c r="X4948">
        <v>3882.12</v>
      </c>
      <c r="Y4948">
        <v>0</v>
      </c>
      <c r="Z4948">
        <v>0</v>
      </c>
      <c r="AA4948">
        <v>0</v>
      </c>
      <c r="AB4948">
        <f t="shared" si="231"/>
        <v>9945.9166666666661</v>
      </c>
      <c r="AC4948">
        <f t="shared" si="232"/>
        <v>0</v>
      </c>
      <c r="AD4948">
        <f t="shared" si="233"/>
        <v>21881.016666666666</v>
      </c>
    </row>
    <row r="4949" spans="1:30" x14ac:dyDescent="0.3">
      <c r="A4949">
        <v>756843</v>
      </c>
      <c r="B4949" t="s">
        <v>963</v>
      </c>
      <c r="C4949" t="s">
        <v>28</v>
      </c>
      <c r="D4949">
        <v>7994</v>
      </c>
      <c r="E4949">
        <v>8155</v>
      </c>
      <c r="F4949" t="s">
        <v>59</v>
      </c>
      <c r="G4949">
        <v>5</v>
      </c>
      <c r="H4949" t="s">
        <v>30</v>
      </c>
      <c r="I4949" t="s">
        <v>31</v>
      </c>
      <c r="J4949">
        <v>372</v>
      </c>
      <c r="K4949" t="s">
        <v>361</v>
      </c>
      <c r="L4949">
        <v>372</v>
      </c>
      <c r="M4949" t="s">
        <v>361</v>
      </c>
      <c r="N4949" t="s">
        <v>362</v>
      </c>
      <c r="O4949" t="s">
        <v>34</v>
      </c>
      <c r="P4949" t="s">
        <v>517</v>
      </c>
      <c r="Q4949" t="s">
        <v>36</v>
      </c>
      <c r="R4949" t="s">
        <v>36</v>
      </c>
      <c r="S4949" t="s">
        <v>37</v>
      </c>
      <c r="T4949">
        <v>1246.46</v>
      </c>
      <c r="U4949">
        <v>0</v>
      </c>
      <c r="V4949">
        <v>0</v>
      </c>
      <c r="W4949">
        <v>0</v>
      </c>
      <c r="X4949">
        <v>125.46</v>
      </c>
      <c r="Y4949">
        <v>0</v>
      </c>
      <c r="Z4949">
        <v>0</v>
      </c>
      <c r="AA4949">
        <v>0</v>
      </c>
      <c r="AB4949">
        <f t="shared" si="231"/>
        <v>103.87166666666667</v>
      </c>
      <c r="AC4949">
        <f t="shared" si="232"/>
        <v>0</v>
      </c>
      <c r="AD4949">
        <f t="shared" si="233"/>
        <v>228.51766666666668</v>
      </c>
    </row>
    <row r="4950" spans="1:30" x14ac:dyDescent="0.3">
      <c r="A4950">
        <v>248350</v>
      </c>
      <c r="B4950" t="s">
        <v>829</v>
      </c>
      <c r="C4950" t="s">
        <v>28</v>
      </c>
      <c r="D4950">
        <v>7003</v>
      </c>
      <c r="E4950">
        <v>8148</v>
      </c>
      <c r="F4950" t="s">
        <v>753</v>
      </c>
      <c r="G4950">
        <v>3</v>
      </c>
      <c r="H4950" t="s">
        <v>170</v>
      </c>
      <c r="I4950" t="s">
        <v>31</v>
      </c>
      <c r="J4950">
        <v>40461</v>
      </c>
      <c r="K4950" t="s">
        <v>41</v>
      </c>
      <c r="L4950">
        <v>40461</v>
      </c>
      <c r="M4950" t="s">
        <v>41</v>
      </c>
      <c r="N4950" t="s">
        <v>318</v>
      </c>
      <c r="O4950" t="s">
        <v>43</v>
      </c>
      <c r="P4950" t="s">
        <v>684</v>
      </c>
      <c r="Q4950" t="s">
        <v>36</v>
      </c>
      <c r="R4950" t="s">
        <v>36</v>
      </c>
      <c r="S4950" t="s">
        <v>36</v>
      </c>
      <c r="T4950">
        <v>115440</v>
      </c>
      <c r="U4950">
        <v>19240</v>
      </c>
      <c r="V4950">
        <v>0</v>
      </c>
      <c r="W4950">
        <v>0</v>
      </c>
      <c r="X4950">
        <v>1228.47</v>
      </c>
      <c r="Y4950">
        <v>558.17999999999995</v>
      </c>
      <c r="Z4950">
        <v>0</v>
      </c>
      <c r="AA4950">
        <v>0</v>
      </c>
      <c r="AB4950">
        <f t="shared" si="231"/>
        <v>9620</v>
      </c>
      <c r="AC4950">
        <f t="shared" si="232"/>
        <v>0</v>
      </c>
      <c r="AD4950">
        <f t="shared" si="233"/>
        <v>21164</v>
      </c>
    </row>
    <row r="4951" spans="1:30" x14ac:dyDescent="0.3">
      <c r="A4951">
        <v>910480</v>
      </c>
      <c r="B4951" t="s">
        <v>3371</v>
      </c>
      <c r="C4951" t="s">
        <v>28</v>
      </c>
      <c r="D4951">
        <v>85</v>
      </c>
      <c r="E4951">
        <v>8149</v>
      </c>
      <c r="F4951" t="s">
        <v>1822</v>
      </c>
      <c r="G4951">
        <v>4</v>
      </c>
      <c r="H4951" t="s">
        <v>40</v>
      </c>
      <c r="I4951" t="s">
        <v>31</v>
      </c>
      <c r="J4951">
        <v>72475</v>
      </c>
      <c r="K4951" t="s">
        <v>1003</v>
      </c>
      <c r="L4951">
        <v>72475</v>
      </c>
      <c r="M4951" t="s">
        <v>1003</v>
      </c>
      <c r="N4951" t="s">
        <v>286</v>
      </c>
      <c r="O4951" t="s">
        <v>34</v>
      </c>
      <c r="P4951" t="s">
        <v>187</v>
      </c>
      <c r="Q4951" t="s">
        <v>37</v>
      </c>
      <c r="R4951" t="s">
        <v>36</v>
      </c>
      <c r="S4951" t="s">
        <v>36</v>
      </c>
      <c r="T4951">
        <v>453917.9</v>
      </c>
      <c r="U4951">
        <v>0</v>
      </c>
      <c r="V4951">
        <v>0</v>
      </c>
      <c r="W4951">
        <v>0</v>
      </c>
      <c r="X4951">
        <v>17094.919999999998</v>
      </c>
      <c r="Y4951">
        <v>0</v>
      </c>
      <c r="Z4951">
        <v>0</v>
      </c>
      <c r="AA4951">
        <v>0</v>
      </c>
      <c r="AB4951">
        <f t="shared" si="231"/>
        <v>37826.491666666669</v>
      </c>
      <c r="AC4951">
        <f t="shared" si="232"/>
        <v>0</v>
      </c>
      <c r="AD4951">
        <f t="shared" si="233"/>
        <v>83218.281666666677</v>
      </c>
    </row>
    <row r="4952" spans="1:30" x14ac:dyDescent="0.3">
      <c r="A4952">
        <v>894400</v>
      </c>
      <c r="B4952" t="s">
        <v>2716</v>
      </c>
      <c r="C4952" t="s">
        <v>28</v>
      </c>
      <c r="D4952">
        <v>7001</v>
      </c>
      <c r="E4952">
        <v>8155</v>
      </c>
      <c r="F4952" t="s">
        <v>59</v>
      </c>
      <c r="G4952">
        <v>5</v>
      </c>
      <c r="H4952" t="s">
        <v>30</v>
      </c>
      <c r="I4952" t="s">
        <v>31</v>
      </c>
      <c r="J4952">
        <v>40461</v>
      </c>
      <c r="K4952" t="s">
        <v>41</v>
      </c>
      <c r="L4952">
        <v>40461</v>
      </c>
      <c r="M4952" t="s">
        <v>41</v>
      </c>
      <c r="N4952" t="s">
        <v>318</v>
      </c>
      <c r="O4952" t="s">
        <v>43</v>
      </c>
      <c r="P4952" t="s">
        <v>3227</v>
      </c>
      <c r="Q4952" t="s">
        <v>36</v>
      </c>
      <c r="R4952" t="s">
        <v>36</v>
      </c>
      <c r="S4952" t="s">
        <v>37</v>
      </c>
      <c r="T4952">
        <v>5910.69</v>
      </c>
      <c r="U4952">
        <v>0</v>
      </c>
      <c r="V4952">
        <v>0</v>
      </c>
      <c r="W4952">
        <v>0</v>
      </c>
      <c r="X4952">
        <v>43.48</v>
      </c>
      <c r="Y4952">
        <v>0</v>
      </c>
      <c r="Z4952">
        <v>0</v>
      </c>
      <c r="AA4952">
        <v>0</v>
      </c>
      <c r="AB4952">
        <f t="shared" si="231"/>
        <v>492.55749999999995</v>
      </c>
      <c r="AC4952">
        <f t="shared" si="232"/>
        <v>0</v>
      </c>
      <c r="AD4952">
        <f t="shared" si="233"/>
        <v>1083.6265000000001</v>
      </c>
    </row>
    <row r="4953" spans="1:30" x14ac:dyDescent="0.3">
      <c r="A4953">
        <v>185801</v>
      </c>
      <c r="B4953" t="s">
        <v>772</v>
      </c>
      <c r="C4953" t="s">
        <v>28</v>
      </c>
      <c r="D4953">
        <v>837</v>
      </c>
      <c r="E4953">
        <v>8149</v>
      </c>
      <c r="F4953" t="s">
        <v>773</v>
      </c>
      <c r="G4953">
        <v>2</v>
      </c>
      <c r="H4953" t="s">
        <v>71</v>
      </c>
      <c r="I4953" t="s">
        <v>96</v>
      </c>
      <c r="J4953">
        <v>40848</v>
      </c>
      <c r="K4953" t="s">
        <v>120</v>
      </c>
      <c r="L4953">
        <v>40848</v>
      </c>
      <c r="M4953" t="s">
        <v>120</v>
      </c>
      <c r="N4953">
        <v>0</v>
      </c>
      <c r="O4953" t="s">
        <v>34</v>
      </c>
      <c r="P4953" t="s">
        <v>2928</v>
      </c>
      <c r="Q4953" t="s">
        <v>36</v>
      </c>
      <c r="R4953" t="s">
        <v>36</v>
      </c>
      <c r="S4953" t="s">
        <v>36</v>
      </c>
      <c r="T4953">
        <v>65116.800000000003</v>
      </c>
      <c r="U4953">
        <v>0</v>
      </c>
      <c r="V4953">
        <v>0</v>
      </c>
      <c r="W4953">
        <v>0</v>
      </c>
      <c r="X4953">
        <v>4924.6899999999996</v>
      </c>
      <c r="Y4953">
        <v>0</v>
      </c>
      <c r="Z4953">
        <v>0</v>
      </c>
      <c r="AA4953">
        <v>0</v>
      </c>
      <c r="AB4953">
        <f t="shared" si="231"/>
        <v>5426.4000000000005</v>
      </c>
      <c r="AC4953">
        <f t="shared" si="232"/>
        <v>0</v>
      </c>
      <c r="AD4953">
        <f t="shared" si="233"/>
        <v>11938.080000000002</v>
      </c>
    </row>
    <row r="4954" spans="1:30" x14ac:dyDescent="0.3">
      <c r="A4954">
        <v>932154</v>
      </c>
      <c r="B4954" t="s">
        <v>3831</v>
      </c>
      <c r="C4954" t="s">
        <v>28</v>
      </c>
      <c r="D4954">
        <v>7001</v>
      </c>
      <c r="E4954">
        <v>8149</v>
      </c>
      <c r="F4954" t="s">
        <v>3832</v>
      </c>
      <c r="G4954">
        <v>2</v>
      </c>
      <c r="H4954" t="s">
        <v>71</v>
      </c>
      <c r="I4954" t="s">
        <v>96</v>
      </c>
      <c r="J4954">
        <v>36644</v>
      </c>
      <c r="K4954" t="s">
        <v>3831</v>
      </c>
      <c r="L4954">
        <v>36644</v>
      </c>
      <c r="M4954" t="s">
        <v>3831</v>
      </c>
      <c r="N4954">
        <v>0</v>
      </c>
      <c r="O4954" t="s">
        <v>43</v>
      </c>
      <c r="P4954" t="s">
        <v>1184</v>
      </c>
      <c r="Q4954" t="s">
        <v>36</v>
      </c>
      <c r="R4954" t="s">
        <v>36</v>
      </c>
      <c r="S4954" t="s">
        <v>36</v>
      </c>
      <c r="T4954">
        <v>5792.16</v>
      </c>
      <c r="U4954">
        <v>682.2</v>
      </c>
      <c r="V4954">
        <v>0</v>
      </c>
      <c r="W4954">
        <v>0</v>
      </c>
      <c r="X4954">
        <v>256.14999999999998</v>
      </c>
      <c r="Y4954">
        <v>29.64</v>
      </c>
      <c r="Z4954">
        <v>0</v>
      </c>
      <c r="AA4954">
        <v>0</v>
      </c>
      <c r="AB4954">
        <f t="shared" si="231"/>
        <v>482.68</v>
      </c>
      <c r="AC4954">
        <f t="shared" si="232"/>
        <v>0</v>
      </c>
      <c r="AD4954">
        <f t="shared" si="233"/>
        <v>1061.8960000000002</v>
      </c>
    </row>
    <row r="4955" spans="1:30" x14ac:dyDescent="0.3">
      <c r="A4955">
        <v>639459</v>
      </c>
      <c r="B4955" t="s">
        <v>38</v>
      </c>
      <c r="C4955" t="s">
        <v>28</v>
      </c>
      <c r="D4955">
        <v>7003</v>
      </c>
      <c r="E4955">
        <v>8148</v>
      </c>
      <c r="F4955" t="s">
        <v>39</v>
      </c>
      <c r="G4955">
        <v>4</v>
      </c>
      <c r="H4955" t="s">
        <v>40</v>
      </c>
      <c r="I4955" t="s">
        <v>31</v>
      </c>
      <c r="J4955">
        <v>40461</v>
      </c>
      <c r="K4955" t="s">
        <v>41</v>
      </c>
      <c r="L4955">
        <v>40461</v>
      </c>
      <c r="M4955" t="s">
        <v>41</v>
      </c>
      <c r="N4955" t="s">
        <v>42</v>
      </c>
      <c r="O4955" t="s">
        <v>43</v>
      </c>
      <c r="P4955" t="s">
        <v>1569</v>
      </c>
      <c r="Q4955" t="s">
        <v>36</v>
      </c>
      <c r="R4955" t="s">
        <v>36</v>
      </c>
      <c r="S4955" t="s">
        <v>36</v>
      </c>
      <c r="T4955">
        <v>4460.84</v>
      </c>
      <c r="U4955">
        <v>0</v>
      </c>
      <c r="V4955">
        <v>0</v>
      </c>
      <c r="W4955">
        <v>0</v>
      </c>
      <c r="X4955">
        <v>278.38</v>
      </c>
      <c r="Y4955">
        <v>0</v>
      </c>
      <c r="Z4955">
        <v>0</v>
      </c>
      <c r="AA4955">
        <v>0</v>
      </c>
      <c r="AB4955">
        <f t="shared" si="231"/>
        <v>371.73666666666668</v>
      </c>
      <c r="AC4955">
        <f t="shared" si="232"/>
        <v>0</v>
      </c>
      <c r="AD4955">
        <f t="shared" si="233"/>
        <v>817.82066666666674</v>
      </c>
    </row>
    <row r="4956" spans="1:30" x14ac:dyDescent="0.3">
      <c r="A4956">
        <v>866179</v>
      </c>
      <c r="B4956" t="s">
        <v>3833</v>
      </c>
      <c r="C4956" t="s">
        <v>28</v>
      </c>
      <c r="D4956">
        <v>7992</v>
      </c>
      <c r="E4956">
        <v>8149</v>
      </c>
      <c r="F4956" t="s">
        <v>1806</v>
      </c>
      <c r="G4956">
        <v>4</v>
      </c>
      <c r="H4956" t="s">
        <v>40</v>
      </c>
      <c r="I4956" t="s">
        <v>96</v>
      </c>
      <c r="J4956">
        <v>72703</v>
      </c>
      <c r="K4956" t="s">
        <v>190</v>
      </c>
      <c r="L4956">
        <v>72703</v>
      </c>
      <c r="M4956" t="s">
        <v>190</v>
      </c>
      <c r="N4956" t="s">
        <v>3834</v>
      </c>
      <c r="O4956" t="s">
        <v>34</v>
      </c>
      <c r="P4956" t="s">
        <v>109</v>
      </c>
      <c r="Q4956" t="s">
        <v>37</v>
      </c>
      <c r="R4956" t="s">
        <v>36</v>
      </c>
      <c r="S4956" t="s">
        <v>36</v>
      </c>
      <c r="T4956">
        <v>0</v>
      </c>
      <c r="U4956">
        <v>0</v>
      </c>
      <c r="V4956">
        <v>0</v>
      </c>
      <c r="W4956">
        <v>1939.76</v>
      </c>
      <c r="X4956">
        <v>0</v>
      </c>
      <c r="Y4956">
        <v>0</v>
      </c>
      <c r="Z4956">
        <v>0</v>
      </c>
      <c r="AA4956">
        <v>0</v>
      </c>
      <c r="AB4956">
        <f t="shared" si="231"/>
        <v>0</v>
      </c>
      <c r="AC4956">
        <f t="shared" si="232"/>
        <v>1939.76</v>
      </c>
      <c r="AD4956">
        <f t="shared" si="233"/>
        <v>0</v>
      </c>
    </row>
    <row r="4957" spans="1:30" x14ac:dyDescent="0.3">
      <c r="A4957">
        <v>730331</v>
      </c>
      <c r="B4957" t="s">
        <v>3835</v>
      </c>
      <c r="C4957" t="s">
        <v>28</v>
      </c>
      <c r="D4957">
        <v>7001</v>
      </c>
      <c r="E4957">
        <v>8149</v>
      </c>
      <c r="F4957" t="s">
        <v>3836</v>
      </c>
      <c r="G4957">
        <v>2</v>
      </c>
      <c r="H4957" t="s">
        <v>71</v>
      </c>
      <c r="I4957" t="s">
        <v>96</v>
      </c>
      <c r="J4957">
        <v>40097</v>
      </c>
      <c r="K4957" t="s">
        <v>3837</v>
      </c>
      <c r="L4957">
        <v>40097</v>
      </c>
      <c r="M4957" t="s">
        <v>3837</v>
      </c>
      <c r="N4957">
        <v>0</v>
      </c>
      <c r="O4957" t="s">
        <v>43</v>
      </c>
      <c r="P4957" t="s">
        <v>1184</v>
      </c>
      <c r="Q4957" t="s">
        <v>36</v>
      </c>
      <c r="R4957" t="s">
        <v>36</v>
      </c>
      <c r="S4957" t="s">
        <v>36</v>
      </c>
      <c r="T4957">
        <v>9894.27</v>
      </c>
      <c r="U4957">
        <v>0</v>
      </c>
      <c r="V4957">
        <v>0</v>
      </c>
      <c r="W4957">
        <v>2944.6</v>
      </c>
      <c r="X4957">
        <v>1173.8599999999999</v>
      </c>
      <c r="Y4957">
        <v>0</v>
      </c>
      <c r="Z4957">
        <v>0</v>
      </c>
      <c r="AA4957">
        <v>170.2</v>
      </c>
      <c r="AB4957">
        <f t="shared" si="231"/>
        <v>824.52250000000004</v>
      </c>
      <c r="AC4957">
        <f t="shared" si="232"/>
        <v>2944.6</v>
      </c>
      <c r="AD4957">
        <f t="shared" si="233"/>
        <v>1813.9495000000002</v>
      </c>
    </row>
    <row r="4958" spans="1:30" x14ac:dyDescent="0.3">
      <c r="A4958">
        <v>724730</v>
      </c>
      <c r="B4958" t="s">
        <v>3503</v>
      </c>
      <c r="C4958" t="s">
        <v>28</v>
      </c>
      <c r="D4958">
        <v>7992</v>
      </c>
      <c r="E4958">
        <v>8120</v>
      </c>
      <c r="F4958" t="s">
        <v>336</v>
      </c>
      <c r="G4958">
        <v>5</v>
      </c>
      <c r="H4958" t="s">
        <v>30</v>
      </c>
      <c r="I4958" t="s">
        <v>31</v>
      </c>
      <c r="J4958">
        <v>1357</v>
      </c>
      <c r="K4958" t="s">
        <v>101</v>
      </c>
      <c r="L4958">
        <v>1357</v>
      </c>
      <c r="M4958" t="s">
        <v>101</v>
      </c>
      <c r="N4958" t="s">
        <v>102</v>
      </c>
      <c r="O4958" t="s">
        <v>67</v>
      </c>
      <c r="P4958" t="s">
        <v>53</v>
      </c>
      <c r="Q4958" t="s">
        <v>36</v>
      </c>
      <c r="R4958" t="s">
        <v>36</v>
      </c>
      <c r="S4958" t="s">
        <v>37</v>
      </c>
      <c r="T4958">
        <v>7249.2</v>
      </c>
      <c r="U4958">
        <v>7249.2</v>
      </c>
      <c r="V4958">
        <v>0</v>
      </c>
      <c r="W4958">
        <v>0</v>
      </c>
      <c r="X4958">
        <v>658.29</v>
      </c>
      <c r="Y4958">
        <v>658.29</v>
      </c>
      <c r="Z4958">
        <v>0</v>
      </c>
      <c r="AA4958">
        <v>0</v>
      </c>
      <c r="AB4958">
        <f t="shared" si="231"/>
        <v>604.1</v>
      </c>
      <c r="AC4958">
        <f t="shared" si="232"/>
        <v>0</v>
      </c>
      <c r="AD4958">
        <f t="shared" si="233"/>
        <v>1329.0200000000002</v>
      </c>
    </row>
    <row r="4959" spans="1:30" x14ac:dyDescent="0.3">
      <c r="A4959">
        <v>647752</v>
      </c>
      <c r="B4959" t="s">
        <v>1009</v>
      </c>
      <c r="C4959" t="s">
        <v>28</v>
      </c>
      <c r="D4959">
        <v>7994</v>
      </c>
      <c r="E4959">
        <v>8144</v>
      </c>
      <c r="F4959" t="s">
        <v>117</v>
      </c>
      <c r="G4959">
        <v>5</v>
      </c>
      <c r="H4959" t="s">
        <v>30</v>
      </c>
      <c r="I4959" t="s">
        <v>31</v>
      </c>
      <c r="J4959">
        <v>314</v>
      </c>
      <c r="K4959" t="s">
        <v>343</v>
      </c>
      <c r="L4959">
        <v>314</v>
      </c>
      <c r="M4959" t="s">
        <v>343</v>
      </c>
      <c r="N4959" t="s">
        <v>344</v>
      </c>
      <c r="O4959" t="s">
        <v>34</v>
      </c>
      <c r="P4959" t="s">
        <v>230</v>
      </c>
      <c r="Q4959" t="s">
        <v>36</v>
      </c>
      <c r="R4959" t="s">
        <v>36</v>
      </c>
      <c r="S4959" t="s">
        <v>37</v>
      </c>
      <c r="T4959">
        <v>10685.37</v>
      </c>
      <c r="U4959">
        <v>5584.15</v>
      </c>
      <c r="V4959">
        <v>0</v>
      </c>
      <c r="W4959">
        <v>0</v>
      </c>
      <c r="X4959">
        <v>763.67</v>
      </c>
      <c r="Y4959">
        <v>406.72</v>
      </c>
      <c r="Z4959">
        <v>0</v>
      </c>
      <c r="AA4959">
        <v>0</v>
      </c>
      <c r="AB4959">
        <f t="shared" si="231"/>
        <v>890.4475000000001</v>
      </c>
      <c r="AC4959">
        <f t="shared" si="232"/>
        <v>0</v>
      </c>
      <c r="AD4959">
        <f t="shared" si="233"/>
        <v>1958.9845000000005</v>
      </c>
    </row>
    <row r="4960" spans="1:30" x14ac:dyDescent="0.3">
      <c r="A4960">
        <v>867683</v>
      </c>
      <c r="B4960" t="s">
        <v>3443</v>
      </c>
      <c r="C4960" t="s">
        <v>28</v>
      </c>
      <c r="D4960">
        <v>7994</v>
      </c>
      <c r="E4960">
        <v>8149</v>
      </c>
      <c r="F4960" t="s">
        <v>227</v>
      </c>
      <c r="G4960">
        <v>5</v>
      </c>
      <c r="H4960" t="s">
        <v>30</v>
      </c>
      <c r="I4960" t="s">
        <v>31</v>
      </c>
      <c r="J4960">
        <v>2501</v>
      </c>
      <c r="K4960" t="s">
        <v>123</v>
      </c>
      <c r="L4960">
        <v>2501</v>
      </c>
      <c r="M4960" t="s">
        <v>123</v>
      </c>
      <c r="N4960" t="s">
        <v>124</v>
      </c>
      <c r="O4960" t="s">
        <v>34</v>
      </c>
      <c r="P4960" t="s">
        <v>345</v>
      </c>
      <c r="Q4960" t="s">
        <v>36</v>
      </c>
      <c r="R4960" t="s">
        <v>36</v>
      </c>
      <c r="S4960" t="s">
        <v>37</v>
      </c>
      <c r="T4960">
        <v>16747.810000000001</v>
      </c>
      <c r="U4960">
        <v>0</v>
      </c>
      <c r="V4960">
        <v>0</v>
      </c>
      <c r="W4960">
        <v>0</v>
      </c>
      <c r="X4960">
        <v>1146.8599999999999</v>
      </c>
      <c r="Y4960">
        <v>0</v>
      </c>
      <c r="Z4960">
        <v>0</v>
      </c>
      <c r="AA4960">
        <v>0</v>
      </c>
      <c r="AB4960">
        <f t="shared" si="231"/>
        <v>1395.6508333333334</v>
      </c>
      <c r="AC4960">
        <f t="shared" si="232"/>
        <v>0</v>
      </c>
      <c r="AD4960">
        <f t="shared" si="233"/>
        <v>3070.4318333333335</v>
      </c>
    </row>
    <row r="4961" spans="1:30" x14ac:dyDescent="0.3">
      <c r="A4961">
        <v>841878</v>
      </c>
      <c r="B4961" t="s">
        <v>3307</v>
      </c>
      <c r="C4961" t="s">
        <v>28</v>
      </c>
      <c r="D4961">
        <v>7994</v>
      </c>
      <c r="E4961">
        <v>8163</v>
      </c>
      <c r="F4961" t="s">
        <v>50</v>
      </c>
      <c r="G4961">
        <v>5</v>
      </c>
      <c r="H4961" t="s">
        <v>30</v>
      </c>
      <c r="I4961" t="s">
        <v>31</v>
      </c>
      <c r="J4961">
        <v>2223</v>
      </c>
      <c r="K4961" t="s">
        <v>97</v>
      </c>
      <c r="L4961">
        <v>2223</v>
      </c>
      <c r="M4961" t="s">
        <v>97</v>
      </c>
      <c r="N4961" t="s">
        <v>98</v>
      </c>
      <c r="O4961" t="s">
        <v>34</v>
      </c>
      <c r="P4961" t="s">
        <v>407</v>
      </c>
      <c r="Q4961" t="s">
        <v>37</v>
      </c>
      <c r="R4961" t="s">
        <v>36</v>
      </c>
      <c r="S4961" t="s">
        <v>37</v>
      </c>
      <c r="T4961">
        <v>7188.44</v>
      </c>
      <c r="U4961">
        <v>3594.22</v>
      </c>
      <c r="V4961">
        <v>0</v>
      </c>
      <c r="W4961">
        <v>0</v>
      </c>
      <c r="X4961">
        <v>530.80999999999995</v>
      </c>
      <c r="Y4961">
        <v>268.48</v>
      </c>
      <c r="Z4961">
        <v>0</v>
      </c>
      <c r="AA4961">
        <v>0</v>
      </c>
      <c r="AB4961">
        <f t="shared" si="231"/>
        <v>599.03666666666663</v>
      </c>
      <c r="AC4961">
        <f t="shared" si="232"/>
        <v>0</v>
      </c>
      <c r="AD4961">
        <f t="shared" si="233"/>
        <v>1317.8806666666667</v>
      </c>
    </row>
    <row r="4962" spans="1:30" x14ac:dyDescent="0.3">
      <c r="A4962">
        <v>749483</v>
      </c>
      <c r="B4962" t="s">
        <v>1160</v>
      </c>
      <c r="C4962" t="s">
        <v>28</v>
      </c>
      <c r="D4962">
        <v>7992</v>
      </c>
      <c r="E4962">
        <v>8145</v>
      </c>
      <c r="F4962" t="s">
        <v>1161</v>
      </c>
      <c r="G4962">
        <v>4</v>
      </c>
      <c r="H4962" t="s">
        <v>40</v>
      </c>
      <c r="I4962" t="s">
        <v>31</v>
      </c>
      <c r="J4962">
        <v>1468</v>
      </c>
      <c r="K4962" t="s">
        <v>281</v>
      </c>
      <c r="L4962">
        <v>1468</v>
      </c>
      <c r="M4962" t="s">
        <v>281</v>
      </c>
      <c r="N4962" t="s">
        <v>282</v>
      </c>
      <c r="O4962" t="s">
        <v>67</v>
      </c>
      <c r="P4962" t="s">
        <v>978</v>
      </c>
      <c r="Q4962" t="s">
        <v>36</v>
      </c>
      <c r="R4962" t="s">
        <v>36</v>
      </c>
      <c r="S4962" t="s">
        <v>36</v>
      </c>
      <c r="T4962">
        <v>0</v>
      </c>
      <c r="U4962">
        <v>0</v>
      </c>
      <c r="V4962">
        <v>0</v>
      </c>
      <c r="W4962">
        <v>5826.78</v>
      </c>
      <c r="X4962">
        <v>0</v>
      </c>
      <c r="Y4962">
        <v>0</v>
      </c>
      <c r="Z4962">
        <v>0</v>
      </c>
      <c r="AA4962">
        <v>0</v>
      </c>
      <c r="AB4962">
        <f t="shared" si="231"/>
        <v>0</v>
      </c>
      <c r="AC4962">
        <f t="shared" si="232"/>
        <v>5826.78</v>
      </c>
      <c r="AD4962">
        <f t="shared" si="233"/>
        <v>0</v>
      </c>
    </row>
    <row r="4963" spans="1:30" x14ac:dyDescent="0.3">
      <c r="A4963">
        <v>729613</v>
      </c>
      <c r="B4963" t="s">
        <v>2066</v>
      </c>
      <c r="C4963" t="s">
        <v>28</v>
      </c>
      <c r="D4963">
        <v>7995</v>
      </c>
      <c r="E4963">
        <v>8113</v>
      </c>
      <c r="F4963" t="s">
        <v>64</v>
      </c>
      <c r="G4963">
        <v>2</v>
      </c>
      <c r="H4963" t="s">
        <v>71</v>
      </c>
      <c r="I4963" t="s">
        <v>31</v>
      </c>
      <c r="J4963">
        <v>40558</v>
      </c>
      <c r="K4963" t="s">
        <v>65</v>
      </c>
      <c r="L4963">
        <v>40558</v>
      </c>
      <c r="M4963" t="s">
        <v>65</v>
      </c>
      <c r="N4963">
        <v>0</v>
      </c>
      <c r="O4963" t="s">
        <v>67</v>
      </c>
      <c r="P4963" t="s">
        <v>1156</v>
      </c>
      <c r="Q4963" t="s">
        <v>36</v>
      </c>
      <c r="R4963" t="s">
        <v>36</v>
      </c>
      <c r="S4963" t="s">
        <v>36</v>
      </c>
      <c r="T4963">
        <v>24720</v>
      </c>
      <c r="U4963">
        <v>24720</v>
      </c>
      <c r="V4963">
        <v>0</v>
      </c>
      <c r="W4963">
        <v>0</v>
      </c>
      <c r="X4963">
        <v>-20258.89</v>
      </c>
      <c r="Y4963">
        <v>-20258.89</v>
      </c>
      <c r="Z4963">
        <v>0</v>
      </c>
      <c r="AA4963">
        <v>0</v>
      </c>
      <c r="AB4963">
        <f t="shared" si="231"/>
        <v>2060</v>
      </c>
      <c r="AC4963">
        <f t="shared" si="232"/>
        <v>0</v>
      </c>
      <c r="AD4963">
        <f t="shared" si="233"/>
        <v>4532</v>
      </c>
    </row>
    <row r="4964" spans="1:30" x14ac:dyDescent="0.3">
      <c r="A4964">
        <v>965562</v>
      </c>
      <c r="B4964" t="s">
        <v>1104</v>
      </c>
      <c r="C4964" t="s">
        <v>28</v>
      </c>
      <c r="D4964">
        <v>7994</v>
      </c>
      <c r="E4964">
        <v>8144</v>
      </c>
      <c r="F4964" t="s">
        <v>117</v>
      </c>
      <c r="G4964">
        <v>5</v>
      </c>
      <c r="H4964" t="s">
        <v>30</v>
      </c>
      <c r="I4964" t="s">
        <v>31</v>
      </c>
      <c r="J4964">
        <v>1209</v>
      </c>
      <c r="K4964" t="s">
        <v>51</v>
      </c>
      <c r="L4964">
        <v>1209</v>
      </c>
      <c r="M4964" t="s">
        <v>51</v>
      </c>
      <c r="N4964" t="s">
        <v>52</v>
      </c>
      <c r="O4964" t="s">
        <v>34</v>
      </c>
      <c r="P4964" t="s">
        <v>294</v>
      </c>
      <c r="Q4964" t="s">
        <v>36</v>
      </c>
      <c r="R4964" t="s">
        <v>36</v>
      </c>
      <c r="S4964" t="s">
        <v>37</v>
      </c>
      <c r="T4964">
        <v>0</v>
      </c>
      <c r="U4964">
        <v>0</v>
      </c>
      <c r="V4964">
        <v>0</v>
      </c>
      <c r="W4964">
        <v>0</v>
      </c>
      <c r="X4964">
        <v>1338.25</v>
      </c>
      <c r="Y4964">
        <v>1338.25</v>
      </c>
      <c r="Z4964">
        <v>0</v>
      </c>
      <c r="AA4964">
        <v>0</v>
      </c>
      <c r="AB4964">
        <f t="shared" si="231"/>
        <v>0</v>
      </c>
      <c r="AC4964">
        <f t="shared" si="232"/>
        <v>0</v>
      </c>
      <c r="AD4964">
        <f t="shared" si="233"/>
        <v>0</v>
      </c>
    </row>
    <row r="4965" spans="1:30" x14ac:dyDescent="0.3">
      <c r="A4965">
        <v>902423</v>
      </c>
      <c r="B4965" t="s">
        <v>1268</v>
      </c>
      <c r="C4965" t="s">
        <v>28</v>
      </c>
      <c r="D4965">
        <v>7994</v>
      </c>
      <c r="E4965">
        <v>8144</v>
      </c>
      <c r="F4965" t="s">
        <v>117</v>
      </c>
      <c r="G4965">
        <v>5</v>
      </c>
      <c r="H4965" t="s">
        <v>30</v>
      </c>
      <c r="I4965" t="s">
        <v>31</v>
      </c>
      <c r="J4965">
        <v>2548</v>
      </c>
      <c r="K4965" t="s">
        <v>285</v>
      </c>
      <c r="L4965">
        <v>2548</v>
      </c>
      <c r="M4965" t="s">
        <v>285</v>
      </c>
      <c r="N4965" t="s">
        <v>286</v>
      </c>
      <c r="O4965" t="s">
        <v>34</v>
      </c>
      <c r="P4965" t="s">
        <v>517</v>
      </c>
      <c r="Q4965" t="s">
        <v>36</v>
      </c>
      <c r="R4965" t="s">
        <v>36</v>
      </c>
      <c r="S4965" t="s">
        <v>37</v>
      </c>
      <c r="T4965">
        <v>2180.96</v>
      </c>
      <c r="U4965">
        <v>0</v>
      </c>
      <c r="V4965">
        <v>0</v>
      </c>
      <c r="W4965">
        <v>0</v>
      </c>
      <c r="X4965">
        <v>238.78</v>
      </c>
      <c r="Y4965">
        <v>0</v>
      </c>
      <c r="Z4965">
        <v>0</v>
      </c>
      <c r="AA4965">
        <v>0</v>
      </c>
      <c r="AB4965">
        <f t="shared" si="231"/>
        <v>181.74666666666667</v>
      </c>
      <c r="AC4965">
        <f t="shared" si="232"/>
        <v>0</v>
      </c>
      <c r="AD4965">
        <f t="shared" si="233"/>
        <v>399.84266666666673</v>
      </c>
    </row>
    <row r="4966" spans="1:30" x14ac:dyDescent="0.3">
      <c r="A4966">
        <v>464386</v>
      </c>
      <c r="B4966" t="s">
        <v>3838</v>
      </c>
      <c r="C4966" t="s">
        <v>28</v>
      </c>
      <c r="D4966">
        <v>7001</v>
      </c>
      <c r="E4966">
        <v>8149</v>
      </c>
      <c r="F4966" t="s">
        <v>1673</v>
      </c>
      <c r="G4966">
        <v>2</v>
      </c>
      <c r="H4966" t="s">
        <v>71</v>
      </c>
      <c r="I4966" t="s">
        <v>96</v>
      </c>
      <c r="J4966">
        <v>40058</v>
      </c>
      <c r="K4966" t="s">
        <v>1674</v>
      </c>
      <c r="L4966">
        <v>40058</v>
      </c>
      <c r="M4966" t="s">
        <v>1674</v>
      </c>
      <c r="N4966">
        <v>0</v>
      </c>
      <c r="O4966" t="s">
        <v>34</v>
      </c>
      <c r="P4966" t="s">
        <v>767</v>
      </c>
      <c r="Q4966" t="s">
        <v>37</v>
      </c>
      <c r="R4966" t="s">
        <v>36</v>
      </c>
      <c r="S4966" t="s">
        <v>36</v>
      </c>
      <c r="T4966">
        <v>0</v>
      </c>
      <c r="U4966">
        <v>0</v>
      </c>
      <c r="V4966">
        <v>0</v>
      </c>
      <c r="W4966">
        <v>11100</v>
      </c>
      <c r="X4966">
        <v>0</v>
      </c>
      <c r="Y4966">
        <v>0</v>
      </c>
      <c r="Z4966">
        <v>0</v>
      </c>
      <c r="AA4966">
        <v>16.13</v>
      </c>
      <c r="AB4966">
        <f t="shared" si="231"/>
        <v>0</v>
      </c>
      <c r="AC4966">
        <f t="shared" si="232"/>
        <v>11100</v>
      </c>
      <c r="AD4966">
        <f t="shared" si="233"/>
        <v>0</v>
      </c>
    </row>
    <row r="4967" spans="1:30" x14ac:dyDescent="0.3">
      <c r="A4967">
        <v>820012</v>
      </c>
      <c r="B4967" t="s">
        <v>1796</v>
      </c>
      <c r="C4967" t="s">
        <v>28</v>
      </c>
      <c r="D4967">
        <v>7001</v>
      </c>
      <c r="E4967">
        <v>8163</v>
      </c>
      <c r="F4967" t="s">
        <v>50</v>
      </c>
      <c r="G4967">
        <v>5</v>
      </c>
      <c r="H4967" t="s">
        <v>30</v>
      </c>
      <c r="I4967" t="s">
        <v>31</v>
      </c>
      <c r="J4967">
        <v>2561</v>
      </c>
      <c r="K4967" t="s">
        <v>439</v>
      </c>
      <c r="L4967">
        <v>2561</v>
      </c>
      <c r="M4967" t="s">
        <v>439</v>
      </c>
      <c r="N4967" t="s">
        <v>440</v>
      </c>
      <c r="O4967" t="s">
        <v>43</v>
      </c>
      <c r="P4967" t="s">
        <v>209</v>
      </c>
      <c r="Q4967" t="s">
        <v>36</v>
      </c>
      <c r="R4967" t="s">
        <v>36</v>
      </c>
      <c r="S4967" t="s">
        <v>37</v>
      </c>
      <c r="T4967">
        <v>79467.08</v>
      </c>
      <c r="U4967">
        <v>0</v>
      </c>
      <c r="V4967">
        <v>0</v>
      </c>
      <c r="W4967">
        <v>16104.51</v>
      </c>
      <c r="X4967">
        <v>4865.18</v>
      </c>
      <c r="Y4967">
        <v>0</v>
      </c>
      <c r="Z4967">
        <v>0</v>
      </c>
      <c r="AA4967">
        <v>619.4</v>
      </c>
      <c r="AB4967">
        <f t="shared" si="231"/>
        <v>6622.2566666666671</v>
      </c>
      <c r="AC4967">
        <f t="shared" si="232"/>
        <v>16104.51</v>
      </c>
      <c r="AD4967">
        <f t="shared" si="233"/>
        <v>14568.964666666669</v>
      </c>
    </row>
    <row r="4968" spans="1:30" x14ac:dyDescent="0.3">
      <c r="A4968">
        <v>108991</v>
      </c>
      <c r="B4968" t="s">
        <v>3839</v>
      </c>
      <c r="C4968" t="s">
        <v>28</v>
      </c>
      <c r="D4968">
        <v>1075</v>
      </c>
      <c r="E4968">
        <v>8149</v>
      </c>
      <c r="F4968" t="s">
        <v>3508</v>
      </c>
      <c r="G4968">
        <v>4</v>
      </c>
      <c r="H4968" t="s">
        <v>40</v>
      </c>
      <c r="I4968" t="s">
        <v>96</v>
      </c>
      <c r="J4968">
        <v>72995</v>
      </c>
      <c r="K4968" t="s">
        <v>3509</v>
      </c>
      <c r="L4968">
        <v>72995</v>
      </c>
      <c r="M4968" t="s">
        <v>3509</v>
      </c>
      <c r="N4968" t="s">
        <v>3510</v>
      </c>
      <c r="O4968" t="s">
        <v>67</v>
      </c>
      <c r="P4968" t="s">
        <v>3840</v>
      </c>
      <c r="Q4968" t="s">
        <v>36</v>
      </c>
      <c r="R4968" t="s">
        <v>36</v>
      </c>
      <c r="S4968" t="s">
        <v>36</v>
      </c>
      <c r="T4968">
        <v>470.7</v>
      </c>
      <c r="U4968">
        <v>0</v>
      </c>
      <c r="V4968">
        <v>0</v>
      </c>
      <c r="W4968">
        <v>0</v>
      </c>
      <c r="X4968">
        <v>95.15</v>
      </c>
      <c r="Y4968">
        <v>0</v>
      </c>
      <c r="Z4968">
        <v>0</v>
      </c>
      <c r="AA4968">
        <v>0</v>
      </c>
      <c r="AB4968">
        <f t="shared" si="231"/>
        <v>39.225000000000001</v>
      </c>
      <c r="AC4968">
        <f t="shared" si="232"/>
        <v>0</v>
      </c>
      <c r="AD4968">
        <f t="shared" si="233"/>
        <v>86.295000000000016</v>
      </c>
    </row>
    <row r="4969" spans="1:30" x14ac:dyDescent="0.3">
      <c r="A4969">
        <v>750813</v>
      </c>
      <c r="B4969" t="s">
        <v>3841</v>
      </c>
      <c r="C4969" t="s">
        <v>28</v>
      </c>
      <c r="D4969">
        <v>7992</v>
      </c>
      <c r="E4969">
        <v>8145</v>
      </c>
      <c r="F4969" t="s">
        <v>162</v>
      </c>
      <c r="G4969">
        <v>5</v>
      </c>
      <c r="H4969" t="s">
        <v>30</v>
      </c>
      <c r="I4969" t="s">
        <v>31</v>
      </c>
      <c r="J4969">
        <v>1730</v>
      </c>
      <c r="K4969" t="s">
        <v>371</v>
      </c>
      <c r="L4969">
        <v>1730</v>
      </c>
      <c r="M4969" t="s">
        <v>371</v>
      </c>
      <c r="N4969" t="s">
        <v>372</v>
      </c>
      <c r="O4969" t="s">
        <v>67</v>
      </c>
      <c r="P4969" t="s">
        <v>1188</v>
      </c>
      <c r="Q4969" t="s">
        <v>36</v>
      </c>
      <c r="R4969" t="s">
        <v>36</v>
      </c>
      <c r="S4969" t="s">
        <v>37</v>
      </c>
      <c r="T4969">
        <v>60457.04</v>
      </c>
      <c r="U4969">
        <v>0</v>
      </c>
      <c r="V4969">
        <v>0</v>
      </c>
      <c r="W4969">
        <v>0</v>
      </c>
      <c r="X4969">
        <v>3938.71</v>
      </c>
      <c r="Y4969">
        <v>0</v>
      </c>
      <c r="Z4969">
        <v>0</v>
      </c>
      <c r="AA4969">
        <v>0</v>
      </c>
      <c r="AB4969">
        <f t="shared" si="231"/>
        <v>5038.086666666667</v>
      </c>
      <c r="AC4969">
        <f t="shared" si="232"/>
        <v>0</v>
      </c>
      <c r="AD4969">
        <f t="shared" si="233"/>
        <v>11083.790666666668</v>
      </c>
    </row>
    <row r="4970" spans="1:30" x14ac:dyDescent="0.3">
      <c r="A4970">
        <v>962988</v>
      </c>
      <c r="B4970" t="s">
        <v>953</v>
      </c>
      <c r="C4970" t="s">
        <v>28</v>
      </c>
      <c r="D4970">
        <v>7001</v>
      </c>
      <c r="E4970">
        <v>8149</v>
      </c>
      <c r="F4970" t="s">
        <v>95</v>
      </c>
      <c r="G4970">
        <v>5</v>
      </c>
      <c r="H4970" t="s">
        <v>30</v>
      </c>
      <c r="I4970" t="s">
        <v>96</v>
      </c>
      <c r="J4970">
        <v>40308</v>
      </c>
      <c r="K4970" t="s">
        <v>954</v>
      </c>
      <c r="L4970">
        <v>40308</v>
      </c>
      <c r="M4970" t="s">
        <v>954</v>
      </c>
      <c r="N4970" t="s">
        <v>955</v>
      </c>
      <c r="O4970" t="s">
        <v>34</v>
      </c>
      <c r="P4970" t="s">
        <v>87</v>
      </c>
      <c r="Q4970" t="s">
        <v>36</v>
      </c>
      <c r="R4970" t="s">
        <v>36</v>
      </c>
      <c r="S4970" t="s">
        <v>37</v>
      </c>
      <c r="T4970">
        <v>3193.19</v>
      </c>
      <c r="U4970">
        <v>1586.71</v>
      </c>
      <c r="V4970">
        <v>1625.12</v>
      </c>
      <c r="W4970">
        <v>0</v>
      </c>
      <c r="X4970">
        <v>385.81</v>
      </c>
      <c r="Y4970">
        <v>130.01</v>
      </c>
      <c r="Z4970">
        <v>237.38</v>
      </c>
      <c r="AA4970">
        <v>0</v>
      </c>
      <c r="AB4970">
        <f t="shared" si="231"/>
        <v>266.09916666666669</v>
      </c>
      <c r="AC4970">
        <f t="shared" si="232"/>
        <v>1625.12</v>
      </c>
      <c r="AD4970">
        <f t="shared" si="233"/>
        <v>585.41816666666682</v>
      </c>
    </row>
    <row r="4971" spans="1:30" x14ac:dyDescent="0.3">
      <c r="A4971">
        <v>902062</v>
      </c>
      <c r="B4971" t="s">
        <v>3083</v>
      </c>
      <c r="C4971" t="s">
        <v>28</v>
      </c>
      <c r="D4971">
        <v>538</v>
      </c>
      <c r="E4971">
        <v>8149</v>
      </c>
      <c r="F4971" t="s">
        <v>1860</v>
      </c>
      <c r="G4971">
        <v>2</v>
      </c>
      <c r="H4971" t="s">
        <v>71</v>
      </c>
      <c r="I4971" t="s">
        <v>31</v>
      </c>
      <c r="J4971">
        <v>72823</v>
      </c>
      <c r="K4971" t="s">
        <v>687</v>
      </c>
      <c r="L4971">
        <v>72823</v>
      </c>
      <c r="M4971" t="s">
        <v>687</v>
      </c>
      <c r="N4971">
        <v>0</v>
      </c>
      <c r="O4971" t="s">
        <v>67</v>
      </c>
      <c r="P4971" t="s">
        <v>3842</v>
      </c>
      <c r="Q4971" t="s">
        <v>36</v>
      </c>
      <c r="R4971" t="s">
        <v>36</v>
      </c>
      <c r="S4971" t="s">
        <v>36</v>
      </c>
      <c r="T4971">
        <v>1221.92</v>
      </c>
      <c r="U4971">
        <v>0</v>
      </c>
      <c r="V4971">
        <v>0</v>
      </c>
      <c r="W4971">
        <v>0</v>
      </c>
      <c r="X4971">
        <v>94.75</v>
      </c>
      <c r="Y4971">
        <v>0</v>
      </c>
      <c r="Z4971">
        <v>0</v>
      </c>
      <c r="AA4971">
        <v>0</v>
      </c>
      <c r="AB4971">
        <f t="shared" si="231"/>
        <v>101.82666666666667</v>
      </c>
      <c r="AC4971">
        <f t="shared" si="232"/>
        <v>0</v>
      </c>
      <c r="AD4971">
        <f t="shared" si="233"/>
        <v>224.01866666666669</v>
      </c>
    </row>
    <row r="4972" spans="1:30" x14ac:dyDescent="0.3">
      <c r="A4972">
        <v>927108</v>
      </c>
      <c r="B4972" t="s">
        <v>3044</v>
      </c>
      <c r="C4972" t="s">
        <v>28</v>
      </c>
      <c r="D4972">
        <v>7001</v>
      </c>
      <c r="E4972">
        <v>8163</v>
      </c>
      <c r="F4972" t="s">
        <v>50</v>
      </c>
      <c r="G4972">
        <v>5</v>
      </c>
      <c r="H4972" t="s">
        <v>30</v>
      </c>
      <c r="I4972" t="s">
        <v>31</v>
      </c>
      <c r="J4972">
        <v>640</v>
      </c>
      <c r="K4972" t="s">
        <v>669</v>
      </c>
      <c r="L4972">
        <v>640</v>
      </c>
      <c r="M4972" t="s">
        <v>669</v>
      </c>
      <c r="N4972" t="s">
        <v>260</v>
      </c>
      <c r="O4972" t="s">
        <v>34</v>
      </c>
      <c r="P4972" t="s">
        <v>87</v>
      </c>
      <c r="Q4972" t="s">
        <v>36</v>
      </c>
      <c r="R4972" t="s">
        <v>36</v>
      </c>
      <c r="S4972" t="s">
        <v>37</v>
      </c>
      <c r="T4972">
        <v>296.52</v>
      </c>
      <c r="U4972">
        <v>0</v>
      </c>
      <c r="V4972">
        <v>0</v>
      </c>
      <c r="W4972">
        <v>0</v>
      </c>
      <c r="X4972">
        <v>46.17</v>
      </c>
      <c r="Y4972">
        <v>0</v>
      </c>
      <c r="Z4972">
        <v>0</v>
      </c>
      <c r="AA4972">
        <v>0</v>
      </c>
      <c r="AB4972">
        <f t="shared" si="231"/>
        <v>24.709999999999997</v>
      </c>
      <c r="AC4972">
        <f t="shared" si="232"/>
        <v>0</v>
      </c>
      <c r="AD4972">
        <f t="shared" si="233"/>
        <v>54.362000000000002</v>
      </c>
    </row>
    <row r="4973" spans="1:30" x14ac:dyDescent="0.3">
      <c r="A4973">
        <v>648235</v>
      </c>
      <c r="B4973" t="s">
        <v>1026</v>
      </c>
      <c r="C4973" t="s">
        <v>28</v>
      </c>
      <c r="D4973">
        <v>7994</v>
      </c>
      <c r="E4973">
        <v>8149</v>
      </c>
      <c r="F4973" t="s">
        <v>227</v>
      </c>
      <c r="G4973">
        <v>5</v>
      </c>
      <c r="H4973" t="s">
        <v>30</v>
      </c>
      <c r="I4973" t="s">
        <v>31</v>
      </c>
      <c r="J4973">
        <v>314</v>
      </c>
      <c r="K4973" t="s">
        <v>343</v>
      </c>
      <c r="L4973">
        <v>314</v>
      </c>
      <c r="M4973" t="s">
        <v>343</v>
      </c>
      <c r="N4973" t="s">
        <v>344</v>
      </c>
      <c r="O4973" t="s">
        <v>34</v>
      </c>
      <c r="P4973" t="s">
        <v>487</v>
      </c>
      <c r="Q4973" t="s">
        <v>36</v>
      </c>
      <c r="R4973" t="s">
        <v>36</v>
      </c>
      <c r="S4973" t="s">
        <v>37</v>
      </c>
      <c r="T4973">
        <v>18544.11</v>
      </c>
      <c r="U4973">
        <v>0</v>
      </c>
      <c r="V4973">
        <v>0</v>
      </c>
      <c r="W4973">
        <v>0</v>
      </c>
      <c r="X4973">
        <v>763.92</v>
      </c>
      <c r="Y4973">
        <v>0</v>
      </c>
      <c r="Z4973">
        <v>0</v>
      </c>
      <c r="AA4973">
        <v>0</v>
      </c>
      <c r="AB4973">
        <f t="shared" si="231"/>
        <v>1545.3425</v>
      </c>
      <c r="AC4973">
        <f t="shared" si="232"/>
        <v>0</v>
      </c>
      <c r="AD4973">
        <f t="shared" si="233"/>
        <v>3399.7535000000003</v>
      </c>
    </row>
    <row r="4974" spans="1:30" x14ac:dyDescent="0.3">
      <c r="A4974">
        <v>857245</v>
      </c>
      <c r="B4974" t="s">
        <v>582</v>
      </c>
      <c r="C4974" t="s">
        <v>28</v>
      </c>
      <c r="D4974">
        <v>7003</v>
      </c>
      <c r="E4974">
        <v>8148</v>
      </c>
      <c r="F4974" t="s">
        <v>583</v>
      </c>
      <c r="G4974">
        <v>4</v>
      </c>
      <c r="H4974" t="s">
        <v>40</v>
      </c>
      <c r="I4974" t="s">
        <v>31</v>
      </c>
      <c r="J4974">
        <v>40461</v>
      </c>
      <c r="K4974" t="s">
        <v>41</v>
      </c>
      <c r="L4974">
        <v>40461</v>
      </c>
      <c r="M4974" t="s">
        <v>41</v>
      </c>
      <c r="N4974" t="s">
        <v>584</v>
      </c>
      <c r="O4974" t="s">
        <v>43</v>
      </c>
      <c r="P4974" t="s">
        <v>1925</v>
      </c>
      <c r="Q4974" t="s">
        <v>36</v>
      </c>
      <c r="R4974" t="s">
        <v>36</v>
      </c>
      <c r="S4974" t="s">
        <v>36</v>
      </c>
      <c r="T4974">
        <v>29810.959999999999</v>
      </c>
      <c r="U4974">
        <v>0</v>
      </c>
      <c r="V4974">
        <v>0</v>
      </c>
      <c r="W4974">
        <v>0</v>
      </c>
      <c r="X4974">
        <v>867.2</v>
      </c>
      <c r="Y4974">
        <v>0</v>
      </c>
      <c r="Z4974">
        <v>0</v>
      </c>
      <c r="AA4974">
        <v>0</v>
      </c>
      <c r="AB4974">
        <f t="shared" si="231"/>
        <v>2484.2466666666664</v>
      </c>
      <c r="AC4974">
        <f t="shared" si="232"/>
        <v>0</v>
      </c>
      <c r="AD4974">
        <f t="shared" si="233"/>
        <v>5465.3426666666664</v>
      </c>
    </row>
    <row r="4975" spans="1:30" x14ac:dyDescent="0.3">
      <c r="A4975">
        <v>934688</v>
      </c>
      <c r="B4975" t="s">
        <v>3824</v>
      </c>
      <c r="C4975" t="s">
        <v>28</v>
      </c>
      <c r="D4975">
        <v>7994</v>
      </c>
      <c r="E4975">
        <v>8195</v>
      </c>
      <c r="F4975" t="s">
        <v>79</v>
      </c>
      <c r="G4975">
        <v>5</v>
      </c>
      <c r="H4975" t="s">
        <v>30</v>
      </c>
      <c r="I4975" t="s">
        <v>31</v>
      </c>
      <c r="J4975">
        <v>319</v>
      </c>
      <c r="K4975" t="s">
        <v>60</v>
      </c>
      <c r="L4975">
        <v>319</v>
      </c>
      <c r="M4975" t="s">
        <v>60</v>
      </c>
      <c r="N4975" t="s">
        <v>61</v>
      </c>
      <c r="O4975" t="s">
        <v>34</v>
      </c>
      <c r="P4975" t="s">
        <v>408</v>
      </c>
      <c r="Q4975" t="s">
        <v>36</v>
      </c>
      <c r="R4975" t="s">
        <v>36</v>
      </c>
      <c r="S4975" t="s">
        <v>37</v>
      </c>
      <c r="T4975">
        <v>2848.27</v>
      </c>
      <c r="U4975">
        <v>0</v>
      </c>
      <c r="V4975">
        <v>0</v>
      </c>
      <c r="W4975">
        <v>0</v>
      </c>
      <c r="X4975">
        <v>292.25</v>
      </c>
      <c r="Y4975">
        <v>0</v>
      </c>
      <c r="Z4975">
        <v>0</v>
      </c>
      <c r="AA4975">
        <v>0</v>
      </c>
      <c r="AB4975">
        <f t="shared" si="231"/>
        <v>237.35583333333332</v>
      </c>
      <c r="AC4975">
        <f t="shared" si="232"/>
        <v>0</v>
      </c>
      <c r="AD4975">
        <f t="shared" si="233"/>
        <v>522.18283333333341</v>
      </c>
    </row>
    <row r="4976" spans="1:30" x14ac:dyDescent="0.3">
      <c r="A4976">
        <v>877356</v>
      </c>
      <c r="B4976" t="s">
        <v>1130</v>
      </c>
      <c r="C4976" t="s">
        <v>28</v>
      </c>
      <c r="D4976">
        <v>7600</v>
      </c>
      <c r="E4976">
        <v>8149</v>
      </c>
      <c r="F4976" t="s">
        <v>95</v>
      </c>
      <c r="G4976">
        <v>5</v>
      </c>
      <c r="H4976" t="s">
        <v>30</v>
      </c>
      <c r="I4976" t="s">
        <v>31</v>
      </c>
      <c r="J4976">
        <v>910</v>
      </c>
      <c r="K4976" t="s">
        <v>785</v>
      </c>
      <c r="L4976">
        <v>910</v>
      </c>
      <c r="M4976" t="s">
        <v>785</v>
      </c>
      <c r="N4976" t="s">
        <v>786</v>
      </c>
      <c r="O4976" t="s">
        <v>67</v>
      </c>
      <c r="P4976" t="s">
        <v>835</v>
      </c>
      <c r="Q4976" t="s">
        <v>36</v>
      </c>
      <c r="R4976" t="s">
        <v>36</v>
      </c>
      <c r="S4976" t="s">
        <v>37</v>
      </c>
      <c r="T4976">
        <v>4361.2</v>
      </c>
      <c r="U4976">
        <v>0</v>
      </c>
      <c r="V4976">
        <v>4429.1099999999997</v>
      </c>
      <c r="W4976">
        <v>4429.1099999999997</v>
      </c>
      <c r="X4976">
        <v>312.39</v>
      </c>
      <c r="Y4976">
        <v>0</v>
      </c>
      <c r="Z4976">
        <v>286.61</v>
      </c>
      <c r="AA4976">
        <v>146.56</v>
      </c>
      <c r="AB4976">
        <f t="shared" si="231"/>
        <v>363.43333333333334</v>
      </c>
      <c r="AC4976">
        <f t="shared" si="232"/>
        <v>8858.2199999999993</v>
      </c>
      <c r="AD4976">
        <f t="shared" si="233"/>
        <v>799.5533333333334</v>
      </c>
    </row>
    <row r="4977" spans="1:30" x14ac:dyDescent="0.3">
      <c r="A4977">
        <v>752384</v>
      </c>
      <c r="B4977" t="s">
        <v>1458</v>
      </c>
      <c r="C4977" t="s">
        <v>28</v>
      </c>
      <c r="D4977">
        <v>761</v>
      </c>
      <c r="E4977">
        <v>8149</v>
      </c>
      <c r="F4977" t="s">
        <v>227</v>
      </c>
      <c r="G4977">
        <v>5</v>
      </c>
      <c r="H4977" t="s">
        <v>30</v>
      </c>
      <c r="I4977" t="s">
        <v>31</v>
      </c>
      <c r="J4977">
        <v>2579</v>
      </c>
      <c r="K4977" t="s">
        <v>85</v>
      </c>
      <c r="L4977">
        <v>2579</v>
      </c>
      <c r="M4977" t="s">
        <v>85</v>
      </c>
      <c r="N4977" t="s">
        <v>86</v>
      </c>
      <c r="O4977" t="s">
        <v>34</v>
      </c>
      <c r="P4977" t="s">
        <v>311</v>
      </c>
      <c r="Q4977" t="s">
        <v>36</v>
      </c>
      <c r="R4977" t="s">
        <v>36</v>
      </c>
      <c r="S4977" t="s">
        <v>37</v>
      </c>
      <c r="T4977">
        <v>6300.32</v>
      </c>
      <c r="U4977">
        <v>0</v>
      </c>
      <c r="V4977">
        <v>0</v>
      </c>
      <c r="W4977">
        <v>0</v>
      </c>
      <c r="X4977">
        <v>987.01</v>
      </c>
      <c r="Y4977">
        <v>0</v>
      </c>
      <c r="Z4977">
        <v>0</v>
      </c>
      <c r="AA4977">
        <v>0</v>
      </c>
      <c r="AB4977">
        <f t="shared" si="231"/>
        <v>525.02666666666664</v>
      </c>
      <c r="AC4977">
        <f t="shared" si="232"/>
        <v>0</v>
      </c>
      <c r="AD4977">
        <f t="shared" si="233"/>
        <v>1155.0586666666668</v>
      </c>
    </row>
    <row r="4978" spans="1:30" x14ac:dyDescent="0.3">
      <c r="A4978">
        <v>915012</v>
      </c>
      <c r="B4978" t="s">
        <v>188</v>
      </c>
      <c r="C4978" t="s">
        <v>28</v>
      </c>
      <c r="D4978">
        <v>7992</v>
      </c>
      <c r="E4978">
        <v>8149</v>
      </c>
      <c r="F4978" t="s">
        <v>189</v>
      </c>
      <c r="G4978">
        <v>2</v>
      </c>
      <c r="H4978" t="s">
        <v>71</v>
      </c>
      <c r="I4978" t="s">
        <v>96</v>
      </c>
      <c r="J4978">
        <v>72703</v>
      </c>
      <c r="K4978" t="s">
        <v>190</v>
      </c>
      <c r="L4978">
        <v>72703</v>
      </c>
      <c r="M4978" t="s">
        <v>190</v>
      </c>
      <c r="N4978">
        <v>0</v>
      </c>
      <c r="O4978" t="s">
        <v>34</v>
      </c>
      <c r="P4978" t="s">
        <v>368</v>
      </c>
      <c r="Q4978" t="s">
        <v>37</v>
      </c>
      <c r="R4978" t="s">
        <v>36</v>
      </c>
      <c r="S4978" t="s">
        <v>36</v>
      </c>
      <c r="T4978">
        <v>4506.6000000000004</v>
      </c>
      <c r="U4978">
        <v>0</v>
      </c>
      <c r="V4978">
        <v>0</v>
      </c>
      <c r="W4978">
        <v>0</v>
      </c>
      <c r="X4978">
        <v>114.61</v>
      </c>
      <c r="Y4978">
        <v>0</v>
      </c>
      <c r="Z4978">
        <v>0</v>
      </c>
      <c r="AA4978">
        <v>0</v>
      </c>
      <c r="AB4978">
        <f t="shared" si="231"/>
        <v>375.55</v>
      </c>
      <c r="AC4978">
        <f t="shared" si="232"/>
        <v>0</v>
      </c>
      <c r="AD4978">
        <f t="shared" si="233"/>
        <v>826.21</v>
      </c>
    </row>
    <row r="4979" spans="1:30" x14ac:dyDescent="0.3">
      <c r="A4979">
        <v>118800</v>
      </c>
      <c r="B4979" t="s">
        <v>1748</v>
      </c>
      <c r="C4979" t="s">
        <v>28</v>
      </c>
      <c r="D4979">
        <v>1075</v>
      </c>
      <c r="E4979">
        <v>8149</v>
      </c>
      <c r="F4979" t="s">
        <v>1290</v>
      </c>
      <c r="G4979">
        <v>3</v>
      </c>
      <c r="H4979" t="s">
        <v>170</v>
      </c>
      <c r="I4979" t="s">
        <v>96</v>
      </c>
      <c r="J4979">
        <v>72009</v>
      </c>
      <c r="K4979" t="s">
        <v>1291</v>
      </c>
      <c r="L4979">
        <v>72009</v>
      </c>
      <c r="M4979" t="s">
        <v>1291</v>
      </c>
      <c r="N4979" t="s">
        <v>1339</v>
      </c>
      <c r="O4979" t="s">
        <v>34</v>
      </c>
      <c r="P4979" t="s">
        <v>187</v>
      </c>
      <c r="Q4979" t="s">
        <v>37</v>
      </c>
      <c r="R4979" t="s">
        <v>36</v>
      </c>
      <c r="S4979" t="s">
        <v>36</v>
      </c>
      <c r="T4979">
        <v>238702</v>
      </c>
      <c r="U4979">
        <v>0</v>
      </c>
      <c r="V4979">
        <v>0</v>
      </c>
      <c r="W4979">
        <v>0</v>
      </c>
      <c r="X4979">
        <v>7358.04</v>
      </c>
      <c r="Y4979">
        <v>0</v>
      </c>
      <c r="Z4979">
        <v>0</v>
      </c>
      <c r="AA4979">
        <v>0</v>
      </c>
      <c r="AB4979">
        <f t="shared" si="231"/>
        <v>19891.833333333332</v>
      </c>
      <c r="AC4979">
        <f t="shared" si="232"/>
        <v>0</v>
      </c>
      <c r="AD4979">
        <f t="shared" si="233"/>
        <v>43762.033333333333</v>
      </c>
    </row>
    <row r="4980" spans="1:30" x14ac:dyDescent="0.3">
      <c r="A4980">
        <v>963335</v>
      </c>
      <c r="B4980" t="s">
        <v>330</v>
      </c>
      <c r="C4980" t="s">
        <v>28</v>
      </c>
      <c r="D4980">
        <v>761</v>
      </c>
      <c r="E4980">
        <v>8170</v>
      </c>
      <c r="F4980" t="s">
        <v>331</v>
      </c>
      <c r="G4980">
        <v>5</v>
      </c>
      <c r="H4980" t="s">
        <v>30</v>
      </c>
      <c r="I4980" t="s">
        <v>31</v>
      </c>
      <c r="J4980">
        <v>2579</v>
      </c>
      <c r="K4980" t="s">
        <v>85</v>
      </c>
      <c r="L4980">
        <v>2579</v>
      </c>
      <c r="M4980" t="s">
        <v>85</v>
      </c>
      <c r="N4980" t="s">
        <v>86</v>
      </c>
      <c r="O4980" t="s">
        <v>34</v>
      </c>
      <c r="P4980" t="s">
        <v>1721</v>
      </c>
      <c r="Q4980" t="s">
        <v>36</v>
      </c>
      <c r="R4980" t="s">
        <v>36</v>
      </c>
      <c r="S4980" t="s">
        <v>37</v>
      </c>
      <c r="T4980">
        <v>15954.42</v>
      </c>
      <c r="U4980">
        <v>0</v>
      </c>
      <c r="V4980">
        <v>0</v>
      </c>
      <c r="W4980">
        <v>0</v>
      </c>
      <c r="X4980">
        <v>734.83</v>
      </c>
      <c r="Y4980">
        <v>0</v>
      </c>
      <c r="Z4980">
        <v>0</v>
      </c>
      <c r="AA4980">
        <v>0</v>
      </c>
      <c r="AB4980">
        <f t="shared" si="231"/>
        <v>1329.5350000000001</v>
      </c>
      <c r="AC4980">
        <f t="shared" si="232"/>
        <v>0</v>
      </c>
      <c r="AD4980">
        <f t="shared" si="233"/>
        <v>2924.9770000000003</v>
      </c>
    </row>
    <row r="4981" spans="1:30" x14ac:dyDescent="0.3">
      <c r="A4981">
        <v>791808</v>
      </c>
      <c r="B4981" t="s">
        <v>3843</v>
      </c>
      <c r="C4981" t="s">
        <v>28</v>
      </c>
      <c r="D4981">
        <v>7992</v>
      </c>
      <c r="E4981">
        <v>8149</v>
      </c>
      <c r="F4981" t="s">
        <v>3844</v>
      </c>
      <c r="G4981">
        <v>5</v>
      </c>
      <c r="H4981" t="s">
        <v>30</v>
      </c>
      <c r="I4981" t="s">
        <v>31</v>
      </c>
      <c r="J4981">
        <v>1468</v>
      </c>
      <c r="K4981" t="s">
        <v>281</v>
      </c>
      <c r="L4981">
        <v>1468</v>
      </c>
      <c r="M4981" t="s">
        <v>281</v>
      </c>
      <c r="N4981" t="s">
        <v>282</v>
      </c>
      <c r="O4981" t="s">
        <v>67</v>
      </c>
      <c r="P4981" t="s">
        <v>87</v>
      </c>
      <c r="Q4981" t="s">
        <v>36</v>
      </c>
      <c r="R4981" t="s">
        <v>36</v>
      </c>
      <c r="S4981" t="s">
        <v>37</v>
      </c>
      <c r="T4981">
        <v>457.67</v>
      </c>
      <c r="U4981">
        <v>0</v>
      </c>
      <c r="V4981">
        <v>0</v>
      </c>
      <c r="W4981">
        <v>0</v>
      </c>
      <c r="X4981">
        <v>39.700000000000003</v>
      </c>
      <c r="Y4981">
        <v>0</v>
      </c>
      <c r="Z4981">
        <v>0</v>
      </c>
      <c r="AA4981">
        <v>0</v>
      </c>
      <c r="AB4981">
        <f t="shared" si="231"/>
        <v>38.139166666666668</v>
      </c>
      <c r="AC4981">
        <f t="shared" si="232"/>
        <v>0</v>
      </c>
      <c r="AD4981">
        <f t="shared" si="233"/>
        <v>83.906166666666678</v>
      </c>
    </row>
    <row r="4982" spans="1:30" x14ac:dyDescent="0.3">
      <c r="A4982">
        <v>216873</v>
      </c>
      <c r="B4982" t="s">
        <v>49</v>
      </c>
      <c r="C4982" t="s">
        <v>28</v>
      </c>
      <c r="D4982">
        <v>7994</v>
      </c>
      <c r="E4982">
        <v>8163</v>
      </c>
      <c r="F4982" t="s">
        <v>50</v>
      </c>
      <c r="G4982">
        <v>5</v>
      </c>
      <c r="H4982" t="s">
        <v>30</v>
      </c>
      <c r="I4982" t="s">
        <v>31</v>
      </c>
      <c r="J4982">
        <v>1209</v>
      </c>
      <c r="K4982" t="s">
        <v>51</v>
      </c>
      <c r="L4982">
        <v>1209</v>
      </c>
      <c r="M4982" t="s">
        <v>51</v>
      </c>
      <c r="N4982" t="s">
        <v>52</v>
      </c>
      <c r="O4982" t="s">
        <v>34</v>
      </c>
      <c r="P4982" t="s">
        <v>487</v>
      </c>
      <c r="Q4982" t="s">
        <v>36</v>
      </c>
      <c r="R4982" t="s">
        <v>36</v>
      </c>
      <c r="S4982" t="s">
        <v>37</v>
      </c>
      <c r="T4982">
        <v>26925.83</v>
      </c>
      <c r="U4982">
        <v>13687.58</v>
      </c>
      <c r="V4982">
        <v>0</v>
      </c>
      <c r="W4982">
        <v>0</v>
      </c>
      <c r="X4982">
        <v>2062.5300000000002</v>
      </c>
      <c r="Y4982">
        <v>1045.57</v>
      </c>
      <c r="Z4982">
        <v>0</v>
      </c>
      <c r="AA4982">
        <v>0</v>
      </c>
      <c r="AB4982">
        <f t="shared" si="231"/>
        <v>2243.8191666666667</v>
      </c>
      <c r="AC4982">
        <f t="shared" si="232"/>
        <v>0</v>
      </c>
      <c r="AD4982">
        <f t="shared" si="233"/>
        <v>4936.4021666666667</v>
      </c>
    </row>
    <row r="4983" spans="1:30" x14ac:dyDescent="0.3">
      <c r="A4983">
        <v>770001</v>
      </c>
      <c r="B4983" t="s">
        <v>1648</v>
      </c>
      <c r="C4983" t="s">
        <v>28</v>
      </c>
      <c r="D4983">
        <v>7994</v>
      </c>
      <c r="E4983">
        <v>8160</v>
      </c>
      <c r="F4983" t="s">
        <v>154</v>
      </c>
      <c r="G4983">
        <v>5</v>
      </c>
      <c r="H4983" t="s">
        <v>30</v>
      </c>
      <c r="I4983" t="s">
        <v>31</v>
      </c>
      <c r="J4983">
        <v>1830</v>
      </c>
      <c r="K4983" t="s">
        <v>398</v>
      </c>
      <c r="L4983">
        <v>1830</v>
      </c>
      <c r="M4983" t="s">
        <v>398</v>
      </c>
      <c r="N4983" t="s">
        <v>399</v>
      </c>
      <c r="O4983" t="s">
        <v>34</v>
      </c>
      <c r="P4983" t="s">
        <v>1079</v>
      </c>
      <c r="Q4983" t="s">
        <v>36</v>
      </c>
      <c r="R4983" t="s">
        <v>36</v>
      </c>
      <c r="S4983" t="s">
        <v>37</v>
      </c>
      <c r="T4983">
        <v>3778.61</v>
      </c>
      <c r="U4983">
        <v>3778.61</v>
      </c>
      <c r="V4983">
        <v>0</v>
      </c>
      <c r="W4983">
        <v>0</v>
      </c>
      <c r="X4983">
        <v>562.52</v>
      </c>
      <c r="Y4983">
        <v>562.52</v>
      </c>
      <c r="Z4983">
        <v>0</v>
      </c>
      <c r="AA4983">
        <v>0</v>
      </c>
      <c r="AB4983">
        <f t="shared" si="231"/>
        <v>314.88416666666666</v>
      </c>
      <c r="AC4983">
        <f t="shared" si="232"/>
        <v>0</v>
      </c>
      <c r="AD4983">
        <f t="shared" si="233"/>
        <v>692.74516666666671</v>
      </c>
    </row>
    <row r="4984" spans="1:30" x14ac:dyDescent="0.3">
      <c r="A4984">
        <v>977947</v>
      </c>
      <c r="B4984" t="s">
        <v>971</v>
      </c>
      <c r="C4984" t="s">
        <v>28</v>
      </c>
      <c r="D4984">
        <v>7992</v>
      </c>
      <c r="E4984">
        <v>8165</v>
      </c>
      <c r="F4984" t="s">
        <v>29</v>
      </c>
      <c r="G4984">
        <v>5</v>
      </c>
      <c r="H4984" t="s">
        <v>30</v>
      </c>
      <c r="I4984" t="s">
        <v>31</v>
      </c>
      <c r="J4984">
        <v>1357</v>
      </c>
      <c r="K4984" t="s">
        <v>101</v>
      </c>
      <c r="L4984">
        <v>1357</v>
      </c>
      <c r="M4984" t="s">
        <v>101</v>
      </c>
      <c r="N4984" t="s">
        <v>102</v>
      </c>
      <c r="O4984" t="s">
        <v>67</v>
      </c>
      <c r="P4984" t="s">
        <v>657</v>
      </c>
      <c r="Q4984" t="s">
        <v>36</v>
      </c>
      <c r="R4984" t="s">
        <v>36</v>
      </c>
      <c r="S4984" t="s">
        <v>37</v>
      </c>
      <c r="T4984">
        <v>40777.21</v>
      </c>
      <c r="U4984">
        <v>10270.299999999999</v>
      </c>
      <c r="V4984">
        <v>0</v>
      </c>
      <c r="W4984">
        <v>0</v>
      </c>
      <c r="X4984">
        <v>3024.17</v>
      </c>
      <c r="Y4984">
        <v>720.78</v>
      </c>
      <c r="Z4984">
        <v>0</v>
      </c>
      <c r="AA4984">
        <v>0</v>
      </c>
      <c r="AB4984">
        <f t="shared" si="231"/>
        <v>3398.1008333333334</v>
      </c>
      <c r="AC4984">
        <f t="shared" si="232"/>
        <v>0</v>
      </c>
      <c r="AD4984">
        <f t="shared" si="233"/>
        <v>7475.8218333333343</v>
      </c>
    </row>
    <row r="4985" spans="1:30" x14ac:dyDescent="0.3">
      <c r="A4985">
        <v>323805</v>
      </c>
      <c r="B4985" t="s">
        <v>747</v>
      </c>
      <c r="C4985" t="s">
        <v>28</v>
      </c>
      <c r="D4985">
        <v>7994</v>
      </c>
      <c r="E4985">
        <v>8149</v>
      </c>
      <c r="F4985" t="s">
        <v>748</v>
      </c>
      <c r="G4985">
        <v>4</v>
      </c>
      <c r="H4985" t="s">
        <v>40</v>
      </c>
      <c r="I4985" t="s">
        <v>96</v>
      </c>
      <c r="J4985">
        <v>314</v>
      </c>
      <c r="K4985" t="s">
        <v>343</v>
      </c>
      <c r="L4985">
        <v>314</v>
      </c>
      <c r="M4985" t="s">
        <v>343</v>
      </c>
      <c r="N4985" t="s">
        <v>344</v>
      </c>
      <c r="O4985" t="s">
        <v>34</v>
      </c>
      <c r="P4985" t="s">
        <v>390</v>
      </c>
      <c r="Q4985" t="s">
        <v>36</v>
      </c>
      <c r="R4985" t="s">
        <v>36</v>
      </c>
      <c r="S4985" t="s">
        <v>36</v>
      </c>
      <c r="T4985">
        <v>48339.14</v>
      </c>
      <c r="U4985">
        <v>0</v>
      </c>
      <c r="V4985">
        <v>0</v>
      </c>
      <c r="W4985">
        <v>0</v>
      </c>
      <c r="X4985">
        <v>4101.5</v>
      </c>
      <c r="Y4985">
        <v>0</v>
      </c>
      <c r="Z4985">
        <v>0</v>
      </c>
      <c r="AA4985">
        <v>0</v>
      </c>
      <c r="AB4985">
        <f t="shared" si="231"/>
        <v>4028.2616666666668</v>
      </c>
      <c r="AC4985">
        <f t="shared" si="232"/>
        <v>0</v>
      </c>
      <c r="AD4985">
        <f t="shared" si="233"/>
        <v>8862.1756666666679</v>
      </c>
    </row>
    <row r="4986" spans="1:30" x14ac:dyDescent="0.3">
      <c r="A4986">
        <v>899677</v>
      </c>
      <c r="B4986" t="s">
        <v>3790</v>
      </c>
      <c r="C4986" t="s">
        <v>28</v>
      </c>
      <c r="D4986">
        <v>7992</v>
      </c>
      <c r="E4986">
        <v>8165</v>
      </c>
      <c r="F4986" t="s">
        <v>29</v>
      </c>
      <c r="G4986">
        <v>5</v>
      </c>
      <c r="H4986" t="s">
        <v>30</v>
      </c>
      <c r="I4986" t="s">
        <v>31</v>
      </c>
      <c r="J4986">
        <v>815</v>
      </c>
      <c r="K4986" t="s">
        <v>163</v>
      </c>
      <c r="L4986">
        <v>815</v>
      </c>
      <c r="M4986" t="s">
        <v>163</v>
      </c>
      <c r="N4986" t="s">
        <v>179</v>
      </c>
      <c r="O4986" t="s">
        <v>67</v>
      </c>
      <c r="P4986" t="s">
        <v>333</v>
      </c>
      <c r="Q4986" t="s">
        <v>36</v>
      </c>
      <c r="R4986" t="s">
        <v>36</v>
      </c>
      <c r="S4986" t="s">
        <v>37</v>
      </c>
      <c r="T4986">
        <v>7408.4</v>
      </c>
      <c r="U4986">
        <v>0</v>
      </c>
      <c r="V4986">
        <v>0</v>
      </c>
      <c r="W4986">
        <v>0</v>
      </c>
      <c r="X4986">
        <v>794.23</v>
      </c>
      <c r="Y4986">
        <v>0</v>
      </c>
      <c r="Z4986">
        <v>0</v>
      </c>
      <c r="AA4986">
        <v>0</v>
      </c>
      <c r="AB4986">
        <f t="shared" si="231"/>
        <v>617.36666666666667</v>
      </c>
      <c r="AC4986">
        <f t="shared" si="232"/>
        <v>0</v>
      </c>
      <c r="AD4986">
        <f t="shared" si="233"/>
        <v>1358.2066666666667</v>
      </c>
    </row>
    <row r="4987" spans="1:30" x14ac:dyDescent="0.3">
      <c r="A4987">
        <v>909497</v>
      </c>
      <c r="B4987" t="s">
        <v>3845</v>
      </c>
      <c r="C4987" t="s">
        <v>28</v>
      </c>
      <c r="D4987">
        <v>7992</v>
      </c>
      <c r="E4987">
        <v>8195</v>
      </c>
      <c r="F4987" t="s">
        <v>797</v>
      </c>
      <c r="G4987">
        <v>5</v>
      </c>
      <c r="H4987" t="s">
        <v>30</v>
      </c>
      <c r="I4987" t="s">
        <v>31</v>
      </c>
      <c r="J4987">
        <v>2608</v>
      </c>
      <c r="K4987" t="s">
        <v>1468</v>
      </c>
      <c r="L4987">
        <v>2608</v>
      </c>
      <c r="M4987" t="s">
        <v>1468</v>
      </c>
      <c r="N4987" t="s">
        <v>1469</v>
      </c>
      <c r="O4987" t="s">
        <v>67</v>
      </c>
      <c r="P4987" t="s">
        <v>374</v>
      </c>
      <c r="Q4987" t="s">
        <v>36</v>
      </c>
      <c r="R4987" t="s">
        <v>36</v>
      </c>
      <c r="S4987" t="s">
        <v>37</v>
      </c>
      <c r="T4987">
        <v>11322.32</v>
      </c>
      <c r="U4987">
        <v>11322.32</v>
      </c>
      <c r="V4987">
        <v>0</v>
      </c>
      <c r="W4987">
        <v>0</v>
      </c>
      <c r="X4987">
        <v>788.57</v>
      </c>
      <c r="Y4987">
        <v>788.57</v>
      </c>
      <c r="Z4987">
        <v>0</v>
      </c>
      <c r="AA4987">
        <v>0</v>
      </c>
      <c r="AB4987">
        <f t="shared" si="231"/>
        <v>943.52666666666664</v>
      </c>
      <c r="AC4987">
        <f t="shared" si="232"/>
        <v>0</v>
      </c>
      <c r="AD4987">
        <f t="shared" si="233"/>
        <v>2075.7586666666666</v>
      </c>
    </row>
    <row r="4988" spans="1:30" x14ac:dyDescent="0.3">
      <c r="A4988">
        <v>899692</v>
      </c>
      <c r="B4988" t="s">
        <v>3846</v>
      </c>
      <c r="C4988" t="s">
        <v>28</v>
      </c>
      <c r="D4988">
        <v>7992</v>
      </c>
      <c r="E4988">
        <v>8149</v>
      </c>
      <c r="F4988" t="s">
        <v>227</v>
      </c>
      <c r="G4988">
        <v>5</v>
      </c>
      <c r="H4988" t="s">
        <v>30</v>
      </c>
      <c r="I4988" t="s">
        <v>31</v>
      </c>
      <c r="J4988">
        <v>815</v>
      </c>
      <c r="K4988" t="s">
        <v>163</v>
      </c>
      <c r="L4988">
        <v>815</v>
      </c>
      <c r="M4988" t="s">
        <v>163</v>
      </c>
      <c r="N4988" t="s">
        <v>2601</v>
      </c>
      <c r="O4988" t="s">
        <v>67</v>
      </c>
      <c r="P4988" t="s">
        <v>35</v>
      </c>
      <c r="Q4988" t="s">
        <v>36</v>
      </c>
      <c r="R4988" t="s">
        <v>36</v>
      </c>
      <c r="S4988" t="s">
        <v>37</v>
      </c>
      <c r="T4988">
        <v>3579.02</v>
      </c>
      <c r="U4988">
        <v>0</v>
      </c>
      <c r="V4988">
        <v>0</v>
      </c>
      <c r="W4988">
        <v>0</v>
      </c>
      <c r="X4988">
        <v>344.49</v>
      </c>
      <c r="Y4988">
        <v>0</v>
      </c>
      <c r="Z4988">
        <v>0</v>
      </c>
      <c r="AA4988">
        <v>0</v>
      </c>
      <c r="AB4988">
        <f t="shared" si="231"/>
        <v>298.25166666666667</v>
      </c>
      <c r="AC4988">
        <f t="shared" si="232"/>
        <v>0</v>
      </c>
      <c r="AD4988">
        <f t="shared" si="233"/>
        <v>656.15366666666671</v>
      </c>
    </row>
    <row r="4989" spans="1:30" x14ac:dyDescent="0.3">
      <c r="A4989">
        <v>494276</v>
      </c>
      <c r="B4989" t="s">
        <v>3847</v>
      </c>
      <c r="C4989" t="s">
        <v>28</v>
      </c>
      <c r="D4989">
        <v>7989</v>
      </c>
      <c r="E4989">
        <v>8149</v>
      </c>
      <c r="F4989" t="s">
        <v>3848</v>
      </c>
      <c r="G4989">
        <v>2</v>
      </c>
      <c r="H4989" t="s">
        <v>71</v>
      </c>
      <c r="I4989" t="s">
        <v>96</v>
      </c>
      <c r="J4989">
        <v>35000</v>
      </c>
      <c r="K4989" t="s">
        <v>76</v>
      </c>
      <c r="L4989">
        <v>35000</v>
      </c>
      <c r="M4989" t="s">
        <v>76</v>
      </c>
      <c r="N4989">
        <v>0</v>
      </c>
      <c r="O4989" t="s">
        <v>43</v>
      </c>
      <c r="P4989" t="s">
        <v>2967</v>
      </c>
      <c r="Q4989" t="s">
        <v>36</v>
      </c>
      <c r="R4989" t="s">
        <v>36</v>
      </c>
      <c r="S4989" t="s">
        <v>36</v>
      </c>
      <c r="T4989">
        <v>21900</v>
      </c>
      <c r="U4989">
        <v>0</v>
      </c>
      <c r="V4989">
        <v>0</v>
      </c>
      <c r="W4989">
        <v>0</v>
      </c>
      <c r="X4989">
        <v>253.25</v>
      </c>
      <c r="Y4989">
        <v>0</v>
      </c>
      <c r="Z4989">
        <v>0</v>
      </c>
      <c r="AA4989">
        <v>0</v>
      </c>
      <c r="AB4989">
        <f t="shared" si="231"/>
        <v>1825</v>
      </c>
      <c r="AC4989">
        <f t="shared" si="232"/>
        <v>0</v>
      </c>
      <c r="AD4989">
        <f t="shared" si="233"/>
        <v>4015.0000000000005</v>
      </c>
    </row>
    <row r="4990" spans="1:30" x14ac:dyDescent="0.3">
      <c r="A4990">
        <v>870905</v>
      </c>
      <c r="B4990" t="s">
        <v>973</v>
      </c>
      <c r="C4990" t="s">
        <v>28</v>
      </c>
      <c r="D4990">
        <v>7995</v>
      </c>
      <c r="E4990">
        <v>8113</v>
      </c>
      <c r="F4990" t="s">
        <v>839</v>
      </c>
      <c r="G4990">
        <v>4</v>
      </c>
      <c r="H4990" t="s">
        <v>40</v>
      </c>
      <c r="I4990" t="s">
        <v>31</v>
      </c>
      <c r="J4990">
        <v>40558</v>
      </c>
      <c r="K4990" t="s">
        <v>65</v>
      </c>
      <c r="L4990">
        <v>40558</v>
      </c>
      <c r="M4990" t="s">
        <v>65</v>
      </c>
      <c r="N4990" t="s">
        <v>840</v>
      </c>
      <c r="O4990" t="s">
        <v>67</v>
      </c>
      <c r="P4990" t="s">
        <v>3298</v>
      </c>
      <c r="Q4990" t="s">
        <v>36</v>
      </c>
      <c r="R4990" t="s">
        <v>36</v>
      </c>
      <c r="S4990" t="s">
        <v>36</v>
      </c>
      <c r="T4990">
        <v>13164.18</v>
      </c>
      <c r="U4990">
        <v>0</v>
      </c>
      <c r="V4990">
        <v>0</v>
      </c>
      <c r="W4990">
        <v>0</v>
      </c>
      <c r="X4990">
        <v>628.26</v>
      </c>
      <c r="Y4990">
        <v>0</v>
      </c>
      <c r="Z4990">
        <v>0</v>
      </c>
      <c r="AA4990">
        <v>0</v>
      </c>
      <c r="AB4990">
        <f t="shared" si="231"/>
        <v>1097.0150000000001</v>
      </c>
      <c r="AC4990">
        <f t="shared" si="232"/>
        <v>0</v>
      </c>
      <c r="AD4990">
        <f t="shared" si="233"/>
        <v>2413.4330000000004</v>
      </c>
    </row>
    <row r="4991" spans="1:30" x14ac:dyDescent="0.3">
      <c r="A4991">
        <v>137907</v>
      </c>
      <c r="B4991" t="s">
        <v>3849</v>
      </c>
      <c r="C4991" t="s">
        <v>28</v>
      </c>
      <c r="D4991">
        <v>7595</v>
      </c>
      <c r="E4991">
        <v>8163</v>
      </c>
      <c r="F4991" t="s">
        <v>329</v>
      </c>
      <c r="G4991">
        <v>5</v>
      </c>
      <c r="H4991" t="s">
        <v>30</v>
      </c>
      <c r="I4991" t="s">
        <v>31</v>
      </c>
      <c r="J4991">
        <v>72506</v>
      </c>
      <c r="K4991" t="s">
        <v>174</v>
      </c>
      <c r="L4991">
        <v>72480</v>
      </c>
      <c r="M4991" t="s">
        <v>175</v>
      </c>
      <c r="N4991" t="s">
        <v>176</v>
      </c>
      <c r="O4991" t="s">
        <v>34</v>
      </c>
      <c r="P4991" t="s">
        <v>134</v>
      </c>
      <c r="Q4991" t="s">
        <v>37</v>
      </c>
      <c r="R4991" t="s">
        <v>36</v>
      </c>
      <c r="S4991" t="s">
        <v>37</v>
      </c>
      <c r="T4991">
        <v>56673.06</v>
      </c>
      <c r="U4991">
        <v>0</v>
      </c>
      <c r="V4991">
        <v>0</v>
      </c>
      <c r="W4991">
        <v>0</v>
      </c>
      <c r="X4991">
        <v>1745.07</v>
      </c>
      <c r="Y4991">
        <v>0</v>
      </c>
      <c r="Z4991">
        <v>0</v>
      </c>
      <c r="AA4991">
        <v>0</v>
      </c>
      <c r="AB4991">
        <f t="shared" si="231"/>
        <v>4722.7550000000001</v>
      </c>
      <c r="AC4991">
        <f t="shared" si="232"/>
        <v>0</v>
      </c>
      <c r="AD4991">
        <f t="shared" si="233"/>
        <v>10390.061000000002</v>
      </c>
    </row>
    <row r="4992" spans="1:30" x14ac:dyDescent="0.3">
      <c r="A4992">
        <v>33615</v>
      </c>
      <c r="B4992" t="s">
        <v>3850</v>
      </c>
      <c r="C4992" t="s">
        <v>28</v>
      </c>
      <c r="D4992">
        <v>7989</v>
      </c>
      <c r="E4992">
        <v>8149</v>
      </c>
      <c r="F4992" t="s">
        <v>3851</v>
      </c>
      <c r="G4992">
        <v>2</v>
      </c>
      <c r="H4992" t="s">
        <v>71</v>
      </c>
      <c r="I4992" t="s">
        <v>75</v>
      </c>
      <c r="J4992">
        <v>35000</v>
      </c>
      <c r="K4992" t="s">
        <v>76</v>
      </c>
      <c r="L4992">
        <v>35000</v>
      </c>
      <c r="M4992" t="s">
        <v>76</v>
      </c>
      <c r="N4992">
        <v>0</v>
      </c>
      <c r="O4992" t="s">
        <v>43</v>
      </c>
      <c r="P4992" t="s">
        <v>77</v>
      </c>
      <c r="Q4992" t="s">
        <v>37</v>
      </c>
      <c r="R4992" t="s">
        <v>36</v>
      </c>
      <c r="S4992" t="s">
        <v>36</v>
      </c>
      <c r="T4992">
        <v>1432.88</v>
      </c>
      <c r="U4992">
        <v>0</v>
      </c>
      <c r="V4992">
        <v>0</v>
      </c>
      <c r="W4992">
        <v>0</v>
      </c>
      <c r="X4992">
        <v>29.15</v>
      </c>
      <c r="Y4992">
        <v>0</v>
      </c>
      <c r="Z4992">
        <v>0</v>
      </c>
      <c r="AA4992">
        <v>0</v>
      </c>
      <c r="AB4992">
        <f t="shared" si="231"/>
        <v>119.40666666666668</v>
      </c>
      <c r="AC4992">
        <f t="shared" si="232"/>
        <v>0</v>
      </c>
      <c r="AD4992">
        <f t="shared" si="233"/>
        <v>262.69466666666671</v>
      </c>
    </row>
    <row r="4993" spans="1:30" x14ac:dyDescent="0.3">
      <c r="A4993">
        <v>51898</v>
      </c>
      <c r="B4993" t="s">
        <v>3852</v>
      </c>
      <c r="C4993" t="s">
        <v>28</v>
      </c>
      <c r="D4993">
        <v>7992</v>
      </c>
      <c r="E4993">
        <v>8170</v>
      </c>
      <c r="F4993" t="s">
        <v>331</v>
      </c>
      <c r="G4993">
        <v>5</v>
      </c>
      <c r="H4993" t="s">
        <v>30</v>
      </c>
      <c r="I4993" t="s">
        <v>31</v>
      </c>
      <c r="J4993">
        <v>633</v>
      </c>
      <c r="K4993" t="s">
        <v>600</v>
      </c>
      <c r="L4993">
        <v>633</v>
      </c>
      <c r="M4993" t="s">
        <v>600</v>
      </c>
      <c r="N4993" t="s">
        <v>601</v>
      </c>
      <c r="O4993" t="s">
        <v>67</v>
      </c>
      <c r="P4993" t="s">
        <v>115</v>
      </c>
      <c r="Q4993" t="s">
        <v>36</v>
      </c>
      <c r="R4993" t="s">
        <v>36</v>
      </c>
      <c r="S4993" t="s">
        <v>37</v>
      </c>
      <c r="T4993">
        <v>4738.01</v>
      </c>
      <c r="U4993">
        <v>0</v>
      </c>
      <c r="V4993">
        <v>0</v>
      </c>
      <c r="W4993">
        <v>0</v>
      </c>
      <c r="X4993">
        <v>292.49</v>
      </c>
      <c r="Y4993">
        <v>0</v>
      </c>
      <c r="Z4993">
        <v>0</v>
      </c>
      <c r="AA4993">
        <v>0</v>
      </c>
      <c r="AB4993">
        <f t="shared" si="231"/>
        <v>394.8341666666667</v>
      </c>
      <c r="AC4993">
        <f t="shared" si="232"/>
        <v>0</v>
      </c>
      <c r="AD4993">
        <f t="shared" si="233"/>
        <v>868.63516666666681</v>
      </c>
    </row>
    <row r="4994" spans="1:30" x14ac:dyDescent="0.3">
      <c r="A4994">
        <v>649521</v>
      </c>
      <c r="B4994" t="s">
        <v>894</v>
      </c>
      <c r="C4994" t="s">
        <v>28</v>
      </c>
      <c r="D4994">
        <v>7992</v>
      </c>
      <c r="E4994">
        <v>8149</v>
      </c>
      <c r="F4994" t="s">
        <v>1418</v>
      </c>
      <c r="G4994">
        <v>4</v>
      </c>
      <c r="H4994" t="s">
        <v>40</v>
      </c>
      <c r="I4994" t="s">
        <v>96</v>
      </c>
      <c r="J4994">
        <v>2133</v>
      </c>
      <c r="K4994" t="s">
        <v>132</v>
      </c>
      <c r="L4994">
        <v>2133</v>
      </c>
      <c r="M4994" t="s">
        <v>132</v>
      </c>
      <c r="N4994" t="s">
        <v>133</v>
      </c>
      <c r="O4994" t="s">
        <v>67</v>
      </c>
      <c r="P4994" t="s">
        <v>1351</v>
      </c>
      <c r="Q4994" t="s">
        <v>36</v>
      </c>
      <c r="R4994" t="s">
        <v>37</v>
      </c>
      <c r="S4994" t="s">
        <v>36</v>
      </c>
      <c r="T4994">
        <v>3668.04</v>
      </c>
      <c r="U4994">
        <v>0</v>
      </c>
      <c r="V4994">
        <v>0</v>
      </c>
      <c r="W4994">
        <v>0</v>
      </c>
      <c r="X4994">
        <v>248.42</v>
      </c>
      <c r="Y4994">
        <v>0</v>
      </c>
      <c r="Z4994">
        <v>0</v>
      </c>
      <c r="AA4994">
        <v>0</v>
      </c>
      <c r="AB4994">
        <f t="shared" si="231"/>
        <v>305.67</v>
      </c>
      <c r="AC4994">
        <f t="shared" si="232"/>
        <v>0</v>
      </c>
      <c r="AD4994">
        <f t="shared" si="233"/>
        <v>672.47400000000005</v>
      </c>
    </row>
    <row r="4995" spans="1:30" x14ac:dyDescent="0.3">
      <c r="A4995">
        <v>902425</v>
      </c>
      <c r="B4995" t="s">
        <v>1974</v>
      </c>
      <c r="C4995" t="s">
        <v>28</v>
      </c>
      <c r="D4995">
        <v>7994</v>
      </c>
      <c r="E4995">
        <v>8163</v>
      </c>
      <c r="F4995" t="s">
        <v>50</v>
      </c>
      <c r="G4995">
        <v>5</v>
      </c>
      <c r="H4995" t="s">
        <v>30</v>
      </c>
      <c r="I4995" t="s">
        <v>31</v>
      </c>
      <c r="J4995">
        <v>2548</v>
      </c>
      <c r="K4995" t="s">
        <v>285</v>
      </c>
      <c r="L4995">
        <v>2548</v>
      </c>
      <c r="M4995" t="s">
        <v>285</v>
      </c>
      <c r="N4995" t="s">
        <v>286</v>
      </c>
      <c r="O4995" t="s">
        <v>34</v>
      </c>
      <c r="P4995" t="s">
        <v>896</v>
      </c>
      <c r="Q4995" t="s">
        <v>36</v>
      </c>
      <c r="R4995" t="s">
        <v>36</v>
      </c>
      <c r="S4995" t="s">
        <v>37</v>
      </c>
      <c r="T4995">
        <v>8361.6</v>
      </c>
      <c r="U4995">
        <v>0</v>
      </c>
      <c r="V4995">
        <v>0</v>
      </c>
      <c r="W4995">
        <v>0</v>
      </c>
      <c r="X4995">
        <v>985.71</v>
      </c>
      <c r="Y4995">
        <v>0</v>
      </c>
      <c r="Z4995">
        <v>0</v>
      </c>
      <c r="AA4995">
        <v>0</v>
      </c>
      <c r="AB4995">
        <f t="shared" ref="AB4995:AB5058" si="234">T4995/12</f>
        <v>696.80000000000007</v>
      </c>
      <c r="AC4995">
        <f t="shared" ref="AC4995:AC5058" si="235">SUM(V4995:W4995)</f>
        <v>0</v>
      </c>
      <c r="AD4995">
        <f t="shared" ref="AD4995:AD5058" si="236">AB4995*2*1.1</f>
        <v>1532.9600000000003</v>
      </c>
    </row>
    <row r="4996" spans="1:30" x14ac:dyDescent="0.3">
      <c r="A4996">
        <v>183664</v>
      </c>
      <c r="B4996" t="s">
        <v>674</v>
      </c>
      <c r="C4996" t="s">
        <v>28</v>
      </c>
      <c r="D4996">
        <v>1075</v>
      </c>
      <c r="E4996">
        <v>8149</v>
      </c>
      <c r="F4996" t="s">
        <v>622</v>
      </c>
      <c r="G4996">
        <v>3</v>
      </c>
      <c r="H4996" t="s">
        <v>170</v>
      </c>
      <c r="I4996" t="s">
        <v>96</v>
      </c>
      <c r="J4996">
        <v>21373</v>
      </c>
      <c r="K4996" t="s">
        <v>220</v>
      </c>
      <c r="L4996">
        <v>21373</v>
      </c>
      <c r="M4996" t="s">
        <v>220</v>
      </c>
      <c r="N4996" t="s">
        <v>255</v>
      </c>
      <c r="O4996" t="s">
        <v>43</v>
      </c>
      <c r="P4996" t="s">
        <v>3853</v>
      </c>
      <c r="Q4996" t="s">
        <v>36</v>
      </c>
      <c r="R4996" t="s">
        <v>36</v>
      </c>
      <c r="S4996" t="s">
        <v>36</v>
      </c>
      <c r="T4996">
        <v>6396</v>
      </c>
      <c r="U4996">
        <v>0</v>
      </c>
      <c r="V4996">
        <v>0</v>
      </c>
      <c r="W4996">
        <v>0</v>
      </c>
      <c r="X4996">
        <v>-0.09</v>
      </c>
      <c r="Y4996">
        <v>0</v>
      </c>
      <c r="Z4996">
        <v>0</v>
      </c>
      <c r="AA4996">
        <v>0</v>
      </c>
      <c r="AB4996">
        <f t="shared" si="234"/>
        <v>533</v>
      </c>
      <c r="AC4996">
        <f t="shared" si="235"/>
        <v>0</v>
      </c>
      <c r="AD4996">
        <f t="shared" si="236"/>
        <v>1172.6000000000001</v>
      </c>
    </row>
    <row r="4997" spans="1:30" x14ac:dyDescent="0.3">
      <c r="A4997">
        <v>88926</v>
      </c>
      <c r="B4997" t="s">
        <v>1254</v>
      </c>
      <c r="C4997" t="s">
        <v>28</v>
      </c>
      <c r="D4997">
        <v>7992</v>
      </c>
      <c r="E4997">
        <v>8149</v>
      </c>
      <c r="F4997" t="s">
        <v>1070</v>
      </c>
      <c r="G4997">
        <v>5</v>
      </c>
      <c r="H4997" t="s">
        <v>30</v>
      </c>
      <c r="I4997" t="s">
        <v>31</v>
      </c>
      <c r="J4997">
        <v>1205</v>
      </c>
      <c r="K4997" t="s">
        <v>158</v>
      </c>
      <c r="L4997">
        <v>1205</v>
      </c>
      <c r="M4997" t="s">
        <v>158</v>
      </c>
      <c r="N4997" t="s">
        <v>159</v>
      </c>
      <c r="O4997" t="s">
        <v>34</v>
      </c>
      <c r="P4997" t="s">
        <v>353</v>
      </c>
      <c r="Q4997" t="s">
        <v>36</v>
      </c>
      <c r="R4997" t="s">
        <v>36</v>
      </c>
      <c r="S4997" t="s">
        <v>37</v>
      </c>
      <c r="T4997">
        <v>0</v>
      </c>
      <c r="U4997">
        <v>0</v>
      </c>
      <c r="V4997">
        <v>0</v>
      </c>
      <c r="W4997">
        <v>27013.41</v>
      </c>
      <c r="X4997">
        <v>0</v>
      </c>
      <c r="Y4997">
        <v>0</v>
      </c>
      <c r="Z4997">
        <v>0</v>
      </c>
      <c r="AA4997">
        <v>1853.6</v>
      </c>
      <c r="AB4997">
        <f t="shared" si="234"/>
        <v>0</v>
      </c>
      <c r="AC4997">
        <f t="shared" si="235"/>
        <v>27013.41</v>
      </c>
      <c r="AD4997">
        <f t="shared" si="236"/>
        <v>0</v>
      </c>
    </row>
    <row r="4998" spans="1:30" x14ac:dyDescent="0.3">
      <c r="A4998">
        <v>903702</v>
      </c>
      <c r="B4998" t="s">
        <v>508</v>
      </c>
      <c r="C4998" t="s">
        <v>28</v>
      </c>
      <c r="D4998">
        <v>7994</v>
      </c>
      <c r="E4998">
        <v>8144</v>
      </c>
      <c r="F4998" t="s">
        <v>117</v>
      </c>
      <c r="G4998">
        <v>5</v>
      </c>
      <c r="H4998" t="s">
        <v>30</v>
      </c>
      <c r="I4998" t="s">
        <v>31</v>
      </c>
      <c r="J4998">
        <v>884</v>
      </c>
      <c r="K4998" t="s">
        <v>484</v>
      </c>
      <c r="L4998">
        <v>884</v>
      </c>
      <c r="M4998" t="s">
        <v>484</v>
      </c>
      <c r="N4998" t="s">
        <v>485</v>
      </c>
      <c r="O4998" t="s">
        <v>34</v>
      </c>
      <c r="P4998" t="s">
        <v>293</v>
      </c>
      <c r="Q4998" t="s">
        <v>36</v>
      </c>
      <c r="R4998" t="s">
        <v>36</v>
      </c>
      <c r="S4998" t="s">
        <v>37</v>
      </c>
      <c r="T4998">
        <v>7053.12</v>
      </c>
      <c r="U4998">
        <v>0</v>
      </c>
      <c r="V4998">
        <v>0</v>
      </c>
      <c r="W4998">
        <v>0</v>
      </c>
      <c r="X4998">
        <v>398.4</v>
      </c>
      <c r="Y4998">
        <v>0</v>
      </c>
      <c r="Z4998">
        <v>0</v>
      </c>
      <c r="AA4998">
        <v>0</v>
      </c>
      <c r="AB4998">
        <f t="shared" si="234"/>
        <v>587.76</v>
      </c>
      <c r="AC4998">
        <f t="shared" si="235"/>
        <v>0</v>
      </c>
      <c r="AD4998">
        <f t="shared" si="236"/>
        <v>1293.0720000000001</v>
      </c>
    </row>
    <row r="4999" spans="1:30" x14ac:dyDescent="0.3">
      <c r="A4999">
        <v>725524</v>
      </c>
      <c r="B4999" t="s">
        <v>949</v>
      </c>
      <c r="C4999" t="s">
        <v>28</v>
      </c>
      <c r="D4999">
        <v>7992</v>
      </c>
      <c r="E4999">
        <v>8163</v>
      </c>
      <c r="F4999" t="s">
        <v>50</v>
      </c>
      <c r="G4999">
        <v>5</v>
      </c>
      <c r="H4999" t="s">
        <v>30</v>
      </c>
      <c r="I4999" t="s">
        <v>31</v>
      </c>
      <c r="J4999">
        <v>1645</v>
      </c>
      <c r="K4999" t="s">
        <v>254</v>
      </c>
      <c r="L4999">
        <v>1645</v>
      </c>
      <c r="M4999" t="s">
        <v>254</v>
      </c>
      <c r="N4999" t="s">
        <v>255</v>
      </c>
      <c r="O4999" t="s">
        <v>67</v>
      </c>
      <c r="P4999" t="s">
        <v>311</v>
      </c>
      <c r="Q4999" t="s">
        <v>36</v>
      </c>
      <c r="R4999" t="s">
        <v>36</v>
      </c>
      <c r="S4999" t="s">
        <v>37</v>
      </c>
      <c r="T4999">
        <v>1202.6099999999999</v>
      </c>
      <c r="U4999">
        <v>0</v>
      </c>
      <c r="V4999">
        <v>0</v>
      </c>
      <c r="W4999">
        <v>0</v>
      </c>
      <c r="X4999">
        <v>296.86</v>
      </c>
      <c r="Y4999">
        <v>0</v>
      </c>
      <c r="Z4999">
        <v>0</v>
      </c>
      <c r="AA4999">
        <v>0</v>
      </c>
      <c r="AB4999">
        <f t="shared" si="234"/>
        <v>100.21749999999999</v>
      </c>
      <c r="AC4999">
        <f t="shared" si="235"/>
        <v>0</v>
      </c>
      <c r="AD4999">
        <f t="shared" si="236"/>
        <v>220.4785</v>
      </c>
    </row>
    <row r="5000" spans="1:30" x14ac:dyDescent="0.3">
      <c r="A5000">
        <v>795689</v>
      </c>
      <c r="B5000" t="s">
        <v>730</v>
      </c>
      <c r="C5000" t="s">
        <v>28</v>
      </c>
      <c r="D5000">
        <v>7992</v>
      </c>
      <c r="E5000">
        <v>8195</v>
      </c>
      <c r="F5000" t="s">
        <v>79</v>
      </c>
      <c r="G5000">
        <v>5</v>
      </c>
      <c r="H5000" t="s">
        <v>30</v>
      </c>
      <c r="I5000" t="s">
        <v>31</v>
      </c>
      <c r="J5000">
        <v>1205</v>
      </c>
      <c r="K5000" t="s">
        <v>158</v>
      </c>
      <c r="L5000">
        <v>1205</v>
      </c>
      <c r="M5000" t="s">
        <v>158</v>
      </c>
      <c r="N5000" t="s">
        <v>159</v>
      </c>
      <c r="O5000" t="s">
        <v>34</v>
      </c>
      <c r="P5000" t="s">
        <v>3854</v>
      </c>
      <c r="Q5000" t="s">
        <v>36</v>
      </c>
      <c r="R5000" t="s">
        <v>36</v>
      </c>
      <c r="S5000" t="s">
        <v>37</v>
      </c>
      <c r="T5000">
        <v>0</v>
      </c>
      <c r="U5000">
        <v>0</v>
      </c>
      <c r="V5000">
        <v>9161.7800000000007</v>
      </c>
      <c r="W5000">
        <v>0</v>
      </c>
      <c r="X5000">
        <v>0</v>
      </c>
      <c r="Y5000">
        <v>0</v>
      </c>
      <c r="Z5000">
        <v>852.41</v>
      </c>
      <c r="AA5000">
        <v>0</v>
      </c>
      <c r="AB5000">
        <f t="shared" si="234"/>
        <v>0</v>
      </c>
      <c r="AC5000">
        <f t="shared" si="235"/>
        <v>9161.7800000000007</v>
      </c>
      <c r="AD5000">
        <f t="shared" si="236"/>
        <v>0</v>
      </c>
    </row>
    <row r="5001" spans="1:30" x14ac:dyDescent="0.3">
      <c r="A5001">
        <v>728443</v>
      </c>
      <c r="B5001" t="s">
        <v>778</v>
      </c>
      <c r="C5001" t="s">
        <v>28</v>
      </c>
      <c r="D5001">
        <v>7992</v>
      </c>
      <c r="E5001">
        <v>8163</v>
      </c>
      <c r="F5001" t="s">
        <v>50</v>
      </c>
      <c r="G5001">
        <v>5</v>
      </c>
      <c r="H5001" t="s">
        <v>30</v>
      </c>
      <c r="I5001" t="s">
        <v>31</v>
      </c>
      <c r="J5001">
        <v>1607</v>
      </c>
      <c r="K5001" t="s">
        <v>537</v>
      </c>
      <c r="L5001">
        <v>1607</v>
      </c>
      <c r="M5001" t="s">
        <v>537</v>
      </c>
      <c r="N5001" t="s">
        <v>612</v>
      </c>
      <c r="O5001" t="s">
        <v>67</v>
      </c>
      <c r="P5001" t="s">
        <v>540</v>
      </c>
      <c r="Q5001" t="s">
        <v>36</v>
      </c>
      <c r="R5001" t="s">
        <v>36</v>
      </c>
      <c r="S5001" t="s">
        <v>37</v>
      </c>
      <c r="T5001">
        <v>2864.4</v>
      </c>
      <c r="U5001">
        <v>0</v>
      </c>
      <c r="V5001">
        <v>0</v>
      </c>
      <c r="W5001">
        <v>0</v>
      </c>
      <c r="X5001">
        <v>247.48</v>
      </c>
      <c r="Y5001">
        <v>0</v>
      </c>
      <c r="Z5001">
        <v>0</v>
      </c>
      <c r="AA5001">
        <v>0</v>
      </c>
      <c r="AB5001">
        <f t="shared" si="234"/>
        <v>238.70000000000002</v>
      </c>
      <c r="AC5001">
        <f t="shared" si="235"/>
        <v>0</v>
      </c>
      <c r="AD5001">
        <f t="shared" si="236"/>
        <v>525.1400000000001</v>
      </c>
    </row>
    <row r="5002" spans="1:30" x14ac:dyDescent="0.3">
      <c r="A5002">
        <v>962999</v>
      </c>
      <c r="B5002" t="s">
        <v>2363</v>
      </c>
      <c r="C5002" t="s">
        <v>28</v>
      </c>
      <c r="D5002">
        <v>7001</v>
      </c>
      <c r="E5002">
        <v>8149</v>
      </c>
      <c r="F5002" t="s">
        <v>253</v>
      </c>
      <c r="G5002">
        <v>5</v>
      </c>
      <c r="H5002" t="s">
        <v>30</v>
      </c>
      <c r="I5002" t="s">
        <v>96</v>
      </c>
      <c r="J5002">
        <v>40308</v>
      </c>
      <c r="K5002" t="s">
        <v>954</v>
      </c>
      <c r="L5002">
        <v>40308</v>
      </c>
      <c r="M5002" t="s">
        <v>954</v>
      </c>
      <c r="N5002" t="s">
        <v>955</v>
      </c>
      <c r="O5002" t="s">
        <v>34</v>
      </c>
      <c r="P5002" t="s">
        <v>99</v>
      </c>
      <c r="Q5002" t="s">
        <v>37</v>
      </c>
      <c r="R5002" t="s">
        <v>36</v>
      </c>
      <c r="S5002" t="s">
        <v>37</v>
      </c>
      <c r="T5002">
        <v>0</v>
      </c>
      <c r="U5002">
        <v>0</v>
      </c>
      <c r="V5002">
        <v>0</v>
      </c>
      <c r="W5002">
        <v>17827.96</v>
      </c>
      <c r="X5002">
        <v>0</v>
      </c>
      <c r="Y5002">
        <v>0</v>
      </c>
      <c r="Z5002">
        <v>0</v>
      </c>
      <c r="AA5002">
        <v>232.41</v>
      </c>
      <c r="AB5002">
        <f t="shared" si="234"/>
        <v>0</v>
      </c>
      <c r="AC5002">
        <f t="shared" si="235"/>
        <v>17827.96</v>
      </c>
      <c r="AD5002">
        <f t="shared" si="236"/>
        <v>0</v>
      </c>
    </row>
    <row r="5003" spans="1:30" x14ac:dyDescent="0.3">
      <c r="A5003">
        <v>538019</v>
      </c>
      <c r="B5003" t="s">
        <v>1447</v>
      </c>
      <c r="C5003" t="s">
        <v>28</v>
      </c>
      <c r="D5003">
        <v>538</v>
      </c>
      <c r="E5003">
        <v>8149</v>
      </c>
      <c r="F5003" t="s">
        <v>686</v>
      </c>
      <c r="G5003">
        <v>2</v>
      </c>
      <c r="H5003" t="s">
        <v>71</v>
      </c>
      <c r="I5003" t="s">
        <v>96</v>
      </c>
      <c r="J5003">
        <v>72823</v>
      </c>
      <c r="K5003" t="s">
        <v>687</v>
      </c>
      <c r="L5003">
        <v>72823</v>
      </c>
      <c r="M5003" t="s">
        <v>687</v>
      </c>
      <c r="N5003">
        <v>0</v>
      </c>
      <c r="O5003" t="s">
        <v>67</v>
      </c>
      <c r="P5003" t="s">
        <v>1443</v>
      </c>
      <c r="Q5003" t="s">
        <v>36</v>
      </c>
      <c r="R5003" t="s">
        <v>36</v>
      </c>
      <c r="S5003" t="s">
        <v>36</v>
      </c>
      <c r="T5003">
        <v>8736</v>
      </c>
      <c r="U5003">
        <v>0</v>
      </c>
      <c r="V5003">
        <v>0</v>
      </c>
      <c r="W5003">
        <v>0</v>
      </c>
      <c r="X5003">
        <v>545.1</v>
      </c>
      <c r="Y5003">
        <v>0</v>
      </c>
      <c r="Z5003">
        <v>0</v>
      </c>
      <c r="AA5003">
        <v>0</v>
      </c>
      <c r="AB5003">
        <f t="shared" si="234"/>
        <v>728</v>
      </c>
      <c r="AC5003">
        <f t="shared" si="235"/>
        <v>0</v>
      </c>
      <c r="AD5003">
        <f t="shared" si="236"/>
        <v>1601.6000000000001</v>
      </c>
    </row>
    <row r="5004" spans="1:30" x14ac:dyDescent="0.3">
      <c r="A5004">
        <v>436102</v>
      </c>
      <c r="B5004" t="s">
        <v>1666</v>
      </c>
      <c r="C5004" t="s">
        <v>28</v>
      </c>
      <c r="D5004">
        <v>7001</v>
      </c>
      <c r="E5004">
        <v>8149</v>
      </c>
      <c r="F5004" t="s">
        <v>253</v>
      </c>
      <c r="G5004">
        <v>5</v>
      </c>
      <c r="H5004" t="s">
        <v>30</v>
      </c>
      <c r="I5004" t="s">
        <v>96</v>
      </c>
      <c r="J5004">
        <v>72706</v>
      </c>
      <c r="K5004" t="s">
        <v>745</v>
      </c>
      <c r="L5004">
        <v>72706</v>
      </c>
      <c r="M5004" t="s">
        <v>745</v>
      </c>
      <c r="N5004" t="s">
        <v>1243</v>
      </c>
      <c r="O5004" t="s">
        <v>34</v>
      </c>
      <c r="P5004" t="s">
        <v>407</v>
      </c>
      <c r="Q5004" t="s">
        <v>37</v>
      </c>
      <c r="R5004" t="s">
        <v>36</v>
      </c>
      <c r="S5004" t="s">
        <v>37</v>
      </c>
      <c r="T5004">
        <v>3594.22</v>
      </c>
      <c r="U5004">
        <v>3594.22</v>
      </c>
      <c r="V5004">
        <v>0</v>
      </c>
      <c r="W5004">
        <v>0</v>
      </c>
      <c r="X5004">
        <v>268.45</v>
      </c>
      <c r="Y5004">
        <v>268.45</v>
      </c>
      <c r="Z5004">
        <v>0</v>
      </c>
      <c r="AA5004">
        <v>0</v>
      </c>
      <c r="AB5004">
        <f t="shared" si="234"/>
        <v>299.51833333333332</v>
      </c>
      <c r="AC5004">
        <f t="shared" si="235"/>
        <v>0</v>
      </c>
      <c r="AD5004">
        <f t="shared" si="236"/>
        <v>658.94033333333334</v>
      </c>
    </row>
    <row r="5005" spans="1:30" x14ac:dyDescent="0.3">
      <c r="A5005">
        <v>345162</v>
      </c>
      <c r="B5005" t="s">
        <v>2690</v>
      </c>
      <c r="C5005" t="s">
        <v>28</v>
      </c>
      <c r="D5005">
        <v>7001</v>
      </c>
      <c r="E5005">
        <v>8149</v>
      </c>
      <c r="F5005" t="s">
        <v>1045</v>
      </c>
      <c r="G5005">
        <v>2</v>
      </c>
      <c r="H5005" t="s">
        <v>71</v>
      </c>
      <c r="I5005" t="s">
        <v>96</v>
      </c>
      <c r="J5005">
        <v>72125</v>
      </c>
      <c r="K5005" t="s">
        <v>580</v>
      </c>
      <c r="L5005">
        <v>72125</v>
      </c>
      <c r="M5005" t="s">
        <v>580</v>
      </c>
      <c r="N5005">
        <v>0</v>
      </c>
      <c r="O5005" t="s">
        <v>34</v>
      </c>
      <c r="P5005" t="s">
        <v>121</v>
      </c>
      <c r="Q5005" t="s">
        <v>37</v>
      </c>
      <c r="R5005" t="s">
        <v>36</v>
      </c>
      <c r="S5005" t="s">
        <v>36</v>
      </c>
      <c r="T5005">
        <v>714738.6</v>
      </c>
      <c r="U5005">
        <v>1636551</v>
      </c>
      <c r="V5005">
        <v>0</v>
      </c>
      <c r="W5005">
        <v>0</v>
      </c>
      <c r="X5005">
        <v>67512.66</v>
      </c>
      <c r="Y5005">
        <v>27739.86</v>
      </c>
      <c r="Z5005">
        <v>0</v>
      </c>
      <c r="AA5005">
        <v>0</v>
      </c>
      <c r="AB5005">
        <f t="shared" si="234"/>
        <v>59561.549999999996</v>
      </c>
      <c r="AC5005">
        <f t="shared" si="235"/>
        <v>0</v>
      </c>
      <c r="AD5005">
        <f t="shared" si="236"/>
        <v>131035.41</v>
      </c>
    </row>
    <row r="5006" spans="1:30" x14ac:dyDescent="0.3">
      <c r="A5006">
        <v>731986</v>
      </c>
      <c r="B5006" t="s">
        <v>930</v>
      </c>
      <c r="C5006" t="s">
        <v>28</v>
      </c>
      <c r="D5006">
        <v>7994</v>
      </c>
      <c r="E5006">
        <v>8163</v>
      </c>
      <c r="F5006" t="s">
        <v>50</v>
      </c>
      <c r="G5006">
        <v>5</v>
      </c>
      <c r="H5006" t="s">
        <v>30</v>
      </c>
      <c r="I5006" t="s">
        <v>31</v>
      </c>
      <c r="J5006">
        <v>1748</v>
      </c>
      <c r="K5006" t="s">
        <v>430</v>
      </c>
      <c r="L5006">
        <v>1748</v>
      </c>
      <c r="M5006" t="s">
        <v>430</v>
      </c>
      <c r="N5006" t="s">
        <v>431</v>
      </c>
      <c r="O5006" t="s">
        <v>34</v>
      </c>
      <c r="P5006" t="s">
        <v>540</v>
      </c>
      <c r="Q5006" t="s">
        <v>36</v>
      </c>
      <c r="R5006" t="s">
        <v>36</v>
      </c>
      <c r="S5006" t="s">
        <v>37</v>
      </c>
      <c r="T5006">
        <v>39810.199999999997</v>
      </c>
      <c r="U5006">
        <v>5798.08</v>
      </c>
      <c r="V5006">
        <v>3021.64</v>
      </c>
      <c r="W5006">
        <v>2343.1999999999998</v>
      </c>
      <c r="X5006">
        <v>3671.87</v>
      </c>
      <c r="Y5006">
        <v>501.41</v>
      </c>
      <c r="Z5006">
        <v>260.29000000000002</v>
      </c>
      <c r="AA5006">
        <v>131.94999999999999</v>
      </c>
      <c r="AB5006">
        <f t="shared" si="234"/>
        <v>3317.5166666666664</v>
      </c>
      <c r="AC5006">
        <f t="shared" si="235"/>
        <v>5364.84</v>
      </c>
      <c r="AD5006">
        <f t="shared" si="236"/>
        <v>7298.5366666666669</v>
      </c>
    </row>
    <row r="5007" spans="1:30" x14ac:dyDescent="0.3">
      <c r="A5007">
        <v>390993</v>
      </c>
      <c r="B5007" t="s">
        <v>1480</v>
      </c>
      <c r="C5007" t="s">
        <v>28</v>
      </c>
      <c r="D5007">
        <v>7001</v>
      </c>
      <c r="E5007">
        <v>8149</v>
      </c>
      <c r="F5007" t="s">
        <v>1481</v>
      </c>
      <c r="G5007">
        <v>2</v>
      </c>
      <c r="H5007" t="s">
        <v>71</v>
      </c>
      <c r="I5007" t="s">
        <v>96</v>
      </c>
      <c r="J5007">
        <v>21207</v>
      </c>
      <c r="K5007" t="s">
        <v>216</v>
      </c>
      <c r="L5007">
        <v>21207</v>
      </c>
      <c r="M5007" t="s">
        <v>216</v>
      </c>
      <c r="N5007">
        <v>0</v>
      </c>
      <c r="O5007" t="s">
        <v>34</v>
      </c>
      <c r="P5007" t="s">
        <v>121</v>
      </c>
      <c r="Q5007" t="s">
        <v>37</v>
      </c>
      <c r="R5007" t="s">
        <v>36</v>
      </c>
      <c r="S5007" t="s">
        <v>36</v>
      </c>
      <c r="T5007">
        <v>1097528.25</v>
      </c>
      <c r="U5007">
        <v>422126.25</v>
      </c>
      <c r="V5007">
        <v>0</v>
      </c>
      <c r="W5007">
        <v>0</v>
      </c>
      <c r="X5007">
        <v>18749.72</v>
      </c>
      <c r="Y5007">
        <v>7861.47</v>
      </c>
      <c r="Z5007">
        <v>0</v>
      </c>
      <c r="AA5007">
        <v>0</v>
      </c>
      <c r="AB5007">
        <f t="shared" si="234"/>
        <v>91460.6875</v>
      </c>
      <c r="AC5007">
        <f t="shared" si="235"/>
        <v>0</v>
      </c>
      <c r="AD5007">
        <f t="shared" si="236"/>
        <v>201213.51250000001</v>
      </c>
    </row>
    <row r="5008" spans="1:30" x14ac:dyDescent="0.3">
      <c r="A5008">
        <v>949811</v>
      </c>
      <c r="B5008" t="s">
        <v>3855</v>
      </c>
      <c r="C5008" t="s">
        <v>28</v>
      </c>
      <c r="D5008">
        <v>7992</v>
      </c>
      <c r="E5008">
        <v>8170</v>
      </c>
      <c r="F5008" t="s">
        <v>232</v>
      </c>
      <c r="G5008">
        <v>5</v>
      </c>
      <c r="H5008" t="s">
        <v>30</v>
      </c>
      <c r="I5008" t="s">
        <v>31</v>
      </c>
      <c r="J5008">
        <v>639</v>
      </c>
      <c r="K5008" t="s">
        <v>593</v>
      </c>
      <c r="L5008">
        <v>639</v>
      </c>
      <c r="M5008" t="s">
        <v>593</v>
      </c>
      <c r="N5008" t="s">
        <v>594</v>
      </c>
      <c r="O5008" t="s">
        <v>67</v>
      </c>
      <c r="P5008" t="s">
        <v>278</v>
      </c>
      <c r="Q5008" t="s">
        <v>37</v>
      </c>
      <c r="R5008" t="s">
        <v>36</v>
      </c>
      <c r="S5008" t="s">
        <v>37</v>
      </c>
      <c r="T5008">
        <v>18993.66</v>
      </c>
      <c r="U5008">
        <v>18993.66</v>
      </c>
      <c r="V5008">
        <v>0</v>
      </c>
      <c r="W5008">
        <v>0</v>
      </c>
      <c r="X5008">
        <v>531.70000000000005</v>
      </c>
      <c r="Y5008">
        <v>531.70000000000005</v>
      </c>
      <c r="Z5008">
        <v>0</v>
      </c>
      <c r="AA5008">
        <v>0</v>
      </c>
      <c r="AB5008">
        <f t="shared" si="234"/>
        <v>1582.8050000000001</v>
      </c>
      <c r="AC5008">
        <f t="shared" si="235"/>
        <v>0</v>
      </c>
      <c r="AD5008">
        <f t="shared" si="236"/>
        <v>3482.1710000000003</v>
      </c>
    </row>
    <row r="5009" spans="1:30" x14ac:dyDescent="0.3">
      <c r="A5009">
        <v>902391</v>
      </c>
      <c r="B5009" t="s">
        <v>283</v>
      </c>
      <c r="C5009" t="s">
        <v>28</v>
      </c>
      <c r="D5009">
        <v>7994</v>
      </c>
      <c r="E5009">
        <v>8110</v>
      </c>
      <c r="F5009" t="s">
        <v>284</v>
      </c>
      <c r="G5009">
        <v>5</v>
      </c>
      <c r="H5009" t="s">
        <v>30</v>
      </c>
      <c r="I5009" t="s">
        <v>31</v>
      </c>
      <c r="J5009">
        <v>2548</v>
      </c>
      <c r="K5009" t="s">
        <v>285</v>
      </c>
      <c r="L5009">
        <v>2548</v>
      </c>
      <c r="M5009" t="s">
        <v>285</v>
      </c>
      <c r="N5009" t="s">
        <v>286</v>
      </c>
      <c r="O5009" t="s">
        <v>34</v>
      </c>
      <c r="P5009" t="s">
        <v>881</v>
      </c>
      <c r="Q5009" t="s">
        <v>36</v>
      </c>
      <c r="R5009" t="s">
        <v>36</v>
      </c>
      <c r="S5009" t="s">
        <v>37</v>
      </c>
      <c r="T5009">
        <v>8838.5300000000007</v>
      </c>
      <c r="U5009">
        <v>8838.5300000000007</v>
      </c>
      <c r="V5009">
        <v>0</v>
      </c>
      <c r="W5009">
        <v>0</v>
      </c>
      <c r="X5009">
        <v>1701.21</v>
      </c>
      <c r="Y5009">
        <v>1701.21</v>
      </c>
      <c r="Z5009">
        <v>0</v>
      </c>
      <c r="AA5009">
        <v>0</v>
      </c>
      <c r="AB5009">
        <f t="shared" si="234"/>
        <v>736.54416666666668</v>
      </c>
      <c r="AC5009">
        <f t="shared" si="235"/>
        <v>0</v>
      </c>
      <c r="AD5009">
        <f t="shared" si="236"/>
        <v>1620.3971666666669</v>
      </c>
    </row>
    <row r="5010" spans="1:30" x14ac:dyDescent="0.3">
      <c r="A5010">
        <v>456172</v>
      </c>
      <c r="B5010" t="s">
        <v>1311</v>
      </c>
      <c r="C5010" t="s">
        <v>28</v>
      </c>
      <c r="D5010">
        <v>7992</v>
      </c>
      <c r="E5010">
        <v>8149</v>
      </c>
      <c r="F5010" t="s">
        <v>1312</v>
      </c>
      <c r="G5010">
        <v>4</v>
      </c>
      <c r="H5010" t="s">
        <v>40</v>
      </c>
      <c r="I5010" t="s">
        <v>31</v>
      </c>
      <c r="J5010">
        <v>40822</v>
      </c>
      <c r="K5010" t="s">
        <v>1313</v>
      </c>
      <c r="L5010">
        <v>40822</v>
      </c>
      <c r="M5010" t="s">
        <v>1313</v>
      </c>
      <c r="N5010" t="s">
        <v>156</v>
      </c>
      <c r="O5010" t="s">
        <v>67</v>
      </c>
      <c r="P5010" t="s">
        <v>187</v>
      </c>
      <c r="Q5010" t="s">
        <v>37</v>
      </c>
      <c r="R5010" t="s">
        <v>36</v>
      </c>
      <c r="S5010" t="s">
        <v>36</v>
      </c>
      <c r="T5010">
        <v>10889323.16</v>
      </c>
      <c r="U5010">
        <v>886366.2</v>
      </c>
      <c r="V5010">
        <v>908103.8</v>
      </c>
      <c r="W5010">
        <v>1635108.92</v>
      </c>
      <c r="X5010">
        <v>499123.78</v>
      </c>
      <c r="Y5010">
        <v>147265.66</v>
      </c>
      <c r="Z5010">
        <v>28578.080000000002</v>
      </c>
      <c r="AA5010">
        <v>42966.36</v>
      </c>
      <c r="AB5010">
        <f t="shared" si="234"/>
        <v>907443.59666666668</v>
      </c>
      <c r="AC5010">
        <f t="shared" si="235"/>
        <v>2543212.7199999997</v>
      </c>
      <c r="AD5010">
        <f t="shared" si="236"/>
        <v>1996375.9126666668</v>
      </c>
    </row>
    <row r="5011" spans="1:30" x14ac:dyDescent="0.3">
      <c r="A5011">
        <v>405021</v>
      </c>
      <c r="B5011" t="s">
        <v>2624</v>
      </c>
      <c r="C5011" t="s">
        <v>28</v>
      </c>
      <c r="D5011">
        <v>820</v>
      </c>
      <c r="E5011">
        <v>8149</v>
      </c>
      <c r="F5011" t="s">
        <v>402</v>
      </c>
      <c r="G5011">
        <v>2</v>
      </c>
      <c r="H5011" t="s">
        <v>71</v>
      </c>
      <c r="I5011" t="s">
        <v>96</v>
      </c>
      <c r="J5011">
        <v>73097</v>
      </c>
      <c r="K5011" t="s">
        <v>403</v>
      </c>
      <c r="L5011">
        <v>73097</v>
      </c>
      <c r="M5011" t="s">
        <v>403</v>
      </c>
      <c r="N5011">
        <v>0</v>
      </c>
      <c r="O5011" t="s">
        <v>67</v>
      </c>
      <c r="P5011" t="s">
        <v>1404</v>
      </c>
      <c r="Q5011" t="s">
        <v>36</v>
      </c>
      <c r="R5011" t="s">
        <v>36</v>
      </c>
      <c r="S5011" t="s">
        <v>36</v>
      </c>
      <c r="T5011">
        <v>32833.08</v>
      </c>
      <c r="U5011">
        <v>0</v>
      </c>
      <c r="V5011">
        <v>0</v>
      </c>
      <c r="W5011">
        <v>0</v>
      </c>
      <c r="X5011">
        <v>1805.83</v>
      </c>
      <c r="Y5011">
        <v>0</v>
      </c>
      <c r="Z5011">
        <v>0</v>
      </c>
      <c r="AA5011">
        <v>0</v>
      </c>
      <c r="AB5011">
        <f t="shared" si="234"/>
        <v>2736.09</v>
      </c>
      <c r="AC5011">
        <f t="shared" si="235"/>
        <v>0</v>
      </c>
      <c r="AD5011">
        <f t="shared" si="236"/>
        <v>6019.398000000001</v>
      </c>
    </row>
    <row r="5012" spans="1:30" x14ac:dyDescent="0.3">
      <c r="A5012">
        <v>983097</v>
      </c>
      <c r="B5012" t="s">
        <v>995</v>
      </c>
      <c r="C5012" t="s">
        <v>28</v>
      </c>
      <c r="D5012">
        <v>7003</v>
      </c>
      <c r="E5012">
        <v>8148</v>
      </c>
      <c r="F5012" t="s">
        <v>753</v>
      </c>
      <c r="G5012">
        <v>4</v>
      </c>
      <c r="H5012" t="s">
        <v>40</v>
      </c>
      <c r="I5012" t="s">
        <v>31</v>
      </c>
      <c r="J5012">
        <v>40461</v>
      </c>
      <c r="K5012" t="s">
        <v>41</v>
      </c>
      <c r="L5012">
        <v>40461</v>
      </c>
      <c r="M5012" t="s">
        <v>41</v>
      </c>
      <c r="N5012" t="s">
        <v>318</v>
      </c>
      <c r="O5012" t="s">
        <v>43</v>
      </c>
      <c r="P5012" t="s">
        <v>974</v>
      </c>
      <c r="Q5012" t="s">
        <v>36</v>
      </c>
      <c r="R5012" t="s">
        <v>36</v>
      </c>
      <c r="S5012" t="s">
        <v>36</v>
      </c>
      <c r="T5012">
        <v>27764.09</v>
      </c>
      <c r="U5012">
        <v>11483.64</v>
      </c>
      <c r="V5012">
        <v>0</v>
      </c>
      <c r="W5012">
        <v>0</v>
      </c>
      <c r="X5012">
        <v>777.59</v>
      </c>
      <c r="Y5012">
        <v>318.13</v>
      </c>
      <c r="Z5012">
        <v>0</v>
      </c>
      <c r="AA5012">
        <v>0</v>
      </c>
      <c r="AB5012">
        <f t="shared" si="234"/>
        <v>2313.6741666666667</v>
      </c>
      <c r="AC5012">
        <f t="shared" si="235"/>
        <v>0</v>
      </c>
      <c r="AD5012">
        <f t="shared" si="236"/>
        <v>5090.0831666666672</v>
      </c>
    </row>
    <row r="5013" spans="1:30" x14ac:dyDescent="0.3">
      <c r="A5013">
        <v>467483</v>
      </c>
      <c r="B5013" t="s">
        <v>1198</v>
      </c>
      <c r="C5013" t="s">
        <v>28</v>
      </c>
      <c r="D5013">
        <v>7001</v>
      </c>
      <c r="E5013">
        <v>8163</v>
      </c>
      <c r="F5013" t="s">
        <v>50</v>
      </c>
      <c r="G5013">
        <v>5</v>
      </c>
      <c r="H5013" t="s">
        <v>30</v>
      </c>
      <c r="I5013" t="s">
        <v>31</v>
      </c>
      <c r="J5013">
        <v>1694</v>
      </c>
      <c r="K5013" t="s">
        <v>679</v>
      </c>
      <c r="L5013">
        <v>1694</v>
      </c>
      <c r="M5013" t="s">
        <v>679</v>
      </c>
      <c r="N5013" t="s">
        <v>732</v>
      </c>
      <c r="O5013" t="s">
        <v>67</v>
      </c>
      <c r="P5013" t="s">
        <v>72</v>
      </c>
      <c r="Q5013" t="s">
        <v>36</v>
      </c>
      <c r="R5013" t="s">
        <v>36</v>
      </c>
      <c r="S5013" t="s">
        <v>37</v>
      </c>
      <c r="T5013">
        <v>31204.76</v>
      </c>
      <c r="U5013">
        <v>7694.98</v>
      </c>
      <c r="V5013">
        <v>0</v>
      </c>
      <c r="W5013">
        <v>0</v>
      </c>
      <c r="X5013">
        <v>2265.85</v>
      </c>
      <c r="Y5013">
        <v>563.16999999999996</v>
      </c>
      <c r="Z5013">
        <v>0</v>
      </c>
      <c r="AA5013">
        <v>0</v>
      </c>
      <c r="AB5013">
        <f t="shared" si="234"/>
        <v>2600.3966666666665</v>
      </c>
      <c r="AC5013">
        <f t="shared" si="235"/>
        <v>0</v>
      </c>
      <c r="AD5013">
        <f t="shared" si="236"/>
        <v>5720.8726666666671</v>
      </c>
    </row>
    <row r="5014" spans="1:30" x14ac:dyDescent="0.3">
      <c r="A5014">
        <v>867753</v>
      </c>
      <c r="B5014" t="s">
        <v>3045</v>
      </c>
      <c r="C5014" t="s">
        <v>28</v>
      </c>
      <c r="D5014">
        <v>7994</v>
      </c>
      <c r="E5014">
        <v>8165</v>
      </c>
      <c r="F5014" t="s">
        <v>29</v>
      </c>
      <c r="G5014">
        <v>5</v>
      </c>
      <c r="H5014" t="s">
        <v>30</v>
      </c>
      <c r="I5014" t="s">
        <v>31</v>
      </c>
      <c r="J5014">
        <v>2548</v>
      </c>
      <c r="K5014" t="s">
        <v>285</v>
      </c>
      <c r="L5014">
        <v>2548</v>
      </c>
      <c r="M5014" t="s">
        <v>285</v>
      </c>
      <c r="N5014" t="s">
        <v>286</v>
      </c>
      <c r="O5014" t="s">
        <v>34</v>
      </c>
      <c r="P5014" t="s">
        <v>390</v>
      </c>
      <c r="Q5014" t="s">
        <v>36</v>
      </c>
      <c r="R5014" t="s">
        <v>36</v>
      </c>
      <c r="S5014" t="s">
        <v>37</v>
      </c>
      <c r="T5014">
        <v>1336379.6100000001</v>
      </c>
      <c r="U5014">
        <v>61034.34</v>
      </c>
      <c r="V5014">
        <v>126362.16</v>
      </c>
      <c r="W5014">
        <v>1478437.27</v>
      </c>
      <c r="X5014">
        <v>156687.65</v>
      </c>
      <c r="Y5014">
        <v>7048.07</v>
      </c>
      <c r="Z5014">
        <v>15645.29</v>
      </c>
      <c r="AA5014">
        <v>64366.26</v>
      </c>
      <c r="AB5014">
        <f t="shared" si="234"/>
        <v>111364.96750000001</v>
      </c>
      <c r="AC5014">
        <f t="shared" si="235"/>
        <v>1604799.43</v>
      </c>
      <c r="AD5014">
        <f t="shared" si="236"/>
        <v>245002.92850000004</v>
      </c>
    </row>
    <row r="5015" spans="1:30" x14ac:dyDescent="0.3">
      <c r="A5015">
        <v>448177</v>
      </c>
      <c r="B5015" t="s">
        <v>1434</v>
      </c>
      <c r="C5015" t="s">
        <v>28</v>
      </c>
      <c r="D5015">
        <v>999</v>
      </c>
      <c r="E5015">
        <v>8149</v>
      </c>
      <c r="F5015" t="s">
        <v>1435</v>
      </c>
      <c r="G5015">
        <v>2</v>
      </c>
      <c r="H5015" t="s">
        <v>71</v>
      </c>
      <c r="I5015" t="s">
        <v>96</v>
      </c>
      <c r="J5015">
        <v>40848</v>
      </c>
      <c r="K5015" t="s">
        <v>120</v>
      </c>
      <c r="L5015">
        <v>40848</v>
      </c>
      <c r="M5015" t="s">
        <v>120</v>
      </c>
      <c r="N5015">
        <v>0</v>
      </c>
      <c r="O5015" t="s">
        <v>34</v>
      </c>
      <c r="P5015" t="s">
        <v>109</v>
      </c>
      <c r="Q5015" t="s">
        <v>37</v>
      </c>
      <c r="R5015" t="s">
        <v>36</v>
      </c>
      <c r="S5015" t="s">
        <v>36</v>
      </c>
      <c r="T5015">
        <v>166880.10999999999</v>
      </c>
      <c r="U5015">
        <v>7569.76</v>
      </c>
      <c r="V5015">
        <v>20270.580000000002</v>
      </c>
      <c r="W5015">
        <v>11978.07</v>
      </c>
      <c r="X5015">
        <v>4782.17</v>
      </c>
      <c r="Y5015">
        <v>199.7</v>
      </c>
      <c r="Z5015">
        <v>572.03</v>
      </c>
      <c r="AA5015">
        <v>0</v>
      </c>
      <c r="AB5015">
        <f t="shared" si="234"/>
        <v>13906.675833333333</v>
      </c>
      <c r="AC5015">
        <f t="shared" si="235"/>
        <v>32248.65</v>
      </c>
      <c r="AD5015">
        <f t="shared" si="236"/>
        <v>30594.686833333333</v>
      </c>
    </row>
    <row r="5016" spans="1:30" x14ac:dyDescent="0.3">
      <c r="A5016">
        <v>769977</v>
      </c>
      <c r="B5016" t="s">
        <v>273</v>
      </c>
      <c r="C5016" t="s">
        <v>28</v>
      </c>
      <c r="D5016">
        <v>7994</v>
      </c>
      <c r="E5016">
        <v>8147</v>
      </c>
      <c r="F5016" t="s">
        <v>89</v>
      </c>
      <c r="G5016">
        <v>5</v>
      </c>
      <c r="H5016" t="s">
        <v>30</v>
      </c>
      <c r="I5016" t="s">
        <v>31</v>
      </c>
      <c r="J5016">
        <v>72859</v>
      </c>
      <c r="K5016" t="s">
        <v>274</v>
      </c>
      <c r="L5016">
        <v>72859</v>
      </c>
      <c r="M5016" t="s">
        <v>274</v>
      </c>
      <c r="N5016" t="s">
        <v>275</v>
      </c>
      <c r="O5016" t="s">
        <v>34</v>
      </c>
      <c r="P5016" t="s">
        <v>127</v>
      </c>
      <c r="Q5016" t="s">
        <v>36</v>
      </c>
      <c r="R5016" t="s">
        <v>36</v>
      </c>
      <c r="S5016" t="s">
        <v>37</v>
      </c>
      <c r="T5016">
        <v>523651.12</v>
      </c>
      <c r="U5016">
        <v>85679.28</v>
      </c>
      <c r="V5016">
        <v>38459.4</v>
      </c>
      <c r="W5016">
        <v>28161.360000000001</v>
      </c>
      <c r="X5016">
        <v>42930.59</v>
      </c>
      <c r="Y5016">
        <v>6924.99</v>
      </c>
      <c r="Z5016">
        <v>3115.05</v>
      </c>
      <c r="AA5016">
        <v>605.04</v>
      </c>
      <c r="AB5016">
        <f t="shared" si="234"/>
        <v>43637.593333333331</v>
      </c>
      <c r="AC5016">
        <f t="shared" si="235"/>
        <v>66620.760000000009</v>
      </c>
      <c r="AD5016">
        <f t="shared" si="236"/>
        <v>96002.705333333332</v>
      </c>
    </row>
    <row r="5017" spans="1:30" x14ac:dyDescent="0.3">
      <c r="A5017">
        <v>183018</v>
      </c>
      <c r="B5017" t="s">
        <v>382</v>
      </c>
      <c r="C5017" t="s">
        <v>28</v>
      </c>
      <c r="D5017">
        <v>7670</v>
      </c>
      <c r="E5017">
        <v>8155</v>
      </c>
      <c r="F5017" t="s">
        <v>383</v>
      </c>
      <c r="G5017">
        <v>4</v>
      </c>
      <c r="H5017" t="s">
        <v>40</v>
      </c>
      <c r="I5017" t="s">
        <v>31</v>
      </c>
      <c r="J5017">
        <v>40206</v>
      </c>
      <c r="K5017" t="s">
        <v>236</v>
      </c>
      <c r="L5017">
        <v>40205</v>
      </c>
      <c r="M5017" t="s">
        <v>237</v>
      </c>
      <c r="N5017" t="s">
        <v>114</v>
      </c>
      <c r="O5017" t="s">
        <v>34</v>
      </c>
      <c r="P5017" t="s">
        <v>1319</v>
      </c>
      <c r="Q5017" t="s">
        <v>36</v>
      </c>
      <c r="R5017" t="s">
        <v>36</v>
      </c>
      <c r="S5017" t="s">
        <v>36</v>
      </c>
      <c r="T5017">
        <v>529490.81999999995</v>
      </c>
      <c r="U5017">
        <v>75073.37</v>
      </c>
      <c r="V5017">
        <v>0</v>
      </c>
      <c r="W5017">
        <v>0</v>
      </c>
      <c r="X5017">
        <v>10518.01</v>
      </c>
      <c r="Y5017">
        <v>1370.41</v>
      </c>
      <c r="Z5017">
        <v>0</v>
      </c>
      <c r="AA5017">
        <v>0</v>
      </c>
      <c r="AB5017">
        <f t="shared" si="234"/>
        <v>44124.234999999993</v>
      </c>
      <c r="AC5017">
        <f t="shared" si="235"/>
        <v>0</v>
      </c>
      <c r="AD5017">
        <f t="shared" si="236"/>
        <v>97073.316999999995</v>
      </c>
    </row>
    <row r="5018" spans="1:30" x14ac:dyDescent="0.3">
      <c r="A5018">
        <v>435847</v>
      </c>
      <c r="B5018" t="s">
        <v>1263</v>
      </c>
      <c r="C5018" t="s">
        <v>28</v>
      </c>
      <c r="D5018">
        <v>7992</v>
      </c>
      <c r="E5018">
        <v>8162</v>
      </c>
      <c r="F5018" t="s">
        <v>360</v>
      </c>
      <c r="G5018">
        <v>5</v>
      </c>
      <c r="H5018" t="s">
        <v>30</v>
      </c>
      <c r="I5018" t="s">
        <v>31</v>
      </c>
      <c r="J5018">
        <v>755</v>
      </c>
      <c r="K5018" t="s">
        <v>323</v>
      </c>
      <c r="L5018">
        <v>755</v>
      </c>
      <c r="M5018" t="s">
        <v>323</v>
      </c>
      <c r="N5018" t="s">
        <v>324</v>
      </c>
      <c r="O5018" t="s">
        <v>67</v>
      </c>
      <c r="P5018" t="s">
        <v>325</v>
      </c>
      <c r="Q5018" t="s">
        <v>36</v>
      </c>
      <c r="R5018" t="s">
        <v>36</v>
      </c>
      <c r="S5018" t="s">
        <v>37</v>
      </c>
      <c r="T5018">
        <v>725998.3</v>
      </c>
      <c r="U5018">
        <v>137929.5</v>
      </c>
      <c r="V5018">
        <v>16981.580000000002</v>
      </c>
      <c r="W5018">
        <v>16981.580000000002</v>
      </c>
      <c r="X5018">
        <v>39860.29</v>
      </c>
      <c r="Y5018">
        <v>7386.74</v>
      </c>
      <c r="Z5018">
        <v>915.97</v>
      </c>
      <c r="AA5018">
        <v>653.13</v>
      </c>
      <c r="AB5018">
        <f t="shared" si="234"/>
        <v>60499.858333333337</v>
      </c>
      <c r="AC5018">
        <f t="shared" si="235"/>
        <v>33963.160000000003</v>
      </c>
      <c r="AD5018">
        <f t="shared" si="236"/>
        <v>133099.68833333335</v>
      </c>
    </row>
    <row r="5019" spans="1:30" x14ac:dyDescent="0.3">
      <c r="A5019">
        <v>806683</v>
      </c>
      <c r="B5019" t="s">
        <v>3856</v>
      </c>
      <c r="C5019" t="s">
        <v>28</v>
      </c>
      <c r="D5019">
        <v>7001</v>
      </c>
      <c r="E5019">
        <v>8149</v>
      </c>
      <c r="F5019" t="s">
        <v>3857</v>
      </c>
      <c r="G5019">
        <v>2</v>
      </c>
      <c r="H5019" t="s">
        <v>71</v>
      </c>
      <c r="I5019" t="s">
        <v>1718</v>
      </c>
      <c r="J5019">
        <v>30859</v>
      </c>
      <c r="K5019" t="s">
        <v>3858</v>
      </c>
      <c r="L5019">
        <v>30057</v>
      </c>
      <c r="M5019" t="s">
        <v>3859</v>
      </c>
      <c r="N5019">
        <v>0</v>
      </c>
      <c r="O5019" t="s">
        <v>67</v>
      </c>
      <c r="P5019" t="s">
        <v>57</v>
      </c>
      <c r="Q5019" t="s">
        <v>36</v>
      </c>
      <c r="R5019" t="s">
        <v>36</v>
      </c>
      <c r="S5019" t="s">
        <v>36</v>
      </c>
      <c r="T5019">
        <v>173177.02</v>
      </c>
      <c r="U5019">
        <v>85720.45</v>
      </c>
      <c r="V5019">
        <v>0</v>
      </c>
      <c r="W5019">
        <v>0</v>
      </c>
      <c r="X5019">
        <v>11824.15</v>
      </c>
      <c r="Y5019">
        <v>5349.69</v>
      </c>
      <c r="Z5019">
        <v>0</v>
      </c>
      <c r="AA5019">
        <v>0</v>
      </c>
      <c r="AB5019">
        <f t="shared" si="234"/>
        <v>14431.418333333333</v>
      </c>
      <c r="AC5019">
        <f t="shared" si="235"/>
        <v>0</v>
      </c>
      <c r="AD5019">
        <f t="shared" si="236"/>
        <v>31749.120333333336</v>
      </c>
    </row>
    <row r="5020" spans="1:30" x14ac:dyDescent="0.3">
      <c r="A5020">
        <v>889343</v>
      </c>
      <c r="B5020" t="s">
        <v>3860</v>
      </c>
      <c r="C5020" t="s">
        <v>28</v>
      </c>
      <c r="D5020">
        <v>7998</v>
      </c>
      <c r="E5020">
        <v>8163</v>
      </c>
      <c r="F5020" t="s">
        <v>50</v>
      </c>
      <c r="G5020">
        <v>5</v>
      </c>
      <c r="H5020" t="s">
        <v>30</v>
      </c>
      <c r="I5020" t="s">
        <v>31</v>
      </c>
      <c r="J5020">
        <v>1317</v>
      </c>
      <c r="K5020" t="s">
        <v>443</v>
      </c>
      <c r="L5020">
        <v>1317</v>
      </c>
      <c r="M5020" t="s">
        <v>443</v>
      </c>
      <c r="N5020" t="s">
        <v>803</v>
      </c>
      <c r="O5020" t="s">
        <v>67</v>
      </c>
      <c r="P5020" t="s">
        <v>263</v>
      </c>
      <c r="Q5020" t="s">
        <v>36</v>
      </c>
      <c r="R5020" t="s">
        <v>36</v>
      </c>
      <c r="S5020" t="s">
        <v>37</v>
      </c>
      <c r="T5020">
        <v>181120.13</v>
      </c>
      <c r="U5020">
        <v>64743.51</v>
      </c>
      <c r="V5020">
        <v>10243.86</v>
      </c>
      <c r="W5020">
        <v>8415.64</v>
      </c>
      <c r="X5020">
        <v>14408.01</v>
      </c>
      <c r="Y5020">
        <v>5171.99</v>
      </c>
      <c r="Z5020">
        <v>807.09</v>
      </c>
      <c r="AA5020">
        <v>323.68</v>
      </c>
      <c r="AB5020">
        <f t="shared" si="234"/>
        <v>15093.344166666668</v>
      </c>
      <c r="AC5020">
        <f t="shared" si="235"/>
        <v>18659.5</v>
      </c>
      <c r="AD5020">
        <f t="shared" si="236"/>
        <v>33205.357166666668</v>
      </c>
    </row>
    <row r="5021" spans="1:30" x14ac:dyDescent="0.3">
      <c r="A5021">
        <v>748545</v>
      </c>
      <c r="B5021" t="s">
        <v>666</v>
      </c>
      <c r="C5021" t="s">
        <v>28</v>
      </c>
      <c r="D5021">
        <v>7994</v>
      </c>
      <c r="E5021">
        <v>8155</v>
      </c>
      <c r="F5021" t="s">
        <v>59</v>
      </c>
      <c r="G5021">
        <v>5</v>
      </c>
      <c r="H5021" t="s">
        <v>30</v>
      </c>
      <c r="I5021" t="s">
        <v>31</v>
      </c>
      <c r="J5021">
        <v>1547</v>
      </c>
      <c r="K5021" t="s">
        <v>113</v>
      </c>
      <c r="L5021">
        <v>1547</v>
      </c>
      <c r="M5021" t="s">
        <v>113</v>
      </c>
      <c r="N5021" t="s">
        <v>667</v>
      </c>
      <c r="O5021" t="s">
        <v>34</v>
      </c>
      <c r="P5021" t="s">
        <v>129</v>
      </c>
      <c r="Q5021" t="s">
        <v>36</v>
      </c>
      <c r="R5021" t="s">
        <v>36</v>
      </c>
      <c r="S5021" t="s">
        <v>37</v>
      </c>
      <c r="T5021">
        <v>351116.16</v>
      </c>
      <c r="U5021">
        <v>44919.42</v>
      </c>
      <c r="V5021">
        <v>34533.230000000003</v>
      </c>
      <c r="W5021">
        <v>49637.41</v>
      </c>
      <c r="X5021">
        <v>49158.51</v>
      </c>
      <c r="Y5021">
        <v>5756.69</v>
      </c>
      <c r="Z5021">
        <v>4571.8</v>
      </c>
      <c r="AA5021">
        <v>4206.88</v>
      </c>
      <c r="AB5021">
        <f t="shared" si="234"/>
        <v>29259.679999999997</v>
      </c>
      <c r="AC5021">
        <f t="shared" si="235"/>
        <v>84170.640000000014</v>
      </c>
      <c r="AD5021">
        <f t="shared" si="236"/>
        <v>64371.295999999995</v>
      </c>
    </row>
    <row r="5022" spans="1:30" x14ac:dyDescent="0.3">
      <c r="A5022">
        <v>93524</v>
      </c>
      <c r="B5022" t="s">
        <v>1326</v>
      </c>
      <c r="C5022" t="s">
        <v>28</v>
      </c>
      <c r="D5022">
        <v>7001</v>
      </c>
      <c r="E5022">
        <v>8149</v>
      </c>
      <c r="F5022" t="s">
        <v>301</v>
      </c>
      <c r="G5022">
        <v>4</v>
      </c>
      <c r="H5022" t="s">
        <v>40</v>
      </c>
      <c r="I5022" t="s">
        <v>96</v>
      </c>
      <c r="J5022">
        <v>40083</v>
      </c>
      <c r="K5022" t="s">
        <v>302</v>
      </c>
      <c r="L5022">
        <v>40083</v>
      </c>
      <c r="M5022" t="s">
        <v>302</v>
      </c>
      <c r="N5022" t="s">
        <v>1327</v>
      </c>
      <c r="O5022" t="s">
        <v>34</v>
      </c>
      <c r="P5022" t="s">
        <v>109</v>
      </c>
      <c r="Q5022" t="s">
        <v>37</v>
      </c>
      <c r="R5022" t="s">
        <v>36</v>
      </c>
      <c r="S5022" t="s">
        <v>36</v>
      </c>
      <c r="T5022">
        <v>1514242.17</v>
      </c>
      <c r="U5022">
        <v>192542</v>
      </c>
      <c r="V5022">
        <v>123816</v>
      </c>
      <c r="W5022">
        <v>209643</v>
      </c>
      <c r="X5022">
        <v>62499.83</v>
      </c>
      <c r="Y5022">
        <v>7545.95</v>
      </c>
      <c r="Z5022">
        <v>4771.2</v>
      </c>
      <c r="AA5022">
        <v>0</v>
      </c>
      <c r="AB5022">
        <f t="shared" si="234"/>
        <v>126186.84749999999</v>
      </c>
      <c r="AC5022">
        <f t="shared" si="235"/>
        <v>333459</v>
      </c>
      <c r="AD5022">
        <f t="shared" si="236"/>
        <v>277611.06449999998</v>
      </c>
    </row>
    <row r="5023" spans="1:30" x14ac:dyDescent="0.3">
      <c r="A5023">
        <v>725312</v>
      </c>
      <c r="B5023" t="s">
        <v>2561</v>
      </c>
      <c r="C5023" t="s">
        <v>28</v>
      </c>
      <c r="D5023">
        <v>7001</v>
      </c>
      <c r="E5023">
        <v>8149</v>
      </c>
      <c r="F5023" t="s">
        <v>998</v>
      </c>
      <c r="G5023">
        <v>5</v>
      </c>
      <c r="H5023" t="s">
        <v>30</v>
      </c>
      <c r="I5023" t="s">
        <v>31</v>
      </c>
      <c r="J5023">
        <v>932</v>
      </c>
      <c r="K5023" t="s">
        <v>309</v>
      </c>
      <c r="L5023">
        <v>932</v>
      </c>
      <c r="M5023" t="s">
        <v>309</v>
      </c>
      <c r="N5023" t="s">
        <v>310</v>
      </c>
      <c r="O5023" t="s">
        <v>67</v>
      </c>
      <c r="P5023" t="s">
        <v>1244</v>
      </c>
      <c r="Q5023" t="s">
        <v>36</v>
      </c>
      <c r="R5023" t="s">
        <v>36</v>
      </c>
      <c r="S5023" t="s">
        <v>37</v>
      </c>
      <c r="T5023">
        <v>2228.6</v>
      </c>
      <c r="U5023">
        <v>0</v>
      </c>
      <c r="V5023">
        <v>0</v>
      </c>
      <c r="W5023">
        <v>2288.2600000000002</v>
      </c>
      <c r="X5023">
        <v>200.89</v>
      </c>
      <c r="Y5023">
        <v>0</v>
      </c>
      <c r="Z5023">
        <v>0</v>
      </c>
      <c r="AA5023">
        <v>154.19</v>
      </c>
      <c r="AB5023">
        <f t="shared" si="234"/>
        <v>185.71666666666667</v>
      </c>
      <c r="AC5023">
        <f t="shared" si="235"/>
        <v>2288.2600000000002</v>
      </c>
      <c r="AD5023">
        <f t="shared" si="236"/>
        <v>408.57666666666671</v>
      </c>
    </row>
    <row r="5024" spans="1:30" x14ac:dyDescent="0.3">
      <c r="A5024">
        <v>870904</v>
      </c>
      <c r="B5024" t="s">
        <v>63</v>
      </c>
      <c r="C5024" t="s">
        <v>28</v>
      </c>
      <c r="D5024">
        <v>7995</v>
      </c>
      <c r="E5024">
        <v>8113</v>
      </c>
      <c r="F5024" t="s">
        <v>64</v>
      </c>
      <c r="G5024">
        <v>4</v>
      </c>
      <c r="H5024" t="s">
        <v>40</v>
      </c>
      <c r="I5024" t="s">
        <v>31</v>
      </c>
      <c r="J5024">
        <v>40558</v>
      </c>
      <c r="K5024" t="s">
        <v>65</v>
      </c>
      <c r="L5024">
        <v>40558</v>
      </c>
      <c r="M5024" t="s">
        <v>65</v>
      </c>
      <c r="N5024" t="s">
        <v>66</v>
      </c>
      <c r="O5024" t="s">
        <v>67</v>
      </c>
      <c r="P5024" t="s">
        <v>1479</v>
      </c>
      <c r="Q5024" t="s">
        <v>36</v>
      </c>
      <c r="R5024" t="s">
        <v>36</v>
      </c>
      <c r="S5024" t="s">
        <v>36</v>
      </c>
      <c r="T5024">
        <v>75899.570000000007</v>
      </c>
      <c r="U5024">
        <v>11936.4</v>
      </c>
      <c r="V5024">
        <v>0</v>
      </c>
      <c r="W5024">
        <v>0</v>
      </c>
      <c r="X5024">
        <v>1211.47</v>
      </c>
      <c r="Y5024">
        <v>148.21</v>
      </c>
      <c r="Z5024">
        <v>0</v>
      </c>
      <c r="AA5024">
        <v>0</v>
      </c>
      <c r="AB5024">
        <f t="shared" si="234"/>
        <v>6324.9641666666676</v>
      </c>
      <c r="AC5024">
        <f t="shared" si="235"/>
        <v>0</v>
      </c>
      <c r="AD5024">
        <f t="shared" si="236"/>
        <v>13914.921166666671</v>
      </c>
    </row>
    <row r="5025" spans="1:30" x14ac:dyDescent="0.3">
      <c r="A5025">
        <v>186104</v>
      </c>
      <c r="B5025" t="s">
        <v>2791</v>
      </c>
      <c r="C5025" t="s">
        <v>28</v>
      </c>
      <c r="D5025">
        <v>7994</v>
      </c>
      <c r="E5025">
        <v>8173</v>
      </c>
      <c r="F5025" t="s">
        <v>2758</v>
      </c>
      <c r="G5025">
        <v>2</v>
      </c>
      <c r="H5025" t="s">
        <v>71</v>
      </c>
      <c r="I5025" t="s">
        <v>31</v>
      </c>
      <c r="J5025">
        <v>72954</v>
      </c>
      <c r="K5025" t="s">
        <v>90</v>
      </c>
      <c r="L5025">
        <v>72952</v>
      </c>
      <c r="M5025" t="s">
        <v>91</v>
      </c>
      <c r="N5025">
        <v>0</v>
      </c>
      <c r="O5025" t="s">
        <v>34</v>
      </c>
      <c r="P5025" t="s">
        <v>2022</v>
      </c>
      <c r="Q5025" t="s">
        <v>36</v>
      </c>
      <c r="R5025" t="s">
        <v>36</v>
      </c>
      <c r="S5025" t="s">
        <v>36</v>
      </c>
      <c r="T5025">
        <v>20406.96</v>
      </c>
      <c r="U5025">
        <v>0</v>
      </c>
      <c r="V5025">
        <v>0</v>
      </c>
      <c r="W5025">
        <v>0</v>
      </c>
      <c r="X5025">
        <v>412.64</v>
      </c>
      <c r="Y5025">
        <v>0</v>
      </c>
      <c r="Z5025">
        <v>0</v>
      </c>
      <c r="AA5025">
        <v>0</v>
      </c>
      <c r="AB5025">
        <f t="shared" si="234"/>
        <v>1700.58</v>
      </c>
      <c r="AC5025">
        <f t="shared" si="235"/>
        <v>0</v>
      </c>
      <c r="AD5025">
        <f t="shared" si="236"/>
        <v>3741.2760000000003</v>
      </c>
    </row>
    <row r="5026" spans="1:30" x14ac:dyDescent="0.3">
      <c r="A5026">
        <v>820012</v>
      </c>
      <c r="B5026" t="s">
        <v>1796</v>
      </c>
      <c r="C5026" t="s">
        <v>28</v>
      </c>
      <c r="D5026">
        <v>7001</v>
      </c>
      <c r="E5026">
        <v>8163</v>
      </c>
      <c r="F5026" t="s">
        <v>50</v>
      </c>
      <c r="G5026">
        <v>5</v>
      </c>
      <c r="H5026" t="s">
        <v>30</v>
      </c>
      <c r="I5026" t="s">
        <v>31</v>
      </c>
      <c r="J5026">
        <v>2561</v>
      </c>
      <c r="K5026" t="s">
        <v>439</v>
      </c>
      <c r="L5026">
        <v>2561</v>
      </c>
      <c r="M5026" t="s">
        <v>439</v>
      </c>
      <c r="N5026" t="s">
        <v>440</v>
      </c>
      <c r="O5026" t="s">
        <v>43</v>
      </c>
      <c r="P5026" t="s">
        <v>127</v>
      </c>
      <c r="Q5026" t="s">
        <v>36</v>
      </c>
      <c r="R5026" t="s">
        <v>36</v>
      </c>
      <c r="S5026" t="s">
        <v>37</v>
      </c>
      <c r="T5026">
        <v>207934.66</v>
      </c>
      <c r="U5026">
        <v>38079.68</v>
      </c>
      <c r="V5026">
        <v>9614.85</v>
      </c>
      <c r="W5026">
        <v>28561.09</v>
      </c>
      <c r="X5026">
        <v>17190.669999999998</v>
      </c>
      <c r="Y5026">
        <v>3091.85</v>
      </c>
      <c r="Z5026">
        <v>785.03</v>
      </c>
      <c r="AA5026">
        <v>1342.61</v>
      </c>
      <c r="AB5026">
        <f t="shared" si="234"/>
        <v>17327.888333333332</v>
      </c>
      <c r="AC5026">
        <f t="shared" si="235"/>
        <v>38175.94</v>
      </c>
      <c r="AD5026">
        <f t="shared" si="236"/>
        <v>38121.354333333336</v>
      </c>
    </row>
    <row r="5027" spans="1:30" x14ac:dyDescent="0.3">
      <c r="A5027">
        <v>963976</v>
      </c>
      <c r="B5027" t="s">
        <v>1891</v>
      </c>
      <c r="C5027" t="s">
        <v>28</v>
      </c>
      <c r="D5027">
        <v>7994</v>
      </c>
      <c r="E5027">
        <v>8147</v>
      </c>
      <c r="F5027" t="s">
        <v>89</v>
      </c>
      <c r="G5027">
        <v>5</v>
      </c>
      <c r="H5027" t="s">
        <v>30</v>
      </c>
      <c r="I5027" t="s">
        <v>31</v>
      </c>
      <c r="J5027">
        <v>1209</v>
      </c>
      <c r="K5027" t="s">
        <v>51</v>
      </c>
      <c r="L5027">
        <v>1209</v>
      </c>
      <c r="M5027" t="s">
        <v>51</v>
      </c>
      <c r="N5027" t="s">
        <v>52</v>
      </c>
      <c r="O5027" t="s">
        <v>34</v>
      </c>
      <c r="P5027" t="s">
        <v>396</v>
      </c>
      <c r="Q5027" t="s">
        <v>36</v>
      </c>
      <c r="R5027" t="s">
        <v>36</v>
      </c>
      <c r="S5027" t="s">
        <v>37</v>
      </c>
      <c r="T5027">
        <v>8304.35</v>
      </c>
      <c r="U5027">
        <v>0</v>
      </c>
      <c r="V5027">
        <v>0</v>
      </c>
      <c r="W5027">
        <v>0</v>
      </c>
      <c r="X5027">
        <v>899.84</v>
      </c>
      <c r="Y5027">
        <v>0</v>
      </c>
      <c r="Z5027">
        <v>0</v>
      </c>
      <c r="AA5027">
        <v>0</v>
      </c>
      <c r="AB5027">
        <f t="shared" si="234"/>
        <v>692.0291666666667</v>
      </c>
      <c r="AC5027">
        <f t="shared" si="235"/>
        <v>0</v>
      </c>
      <c r="AD5027">
        <f t="shared" si="236"/>
        <v>1522.4641666666669</v>
      </c>
    </row>
    <row r="5028" spans="1:30" x14ac:dyDescent="0.3">
      <c r="A5028">
        <v>122469</v>
      </c>
      <c r="B5028" t="s">
        <v>3379</v>
      </c>
      <c r="C5028" t="s">
        <v>28</v>
      </c>
      <c r="D5028">
        <v>7001</v>
      </c>
      <c r="E5028">
        <v>8195</v>
      </c>
      <c r="F5028" t="s">
        <v>79</v>
      </c>
      <c r="G5028">
        <v>5</v>
      </c>
      <c r="H5028" t="s">
        <v>30</v>
      </c>
      <c r="I5028" t="s">
        <v>31</v>
      </c>
      <c r="J5028">
        <v>2740</v>
      </c>
      <c r="K5028" t="s">
        <v>452</v>
      </c>
      <c r="L5028">
        <v>2740</v>
      </c>
      <c r="M5028" t="s">
        <v>452</v>
      </c>
      <c r="N5028" t="s">
        <v>453</v>
      </c>
      <c r="O5028" t="s">
        <v>43</v>
      </c>
      <c r="P5028" t="s">
        <v>353</v>
      </c>
      <c r="Q5028" t="s">
        <v>36</v>
      </c>
      <c r="R5028" t="s">
        <v>36</v>
      </c>
      <c r="S5028" t="s">
        <v>37</v>
      </c>
      <c r="T5028">
        <v>72811.67</v>
      </c>
      <c r="U5028">
        <v>0</v>
      </c>
      <c r="V5028">
        <v>0</v>
      </c>
      <c r="W5028">
        <v>18008.939999999999</v>
      </c>
      <c r="X5028">
        <v>7164.32</v>
      </c>
      <c r="Y5028">
        <v>0</v>
      </c>
      <c r="Z5028">
        <v>0</v>
      </c>
      <c r="AA5028">
        <v>1235.72</v>
      </c>
      <c r="AB5028">
        <f t="shared" si="234"/>
        <v>6067.6391666666668</v>
      </c>
      <c r="AC5028">
        <f t="shared" si="235"/>
        <v>18008.939999999999</v>
      </c>
      <c r="AD5028">
        <f t="shared" si="236"/>
        <v>13348.806166666667</v>
      </c>
    </row>
    <row r="5029" spans="1:30" x14ac:dyDescent="0.3">
      <c r="A5029">
        <v>821084</v>
      </c>
      <c r="B5029" t="s">
        <v>178</v>
      </c>
      <c r="C5029" t="s">
        <v>28</v>
      </c>
      <c r="D5029">
        <v>7992</v>
      </c>
      <c r="E5029">
        <v>8145</v>
      </c>
      <c r="F5029" t="s">
        <v>162</v>
      </c>
      <c r="G5029">
        <v>5</v>
      </c>
      <c r="H5029" t="s">
        <v>30</v>
      </c>
      <c r="I5029" t="s">
        <v>31</v>
      </c>
      <c r="J5029">
        <v>815</v>
      </c>
      <c r="K5029" t="s">
        <v>163</v>
      </c>
      <c r="L5029">
        <v>815</v>
      </c>
      <c r="M5029" t="s">
        <v>163</v>
      </c>
      <c r="N5029" t="s">
        <v>179</v>
      </c>
      <c r="O5029" t="s">
        <v>67</v>
      </c>
      <c r="P5029" t="s">
        <v>87</v>
      </c>
      <c r="Q5029" t="s">
        <v>36</v>
      </c>
      <c r="R5029" t="s">
        <v>36</v>
      </c>
      <c r="S5029" t="s">
        <v>37</v>
      </c>
      <c r="T5029">
        <v>1241.67</v>
      </c>
      <c r="U5029">
        <v>0</v>
      </c>
      <c r="V5029">
        <v>837.36</v>
      </c>
      <c r="W5029">
        <v>1590.7</v>
      </c>
      <c r="X5029">
        <v>193.06</v>
      </c>
      <c r="Y5029">
        <v>0</v>
      </c>
      <c r="Z5029">
        <v>124.72</v>
      </c>
      <c r="AA5029">
        <v>69.88</v>
      </c>
      <c r="AB5029">
        <f t="shared" si="234"/>
        <v>103.47250000000001</v>
      </c>
      <c r="AC5029">
        <f t="shared" si="235"/>
        <v>2428.06</v>
      </c>
      <c r="AD5029">
        <f t="shared" si="236"/>
        <v>227.63950000000006</v>
      </c>
    </row>
    <row r="5030" spans="1:30" x14ac:dyDescent="0.3">
      <c r="A5030">
        <v>863417</v>
      </c>
      <c r="B5030" t="s">
        <v>45</v>
      </c>
      <c r="C5030" t="s">
        <v>28</v>
      </c>
      <c r="D5030">
        <v>7003</v>
      </c>
      <c r="E5030">
        <v>8148</v>
      </c>
      <c r="F5030" t="s">
        <v>46</v>
      </c>
      <c r="G5030">
        <v>4</v>
      </c>
      <c r="H5030" t="s">
        <v>40</v>
      </c>
      <c r="I5030" t="s">
        <v>31</v>
      </c>
      <c r="J5030">
        <v>40461</v>
      </c>
      <c r="K5030" t="s">
        <v>41</v>
      </c>
      <c r="L5030">
        <v>40461</v>
      </c>
      <c r="M5030" t="s">
        <v>41</v>
      </c>
      <c r="N5030" t="s">
        <v>47</v>
      </c>
      <c r="O5030" t="s">
        <v>43</v>
      </c>
      <c r="P5030" t="s">
        <v>985</v>
      </c>
      <c r="Q5030" t="s">
        <v>36</v>
      </c>
      <c r="R5030" t="s">
        <v>36</v>
      </c>
      <c r="S5030" t="s">
        <v>36</v>
      </c>
      <c r="T5030">
        <v>18871.419999999998</v>
      </c>
      <c r="U5030">
        <v>0</v>
      </c>
      <c r="V5030">
        <v>0</v>
      </c>
      <c r="W5030">
        <v>0</v>
      </c>
      <c r="X5030">
        <v>903.67</v>
      </c>
      <c r="Y5030">
        <v>0</v>
      </c>
      <c r="Z5030">
        <v>0</v>
      </c>
      <c r="AA5030">
        <v>0</v>
      </c>
      <c r="AB5030">
        <f t="shared" si="234"/>
        <v>1572.6183333333331</v>
      </c>
      <c r="AC5030">
        <f t="shared" si="235"/>
        <v>0</v>
      </c>
      <c r="AD5030">
        <f t="shared" si="236"/>
        <v>3459.7603333333332</v>
      </c>
    </row>
    <row r="5031" spans="1:30" x14ac:dyDescent="0.3">
      <c r="A5031">
        <v>100121</v>
      </c>
      <c r="B5031" t="s">
        <v>3404</v>
      </c>
      <c r="C5031" t="s">
        <v>28</v>
      </c>
      <c r="D5031">
        <v>7992</v>
      </c>
      <c r="E5031">
        <v>8149</v>
      </c>
      <c r="F5031" t="s">
        <v>3237</v>
      </c>
      <c r="G5031">
        <v>4</v>
      </c>
      <c r="H5031" t="s">
        <v>40</v>
      </c>
      <c r="I5031" t="s">
        <v>96</v>
      </c>
      <c r="J5031">
        <v>639</v>
      </c>
      <c r="K5031" t="s">
        <v>593</v>
      </c>
      <c r="L5031">
        <v>639</v>
      </c>
      <c r="M5031" t="s">
        <v>593</v>
      </c>
      <c r="N5031" t="s">
        <v>594</v>
      </c>
      <c r="O5031" t="s">
        <v>67</v>
      </c>
      <c r="P5031" t="s">
        <v>109</v>
      </c>
      <c r="Q5031" t="s">
        <v>37</v>
      </c>
      <c r="R5031" t="s">
        <v>36</v>
      </c>
      <c r="S5031" t="s">
        <v>36</v>
      </c>
      <c r="T5031">
        <v>727856.21</v>
      </c>
      <c r="U5031">
        <v>94895.7</v>
      </c>
      <c r="V5031">
        <v>87937.5</v>
      </c>
      <c r="W5031">
        <v>13366.5</v>
      </c>
      <c r="X5031">
        <v>31658.68</v>
      </c>
      <c r="Y5031">
        <v>3779.09</v>
      </c>
      <c r="Z5031">
        <v>4358.5200000000004</v>
      </c>
      <c r="AA5031">
        <v>-2909.64</v>
      </c>
      <c r="AB5031">
        <f t="shared" si="234"/>
        <v>60654.684166666666</v>
      </c>
      <c r="AC5031">
        <f t="shared" si="235"/>
        <v>101304</v>
      </c>
      <c r="AD5031">
        <f t="shared" si="236"/>
        <v>133440.30516666669</v>
      </c>
    </row>
    <row r="5032" spans="1:30" x14ac:dyDescent="0.3">
      <c r="A5032">
        <v>738109</v>
      </c>
      <c r="B5032" t="s">
        <v>406</v>
      </c>
      <c r="C5032" t="s">
        <v>28</v>
      </c>
      <c r="D5032">
        <v>761</v>
      </c>
      <c r="E5032">
        <v>8163</v>
      </c>
      <c r="F5032" t="s">
        <v>50</v>
      </c>
      <c r="G5032">
        <v>5</v>
      </c>
      <c r="H5032" t="s">
        <v>30</v>
      </c>
      <c r="I5032" t="s">
        <v>31</v>
      </c>
      <c r="J5032">
        <v>2579</v>
      </c>
      <c r="K5032" t="s">
        <v>85</v>
      </c>
      <c r="L5032">
        <v>2579</v>
      </c>
      <c r="M5032" t="s">
        <v>85</v>
      </c>
      <c r="N5032" t="s">
        <v>86</v>
      </c>
      <c r="O5032" t="s">
        <v>34</v>
      </c>
      <c r="P5032" t="s">
        <v>400</v>
      </c>
      <c r="Q5032" t="s">
        <v>36</v>
      </c>
      <c r="R5032" t="s">
        <v>37</v>
      </c>
      <c r="S5032" t="s">
        <v>37</v>
      </c>
      <c r="T5032">
        <v>30632.5</v>
      </c>
      <c r="U5032">
        <v>0</v>
      </c>
      <c r="V5032">
        <v>0</v>
      </c>
      <c r="W5032">
        <v>0</v>
      </c>
      <c r="X5032">
        <v>2973.83</v>
      </c>
      <c r="Y5032">
        <v>0</v>
      </c>
      <c r="Z5032">
        <v>0</v>
      </c>
      <c r="AA5032">
        <v>0</v>
      </c>
      <c r="AB5032">
        <f t="shared" si="234"/>
        <v>2552.7083333333335</v>
      </c>
      <c r="AC5032">
        <f t="shared" si="235"/>
        <v>0</v>
      </c>
      <c r="AD5032">
        <f t="shared" si="236"/>
        <v>5615.9583333333339</v>
      </c>
    </row>
    <row r="5033" spans="1:30" x14ac:dyDescent="0.3">
      <c r="A5033">
        <v>870699</v>
      </c>
      <c r="B5033" t="s">
        <v>3409</v>
      </c>
      <c r="C5033" t="s">
        <v>28</v>
      </c>
      <c r="D5033">
        <v>7992</v>
      </c>
      <c r="E5033">
        <v>8149</v>
      </c>
      <c r="F5033" t="s">
        <v>95</v>
      </c>
      <c r="G5033">
        <v>5</v>
      </c>
      <c r="H5033" t="s">
        <v>30</v>
      </c>
      <c r="I5033" t="s">
        <v>96</v>
      </c>
      <c r="J5033">
        <v>72608</v>
      </c>
      <c r="K5033" t="s">
        <v>553</v>
      </c>
      <c r="L5033">
        <v>72608</v>
      </c>
      <c r="M5033" t="s">
        <v>553</v>
      </c>
      <c r="N5033" t="s">
        <v>179</v>
      </c>
      <c r="O5033" t="s">
        <v>67</v>
      </c>
      <c r="P5033" t="s">
        <v>134</v>
      </c>
      <c r="Q5033" t="s">
        <v>37</v>
      </c>
      <c r="R5033" t="s">
        <v>36</v>
      </c>
      <c r="S5033" t="s">
        <v>37</v>
      </c>
      <c r="T5033">
        <v>1425329.48</v>
      </c>
      <c r="U5033">
        <v>192866.28</v>
      </c>
      <c r="V5033">
        <v>135185.04</v>
      </c>
      <c r="W5033">
        <v>114820.07</v>
      </c>
      <c r="X5033">
        <v>46199.69</v>
      </c>
      <c r="Y5033">
        <v>5394.52</v>
      </c>
      <c r="Z5033">
        <v>3926.94</v>
      </c>
      <c r="AA5033">
        <v>1593.81</v>
      </c>
      <c r="AB5033">
        <f t="shared" si="234"/>
        <v>118777.45666666667</v>
      </c>
      <c r="AC5033">
        <f t="shared" si="235"/>
        <v>250005.11000000002</v>
      </c>
      <c r="AD5033">
        <f t="shared" si="236"/>
        <v>261310.4046666667</v>
      </c>
    </row>
    <row r="5034" spans="1:30" x14ac:dyDescent="0.3">
      <c r="A5034">
        <v>186274</v>
      </c>
      <c r="B5034" t="s">
        <v>549</v>
      </c>
      <c r="C5034" t="s">
        <v>28</v>
      </c>
      <c r="D5034">
        <v>7994</v>
      </c>
      <c r="E5034">
        <v>8149</v>
      </c>
      <c r="F5034" t="s">
        <v>550</v>
      </c>
      <c r="G5034">
        <v>4</v>
      </c>
      <c r="H5034" t="s">
        <v>40</v>
      </c>
      <c r="I5034" t="s">
        <v>96</v>
      </c>
      <c r="J5034">
        <v>1748</v>
      </c>
      <c r="K5034" t="s">
        <v>430</v>
      </c>
      <c r="L5034">
        <v>1748</v>
      </c>
      <c r="M5034" t="s">
        <v>430</v>
      </c>
      <c r="N5034" t="s">
        <v>431</v>
      </c>
      <c r="O5034" t="s">
        <v>34</v>
      </c>
      <c r="P5034" t="s">
        <v>1579</v>
      </c>
      <c r="Q5034" t="s">
        <v>36</v>
      </c>
      <c r="R5034" t="s">
        <v>36</v>
      </c>
      <c r="S5034" t="s">
        <v>36</v>
      </c>
      <c r="T5034">
        <v>29105.34</v>
      </c>
      <c r="U5034">
        <v>29105.34</v>
      </c>
      <c r="V5034">
        <v>0</v>
      </c>
      <c r="W5034">
        <v>31177.66</v>
      </c>
      <c r="X5034">
        <v>1486.4</v>
      </c>
      <c r="Y5034">
        <v>1486.4</v>
      </c>
      <c r="Z5034">
        <v>0</v>
      </c>
      <c r="AA5034">
        <v>1199.3399999999999</v>
      </c>
      <c r="AB5034">
        <f t="shared" si="234"/>
        <v>2425.4450000000002</v>
      </c>
      <c r="AC5034">
        <f t="shared" si="235"/>
        <v>31177.66</v>
      </c>
      <c r="AD5034">
        <f t="shared" si="236"/>
        <v>5335.9790000000012</v>
      </c>
    </row>
    <row r="5035" spans="1:30" x14ac:dyDescent="0.3">
      <c r="A5035">
        <v>859424</v>
      </c>
      <c r="B5035" t="s">
        <v>3861</v>
      </c>
      <c r="C5035" t="s">
        <v>28</v>
      </c>
      <c r="D5035">
        <v>7992</v>
      </c>
      <c r="E5035">
        <v>8149</v>
      </c>
      <c r="F5035" t="s">
        <v>2879</v>
      </c>
      <c r="G5035">
        <v>4</v>
      </c>
      <c r="H5035" t="s">
        <v>40</v>
      </c>
      <c r="I5035" t="s">
        <v>96</v>
      </c>
      <c r="J5035">
        <v>40550</v>
      </c>
      <c r="K5035" t="s">
        <v>181</v>
      </c>
      <c r="L5035">
        <v>40550</v>
      </c>
      <c r="M5035" t="s">
        <v>181</v>
      </c>
      <c r="N5035" t="s">
        <v>182</v>
      </c>
      <c r="O5035" t="s">
        <v>34</v>
      </c>
      <c r="P5035" t="s">
        <v>109</v>
      </c>
      <c r="Q5035" t="s">
        <v>37</v>
      </c>
      <c r="R5035" t="s">
        <v>36</v>
      </c>
      <c r="S5035" t="s">
        <v>36</v>
      </c>
      <c r="T5035">
        <v>413944.24</v>
      </c>
      <c r="U5035">
        <v>82518</v>
      </c>
      <c r="V5035">
        <v>36582</v>
      </c>
      <c r="W5035">
        <v>21105</v>
      </c>
      <c r="X5035">
        <v>17069.12</v>
      </c>
      <c r="Y5035">
        <v>3246.84</v>
      </c>
      <c r="Z5035">
        <v>1409.68</v>
      </c>
      <c r="AA5035">
        <v>0</v>
      </c>
      <c r="AB5035">
        <f t="shared" si="234"/>
        <v>34495.353333333333</v>
      </c>
      <c r="AC5035">
        <f t="shared" si="235"/>
        <v>57687</v>
      </c>
      <c r="AD5035">
        <f t="shared" si="236"/>
        <v>75889.777333333332</v>
      </c>
    </row>
    <row r="5036" spans="1:30" x14ac:dyDescent="0.3">
      <c r="A5036">
        <v>961007</v>
      </c>
      <c r="B5036" t="s">
        <v>1373</v>
      </c>
      <c r="C5036" t="s">
        <v>28</v>
      </c>
      <c r="D5036">
        <v>813</v>
      </c>
      <c r="E5036">
        <v>8149</v>
      </c>
      <c r="F5036" t="s">
        <v>1374</v>
      </c>
      <c r="G5036">
        <v>2</v>
      </c>
      <c r="H5036" t="s">
        <v>71</v>
      </c>
      <c r="I5036" t="s">
        <v>96</v>
      </c>
      <c r="J5036">
        <v>72478</v>
      </c>
      <c r="K5036" t="s">
        <v>916</v>
      </c>
      <c r="L5036">
        <v>72478</v>
      </c>
      <c r="M5036" t="s">
        <v>916</v>
      </c>
      <c r="N5036">
        <v>0</v>
      </c>
      <c r="O5036" t="s">
        <v>34</v>
      </c>
      <c r="P5036" t="s">
        <v>121</v>
      </c>
      <c r="Q5036" t="s">
        <v>37</v>
      </c>
      <c r="R5036" t="s">
        <v>36</v>
      </c>
      <c r="S5036" t="s">
        <v>36</v>
      </c>
      <c r="T5036">
        <v>658516.94999999995</v>
      </c>
      <c r="U5036">
        <v>0</v>
      </c>
      <c r="V5036">
        <v>0</v>
      </c>
      <c r="W5036">
        <v>0</v>
      </c>
      <c r="X5036">
        <v>10122.69</v>
      </c>
      <c r="Y5036">
        <v>0</v>
      </c>
      <c r="Z5036">
        <v>0</v>
      </c>
      <c r="AA5036">
        <v>0</v>
      </c>
      <c r="AB5036">
        <f t="shared" si="234"/>
        <v>54876.412499999999</v>
      </c>
      <c r="AC5036">
        <f t="shared" si="235"/>
        <v>0</v>
      </c>
      <c r="AD5036">
        <f t="shared" si="236"/>
        <v>120728.10750000001</v>
      </c>
    </row>
    <row r="5037" spans="1:30" x14ac:dyDescent="0.3">
      <c r="A5037">
        <v>877354</v>
      </c>
      <c r="B5037" t="s">
        <v>877</v>
      </c>
      <c r="C5037" t="s">
        <v>28</v>
      </c>
      <c r="D5037">
        <v>7595</v>
      </c>
      <c r="E5037">
        <v>8115</v>
      </c>
      <c r="F5037" t="s">
        <v>878</v>
      </c>
      <c r="G5037">
        <v>4</v>
      </c>
      <c r="H5037" t="s">
        <v>40</v>
      </c>
      <c r="I5037" t="s">
        <v>31</v>
      </c>
      <c r="J5037">
        <v>73354</v>
      </c>
      <c r="K5037" t="s">
        <v>879</v>
      </c>
      <c r="L5037">
        <v>73354</v>
      </c>
      <c r="M5037" t="s">
        <v>879</v>
      </c>
      <c r="N5037" t="s">
        <v>176</v>
      </c>
      <c r="O5037" t="s">
        <v>34</v>
      </c>
      <c r="P5037" t="s">
        <v>1257</v>
      </c>
      <c r="Q5037" t="s">
        <v>36</v>
      </c>
      <c r="R5037" t="s">
        <v>36</v>
      </c>
      <c r="S5037" t="s">
        <v>36</v>
      </c>
      <c r="T5037">
        <v>169180.87</v>
      </c>
      <c r="U5037">
        <v>31680.6</v>
      </c>
      <c r="V5037">
        <v>0</v>
      </c>
      <c r="W5037">
        <v>3929.28</v>
      </c>
      <c r="X5037">
        <v>32045</v>
      </c>
      <c r="Y5037">
        <v>8174.28</v>
      </c>
      <c r="Z5037">
        <v>0</v>
      </c>
      <c r="AA5037">
        <v>113.63</v>
      </c>
      <c r="AB5037">
        <f t="shared" si="234"/>
        <v>14098.405833333332</v>
      </c>
      <c r="AC5037">
        <f t="shared" si="235"/>
        <v>3929.28</v>
      </c>
      <c r="AD5037">
        <f t="shared" si="236"/>
        <v>31016.492833333334</v>
      </c>
    </row>
    <row r="5038" spans="1:30" x14ac:dyDescent="0.3">
      <c r="A5038">
        <v>979599</v>
      </c>
      <c r="B5038" t="s">
        <v>2209</v>
      </c>
      <c r="C5038" t="s">
        <v>28</v>
      </c>
      <c r="D5038">
        <v>7992</v>
      </c>
      <c r="E5038">
        <v>8195</v>
      </c>
      <c r="F5038" t="s">
        <v>79</v>
      </c>
      <c r="G5038">
        <v>5</v>
      </c>
      <c r="H5038" t="s">
        <v>30</v>
      </c>
      <c r="I5038" t="s">
        <v>31</v>
      </c>
      <c r="J5038">
        <v>348</v>
      </c>
      <c r="K5038" t="s">
        <v>80</v>
      </c>
      <c r="L5038">
        <v>348</v>
      </c>
      <c r="M5038" t="s">
        <v>80</v>
      </c>
      <c r="N5038" t="s">
        <v>976</v>
      </c>
      <c r="O5038" t="s">
        <v>67</v>
      </c>
      <c r="P5038" t="s">
        <v>263</v>
      </c>
      <c r="Q5038" t="s">
        <v>36</v>
      </c>
      <c r="R5038" t="s">
        <v>36</v>
      </c>
      <c r="S5038" t="s">
        <v>37</v>
      </c>
      <c r="T5038">
        <v>207243.83</v>
      </c>
      <c r="U5038">
        <v>39842.160000000003</v>
      </c>
      <c r="V5038">
        <v>25609.65</v>
      </c>
      <c r="W5038">
        <v>25246.92</v>
      </c>
      <c r="X5038">
        <v>16676.87</v>
      </c>
      <c r="Y5038">
        <v>3187.09</v>
      </c>
      <c r="Z5038">
        <v>2017.7</v>
      </c>
      <c r="AA5038">
        <v>971.04</v>
      </c>
      <c r="AB5038">
        <f t="shared" si="234"/>
        <v>17270.319166666664</v>
      </c>
      <c r="AC5038">
        <f t="shared" si="235"/>
        <v>50856.57</v>
      </c>
      <c r="AD5038">
        <f t="shared" si="236"/>
        <v>37994.702166666662</v>
      </c>
    </row>
    <row r="5039" spans="1:30" x14ac:dyDescent="0.3">
      <c r="A5039">
        <v>183018</v>
      </c>
      <c r="B5039" t="s">
        <v>382</v>
      </c>
      <c r="C5039" t="s">
        <v>28</v>
      </c>
      <c r="D5039">
        <v>7670</v>
      </c>
      <c r="E5039">
        <v>8155</v>
      </c>
      <c r="F5039" t="s">
        <v>383</v>
      </c>
      <c r="G5039">
        <v>4</v>
      </c>
      <c r="H5039" t="s">
        <v>40</v>
      </c>
      <c r="I5039" t="s">
        <v>31</v>
      </c>
      <c r="J5039">
        <v>40206</v>
      </c>
      <c r="K5039" t="s">
        <v>236</v>
      </c>
      <c r="L5039">
        <v>40205</v>
      </c>
      <c r="M5039" t="s">
        <v>237</v>
      </c>
      <c r="N5039" t="s">
        <v>114</v>
      </c>
      <c r="O5039" t="s">
        <v>34</v>
      </c>
      <c r="P5039" t="s">
        <v>1123</v>
      </c>
      <c r="Q5039" t="s">
        <v>36</v>
      </c>
      <c r="R5039" t="s">
        <v>36</v>
      </c>
      <c r="S5039" t="s">
        <v>36</v>
      </c>
      <c r="T5039">
        <v>276545.90999999997</v>
      </c>
      <c r="U5039">
        <v>57427.71</v>
      </c>
      <c r="V5039">
        <v>0</v>
      </c>
      <c r="W5039">
        <v>0</v>
      </c>
      <c r="X5039">
        <v>5762.24</v>
      </c>
      <c r="Y5039">
        <v>1235.95</v>
      </c>
      <c r="Z5039">
        <v>0</v>
      </c>
      <c r="AA5039">
        <v>0</v>
      </c>
      <c r="AB5039">
        <f t="shared" si="234"/>
        <v>23045.492499999997</v>
      </c>
      <c r="AC5039">
        <f t="shared" si="235"/>
        <v>0</v>
      </c>
      <c r="AD5039">
        <f t="shared" si="236"/>
        <v>50700.083499999993</v>
      </c>
    </row>
    <row r="5040" spans="1:30" x14ac:dyDescent="0.3">
      <c r="A5040">
        <v>5172</v>
      </c>
      <c r="B5040" t="s">
        <v>2004</v>
      </c>
      <c r="C5040" t="s">
        <v>28</v>
      </c>
      <c r="D5040">
        <v>85</v>
      </c>
      <c r="E5040">
        <v>8149</v>
      </c>
      <c r="F5040" t="s">
        <v>2005</v>
      </c>
      <c r="G5040">
        <v>3</v>
      </c>
      <c r="H5040" t="s">
        <v>170</v>
      </c>
      <c r="I5040" t="s">
        <v>96</v>
      </c>
      <c r="J5040">
        <v>72475</v>
      </c>
      <c r="K5040" t="s">
        <v>1003</v>
      </c>
      <c r="L5040">
        <v>72475</v>
      </c>
      <c r="M5040" t="s">
        <v>1003</v>
      </c>
      <c r="N5040" t="s">
        <v>286</v>
      </c>
      <c r="O5040" t="s">
        <v>34</v>
      </c>
      <c r="P5040" t="s">
        <v>134</v>
      </c>
      <c r="Q5040" t="s">
        <v>37</v>
      </c>
      <c r="R5040" t="s">
        <v>36</v>
      </c>
      <c r="S5040" t="s">
        <v>36</v>
      </c>
      <c r="T5040">
        <v>225603.36</v>
      </c>
      <c r="U5040">
        <v>100268.16</v>
      </c>
      <c r="V5040">
        <v>0</v>
      </c>
      <c r="W5040">
        <v>0</v>
      </c>
      <c r="X5040">
        <v>4724.3900000000003</v>
      </c>
      <c r="Y5040">
        <v>2122.13</v>
      </c>
      <c r="Z5040">
        <v>0</v>
      </c>
      <c r="AA5040">
        <v>0</v>
      </c>
      <c r="AB5040">
        <f t="shared" si="234"/>
        <v>18800.28</v>
      </c>
      <c r="AC5040">
        <f t="shared" si="235"/>
        <v>0</v>
      </c>
      <c r="AD5040">
        <f t="shared" si="236"/>
        <v>41360.616000000002</v>
      </c>
    </row>
    <row r="5041" spans="1:30" x14ac:dyDescent="0.3">
      <c r="A5041">
        <v>738783</v>
      </c>
      <c r="B5041" t="s">
        <v>3862</v>
      </c>
      <c r="C5041" t="s">
        <v>28</v>
      </c>
      <c r="D5041">
        <v>7989</v>
      </c>
      <c r="E5041">
        <v>8149</v>
      </c>
      <c r="F5041" t="s">
        <v>3863</v>
      </c>
      <c r="G5041">
        <v>2</v>
      </c>
      <c r="H5041" t="s">
        <v>71</v>
      </c>
      <c r="I5041" t="s">
        <v>75</v>
      </c>
      <c r="J5041">
        <v>35000</v>
      </c>
      <c r="K5041" t="s">
        <v>76</v>
      </c>
      <c r="L5041">
        <v>35000</v>
      </c>
      <c r="M5041" t="s">
        <v>76</v>
      </c>
      <c r="N5041">
        <v>0</v>
      </c>
      <c r="O5041" t="s">
        <v>43</v>
      </c>
      <c r="P5041" t="s">
        <v>109</v>
      </c>
      <c r="Q5041" t="s">
        <v>37</v>
      </c>
      <c r="R5041" t="s">
        <v>36</v>
      </c>
      <c r="S5041" t="s">
        <v>36</v>
      </c>
      <c r="T5041">
        <v>298013.03000000003</v>
      </c>
      <c r="U5041">
        <v>38653.129999999997</v>
      </c>
      <c r="V5041">
        <v>23956.14</v>
      </c>
      <c r="W5041">
        <v>27641.7</v>
      </c>
      <c r="X5041">
        <v>9580.1299999999992</v>
      </c>
      <c r="Y5041">
        <v>1185.24</v>
      </c>
      <c r="Z5041">
        <v>735.93</v>
      </c>
      <c r="AA5041">
        <v>0</v>
      </c>
      <c r="AB5041">
        <f t="shared" si="234"/>
        <v>24834.41916666667</v>
      </c>
      <c r="AC5041">
        <f t="shared" si="235"/>
        <v>51597.84</v>
      </c>
      <c r="AD5041">
        <f t="shared" si="236"/>
        <v>54635.722166666681</v>
      </c>
    </row>
    <row r="5042" spans="1:30" x14ac:dyDescent="0.3">
      <c r="A5042">
        <v>788789</v>
      </c>
      <c r="B5042" t="s">
        <v>1385</v>
      </c>
      <c r="C5042" t="s">
        <v>28</v>
      </c>
      <c r="D5042">
        <v>7994</v>
      </c>
      <c r="E5042">
        <v>8155</v>
      </c>
      <c r="F5042" t="s">
        <v>59</v>
      </c>
      <c r="G5042">
        <v>5</v>
      </c>
      <c r="H5042" t="s">
        <v>30</v>
      </c>
      <c r="I5042" t="s">
        <v>31</v>
      </c>
      <c r="J5042">
        <v>456</v>
      </c>
      <c r="K5042" t="s">
        <v>306</v>
      </c>
      <c r="L5042">
        <v>456</v>
      </c>
      <c r="M5042" t="s">
        <v>306</v>
      </c>
      <c r="N5042" t="s">
        <v>307</v>
      </c>
      <c r="O5042" t="s">
        <v>34</v>
      </c>
      <c r="P5042" t="s">
        <v>487</v>
      </c>
      <c r="Q5042" t="s">
        <v>36</v>
      </c>
      <c r="R5042" t="s">
        <v>36</v>
      </c>
      <c r="S5042" t="s">
        <v>37</v>
      </c>
      <c r="T5042">
        <v>40232.400000000001</v>
      </c>
      <c r="U5042">
        <v>20531.37</v>
      </c>
      <c r="V5042">
        <v>0</v>
      </c>
      <c r="W5042">
        <v>0</v>
      </c>
      <c r="X5042">
        <v>3084.39</v>
      </c>
      <c r="Y5042">
        <v>1564.71</v>
      </c>
      <c r="Z5042">
        <v>0</v>
      </c>
      <c r="AA5042">
        <v>0</v>
      </c>
      <c r="AB5042">
        <f t="shared" si="234"/>
        <v>3352.7000000000003</v>
      </c>
      <c r="AC5042">
        <f t="shared" si="235"/>
        <v>0</v>
      </c>
      <c r="AD5042">
        <f t="shared" si="236"/>
        <v>7375.9400000000014</v>
      </c>
    </row>
    <row r="5043" spans="1:30" x14ac:dyDescent="0.3">
      <c r="A5043">
        <v>722733</v>
      </c>
      <c r="B5043" t="s">
        <v>3864</v>
      </c>
      <c r="C5043" t="s">
        <v>28</v>
      </c>
      <c r="D5043">
        <v>7994</v>
      </c>
      <c r="E5043">
        <v>8149</v>
      </c>
      <c r="F5043" t="s">
        <v>227</v>
      </c>
      <c r="G5043">
        <v>5</v>
      </c>
      <c r="H5043" t="s">
        <v>30</v>
      </c>
      <c r="I5043" t="s">
        <v>31</v>
      </c>
      <c r="J5043">
        <v>1547</v>
      </c>
      <c r="K5043" t="s">
        <v>113</v>
      </c>
      <c r="L5043">
        <v>1547</v>
      </c>
      <c r="M5043" t="s">
        <v>113</v>
      </c>
      <c r="N5043" t="s">
        <v>667</v>
      </c>
      <c r="O5043" t="s">
        <v>34</v>
      </c>
      <c r="P5043" t="s">
        <v>353</v>
      </c>
      <c r="Q5043" t="s">
        <v>36</v>
      </c>
      <c r="R5043" t="s">
        <v>36</v>
      </c>
      <c r="S5043" t="s">
        <v>37</v>
      </c>
      <c r="T5043">
        <v>0</v>
      </c>
      <c r="U5043">
        <v>0</v>
      </c>
      <c r="V5043">
        <v>0</v>
      </c>
      <c r="W5043">
        <v>0</v>
      </c>
      <c r="X5043">
        <v>79.7</v>
      </c>
      <c r="Y5043">
        <v>79.7</v>
      </c>
      <c r="Z5043">
        <v>0</v>
      </c>
      <c r="AA5043">
        <v>0</v>
      </c>
      <c r="AB5043">
        <f t="shared" si="234"/>
        <v>0</v>
      </c>
      <c r="AC5043">
        <f t="shared" si="235"/>
        <v>0</v>
      </c>
      <c r="AD5043">
        <f t="shared" si="236"/>
        <v>0</v>
      </c>
    </row>
    <row r="5044" spans="1:30" x14ac:dyDescent="0.3">
      <c r="A5044">
        <v>654172</v>
      </c>
      <c r="B5044" t="s">
        <v>993</v>
      </c>
      <c r="C5044" t="s">
        <v>28</v>
      </c>
      <c r="D5044">
        <v>7670</v>
      </c>
      <c r="E5044">
        <v>8155</v>
      </c>
      <c r="F5044" t="s">
        <v>471</v>
      </c>
      <c r="G5044">
        <v>4</v>
      </c>
      <c r="H5044" t="s">
        <v>40</v>
      </c>
      <c r="I5044" t="s">
        <v>31</v>
      </c>
      <c r="J5044">
        <v>40206</v>
      </c>
      <c r="K5044" t="s">
        <v>236</v>
      </c>
      <c r="L5044">
        <v>40205</v>
      </c>
      <c r="M5044" t="s">
        <v>237</v>
      </c>
      <c r="N5044" t="s">
        <v>472</v>
      </c>
      <c r="O5044" t="s">
        <v>34</v>
      </c>
      <c r="P5044" t="s">
        <v>209</v>
      </c>
      <c r="Q5044" t="s">
        <v>36</v>
      </c>
      <c r="R5044" t="s">
        <v>36</v>
      </c>
      <c r="S5044" t="s">
        <v>36</v>
      </c>
      <c r="T5044">
        <v>87676.14</v>
      </c>
      <c r="U5044">
        <v>14483.16</v>
      </c>
      <c r="V5044">
        <v>0</v>
      </c>
      <c r="W5044">
        <v>0</v>
      </c>
      <c r="X5044">
        <v>1821.86</v>
      </c>
      <c r="Y5044">
        <v>420.67</v>
      </c>
      <c r="Z5044">
        <v>0</v>
      </c>
      <c r="AA5044">
        <v>0</v>
      </c>
      <c r="AB5044">
        <f t="shared" si="234"/>
        <v>7306.3450000000003</v>
      </c>
      <c r="AC5044">
        <f t="shared" si="235"/>
        <v>0</v>
      </c>
      <c r="AD5044">
        <f t="shared" si="236"/>
        <v>16073.959000000003</v>
      </c>
    </row>
    <row r="5045" spans="1:30" x14ac:dyDescent="0.3">
      <c r="A5045">
        <v>903688</v>
      </c>
      <c r="B5045" t="s">
        <v>1029</v>
      </c>
      <c r="C5045" t="s">
        <v>28</v>
      </c>
      <c r="D5045">
        <v>7994</v>
      </c>
      <c r="E5045">
        <v>8145</v>
      </c>
      <c r="F5045" t="s">
        <v>162</v>
      </c>
      <c r="G5045">
        <v>5</v>
      </c>
      <c r="H5045" t="s">
        <v>30</v>
      </c>
      <c r="I5045" t="s">
        <v>31</v>
      </c>
      <c r="J5045">
        <v>884</v>
      </c>
      <c r="K5045" t="s">
        <v>484</v>
      </c>
      <c r="L5045">
        <v>884</v>
      </c>
      <c r="M5045" t="s">
        <v>484</v>
      </c>
      <c r="N5045" t="s">
        <v>485</v>
      </c>
      <c r="O5045" t="s">
        <v>34</v>
      </c>
      <c r="P5045" t="s">
        <v>540</v>
      </c>
      <c r="Q5045" t="s">
        <v>36</v>
      </c>
      <c r="R5045" t="s">
        <v>36</v>
      </c>
      <c r="S5045" t="s">
        <v>37</v>
      </c>
      <c r="T5045">
        <v>0</v>
      </c>
      <c r="U5045">
        <v>0</v>
      </c>
      <c r="V5045">
        <v>7028.96</v>
      </c>
      <c r="W5045">
        <v>0</v>
      </c>
      <c r="X5045">
        <v>0</v>
      </c>
      <c r="Y5045">
        <v>0</v>
      </c>
      <c r="Z5045">
        <v>610.39</v>
      </c>
      <c r="AA5045">
        <v>0</v>
      </c>
      <c r="AB5045">
        <f t="shared" si="234"/>
        <v>0</v>
      </c>
      <c r="AC5045">
        <f t="shared" si="235"/>
        <v>7028.96</v>
      </c>
      <c r="AD5045">
        <f t="shared" si="236"/>
        <v>0</v>
      </c>
    </row>
    <row r="5046" spans="1:30" x14ac:dyDescent="0.3">
      <c r="A5046">
        <v>755487</v>
      </c>
      <c r="B5046" t="s">
        <v>252</v>
      </c>
      <c r="C5046" t="s">
        <v>28</v>
      </c>
      <c r="D5046">
        <v>7992</v>
      </c>
      <c r="E5046">
        <v>8155</v>
      </c>
      <c r="F5046" t="s">
        <v>253</v>
      </c>
      <c r="G5046">
        <v>5</v>
      </c>
      <c r="H5046" t="s">
        <v>30</v>
      </c>
      <c r="I5046" t="s">
        <v>31</v>
      </c>
      <c r="J5046">
        <v>1645</v>
      </c>
      <c r="K5046" t="s">
        <v>254</v>
      </c>
      <c r="L5046">
        <v>1645</v>
      </c>
      <c r="M5046" t="s">
        <v>254</v>
      </c>
      <c r="N5046" t="s">
        <v>255</v>
      </c>
      <c r="O5046" t="s">
        <v>67</v>
      </c>
      <c r="P5046" t="s">
        <v>827</v>
      </c>
      <c r="Q5046" t="s">
        <v>36</v>
      </c>
      <c r="R5046" t="s">
        <v>36</v>
      </c>
      <c r="S5046" t="s">
        <v>37</v>
      </c>
      <c r="T5046">
        <v>42483.76</v>
      </c>
      <c r="U5046">
        <v>0</v>
      </c>
      <c r="V5046">
        <v>0</v>
      </c>
      <c r="W5046">
        <v>0</v>
      </c>
      <c r="X5046">
        <v>3091.77</v>
      </c>
      <c r="Y5046">
        <v>0</v>
      </c>
      <c r="Z5046">
        <v>0</v>
      </c>
      <c r="AA5046">
        <v>0</v>
      </c>
      <c r="AB5046">
        <f t="shared" si="234"/>
        <v>3540.3133333333335</v>
      </c>
      <c r="AC5046">
        <f t="shared" si="235"/>
        <v>0</v>
      </c>
      <c r="AD5046">
        <f t="shared" si="236"/>
        <v>7788.6893333333346</v>
      </c>
    </row>
    <row r="5047" spans="1:30" x14ac:dyDescent="0.3">
      <c r="A5047">
        <v>716848</v>
      </c>
      <c r="B5047" t="s">
        <v>2044</v>
      </c>
      <c r="C5047" t="s">
        <v>28</v>
      </c>
      <c r="D5047">
        <v>7992</v>
      </c>
      <c r="E5047">
        <v>8149</v>
      </c>
      <c r="F5047" t="s">
        <v>2045</v>
      </c>
      <c r="G5047">
        <v>2</v>
      </c>
      <c r="H5047" t="s">
        <v>71</v>
      </c>
      <c r="I5047" t="s">
        <v>96</v>
      </c>
      <c r="J5047">
        <v>72608</v>
      </c>
      <c r="K5047" t="s">
        <v>553</v>
      </c>
      <c r="L5047">
        <v>72608</v>
      </c>
      <c r="M5047" t="s">
        <v>553</v>
      </c>
      <c r="N5047">
        <v>0</v>
      </c>
      <c r="O5047" t="s">
        <v>67</v>
      </c>
      <c r="P5047" t="s">
        <v>827</v>
      </c>
      <c r="Q5047" t="s">
        <v>36</v>
      </c>
      <c r="R5047" t="s">
        <v>36</v>
      </c>
      <c r="S5047" t="s">
        <v>36</v>
      </c>
      <c r="T5047">
        <v>38188.800000000003</v>
      </c>
      <c r="U5047">
        <v>0</v>
      </c>
      <c r="V5047">
        <v>13492.96</v>
      </c>
      <c r="W5047">
        <v>13492.96</v>
      </c>
      <c r="X5047">
        <v>2291.34</v>
      </c>
      <c r="Y5047">
        <v>0</v>
      </c>
      <c r="Z5047">
        <v>815.97</v>
      </c>
      <c r="AA5047">
        <v>778.44</v>
      </c>
      <c r="AB5047">
        <f t="shared" si="234"/>
        <v>3182.4</v>
      </c>
      <c r="AC5047">
        <f t="shared" si="235"/>
        <v>26985.919999999998</v>
      </c>
      <c r="AD5047">
        <f t="shared" si="236"/>
        <v>7001.2800000000007</v>
      </c>
    </row>
    <row r="5048" spans="1:30" x14ac:dyDescent="0.3">
      <c r="A5048">
        <v>39886</v>
      </c>
      <c r="B5048" t="s">
        <v>3865</v>
      </c>
      <c r="C5048" t="s">
        <v>28</v>
      </c>
      <c r="D5048">
        <v>7992</v>
      </c>
      <c r="E5048">
        <v>8163</v>
      </c>
      <c r="F5048" t="s">
        <v>50</v>
      </c>
      <c r="G5048">
        <v>5</v>
      </c>
      <c r="H5048" t="s">
        <v>30</v>
      </c>
      <c r="I5048" t="s">
        <v>31</v>
      </c>
      <c r="J5048">
        <v>348</v>
      </c>
      <c r="K5048" t="s">
        <v>80</v>
      </c>
      <c r="L5048">
        <v>348</v>
      </c>
      <c r="M5048" t="s">
        <v>80</v>
      </c>
      <c r="N5048" t="s">
        <v>3758</v>
      </c>
      <c r="O5048" t="s">
        <v>67</v>
      </c>
      <c r="P5048" t="s">
        <v>263</v>
      </c>
      <c r="Q5048" t="s">
        <v>36</v>
      </c>
      <c r="R5048" t="s">
        <v>36</v>
      </c>
      <c r="S5048" t="s">
        <v>37</v>
      </c>
      <c r="T5048">
        <v>92469.11</v>
      </c>
      <c r="U5048">
        <v>18257.830000000002</v>
      </c>
      <c r="V5048">
        <v>8541.6200000000008</v>
      </c>
      <c r="W5048">
        <v>8415.6299999999992</v>
      </c>
      <c r="X5048">
        <v>7482.65</v>
      </c>
      <c r="Y5048">
        <v>1486.5</v>
      </c>
      <c r="Z5048">
        <v>672.14</v>
      </c>
      <c r="AA5048">
        <v>323.67</v>
      </c>
      <c r="AB5048">
        <f t="shared" si="234"/>
        <v>7705.7591666666667</v>
      </c>
      <c r="AC5048">
        <f t="shared" si="235"/>
        <v>16957.25</v>
      </c>
      <c r="AD5048">
        <f t="shared" si="236"/>
        <v>16952.670166666667</v>
      </c>
    </row>
    <row r="5049" spans="1:30" x14ac:dyDescent="0.3">
      <c r="A5049">
        <v>844150</v>
      </c>
      <c r="B5049" t="s">
        <v>474</v>
      </c>
      <c r="C5049" t="s">
        <v>28</v>
      </c>
      <c r="D5049">
        <v>7003</v>
      </c>
      <c r="E5049">
        <v>8148</v>
      </c>
      <c r="F5049" t="s">
        <v>475</v>
      </c>
      <c r="G5049">
        <v>4</v>
      </c>
      <c r="H5049" t="s">
        <v>40</v>
      </c>
      <c r="I5049" t="s">
        <v>31</v>
      </c>
      <c r="J5049">
        <v>40461</v>
      </c>
      <c r="K5049" t="s">
        <v>41</v>
      </c>
      <c r="L5049">
        <v>40461</v>
      </c>
      <c r="M5049" t="s">
        <v>41</v>
      </c>
      <c r="N5049" t="s">
        <v>476</v>
      </c>
      <c r="O5049" t="s">
        <v>43</v>
      </c>
      <c r="P5049" t="s">
        <v>585</v>
      </c>
      <c r="Q5049" t="s">
        <v>36</v>
      </c>
      <c r="R5049" t="s">
        <v>36</v>
      </c>
      <c r="S5049" t="s">
        <v>36</v>
      </c>
      <c r="T5049">
        <v>56667.38</v>
      </c>
      <c r="U5049">
        <v>0</v>
      </c>
      <c r="V5049">
        <v>0</v>
      </c>
      <c r="W5049">
        <v>0</v>
      </c>
      <c r="X5049">
        <v>1399.34</v>
      </c>
      <c r="Y5049">
        <v>0</v>
      </c>
      <c r="Z5049">
        <v>0</v>
      </c>
      <c r="AA5049">
        <v>0</v>
      </c>
      <c r="AB5049">
        <f t="shared" si="234"/>
        <v>4722.2816666666668</v>
      </c>
      <c r="AC5049">
        <f t="shared" si="235"/>
        <v>0</v>
      </c>
      <c r="AD5049">
        <f t="shared" si="236"/>
        <v>10389.019666666667</v>
      </c>
    </row>
    <row r="5050" spans="1:30" x14ac:dyDescent="0.3">
      <c r="A5050">
        <v>754847</v>
      </c>
      <c r="B5050" t="s">
        <v>867</v>
      </c>
      <c r="C5050" t="s">
        <v>28</v>
      </c>
      <c r="D5050">
        <v>7994</v>
      </c>
      <c r="E5050">
        <v>8120</v>
      </c>
      <c r="F5050" t="s">
        <v>336</v>
      </c>
      <c r="G5050">
        <v>5</v>
      </c>
      <c r="H5050" t="s">
        <v>30</v>
      </c>
      <c r="I5050" t="s">
        <v>31</v>
      </c>
      <c r="J5050">
        <v>1606</v>
      </c>
      <c r="K5050" t="s">
        <v>868</v>
      </c>
      <c r="L5050">
        <v>1606</v>
      </c>
      <c r="M5050" t="s">
        <v>868</v>
      </c>
      <c r="N5050" t="s">
        <v>341</v>
      </c>
      <c r="O5050" t="s">
        <v>34</v>
      </c>
      <c r="P5050" t="s">
        <v>62</v>
      </c>
      <c r="Q5050" t="s">
        <v>36</v>
      </c>
      <c r="R5050" t="s">
        <v>36</v>
      </c>
      <c r="S5050" t="s">
        <v>37</v>
      </c>
      <c r="T5050">
        <v>308563.76</v>
      </c>
      <c r="U5050">
        <v>0</v>
      </c>
      <c r="V5050">
        <v>38711.550000000003</v>
      </c>
      <c r="W5050">
        <v>25807.7</v>
      </c>
      <c r="X5050">
        <v>21134.71</v>
      </c>
      <c r="Y5050">
        <v>0</v>
      </c>
      <c r="Z5050">
        <v>2680.03</v>
      </c>
      <c r="AA5050">
        <v>992.6</v>
      </c>
      <c r="AB5050">
        <f t="shared" si="234"/>
        <v>25713.646666666667</v>
      </c>
      <c r="AC5050">
        <f t="shared" si="235"/>
        <v>64519.25</v>
      </c>
      <c r="AD5050">
        <f t="shared" si="236"/>
        <v>56570.022666666671</v>
      </c>
    </row>
    <row r="5051" spans="1:30" x14ac:dyDescent="0.3">
      <c r="A5051">
        <v>813486</v>
      </c>
      <c r="B5051" t="s">
        <v>3866</v>
      </c>
      <c r="C5051" t="s">
        <v>28</v>
      </c>
      <c r="D5051">
        <v>7994</v>
      </c>
      <c r="E5051">
        <v>8155</v>
      </c>
      <c r="F5051" t="s">
        <v>59</v>
      </c>
      <c r="G5051">
        <v>5</v>
      </c>
      <c r="H5051" t="s">
        <v>30</v>
      </c>
      <c r="I5051" t="s">
        <v>31</v>
      </c>
      <c r="J5051">
        <v>2123</v>
      </c>
      <c r="K5051" t="s">
        <v>2095</v>
      </c>
      <c r="L5051">
        <v>2123</v>
      </c>
      <c r="M5051" t="s">
        <v>2095</v>
      </c>
      <c r="N5051" t="s">
        <v>2096</v>
      </c>
      <c r="O5051" t="s">
        <v>34</v>
      </c>
      <c r="P5051" t="s">
        <v>72</v>
      </c>
      <c r="Q5051" t="s">
        <v>36</v>
      </c>
      <c r="R5051" t="s">
        <v>36</v>
      </c>
      <c r="S5051" t="s">
        <v>37</v>
      </c>
      <c r="T5051">
        <v>23613.93</v>
      </c>
      <c r="U5051">
        <v>0</v>
      </c>
      <c r="V5051">
        <v>3929</v>
      </c>
      <c r="W5051">
        <v>3929</v>
      </c>
      <c r="X5051">
        <v>1704.96</v>
      </c>
      <c r="Y5051">
        <v>0</v>
      </c>
      <c r="Z5051">
        <v>285.89</v>
      </c>
      <c r="AA5051">
        <v>151.12</v>
      </c>
      <c r="AB5051">
        <f t="shared" si="234"/>
        <v>1967.8275000000001</v>
      </c>
      <c r="AC5051">
        <f t="shared" si="235"/>
        <v>7858</v>
      </c>
      <c r="AD5051">
        <f t="shared" si="236"/>
        <v>4329.2205000000004</v>
      </c>
    </row>
    <row r="5052" spans="1:30" x14ac:dyDescent="0.3">
      <c r="A5052">
        <v>82910</v>
      </c>
      <c r="B5052" t="s">
        <v>2554</v>
      </c>
      <c r="C5052" t="s">
        <v>28</v>
      </c>
      <c r="D5052">
        <v>7992</v>
      </c>
      <c r="E5052">
        <v>8163</v>
      </c>
      <c r="F5052" t="s">
        <v>329</v>
      </c>
      <c r="G5052">
        <v>5</v>
      </c>
      <c r="H5052" t="s">
        <v>30</v>
      </c>
      <c r="I5052" t="s">
        <v>31</v>
      </c>
      <c r="J5052">
        <v>901</v>
      </c>
      <c r="K5052" t="s">
        <v>523</v>
      </c>
      <c r="L5052">
        <v>901</v>
      </c>
      <c r="M5052" t="s">
        <v>523</v>
      </c>
      <c r="N5052" t="s">
        <v>524</v>
      </c>
      <c r="O5052" t="s">
        <v>67</v>
      </c>
      <c r="P5052" t="s">
        <v>134</v>
      </c>
      <c r="Q5052" t="s">
        <v>37</v>
      </c>
      <c r="R5052" t="s">
        <v>36</v>
      </c>
      <c r="S5052" t="s">
        <v>37</v>
      </c>
      <c r="T5052">
        <v>2289935.58</v>
      </c>
      <c r="U5052">
        <v>0</v>
      </c>
      <c r="V5052">
        <v>207801.22</v>
      </c>
      <c r="W5052">
        <v>358929.38</v>
      </c>
      <c r="X5052">
        <v>76732.11</v>
      </c>
      <c r="Y5052">
        <v>0</v>
      </c>
      <c r="Z5052">
        <v>6201.83</v>
      </c>
      <c r="AA5052">
        <v>5046.9799999999996</v>
      </c>
      <c r="AB5052">
        <f t="shared" si="234"/>
        <v>190827.965</v>
      </c>
      <c r="AC5052">
        <f t="shared" si="235"/>
        <v>566730.6</v>
      </c>
      <c r="AD5052">
        <f t="shared" si="236"/>
        <v>419821.52300000004</v>
      </c>
    </row>
    <row r="5053" spans="1:30" x14ac:dyDescent="0.3">
      <c r="A5053">
        <v>748737</v>
      </c>
      <c r="B5053" t="s">
        <v>1794</v>
      </c>
      <c r="C5053" t="s">
        <v>28</v>
      </c>
      <c r="D5053">
        <v>7001</v>
      </c>
      <c r="E5053">
        <v>8163</v>
      </c>
      <c r="F5053" t="s">
        <v>50</v>
      </c>
      <c r="G5053">
        <v>5</v>
      </c>
      <c r="H5053" t="s">
        <v>30</v>
      </c>
      <c r="I5053" t="s">
        <v>31</v>
      </c>
      <c r="J5053">
        <v>72134</v>
      </c>
      <c r="K5053" t="s">
        <v>762</v>
      </c>
      <c r="L5053">
        <v>72134</v>
      </c>
      <c r="M5053" t="s">
        <v>762</v>
      </c>
      <c r="N5053" t="s">
        <v>763</v>
      </c>
      <c r="O5053" t="s">
        <v>34</v>
      </c>
      <c r="P5053" t="s">
        <v>400</v>
      </c>
      <c r="Q5053" t="s">
        <v>36</v>
      </c>
      <c r="R5053" t="s">
        <v>37</v>
      </c>
      <c r="S5053" t="s">
        <v>37</v>
      </c>
      <c r="T5053">
        <v>89817.32</v>
      </c>
      <c r="U5053">
        <v>0</v>
      </c>
      <c r="V5053">
        <v>0</v>
      </c>
      <c r="W5053">
        <v>0</v>
      </c>
      <c r="X5053">
        <v>8528.0499999999993</v>
      </c>
      <c r="Y5053">
        <v>0</v>
      </c>
      <c r="Z5053">
        <v>0</v>
      </c>
      <c r="AA5053">
        <v>0</v>
      </c>
      <c r="AB5053">
        <f t="shared" si="234"/>
        <v>7484.7766666666676</v>
      </c>
      <c r="AC5053">
        <f t="shared" si="235"/>
        <v>0</v>
      </c>
      <c r="AD5053">
        <f t="shared" si="236"/>
        <v>16466.508666666668</v>
      </c>
    </row>
    <row r="5054" spans="1:30" x14ac:dyDescent="0.3">
      <c r="A5054">
        <v>730257</v>
      </c>
      <c r="B5054" t="s">
        <v>2844</v>
      </c>
      <c r="C5054" t="s">
        <v>28</v>
      </c>
      <c r="D5054">
        <v>7995</v>
      </c>
      <c r="E5054">
        <v>8113</v>
      </c>
      <c r="F5054" t="s">
        <v>839</v>
      </c>
      <c r="G5054">
        <v>2</v>
      </c>
      <c r="H5054" t="s">
        <v>71</v>
      </c>
      <c r="I5054" t="s">
        <v>31</v>
      </c>
      <c r="J5054">
        <v>40558</v>
      </c>
      <c r="K5054" t="s">
        <v>65</v>
      </c>
      <c r="L5054">
        <v>40558</v>
      </c>
      <c r="M5054" t="s">
        <v>65</v>
      </c>
      <c r="N5054">
        <v>0</v>
      </c>
      <c r="O5054" t="s">
        <v>67</v>
      </c>
      <c r="P5054" t="s">
        <v>725</v>
      </c>
      <c r="Q5054" t="s">
        <v>36</v>
      </c>
      <c r="R5054" t="s">
        <v>36</v>
      </c>
      <c r="S5054" t="s">
        <v>36</v>
      </c>
      <c r="T5054">
        <v>2688</v>
      </c>
      <c r="U5054">
        <v>952</v>
      </c>
      <c r="V5054">
        <v>128</v>
      </c>
      <c r="W5054">
        <v>0</v>
      </c>
      <c r="X5054">
        <v>119.59</v>
      </c>
      <c r="Y5054">
        <v>42.3</v>
      </c>
      <c r="Z5054">
        <v>5.87</v>
      </c>
      <c r="AA5054">
        <v>0</v>
      </c>
      <c r="AB5054">
        <f t="shared" si="234"/>
        <v>224</v>
      </c>
      <c r="AC5054">
        <f t="shared" si="235"/>
        <v>128</v>
      </c>
      <c r="AD5054">
        <f t="shared" si="236"/>
        <v>492.80000000000007</v>
      </c>
    </row>
    <row r="5055" spans="1:30" x14ac:dyDescent="0.3">
      <c r="A5055">
        <v>962988</v>
      </c>
      <c r="B5055" t="s">
        <v>953</v>
      </c>
      <c r="C5055" t="s">
        <v>28</v>
      </c>
      <c r="D5055">
        <v>7001</v>
      </c>
      <c r="E5055">
        <v>8149</v>
      </c>
      <c r="F5055" t="s">
        <v>95</v>
      </c>
      <c r="G5055">
        <v>5</v>
      </c>
      <c r="H5055" t="s">
        <v>30</v>
      </c>
      <c r="I5055" t="s">
        <v>96</v>
      </c>
      <c r="J5055">
        <v>40308</v>
      </c>
      <c r="K5055" t="s">
        <v>954</v>
      </c>
      <c r="L5055">
        <v>40308</v>
      </c>
      <c r="M5055" t="s">
        <v>954</v>
      </c>
      <c r="N5055" t="s">
        <v>955</v>
      </c>
      <c r="O5055" t="s">
        <v>34</v>
      </c>
      <c r="P5055" t="s">
        <v>311</v>
      </c>
      <c r="Q5055" t="s">
        <v>36</v>
      </c>
      <c r="R5055" t="s">
        <v>36</v>
      </c>
      <c r="S5055" t="s">
        <v>37</v>
      </c>
      <c r="T5055">
        <v>3387.71</v>
      </c>
      <c r="U5055">
        <v>0</v>
      </c>
      <c r="V5055">
        <v>0</v>
      </c>
      <c r="W5055">
        <v>-2037.71</v>
      </c>
      <c r="X5055">
        <v>483.12</v>
      </c>
      <c r="Y5055">
        <v>0</v>
      </c>
      <c r="Z5055">
        <v>0</v>
      </c>
      <c r="AA5055">
        <v>-130.30000000000001</v>
      </c>
      <c r="AB5055">
        <f t="shared" si="234"/>
        <v>282.30916666666667</v>
      </c>
      <c r="AC5055">
        <f t="shared" si="235"/>
        <v>-2037.71</v>
      </c>
      <c r="AD5055">
        <f t="shared" si="236"/>
        <v>621.08016666666674</v>
      </c>
    </row>
    <row r="5056" spans="1:30" x14ac:dyDescent="0.3">
      <c r="A5056">
        <v>744702</v>
      </c>
      <c r="B5056" t="s">
        <v>2084</v>
      </c>
      <c r="C5056" t="s">
        <v>28</v>
      </c>
      <c r="D5056">
        <v>7994</v>
      </c>
      <c r="E5056">
        <v>8149</v>
      </c>
      <c r="F5056" t="s">
        <v>795</v>
      </c>
      <c r="G5056">
        <v>5</v>
      </c>
      <c r="H5056" t="s">
        <v>30</v>
      </c>
      <c r="I5056" t="s">
        <v>31</v>
      </c>
      <c r="J5056">
        <v>72722</v>
      </c>
      <c r="K5056" t="s">
        <v>142</v>
      </c>
      <c r="L5056">
        <v>72722</v>
      </c>
      <c r="M5056" t="s">
        <v>142</v>
      </c>
      <c r="N5056" t="s">
        <v>341</v>
      </c>
      <c r="O5056" t="s">
        <v>34</v>
      </c>
      <c r="P5056" t="s">
        <v>278</v>
      </c>
      <c r="Q5056" t="s">
        <v>37</v>
      </c>
      <c r="R5056" t="s">
        <v>36</v>
      </c>
      <c r="S5056" t="s">
        <v>37</v>
      </c>
      <c r="T5056">
        <v>443187.55</v>
      </c>
      <c r="U5056">
        <v>0</v>
      </c>
      <c r="V5056">
        <v>18891.02</v>
      </c>
      <c r="W5056">
        <v>18891.02</v>
      </c>
      <c r="X5056">
        <v>13979.8</v>
      </c>
      <c r="Y5056">
        <v>0</v>
      </c>
      <c r="Z5056">
        <v>433.83</v>
      </c>
      <c r="AA5056">
        <v>265.7</v>
      </c>
      <c r="AB5056">
        <f t="shared" si="234"/>
        <v>36932.29583333333</v>
      </c>
      <c r="AC5056">
        <f t="shared" si="235"/>
        <v>37782.04</v>
      </c>
      <c r="AD5056">
        <f t="shared" si="236"/>
        <v>81251.050833333327</v>
      </c>
    </row>
    <row r="5057" spans="1:30" x14ac:dyDescent="0.3">
      <c r="A5057">
        <v>414098</v>
      </c>
      <c r="B5057" t="s">
        <v>2851</v>
      </c>
      <c r="C5057" t="s">
        <v>28</v>
      </c>
      <c r="D5057">
        <v>7994</v>
      </c>
      <c r="E5057">
        <v>8149</v>
      </c>
      <c r="F5057" t="s">
        <v>2852</v>
      </c>
      <c r="G5057">
        <v>3</v>
      </c>
      <c r="H5057" t="s">
        <v>170</v>
      </c>
      <c r="I5057" t="s">
        <v>96</v>
      </c>
      <c r="J5057">
        <v>72130</v>
      </c>
      <c r="K5057" t="s">
        <v>633</v>
      </c>
      <c r="L5057">
        <v>72480</v>
      </c>
      <c r="M5057" t="s">
        <v>175</v>
      </c>
      <c r="N5057" t="s">
        <v>2853</v>
      </c>
      <c r="O5057" t="s">
        <v>34</v>
      </c>
      <c r="P5057" t="s">
        <v>109</v>
      </c>
      <c r="Q5057" t="s">
        <v>37</v>
      </c>
      <c r="R5057" t="s">
        <v>36</v>
      </c>
      <c r="S5057" t="s">
        <v>36</v>
      </c>
      <c r="T5057">
        <v>76833.279999999999</v>
      </c>
      <c r="U5057">
        <v>26494.16</v>
      </c>
      <c r="V5057">
        <v>5819.28</v>
      </c>
      <c r="W5057">
        <v>3879.52</v>
      </c>
      <c r="X5057">
        <v>2211.86</v>
      </c>
      <c r="Y5057">
        <v>755.68</v>
      </c>
      <c r="Z5057">
        <v>159.94</v>
      </c>
      <c r="AA5057">
        <v>0</v>
      </c>
      <c r="AB5057">
        <f t="shared" si="234"/>
        <v>6402.7733333333335</v>
      </c>
      <c r="AC5057">
        <f t="shared" si="235"/>
        <v>9698.7999999999993</v>
      </c>
      <c r="AD5057">
        <f t="shared" si="236"/>
        <v>14086.101333333336</v>
      </c>
    </row>
    <row r="5058" spans="1:30" x14ac:dyDescent="0.3">
      <c r="A5058">
        <v>389375</v>
      </c>
      <c r="B5058" t="s">
        <v>2590</v>
      </c>
      <c r="C5058" t="s">
        <v>28</v>
      </c>
      <c r="D5058">
        <v>822</v>
      </c>
      <c r="E5058">
        <v>8149</v>
      </c>
      <c r="F5058" t="s">
        <v>2440</v>
      </c>
      <c r="G5058">
        <v>2</v>
      </c>
      <c r="H5058" t="s">
        <v>71</v>
      </c>
      <c r="I5058" t="s">
        <v>597</v>
      </c>
      <c r="J5058">
        <v>21211</v>
      </c>
      <c r="K5058" t="s">
        <v>2441</v>
      </c>
      <c r="L5058">
        <v>21211</v>
      </c>
      <c r="M5058" t="s">
        <v>2441</v>
      </c>
      <c r="N5058">
        <v>0</v>
      </c>
      <c r="O5058" t="s">
        <v>43</v>
      </c>
      <c r="P5058" t="s">
        <v>109</v>
      </c>
      <c r="Q5058" t="s">
        <v>37</v>
      </c>
      <c r="R5058" t="s">
        <v>36</v>
      </c>
      <c r="S5058" t="s">
        <v>36</v>
      </c>
      <c r="T5058">
        <v>31032.03</v>
      </c>
      <c r="U5058">
        <v>0</v>
      </c>
      <c r="V5058">
        <v>11256</v>
      </c>
      <c r="W5058">
        <v>2814</v>
      </c>
      <c r="X5058">
        <v>1269.77</v>
      </c>
      <c r="Y5058">
        <v>0</v>
      </c>
      <c r="Z5058">
        <v>452.88</v>
      </c>
      <c r="AA5058">
        <v>0</v>
      </c>
      <c r="AB5058">
        <f t="shared" si="234"/>
        <v>2586.0025000000001</v>
      </c>
      <c r="AC5058">
        <f t="shared" si="235"/>
        <v>14070</v>
      </c>
      <c r="AD5058">
        <f t="shared" si="236"/>
        <v>5689.2055000000009</v>
      </c>
    </row>
    <row r="5059" spans="1:30" x14ac:dyDescent="0.3">
      <c r="A5059">
        <v>715721</v>
      </c>
      <c r="B5059" t="s">
        <v>1076</v>
      </c>
      <c r="C5059" t="s">
        <v>28</v>
      </c>
      <c r="D5059">
        <v>7992</v>
      </c>
      <c r="E5059">
        <v>8149</v>
      </c>
      <c r="F5059" t="s">
        <v>912</v>
      </c>
      <c r="G5059">
        <v>4</v>
      </c>
      <c r="H5059" t="s">
        <v>40</v>
      </c>
      <c r="I5059" t="s">
        <v>96</v>
      </c>
      <c r="J5059">
        <v>40550</v>
      </c>
      <c r="K5059" t="s">
        <v>181</v>
      </c>
      <c r="L5059">
        <v>40550</v>
      </c>
      <c r="M5059" t="s">
        <v>181</v>
      </c>
      <c r="N5059" t="s">
        <v>182</v>
      </c>
      <c r="O5059" t="s">
        <v>34</v>
      </c>
      <c r="P5059" t="s">
        <v>1389</v>
      </c>
      <c r="Q5059" t="s">
        <v>37</v>
      </c>
      <c r="R5059" t="s">
        <v>36</v>
      </c>
      <c r="S5059" t="s">
        <v>36</v>
      </c>
      <c r="T5059">
        <v>14564.4</v>
      </c>
      <c r="U5059">
        <v>0</v>
      </c>
      <c r="V5059">
        <v>0</v>
      </c>
      <c r="W5059">
        <v>0</v>
      </c>
      <c r="X5059">
        <v>16132.58</v>
      </c>
      <c r="Y5059">
        <v>0</v>
      </c>
      <c r="Z5059">
        <v>0</v>
      </c>
      <c r="AA5059">
        <v>0</v>
      </c>
      <c r="AB5059">
        <f t="shared" ref="AB5059:AB5122" si="237">T5059/12</f>
        <v>1213.7</v>
      </c>
      <c r="AC5059">
        <f t="shared" ref="AC5059:AC5122" si="238">SUM(V5059:W5059)</f>
        <v>0</v>
      </c>
      <c r="AD5059">
        <f t="shared" ref="AD5059:AD5122" si="239">AB5059*2*1.1</f>
        <v>2670.1400000000003</v>
      </c>
    </row>
    <row r="5060" spans="1:30" x14ac:dyDescent="0.3">
      <c r="A5060">
        <v>761297</v>
      </c>
      <c r="B5060" t="s">
        <v>3867</v>
      </c>
      <c r="C5060" t="s">
        <v>28</v>
      </c>
      <c r="D5060">
        <v>7001</v>
      </c>
      <c r="E5060">
        <v>8149</v>
      </c>
      <c r="F5060" t="s">
        <v>3868</v>
      </c>
      <c r="G5060">
        <v>2</v>
      </c>
      <c r="H5060" t="s">
        <v>71</v>
      </c>
      <c r="I5060" t="s">
        <v>96</v>
      </c>
      <c r="J5060">
        <v>40830</v>
      </c>
      <c r="K5060" t="s">
        <v>3869</v>
      </c>
      <c r="L5060">
        <v>40830</v>
      </c>
      <c r="M5060" t="s">
        <v>3869</v>
      </c>
      <c r="N5060">
        <v>0</v>
      </c>
      <c r="O5060" t="s">
        <v>67</v>
      </c>
      <c r="P5060" t="s">
        <v>757</v>
      </c>
      <c r="Q5060" t="s">
        <v>36</v>
      </c>
      <c r="R5060" t="s">
        <v>36</v>
      </c>
      <c r="S5060" t="s">
        <v>36</v>
      </c>
      <c r="T5060">
        <v>22871.86</v>
      </c>
      <c r="U5060">
        <v>3692</v>
      </c>
      <c r="V5060">
        <v>2184</v>
      </c>
      <c r="W5060">
        <v>-438.88</v>
      </c>
      <c r="X5060">
        <v>2087.73</v>
      </c>
      <c r="Y5060">
        <v>283.42</v>
      </c>
      <c r="Z5060">
        <v>153.06</v>
      </c>
      <c r="AA5060">
        <v>-362.88</v>
      </c>
      <c r="AB5060">
        <f t="shared" si="237"/>
        <v>1905.9883333333335</v>
      </c>
      <c r="AC5060">
        <f t="shared" si="238"/>
        <v>1745.12</v>
      </c>
      <c r="AD5060">
        <f t="shared" si="239"/>
        <v>4193.1743333333343</v>
      </c>
    </row>
    <row r="5061" spans="1:30" x14ac:dyDescent="0.3">
      <c r="A5061">
        <v>739183</v>
      </c>
      <c r="B5061" t="s">
        <v>3143</v>
      </c>
      <c r="C5061" t="s">
        <v>28</v>
      </c>
      <c r="D5061">
        <v>7001</v>
      </c>
      <c r="E5061">
        <v>8149</v>
      </c>
      <c r="F5061" t="s">
        <v>3144</v>
      </c>
      <c r="G5061">
        <v>2</v>
      </c>
      <c r="H5061" t="s">
        <v>71</v>
      </c>
      <c r="I5061" t="s">
        <v>96</v>
      </c>
      <c r="J5061">
        <v>40472</v>
      </c>
      <c r="K5061" t="s">
        <v>3145</v>
      </c>
      <c r="L5061">
        <v>40472</v>
      </c>
      <c r="M5061" t="s">
        <v>3145</v>
      </c>
      <c r="N5061">
        <v>0</v>
      </c>
      <c r="O5061" t="s">
        <v>43</v>
      </c>
      <c r="P5061" t="s">
        <v>757</v>
      </c>
      <c r="Q5061" t="s">
        <v>36</v>
      </c>
      <c r="R5061" t="s">
        <v>36</v>
      </c>
      <c r="S5061" t="s">
        <v>36</v>
      </c>
      <c r="T5061">
        <v>27560</v>
      </c>
      <c r="U5061">
        <v>13291.2</v>
      </c>
      <c r="V5061">
        <v>2620.8000000000002</v>
      </c>
      <c r="W5061">
        <v>0</v>
      </c>
      <c r="X5061">
        <v>2062.56</v>
      </c>
      <c r="Y5061">
        <v>1062.57</v>
      </c>
      <c r="Z5061">
        <v>171.12</v>
      </c>
      <c r="AA5061">
        <v>0</v>
      </c>
      <c r="AB5061">
        <f t="shared" si="237"/>
        <v>2296.6666666666665</v>
      </c>
      <c r="AC5061">
        <f t="shared" si="238"/>
        <v>2620.8000000000002</v>
      </c>
      <c r="AD5061">
        <f t="shared" si="239"/>
        <v>5052.666666666667</v>
      </c>
    </row>
    <row r="5062" spans="1:30" x14ac:dyDescent="0.3">
      <c r="A5062">
        <v>82296</v>
      </c>
      <c r="B5062" t="s">
        <v>328</v>
      </c>
      <c r="C5062" t="s">
        <v>28</v>
      </c>
      <c r="D5062">
        <v>7992</v>
      </c>
      <c r="E5062">
        <v>8163</v>
      </c>
      <c r="F5062" t="s">
        <v>329</v>
      </c>
      <c r="G5062">
        <v>5</v>
      </c>
      <c r="H5062" t="s">
        <v>30</v>
      </c>
      <c r="I5062" t="s">
        <v>31</v>
      </c>
      <c r="J5062">
        <v>1645</v>
      </c>
      <c r="K5062" t="s">
        <v>254</v>
      </c>
      <c r="L5062">
        <v>1645</v>
      </c>
      <c r="M5062" t="s">
        <v>254</v>
      </c>
      <c r="N5062" t="s">
        <v>255</v>
      </c>
      <c r="O5062" t="s">
        <v>67</v>
      </c>
      <c r="P5062" t="s">
        <v>827</v>
      </c>
      <c r="Q5062" t="s">
        <v>36</v>
      </c>
      <c r="R5062" t="s">
        <v>36</v>
      </c>
      <c r="S5062" t="s">
        <v>37</v>
      </c>
      <c r="T5062">
        <v>51396.24</v>
      </c>
      <c r="U5062">
        <v>0</v>
      </c>
      <c r="V5062">
        <v>0</v>
      </c>
      <c r="W5062">
        <v>0</v>
      </c>
      <c r="X5062">
        <v>3725.08</v>
      </c>
      <c r="Y5062">
        <v>0</v>
      </c>
      <c r="Z5062">
        <v>0</v>
      </c>
      <c r="AA5062">
        <v>0</v>
      </c>
      <c r="AB5062">
        <f t="shared" si="237"/>
        <v>4283.0199999999995</v>
      </c>
      <c r="AC5062">
        <f t="shared" si="238"/>
        <v>0</v>
      </c>
      <c r="AD5062">
        <f t="shared" si="239"/>
        <v>9422.6440000000002</v>
      </c>
    </row>
    <row r="5063" spans="1:30" x14ac:dyDescent="0.3">
      <c r="A5063">
        <v>799989</v>
      </c>
      <c r="B5063" t="s">
        <v>3870</v>
      </c>
      <c r="C5063" t="s">
        <v>28</v>
      </c>
      <c r="D5063">
        <v>7001</v>
      </c>
      <c r="E5063">
        <v>8149</v>
      </c>
      <c r="F5063" t="s">
        <v>227</v>
      </c>
      <c r="G5063">
        <v>5</v>
      </c>
      <c r="H5063" t="s">
        <v>30</v>
      </c>
      <c r="I5063" t="s">
        <v>31</v>
      </c>
      <c r="J5063">
        <v>332</v>
      </c>
      <c r="K5063" t="s">
        <v>1991</v>
      </c>
      <c r="L5063">
        <v>332</v>
      </c>
      <c r="M5063" t="s">
        <v>1991</v>
      </c>
      <c r="N5063" t="s">
        <v>1992</v>
      </c>
      <c r="O5063" t="s">
        <v>67</v>
      </c>
      <c r="P5063" t="s">
        <v>115</v>
      </c>
      <c r="Q5063" t="s">
        <v>36</v>
      </c>
      <c r="R5063" t="s">
        <v>36</v>
      </c>
      <c r="S5063" t="s">
        <v>37</v>
      </c>
      <c r="T5063">
        <v>9646.36</v>
      </c>
      <c r="U5063">
        <v>0</v>
      </c>
      <c r="V5063">
        <v>0</v>
      </c>
      <c r="W5063">
        <v>0</v>
      </c>
      <c r="X5063">
        <v>774.94</v>
      </c>
      <c r="Y5063">
        <v>0</v>
      </c>
      <c r="Z5063">
        <v>0</v>
      </c>
      <c r="AA5063">
        <v>0</v>
      </c>
      <c r="AB5063">
        <f t="shared" si="237"/>
        <v>803.86333333333334</v>
      </c>
      <c r="AC5063">
        <f t="shared" si="238"/>
        <v>0</v>
      </c>
      <c r="AD5063">
        <f t="shared" si="239"/>
        <v>1768.4993333333334</v>
      </c>
    </row>
    <row r="5064" spans="1:30" x14ac:dyDescent="0.3">
      <c r="A5064">
        <v>979576</v>
      </c>
      <c r="B5064" t="s">
        <v>2041</v>
      </c>
      <c r="C5064" t="s">
        <v>28</v>
      </c>
      <c r="D5064">
        <v>7994</v>
      </c>
      <c r="E5064">
        <v>8170</v>
      </c>
      <c r="F5064" t="s">
        <v>331</v>
      </c>
      <c r="G5064">
        <v>5</v>
      </c>
      <c r="H5064" t="s">
        <v>30</v>
      </c>
      <c r="I5064" t="s">
        <v>31</v>
      </c>
      <c r="J5064">
        <v>1606</v>
      </c>
      <c r="K5064" t="s">
        <v>868</v>
      </c>
      <c r="L5064">
        <v>1606</v>
      </c>
      <c r="M5064" t="s">
        <v>868</v>
      </c>
      <c r="N5064" t="s">
        <v>341</v>
      </c>
      <c r="O5064" t="s">
        <v>34</v>
      </c>
      <c r="P5064" t="s">
        <v>978</v>
      </c>
      <c r="Q5064" t="s">
        <v>36</v>
      </c>
      <c r="R5064" t="s">
        <v>36</v>
      </c>
      <c r="S5064" t="s">
        <v>37</v>
      </c>
      <c r="T5064">
        <v>3931.44</v>
      </c>
      <c r="U5064">
        <v>0</v>
      </c>
      <c r="V5064">
        <v>0</v>
      </c>
      <c r="W5064">
        <v>0</v>
      </c>
      <c r="X5064">
        <v>333.61</v>
      </c>
      <c r="Y5064">
        <v>0</v>
      </c>
      <c r="Z5064">
        <v>0</v>
      </c>
      <c r="AA5064">
        <v>0</v>
      </c>
      <c r="AB5064">
        <f t="shared" si="237"/>
        <v>327.62</v>
      </c>
      <c r="AC5064">
        <f t="shared" si="238"/>
        <v>0</v>
      </c>
      <c r="AD5064">
        <f t="shared" si="239"/>
        <v>720.76400000000012</v>
      </c>
    </row>
    <row r="5065" spans="1:30" x14ac:dyDescent="0.3">
      <c r="A5065">
        <v>458677</v>
      </c>
      <c r="B5065" t="s">
        <v>894</v>
      </c>
      <c r="C5065" t="s">
        <v>28</v>
      </c>
      <c r="D5065">
        <v>7992</v>
      </c>
      <c r="E5065">
        <v>8149</v>
      </c>
      <c r="F5065" t="s">
        <v>895</v>
      </c>
      <c r="G5065">
        <v>4</v>
      </c>
      <c r="H5065" t="s">
        <v>40</v>
      </c>
      <c r="I5065" t="s">
        <v>96</v>
      </c>
      <c r="J5065">
        <v>2133</v>
      </c>
      <c r="K5065" t="s">
        <v>132</v>
      </c>
      <c r="L5065">
        <v>2133</v>
      </c>
      <c r="M5065" t="s">
        <v>132</v>
      </c>
      <c r="N5065" t="s">
        <v>133</v>
      </c>
      <c r="O5065" t="s">
        <v>67</v>
      </c>
      <c r="P5065" t="s">
        <v>247</v>
      </c>
      <c r="Q5065" t="s">
        <v>36</v>
      </c>
      <c r="R5065" t="s">
        <v>36</v>
      </c>
      <c r="S5065" t="s">
        <v>36</v>
      </c>
      <c r="T5065">
        <v>489616.6</v>
      </c>
      <c r="U5065">
        <v>0</v>
      </c>
      <c r="V5065">
        <v>54459.360000000001</v>
      </c>
      <c r="W5065">
        <v>27229.68</v>
      </c>
      <c r="X5065">
        <v>45116.58</v>
      </c>
      <c r="Y5065">
        <v>0</v>
      </c>
      <c r="Z5065">
        <v>4060.38</v>
      </c>
      <c r="AA5065">
        <v>1763.44</v>
      </c>
      <c r="AB5065">
        <f t="shared" si="237"/>
        <v>40801.383333333331</v>
      </c>
      <c r="AC5065">
        <f t="shared" si="238"/>
        <v>81689.040000000008</v>
      </c>
      <c r="AD5065">
        <f t="shared" si="239"/>
        <v>89763.043333333335</v>
      </c>
    </row>
    <row r="5066" spans="1:30" x14ac:dyDescent="0.3">
      <c r="A5066">
        <v>19203</v>
      </c>
      <c r="B5066" t="s">
        <v>885</v>
      </c>
      <c r="C5066" t="s">
        <v>28</v>
      </c>
      <c r="D5066">
        <v>7994</v>
      </c>
      <c r="E5066">
        <v>8149</v>
      </c>
      <c r="F5066" t="s">
        <v>199</v>
      </c>
      <c r="G5066">
        <v>5</v>
      </c>
      <c r="H5066" t="s">
        <v>30</v>
      </c>
      <c r="I5066" t="s">
        <v>31</v>
      </c>
      <c r="J5066">
        <v>72859</v>
      </c>
      <c r="K5066" t="s">
        <v>274</v>
      </c>
      <c r="L5066">
        <v>72859</v>
      </c>
      <c r="M5066" t="s">
        <v>274</v>
      </c>
      <c r="N5066" t="s">
        <v>275</v>
      </c>
      <c r="O5066" t="s">
        <v>34</v>
      </c>
      <c r="P5066" t="s">
        <v>390</v>
      </c>
      <c r="Q5066" t="s">
        <v>36</v>
      </c>
      <c r="R5066" t="s">
        <v>36</v>
      </c>
      <c r="S5066" t="s">
        <v>37</v>
      </c>
      <c r="T5066">
        <v>292816.64000000001</v>
      </c>
      <c r="U5066">
        <v>85448.07</v>
      </c>
      <c r="V5066">
        <v>10530.18</v>
      </c>
      <c r="W5066">
        <v>21060.36</v>
      </c>
      <c r="X5066">
        <v>34776.160000000003</v>
      </c>
      <c r="Y5066">
        <v>9877.68</v>
      </c>
      <c r="Z5066">
        <v>1286.5999999999999</v>
      </c>
      <c r="AA5066">
        <v>905.4</v>
      </c>
      <c r="AB5066">
        <f t="shared" si="237"/>
        <v>24401.386666666669</v>
      </c>
      <c r="AC5066">
        <f t="shared" si="238"/>
        <v>31590.54</v>
      </c>
      <c r="AD5066">
        <f t="shared" si="239"/>
        <v>53683.050666666677</v>
      </c>
    </row>
    <row r="5067" spans="1:30" x14ac:dyDescent="0.3">
      <c r="A5067">
        <v>724891</v>
      </c>
      <c r="B5067" t="s">
        <v>481</v>
      </c>
      <c r="C5067" t="s">
        <v>28</v>
      </c>
      <c r="D5067">
        <v>7992</v>
      </c>
      <c r="E5067">
        <v>8145</v>
      </c>
      <c r="F5067" t="s">
        <v>162</v>
      </c>
      <c r="G5067">
        <v>5</v>
      </c>
      <c r="H5067" t="s">
        <v>30</v>
      </c>
      <c r="I5067" t="s">
        <v>31</v>
      </c>
      <c r="J5067">
        <v>1357</v>
      </c>
      <c r="K5067" t="s">
        <v>101</v>
      </c>
      <c r="L5067">
        <v>1357</v>
      </c>
      <c r="M5067" t="s">
        <v>101</v>
      </c>
      <c r="N5067" t="s">
        <v>102</v>
      </c>
      <c r="O5067" t="s">
        <v>67</v>
      </c>
      <c r="P5067" t="s">
        <v>1721</v>
      </c>
      <c r="Q5067" t="s">
        <v>36</v>
      </c>
      <c r="R5067" t="s">
        <v>36</v>
      </c>
      <c r="S5067" t="s">
        <v>37</v>
      </c>
      <c r="T5067">
        <v>31588.799999999999</v>
      </c>
      <c r="U5067">
        <v>15640.68</v>
      </c>
      <c r="V5067">
        <v>8023.11</v>
      </c>
      <c r="W5067">
        <v>0</v>
      </c>
      <c r="X5067">
        <v>1555.57</v>
      </c>
      <c r="Y5067">
        <v>818.19</v>
      </c>
      <c r="Z5067">
        <v>376.73</v>
      </c>
      <c r="AA5067">
        <v>0</v>
      </c>
      <c r="AB5067">
        <f t="shared" si="237"/>
        <v>2632.4</v>
      </c>
      <c r="AC5067">
        <f t="shared" si="238"/>
        <v>8023.11</v>
      </c>
      <c r="AD5067">
        <f t="shared" si="239"/>
        <v>5791.2800000000007</v>
      </c>
    </row>
    <row r="5068" spans="1:30" x14ac:dyDescent="0.3">
      <c r="A5068">
        <v>903688</v>
      </c>
      <c r="B5068" t="s">
        <v>1029</v>
      </c>
      <c r="C5068" t="s">
        <v>28</v>
      </c>
      <c r="D5068">
        <v>7994</v>
      </c>
      <c r="E5068">
        <v>8145</v>
      </c>
      <c r="F5068" t="s">
        <v>162</v>
      </c>
      <c r="G5068">
        <v>5</v>
      </c>
      <c r="H5068" t="s">
        <v>30</v>
      </c>
      <c r="I5068" t="s">
        <v>31</v>
      </c>
      <c r="J5068">
        <v>884</v>
      </c>
      <c r="K5068" t="s">
        <v>484</v>
      </c>
      <c r="L5068">
        <v>884</v>
      </c>
      <c r="M5068" t="s">
        <v>484</v>
      </c>
      <c r="N5068" t="s">
        <v>485</v>
      </c>
      <c r="O5068" t="s">
        <v>34</v>
      </c>
      <c r="P5068" t="s">
        <v>272</v>
      </c>
      <c r="Q5068" t="s">
        <v>36</v>
      </c>
      <c r="R5068" t="s">
        <v>36</v>
      </c>
      <c r="S5068" t="s">
        <v>37</v>
      </c>
      <c r="T5068">
        <v>30875.88</v>
      </c>
      <c r="U5068">
        <v>0</v>
      </c>
      <c r="V5068">
        <v>31232.16</v>
      </c>
      <c r="W5068">
        <v>46848.24</v>
      </c>
      <c r="X5068">
        <v>2376.98</v>
      </c>
      <c r="Y5068">
        <v>0</v>
      </c>
      <c r="Z5068">
        <v>2289.15</v>
      </c>
      <c r="AA5068">
        <v>3084.41</v>
      </c>
      <c r="AB5068">
        <f t="shared" si="237"/>
        <v>2572.9900000000002</v>
      </c>
      <c r="AC5068">
        <f t="shared" si="238"/>
        <v>78080.399999999994</v>
      </c>
      <c r="AD5068">
        <f t="shared" si="239"/>
        <v>5660.5780000000013</v>
      </c>
    </row>
    <row r="5069" spans="1:30" x14ac:dyDescent="0.3">
      <c r="A5069">
        <v>903132</v>
      </c>
      <c r="B5069" t="s">
        <v>173</v>
      </c>
      <c r="C5069" t="s">
        <v>28</v>
      </c>
      <c r="D5069">
        <v>7595</v>
      </c>
      <c r="E5069">
        <v>8149</v>
      </c>
      <c r="F5069" t="s">
        <v>95</v>
      </c>
      <c r="G5069">
        <v>5</v>
      </c>
      <c r="H5069" t="s">
        <v>30</v>
      </c>
      <c r="I5069" t="s">
        <v>31</v>
      </c>
      <c r="J5069">
        <v>72506</v>
      </c>
      <c r="K5069" t="s">
        <v>174</v>
      </c>
      <c r="L5069">
        <v>72480</v>
      </c>
      <c r="M5069" t="s">
        <v>175</v>
      </c>
      <c r="N5069" t="s">
        <v>176</v>
      </c>
      <c r="O5069" t="s">
        <v>34</v>
      </c>
      <c r="P5069" t="s">
        <v>35</v>
      </c>
      <c r="Q5069" t="s">
        <v>36</v>
      </c>
      <c r="R5069" t="s">
        <v>36</v>
      </c>
      <c r="S5069" t="s">
        <v>37</v>
      </c>
      <c r="T5069">
        <v>55901.04</v>
      </c>
      <c r="U5069">
        <v>3251.22</v>
      </c>
      <c r="V5069">
        <v>6680.39</v>
      </c>
      <c r="W5069">
        <v>0</v>
      </c>
      <c r="X5069">
        <v>3244.5</v>
      </c>
      <c r="Y5069">
        <v>182.45</v>
      </c>
      <c r="Z5069">
        <v>373.06</v>
      </c>
      <c r="AA5069">
        <v>0</v>
      </c>
      <c r="AB5069">
        <f t="shared" si="237"/>
        <v>4658.42</v>
      </c>
      <c r="AC5069">
        <f t="shared" si="238"/>
        <v>6680.39</v>
      </c>
      <c r="AD5069">
        <f t="shared" si="239"/>
        <v>10248.524000000001</v>
      </c>
    </row>
    <row r="5070" spans="1:30" x14ac:dyDescent="0.3">
      <c r="A5070">
        <v>800759</v>
      </c>
      <c r="B5070" t="s">
        <v>731</v>
      </c>
      <c r="C5070" t="s">
        <v>28</v>
      </c>
      <c r="D5070">
        <v>7001</v>
      </c>
      <c r="E5070">
        <v>8155</v>
      </c>
      <c r="F5070" t="s">
        <v>59</v>
      </c>
      <c r="G5070">
        <v>5</v>
      </c>
      <c r="H5070" t="s">
        <v>30</v>
      </c>
      <c r="I5070" t="s">
        <v>31</v>
      </c>
      <c r="J5070">
        <v>1694</v>
      </c>
      <c r="K5070" t="s">
        <v>679</v>
      </c>
      <c r="L5070">
        <v>1694</v>
      </c>
      <c r="M5070" t="s">
        <v>679</v>
      </c>
      <c r="N5070" t="s">
        <v>732</v>
      </c>
      <c r="O5070" t="s">
        <v>67</v>
      </c>
      <c r="P5070" t="s">
        <v>53</v>
      </c>
      <c r="Q5070" t="s">
        <v>36</v>
      </c>
      <c r="R5070" t="s">
        <v>36</v>
      </c>
      <c r="S5070" t="s">
        <v>37</v>
      </c>
      <c r="T5070">
        <v>2416.4</v>
      </c>
      <c r="U5070">
        <v>2416.4</v>
      </c>
      <c r="V5070">
        <v>0</v>
      </c>
      <c r="W5070">
        <v>0</v>
      </c>
      <c r="X5070">
        <v>219.43</v>
      </c>
      <c r="Y5070">
        <v>219.43</v>
      </c>
      <c r="Z5070">
        <v>0</v>
      </c>
      <c r="AA5070">
        <v>0</v>
      </c>
      <c r="AB5070">
        <f t="shared" si="237"/>
        <v>201.36666666666667</v>
      </c>
      <c r="AC5070">
        <f t="shared" si="238"/>
        <v>0</v>
      </c>
      <c r="AD5070">
        <f t="shared" si="239"/>
        <v>443.00666666666672</v>
      </c>
    </row>
    <row r="5071" spans="1:30" x14ac:dyDescent="0.3">
      <c r="A5071">
        <v>384475</v>
      </c>
      <c r="B5071" t="s">
        <v>1526</v>
      </c>
      <c r="C5071" t="s">
        <v>28</v>
      </c>
      <c r="D5071">
        <v>830</v>
      </c>
      <c r="E5071">
        <v>8149</v>
      </c>
      <c r="F5071" t="s">
        <v>1527</v>
      </c>
      <c r="G5071">
        <v>2</v>
      </c>
      <c r="H5071" t="s">
        <v>71</v>
      </c>
      <c r="I5071" t="s">
        <v>588</v>
      </c>
      <c r="J5071">
        <v>72478</v>
      </c>
      <c r="K5071" t="s">
        <v>916</v>
      </c>
      <c r="L5071">
        <v>72478</v>
      </c>
      <c r="M5071" t="s">
        <v>916</v>
      </c>
      <c r="N5071">
        <v>0</v>
      </c>
      <c r="O5071" t="s">
        <v>34</v>
      </c>
      <c r="P5071" t="s">
        <v>191</v>
      </c>
      <c r="Q5071" t="s">
        <v>37</v>
      </c>
      <c r="R5071" t="s">
        <v>36</v>
      </c>
      <c r="S5071" t="s">
        <v>36</v>
      </c>
      <c r="T5071">
        <v>827500</v>
      </c>
      <c r="U5071">
        <v>124125</v>
      </c>
      <c r="V5071">
        <v>82750</v>
      </c>
      <c r="W5071">
        <v>82750</v>
      </c>
      <c r="X5071">
        <v>24540.22</v>
      </c>
      <c r="Y5071">
        <v>3790.37</v>
      </c>
      <c r="Z5071">
        <v>2358.37</v>
      </c>
      <c r="AA5071">
        <v>1655</v>
      </c>
      <c r="AB5071">
        <f t="shared" si="237"/>
        <v>68958.333333333328</v>
      </c>
      <c r="AC5071">
        <f t="shared" si="238"/>
        <v>165500</v>
      </c>
      <c r="AD5071">
        <f t="shared" si="239"/>
        <v>151708.33333333334</v>
      </c>
    </row>
    <row r="5072" spans="1:30" x14ac:dyDescent="0.3">
      <c r="A5072">
        <v>800803</v>
      </c>
      <c r="B5072" t="s">
        <v>3871</v>
      </c>
      <c r="C5072" t="s">
        <v>28</v>
      </c>
      <c r="D5072">
        <v>7001</v>
      </c>
      <c r="E5072">
        <v>8160</v>
      </c>
      <c r="F5072" t="s">
        <v>154</v>
      </c>
      <c r="G5072">
        <v>5</v>
      </c>
      <c r="H5072" t="s">
        <v>30</v>
      </c>
      <c r="I5072" t="s">
        <v>31</v>
      </c>
      <c r="J5072">
        <v>1694</v>
      </c>
      <c r="K5072" t="s">
        <v>679</v>
      </c>
      <c r="L5072">
        <v>1694</v>
      </c>
      <c r="M5072" t="s">
        <v>679</v>
      </c>
      <c r="N5072" t="s">
        <v>732</v>
      </c>
      <c r="O5072" t="s">
        <v>67</v>
      </c>
      <c r="P5072" t="s">
        <v>860</v>
      </c>
      <c r="Q5072" t="s">
        <v>36</v>
      </c>
      <c r="R5072" t="s">
        <v>36</v>
      </c>
      <c r="S5072" t="s">
        <v>37</v>
      </c>
      <c r="T5072">
        <v>65875.81</v>
      </c>
      <c r="U5072">
        <v>13482.58</v>
      </c>
      <c r="V5072">
        <v>6536.95</v>
      </c>
      <c r="W5072">
        <v>6380.27</v>
      </c>
      <c r="X5072">
        <v>7623.69</v>
      </c>
      <c r="Y5072">
        <v>1501.54</v>
      </c>
      <c r="Z5072">
        <v>763.29</v>
      </c>
      <c r="AA5072">
        <v>403.87</v>
      </c>
      <c r="AB5072">
        <f t="shared" si="237"/>
        <v>5489.6508333333331</v>
      </c>
      <c r="AC5072">
        <f t="shared" si="238"/>
        <v>12917.220000000001</v>
      </c>
      <c r="AD5072">
        <f t="shared" si="239"/>
        <v>12077.231833333333</v>
      </c>
    </row>
    <row r="5073" spans="1:30" x14ac:dyDescent="0.3">
      <c r="A5073">
        <v>867686</v>
      </c>
      <c r="B5073" t="s">
        <v>3823</v>
      </c>
      <c r="C5073" t="s">
        <v>28</v>
      </c>
      <c r="D5073">
        <v>7994</v>
      </c>
      <c r="E5073">
        <v>8165</v>
      </c>
      <c r="F5073" t="s">
        <v>29</v>
      </c>
      <c r="G5073">
        <v>5</v>
      </c>
      <c r="H5073" t="s">
        <v>30</v>
      </c>
      <c r="I5073" t="s">
        <v>31</v>
      </c>
      <c r="J5073">
        <v>2501</v>
      </c>
      <c r="K5073" t="s">
        <v>123</v>
      </c>
      <c r="L5073">
        <v>2501</v>
      </c>
      <c r="M5073" t="s">
        <v>123</v>
      </c>
      <c r="N5073" t="s">
        <v>124</v>
      </c>
      <c r="O5073" t="s">
        <v>34</v>
      </c>
      <c r="P5073" t="s">
        <v>487</v>
      </c>
      <c r="Q5073" t="s">
        <v>36</v>
      </c>
      <c r="R5073" t="s">
        <v>36</v>
      </c>
      <c r="S5073" t="s">
        <v>37</v>
      </c>
      <c r="T5073">
        <v>12857.24</v>
      </c>
      <c r="U5073">
        <v>0</v>
      </c>
      <c r="V5073">
        <v>0</v>
      </c>
      <c r="W5073">
        <v>0</v>
      </c>
      <c r="X5073">
        <v>1002.93</v>
      </c>
      <c r="Y5073">
        <v>0</v>
      </c>
      <c r="Z5073">
        <v>0</v>
      </c>
      <c r="AA5073">
        <v>0</v>
      </c>
      <c r="AB5073">
        <f t="shared" si="237"/>
        <v>1071.4366666666667</v>
      </c>
      <c r="AC5073">
        <f t="shared" si="238"/>
        <v>0</v>
      </c>
      <c r="AD5073">
        <f t="shared" si="239"/>
        <v>2357.1606666666671</v>
      </c>
    </row>
    <row r="5074" spans="1:30" x14ac:dyDescent="0.3">
      <c r="A5074">
        <v>721786</v>
      </c>
      <c r="B5074" t="s">
        <v>54</v>
      </c>
      <c r="C5074" t="s">
        <v>28</v>
      </c>
      <c r="D5074">
        <v>7003</v>
      </c>
      <c r="E5074">
        <v>8148</v>
      </c>
      <c r="F5074" t="s">
        <v>55</v>
      </c>
      <c r="G5074">
        <v>4</v>
      </c>
      <c r="H5074" t="s">
        <v>40</v>
      </c>
      <c r="I5074" t="s">
        <v>31</v>
      </c>
      <c r="J5074">
        <v>40461</v>
      </c>
      <c r="K5074" t="s">
        <v>41</v>
      </c>
      <c r="L5074">
        <v>40461</v>
      </c>
      <c r="M5074" t="s">
        <v>41</v>
      </c>
      <c r="N5074" t="s">
        <v>56</v>
      </c>
      <c r="O5074" t="s">
        <v>43</v>
      </c>
      <c r="P5074" t="s">
        <v>1605</v>
      </c>
      <c r="Q5074" t="s">
        <v>36</v>
      </c>
      <c r="R5074" t="s">
        <v>36</v>
      </c>
      <c r="S5074" t="s">
        <v>36</v>
      </c>
      <c r="T5074">
        <v>19422</v>
      </c>
      <c r="U5074">
        <v>14566.5</v>
      </c>
      <c r="V5074">
        <v>0</v>
      </c>
      <c r="W5074">
        <v>0</v>
      </c>
      <c r="X5074">
        <v>559.54</v>
      </c>
      <c r="Y5074">
        <v>421.54</v>
      </c>
      <c r="Z5074">
        <v>0</v>
      </c>
      <c r="AA5074">
        <v>0</v>
      </c>
      <c r="AB5074">
        <f t="shared" si="237"/>
        <v>1618.5</v>
      </c>
      <c r="AC5074">
        <f t="shared" si="238"/>
        <v>0</v>
      </c>
      <c r="AD5074">
        <f t="shared" si="239"/>
        <v>3560.7000000000003</v>
      </c>
    </row>
    <row r="5075" spans="1:30" x14ac:dyDescent="0.3">
      <c r="A5075">
        <v>795696</v>
      </c>
      <c r="B5075" t="s">
        <v>3872</v>
      </c>
      <c r="C5075" t="s">
        <v>28</v>
      </c>
      <c r="D5075">
        <v>7992</v>
      </c>
      <c r="E5075">
        <v>8120</v>
      </c>
      <c r="F5075" t="s">
        <v>336</v>
      </c>
      <c r="G5075">
        <v>5</v>
      </c>
      <c r="H5075" t="s">
        <v>30</v>
      </c>
      <c r="I5075" t="s">
        <v>31</v>
      </c>
      <c r="J5075">
        <v>1205</v>
      </c>
      <c r="K5075" t="s">
        <v>158</v>
      </c>
      <c r="L5075">
        <v>1205</v>
      </c>
      <c r="M5075" t="s">
        <v>158</v>
      </c>
      <c r="N5075" t="s">
        <v>159</v>
      </c>
      <c r="O5075" t="s">
        <v>34</v>
      </c>
      <c r="P5075" t="s">
        <v>353</v>
      </c>
      <c r="Q5075" t="s">
        <v>36</v>
      </c>
      <c r="R5075" t="s">
        <v>36</v>
      </c>
      <c r="S5075" t="s">
        <v>37</v>
      </c>
      <c r="T5075">
        <v>17237.86</v>
      </c>
      <c r="U5075">
        <v>0</v>
      </c>
      <c r="V5075">
        <v>0</v>
      </c>
      <c r="W5075">
        <v>0</v>
      </c>
      <c r="X5075">
        <v>799.03</v>
      </c>
      <c r="Y5075">
        <v>0</v>
      </c>
      <c r="Z5075">
        <v>0</v>
      </c>
      <c r="AA5075">
        <v>0</v>
      </c>
      <c r="AB5075">
        <f t="shared" si="237"/>
        <v>1436.4883333333335</v>
      </c>
      <c r="AC5075">
        <f t="shared" si="238"/>
        <v>0</v>
      </c>
      <c r="AD5075">
        <f t="shared" si="239"/>
        <v>3160.2743333333337</v>
      </c>
    </row>
    <row r="5076" spans="1:30" x14ac:dyDescent="0.3">
      <c r="A5076">
        <v>903698</v>
      </c>
      <c r="B5076" t="s">
        <v>2049</v>
      </c>
      <c r="C5076" t="s">
        <v>28</v>
      </c>
      <c r="D5076">
        <v>7994</v>
      </c>
      <c r="E5076">
        <v>8155</v>
      </c>
      <c r="F5076" t="s">
        <v>59</v>
      </c>
      <c r="G5076">
        <v>5</v>
      </c>
      <c r="H5076" t="s">
        <v>30</v>
      </c>
      <c r="I5076" t="s">
        <v>31</v>
      </c>
      <c r="J5076">
        <v>884</v>
      </c>
      <c r="K5076" t="s">
        <v>484</v>
      </c>
      <c r="L5076">
        <v>884</v>
      </c>
      <c r="M5076" t="s">
        <v>484</v>
      </c>
      <c r="N5076" t="s">
        <v>485</v>
      </c>
      <c r="O5076" t="s">
        <v>34</v>
      </c>
      <c r="P5076" t="s">
        <v>87</v>
      </c>
      <c r="Q5076" t="s">
        <v>36</v>
      </c>
      <c r="R5076" t="s">
        <v>36</v>
      </c>
      <c r="S5076" t="s">
        <v>37</v>
      </c>
      <c r="T5076">
        <v>6298.06</v>
      </c>
      <c r="U5076">
        <v>0</v>
      </c>
      <c r="V5076">
        <v>837.36</v>
      </c>
      <c r="W5076">
        <v>0</v>
      </c>
      <c r="X5076">
        <v>924.6</v>
      </c>
      <c r="Y5076">
        <v>0</v>
      </c>
      <c r="Z5076">
        <v>124.69</v>
      </c>
      <c r="AA5076">
        <v>0</v>
      </c>
      <c r="AB5076">
        <f t="shared" si="237"/>
        <v>524.83833333333337</v>
      </c>
      <c r="AC5076">
        <f t="shared" si="238"/>
        <v>837.36</v>
      </c>
      <c r="AD5076">
        <f t="shared" si="239"/>
        <v>1154.6443333333334</v>
      </c>
    </row>
    <row r="5077" spans="1:30" x14ac:dyDescent="0.3">
      <c r="A5077">
        <v>50286</v>
      </c>
      <c r="B5077" t="s">
        <v>3873</v>
      </c>
      <c r="C5077" t="s">
        <v>28</v>
      </c>
      <c r="D5077">
        <v>7001</v>
      </c>
      <c r="E5077">
        <v>8149</v>
      </c>
      <c r="F5077" t="s">
        <v>3874</v>
      </c>
      <c r="G5077">
        <v>3</v>
      </c>
      <c r="H5077" t="s">
        <v>170</v>
      </c>
      <c r="I5077" t="s">
        <v>96</v>
      </c>
      <c r="J5077">
        <v>40058</v>
      </c>
      <c r="K5077" t="s">
        <v>1674</v>
      </c>
      <c r="L5077">
        <v>40058</v>
      </c>
      <c r="M5077" t="s">
        <v>1674</v>
      </c>
      <c r="N5077" t="s">
        <v>1403</v>
      </c>
      <c r="O5077" t="s">
        <v>34</v>
      </c>
      <c r="P5077" t="s">
        <v>270</v>
      </c>
      <c r="Q5077" t="s">
        <v>37</v>
      </c>
      <c r="R5077" t="s">
        <v>36</v>
      </c>
      <c r="S5077" t="s">
        <v>36</v>
      </c>
      <c r="T5077">
        <v>39140</v>
      </c>
      <c r="U5077">
        <v>29355</v>
      </c>
      <c r="V5077">
        <v>0</v>
      </c>
      <c r="W5077">
        <v>0</v>
      </c>
      <c r="X5077">
        <v>1375.09</v>
      </c>
      <c r="Y5077">
        <v>1064.8</v>
      </c>
      <c r="Z5077">
        <v>0</v>
      </c>
      <c r="AA5077">
        <v>0</v>
      </c>
      <c r="AB5077">
        <f t="shared" si="237"/>
        <v>3261.6666666666665</v>
      </c>
      <c r="AC5077">
        <f t="shared" si="238"/>
        <v>0</v>
      </c>
      <c r="AD5077">
        <f t="shared" si="239"/>
        <v>7175.666666666667</v>
      </c>
    </row>
    <row r="5078" spans="1:30" x14ac:dyDescent="0.3">
      <c r="A5078">
        <v>111285</v>
      </c>
      <c r="B5078" t="s">
        <v>813</v>
      </c>
      <c r="C5078" t="s">
        <v>28</v>
      </c>
      <c r="D5078">
        <v>7994</v>
      </c>
      <c r="E5078">
        <v>8170</v>
      </c>
      <c r="F5078" t="s">
        <v>331</v>
      </c>
      <c r="G5078">
        <v>5</v>
      </c>
      <c r="H5078" t="s">
        <v>30</v>
      </c>
      <c r="I5078" t="s">
        <v>31</v>
      </c>
      <c r="J5078">
        <v>1156</v>
      </c>
      <c r="K5078" t="s">
        <v>137</v>
      </c>
      <c r="L5078">
        <v>1156</v>
      </c>
      <c r="M5078" t="s">
        <v>137</v>
      </c>
      <c r="N5078" t="s">
        <v>138</v>
      </c>
      <c r="O5078" t="s">
        <v>34</v>
      </c>
      <c r="P5078" t="s">
        <v>374</v>
      </c>
      <c r="Q5078" t="s">
        <v>36</v>
      </c>
      <c r="R5078" t="s">
        <v>36</v>
      </c>
      <c r="S5078" t="s">
        <v>37</v>
      </c>
      <c r="T5078">
        <v>46689</v>
      </c>
      <c r="U5078">
        <v>23550.42</v>
      </c>
      <c r="V5078">
        <v>0</v>
      </c>
      <c r="W5078">
        <v>0</v>
      </c>
      <c r="X5078">
        <v>4866.99</v>
      </c>
      <c r="Y5078">
        <v>2537.64</v>
      </c>
      <c r="Z5078">
        <v>0</v>
      </c>
      <c r="AA5078">
        <v>0</v>
      </c>
      <c r="AB5078">
        <f t="shared" si="237"/>
        <v>3890.75</v>
      </c>
      <c r="AC5078">
        <f t="shared" si="238"/>
        <v>0</v>
      </c>
      <c r="AD5078">
        <f t="shared" si="239"/>
        <v>8559.6500000000015</v>
      </c>
    </row>
    <row r="5079" spans="1:30" x14ac:dyDescent="0.3">
      <c r="A5079">
        <v>935026</v>
      </c>
      <c r="B5079" t="s">
        <v>1436</v>
      </c>
      <c r="C5079" t="s">
        <v>28</v>
      </c>
      <c r="D5079">
        <v>7992</v>
      </c>
      <c r="E5079">
        <v>8165</v>
      </c>
      <c r="F5079" t="s">
        <v>29</v>
      </c>
      <c r="G5079">
        <v>5</v>
      </c>
      <c r="H5079" t="s">
        <v>30</v>
      </c>
      <c r="I5079" t="s">
        <v>31</v>
      </c>
      <c r="J5079">
        <v>901</v>
      </c>
      <c r="K5079" t="s">
        <v>523</v>
      </c>
      <c r="L5079">
        <v>901</v>
      </c>
      <c r="M5079" t="s">
        <v>523</v>
      </c>
      <c r="N5079" t="s">
        <v>524</v>
      </c>
      <c r="O5079" t="s">
        <v>67</v>
      </c>
      <c r="P5079" t="s">
        <v>487</v>
      </c>
      <c r="Q5079" t="s">
        <v>36</v>
      </c>
      <c r="R5079" t="s">
        <v>36</v>
      </c>
      <c r="S5079" t="s">
        <v>37</v>
      </c>
      <c r="T5079">
        <v>6851.74</v>
      </c>
      <c r="U5079">
        <v>0</v>
      </c>
      <c r="V5079">
        <v>0</v>
      </c>
      <c r="W5079">
        <v>0</v>
      </c>
      <c r="X5079">
        <v>517.04</v>
      </c>
      <c r="Y5079">
        <v>0</v>
      </c>
      <c r="Z5079">
        <v>0</v>
      </c>
      <c r="AA5079">
        <v>0</v>
      </c>
      <c r="AB5079">
        <f t="shared" si="237"/>
        <v>570.97833333333335</v>
      </c>
      <c r="AC5079">
        <f t="shared" si="238"/>
        <v>0</v>
      </c>
      <c r="AD5079">
        <f t="shared" si="239"/>
        <v>1256.1523333333334</v>
      </c>
    </row>
    <row r="5080" spans="1:30" x14ac:dyDescent="0.3">
      <c r="A5080">
        <v>648718</v>
      </c>
      <c r="B5080" t="s">
        <v>342</v>
      </c>
      <c r="C5080" t="s">
        <v>28</v>
      </c>
      <c r="D5080">
        <v>7994</v>
      </c>
      <c r="E5080">
        <v>8155</v>
      </c>
      <c r="F5080" t="s">
        <v>59</v>
      </c>
      <c r="G5080">
        <v>5</v>
      </c>
      <c r="H5080" t="s">
        <v>30</v>
      </c>
      <c r="I5080" t="s">
        <v>31</v>
      </c>
      <c r="J5080">
        <v>314</v>
      </c>
      <c r="K5080" t="s">
        <v>343</v>
      </c>
      <c r="L5080">
        <v>314</v>
      </c>
      <c r="M5080" t="s">
        <v>343</v>
      </c>
      <c r="N5080" t="s">
        <v>344</v>
      </c>
      <c r="O5080" t="s">
        <v>34</v>
      </c>
      <c r="P5080" t="s">
        <v>978</v>
      </c>
      <c r="Q5080" t="s">
        <v>36</v>
      </c>
      <c r="R5080" t="s">
        <v>36</v>
      </c>
      <c r="S5080" t="s">
        <v>37</v>
      </c>
      <c r="T5080">
        <v>29859.24</v>
      </c>
      <c r="U5080">
        <v>0</v>
      </c>
      <c r="V5080">
        <v>7746.96</v>
      </c>
      <c r="W5080">
        <v>0</v>
      </c>
      <c r="X5080">
        <v>1371.41</v>
      </c>
      <c r="Y5080">
        <v>0</v>
      </c>
      <c r="Z5080">
        <v>379.59</v>
      </c>
      <c r="AA5080">
        <v>-92.97</v>
      </c>
      <c r="AB5080">
        <f t="shared" si="237"/>
        <v>2488.27</v>
      </c>
      <c r="AC5080">
        <f t="shared" si="238"/>
        <v>7746.96</v>
      </c>
      <c r="AD5080">
        <f t="shared" si="239"/>
        <v>5474.1940000000004</v>
      </c>
    </row>
    <row r="5081" spans="1:30" x14ac:dyDescent="0.3">
      <c r="A5081">
        <v>529174</v>
      </c>
      <c r="B5081" t="s">
        <v>359</v>
      </c>
      <c r="C5081" t="s">
        <v>28</v>
      </c>
      <c r="D5081">
        <v>7994</v>
      </c>
      <c r="E5081">
        <v>8162</v>
      </c>
      <c r="F5081" t="s">
        <v>360</v>
      </c>
      <c r="G5081">
        <v>5</v>
      </c>
      <c r="H5081" t="s">
        <v>30</v>
      </c>
      <c r="I5081" t="s">
        <v>31</v>
      </c>
      <c r="J5081">
        <v>372</v>
      </c>
      <c r="K5081" t="s">
        <v>361</v>
      </c>
      <c r="L5081">
        <v>372</v>
      </c>
      <c r="M5081" t="s">
        <v>361</v>
      </c>
      <c r="N5081" t="s">
        <v>362</v>
      </c>
      <c r="O5081" t="s">
        <v>34</v>
      </c>
      <c r="P5081" t="s">
        <v>72</v>
      </c>
      <c r="Q5081" t="s">
        <v>36</v>
      </c>
      <c r="R5081" t="s">
        <v>36</v>
      </c>
      <c r="S5081" t="s">
        <v>37</v>
      </c>
      <c r="T5081">
        <v>51101.61</v>
      </c>
      <c r="U5081">
        <v>0</v>
      </c>
      <c r="V5081">
        <v>3929</v>
      </c>
      <c r="W5081">
        <v>0</v>
      </c>
      <c r="X5081">
        <v>3677.61</v>
      </c>
      <c r="Y5081">
        <v>0</v>
      </c>
      <c r="Z5081">
        <v>285.88</v>
      </c>
      <c r="AA5081">
        <v>0</v>
      </c>
      <c r="AB5081">
        <f t="shared" si="237"/>
        <v>4258.4674999999997</v>
      </c>
      <c r="AC5081">
        <f t="shared" si="238"/>
        <v>3929</v>
      </c>
      <c r="AD5081">
        <f t="shared" si="239"/>
        <v>9368.6285000000007</v>
      </c>
    </row>
    <row r="5082" spans="1:30" x14ac:dyDescent="0.3">
      <c r="A5082">
        <v>724784</v>
      </c>
      <c r="B5082" t="s">
        <v>128</v>
      </c>
      <c r="C5082" t="s">
        <v>28</v>
      </c>
      <c r="D5082">
        <v>7992</v>
      </c>
      <c r="E5082">
        <v>8155</v>
      </c>
      <c r="F5082" t="s">
        <v>59</v>
      </c>
      <c r="G5082">
        <v>5</v>
      </c>
      <c r="H5082" t="s">
        <v>30</v>
      </c>
      <c r="I5082" t="s">
        <v>31</v>
      </c>
      <c r="J5082">
        <v>1357</v>
      </c>
      <c r="K5082" t="s">
        <v>101</v>
      </c>
      <c r="L5082">
        <v>1357</v>
      </c>
      <c r="M5082" t="s">
        <v>101</v>
      </c>
      <c r="N5082" t="s">
        <v>102</v>
      </c>
      <c r="O5082" t="s">
        <v>67</v>
      </c>
      <c r="P5082" t="s">
        <v>400</v>
      </c>
      <c r="Q5082" t="s">
        <v>36</v>
      </c>
      <c r="R5082" t="s">
        <v>37</v>
      </c>
      <c r="S5082" t="s">
        <v>37</v>
      </c>
      <c r="T5082">
        <v>6426.42</v>
      </c>
      <c r="U5082">
        <v>0</v>
      </c>
      <c r="V5082">
        <v>0</v>
      </c>
      <c r="W5082">
        <v>0</v>
      </c>
      <c r="X5082">
        <v>610.80999999999995</v>
      </c>
      <c r="Y5082">
        <v>0</v>
      </c>
      <c r="Z5082">
        <v>0</v>
      </c>
      <c r="AA5082">
        <v>0</v>
      </c>
      <c r="AB5082">
        <f t="shared" si="237"/>
        <v>535.53499999999997</v>
      </c>
      <c r="AC5082">
        <f t="shared" si="238"/>
        <v>0</v>
      </c>
      <c r="AD5082">
        <f t="shared" si="239"/>
        <v>1178.1770000000001</v>
      </c>
    </row>
    <row r="5083" spans="1:30" x14ac:dyDescent="0.3">
      <c r="A5083">
        <v>424563</v>
      </c>
      <c r="B5083" t="s">
        <v>999</v>
      </c>
      <c r="C5083" t="s">
        <v>28</v>
      </c>
      <c r="D5083">
        <v>7994</v>
      </c>
      <c r="E5083">
        <v>8149</v>
      </c>
      <c r="F5083" t="s">
        <v>1000</v>
      </c>
      <c r="G5083">
        <v>4</v>
      </c>
      <c r="H5083" t="s">
        <v>40</v>
      </c>
      <c r="I5083" t="s">
        <v>96</v>
      </c>
      <c r="J5083">
        <v>36540</v>
      </c>
      <c r="K5083" t="s">
        <v>306</v>
      </c>
      <c r="L5083">
        <v>36540</v>
      </c>
      <c r="M5083" t="s">
        <v>306</v>
      </c>
      <c r="N5083" t="s">
        <v>307</v>
      </c>
      <c r="O5083" t="s">
        <v>34</v>
      </c>
      <c r="P5083" t="s">
        <v>129</v>
      </c>
      <c r="Q5083" t="s">
        <v>36</v>
      </c>
      <c r="R5083" t="s">
        <v>36</v>
      </c>
      <c r="S5083" t="s">
        <v>36</v>
      </c>
      <c r="T5083">
        <v>159015.46</v>
      </c>
      <c r="U5083">
        <v>24692.04</v>
      </c>
      <c r="V5083">
        <v>8630.9599999999991</v>
      </c>
      <c r="W5083">
        <v>21577.4</v>
      </c>
      <c r="X5083">
        <v>18547.8</v>
      </c>
      <c r="Y5083">
        <v>2335.44</v>
      </c>
      <c r="Z5083">
        <v>1143.28</v>
      </c>
      <c r="AA5083">
        <v>1828.9</v>
      </c>
      <c r="AB5083">
        <f t="shared" si="237"/>
        <v>13251.288333333332</v>
      </c>
      <c r="AC5083">
        <f t="shared" si="238"/>
        <v>30208.36</v>
      </c>
      <c r="AD5083">
        <f t="shared" si="239"/>
        <v>29152.834333333332</v>
      </c>
    </row>
    <row r="5084" spans="1:30" x14ac:dyDescent="0.3">
      <c r="A5084">
        <v>749597</v>
      </c>
      <c r="B5084" t="s">
        <v>1307</v>
      </c>
      <c r="C5084" t="s">
        <v>28</v>
      </c>
      <c r="D5084">
        <v>7992</v>
      </c>
      <c r="E5084">
        <v>8144</v>
      </c>
      <c r="F5084" t="s">
        <v>117</v>
      </c>
      <c r="G5084">
        <v>5</v>
      </c>
      <c r="H5084" t="s">
        <v>30</v>
      </c>
      <c r="I5084" t="s">
        <v>31</v>
      </c>
      <c r="J5084">
        <v>542</v>
      </c>
      <c r="K5084" t="s">
        <v>155</v>
      </c>
      <c r="L5084">
        <v>542</v>
      </c>
      <c r="M5084" t="s">
        <v>155</v>
      </c>
      <c r="N5084" t="s">
        <v>156</v>
      </c>
      <c r="O5084" t="s">
        <v>67</v>
      </c>
      <c r="P5084" t="s">
        <v>115</v>
      </c>
      <c r="Q5084" t="s">
        <v>36</v>
      </c>
      <c r="R5084" t="s">
        <v>36</v>
      </c>
      <c r="S5084" t="s">
        <v>37</v>
      </c>
      <c r="T5084">
        <v>28814.02</v>
      </c>
      <c r="U5084">
        <v>23913.1</v>
      </c>
      <c r="V5084">
        <v>0</v>
      </c>
      <c r="W5084">
        <v>0</v>
      </c>
      <c r="X5084">
        <v>2732.51</v>
      </c>
      <c r="Y5084">
        <v>1887.34</v>
      </c>
      <c r="Z5084">
        <v>0</v>
      </c>
      <c r="AA5084">
        <v>0</v>
      </c>
      <c r="AB5084">
        <f t="shared" si="237"/>
        <v>2401.1683333333335</v>
      </c>
      <c r="AC5084">
        <f t="shared" si="238"/>
        <v>0</v>
      </c>
      <c r="AD5084">
        <f t="shared" si="239"/>
        <v>5282.570333333334</v>
      </c>
    </row>
    <row r="5085" spans="1:30" x14ac:dyDescent="0.3">
      <c r="A5085">
        <v>139330</v>
      </c>
      <c r="B5085" t="s">
        <v>3228</v>
      </c>
      <c r="C5085" t="s">
        <v>28</v>
      </c>
      <c r="D5085">
        <v>7992</v>
      </c>
      <c r="E5085">
        <v>8155</v>
      </c>
      <c r="F5085" t="s">
        <v>59</v>
      </c>
      <c r="G5085">
        <v>5</v>
      </c>
      <c r="H5085" t="s">
        <v>30</v>
      </c>
      <c r="I5085" t="s">
        <v>31</v>
      </c>
      <c r="J5085">
        <v>1468</v>
      </c>
      <c r="K5085" t="s">
        <v>281</v>
      </c>
      <c r="L5085">
        <v>1468</v>
      </c>
      <c r="M5085" t="s">
        <v>281</v>
      </c>
      <c r="N5085" t="s">
        <v>282</v>
      </c>
      <c r="O5085" t="s">
        <v>67</v>
      </c>
      <c r="P5085" t="s">
        <v>129</v>
      </c>
      <c r="Q5085" t="s">
        <v>36</v>
      </c>
      <c r="R5085" t="s">
        <v>36</v>
      </c>
      <c r="S5085" t="s">
        <v>37</v>
      </c>
      <c r="T5085">
        <v>12649.84</v>
      </c>
      <c r="U5085">
        <v>0</v>
      </c>
      <c r="V5085">
        <v>0</v>
      </c>
      <c r="W5085">
        <v>0</v>
      </c>
      <c r="X5085">
        <v>1492.29</v>
      </c>
      <c r="Y5085">
        <v>0</v>
      </c>
      <c r="Z5085">
        <v>0</v>
      </c>
      <c r="AA5085">
        <v>0</v>
      </c>
      <c r="AB5085">
        <f t="shared" si="237"/>
        <v>1054.1533333333334</v>
      </c>
      <c r="AC5085">
        <f t="shared" si="238"/>
        <v>0</v>
      </c>
      <c r="AD5085">
        <f t="shared" si="239"/>
        <v>2319.1373333333336</v>
      </c>
    </row>
    <row r="5086" spans="1:30" x14ac:dyDescent="0.3">
      <c r="A5086">
        <v>15007</v>
      </c>
      <c r="B5086" t="s">
        <v>1949</v>
      </c>
      <c r="C5086" t="s">
        <v>28</v>
      </c>
      <c r="D5086">
        <v>7600</v>
      </c>
      <c r="E5086">
        <v>8195</v>
      </c>
      <c r="F5086" t="s">
        <v>935</v>
      </c>
      <c r="G5086">
        <v>5</v>
      </c>
      <c r="H5086" t="s">
        <v>30</v>
      </c>
      <c r="I5086" t="s">
        <v>31</v>
      </c>
      <c r="J5086">
        <v>910</v>
      </c>
      <c r="K5086" t="s">
        <v>785</v>
      </c>
      <c r="L5086">
        <v>910</v>
      </c>
      <c r="M5086" t="s">
        <v>785</v>
      </c>
      <c r="N5086" t="s">
        <v>786</v>
      </c>
      <c r="O5086" t="s">
        <v>67</v>
      </c>
      <c r="P5086" t="s">
        <v>115</v>
      </c>
      <c r="Q5086" t="s">
        <v>36</v>
      </c>
      <c r="R5086" t="s">
        <v>36</v>
      </c>
      <c r="S5086" t="s">
        <v>37</v>
      </c>
      <c r="T5086">
        <v>274820.01</v>
      </c>
      <c r="U5086">
        <v>0</v>
      </c>
      <c r="V5086">
        <v>23263.85</v>
      </c>
      <c r="W5086">
        <v>37222.160000000003</v>
      </c>
      <c r="X5086">
        <v>15198.64</v>
      </c>
      <c r="Y5086">
        <v>0</v>
      </c>
      <c r="Z5086">
        <v>1053.48</v>
      </c>
      <c r="AA5086">
        <v>2.77</v>
      </c>
      <c r="AB5086">
        <f t="shared" si="237"/>
        <v>22901.6675</v>
      </c>
      <c r="AC5086">
        <f t="shared" si="238"/>
        <v>60486.01</v>
      </c>
      <c r="AD5086">
        <f t="shared" si="239"/>
        <v>50383.6685</v>
      </c>
    </row>
    <row r="5087" spans="1:30" x14ac:dyDescent="0.3">
      <c r="A5087">
        <v>870904</v>
      </c>
      <c r="B5087" t="s">
        <v>63</v>
      </c>
      <c r="C5087" t="s">
        <v>28</v>
      </c>
      <c r="D5087">
        <v>7995</v>
      </c>
      <c r="E5087">
        <v>8113</v>
      </c>
      <c r="F5087" t="s">
        <v>64</v>
      </c>
      <c r="G5087">
        <v>4</v>
      </c>
      <c r="H5087" t="s">
        <v>40</v>
      </c>
      <c r="I5087" t="s">
        <v>31</v>
      </c>
      <c r="J5087">
        <v>40558</v>
      </c>
      <c r="K5087" t="s">
        <v>65</v>
      </c>
      <c r="L5087">
        <v>40558</v>
      </c>
      <c r="M5087" t="s">
        <v>65</v>
      </c>
      <c r="N5087" t="s">
        <v>66</v>
      </c>
      <c r="O5087" t="s">
        <v>67</v>
      </c>
      <c r="P5087" t="s">
        <v>384</v>
      </c>
      <c r="Q5087" t="s">
        <v>36</v>
      </c>
      <c r="R5087" t="s">
        <v>36</v>
      </c>
      <c r="S5087" t="s">
        <v>36</v>
      </c>
      <c r="T5087">
        <v>35025.199999999997</v>
      </c>
      <c r="U5087">
        <v>9714.82</v>
      </c>
      <c r="V5087">
        <v>20365.240000000002</v>
      </c>
      <c r="W5087">
        <v>0</v>
      </c>
      <c r="X5087">
        <v>613.78</v>
      </c>
      <c r="Y5087">
        <v>184.67</v>
      </c>
      <c r="Z5087">
        <v>391.16</v>
      </c>
      <c r="AA5087">
        <v>0</v>
      </c>
      <c r="AB5087">
        <f t="shared" si="237"/>
        <v>2918.7666666666664</v>
      </c>
      <c r="AC5087">
        <f t="shared" si="238"/>
        <v>20365.240000000002</v>
      </c>
      <c r="AD5087">
        <f t="shared" si="239"/>
        <v>6421.2866666666669</v>
      </c>
    </row>
    <row r="5088" spans="1:30" x14ac:dyDescent="0.3">
      <c r="A5088">
        <v>867567</v>
      </c>
      <c r="B5088" t="s">
        <v>824</v>
      </c>
      <c r="C5088" t="s">
        <v>28</v>
      </c>
      <c r="D5088">
        <v>7003</v>
      </c>
      <c r="E5088">
        <v>8148</v>
      </c>
      <c r="F5088" t="s">
        <v>193</v>
      </c>
      <c r="G5088">
        <v>4</v>
      </c>
      <c r="H5088" t="s">
        <v>40</v>
      </c>
      <c r="I5088" t="s">
        <v>31</v>
      </c>
      <c r="J5088">
        <v>40461</v>
      </c>
      <c r="K5088" t="s">
        <v>41</v>
      </c>
      <c r="L5088">
        <v>40461</v>
      </c>
      <c r="M5088" t="s">
        <v>41</v>
      </c>
      <c r="N5088" t="s">
        <v>825</v>
      </c>
      <c r="O5088" t="s">
        <v>43</v>
      </c>
      <c r="P5088" t="s">
        <v>35</v>
      </c>
      <c r="Q5088" t="s">
        <v>36</v>
      </c>
      <c r="R5088" t="s">
        <v>36</v>
      </c>
      <c r="S5088" t="s">
        <v>36</v>
      </c>
      <c r="T5088">
        <v>64877.3</v>
      </c>
      <c r="U5088">
        <v>24015.439999999999</v>
      </c>
      <c r="V5088">
        <v>0</v>
      </c>
      <c r="W5088">
        <v>0</v>
      </c>
      <c r="X5088">
        <v>1288.3599999999999</v>
      </c>
      <c r="Y5088">
        <v>418.29</v>
      </c>
      <c r="Z5088">
        <v>0</v>
      </c>
      <c r="AA5088">
        <v>0</v>
      </c>
      <c r="AB5088">
        <f t="shared" si="237"/>
        <v>5406.4416666666666</v>
      </c>
      <c r="AC5088">
        <f t="shared" si="238"/>
        <v>0</v>
      </c>
      <c r="AD5088">
        <f t="shared" si="239"/>
        <v>11894.171666666667</v>
      </c>
    </row>
    <row r="5089" spans="1:30" x14ac:dyDescent="0.3">
      <c r="A5089">
        <v>906050</v>
      </c>
      <c r="B5089" t="s">
        <v>875</v>
      </c>
      <c r="C5089" t="s">
        <v>28</v>
      </c>
      <c r="D5089">
        <v>7994</v>
      </c>
      <c r="E5089">
        <v>8155</v>
      </c>
      <c r="F5089" t="s">
        <v>253</v>
      </c>
      <c r="G5089">
        <v>5</v>
      </c>
      <c r="H5089" t="s">
        <v>30</v>
      </c>
      <c r="I5089" t="s">
        <v>31</v>
      </c>
      <c r="J5089">
        <v>40019</v>
      </c>
      <c r="K5089" t="s">
        <v>200</v>
      </c>
      <c r="L5089">
        <v>40018</v>
      </c>
      <c r="M5089" t="s">
        <v>200</v>
      </c>
      <c r="N5089" t="s">
        <v>876</v>
      </c>
      <c r="O5089" t="s">
        <v>34</v>
      </c>
      <c r="P5089" t="s">
        <v>345</v>
      </c>
      <c r="Q5089" t="s">
        <v>36</v>
      </c>
      <c r="R5089" t="s">
        <v>36</v>
      </c>
      <c r="S5089" t="s">
        <v>37</v>
      </c>
      <c r="T5089">
        <v>46120.77</v>
      </c>
      <c r="U5089">
        <v>46120.77</v>
      </c>
      <c r="V5089">
        <v>0</v>
      </c>
      <c r="W5089">
        <v>0</v>
      </c>
      <c r="X5089">
        <v>1550.12</v>
      </c>
      <c r="Y5089">
        <v>1550.12</v>
      </c>
      <c r="Z5089">
        <v>0</v>
      </c>
      <c r="AA5089">
        <v>0</v>
      </c>
      <c r="AB5089">
        <f t="shared" si="237"/>
        <v>3843.3974999999996</v>
      </c>
      <c r="AC5089">
        <f t="shared" si="238"/>
        <v>0</v>
      </c>
      <c r="AD5089">
        <f t="shared" si="239"/>
        <v>8455.4745000000003</v>
      </c>
    </row>
    <row r="5090" spans="1:30" x14ac:dyDescent="0.3">
      <c r="A5090">
        <v>529068</v>
      </c>
      <c r="B5090" t="s">
        <v>3875</v>
      </c>
      <c r="C5090" t="s">
        <v>28</v>
      </c>
      <c r="D5090">
        <v>7994</v>
      </c>
      <c r="E5090">
        <v>8195</v>
      </c>
      <c r="F5090" t="s">
        <v>79</v>
      </c>
      <c r="G5090">
        <v>5</v>
      </c>
      <c r="H5090" t="s">
        <v>30</v>
      </c>
      <c r="I5090" t="s">
        <v>31</v>
      </c>
      <c r="J5090">
        <v>372</v>
      </c>
      <c r="K5090" t="s">
        <v>361</v>
      </c>
      <c r="L5090">
        <v>372</v>
      </c>
      <c r="M5090" t="s">
        <v>361</v>
      </c>
      <c r="N5090" t="s">
        <v>362</v>
      </c>
      <c r="O5090" t="s">
        <v>34</v>
      </c>
      <c r="P5090" t="s">
        <v>345</v>
      </c>
      <c r="Q5090" t="s">
        <v>36</v>
      </c>
      <c r="R5090" t="s">
        <v>36</v>
      </c>
      <c r="S5090" t="s">
        <v>37</v>
      </c>
      <c r="T5090">
        <v>31977.06</v>
      </c>
      <c r="U5090">
        <v>31977.06</v>
      </c>
      <c r="V5090">
        <v>0</v>
      </c>
      <c r="W5090">
        <v>0</v>
      </c>
      <c r="X5090">
        <v>2341.3200000000002</v>
      </c>
      <c r="Y5090">
        <v>2341.3200000000002</v>
      </c>
      <c r="Z5090">
        <v>0</v>
      </c>
      <c r="AA5090">
        <v>0</v>
      </c>
      <c r="AB5090">
        <f t="shared" si="237"/>
        <v>2664.7550000000001</v>
      </c>
      <c r="AC5090">
        <f t="shared" si="238"/>
        <v>0</v>
      </c>
      <c r="AD5090">
        <f t="shared" si="239"/>
        <v>5862.4610000000011</v>
      </c>
    </row>
    <row r="5091" spans="1:30" x14ac:dyDescent="0.3">
      <c r="A5091">
        <v>117918</v>
      </c>
      <c r="B5091" t="s">
        <v>2924</v>
      </c>
      <c r="C5091" t="s">
        <v>28</v>
      </c>
      <c r="D5091">
        <v>7001</v>
      </c>
      <c r="E5091">
        <v>8149</v>
      </c>
      <c r="F5091" t="s">
        <v>227</v>
      </c>
      <c r="G5091">
        <v>5</v>
      </c>
      <c r="H5091" t="s">
        <v>30</v>
      </c>
      <c r="I5091" t="s">
        <v>31</v>
      </c>
      <c r="J5091">
        <v>2807</v>
      </c>
      <c r="K5091" t="s">
        <v>1381</v>
      </c>
      <c r="L5091">
        <v>2807</v>
      </c>
      <c r="M5091" t="s">
        <v>1381</v>
      </c>
      <c r="N5091" t="s">
        <v>1382</v>
      </c>
      <c r="O5091" t="s">
        <v>67</v>
      </c>
      <c r="P5091" t="s">
        <v>487</v>
      </c>
      <c r="Q5091" t="s">
        <v>36</v>
      </c>
      <c r="R5091" t="s">
        <v>36</v>
      </c>
      <c r="S5091" t="s">
        <v>37</v>
      </c>
      <c r="T5091">
        <v>13687.58</v>
      </c>
      <c r="U5091">
        <v>13687.58</v>
      </c>
      <c r="V5091">
        <v>0</v>
      </c>
      <c r="W5091">
        <v>0</v>
      </c>
      <c r="X5091">
        <v>1047.8599999999999</v>
      </c>
      <c r="Y5091">
        <v>1047.8599999999999</v>
      </c>
      <c r="Z5091">
        <v>0</v>
      </c>
      <c r="AA5091">
        <v>0</v>
      </c>
      <c r="AB5091">
        <f t="shared" si="237"/>
        <v>1140.6316666666667</v>
      </c>
      <c r="AC5091">
        <f t="shared" si="238"/>
        <v>0</v>
      </c>
      <c r="AD5091">
        <f t="shared" si="239"/>
        <v>2509.3896666666669</v>
      </c>
    </row>
    <row r="5092" spans="1:30" x14ac:dyDescent="0.3">
      <c r="A5092">
        <v>945895</v>
      </c>
      <c r="B5092" t="s">
        <v>1823</v>
      </c>
      <c r="C5092" t="s">
        <v>28</v>
      </c>
      <c r="D5092">
        <v>7001</v>
      </c>
      <c r="E5092">
        <v>8149</v>
      </c>
      <c r="F5092" t="s">
        <v>1824</v>
      </c>
      <c r="G5092">
        <v>2</v>
      </c>
      <c r="H5092" t="s">
        <v>71</v>
      </c>
      <c r="I5092" t="s">
        <v>96</v>
      </c>
      <c r="J5092">
        <v>72604</v>
      </c>
      <c r="K5092" t="s">
        <v>1825</v>
      </c>
      <c r="L5092">
        <v>72604</v>
      </c>
      <c r="M5092" t="s">
        <v>1825</v>
      </c>
      <c r="N5092">
        <v>0</v>
      </c>
      <c r="O5092" t="s">
        <v>34</v>
      </c>
      <c r="P5092" t="s">
        <v>270</v>
      </c>
      <c r="Q5092" t="s">
        <v>37</v>
      </c>
      <c r="R5092" t="s">
        <v>36</v>
      </c>
      <c r="S5092" t="s">
        <v>36</v>
      </c>
      <c r="T5092">
        <v>812155</v>
      </c>
      <c r="U5092">
        <v>185915</v>
      </c>
      <c r="V5092">
        <v>0</v>
      </c>
      <c r="W5092">
        <v>0</v>
      </c>
      <c r="X5092">
        <v>24181.96</v>
      </c>
      <c r="Y5092">
        <v>5776.57</v>
      </c>
      <c r="Z5092">
        <v>0</v>
      </c>
      <c r="AA5092">
        <v>0</v>
      </c>
      <c r="AB5092">
        <f t="shared" si="237"/>
        <v>67679.583333333328</v>
      </c>
      <c r="AC5092">
        <f t="shared" si="238"/>
        <v>0</v>
      </c>
      <c r="AD5092">
        <f t="shared" si="239"/>
        <v>148895.08333333334</v>
      </c>
    </row>
    <row r="5093" spans="1:30" x14ac:dyDescent="0.3">
      <c r="A5093">
        <v>868408</v>
      </c>
      <c r="B5093" t="s">
        <v>192</v>
      </c>
      <c r="C5093" t="s">
        <v>28</v>
      </c>
      <c r="D5093">
        <v>7003</v>
      </c>
      <c r="E5093">
        <v>8148</v>
      </c>
      <c r="F5093" t="s">
        <v>193</v>
      </c>
      <c r="G5093">
        <v>4</v>
      </c>
      <c r="H5093" t="s">
        <v>40</v>
      </c>
      <c r="I5093" t="s">
        <v>31</v>
      </c>
      <c r="J5093">
        <v>40461</v>
      </c>
      <c r="K5093" t="s">
        <v>41</v>
      </c>
      <c r="L5093">
        <v>40461</v>
      </c>
      <c r="M5093" t="s">
        <v>41</v>
      </c>
      <c r="N5093" t="s">
        <v>194</v>
      </c>
      <c r="O5093" t="s">
        <v>43</v>
      </c>
      <c r="P5093" t="s">
        <v>191</v>
      </c>
      <c r="Q5093" t="s">
        <v>37</v>
      </c>
      <c r="R5093" t="s">
        <v>36</v>
      </c>
      <c r="S5093" t="s">
        <v>36</v>
      </c>
      <c r="T5093">
        <v>124779.16</v>
      </c>
      <c r="U5093">
        <v>0</v>
      </c>
      <c r="V5093">
        <v>0</v>
      </c>
      <c r="W5093">
        <v>0</v>
      </c>
      <c r="X5093">
        <v>5001.2</v>
      </c>
      <c r="Y5093">
        <v>0</v>
      </c>
      <c r="Z5093">
        <v>0</v>
      </c>
      <c r="AA5093">
        <v>0</v>
      </c>
      <c r="AB5093">
        <f t="shared" si="237"/>
        <v>10398.263333333334</v>
      </c>
      <c r="AC5093">
        <f t="shared" si="238"/>
        <v>0</v>
      </c>
      <c r="AD5093">
        <f t="shared" si="239"/>
        <v>22876.179333333337</v>
      </c>
    </row>
    <row r="5094" spans="1:30" x14ac:dyDescent="0.3">
      <c r="A5094">
        <v>819707</v>
      </c>
      <c r="B5094" t="s">
        <v>1058</v>
      </c>
      <c r="C5094" t="s">
        <v>28</v>
      </c>
      <c r="D5094">
        <v>7994</v>
      </c>
      <c r="E5094">
        <v>8173</v>
      </c>
      <c r="F5094" t="s">
        <v>672</v>
      </c>
      <c r="G5094">
        <v>2</v>
      </c>
      <c r="H5094" t="s">
        <v>71</v>
      </c>
      <c r="I5094" t="s">
        <v>31</v>
      </c>
      <c r="J5094">
        <v>72859</v>
      </c>
      <c r="K5094" t="s">
        <v>274</v>
      </c>
      <c r="L5094">
        <v>72859</v>
      </c>
      <c r="M5094" t="s">
        <v>274</v>
      </c>
      <c r="N5094">
        <v>0</v>
      </c>
      <c r="O5094" t="s">
        <v>34</v>
      </c>
      <c r="P5094" t="s">
        <v>1584</v>
      </c>
      <c r="Q5094" t="s">
        <v>36</v>
      </c>
      <c r="R5094" t="s">
        <v>36</v>
      </c>
      <c r="S5094" t="s">
        <v>36</v>
      </c>
      <c r="T5094">
        <v>16051.32</v>
      </c>
      <c r="U5094">
        <v>0</v>
      </c>
      <c r="V5094">
        <v>0</v>
      </c>
      <c r="W5094">
        <v>0</v>
      </c>
      <c r="X5094">
        <v>848.36</v>
      </c>
      <c r="Y5094">
        <v>0</v>
      </c>
      <c r="Z5094">
        <v>0</v>
      </c>
      <c r="AA5094">
        <v>0</v>
      </c>
      <c r="AB5094">
        <f t="shared" si="237"/>
        <v>1337.61</v>
      </c>
      <c r="AC5094">
        <f t="shared" si="238"/>
        <v>0</v>
      </c>
      <c r="AD5094">
        <f t="shared" si="239"/>
        <v>2942.7420000000002</v>
      </c>
    </row>
    <row r="5095" spans="1:30" x14ac:dyDescent="0.3">
      <c r="A5095">
        <v>724784</v>
      </c>
      <c r="B5095" t="s">
        <v>128</v>
      </c>
      <c r="C5095" t="s">
        <v>28</v>
      </c>
      <c r="D5095">
        <v>7992</v>
      </c>
      <c r="E5095">
        <v>8155</v>
      </c>
      <c r="F5095" t="s">
        <v>59</v>
      </c>
      <c r="G5095">
        <v>5</v>
      </c>
      <c r="H5095" t="s">
        <v>30</v>
      </c>
      <c r="I5095" t="s">
        <v>31</v>
      </c>
      <c r="J5095">
        <v>1357</v>
      </c>
      <c r="K5095" t="s">
        <v>101</v>
      </c>
      <c r="L5095">
        <v>1357</v>
      </c>
      <c r="M5095" t="s">
        <v>101</v>
      </c>
      <c r="N5095" t="s">
        <v>102</v>
      </c>
      <c r="O5095" t="s">
        <v>67</v>
      </c>
      <c r="P5095" t="s">
        <v>62</v>
      </c>
      <c r="Q5095" t="s">
        <v>36</v>
      </c>
      <c r="R5095" t="s">
        <v>36</v>
      </c>
      <c r="S5095" t="s">
        <v>37</v>
      </c>
      <c r="T5095">
        <v>25666.62</v>
      </c>
      <c r="U5095">
        <v>0</v>
      </c>
      <c r="V5095">
        <v>0</v>
      </c>
      <c r="W5095">
        <v>0</v>
      </c>
      <c r="X5095">
        <v>1742.74</v>
      </c>
      <c r="Y5095">
        <v>0</v>
      </c>
      <c r="Z5095">
        <v>0</v>
      </c>
      <c r="AA5095">
        <v>0</v>
      </c>
      <c r="AB5095">
        <f t="shared" si="237"/>
        <v>2138.8849999999998</v>
      </c>
      <c r="AC5095">
        <f t="shared" si="238"/>
        <v>0</v>
      </c>
      <c r="AD5095">
        <f t="shared" si="239"/>
        <v>4705.5469999999996</v>
      </c>
    </row>
    <row r="5096" spans="1:30" x14ac:dyDescent="0.3">
      <c r="A5096">
        <v>280234</v>
      </c>
      <c r="B5096" t="s">
        <v>3876</v>
      </c>
      <c r="C5096" t="s">
        <v>28</v>
      </c>
      <c r="D5096">
        <v>7001</v>
      </c>
      <c r="E5096">
        <v>8149</v>
      </c>
      <c r="F5096" t="s">
        <v>3583</v>
      </c>
      <c r="G5096">
        <v>4</v>
      </c>
      <c r="H5096" t="s">
        <v>40</v>
      </c>
      <c r="I5096" t="s">
        <v>96</v>
      </c>
      <c r="J5096">
        <v>72446</v>
      </c>
      <c r="K5096" t="s">
        <v>3584</v>
      </c>
      <c r="L5096">
        <v>72446</v>
      </c>
      <c r="M5096" t="s">
        <v>3584</v>
      </c>
      <c r="N5096" t="s">
        <v>3877</v>
      </c>
      <c r="O5096" t="s">
        <v>43</v>
      </c>
      <c r="P5096" t="s">
        <v>2125</v>
      </c>
      <c r="Q5096" t="s">
        <v>36</v>
      </c>
      <c r="R5096" t="s">
        <v>36</v>
      </c>
      <c r="S5096" t="s">
        <v>36</v>
      </c>
      <c r="T5096">
        <v>84454.68</v>
      </c>
      <c r="U5096">
        <v>0</v>
      </c>
      <c r="V5096">
        <v>0</v>
      </c>
      <c r="W5096">
        <v>0</v>
      </c>
      <c r="X5096">
        <v>5341.76</v>
      </c>
      <c r="Y5096">
        <v>0</v>
      </c>
      <c r="Z5096">
        <v>0</v>
      </c>
      <c r="AA5096">
        <v>0</v>
      </c>
      <c r="AB5096">
        <f t="shared" si="237"/>
        <v>7037.8899999999994</v>
      </c>
      <c r="AC5096">
        <f t="shared" si="238"/>
        <v>0</v>
      </c>
      <c r="AD5096">
        <f t="shared" si="239"/>
        <v>15483.358</v>
      </c>
    </row>
    <row r="5097" spans="1:30" x14ac:dyDescent="0.3">
      <c r="A5097">
        <v>169473</v>
      </c>
      <c r="B5097" t="s">
        <v>3878</v>
      </c>
      <c r="C5097" t="s">
        <v>28</v>
      </c>
      <c r="D5097">
        <v>7994</v>
      </c>
      <c r="E5097">
        <v>8195</v>
      </c>
      <c r="F5097" t="s">
        <v>795</v>
      </c>
      <c r="G5097">
        <v>5</v>
      </c>
      <c r="H5097" t="s">
        <v>30</v>
      </c>
      <c r="I5097" t="s">
        <v>31</v>
      </c>
      <c r="J5097">
        <v>372</v>
      </c>
      <c r="K5097" t="s">
        <v>361</v>
      </c>
      <c r="L5097">
        <v>372</v>
      </c>
      <c r="M5097" t="s">
        <v>361</v>
      </c>
      <c r="N5097" t="s">
        <v>362</v>
      </c>
      <c r="O5097" t="s">
        <v>34</v>
      </c>
      <c r="P5097" t="s">
        <v>134</v>
      </c>
      <c r="Q5097" t="s">
        <v>37</v>
      </c>
      <c r="R5097" t="s">
        <v>36</v>
      </c>
      <c r="S5097" t="s">
        <v>37</v>
      </c>
      <c r="T5097">
        <v>321143.31</v>
      </c>
      <c r="U5097">
        <v>0</v>
      </c>
      <c r="V5097">
        <v>18891.02</v>
      </c>
      <c r="W5097">
        <v>0</v>
      </c>
      <c r="X5097">
        <v>11100.23</v>
      </c>
      <c r="Y5097">
        <v>0</v>
      </c>
      <c r="Z5097">
        <v>456.02</v>
      </c>
      <c r="AA5097">
        <v>0</v>
      </c>
      <c r="AB5097">
        <f t="shared" si="237"/>
        <v>26761.942500000001</v>
      </c>
      <c r="AC5097">
        <f t="shared" si="238"/>
        <v>18891.02</v>
      </c>
      <c r="AD5097">
        <f t="shared" si="239"/>
        <v>58876.27350000001</v>
      </c>
    </row>
    <row r="5098" spans="1:30" x14ac:dyDescent="0.3">
      <c r="A5098">
        <v>929879</v>
      </c>
      <c r="B5098" t="s">
        <v>2173</v>
      </c>
      <c r="C5098" t="s">
        <v>28</v>
      </c>
      <c r="D5098">
        <v>7994</v>
      </c>
      <c r="E5098">
        <v>8149</v>
      </c>
      <c r="F5098" t="s">
        <v>2174</v>
      </c>
      <c r="G5098">
        <v>4</v>
      </c>
      <c r="H5098" t="s">
        <v>40</v>
      </c>
      <c r="I5098" t="s">
        <v>96</v>
      </c>
      <c r="J5098">
        <v>72859</v>
      </c>
      <c r="K5098" t="s">
        <v>274</v>
      </c>
      <c r="L5098">
        <v>72859</v>
      </c>
      <c r="M5098" t="s">
        <v>274</v>
      </c>
      <c r="N5098" t="s">
        <v>275</v>
      </c>
      <c r="O5098" t="s">
        <v>34</v>
      </c>
      <c r="P5098" t="s">
        <v>195</v>
      </c>
      <c r="Q5098" t="s">
        <v>36</v>
      </c>
      <c r="R5098" t="s">
        <v>36</v>
      </c>
      <c r="S5098" t="s">
        <v>36</v>
      </c>
      <c r="T5098">
        <v>19563.3</v>
      </c>
      <c r="U5098">
        <v>0</v>
      </c>
      <c r="V5098">
        <v>23519.279999999999</v>
      </c>
      <c r="W5098">
        <v>0</v>
      </c>
      <c r="X5098">
        <v>1208.48</v>
      </c>
      <c r="Y5098">
        <v>0</v>
      </c>
      <c r="Z5098">
        <v>1344.3</v>
      </c>
      <c r="AA5098">
        <v>0</v>
      </c>
      <c r="AB5098">
        <f t="shared" si="237"/>
        <v>1630.2749999999999</v>
      </c>
      <c r="AC5098">
        <f t="shared" si="238"/>
        <v>23519.279999999999</v>
      </c>
      <c r="AD5098">
        <f t="shared" si="239"/>
        <v>3586.605</v>
      </c>
    </row>
    <row r="5099" spans="1:30" x14ac:dyDescent="0.3">
      <c r="A5099">
        <v>867691</v>
      </c>
      <c r="B5099" t="s">
        <v>1645</v>
      </c>
      <c r="C5099" t="s">
        <v>28</v>
      </c>
      <c r="D5099">
        <v>7994</v>
      </c>
      <c r="E5099">
        <v>8163</v>
      </c>
      <c r="F5099" t="s">
        <v>50</v>
      </c>
      <c r="G5099">
        <v>5</v>
      </c>
      <c r="H5099" t="s">
        <v>30</v>
      </c>
      <c r="I5099" t="s">
        <v>31</v>
      </c>
      <c r="J5099">
        <v>2501</v>
      </c>
      <c r="K5099" t="s">
        <v>123</v>
      </c>
      <c r="L5099">
        <v>2501</v>
      </c>
      <c r="M5099" t="s">
        <v>123</v>
      </c>
      <c r="N5099" t="s">
        <v>124</v>
      </c>
      <c r="O5099" t="s">
        <v>34</v>
      </c>
      <c r="P5099" t="s">
        <v>374</v>
      </c>
      <c r="Q5099" t="s">
        <v>36</v>
      </c>
      <c r="R5099" t="s">
        <v>36</v>
      </c>
      <c r="S5099" t="s">
        <v>37</v>
      </c>
      <c r="T5099">
        <v>82165.45</v>
      </c>
      <c r="U5099">
        <v>0</v>
      </c>
      <c r="V5099">
        <v>0</v>
      </c>
      <c r="W5099">
        <v>0</v>
      </c>
      <c r="X5099">
        <v>8532.6200000000008</v>
      </c>
      <c r="Y5099">
        <v>0</v>
      </c>
      <c r="Z5099">
        <v>0</v>
      </c>
      <c r="AA5099">
        <v>0</v>
      </c>
      <c r="AB5099">
        <f t="shared" si="237"/>
        <v>6847.1208333333334</v>
      </c>
      <c r="AC5099">
        <f t="shared" si="238"/>
        <v>0</v>
      </c>
      <c r="AD5099">
        <f t="shared" si="239"/>
        <v>15063.665833333334</v>
      </c>
    </row>
    <row r="5100" spans="1:30" x14ac:dyDescent="0.3">
      <c r="A5100">
        <v>6289</v>
      </c>
      <c r="B5100" t="s">
        <v>3879</v>
      </c>
      <c r="C5100" t="s">
        <v>28</v>
      </c>
      <c r="D5100">
        <v>7989</v>
      </c>
      <c r="E5100">
        <v>8149</v>
      </c>
      <c r="F5100" t="s">
        <v>3880</v>
      </c>
      <c r="G5100">
        <v>2</v>
      </c>
      <c r="H5100" t="s">
        <v>71</v>
      </c>
      <c r="I5100" t="s">
        <v>96</v>
      </c>
      <c r="J5100">
        <v>21369</v>
      </c>
      <c r="K5100" t="s">
        <v>1955</v>
      </c>
      <c r="L5100">
        <v>21369</v>
      </c>
      <c r="M5100" t="s">
        <v>1955</v>
      </c>
      <c r="N5100">
        <v>0</v>
      </c>
      <c r="O5100" t="s">
        <v>43</v>
      </c>
      <c r="P5100" t="s">
        <v>767</v>
      </c>
      <c r="Q5100" t="s">
        <v>37</v>
      </c>
      <c r="R5100" t="s">
        <v>36</v>
      </c>
      <c r="S5100" t="s">
        <v>36</v>
      </c>
      <c r="T5100">
        <v>10700</v>
      </c>
      <c r="U5100">
        <v>0</v>
      </c>
      <c r="V5100">
        <v>0</v>
      </c>
      <c r="W5100">
        <v>11100</v>
      </c>
      <c r="X5100">
        <v>173.02</v>
      </c>
      <c r="Y5100">
        <v>0</v>
      </c>
      <c r="Z5100">
        <v>0</v>
      </c>
      <c r="AA5100">
        <v>55.44</v>
      </c>
      <c r="AB5100">
        <f t="shared" si="237"/>
        <v>891.66666666666663</v>
      </c>
      <c r="AC5100">
        <f t="shared" si="238"/>
        <v>11100</v>
      </c>
      <c r="AD5100">
        <f t="shared" si="239"/>
        <v>1961.6666666666667</v>
      </c>
    </row>
    <row r="5101" spans="1:30" x14ac:dyDescent="0.3">
      <c r="A5101">
        <v>199931</v>
      </c>
      <c r="B5101" t="s">
        <v>3881</v>
      </c>
      <c r="C5101" t="s">
        <v>28</v>
      </c>
      <c r="D5101">
        <v>7989</v>
      </c>
      <c r="E5101">
        <v>8149</v>
      </c>
      <c r="F5101" t="s">
        <v>3882</v>
      </c>
      <c r="G5101">
        <v>2</v>
      </c>
      <c r="H5101" t="s">
        <v>71</v>
      </c>
      <c r="I5101" t="s">
        <v>75</v>
      </c>
      <c r="J5101">
        <v>35000</v>
      </c>
      <c r="K5101" t="s">
        <v>76</v>
      </c>
      <c r="L5101">
        <v>35000</v>
      </c>
      <c r="M5101" t="s">
        <v>76</v>
      </c>
      <c r="N5101">
        <v>0</v>
      </c>
      <c r="O5101" t="s">
        <v>43</v>
      </c>
      <c r="P5101" t="s">
        <v>109</v>
      </c>
      <c r="Q5101" t="s">
        <v>37</v>
      </c>
      <c r="R5101" t="s">
        <v>36</v>
      </c>
      <c r="S5101" t="s">
        <v>36</v>
      </c>
      <c r="T5101">
        <v>20270.580000000002</v>
      </c>
      <c r="U5101">
        <v>0</v>
      </c>
      <c r="V5101">
        <v>0</v>
      </c>
      <c r="W5101">
        <v>4606.95</v>
      </c>
      <c r="X5101">
        <v>617.22</v>
      </c>
      <c r="Y5101">
        <v>0</v>
      </c>
      <c r="Z5101">
        <v>0</v>
      </c>
      <c r="AA5101">
        <v>0</v>
      </c>
      <c r="AB5101">
        <f t="shared" si="237"/>
        <v>1689.2150000000001</v>
      </c>
      <c r="AC5101">
        <f t="shared" si="238"/>
        <v>4606.95</v>
      </c>
      <c r="AD5101">
        <f t="shared" si="239"/>
        <v>3716.2730000000006</v>
      </c>
    </row>
    <row r="5102" spans="1:30" x14ac:dyDescent="0.3">
      <c r="A5102">
        <v>387507</v>
      </c>
      <c r="B5102" t="s">
        <v>3883</v>
      </c>
      <c r="C5102" t="s">
        <v>28</v>
      </c>
      <c r="D5102">
        <v>7992</v>
      </c>
      <c r="E5102">
        <v>8149</v>
      </c>
      <c r="F5102" t="s">
        <v>3115</v>
      </c>
      <c r="G5102">
        <v>2</v>
      </c>
      <c r="H5102" t="s">
        <v>71</v>
      </c>
      <c r="I5102" t="s">
        <v>96</v>
      </c>
      <c r="J5102">
        <v>73304</v>
      </c>
      <c r="K5102" t="s">
        <v>2291</v>
      </c>
      <c r="L5102">
        <v>73304</v>
      </c>
      <c r="M5102" t="s">
        <v>2291</v>
      </c>
      <c r="N5102">
        <v>0</v>
      </c>
      <c r="O5102" t="s">
        <v>67</v>
      </c>
      <c r="P5102" t="s">
        <v>109</v>
      </c>
      <c r="Q5102" t="s">
        <v>37</v>
      </c>
      <c r="R5102" t="s">
        <v>36</v>
      </c>
      <c r="S5102" t="s">
        <v>36</v>
      </c>
      <c r="T5102">
        <v>7622.75</v>
      </c>
      <c r="U5102">
        <v>4813.55</v>
      </c>
      <c r="V5102">
        <v>0</v>
      </c>
      <c r="W5102">
        <v>0</v>
      </c>
      <c r="X5102">
        <v>298.27999999999997</v>
      </c>
      <c r="Y5102">
        <v>192.93</v>
      </c>
      <c r="Z5102">
        <v>0</v>
      </c>
      <c r="AA5102">
        <v>0</v>
      </c>
      <c r="AB5102">
        <f t="shared" si="237"/>
        <v>635.22916666666663</v>
      </c>
      <c r="AC5102">
        <f t="shared" si="238"/>
        <v>0</v>
      </c>
      <c r="AD5102">
        <f t="shared" si="239"/>
        <v>1397.5041666666666</v>
      </c>
    </row>
    <row r="5103" spans="1:30" x14ac:dyDescent="0.3">
      <c r="A5103">
        <v>795695</v>
      </c>
      <c r="B5103" t="s">
        <v>3167</v>
      </c>
      <c r="C5103" t="s">
        <v>28</v>
      </c>
      <c r="D5103">
        <v>7992</v>
      </c>
      <c r="E5103">
        <v>8155</v>
      </c>
      <c r="F5103" t="s">
        <v>59</v>
      </c>
      <c r="G5103">
        <v>5</v>
      </c>
      <c r="H5103" t="s">
        <v>30</v>
      </c>
      <c r="I5103" t="s">
        <v>31</v>
      </c>
      <c r="J5103">
        <v>1205</v>
      </c>
      <c r="K5103" t="s">
        <v>158</v>
      </c>
      <c r="L5103">
        <v>1205</v>
      </c>
      <c r="M5103" t="s">
        <v>158</v>
      </c>
      <c r="N5103" t="s">
        <v>159</v>
      </c>
      <c r="O5103" t="s">
        <v>34</v>
      </c>
      <c r="P5103" t="s">
        <v>127</v>
      </c>
      <c r="Q5103" t="s">
        <v>36</v>
      </c>
      <c r="R5103" t="s">
        <v>36</v>
      </c>
      <c r="S5103" t="s">
        <v>37</v>
      </c>
      <c r="T5103">
        <v>147031.76</v>
      </c>
      <c r="U5103">
        <v>45768.85</v>
      </c>
      <c r="V5103">
        <v>28844.55</v>
      </c>
      <c r="W5103">
        <v>8957.1200000000008</v>
      </c>
      <c r="X5103">
        <v>9258.61</v>
      </c>
      <c r="Y5103">
        <v>1999.92</v>
      </c>
      <c r="Z5103">
        <v>2367.92</v>
      </c>
      <c r="AA5103">
        <v>-411.83</v>
      </c>
      <c r="AB5103">
        <f t="shared" si="237"/>
        <v>12252.646666666667</v>
      </c>
      <c r="AC5103">
        <f t="shared" si="238"/>
        <v>37801.67</v>
      </c>
      <c r="AD5103">
        <f t="shared" si="239"/>
        <v>26955.822666666671</v>
      </c>
    </row>
    <row r="5104" spans="1:30" x14ac:dyDescent="0.3">
      <c r="A5104">
        <v>902420</v>
      </c>
      <c r="B5104" t="s">
        <v>635</v>
      </c>
      <c r="C5104" t="s">
        <v>28</v>
      </c>
      <c r="D5104">
        <v>7994</v>
      </c>
      <c r="E5104">
        <v>8155</v>
      </c>
      <c r="F5104" t="s">
        <v>59</v>
      </c>
      <c r="G5104">
        <v>5</v>
      </c>
      <c r="H5104" t="s">
        <v>30</v>
      </c>
      <c r="I5104" t="s">
        <v>31</v>
      </c>
      <c r="J5104">
        <v>2548</v>
      </c>
      <c r="K5104" t="s">
        <v>285</v>
      </c>
      <c r="L5104">
        <v>2548</v>
      </c>
      <c r="M5104" t="s">
        <v>285</v>
      </c>
      <c r="N5104" t="s">
        <v>286</v>
      </c>
      <c r="O5104" t="s">
        <v>34</v>
      </c>
      <c r="P5104" t="s">
        <v>115</v>
      </c>
      <c r="Q5104" t="s">
        <v>36</v>
      </c>
      <c r="R5104" t="s">
        <v>36</v>
      </c>
      <c r="S5104" t="s">
        <v>37</v>
      </c>
      <c r="T5104">
        <v>33957.629999999997</v>
      </c>
      <c r="U5104">
        <v>0</v>
      </c>
      <c r="V5104">
        <v>0</v>
      </c>
      <c r="W5104">
        <v>0</v>
      </c>
      <c r="X5104">
        <v>3474.66</v>
      </c>
      <c r="Y5104">
        <v>0</v>
      </c>
      <c r="Z5104">
        <v>0</v>
      </c>
      <c r="AA5104">
        <v>0</v>
      </c>
      <c r="AB5104">
        <f t="shared" si="237"/>
        <v>2829.8024999999998</v>
      </c>
      <c r="AC5104">
        <f t="shared" si="238"/>
        <v>0</v>
      </c>
      <c r="AD5104">
        <f t="shared" si="239"/>
        <v>6225.5654999999997</v>
      </c>
    </row>
    <row r="5105" spans="1:30" x14ac:dyDescent="0.3">
      <c r="A5105">
        <v>894864</v>
      </c>
      <c r="B5105" t="s">
        <v>496</v>
      </c>
      <c r="C5105" t="s">
        <v>28</v>
      </c>
      <c r="D5105">
        <v>7670</v>
      </c>
      <c r="E5105">
        <v>8155</v>
      </c>
      <c r="F5105" t="s">
        <v>383</v>
      </c>
      <c r="G5105">
        <v>2</v>
      </c>
      <c r="H5105" t="s">
        <v>71</v>
      </c>
      <c r="I5105" t="s">
        <v>31</v>
      </c>
      <c r="J5105">
        <v>40206</v>
      </c>
      <c r="K5105" t="s">
        <v>236</v>
      </c>
      <c r="L5105">
        <v>40205</v>
      </c>
      <c r="M5105" t="s">
        <v>237</v>
      </c>
      <c r="N5105">
        <v>0</v>
      </c>
      <c r="O5105" t="s">
        <v>34</v>
      </c>
      <c r="P5105" t="s">
        <v>2602</v>
      </c>
      <c r="Q5105" t="s">
        <v>36</v>
      </c>
      <c r="R5105" t="s">
        <v>36</v>
      </c>
      <c r="S5105" t="s">
        <v>36</v>
      </c>
      <c r="T5105">
        <v>21756</v>
      </c>
      <c r="U5105">
        <v>0</v>
      </c>
      <c r="V5105">
        <v>0</v>
      </c>
      <c r="W5105">
        <v>0</v>
      </c>
      <c r="X5105">
        <v>307.12</v>
      </c>
      <c r="Y5105">
        <v>0</v>
      </c>
      <c r="Z5105">
        <v>0</v>
      </c>
      <c r="AA5105">
        <v>0</v>
      </c>
      <c r="AB5105">
        <f t="shared" si="237"/>
        <v>1813</v>
      </c>
      <c r="AC5105">
        <f t="shared" si="238"/>
        <v>0</v>
      </c>
      <c r="AD5105">
        <f t="shared" si="239"/>
        <v>3988.6000000000004</v>
      </c>
    </row>
    <row r="5106" spans="1:30" x14ac:dyDescent="0.3">
      <c r="A5106">
        <v>397715</v>
      </c>
      <c r="B5106" t="s">
        <v>3352</v>
      </c>
      <c r="C5106" t="s">
        <v>28</v>
      </c>
      <c r="D5106">
        <v>7994</v>
      </c>
      <c r="E5106">
        <v>8149</v>
      </c>
      <c r="F5106" t="s">
        <v>95</v>
      </c>
      <c r="G5106">
        <v>5</v>
      </c>
      <c r="H5106" t="s">
        <v>30</v>
      </c>
      <c r="I5106" t="s">
        <v>96</v>
      </c>
      <c r="J5106">
        <v>917</v>
      </c>
      <c r="K5106" t="s">
        <v>2340</v>
      </c>
      <c r="L5106">
        <v>917</v>
      </c>
      <c r="M5106" t="s">
        <v>2340</v>
      </c>
      <c r="N5106" t="s">
        <v>1243</v>
      </c>
      <c r="O5106" t="s">
        <v>34</v>
      </c>
      <c r="P5106" t="s">
        <v>134</v>
      </c>
      <c r="Q5106" t="s">
        <v>37</v>
      </c>
      <c r="R5106" t="s">
        <v>36</v>
      </c>
      <c r="S5106" t="s">
        <v>37</v>
      </c>
      <c r="T5106">
        <v>194750.16</v>
      </c>
      <c r="U5106">
        <v>0</v>
      </c>
      <c r="V5106">
        <v>0</v>
      </c>
      <c r="W5106">
        <v>0</v>
      </c>
      <c r="X5106">
        <v>7165.5</v>
      </c>
      <c r="Y5106">
        <v>0</v>
      </c>
      <c r="Z5106">
        <v>0</v>
      </c>
      <c r="AA5106">
        <v>0</v>
      </c>
      <c r="AB5106">
        <f t="shared" si="237"/>
        <v>16229.18</v>
      </c>
      <c r="AC5106">
        <f t="shared" si="238"/>
        <v>0</v>
      </c>
      <c r="AD5106">
        <f t="shared" si="239"/>
        <v>35704.196000000004</v>
      </c>
    </row>
    <row r="5107" spans="1:30" x14ac:dyDescent="0.3">
      <c r="A5107">
        <v>186274</v>
      </c>
      <c r="B5107" t="s">
        <v>549</v>
      </c>
      <c r="C5107" t="s">
        <v>28</v>
      </c>
      <c r="D5107">
        <v>7994</v>
      </c>
      <c r="E5107">
        <v>8149</v>
      </c>
      <c r="F5107" t="s">
        <v>550</v>
      </c>
      <c r="G5107">
        <v>4</v>
      </c>
      <c r="H5107" t="s">
        <v>40</v>
      </c>
      <c r="I5107" t="s">
        <v>96</v>
      </c>
      <c r="J5107">
        <v>1748</v>
      </c>
      <c r="K5107" t="s">
        <v>430</v>
      </c>
      <c r="L5107">
        <v>1748</v>
      </c>
      <c r="M5107" t="s">
        <v>430</v>
      </c>
      <c r="N5107" t="s">
        <v>431</v>
      </c>
      <c r="O5107" t="s">
        <v>34</v>
      </c>
      <c r="P5107" t="s">
        <v>620</v>
      </c>
      <c r="Q5107" t="s">
        <v>36</v>
      </c>
      <c r="R5107" t="s">
        <v>36</v>
      </c>
      <c r="S5107" t="s">
        <v>36</v>
      </c>
      <c r="T5107">
        <v>360037.28</v>
      </c>
      <c r="U5107">
        <v>30747.18</v>
      </c>
      <c r="V5107">
        <v>0</v>
      </c>
      <c r="W5107">
        <v>0</v>
      </c>
      <c r="X5107">
        <v>11117.72</v>
      </c>
      <c r="Y5107">
        <v>1080.44</v>
      </c>
      <c r="Z5107">
        <v>0</v>
      </c>
      <c r="AA5107">
        <v>0</v>
      </c>
      <c r="AB5107">
        <f t="shared" si="237"/>
        <v>30003.10666666667</v>
      </c>
      <c r="AC5107">
        <f t="shared" si="238"/>
        <v>0</v>
      </c>
      <c r="AD5107">
        <f t="shared" si="239"/>
        <v>66006.834666666677</v>
      </c>
    </row>
    <row r="5108" spans="1:30" x14ac:dyDescent="0.3">
      <c r="A5108">
        <v>76006</v>
      </c>
      <c r="B5108" t="s">
        <v>257</v>
      </c>
      <c r="C5108" t="s">
        <v>28</v>
      </c>
      <c r="D5108">
        <v>7994</v>
      </c>
      <c r="E5108">
        <v>8149</v>
      </c>
      <c r="F5108" t="s">
        <v>258</v>
      </c>
      <c r="G5108">
        <v>4</v>
      </c>
      <c r="H5108" t="s">
        <v>40</v>
      </c>
      <c r="I5108" t="s">
        <v>31</v>
      </c>
      <c r="J5108">
        <v>40263</v>
      </c>
      <c r="K5108" t="s">
        <v>259</v>
      </c>
      <c r="L5108">
        <v>40263</v>
      </c>
      <c r="M5108" t="s">
        <v>259</v>
      </c>
      <c r="N5108" t="s">
        <v>260</v>
      </c>
      <c r="O5108" t="s">
        <v>34</v>
      </c>
      <c r="P5108" t="s">
        <v>1439</v>
      </c>
      <c r="Q5108" t="s">
        <v>36</v>
      </c>
      <c r="R5108" t="s">
        <v>36</v>
      </c>
      <c r="S5108" t="s">
        <v>36</v>
      </c>
      <c r="T5108">
        <v>79353.47</v>
      </c>
      <c r="U5108">
        <v>0</v>
      </c>
      <c r="V5108">
        <v>20268.04</v>
      </c>
      <c r="W5108">
        <v>10134.02</v>
      </c>
      <c r="X5108">
        <v>2243.4899999999998</v>
      </c>
      <c r="Y5108">
        <v>0</v>
      </c>
      <c r="Z5108">
        <v>582.64</v>
      </c>
      <c r="AA5108">
        <v>0</v>
      </c>
      <c r="AB5108">
        <f t="shared" si="237"/>
        <v>6612.7891666666665</v>
      </c>
      <c r="AC5108">
        <f t="shared" si="238"/>
        <v>30402.06</v>
      </c>
      <c r="AD5108">
        <f t="shared" si="239"/>
        <v>14548.136166666667</v>
      </c>
    </row>
    <row r="5109" spans="1:30" x14ac:dyDescent="0.3">
      <c r="A5109">
        <v>512335</v>
      </c>
      <c r="B5109" t="s">
        <v>1543</v>
      </c>
      <c r="C5109" t="s">
        <v>28</v>
      </c>
      <c r="D5109">
        <v>7997</v>
      </c>
      <c r="E5109">
        <v>8145</v>
      </c>
      <c r="F5109" t="s">
        <v>1544</v>
      </c>
      <c r="G5109">
        <v>2</v>
      </c>
      <c r="H5109" t="s">
        <v>71</v>
      </c>
      <c r="I5109" t="s">
        <v>31</v>
      </c>
      <c r="J5109">
        <v>40165</v>
      </c>
      <c r="K5109" t="s">
        <v>1545</v>
      </c>
      <c r="L5109">
        <v>40015</v>
      </c>
      <c r="M5109" t="s">
        <v>1100</v>
      </c>
      <c r="N5109">
        <v>0</v>
      </c>
      <c r="O5109" t="s">
        <v>67</v>
      </c>
      <c r="P5109" t="s">
        <v>1043</v>
      </c>
      <c r="Q5109" t="s">
        <v>36</v>
      </c>
      <c r="R5109" t="s">
        <v>36</v>
      </c>
      <c r="S5109" t="s">
        <v>36</v>
      </c>
      <c r="T5109">
        <v>51141.72</v>
      </c>
      <c r="U5109">
        <v>0</v>
      </c>
      <c r="V5109">
        <v>2397.92</v>
      </c>
      <c r="W5109">
        <v>4795.84</v>
      </c>
      <c r="X5109">
        <v>1234.4000000000001</v>
      </c>
      <c r="Y5109">
        <v>0</v>
      </c>
      <c r="Z5109">
        <v>55.36</v>
      </c>
      <c r="AA5109">
        <v>-8.86</v>
      </c>
      <c r="AB5109">
        <f t="shared" si="237"/>
        <v>4261.8100000000004</v>
      </c>
      <c r="AC5109">
        <f t="shared" si="238"/>
        <v>7193.76</v>
      </c>
      <c r="AD5109">
        <f t="shared" si="239"/>
        <v>9375.9820000000018</v>
      </c>
    </row>
    <row r="5110" spans="1:30" x14ac:dyDescent="0.3">
      <c r="A5110">
        <v>801705</v>
      </c>
      <c r="B5110" t="s">
        <v>426</v>
      </c>
      <c r="C5110" t="s">
        <v>28</v>
      </c>
      <c r="D5110">
        <v>7003</v>
      </c>
      <c r="E5110">
        <v>8148</v>
      </c>
      <c r="F5110" t="s">
        <v>70</v>
      </c>
      <c r="G5110">
        <v>5</v>
      </c>
      <c r="H5110" t="s">
        <v>30</v>
      </c>
      <c r="I5110" t="s">
        <v>31</v>
      </c>
      <c r="J5110">
        <v>40461</v>
      </c>
      <c r="K5110" t="s">
        <v>41</v>
      </c>
      <c r="L5110">
        <v>40461</v>
      </c>
      <c r="M5110" t="s">
        <v>41</v>
      </c>
      <c r="N5110" t="s">
        <v>318</v>
      </c>
      <c r="O5110" t="s">
        <v>43</v>
      </c>
      <c r="P5110" t="s">
        <v>2245</v>
      </c>
      <c r="Q5110" t="s">
        <v>36</v>
      </c>
      <c r="R5110" t="s">
        <v>36</v>
      </c>
      <c r="S5110" t="s">
        <v>37</v>
      </c>
      <c r="T5110">
        <v>32172.02</v>
      </c>
      <c r="U5110">
        <v>0</v>
      </c>
      <c r="V5110">
        <v>0</v>
      </c>
      <c r="W5110">
        <v>0</v>
      </c>
      <c r="X5110">
        <v>999.91</v>
      </c>
      <c r="Y5110">
        <v>0</v>
      </c>
      <c r="Z5110">
        <v>0</v>
      </c>
      <c r="AA5110">
        <v>0</v>
      </c>
      <c r="AB5110">
        <f t="shared" si="237"/>
        <v>2681.0016666666666</v>
      </c>
      <c r="AC5110">
        <f t="shared" si="238"/>
        <v>0</v>
      </c>
      <c r="AD5110">
        <f t="shared" si="239"/>
        <v>5898.2036666666672</v>
      </c>
    </row>
    <row r="5111" spans="1:30" x14ac:dyDescent="0.3">
      <c r="A5111">
        <v>897588</v>
      </c>
      <c r="B5111" t="s">
        <v>2300</v>
      </c>
      <c r="C5111" t="s">
        <v>28</v>
      </c>
      <c r="D5111">
        <v>7992</v>
      </c>
      <c r="E5111">
        <v>8155</v>
      </c>
      <c r="F5111" t="s">
        <v>59</v>
      </c>
      <c r="G5111">
        <v>5</v>
      </c>
      <c r="H5111" t="s">
        <v>30</v>
      </c>
      <c r="I5111" t="s">
        <v>31</v>
      </c>
      <c r="J5111">
        <v>2336</v>
      </c>
      <c r="K5111" t="s">
        <v>337</v>
      </c>
      <c r="L5111">
        <v>2336</v>
      </c>
      <c r="M5111" t="s">
        <v>337</v>
      </c>
      <c r="N5111" t="s">
        <v>338</v>
      </c>
      <c r="O5111" t="s">
        <v>67</v>
      </c>
      <c r="P5111" t="s">
        <v>35</v>
      </c>
      <c r="Q5111" t="s">
        <v>36</v>
      </c>
      <c r="R5111" t="s">
        <v>36</v>
      </c>
      <c r="S5111" t="s">
        <v>37</v>
      </c>
      <c r="T5111">
        <v>0</v>
      </c>
      <c r="U5111">
        <v>0</v>
      </c>
      <c r="V5111">
        <v>4453.58</v>
      </c>
      <c r="W5111">
        <v>0</v>
      </c>
      <c r="X5111">
        <v>0</v>
      </c>
      <c r="Y5111">
        <v>0</v>
      </c>
      <c r="Z5111">
        <v>248.7</v>
      </c>
      <c r="AA5111">
        <v>0</v>
      </c>
      <c r="AB5111">
        <f t="shared" si="237"/>
        <v>0</v>
      </c>
      <c r="AC5111">
        <f t="shared" si="238"/>
        <v>4453.58</v>
      </c>
      <c r="AD5111">
        <f t="shared" si="239"/>
        <v>0</v>
      </c>
    </row>
    <row r="5112" spans="1:30" x14ac:dyDescent="0.3">
      <c r="A5112">
        <v>783238</v>
      </c>
      <c r="B5112" t="s">
        <v>3600</v>
      </c>
      <c r="C5112" t="s">
        <v>28</v>
      </c>
      <c r="D5112">
        <v>7001</v>
      </c>
      <c r="E5112">
        <v>8149</v>
      </c>
      <c r="F5112" t="s">
        <v>3601</v>
      </c>
      <c r="G5112">
        <v>4</v>
      </c>
      <c r="H5112" t="s">
        <v>40</v>
      </c>
      <c r="I5112" t="s">
        <v>96</v>
      </c>
      <c r="J5112">
        <v>16</v>
      </c>
      <c r="K5112" t="s">
        <v>314</v>
      </c>
      <c r="L5112">
        <v>16</v>
      </c>
      <c r="M5112" t="s">
        <v>314</v>
      </c>
      <c r="N5112" t="s">
        <v>3602</v>
      </c>
      <c r="O5112" t="s">
        <v>67</v>
      </c>
      <c r="P5112" t="s">
        <v>129</v>
      </c>
      <c r="Q5112" t="s">
        <v>36</v>
      </c>
      <c r="R5112" t="s">
        <v>36</v>
      </c>
      <c r="S5112" t="s">
        <v>36</v>
      </c>
      <c r="T5112">
        <v>38796.18</v>
      </c>
      <c r="U5112">
        <v>8559.92</v>
      </c>
      <c r="V5112">
        <v>0</v>
      </c>
      <c r="W5112">
        <v>0</v>
      </c>
      <c r="X5112">
        <v>5915.78</v>
      </c>
      <c r="Y5112">
        <v>1107.44</v>
      </c>
      <c r="Z5112">
        <v>0</v>
      </c>
      <c r="AA5112">
        <v>0</v>
      </c>
      <c r="AB5112">
        <f t="shared" si="237"/>
        <v>3233.0149999999999</v>
      </c>
      <c r="AC5112">
        <f t="shared" si="238"/>
        <v>0</v>
      </c>
      <c r="AD5112">
        <f t="shared" si="239"/>
        <v>7112.6330000000007</v>
      </c>
    </row>
    <row r="5113" spans="1:30" x14ac:dyDescent="0.3">
      <c r="A5113">
        <v>916414</v>
      </c>
      <c r="B5113" t="s">
        <v>3884</v>
      </c>
      <c r="C5113" t="s">
        <v>28</v>
      </c>
      <c r="D5113">
        <v>7001</v>
      </c>
      <c r="E5113">
        <v>8149</v>
      </c>
      <c r="F5113" t="s">
        <v>3885</v>
      </c>
      <c r="G5113">
        <v>2</v>
      </c>
      <c r="H5113" t="s">
        <v>71</v>
      </c>
      <c r="I5113" t="s">
        <v>96</v>
      </c>
      <c r="J5113">
        <v>40147</v>
      </c>
      <c r="K5113" t="s">
        <v>3886</v>
      </c>
      <c r="L5113">
        <v>40147</v>
      </c>
      <c r="M5113" t="s">
        <v>3886</v>
      </c>
      <c r="N5113">
        <v>0</v>
      </c>
      <c r="O5113" t="s">
        <v>43</v>
      </c>
      <c r="P5113" t="s">
        <v>1184</v>
      </c>
      <c r="Q5113" t="s">
        <v>36</v>
      </c>
      <c r="R5113" t="s">
        <v>36</v>
      </c>
      <c r="S5113" t="s">
        <v>36</v>
      </c>
      <c r="T5113">
        <v>6164.36</v>
      </c>
      <c r="U5113">
        <v>1558.4</v>
      </c>
      <c r="V5113">
        <v>562.53</v>
      </c>
      <c r="W5113">
        <v>0</v>
      </c>
      <c r="X5113">
        <v>630.1</v>
      </c>
      <c r="Y5113">
        <v>186</v>
      </c>
      <c r="Z5113">
        <v>35.14</v>
      </c>
      <c r="AA5113">
        <v>0</v>
      </c>
      <c r="AB5113">
        <f t="shared" si="237"/>
        <v>513.6966666666666</v>
      </c>
      <c r="AC5113">
        <f t="shared" si="238"/>
        <v>562.53</v>
      </c>
      <c r="AD5113">
        <f t="shared" si="239"/>
        <v>1130.1326666666666</v>
      </c>
    </row>
    <row r="5114" spans="1:30" x14ac:dyDescent="0.3">
      <c r="A5114">
        <v>457559</v>
      </c>
      <c r="B5114" t="s">
        <v>3623</v>
      </c>
      <c r="C5114" t="s">
        <v>28</v>
      </c>
      <c r="D5114">
        <v>7001</v>
      </c>
      <c r="E5114">
        <v>8149</v>
      </c>
      <c r="F5114" t="s">
        <v>3624</v>
      </c>
      <c r="G5114">
        <v>2</v>
      </c>
      <c r="H5114" t="s">
        <v>71</v>
      </c>
      <c r="I5114" t="s">
        <v>96</v>
      </c>
      <c r="J5114">
        <v>72904</v>
      </c>
      <c r="K5114" t="s">
        <v>820</v>
      </c>
      <c r="L5114">
        <v>72904</v>
      </c>
      <c r="M5114" t="s">
        <v>821</v>
      </c>
      <c r="N5114">
        <v>0</v>
      </c>
      <c r="O5114" t="s">
        <v>34</v>
      </c>
      <c r="P5114" t="s">
        <v>109</v>
      </c>
      <c r="Q5114" t="s">
        <v>37</v>
      </c>
      <c r="R5114" t="s">
        <v>36</v>
      </c>
      <c r="S5114" t="s">
        <v>36</v>
      </c>
      <c r="T5114">
        <v>4804.59</v>
      </c>
      <c r="U5114">
        <v>0</v>
      </c>
      <c r="V5114">
        <v>0</v>
      </c>
      <c r="W5114">
        <v>0</v>
      </c>
      <c r="X5114">
        <v>320.73</v>
      </c>
      <c r="Y5114">
        <v>0</v>
      </c>
      <c r="Z5114">
        <v>0</v>
      </c>
      <c r="AA5114">
        <v>0</v>
      </c>
      <c r="AB5114">
        <f t="shared" si="237"/>
        <v>400.38249999999999</v>
      </c>
      <c r="AC5114">
        <f t="shared" si="238"/>
        <v>0</v>
      </c>
      <c r="AD5114">
        <f t="shared" si="239"/>
        <v>880.84150000000011</v>
      </c>
    </row>
    <row r="5115" spans="1:30" x14ac:dyDescent="0.3">
      <c r="A5115">
        <v>638527</v>
      </c>
      <c r="B5115" t="s">
        <v>752</v>
      </c>
      <c r="C5115" t="s">
        <v>28</v>
      </c>
      <c r="D5115">
        <v>7003</v>
      </c>
      <c r="E5115">
        <v>8148</v>
      </c>
      <c r="F5115" t="s">
        <v>753</v>
      </c>
      <c r="G5115">
        <v>4</v>
      </c>
      <c r="H5115" t="s">
        <v>40</v>
      </c>
      <c r="I5115" t="s">
        <v>31</v>
      </c>
      <c r="J5115">
        <v>40461</v>
      </c>
      <c r="K5115" t="s">
        <v>41</v>
      </c>
      <c r="L5115">
        <v>40461</v>
      </c>
      <c r="M5115" t="s">
        <v>41</v>
      </c>
      <c r="N5115" t="s">
        <v>318</v>
      </c>
      <c r="O5115" t="s">
        <v>43</v>
      </c>
      <c r="P5115" t="s">
        <v>826</v>
      </c>
      <c r="Q5115" t="s">
        <v>36</v>
      </c>
      <c r="R5115" t="s">
        <v>36</v>
      </c>
      <c r="S5115" t="s">
        <v>36</v>
      </c>
      <c r="T5115">
        <v>2839.5</v>
      </c>
      <c r="U5115">
        <v>2839.5</v>
      </c>
      <c r="V5115">
        <v>0</v>
      </c>
      <c r="W5115">
        <v>0</v>
      </c>
      <c r="X5115">
        <v>99.92</v>
      </c>
      <c r="Y5115">
        <v>99.92</v>
      </c>
      <c r="Z5115">
        <v>0</v>
      </c>
      <c r="AA5115">
        <v>0</v>
      </c>
      <c r="AB5115">
        <f t="shared" si="237"/>
        <v>236.625</v>
      </c>
      <c r="AC5115">
        <f t="shared" si="238"/>
        <v>0</v>
      </c>
      <c r="AD5115">
        <f t="shared" si="239"/>
        <v>520.57500000000005</v>
      </c>
    </row>
    <row r="5116" spans="1:30" x14ac:dyDescent="0.3">
      <c r="A5116">
        <v>134335</v>
      </c>
      <c r="B5116" t="s">
        <v>2917</v>
      </c>
      <c r="C5116" t="s">
        <v>28</v>
      </c>
      <c r="D5116">
        <v>7994</v>
      </c>
      <c r="E5116">
        <v>8149</v>
      </c>
      <c r="F5116" t="s">
        <v>1699</v>
      </c>
      <c r="G5116">
        <v>5</v>
      </c>
      <c r="H5116" t="s">
        <v>30</v>
      </c>
      <c r="I5116" t="s">
        <v>96</v>
      </c>
      <c r="J5116">
        <v>72778</v>
      </c>
      <c r="K5116" t="s">
        <v>1220</v>
      </c>
      <c r="L5116">
        <v>72778</v>
      </c>
      <c r="M5116" t="s">
        <v>1220</v>
      </c>
      <c r="N5116" t="s">
        <v>399</v>
      </c>
      <c r="O5116" t="s">
        <v>34</v>
      </c>
      <c r="P5116" t="s">
        <v>233</v>
      </c>
      <c r="Q5116" t="s">
        <v>37</v>
      </c>
      <c r="R5116" t="s">
        <v>36</v>
      </c>
      <c r="S5116" t="s">
        <v>37</v>
      </c>
      <c r="T5116">
        <v>35306.980000000003</v>
      </c>
      <c r="U5116">
        <v>0</v>
      </c>
      <c r="V5116">
        <v>0</v>
      </c>
      <c r="W5116">
        <v>0</v>
      </c>
      <c r="X5116">
        <v>994.21</v>
      </c>
      <c r="Y5116">
        <v>0</v>
      </c>
      <c r="Z5116">
        <v>0</v>
      </c>
      <c r="AA5116">
        <v>0</v>
      </c>
      <c r="AB5116">
        <f t="shared" si="237"/>
        <v>2942.2483333333334</v>
      </c>
      <c r="AC5116">
        <f t="shared" si="238"/>
        <v>0</v>
      </c>
      <c r="AD5116">
        <f t="shared" si="239"/>
        <v>6472.9463333333342</v>
      </c>
    </row>
    <row r="5117" spans="1:30" x14ac:dyDescent="0.3">
      <c r="A5117">
        <v>147369</v>
      </c>
      <c r="B5117" t="s">
        <v>2776</v>
      </c>
      <c r="C5117" t="s">
        <v>28</v>
      </c>
      <c r="D5117">
        <v>894</v>
      </c>
      <c r="E5117">
        <v>8149</v>
      </c>
      <c r="F5117" t="s">
        <v>2505</v>
      </c>
      <c r="G5117">
        <v>2</v>
      </c>
      <c r="H5117" t="s">
        <v>71</v>
      </c>
      <c r="I5117" t="s">
        <v>96</v>
      </c>
      <c r="J5117">
        <v>72234</v>
      </c>
      <c r="K5117" t="s">
        <v>2506</v>
      </c>
      <c r="L5117">
        <v>72234</v>
      </c>
      <c r="M5117" t="s">
        <v>2506</v>
      </c>
      <c r="N5117">
        <v>0</v>
      </c>
      <c r="O5117" t="s">
        <v>67</v>
      </c>
      <c r="P5117" t="s">
        <v>325</v>
      </c>
      <c r="Q5117" t="s">
        <v>36</v>
      </c>
      <c r="R5117" t="s">
        <v>36</v>
      </c>
      <c r="S5117" t="s">
        <v>36</v>
      </c>
      <c r="T5117">
        <v>3044.57</v>
      </c>
      <c r="U5117">
        <v>0</v>
      </c>
      <c r="V5117">
        <v>0</v>
      </c>
      <c r="W5117">
        <v>0</v>
      </c>
      <c r="X5117">
        <v>135.47999999999999</v>
      </c>
      <c r="Y5117">
        <v>0</v>
      </c>
      <c r="Z5117">
        <v>0</v>
      </c>
      <c r="AA5117">
        <v>0</v>
      </c>
      <c r="AB5117">
        <f t="shared" si="237"/>
        <v>253.71416666666667</v>
      </c>
      <c r="AC5117">
        <f t="shared" si="238"/>
        <v>0</v>
      </c>
      <c r="AD5117">
        <f t="shared" si="239"/>
        <v>558.17116666666675</v>
      </c>
    </row>
    <row r="5118" spans="1:30" x14ac:dyDescent="0.3">
      <c r="A5118">
        <v>643451</v>
      </c>
      <c r="B5118" t="s">
        <v>3887</v>
      </c>
      <c r="C5118" t="s">
        <v>28</v>
      </c>
      <c r="D5118">
        <v>7001</v>
      </c>
      <c r="E5118">
        <v>8149</v>
      </c>
      <c r="F5118" t="s">
        <v>3888</v>
      </c>
      <c r="G5118">
        <v>2</v>
      </c>
      <c r="H5118" t="s">
        <v>71</v>
      </c>
      <c r="I5118" t="s">
        <v>96</v>
      </c>
      <c r="J5118">
        <v>72478</v>
      </c>
      <c r="K5118" t="s">
        <v>916</v>
      </c>
      <c r="L5118">
        <v>72478</v>
      </c>
      <c r="M5118" t="s">
        <v>916</v>
      </c>
      <c r="N5118">
        <v>0</v>
      </c>
      <c r="O5118" t="s">
        <v>34</v>
      </c>
      <c r="P5118" t="s">
        <v>77</v>
      </c>
      <c r="Q5118" t="s">
        <v>37</v>
      </c>
      <c r="R5118" t="s">
        <v>36</v>
      </c>
      <c r="S5118" t="s">
        <v>36</v>
      </c>
      <c r="T5118">
        <v>17882.28</v>
      </c>
      <c r="U5118">
        <v>2751.12</v>
      </c>
      <c r="V5118">
        <v>1375.56</v>
      </c>
      <c r="W5118">
        <v>5502.24</v>
      </c>
      <c r="X5118">
        <v>438.81</v>
      </c>
      <c r="Y5118">
        <v>62.33</v>
      </c>
      <c r="Z5118">
        <v>19.16</v>
      </c>
      <c r="AA5118">
        <v>6.52</v>
      </c>
      <c r="AB5118">
        <f t="shared" si="237"/>
        <v>1490.1899999999998</v>
      </c>
      <c r="AC5118">
        <f t="shared" si="238"/>
        <v>6877.7999999999993</v>
      </c>
      <c r="AD5118">
        <f t="shared" si="239"/>
        <v>3278.4179999999997</v>
      </c>
    </row>
    <row r="5119" spans="1:30" x14ac:dyDescent="0.3">
      <c r="A5119">
        <v>907939</v>
      </c>
      <c r="B5119" t="s">
        <v>3889</v>
      </c>
      <c r="C5119" t="s">
        <v>28</v>
      </c>
      <c r="D5119">
        <v>631</v>
      </c>
      <c r="E5119">
        <v>8163</v>
      </c>
      <c r="F5119" t="s">
        <v>3890</v>
      </c>
      <c r="G5119">
        <v>5</v>
      </c>
      <c r="H5119" t="s">
        <v>30</v>
      </c>
      <c r="I5119" t="s">
        <v>606</v>
      </c>
      <c r="J5119">
        <v>2601</v>
      </c>
      <c r="K5119" t="s">
        <v>2694</v>
      </c>
      <c r="L5119">
        <v>2601</v>
      </c>
      <c r="M5119" t="s">
        <v>2694</v>
      </c>
      <c r="N5119" t="s">
        <v>3891</v>
      </c>
      <c r="O5119" t="s">
        <v>67</v>
      </c>
      <c r="P5119" t="s">
        <v>473</v>
      </c>
      <c r="Q5119" t="s">
        <v>36</v>
      </c>
      <c r="R5119" t="s">
        <v>36</v>
      </c>
      <c r="S5119" t="s">
        <v>37</v>
      </c>
      <c r="T5119">
        <v>2328.3200000000002</v>
      </c>
      <c r="U5119">
        <v>0</v>
      </c>
      <c r="V5119">
        <v>0</v>
      </c>
      <c r="W5119">
        <v>2324.9899999999998</v>
      </c>
      <c r="X5119">
        <v>99.03</v>
      </c>
      <c r="Y5119">
        <v>0</v>
      </c>
      <c r="Z5119">
        <v>0</v>
      </c>
      <c r="AA5119">
        <v>0.01</v>
      </c>
      <c r="AB5119">
        <f t="shared" si="237"/>
        <v>194.02666666666667</v>
      </c>
      <c r="AC5119">
        <f t="shared" si="238"/>
        <v>2324.9899999999998</v>
      </c>
      <c r="AD5119">
        <f t="shared" si="239"/>
        <v>426.85866666666669</v>
      </c>
    </row>
    <row r="5120" spans="1:30" x14ac:dyDescent="0.3">
      <c r="A5120">
        <v>740261</v>
      </c>
      <c r="B5120" t="s">
        <v>613</v>
      </c>
      <c r="C5120" t="s">
        <v>28</v>
      </c>
      <c r="D5120">
        <v>7001</v>
      </c>
      <c r="E5120">
        <v>8149</v>
      </c>
      <c r="F5120" t="s">
        <v>614</v>
      </c>
      <c r="G5120">
        <v>3</v>
      </c>
      <c r="H5120" t="s">
        <v>170</v>
      </c>
      <c r="I5120" t="s">
        <v>96</v>
      </c>
      <c r="J5120">
        <v>40080</v>
      </c>
      <c r="K5120" t="s">
        <v>615</v>
      </c>
      <c r="L5120">
        <v>40080</v>
      </c>
      <c r="M5120" t="s">
        <v>615</v>
      </c>
      <c r="N5120" t="s">
        <v>616</v>
      </c>
      <c r="O5120" t="s">
        <v>34</v>
      </c>
      <c r="P5120" t="s">
        <v>487</v>
      </c>
      <c r="Q5120" t="s">
        <v>36</v>
      </c>
      <c r="R5120" t="s">
        <v>36</v>
      </c>
      <c r="S5120" t="s">
        <v>37</v>
      </c>
      <c r="T5120">
        <v>27299.94</v>
      </c>
      <c r="U5120">
        <v>27299.94</v>
      </c>
      <c r="V5120">
        <v>0</v>
      </c>
      <c r="W5120">
        <v>0</v>
      </c>
      <c r="X5120">
        <v>484.16</v>
      </c>
      <c r="Y5120">
        <v>484.16</v>
      </c>
      <c r="Z5120">
        <v>0</v>
      </c>
      <c r="AA5120">
        <v>0</v>
      </c>
      <c r="AB5120">
        <f t="shared" si="237"/>
        <v>2274.9949999999999</v>
      </c>
      <c r="AC5120">
        <f t="shared" si="238"/>
        <v>0</v>
      </c>
      <c r="AD5120">
        <f t="shared" si="239"/>
        <v>5004.9890000000005</v>
      </c>
    </row>
    <row r="5121" spans="1:30" x14ac:dyDescent="0.3">
      <c r="A5121">
        <v>248350</v>
      </c>
      <c r="B5121" t="s">
        <v>829</v>
      </c>
      <c r="C5121" t="s">
        <v>28</v>
      </c>
      <c r="D5121">
        <v>7003</v>
      </c>
      <c r="E5121">
        <v>8148</v>
      </c>
      <c r="F5121" t="s">
        <v>753</v>
      </c>
      <c r="G5121">
        <v>3</v>
      </c>
      <c r="H5121" t="s">
        <v>170</v>
      </c>
      <c r="I5121" t="s">
        <v>31</v>
      </c>
      <c r="J5121">
        <v>40461</v>
      </c>
      <c r="K5121" t="s">
        <v>41</v>
      </c>
      <c r="L5121">
        <v>40461</v>
      </c>
      <c r="M5121" t="s">
        <v>41</v>
      </c>
      <c r="N5121" t="s">
        <v>318</v>
      </c>
      <c r="O5121" t="s">
        <v>43</v>
      </c>
      <c r="P5121" t="s">
        <v>996</v>
      </c>
      <c r="Q5121" t="s">
        <v>36</v>
      </c>
      <c r="R5121" t="s">
        <v>36</v>
      </c>
      <c r="S5121" t="s">
        <v>36</v>
      </c>
      <c r="T5121">
        <v>104885.73</v>
      </c>
      <c r="U5121">
        <v>0</v>
      </c>
      <c r="V5121">
        <v>0</v>
      </c>
      <c r="W5121">
        <v>0</v>
      </c>
      <c r="X5121">
        <v>2704.74</v>
      </c>
      <c r="Y5121">
        <v>0</v>
      </c>
      <c r="Z5121">
        <v>0</v>
      </c>
      <c r="AA5121">
        <v>0</v>
      </c>
      <c r="AB5121">
        <f t="shared" si="237"/>
        <v>8740.4774999999991</v>
      </c>
      <c r="AC5121">
        <f t="shared" si="238"/>
        <v>0</v>
      </c>
      <c r="AD5121">
        <f t="shared" si="239"/>
        <v>19229.050500000001</v>
      </c>
    </row>
    <row r="5122" spans="1:30" x14ac:dyDescent="0.3">
      <c r="A5122">
        <v>868446</v>
      </c>
      <c r="B5122" t="s">
        <v>3496</v>
      </c>
      <c r="C5122" t="s">
        <v>28</v>
      </c>
      <c r="D5122">
        <v>7994</v>
      </c>
      <c r="E5122">
        <v>8155</v>
      </c>
      <c r="F5122" t="s">
        <v>59</v>
      </c>
      <c r="G5122">
        <v>5</v>
      </c>
      <c r="H5122" t="s">
        <v>30</v>
      </c>
      <c r="I5122" t="s">
        <v>31</v>
      </c>
      <c r="J5122">
        <v>72954</v>
      </c>
      <c r="K5122" t="s">
        <v>90</v>
      </c>
      <c r="L5122">
        <v>72952</v>
      </c>
      <c r="M5122" t="s">
        <v>91</v>
      </c>
      <c r="N5122" t="s">
        <v>172</v>
      </c>
      <c r="O5122" t="s">
        <v>34</v>
      </c>
      <c r="P5122" t="s">
        <v>35</v>
      </c>
      <c r="Q5122" t="s">
        <v>36</v>
      </c>
      <c r="R5122" t="s">
        <v>36</v>
      </c>
      <c r="S5122" t="s">
        <v>37</v>
      </c>
      <c r="T5122">
        <v>1792.02</v>
      </c>
      <c r="U5122">
        <v>0</v>
      </c>
      <c r="V5122">
        <v>0</v>
      </c>
      <c r="W5122">
        <v>0</v>
      </c>
      <c r="X5122">
        <v>139.31</v>
      </c>
      <c r="Y5122">
        <v>0</v>
      </c>
      <c r="Z5122">
        <v>0</v>
      </c>
      <c r="AA5122">
        <v>0</v>
      </c>
      <c r="AB5122">
        <f t="shared" si="237"/>
        <v>149.33500000000001</v>
      </c>
      <c r="AC5122">
        <f t="shared" si="238"/>
        <v>0</v>
      </c>
      <c r="AD5122">
        <f t="shared" si="239"/>
        <v>328.53700000000003</v>
      </c>
    </row>
    <row r="5123" spans="1:30" x14ac:dyDescent="0.3">
      <c r="A5123">
        <v>949815</v>
      </c>
      <c r="B5123" t="s">
        <v>1449</v>
      </c>
      <c r="C5123" t="s">
        <v>28</v>
      </c>
      <c r="D5123">
        <v>7992</v>
      </c>
      <c r="E5123">
        <v>8149</v>
      </c>
      <c r="F5123" t="s">
        <v>95</v>
      </c>
      <c r="G5123">
        <v>5</v>
      </c>
      <c r="H5123" t="s">
        <v>30</v>
      </c>
      <c r="I5123" t="s">
        <v>31</v>
      </c>
      <c r="J5123">
        <v>639</v>
      </c>
      <c r="K5123" t="s">
        <v>593</v>
      </c>
      <c r="L5123">
        <v>639</v>
      </c>
      <c r="M5123" t="s">
        <v>593</v>
      </c>
      <c r="N5123" t="s">
        <v>594</v>
      </c>
      <c r="O5123" t="s">
        <v>67</v>
      </c>
      <c r="P5123" t="s">
        <v>134</v>
      </c>
      <c r="Q5123" t="s">
        <v>37</v>
      </c>
      <c r="R5123" t="s">
        <v>36</v>
      </c>
      <c r="S5123" t="s">
        <v>37</v>
      </c>
      <c r="T5123">
        <v>56673.06</v>
      </c>
      <c r="U5123">
        <v>0</v>
      </c>
      <c r="V5123">
        <v>61094.91</v>
      </c>
      <c r="W5123">
        <v>0</v>
      </c>
      <c r="X5123">
        <v>1773.79</v>
      </c>
      <c r="Y5123">
        <v>0</v>
      </c>
      <c r="Z5123">
        <v>1666.95</v>
      </c>
      <c r="AA5123">
        <v>0</v>
      </c>
      <c r="AB5123">
        <f t="shared" ref="AB5123:AB5186" si="240">T5123/12</f>
        <v>4722.7550000000001</v>
      </c>
      <c r="AC5123">
        <f t="shared" ref="AC5123:AC5186" si="241">SUM(V5123:W5123)</f>
        <v>61094.91</v>
      </c>
      <c r="AD5123">
        <f t="shared" ref="AD5123:AD5186" si="242">AB5123*2*1.1</f>
        <v>10390.061000000002</v>
      </c>
    </row>
    <row r="5124" spans="1:30" x14ac:dyDescent="0.3">
      <c r="A5124">
        <v>91500</v>
      </c>
      <c r="B5124" t="s">
        <v>1293</v>
      </c>
      <c r="C5124" t="s">
        <v>28</v>
      </c>
      <c r="D5124">
        <v>7992</v>
      </c>
      <c r="E5124">
        <v>8165</v>
      </c>
      <c r="F5124" t="s">
        <v>29</v>
      </c>
      <c r="G5124">
        <v>5</v>
      </c>
      <c r="H5124" t="s">
        <v>30</v>
      </c>
      <c r="I5124" t="s">
        <v>31</v>
      </c>
      <c r="J5124">
        <v>1468</v>
      </c>
      <c r="K5124" t="s">
        <v>281</v>
      </c>
      <c r="L5124">
        <v>1468</v>
      </c>
      <c r="M5124" t="s">
        <v>281</v>
      </c>
      <c r="N5124" t="s">
        <v>282</v>
      </c>
      <c r="O5124" t="s">
        <v>67</v>
      </c>
      <c r="P5124" t="s">
        <v>345</v>
      </c>
      <c r="Q5124" t="s">
        <v>36</v>
      </c>
      <c r="R5124" t="s">
        <v>36</v>
      </c>
      <c r="S5124" t="s">
        <v>37</v>
      </c>
      <c r="T5124">
        <v>31477.25</v>
      </c>
      <c r="U5124">
        <v>15373.59</v>
      </c>
      <c r="V5124">
        <v>0</v>
      </c>
      <c r="W5124">
        <v>0</v>
      </c>
      <c r="X5124">
        <v>1111.53</v>
      </c>
      <c r="Y5124">
        <v>595.79</v>
      </c>
      <c r="Z5124">
        <v>0</v>
      </c>
      <c r="AA5124">
        <v>0</v>
      </c>
      <c r="AB5124">
        <f t="shared" si="240"/>
        <v>2623.1041666666665</v>
      </c>
      <c r="AC5124">
        <f t="shared" si="241"/>
        <v>0</v>
      </c>
      <c r="AD5124">
        <f t="shared" si="242"/>
        <v>5770.8291666666664</v>
      </c>
    </row>
    <row r="5125" spans="1:30" x14ac:dyDescent="0.3">
      <c r="A5125">
        <v>714748</v>
      </c>
      <c r="B5125" t="s">
        <v>1008</v>
      </c>
      <c r="C5125" t="s">
        <v>28</v>
      </c>
      <c r="D5125">
        <v>7001</v>
      </c>
      <c r="E5125">
        <v>8163</v>
      </c>
      <c r="F5125" t="s">
        <v>50</v>
      </c>
      <c r="G5125">
        <v>5</v>
      </c>
      <c r="H5125" t="s">
        <v>30</v>
      </c>
      <c r="I5125" t="s">
        <v>31</v>
      </c>
      <c r="J5125">
        <v>902</v>
      </c>
      <c r="K5125" t="s">
        <v>433</v>
      </c>
      <c r="L5125">
        <v>902</v>
      </c>
      <c r="M5125" t="s">
        <v>433</v>
      </c>
      <c r="N5125" t="s">
        <v>434</v>
      </c>
      <c r="O5125" t="s">
        <v>34</v>
      </c>
      <c r="P5125" t="s">
        <v>408</v>
      </c>
      <c r="Q5125" t="s">
        <v>36</v>
      </c>
      <c r="R5125" t="s">
        <v>36</v>
      </c>
      <c r="S5125" t="s">
        <v>37</v>
      </c>
      <c r="T5125">
        <v>4519.37</v>
      </c>
      <c r="U5125">
        <v>4519.37</v>
      </c>
      <c r="V5125">
        <v>0</v>
      </c>
      <c r="W5125">
        <v>0</v>
      </c>
      <c r="X5125">
        <v>450.34</v>
      </c>
      <c r="Y5125">
        <v>450.34</v>
      </c>
      <c r="Z5125">
        <v>0</v>
      </c>
      <c r="AA5125">
        <v>0</v>
      </c>
      <c r="AB5125">
        <f t="shared" si="240"/>
        <v>376.61416666666668</v>
      </c>
      <c r="AC5125">
        <f t="shared" si="241"/>
        <v>0</v>
      </c>
      <c r="AD5125">
        <f t="shared" si="242"/>
        <v>828.55116666666675</v>
      </c>
    </row>
    <row r="5126" spans="1:30" x14ac:dyDescent="0.3">
      <c r="A5126">
        <v>806510</v>
      </c>
      <c r="B5126" t="s">
        <v>3892</v>
      </c>
      <c r="C5126" t="s">
        <v>28</v>
      </c>
      <c r="D5126">
        <v>7001</v>
      </c>
      <c r="E5126">
        <v>8149</v>
      </c>
      <c r="F5126" t="s">
        <v>697</v>
      </c>
      <c r="G5126">
        <v>3</v>
      </c>
      <c r="H5126" t="s">
        <v>170</v>
      </c>
      <c r="I5126" t="s">
        <v>31</v>
      </c>
      <c r="J5126">
        <v>30041</v>
      </c>
      <c r="K5126" t="s">
        <v>698</v>
      </c>
      <c r="L5126">
        <v>30041</v>
      </c>
      <c r="M5126" t="s">
        <v>698</v>
      </c>
      <c r="N5126" t="s">
        <v>699</v>
      </c>
      <c r="O5126" t="s">
        <v>67</v>
      </c>
      <c r="P5126" t="s">
        <v>1920</v>
      </c>
      <c r="Q5126" t="s">
        <v>36</v>
      </c>
      <c r="R5126" t="s">
        <v>36</v>
      </c>
      <c r="S5126" t="s">
        <v>36</v>
      </c>
      <c r="T5126">
        <v>8408.23</v>
      </c>
      <c r="U5126">
        <v>8408.23</v>
      </c>
      <c r="V5126">
        <v>0</v>
      </c>
      <c r="W5126">
        <v>0</v>
      </c>
      <c r="X5126">
        <v>541.73</v>
      </c>
      <c r="Y5126">
        <v>541.73</v>
      </c>
      <c r="Z5126">
        <v>0</v>
      </c>
      <c r="AA5126">
        <v>0</v>
      </c>
      <c r="AB5126">
        <f t="shared" si="240"/>
        <v>700.68583333333333</v>
      </c>
      <c r="AC5126">
        <f t="shared" si="241"/>
        <v>0</v>
      </c>
      <c r="AD5126">
        <f t="shared" si="242"/>
        <v>1541.5088333333335</v>
      </c>
    </row>
    <row r="5127" spans="1:30" x14ac:dyDescent="0.3">
      <c r="A5127">
        <v>529174</v>
      </c>
      <c r="B5127" t="s">
        <v>359</v>
      </c>
      <c r="C5127" t="s">
        <v>28</v>
      </c>
      <c r="D5127">
        <v>7994</v>
      </c>
      <c r="E5127">
        <v>8162</v>
      </c>
      <c r="F5127" t="s">
        <v>360</v>
      </c>
      <c r="G5127">
        <v>5</v>
      </c>
      <c r="H5127" t="s">
        <v>30</v>
      </c>
      <c r="I5127" t="s">
        <v>31</v>
      </c>
      <c r="J5127">
        <v>372</v>
      </c>
      <c r="K5127" t="s">
        <v>361</v>
      </c>
      <c r="L5127">
        <v>372</v>
      </c>
      <c r="M5127" t="s">
        <v>361</v>
      </c>
      <c r="N5127" t="s">
        <v>362</v>
      </c>
      <c r="O5127" t="s">
        <v>34</v>
      </c>
      <c r="P5127" t="s">
        <v>2050</v>
      </c>
      <c r="Q5127" t="s">
        <v>36</v>
      </c>
      <c r="R5127" t="s">
        <v>36</v>
      </c>
      <c r="S5127" t="s">
        <v>37</v>
      </c>
      <c r="T5127">
        <v>19926.63</v>
      </c>
      <c r="U5127">
        <v>13126.28</v>
      </c>
      <c r="V5127">
        <v>0</v>
      </c>
      <c r="W5127">
        <v>0</v>
      </c>
      <c r="X5127">
        <v>2417.1</v>
      </c>
      <c r="Y5127">
        <v>1457.11</v>
      </c>
      <c r="Z5127">
        <v>0</v>
      </c>
      <c r="AA5127">
        <v>0</v>
      </c>
      <c r="AB5127">
        <f t="shared" si="240"/>
        <v>1660.5525</v>
      </c>
      <c r="AC5127">
        <f t="shared" si="241"/>
        <v>0</v>
      </c>
      <c r="AD5127">
        <f t="shared" si="242"/>
        <v>3653.2155000000002</v>
      </c>
    </row>
    <row r="5128" spans="1:30" x14ac:dyDescent="0.3">
      <c r="A5128">
        <v>928611</v>
      </c>
      <c r="B5128" t="s">
        <v>3893</v>
      </c>
      <c r="C5128" t="s">
        <v>28</v>
      </c>
      <c r="D5128">
        <v>7992</v>
      </c>
      <c r="E5128">
        <v>8147</v>
      </c>
      <c r="F5128" t="s">
        <v>89</v>
      </c>
      <c r="G5128">
        <v>5</v>
      </c>
      <c r="H5128" t="s">
        <v>30</v>
      </c>
      <c r="I5128" t="s">
        <v>31</v>
      </c>
      <c r="J5128">
        <v>348</v>
      </c>
      <c r="K5128" t="s">
        <v>80</v>
      </c>
      <c r="L5128">
        <v>348</v>
      </c>
      <c r="M5128" t="s">
        <v>80</v>
      </c>
      <c r="N5128" t="s">
        <v>984</v>
      </c>
      <c r="O5128" t="s">
        <v>67</v>
      </c>
      <c r="P5128" t="s">
        <v>263</v>
      </c>
      <c r="Q5128" t="s">
        <v>36</v>
      </c>
      <c r="R5128" t="s">
        <v>36</v>
      </c>
      <c r="S5128" t="s">
        <v>37</v>
      </c>
      <c r="T5128">
        <v>9960.5400000000009</v>
      </c>
      <c r="U5128">
        <v>4980.2700000000004</v>
      </c>
      <c r="V5128">
        <v>0</v>
      </c>
      <c r="W5128">
        <v>0</v>
      </c>
      <c r="X5128">
        <v>783.4</v>
      </c>
      <c r="Y5128">
        <v>391.33</v>
      </c>
      <c r="Z5128">
        <v>0</v>
      </c>
      <c r="AA5128">
        <v>0</v>
      </c>
      <c r="AB5128">
        <f t="shared" si="240"/>
        <v>830.04500000000007</v>
      </c>
      <c r="AC5128">
        <f t="shared" si="241"/>
        <v>0</v>
      </c>
      <c r="AD5128">
        <f t="shared" si="242"/>
        <v>1826.0990000000004</v>
      </c>
    </row>
    <row r="5129" spans="1:30" x14ac:dyDescent="0.3">
      <c r="A5129">
        <v>82457</v>
      </c>
      <c r="B5129" t="s">
        <v>3894</v>
      </c>
      <c r="C5129" t="s">
        <v>28</v>
      </c>
      <c r="D5129">
        <v>7992</v>
      </c>
      <c r="E5129">
        <v>8155</v>
      </c>
      <c r="F5129" t="s">
        <v>253</v>
      </c>
      <c r="G5129">
        <v>5</v>
      </c>
      <c r="H5129" t="s">
        <v>30</v>
      </c>
      <c r="I5129" t="s">
        <v>31</v>
      </c>
      <c r="J5129">
        <v>1730</v>
      </c>
      <c r="K5129" t="s">
        <v>371</v>
      </c>
      <c r="L5129">
        <v>1730</v>
      </c>
      <c r="M5129" t="s">
        <v>371</v>
      </c>
      <c r="N5129" t="s">
        <v>372</v>
      </c>
      <c r="O5129" t="s">
        <v>67</v>
      </c>
      <c r="P5129" t="s">
        <v>134</v>
      </c>
      <c r="Q5129" t="s">
        <v>37</v>
      </c>
      <c r="R5129" t="s">
        <v>36</v>
      </c>
      <c r="S5129" t="s">
        <v>37</v>
      </c>
      <c r="T5129">
        <v>37826.199999999997</v>
      </c>
      <c r="U5129">
        <v>0</v>
      </c>
      <c r="V5129">
        <v>0</v>
      </c>
      <c r="W5129">
        <v>0</v>
      </c>
      <c r="X5129">
        <v>1062.0899999999999</v>
      </c>
      <c r="Y5129">
        <v>0</v>
      </c>
      <c r="Z5129">
        <v>0</v>
      </c>
      <c r="AA5129">
        <v>0</v>
      </c>
      <c r="AB5129">
        <f t="shared" si="240"/>
        <v>3152.1833333333329</v>
      </c>
      <c r="AC5129">
        <f t="shared" si="241"/>
        <v>0</v>
      </c>
      <c r="AD5129">
        <f t="shared" si="242"/>
        <v>6934.8033333333333</v>
      </c>
    </row>
    <row r="5130" spans="1:30" x14ac:dyDescent="0.3">
      <c r="A5130">
        <v>979601</v>
      </c>
      <c r="B5130" t="s">
        <v>3222</v>
      </c>
      <c r="C5130" t="s">
        <v>28</v>
      </c>
      <c r="D5130">
        <v>7992</v>
      </c>
      <c r="E5130">
        <v>8147</v>
      </c>
      <c r="F5130" t="s">
        <v>89</v>
      </c>
      <c r="G5130">
        <v>5</v>
      </c>
      <c r="H5130" t="s">
        <v>30</v>
      </c>
      <c r="I5130" t="s">
        <v>31</v>
      </c>
      <c r="J5130">
        <v>348</v>
      </c>
      <c r="K5130" t="s">
        <v>80</v>
      </c>
      <c r="L5130">
        <v>348</v>
      </c>
      <c r="M5130" t="s">
        <v>80</v>
      </c>
      <c r="N5130" t="s">
        <v>976</v>
      </c>
      <c r="O5130" t="s">
        <v>67</v>
      </c>
      <c r="P5130" t="s">
        <v>263</v>
      </c>
      <c r="Q5130" t="s">
        <v>36</v>
      </c>
      <c r="R5130" t="s">
        <v>36</v>
      </c>
      <c r="S5130" t="s">
        <v>37</v>
      </c>
      <c r="T5130">
        <v>15280.4</v>
      </c>
      <c r="U5130">
        <v>0</v>
      </c>
      <c r="V5130">
        <v>0</v>
      </c>
      <c r="W5130">
        <v>4207.82</v>
      </c>
      <c r="X5130">
        <v>1267.71</v>
      </c>
      <c r="Y5130">
        <v>0</v>
      </c>
      <c r="Z5130">
        <v>0</v>
      </c>
      <c r="AA5130">
        <v>161.84</v>
      </c>
      <c r="AB5130">
        <f t="shared" si="240"/>
        <v>1273.3666666666666</v>
      </c>
      <c r="AC5130">
        <f t="shared" si="241"/>
        <v>4207.82</v>
      </c>
      <c r="AD5130">
        <f t="shared" si="242"/>
        <v>2801.4066666666668</v>
      </c>
    </row>
    <row r="5131" spans="1:30" x14ac:dyDescent="0.3">
      <c r="A5131">
        <v>448392</v>
      </c>
      <c r="B5131" t="s">
        <v>3895</v>
      </c>
      <c r="C5131" t="s">
        <v>28</v>
      </c>
      <c r="D5131">
        <v>7994</v>
      </c>
      <c r="E5131">
        <v>8149</v>
      </c>
      <c r="F5131" t="s">
        <v>1952</v>
      </c>
      <c r="G5131">
        <v>4</v>
      </c>
      <c r="H5131" t="s">
        <v>40</v>
      </c>
      <c r="I5131" t="s">
        <v>96</v>
      </c>
      <c r="J5131">
        <v>40019</v>
      </c>
      <c r="K5131" t="s">
        <v>200</v>
      </c>
      <c r="L5131">
        <v>40018</v>
      </c>
      <c r="M5131" t="s">
        <v>200</v>
      </c>
      <c r="N5131" t="s">
        <v>1953</v>
      </c>
      <c r="O5131" t="s">
        <v>34</v>
      </c>
      <c r="P5131" t="s">
        <v>925</v>
      </c>
      <c r="Q5131" t="s">
        <v>37</v>
      </c>
      <c r="R5131" t="s">
        <v>36</v>
      </c>
      <c r="S5131" t="s">
        <v>36</v>
      </c>
      <c r="T5131">
        <v>34735.32</v>
      </c>
      <c r="U5131">
        <v>0</v>
      </c>
      <c r="V5131">
        <v>0</v>
      </c>
      <c r="W5131">
        <v>0</v>
      </c>
      <c r="X5131">
        <v>4177.78</v>
      </c>
      <c r="Y5131">
        <v>0</v>
      </c>
      <c r="Z5131">
        <v>0</v>
      </c>
      <c r="AA5131">
        <v>0</v>
      </c>
      <c r="AB5131">
        <f t="shared" si="240"/>
        <v>2894.61</v>
      </c>
      <c r="AC5131">
        <f t="shared" si="241"/>
        <v>0</v>
      </c>
      <c r="AD5131">
        <f t="shared" si="242"/>
        <v>6368.1420000000007</v>
      </c>
    </row>
    <row r="5132" spans="1:30" x14ac:dyDescent="0.3">
      <c r="A5132">
        <v>232227</v>
      </c>
      <c r="B5132" t="s">
        <v>2288</v>
      </c>
      <c r="C5132" t="s">
        <v>28</v>
      </c>
      <c r="D5132">
        <v>7994</v>
      </c>
      <c r="E5132">
        <v>8149</v>
      </c>
      <c r="F5132" t="s">
        <v>227</v>
      </c>
      <c r="G5132">
        <v>5</v>
      </c>
      <c r="H5132" t="s">
        <v>30</v>
      </c>
      <c r="I5132" t="s">
        <v>31</v>
      </c>
      <c r="J5132">
        <v>2602</v>
      </c>
      <c r="K5132" t="s">
        <v>32</v>
      </c>
      <c r="L5132">
        <v>2602</v>
      </c>
      <c r="M5132" t="s">
        <v>32</v>
      </c>
      <c r="N5132" t="s">
        <v>33</v>
      </c>
      <c r="O5132" t="s">
        <v>34</v>
      </c>
      <c r="P5132" t="s">
        <v>333</v>
      </c>
      <c r="Q5132" t="s">
        <v>36</v>
      </c>
      <c r="R5132" t="s">
        <v>36</v>
      </c>
      <c r="S5132" t="s">
        <v>37</v>
      </c>
      <c r="T5132">
        <v>7408.4</v>
      </c>
      <c r="U5132">
        <v>0</v>
      </c>
      <c r="V5132">
        <v>0</v>
      </c>
      <c r="W5132">
        <v>0</v>
      </c>
      <c r="X5132">
        <v>807.39</v>
      </c>
      <c r="Y5132">
        <v>0</v>
      </c>
      <c r="Z5132">
        <v>0</v>
      </c>
      <c r="AA5132">
        <v>0</v>
      </c>
      <c r="AB5132">
        <f t="shared" si="240"/>
        <v>617.36666666666667</v>
      </c>
      <c r="AC5132">
        <f t="shared" si="241"/>
        <v>0</v>
      </c>
      <c r="AD5132">
        <f t="shared" si="242"/>
        <v>1358.2066666666667</v>
      </c>
    </row>
    <row r="5133" spans="1:30" x14ac:dyDescent="0.3">
      <c r="A5133">
        <v>548551</v>
      </c>
      <c r="B5133" t="s">
        <v>1875</v>
      </c>
      <c r="C5133" t="s">
        <v>28</v>
      </c>
      <c r="D5133">
        <v>7992</v>
      </c>
      <c r="E5133">
        <v>8163</v>
      </c>
      <c r="F5133" t="s">
        <v>50</v>
      </c>
      <c r="G5133">
        <v>5</v>
      </c>
      <c r="H5133" t="s">
        <v>30</v>
      </c>
      <c r="I5133" t="s">
        <v>31</v>
      </c>
      <c r="J5133">
        <v>901</v>
      </c>
      <c r="K5133" t="s">
        <v>523</v>
      </c>
      <c r="L5133">
        <v>901</v>
      </c>
      <c r="M5133" t="s">
        <v>523</v>
      </c>
      <c r="N5133" t="s">
        <v>524</v>
      </c>
      <c r="O5133" t="s">
        <v>67</v>
      </c>
      <c r="P5133" t="s">
        <v>407</v>
      </c>
      <c r="Q5133" t="s">
        <v>37</v>
      </c>
      <c r="R5133" t="s">
        <v>36</v>
      </c>
      <c r="S5133" t="s">
        <v>37</v>
      </c>
      <c r="T5133">
        <v>6732.28</v>
      </c>
      <c r="U5133">
        <v>0</v>
      </c>
      <c r="V5133">
        <v>0</v>
      </c>
      <c r="W5133">
        <v>0</v>
      </c>
      <c r="X5133">
        <v>525.44000000000005</v>
      </c>
      <c r="Y5133">
        <v>0</v>
      </c>
      <c r="Z5133">
        <v>0</v>
      </c>
      <c r="AA5133">
        <v>0</v>
      </c>
      <c r="AB5133">
        <f t="shared" si="240"/>
        <v>561.02333333333331</v>
      </c>
      <c r="AC5133">
        <f t="shared" si="241"/>
        <v>0</v>
      </c>
      <c r="AD5133">
        <f t="shared" si="242"/>
        <v>1234.2513333333334</v>
      </c>
    </row>
    <row r="5134" spans="1:30" x14ac:dyDescent="0.3">
      <c r="A5134">
        <v>757874</v>
      </c>
      <c r="B5134" t="s">
        <v>1732</v>
      </c>
      <c r="C5134" t="s">
        <v>28</v>
      </c>
      <c r="D5134">
        <v>7001</v>
      </c>
      <c r="E5134">
        <v>8160</v>
      </c>
      <c r="F5134" t="s">
        <v>1733</v>
      </c>
      <c r="G5134">
        <v>5</v>
      </c>
      <c r="H5134" t="s">
        <v>30</v>
      </c>
      <c r="I5134" t="s">
        <v>31</v>
      </c>
      <c r="J5134">
        <v>932</v>
      </c>
      <c r="K5134" t="s">
        <v>309</v>
      </c>
      <c r="L5134">
        <v>932</v>
      </c>
      <c r="M5134" t="s">
        <v>309</v>
      </c>
      <c r="N5134" t="s">
        <v>310</v>
      </c>
      <c r="O5134" t="s">
        <v>67</v>
      </c>
      <c r="P5134" t="s">
        <v>353</v>
      </c>
      <c r="Q5134" t="s">
        <v>36</v>
      </c>
      <c r="R5134" t="s">
        <v>36</v>
      </c>
      <c r="S5134" t="s">
        <v>37</v>
      </c>
      <c r="T5134">
        <v>18320.78</v>
      </c>
      <c r="U5134">
        <v>0</v>
      </c>
      <c r="V5134">
        <v>0</v>
      </c>
      <c r="W5134">
        <v>0</v>
      </c>
      <c r="X5134">
        <v>1898.6</v>
      </c>
      <c r="Y5134">
        <v>183.74</v>
      </c>
      <c r="Z5134">
        <v>0</v>
      </c>
      <c r="AA5134">
        <v>0</v>
      </c>
      <c r="AB5134">
        <f t="shared" si="240"/>
        <v>1526.7316666666666</v>
      </c>
      <c r="AC5134">
        <f t="shared" si="241"/>
        <v>0</v>
      </c>
      <c r="AD5134">
        <f t="shared" si="242"/>
        <v>3358.8096666666665</v>
      </c>
    </row>
    <row r="5135" spans="1:30" x14ac:dyDescent="0.3">
      <c r="A5135">
        <v>958120</v>
      </c>
      <c r="B5135" t="s">
        <v>3896</v>
      </c>
      <c r="C5135" t="s">
        <v>28</v>
      </c>
      <c r="D5135">
        <v>7001</v>
      </c>
      <c r="E5135">
        <v>8149</v>
      </c>
      <c r="F5135" t="s">
        <v>1800</v>
      </c>
      <c r="G5135">
        <v>2</v>
      </c>
      <c r="H5135" t="s">
        <v>71</v>
      </c>
      <c r="I5135" t="s">
        <v>96</v>
      </c>
      <c r="J5135">
        <v>40054</v>
      </c>
      <c r="K5135" t="s">
        <v>1801</v>
      </c>
      <c r="L5135">
        <v>40054</v>
      </c>
      <c r="M5135" t="s">
        <v>1801</v>
      </c>
      <c r="N5135">
        <v>0</v>
      </c>
      <c r="O5135" t="s">
        <v>34</v>
      </c>
      <c r="P5135" t="s">
        <v>77</v>
      </c>
      <c r="Q5135" t="s">
        <v>37</v>
      </c>
      <c r="R5135" t="s">
        <v>36</v>
      </c>
      <c r="S5135" t="s">
        <v>36</v>
      </c>
      <c r="T5135">
        <v>0</v>
      </c>
      <c r="U5135">
        <v>0</v>
      </c>
      <c r="V5135">
        <v>0</v>
      </c>
      <c r="W5135">
        <v>0</v>
      </c>
      <c r="X5135">
        <v>42.57</v>
      </c>
      <c r="Y5135">
        <v>0</v>
      </c>
      <c r="Z5135">
        <v>0</v>
      </c>
      <c r="AA5135">
        <v>0</v>
      </c>
      <c r="AB5135">
        <f t="shared" si="240"/>
        <v>0</v>
      </c>
      <c r="AC5135">
        <f t="shared" si="241"/>
        <v>0</v>
      </c>
      <c r="AD5135">
        <f t="shared" si="242"/>
        <v>0</v>
      </c>
    </row>
    <row r="5136" spans="1:30" x14ac:dyDescent="0.3">
      <c r="A5136">
        <v>165322</v>
      </c>
      <c r="B5136" t="s">
        <v>3897</v>
      </c>
      <c r="C5136" t="s">
        <v>28</v>
      </c>
      <c r="D5136">
        <v>1075</v>
      </c>
      <c r="E5136">
        <v>8149</v>
      </c>
      <c r="F5136" t="s">
        <v>3898</v>
      </c>
      <c r="G5136">
        <v>2</v>
      </c>
      <c r="H5136" t="s">
        <v>71</v>
      </c>
      <c r="I5136" t="s">
        <v>96</v>
      </c>
      <c r="J5136">
        <v>73060</v>
      </c>
      <c r="K5136" t="s">
        <v>1572</v>
      </c>
      <c r="L5136">
        <v>73060</v>
      </c>
      <c r="M5136" t="s">
        <v>1573</v>
      </c>
      <c r="N5136">
        <v>0</v>
      </c>
      <c r="O5136" t="s">
        <v>67</v>
      </c>
      <c r="P5136" t="s">
        <v>109</v>
      </c>
      <c r="Q5136" t="s">
        <v>37</v>
      </c>
      <c r="R5136" t="s">
        <v>36</v>
      </c>
      <c r="S5136" t="s">
        <v>36</v>
      </c>
      <c r="T5136">
        <v>6449.73</v>
      </c>
      <c r="U5136">
        <v>0</v>
      </c>
      <c r="V5136">
        <v>0</v>
      </c>
      <c r="W5136">
        <v>0</v>
      </c>
      <c r="X5136">
        <v>219.27</v>
      </c>
      <c r="Y5136">
        <v>0</v>
      </c>
      <c r="Z5136">
        <v>0</v>
      </c>
      <c r="AA5136">
        <v>0</v>
      </c>
      <c r="AB5136">
        <f t="shared" si="240"/>
        <v>537.47749999999996</v>
      </c>
      <c r="AC5136">
        <f t="shared" si="241"/>
        <v>0</v>
      </c>
      <c r="AD5136">
        <f t="shared" si="242"/>
        <v>1182.4504999999999</v>
      </c>
    </row>
    <row r="5137" spans="1:30" x14ac:dyDescent="0.3">
      <c r="A5137">
        <v>844150</v>
      </c>
      <c r="B5137" t="s">
        <v>474</v>
      </c>
      <c r="C5137" t="s">
        <v>28</v>
      </c>
      <c r="D5137">
        <v>7003</v>
      </c>
      <c r="E5137">
        <v>8148</v>
      </c>
      <c r="F5137" t="s">
        <v>475</v>
      </c>
      <c r="G5137">
        <v>4</v>
      </c>
      <c r="H5137" t="s">
        <v>40</v>
      </c>
      <c r="I5137" t="s">
        <v>31</v>
      </c>
      <c r="J5137">
        <v>40461</v>
      </c>
      <c r="K5137" t="s">
        <v>41</v>
      </c>
      <c r="L5137">
        <v>40461</v>
      </c>
      <c r="M5137" t="s">
        <v>41</v>
      </c>
      <c r="N5137" t="s">
        <v>476</v>
      </c>
      <c r="O5137" t="s">
        <v>43</v>
      </c>
      <c r="P5137" t="s">
        <v>681</v>
      </c>
      <c r="Q5137" t="s">
        <v>36</v>
      </c>
      <c r="R5137" t="s">
        <v>36</v>
      </c>
      <c r="S5137" t="s">
        <v>36</v>
      </c>
      <c r="T5137">
        <v>2764.88</v>
      </c>
      <c r="U5137">
        <v>0</v>
      </c>
      <c r="V5137">
        <v>0</v>
      </c>
      <c r="W5137">
        <v>0</v>
      </c>
      <c r="X5137">
        <v>124.91</v>
      </c>
      <c r="Y5137">
        <v>0</v>
      </c>
      <c r="Z5137">
        <v>0</v>
      </c>
      <c r="AA5137">
        <v>0</v>
      </c>
      <c r="AB5137">
        <f t="shared" si="240"/>
        <v>230.40666666666667</v>
      </c>
      <c r="AC5137">
        <f t="shared" si="241"/>
        <v>0</v>
      </c>
      <c r="AD5137">
        <f t="shared" si="242"/>
        <v>506.89466666666669</v>
      </c>
    </row>
    <row r="5138" spans="1:30" x14ac:dyDescent="0.3">
      <c r="A5138">
        <v>888738</v>
      </c>
      <c r="B5138" t="s">
        <v>3429</v>
      </c>
      <c r="C5138" t="s">
        <v>28</v>
      </c>
      <c r="D5138">
        <v>7994</v>
      </c>
      <c r="E5138">
        <v>8163</v>
      </c>
      <c r="F5138" t="s">
        <v>461</v>
      </c>
      <c r="G5138">
        <v>5</v>
      </c>
      <c r="H5138" t="s">
        <v>30</v>
      </c>
      <c r="I5138" t="s">
        <v>31</v>
      </c>
      <c r="J5138">
        <v>2223</v>
      </c>
      <c r="K5138" t="s">
        <v>97</v>
      </c>
      <c r="L5138">
        <v>2223</v>
      </c>
      <c r="M5138" t="s">
        <v>97</v>
      </c>
      <c r="N5138" t="s">
        <v>98</v>
      </c>
      <c r="O5138" t="s">
        <v>34</v>
      </c>
      <c r="P5138" t="s">
        <v>134</v>
      </c>
      <c r="Q5138" t="s">
        <v>37</v>
      </c>
      <c r="R5138" t="s">
        <v>36</v>
      </c>
      <c r="S5138" t="s">
        <v>37</v>
      </c>
      <c r="T5138">
        <v>132071.17000000001</v>
      </c>
      <c r="U5138">
        <v>0</v>
      </c>
      <c r="V5138">
        <v>0</v>
      </c>
      <c r="W5138">
        <v>37782.04</v>
      </c>
      <c r="X5138">
        <v>3872.31</v>
      </c>
      <c r="Y5138">
        <v>0</v>
      </c>
      <c r="Z5138">
        <v>0</v>
      </c>
      <c r="AA5138">
        <v>531.41999999999996</v>
      </c>
      <c r="AB5138">
        <f t="shared" si="240"/>
        <v>11005.930833333334</v>
      </c>
      <c r="AC5138">
        <f t="shared" si="241"/>
        <v>37782.04</v>
      </c>
      <c r="AD5138">
        <f t="shared" si="242"/>
        <v>24213.047833333338</v>
      </c>
    </row>
    <row r="5139" spans="1:30" x14ac:dyDescent="0.3">
      <c r="A5139">
        <v>868829</v>
      </c>
      <c r="B5139" t="s">
        <v>116</v>
      </c>
      <c r="C5139" t="s">
        <v>28</v>
      </c>
      <c r="D5139">
        <v>7994</v>
      </c>
      <c r="E5139">
        <v>8144</v>
      </c>
      <c r="F5139" t="s">
        <v>117</v>
      </c>
      <c r="G5139">
        <v>5</v>
      </c>
      <c r="H5139" t="s">
        <v>30</v>
      </c>
      <c r="I5139" t="s">
        <v>31</v>
      </c>
      <c r="J5139">
        <v>2602</v>
      </c>
      <c r="K5139" t="s">
        <v>32</v>
      </c>
      <c r="L5139">
        <v>2602</v>
      </c>
      <c r="M5139" t="s">
        <v>32</v>
      </c>
      <c r="N5139" t="s">
        <v>33</v>
      </c>
      <c r="O5139" t="s">
        <v>34</v>
      </c>
      <c r="P5139" t="s">
        <v>980</v>
      </c>
      <c r="Q5139" t="s">
        <v>36</v>
      </c>
      <c r="R5139" t="s">
        <v>36</v>
      </c>
      <c r="S5139" t="s">
        <v>37</v>
      </c>
      <c r="T5139">
        <v>6127.84</v>
      </c>
      <c r="U5139">
        <v>0</v>
      </c>
      <c r="V5139">
        <v>0</v>
      </c>
      <c r="W5139">
        <v>0</v>
      </c>
      <c r="X5139">
        <v>505.08</v>
      </c>
      <c r="Y5139">
        <v>0</v>
      </c>
      <c r="Z5139">
        <v>0</v>
      </c>
      <c r="AA5139">
        <v>0</v>
      </c>
      <c r="AB5139">
        <f t="shared" si="240"/>
        <v>510.65333333333336</v>
      </c>
      <c r="AC5139">
        <f t="shared" si="241"/>
        <v>0</v>
      </c>
      <c r="AD5139">
        <f t="shared" si="242"/>
        <v>1123.4373333333335</v>
      </c>
    </row>
    <row r="5140" spans="1:30" x14ac:dyDescent="0.3">
      <c r="A5140">
        <v>928773</v>
      </c>
      <c r="B5140" t="s">
        <v>3899</v>
      </c>
      <c r="C5140" t="s">
        <v>28</v>
      </c>
      <c r="D5140">
        <v>7992</v>
      </c>
      <c r="E5140">
        <v>8144</v>
      </c>
      <c r="F5140" t="s">
        <v>117</v>
      </c>
      <c r="G5140">
        <v>5</v>
      </c>
      <c r="H5140" t="s">
        <v>30</v>
      </c>
      <c r="I5140" t="s">
        <v>31</v>
      </c>
      <c r="J5140">
        <v>348</v>
      </c>
      <c r="K5140" t="s">
        <v>80</v>
      </c>
      <c r="L5140">
        <v>348</v>
      </c>
      <c r="M5140" t="s">
        <v>80</v>
      </c>
      <c r="N5140" t="s">
        <v>1960</v>
      </c>
      <c r="O5140" t="s">
        <v>67</v>
      </c>
      <c r="P5140" t="s">
        <v>263</v>
      </c>
      <c r="Q5140" t="s">
        <v>36</v>
      </c>
      <c r="R5140" t="s">
        <v>36</v>
      </c>
      <c r="S5140" t="s">
        <v>37</v>
      </c>
      <c r="T5140">
        <v>0</v>
      </c>
      <c r="U5140">
        <v>0</v>
      </c>
      <c r="V5140">
        <v>5121.93</v>
      </c>
      <c r="W5140">
        <v>0</v>
      </c>
      <c r="X5140">
        <v>0</v>
      </c>
      <c r="Y5140">
        <v>0</v>
      </c>
      <c r="Z5140">
        <v>403.53</v>
      </c>
      <c r="AA5140">
        <v>0</v>
      </c>
      <c r="AB5140">
        <f t="shared" si="240"/>
        <v>0</v>
      </c>
      <c r="AC5140">
        <f t="shared" si="241"/>
        <v>5121.93</v>
      </c>
      <c r="AD5140">
        <f t="shared" si="242"/>
        <v>0</v>
      </c>
    </row>
    <row r="5141" spans="1:30" x14ac:dyDescent="0.3">
      <c r="A5141">
        <v>219799</v>
      </c>
      <c r="B5141" t="s">
        <v>3900</v>
      </c>
      <c r="C5141" t="s">
        <v>28</v>
      </c>
      <c r="D5141">
        <v>1075</v>
      </c>
      <c r="E5141">
        <v>8149</v>
      </c>
      <c r="F5141" t="s">
        <v>3901</v>
      </c>
      <c r="G5141">
        <v>4</v>
      </c>
      <c r="H5141" t="s">
        <v>40</v>
      </c>
      <c r="I5141" t="s">
        <v>96</v>
      </c>
      <c r="J5141">
        <v>639</v>
      </c>
      <c r="K5141" t="s">
        <v>593</v>
      </c>
      <c r="L5141">
        <v>639</v>
      </c>
      <c r="M5141" t="s">
        <v>593</v>
      </c>
      <c r="N5141" t="s">
        <v>594</v>
      </c>
      <c r="O5141" t="s">
        <v>67</v>
      </c>
      <c r="P5141" t="s">
        <v>233</v>
      </c>
      <c r="Q5141" t="s">
        <v>37</v>
      </c>
      <c r="R5141" t="s">
        <v>36</v>
      </c>
      <c r="S5141" t="s">
        <v>36</v>
      </c>
      <c r="T5141">
        <v>0</v>
      </c>
      <c r="U5141">
        <v>0</v>
      </c>
      <c r="V5141">
        <v>17708.259999999998</v>
      </c>
      <c r="W5141">
        <v>17708.259999999998</v>
      </c>
      <c r="X5141">
        <v>0</v>
      </c>
      <c r="Y5141">
        <v>0</v>
      </c>
      <c r="Z5141">
        <v>512.33000000000004</v>
      </c>
      <c r="AA5141">
        <v>249.11</v>
      </c>
      <c r="AB5141">
        <f t="shared" si="240"/>
        <v>0</v>
      </c>
      <c r="AC5141">
        <f t="shared" si="241"/>
        <v>35416.519999999997</v>
      </c>
      <c r="AD5141">
        <f t="shared" si="242"/>
        <v>0</v>
      </c>
    </row>
    <row r="5142" spans="1:30" x14ac:dyDescent="0.3">
      <c r="A5142">
        <v>982453</v>
      </c>
      <c r="B5142" t="s">
        <v>3826</v>
      </c>
      <c r="C5142" t="s">
        <v>28</v>
      </c>
      <c r="D5142">
        <v>7992</v>
      </c>
      <c r="E5142">
        <v>8149</v>
      </c>
      <c r="F5142" t="s">
        <v>2904</v>
      </c>
      <c r="G5142">
        <v>3</v>
      </c>
      <c r="H5142" t="s">
        <v>170</v>
      </c>
      <c r="I5142" t="s">
        <v>96</v>
      </c>
      <c r="J5142">
        <v>639</v>
      </c>
      <c r="K5142" t="s">
        <v>593</v>
      </c>
      <c r="L5142">
        <v>639</v>
      </c>
      <c r="M5142" t="s">
        <v>593</v>
      </c>
      <c r="N5142" t="s">
        <v>594</v>
      </c>
      <c r="O5142" t="s">
        <v>67</v>
      </c>
      <c r="P5142" t="s">
        <v>109</v>
      </c>
      <c r="Q5142" t="s">
        <v>37</v>
      </c>
      <c r="R5142" t="s">
        <v>36</v>
      </c>
      <c r="S5142" t="s">
        <v>36</v>
      </c>
      <c r="T5142">
        <v>28386.6</v>
      </c>
      <c r="U5142">
        <v>0</v>
      </c>
      <c r="V5142">
        <v>0</v>
      </c>
      <c r="W5142">
        <v>11638.56</v>
      </c>
      <c r="X5142">
        <v>777.37</v>
      </c>
      <c r="Y5142">
        <v>0</v>
      </c>
      <c r="Z5142">
        <v>0</v>
      </c>
      <c r="AA5142">
        <v>0</v>
      </c>
      <c r="AB5142">
        <f t="shared" si="240"/>
        <v>2365.5499999999997</v>
      </c>
      <c r="AC5142">
        <f t="shared" si="241"/>
        <v>11638.56</v>
      </c>
      <c r="AD5142">
        <f t="shared" si="242"/>
        <v>5204.21</v>
      </c>
    </row>
    <row r="5143" spans="1:30" x14ac:dyDescent="0.3">
      <c r="A5143">
        <v>28839</v>
      </c>
      <c r="B5143" t="s">
        <v>348</v>
      </c>
      <c r="C5143" t="s">
        <v>28</v>
      </c>
      <c r="D5143">
        <v>835</v>
      </c>
      <c r="E5143">
        <v>8149</v>
      </c>
      <c r="F5143" t="s">
        <v>349</v>
      </c>
      <c r="G5143">
        <v>4</v>
      </c>
      <c r="H5143" t="s">
        <v>40</v>
      </c>
      <c r="I5143" t="s">
        <v>96</v>
      </c>
      <c r="J5143">
        <v>1811</v>
      </c>
      <c r="K5143" t="s">
        <v>350</v>
      </c>
      <c r="L5143">
        <v>1811</v>
      </c>
      <c r="M5143" t="s">
        <v>350</v>
      </c>
      <c r="N5143" t="s">
        <v>176</v>
      </c>
      <c r="O5143" t="s">
        <v>34</v>
      </c>
      <c r="P5143" t="s">
        <v>2037</v>
      </c>
      <c r="Q5143" t="s">
        <v>36</v>
      </c>
      <c r="R5143" t="s">
        <v>36</v>
      </c>
      <c r="S5143" t="s">
        <v>36</v>
      </c>
      <c r="T5143">
        <v>41606.6</v>
      </c>
      <c r="U5143">
        <v>0</v>
      </c>
      <c r="V5143">
        <v>0</v>
      </c>
      <c r="W5143">
        <v>0</v>
      </c>
      <c r="X5143">
        <v>5064.38</v>
      </c>
      <c r="Y5143">
        <v>0</v>
      </c>
      <c r="Z5143">
        <v>0</v>
      </c>
      <c r="AA5143">
        <v>0</v>
      </c>
      <c r="AB5143">
        <f t="shared" si="240"/>
        <v>3467.2166666666667</v>
      </c>
      <c r="AC5143">
        <f t="shared" si="241"/>
        <v>0</v>
      </c>
      <c r="AD5143">
        <f t="shared" si="242"/>
        <v>7627.876666666667</v>
      </c>
    </row>
    <row r="5144" spans="1:30" x14ac:dyDescent="0.3">
      <c r="A5144">
        <v>867678</v>
      </c>
      <c r="B5144" t="s">
        <v>1607</v>
      </c>
      <c r="C5144" t="s">
        <v>28</v>
      </c>
      <c r="D5144">
        <v>7994</v>
      </c>
      <c r="E5144">
        <v>8155</v>
      </c>
      <c r="F5144" t="s">
        <v>59</v>
      </c>
      <c r="G5144">
        <v>5</v>
      </c>
      <c r="H5144" t="s">
        <v>30</v>
      </c>
      <c r="I5144" t="s">
        <v>31</v>
      </c>
      <c r="J5144">
        <v>2501</v>
      </c>
      <c r="K5144" t="s">
        <v>123</v>
      </c>
      <c r="L5144">
        <v>2501</v>
      </c>
      <c r="M5144" t="s">
        <v>123</v>
      </c>
      <c r="N5144" t="s">
        <v>124</v>
      </c>
      <c r="O5144" t="s">
        <v>34</v>
      </c>
      <c r="P5144" t="s">
        <v>1721</v>
      </c>
      <c r="Q5144" t="s">
        <v>36</v>
      </c>
      <c r="R5144" t="s">
        <v>36</v>
      </c>
      <c r="S5144" t="s">
        <v>37</v>
      </c>
      <c r="T5144">
        <v>7811</v>
      </c>
      <c r="U5144">
        <v>7811</v>
      </c>
      <c r="V5144">
        <v>0</v>
      </c>
      <c r="W5144">
        <v>0</v>
      </c>
      <c r="X5144">
        <v>397.59</v>
      </c>
      <c r="Y5144">
        <v>397.59</v>
      </c>
      <c r="Z5144">
        <v>0</v>
      </c>
      <c r="AA5144">
        <v>0</v>
      </c>
      <c r="AB5144">
        <f t="shared" si="240"/>
        <v>650.91666666666663</v>
      </c>
      <c r="AC5144">
        <f t="shared" si="241"/>
        <v>0</v>
      </c>
      <c r="AD5144">
        <f t="shared" si="242"/>
        <v>1432.0166666666667</v>
      </c>
    </row>
    <row r="5145" spans="1:30" x14ac:dyDescent="0.3">
      <c r="A5145">
        <v>345323</v>
      </c>
      <c r="B5145" t="s">
        <v>2481</v>
      </c>
      <c r="C5145" t="s">
        <v>28</v>
      </c>
      <c r="D5145">
        <v>7001</v>
      </c>
      <c r="E5145">
        <v>8149</v>
      </c>
      <c r="F5145" t="s">
        <v>1045</v>
      </c>
      <c r="G5145">
        <v>3</v>
      </c>
      <c r="H5145" t="s">
        <v>170</v>
      </c>
      <c r="I5145" t="s">
        <v>96</v>
      </c>
      <c r="J5145">
        <v>72125</v>
      </c>
      <c r="K5145" t="s">
        <v>580</v>
      </c>
      <c r="L5145">
        <v>72125</v>
      </c>
      <c r="M5145" t="s">
        <v>580</v>
      </c>
      <c r="N5145" t="s">
        <v>581</v>
      </c>
      <c r="O5145" t="s">
        <v>34</v>
      </c>
      <c r="P5145" t="s">
        <v>109</v>
      </c>
      <c r="Q5145" t="s">
        <v>37</v>
      </c>
      <c r="R5145" t="s">
        <v>36</v>
      </c>
      <c r="S5145" t="s">
        <v>36</v>
      </c>
      <c r="T5145">
        <v>0</v>
      </c>
      <c r="U5145">
        <v>0</v>
      </c>
      <c r="V5145">
        <v>0</v>
      </c>
      <c r="W5145">
        <v>1939.76</v>
      </c>
      <c r="X5145">
        <v>0</v>
      </c>
      <c r="Y5145">
        <v>0</v>
      </c>
      <c r="Z5145">
        <v>0</v>
      </c>
      <c r="AA5145">
        <v>0</v>
      </c>
      <c r="AB5145">
        <f t="shared" si="240"/>
        <v>0</v>
      </c>
      <c r="AC5145">
        <f t="shared" si="241"/>
        <v>1939.76</v>
      </c>
      <c r="AD5145">
        <f t="shared" si="242"/>
        <v>0</v>
      </c>
    </row>
    <row r="5146" spans="1:30" x14ac:dyDescent="0.3">
      <c r="A5146">
        <v>231892</v>
      </c>
      <c r="B5146" t="s">
        <v>1214</v>
      </c>
      <c r="C5146" t="s">
        <v>28</v>
      </c>
      <c r="D5146">
        <v>7994</v>
      </c>
      <c r="E5146">
        <v>8155</v>
      </c>
      <c r="F5146" t="s">
        <v>59</v>
      </c>
      <c r="G5146">
        <v>5</v>
      </c>
      <c r="H5146" t="s">
        <v>30</v>
      </c>
      <c r="I5146" t="s">
        <v>31</v>
      </c>
      <c r="J5146">
        <v>2602</v>
      </c>
      <c r="K5146" t="s">
        <v>32</v>
      </c>
      <c r="L5146">
        <v>2602</v>
      </c>
      <c r="M5146" t="s">
        <v>32</v>
      </c>
      <c r="N5146" t="s">
        <v>33</v>
      </c>
      <c r="O5146" t="s">
        <v>34</v>
      </c>
      <c r="P5146" t="s">
        <v>353</v>
      </c>
      <c r="Q5146" t="s">
        <v>36</v>
      </c>
      <c r="R5146" t="s">
        <v>36</v>
      </c>
      <c r="S5146" t="s">
        <v>37</v>
      </c>
      <c r="T5146">
        <v>18276.990000000002</v>
      </c>
      <c r="U5146">
        <v>0</v>
      </c>
      <c r="V5146">
        <v>0</v>
      </c>
      <c r="W5146">
        <v>0</v>
      </c>
      <c r="X5146">
        <v>1759.02</v>
      </c>
      <c r="Y5146">
        <v>0</v>
      </c>
      <c r="Z5146">
        <v>0</v>
      </c>
      <c r="AA5146">
        <v>0</v>
      </c>
      <c r="AB5146">
        <f t="shared" si="240"/>
        <v>1523.0825000000002</v>
      </c>
      <c r="AC5146">
        <f t="shared" si="241"/>
        <v>0</v>
      </c>
      <c r="AD5146">
        <f t="shared" si="242"/>
        <v>3350.7815000000005</v>
      </c>
    </row>
    <row r="5147" spans="1:30" x14ac:dyDescent="0.3">
      <c r="A5147">
        <v>209612</v>
      </c>
      <c r="B5147" t="s">
        <v>3902</v>
      </c>
      <c r="C5147" t="s">
        <v>28</v>
      </c>
      <c r="D5147">
        <v>7994</v>
      </c>
      <c r="E5147">
        <v>8160</v>
      </c>
      <c r="F5147" t="s">
        <v>3903</v>
      </c>
      <c r="G5147">
        <v>4</v>
      </c>
      <c r="H5147" t="s">
        <v>40</v>
      </c>
      <c r="I5147" t="s">
        <v>31</v>
      </c>
      <c r="J5147">
        <v>40019</v>
      </c>
      <c r="K5147" t="s">
        <v>200</v>
      </c>
      <c r="L5147">
        <v>40018</v>
      </c>
      <c r="M5147" t="s">
        <v>200</v>
      </c>
      <c r="N5147" t="s">
        <v>201</v>
      </c>
      <c r="O5147" t="s">
        <v>34</v>
      </c>
      <c r="P5147" t="s">
        <v>1257</v>
      </c>
      <c r="Q5147" t="s">
        <v>36</v>
      </c>
      <c r="R5147" t="s">
        <v>36</v>
      </c>
      <c r="S5147" t="s">
        <v>36</v>
      </c>
      <c r="T5147">
        <v>983.19</v>
      </c>
      <c r="U5147">
        <v>0</v>
      </c>
      <c r="V5147">
        <v>0</v>
      </c>
      <c r="W5147">
        <v>0</v>
      </c>
      <c r="X5147">
        <v>64.66</v>
      </c>
      <c r="Y5147">
        <v>0</v>
      </c>
      <c r="Z5147">
        <v>0</v>
      </c>
      <c r="AA5147">
        <v>0</v>
      </c>
      <c r="AB5147">
        <f t="shared" si="240"/>
        <v>81.932500000000005</v>
      </c>
      <c r="AC5147">
        <f t="shared" si="241"/>
        <v>0</v>
      </c>
      <c r="AD5147">
        <f t="shared" si="242"/>
        <v>180.25150000000002</v>
      </c>
    </row>
    <row r="5148" spans="1:30" x14ac:dyDescent="0.3">
      <c r="A5148">
        <v>963524</v>
      </c>
      <c r="B5148" t="s">
        <v>3904</v>
      </c>
      <c r="C5148" t="s">
        <v>28</v>
      </c>
      <c r="D5148">
        <v>7994</v>
      </c>
      <c r="E5148">
        <v>8144</v>
      </c>
      <c r="F5148" t="s">
        <v>117</v>
      </c>
      <c r="G5148">
        <v>5</v>
      </c>
      <c r="H5148" t="s">
        <v>30</v>
      </c>
      <c r="I5148" t="s">
        <v>31</v>
      </c>
      <c r="J5148">
        <v>40019</v>
      </c>
      <c r="K5148" t="s">
        <v>200</v>
      </c>
      <c r="L5148">
        <v>40018</v>
      </c>
      <c r="M5148" t="s">
        <v>200</v>
      </c>
      <c r="N5148" t="s">
        <v>862</v>
      </c>
      <c r="O5148" t="s">
        <v>34</v>
      </c>
      <c r="P5148" t="s">
        <v>82</v>
      </c>
      <c r="Q5148" t="s">
        <v>36</v>
      </c>
      <c r="R5148" t="s">
        <v>36</v>
      </c>
      <c r="S5148" t="s">
        <v>37</v>
      </c>
      <c r="T5148">
        <v>5724.9</v>
      </c>
      <c r="U5148">
        <v>0</v>
      </c>
      <c r="V5148">
        <v>0</v>
      </c>
      <c r="W5148">
        <v>0</v>
      </c>
      <c r="X5148">
        <v>244.57</v>
      </c>
      <c r="Y5148">
        <v>0</v>
      </c>
      <c r="Z5148">
        <v>0</v>
      </c>
      <c r="AA5148">
        <v>0</v>
      </c>
      <c r="AB5148">
        <f t="shared" si="240"/>
        <v>477.07499999999999</v>
      </c>
      <c r="AC5148">
        <f t="shared" si="241"/>
        <v>0</v>
      </c>
      <c r="AD5148">
        <f t="shared" si="242"/>
        <v>1049.5650000000001</v>
      </c>
    </row>
    <row r="5149" spans="1:30" x14ac:dyDescent="0.3">
      <c r="A5149">
        <v>199934</v>
      </c>
      <c r="B5149" t="s">
        <v>1649</v>
      </c>
      <c r="C5149" t="s">
        <v>28</v>
      </c>
      <c r="D5149">
        <v>7001</v>
      </c>
      <c r="E5149">
        <v>8149</v>
      </c>
      <c r="F5149" t="s">
        <v>55</v>
      </c>
      <c r="G5149">
        <v>4</v>
      </c>
      <c r="H5149" t="s">
        <v>40</v>
      </c>
      <c r="I5149" t="s">
        <v>96</v>
      </c>
      <c r="J5149">
        <v>40461</v>
      </c>
      <c r="K5149" t="s">
        <v>41</v>
      </c>
      <c r="L5149">
        <v>40461</v>
      </c>
      <c r="M5149" t="s">
        <v>41</v>
      </c>
      <c r="N5149" t="s">
        <v>56</v>
      </c>
      <c r="O5149" t="s">
        <v>43</v>
      </c>
      <c r="P5149" t="s">
        <v>2781</v>
      </c>
      <c r="Q5149" t="s">
        <v>36</v>
      </c>
      <c r="R5149" t="s">
        <v>36</v>
      </c>
      <c r="S5149" t="s">
        <v>36</v>
      </c>
      <c r="T5149">
        <v>16891.8</v>
      </c>
      <c r="U5149">
        <v>0</v>
      </c>
      <c r="V5149">
        <v>0</v>
      </c>
      <c r="W5149">
        <v>0</v>
      </c>
      <c r="X5149">
        <v>556.45000000000005</v>
      </c>
      <c r="Y5149">
        <v>0</v>
      </c>
      <c r="Z5149">
        <v>0</v>
      </c>
      <c r="AA5149">
        <v>0</v>
      </c>
      <c r="AB5149">
        <f t="shared" si="240"/>
        <v>1407.6499999999999</v>
      </c>
      <c r="AC5149">
        <f t="shared" si="241"/>
        <v>0</v>
      </c>
      <c r="AD5149">
        <f t="shared" si="242"/>
        <v>3096.83</v>
      </c>
    </row>
    <row r="5150" spans="1:30" x14ac:dyDescent="0.3">
      <c r="A5150">
        <v>882272</v>
      </c>
      <c r="B5150" t="s">
        <v>3905</v>
      </c>
      <c r="C5150" t="s">
        <v>28</v>
      </c>
      <c r="D5150">
        <v>7994</v>
      </c>
      <c r="E5150">
        <v>8144</v>
      </c>
      <c r="F5150" t="s">
        <v>117</v>
      </c>
      <c r="G5150">
        <v>5</v>
      </c>
      <c r="H5150" t="s">
        <v>30</v>
      </c>
      <c r="I5150" t="s">
        <v>31</v>
      </c>
      <c r="J5150">
        <v>72954</v>
      </c>
      <c r="K5150" t="s">
        <v>90</v>
      </c>
      <c r="L5150">
        <v>72952</v>
      </c>
      <c r="M5150" t="s">
        <v>91</v>
      </c>
      <c r="N5150" t="s">
        <v>3906</v>
      </c>
      <c r="O5150" t="s">
        <v>34</v>
      </c>
      <c r="P5150" t="s">
        <v>681</v>
      </c>
      <c r="Q5150" t="s">
        <v>36</v>
      </c>
      <c r="R5150" t="s">
        <v>36</v>
      </c>
      <c r="S5150" t="s">
        <v>37</v>
      </c>
      <c r="T5150">
        <v>2225.37</v>
      </c>
      <c r="U5150">
        <v>0</v>
      </c>
      <c r="V5150">
        <v>0</v>
      </c>
      <c r="W5150">
        <v>0</v>
      </c>
      <c r="X5150">
        <v>185.34</v>
      </c>
      <c r="Y5150">
        <v>0</v>
      </c>
      <c r="Z5150">
        <v>0</v>
      </c>
      <c r="AA5150">
        <v>0</v>
      </c>
      <c r="AB5150">
        <f t="shared" si="240"/>
        <v>185.44749999999999</v>
      </c>
      <c r="AC5150">
        <f t="shared" si="241"/>
        <v>0</v>
      </c>
      <c r="AD5150">
        <f t="shared" si="242"/>
        <v>407.98450000000003</v>
      </c>
    </row>
    <row r="5151" spans="1:30" x14ac:dyDescent="0.3">
      <c r="A5151">
        <v>727907</v>
      </c>
      <c r="B5151" t="s">
        <v>3907</v>
      </c>
      <c r="C5151" t="s">
        <v>28</v>
      </c>
      <c r="D5151">
        <v>7992</v>
      </c>
      <c r="E5151">
        <v>8149</v>
      </c>
      <c r="F5151" t="s">
        <v>227</v>
      </c>
      <c r="G5151">
        <v>5</v>
      </c>
      <c r="H5151" t="s">
        <v>30</v>
      </c>
      <c r="I5151" t="s">
        <v>31</v>
      </c>
      <c r="J5151">
        <v>1607</v>
      </c>
      <c r="K5151" t="s">
        <v>537</v>
      </c>
      <c r="L5151">
        <v>1607</v>
      </c>
      <c r="M5151" t="s">
        <v>537</v>
      </c>
      <c r="N5151" t="s">
        <v>612</v>
      </c>
      <c r="O5151" t="s">
        <v>67</v>
      </c>
      <c r="P5151" t="s">
        <v>487</v>
      </c>
      <c r="Q5151" t="s">
        <v>36</v>
      </c>
      <c r="R5151" t="s">
        <v>36</v>
      </c>
      <c r="S5151" t="s">
        <v>37</v>
      </c>
      <c r="T5151">
        <v>6413.3</v>
      </c>
      <c r="U5151">
        <v>0</v>
      </c>
      <c r="V5151">
        <v>0</v>
      </c>
      <c r="W5151">
        <v>0</v>
      </c>
      <c r="X5151">
        <v>500.92</v>
      </c>
      <c r="Y5151">
        <v>0</v>
      </c>
      <c r="Z5151">
        <v>0</v>
      </c>
      <c r="AA5151">
        <v>0</v>
      </c>
      <c r="AB5151">
        <f t="shared" si="240"/>
        <v>534.44166666666672</v>
      </c>
      <c r="AC5151">
        <f t="shared" si="241"/>
        <v>0</v>
      </c>
      <c r="AD5151">
        <f t="shared" si="242"/>
        <v>1175.771666666667</v>
      </c>
    </row>
    <row r="5152" spans="1:30" x14ac:dyDescent="0.3">
      <c r="A5152">
        <v>69548</v>
      </c>
      <c r="B5152" t="s">
        <v>1830</v>
      </c>
      <c r="C5152" t="s">
        <v>28</v>
      </c>
      <c r="D5152">
        <v>7994</v>
      </c>
      <c r="E5152">
        <v>8173</v>
      </c>
      <c r="F5152" t="s">
        <v>672</v>
      </c>
      <c r="G5152">
        <v>3</v>
      </c>
      <c r="H5152" t="s">
        <v>170</v>
      </c>
      <c r="I5152" t="s">
        <v>31</v>
      </c>
      <c r="J5152">
        <v>72859</v>
      </c>
      <c r="K5152" t="s">
        <v>274</v>
      </c>
      <c r="L5152">
        <v>72859</v>
      </c>
      <c r="M5152" t="s">
        <v>274</v>
      </c>
      <c r="N5152" t="s">
        <v>275</v>
      </c>
      <c r="O5152" t="s">
        <v>34</v>
      </c>
      <c r="P5152" t="s">
        <v>35</v>
      </c>
      <c r="Q5152" t="s">
        <v>36</v>
      </c>
      <c r="R5152" t="s">
        <v>36</v>
      </c>
      <c r="S5152" t="s">
        <v>36</v>
      </c>
      <c r="T5152">
        <v>2667</v>
      </c>
      <c r="U5152">
        <v>0</v>
      </c>
      <c r="V5152">
        <v>0</v>
      </c>
      <c r="W5152">
        <v>0</v>
      </c>
      <c r="X5152">
        <v>128.66999999999999</v>
      </c>
      <c r="Y5152">
        <v>0</v>
      </c>
      <c r="Z5152">
        <v>0</v>
      </c>
      <c r="AA5152">
        <v>0</v>
      </c>
      <c r="AB5152">
        <f t="shared" si="240"/>
        <v>222.25</v>
      </c>
      <c r="AC5152">
        <f t="shared" si="241"/>
        <v>0</v>
      </c>
      <c r="AD5152">
        <f t="shared" si="242"/>
        <v>488.95000000000005</v>
      </c>
    </row>
    <row r="5153" spans="1:30" x14ac:dyDescent="0.3">
      <c r="A5153">
        <v>740207</v>
      </c>
      <c r="B5153" t="s">
        <v>3109</v>
      </c>
      <c r="C5153" t="s">
        <v>28</v>
      </c>
      <c r="D5153">
        <v>7001</v>
      </c>
      <c r="E5153">
        <v>8149</v>
      </c>
      <c r="F5153" t="s">
        <v>614</v>
      </c>
      <c r="G5153">
        <v>4</v>
      </c>
      <c r="H5153" t="s">
        <v>40</v>
      </c>
      <c r="I5153" t="s">
        <v>96</v>
      </c>
      <c r="J5153">
        <v>40080</v>
      </c>
      <c r="K5153" t="s">
        <v>615</v>
      </c>
      <c r="L5153">
        <v>40080</v>
      </c>
      <c r="M5153" t="s">
        <v>615</v>
      </c>
      <c r="N5153" t="s">
        <v>616</v>
      </c>
      <c r="O5153" t="s">
        <v>34</v>
      </c>
      <c r="P5153" t="s">
        <v>487</v>
      </c>
      <c r="Q5153" t="s">
        <v>36</v>
      </c>
      <c r="R5153" t="s">
        <v>36</v>
      </c>
      <c r="S5153" t="s">
        <v>36</v>
      </c>
      <c r="T5153">
        <v>18817.439999999999</v>
      </c>
      <c r="U5153">
        <v>18817.439999999999</v>
      </c>
      <c r="V5153">
        <v>0</v>
      </c>
      <c r="W5153">
        <v>0</v>
      </c>
      <c r="X5153">
        <v>798.81</v>
      </c>
      <c r="Y5153">
        <v>798.81</v>
      </c>
      <c r="Z5153">
        <v>0</v>
      </c>
      <c r="AA5153">
        <v>0</v>
      </c>
      <c r="AB5153">
        <f t="shared" si="240"/>
        <v>1568.12</v>
      </c>
      <c r="AC5153">
        <f t="shared" si="241"/>
        <v>0</v>
      </c>
      <c r="AD5153">
        <f t="shared" si="242"/>
        <v>3449.864</v>
      </c>
    </row>
    <row r="5154" spans="1:30" x14ac:dyDescent="0.3">
      <c r="A5154">
        <v>401955</v>
      </c>
      <c r="B5154" t="s">
        <v>557</v>
      </c>
      <c r="C5154" t="s">
        <v>28</v>
      </c>
      <c r="D5154">
        <v>7001</v>
      </c>
      <c r="E5154">
        <v>8149</v>
      </c>
      <c r="F5154" t="s">
        <v>558</v>
      </c>
      <c r="G5154">
        <v>3</v>
      </c>
      <c r="H5154" t="s">
        <v>170</v>
      </c>
      <c r="I5154" t="s">
        <v>96</v>
      </c>
      <c r="J5154">
        <v>72396</v>
      </c>
      <c r="K5154" t="s">
        <v>559</v>
      </c>
      <c r="L5154">
        <v>72396</v>
      </c>
      <c r="M5154" t="s">
        <v>559</v>
      </c>
      <c r="N5154">
        <v>0</v>
      </c>
      <c r="O5154" t="s">
        <v>34</v>
      </c>
      <c r="P5154" t="s">
        <v>767</v>
      </c>
      <c r="Q5154" t="s">
        <v>37</v>
      </c>
      <c r="R5154" t="s">
        <v>36</v>
      </c>
      <c r="S5154" t="s">
        <v>36</v>
      </c>
      <c r="T5154">
        <v>20600</v>
      </c>
      <c r="U5154">
        <v>0</v>
      </c>
      <c r="V5154">
        <v>0</v>
      </c>
      <c r="W5154">
        <v>0</v>
      </c>
      <c r="X5154">
        <v>143.68</v>
      </c>
      <c r="Y5154">
        <v>0</v>
      </c>
      <c r="Z5154">
        <v>0</v>
      </c>
      <c r="AA5154">
        <v>0</v>
      </c>
      <c r="AB5154">
        <f t="shared" si="240"/>
        <v>1716.6666666666667</v>
      </c>
      <c r="AC5154">
        <f t="shared" si="241"/>
        <v>0</v>
      </c>
      <c r="AD5154">
        <f t="shared" si="242"/>
        <v>3776.666666666667</v>
      </c>
    </row>
    <row r="5155" spans="1:30" x14ac:dyDescent="0.3">
      <c r="A5155">
        <v>897898</v>
      </c>
      <c r="B5155" t="s">
        <v>1671</v>
      </c>
      <c r="C5155" t="s">
        <v>28</v>
      </c>
      <c r="D5155">
        <v>7992</v>
      </c>
      <c r="E5155">
        <v>8144</v>
      </c>
      <c r="F5155" t="s">
        <v>117</v>
      </c>
      <c r="G5155">
        <v>5</v>
      </c>
      <c r="H5155" t="s">
        <v>30</v>
      </c>
      <c r="I5155" t="s">
        <v>31</v>
      </c>
      <c r="J5155">
        <v>1792</v>
      </c>
      <c r="K5155" t="s">
        <v>388</v>
      </c>
      <c r="L5155">
        <v>1792</v>
      </c>
      <c r="M5155" t="s">
        <v>388</v>
      </c>
      <c r="N5155" t="s">
        <v>734</v>
      </c>
      <c r="O5155" t="s">
        <v>67</v>
      </c>
      <c r="P5155" t="s">
        <v>353</v>
      </c>
      <c r="Q5155" t="s">
        <v>36</v>
      </c>
      <c r="R5155" t="s">
        <v>36</v>
      </c>
      <c r="S5155" t="s">
        <v>37</v>
      </c>
      <c r="T5155">
        <v>9160.39</v>
      </c>
      <c r="U5155">
        <v>0</v>
      </c>
      <c r="V5155">
        <v>0</v>
      </c>
      <c r="W5155">
        <v>0</v>
      </c>
      <c r="X5155">
        <v>880.16</v>
      </c>
      <c r="Y5155">
        <v>0</v>
      </c>
      <c r="Z5155">
        <v>0</v>
      </c>
      <c r="AA5155">
        <v>0</v>
      </c>
      <c r="AB5155">
        <f t="shared" si="240"/>
        <v>763.36583333333328</v>
      </c>
      <c r="AC5155">
        <f t="shared" si="241"/>
        <v>0</v>
      </c>
      <c r="AD5155">
        <f t="shared" si="242"/>
        <v>1679.4048333333333</v>
      </c>
    </row>
    <row r="5156" spans="1:30" x14ac:dyDescent="0.3">
      <c r="A5156">
        <v>821086</v>
      </c>
      <c r="B5156" t="s">
        <v>1258</v>
      </c>
      <c r="C5156" t="s">
        <v>28</v>
      </c>
      <c r="D5156">
        <v>7992</v>
      </c>
      <c r="E5156">
        <v>8155</v>
      </c>
      <c r="F5156" t="s">
        <v>59</v>
      </c>
      <c r="G5156">
        <v>5</v>
      </c>
      <c r="H5156" t="s">
        <v>30</v>
      </c>
      <c r="I5156" t="s">
        <v>31</v>
      </c>
      <c r="J5156">
        <v>815</v>
      </c>
      <c r="K5156" t="s">
        <v>163</v>
      </c>
      <c r="L5156">
        <v>815</v>
      </c>
      <c r="M5156" t="s">
        <v>163</v>
      </c>
      <c r="N5156" t="s">
        <v>179</v>
      </c>
      <c r="O5156" t="s">
        <v>67</v>
      </c>
      <c r="P5156" t="s">
        <v>115</v>
      </c>
      <c r="Q5156" t="s">
        <v>36</v>
      </c>
      <c r="R5156" t="s">
        <v>36</v>
      </c>
      <c r="S5156" t="s">
        <v>37</v>
      </c>
      <c r="T5156">
        <v>4738.01</v>
      </c>
      <c r="U5156">
        <v>0</v>
      </c>
      <c r="V5156">
        <v>0</v>
      </c>
      <c r="W5156">
        <v>0</v>
      </c>
      <c r="X5156">
        <v>370.47</v>
      </c>
      <c r="Y5156">
        <v>0</v>
      </c>
      <c r="Z5156">
        <v>0</v>
      </c>
      <c r="AA5156">
        <v>0</v>
      </c>
      <c r="AB5156">
        <f t="shared" si="240"/>
        <v>394.8341666666667</v>
      </c>
      <c r="AC5156">
        <f t="shared" si="241"/>
        <v>0</v>
      </c>
      <c r="AD5156">
        <f t="shared" si="242"/>
        <v>868.63516666666681</v>
      </c>
    </row>
    <row r="5157" spans="1:30" x14ac:dyDescent="0.3">
      <c r="A5157">
        <v>909484</v>
      </c>
      <c r="B5157" t="s">
        <v>2120</v>
      </c>
      <c r="C5157" t="s">
        <v>28</v>
      </c>
      <c r="D5157">
        <v>7992</v>
      </c>
      <c r="E5157">
        <v>8144</v>
      </c>
      <c r="F5157" t="s">
        <v>117</v>
      </c>
      <c r="G5157">
        <v>5</v>
      </c>
      <c r="H5157" t="s">
        <v>30</v>
      </c>
      <c r="I5157" t="s">
        <v>31</v>
      </c>
      <c r="J5157">
        <v>2608</v>
      </c>
      <c r="K5157" t="s">
        <v>1468</v>
      </c>
      <c r="L5157">
        <v>2608</v>
      </c>
      <c r="M5157" t="s">
        <v>1468</v>
      </c>
      <c r="N5157" t="s">
        <v>1469</v>
      </c>
      <c r="O5157" t="s">
        <v>67</v>
      </c>
      <c r="P5157" t="s">
        <v>263</v>
      </c>
      <c r="Q5157" t="s">
        <v>36</v>
      </c>
      <c r="R5157" t="s">
        <v>36</v>
      </c>
      <c r="S5157" t="s">
        <v>37</v>
      </c>
      <c r="T5157">
        <v>5047.16</v>
      </c>
      <c r="U5157">
        <v>0</v>
      </c>
      <c r="V5157">
        <v>0</v>
      </c>
      <c r="W5157">
        <v>0</v>
      </c>
      <c r="X5157">
        <v>402.32</v>
      </c>
      <c r="Y5157">
        <v>0</v>
      </c>
      <c r="Z5157">
        <v>0</v>
      </c>
      <c r="AA5157">
        <v>0</v>
      </c>
      <c r="AB5157">
        <f t="shared" si="240"/>
        <v>420.59666666666664</v>
      </c>
      <c r="AC5157">
        <f t="shared" si="241"/>
        <v>0</v>
      </c>
      <c r="AD5157">
        <f t="shared" si="242"/>
        <v>925.3126666666667</v>
      </c>
    </row>
    <row r="5158" spans="1:30" x14ac:dyDescent="0.3">
      <c r="A5158">
        <v>733059</v>
      </c>
      <c r="B5158" t="s">
        <v>3630</v>
      </c>
      <c r="C5158" t="s">
        <v>28</v>
      </c>
      <c r="D5158">
        <v>7001</v>
      </c>
      <c r="E5158">
        <v>8163</v>
      </c>
      <c r="F5158" t="s">
        <v>50</v>
      </c>
      <c r="G5158">
        <v>5</v>
      </c>
      <c r="H5158" t="s">
        <v>30</v>
      </c>
      <c r="I5158" t="s">
        <v>31</v>
      </c>
      <c r="J5158">
        <v>932</v>
      </c>
      <c r="K5158" t="s">
        <v>309</v>
      </c>
      <c r="L5158">
        <v>932</v>
      </c>
      <c r="M5158" t="s">
        <v>309</v>
      </c>
      <c r="N5158" t="s">
        <v>310</v>
      </c>
      <c r="O5158" t="s">
        <v>67</v>
      </c>
      <c r="P5158" t="s">
        <v>87</v>
      </c>
      <c r="Q5158" t="s">
        <v>36</v>
      </c>
      <c r="R5158" t="s">
        <v>36</v>
      </c>
      <c r="S5158" t="s">
        <v>37</v>
      </c>
      <c r="T5158">
        <v>296.52</v>
      </c>
      <c r="U5158">
        <v>0</v>
      </c>
      <c r="V5158">
        <v>0</v>
      </c>
      <c r="W5158">
        <v>0</v>
      </c>
      <c r="X5158">
        <v>49.84</v>
      </c>
      <c r="Y5158">
        <v>0</v>
      </c>
      <c r="Z5158">
        <v>0</v>
      </c>
      <c r="AA5158">
        <v>0</v>
      </c>
      <c r="AB5158">
        <f t="shared" si="240"/>
        <v>24.709999999999997</v>
      </c>
      <c r="AC5158">
        <f t="shared" si="241"/>
        <v>0</v>
      </c>
      <c r="AD5158">
        <f t="shared" si="242"/>
        <v>54.362000000000002</v>
      </c>
    </row>
    <row r="5159" spans="1:30" x14ac:dyDescent="0.3">
      <c r="A5159">
        <v>771864</v>
      </c>
      <c r="B5159" t="s">
        <v>2764</v>
      </c>
      <c r="C5159" t="s">
        <v>28</v>
      </c>
      <c r="D5159">
        <v>7997</v>
      </c>
      <c r="E5159">
        <v>8145</v>
      </c>
      <c r="F5159" t="s">
        <v>1544</v>
      </c>
      <c r="G5159">
        <v>4</v>
      </c>
      <c r="H5159" t="s">
        <v>40</v>
      </c>
      <c r="I5159" t="s">
        <v>31</v>
      </c>
      <c r="J5159">
        <v>40165</v>
      </c>
      <c r="K5159" t="s">
        <v>1545</v>
      </c>
      <c r="L5159">
        <v>40015</v>
      </c>
      <c r="M5159" t="s">
        <v>1100</v>
      </c>
      <c r="N5159" t="s">
        <v>2205</v>
      </c>
      <c r="O5159" t="s">
        <v>67</v>
      </c>
      <c r="P5159" t="s">
        <v>843</v>
      </c>
      <c r="Q5159" t="s">
        <v>36</v>
      </c>
      <c r="R5159" t="s">
        <v>36</v>
      </c>
      <c r="S5159" t="s">
        <v>36</v>
      </c>
      <c r="T5159">
        <v>0.01</v>
      </c>
      <c r="U5159">
        <v>0</v>
      </c>
      <c r="V5159">
        <v>0</v>
      </c>
      <c r="W5159">
        <v>0</v>
      </c>
      <c r="X5159">
        <v>8.69</v>
      </c>
      <c r="Y5159">
        <v>0</v>
      </c>
      <c r="Z5159">
        <v>0</v>
      </c>
      <c r="AA5159">
        <v>0</v>
      </c>
      <c r="AB5159">
        <f t="shared" si="240"/>
        <v>8.3333333333333339E-4</v>
      </c>
      <c r="AC5159">
        <f t="shared" si="241"/>
        <v>0</v>
      </c>
      <c r="AD5159">
        <f t="shared" si="242"/>
        <v>1.8333333333333335E-3</v>
      </c>
    </row>
    <row r="5160" spans="1:30" x14ac:dyDescent="0.3">
      <c r="A5160">
        <v>743637</v>
      </c>
      <c r="B5160" t="s">
        <v>592</v>
      </c>
      <c r="C5160" t="s">
        <v>28</v>
      </c>
      <c r="D5160">
        <v>7992</v>
      </c>
      <c r="E5160">
        <v>8147</v>
      </c>
      <c r="F5160" t="s">
        <v>89</v>
      </c>
      <c r="G5160">
        <v>5</v>
      </c>
      <c r="H5160" t="s">
        <v>30</v>
      </c>
      <c r="I5160" t="s">
        <v>31</v>
      </c>
      <c r="J5160">
        <v>639</v>
      </c>
      <c r="K5160" t="s">
        <v>593</v>
      </c>
      <c r="L5160">
        <v>639</v>
      </c>
      <c r="M5160" t="s">
        <v>593</v>
      </c>
      <c r="N5160" t="s">
        <v>594</v>
      </c>
      <c r="O5160" t="s">
        <v>67</v>
      </c>
      <c r="P5160" t="s">
        <v>35</v>
      </c>
      <c r="Q5160" t="s">
        <v>36</v>
      </c>
      <c r="R5160" t="s">
        <v>36</v>
      </c>
      <c r="S5160" t="s">
        <v>37</v>
      </c>
      <c r="T5160">
        <v>60788.67</v>
      </c>
      <c r="U5160">
        <v>10838.23</v>
      </c>
      <c r="V5160">
        <v>0</v>
      </c>
      <c r="W5160">
        <v>0</v>
      </c>
      <c r="X5160">
        <v>3092.78</v>
      </c>
      <c r="Y5160">
        <v>256.94</v>
      </c>
      <c r="Z5160">
        <v>0</v>
      </c>
      <c r="AA5160">
        <v>0</v>
      </c>
      <c r="AB5160">
        <f t="shared" si="240"/>
        <v>5065.7224999999999</v>
      </c>
      <c r="AC5160">
        <f t="shared" si="241"/>
        <v>0</v>
      </c>
      <c r="AD5160">
        <f t="shared" si="242"/>
        <v>11144.5895</v>
      </c>
    </row>
    <row r="5161" spans="1:30" x14ac:dyDescent="0.3">
      <c r="A5161">
        <v>857245</v>
      </c>
      <c r="B5161" t="s">
        <v>582</v>
      </c>
      <c r="C5161" t="s">
        <v>28</v>
      </c>
      <c r="D5161">
        <v>7003</v>
      </c>
      <c r="E5161">
        <v>8148</v>
      </c>
      <c r="F5161" t="s">
        <v>583</v>
      </c>
      <c r="G5161">
        <v>4</v>
      </c>
      <c r="H5161" t="s">
        <v>40</v>
      </c>
      <c r="I5161" t="s">
        <v>31</v>
      </c>
      <c r="J5161">
        <v>40461</v>
      </c>
      <c r="K5161" t="s">
        <v>41</v>
      </c>
      <c r="L5161">
        <v>40461</v>
      </c>
      <c r="M5161" t="s">
        <v>41</v>
      </c>
      <c r="N5161" t="s">
        <v>584</v>
      </c>
      <c r="O5161" t="s">
        <v>43</v>
      </c>
      <c r="P5161" t="s">
        <v>477</v>
      </c>
      <c r="Q5161" t="s">
        <v>36</v>
      </c>
      <c r="R5161" t="s">
        <v>36</v>
      </c>
      <c r="S5161" t="s">
        <v>36</v>
      </c>
      <c r="T5161">
        <v>199117.49</v>
      </c>
      <c r="U5161">
        <v>48221.81</v>
      </c>
      <c r="V5161">
        <v>0</v>
      </c>
      <c r="W5161">
        <v>0</v>
      </c>
      <c r="X5161">
        <v>8850.93</v>
      </c>
      <c r="Y5161">
        <v>1959.48</v>
      </c>
      <c r="Z5161">
        <v>0</v>
      </c>
      <c r="AA5161">
        <v>0</v>
      </c>
      <c r="AB5161">
        <f t="shared" si="240"/>
        <v>16593.124166666665</v>
      </c>
      <c r="AC5161">
        <f t="shared" si="241"/>
        <v>0</v>
      </c>
      <c r="AD5161">
        <f t="shared" si="242"/>
        <v>36504.873166666664</v>
      </c>
    </row>
    <row r="5162" spans="1:30" x14ac:dyDescent="0.3">
      <c r="A5162">
        <v>801705</v>
      </c>
      <c r="B5162" t="s">
        <v>426</v>
      </c>
      <c r="C5162" t="s">
        <v>28</v>
      </c>
      <c r="D5162">
        <v>7003</v>
      </c>
      <c r="E5162">
        <v>8148</v>
      </c>
      <c r="F5162" t="s">
        <v>70</v>
      </c>
      <c r="G5162">
        <v>5</v>
      </c>
      <c r="H5162" t="s">
        <v>30</v>
      </c>
      <c r="I5162" t="s">
        <v>31</v>
      </c>
      <c r="J5162">
        <v>40461</v>
      </c>
      <c r="K5162" t="s">
        <v>41</v>
      </c>
      <c r="L5162">
        <v>40461</v>
      </c>
      <c r="M5162" t="s">
        <v>41</v>
      </c>
      <c r="N5162" t="s">
        <v>318</v>
      </c>
      <c r="O5162" t="s">
        <v>43</v>
      </c>
      <c r="P5162" t="s">
        <v>2022</v>
      </c>
      <c r="Q5162" t="s">
        <v>36</v>
      </c>
      <c r="R5162" t="s">
        <v>36</v>
      </c>
      <c r="S5162" t="s">
        <v>37</v>
      </c>
      <c r="T5162">
        <v>215842.07</v>
      </c>
      <c r="U5162">
        <v>68255.12</v>
      </c>
      <c r="V5162">
        <v>0</v>
      </c>
      <c r="W5162">
        <v>0</v>
      </c>
      <c r="X5162">
        <v>6544.29</v>
      </c>
      <c r="Y5162">
        <v>1754.97</v>
      </c>
      <c r="Z5162">
        <v>0</v>
      </c>
      <c r="AA5162">
        <v>0</v>
      </c>
      <c r="AB5162">
        <f t="shared" si="240"/>
        <v>17986.839166666668</v>
      </c>
      <c r="AC5162">
        <f t="shared" si="241"/>
        <v>0</v>
      </c>
      <c r="AD5162">
        <f t="shared" si="242"/>
        <v>39571.046166666674</v>
      </c>
    </row>
    <row r="5163" spans="1:30" x14ac:dyDescent="0.3">
      <c r="A5163">
        <v>868408</v>
      </c>
      <c r="B5163" t="s">
        <v>192</v>
      </c>
      <c r="C5163" t="s">
        <v>28</v>
      </c>
      <c r="D5163">
        <v>7003</v>
      </c>
      <c r="E5163">
        <v>8148</v>
      </c>
      <c r="F5163" t="s">
        <v>193</v>
      </c>
      <c r="G5163">
        <v>4</v>
      </c>
      <c r="H5163" t="s">
        <v>40</v>
      </c>
      <c r="I5163" t="s">
        <v>31</v>
      </c>
      <c r="J5163">
        <v>40461</v>
      </c>
      <c r="K5163" t="s">
        <v>41</v>
      </c>
      <c r="L5163">
        <v>40461</v>
      </c>
      <c r="M5163" t="s">
        <v>41</v>
      </c>
      <c r="N5163" t="s">
        <v>194</v>
      </c>
      <c r="O5163" t="s">
        <v>43</v>
      </c>
      <c r="P5163" t="s">
        <v>585</v>
      </c>
      <c r="Q5163" t="s">
        <v>36</v>
      </c>
      <c r="R5163" t="s">
        <v>36</v>
      </c>
      <c r="S5163" t="s">
        <v>36</v>
      </c>
      <c r="T5163">
        <v>110096.79</v>
      </c>
      <c r="U5163">
        <v>41856.57</v>
      </c>
      <c r="V5163">
        <v>0</v>
      </c>
      <c r="W5163">
        <v>0</v>
      </c>
      <c r="X5163">
        <v>2824.98</v>
      </c>
      <c r="Y5163">
        <v>1085.3699999999999</v>
      </c>
      <c r="Z5163">
        <v>0</v>
      </c>
      <c r="AA5163">
        <v>0</v>
      </c>
      <c r="AB5163">
        <f t="shared" si="240"/>
        <v>9174.7325000000001</v>
      </c>
      <c r="AC5163">
        <f t="shared" si="241"/>
        <v>0</v>
      </c>
      <c r="AD5163">
        <f t="shared" si="242"/>
        <v>20184.411500000002</v>
      </c>
    </row>
    <row r="5164" spans="1:30" x14ac:dyDescent="0.3">
      <c r="A5164">
        <v>442984</v>
      </c>
      <c r="B5164" t="s">
        <v>69</v>
      </c>
      <c r="C5164" t="s">
        <v>28</v>
      </c>
      <c r="D5164">
        <v>7003</v>
      </c>
      <c r="E5164">
        <v>8148</v>
      </c>
      <c r="F5164" t="s">
        <v>70</v>
      </c>
      <c r="G5164">
        <v>2</v>
      </c>
      <c r="H5164" t="s">
        <v>71</v>
      </c>
      <c r="I5164" t="s">
        <v>31</v>
      </c>
      <c r="J5164">
        <v>40461</v>
      </c>
      <c r="K5164" t="s">
        <v>41</v>
      </c>
      <c r="L5164">
        <v>40461</v>
      </c>
      <c r="M5164" t="s">
        <v>41</v>
      </c>
      <c r="N5164">
        <v>0</v>
      </c>
      <c r="O5164" t="s">
        <v>43</v>
      </c>
      <c r="P5164" t="s">
        <v>345</v>
      </c>
      <c r="Q5164" t="s">
        <v>36</v>
      </c>
      <c r="R5164" t="s">
        <v>36</v>
      </c>
      <c r="S5164" t="s">
        <v>36</v>
      </c>
      <c r="T5164">
        <v>1690575.3</v>
      </c>
      <c r="U5164">
        <v>417426</v>
      </c>
      <c r="V5164">
        <v>0</v>
      </c>
      <c r="W5164">
        <v>0</v>
      </c>
      <c r="X5164">
        <v>46386.37</v>
      </c>
      <c r="Y5164">
        <v>11333.34</v>
      </c>
      <c r="Z5164">
        <v>0</v>
      </c>
      <c r="AA5164">
        <v>0</v>
      </c>
      <c r="AB5164">
        <f t="shared" si="240"/>
        <v>140881.27499999999</v>
      </c>
      <c r="AC5164">
        <f t="shared" si="241"/>
        <v>0</v>
      </c>
      <c r="AD5164">
        <f t="shared" si="242"/>
        <v>309938.80499999999</v>
      </c>
    </row>
    <row r="5165" spans="1:30" x14ac:dyDescent="0.3">
      <c r="A5165">
        <v>903122</v>
      </c>
      <c r="B5165" t="s">
        <v>567</v>
      </c>
      <c r="C5165" t="s">
        <v>28</v>
      </c>
      <c r="D5165">
        <v>7595</v>
      </c>
      <c r="E5165">
        <v>8163</v>
      </c>
      <c r="F5165" t="s">
        <v>461</v>
      </c>
      <c r="G5165">
        <v>5</v>
      </c>
      <c r="H5165" t="s">
        <v>30</v>
      </c>
      <c r="I5165" t="s">
        <v>31</v>
      </c>
      <c r="J5165">
        <v>72506</v>
      </c>
      <c r="K5165" t="s">
        <v>174</v>
      </c>
      <c r="L5165">
        <v>72480</v>
      </c>
      <c r="M5165" t="s">
        <v>175</v>
      </c>
      <c r="N5165" t="s">
        <v>176</v>
      </c>
      <c r="O5165" t="s">
        <v>34</v>
      </c>
      <c r="P5165" t="s">
        <v>3430</v>
      </c>
      <c r="Q5165" t="s">
        <v>36</v>
      </c>
      <c r="R5165" t="s">
        <v>36</v>
      </c>
      <c r="S5165" t="s">
        <v>37</v>
      </c>
      <c r="T5165">
        <v>178660.37</v>
      </c>
      <c r="U5165">
        <v>34587.839999999997</v>
      </c>
      <c r="V5165">
        <v>6297.2</v>
      </c>
      <c r="W5165">
        <v>13494.16</v>
      </c>
      <c r="X5165">
        <v>15125.63</v>
      </c>
      <c r="Y5165">
        <v>2212.29</v>
      </c>
      <c r="Z5165">
        <v>459.7</v>
      </c>
      <c r="AA5165">
        <v>854.48</v>
      </c>
      <c r="AB5165">
        <f t="shared" si="240"/>
        <v>14888.364166666666</v>
      </c>
      <c r="AC5165">
        <f t="shared" si="241"/>
        <v>19791.36</v>
      </c>
      <c r="AD5165">
        <f t="shared" si="242"/>
        <v>32754.40116666667</v>
      </c>
    </row>
    <row r="5166" spans="1:30" x14ac:dyDescent="0.3">
      <c r="A5166">
        <v>889959</v>
      </c>
      <c r="B5166" t="s">
        <v>3908</v>
      </c>
      <c r="C5166" t="s">
        <v>28</v>
      </c>
      <c r="D5166">
        <v>7001</v>
      </c>
      <c r="E5166">
        <v>8147</v>
      </c>
      <c r="F5166" t="s">
        <v>89</v>
      </c>
      <c r="G5166">
        <v>5</v>
      </c>
      <c r="H5166" t="s">
        <v>30</v>
      </c>
      <c r="I5166" t="s">
        <v>31</v>
      </c>
      <c r="J5166">
        <v>40461</v>
      </c>
      <c r="K5166" t="s">
        <v>41</v>
      </c>
      <c r="L5166">
        <v>40461</v>
      </c>
      <c r="M5166" t="s">
        <v>41</v>
      </c>
      <c r="N5166" t="s">
        <v>42</v>
      </c>
      <c r="O5166" t="s">
        <v>43</v>
      </c>
      <c r="P5166" t="s">
        <v>325</v>
      </c>
      <c r="Q5166" t="s">
        <v>36</v>
      </c>
      <c r="R5166" t="s">
        <v>36</v>
      </c>
      <c r="S5166" t="s">
        <v>37</v>
      </c>
      <c r="T5166">
        <v>610089.39</v>
      </c>
      <c r="U5166">
        <v>235775.42</v>
      </c>
      <c r="V5166">
        <v>9703.9599999999991</v>
      </c>
      <c r="W5166">
        <v>9703.9599999999991</v>
      </c>
      <c r="X5166">
        <v>13267.24</v>
      </c>
      <c r="Y5166">
        <v>3657.11</v>
      </c>
      <c r="Z5166">
        <v>517.25</v>
      </c>
      <c r="AA5166">
        <v>373.24</v>
      </c>
      <c r="AB5166">
        <f t="shared" si="240"/>
        <v>50840.782500000001</v>
      </c>
      <c r="AC5166">
        <f t="shared" si="241"/>
        <v>19407.919999999998</v>
      </c>
      <c r="AD5166">
        <f t="shared" si="242"/>
        <v>111849.72150000001</v>
      </c>
    </row>
    <row r="5167" spans="1:30" x14ac:dyDescent="0.3">
      <c r="A5167">
        <v>934129</v>
      </c>
      <c r="B5167" t="s">
        <v>3909</v>
      </c>
      <c r="C5167" t="s">
        <v>28</v>
      </c>
      <c r="D5167">
        <v>7992</v>
      </c>
      <c r="E5167">
        <v>8144</v>
      </c>
      <c r="F5167" t="s">
        <v>117</v>
      </c>
      <c r="G5167">
        <v>5</v>
      </c>
      <c r="H5167" t="s">
        <v>30</v>
      </c>
      <c r="I5167" t="s">
        <v>31</v>
      </c>
      <c r="J5167">
        <v>1792</v>
      </c>
      <c r="K5167" t="s">
        <v>388</v>
      </c>
      <c r="L5167">
        <v>1792</v>
      </c>
      <c r="M5167" t="s">
        <v>388</v>
      </c>
      <c r="N5167" t="s">
        <v>389</v>
      </c>
      <c r="O5167" t="s">
        <v>67</v>
      </c>
      <c r="P5167" t="s">
        <v>681</v>
      </c>
      <c r="Q5167" t="s">
        <v>36</v>
      </c>
      <c r="R5167" t="s">
        <v>36</v>
      </c>
      <c r="S5167" t="s">
        <v>37</v>
      </c>
      <c r="T5167">
        <v>44372.75</v>
      </c>
      <c r="U5167">
        <v>13034.98</v>
      </c>
      <c r="V5167">
        <v>0</v>
      </c>
      <c r="W5167">
        <v>0</v>
      </c>
      <c r="X5167">
        <v>-4568.13</v>
      </c>
      <c r="Y5167">
        <v>1085.0899999999999</v>
      </c>
      <c r="Z5167">
        <v>0</v>
      </c>
      <c r="AA5167">
        <v>0</v>
      </c>
      <c r="AB5167">
        <f t="shared" si="240"/>
        <v>3697.7291666666665</v>
      </c>
      <c r="AC5167">
        <f t="shared" si="241"/>
        <v>0</v>
      </c>
      <c r="AD5167">
        <f t="shared" si="242"/>
        <v>8135.0041666666666</v>
      </c>
    </row>
    <row r="5168" spans="1:30" x14ac:dyDescent="0.3">
      <c r="A5168">
        <v>181291</v>
      </c>
      <c r="B5168" t="s">
        <v>2748</v>
      </c>
      <c r="C5168" t="s">
        <v>28</v>
      </c>
      <c r="D5168">
        <v>7001</v>
      </c>
      <c r="E5168">
        <v>8165</v>
      </c>
      <c r="F5168" t="s">
        <v>29</v>
      </c>
      <c r="G5168">
        <v>5</v>
      </c>
      <c r="H5168" t="s">
        <v>30</v>
      </c>
      <c r="I5168" t="s">
        <v>31</v>
      </c>
      <c r="J5168">
        <v>932</v>
      </c>
      <c r="K5168" t="s">
        <v>309</v>
      </c>
      <c r="L5168">
        <v>932</v>
      </c>
      <c r="M5168" t="s">
        <v>309</v>
      </c>
      <c r="N5168" t="s">
        <v>310</v>
      </c>
      <c r="O5168" t="s">
        <v>67</v>
      </c>
      <c r="P5168" t="s">
        <v>487</v>
      </c>
      <c r="Q5168" t="s">
        <v>36</v>
      </c>
      <c r="R5168" t="s">
        <v>36</v>
      </c>
      <c r="S5168" t="s">
        <v>37</v>
      </c>
      <c r="T5168">
        <v>171894.69</v>
      </c>
      <c r="U5168">
        <v>60685.06</v>
      </c>
      <c r="V5168">
        <v>0</v>
      </c>
      <c r="W5168">
        <v>0</v>
      </c>
      <c r="X5168">
        <v>13277.46</v>
      </c>
      <c r="Y5168">
        <v>4681.49</v>
      </c>
      <c r="Z5168">
        <v>0</v>
      </c>
      <c r="AA5168">
        <v>0</v>
      </c>
      <c r="AB5168">
        <f t="shared" si="240"/>
        <v>14324.557500000001</v>
      </c>
      <c r="AC5168">
        <f t="shared" si="241"/>
        <v>0</v>
      </c>
      <c r="AD5168">
        <f t="shared" si="242"/>
        <v>31514.026500000004</v>
      </c>
    </row>
    <row r="5169" spans="1:30" x14ac:dyDescent="0.3">
      <c r="A5169">
        <v>748545</v>
      </c>
      <c r="B5169" t="s">
        <v>666</v>
      </c>
      <c r="C5169" t="s">
        <v>28</v>
      </c>
      <c r="D5169">
        <v>7994</v>
      </c>
      <c r="E5169">
        <v>8155</v>
      </c>
      <c r="F5169" t="s">
        <v>59</v>
      </c>
      <c r="G5169">
        <v>5</v>
      </c>
      <c r="H5169" t="s">
        <v>30</v>
      </c>
      <c r="I5169" t="s">
        <v>31</v>
      </c>
      <c r="J5169">
        <v>1547</v>
      </c>
      <c r="K5169" t="s">
        <v>113</v>
      </c>
      <c r="L5169">
        <v>1547</v>
      </c>
      <c r="M5169" t="s">
        <v>113</v>
      </c>
      <c r="N5169" t="s">
        <v>667</v>
      </c>
      <c r="O5169" t="s">
        <v>34</v>
      </c>
      <c r="P5169" t="s">
        <v>487</v>
      </c>
      <c r="Q5169" t="s">
        <v>36</v>
      </c>
      <c r="R5169" t="s">
        <v>36</v>
      </c>
      <c r="S5169" t="s">
        <v>37</v>
      </c>
      <c r="T5169">
        <v>100617.04</v>
      </c>
      <c r="U5169">
        <v>47958.71</v>
      </c>
      <c r="V5169">
        <v>0</v>
      </c>
      <c r="W5169">
        <v>0</v>
      </c>
      <c r="X5169">
        <v>7713.41</v>
      </c>
      <c r="Y5169">
        <v>3656.44</v>
      </c>
      <c r="Z5169">
        <v>0</v>
      </c>
      <c r="AA5169">
        <v>0</v>
      </c>
      <c r="AB5169">
        <f t="shared" si="240"/>
        <v>8384.7533333333322</v>
      </c>
      <c r="AC5169">
        <f t="shared" si="241"/>
        <v>0</v>
      </c>
      <c r="AD5169">
        <f t="shared" si="242"/>
        <v>18446.457333333332</v>
      </c>
    </row>
    <row r="5170" spans="1:30" x14ac:dyDescent="0.3">
      <c r="A5170">
        <v>877354</v>
      </c>
      <c r="B5170" t="s">
        <v>877</v>
      </c>
      <c r="C5170" t="s">
        <v>28</v>
      </c>
      <c r="D5170">
        <v>7595</v>
      </c>
      <c r="E5170">
        <v>8115</v>
      </c>
      <c r="F5170" t="s">
        <v>878</v>
      </c>
      <c r="G5170">
        <v>4</v>
      </c>
      <c r="H5170" t="s">
        <v>40</v>
      </c>
      <c r="I5170" t="s">
        <v>31</v>
      </c>
      <c r="J5170">
        <v>73354</v>
      </c>
      <c r="K5170" t="s">
        <v>879</v>
      </c>
      <c r="L5170">
        <v>73354</v>
      </c>
      <c r="M5170" t="s">
        <v>879</v>
      </c>
      <c r="N5170" t="s">
        <v>176</v>
      </c>
      <c r="O5170" t="s">
        <v>34</v>
      </c>
      <c r="P5170" t="s">
        <v>787</v>
      </c>
      <c r="Q5170" t="s">
        <v>36</v>
      </c>
      <c r="R5170" t="s">
        <v>36</v>
      </c>
      <c r="S5170" t="s">
        <v>36</v>
      </c>
      <c r="T5170">
        <v>88285.2</v>
      </c>
      <c r="U5170">
        <v>13572.27</v>
      </c>
      <c r="V5170">
        <v>14197.05</v>
      </c>
      <c r="W5170">
        <v>9464.7000000000007</v>
      </c>
      <c r="X5170">
        <v>5277.34</v>
      </c>
      <c r="Y5170">
        <v>756.01</v>
      </c>
      <c r="Z5170">
        <v>775.1</v>
      </c>
      <c r="AA5170">
        <v>0</v>
      </c>
      <c r="AB5170">
        <f t="shared" si="240"/>
        <v>7357.0999999999995</v>
      </c>
      <c r="AC5170">
        <f t="shared" si="241"/>
        <v>23661.75</v>
      </c>
      <c r="AD5170">
        <f t="shared" si="242"/>
        <v>16185.62</v>
      </c>
    </row>
    <row r="5171" spans="1:30" x14ac:dyDescent="0.3">
      <c r="A5171">
        <v>235536</v>
      </c>
      <c r="B5171" t="s">
        <v>1252</v>
      </c>
      <c r="C5171" t="s">
        <v>28</v>
      </c>
      <c r="D5171">
        <v>7003</v>
      </c>
      <c r="E5171">
        <v>8148</v>
      </c>
      <c r="F5171" t="s">
        <v>1253</v>
      </c>
      <c r="G5171">
        <v>2</v>
      </c>
      <c r="H5171" t="s">
        <v>71</v>
      </c>
      <c r="I5171" t="s">
        <v>31</v>
      </c>
      <c r="J5171">
        <v>40461</v>
      </c>
      <c r="K5171" t="s">
        <v>41</v>
      </c>
      <c r="L5171">
        <v>40461</v>
      </c>
      <c r="M5171" t="s">
        <v>41</v>
      </c>
      <c r="N5171">
        <v>0</v>
      </c>
      <c r="O5171" t="s">
        <v>43</v>
      </c>
      <c r="P5171" t="s">
        <v>757</v>
      </c>
      <c r="Q5171" t="s">
        <v>36</v>
      </c>
      <c r="R5171" t="s">
        <v>36</v>
      </c>
      <c r="S5171" t="s">
        <v>36</v>
      </c>
      <c r="T5171">
        <v>6069.6</v>
      </c>
      <c r="U5171">
        <v>2419.1999999999998</v>
      </c>
      <c r="V5171">
        <v>0</v>
      </c>
      <c r="W5171">
        <v>0</v>
      </c>
      <c r="X5171">
        <v>890.95</v>
      </c>
      <c r="Y5171">
        <v>347.39</v>
      </c>
      <c r="Z5171">
        <v>0</v>
      </c>
      <c r="AA5171">
        <v>0</v>
      </c>
      <c r="AB5171">
        <f t="shared" si="240"/>
        <v>505.8</v>
      </c>
      <c r="AC5171">
        <f t="shared" si="241"/>
        <v>0</v>
      </c>
      <c r="AD5171">
        <f t="shared" si="242"/>
        <v>1112.7600000000002</v>
      </c>
    </row>
    <row r="5172" spans="1:30" x14ac:dyDescent="0.3">
      <c r="A5172">
        <v>844150</v>
      </c>
      <c r="B5172" t="s">
        <v>474</v>
      </c>
      <c r="C5172" t="s">
        <v>28</v>
      </c>
      <c r="D5172">
        <v>7003</v>
      </c>
      <c r="E5172">
        <v>8148</v>
      </c>
      <c r="F5172" t="s">
        <v>475</v>
      </c>
      <c r="G5172">
        <v>4</v>
      </c>
      <c r="H5172" t="s">
        <v>40</v>
      </c>
      <c r="I5172" t="s">
        <v>31</v>
      </c>
      <c r="J5172">
        <v>40461</v>
      </c>
      <c r="K5172" t="s">
        <v>41</v>
      </c>
      <c r="L5172">
        <v>40461</v>
      </c>
      <c r="M5172" t="s">
        <v>41</v>
      </c>
      <c r="N5172" t="s">
        <v>476</v>
      </c>
      <c r="O5172" t="s">
        <v>43</v>
      </c>
      <c r="P5172" t="s">
        <v>1319</v>
      </c>
      <c r="Q5172" t="s">
        <v>36</v>
      </c>
      <c r="R5172" t="s">
        <v>36</v>
      </c>
      <c r="S5172" t="s">
        <v>36</v>
      </c>
      <c r="T5172">
        <v>168104.99</v>
      </c>
      <c r="U5172">
        <v>59268.45</v>
      </c>
      <c r="V5172">
        <v>0</v>
      </c>
      <c r="W5172">
        <v>0</v>
      </c>
      <c r="X5172">
        <v>2987.76</v>
      </c>
      <c r="Y5172">
        <v>1082.27</v>
      </c>
      <c r="Z5172">
        <v>0</v>
      </c>
      <c r="AA5172">
        <v>0</v>
      </c>
      <c r="AB5172">
        <f t="shared" si="240"/>
        <v>14008.749166666666</v>
      </c>
      <c r="AC5172">
        <f t="shared" si="241"/>
        <v>0</v>
      </c>
      <c r="AD5172">
        <f t="shared" si="242"/>
        <v>30819.248166666668</v>
      </c>
    </row>
    <row r="5173" spans="1:30" x14ac:dyDescent="0.3">
      <c r="A5173">
        <v>962098</v>
      </c>
      <c r="B5173" t="s">
        <v>3910</v>
      </c>
      <c r="C5173" t="s">
        <v>28</v>
      </c>
      <c r="D5173">
        <v>7998</v>
      </c>
      <c r="E5173">
        <v>8145</v>
      </c>
      <c r="F5173" t="s">
        <v>162</v>
      </c>
      <c r="G5173">
        <v>5</v>
      </c>
      <c r="H5173" t="s">
        <v>30</v>
      </c>
      <c r="I5173" t="s">
        <v>31</v>
      </c>
      <c r="J5173">
        <v>1317</v>
      </c>
      <c r="K5173" t="s">
        <v>443</v>
      </c>
      <c r="L5173">
        <v>1317</v>
      </c>
      <c r="M5173" t="s">
        <v>443</v>
      </c>
      <c r="N5173" t="s">
        <v>803</v>
      </c>
      <c r="O5173" t="s">
        <v>67</v>
      </c>
      <c r="P5173" t="s">
        <v>263</v>
      </c>
      <c r="Q5173" t="s">
        <v>36</v>
      </c>
      <c r="R5173" t="s">
        <v>36</v>
      </c>
      <c r="S5173" t="s">
        <v>37</v>
      </c>
      <c r="T5173">
        <v>141347.45000000001</v>
      </c>
      <c r="U5173">
        <v>39842.160000000003</v>
      </c>
      <c r="V5173">
        <v>5121.93</v>
      </c>
      <c r="W5173">
        <v>4207.82</v>
      </c>
      <c r="X5173">
        <v>11482.99</v>
      </c>
      <c r="Y5173">
        <v>3243.54</v>
      </c>
      <c r="Z5173">
        <v>403.54</v>
      </c>
      <c r="AA5173">
        <v>161.84</v>
      </c>
      <c r="AB5173">
        <f t="shared" si="240"/>
        <v>11778.954166666668</v>
      </c>
      <c r="AC5173">
        <f t="shared" si="241"/>
        <v>9329.75</v>
      </c>
      <c r="AD5173">
        <f t="shared" si="242"/>
        <v>25913.699166666673</v>
      </c>
    </row>
    <row r="5174" spans="1:30" x14ac:dyDescent="0.3">
      <c r="A5174">
        <v>870904</v>
      </c>
      <c r="B5174" t="s">
        <v>63</v>
      </c>
      <c r="C5174" t="s">
        <v>28</v>
      </c>
      <c r="D5174">
        <v>7995</v>
      </c>
      <c r="E5174">
        <v>8113</v>
      </c>
      <c r="F5174" t="s">
        <v>64</v>
      </c>
      <c r="G5174">
        <v>4</v>
      </c>
      <c r="H5174" t="s">
        <v>40</v>
      </c>
      <c r="I5174" t="s">
        <v>31</v>
      </c>
      <c r="J5174">
        <v>40558</v>
      </c>
      <c r="K5174" t="s">
        <v>65</v>
      </c>
      <c r="L5174">
        <v>40558</v>
      </c>
      <c r="M5174" t="s">
        <v>65</v>
      </c>
      <c r="N5174" t="s">
        <v>66</v>
      </c>
      <c r="O5174" t="s">
        <v>67</v>
      </c>
      <c r="P5174" t="s">
        <v>1030</v>
      </c>
      <c r="Q5174" t="s">
        <v>36</v>
      </c>
      <c r="R5174" t="s">
        <v>36</v>
      </c>
      <c r="S5174" t="s">
        <v>36</v>
      </c>
      <c r="T5174">
        <v>166560.95000000001</v>
      </c>
      <c r="U5174">
        <v>33386</v>
      </c>
      <c r="V5174">
        <v>8835.0499999999993</v>
      </c>
      <c r="W5174">
        <v>8393.2900000000009</v>
      </c>
      <c r="X5174">
        <v>5145.8100000000004</v>
      </c>
      <c r="Y5174">
        <v>1054.67</v>
      </c>
      <c r="Z5174">
        <v>275.82</v>
      </c>
      <c r="AA5174">
        <v>0</v>
      </c>
      <c r="AB5174">
        <f t="shared" si="240"/>
        <v>13880.079166666668</v>
      </c>
      <c r="AC5174">
        <f t="shared" si="241"/>
        <v>17228.34</v>
      </c>
      <c r="AD5174">
        <f t="shared" si="242"/>
        <v>30536.174166666671</v>
      </c>
    </row>
    <row r="5175" spans="1:30" x14ac:dyDescent="0.3">
      <c r="A5175">
        <v>861686</v>
      </c>
      <c r="B5175" t="s">
        <v>3911</v>
      </c>
      <c r="C5175" t="s">
        <v>28</v>
      </c>
      <c r="D5175">
        <v>7001</v>
      </c>
      <c r="E5175">
        <v>8149</v>
      </c>
      <c r="F5175" t="s">
        <v>2302</v>
      </c>
      <c r="G5175">
        <v>4</v>
      </c>
      <c r="H5175" t="s">
        <v>40</v>
      </c>
      <c r="I5175" t="s">
        <v>96</v>
      </c>
      <c r="J5175">
        <v>40308</v>
      </c>
      <c r="K5175" t="s">
        <v>954</v>
      </c>
      <c r="L5175">
        <v>40308</v>
      </c>
      <c r="M5175" t="s">
        <v>954</v>
      </c>
      <c r="N5175" t="s">
        <v>955</v>
      </c>
      <c r="O5175" t="s">
        <v>34</v>
      </c>
      <c r="P5175" t="s">
        <v>109</v>
      </c>
      <c r="Q5175" t="s">
        <v>37</v>
      </c>
      <c r="R5175" t="s">
        <v>36</v>
      </c>
      <c r="S5175" t="s">
        <v>36</v>
      </c>
      <c r="T5175">
        <v>4259743.84</v>
      </c>
      <c r="U5175">
        <v>618885</v>
      </c>
      <c r="V5175">
        <v>350343</v>
      </c>
      <c r="W5175">
        <v>461496</v>
      </c>
      <c r="X5175">
        <v>174854.84</v>
      </c>
      <c r="Y5175">
        <v>24211.08</v>
      </c>
      <c r="Z5175">
        <v>13500.34</v>
      </c>
      <c r="AA5175">
        <v>0</v>
      </c>
      <c r="AB5175">
        <f t="shared" si="240"/>
        <v>354978.65333333332</v>
      </c>
      <c r="AC5175">
        <f t="shared" si="241"/>
        <v>811839</v>
      </c>
      <c r="AD5175">
        <f t="shared" si="242"/>
        <v>780953.0373333334</v>
      </c>
    </row>
    <row r="5176" spans="1:30" x14ac:dyDescent="0.3">
      <c r="A5176">
        <v>403399</v>
      </c>
      <c r="B5176" t="s">
        <v>3912</v>
      </c>
      <c r="C5176" t="s">
        <v>28</v>
      </c>
      <c r="D5176">
        <v>471</v>
      </c>
      <c r="E5176">
        <v>8149</v>
      </c>
      <c r="F5176" t="s">
        <v>3913</v>
      </c>
      <c r="G5176">
        <v>2</v>
      </c>
      <c r="H5176" t="s">
        <v>71</v>
      </c>
      <c r="I5176" t="s">
        <v>96</v>
      </c>
      <c r="J5176">
        <v>40251</v>
      </c>
      <c r="K5176" t="s">
        <v>3912</v>
      </c>
      <c r="L5176">
        <v>40251</v>
      </c>
      <c r="M5176" t="s">
        <v>3914</v>
      </c>
      <c r="N5176">
        <v>0</v>
      </c>
      <c r="O5176" t="s">
        <v>67</v>
      </c>
      <c r="P5176" t="s">
        <v>109</v>
      </c>
      <c r="Q5176" t="s">
        <v>37</v>
      </c>
      <c r="R5176" t="s">
        <v>36</v>
      </c>
      <c r="S5176" t="s">
        <v>36</v>
      </c>
      <c r="T5176">
        <v>171624</v>
      </c>
      <c r="U5176">
        <v>23655.5</v>
      </c>
      <c r="V5176">
        <v>14742.24</v>
      </c>
      <c r="W5176">
        <v>18427.8</v>
      </c>
      <c r="X5176">
        <v>5198.66</v>
      </c>
      <c r="Y5176">
        <v>689.11</v>
      </c>
      <c r="Z5176">
        <v>452.88</v>
      </c>
      <c r="AA5176">
        <v>0</v>
      </c>
      <c r="AB5176">
        <f t="shared" si="240"/>
        <v>14302</v>
      </c>
      <c r="AC5176">
        <f t="shared" si="241"/>
        <v>33170.04</v>
      </c>
      <c r="AD5176">
        <f t="shared" si="242"/>
        <v>31464.400000000001</v>
      </c>
    </row>
    <row r="5177" spans="1:30" x14ac:dyDescent="0.3">
      <c r="A5177">
        <v>82296</v>
      </c>
      <c r="B5177" t="s">
        <v>328</v>
      </c>
      <c r="C5177" t="s">
        <v>28</v>
      </c>
      <c r="D5177">
        <v>7992</v>
      </c>
      <c r="E5177">
        <v>8163</v>
      </c>
      <c r="F5177" t="s">
        <v>329</v>
      </c>
      <c r="G5177">
        <v>5</v>
      </c>
      <c r="H5177" t="s">
        <v>30</v>
      </c>
      <c r="I5177" t="s">
        <v>31</v>
      </c>
      <c r="J5177">
        <v>1645</v>
      </c>
      <c r="K5177" t="s">
        <v>254</v>
      </c>
      <c r="L5177">
        <v>1645</v>
      </c>
      <c r="M5177" t="s">
        <v>254</v>
      </c>
      <c r="N5177" t="s">
        <v>255</v>
      </c>
      <c r="O5177" t="s">
        <v>67</v>
      </c>
      <c r="P5177" t="s">
        <v>278</v>
      </c>
      <c r="Q5177" t="s">
        <v>37</v>
      </c>
      <c r="R5177" t="s">
        <v>36</v>
      </c>
      <c r="S5177" t="s">
        <v>37</v>
      </c>
      <c r="T5177">
        <v>75564.08</v>
      </c>
      <c r="U5177">
        <v>0</v>
      </c>
      <c r="V5177">
        <v>37782.04</v>
      </c>
      <c r="W5177">
        <v>18891.02</v>
      </c>
      <c r="X5177">
        <v>4064.86</v>
      </c>
      <c r="Y5177">
        <v>0</v>
      </c>
      <c r="Z5177">
        <v>1100.69</v>
      </c>
      <c r="AA5177">
        <v>265.67</v>
      </c>
      <c r="AB5177">
        <f t="shared" si="240"/>
        <v>6297.0066666666671</v>
      </c>
      <c r="AC5177">
        <f t="shared" si="241"/>
        <v>56673.06</v>
      </c>
      <c r="AD5177">
        <f t="shared" si="242"/>
        <v>13853.414666666669</v>
      </c>
    </row>
    <row r="5178" spans="1:30" x14ac:dyDescent="0.3">
      <c r="A5178">
        <v>449519</v>
      </c>
      <c r="B5178" t="s">
        <v>2605</v>
      </c>
      <c r="C5178" t="s">
        <v>28</v>
      </c>
      <c r="D5178">
        <v>7992</v>
      </c>
      <c r="E5178">
        <v>8149</v>
      </c>
      <c r="F5178" t="s">
        <v>2606</v>
      </c>
      <c r="G5178">
        <v>4</v>
      </c>
      <c r="H5178" t="s">
        <v>40</v>
      </c>
      <c r="I5178" t="s">
        <v>96</v>
      </c>
      <c r="J5178">
        <v>40550</v>
      </c>
      <c r="K5178" t="s">
        <v>181</v>
      </c>
      <c r="L5178">
        <v>40550</v>
      </c>
      <c r="M5178" t="s">
        <v>181</v>
      </c>
      <c r="N5178" t="s">
        <v>2607</v>
      </c>
      <c r="O5178" t="s">
        <v>34</v>
      </c>
      <c r="P5178" t="s">
        <v>368</v>
      </c>
      <c r="Q5178" t="s">
        <v>37</v>
      </c>
      <c r="R5178" t="s">
        <v>36</v>
      </c>
      <c r="S5178" t="s">
        <v>36</v>
      </c>
      <c r="T5178">
        <v>742541.72</v>
      </c>
      <c r="U5178">
        <v>0</v>
      </c>
      <c r="V5178">
        <v>0</v>
      </c>
      <c r="W5178">
        <v>0</v>
      </c>
      <c r="X5178">
        <v>30899.759999999998</v>
      </c>
      <c r="Y5178">
        <v>0</v>
      </c>
      <c r="Z5178">
        <v>0</v>
      </c>
      <c r="AA5178">
        <v>0</v>
      </c>
      <c r="AB5178">
        <f t="shared" si="240"/>
        <v>61878.476666666662</v>
      </c>
      <c r="AC5178">
        <f t="shared" si="241"/>
        <v>0</v>
      </c>
      <c r="AD5178">
        <f t="shared" si="242"/>
        <v>136132.64866666668</v>
      </c>
    </row>
    <row r="5179" spans="1:30" x14ac:dyDescent="0.3">
      <c r="A5179">
        <v>928434</v>
      </c>
      <c r="B5179" t="s">
        <v>568</v>
      </c>
      <c r="C5179" t="s">
        <v>28</v>
      </c>
      <c r="D5179">
        <v>7994</v>
      </c>
      <c r="E5179">
        <v>8163</v>
      </c>
      <c r="F5179" t="s">
        <v>199</v>
      </c>
      <c r="G5179">
        <v>5</v>
      </c>
      <c r="H5179" t="s">
        <v>30</v>
      </c>
      <c r="I5179" t="s">
        <v>31</v>
      </c>
      <c r="J5179">
        <v>2223</v>
      </c>
      <c r="K5179" t="s">
        <v>97</v>
      </c>
      <c r="L5179">
        <v>2223</v>
      </c>
      <c r="M5179" t="s">
        <v>97</v>
      </c>
      <c r="N5179" t="s">
        <v>98</v>
      </c>
      <c r="O5179" t="s">
        <v>34</v>
      </c>
      <c r="P5179" t="s">
        <v>77</v>
      </c>
      <c r="Q5179" t="s">
        <v>37</v>
      </c>
      <c r="R5179" t="s">
        <v>36</v>
      </c>
      <c r="S5179" t="s">
        <v>37</v>
      </c>
      <c r="T5179">
        <v>27149.919999999998</v>
      </c>
      <c r="U5179">
        <v>5020.1499999999996</v>
      </c>
      <c r="V5179">
        <v>1037.54</v>
      </c>
      <c r="W5179">
        <v>1037.54</v>
      </c>
      <c r="X5179">
        <v>1127.01</v>
      </c>
      <c r="Y5179">
        <v>186.08</v>
      </c>
      <c r="Z5179">
        <v>40.53</v>
      </c>
      <c r="AA5179">
        <v>0</v>
      </c>
      <c r="AB5179">
        <f t="shared" si="240"/>
        <v>2262.4933333333333</v>
      </c>
      <c r="AC5179">
        <f t="shared" si="241"/>
        <v>2075.08</v>
      </c>
      <c r="AD5179">
        <f t="shared" si="242"/>
        <v>4977.485333333334</v>
      </c>
    </row>
    <row r="5180" spans="1:30" x14ac:dyDescent="0.3">
      <c r="A5180">
        <v>219799</v>
      </c>
      <c r="B5180" t="s">
        <v>3900</v>
      </c>
      <c r="C5180" t="s">
        <v>28</v>
      </c>
      <c r="D5180">
        <v>1075</v>
      </c>
      <c r="E5180">
        <v>8149</v>
      </c>
      <c r="F5180" t="s">
        <v>3901</v>
      </c>
      <c r="G5180">
        <v>4</v>
      </c>
      <c r="H5180" t="s">
        <v>40</v>
      </c>
      <c r="I5180" t="s">
        <v>96</v>
      </c>
      <c r="J5180">
        <v>639</v>
      </c>
      <c r="K5180" t="s">
        <v>593</v>
      </c>
      <c r="L5180">
        <v>639</v>
      </c>
      <c r="M5180" t="s">
        <v>593</v>
      </c>
      <c r="N5180" t="s">
        <v>594</v>
      </c>
      <c r="O5180" t="s">
        <v>67</v>
      </c>
      <c r="P5180" t="s">
        <v>129</v>
      </c>
      <c r="Q5180" t="s">
        <v>36</v>
      </c>
      <c r="R5180" t="s">
        <v>36</v>
      </c>
      <c r="S5180" t="s">
        <v>36</v>
      </c>
      <c r="T5180">
        <v>26711.040000000001</v>
      </c>
      <c r="U5180">
        <v>0</v>
      </c>
      <c r="V5180">
        <v>0</v>
      </c>
      <c r="W5180">
        <v>58287.15</v>
      </c>
      <c r="X5180">
        <v>3466.77</v>
      </c>
      <c r="Y5180">
        <v>0</v>
      </c>
      <c r="Z5180">
        <v>0</v>
      </c>
      <c r="AA5180">
        <v>4939.1499999999996</v>
      </c>
      <c r="AB5180">
        <f t="shared" si="240"/>
        <v>2225.92</v>
      </c>
      <c r="AC5180">
        <f t="shared" si="241"/>
        <v>58287.15</v>
      </c>
      <c r="AD5180">
        <f t="shared" si="242"/>
        <v>4897.0240000000003</v>
      </c>
    </row>
    <row r="5181" spans="1:30" x14ac:dyDescent="0.3">
      <c r="A5181">
        <v>691346</v>
      </c>
      <c r="B5181" t="s">
        <v>3915</v>
      </c>
      <c r="C5181" t="s">
        <v>28</v>
      </c>
      <c r="D5181">
        <v>7001</v>
      </c>
      <c r="E5181">
        <v>8149</v>
      </c>
      <c r="F5181" t="s">
        <v>3916</v>
      </c>
      <c r="G5181">
        <v>2</v>
      </c>
      <c r="H5181" t="s">
        <v>71</v>
      </c>
      <c r="I5181" t="s">
        <v>96</v>
      </c>
      <c r="J5181">
        <v>72472</v>
      </c>
      <c r="K5181" t="s">
        <v>3917</v>
      </c>
      <c r="L5181">
        <v>72472</v>
      </c>
      <c r="M5181" t="s">
        <v>3917</v>
      </c>
      <c r="N5181">
        <v>0</v>
      </c>
      <c r="O5181" t="s">
        <v>67</v>
      </c>
      <c r="P5181" t="s">
        <v>109</v>
      </c>
      <c r="Q5181" t="s">
        <v>37</v>
      </c>
      <c r="R5181" t="s">
        <v>36</v>
      </c>
      <c r="S5181" t="s">
        <v>36</v>
      </c>
      <c r="T5181">
        <v>25664.04</v>
      </c>
      <c r="U5181">
        <v>3595.64</v>
      </c>
      <c r="V5181">
        <v>1842.78</v>
      </c>
      <c r="W5181">
        <v>1842.78</v>
      </c>
      <c r="X5181">
        <v>766.08</v>
      </c>
      <c r="Y5181">
        <v>105.76</v>
      </c>
      <c r="Z5181">
        <v>52</v>
      </c>
      <c r="AA5181">
        <v>0</v>
      </c>
      <c r="AB5181">
        <f t="shared" si="240"/>
        <v>2138.67</v>
      </c>
      <c r="AC5181">
        <f t="shared" si="241"/>
        <v>3685.56</v>
      </c>
      <c r="AD5181">
        <f t="shared" si="242"/>
        <v>4705.0740000000005</v>
      </c>
    </row>
    <row r="5182" spans="1:30" x14ac:dyDescent="0.3">
      <c r="A5182">
        <v>727745</v>
      </c>
      <c r="B5182" t="s">
        <v>656</v>
      </c>
      <c r="C5182" t="s">
        <v>28</v>
      </c>
      <c r="D5182">
        <v>7992</v>
      </c>
      <c r="E5182">
        <v>8147</v>
      </c>
      <c r="F5182" t="s">
        <v>89</v>
      </c>
      <c r="G5182">
        <v>5</v>
      </c>
      <c r="H5182" t="s">
        <v>30</v>
      </c>
      <c r="I5182" t="s">
        <v>31</v>
      </c>
      <c r="J5182">
        <v>1607</v>
      </c>
      <c r="K5182" t="s">
        <v>537</v>
      </c>
      <c r="L5182">
        <v>1607</v>
      </c>
      <c r="M5182" t="s">
        <v>537</v>
      </c>
      <c r="N5182" t="s">
        <v>612</v>
      </c>
      <c r="O5182" t="s">
        <v>67</v>
      </c>
      <c r="P5182" t="s">
        <v>327</v>
      </c>
      <c r="Q5182" t="s">
        <v>36</v>
      </c>
      <c r="R5182" t="s">
        <v>36</v>
      </c>
      <c r="S5182" t="s">
        <v>37</v>
      </c>
      <c r="T5182">
        <v>64315.54</v>
      </c>
      <c r="U5182">
        <v>12095.02</v>
      </c>
      <c r="V5182">
        <v>5988.96</v>
      </c>
      <c r="W5182">
        <v>0</v>
      </c>
      <c r="X5182">
        <v>4452.4399999999996</v>
      </c>
      <c r="Y5182">
        <v>833.58</v>
      </c>
      <c r="Z5182">
        <v>409.95</v>
      </c>
      <c r="AA5182">
        <v>0</v>
      </c>
      <c r="AB5182">
        <f t="shared" si="240"/>
        <v>5359.6283333333331</v>
      </c>
      <c r="AC5182">
        <f t="shared" si="241"/>
        <v>5988.96</v>
      </c>
      <c r="AD5182">
        <f t="shared" si="242"/>
        <v>11791.182333333334</v>
      </c>
    </row>
    <row r="5183" spans="1:30" x14ac:dyDescent="0.3">
      <c r="A5183">
        <v>962455</v>
      </c>
      <c r="B5183" t="s">
        <v>3112</v>
      </c>
      <c r="C5183" t="s">
        <v>28</v>
      </c>
      <c r="D5183">
        <v>837</v>
      </c>
      <c r="E5183">
        <v>8149</v>
      </c>
      <c r="F5183" t="s">
        <v>3113</v>
      </c>
      <c r="G5183">
        <v>2</v>
      </c>
      <c r="H5183" t="s">
        <v>71</v>
      </c>
      <c r="I5183" t="s">
        <v>96</v>
      </c>
      <c r="J5183">
        <v>40848</v>
      </c>
      <c r="K5183" t="s">
        <v>120</v>
      </c>
      <c r="L5183">
        <v>40848</v>
      </c>
      <c r="M5183" t="s">
        <v>120</v>
      </c>
      <c r="N5183">
        <v>0</v>
      </c>
      <c r="O5183" t="s">
        <v>34</v>
      </c>
      <c r="P5183" t="s">
        <v>109</v>
      </c>
      <c r="Q5183" t="s">
        <v>37</v>
      </c>
      <c r="R5183" t="s">
        <v>36</v>
      </c>
      <c r="S5183" t="s">
        <v>36</v>
      </c>
      <c r="T5183">
        <v>1867800.76</v>
      </c>
      <c r="U5183">
        <v>0</v>
      </c>
      <c r="V5183">
        <v>310508.43</v>
      </c>
      <c r="W5183">
        <v>237718.62</v>
      </c>
      <c r="X5183">
        <v>51974.29</v>
      </c>
      <c r="Y5183">
        <v>0</v>
      </c>
      <c r="Z5183">
        <v>8762.5300000000007</v>
      </c>
      <c r="AA5183">
        <v>0</v>
      </c>
      <c r="AB5183">
        <f t="shared" si="240"/>
        <v>155650.06333333332</v>
      </c>
      <c r="AC5183">
        <f t="shared" si="241"/>
        <v>548227.05000000005</v>
      </c>
      <c r="AD5183">
        <f t="shared" si="242"/>
        <v>342430.13933333335</v>
      </c>
    </row>
    <row r="5184" spans="1:30" x14ac:dyDescent="0.3">
      <c r="A5184">
        <v>88840</v>
      </c>
      <c r="B5184" t="s">
        <v>1692</v>
      </c>
      <c r="C5184" t="s">
        <v>28</v>
      </c>
      <c r="D5184">
        <v>1075</v>
      </c>
      <c r="E5184">
        <v>8149</v>
      </c>
      <c r="F5184" t="s">
        <v>3818</v>
      </c>
      <c r="G5184">
        <v>4</v>
      </c>
      <c r="H5184" t="s">
        <v>40</v>
      </c>
      <c r="I5184" t="s">
        <v>96</v>
      </c>
      <c r="J5184">
        <v>40847</v>
      </c>
      <c r="K5184" t="s">
        <v>800</v>
      </c>
      <c r="L5184">
        <v>40847</v>
      </c>
      <c r="M5184" t="s">
        <v>800</v>
      </c>
      <c r="N5184" t="s">
        <v>801</v>
      </c>
      <c r="O5184" t="s">
        <v>43</v>
      </c>
      <c r="P5184" t="s">
        <v>368</v>
      </c>
      <c r="Q5184" t="s">
        <v>37</v>
      </c>
      <c r="R5184" t="s">
        <v>36</v>
      </c>
      <c r="S5184" t="s">
        <v>36</v>
      </c>
      <c r="T5184">
        <v>298846.90000000002</v>
      </c>
      <c r="U5184">
        <v>34655.94</v>
      </c>
      <c r="V5184">
        <v>37373.599999999999</v>
      </c>
      <c r="W5184">
        <v>30578.400000000001</v>
      </c>
      <c r="X5184">
        <v>12825.24</v>
      </c>
      <c r="Y5184">
        <v>1391.82</v>
      </c>
      <c r="Z5184">
        <v>1180.54</v>
      </c>
      <c r="AA5184">
        <v>0.36</v>
      </c>
      <c r="AB5184">
        <f t="shared" si="240"/>
        <v>24903.908333333336</v>
      </c>
      <c r="AC5184">
        <f t="shared" si="241"/>
        <v>67952</v>
      </c>
      <c r="AD5184">
        <f t="shared" si="242"/>
        <v>54788.598333333342</v>
      </c>
    </row>
    <row r="5185" spans="1:30" x14ac:dyDescent="0.3">
      <c r="A5185">
        <v>588545</v>
      </c>
      <c r="B5185" t="s">
        <v>1093</v>
      </c>
      <c r="C5185" t="s">
        <v>28</v>
      </c>
      <c r="D5185">
        <v>7994</v>
      </c>
      <c r="E5185">
        <v>8149</v>
      </c>
      <c r="F5185" t="s">
        <v>1094</v>
      </c>
      <c r="G5185">
        <v>4</v>
      </c>
      <c r="H5185" t="s">
        <v>40</v>
      </c>
      <c r="I5185" t="s">
        <v>96</v>
      </c>
      <c r="J5185">
        <v>72437</v>
      </c>
      <c r="K5185" t="s">
        <v>60</v>
      </c>
      <c r="L5185">
        <v>72437</v>
      </c>
      <c r="M5185" t="s">
        <v>60</v>
      </c>
      <c r="N5185" t="s">
        <v>61</v>
      </c>
      <c r="O5185" t="s">
        <v>34</v>
      </c>
      <c r="P5185" t="s">
        <v>109</v>
      </c>
      <c r="Q5185" t="s">
        <v>37</v>
      </c>
      <c r="R5185" t="s">
        <v>36</v>
      </c>
      <c r="S5185" t="s">
        <v>36</v>
      </c>
      <c r="T5185">
        <v>635348.64</v>
      </c>
      <c r="U5185">
        <v>61888.5</v>
      </c>
      <c r="V5185">
        <v>84420</v>
      </c>
      <c r="W5185">
        <v>95676</v>
      </c>
      <c r="X5185">
        <v>25644.6</v>
      </c>
      <c r="Y5185">
        <v>2431.6</v>
      </c>
      <c r="Z5185">
        <v>3253.1</v>
      </c>
      <c r="AA5185">
        <v>0</v>
      </c>
      <c r="AB5185">
        <f t="shared" si="240"/>
        <v>52945.72</v>
      </c>
      <c r="AC5185">
        <f t="shared" si="241"/>
        <v>180096</v>
      </c>
      <c r="AD5185">
        <f t="shared" si="242"/>
        <v>116480.58400000002</v>
      </c>
    </row>
    <row r="5186" spans="1:30" x14ac:dyDescent="0.3">
      <c r="A5186">
        <v>732473</v>
      </c>
      <c r="B5186" t="s">
        <v>619</v>
      </c>
      <c r="C5186" t="s">
        <v>28</v>
      </c>
      <c r="D5186">
        <v>7992</v>
      </c>
      <c r="E5186">
        <v>8145</v>
      </c>
      <c r="F5186" t="s">
        <v>162</v>
      </c>
      <c r="G5186">
        <v>5</v>
      </c>
      <c r="H5186" t="s">
        <v>30</v>
      </c>
      <c r="I5186" t="s">
        <v>31</v>
      </c>
      <c r="J5186">
        <v>1468</v>
      </c>
      <c r="K5186" t="s">
        <v>281</v>
      </c>
      <c r="L5186">
        <v>1468</v>
      </c>
      <c r="M5186" t="s">
        <v>281</v>
      </c>
      <c r="N5186" t="s">
        <v>282</v>
      </c>
      <c r="O5186" t="s">
        <v>67</v>
      </c>
      <c r="P5186" t="s">
        <v>3227</v>
      </c>
      <c r="Q5186" t="s">
        <v>36</v>
      </c>
      <c r="R5186" t="s">
        <v>36</v>
      </c>
      <c r="S5186" t="s">
        <v>37</v>
      </c>
      <c r="T5186">
        <v>41217.97</v>
      </c>
      <c r="U5186">
        <v>0</v>
      </c>
      <c r="V5186">
        <v>0</v>
      </c>
      <c r="W5186">
        <v>0</v>
      </c>
      <c r="X5186">
        <v>321.95999999999998</v>
      </c>
      <c r="Y5186">
        <v>0</v>
      </c>
      <c r="Z5186">
        <v>0</v>
      </c>
      <c r="AA5186">
        <v>0</v>
      </c>
      <c r="AB5186">
        <f t="shared" si="240"/>
        <v>3434.8308333333334</v>
      </c>
      <c r="AC5186">
        <f t="shared" si="241"/>
        <v>0</v>
      </c>
      <c r="AD5186">
        <f t="shared" si="242"/>
        <v>7556.6278333333339</v>
      </c>
    </row>
    <row r="5187" spans="1:30" x14ac:dyDescent="0.3">
      <c r="A5187">
        <v>745346</v>
      </c>
      <c r="B5187" t="s">
        <v>340</v>
      </c>
      <c r="C5187" t="s">
        <v>28</v>
      </c>
      <c r="D5187">
        <v>7994</v>
      </c>
      <c r="E5187">
        <v>8149</v>
      </c>
      <c r="F5187" t="s">
        <v>95</v>
      </c>
      <c r="G5187">
        <v>5</v>
      </c>
      <c r="H5187" t="s">
        <v>30</v>
      </c>
      <c r="I5187" t="s">
        <v>31</v>
      </c>
      <c r="J5187">
        <v>72722</v>
      </c>
      <c r="K5187" t="s">
        <v>142</v>
      </c>
      <c r="L5187">
        <v>72722</v>
      </c>
      <c r="M5187" t="s">
        <v>142</v>
      </c>
      <c r="N5187" t="s">
        <v>341</v>
      </c>
      <c r="O5187" t="s">
        <v>34</v>
      </c>
      <c r="P5187" t="s">
        <v>2329</v>
      </c>
      <c r="Q5187" t="s">
        <v>36</v>
      </c>
      <c r="R5187" t="s">
        <v>36</v>
      </c>
      <c r="S5187" t="s">
        <v>37</v>
      </c>
      <c r="T5187">
        <v>2159.5500000000002</v>
      </c>
      <c r="U5187">
        <v>2159.5500000000002</v>
      </c>
      <c r="V5187">
        <v>0</v>
      </c>
      <c r="W5187">
        <v>0</v>
      </c>
      <c r="X5187">
        <v>257.39</v>
      </c>
      <c r="Y5187">
        <v>257.39</v>
      </c>
      <c r="Z5187">
        <v>0</v>
      </c>
      <c r="AA5187">
        <v>0</v>
      </c>
      <c r="AB5187">
        <f t="shared" ref="AB5187:AB5250" si="243">T5187/12</f>
        <v>179.96250000000001</v>
      </c>
      <c r="AC5187">
        <f t="shared" ref="AC5187:AC5250" si="244">SUM(V5187:W5187)</f>
        <v>0</v>
      </c>
      <c r="AD5187">
        <f t="shared" ref="AD5187:AD5250" si="245">AB5187*2*1.1</f>
        <v>395.91750000000002</v>
      </c>
    </row>
    <row r="5188" spans="1:30" x14ac:dyDescent="0.3">
      <c r="A5188">
        <v>52220</v>
      </c>
      <c r="B5188" t="s">
        <v>3197</v>
      </c>
      <c r="C5188" t="s">
        <v>28</v>
      </c>
      <c r="D5188">
        <v>7070</v>
      </c>
      <c r="E5188">
        <v>8155</v>
      </c>
      <c r="F5188" t="s">
        <v>59</v>
      </c>
      <c r="G5188">
        <v>5</v>
      </c>
      <c r="H5188" t="s">
        <v>30</v>
      </c>
      <c r="I5188" t="s">
        <v>31</v>
      </c>
      <c r="J5188">
        <v>1554</v>
      </c>
      <c r="K5188" t="s">
        <v>3198</v>
      </c>
      <c r="L5188">
        <v>1554</v>
      </c>
      <c r="M5188" t="s">
        <v>3198</v>
      </c>
      <c r="N5188" t="s">
        <v>3199</v>
      </c>
      <c r="O5188" t="s">
        <v>34</v>
      </c>
      <c r="P5188" t="s">
        <v>345</v>
      </c>
      <c r="Q5188" t="s">
        <v>36</v>
      </c>
      <c r="R5188" t="s">
        <v>36</v>
      </c>
      <c r="S5188" t="s">
        <v>37</v>
      </c>
      <c r="T5188">
        <v>148285.10999999999</v>
      </c>
      <c r="U5188">
        <v>31977.06</v>
      </c>
      <c r="V5188">
        <v>0</v>
      </c>
      <c r="W5188">
        <v>33384.06</v>
      </c>
      <c r="X5188">
        <v>10614.82</v>
      </c>
      <c r="Y5188">
        <v>2341.34</v>
      </c>
      <c r="Z5188">
        <v>0</v>
      </c>
      <c r="AA5188">
        <v>2203.6</v>
      </c>
      <c r="AB5188">
        <f t="shared" si="243"/>
        <v>12357.092499999999</v>
      </c>
      <c r="AC5188">
        <f t="shared" si="244"/>
        <v>33384.06</v>
      </c>
      <c r="AD5188">
        <f t="shared" si="245"/>
        <v>27185.603500000001</v>
      </c>
    </row>
    <row r="5189" spans="1:30" x14ac:dyDescent="0.3">
      <c r="A5189">
        <v>435847</v>
      </c>
      <c r="B5189" t="s">
        <v>1263</v>
      </c>
      <c r="C5189" t="s">
        <v>28</v>
      </c>
      <c r="D5189">
        <v>7992</v>
      </c>
      <c r="E5189">
        <v>8162</v>
      </c>
      <c r="F5189" t="s">
        <v>360</v>
      </c>
      <c r="G5189">
        <v>5</v>
      </c>
      <c r="H5189" t="s">
        <v>30</v>
      </c>
      <c r="I5189" t="s">
        <v>31</v>
      </c>
      <c r="J5189">
        <v>755</v>
      </c>
      <c r="K5189" t="s">
        <v>323</v>
      </c>
      <c r="L5189">
        <v>755</v>
      </c>
      <c r="M5189" t="s">
        <v>323</v>
      </c>
      <c r="N5189" t="s">
        <v>324</v>
      </c>
      <c r="O5189" t="s">
        <v>67</v>
      </c>
      <c r="P5189" t="s">
        <v>127</v>
      </c>
      <c r="Q5189" t="s">
        <v>36</v>
      </c>
      <c r="R5189" t="s">
        <v>36</v>
      </c>
      <c r="S5189" t="s">
        <v>37</v>
      </c>
      <c r="T5189">
        <v>140289.87</v>
      </c>
      <c r="U5189">
        <v>28559.759999999998</v>
      </c>
      <c r="V5189">
        <v>9614.85</v>
      </c>
      <c r="W5189">
        <v>9473.1200000000008</v>
      </c>
      <c r="X5189">
        <v>11634.42</v>
      </c>
      <c r="Y5189">
        <v>2339.6999999999998</v>
      </c>
      <c r="Z5189">
        <v>791.13</v>
      </c>
      <c r="AA5189">
        <v>326.60000000000002</v>
      </c>
      <c r="AB5189">
        <f t="shared" si="243"/>
        <v>11690.8225</v>
      </c>
      <c r="AC5189">
        <f t="shared" si="244"/>
        <v>19087.97</v>
      </c>
      <c r="AD5189">
        <f t="shared" si="245"/>
        <v>25719.809500000003</v>
      </c>
    </row>
    <row r="5190" spans="1:30" x14ac:dyDescent="0.3">
      <c r="A5190">
        <v>460557</v>
      </c>
      <c r="B5190" t="s">
        <v>2275</v>
      </c>
      <c r="C5190" t="s">
        <v>28</v>
      </c>
      <c r="D5190">
        <v>7001</v>
      </c>
      <c r="E5190">
        <v>8149</v>
      </c>
      <c r="F5190" t="s">
        <v>2276</v>
      </c>
      <c r="G5190">
        <v>4</v>
      </c>
      <c r="H5190" t="s">
        <v>40</v>
      </c>
      <c r="I5190" t="s">
        <v>588</v>
      </c>
      <c r="J5190">
        <v>40545</v>
      </c>
      <c r="K5190" t="s">
        <v>942</v>
      </c>
      <c r="L5190">
        <v>40545</v>
      </c>
      <c r="M5190" t="s">
        <v>943</v>
      </c>
      <c r="N5190" t="s">
        <v>2277</v>
      </c>
      <c r="O5190" t="s">
        <v>34</v>
      </c>
      <c r="P5190" t="s">
        <v>109</v>
      </c>
      <c r="Q5190" t="s">
        <v>37</v>
      </c>
      <c r="R5190" t="s">
        <v>36</v>
      </c>
      <c r="S5190" t="s">
        <v>36</v>
      </c>
      <c r="T5190">
        <v>725661.82</v>
      </c>
      <c r="U5190">
        <v>110024</v>
      </c>
      <c r="V5190">
        <v>90048</v>
      </c>
      <c r="W5190">
        <v>167433</v>
      </c>
      <c r="X5190">
        <v>28183.24</v>
      </c>
      <c r="Y5190">
        <v>4279.3</v>
      </c>
      <c r="Z5190">
        <v>3469.96</v>
      </c>
      <c r="AA5190">
        <v>0</v>
      </c>
      <c r="AB5190">
        <f t="shared" si="243"/>
        <v>60471.818333333329</v>
      </c>
      <c r="AC5190">
        <f t="shared" si="244"/>
        <v>257481</v>
      </c>
      <c r="AD5190">
        <f t="shared" si="245"/>
        <v>133038.00033333333</v>
      </c>
    </row>
    <row r="5191" spans="1:30" x14ac:dyDescent="0.3">
      <c r="A5191">
        <v>286253</v>
      </c>
      <c r="B5191" t="s">
        <v>2119</v>
      </c>
      <c r="C5191" t="s">
        <v>28</v>
      </c>
      <c r="D5191">
        <v>7003</v>
      </c>
      <c r="E5191">
        <v>8148</v>
      </c>
      <c r="F5191" t="s">
        <v>1473</v>
      </c>
      <c r="G5191">
        <v>4</v>
      </c>
      <c r="H5191" t="s">
        <v>40</v>
      </c>
      <c r="I5191" t="s">
        <v>31</v>
      </c>
      <c r="J5191">
        <v>40461</v>
      </c>
      <c r="K5191" t="s">
        <v>41</v>
      </c>
      <c r="L5191">
        <v>40461</v>
      </c>
      <c r="M5191" t="s">
        <v>41</v>
      </c>
      <c r="N5191" t="s">
        <v>1474</v>
      </c>
      <c r="O5191" t="s">
        <v>43</v>
      </c>
      <c r="P5191" t="s">
        <v>787</v>
      </c>
      <c r="Q5191" t="s">
        <v>36</v>
      </c>
      <c r="R5191" t="s">
        <v>36</v>
      </c>
      <c r="S5191" t="s">
        <v>36</v>
      </c>
      <c r="T5191">
        <v>34063.5</v>
      </c>
      <c r="U5191">
        <v>10348.74</v>
      </c>
      <c r="V5191">
        <v>0</v>
      </c>
      <c r="W5191">
        <v>0</v>
      </c>
      <c r="X5191">
        <v>1027.75</v>
      </c>
      <c r="Y5191">
        <v>326.68</v>
      </c>
      <c r="Z5191">
        <v>0</v>
      </c>
      <c r="AA5191">
        <v>0</v>
      </c>
      <c r="AB5191">
        <f t="shared" si="243"/>
        <v>2838.625</v>
      </c>
      <c r="AC5191">
        <f t="shared" si="244"/>
        <v>0</v>
      </c>
      <c r="AD5191">
        <f t="shared" si="245"/>
        <v>6244.9750000000004</v>
      </c>
    </row>
    <row r="5192" spans="1:30" x14ac:dyDescent="0.3">
      <c r="A5192">
        <v>757874</v>
      </c>
      <c r="B5192" t="s">
        <v>1732</v>
      </c>
      <c r="C5192" t="s">
        <v>28</v>
      </c>
      <c r="D5192">
        <v>7001</v>
      </c>
      <c r="E5192">
        <v>8160</v>
      </c>
      <c r="F5192" t="s">
        <v>1733</v>
      </c>
      <c r="G5192">
        <v>5</v>
      </c>
      <c r="H5192" t="s">
        <v>30</v>
      </c>
      <c r="I5192" t="s">
        <v>31</v>
      </c>
      <c r="J5192">
        <v>932</v>
      </c>
      <c r="K5192" t="s">
        <v>309</v>
      </c>
      <c r="L5192">
        <v>932</v>
      </c>
      <c r="M5192" t="s">
        <v>309</v>
      </c>
      <c r="N5192" t="s">
        <v>310</v>
      </c>
      <c r="O5192" t="s">
        <v>67</v>
      </c>
      <c r="P5192" t="s">
        <v>2414</v>
      </c>
      <c r="Q5192" t="s">
        <v>36</v>
      </c>
      <c r="R5192" t="s">
        <v>36</v>
      </c>
      <c r="S5192" t="s">
        <v>37</v>
      </c>
      <c r="T5192">
        <v>62465.8</v>
      </c>
      <c r="U5192">
        <v>20291.02</v>
      </c>
      <c r="V5192">
        <v>0</v>
      </c>
      <c r="W5192">
        <v>0</v>
      </c>
      <c r="X5192">
        <v>16023.51</v>
      </c>
      <c r="Y5192">
        <v>1625.6</v>
      </c>
      <c r="Z5192">
        <v>0</v>
      </c>
      <c r="AA5192">
        <v>0</v>
      </c>
      <c r="AB5192">
        <f t="shared" si="243"/>
        <v>5205.4833333333336</v>
      </c>
      <c r="AC5192">
        <f t="shared" si="244"/>
        <v>0</v>
      </c>
      <c r="AD5192">
        <f t="shared" si="245"/>
        <v>11452.063333333335</v>
      </c>
    </row>
    <row r="5193" spans="1:30" x14ac:dyDescent="0.3">
      <c r="A5193">
        <v>20367</v>
      </c>
      <c r="B5193" t="s">
        <v>3918</v>
      </c>
      <c r="C5193" t="s">
        <v>28</v>
      </c>
      <c r="D5193">
        <v>7994</v>
      </c>
      <c r="E5193">
        <v>8149</v>
      </c>
      <c r="F5193" t="s">
        <v>769</v>
      </c>
      <c r="G5193">
        <v>5</v>
      </c>
      <c r="H5193" t="s">
        <v>30</v>
      </c>
      <c r="I5193" t="s">
        <v>31</v>
      </c>
      <c r="J5193">
        <v>72859</v>
      </c>
      <c r="K5193" t="s">
        <v>274</v>
      </c>
      <c r="L5193">
        <v>72859</v>
      </c>
      <c r="M5193" t="s">
        <v>274</v>
      </c>
      <c r="N5193" t="s">
        <v>275</v>
      </c>
      <c r="O5193" t="s">
        <v>34</v>
      </c>
      <c r="P5193" t="s">
        <v>99</v>
      </c>
      <c r="Q5193" t="s">
        <v>37</v>
      </c>
      <c r="R5193" t="s">
        <v>36</v>
      </c>
      <c r="S5193" t="s">
        <v>37</v>
      </c>
      <c r="T5193">
        <v>17922.11</v>
      </c>
      <c r="U5193">
        <v>17922.11</v>
      </c>
      <c r="V5193">
        <v>0</v>
      </c>
      <c r="W5193">
        <v>0</v>
      </c>
      <c r="X5193">
        <v>464.72</v>
      </c>
      <c r="Y5193">
        <v>464.72</v>
      </c>
      <c r="Z5193">
        <v>0</v>
      </c>
      <c r="AA5193">
        <v>0</v>
      </c>
      <c r="AB5193">
        <f t="shared" si="243"/>
        <v>1493.5091666666667</v>
      </c>
      <c r="AC5193">
        <f t="shared" si="244"/>
        <v>0</v>
      </c>
      <c r="AD5193">
        <f t="shared" si="245"/>
        <v>3285.720166666667</v>
      </c>
    </row>
    <row r="5194" spans="1:30" x14ac:dyDescent="0.3">
      <c r="A5194">
        <v>237779</v>
      </c>
      <c r="B5194" t="s">
        <v>1765</v>
      </c>
      <c r="C5194" t="s">
        <v>28</v>
      </c>
      <c r="D5194">
        <v>7992</v>
      </c>
      <c r="E5194">
        <v>8149</v>
      </c>
      <c r="F5194" t="s">
        <v>1766</v>
      </c>
      <c r="G5194">
        <v>4</v>
      </c>
      <c r="H5194" t="s">
        <v>40</v>
      </c>
      <c r="I5194" t="s">
        <v>96</v>
      </c>
      <c r="J5194">
        <v>72608</v>
      </c>
      <c r="K5194" t="s">
        <v>553</v>
      </c>
      <c r="L5194">
        <v>72608</v>
      </c>
      <c r="M5194" t="s">
        <v>553</v>
      </c>
      <c r="N5194" t="s">
        <v>164</v>
      </c>
      <c r="O5194" t="s">
        <v>67</v>
      </c>
      <c r="P5194" t="s">
        <v>129</v>
      </c>
      <c r="Q5194" t="s">
        <v>36</v>
      </c>
      <c r="R5194" t="s">
        <v>36</v>
      </c>
      <c r="S5194" t="s">
        <v>36</v>
      </c>
      <c r="T5194">
        <v>125590.48</v>
      </c>
      <c r="U5194">
        <v>25515.14</v>
      </c>
      <c r="V5194">
        <v>8630.9599999999991</v>
      </c>
      <c r="W5194">
        <v>8630.9599999999991</v>
      </c>
      <c r="X5194">
        <v>16196.74</v>
      </c>
      <c r="Y5194">
        <v>3191.64</v>
      </c>
      <c r="Z5194">
        <v>1143.28</v>
      </c>
      <c r="AA5194">
        <v>731.56</v>
      </c>
      <c r="AB5194">
        <f t="shared" si="243"/>
        <v>10465.873333333333</v>
      </c>
      <c r="AC5194">
        <f t="shared" si="244"/>
        <v>17261.919999999998</v>
      </c>
      <c r="AD5194">
        <f t="shared" si="245"/>
        <v>23024.921333333335</v>
      </c>
    </row>
    <row r="5195" spans="1:30" x14ac:dyDescent="0.3">
      <c r="A5195">
        <v>235536</v>
      </c>
      <c r="B5195" t="s">
        <v>1252</v>
      </c>
      <c r="C5195" t="s">
        <v>28</v>
      </c>
      <c r="D5195">
        <v>7003</v>
      </c>
      <c r="E5195">
        <v>8148</v>
      </c>
      <c r="F5195" t="s">
        <v>1253</v>
      </c>
      <c r="G5195">
        <v>2</v>
      </c>
      <c r="H5195" t="s">
        <v>71</v>
      </c>
      <c r="I5195" t="s">
        <v>31</v>
      </c>
      <c r="J5195">
        <v>40461</v>
      </c>
      <c r="K5195" t="s">
        <v>41</v>
      </c>
      <c r="L5195">
        <v>40461</v>
      </c>
      <c r="M5195" t="s">
        <v>41</v>
      </c>
      <c r="N5195">
        <v>0</v>
      </c>
      <c r="O5195" t="s">
        <v>43</v>
      </c>
      <c r="P5195" t="s">
        <v>1043</v>
      </c>
      <c r="Q5195" t="s">
        <v>36</v>
      </c>
      <c r="R5195" t="s">
        <v>36</v>
      </c>
      <c r="S5195" t="s">
        <v>36</v>
      </c>
      <c r="T5195">
        <v>30859.919999999998</v>
      </c>
      <c r="U5195">
        <v>8000.72</v>
      </c>
      <c r="V5195">
        <v>0</v>
      </c>
      <c r="W5195">
        <v>0</v>
      </c>
      <c r="X5195">
        <v>729.15</v>
      </c>
      <c r="Y5195">
        <v>199.86</v>
      </c>
      <c r="Z5195">
        <v>0</v>
      </c>
      <c r="AA5195">
        <v>0</v>
      </c>
      <c r="AB5195">
        <f t="shared" si="243"/>
        <v>2571.66</v>
      </c>
      <c r="AC5195">
        <f t="shared" si="244"/>
        <v>0</v>
      </c>
      <c r="AD5195">
        <f t="shared" si="245"/>
        <v>5657.652</v>
      </c>
    </row>
    <row r="5196" spans="1:30" x14ac:dyDescent="0.3">
      <c r="A5196">
        <v>756988</v>
      </c>
      <c r="B5196" t="s">
        <v>429</v>
      </c>
      <c r="C5196" t="s">
        <v>28</v>
      </c>
      <c r="D5196">
        <v>7994</v>
      </c>
      <c r="E5196">
        <v>8144</v>
      </c>
      <c r="F5196" t="s">
        <v>117</v>
      </c>
      <c r="G5196">
        <v>5</v>
      </c>
      <c r="H5196" t="s">
        <v>30</v>
      </c>
      <c r="I5196" t="s">
        <v>31</v>
      </c>
      <c r="J5196">
        <v>1748</v>
      </c>
      <c r="K5196" t="s">
        <v>430</v>
      </c>
      <c r="L5196">
        <v>1748</v>
      </c>
      <c r="M5196" t="s">
        <v>430</v>
      </c>
      <c r="N5196" t="s">
        <v>431</v>
      </c>
      <c r="O5196" t="s">
        <v>34</v>
      </c>
      <c r="P5196" t="s">
        <v>294</v>
      </c>
      <c r="Q5196" t="s">
        <v>36</v>
      </c>
      <c r="R5196" t="s">
        <v>36</v>
      </c>
      <c r="S5196" t="s">
        <v>37</v>
      </c>
      <c r="T5196">
        <v>0</v>
      </c>
      <c r="U5196">
        <v>0</v>
      </c>
      <c r="V5196">
        <v>0</v>
      </c>
      <c r="W5196">
        <v>0</v>
      </c>
      <c r="X5196">
        <v>4069.36</v>
      </c>
      <c r="Y5196">
        <v>4069.36</v>
      </c>
      <c r="Z5196">
        <v>0</v>
      </c>
      <c r="AA5196">
        <v>0</v>
      </c>
      <c r="AB5196">
        <f t="shared" si="243"/>
        <v>0</v>
      </c>
      <c r="AC5196">
        <f t="shared" si="244"/>
        <v>0</v>
      </c>
      <c r="AD5196">
        <f t="shared" si="245"/>
        <v>0</v>
      </c>
    </row>
    <row r="5197" spans="1:30" x14ac:dyDescent="0.3">
      <c r="A5197">
        <v>235625</v>
      </c>
      <c r="B5197" t="s">
        <v>2244</v>
      </c>
      <c r="C5197" t="s">
        <v>28</v>
      </c>
      <c r="D5197">
        <v>814</v>
      </c>
      <c r="E5197">
        <v>8149</v>
      </c>
      <c r="F5197" t="s">
        <v>1510</v>
      </c>
      <c r="G5197">
        <v>3</v>
      </c>
      <c r="H5197" t="s">
        <v>170</v>
      </c>
      <c r="I5197" t="s">
        <v>96</v>
      </c>
      <c r="J5197">
        <v>40070</v>
      </c>
      <c r="K5197" t="s">
        <v>1511</v>
      </c>
      <c r="L5197">
        <v>40070</v>
      </c>
      <c r="M5197" t="s">
        <v>1511</v>
      </c>
      <c r="N5197" t="s">
        <v>1512</v>
      </c>
      <c r="O5197" t="s">
        <v>34</v>
      </c>
      <c r="P5197" t="s">
        <v>1579</v>
      </c>
      <c r="Q5197" t="s">
        <v>36</v>
      </c>
      <c r="R5197" t="s">
        <v>36</v>
      </c>
      <c r="S5197" t="s">
        <v>36</v>
      </c>
      <c r="T5197">
        <v>866738.76</v>
      </c>
      <c r="U5197">
        <v>194860.34</v>
      </c>
      <c r="V5197">
        <v>0</v>
      </c>
      <c r="W5197">
        <v>41310.379999999997</v>
      </c>
      <c r="X5197">
        <v>57898.16</v>
      </c>
      <c r="Y5197">
        <v>13293.28</v>
      </c>
      <c r="Z5197">
        <v>0</v>
      </c>
      <c r="AA5197">
        <v>1588.86</v>
      </c>
      <c r="AB5197">
        <f t="shared" si="243"/>
        <v>72228.23</v>
      </c>
      <c r="AC5197">
        <f t="shared" si="244"/>
        <v>41310.379999999997</v>
      </c>
      <c r="AD5197">
        <f t="shared" si="245"/>
        <v>158902.106</v>
      </c>
    </row>
    <row r="5198" spans="1:30" x14ac:dyDescent="0.3">
      <c r="A5198">
        <v>880186</v>
      </c>
      <c r="B5198" t="s">
        <v>1445</v>
      </c>
      <c r="C5198" t="s">
        <v>28</v>
      </c>
      <c r="D5198">
        <v>7994</v>
      </c>
      <c r="E5198">
        <v>8149</v>
      </c>
      <c r="F5198" t="s">
        <v>1446</v>
      </c>
      <c r="G5198">
        <v>5</v>
      </c>
      <c r="H5198" t="s">
        <v>30</v>
      </c>
      <c r="I5198" t="s">
        <v>96</v>
      </c>
      <c r="J5198">
        <v>72437</v>
      </c>
      <c r="K5198" t="s">
        <v>60</v>
      </c>
      <c r="L5198">
        <v>72437</v>
      </c>
      <c r="M5198" t="s">
        <v>60</v>
      </c>
      <c r="N5198" t="s">
        <v>61</v>
      </c>
      <c r="O5198" t="s">
        <v>34</v>
      </c>
      <c r="P5198" t="s">
        <v>134</v>
      </c>
      <c r="Q5198" t="s">
        <v>37</v>
      </c>
      <c r="R5198" t="s">
        <v>36</v>
      </c>
      <c r="S5198" t="s">
        <v>36</v>
      </c>
      <c r="T5198">
        <v>18757261.780000001</v>
      </c>
      <c r="U5198">
        <v>3193870.26</v>
      </c>
      <c r="V5198">
        <v>1848912.72</v>
      </c>
      <c r="W5198">
        <v>1497082.76</v>
      </c>
      <c r="X5198">
        <v>628642.48</v>
      </c>
      <c r="Y5198">
        <v>90454.02</v>
      </c>
      <c r="Z5198">
        <v>53956.86</v>
      </c>
      <c r="AA5198">
        <v>20722.560000000001</v>
      </c>
      <c r="AB5198">
        <f t="shared" si="243"/>
        <v>1563105.1483333334</v>
      </c>
      <c r="AC5198">
        <f t="shared" si="244"/>
        <v>3345995.48</v>
      </c>
      <c r="AD5198">
        <f t="shared" si="245"/>
        <v>3438831.3263333337</v>
      </c>
    </row>
    <row r="5199" spans="1:30" x14ac:dyDescent="0.3">
      <c r="A5199">
        <v>903692</v>
      </c>
      <c r="B5199" t="s">
        <v>1433</v>
      </c>
      <c r="C5199" t="s">
        <v>28</v>
      </c>
      <c r="D5199">
        <v>7994</v>
      </c>
      <c r="E5199">
        <v>8147</v>
      </c>
      <c r="F5199" t="s">
        <v>89</v>
      </c>
      <c r="G5199">
        <v>5</v>
      </c>
      <c r="H5199" t="s">
        <v>30</v>
      </c>
      <c r="I5199" t="s">
        <v>31</v>
      </c>
      <c r="J5199">
        <v>884</v>
      </c>
      <c r="K5199" t="s">
        <v>484</v>
      </c>
      <c r="L5199">
        <v>884</v>
      </c>
      <c r="M5199" t="s">
        <v>484</v>
      </c>
      <c r="N5199" t="s">
        <v>485</v>
      </c>
      <c r="O5199" t="s">
        <v>34</v>
      </c>
      <c r="P5199" t="s">
        <v>35</v>
      </c>
      <c r="Q5199" t="s">
        <v>36</v>
      </c>
      <c r="R5199" t="s">
        <v>36</v>
      </c>
      <c r="S5199" t="s">
        <v>37</v>
      </c>
      <c r="T5199">
        <v>61623.1</v>
      </c>
      <c r="U5199">
        <v>0</v>
      </c>
      <c r="V5199">
        <v>0</v>
      </c>
      <c r="W5199">
        <v>0</v>
      </c>
      <c r="X5199">
        <v>4189.51</v>
      </c>
      <c r="Y5199">
        <v>0</v>
      </c>
      <c r="Z5199">
        <v>0</v>
      </c>
      <c r="AA5199">
        <v>0</v>
      </c>
      <c r="AB5199">
        <f t="shared" si="243"/>
        <v>5135.2583333333332</v>
      </c>
      <c r="AC5199">
        <f t="shared" si="244"/>
        <v>0</v>
      </c>
      <c r="AD5199">
        <f t="shared" si="245"/>
        <v>11297.568333333335</v>
      </c>
    </row>
    <row r="5200" spans="1:30" x14ac:dyDescent="0.3">
      <c r="A5200">
        <v>819103</v>
      </c>
      <c r="B5200" t="s">
        <v>1338</v>
      </c>
      <c r="C5200" t="s">
        <v>28</v>
      </c>
      <c r="D5200">
        <v>7001</v>
      </c>
      <c r="E5200">
        <v>8149</v>
      </c>
      <c r="F5200" t="s">
        <v>1290</v>
      </c>
      <c r="G5200">
        <v>4</v>
      </c>
      <c r="H5200" t="s">
        <v>40</v>
      </c>
      <c r="I5200" t="s">
        <v>96</v>
      </c>
      <c r="J5200">
        <v>72009</v>
      </c>
      <c r="K5200" t="s">
        <v>1291</v>
      </c>
      <c r="L5200">
        <v>72009</v>
      </c>
      <c r="M5200" t="s">
        <v>1291</v>
      </c>
      <c r="N5200" t="s">
        <v>1339</v>
      </c>
      <c r="O5200" t="s">
        <v>34</v>
      </c>
      <c r="P5200" t="s">
        <v>1244</v>
      </c>
      <c r="Q5200" t="s">
        <v>36</v>
      </c>
      <c r="R5200" t="s">
        <v>36</v>
      </c>
      <c r="S5200" t="s">
        <v>36</v>
      </c>
      <c r="T5200">
        <v>693705.5</v>
      </c>
      <c r="U5200">
        <v>89259.66</v>
      </c>
      <c r="V5200">
        <v>39514.14</v>
      </c>
      <c r="W5200">
        <v>35123.68</v>
      </c>
      <c r="X5200">
        <v>39852.32</v>
      </c>
      <c r="Y5200">
        <v>5087.26</v>
      </c>
      <c r="Z5200">
        <v>2182.86</v>
      </c>
      <c r="AA5200">
        <v>1056.04</v>
      </c>
      <c r="AB5200">
        <f t="shared" si="243"/>
        <v>57808.791666666664</v>
      </c>
      <c r="AC5200">
        <f t="shared" si="244"/>
        <v>74637.820000000007</v>
      </c>
      <c r="AD5200">
        <f t="shared" si="245"/>
        <v>127179.34166666667</v>
      </c>
    </row>
    <row r="5201" spans="1:30" x14ac:dyDescent="0.3">
      <c r="A5201">
        <v>841871</v>
      </c>
      <c r="B5201" t="s">
        <v>1186</v>
      </c>
      <c r="C5201" t="s">
        <v>28</v>
      </c>
      <c r="D5201">
        <v>7994</v>
      </c>
      <c r="E5201">
        <v>8145</v>
      </c>
      <c r="F5201" t="s">
        <v>162</v>
      </c>
      <c r="G5201">
        <v>5</v>
      </c>
      <c r="H5201" t="s">
        <v>30</v>
      </c>
      <c r="I5201" t="s">
        <v>31</v>
      </c>
      <c r="J5201">
        <v>2223</v>
      </c>
      <c r="K5201" t="s">
        <v>97</v>
      </c>
      <c r="L5201">
        <v>2223</v>
      </c>
      <c r="M5201" t="s">
        <v>97</v>
      </c>
      <c r="N5201" t="s">
        <v>98</v>
      </c>
      <c r="O5201" t="s">
        <v>34</v>
      </c>
      <c r="P5201" t="s">
        <v>325</v>
      </c>
      <c r="Q5201" t="s">
        <v>36</v>
      </c>
      <c r="R5201" t="s">
        <v>36</v>
      </c>
      <c r="S5201" t="s">
        <v>37</v>
      </c>
      <c r="T5201">
        <v>165164.76</v>
      </c>
      <c r="U5201">
        <v>0</v>
      </c>
      <c r="V5201">
        <v>24259.24</v>
      </c>
      <c r="W5201">
        <v>24259.24</v>
      </c>
      <c r="X5201">
        <v>9353.3700000000008</v>
      </c>
      <c r="Y5201">
        <v>0</v>
      </c>
      <c r="Z5201">
        <v>1314.75</v>
      </c>
      <c r="AA5201">
        <v>933.06</v>
      </c>
      <c r="AB5201">
        <f t="shared" si="243"/>
        <v>13763.730000000001</v>
      </c>
      <c r="AC5201">
        <f t="shared" si="244"/>
        <v>48518.48</v>
      </c>
      <c r="AD5201">
        <f t="shared" si="245"/>
        <v>30280.206000000006</v>
      </c>
    </row>
    <row r="5202" spans="1:30" x14ac:dyDescent="0.3">
      <c r="A5202">
        <v>978072</v>
      </c>
      <c r="B5202" t="s">
        <v>316</v>
      </c>
      <c r="C5202" t="s">
        <v>28</v>
      </c>
      <c r="D5202">
        <v>7003</v>
      </c>
      <c r="E5202">
        <v>8163</v>
      </c>
      <c r="F5202" t="s">
        <v>317</v>
      </c>
      <c r="G5202">
        <v>5</v>
      </c>
      <c r="H5202" t="s">
        <v>30</v>
      </c>
      <c r="I5202" t="s">
        <v>31</v>
      </c>
      <c r="J5202">
        <v>40461</v>
      </c>
      <c r="K5202" t="s">
        <v>41</v>
      </c>
      <c r="L5202">
        <v>40461</v>
      </c>
      <c r="M5202" t="s">
        <v>41</v>
      </c>
      <c r="N5202" t="s">
        <v>318</v>
      </c>
      <c r="O5202" t="s">
        <v>43</v>
      </c>
      <c r="P5202" t="s">
        <v>160</v>
      </c>
      <c r="Q5202" t="s">
        <v>36</v>
      </c>
      <c r="R5202" t="s">
        <v>36</v>
      </c>
      <c r="S5202" t="s">
        <v>37</v>
      </c>
      <c r="T5202">
        <v>16916.98</v>
      </c>
      <c r="U5202">
        <v>0</v>
      </c>
      <c r="V5202">
        <v>1882.34</v>
      </c>
      <c r="W5202">
        <v>0</v>
      </c>
      <c r="X5202">
        <v>992.24</v>
      </c>
      <c r="Y5202">
        <v>0</v>
      </c>
      <c r="Z5202">
        <v>103.71</v>
      </c>
      <c r="AA5202">
        <v>0</v>
      </c>
      <c r="AB5202">
        <f t="shared" si="243"/>
        <v>1409.7483333333332</v>
      </c>
      <c r="AC5202">
        <f t="shared" si="244"/>
        <v>1882.34</v>
      </c>
      <c r="AD5202">
        <f t="shared" si="245"/>
        <v>3101.4463333333333</v>
      </c>
    </row>
    <row r="5203" spans="1:30" x14ac:dyDescent="0.3">
      <c r="A5203">
        <v>819090</v>
      </c>
      <c r="B5203" t="s">
        <v>1384</v>
      </c>
      <c r="C5203" t="s">
        <v>28</v>
      </c>
      <c r="D5203">
        <v>7994</v>
      </c>
      <c r="E5203">
        <v>8149</v>
      </c>
      <c r="F5203" t="s">
        <v>232</v>
      </c>
      <c r="G5203">
        <v>5</v>
      </c>
      <c r="H5203" t="s">
        <v>30</v>
      </c>
      <c r="I5203" t="s">
        <v>96</v>
      </c>
      <c r="J5203">
        <v>72859</v>
      </c>
      <c r="K5203" t="s">
        <v>274</v>
      </c>
      <c r="L5203">
        <v>72859</v>
      </c>
      <c r="M5203" t="s">
        <v>274</v>
      </c>
      <c r="N5203" t="s">
        <v>275</v>
      </c>
      <c r="O5203" t="s">
        <v>34</v>
      </c>
      <c r="P5203" t="s">
        <v>233</v>
      </c>
      <c r="Q5203" t="s">
        <v>37</v>
      </c>
      <c r="R5203" t="s">
        <v>36</v>
      </c>
      <c r="S5203" t="s">
        <v>37</v>
      </c>
      <c r="T5203">
        <v>142006.57</v>
      </c>
      <c r="U5203">
        <v>53421.75</v>
      </c>
      <c r="V5203">
        <v>0</v>
      </c>
      <c r="W5203">
        <v>0</v>
      </c>
      <c r="X5203">
        <v>4096.47</v>
      </c>
      <c r="Y5203">
        <v>1525.56</v>
      </c>
      <c r="Z5203">
        <v>0</v>
      </c>
      <c r="AA5203">
        <v>0</v>
      </c>
      <c r="AB5203">
        <f t="shared" si="243"/>
        <v>11833.880833333335</v>
      </c>
      <c r="AC5203">
        <f t="shared" si="244"/>
        <v>0</v>
      </c>
      <c r="AD5203">
        <f t="shared" si="245"/>
        <v>26034.537833333339</v>
      </c>
    </row>
    <row r="5204" spans="1:30" x14ac:dyDescent="0.3">
      <c r="A5204">
        <v>819103</v>
      </c>
      <c r="B5204" t="s">
        <v>1338</v>
      </c>
      <c r="C5204" t="s">
        <v>28</v>
      </c>
      <c r="D5204">
        <v>7001</v>
      </c>
      <c r="E5204">
        <v>8149</v>
      </c>
      <c r="F5204" t="s">
        <v>1290</v>
      </c>
      <c r="G5204">
        <v>4</v>
      </c>
      <c r="H5204" t="s">
        <v>40</v>
      </c>
      <c r="I5204" t="s">
        <v>96</v>
      </c>
      <c r="J5204">
        <v>72009</v>
      </c>
      <c r="K5204" t="s">
        <v>1291</v>
      </c>
      <c r="L5204">
        <v>72009</v>
      </c>
      <c r="M5204" t="s">
        <v>1291</v>
      </c>
      <c r="N5204" t="s">
        <v>1339</v>
      </c>
      <c r="O5204" t="s">
        <v>34</v>
      </c>
      <c r="P5204" t="s">
        <v>99</v>
      </c>
      <c r="Q5204" t="s">
        <v>37</v>
      </c>
      <c r="R5204" t="s">
        <v>36</v>
      </c>
      <c r="S5204" t="s">
        <v>36</v>
      </c>
      <c r="T5204">
        <v>1321464.04</v>
      </c>
      <c r="U5204">
        <v>358530.32</v>
      </c>
      <c r="V5204">
        <v>0</v>
      </c>
      <c r="W5204">
        <v>0</v>
      </c>
      <c r="X5204">
        <v>37247.94</v>
      </c>
      <c r="Y5204">
        <v>9642.82</v>
      </c>
      <c r="Z5204">
        <v>0</v>
      </c>
      <c r="AA5204">
        <v>0</v>
      </c>
      <c r="AB5204">
        <f t="shared" si="243"/>
        <v>110122.00333333334</v>
      </c>
      <c r="AC5204">
        <f t="shared" si="244"/>
        <v>0</v>
      </c>
      <c r="AD5204">
        <f t="shared" si="245"/>
        <v>242268.40733333337</v>
      </c>
    </row>
    <row r="5205" spans="1:30" x14ac:dyDescent="0.3">
      <c r="A5205">
        <v>820629</v>
      </c>
      <c r="B5205" t="s">
        <v>1507</v>
      </c>
      <c r="C5205" t="s">
        <v>28</v>
      </c>
      <c r="D5205">
        <v>7992</v>
      </c>
      <c r="E5205">
        <v>8155</v>
      </c>
      <c r="F5205" t="s">
        <v>59</v>
      </c>
      <c r="G5205">
        <v>5</v>
      </c>
      <c r="H5205" t="s">
        <v>30</v>
      </c>
      <c r="I5205" t="s">
        <v>31</v>
      </c>
      <c r="J5205">
        <v>1816</v>
      </c>
      <c r="K5205" t="s">
        <v>638</v>
      </c>
      <c r="L5205">
        <v>1816</v>
      </c>
      <c r="M5205" t="s">
        <v>638</v>
      </c>
      <c r="N5205" t="s">
        <v>1508</v>
      </c>
      <c r="O5205" t="s">
        <v>67</v>
      </c>
      <c r="P5205" t="s">
        <v>62</v>
      </c>
      <c r="Q5205" t="s">
        <v>36</v>
      </c>
      <c r="R5205" t="s">
        <v>36</v>
      </c>
      <c r="S5205" t="s">
        <v>37</v>
      </c>
      <c r="T5205">
        <v>308848.77</v>
      </c>
      <c r="U5205">
        <v>16780.05</v>
      </c>
      <c r="V5205">
        <v>25807.7</v>
      </c>
      <c r="W5205">
        <v>25807.7</v>
      </c>
      <c r="X5205">
        <v>22208.75</v>
      </c>
      <c r="Y5205">
        <v>1047.18</v>
      </c>
      <c r="Z5205">
        <v>1786.69</v>
      </c>
      <c r="AA5205">
        <v>992.6</v>
      </c>
      <c r="AB5205">
        <f t="shared" si="243"/>
        <v>25737.397500000003</v>
      </c>
      <c r="AC5205">
        <f t="shared" si="244"/>
        <v>51615.4</v>
      </c>
      <c r="AD5205">
        <f t="shared" si="245"/>
        <v>56622.274500000014</v>
      </c>
    </row>
    <row r="5206" spans="1:30" x14ac:dyDescent="0.3">
      <c r="A5206">
        <v>819707</v>
      </c>
      <c r="B5206" t="s">
        <v>1058</v>
      </c>
      <c r="C5206" t="s">
        <v>28</v>
      </c>
      <c r="D5206">
        <v>7994</v>
      </c>
      <c r="E5206">
        <v>8173</v>
      </c>
      <c r="F5206" t="s">
        <v>672</v>
      </c>
      <c r="G5206">
        <v>2</v>
      </c>
      <c r="H5206" t="s">
        <v>71</v>
      </c>
      <c r="I5206" t="s">
        <v>31</v>
      </c>
      <c r="J5206">
        <v>72859</v>
      </c>
      <c r="K5206" t="s">
        <v>274</v>
      </c>
      <c r="L5206">
        <v>72859</v>
      </c>
      <c r="M5206" t="s">
        <v>274</v>
      </c>
      <c r="N5206">
        <v>0</v>
      </c>
      <c r="O5206" t="s">
        <v>34</v>
      </c>
      <c r="P5206" t="s">
        <v>1707</v>
      </c>
      <c r="Q5206" t="s">
        <v>36</v>
      </c>
      <c r="R5206" t="s">
        <v>36</v>
      </c>
      <c r="S5206" t="s">
        <v>36</v>
      </c>
      <c r="T5206">
        <v>0.02</v>
      </c>
      <c r="U5206">
        <v>6986.5</v>
      </c>
      <c r="V5206">
        <v>0</v>
      </c>
      <c r="W5206">
        <v>0</v>
      </c>
      <c r="X5206">
        <v>4386.26</v>
      </c>
      <c r="Y5206">
        <v>11355.27</v>
      </c>
      <c r="Z5206">
        <v>0</v>
      </c>
      <c r="AA5206">
        <v>0</v>
      </c>
      <c r="AB5206">
        <f t="shared" si="243"/>
        <v>1.6666666666666668E-3</v>
      </c>
      <c r="AC5206">
        <f t="shared" si="244"/>
        <v>0</v>
      </c>
      <c r="AD5206">
        <f t="shared" si="245"/>
        <v>3.666666666666667E-3</v>
      </c>
    </row>
    <row r="5207" spans="1:30" x14ac:dyDescent="0.3">
      <c r="A5207">
        <v>747798</v>
      </c>
      <c r="B5207" t="s">
        <v>959</v>
      </c>
      <c r="C5207" t="s">
        <v>28</v>
      </c>
      <c r="D5207">
        <v>7992</v>
      </c>
      <c r="E5207">
        <v>8145</v>
      </c>
      <c r="F5207" t="s">
        <v>162</v>
      </c>
      <c r="G5207">
        <v>5</v>
      </c>
      <c r="H5207" t="s">
        <v>30</v>
      </c>
      <c r="I5207" t="s">
        <v>31</v>
      </c>
      <c r="J5207">
        <v>362</v>
      </c>
      <c r="K5207" t="s">
        <v>960</v>
      </c>
      <c r="L5207">
        <v>362</v>
      </c>
      <c r="M5207" t="s">
        <v>960</v>
      </c>
      <c r="N5207" t="s">
        <v>961</v>
      </c>
      <c r="O5207" t="s">
        <v>67</v>
      </c>
      <c r="P5207" t="s">
        <v>127</v>
      </c>
      <c r="Q5207" t="s">
        <v>36</v>
      </c>
      <c r="R5207" t="s">
        <v>36</v>
      </c>
      <c r="S5207" t="s">
        <v>37</v>
      </c>
      <c r="T5207">
        <v>111188.09</v>
      </c>
      <c r="U5207">
        <v>9153.77</v>
      </c>
      <c r="V5207">
        <v>9614.85</v>
      </c>
      <c r="W5207">
        <v>9098.85</v>
      </c>
      <c r="X5207">
        <v>7872.91</v>
      </c>
      <c r="Y5207">
        <v>373.51</v>
      </c>
      <c r="Z5207">
        <v>785.45</v>
      </c>
      <c r="AA5207">
        <v>-48.33</v>
      </c>
      <c r="AB5207">
        <f t="shared" si="243"/>
        <v>9265.6741666666658</v>
      </c>
      <c r="AC5207">
        <f t="shared" si="244"/>
        <v>18713.7</v>
      </c>
      <c r="AD5207">
        <f t="shared" si="245"/>
        <v>20384.483166666665</v>
      </c>
    </row>
    <row r="5208" spans="1:30" x14ac:dyDescent="0.3">
      <c r="A5208">
        <v>639459</v>
      </c>
      <c r="B5208" t="s">
        <v>38</v>
      </c>
      <c r="C5208" t="s">
        <v>28</v>
      </c>
      <c r="D5208">
        <v>7003</v>
      </c>
      <c r="E5208">
        <v>8148</v>
      </c>
      <c r="F5208" t="s">
        <v>39</v>
      </c>
      <c r="G5208">
        <v>4</v>
      </c>
      <c r="H5208" t="s">
        <v>40</v>
      </c>
      <c r="I5208" t="s">
        <v>31</v>
      </c>
      <c r="J5208">
        <v>40461</v>
      </c>
      <c r="K5208" t="s">
        <v>41</v>
      </c>
      <c r="L5208">
        <v>40461</v>
      </c>
      <c r="M5208" t="s">
        <v>41</v>
      </c>
      <c r="N5208" t="s">
        <v>42</v>
      </c>
      <c r="O5208" t="s">
        <v>43</v>
      </c>
      <c r="P5208" t="s">
        <v>435</v>
      </c>
      <c r="Q5208" t="s">
        <v>36</v>
      </c>
      <c r="R5208" t="s">
        <v>36</v>
      </c>
      <c r="S5208" t="s">
        <v>36</v>
      </c>
      <c r="T5208">
        <v>450890.84</v>
      </c>
      <c r="U5208">
        <v>77172.84</v>
      </c>
      <c r="V5208">
        <v>0</v>
      </c>
      <c r="W5208">
        <v>0</v>
      </c>
      <c r="X5208">
        <v>7032.13</v>
      </c>
      <c r="Y5208">
        <v>1345.77</v>
      </c>
      <c r="Z5208">
        <v>0</v>
      </c>
      <c r="AA5208">
        <v>0</v>
      </c>
      <c r="AB5208">
        <f t="shared" si="243"/>
        <v>37574.236666666671</v>
      </c>
      <c r="AC5208">
        <f t="shared" si="244"/>
        <v>0</v>
      </c>
      <c r="AD5208">
        <f t="shared" si="245"/>
        <v>82663.320666666681</v>
      </c>
    </row>
    <row r="5209" spans="1:30" x14ac:dyDescent="0.3">
      <c r="A5209">
        <v>743637</v>
      </c>
      <c r="B5209" t="s">
        <v>592</v>
      </c>
      <c r="C5209" t="s">
        <v>28</v>
      </c>
      <c r="D5209">
        <v>7992</v>
      </c>
      <c r="E5209">
        <v>8147</v>
      </c>
      <c r="F5209" t="s">
        <v>89</v>
      </c>
      <c r="G5209">
        <v>5</v>
      </c>
      <c r="H5209" t="s">
        <v>30</v>
      </c>
      <c r="I5209" t="s">
        <v>31</v>
      </c>
      <c r="J5209">
        <v>639</v>
      </c>
      <c r="K5209" t="s">
        <v>593</v>
      </c>
      <c r="L5209">
        <v>639</v>
      </c>
      <c r="M5209" t="s">
        <v>593</v>
      </c>
      <c r="N5209" t="s">
        <v>594</v>
      </c>
      <c r="O5209" t="s">
        <v>67</v>
      </c>
      <c r="P5209" t="s">
        <v>517</v>
      </c>
      <c r="Q5209" t="s">
        <v>36</v>
      </c>
      <c r="R5209" t="s">
        <v>36</v>
      </c>
      <c r="S5209" t="s">
        <v>37</v>
      </c>
      <c r="T5209">
        <v>12452.26</v>
      </c>
      <c r="U5209">
        <v>0</v>
      </c>
      <c r="V5209">
        <v>5800.88</v>
      </c>
      <c r="W5209">
        <v>5075.7700000000004</v>
      </c>
      <c r="X5209">
        <v>1568.62</v>
      </c>
      <c r="Y5209">
        <v>0</v>
      </c>
      <c r="Z5209">
        <v>963.82</v>
      </c>
      <c r="AA5209">
        <v>195.23</v>
      </c>
      <c r="AB5209">
        <f t="shared" si="243"/>
        <v>1037.6883333333333</v>
      </c>
      <c r="AC5209">
        <f t="shared" si="244"/>
        <v>10876.650000000001</v>
      </c>
      <c r="AD5209">
        <f t="shared" si="245"/>
        <v>2282.9143333333336</v>
      </c>
    </row>
    <row r="5210" spans="1:30" x14ac:dyDescent="0.3">
      <c r="A5210">
        <v>51895</v>
      </c>
      <c r="B5210" t="s">
        <v>1265</v>
      </c>
      <c r="C5210" t="s">
        <v>28</v>
      </c>
      <c r="D5210">
        <v>7992</v>
      </c>
      <c r="E5210">
        <v>8165</v>
      </c>
      <c r="F5210" t="s">
        <v>29</v>
      </c>
      <c r="G5210">
        <v>5</v>
      </c>
      <c r="H5210" t="s">
        <v>30</v>
      </c>
      <c r="I5210" t="s">
        <v>31</v>
      </c>
      <c r="J5210">
        <v>633</v>
      </c>
      <c r="K5210" t="s">
        <v>600</v>
      </c>
      <c r="L5210">
        <v>633</v>
      </c>
      <c r="M5210" t="s">
        <v>600</v>
      </c>
      <c r="N5210" t="s">
        <v>601</v>
      </c>
      <c r="O5210" t="s">
        <v>67</v>
      </c>
      <c r="P5210" t="s">
        <v>408</v>
      </c>
      <c r="Q5210" t="s">
        <v>36</v>
      </c>
      <c r="R5210" t="s">
        <v>36</v>
      </c>
      <c r="S5210" t="s">
        <v>37</v>
      </c>
      <c r="T5210">
        <v>41054.339999999997</v>
      </c>
      <c r="U5210">
        <v>9038.74</v>
      </c>
      <c r="V5210">
        <v>0</v>
      </c>
      <c r="W5210">
        <v>0</v>
      </c>
      <c r="X5210">
        <v>4151.08</v>
      </c>
      <c r="Y5210">
        <v>918.61</v>
      </c>
      <c r="Z5210">
        <v>0</v>
      </c>
      <c r="AA5210">
        <v>0</v>
      </c>
      <c r="AB5210">
        <f t="shared" si="243"/>
        <v>3421.1949999999997</v>
      </c>
      <c r="AC5210">
        <f t="shared" si="244"/>
        <v>0</v>
      </c>
      <c r="AD5210">
        <f t="shared" si="245"/>
        <v>7526.6289999999999</v>
      </c>
    </row>
    <row r="5211" spans="1:30" x14ac:dyDescent="0.3">
      <c r="A5211">
        <v>791760</v>
      </c>
      <c r="B5211" t="s">
        <v>3919</v>
      </c>
      <c r="C5211" t="s">
        <v>28</v>
      </c>
      <c r="D5211">
        <v>7992</v>
      </c>
      <c r="E5211">
        <v>8195</v>
      </c>
      <c r="F5211" t="s">
        <v>79</v>
      </c>
      <c r="G5211">
        <v>5</v>
      </c>
      <c r="H5211" t="s">
        <v>30</v>
      </c>
      <c r="I5211" t="s">
        <v>31</v>
      </c>
      <c r="J5211">
        <v>348</v>
      </c>
      <c r="K5211" t="s">
        <v>80</v>
      </c>
      <c r="L5211">
        <v>348</v>
      </c>
      <c r="M5211" t="s">
        <v>80</v>
      </c>
      <c r="N5211" t="s">
        <v>3920</v>
      </c>
      <c r="O5211" t="s">
        <v>67</v>
      </c>
      <c r="P5211" t="s">
        <v>82</v>
      </c>
      <c r="Q5211" t="s">
        <v>36</v>
      </c>
      <c r="R5211" t="s">
        <v>36</v>
      </c>
      <c r="S5211" t="s">
        <v>37</v>
      </c>
      <c r="T5211">
        <v>83831.259999999995</v>
      </c>
      <c r="U5211">
        <v>11821.76</v>
      </c>
      <c r="V5211">
        <v>12184.32</v>
      </c>
      <c r="W5211">
        <v>4506.6400000000003</v>
      </c>
      <c r="X5211">
        <v>6648.43</v>
      </c>
      <c r="Y5211">
        <v>959.22</v>
      </c>
      <c r="Z5211">
        <v>958.43</v>
      </c>
      <c r="AA5211">
        <v>173.34</v>
      </c>
      <c r="AB5211">
        <f t="shared" si="243"/>
        <v>6985.9383333333326</v>
      </c>
      <c r="AC5211">
        <f t="shared" si="244"/>
        <v>16690.96</v>
      </c>
      <c r="AD5211">
        <f t="shared" si="245"/>
        <v>15369.064333333334</v>
      </c>
    </row>
    <row r="5212" spans="1:30" x14ac:dyDescent="0.3">
      <c r="A5212">
        <v>412622</v>
      </c>
      <c r="B5212" t="s">
        <v>3921</v>
      </c>
      <c r="C5212" t="s">
        <v>28</v>
      </c>
      <c r="D5212">
        <v>892</v>
      </c>
      <c r="E5212">
        <v>8149</v>
      </c>
      <c r="F5212" t="s">
        <v>3632</v>
      </c>
      <c r="G5212">
        <v>2</v>
      </c>
      <c r="H5212" t="s">
        <v>71</v>
      </c>
      <c r="I5212" t="s">
        <v>96</v>
      </c>
      <c r="J5212">
        <v>72122</v>
      </c>
      <c r="K5212" t="s">
        <v>3633</v>
      </c>
      <c r="L5212">
        <v>72122</v>
      </c>
      <c r="M5212" t="s">
        <v>3633</v>
      </c>
      <c r="N5212">
        <v>0</v>
      </c>
      <c r="O5212" t="s">
        <v>67</v>
      </c>
      <c r="P5212" t="s">
        <v>767</v>
      </c>
      <c r="Q5212" t="s">
        <v>37</v>
      </c>
      <c r="R5212" t="s">
        <v>36</v>
      </c>
      <c r="S5212" t="s">
        <v>36</v>
      </c>
      <c r="T5212">
        <v>451300</v>
      </c>
      <c r="U5212">
        <v>367700</v>
      </c>
      <c r="V5212">
        <v>0</v>
      </c>
      <c r="W5212">
        <v>133200</v>
      </c>
      <c r="X5212">
        <v>4352.9799999999996</v>
      </c>
      <c r="Y5212">
        <v>3503.93</v>
      </c>
      <c r="Z5212">
        <v>0</v>
      </c>
      <c r="AA5212">
        <v>336.2</v>
      </c>
      <c r="AB5212">
        <f t="shared" si="243"/>
        <v>37608.333333333336</v>
      </c>
      <c r="AC5212">
        <f t="shared" si="244"/>
        <v>133200</v>
      </c>
      <c r="AD5212">
        <f t="shared" si="245"/>
        <v>82738.333333333343</v>
      </c>
    </row>
    <row r="5213" spans="1:30" x14ac:dyDescent="0.3">
      <c r="A5213">
        <v>50288</v>
      </c>
      <c r="B5213" t="s">
        <v>3922</v>
      </c>
      <c r="C5213" t="s">
        <v>28</v>
      </c>
      <c r="D5213">
        <v>7001</v>
      </c>
      <c r="E5213">
        <v>8149</v>
      </c>
      <c r="F5213" t="s">
        <v>3874</v>
      </c>
      <c r="G5213">
        <v>4</v>
      </c>
      <c r="H5213" t="s">
        <v>40</v>
      </c>
      <c r="I5213" t="s">
        <v>96</v>
      </c>
      <c r="J5213">
        <v>40058</v>
      </c>
      <c r="K5213" t="s">
        <v>1674</v>
      </c>
      <c r="L5213">
        <v>40058</v>
      </c>
      <c r="M5213" t="s">
        <v>1674</v>
      </c>
      <c r="N5213" t="s">
        <v>1403</v>
      </c>
      <c r="O5213" t="s">
        <v>34</v>
      </c>
      <c r="P5213" t="s">
        <v>1354</v>
      </c>
      <c r="Q5213" t="s">
        <v>36</v>
      </c>
      <c r="R5213" t="s">
        <v>36</v>
      </c>
      <c r="S5213" t="s">
        <v>36</v>
      </c>
      <c r="T5213">
        <v>987480.48</v>
      </c>
      <c r="U5213">
        <v>153081.60000000001</v>
      </c>
      <c r="V5213">
        <v>80277.119999999995</v>
      </c>
      <c r="W5213">
        <v>80277.119999999995</v>
      </c>
      <c r="X5213">
        <v>39178.32</v>
      </c>
      <c r="Y5213">
        <v>6190.58</v>
      </c>
      <c r="Z5213">
        <v>3175.96</v>
      </c>
      <c r="AA5213">
        <v>3087.84</v>
      </c>
      <c r="AB5213">
        <f t="shared" si="243"/>
        <v>82290.039999999994</v>
      </c>
      <c r="AC5213">
        <f t="shared" si="244"/>
        <v>160554.23999999999</v>
      </c>
      <c r="AD5213">
        <f t="shared" si="245"/>
        <v>181038.08799999999</v>
      </c>
    </row>
    <row r="5214" spans="1:30" x14ac:dyDescent="0.3">
      <c r="A5214">
        <v>457550</v>
      </c>
      <c r="B5214" t="s">
        <v>1040</v>
      </c>
      <c r="C5214" t="s">
        <v>28</v>
      </c>
      <c r="D5214">
        <v>846</v>
      </c>
      <c r="E5214">
        <v>8149</v>
      </c>
      <c r="F5214" t="s">
        <v>1041</v>
      </c>
      <c r="G5214">
        <v>4</v>
      </c>
      <c r="H5214" t="s">
        <v>40</v>
      </c>
      <c r="I5214" t="s">
        <v>96</v>
      </c>
      <c r="J5214">
        <v>40848</v>
      </c>
      <c r="K5214" t="s">
        <v>120</v>
      </c>
      <c r="L5214">
        <v>40848</v>
      </c>
      <c r="M5214" t="s">
        <v>120</v>
      </c>
      <c r="N5214" t="s">
        <v>1042</v>
      </c>
      <c r="O5214" t="s">
        <v>34</v>
      </c>
      <c r="P5214" t="s">
        <v>2019</v>
      </c>
      <c r="Q5214" t="s">
        <v>36</v>
      </c>
      <c r="R5214" t="s">
        <v>37</v>
      </c>
      <c r="S5214" t="s">
        <v>36</v>
      </c>
      <c r="T5214">
        <v>0</v>
      </c>
      <c r="U5214">
        <v>0</v>
      </c>
      <c r="V5214">
        <v>0</v>
      </c>
      <c r="W5214">
        <v>3359</v>
      </c>
      <c r="X5214">
        <v>0</v>
      </c>
      <c r="Y5214">
        <v>0</v>
      </c>
      <c r="Z5214">
        <v>0</v>
      </c>
      <c r="AA5214">
        <v>213.2</v>
      </c>
      <c r="AB5214">
        <f t="shared" si="243"/>
        <v>0</v>
      </c>
      <c r="AC5214">
        <f t="shared" si="244"/>
        <v>3359</v>
      </c>
      <c r="AD5214">
        <f t="shared" si="245"/>
        <v>0</v>
      </c>
    </row>
    <row r="5215" spans="1:30" x14ac:dyDescent="0.3">
      <c r="A5215">
        <v>769421</v>
      </c>
      <c r="B5215" t="s">
        <v>1402</v>
      </c>
      <c r="C5215" t="s">
        <v>28</v>
      </c>
      <c r="D5215">
        <v>7001</v>
      </c>
      <c r="E5215">
        <v>8155</v>
      </c>
      <c r="F5215" t="s">
        <v>59</v>
      </c>
      <c r="G5215">
        <v>5</v>
      </c>
      <c r="H5215" t="s">
        <v>30</v>
      </c>
      <c r="I5215" t="s">
        <v>31</v>
      </c>
      <c r="J5215">
        <v>902</v>
      </c>
      <c r="K5215" t="s">
        <v>433</v>
      </c>
      <c r="L5215">
        <v>902</v>
      </c>
      <c r="M5215" t="s">
        <v>433</v>
      </c>
      <c r="N5215" t="s">
        <v>1403</v>
      </c>
      <c r="O5215" t="s">
        <v>34</v>
      </c>
      <c r="P5215" t="s">
        <v>127</v>
      </c>
      <c r="Q5215" t="s">
        <v>36</v>
      </c>
      <c r="R5215" t="s">
        <v>36</v>
      </c>
      <c r="S5215" t="s">
        <v>37</v>
      </c>
      <c r="T5215">
        <v>66131.66</v>
      </c>
      <c r="U5215">
        <v>0</v>
      </c>
      <c r="V5215">
        <v>9614.85</v>
      </c>
      <c r="W5215">
        <v>9098.85</v>
      </c>
      <c r="X5215">
        <v>5684.62</v>
      </c>
      <c r="Y5215">
        <v>0</v>
      </c>
      <c r="Z5215">
        <v>799.36</v>
      </c>
      <c r="AA5215">
        <v>-46.55</v>
      </c>
      <c r="AB5215">
        <f t="shared" si="243"/>
        <v>5510.9716666666673</v>
      </c>
      <c r="AC5215">
        <f t="shared" si="244"/>
        <v>18713.7</v>
      </c>
      <c r="AD5215">
        <f t="shared" si="245"/>
        <v>12124.137666666669</v>
      </c>
    </row>
    <row r="5216" spans="1:30" x14ac:dyDescent="0.3">
      <c r="A5216">
        <v>180697</v>
      </c>
      <c r="B5216" t="s">
        <v>3923</v>
      </c>
      <c r="C5216" t="s">
        <v>28</v>
      </c>
      <c r="D5216">
        <v>7994</v>
      </c>
      <c r="E5216">
        <v>8149</v>
      </c>
      <c r="F5216" t="s">
        <v>329</v>
      </c>
      <c r="G5216">
        <v>5</v>
      </c>
      <c r="H5216" t="s">
        <v>30</v>
      </c>
      <c r="I5216" t="s">
        <v>96</v>
      </c>
      <c r="J5216">
        <v>72387</v>
      </c>
      <c r="K5216" t="s">
        <v>268</v>
      </c>
      <c r="L5216">
        <v>72387</v>
      </c>
      <c r="M5216" t="s">
        <v>268</v>
      </c>
      <c r="N5216" t="s">
        <v>52</v>
      </c>
      <c r="O5216" t="s">
        <v>34</v>
      </c>
      <c r="P5216" t="s">
        <v>134</v>
      </c>
      <c r="Q5216" t="s">
        <v>37</v>
      </c>
      <c r="R5216" t="s">
        <v>36</v>
      </c>
      <c r="S5216" t="s">
        <v>37</v>
      </c>
      <c r="T5216">
        <v>3400349.5</v>
      </c>
      <c r="U5216">
        <v>0</v>
      </c>
      <c r="V5216">
        <v>75564.08</v>
      </c>
      <c r="W5216">
        <v>151128.16</v>
      </c>
      <c r="X5216">
        <v>141148.4</v>
      </c>
      <c r="Y5216">
        <v>0</v>
      </c>
      <c r="Z5216">
        <v>2255.0100000000002</v>
      </c>
      <c r="AA5216">
        <v>2125.46</v>
      </c>
      <c r="AB5216">
        <f t="shared" si="243"/>
        <v>283362.45833333331</v>
      </c>
      <c r="AC5216">
        <f t="shared" si="244"/>
        <v>226692.24</v>
      </c>
      <c r="AD5216">
        <f t="shared" si="245"/>
        <v>623397.40833333333</v>
      </c>
    </row>
    <row r="5217" spans="1:30" x14ac:dyDescent="0.3">
      <c r="A5217">
        <v>165802</v>
      </c>
      <c r="B5217" t="s">
        <v>2538</v>
      </c>
      <c r="C5217" t="s">
        <v>28</v>
      </c>
      <c r="D5217">
        <v>1075</v>
      </c>
      <c r="E5217">
        <v>8149</v>
      </c>
      <c r="F5217" t="s">
        <v>795</v>
      </c>
      <c r="G5217">
        <v>5</v>
      </c>
      <c r="H5217" t="s">
        <v>30</v>
      </c>
      <c r="I5217" t="s">
        <v>96</v>
      </c>
      <c r="J5217">
        <v>72159</v>
      </c>
      <c r="K5217" t="s">
        <v>413</v>
      </c>
      <c r="L5217">
        <v>72159</v>
      </c>
      <c r="M5217" t="s">
        <v>413</v>
      </c>
      <c r="N5217" t="s">
        <v>414</v>
      </c>
      <c r="O5217" t="s">
        <v>34</v>
      </c>
      <c r="P5217" t="s">
        <v>517</v>
      </c>
      <c r="Q5217" t="s">
        <v>36</v>
      </c>
      <c r="R5217" t="s">
        <v>36</v>
      </c>
      <c r="S5217" t="s">
        <v>37</v>
      </c>
      <c r="T5217">
        <v>8257.2800000000007</v>
      </c>
      <c r="U5217">
        <v>0</v>
      </c>
      <c r="V5217">
        <v>0</v>
      </c>
      <c r="W5217">
        <v>0</v>
      </c>
      <c r="X5217">
        <v>862.75</v>
      </c>
      <c r="Y5217">
        <v>0</v>
      </c>
      <c r="Z5217">
        <v>0</v>
      </c>
      <c r="AA5217">
        <v>0</v>
      </c>
      <c r="AB5217">
        <f t="shared" si="243"/>
        <v>688.10666666666668</v>
      </c>
      <c r="AC5217">
        <f t="shared" si="244"/>
        <v>0</v>
      </c>
      <c r="AD5217">
        <f t="shared" si="245"/>
        <v>1513.8346666666669</v>
      </c>
    </row>
    <row r="5218" spans="1:30" x14ac:dyDescent="0.3">
      <c r="A5218">
        <v>721786</v>
      </c>
      <c r="B5218" t="s">
        <v>54</v>
      </c>
      <c r="C5218" t="s">
        <v>28</v>
      </c>
      <c r="D5218">
        <v>7003</v>
      </c>
      <c r="E5218">
        <v>8148</v>
      </c>
      <c r="F5218" t="s">
        <v>55</v>
      </c>
      <c r="G5218">
        <v>4</v>
      </c>
      <c r="H5218" t="s">
        <v>40</v>
      </c>
      <c r="I5218" t="s">
        <v>31</v>
      </c>
      <c r="J5218">
        <v>40461</v>
      </c>
      <c r="K5218" t="s">
        <v>41</v>
      </c>
      <c r="L5218">
        <v>40461</v>
      </c>
      <c r="M5218" t="s">
        <v>41</v>
      </c>
      <c r="N5218" t="s">
        <v>56</v>
      </c>
      <c r="O5218" t="s">
        <v>43</v>
      </c>
      <c r="P5218" t="s">
        <v>787</v>
      </c>
      <c r="Q5218" t="s">
        <v>36</v>
      </c>
      <c r="R5218" t="s">
        <v>36</v>
      </c>
      <c r="S5218" t="s">
        <v>36</v>
      </c>
      <c r="T5218">
        <v>46346.84</v>
      </c>
      <c r="U5218">
        <v>21847.34</v>
      </c>
      <c r="V5218">
        <v>0</v>
      </c>
      <c r="W5218">
        <v>0</v>
      </c>
      <c r="X5218">
        <v>1416.62</v>
      </c>
      <c r="Y5218">
        <v>680.77</v>
      </c>
      <c r="Z5218">
        <v>0</v>
      </c>
      <c r="AA5218">
        <v>0</v>
      </c>
      <c r="AB5218">
        <f t="shared" si="243"/>
        <v>3862.2366666666662</v>
      </c>
      <c r="AC5218">
        <f t="shared" si="244"/>
        <v>0</v>
      </c>
      <c r="AD5218">
        <f t="shared" si="245"/>
        <v>8496.9206666666669</v>
      </c>
    </row>
    <row r="5219" spans="1:30" x14ac:dyDescent="0.3">
      <c r="A5219">
        <v>814443</v>
      </c>
      <c r="B5219" t="s">
        <v>363</v>
      </c>
      <c r="C5219" t="s">
        <v>28</v>
      </c>
      <c r="D5219">
        <v>7994</v>
      </c>
      <c r="E5219">
        <v>8149</v>
      </c>
      <c r="F5219" t="s">
        <v>50</v>
      </c>
      <c r="G5219">
        <v>5</v>
      </c>
      <c r="H5219" t="s">
        <v>30</v>
      </c>
      <c r="I5219" t="s">
        <v>31</v>
      </c>
      <c r="J5219">
        <v>73322</v>
      </c>
      <c r="K5219" t="s">
        <v>364</v>
      </c>
      <c r="L5219">
        <v>73322</v>
      </c>
      <c r="M5219" t="s">
        <v>364</v>
      </c>
      <c r="N5219" t="s">
        <v>138</v>
      </c>
      <c r="O5219" t="s">
        <v>34</v>
      </c>
      <c r="P5219" t="s">
        <v>72</v>
      </c>
      <c r="Q5219" t="s">
        <v>36</v>
      </c>
      <c r="R5219" t="s">
        <v>36</v>
      </c>
      <c r="S5219" t="s">
        <v>37</v>
      </c>
      <c r="T5219">
        <v>45363.839999999997</v>
      </c>
      <c r="U5219">
        <v>22197.06</v>
      </c>
      <c r="V5219">
        <v>0</v>
      </c>
      <c r="W5219">
        <v>0</v>
      </c>
      <c r="X5219">
        <v>2060.63</v>
      </c>
      <c r="Y5219">
        <v>805.34</v>
      </c>
      <c r="Z5219">
        <v>0</v>
      </c>
      <c r="AA5219">
        <v>0</v>
      </c>
      <c r="AB5219">
        <f t="shared" si="243"/>
        <v>3780.3199999999997</v>
      </c>
      <c r="AC5219">
        <f t="shared" si="244"/>
        <v>0</v>
      </c>
      <c r="AD5219">
        <f t="shared" si="245"/>
        <v>8316.7039999999997</v>
      </c>
    </row>
    <row r="5220" spans="1:30" x14ac:dyDescent="0.3">
      <c r="A5220">
        <v>460798</v>
      </c>
      <c r="B5220" t="s">
        <v>1672</v>
      </c>
      <c r="C5220" t="s">
        <v>28</v>
      </c>
      <c r="D5220">
        <v>7001</v>
      </c>
      <c r="E5220">
        <v>8149</v>
      </c>
      <c r="F5220" t="s">
        <v>1673</v>
      </c>
      <c r="G5220">
        <v>4</v>
      </c>
      <c r="H5220" t="s">
        <v>40</v>
      </c>
      <c r="I5220" t="s">
        <v>96</v>
      </c>
      <c r="J5220">
        <v>40058</v>
      </c>
      <c r="K5220" t="s">
        <v>1674</v>
      </c>
      <c r="L5220">
        <v>40058</v>
      </c>
      <c r="M5220" t="s">
        <v>1674</v>
      </c>
      <c r="N5220" t="s">
        <v>434</v>
      </c>
      <c r="O5220" t="s">
        <v>34</v>
      </c>
      <c r="P5220" t="s">
        <v>1842</v>
      </c>
      <c r="Q5220" t="s">
        <v>36</v>
      </c>
      <c r="R5220" t="s">
        <v>36</v>
      </c>
      <c r="S5220" t="s">
        <v>36</v>
      </c>
      <c r="T5220">
        <v>57276.639999999999</v>
      </c>
      <c r="U5220">
        <v>57318</v>
      </c>
      <c r="V5220">
        <v>0</v>
      </c>
      <c r="W5220">
        <v>0</v>
      </c>
      <c r="X5220">
        <v>3551.2</v>
      </c>
      <c r="Y5220">
        <v>3551.14</v>
      </c>
      <c r="Z5220">
        <v>0</v>
      </c>
      <c r="AA5220">
        <v>0</v>
      </c>
      <c r="AB5220">
        <f t="shared" si="243"/>
        <v>4773.0533333333333</v>
      </c>
      <c r="AC5220">
        <f t="shared" si="244"/>
        <v>0</v>
      </c>
      <c r="AD5220">
        <f t="shared" si="245"/>
        <v>10500.717333333334</v>
      </c>
    </row>
    <row r="5221" spans="1:30" x14ac:dyDescent="0.3">
      <c r="A5221">
        <v>906035</v>
      </c>
      <c r="B5221" t="s">
        <v>2015</v>
      </c>
      <c r="C5221" t="s">
        <v>28</v>
      </c>
      <c r="D5221">
        <v>7994</v>
      </c>
      <c r="E5221">
        <v>8155</v>
      </c>
      <c r="F5221" t="s">
        <v>59</v>
      </c>
      <c r="G5221">
        <v>5</v>
      </c>
      <c r="H5221" t="s">
        <v>30</v>
      </c>
      <c r="I5221" t="s">
        <v>31</v>
      </c>
      <c r="J5221">
        <v>40019</v>
      </c>
      <c r="K5221" t="s">
        <v>200</v>
      </c>
      <c r="L5221">
        <v>40018</v>
      </c>
      <c r="M5221" t="s">
        <v>200</v>
      </c>
      <c r="N5221" t="s">
        <v>876</v>
      </c>
      <c r="O5221" t="s">
        <v>34</v>
      </c>
      <c r="P5221" t="s">
        <v>129</v>
      </c>
      <c r="Q5221" t="s">
        <v>36</v>
      </c>
      <c r="R5221" t="s">
        <v>36</v>
      </c>
      <c r="S5221" t="s">
        <v>37</v>
      </c>
      <c r="T5221">
        <v>12326.28</v>
      </c>
      <c r="U5221">
        <v>0</v>
      </c>
      <c r="V5221">
        <v>0</v>
      </c>
      <c r="W5221">
        <v>0</v>
      </c>
      <c r="X5221">
        <v>1117.8</v>
      </c>
      <c r="Y5221">
        <v>0</v>
      </c>
      <c r="Z5221">
        <v>0</v>
      </c>
      <c r="AA5221">
        <v>0</v>
      </c>
      <c r="AB5221">
        <f t="shared" si="243"/>
        <v>1027.19</v>
      </c>
      <c r="AC5221">
        <f t="shared" si="244"/>
        <v>0</v>
      </c>
      <c r="AD5221">
        <f t="shared" si="245"/>
        <v>2259.8180000000002</v>
      </c>
    </row>
    <row r="5222" spans="1:30" x14ac:dyDescent="0.3">
      <c r="A5222">
        <v>236019</v>
      </c>
      <c r="B5222" t="s">
        <v>1333</v>
      </c>
      <c r="C5222" t="s">
        <v>28</v>
      </c>
      <c r="D5222">
        <v>7003</v>
      </c>
      <c r="E5222">
        <v>8148</v>
      </c>
      <c r="F5222" t="s">
        <v>39</v>
      </c>
      <c r="G5222">
        <v>2</v>
      </c>
      <c r="H5222" t="s">
        <v>71</v>
      </c>
      <c r="I5222" t="s">
        <v>31</v>
      </c>
      <c r="J5222">
        <v>40461</v>
      </c>
      <c r="K5222" t="s">
        <v>41</v>
      </c>
      <c r="L5222">
        <v>40461</v>
      </c>
      <c r="M5222" t="s">
        <v>41</v>
      </c>
      <c r="N5222">
        <v>0</v>
      </c>
      <c r="O5222" t="s">
        <v>43</v>
      </c>
      <c r="P5222" t="s">
        <v>238</v>
      </c>
      <c r="Q5222" t="s">
        <v>36</v>
      </c>
      <c r="R5222" t="s">
        <v>36</v>
      </c>
      <c r="S5222" t="s">
        <v>36</v>
      </c>
      <c r="T5222">
        <v>3436</v>
      </c>
      <c r="U5222">
        <v>1718</v>
      </c>
      <c r="V5222">
        <v>0</v>
      </c>
      <c r="W5222">
        <v>0</v>
      </c>
      <c r="X5222">
        <v>142.6</v>
      </c>
      <c r="Y5222">
        <v>71.3</v>
      </c>
      <c r="Z5222">
        <v>0</v>
      </c>
      <c r="AA5222">
        <v>0</v>
      </c>
      <c r="AB5222">
        <f t="shared" si="243"/>
        <v>286.33333333333331</v>
      </c>
      <c r="AC5222">
        <f t="shared" si="244"/>
        <v>0</v>
      </c>
      <c r="AD5222">
        <f t="shared" si="245"/>
        <v>629.93333333333339</v>
      </c>
    </row>
    <row r="5223" spans="1:30" x14ac:dyDescent="0.3">
      <c r="A5223">
        <v>346563</v>
      </c>
      <c r="B5223" t="s">
        <v>1632</v>
      </c>
      <c r="C5223" t="s">
        <v>28</v>
      </c>
      <c r="D5223">
        <v>7003</v>
      </c>
      <c r="E5223">
        <v>8148</v>
      </c>
      <c r="F5223" t="s">
        <v>753</v>
      </c>
      <c r="G5223">
        <v>2</v>
      </c>
      <c r="H5223" t="s">
        <v>71</v>
      </c>
      <c r="I5223" t="s">
        <v>31</v>
      </c>
      <c r="J5223">
        <v>40461</v>
      </c>
      <c r="K5223" t="s">
        <v>41</v>
      </c>
      <c r="L5223">
        <v>40461</v>
      </c>
      <c r="M5223" t="s">
        <v>41</v>
      </c>
      <c r="N5223">
        <v>0</v>
      </c>
      <c r="O5223" t="s">
        <v>43</v>
      </c>
      <c r="P5223" t="s">
        <v>2602</v>
      </c>
      <c r="Q5223" t="s">
        <v>36</v>
      </c>
      <c r="R5223" t="s">
        <v>36</v>
      </c>
      <c r="S5223" t="s">
        <v>36</v>
      </c>
      <c r="T5223">
        <v>20940</v>
      </c>
      <c r="U5223">
        <v>0</v>
      </c>
      <c r="V5223">
        <v>0</v>
      </c>
      <c r="W5223">
        <v>0</v>
      </c>
      <c r="X5223">
        <v>295.54000000000002</v>
      </c>
      <c r="Y5223">
        <v>0</v>
      </c>
      <c r="Z5223">
        <v>0</v>
      </c>
      <c r="AA5223">
        <v>0</v>
      </c>
      <c r="AB5223">
        <f t="shared" si="243"/>
        <v>1745</v>
      </c>
      <c r="AC5223">
        <f t="shared" si="244"/>
        <v>0</v>
      </c>
      <c r="AD5223">
        <f t="shared" si="245"/>
        <v>3839.0000000000005</v>
      </c>
    </row>
    <row r="5224" spans="1:30" x14ac:dyDescent="0.3">
      <c r="A5224">
        <v>743350</v>
      </c>
      <c r="B5224" t="s">
        <v>1652</v>
      </c>
      <c r="C5224" t="s">
        <v>28</v>
      </c>
      <c r="D5224">
        <v>7992</v>
      </c>
      <c r="E5224">
        <v>8144</v>
      </c>
      <c r="F5224" t="s">
        <v>117</v>
      </c>
      <c r="G5224">
        <v>5</v>
      </c>
      <c r="H5224" t="s">
        <v>30</v>
      </c>
      <c r="I5224" t="s">
        <v>31</v>
      </c>
      <c r="J5224">
        <v>815</v>
      </c>
      <c r="K5224" t="s">
        <v>163</v>
      </c>
      <c r="L5224">
        <v>815</v>
      </c>
      <c r="M5224" t="s">
        <v>163</v>
      </c>
      <c r="N5224" t="s">
        <v>164</v>
      </c>
      <c r="O5224" t="s">
        <v>67</v>
      </c>
      <c r="P5224" t="s">
        <v>127</v>
      </c>
      <c r="Q5224" t="s">
        <v>36</v>
      </c>
      <c r="R5224" t="s">
        <v>36</v>
      </c>
      <c r="S5224" t="s">
        <v>37</v>
      </c>
      <c r="T5224">
        <v>203920.59</v>
      </c>
      <c r="U5224">
        <v>19039.84</v>
      </c>
      <c r="V5224">
        <v>9614.85</v>
      </c>
      <c r="W5224">
        <v>28819.09</v>
      </c>
      <c r="X5224">
        <v>16881.64</v>
      </c>
      <c r="Y5224">
        <v>1551.02</v>
      </c>
      <c r="Z5224">
        <v>805.67</v>
      </c>
      <c r="AA5224">
        <v>1714.37</v>
      </c>
      <c r="AB5224">
        <f t="shared" si="243"/>
        <v>16993.3825</v>
      </c>
      <c r="AC5224">
        <f t="shared" si="244"/>
        <v>38433.94</v>
      </c>
      <c r="AD5224">
        <f t="shared" si="245"/>
        <v>37385.441500000001</v>
      </c>
    </row>
    <row r="5225" spans="1:30" x14ac:dyDescent="0.3">
      <c r="A5225">
        <v>859473</v>
      </c>
      <c r="B5225" t="s">
        <v>3545</v>
      </c>
      <c r="C5225" t="s">
        <v>28</v>
      </c>
      <c r="D5225">
        <v>7992</v>
      </c>
      <c r="E5225">
        <v>8149</v>
      </c>
      <c r="F5225" t="s">
        <v>2879</v>
      </c>
      <c r="G5225">
        <v>3</v>
      </c>
      <c r="H5225" t="s">
        <v>170</v>
      </c>
      <c r="I5225" t="s">
        <v>96</v>
      </c>
      <c r="J5225">
        <v>40550</v>
      </c>
      <c r="K5225" t="s">
        <v>181</v>
      </c>
      <c r="L5225">
        <v>40550</v>
      </c>
      <c r="M5225" t="s">
        <v>181</v>
      </c>
      <c r="N5225" t="s">
        <v>182</v>
      </c>
      <c r="O5225" t="s">
        <v>34</v>
      </c>
      <c r="P5225" t="s">
        <v>77</v>
      </c>
      <c r="Q5225" t="s">
        <v>37</v>
      </c>
      <c r="R5225" t="s">
        <v>36</v>
      </c>
      <c r="S5225" t="s">
        <v>36</v>
      </c>
      <c r="T5225">
        <v>5502.24</v>
      </c>
      <c r="U5225">
        <v>1375.56</v>
      </c>
      <c r="V5225">
        <v>1375.56</v>
      </c>
      <c r="W5225">
        <v>0</v>
      </c>
      <c r="X5225">
        <v>117.89</v>
      </c>
      <c r="Y5225">
        <v>40.57</v>
      </c>
      <c r="Z5225">
        <v>39.950000000000003</v>
      </c>
      <c r="AA5225">
        <v>0</v>
      </c>
      <c r="AB5225">
        <f t="shared" si="243"/>
        <v>458.52</v>
      </c>
      <c r="AC5225">
        <f t="shared" si="244"/>
        <v>1375.56</v>
      </c>
      <c r="AD5225">
        <f t="shared" si="245"/>
        <v>1008.744</v>
      </c>
    </row>
    <row r="5226" spans="1:30" x14ac:dyDescent="0.3">
      <c r="A5226">
        <v>903132</v>
      </c>
      <c r="B5226" t="s">
        <v>173</v>
      </c>
      <c r="C5226" t="s">
        <v>28</v>
      </c>
      <c r="D5226">
        <v>7595</v>
      </c>
      <c r="E5226">
        <v>8149</v>
      </c>
      <c r="F5226" t="s">
        <v>95</v>
      </c>
      <c r="G5226">
        <v>5</v>
      </c>
      <c r="H5226" t="s">
        <v>30</v>
      </c>
      <c r="I5226" t="s">
        <v>31</v>
      </c>
      <c r="J5226">
        <v>72506</v>
      </c>
      <c r="K5226" t="s">
        <v>174</v>
      </c>
      <c r="L5226">
        <v>72480</v>
      </c>
      <c r="M5226" t="s">
        <v>175</v>
      </c>
      <c r="N5226" t="s">
        <v>176</v>
      </c>
      <c r="O5226" t="s">
        <v>34</v>
      </c>
      <c r="P5226" t="s">
        <v>99</v>
      </c>
      <c r="Q5226" t="s">
        <v>37</v>
      </c>
      <c r="R5226" t="s">
        <v>36</v>
      </c>
      <c r="S5226" t="s">
        <v>37</v>
      </c>
      <c r="T5226">
        <v>482954.08</v>
      </c>
      <c r="U5226">
        <v>233119.61</v>
      </c>
      <c r="V5226">
        <v>0</v>
      </c>
      <c r="W5226">
        <v>0</v>
      </c>
      <c r="X5226">
        <v>12599.21</v>
      </c>
      <c r="Y5226">
        <v>6240.16</v>
      </c>
      <c r="Z5226">
        <v>0</v>
      </c>
      <c r="AA5226">
        <v>0</v>
      </c>
      <c r="AB5226">
        <f t="shared" si="243"/>
        <v>40246.173333333332</v>
      </c>
      <c r="AC5226">
        <f t="shared" si="244"/>
        <v>0</v>
      </c>
      <c r="AD5226">
        <f t="shared" si="245"/>
        <v>88541.581333333335</v>
      </c>
    </row>
    <row r="5227" spans="1:30" x14ac:dyDescent="0.3">
      <c r="A5227">
        <v>57172</v>
      </c>
      <c r="B5227" t="s">
        <v>1798</v>
      </c>
      <c r="C5227" t="s">
        <v>28</v>
      </c>
      <c r="D5227">
        <v>7992</v>
      </c>
      <c r="E5227">
        <v>8149</v>
      </c>
      <c r="F5227" t="s">
        <v>227</v>
      </c>
      <c r="G5227">
        <v>5</v>
      </c>
      <c r="H5227" t="s">
        <v>30</v>
      </c>
      <c r="I5227" t="s">
        <v>31</v>
      </c>
      <c r="J5227">
        <v>1205</v>
      </c>
      <c r="K5227" t="s">
        <v>158</v>
      </c>
      <c r="L5227">
        <v>1205</v>
      </c>
      <c r="M5227" t="s">
        <v>158</v>
      </c>
      <c r="N5227" t="s">
        <v>3924</v>
      </c>
      <c r="O5227" t="s">
        <v>34</v>
      </c>
      <c r="P5227" t="s">
        <v>82</v>
      </c>
      <c r="Q5227" t="s">
        <v>36</v>
      </c>
      <c r="R5227" t="s">
        <v>36</v>
      </c>
      <c r="S5227" t="s">
        <v>37</v>
      </c>
      <c r="T5227">
        <v>20298.439999999999</v>
      </c>
      <c r="U5227">
        <v>0</v>
      </c>
      <c r="V5227">
        <v>0</v>
      </c>
      <c r="W5227">
        <v>0</v>
      </c>
      <c r="X5227">
        <v>956.24</v>
      </c>
      <c r="Y5227">
        <v>0</v>
      </c>
      <c r="Z5227">
        <v>0</v>
      </c>
      <c r="AA5227">
        <v>0</v>
      </c>
      <c r="AB5227">
        <f t="shared" si="243"/>
        <v>1691.5366666666666</v>
      </c>
      <c r="AC5227">
        <f t="shared" si="244"/>
        <v>0</v>
      </c>
      <c r="AD5227">
        <f t="shared" si="245"/>
        <v>3721.3806666666669</v>
      </c>
    </row>
    <row r="5228" spans="1:30" x14ac:dyDescent="0.3">
      <c r="A5228">
        <v>880283</v>
      </c>
      <c r="B5228" t="s">
        <v>3925</v>
      </c>
      <c r="C5228" t="s">
        <v>28</v>
      </c>
      <c r="D5228">
        <v>7992</v>
      </c>
      <c r="E5228">
        <v>8149</v>
      </c>
      <c r="F5228" t="s">
        <v>3813</v>
      </c>
      <c r="G5228">
        <v>2</v>
      </c>
      <c r="H5228" t="s">
        <v>71</v>
      </c>
      <c r="I5228" t="s">
        <v>96</v>
      </c>
      <c r="J5228">
        <v>901</v>
      </c>
      <c r="K5228" t="s">
        <v>523</v>
      </c>
      <c r="L5228">
        <v>901</v>
      </c>
      <c r="M5228" t="s">
        <v>523</v>
      </c>
      <c r="N5228">
        <v>0</v>
      </c>
      <c r="O5228" t="s">
        <v>67</v>
      </c>
      <c r="P5228" t="s">
        <v>109</v>
      </c>
      <c r="Q5228" t="s">
        <v>37</v>
      </c>
      <c r="R5228" t="s">
        <v>36</v>
      </c>
      <c r="S5228" t="s">
        <v>36</v>
      </c>
      <c r="T5228">
        <v>71283.94</v>
      </c>
      <c r="U5228">
        <v>23371.66</v>
      </c>
      <c r="V5228">
        <v>0</v>
      </c>
      <c r="W5228">
        <v>0</v>
      </c>
      <c r="X5228">
        <v>2022.93</v>
      </c>
      <c r="Y5228">
        <v>680.7</v>
      </c>
      <c r="Z5228">
        <v>0</v>
      </c>
      <c r="AA5228">
        <v>0</v>
      </c>
      <c r="AB5228">
        <f t="shared" si="243"/>
        <v>5940.3283333333338</v>
      </c>
      <c r="AC5228">
        <f t="shared" si="244"/>
        <v>0</v>
      </c>
      <c r="AD5228">
        <f t="shared" si="245"/>
        <v>13068.722333333335</v>
      </c>
    </row>
    <row r="5229" spans="1:30" x14ac:dyDescent="0.3">
      <c r="A5229">
        <v>182021</v>
      </c>
      <c r="B5229" t="s">
        <v>2743</v>
      </c>
      <c r="C5229" t="s">
        <v>28</v>
      </c>
      <c r="D5229">
        <v>7992</v>
      </c>
      <c r="E5229">
        <v>8149</v>
      </c>
      <c r="F5229" t="s">
        <v>622</v>
      </c>
      <c r="G5229">
        <v>2</v>
      </c>
      <c r="H5229" t="s">
        <v>71</v>
      </c>
      <c r="I5229" t="s">
        <v>96</v>
      </c>
      <c r="J5229">
        <v>72448</v>
      </c>
      <c r="K5229" t="s">
        <v>254</v>
      </c>
      <c r="L5229">
        <v>72448</v>
      </c>
      <c r="M5229" t="s">
        <v>254</v>
      </c>
      <c r="N5229">
        <v>0</v>
      </c>
      <c r="O5229" t="s">
        <v>67</v>
      </c>
      <c r="P5229" t="s">
        <v>109</v>
      </c>
      <c r="Q5229" t="s">
        <v>37</v>
      </c>
      <c r="R5229" t="s">
        <v>36</v>
      </c>
      <c r="S5229" t="s">
        <v>36</v>
      </c>
      <c r="T5229">
        <v>24762.17</v>
      </c>
      <c r="U5229">
        <v>2750.6</v>
      </c>
      <c r="V5229">
        <v>14070</v>
      </c>
      <c r="W5229">
        <v>1407</v>
      </c>
      <c r="X5229">
        <v>1011.96</v>
      </c>
      <c r="Y5229">
        <v>103.38</v>
      </c>
      <c r="Z5229">
        <v>530.91999999999996</v>
      </c>
      <c r="AA5229">
        <v>0</v>
      </c>
      <c r="AB5229">
        <f t="shared" si="243"/>
        <v>2063.5141666666664</v>
      </c>
      <c r="AC5229">
        <f t="shared" si="244"/>
        <v>15477</v>
      </c>
      <c r="AD5229">
        <f t="shared" si="245"/>
        <v>4539.7311666666665</v>
      </c>
    </row>
    <row r="5230" spans="1:30" x14ac:dyDescent="0.3">
      <c r="A5230">
        <v>435847</v>
      </c>
      <c r="B5230" t="s">
        <v>1263</v>
      </c>
      <c r="C5230" t="s">
        <v>28</v>
      </c>
      <c r="D5230">
        <v>7992</v>
      </c>
      <c r="E5230">
        <v>8162</v>
      </c>
      <c r="F5230" t="s">
        <v>360</v>
      </c>
      <c r="G5230">
        <v>5</v>
      </c>
      <c r="H5230" t="s">
        <v>30</v>
      </c>
      <c r="I5230" t="s">
        <v>31</v>
      </c>
      <c r="J5230">
        <v>755</v>
      </c>
      <c r="K5230" t="s">
        <v>323</v>
      </c>
      <c r="L5230">
        <v>755</v>
      </c>
      <c r="M5230" t="s">
        <v>323</v>
      </c>
      <c r="N5230" t="s">
        <v>324</v>
      </c>
      <c r="O5230" t="s">
        <v>67</v>
      </c>
      <c r="P5230" t="s">
        <v>62</v>
      </c>
      <c r="Q5230" t="s">
        <v>36</v>
      </c>
      <c r="R5230" t="s">
        <v>36</v>
      </c>
      <c r="S5230" t="s">
        <v>37</v>
      </c>
      <c r="T5230">
        <v>115852.49</v>
      </c>
      <c r="U5230">
        <v>0</v>
      </c>
      <c r="V5230">
        <v>25807.7</v>
      </c>
      <c r="W5230">
        <v>38711.550000000003</v>
      </c>
      <c r="X5230">
        <v>7953.8</v>
      </c>
      <c r="Y5230">
        <v>0</v>
      </c>
      <c r="Z5230">
        <v>1787.88</v>
      </c>
      <c r="AA5230">
        <v>1488.9</v>
      </c>
      <c r="AB5230">
        <f t="shared" si="243"/>
        <v>9654.3741666666665</v>
      </c>
      <c r="AC5230">
        <f t="shared" si="244"/>
        <v>64519.25</v>
      </c>
      <c r="AD5230">
        <f t="shared" si="245"/>
        <v>21239.623166666668</v>
      </c>
    </row>
    <row r="5231" spans="1:30" x14ac:dyDescent="0.3">
      <c r="A5231">
        <v>962727</v>
      </c>
      <c r="B5231" t="s">
        <v>658</v>
      </c>
      <c r="C5231" t="s">
        <v>28</v>
      </c>
      <c r="D5231">
        <v>7001</v>
      </c>
      <c r="E5231">
        <v>8149</v>
      </c>
      <c r="F5231" t="s">
        <v>659</v>
      </c>
      <c r="G5231">
        <v>4</v>
      </c>
      <c r="H5231" t="s">
        <v>40</v>
      </c>
      <c r="I5231" t="s">
        <v>96</v>
      </c>
      <c r="J5231">
        <v>2586</v>
      </c>
      <c r="K5231" t="s">
        <v>660</v>
      </c>
      <c r="L5231">
        <v>2586</v>
      </c>
      <c r="M5231" t="s">
        <v>660</v>
      </c>
      <c r="N5231" t="s">
        <v>661</v>
      </c>
      <c r="O5231" t="s">
        <v>34</v>
      </c>
      <c r="P5231" t="s">
        <v>1616</v>
      </c>
      <c r="Q5231" t="s">
        <v>36</v>
      </c>
      <c r="R5231" t="s">
        <v>36</v>
      </c>
      <c r="S5231" t="s">
        <v>36</v>
      </c>
      <c r="T5231">
        <v>41740.5</v>
      </c>
      <c r="U5231">
        <v>0</v>
      </c>
      <c r="V5231">
        <v>0</v>
      </c>
      <c r="W5231">
        <v>0</v>
      </c>
      <c r="X5231">
        <v>4074.86</v>
      </c>
      <c r="Y5231">
        <v>0</v>
      </c>
      <c r="Z5231">
        <v>0</v>
      </c>
      <c r="AA5231">
        <v>0</v>
      </c>
      <c r="AB5231">
        <f t="shared" si="243"/>
        <v>3478.375</v>
      </c>
      <c r="AC5231">
        <f t="shared" si="244"/>
        <v>0</v>
      </c>
      <c r="AD5231">
        <f t="shared" si="245"/>
        <v>7652.4250000000002</v>
      </c>
    </row>
    <row r="5232" spans="1:30" x14ac:dyDescent="0.3">
      <c r="A5232">
        <v>924848</v>
      </c>
      <c r="B5232" t="s">
        <v>3926</v>
      </c>
      <c r="C5232" t="s">
        <v>28</v>
      </c>
      <c r="D5232">
        <v>7992</v>
      </c>
      <c r="E5232">
        <v>8149</v>
      </c>
      <c r="F5232" t="s">
        <v>3927</v>
      </c>
      <c r="G5232">
        <v>4</v>
      </c>
      <c r="H5232" t="s">
        <v>40</v>
      </c>
      <c r="I5232" t="s">
        <v>31</v>
      </c>
      <c r="J5232">
        <v>40405</v>
      </c>
      <c r="K5232" t="s">
        <v>1366</v>
      </c>
      <c r="L5232">
        <v>40405</v>
      </c>
      <c r="M5232" t="s">
        <v>1366</v>
      </c>
      <c r="N5232" t="s">
        <v>3438</v>
      </c>
      <c r="O5232" t="s">
        <v>34</v>
      </c>
      <c r="P5232" t="s">
        <v>270</v>
      </c>
      <c r="Q5232" t="s">
        <v>37</v>
      </c>
      <c r="R5232" t="s">
        <v>36</v>
      </c>
      <c r="S5232" t="s">
        <v>36</v>
      </c>
      <c r="T5232">
        <v>376860.27</v>
      </c>
      <c r="U5232">
        <v>66760.02</v>
      </c>
      <c r="V5232">
        <v>21956.46</v>
      </c>
      <c r="W5232">
        <v>43924.38</v>
      </c>
      <c r="X5232">
        <v>15878.42</v>
      </c>
      <c r="Y5232">
        <v>2436.5300000000002</v>
      </c>
      <c r="Z5232">
        <v>1351.06</v>
      </c>
      <c r="AA5232">
        <v>1174.2</v>
      </c>
      <c r="AB5232">
        <f t="shared" si="243"/>
        <v>31405.022500000003</v>
      </c>
      <c r="AC5232">
        <f t="shared" si="244"/>
        <v>65880.84</v>
      </c>
      <c r="AD5232">
        <f t="shared" si="245"/>
        <v>69091.049500000008</v>
      </c>
    </row>
    <row r="5233" spans="1:30" x14ac:dyDescent="0.3">
      <c r="A5233">
        <v>963382</v>
      </c>
      <c r="B5233" t="s">
        <v>2485</v>
      </c>
      <c r="C5233" t="s">
        <v>28</v>
      </c>
      <c r="D5233">
        <v>7994</v>
      </c>
      <c r="E5233">
        <v>8160</v>
      </c>
      <c r="F5233" t="s">
        <v>2486</v>
      </c>
      <c r="G5233">
        <v>5</v>
      </c>
      <c r="H5233" t="s">
        <v>30</v>
      </c>
      <c r="I5233" t="s">
        <v>31</v>
      </c>
      <c r="J5233">
        <v>40019</v>
      </c>
      <c r="K5233" t="s">
        <v>200</v>
      </c>
      <c r="L5233">
        <v>40018</v>
      </c>
      <c r="M5233" t="s">
        <v>200</v>
      </c>
      <c r="N5233" t="s">
        <v>201</v>
      </c>
      <c r="O5233" t="s">
        <v>34</v>
      </c>
      <c r="P5233" t="s">
        <v>72</v>
      </c>
      <c r="Q5233" t="s">
        <v>36</v>
      </c>
      <c r="R5233" t="s">
        <v>36</v>
      </c>
      <c r="S5233" t="s">
        <v>37</v>
      </c>
      <c r="T5233">
        <v>11376.21</v>
      </c>
      <c r="U5233">
        <v>0</v>
      </c>
      <c r="V5233">
        <v>0</v>
      </c>
      <c r="W5233">
        <v>3777.88</v>
      </c>
      <c r="X5233">
        <v>401.98</v>
      </c>
      <c r="Y5233">
        <v>0</v>
      </c>
      <c r="Z5233">
        <v>0</v>
      </c>
      <c r="AA5233">
        <v>0</v>
      </c>
      <c r="AB5233">
        <f t="shared" si="243"/>
        <v>948.01749999999993</v>
      </c>
      <c r="AC5233">
        <f t="shared" si="244"/>
        <v>3777.88</v>
      </c>
      <c r="AD5233">
        <f t="shared" si="245"/>
        <v>2085.6385</v>
      </c>
    </row>
    <row r="5234" spans="1:30" x14ac:dyDescent="0.3">
      <c r="A5234">
        <v>767139</v>
      </c>
      <c r="B5234" t="s">
        <v>3492</v>
      </c>
      <c r="C5234" t="s">
        <v>28</v>
      </c>
      <c r="D5234">
        <v>7001</v>
      </c>
      <c r="E5234">
        <v>8149</v>
      </c>
      <c r="F5234" t="s">
        <v>3493</v>
      </c>
      <c r="G5234">
        <v>2</v>
      </c>
      <c r="H5234" t="s">
        <v>71</v>
      </c>
      <c r="I5234" t="s">
        <v>96</v>
      </c>
      <c r="J5234">
        <v>21207</v>
      </c>
      <c r="K5234" t="s">
        <v>216</v>
      </c>
      <c r="L5234">
        <v>21207</v>
      </c>
      <c r="M5234" t="s">
        <v>216</v>
      </c>
      <c r="N5234">
        <v>0</v>
      </c>
      <c r="O5234" t="s">
        <v>34</v>
      </c>
      <c r="P5234" t="s">
        <v>109</v>
      </c>
      <c r="Q5234" t="s">
        <v>37</v>
      </c>
      <c r="R5234" t="s">
        <v>36</v>
      </c>
      <c r="S5234" t="s">
        <v>36</v>
      </c>
      <c r="T5234">
        <v>306215.90999999997</v>
      </c>
      <c r="U5234">
        <v>8989.1</v>
      </c>
      <c r="V5234">
        <v>32248.65</v>
      </c>
      <c r="W5234">
        <v>41462.550000000003</v>
      </c>
      <c r="X5234">
        <v>9502.06</v>
      </c>
      <c r="Y5234">
        <v>275.64999999999998</v>
      </c>
      <c r="Z5234">
        <v>990.68</v>
      </c>
      <c r="AA5234">
        <v>0</v>
      </c>
      <c r="AB5234">
        <f t="shared" si="243"/>
        <v>25517.992499999997</v>
      </c>
      <c r="AC5234">
        <f t="shared" si="244"/>
        <v>73711.200000000012</v>
      </c>
      <c r="AD5234">
        <f t="shared" si="245"/>
        <v>56139.583500000001</v>
      </c>
    </row>
    <row r="5235" spans="1:30" x14ac:dyDescent="0.3">
      <c r="A5235">
        <v>970134</v>
      </c>
      <c r="B5235" t="s">
        <v>1235</v>
      </c>
      <c r="C5235" t="s">
        <v>28</v>
      </c>
      <c r="D5235">
        <v>7610</v>
      </c>
      <c r="E5235">
        <v>8149</v>
      </c>
      <c r="G5235">
        <v>4</v>
      </c>
      <c r="H5235" t="s">
        <v>40</v>
      </c>
      <c r="I5235" t="s">
        <v>96</v>
      </c>
      <c r="J5235">
        <v>2561</v>
      </c>
      <c r="K5235" t="s">
        <v>439</v>
      </c>
      <c r="L5235">
        <v>2561</v>
      </c>
      <c r="M5235" t="s">
        <v>439</v>
      </c>
      <c r="N5235" t="s">
        <v>1236</v>
      </c>
      <c r="O5235" t="s">
        <v>43</v>
      </c>
      <c r="P5235" t="s">
        <v>109</v>
      </c>
      <c r="Q5235" t="s">
        <v>37</v>
      </c>
      <c r="R5235" t="s">
        <v>36</v>
      </c>
      <c r="S5235" t="s">
        <v>36</v>
      </c>
      <c r="T5235">
        <v>13799</v>
      </c>
      <c r="U5235">
        <v>2750.6</v>
      </c>
      <c r="V5235">
        <v>2814</v>
      </c>
      <c r="W5235">
        <v>0</v>
      </c>
      <c r="X5235">
        <v>617.12</v>
      </c>
      <c r="Y5235">
        <v>105.58</v>
      </c>
      <c r="Z5235">
        <v>108.44</v>
      </c>
      <c r="AA5235">
        <v>0</v>
      </c>
      <c r="AB5235">
        <f t="shared" si="243"/>
        <v>1149.9166666666667</v>
      </c>
      <c r="AC5235">
        <f t="shared" si="244"/>
        <v>2814</v>
      </c>
      <c r="AD5235">
        <f t="shared" si="245"/>
        <v>2529.8166666666671</v>
      </c>
    </row>
    <row r="5236" spans="1:30" x14ac:dyDescent="0.3">
      <c r="A5236">
        <v>734716</v>
      </c>
      <c r="B5236" t="s">
        <v>100</v>
      </c>
      <c r="C5236" t="s">
        <v>28</v>
      </c>
      <c r="D5236">
        <v>7992</v>
      </c>
      <c r="E5236">
        <v>8149</v>
      </c>
      <c r="F5236" t="s">
        <v>95</v>
      </c>
      <c r="G5236">
        <v>5</v>
      </c>
      <c r="H5236" t="s">
        <v>30</v>
      </c>
      <c r="I5236" t="s">
        <v>31</v>
      </c>
      <c r="J5236">
        <v>1357</v>
      </c>
      <c r="K5236" t="s">
        <v>101</v>
      </c>
      <c r="L5236">
        <v>1357</v>
      </c>
      <c r="M5236" t="s">
        <v>101</v>
      </c>
      <c r="N5236" t="s">
        <v>102</v>
      </c>
      <c r="O5236" t="s">
        <v>67</v>
      </c>
      <c r="P5236" t="s">
        <v>115</v>
      </c>
      <c r="Q5236" t="s">
        <v>36</v>
      </c>
      <c r="R5236" t="s">
        <v>36</v>
      </c>
      <c r="S5236" t="s">
        <v>37</v>
      </c>
      <c r="T5236">
        <v>33588.54</v>
      </c>
      <c r="U5236">
        <v>9565.24</v>
      </c>
      <c r="V5236">
        <v>0</v>
      </c>
      <c r="W5236">
        <v>0</v>
      </c>
      <c r="X5236">
        <v>2690.69</v>
      </c>
      <c r="Y5236">
        <v>744.41</v>
      </c>
      <c r="Z5236">
        <v>0</v>
      </c>
      <c r="AA5236">
        <v>0</v>
      </c>
      <c r="AB5236">
        <f t="shared" si="243"/>
        <v>2799.0450000000001</v>
      </c>
      <c r="AC5236">
        <f t="shared" si="244"/>
        <v>0</v>
      </c>
      <c r="AD5236">
        <f t="shared" si="245"/>
        <v>6157.8990000000003</v>
      </c>
    </row>
    <row r="5237" spans="1:30" x14ac:dyDescent="0.3">
      <c r="A5237">
        <v>902425</v>
      </c>
      <c r="B5237" t="s">
        <v>1974</v>
      </c>
      <c r="C5237" t="s">
        <v>28</v>
      </c>
      <c r="D5237">
        <v>7994</v>
      </c>
      <c r="E5237">
        <v>8163</v>
      </c>
      <c r="F5237" t="s">
        <v>50</v>
      </c>
      <c r="G5237">
        <v>5</v>
      </c>
      <c r="H5237" t="s">
        <v>30</v>
      </c>
      <c r="I5237" t="s">
        <v>31</v>
      </c>
      <c r="J5237">
        <v>2548</v>
      </c>
      <c r="K5237" t="s">
        <v>285</v>
      </c>
      <c r="L5237">
        <v>2548</v>
      </c>
      <c r="M5237" t="s">
        <v>285</v>
      </c>
      <c r="N5237" t="s">
        <v>286</v>
      </c>
      <c r="O5237" t="s">
        <v>34</v>
      </c>
      <c r="P5237" t="s">
        <v>272</v>
      </c>
      <c r="Q5237" t="s">
        <v>36</v>
      </c>
      <c r="R5237" t="s">
        <v>36</v>
      </c>
      <c r="S5237" t="s">
        <v>37</v>
      </c>
      <c r="T5237">
        <v>107630.5</v>
      </c>
      <c r="U5237">
        <v>0</v>
      </c>
      <c r="V5237">
        <v>31232.14</v>
      </c>
      <c r="W5237">
        <v>31232.14</v>
      </c>
      <c r="X5237">
        <v>7897.72</v>
      </c>
      <c r="Y5237">
        <v>0</v>
      </c>
      <c r="Z5237">
        <v>2294.0100000000002</v>
      </c>
      <c r="AA5237">
        <v>2060.48</v>
      </c>
      <c r="AB5237">
        <f t="shared" si="243"/>
        <v>8969.2083333333339</v>
      </c>
      <c r="AC5237">
        <f t="shared" si="244"/>
        <v>62464.28</v>
      </c>
      <c r="AD5237">
        <f t="shared" si="245"/>
        <v>19732.258333333335</v>
      </c>
    </row>
    <row r="5238" spans="1:30" x14ac:dyDescent="0.3">
      <c r="A5238">
        <v>108535</v>
      </c>
      <c r="B5238" t="s">
        <v>514</v>
      </c>
      <c r="C5238" t="s">
        <v>28</v>
      </c>
      <c r="D5238">
        <v>1075</v>
      </c>
      <c r="E5238">
        <v>8149</v>
      </c>
      <c r="F5238" t="s">
        <v>515</v>
      </c>
      <c r="G5238">
        <v>4</v>
      </c>
      <c r="H5238" t="s">
        <v>40</v>
      </c>
      <c r="I5238" t="s">
        <v>96</v>
      </c>
      <c r="J5238">
        <v>40433</v>
      </c>
      <c r="K5238" t="s">
        <v>367</v>
      </c>
      <c r="L5238">
        <v>40433</v>
      </c>
      <c r="M5238" t="s">
        <v>367</v>
      </c>
      <c r="N5238" t="s">
        <v>516</v>
      </c>
      <c r="O5238" t="s">
        <v>67</v>
      </c>
      <c r="P5238" t="s">
        <v>368</v>
      </c>
      <c r="Q5238" t="s">
        <v>37</v>
      </c>
      <c r="R5238" t="s">
        <v>36</v>
      </c>
      <c r="S5238" t="s">
        <v>36</v>
      </c>
      <c r="T5238">
        <v>138098.19</v>
      </c>
      <c r="U5238">
        <v>0</v>
      </c>
      <c r="V5238">
        <v>0</v>
      </c>
      <c r="W5238">
        <v>0</v>
      </c>
      <c r="X5238">
        <v>5860.05</v>
      </c>
      <c r="Y5238">
        <v>0</v>
      </c>
      <c r="Z5238">
        <v>0</v>
      </c>
      <c r="AA5238">
        <v>0</v>
      </c>
      <c r="AB5238">
        <f t="shared" si="243"/>
        <v>11508.182500000001</v>
      </c>
      <c r="AC5238">
        <f t="shared" si="244"/>
        <v>0</v>
      </c>
      <c r="AD5238">
        <f t="shared" si="245"/>
        <v>25318.001500000002</v>
      </c>
    </row>
    <row r="5239" spans="1:30" x14ac:dyDescent="0.3">
      <c r="A5239">
        <v>932610</v>
      </c>
      <c r="B5239" t="s">
        <v>3928</v>
      </c>
      <c r="C5239" t="s">
        <v>28</v>
      </c>
      <c r="D5239">
        <v>7994</v>
      </c>
      <c r="E5239">
        <v>8162</v>
      </c>
      <c r="F5239" t="s">
        <v>360</v>
      </c>
      <c r="G5239">
        <v>5</v>
      </c>
      <c r="H5239" t="s">
        <v>30</v>
      </c>
      <c r="I5239" t="s">
        <v>31</v>
      </c>
      <c r="J5239">
        <v>2223</v>
      </c>
      <c r="K5239" t="s">
        <v>97</v>
      </c>
      <c r="L5239">
        <v>2223</v>
      </c>
      <c r="M5239" t="s">
        <v>97</v>
      </c>
      <c r="N5239" t="s">
        <v>98</v>
      </c>
      <c r="O5239" t="s">
        <v>34</v>
      </c>
      <c r="P5239" t="s">
        <v>400</v>
      </c>
      <c r="Q5239" t="s">
        <v>36</v>
      </c>
      <c r="R5239" t="s">
        <v>37</v>
      </c>
      <c r="S5239" t="s">
        <v>37</v>
      </c>
      <c r="T5239">
        <v>2570.56</v>
      </c>
      <c r="U5239">
        <v>0</v>
      </c>
      <c r="V5239">
        <v>0</v>
      </c>
      <c r="W5239">
        <v>0</v>
      </c>
      <c r="X5239">
        <v>243.89</v>
      </c>
      <c r="Y5239">
        <v>0</v>
      </c>
      <c r="Z5239">
        <v>0</v>
      </c>
      <c r="AA5239">
        <v>0</v>
      </c>
      <c r="AB5239">
        <f t="shared" si="243"/>
        <v>214.21333333333334</v>
      </c>
      <c r="AC5239">
        <f t="shared" si="244"/>
        <v>0</v>
      </c>
      <c r="AD5239">
        <f t="shared" si="245"/>
        <v>471.26933333333341</v>
      </c>
    </row>
    <row r="5240" spans="1:30" x14ac:dyDescent="0.3">
      <c r="A5240">
        <v>345162</v>
      </c>
      <c r="B5240" t="s">
        <v>2690</v>
      </c>
      <c r="C5240" t="s">
        <v>28</v>
      </c>
      <c r="D5240">
        <v>7001</v>
      </c>
      <c r="E5240">
        <v>8149</v>
      </c>
      <c r="F5240" t="s">
        <v>1045</v>
      </c>
      <c r="G5240">
        <v>2</v>
      </c>
      <c r="H5240" t="s">
        <v>71</v>
      </c>
      <c r="I5240" t="s">
        <v>96</v>
      </c>
      <c r="J5240">
        <v>72125</v>
      </c>
      <c r="K5240" t="s">
        <v>580</v>
      </c>
      <c r="L5240">
        <v>72125</v>
      </c>
      <c r="M5240" t="s">
        <v>580</v>
      </c>
      <c r="N5240">
        <v>0</v>
      </c>
      <c r="O5240" t="s">
        <v>34</v>
      </c>
      <c r="P5240" t="s">
        <v>767</v>
      </c>
      <c r="Q5240" t="s">
        <v>37</v>
      </c>
      <c r="R5240" t="s">
        <v>36</v>
      </c>
      <c r="S5240" t="s">
        <v>36</v>
      </c>
      <c r="T5240">
        <v>2356900</v>
      </c>
      <c r="U5240">
        <v>185400</v>
      </c>
      <c r="V5240">
        <v>0</v>
      </c>
      <c r="W5240">
        <v>0</v>
      </c>
      <c r="X5240">
        <v>49944.6</v>
      </c>
      <c r="Y5240">
        <v>3187.66</v>
      </c>
      <c r="Z5240">
        <v>0</v>
      </c>
      <c r="AA5240">
        <v>0</v>
      </c>
      <c r="AB5240">
        <f t="shared" si="243"/>
        <v>196408.33333333334</v>
      </c>
      <c r="AC5240">
        <f t="shared" si="244"/>
        <v>0</v>
      </c>
      <c r="AD5240">
        <f t="shared" si="245"/>
        <v>432098.33333333337</v>
      </c>
    </row>
    <row r="5241" spans="1:30" x14ac:dyDescent="0.3">
      <c r="A5241">
        <v>36619</v>
      </c>
      <c r="B5241" t="s">
        <v>3929</v>
      </c>
      <c r="C5241" t="s">
        <v>28</v>
      </c>
      <c r="D5241">
        <v>7001</v>
      </c>
      <c r="E5241">
        <v>8149</v>
      </c>
      <c r="F5241" t="s">
        <v>3930</v>
      </c>
      <c r="G5241">
        <v>4</v>
      </c>
      <c r="H5241" t="s">
        <v>40</v>
      </c>
      <c r="I5241" t="s">
        <v>588</v>
      </c>
      <c r="J5241">
        <v>16</v>
      </c>
      <c r="K5241" t="s">
        <v>314</v>
      </c>
      <c r="L5241">
        <v>16</v>
      </c>
      <c r="M5241" t="s">
        <v>314</v>
      </c>
      <c r="N5241" t="s">
        <v>3931</v>
      </c>
      <c r="O5241" t="s">
        <v>67</v>
      </c>
      <c r="P5241" t="s">
        <v>109</v>
      </c>
      <c r="Q5241" t="s">
        <v>37</v>
      </c>
      <c r="R5241" t="s">
        <v>36</v>
      </c>
      <c r="S5241" t="s">
        <v>36</v>
      </c>
      <c r="T5241">
        <v>2809.2</v>
      </c>
      <c r="U5241">
        <v>0</v>
      </c>
      <c r="V5241">
        <v>5628</v>
      </c>
      <c r="W5241">
        <v>5628</v>
      </c>
      <c r="X5241">
        <v>107.58</v>
      </c>
      <c r="Y5241">
        <v>0</v>
      </c>
      <c r="Z5241">
        <v>216.88</v>
      </c>
      <c r="AA5241">
        <v>0</v>
      </c>
      <c r="AB5241">
        <f t="shared" si="243"/>
        <v>234.1</v>
      </c>
      <c r="AC5241">
        <f t="shared" si="244"/>
        <v>11256</v>
      </c>
      <c r="AD5241">
        <f t="shared" si="245"/>
        <v>515.02</v>
      </c>
    </row>
    <row r="5242" spans="1:30" x14ac:dyDescent="0.3">
      <c r="A5242">
        <v>724892</v>
      </c>
      <c r="B5242" t="s">
        <v>126</v>
      </c>
      <c r="C5242" t="s">
        <v>28</v>
      </c>
      <c r="D5242">
        <v>7992</v>
      </c>
      <c r="E5242">
        <v>8144</v>
      </c>
      <c r="F5242" t="s">
        <v>117</v>
      </c>
      <c r="G5242">
        <v>5</v>
      </c>
      <c r="H5242" t="s">
        <v>30</v>
      </c>
      <c r="I5242" t="s">
        <v>31</v>
      </c>
      <c r="J5242">
        <v>1357</v>
      </c>
      <c r="K5242" t="s">
        <v>101</v>
      </c>
      <c r="L5242">
        <v>1357</v>
      </c>
      <c r="M5242" t="s">
        <v>101</v>
      </c>
      <c r="N5242" t="s">
        <v>102</v>
      </c>
      <c r="O5242" t="s">
        <v>67</v>
      </c>
      <c r="P5242" t="s">
        <v>93</v>
      </c>
      <c r="Q5242" t="s">
        <v>36</v>
      </c>
      <c r="R5242" t="s">
        <v>36</v>
      </c>
      <c r="S5242" t="s">
        <v>37</v>
      </c>
      <c r="T5242">
        <v>4106.68</v>
      </c>
      <c r="U5242">
        <v>4106.68</v>
      </c>
      <c r="V5242">
        <v>0</v>
      </c>
      <c r="W5242">
        <v>0</v>
      </c>
      <c r="X5242">
        <v>482.03</v>
      </c>
      <c r="Y5242">
        <v>438.9</v>
      </c>
      <c r="Z5242">
        <v>0</v>
      </c>
      <c r="AA5242">
        <v>0</v>
      </c>
      <c r="AB5242">
        <f t="shared" si="243"/>
        <v>342.22333333333336</v>
      </c>
      <c r="AC5242">
        <f t="shared" si="244"/>
        <v>0</v>
      </c>
      <c r="AD5242">
        <f t="shared" si="245"/>
        <v>752.89133333333348</v>
      </c>
    </row>
    <row r="5243" spans="1:30" x14ac:dyDescent="0.3">
      <c r="A5243">
        <v>232549</v>
      </c>
      <c r="B5243" t="s">
        <v>3217</v>
      </c>
      <c r="C5243" t="s">
        <v>28</v>
      </c>
      <c r="D5243">
        <v>7994</v>
      </c>
      <c r="E5243">
        <v>8170</v>
      </c>
      <c r="F5243" t="s">
        <v>331</v>
      </c>
      <c r="G5243">
        <v>5</v>
      </c>
      <c r="H5243" t="s">
        <v>30</v>
      </c>
      <c r="I5243" t="s">
        <v>31</v>
      </c>
      <c r="J5243">
        <v>2602</v>
      </c>
      <c r="K5243" t="s">
        <v>32</v>
      </c>
      <c r="L5243">
        <v>2602</v>
      </c>
      <c r="M5243" t="s">
        <v>32</v>
      </c>
      <c r="N5243" t="s">
        <v>33</v>
      </c>
      <c r="O5243" t="s">
        <v>34</v>
      </c>
      <c r="P5243" t="s">
        <v>129</v>
      </c>
      <c r="Q5243" t="s">
        <v>36</v>
      </c>
      <c r="R5243" t="s">
        <v>36</v>
      </c>
      <c r="S5243" t="s">
        <v>37</v>
      </c>
      <c r="T5243">
        <v>4329.47</v>
      </c>
      <c r="U5243">
        <v>0</v>
      </c>
      <c r="V5243">
        <v>0</v>
      </c>
      <c r="W5243">
        <v>0</v>
      </c>
      <c r="X5243">
        <v>764.27</v>
      </c>
      <c r="Y5243">
        <v>0</v>
      </c>
      <c r="Z5243">
        <v>0</v>
      </c>
      <c r="AA5243">
        <v>0</v>
      </c>
      <c r="AB5243">
        <f t="shared" si="243"/>
        <v>360.78916666666669</v>
      </c>
      <c r="AC5243">
        <f t="shared" si="244"/>
        <v>0</v>
      </c>
      <c r="AD5243">
        <f t="shared" si="245"/>
        <v>793.7361666666668</v>
      </c>
    </row>
    <row r="5244" spans="1:30" x14ac:dyDescent="0.3">
      <c r="A5244">
        <v>739832</v>
      </c>
      <c r="B5244" t="s">
        <v>3932</v>
      </c>
      <c r="C5244" t="s">
        <v>28</v>
      </c>
      <c r="D5244">
        <v>7001</v>
      </c>
      <c r="E5244">
        <v>8149</v>
      </c>
      <c r="F5244" t="s">
        <v>313</v>
      </c>
      <c r="G5244">
        <v>4</v>
      </c>
      <c r="H5244" t="s">
        <v>40</v>
      </c>
      <c r="I5244" t="s">
        <v>96</v>
      </c>
      <c r="J5244">
        <v>16</v>
      </c>
      <c r="K5244" t="s">
        <v>314</v>
      </c>
      <c r="L5244">
        <v>16</v>
      </c>
      <c r="M5244" t="s">
        <v>314</v>
      </c>
      <c r="N5244" t="s">
        <v>1455</v>
      </c>
      <c r="O5244" t="s">
        <v>67</v>
      </c>
      <c r="P5244" t="s">
        <v>134</v>
      </c>
      <c r="Q5244" t="s">
        <v>37</v>
      </c>
      <c r="R5244" t="s">
        <v>36</v>
      </c>
      <c r="S5244" t="s">
        <v>36</v>
      </c>
      <c r="T5244">
        <v>188799.76</v>
      </c>
      <c r="U5244">
        <v>0</v>
      </c>
      <c r="V5244">
        <v>37782.04</v>
      </c>
      <c r="W5244">
        <v>0</v>
      </c>
      <c r="X5244">
        <v>8714.66</v>
      </c>
      <c r="Y5244">
        <v>0</v>
      </c>
      <c r="Z5244">
        <v>1128.56</v>
      </c>
      <c r="AA5244">
        <v>0</v>
      </c>
      <c r="AB5244">
        <f t="shared" si="243"/>
        <v>15733.313333333334</v>
      </c>
      <c r="AC5244">
        <f t="shared" si="244"/>
        <v>37782.04</v>
      </c>
      <c r="AD5244">
        <f t="shared" si="245"/>
        <v>34613.289333333334</v>
      </c>
    </row>
    <row r="5245" spans="1:30" x14ac:dyDescent="0.3">
      <c r="A5245">
        <v>977947</v>
      </c>
      <c r="B5245" t="s">
        <v>971</v>
      </c>
      <c r="C5245" t="s">
        <v>28</v>
      </c>
      <c r="D5245">
        <v>7992</v>
      </c>
      <c r="E5245">
        <v>8165</v>
      </c>
      <c r="F5245" t="s">
        <v>29</v>
      </c>
      <c r="G5245">
        <v>5</v>
      </c>
      <c r="H5245" t="s">
        <v>30</v>
      </c>
      <c r="I5245" t="s">
        <v>31</v>
      </c>
      <c r="J5245">
        <v>1357</v>
      </c>
      <c r="K5245" t="s">
        <v>101</v>
      </c>
      <c r="L5245">
        <v>1357</v>
      </c>
      <c r="M5245" t="s">
        <v>101</v>
      </c>
      <c r="N5245" t="s">
        <v>102</v>
      </c>
      <c r="O5245" t="s">
        <v>67</v>
      </c>
      <c r="P5245" t="s">
        <v>374</v>
      </c>
      <c r="Q5245" t="s">
        <v>36</v>
      </c>
      <c r="R5245" t="s">
        <v>36</v>
      </c>
      <c r="S5245" t="s">
        <v>37</v>
      </c>
      <c r="T5245">
        <v>104440.11</v>
      </c>
      <c r="U5245">
        <v>11775.21</v>
      </c>
      <c r="V5245">
        <v>0</v>
      </c>
      <c r="W5245">
        <v>0</v>
      </c>
      <c r="X5245">
        <v>11000.57</v>
      </c>
      <c r="Y5245">
        <v>1289.4100000000001</v>
      </c>
      <c r="Z5245">
        <v>0</v>
      </c>
      <c r="AA5245">
        <v>0</v>
      </c>
      <c r="AB5245">
        <f t="shared" si="243"/>
        <v>8703.3425000000007</v>
      </c>
      <c r="AC5245">
        <f t="shared" si="244"/>
        <v>0</v>
      </c>
      <c r="AD5245">
        <f t="shared" si="245"/>
        <v>19147.353500000005</v>
      </c>
    </row>
    <row r="5246" spans="1:30" x14ac:dyDescent="0.3">
      <c r="A5246">
        <v>639459</v>
      </c>
      <c r="B5246" t="s">
        <v>38</v>
      </c>
      <c r="C5246" t="s">
        <v>28</v>
      </c>
      <c r="D5246">
        <v>7003</v>
      </c>
      <c r="E5246">
        <v>8148</v>
      </c>
      <c r="F5246" t="s">
        <v>39</v>
      </c>
      <c r="G5246">
        <v>4</v>
      </c>
      <c r="H5246" t="s">
        <v>40</v>
      </c>
      <c r="I5246" t="s">
        <v>31</v>
      </c>
      <c r="J5246">
        <v>40461</v>
      </c>
      <c r="K5246" t="s">
        <v>41</v>
      </c>
      <c r="L5246">
        <v>40461</v>
      </c>
      <c r="M5246" t="s">
        <v>41</v>
      </c>
      <c r="N5246" t="s">
        <v>42</v>
      </c>
      <c r="O5246" t="s">
        <v>43</v>
      </c>
      <c r="P5246" t="s">
        <v>518</v>
      </c>
      <c r="Q5246" t="s">
        <v>36</v>
      </c>
      <c r="R5246" t="s">
        <v>36</v>
      </c>
      <c r="S5246" t="s">
        <v>36</v>
      </c>
      <c r="T5246">
        <v>16269.06</v>
      </c>
      <c r="U5246">
        <v>16269.06</v>
      </c>
      <c r="V5246">
        <v>0</v>
      </c>
      <c r="W5246">
        <v>0</v>
      </c>
      <c r="X5246">
        <v>616.9</v>
      </c>
      <c r="Y5246">
        <v>616.9</v>
      </c>
      <c r="Z5246">
        <v>0</v>
      </c>
      <c r="AA5246">
        <v>0</v>
      </c>
      <c r="AB5246">
        <f t="shared" si="243"/>
        <v>1355.7549999999999</v>
      </c>
      <c r="AC5246">
        <f t="shared" si="244"/>
        <v>0</v>
      </c>
      <c r="AD5246">
        <f t="shared" si="245"/>
        <v>2982.6610000000001</v>
      </c>
    </row>
    <row r="5247" spans="1:30" x14ac:dyDescent="0.3">
      <c r="A5247">
        <v>164248</v>
      </c>
      <c r="B5247" t="s">
        <v>814</v>
      </c>
      <c r="C5247" t="s">
        <v>28</v>
      </c>
      <c r="D5247">
        <v>7994</v>
      </c>
      <c r="E5247">
        <v>8149</v>
      </c>
      <c r="F5247" t="s">
        <v>199</v>
      </c>
      <c r="G5247">
        <v>5</v>
      </c>
      <c r="H5247" t="s">
        <v>30</v>
      </c>
      <c r="I5247" t="s">
        <v>96</v>
      </c>
      <c r="J5247">
        <v>72387</v>
      </c>
      <c r="K5247" t="s">
        <v>268</v>
      </c>
      <c r="L5247">
        <v>72387</v>
      </c>
      <c r="M5247" t="s">
        <v>268</v>
      </c>
      <c r="N5247" t="s">
        <v>52</v>
      </c>
      <c r="O5247" t="s">
        <v>34</v>
      </c>
      <c r="P5247" t="s">
        <v>233</v>
      </c>
      <c r="Q5247" t="s">
        <v>37</v>
      </c>
      <c r="R5247" t="s">
        <v>36</v>
      </c>
      <c r="S5247" t="s">
        <v>37</v>
      </c>
      <c r="T5247">
        <v>88431.06</v>
      </c>
      <c r="U5247">
        <v>0</v>
      </c>
      <c r="V5247">
        <v>0</v>
      </c>
      <c r="W5247">
        <v>0</v>
      </c>
      <c r="X5247">
        <v>3394.22</v>
      </c>
      <c r="Y5247">
        <v>0</v>
      </c>
      <c r="Z5247">
        <v>0</v>
      </c>
      <c r="AA5247">
        <v>0</v>
      </c>
      <c r="AB5247">
        <f t="shared" si="243"/>
        <v>7369.2550000000001</v>
      </c>
      <c r="AC5247">
        <f t="shared" si="244"/>
        <v>0</v>
      </c>
      <c r="AD5247">
        <f t="shared" si="245"/>
        <v>16212.361000000001</v>
      </c>
    </row>
    <row r="5248" spans="1:30" x14ac:dyDescent="0.3">
      <c r="A5248">
        <v>903706</v>
      </c>
      <c r="B5248" t="s">
        <v>1760</v>
      </c>
      <c r="C5248" t="s">
        <v>28</v>
      </c>
      <c r="D5248">
        <v>7994</v>
      </c>
      <c r="E5248">
        <v>8163</v>
      </c>
      <c r="F5248" t="s">
        <v>50</v>
      </c>
      <c r="G5248">
        <v>5</v>
      </c>
      <c r="H5248" t="s">
        <v>30</v>
      </c>
      <c r="I5248" t="s">
        <v>31</v>
      </c>
      <c r="J5248">
        <v>884</v>
      </c>
      <c r="K5248" t="s">
        <v>484</v>
      </c>
      <c r="L5248">
        <v>884</v>
      </c>
      <c r="M5248" t="s">
        <v>484</v>
      </c>
      <c r="N5248" t="s">
        <v>485</v>
      </c>
      <c r="O5248" t="s">
        <v>34</v>
      </c>
      <c r="P5248" t="s">
        <v>35</v>
      </c>
      <c r="Q5248" t="s">
        <v>36</v>
      </c>
      <c r="R5248" t="s">
        <v>36</v>
      </c>
      <c r="S5248" t="s">
        <v>37</v>
      </c>
      <c r="T5248">
        <v>5349.94</v>
      </c>
      <c r="U5248">
        <v>0</v>
      </c>
      <c r="V5248">
        <v>0</v>
      </c>
      <c r="W5248">
        <v>0</v>
      </c>
      <c r="X5248">
        <v>330.91</v>
      </c>
      <c r="Y5248">
        <v>0</v>
      </c>
      <c r="Z5248">
        <v>0</v>
      </c>
      <c r="AA5248">
        <v>0</v>
      </c>
      <c r="AB5248">
        <f t="shared" si="243"/>
        <v>445.82833333333332</v>
      </c>
      <c r="AC5248">
        <f t="shared" si="244"/>
        <v>0</v>
      </c>
      <c r="AD5248">
        <f t="shared" si="245"/>
        <v>980.8223333333334</v>
      </c>
    </row>
    <row r="5249" spans="1:30" x14ac:dyDescent="0.3">
      <c r="A5249">
        <v>237779</v>
      </c>
      <c r="B5249" t="s">
        <v>1765</v>
      </c>
      <c r="C5249" t="s">
        <v>28</v>
      </c>
      <c r="D5249">
        <v>7992</v>
      </c>
      <c r="E5249">
        <v>8149</v>
      </c>
      <c r="F5249" t="s">
        <v>1766</v>
      </c>
      <c r="G5249">
        <v>4</v>
      </c>
      <c r="H5249" t="s">
        <v>40</v>
      </c>
      <c r="I5249" t="s">
        <v>96</v>
      </c>
      <c r="J5249">
        <v>72608</v>
      </c>
      <c r="K5249" t="s">
        <v>553</v>
      </c>
      <c r="L5249">
        <v>72608</v>
      </c>
      <c r="M5249" t="s">
        <v>553</v>
      </c>
      <c r="N5249" t="s">
        <v>164</v>
      </c>
      <c r="O5249" t="s">
        <v>67</v>
      </c>
      <c r="P5249" t="s">
        <v>1244</v>
      </c>
      <c r="Q5249" t="s">
        <v>36</v>
      </c>
      <c r="R5249" t="s">
        <v>36</v>
      </c>
      <c r="S5249" t="s">
        <v>36</v>
      </c>
      <c r="T5249">
        <v>48771.5</v>
      </c>
      <c r="U5249">
        <v>8840.9599999999991</v>
      </c>
      <c r="V5249">
        <v>0</v>
      </c>
      <c r="W5249">
        <v>18264.32</v>
      </c>
      <c r="X5249">
        <v>4759.18</v>
      </c>
      <c r="Y5249">
        <v>817.6</v>
      </c>
      <c r="Z5249">
        <v>0</v>
      </c>
      <c r="AA5249">
        <v>1231.6600000000001</v>
      </c>
      <c r="AB5249">
        <f t="shared" si="243"/>
        <v>4064.2916666666665</v>
      </c>
      <c r="AC5249">
        <f t="shared" si="244"/>
        <v>18264.32</v>
      </c>
      <c r="AD5249">
        <f t="shared" si="245"/>
        <v>8941.4416666666675</v>
      </c>
    </row>
    <row r="5250" spans="1:30" x14ac:dyDescent="0.3">
      <c r="A5250">
        <v>193700</v>
      </c>
      <c r="B5250" t="s">
        <v>3455</v>
      </c>
      <c r="C5250" t="s">
        <v>28</v>
      </c>
      <c r="D5250">
        <v>7992</v>
      </c>
      <c r="E5250">
        <v>8182</v>
      </c>
      <c r="F5250" t="s">
        <v>2535</v>
      </c>
      <c r="G5250">
        <v>5</v>
      </c>
      <c r="H5250" t="s">
        <v>30</v>
      </c>
      <c r="I5250" t="s">
        <v>31</v>
      </c>
      <c r="J5250">
        <v>1607</v>
      </c>
      <c r="K5250" t="s">
        <v>537</v>
      </c>
      <c r="L5250">
        <v>1607</v>
      </c>
      <c r="M5250" t="s">
        <v>537</v>
      </c>
      <c r="N5250" t="s">
        <v>612</v>
      </c>
      <c r="O5250" t="s">
        <v>67</v>
      </c>
      <c r="P5250" t="s">
        <v>980</v>
      </c>
      <c r="Q5250" t="s">
        <v>36</v>
      </c>
      <c r="R5250" t="s">
        <v>36</v>
      </c>
      <c r="S5250" t="s">
        <v>37</v>
      </c>
      <c r="T5250">
        <v>0</v>
      </c>
      <c r="U5250">
        <v>0</v>
      </c>
      <c r="V5250">
        <v>6287.22</v>
      </c>
      <c r="W5250">
        <v>23053.13</v>
      </c>
      <c r="X5250">
        <v>0</v>
      </c>
      <c r="Y5250">
        <v>0</v>
      </c>
      <c r="Z5250">
        <v>522.79999999999995</v>
      </c>
      <c r="AA5250">
        <v>1944.39</v>
      </c>
      <c r="AB5250">
        <f t="shared" si="243"/>
        <v>0</v>
      </c>
      <c r="AC5250">
        <f t="shared" si="244"/>
        <v>29340.350000000002</v>
      </c>
      <c r="AD5250">
        <f t="shared" si="245"/>
        <v>0</v>
      </c>
    </row>
    <row r="5251" spans="1:30" x14ac:dyDescent="0.3">
      <c r="A5251">
        <v>941320</v>
      </c>
      <c r="B5251" t="s">
        <v>2204</v>
      </c>
      <c r="C5251" t="s">
        <v>28</v>
      </c>
      <c r="D5251">
        <v>7997</v>
      </c>
      <c r="E5251">
        <v>8149</v>
      </c>
      <c r="F5251" t="s">
        <v>1544</v>
      </c>
      <c r="G5251">
        <v>4</v>
      </c>
      <c r="H5251" t="s">
        <v>40</v>
      </c>
      <c r="I5251" t="s">
        <v>31</v>
      </c>
      <c r="J5251">
        <v>40165</v>
      </c>
      <c r="K5251" t="s">
        <v>1545</v>
      </c>
      <c r="L5251">
        <v>40015</v>
      </c>
      <c r="M5251" t="s">
        <v>1100</v>
      </c>
      <c r="N5251" t="s">
        <v>2205</v>
      </c>
      <c r="O5251" t="s">
        <v>67</v>
      </c>
      <c r="P5251" t="s">
        <v>2161</v>
      </c>
      <c r="Q5251" t="s">
        <v>36</v>
      </c>
      <c r="R5251" t="s">
        <v>36</v>
      </c>
      <c r="S5251" t="s">
        <v>36</v>
      </c>
      <c r="T5251">
        <v>10054.280000000001</v>
      </c>
      <c r="U5251">
        <v>0</v>
      </c>
      <c r="V5251">
        <v>0</v>
      </c>
      <c r="W5251">
        <v>0</v>
      </c>
      <c r="X5251">
        <v>436.45</v>
      </c>
      <c r="Y5251">
        <v>0</v>
      </c>
      <c r="Z5251">
        <v>0</v>
      </c>
      <c r="AA5251">
        <v>0</v>
      </c>
      <c r="AB5251">
        <f t="shared" ref="AB5251:AB5314" si="246">T5251/12</f>
        <v>837.85666666666668</v>
      </c>
      <c r="AC5251">
        <f t="shared" ref="AC5251:AC5314" si="247">SUM(V5251:W5251)</f>
        <v>0</v>
      </c>
      <c r="AD5251">
        <f t="shared" ref="AD5251:AD5314" si="248">AB5251*2*1.1</f>
        <v>1843.2846666666669</v>
      </c>
    </row>
    <row r="5252" spans="1:30" x14ac:dyDescent="0.3">
      <c r="A5252">
        <v>871841</v>
      </c>
      <c r="B5252" t="s">
        <v>470</v>
      </c>
      <c r="C5252" t="s">
        <v>28</v>
      </c>
      <c r="D5252">
        <v>7670</v>
      </c>
      <c r="E5252">
        <v>8155</v>
      </c>
      <c r="F5252" t="s">
        <v>471</v>
      </c>
      <c r="G5252">
        <v>4</v>
      </c>
      <c r="H5252" t="s">
        <v>40</v>
      </c>
      <c r="I5252" t="s">
        <v>96</v>
      </c>
      <c r="J5252">
        <v>40206</v>
      </c>
      <c r="K5252" t="s">
        <v>236</v>
      </c>
      <c r="L5252">
        <v>40205</v>
      </c>
      <c r="M5252" t="s">
        <v>237</v>
      </c>
      <c r="N5252" t="s">
        <v>472</v>
      </c>
      <c r="O5252" t="s">
        <v>34</v>
      </c>
      <c r="P5252" t="s">
        <v>57</v>
      </c>
      <c r="Q5252" t="s">
        <v>36</v>
      </c>
      <c r="R5252" t="s">
        <v>36</v>
      </c>
      <c r="S5252" t="s">
        <v>36</v>
      </c>
      <c r="T5252">
        <v>23826.49</v>
      </c>
      <c r="U5252">
        <v>0</v>
      </c>
      <c r="V5252">
        <v>0</v>
      </c>
      <c r="W5252">
        <v>0</v>
      </c>
      <c r="X5252">
        <v>2616.96</v>
      </c>
      <c r="Y5252">
        <v>0</v>
      </c>
      <c r="Z5252">
        <v>0</v>
      </c>
      <c r="AA5252">
        <v>0</v>
      </c>
      <c r="AB5252">
        <f t="shared" si="246"/>
        <v>1985.5408333333335</v>
      </c>
      <c r="AC5252">
        <f t="shared" si="247"/>
        <v>0</v>
      </c>
      <c r="AD5252">
        <f t="shared" si="248"/>
        <v>4368.1898333333338</v>
      </c>
    </row>
    <row r="5253" spans="1:30" x14ac:dyDescent="0.3">
      <c r="A5253">
        <v>791792</v>
      </c>
      <c r="B5253" t="s">
        <v>3933</v>
      </c>
      <c r="C5253" t="s">
        <v>28</v>
      </c>
      <c r="D5253">
        <v>7992</v>
      </c>
      <c r="E5253">
        <v>8163</v>
      </c>
      <c r="F5253" t="s">
        <v>50</v>
      </c>
      <c r="G5253">
        <v>5</v>
      </c>
      <c r="H5253" t="s">
        <v>30</v>
      </c>
      <c r="I5253" t="s">
        <v>31</v>
      </c>
      <c r="J5253">
        <v>348</v>
      </c>
      <c r="K5253" t="s">
        <v>80</v>
      </c>
      <c r="L5253">
        <v>348</v>
      </c>
      <c r="M5253" t="s">
        <v>80</v>
      </c>
      <c r="N5253" t="s">
        <v>3920</v>
      </c>
      <c r="O5253" t="s">
        <v>67</v>
      </c>
      <c r="P5253" t="s">
        <v>263</v>
      </c>
      <c r="Q5253" t="s">
        <v>36</v>
      </c>
      <c r="R5253" t="s">
        <v>36</v>
      </c>
      <c r="S5253" t="s">
        <v>37</v>
      </c>
      <c r="T5253">
        <v>40585.660000000003</v>
      </c>
      <c r="U5253">
        <v>0</v>
      </c>
      <c r="V5253">
        <v>5121.93</v>
      </c>
      <c r="W5253">
        <v>4207.82</v>
      </c>
      <c r="X5253">
        <v>3267.35</v>
      </c>
      <c r="Y5253">
        <v>0</v>
      </c>
      <c r="Z5253">
        <v>403.54</v>
      </c>
      <c r="AA5253">
        <v>161.84</v>
      </c>
      <c r="AB5253">
        <f t="shared" si="246"/>
        <v>3382.1383333333338</v>
      </c>
      <c r="AC5253">
        <f t="shared" si="247"/>
        <v>9329.75</v>
      </c>
      <c r="AD5253">
        <f t="shared" si="248"/>
        <v>7440.7043333333349</v>
      </c>
    </row>
    <row r="5254" spans="1:30" x14ac:dyDescent="0.3">
      <c r="A5254">
        <v>65311</v>
      </c>
      <c r="B5254" t="s">
        <v>3550</v>
      </c>
      <c r="C5254" t="s">
        <v>28</v>
      </c>
      <c r="D5254">
        <v>538</v>
      </c>
      <c r="E5254">
        <v>8149</v>
      </c>
      <c r="F5254" t="s">
        <v>686</v>
      </c>
      <c r="G5254">
        <v>4</v>
      </c>
      <c r="H5254" t="s">
        <v>40</v>
      </c>
      <c r="I5254" t="s">
        <v>96</v>
      </c>
      <c r="J5254">
        <v>72823</v>
      </c>
      <c r="K5254" t="s">
        <v>687</v>
      </c>
      <c r="L5254">
        <v>72823</v>
      </c>
      <c r="M5254" t="s">
        <v>687</v>
      </c>
      <c r="N5254" t="s">
        <v>688</v>
      </c>
      <c r="O5254" t="s">
        <v>67</v>
      </c>
      <c r="P5254" t="s">
        <v>44</v>
      </c>
      <c r="Q5254" t="s">
        <v>36</v>
      </c>
      <c r="R5254" t="s">
        <v>36</v>
      </c>
      <c r="S5254" t="s">
        <v>36</v>
      </c>
      <c r="T5254">
        <v>26158.080000000002</v>
      </c>
      <c r="U5254">
        <v>0</v>
      </c>
      <c r="V5254">
        <v>0</v>
      </c>
      <c r="W5254">
        <v>0</v>
      </c>
      <c r="X5254">
        <v>2365.3000000000002</v>
      </c>
      <c r="Y5254">
        <v>0</v>
      </c>
      <c r="Z5254">
        <v>0</v>
      </c>
      <c r="AA5254">
        <v>0</v>
      </c>
      <c r="AB5254">
        <f t="shared" si="246"/>
        <v>2179.84</v>
      </c>
      <c r="AC5254">
        <f t="shared" si="247"/>
        <v>0</v>
      </c>
      <c r="AD5254">
        <f t="shared" si="248"/>
        <v>4795.648000000001</v>
      </c>
    </row>
    <row r="5255" spans="1:30" x14ac:dyDescent="0.3">
      <c r="A5255">
        <v>747637</v>
      </c>
      <c r="B5255" t="s">
        <v>1546</v>
      </c>
      <c r="C5255" t="s">
        <v>28</v>
      </c>
      <c r="D5255">
        <v>7992</v>
      </c>
      <c r="E5255">
        <v>8155</v>
      </c>
      <c r="F5255" t="s">
        <v>59</v>
      </c>
      <c r="G5255">
        <v>5</v>
      </c>
      <c r="H5255" t="s">
        <v>30</v>
      </c>
      <c r="I5255" t="s">
        <v>31</v>
      </c>
      <c r="J5255">
        <v>362</v>
      </c>
      <c r="K5255" t="s">
        <v>960</v>
      </c>
      <c r="L5255">
        <v>362</v>
      </c>
      <c r="M5255" t="s">
        <v>960</v>
      </c>
      <c r="N5255" t="s">
        <v>961</v>
      </c>
      <c r="O5255" t="s">
        <v>67</v>
      </c>
      <c r="P5255" t="s">
        <v>487</v>
      </c>
      <c r="Q5255" t="s">
        <v>36</v>
      </c>
      <c r="R5255" t="s">
        <v>36</v>
      </c>
      <c r="S5255" t="s">
        <v>37</v>
      </c>
      <c r="T5255">
        <v>6428.62</v>
      </c>
      <c r="U5255">
        <v>0</v>
      </c>
      <c r="V5255">
        <v>0</v>
      </c>
      <c r="W5255">
        <v>0</v>
      </c>
      <c r="X5255">
        <v>501.47</v>
      </c>
      <c r="Y5255">
        <v>0</v>
      </c>
      <c r="Z5255">
        <v>0</v>
      </c>
      <c r="AA5255">
        <v>0</v>
      </c>
      <c r="AB5255">
        <f t="shared" si="246"/>
        <v>535.71833333333336</v>
      </c>
      <c r="AC5255">
        <f t="shared" si="247"/>
        <v>0</v>
      </c>
      <c r="AD5255">
        <f t="shared" si="248"/>
        <v>1178.5803333333336</v>
      </c>
    </row>
    <row r="5256" spans="1:30" x14ac:dyDescent="0.3">
      <c r="A5256">
        <v>648718</v>
      </c>
      <c r="B5256" t="s">
        <v>342</v>
      </c>
      <c r="C5256" t="s">
        <v>28</v>
      </c>
      <c r="D5256">
        <v>7994</v>
      </c>
      <c r="E5256">
        <v>8155</v>
      </c>
      <c r="F5256" t="s">
        <v>59</v>
      </c>
      <c r="G5256">
        <v>5</v>
      </c>
      <c r="H5256" t="s">
        <v>30</v>
      </c>
      <c r="I5256" t="s">
        <v>31</v>
      </c>
      <c r="J5256">
        <v>314</v>
      </c>
      <c r="K5256" t="s">
        <v>343</v>
      </c>
      <c r="L5256">
        <v>314</v>
      </c>
      <c r="M5256" t="s">
        <v>343</v>
      </c>
      <c r="N5256" t="s">
        <v>344</v>
      </c>
      <c r="O5256" t="s">
        <v>34</v>
      </c>
      <c r="P5256" t="s">
        <v>311</v>
      </c>
      <c r="Q5256" t="s">
        <v>36</v>
      </c>
      <c r="R5256" t="s">
        <v>36</v>
      </c>
      <c r="S5256" t="s">
        <v>37</v>
      </c>
      <c r="T5256">
        <v>21371.71</v>
      </c>
      <c r="U5256">
        <v>2878.23</v>
      </c>
      <c r="V5256">
        <v>0</v>
      </c>
      <c r="W5256">
        <v>-3814.82</v>
      </c>
      <c r="X5256">
        <v>2628.12</v>
      </c>
      <c r="Y5256">
        <v>393.36</v>
      </c>
      <c r="Z5256">
        <v>0</v>
      </c>
      <c r="AA5256">
        <v>0</v>
      </c>
      <c r="AB5256">
        <f t="shared" si="246"/>
        <v>1780.9758333333332</v>
      </c>
      <c r="AC5256">
        <f t="shared" si="247"/>
        <v>-3814.82</v>
      </c>
      <c r="AD5256">
        <f t="shared" si="248"/>
        <v>3918.1468333333332</v>
      </c>
    </row>
    <row r="5257" spans="1:30" x14ac:dyDescent="0.3">
      <c r="A5257">
        <v>966573</v>
      </c>
      <c r="B5257" t="s">
        <v>3452</v>
      </c>
      <c r="C5257" t="s">
        <v>28</v>
      </c>
      <c r="D5257">
        <v>7994</v>
      </c>
      <c r="E5257">
        <v>8149</v>
      </c>
      <c r="F5257" t="s">
        <v>1699</v>
      </c>
      <c r="G5257">
        <v>5</v>
      </c>
      <c r="H5257" t="s">
        <v>30</v>
      </c>
      <c r="I5257" t="s">
        <v>96</v>
      </c>
      <c r="J5257">
        <v>72437</v>
      </c>
      <c r="K5257" t="s">
        <v>60</v>
      </c>
      <c r="L5257">
        <v>72437</v>
      </c>
      <c r="M5257" t="s">
        <v>60</v>
      </c>
      <c r="N5257" t="s">
        <v>61</v>
      </c>
      <c r="O5257" t="s">
        <v>34</v>
      </c>
      <c r="P5257" t="s">
        <v>99</v>
      </c>
      <c r="Q5257" t="s">
        <v>37</v>
      </c>
      <c r="R5257" t="s">
        <v>36</v>
      </c>
      <c r="S5257" t="s">
        <v>37</v>
      </c>
      <c r="T5257">
        <v>17922.11</v>
      </c>
      <c r="U5257">
        <v>17922.11</v>
      </c>
      <c r="V5257">
        <v>0</v>
      </c>
      <c r="W5257">
        <v>0</v>
      </c>
      <c r="X5257">
        <v>493.74</v>
      </c>
      <c r="Y5257">
        <v>493.74</v>
      </c>
      <c r="Z5257">
        <v>0</v>
      </c>
      <c r="AA5257">
        <v>0</v>
      </c>
      <c r="AB5257">
        <f t="shared" si="246"/>
        <v>1493.5091666666667</v>
      </c>
      <c r="AC5257">
        <f t="shared" si="247"/>
        <v>0</v>
      </c>
      <c r="AD5257">
        <f t="shared" si="248"/>
        <v>3285.720166666667</v>
      </c>
    </row>
    <row r="5258" spans="1:30" x14ac:dyDescent="0.3">
      <c r="A5258">
        <v>731941</v>
      </c>
      <c r="B5258" t="s">
        <v>3934</v>
      </c>
      <c r="C5258" t="s">
        <v>28</v>
      </c>
      <c r="D5258">
        <v>7001</v>
      </c>
      <c r="E5258">
        <v>8149</v>
      </c>
      <c r="F5258" t="s">
        <v>3935</v>
      </c>
      <c r="G5258">
        <v>2</v>
      </c>
      <c r="H5258" t="s">
        <v>71</v>
      </c>
      <c r="I5258" t="s">
        <v>96</v>
      </c>
      <c r="J5258">
        <v>72280</v>
      </c>
      <c r="K5258" t="s">
        <v>3934</v>
      </c>
      <c r="L5258">
        <v>72280</v>
      </c>
      <c r="M5258" t="s">
        <v>3934</v>
      </c>
      <c r="N5258">
        <v>0</v>
      </c>
      <c r="O5258" t="s">
        <v>43</v>
      </c>
      <c r="P5258" t="s">
        <v>1184</v>
      </c>
      <c r="Q5258" t="s">
        <v>36</v>
      </c>
      <c r="R5258" t="s">
        <v>36</v>
      </c>
      <c r="S5258" t="s">
        <v>36</v>
      </c>
      <c r="T5258">
        <v>2245.66</v>
      </c>
      <c r="U5258">
        <v>527.76</v>
      </c>
      <c r="V5258">
        <v>0</v>
      </c>
      <c r="W5258">
        <v>0</v>
      </c>
      <c r="X5258">
        <v>88.49</v>
      </c>
      <c r="Y5258">
        <v>23.25</v>
      </c>
      <c r="Z5258">
        <v>0</v>
      </c>
      <c r="AA5258">
        <v>0</v>
      </c>
      <c r="AB5258">
        <f t="shared" si="246"/>
        <v>187.13833333333332</v>
      </c>
      <c r="AC5258">
        <f t="shared" si="247"/>
        <v>0</v>
      </c>
      <c r="AD5258">
        <f t="shared" si="248"/>
        <v>411.70433333333335</v>
      </c>
    </row>
    <row r="5259" spans="1:30" x14ac:dyDescent="0.3">
      <c r="A5259">
        <v>30768</v>
      </c>
      <c r="B5259" t="s">
        <v>2925</v>
      </c>
      <c r="C5259" t="s">
        <v>28</v>
      </c>
      <c r="D5259">
        <v>7992</v>
      </c>
      <c r="E5259">
        <v>8149</v>
      </c>
      <c r="F5259" t="s">
        <v>1312</v>
      </c>
      <c r="G5259">
        <v>2</v>
      </c>
      <c r="H5259" t="s">
        <v>71</v>
      </c>
      <c r="I5259" t="s">
        <v>31</v>
      </c>
      <c r="J5259">
        <v>40467</v>
      </c>
      <c r="K5259" t="s">
        <v>2926</v>
      </c>
      <c r="L5259">
        <v>40822</v>
      </c>
      <c r="M5259" t="s">
        <v>1313</v>
      </c>
      <c r="N5259">
        <v>0</v>
      </c>
      <c r="O5259" t="s">
        <v>67</v>
      </c>
      <c r="P5259" t="s">
        <v>767</v>
      </c>
      <c r="Q5259" t="s">
        <v>37</v>
      </c>
      <c r="R5259" t="s">
        <v>36</v>
      </c>
      <c r="S5259" t="s">
        <v>36</v>
      </c>
      <c r="T5259">
        <v>330400</v>
      </c>
      <c r="U5259">
        <v>309000</v>
      </c>
      <c r="V5259">
        <v>0</v>
      </c>
      <c r="W5259">
        <v>166500</v>
      </c>
      <c r="X5259">
        <v>5657.64</v>
      </c>
      <c r="Y5259">
        <v>5277.88</v>
      </c>
      <c r="Z5259">
        <v>0</v>
      </c>
      <c r="AA5259">
        <v>176.61</v>
      </c>
      <c r="AB5259">
        <f t="shared" si="246"/>
        <v>27533.333333333332</v>
      </c>
      <c r="AC5259">
        <f t="shared" si="247"/>
        <v>166500</v>
      </c>
      <c r="AD5259">
        <f t="shared" si="248"/>
        <v>60573.333333333336</v>
      </c>
    </row>
    <row r="5260" spans="1:30" x14ac:dyDescent="0.3">
      <c r="A5260">
        <v>862577</v>
      </c>
      <c r="B5260" t="s">
        <v>3936</v>
      </c>
      <c r="C5260" t="s">
        <v>28</v>
      </c>
      <c r="D5260">
        <v>835</v>
      </c>
      <c r="E5260">
        <v>8149</v>
      </c>
      <c r="G5260">
        <v>2</v>
      </c>
      <c r="H5260" t="s">
        <v>71</v>
      </c>
      <c r="I5260" t="s">
        <v>96</v>
      </c>
      <c r="J5260">
        <v>72534</v>
      </c>
      <c r="K5260" t="s">
        <v>3937</v>
      </c>
      <c r="L5260">
        <v>72534</v>
      </c>
      <c r="M5260" t="s">
        <v>3937</v>
      </c>
      <c r="N5260">
        <v>0</v>
      </c>
      <c r="O5260" t="s">
        <v>43</v>
      </c>
      <c r="P5260" t="s">
        <v>109</v>
      </c>
      <c r="Q5260" t="s">
        <v>37</v>
      </c>
      <c r="R5260" t="s">
        <v>36</v>
      </c>
      <c r="S5260" t="s">
        <v>36</v>
      </c>
      <c r="T5260">
        <v>8202.59</v>
      </c>
      <c r="U5260">
        <v>3595.64</v>
      </c>
      <c r="V5260">
        <v>0</v>
      </c>
      <c r="W5260">
        <v>0</v>
      </c>
      <c r="X5260">
        <v>292.79000000000002</v>
      </c>
      <c r="Y5260">
        <v>105.76</v>
      </c>
      <c r="Z5260">
        <v>0</v>
      </c>
      <c r="AA5260">
        <v>0</v>
      </c>
      <c r="AB5260">
        <f t="shared" si="246"/>
        <v>683.54916666666668</v>
      </c>
      <c r="AC5260">
        <f t="shared" si="247"/>
        <v>0</v>
      </c>
      <c r="AD5260">
        <f t="shared" si="248"/>
        <v>1503.8081666666669</v>
      </c>
    </row>
    <row r="5261" spans="1:30" x14ac:dyDescent="0.3">
      <c r="A5261">
        <v>268209</v>
      </c>
      <c r="B5261" t="s">
        <v>1477</v>
      </c>
      <c r="C5261" t="s">
        <v>28</v>
      </c>
      <c r="D5261">
        <v>7003</v>
      </c>
      <c r="E5261">
        <v>8148</v>
      </c>
      <c r="F5261" t="s">
        <v>55</v>
      </c>
      <c r="G5261">
        <v>4</v>
      </c>
      <c r="H5261" t="s">
        <v>40</v>
      </c>
      <c r="I5261" t="s">
        <v>31</v>
      </c>
      <c r="J5261">
        <v>40461</v>
      </c>
      <c r="K5261" t="s">
        <v>41</v>
      </c>
      <c r="L5261">
        <v>40461</v>
      </c>
      <c r="M5261" t="s">
        <v>41</v>
      </c>
      <c r="N5261" t="s">
        <v>1478</v>
      </c>
      <c r="O5261" t="s">
        <v>43</v>
      </c>
      <c r="P5261" t="s">
        <v>1030</v>
      </c>
      <c r="Q5261" t="s">
        <v>36</v>
      </c>
      <c r="R5261" t="s">
        <v>36</v>
      </c>
      <c r="S5261" t="s">
        <v>36</v>
      </c>
      <c r="T5261">
        <v>4198.8900000000003</v>
      </c>
      <c r="U5261">
        <v>0</v>
      </c>
      <c r="V5261">
        <v>0</v>
      </c>
      <c r="W5261">
        <v>0</v>
      </c>
      <c r="X5261">
        <v>129.76</v>
      </c>
      <c r="Y5261">
        <v>0</v>
      </c>
      <c r="Z5261">
        <v>0</v>
      </c>
      <c r="AA5261">
        <v>0</v>
      </c>
      <c r="AB5261">
        <f t="shared" si="246"/>
        <v>349.90750000000003</v>
      </c>
      <c r="AC5261">
        <f t="shared" si="247"/>
        <v>0</v>
      </c>
      <c r="AD5261">
        <f t="shared" si="248"/>
        <v>769.79650000000015</v>
      </c>
    </row>
    <row r="5262" spans="1:30" x14ac:dyDescent="0.3">
      <c r="A5262">
        <v>721786</v>
      </c>
      <c r="B5262" t="s">
        <v>54</v>
      </c>
      <c r="C5262" t="s">
        <v>28</v>
      </c>
      <c r="D5262">
        <v>7003</v>
      </c>
      <c r="E5262">
        <v>8148</v>
      </c>
      <c r="F5262" t="s">
        <v>55</v>
      </c>
      <c r="G5262">
        <v>4</v>
      </c>
      <c r="H5262" t="s">
        <v>40</v>
      </c>
      <c r="I5262" t="s">
        <v>31</v>
      </c>
      <c r="J5262">
        <v>40461</v>
      </c>
      <c r="K5262" t="s">
        <v>41</v>
      </c>
      <c r="L5262">
        <v>40461</v>
      </c>
      <c r="M5262" t="s">
        <v>41</v>
      </c>
      <c r="N5262" t="s">
        <v>56</v>
      </c>
      <c r="O5262" t="s">
        <v>43</v>
      </c>
      <c r="P5262" t="s">
        <v>1174</v>
      </c>
      <c r="Q5262" t="s">
        <v>36</v>
      </c>
      <c r="R5262" t="s">
        <v>36</v>
      </c>
      <c r="S5262" t="s">
        <v>36</v>
      </c>
      <c r="T5262">
        <v>253807.25</v>
      </c>
      <c r="U5262">
        <v>0</v>
      </c>
      <c r="V5262">
        <v>0</v>
      </c>
      <c r="W5262">
        <v>0</v>
      </c>
      <c r="X5262">
        <v>321.11</v>
      </c>
      <c r="Y5262">
        <v>0</v>
      </c>
      <c r="Z5262">
        <v>0</v>
      </c>
      <c r="AA5262">
        <v>0</v>
      </c>
      <c r="AB5262">
        <f t="shared" si="246"/>
        <v>21150.604166666668</v>
      </c>
      <c r="AC5262">
        <f t="shared" si="247"/>
        <v>0</v>
      </c>
      <c r="AD5262">
        <f t="shared" si="248"/>
        <v>46531.32916666667</v>
      </c>
    </row>
    <row r="5263" spans="1:30" x14ac:dyDescent="0.3">
      <c r="A5263">
        <v>796511</v>
      </c>
      <c r="B5263" t="s">
        <v>1096</v>
      </c>
      <c r="C5263" t="s">
        <v>28</v>
      </c>
      <c r="D5263">
        <v>7994</v>
      </c>
      <c r="E5263">
        <v>8147</v>
      </c>
      <c r="F5263" t="s">
        <v>89</v>
      </c>
      <c r="G5263">
        <v>5</v>
      </c>
      <c r="H5263" t="s">
        <v>30</v>
      </c>
      <c r="I5263" t="s">
        <v>31</v>
      </c>
      <c r="J5263">
        <v>2009</v>
      </c>
      <c r="K5263" t="s">
        <v>245</v>
      </c>
      <c r="L5263">
        <v>2009</v>
      </c>
      <c r="M5263" t="s">
        <v>245</v>
      </c>
      <c r="N5263" t="s">
        <v>246</v>
      </c>
      <c r="O5263" t="s">
        <v>34</v>
      </c>
      <c r="P5263" t="s">
        <v>87</v>
      </c>
      <c r="Q5263" t="s">
        <v>36</v>
      </c>
      <c r="R5263" t="s">
        <v>36</v>
      </c>
      <c r="S5263" t="s">
        <v>37</v>
      </c>
      <c r="T5263">
        <v>2771.12</v>
      </c>
      <c r="U5263">
        <v>0</v>
      </c>
      <c r="V5263">
        <v>418.67</v>
      </c>
      <c r="W5263">
        <v>1256.01</v>
      </c>
      <c r="X5263">
        <v>431.26</v>
      </c>
      <c r="Y5263">
        <v>0</v>
      </c>
      <c r="Z5263">
        <v>62.33</v>
      </c>
      <c r="AA5263">
        <v>53.85</v>
      </c>
      <c r="AB5263">
        <f t="shared" si="246"/>
        <v>230.92666666666665</v>
      </c>
      <c r="AC5263">
        <f t="shared" si="247"/>
        <v>1674.68</v>
      </c>
      <c r="AD5263">
        <f t="shared" si="248"/>
        <v>508.03866666666664</v>
      </c>
    </row>
    <row r="5264" spans="1:30" x14ac:dyDescent="0.3">
      <c r="A5264">
        <v>548709</v>
      </c>
      <c r="B5264" t="s">
        <v>1470</v>
      </c>
      <c r="C5264" t="s">
        <v>28</v>
      </c>
      <c r="D5264">
        <v>7992</v>
      </c>
      <c r="E5264">
        <v>8145</v>
      </c>
      <c r="F5264" t="s">
        <v>162</v>
      </c>
      <c r="G5264">
        <v>5</v>
      </c>
      <c r="H5264" t="s">
        <v>30</v>
      </c>
      <c r="I5264" t="s">
        <v>31</v>
      </c>
      <c r="J5264">
        <v>901</v>
      </c>
      <c r="K5264" t="s">
        <v>523</v>
      </c>
      <c r="L5264">
        <v>901</v>
      </c>
      <c r="M5264" t="s">
        <v>523</v>
      </c>
      <c r="N5264" t="s">
        <v>524</v>
      </c>
      <c r="O5264" t="s">
        <v>67</v>
      </c>
      <c r="P5264" t="s">
        <v>127</v>
      </c>
      <c r="Q5264" t="s">
        <v>36</v>
      </c>
      <c r="R5264" t="s">
        <v>36</v>
      </c>
      <c r="S5264" t="s">
        <v>37</v>
      </c>
      <c r="T5264">
        <v>74225.41</v>
      </c>
      <c r="U5264">
        <v>19039.84</v>
      </c>
      <c r="V5264">
        <v>0</v>
      </c>
      <c r="W5264">
        <v>0</v>
      </c>
      <c r="X5264">
        <v>6062.01</v>
      </c>
      <c r="Y5264">
        <v>1551.05</v>
      </c>
      <c r="Z5264">
        <v>0</v>
      </c>
      <c r="AA5264">
        <v>0</v>
      </c>
      <c r="AB5264">
        <f t="shared" si="246"/>
        <v>6185.4508333333333</v>
      </c>
      <c r="AC5264">
        <f t="shared" si="247"/>
        <v>0</v>
      </c>
      <c r="AD5264">
        <f t="shared" si="248"/>
        <v>13607.991833333335</v>
      </c>
    </row>
    <row r="5265" spans="1:30" x14ac:dyDescent="0.3">
      <c r="A5265">
        <v>788787</v>
      </c>
      <c r="B5265" t="s">
        <v>818</v>
      </c>
      <c r="C5265" t="s">
        <v>28</v>
      </c>
      <c r="D5265">
        <v>7994</v>
      </c>
      <c r="E5265">
        <v>8145</v>
      </c>
      <c r="F5265" t="s">
        <v>162</v>
      </c>
      <c r="G5265">
        <v>5</v>
      </c>
      <c r="H5265" t="s">
        <v>30</v>
      </c>
      <c r="I5265" t="s">
        <v>31</v>
      </c>
      <c r="J5265">
        <v>456</v>
      </c>
      <c r="K5265" t="s">
        <v>306</v>
      </c>
      <c r="L5265">
        <v>456</v>
      </c>
      <c r="M5265" t="s">
        <v>306</v>
      </c>
      <c r="N5265" t="s">
        <v>307</v>
      </c>
      <c r="O5265" t="s">
        <v>34</v>
      </c>
      <c r="P5265" t="s">
        <v>681</v>
      </c>
      <c r="Q5265" t="s">
        <v>36</v>
      </c>
      <c r="R5265" t="s">
        <v>36</v>
      </c>
      <c r="S5265" t="s">
        <v>37</v>
      </c>
      <c r="T5265">
        <v>24804</v>
      </c>
      <c r="U5265">
        <v>0</v>
      </c>
      <c r="V5265">
        <v>0</v>
      </c>
      <c r="W5265">
        <v>0</v>
      </c>
      <c r="X5265">
        <v>2606.12</v>
      </c>
      <c r="Y5265">
        <v>0</v>
      </c>
      <c r="Z5265">
        <v>0</v>
      </c>
      <c r="AA5265">
        <v>0</v>
      </c>
      <c r="AB5265">
        <f t="shared" si="246"/>
        <v>2067</v>
      </c>
      <c r="AC5265">
        <f t="shared" si="247"/>
        <v>0</v>
      </c>
      <c r="AD5265">
        <f t="shared" si="248"/>
        <v>4547.4000000000005</v>
      </c>
    </row>
    <row r="5266" spans="1:30" x14ac:dyDescent="0.3">
      <c r="A5266">
        <v>867691</v>
      </c>
      <c r="B5266" t="s">
        <v>1645</v>
      </c>
      <c r="C5266" t="s">
        <v>28</v>
      </c>
      <c r="D5266">
        <v>7994</v>
      </c>
      <c r="E5266">
        <v>8163</v>
      </c>
      <c r="F5266" t="s">
        <v>50</v>
      </c>
      <c r="G5266">
        <v>5</v>
      </c>
      <c r="H5266" t="s">
        <v>30</v>
      </c>
      <c r="I5266" t="s">
        <v>31</v>
      </c>
      <c r="J5266">
        <v>2501</v>
      </c>
      <c r="K5266" t="s">
        <v>123</v>
      </c>
      <c r="L5266">
        <v>2501</v>
      </c>
      <c r="M5266" t="s">
        <v>123</v>
      </c>
      <c r="N5266" t="s">
        <v>124</v>
      </c>
      <c r="O5266" t="s">
        <v>34</v>
      </c>
      <c r="P5266" t="s">
        <v>657</v>
      </c>
      <c r="Q5266" t="s">
        <v>36</v>
      </c>
      <c r="R5266" t="s">
        <v>36</v>
      </c>
      <c r="S5266" t="s">
        <v>37</v>
      </c>
      <c r="T5266">
        <v>20497.32</v>
      </c>
      <c r="U5266">
        <v>0</v>
      </c>
      <c r="V5266">
        <v>0</v>
      </c>
      <c r="W5266">
        <v>0</v>
      </c>
      <c r="X5266">
        <v>1567.78</v>
      </c>
      <c r="Y5266">
        <v>0</v>
      </c>
      <c r="Z5266">
        <v>0</v>
      </c>
      <c r="AA5266">
        <v>0</v>
      </c>
      <c r="AB5266">
        <f t="shared" si="246"/>
        <v>1708.11</v>
      </c>
      <c r="AC5266">
        <f t="shared" si="247"/>
        <v>0</v>
      </c>
      <c r="AD5266">
        <f t="shared" si="248"/>
        <v>3757.8420000000001</v>
      </c>
    </row>
    <row r="5267" spans="1:30" x14ac:dyDescent="0.3">
      <c r="A5267">
        <v>749946</v>
      </c>
      <c r="B5267" t="s">
        <v>3938</v>
      </c>
      <c r="C5267" t="s">
        <v>28</v>
      </c>
      <c r="D5267">
        <v>7001</v>
      </c>
      <c r="E5267">
        <v>8149</v>
      </c>
      <c r="F5267" t="s">
        <v>3874</v>
      </c>
      <c r="G5267">
        <v>3</v>
      </c>
      <c r="H5267" t="s">
        <v>170</v>
      </c>
      <c r="I5267" t="s">
        <v>96</v>
      </c>
      <c r="J5267">
        <v>40058</v>
      </c>
      <c r="K5267" t="s">
        <v>1674</v>
      </c>
      <c r="L5267">
        <v>40058</v>
      </c>
      <c r="M5267" t="s">
        <v>1674</v>
      </c>
      <c r="N5267" t="s">
        <v>1403</v>
      </c>
      <c r="O5267" t="s">
        <v>34</v>
      </c>
      <c r="P5267" t="s">
        <v>187</v>
      </c>
      <c r="Q5267" t="s">
        <v>37</v>
      </c>
      <c r="R5267" t="s">
        <v>36</v>
      </c>
      <c r="S5267" t="s">
        <v>36</v>
      </c>
      <c r="T5267">
        <v>477404</v>
      </c>
      <c r="U5267">
        <v>0</v>
      </c>
      <c r="V5267">
        <v>0</v>
      </c>
      <c r="W5267">
        <v>0</v>
      </c>
      <c r="X5267">
        <v>13738.21</v>
      </c>
      <c r="Y5267">
        <v>0</v>
      </c>
      <c r="Z5267">
        <v>0</v>
      </c>
      <c r="AA5267">
        <v>0</v>
      </c>
      <c r="AB5267">
        <f t="shared" si="246"/>
        <v>39783.666666666664</v>
      </c>
      <c r="AC5267">
        <f t="shared" si="247"/>
        <v>0</v>
      </c>
      <c r="AD5267">
        <f t="shared" si="248"/>
        <v>87524.066666666666</v>
      </c>
    </row>
    <row r="5268" spans="1:30" x14ac:dyDescent="0.3">
      <c r="A5268">
        <v>902385</v>
      </c>
      <c r="B5268" t="s">
        <v>3789</v>
      </c>
      <c r="C5268" t="s">
        <v>28</v>
      </c>
      <c r="D5268">
        <v>7994</v>
      </c>
      <c r="E5268">
        <v>8145</v>
      </c>
      <c r="F5268" t="s">
        <v>162</v>
      </c>
      <c r="G5268">
        <v>5</v>
      </c>
      <c r="H5268" t="s">
        <v>30</v>
      </c>
      <c r="I5268" t="s">
        <v>31</v>
      </c>
      <c r="J5268">
        <v>2548</v>
      </c>
      <c r="K5268" t="s">
        <v>285</v>
      </c>
      <c r="L5268">
        <v>2548</v>
      </c>
      <c r="M5268" t="s">
        <v>285</v>
      </c>
      <c r="N5268" t="s">
        <v>286</v>
      </c>
      <c r="O5268" t="s">
        <v>34</v>
      </c>
      <c r="P5268" t="s">
        <v>1188</v>
      </c>
      <c r="Q5268" t="s">
        <v>36</v>
      </c>
      <c r="R5268" t="s">
        <v>36</v>
      </c>
      <c r="S5268" t="s">
        <v>37</v>
      </c>
      <c r="T5268">
        <v>332610.93</v>
      </c>
      <c r="U5268">
        <v>0</v>
      </c>
      <c r="V5268">
        <v>-7.11</v>
      </c>
      <c r="W5268">
        <v>0</v>
      </c>
      <c r="X5268">
        <v>18199.580000000002</v>
      </c>
      <c r="Y5268">
        <v>0</v>
      </c>
      <c r="Z5268">
        <v>-0.28999999999999998</v>
      </c>
      <c r="AA5268">
        <v>0</v>
      </c>
      <c r="AB5268">
        <f t="shared" si="246"/>
        <v>27717.577499999999</v>
      </c>
      <c r="AC5268">
        <f t="shared" si="247"/>
        <v>-7.11</v>
      </c>
      <c r="AD5268">
        <f t="shared" si="248"/>
        <v>60978.6705</v>
      </c>
    </row>
    <row r="5269" spans="1:30" x14ac:dyDescent="0.3">
      <c r="A5269">
        <v>928434</v>
      </c>
      <c r="B5269" t="s">
        <v>568</v>
      </c>
      <c r="C5269" t="s">
        <v>28</v>
      </c>
      <c r="D5269">
        <v>7994</v>
      </c>
      <c r="E5269">
        <v>8163</v>
      </c>
      <c r="F5269" t="s">
        <v>199</v>
      </c>
      <c r="G5269">
        <v>5</v>
      </c>
      <c r="H5269" t="s">
        <v>30</v>
      </c>
      <c r="I5269" t="s">
        <v>31</v>
      </c>
      <c r="J5269">
        <v>2223</v>
      </c>
      <c r="K5269" t="s">
        <v>97</v>
      </c>
      <c r="L5269">
        <v>2223</v>
      </c>
      <c r="M5269" t="s">
        <v>97</v>
      </c>
      <c r="N5269" t="s">
        <v>98</v>
      </c>
      <c r="O5269" t="s">
        <v>34</v>
      </c>
      <c r="P5269" t="s">
        <v>295</v>
      </c>
      <c r="Q5269" t="s">
        <v>36</v>
      </c>
      <c r="R5269" t="s">
        <v>36</v>
      </c>
      <c r="S5269" t="s">
        <v>37</v>
      </c>
      <c r="T5269">
        <v>62483.89</v>
      </c>
      <c r="U5269">
        <v>0</v>
      </c>
      <c r="V5269">
        <v>1373.16</v>
      </c>
      <c r="W5269">
        <v>0</v>
      </c>
      <c r="X5269">
        <v>9477.01</v>
      </c>
      <c r="Y5269">
        <v>0</v>
      </c>
      <c r="Z5269">
        <v>201.49</v>
      </c>
      <c r="AA5269">
        <v>0</v>
      </c>
      <c r="AB5269">
        <f t="shared" si="246"/>
        <v>5206.9908333333333</v>
      </c>
      <c r="AC5269">
        <f t="shared" si="247"/>
        <v>1373.16</v>
      </c>
      <c r="AD5269">
        <f t="shared" si="248"/>
        <v>11455.379833333334</v>
      </c>
    </row>
    <row r="5270" spans="1:30" x14ac:dyDescent="0.3">
      <c r="A5270">
        <v>976107</v>
      </c>
      <c r="B5270" t="s">
        <v>1752</v>
      </c>
      <c r="C5270" t="s">
        <v>28</v>
      </c>
      <c r="D5270">
        <v>7001</v>
      </c>
      <c r="E5270">
        <v>8149</v>
      </c>
      <c r="F5270" t="s">
        <v>1753</v>
      </c>
      <c r="G5270">
        <v>4</v>
      </c>
      <c r="H5270" t="s">
        <v>40</v>
      </c>
      <c r="I5270" t="s">
        <v>31</v>
      </c>
      <c r="J5270">
        <v>72008</v>
      </c>
      <c r="K5270" t="s">
        <v>1414</v>
      </c>
      <c r="L5270">
        <v>72008</v>
      </c>
      <c r="M5270" t="s">
        <v>1415</v>
      </c>
      <c r="N5270" t="s">
        <v>1416</v>
      </c>
      <c r="O5270" t="s">
        <v>34</v>
      </c>
      <c r="P5270" t="s">
        <v>1257</v>
      </c>
      <c r="Q5270" t="s">
        <v>36</v>
      </c>
      <c r="R5270" t="s">
        <v>36</v>
      </c>
      <c r="S5270" t="s">
        <v>36</v>
      </c>
      <c r="T5270">
        <v>4092.92</v>
      </c>
      <c r="U5270">
        <v>0</v>
      </c>
      <c r="V5270">
        <v>0</v>
      </c>
      <c r="W5270">
        <v>0</v>
      </c>
      <c r="X5270">
        <v>659.42</v>
      </c>
      <c r="Y5270">
        <v>0</v>
      </c>
      <c r="Z5270">
        <v>0</v>
      </c>
      <c r="AA5270">
        <v>0</v>
      </c>
      <c r="AB5270">
        <f t="shared" si="246"/>
        <v>341.07666666666665</v>
      </c>
      <c r="AC5270">
        <f t="shared" si="247"/>
        <v>0</v>
      </c>
      <c r="AD5270">
        <f t="shared" si="248"/>
        <v>750.36866666666674</v>
      </c>
    </row>
    <row r="5271" spans="1:30" x14ac:dyDescent="0.3">
      <c r="A5271">
        <v>740709</v>
      </c>
      <c r="B5271" t="s">
        <v>3222</v>
      </c>
      <c r="C5271" t="s">
        <v>28</v>
      </c>
      <c r="D5271">
        <v>7992</v>
      </c>
      <c r="E5271">
        <v>8147</v>
      </c>
      <c r="F5271" t="s">
        <v>89</v>
      </c>
      <c r="G5271">
        <v>5</v>
      </c>
      <c r="H5271" t="s">
        <v>30</v>
      </c>
      <c r="I5271" t="s">
        <v>31</v>
      </c>
      <c r="J5271">
        <v>348</v>
      </c>
      <c r="K5271" t="s">
        <v>80</v>
      </c>
      <c r="L5271">
        <v>348</v>
      </c>
      <c r="M5271" t="s">
        <v>80</v>
      </c>
      <c r="N5271" t="s">
        <v>2210</v>
      </c>
      <c r="O5271" t="s">
        <v>67</v>
      </c>
      <c r="P5271" t="s">
        <v>263</v>
      </c>
      <c r="Q5271" t="s">
        <v>36</v>
      </c>
      <c r="R5271" t="s">
        <v>36</v>
      </c>
      <c r="S5271" t="s">
        <v>37</v>
      </c>
      <c r="T5271">
        <v>20122.66</v>
      </c>
      <c r="U5271">
        <v>0</v>
      </c>
      <c r="V5271">
        <v>0</v>
      </c>
      <c r="W5271">
        <v>0</v>
      </c>
      <c r="X5271">
        <v>1590.21</v>
      </c>
      <c r="Y5271">
        <v>0</v>
      </c>
      <c r="Z5271">
        <v>0</v>
      </c>
      <c r="AA5271">
        <v>0</v>
      </c>
      <c r="AB5271">
        <f t="shared" si="246"/>
        <v>1676.8883333333333</v>
      </c>
      <c r="AC5271">
        <f t="shared" si="247"/>
        <v>0</v>
      </c>
      <c r="AD5271">
        <f t="shared" si="248"/>
        <v>3689.1543333333334</v>
      </c>
    </row>
    <row r="5272" spans="1:30" x14ac:dyDescent="0.3">
      <c r="A5272">
        <v>855151</v>
      </c>
      <c r="B5272" t="s">
        <v>1523</v>
      </c>
      <c r="C5272" t="s">
        <v>28</v>
      </c>
      <c r="D5272">
        <v>7001</v>
      </c>
      <c r="E5272">
        <v>8149</v>
      </c>
      <c r="F5272" t="s">
        <v>204</v>
      </c>
      <c r="G5272">
        <v>4</v>
      </c>
      <c r="H5272" t="s">
        <v>40</v>
      </c>
      <c r="I5272" t="s">
        <v>96</v>
      </c>
      <c r="J5272">
        <v>72787</v>
      </c>
      <c r="K5272" t="s">
        <v>205</v>
      </c>
      <c r="L5272">
        <v>72787</v>
      </c>
      <c r="M5272" t="s">
        <v>205</v>
      </c>
      <c r="N5272" t="s">
        <v>206</v>
      </c>
      <c r="O5272" t="s">
        <v>67</v>
      </c>
      <c r="P5272" t="s">
        <v>3159</v>
      </c>
      <c r="Q5272" t="s">
        <v>36</v>
      </c>
      <c r="R5272" t="s">
        <v>36</v>
      </c>
      <c r="S5272" t="s">
        <v>36</v>
      </c>
      <c r="T5272">
        <v>313095.56</v>
      </c>
      <c r="U5272">
        <v>63151.76</v>
      </c>
      <c r="V5272">
        <v>30986.2</v>
      </c>
      <c r="W5272">
        <v>0</v>
      </c>
      <c r="X5272">
        <v>34823.56</v>
      </c>
      <c r="Y5272">
        <v>6281.38</v>
      </c>
      <c r="Z5272">
        <v>3263.98</v>
      </c>
      <c r="AA5272">
        <v>0</v>
      </c>
      <c r="AB5272">
        <f t="shared" si="246"/>
        <v>26091.296666666665</v>
      </c>
      <c r="AC5272">
        <f t="shared" si="247"/>
        <v>30986.2</v>
      </c>
      <c r="AD5272">
        <f t="shared" si="248"/>
        <v>57400.852666666666</v>
      </c>
    </row>
    <row r="5273" spans="1:30" x14ac:dyDescent="0.3">
      <c r="A5273">
        <v>748451</v>
      </c>
      <c r="B5273" t="s">
        <v>1703</v>
      </c>
      <c r="C5273" t="s">
        <v>28</v>
      </c>
      <c r="D5273">
        <v>7994</v>
      </c>
      <c r="E5273">
        <v>8149</v>
      </c>
      <c r="F5273" t="s">
        <v>277</v>
      </c>
      <c r="G5273">
        <v>3</v>
      </c>
      <c r="H5273" t="s">
        <v>170</v>
      </c>
      <c r="I5273" t="s">
        <v>96</v>
      </c>
      <c r="J5273">
        <v>72387</v>
      </c>
      <c r="K5273" t="s">
        <v>268</v>
      </c>
      <c r="L5273">
        <v>72387</v>
      </c>
      <c r="M5273" t="s">
        <v>268</v>
      </c>
      <c r="N5273" t="s">
        <v>52</v>
      </c>
      <c r="O5273" t="s">
        <v>34</v>
      </c>
      <c r="P5273" t="s">
        <v>1033</v>
      </c>
      <c r="Q5273" t="s">
        <v>36</v>
      </c>
      <c r="R5273" t="s">
        <v>36</v>
      </c>
      <c r="S5273" t="s">
        <v>36</v>
      </c>
      <c r="T5273">
        <v>55968</v>
      </c>
      <c r="U5273">
        <v>55968</v>
      </c>
      <c r="V5273">
        <v>0</v>
      </c>
      <c r="W5273">
        <v>0</v>
      </c>
      <c r="X5273">
        <v>3047.86</v>
      </c>
      <c r="Y5273">
        <v>3047.86</v>
      </c>
      <c r="Z5273">
        <v>0</v>
      </c>
      <c r="AA5273">
        <v>0</v>
      </c>
      <c r="AB5273">
        <f t="shared" si="246"/>
        <v>4664</v>
      </c>
      <c r="AC5273">
        <f t="shared" si="247"/>
        <v>0</v>
      </c>
      <c r="AD5273">
        <f t="shared" si="248"/>
        <v>10260.800000000001</v>
      </c>
    </row>
    <row r="5274" spans="1:30" x14ac:dyDescent="0.3">
      <c r="A5274">
        <v>718826</v>
      </c>
      <c r="B5274" t="s">
        <v>1175</v>
      </c>
      <c r="C5274" t="s">
        <v>28</v>
      </c>
      <c r="D5274">
        <v>7001</v>
      </c>
      <c r="E5274">
        <v>8149</v>
      </c>
      <c r="F5274" t="s">
        <v>1176</v>
      </c>
      <c r="G5274">
        <v>3</v>
      </c>
      <c r="H5274" t="s">
        <v>170</v>
      </c>
      <c r="I5274" t="s">
        <v>96</v>
      </c>
      <c r="J5274">
        <v>40004</v>
      </c>
      <c r="K5274" t="s">
        <v>715</v>
      </c>
      <c r="L5274">
        <v>40004</v>
      </c>
      <c r="M5274" t="s">
        <v>715</v>
      </c>
      <c r="N5274" t="s">
        <v>1177</v>
      </c>
      <c r="O5274" t="s">
        <v>34</v>
      </c>
      <c r="P5274" t="s">
        <v>304</v>
      </c>
      <c r="Q5274" t="s">
        <v>36</v>
      </c>
      <c r="R5274" t="s">
        <v>36</v>
      </c>
      <c r="S5274" t="s">
        <v>36</v>
      </c>
      <c r="T5274">
        <v>14027.74</v>
      </c>
      <c r="U5274">
        <v>0</v>
      </c>
      <c r="V5274">
        <v>0</v>
      </c>
      <c r="W5274">
        <v>0</v>
      </c>
      <c r="X5274">
        <v>818.82</v>
      </c>
      <c r="Y5274">
        <v>0</v>
      </c>
      <c r="Z5274">
        <v>0</v>
      </c>
      <c r="AA5274">
        <v>0</v>
      </c>
      <c r="AB5274">
        <f t="shared" si="246"/>
        <v>1168.9783333333332</v>
      </c>
      <c r="AC5274">
        <f t="shared" si="247"/>
        <v>0</v>
      </c>
      <c r="AD5274">
        <f t="shared" si="248"/>
        <v>2571.7523333333334</v>
      </c>
    </row>
    <row r="5275" spans="1:30" x14ac:dyDescent="0.3">
      <c r="A5275">
        <v>820218</v>
      </c>
      <c r="B5275" t="s">
        <v>3285</v>
      </c>
      <c r="C5275" t="s">
        <v>28</v>
      </c>
      <c r="D5275">
        <v>7992</v>
      </c>
      <c r="E5275">
        <v>8149</v>
      </c>
      <c r="F5275" t="s">
        <v>227</v>
      </c>
      <c r="G5275">
        <v>5</v>
      </c>
      <c r="H5275" t="s">
        <v>30</v>
      </c>
      <c r="I5275" t="s">
        <v>31</v>
      </c>
      <c r="J5275">
        <v>2133</v>
      </c>
      <c r="K5275" t="s">
        <v>132</v>
      </c>
      <c r="L5275">
        <v>2133</v>
      </c>
      <c r="M5275" t="s">
        <v>132</v>
      </c>
      <c r="N5275" t="s">
        <v>133</v>
      </c>
      <c r="O5275" t="s">
        <v>67</v>
      </c>
      <c r="P5275" t="s">
        <v>72</v>
      </c>
      <c r="Q5275" t="s">
        <v>36</v>
      </c>
      <c r="R5275" t="s">
        <v>36</v>
      </c>
      <c r="S5275" t="s">
        <v>37</v>
      </c>
      <c r="T5275">
        <v>19648.73</v>
      </c>
      <c r="U5275">
        <v>0</v>
      </c>
      <c r="V5275">
        <v>3929</v>
      </c>
      <c r="W5275">
        <v>0</v>
      </c>
      <c r="X5275">
        <v>1411.89</v>
      </c>
      <c r="Y5275">
        <v>0</v>
      </c>
      <c r="Z5275">
        <v>285.89</v>
      </c>
      <c r="AA5275">
        <v>0</v>
      </c>
      <c r="AB5275">
        <f t="shared" si="246"/>
        <v>1637.3941666666667</v>
      </c>
      <c r="AC5275">
        <f t="shared" si="247"/>
        <v>3929</v>
      </c>
      <c r="AD5275">
        <f t="shared" si="248"/>
        <v>3602.267166666667</v>
      </c>
    </row>
    <row r="5276" spans="1:30" x14ac:dyDescent="0.3">
      <c r="A5276">
        <v>945529</v>
      </c>
      <c r="B5276" t="s">
        <v>3939</v>
      </c>
      <c r="C5276" t="s">
        <v>28</v>
      </c>
      <c r="D5276">
        <v>7001</v>
      </c>
      <c r="E5276">
        <v>8149</v>
      </c>
      <c r="F5276" t="s">
        <v>2336</v>
      </c>
      <c r="G5276">
        <v>2</v>
      </c>
      <c r="H5276" t="s">
        <v>71</v>
      </c>
      <c r="I5276" t="s">
        <v>96</v>
      </c>
      <c r="J5276">
        <v>40068</v>
      </c>
      <c r="K5276" t="s">
        <v>2337</v>
      </c>
      <c r="L5276">
        <v>40068</v>
      </c>
      <c r="M5276" t="s">
        <v>2337</v>
      </c>
      <c r="N5276">
        <v>0</v>
      </c>
      <c r="O5276" t="s">
        <v>67</v>
      </c>
      <c r="P5276" t="s">
        <v>121</v>
      </c>
      <c r="Q5276" t="s">
        <v>37</v>
      </c>
      <c r="R5276" t="s">
        <v>36</v>
      </c>
      <c r="S5276" t="s">
        <v>36</v>
      </c>
      <c r="T5276">
        <v>270160.8</v>
      </c>
      <c r="U5276">
        <v>0</v>
      </c>
      <c r="V5276">
        <v>0</v>
      </c>
      <c r="W5276">
        <v>0</v>
      </c>
      <c r="X5276">
        <v>4628.5</v>
      </c>
      <c r="Y5276">
        <v>0</v>
      </c>
      <c r="Z5276">
        <v>0</v>
      </c>
      <c r="AA5276">
        <v>0</v>
      </c>
      <c r="AB5276">
        <f t="shared" si="246"/>
        <v>22513.399999999998</v>
      </c>
      <c r="AC5276">
        <f t="shared" si="247"/>
        <v>0</v>
      </c>
      <c r="AD5276">
        <f t="shared" si="248"/>
        <v>49529.479999999996</v>
      </c>
    </row>
    <row r="5277" spans="1:30" x14ac:dyDescent="0.3">
      <c r="A5277">
        <v>122469</v>
      </c>
      <c r="B5277" t="s">
        <v>3379</v>
      </c>
      <c r="C5277" t="s">
        <v>28</v>
      </c>
      <c r="D5277">
        <v>7001</v>
      </c>
      <c r="E5277">
        <v>8195</v>
      </c>
      <c r="F5277" t="s">
        <v>79</v>
      </c>
      <c r="G5277">
        <v>5</v>
      </c>
      <c r="H5277" t="s">
        <v>30</v>
      </c>
      <c r="I5277" t="s">
        <v>31</v>
      </c>
      <c r="J5277">
        <v>2740</v>
      </c>
      <c r="K5277" t="s">
        <v>452</v>
      </c>
      <c r="L5277">
        <v>2740</v>
      </c>
      <c r="M5277" t="s">
        <v>452</v>
      </c>
      <c r="N5277" t="s">
        <v>453</v>
      </c>
      <c r="O5277" t="s">
        <v>43</v>
      </c>
      <c r="P5277" t="s">
        <v>35</v>
      </c>
      <c r="Q5277" t="s">
        <v>36</v>
      </c>
      <c r="R5277" t="s">
        <v>36</v>
      </c>
      <c r="S5277" t="s">
        <v>37</v>
      </c>
      <c r="T5277">
        <v>3579.02</v>
      </c>
      <c r="U5277">
        <v>0</v>
      </c>
      <c r="V5277">
        <v>0</v>
      </c>
      <c r="W5277">
        <v>0</v>
      </c>
      <c r="X5277">
        <v>193.97</v>
      </c>
      <c r="Y5277">
        <v>0</v>
      </c>
      <c r="Z5277">
        <v>0</v>
      </c>
      <c r="AA5277">
        <v>0</v>
      </c>
      <c r="AB5277">
        <f t="shared" si="246"/>
        <v>298.25166666666667</v>
      </c>
      <c r="AC5277">
        <f t="shared" si="247"/>
        <v>0</v>
      </c>
      <c r="AD5277">
        <f t="shared" si="248"/>
        <v>656.15366666666671</v>
      </c>
    </row>
    <row r="5278" spans="1:30" x14ac:dyDescent="0.3">
      <c r="A5278">
        <v>76007</v>
      </c>
      <c r="B5278" t="s">
        <v>512</v>
      </c>
      <c r="C5278" t="s">
        <v>28</v>
      </c>
      <c r="D5278">
        <v>7994</v>
      </c>
      <c r="E5278">
        <v>8149</v>
      </c>
      <c r="F5278" t="s">
        <v>258</v>
      </c>
      <c r="G5278">
        <v>3</v>
      </c>
      <c r="H5278" t="s">
        <v>170</v>
      </c>
      <c r="I5278" t="s">
        <v>31</v>
      </c>
      <c r="J5278">
        <v>40263</v>
      </c>
      <c r="K5278" t="s">
        <v>259</v>
      </c>
      <c r="L5278">
        <v>40263</v>
      </c>
      <c r="M5278" t="s">
        <v>259</v>
      </c>
      <c r="N5278" t="s">
        <v>260</v>
      </c>
      <c r="O5278" t="s">
        <v>34</v>
      </c>
      <c r="P5278" t="s">
        <v>2918</v>
      </c>
      <c r="Q5278" t="s">
        <v>36</v>
      </c>
      <c r="R5278" t="s">
        <v>36</v>
      </c>
      <c r="S5278" t="s">
        <v>36</v>
      </c>
      <c r="T5278">
        <v>18947.919999999998</v>
      </c>
      <c r="U5278">
        <v>0</v>
      </c>
      <c r="V5278">
        <v>0</v>
      </c>
      <c r="W5278">
        <v>0</v>
      </c>
      <c r="X5278">
        <v>563.53</v>
      </c>
      <c r="Y5278">
        <v>0</v>
      </c>
      <c r="Z5278">
        <v>0</v>
      </c>
      <c r="AA5278">
        <v>0</v>
      </c>
      <c r="AB5278">
        <f t="shared" si="246"/>
        <v>1578.9933333333331</v>
      </c>
      <c r="AC5278">
        <f t="shared" si="247"/>
        <v>0</v>
      </c>
      <c r="AD5278">
        <f t="shared" si="248"/>
        <v>3473.7853333333333</v>
      </c>
    </row>
    <row r="5279" spans="1:30" x14ac:dyDescent="0.3">
      <c r="A5279">
        <v>727745</v>
      </c>
      <c r="B5279" t="s">
        <v>656</v>
      </c>
      <c r="C5279" t="s">
        <v>28</v>
      </c>
      <c r="D5279">
        <v>7992</v>
      </c>
      <c r="E5279">
        <v>8147</v>
      </c>
      <c r="F5279" t="s">
        <v>89</v>
      </c>
      <c r="G5279">
        <v>5</v>
      </c>
      <c r="H5279" t="s">
        <v>30</v>
      </c>
      <c r="I5279" t="s">
        <v>31</v>
      </c>
      <c r="J5279">
        <v>1607</v>
      </c>
      <c r="K5279" t="s">
        <v>537</v>
      </c>
      <c r="L5279">
        <v>1607</v>
      </c>
      <c r="M5279" t="s">
        <v>537</v>
      </c>
      <c r="N5279" t="s">
        <v>612</v>
      </c>
      <c r="O5279" t="s">
        <v>67</v>
      </c>
      <c r="P5279" t="s">
        <v>87</v>
      </c>
      <c r="Q5279" t="s">
        <v>36</v>
      </c>
      <c r="R5279" t="s">
        <v>36</v>
      </c>
      <c r="S5279" t="s">
        <v>37</v>
      </c>
      <c r="T5279">
        <v>4830.8</v>
      </c>
      <c r="U5279">
        <v>1225.44</v>
      </c>
      <c r="V5279">
        <v>0</v>
      </c>
      <c r="W5279">
        <v>0</v>
      </c>
      <c r="X5279">
        <v>760.25</v>
      </c>
      <c r="Y5279">
        <v>193.27</v>
      </c>
      <c r="Z5279">
        <v>0</v>
      </c>
      <c r="AA5279">
        <v>0</v>
      </c>
      <c r="AB5279">
        <f t="shared" si="246"/>
        <v>402.56666666666666</v>
      </c>
      <c r="AC5279">
        <f t="shared" si="247"/>
        <v>0</v>
      </c>
      <c r="AD5279">
        <f t="shared" si="248"/>
        <v>885.64666666666676</v>
      </c>
    </row>
    <row r="5280" spans="1:30" x14ac:dyDescent="0.3">
      <c r="A5280">
        <v>867691</v>
      </c>
      <c r="B5280" t="s">
        <v>1645</v>
      </c>
      <c r="C5280" t="s">
        <v>28</v>
      </c>
      <c r="D5280">
        <v>7994</v>
      </c>
      <c r="E5280">
        <v>8163</v>
      </c>
      <c r="F5280" t="s">
        <v>50</v>
      </c>
      <c r="G5280">
        <v>5</v>
      </c>
      <c r="H5280" t="s">
        <v>30</v>
      </c>
      <c r="I5280" t="s">
        <v>31</v>
      </c>
      <c r="J5280">
        <v>2501</v>
      </c>
      <c r="K5280" t="s">
        <v>123</v>
      </c>
      <c r="L5280">
        <v>2501</v>
      </c>
      <c r="M5280" t="s">
        <v>123</v>
      </c>
      <c r="N5280" t="s">
        <v>124</v>
      </c>
      <c r="O5280" t="s">
        <v>34</v>
      </c>
      <c r="P5280" t="s">
        <v>400</v>
      </c>
      <c r="Q5280" t="s">
        <v>36</v>
      </c>
      <c r="R5280" t="s">
        <v>37</v>
      </c>
      <c r="S5280" t="s">
        <v>37</v>
      </c>
      <c r="T5280">
        <v>184651</v>
      </c>
      <c r="U5280">
        <v>0</v>
      </c>
      <c r="V5280">
        <v>0</v>
      </c>
      <c r="W5280">
        <v>0</v>
      </c>
      <c r="X5280">
        <v>17543.080000000002</v>
      </c>
      <c r="Y5280">
        <v>0</v>
      </c>
      <c r="Z5280">
        <v>0</v>
      </c>
      <c r="AA5280">
        <v>0</v>
      </c>
      <c r="AB5280">
        <f t="shared" si="246"/>
        <v>15387.583333333334</v>
      </c>
      <c r="AC5280">
        <f t="shared" si="247"/>
        <v>0</v>
      </c>
      <c r="AD5280">
        <f t="shared" si="248"/>
        <v>33852.683333333334</v>
      </c>
    </row>
    <row r="5281" spans="1:30" x14ac:dyDescent="0.3">
      <c r="A5281">
        <v>903698</v>
      </c>
      <c r="B5281" t="s">
        <v>2049</v>
      </c>
      <c r="C5281" t="s">
        <v>28</v>
      </c>
      <c r="D5281">
        <v>7994</v>
      </c>
      <c r="E5281">
        <v>8155</v>
      </c>
      <c r="F5281" t="s">
        <v>59</v>
      </c>
      <c r="G5281">
        <v>5</v>
      </c>
      <c r="H5281" t="s">
        <v>30</v>
      </c>
      <c r="I5281" t="s">
        <v>31</v>
      </c>
      <c r="J5281">
        <v>884</v>
      </c>
      <c r="K5281" t="s">
        <v>484</v>
      </c>
      <c r="L5281">
        <v>884</v>
      </c>
      <c r="M5281" t="s">
        <v>484</v>
      </c>
      <c r="N5281" t="s">
        <v>485</v>
      </c>
      <c r="O5281" t="s">
        <v>34</v>
      </c>
      <c r="P5281" t="s">
        <v>374</v>
      </c>
      <c r="Q5281" t="s">
        <v>36</v>
      </c>
      <c r="R5281" t="s">
        <v>36</v>
      </c>
      <c r="S5281" t="s">
        <v>37</v>
      </c>
      <c r="T5281">
        <v>22726.74</v>
      </c>
      <c r="U5281">
        <v>0</v>
      </c>
      <c r="V5281">
        <v>0</v>
      </c>
      <c r="W5281">
        <v>0</v>
      </c>
      <c r="X5281">
        <v>2412.5300000000002</v>
      </c>
      <c r="Y5281">
        <v>0</v>
      </c>
      <c r="Z5281">
        <v>0</v>
      </c>
      <c r="AA5281">
        <v>0</v>
      </c>
      <c r="AB5281">
        <f t="shared" si="246"/>
        <v>1893.8950000000002</v>
      </c>
      <c r="AC5281">
        <f t="shared" si="247"/>
        <v>0</v>
      </c>
      <c r="AD5281">
        <f t="shared" si="248"/>
        <v>4166.5690000000004</v>
      </c>
    </row>
    <row r="5282" spans="1:30" x14ac:dyDescent="0.3">
      <c r="A5282">
        <v>408180</v>
      </c>
      <c r="B5282" t="s">
        <v>2345</v>
      </c>
      <c r="C5282" t="s">
        <v>28</v>
      </c>
      <c r="D5282">
        <v>7001</v>
      </c>
      <c r="E5282">
        <v>8149</v>
      </c>
      <c r="F5282" t="s">
        <v>2346</v>
      </c>
      <c r="G5282">
        <v>2</v>
      </c>
      <c r="H5282" t="s">
        <v>71</v>
      </c>
      <c r="I5282" t="s">
        <v>96</v>
      </c>
      <c r="J5282">
        <v>72101</v>
      </c>
      <c r="K5282" t="s">
        <v>2347</v>
      </c>
      <c r="L5282">
        <v>72101</v>
      </c>
      <c r="M5282" t="s">
        <v>2347</v>
      </c>
      <c r="N5282">
        <v>0</v>
      </c>
      <c r="O5282" t="s">
        <v>43</v>
      </c>
      <c r="P5282" t="s">
        <v>77</v>
      </c>
      <c r="Q5282" t="s">
        <v>37</v>
      </c>
      <c r="R5282" t="s">
        <v>36</v>
      </c>
      <c r="S5282" t="s">
        <v>36</v>
      </c>
      <c r="T5282">
        <v>2751.12</v>
      </c>
      <c r="U5282">
        <v>1375.56</v>
      </c>
      <c r="V5282">
        <v>0</v>
      </c>
      <c r="W5282">
        <v>0</v>
      </c>
      <c r="X5282">
        <v>70.05</v>
      </c>
      <c r="Y5282">
        <v>30.92</v>
      </c>
      <c r="Z5282">
        <v>0</v>
      </c>
      <c r="AA5282">
        <v>0</v>
      </c>
      <c r="AB5282">
        <f t="shared" si="246"/>
        <v>229.26</v>
      </c>
      <c r="AC5282">
        <f t="shared" si="247"/>
        <v>0</v>
      </c>
      <c r="AD5282">
        <f t="shared" si="248"/>
        <v>504.37200000000001</v>
      </c>
    </row>
    <row r="5283" spans="1:30" x14ac:dyDescent="0.3">
      <c r="A5283">
        <v>947815</v>
      </c>
      <c r="B5283" t="s">
        <v>1514</v>
      </c>
      <c r="C5283" t="s">
        <v>28</v>
      </c>
      <c r="D5283">
        <v>7994</v>
      </c>
      <c r="E5283">
        <v>8120</v>
      </c>
      <c r="G5283">
        <v>5</v>
      </c>
      <c r="H5283" t="s">
        <v>30</v>
      </c>
      <c r="I5283" t="s">
        <v>31</v>
      </c>
      <c r="J5283">
        <v>2501</v>
      </c>
      <c r="K5283" t="s">
        <v>123</v>
      </c>
      <c r="L5283">
        <v>2501</v>
      </c>
      <c r="M5283" t="s">
        <v>123</v>
      </c>
      <c r="N5283" t="s">
        <v>124</v>
      </c>
      <c r="O5283" t="s">
        <v>34</v>
      </c>
      <c r="P5283" t="s">
        <v>3555</v>
      </c>
      <c r="Q5283" t="s">
        <v>36</v>
      </c>
      <c r="R5283" t="s">
        <v>37</v>
      </c>
      <c r="S5283" t="s">
        <v>37</v>
      </c>
      <c r="T5283">
        <v>17048.86</v>
      </c>
      <c r="U5283">
        <v>0</v>
      </c>
      <c r="V5283">
        <v>0</v>
      </c>
      <c r="W5283">
        <v>18332.099999999999</v>
      </c>
      <c r="X5283">
        <v>1428.86</v>
      </c>
      <c r="Y5283">
        <v>0</v>
      </c>
      <c r="Z5283">
        <v>0</v>
      </c>
      <c r="AA5283">
        <v>705.08</v>
      </c>
      <c r="AB5283">
        <f t="shared" si="246"/>
        <v>1420.7383333333335</v>
      </c>
      <c r="AC5283">
        <f t="shared" si="247"/>
        <v>18332.099999999999</v>
      </c>
      <c r="AD5283">
        <f t="shared" si="248"/>
        <v>3125.6243333333337</v>
      </c>
    </row>
    <row r="5284" spans="1:30" x14ac:dyDescent="0.3">
      <c r="A5284">
        <v>60949</v>
      </c>
      <c r="B5284" t="s">
        <v>889</v>
      </c>
      <c r="C5284" t="s">
        <v>28</v>
      </c>
      <c r="D5284">
        <v>7001</v>
      </c>
      <c r="E5284">
        <v>8149</v>
      </c>
      <c r="F5284" t="s">
        <v>890</v>
      </c>
      <c r="G5284">
        <v>4</v>
      </c>
      <c r="H5284" t="s">
        <v>40</v>
      </c>
      <c r="I5284" t="s">
        <v>96</v>
      </c>
      <c r="J5284">
        <v>72823</v>
      </c>
      <c r="K5284" t="s">
        <v>687</v>
      </c>
      <c r="L5284">
        <v>72823</v>
      </c>
      <c r="M5284" t="s">
        <v>687</v>
      </c>
      <c r="N5284" t="s">
        <v>891</v>
      </c>
      <c r="O5284" t="s">
        <v>67</v>
      </c>
      <c r="P5284" t="s">
        <v>187</v>
      </c>
      <c r="Q5284" t="s">
        <v>37</v>
      </c>
      <c r="R5284" t="s">
        <v>36</v>
      </c>
      <c r="S5284" t="s">
        <v>36</v>
      </c>
      <c r="T5284">
        <v>357913.7</v>
      </c>
      <c r="U5284">
        <v>0</v>
      </c>
      <c r="V5284">
        <v>0</v>
      </c>
      <c r="W5284">
        <v>0</v>
      </c>
      <c r="X5284">
        <v>14601.48</v>
      </c>
      <c r="Y5284">
        <v>0</v>
      </c>
      <c r="Z5284">
        <v>0</v>
      </c>
      <c r="AA5284">
        <v>0</v>
      </c>
      <c r="AB5284">
        <f t="shared" si="246"/>
        <v>29826.141666666666</v>
      </c>
      <c r="AC5284">
        <f t="shared" si="247"/>
        <v>0</v>
      </c>
      <c r="AD5284">
        <f t="shared" si="248"/>
        <v>65617.511666666673</v>
      </c>
    </row>
    <row r="5285" spans="1:30" x14ac:dyDescent="0.3">
      <c r="A5285">
        <v>963978</v>
      </c>
      <c r="B5285" t="s">
        <v>1185</v>
      </c>
      <c r="C5285" t="s">
        <v>28</v>
      </c>
      <c r="D5285">
        <v>7994</v>
      </c>
      <c r="E5285">
        <v>8155</v>
      </c>
      <c r="F5285" t="s">
        <v>59</v>
      </c>
      <c r="G5285">
        <v>5</v>
      </c>
      <c r="H5285" t="s">
        <v>30</v>
      </c>
      <c r="I5285" t="s">
        <v>31</v>
      </c>
      <c r="J5285">
        <v>1209</v>
      </c>
      <c r="K5285" t="s">
        <v>51</v>
      </c>
      <c r="L5285">
        <v>1209</v>
      </c>
      <c r="M5285" t="s">
        <v>51</v>
      </c>
      <c r="N5285" t="s">
        <v>52</v>
      </c>
      <c r="O5285" t="s">
        <v>34</v>
      </c>
      <c r="P5285" t="s">
        <v>374</v>
      </c>
      <c r="Q5285" t="s">
        <v>36</v>
      </c>
      <c r="R5285" t="s">
        <v>36</v>
      </c>
      <c r="S5285" t="s">
        <v>37</v>
      </c>
      <c r="T5285">
        <v>11363.37</v>
      </c>
      <c r="U5285">
        <v>0</v>
      </c>
      <c r="V5285">
        <v>0</v>
      </c>
      <c r="W5285">
        <v>0</v>
      </c>
      <c r="X5285">
        <v>1205.3900000000001</v>
      </c>
      <c r="Y5285">
        <v>0</v>
      </c>
      <c r="Z5285">
        <v>0</v>
      </c>
      <c r="AA5285">
        <v>0</v>
      </c>
      <c r="AB5285">
        <f t="shared" si="246"/>
        <v>946.9475000000001</v>
      </c>
      <c r="AC5285">
        <f t="shared" si="247"/>
        <v>0</v>
      </c>
      <c r="AD5285">
        <f t="shared" si="248"/>
        <v>2083.2845000000002</v>
      </c>
    </row>
    <row r="5286" spans="1:30" x14ac:dyDescent="0.3">
      <c r="A5286">
        <v>512335</v>
      </c>
      <c r="B5286" t="s">
        <v>1543</v>
      </c>
      <c r="C5286" t="s">
        <v>28</v>
      </c>
      <c r="D5286">
        <v>7997</v>
      </c>
      <c r="E5286">
        <v>8145</v>
      </c>
      <c r="F5286" t="s">
        <v>1544</v>
      </c>
      <c r="G5286">
        <v>2</v>
      </c>
      <c r="H5286" t="s">
        <v>71</v>
      </c>
      <c r="I5286" t="s">
        <v>31</v>
      </c>
      <c r="J5286">
        <v>40165</v>
      </c>
      <c r="K5286" t="s">
        <v>1545</v>
      </c>
      <c r="L5286">
        <v>40015</v>
      </c>
      <c r="M5286" t="s">
        <v>1100</v>
      </c>
      <c r="N5286">
        <v>0</v>
      </c>
      <c r="O5286" t="s">
        <v>67</v>
      </c>
      <c r="P5286" t="s">
        <v>53</v>
      </c>
      <c r="Q5286" t="s">
        <v>36</v>
      </c>
      <c r="R5286" t="s">
        <v>36</v>
      </c>
      <c r="S5286" t="s">
        <v>36</v>
      </c>
      <c r="T5286">
        <v>6016.76</v>
      </c>
      <c r="U5286">
        <v>0</v>
      </c>
      <c r="V5286">
        <v>0</v>
      </c>
      <c r="W5286">
        <v>2951.16</v>
      </c>
      <c r="X5286">
        <v>200.03</v>
      </c>
      <c r="Y5286">
        <v>0</v>
      </c>
      <c r="Z5286">
        <v>0</v>
      </c>
      <c r="AA5286">
        <v>0</v>
      </c>
      <c r="AB5286">
        <f t="shared" si="246"/>
        <v>501.3966666666667</v>
      </c>
      <c r="AC5286">
        <f t="shared" si="247"/>
        <v>2951.16</v>
      </c>
      <c r="AD5286">
        <f t="shared" si="248"/>
        <v>1103.0726666666669</v>
      </c>
    </row>
    <row r="5287" spans="1:30" x14ac:dyDescent="0.3">
      <c r="A5287">
        <v>747637</v>
      </c>
      <c r="B5287" t="s">
        <v>1546</v>
      </c>
      <c r="C5287" t="s">
        <v>28</v>
      </c>
      <c r="D5287">
        <v>7992</v>
      </c>
      <c r="E5287">
        <v>8155</v>
      </c>
      <c r="F5287" t="s">
        <v>59</v>
      </c>
      <c r="G5287">
        <v>5</v>
      </c>
      <c r="H5287" t="s">
        <v>30</v>
      </c>
      <c r="I5287" t="s">
        <v>31</v>
      </c>
      <c r="J5287">
        <v>362</v>
      </c>
      <c r="K5287" t="s">
        <v>960</v>
      </c>
      <c r="L5287">
        <v>362</v>
      </c>
      <c r="M5287" t="s">
        <v>960</v>
      </c>
      <c r="N5287" t="s">
        <v>961</v>
      </c>
      <c r="O5287" t="s">
        <v>67</v>
      </c>
      <c r="P5287" t="s">
        <v>958</v>
      </c>
      <c r="Q5287" t="s">
        <v>36</v>
      </c>
      <c r="R5287" t="s">
        <v>37</v>
      </c>
      <c r="S5287" t="s">
        <v>37</v>
      </c>
      <c r="T5287">
        <v>38878.400000000001</v>
      </c>
      <c r="U5287">
        <v>0</v>
      </c>
      <c r="V5287">
        <v>0</v>
      </c>
      <c r="W5287">
        <v>0</v>
      </c>
      <c r="X5287">
        <v>3037.44</v>
      </c>
      <c r="Y5287">
        <v>0</v>
      </c>
      <c r="Z5287">
        <v>0</v>
      </c>
      <c r="AA5287">
        <v>0</v>
      </c>
      <c r="AB5287">
        <f t="shared" si="246"/>
        <v>3239.8666666666668</v>
      </c>
      <c r="AC5287">
        <f t="shared" si="247"/>
        <v>0</v>
      </c>
      <c r="AD5287">
        <f t="shared" si="248"/>
        <v>7127.7066666666678</v>
      </c>
    </row>
    <row r="5288" spans="1:30" x14ac:dyDescent="0.3">
      <c r="A5288">
        <v>63919</v>
      </c>
      <c r="B5288" t="s">
        <v>3166</v>
      </c>
      <c r="C5288" t="s">
        <v>28</v>
      </c>
      <c r="D5288">
        <v>7994</v>
      </c>
      <c r="E5288">
        <v>8170</v>
      </c>
      <c r="F5288" t="s">
        <v>331</v>
      </c>
      <c r="G5288">
        <v>5</v>
      </c>
      <c r="H5288" t="s">
        <v>30</v>
      </c>
      <c r="I5288" t="s">
        <v>31</v>
      </c>
      <c r="J5288">
        <v>2009</v>
      </c>
      <c r="K5288" t="s">
        <v>245</v>
      </c>
      <c r="L5288">
        <v>2009</v>
      </c>
      <c r="M5288" t="s">
        <v>245</v>
      </c>
      <c r="N5288" t="s">
        <v>246</v>
      </c>
      <c r="O5288" t="s">
        <v>34</v>
      </c>
      <c r="P5288" t="s">
        <v>62</v>
      </c>
      <c r="Q5288" t="s">
        <v>36</v>
      </c>
      <c r="R5288" t="s">
        <v>36</v>
      </c>
      <c r="S5288" t="s">
        <v>37</v>
      </c>
      <c r="T5288">
        <v>0</v>
      </c>
      <c r="U5288">
        <v>0</v>
      </c>
      <c r="V5288">
        <v>0</v>
      </c>
      <c r="W5288">
        <v>38711.550000000003</v>
      </c>
      <c r="X5288">
        <v>0</v>
      </c>
      <c r="Y5288">
        <v>0</v>
      </c>
      <c r="Z5288">
        <v>0</v>
      </c>
      <c r="AA5288">
        <v>1488.9</v>
      </c>
      <c r="AB5288">
        <f t="shared" si="246"/>
        <v>0</v>
      </c>
      <c r="AC5288">
        <f t="shared" si="247"/>
        <v>38711.550000000003</v>
      </c>
      <c r="AD5288">
        <f t="shared" si="248"/>
        <v>0</v>
      </c>
    </row>
    <row r="5289" spans="1:30" x14ac:dyDescent="0.3">
      <c r="A5289">
        <v>983097</v>
      </c>
      <c r="B5289" t="s">
        <v>995</v>
      </c>
      <c r="C5289" t="s">
        <v>28</v>
      </c>
      <c r="D5289">
        <v>7003</v>
      </c>
      <c r="E5289">
        <v>8148</v>
      </c>
      <c r="F5289" t="s">
        <v>753</v>
      </c>
      <c r="G5289">
        <v>4</v>
      </c>
      <c r="H5289" t="s">
        <v>40</v>
      </c>
      <c r="I5289" t="s">
        <v>31</v>
      </c>
      <c r="J5289">
        <v>40461</v>
      </c>
      <c r="K5289" t="s">
        <v>41</v>
      </c>
      <c r="L5289">
        <v>40461</v>
      </c>
      <c r="M5289" t="s">
        <v>41</v>
      </c>
      <c r="N5289" t="s">
        <v>318</v>
      </c>
      <c r="O5289" t="s">
        <v>43</v>
      </c>
      <c r="P5289" t="s">
        <v>1124</v>
      </c>
      <c r="Q5289" t="s">
        <v>36</v>
      </c>
      <c r="R5289" t="s">
        <v>36</v>
      </c>
      <c r="S5289" t="s">
        <v>36</v>
      </c>
      <c r="T5289">
        <v>305.5</v>
      </c>
      <c r="U5289">
        <v>305.5</v>
      </c>
      <c r="V5289">
        <v>0</v>
      </c>
      <c r="W5289">
        <v>0</v>
      </c>
      <c r="X5289">
        <v>18.239999999999998</v>
      </c>
      <c r="Y5289">
        <v>18.239999999999998</v>
      </c>
      <c r="Z5289">
        <v>0</v>
      </c>
      <c r="AA5289">
        <v>0</v>
      </c>
      <c r="AB5289">
        <f t="shared" si="246"/>
        <v>25.458333333333332</v>
      </c>
      <c r="AC5289">
        <f t="shared" si="247"/>
        <v>0</v>
      </c>
      <c r="AD5289">
        <f t="shared" si="248"/>
        <v>56.008333333333333</v>
      </c>
    </row>
    <row r="5290" spans="1:30" x14ac:dyDescent="0.3">
      <c r="A5290">
        <v>51895</v>
      </c>
      <c r="B5290" t="s">
        <v>1265</v>
      </c>
      <c r="C5290" t="s">
        <v>28</v>
      </c>
      <c r="D5290">
        <v>7992</v>
      </c>
      <c r="E5290">
        <v>8165</v>
      </c>
      <c r="F5290" t="s">
        <v>29</v>
      </c>
      <c r="G5290">
        <v>5</v>
      </c>
      <c r="H5290" t="s">
        <v>30</v>
      </c>
      <c r="I5290" t="s">
        <v>31</v>
      </c>
      <c r="J5290">
        <v>633</v>
      </c>
      <c r="K5290" t="s">
        <v>600</v>
      </c>
      <c r="L5290">
        <v>633</v>
      </c>
      <c r="M5290" t="s">
        <v>600</v>
      </c>
      <c r="N5290" t="s">
        <v>601</v>
      </c>
      <c r="O5290" t="s">
        <v>67</v>
      </c>
      <c r="P5290" t="s">
        <v>353</v>
      </c>
      <c r="Q5290" t="s">
        <v>36</v>
      </c>
      <c r="R5290" t="s">
        <v>36</v>
      </c>
      <c r="S5290" t="s">
        <v>37</v>
      </c>
      <c r="T5290">
        <v>18233.2</v>
      </c>
      <c r="U5290">
        <v>0</v>
      </c>
      <c r="V5290">
        <v>0</v>
      </c>
      <c r="W5290">
        <v>0</v>
      </c>
      <c r="X5290">
        <v>1754.96</v>
      </c>
      <c r="Y5290">
        <v>0</v>
      </c>
      <c r="Z5290">
        <v>0</v>
      </c>
      <c r="AA5290">
        <v>0</v>
      </c>
      <c r="AB5290">
        <f t="shared" si="246"/>
        <v>1519.4333333333334</v>
      </c>
      <c r="AC5290">
        <f t="shared" si="247"/>
        <v>0</v>
      </c>
      <c r="AD5290">
        <f t="shared" si="248"/>
        <v>3342.7533333333336</v>
      </c>
    </row>
    <row r="5291" spans="1:30" x14ac:dyDescent="0.3">
      <c r="A5291">
        <v>903685</v>
      </c>
      <c r="B5291" t="s">
        <v>1774</v>
      </c>
      <c r="C5291" t="s">
        <v>28</v>
      </c>
      <c r="D5291">
        <v>7994</v>
      </c>
      <c r="E5291">
        <v>8195</v>
      </c>
      <c r="F5291" t="s">
        <v>79</v>
      </c>
      <c r="G5291">
        <v>5</v>
      </c>
      <c r="H5291" t="s">
        <v>30</v>
      </c>
      <c r="I5291" t="s">
        <v>31</v>
      </c>
      <c r="J5291">
        <v>884</v>
      </c>
      <c r="K5291" t="s">
        <v>484</v>
      </c>
      <c r="L5291">
        <v>884</v>
      </c>
      <c r="M5291" t="s">
        <v>484</v>
      </c>
      <c r="N5291" t="s">
        <v>485</v>
      </c>
      <c r="O5291" t="s">
        <v>34</v>
      </c>
      <c r="P5291" t="s">
        <v>35</v>
      </c>
      <c r="Q5291" t="s">
        <v>36</v>
      </c>
      <c r="R5291" t="s">
        <v>36</v>
      </c>
      <c r="S5291" t="s">
        <v>37</v>
      </c>
      <c r="T5291">
        <v>3557.92</v>
      </c>
      <c r="U5291">
        <v>0</v>
      </c>
      <c r="V5291">
        <v>0</v>
      </c>
      <c r="W5291">
        <v>0</v>
      </c>
      <c r="X5291">
        <v>191.69</v>
      </c>
      <c r="Y5291">
        <v>0</v>
      </c>
      <c r="Z5291">
        <v>0</v>
      </c>
      <c r="AA5291">
        <v>0</v>
      </c>
      <c r="AB5291">
        <f t="shared" si="246"/>
        <v>296.49333333333334</v>
      </c>
      <c r="AC5291">
        <f t="shared" si="247"/>
        <v>0</v>
      </c>
      <c r="AD5291">
        <f t="shared" si="248"/>
        <v>652.28533333333337</v>
      </c>
    </row>
    <row r="5292" spans="1:30" x14ac:dyDescent="0.3">
      <c r="A5292">
        <v>949811</v>
      </c>
      <c r="B5292" t="s">
        <v>3855</v>
      </c>
      <c r="C5292" t="s">
        <v>28</v>
      </c>
      <c r="D5292">
        <v>7992</v>
      </c>
      <c r="E5292">
        <v>8170</v>
      </c>
      <c r="F5292" t="s">
        <v>232</v>
      </c>
      <c r="G5292">
        <v>5</v>
      </c>
      <c r="H5292" t="s">
        <v>30</v>
      </c>
      <c r="I5292" t="s">
        <v>31</v>
      </c>
      <c r="J5292">
        <v>639</v>
      </c>
      <c r="K5292" t="s">
        <v>593</v>
      </c>
      <c r="L5292">
        <v>639</v>
      </c>
      <c r="M5292" t="s">
        <v>593</v>
      </c>
      <c r="N5292" t="s">
        <v>594</v>
      </c>
      <c r="O5292" t="s">
        <v>67</v>
      </c>
      <c r="P5292" t="s">
        <v>827</v>
      </c>
      <c r="Q5292" t="s">
        <v>36</v>
      </c>
      <c r="R5292" t="s">
        <v>36</v>
      </c>
      <c r="S5292" t="s">
        <v>37</v>
      </c>
      <c r="T5292">
        <v>17133.599999999999</v>
      </c>
      <c r="U5292">
        <v>17133.599999999999</v>
      </c>
      <c r="V5292">
        <v>0</v>
      </c>
      <c r="W5292">
        <v>0</v>
      </c>
      <c r="X5292">
        <v>1241.8599999999999</v>
      </c>
      <c r="Y5292">
        <v>1241.8599999999999</v>
      </c>
      <c r="Z5292">
        <v>0</v>
      </c>
      <c r="AA5292">
        <v>0</v>
      </c>
      <c r="AB5292">
        <f t="shared" si="246"/>
        <v>1427.8</v>
      </c>
      <c r="AC5292">
        <f t="shared" si="247"/>
        <v>0</v>
      </c>
      <c r="AD5292">
        <f t="shared" si="248"/>
        <v>3141.1600000000003</v>
      </c>
    </row>
    <row r="5293" spans="1:30" x14ac:dyDescent="0.3">
      <c r="A5293">
        <v>3164</v>
      </c>
      <c r="B5293" t="s">
        <v>3417</v>
      </c>
      <c r="C5293" t="s">
        <v>28</v>
      </c>
      <c r="D5293">
        <v>7994</v>
      </c>
      <c r="E5293">
        <v>8149</v>
      </c>
      <c r="F5293" t="s">
        <v>1412</v>
      </c>
      <c r="G5293">
        <v>3</v>
      </c>
      <c r="H5293" t="s">
        <v>170</v>
      </c>
      <c r="I5293" t="s">
        <v>96</v>
      </c>
      <c r="J5293">
        <v>72778</v>
      </c>
      <c r="K5293" t="s">
        <v>1220</v>
      </c>
      <c r="L5293">
        <v>72778</v>
      </c>
      <c r="M5293" t="s">
        <v>1220</v>
      </c>
      <c r="N5293" t="s">
        <v>399</v>
      </c>
      <c r="O5293" t="s">
        <v>34</v>
      </c>
      <c r="P5293" t="s">
        <v>77</v>
      </c>
      <c r="Q5293" t="s">
        <v>37</v>
      </c>
      <c r="R5293" t="s">
        <v>36</v>
      </c>
      <c r="S5293" t="s">
        <v>36</v>
      </c>
      <c r="T5293">
        <v>1375.56</v>
      </c>
      <c r="U5293">
        <v>0</v>
      </c>
      <c r="V5293">
        <v>1375.56</v>
      </c>
      <c r="W5293">
        <v>0</v>
      </c>
      <c r="X5293">
        <v>46.66</v>
      </c>
      <c r="Y5293">
        <v>0</v>
      </c>
      <c r="Z5293">
        <v>39.950000000000003</v>
      </c>
      <c r="AA5293">
        <v>0</v>
      </c>
      <c r="AB5293">
        <f t="shared" si="246"/>
        <v>114.63</v>
      </c>
      <c r="AC5293">
        <f t="shared" si="247"/>
        <v>1375.56</v>
      </c>
      <c r="AD5293">
        <f t="shared" si="248"/>
        <v>252.18600000000001</v>
      </c>
    </row>
    <row r="5294" spans="1:30" x14ac:dyDescent="0.3">
      <c r="A5294">
        <v>31469</v>
      </c>
      <c r="B5294" t="s">
        <v>2547</v>
      </c>
      <c r="C5294" t="s">
        <v>28</v>
      </c>
      <c r="D5294">
        <v>7001</v>
      </c>
      <c r="E5294">
        <v>8149</v>
      </c>
      <c r="F5294" t="s">
        <v>2548</v>
      </c>
      <c r="G5294">
        <v>4</v>
      </c>
      <c r="H5294" t="s">
        <v>40</v>
      </c>
      <c r="I5294" t="s">
        <v>96</v>
      </c>
      <c r="J5294">
        <v>40847</v>
      </c>
      <c r="K5294" t="s">
        <v>800</v>
      </c>
      <c r="L5294">
        <v>40847</v>
      </c>
      <c r="M5294" t="s">
        <v>800</v>
      </c>
      <c r="N5294" t="s">
        <v>801</v>
      </c>
      <c r="O5294" t="s">
        <v>43</v>
      </c>
      <c r="P5294" t="s">
        <v>517</v>
      </c>
      <c r="Q5294" t="s">
        <v>36</v>
      </c>
      <c r="R5294" t="s">
        <v>36</v>
      </c>
      <c r="S5294" t="s">
        <v>36</v>
      </c>
      <c r="T5294">
        <v>3447.92</v>
      </c>
      <c r="U5294">
        <v>0</v>
      </c>
      <c r="V5294">
        <v>0</v>
      </c>
      <c r="W5294">
        <v>0</v>
      </c>
      <c r="X5294">
        <v>412.03</v>
      </c>
      <c r="Y5294">
        <v>0</v>
      </c>
      <c r="Z5294">
        <v>0</v>
      </c>
      <c r="AA5294">
        <v>0</v>
      </c>
      <c r="AB5294">
        <f t="shared" si="246"/>
        <v>287.32666666666665</v>
      </c>
      <c r="AC5294">
        <f t="shared" si="247"/>
        <v>0</v>
      </c>
      <c r="AD5294">
        <f t="shared" si="248"/>
        <v>632.11866666666674</v>
      </c>
    </row>
    <row r="5295" spans="1:30" x14ac:dyDescent="0.3">
      <c r="A5295">
        <v>718339</v>
      </c>
      <c r="B5295" t="s">
        <v>2296</v>
      </c>
      <c r="C5295" t="s">
        <v>28</v>
      </c>
      <c r="D5295">
        <v>7001</v>
      </c>
      <c r="E5295">
        <v>8149</v>
      </c>
      <c r="F5295" t="s">
        <v>1792</v>
      </c>
      <c r="G5295">
        <v>4</v>
      </c>
      <c r="H5295" t="s">
        <v>40</v>
      </c>
      <c r="I5295" t="s">
        <v>96</v>
      </c>
      <c r="J5295">
        <v>73456</v>
      </c>
      <c r="K5295" t="s">
        <v>1075</v>
      </c>
      <c r="L5295">
        <v>73456</v>
      </c>
      <c r="M5295" t="s">
        <v>1075</v>
      </c>
      <c r="N5295" t="s">
        <v>2297</v>
      </c>
      <c r="O5295" t="s">
        <v>43</v>
      </c>
      <c r="P5295" t="s">
        <v>767</v>
      </c>
      <c r="Q5295" t="s">
        <v>37</v>
      </c>
      <c r="R5295" t="s">
        <v>36</v>
      </c>
      <c r="S5295" t="s">
        <v>36</v>
      </c>
      <c r="T5295">
        <v>160500</v>
      </c>
      <c r="U5295">
        <v>0</v>
      </c>
      <c r="V5295">
        <v>0</v>
      </c>
      <c r="W5295">
        <v>0</v>
      </c>
      <c r="X5295">
        <v>2493.0500000000002</v>
      </c>
      <c r="Y5295">
        <v>0</v>
      </c>
      <c r="Z5295">
        <v>0</v>
      </c>
      <c r="AA5295">
        <v>0</v>
      </c>
      <c r="AB5295">
        <f t="shared" si="246"/>
        <v>13375</v>
      </c>
      <c r="AC5295">
        <f t="shared" si="247"/>
        <v>0</v>
      </c>
      <c r="AD5295">
        <f t="shared" si="248"/>
        <v>29425.000000000004</v>
      </c>
    </row>
    <row r="5296" spans="1:30" x14ac:dyDescent="0.3">
      <c r="A5296">
        <v>406726</v>
      </c>
      <c r="B5296" t="s">
        <v>595</v>
      </c>
      <c r="C5296" t="s">
        <v>28</v>
      </c>
      <c r="D5296">
        <v>7001</v>
      </c>
      <c r="E5296">
        <v>8149</v>
      </c>
      <c r="F5296" t="s">
        <v>596</v>
      </c>
      <c r="G5296">
        <v>4</v>
      </c>
      <c r="H5296" t="s">
        <v>40</v>
      </c>
      <c r="I5296" t="s">
        <v>597</v>
      </c>
      <c r="J5296">
        <v>73248</v>
      </c>
      <c r="K5296" t="s">
        <v>598</v>
      </c>
      <c r="L5296">
        <v>73248</v>
      </c>
      <c r="M5296" t="s">
        <v>598</v>
      </c>
      <c r="N5296" t="s">
        <v>431</v>
      </c>
      <c r="O5296" t="s">
        <v>34</v>
      </c>
      <c r="P5296" t="s">
        <v>368</v>
      </c>
      <c r="Q5296" t="s">
        <v>37</v>
      </c>
      <c r="R5296" t="s">
        <v>36</v>
      </c>
      <c r="S5296" t="s">
        <v>36</v>
      </c>
      <c r="T5296">
        <v>105556.16</v>
      </c>
      <c r="U5296">
        <v>0</v>
      </c>
      <c r="V5296">
        <v>0</v>
      </c>
      <c r="W5296">
        <v>0</v>
      </c>
      <c r="X5296">
        <v>4066.22</v>
      </c>
      <c r="Y5296">
        <v>0</v>
      </c>
      <c r="Z5296">
        <v>0</v>
      </c>
      <c r="AA5296">
        <v>0</v>
      </c>
      <c r="AB5296">
        <f t="shared" si="246"/>
        <v>8796.3466666666664</v>
      </c>
      <c r="AC5296">
        <f t="shared" si="247"/>
        <v>0</v>
      </c>
      <c r="AD5296">
        <f t="shared" si="248"/>
        <v>19351.962666666666</v>
      </c>
    </row>
    <row r="5297" spans="1:30" x14ac:dyDescent="0.3">
      <c r="A5297">
        <v>754949</v>
      </c>
      <c r="B5297" t="s">
        <v>1675</v>
      </c>
      <c r="C5297" t="s">
        <v>28</v>
      </c>
      <c r="D5297">
        <v>7595</v>
      </c>
      <c r="E5297">
        <v>8149</v>
      </c>
      <c r="F5297" t="s">
        <v>227</v>
      </c>
      <c r="G5297">
        <v>5</v>
      </c>
      <c r="H5297" t="s">
        <v>30</v>
      </c>
      <c r="I5297" t="s">
        <v>31</v>
      </c>
      <c r="J5297">
        <v>72506</v>
      </c>
      <c r="K5297" t="s">
        <v>174</v>
      </c>
      <c r="L5297">
        <v>72480</v>
      </c>
      <c r="M5297" t="s">
        <v>175</v>
      </c>
      <c r="N5297" t="s">
        <v>176</v>
      </c>
      <c r="O5297" t="s">
        <v>34</v>
      </c>
      <c r="P5297" t="s">
        <v>77</v>
      </c>
      <c r="Q5297" t="s">
        <v>37</v>
      </c>
      <c r="R5297" t="s">
        <v>36</v>
      </c>
      <c r="S5297" t="s">
        <v>37</v>
      </c>
      <c r="T5297">
        <v>1011.5</v>
      </c>
      <c r="U5297">
        <v>0</v>
      </c>
      <c r="V5297">
        <v>0</v>
      </c>
      <c r="W5297">
        <v>0</v>
      </c>
      <c r="X5297">
        <v>41.37</v>
      </c>
      <c r="Y5297">
        <v>0</v>
      </c>
      <c r="Z5297">
        <v>0</v>
      </c>
      <c r="AA5297">
        <v>0</v>
      </c>
      <c r="AB5297">
        <f t="shared" si="246"/>
        <v>84.291666666666671</v>
      </c>
      <c r="AC5297">
        <f t="shared" si="247"/>
        <v>0</v>
      </c>
      <c r="AD5297">
        <f t="shared" si="248"/>
        <v>185.44166666666669</v>
      </c>
    </row>
    <row r="5298" spans="1:30" x14ac:dyDescent="0.3">
      <c r="A5298">
        <v>964229</v>
      </c>
      <c r="B5298" t="s">
        <v>3940</v>
      </c>
      <c r="C5298" t="s">
        <v>28</v>
      </c>
      <c r="D5298">
        <v>7992</v>
      </c>
      <c r="E5298">
        <v>8195</v>
      </c>
      <c r="F5298" t="s">
        <v>79</v>
      </c>
      <c r="G5298">
        <v>5</v>
      </c>
      <c r="H5298" t="s">
        <v>30</v>
      </c>
      <c r="I5298" t="s">
        <v>31</v>
      </c>
      <c r="J5298">
        <v>1205</v>
      </c>
      <c r="K5298" t="s">
        <v>158</v>
      </c>
      <c r="L5298">
        <v>1205</v>
      </c>
      <c r="M5298" t="s">
        <v>158</v>
      </c>
      <c r="N5298" t="s">
        <v>3924</v>
      </c>
      <c r="O5298" t="s">
        <v>34</v>
      </c>
      <c r="P5298" t="s">
        <v>263</v>
      </c>
      <c r="Q5298" t="s">
        <v>36</v>
      </c>
      <c r="R5298" t="s">
        <v>36</v>
      </c>
      <c r="S5298" t="s">
        <v>37</v>
      </c>
      <c r="T5298">
        <v>10233.24</v>
      </c>
      <c r="U5298">
        <v>0</v>
      </c>
      <c r="V5298">
        <v>5121.93</v>
      </c>
      <c r="W5298">
        <v>0</v>
      </c>
      <c r="X5298">
        <v>807.1</v>
      </c>
      <c r="Y5298">
        <v>0</v>
      </c>
      <c r="Z5298">
        <v>403.54</v>
      </c>
      <c r="AA5298">
        <v>0</v>
      </c>
      <c r="AB5298">
        <f t="shared" si="246"/>
        <v>852.77</v>
      </c>
      <c r="AC5298">
        <f t="shared" si="247"/>
        <v>5121.93</v>
      </c>
      <c r="AD5298">
        <f t="shared" si="248"/>
        <v>1876.0940000000001</v>
      </c>
    </row>
    <row r="5299" spans="1:30" x14ac:dyDescent="0.3">
      <c r="A5299">
        <v>963387</v>
      </c>
      <c r="B5299" t="s">
        <v>2526</v>
      </c>
      <c r="C5299" t="s">
        <v>28</v>
      </c>
      <c r="D5299">
        <v>7994</v>
      </c>
      <c r="E5299">
        <v>8160</v>
      </c>
      <c r="F5299" t="s">
        <v>1699</v>
      </c>
      <c r="G5299">
        <v>5</v>
      </c>
      <c r="H5299" t="s">
        <v>30</v>
      </c>
      <c r="I5299" t="s">
        <v>31</v>
      </c>
      <c r="J5299">
        <v>40019</v>
      </c>
      <c r="K5299" t="s">
        <v>200</v>
      </c>
      <c r="L5299">
        <v>40018</v>
      </c>
      <c r="M5299" t="s">
        <v>200</v>
      </c>
      <c r="N5299" t="s">
        <v>862</v>
      </c>
      <c r="O5299" t="s">
        <v>34</v>
      </c>
      <c r="P5299" t="s">
        <v>345</v>
      </c>
      <c r="Q5299" t="s">
        <v>36</v>
      </c>
      <c r="R5299" t="s">
        <v>36</v>
      </c>
      <c r="S5299" t="s">
        <v>37</v>
      </c>
      <c r="T5299">
        <v>48310.98</v>
      </c>
      <c r="U5299">
        <v>0</v>
      </c>
      <c r="V5299">
        <v>0</v>
      </c>
      <c r="W5299">
        <v>0</v>
      </c>
      <c r="X5299">
        <v>1644.95</v>
      </c>
      <c r="Y5299">
        <v>0</v>
      </c>
      <c r="Z5299">
        <v>0</v>
      </c>
      <c r="AA5299">
        <v>0</v>
      </c>
      <c r="AB5299">
        <f t="shared" si="246"/>
        <v>4025.9150000000004</v>
      </c>
      <c r="AC5299">
        <f t="shared" si="247"/>
        <v>0</v>
      </c>
      <c r="AD5299">
        <f t="shared" si="248"/>
        <v>8857.0130000000008</v>
      </c>
    </row>
    <row r="5300" spans="1:30" x14ac:dyDescent="0.3">
      <c r="A5300">
        <v>724892</v>
      </c>
      <c r="B5300" t="s">
        <v>126</v>
      </c>
      <c r="C5300" t="s">
        <v>28</v>
      </c>
      <c r="D5300">
        <v>7992</v>
      </c>
      <c r="E5300">
        <v>8144</v>
      </c>
      <c r="F5300" t="s">
        <v>117</v>
      </c>
      <c r="G5300">
        <v>5</v>
      </c>
      <c r="H5300" t="s">
        <v>30</v>
      </c>
      <c r="I5300" t="s">
        <v>31</v>
      </c>
      <c r="J5300">
        <v>1357</v>
      </c>
      <c r="K5300" t="s">
        <v>101</v>
      </c>
      <c r="L5300">
        <v>1357</v>
      </c>
      <c r="M5300" t="s">
        <v>101</v>
      </c>
      <c r="N5300" t="s">
        <v>102</v>
      </c>
      <c r="O5300" t="s">
        <v>67</v>
      </c>
      <c r="P5300" t="s">
        <v>1721</v>
      </c>
      <c r="Q5300" t="s">
        <v>36</v>
      </c>
      <c r="R5300" t="s">
        <v>36</v>
      </c>
      <c r="S5300" t="s">
        <v>37</v>
      </c>
      <c r="T5300">
        <v>7974.06</v>
      </c>
      <c r="U5300">
        <v>0</v>
      </c>
      <c r="V5300">
        <v>0</v>
      </c>
      <c r="W5300">
        <v>0</v>
      </c>
      <c r="X5300">
        <v>368.04</v>
      </c>
      <c r="Y5300">
        <v>0</v>
      </c>
      <c r="Z5300">
        <v>0</v>
      </c>
      <c r="AA5300">
        <v>0</v>
      </c>
      <c r="AB5300">
        <f t="shared" si="246"/>
        <v>664.505</v>
      </c>
      <c r="AC5300">
        <f t="shared" si="247"/>
        <v>0</v>
      </c>
      <c r="AD5300">
        <f t="shared" si="248"/>
        <v>1461.9110000000001</v>
      </c>
    </row>
    <row r="5301" spans="1:30" x14ac:dyDescent="0.3">
      <c r="A5301">
        <v>902391</v>
      </c>
      <c r="B5301" t="s">
        <v>283</v>
      </c>
      <c r="C5301" t="s">
        <v>28</v>
      </c>
      <c r="D5301">
        <v>7994</v>
      </c>
      <c r="E5301">
        <v>8110</v>
      </c>
      <c r="F5301" t="s">
        <v>284</v>
      </c>
      <c r="G5301">
        <v>5</v>
      </c>
      <c r="H5301" t="s">
        <v>30</v>
      </c>
      <c r="I5301" t="s">
        <v>31</v>
      </c>
      <c r="J5301">
        <v>2548</v>
      </c>
      <c r="K5301" t="s">
        <v>285</v>
      </c>
      <c r="L5301">
        <v>2548</v>
      </c>
      <c r="M5301" t="s">
        <v>285</v>
      </c>
      <c r="N5301" t="s">
        <v>286</v>
      </c>
      <c r="O5301" t="s">
        <v>34</v>
      </c>
      <c r="P5301" t="s">
        <v>2594</v>
      </c>
      <c r="Q5301" t="s">
        <v>36</v>
      </c>
      <c r="R5301" t="s">
        <v>36</v>
      </c>
      <c r="S5301" t="s">
        <v>37</v>
      </c>
      <c r="T5301">
        <v>40181.31</v>
      </c>
      <c r="U5301">
        <v>0</v>
      </c>
      <c r="V5301">
        <v>9291.85</v>
      </c>
      <c r="W5301">
        <v>0</v>
      </c>
      <c r="X5301">
        <v>5004.49</v>
      </c>
      <c r="Y5301">
        <v>0</v>
      </c>
      <c r="Z5301">
        <v>1286.04</v>
      </c>
      <c r="AA5301">
        <v>0</v>
      </c>
      <c r="AB5301">
        <f t="shared" si="246"/>
        <v>3348.4424999999997</v>
      </c>
      <c r="AC5301">
        <f t="shared" si="247"/>
        <v>9291.85</v>
      </c>
      <c r="AD5301">
        <f t="shared" si="248"/>
        <v>7366.5734999999995</v>
      </c>
    </row>
    <row r="5302" spans="1:30" x14ac:dyDescent="0.3">
      <c r="A5302">
        <v>928441</v>
      </c>
      <c r="B5302" t="s">
        <v>3682</v>
      </c>
      <c r="C5302" t="s">
        <v>28</v>
      </c>
      <c r="D5302">
        <v>7994</v>
      </c>
      <c r="E5302">
        <v>8126</v>
      </c>
      <c r="F5302" t="s">
        <v>1640</v>
      </c>
      <c r="G5302">
        <v>5</v>
      </c>
      <c r="H5302" t="s">
        <v>30</v>
      </c>
      <c r="I5302" t="s">
        <v>31</v>
      </c>
      <c r="J5302">
        <v>2223</v>
      </c>
      <c r="K5302" t="s">
        <v>97</v>
      </c>
      <c r="L5302">
        <v>2223</v>
      </c>
      <c r="M5302" t="s">
        <v>97</v>
      </c>
      <c r="N5302" t="s">
        <v>98</v>
      </c>
      <c r="O5302" t="s">
        <v>34</v>
      </c>
      <c r="P5302" t="s">
        <v>202</v>
      </c>
      <c r="Q5302" t="s">
        <v>36</v>
      </c>
      <c r="R5302" t="s">
        <v>36</v>
      </c>
      <c r="S5302" t="s">
        <v>37</v>
      </c>
      <c r="T5302">
        <v>12253.95</v>
      </c>
      <c r="U5302">
        <v>12253.95</v>
      </c>
      <c r="V5302">
        <v>0</v>
      </c>
      <c r="W5302">
        <v>0</v>
      </c>
      <c r="X5302">
        <v>658.95</v>
      </c>
      <c r="Y5302">
        <v>658.95</v>
      </c>
      <c r="Z5302">
        <v>0</v>
      </c>
      <c r="AA5302">
        <v>0</v>
      </c>
      <c r="AB5302">
        <f t="shared" si="246"/>
        <v>1021.1625</v>
      </c>
      <c r="AC5302">
        <f t="shared" si="247"/>
        <v>0</v>
      </c>
      <c r="AD5302">
        <f t="shared" si="248"/>
        <v>2246.5575000000003</v>
      </c>
    </row>
    <row r="5303" spans="1:30" x14ac:dyDescent="0.3">
      <c r="A5303">
        <v>183018</v>
      </c>
      <c r="B5303" t="s">
        <v>382</v>
      </c>
      <c r="C5303" t="s">
        <v>28</v>
      </c>
      <c r="D5303">
        <v>7670</v>
      </c>
      <c r="E5303">
        <v>8155</v>
      </c>
      <c r="F5303" t="s">
        <v>383</v>
      </c>
      <c r="G5303">
        <v>4</v>
      </c>
      <c r="H5303" t="s">
        <v>40</v>
      </c>
      <c r="I5303" t="s">
        <v>31</v>
      </c>
      <c r="J5303">
        <v>40206</v>
      </c>
      <c r="K5303" t="s">
        <v>236</v>
      </c>
      <c r="L5303">
        <v>40205</v>
      </c>
      <c r="M5303" t="s">
        <v>237</v>
      </c>
      <c r="N5303" t="s">
        <v>114</v>
      </c>
      <c r="O5303" t="s">
        <v>34</v>
      </c>
      <c r="P5303" t="s">
        <v>499</v>
      </c>
      <c r="Q5303" t="s">
        <v>36</v>
      </c>
      <c r="R5303" t="s">
        <v>36</v>
      </c>
      <c r="S5303" t="s">
        <v>36</v>
      </c>
      <c r="T5303">
        <v>7422.14</v>
      </c>
      <c r="U5303">
        <v>0</v>
      </c>
      <c r="V5303">
        <v>0</v>
      </c>
      <c r="W5303">
        <v>0</v>
      </c>
      <c r="X5303">
        <v>931.91</v>
      </c>
      <c r="Y5303">
        <v>0</v>
      </c>
      <c r="Z5303">
        <v>0</v>
      </c>
      <c r="AA5303">
        <v>0</v>
      </c>
      <c r="AB5303">
        <f t="shared" si="246"/>
        <v>618.51166666666666</v>
      </c>
      <c r="AC5303">
        <f t="shared" si="247"/>
        <v>0</v>
      </c>
      <c r="AD5303">
        <f t="shared" si="248"/>
        <v>1360.7256666666667</v>
      </c>
    </row>
    <row r="5304" spans="1:30" x14ac:dyDescent="0.3">
      <c r="A5304">
        <v>826775</v>
      </c>
      <c r="B5304" t="s">
        <v>1051</v>
      </c>
      <c r="C5304" t="s">
        <v>28</v>
      </c>
      <c r="D5304">
        <v>7992</v>
      </c>
      <c r="E5304">
        <v>8163</v>
      </c>
      <c r="F5304" t="s">
        <v>199</v>
      </c>
      <c r="G5304">
        <v>5</v>
      </c>
      <c r="H5304" t="s">
        <v>30</v>
      </c>
      <c r="I5304" t="s">
        <v>31</v>
      </c>
      <c r="J5304">
        <v>2133</v>
      </c>
      <c r="K5304" t="s">
        <v>132</v>
      </c>
      <c r="L5304">
        <v>2133</v>
      </c>
      <c r="M5304" t="s">
        <v>132</v>
      </c>
      <c r="N5304" t="s">
        <v>133</v>
      </c>
      <c r="O5304" t="s">
        <v>67</v>
      </c>
      <c r="P5304" t="s">
        <v>823</v>
      </c>
      <c r="Q5304" t="s">
        <v>36</v>
      </c>
      <c r="R5304" t="s">
        <v>36</v>
      </c>
      <c r="S5304" t="s">
        <v>37</v>
      </c>
      <c r="T5304">
        <v>8444.49</v>
      </c>
      <c r="U5304">
        <v>0</v>
      </c>
      <c r="V5304">
        <v>0</v>
      </c>
      <c r="W5304">
        <v>0</v>
      </c>
      <c r="X5304">
        <v>793.43</v>
      </c>
      <c r="Y5304">
        <v>0</v>
      </c>
      <c r="Z5304">
        <v>0</v>
      </c>
      <c r="AA5304">
        <v>0</v>
      </c>
      <c r="AB5304">
        <f t="shared" si="246"/>
        <v>703.70749999999998</v>
      </c>
      <c r="AC5304">
        <f t="shared" si="247"/>
        <v>0</v>
      </c>
      <c r="AD5304">
        <f t="shared" si="248"/>
        <v>1548.1565000000001</v>
      </c>
    </row>
    <row r="5305" spans="1:30" x14ac:dyDescent="0.3">
      <c r="A5305">
        <v>435887</v>
      </c>
      <c r="B5305" t="s">
        <v>2170</v>
      </c>
      <c r="C5305" t="s">
        <v>28</v>
      </c>
      <c r="D5305">
        <v>7595</v>
      </c>
      <c r="E5305">
        <v>8149</v>
      </c>
      <c r="F5305" t="s">
        <v>2171</v>
      </c>
      <c r="G5305">
        <v>4</v>
      </c>
      <c r="H5305" t="s">
        <v>40</v>
      </c>
      <c r="I5305" t="s">
        <v>96</v>
      </c>
      <c r="J5305">
        <v>72506</v>
      </c>
      <c r="K5305" t="s">
        <v>174</v>
      </c>
      <c r="L5305">
        <v>72480</v>
      </c>
      <c r="M5305" t="s">
        <v>175</v>
      </c>
      <c r="N5305" t="s">
        <v>2172</v>
      </c>
      <c r="O5305" t="s">
        <v>34</v>
      </c>
      <c r="P5305" t="s">
        <v>77</v>
      </c>
      <c r="Q5305" t="s">
        <v>37</v>
      </c>
      <c r="R5305" t="s">
        <v>36</v>
      </c>
      <c r="S5305" t="s">
        <v>36</v>
      </c>
      <c r="T5305">
        <v>2008.06</v>
      </c>
      <c r="U5305">
        <v>2008.06</v>
      </c>
      <c r="V5305">
        <v>0</v>
      </c>
      <c r="W5305">
        <v>0</v>
      </c>
      <c r="X5305">
        <v>82.72</v>
      </c>
      <c r="Y5305">
        <v>82.72</v>
      </c>
      <c r="Z5305">
        <v>0</v>
      </c>
      <c r="AA5305">
        <v>0</v>
      </c>
      <c r="AB5305">
        <f t="shared" si="246"/>
        <v>167.33833333333334</v>
      </c>
      <c r="AC5305">
        <f t="shared" si="247"/>
        <v>0</v>
      </c>
      <c r="AD5305">
        <f t="shared" si="248"/>
        <v>368.14433333333335</v>
      </c>
    </row>
    <row r="5306" spans="1:30" x14ac:dyDescent="0.3">
      <c r="A5306">
        <v>553059</v>
      </c>
      <c r="B5306" t="s">
        <v>1950</v>
      </c>
      <c r="C5306" t="s">
        <v>28</v>
      </c>
      <c r="D5306">
        <v>7994</v>
      </c>
      <c r="E5306">
        <v>8163</v>
      </c>
      <c r="F5306" t="s">
        <v>50</v>
      </c>
      <c r="G5306">
        <v>5</v>
      </c>
      <c r="H5306" t="s">
        <v>30</v>
      </c>
      <c r="I5306" t="s">
        <v>31</v>
      </c>
      <c r="J5306">
        <v>456</v>
      </c>
      <c r="K5306" t="s">
        <v>306</v>
      </c>
      <c r="L5306">
        <v>456</v>
      </c>
      <c r="M5306" t="s">
        <v>306</v>
      </c>
      <c r="N5306" t="s">
        <v>307</v>
      </c>
      <c r="O5306" t="s">
        <v>34</v>
      </c>
      <c r="P5306" t="s">
        <v>325</v>
      </c>
      <c r="Q5306" t="s">
        <v>36</v>
      </c>
      <c r="R5306" t="s">
        <v>36</v>
      </c>
      <c r="S5306" t="s">
        <v>37</v>
      </c>
      <c r="T5306">
        <v>72525.84</v>
      </c>
      <c r="U5306">
        <v>0</v>
      </c>
      <c r="V5306">
        <v>0</v>
      </c>
      <c r="W5306">
        <v>0</v>
      </c>
      <c r="X5306">
        <v>3860.11</v>
      </c>
      <c r="Y5306">
        <v>0</v>
      </c>
      <c r="Z5306">
        <v>0</v>
      </c>
      <c r="AA5306">
        <v>0</v>
      </c>
      <c r="AB5306">
        <f t="shared" si="246"/>
        <v>6043.82</v>
      </c>
      <c r="AC5306">
        <f t="shared" si="247"/>
        <v>0</v>
      </c>
      <c r="AD5306">
        <f t="shared" si="248"/>
        <v>13296.404</v>
      </c>
    </row>
    <row r="5307" spans="1:30" x14ac:dyDescent="0.3">
      <c r="A5307">
        <v>750101</v>
      </c>
      <c r="B5307" t="s">
        <v>858</v>
      </c>
      <c r="C5307" t="s">
        <v>28</v>
      </c>
      <c r="D5307">
        <v>7994</v>
      </c>
      <c r="E5307">
        <v>8163</v>
      </c>
      <c r="F5307" t="s">
        <v>50</v>
      </c>
      <c r="G5307">
        <v>5</v>
      </c>
      <c r="H5307" t="s">
        <v>30</v>
      </c>
      <c r="I5307" t="s">
        <v>31</v>
      </c>
      <c r="J5307">
        <v>1547</v>
      </c>
      <c r="K5307" t="s">
        <v>113</v>
      </c>
      <c r="L5307">
        <v>1547</v>
      </c>
      <c r="M5307" t="s">
        <v>113</v>
      </c>
      <c r="N5307" t="s">
        <v>667</v>
      </c>
      <c r="O5307" t="s">
        <v>34</v>
      </c>
      <c r="P5307" t="s">
        <v>896</v>
      </c>
      <c r="Q5307" t="s">
        <v>36</v>
      </c>
      <c r="R5307" t="s">
        <v>36</v>
      </c>
      <c r="S5307" t="s">
        <v>37</v>
      </c>
      <c r="T5307">
        <v>2787.22</v>
      </c>
      <c r="U5307">
        <v>0</v>
      </c>
      <c r="V5307">
        <v>0</v>
      </c>
      <c r="W5307">
        <v>0</v>
      </c>
      <c r="X5307">
        <v>346.41</v>
      </c>
      <c r="Y5307">
        <v>0</v>
      </c>
      <c r="Z5307">
        <v>0</v>
      </c>
      <c r="AA5307">
        <v>0</v>
      </c>
      <c r="AB5307">
        <f t="shared" si="246"/>
        <v>232.26833333333332</v>
      </c>
      <c r="AC5307">
        <f t="shared" si="247"/>
        <v>0</v>
      </c>
      <c r="AD5307">
        <f t="shared" si="248"/>
        <v>510.99033333333335</v>
      </c>
    </row>
    <row r="5308" spans="1:30" x14ac:dyDescent="0.3">
      <c r="A5308">
        <v>82428</v>
      </c>
      <c r="B5308" t="s">
        <v>1797</v>
      </c>
      <c r="C5308" t="s">
        <v>28</v>
      </c>
      <c r="D5308">
        <v>7992</v>
      </c>
      <c r="E5308">
        <v>8163</v>
      </c>
      <c r="F5308" t="s">
        <v>329</v>
      </c>
      <c r="G5308">
        <v>5</v>
      </c>
      <c r="H5308" t="s">
        <v>30</v>
      </c>
      <c r="I5308" t="s">
        <v>31</v>
      </c>
      <c r="J5308">
        <v>1357</v>
      </c>
      <c r="K5308" t="s">
        <v>101</v>
      </c>
      <c r="L5308">
        <v>1357</v>
      </c>
      <c r="M5308" t="s">
        <v>101</v>
      </c>
      <c r="N5308" t="s">
        <v>102</v>
      </c>
      <c r="O5308" t="s">
        <v>67</v>
      </c>
      <c r="P5308" t="s">
        <v>35</v>
      </c>
      <c r="Q5308" t="s">
        <v>36</v>
      </c>
      <c r="R5308" t="s">
        <v>36</v>
      </c>
      <c r="S5308" t="s">
        <v>37</v>
      </c>
      <c r="T5308">
        <v>1778.96</v>
      </c>
      <c r="U5308">
        <v>0</v>
      </c>
      <c r="V5308">
        <v>0</v>
      </c>
      <c r="W5308">
        <v>0</v>
      </c>
      <c r="X5308">
        <v>95.37</v>
      </c>
      <c r="Y5308">
        <v>0</v>
      </c>
      <c r="Z5308">
        <v>0</v>
      </c>
      <c r="AA5308">
        <v>0</v>
      </c>
      <c r="AB5308">
        <f t="shared" si="246"/>
        <v>148.24666666666667</v>
      </c>
      <c r="AC5308">
        <f t="shared" si="247"/>
        <v>0</v>
      </c>
      <c r="AD5308">
        <f t="shared" si="248"/>
        <v>326.14266666666668</v>
      </c>
    </row>
    <row r="5309" spans="1:30" x14ac:dyDescent="0.3">
      <c r="A5309">
        <v>748545</v>
      </c>
      <c r="B5309" t="s">
        <v>666</v>
      </c>
      <c r="C5309" t="s">
        <v>28</v>
      </c>
      <c r="D5309">
        <v>7994</v>
      </c>
      <c r="E5309">
        <v>8155</v>
      </c>
      <c r="F5309" t="s">
        <v>59</v>
      </c>
      <c r="G5309">
        <v>5</v>
      </c>
      <c r="H5309" t="s">
        <v>30</v>
      </c>
      <c r="I5309" t="s">
        <v>31</v>
      </c>
      <c r="J5309">
        <v>1547</v>
      </c>
      <c r="K5309" t="s">
        <v>113</v>
      </c>
      <c r="L5309">
        <v>1547</v>
      </c>
      <c r="M5309" t="s">
        <v>113</v>
      </c>
      <c r="N5309" t="s">
        <v>667</v>
      </c>
      <c r="O5309" t="s">
        <v>34</v>
      </c>
      <c r="P5309" t="s">
        <v>1150</v>
      </c>
      <c r="Q5309" t="s">
        <v>36</v>
      </c>
      <c r="R5309" t="s">
        <v>36</v>
      </c>
      <c r="S5309" t="s">
        <v>37</v>
      </c>
      <c r="T5309">
        <v>37147.019999999997</v>
      </c>
      <c r="U5309">
        <v>37147.019999999997</v>
      </c>
      <c r="V5309">
        <v>0</v>
      </c>
      <c r="W5309">
        <v>0</v>
      </c>
      <c r="X5309">
        <v>1782.61</v>
      </c>
      <c r="Y5309">
        <v>1782.61</v>
      </c>
      <c r="Z5309">
        <v>0</v>
      </c>
      <c r="AA5309">
        <v>0</v>
      </c>
      <c r="AB5309">
        <f t="shared" si="246"/>
        <v>3095.5849999999996</v>
      </c>
      <c r="AC5309">
        <f t="shared" si="247"/>
        <v>0</v>
      </c>
      <c r="AD5309">
        <f t="shared" si="248"/>
        <v>6810.2869999999994</v>
      </c>
    </row>
    <row r="5310" spans="1:30" x14ac:dyDescent="0.3">
      <c r="A5310">
        <v>820626</v>
      </c>
      <c r="B5310" t="s">
        <v>1975</v>
      </c>
      <c r="C5310" t="s">
        <v>28</v>
      </c>
      <c r="D5310">
        <v>7992</v>
      </c>
      <c r="E5310">
        <v>8155</v>
      </c>
      <c r="F5310" t="s">
        <v>59</v>
      </c>
      <c r="G5310">
        <v>5</v>
      </c>
      <c r="H5310" t="s">
        <v>30</v>
      </c>
      <c r="I5310" t="s">
        <v>31</v>
      </c>
      <c r="J5310">
        <v>1816</v>
      </c>
      <c r="K5310" t="s">
        <v>638</v>
      </c>
      <c r="L5310">
        <v>1816</v>
      </c>
      <c r="M5310" t="s">
        <v>638</v>
      </c>
      <c r="N5310" t="s">
        <v>1623</v>
      </c>
      <c r="O5310" t="s">
        <v>67</v>
      </c>
      <c r="P5310" t="s">
        <v>53</v>
      </c>
      <c r="Q5310" t="s">
        <v>36</v>
      </c>
      <c r="R5310" t="s">
        <v>36</v>
      </c>
      <c r="S5310" t="s">
        <v>37</v>
      </c>
      <c r="T5310">
        <v>4832.8</v>
      </c>
      <c r="U5310">
        <v>4832.8</v>
      </c>
      <c r="V5310">
        <v>0</v>
      </c>
      <c r="W5310">
        <v>0</v>
      </c>
      <c r="X5310">
        <v>438.85</v>
      </c>
      <c r="Y5310">
        <v>438.85</v>
      </c>
      <c r="Z5310">
        <v>0</v>
      </c>
      <c r="AA5310">
        <v>0</v>
      </c>
      <c r="AB5310">
        <f t="shared" si="246"/>
        <v>402.73333333333335</v>
      </c>
      <c r="AC5310">
        <f t="shared" si="247"/>
        <v>0</v>
      </c>
      <c r="AD5310">
        <f t="shared" si="248"/>
        <v>886.01333333333343</v>
      </c>
    </row>
    <row r="5311" spans="1:30" x14ac:dyDescent="0.3">
      <c r="A5311">
        <v>880190</v>
      </c>
      <c r="B5311" t="s">
        <v>1896</v>
      </c>
      <c r="C5311" t="s">
        <v>28</v>
      </c>
      <c r="D5311">
        <v>7001</v>
      </c>
      <c r="E5311">
        <v>8149</v>
      </c>
      <c r="F5311" t="s">
        <v>253</v>
      </c>
      <c r="G5311">
        <v>5</v>
      </c>
      <c r="H5311" t="s">
        <v>30</v>
      </c>
      <c r="I5311" t="s">
        <v>96</v>
      </c>
      <c r="J5311">
        <v>40058</v>
      </c>
      <c r="K5311" t="s">
        <v>1674</v>
      </c>
      <c r="L5311">
        <v>40058</v>
      </c>
      <c r="M5311" t="s">
        <v>1674</v>
      </c>
      <c r="N5311" t="s">
        <v>434</v>
      </c>
      <c r="O5311" t="s">
        <v>34</v>
      </c>
      <c r="P5311" t="s">
        <v>278</v>
      </c>
      <c r="Q5311" t="s">
        <v>37</v>
      </c>
      <c r="R5311" t="s">
        <v>36</v>
      </c>
      <c r="S5311" t="s">
        <v>37</v>
      </c>
      <c r="T5311">
        <v>340771.94</v>
      </c>
      <c r="U5311">
        <v>113961.96</v>
      </c>
      <c r="V5311">
        <v>0</v>
      </c>
      <c r="W5311">
        <v>0</v>
      </c>
      <c r="X5311">
        <v>9739.66</v>
      </c>
      <c r="Y5311">
        <v>3319.47</v>
      </c>
      <c r="Z5311">
        <v>0</v>
      </c>
      <c r="AA5311">
        <v>0</v>
      </c>
      <c r="AB5311">
        <f t="shared" si="246"/>
        <v>28397.661666666667</v>
      </c>
      <c r="AC5311">
        <f t="shared" si="247"/>
        <v>0</v>
      </c>
      <c r="AD5311">
        <f t="shared" si="248"/>
        <v>62474.85566666667</v>
      </c>
    </row>
    <row r="5312" spans="1:30" x14ac:dyDescent="0.3">
      <c r="A5312">
        <v>743565</v>
      </c>
      <c r="B5312" t="s">
        <v>3941</v>
      </c>
      <c r="C5312" t="s">
        <v>28</v>
      </c>
      <c r="D5312">
        <v>7992</v>
      </c>
      <c r="E5312">
        <v>8147</v>
      </c>
      <c r="F5312" t="s">
        <v>89</v>
      </c>
      <c r="G5312">
        <v>5</v>
      </c>
      <c r="H5312" t="s">
        <v>30</v>
      </c>
      <c r="I5312" t="s">
        <v>31</v>
      </c>
      <c r="J5312">
        <v>815</v>
      </c>
      <c r="K5312" t="s">
        <v>163</v>
      </c>
      <c r="L5312">
        <v>815</v>
      </c>
      <c r="M5312" t="s">
        <v>163</v>
      </c>
      <c r="N5312" t="s">
        <v>164</v>
      </c>
      <c r="O5312" t="s">
        <v>67</v>
      </c>
      <c r="P5312" t="s">
        <v>325</v>
      </c>
      <c r="Q5312" t="s">
        <v>36</v>
      </c>
      <c r="R5312" t="s">
        <v>36</v>
      </c>
      <c r="S5312" t="s">
        <v>37</v>
      </c>
      <c r="T5312">
        <v>811155.38</v>
      </c>
      <c r="U5312">
        <v>119091.44</v>
      </c>
      <c r="V5312">
        <v>29072.52</v>
      </c>
      <c r="W5312">
        <v>33863.72</v>
      </c>
      <c r="X5312">
        <v>45058.01</v>
      </c>
      <c r="Y5312">
        <v>6363.8</v>
      </c>
      <c r="Z5312">
        <v>1551.89</v>
      </c>
      <c r="AA5312">
        <v>1302.44</v>
      </c>
      <c r="AB5312">
        <f t="shared" si="246"/>
        <v>67596.281666666662</v>
      </c>
      <c r="AC5312">
        <f t="shared" si="247"/>
        <v>62936.240000000005</v>
      </c>
      <c r="AD5312">
        <f t="shared" si="248"/>
        <v>148711.81966666668</v>
      </c>
    </row>
    <row r="5313" spans="1:30" x14ac:dyDescent="0.3">
      <c r="A5313">
        <v>756449</v>
      </c>
      <c r="B5313" t="s">
        <v>2436</v>
      </c>
      <c r="C5313" t="s">
        <v>28</v>
      </c>
      <c r="D5313">
        <v>7001</v>
      </c>
      <c r="E5313">
        <v>8145</v>
      </c>
      <c r="F5313" t="s">
        <v>162</v>
      </c>
      <c r="G5313">
        <v>5</v>
      </c>
      <c r="H5313" t="s">
        <v>30</v>
      </c>
      <c r="I5313" t="s">
        <v>31</v>
      </c>
      <c r="J5313">
        <v>684</v>
      </c>
      <c r="K5313" t="s">
        <v>2437</v>
      </c>
      <c r="L5313">
        <v>684</v>
      </c>
      <c r="M5313" t="s">
        <v>2437</v>
      </c>
      <c r="N5313" t="s">
        <v>2438</v>
      </c>
      <c r="O5313" t="s">
        <v>67</v>
      </c>
      <c r="P5313" t="s">
        <v>339</v>
      </c>
      <c r="Q5313" t="s">
        <v>36</v>
      </c>
      <c r="R5313" t="s">
        <v>36</v>
      </c>
      <c r="S5313" t="s">
        <v>37</v>
      </c>
      <c r="T5313">
        <v>15866.28</v>
      </c>
      <c r="U5313">
        <v>15866.28</v>
      </c>
      <c r="V5313">
        <v>0</v>
      </c>
      <c r="W5313">
        <v>0</v>
      </c>
      <c r="X5313">
        <v>1361.66</v>
      </c>
      <c r="Y5313">
        <v>1361.66</v>
      </c>
      <c r="Z5313">
        <v>0</v>
      </c>
      <c r="AA5313">
        <v>0</v>
      </c>
      <c r="AB5313">
        <f t="shared" si="246"/>
        <v>1322.19</v>
      </c>
      <c r="AC5313">
        <f t="shared" si="247"/>
        <v>0</v>
      </c>
      <c r="AD5313">
        <f t="shared" si="248"/>
        <v>2908.8180000000002</v>
      </c>
    </row>
    <row r="5314" spans="1:30" x14ac:dyDescent="0.3">
      <c r="A5314">
        <v>934707</v>
      </c>
      <c r="B5314" t="s">
        <v>2618</v>
      </c>
      <c r="C5314" t="s">
        <v>28</v>
      </c>
      <c r="D5314">
        <v>7994</v>
      </c>
      <c r="E5314">
        <v>8144</v>
      </c>
      <c r="F5314" t="s">
        <v>117</v>
      </c>
      <c r="G5314">
        <v>5</v>
      </c>
      <c r="H5314" t="s">
        <v>30</v>
      </c>
      <c r="I5314" t="s">
        <v>31</v>
      </c>
      <c r="J5314">
        <v>319</v>
      </c>
      <c r="K5314" t="s">
        <v>60</v>
      </c>
      <c r="L5314">
        <v>319</v>
      </c>
      <c r="M5314" t="s">
        <v>60</v>
      </c>
      <c r="N5314" t="s">
        <v>61</v>
      </c>
      <c r="O5314" t="s">
        <v>34</v>
      </c>
      <c r="P5314" t="s">
        <v>127</v>
      </c>
      <c r="Q5314" t="s">
        <v>36</v>
      </c>
      <c r="R5314" t="s">
        <v>36</v>
      </c>
      <c r="S5314" t="s">
        <v>37</v>
      </c>
      <c r="T5314">
        <v>356413.07</v>
      </c>
      <c r="U5314">
        <v>66639.44</v>
      </c>
      <c r="V5314">
        <v>48074.25</v>
      </c>
      <c r="W5314">
        <v>27903.360000000001</v>
      </c>
      <c r="X5314">
        <v>29695.02</v>
      </c>
      <c r="Y5314">
        <v>5375.38</v>
      </c>
      <c r="Z5314">
        <v>3957.39</v>
      </c>
      <c r="AA5314">
        <v>236.8</v>
      </c>
      <c r="AB5314">
        <f t="shared" si="246"/>
        <v>29701.089166666668</v>
      </c>
      <c r="AC5314">
        <f t="shared" si="247"/>
        <v>75977.61</v>
      </c>
      <c r="AD5314">
        <f t="shared" si="248"/>
        <v>65342.396166666673</v>
      </c>
    </row>
    <row r="5315" spans="1:30" x14ac:dyDescent="0.3">
      <c r="A5315">
        <v>902391</v>
      </c>
      <c r="B5315" t="s">
        <v>283</v>
      </c>
      <c r="C5315" t="s">
        <v>28</v>
      </c>
      <c r="D5315">
        <v>7994</v>
      </c>
      <c r="E5315">
        <v>8110</v>
      </c>
      <c r="F5315" t="s">
        <v>284</v>
      </c>
      <c r="G5315">
        <v>5</v>
      </c>
      <c r="H5315" t="s">
        <v>30</v>
      </c>
      <c r="I5315" t="s">
        <v>31</v>
      </c>
      <c r="J5315">
        <v>2548</v>
      </c>
      <c r="K5315" t="s">
        <v>285</v>
      </c>
      <c r="L5315">
        <v>2548</v>
      </c>
      <c r="M5315" t="s">
        <v>285</v>
      </c>
      <c r="N5315" t="s">
        <v>286</v>
      </c>
      <c r="O5315" t="s">
        <v>34</v>
      </c>
      <c r="P5315" t="s">
        <v>35</v>
      </c>
      <c r="Q5315" t="s">
        <v>36</v>
      </c>
      <c r="R5315" t="s">
        <v>36</v>
      </c>
      <c r="S5315" t="s">
        <v>37</v>
      </c>
      <c r="T5315">
        <v>32540.02</v>
      </c>
      <c r="U5315">
        <v>18418.82</v>
      </c>
      <c r="V5315">
        <v>3519.44</v>
      </c>
      <c r="W5315">
        <v>0</v>
      </c>
      <c r="X5315">
        <v>1281.56</v>
      </c>
      <c r="Y5315">
        <v>518.91</v>
      </c>
      <c r="Z5315">
        <v>197.5</v>
      </c>
      <c r="AA5315">
        <v>0</v>
      </c>
      <c r="AB5315">
        <f t="shared" ref="AB5315:AB5378" si="249">T5315/12</f>
        <v>2711.6683333333335</v>
      </c>
      <c r="AC5315">
        <f t="shared" ref="AC5315:AC5378" si="250">SUM(V5315:W5315)</f>
        <v>3519.44</v>
      </c>
      <c r="AD5315">
        <f t="shared" ref="AD5315:AD5378" si="251">AB5315*2*1.1</f>
        <v>5965.6703333333344</v>
      </c>
    </row>
    <row r="5316" spans="1:30" x14ac:dyDescent="0.3">
      <c r="A5316">
        <v>737679</v>
      </c>
      <c r="B5316" t="s">
        <v>271</v>
      </c>
      <c r="C5316" t="s">
        <v>28</v>
      </c>
      <c r="D5316">
        <v>761</v>
      </c>
      <c r="E5316">
        <v>8147</v>
      </c>
      <c r="F5316" t="s">
        <v>89</v>
      </c>
      <c r="G5316">
        <v>5</v>
      </c>
      <c r="H5316" t="s">
        <v>30</v>
      </c>
      <c r="I5316" t="s">
        <v>31</v>
      </c>
      <c r="J5316">
        <v>2579</v>
      </c>
      <c r="K5316" t="s">
        <v>85</v>
      </c>
      <c r="L5316">
        <v>2579</v>
      </c>
      <c r="M5316" t="s">
        <v>85</v>
      </c>
      <c r="N5316" t="s">
        <v>86</v>
      </c>
      <c r="O5316" t="s">
        <v>34</v>
      </c>
      <c r="P5316" t="s">
        <v>127</v>
      </c>
      <c r="Q5316" t="s">
        <v>36</v>
      </c>
      <c r="R5316" t="s">
        <v>36</v>
      </c>
      <c r="S5316" t="s">
        <v>37</v>
      </c>
      <c r="T5316">
        <v>1363391.98</v>
      </c>
      <c r="U5316">
        <v>218958.16</v>
      </c>
      <c r="V5316">
        <v>115494.47</v>
      </c>
      <c r="W5316">
        <v>132274.89000000001</v>
      </c>
      <c r="X5316">
        <v>111343.55</v>
      </c>
      <c r="Y5316">
        <v>17582.740000000002</v>
      </c>
      <c r="Z5316">
        <v>9412.6299999999992</v>
      </c>
      <c r="AA5316">
        <v>4540.2</v>
      </c>
      <c r="AB5316">
        <f t="shared" si="249"/>
        <v>113615.99833333334</v>
      </c>
      <c r="AC5316">
        <f t="shared" si="250"/>
        <v>247769.36000000002</v>
      </c>
      <c r="AD5316">
        <f t="shared" si="251"/>
        <v>249955.19633333336</v>
      </c>
    </row>
    <row r="5317" spans="1:30" x14ac:dyDescent="0.3">
      <c r="A5317">
        <v>932614</v>
      </c>
      <c r="B5317" t="s">
        <v>2911</v>
      </c>
      <c r="C5317" t="s">
        <v>28</v>
      </c>
      <c r="D5317">
        <v>7994</v>
      </c>
      <c r="E5317">
        <v>8165</v>
      </c>
      <c r="F5317" t="s">
        <v>29</v>
      </c>
      <c r="G5317">
        <v>5</v>
      </c>
      <c r="H5317" t="s">
        <v>30</v>
      </c>
      <c r="I5317" t="s">
        <v>31</v>
      </c>
      <c r="J5317">
        <v>2223</v>
      </c>
      <c r="K5317" t="s">
        <v>97</v>
      </c>
      <c r="L5317">
        <v>2223</v>
      </c>
      <c r="M5317" t="s">
        <v>97</v>
      </c>
      <c r="N5317" t="s">
        <v>98</v>
      </c>
      <c r="O5317" t="s">
        <v>34</v>
      </c>
      <c r="P5317" t="s">
        <v>517</v>
      </c>
      <c r="Q5317" t="s">
        <v>36</v>
      </c>
      <c r="R5317" t="s">
        <v>36</v>
      </c>
      <c r="S5317" t="s">
        <v>37</v>
      </c>
      <c r="T5317">
        <v>1396.32</v>
      </c>
      <c r="U5317">
        <v>0</v>
      </c>
      <c r="V5317">
        <v>0</v>
      </c>
      <c r="W5317">
        <v>0</v>
      </c>
      <c r="X5317">
        <v>117.36</v>
      </c>
      <c r="Y5317">
        <v>0</v>
      </c>
      <c r="Z5317">
        <v>0</v>
      </c>
      <c r="AA5317">
        <v>0</v>
      </c>
      <c r="AB5317">
        <f t="shared" si="249"/>
        <v>116.36</v>
      </c>
      <c r="AC5317">
        <f t="shared" si="250"/>
        <v>0</v>
      </c>
      <c r="AD5317">
        <f t="shared" si="251"/>
        <v>255.99200000000002</v>
      </c>
    </row>
    <row r="5318" spans="1:30" x14ac:dyDescent="0.3">
      <c r="A5318">
        <v>820629</v>
      </c>
      <c r="B5318" t="s">
        <v>1507</v>
      </c>
      <c r="C5318" t="s">
        <v>28</v>
      </c>
      <c r="D5318">
        <v>7992</v>
      </c>
      <c r="E5318">
        <v>8155</v>
      </c>
      <c r="F5318" t="s">
        <v>59</v>
      </c>
      <c r="G5318">
        <v>5</v>
      </c>
      <c r="H5318" t="s">
        <v>30</v>
      </c>
      <c r="I5318" t="s">
        <v>31</v>
      </c>
      <c r="J5318">
        <v>1816</v>
      </c>
      <c r="K5318" t="s">
        <v>638</v>
      </c>
      <c r="L5318">
        <v>1816</v>
      </c>
      <c r="M5318" t="s">
        <v>638</v>
      </c>
      <c r="N5318" t="s">
        <v>1508</v>
      </c>
      <c r="O5318" t="s">
        <v>67</v>
      </c>
      <c r="P5318" t="s">
        <v>1079</v>
      </c>
      <c r="Q5318" t="s">
        <v>36</v>
      </c>
      <c r="R5318" t="s">
        <v>36</v>
      </c>
      <c r="S5318" t="s">
        <v>37</v>
      </c>
      <c r="T5318">
        <v>3778.61</v>
      </c>
      <c r="U5318">
        <v>3778.61</v>
      </c>
      <c r="V5318">
        <v>0</v>
      </c>
      <c r="W5318">
        <v>0</v>
      </c>
      <c r="X5318">
        <v>562.52</v>
      </c>
      <c r="Y5318">
        <v>562.52</v>
      </c>
      <c r="Z5318">
        <v>0</v>
      </c>
      <c r="AA5318">
        <v>0</v>
      </c>
      <c r="AB5318">
        <f t="shared" si="249"/>
        <v>314.88416666666666</v>
      </c>
      <c r="AC5318">
        <f t="shared" si="250"/>
        <v>0</v>
      </c>
      <c r="AD5318">
        <f t="shared" si="251"/>
        <v>692.74516666666671</v>
      </c>
    </row>
    <row r="5319" spans="1:30" x14ac:dyDescent="0.3">
      <c r="A5319">
        <v>749328</v>
      </c>
      <c r="B5319" t="s">
        <v>208</v>
      </c>
      <c r="C5319" t="s">
        <v>28</v>
      </c>
      <c r="D5319">
        <v>7992</v>
      </c>
      <c r="E5319">
        <v>8155</v>
      </c>
      <c r="F5319" t="s">
        <v>59</v>
      </c>
      <c r="G5319">
        <v>5</v>
      </c>
      <c r="H5319" t="s">
        <v>30</v>
      </c>
      <c r="I5319" t="s">
        <v>31</v>
      </c>
      <c r="J5319">
        <v>542</v>
      </c>
      <c r="K5319" t="s">
        <v>155</v>
      </c>
      <c r="L5319">
        <v>542</v>
      </c>
      <c r="M5319" t="s">
        <v>155</v>
      </c>
      <c r="N5319" t="s">
        <v>156</v>
      </c>
      <c r="O5319" t="s">
        <v>67</v>
      </c>
      <c r="P5319" t="s">
        <v>353</v>
      </c>
      <c r="Q5319" t="s">
        <v>36</v>
      </c>
      <c r="R5319" t="s">
        <v>36</v>
      </c>
      <c r="S5319" t="s">
        <v>37</v>
      </c>
      <c r="T5319">
        <v>234264.7</v>
      </c>
      <c r="U5319">
        <v>43834.9</v>
      </c>
      <c r="V5319">
        <v>54026.82</v>
      </c>
      <c r="W5319">
        <v>63031.29</v>
      </c>
      <c r="X5319">
        <v>26564.959999999999</v>
      </c>
      <c r="Y5319">
        <v>8417.25</v>
      </c>
      <c r="Z5319">
        <v>5454.9</v>
      </c>
      <c r="AA5319">
        <v>4324.95</v>
      </c>
      <c r="AB5319">
        <f t="shared" si="249"/>
        <v>19522.058333333334</v>
      </c>
      <c r="AC5319">
        <f t="shared" si="250"/>
        <v>117058.11</v>
      </c>
      <c r="AD5319">
        <f t="shared" si="251"/>
        <v>42948.528333333335</v>
      </c>
    </row>
    <row r="5320" spans="1:30" x14ac:dyDescent="0.3">
      <c r="A5320">
        <v>963424</v>
      </c>
      <c r="B5320" t="s">
        <v>198</v>
      </c>
      <c r="C5320" t="s">
        <v>28</v>
      </c>
      <c r="D5320">
        <v>7994</v>
      </c>
      <c r="E5320">
        <v>8163</v>
      </c>
      <c r="F5320" t="s">
        <v>199</v>
      </c>
      <c r="G5320">
        <v>5</v>
      </c>
      <c r="H5320" t="s">
        <v>30</v>
      </c>
      <c r="I5320" t="s">
        <v>31</v>
      </c>
      <c r="J5320">
        <v>40019</v>
      </c>
      <c r="K5320" t="s">
        <v>200</v>
      </c>
      <c r="L5320">
        <v>40018</v>
      </c>
      <c r="M5320" t="s">
        <v>200</v>
      </c>
      <c r="N5320" t="s">
        <v>201</v>
      </c>
      <c r="O5320" t="s">
        <v>34</v>
      </c>
      <c r="P5320" t="s">
        <v>134</v>
      </c>
      <c r="Q5320" t="s">
        <v>37</v>
      </c>
      <c r="R5320" t="s">
        <v>36</v>
      </c>
      <c r="S5320" t="s">
        <v>37</v>
      </c>
      <c r="T5320">
        <v>2419253.12</v>
      </c>
      <c r="U5320">
        <v>322831.53000000003</v>
      </c>
      <c r="V5320">
        <v>135185.04</v>
      </c>
      <c r="W5320">
        <v>138132.94</v>
      </c>
      <c r="X5320">
        <v>74728.89</v>
      </c>
      <c r="Y5320">
        <v>9526.24</v>
      </c>
      <c r="Z5320">
        <v>3927.24</v>
      </c>
      <c r="AA5320">
        <v>1859.14</v>
      </c>
      <c r="AB5320">
        <f t="shared" si="249"/>
        <v>201604.42666666667</v>
      </c>
      <c r="AC5320">
        <f t="shared" si="250"/>
        <v>273317.98</v>
      </c>
      <c r="AD5320">
        <f t="shared" si="251"/>
        <v>443529.73866666673</v>
      </c>
    </row>
    <row r="5321" spans="1:30" x14ac:dyDescent="0.3">
      <c r="A5321">
        <v>12098</v>
      </c>
      <c r="B5321" t="s">
        <v>3942</v>
      </c>
      <c r="C5321" t="s">
        <v>28</v>
      </c>
      <c r="D5321">
        <v>775</v>
      </c>
      <c r="E5321">
        <v>8195</v>
      </c>
      <c r="F5321" t="s">
        <v>605</v>
      </c>
      <c r="G5321">
        <v>5</v>
      </c>
      <c r="H5321" t="s">
        <v>30</v>
      </c>
      <c r="I5321" t="s">
        <v>31</v>
      </c>
      <c r="J5321">
        <v>2361</v>
      </c>
      <c r="K5321" t="s">
        <v>607</v>
      </c>
      <c r="L5321">
        <v>2361</v>
      </c>
      <c r="M5321" t="s">
        <v>608</v>
      </c>
      <c r="N5321" t="s">
        <v>1406</v>
      </c>
      <c r="O5321" t="s">
        <v>43</v>
      </c>
      <c r="P5321" t="s">
        <v>82</v>
      </c>
      <c r="Q5321" t="s">
        <v>36</v>
      </c>
      <c r="R5321" t="s">
        <v>36</v>
      </c>
      <c r="S5321" t="s">
        <v>37</v>
      </c>
      <c r="T5321">
        <v>34633.18</v>
      </c>
      <c r="U5321">
        <v>8525.31</v>
      </c>
      <c r="V5321">
        <v>3046.08</v>
      </c>
      <c r="W5321">
        <v>3046.08</v>
      </c>
      <c r="X5321">
        <v>1597.07</v>
      </c>
      <c r="Y5321">
        <v>357.3</v>
      </c>
      <c r="Z5321">
        <v>239.6</v>
      </c>
      <c r="AA5321">
        <v>117.16</v>
      </c>
      <c r="AB5321">
        <f t="shared" si="249"/>
        <v>2886.0983333333334</v>
      </c>
      <c r="AC5321">
        <f t="shared" si="250"/>
        <v>6092.16</v>
      </c>
      <c r="AD5321">
        <f t="shared" si="251"/>
        <v>6349.4163333333336</v>
      </c>
    </row>
    <row r="5322" spans="1:30" x14ac:dyDescent="0.3">
      <c r="A5322">
        <v>717860</v>
      </c>
      <c r="B5322" t="s">
        <v>3943</v>
      </c>
      <c r="C5322" t="s">
        <v>28</v>
      </c>
      <c r="D5322">
        <v>7001</v>
      </c>
      <c r="E5322">
        <v>8149</v>
      </c>
      <c r="F5322" t="s">
        <v>3944</v>
      </c>
      <c r="G5322">
        <v>2</v>
      </c>
      <c r="H5322" t="s">
        <v>71</v>
      </c>
      <c r="I5322" t="s">
        <v>96</v>
      </c>
      <c r="J5322">
        <v>72478</v>
      </c>
      <c r="K5322" t="s">
        <v>916</v>
      </c>
      <c r="L5322">
        <v>72478</v>
      </c>
      <c r="M5322" t="s">
        <v>916</v>
      </c>
      <c r="N5322">
        <v>0</v>
      </c>
      <c r="O5322" t="s">
        <v>34</v>
      </c>
      <c r="P5322" t="s">
        <v>109</v>
      </c>
      <c r="Q5322" t="s">
        <v>37</v>
      </c>
      <c r="R5322" t="s">
        <v>36</v>
      </c>
      <c r="S5322" t="s">
        <v>36</v>
      </c>
      <c r="T5322">
        <v>59620.59</v>
      </c>
      <c r="U5322">
        <v>8090.19</v>
      </c>
      <c r="V5322">
        <v>6449.73</v>
      </c>
      <c r="W5322">
        <v>7371.12</v>
      </c>
      <c r="X5322">
        <v>1854.98</v>
      </c>
      <c r="Y5322">
        <v>234.6</v>
      </c>
      <c r="Z5322">
        <v>182.01</v>
      </c>
      <c r="AA5322">
        <v>0</v>
      </c>
      <c r="AB5322">
        <f t="shared" si="249"/>
        <v>4968.3824999999997</v>
      </c>
      <c r="AC5322">
        <f t="shared" si="250"/>
        <v>13820.849999999999</v>
      </c>
      <c r="AD5322">
        <f t="shared" si="251"/>
        <v>10930.441500000001</v>
      </c>
    </row>
    <row r="5323" spans="1:30" x14ac:dyDescent="0.3">
      <c r="A5323">
        <v>561339</v>
      </c>
      <c r="B5323" t="s">
        <v>1259</v>
      </c>
      <c r="C5323" t="s">
        <v>28</v>
      </c>
      <c r="D5323">
        <v>7595</v>
      </c>
      <c r="E5323">
        <v>8149</v>
      </c>
      <c r="F5323" t="s">
        <v>258</v>
      </c>
      <c r="G5323">
        <v>4</v>
      </c>
      <c r="H5323" t="s">
        <v>40</v>
      </c>
      <c r="I5323" t="s">
        <v>96</v>
      </c>
      <c r="J5323">
        <v>72507</v>
      </c>
      <c r="K5323" t="s">
        <v>1260</v>
      </c>
      <c r="L5323">
        <v>72480</v>
      </c>
      <c r="M5323" t="s">
        <v>175</v>
      </c>
      <c r="N5323" t="s">
        <v>260</v>
      </c>
      <c r="O5323" t="s">
        <v>34</v>
      </c>
      <c r="P5323" t="s">
        <v>109</v>
      </c>
      <c r="Q5323" t="s">
        <v>37</v>
      </c>
      <c r="R5323" t="s">
        <v>36</v>
      </c>
      <c r="S5323" t="s">
        <v>36</v>
      </c>
      <c r="T5323">
        <v>1464697.84</v>
      </c>
      <c r="U5323">
        <v>141655.9</v>
      </c>
      <c r="V5323">
        <v>154770</v>
      </c>
      <c r="W5323">
        <v>225120</v>
      </c>
      <c r="X5323">
        <v>58719.38</v>
      </c>
      <c r="Y5323">
        <v>5435.16</v>
      </c>
      <c r="Z5323">
        <v>5963.98</v>
      </c>
      <c r="AA5323">
        <v>0</v>
      </c>
      <c r="AB5323">
        <f t="shared" si="249"/>
        <v>122058.15333333334</v>
      </c>
      <c r="AC5323">
        <f t="shared" si="250"/>
        <v>379890</v>
      </c>
      <c r="AD5323">
        <f t="shared" si="251"/>
        <v>268527.93733333336</v>
      </c>
    </row>
    <row r="5324" spans="1:30" x14ac:dyDescent="0.3">
      <c r="A5324">
        <v>721786</v>
      </c>
      <c r="B5324" t="s">
        <v>54</v>
      </c>
      <c r="C5324" t="s">
        <v>28</v>
      </c>
      <c r="D5324">
        <v>7003</v>
      </c>
      <c r="E5324">
        <v>8148</v>
      </c>
      <c r="F5324" t="s">
        <v>55</v>
      </c>
      <c r="G5324">
        <v>4</v>
      </c>
      <c r="H5324" t="s">
        <v>40</v>
      </c>
      <c r="I5324" t="s">
        <v>31</v>
      </c>
      <c r="J5324">
        <v>40461</v>
      </c>
      <c r="K5324" t="s">
        <v>41</v>
      </c>
      <c r="L5324">
        <v>40461</v>
      </c>
      <c r="M5324" t="s">
        <v>41</v>
      </c>
      <c r="N5324" t="s">
        <v>56</v>
      </c>
      <c r="O5324" t="s">
        <v>43</v>
      </c>
      <c r="P5324" t="s">
        <v>978</v>
      </c>
      <c r="Q5324" t="s">
        <v>36</v>
      </c>
      <c r="R5324" t="s">
        <v>36</v>
      </c>
      <c r="S5324" t="s">
        <v>36</v>
      </c>
      <c r="T5324">
        <v>130445.24</v>
      </c>
      <c r="U5324">
        <v>55878.94</v>
      </c>
      <c r="V5324">
        <v>0</v>
      </c>
      <c r="W5324">
        <v>0</v>
      </c>
      <c r="X5324">
        <v>-473.48</v>
      </c>
      <c r="Y5324">
        <v>-2427.4</v>
      </c>
      <c r="Z5324">
        <v>0</v>
      </c>
      <c r="AA5324">
        <v>0</v>
      </c>
      <c r="AB5324">
        <f t="shared" si="249"/>
        <v>10870.436666666666</v>
      </c>
      <c r="AC5324">
        <f t="shared" si="250"/>
        <v>0</v>
      </c>
      <c r="AD5324">
        <f t="shared" si="251"/>
        <v>23914.96066666667</v>
      </c>
    </row>
    <row r="5325" spans="1:30" x14ac:dyDescent="0.3">
      <c r="A5325">
        <v>966946</v>
      </c>
      <c r="B5325" t="s">
        <v>3945</v>
      </c>
      <c r="C5325" t="s">
        <v>28</v>
      </c>
      <c r="D5325">
        <v>7992</v>
      </c>
      <c r="E5325">
        <v>8149</v>
      </c>
      <c r="F5325" t="s">
        <v>3946</v>
      </c>
      <c r="G5325">
        <v>2</v>
      </c>
      <c r="H5325" t="s">
        <v>71</v>
      </c>
      <c r="I5325" t="s">
        <v>96</v>
      </c>
      <c r="J5325">
        <v>40822</v>
      </c>
      <c r="K5325" t="s">
        <v>1313</v>
      </c>
      <c r="L5325">
        <v>40822</v>
      </c>
      <c r="M5325" t="s">
        <v>1313</v>
      </c>
      <c r="N5325">
        <v>0</v>
      </c>
      <c r="O5325" t="s">
        <v>67</v>
      </c>
      <c r="P5325" t="s">
        <v>109</v>
      </c>
      <c r="Q5325" t="s">
        <v>37</v>
      </c>
      <c r="R5325" t="s">
        <v>36</v>
      </c>
      <c r="S5325" t="s">
        <v>36</v>
      </c>
      <c r="T5325">
        <v>254572.82</v>
      </c>
      <c r="U5325">
        <v>39552.04</v>
      </c>
      <c r="V5325">
        <v>18427.8</v>
      </c>
      <c r="W5325">
        <v>22113.360000000001</v>
      </c>
      <c r="X5325">
        <v>8182.6</v>
      </c>
      <c r="Y5325">
        <v>1212.79</v>
      </c>
      <c r="Z5325">
        <v>566.1</v>
      </c>
      <c r="AA5325">
        <v>0</v>
      </c>
      <c r="AB5325">
        <f t="shared" si="249"/>
        <v>21214.401666666668</v>
      </c>
      <c r="AC5325">
        <f t="shared" si="250"/>
        <v>40541.160000000003</v>
      </c>
      <c r="AD5325">
        <f t="shared" si="251"/>
        <v>46671.683666666671</v>
      </c>
    </row>
    <row r="5326" spans="1:30" x14ac:dyDescent="0.3">
      <c r="A5326">
        <v>28683</v>
      </c>
      <c r="B5326" t="s">
        <v>3947</v>
      </c>
      <c r="C5326" t="s">
        <v>28</v>
      </c>
      <c r="D5326">
        <v>7001</v>
      </c>
      <c r="E5326">
        <v>8163</v>
      </c>
      <c r="F5326" t="s">
        <v>50</v>
      </c>
      <c r="G5326">
        <v>5</v>
      </c>
      <c r="H5326" t="s">
        <v>30</v>
      </c>
      <c r="I5326" t="s">
        <v>31</v>
      </c>
      <c r="J5326">
        <v>569</v>
      </c>
      <c r="K5326" t="s">
        <v>240</v>
      </c>
      <c r="L5326">
        <v>569</v>
      </c>
      <c r="M5326" t="s">
        <v>240</v>
      </c>
      <c r="N5326" t="s">
        <v>1090</v>
      </c>
      <c r="O5326" t="s">
        <v>67</v>
      </c>
      <c r="P5326" t="s">
        <v>263</v>
      </c>
      <c r="Q5326" t="s">
        <v>36</v>
      </c>
      <c r="R5326" t="s">
        <v>36</v>
      </c>
      <c r="S5326" t="s">
        <v>37</v>
      </c>
      <c r="T5326">
        <v>212245.66</v>
      </c>
      <c r="U5326">
        <v>49802.7</v>
      </c>
      <c r="V5326">
        <v>17772.98</v>
      </c>
      <c r="W5326">
        <v>12623.46</v>
      </c>
      <c r="X5326">
        <v>18182.25</v>
      </c>
      <c r="Y5326">
        <v>4026.19</v>
      </c>
      <c r="Z5326">
        <v>1514.36</v>
      </c>
      <c r="AA5326">
        <v>485.52</v>
      </c>
      <c r="AB5326">
        <f t="shared" si="249"/>
        <v>17687.138333333332</v>
      </c>
      <c r="AC5326">
        <f t="shared" si="250"/>
        <v>30396.44</v>
      </c>
      <c r="AD5326">
        <f t="shared" si="251"/>
        <v>38911.704333333335</v>
      </c>
    </row>
    <row r="5327" spans="1:30" x14ac:dyDescent="0.3">
      <c r="A5327">
        <v>42806</v>
      </c>
      <c r="B5327" t="s">
        <v>1768</v>
      </c>
      <c r="C5327" t="s">
        <v>28</v>
      </c>
      <c r="D5327">
        <v>7994</v>
      </c>
      <c r="E5327">
        <v>8170</v>
      </c>
      <c r="F5327" t="s">
        <v>331</v>
      </c>
      <c r="G5327">
        <v>5</v>
      </c>
      <c r="H5327" t="s">
        <v>30</v>
      </c>
      <c r="I5327" t="s">
        <v>31</v>
      </c>
      <c r="J5327">
        <v>72859</v>
      </c>
      <c r="K5327" t="s">
        <v>274</v>
      </c>
      <c r="L5327">
        <v>72859</v>
      </c>
      <c r="M5327" t="s">
        <v>274</v>
      </c>
      <c r="N5327" t="s">
        <v>275</v>
      </c>
      <c r="O5327" t="s">
        <v>34</v>
      </c>
      <c r="P5327" t="s">
        <v>35</v>
      </c>
      <c r="Q5327" t="s">
        <v>36</v>
      </c>
      <c r="R5327" t="s">
        <v>36</v>
      </c>
      <c r="S5327" t="s">
        <v>37</v>
      </c>
      <c r="T5327">
        <v>10784.28</v>
      </c>
      <c r="U5327">
        <v>0</v>
      </c>
      <c r="V5327">
        <v>5360.64</v>
      </c>
      <c r="W5327">
        <v>0</v>
      </c>
      <c r="X5327">
        <v>779.26</v>
      </c>
      <c r="Y5327">
        <v>0</v>
      </c>
      <c r="Z5327">
        <v>299.04000000000002</v>
      </c>
      <c r="AA5327">
        <v>0</v>
      </c>
      <c r="AB5327">
        <f t="shared" si="249"/>
        <v>898.69</v>
      </c>
      <c r="AC5327">
        <f t="shared" si="250"/>
        <v>5360.64</v>
      </c>
      <c r="AD5327">
        <f t="shared" si="251"/>
        <v>1977.1180000000004</v>
      </c>
    </row>
    <row r="5328" spans="1:30" x14ac:dyDescent="0.3">
      <c r="A5328">
        <v>857245</v>
      </c>
      <c r="B5328" t="s">
        <v>582</v>
      </c>
      <c r="C5328" t="s">
        <v>28</v>
      </c>
      <c r="D5328">
        <v>7003</v>
      </c>
      <c r="E5328">
        <v>8148</v>
      </c>
      <c r="F5328" t="s">
        <v>583</v>
      </c>
      <c r="G5328">
        <v>4</v>
      </c>
      <c r="H5328" t="s">
        <v>40</v>
      </c>
      <c r="I5328" t="s">
        <v>31</v>
      </c>
      <c r="J5328">
        <v>40461</v>
      </c>
      <c r="K5328" t="s">
        <v>41</v>
      </c>
      <c r="L5328">
        <v>40461</v>
      </c>
      <c r="M5328" t="s">
        <v>41</v>
      </c>
      <c r="N5328" t="s">
        <v>584</v>
      </c>
      <c r="O5328" t="s">
        <v>43</v>
      </c>
      <c r="P5328" t="s">
        <v>2407</v>
      </c>
      <c r="Q5328" t="s">
        <v>36</v>
      </c>
      <c r="R5328" t="s">
        <v>37</v>
      </c>
      <c r="S5328" t="s">
        <v>36</v>
      </c>
      <c r="T5328">
        <v>373244.69</v>
      </c>
      <c r="U5328">
        <v>0</v>
      </c>
      <c r="V5328">
        <v>0</v>
      </c>
      <c r="W5328">
        <v>0</v>
      </c>
      <c r="X5328">
        <v>16096.93</v>
      </c>
      <c r="Y5328">
        <v>0</v>
      </c>
      <c r="Z5328">
        <v>0</v>
      </c>
      <c r="AA5328">
        <v>0</v>
      </c>
      <c r="AB5328">
        <f t="shared" si="249"/>
        <v>31103.724166666667</v>
      </c>
      <c r="AC5328">
        <f t="shared" si="250"/>
        <v>0</v>
      </c>
      <c r="AD5328">
        <f t="shared" si="251"/>
        <v>68428.193166666679</v>
      </c>
    </row>
    <row r="5329" spans="1:30" x14ac:dyDescent="0.3">
      <c r="A5329">
        <v>806188</v>
      </c>
      <c r="B5329" t="s">
        <v>1459</v>
      </c>
      <c r="C5329" t="s">
        <v>28</v>
      </c>
      <c r="D5329">
        <v>7001</v>
      </c>
      <c r="E5329">
        <v>8149</v>
      </c>
      <c r="F5329" t="s">
        <v>1460</v>
      </c>
      <c r="G5329">
        <v>4</v>
      </c>
      <c r="H5329" t="s">
        <v>40</v>
      </c>
      <c r="I5329" t="s">
        <v>31</v>
      </c>
      <c r="J5329">
        <v>2076</v>
      </c>
      <c r="K5329" t="s">
        <v>816</v>
      </c>
      <c r="L5329">
        <v>2076</v>
      </c>
      <c r="M5329" t="s">
        <v>816</v>
      </c>
      <c r="N5329" t="s">
        <v>1461</v>
      </c>
      <c r="O5329" t="s">
        <v>67</v>
      </c>
      <c r="P5329" t="s">
        <v>109</v>
      </c>
      <c r="Q5329" t="s">
        <v>37</v>
      </c>
      <c r="R5329" t="s">
        <v>36</v>
      </c>
      <c r="S5329" t="s">
        <v>36</v>
      </c>
      <c r="T5329">
        <v>69063.839999999997</v>
      </c>
      <c r="U5329">
        <v>11002.4</v>
      </c>
      <c r="V5329">
        <v>8442</v>
      </c>
      <c r="W5329">
        <v>5628</v>
      </c>
      <c r="X5329">
        <v>2928.32</v>
      </c>
      <c r="Y5329">
        <v>431.66</v>
      </c>
      <c r="Z5329">
        <v>325.32</v>
      </c>
      <c r="AA5329">
        <v>0</v>
      </c>
      <c r="AB5329">
        <f t="shared" si="249"/>
        <v>5755.32</v>
      </c>
      <c r="AC5329">
        <f t="shared" si="250"/>
        <v>14070</v>
      </c>
      <c r="AD5329">
        <f t="shared" si="251"/>
        <v>12661.704</v>
      </c>
    </row>
    <row r="5330" spans="1:30" x14ac:dyDescent="0.3">
      <c r="A5330">
        <v>970904</v>
      </c>
      <c r="B5330" t="s">
        <v>2175</v>
      </c>
      <c r="C5330" t="s">
        <v>28</v>
      </c>
      <c r="D5330">
        <v>7994</v>
      </c>
      <c r="E5330">
        <v>8173</v>
      </c>
      <c r="F5330" t="s">
        <v>783</v>
      </c>
      <c r="G5330">
        <v>5</v>
      </c>
      <c r="H5330" t="s">
        <v>30</v>
      </c>
      <c r="I5330" t="s">
        <v>31</v>
      </c>
      <c r="J5330">
        <v>72954</v>
      </c>
      <c r="K5330" t="s">
        <v>90</v>
      </c>
      <c r="L5330">
        <v>72952</v>
      </c>
      <c r="M5330" t="s">
        <v>91</v>
      </c>
      <c r="N5330" t="s">
        <v>832</v>
      </c>
      <c r="O5330" t="s">
        <v>34</v>
      </c>
      <c r="P5330" t="s">
        <v>62</v>
      </c>
      <c r="Q5330" t="s">
        <v>36</v>
      </c>
      <c r="R5330" t="s">
        <v>36</v>
      </c>
      <c r="S5330" t="s">
        <v>37</v>
      </c>
      <c r="T5330">
        <v>77047.27</v>
      </c>
      <c r="U5330">
        <v>12528.02</v>
      </c>
      <c r="V5330">
        <v>0</v>
      </c>
      <c r="W5330">
        <v>38711.550000000003</v>
      </c>
      <c r="X5330">
        <v>5320.24</v>
      </c>
      <c r="Y5330">
        <v>863.6</v>
      </c>
      <c r="Z5330">
        <v>0</v>
      </c>
      <c r="AA5330">
        <v>1488.9</v>
      </c>
      <c r="AB5330">
        <f t="shared" si="249"/>
        <v>6420.605833333334</v>
      </c>
      <c r="AC5330">
        <f t="shared" si="250"/>
        <v>38711.550000000003</v>
      </c>
      <c r="AD5330">
        <f t="shared" si="251"/>
        <v>14125.332833333336</v>
      </c>
    </row>
    <row r="5331" spans="1:30" x14ac:dyDescent="0.3">
      <c r="A5331">
        <v>458677</v>
      </c>
      <c r="B5331" t="s">
        <v>894</v>
      </c>
      <c r="C5331" t="s">
        <v>28</v>
      </c>
      <c r="D5331">
        <v>7992</v>
      </c>
      <c r="E5331">
        <v>8149</v>
      </c>
      <c r="F5331" t="s">
        <v>895</v>
      </c>
      <c r="G5331">
        <v>4</v>
      </c>
      <c r="H5331" t="s">
        <v>40</v>
      </c>
      <c r="I5331" t="s">
        <v>96</v>
      </c>
      <c r="J5331">
        <v>2133</v>
      </c>
      <c r="K5331" t="s">
        <v>132</v>
      </c>
      <c r="L5331">
        <v>2133</v>
      </c>
      <c r="M5331" t="s">
        <v>132</v>
      </c>
      <c r="N5331" t="s">
        <v>133</v>
      </c>
      <c r="O5331" t="s">
        <v>67</v>
      </c>
      <c r="P5331" t="s">
        <v>653</v>
      </c>
      <c r="Q5331" t="s">
        <v>36</v>
      </c>
      <c r="R5331" t="s">
        <v>36</v>
      </c>
      <c r="S5331" t="s">
        <v>36</v>
      </c>
      <c r="T5331">
        <v>2777391.14</v>
      </c>
      <c r="U5331">
        <v>238294.62</v>
      </c>
      <c r="V5331">
        <v>270237.38</v>
      </c>
      <c r="W5331">
        <v>327129.46000000002</v>
      </c>
      <c r="X5331">
        <v>173163.04</v>
      </c>
      <c r="Y5331">
        <v>12182.16</v>
      </c>
      <c r="Z5331">
        <v>17431.72</v>
      </c>
      <c r="AA5331">
        <v>12581.92</v>
      </c>
      <c r="AB5331">
        <f t="shared" si="249"/>
        <v>231449.26166666669</v>
      </c>
      <c r="AC5331">
        <f t="shared" si="250"/>
        <v>597366.84000000008</v>
      </c>
      <c r="AD5331">
        <f t="shared" si="251"/>
        <v>509188.37566666678</v>
      </c>
    </row>
    <row r="5332" spans="1:30" x14ac:dyDescent="0.3">
      <c r="A5332">
        <v>614744</v>
      </c>
      <c r="B5332" t="s">
        <v>3067</v>
      </c>
      <c r="C5332" t="s">
        <v>28</v>
      </c>
      <c r="D5332">
        <v>7994</v>
      </c>
      <c r="E5332">
        <v>8149</v>
      </c>
      <c r="F5332" t="s">
        <v>3068</v>
      </c>
      <c r="G5332">
        <v>4</v>
      </c>
      <c r="H5332" t="s">
        <v>40</v>
      </c>
      <c r="I5332" t="s">
        <v>96</v>
      </c>
      <c r="J5332">
        <v>72954</v>
      </c>
      <c r="K5332" t="s">
        <v>90</v>
      </c>
      <c r="L5332">
        <v>72952</v>
      </c>
      <c r="M5332" t="s">
        <v>91</v>
      </c>
      <c r="N5332" t="s">
        <v>3069</v>
      </c>
      <c r="O5332" t="s">
        <v>34</v>
      </c>
      <c r="P5332" t="s">
        <v>109</v>
      </c>
      <c r="Q5332" t="s">
        <v>37</v>
      </c>
      <c r="R5332" t="s">
        <v>36</v>
      </c>
      <c r="S5332" t="s">
        <v>36</v>
      </c>
      <c r="T5332">
        <v>193553.6</v>
      </c>
      <c r="U5332">
        <v>28881.3</v>
      </c>
      <c r="V5332">
        <v>32361</v>
      </c>
      <c r="W5332">
        <v>16884</v>
      </c>
      <c r="X5332">
        <v>8088.02</v>
      </c>
      <c r="Y5332">
        <v>1136.6199999999999</v>
      </c>
      <c r="Z5332">
        <v>1247.02</v>
      </c>
      <c r="AA5332">
        <v>0</v>
      </c>
      <c r="AB5332">
        <f t="shared" si="249"/>
        <v>16129.466666666667</v>
      </c>
      <c r="AC5332">
        <f t="shared" si="250"/>
        <v>49245</v>
      </c>
      <c r="AD5332">
        <f t="shared" si="251"/>
        <v>35484.826666666668</v>
      </c>
    </row>
    <row r="5333" spans="1:30" x14ac:dyDescent="0.3">
      <c r="A5333">
        <v>736932</v>
      </c>
      <c r="B5333" t="s">
        <v>3948</v>
      </c>
      <c r="C5333" t="s">
        <v>28</v>
      </c>
      <c r="D5333">
        <v>7992</v>
      </c>
      <c r="E5333">
        <v>8149</v>
      </c>
      <c r="F5333" t="s">
        <v>2273</v>
      </c>
      <c r="G5333">
        <v>4</v>
      </c>
      <c r="H5333" t="s">
        <v>40</v>
      </c>
      <c r="I5333" t="s">
        <v>96</v>
      </c>
      <c r="J5333">
        <v>633</v>
      </c>
      <c r="K5333" t="s">
        <v>600</v>
      </c>
      <c r="L5333">
        <v>633</v>
      </c>
      <c r="M5333" t="s">
        <v>600</v>
      </c>
      <c r="N5333" t="s">
        <v>2274</v>
      </c>
      <c r="O5333" t="s">
        <v>67</v>
      </c>
      <c r="P5333" t="s">
        <v>187</v>
      </c>
      <c r="Q5333" t="s">
        <v>37</v>
      </c>
      <c r="R5333" t="s">
        <v>36</v>
      </c>
      <c r="S5333" t="s">
        <v>36</v>
      </c>
      <c r="T5333">
        <v>361705.48</v>
      </c>
      <c r="U5333">
        <v>0</v>
      </c>
      <c r="V5333">
        <v>0</v>
      </c>
      <c r="W5333">
        <v>363306.78</v>
      </c>
      <c r="X5333">
        <v>13108.66</v>
      </c>
      <c r="Y5333">
        <v>0</v>
      </c>
      <c r="Z5333">
        <v>-1087.48</v>
      </c>
      <c r="AA5333">
        <v>9548.08</v>
      </c>
      <c r="AB5333">
        <f t="shared" si="249"/>
        <v>30142.123333333333</v>
      </c>
      <c r="AC5333">
        <f t="shared" si="250"/>
        <v>363306.78</v>
      </c>
      <c r="AD5333">
        <f t="shared" si="251"/>
        <v>66312.671333333332</v>
      </c>
    </row>
    <row r="5334" spans="1:30" x14ac:dyDescent="0.3">
      <c r="A5334">
        <v>867678</v>
      </c>
      <c r="B5334" t="s">
        <v>1607</v>
      </c>
      <c r="C5334" t="s">
        <v>28</v>
      </c>
      <c r="D5334">
        <v>7994</v>
      </c>
      <c r="E5334">
        <v>8155</v>
      </c>
      <c r="F5334" t="s">
        <v>59</v>
      </c>
      <c r="G5334">
        <v>5</v>
      </c>
      <c r="H5334" t="s">
        <v>30</v>
      </c>
      <c r="I5334" t="s">
        <v>31</v>
      </c>
      <c r="J5334">
        <v>2501</v>
      </c>
      <c r="K5334" t="s">
        <v>123</v>
      </c>
      <c r="L5334">
        <v>2501</v>
      </c>
      <c r="M5334" t="s">
        <v>123</v>
      </c>
      <c r="N5334" t="s">
        <v>124</v>
      </c>
      <c r="O5334" t="s">
        <v>34</v>
      </c>
      <c r="P5334" t="s">
        <v>72</v>
      </c>
      <c r="Q5334" t="s">
        <v>36</v>
      </c>
      <c r="R5334" t="s">
        <v>36</v>
      </c>
      <c r="S5334" t="s">
        <v>37</v>
      </c>
      <c r="T5334">
        <v>15726.43</v>
      </c>
      <c r="U5334">
        <v>0</v>
      </c>
      <c r="V5334">
        <v>3929</v>
      </c>
      <c r="W5334">
        <v>3929</v>
      </c>
      <c r="X5334">
        <v>1132.3699999999999</v>
      </c>
      <c r="Y5334">
        <v>0</v>
      </c>
      <c r="Z5334">
        <v>285.89999999999998</v>
      </c>
      <c r="AA5334">
        <v>151.12</v>
      </c>
      <c r="AB5334">
        <f t="shared" si="249"/>
        <v>1310.5358333333334</v>
      </c>
      <c r="AC5334">
        <f t="shared" si="250"/>
        <v>7858</v>
      </c>
      <c r="AD5334">
        <f t="shared" si="251"/>
        <v>2883.1788333333338</v>
      </c>
    </row>
    <row r="5335" spans="1:30" x14ac:dyDescent="0.3">
      <c r="A5335">
        <v>99039</v>
      </c>
      <c r="B5335" t="s">
        <v>3949</v>
      </c>
      <c r="C5335" t="s">
        <v>28</v>
      </c>
      <c r="D5335">
        <v>837</v>
      </c>
      <c r="E5335">
        <v>8149</v>
      </c>
      <c r="F5335" t="s">
        <v>2166</v>
      </c>
      <c r="G5335">
        <v>3</v>
      </c>
      <c r="H5335" t="s">
        <v>170</v>
      </c>
      <c r="I5335" t="s">
        <v>96</v>
      </c>
      <c r="J5335">
        <v>40110</v>
      </c>
      <c r="K5335" t="s">
        <v>2167</v>
      </c>
      <c r="L5335">
        <v>40110</v>
      </c>
      <c r="M5335" t="s">
        <v>2167</v>
      </c>
      <c r="N5335" t="s">
        <v>2168</v>
      </c>
      <c r="O5335" t="s">
        <v>43</v>
      </c>
      <c r="P5335" t="s">
        <v>109</v>
      </c>
      <c r="Q5335" t="s">
        <v>37</v>
      </c>
      <c r="R5335" t="s">
        <v>36</v>
      </c>
      <c r="S5335" t="s">
        <v>36</v>
      </c>
      <c r="T5335">
        <v>17457.84</v>
      </c>
      <c r="U5335">
        <v>0</v>
      </c>
      <c r="V5335">
        <v>0</v>
      </c>
      <c r="W5335">
        <v>5819.28</v>
      </c>
      <c r="X5335">
        <v>306.7</v>
      </c>
      <c r="Y5335">
        <v>0</v>
      </c>
      <c r="Z5335">
        <v>0</v>
      </c>
      <c r="AA5335">
        <v>0</v>
      </c>
      <c r="AB5335">
        <f t="shared" si="249"/>
        <v>1454.82</v>
      </c>
      <c r="AC5335">
        <f t="shared" si="250"/>
        <v>5819.28</v>
      </c>
      <c r="AD5335">
        <f t="shared" si="251"/>
        <v>3200.6040000000003</v>
      </c>
    </row>
    <row r="5336" spans="1:30" x14ac:dyDescent="0.3">
      <c r="A5336">
        <v>639459</v>
      </c>
      <c r="B5336" t="s">
        <v>38</v>
      </c>
      <c r="C5336" t="s">
        <v>28</v>
      </c>
      <c r="D5336">
        <v>7003</v>
      </c>
      <c r="E5336">
        <v>8148</v>
      </c>
      <c r="F5336" t="s">
        <v>39</v>
      </c>
      <c r="G5336">
        <v>4</v>
      </c>
      <c r="H5336" t="s">
        <v>40</v>
      </c>
      <c r="I5336" t="s">
        <v>31</v>
      </c>
      <c r="J5336">
        <v>40461</v>
      </c>
      <c r="K5336" t="s">
        <v>41</v>
      </c>
      <c r="L5336">
        <v>40461</v>
      </c>
      <c r="M5336" t="s">
        <v>41</v>
      </c>
      <c r="N5336" t="s">
        <v>42</v>
      </c>
      <c r="O5336" t="s">
        <v>43</v>
      </c>
      <c r="P5336" t="s">
        <v>35</v>
      </c>
      <c r="Q5336" t="s">
        <v>36</v>
      </c>
      <c r="R5336" t="s">
        <v>36</v>
      </c>
      <c r="S5336" t="s">
        <v>36</v>
      </c>
      <c r="T5336">
        <v>22919.89</v>
      </c>
      <c r="U5336">
        <v>5800.27</v>
      </c>
      <c r="V5336">
        <v>0</v>
      </c>
      <c r="W5336">
        <v>0</v>
      </c>
      <c r="X5336">
        <v>439.2</v>
      </c>
      <c r="Y5336">
        <v>100.1</v>
      </c>
      <c r="Z5336">
        <v>0</v>
      </c>
      <c r="AA5336">
        <v>0</v>
      </c>
      <c r="AB5336">
        <f t="shared" si="249"/>
        <v>1909.9908333333333</v>
      </c>
      <c r="AC5336">
        <f t="shared" si="250"/>
        <v>0</v>
      </c>
      <c r="AD5336">
        <f t="shared" si="251"/>
        <v>4201.9798333333338</v>
      </c>
    </row>
    <row r="5337" spans="1:30" x14ac:dyDescent="0.3">
      <c r="A5337">
        <v>819103</v>
      </c>
      <c r="B5337" t="s">
        <v>1338</v>
      </c>
      <c r="C5337" t="s">
        <v>28</v>
      </c>
      <c r="D5337">
        <v>7001</v>
      </c>
      <c r="E5337">
        <v>8149</v>
      </c>
      <c r="F5337" t="s">
        <v>1290</v>
      </c>
      <c r="G5337">
        <v>4</v>
      </c>
      <c r="H5337" t="s">
        <v>40</v>
      </c>
      <c r="I5337" t="s">
        <v>96</v>
      </c>
      <c r="J5337">
        <v>72009</v>
      </c>
      <c r="K5337" t="s">
        <v>1291</v>
      </c>
      <c r="L5337">
        <v>72009</v>
      </c>
      <c r="M5337" t="s">
        <v>1291</v>
      </c>
      <c r="N5337" t="s">
        <v>1339</v>
      </c>
      <c r="O5337" t="s">
        <v>34</v>
      </c>
      <c r="P5337" t="s">
        <v>345</v>
      </c>
      <c r="Q5337" t="s">
        <v>36</v>
      </c>
      <c r="R5337" t="s">
        <v>36</v>
      </c>
      <c r="S5337" t="s">
        <v>36</v>
      </c>
      <c r="T5337">
        <v>1744005.98</v>
      </c>
      <c r="U5337">
        <v>245977.44</v>
      </c>
      <c r="V5337">
        <v>0</v>
      </c>
      <c r="W5337">
        <v>0</v>
      </c>
      <c r="X5337">
        <v>62173.74</v>
      </c>
      <c r="Y5337">
        <v>9532.56</v>
      </c>
      <c r="Z5337">
        <v>0</v>
      </c>
      <c r="AA5337">
        <v>0</v>
      </c>
      <c r="AB5337">
        <f t="shared" si="249"/>
        <v>145333.83166666667</v>
      </c>
      <c r="AC5337">
        <f t="shared" si="250"/>
        <v>0</v>
      </c>
      <c r="AD5337">
        <f t="shared" si="251"/>
        <v>319734.42966666666</v>
      </c>
    </row>
    <row r="5338" spans="1:30" x14ac:dyDescent="0.3">
      <c r="A5338">
        <v>657677</v>
      </c>
      <c r="B5338" t="s">
        <v>2968</v>
      </c>
      <c r="C5338" t="s">
        <v>28</v>
      </c>
      <c r="D5338">
        <v>7994</v>
      </c>
      <c r="E5338">
        <v>8155</v>
      </c>
      <c r="F5338" t="s">
        <v>253</v>
      </c>
      <c r="G5338">
        <v>5</v>
      </c>
      <c r="H5338" t="s">
        <v>30</v>
      </c>
      <c r="I5338" t="s">
        <v>31</v>
      </c>
      <c r="J5338">
        <v>314</v>
      </c>
      <c r="K5338" t="s">
        <v>343</v>
      </c>
      <c r="L5338">
        <v>314</v>
      </c>
      <c r="M5338" t="s">
        <v>343</v>
      </c>
      <c r="N5338" t="s">
        <v>344</v>
      </c>
      <c r="O5338" t="s">
        <v>34</v>
      </c>
      <c r="P5338" t="s">
        <v>127</v>
      </c>
      <c r="Q5338" t="s">
        <v>36</v>
      </c>
      <c r="R5338" t="s">
        <v>36</v>
      </c>
      <c r="S5338" t="s">
        <v>37</v>
      </c>
      <c r="T5338">
        <v>324733.64</v>
      </c>
      <c r="U5338">
        <v>91537.7</v>
      </c>
      <c r="V5338">
        <v>0</v>
      </c>
      <c r="W5338">
        <v>0</v>
      </c>
      <c r="X5338">
        <v>14399.22</v>
      </c>
      <c r="Y5338">
        <v>4008.63</v>
      </c>
      <c r="Z5338">
        <v>0</v>
      </c>
      <c r="AA5338">
        <v>0</v>
      </c>
      <c r="AB5338">
        <f t="shared" si="249"/>
        <v>27061.136666666669</v>
      </c>
      <c r="AC5338">
        <f t="shared" si="250"/>
        <v>0</v>
      </c>
      <c r="AD5338">
        <f t="shared" si="251"/>
        <v>59534.500666666674</v>
      </c>
    </row>
    <row r="5339" spans="1:30" x14ac:dyDescent="0.3">
      <c r="A5339">
        <v>801705</v>
      </c>
      <c r="B5339" t="s">
        <v>426</v>
      </c>
      <c r="C5339" t="s">
        <v>28</v>
      </c>
      <c r="D5339">
        <v>7003</v>
      </c>
      <c r="E5339">
        <v>8148</v>
      </c>
      <c r="F5339" t="s">
        <v>70</v>
      </c>
      <c r="G5339">
        <v>5</v>
      </c>
      <c r="H5339" t="s">
        <v>30</v>
      </c>
      <c r="I5339" t="s">
        <v>31</v>
      </c>
      <c r="J5339">
        <v>40461</v>
      </c>
      <c r="K5339" t="s">
        <v>41</v>
      </c>
      <c r="L5339">
        <v>40461</v>
      </c>
      <c r="M5339" t="s">
        <v>41</v>
      </c>
      <c r="N5339" t="s">
        <v>318</v>
      </c>
      <c r="O5339" t="s">
        <v>43</v>
      </c>
      <c r="P5339" t="s">
        <v>1050</v>
      </c>
      <c r="Q5339" t="s">
        <v>36</v>
      </c>
      <c r="R5339" t="s">
        <v>36</v>
      </c>
      <c r="S5339" t="s">
        <v>37</v>
      </c>
      <c r="T5339">
        <v>90790.07</v>
      </c>
      <c r="U5339">
        <v>29394.65</v>
      </c>
      <c r="V5339">
        <v>0</v>
      </c>
      <c r="W5339">
        <v>0</v>
      </c>
      <c r="X5339">
        <v>4137</v>
      </c>
      <c r="Y5339">
        <v>1406.35</v>
      </c>
      <c r="Z5339">
        <v>0</v>
      </c>
      <c r="AA5339">
        <v>0</v>
      </c>
      <c r="AB5339">
        <f t="shared" si="249"/>
        <v>7565.8391666666676</v>
      </c>
      <c r="AC5339">
        <f t="shared" si="250"/>
        <v>0</v>
      </c>
      <c r="AD5339">
        <f t="shared" si="251"/>
        <v>16644.84616666667</v>
      </c>
    </row>
    <row r="5340" spans="1:30" x14ac:dyDescent="0.3">
      <c r="A5340">
        <v>734716</v>
      </c>
      <c r="B5340" t="s">
        <v>100</v>
      </c>
      <c r="C5340" t="s">
        <v>28</v>
      </c>
      <c r="D5340">
        <v>7992</v>
      </c>
      <c r="E5340">
        <v>8149</v>
      </c>
      <c r="F5340" t="s">
        <v>95</v>
      </c>
      <c r="G5340">
        <v>5</v>
      </c>
      <c r="H5340" t="s">
        <v>30</v>
      </c>
      <c r="I5340" t="s">
        <v>31</v>
      </c>
      <c r="J5340">
        <v>1357</v>
      </c>
      <c r="K5340" t="s">
        <v>101</v>
      </c>
      <c r="L5340">
        <v>1357</v>
      </c>
      <c r="M5340" t="s">
        <v>101</v>
      </c>
      <c r="N5340" t="s">
        <v>102</v>
      </c>
      <c r="O5340" t="s">
        <v>67</v>
      </c>
      <c r="P5340" t="s">
        <v>408</v>
      </c>
      <c r="Q5340" t="s">
        <v>36</v>
      </c>
      <c r="R5340" t="s">
        <v>36</v>
      </c>
      <c r="S5340" t="s">
        <v>37</v>
      </c>
      <c r="T5340">
        <v>27589.33</v>
      </c>
      <c r="U5340">
        <v>5965.64</v>
      </c>
      <c r="V5340">
        <v>0</v>
      </c>
      <c r="W5340">
        <v>0</v>
      </c>
      <c r="X5340">
        <v>2798.63</v>
      </c>
      <c r="Y5340">
        <v>630.29</v>
      </c>
      <c r="Z5340">
        <v>0</v>
      </c>
      <c r="AA5340">
        <v>0</v>
      </c>
      <c r="AB5340">
        <f t="shared" si="249"/>
        <v>2299.1108333333336</v>
      </c>
      <c r="AC5340">
        <f t="shared" si="250"/>
        <v>0</v>
      </c>
      <c r="AD5340">
        <f t="shared" si="251"/>
        <v>5058.0438333333341</v>
      </c>
    </row>
    <row r="5341" spans="1:30" x14ac:dyDescent="0.3">
      <c r="A5341">
        <v>820634</v>
      </c>
      <c r="B5341" t="s">
        <v>1714</v>
      </c>
      <c r="C5341" t="s">
        <v>28</v>
      </c>
      <c r="D5341">
        <v>7992</v>
      </c>
      <c r="E5341">
        <v>8155</v>
      </c>
      <c r="F5341" t="s">
        <v>59</v>
      </c>
      <c r="G5341">
        <v>5</v>
      </c>
      <c r="H5341" t="s">
        <v>30</v>
      </c>
      <c r="I5341" t="s">
        <v>31</v>
      </c>
      <c r="J5341">
        <v>1816</v>
      </c>
      <c r="K5341" t="s">
        <v>638</v>
      </c>
      <c r="L5341">
        <v>1816</v>
      </c>
      <c r="M5341" t="s">
        <v>638</v>
      </c>
      <c r="N5341" t="s">
        <v>1715</v>
      </c>
      <c r="O5341" t="s">
        <v>67</v>
      </c>
      <c r="P5341" t="s">
        <v>487</v>
      </c>
      <c r="Q5341" t="s">
        <v>36</v>
      </c>
      <c r="R5341" t="s">
        <v>36</v>
      </c>
      <c r="S5341" t="s">
        <v>37</v>
      </c>
      <c r="T5341">
        <v>26959.99</v>
      </c>
      <c r="U5341">
        <v>13687.58</v>
      </c>
      <c r="V5341">
        <v>0</v>
      </c>
      <c r="W5341">
        <v>0</v>
      </c>
      <c r="X5341">
        <v>2064.7600000000002</v>
      </c>
      <c r="Y5341">
        <v>1046.55</v>
      </c>
      <c r="Z5341">
        <v>0</v>
      </c>
      <c r="AA5341">
        <v>0</v>
      </c>
      <c r="AB5341">
        <f t="shared" si="249"/>
        <v>2246.6658333333335</v>
      </c>
      <c r="AC5341">
        <f t="shared" si="250"/>
        <v>0</v>
      </c>
      <c r="AD5341">
        <f t="shared" si="251"/>
        <v>4942.6648333333342</v>
      </c>
    </row>
    <row r="5342" spans="1:30" x14ac:dyDescent="0.3">
      <c r="A5342">
        <v>752546</v>
      </c>
      <c r="B5342" t="s">
        <v>3950</v>
      </c>
      <c r="C5342" t="s">
        <v>28</v>
      </c>
      <c r="D5342">
        <v>761</v>
      </c>
      <c r="E5342">
        <v>8195</v>
      </c>
      <c r="F5342" t="s">
        <v>797</v>
      </c>
      <c r="G5342">
        <v>5</v>
      </c>
      <c r="H5342" t="s">
        <v>30</v>
      </c>
      <c r="I5342" t="s">
        <v>31</v>
      </c>
      <c r="J5342">
        <v>2579</v>
      </c>
      <c r="K5342" t="s">
        <v>85</v>
      </c>
      <c r="L5342">
        <v>2579</v>
      </c>
      <c r="M5342" t="s">
        <v>85</v>
      </c>
      <c r="N5342" t="s">
        <v>86</v>
      </c>
      <c r="O5342" t="s">
        <v>34</v>
      </c>
      <c r="P5342" t="s">
        <v>129</v>
      </c>
      <c r="Q5342" t="s">
        <v>36</v>
      </c>
      <c r="R5342" t="s">
        <v>36</v>
      </c>
      <c r="S5342" t="s">
        <v>37</v>
      </c>
      <c r="T5342">
        <v>12829.62</v>
      </c>
      <c r="U5342">
        <v>4279.96</v>
      </c>
      <c r="V5342">
        <v>0</v>
      </c>
      <c r="W5342">
        <v>0</v>
      </c>
      <c r="X5342">
        <v>1562.31</v>
      </c>
      <c r="Y5342">
        <v>536.75</v>
      </c>
      <c r="Z5342">
        <v>0</v>
      </c>
      <c r="AA5342">
        <v>0</v>
      </c>
      <c r="AB5342">
        <f t="shared" si="249"/>
        <v>1069.135</v>
      </c>
      <c r="AC5342">
        <f t="shared" si="250"/>
        <v>0</v>
      </c>
      <c r="AD5342">
        <f t="shared" si="251"/>
        <v>2352.0970000000002</v>
      </c>
    </row>
    <row r="5343" spans="1:30" x14ac:dyDescent="0.3">
      <c r="A5343">
        <v>124707</v>
      </c>
      <c r="B5343" t="s">
        <v>2270</v>
      </c>
      <c r="C5343" t="s">
        <v>28</v>
      </c>
      <c r="D5343">
        <v>7001</v>
      </c>
      <c r="E5343">
        <v>8149</v>
      </c>
      <c r="F5343" t="s">
        <v>95</v>
      </c>
      <c r="G5343">
        <v>5</v>
      </c>
      <c r="H5343" t="s">
        <v>30</v>
      </c>
      <c r="I5343" t="s">
        <v>31</v>
      </c>
      <c r="J5343">
        <v>1547</v>
      </c>
      <c r="K5343" t="s">
        <v>113</v>
      </c>
      <c r="L5343">
        <v>1547</v>
      </c>
      <c r="M5343" t="s">
        <v>113</v>
      </c>
      <c r="N5343" t="s">
        <v>114</v>
      </c>
      <c r="O5343" t="s">
        <v>34</v>
      </c>
      <c r="P5343" t="s">
        <v>358</v>
      </c>
      <c r="Q5343" t="s">
        <v>36</v>
      </c>
      <c r="R5343" t="s">
        <v>36</v>
      </c>
      <c r="S5343" t="s">
        <v>37</v>
      </c>
      <c r="T5343">
        <v>0</v>
      </c>
      <c r="U5343">
        <v>22098.92</v>
      </c>
      <c r="V5343">
        <v>0</v>
      </c>
      <c r="W5343">
        <v>0</v>
      </c>
      <c r="X5343">
        <v>569.36</v>
      </c>
      <c r="Y5343">
        <v>2033.53</v>
      </c>
      <c r="Z5343">
        <v>0</v>
      </c>
      <c r="AA5343">
        <v>0</v>
      </c>
      <c r="AB5343">
        <f t="shared" si="249"/>
        <v>0</v>
      </c>
      <c r="AC5343">
        <f t="shared" si="250"/>
        <v>0</v>
      </c>
      <c r="AD5343">
        <f t="shared" si="251"/>
        <v>0</v>
      </c>
    </row>
    <row r="5344" spans="1:30" x14ac:dyDescent="0.3">
      <c r="A5344">
        <v>730203</v>
      </c>
      <c r="B5344" t="s">
        <v>893</v>
      </c>
      <c r="C5344" t="s">
        <v>28</v>
      </c>
      <c r="D5344">
        <v>7995</v>
      </c>
      <c r="E5344">
        <v>8113</v>
      </c>
      <c r="F5344" t="s">
        <v>64</v>
      </c>
      <c r="G5344">
        <v>3</v>
      </c>
      <c r="H5344" t="s">
        <v>170</v>
      </c>
      <c r="I5344" t="s">
        <v>31</v>
      </c>
      <c r="J5344">
        <v>40558</v>
      </c>
      <c r="K5344" t="s">
        <v>65</v>
      </c>
      <c r="L5344">
        <v>40558</v>
      </c>
      <c r="M5344" t="s">
        <v>65</v>
      </c>
      <c r="N5344" t="s">
        <v>66</v>
      </c>
      <c r="O5344" t="s">
        <v>67</v>
      </c>
      <c r="P5344" t="s">
        <v>585</v>
      </c>
      <c r="Q5344" t="s">
        <v>36</v>
      </c>
      <c r="R5344" t="s">
        <v>36</v>
      </c>
      <c r="S5344" t="s">
        <v>36</v>
      </c>
      <c r="T5344">
        <v>40979.269999999997</v>
      </c>
      <c r="U5344">
        <v>11176.17</v>
      </c>
      <c r="V5344">
        <v>0</v>
      </c>
      <c r="W5344">
        <v>0</v>
      </c>
      <c r="X5344">
        <v>757.93</v>
      </c>
      <c r="Y5344">
        <v>211.64</v>
      </c>
      <c r="Z5344">
        <v>0</v>
      </c>
      <c r="AA5344">
        <v>0</v>
      </c>
      <c r="AB5344">
        <f t="shared" si="249"/>
        <v>3414.9391666666666</v>
      </c>
      <c r="AC5344">
        <f t="shared" si="250"/>
        <v>0</v>
      </c>
      <c r="AD5344">
        <f t="shared" si="251"/>
        <v>7512.8661666666667</v>
      </c>
    </row>
    <row r="5345" spans="1:30" x14ac:dyDescent="0.3">
      <c r="A5345">
        <v>392469</v>
      </c>
      <c r="B5345" t="s">
        <v>291</v>
      </c>
      <c r="C5345" t="s">
        <v>28</v>
      </c>
      <c r="D5345">
        <v>837</v>
      </c>
      <c r="E5345">
        <v>8149</v>
      </c>
      <c r="F5345" t="s">
        <v>292</v>
      </c>
      <c r="G5345">
        <v>2</v>
      </c>
      <c r="H5345" t="s">
        <v>71</v>
      </c>
      <c r="I5345" t="s">
        <v>96</v>
      </c>
      <c r="J5345">
        <v>40848</v>
      </c>
      <c r="K5345" t="s">
        <v>120</v>
      </c>
      <c r="L5345">
        <v>40848</v>
      </c>
      <c r="M5345" t="s">
        <v>120</v>
      </c>
      <c r="N5345">
        <v>0</v>
      </c>
      <c r="O5345" t="s">
        <v>34</v>
      </c>
      <c r="P5345" t="s">
        <v>1018</v>
      </c>
      <c r="Q5345" t="s">
        <v>36</v>
      </c>
      <c r="R5345" t="s">
        <v>36</v>
      </c>
      <c r="S5345" t="s">
        <v>36</v>
      </c>
      <c r="T5345">
        <v>10094.86</v>
      </c>
      <c r="U5345">
        <v>10094.86</v>
      </c>
      <c r="V5345">
        <v>0</v>
      </c>
      <c r="W5345">
        <v>0</v>
      </c>
      <c r="X5345">
        <v>98.19</v>
      </c>
      <c r="Y5345">
        <v>98.19</v>
      </c>
      <c r="Z5345">
        <v>0</v>
      </c>
      <c r="AA5345">
        <v>0</v>
      </c>
      <c r="AB5345">
        <f t="shared" si="249"/>
        <v>841.23833333333334</v>
      </c>
      <c r="AC5345">
        <f t="shared" si="250"/>
        <v>0</v>
      </c>
      <c r="AD5345">
        <f t="shared" si="251"/>
        <v>1850.7243333333336</v>
      </c>
    </row>
    <row r="5346" spans="1:30" x14ac:dyDescent="0.3">
      <c r="A5346">
        <v>116617</v>
      </c>
      <c r="B5346" t="s">
        <v>3245</v>
      </c>
      <c r="C5346" t="s">
        <v>28</v>
      </c>
      <c r="D5346">
        <v>7992</v>
      </c>
      <c r="E5346">
        <v>8149</v>
      </c>
      <c r="F5346" t="s">
        <v>95</v>
      </c>
      <c r="G5346">
        <v>5</v>
      </c>
      <c r="H5346" t="s">
        <v>30</v>
      </c>
      <c r="I5346" t="s">
        <v>96</v>
      </c>
      <c r="J5346">
        <v>1792</v>
      </c>
      <c r="K5346" t="s">
        <v>388</v>
      </c>
      <c r="L5346">
        <v>21355</v>
      </c>
      <c r="M5346" t="s">
        <v>388</v>
      </c>
      <c r="N5346" t="s">
        <v>734</v>
      </c>
      <c r="O5346" t="s">
        <v>67</v>
      </c>
      <c r="P5346" t="s">
        <v>134</v>
      </c>
      <c r="Q5346" t="s">
        <v>37</v>
      </c>
      <c r="R5346" t="s">
        <v>36</v>
      </c>
      <c r="S5346" t="s">
        <v>37</v>
      </c>
      <c r="T5346">
        <v>394323.16</v>
      </c>
      <c r="U5346">
        <v>99398.52</v>
      </c>
      <c r="V5346">
        <v>20364.97</v>
      </c>
      <c r="W5346">
        <v>0</v>
      </c>
      <c r="X5346">
        <v>10915.39</v>
      </c>
      <c r="Y5346">
        <v>2681.76</v>
      </c>
      <c r="Z5346">
        <v>564.48</v>
      </c>
      <c r="AA5346">
        <v>0</v>
      </c>
      <c r="AB5346">
        <f t="shared" si="249"/>
        <v>32860.263333333329</v>
      </c>
      <c r="AC5346">
        <f t="shared" si="250"/>
        <v>20364.97</v>
      </c>
      <c r="AD5346">
        <f t="shared" si="251"/>
        <v>72292.579333333328</v>
      </c>
    </row>
    <row r="5347" spans="1:30" x14ac:dyDescent="0.3">
      <c r="A5347">
        <v>724998</v>
      </c>
      <c r="B5347" t="s">
        <v>3951</v>
      </c>
      <c r="C5347" t="s">
        <v>28</v>
      </c>
      <c r="D5347">
        <v>7994</v>
      </c>
      <c r="E5347">
        <v>8149</v>
      </c>
      <c r="F5347" t="s">
        <v>3567</v>
      </c>
      <c r="G5347">
        <v>4</v>
      </c>
      <c r="H5347" t="s">
        <v>40</v>
      </c>
      <c r="I5347" t="s">
        <v>96</v>
      </c>
      <c r="J5347">
        <v>72954</v>
      </c>
      <c r="K5347" t="s">
        <v>90</v>
      </c>
      <c r="L5347">
        <v>72952</v>
      </c>
      <c r="M5347" t="s">
        <v>91</v>
      </c>
      <c r="N5347" t="s">
        <v>3906</v>
      </c>
      <c r="O5347" t="s">
        <v>34</v>
      </c>
      <c r="P5347" t="s">
        <v>109</v>
      </c>
      <c r="Q5347" t="s">
        <v>37</v>
      </c>
      <c r="R5347" t="s">
        <v>36</v>
      </c>
      <c r="S5347" t="s">
        <v>36</v>
      </c>
      <c r="T5347">
        <v>200265.7</v>
      </c>
      <c r="U5347">
        <v>23380.1</v>
      </c>
      <c r="V5347">
        <v>18291</v>
      </c>
      <c r="W5347">
        <v>18291</v>
      </c>
      <c r="X5347">
        <v>8223.08</v>
      </c>
      <c r="Y5347">
        <v>920.78</v>
      </c>
      <c r="Z5347">
        <v>704.84</v>
      </c>
      <c r="AA5347">
        <v>0</v>
      </c>
      <c r="AB5347">
        <f t="shared" si="249"/>
        <v>16688.808333333334</v>
      </c>
      <c r="AC5347">
        <f t="shared" si="250"/>
        <v>36582</v>
      </c>
      <c r="AD5347">
        <f t="shared" si="251"/>
        <v>36715.378333333341</v>
      </c>
    </row>
    <row r="5348" spans="1:30" x14ac:dyDescent="0.3">
      <c r="A5348">
        <v>61759</v>
      </c>
      <c r="B5348" t="s">
        <v>3952</v>
      </c>
      <c r="C5348" t="s">
        <v>28</v>
      </c>
      <c r="D5348">
        <v>7989</v>
      </c>
      <c r="E5348">
        <v>8149</v>
      </c>
      <c r="F5348" t="s">
        <v>3953</v>
      </c>
      <c r="G5348">
        <v>2</v>
      </c>
      <c r="H5348" t="s">
        <v>71</v>
      </c>
      <c r="I5348" t="s">
        <v>75</v>
      </c>
      <c r="J5348">
        <v>35000</v>
      </c>
      <c r="K5348" t="s">
        <v>76</v>
      </c>
      <c r="L5348">
        <v>35000</v>
      </c>
      <c r="M5348" t="s">
        <v>76</v>
      </c>
      <c r="N5348">
        <v>0</v>
      </c>
      <c r="O5348" t="s">
        <v>43</v>
      </c>
      <c r="P5348" t="s">
        <v>109</v>
      </c>
      <c r="Q5348" t="s">
        <v>37</v>
      </c>
      <c r="R5348" t="s">
        <v>36</v>
      </c>
      <c r="S5348" t="s">
        <v>36</v>
      </c>
      <c r="T5348">
        <v>27506.82</v>
      </c>
      <c r="U5348">
        <v>5393.46</v>
      </c>
      <c r="V5348">
        <v>0</v>
      </c>
      <c r="W5348">
        <v>22113.360000000001</v>
      </c>
      <c r="X5348">
        <v>828.44</v>
      </c>
      <c r="Y5348">
        <v>165.38</v>
      </c>
      <c r="Z5348">
        <v>0</v>
      </c>
      <c r="AA5348">
        <v>0</v>
      </c>
      <c r="AB5348">
        <f t="shared" si="249"/>
        <v>2292.2350000000001</v>
      </c>
      <c r="AC5348">
        <f t="shared" si="250"/>
        <v>22113.360000000001</v>
      </c>
      <c r="AD5348">
        <f t="shared" si="251"/>
        <v>5042.9170000000004</v>
      </c>
    </row>
    <row r="5349" spans="1:30" x14ac:dyDescent="0.3">
      <c r="A5349">
        <v>727745</v>
      </c>
      <c r="B5349" t="s">
        <v>656</v>
      </c>
      <c r="C5349" t="s">
        <v>28</v>
      </c>
      <c r="D5349">
        <v>7992</v>
      </c>
      <c r="E5349">
        <v>8147</v>
      </c>
      <c r="F5349" t="s">
        <v>89</v>
      </c>
      <c r="G5349">
        <v>5</v>
      </c>
      <c r="H5349" t="s">
        <v>30</v>
      </c>
      <c r="I5349" t="s">
        <v>31</v>
      </c>
      <c r="J5349">
        <v>1607</v>
      </c>
      <c r="K5349" t="s">
        <v>537</v>
      </c>
      <c r="L5349">
        <v>1607</v>
      </c>
      <c r="M5349" t="s">
        <v>537</v>
      </c>
      <c r="N5349" t="s">
        <v>612</v>
      </c>
      <c r="O5349" t="s">
        <v>67</v>
      </c>
      <c r="P5349" t="s">
        <v>272</v>
      </c>
      <c r="Q5349" t="s">
        <v>36</v>
      </c>
      <c r="R5349" t="s">
        <v>36</v>
      </c>
      <c r="S5349" t="s">
        <v>37</v>
      </c>
      <c r="T5349">
        <v>423951.15</v>
      </c>
      <c r="U5349">
        <v>44806.83</v>
      </c>
      <c r="V5349">
        <v>46848.18</v>
      </c>
      <c r="W5349">
        <v>31232.12</v>
      </c>
      <c r="X5349">
        <v>31459.22</v>
      </c>
      <c r="Y5349">
        <v>3266.4</v>
      </c>
      <c r="Z5349">
        <v>3434.83</v>
      </c>
      <c r="AA5349">
        <v>2056.62</v>
      </c>
      <c r="AB5349">
        <f t="shared" si="249"/>
        <v>35329.262500000004</v>
      </c>
      <c r="AC5349">
        <f t="shared" si="250"/>
        <v>78080.3</v>
      </c>
      <c r="AD5349">
        <f t="shared" si="251"/>
        <v>77724.377500000017</v>
      </c>
    </row>
    <row r="5350" spans="1:30" x14ac:dyDescent="0.3">
      <c r="A5350">
        <v>965562</v>
      </c>
      <c r="B5350" t="s">
        <v>1104</v>
      </c>
      <c r="C5350" t="s">
        <v>28</v>
      </c>
      <c r="D5350">
        <v>7994</v>
      </c>
      <c r="E5350">
        <v>8144</v>
      </c>
      <c r="F5350" t="s">
        <v>117</v>
      </c>
      <c r="G5350">
        <v>5</v>
      </c>
      <c r="H5350" t="s">
        <v>30</v>
      </c>
      <c r="I5350" t="s">
        <v>31</v>
      </c>
      <c r="J5350">
        <v>1209</v>
      </c>
      <c r="K5350" t="s">
        <v>51</v>
      </c>
      <c r="L5350">
        <v>1209</v>
      </c>
      <c r="M5350" t="s">
        <v>51</v>
      </c>
      <c r="N5350" t="s">
        <v>52</v>
      </c>
      <c r="O5350" t="s">
        <v>34</v>
      </c>
      <c r="P5350" t="s">
        <v>3854</v>
      </c>
      <c r="Q5350" t="s">
        <v>36</v>
      </c>
      <c r="R5350" t="s">
        <v>36</v>
      </c>
      <c r="S5350" t="s">
        <v>37</v>
      </c>
      <c r="T5350">
        <v>26886.05</v>
      </c>
      <c r="U5350">
        <v>8678.43</v>
      </c>
      <c r="V5350">
        <v>9161.7800000000007</v>
      </c>
      <c r="W5350">
        <v>9161.7800000000007</v>
      </c>
      <c r="X5350">
        <v>2301.9499999999998</v>
      </c>
      <c r="Y5350">
        <v>840.03</v>
      </c>
      <c r="Z5350">
        <v>914.59</v>
      </c>
      <c r="AA5350">
        <v>429.74</v>
      </c>
      <c r="AB5350">
        <f t="shared" si="249"/>
        <v>2240.5041666666666</v>
      </c>
      <c r="AC5350">
        <f t="shared" si="250"/>
        <v>18323.560000000001</v>
      </c>
      <c r="AD5350">
        <f t="shared" si="251"/>
        <v>4929.1091666666671</v>
      </c>
    </row>
    <row r="5351" spans="1:30" x14ac:dyDescent="0.3">
      <c r="A5351">
        <v>397715</v>
      </c>
      <c r="B5351" t="s">
        <v>3352</v>
      </c>
      <c r="C5351" t="s">
        <v>28</v>
      </c>
      <c r="D5351">
        <v>7994</v>
      </c>
      <c r="E5351">
        <v>8149</v>
      </c>
      <c r="F5351" t="s">
        <v>95</v>
      </c>
      <c r="G5351">
        <v>5</v>
      </c>
      <c r="H5351" t="s">
        <v>30</v>
      </c>
      <c r="I5351" t="s">
        <v>96</v>
      </c>
      <c r="J5351">
        <v>917</v>
      </c>
      <c r="K5351" t="s">
        <v>2340</v>
      </c>
      <c r="L5351">
        <v>917</v>
      </c>
      <c r="M5351" t="s">
        <v>2340</v>
      </c>
      <c r="N5351" t="s">
        <v>1243</v>
      </c>
      <c r="O5351" t="s">
        <v>34</v>
      </c>
      <c r="P5351" t="s">
        <v>407</v>
      </c>
      <c r="Q5351" t="s">
        <v>37</v>
      </c>
      <c r="R5351" t="s">
        <v>36</v>
      </c>
      <c r="S5351" t="s">
        <v>37</v>
      </c>
      <c r="T5351">
        <v>52486.64</v>
      </c>
      <c r="U5351">
        <v>21565.32</v>
      </c>
      <c r="V5351">
        <v>0</v>
      </c>
      <c r="W5351">
        <v>7171.12</v>
      </c>
      <c r="X5351">
        <v>4081.12</v>
      </c>
      <c r="Y5351">
        <v>1592.36</v>
      </c>
      <c r="Z5351">
        <v>0</v>
      </c>
      <c r="AA5351">
        <v>479.3</v>
      </c>
      <c r="AB5351">
        <f t="shared" si="249"/>
        <v>4373.8866666666663</v>
      </c>
      <c r="AC5351">
        <f t="shared" si="250"/>
        <v>7171.12</v>
      </c>
      <c r="AD5351">
        <f t="shared" si="251"/>
        <v>9622.5506666666661</v>
      </c>
    </row>
    <row r="5352" spans="1:30" x14ac:dyDescent="0.3">
      <c r="A5352">
        <v>84675</v>
      </c>
      <c r="B5352" t="s">
        <v>2212</v>
      </c>
      <c r="C5352" t="s">
        <v>28</v>
      </c>
      <c r="D5352">
        <v>7001</v>
      </c>
      <c r="E5352">
        <v>8149</v>
      </c>
      <c r="F5352" t="s">
        <v>2213</v>
      </c>
      <c r="G5352">
        <v>4</v>
      </c>
      <c r="H5352" t="s">
        <v>40</v>
      </c>
      <c r="I5352" t="s">
        <v>96</v>
      </c>
      <c r="J5352">
        <v>40308</v>
      </c>
      <c r="K5352" t="s">
        <v>954</v>
      </c>
      <c r="L5352">
        <v>40308</v>
      </c>
      <c r="M5352" t="s">
        <v>954</v>
      </c>
      <c r="N5352" t="s">
        <v>955</v>
      </c>
      <c r="O5352" t="s">
        <v>34</v>
      </c>
      <c r="P5352" t="s">
        <v>191</v>
      </c>
      <c r="Q5352" t="s">
        <v>37</v>
      </c>
      <c r="R5352" t="s">
        <v>36</v>
      </c>
      <c r="S5352" t="s">
        <v>36</v>
      </c>
      <c r="T5352">
        <v>557533.77</v>
      </c>
      <c r="U5352">
        <v>91324.17</v>
      </c>
      <c r="V5352">
        <v>62171.56</v>
      </c>
      <c r="W5352">
        <v>93303.32</v>
      </c>
      <c r="X5352">
        <v>22707.47</v>
      </c>
      <c r="Y5352">
        <v>3848.22</v>
      </c>
      <c r="Z5352">
        <v>2459.5500000000002</v>
      </c>
      <c r="AA5352">
        <v>2482.5</v>
      </c>
      <c r="AB5352">
        <f t="shared" si="249"/>
        <v>46461.147499999999</v>
      </c>
      <c r="AC5352">
        <f t="shared" si="250"/>
        <v>155474.88</v>
      </c>
      <c r="AD5352">
        <f t="shared" si="251"/>
        <v>102214.5245</v>
      </c>
    </row>
    <row r="5353" spans="1:30" x14ac:dyDescent="0.3">
      <c r="A5353">
        <v>981080</v>
      </c>
      <c r="B5353" t="s">
        <v>1241</v>
      </c>
      <c r="C5353" t="s">
        <v>28</v>
      </c>
      <c r="D5353">
        <v>7001</v>
      </c>
      <c r="E5353">
        <v>8149</v>
      </c>
      <c r="F5353" t="s">
        <v>1242</v>
      </c>
      <c r="G5353">
        <v>4</v>
      </c>
      <c r="H5353" t="s">
        <v>40</v>
      </c>
      <c r="I5353" t="s">
        <v>96</v>
      </c>
      <c r="J5353">
        <v>72706</v>
      </c>
      <c r="K5353" t="s">
        <v>745</v>
      </c>
      <c r="L5353">
        <v>72706</v>
      </c>
      <c r="M5353" t="s">
        <v>745</v>
      </c>
      <c r="N5353" t="s">
        <v>1243</v>
      </c>
      <c r="O5353" t="s">
        <v>34</v>
      </c>
      <c r="P5353" t="s">
        <v>278</v>
      </c>
      <c r="Q5353" t="s">
        <v>37</v>
      </c>
      <c r="R5353" t="s">
        <v>36</v>
      </c>
      <c r="S5353" t="s">
        <v>36</v>
      </c>
      <c r="T5353">
        <v>1352646.35</v>
      </c>
      <c r="U5353">
        <v>208930.26</v>
      </c>
      <c r="V5353">
        <v>94455.1</v>
      </c>
      <c r="W5353">
        <v>37782.04</v>
      </c>
      <c r="X5353">
        <v>44096.97</v>
      </c>
      <c r="Y5353">
        <v>5978.06</v>
      </c>
      <c r="Z5353">
        <v>2755.58</v>
      </c>
      <c r="AA5353">
        <v>531.51</v>
      </c>
      <c r="AB5353">
        <f t="shared" si="249"/>
        <v>112720.52916666667</v>
      </c>
      <c r="AC5353">
        <f t="shared" si="250"/>
        <v>132237.14000000001</v>
      </c>
      <c r="AD5353">
        <f t="shared" si="251"/>
        <v>247985.16416666671</v>
      </c>
    </row>
    <row r="5354" spans="1:30" x14ac:dyDescent="0.3">
      <c r="A5354">
        <v>334324</v>
      </c>
      <c r="B5354" t="s">
        <v>2016</v>
      </c>
      <c r="C5354" t="s">
        <v>28</v>
      </c>
      <c r="D5354">
        <v>7994</v>
      </c>
      <c r="E5354">
        <v>8149</v>
      </c>
      <c r="G5354">
        <v>3</v>
      </c>
      <c r="H5354" t="s">
        <v>170</v>
      </c>
      <c r="I5354" t="s">
        <v>96</v>
      </c>
      <c r="J5354">
        <v>314</v>
      </c>
      <c r="K5354" t="s">
        <v>343</v>
      </c>
      <c r="L5354">
        <v>314</v>
      </c>
      <c r="M5354" t="s">
        <v>343</v>
      </c>
      <c r="N5354" t="s">
        <v>344</v>
      </c>
      <c r="O5354" t="s">
        <v>34</v>
      </c>
      <c r="P5354" t="s">
        <v>278</v>
      </c>
      <c r="Q5354" t="s">
        <v>37</v>
      </c>
      <c r="R5354" t="s">
        <v>36</v>
      </c>
      <c r="S5354" t="s">
        <v>36</v>
      </c>
      <c r="T5354">
        <v>175469.28</v>
      </c>
      <c r="U5354">
        <v>0</v>
      </c>
      <c r="V5354">
        <v>0</v>
      </c>
      <c r="W5354">
        <v>0</v>
      </c>
      <c r="X5354">
        <v>3612.44</v>
      </c>
      <c r="Y5354">
        <v>0</v>
      </c>
      <c r="Z5354">
        <v>0</v>
      </c>
      <c r="AA5354">
        <v>0</v>
      </c>
      <c r="AB5354">
        <f t="shared" si="249"/>
        <v>14622.44</v>
      </c>
      <c r="AC5354">
        <f t="shared" si="250"/>
        <v>0</v>
      </c>
      <c r="AD5354">
        <f t="shared" si="251"/>
        <v>32169.368000000002</v>
      </c>
    </row>
    <row r="5355" spans="1:30" x14ac:dyDescent="0.3">
      <c r="A5355">
        <v>882376</v>
      </c>
      <c r="B5355" t="s">
        <v>88</v>
      </c>
      <c r="C5355" t="s">
        <v>28</v>
      </c>
      <c r="D5355">
        <v>7994</v>
      </c>
      <c r="E5355">
        <v>8147</v>
      </c>
      <c r="F5355" t="s">
        <v>89</v>
      </c>
      <c r="G5355">
        <v>5</v>
      </c>
      <c r="H5355" t="s">
        <v>30</v>
      </c>
      <c r="I5355" t="s">
        <v>31</v>
      </c>
      <c r="J5355">
        <v>72954</v>
      </c>
      <c r="K5355" t="s">
        <v>90</v>
      </c>
      <c r="L5355">
        <v>72952</v>
      </c>
      <c r="M5355" t="s">
        <v>91</v>
      </c>
      <c r="N5355" t="s">
        <v>92</v>
      </c>
      <c r="O5355" t="s">
        <v>34</v>
      </c>
      <c r="P5355" t="s">
        <v>72</v>
      </c>
      <c r="Q5355" t="s">
        <v>36</v>
      </c>
      <c r="R5355" t="s">
        <v>36</v>
      </c>
      <c r="S5355" t="s">
        <v>37</v>
      </c>
      <c r="T5355">
        <v>11782.68</v>
      </c>
      <c r="U5355">
        <v>0</v>
      </c>
      <c r="V5355">
        <v>3929</v>
      </c>
      <c r="W5355">
        <v>0</v>
      </c>
      <c r="X5355">
        <v>849.56</v>
      </c>
      <c r="Y5355">
        <v>0</v>
      </c>
      <c r="Z5355">
        <v>285.89</v>
      </c>
      <c r="AA5355">
        <v>0</v>
      </c>
      <c r="AB5355">
        <f t="shared" si="249"/>
        <v>981.89</v>
      </c>
      <c r="AC5355">
        <f t="shared" si="250"/>
        <v>3929</v>
      </c>
      <c r="AD5355">
        <f t="shared" si="251"/>
        <v>2160.1580000000004</v>
      </c>
    </row>
    <row r="5356" spans="1:30" x14ac:dyDescent="0.3">
      <c r="A5356">
        <v>748577</v>
      </c>
      <c r="B5356" t="s">
        <v>1762</v>
      </c>
      <c r="C5356" t="s">
        <v>28</v>
      </c>
      <c r="D5356">
        <v>7001</v>
      </c>
      <c r="E5356">
        <v>8147</v>
      </c>
      <c r="F5356" t="s">
        <v>89</v>
      </c>
      <c r="G5356">
        <v>5</v>
      </c>
      <c r="H5356" t="s">
        <v>30</v>
      </c>
      <c r="I5356" t="s">
        <v>31</v>
      </c>
      <c r="J5356">
        <v>72134</v>
      </c>
      <c r="K5356" t="s">
        <v>762</v>
      </c>
      <c r="L5356">
        <v>72134</v>
      </c>
      <c r="M5356" t="s">
        <v>762</v>
      </c>
      <c r="N5356" t="s">
        <v>763</v>
      </c>
      <c r="O5356" t="s">
        <v>34</v>
      </c>
      <c r="P5356" t="s">
        <v>400</v>
      </c>
      <c r="Q5356" t="s">
        <v>36</v>
      </c>
      <c r="R5356" t="s">
        <v>37</v>
      </c>
      <c r="S5356" t="s">
        <v>37</v>
      </c>
      <c r="T5356">
        <v>21506.400000000001</v>
      </c>
      <c r="U5356">
        <v>0</v>
      </c>
      <c r="V5356">
        <v>0</v>
      </c>
      <c r="W5356">
        <v>0</v>
      </c>
      <c r="X5356">
        <v>2039.59</v>
      </c>
      <c r="Y5356">
        <v>0</v>
      </c>
      <c r="Z5356">
        <v>0</v>
      </c>
      <c r="AA5356">
        <v>0</v>
      </c>
      <c r="AB5356">
        <f t="shared" si="249"/>
        <v>1792.2</v>
      </c>
      <c r="AC5356">
        <f t="shared" si="250"/>
        <v>0</v>
      </c>
      <c r="AD5356">
        <f t="shared" si="251"/>
        <v>3942.8400000000006</v>
      </c>
    </row>
    <row r="5357" spans="1:30" x14ac:dyDescent="0.3">
      <c r="A5357">
        <v>458677</v>
      </c>
      <c r="B5357" t="s">
        <v>894</v>
      </c>
      <c r="C5357" t="s">
        <v>28</v>
      </c>
      <c r="D5357">
        <v>7992</v>
      </c>
      <c r="E5357">
        <v>8149</v>
      </c>
      <c r="F5357" t="s">
        <v>895</v>
      </c>
      <c r="G5357">
        <v>4</v>
      </c>
      <c r="H5357" t="s">
        <v>40</v>
      </c>
      <c r="I5357" t="s">
        <v>96</v>
      </c>
      <c r="J5357">
        <v>2133</v>
      </c>
      <c r="K5357" t="s">
        <v>132</v>
      </c>
      <c r="L5357">
        <v>2133</v>
      </c>
      <c r="M5357" t="s">
        <v>132</v>
      </c>
      <c r="N5357" t="s">
        <v>133</v>
      </c>
      <c r="O5357" t="s">
        <v>67</v>
      </c>
      <c r="P5357" t="s">
        <v>368</v>
      </c>
      <c r="Q5357" t="s">
        <v>37</v>
      </c>
      <c r="R5357" t="s">
        <v>36</v>
      </c>
      <c r="S5357" t="s">
        <v>36</v>
      </c>
      <c r="T5357">
        <v>2138238.46</v>
      </c>
      <c r="U5357">
        <v>390666.96</v>
      </c>
      <c r="V5357">
        <v>231036.79999999999</v>
      </c>
      <c r="W5357">
        <v>231036.79999999999</v>
      </c>
      <c r="X5357">
        <v>87987.6</v>
      </c>
      <c r="Y5357">
        <v>15727.04</v>
      </c>
      <c r="Z5357">
        <v>7297.9</v>
      </c>
      <c r="AA5357">
        <v>2.72</v>
      </c>
      <c r="AB5357">
        <f t="shared" si="249"/>
        <v>178186.53833333333</v>
      </c>
      <c r="AC5357">
        <f t="shared" si="250"/>
        <v>462073.59999999998</v>
      </c>
      <c r="AD5357">
        <f t="shared" si="251"/>
        <v>392010.38433333335</v>
      </c>
    </row>
    <row r="5358" spans="1:30" x14ac:dyDescent="0.3">
      <c r="A5358">
        <v>901270</v>
      </c>
      <c r="B5358" t="s">
        <v>3954</v>
      </c>
      <c r="C5358" t="s">
        <v>28</v>
      </c>
      <c r="D5358">
        <v>7600</v>
      </c>
      <c r="E5358">
        <v>8115</v>
      </c>
      <c r="F5358" t="s">
        <v>3619</v>
      </c>
      <c r="G5358">
        <v>5</v>
      </c>
      <c r="H5358" t="s">
        <v>30</v>
      </c>
      <c r="I5358" t="s">
        <v>31</v>
      </c>
      <c r="J5358">
        <v>910</v>
      </c>
      <c r="K5358" t="s">
        <v>785</v>
      </c>
      <c r="L5358">
        <v>910</v>
      </c>
      <c r="M5358" t="s">
        <v>785</v>
      </c>
      <c r="N5358" t="s">
        <v>786</v>
      </c>
      <c r="O5358" t="s">
        <v>67</v>
      </c>
      <c r="P5358" t="s">
        <v>3748</v>
      </c>
      <c r="Q5358" t="s">
        <v>36</v>
      </c>
      <c r="R5358" t="s">
        <v>36</v>
      </c>
      <c r="S5358" t="s">
        <v>37</v>
      </c>
      <c r="T5358">
        <v>3390.41</v>
      </c>
      <c r="U5358">
        <v>0</v>
      </c>
      <c r="V5358">
        <v>0</v>
      </c>
      <c r="W5358">
        <v>0</v>
      </c>
      <c r="X5358">
        <v>209.74</v>
      </c>
      <c r="Y5358">
        <v>0</v>
      </c>
      <c r="Z5358">
        <v>0</v>
      </c>
      <c r="AA5358">
        <v>0</v>
      </c>
      <c r="AB5358">
        <f t="shared" si="249"/>
        <v>282.53416666666664</v>
      </c>
      <c r="AC5358">
        <f t="shared" si="250"/>
        <v>0</v>
      </c>
      <c r="AD5358">
        <f t="shared" si="251"/>
        <v>621.57516666666663</v>
      </c>
    </row>
    <row r="5359" spans="1:30" x14ac:dyDescent="0.3">
      <c r="A5359">
        <v>755593</v>
      </c>
      <c r="B5359" t="s">
        <v>3955</v>
      </c>
      <c r="C5359" t="s">
        <v>28</v>
      </c>
      <c r="D5359">
        <v>7994</v>
      </c>
      <c r="E5359">
        <v>8155</v>
      </c>
      <c r="F5359" t="s">
        <v>59</v>
      </c>
      <c r="G5359">
        <v>5</v>
      </c>
      <c r="H5359" t="s">
        <v>30</v>
      </c>
      <c r="I5359" t="s">
        <v>31</v>
      </c>
      <c r="J5359">
        <v>72954</v>
      </c>
      <c r="K5359" t="s">
        <v>90</v>
      </c>
      <c r="L5359">
        <v>72952</v>
      </c>
      <c r="M5359" t="s">
        <v>91</v>
      </c>
      <c r="N5359" t="s">
        <v>386</v>
      </c>
      <c r="O5359" t="s">
        <v>34</v>
      </c>
      <c r="P5359" t="s">
        <v>230</v>
      </c>
      <c r="Q5359" t="s">
        <v>36</v>
      </c>
      <c r="R5359" t="s">
        <v>36</v>
      </c>
      <c r="S5359" t="s">
        <v>37</v>
      </c>
      <c r="T5359">
        <v>0</v>
      </c>
      <c r="U5359">
        <v>0</v>
      </c>
      <c r="V5359">
        <v>0</v>
      </c>
      <c r="W5359">
        <v>12373.74</v>
      </c>
      <c r="X5359">
        <v>0</v>
      </c>
      <c r="Y5359">
        <v>0</v>
      </c>
      <c r="Z5359">
        <v>0</v>
      </c>
      <c r="AA5359">
        <v>879.63</v>
      </c>
      <c r="AB5359">
        <f t="shared" si="249"/>
        <v>0</v>
      </c>
      <c r="AC5359">
        <f t="shared" si="250"/>
        <v>12373.74</v>
      </c>
      <c r="AD5359">
        <f t="shared" si="251"/>
        <v>0</v>
      </c>
    </row>
    <row r="5360" spans="1:30" x14ac:dyDescent="0.3">
      <c r="A5360">
        <v>731986</v>
      </c>
      <c r="B5360" t="s">
        <v>930</v>
      </c>
      <c r="C5360" t="s">
        <v>28</v>
      </c>
      <c r="D5360">
        <v>7994</v>
      </c>
      <c r="E5360">
        <v>8163</v>
      </c>
      <c r="F5360" t="s">
        <v>50</v>
      </c>
      <c r="G5360">
        <v>5</v>
      </c>
      <c r="H5360" t="s">
        <v>30</v>
      </c>
      <c r="I5360" t="s">
        <v>31</v>
      </c>
      <c r="J5360">
        <v>1748</v>
      </c>
      <c r="K5360" t="s">
        <v>430</v>
      </c>
      <c r="L5360">
        <v>1748</v>
      </c>
      <c r="M5360" t="s">
        <v>430</v>
      </c>
      <c r="N5360" t="s">
        <v>431</v>
      </c>
      <c r="O5360" t="s">
        <v>34</v>
      </c>
      <c r="P5360" t="s">
        <v>896</v>
      </c>
      <c r="Q5360" t="s">
        <v>36</v>
      </c>
      <c r="R5360" t="s">
        <v>36</v>
      </c>
      <c r="S5360" t="s">
        <v>37</v>
      </c>
      <c r="T5360">
        <v>38592.769999999997</v>
      </c>
      <c r="U5360">
        <v>10896.78</v>
      </c>
      <c r="V5360">
        <v>0</v>
      </c>
      <c r="W5360">
        <v>0</v>
      </c>
      <c r="X5360">
        <v>3334.83</v>
      </c>
      <c r="Y5360">
        <v>821.54</v>
      </c>
      <c r="Z5360">
        <v>0</v>
      </c>
      <c r="AA5360">
        <v>0</v>
      </c>
      <c r="AB5360">
        <f t="shared" si="249"/>
        <v>3216.0641666666666</v>
      </c>
      <c r="AC5360">
        <f t="shared" si="250"/>
        <v>0</v>
      </c>
      <c r="AD5360">
        <f t="shared" si="251"/>
        <v>7075.341166666667</v>
      </c>
    </row>
    <row r="5361" spans="1:30" x14ac:dyDescent="0.3">
      <c r="A5361">
        <v>436102</v>
      </c>
      <c r="B5361" t="s">
        <v>1666</v>
      </c>
      <c r="C5361" t="s">
        <v>28</v>
      </c>
      <c r="D5361">
        <v>7001</v>
      </c>
      <c r="E5361">
        <v>8149</v>
      </c>
      <c r="F5361" t="s">
        <v>253</v>
      </c>
      <c r="G5361">
        <v>5</v>
      </c>
      <c r="H5361" t="s">
        <v>30</v>
      </c>
      <c r="I5361" t="s">
        <v>96</v>
      </c>
      <c r="J5361">
        <v>72706</v>
      </c>
      <c r="K5361" t="s">
        <v>745</v>
      </c>
      <c r="L5361">
        <v>72706</v>
      </c>
      <c r="M5361" t="s">
        <v>745</v>
      </c>
      <c r="N5361" t="s">
        <v>1243</v>
      </c>
      <c r="O5361" t="s">
        <v>34</v>
      </c>
      <c r="P5361" t="s">
        <v>358</v>
      </c>
      <c r="Q5361" t="s">
        <v>36</v>
      </c>
      <c r="R5361" t="s">
        <v>36</v>
      </c>
      <c r="S5361" t="s">
        <v>37</v>
      </c>
      <c r="T5361">
        <v>0</v>
      </c>
      <c r="U5361">
        <v>16574.189999999999</v>
      </c>
      <c r="V5361">
        <v>0</v>
      </c>
      <c r="W5361">
        <v>0</v>
      </c>
      <c r="X5361">
        <v>420.89</v>
      </c>
      <c r="Y5361">
        <v>1519.03</v>
      </c>
      <c r="Z5361">
        <v>0</v>
      </c>
      <c r="AA5361">
        <v>0</v>
      </c>
      <c r="AB5361">
        <f t="shared" si="249"/>
        <v>0</v>
      </c>
      <c r="AC5361">
        <f t="shared" si="250"/>
        <v>0</v>
      </c>
      <c r="AD5361">
        <f t="shared" si="251"/>
        <v>0</v>
      </c>
    </row>
    <row r="5362" spans="1:30" x14ac:dyDescent="0.3">
      <c r="A5362">
        <v>767176</v>
      </c>
      <c r="B5362" t="s">
        <v>3264</v>
      </c>
      <c r="C5362" t="s">
        <v>28</v>
      </c>
      <c r="D5362">
        <v>7994</v>
      </c>
      <c r="E5362">
        <v>8149</v>
      </c>
      <c r="F5362" t="s">
        <v>253</v>
      </c>
      <c r="G5362">
        <v>5</v>
      </c>
      <c r="H5362" t="s">
        <v>30</v>
      </c>
      <c r="I5362" t="s">
        <v>96</v>
      </c>
      <c r="J5362">
        <v>456</v>
      </c>
      <c r="K5362" t="s">
        <v>306</v>
      </c>
      <c r="L5362">
        <v>456</v>
      </c>
      <c r="M5362" t="s">
        <v>306</v>
      </c>
      <c r="N5362" t="s">
        <v>307</v>
      </c>
      <c r="O5362" t="s">
        <v>34</v>
      </c>
      <c r="P5362" t="s">
        <v>677</v>
      </c>
      <c r="Q5362" t="s">
        <v>36</v>
      </c>
      <c r="R5362" t="s">
        <v>36</v>
      </c>
      <c r="S5362" t="s">
        <v>37</v>
      </c>
      <c r="T5362">
        <v>0</v>
      </c>
      <c r="U5362">
        <v>0</v>
      </c>
      <c r="V5362">
        <v>3919.78</v>
      </c>
      <c r="W5362">
        <v>0</v>
      </c>
      <c r="X5362">
        <v>0</v>
      </c>
      <c r="Y5362">
        <v>0</v>
      </c>
      <c r="Z5362">
        <v>549.24</v>
      </c>
      <c r="AA5362">
        <v>0</v>
      </c>
      <c r="AB5362">
        <f t="shared" si="249"/>
        <v>0</v>
      </c>
      <c r="AC5362">
        <f t="shared" si="250"/>
        <v>3919.78</v>
      </c>
      <c r="AD5362">
        <f t="shared" si="251"/>
        <v>0</v>
      </c>
    </row>
    <row r="5363" spans="1:30" x14ac:dyDescent="0.3">
      <c r="A5363">
        <v>270032</v>
      </c>
      <c r="B5363" t="s">
        <v>3660</v>
      </c>
      <c r="C5363" t="s">
        <v>28</v>
      </c>
      <c r="D5363">
        <v>7003</v>
      </c>
      <c r="E5363">
        <v>8148</v>
      </c>
      <c r="F5363" t="s">
        <v>3661</v>
      </c>
      <c r="G5363">
        <v>2</v>
      </c>
      <c r="H5363" t="s">
        <v>71</v>
      </c>
      <c r="I5363" t="s">
        <v>31</v>
      </c>
      <c r="J5363">
        <v>40461</v>
      </c>
      <c r="K5363" t="s">
        <v>41</v>
      </c>
      <c r="L5363">
        <v>40461</v>
      </c>
      <c r="M5363" t="s">
        <v>41</v>
      </c>
      <c r="N5363">
        <v>0</v>
      </c>
      <c r="O5363" t="s">
        <v>43</v>
      </c>
      <c r="P5363" t="s">
        <v>1017</v>
      </c>
      <c r="Q5363" t="s">
        <v>36</v>
      </c>
      <c r="R5363" t="s">
        <v>36</v>
      </c>
      <c r="S5363" t="s">
        <v>36</v>
      </c>
      <c r="T5363">
        <v>119.48</v>
      </c>
      <c r="U5363">
        <v>0</v>
      </c>
      <c r="V5363">
        <v>0</v>
      </c>
      <c r="W5363">
        <v>0</v>
      </c>
      <c r="X5363">
        <v>6.01</v>
      </c>
      <c r="Y5363">
        <v>0</v>
      </c>
      <c r="Z5363">
        <v>0</v>
      </c>
      <c r="AA5363">
        <v>0</v>
      </c>
      <c r="AB5363">
        <f t="shared" si="249"/>
        <v>9.956666666666667</v>
      </c>
      <c r="AC5363">
        <f t="shared" si="250"/>
        <v>0</v>
      </c>
      <c r="AD5363">
        <f t="shared" si="251"/>
        <v>21.904666666666667</v>
      </c>
    </row>
    <row r="5364" spans="1:30" x14ac:dyDescent="0.3">
      <c r="A5364">
        <v>497890</v>
      </c>
      <c r="B5364" t="s">
        <v>544</v>
      </c>
      <c r="C5364" t="s">
        <v>28</v>
      </c>
      <c r="D5364">
        <v>7670</v>
      </c>
      <c r="E5364">
        <v>8155</v>
      </c>
      <c r="F5364" t="s">
        <v>545</v>
      </c>
      <c r="G5364">
        <v>4</v>
      </c>
      <c r="H5364" t="s">
        <v>40</v>
      </c>
      <c r="I5364" t="s">
        <v>31</v>
      </c>
      <c r="J5364">
        <v>40206</v>
      </c>
      <c r="K5364" t="s">
        <v>236</v>
      </c>
      <c r="L5364">
        <v>40205</v>
      </c>
      <c r="M5364" t="s">
        <v>237</v>
      </c>
      <c r="N5364" t="s">
        <v>546</v>
      </c>
      <c r="O5364" t="s">
        <v>34</v>
      </c>
      <c r="P5364" t="s">
        <v>709</v>
      </c>
      <c r="Q5364" t="s">
        <v>36</v>
      </c>
      <c r="R5364" t="s">
        <v>36</v>
      </c>
      <c r="S5364" t="s">
        <v>36</v>
      </c>
      <c r="T5364">
        <v>289616.56</v>
      </c>
      <c r="U5364">
        <v>77932.87</v>
      </c>
      <c r="V5364">
        <v>0</v>
      </c>
      <c r="W5364">
        <v>0</v>
      </c>
      <c r="X5364">
        <v>6782.99</v>
      </c>
      <c r="Y5364">
        <v>1246.21</v>
      </c>
      <c r="Z5364">
        <v>0</v>
      </c>
      <c r="AA5364">
        <v>0</v>
      </c>
      <c r="AB5364">
        <f t="shared" si="249"/>
        <v>24134.713333333333</v>
      </c>
      <c r="AC5364">
        <f t="shared" si="250"/>
        <v>0</v>
      </c>
      <c r="AD5364">
        <f t="shared" si="251"/>
        <v>53096.369333333336</v>
      </c>
    </row>
    <row r="5365" spans="1:30" x14ac:dyDescent="0.3">
      <c r="A5365">
        <v>982499</v>
      </c>
      <c r="B5365" t="s">
        <v>2285</v>
      </c>
      <c r="C5365" t="s">
        <v>28</v>
      </c>
      <c r="D5365">
        <v>7994</v>
      </c>
      <c r="E5365">
        <v>8149</v>
      </c>
      <c r="F5365" t="s">
        <v>2286</v>
      </c>
      <c r="G5365">
        <v>4</v>
      </c>
      <c r="H5365" t="s">
        <v>40</v>
      </c>
      <c r="I5365" t="s">
        <v>96</v>
      </c>
      <c r="J5365">
        <v>72722</v>
      </c>
      <c r="K5365" t="s">
        <v>142</v>
      </c>
      <c r="L5365">
        <v>72722</v>
      </c>
      <c r="M5365" t="s">
        <v>142</v>
      </c>
      <c r="N5365" t="s">
        <v>2287</v>
      </c>
      <c r="O5365" t="s">
        <v>34</v>
      </c>
      <c r="P5365" t="s">
        <v>2781</v>
      </c>
      <c r="Q5365" t="s">
        <v>36</v>
      </c>
      <c r="R5365" t="s">
        <v>36</v>
      </c>
      <c r="S5365" t="s">
        <v>36</v>
      </c>
      <c r="T5365">
        <v>33074.32</v>
      </c>
      <c r="U5365">
        <v>0</v>
      </c>
      <c r="V5365">
        <v>0</v>
      </c>
      <c r="W5365">
        <v>0</v>
      </c>
      <c r="X5365">
        <v>844.87</v>
      </c>
      <c r="Y5365">
        <v>0</v>
      </c>
      <c r="Z5365">
        <v>0</v>
      </c>
      <c r="AA5365">
        <v>0</v>
      </c>
      <c r="AB5365">
        <f t="shared" si="249"/>
        <v>2756.1933333333332</v>
      </c>
      <c r="AC5365">
        <f t="shared" si="250"/>
        <v>0</v>
      </c>
      <c r="AD5365">
        <f t="shared" si="251"/>
        <v>6063.6253333333334</v>
      </c>
    </row>
    <row r="5366" spans="1:30" x14ac:dyDescent="0.3">
      <c r="A5366">
        <v>743637</v>
      </c>
      <c r="B5366" t="s">
        <v>592</v>
      </c>
      <c r="C5366" t="s">
        <v>28</v>
      </c>
      <c r="D5366">
        <v>7992</v>
      </c>
      <c r="E5366">
        <v>8147</v>
      </c>
      <c r="F5366" t="s">
        <v>89</v>
      </c>
      <c r="G5366">
        <v>5</v>
      </c>
      <c r="H5366" t="s">
        <v>30</v>
      </c>
      <c r="I5366" t="s">
        <v>31</v>
      </c>
      <c r="J5366">
        <v>639</v>
      </c>
      <c r="K5366" t="s">
        <v>593</v>
      </c>
      <c r="L5366">
        <v>639</v>
      </c>
      <c r="M5366" t="s">
        <v>593</v>
      </c>
      <c r="N5366" t="s">
        <v>594</v>
      </c>
      <c r="O5366" t="s">
        <v>67</v>
      </c>
      <c r="P5366" t="s">
        <v>860</v>
      </c>
      <c r="Q5366" t="s">
        <v>36</v>
      </c>
      <c r="R5366" t="s">
        <v>36</v>
      </c>
      <c r="S5366" t="s">
        <v>37</v>
      </c>
      <c r="T5366">
        <v>91678.64</v>
      </c>
      <c r="U5366">
        <v>20223.84</v>
      </c>
      <c r="V5366">
        <v>6536.95</v>
      </c>
      <c r="W5366">
        <v>6478.8</v>
      </c>
      <c r="X5366">
        <v>11025.7</v>
      </c>
      <c r="Y5366">
        <v>2393.4299999999998</v>
      </c>
      <c r="Z5366">
        <v>765.88</v>
      </c>
      <c r="AA5366">
        <v>405.22</v>
      </c>
      <c r="AB5366">
        <f t="shared" si="249"/>
        <v>7639.8866666666663</v>
      </c>
      <c r="AC5366">
        <f t="shared" si="250"/>
        <v>13015.75</v>
      </c>
      <c r="AD5366">
        <f t="shared" si="251"/>
        <v>16807.750666666667</v>
      </c>
    </row>
    <row r="5367" spans="1:30" x14ac:dyDescent="0.3">
      <c r="A5367">
        <v>120984</v>
      </c>
      <c r="B5367" t="s">
        <v>1504</v>
      </c>
      <c r="C5367" t="s">
        <v>28</v>
      </c>
      <c r="D5367">
        <v>7992</v>
      </c>
      <c r="E5367">
        <v>8145</v>
      </c>
      <c r="F5367" t="s">
        <v>1505</v>
      </c>
      <c r="G5367">
        <v>4</v>
      </c>
      <c r="H5367" t="s">
        <v>40</v>
      </c>
      <c r="I5367" t="s">
        <v>31</v>
      </c>
      <c r="J5367">
        <v>1468</v>
      </c>
      <c r="K5367" t="s">
        <v>281</v>
      </c>
      <c r="L5367">
        <v>1468</v>
      </c>
      <c r="M5367" t="s">
        <v>281</v>
      </c>
      <c r="N5367" t="s">
        <v>282</v>
      </c>
      <c r="O5367" t="s">
        <v>67</v>
      </c>
      <c r="P5367" t="s">
        <v>2083</v>
      </c>
      <c r="Q5367" t="s">
        <v>36</v>
      </c>
      <c r="R5367" t="s">
        <v>36</v>
      </c>
      <c r="S5367" t="s">
        <v>36</v>
      </c>
      <c r="T5367">
        <v>9278.64</v>
      </c>
      <c r="U5367">
        <v>0</v>
      </c>
      <c r="V5367">
        <v>0</v>
      </c>
      <c r="W5367">
        <v>0</v>
      </c>
      <c r="X5367">
        <v>3356.72</v>
      </c>
      <c r="Y5367">
        <v>0</v>
      </c>
      <c r="Z5367">
        <v>0</v>
      </c>
      <c r="AA5367">
        <v>0</v>
      </c>
      <c r="AB5367">
        <f t="shared" si="249"/>
        <v>773.21999999999991</v>
      </c>
      <c r="AC5367">
        <f t="shared" si="250"/>
        <v>0</v>
      </c>
      <c r="AD5367">
        <f t="shared" si="251"/>
        <v>1701.0840000000001</v>
      </c>
    </row>
    <row r="5368" spans="1:30" x14ac:dyDescent="0.3">
      <c r="A5368">
        <v>42067</v>
      </c>
      <c r="B5368" t="s">
        <v>3956</v>
      </c>
      <c r="C5368" t="s">
        <v>28</v>
      </c>
      <c r="D5368">
        <v>7595</v>
      </c>
      <c r="E5368">
        <v>8162</v>
      </c>
      <c r="G5368">
        <v>5</v>
      </c>
      <c r="H5368" t="s">
        <v>30</v>
      </c>
      <c r="I5368" t="s">
        <v>31</v>
      </c>
      <c r="J5368">
        <v>72506</v>
      </c>
      <c r="K5368" t="s">
        <v>174</v>
      </c>
      <c r="L5368">
        <v>72480</v>
      </c>
      <c r="M5368" t="s">
        <v>175</v>
      </c>
      <c r="N5368" t="s">
        <v>176</v>
      </c>
      <c r="O5368" t="s">
        <v>34</v>
      </c>
      <c r="P5368" t="s">
        <v>134</v>
      </c>
      <c r="Q5368" t="s">
        <v>37</v>
      </c>
      <c r="R5368" t="s">
        <v>36</v>
      </c>
      <c r="S5368" t="s">
        <v>37</v>
      </c>
      <c r="T5368">
        <v>20780.580000000002</v>
      </c>
      <c r="U5368">
        <v>0</v>
      </c>
      <c r="V5368">
        <v>0</v>
      </c>
      <c r="W5368">
        <v>0</v>
      </c>
      <c r="X5368">
        <v>521.44000000000005</v>
      </c>
      <c r="Y5368">
        <v>0</v>
      </c>
      <c r="Z5368">
        <v>0</v>
      </c>
      <c r="AA5368">
        <v>0</v>
      </c>
      <c r="AB5368">
        <f t="shared" si="249"/>
        <v>1731.7150000000001</v>
      </c>
      <c r="AC5368">
        <f t="shared" si="250"/>
        <v>0</v>
      </c>
      <c r="AD5368">
        <f t="shared" si="251"/>
        <v>3809.7730000000006</v>
      </c>
    </row>
    <row r="5369" spans="1:30" x14ac:dyDescent="0.3">
      <c r="A5369">
        <v>870905</v>
      </c>
      <c r="B5369" t="s">
        <v>973</v>
      </c>
      <c r="C5369" t="s">
        <v>28</v>
      </c>
      <c r="D5369">
        <v>7995</v>
      </c>
      <c r="E5369">
        <v>8113</v>
      </c>
      <c r="F5369" t="s">
        <v>839</v>
      </c>
      <c r="G5369">
        <v>4</v>
      </c>
      <c r="H5369" t="s">
        <v>40</v>
      </c>
      <c r="I5369" t="s">
        <v>31</v>
      </c>
      <c r="J5369">
        <v>40558</v>
      </c>
      <c r="K5369" t="s">
        <v>65</v>
      </c>
      <c r="L5369">
        <v>40558</v>
      </c>
      <c r="M5369" t="s">
        <v>65</v>
      </c>
      <c r="N5369" t="s">
        <v>840</v>
      </c>
      <c r="O5369" t="s">
        <v>67</v>
      </c>
      <c r="P5369" t="s">
        <v>1139</v>
      </c>
      <c r="Q5369" t="s">
        <v>36</v>
      </c>
      <c r="R5369" t="s">
        <v>36</v>
      </c>
      <c r="S5369" t="s">
        <v>36</v>
      </c>
      <c r="T5369">
        <v>43366.52</v>
      </c>
      <c r="U5369">
        <v>-1819.55</v>
      </c>
      <c r="V5369">
        <v>0</v>
      </c>
      <c r="W5369">
        <v>0</v>
      </c>
      <c r="X5369">
        <v>3531.16</v>
      </c>
      <c r="Y5369">
        <v>-64.97</v>
      </c>
      <c r="Z5369">
        <v>0</v>
      </c>
      <c r="AA5369">
        <v>0</v>
      </c>
      <c r="AB5369">
        <f t="shared" si="249"/>
        <v>3613.8766666666666</v>
      </c>
      <c r="AC5369">
        <f t="shared" si="250"/>
        <v>0</v>
      </c>
      <c r="AD5369">
        <f t="shared" si="251"/>
        <v>7950.528666666667</v>
      </c>
    </row>
    <row r="5370" spans="1:30" x14ac:dyDescent="0.3">
      <c r="A5370">
        <v>887974</v>
      </c>
      <c r="B5370" t="s">
        <v>988</v>
      </c>
      <c r="C5370" t="s">
        <v>28</v>
      </c>
      <c r="D5370">
        <v>7001</v>
      </c>
      <c r="E5370">
        <v>8170</v>
      </c>
      <c r="F5370" t="s">
        <v>331</v>
      </c>
      <c r="G5370">
        <v>5</v>
      </c>
      <c r="H5370" t="s">
        <v>30</v>
      </c>
      <c r="I5370" t="s">
        <v>31</v>
      </c>
      <c r="J5370">
        <v>2561</v>
      </c>
      <c r="K5370" t="s">
        <v>439</v>
      </c>
      <c r="L5370">
        <v>2561</v>
      </c>
      <c r="M5370" t="s">
        <v>439</v>
      </c>
      <c r="N5370" t="s">
        <v>440</v>
      </c>
      <c r="O5370" t="s">
        <v>43</v>
      </c>
      <c r="P5370" t="s">
        <v>293</v>
      </c>
      <c r="Q5370" t="s">
        <v>36</v>
      </c>
      <c r="R5370" t="s">
        <v>36</v>
      </c>
      <c r="S5370" t="s">
        <v>37</v>
      </c>
      <c r="T5370">
        <v>136333.12</v>
      </c>
      <c r="U5370">
        <v>7179.06</v>
      </c>
      <c r="V5370">
        <v>0</v>
      </c>
      <c r="W5370">
        <v>0</v>
      </c>
      <c r="X5370">
        <v>8151.6</v>
      </c>
      <c r="Y5370">
        <v>417.67</v>
      </c>
      <c r="Z5370">
        <v>0</v>
      </c>
      <c r="AA5370">
        <v>0</v>
      </c>
      <c r="AB5370">
        <f t="shared" si="249"/>
        <v>11361.093333333332</v>
      </c>
      <c r="AC5370">
        <f t="shared" si="250"/>
        <v>0</v>
      </c>
      <c r="AD5370">
        <f t="shared" si="251"/>
        <v>24994.405333333332</v>
      </c>
    </row>
    <row r="5371" spans="1:30" x14ac:dyDescent="0.3">
      <c r="A5371">
        <v>747798</v>
      </c>
      <c r="B5371" t="s">
        <v>959</v>
      </c>
      <c r="C5371" t="s">
        <v>28</v>
      </c>
      <c r="D5371">
        <v>7992</v>
      </c>
      <c r="E5371">
        <v>8145</v>
      </c>
      <c r="F5371" t="s">
        <v>162</v>
      </c>
      <c r="G5371">
        <v>5</v>
      </c>
      <c r="H5371" t="s">
        <v>30</v>
      </c>
      <c r="I5371" t="s">
        <v>31</v>
      </c>
      <c r="J5371">
        <v>362</v>
      </c>
      <c r="K5371" t="s">
        <v>960</v>
      </c>
      <c r="L5371">
        <v>362</v>
      </c>
      <c r="M5371" t="s">
        <v>960</v>
      </c>
      <c r="N5371" t="s">
        <v>961</v>
      </c>
      <c r="O5371" t="s">
        <v>67</v>
      </c>
      <c r="P5371" t="s">
        <v>390</v>
      </c>
      <c r="Q5371" t="s">
        <v>36</v>
      </c>
      <c r="R5371" t="s">
        <v>36</v>
      </c>
      <c r="S5371" t="s">
        <v>37</v>
      </c>
      <c r="T5371">
        <v>10327.370000000001</v>
      </c>
      <c r="U5371">
        <v>0</v>
      </c>
      <c r="V5371">
        <v>0</v>
      </c>
      <c r="W5371">
        <v>0</v>
      </c>
      <c r="X5371">
        <v>1226.73</v>
      </c>
      <c r="Y5371">
        <v>0</v>
      </c>
      <c r="Z5371">
        <v>0</v>
      </c>
      <c r="AA5371">
        <v>0</v>
      </c>
      <c r="AB5371">
        <f t="shared" si="249"/>
        <v>860.61416666666673</v>
      </c>
      <c r="AC5371">
        <f t="shared" si="250"/>
        <v>0</v>
      </c>
      <c r="AD5371">
        <f t="shared" si="251"/>
        <v>1893.351166666667</v>
      </c>
    </row>
    <row r="5372" spans="1:30" x14ac:dyDescent="0.3">
      <c r="A5372">
        <v>390993</v>
      </c>
      <c r="B5372" t="s">
        <v>1480</v>
      </c>
      <c r="C5372" t="s">
        <v>28</v>
      </c>
      <c r="D5372">
        <v>7001</v>
      </c>
      <c r="E5372">
        <v>8149</v>
      </c>
      <c r="F5372" t="s">
        <v>1481</v>
      </c>
      <c r="G5372">
        <v>2</v>
      </c>
      <c r="H5372" t="s">
        <v>71</v>
      </c>
      <c r="I5372" t="s">
        <v>96</v>
      </c>
      <c r="J5372">
        <v>21207</v>
      </c>
      <c r="K5372" t="s">
        <v>216</v>
      </c>
      <c r="L5372">
        <v>21207</v>
      </c>
      <c r="M5372" t="s">
        <v>216</v>
      </c>
      <c r="N5372">
        <v>0</v>
      </c>
      <c r="O5372" t="s">
        <v>34</v>
      </c>
      <c r="P5372" t="s">
        <v>368</v>
      </c>
      <c r="Q5372" t="s">
        <v>37</v>
      </c>
      <c r="R5372" t="s">
        <v>36</v>
      </c>
      <c r="S5372" t="s">
        <v>36</v>
      </c>
      <c r="T5372">
        <v>1110969</v>
      </c>
      <c r="U5372">
        <v>171580.4</v>
      </c>
      <c r="V5372">
        <v>90132</v>
      </c>
      <c r="W5372">
        <v>45066</v>
      </c>
      <c r="X5372">
        <v>35421.35</v>
      </c>
      <c r="Y5372">
        <v>5186.75</v>
      </c>
      <c r="Z5372">
        <v>2261.96</v>
      </c>
      <c r="AA5372">
        <v>0.4</v>
      </c>
      <c r="AB5372">
        <f t="shared" si="249"/>
        <v>92580.75</v>
      </c>
      <c r="AC5372">
        <f t="shared" si="250"/>
        <v>135198</v>
      </c>
      <c r="AD5372">
        <f t="shared" si="251"/>
        <v>203677.65000000002</v>
      </c>
    </row>
    <row r="5373" spans="1:30" x14ac:dyDescent="0.3">
      <c r="A5373">
        <v>2335</v>
      </c>
      <c r="B5373" t="s">
        <v>3675</v>
      </c>
      <c r="C5373" t="s">
        <v>28</v>
      </c>
      <c r="D5373">
        <v>7992</v>
      </c>
      <c r="E5373">
        <v>8149</v>
      </c>
      <c r="F5373" t="s">
        <v>2228</v>
      </c>
      <c r="G5373">
        <v>4</v>
      </c>
      <c r="H5373" t="s">
        <v>40</v>
      </c>
      <c r="I5373" t="s">
        <v>96</v>
      </c>
      <c r="J5373">
        <v>639</v>
      </c>
      <c r="K5373" t="s">
        <v>593</v>
      </c>
      <c r="L5373">
        <v>639</v>
      </c>
      <c r="M5373" t="s">
        <v>593</v>
      </c>
      <c r="N5373" t="s">
        <v>594</v>
      </c>
      <c r="O5373" t="s">
        <v>67</v>
      </c>
      <c r="P5373" t="s">
        <v>77</v>
      </c>
      <c r="Q5373" t="s">
        <v>37</v>
      </c>
      <c r="R5373" t="s">
        <v>36</v>
      </c>
      <c r="S5373" t="s">
        <v>36</v>
      </c>
      <c r="T5373">
        <v>50813.58</v>
      </c>
      <c r="U5373">
        <v>6024.18</v>
      </c>
      <c r="V5373">
        <v>4150.16</v>
      </c>
      <c r="W5373">
        <v>0</v>
      </c>
      <c r="X5373">
        <v>1954.71</v>
      </c>
      <c r="Y5373">
        <v>248.12</v>
      </c>
      <c r="Z5373">
        <v>32.39</v>
      </c>
      <c r="AA5373">
        <v>0</v>
      </c>
      <c r="AB5373">
        <f t="shared" si="249"/>
        <v>4234.4650000000001</v>
      </c>
      <c r="AC5373">
        <f t="shared" si="250"/>
        <v>4150.16</v>
      </c>
      <c r="AD5373">
        <f t="shared" si="251"/>
        <v>9315.8230000000003</v>
      </c>
    </row>
    <row r="5374" spans="1:30" x14ac:dyDescent="0.3">
      <c r="A5374">
        <v>274982</v>
      </c>
      <c r="B5374" t="s">
        <v>169</v>
      </c>
      <c r="C5374" t="s">
        <v>28</v>
      </c>
      <c r="D5374">
        <v>7003</v>
      </c>
      <c r="E5374">
        <v>8148</v>
      </c>
      <c r="F5374" t="s">
        <v>39</v>
      </c>
      <c r="G5374">
        <v>3</v>
      </c>
      <c r="H5374" t="s">
        <v>170</v>
      </c>
      <c r="I5374" t="s">
        <v>31</v>
      </c>
      <c r="J5374">
        <v>40461</v>
      </c>
      <c r="K5374" t="s">
        <v>41</v>
      </c>
      <c r="L5374">
        <v>40461</v>
      </c>
      <c r="M5374" t="s">
        <v>41</v>
      </c>
      <c r="N5374" t="s">
        <v>42</v>
      </c>
      <c r="O5374" t="s">
        <v>43</v>
      </c>
      <c r="P5374" t="s">
        <v>2161</v>
      </c>
      <c r="Q5374" t="s">
        <v>36</v>
      </c>
      <c r="R5374" t="s">
        <v>36</v>
      </c>
      <c r="S5374" t="s">
        <v>36</v>
      </c>
      <c r="T5374">
        <v>8604.44</v>
      </c>
      <c r="U5374">
        <v>8604.44</v>
      </c>
      <c r="V5374">
        <v>0</v>
      </c>
      <c r="W5374">
        <v>0</v>
      </c>
      <c r="X5374">
        <v>162.1</v>
      </c>
      <c r="Y5374">
        <v>162.1</v>
      </c>
      <c r="Z5374">
        <v>0</v>
      </c>
      <c r="AA5374">
        <v>0</v>
      </c>
      <c r="AB5374">
        <f t="shared" si="249"/>
        <v>717.03666666666675</v>
      </c>
      <c r="AC5374">
        <f t="shared" si="250"/>
        <v>0</v>
      </c>
      <c r="AD5374">
        <f t="shared" si="251"/>
        <v>1577.480666666667</v>
      </c>
    </row>
    <row r="5375" spans="1:30" x14ac:dyDescent="0.3">
      <c r="A5375">
        <v>386814</v>
      </c>
      <c r="B5375" t="s">
        <v>3957</v>
      </c>
      <c r="C5375" t="s">
        <v>28</v>
      </c>
      <c r="D5375">
        <v>7001</v>
      </c>
      <c r="E5375">
        <v>8149</v>
      </c>
      <c r="F5375" t="s">
        <v>701</v>
      </c>
      <c r="G5375">
        <v>2</v>
      </c>
      <c r="H5375" t="s">
        <v>71</v>
      </c>
      <c r="I5375" t="s">
        <v>96</v>
      </c>
      <c r="J5375">
        <v>21207</v>
      </c>
      <c r="K5375" t="s">
        <v>216</v>
      </c>
      <c r="L5375">
        <v>21207</v>
      </c>
      <c r="M5375" t="s">
        <v>216</v>
      </c>
      <c r="N5375">
        <v>0</v>
      </c>
      <c r="O5375" t="s">
        <v>34</v>
      </c>
      <c r="P5375" t="s">
        <v>109</v>
      </c>
      <c r="Q5375" t="s">
        <v>37</v>
      </c>
      <c r="R5375" t="s">
        <v>36</v>
      </c>
      <c r="S5375" t="s">
        <v>36</v>
      </c>
      <c r="T5375">
        <v>17641.29</v>
      </c>
      <c r="U5375">
        <v>-5393.46</v>
      </c>
      <c r="V5375">
        <v>5528.34</v>
      </c>
      <c r="W5375">
        <v>7371.12</v>
      </c>
      <c r="X5375">
        <v>787.73</v>
      </c>
      <c r="Y5375">
        <v>82.68</v>
      </c>
      <c r="Z5375">
        <v>169.83</v>
      </c>
      <c r="AA5375">
        <v>0</v>
      </c>
      <c r="AB5375">
        <f t="shared" si="249"/>
        <v>1470.1075000000001</v>
      </c>
      <c r="AC5375">
        <f t="shared" si="250"/>
        <v>12899.46</v>
      </c>
      <c r="AD5375">
        <f t="shared" si="251"/>
        <v>3234.2365000000004</v>
      </c>
    </row>
    <row r="5376" spans="1:30" x14ac:dyDescent="0.3">
      <c r="A5376">
        <v>808532</v>
      </c>
      <c r="B5376" t="s">
        <v>3958</v>
      </c>
      <c r="C5376" t="s">
        <v>28</v>
      </c>
      <c r="D5376">
        <v>7001</v>
      </c>
      <c r="E5376">
        <v>8149</v>
      </c>
      <c r="F5376" t="s">
        <v>3959</v>
      </c>
      <c r="G5376">
        <v>2</v>
      </c>
      <c r="H5376" t="s">
        <v>71</v>
      </c>
      <c r="I5376" t="s">
        <v>96</v>
      </c>
      <c r="J5376">
        <v>72478</v>
      </c>
      <c r="K5376" t="s">
        <v>916</v>
      </c>
      <c r="L5376">
        <v>72478</v>
      </c>
      <c r="M5376" t="s">
        <v>916</v>
      </c>
      <c r="N5376">
        <v>0</v>
      </c>
      <c r="O5376" t="s">
        <v>34</v>
      </c>
      <c r="P5376" t="s">
        <v>109</v>
      </c>
      <c r="Q5376" t="s">
        <v>37</v>
      </c>
      <c r="R5376" t="s">
        <v>36</v>
      </c>
      <c r="S5376" t="s">
        <v>36</v>
      </c>
      <c r="T5376">
        <v>73845.789999999994</v>
      </c>
      <c r="U5376">
        <v>26068.39</v>
      </c>
      <c r="V5376">
        <v>4606.95</v>
      </c>
      <c r="W5376">
        <v>2764.17</v>
      </c>
      <c r="X5376">
        <v>2183.6</v>
      </c>
      <c r="Y5376">
        <v>765.63</v>
      </c>
      <c r="Z5376">
        <v>130</v>
      </c>
      <c r="AA5376">
        <v>0</v>
      </c>
      <c r="AB5376">
        <f t="shared" si="249"/>
        <v>6153.8158333333331</v>
      </c>
      <c r="AC5376">
        <f t="shared" si="250"/>
        <v>7371.12</v>
      </c>
      <c r="AD5376">
        <f t="shared" si="251"/>
        <v>13538.394833333334</v>
      </c>
    </row>
    <row r="5377" spans="1:30" x14ac:dyDescent="0.3">
      <c r="A5377">
        <v>397822</v>
      </c>
      <c r="B5377" t="s">
        <v>3960</v>
      </c>
      <c r="C5377" t="s">
        <v>28</v>
      </c>
      <c r="D5377">
        <v>7001</v>
      </c>
      <c r="E5377">
        <v>8149</v>
      </c>
      <c r="F5377" t="s">
        <v>392</v>
      </c>
      <c r="G5377">
        <v>2</v>
      </c>
      <c r="H5377" t="s">
        <v>71</v>
      </c>
      <c r="I5377" t="s">
        <v>96</v>
      </c>
      <c r="J5377">
        <v>72225</v>
      </c>
      <c r="K5377" t="s">
        <v>393</v>
      </c>
      <c r="L5377">
        <v>72225</v>
      </c>
      <c r="M5377" t="s">
        <v>393</v>
      </c>
      <c r="N5377">
        <v>0</v>
      </c>
      <c r="O5377" t="s">
        <v>34</v>
      </c>
      <c r="P5377" t="s">
        <v>351</v>
      </c>
      <c r="Q5377" t="s">
        <v>36</v>
      </c>
      <c r="R5377" t="s">
        <v>36</v>
      </c>
      <c r="S5377" t="s">
        <v>36</v>
      </c>
      <c r="T5377">
        <v>418891.2</v>
      </c>
      <c r="U5377">
        <v>102429.6</v>
      </c>
      <c r="V5377">
        <v>0</v>
      </c>
      <c r="W5377">
        <v>0</v>
      </c>
      <c r="X5377">
        <v>37288.639999999999</v>
      </c>
      <c r="Y5377">
        <v>7145.22</v>
      </c>
      <c r="Z5377">
        <v>0</v>
      </c>
      <c r="AA5377">
        <v>0</v>
      </c>
      <c r="AB5377">
        <f t="shared" si="249"/>
        <v>34907.599999999999</v>
      </c>
      <c r="AC5377">
        <f t="shared" si="250"/>
        <v>0</v>
      </c>
      <c r="AD5377">
        <f t="shared" si="251"/>
        <v>76796.72</v>
      </c>
    </row>
    <row r="5378" spans="1:30" x14ac:dyDescent="0.3">
      <c r="A5378">
        <v>262890</v>
      </c>
      <c r="B5378" t="s">
        <v>683</v>
      </c>
      <c r="C5378" t="s">
        <v>28</v>
      </c>
      <c r="D5378">
        <v>7595</v>
      </c>
      <c r="E5378">
        <v>8149</v>
      </c>
      <c r="F5378" t="s">
        <v>349</v>
      </c>
      <c r="G5378">
        <v>2</v>
      </c>
      <c r="H5378" t="s">
        <v>71</v>
      </c>
      <c r="I5378" t="s">
        <v>96</v>
      </c>
      <c r="J5378">
        <v>72506</v>
      </c>
      <c r="K5378" t="s">
        <v>174</v>
      </c>
      <c r="L5378">
        <v>72480</v>
      </c>
      <c r="M5378" t="s">
        <v>175</v>
      </c>
      <c r="N5378">
        <v>0</v>
      </c>
      <c r="O5378" t="s">
        <v>34</v>
      </c>
      <c r="P5378" t="s">
        <v>830</v>
      </c>
      <c r="Q5378" t="s">
        <v>36</v>
      </c>
      <c r="R5378" t="s">
        <v>36</v>
      </c>
      <c r="S5378" t="s">
        <v>36</v>
      </c>
      <c r="T5378">
        <v>769.14</v>
      </c>
      <c r="U5378">
        <v>126.84</v>
      </c>
      <c r="V5378">
        <v>0</v>
      </c>
      <c r="W5378">
        <v>0</v>
      </c>
      <c r="X5378">
        <v>100.91</v>
      </c>
      <c r="Y5378">
        <v>16.54</v>
      </c>
      <c r="Z5378">
        <v>0</v>
      </c>
      <c r="AA5378">
        <v>0</v>
      </c>
      <c r="AB5378">
        <f t="shared" si="249"/>
        <v>64.094999999999999</v>
      </c>
      <c r="AC5378">
        <f t="shared" si="250"/>
        <v>0</v>
      </c>
      <c r="AD5378">
        <f t="shared" si="251"/>
        <v>141.00900000000001</v>
      </c>
    </row>
    <row r="5379" spans="1:30" x14ac:dyDescent="0.3">
      <c r="A5379">
        <v>183018</v>
      </c>
      <c r="B5379" t="s">
        <v>382</v>
      </c>
      <c r="C5379" t="s">
        <v>28</v>
      </c>
      <c r="D5379">
        <v>7670</v>
      </c>
      <c r="E5379">
        <v>8155</v>
      </c>
      <c r="F5379" t="s">
        <v>383</v>
      </c>
      <c r="G5379">
        <v>4</v>
      </c>
      <c r="H5379" t="s">
        <v>40</v>
      </c>
      <c r="I5379" t="s">
        <v>31</v>
      </c>
      <c r="J5379">
        <v>40206</v>
      </c>
      <c r="K5379" t="s">
        <v>236</v>
      </c>
      <c r="L5379">
        <v>40205</v>
      </c>
      <c r="M5379" t="s">
        <v>237</v>
      </c>
      <c r="N5379" t="s">
        <v>114</v>
      </c>
      <c r="O5379" t="s">
        <v>34</v>
      </c>
      <c r="P5379" t="s">
        <v>1018</v>
      </c>
      <c r="Q5379" t="s">
        <v>36</v>
      </c>
      <c r="R5379" t="s">
        <v>36</v>
      </c>
      <c r="S5379" t="s">
        <v>36</v>
      </c>
      <c r="T5379">
        <v>644473.96</v>
      </c>
      <c r="U5379">
        <v>169349.52</v>
      </c>
      <c r="V5379">
        <v>0</v>
      </c>
      <c r="W5379">
        <v>0</v>
      </c>
      <c r="X5379">
        <v>14025.4</v>
      </c>
      <c r="Y5379">
        <v>2755.43</v>
      </c>
      <c r="Z5379">
        <v>0</v>
      </c>
      <c r="AA5379">
        <v>0</v>
      </c>
      <c r="AB5379">
        <f t="shared" ref="AB5379:AB5442" si="252">T5379/12</f>
        <v>53706.16333333333</v>
      </c>
      <c r="AC5379">
        <f t="shared" ref="AC5379:AC5442" si="253">SUM(V5379:W5379)</f>
        <v>0</v>
      </c>
      <c r="AD5379">
        <f t="shared" ref="AD5379:AD5442" si="254">AB5379*2*1.1</f>
        <v>118153.55933333334</v>
      </c>
    </row>
    <row r="5380" spans="1:30" x14ac:dyDescent="0.3">
      <c r="A5380">
        <v>971894</v>
      </c>
      <c r="B5380" t="s">
        <v>3348</v>
      </c>
      <c r="C5380" t="s">
        <v>28</v>
      </c>
      <c r="D5380">
        <v>7001</v>
      </c>
      <c r="E5380">
        <v>8149</v>
      </c>
      <c r="F5380" t="s">
        <v>3349</v>
      </c>
      <c r="G5380">
        <v>2</v>
      </c>
      <c r="H5380" t="s">
        <v>71</v>
      </c>
      <c r="I5380" t="s">
        <v>96</v>
      </c>
      <c r="J5380">
        <v>72637</v>
      </c>
      <c r="K5380" t="s">
        <v>3350</v>
      </c>
      <c r="L5380">
        <v>72637</v>
      </c>
      <c r="M5380" t="s">
        <v>3350</v>
      </c>
      <c r="N5380">
        <v>0</v>
      </c>
      <c r="O5380" t="s">
        <v>67</v>
      </c>
      <c r="P5380" t="s">
        <v>109</v>
      </c>
      <c r="Q5380" t="s">
        <v>37</v>
      </c>
      <c r="R5380" t="s">
        <v>36</v>
      </c>
      <c r="S5380" t="s">
        <v>36</v>
      </c>
      <c r="T5380">
        <v>23866.22</v>
      </c>
      <c r="U5380">
        <v>1797.82</v>
      </c>
      <c r="V5380">
        <v>1842.78</v>
      </c>
      <c r="W5380">
        <v>1842.78</v>
      </c>
      <c r="X5380">
        <v>708.56</v>
      </c>
      <c r="Y5380">
        <v>50.64</v>
      </c>
      <c r="Z5380">
        <v>52</v>
      </c>
      <c r="AA5380">
        <v>0</v>
      </c>
      <c r="AB5380">
        <f t="shared" si="252"/>
        <v>1988.8516666666667</v>
      </c>
      <c r="AC5380">
        <f t="shared" si="253"/>
        <v>3685.56</v>
      </c>
      <c r="AD5380">
        <f t="shared" si="254"/>
        <v>4375.4736666666668</v>
      </c>
    </row>
    <row r="5381" spans="1:30" x14ac:dyDescent="0.3">
      <c r="A5381">
        <v>65311</v>
      </c>
      <c r="B5381" t="s">
        <v>3550</v>
      </c>
      <c r="C5381" t="s">
        <v>28</v>
      </c>
      <c r="D5381">
        <v>538</v>
      </c>
      <c r="E5381">
        <v>8149</v>
      </c>
      <c r="F5381" t="s">
        <v>686</v>
      </c>
      <c r="G5381">
        <v>4</v>
      </c>
      <c r="H5381" t="s">
        <v>40</v>
      </c>
      <c r="I5381" t="s">
        <v>96</v>
      </c>
      <c r="J5381">
        <v>72823</v>
      </c>
      <c r="K5381" t="s">
        <v>687</v>
      </c>
      <c r="L5381">
        <v>72823</v>
      </c>
      <c r="M5381" t="s">
        <v>687</v>
      </c>
      <c r="N5381" t="s">
        <v>688</v>
      </c>
      <c r="O5381" t="s">
        <v>67</v>
      </c>
      <c r="P5381" t="s">
        <v>3961</v>
      </c>
      <c r="Q5381" t="s">
        <v>36</v>
      </c>
      <c r="R5381" t="s">
        <v>36</v>
      </c>
      <c r="S5381" t="s">
        <v>36</v>
      </c>
      <c r="T5381">
        <v>6717.66</v>
      </c>
      <c r="U5381">
        <v>0</v>
      </c>
      <c r="V5381">
        <v>0</v>
      </c>
      <c r="W5381">
        <v>0</v>
      </c>
      <c r="X5381">
        <v>431.66</v>
      </c>
      <c r="Y5381">
        <v>0</v>
      </c>
      <c r="Z5381">
        <v>0</v>
      </c>
      <c r="AA5381">
        <v>0</v>
      </c>
      <c r="AB5381">
        <f t="shared" si="252"/>
        <v>559.80499999999995</v>
      </c>
      <c r="AC5381">
        <f t="shared" si="253"/>
        <v>0</v>
      </c>
      <c r="AD5381">
        <f t="shared" si="254"/>
        <v>1231.5709999999999</v>
      </c>
    </row>
    <row r="5382" spans="1:30" x14ac:dyDescent="0.3">
      <c r="A5382">
        <v>868556</v>
      </c>
      <c r="B5382" t="s">
        <v>2457</v>
      </c>
      <c r="C5382" t="s">
        <v>28</v>
      </c>
      <c r="D5382">
        <v>7670</v>
      </c>
      <c r="E5382">
        <v>8155</v>
      </c>
      <c r="F5382" t="s">
        <v>59</v>
      </c>
      <c r="G5382">
        <v>5</v>
      </c>
      <c r="H5382" t="s">
        <v>30</v>
      </c>
      <c r="I5382" t="s">
        <v>31</v>
      </c>
      <c r="J5382">
        <v>1547</v>
      </c>
      <c r="K5382" t="s">
        <v>113</v>
      </c>
      <c r="L5382">
        <v>1547</v>
      </c>
      <c r="M5382" t="s">
        <v>113</v>
      </c>
      <c r="N5382" t="s">
        <v>546</v>
      </c>
      <c r="O5382" t="s">
        <v>34</v>
      </c>
      <c r="P5382" t="s">
        <v>62</v>
      </c>
      <c r="Q5382" t="s">
        <v>36</v>
      </c>
      <c r="R5382" t="s">
        <v>36</v>
      </c>
      <c r="S5382" t="s">
        <v>37</v>
      </c>
      <c r="T5382">
        <v>74895.259999999995</v>
      </c>
      <c r="U5382">
        <v>0</v>
      </c>
      <c r="V5382">
        <v>0</v>
      </c>
      <c r="W5382">
        <v>12903.85</v>
      </c>
      <c r="X5382">
        <v>3282.42</v>
      </c>
      <c r="Y5382">
        <v>0</v>
      </c>
      <c r="Z5382">
        <v>0</v>
      </c>
      <c r="AA5382">
        <v>496.3</v>
      </c>
      <c r="AB5382">
        <f t="shared" si="252"/>
        <v>6241.2716666666665</v>
      </c>
      <c r="AC5382">
        <f t="shared" si="253"/>
        <v>12903.85</v>
      </c>
      <c r="AD5382">
        <f t="shared" si="254"/>
        <v>13730.797666666667</v>
      </c>
    </row>
    <row r="5383" spans="1:30" x14ac:dyDescent="0.3">
      <c r="A5383">
        <v>981080</v>
      </c>
      <c r="B5383" t="s">
        <v>1241</v>
      </c>
      <c r="C5383" t="s">
        <v>28</v>
      </c>
      <c r="D5383">
        <v>7001</v>
      </c>
      <c r="E5383">
        <v>8149</v>
      </c>
      <c r="F5383" t="s">
        <v>1242</v>
      </c>
      <c r="G5383">
        <v>4</v>
      </c>
      <c r="H5383" t="s">
        <v>40</v>
      </c>
      <c r="I5383" t="s">
        <v>96</v>
      </c>
      <c r="J5383">
        <v>72706</v>
      </c>
      <c r="K5383" t="s">
        <v>745</v>
      </c>
      <c r="L5383">
        <v>72706</v>
      </c>
      <c r="M5383" t="s">
        <v>745</v>
      </c>
      <c r="N5383" t="s">
        <v>1243</v>
      </c>
      <c r="O5383" t="s">
        <v>34</v>
      </c>
      <c r="P5383" t="s">
        <v>129</v>
      </c>
      <c r="Q5383" t="s">
        <v>36</v>
      </c>
      <c r="R5383" t="s">
        <v>36</v>
      </c>
      <c r="S5383" t="s">
        <v>36</v>
      </c>
      <c r="T5383">
        <v>13282.66</v>
      </c>
      <c r="U5383">
        <v>0</v>
      </c>
      <c r="V5383">
        <v>2160.87</v>
      </c>
      <c r="W5383">
        <v>4315.4799999999996</v>
      </c>
      <c r="X5383">
        <v>1765.13</v>
      </c>
      <c r="Y5383">
        <v>0</v>
      </c>
      <c r="Z5383">
        <v>285.36</v>
      </c>
      <c r="AA5383">
        <v>365.78</v>
      </c>
      <c r="AB5383">
        <f t="shared" si="252"/>
        <v>1106.8883333333333</v>
      </c>
      <c r="AC5383">
        <f t="shared" si="253"/>
        <v>6476.3499999999995</v>
      </c>
      <c r="AD5383">
        <f t="shared" si="254"/>
        <v>2435.1543333333334</v>
      </c>
    </row>
    <row r="5384" spans="1:30" x14ac:dyDescent="0.3">
      <c r="A5384">
        <v>28839</v>
      </c>
      <c r="B5384" t="s">
        <v>348</v>
      </c>
      <c r="C5384" t="s">
        <v>28</v>
      </c>
      <c r="D5384">
        <v>835</v>
      </c>
      <c r="E5384">
        <v>8149</v>
      </c>
      <c r="F5384" t="s">
        <v>349</v>
      </c>
      <c r="G5384">
        <v>4</v>
      </c>
      <c r="H5384" t="s">
        <v>40</v>
      </c>
      <c r="I5384" t="s">
        <v>96</v>
      </c>
      <c r="J5384">
        <v>1811</v>
      </c>
      <c r="K5384" t="s">
        <v>350</v>
      </c>
      <c r="L5384">
        <v>1811</v>
      </c>
      <c r="M5384" t="s">
        <v>350</v>
      </c>
      <c r="N5384" t="s">
        <v>176</v>
      </c>
      <c r="O5384" t="s">
        <v>34</v>
      </c>
      <c r="P5384" t="s">
        <v>247</v>
      </c>
      <c r="Q5384" t="s">
        <v>36</v>
      </c>
      <c r="R5384" t="s">
        <v>36</v>
      </c>
      <c r="S5384" t="s">
        <v>36</v>
      </c>
      <c r="T5384">
        <v>162342.79999999999</v>
      </c>
      <c r="U5384">
        <v>0</v>
      </c>
      <c r="V5384">
        <v>0</v>
      </c>
      <c r="W5384">
        <v>0</v>
      </c>
      <c r="X5384">
        <v>12803.9</v>
      </c>
      <c r="Y5384">
        <v>0</v>
      </c>
      <c r="Z5384">
        <v>0</v>
      </c>
      <c r="AA5384">
        <v>0</v>
      </c>
      <c r="AB5384">
        <f t="shared" si="252"/>
        <v>13528.566666666666</v>
      </c>
      <c r="AC5384">
        <f t="shared" si="253"/>
        <v>0</v>
      </c>
      <c r="AD5384">
        <f t="shared" si="254"/>
        <v>29762.846666666668</v>
      </c>
    </row>
    <row r="5385" spans="1:30" x14ac:dyDescent="0.3">
      <c r="A5385">
        <v>827158</v>
      </c>
      <c r="B5385" t="s">
        <v>3565</v>
      </c>
      <c r="C5385" t="s">
        <v>28</v>
      </c>
      <c r="D5385">
        <v>7992</v>
      </c>
      <c r="E5385">
        <v>8163</v>
      </c>
      <c r="F5385" t="s">
        <v>461</v>
      </c>
      <c r="G5385">
        <v>5</v>
      </c>
      <c r="H5385" t="s">
        <v>30</v>
      </c>
      <c r="I5385" t="s">
        <v>31</v>
      </c>
      <c r="J5385">
        <v>2133</v>
      </c>
      <c r="K5385" t="s">
        <v>132</v>
      </c>
      <c r="L5385">
        <v>2133</v>
      </c>
      <c r="M5385" t="s">
        <v>132</v>
      </c>
      <c r="N5385" t="s">
        <v>133</v>
      </c>
      <c r="O5385" t="s">
        <v>67</v>
      </c>
      <c r="P5385" t="s">
        <v>1174</v>
      </c>
      <c r="Q5385" t="s">
        <v>36</v>
      </c>
      <c r="R5385" t="s">
        <v>36</v>
      </c>
      <c r="S5385" t="s">
        <v>37</v>
      </c>
      <c r="T5385">
        <v>0</v>
      </c>
      <c r="U5385">
        <v>0</v>
      </c>
      <c r="V5385">
        <v>37218</v>
      </c>
      <c r="W5385">
        <v>148872</v>
      </c>
      <c r="X5385">
        <v>0</v>
      </c>
      <c r="Y5385">
        <v>0</v>
      </c>
      <c r="Z5385">
        <v>1471</v>
      </c>
      <c r="AA5385">
        <v>5726</v>
      </c>
      <c r="AB5385">
        <f t="shared" si="252"/>
        <v>0</v>
      </c>
      <c r="AC5385">
        <f t="shared" si="253"/>
        <v>186090</v>
      </c>
      <c r="AD5385">
        <f t="shared" si="254"/>
        <v>0</v>
      </c>
    </row>
    <row r="5386" spans="1:30" x14ac:dyDescent="0.3">
      <c r="A5386">
        <v>694160</v>
      </c>
      <c r="B5386" t="s">
        <v>3962</v>
      </c>
      <c r="C5386" t="s">
        <v>28</v>
      </c>
      <c r="D5386">
        <v>7992</v>
      </c>
      <c r="E5386">
        <v>8195</v>
      </c>
      <c r="F5386" t="s">
        <v>79</v>
      </c>
      <c r="G5386">
        <v>5</v>
      </c>
      <c r="H5386" t="s">
        <v>30</v>
      </c>
      <c r="I5386" t="s">
        <v>31</v>
      </c>
      <c r="J5386">
        <v>348</v>
      </c>
      <c r="K5386" t="s">
        <v>80</v>
      </c>
      <c r="L5386">
        <v>348</v>
      </c>
      <c r="M5386" t="s">
        <v>80</v>
      </c>
      <c r="N5386" t="s">
        <v>3963</v>
      </c>
      <c r="O5386" t="s">
        <v>67</v>
      </c>
      <c r="P5386" t="s">
        <v>82</v>
      </c>
      <c r="Q5386" t="s">
        <v>36</v>
      </c>
      <c r="R5386" t="s">
        <v>36</v>
      </c>
      <c r="S5386" t="s">
        <v>37</v>
      </c>
      <c r="T5386">
        <v>3041.85</v>
      </c>
      <c r="U5386">
        <v>0</v>
      </c>
      <c r="V5386">
        <v>3046.08</v>
      </c>
      <c r="W5386">
        <v>0</v>
      </c>
      <c r="X5386">
        <v>239.44</v>
      </c>
      <c r="Y5386">
        <v>0</v>
      </c>
      <c r="Z5386">
        <v>239.6</v>
      </c>
      <c r="AA5386">
        <v>0</v>
      </c>
      <c r="AB5386">
        <f t="shared" si="252"/>
        <v>253.48749999999998</v>
      </c>
      <c r="AC5386">
        <f t="shared" si="253"/>
        <v>3046.08</v>
      </c>
      <c r="AD5386">
        <f t="shared" si="254"/>
        <v>557.67250000000001</v>
      </c>
    </row>
    <row r="5387" spans="1:30" x14ac:dyDescent="0.3">
      <c r="A5387">
        <v>538019</v>
      </c>
      <c r="B5387" t="s">
        <v>1447</v>
      </c>
      <c r="C5387" t="s">
        <v>28</v>
      </c>
      <c r="D5387">
        <v>538</v>
      </c>
      <c r="E5387">
        <v>8149</v>
      </c>
      <c r="F5387" t="s">
        <v>686</v>
      </c>
      <c r="G5387">
        <v>2</v>
      </c>
      <c r="H5387" t="s">
        <v>71</v>
      </c>
      <c r="I5387" t="s">
        <v>96</v>
      </c>
      <c r="J5387">
        <v>72823</v>
      </c>
      <c r="K5387" t="s">
        <v>687</v>
      </c>
      <c r="L5387">
        <v>72823</v>
      </c>
      <c r="M5387" t="s">
        <v>687</v>
      </c>
      <c r="N5387">
        <v>0</v>
      </c>
      <c r="O5387" t="s">
        <v>67</v>
      </c>
      <c r="P5387" t="s">
        <v>2023</v>
      </c>
      <c r="Q5387" t="s">
        <v>36</v>
      </c>
      <c r="R5387" t="s">
        <v>36</v>
      </c>
      <c r="S5387" t="s">
        <v>36</v>
      </c>
      <c r="T5387">
        <v>112195.96</v>
      </c>
      <c r="U5387">
        <v>0</v>
      </c>
      <c r="V5387">
        <v>8217.1200000000008</v>
      </c>
      <c r="W5387">
        <v>0</v>
      </c>
      <c r="X5387">
        <v>10694.9</v>
      </c>
      <c r="Y5387">
        <v>0</v>
      </c>
      <c r="Z5387">
        <v>563.35</v>
      </c>
      <c r="AA5387">
        <v>0</v>
      </c>
      <c r="AB5387">
        <f t="shared" si="252"/>
        <v>9349.6633333333339</v>
      </c>
      <c r="AC5387">
        <f t="shared" si="253"/>
        <v>8217.1200000000008</v>
      </c>
      <c r="AD5387">
        <f t="shared" si="254"/>
        <v>20569.259333333335</v>
      </c>
    </row>
    <row r="5388" spans="1:30" x14ac:dyDescent="0.3">
      <c r="A5388">
        <v>935576</v>
      </c>
      <c r="B5388" t="s">
        <v>3964</v>
      </c>
      <c r="C5388" t="s">
        <v>28</v>
      </c>
      <c r="D5388">
        <v>7992</v>
      </c>
      <c r="E5388">
        <v>8149</v>
      </c>
      <c r="F5388" t="s">
        <v>3965</v>
      </c>
      <c r="G5388">
        <v>2</v>
      </c>
      <c r="H5388" t="s">
        <v>71</v>
      </c>
      <c r="I5388" t="s">
        <v>96</v>
      </c>
      <c r="J5388">
        <v>40772</v>
      </c>
      <c r="K5388" t="s">
        <v>1363</v>
      </c>
      <c r="L5388">
        <v>40772</v>
      </c>
      <c r="M5388" t="s">
        <v>1363</v>
      </c>
      <c r="N5388">
        <v>0</v>
      </c>
      <c r="O5388" t="s">
        <v>67</v>
      </c>
      <c r="P5388" t="s">
        <v>1017</v>
      </c>
      <c r="Q5388" t="s">
        <v>36</v>
      </c>
      <c r="R5388" t="s">
        <v>36</v>
      </c>
      <c r="S5388" t="s">
        <v>36</v>
      </c>
      <c r="T5388">
        <v>621.28</v>
      </c>
      <c r="U5388">
        <v>621.28</v>
      </c>
      <c r="V5388">
        <v>0</v>
      </c>
      <c r="W5388">
        <v>0</v>
      </c>
      <c r="X5388">
        <v>57.73</v>
      </c>
      <c r="Y5388">
        <v>57.73</v>
      </c>
      <c r="Z5388">
        <v>0</v>
      </c>
      <c r="AA5388">
        <v>0</v>
      </c>
      <c r="AB5388">
        <f t="shared" si="252"/>
        <v>51.773333333333333</v>
      </c>
      <c r="AC5388">
        <f t="shared" si="253"/>
        <v>0</v>
      </c>
      <c r="AD5388">
        <f t="shared" si="254"/>
        <v>113.90133333333334</v>
      </c>
    </row>
    <row r="5389" spans="1:30" x14ac:dyDescent="0.3">
      <c r="A5389">
        <v>301272</v>
      </c>
      <c r="B5389" t="s">
        <v>3966</v>
      </c>
      <c r="C5389" t="s">
        <v>28</v>
      </c>
      <c r="D5389">
        <v>7001</v>
      </c>
      <c r="E5389">
        <v>8149</v>
      </c>
      <c r="F5389" t="s">
        <v>3967</v>
      </c>
      <c r="G5389">
        <v>4</v>
      </c>
      <c r="H5389" t="s">
        <v>40</v>
      </c>
      <c r="I5389" t="s">
        <v>96</v>
      </c>
      <c r="J5389">
        <v>72145</v>
      </c>
      <c r="K5389" t="s">
        <v>212</v>
      </c>
      <c r="L5389">
        <v>72145</v>
      </c>
      <c r="M5389" t="s">
        <v>212</v>
      </c>
      <c r="N5389" t="s">
        <v>3968</v>
      </c>
      <c r="O5389" t="s">
        <v>34</v>
      </c>
      <c r="P5389" t="s">
        <v>962</v>
      </c>
      <c r="Q5389" t="s">
        <v>36</v>
      </c>
      <c r="R5389" t="s">
        <v>36</v>
      </c>
      <c r="S5389" t="s">
        <v>36</v>
      </c>
      <c r="T5389">
        <v>36960.6</v>
      </c>
      <c r="U5389">
        <v>0</v>
      </c>
      <c r="V5389">
        <v>0</v>
      </c>
      <c r="W5389">
        <v>0</v>
      </c>
      <c r="X5389">
        <v>3365</v>
      </c>
      <c r="Y5389">
        <v>0</v>
      </c>
      <c r="Z5389">
        <v>0</v>
      </c>
      <c r="AA5389">
        <v>0</v>
      </c>
      <c r="AB5389">
        <f t="shared" si="252"/>
        <v>3080.0499999999997</v>
      </c>
      <c r="AC5389">
        <f t="shared" si="253"/>
        <v>0</v>
      </c>
      <c r="AD5389">
        <f t="shared" si="254"/>
        <v>6776.11</v>
      </c>
    </row>
    <row r="5390" spans="1:30" x14ac:dyDescent="0.3">
      <c r="A5390">
        <v>273807</v>
      </c>
      <c r="B5390" t="s">
        <v>378</v>
      </c>
      <c r="C5390" t="s">
        <v>28</v>
      </c>
      <c r="D5390">
        <v>7710</v>
      </c>
      <c r="E5390">
        <v>8149</v>
      </c>
      <c r="F5390" t="s">
        <v>379</v>
      </c>
      <c r="G5390">
        <v>3</v>
      </c>
      <c r="H5390" t="s">
        <v>170</v>
      </c>
      <c r="I5390" t="s">
        <v>96</v>
      </c>
      <c r="J5390">
        <v>72142</v>
      </c>
      <c r="K5390" t="s">
        <v>380</v>
      </c>
      <c r="L5390">
        <v>72142</v>
      </c>
      <c r="M5390" t="s">
        <v>380</v>
      </c>
      <c r="N5390" t="s">
        <v>381</v>
      </c>
      <c r="O5390" t="s">
        <v>34</v>
      </c>
      <c r="P5390" t="s">
        <v>358</v>
      </c>
      <c r="Q5390" t="s">
        <v>36</v>
      </c>
      <c r="R5390" t="s">
        <v>36</v>
      </c>
      <c r="S5390" t="s">
        <v>36</v>
      </c>
      <c r="T5390">
        <v>106745.60000000001</v>
      </c>
      <c r="U5390">
        <v>0</v>
      </c>
      <c r="V5390">
        <v>0</v>
      </c>
      <c r="W5390">
        <v>0</v>
      </c>
      <c r="X5390">
        <v>6917.88</v>
      </c>
      <c r="Y5390">
        <v>0</v>
      </c>
      <c r="Z5390">
        <v>0</v>
      </c>
      <c r="AA5390">
        <v>0</v>
      </c>
      <c r="AB5390">
        <f t="shared" si="252"/>
        <v>8895.4666666666672</v>
      </c>
      <c r="AC5390">
        <f t="shared" si="253"/>
        <v>0</v>
      </c>
      <c r="AD5390">
        <f t="shared" si="254"/>
        <v>19570.026666666668</v>
      </c>
    </row>
    <row r="5391" spans="1:30" x14ac:dyDescent="0.3">
      <c r="A5391">
        <v>40422</v>
      </c>
      <c r="B5391" t="s">
        <v>520</v>
      </c>
      <c r="C5391" t="s">
        <v>28</v>
      </c>
      <c r="D5391">
        <v>7992</v>
      </c>
      <c r="E5391">
        <v>8155</v>
      </c>
      <c r="F5391" t="s">
        <v>59</v>
      </c>
      <c r="G5391">
        <v>5</v>
      </c>
      <c r="H5391" t="s">
        <v>30</v>
      </c>
      <c r="I5391" t="s">
        <v>31</v>
      </c>
      <c r="J5391">
        <v>40552</v>
      </c>
      <c r="K5391" t="s">
        <v>521</v>
      </c>
      <c r="L5391">
        <v>40552</v>
      </c>
      <c r="M5391" t="s">
        <v>521</v>
      </c>
      <c r="N5391" t="s">
        <v>182</v>
      </c>
      <c r="O5391" t="s">
        <v>67</v>
      </c>
      <c r="P5391" t="s">
        <v>325</v>
      </c>
      <c r="Q5391" t="s">
        <v>36</v>
      </c>
      <c r="R5391" t="s">
        <v>36</v>
      </c>
      <c r="S5391" t="s">
        <v>37</v>
      </c>
      <c r="T5391">
        <v>87343.2</v>
      </c>
      <c r="U5391">
        <v>0</v>
      </c>
      <c r="V5391">
        <v>14555.91</v>
      </c>
      <c r="W5391">
        <v>0</v>
      </c>
      <c r="X5391">
        <v>5087.8</v>
      </c>
      <c r="Y5391">
        <v>0</v>
      </c>
      <c r="Z5391">
        <v>775.85</v>
      </c>
      <c r="AA5391">
        <v>0</v>
      </c>
      <c r="AB5391">
        <f t="shared" si="252"/>
        <v>7278.5999999999995</v>
      </c>
      <c r="AC5391">
        <f t="shared" si="253"/>
        <v>14555.91</v>
      </c>
      <c r="AD5391">
        <f t="shared" si="254"/>
        <v>16012.92</v>
      </c>
    </row>
    <row r="5392" spans="1:30" x14ac:dyDescent="0.3">
      <c r="A5392">
        <v>159255</v>
      </c>
      <c r="B5392" t="s">
        <v>2301</v>
      </c>
      <c r="C5392" t="s">
        <v>28</v>
      </c>
      <c r="D5392">
        <v>7001</v>
      </c>
      <c r="E5392">
        <v>8149</v>
      </c>
      <c r="F5392" t="s">
        <v>2302</v>
      </c>
      <c r="G5392">
        <v>3</v>
      </c>
      <c r="H5392" t="s">
        <v>170</v>
      </c>
      <c r="I5392" t="s">
        <v>96</v>
      </c>
      <c r="J5392">
        <v>40308</v>
      </c>
      <c r="K5392" t="s">
        <v>954</v>
      </c>
      <c r="L5392">
        <v>40308</v>
      </c>
      <c r="M5392" t="s">
        <v>954</v>
      </c>
      <c r="N5392" t="s">
        <v>955</v>
      </c>
      <c r="O5392" t="s">
        <v>34</v>
      </c>
      <c r="P5392" t="s">
        <v>2125</v>
      </c>
      <c r="Q5392" t="s">
        <v>36</v>
      </c>
      <c r="R5392" t="s">
        <v>36</v>
      </c>
      <c r="S5392" t="s">
        <v>36</v>
      </c>
      <c r="T5392">
        <v>311168</v>
      </c>
      <c r="U5392">
        <v>0</v>
      </c>
      <c r="V5392">
        <v>0</v>
      </c>
      <c r="W5392">
        <v>0</v>
      </c>
      <c r="X5392">
        <v>19536.3</v>
      </c>
      <c r="Y5392">
        <v>0</v>
      </c>
      <c r="Z5392">
        <v>0</v>
      </c>
      <c r="AA5392">
        <v>0</v>
      </c>
      <c r="AB5392">
        <f t="shared" si="252"/>
        <v>25930.666666666668</v>
      </c>
      <c r="AC5392">
        <f t="shared" si="253"/>
        <v>0</v>
      </c>
      <c r="AD5392">
        <f t="shared" si="254"/>
        <v>57047.466666666674</v>
      </c>
    </row>
    <row r="5393" spans="1:30" x14ac:dyDescent="0.3">
      <c r="A5393">
        <v>950067</v>
      </c>
      <c r="B5393" t="s">
        <v>300</v>
      </c>
      <c r="C5393" t="s">
        <v>28</v>
      </c>
      <c r="D5393">
        <v>7001</v>
      </c>
      <c r="E5393">
        <v>8149</v>
      </c>
      <c r="F5393" t="s">
        <v>301</v>
      </c>
      <c r="G5393">
        <v>4</v>
      </c>
      <c r="H5393" t="s">
        <v>40</v>
      </c>
      <c r="I5393" t="s">
        <v>96</v>
      </c>
      <c r="J5393">
        <v>40083</v>
      </c>
      <c r="K5393" t="s">
        <v>302</v>
      </c>
      <c r="L5393">
        <v>40083</v>
      </c>
      <c r="M5393" t="s">
        <v>302</v>
      </c>
      <c r="N5393" t="s">
        <v>303</v>
      </c>
      <c r="O5393" t="s">
        <v>34</v>
      </c>
      <c r="P5393" t="s">
        <v>62</v>
      </c>
      <c r="Q5393" t="s">
        <v>36</v>
      </c>
      <c r="R5393" t="s">
        <v>36</v>
      </c>
      <c r="S5393" t="s">
        <v>36</v>
      </c>
      <c r="T5393">
        <v>103230.8</v>
      </c>
      <c r="U5393">
        <v>0</v>
      </c>
      <c r="V5393">
        <v>12903.85</v>
      </c>
      <c r="W5393">
        <v>38711.550000000003</v>
      </c>
      <c r="X5393">
        <v>7060.15</v>
      </c>
      <c r="Y5393">
        <v>0</v>
      </c>
      <c r="Z5393">
        <v>894.55</v>
      </c>
      <c r="AA5393">
        <v>1488.9</v>
      </c>
      <c r="AB5393">
        <f t="shared" si="252"/>
        <v>8602.5666666666675</v>
      </c>
      <c r="AC5393">
        <f t="shared" si="253"/>
        <v>51615.4</v>
      </c>
      <c r="AD5393">
        <f t="shared" si="254"/>
        <v>18925.646666666671</v>
      </c>
    </row>
    <row r="5394" spans="1:30" x14ac:dyDescent="0.3">
      <c r="A5394">
        <v>76007</v>
      </c>
      <c r="B5394" t="s">
        <v>512</v>
      </c>
      <c r="C5394" t="s">
        <v>28</v>
      </c>
      <c r="D5394">
        <v>7994</v>
      </c>
      <c r="E5394">
        <v>8149</v>
      </c>
      <c r="F5394" t="s">
        <v>258</v>
      </c>
      <c r="G5394">
        <v>3</v>
      </c>
      <c r="H5394" t="s">
        <v>170</v>
      </c>
      <c r="I5394" t="s">
        <v>31</v>
      </c>
      <c r="J5394">
        <v>40263</v>
      </c>
      <c r="K5394" t="s">
        <v>259</v>
      </c>
      <c r="L5394">
        <v>40263</v>
      </c>
      <c r="M5394" t="s">
        <v>259</v>
      </c>
      <c r="N5394" t="s">
        <v>260</v>
      </c>
      <c r="O5394" t="s">
        <v>34</v>
      </c>
      <c r="P5394" t="s">
        <v>1513</v>
      </c>
      <c r="Q5394" t="s">
        <v>36</v>
      </c>
      <c r="R5394" t="s">
        <v>36</v>
      </c>
      <c r="S5394" t="s">
        <v>36</v>
      </c>
      <c r="T5394">
        <v>12404.79</v>
      </c>
      <c r="U5394">
        <v>0</v>
      </c>
      <c r="V5394">
        <v>0</v>
      </c>
      <c r="W5394">
        <v>0</v>
      </c>
      <c r="X5394">
        <v>425.59</v>
      </c>
      <c r="Y5394">
        <v>0</v>
      </c>
      <c r="Z5394">
        <v>0</v>
      </c>
      <c r="AA5394">
        <v>0</v>
      </c>
      <c r="AB5394">
        <f t="shared" si="252"/>
        <v>1033.7325000000001</v>
      </c>
      <c r="AC5394">
        <f t="shared" si="253"/>
        <v>0</v>
      </c>
      <c r="AD5394">
        <f t="shared" si="254"/>
        <v>2274.2115000000003</v>
      </c>
    </row>
    <row r="5395" spans="1:30" x14ac:dyDescent="0.3">
      <c r="A5395">
        <v>715882</v>
      </c>
      <c r="B5395" t="s">
        <v>911</v>
      </c>
      <c r="C5395" t="s">
        <v>28</v>
      </c>
      <c r="D5395">
        <v>7992</v>
      </c>
      <c r="E5395">
        <v>8149</v>
      </c>
      <c r="F5395" t="s">
        <v>912</v>
      </c>
      <c r="G5395">
        <v>3</v>
      </c>
      <c r="H5395" t="s">
        <v>170</v>
      </c>
      <c r="I5395" t="s">
        <v>96</v>
      </c>
      <c r="J5395">
        <v>40550</v>
      </c>
      <c r="K5395" t="s">
        <v>181</v>
      </c>
      <c r="L5395">
        <v>40550</v>
      </c>
      <c r="M5395" t="s">
        <v>181</v>
      </c>
      <c r="N5395" t="s">
        <v>182</v>
      </c>
      <c r="O5395" t="s">
        <v>34</v>
      </c>
      <c r="P5395" t="s">
        <v>129</v>
      </c>
      <c r="Q5395" t="s">
        <v>36</v>
      </c>
      <c r="R5395" t="s">
        <v>36</v>
      </c>
      <c r="S5395" t="s">
        <v>36</v>
      </c>
      <c r="T5395">
        <v>44955</v>
      </c>
      <c r="U5395">
        <v>0</v>
      </c>
      <c r="V5395">
        <v>0</v>
      </c>
      <c r="W5395">
        <v>14985</v>
      </c>
      <c r="X5395">
        <v>1933.62</v>
      </c>
      <c r="Y5395">
        <v>0</v>
      </c>
      <c r="Z5395">
        <v>0</v>
      </c>
      <c r="AA5395">
        <v>299.70999999999998</v>
      </c>
      <c r="AB5395">
        <f t="shared" si="252"/>
        <v>3746.25</v>
      </c>
      <c r="AC5395">
        <f t="shared" si="253"/>
        <v>14985</v>
      </c>
      <c r="AD5395">
        <f t="shared" si="254"/>
        <v>8241.75</v>
      </c>
    </row>
    <row r="5396" spans="1:30" x14ac:dyDescent="0.3">
      <c r="A5396">
        <v>648718</v>
      </c>
      <c r="B5396" t="s">
        <v>342</v>
      </c>
      <c r="C5396" t="s">
        <v>28</v>
      </c>
      <c r="D5396">
        <v>7994</v>
      </c>
      <c r="E5396">
        <v>8155</v>
      </c>
      <c r="F5396" t="s">
        <v>59</v>
      </c>
      <c r="G5396">
        <v>5</v>
      </c>
      <c r="H5396" t="s">
        <v>30</v>
      </c>
      <c r="I5396" t="s">
        <v>31</v>
      </c>
      <c r="J5396">
        <v>314</v>
      </c>
      <c r="K5396" t="s">
        <v>343</v>
      </c>
      <c r="L5396">
        <v>314</v>
      </c>
      <c r="M5396" t="s">
        <v>343</v>
      </c>
      <c r="N5396" t="s">
        <v>344</v>
      </c>
      <c r="O5396" t="s">
        <v>34</v>
      </c>
      <c r="P5396" t="s">
        <v>860</v>
      </c>
      <c r="Q5396" t="s">
        <v>36</v>
      </c>
      <c r="R5396" t="s">
        <v>36</v>
      </c>
      <c r="S5396" t="s">
        <v>37</v>
      </c>
      <c r="T5396">
        <v>74715.839999999997</v>
      </c>
      <c r="U5396">
        <v>6482</v>
      </c>
      <c r="V5396">
        <v>6285.53</v>
      </c>
      <c r="W5396">
        <v>6475.01</v>
      </c>
      <c r="X5396">
        <v>6244.61</v>
      </c>
      <c r="Y5396">
        <v>581.84</v>
      </c>
      <c r="Z5396">
        <v>515.28</v>
      </c>
      <c r="AA5396">
        <v>401.85</v>
      </c>
      <c r="AB5396">
        <f t="shared" si="252"/>
        <v>6226.32</v>
      </c>
      <c r="AC5396">
        <f t="shared" si="253"/>
        <v>12760.54</v>
      </c>
      <c r="AD5396">
        <f t="shared" si="254"/>
        <v>13697.904</v>
      </c>
    </row>
    <row r="5397" spans="1:30" x14ac:dyDescent="0.3">
      <c r="A5397">
        <v>963403</v>
      </c>
      <c r="B5397" t="s">
        <v>3031</v>
      </c>
      <c r="C5397" t="s">
        <v>28</v>
      </c>
      <c r="D5397">
        <v>7994</v>
      </c>
      <c r="E5397">
        <v>8163</v>
      </c>
      <c r="F5397" t="s">
        <v>199</v>
      </c>
      <c r="G5397">
        <v>5</v>
      </c>
      <c r="H5397" t="s">
        <v>30</v>
      </c>
      <c r="I5397" t="s">
        <v>31</v>
      </c>
      <c r="J5397">
        <v>40019</v>
      </c>
      <c r="K5397" t="s">
        <v>200</v>
      </c>
      <c r="L5397">
        <v>40018</v>
      </c>
      <c r="M5397" t="s">
        <v>200</v>
      </c>
      <c r="N5397" t="s">
        <v>3032</v>
      </c>
      <c r="O5397" t="s">
        <v>34</v>
      </c>
      <c r="P5397" t="s">
        <v>823</v>
      </c>
      <c r="Q5397" t="s">
        <v>36</v>
      </c>
      <c r="R5397" t="s">
        <v>36</v>
      </c>
      <c r="S5397" t="s">
        <v>37</v>
      </c>
      <c r="T5397">
        <v>16352.91</v>
      </c>
      <c r="U5397">
        <v>0</v>
      </c>
      <c r="V5397">
        <v>0</v>
      </c>
      <c r="W5397">
        <v>0</v>
      </c>
      <c r="X5397">
        <v>1603.67</v>
      </c>
      <c r="Y5397">
        <v>0</v>
      </c>
      <c r="Z5397">
        <v>0</v>
      </c>
      <c r="AA5397">
        <v>0</v>
      </c>
      <c r="AB5397">
        <f t="shared" si="252"/>
        <v>1362.7425000000001</v>
      </c>
      <c r="AC5397">
        <f t="shared" si="253"/>
        <v>0</v>
      </c>
      <c r="AD5397">
        <f t="shared" si="254"/>
        <v>2998.0335000000005</v>
      </c>
    </row>
    <row r="5398" spans="1:30" x14ac:dyDescent="0.3">
      <c r="A5398">
        <v>123228</v>
      </c>
      <c r="B5398" t="s">
        <v>2263</v>
      </c>
      <c r="C5398" t="s">
        <v>28</v>
      </c>
      <c r="D5398">
        <v>7992</v>
      </c>
      <c r="E5398">
        <v>8149</v>
      </c>
      <c r="F5398" t="s">
        <v>227</v>
      </c>
      <c r="G5398">
        <v>5</v>
      </c>
      <c r="H5398" t="s">
        <v>30</v>
      </c>
      <c r="I5398" t="s">
        <v>31</v>
      </c>
      <c r="J5398">
        <v>348</v>
      </c>
      <c r="K5398" t="s">
        <v>80</v>
      </c>
      <c r="L5398">
        <v>348</v>
      </c>
      <c r="M5398" t="s">
        <v>80</v>
      </c>
      <c r="N5398" t="s">
        <v>1369</v>
      </c>
      <c r="O5398" t="s">
        <v>67</v>
      </c>
      <c r="P5398" t="s">
        <v>82</v>
      </c>
      <c r="Q5398" t="s">
        <v>36</v>
      </c>
      <c r="R5398" t="s">
        <v>36</v>
      </c>
      <c r="S5398" t="s">
        <v>37</v>
      </c>
      <c r="T5398">
        <v>14820.46</v>
      </c>
      <c r="U5398">
        <v>8866.32</v>
      </c>
      <c r="V5398">
        <v>0</v>
      </c>
      <c r="W5398">
        <v>0</v>
      </c>
      <c r="X5398">
        <v>1166.5</v>
      </c>
      <c r="Y5398">
        <v>697.73</v>
      </c>
      <c r="Z5398">
        <v>0</v>
      </c>
      <c r="AA5398">
        <v>0</v>
      </c>
      <c r="AB5398">
        <f t="shared" si="252"/>
        <v>1235.0383333333332</v>
      </c>
      <c r="AC5398">
        <f t="shared" si="253"/>
        <v>0</v>
      </c>
      <c r="AD5398">
        <f t="shared" si="254"/>
        <v>2717.0843333333332</v>
      </c>
    </row>
    <row r="5399" spans="1:30" x14ac:dyDescent="0.3">
      <c r="A5399">
        <v>61759</v>
      </c>
      <c r="B5399" t="s">
        <v>3952</v>
      </c>
      <c r="C5399" t="s">
        <v>28</v>
      </c>
      <c r="D5399">
        <v>7989</v>
      </c>
      <c r="E5399">
        <v>8149</v>
      </c>
      <c r="F5399" t="s">
        <v>3953</v>
      </c>
      <c r="G5399">
        <v>2</v>
      </c>
      <c r="H5399" t="s">
        <v>71</v>
      </c>
      <c r="I5399" t="s">
        <v>75</v>
      </c>
      <c r="J5399">
        <v>35000</v>
      </c>
      <c r="K5399" t="s">
        <v>76</v>
      </c>
      <c r="L5399">
        <v>35000</v>
      </c>
      <c r="M5399" t="s">
        <v>76</v>
      </c>
      <c r="N5399">
        <v>0</v>
      </c>
      <c r="O5399" t="s">
        <v>43</v>
      </c>
      <c r="P5399" t="s">
        <v>77</v>
      </c>
      <c r="Q5399" t="s">
        <v>37</v>
      </c>
      <c r="R5399" t="s">
        <v>36</v>
      </c>
      <c r="S5399" t="s">
        <v>36</v>
      </c>
      <c r="T5399">
        <v>8253.36</v>
      </c>
      <c r="U5399">
        <v>0</v>
      </c>
      <c r="V5399">
        <v>0</v>
      </c>
      <c r="W5399">
        <v>0</v>
      </c>
      <c r="X5399">
        <v>276.18</v>
      </c>
      <c r="Y5399">
        <v>0</v>
      </c>
      <c r="Z5399">
        <v>-16.98</v>
      </c>
      <c r="AA5399">
        <v>0</v>
      </c>
      <c r="AB5399">
        <f t="shared" si="252"/>
        <v>687.78000000000009</v>
      </c>
      <c r="AC5399">
        <f t="shared" si="253"/>
        <v>0</v>
      </c>
      <c r="AD5399">
        <f t="shared" si="254"/>
        <v>1513.1160000000002</v>
      </c>
    </row>
    <row r="5400" spans="1:30" x14ac:dyDescent="0.3">
      <c r="A5400">
        <v>124280</v>
      </c>
      <c r="B5400" t="s">
        <v>3969</v>
      </c>
      <c r="C5400" t="s">
        <v>28</v>
      </c>
      <c r="D5400">
        <v>7001</v>
      </c>
      <c r="E5400">
        <v>8163</v>
      </c>
      <c r="F5400" t="s">
        <v>50</v>
      </c>
      <c r="G5400">
        <v>5</v>
      </c>
      <c r="H5400" t="s">
        <v>30</v>
      </c>
      <c r="I5400" t="s">
        <v>31</v>
      </c>
      <c r="J5400">
        <v>569</v>
      </c>
      <c r="K5400" t="s">
        <v>240</v>
      </c>
      <c r="L5400">
        <v>569</v>
      </c>
      <c r="M5400" t="s">
        <v>240</v>
      </c>
      <c r="N5400" t="s">
        <v>3970</v>
      </c>
      <c r="O5400" t="s">
        <v>67</v>
      </c>
      <c r="P5400" t="s">
        <v>263</v>
      </c>
      <c r="Q5400" t="s">
        <v>36</v>
      </c>
      <c r="R5400" t="s">
        <v>36</v>
      </c>
      <c r="S5400" t="s">
        <v>37</v>
      </c>
      <c r="T5400">
        <v>17632.900000000001</v>
      </c>
      <c r="U5400">
        <v>0</v>
      </c>
      <c r="V5400">
        <v>8886.48</v>
      </c>
      <c r="W5400">
        <v>0</v>
      </c>
      <c r="X5400">
        <v>1512.68</v>
      </c>
      <c r="Y5400">
        <v>0</v>
      </c>
      <c r="Z5400">
        <v>757.17</v>
      </c>
      <c r="AA5400">
        <v>0</v>
      </c>
      <c r="AB5400">
        <f t="shared" si="252"/>
        <v>1469.4083333333335</v>
      </c>
      <c r="AC5400">
        <f t="shared" si="253"/>
        <v>8886.48</v>
      </c>
      <c r="AD5400">
        <f t="shared" si="254"/>
        <v>3232.6983333333342</v>
      </c>
    </row>
    <row r="5401" spans="1:30" x14ac:dyDescent="0.3">
      <c r="A5401">
        <v>714533</v>
      </c>
      <c r="B5401" t="s">
        <v>432</v>
      </c>
      <c r="C5401" t="s">
        <v>28</v>
      </c>
      <c r="D5401">
        <v>7001</v>
      </c>
      <c r="E5401">
        <v>8155</v>
      </c>
      <c r="F5401" t="s">
        <v>59</v>
      </c>
      <c r="G5401">
        <v>5</v>
      </c>
      <c r="H5401" t="s">
        <v>30</v>
      </c>
      <c r="I5401" t="s">
        <v>31</v>
      </c>
      <c r="J5401">
        <v>902</v>
      </c>
      <c r="K5401" t="s">
        <v>433</v>
      </c>
      <c r="L5401">
        <v>902</v>
      </c>
      <c r="M5401" t="s">
        <v>433</v>
      </c>
      <c r="N5401" t="s">
        <v>434</v>
      </c>
      <c r="O5401" t="s">
        <v>34</v>
      </c>
      <c r="P5401" t="s">
        <v>974</v>
      </c>
      <c r="Q5401" t="s">
        <v>36</v>
      </c>
      <c r="R5401" t="s">
        <v>36</v>
      </c>
      <c r="S5401" t="s">
        <v>37</v>
      </c>
      <c r="T5401">
        <v>2149.67</v>
      </c>
      <c r="U5401">
        <v>0</v>
      </c>
      <c r="V5401">
        <v>0</v>
      </c>
      <c r="W5401">
        <v>0</v>
      </c>
      <c r="X5401">
        <v>137.77000000000001</v>
      </c>
      <c r="Y5401">
        <v>0</v>
      </c>
      <c r="Z5401">
        <v>0</v>
      </c>
      <c r="AA5401">
        <v>0</v>
      </c>
      <c r="AB5401">
        <f t="shared" si="252"/>
        <v>179.13916666666668</v>
      </c>
      <c r="AC5401">
        <f t="shared" si="253"/>
        <v>0</v>
      </c>
      <c r="AD5401">
        <f t="shared" si="254"/>
        <v>394.10616666666675</v>
      </c>
    </row>
    <row r="5402" spans="1:30" x14ac:dyDescent="0.3">
      <c r="A5402">
        <v>40422</v>
      </c>
      <c r="B5402" t="s">
        <v>520</v>
      </c>
      <c r="C5402" t="s">
        <v>28</v>
      </c>
      <c r="D5402">
        <v>7992</v>
      </c>
      <c r="E5402">
        <v>8155</v>
      </c>
      <c r="F5402" t="s">
        <v>59</v>
      </c>
      <c r="G5402">
        <v>5</v>
      </c>
      <c r="H5402" t="s">
        <v>30</v>
      </c>
      <c r="I5402" t="s">
        <v>31</v>
      </c>
      <c r="J5402">
        <v>40552</v>
      </c>
      <c r="K5402" t="s">
        <v>521</v>
      </c>
      <c r="L5402">
        <v>40552</v>
      </c>
      <c r="M5402" t="s">
        <v>521</v>
      </c>
      <c r="N5402" t="s">
        <v>182</v>
      </c>
      <c r="O5402" t="s">
        <v>67</v>
      </c>
      <c r="P5402" t="s">
        <v>339</v>
      </c>
      <c r="Q5402" t="s">
        <v>36</v>
      </c>
      <c r="R5402" t="s">
        <v>36</v>
      </c>
      <c r="S5402" t="s">
        <v>37</v>
      </c>
      <c r="T5402">
        <v>3256.34</v>
      </c>
      <c r="U5402">
        <v>3256.34</v>
      </c>
      <c r="V5402">
        <v>0</v>
      </c>
      <c r="W5402">
        <v>0</v>
      </c>
      <c r="X5402">
        <v>162.88999999999999</v>
      </c>
      <c r="Y5402">
        <v>162.88999999999999</v>
      </c>
      <c r="Z5402">
        <v>0</v>
      </c>
      <c r="AA5402">
        <v>0</v>
      </c>
      <c r="AB5402">
        <f t="shared" si="252"/>
        <v>271.36166666666668</v>
      </c>
      <c r="AC5402">
        <f t="shared" si="253"/>
        <v>0</v>
      </c>
      <c r="AD5402">
        <f t="shared" si="254"/>
        <v>596.99566666666669</v>
      </c>
    </row>
    <row r="5403" spans="1:30" x14ac:dyDescent="0.3">
      <c r="A5403">
        <v>867679</v>
      </c>
      <c r="B5403" t="s">
        <v>377</v>
      </c>
      <c r="C5403" t="s">
        <v>28</v>
      </c>
      <c r="D5403">
        <v>7994</v>
      </c>
      <c r="E5403">
        <v>8120</v>
      </c>
      <c r="F5403" t="s">
        <v>336</v>
      </c>
      <c r="G5403">
        <v>5</v>
      </c>
      <c r="H5403" t="s">
        <v>30</v>
      </c>
      <c r="I5403" t="s">
        <v>31</v>
      </c>
      <c r="J5403">
        <v>2501</v>
      </c>
      <c r="K5403" t="s">
        <v>123</v>
      </c>
      <c r="L5403">
        <v>2501</v>
      </c>
      <c r="M5403" t="s">
        <v>123</v>
      </c>
      <c r="N5403" t="s">
        <v>124</v>
      </c>
      <c r="O5403" t="s">
        <v>34</v>
      </c>
      <c r="P5403" t="s">
        <v>311</v>
      </c>
      <c r="Q5403" t="s">
        <v>36</v>
      </c>
      <c r="R5403" t="s">
        <v>36</v>
      </c>
      <c r="S5403" t="s">
        <v>37</v>
      </c>
      <c r="T5403">
        <v>7063.54</v>
      </c>
      <c r="U5403">
        <v>4152.0600000000004</v>
      </c>
      <c r="V5403">
        <v>3153.74</v>
      </c>
      <c r="W5403">
        <v>1576.87</v>
      </c>
      <c r="X5403">
        <v>1911.99</v>
      </c>
      <c r="Y5403">
        <v>1164.43</v>
      </c>
      <c r="Z5403">
        <v>724.04</v>
      </c>
      <c r="AA5403">
        <v>60.65</v>
      </c>
      <c r="AB5403">
        <f t="shared" si="252"/>
        <v>588.62833333333333</v>
      </c>
      <c r="AC5403">
        <f t="shared" si="253"/>
        <v>4730.6099999999997</v>
      </c>
      <c r="AD5403">
        <f t="shared" si="254"/>
        <v>1294.9823333333334</v>
      </c>
    </row>
    <row r="5404" spans="1:30" x14ac:dyDescent="0.3">
      <c r="A5404">
        <v>561339</v>
      </c>
      <c r="B5404" t="s">
        <v>1259</v>
      </c>
      <c r="C5404" t="s">
        <v>28</v>
      </c>
      <c r="D5404">
        <v>7595</v>
      </c>
      <c r="E5404">
        <v>8149</v>
      </c>
      <c r="F5404" t="s">
        <v>258</v>
      </c>
      <c r="G5404">
        <v>4</v>
      </c>
      <c r="H5404" t="s">
        <v>40</v>
      </c>
      <c r="I5404" t="s">
        <v>96</v>
      </c>
      <c r="J5404">
        <v>72507</v>
      </c>
      <c r="K5404" t="s">
        <v>1260</v>
      </c>
      <c r="L5404">
        <v>72480</v>
      </c>
      <c r="M5404" t="s">
        <v>175</v>
      </c>
      <c r="N5404" t="s">
        <v>260</v>
      </c>
      <c r="O5404" t="s">
        <v>34</v>
      </c>
      <c r="P5404" t="s">
        <v>670</v>
      </c>
      <c r="Q5404" t="s">
        <v>36</v>
      </c>
      <c r="R5404" t="s">
        <v>36</v>
      </c>
      <c r="S5404" t="s">
        <v>36</v>
      </c>
      <c r="T5404">
        <v>137969.12</v>
      </c>
      <c r="U5404">
        <v>34492.28</v>
      </c>
      <c r="V5404">
        <v>0</v>
      </c>
      <c r="W5404">
        <v>0</v>
      </c>
      <c r="X5404">
        <v>8299.34</v>
      </c>
      <c r="Y5404">
        <v>2064.5</v>
      </c>
      <c r="Z5404">
        <v>0</v>
      </c>
      <c r="AA5404">
        <v>0</v>
      </c>
      <c r="AB5404">
        <f t="shared" si="252"/>
        <v>11497.426666666666</v>
      </c>
      <c r="AC5404">
        <f t="shared" si="253"/>
        <v>0</v>
      </c>
      <c r="AD5404">
        <f t="shared" si="254"/>
        <v>25294.338666666667</v>
      </c>
    </row>
    <row r="5405" spans="1:30" x14ac:dyDescent="0.3">
      <c r="A5405">
        <v>902425</v>
      </c>
      <c r="B5405" t="s">
        <v>1974</v>
      </c>
      <c r="C5405" t="s">
        <v>28</v>
      </c>
      <c r="D5405">
        <v>7994</v>
      </c>
      <c r="E5405">
        <v>8163</v>
      </c>
      <c r="F5405" t="s">
        <v>50</v>
      </c>
      <c r="G5405">
        <v>5</v>
      </c>
      <c r="H5405" t="s">
        <v>30</v>
      </c>
      <c r="I5405" t="s">
        <v>31</v>
      </c>
      <c r="J5405">
        <v>2548</v>
      </c>
      <c r="K5405" t="s">
        <v>285</v>
      </c>
      <c r="L5405">
        <v>2548</v>
      </c>
      <c r="M5405" t="s">
        <v>285</v>
      </c>
      <c r="N5405" t="s">
        <v>286</v>
      </c>
      <c r="O5405" t="s">
        <v>34</v>
      </c>
      <c r="P5405" t="s">
        <v>87</v>
      </c>
      <c r="Q5405" t="s">
        <v>36</v>
      </c>
      <c r="R5405" t="s">
        <v>36</v>
      </c>
      <c r="S5405" t="s">
        <v>37</v>
      </c>
      <c r="T5405">
        <v>20135.38</v>
      </c>
      <c r="U5405">
        <v>4489.8</v>
      </c>
      <c r="V5405">
        <v>0</v>
      </c>
      <c r="W5405">
        <v>0</v>
      </c>
      <c r="X5405">
        <v>2811.41</v>
      </c>
      <c r="Y5405">
        <v>441.01</v>
      </c>
      <c r="Z5405">
        <v>0</v>
      </c>
      <c r="AA5405">
        <v>0</v>
      </c>
      <c r="AB5405">
        <f t="shared" si="252"/>
        <v>1677.9483333333335</v>
      </c>
      <c r="AC5405">
        <f t="shared" si="253"/>
        <v>0</v>
      </c>
      <c r="AD5405">
        <f t="shared" si="254"/>
        <v>3691.4863333333342</v>
      </c>
    </row>
    <row r="5406" spans="1:30" x14ac:dyDescent="0.3">
      <c r="A5406">
        <v>960942</v>
      </c>
      <c r="B5406" t="s">
        <v>3971</v>
      </c>
      <c r="C5406" t="s">
        <v>28</v>
      </c>
      <c r="D5406">
        <v>7994</v>
      </c>
      <c r="E5406">
        <v>8149</v>
      </c>
      <c r="F5406" t="s">
        <v>3587</v>
      </c>
      <c r="G5406">
        <v>4</v>
      </c>
      <c r="H5406" t="s">
        <v>40</v>
      </c>
      <c r="I5406" t="s">
        <v>96</v>
      </c>
      <c r="J5406">
        <v>73311</v>
      </c>
      <c r="K5406" t="s">
        <v>167</v>
      </c>
      <c r="L5406">
        <v>73311</v>
      </c>
      <c r="M5406" t="s">
        <v>167</v>
      </c>
      <c r="N5406" t="s">
        <v>3972</v>
      </c>
      <c r="O5406" t="s">
        <v>34</v>
      </c>
      <c r="P5406" t="s">
        <v>109</v>
      </c>
      <c r="Q5406" t="s">
        <v>37</v>
      </c>
      <c r="R5406" t="s">
        <v>36</v>
      </c>
      <c r="S5406" t="s">
        <v>36</v>
      </c>
      <c r="T5406">
        <v>22851.24</v>
      </c>
      <c r="U5406">
        <v>11354.64</v>
      </c>
      <c r="V5406">
        <v>0</v>
      </c>
      <c r="W5406">
        <v>0</v>
      </c>
      <c r="X5406">
        <v>761.5</v>
      </c>
      <c r="Y5406">
        <v>330.74</v>
      </c>
      <c r="Z5406">
        <v>0</v>
      </c>
      <c r="AA5406">
        <v>0</v>
      </c>
      <c r="AB5406">
        <f t="shared" si="252"/>
        <v>1904.2700000000002</v>
      </c>
      <c r="AC5406">
        <f t="shared" si="253"/>
        <v>0</v>
      </c>
      <c r="AD5406">
        <f t="shared" si="254"/>
        <v>4189.3940000000011</v>
      </c>
    </row>
    <row r="5407" spans="1:30" x14ac:dyDescent="0.3">
      <c r="A5407">
        <v>762937</v>
      </c>
      <c r="B5407" t="s">
        <v>668</v>
      </c>
      <c r="C5407" t="s">
        <v>28</v>
      </c>
      <c r="D5407">
        <v>7001</v>
      </c>
      <c r="E5407">
        <v>8149</v>
      </c>
      <c r="F5407" t="s">
        <v>258</v>
      </c>
      <c r="G5407">
        <v>3</v>
      </c>
      <c r="H5407" t="s">
        <v>170</v>
      </c>
      <c r="I5407" t="s">
        <v>96</v>
      </c>
      <c r="J5407">
        <v>640</v>
      </c>
      <c r="K5407" t="s">
        <v>669</v>
      </c>
      <c r="L5407">
        <v>640</v>
      </c>
      <c r="M5407" t="s">
        <v>669</v>
      </c>
      <c r="N5407" t="s">
        <v>260</v>
      </c>
      <c r="O5407" t="s">
        <v>34</v>
      </c>
      <c r="P5407" t="s">
        <v>446</v>
      </c>
      <c r="Q5407" t="s">
        <v>36</v>
      </c>
      <c r="R5407" t="s">
        <v>37</v>
      </c>
      <c r="S5407" t="s">
        <v>36</v>
      </c>
      <c r="T5407">
        <v>13832</v>
      </c>
      <c r="U5407">
        <v>0</v>
      </c>
      <c r="V5407">
        <v>0</v>
      </c>
      <c r="W5407">
        <v>0</v>
      </c>
      <c r="X5407">
        <v>973.99</v>
      </c>
      <c r="Y5407">
        <v>0</v>
      </c>
      <c r="Z5407">
        <v>0</v>
      </c>
      <c r="AA5407">
        <v>0</v>
      </c>
      <c r="AB5407">
        <f t="shared" si="252"/>
        <v>1152.6666666666667</v>
      </c>
      <c r="AC5407">
        <f t="shared" si="253"/>
        <v>0</v>
      </c>
      <c r="AD5407">
        <f t="shared" si="254"/>
        <v>2535.8666666666672</v>
      </c>
    </row>
    <row r="5408" spans="1:30" x14ac:dyDescent="0.3">
      <c r="A5408">
        <v>762937</v>
      </c>
      <c r="B5408" t="s">
        <v>668</v>
      </c>
      <c r="C5408" t="s">
        <v>28</v>
      </c>
      <c r="D5408">
        <v>7001</v>
      </c>
      <c r="E5408">
        <v>8149</v>
      </c>
      <c r="F5408" t="s">
        <v>258</v>
      </c>
      <c r="G5408">
        <v>3</v>
      </c>
      <c r="H5408" t="s">
        <v>170</v>
      </c>
      <c r="I5408" t="s">
        <v>96</v>
      </c>
      <c r="J5408">
        <v>640</v>
      </c>
      <c r="K5408" t="s">
        <v>669</v>
      </c>
      <c r="L5408">
        <v>640</v>
      </c>
      <c r="M5408" t="s">
        <v>669</v>
      </c>
      <c r="N5408" t="s">
        <v>260</v>
      </c>
      <c r="O5408" t="s">
        <v>34</v>
      </c>
      <c r="P5408" t="s">
        <v>2186</v>
      </c>
      <c r="Q5408" t="s">
        <v>36</v>
      </c>
      <c r="R5408" t="s">
        <v>36</v>
      </c>
      <c r="S5408" t="s">
        <v>36</v>
      </c>
      <c r="T5408">
        <v>7696</v>
      </c>
      <c r="U5408">
        <v>0</v>
      </c>
      <c r="V5408">
        <v>-3848</v>
      </c>
      <c r="W5408">
        <v>0</v>
      </c>
      <c r="X5408">
        <v>504.92</v>
      </c>
      <c r="Y5408">
        <v>0</v>
      </c>
      <c r="Z5408">
        <v>-252.46</v>
      </c>
      <c r="AA5408">
        <v>0</v>
      </c>
      <c r="AB5408">
        <f t="shared" si="252"/>
        <v>641.33333333333337</v>
      </c>
      <c r="AC5408">
        <f t="shared" si="253"/>
        <v>-3848</v>
      </c>
      <c r="AD5408">
        <f t="shared" si="254"/>
        <v>1410.9333333333336</v>
      </c>
    </row>
    <row r="5409" spans="1:30" x14ac:dyDescent="0.3">
      <c r="A5409">
        <v>867686</v>
      </c>
      <c r="B5409" t="s">
        <v>3823</v>
      </c>
      <c r="C5409" t="s">
        <v>28</v>
      </c>
      <c r="D5409">
        <v>7994</v>
      </c>
      <c r="E5409">
        <v>8165</v>
      </c>
      <c r="F5409" t="s">
        <v>29</v>
      </c>
      <c r="G5409">
        <v>5</v>
      </c>
      <c r="H5409" t="s">
        <v>30</v>
      </c>
      <c r="I5409" t="s">
        <v>31</v>
      </c>
      <c r="J5409">
        <v>2501</v>
      </c>
      <c r="K5409" t="s">
        <v>123</v>
      </c>
      <c r="L5409">
        <v>2501</v>
      </c>
      <c r="M5409" t="s">
        <v>123</v>
      </c>
      <c r="N5409" t="s">
        <v>124</v>
      </c>
      <c r="O5409" t="s">
        <v>34</v>
      </c>
      <c r="P5409" t="s">
        <v>374</v>
      </c>
      <c r="Q5409" t="s">
        <v>36</v>
      </c>
      <c r="R5409" t="s">
        <v>36</v>
      </c>
      <c r="S5409" t="s">
        <v>37</v>
      </c>
      <c r="T5409">
        <v>11656.36</v>
      </c>
      <c r="U5409">
        <v>0</v>
      </c>
      <c r="V5409">
        <v>0</v>
      </c>
      <c r="W5409">
        <v>0</v>
      </c>
      <c r="X5409">
        <v>1218.52</v>
      </c>
      <c r="Y5409">
        <v>0</v>
      </c>
      <c r="Z5409">
        <v>0</v>
      </c>
      <c r="AA5409">
        <v>0</v>
      </c>
      <c r="AB5409">
        <f t="shared" si="252"/>
        <v>971.36333333333334</v>
      </c>
      <c r="AC5409">
        <f t="shared" si="253"/>
        <v>0</v>
      </c>
      <c r="AD5409">
        <f t="shared" si="254"/>
        <v>2136.9993333333337</v>
      </c>
    </row>
    <row r="5410" spans="1:30" x14ac:dyDescent="0.3">
      <c r="A5410">
        <v>791769</v>
      </c>
      <c r="B5410" t="s">
        <v>3973</v>
      </c>
      <c r="C5410" t="s">
        <v>28</v>
      </c>
      <c r="D5410">
        <v>7992</v>
      </c>
      <c r="E5410">
        <v>8120</v>
      </c>
      <c r="F5410" t="s">
        <v>336</v>
      </c>
      <c r="G5410">
        <v>5</v>
      </c>
      <c r="H5410" t="s">
        <v>30</v>
      </c>
      <c r="I5410" t="s">
        <v>31</v>
      </c>
      <c r="J5410">
        <v>348</v>
      </c>
      <c r="K5410" t="s">
        <v>80</v>
      </c>
      <c r="L5410">
        <v>348</v>
      </c>
      <c r="M5410" t="s">
        <v>80</v>
      </c>
      <c r="N5410" t="s">
        <v>3920</v>
      </c>
      <c r="O5410" t="s">
        <v>67</v>
      </c>
      <c r="P5410" t="s">
        <v>82</v>
      </c>
      <c r="Q5410" t="s">
        <v>36</v>
      </c>
      <c r="R5410" t="s">
        <v>36</v>
      </c>
      <c r="S5410" t="s">
        <v>37</v>
      </c>
      <c r="T5410">
        <v>2998.7</v>
      </c>
      <c r="U5410">
        <v>0</v>
      </c>
      <c r="V5410">
        <v>0</v>
      </c>
      <c r="W5410">
        <v>0</v>
      </c>
      <c r="X5410">
        <v>234.22</v>
      </c>
      <c r="Y5410">
        <v>0</v>
      </c>
      <c r="Z5410">
        <v>0</v>
      </c>
      <c r="AA5410">
        <v>0</v>
      </c>
      <c r="AB5410">
        <f t="shared" si="252"/>
        <v>249.89166666666665</v>
      </c>
      <c r="AC5410">
        <f t="shared" si="253"/>
        <v>0</v>
      </c>
      <c r="AD5410">
        <f t="shared" si="254"/>
        <v>549.76166666666666</v>
      </c>
    </row>
    <row r="5411" spans="1:30" x14ac:dyDescent="0.3">
      <c r="A5411">
        <v>738055</v>
      </c>
      <c r="B5411" t="s">
        <v>1497</v>
      </c>
      <c r="C5411" t="s">
        <v>28</v>
      </c>
      <c r="D5411">
        <v>761</v>
      </c>
      <c r="E5411">
        <v>8144</v>
      </c>
      <c r="F5411" t="s">
        <v>117</v>
      </c>
      <c r="G5411">
        <v>5</v>
      </c>
      <c r="H5411" t="s">
        <v>30</v>
      </c>
      <c r="I5411" t="s">
        <v>31</v>
      </c>
      <c r="J5411">
        <v>2579</v>
      </c>
      <c r="K5411" t="s">
        <v>85</v>
      </c>
      <c r="L5411">
        <v>2579</v>
      </c>
      <c r="M5411" t="s">
        <v>85</v>
      </c>
      <c r="N5411" t="s">
        <v>86</v>
      </c>
      <c r="O5411" t="s">
        <v>34</v>
      </c>
      <c r="P5411" t="s">
        <v>396</v>
      </c>
      <c r="Q5411" t="s">
        <v>36</v>
      </c>
      <c r="R5411" t="s">
        <v>36</v>
      </c>
      <c r="S5411" t="s">
        <v>37</v>
      </c>
      <c r="T5411">
        <v>8312.2800000000007</v>
      </c>
      <c r="U5411">
        <v>8312.2800000000007</v>
      </c>
      <c r="V5411">
        <v>0</v>
      </c>
      <c r="W5411">
        <v>0</v>
      </c>
      <c r="X5411">
        <v>854.79</v>
      </c>
      <c r="Y5411">
        <v>854.79</v>
      </c>
      <c r="Z5411">
        <v>0</v>
      </c>
      <c r="AA5411">
        <v>0</v>
      </c>
      <c r="AB5411">
        <f t="shared" si="252"/>
        <v>692.69</v>
      </c>
      <c r="AC5411">
        <f t="shared" si="253"/>
        <v>0</v>
      </c>
      <c r="AD5411">
        <f t="shared" si="254"/>
        <v>1523.9180000000003</v>
      </c>
    </row>
    <row r="5412" spans="1:30" x14ac:dyDescent="0.3">
      <c r="A5412">
        <v>199931</v>
      </c>
      <c r="B5412" t="s">
        <v>3881</v>
      </c>
      <c r="C5412" t="s">
        <v>28</v>
      </c>
      <c r="D5412">
        <v>7989</v>
      </c>
      <c r="E5412">
        <v>8149</v>
      </c>
      <c r="F5412" t="s">
        <v>3882</v>
      </c>
      <c r="G5412">
        <v>2</v>
      </c>
      <c r="H5412" t="s">
        <v>71</v>
      </c>
      <c r="I5412" t="s">
        <v>75</v>
      </c>
      <c r="J5412">
        <v>35000</v>
      </c>
      <c r="K5412" t="s">
        <v>76</v>
      </c>
      <c r="L5412">
        <v>35000</v>
      </c>
      <c r="M5412" t="s">
        <v>76</v>
      </c>
      <c r="N5412">
        <v>0</v>
      </c>
      <c r="O5412" t="s">
        <v>43</v>
      </c>
      <c r="P5412" t="s">
        <v>77</v>
      </c>
      <c r="Q5412" t="s">
        <v>37</v>
      </c>
      <c r="R5412" t="s">
        <v>36</v>
      </c>
      <c r="S5412" t="s">
        <v>36</v>
      </c>
      <c r="T5412">
        <v>2751.12</v>
      </c>
      <c r="U5412">
        <v>0</v>
      </c>
      <c r="V5412">
        <v>0</v>
      </c>
      <c r="W5412">
        <v>0</v>
      </c>
      <c r="X5412">
        <v>56.04</v>
      </c>
      <c r="Y5412">
        <v>0</v>
      </c>
      <c r="Z5412">
        <v>0</v>
      </c>
      <c r="AA5412">
        <v>0</v>
      </c>
      <c r="AB5412">
        <f t="shared" si="252"/>
        <v>229.26</v>
      </c>
      <c r="AC5412">
        <f t="shared" si="253"/>
        <v>0</v>
      </c>
      <c r="AD5412">
        <f t="shared" si="254"/>
        <v>504.37200000000001</v>
      </c>
    </row>
    <row r="5413" spans="1:30" x14ac:dyDescent="0.3">
      <c r="A5413">
        <v>199057</v>
      </c>
      <c r="B5413" t="s">
        <v>3974</v>
      </c>
      <c r="C5413" t="s">
        <v>28</v>
      </c>
      <c r="D5413">
        <v>761</v>
      </c>
      <c r="E5413">
        <v>8149</v>
      </c>
      <c r="F5413" t="s">
        <v>3975</v>
      </c>
      <c r="G5413">
        <v>4</v>
      </c>
      <c r="H5413" t="s">
        <v>40</v>
      </c>
      <c r="I5413" t="s">
        <v>96</v>
      </c>
      <c r="J5413">
        <v>40380</v>
      </c>
      <c r="K5413" t="s">
        <v>1484</v>
      </c>
      <c r="L5413">
        <v>40380</v>
      </c>
      <c r="M5413" t="s">
        <v>1484</v>
      </c>
      <c r="N5413" t="s">
        <v>3976</v>
      </c>
      <c r="O5413" t="s">
        <v>43</v>
      </c>
      <c r="P5413" t="s">
        <v>195</v>
      </c>
      <c r="Q5413" t="s">
        <v>36</v>
      </c>
      <c r="R5413" t="s">
        <v>36</v>
      </c>
      <c r="S5413" t="s">
        <v>36</v>
      </c>
      <c r="T5413">
        <v>5848.23</v>
      </c>
      <c r="U5413">
        <v>0</v>
      </c>
      <c r="V5413">
        <v>0</v>
      </c>
      <c r="W5413">
        <v>0</v>
      </c>
      <c r="X5413">
        <v>360.56</v>
      </c>
      <c r="Y5413">
        <v>0</v>
      </c>
      <c r="Z5413">
        <v>0</v>
      </c>
      <c r="AA5413">
        <v>0</v>
      </c>
      <c r="AB5413">
        <f t="shared" si="252"/>
        <v>487.35249999999996</v>
      </c>
      <c r="AC5413">
        <f t="shared" si="253"/>
        <v>0</v>
      </c>
      <c r="AD5413">
        <f t="shared" si="254"/>
        <v>1072.1755000000001</v>
      </c>
    </row>
    <row r="5414" spans="1:30" x14ac:dyDescent="0.3">
      <c r="A5414">
        <v>497890</v>
      </c>
      <c r="B5414" t="s">
        <v>544</v>
      </c>
      <c r="C5414" t="s">
        <v>28</v>
      </c>
      <c r="D5414">
        <v>7670</v>
      </c>
      <c r="E5414">
        <v>8155</v>
      </c>
      <c r="F5414" t="s">
        <v>545</v>
      </c>
      <c r="G5414">
        <v>4</v>
      </c>
      <c r="H5414" t="s">
        <v>40</v>
      </c>
      <c r="I5414" t="s">
        <v>31</v>
      </c>
      <c r="J5414">
        <v>40206</v>
      </c>
      <c r="K5414" t="s">
        <v>236</v>
      </c>
      <c r="L5414">
        <v>40205</v>
      </c>
      <c r="M5414" t="s">
        <v>237</v>
      </c>
      <c r="N5414" t="s">
        <v>546</v>
      </c>
      <c r="O5414" t="s">
        <v>34</v>
      </c>
      <c r="P5414" t="s">
        <v>1539</v>
      </c>
      <c r="Q5414" t="s">
        <v>36</v>
      </c>
      <c r="R5414" t="s">
        <v>36</v>
      </c>
      <c r="S5414" t="s">
        <v>36</v>
      </c>
      <c r="T5414">
        <v>3288.29</v>
      </c>
      <c r="U5414">
        <v>3288.29</v>
      </c>
      <c r="V5414">
        <v>0</v>
      </c>
      <c r="W5414">
        <v>0</v>
      </c>
      <c r="X5414">
        <v>79.180000000000007</v>
      </c>
      <c r="Y5414">
        <v>79.180000000000007</v>
      </c>
      <c r="Z5414">
        <v>0</v>
      </c>
      <c r="AA5414">
        <v>0</v>
      </c>
      <c r="AB5414">
        <f t="shared" si="252"/>
        <v>274.02416666666664</v>
      </c>
      <c r="AC5414">
        <f t="shared" si="253"/>
        <v>0</v>
      </c>
      <c r="AD5414">
        <f t="shared" si="254"/>
        <v>602.85316666666665</v>
      </c>
    </row>
    <row r="5415" spans="1:30" x14ac:dyDescent="0.3">
      <c r="A5415">
        <v>747807</v>
      </c>
      <c r="B5415" t="s">
        <v>266</v>
      </c>
      <c r="C5415" t="s">
        <v>28</v>
      </c>
      <c r="D5415">
        <v>7994</v>
      </c>
      <c r="E5415">
        <v>8149</v>
      </c>
      <c r="F5415" t="s">
        <v>267</v>
      </c>
      <c r="G5415">
        <v>3</v>
      </c>
      <c r="H5415" t="s">
        <v>170</v>
      </c>
      <c r="I5415" t="s">
        <v>96</v>
      </c>
      <c r="J5415">
        <v>72387</v>
      </c>
      <c r="K5415" t="s">
        <v>268</v>
      </c>
      <c r="L5415">
        <v>72387</v>
      </c>
      <c r="M5415" t="s">
        <v>268</v>
      </c>
      <c r="N5415" t="s">
        <v>269</v>
      </c>
      <c r="O5415" t="s">
        <v>34</v>
      </c>
      <c r="P5415" t="s">
        <v>121</v>
      </c>
      <c r="Q5415" t="s">
        <v>37</v>
      </c>
      <c r="R5415" t="s">
        <v>36</v>
      </c>
      <c r="S5415" t="s">
        <v>36</v>
      </c>
      <c r="T5415">
        <v>506551.5</v>
      </c>
      <c r="U5415">
        <v>0</v>
      </c>
      <c r="V5415">
        <v>0</v>
      </c>
      <c r="W5415">
        <v>439011.3</v>
      </c>
      <c r="X5415">
        <v>7904.52</v>
      </c>
      <c r="Y5415">
        <v>0</v>
      </c>
      <c r="Z5415">
        <v>0</v>
      </c>
      <c r="AA5415">
        <v>0</v>
      </c>
      <c r="AB5415">
        <f t="shared" si="252"/>
        <v>42212.625</v>
      </c>
      <c r="AC5415">
        <f t="shared" si="253"/>
        <v>439011.3</v>
      </c>
      <c r="AD5415">
        <f t="shared" si="254"/>
        <v>92867.775000000009</v>
      </c>
    </row>
    <row r="5416" spans="1:30" x14ac:dyDescent="0.3">
      <c r="A5416">
        <v>202105</v>
      </c>
      <c r="B5416" t="s">
        <v>3977</v>
      </c>
      <c r="C5416" t="s">
        <v>28</v>
      </c>
      <c r="D5416">
        <v>7994</v>
      </c>
      <c r="E5416">
        <v>8147</v>
      </c>
      <c r="F5416" t="s">
        <v>89</v>
      </c>
      <c r="G5416">
        <v>5</v>
      </c>
      <c r="H5416" t="s">
        <v>30</v>
      </c>
      <c r="I5416" t="s">
        <v>31</v>
      </c>
      <c r="J5416">
        <v>1748</v>
      </c>
      <c r="K5416" t="s">
        <v>430</v>
      </c>
      <c r="L5416">
        <v>1748</v>
      </c>
      <c r="M5416" t="s">
        <v>430</v>
      </c>
      <c r="N5416" t="s">
        <v>431</v>
      </c>
      <c r="O5416" t="s">
        <v>34</v>
      </c>
      <c r="P5416" t="s">
        <v>325</v>
      </c>
      <c r="Q5416" t="s">
        <v>36</v>
      </c>
      <c r="R5416" t="s">
        <v>36</v>
      </c>
      <c r="S5416" t="s">
        <v>37</v>
      </c>
      <c r="T5416">
        <v>145051.68</v>
      </c>
      <c r="U5416">
        <v>0</v>
      </c>
      <c r="V5416">
        <v>48518.44</v>
      </c>
      <c r="W5416">
        <v>48518.44</v>
      </c>
      <c r="X5416">
        <v>7670.31</v>
      </c>
      <c r="Y5416">
        <v>0</v>
      </c>
      <c r="Z5416">
        <v>2629.47</v>
      </c>
      <c r="AA5416">
        <v>1866.08</v>
      </c>
      <c r="AB5416">
        <f t="shared" si="252"/>
        <v>12087.64</v>
      </c>
      <c r="AC5416">
        <f t="shared" si="253"/>
        <v>97036.88</v>
      </c>
      <c r="AD5416">
        <f t="shared" si="254"/>
        <v>26592.808000000001</v>
      </c>
    </row>
    <row r="5417" spans="1:30" x14ac:dyDescent="0.3">
      <c r="A5417">
        <v>724988</v>
      </c>
      <c r="B5417" t="s">
        <v>332</v>
      </c>
      <c r="C5417" t="s">
        <v>28</v>
      </c>
      <c r="D5417">
        <v>7992</v>
      </c>
      <c r="E5417">
        <v>8144</v>
      </c>
      <c r="F5417" t="s">
        <v>117</v>
      </c>
      <c r="G5417">
        <v>5</v>
      </c>
      <c r="H5417" t="s">
        <v>30</v>
      </c>
      <c r="I5417" t="s">
        <v>31</v>
      </c>
      <c r="J5417">
        <v>1645</v>
      </c>
      <c r="K5417" t="s">
        <v>254</v>
      </c>
      <c r="L5417">
        <v>1645</v>
      </c>
      <c r="M5417" t="s">
        <v>254</v>
      </c>
      <c r="N5417" t="s">
        <v>255</v>
      </c>
      <c r="O5417" t="s">
        <v>67</v>
      </c>
      <c r="P5417" t="s">
        <v>295</v>
      </c>
      <c r="Q5417" t="s">
        <v>36</v>
      </c>
      <c r="R5417" t="s">
        <v>36</v>
      </c>
      <c r="S5417" t="s">
        <v>37</v>
      </c>
      <c r="T5417">
        <v>2646.74</v>
      </c>
      <c r="U5417">
        <v>2646.74</v>
      </c>
      <c r="V5417">
        <v>0</v>
      </c>
      <c r="W5417">
        <v>0</v>
      </c>
      <c r="X5417">
        <v>965.5</v>
      </c>
      <c r="Y5417">
        <v>965.5</v>
      </c>
      <c r="Z5417">
        <v>0</v>
      </c>
      <c r="AA5417">
        <v>0</v>
      </c>
      <c r="AB5417">
        <f t="shared" si="252"/>
        <v>220.56166666666664</v>
      </c>
      <c r="AC5417">
        <f t="shared" si="253"/>
        <v>0</v>
      </c>
      <c r="AD5417">
        <f t="shared" si="254"/>
        <v>485.23566666666665</v>
      </c>
    </row>
    <row r="5418" spans="1:30" x14ac:dyDescent="0.3">
      <c r="A5418">
        <v>867666</v>
      </c>
      <c r="B5418" t="s">
        <v>3978</v>
      </c>
      <c r="C5418" t="s">
        <v>28</v>
      </c>
      <c r="D5418">
        <v>7994</v>
      </c>
      <c r="E5418">
        <v>8195</v>
      </c>
      <c r="F5418" t="s">
        <v>79</v>
      </c>
      <c r="G5418">
        <v>5</v>
      </c>
      <c r="H5418" t="s">
        <v>30</v>
      </c>
      <c r="I5418" t="s">
        <v>31</v>
      </c>
      <c r="J5418">
        <v>2501</v>
      </c>
      <c r="K5418" t="s">
        <v>123</v>
      </c>
      <c r="L5418">
        <v>2501</v>
      </c>
      <c r="M5418" t="s">
        <v>123</v>
      </c>
      <c r="N5418" t="s">
        <v>124</v>
      </c>
      <c r="O5418" t="s">
        <v>34</v>
      </c>
      <c r="P5418" t="s">
        <v>115</v>
      </c>
      <c r="Q5418" t="s">
        <v>36</v>
      </c>
      <c r="R5418" t="s">
        <v>36</v>
      </c>
      <c r="S5418" t="s">
        <v>37</v>
      </c>
      <c r="T5418">
        <v>9638.93</v>
      </c>
      <c r="U5418">
        <v>0</v>
      </c>
      <c r="V5418">
        <v>0</v>
      </c>
      <c r="W5418">
        <v>0</v>
      </c>
      <c r="X5418">
        <v>1137.67</v>
      </c>
      <c r="Y5418">
        <v>0</v>
      </c>
      <c r="Z5418">
        <v>0</v>
      </c>
      <c r="AA5418">
        <v>0</v>
      </c>
      <c r="AB5418">
        <f t="shared" si="252"/>
        <v>803.24416666666673</v>
      </c>
      <c r="AC5418">
        <f t="shared" si="253"/>
        <v>0</v>
      </c>
      <c r="AD5418">
        <f t="shared" si="254"/>
        <v>1767.1371666666669</v>
      </c>
    </row>
    <row r="5419" spans="1:30" x14ac:dyDescent="0.3">
      <c r="A5419">
        <v>197485</v>
      </c>
      <c r="B5419" t="s">
        <v>2769</v>
      </c>
      <c r="C5419" t="s">
        <v>28</v>
      </c>
      <c r="D5419">
        <v>7994</v>
      </c>
      <c r="E5419">
        <v>8113</v>
      </c>
      <c r="F5419" t="s">
        <v>2770</v>
      </c>
      <c r="G5419">
        <v>5</v>
      </c>
      <c r="H5419" t="s">
        <v>30</v>
      </c>
      <c r="I5419" t="s">
        <v>31</v>
      </c>
      <c r="J5419">
        <v>917</v>
      </c>
      <c r="K5419" t="s">
        <v>2340</v>
      </c>
      <c r="L5419">
        <v>917</v>
      </c>
      <c r="M5419" t="s">
        <v>2340</v>
      </c>
      <c r="N5419" t="s">
        <v>1243</v>
      </c>
      <c r="O5419" t="s">
        <v>34</v>
      </c>
      <c r="P5419" t="s">
        <v>304</v>
      </c>
      <c r="Q5419" t="s">
        <v>36</v>
      </c>
      <c r="R5419" t="s">
        <v>36</v>
      </c>
      <c r="S5419" t="s">
        <v>37</v>
      </c>
      <c r="T5419">
        <v>15239.2</v>
      </c>
      <c r="U5419">
        <v>0</v>
      </c>
      <c r="V5419">
        <v>0</v>
      </c>
      <c r="W5419">
        <v>0</v>
      </c>
      <c r="X5419">
        <v>853.28</v>
      </c>
      <c r="Y5419">
        <v>0</v>
      </c>
      <c r="Z5419">
        <v>0</v>
      </c>
      <c r="AA5419">
        <v>0</v>
      </c>
      <c r="AB5419">
        <f t="shared" si="252"/>
        <v>1269.9333333333334</v>
      </c>
      <c r="AC5419">
        <f t="shared" si="253"/>
        <v>0</v>
      </c>
      <c r="AD5419">
        <f t="shared" si="254"/>
        <v>2793.8533333333335</v>
      </c>
    </row>
    <row r="5420" spans="1:30" x14ac:dyDescent="0.3">
      <c r="A5420">
        <v>2313</v>
      </c>
      <c r="B5420" t="s">
        <v>3979</v>
      </c>
      <c r="C5420" t="s">
        <v>28</v>
      </c>
      <c r="D5420">
        <v>7992</v>
      </c>
      <c r="E5420">
        <v>8149</v>
      </c>
      <c r="F5420" t="s">
        <v>1452</v>
      </c>
      <c r="G5420">
        <v>4</v>
      </c>
      <c r="H5420" t="s">
        <v>40</v>
      </c>
      <c r="I5420" t="s">
        <v>96</v>
      </c>
      <c r="J5420">
        <v>639</v>
      </c>
      <c r="K5420" t="s">
        <v>593</v>
      </c>
      <c r="L5420">
        <v>639</v>
      </c>
      <c r="M5420" t="s">
        <v>593</v>
      </c>
      <c r="N5420" t="s">
        <v>594</v>
      </c>
      <c r="O5420" t="s">
        <v>67</v>
      </c>
      <c r="P5420" t="s">
        <v>77</v>
      </c>
      <c r="Q5420" t="s">
        <v>37</v>
      </c>
      <c r="R5420" t="s">
        <v>36</v>
      </c>
      <c r="S5420" t="s">
        <v>36</v>
      </c>
      <c r="T5420">
        <v>2051.34</v>
      </c>
      <c r="U5420">
        <v>0</v>
      </c>
      <c r="V5420">
        <v>0</v>
      </c>
      <c r="W5420">
        <v>0</v>
      </c>
      <c r="X5420">
        <v>81.75</v>
      </c>
      <c r="Y5420">
        <v>0</v>
      </c>
      <c r="Z5420">
        <v>0</v>
      </c>
      <c r="AA5420">
        <v>0</v>
      </c>
      <c r="AB5420">
        <f t="shared" si="252"/>
        <v>170.94500000000002</v>
      </c>
      <c r="AC5420">
        <f t="shared" si="253"/>
        <v>0</v>
      </c>
      <c r="AD5420">
        <f t="shared" si="254"/>
        <v>376.07900000000006</v>
      </c>
    </row>
    <row r="5421" spans="1:30" x14ac:dyDescent="0.3">
      <c r="A5421">
        <v>400989</v>
      </c>
      <c r="B5421" t="s">
        <v>3980</v>
      </c>
      <c r="C5421" t="s">
        <v>28</v>
      </c>
      <c r="D5421">
        <v>7001</v>
      </c>
      <c r="E5421">
        <v>8149</v>
      </c>
      <c r="F5421" t="s">
        <v>3981</v>
      </c>
      <c r="G5421">
        <v>2</v>
      </c>
      <c r="H5421" t="s">
        <v>71</v>
      </c>
      <c r="I5421" t="s">
        <v>96</v>
      </c>
      <c r="J5421">
        <v>72126</v>
      </c>
      <c r="K5421" t="s">
        <v>1036</v>
      </c>
      <c r="L5421">
        <v>72126</v>
      </c>
      <c r="M5421" t="s">
        <v>1036</v>
      </c>
      <c r="N5421">
        <v>0</v>
      </c>
      <c r="O5421" t="s">
        <v>67</v>
      </c>
      <c r="P5421" t="s">
        <v>121</v>
      </c>
      <c r="Q5421" t="s">
        <v>37</v>
      </c>
      <c r="R5421" t="s">
        <v>36</v>
      </c>
      <c r="S5421" t="s">
        <v>36</v>
      </c>
      <c r="T5421">
        <v>0</v>
      </c>
      <c r="U5421">
        <v>0</v>
      </c>
      <c r="V5421">
        <v>33770.1</v>
      </c>
      <c r="W5421">
        <v>0</v>
      </c>
      <c r="X5421">
        <v>0</v>
      </c>
      <c r="Y5421">
        <v>0</v>
      </c>
      <c r="Z5421">
        <v>605.17999999999995</v>
      </c>
      <c r="AA5421">
        <v>0</v>
      </c>
      <c r="AB5421">
        <f t="shared" si="252"/>
        <v>0</v>
      </c>
      <c r="AC5421">
        <f t="shared" si="253"/>
        <v>33770.1</v>
      </c>
      <c r="AD5421">
        <f t="shared" si="254"/>
        <v>0</v>
      </c>
    </row>
    <row r="5422" spans="1:30" x14ac:dyDescent="0.3">
      <c r="A5422">
        <v>598386</v>
      </c>
      <c r="B5422" t="s">
        <v>1157</v>
      </c>
      <c r="C5422" t="s">
        <v>28</v>
      </c>
      <c r="D5422">
        <v>7003</v>
      </c>
      <c r="E5422">
        <v>8148</v>
      </c>
      <c r="G5422">
        <v>2</v>
      </c>
      <c r="H5422" t="s">
        <v>71</v>
      </c>
      <c r="I5422" t="s">
        <v>31</v>
      </c>
      <c r="J5422">
        <v>40461</v>
      </c>
      <c r="K5422" t="s">
        <v>41</v>
      </c>
      <c r="L5422">
        <v>40461</v>
      </c>
      <c r="M5422" t="s">
        <v>41</v>
      </c>
      <c r="N5422">
        <v>0</v>
      </c>
      <c r="O5422" t="s">
        <v>43</v>
      </c>
      <c r="P5422" t="s">
        <v>725</v>
      </c>
      <c r="Q5422" t="s">
        <v>36</v>
      </c>
      <c r="R5422" t="s">
        <v>36</v>
      </c>
      <c r="S5422" t="s">
        <v>36</v>
      </c>
      <c r="T5422">
        <v>4950</v>
      </c>
      <c r="U5422">
        <v>4950</v>
      </c>
      <c r="V5422">
        <v>0</v>
      </c>
      <c r="W5422">
        <v>0</v>
      </c>
      <c r="X5422">
        <v>224.19</v>
      </c>
      <c r="Y5422">
        <v>224.19</v>
      </c>
      <c r="Z5422">
        <v>0</v>
      </c>
      <c r="AA5422">
        <v>0</v>
      </c>
      <c r="AB5422">
        <f t="shared" si="252"/>
        <v>412.5</v>
      </c>
      <c r="AC5422">
        <f t="shared" si="253"/>
        <v>0</v>
      </c>
      <c r="AD5422">
        <f t="shared" si="254"/>
        <v>907.50000000000011</v>
      </c>
    </row>
    <row r="5423" spans="1:30" x14ac:dyDescent="0.3">
      <c r="A5423">
        <v>76006</v>
      </c>
      <c r="B5423" t="s">
        <v>257</v>
      </c>
      <c r="C5423" t="s">
        <v>28</v>
      </c>
      <c r="D5423">
        <v>7994</v>
      </c>
      <c r="E5423">
        <v>8149</v>
      </c>
      <c r="F5423" t="s">
        <v>258</v>
      </c>
      <c r="G5423">
        <v>4</v>
      </c>
      <c r="H5423" t="s">
        <v>40</v>
      </c>
      <c r="I5423" t="s">
        <v>31</v>
      </c>
      <c r="J5423">
        <v>40263</v>
      </c>
      <c r="K5423" t="s">
        <v>259</v>
      </c>
      <c r="L5423">
        <v>40263</v>
      </c>
      <c r="M5423" t="s">
        <v>259</v>
      </c>
      <c r="N5423" t="s">
        <v>260</v>
      </c>
      <c r="O5423" t="s">
        <v>34</v>
      </c>
      <c r="P5423" t="s">
        <v>473</v>
      </c>
      <c r="Q5423" t="s">
        <v>36</v>
      </c>
      <c r="R5423" t="s">
        <v>36</v>
      </c>
      <c r="S5423" t="s">
        <v>36</v>
      </c>
      <c r="T5423">
        <v>0</v>
      </c>
      <c r="U5423">
        <v>0</v>
      </c>
      <c r="V5423">
        <v>4649.9799999999996</v>
      </c>
      <c r="W5423">
        <v>0</v>
      </c>
      <c r="X5423">
        <v>0</v>
      </c>
      <c r="Y5423">
        <v>0</v>
      </c>
      <c r="Z5423">
        <v>144.04</v>
      </c>
      <c r="AA5423">
        <v>0</v>
      </c>
      <c r="AB5423">
        <f t="shared" si="252"/>
        <v>0</v>
      </c>
      <c r="AC5423">
        <f t="shared" si="253"/>
        <v>4649.9799999999996</v>
      </c>
      <c r="AD5423">
        <f t="shared" si="254"/>
        <v>0</v>
      </c>
    </row>
    <row r="5424" spans="1:30" x14ac:dyDescent="0.3">
      <c r="A5424">
        <v>49287</v>
      </c>
      <c r="B5424" t="s">
        <v>3474</v>
      </c>
      <c r="C5424" t="s">
        <v>28</v>
      </c>
      <c r="D5424">
        <v>7989</v>
      </c>
      <c r="E5424">
        <v>8149</v>
      </c>
      <c r="F5424" t="s">
        <v>3475</v>
      </c>
      <c r="G5424">
        <v>2</v>
      </c>
      <c r="H5424" t="s">
        <v>71</v>
      </c>
      <c r="I5424" t="s">
        <v>75</v>
      </c>
      <c r="J5424">
        <v>35000</v>
      </c>
      <c r="K5424" t="s">
        <v>76</v>
      </c>
      <c r="L5424">
        <v>35000</v>
      </c>
      <c r="M5424" t="s">
        <v>76</v>
      </c>
      <c r="N5424">
        <v>0</v>
      </c>
      <c r="O5424" t="s">
        <v>43</v>
      </c>
      <c r="P5424" t="s">
        <v>109</v>
      </c>
      <c r="Q5424" t="s">
        <v>37</v>
      </c>
      <c r="R5424" t="s">
        <v>36</v>
      </c>
      <c r="S5424" t="s">
        <v>36</v>
      </c>
      <c r="T5424">
        <v>1842.78</v>
      </c>
      <c r="U5424">
        <v>0</v>
      </c>
      <c r="V5424">
        <v>0</v>
      </c>
      <c r="W5424">
        <v>0</v>
      </c>
      <c r="X5424">
        <v>56.88</v>
      </c>
      <c r="Y5424">
        <v>0</v>
      </c>
      <c r="Z5424">
        <v>0</v>
      </c>
      <c r="AA5424">
        <v>0</v>
      </c>
      <c r="AB5424">
        <f t="shared" si="252"/>
        <v>153.565</v>
      </c>
      <c r="AC5424">
        <f t="shared" si="253"/>
        <v>0</v>
      </c>
      <c r="AD5424">
        <f t="shared" si="254"/>
        <v>337.84300000000002</v>
      </c>
    </row>
    <row r="5425" spans="1:30" x14ac:dyDescent="0.3">
      <c r="A5425">
        <v>971289</v>
      </c>
      <c r="B5425" t="s">
        <v>3219</v>
      </c>
      <c r="C5425" t="s">
        <v>28</v>
      </c>
      <c r="D5425">
        <v>7001</v>
      </c>
      <c r="E5425">
        <v>8149</v>
      </c>
      <c r="F5425" t="s">
        <v>3982</v>
      </c>
      <c r="G5425">
        <v>4</v>
      </c>
      <c r="H5425" t="s">
        <v>40</v>
      </c>
      <c r="I5425" t="s">
        <v>96</v>
      </c>
      <c r="J5425">
        <v>40242</v>
      </c>
      <c r="K5425" t="s">
        <v>1087</v>
      </c>
      <c r="L5425">
        <v>40242</v>
      </c>
      <c r="M5425" t="s">
        <v>1087</v>
      </c>
      <c r="N5425" t="s">
        <v>3983</v>
      </c>
      <c r="O5425" t="s">
        <v>67</v>
      </c>
      <c r="P5425" t="s">
        <v>603</v>
      </c>
      <c r="Q5425" t="s">
        <v>36</v>
      </c>
      <c r="R5425" t="s">
        <v>36</v>
      </c>
      <c r="S5425" t="s">
        <v>36</v>
      </c>
      <c r="T5425">
        <v>21769.279999999999</v>
      </c>
      <c r="U5425">
        <v>21769.279999999999</v>
      </c>
      <c r="V5425">
        <v>0</v>
      </c>
      <c r="W5425">
        <v>0</v>
      </c>
      <c r="X5425">
        <v>1297.17</v>
      </c>
      <c r="Y5425">
        <v>1297.17</v>
      </c>
      <c r="Z5425">
        <v>0</v>
      </c>
      <c r="AA5425">
        <v>0</v>
      </c>
      <c r="AB5425">
        <f t="shared" si="252"/>
        <v>1814.1066666666666</v>
      </c>
      <c r="AC5425">
        <f t="shared" si="253"/>
        <v>0</v>
      </c>
      <c r="AD5425">
        <f t="shared" si="254"/>
        <v>3991.0346666666669</v>
      </c>
    </row>
    <row r="5426" spans="1:30" x14ac:dyDescent="0.3">
      <c r="A5426">
        <v>738002</v>
      </c>
      <c r="B5426" t="s">
        <v>848</v>
      </c>
      <c r="C5426" t="s">
        <v>28</v>
      </c>
      <c r="D5426">
        <v>761</v>
      </c>
      <c r="E5426">
        <v>8145</v>
      </c>
      <c r="F5426" t="s">
        <v>162</v>
      </c>
      <c r="G5426">
        <v>5</v>
      </c>
      <c r="H5426" t="s">
        <v>30</v>
      </c>
      <c r="I5426" t="s">
        <v>31</v>
      </c>
      <c r="J5426">
        <v>2579</v>
      </c>
      <c r="K5426" t="s">
        <v>85</v>
      </c>
      <c r="L5426">
        <v>2579</v>
      </c>
      <c r="M5426" t="s">
        <v>85</v>
      </c>
      <c r="N5426" t="s">
        <v>86</v>
      </c>
      <c r="O5426" t="s">
        <v>34</v>
      </c>
      <c r="P5426" t="s">
        <v>630</v>
      </c>
      <c r="Q5426" t="s">
        <v>37</v>
      </c>
      <c r="R5426" t="s">
        <v>36</v>
      </c>
      <c r="S5426" t="s">
        <v>37</v>
      </c>
      <c r="T5426">
        <v>5961.6</v>
      </c>
      <c r="U5426">
        <v>0</v>
      </c>
      <c r="V5426">
        <v>0</v>
      </c>
      <c r="W5426">
        <v>0</v>
      </c>
      <c r="X5426">
        <v>497.38</v>
      </c>
      <c r="Y5426">
        <v>0</v>
      </c>
      <c r="Z5426">
        <v>0</v>
      </c>
      <c r="AA5426">
        <v>0</v>
      </c>
      <c r="AB5426">
        <f t="shared" si="252"/>
        <v>496.8</v>
      </c>
      <c r="AC5426">
        <f t="shared" si="253"/>
        <v>0</v>
      </c>
      <c r="AD5426">
        <f t="shared" si="254"/>
        <v>1092.96</v>
      </c>
    </row>
    <row r="5427" spans="1:30" x14ac:dyDescent="0.3">
      <c r="A5427">
        <v>870647</v>
      </c>
      <c r="B5427" t="s">
        <v>1489</v>
      </c>
      <c r="C5427" t="s">
        <v>28</v>
      </c>
      <c r="D5427">
        <v>7992</v>
      </c>
      <c r="E5427">
        <v>8149</v>
      </c>
      <c r="F5427" t="s">
        <v>1490</v>
      </c>
      <c r="G5427">
        <v>4</v>
      </c>
      <c r="H5427" t="s">
        <v>40</v>
      </c>
      <c r="I5427" t="s">
        <v>96</v>
      </c>
      <c r="J5427">
        <v>1205</v>
      </c>
      <c r="K5427" t="s">
        <v>158</v>
      </c>
      <c r="L5427">
        <v>1205</v>
      </c>
      <c r="M5427" t="s">
        <v>158</v>
      </c>
      <c r="N5427" t="s">
        <v>1491</v>
      </c>
      <c r="O5427" t="s">
        <v>34</v>
      </c>
      <c r="P5427" t="s">
        <v>368</v>
      </c>
      <c r="Q5427" t="s">
        <v>37</v>
      </c>
      <c r="R5427" t="s">
        <v>36</v>
      </c>
      <c r="S5427" t="s">
        <v>36</v>
      </c>
      <c r="T5427">
        <v>25204.32</v>
      </c>
      <c r="U5427">
        <v>0</v>
      </c>
      <c r="V5427">
        <v>0</v>
      </c>
      <c r="W5427">
        <v>0</v>
      </c>
      <c r="X5427">
        <v>978.96</v>
      </c>
      <c r="Y5427">
        <v>0</v>
      </c>
      <c r="Z5427">
        <v>0</v>
      </c>
      <c r="AA5427">
        <v>0</v>
      </c>
      <c r="AB5427">
        <f t="shared" si="252"/>
        <v>2100.36</v>
      </c>
      <c r="AC5427">
        <f t="shared" si="253"/>
        <v>0</v>
      </c>
      <c r="AD5427">
        <f t="shared" si="254"/>
        <v>4620.7920000000004</v>
      </c>
    </row>
    <row r="5428" spans="1:30" x14ac:dyDescent="0.3">
      <c r="A5428">
        <v>13123</v>
      </c>
      <c r="B5428" t="s">
        <v>3548</v>
      </c>
      <c r="C5428" t="s">
        <v>28</v>
      </c>
      <c r="D5428">
        <v>7992</v>
      </c>
      <c r="E5428">
        <v>8149</v>
      </c>
      <c r="F5428" t="s">
        <v>1893</v>
      </c>
      <c r="G5428">
        <v>4</v>
      </c>
      <c r="H5428" t="s">
        <v>40</v>
      </c>
      <c r="I5428" t="s">
        <v>766</v>
      </c>
      <c r="J5428">
        <v>755</v>
      </c>
      <c r="K5428" t="s">
        <v>323</v>
      </c>
      <c r="L5428">
        <v>755</v>
      </c>
      <c r="M5428" t="s">
        <v>323</v>
      </c>
      <c r="N5428" t="s">
        <v>324</v>
      </c>
      <c r="O5428" t="s">
        <v>67</v>
      </c>
      <c r="P5428" t="s">
        <v>3625</v>
      </c>
      <c r="Q5428" t="s">
        <v>36</v>
      </c>
      <c r="R5428" t="s">
        <v>37</v>
      </c>
      <c r="S5428" t="s">
        <v>37</v>
      </c>
      <c r="T5428">
        <v>4762.3599999999997</v>
      </c>
      <c r="U5428">
        <v>0</v>
      </c>
      <c r="V5428">
        <v>0</v>
      </c>
      <c r="W5428">
        <v>0</v>
      </c>
      <c r="X5428">
        <v>368.64</v>
      </c>
      <c r="Y5428">
        <v>0</v>
      </c>
      <c r="Z5428">
        <v>0</v>
      </c>
      <c r="AA5428">
        <v>0</v>
      </c>
      <c r="AB5428">
        <f t="shared" si="252"/>
        <v>396.86333333333329</v>
      </c>
      <c r="AC5428">
        <f t="shared" si="253"/>
        <v>0</v>
      </c>
      <c r="AD5428">
        <f t="shared" si="254"/>
        <v>873.09933333333333</v>
      </c>
    </row>
    <row r="5429" spans="1:30" x14ac:dyDescent="0.3">
      <c r="A5429">
        <v>869467</v>
      </c>
      <c r="B5429" t="s">
        <v>3984</v>
      </c>
      <c r="C5429" t="s">
        <v>28</v>
      </c>
      <c r="D5429">
        <v>7670</v>
      </c>
      <c r="E5429">
        <v>8155</v>
      </c>
      <c r="F5429" t="s">
        <v>383</v>
      </c>
      <c r="G5429">
        <v>4</v>
      </c>
      <c r="H5429" t="s">
        <v>40</v>
      </c>
      <c r="I5429" t="s">
        <v>31</v>
      </c>
      <c r="J5429">
        <v>40206</v>
      </c>
      <c r="K5429" t="s">
        <v>236</v>
      </c>
      <c r="L5429">
        <v>40205</v>
      </c>
      <c r="M5429" t="s">
        <v>237</v>
      </c>
      <c r="N5429" t="s">
        <v>114</v>
      </c>
      <c r="O5429" t="s">
        <v>34</v>
      </c>
      <c r="P5429" t="s">
        <v>1017</v>
      </c>
      <c r="Q5429" t="s">
        <v>36</v>
      </c>
      <c r="R5429" t="s">
        <v>36</v>
      </c>
      <c r="S5429" t="s">
        <v>36</v>
      </c>
      <c r="T5429">
        <v>304.89</v>
      </c>
      <c r="U5429">
        <v>0</v>
      </c>
      <c r="V5429">
        <v>0</v>
      </c>
      <c r="W5429">
        <v>0</v>
      </c>
      <c r="X5429">
        <v>23.95</v>
      </c>
      <c r="Y5429">
        <v>0</v>
      </c>
      <c r="Z5429">
        <v>0</v>
      </c>
      <c r="AA5429">
        <v>0</v>
      </c>
      <c r="AB5429">
        <f t="shared" si="252"/>
        <v>25.407499999999999</v>
      </c>
      <c r="AC5429">
        <f t="shared" si="253"/>
        <v>0</v>
      </c>
      <c r="AD5429">
        <f t="shared" si="254"/>
        <v>55.896500000000003</v>
      </c>
    </row>
    <row r="5430" spans="1:30" x14ac:dyDescent="0.3">
      <c r="A5430">
        <v>814441</v>
      </c>
      <c r="B5430" t="s">
        <v>1820</v>
      </c>
      <c r="C5430" t="s">
        <v>28</v>
      </c>
      <c r="D5430">
        <v>7994</v>
      </c>
      <c r="E5430">
        <v>8149</v>
      </c>
      <c r="F5430" t="s">
        <v>89</v>
      </c>
      <c r="G5430">
        <v>5</v>
      </c>
      <c r="H5430" t="s">
        <v>30</v>
      </c>
      <c r="I5430" t="s">
        <v>31</v>
      </c>
      <c r="J5430">
        <v>73322</v>
      </c>
      <c r="K5430" t="s">
        <v>364</v>
      </c>
      <c r="L5430">
        <v>73322</v>
      </c>
      <c r="M5430" t="s">
        <v>364</v>
      </c>
      <c r="N5430" t="s">
        <v>138</v>
      </c>
      <c r="O5430" t="s">
        <v>34</v>
      </c>
      <c r="P5430" t="s">
        <v>293</v>
      </c>
      <c r="Q5430" t="s">
        <v>36</v>
      </c>
      <c r="R5430" t="s">
        <v>36</v>
      </c>
      <c r="S5430" t="s">
        <v>37</v>
      </c>
      <c r="T5430">
        <v>7323.42</v>
      </c>
      <c r="U5430">
        <v>0</v>
      </c>
      <c r="V5430">
        <v>0</v>
      </c>
      <c r="W5430">
        <v>0</v>
      </c>
      <c r="X5430">
        <v>874.72</v>
      </c>
      <c r="Y5430">
        <v>0</v>
      </c>
      <c r="Z5430">
        <v>0</v>
      </c>
      <c r="AA5430">
        <v>0</v>
      </c>
      <c r="AB5430">
        <f t="shared" si="252"/>
        <v>610.28499999999997</v>
      </c>
      <c r="AC5430">
        <f t="shared" si="253"/>
        <v>0</v>
      </c>
      <c r="AD5430">
        <f t="shared" si="254"/>
        <v>1342.627</v>
      </c>
    </row>
    <row r="5431" spans="1:30" x14ac:dyDescent="0.3">
      <c r="A5431">
        <v>796518</v>
      </c>
      <c r="B5431" t="s">
        <v>369</v>
      </c>
      <c r="C5431" t="s">
        <v>28</v>
      </c>
      <c r="D5431">
        <v>7994</v>
      </c>
      <c r="E5431">
        <v>8149</v>
      </c>
      <c r="F5431" t="s">
        <v>227</v>
      </c>
      <c r="G5431">
        <v>5</v>
      </c>
      <c r="H5431" t="s">
        <v>30</v>
      </c>
      <c r="I5431" t="s">
        <v>31</v>
      </c>
      <c r="J5431">
        <v>2009</v>
      </c>
      <c r="K5431" t="s">
        <v>245</v>
      </c>
      <c r="L5431">
        <v>2009</v>
      </c>
      <c r="M5431" t="s">
        <v>245</v>
      </c>
      <c r="N5431" t="s">
        <v>246</v>
      </c>
      <c r="O5431" t="s">
        <v>34</v>
      </c>
      <c r="P5431" t="s">
        <v>127</v>
      </c>
      <c r="Q5431" t="s">
        <v>36</v>
      </c>
      <c r="R5431" t="s">
        <v>36</v>
      </c>
      <c r="S5431" t="s">
        <v>37</v>
      </c>
      <c r="T5431">
        <v>9237.56</v>
      </c>
      <c r="U5431">
        <v>0</v>
      </c>
      <c r="V5431">
        <v>0</v>
      </c>
      <c r="W5431">
        <v>0</v>
      </c>
      <c r="X5431">
        <v>714.8</v>
      </c>
      <c r="Y5431">
        <v>0</v>
      </c>
      <c r="Z5431">
        <v>0</v>
      </c>
      <c r="AA5431">
        <v>0</v>
      </c>
      <c r="AB5431">
        <f t="shared" si="252"/>
        <v>769.79666666666662</v>
      </c>
      <c r="AC5431">
        <f t="shared" si="253"/>
        <v>0</v>
      </c>
      <c r="AD5431">
        <f t="shared" si="254"/>
        <v>1693.5526666666667</v>
      </c>
    </row>
    <row r="5432" spans="1:30" x14ac:dyDescent="0.3">
      <c r="A5432">
        <v>772879</v>
      </c>
      <c r="B5432" t="s">
        <v>1149</v>
      </c>
      <c r="C5432" t="s">
        <v>28</v>
      </c>
      <c r="D5432">
        <v>7001</v>
      </c>
      <c r="E5432">
        <v>8149</v>
      </c>
      <c r="F5432" t="s">
        <v>131</v>
      </c>
      <c r="G5432">
        <v>4</v>
      </c>
      <c r="H5432" t="s">
        <v>40</v>
      </c>
      <c r="I5432" t="s">
        <v>96</v>
      </c>
      <c r="J5432">
        <v>932</v>
      </c>
      <c r="K5432" t="s">
        <v>309</v>
      </c>
      <c r="L5432">
        <v>932</v>
      </c>
      <c r="M5432" t="s">
        <v>309</v>
      </c>
      <c r="N5432" t="s">
        <v>310</v>
      </c>
      <c r="O5432" t="s">
        <v>67</v>
      </c>
      <c r="P5432" t="s">
        <v>278</v>
      </c>
      <c r="Q5432" t="s">
        <v>37</v>
      </c>
      <c r="R5432" t="s">
        <v>36</v>
      </c>
      <c r="S5432" t="s">
        <v>36</v>
      </c>
      <c r="T5432">
        <v>37782.04</v>
      </c>
      <c r="U5432">
        <v>0</v>
      </c>
      <c r="V5432">
        <v>37782.04</v>
      </c>
      <c r="W5432">
        <v>0</v>
      </c>
      <c r="X5432">
        <v>3105.5</v>
      </c>
      <c r="Y5432">
        <v>0</v>
      </c>
      <c r="Z5432">
        <v>982.16</v>
      </c>
      <c r="AA5432">
        <v>0</v>
      </c>
      <c r="AB5432">
        <f t="shared" si="252"/>
        <v>3148.5033333333336</v>
      </c>
      <c r="AC5432">
        <f t="shared" si="253"/>
        <v>37782.04</v>
      </c>
      <c r="AD5432">
        <f t="shared" si="254"/>
        <v>6926.7073333333346</v>
      </c>
    </row>
    <row r="5433" spans="1:30" x14ac:dyDescent="0.3">
      <c r="A5433">
        <v>963465</v>
      </c>
      <c r="B5433" t="s">
        <v>428</v>
      </c>
      <c r="C5433" t="s">
        <v>28</v>
      </c>
      <c r="D5433">
        <v>7994</v>
      </c>
      <c r="E5433">
        <v>8155</v>
      </c>
      <c r="F5433" t="s">
        <v>59</v>
      </c>
      <c r="G5433">
        <v>5</v>
      </c>
      <c r="H5433" t="s">
        <v>30</v>
      </c>
      <c r="I5433" t="s">
        <v>31</v>
      </c>
      <c r="J5433">
        <v>40019</v>
      </c>
      <c r="K5433" t="s">
        <v>200</v>
      </c>
      <c r="L5433">
        <v>40018</v>
      </c>
      <c r="M5433" t="s">
        <v>200</v>
      </c>
      <c r="N5433" t="s">
        <v>201</v>
      </c>
      <c r="O5433" t="s">
        <v>34</v>
      </c>
      <c r="P5433" t="s">
        <v>1707</v>
      </c>
      <c r="Q5433" t="s">
        <v>36</v>
      </c>
      <c r="R5433" t="s">
        <v>36</v>
      </c>
      <c r="S5433" t="s">
        <v>37</v>
      </c>
      <c r="T5433">
        <v>26113.279999999999</v>
      </c>
      <c r="U5433">
        <v>26113.279999999999</v>
      </c>
      <c r="V5433">
        <v>0</v>
      </c>
      <c r="W5433">
        <v>0</v>
      </c>
      <c r="X5433">
        <v>786.14</v>
      </c>
      <c r="Y5433">
        <v>786.14</v>
      </c>
      <c r="Z5433">
        <v>0</v>
      </c>
      <c r="AA5433">
        <v>0</v>
      </c>
      <c r="AB5433">
        <f t="shared" si="252"/>
        <v>2176.1066666666666</v>
      </c>
      <c r="AC5433">
        <f t="shared" si="253"/>
        <v>0</v>
      </c>
      <c r="AD5433">
        <f t="shared" si="254"/>
        <v>4787.434666666667</v>
      </c>
    </row>
    <row r="5434" spans="1:30" x14ac:dyDescent="0.3">
      <c r="A5434">
        <v>963227</v>
      </c>
      <c r="B5434" t="s">
        <v>3985</v>
      </c>
      <c r="C5434" t="s">
        <v>28</v>
      </c>
      <c r="D5434">
        <v>7001</v>
      </c>
      <c r="E5434">
        <v>8149</v>
      </c>
      <c r="F5434" t="s">
        <v>3986</v>
      </c>
      <c r="G5434">
        <v>3</v>
      </c>
      <c r="H5434" t="s">
        <v>170</v>
      </c>
      <c r="I5434" t="s">
        <v>96</v>
      </c>
      <c r="J5434">
        <v>40188</v>
      </c>
      <c r="K5434" t="s">
        <v>3987</v>
      </c>
      <c r="L5434">
        <v>40188</v>
      </c>
      <c r="M5434" t="s">
        <v>3987</v>
      </c>
      <c r="N5434" t="s">
        <v>3988</v>
      </c>
      <c r="O5434" t="s">
        <v>67</v>
      </c>
      <c r="P5434" t="s">
        <v>109</v>
      </c>
      <c r="Q5434" t="s">
        <v>37</v>
      </c>
      <c r="R5434" t="s">
        <v>36</v>
      </c>
      <c r="S5434" t="s">
        <v>36</v>
      </c>
      <c r="T5434">
        <v>-3784.88</v>
      </c>
      <c r="U5434">
        <v>0</v>
      </c>
      <c r="V5434">
        <v>0</v>
      </c>
      <c r="W5434">
        <v>0</v>
      </c>
      <c r="X5434">
        <v>6.44</v>
      </c>
      <c r="Y5434">
        <v>0</v>
      </c>
      <c r="Z5434">
        <v>0</v>
      </c>
      <c r="AA5434">
        <v>0</v>
      </c>
      <c r="AB5434">
        <f t="shared" si="252"/>
        <v>-315.40666666666669</v>
      </c>
      <c r="AC5434">
        <f t="shared" si="253"/>
        <v>0</v>
      </c>
      <c r="AD5434">
        <f t="shared" si="254"/>
        <v>-693.89466666666681</v>
      </c>
    </row>
    <row r="5435" spans="1:30" x14ac:dyDescent="0.3">
      <c r="A5435">
        <v>157905</v>
      </c>
      <c r="B5435" t="s">
        <v>2742</v>
      </c>
      <c r="C5435" t="s">
        <v>28</v>
      </c>
      <c r="D5435">
        <v>1075</v>
      </c>
      <c r="E5435">
        <v>8149</v>
      </c>
      <c r="F5435" t="s">
        <v>1699</v>
      </c>
      <c r="G5435">
        <v>5</v>
      </c>
      <c r="H5435" t="s">
        <v>30</v>
      </c>
      <c r="I5435" t="s">
        <v>96</v>
      </c>
      <c r="J5435">
        <v>72904</v>
      </c>
      <c r="K5435" t="s">
        <v>820</v>
      </c>
      <c r="L5435">
        <v>72904</v>
      </c>
      <c r="M5435" t="s">
        <v>821</v>
      </c>
      <c r="N5435" t="s">
        <v>822</v>
      </c>
      <c r="O5435" t="s">
        <v>34</v>
      </c>
      <c r="P5435" t="s">
        <v>62</v>
      </c>
      <c r="Q5435" t="s">
        <v>36</v>
      </c>
      <c r="R5435" t="s">
        <v>36</v>
      </c>
      <c r="S5435" t="s">
        <v>36</v>
      </c>
      <c r="T5435">
        <v>12271.89</v>
      </c>
      <c r="U5435">
        <v>0</v>
      </c>
      <c r="V5435">
        <v>0</v>
      </c>
      <c r="W5435">
        <v>0</v>
      </c>
      <c r="X5435">
        <v>387.8</v>
      </c>
      <c r="Y5435">
        <v>0</v>
      </c>
      <c r="Z5435">
        <v>0</v>
      </c>
      <c r="AA5435">
        <v>0</v>
      </c>
      <c r="AB5435">
        <f t="shared" si="252"/>
        <v>1022.6574999999999</v>
      </c>
      <c r="AC5435">
        <f t="shared" si="253"/>
        <v>0</v>
      </c>
      <c r="AD5435">
        <f t="shared" si="254"/>
        <v>2249.8465000000001</v>
      </c>
    </row>
    <row r="5436" spans="1:30" x14ac:dyDescent="0.3">
      <c r="A5436">
        <v>867743</v>
      </c>
      <c r="B5436" t="s">
        <v>3989</v>
      </c>
      <c r="C5436" t="s">
        <v>28</v>
      </c>
      <c r="D5436">
        <v>7994</v>
      </c>
      <c r="E5436">
        <v>8120</v>
      </c>
      <c r="F5436" t="s">
        <v>336</v>
      </c>
      <c r="G5436">
        <v>5</v>
      </c>
      <c r="H5436" t="s">
        <v>30</v>
      </c>
      <c r="I5436" t="s">
        <v>31</v>
      </c>
      <c r="J5436">
        <v>2548</v>
      </c>
      <c r="K5436" t="s">
        <v>285</v>
      </c>
      <c r="L5436">
        <v>2548</v>
      </c>
      <c r="M5436" t="s">
        <v>285</v>
      </c>
      <c r="N5436" t="s">
        <v>286</v>
      </c>
      <c r="O5436" t="s">
        <v>34</v>
      </c>
      <c r="P5436" t="s">
        <v>1721</v>
      </c>
      <c r="Q5436" t="s">
        <v>36</v>
      </c>
      <c r="R5436" t="s">
        <v>36</v>
      </c>
      <c r="S5436" t="s">
        <v>37</v>
      </c>
      <c r="T5436">
        <v>7806.56</v>
      </c>
      <c r="U5436">
        <v>0</v>
      </c>
      <c r="V5436">
        <v>0</v>
      </c>
      <c r="W5436">
        <v>0</v>
      </c>
      <c r="X5436">
        <v>361.38</v>
      </c>
      <c r="Y5436">
        <v>0</v>
      </c>
      <c r="Z5436">
        <v>0</v>
      </c>
      <c r="AA5436">
        <v>0</v>
      </c>
      <c r="AB5436">
        <f t="shared" si="252"/>
        <v>650.54666666666674</v>
      </c>
      <c r="AC5436">
        <f t="shared" si="253"/>
        <v>0</v>
      </c>
      <c r="AD5436">
        <f t="shared" si="254"/>
        <v>1431.202666666667</v>
      </c>
    </row>
    <row r="5437" spans="1:30" x14ac:dyDescent="0.3">
      <c r="A5437">
        <v>791526</v>
      </c>
      <c r="B5437" t="s">
        <v>3990</v>
      </c>
      <c r="C5437" t="s">
        <v>28</v>
      </c>
      <c r="D5437">
        <v>200</v>
      </c>
      <c r="E5437">
        <v>8149</v>
      </c>
      <c r="F5437" t="s">
        <v>219</v>
      </c>
      <c r="G5437">
        <v>2</v>
      </c>
      <c r="H5437" t="s">
        <v>71</v>
      </c>
      <c r="I5437" t="s">
        <v>31</v>
      </c>
      <c r="J5437">
        <v>21373</v>
      </c>
      <c r="K5437" t="s">
        <v>220</v>
      </c>
      <c r="L5437">
        <v>21401</v>
      </c>
      <c r="M5437" t="s">
        <v>221</v>
      </c>
      <c r="N5437">
        <v>0</v>
      </c>
      <c r="O5437" t="s">
        <v>43</v>
      </c>
      <c r="P5437" t="s">
        <v>109</v>
      </c>
      <c r="Q5437" t="s">
        <v>37</v>
      </c>
      <c r="R5437" t="s">
        <v>36</v>
      </c>
      <c r="S5437" t="s">
        <v>36</v>
      </c>
      <c r="T5437">
        <v>14748.3</v>
      </c>
      <c r="U5437">
        <v>0</v>
      </c>
      <c r="V5437">
        <v>0</v>
      </c>
      <c r="W5437">
        <v>0</v>
      </c>
      <c r="X5437">
        <v>593.29</v>
      </c>
      <c r="Y5437">
        <v>0</v>
      </c>
      <c r="Z5437">
        <v>0</v>
      </c>
      <c r="AA5437">
        <v>0</v>
      </c>
      <c r="AB5437">
        <f t="shared" si="252"/>
        <v>1229.0249999999999</v>
      </c>
      <c r="AC5437">
        <f t="shared" si="253"/>
        <v>0</v>
      </c>
      <c r="AD5437">
        <f t="shared" si="254"/>
        <v>2703.855</v>
      </c>
    </row>
    <row r="5438" spans="1:30" x14ac:dyDescent="0.3">
      <c r="A5438">
        <v>788767</v>
      </c>
      <c r="B5438" t="s">
        <v>3991</v>
      </c>
      <c r="C5438" t="s">
        <v>28</v>
      </c>
      <c r="D5438">
        <v>839</v>
      </c>
      <c r="E5438">
        <v>8149</v>
      </c>
      <c r="F5438" t="s">
        <v>3992</v>
      </c>
      <c r="G5438">
        <v>2</v>
      </c>
      <c r="H5438" t="s">
        <v>71</v>
      </c>
      <c r="I5438" t="s">
        <v>96</v>
      </c>
      <c r="J5438">
        <v>1882</v>
      </c>
      <c r="K5438" t="s">
        <v>3993</v>
      </c>
      <c r="L5438">
        <v>72729</v>
      </c>
      <c r="M5438" t="s">
        <v>3994</v>
      </c>
      <c r="N5438">
        <v>0</v>
      </c>
      <c r="O5438" t="s">
        <v>67</v>
      </c>
      <c r="P5438" t="s">
        <v>2594</v>
      </c>
      <c r="Q5438" t="s">
        <v>36</v>
      </c>
      <c r="R5438" t="s">
        <v>36</v>
      </c>
      <c r="S5438" t="s">
        <v>36</v>
      </c>
      <c r="T5438">
        <v>13938.11</v>
      </c>
      <c r="U5438">
        <v>0</v>
      </c>
      <c r="V5438">
        <v>0</v>
      </c>
      <c r="W5438">
        <v>0</v>
      </c>
      <c r="X5438">
        <v>1409.71</v>
      </c>
      <c r="Y5438">
        <v>0</v>
      </c>
      <c r="Z5438">
        <v>0</v>
      </c>
      <c r="AA5438">
        <v>0</v>
      </c>
      <c r="AB5438">
        <f t="shared" si="252"/>
        <v>1161.5091666666667</v>
      </c>
      <c r="AC5438">
        <f t="shared" si="253"/>
        <v>0</v>
      </c>
      <c r="AD5438">
        <f t="shared" si="254"/>
        <v>2555.3201666666669</v>
      </c>
    </row>
    <row r="5439" spans="1:30" x14ac:dyDescent="0.3">
      <c r="A5439">
        <v>950067</v>
      </c>
      <c r="B5439" t="s">
        <v>300</v>
      </c>
      <c r="C5439" t="s">
        <v>28</v>
      </c>
      <c r="D5439">
        <v>7001</v>
      </c>
      <c r="E5439">
        <v>8149</v>
      </c>
      <c r="F5439" t="s">
        <v>301</v>
      </c>
      <c r="G5439">
        <v>4</v>
      </c>
      <c r="H5439" t="s">
        <v>40</v>
      </c>
      <c r="I5439" t="s">
        <v>96</v>
      </c>
      <c r="J5439">
        <v>40083</v>
      </c>
      <c r="K5439" t="s">
        <v>302</v>
      </c>
      <c r="L5439">
        <v>40083</v>
      </c>
      <c r="M5439" t="s">
        <v>302</v>
      </c>
      <c r="N5439" t="s">
        <v>303</v>
      </c>
      <c r="O5439" t="s">
        <v>34</v>
      </c>
      <c r="P5439" t="s">
        <v>1691</v>
      </c>
      <c r="Q5439" t="s">
        <v>36</v>
      </c>
      <c r="R5439" t="s">
        <v>36</v>
      </c>
      <c r="S5439" t="s">
        <v>36</v>
      </c>
      <c r="T5439">
        <v>0</v>
      </c>
      <c r="U5439">
        <v>0</v>
      </c>
      <c r="V5439">
        <v>0</v>
      </c>
      <c r="W5439">
        <v>11586.12</v>
      </c>
      <c r="X5439">
        <v>0</v>
      </c>
      <c r="Y5439">
        <v>0</v>
      </c>
      <c r="Z5439">
        <v>0</v>
      </c>
      <c r="AA5439">
        <v>445.72</v>
      </c>
      <c r="AB5439">
        <f t="shared" si="252"/>
        <v>0</v>
      </c>
      <c r="AC5439">
        <f t="shared" si="253"/>
        <v>11586.12</v>
      </c>
      <c r="AD5439">
        <f t="shared" si="254"/>
        <v>0</v>
      </c>
    </row>
    <row r="5440" spans="1:30" x14ac:dyDescent="0.3">
      <c r="A5440">
        <v>63919</v>
      </c>
      <c r="B5440" t="s">
        <v>3166</v>
      </c>
      <c r="C5440" t="s">
        <v>28</v>
      </c>
      <c r="D5440">
        <v>7994</v>
      </c>
      <c r="E5440">
        <v>8170</v>
      </c>
      <c r="F5440" t="s">
        <v>331</v>
      </c>
      <c r="G5440">
        <v>5</v>
      </c>
      <c r="H5440" t="s">
        <v>30</v>
      </c>
      <c r="I5440" t="s">
        <v>31</v>
      </c>
      <c r="J5440">
        <v>2009</v>
      </c>
      <c r="K5440" t="s">
        <v>245</v>
      </c>
      <c r="L5440">
        <v>2009</v>
      </c>
      <c r="M5440" t="s">
        <v>245</v>
      </c>
      <c r="N5440" t="s">
        <v>246</v>
      </c>
      <c r="O5440" t="s">
        <v>34</v>
      </c>
      <c r="P5440" t="s">
        <v>620</v>
      </c>
      <c r="Q5440" t="s">
        <v>36</v>
      </c>
      <c r="R5440" t="s">
        <v>36</v>
      </c>
      <c r="S5440" t="s">
        <v>37</v>
      </c>
      <c r="T5440">
        <v>0</v>
      </c>
      <c r="U5440">
        <v>0</v>
      </c>
      <c r="V5440">
        <v>0</v>
      </c>
      <c r="W5440">
        <v>16692.02</v>
      </c>
      <c r="X5440">
        <v>0</v>
      </c>
      <c r="Y5440">
        <v>0</v>
      </c>
      <c r="Z5440">
        <v>0</v>
      </c>
      <c r="AA5440">
        <v>1095.1099999999999</v>
      </c>
      <c r="AB5440">
        <f t="shared" si="252"/>
        <v>0</v>
      </c>
      <c r="AC5440">
        <f t="shared" si="253"/>
        <v>16692.02</v>
      </c>
      <c r="AD5440">
        <f t="shared" si="254"/>
        <v>0</v>
      </c>
    </row>
    <row r="5441" spans="1:30" x14ac:dyDescent="0.3">
      <c r="A5441">
        <v>146457</v>
      </c>
      <c r="B5441" t="s">
        <v>3995</v>
      </c>
      <c r="C5441" t="s">
        <v>28</v>
      </c>
      <c r="D5441">
        <v>7992</v>
      </c>
      <c r="E5441">
        <v>8147</v>
      </c>
      <c r="F5441" t="s">
        <v>3996</v>
      </c>
      <c r="G5441">
        <v>5</v>
      </c>
      <c r="H5441" t="s">
        <v>30</v>
      </c>
      <c r="I5441" t="s">
        <v>31</v>
      </c>
      <c r="J5441">
        <v>1607</v>
      </c>
      <c r="K5441" t="s">
        <v>537</v>
      </c>
      <c r="L5441">
        <v>1607</v>
      </c>
      <c r="M5441" t="s">
        <v>537</v>
      </c>
      <c r="N5441" t="s">
        <v>612</v>
      </c>
      <c r="O5441" t="s">
        <v>67</v>
      </c>
      <c r="P5441" t="s">
        <v>87</v>
      </c>
      <c r="Q5441" t="s">
        <v>36</v>
      </c>
      <c r="R5441" t="s">
        <v>36</v>
      </c>
      <c r="S5441" t="s">
        <v>37</v>
      </c>
      <c r="T5441">
        <v>0</v>
      </c>
      <c r="U5441">
        <v>0</v>
      </c>
      <c r="V5441">
        <v>0</v>
      </c>
      <c r="W5441">
        <v>418.67</v>
      </c>
      <c r="X5441">
        <v>0</v>
      </c>
      <c r="Y5441">
        <v>0</v>
      </c>
      <c r="Z5441">
        <v>0</v>
      </c>
      <c r="AA5441">
        <v>25.35</v>
      </c>
      <c r="AB5441">
        <f t="shared" si="252"/>
        <v>0</v>
      </c>
      <c r="AC5441">
        <f t="shared" si="253"/>
        <v>418.67</v>
      </c>
      <c r="AD5441">
        <f t="shared" si="254"/>
        <v>0</v>
      </c>
    </row>
    <row r="5442" spans="1:30" x14ac:dyDescent="0.3">
      <c r="A5442">
        <v>80971</v>
      </c>
      <c r="B5442" t="s">
        <v>3543</v>
      </c>
      <c r="C5442" t="s">
        <v>28</v>
      </c>
      <c r="D5442">
        <v>7994</v>
      </c>
      <c r="E5442">
        <v>8149</v>
      </c>
      <c r="F5442" t="s">
        <v>2988</v>
      </c>
      <c r="G5442">
        <v>3</v>
      </c>
      <c r="H5442" t="s">
        <v>170</v>
      </c>
      <c r="I5442" t="s">
        <v>96</v>
      </c>
      <c r="J5442">
        <v>40019</v>
      </c>
      <c r="K5442" t="s">
        <v>200</v>
      </c>
      <c r="L5442">
        <v>40018</v>
      </c>
      <c r="M5442" t="s">
        <v>200</v>
      </c>
      <c r="N5442" t="s">
        <v>201</v>
      </c>
      <c r="O5442" t="s">
        <v>34</v>
      </c>
      <c r="P5442" t="s">
        <v>407</v>
      </c>
      <c r="Q5442" t="s">
        <v>37</v>
      </c>
      <c r="R5442" t="s">
        <v>36</v>
      </c>
      <c r="S5442" t="s">
        <v>36</v>
      </c>
      <c r="T5442">
        <v>11423.16</v>
      </c>
      <c r="U5442">
        <v>11423.16</v>
      </c>
      <c r="V5442">
        <v>0</v>
      </c>
      <c r="W5442">
        <v>0</v>
      </c>
      <c r="X5442">
        <v>268.45</v>
      </c>
      <c r="Y5442">
        <v>268.45</v>
      </c>
      <c r="Z5442">
        <v>0</v>
      </c>
      <c r="AA5442">
        <v>0</v>
      </c>
      <c r="AB5442">
        <f t="shared" si="252"/>
        <v>951.93</v>
      </c>
      <c r="AC5442">
        <f t="shared" si="253"/>
        <v>0</v>
      </c>
      <c r="AD5442">
        <f t="shared" si="254"/>
        <v>2094.2460000000001</v>
      </c>
    </row>
    <row r="5443" spans="1:30" x14ac:dyDescent="0.3">
      <c r="A5443">
        <v>966753</v>
      </c>
      <c r="B5443" t="s">
        <v>1419</v>
      </c>
      <c r="C5443" t="s">
        <v>28</v>
      </c>
      <c r="D5443">
        <v>7001</v>
      </c>
      <c r="E5443">
        <v>8149</v>
      </c>
      <c r="F5443" t="s">
        <v>1420</v>
      </c>
      <c r="G5443">
        <v>2</v>
      </c>
      <c r="H5443" t="s">
        <v>71</v>
      </c>
      <c r="I5443" t="s">
        <v>96</v>
      </c>
      <c r="J5443">
        <v>72618</v>
      </c>
      <c r="K5443" t="s">
        <v>1421</v>
      </c>
      <c r="L5443">
        <v>72618</v>
      </c>
      <c r="M5443" t="s">
        <v>1421</v>
      </c>
      <c r="N5443">
        <v>0</v>
      </c>
      <c r="O5443" t="s">
        <v>43</v>
      </c>
      <c r="P5443" t="s">
        <v>3997</v>
      </c>
      <c r="Q5443" t="s">
        <v>36</v>
      </c>
      <c r="R5443" t="s">
        <v>37</v>
      </c>
      <c r="S5443" t="s">
        <v>36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f t="shared" ref="AB5443:AB5506" si="255">T5443/12</f>
        <v>0</v>
      </c>
      <c r="AC5443">
        <f t="shared" ref="AC5443:AC5506" si="256">SUM(V5443:W5443)</f>
        <v>0</v>
      </c>
      <c r="AD5443">
        <f t="shared" ref="AD5443:AD5506" si="257">AB5443*2*1.1</f>
        <v>0</v>
      </c>
    </row>
    <row r="5444" spans="1:30" x14ac:dyDescent="0.3">
      <c r="A5444">
        <v>107909</v>
      </c>
      <c r="B5444" t="s">
        <v>1053</v>
      </c>
      <c r="C5444" t="s">
        <v>28</v>
      </c>
      <c r="D5444">
        <v>1075</v>
      </c>
      <c r="E5444">
        <v>8149</v>
      </c>
      <c r="F5444" t="s">
        <v>1054</v>
      </c>
      <c r="G5444">
        <v>4</v>
      </c>
      <c r="H5444" t="s">
        <v>40</v>
      </c>
      <c r="I5444" t="s">
        <v>96</v>
      </c>
      <c r="J5444">
        <v>72137</v>
      </c>
      <c r="K5444" t="s">
        <v>1055</v>
      </c>
      <c r="L5444">
        <v>72137</v>
      </c>
      <c r="M5444" t="s">
        <v>1055</v>
      </c>
      <c r="N5444" t="s">
        <v>1056</v>
      </c>
      <c r="O5444" t="s">
        <v>67</v>
      </c>
      <c r="P5444" t="s">
        <v>134</v>
      </c>
      <c r="Q5444" t="s">
        <v>37</v>
      </c>
      <c r="R5444" t="s">
        <v>36</v>
      </c>
      <c r="S5444" t="s">
        <v>36</v>
      </c>
      <c r="T5444">
        <v>11088253.109999999</v>
      </c>
      <c r="U5444">
        <v>1117768.2</v>
      </c>
      <c r="V5444">
        <v>1404642.27</v>
      </c>
      <c r="W5444">
        <v>1081750.6499999999</v>
      </c>
      <c r="X5444">
        <v>364110.62</v>
      </c>
      <c r="Y5444">
        <v>30930</v>
      </c>
      <c r="Z5444">
        <v>39822.54</v>
      </c>
      <c r="AA5444">
        <v>14609.01</v>
      </c>
      <c r="AB5444">
        <f t="shared" si="255"/>
        <v>924021.09249999991</v>
      </c>
      <c r="AC5444">
        <f t="shared" si="256"/>
        <v>2486392.92</v>
      </c>
      <c r="AD5444">
        <f t="shared" si="257"/>
        <v>2032846.4035</v>
      </c>
    </row>
    <row r="5445" spans="1:30" x14ac:dyDescent="0.3">
      <c r="A5445">
        <v>345484</v>
      </c>
      <c r="B5445" t="s">
        <v>1044</v>
      </c>
      <c r="C5445" t="s">
        <v>28</v>
      </c>
      <c r="D5445">
        <v>7001</v>
      </c>
      <c r="E5445">
        <v>8149</v>
      </c>
      <c r="F5445" t="s">
        <v>1045</v>
      </c>
      <c r="G5445">
        <v>4</v>
      </c>
      <c r="H5445" t="s">
        <v>40</v>
      </c>
      <c r="I5445" t="s">
        <v>96</v>
      </c>
      <c r="J5445">
        <v>72125</v>
      </c>
      <c r="K5445" t="s">
        <v>580</v>
      </c>
      <c r="L5445">
        <v>72125</v>
      </c>
      <c r="M5445" t="s">
        <v>580</v>
      </c>
      <c r="N5445" t="s">
        <v>581</v>
      </c>
      <c r="O5445" t="s">
        <v>34</v>
      </c>
      <c r="P5445" t="s">
        <v>121</v>
      </c>
      <c r="Q5445" t="s">
        <v>37</v>
      </c>
      <c r="R5445" t="s">
        <v>36</v>
      </c>
      <c r="S5445" t="s">
        <v>36</v>
      </c>
      <c r="T5445">
        <v>5945830.2199999997</v>
      </c>
      <c r="U5445">
        <v>616083.6</v>
      </c>
      <c r="V5445">
        <v>821480</v>
      </c>
      <c r="W5445">
        <v>0</v>
      </c>
      <c r="X5445">
        <v>30486.02</v>
      </c>
      <c r="Y5445">
        <v>14073.2</v>
      </c>
      <c r="Z5445">
        <v>17942.82</v>
      </c>
      <c r="AA5445">
        <v>0</v>
      </c>
      <c r="AB5445">
        <f t="shared" si="255"/>
        <v>495485.85166666663</v>
      </c>
      <c r="AC5445">
        <f t="shared" si="256"/>
        <v>821480</v>
      </c>
      <c r="AD5445">
        <f t="shared" si="257"/>
        <v>1090068.8736666667</v>
      </c>
    </row>
    <row r="5446" spans="1:30" x14ac:dyDescent="0.3">
      <c r="A5446">
        <v>63919</v>
      </c>
      <c r="B5446" t="s">
        <v>3166</v>
      </c>
      <c r="C5446" t="s">
        <v>28</v>
      </c>
      <c r="D5446">
        <v>7994</v>
      </c>
      <c r="E5446">
        <v>8170</v>
      </c>
      <c r="F5446" t="s">
        <v>331</v>
      </c>
      <c r="G5446">
        <v>5</v>
      </c>
      <c r="H5446" t="s">
        <v>30</v>
      </c>
      <c r="I5446" t="s">
        <v>31</v>
      </c>
      <c r="J5446">
        <v>2009</v>
      </c>
      <c r="K5446" t="s">
        <v>245</v>
      </c>
      <c r="L5446">
        <v>2009</v>
      </c>
      <c r="M5446" t="s">
        <v>245</v>
      </c>
      <c r="N5446" t="s">
        <v>246</v>
      </c>
      <c r="O5446" t="s">
        <v>34</v>
      </c>
      <c r="P5446" t="s">
        <v>339</v>
      </c>
      <c r="Q5446" t="s">
        <v>36</v>
      </c>
      <c r="R5446" t="s">
        <v>36</v>
      </c>
      <c r="S5446" t="s">
        <v>37</v>
      </c>
      <c r="T5446">
        <v>88051.42</v>
      </c>
      <c r="U5446">
        <v>88051.42</v>
      </c>
      <c r="V5446">
        <v>0</v>
      </c>
      <c r="W5446">
        <v>0</v>
      </c>
      <c r="X5446">
        <v>7615.86</v>
      </c>
      <c r="Y5446">
        <v>7615.86</v>
      </c>
      <c r="Z5446">
        <v>0</v>
      </c>
      <c r="AA5446">
        <v>0</v>
      </c>
      <c r="AB5446">
        <f t="shared" si="255"/>
        <v>7337.6183333333329</v>
      </c>
      <c r="AC5446">
        <f t="shared" si="256"/>
        <v>0</v>
      </c>
      <c r="AD5446">
        <f t="shared" si="257"/>
        <v>16142.760333333334</v>
      </c>
    </row>
    <row r="5447" spans="1:30" x14ac:dyDescent="0.3">
      <c r="A5447">
        <v>867691</v>
      </c>
      <c r="B5447" t="s">
        <v>1645</v>
      </c>
      <c r="C5447" t="s">
        <v>28</v>
      </c>
      <c r="D5447">
        <v>7994</v>
      </c>
      <c r="E5447">
        <v>8163</v>
      </c>
      <c r="F5447" t="s">
        <v>50</v>
      </c>
      <c r="G5447">
        <v>5</v>
      </c>
      <c r="H5447" t="s">
        <v>30</v>
      </c>
      <c r="I5447" t="s">
        <v>31</v>
      </c>
      <c r="J5447">
        <v>2501</v>
      </c>
      <c r="K5447" t="s">
        <v>123</v>
      </c>
      <c r="L5447">
        <v>2501</v>
      </c>
      <c r="M5447" t="s">
        <v>123</v>
      </c>
      <c r="N5447" t="s">
        <v>124</v>
      </c>
      <c r="O5447" t="s">
        <v>34</v>
      </c>
      <c r="P5447" t="s">
        <v>408</v>
      </c>
      <c r="Q5447" t="s">
        <v>36</v>
      </c>
      <c r="R5447" t="s">
        <v>36</v>
      </c>
      <c r="S5447" t="s">
        <v>37</v>
      </c>
      <c r="T5447">
        <v>6786.52</v>
      </c>
      <c r="U5447">
        <v>6786.52</v>
      </c>
      <c r="V5447">
        <v>0</v>
      </c>
      <c r="W5447">
        <v>0</v>
      </c>
      <c r="X5447">
        <v>675.81</v>
      </c>
      <c r="Y5447">
        <v>675.81</v>
      </c>
      <c r="Z5447">
        <v>0</v>
      </c>
      <c r="AA5447">
        <v>0</v>
      </c>
      <c r="AB5447">
        <f t="shared" si="255"/>
        <v>565.54333333333341</v>
      </c>
      <c r="AC5447">
        <f t="shared" si="256"/>
        <v>0</v>
      </c>
      <c r="AD5447">
        <f t="shared" si="257"/>
        <v>1244.1953333333336</v>
      </c>
    </row>
    <row r="5448" spans="1:30" x14ac:dyDescent="0.3">
      <c r="A5448">
        <v>727745</v>
      </c>
      <c r="B5448" t="s">
        <v>656</v>
      </c>
      <c r="C5448" t="s">
        <v>28</v>
      </c>
      <c r="D5448">
        <v>7992</v>
      </c>
      <c r="E5448">
        <v>8147</v>
      </c>
      <c r="F5448" t="s">
        <v>89</v>
      </c>
      <c r="G5448">
        <v>5</v>
      </c>
      <c r="H5448" t="s">
        <v>30</v>
      </c>
      <c r="I5448" t="s">
        <v>31</v>
      </c>
      <c r="J5448">
        <v>1607</v>
      </c>
      <c r="K5448" t="s">
        <v>537</v>
      </c>
      <c r="L5448">
        <v>1607</v>
      </c>
      <c r="M5448" t="s">
        <v>537</v>
      </c>
      <c r="N5448" t="s">
        <v>612</v>
      </c>
      <c r="O5448" t="s">
        <v>67</v>
      </c>
      <c r="P5448" t="s">
        <v>62</v>
      </c>
      <c r="Q5448" t="s">
        <v>36</v>
      </c>
      <c r="R5448" t="s">
        <v>36</v>
      </c>
      <c r="S5448" t="s">
        <v>37</v>
      </c>
      <c r="T5448">
        <v>534110.35</v>
      </c>
      <c r="U5448">
        <v>87696.14</v>
      </c>
      <c r="V5448">
        <v>116134.65</v>
      </c>
      <c r="W5448">
        <v>77423.100000000006</v>
      </c>
      <c r="X5448">
        <v>37920.129999999997</v>
      </c>
      <c r="Y5448">
        <v>6125.38</v>
      </c>
      <c r="Z5448">
        <v>8040.1</v>
      </c>
      <c r="AA5448">
        <v>2977.8</v>
      </c>
      <c r="AB5448">
        <f t="shared" si="255"/>
        <v>44509.195833333331</v>
      </c>
      <c r="AC5448">
        <f t="shared" si="256"/>
        <v>193557.75</v>
      </c>
      <c r="AD5448">
        <f t="shared" si="257"/>
        <v>97920.230833333335</v>
      </c>
    </row>
    <row r="5449" spans="1:30" x14ac:dyDescent="0.3">
      <c r="A5449">
        <v>743637</v>
      </c>
      <c r="B5449" t="s">
        <v>592</v>
      </c>
      <c r="C5449" t="s">
        <v>28</v>
      </c>
      <c r="D5449">
        <v>7992</v>
      </c>
      <c r="E5449">
        <v>8147</v>
      </c>
      <c r="F5449" t="s">
        <v>89</v>
      </c>
      <c r="G5449">
        <v>5</v>
      </c>
      <c r="H5449" t="s">
        <v>30</v>
      </c>
      <c r="I5449" t="s">
        <v>31</v>
      </c>
      <c r="J5449">
        <v>639</v>
      </c>
      <c r="K5449" t="s">
        <v>593</v>
      </c>
      <c r="L5449">
        <v>639</v>
      </c>
      <c r="M5449" t="s">
        <v>593</v>
      </c>
      <c r="N5449" t="s">
        <v>594</v>
      </c>
      <c r="O5449" t="s">
        <v>67</v>
      </c>
      <c r="P5449" t="s">
        <v>72</v>
      </c>
      <c r="Q5449" t="s">
        <v>36</v>
      </c>
      <c r="R5449" t="s">
        <v>36</v>
      </c>
      <c r="S5449" t="s">
        <v>37</v>
      </c>
      <c r="T5449">
        <v>109399.76</v>
      </c>
      <c r="U5449">
        <v>19237.45</v>
      </c>
      <c r="V5449">
        <v>7858</v>
      </c>
      <c r="W5449">
        <v>15716</v>
      </c>
      <c r="X5449">
        <v>7934.79</v>
      </c>
      <c r="Y5449">
        <v>1412.75</v>
      </c>
      <c r="Z5449">
        <v>571.77</v>
      </c>
      <c r="AA5449">
        <v>604.48</v>
      </c>
      <c r="AB5449">
        <f t="shared" si="255"/>
        <v>9116.6466666666656</v>
      </c>
      <c r="AC5449">
        <f t="shared" si="256"/>
        <v>23574</v>
      </c>
      <c r="AD5449">
        <f t="shared" si="257"/>
        <v>20056.622666666666</v>
      </c>
    </row>
    <row r="5450" spans="1:30" x14ac:dyDescent="0.3">
      <c r="A5450">
        <v>871841</v>
      </c>
      <c r="B5450" t="s">
        <v>470</v>
      </c>
      <c r="C5450" t="s">
        <v>28</v>
      </c>
      <c r="D5450">
        <v>7670</v>
      </c>
      <c r="E5450">
        <v>8155</v>
      </c>
      <c r="F5450" t="s">
        <v>471</v>
      </c>
      <c r="G5450">
        <v>4</v>
      </c>
      <c r="H5450" t="s">
        <v>40</v>
      </c>
      <c r="I5450" t="s">
        <v>96</v>
      </c>
      <c r="J5450">
        <v>40206</v>
      </c>
      <c r="K5450" t="s">
        <v>236</v>
      </c>
      <c r="L5450">
        <v>40205</v>
      </c>
      <c r="M5450" t="s">
        <v>237</v>
      </c>
      <c r="N5450" t="s">
        <v>472</v>
      </c>
      <c r="O5450" t="s">
        <v>34</v>
      </c>
      <c r="P5450" t="s">
        <v>1018</v>
      </c>
      <c r="Q5450" t="s">
        <v>36</v>
      </c>
      <c r="R5450" t="s">
        <v>36</v>
      </c>
      <c r="S5450" t="s">
        <v>36</v>
      </c>
      <c r="T5450">
        <v>7056.23</v>
      </c>
      <c r="U5450">
        <v>7056.23</v>
      </c>
      <c r="V5450">
        <v>0</v>
      </c>
      <c r="W5450">
        <v>0</v>
      </c>
      <c r="X5450">
        <v>119.53</v>
      </c>
      <c r="Y5450">
        <v>119.53</v>
      </c>
      <c r="Z5450">
        <v>0</v>
      </c>
      <c r="AA5450">
        <v>0</v>
      </c>
      <c r="AB5450">
        <f t="shared" si="255"/>
        <v>588.01916666666659</v>
      </c>
      <c r="AC5450">
        <f t="shared" si="256"/>
        <v>0</v>
      </c>
      <c r="AD5450">
        <f t="shared" si="257"/>
        <v>1293.6421666666665</v>
      </c>
    </row>
    <row r="5451" spans="1:30" x14ac:dyDescent="0.3">
      <c r="A5451">
        <v>950454</v>
      </c>
      <c r="B5451" t="s">
        <v>3998</v>
      </c>
      <c r="C5451" t="s">
        <v>28</v>
      </c>
      <c r="D5451">
        <v>7992</v>
      </c>
      <c r="E5451">
        <v>8149</v>
      </c>
      <c r="F5451" t="s">
        <v>3999</v>
      </c>
      <c r="G5451">
        <v>4</v>
      </c>
      <c r="H5451" t="s">
        <v>40</v>
      </c>
      <c r="I5451" t="s">
        <v>96</v>
      </c>
      <c r="J5451">
        <v>901</v>
      </c>
      <c r="K5451" t="s">
        <v>523</v>
      </c>
      <c r="L5451">
        <v>901</v>
      </c>
      <c r="M5451" t="s">
        <v>523</v>
      </c>
      <c r="N5451" t="s">
        <v>524</v>
      </c>
      <c r="O5451" t="s">
        <v>67</v>
      </c>
      <c r="P5451" t="s">
        <v>109</v>
      </c>
      <c r="Q5451" t="s">
        <v>37</v>
      </c>
      <c r="R5451" t="s">
        <v>36</v>
      </c>
      <c r="S5451" t="s">
        <v>36</v>
      </c>
      <c r="T5451">
        <v>3808498.36</v>
      </c>
      <c r="U5451">
        <v>634013.30000000005</v>
      </c>
      <c r="V5451">
        <v>346122</v>
      </c>
      <c r="W5451">
        <v>348936</v>
      </c>
      <c r="X5451">
        <v>157326.16</v>
      </c>
      <c r="Y5451">
        <v>24829.14</v>
      </c>
      <c r="Z5451">
        <v>13337.66</v>
      </c>
      <c r="AA5451">
        <v>0</v>
      </c>
      <c r="AB5451">
        <f t="shared" si="255"/>
        <v>317374.86333333334</v>
      </c>
      <c r="AC5451">
        <f t="shared" si="256"/>
        <v>695058</v>
      </c>
      <c r="AD5451">
        <f t="shared" si="257"/>
        <v>698224.69933333341</v>
      </c>
    </row>
    <row r="5452" spans="1:30" x14ac:dyDescent="0.3">
      <c r="A5452">
        <v>718880</v>
      </c>
      <c r="B5452" t="s">
        <v>1159</v>
      </c>
      <c r="C5452" t="s">
        <v>28</v>
      </c>
      <c r="D5452">
        <v>7994</v>
      </c>
      <c r="E5452">
        <v>8149</v>
      </c>
      <c r="F5452" t="s">
        <v>131</v>
      </c>
      <c r="G5452">
        <v>4</v>
      </c>
      <c r="H5452" t="s">
        <v>40</v>
      </c>
      <c r="I5452" t="s">
        <v>96</v>
      </c>
      <c r="J5452">
        <v>372</v>
      </c>
      <c r="K5452" t="s">
        <v>361</v>
      </c>
      <c r="L5452">
        <v>372</v>
      </c>
      <c r="M5452" t="s">
        <v>361</v>
      </c>
      <c r="N5452" t="s">
        <v>362</v>
      </c>
      <c r="O5452" t="s">
        <v>34</v>
      </c>
      <c r="P5452" t="s">
        <v>233</v>
      </c>
      <c r="Q5452" t="s">
        <v>37</v>
      </c>
      <c r="R5452" t="s">
        <v>36</v>
      </c>
      <c r="S5452" t="s">
        <v>36</v>
      </c>
      <c r="T5452">
        <v>319428.26</v>
      </c>
      <c r="U5452">
        <v>106843.5</v>
      </c>
      <c r="V5452">
        <v>35416.519999999997</v>
      </c>
      <c r="W5452">
        <v>0</v>
      </c>
      <c r="X5452">
        <v>8968.34</v>
      </c>
      <c r="Y5452">
        <v>2990.58</v>
      </c>
      <c r="Z5452">
        <v>1021.86</v>
      </c>
      <c r="AA5452">
        <v>0</v>
      </c>
      <c r="AB5452">
        <f t="shared" si="255"/>
        <v>26619.021666666667</v>
      </c>
      <c r="AC5452">
        <f t="shared" si="256"/>
        <v>35416.519999999997</v>
      </c>
      <c r="AD5452">
        <f t="shared" si="257"/>
        <v>58561.847666666676</v>
      </c>
    </row>
    <row r="5453" spans="1:30" x14ac:dyDescent="0.3">
      <c r="A5453">
        <v>76007</v>
      </c>
      <c r="B5453" t="s">
        <v>512</v>
      </c>
      <c r="C5453" t="s">
        <v>28</v>
      </c>
      <c r="D5453">
        <v>7994</v>
      </c>
      <c r="E5453">
        <v>8149</v>
      </c>
      <c r="F5453" t="s">
        <v>258</v>
      </c>
      <c r="G5453">
        <v>3</v>
      </c>
      <c r="H5453" t="s">
        <v>170</v>
      </c>
      <c r="I5453" t="s">
        <v>31</v>
      </c>
      <c r="J5453">
        <v>40263</v>
      </c>
      <c r="K5453" t="s">
        <v>259</v>
      </c>
      <c r="L5453">
        <v>40263</v>
      </c>
      <c r="M5453" t="s">
        <v>259</v>
      </c>
      <c r="N5453" t="s">
        <v>260</v>
      </c>
      <c r="O5453" t="s">
        <v>34</v>
      </c>
      <c r="P5453" t="s">
        <v>72</v>
      </c>
      <c r="Q5453" t="s">
        <v>36</v>
      </c>
      <c r="R5453" t="s">
        <v>36</v>
      </c>
      <c r="S5453" t="s">
        <v>36</v>
      </c>
      <c r="T5453">
        <v>5511.41</v>
      </c>
      <c r="U5453">
        <v>5511.41</v>
      </c>
      <c r="V5453">
        <v>0</v>
      </c>
      <c r="W5453">
        <v>0</v>
      </c>
      <c r="X5453">
        <v>129.15</v>
      </c>
      <c r="Y5453">
        <v>129.15</v>
      </c>
      <c r="Z5453">
        <v>0</v>
      </c>
      <c r="AA5453">
        <v>0</v>
      </c>
      <c r="AB5453">
        <f t="shared" si="255"/>
        <v>459.28416666666664</v>
      </c>
      <c r="AC5453">
        <f t="shared" si="256"/>
        <v>0</v>
      </c>
      <c r="AD5453">
        <f t="shared" si="257"/>
        <v>1010.4251666666667</v>
      </c>
    </row>
    <row r="5454" spans="1:30" x14ac:dyDescent="0.3">
      <c r="A5454">
        <v>728184</v>
      </c>
      <c r="B5454" t="s">
        <v>1757</v>
      </c>
      <c r="C5454" t="s">
        <v>28</v>
      </c>
      <c r="D5454">
        <v>7001</v>
      </c>
      <c r="E5454">
        <v>8149</v>
      </c>
      <c r="F5454" t="s">
        <v>461</v>
      </c>
      <c r="G5454">
        <v>5</v>
      </c>
      <c r="H5454" t="s">
        <v>30</v>
      </c>
      <c r="I5454" t="s">
        <v>96</v>
      </c>
      <c r="J5454">
        <v>40847</v>
      </c>
      <c r="K5454" t="s">
        <v>800</v>
      </c>
      <c r="L5454">
        <v>40847</v>
      </c>
      <c r="M5454" t="s">
        <v>800</v>
      </c>
      <c r="N5454" t="s">
        <v>801</v>
      </c>
      <c r="O5454" t="s">
        <v>43</v>
      </c>
      <c r="P5454" t="s">
        <v>1850</v>
      </c>
      <c r="Q5454" t="s">
        <v>36</v>
      </c>
      <c r="R5454" t="s">
        <v>36</v>
      </c>
      <c r="S5454" t="s">
        <v>37</v>
      </c>
      <c r="T5454">
        <v>404765.37</v>
      </c>
      <c r="U5454">
        <v>51838.77</v>
      </c>
      <c r="V5454">
        <v>7358.4</v>
      </c>
      <c r="W5454">
        <v>24528</v>
      </c>
      <c r="X5454">
        <v>42448.06</v>
      </c>
      <c r="Y5454">
        <v>12545.29</v>
      </c>
      <c r="Z5454">
        <v>501.89</v>
      </c>
      <c r="AA5454">
        <v>3663.88</v>
      </c>
      <c r="AB5454">
        <f t="shared" si="255"/>
        <v>33730.447500000002</v>
      </c>
      <c r="AC5454">
        <f t="shared" si="256"/>
        <v>31886.400000000001</v>
      </c>
      <c r="AD5454">
        <f t="shared" si="257"/>
        <v>74206.984500000006</v>
      </c>
    </row>
    <row r="5455" spans="1:30" x14ac:dyDescent="0.3">
      <c r="A5455">
        <v>696463</v>
      </c>
      <c r="B5455" t="s">
        <v>4000</v>
      </c>
      <c r="C5455" t="s">
        <v>28</v>
      </c>
      <c r="D5455">
        <v>7994</v>
      </c>
      <c r="E5455">
        <v>8149</v>
      </c>
      <c r="F5455" t="s">
        <v>4001</v>
      </c>
      <c r="G5455">
        <v>2</v>
      </c>
      <c r="H5455" t="s">
        <v>71</v>
      </c>
      <c r="I5455" t="s">
        <v>96</v>
      </c>
      <c r="J5455">
        <v>2062</v>
      </c>
      <c r="K5455" t="s">
        <v>106</v>
      </c>
      <c r="L5455">
        <v>21230</v>
      </c>
      <c r="M5455" t="s">
        <v>107</v>
      </c>
      <c r="N5455">
        <v>0</v>
      </c>
      <c r="O5455" t="s">
        <v>34</v>
      </c>
      <c r="P5455" t="s">
        <v>109</v>
      </c>
      <c r="Q5455" t="s">
        <v>37</v>
      </c>
      <c r="R5455" t="s">
        <v>36</v>
      </c>
      <c r="S5455" t="s">
        <v>36</v>
      </c>
      <c r="T5455">
        <v>313069.7</v>
      </c>
      <c r="U5455">
        <v>56631.33</v>
      </c>
      <c r="V5455">
        <v>26720.31</v>
      </c>
      <c r="W5455">
        <v>7371.12</v>
      </c>
      <c r="X5455">
        <v>9797.14</v>
      </c>
      <c r="Y5455">
        <v>1736.52</v>
      </c>
      <c r="Z5455">
        <v>820.85</v>
      </c>
      <c r="AA5455">
        <v>0</v>
      </c>
      <c r="AB5455">
        <f t="shared" si="255"/>
        <v>26089.141666666666</v>
      </c>
      <c r="AC5455">
        <f t="shared" si="256"/>
        <v>34091.43</v>
      </c>
      <c r="AD5455">
        <f t="shared" si="257"/>
        <v>57396.111666666671</v>
      </c>
    </row>
    <row r="5456" spans="1:30" x14ac:dyDescent="0.3">
      <c r="A5456">
        <v>745520</v>
      </c>
      <c r="B5456" t="s">
        <v>4002</v>
      </c>
      <c r="C5456" t="s">
        <v>28</v>
      </c>
      <c r="D5456">
        <v>7992</v>
      </c>
      <c r="E5456">
        <v>8149</v>
      </c>
      <c r="F5456" t="s">
        <v>2194</v>
      </c>
      <c r="G5456">
        <v>4</v>
      </c>
      <c r="H5456" t="s">
        <v>40</v>
      </c>
      <c r="I5456" t="s">
        <v>96</v>
      </c>
      <c r="J5456">
        <v>1792</v>
      </c>
      <c r="K5456" t="s">
        <v>388</v>
      </c>
      <c r="L5456">
        <v>21355</v>
      </c>
      <c r="M5456" t="s">
        <v>388</v>
      </c>
      <c r="N5456" t="s">
        <v>2195</v>
      </c>
      <c r="O5456" t="s">
        <v>67</v>
      </c>
      <c r="P5456" t="s">
        <v>109</v>
      </c>
      <c r="Q5456" t="s">
        <v>37</v>
      </c>
      <c r="R5456" t="s">
        <v>36</v>
      </c>
      <c r="S5456" t="s">
        <v>36</v>
      </c>
      <c r="T5456">
        <v>385731.56</v>
      </c>
      <c r="U5456">
        <v>72890.899999999994</v>
      </c>
      <c r="V5456">
        <v>37989</v>
      </c>
      <c r="W5456">
        <v>35175</v>
      </c>
      <c r="X5456">
        <v>13834.08</v>
      </c>
      <c r="Y5456">
        <v>2842.26</v>
      </c>
      <c r="Z5456">
        <v>1463.88</v>
      </c>
      <c r="AA5456">
        <v>0</v>
      </c>
      <c r="AB5456">
        <f t="shared" si="255"/>
        <v>32144.296666666665</v>
      </c>
      <c r="AC5456">
        <f t="shared" si="256"/>
        <v>73164</v>
      </c>
      <c r="AD5456">
        <f t="shared" si="257"/>
        <v>70717.452666666664</v>
      </c>
    </row>
    <row r="5457" spans="1:30" x14ac:dyDescent="0.3">
      <c r="A5457">
        <v>982</v>
      </c>
      <c r="B5457" t="s">
        <v>3065</v>
      </c>
      <c r="C5457" t="s">
        <v>28</v>
      </c>
      <c r="D5457">
        <v>7001</v>
      </c>
      <c r="E5457">
        <v>8149</v>
      </c>
      <c r="F5457" t="s">
        <v>3066</v>
      </c>
      <c r="G5457">
        <v>2</v>
      </c>
      <c r="H5457" t="s">
        <v>71</v>
      </c>
      <c r="I5457" t="s">
        <v>96</v>
      </c>
      <c r="J5457">
        <v>72821</v>
      </c>
      <c r="K5457" t="s">
        <v>511</v>
      </c>
      <c r="L5457">
        <v>72821</v>
      </c>
      <c r="M5457" t="s">
        <v>511</v>
      </c>
      <c r="N5457">
        <v>0</v>
      </c>
      <c r="O5457" t="s">
        <v>34</v>
      </c>
      <c r="P5457" t="s">
        <v>109</v>
      </c>
      <c r="Q5457" t="s">
        <v>37</v>
      </c>
      <c r="R5457" t="s">
        <v>36</v>
      </c>
      <c r="S5457" t="s">
        <v>36</v>
      </c>
      <c r="T5457">
        <v>358429.36</v>
      </c>
      <c r="U5457">
        <v>60558.080000000002</v>
      </c>
      <c r="V5457">
        <v>34915.68</v>
      </c>
      <c r="W5457">
        <v>47912.28</v>
      </c>
      <c r="X5457">
        <v>10201.24</v>
      </c>
      <c r="Y5457">
        <v>1688.36</v>
      </c>
      <c r="Z5457">
        <v>931.69</v>
      </c>
      <c r="AA5457">
        <v>0</v>
      </c>
      <c r="AB5457">
        <f t="shared" si="255"/>
        <v>29869.113333333331</v>
      </c>
      <c r="AC5457">
        <f t="shared" si="256"/>
        <v>82827.959999999992</v>
      </c>
      <c r="AD5457">
        <f t="shared" si="257"/>
        <v>65712.049333333329</v>
      </c>
    </row>
    <row r="5458" spans="1:30" x14ac:dyDescent="0.3">
      <c r="A5458">
        <v>425798</v>
      </c>
      <c r="B5458" t="s">
        <v>4003</v>
      </c>
      <c r="C5458" t="s">
        <v>28</v>
      </c>
      <c r="D5458">
        <v>7001</v>
      </c>
      <c r="E5458">
        <v>8149</v>
      </c>
      <c r="F5458" t="s">
        <v>4004</v>
      </c>
      <c r="G5458">
        <v>4</v>
      </c>
      <c r="H5458" t="s">
        <v>40</v>
      </c>
      <c r="I5458" t="s">
        <v>96</v>
      </c>
      <c r="J5458">
        <v>36674</v>
      </c>
      <c r="K5458" t="s">
        <v>4005</v>
      </c>
      <c r="L5458">
        <v>36674</v>
      </c>
      <c r="M5458" t="s">
        <v>4005</v>
      </c>
      <c r="N5458" t="s">
        <v>4006</v>
      </c>
      <c r="O5458" t="s">
        <v>67</v>
      </c>
      <c r="P5458" t="s">
        <v>109</v>
      </c>
      <c r="Q5458" t="s">
        <v>37</v>
      </c>
      <c r="R5458" t="s">
        <v>36</v>
      </c>
      <c r="S5458" t="s">
        <v>36</v>
      </c>
      <c r="T5458">
        <v>62085.5</v>
      </c>
      <c r="U5458">
        <v>17878.900000000001</v>
      </c>
      <c r="V5458">
        <v>5628</v>
      </c>
      <c r="W5458">
        <v>5628</v>
      </c>
      <c r="X5458">
        <v>2571.2600000000002</v>
      </c>
      <c r="Y5458">
        <v>695.64</v>
      </c>
      <c r="Z5458">
        <v>216.88</v>
      </c>
      <c r="AA5458">
        <v>0</v>
      </c>
      <c r="AB5458">
        <f t="shared" si="255"/>
        <v>5173.791666666667</v>
      </c>
      <c r="AC5458">
        <f t="shared" si="256"/>
        <v>11256</v>
      </c>
      <c r="AD5458">
        <f t="shared" si="257"/>
        <v>11382.341666666669</v>
      </c>
    </row>
    <row r="5459" spans="1:30" x14ac:dyDescent="0.3">
      <c r="A5459">
        <v>978352</v>
      </c>
      <c r="B5459" t="s">
        <v>457</v>
      </c>
      <c r="C5459" t="s">
        <v>28</v>
      </c>
      <c r="D5459">
        <v>7994</v>
      </c>
      <c r="E5459">
        <v>8155</v>
      </c>
      <c r="F5459" t="s">
        <v>59</v>
      </c>
      <c r="G5459">
        <v>5</v>
      </c>
      <c r="H5459" t="s">
        <v>30</v>
      </c>
      <c r="I5459" t="s">
        <v>31</v>
      </c>
      <c r="J5459">
        <v>1547</v>
      </c>
      <c r="K5459" t="s">
        <v>113</v>
      </c>
      <c r="L5459">
        <v>1547</v>
      </c>
      <c r="M5459" t="s">
        <v>113</v>
      </c>
      <c r="N5459" t="s">
        <v>458</v>
      </c>
      <c r="O5459" t="s">
        <v>34</v>
      </c>
      <c r="P5459" t="s">
        <v>333</v>
      </c>
      <c r="Q5459" t="s">
        <v>36</v>
      </c>
      <c r="R5459" t="s">
        <v>36</v>
      </c>
      <c r="S5459" t="s">
        <v>37</v>
      </c>
      <c r="T5459">
        <v>7598.15</v>
      </c>
      <c r="U5459">
        <v>7598.15</v>
      </c>
      <c r="V5459">
        <v>0</v>
      </c>
      <c r="W5459">
        <v>0</v>
      </c>
      <c r="X5459">
        <v>855.68</v>
      </c>
      <c r="Y5459">
        <v>855.68</v>
      </c>
      <c r="Z5459">
        <v>0</v>
      </c>
      <c r="AA5459">
        <v>0</v>
      </c>
      <c r="AB5459">
        <f t="shared" si="255"/>
        <v>633.17916666666667</v>
      </c>
      <c r="AC5459">
        <f t="shared" si="256"/>
        <v>0</v>
      </c>
      <c r="AD5459">
        <f t="shared" si="257"/>
        <v>1392.9941666666668</v>
      </c>
    </row>
    <row r="5460" spans="1:30" x14ac:dyDescent="0.3">
      <c r="A5460">
        <v>670076</v>
      </c>
      <c r="B5460" t="s">
        <v>4007</v>
      </c>
      <c r="C5460" t="s">
        <v>28</v>
      </c>
      <c r="D5460">
        <v>7989</v>
      </c>
      <c r="E5460">
        <v>8149</v>
      </c>
      <c r="F5460" t="s">
        <v>4008</v>
      </c>
      <c r="G5460">
        <v>2</v>
      </c>
      <c r="H5460" t="s">
        <v>71</v>
      </c>
      <c r="I5460" t="s">
        <v>75</v>
      </c>
      <c r="J5460">
        <v>35000</v>
      </c>
      <c r="K5460" t="s">
        <v>76</v>
      </c>
      <c r="L5460">
        <v>35000</v>
      </c>
      <c r="M5460" t="s">
        <v>76</v>
      </c>
      <c r="N5460">
        <v>0</v>
      </c>
      <c r="O5460" t="s">
        <v>43</v>
      </c>
      <c r="P5460" t="s">
        <v>109</v>
      </c>
      <c r="Q5460" t="s">
        <v>37</v>
      </c>
      <c r="R5460" t="s">
        <v>36</v>
      </c>
      <c r="S5460" t="s">
        <v>36</v>
      </c>
      <c r="T5460">
        <v>315676.51</v>
      </c>
      <c r="U5460">
        <v>68317.16</v>
      </c>
      <c r="V5460">
        <v>0</v>
      </c>
      <c r="W5460">
        <v>0</v>
      </c>
      <c r="X5460">
        <v>10446.540000000001</v>
      </c>
      <c r="Y5460">
        <v>2094.8000000000002</v>
      </c>
      <c r="Z5460">
        <v>0</v>
      </c>
      <c r="AA5460">
        <v>0</v>
      </c>
      <c r="AB5460">
        <f t="shared" si="255"/>
        <v>26306.375833333335</v>
      </c>
      <c r="AC5460">
        <f t="shared" si="256"/>
        <v>0</v>
      </c>
      <c r="AD5460">
        <f t="shared" si="257"/>
        <v>57874.026833333344</v>
      </c>
    </row>
    <row r="5461" spans="1:30" x14ac:dyDescent="0.3">
      <c r="A5461">
        <v>911406</v>
      </c>
      <c r="B5461" t="s">
        <v>4009</v>
      </c>
      <c r="C5461" t="s">
        <v>28</v>
      </c>
      <c r="D5461">
        <v>7001</v>
      </c>
      <c r="E5461">
        <v>8149</v>
      </c>
      <c r="F5461" t="s">
        <v>4010</v>
      </c>
      <c r="G5461">
        <v>2</v>
      </c>
      <c r="H5461" t="s">
        <v>71</v>
      </c>
      <c r="I5461" t="s">
        <v>96</v>
      </c>
      <c r="J5461">
        <v>40414</v>
      </c>
      <c r="K5461" t="s">
        <v>1751</v>
      </c>
      <c r="L5461">
        <v>40414</v>
      </c>
      <c r="M5461" t="s">
        <v>1751</v>
      </c>
      <c r="N5461">
        <v>0</v>
      </c>
      <c r="O5461" t="s">
        <v>43</v>
      </c>
      <c r="P5461" t="s">
        <v>109</v>
      </c>
      <c r="Q5461" t="s">
        <v>37</v>
      </c>
      <c r="R5461" t="s">
        <v>36</v>
      </c>
      <c r="S5461" t="s">
        <v>36</v>
      </c>
      <c r="T5461">
        <v>167760.13</v>
      </c>
      <c r="U5461">
        <v>19776.02</v>
      </c>
      <c r="V5461">
        <v>5528.34</v>
      </c>
      <c r="W5461">
        <v>11056.68</v>
      </c>
      <c r="X5461">
        <v>5404.58</v>
      </c>
      <c r="Y5461">
        <v>606.4</v>
      </c>
      <c r="Z5461">
        <v>-180.67</v>
      </c>
      <c r="AA5461">
        <v>0</v>
      </c>
      <c r="AB5461">
        <f t="shared" si="255"/>
        <v>13980.010833333334</v>
      </c>
      <c r="AC5461">
        <f t="shared" si="256"/>
        <v>16585.02</v>
      </c>
      <c r="AD5461">
        <f t="shared" si="257"/>
        <v>30756.023833333336</v>
      </c>
    </row>
    <row r="5462" spans="1:30" x14ac:dyDescent="0.3">
      <c r="A5462">
        <v>867690</v>
      </c>
      <c r="B5462" t="s">
        <v>4011</v>
      </c>
      <c r="C5462" t="s">
        <v>28</v>
      </c>
      <c r="D5462">
        <v>7994</v>
      </c>
      <c r="E5462">
        <v>8170</v>
      </c>
      <c r="F5462" t="s">
        <v>331</v>
      </c>
      <c r="G5462">
        <v>5</v>
      </c>
      <c r="H5462" t="s">
        <v>30</v>
      </c>
      <c r="I5462" t="s">
        <v>31</v>
      </c>
      <c r="J5462">
        <v>2501</v>
      </c>
      <c r="K5462" t="s">
        <v>123</v>
      </c>
      <c r="L5462">
        <v>2501</v>
      </c>
      <c r="M5462" t="s">
        <v>123</v>
      </c>
      <c r="N5462" t="s">
        <v>124</v>
      </c>
      <c r="O5462" t="s">
        <v>34</v>
      </c>
      <c r="P5462" t="s">
        <v>35</v>
      </c>
      <c r="Q5462" t="s">
        <v>36</v>
      </c>
      <c r="R5462" t="s">
        <v>36</v>
      </c>
      <c r="S5462" t="s">
        <v>37</v>
      </c>
      <c r="T5462">
        <v>5376.06</v>
      </c>
      <c r="U5462">
        <v>0</v>
      </c>
      <c r="V5462">
        <v>0</v>
      </c>
      <c r="W5462">
        <v>0</v>
      </c>
      <c r="X5462">
        <v>329.76</v>
      </c>
      <c r="Y5462">
        <v>0</v>
      </c>
      <c r="Z5462">
        <v>0</v>
      </c>
      <c r="AA5462">
        <v>0</v>
      </c>
      <c r="AB5462">
        <f t="shared" si="255"/>
        <v>448.00500000000005</v>
      </c>
      <c r="AC5462">
        <f t="shared" si="256"/>
        <v>0</v>
      </c>
      <c r="AD5462">
        <f t="shared" si="257"/>
        <v>985.61100000000022</v>
      </c>
    </row>
    <row r="5463" spans="1:30" x14ac:dyDescent="0.3">
      <c r="A5463">
        <v>131575</v>
      </c>
      <c r="B5463" t="s">
        <v>3376</v>
      </c>
      <c r="C5463" t="s">
        <v>28</v>
      </c>
      <c r="D5463">
        <v>7670</v>
      </c>
      <c r="E5463">
        <v>8155</v>
      </c>
      <c r="F5463" t="s">
        <v>383</v>
      </c>
      <c r="G5463">
        <v>2</v>
      </c>
      <c r="H5463" t="s">
        <v>71</v>
      </c>
      <c r="I5463" t="s">
        <v>31</v>
      </c>
      <c r="J5463">
        <v>40206</v>
      </c>
      <c r="K5463" t="s">
        <v>236</v>
      </c>
      <c r="L5463">
        <v>40205</v>
      </c>
      <c r="M5463" t="s">
        <v>237</v>
      </c>
      <c r="N5463">
        <v>0</v>
      </c>
      <c r="O5463" t="s">
        <v>34</v>
      </c>
      <c r="P5463" t="s">
        <v>35</v>
      </c>
      <c r="Q5463" t="s">
        <v>36</v>
      </c>
      <c r="R5463" t="s">
        <v>36</v>
      </c>
      <c r="S5463" t="s">
        <v>36</v>
      </c>
      <c r="T5463">
        <v>20832.04</v>
      </c>
      <c r="U5463">
        <v>3846.63</v>
      </c>
      <c r="V5463">
        <v>0</v>
      </c>
      <c r="W5463">
        <v>0</v>
      </c>
      <c r="X5463">
        <v>351.36</v>
      </c>
      <c r="Y5463">
        <v>45.57</v>
      </c>
      <c r="Z5463">
        <v>0</v>
      </c>
      <c r="AA5463">
        <v>0</v>
      </c>
      <c r="AB5463">
        <f t="shared" si="255"/>
        <v>1736.0033333333333</v>
      </c>
      <c r="AC5463">
        <f t="shared" si="256"/>
        <v>0</v>
      </c>
      <c r="AD5463">
        <f t="shared" si="257"/>
        <v>3819.2073333333337</v>
      </c>
    </row>
    <row r="5464" spans="1:30" x14ac:dyDescent="0.3">
      <c r="A5464">
        <v>949811</v>
      </c>
      <c r="B5464" t="s">
        <v>3855</v>
      </c>
      <c r="C5464" t="s">
        <v>28</v>
      </c>
      <c r="D5464">
        <v>7992</v>
      </c>
      <c r="E5464">
        <v>8170</v>
      </c>
      <c r="F5464" t="s">
        <v>232</v>
      </c>
      <c r="G5464">
        <v>5</v>
      </c>
      <c r="H5464" t="s">
        <v>30</v>
      </c>
      <c r="I5464" t="s">
        <v>31</v>
      </c>
      <c r="J5464">
        <v>639</v>
      </c>
      <c r="K5464" t="s">
        <v>593</v>
      </c>
      <c r="L5464">
        <v>639</v>
      </c>
      <c r="M5464" t="s">
        <v>593</v>
      </c>
      <c r="N5464" t="s">
        <v>594</v>
      </c>
      <c r="O5464" t="s">
        <v>67</v>
      </c>
      <c r="P5464" t="s">
        <v>407</v>
      </c>
      <c r="Q5464" t="s">
        <v>37</v>
      </c>
      <c r="R5464" t="s">
        <v>36</v>
      </c>
      <c r="S5464" t="s">
        <v>37</v>
      </c>
      <c r="T5464">
        <v>17663.7</v>
      </c>
      <c r="U5464">
        <v>0</v>
      </c>
      <c r="V5464">
        <v>0</v>
      </c>
      <c r="W5464">
        <v>0</v>
      </c>
      <c r="X5464">
        <v>1377.93</v>
      </c>
      <c r="Y5464">
        <v>0</v>
      </c>
      <c r="Z5464">
        <v>0</v>
      </c>
      <c r="AA5464">
        <v>0</v>
      </c>
      <c r="AB5464">
        <f t="shared" si="255"/>
        <v>1471.9750000000001</v>
      </c>
      <c r="AC5464">
        <f t="shared" si="256"/>
        <v>0</v>
      </c>
      <c r="AD5464">
        <f t="shared" si="257"/>
        <v>3238.3450000000007</v>
      </c>
    </row>
    <row r="5465" spans="1:30" x14ac:dyDescent="0.3">
      <c r="A5465">
        <v>927329</v>
      </c>
      <c r="B5465" t="s">
        <v>2591</v>
      </c>
      <c r="C5465" t="s">
        <v>28</v>
      </c>
      <c r="D5465">
        <v>7994</v>
      </c>
      <c r="E5465">
        <v>8155</v>
      </c>
      <c r="F5465" t="s">
        <v>59</v>
      </c>
      <c r="G5465">
        <v>5</v>
      </c>
      <c r="H5465" t="s">
        <v>30</v>
      </c>
      <c r="I5465" t="s">
        <v>31</v>
      </c>
      <c r="J5465">
        <v>1156</v>
      </c>
      <c r="K5465" t="s">
        <v>137</v>
      </c>
      <c r="L5465">
        <v>1156</v>
      </c>
      <c r="M5465" t="s">
        <v>137</v>
      </c>
      <c r="N5465" t="s">
        <v>138</v>
      </c>
      <c r="O5465" t="s">
        <v>34</v>
      </c>
      <c r="P5465" t="s">
        <v>127</v>
      </c>
      <c r="Q5465" t="s">
        <v>36</v>
      </c>
      <c r="R5465" t="s">
        <v>36</v>
      </c>
      <c r="S5465" t="s">
        <v>37</v>
      </c>
      <c r="T5465">
        <v>157811.4</v>
      </c>
      <c r="U5465">
        <v>19039.84</v>
      </c>
      <c r="V5465">
        <v>0</v>
      </c>
      <c r="W5465">
        <v>0</v>
      </c>
      <c r="X5465">
        <v>12924.97</v>
      </c>
      <c r="Y5465">
        <v>1539.35</v>
      </c>
      <c r="Z5465">
        <v>0</v>
      </c>
      <c r="AA5465">
        <v>0</v>
      </c>
      <c r="AB5465">
        <f t="shared" si="255"/>
        <v>13150.949999999999</v>
      </c>
      <c r="AC5465">
        <f t="shared" si="256"/>
        <v>0</v>
      </c>
      <c r="AD5465">
        <f t="shared" si="257"/>
        <v>28932.09</v>
      </c>
    </row>
    <row r="5466" spans="1:30" x14ac:dyDescent="0.3">
      <c r="A5466">
        <v>934068</v>
      </c>
      <c r="B5466" t="s">
        <v>733</v>
      </c>
      <c r="C5466" t="s">
        <v>28</v>
      </c>
      <c r="D5466">
        <v>7992</v>
      </c>
      <c r="E5466">
        <v>8170</v>
      </c>
      <c r="F5466" t="s">
        <v>331</v>
      </c>
      <c r="G5466">
        <v>5</v>
      </c>
      <c r="H5466" t="s">
        <v>30</v>
      </c>
      <c r="I5466" t="s">
        <v>31</v>
      </c>
      <c r="J5466">
        <v>1792</v>
      </c>
      <c r="K5466" t="s">
        <v>388</v>
      </c>
      <c r="L5466">
        <v>1792</v>
      </c>
      <c r="M5466" t="s">
        <v>388</v>
      </c>
      <c r="N5466" t="s">
        <v>734</v>
      </c>
      <c r="O5466" t="s">
        <v>67</v>
      </c>
      <c r="P5466" t="s">
        <v>1150</v>
      </c>
      <c r="Q5466" t="s">
        <v>36</v>
      </c>
      <c r="R5466" t="s">
        <v>36</v>
      </c>
      <c r="S5466" t="s">
        <v>37</v>
      </c>
      <c r="T5466">
        <v>39236.93</v>
      </c>
      <c r="U5466">
        <v>0</v>
      </c>
      <c r="V5466">
        <v>0</v>
      </c>
      <c r="W5466">
        <v>0</v>
      </c>
      <c r="X5466">
        <v>2544.11</v>
      </c>
      <c r="Y5466">
        <v>0</v>
      </c>
      <c r="Z5466">
        <v>0</v>
      </c>
      <c r="AA5466">
        <v>0</v>
      </c>
      <c r="AB5466">
        <f t="shared" si="255"/>
        <v>3269.7441666666668</v>
      </c>
      <c r="AC5466">
        <f t="shared" si="256"/>
        <v>0</v>
      </c>
      <c r="AD5466">
        <f t="shared" si="257"/>
        <v>7193.4371666666675</v>
      </c>
    </row>
    <row r="5467" spans="1:30" x14ac:dyDescent="0.3">
      <c r="A5467">
        <v>932193</v>
      </c>
      <c r="B5467" t="s">
        <v>2744</v>
      </c>
      <c r="C5467" t="s">
        <v>28</v>
      </c>
      <c r="D5467">
        <v>7001</v>
      </c>
      <c r="E5467">
        <v>8149</v>
      </c>
      <c r="F5467" t="s">
        <v>2091</v>
      </c>
      <c r="G5467">
        <v>3</v>
      </c>
      <c r="H5467" t="s">
        <v>170</v>
      </c>
      <c r="I5467" t="s">
        <v>96</v>
      </c>
      <c r="J5467">
        <v>1147</v>
      </c>
      <c r="K5467" t="s">
        <v>575</v>
      </c>
      <c r="L5467">
        <v>1147</v>
      </c>
      <c r="M5467" t="s">
        <v>575</v>
      </c>
      <c r="N5467" t="s">
        <v>576</v>
      </c>
      <c r="O5467" t="s">
        <v>34</v>
      </c>
      <c r="P5467" t="s">
        <v>2125</v>
      </c>
      <c r="Q5467" t="s">
        <v>36</v>
      </c>
      <c r="R5467" t="s">
        <v>36</v>
      </c>
      <c r="S5467" t="s">
        <v>36</v>
      </c>
      <c r="T5467">
        <v>0</v>
      </c>
      <c r="U5467">
        <v>0</v>
      </c>
      <c r="V5467">
        <v>18512</v>
      </c>
      <c r="W5467">
        <v>0</v>
      </c>
      <c r="X5467">
        <v>0</v>
      </c>
      <c r="Y5467">
        <v>0</v>
      </c>
      <c r="Z5467">
        <v>1672.53</v>
      </c>
      <c r="AA5467">
        <v>0</v>
      </c>
      <c r="AB5467">
        <f t="shared" si="255"/>
        <v>0</v>
      </c>
      <c r="AC5467">
        <f t="shared" si="256"/>
        <v>18512</v>
      </c>
      <c r="AD5467">
        <f t="shared" si="257"/>
        <v>0</v>
      </c>
    </row>
    <row r="5468" spans="1:30" x14ac:dyDescent="0.3">
      <c r="A5468">
        <v>963495</v>
      </c>
      <c r="B5468" t="s">
        <v>775</v>
      </c>
      <c r="C5468" t="s">
        <v>28</v>
      </c>
      <c r="D5468">
        <v>7994</v>
      </c>
      <c r="E5468">
        <v>8155</v>
      </c>
      <c r="F5468" t="s">
        <v>59</v>
      </c>
      <c r="G5468">
        <v>5</v>
      </c>
      <c r="H5468" t="s">
        <v>30</v>
      </c>
      <c r="I5468" t="s">
        <v>31</v>
      </c>
      <c r="J5468">
        <v>40019</v>
      </c>
      <c r="K5468" t="s">
        <v>200</v>
      </c>
      <c r="L5468">
        <v>40018</v>
      </c>
      <c r="M5468" t="s">
        <v>200</v>
      </c>
      <c r="N5468" t="s">
        <v>776</v>
      </c>
      <c r="O5468" t="s">
        <v>34</v>
      </c>
      <c r="P5468" t="s">
        <v>2050</v>
      </c>
      <c r="Q5468" t="s">
        <v>36</v>
      </c>
      <c r="R5468" t="s">
        <v>36</v>
      </c>
      <c r="S5468" t="s">
        <v>37</v>
      </c>
      <c r="T5468">
        <v>0</v>
      </c>
      <c r="U5468">
        <v>0</v>
      </c>
      <c r="V5468">
        <v>17370</v>
      </c>
      <c r="W5468">
        <v>-4391.08</v>
      </c>
      <c r="X5468">
        <v>0</v>
      </c>
      <c r="Y5468">
        <v>0</v>
      </c>
      <c r="Z5468">
        <v>1446.93</v>
      </c>
      <c r="AA5468">
        <v>0</v>
      </c>
      <c r="AB5468">
        <f t="shared" si="255"/>
        <v>0</v>
      </c>
      <c r="AC5468">
        <f t="shared" si="256"/>
        <v>12978.92</v>
      </c>
      <c r="AD5468">
        <f t="shared" si="257"/>
        <v>0</v>
      </c>
    </row>
    <row r="5469" spans="1:30" x14ac:dyDescent="0.3">
      <c r="A5469">
        <v>934697</v>
      </c>
      <c r="B5469" t="s">
        <v>1230</v>
      </c>
      <c r="C5469" t="s">
        <v>28</v>
      </c>
      <c r="D5469">
        <v>7994</v>
      </c>
      <c r="E5469">
        <v>8110</v>
      </c>
      <c r="F5469" t="s">
        <v>284</v>
      </c>
      <c r="G5469">
        <v>5</v>
      </c>
      <c r="H5469" t="s">
        <v>30</v>
      </c>
      <c r="I5469" t="s">
        <v>31</v>
      </c>
      <c r="J5469">
        <v>319</v>
      </c>
      <c r="K5469" t="s">
        <v>60</v>
      </c>
      <c r="L5469">
        <v>319</v>
      </c>
      <c r="M5469" t="s">
        <v>60</v>
      </c>
      <c r="N5469" t="s">
        <v>61</v>
      </c>
      <c r="O5469" t="s">
        <v>34</v>
      </c>
      <c r="P5469" t="s">
        <v>87</v>
      </c>
      <c r="Q5469" t="s">
        <v>36</v>
      </c>
      <c r="R5469" t="s">
        <v>36</v>
      </c>
      <c r="S5469" t="s">
        <v>37</v>
      </c>
      <c r="T5469">
        <v>24607.040000000001</v>
      </c>
      <c r="U5469">
        <v>408.48</v>
      </c>
      <c r="V5469">
        <v>2922.71</v>
      </c>
      <c r="W5469">
        <v>4213.16</v>
      </c>
      <c r="X5469">
        <v>3523.27</v>
      </c>
      <c r="Y5469">
        <v>32.75</v>
      </c>
      <c r="Z5469">
        <v>430.5</v>
      </c>
      <c r="AA5469">
        <v>162.11000000000001</v>
      </c>
      <c r="AB5469">
        <f t="shared" si="255"/>
        <v>2050.5866666666666</v>
      </c>
      <c r="AC5469">
        <f t="shared" si="256"/>
        <v>7135.87</v>
      </c>
      <c r="AD5469">
        <f t="shared" si="257"/>
        <v>4511.2906666666668</v>
      </c>
    </row>
    <row r="5470" spans="1:30" x14ac:dyDescent="0.3">
      <c r="A5470">
        <v>748577</v>
      </c>
      <c r="B5470" t="s">
        <v>1762</v>
      </c>
      <c r="C5470" t="s">
        <v>28</v>
      </c>
      <c r="D5470">
        <v>7001</v>
      </c>
      <c r="E5470">
        <v>8147</v>
      </c>
      <c r="F5470" t="s">
        <v>89</v>
      </c>
      <c r="G5470">
        <v>5</v>
      </c>
      <c r="H5470" t="s">
        <v>30</v>
      </c>
      <c r="I5470" t="s">
        <v>31</v>
      </c>
      <c r="J5470">
        <v>72134</v>
      </c>
      <c r="K5470" t="s">
        <v>762</v>
      </c>
      <c r="L5470">
        <v>72134</v>
      </c>
      <c r="M5470" t="s">
        <v>762</v>
      </c>
      <c r="N5470" t="s">
        <v>763</v>
      </c>
      <c r="O5470" t="s">
        <v>34</v>
      </c>
      <c r="P5470" t="s">
        <v>517</v>
      </c>
      <c r="Q5470" t="s">
        <v>36</v>
      </c>
      <c r="R5470" t="s">
        <v>36</v>
      </c>
      <c r="S5470" t="s">
        <v>37</v>
      </c>
      <c r="T5470">
        <v>3042.94</v>
      </c>
      <c r="U5470">
        <v>0</v>
      </c>
      <c r="V5470">
        <v>0</v>
      </c>
      <c r="W5470">
        <v>0</v>
      </c>
      <c r="X5470">
        <v>361.32</v>
      </c>
      <c r="Y5470">
        <v>0</v>
      </c>
      <c r="Z5470">
        <v>0</v>
      </c>
      <c r="AA5470">
        <v>0</v>
      </c>
      <c r="AB5470">
        <f t="shared" si="255"/>
        <v>253.57833333333335</v>
      </c>
      <c r="AC5470">
        <f t="shared" si="256"/>
        <v>0</v>
      </c>
      <c r="AD5470">
        <f t="shared" si="257"/>
        <v>557.87233333333336</v>
      </c>
    </row>
    <row r="5471" spans="1:30" x14ac:dyDescent="0.3">
      <c r="A5471">
        <v>225428</v>
      </c>
      <c r="B5471" t="s">
        <v>1509</v>
      </c>
      <c r="C5471" t="s">
        <v>28</v>
      </c>
      <c r="D5471">
        <v>814</v>
      </c>
      <c r="E5471">
        <v>8149</v>
      </c>
      <c r="F5471" t="s">
        <v>1510</v>
      </c>
      <c r="G5471">
        <v>4</v>
      </c>
      <c r="H5471" t="s">
        <v>40</v>
      </c>
      <c r="I5471" t="s">
        <v>96</v>
      </c>
      <c r="J5471">
        <v>40070</v>
      </c>
      <c r="K5471" t="s">
        <v>1511</v>
      </c>
      <c r="L5471">
        <v>40070</v>
      </c>
      <c r="M5471" t="s">
        <v>1511</v>
      </c>
      <c r="N5471" t="s">
        <v>1512</v>
      </c>
      <c r="O5471" t="s">
        <v>34</v>
      </c>
      <c r="P5471" t="s">
        <v>677</v>
      </c>
      <c r="Q5471" t="s">
        <v>36</v>
      </c>
      <c r="R5471" t="s">
        <v>36</v>
      </c>
      <c r="S5471" t="s">
        <v>36</v>
      </c>
      <c r="T5471">
        <v>10359</v>
      </c>
      <c r="U5471">
        <v>0</v>
      </c>
      <c r="V5471">
        <v>0</v>
      </c>
      <c r="W5471">
        <v>10524</v>
      </c>
      <c r="X5471">
        <v>1428.9</v>
      </c>
      <c r="Y5471">
        <v>0</v>
      </c>
      <c r="Z5471">
        <v>0</v>
      </c>
      <c r="AA5471">
        <v>1050.6600000000001</v>
      </c>
      <c r="AB5471">
        <f t="shared" si="255"/>
        <v>863.25</v>
      </c>
      <c r="AC5471">
        <f t="shared" si="256"/>
        <v>10524</v>
      </c>
      <c r="AD5471">
        <f t="shared" si="257"/>
        <v>1899.15</v>
      </c>
    </row>
    <row r="5472" spans="1:30" x14ac:dyDescent="0.3">
      <c r="A5472">
        <v>747452</v>
      </c>
      <c r="B5472" t="s">
        <v>3148</v>
      </c>
      <c r="C5472" t="s">
        <v>28</v>
      </c>
      <c r="D5472">
        <v>7992</v>
      </c>
      <c r="E5472">
        <v>8149</v>
      </c>
      <c r="F5472" t="s">
        <v>3149</v>
      </c>
      <c r="G5472">
        <v>4</v>
      </c>
      <c r="H5472" t="s">
        <v>40</v>
      </c>
      <c r="I5472" t="s">
        <v>96</v>
      </c>
      <c r="J5472">
        <v>40772</v>
      </c>
      <c r="K5472" t="s">
        <v>1363</v>
      </c>
      <c r="L5472">
        <v>40772</v>
      </c>
      <c r="M5472" t="s">
        <v>1363</v>
      </c>
      <c r="N5472" t="s">
        <v>3150</v>
      </c>
      <c r="O5472" t="s">
        <v>67</v>
      </c>
      <c r="P5472" t="s">
        <v>109</v>
      </c>
      <c r="Q5472" t="s">
        <v>37</v>
      </c>
      <c r="R5472" t="s">
        <v>36</v>
      </c>
      <c r="S5472" t="s">
        <v>36</v>
      </c>
      <c r="T5472">
        <v>181090.56</v>
      </c>
      <c r="U5472">
        <v>23380.1</v>
      </c>
      <c r="V5472">
        <v>28140</v>
      </c>
      <c r="W5472">
        <v>25326</v>
      </c>
      <c r="X5472">
        <v>7406.5</v>
      </c>
      <c r="Y5472">
        <v>918.46</v>
      </c>
      <c r="Z5472">
        <v>1084.4000000000001</v>
      </c>
      <c r="AA5472">
        <v>0</v>
      </c>
      <c r="AB5472">
        <f t="shared" si="255"/>
        <v>15090.88</v>
      </c>
      <c r="AC5472">
        <f t="shared" si="256"/>
        <v>53466</v>
      </c>
      <c r="AD5472">
        <f t="shared" si="257"/>
        <v>33199.936000000002</v>
      </c>
    </row>
    <row r="5473" spans="1:30" x14ac:dyDescent="0.3">
      <c r="A5473">
        <v>890157</v>
      </c>
      <c r="B5473" t="s">
        <v>4012</v>
      </c>
      <c r="C5473" t="s">
        <v>28</v>
      </c>
      <c r="D5473">
        <v>7992</v>
      </c>
      <c r="E5473">
        <v>8195</v>
      </c>
      <c r="F5473" t="s">
        <v>79</v>
      </c>
      <c r="G5473">
        <v>5</v>
      </c>
      <c r="H5473" t="s">
        <v>30</v>
      </c>
      <c r="I5473" t="s">
        <v>31</v>
      </c>
      <c r="J5473">
        <v>348</v>
      </c>
      <c r="K5473" t="s">
        <v>80</v>
      </c>
      <c r="L5473">
        <v>348</v>
      </c>
      <c r="M5473" t="s">
        <v>80</v>
      </c>
      <c r="N5473" t="s">
        <v>4013</v>
      </c>
      <c r="O5473" t="s">
        <v>67</v>
      </c>
      <c r="P5473" t="s">
        <v>263</v>
      </c>
      <c r="Q5473" t="s">
        <v>36</v>
      </c>
      <c r="R5473" t="s">
        <v>36</v>
      </c>
      <c r="S5473" t="s">
        <v>37</v>
      </c>
      <c r="T5473">
        <v>85839.13</v>
      </c>
      <c r="U5473">
        <v>13279.93</v>
      </c>
      <c r="V5473">
        <v>15365.79</v>
      </c>
      <c r="W5473">
        <v>0</v>
      </c>
      <c r="X5473">
        <v>6835.58</v>
      </c>
      <c r="Y5473">
        <v>1070.5899999999999</v>
      </c>
      <c r="Z5473">
        <v>1210.6300000000001</v>
      </c>
      <c r="AA5473">
        <v>0</v>
      </c>
      <c r="AB5473">
        <f t="shared" si="255"/>
        <v>7153.2608333333337</v>
      </c>
      <c r="AC5473">
        <f t="shared" si="256"/>
        <v>15365.79</v>
      </c>
      <c r="AD5473">
        <f t="shared" si="257"/>
        <v>15737.173833333336</v>
      </c>
    </row>
    <row r="5474" spans="1:30" x14ac:dyDescent="0.3">
      <c r="A5474">
        <v>808536</v>
      </c>
      <c r="B5474" t="s">
        <v>3597</v>
      </c>
      <c r="C5474" t="s">
        <v>28</v>
      </c>
      <c r="D5474">
        <v>7001</v>
      </c>
      <c r="E5474">
        <v>8149</v>
      </c>
      <c r="F5474" t="s">
        <v>3598</v>
      </c>
      <c r="G5474">
        <v>4</v>
      </c>
      <c r="H5474" t="s">
        <v>40</v>
      </c>
      <c r="I5474" t="s">
        <v>96</v>
      </c>
      <c r="J5474">
        <v>40004</v>
      </c>
      <c r="K5474" t="s">
        <v>715</v>
      </c>
      <c r="L5474">
        <v>40004</v>
      </c>
      <c r="M5474" t="s">
        <v>715</v>
      </c>
      <c r="N5474" t="s">
        <v>3599</v>
      </c>
      <c r="O5474" t="s">
        <v>34</v>
      </c>
      <c r="P5474" t="s">
        <v>497</v>
      </c>
      <c r="Q5474" t="s">
        <v>36</v>
      </c>
      <c r="R5474" t="s">
        <v>36</v>
      </c>
      <c r="S5474" t="s">
        <v>36</v>
      </c>
      <c r="T5474">
        <v>29515.200000000001</v>
      </c>
      <c r="U5474">
        <v>0</v>
      </c>
      <c r="V5474">
        <v>44133.120000000003</v>
      </c>
      <c r="W5474">
        <v>44133.120000000003</v>
      </c>
      <c r="X5474">
        <v>2225.8000000000002</v>
      </c>
      <c r="Y5474">
        <v>0</v>
      </c>
      <c r="Z5474">
        <v>3219.76</v>
      </c>
      <c r="AA5474">
        <v>1698.82</v>
      </c>
      <c r="AB5474">
        <f t="shared" si="255"/>
        <v>2459.6</v>
      </c>
      <c r="AC5474">
        <f t="shared" si="256"/>
        <v>88266.240000000005</v>
      </c>
      <c r="AD5474">
        <f t="shared" si="257"/>
        <v>5411.12</v>
      </c>
    </row>
    <row r="5475" spans="1:30" x14ac:dyDescent="0.3">
      <c r="A5475">
        <v>760128</v>
      </c>
      <c r="B5475" t="s">
        <v>1580</v>
      </c>
      <c r="C5475" t="s">
        <v>28</v>
      </c>
      <c r="D5475">
        <v>7994</v>
      </c>
      <c r="E5475">
        <v>8149</v>
      </c>
      <c r="F5475" t="s">
        <v>695</v>
      </c>
      <c r="G5475">
        <v>5</v>
      </c>
      <c r="H5475" t="s">
        <v>30</v>
      </c>
      <c r="I5475" t="s">
        <v>31</v>
      </c>
      <c r="J5475">
        <v>2223</v>
      </c>
      <c r="K5475" t="s">
        <v>97</v>
      </c>
      <c r="L5475">
        <v>2223</v>
      </c>
      <c r="M5475" t="s">
        <v>97</v>
      </c>
      <c r="N5475" t="s">
        <v>1581</v>
      </c>
      <c r="O5475" t="s">
        <v>34</v>
      </c>
      <c r="P5475" t="s">
        <v>325</v>
      </c>
      <c r="Q5475" t="s">
        <v>36</v>
      </c>
      <c r="R5475" t="s">
        <v>36</v>
      </c>
      <c r="S5475" t="s">
        <v>37</v>
      </c>
      <c r="T5475">
        <v>1824901.98</v>
      </c>
      <c r="U5475">
        <v>473437.6</v>
      </c>
      <c r="V5475">
        <v>58184.4</v>
      </c>
      <c r="W5475">
        <v>87256.92</v>
      </c>
      <c r="X5475">
        <v>100295.46</v>
      </c>
      <c r="Y5475">
        <v>25225.9</v>
      </c>
      <c r="Z5475">
        <v>3103.68</v>
      </c>
      <c r="AA5475">
        <v>3356.12</v>
      </c>
      <c r="AB5475">
        <f t="shared" si="255"/>
        <v>152075.16500000001</v>
      </c>
      <c r="AC5475">
        <f t="shared" si="256"/>
        <v>145441.32</v>
      </c>
      <c r="AD5475">
        <f t="shared" si="257"/>
        <v>334565.36300000007</v>
      </c>
    </row>
    <row r="5476" spans="1:30" x14ac:dyDescent="0.3">
      <c r="A5476">
        <v>436102</v>
      </c>
      <c r="B5476" t="s">
        <v>1666</v>
      </c>
      <c r="C5476" t="s">
        <v>28</v>
      </c>
      <c r="D5476">
        <v>7001</v>
      </c>
      <c r="E5476">
        <v>8149</v>
      </c>
      <c r="F5476" t="s">
        <v>253</v>
      </c>
      <c r="G5476">
        <v>5</v>
      </c>
      <c r="H5476" t="s">
        <v>30</v>
      </c>
      <c r="I5476" t="s">
        <v>96</v>
      </c>
      <c r="J5476">
        <v>72706</v>
      </c>
      <c r="K5476" t="s">
        <v>745</v>
      </c>
      <c r="L5476">
        <v>72706</v>
      </c>
      <c r="M5476" t="s">
        <v>745</v>
      </c>
      <c r="N5476" t="s">
        <v>1243</v>
      </c>
      <c r="O5476" t="s">
        <v>34</v>
      </c>
      <c r="P5476" t="s">
        <v>569</v>
      </c>
      <c r="Q5476" t="s">
        <v>36</v>
      </c>
      <c r="R5476" t="s">
        <v>36</v>
      </c>
      <c r="S5476" t="s">
        <v>37</v>
      </c>
      <c r="T5476">
        <v>1999.98</v>
      </c>
      <c r="U5476">
        <v>660.78</v>
      </c>
      <c r="V5476">
        <v>0</v>
      </c>
      <c r="W5476">
        <v>0</v>
      </c>
      <c r="X5476">
        <v>264.45</v>
      </c>
      <c r="Y5476">
        <v>97.53</v>
      </c>
      <c r="Z5476">
        <v>0</v>
      </c>
      <c r="AA5476">
        <v>0</v>
      </c>
      <c r="AB5476">
        <f t="shared" si="255"/>
        <v>166.66499999999999</v>
      </c>
      <c r="AC5476">
        <f t="shared" si="256"/>
        <v>0</v>
      </c>
      <c r="AD5476">
        <f t="shared" si="257"/>
        <v>366.66300000000001</v>
      </c>
    </row>
    <row r="5477" spans="1:30" x14ac:dyDescent="0.3">
      <c r="A5477">
        <v>51895</v>
      </c>
      <c r="B5477" t="s">
        <v>1265</v>
      </c>
      <c r="C5477" t="s">
        <v>28</v>
      </c>
      <c r="D5477">
        <v>7992</v>
      </c>
      <c r="E5477">
        <v>8165</v>
      </c>
      <c r="F5477" t="s">
        <v>29</v>
      </c>
      <c r="G5477">
        <v>5</v>
      </c>
      <c r="H5477" t="s">
        <v>30</v>
      </c>
      <c r="I5477" t="s">
        <v>31</v>
      </c>
      <c r="J5477">
        <v>633</v>
      </c>
      <c r="K5477" t="s">
        <v>600</v>
      </c>
      <c r="L5477">
        <v>633</v>
      </c>
      <c r="M5477" t="s">
        <v>600</v>
      </c>
      <c r="N5477" t="s">
        <v>601</v>
      </c>
      <c r="O5477" t="s">
        <v>67</v>
      </c>
      <c r="P5477" t="s">
        <v>62</v>
      </c>
      <c r="Q5477" t="s">
        <v>36</v>
      </c>
      <c r="R5477" t="s">
        <v>36</v>
      </c>
      <c r="S5477" t="s">
        <v>37</v>
      </c>
      <c r="T5477">
        <v>25807.7</v>
      </c>
      <c r="U5477">
        <v>0</v>
      </c>
      <c r="V5477">
        <v>12903.85</v>
      </c>
      <c r="W5477">
        <v>12903.85</v>
      </c>
      <c r="X5477">
        <v>1784.58</v>
      </c>
      <c r="Y5477">
        <v>0</v>
      </c>
      <c r="Z5477">
        <v>893.33</v>
      </c>
      <c r="AA5477">
        <v>496.3</v>
      </c>
      <c r="AB5477">
        <f t="shared" si="255"/>
        <v>2150.6416666666669</v>
      </c>
      <c r="AC5477">
        <f t="shared" si="256"/>
        <v>25807.7</v>
      </c>
      <c r="AD5477">
        <f t="shared" si="257"/>
        <v>4731.4116666666678</v>
      </c>
    </row>
    <row r="5478" spans="1:30" x14ac:dyDescent="0.3">
      <c r="A5478">
        <v>963465</v>
      </c>
      <c r="B5478" t="s">
        <v>428</v>
      </c>
      <c r="C5478" t="s">
        <v>28</v>
      </c>
      <c r="D5478">
        <v>7994</v>
      </c>
      <c r="E5478">
        <v>8155</v>
      </c>
      <c r="F5478" t="s">
        <v>59</v>
      </c>
      <c r="G5478">
        <v>5</v>
      </c>
      <c r="H5478" t="s">
        <v>30</v>
      </c>
      <c r="I5478" t="s">
        <v>31</v>
      </c>
      <c r="J5478">
        <v>40019</v>
      </c>
      <c r="K5478" t="s">
        <v>200</v>
      </c>
      <c r="L5478">
        <v>40018</v>
      </c>
      <c r="M5478" t="s">
        <v>200</v>
      </c>
      <c r="N5478" t="s">
        <v>201</v>
      </c>
      <c r="O5478" t="s">
        <v>34</v>
      </c>
      <c r="P5478" t="s">
        <v>62</v>
      </c>
      <c r="Q5478" t="s">
        <v>36</v>
      </c>
      <c r="R5478" t="s">
        <v>36</v>
      </c>
      <c r="S5478" t="s">
        <v>37</v>
      </c>
      <c r="T5478">
        <v>1286722.3799999999</v>
      </c>
      <c r="U5478">
        <v>0</v>
      </c>
      <c r="V5478">
        <v>99260.4</v>
      </c>
      <c r="W5478">
        <v>86852.85</v>
      </c>
      <c r="X5478">
        <v>40412.080000000002</v>
      </c>
      <c r="Y5478">
        <v>0</v>
      </c>
      <c r="Z5478">
        <v>3184.33</v>
      </c>
      <c r="AA5478">
        <v>0</v>
      </c>
      <c r="AB5478">
        <f t="shared" si="255"/>
        <v>107226.86499999999</v>
      </c>
      <c r="AC5478">
        <f t="shared" si="256"/>
        <v>186113.25</v>
      </c>
      <c r="AD5478">
        <f t="shared" si="257"/>
        <v>235899.103</v>
      </c>
    </row>
    <row r="5479" spans="1:30" x14ac:dyDescent="0.3">
      <c r="A5479">
        <v>748683</v>
      </c>
      <c r="B5479" t="s">
        <v>992</v>
      </c>
      <c r="C5479" t="s">
        <v>28</v>
      </c>
      <c r="D5479">
        <v>7001</v>
      </c>
      <c r="E5479">
        <v>8144</v>
      </c>
      <c r="F5479" t="s">
        <v>117</v>
      </c>
      <c r="G5479">
        <v>5</v>
      </c>
      <c r="H5479" t="s">
        <v>30</v>
      </c>
      <c r="I5479" t="s">
        <v>31</v>
      </c>
      <c r="J5479">
        <v>72134</v>
      </c>
      <c r="K5479" t="s">
        <v>762</v>
      </c>
      <c r="L5479">
        <v>72134</v>
      </c>
      <c r="M5479" t="s">
        <v>762</v>
      </c>
      <c r="N5479" t="s">
        <v>763</v>
      </c>
      <c r="O5479" t="s">
        <v>34</v>
      </c>
      <c r="P5479" t="s">
        <v>77</v>
      </c>
      <c r="Q5479" t="s">
        <v>37</v>
      </c>
      <c r="R5479" t="s">
        <v>36</v>
      </c>
      <c r="S5479" t="s">
        <v>37</v>
      </c>
      <c r="T5479">
        <v>2000.5</v>
      </c>
      <c r="U5479">
        <v>0</v>
      </c>
      <c r="V5479">
        <v>0</v>
      </c>
      <c r="W5479">
        <v>0</v>
      </c>
      <c r="X5479">
        <v>79.44</v>
      </c>
      <c r="Y5479">
        <v>0</v>
      </c>
      <c r="Z5479">
        <v>0</v>
      </c>
      <c r="AA5479">
        <v>0</v>
      </c>
      <c r="AB5479">
        <f t="shared" si="255"/>
        <v>166.70833333333334</v>
      </c>
      <c r="AC5479">
        <f t="shared" si="256"/>
        <v>0</v>
      </c>
      <c r="AD5479">
        <f t="shared" si="257"/>
        <v>366.75833333333338</v>
      </c>
    </row>
    <row r="5480" spans="1:30" x14ac:dyDescent="0.3">
      <c r="A5480">
        <v>63919</v>
      </c>
      <c r="B5480" t="s">
        <v>3166</v>
      </c>
      <c r="C5480" t="s">
        <v>28</v>
      </c>
      <c r="D5480">
        <v>7994</v>
      </c>
      <c r="E5480">
        <v>8170</v>
      </c>
      <c r="F5480" t="s">
        <v>331</v>
      </c>
      <c r="G5480">
        <v>5</v>
      </c>
      <c r="H5480" t="s">
        <v>30</v>
      </c>
      <c r="I5480" t="s">
        <v>31</v>
      </c>
      <c r="J5480">
        <v>2009</v>
      </c>
      <c r="K5480" t="s">
        <v>245</v>
      </c>
      <c r="L5480">
        <v>2009</v>
      </c>
      <c r="M5480" t="s">
        <v>245</v>
      </c>
      <c r="N5480" t="s">
        <v>246</v>
      </c>
      <c r="O5480" t="s">
        <v>34</v>
      </c>
      <c r="P5480" t="s">
        <v>129</v>
      </c>
      <c r="Q5480" t="s">
        <v>36</v>
      </c>
      <c r="R5480" t="s">
        <v>36</v>
      </c>
      <c r="S5480" t="s">
        <v>37</v>
      </c>
      <c r="T5480">
        <v>2225.4</v>
      </c>
      <c r="U5480">
        <v>0</v>
      </c>
      <c r="V5480">
        <v>2157.7399999999998</v>
      </c>
      <c r="W5480">
        <v>2157.7399999999998</v>
      </c>
      <c r="X5480">
        <v>290.27999999999997</v>
      </c>
      <c r="Y5480">
        <v>0</v>
      </c>
      <c r="Z5480">
        <v>285.82</v>
      </c>
      <c r="AA5480">
        <v>182.89</v>
      </c>
      <c r="AB5480">
        <f t="shared" si="255"/>
        <v>185.45000000000002</v>
      </c>
      <c r="AC5480">
        <f t="shared" si="256"/>
        <v>4315.4799999999996</v>
      </c>
      <c r="AD5480">
        <f t="shared" si="257"/>
        <v>407.99000000000007</v>
      </c>
    </row>
    <row r="5481" spans="1:30" x14ac:dyDescent="0.3">
      <c r="A5481">
        <v>934697</v>
      </c>
      <c r="B5481" t="s">
        <v>1230</v>
      </c>
      <c r="C5481" t="s">
        <v>28</v>
      </c>
      <c r="D5481">
        <v>7994</v>
      </c>
      <c r="E5481">
        <v>8110</v>
      </c>
      <c r="F5481" t="s">
        <v>284</v>
      </c>
      <c r="G5481">
        <v>5</v>
      </c>
      <c r="H5481" t="s">
        <v>30</v>
      </c>
      <c r="I5481" t="s">
        <v>31</v>
      </c>
      <c r="J5481">
        <v>319</v>
      </c>
      <c r="K5481" t="s">
        <v>60</v>
      </c>
      <c r="L5481">
        <v>319</v>
      </c>
      <c r="M5481" t="s">
        <v>60</v>
      </c>
      <c r="N5481" t="s">
        <v>61</v>
      </c>
      <c r="O5481" t="s">
        <v>34</v>
      </c>
      <c r="P5481" t="s">
        <v>353</v>
      </c>
      <c r="Q5481" t="s">
        <v>36</v>
      </c>
      <c r="R5481" t="s">
        <v>36</v>
      </c>
      <c r="S5481" t="s">
        <v>37</v>
      </c>
      <c r="T5481">
        <v>45374.29</v>
      </c>
      <c r="U5481">
        <v>0</v>
      </c>
      <c r="V5481">
        <v>9004.4699999999993</v>
      </c>
      <c r="W5481">
        <v>9004.4699999999993</v>
      </c>
      <c r="X5481">
        <v>4832.92</v>
      </c>
      <c r="Y5481">
        <v>344.3</v>
      </c>
      <c r="Z5481">
        <v>908.98</v>
      </c>
      <c r="AA5481">
        <v>617.85</v>
      </c>
      <c r="AB5481">
        <f t="shared" si="255"/>
        <v>3781.1908333333336</v>
      </c>
      <c r="AC5481">
        <f t="shared" si="256"/>
        <v>18008.939999999999</v>
      </c>
      <c r="AD5481">
        <f t="shared" si="257"/>
        <v>8318.6198333333341</v>
      </c>
    </row>
    <row r="5482" spans="1:30" x14ac:dyDescent="0.3">
      <c r="A5482">
        <v>877354</v>
      </c>
      <c r="B5482" t="s">
        <v>877</v>
      </c>
      <c r="C5482" t="s">
        <v>28</v>
      </c>
      <c r="D5482">
        <v>7595</v>
      </c>
      <c r="E5482">
        <v>8115</v>
      </c>
      <c r="F5482" t="s">
        <v>878</v>
      </c>
      <c r="G5482">
        <v>4</v>
      </c>
      <c r="H5482" t="s">
        <v>40</v>
      </c>
      <c r="I5482" t="s">
        <v>31</v>
      </c>
      <c r="J5482">
        <v>73354</v>
      </c>
      <c r="K5482" t="s">
        <v>879</v>
      </c>
      <c r="L5482">
        <v>73354</v>
      </c>
      <c r="M5482" t="s">
        <v>879</v>
      </c>
      <c r="N5482" t="s">
        <v>176</v>
      </c>
      <c r="O5482" t="s">
        <v>34</v>
      </c>
      <c r="P5482" t="s">
        <v>374</v>
      </c>
      <c r="Q5482" t="s">
        <v>36</v>
      </c>
      <c r="R5482" t="s">
        <v>36</v>
      </c>
      <c r="S5482" t="s">
        <v>36</v>
      </c>
      <c r="T5482">
        <v>236810.7</v>
      </c>
      <c r="U5482">
        <v>22644.639999999999</v>
      </c>
      <c r="V5482">
        <v>11540.87</v>
      </c>
      <c r="W5482">
        <v>11540.87</v>
      </c>
      <c r="X5482">
        <v>16287.23</v>
      </c>
      <c r="Y5482">
        <v>1625.86</v>
      </c>
      <c r="Z5482">
        <v>787.22</v>
      </c>
      <c r="AA5482">
        <v>511.7</v>
      </c>
      <c r="AB5482">
        <f t="shared" si="255"/>
        <v>19734.225000000002</v>
      </c>
      <c r="AC5482">
        <f t="shared" si="256"/>
        <v>23081.74</v>
      </c>
      <c r="AD5482">
        <f t="shared" si="257"/>
        <v>43415.295000000006</v>
      </c>
    </row>
    <row r="5483" spans="1:30" x14ac:dyDescent="0.3">
      <c r="A5483">
        <v>708428</v>
      </c>
      <c r="B5483" t="s">
        <v>1266</v>
      </c>
      <c r="C5483" t="s">
        <v>28</v>
      </c>
      <c r="D5483">
        <v>7994</v>
      </c>
      <c r="E5483">
        <v>8163</v>
      </c>
      <c r="F5483" t="s">
        <v>50</v>
      </c>
      <c r="G5483">
        <v>5</v>
      </c>
      <c r="H5483" t="s">
        <v>30</v>
      </c>
      <c r="I5483" t="s">
        <v>31</v>
      </c>
      <c r="J5483">
        <v>1606</v>
      </c>
      <c r="K5483" t="s">
        <v>868</v>
      </c>
      <c r="L5483">
        <v>1606</v>
      </c>
      <c r="M5483" t="s">
        <v>868</v>
      </c>
      <c r="N5483" t="s">
        <v>341</v>
      </c>
      <c r="O5483" t="s">
        <v>34</v>
      </c>
      <c r="P5483" t="s">
        <v>657</v>
      </c>
      <c r="Q5483" t="s">
        <v>36</v>
      </c>
      <c r="R5483" t="s">
        <v>36</v>
      </c>
      <c r="S5483" t="s">
        <v>37</v>
      </c>
      <c r="T5483">
        <v>81044.97</v>
      </c>
      <c r="U5483">
        <v>0</v>
      </c>
      <c r="V5483">
        <v>0</v>
      </c>
      <c r="W5483">
        <v>0</v>
      </c>
      <c r="X5483">
        <v>6320.03</v>
      </c>
      <c r="Y5483">
        <v>0</v>
      </c>
      <c r="Z5483">
        <v>0</v>
      </c>
      <c r="AA5483">
        <v>0</v>
      </c>
      <c r="AB5483">
        <f t="shared" si="255"/>
        <v>6753.7475000000004</v>
      </c>
      <c r="AC5483">
        <f t="shared" si="256"/>
        <v>0</v>
      </c>
      <c r="AD5483">
        <f t="shared" si="257"/>
        <v>14858.244500000003</v>
      </c>
    </row>
    <row r="5484" spans="1:30" x14ac:dyDescent="0.3">
      <c r="A5484">
        <v>793012</v>
      </c>
      <c r="B5484" t="s">
        <v>3448</v>
      </c>
      <c r="C5484" t="s">
        <v>28</v>
      </c>
      <c r="D5484">
        <v>7994</v>
      </c>
      <c r="E5484">
        <v>8149</v>
      </c>
      <c r="F5484" t="s">
        <v>117</v>
      </c>
      <c r="G5484">
        <v>5</v>
      </c>
      <c r="H5484" t="s">
        <v>30</v>
      </c>
      <c r="I5484" t="s">
        <v>96</v>
      </c>
      <c r="J5484">
        <v>73322</v>
      </c>
      <c r="K5484" t="s">
        <v>364</v>
      </c>
      <c r="L5484">
        <v>73322</v>
      </c>
      <c r="M5484" t="s">
        <v>364</v>
      </c>
      <c r="N5484" t="s">
        <v>138</v>
      </c>
      <c r="O5484" t="s">
        <v>34</v>
      </c>
      <c r="P5484" t="s">
        <v>57</v>
      </c>
      <c r="Q5484" t="s">
        <v>36</v>
      </c>
      <c r="R5484" t="s">
        <v>36</v>
      </c>
      <c r="S5484" t="s">
        <v>37</v>
      </c>
      <c r="T5484">
        <v>24979.24</v>
      </c>
      <c r="U5484">
        <v>0</v>
      </c>
      <c r="V5484">
        <v>0</v>
      </c>
      <c r="W5484">
        <v>0</v>
      </c>
      <c r="X5484">
        <v>2810.12</v>
      </c>
      <c r="Y5484">
        <v>0</v>
      </c>
      <c r="Z5484">
        <v>0</v>
      </c>
      <c r="AA5484">
        <v>0</v>
      </c>
      <c r="AB5484">
        <f t="shared" si="255"/>
        <v>2081.6033333333335</v>
      </c>
      <c r="AC5484">
        <f t="shared" si="256"/>
        <v>0</v>
      </c>
      <c r="AD5484">
        <f t="shared" si="257"/>
        <v>4579.5273333333344</v>
      </c>
    </row>
    <row r="5485" spans="1:30" x14ac:dyDescent="0.3">
      <c r="A5485">
        <v>756844</v>
      </c>
      <c r="B5485" t="s">
        <v>373</v>
      </c>
      <c r="C5485" t="s">
        <v>28</v>
      </c>
      <c r="D5485">
        <v>7994</v>
      </c>
      <c r="E5485">
        <v>8144</v>
      </c>
      <c r="F5485" t="s">
        <v>117</v>
      </c>
      <c r="G5485">
        <v>5</v>
      </c>
      <c r="H5485" t="s">
        <v>30</v>
      </c>
      <c r="I5485" t="s">
        <v>31</v>
      </c>
      <c r="J5485">
        <v>372</v>
      </c>
      <c r="K5485" t="s">
        <v>361</v>
      </c>
      <c r="L5485">
        <v>372</v>
      </c>
      <c r="M5485" t="s">
        <v>361</v>
      </c>
      <c r="N5485" t="s">
        <v>362</v>
      </c>
      <c r="O5485" t="s">
        <v>34</v>
      </c>
      <c r="P5485" t="s">
        <v>1721</v>
      </c>
      <c r="Q5485" t="s">
        <v>36</v>
      </c>
      <c r="R5485" t="s">
        <v>36</v>
      </c>
      <c r="S5485" t="s">
        <v>37</v>
      </c>
      <c r="T5485">
        <v>47672.06</v>
      </c>
      <c r="U5485">
        <v>0</v>
      </c>
      <c r="V5485">
        <v>0</v>
      </c>
      <c r="W5485">
        <v>0</v>
      </c>
      <c r="X5485">
        <v>2213.85</v>
      </c>
      <c r="Y5485">
        <v>0</v>
      </c>
      <c r="Z5485">
        <v>0</v>
      </c>
      <c r="AA5485">
        <v>0</v>
      </c>
      <c r="AB5485">
        <f t="shared" si="255"/>
        <v>3972.6716666666666</v>
      </c>
      <c r="AC5485">
        <f t="shared" si="256"/>
        <v>0</v>
      </c>
      <c r="AD5485">
        <f t="shared" si="257"/>
        <v>8739.8776666666672</v>
      </c>
    </row>
    <row r="5486" spans="1:30" x14ac:dyDescent="0.3">
      <c r="A5486">
        <v>963451</v>
      </c>
      <c r="B5486" t="s">
        <v>4014</v>
      </c>
      <c r="C5486" t="s">
        <v>28</v>
      </c>
      <c r="D5486">
        <v>7994</v>
      </c>
      <c r="E5486">
        <v>8195</v>
      </c>
      <c r="F5486" t="s">
        <v>79</v>
      </c>
      <c r="G5486">
        <v>5</v>
      </c>
      <c r="H5486" t="s">
        <v>30</v>
      </c>
      <c r="I5486" t="s">
        <v>31</v>
      </c>
      <c r="J5486">
        <v>40019</v>
      </c>
      <c r="K5486" t="s">
        <v>200</v>
      </c>
      <c r="L5486">
        <v>40018</v>
      </c>
      <c r="M5486" t="s">
        <v>200</v>
      </c>
      <c r="N5486" t="s">
        <v>201</v>
      </c>
      <c r="O5486" t="s">
        <v>34</v>
      </c>
      <c r="P5486" t="s">
        <v>295</v>
      </c>
      <c r="Q5486" t="s">
        <v>36</v>
      </c>
      <c r="R5486" t="s">
        <v>36</v>
      </c>
      <c r="S5486" t="s">
        <v>37</v>
      </c>
      <c r="T5486">
        <v>3264.37</v>
      </c>
      <c r="U5486">
        <v>0</v>
      </c>
      <c r="V5486">
        <v>0</v>
      </c>
      <c r="W5486">
        <v>0</v>
      </c>
      <c r="X5486">
        <v>386.52</v>
      </c>
      <c r="Y5486">
        <v>0</v>
      </c>
      <c r="Z5486">
        <v>0</v>
      </c>
      <c r="AA5486">
        <v>0</v>
      </c>
      <c r="AB5486">
        <f t="shared" si="255"/>
        <v>272.03083333333331</v>
      </c>
      <c r="AC5486">
        <f t="shared" si="256"/>
        <v>0</v>
      </c>
      <c r="AD5486">
        <f t="shared" si="257"/>
        <v>598.46783333333337</v>
      </c>
    </row>
    <row r="5487" spans="1:30" x14ac:dyDescent="0.3">
      <c r="A5487">
        <v>107909</v>
      </c>
      <c r="B5487" t="s">
        <v>1053</v>
      </c>
      <c r="C5487" t="s">
        <v>28</v>
      </c>
      <c r="D5487">
        <v>1075</v>
      </c>
      <c r="E5487">
        <v>8149</v>
      </c>
      <c r="F5487" t="s">
        <v>1054</v>
      </c>
      <c r="G5487">
        <v>4</v>
      </c>
      <c r="H5487" t="s">
        <v>40</v>
      </c>
      <c r="I5487" t="s">
        <v>96</v>
      </c>
      <c r="J5487">
        <v>72137</v>
      </c>
      <c r="K5487" t="s">
        <v>1055</v>
      </c>
      <c r="L5487">
        <v>72137</v>
      </c>
      <c r="M5487" t="s">
        <v>1055</v>
      </c>
      <c r="N5487" t="s">
        <v>1056</v>
      </c>
      <c r="O5487" t="s">
        <v>67</v>
      </c>
      <c r="P5487" t="s">
        <v>77</v>
      </c>
      <c r="Q5487" t="s">
        <v>37</v>
      </c>
      <c r="R5487" t="s">
        <v>36</v>
      </c>
      <c r="S5487" t="s">
        <v>36</v>
      </c>
      <c r="T5487">
        <v>39384.71</v>
      </c>
      <c r="U5487">
        <v>7028.21</v>
      </c>
      <c r="V5487">
        <v>3112.62</v>
      </c>
      <c r="W5487">
        <v>3112.62</v>
      </c>
      <c r="X5487">
        <v>1709.74</v>
      </c>
      <c r="Y5487">
        <v>248.54</v>
      </c>
      <c r="Z5487">
        <v>121.6</v>
      </c>
      <c r="AA5487">
        <v>0</v>
      </c>
      <c r="AB5487">
        <f t="shared" si="255"/>
        <v>3282.0591666666664</v>
      </c>
      <c r="AC5487">
        <f t="shared" si="256"/>
        <v>6225.24</v>
      </c>
      <c r="AD5487">
        <f t="shared" si="257"/>
        <v>7220.5301666666664</v>
      </c>
    </row>
    <row r="5488" spans="1:30" x14ac:dyDescent="0.3">
      <c r="A5488">
        <v>733443</v>
      </c>
      <c r="B5488" t="s">
        <v>965</v>
      </c>
      <c r="C5488" t="s">
        <v>28</v>
      </c>
      <c r="D5488">
        <v>7994</v>
      </c>
      <c r="E5488">
        <v>8149</v>
      </c>
      <c r="F5488" t="s">
        <v>966</v>
      </c>
      <c r="G5488">
        <v>4</v>
      </c>
      <c r="H5488" t="s">
        <v>40</v>
      </c>
      <c r="I5488" t="s">
        <v>96</v>
      </c>
      <c r="J5488">
        <v>72859</v>
      </c>
      <c r="K5488" t="s">
        <v>274</v>
      </c>
      <c r="L5488">
        <v>72859</v>
      </c>
      <c r="M5488" t="s">
        <v>274</v>
      </c>
      <c r="N5488" t="s">
        <v>275</v>
      </c>
      <c r="O5488" t="s">
        <v>34</v>
      </c>
      <c r="P5488" t="s">
        <v>881</v>
      </c>
      <c r="Q5488" t="s">
        <v>36</v>
      </c>
      <c r="R5488" t="s">
        <v>36</v>
      </c>
      <c r="S5488" t="s">
        <v>36</v>
      </c>
      <c r="T5488">
        <v>1755.86</v>
      </c>
      <c r="U5488">
        <v>0</v>
      </c>
      <c r="V5488">
        <v>0</v>
      </c>
      <c r="W5488">
        <v>0</v>
      </c>
      <c r="X5488">
        <v>353.78</v>
      </c>
      <c r="Y5488">
        <v>0</v>
      </c>
      <c r="Z5488">
        <v>0</v>
      </c>
      <c r="AA5488">
        <v>0</v>
      </c>
      <c r="AB5488">
        <f t="shared" si="255"/>
        <v>146.32166666666666</v>
      </c>
      <c r="AC5488">
        <f t="shared" si="256"/>
        <v>0</v>
      </c>
      <c r="AD5488">
        <f t="shared" si="257"/>
        <v>321.90766666666667</v>
      </c>
    </row>
    <row r="5489" spans="1:30" x14ac:dyDescent="0.3">
      <c r="A5489">
        <v>535398</v>
      </c>
      <c r="B5489" t="s">
        <v>1267</v>
      </c>
      <c r="C5489" t="s">
        <v>28</v>
      </c>
      <c r="D5489">
        <v>7992</v>
      </c>
      <c r="E5489">
        <v>8149</v>
      </c>
      <c r="F5489" t="s">
        <v>227</v>
      </c>
      <c r="G5489">
        <v>5</v>
      </c>
      <c r="H5489" t="s">
        <v>30</v>
      </c>
      <c r="I5489" t="s">
        <v>31</v>
      </c>
      <c r="J5489">
        <v>180</v>
      </c>
      <c r="K5489" t="s">
        <v>727</v>
      </c>
      <c r="L5489">
        <v>180</v>
      </c>
      <c r="M5489" t="s">
        <v>727</v>
      </c>
      <c r="N5489" t="s">
        <v>728</v>
      </c>
      <c r="O5489" t="s">
        <v>67</v>
      </c>
      <c r="P5489" t="s">
        <v>87</v>
      </c>
      <c r="Q5489" t="s">
        <v>36</v>
      </c>
      <c r="R5489" t="s">
        <v>36</v>
      </c>
      <c r="S5489" t="s">
        <v>37</v>
      </c>
      <c r="T5489">
        <v>55231.97</v>
      </c>
      <c r="U5489">
        <v>9206.2000000000007</v>
      </c>
      <c r="V5489">
        <v>5294.05</v>
      </c>
      <c r="W5489">
        <v>3668.91</v>
      </c>
      <c r="X5489">
        <v>8550.73</v>
      </c>
      <c r="Y5489">
        <v>1562.58</v>
      </c>
      <c r="Z5489">
        <v>774.5</v>
      </c>
      <c r="AA5489">
        <v>141.13</v>
      </c>
      <c r="AB5489">
        <f t="shared" si="255"/>
        <v>4602.6641666666665</v>
      </c>
      <c r="AC5489">
        <f t="shared" si="256"/>
        <v>8962.9599999999991</v>
      </c>
      <c r="AD5489">
        <f t="shared" si="257"/>
        <v>10125.861166666667</v>
      </c>
    </row>
    <row r="5490" spans="1:30" x14ac:dyDescent="0.3">
      <c r="A5490">
        <v>186371</v>
      </c>
      <c r="B5490" t="s">
        <v>4015</v>
      </c>
      <c r="C5490" t="s">
        <v>28</v>
      </c>
      <c r="D5490">
        <v>1075</v>
      </c>
      <c r="E5490">
        <v>8149</v>
      </c>
      <c r="F5490" t="s">
        <v>4016</v>
      </c>
      <c r="G5490">
        <v>2</v>
      </c>
      <c r="H5490" t="s">
        <v>71</v>
      </c>
      <c r="I5490" t="s">
        <v>96</v>
      </c>
      <c r="J5490">
        <v>40054</v>
      </c>
      <c r="K5490" t="s">
        <v>1801</v>
      </c>
      <c r="L5490">
        <v>40054</v>
      </c>
      <c r="M5490" t="s">
        <v>1801</v>
      </c>
      <c r="N5490">
        <v>0</v>
      </c>
      <c r="O5490" t="s">
        <v>34</v>
      </c>
      <c r="P5490" t="s">
        <v>368</v>
      </c>
      <c r="Q5490" t="s">
        <v>37</v>
      </c>
      <c r="R5490" t="s">
        <v>36</v>
      </c>
      <c r="S5490" t="s">
        <v>36</v>
      </c>
      <c r="T5490">
        <v>142796.79999999999</v>
      </c>
      <c r="U5490">
        <v>0</v>
      </c>
      <c r="V5490">
        <v>36052.800000000003</v>
      </c>
      <c r="W5490">
        <v>36052.800000000003</v>
      </c>
      <c r="X5490">
        <v>4129.58</v>
      </c>
      <c r="Y5490">
        <v>0</v>
      </c>
      <c r="Z5490">
        <v>814.65</v>
      </c>
      <c r="AA5490">
        <v>0.32</v>
      </c>
      <c r="AB5490">
        <f t="shared" si="255"/>
        <v>11899.733333333332</v>
      </c>
      <c r="AC5490">
        <f t="shared" si="256"/>
        <v>72105.600000000006</v>
      </c>
      <c r="AD5490">
        <f t="shared" si="257"/>
        <v>26179.41333333333</v>
      </c>
    </row>
    <row r="5491" spans="1:30" x14ac:dyDescent="0.3">
      <c r="A5491">
        <v>808453</v>
      </c>
      <c r="B5491" t="s">
        <v>2547</v>
      </c>
      <c r="C5491" t="s">
        <v>28</v>
      </c>
      <c r="D5491">
        <v>7001</v>
      </c>
      <c r="E5491">
        <v>8149</v>
      </c>
      <c r="F5491" t="s">
        <v>2548</v>
      </c>
      <c r="G5491">
        <v>4</v>
      </c>
      <c r="H5491" t="s">
        <v>40</v>
      </c>
      <c r="I5491" t="s">
        <v>96</v>
      </c>
      <c r="J5491">
        <v>40847</v>
      </c>
      <c r="K5491" t="s">
        <v>800</v>
      </c>
      <c r="L5491">
        <v>40847</v>
      </c>
      <c r="M5491" t="s">
        <v>800</v>
      </c>
      <c r="N5491" t="s">
        <v>801</v>
      </c>
      <c r="O5491" t="s">
        <v>43</v>
      </c>
      <c r="P5491" t="s">
        <v>109</v>
      </c>
      <c r="Q5491" t="s">
        <v>37</v>
      </c>
      <c r="R5491" t="s">
        <v>36</v>
      </c>
      <c r="S5491" t="s">
        <v>36</v>
      </c>
      <c r="T5491">
        <v>33160.559999999998</v>
      </c>
      <c r="U5491">
        <v>5501.2</v>
      </c>
      <c r="V5491">
        <v>9849</v>
      </c>
      <c r="W5491">
        <v>12663</v>
      </c>
      <c r="X5491">
        <v>1370.2</v>
      </c>
      <c r="Y5491">
        <v>215.84</v>
      </c>
      <c r="Z5491">
        <v>379.52</v>
      </c>
      <c r="AA5491">
        <v>0</v>
      </c>
      <c r="AB5491">
        <f t="shared" si="255"/>
        <v>2763.3799999999997</v>
      </c>
      <c r="AC5491">
        <f t="shared" si="256"/>
        <v>22512</v>
      </c>
      <c r="AD5491">
        <f t="shared" si="257"/>
        <v>6079.4359999999997</v>
      </c>
    </row>
    <row r="5492" spans="1:30" x14ac:dyDescent="0.3">
      <c r="A5492">
        <v>743940</v>
      </c>
      <c r="B5492" t="s">
        <v>161</v>
      </c>
      <c r="C5492" t="s">
        <v>28</v>
      </c>
      <c r="D5492">
        <v>7992</v>
      </c>
      <c r="E5492">
        <v>8145</v>
      </c>
      <c r="F5492" t="s">
        <v>162</v>
      </c>
      <c r="G5492">
        <v>5</v>
      </c>
      <c r="H5492" t="s">
        <v>30</v>
      </c>
      <c r="I5492" t="s">
        <v>31</v>
      </c>
      <c r="J5492">
        <v>815</v>
      </c>
      <c r="K5492" t="s">
        <v>163</v>
      </c>
      <c r="L5492">
        <v>815</v>
      </c>
      <c r="M5492" t="s">
        <v>163</v>
      </c>
      <c r="N5492" t="s">
        <v>164</v>
      </c>
      <c r="O5492" t="s">
        <v>67</v>
      </c>
      <c r="P5492" t="s">
        <v>35</v>
      </c>
      <c r="Q5492" t="s">
        <v>36</v>
      </c>
      <c r="R5492" t="s">
        <v>36</v>
      </c>
      <c r="S5492" t="s">
        <v>37</v>
      </c>
      <c r="T5492">
        <v>12523.88</v>
      </c>
      <c r="U5492">
        <v>1723.52</v>
      </c>
      <c r="V5492">
        <v>5360.6</v>
      </c>
      <c r="W5492">
        <v>0</v>
      </c>
      <c r="X5492">
        <v>834.4</v>
      </c>
      <c r="Y5492">
        <v>95.82</v>
      </c>
      <c r="Z5492">
        <v>299</v>
      </c>
      <c r="AA5492">
        <v>0</v>
      </c>
      <c r="AB5492">
        <f t="shared" si="255"/>
        <v>1043.6566666666665</v>
      </c>
      <c r="AC5492">
        <f t="shared" si="256"/>
        <v>5360.6</v>
      </c>
      <c r="AD5492">
        <f t="shared" si="257"/>
        <v>2296.0446666666667</v>
      </c>
    </row>
    <row r="5493" spans="1:30" x14ac:dyDescent="0.3">
      <c r="A5493">
        <v>738055</v>
      </c>
      <c r="B5493" t="s">
        <v>1497</v>
      </c>
      <c r="C5493" t="s">
        <v>28</v>
      </c>
      <c r="D5493">
        <v>761</v>
      </c>
      <c r="E5493">
        <v>8144</v>
      </c>
      <c r="F5493" t="s">
        <v>117</v>
      </c>
      <c r="G5493">
        <v>5</v>
      </c>
      <c r="H5493" t="s">
        <v>30</v>
      </c>
      <c r="I5493" t="s">
        <v>31</v>
      </c>
      <c r="J5493">
        <v>2579</v>
      </c>
      <c r="K5493" t="s">
        <v>85</v>
      </c>
      <c r="L5493">
        <v>2579</v>
      </c>
      <c r="M5493" t="s">
        <v>85</v>
      </c>
      <c r="N5493" t="s">
        <v>86</v>
      </c>
      <c r="O5493" t="s">
        <v>34</v>
      </c>
      <c r="P5493" t="s">
        <v>627</v>
      </c>
      <c r="Q5493" t="s">
        <v>36</v>
      </c>
      <c r="R5493" t="s">
        <v>36</v>
      </c>
      <c r="S5493" t="s">
        <v>37</v>
      </c>
      <c r="T5493">
        <v>83100.240000000005</v>
      </c>
      <c r="U5493">
        <v>6162</v>
      </c>
      <c r="V5493">
        <v>0</v>
      </c>
      <c r="W5493">
        <v>0</v>
      </c>
      <c r="X5493">
        <v>7848.33</v>
      </c>
      <c r="Y5493">
        <v>1052.98</v>
      </c>
      <c r="Z5493">
        <v>0</v>
      </c>
      <c r="AA5493">
        <v>0</v>
      </c>
      <c r="AB5493">
        <f t="shared" si="255"/>
        <v>6925.02</v>
      </c>
      <c r="AC5493">
        <f t="shared" si="256"/>
        <v>0</v>
      </c>
      <c r="AD5493">
        <f t="shared" si="257"/>
        <v>15235.044000000002</v>
      </c>
    </row>
    <row r="5494" spans="1:30" x14ac:dyDescent="0.3">
      <c r="A5494">
        <v>941913</v>
      </c>
      <c r="B5494" t="s">
        <v>1005</v>
      </c>
      <c r="C5494" t="s">
        <v>28</v>
      </c>
      <c r="D5494">
        <v>7994</v>
      </c>
      <c r="E5494">
        <v>8149</v>
      </c>
      <c r="F5494" t="s">
        <v>659</v>
      </c>
      <c r="G5494">
        <v>2</v>
      </c>
      <c r="H5494" t="s">
        <v>71</v>
      </c>
      <c r="I5494" t="s">
        <v>96</v>
      </c>
      <c r="J5494">
        <v>72493</v>
      </c>
      <c r="K5494" t="s">
        <v>846</v>
      </c>
      <c r="L5494">
        <v>72480</v>
      </c>
      <c r="M5494" t="s">
        <v>175</v>
      </c>
      <c r="N5494">
        <v>0</v>
      </c>
      <c r="O5494" t="s">
        <v>34</v>
      </c>
      <c r="P5494" t="s">
        <v>261</v>
      </c>
      <c r="Q5494" t="s">
        <v>36</v>
      </c>
      <c r="R5494" t="s">
        <v>36</v>
      </c>
      <c r="S5494" t="s">
        <v>36</v>
      </c>
      <c r="T5494">
        <v>124138.48</v>
      </c>
      <c r="U5494">
        <v>62069.24</v>
      </c>
      <c r="V5494">
        <v>0</v>
      </c>
      <c r="W5494">
        <v>0</v>
      </c>
      <c r="X5494">
        <v>7645.68</v>
      </c>
      <c r="Y5494">
        <v>3845.46</v>
      </c>
      <c r="Z5494">
        <v>0</v>
      </c>
      <c r="AA5494">
        <v>0</v>
      </c>
      <c r="AB5494">
        <f t="shared" si="255"/>
        <v>10344.873333333333</v>
      </c>
      <c r="AC5494">
        <f t="shared" si="256"/>
        <v>0</v>
      </c>
      <c r="AD5494">
        <f t="shared" si="257"/>
        <v>22758.721333333335</v>
      </c>
    </row>
    <row r="5495" spans="1:30" x14ac:dyDescent="0.3">
      <c r="A5495">
        <v>792963</v>
      </c>
      <c r="B5495" t="s">
        <v>4017</v>
      </c>
      <c r="C5495" t="s">
        <v>28</v>
      </c>
      <c r="D5495">
        <v>7994</v>
      </c>
      <c r="E5495">
        <v>8149</v>
      </c>
      <c r="F5495" t="s">
        <v>1070</v>
      </c>
      <c r="G5495">
        <v>5</v>
      </c>
      <c r="H5495" t="s">
        <v>30</v>
      </c>
      <c r="I5495" t="s">
        <v>96</v>
      </c>
      <c r="J5495">
        <v>456</v>
      </c>
      <c r="K5495" t="s">
        <v>306</v>
      </c>
      <c r="L5495">
        <v>456</v>
      </c>
      <c r="M5495" t="s">
        <v>306</v>
      </c>
      <c r="N5495" t="s">
        <v>307</v>
      </c>
      <c r="O5495" t="s">
        <v>34</v>
      </c>
      <c r="P5495" t="s">
        <v>1244</v>
      </c>
      <c r="Q5495" t="s">
        <v>36</v>
      </c>
      <c r="R5495" t="s">
        <v>36</v>
      </c>
      <c r="S5495" t="s">
        <v>37</v>
      </c>
      <c r="T5495">
        <v>80080.639999999999</v>
      </c>
      <c r="U5495">
        <v>6630.72</v>
      </c>
      <c r="V5495">
        <v>13698.24</v>
      </c>
      <c r="W5495">
        <v>2283.04</v>
      </c>
      <c r="X5495">
        <v>7404.94</v>
      </c>
      <c r="Y5495">
        <v>615.29</v>
      </c>
      <c r="Z5495">
        <v>1253.57</v>
      </c>
      <c r="AA5495">
        <v>153.81</v>
      </c>
      <c r="AB5495">
        <f t="shared" si="255"/>
        <v>6673.3866666666663</v>
      </c>
      <c r="AC5495">
        <f t="shared" si="256"/>
        <v>15981.279999999999</v>
      </c>
      <c r="AD5495">
        <f t="shared" si="257"/>
        <v>14681.450666666668</v>
      </c>
    </row>
    <row r="5496" spans="1:30" x14ac:dyDescent="0.3">
      <c r="A5496">
        <v>41560</v>
      </c>
      <c r="B5496" t="s">
        <v>1158</v>
      </c>
      <c r="C5496" t="s">
        <v>28</v>
      </c>
      <c r="D5496">
        <v>7001</v>
      </c>
      <c r="E5496">
        <v>8155</v>
      </c>
      <c r="F5496" t="s">
        <v>59</v>
      </c>
      <c r="G5496">
        <v>5</v>
      </c>
      <c r="H5496" t="s">
        <v>30</v>
      </c>
      <c r="I5496" t="s">
        <v>31</v>
      </c>
      <c r="J5496">
        <v>2678</v>
      </c>
      <c r="K5496" t="s">
        <v>937</v>
      </c>
      <c r="L5496">
        <v>2678</v>
      </c>
      <c r="M5496" t="s">
        <v>937</v>
      </c>
      <c r="N5496" t="s">
        <v>938</v>
      </c>
      <c r="O5496" t="s">
        <v>67</v>
      </c>
      <c r="P5496" t="s">
        <v>345</v>
      </c>
      <c r="Q5496" t="s">
        <v>36</v>
      </c>
      <c r="R5496" t="s">
        <v>36</v>
      </c>
      <c r="S5496" t="s">
        <v>37</v>
      </c>
      <c r="T5496">
        <v>492284.78</v>
      </c>
      <c r="U5496">
        <v>175873.85</v>
      </c>
      <c r="V5496">
        <v>0</v>
      </c>
      <c r="W5496">
        <v>0</v>
      </c>
      <c r="X5496">
        <v>35622.629999999997</v>
      </c>
      <c r="Y5496">
        <v>12677.02</v>
      </c>
      <c r="Z5496">
        <v>0</v>
      </c>
      <c r="AA5496">
        <v>0</v>
      </c>
      <c r="AB5496">
        <f t="shared" si="255"/>
        <v>41023.731666666667</v>
      </c>
      <c r="AC5496">
        <f t="shared" si="256"/>
        <v>0</v>
      </c>
      <c r="AD5496">
        <f t="shared" si="257"/>
        <v>90252.209666666677</v>
      </c>
    </row>
    <row r="5497" spans="1:30" x14ac:dyDescent="0.3">
      <c r="A5497">
        <v>756844</v>
      </c>
      <c r="B5497" t="s">
        <v>373</v>
      </c>
      <c r="C5497" t="s">
        <v>28</v>
      </c>
      <c r="D5497">
        <v>7994</v>
      </c>
      <c r="E5497">
        <v>8144</v>
      </c>
      <c r="F5497" t="s">
        <v>117</v>
      </c>
      <c r="G5497">
        <v>5</v>
      </c>
      <c r="H5497" t="s">
        <v>30</v>
      </c>
      <c r="I5497" t="s">
        <v>31</v>
      </c>
      <c r="J5497">
        <v>372</v>
      </c>
      <c r="K5497" t="s">
        <v>361</v>
      </c>
      <c r="L5497">
        <v>372</v>
      </c>
      <c r="M5497" t="s">
        <v>361</v>
      </c>
      <c r="N5497" t="s">
        <v>362</v>
      </c>
      <c r="O5497" t="s">
        <v>34</v>
      </c>
      <c r="P5497" t="s">
        <v>127</v>
      </c>
      <c r="Q5497" t="s">
        <v>36</v>
      </c>
      <c r="R5497" t="s">
        <v>36</v>
      </c>
      <c r="S5497" t="s">
        <v>37</v>
      </c>
      <c r="T5497">
        <v>119278.21</v>
      </c>
      <c r="U5497">
        <v>28559.759999999998</v>
      </c>
      <c r="V5497">
        <v>0</v>
      </c>
      <c r="W5497">
        <v>19462.240000000002</v>
      </c>
      <c r="X5497">
        <v>9818.98</v>
      </c>
      <c r="Y5497">
        <v>2290.84</v>
      </c>
      <c r="Z5497">
        <v>0</v>
      </c>
      <c r="AA5497">
        <v>1394.08</v>
      </c>
      <c r="AB5497">
        <f t="shared" si="255"/>
        <v>9939.8508333333339</v>
      </c>
      <c r="AC5497">
        <f t="shared" si="256"/>
        <v>19462.240000000002</v>
      </c>
      <c r="AD5497">
        <f t="shared" si="257"/>
        <v>21867.671833333337</v>
      </c>
    </row>
    <row r="5498" spans="1:30" x14ac:dyDescent="0.3">
      <c r="A5498">
        <v>144855</v>
      </c>
      <c r="B5498" t="s">
        <v>1295</v>
      </c>
      <c r="C5498" t="s">
        <v>28</v>
      </c>
      <c r="D5498">
        <v>7994</v>
      </c>
      <c r="E5498">
        <v>8149</v>
      </c>
      <c r="F5498" t="s">
        <v>1296</v>
      </c>
      <c r="G5498">
        <v>4</v>
      </c>
      <c r="H5498" t="s">
        <v>40</v>
      </c>
      <c r="I5498" t="s">
        <v>96</v>
      </c>
      <c r="J5498">
        <v>1156</v>
      </c>
      <c r="K5498" t="s">
        <v>137</v>
      </c>
      <c r="L5498">
        <v>1156</v>
      </c>
      <c r="M5498" t="s">
        <v>137</v>
      </c>
      <c r="N5498" t="s">
        <v>138</v>
      </c>
      <c r="O5498" t="s">
        <v>34</v>
      </c>
      <c r="P5498" t="s">
        <v>134</v>
      </c>
      <c r="Q5498" t="s">
        <v>37</v>
      </c>
      <c r="R5498" t="s">
        <v>36</v>
      </c>
      <c r="S5498" t="s">
        <v>36</v>
      </c>
      <c r="T5498">
        <v>17690141.039999999</v>
      </c>
      <c r="U5498">
        <v>2050929.72</v>
      </c>
      <c r="V5498">
        <v>1133461.2</v>
      </c>
      <c r="W5498">
        <v>2040230.16</v>
      </c>
      <c r="X5498">
        <v>642610.24</v>
      </c>
      <c r="Y5498">
        <v>58038.37</v>
      </c>
      <c r="Z5498">
        <v>26277.17</v>
      </c>
      <c r="AA5498">
        <v>28714.84</v>
      </c>
      <c r="AB5498">
        <f t="shared" si="255"/>
        <v>1474178.42</v>
      </c>
      <c r="AC5498">
        <f t="shared" si="256"/>
        <v>3173691.36</v>
      </c>
      <c r="AD5498">
        <f t="shared" si="257"/>
        <v>3243192.5240000002</v>
      </c>
    </row>
    <row r="5499" spans="1:30" x14ac:dyDescent="0.3">
      <c r="A5499">
        <v>119408</v>
      </c>
      <c r="B5499" t="s">
        <v>279</v>
      </c>
      <c r="C5499" t="s">
        <v>28</v>
      </c>
      <c r="D5499">
        <v>7992</v>
      </c>
      <c r="E5499">
        <v>8145</v>
      </c>
      <c r="F5499" t="s">
        <v>280</v>
      </c>
      <c r="G5499">
        <v>4</v>
      </c>
      <c r="H5499" t="s">
        <v>40</v>
      </c>
      <c r="I5499" t="s">
        <v>31</v>
      </c>
      <c r="J5499">
        <v>1468</v>
      </c>
      <c r="K5499" t="s">
        <v>281</v>
      </c>
      <c r="L5499">
        <v>1468</v>
      </c>
      <c r="M5499" t="s">
        <v>281</v>
      </c>
      <c r="N5499" t="s">
        <v>282</v>
      </c>
      <c r="O5499" t="s">
        <v>67</v>
      </c>
      <c r="P5499" t="s">
        <v>408</v>
      </c>
      <c r="Q5499" t="s">
        <v>36</v>
      </c>
      <c r="R5499" t="s">
        <v>36</v>
      </c>
      <c r="S5499" t="s">
        <v>36</v>
      </c>
      <c r="T5499">
        <v>25615.16</v>
      </c>
      <c r="U5499">
        <v>0</v>
      </c>
      <c r="V5499">
        <v>0</v>
      </c>
      <c r="W5499">
        <v>0</v>
      </c>
      <c r="X5499">
        <v>1500.99</v>
      </c>
      <c r="Y5499">
        <v>0</v>
      </c>
      <c r="Z5499">
        <v>0</v>
      </c>
      <c r="AA5499">
        <v>0</v>
      </c>
      <c r="AB5499">
        <f t="shared" si="255"/>
        <v>2134.5966666666668</v>
      </c>
      <c r="AC5499">
        <f t="shared" si="256"/>
        <v>0</v>
      </c>
      <c r="AD5499">
        <f t="shared" si="257"/>
        <v>4696.1126666666678</v>
      </c>
    </row>
    <row r="5500" spans="1:30" x14ac:dyDescent="0.3">
      <c r="A5500">
        <v>970435</v>
      </c>
      <c r="B5500" t="s">
        <v>1467</v>
      </c>
      <c r="C5500" t="s">
        <v>28</v>
      </c>
      <c r="D5500">
        <v>7992</v>
      </c>
      <c r="E5500">
        <v>8155</v>
      </c>
      <c r="F5500" t="s">
        <v>253</v>
      </c>
      <c r="G5500">
        <v>5</v>
      </c>
      <c r="H5500" t="s">
        <v>30</v>
      </c>
      <c r="I5500" t="s">
        <v>31</v>
      </c>
      <c r="J5500">
        <v>2608</v>
      </c>
      <c r="K5500" t="s">
        <v>1468</v>
      </c>
      <c r="L5500">
        <v>2608</v>
      </c>
      <c r="M5500" t="s">
        <v>1468</v>
      </c>
      <c r="N5500" t="s">
        <v>1469</v>
      </c>
      <c r="O5500" t="s">
        <v>67</v>
      </c>
      <c r="P5500" t="s">
        <v>358</v>
      </c>
      <c r="Q5500" t="s">
        <v>36</v>
      </c>
      <c r="R5500" t="s">
        <v>36</v>
      </c>
      <c r="S5500" t="s">
        <v>37</v>
      </c>
      <c r="T5500">
        <v>0</v>
      </c>
      <c r="U5500">
        <v>72009.34</v>
      </c>
      <c r="V5500">
        <v>0</v>
      </c>
      <c r="W5500">
        <v>0</v>
      </c>
      <c r="X5500">
        <v>1846.53</v>
      </c>
      <c r="Y5500">
        <v>6604.77</v>
      </c>
      <c r="Z5500">
        <v>0</v>
      </c>
      <c r="AA5500">
        <v>0</v>
      </c>
      <c r="AB5500">
        <f t="shared" si="255"/>
        <v>0</v>
      </c>
      <c r="AC5500">
        <f t="shared" si="256"/>
        <v>0</v>
      </c>
      <c r="AD5500">
        <f t="shared" si="257"/>
        <v>0</v>
      </c>
    </row>
    <row r="5501" spans="1:30" x14ac:dyDescent="0.3">
      <c r="A5501">
        <v>931338</v>
      </c>
      <c r="B5501" t="s">
        <v>4018</v>
      </c>
      <c r="C5501" t="s">
        <v>28</v>
      </c>
      <c r="D5501">
        <v>7001</v>
      </c>
      <c r="E5501">
        <v>8149</v>
      </c>
      <c r="F5501" t="s">
        <v>2190</v>
      </c>
      <c r="G5501">
        <v>3</v>
      </c>
      <c r="H5501" t="s">
        <v>170</v>
      </c>
      <c r="I5501" t="s">
        <v>96</v>
      </c>
      <c r="J5501">
        <v>72019</v>
      </c>
      <c r="K5501" t="s">
        <v>2191</v>
      </c>
      <c r="L5501">
        <v>72019</v>
      </c>
      <c r="M5501" t="s">
        <v>2191</v>
      </c>
      <c r="N5501" t="s">
        <v>2192</v>
      </c>
      <c r="O5501" t="s">
        <v>67</v>
      </c>
      <c r="P5501" t="s">
        <v>767</v>
      </c>
      <c r="Q5501" t="s">
        <v>37</v>
      </c>
      <c r="R5501" t="s">
        <v>36</v>
      </c>
      <c r="S5501" t="s">
        <v>36</v>
      </c>
      <c r="T5501">
        <v>51500</v>
      </c>
      <c r="U5501">
        <v>51500</v>
      </c>
      <c r="V5501">
        <v>0</v>
      </c>
      <c r="W5501">
        <v>0</v>
      </c>
      <c r="X5501">
        <v>763.06</v>
      </c>
      <c r="Y5501">
        <v>763.06</v>
      </c>
      <c r="Z5501">
        <v>0</v>
      </c>
      <c r="AA5501">
        <v>0</v>
      </c>
      <c r="AB5501">
        <f t="shared" si="255"/>
        <v>4291.666666666667</v>
      </c>
      <c r="AC5501">
        <f t="shared" si="256"/>
        <v>0</v>
      </c>
      <c r="AD5501">
        <f t="shared" si="257"/>
        <v>9441.6666666666679</v>
      </c>
    </row>
    <row r="5502" spans="1:30" x14ac:dyDescent="0.3">
      <c r="A5502">
        <v>654172</v>
      </c>
      <c r="B5502" t="s">
        <v>993</v>
      </c>
      <c r="C5502" t="s">
        <v>28</v>
      </c>
      <c r="D5502">
        <v>7670</v>
      </c>
      <c r="E5502">
        <v>8155</v>
      </c>
      <c r="F5502" t="s">
        <v>471</v>
      </c>
      <c r="G5502">
        <v>4</v>
      </c>
      <c r="H5502" t="s">
        <v>40</v>
      </c>
      <c r="I5502" t="s">
        <v>31</v>
      </c>
      <c r="J5502">
        <v>40206</v>
      </c>
      <c r="K5502" t="s">
        <v>236</v>
      </c>
      <c r="L5502">
        <v>40205</v>
      </c>
      <c r="M5502" t="s">
        <v>237</v>
      </c>
      <c r="N5502" t="s">
        <v>472</v>
      </c>
      <c r="O5502" t="s">
        <v>34</v>
      </c>
      <c r="P5502" t="s">
        <v>1439</v>
      </c>
      <c r="Q5502" t="s">
        <v>36</v>
      </c>
      <c r="R5502" t="s">
        <v>36</v>
      </c>
      <c r="S5502" t="s">
        <v>36</v>
      </c>
      <c r="T5502">
        <v>154814.20000000001</v>
      </c>
      <c r="U5502">
        <v>49061.5</v>
      </c>
      <c r="V5502">
        <v>0</v>
      </c>
      <c r="W5502">
        <v>0</v>
      </c>
      <c r="X5502">
        <v>4442.3500000000004</v>
      </c>
      <c r="Y5502">
        <v>1399.85</v>
      </c>
      <c r="Z5502">
        <v>0</v>
      </c>
      <c r="AA5502">
        <v>0</v>
      </c>
      <c r="AB5502">
        <f t="shared" si="255"/>
        <v>12901.183333333334</v>
      </c>
      <c r="AC5502">
        <f t="shared" si="256"/>
        <v>0</v>
      </c>
      <c r="AD5502">
        <f t="shared" si="257"/>
        <v>28382.603333333336</v>
      </c>
    </row>
    <row r="5503" spans="1:30" x14ac:dyDescent="0.3">
      <c r="A5503">
        <v>701275</v>
      </c>
      <c r="B5503" t="s">
        <v>4019</v>
      </c>
      <c r="C5503" t="s">
        <v>28</v>
      </c>
      <c r="D5503">
        <v>7992</v>
      </c>
      <c r="E5503">
        <v>8147</v>
      </c>
      <c r="F5503" t="s">
        <v>4020</v>
      </c>
      <c r="G5503">
        <v>5</v>
      </c>
      <c r="H5503" t="s">
        <v>30</v>
      </c>
      <c r="I5503" t="s">
        <v>31</v>
      </c>
      <c r="J5503">
        <v>305</v>
      </c>
      <c r="K5503" t="s">
        <v>464</v>
      </c>
      <c r="L5503">
        <v>305</v>
      </c>
      <c r="M5503" t="s">
        <v>464</v>
      </c>
      <c r="N5503" t="s">
        <v>465</v>
      </c>
      <c r="O5503" t="s">
        <v>67</v>
      </c>
      <c r="P5503" t="s">
        <v>263</v>
      </c>
      <c r="Q5503" t="s">
        <v>36</v>
      </c>
      <c r="R5503" t="s">
        <v>36</v>
      </c>
      <c r="S5503" t="s">
        <v>37</v>
      </c>
      <c r="T5503">
        <v>95574.6</v>
      </c>
      <c r="U5503">
        <v>29881.62</v>
      </c>
      <c r="V5503">
        <v>10243.86</v>
      </c>
      <c r="W5503">
        <v>10243.86</v>
      </c>
      <c r="X5503">
        <v>7694.76</v>
      </c>
      <c r="Y5503">
        <v>2460.87</v>
      </c>
      <c r="Z5503">
        <v>807.09</v>
      </c>
      <c r="AA5503">
        <v>394</v>
      </c>
      <c r="AB5503">
        <f t="shared" si="255"/>
        <v>7964.55</v>
      </c>
      <c r="AC5503">
        <f t="shared" si="256"/>
        <v>20487.72</v>
      </c>
      <c r="AD5503">
        <f t="shared" si="257"/>
        <v>17522.010000000002</v>
      </c>
    </row>
    <row r="5504" spans="1:30" x14ac:dyDescent="0.3">
      <c r="A5504">
        <v>718570</v>
      </c>
      <c r="B5504" t="s">
        <v>4021</v>
      </c>
      <c r="C5504" t="s">
        <v>28</v>
      </c>
      <c r="D5504">
        <v>7994</v>
      </c>
      <c r="E5504">
        <v>8149</v>
      </c>
      <c r="G5504">
        <v>4</v>
      </c>
      <c r="H5504" t="s">
        <v>40</v>
      </c>
      <c r="I5504" t="s">
        <v>96</v>
      </c>
      <c r="J5504">
        <v>2009</v>
      </c>
      <c r="K5504" t="s">
        <v>245</v>
      </c>
      <c r="L5504">
        <v>2009</v>
      </c>
      <c r="M5504" t="s">
        <v>245</v>
      </c>
      <c r="N5504" t="s">
        <v>246</v>
      </c>
      <c r="O5504" t="s">
        <v>34</v>
      </c>
      <c r="P5504" t="s">
        <v>270</v>
      </c>
      <c r="Q5504" t="s">
        <v>37</v>
      </c>
      <c r="R5504" t="s">
        <v>36</v>
      </c>
      <c r="S5504" t="s">
        <v>36</v>
      </c>
      <c r="T5504">
        <v>532231.84</v>
      </c>
      <c r="U5504">
        <v>118684.48</v>
      </c>
      <c r="V5504">
        <v>29275.279999999999</v>
      </c>
      <c r="W5504">
        <v>29290.560000000001</v>
      </c>
      <c r="X5504">
        <v>17338.8</v>
      </c>
      <c r="Y5504">
        <v>4668.4399999999996</v>
      </c>
      <c r="Z5504">
        <v>1801.42</v>
      </c>
      <c r="AA5504">
        <v>782.8</v>
      </c>
      <c r="AB5504">
        <f t="shared" si="255"/>
        <v>44352.653333333328</v>
      </c>
      <c r="AC5504">
        <f t="shared" si="256"/>
        <v>58565.84</v>
      </c>
      <c r="AD5504">
        <f t="shared" si="257"/>
        <v>97575.837333333329</v>
      </c>
    </row>
    <row r="5505" spans="1:30" x14ac:dyDescent="0.3">
      <c r="A5505">
        <v>182987</v>
      </c>
      <c r="B5505" t="s">
        <v>1660</v>
      </c>
      <c r="C5505" t="s">
        <v>28</v>
      </c>
      <c r="D5505">
        <v>806</v>
      </c>
      <c r="E5505">
        <v>8149</v>
      </c>
      <c r="F5505" t="s">
        <v>1661</v>
      </c>
      <c r="G5505">
        <v>4</v>
      </c>
      <c r="H5505" t="s">
        <v>40</v>
      </c>
      <c r="I5505" t="s">
        <v>96</v>
      </c>
      <c r="J5505">
        <v>1086</v>
      </c>
      <c r="K5505" t="s">
        <v>1409</v>
      </c>
      <c r="L5505">
        <v>1086</v>
      </c>
      <c r="M5505" t="s">
        <v>1409</v>
      </c>
      <c r="N5505" t="s">
        <v>1662</v>
      </c>
      <c r="O5505" t="s">
        <v>67</v>
      </c>
      <c r="P5505" t="s">
        <v>225</v>
      </c>
      <c r="Q5505" t="s">
        <v>36</v>
      </c>
      <c r="R5505" t="s">
        <v>36</v>
      </c>
      <c r="S5505" t="s">
        <v>36</v>
      </c>
      <c r="T5505">
        <v>116452.26</v>
      </c>
      <c r="U5505">
        <v>10063.24</v>
      </c>
      <c r="V5505">
        <v>13610.1</v>
      </c>
      <c r="W5505">
        <v>19054.14</v>
      </c>
      <c r="X5505">
        <v>10679.14</v>
      </c>
      <c r="Y5505">
        <v>703.86</v>
      </c>
      <c r="Z5505">
        <v>1276.74</v>
      </c>
      <c r="AA5505">
        <v>733.2</v>
      </c>
      <c r="AB5505">
        <f t="shared" si="255"/>
        <v>9704.3549999999996</v>
      </c>
      <c r="AC5505">
        <f t="shared" si="256"/>
        <v>32664.239999999998</v>
      </c>
      <c r="AD5505">
        <f t="shared" si="257"/>
        <v>21349.581000000002</v>
      </c>
    </row>
    <row r="5506" spans="1:30" x14ac:dyDescent="0.3">
      <c r="A5506">
        <v>808445</v>
      </c>
      <c r="B5506" t="s">
        <v>4022</v>
      </c>
      <c r="C5506" t="s">
        <v>28</v>
      </c>
      <c r="D5506">
        <v>7001</v>
      </c>
      <c r="E5506">
        <v>8149</v>
      </c>
      <c r="F5506" t="s">
        <v>4023</v>
      </c>
      <c r="G5506">
        <v>2</v>
      </c>
      <c r="H5506" t="s">
        <v>71</v>
      </c>
      <c r="I5506" t="s">
        <v>96</v>
      </c>
      <c r="J5506">
        <v>36477</v>
      </c>
      <c r="K5506" t="s">
        <v>781</v>
      </c>
      <c r="L5506">
        <v>36477</v>
      </c>
      <c r="M5506" t="s">
        <v>781</v>
      </c>
      <c r="N5506">
        <v>0</v>
      </c>
      <c r="O5506" t="s">
        <v>67</v>
      </c>
      <c r="P5506" t="s">
        <v>109</v>
      </c>
      <c r="Q5506" t="s">
        <v>37</v>
      </c>
      <c r="R5506" t="s">
        <v>36</v>
      </c>
      <c r="S5506" t="s">
        <v>36</v>
      </c>
      <c r="T5506">
        <v>11685.83</v>
      </c>
      <c r="U5506">
        <v>8989.1</v>
      </c>
      <c r="V5506">
        <v>0</v>
      </c>
      <c r="W5506">
        <v>0</v>
      </c>
      <c r="X5506">
        <v>340.22</v>
      </c>
      <c r="Y5506">
        <v>264.39</v>
      </c>
      <c r="Z5506">
        <v>0</v>
      </c>
      <c r="AA5506">
        <v>0</v>
      </c>
      <c r="AB5506">
        <f t="shared" si="255"/>
        <v>973.81916666666666</v>
      </c>
      <c r="AC5506">
        <f t="shared" si="256"/>
        <v>0</v>
      </c>
      <c r="AD5506">
        <f t="shared" si="257"/>
        <v>2142.4021666666667</v>
      </c>
    </row>
    <row r="5507" spans="1:30" x14ac:dyDescent="0.3">
      <c r="A5507">
        <v>193700</v>
      </c>
      <c r="B5507" t="s">
        <v>3455</v>
      </c>
      <c r="C5507" t="s">
        <v>28</v>
      </c>
      <c r="D5507">
        <v>7992</v>
      </c>
      <c r="E5507">
        <v>8182</v>
      </c>
      <c r="F5507" t="s">
        <v>2535</v>
      </c>
      <c r="G5507">
        <v>5</v>
      </c>
      <c r="H5507" t="s">
        <v>30</v>
      </c>
      <c r="I5507" t="s">
        <v>31</v>
      </c>
      <c r="J5507">
        <v>1607</v>
      </c>
      <c r="K5507" t="s">
        <v>537</v>
      </c>
      <c r="L5507">
        <v>1607</v>
      </c>
      <c r="M5507" t="s">
        <v>537</v>
      </c>
      <c r="N5507" t="s">
        <v>612</v>
      </c>
      <c r="O5507" t="s">
        <v>67</v>
      </c>
      <c r="P5507" t="s">
        <v>896</v>
      </c>
      <c r="Q5507" t="s">
        <v>36</v>
      </c>
      <c r="R5507" t="s">
        <v>36</v>
      </c>
      <c r="S5507" t="s">
        <v>37</v>
      </c>
      <c r="T5507">
        <v>0</v>
      </c>
      <c r="U5507">
        <v>0</v>
      </c>
      <c r="V5507">
        <v>2090.4</v>
      </c>
      <c r="W5507">
        <v>58879.93</v>
      </c>
      <c r="X5507">
        <v>0</v>
      </c>
      <c r="Y5507">
        <v>0</v>
      </c>
      <c r="Z5507">
        <v>185.68</v>
      </c>
      <c r="AA5507">
        <v>4090.55</v>
      </c>
      <c r="AB5507">
        <f t="shared" ref="AB5507:AB5570" si="258">T5507/12</f>
        <v>0</v>
      </c>
      <c r="AC5507">
        <f t="shared" ref="AC5507:AC5570" si="259">SUM(V5507:W5507)</f>
        <v>60970.33</v>
      </c>
      <c r="AD5507">
        <f t="shared" ref="AD5507:AD5570" si="260">AB5507*2*1.1</f>
        <v>0</v>
      </c>
    </row>
    <row r="5508" spans="1:30" x14ac:dyDescent="0.3">
      <c r="A5508">
        <v>821635</v>
      </c>
      <c r="B5508" t="s">
        <v>2078</v>
      </c>
      <c r="C5508" t="s">
        <v>28</v>
      </c>
      <c r="D5508">
        <v>7992</v>
      </c>
      <c r="E5508">
        <v>8160</v>
      </c>
      <c r="F5508" t="s">
        <v>154</v>
      </c>
      <c r="G5508">
        <v>5</v>
      </c>
      <c r="H5508" t="s">
        <v>30</v>
      </c>
      <c r="I5508" t="s">
        <v>31</v>
      </c>
      <c r="J5508">
        <v>1816</v>
      </c>
      <c r="K5508" t="s">
        <v>638</v>
      </c>
      <c r="L5508">
        <v>1816</v>
      </c>
      <c r="M5508" t="s">
        <v>638</v>
      </c>
      <c r="N5508" t="s">
        <v>1841</v>
      </c>
      <c r="O5508" t="s">
        <v>67</v>
      </c>
      <c r="P5508" t="s">
        <v>827</v>
      </c>
      <c r="Q5508" t="s">
        <v>36</v>
      </c>
      <c r="R5508" t="s">
        <v>36</v>
      </c>
      <c r="S5508" t="s">
        <v>37</v>
      </c>
      <c r="T5508">
        <v>93831.039999999994</v>
      </c>
      <c r="U5508">
        <v>0</v>
      </c>
      <c r="V5508">
        <v>0</v>
      </c>
      <c r="W5508">
        <v>0</v>
      </c>
      <c r="X5508">
        <v>6574.22</v>
      </c>
      <c r="Y5508">
        <v>0</v>
      </c>
      <c r="Z5508">
        <v>0</v>
      </c>
      <c r="AA5508">
        <v>0</v>
      </c>
      <c r="AB5508">
        <f t="shared" si="258"/>
        <v>7819.2533333333331</v>
      </c>
      <c r="AC5508">
        <f t="shared" si="259"/>
        <v>0</v>
      </c>
      <c r="AD5508">
        <f t="shared" si="260"/>
        <v>17202.357333333333</v>
      </c>
    </row>
    <row r="5509" spans="1:30" x14ac:dyDescent="0.3">
      <c r="A5509">
        <v>801705</v>
      </c>
      <c r="B5509" t="s">
        <v>426</v>
      </c>
      <c r="C5509" t="s">
        <v>28</v>
      </c>
      <c r="D5509">
        <v>7003</v>
      </c>
      <c r="E5509">
        <v>8148</v>
      </c>
      <c r="F5509" t="s">
        <v>70</v>
      </c>
      <c r="G5509">
        <v>5</v>
      </c>
      <c r="H5509" t="s">
        <v>30</v>
      </c>
      <c r="I5509" t="s">
        <v>31</v>
      </c>
      <c r="J5509">
        <v>40461</v>
      </c>
      <c r="K5509" t="s">
        <v>41</v>
      </c>
      <c r="L5509">
        <v>40461</v>
      </c>
      <c r="M5509" t="s">
        <v>41</v>
      </c>
      <c r="N5509" t="s">
        <v>318</v>
      </c>
      <c r="O5509" t="s">
        <v>43</v>
      </c>
      <c r="P5509" t="s">
        <v>2581</v>
      </c>
      <c r="Q5509" t="s">
        <v>36</v>
      </c>
      <c r="R5509" t="s">
        <v>36</v>
      </c>
      <c r="S5509" t="s">
        <v>37</v>
      </c>
      <c r="T5509">
        <v>178658.75</v>
      </c>
      <c r="U5509">
        <v>62451.88</v>
      </c>
      <c r="V5509">
        <v>0</v>
      </c>
      <c r="W5509">
        <v>0</v>
      </c>
      <c r="X5509">
        <v>14362.23</v>
      </c>
      <c r="Y5509">
        <v>7210.07</v>
      </c>
      <c r="Z5509">
        <v>0</v>
      </c>
      <c r="AA5509">
        <v>0</v>
      </c>
      <c r="AB5509">
        <f t="shared" si="258"/>
        <v>14888.229166666666</v>
      </c>
      <c r="AC5509">
        <f t="shared" si="259"/>
        <v>0</v>
      </c>
      <c r="AD5509">
        <f t="shared" si="260"/>
        <v>32754.104166666668</v>
      </c>
    </row>
    <row r="5510" spans="1:30" x14ac:dyDescent="0.3">
      <c r="A5510">
        <v>796511</v>
      </c>
      <c r="B5510" t="s">
        <v>1096</v>
      </c>
      <c r="C5510" t="s">
        <v>28</v>
      </c>
      <c r="D5510">
        <v>7994</v>
      </c>
      <c r="E5510">
        <v>8147</v>
      </c>
      <c r="F5510" t="s">
        <v>89</v>
      </c>
      <c r="G5510">
        <v>5</v>
      </c>
      <c r="H5510" t="s">
        <v>30</v>
      </c>
      <c r="I5510" t="s">
        <v>31</v>
      </c>
      <c r="J5510">
        <v>2009</v>
      </c>
      <c r="K5510" t="s">
        <v>245</v>
      </c>
      <c r="L5510">
        <v>2009</v>
      </c>
      <c r="M5510" t="s">
        <v>245</v>
      </c>
      <c r="N5510" t="s">
        <v>246</v>
      </c>
      <c r="O5510" t="s">
        <v>34</v>
      </c>
      <c r="P5510" t="s">
        <v>127</v>
      </c>
      <c r="Q5510" t="s">
        <v>36</v>
      </c>
      <c r="R5510" t="s">
        <v>36</v>
      </c>
      <c r="S5510" t="s">
        <v>37</v>
      </c>
      <c r="T5510">
        <v>150547.79</v>
      </c>
      <c r="U5510">
        <v>9519.92</v>
      </c>
      <c r="V5510">
        <v>0</v>
      </c>
      <c r="W5510">
        <v>0</v>
      </c>
      <c r="X5510">
        <v>12304.32</v>
      </c>
      <c r="Y5510">
        <v>800.33</v>
      </c>
      <c r="Z5510">
        <v>0</v>
      </c>
      <c r="AA5510">
        <v>0</v>
      </c>
      <c r="AB5510">
        <f t="shared" si="258"/>
        <v>12545.649166666668</v>
      </c>
      <c r="AC5510">
        <f t="shared" si="259"/>
        <v>0</v>
      </c>
      <c r="AD5510">
        <f t="shared" si="260"/>
        <v>27600.428166666672</v>
      </c>
    </row>
    <row r="5511" spans="1:30" x14ac:dyDescent="0.3">
      <c r="A5511">
        <v>718987</v>
      </c>
      <c r="B5511" t="s">
        <v>3345</v>
      </c>
      <c r="C5511" t="s">
        <v>28</v>
      </c>
      <c r="D5511">
        <v>7001</v>
      </c>
      <c r="E5511">
        <v>8149</v>
      </c>
      <c r="F5511" t="s">
        <v>3346</v>
      </c>
      <c r="G5511">
        <v>4</v>
      </c>
      <c r="H5511" t="s">
        <v>40</v>
      </c>
      <c r="I5511" t="s">
        <v>96</v>
      </c>
      <c r="J5511">
        <v>40004</v>
      </c>
      <c r="K5511" t="s">
        <v>715</v>
      </c>
      <c r="L5511">
        <v>40004</v>
      </c>
      <c r="M5511" t="s">
        <v>715</v>
      </c>
      <c r="N5511" t="s">
        <v>3347</v>
      </c>
      <c r="O5511" t="s">
        <v>34</v>
      </c>
      <c r="P5511" t="s">
        <v>368</v>
      </c>
      <c r="Q5511" t="s">
        <v>37</v>
      </c>
      <c r="R5511" t="s">
        <v>36</v>
      </c>
      <c r="S5511" t="s">
        <v>36</v>
      </c>
      <c r="T5511">
        <v>846869.24</v>
      </c>
      <c r="U5511">
        <v>69311.88</v>
      </c>
      <c r="V5511">
        <v>135904</v>
      </c>
      <c r="W5511">
        <v>108723.2</v>
      </c>
      <c r="X5511">
        <v>35266.22</v>
      </c>
      <c r="Y5511">
        <v>2734.88</v>
      </c>
      <c r="Z5511">
        <v>4292.8599999999997</v>
      </c>
      <c r="AA5511">
        <v>1.28</v>
      </c>
      <c r="AB5511">
        <f t="shared" si="258"/>
        <v>70572.436666666661</v>
      </c>
      <c r="AC5511">
        <f t="shared" si="259"/>
        <v>244627.20000000001</v>
      </c>
      <c r="AD5511">
        <f t="shared" si="260"/>
        <v>155259.36066666667</v>
      </c>
    </row>
    <row r="5512" spans="1:30" x14ac:dyDescent="0.3">
      <c r="A5512">
        <v>929960</v>
      </c>
      <c r="B5512" t="s">
        <v>4024</v>
      </c>
      <c r="C5512" t="s">
        <v>28</v>
      </c>
      <c r="D5512">
        <v>7001</v>
      </c>
      <c r="E5512">
        <v>8149</v>
      </c>
      <c r="F5512" t="s">
        <v>4025</v>
      </c>
      <c r="G5512">
        <v>2</v>
      </c>
      <c r="H5512" t="s">
        <v>71</v>
      </c>
      <c r="I5512" t="s">
        <v>96</v>
      </c>
      <c r="J5512">
        <v>464</v>
      </c>
      <c r="K5512" t="s">
        <v>321</v>
      </c>
      <c r="L5512">
        <v>21373</v>
      </c>
      <c r="M5512" t="s">
        <v>220</v>
      </c>
      <c r="N5512">
        <v>0</v>
      </c>
      <c r="O5512" t="s">
        <v>43</v>
      </c>
      <c r="P5512" t="s">
        <v>109</v>
      </c>
      <c r="Q5512" t="s">
        <v>37</v>
      </c>
      <c r="R5512" t="s">
        <v>36</v>
      </c>
      <c r="S5512" t="s">
        <v>36</v>
      </c>
      <c r="T5512">
        <v>46721.13</v>
      </c>
      <c r="U5512">
        <v>7191.28</v>
      </c>
      <c r="V5512">
        <v>3685.56</v>
      </c>
      <c r="W5512">
        <v>3685.56</v>
      </c>
      <c r="X5512">
        <v>1528.36</v>
      </c>
      <c r="Y5512">
        <v>220.51</v>
      </c>
      <c r="Z5512">
        <v>113.22</v>
      </c>
      <c r="AA5512">
        <v>0</v>
      </c>
      <c r="AB5512">
        <f t="shared" si="258"/>
        <v>3893.4274999999998</v>
      </c>
      <c r="AC5512">
        <f t="shared" si="259"/>
        <v>7371.12</v>
      </c>
      <c r="AD5512">
        <f t="shared" si="260"/>
        <v>8565.540500000001</v>
      </c>
    </row>
    <row r="5513" spans="1:30" x14ac:dyDescent="0.3">
      <c r="A5513">
        <v>880094</v>
      </c>
      <c r="B5513" t="s">
        <v>4026</v>
      </c>
      <c r="C5513" t="s">
        <v>28</v>
      </c>
      <c r="D5513">
        <v>7001</v>
      </c>
      <c r="E5513">
        <v>8149</v>
      </c>
      <c r="F5513" t="s">
        <v>4027</v>
      </c>
      <c r="G5513">
        <v>2</v>
      </c>
      <c r="H5513" t="s">
        <v>71</v>
      </c>
      <c r="I5513" t="s">
        <v>96</v>
      </c>
      <c r="J5513">
        <v>72466</v>
      </c>
      <c r="K5513" t="s">
        <v>4028</v>
      </c>
      <c r="L5513">
        <v>72466</v>
      </c>
      <c r="M5513" t="s">
        <v>4028</v>
      </c>
      <c r="N5513">
        <v>0</v>
      </c>
      <c r="O5513" t="s">
        <v>67</v>
      </c>
      <c r="P5513" t="s">
        <v>109</v>
      </c>
      <c r="Q5513" t="s">
        <v>37</v>
      </c>
      <c r="R5513" t="s">
        <v>36</v>
      </c>
      <c r="S5513" t="s">
        <v>36</v>
      </c>
      <c r="T5513">
        <v>35731.89</v>
      </c>
      <c r="U5513">
        <v>5393.46</v>
      </c>
      <c r="V5513">
        <v>2764.17</v>
      </c>
      <c r="W5513">
        <v>2764.17</v>
      </c>
      <c r="X5513">
        <v>1070.1400000000001</v>
      </c>
      <c r="Y5513">
        <v>158.63999999999999</v>
      </c>
      <c r="Z5513">
        <v>78</v>
      </c>
      <c r="AA5513">
        <v>0</v>
      </c>
      <c r="AB5513">
        <f t="shared" si="258"/>
        <v>2977.6574999999998</v>
      </c>
      <c r="AC5513">
        <f t="shared" si="259"/>
        <v>5528.34</v>
      </c>
      <c r="AD5513">
        <f t="shared" si="260"/>
        <v>6550.8464999999997</v>
      </c>
    </row>
    <row r="5514" spans="1:30" x14ac:dyDescent="0.3">
      <c r="A5514">
        <v>819103</v>
      </c>
      <c r="B5514" t="s">
        <v>1338</v>
      </c>
      <c r="C5514" t="s">
        <v>28</v>
      </c>
      <c r="D5514">
        <v>7001</v>
      </c>
      <c r="E5514">
        <v>8149</v>
      </c>
      <c r="F5514" t="s">
        <v>1290</v>
      </c>
      <c r="G5514">
        <v>4</v>
      </c>
      <c r="H5514" t="s">
        <v>40</v>
      </c>
      <c r="I5514" t="s">
        <v>96</v>
      </c>
      <c r="J5514">
        <v>72009</v>
      </c>
      <c r="K5514" t="s">
        <v>1291</v>
      </c>
      <c r="L5514">
        <v>72009</v>
      </c>
      <c r="M5514" t="s">
        <v>1291</v>
      </c>
      <c r="N5514" t="s">
        <v>1339</v>
      </c>
      <c r="O5514" t="s">
        <v>34</v>
      </c>
      <c r="P5514" t="s">
        <v>1471</v>
      </c>
      <c r="Q5514" t="s">
        <v>36</v>
      </c>
      <c r="R5514" t="s">
        <v>36</v>
      </c>
      <c r="S5514" t="s">
        <v>36</v>
      </c>
      <c r="T5514">
        <v>349308.78</v>
      </c>
      <c r="U5514">
        <v>0</v>
      </c>
      <c r="V5514">
        <v>0</v>
      </c>
      <c r="W5514">
        <v>87951.78</v>
      </c>
      <c r="X5514">
        <v>24066.32</v>
      </c>
      <c r="Y5514">
        <v>0</v>
      </c>
      <c r="Z5514">
        <v>0</v>
      </c>
      <c r="AA5514">
        <v>0</v>
      </c>
      <c r="AB5514">
        <f t="shared" si="258"/>
        <v>29109.065000000002</v>
      </c>
      <c r="AC5514">
        <f t="shared" si="259"/>
        <v>87951.78</v>
      </c>
      <c r="AD5514">
        <f t="shared" si="260"/>
        <v>64039.943000000014</v>
      </c>
    </row>
    <row r="5515" spans="1:30" x14ac:dyDescent="0.3">
      <c r="A5515">
        <v>183018</v>
      </c>
      <c r="B5515" t="s">
        <v>382</v>
      </c>
      <c r="C5515" t="s">
        <v>28</v>
      </c>
      <c r="D5515">
        <v>7670</v>
      </c>
      <c r="E5515">
        <v>8155</v>
      </c>
      <c r="F5515" t="s">
        <v>383</v>
      </c>
      <c r="G5515">
        <v>4</v>
      </c>
      <c r="H5515" t="s">
        <v>40</v>
      </c>
      <c r="I5515" t="s">
        <v>31</v>
      </c>
      <c r="J5515">
        <v>40206</v>
      </c>
      <c r="K5515" t="s">
        <v>236</v>
      </c>
      <c r="L5515">
        <v>40205</v>
      </c>
      <c r="M5515" t="s">
        <v>237</v>
      </c>
      <c r="N5515" t="s">
        <v>114</v>
      </c>
      <c r="O5515" t="s">
        <v>34</v>
      </c>
      <c r="P5515" t="s">
        <v>709</v>
      </c>
      <c r="Q5515" t="s">
        <v>36</v>
      </c>
      <c r="R5515" t="s">
        <v>36</v>
      </c>
      <c r="S5515" t="s">
        <v>36</v>
      </c>
      <c r="T5515">
        <v>145736.04</v>
      </c>
      <c r="U5515">
        <v>26296.2</v>
      </c>
      <c r="V5515">
        <v>0</v>
      </c>
      <c r="W5515">
        <v>0</v>
      </c>
      <c r="X5515">
        <v>2925.79</v>
      </c>
      <c r="Y5515">
        <v>421.33</v>
      </c>
      <c r="Z5515">
        <v>0</v>
      </c>
      <c r="AA5515">
        <v>0</v>
      </c>
      <c r="AB5515">
        <f t="shared" si="258"/>
        <v>12144.67</v>
      </c>
      <c r="AC5515">
        <f t="shared" si="259"/>
        <v>0</v>
      </c>
      <c r="AD5515">
        <f t="shared" si="260"/>
        <v>26718.274000000001</v>
      </c>
    </row>
    <row r="5516" spans="1:30" x14ac:dyDescent="0.3">
      <c r="A5516">
        <v>799984</v>
      </c>
      <c r="B5516" t="s">
        <v>1990</v>
      </c>
      <c r="C5516" t="s">
        <v>28</v>
      </c>
      <c r="D5516">
        <v>7001</v>
      </c>
      <c r="E5516">
        <v>8145</v>
      </c>
      <c r="F5516" t="s">
        <v>162</v>
      </c>
      <c r="G5516">
        <v>5</v>
      </c>
      <c r="H5516" t="s">
        <v>30</v>
      </c>
      <c r="I5516" t="s">
        <v>31</v>
      </c>
      <c r="J5516">
        <v>332</v>
      </c>
      <c r="K5516" t="s">
        <v>1991</v>
      </c>
      <c r="L5516">
        <v>332</v>
      </c>
      <c r="M5516" t="s">
        <v>1991</v>
      </c>
      <c r="N5516" t="s">
        <v>1992</v>
      </c>
      <c r="O5516" t="s">
        <v>67</v>
      </c>
      <c r="P5516" t="s">
        <v>374</v>
      </c>
      <c r="Q5516" t="s">
        <v>36</v>
      </c>
      <c r="R5516" t="s">
        <v>36</v>
      </c>
      <c r="S5516" t="s">
        <v>37</v>
      </c>
      <c r="T5516">
        <v>70627.94</v>
      </c>
      <c r="U5516">
        <v>11775.21</v>
      </c>
      <c r="V5516">
        <v>12002.5</v>
      </c>
      <c r="W5516">
        <v>12002.5</v>
      </c>
      <c r="X5516">
        <v>7397.31</v>
      </c>
      <c r="Y5516">
        <v>1241.46</v>
      </c>
      <c r="Z5516">
        <v>1247.1500000000001</v>
      </c>
      <c r="AA5516">
        <v>973.33</v>
      </c>
      <c r="AB5516">
        <f t="shared" si="258"/>
        <v>5885.6616666666669</v>
      </c>
      <c r="AC5516">
        <f t="shared" si="259"/>
        <v>24005</v>
      </c>
      <c r="AD5516">
        <f t="shared" si="260"/>
        <v>12948.455666666669</v>
      </c>
    </row>
    <row r="5517" spans="1:30" x14ac:dyDescent="0.3">
      <c r="A5517">
        <v>963522</v>
      </c>
      <c r="B5517" t="s">
        <v>1599</v>
      </c>
      <c r="C5517" t="s">
        <v>28</v>
      </c>
      <c r="D5517">
        <v>7994</v>
      </c>
      <c r="E5517">
        <v>8155</v>
      </c>
      <c r="F5517" t="s">
        <v>59</v>
      </c>
      <c r="G5517">
        <v>5</v>
      </c>
      <c r="H5517" t="s">
        <v>30</v>
      </c>
      <c r="I5517" t="s">
        <v>31</v>
      </c>
      <c r="J5517">
        <v>40019</v>
      </c>
      <c r="K5517" t="s">
        <v>200</v>
      </c>
      <c r="L5517">
        <v>40018</v>
      </c>
      <c r="M5517" t="s">
        <v>200</v>
      </c>
      <c r="N5517" t="s">
        <v>862</v>
      </c>
      <c r="O5517" t="s">
        <v>34</v>
      </c>
      <c r="P5517" t="s">
        <v>35</v>
      </c>
      <c r="Q5517" t="s">
        <v>36</v>
      </c>
      <c r="R5517" t="s">
        <v>36</v>
      </c>
      <c r="S5517" t="s">
        <v>37</v>
      </c>
      <c r="T5517">
        <v>22774.78</v>
      </c>
      <c r="U5517">
        <v>5795.52</v>
      </c>
      <c r="V5517">
        <v>0</v>
      </c>
      <c r="W5517">
        <v>0</v>
      </c>
      <c r="X5517">
        <v>447.24</v>
      </c>
      <c r="Y5517">
        <v>100.71</v>
      </c>
      <c r="Z5517">
        <v>0</v>
      </c>
      <c r="AA5517">
        <v>0</v>
      </c>
      <c r="AB5517">
        <f t="shared" si="258"/>
        <v>1897.8983333333333</v>
      </c>
      <c r="AC5517">
        <f t="shared" si="259"/>
        <v>0</v>
      </c>
      <c r="AD5517">
        <f t="shared" si="260"/>
        <v>4175.3763333333336</v>
      </c>
    </row>
    <row r="5518" spans="1:30" x14ac:dyDescent="0.3">
      <c r="A5518">
        <v>535398</v>
      </c>
      <c r="B5518" t="s">
        <v>1267</v>
      </c>
      <c r="C5518" t="s">
        <v>28</v>
      </c>
      <c r="D5518">
        <v>7992</v>
      </c>
      <c r="E5518">
        <v>8149</v>
      </c>
      <c r="F5518" t="s">
        <v>227</v>
      </c>
      <c r="G5518">
        <v>5</v>
      </c>
      <c r="H5518" t="s">
        <v>30</v>
      </c>
      <c r="I5518" t="s">
        <v>31</v>
      </c>
      <c r="J5518">
        <v>180</v>
      </c>
      <c r="K5518" t="s">
        <v>727</v>
      </c>
      <c r="L5518">
        <v>180</v>
      </c>
      <c r="M5518" t="s">
        <v>727</v>
      </c>
      <c r="N5518" t="s">
        <v>728</v>
      </c>
      <c r="O5518" t="s">
        <v>67</v>
      </c>
      <c r="P5518" t="s">
        <v>35</v>
      </c>
      <c r="Q5518" t="s">
        <v>36</v>
      </c>
      <c r="R5518" t="s">
        <v>36</v>
      </c>
      <c r="S5518" t="s">
        <v>37</v>
      </c>
      <c r="T5518">
        <v>22617.439999999999</v>
      </c>
      <c r="U5518">
        <v>13699.02</v>
      </c>
      <c r="V5518">
        <v>0</v>
      </c>
      <c r="W5518">
        <v>0</v>
      </c>
      <c r="X5518">
        <v>1288.33</v>
      </c>
      <c r="Y5518">
        <v>592.4</v>
      </c>
      <c r="Z5518">
        <v>0</v>
      </c>
      <c r="AA5518">
        <v>0</v>
      </c>
      <c r="AB5518">
        <f t="shared" si="258"/>
        <v>1884.7866666666666</v>
      </c>
      <c r="AC5518">
        <f t="shared" si="259"/>
        <v>0</v>
      </c>
      <c r="AD5518">
        <f t="shared" si="260"/>
        <v>4146.5306666666665</v>
      </c>
    </row>
    <row r="5519" spans="1:30" x14ac:dyDescent="0.3">
      <c r="A5519">
        <v>876715</v>
      </c>
      <c r="B5519" t="s">
        <v>3140</v>
      </c>
      <c r="C5519" t="s">
        <v>28</v>
      </c>
      <c r="D5519">
        <v>7989</v>
      </c>
      <c r="E5519">
        <v>8149</v>
      </c>
      <c r="F5519" t="s">
        <v>3141</v>
      </c>
      <c r="G5519">
        <v>2</v>
      </c>
      <c r="H5519" t="s">
        <v>71</v>
      </c>
      <c r="I5519" t="s">
        <v>75</v>
      </c>
      <c r="J5519">
        <v>35000</v>
      </c>
      <c r="K5519" t="s">
        <v>76</v>
      </c>
      <c r="L5519">
        <v>35000</v>
      </c>
      <c r="M5519" t="s">
        <v>76</v>
      </c>
      <c r="N5519">
        <v>0</v>
      </c>
      <c r="O5519" t="s">
        <v>43</v>
      </c>
      <c r="P5519" t="s">
        <v>368</v>
      </c>
      <c r="Q5519" t="s">
        <v>37</v>
      </c>
      <c r="R5519" t="s">
        <v>36</v>
      </c>
      <c r="S5519" t="s">
        <v>36</v>
      </c>
      <c r="T5519">
        <v>122680.08</v>
      </c>
      <c r="U5519">
        <v>0</v>
      </c>
      <c r="V5519">
        <v>0</v>
      </c>
      <c r="W5519">
        <v>0</v>
      </c>
      <c r="X5519">
        <v>4541.24</v>
      </c>
      <c r="Y5519">
        <v>0</v>
      </c>
      <c r="Z5519">
        <v>0</v>
      </c>
      <c r="AA5519">
        <v>0</v>
      </c>
      <c r="AB5519">
        <f t="shared" si="258"/>
        <v>10223.34</v>
      </c>
      <c r="AC5519">
        <f t="shared" si="259"/>
        <v>0</v>
      </c>
      <c r="AD5519">
        <f t="shared" si="260"/>
        <v>22491.348000000002</v>
      </c>
    </row>
    <row r="5520" spans="1:30" x14ac:dyDescent="0.3">
      <c r="A5520">
        <v>756988</v>
      </c>
      <c r="B5520" t="s">
        <v>429</v>
      </c>
      <c r="C5520" t="s">
        <v>28</v>
      </c>
      <c r="D5520">
        <v>7994</v>
      </c>
      <c r="E5520">
        <v>8144</v>
      </c>
      <c r="F5520" t="s">
        <v>117</v>
      </c>
      <c r="G5520">
        <v>5</v>
      </c>
      <c r="H5520" t="s">
        <v>30</v>
      </c>
      <c r="I5520" t="s">
        <v>31</v>
      </c>
      <c r="J5520">
        <v>1748</v>
      </c>
      <c r="K5520" t="s">
        <v>430</v>
      </c>
      <c r="L5520">
        <v>1748</v>
      </c>
      <c r="M5520" t="s">
        <v>430</v>
      </c>
      <c r="N5520" t="s">
        <v>431</v>
      </c>
      <c r="O5520" t="s">
        <v>34</v>
      </c>
      <c r="P5520" t="s">
        <v>325</v>
      </c>
      <c r="Q5520" t="s">
        <v>36</v>
      </c>
      <c r="R5520" t="s">
        <v>36</v>
      </c>
      <c r="S5520" t="s">
        <v>37</v>
      </c>
      <c r="T5520">
        <v>629082.4</v>
      </c>
      <c r="U5520">
        <v>95273.2</v>
      </c>
      <c r="V5520">
        <v>0</v>
      </c>
      <c r="W5520">
        <v>0</v>
      </c>
      <c r="X5520">
        <v>35115.67</v>
      </c>
      <c r="Y5520">
        <v>5116</v>
      </c>
      <c r="Z5520">
        <v>0</v>
      </c>
      <c r="AA5520">
        <v>0</v>
      </c>
      <c r="AB5520">
        <f t="shared" si="258"/>
        <v>52423.533333333333</v>
      </c>
      <c r="AC5520">
        <f t="shared" si="259"/>
        <v>0</v>
      </c>
      <c r="AD5520">
        <f t="shared" si="260"/>
        <v>115331.77333333335</v>
      </c>
    </row>
    <row r="5521" spans="1:30" x14ac:dyDescent="0.3">
      <c r="A5521">
        <v>726761</v>
      </c>
      <c r="B5521" t="s">
        <v>4029</v>
      </c>
      <c r="C5521" t="s">
        <v>28</v>
      </c>
      <c r="D5521">
        <v>7001</v>
      </c>
      <c r="E5521">
        <v>8149</v>
      </c>
      <c r="F5521" t="s">
        <v>4030</v>
      </c>
      <c r="G5521">
        <v>4</v>
      </c>
      <c r="H5521" t="s">
        <v>40</v>
      </c>
      <c r="I5521" t="s">
        <v>96</v>
      </c>
      <c r="J5521">
        <v>40004</v>
      </c>
      <c r="K5521" t="s">
        <v>715</v>
      </c>
      <c r="L5521">
        <v>40004</v>
      </c>
      <c r="M5521" t="s">
        <v>715</v>
      </c>
      <c r="N5521" t="s">
        <v>4031</v>
      </c>
      <c r="O5521" t="s">
        <v>34</v>
      </c>
      <c r="P5521" t="s">
        <v>109</v>
      </c>
      <c r="Q5521" t="s">
        <v>37</v>
      </c>
      <c r="R5521" t="s">
        <v>36</v>
      </c>
      <c r="S5521" t="s">
        <v>36</v>
      </c>
      <c r="T5521">
        <v>41527.199999999997</v>
      </c>
      <c r="U5521">
        <v>8251.7999999999993</v>
      </c>
      <c r="V5521">
        <v>0</v>
      </c>
      <c r="W5521">
        <v>8442</v>
      </c>
      <c r="X5521">
        <v>1770.22</v>
      </c>
      <c r="Y5521">
        <v>321.42</v>
      </c>
      <c r="Z5521">
        <v>0</v>
      </c>
      <c r="AA5521">
        <v>0</v>
      </c>
      <c r="AB5521">
        <f t="shared" si="258"/>
        <v>3460.6</v>
      </c>
      <c r="AC5521">
        <f t="shared" si="259"/>
        <v>8442</v>
      </c>
      <c r="AD5521">
        <f t="shared" si="260"/>
        <v>7613.3200000000006</v>
      </c>
    </row>
    <row r="5522" spans="1:30" x14ac:dyDescent="0.3">
      <c r="A5522">
        <v>770157</v>
      </c>
      <c r="B5522" t="s">
        <v>4032</v>
      </c>
      <c r="C5522" t="s">
        <v>28</v>
      </c>
      <c r="D5522">
        <v>7994</v>
      </c>
      <c r="E5522">
        <v>8163</v>
      </c>
      <c r="F5522" t="s">
        <v>50</v>
      </c>
      <c r="G5522">
        <v>5</v>
      </c>
      <c r="H5522" t="s">
        <v>30</v>
      </c>
      <c r="I5522" t="s">
        <v>31</v>
      </c>
      <c r="J5522">
        <v>72954</v>
      </c>
      <c r="K5522" t="s">
        <v>90</v>
      </c>
      <c r="L5522">
        <v>72952</v>
      </c>
      <c r="M5522" t="s">
        <v>91</v>
      </c>
      <c r="N5522" t="s">
        <v>4033</v>
      </c>
      <c r="O5522" t="s">
        <v>34</v>
      </c>
      <c r="P5522" t="s">
        <v>1471</v>
      </c>
      <c r="Q5522" t="s">
        <v>36</v>
      </c>
      <c r="R5522" t="s">
        <v>36</v>
      </c>
      <c r="S5522" t="s">
        <v>37</v>
      </c>
      <c r="T5522">
        <v>82662.710000000006</v>
      </c>
      <c r="U5522">
        <v>0</v>
      </c>
      <c r="V5522">
        <v>0</v>
      </c>
      <c r="W5522">
        <v>0</v>
      </c>
      <c r="X5522">
        <v>8134.26</v>
      </c>
      <c r="Y5522">
        <v>0</v>
      </c>
      <c r="Z5522">
        <v>0</v>
      </c>
      <c r="AA5522">
        <v>0</v>
      </c>
      <c r="AB5522">
        <f t="shared" si="258"/>
        <v>6888.5591666666669</v>
      </c>
      <c r="AC5522">
        <f t="shared" si="259"/>
        <v>0</v>
      </c>
      <c r="AD5522">
        <f t="shared" si="260"/>
        <v>15154.830166666668</v>
      </c>
    </row>
    <row r="5523" spans="1:30" x14ac:dyDescent="0.3">
      <c r="A5523">
        <v>182518</v>
      </c>
      <c r="B5523" t="s">
        <v>3010</v>
      </c>
      <c r="C5523" t="s">
        <v>28</v>
      </c>
      <c r="D5523">
        <v>7994</v>
      </c>
      <c r="E5523">
        <v>8163</v>
      </c>
      <c r="F5523" t="s">
        <v>199</v>
      </c>
      <c r="G5523">
        <v>5</v>
      </c>
      <c r="H5523" t="s">
        <v>30</v>
      </c>
      <c r="I5523" t="s">
        <v>31</v>
      </c>
      <c r="J5523">
        <v>1547</v>
      </c>
      <c r="K5523" t="s">
        <v>113</v>
      </c>
      <c r="L5523">
        <v>1547</v>
      </c>
      <c r="M5523" t="s">
        <v>113</v>
      </c>
      <c r="N5523" t="s">
        <v>667</v>
      </c>
      <c r="O5523" t="s">
        <v>34</v>
      </c>
      <c r="P5523" t="s">
        <v>278</v>
      </c>
      <c r="Q5523" t="s">
        <v>37</v>
      </c>
      <c r="R5523" t="s">
        <v>36</v>
      </c>
      <c r="S5523" t="s">
        <v>37</v>
      </c>
      <c r="T5523">
        <v>132237.14000000001</v>
      </c>
      <c r="U5523">
        <v>0</v>
      </c>
      <c r="V5523">
        <v>245583.26</v>
      </c>
      <c r="W5523">
        <v>0</v>
      </c>
      <c r="X5523">
        <v>14122.94</v>
      </c>
      <c r="Y5523">
        <v>0</v>
      </c>
      <c r="Z5523">
        <v>7156.88</v>
      </c>
      <c r="AA5523">
        <v>0</v>
      </c>
      <c r="AB5523">
        <f t="shared" si="258"/>
        <v>11019.761666666667</v>
      </c>
      <c r="AC5523">
        <f t="shared" si="259"/>
        <v>245583.26</v>
      </c>
      <c r="AD5523">
        <f t="shared" si="260"/>
        <v>24243.475666666669</v>
      </c>
    </row>
    <row r="5524" spans="1:30" x14ac:dyDescent="0.3">
      <c r="A5524">
        <v>982453</v>
      </c>
      <c r="B5524" t="s">
        <v>3826</v>
      </c>
      <c r="C5524" t="s">
        <v>28</v>
      </c>
      <c r="D5524">
        <v>7992</v>
      </c>
      <c r="E5524">
        <v>8149</v>
      </c>
      <c r="F5524" t="s">
        <v>2904</v>
      </c>
      <c r="G5524">
        <v>3</v>
      </c>
      <c r="H5524" t="s">
        <v>170</v>
      </c>
      <c r="I5524" t="s">
        <v>96</v>
      </c>
      <c r="J5524">
        <v>639</v>
      </c>
      <c r="K5524" t="s">
        <v>593</v>
      </c>
      <c r="L5524">
        <v>639</v>
      </c>
      <c r="M5524" t="s">
        <v>593</v>
      </c>
      <c r="N5524" t="s">
        <v>594</v>
      </c>
      <c r="O5524" t="s">
        <v>67</v>
      </c>
      <c r="P5524" t="s">
        <v>77</v>
      </c>
      <c r="Q5524" t="s">
        <v>37</v>
      </c>
      <c r="R5524" t="s">
        <v>36</v>
      </c>
      <c r="S5524" t="s">
        <v>36</v>
      </c>
      <c r="T5524">
        <v>17882.28</v>
      </c>
      <c r="U5524">
        <v>1375.56</v>
      </c>
      <c r="V5524">
        <v>2751.12</v>
      </c>
      <c r="W5524">
        <v>0</v>
      </c>
      <c r="X5524">
        <v>465.6</v>
      </c>
      <c r="Y5524">
        <v>40.78</v>
      </c>
      <c r="Z5524">
        <v>155.12</v>
      </c>
      <c r="AA5524">
        <v>-131</v>
      </c>
      <c r="AB5524">
        <f t="shared" si="258"/>
        <v>1490.1899999999998</v>
      </c>
      <c r="AC5524">
        <f t="shared" si="259"/>
        <v>2751.12</v>
      </c>
      <c r="AD5524">
        <f t="shared" si="260"/>
        <v>3278.4179999999997</v>
      </c>
    </row>
    <row r="5525" spans="1:30" x14ac:dyDescent="0.3">
      <c r="A5525">
        <v>963425</v>
      </c>
      <c r="B5525" t="s">
        <v>746</v>
      </c>
      <c r="C5525" t="s">
        <v>28</v>
      </c>
      <c r="D5525">
        <v>7994</v>
      </c>
      <c r="E5525">
        <v>8155</v>
      </c>
      <c r="F5525" t="s">
        <v>253</v>
      </c>
      <c r="G5525">
        <v>5</v>
      </c>
      <c r="H5525" t="s">
        <v>30</v>
      </c>
      <c r="I5525" t="s">
        <v>31</v>
      </c>
      <c r="J5525">
        <v>40019</v>
      </c>
      <c r="K5525" t="s">
        <v>200</v>
      </c>
      <c r="L5525">
        <v>40018</v>
      </c>
      <c r="M5525" t="s">
        <v>200</v>
      </c>
      <c r="N5525" t="s">
        <v>201</v>
      </c>
      <c r="O5525" t="s">
        <v>34</v>
      </c>
      <c r="P5525" t="s">
        <v>129</v>
      </c>
      <c r="Q5525" t="s">
        <v>36</v>
      </c>
      <c r="R5525" t="s">
        <v>36</v>
      </c>
      <c r="S5525" t="s">
        <v>37</v>
      </c>
      <c r="T5525">
        <v>49837.440000000002</v>
      </c>
      <c r="U5525">
        <v>12346.02</v>
      </c>
      <c r="V5525">
        <v>0</v>
      </c>
      <c r="W5525">
        <v>10373.75</v>
      </c>
      <c r="X5525">
        <v>4674.72</v>
      </c>
      <c r="Y5525">
        <v>1219.04</v>
      </c>
      <c r="Z5525">
        <v>0</v>
      </c>
      <c r="AA5525">
        <v>499.51</v>
      </c>
      <c r="AB5525">
        <f t="shared" si="258"/>
        <v>4153.12</v>
      </c>
      <c r="AC5525">
        <f t="shared" si="259"/>
        <v>10373.75</v>
      </c>
      <c r="AD5525">
        <f t="shared" si="260"/>
        <v>9136.8640000000014</v>
      </c>
    </row>
    <row r="5526" spans="1:30" x14ac:dyDescent="0.3">
      <c r="A5526">
        <v>237779</v>
      </c>
      <c r="B5526" t="s">
        <v>1765</v>
      </c>
      <c r="C5526" t="s">
        <v>28</v>
      </c>
      <c r="D5526">
        <v>7992</v>
      </c>
      <c r="E5526">
        <v>8149</v>
      </c>
      <c r="F5526" t="s">
        <v>1766</v>
      </c>
      <c r="G5526">
        <v>4</v>
      </c>
      <c r="H5526" t="s">
        <v>40</v>
      </c>
      <c r="I5526" t="s">
        <v>96</v>
      </c>
      <c r="J5526">
        <v>72608</v>
      </c>
      <c r="K5526" t="s">
        <v>553</v>
      </c>
      <c r="L5526">
        <v>72608</v>
      </c>
      <c r="M5526" t="s">
        <v>553</v>
      </c>
      <c r="N5526" t="s">
        <v>164</v>
      </c>
      <c r="O5526" t="s">
        <v>67</v>
      </c>
      <c r="P5526" t="s">
        <v>278</v>
      </c>
      <c r="Q5526" t="s">
        <v>37</v>
      </c>
      <c r="R5526" t="s">
        <v>36</v>
      </c>
      <c r="S5526" t="s">
        <v>36</v>
      </c>
      <c r="T5526">
        <v>245125</v>
      </c>
      <c r="U5526">
        <v>122934.78</v>
      </c>
      <c r="V5526">
        <v>0</v>
      </c>
      <c r="W5526">
        <v>0</v>
      </c>
      <c r="X5526">
        <v>6439.08</v>
      </c>
      <c r="Y5526">
        <v>3253.56</v>
      </c>
      <c r="Z5526">
        <v>0</v>
      </c>
      <c r="AA5526">
        <v>0</v>
      </c>
      <c r="AB5526">
        <f t="shared" si="258"/>
        <v>20427.083333333332</v>
      </c>
      <c r="AC5526">
        <f t="shared" si="259"/>
        <v>0</v>
      </c>
      <c r="AD5526">
        <f t="shared" si="260"/>
        <v>44939.583333333336</v>
      </c>
    </row>
    <row r="5527" spans="1:30" x14ac:dyDescent="0.3">
      <c r="A5527">
        <v>837000</v>
      </c>
      <c r="B5527" t="s">
        <v>157</v>
      </c>
      <c r="C5527" t="s">
        <v>28</v>
      </c>
      <c r="D5527">
        <v>7992</v>
      </c>
      <c r="E5527">
        <v>8120</v>
      </c>
      <c r="F5527" t="s">
        <v>136</v>
      </c>
      <c r="G5527">
        <v>5</v>
      </c>
      <c r="H5527" t="s">
        <v>30</v>
      </c>
      <c r="I5527" t="s">
        <v>31</v>
      </c>
      <c r="J5527">
        <v>1205</v>
      </c>
      <c r="K5527" t="s">
        <v>158</v>
      </c>
      <c r="L5527">
        <v>1205</v>
      </c>
      <c r="M5527" t="s">
        <v>158</v>
      </c>
      <c r="N5527" t="s">
        <v>159</v>
      </c>
      <c r="O5527" t="s">
        <v>34</v>
      </c>
      <c r="P5527" t="s">
        <v>139</v>
      </c>
      <c r="Q5527" t="s">
        <v>36</v>
      </c>
      <c r="R5527" t="s">
        <v>36</v>
      </c>
      <c r="S5527" t="s">
        <v>37</v>
      </c>
      <c r="T5527">
        <v>220730.08</v>
      </c>
      <c r="U5527">
        <v>0</v>
      </c>
      <c r="V5527">
        <v>0</v>
      </c>
      <c r="W5527">
        <v>0</v>
      </c>
      <c r="X5527">
        <v>8657.16</v>
      </c>
      <c r="Y5527">
        <v>0</v>
      </c>
      <c r="Z5527">
        <v>0</v>
      </c>
      <c r="AA5527">
        <v>0</v>
      </c>
      <c r="AB5527">
        <f t="shared" si="258"/>
        <v>18394.173333333332</v>
      </c>
      <c r="AC5527">
        <f t="shared" si="259"/>
        <v>0</v>
      </c>
      <c r="AD5527">
        <f t="shared" si="260"/>
        <v>40467.181333333334</v>
      </c>
    </row>
    <row r="5528" spans="1:30" x14ac:dyDescent="0.3">
      <c r="A5528">
        <v>749328</v>
      </c>
      <c r="B5528" t="s">
        <v>208</v>
      </c>
      <c r="C5528" t="s">
        <v>28</v>
      </c>
      <c r="D5528">
        <v>7992</v>
      </c>
      <c r="E5528">
        <v>8155</v>
      </c>
      <c r="F5528" t="s">
        <v>59</v>
      </c>
      <c r="G5528">
        <v>5</v>
      </c>
      <c r="H5528" t="s">
        <v>30</v>
      </c>
      <c r="I5528" t="s">
        <v>31</v>
      </c>
      <c r="J5528">
        <v>542</v>
      </c>
      <c r="K5528" t="s">
        <v>155</v>
      </c>
      <c r="L5528">
        <v>542</v>
      </c>
      <c r="M5528" t="s">
        <v>155</v>
      </c>
      <c r="N5528" t="s">
        <v>156</v>
      </c>
      <c r="O5528" t="s">
        <v>67</v>
      </c>
      <c r="P5528" t="s">
        <v>238</v>
      </c>
      <c r="Q5528" t="s">
        <v>36</v>
      </c>
      <c r="R5528" t="s">
        <v>36</v>
      </c>
      <c r="S5528" t="s">
        <v>37</v>
      </c>
      <c r="T5528">
        <v>2483.88</v>
      </c>
      <c r="U5528">
        <v>0</v>
      </c>
      <c r="V5528">
        <v>0</v>
      </c>
      <c r="W5528">
        <v>0</v>
      </c>
      <c r="X5528">
        <v>227.04</v>
      </c>
      <c r="Y5528">
        <v>0</v>
      </c>
      <c r="Z5528">
        <v>0</v>
      </c>
      <c r="AA5528">
        <v>0</v>
      </c>
      <c r="AB5528">
        <f t="shared" si="258"/>
        <v>206.99</v>
      </c>
      <c r="AC5528">
        <f t="shared" si="259"/>
        <v>0</v>
      </c>
      <c r="AD5528">
        <f t="shared" si="260"/>
        <v>455.37800000000004</v>
      </c>
    </row>
    <row r="5529" spans="1:30" x14ac:dyDescent="0.3">
      <c r="A5529">
        <v>371686</v>
      </c>
      <c r="B5529" t="s">
        <v>3726</v>
      </c>
      <c r="C5529" t="s">
        <v>28</v>
      </c>
      <c r="D5529">
        <v>7001</v>
      </c>
      <c r="E5529">
        <v>8149</v>
      </c>
      <c r="F5529" t="s">
        <v>902</v>
      </c>
      <c r="G5529">
        <v>2</v>
      </c>
      <c r="H5529" t="s">
        <v>71</v>
      </c>
      <c r="I5529" t="s">
        <v>96</v>
      </c>
      <c r="J5529">
        <v>72116</v>
      </c>
      <c r="K5529" t="s">
        <v>903</v>
      </c>
      <c r="L5529">
        <v>72116</v>
      </c>
      <c r="M5529" t="s">
        <v>903</v>
      </c>
      <c r="N5529">
        <v>0</v>
      </c>
      <c r="O5529" t="s">
        <v>34</v>
      </c>
      <c r="P5529" t="s">
        <v>767</v>
      </c>
      <c r="Q5529" t="s">
        <v>37</v>
      </c>
      <c r="R5529" t="s">
        <v>36</v>
      </c>
      <c r="S5529" t="s">
        <v>36</v>
      </c>
      <c r="T5529">
        <v>721500</v>
      </c>
      <c r="U5529">
        <v>0</v>
      </c>
      <c r="V5529">
        <v>55500</v>
      </c>
      <c r="W5529">
        <v>555000</v>
      </c>
      <c r="X5529">
        <v>11031.05</v>
      </c>
      <c r="Y5529">
        <v>0</v>
      </c>
      <c r="Z5529">
        <v>750.29</v>
      </c>
      <c r="AA5529">
        <v>10.91</v>
      </c>
      <c r="AB5529">
        <f t="shared" si="258"/>
        <v>60125</v>
      </c>
      <c r="AC5529">
        <f t="shared" si="259"/>
        <v>610500</v>
      </c>
      <c r="AD5529">
        <f t="shared" si="260"/>
        <v>132275</v>
      </c>
    </row>
    <row r="5530" spans="1:30" x14ac:dyDescent="0.3">
      <c r="A5530">
        <v>124771</v>
      </c>
      <c r="B5530" t="s">
        <v>2580</v>
      </c>
      <c r="C5530" t="s">
        <v>28</v>
      </c>
      <c r="D5530">
        <v>7992</v>
      </c>
      <c r="E5530">
        <v>8149</v>
      </c>
      <c r="F5530" t="s">
        <v>136</v>
      </c>
      <c r="G5530">
        <v>5</v>
      </c>
      <c r="H5530" t="s">
        <v>30</v>
      </c>
      <c r="I5530" t="s">
        <v>31</v>
      </c>
      <c r="J5530">
        <v>639</v>
      </c>
      <c r="K5530" t="s">
        <v>593</v>
      </c>
      <c r="L5530">
        <v>639</v>
      </c>
      <c r="M5530" t="s">
        <v>593</v>
      </c>
      <c r="N5530" t="s">
        <v>594</v>
      </c>
      <c r="O5530" t="s">
        <v>67</v>
      </c>
      <c r="P5530" t="s">
        <v>2427</v>
      </c>
      <c r="Q5530" t="s">
        <v>36</v>
      </c>
      <c r="R5530" t="s">
        <v>36</v>
      </c>
      <c r="S5530" t="s">
        <v>37</v>
      </c>
      <c r="T5530">
        <v>116393.96</v>
      </c>
      <c r="U5530">
        <v>0</v>
      </c>
      <c r="V5530">
        <v>0</v>
      </c>
      <c r="W5530">
        <v>11865.32</v>
      </c>
      <c r="X5530">
        <v>11558.65</v>
      </c>
      <c r="Y5530">
        <v>0</v>
      </c>
      <c r="Z5530">
        <v>0</v>
      </c>
      <c r="AA5530">
        <v>891.07</v>
      </c>
      <c r="AB5530">
        <f t="shared" si="258"/>
        <v>9699.4966666666678</v>
      </c>
      <c r="AC5530">
        <f t="shared" si="259"/>
        <v>11865.32</v>
      </c>
      <c r="AD5530">
        <f t="shared" si="260"/>
        <v>21338.89266666667</v>
      </c>
    </row>
    <row r="5531" spans="1:30" x14ac:dyDescent="0.3">
      <c r="A5531">
        <v>219573</v>
      </c>
      <c r="B5531" t="s">
        <v>4034</v>
      </c>
      <c r="C5531" t="s">
        <v>28</v>
      </c>
      <c r="D5531">
        <v>1075</v>
      </c>
      <c r="E5531">
        <v>8149</v>
      </c>
      <c r="F5531" t="s">
        <v>3003</v>
      </c>
      <c r="G5531">
        <v>4</v>
      </c>
      <c r="H5531" t="s">
        <v>40</v>
      </c>
      <c r="I5531" t="s">
        <v>96</v>
      </c>
      <c r="J5531">
        <v>36527</v>
      </c>
      <c r="K5531" t="s">
        <v>3004</v>
      </c>
      <c r="L5531">
        <v>36527</v>
      </c>
      <c r="M5531" t="s">
        <v>3004</v>
      </c>
      <c r="N5531" t="s">
        <v>4035</v>
      </c>
      <c r="O5531" t="s">
        <v>43</v>
      </c>
      <c r="P5531" t="s">
        <v>109</v>
      </c>
      <c r="Q5531" t="s">
        <v>37</v>
      </c>
      <c r="R5531" t="s">
        <v>36</v>
      </c>
      <c r="S5531" t="s">
        <v>36</v>
      </c>
      <c r="T5531">
        <v>0</v>
      </c>
      <c r="U5531">
        <v>0</v>
      </c>
      <c r="V5531">
        <v>3879.52</v>
      </c>
      <c r="W5531">
        <v>0</v>
      </c>
      <c r="X5531">
        <v>0</v>
      </c>
      <c r="Y5531">
        <v>0</v>
      </c>
      <c r="Z5531">
        <v>106.62</v>
      </c>
      <c r="AA5531">
        <v>0</v>
      </c>
      <c r="AB5531">
        <f t="shared" si="258"/>
        <v>0</v>
      </c>
      <c r="AC5531">
        <f t="shared" si="259"/>
        <v>3879.52</v>
      </c>
      <c r="AD5531">
        <f t="shared" si="260"/>
        <v>0</v>
      </c>
    </row>
    <row r="5532" spans="1:30" x14ac:dyDescent="0.3">
      <c r="A5532">
        <v>903281</v>
      </c>
      <c r="B5532" t="s">
        <v>3542</v>
      </c>
      <c r="C5532" t="s">
        <v>28</v>
      </c>
      <c r="D5532">
        <v>7992</v>
      </c>
      <c r="E5532">
        <v>8195</v>
      </c>
      <c r="F5532" t="s">
        <v>79</v>
      </c>
      <c r="G5532">
        <v>5</v>
      </c>
      <c r="H5532" t="s">
        <v>30</v>
      </c>
      <c r="I5532" t="s">
        <v>31</v>
      </c>
      <c r="J5532">
        <v>348</v>
      </c>
      <c r="K5532" t="s">
        <v>80</v>
      </c>
      <c r="L5532">
        <v>348</v>
      </c>
      <c r="M5532" t="s">
        <v>80</v>
      </c>
      <c r="N5532" t="s">
        <v>2181</v>
      </c>
      <c r="O5532" t="s">
        <v>67</v>
      </c>
      <c r="P5532" t="s">
        <v>263</v>
      </c>
      <c r="Q5532" t="s">
        <v>36</v>
      </c>
      <c r="R5532" t="s">
        <v>36</v>
      </c>
      <c r="S5532" t="s">
        <v>37</v>
      </c>
      <c r="T5532">
        <v>151574.78</v>
      </c>
      <c r="U5532">
        <v>19921.080000000002</v>
      </c>
      <c r="V5532">
        <v>15365.79</v>
      </c>
      <c r="W5532">
        <v>4207.82</v>
      </c>
      <c r="X5532">
        <v>12006.35</v>
      </c>
      <c r="Y5532">
        <v>1565.33</v>
      </c>
      <c r="Z5532">
        <v>1210.6300000000001</v>
      </c>
      <c r="AA5532">
        <v>161.84</v>
      </c>
      <c r="AB5532">
        <f t="shared" si="258"/>
        <v>12631.231666666667</v>
      </c>
      <c r="AC5532">
        <f t="shared" si="259"/>
        <v>19573.61</v>
      </c>
      <c r="AD5532">
        <f t="shared" si="260"/>
        <v>27788.709666666669</v>
      </c>
    </row>
    <row r="5533" spans="1:30" x14ac:dyDescent="0.3">
      <c r="A5533">
        <v>290313</v>
      </c>
      <c r="B5533" t="s">
        <v>4036</v>
      </c>
      <c r="C5533" t="s">
        <v>28</v>
      </c>
      <c r="D5533">
        <v>7994</v>
      </c>
      <c r="E5533">
        <v>8149</v>
      </c>
      <c r="F5533" t="s">
        <v>4037</v>
      </c>
      <c r="G5533">
        <v>4</v>
      </c>
      <c r="H5533" t="s">
        <v>40</v>
      </c>
      <c r="I5533" t="s">
        <v>96</v>
      </c>
      <c r="J5533">
        <v>73311</v>
      </c>
      <c r="K5533" t="s">
        <v>167</v>
      </c>
      <c r="L5533">
        <v>73311</v>
      </c>
      <c r="M5533" t="s">
        <v>167</v>
      </c>
      <c r="N5533" t="s">
        <v>4038</v>
      </c>
      <c r="O5533" t="s">
        <v>34</v>
      </c>
      <c r="P5533" t="s">
        <v>270</v>
      </c>
      <c r="Q5533" t="s">
        <v>37</v>
      </c>
      <c r="R5533" t="s">
        <v>36</v>
      </c>
      <c r="S5533" t="s">
        <v>36</v>
      </c>
      <c r="T5533">
        <v>88772.28</v>
      </c>
      <c r="U5533">
        <v>0</v>
      </c>
      <c r="V5533">
        <v>0</v>
      </c>
      <c r="W5533">
        <v>0</v>
      </c>
      <c r="X5533">
        <v>3550.06</v>
      </c>
      <c r="Y5533">
        <v>0</v>
      </c>
      <c r="Z5533">
        <v>0</v>
      </c>
      <c r="AA5533">
        <v>0</v>
      </c>
      <c r="AB5533">
        <f t="shared" si="258"/>
        <v>7397.69</v>
      </c>
      <c r="AC5533">
        <f t="shared" si="259"/>
        <v>0</v>
      </c>
      <c r="AD5533">
        <f t="shared" si="260"/>
        <v>16274.918</v>
      </c>
    </row>
    <row r="5534" spans="1:30" x14ac:dyDescent="0.3">
      <c r="A5534">
        <v>747637</v>
      </c>
      <c r="B5534" t="s">
        <v>1546</v>
      </c>
      <c r="C5534" t="s">
        <v>28</v>
      </c>
      <c r="D5534">
        <v>7992</v>
      </c>
      <c r="E5534">
        <v>8155</v>
      </c>
      <c r="F5534" t="s">
        <v>59</v>
      </c>
      <c r="G5534">
        <v>5</v>
      </c>
      <c r="H5534" t="s">
        <v>30</v>
      </c>
      <c r="I5534" t="s">
        <v>31</v>
      </c>
      <c r="J5534">
        <v>362</v>
      </c>
      <c r="K5534" t="s">
        <v>960</v>
      </c>
      <c r="L5534">
        <v>362</v>
      </c>
      <c r="M5534" t="s">
        <v>960</v>
      </c>
      <c r="N5534" t="s">
        <v>961</v>
      </c>
      <c r="O5534" t="s">
        <v>67</v>
      </c>
      <c r="P5534" t="s">
        <v>677</v>
      </c>
      <c r="Q5534" t="s">
        <v>36</v>
      </c>
      <c r="R5534" t="s">
        <v>36</v>
      </c>
      <c r="S5534" t="s">
        <v>37</v>
      </c>
      <c r="T5534">
        <v>11453.87</v>
      </c>
      <c r="U5534">
        <v>0</v>
      </c>
      <c r="V5534">
        <v>0</v>
      </c>
      <c r="W5534">
        <v>0</v>
      </c>
      <c r="X5534">
        <v>1208.08</v>
      </c>
      <c r="Y5534">
        <v>0</v>
      </c>
      <c r="Z5534">
        <v>0</v>
      </c>
      <c r="AA5534">
        <v>0</v>
      </c>
      <c r="AB5534">
        <f t="shared" si="258"/>
        <v>954.48916666666673</v>
      </c>
      <c r="AC5534">
        <f t="shared" si="259"/>
        <v>0</v>
      </c>
      <c r="AD5534">
        <f t="shared" si="260"/>
        <v>2099.8761666666669</v>
      </c>
    </row>
    <row r="5535" spans="1:30" x14ac:dyDescent="0.3">
      <c r="A5535">
        <v>442984</v>
      </c>
      <c r="B5535" t="s">
        <v>69</v>
      </c>
      <c r="C5535" t="s">
        <v>28</v>
      </c>
      <c r="D5535">
        <v>7003</v>
      </c>
      <c r="E5535">
        <v>8148</v>
      </c>
      <c r="F5535" t="s">
        <v>70</v>
      </c>
      <c r="G5535">
        <v>2</v>
      </c>
      <c r="H5535" t="s">
        <v>71</v>
      </c>
      <c r="I5535" t="s">
        <v>31</v>
      </c>
      <c r="J5535">
        <v>40461</v>
      </c>
      <c r="K5535" t="s">
        <v>41</v>
      </c>
      <c r="L5535">
        <v>40461</v>
      </c>
      <c r="M5535" t="s">
        <v>41</v>
      </c>
      <c r="N5535">
        <v>0</v>
      </c>
      <c r="O5535" t="s">
        <v>43</v>
      </c>
      <c r="P5535" t="s">
        <v>994</v>
      </c>
      <c r="Q5535" t="s">
        <v>36</v>
      </c>
      <c r="R5535" t="s">
        <v>36</v>
      </c>
      <c r="S5535" t="s">
        <v>36</v>
      </c>
      <c r="T5535">
        <v>91627.61</v>
      </c>
      <c r="U5535">
        <v>27886.69</v>
      </c>
      <c r="V5535">
        <v>0</v>
      </c>
      <c r="W5535">
        <v>0</v>
      </c>
      <c r="X5535">
        <v>3211.02</v>
      </c>
      <c r="Y5535">
        <v>980.06</v>
      </c>
      <c r="Z5535">
        <v>0</v>
      </c>
      <c r="AA5535">
        <v>0</v>
      </c>
      <c r="AB5535">
        <f t="shared" si="258"/>
        <v>7635.6341666666667</v>
      </c>
      <c r="AC5535">
        <f t="shared" si="259"/>
        <v>0</v>
      </c>
      <c r="AD5535">
        <f t="shared" si="260"/>
        <v>16798.395166666669</v>
      </c>
    </row>
    <row r="5536" spans="1:30" x14ac:dyDescent="0.3">
      <c r="A5536">
        <v>185801</v>
      </c>
      <c r="B5536" t="s">
        <v>772</v>
      </c>
      <c r="C5536" t="s">
        <v>28</v>
      </c>
      <c r="D5536">
        <v>837</v>
      </c>
      <c r="E5536">
        <v>8149</v>
      </c>
      <c r="F5536" t="s">
        <v>773</v>
      </c>
      <c r="G5536">
        <v>2</v>
      </c>
      <c r="H5536" t="s">
        <v>71</v>
      </c>
      <c r="I5536" t="s">
        <v>96</v>
      </c>
      <c r="J5536">
        <v>40848</v>
      </c>
      <c r="K5536" t="s">
        <v>120</v>
      </c>
      <c r="L5536">
        <v>40848</v>
      </c>
      <c r="M5536" t="s">
        <v>120</v>
      </c>
      <c r="N5536">
        <v>0</v>
      </c>
      <c r="O5536" t="s">
        <v>34</v>
      </c>
      <c r="P5536" t="s">
        <v>4039</v>
      </c>
      <c r="Q5536" t="s">
        <v>36</v>
      </c>
      <c r="R5536" t="s">
        <v>36</v>
      </c>
      <c r="S5536" t="s">
        <v>36</v>
      </c>
      <c r="T5536">
        <v>27005.8</v>
      </c>
      <c r="U5536">
        <v>0</v>
      </c>
      <c r="V5536">
        <v>0</v>
      </c>
      <c r="W5536">
        <v>0</v>
      </c>
      <c r="X5536">
        <v>992.76</v>
      </c>
      <c r="Y5536">
        <v>0</v>
      </c>
      <c r="Z5536">
        <v>0</v>
      </c>
      <c r="AA5536">
        <v>0</v>
      </c>
      <c r="AB5536">
        <f t="shared" si="258"/>
        <v>2250.4833333333331</v>
      </c>
      <c r="AC5536">
        <f t="shared" si="259"/>
        <v>0</v>
      </c>
      <c r="AD5536">
        <f t="shared" si="260"/>
        <v>4951.0633333333335</v>
      </c>
    </row>
    <row r="5537" spans="1:30" x14ac:dyDescent="0.3">
      <c r="A5537">
        <v>963258</v>
      </c>
      <c r="B5537" t="s">
        <v>2971</v>
      </c>
      <c r="C5537" t="s">
        <v>28</v>
      </c>
      <c r="D5537">
        <v>7994</v>
      </c>
      <c r="E5537">
        <v>8149</v>
      </c>
      <c r="F5537" t="s">
        <v>253</v>
      </c>
      <c r="G5537">
        <v>5</v>
      </c>
      <c r="H5537" t="s">
        <v>30</v>
      </c>
      <c r="I5537" t="s">
        <v>96</v>
      </c>
      <c r="J5537">
        <v>72437</v>
      </c>
      <c r="K5537" t="s">
        <v>60</v>
      </c>
      <c r="L5537">
        <v>72437</v>
      </c>
      <c r="M5537" t="s">
        <v>60</v>
      </c>
      <c r="N5537" t="s">
        <v>61</v>
      </c>
      <c r="O5537" t="s">
        <v>34</v>
      </c>
      <c r="P5537" t="s">
        <v>233</v>
      </c>
      <c r="Q5537" t="s">
        <v>37</v>
      </c>
      <c r="R5537" t="s">
        <v>36</v>
      </c>
      <c r="S5537" t="s">
        <v>37</v>
      </c>
      <c r="T5537">
        <v>0</v>
      </c>
      <c r="U5537">
        <v>0</v>
      </c>
      <c r="V5537">
        <v>17708.259999999998</v>
      </c>
      <c r="W5537">
        <v>0</v>
      </c>
      <c r="X5537">
        <v>0</v>
      </c>
      <c r="Y5537">
        <v>0</v>
      </c>
      <c r="Z5537">
        <v>510.77</v>
      </c>
      <c r="AA5537">
        <v>0</v>
      </c>
      <c r="AB5537">
        <f t="shared" si="258"/>
        <v>0</v>
      </c>
      <c r="AC5537">
        <f t="shared" si="259"/>
        <v>17708.259999999998</v>
      </c>
      <c r="AD5537">
        <f t="shared" si="260"/>
        <v>0</v>
      </c>
    </row>
    <row r="5538" spans="1:30" x14ac:dyDescent="0.3">
      <c r="A5538">
        <v>728443</v>
      </c>
      <c r="B5538" t="s">
        <v>778</v>
      </c>
      <c r="C5538" t="s">
        <v>28</v>
      </c>
      <c r="D5538">
        <v>7992</v>
      </c>
      <c r="E5538">
        <v>8163</v>
      </c>
      <c r="F5538" t="s">
        <v>50</v>
      </c>
      <c r="G5538">
        <v>5</v>
      </c>
      <c r="H5538" t="s">
        <v>30</v>
      </c>
      <c r="I5538" t="s">
        <v>31</v>
      </c>
      <c r="J5538">
        <v>1607</v>
      </c>
      <c r="K5538" t="s">
        <v>537</v>
      </c>
      <c r="L5538">
        <v>1607</v>
      </c>
      <c r="M5538" t="s">
        <v>537</v>
      </c>
      <c r="N5538" t="s">
        <v>612</v>
      </c>
      <c r="O5538" t="s">
        <v>67</v>
      </c>
      <c r="P5538" t="s">
        <v>272</v>
      </c>
      <c r="Q5538" t="s">
        <v>36</v>
      </c>
      <c r="R5538" t="s">
        <v>36</v>
      </c>
      <c r="S5538" t="s">
        <v>37</v>
      </c>
      <c r="T5538">
        <v>61316.68</v>
      </c>
      <c r="U5538">
        <v>0</v>
      </c>
      <c r="V5538">
        <v>0</v>
      </c>
      <c r="W5538">
        <v>0</v>
      </c>
      <c r="X5538">
        <v>4450.22</v>
      </c>
      <c r="Y5538">
        <v>0</v>
      </c>
      <c r="Z5538">
        <v>0</v>
      </c>
      <c r="AA5538">
        <v>0</v>
      </c>
      <c r="AB5538">
        <f t="shared" si="258"/>
        <v>5109.7233333333334</v>
      </c>
      <c r="AC5538">
        <f t="shared" si="259"/>
        <v>0</v>
      </c>
      <c r="AD5538">
        <f t="shared" si="260"/>
        <v>11241.391333333335</v>
      </c>
    </row>
    <row r="5539" spans="1:30" x14ac:dyDescent="0.3">
      <c r="A5539">
        <v>754962</v>
      </c>
      <c r="B5539" t="s">
        <v>4040</v>
      </c>
      <c r="C5539" t="s">
        <v>28</v>
      </c>
      <c r="D5539">
        <v>7595</v>
      </c>
      <c r="E5539">
        <v>8163</v>
      </c>
      <c r="F5539" t="s">
        <v>50</v>
      </c>
      <c r="G5539">
        <v>5</v>
      </c>
      <c r="H5539" t="s">
        <v>30</v>
      </c>
      <c r="I5539" t="s">
        <v>31</v>
      </c>
      <c r="J5539">
        <v>72506</v>
      </c>
      <c r="K5539" t="s">
        <v>174</v>
      </c>
      <c r="L5539">
        <v>72480</v>
      </c>
      <c r="M5539" t="s">
        <v>175</v>
      </c>
      <c r="N5539" t="s">
        <v>176</v>
      </c>
      <c r="O5539" t="s">
        <v>34</v>
      </c>
      <c r="P5539" t="s">
        <v>72</v>
      </c>
      <c r="Q5539" t="s">
        <v>36</v>
      </c>
      <c r="R5539" t="s">
        <v>36</v>
      </c>
      <c r="S5539" t="s">
        <v>37</v>
      </c>
      <c r="T5539">
        <v>19654.400000000001</v>
      </c>
      <c r="U5539">
        <v>0</v>
      </c>
      <c r="V5539">
        <v>0</v>
      </c>
      <c r="W5539">
        <v>3929</v>
      </c>
      <c r="X5539">
        <v>1411.61</v>
      </c>
      <c r="Y5539">
        <v>0</v>
      </c>
      <c r="Z5539">
        <v>0</v>
      </c>
      <c r="AA5539">
        <v>151.12</v>
      </c>
      <c r="AB5539">
        <f t="shared" si="258"/>
        <v>1637.8666666666668</v>
      </c>
      <c r="AC5539">
        <f t="shared" si="259"/>
        <v>3929</v>
      </c>
      <c r="AD5539">
        <f t="shared" si="260"/>
        <v>3603.3066666666673</v>
      </c>
    </row>
    <row r="5540" spans="1:30" x14ac:dyDescent="0.3">
      <c r="A5540">
        <v>733005</v>
      </c>
      <c r="B5540" t="s">
        <v>4041</v>
      </c>
      <c r="C5540" t="s">
        <v>28</v>
      </c>
      <c r="D5540">
        <v>7001</v>
      </c>
      <c r="E5540">
        <v>8144</v>
      </c>
      <c r="F5540" t="s">
        <v>117</v>
      </c>
      <c r="G5540">
        <v>5</v>
      </c>
      <c r="H5540" t="s">
        <v>30</v>
      </c>
      <c r="I5540" t="s">
        <v>31</v>
      </c>
      <c r="J5540">
        <v>932</v>
      </c>
      <c r="K5540" t="s">
        <v>309</v>
      </c>
      <c r="L5540">
        <v>932</v>
      </c>
      <c r="M5540" t="s">
        <v>309</v>
      </c>
      <c r="N5540" t="s">
        <v>310</v>
      </c>
      <c r="O5540" t="s">
        <v>67</v>
      </c>
      <c r="P5540" t="s">
        <v>435</v>
      </c>
      <c r="Q5540" t="s">
        <v>36</v>
      </c>
      <c r="R5540" t="s">
        <v>36</v>
      </c>
      <c r="S5540" t="s">
        <v>37</v>
      </c>
      <c r="T5540">
        <v>27070.799999999999</v>
      </c>
      <c r="U5540">
        <v>0</v>
      </c>
      <c r="V5540">
        <v>0</v>
      </c>
      <c r="W5540">
        <v>0</v>
      </c>
      <c r="X5540">
        <v>1478.75</v>
      </c>
      <c r="Y5540">
        <v>0</v>
      </c>
      <c r="Z5540">
        <v>0</v>
      </c>
      <c r="AA5540">
        <v>0</v>
      </c>
      <c r="AB5540">
        <f t="shared" si="258"/>
        <v>2255.9</v>
      </c>
      <c r="AC5540">
        <f t="shared" si="259"/>
        <v>0</v>
      </c>
      <c r="AD5540">
        <f t="shared" si="260"/>
        <v>4962.9800000000005</v>
      </c>
    </row>
    <row r="5541" spans="1:30" x14ac:dyDescent="0.3">
      <c r="A5541">
        <v>40789</v>
      </c>
      <c r="B5541" t="s">
        <v>1320</v>
      </c>
      <c r="C5541" t="s">
        <v>28</v>
      </c>
      <c r="D5541">
        <v>7994</v>
      </c>
      <c r="E5541">
        <v>8170</v>
      </c>
      <c r="F5541" t="s">
        <v>331</v>
      </c>
      <c r="G5541">
        <v>5</v>
      </c>
      <c r="H5541" t="s">
        <v>30</v>
      </c>
      <c r="I5541" t="s">
        <v>31</v>
      </c>
      <c r="J5541">
        <v>72954</v>
      </c>
      <c r="K5541" t="s">
        <v>90</v>
      </c>
      <c r="L5541">
        <v>72952</v>
      </c>
      <c r="M5541" t="s">
        <v>91</v>
      </c>
      <c r="N5541" t="s">
        <v>265</v>
      </c>
      <c r="O5541" t="s">
        <v>34</v>
      </c>
      <c r="P5541" t="s">
        <v>1721</v>
      </c>
      <c r="Q5541" t="s">
        <v>36</v>
      </c>
      <c r="R5541" t="s">
        <v>36</v>
      </c>
      <c r="S5541" t="s">
        <v>37</v>
      </c>
      <c r="T5541">
        <v>7933.71</v>
      </c>
      <c r="U5541">
        <v>0</v>
      </c>
      <c r="V5541">
        <v>0</v>
      </c>
      <c r="W5541">
        <v>0</v>
      </c>
      <c r="X5541">
        <v>368.75</v>
      </c>
      <c r="Y5541">
        <v>0</v>
      </c>
      <c r="Z5541">
        <v>0</v>
      </c>
      <c r="AA5541">
        <v>0</v>
      </c>
      <c r="AB5541">
        <f t="shared" si="258"/>
        <v>661.14250000000004</v>
      </c>
      <c r="AC5541">
        <f t="shared" si="259"/>
        <v>0</v>
      </c>
      <c r="AD5541">
        <f t="shared" si="260"/>
        <v>1454.5135000000002</v>
      </c>
    </row>
    <row r="5542" spans="1:30" x14ac:dyDescent="0.3">
      <c r="A5542">
        <v>977951</v>
      </c>
      <c r="B5542" t="s">
        <v>2864</v>
      </c>
      <c r="C5542" t="s">
        <v>28</v>
      </c>
      <c r="D5542">
        <v>7992</v>
      </c>
      <c r="E5542">
        <v>8170</v>
      </c>
      <c r="F5542" t="s">
        <v>331</v>
      </c>
      <c r="G5542">
        <v>5</v>
      </c>
      <c r="H5542" t="s">
        <v>30</v>
      </c>
      <c r="I5542" t="s">
        <v>31</v>
      </c>
      <c r="J5542">
        <v>1357</v>
      </c>
      <c r="K5542" t="s">
        <v>101</v>
      </c>
      <c r="L5542">
        <v>1357</v>
      </c>
      <c r="M5542" t="s">
        <v>101</v>
      </c>
      <c r="N5542" t="s">
        <v>102</v>
      </c>
      <c r="O5542" t="s">
        <v>67</v>
      </c>
      <c r="P5542" t="s">
        <v>35</v>
      </c>
      <c r="Q5542" t="s">
        <v>36</v>
      </c>
      <c r="R5542" t="s">
        <v>36</v>
      </c>
      <c r="S5542" t="s">
        <v>37</v>
      </c>
      <c r="T5542">
        <v>7102.6</v>
      </c>
      <c r="U5542">
        <v>0</v>
      </c>
      <c r="V5542">
        <v>3573.72</v>
      </c>
      <c r="W5542">
        <v>0</v>
      </c>
      <c r="X5542">
        <v>385.63</v>
      </c>
      <c r="Y5542">
        <v>0</v>
      </c>
      <c r="Z5542">
        <v>199.32</v>
      </c>
      <c r="AA5542">
        <v>0</v>
      </c>
      <c r="AB5542">
        <f t="shared" si="258"/>
        <v>591.88333333333333</v>
      </c>
      <c r="AC5542">
        <f t="shared" si="259"/>
        <v>3573.72</v>
      </c>
      <c r="AD5542">
        <f t="shared" si="260"/>
        <v>1302.1433333333334</v>
      </c>
    </row>
    <row r="5543" spans="1:30" x14ac:dyDescent="0.3">
      <c r="A5543">
        <v>639459</v>
      </c>
      <c r="B5543" t="s">
        <v>38</v>
      </c>
      <c r="C5543" t="s">
        <v>28</v>
      </c>
      <c r="D5543">
        <v>7003</v>
      </c>
      <c r="E5543">
        <v>8148</v>
      </c>
      <c r="F5543" t="s">
        <v>39</v>
      </c>
      <c r="G5543">
        <v>4</v>
      </c>
      <c r="H5543" t="s">
        <v>40</v>
      </c>
      <c r="I5543" t="s">
        <v>31</v>
      </c>
      <c r="J5543">
        <v>40461</v>
      </c>
      <c r="K5543" t="s">
        <v>41</v>
      </c>
      <c r="L5543">
        <v>40461</v>
      </c>
      <c r="M5543" t="s">
        <v>41</v>
      </c>
      <c r="N5543" t="s">
        <v>42</v>
      </c>
      <c r="O5543" t="s">
        <v>43</v>
      </c>
      <c r="P5543" t="s">
        <v>339</v>
      </c>
      <c r="Q5543" t="s">
        <v>36</v>
      </c>
      <c r="R5543" t="s">
        <v>36</v>
      </c>
      <c r="S5543" t="s">
        <v>36</v>
      </c>
      <c r="T5543">
        <v>68342.259999999995</v>
      </c>
      <c r="U5543">
        <v>23775.360000000001</v>
      </c>
      <c r="V5543">
        <v>0</v>
      </c>
      <c r="W5543">
        <v>0</v>
      </c>
      <c r="X5543">
        <v>2676.51</v>
      </c>
      <c r="Y5543">
        <v>977.05</v>
      </c>
      <c r="Z5543">
        <v>0</v>
      </c>
      <c r="AA5543">
        <v>0</v>
      </c>
      <c r="AB5543">
        <f t="shared" si="258"/>
        <v>5695.1883333333326</v>
      </c>
      <c r="AC5543">
        <f t="shared" si="259"/>
        <v>0</v>
      </c>
      <c r="AD5543">
        <f t="shared" si="260"/>
        <v>12529.414333333332</v>
      </c>
    </row>
    <row r="5544" spans="1:30" x14ac:dyDescent="0.3">
      <c r="A5544">
        <v>435847</v>
      </c>
      <c r="B5544" t="s">
        <v>1263</v>
      </c>
      <c r="C5544" t="s">
        <v>28</v>
      </c>
      <c r="D5544">
        <v>7992</v>
      </c>
      <c r="E5544">
        <v>8162</v>
      </c>
      <c r="F5544" t="s">
        <v>360</v>
      </c>
      <c r="G5544">
        <v>5</v>
      </c>
      <c r="H5544" t="s">
        <v>30</v>
      </c>
      <c r="I5544" t="s">
        <v>31</v>
      </c>
      <c r="J5544">
        <v>755</v>
      </c>
      <c r="K5544" t="s">
        <v>323</v>
      </c>
      <c r="L5544">
        <v>755</v>
      </c>
      <c r="M5544" t="s">
        <v>323</v>
      </c>
      <c r="N5544" t="s">
        <v>324</v>
      </c>
      <c r="O5544" t="s">
        <v>67</v>
      </c>
      <c r="P5544" t="s">
        <v>1549</v>
      </c>
      <c r="Q5544" t="s">
        <v>36</v>
      </c>
      <c r="R5544" t="s">
        <v>36</v>
      </c>
      <c r="S5544" t="s">
        <v>37</v>
      </c>
      <c r="T5544">
        <v>21084.45</v>
      </c>
      <c r="U5544">
        <v>21084.45</v>
      </c>
      <c r="V5544">
        <v>0</v>
      </c>
      <c r="W5544">
        <v>0</v>
      </c>
      <c r="X5544">
        <v>2709.65</v>
      </c>
      <c r="Y5544">
        <v>2709.65</v>
      </c>
      <c r="Z5544">
        <v>0</v>
      </c>
      <c r="AA5544">
        <v>0</v>
      </c>
      <c r="AB5544">
        <f t="shared" si="258"/>
        <v>1757.0375000000001</v>
      </c>
      <c r="AC5544">
        <f t="shared" si="259"/>
        <v>0</v>
      </c>
      <c r="AD5544">
        <f t="shared" si="260"/>
        <v>3865.4825000000005</v>
      </c>
    </row>
    <row r="5545" spans="1:30" x14ac:dyDescent="0.3">
      <c r="A5545">
        <v>100121</v>
      </c>
      <c r="B5545" t="s">
        <v>3404</v>
      </c>
      <c r="C5545" t="s">
        <v>28</v>
      </c>
      <c r="D5545">
        <v>7992</v>
      </c>
      <c r="E5545">
        <v>8149</v>
      </c>
      <c r="F5545" t="s">
        <v>3237</v>
      </c>
      <c r="G5545">
        <v>4</v>
      </c>
      <c r="H5545" t="s">
        <v>40</v>
      </c>
      <c r="I5545" t="s">
        <v>96</v>
      </c>
      <c r="J5545">
        <v>639</v>
      </c>
      <c r="K5545" t="s">
        <v>593</v>
      </c>
      <c r="L5545">
        <v>639</v>
      </c>
      <c r="M5545" t="s">
        <v>593</v>
      </c>
      <c r="N5545" t="s">
        <v>594</v>
      </c>
      <c r="O5545" t="s">
        <v>67</v>
      </c>
      <c r="P5545" t="s">
        <v>270</v>
      </c>
      <c r="Q5545" t="s">
        <v>37</v>
      </c>
      <c r="R5545" t="s">
        <v>36</v>
      </c>
      <c r="S5545" t="s">
        <v>36</v>
      </c>
      <c r="T5545">
        <v>74137.62</v>
      </c>
      <c r="U5545">
        <v>44506.68</v>
      </c>
      <c r="V5545">
        <v>0</v>
      </c>
      <c r="W5545">
        <v>0</v>
      </c>
      <c r="X5545">
        <v>3096.89</v>
      </c>
      <c r="Y5545">
        <v>1876.98</v>
      </c>
      <c r="Z5545">
        <v>0</v>
      </c>
      <c r="AA5545">
        <v>0</v>
      </c>
      <c r="AB5545">
        <f t="shared" si="258"/>
        <v>6178.1349999999993</v>
      </c>
      <c r="AC5545">
        <f t="shared" si="259"/>
        <v>0</v>
      </c>
      <c r="AD5545">
        <f t="shared" si="260"/>
        <v>13591.896999999999</v>
      </c>
    </row>
    <row r="5546" spans="1:30" x14ac:dyDescent="0.3">
      <c r="A5546">
        <v>743940</v>
      </c>
      <c r="B5546" t="s">
        <v>161</v>
      </c>
      <c r="C5546" t="s">
        <v>28</v>
      </c>
      <c r="D5546">
        <v>7992</v>
      </c>
      <c r="E5546">
        <v>8145</v>
      </c>
      <c r="F5546" t="s">
        <v>162</v>
      </c>
      <c r="G5546">
        <v>5</v>
      </c>
      <c r="H5546" t="s">
        <v>30</v>
      </c>
      <c r="I5546" t="s">
        <v>31</v>
      </c>
      <c r="J5546">
        <v>815</v>
      </c>
      <c r="K5546" t="s">
        <v>163</v>
      </c>
      <c r="L5546">
        <v>815</v>
      </c>
      <c r="M5546" t="s">
        <v>163</v>
      </c>
      <c r="N5546" t="s">
        <v>164</v>
      </c>
      <c r="O5546" t="s">
        <v>67</v>
      </c>
      <c r="P5546" t="s">
        <v>333</v>
      </c>
      <c r="Q5546" t="s">
        <v>36</v>
      </c>
      <c r="R5546" t="s">
        <v>36</v>
      </c>
      <c r="S5546" t="s">
        <v>37</v>
      </c>
      <c r="T5546">
        <v>21715.53</v>
      </c>
      <c r="U5546">
        <v>0</v>
      </c>
      <c r="V5546">
        <v>0</v>
      </c>
      <c r="W5546">
        <v>0</v>
      </c>
      <c r="X5546">
        <v>2352.96</v>
      </c>
      <c r="Y5546">
        <v>0</v>
      </c>
      <c r="Z5546">
        <v>0</v>
      </c>
      <c r="AA5546">
        <v>0</v>
      </c>
      <c r="AB5546">
        <f t="shared" si="258"/>
        <v>1809.6274999999998</v>
      </c>
      <c r="AC5546">
        <f t="shared" si="259"/>
        <v>0</v>
      </c>
      <c r="AD5546">
        <f t="shared" si="260"/>
        <v>3981.1804999999999</v>
      </c>
    </row>
    <row r="5547" spans="1:30" x14ac:dyDescent="0.3">
      <c r="A5547">
        <v>897589</v>
      </c>
      <c r="B5547" t="s">
        <v>335</v>
      </c>
      <c r="C5547" t="s">
        <v>28</v>
      </c>
      <c r="D5547">
        <v>7992</v>
      </c>
      <c r="E5547">
        <v>8120</v>
      </c>
      <c r="F5547" t="s">
        <v>336</v>
      </c>
      <c r="G5547">
        <v>5</v>
      </c>
      <c r="H5547" t="s">
        <v>30</v>
      </c>
      <c r="I5547" t="s">
        <v>31</v>
      </c>
      <c r="J5547">
        <v>2336</v>
      </c>
      <c r="K5547" t="s">
        <v>337</v>
      </c>
      <c r="L5547">
        <v>2336</v>
      </c>
      <c r="M5547" t="s">
        <v>337</v>
      </c>
      <c r="N5547" t="s">
        <v>338</v>
      </c>
      <c r="O5547" t="s">
        <v>67</v>
      </c>
      <c r="P5547" t="s">
        <v>345</v>
      </c>
      <c r="Q5547" t="s">
        <v>36</v>
      </c>
      <c r="R5547" t="s">
        <v>36</v>
      </c>
      <c r="S5547" t="s">
        <v>37</v>
      </c>
      <c r="T5547">
        <v>133647.79999999999</v>
      </c>
      <c r="U5547">
        <v>0</v>
      </c>
      <c r="V5547">
        <v>0</v>
      </c>
      <c r="W5547">
        <v>16692.03</v>
      </c>
      <c r="X5547">
        <v>9680.51</v>
      </c>
      <c r="Y5547">
        <v>0</v>
      </c>
      <c r="Z5547">
        <v>0</v>
      </c>
      <c r="AA5547">
        <v>1091.99</v>
      </c>
      <c r="AB5547">
        <f t="shared" si="258"/>
        <v>11137.316666666666</v>
      </c>
      <c r="AC5547">
        <f t="shared" si="259"/>
        <v>16692.03</v>
      </c>
      <c r="AD5547">
        <f t="shared" si="260"/>
        <v>24502.096666666668</v>
      </c>
    </row>
    <row r="5548" spans="1:30" x14ac:dyDescent="0.3">
      <c r="A5548">
        <v>974538</v>
      </c>
      <c r="B5548" t="s">
        <v>2824</v>
      </c>
      <c r="C5548" t="s">
        <v>28</v>
      </c>
      <c r="D5548">
        <v>7994</v>
      </c>
      <c r="E5548">
        <v>8165</v>
      </c>
      <c r="F5548" t="s">
        <v>29</v>
      </c>
      <c r="G5548">
        <v>5</v>
      </c>
      <c r="H5548" t="s">
        <v>30</v>
      </c>
      <c r="I5548" t="s">
        <v>31</v>
      </c>
      <c r="J5548">
        <v>314</v>
      </c>
      <c r="K5548" t="s">
        <v>343</v>
      </c>
      <c r="L5548">
        <v>314</v>
      </c>
      <c r="M5548" t="s">
        <v>343</v>
      </c>
      <c r="N5548" t="s">
        <v>344</v>
      </c>
      <c r="O5548" t="s">
        <v>34</v>
      </c>
      <c r="P5548" t="s">
        <v>860</v>
      </c>
      <c r="Q5548" t="s">
        <v>36</v>
      </c>
      <c r="R5548" t="s">
        <v>36</v>
      </c>
      <c r="S5548" t="s">
        <v>37</v>
      </c>
      <c r="T5548">
        <v>6342.91</v>
      </c>
      <c r="U5548">
        <v>0</v>
      </c>
      <c r="V5548">
        <v>0</v>
      </c>
      <c r="W5548">
        <v>0</v>
      </c>
      <c r="X5548">
        <v>523.83000000000004</v>
      </c>
      <c r="Y5548">
        <v>0</v>
      </c>
      <c r="Z5548">
        <v>0</v>
      </c>
      <c r="AA5548">
        <v>0</v>
      </c>
      <c r="AB5548">
        <f t="shared" si="258"/>
        <v>528.57583333333332</v>
      </c>
      <c r="AC5548">
        <f t="shared" si="259"/>
        <v>0</v>
      </c>
      <c r="AD5548">
        <f t="shared" si="260"/>
        <v>1162.8668333333335</v>
      </c>
    </row>
    <row r="5549" spans="1:30" x14ac:dyDescent="0.3">
      <c r="A5549">
        <v>235079</v>
      </c>
      <c r="B5549" t="s">
        <v>2139</v>
      </c>
      <c r="C5549" t="s">
        <v>28</v>
      </c>
      <c r="D5549">
        <v>7992</v>
      </c>
      <c r="E5549">
        <v>8149</v>
      </c>
      <c r="F5549" t="s">
        <v>1780</v>
      </c>
      <c r="G5549">
        <v>2</v>
      </c>
      <c r="H5549" t="s">
        <v>71</v>
      </c>
      <c r="I5549" t="s">
        <v>96</v>
      </c>
      <c r="J5549">
        <v>72608</v>
      </c>
      <c r="K5549" t="s">
        <v>553</v>
      </c>
      <c r="L5549">
        <v>72608</v>
      </c>
      <c r="M5549" t="s">
        <v>553</v>
      </c>
      <c r="N5549">
        <v>0</v>
      </c>
      <c r="O5549" t="s">
        <v>67</v>
      </c>
      <c r="P5549" t="s">
        <v>207</v>
      </c>
      <c r="Q5549" t="s">
        <v>36</v>
      </c>
      <c r="R5549" t="s">
        <v>36</v>
      </c>
      <c r="S5549" t="s">
        <v>36</v>
      </c>
      <c r="T5549">
        <v>5369.6</v>
      </c>
      <c r="U5549">
        <v>0</v>
      </c>
      <c r="V5549">
        <v>0</v>
      </c>
      <c r="W5549">
        <v>0</v>
      </c>
      <c r="X5549">
        <v>205.77</v>
      </c>
      <c r="Y5549">
        <v>0</v>
      </c>
      <c r="Z5549">
        <v>0</v>
      </c>
      <c r="AA5549">
        <v>0</v>
      </c>
      <c r="AB5549">
        <f t="shared" si="258"/>
        <v>447.4666666666667</v>
      </c>
      <c r="AC5549">
        <f t="shared" si="259"/>
        <v>0</v>
      </c>
      <c r="AD5549">
        <f t="shared" si="260"/>
        <v>984.42666666666685</v>
      </c>
    </row>
    <row r="5550" spans="1:30" x14ac:dyDescent="0.3">
      <c r="A5550">
        <v>885184</v>
      </c>
      <c r="B5550" t="s">
        <v>2233</v>
      </c>
      <c r="C5550" t="s">
        <v>28</v>
      </c>
      <c r="D5550">
        <v>7992</v>
      </c>
      <c r="E5550">
        <v>8163</v>
      </c>
      <c r="F5550" t="s">
        <v>50</v>
      </c>
      <c r="G5550">
        <v>5</v>
      </c>
      <c r="H5550" t="s">
        <v>30</v>
      </c>
      <c r="I5550" t="s">
        <v>31</v>
      </c>
      <c r="J5550">
        <v>633</v>
      </c>
      <c r="K5550" t="s">
        <v>600</v>
      </c>
      <c r="L5550">
        <v>633</v>
      </c>
      <c r="M5550" t="s">
        <v>600</v>
      </c>
      <c r="N5550" t="s">
        <v>601</v>
      </c>
      <c r="O5550" t="s">
        <v>67</v>
      </c>
      <c r="P5550" t="s">
        <v>263</v>
      </c>
      <c r="Q5550" t="s">
        <v>36</v>
      </c>
      <c r="R5550" t="s">
        <v>36</v>
      </c>
      <c r="S5550" t="s">
        <v>37</v>
      </c>
      <c r="T5550">
        <v>15280.4</v>
      </c>
      <c r="U5550">
        <v>0</v>
      </c>
      <c r="V5550">
        <v>0</v>
      </c>
      <c r="W5550">
        <v>5121.93</v>
      </c>
      <c r="X5550">
        <v>1271.05</v>
      </c>
      <c r="Y5550">
        <v>0</v>
      </c>
      <c r="Z5550">
        <v>0</v>
      </c>
      <c r="AA5550">
        <v>197</v>
      </c>
      <c r="AB5550">
        <f t="shared" si="258"/>
        <v>1273.3666666666666</v>
      </c>
      <c r="AC5550">
        <f t="shared" si="259"/>
        <v>5121.93</v>
      </c>
      <c r="AD5550">
        <f t="shared" si="260"/>
        <v>2801.4066666666668</v>
      </c>
    </row>
    <row r="5551" spans="1:30" x14ac:dyDescent="0.3">
      <c r="A5551">
        <v>820218</v>
      </c>
      <c r="B5551" t="s">
        <v>3285</v>
      </c>
      <c r="C5551" t="s">
        <v>28</v>
      </c>
      <c r="D5551">
        <v>7992</v>
      </c>
      <c r="E5551">
        <v>8149</v>
      </c>
      <c r="F5551" t="s">
        <v>227</v>
      </c>
      <c r="G5551">
        <v>5</v>
      </c>
      <c r="H5551" t="s">
        <v>30</v>
      </c>
      <c r="I5551" t="s">
        <v>31</v>
      </c>
      <c r="J5551">
        <v>2133</v>
      </c>
      <c r="K5551" t="s">
        <v>132</v>
      </c>
      <c r="L5551">
        <v>2133</v>
      </c>
      <c r="M5551" t="s">
        <v>132</v>
      </c>
      <c r="N5551" t="s">
        <v>133</v>
      </c>
      <c r="O5551" t="s">
        <v>67</v>
      </c>
      <c r="P5551" t="s">
        <v>517</v>
      </c>
      <c r="Q5551" t="s">
        <v>36</v>
      </c>
      <c r="R5551" t="s">
        <v>36</v>
      </c>
      <c r="S5551" t="s">
        <v>37</v>
      </c>
      <c r="T5551">
        <v>9368.26</v>
      </c>
      <c r="U5551">
        <v>0</v>
      </c>
      <c r="V5551">
        <v>1450.22</v>
      </c>
      <c r="W5551">
        <v>725.11</v>
      </c>
      <c r="X5551">
        <v>1063.42</v>
      </c>
      <c r="Y5551">
        <v>0</v>
      </c>
      <c r="Z5551">
        <v>240.96</v>
      </c>
      <c r="AA5551">
        <v>27.89</v>
      </c>
      <c r="AB5551">
        <f t="shared" si="258"/>
        <v>780.68833333333339</v>
      </c>
      <c r="AC5551">
        <f t="shared" si="259"/>
        <v>2175.33</v>
      </c>
      <c r="AD5551">
        <f t="shared" si="260"/>
        <v>1717.5143333333335</v>
      </c>
    </row>
    <row r="5552" spans="1:30" x14ac:dyDescent="0.3">
      <c r="A5552">
        <v>300158</v>
      </c>
      <c r="B5552" t="s">
        <v>1457</v>
      </c>
      <c r="C5552" t="s">
        <v>28</v>
      </c>
      <c r="D5552">
        <v>7992</v>
      </c>
      <c r="E5552">
        <v>8163</v>
      </c>
      <c r="F5552" t="s">
        <v>50</v>
      </c>
      <c r="G5552">
        <v>5</v>
      </c>
      <c r="H5552" t="s">
        <v>30</v>
      </c>
      <c r="I5552" t="s">
        <v>31</v>
      </c>
      <c r="J5552">
        <v>1468</v>
      </c>
      <c r="K5552" t="s">
        <v>281</v>
      </c>
      <c r="L5552">
        <v>1468</v>
      </c>
      <c r="M5552" t="s">
        <v>281</v>
      </c>
      <c r="N5552" t="s">
        <v>282</v>
      </c>
      <c r="O5552" t="s">
        <v>67</v>
      </c>
      <c r="P5552" t="s">
        <v>53</v>
      </c>
      <c r="Q5552" t="s">
        <v>36</v>
      </c>
      <c r="R5552" t="s">
        <v>36</v>
      </c>
      <c r="S5552" t="s">
        <v>37</v>
      </c>
      <c r="T5552">
        <v>9293.84</v>
      </c>
      <c r="U5552">
        <v>9293.84</v>
      </c>
      <c r="V5552">
        <v>0</v>
      </c>
      <c r="W5552">
        <v>0</v>
      </c>
      <c r="X5552">
        <v>505.95</v>
      </c>
      <c r="Y5552">
        <v>505.95</v>
      </c>
      <c r="Z5552">
        <v>0</v>
      </c>
      <c r="AA5552">
        <v>0</v>
      </c>
      <c r="AB5552">
        <f t="shared" si="258"/>
        <v>774.48666666666668</v>
      </c>
      <c r="AC5552">
        <f t="shared" si="259"/>
        <v>0</v>
      </c>
      <c r="AD5552">
        <f t="shared" si="260"/>
        <v>1703.8706666666669</v>
      </c>
    </row>
    <row r="5553" spans="1:30" x14ac:dyDescent="0.3">
      <c r="A5553">
        <v>29429</v>
      </c>
      <c r="B5553" t="s">
        <v>4042</v>
      </c>
      <c r="C5553" t="s">
        <v>28</v>
      </c>
      <c r="D5553">
        <v>858</v>
      </c>
      <c r="E5553">
        <v>8149</v>
      </c>
      <c r="F5553" t="s">
        <v>4043</v>
      </c>
      <c r="G5553">
        <v>2</v>
      </c>
      <c r="H5553" t="s">
        <v>71</v>
      </c>
      <c r="I5553" t="s">
        <v>96</v>
      </c>
      <c r="J5553">
        <v>72046</v>
      </c>
      <c r="K5553" t="s">
        <v>4044</v>
      </c>
      <c r="L5553">
        <v>72046</v>
      </c>
      <c r="M5553" t="s">
        <v>4044</v>
      </c>
      <c r="N5553">
        <v>0</v>
      </c>
      <c r="O5553" t="s">
        <v>67</v>
      </c>
      <c r="P5553" t="s">
        <v>109</v>
      </c>
      <c r="Q5553" t="s">
        <v>37</v>
      </c>
      <c r="R5553" t="s">
        <v>36</v>
      </c>
      <c r="S5553" t="s">
        <v>36</v>
      </c>
      <c r="T5553">
        <v>25574.12</v>
      </c>
      <c r="U5553">
        <v>3595.64</v>
      </c>
      <c r="V5553">
        <v>1842.78</v>
      </c>
      <c r="W5553">
        <v>3685.56</v>
      </c>
      <c r="X5553">
        <v>-1087.9000000000001</v>
      </c>
      <c r="Y5553">
        <v>-1782.19</v>
      </c>
      <c r="Z5553">
        <v>52</v>
      </c>
      <c r="AA5553">
        <v>0</v>
      </c>
      <c r="AB5553">
        <f t="shared" si="258"/>
        <v>2131.1766666666667</v>
      </c>
      <c r="AC5553">
        <f t="shared" si="259"/>
        <v>5528.34</v>
      </c>
      <c r="AD5553">
        <f t="shared" si="260"/>
        <v>4688.5886666666675</v>
      </c>
    </row>
    <row r="5554" spans="1:30" x14ac:dyDescent="0.3">
      <c r="A5554">
        <v>127772</v>
      </c>
      <c r="B5554" t="s">
        <v>4045</v>
      </c>
      <c r="C5554" t="s">
        <v>28</v>
      </c>
      <c r="D5554">
        <v>7001</v>
      </c>
      <c r="E5554">
        <v>8149</v>
      </c>
      <c r="F5554" t="s">
        <v>2958</v>
      </c>
      <c r="G5554">
        <v>2</v>
      </c>
      <c r="H5554" t="s">
        <v>71</v>
      </c>
      <c r="I5554" t="s">
        <v>96</v>
      </c>
      <c r="J5554">
        <v>72109</v>
      </c>
      <c r="K5554" t="s">
        <v>933</v>
      </c>
      <c r="L5554">
        <v>72109</v>
      </c>
      <c r="M5554" t="s">
        <v>933</v>
      </c>
      <c r="N5554">
        <v>0</v>
      </c>
      <c r="O5554" t="s">
        <v>67</v>
      </c>
      <c r="P5554" t="s">
        <v>109</v>
      </c>
      <c r="Q5554" t="s">
        <v>37</v>
      </c>
      <c r="R5554" t="s">
        <v>36</v>
      </c>
      <c r="S5554" t="s">
        <v>36</v>
      </c>
      <c r="T5554">
        <v>18427.8</v>
      </c>
      <c r="U5554">
        <v>0</v>
      </c>
      <c r="V5554">
        <v>0</v>
      </c>
      <c r="W5554">
        <v>0</v>
      </c>
      <c r="X5554">
        <v>616.30999999999995</v>
      </c>
      <c r="Y5554">
        <v>0</v>
      </c>
      <c r="Z5554">
        <v>0</v>
      </c>
      <c r="AA5554">
        <v>0</v>
      </c>
      <c r="AB5554">
        <f t="shared" si="258"/>
        <v>1535.6499999999999</v>
      </c>
      <c r="AC5554">
        <f t="shared" si="259"/>
        <v>0</v>
      </c>
      <c r="AD5554">
        <f t="shared" si="260"/>
        <v>3378.43</v>
      </c>
    </row>
    <row r="5555" spans="1:30" x14ac:dyDescent="0.3">
      <c r="A5555">
        <v>932605</v>
      </c>
      <c r="B5555" t="s">
        <v>812</v>
      </c>
      <c r="C5555" t="s">
        <v>28</v>
      </c>
      <c r="D5555">
        <v>7994</v>
      </c>
      <c r="E5555">
        <v>8195</v>
      </c>
      <c r="F5555" t="s">
        <v>79</v>
      </c>
      <c r="G5555">
        <v>5</v>
      </c>
      <c r="H5555" t="s">
        <v>30</v>
      </c>
      <c r="I5555" t="s">
        <v>31</v>
      </c>
      <c r="J5555">
        <v>2223</v>
      </c>
      <c r="K5555" t="s">
        <v>97</v>
      </c>
      <c r="L5555">
        <v>2223</v>
      </c>
      <c r="M5555" t="s">
        <v>97</v>
      </c>
      <c r="N5555" t="s">
        <v>98</v>
      </c>
      <c r="O5555" t="s">
        <v>34</v>
      </c>
      <c r="P5555" t="s">
        <v>978</v>
      </c>
      <c r="Q5555" t="s">
        <v>36</v>
      </c>
      <c r="R5555" t="s">
        <v>36</v>
      </c>
      <c r="S5555" t="s">
        <v>37</v>
      </c>
      <c r="T5555">
        <v>7830.12</v>
      </c>
      <c r="U5555">
        <v>0</v>
      </c>
      <c r="V5555">
        <v>0</v>
      </c>
      <c r="W5555">
        <v>0</v>
      </c>
      <c r="X5555">
        <v>632.42999999999995</v>
      </c>
      <c r="Y5555">
        <v>0</v>
      </c>
      <c r="Z5555">
        <v>0</v>
      </c>
      <c r="AA5555">
        <v>0</v>
      </c>
      <c r="AB5555">
        <f t="shared" si="258"/>
        <v>652.51</v>
      </c>
      <c r="AC5555">
        <f t="shared" si="259"/>
        <v>0</v>
      </c>
      <c r="AD5555">
        <f t="shared" si="260"/>
        <v>1435.5220000000002</v>
      </c>
    </row>
    <row r="5556" spans="1:30" x14ac:dyDescent="0.3">
      <c r="A5556">
        <v>820210</v>
      </c>
      <c r="B5556" t="s">
        <v>4046</v>
      </c>
      <c r="C5556" t="s">
        <v>28</v>
      </c>
      <c r="D5556">
        <v>7992</v>
      </c>
      <c r="E5556">
        <v>8147</v>
      </c>
      <c r="F5556" t="s">
        <v>89</v>
      </c>
      <c r="G5556">
        <v>5</v>
      </c>
      <c r="H5556" t="s">
        <v>30</v>
      </c>
      <c r="I5556" t="s">
        <v>31</v>
      </c>
      <c r="J5556">
        <v>2133</v>
      </c>
      <c r="K5556" t="s">
        <v>132</v>
      </c>
      <c r="L5556">
        <v>2133</v>
      </c>
      <c r="M5556" t="s">
        <v>132</v>
      </c>
      <c r="N5556" t="s">
        <v>133</v>
      </c>
      <c r="O5556" t="s">
        <v>67</v>
      </c>
      <c r="P5556" t="s">
        <v>325</v>
      </c>
      <c r="Q5556" t="s">
        <v>36</v>
      </c>
      <c r="R5556" t="s">
        <v>36</v>
      </c>
      <c r="S5556" t="s">
        <v>37</v>
      </c>
      <c r="T5556">
        <v>9553.68</v>
      </c>
      <c r="U5556">
        <v>0</v>
      </c>
      <c r="V5556">
        <v>0</v>
      </c>
      <c r="W5556">
        <v>0</v>
      </c>
      <c r="X5556">
        <v>1081.49</v>
      </c>
      <c r="Y5556">
        <v>0</v>
      </c>
      <c r="Z5556">
        <v>0</v>
      </c>
      <c r="AA5556">
        <v>0</v>
      </c>
      <c r="AB5556">
        <f t="shared" si="258"/>
        <v>796.14</v>
      </c>
      <c r="AC5556">
        <f t="shared" si="259"/>
        <v>0</v>
      </c>
      <c r="AD5556">
        <f t="shared" si="260"/>
        <v>1751.508</v>
      </c>
    </row>
    <row r="5557" spans="1:30" x14ac:dyDescent="0.3">
      <c r="A5557">
        <v>963978</v>
      </c>
      <c r="B5557" t="s">
        <v>1185</v>
      </c>
      <c r="C5557" t="s">
        <v>28</v>
      </c>
      <c r="D5557">
        <v>7994</v>
      </c>
      <c r="E5557">
        <v>8155</v>
      </c>
      <c r="F5557" t="s">
        <v>59</v>
      </c>
      <c r="G5557">
        <v>5</v>
      </c>
      <c r="H5557" t="s">
        <v>30</v>
      </c>
      <c r="I5557" t="s">
        <v>31</v>
      </c>
      <c r="J5557">
        <v>1209</v>
      </c>
      <c r="K5557" t="s">
        <v>51</v>
      </c>
      <c r="L5557">
        <v>1209</v>
      </c>
      <c r="M5557" t="s">
        <v>51</v>
      </c>
      <c r="N5557" t="s">
        <v>52</v>
      </c>
      <c r="O5557" t="s">
        <v>34</v>
      </c>
      <c r="P5557" t="s">
        <v>2050</v>
      </c>
      <c r="Q5557" t="s">
        <v>36</v>
      </c>
      <c r="R5557" t="s">
        <v>36</v>
      </c>
      <c r="S5557" t="s">
        <v>37</v>
      </c>
      <c r="T5557">
        <v>12878.68</v>
      </c>
      <c r="U5557">
        <v>12878.68</v>
      </c>
      <c r="V5557">
        <v>0</v>
      </c>
      <c r="W5557">
        <v>0</v>
      </c>
      <c r="X5557">
        <v>1407.27</v>
      </c>
      <c r="Y5557">
        <v>1407.27</v>
      </c>
      <c r="Z5557">
        <v>0</v>
      </c>
      <c r="AA5557">
        <v>0</v>
      </c>
      <c r="AB5557">
        <f t="shared" si="258"/>
        <v>1073.2233333333334</v>
      </c>
      <c r="AC5557">
        <f t="shared" si="259"/>
        <v>0</v>
      </c>
      <c r="AD5557">
        <f t="shared" si="260"/>
        <v>2361.0913333333338</v>
      </c>
    </row>
    <row r="5558" spans="1:30" x14ac:dyDescent="0.3">
      <c r="A5558">
        <v>744605</v>
      </c>
      <c r="B5558" t="s">
        <v>1151</v>
      </c>
      <c r="C5558" t="s">
        <v>28</v>
      </c>
      <c r="D5558">
        <v>7001</v>
      </c>
      <c r="E5558">
        <v>8155</v>
      </c>
      <c r="F5558" t="s">
        <v>59</v>
      </c>
      <c r="G5558">
        <v>5</v>
      </c>
      <c r="H5558" t="s">
        <v>30</v>
      </c>
      <c r="I5558" t="s">
        <v>31</v>
      </c>
      <c r="J5558">
        <v>1694</v>
      </c>
      <c r="K5558" t="s">
        <v>679</v>
      </c>
      <c r="L5558">
        <v>1694</v>
      </c>
      <c r="M5558" t="s">
        <v>679</v>
      </c>
      <c r="N5558" t="s">
        <v>680</v>
      </c>
      <c r="O5558" t="s">
        <v>67</v>
      </c>
      <c r="P5558" t="s">
        <v>487</v>
      </c>
      <c r="Q5558" t="s">
        <v>36</v>
      </c>
      <c r="R5558" t="s">
        <v>36</v>
      </c>
      <c r="S5558" t="s">
        <v>37</v>
      </c>
      <c r="T5558">
        <v>32835.18</v>
      </c>
      <c r="U5558">
        <v>26421.88</v>
      </c>
      <c r="V5558">
        <v>0</v>
      </c>
      <c r="W5558">
        <v>0</v>
      </c>
      <c r="X5558">
        <v>2570.0300000000002</v>
      </c>
      <c r="Y5558">
        <v>2069.11</v>
      </c>
      <c r="Z5558">
        <v>0</v>
      </c>
      <c r="AA5558">
        <v>0</v>
      </c>
      <c r="AB5558">
        <f t="shared" si="258"/>
        <v>2736.2649999999999</v>
      </c>
      <c r="AC5558">
        <f t="shared" si="259"/>
        <v>0</v>
      </c>
      <c r="AD5558">
        <f t="shared" si="260"/>
        <v>6019.7830000000004</v>
      </c>
    </row>
    <row r="5559" spans="1:30" x14ac:dyDescent="0.3">
      <c r="A5559">
        <v>951982</v>
      </c>
      <c r="B5559" t="s">
        <v>1336</v>
      </c>
      <c r="C5559" t="s">
        <v>28</v>
      </c>
      <c r="D5559">
        <v>7994</v>
      </c>
      <c r="E5559">
        <v>8149</v>
      </c>
      <c r="F5559" t="s">
        <v>1337</v>
      </c>
      <c r="G5559">
        <v>2</v>
      </c>
      <c r="H5559" t="s">
        <v>71</v>
      </c>
      <c r="I5559" t="s">
        <v>96</v>
      </c>
      <c r="J5559">
        <v>72387</v>
      </c>
      <c r="K5559" t="s">
        <v>268</v>
      </c>
      <c r="L5559">
        <v>72387</v>
      </c>
      <c r="M5559" t="s">
        <v>268</v>
      </c>
      <c r="N5559">
        <v>0</v>
      </c>
      <c r="O5559" t="s">
        <v>34</v>
      </c>
      <c r="P5559" t="s">
        <v>2083</v>
      </c>
      <c r="Q5559" t="s">
        <v>36</v>
      </c>
      <c r="R5559" t="s">
        <v>36</v>
      </c>
      <c r="S5559" t="s">
        <v>36</v>
      </c>
      <c r="T5559">
        <v>2770.39</v>
      </c>
      <c r="U5559">
        <v>2770.39</v>
      </c>
      <c r="V5559">
        <v>0</v>
      </c>
      <c r="W5559">
        <v>0</v>
      </c>
      <c r="X5559">
        <v>132.78</v>
      </c>
      <c r="Y5559">
        <v>132.78</v>
      </c>
      <c r="Z5559">
        <v>0</v>
      </c>
      <c r="AA5559">
        <v>0</v>
      </c>
      <c r="AB5559">
        <f t="shared" si="258"/>
        <v>230.86583333333331</v>
      </c>
      <c r="AC5559">
        <f t="shared" si="259"/>
        <v>0</v>
      </c>
      <c r="AD5559">
        <f t="shared" si="260"/>
        <v>507.90483333333333</v>
      </c>
    </row>
    <row r="5560" spans="1:30" x14ac:dyDescent="0.3">
      <c r="A5560">
        <v>795689</v>
      </c>
      <c r="B5560" t="s">
        <v>730</v>
      </c>
      <c r="C5560" t="s">
        <v>28</v>
      </c>
      <c r="D5560">
        <v>7992</v>
      </c>
      <c r="E5560">
        <v>8195</v>
      </c>
      <c r="F5560" t="s">
        <v>79</v>
      </c>
      <c r="G5560">
        <v>5</v>
      </c>
      <c r="H5560" t="s">
        <v>30</v>
      </c>
      <c r="I5560" t="s">
        <v>31</v>
      </c>
      <c r="J5560">
        <v>1205</v>
      </c>
      <c r="K5560" t="s">
        <v>158</v>
      </c>
      <c r="L5560">
        <v>1205</v>
      </c>
      <c r="M5560" t="s">
        <v>158</v>
      </c>
      <c r="N5560" t="s">
        <v>159</v>
      </c>
      <c r="O5560" t="s">
        <v>34</v>
      </c>
      <c r="P5560" t="s">
        <v>263</v>
      </c>
      <c r="Q5560" t="s">
        <v>36</v>
      </c>
      <c r="R5560" t="s">
        <v>36</v>
      </c>
      <c r="S5560" t="s">
        <v>37</v>
      </c>
      <c r="T5560">
        <v>9642.6299999999992</v>
      </c>
      <c r="U5560">
        <v>0</v>
      </c>
      <c r="V5560">
        <v>0</v>
      </c>
      <c r="W5560">
        <v>0</v>
      </c>
      <c r="X5560">
        <v>402.45</v>
      </c>
      <c r="Y5560">
        <v>0</v>
      </c>
      <c r="Z5560">
        <v>0</v>
      </c>
      <c r="AA5560">
        <v>0</v>
      </c>
      <c r="AB5560">
        <f t="shared" si="258"/>
        <v>803.5524999999999</v>
      </c>
      <c r="AC5560">
        <f t="shared" si="259"/>
        <v>0</v>
      </c>
      <c r="AD5560">
        <f t="shared" si="260"/>
        <v>1767.8154999999999</v>
      </c>
    </row>
    <row r="5561" spans="1:30" x14ac:dyDescent="0.3">
      <c r="A5561">
        <v>890162</v>
      </c>
      <c r="B5561" t="s">
        <v>4047</v>
      </c>
      <c r="C5561" t="s">
        <v>28</v>
      </c>
      <c r="D5561">
        <v>7992</v>
      </c>
      <c r="E5561">
        <v>8195</v>
      </c>
      <c r="F5561" t="s">
        <v>79</v>
      </c>
      <c r="G5561">
        <v>5</v>
      </c>
      <c r="H5561" t="s">
        <v>30</v>
      </c>
      <c r="I5561" t="s">
        <v>31</v>
      </c>
      <c r="J5561">
        <v>348</v>
      </c>
      <c r="K5561" t="s">
        <v>80</v>
      </c>
      <c r="L5561">
        <v>348</v>
      </c>
      <c r="M5561" t="s">
        <v>80</v>
      </c>
      <c r="N5561" t="s">
        <v>2320</v>
      </c>
      <c r="O5561" t="s">
        <v>67</v>
      </c>
      <c r="P5561" t="s">
        <v>263</v>
      </c>
      <c r="Q5561" t="s">
        <v>36</v>
      </c>
      <c r="R5561" t="s">
        <v>36</v>
      </c>
      <c r="S5561" t="s">
        <v>37</v>
      </c>
      <c r="T5561">
        <v>4980.2700000000004</v>
      </c>
      <c r="U5561">
        <v>0</v>
      </c>
      <c r="V5561">
        <v>0</v>
      </c>
      <c r="W5561">
        <v>0</v>
      </c>
      <c r="X5561">
        <v>392.06</v>
      </c>
      <c r="Y5561">
        <v>0</v>
      </c>
      <c r="Z5561">
        <v>0</v>
      </c>
      <c r="AA5561">
        <v>0</v>
      </c>
      <c r="AB5561">
        <f t="shared" si="258"/>
        <v>415.02250000000004</v>
      </c>
      <c r="AC5561">
        <f t="shared" si="259"/>
        <v>0</v>
      </c>
      <c r="AD5561">
        <f t="shared" si="260"/>
        <v>913.04950000000019</v>
      </c>
    </row>
    <row r="5562" spans="1:30" x14ac:dyDescent="0.3">
      <c r="A5562">
        <v>529335</v>
      </c>
      <c r="B5562" t="s">
        <v>2026</v>
      </c>
      <c r="C5562" t="s">
        <v>28</v>
      </c>
      <c r="D5562">
        <v>7994</v>
      </c>
      <c r="E5562">
        <v>8163</v>
      </c>
      <c r="F5562" t="s">
        <v>50</v>
      </c>
      <c r="G5562">
        <v>5</v>
      </c>
      <c r="H5562" t="s">
        <v>30</v>
      </c>
      <c r="I5562" t="s">
        <v>31</v>
      </c>
      <c r="J5562">
        <v>372</v>
      </c>
      <c r="K5562" t="s">
        <v>361</v>
      </c>
      <c r="L5562">
        <v>372</v>
      </c>
      <c r="M5562" t="s">
        <v>361</v>
      </c>
      <c r="N5562" t="s">
        <v>362</v>
      </c>
      <c r="O5562" t="s">
        <v>34</v>
      </c>
      <c r="P5562" t="s">
        <v>407</v>
      </c>
      <c r="Q5562" t="s">
        <v>37</v>
      </c>
      <c r="R5562" t="s">
        <v>36</v>
      </c>
      <c r="S5562" t="s">
        <v>37</v>
      </c>
      <c r="T5562">
        <v>13631.16</v>
      </c>
      <c r="U5562">
        <v>0</v>
      </c>
      <c r="V5562">
        <v>0</v>
      </c>
      <c r="W5562">
        <v>3585.56</v>
      </c>
      <c r="X5562">
        <v>1096.74</v>
      </c>
      <c r="Y5562">
        <v>0</v>
      </c>
      <c r="Z5562">
        <v>0</v>
      </c>
      <c r="AA5562">
        <v>239.65</v>
      </c>
      <c r="AB5562">
        <f t="shared" si="258"/>
        <v>1135.93</v>
      </c>
      <c r="AC5562">
        <f t="shared" si="259"/>
        <v>3585.56</v>
      </c>
      <c r="AD5562">
        <f t="shared" si="260"/>
        <v>2499.0460000000003</v>
      </c>
    </row>
    <row r="5563" spans="1:30" x14ac:dyDescent="0.3">
      <c r="A5563">
        <v>648718</v>
      </c>
      <c r="B5563" t="s">
        <v>342</v>
      </c>
      <c r="C5563" t="s">
        <v>28</v>
      </c>
      <c r="D5563">
        <v>7994</v>
      </c>
      <c r="E5563">
        <v>8155</v>
      </c>
      <c r="F5563" t="s">
        <v>59</v>
      </c>
      <c r="G5563">
        <v>5</v>
      </c>
      <c r="H5563" t="s">
        <v>30</v>
      </c>
      <c r="I5563" t="s">
        <v>31</v>
      </c>
      <c r="J5563">
        <v>314</v>
      </c>
      <c r="K5563" t="s">
        <v>343</v>
      </c>
      <c r="L5563">
        <v>314</v>
      </c>
      <c r="M5563" t="s">
        <v>343</v>
      </c>
      <c r="N5563" t="s">
        <v>344</v>
      </c>
      <c r="O5563" t="s">
        <v>34</v>
      </c>
      <c r="P5563" t="s">
        <v>202</v>
      </c>
      <c r="Q5563" t="s">
        <v>36</v>
      </c>
      <c r="R5563" t="s">
        <v>36</v>
      </c>
      <c r="S5563" t="s">
        <v>37</v>
      </c>
      <c r="T5563">
        <v>105820.96</v>
      </c>
      <c r="U5563">
        <v>0</v>
      </c>
      <c r="V5563">
        <v>12211.33</v>
      </c>
      <c r="W5563">
        <v>0</v>
      </c>
      <c r="X5563">
        <v>1722.74</v>
      </c>
      <c r="Y5563">
        <v>0</v>
      </c>
      <c r="Z5563">
        <v>213.66</v>
      </c>
      <c r="AA5563">
        <v>0</v>
      </c>
      <c r="AB5563">
        <f t="shared" si="258"/>
        <v>8818.4133333333339</v>
      </c>
      <c r="AC5563">
        <f t="shared" si="259"/>
        <v>12211.33</v>
      </c>
      <c r="AD5563">
        <f t="shared" si="260"/>
        <v>19400.509333333335</v>
      </c>
    </row>
    <row r="5564" spans="1:30" x14ac:dyDescent="0.3">
      <c r="A5564">
        <v>696460</v>
      </c>
      <c r="B5564" t="s">
        <v>1133</v>
      </c>
      <c r="C5564" t="s">
        <v>28</v>
      </c>
      <c r="D5564">
        <v>7994</v>
      </c>
      <c r="E5564">
        <v>8149</v>
      </c>
      <c r="F5564" t="s">
        <v>1134</v>
      </c>
      <c r="G5564">
        <v>2</v>
      </c>
      <c r="H5564" t="s">
        <v>71</v>
      </c>
      <c r="I5564" t="s">
        <v>96</v>
      </c>
      <c r="J5564">
        <v>2062</v>
      </c>
      <c r="K5564" t="s">
        <v>106</v>
      </c>
      <c r="L5564">
        <v>21230</v>
      </c>
      <c r="M5564" t="s">
        <v>107</v>
      </c>
      <c r="N5564">
        <v>0</v>
      </c>
      <c r="O5564" t="s">
        <v>34</v>
      </c>
      <c r="P5564" t="s">
        <v>77</v>
      </c>
      <c r="Q5564" t="s">
        <v>37</v>
      </c>
      <c r="R5564" t="s">
        <v>36</v>
      </c>
      <c r="S5564" t="s">
        <v>36</v>
      </c>
      <c r="T5564">
        <v>0</v>
      </c>
      <c r="U5564">
        <v>0</v>
      </c>
      <c r="V5564">
        <v>0</v>
      </c>
      <c r="W5564">
        <v>2751.12</v>
      </c>
      <c r="X5564">
        <v>0</v>
      </c>
      <c r="Y5564">
        <v>0</v>
      </c>
      <c r="Z5564">
        <v>109.18</v>
      </c>
      <c r="AA5564">
        <v>-128.87</v>
      </c>
      <c r="AB5564">
        <f t="shared" si="258"/>
        <v>0</v>
      </c>
      <c r="AC5564">
        <f t="shared" si="259"/>
        <v>2751.12</v>
      </c>
      <c r="AD5564">
        <f t="shared" si="260"/>
        <v>0</v>
      </c>
    </row>
    <row r="5565" spans="1:30" x14ac:dyDescent="0.3">
      <c r="A5565">
        <v>210904</v>
      </c>
      <c r="B5565" t="s">
        <v>4048</v>
      </c>
      <c r="C5565" t="s">
        <v>28</v>
      </c>
      <c r="D5565">
        <v>7989</v>
      </c>
      <c r="E5565">
        <v>8149</v>
      </c>
      <c r="F5565" t="s">
        <v>4049</v>
      </c>
      <c r="G5565">
        <v>2</v>
      </c>
      <c r="H5565" t="s">
        <v>71</v>
      </c>
      <c r="I5565" t="s">
        <v>96</v>
      </c>
      <c r="J5565">
        <v>35000</v>
      </c>
      <c r="K5565" t="s">
        <v>76</v>
      </c>
      <c r="L5565">
        <v>35000</v>
      </c>
      <c r="M5565" t="s">
        <v>76</v>
      </c>
      <c r="N5565">
        <v>0</v>
      </c>
      <c r="O5565" t="s">
        <v>43</v>
      </c>
      <c r="P5565" t="s">
        <v>109</v>
      </c>
      <c r="Q5565" t="s">
        <v>37</v>
      </c>
      <c r="R5565" t="s">
        <v>36</v>
      </c>
      <c r="S5565" t="s">
        <v>36</v>
      </c>
      <c r="T5565">
        <v>29484.48</v>
      </c>
      <c r="U5565">
        <v>0</v>
      </c>
      <c r="V5565">
        <v>5528.34</v>
      </c>
      <c r="W5565">
        <v>2764.17</v>
      </c>
      <c r="X5565">
        <v>900.99</v>
      </c>
      <c r="Y5565">
        <v>0</v>
      </c>
      <c r="Z5565">
        <v>169.83</v>
      </c>
      <c r="AA5565">
        <v>0</v>
      </c>
      <c r="AB5565">
        <f t="shared" si="258"/>
        <v>2457.04</v>
      </c>
      <c r="AC5565">
        <f t="shared" si="259"/>
        <v>8292.51</v>
      </c>
      <c r="AD5565">
        <f t="shared" si="260"/>
        <v>5405.4880000000003</v>
      </c>
    </row>
    <row r="5566" spans="1:30" x14ac:dyDescent="0.3">
      <c r="A5566">
        <v>889368</v>
      </c>
      <c r="B5566" t="s">
        <v>4050</v>
      </c>
      <c r="C5566" t="s">
        <v>28</v>
      </c>
      <c r="D5566">
        <v>7998</v>
      </c>
      <c r="E5566">
        <v>8163</v>
      </c>
      <c r="F5566" t="s">
        <v>50</v>
      </c>
      <c r="G5566">
        <v>5</v>
      </c>
      <c r="H5566" t="s">
        <v>30</v>
      </c>
      <c r="I5566" t="s">
        <v>31</v>
      </c>
      <c r="J5566">
        <v>1317</v>
      </c>
      <c r="K5566" t="s">
        <v>443</v>
      </c>
      <c r="L5566">
        <v>1317</v>
      </c>
      <c r="M5566" t="s">
        <v>443</v>
      </c>
      <c r="N5566" t="s">
        <v>1397</v>
      </c>
      <c r="O5566" t="s">
        <v>67</v>
      </c>
      <c r="P5566" t="s">
        <v>263</v>
      </c>
      <c r="Q5566" t="s">
        <v>36</v>
      </c>
      <c r="R5566" t="s">
        <v>36</v>
      </c>
      <c r="S5566" t="s">
        <v>37</v>
      </c>
      <c r="T5566">
        <v>15008.61</v>
      </c>
      <c r="U5566">
        <v>0</v>
      </c>
      <c r="V5566">
        <v>0</v>
      </c>
      <c r="W5566">
        <v>0</v>
      </c>
      <c r="X5566">
        <v>1182.55</v>
      </c>
      <c r="Y5566">
        <v>0</v>
      </c>
      <c r="Z5566">
        <v>0</v>
      </c>
      <c r="AA5566">
        <v>0</v>
      </c>
      <c r="AB5566">
        <f t="shared" si="258"/>
        <v>1250.7175</v>
      </c>
      <c r="AC5566">
        <f t="shared" si="259"/>
        <v>0</v>
      </c>
      <c r="AD5566">
        <f t="shared" si="260"/>
        <v>2751.5785000000001</v>
      </c>
    </row>
    <row r="5567" spans="1:30" x14ac:dyDescent="0.3">
      <c r="A5567">
        <v>950067</v>
      </c>
      <c r="B5567" t="s">
        <v>300</v>
      </c>
      <c r="C5567" t="s">
        <v>28</v>
      </c>
      <c r="D5567">
        <v>7001</v>
      </c>
      <c r="E5567">
        <v>8149</v>
      </c>
      <c r="F5567" t="s">
        <v>301</v>
      </c>
      <c r="G5567">
        <v>4</v>
      </c>
      <c r="H5567" t="s">
        <v>40</v>
      </c>
      <c r="I5567" t="s">
        <v>96</v>
      </c>
      <c r="J5567">
        <v>40083</v>
      </c>
      <c r="K5567" t="s">
        <v>302</v>
      </c>
      <c r="L5567">
        <v>40083</v>
      </c>
      <c r="M5567" t="s">
        <v>302</v>
      </c>
      <c r="N5567" t="s">
        <v>303</v>
      </c>
      <c r="O5567" t="s">
        <v>34</v>
      </c>
      <c r="P5567" t="s">
        <v>610</v>
      </c>
      <c r="Q5567" t="s">
        <v>36</v>
      </c>
      <c r="R5567" t="s">
        <v>36</v>
      </c>
      <c r="S5567" t="s">
        <v>36</v>
      </c>
      <c r="T5567">
        <v>105858.86</v>
      </c>
      <c r="U5567">
        <v>5005.6099999999997</v>
      </c>
      <c r="V5567">
        <v>0</v>
      </c>
      <c r="W5567">
        <v>10395.040000000001</v>
      </c>
      <c r="X5567">
        <v>9990.2800000000007</v>
      </c>
      <c r="Y5567">
        <v>441.56</v>
      </c>
      <c r="Z5567">
        <v>0</v>
      </c>
      <c r="AA5567">
        <v>700.38</v>
      </c>
      <c r="AB5567">
        <f t="shared" si="258"/>
        <v>8821.5716666666667</v>
      </c>
      <c r="AC5567">
        <f t="shared" si="259"/>
        <v>10395.040000000001</v>
      </c>
      <c r="AD5567">
        <f t="shared" si="260"/>
        <v>19407.457666666669</v>
      </c>
    </row>
    <row r="5568" spans="1:30" x14ac:dyDescent="0.3">
      <c r="A5568">
        <v>738002</v>
      </c>
      <c r="B5568" t="s">
        <v>848</v>
      </c>
      <c r="C5568" t="s">
        <v>28</v>
      </c>
      <c r="D5568">
        <v>761</v>
      </c>
      <c r="E5568">
        <v>8145</v>
      </c>
      <c r="F5568" t="s">
        <v>162</v>
      </c>
      <c r="G5568">
        <v>5</v>
      </c>
      <c r="H5568" t="s">
        <v>30</v>
      </c>
      <c r="I5568" t="s">
        <v>31</v>
      </c>
      <c r="J5568">
        <v>2579</v>
      </c>
      <c r="K5568" t="s">
        <v>85</v>
      </c>
      <c r="L5568">
        <v>2579</v>
      </c>
      <c r="M5568" t="s">
        <v>85</v>
      </c>
      <c r="N5568" t="s">
        <v>86</v>
      </c>
      <c r="O5568" t="s">
        <v>34</v>
      </c>
      <c r="P5568" t="s">
        <v>374</v>
      </c>
      <c r="Q5568" t="s">
        <v>36</v>
      </c>
      <c r="R5568" t="s">
        <v>36</v>
      </c>
      <c r="S5568" t="s">
        <v>37</v>
      </c>
      <c r="T5568">
        <v>11656.36</v>
      </c>
      <c r="U5568">
        <v>0</v>
      </c>
      <c r="V5568">
        <v>0</v>
      </c>
      <c r="W5568">
        <v>0</v>
      </c>
      <c r="X5568">
        <v>1210.02</v>
      </c>
      <c r="Y5568">
        <v>0</v>
      </c>
      <c r="Z5568">
        <v>0</v>
      </c>
      <c r="AA5568">
        <v>0</v>
      </c>
      <c r="AB5568">
        <f t="shared" si="258"/>
        <v>971.36333333333334</v>
      </c>
      <c r="AC5568">
        <f t="shared" si="259"/>
        <v>0</v>
      </c>
      <c r="AD5568">
        <f t="shared" si="260"/>
        <v>2136.9993333333337</v>
      </c>
    </row>
    <row r="5569" spans="1:30" x14ac:dyDescent="0.3">
      <c r="A5569">
        <v>232549</v>
      </c>
      <c r="B5569" t="s">
        <v>3217</v>
      </c>
      <c r="C5569" t="s">
        <v>28</v>
      </c>
      <c r="D5569">
        <v>7994</v>
      </c>
      <c r="E5569">
        <v>8170</v>
      </c>
      <c r="F5569" t="s">
        <v>331</v>
      </c>
      <c r="G5569">
        <v>5</v>
      </c>
      <c r="H5569" t="s">
        <v>30</v>
      </c>
      <c r="I5569" t="s">
        <v>31</v>
      </c>
      <c r="J5569">
        <v>2602</v>
      </c>
      <c r="K5569" t="s">
        <v>32</v>
      </c>
      <c r="L5569">
        <v>2602</v>
      </c>
      <c r="M5569" t="s">
        <v>32</v>
      </c>
      <c r="N5569" t="s">
        <v>33</v>
      </c>
      <c r="O5569" t="s">
        <v>34</v>
      </c>
      <c r="P5569" t="s">
        <v>35</v>
      </c>
      <c r="Q5569" t="s">
        <v>36</v>
      </c>
      <c r="R5569" t="s">
        <v>36</v>
      </c>
      <c r="S5569" t="s">
        <v>37</v>
      </c>
      <c r="T5569">
        <v>13403.32</v>
      </c>
      <c r="U5569">
        <v>0</v>
      </c>
      <c r="V5569">
        <v>0</v>
      </c>
      <c r="W5569">
        <v>0</v>
      </c>
      <c r="X5569">
        <v>1026.53</v>
      </c>
      <c r="Y5569">
        <v>0</v>
      </c>
      <c r="Z5569">
        <v>0</v>
      </c>
      <c r="AA5569">
        <v>0</v>
      </c>
      <c r="AB5569">
        <f t="shared" si="258"/>
        <v>1116.9433333333334</v>
      </c>
      <c r="AC5569">
        <f t="shared" si="259"/>
        <v>0</v>
      </c>
      <c r="AD5569">
        <f t="shared" si="260"/>
        <v>2457.2753333333335</v>
      </c>
    </row>
    <row r="5570" spans="1:30" x14ac:dyDescent="0.3">
      <c r="A5570">
        <v>738093</v>
      </c>
      <c r="B5570" t="s">
        <v>1626</v>
      </c>
      <c r="C5570" t="s">
        <v>28</v>
      </c>
      <c r="D5570">
        <v>7001</v>
      </c>
      <c r="E5570">
        <v>8149</v>
      </c>
      <c r="F5570" t="s">
        <v>1041</v>
      </c>
      <c r="G5570">
        <v>3</v>
      </c>
      <c r="H5570" t="s">
        <v>170</v>
      </c>
      <c r="I5570" t="s">
        <v>96</v>
      </c>
      <c r="J5570">
        <v>40848</v>
      </c>
      <c r="K5570" t="s">
        <v>120</v>
      </c>
      <c r="L5570">
        <v>40848</v>
      </c>
      <c r="M5570" t="s">
        <v>120</v>
      </c>
      <c r="N5570" t="s">
        <v>1042</v>
      </c>
      <c r="O5570" t="s">
        <v>34</v>
      </c>
      <c r="P5570" t="s">
        <v>4051</v>
      </c>
      <c r="Q5570" t="s">
        <v>36</v>
      </c>
      <c r="R5570" t="s">
        <v>36</v>
      </c>
      <c r="S5570" t="s">
        <v>36</v>
      </c>
      <c r="T5570">
        <v>0</v>
      </c>
      <c r="U5570">
        <v>0</v>
      </c>
      <c r="V5570">
        <v>11388</v>
      </c>
      <c r="W5570">
        <v>2277.6</v>
      </c>
      <c r="X5570">
        <v>0</v>
      </c>
      <c r="Y5570">
        <v>0</v>
      </c>
      <c r="Z5570">
        <v>807.37</v>
      </c>
      <c r="AA5570">
        <v>87.6</v>
      </c>
      <c r="AB5570">
        <f t="shared" si="258"/>
        <v>0</v>
      </c>
      <c r="AC5570">
        <f t="shared" si="259"/>
        <v>13665.6</v>
      </c>
      <c r="AD5570">
        <f t="shared" si="260"/>
        <v>0</v>
      </c>
    </row>
    <row r="5571" spans="1:30" x14ac:dyDescent="0.3">
      <c r="A5571">
        <v>54012</v>
      </c>
      <c r="B5571" t="s">
        <v>2814</v>
      </c>
      <c r="C5571" t="s">
        <v>28</v>
      </c>
      <c r="D5571">
        <v>7994</v>
      </c>
      <c r="E5571">
        <v>8149</v>
      </c>
      <c r="F5571" t="s">
        <v>531</v>
      </c>
      <c r="G5571">
        <v>2</v>
      </c>
      <c r="H5571" t="s">
        <v>71</v>
      </c>
      <c r="I5571" t="s">
        <v>96</v>
      </c>
      <c r="J5571">
        <v>73322</v>
      </c>
      <c r="K5571" t="s">
        <v>364</v>
      </c>
      <c r="L5571">
        <v>73322</v>
      </c>
      <c r="M5571" t="s">
        <v>364</v>
      </c>
      <c r="N5571">
        <v>0</v>
      </c>
      <c r="O5571" t="s">
        <v>34</v>
      </c>
      <c r="P5571" t="s">
        <v>187</v>
      </c>
      <c r="Q5571" t="s">
        <v>37</v>
      </c>
      <c r="R5571" t="s">
        <v>36</v>
      </c>
      <c r="S5571" t="s">
        <v>36</v>
      </c>
      <c r="T5571">
        <v>-238702</v>
      </c>
      <c r="U5571">
        <v>-238702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f t="shared" ref="AB5571:AB5634" si="261">T5571/12</f>
        <v>-19891.833333333332</v>
      </c>
      <c r="AC5571">
        <f t="shared" ref="AC5571:AC5634" si="262">SUM(V5571:W5571)</f>
        <v>0</v>
      </c>
      <c r="AD5571">
        <f t="shared" ref="AD5571:AD5634" si="263">AB5571*2*1.1</f>
        <v>-43762.033333333333</v>
      </c>
    </row>
    <row r="5572" spans="1:30" x14ac:dyDescent="0.3">
      <c r="A5572">
        <v>791796</v>
      </c>
      <c r="B5572" t="s">
        <v>3046</v>
      </c>
      <c r="C5572" t="s">
        <v>28</v>
      </c>
      <c r="D5572">
        <v>7992</v>
      </c>
      <c r="E5572">
        <v>8165</v>
      </c>
      <c r="F5572" t="s">
        <v>998</v>
      </c>
      <c r="G5572">
        <v>5</v>
      </c>
      <c r="H5572" t="s">
        <v>30</v>
      </c>
      <c r="I5572" t="s">
        <v>31</v>
      </c>
      <c r="J5572">
        <v>1468</v>
      </c>
      <c r="K5572" t="s">
        <v>281</v>
      </c>
      <c r="L5572">
        <v>1468</v>
      </c>
      <c r="M5572" t="s">
        <v>281</v>
      </c>
      <c r="N5572" t="s">
        <v>282</v>
      </c>
      <c r="O5572" t="s">
        <v>67</v>
      </c>
      <c r="P5572" t="s">
        <v>1244</v>
      </c>
      <c r="Q5572" t="s">
        <v>36</v>
      </c>
      <c r="R5572" t="s">
        <v>36</v>
      </c>
      <c r="S5572" t="s">
        <v>37</v>
      </c>
      <c r="T5572">
        <v>2138.41</v>
      </c>
      <c r="U5572">
        <v>0</v>
      </c>
      <c r="V5572">
        <v>0</v>
      </c>
      <c r="W5572">
        <v>0</v>
      </c>
      <c r="X5572">
        <v>119.01</v>
      </c>
      <c r="Y5572">
        <v>0</v>
      </c>
      <c r="Z5572">
        <v>0</v>
      </c>
      <c r="AA5572">
        <v>0</v>
      </c>
      <c r="AB5572">
        <f t="shared" si="261"/>
        <v>178.20083333333332</v>
      </c>
      <c r="AC5572">
        <f t="shared" si="262"/>
        <v>0</v>
      </c>
      <c r="AD5572">
        <f t="shared" si="263"/>
        <v>392.04183333333333</v>
      </c>
    </row>
    <row r="5573" spans="1:30" x14ac:dyDescent="0.3">
      <c r="A5573">
        <v>638527</v>
      </c>
      <c r="B5573" t="s">
        <v>752</v>
      </c>
      <c r="C5573" t="s">
        <v>28</v>
      </c>
      <c r="D5573">
        <v>7003</v>
      </c>
      <c r="E5573">
        <v>8148</v>
      </c>
      <c r="F5573" t="s">
        <v>753</v>
      </c>
      <c r="G5573">
        <v>4</v>
      </c>
      <c r="H5573" t="s">
        <v>40</v>
      </c>
      <c r="I5573" t="s">
        <v>31</v>
      </c>
      <c r="J5573">
        <v>40461</v>
      </c>
      <c r="K5573" t="s">
        <v>41</v>
      </c>
      <c r="L5573">
        <v>40461</v>
      </c>
      <c r="M5573" t="s">
        <v>41</v>
      </c>
      <c r="N5573" t="s">
        <v>318</v>
      </c>
      <c r="O5573" t="s">
        <v>43</v>
      </c>
      <c r="P5573" t="s">
        <v>896</v>
      </c>
      <c r="Q5573" t="s">
        <v>36</v>
      </c>
      <c r="R5573" t="s">
        <v>36</v>
      </c>
      <c r="S5573" t="s">
        <v>36</v>
      </c>
      <c r="T5573">
        <v>6615.04</v>
      </c>
      <c r="U5573">
        <v>0</v>
      </c>
      <c r="V5573">
        <v>0</v>
      </c>
      <c r="W5573">
        <v>0</v>
      </c>
      <c r="X5573">
        <v>230.4</v>
      </c>
      <c r="Y5573">
        <v>0</v>
      </c>
      <c r="Z5573">
        <v>0</v>
      </c>
      <c r="AA5573">
        <v>0</v>
      </c>
      <c r="AB5573">
        <f t="shared" si="261"/>
        <v>551.25333333333333</v>
      </c>
      <c r="AC5573">
        <f t="shared" si="262"/>
        <v>0</v>
      </c>
      <c r="AD5573">
        <f t="shared" si="263"/>
        <v>1212.7573333333335</v>
      </c>
    </row>
    <row r="5574" spans="1:30" x14ac:dyDescent="0.3">
      <c r="A5574">
        <v>714533</v>
      </c>
      <c r="B5574" t="s">
        <v>432</v>
      </c>
      <c r="C5574" t="s">
        <v>28</v>
      </c>
      <c r="D5574">
        <v>7001</v>
      </c>
      <c r="E5574">
        <v>8155</v>
      </c>
      <c r="F5574" t="s">
        <v>59</v>
      </c>
      <c r="G5574">
        <v>5</v>
      </c>
      <c r="H5574" t="s">
        <v>30</v>
      </c>
      <c r="I5574" t="s">
        <v>31</v>
      </c>
      <c r="J5574">
        <v>902</v>
      </c>
      <c r="K5574" t="s">
        <v>433</v>
      </c>
      <c r="L5574">
        <v>902</v>
      </c>
      <c r="M5574" t="s">
        <v>433</v>
      </c>
      <c r="N5574" t="s">
        <v>434</v>
      </c>
      <c r="O5574" t="s">
        <v>34</v>
      </c>
      <c r="P5574" t="s">
        <v>1842</v>
      </c>
      <c r="Q5574" t="s">
        <v>36</v>
      </c>
      <c r="R5574" t="s">
        <v>36</v>
      </c>
      <c r="S5574" t="s">
        <v>37</v>
      </c>
      <c r="T5574">
        <v>-173.45</v>
      </c>
      <c r="U5574">
        <v>0</v>
      </c>
      <c r="V5574">
        <v>0</v>
      </c>
      <c r="W5574">
        <v>0</v>
      </c>
      <c r="X5574">
        <v>-172.05</v>
      </c>
      <c r="Y5574">
        <v>0</v>
      </c>
      <c r="Z5574">
        <v>0</v>
      </c>
      <c r="AA5574">
        <v>0</v>
      </c>
      <c r="AB5574">
        <f t="shared" si="261"/>
        <v>-14.454166666666666</v>
      </c>
      <c r="AC5574">
        <f t="shared" si="262"/>
        <v>0</v>
      </c>
      <c r="AD5574">
        <f t="shared" si="263"/>
        <v>-31.799166666666668</v>
      </c>
    </row>
    <row r="5575" spans="1:30" x14ac:dyDescent="0.3">
      <c r="A5575">
        <v>100689</v>
      </c>
      <c r="B5575" t="s">
        <v>4052</v>
      </c>
      <c r="C5575" t="s">
        <v>28</v>
      </c>
      <c r="D5575">
        <v>1075</v>
      </c>
      <c r="E5575">
        <v>8149</v>
      </c>
      <c r="F5575" t="s">
        <v>4053</v>
      </c>
      <c r="G5575">
        <v>4</v>
      </c>
      <c r="H5575" t="s">
        <v>40</v>
      </c>
      <c r="I5575" t="s">
        <v>96</v>
      </c>
      <c r="J5575">
        <v>40058</v>
      </c>
      <c r="K5575" t="s">
        <v>1674</v>
      </c>
      <c r="L5575">
        <v>40058</v>
      </c>
      <c r="M5575" t="s">
        <v>1674</v>
      </c>
      <c r="N5575" t="s">
        <v>1403</v>
      </c>
      <c r="O5575" t="s">
        <v>34</v>
      </c>
      <c r="P5575" t="s">
        <v>1842</v>
      </c>
      <c r="Q5575" t="s">
        <v>36</v>
      </c>
      <c r="R5575" t="s">
        <v>36</v>
      </c>
      <c r="S5575" t="s">
        <v>36</v>
      </c>
      <c r="T5575">
        <v>-3.96</v>
      </c>
      <c r="U5575">
        <v>0</v>
      </c>
      <c r="V5575">
        <v>0</v>
      </c>
      <c r="W5575">
        <v>0</v>
      </c>
      <c r="X5575">
        <v>0.01</v>
      </c>
      <c r="Y5575">
        <v>0</v>
      </c>
      <c r="Z5575">
        <v>0</v>
      </c>
      <c r="AA5575">
        <v>0</v>
      </c>
      <c r="AB5575">
        <f t="shared" si="261"/>
        <v>-0.33</v>
      </c>
      <c r="AC5575">
        <f t="shared" si="262"/>
        <v>0</v>
      </c>
      <c r="AD5575">
        <f t="shared" si="263"/>
        <v>-0.72600000000000009</v>
      </c>
    </row>
    <row r="5576" spans="1:30" x14ac:dyDescent="0.3">
      <c r="A5576">
        <v>42806</v>
      </c>
      <c r="B5576" t="s">
        <v>1768</v>
      </c>
      <c r="C5576" t="s">
        <v>28</v>
      </c>
      <c r="D5576">
        <v>7994</v>
      </c>
      <c r="E5576">
        <v>8170</v>
      </c>
      <c r="F5576" t="s">
        <v>331</v>
      </c>
      <c r="G5576">
        <v>5</v>
      </c>
      <c r="H5576" t="s">
        <v>30</v>
      </c>
      <c r="I5576" t="s">
        <v>31</v>
      </c>
      <c r="J5576">
        <v>72859</v>
      </c>
      <c r="K5576" t="s">
        <v>274</v>
      </c>
      <c r="L5576">
        <v>72859</v>
      </c>
      <c r="M5576" t="s">
        <v>274</v>
      </c>
      <c r="N5576" t="s">
        <v>275</v>
      </c>
      <c r="O5576" t="s">
        <v>34</v>
      </c>
      <c r="P5576" t="s">
        <v>3227</v>
      </c>
      <c r="Q5576" t="s">
        <v>36</v>
      </c>
      <c r="R5576" t="s">
        <v>36</v>
      </c>
      <c r="S5576" t="s">
        <v>37</v>
      </c>
      <c r="T5576">
        <v>6145.52</v>
      </c>
      <c r="U5576">
        <v>0</v>
      </c>
      <c r="V5576">
        <v>6134.59</v>
      </c>
      <c r="W5576">
        <v>0</v>
      </c>
      <c r="X5576">
        <v>283.08999999999997</v>
      </c>
      <c r="Y5576">
        <v>0</v>
      </c>
      <c r="Z5576">
        <v>286.17</v>
      </c>
      <c r="AA5576">
        <v>0</v>
      </c>
      <c r="AB5576">
        <f t="shared" si="261"/>
        <v>512.12666666666667</v>
      </c>
      <c r="AC5576">
        <f t="shared" si="262"/>
        <v>6134.59</v>
      </c>
      <c r="AD5576">
        <f t="shared" si="263"/>
        <v>1126.6786666666667</v>
      </c>
    </row>
    <row r="5577" spans="1:30" x14ac:dyDescent="0.3">
      <c r="A5577">
        <v>759207</v>
      </c>
      <c r="B5577" t="s">
        <v>3488</v>
      </c>
      <c r="C5577" t="s">
        <v>28</v>
      </c>
      <c r="D5577">
        <v>7001</v>
      </c>
      <c r="E5577">
        <v>8149</v>
      </c>
      <c r="F5577" t="s">
        <v>3489</v>
      </c>
      <c r="G5577">
        <v>2</v>
      </c>
      <c r="H5577" t="s">
        <v>71</v>
      </c>
      <c r="I5577" t="s">
        <v>96</v>
      </c>
      <c r="J5577">
        <v>73431</v>
      </c>
      <c r="K5577" t="s">
        <v>3490</v>
      </c>
      <c r="L5577">
        <v>73431</v>
      </c>
      <c r="M5577" t="s">
        <v>3491</v>
      </c>
      <c r="N5577">
        <v>0</v>
      </c>
      <c r="O5577" t="s">
        <v>67</v>
      </c>
      <c r="P5577" t="s">
        <v>757</v>
      </c>
      <c r="Q5577" t="s">
        <v>36</v>
      </c>
      <c r="R5577" t="s">
        <v>36</v>
      </c>
      <c r="S5577" t="s">
        <v>36</v>
      </c>
      <c r="T5577">
        <v>15870.4</v>
      </c>
      <c r="U5577">
        <v>0</v>
      </c>
      <c r="V5577">
        <v>1456</v>
      </c>
      <c r="W5577">
        <v>1456</v>
      </c>
      <c r="X5577">
        <v>1111.96</v>
      </c>
      <c r="Y5577">
        <v>0</v>
      </c>
      <c r="Z5577">
        <v>102.04</v>
      </c>
      <c r="AA5577">
        <v>70.400000000000006</v>
      </c>
      <c r="AB5577">
        <f t="shared" si="261"/>
        <v>1322.5333333333333</v>
      </c>
      <c r="AC5577">
        <f t="shared" si="262"/>
        <v>2912</v>
      </c>
      <c r="AD5577">
        <f t="shared" si="263"/>
        <v>2909.5733333333337</v>
      </c>
    </row>
    <row r="5578" spans="1:30" x14ac:dyDescent="0.3">
      <c r="A5578">
        <v>25416</v>
      </c>
      <c r="B5578" t="s">
        <v>2038</v>
      </c>
      <c r="C5578" t="s">
        <v>28</v>
      </c>
      <c r="D5578">
        <v>7994</v>
      </c>
      <c r="E5578">
        <v>8115</v>
      </c>
      <c r="F5578" t="s">
        <v>258</v>
      </c>
      <c r="G5578">
        <v>3</v>
      </c>
      <c r="H5578" t="s">
        <v>170</v>
      </c>
      <c r="I5578" t="s">
        <v>31</v>
      </c>
      <c r="J5578">
        <v>40263</v>
      </c>
      <c r="K5578" t="s">
        <v>259</v>
      </c>
      <c r="L5578">
        <v>40263</v>
      </c>
      <c r="M5578" t="s">
        <v>259</v>
      </c>
      <c r="N5578" t="s">
        <v>260</v>
      </c>
      <c r="O5578" t="s">
        <v>34</v>
      </c>
      <c r="P5578" t="s">
        <v>673</v>
      </c>
      <c r="Q5578" t="s">
        <v>36</v>
      </c>
      <c r="R5578" t="s">
        <v>36</v>
      </c>
      <c r="S5578" t="s">
        <v>36</v>
      </c>
      <c r="T5578">
        <v>29588.16</v>
      </c>
      <c r="U5578">
        <v>0</v>
      </c>
      <c r="V5578">
        <v>0</v>
      </c>
      <c r="W5578">
        <v>0</v>
      </c>
      <c r="X5578">
        <v>625.84</v>
      </c>
      <c r="Y5578">
        <v>0</v>
      </c>
      <c r="Z5578">
        <v>0</v>
      </c>
      <c r="AA5578">
        <v>0</v>
      </c>
      <c r="AB5578">
        <f t="shared" si="261"/>
        <v>2465.6799999999998</v>
      </c>
      <c r="AC5578">
        <f t="shared" si="262"/>
        <v>0</v>
      </c>
      <c r="AD5578">
        <f t="shared" si="263"/>
        <v>5424.4960000000001</v>
      </c>
    </row>
    <row r="5579" spans="1:30" x14ac:dyDescent="0.3">
      <c r="A5579">
        <v>458677</v>
      </c>
      <c r="B5579" t="s">
        <v>894</v>
      </c>
      <c r="C5579" t="s">
        <v>28</v>
      </c>
      <c r="D5579">
        <v>7992</v>
      </c>
      <c r="E5579">
        <v>8149</v>
      </c>
      <c r="F5579" t="s">
        <v>895</v>
      </c>
      <c r="G5579">
        <v>4</v>
      </c>
      <c r="H5579" t="s">
        <v>40</v>
      </c>
      <c r="I5579" t="s">
        <v>96</v>
      </c>
      <c r="J5579">
        <v>2133</v>
      </c>
      <c r="K5579" t="s">
        <v>132</v>
      </c>
      <c r="L5579">
        <v>2133</v>
      </c>
      <c r="M5579" t="s">
        <v>132</v>
      </c>
      <c r="N5579" t="s">
        <v>133</v>
      </c>
      <c r="O5579" t="s">
        <v>67</v>
      </c>
      <c r="P5579" t="s">
        <v>2046</v>
      </c>
      <c r="Q5579" t="s">
        <v>36</v>
      </c>
      <c r="R5579" t="s">
        <v>37</v>
      </c>
      <c r="S5579" t="s">
        <v>36</v>
      </c>
      <c r="T5579">
        <v>85193.64</v>
      </c>
      <c r="U5579">
        <v>0</v>
      </c>
      <c r="V5579">
        <v>0</v>
      </c>
      <c r="W5579">
        <v>85966.16</v>
      </c>
      <c r="X5579">
        <v>6628.78</v>
      </c>
      <c r="Y5579">
        <v>0</v>
      </c>
      <c r="Z5579">
        <v>0</v>
      </c>
      <c r="AA5579">
        <v>3306.38</v>
      </c>
      <c r="AB5579">
        <f t="shared" si="261"/>
        <v>7099.47</v>
      </c>
      <c r="AC5579">
        <f t="shared" si="262"/>
        <v>85966.16</v>
      </c>
      <c r="AD5579">
        <f t="shared" si="263"/>
        <v>15618.834000000003</v>
      </c>
    </row>
    <row r="5580" spans="1:30" x14ac:dyDescent="0.3">
      <c r="A5580">
        <v>199379</v>
      </c>
      <c r="B5580" t="s">
        <v>4054</v>
      </c>
      <c r="C5580" t="s">
        <v>28</v>
      </c>
      <c r="D5580">
        <v>761</v>
      </c>
      <c r="E5580">
        <v>8149</v>
      </c>
      <c r="F5580" t="s">
        <v>3975</v>
      </c>
      <c r="G5580">
        <v>3</v>
      </c>
      <c r="H5580" t="s">
        <v>170</v>
      </c>
      <c r="I5580" t="s">
        <v>96</v>
      </c>
      <c r="J5580">
        <v>40380</v>
      </c>
      <c r="K5580" t="s">
        <v>1484</v>
      </c>
      <c r="L5580">
        <v>40380</v>
      </c>
      <c r="M5580" t="s">
        <v>1484</v>
      </c>
      <c r="N5580" t="s">
        <v>3976</v>
      </c>
      <c r="O5580" t="s">
        <v>43</v>
      </c>
      <c r="P5580" t="s">
        <v>77</v>
      </c>
      <c r="Q5580" t="s">
        <v>37</v>
      </c>
      <c r="R5580" t="s">
        <v>36</v>
      </c>
      <c r="S5580" t="s">
        <v>36</v>
      </c>
      <c r="T5580">
        <v>6877.8</v>
      </c>
      <c r="U5580">
        <v>1375.56</v>
      </c>
      <c r="V5580">
        <v>1375.56</v>
      </c>
      <c r="W5580">
        <v>0</v>
      </c>
      <c r="X5580">
        <v>160.99</v>
      </c>
      <c r="Y5580">
        <v>40.81</v>
      </c>
      <c r="Z5580">
        <v>28.77</v>
      </c>
      <c r="AA5580">
        <v>0</v>
      </c>
      <c r="AB5580">
        <f t="shared" si="261"/>
        <v>573.15</v>
      </c>
      <c r="AC5580">
        <f t="shared" si="262"/>
        <v>1375.56</v>
      </c>
      <c r="AD5580">
        <f t="shared" si="263"/>
        <v>1260.93</v>
      </c>
    </row>
    <row r="5581" spans="1:30" x14ac:dyDescent="0.3">
      <c r="A5581">
        <v>119408</v>
      </c>
      <c r="B5581" t="s">
        <v>279</v>
      </c>
      <c r="C5581" t="s">
        <v>28</v>
      </c>
      <c r="D5581">
        <v>7992</v>
      </c>
      <c r="E5581">
        <v>8145</v>
      </c>
      <c r="F5581" t="s">
        <v>280</v>
      </c>
      <c r="G5581">
        <v>4</v>
      </c>
      <c r="H5581" t="s">
        <v>40</v>
      </c>
      <c r="I5581" t="s">
        <v>31</v>
      </c>
      <c r="J5581">
        <v>1468</v>
      </c>
      <c r="K5581" t="s">
        <v>281</v>
      </c>
      <c r="L5581">
        <v>1468</v>
      </c>
      <c r="M5581" t="s">
        <v>281</v>
      </c>
      <c r="N5581" t="s">
        <v>282</v>
      </c>
      <c r="O5581" t="s">
        <v>67</v>
      </c>
      <c r="P5581" t="s">
        <v>2349</v>
      </c>
      <c r="Q5581" t="s">
        <v>36</v>
      </c>
      <c r="R5581" t="s">
        <v>36</v>
      </c>
      <c r="S5581" t="s">
        <v>36</v>
      </c>
      <c r="T5581">
        <v>12200.37</v>
      </c>
      <c r="U5581">
        <v>0</v>
      </c>
      <c r="V5581">
        <v>0</v>
      </c>
      <c r="W5581">
        <v>0</v>
      </c>
      <c r="X5581">
        <v>489.86</v>
      </c>
      <c r="Y5581">
        <v>0</v>
      </c>
      <c r="Z5581">
        <v>0</v>
      </c>
      <c r="AA5581">
        <v>0</v>
      </c>
      <c r="AB5581">
        <f t="shared" si="261"/>
        <v>1016.6975000000001</v>
      </c>
      <c r="AC5581">
        <f t="shared" si="262"/>
        <v>0</v>
      </c>
      <c r="AD5581">
        <f t="shared" si="263"/>
        <v>2236.7345000000005</v>
      </c>
    </row>
    <row r="5582" spans="1:30" x14ac:dyDescent="0.3">
      <c r="A5582">
        <v>648235</v>
      </c>
      <c r="B5582" t="s">
        <v>1026</v>
      </c>
      <c r="C5582" t="s">
        <v>28</v>
      </c>
      <c r="D5582">
        <v>7994</v>
      </c>
      <c r="E5582">
        <v>8149</v>
      </c>
      <c r="F5582" t="s">
        <v>227</v>
      </c>
      <c r="G5582">
        <v>5</v>
      </c>
      <c r="H5582" t="s">
        <v>30</v>
      </c>
      <c r="I5582" t="s">
        <v>31</v>
      </c>
      <c r="J5582">
        <v>314</v>
      </c>
      <c r="K5582" t="s">
        <v>343</v>
      </c>
      <c r="L5582">
        <v>314</v>
      </c>
      <c r="M5582" t="s">
        <v>343</v>
      </c>
      <c r="N5582" t="s">
        <v>344</v>
      </c>
      <c r="O5582" t="s">
        <v>34</v>
      </c>
      <c r="P5582" t="s">
        <v>677</v>
      </c>
      <c r="Q5582" t="s">
        <v>36</v>
      </c>
      <c r="R5582" t="s">
        <v>36</v>
      </c>
      <c r="S5582" t="s">
        <v>37</v>
      </c>
      <c r="T5582">
        <v>21847.200000000001</v>
      </c>
      <c r="U5582">
        <v>0</v>
      </c>
      <c r="V5582">
        <v>11162.4</v>
      </c>
      <c r="W5582">
        <v>0</v>
      </c>
      <c r="X5582">
        <v>1557.24</v>
      </c>
      <c r="Y5582">
        <v>0</v>
      </c>
      <c r="Z5582">
        <v>775.62</v>
      </c>
      <c r="AA5582">
        <v>0</v>
      </c>
      <c r="AB5582">
        <f t="shared" si="261"/>
        <v>1820.6000000000001</v>
      </c>
      <c r="AC5582">
        <f t="shared" si="262"/>
        <v>11162.4</v>
      </c>
      <c r="AD5582">
        <f t="shared" si="263"/>
        <v>4005.3200000000006</v>
      </c>
    </row>
    <row r="5583" spans="1:30" x14ac:dyDescent="0.3">
      <c r="A5583">
        <v>111267</v>
      </c>
      <c r="B5583" t="s">
        <v>2954</v>
      </c>
      <c r="C5583" t="s">
        <v>28</v>
      </c>
      <c r="D5583">
        <v>7994</v>
      </c>
      <c r="E5583">
        <v>8165</v>
      </c>
      <c r="F5583" t="s">
        <v>29</v>
      </c>
      <c r="G5583">
        <v>5</v>
      </c>
      <c r="H5583" t="s">
        <v>30</v>
      </c>
      <c r="I5583" t="s">
        <v>31</v>
      </c>
      <c r="J5583">
        <v>1156</v>
      </c>
      <c r="K5583" t="s">
        <v>137</v>
      </c>
      <c r="L5583">
        <v>1156</v>
      </c>
      <c r="M5583" t="s">
        <v>137</v>
      </c>
      <c r="N5583" t="s">
        <v>138</v>
      </c>
      <c r="O5583" t="s">
        <v>34</v>
      </c>
      <c r="P5583" t="s">
        <v>62</v>
      </c>
      <c r="Q5583" t="s">
        <v>36</v>
      </c>
      <c r="R5583" t="s">
        <v>36</v>
      </c>
      <c r="S5583" t="s">
        <v>37</v>
      </c>
      <c r="T5583">
        <v>38194.639999999999</v>
      </c>
      <c r="U5583">
        <v>12528.02</v>
      </c>
      <c r="V5583">
        <v>0</v>
      </c>
      <c r="W5583">
        <v>0</v>
      </c>
      <c r="X5583">
        <v>2619.8000000000002</v>
      </c>
      <c r="Y5583">
        <v>863.61</v>
      </c>
      <c r="Z5583">
        <v>0</v>
      </c>
      <c r="AA5583">
        <v>0</v>
      </c>
      <c r="AB5583">
        <f t="shared" si="261"/>
        <v>3182.8866666666668</v>
      </c>
      <c r="AC5583">
        <f t="shared" si="262"/>
        <v>0</v>
      </c>
      <c r="AD5583">
        <f t="shared" si="263"/>
        <v>7002.3506666666672</v>
      </c>
    </row>
    <row r="5584" spans="1:30" x14ac:dyDescent="0.3">
      <c r="A5584">
        <v>35096</v>
      </c>
      <c r="B5584" t="s">
        <v>3172</v>
      </c>
      <c r="C5584" t="s">
        <v>28</v>
      </c>
      <c r="D5584">
        <v>7994</v>
      </c>
      <c r="E5584">
        <v>8110</v>
      </c>
      <c r="F5584" t="s">
        <v>3173</v>
      </c>
      <c r="G5584">
        <v>5</v>
      </c>
      <c r="H5584" t="s">
        <v>30</v>
      </c>
      <c r="I5584" t="s">
        <v>31</v>
      </c>
      <c r="J5584">
        <v>2548</v>
      </c>
      <c r="K5584" t="s">
        <v>285</v>
      </c>
      <c r="L5584">
        <v>2548</v>
      </c>
      <c r="M5584" t="s">
        <v>285</v>
      </c>
      <c r="N5584" t="s">
        <v>286</v>
      </c>
      <c r="O5584" t="s">
        <v>34</v>
      </c>
      <c r="P5584" t="s">
        <v>620</v>
      </c>
      <c r="Q5584" t="s">
        <v>36</v>
      </c>
      <c r="R5584" t="s">
        <v>36</v>
      </c>
      <c r="S5584" t="s">
        <v>37</v>
      </c>
      <c r="T5584">
        <v>15988.53</v>
      </c>
      <c r="U5584">
        <v>0</v>
      </c>
      <c r="V5584">
        <v>0</v>
      </c>
      <c r="W5584">
        <v>0</v>
      </c>
      <c r="X5584">
        <v>1153.8499999999999</v>
      </c>
      <c r="Y5584">
        <v>0</v>
      </c>
      <c r="Z5584">
        <v>0</v>
      </c>
      <c r="AA5584">
        <v>0</v>
      </c>
      <c r="AB5584">
        <f t="shared" si="261"/>
        <v>1332.3775000000001</v>
      </c>
      <c r="AC5584">
        <f t="shared" si="262"/>
        <v>0</v>
      </c>
      <c r="AD5584">
        <f t="shared" si="263"/>
        <v>2931.2305000000006</v>
      </c>
    </row>
    <row r="5585" spans="1:30" x14ac:dyDescent="0.3">
      <c r="A5585">
        <v>529335</v>
      </c>
      <c r="B5585" t="s">
        <v>2026</v>
      </c>
      <c r="C5585" t="s">
        <v>28</v>
      </c>
      <c r="D5585">
        <v>7994</v>
      </c>
      <c r="E5585">
        <v>8163</v>
      </c>
      <c r="F5585" t="s">
        <v>50</v>
      </c>
      <c r="G5585">
        <v>5</v>
      </c>
      <c r="H5585" t="s">
        <v>30</v>
      </c>
      <c r="I5585" t="s">
        <v>31</v>
      </c>
      <c r="J5585">
        <v>372</v>
      </c>
      <c r="K5585" t="s">
        <v>361</v>
      </c>
      <c r="L5585">
        <v>372</v>
      </c>
      <c r="M5585" t="s">
        <v>361</v>
      </c>
      <c r="N5585" t="s">
        <v>362</v>
      </c>
      <c r="O5585" t="s">
        <v>34</v>
      </c>
      <c r="P5585" t="s">
        <v>72</v>
      </c>
      <c r="Q5585" t="s">
        <v>36</v>
      </c>
      <c r="R5585" t="s">
        <v>36</v>
      </c>
      <c r="S5585" t="s">
        <v>37</v>
      </c>
      <c r="T5585">
        <v>3922.3</v>
      </c>
      <c r="U5585">
        <v>0</v>
      </c>
      <c r="V5585">
        <v>7858</v>
      </c>
      <c r="W5585">
        <v>0</v>
      </c>
      <c r="X5585">
        <v>286.24</v>
      </c>
      <c r="Y5585">
        <v>0</v>
      </c>
      <c r="Z5585">
        <v>571.77</v>
      </c>
      <c r="AA5585">
        <v>0</v>
      </c>
      <c r="AB5585">
        <f t="shared" si="261"/>
        <v>326.85833333333335</v>
      </c>
      <c r="AC5585">
        <f t="shared" si="262"/>
        <v>7858</v>
      </c>
      <c r="AD5585">
        <f t="shared" si="263"/>
        <v>719.08833333333348</v>
      </c>
    </row>
    <row r="5586" spans="1:30" x14ac:dyDescent="0.3">
      <c r="A5586">
        <v>277000</v>
      </c>
      <c r="B5586" t="s">
        <v>2866</v>
      </c>
      <c r="C5586" t="s">
        <v>28</v>
      </c>
      <c r="D5586">
        <v>7001</v>
      </c>
      <c r="E5586">
        <v>8149</v>
      </c>
      <c r="F5586" t="s">
        <v>1210</v>
      </c>
      <c r="G5586">
        <v>4</v>
      </c>
      <c r="H5586" t="s">
        <v>40</v>
      </c>
      <c r="I5586" t="s">
        <v>96</v>
      </c>
      <c r="J5586">
        <v>73328</v>
      </c>
      <c r="K5586" t="s">
        <v>806</v>
      </c>
      <c r="L5586">
        <v>73328</v>
      </c>
      <c r="M5586" t="s">
        <v>806</v>
      </c>
      <c r="N5586" t="s">
        <v>124</v>
      </c>
      <c r="O5586" t="s">
        <v>34</v>
      </c>
      <c r="P5586" t="s">
        <v>2536</v>
      </c>
      <c r="Q5586" t="s">
        <v>36</v>
      </c>
      <c r="R5586" t="s">
        <v>36</v>
      </c>
      <c r="S5586" t="s">
        <v>36</v>
      </c>
      <c r="T5586">
        <v>71870.899999999994</v>
      </c>
      <c r="U5586">
        <v>0</v>
      </c>
      <c r="V5586">
        <v>0</v>
      </c>
      <c r="W5586">
        <v>0</v>
      </c>
      <c r="X5586">
        <v>4137.5</v>
      </c>
      <c r="Y5586">
        <v>0</v>
      </c>
      <c r="Z5586">
        <v>0</v>
      </c>
      <c r="AA5586">
        <v>0</v>
      </c>
      <c r="AB5586">
        <f t="shared" si="261"/>
        <v>5989.2416666666659</v>
      </c>
      <c r="AC5586">
        <f t="shared" si="262"/>
        <v>0</v>
      </c>
      <c r="AD5586">
        <f t="shared" si="263"/>
        <v>13176.331666666665</v>
      </c>
    </row>
    <row r="5587" spans="1:30" x14ac:dyDescent="0.3">
      <c r="A5587">
        <v>277161</v>
      </c>
      <c r="B5587" t="s">
        <v>1324</v>
      </c>
      <c r="C5587" t="s">
        <v>28</v>
      </c>
      <c r="D5587">
        <v>7001</v>
      </c>
      <c r="E5587">
        <v>8149</v>
      </c>
      <c r="F5587" t="s">
        <v>1210</v>
      </c>
      <c r="G5587">
        <v>3</v>
      </c>
      <c r="H5587" t="s">
        <v>170</v>
      </c>
      <c r="I5587" t="s">
        <v>96</v>
      </c>
      <c r="J5587">
        <v>73328</v>
      </c>
      <c r="K5587" t="s">
        <v>806</v>
      </c>
      <c r="L5587">
        <v>73328</v>
      </c>
      <c r="M5587" t="s">
        <v>806</v>
      </c>
      <c r="N5587" t="s">
        <v>124</v>
      </c>
      <c r="O5587" t="s">
        <v>34</v>
      </c>
      <c r="P5587" t="s">
        <v>187</v>
      </c>
      <c r="Q5587" t="s">
        <v>37</v>
      </c>
      <c r="R5587" t="s">
        <v>36</v>
      </c>
      <c r="S5587" t="s">
        <v>36</v>
      </c>
      <c r="T5587">
        <v>0</v>
      </c>
      <c r="U5587">
        <v>0</v>
      </c>
      <c r="V5587">
        <v>238702</v>
      </c>
      <c r="W5587">
        <v>0</v>
      </c>
      <c r="X5587">
        <v>0</v>
      </c>
      <c r="Y5587">
        <v>0</v>
      </c>
      <c r="Z5587">
        <v>5618.6</v>
      </c>
      <c r="AA5587">
        <v>0</v>
      </c>
      <c r="AB5587">
        <f t="shared" si="261"/>
        <v>0</v>
      </c>
      <c r="AC5587">
        <f t="shared" si="262"/>
        <v>238702</v>
      </c>
      <c r="AD5587">
        <f t="shared" si="263"/>
        <v>0</v>
      </c>
    </row>
    <row r="5588" spans="1:30" x14ac:dyDescent="0.3">
      <c r="A5588">
        <v>389504</v>
      </c>
      <c r="B5588" t="s">
        <v>1121</v>
      </c>
      <c r="C5588" t="s">
        <v>28</v>
      </c>
      <c r="D5588">
        <v>7001</v>
      </c>
      <c r="E5588">
        <v>8149</v>
      </c>
      <c r="F5588" t="s">
        <v>1122</v>
      </c>
      <c r="G5588">
        <v>2</v>
      </c>
      <c r="H5588" t="s">
        <v>71</v>
      </c>
      <c r="I5588" t="s">
        <v>96</v>
      </c>
      <c r="J5588">
        <v>72478</v>
      </c>
      <c r="K5588" t="s">
        <v>916</v>
      </c>
      <c r="L5588">
        <v>72478</v>
      </c>
      <c r="M5588" t="s">
        <v>916</v>
      </c>
      <c r="N5588">
        <v>0</v>
      </c>
      <c r="O5588" t="s">
        <v>34</v>
      </c>
      <c r="P5588" t="s">
        <v>2691</v>
      </c>
      <c r="Q5588" t="s">
        <v>37</v>
      </c>
      <c r="R5588" t="s">
        <v>36</v>
      </c>
      <c r="S5588" t="s">
        <v>36</v>
      </c>
      <c r="T5588">
        <v>116698</v>
      </c>
      <c r="U5588">
        <v>0</v>
      </c>
      <c r="V5588">
        <v>0</v>
      </c>
      <c r="W5588">
        <v>0</v>
      </c>
      <c r="X5588">
        <v>2800.74</v>
      </c>
      <c r="Y5588">
        <v>0</v>
      </c>
      <c r="Z5588">
        <v>0</v>
      </c>
      <c r="AA5588">
        <v>0</v>
      </c>
      <c r="AB5588">
        <f t="shared" si="261"/>
        <v>9724.8333333333339</v>
      </c>
      <c r="AC5588">
        <f t="shared" si="262"/>
        <v>0</v>
      </c>
      <c r="AD5588">
        <f t="shared" si="263"/>
        <v>21394.633333333335</v>
      </c>
    </row>
    <row r="5589" spans="1:30" x14ac:dyDescent="0.3">
      <c r="A5589">
        <v>732366</v>
      </c>
      <c r="B5589" t="s">
        <v>4055</v>
      </c>
      <c r="C5589" t="s">
        <v>28</v>
      </c>
      <c r="D5589">
        <v>7992</v>
      </c>
      <c r="E5589">
        <v>8147</v>
      </c>
      <c r="F5589" t="s">
        <v>89</v>
      </c>
      <c r="G5589">
        <v>5</v>
      </c>
      <c r="H5589" t="s">
        <v>30</v>
      </c>
      <c r="I5589" t="s">
        <v>31</v>
      </c>
      <c r="J5589">
        <v>1468</v>
      </c>
      <c r="K5589" t="s">
        <v>281</v>
      </c>
      <c r="L5589">
        <v>1468</v>
      </c>
      <c r="M5589" t="s">
        <v>281</v>
      </c>
      <c r="N5589" t="s">
        <v>282</v>
      </c>
      <c r="O5589" t="s">
        <v>67</v>
      </c>
      <c r="P5589" t="s">
        <v>62</v>
      </c>
      <c r="Q5589" t="s">
        <v>36</v>
      </c>
      <c r="R5589" t="s">
        <v>36</v>
      </c>
      <c r="S5589" t="s">
        <v>37</v>
      </c>
      <c r="T5589">
        <v>12407.55</v>
      </c>
      <c r="U5589">
        <v>0</v>
      </c>
      <c r="V5589">
        <v>0</v>
      </c>
      <c r="W5589">
        <v>0</v>
      </c>
      <c r="X5589">
        <v>375.18</v>
      </c>
      <c r="Y5589">
        <v>0</v>
      </c>
      <c r="Z5589">
        <v>0</v>
      </c>
      <c r="AA5589">
        <v>0</v>
      </c>
      <c r="AB5589">
        <f t="shared" si="261"/>
        <v>1033.9624999999999</v>
      </c>
      <c r="AC5589">
        <f t="shared" si="262"/>
        <v>0</v>
      </c>
      <c r="AD5589">
        <f t="shared" si="263"/>
        <v>2274.7174999999997</v>
      </c>
    </row>
    <row r="5590" spans="1:30" x14ac:dyDescent="0.3">
      <c r="A5590">
        <v>178078</v>
      </c>
      <c r="B5590" t="s">
        <v>2145</v>
      </c>
      <c r="C5590" t="s">
        <v>28</v>
      </c>
      <c r="D5590">
        <v>1075</v>
      </c>
      <c r="E5590">
        <v>8149</v>
      </c>
      <c r="F5590" t="s">
        <v>1035</v>
      </c>
      <c r="G5590">
        <v>5</v>
      </c>
      <c r="H5590" t="s">
        <v>30</v>
      </c>
      <c r="I5590" t="s">
        <v>96</v>
      </c>
      <c r="J5590">
        <v>2807</v>
      </c>
      <c r="K5590" t="s">
        <v>1381</v>
      </c>
      <c r="L5590">
        <v>2807</v>
      </c>
      <c r="M5590" t="s">
        <v>1381</v>
      </c>
      <c r="N5590" t="s">
        <v>1382</v>
      </c>
      <c r="O5590" t="s">
        <v>67</v>
      </c>
      <c r="P5590" t="s">
        <v>293</v>
      </c>
      <c r="Q5590" t="s">
        <v>36</v>
      </c>
      <c r="R5590" t="s">
        <v>36</v>
      </c>
      <c r="S5590" t="s">
        <v>37</v>
      </c>
      <c r="T5590">
        <v>7323.42</v>
      </c>
      <c r="U5590">
        <v>0</v>
      </c>
      <c r="V5590">
        <v>0</v>
      </c>
      <c r="W5590">
        <v>0</v>
      </c>
      <c r="X5590">
        <v>874.72</v>
      </c>
      <c r="Y5590">
        <v>0</v>
      </c>
      <c r="Z5590">
        <v>0</v>
      </c>
      <c r="AA5590">
        <v>0</v>
      </c>
      <c r="AB5590">
        <f t="shared" si="261"/>
        <v>610.28499999999997</v>
      </c>
      <c r="AC5590">
        <f t="shared" si="262"/>
        <v>0</v>
      </c>
      <c r="AD5590">
        <f t="shared" si="263"/>
        <v>1342.627</v>
      </c>
    </row>
    <row r="5591" spans="1:30" x14ac:dyDescent="0.3">
      <c r="A5591">
        <v>963976</v>
      </c>
      <c r="B5591" t="s">
        <v>1891</v>
      </c>
      <c r="C5591" t="s">
        <v>28</v>
      </c>
      <c r="D5591">
        <v>7994</v>
      </c>
      <c r="E5591">
        <v>8147</v>
      </c>
      <c r="F5591" t="s">
        <v>89</v>
      </c>
      <c r="G5591">
        <v>5</v>
      </c>
      <c r="H5591" t="s">
        <v>30</v>
      </c>
      <c r="I5591" t="s">
        <v>31</v>
      </c>
      <c r="J5591">
        <v>1209</v>
      </c>
      <c r="K5591" t="s">
        <v>51</v>
      </c>
      <c r="L5591">
        <v>1209</v>
      </c>
      <c r="M5591" t="s">
        <v>51</v>
      </c>
      <c r="N5591" t="s">
        <v>52</v>
      </c>
      <c r="O5591" t="s">
        <v>34</v>
      </c>
      <c r="P5591" t="s">
        <v>407</v>
      </c>
      <c r="Q5591" t="s">
        <v>37</v>
      </c>
      <c r="R5591" t="s">
        <v>36</v>
      </c>
      <c r="S5591" t="s">
        <v>37</v>
      </c>
      <c r="T5591">
        <v>14130.96</v>
      </c>
      <c r="U5591">
        <v>0</v>
      </c>
      <c r="V5591">
        <v>0</v>
      </c>
      <c r="W5591">
        <v>0</v>
      </c>
      <c r="X5591">
        <v>1650.59</v>
      </c>
      <c r="Y5591">
        <v>0</v>
      </c>
      <c r="Z5591">
        <v>0</v>
      </c>
      <c r="AA5591">
        <v>0</v>
      </c>
      <c r="AB5591">
        <f t="shared" si="261"/>
        <v>1177.58</v>
      </c>
      <c r="AC5591">
        <f t="shared" si="262"/>
        <v>0</v>
      </c>
      <c r="AD5591">
        <f t="shared" si="263"/>
        <v>2590.6759999999999</v>
      </c>
    </row>
    <row r="5592" spans="1:30" x14ac:dyDescent="0.3">
      <c r="A5592">
        <v>871841</v>
      </c>
      <c r="B5592" t="s">
        <v>470</v>
      </c>
      <c r="C5592" t="s">
        <v>28</v>
      </c>
      <c r="D5592">
        <v>7670</v>
      </c>
      <c r="E5592">
        <v>8155</v>
      </c>
      <c r="F5592" t="s">
        <v>471</v>
      </c>
      <c r="G5592">
        <v>4</v>
      </c>
      <c r="H5592" t="s">
        <v>40</v>
      </c>
      <c r="I5592" t="s">
        <v>96</v>
      </c>
      <c r="J5592">
        <v>40206</v>
      </c>
      <c r="K5592" t="s">
        <v>236</v>
      </c>
      <c r="L5592">
        <v>40205</v>
      </c>
      <c r="M5592" t="s">
        <v>237</v>
      </c>
      <c r="N5592" t="s">
        <v>472</v>
      </c>
      <c r="O5592" t="s">
        <v>34</v>
      </c>
      <c r="P5592" t="s">
        <v>48</v>
      </c>
      <c r="Q5592" t="s">
        <v>36</v>
      </c>
      <c r="R5592" t="s">
        <v>36</v>
      </c>
      <c r="S5592" t="s">
        <v>36</v>
      </c>
      <c r="T5592">
        <v>8705.34</v>
      </c>
      <c r="U5592">
        <v>0</v>
      </c>
      <c r="V5592">
        <v>0</v>
      </c>
      <c r="W5592">
        <v>0</v>
      </c>
      <c r="X5592">
        <v>271.45</v>
      </c>
      <c r="Y5592">
        <v>0</v>
      </c>
      <c r="Z5592">
        <v>0</v>
      </c>
      <c r="AA5592">
        <v>0</v>
      </c>
      <c r="AB5592">
        <f t="shared" si="261"/>
        <v>725.44500000000005</v>
      </c>
      <c r="AC5592">
        <f t="shared" si="262"/>
        <v>0</v>
      </c>
      <c r="AD5592">
        <f t="shared" si="263"/>
        <v>1595.9790000000003</v>
      </c>
    </row>
    <row r="5593" spans="1:30" x14ac:dyDescent="0.3">
      <c r="A5593">
        <v>769154</v>
      </c>
      <c r="B5593" t="s">
        <v>4056</v>
      </c>
      <c r="C5593" t="s">
        <v>28</v>
      </c>
      <c r="D5593">
        <v>7994</v>
      </c>
      <c r="E5593">
        <v>8145</v>
      </c>
      <c r="F5593" t="s">
        <v>162</v>
      </c>
      <c r="G5593">
        <v>5</v>
      </c>
      <c r="H5593" t="s">
        <v>30</v>
      </c>
      <c r="I5593" t="s">
        <v>31</v>
      </c>
      <c r="J5593">
        <v>2062</v>
      </c>
      <c r="K5593" t="s">
        <v>106</v>
      </c>
      <c r="L5593">
        <v>2062</v>
      </c>
      <c r="M5593" t="s">
        <v>106</v>
      </c>
      <c r="N5593" t="s">
        <v>2810</v>
      </c>
      <c r="O5593" t="s">
        <v>34</v>
      </c>
      <c r="P5593" t="s">
        <v>400</v>
      </c>
      <c r="Q5593" t="s">
        <v>36</v>
      </c>
      <c r="R5593" t="s">
        <v>37</v>
      </c>
      <c r="S5593" t="s">
        <v>37</v>
      </c>
      <c r="T5593">
        <v>3213.18</v>
      </c>
      <c r="U5593">
        <v>0</v>
      </c>
      <c r="V5593">
        <v>0</v>
      </c>
      <c r="W5593">
        <v>0</v>
      </c>
      <c r="X5593">
        <v>306.51</v>
      </c>
      <c r="Y5593">
        <v>0</v>
      </c>
      <c r="Z5593">
        <v>0</v>
      </c>
      <c r="AA5593">
        <v>0</v>
      </c>
      <c r="AB5593">
        <f t="shared" si="261"/>
        <v>267.76499999999999</v>
      </c>
      <c r="AC5593">
        <f t="shared" si="262"/>
        <v>0</v>
      </c>
      <c r="AD5593">
        <f t="shared" si="263"/>
        <v>589.08299999999997</v>
      </c>
    </row>
    <row r="5594" spans="1:30" x14ac:dyDescent="0.3">
      <c r="A5594">
        <v>904465</v>
      </c>
      <c r="B5594" t="s">
        <v>3056</v>
      </c>
      <c r="C5594" t="s">
        <v>28</v>
      </c>
      <c r="D5594">
        <v>7992</v>
      </c>
      <c r="E5594">
        <v>8144</v>
      </c>
      <c r="F5594" t="s">
        <v>117</v>
      </c>
      <c r="G5594">
        <v>5</v>
      </c>
      <c r="H5594" t="s">
        <v>30</v>
      </c>
      <c r="I5594" t="s">
        <v>31</v>
      </c>
      <c r="J5594">
        <v>1816</v>
      </c>
      <c r="K5594" t="s">
        <v>638</v>
      </c>
      <c r="L5594">
        <v>1816</v>
      </c>
      <c r="M5594" t="s">
        <v>638</v>
      </c>
      <c r="N5594" t="s">
        <v>1623</v>
      </c>
      <c r="O5594" t="s">
        <v>67</v>
      </c>
      <c r="P5594" t="s">
        <v>974</v>
      </c>
      <c r="Q5594" t="s">
        <v>36</v>
      </c>
      <c r="R5594" t="s">
        <v>36</v>
      </c>
      <c r="S5594" t="s">
        <v>37</v>
      </c>
      <c r="T5594">
        <v>4150.1099999999997</v>
      </c>
      <c r="U5594">
        <v>2045.06</v>
      </c>
      <c r="V5594">
        <v>0</v>
      </c>
      <c r="W5594">
        <v>0</v>
      </c>
      <c r="X5594">
        <v>270.93</v>
      </c>
      <c r="Y5594">
        <v>134.81</v>
      </c>
      <c r="Z5594">
        <v>0</v>
      </c>
      <c r="AA5594">
        <v>0</v>
      </c>
      <c r="AB5594">
        <f t="shared" si="261"/>
        <v>345.84249999999997</v>
      </c>
      <c r="AC5594">
        <f t="shared" si="262"/>
        <v>0</v>
      </c>
      <c r="AD5594">
        <f t="shared" si="263"/>
        <v>760.85350000000005</v>
      </c>
    </row>
    <row r="5595" spans="1:30" x14ac:dyDescent="0.3">
      <c r="A5595">
        <v>902420</v>
      </c>
      <c r="B5595" t="s">
        <v>635</v>
      </c>
      <c r="C5595" t="s">
        <v>28</v>
      </c>
      <c r="D5595">
        <v>7994</v>
      </c>
      <c r="E5595">
        <v>8155</v>
      </c>
      <c r="F5595" t="s">
        <v>59</v>
      </c>
      <c r="G5595">
        <v>5</v>
      </c>
      <c r="H5595" t="s">
        <v>30</v>
      </c>
      <c r="I5595" t="s">
        <v>31</v>
      </c>
      <c r="J5595">
        <v>2548</v>
      </c>
      <c r="K5595" t="s">
        <v>285</v>
      </c>
      <c r="L5595">
        <v>2548</v>
      </c>
      <c r="M5595" t="s">
        <v>285</v>
      </c>
      <c r="N5595" t="s">
        <v>286</v>
      </c>
      <c r="O5595" t="s">
        <v>34</v>
      </c>
      <c r="P5595" t="s">
        <v>2594</v>
      </c>
      <c r="Q5595" t="s">
        <v>36</v>
      </c>
      <c r="R5595" t="s">
        <v>36</v>
      </c>
      <c r="S5595" t="s">
        <v>37</v>
      </c>
      <c r="T5595">
        <v>20131.73</v>
      </c>
      <c r="U5595">
        <v>0</v>
      </c>
      <c r="V5595">
        <v>0</v>
      </c>
      <c r="W5595">
        <v>0</v>
      </c>
      <c r="X5595">
        <v>2572.7199999999998</v>
      </c>
      <c r="Y5595">
        <v>0</v>
      </c>
      <c r="Z5595">
        <v>0</v>
      </c>
      <c r="AA5595">
        <v>0</v>
      </c>
      <c r="AB5595">
        <f t="shared" si="261"/>
        <v>1677.6441666666667</v>
      </c>
      <c r="AC5595">
        <f t="shared" si="262"/>
        <v>0</v>
      </c>
      <c r="AD5595">
        <f t="shared" si="263"/>
        <v>3690.8171666666672</v>
      </c>
    </row>
    <row r="5596" spans="1:30" x14ac:dyDescent="0.3">
      <c r="A5596">
        <v>792980</v>
      </c>
      <c r="B5596" t="s">
        <v>3463</v>
      </c>
      <c r="C5596" t="s">
        <v>28</v>
      </c>
      <c r="D5596">
        <v>7001</v>
      </c>
      <c r="E5596">
        <v>8149</v>
      </c>
      <c r="F5596" t="s">
        <v>3464</v>
      </c>
      <c r="G5596">
        <v>4</v>
      </c>
      <c r="H5596" t="s">
        <v>40</v>
      </c>
      <c r="I5596" t="s">
        <v>96</v>
      </c>
      <c r="J5596">
        <v>72433</v>
      </c>
      <c r="K5596" t="s">
        <v>3465</v>
      </c>
      <c r="L5596">
        <v>72433</v>
      </c>
      <c r="M5596" t="s">
        <v>3465</v>
      </c>
      <c r="N5596" t="s">
        <v>3466</v>
      </c>
      <c r="O5596" t="s">
        <v>67</v>
      </c>
      <c r="P5596" t="s">
        <v>1057</v>
      </c>
      <c r="Q5596" t="s">
        <v>36</v>
      </c>
      <c r="R5596" t="s">
        <v>36</v>
      </c>
      <c r="S5596" t="s">
        <v>36</v>
      </c>
      <c r="T5596">
        <v>30659.599999999999</v>
      </c>
      <c r="U5596">
        <v>0</v>
      </c>
      <c r="V5596">
        <v>0</v>
      </c>
      <c r="W5596">
        <v>0</v>
      </c>
      <c r="X5596">
        <v>2039.56</v>
      </c>
      <c r="Y5596">
        <v>0</v>
      </c>
      <c r="Z5596">
        <v>0</v>
      </c>
      <c r="AA5596">
        <v>0</v>
      </c>
      <c r="AB5596">
        <f t="shared" si="261"/>
        <v>2554.9666666666667</v>
      </c>
      <c r="AC5596">
        <f t="shared" si="262"/>
        <v>0</v>
      </c>
      <c r="AD5596">
        <f t="shared" si="263"/>
        <v>5620.9266666666672</v>
      </c>
    </row>
    <row r="5597" spans="1:30" x14ac:dyDescent="0.3">
      <c r="A5597">
        <v>749757</v>
      </c>
      <c r="B5597" t="s">
        <v>153</v>
      </c>
      <c r="C5597" t="s">
        <v>28</v>
      </c>
      <c r="D5597">
        <v>7992</v>
      </c>
      <c r="E5597">
        <v>8160</v>
      </c>
      <c r="F5597" t="s">
        <v>154</v>
      </c>
      <c r="G5597">
        <v>5</v>
      </c>
      <c r="H5597" t="s">
        <v>30</v>
      </c>
      <c r="I5597" t="s">
        <v>31</v>
      </c>
      <c r="J5597">
        <v>542</v>
      </c>
      <c r="K5597" t="s">
        <v>155</v>
      </c>
      <c r="L5597">
        <v>542</v>
      </c>
      <c r="M5597" t="s">
        <v>155</v>
      </c>
      <c r="N5597" t="s">
        <v>156</v>
      </c>
      <c r="O5597" t="s">
        <v>67</v>
      </c>
      <c r="P5597" t="s">
        <v>93</v>
      </c>
      <c r="Q5597" t="s">
        <v>36</v>
      </c>
      <c r="R5597" t="s">
        <v>36</v>
      </c>
      <c r="S5597" t="s">
        <v>37</v>
      </c>
      <c r="T5597">
        <v>8213.36</v>
      </c>
      <c r="U5597">
        <v>8213.36</v>
      </c>
      <c r="V5597">
        <v>0</v>
      </c>
      <c r="W5597">
        <v>0</v>
      </c>
      <c r="X5597">
        <v>964.04</v>
      </c>
      <c r="Y5597">
        <v>877.78</v>
      </c>
      <c r="Z5597">
        <v>0</v>
      </c>
      <c r="AA5597">
        <v>0</v>
      </c>
      <c r="AB5597">
        <f t="shared" si="261"/>
        <v>684.44666666666672</v>
      </c>
      <c r="AC5597">
        <f t="shared" si="262"/>
        <v>0</v>
      </c>
      <c r="AD5597">
        <f t="shared" si="263"/>
        <v>1505.782666666667</v>
      </c>
    </row>
    <row r="5598" spans="1:30" x14ac:dyDescent="0.3">
      <c r="A5598">
        <v>352119</v>
      </c>
      <c r="B5598" t="s">
        <v>4057</v>
      </c>
      <c r="C5598" t="s">
        <v>28</v>
      </c>
      <c r="D5598">
        <v>7001</v>
      </c>
      <c r="E5598">
        <v>8149</v>
      </c>
      <c r="F5598" t="s">
        <v>4058</v>
      </c>
      <c r="G5598">
        <v>4</v>
      </c>
      <c r="H5598" t="s">
        <v>40</v>
      </c>
      <c r="I5598" t="s">
        <v>96</v>
      </c>
      <c r="J5598">
        <v>40004</v>
      </c>
      <c r="K5598" t="s">
        <v>715</v>
      </c>
      <c r="L5598">
        <v>40004</v>
      </c>
      <c r="M5598" t="s">
        <v>715</v>
      </c>
      <c r="N5598" t="s">
        <v>4059</v>
      </c>
      <c r="O5598" t="s">
        <v>34</v>
      </c>
      <c r="P5598" t="s">
        <v>368</v>
      </c>
      <c r="Q5598" t="s">
        <v>37</v>
      </c>
      <c r="R5598" t="s">
        <v>36</v>
      </c>
      <c r="S5598" t="s">
        <v>36</v>
      </c>
      <c r="T5598">
        <v>0</v>
      </c>
      <c r="U5598">
        <v>0</v>
      </c>
      <c r="V5598">
        <v>0</v>
      </c>
      <c r="W5598">
        <v>0</v>
      </c>
      <c r="X5598">
        <v>2814.42</v>
      </c>
      <c r="Y5598">
        <v>0</v>
      </c>
      <c r="Z5598">
        <v>0</v>
      </c>
      <c r="AA5598">
        <v>0</v>
      </c>
      <c r="AB5598">
        <f t="shared" si="261"/>
        <v>0</v>
      </c>
      <c r="AC5598">
        <f t="shared" si="262"/>
        <v>0</v>
      </c>
      <c r="AD5598">
        <f t="shared" si="263"/>
        <v>0</v>
      </c>
    </row>
    <row r="5599" spans="1:30" x14ac:dyDescent="0.3">
      <c r="A5599">
        <v>409468</v>
      </c>
      <c r="B5599" t="s">
        <v>354</v>
      </c>
      <c r="C5599" t="s">
        <v>28</v>
      </c>
      <c r="D5599">
        <v>7001</v>
      </c>
      <c r="E5599">
        <v>8149</v>
      </c>
      <c r="F5599" t="s">
        <v>355</v>
      </c>
      <c r="G5599">
        <v>4</v>
      </c>
      <c r="H5599" t="s">
        <v>40</v>
      </c>
      <c r="I5599" t="s">
        <v>96</v>
      </c>
      <c r="J5599">
        <v>72773</v>
      </c>
      <c r="K5599" t="s">
        <v>356</v>
      </c>
      <c r="L5599">
        <v>72773</v>
      </c>
      <c r="M5599" t="s">
        <v>356</v>
      </c>
      <c r="N5599" t="s">
        <v>357</v>
      </c>
      <c r="O5599" t="s">
        <v>34</v>
      </c>
      <c r="P5599" t="s">
        <v>1549</v>
      </c>
      <c r="Q5599" t="s">
        <v>36</v>
      </c>
      <c r="R5599" t="s">
        <v>36</v>
      </c>
      <c r="S5599" t="s">
        <v>36</v>
      </c>
      <c r="T5599">
        <v>8433.7800000000007</v>
      </c>
      <c r="U5599">
        <v>0</v>
      </c>
      <c r="V5599">
        <v>0</v>
      </c>
      <c r="W5599">
        <v>0</v>
      </c>
      <c r="X5599">
        <v>1069.52</v>
      </c>
      <c r="Y5599">
        <v>0</v>
      </c>
      <c r="Z5599">
        <v>0</v>
      </c>
      <c r="AA5599">
        <v>0</v>
      </c>
      <c r="AB5599">
        <f t="shared" si="261"/>
        <v>702.81500000000005</v>
      </c>
      <c r="AC5599">
        <f t="shared" si="262"/>
        <v>0</v>
      </c>
      <c r="AD5599">
        <f t="shared" si="263"/>
        <v>1546.1930000000002</v>
      </c>
    </row>
    <row r="5600" spans="1:30" x14ac:dyDescent="0.3">
      <c r="A5600">
        <v>749587</v>
      </c>
      <c r="B5600" t="s">
        <v>234</v>
      </c>
      <c r="C5600" t="s">
        <v>28</v>
      </c>
      <c r="D5600">
        <v>7670</v>
      </c>
      <c r="E5600">
        <v>8155</v>
      </c>
      <c r="F5600" t="s">
        <v>235</v>
      </c>
      <c r="G5600">
        <v>2</v>
      </c>
      <c r="H5600" t="s">
        <v>71</v>
      </c>
      <c r="I5600" t="s">
        <v>31</v>
      </c>
      <c r="J5600">
        <v>40206</v>
      </c>
      <c r="K5600" t="s">
        <v>236</v>
      </c>
      <c r="L5600">
        <v>40205</v>
      </c>
      <c r="M5600" t="s">
        <v>237</v>
      </c>
      <c r="N5600">
        <v>0</v>
      </c>
      <c r="O5600" t="s">
        <v>34</v>
      </c>
      <c r="P5600" t="s">
        <v>1043</v>
      </c>
      <c r="Q5600" t="s">
        <v>36</v>
      </c>
      <c r="R5600" t="s">
        <v>36</v>
      </c>
      <c r="S5600" t="s">
        <v>36</v>
      </c>
      <c r="T5600">
        <v>9855.16</v>
      </c>
      <c r="U5600">
        <v>0</v>
      </c>
      <c r="V5600">
        <v>0</v>
      </c>
      <c r="W5600">
        <v>0</v>
      </c>
      <c r="X5600">
        <v>398.77</v>
      </c>
      <c r="Y5600">
        <v>0</v>
      </c>
      <c r="Z5600">
        <v>0</v>
      </c>
      <c r="AA5600">
        <v>0</v>
      </c>
      <c r="AB5600">
        <f t="shared" si="261"/>
        <v>821.26333333333332</v>
      </c>
      <c r="AC5600">
        <f t="shared" si="262"/>
        <v>0</v>
      </c>
      <c r="AD5600">
        <f t="shared" si="263"/>
        <v>1806.7793333333334</v>
      </c>
    </row>
    <row r="5601" spans="1:30" x14ac:dyDescent="0.3">
      <c r="A5601">
        <v>838533</v>
      </c>
      <c r="B5601" t="s">
        <v>276</v>
      </c>
      <c r="C5601" t="s">
        <v>28</v>
      </c>
      <c r="D5601">
        <v>7994</v>
      </c>
      <c r="E5601">
        <v>8149</v>
      </c>
      <c r="F5601" t="s">
        <v>277</v>
      </c>
      <c r="G5601">
        <v>4</v>
      </c>
      <c r="H5601" t="s">
        <v>40</v>
      </c>
      <c r="I5601" t="s">
        <v>96</v>
      </c>
      <c r="J5601">
        <v>72387</v>
      </c>
      <c r="K5601" t="s">
        <v>268</v>
      </c>
      <c r="L5601">
        <v>72387</v>
      </c>
      <c r="M5601" t="s">
        <v>268</v>
      </c>
      <c r="N5601" t="s">
        <v>52</v>
      </c>
      <c r="O5601" t="s">
        <v>34</v>
      </c>
      <c r="P5601" t="s">
        <v>99</v>
      </c>
      <c r="Q5601" t="s">
        <v>37</v>
      </c>
      <c r="R5601" t="s">
        <v>36</v>
      </c>
      <c r="S5601" t="s">
        <v>36</v>
      </c>
      <c r="T5601">
        <v>32969.660000000003</v>
      </c>
      <c r="U5601">
        <v>0</v>
      </c>
      <c r="V5601">
        <v>0</v>
      </c>
      <c r="W5601">
        <v>0</v>
      </c>
      <c r="X5601">
        <v>931.44</v>
      </c>
      <c r="Y5601">
        <v>0</v>
      </c>
      <c r="Z5601">
        <v>0</v>
      </c>
      <c r="AA5601">
        <v>0</v>
      </c>
      <c r="AB5601">
        <f t="shared" si="261"/>
        <v>2747.4716666666668</v>
      </c>
      <c r="AC5601">
        <f t="shared" si="262"/>
        <v>0</v>
      </c>
      <c r="AD5601">
        <f t="shared" si="263"/>
        <v>6044.4376666666676</v>
      </c>
    </row>
    <row r="5602" spans="1:30" x14ac:dyDescent="0.3">
      <c r="A5602">
        <v>715085</v>
      </c>
      <c r="B5602" t="s">
        <v>1994</v>
      </c>
      <c r="C5602" t="s">
        <v>28</v>
      </c>
      <c r="D5602">
        <v>7989</v>
      </c>
      <c r="E5602">
        <v>8149</v>
      </c>
      <c r="F5602" t="s">
        <v>1995</v>
      </c>
      <c r="G5602">
        <v>2</v>
      </c>
      <c r="H5602" t="s">
        <v>71</v>
      </c>
      <c r="I5602" t="s">
        <v>75</v>
      </c>
      <c r="J5602">
        <v>35000</v>
      </c>
      <c r="K5602" t="s">
        <v>76</v>
      </c>
      <c r="L5602">
        <v>35000</v>
      </c>
      <c r="M5602" t="s">
        <v>76</v>
      </c>
      <c r="N5602">
        <v>0</v>
      </c>
      <c r="O5602" t="s">
        <v>43</v>
      </c>
      <c r="P5602" t="s">
        <v>684</v>
      </c>
      <c r="Q5602" t="s">
        <v>36</v>
      </c>
      <c r="R5602" t="s">
        <v>36</v>
      </c>
      <c r="S5602" t="s">
        <v>36</v>
      </c>
      <c r="T5602">
        <v>155440</v>
      </c>
      <c r="U5602">
        <v>0</v>
      </c>
      <c r="V5602">
        <v>0</v>
      </c>
      <c r="W5602">
        <v>0</v>
      </c>
      <c r="X5602">
        <v>6373.2</v>
      </c>
      <c r="Y5602">
        <v>0</v>
      </c>
      <c r="Z5602">
        <v>0</v>
      </c>
      <c r="AA5602">
        <v>0</v>
      </c>
      <c r="AB5602">
        <f t="shared" si="261"/>
        <v>12953.333333333334</v>
      </c>
      <c r="AC5602">
        <f t="shared" si="262"/>
        <v>0</v>
      </c>
      <c r="AD5602">
        <f t="shared" si="263"/>
        <v>28497.333333333336</v>
      </c>
    </row>
    <row r="5603" spans="1:30" x14ac:dyDescent="0.3">
      <c r="A5603">
        <v>226069</v>
      </c>
      <c r="B5603" t="s">
        <v>4060</v>
      </c>
      <c r="C5603" t="s">
        <v>28</v>
      </c>
      <c r="D5603">
        <v>1075</v>
      </c>
      <c r="E5603">
        <v>8149</v>
      </c>
      <c r="F5603" t="s">
        <v>4061</v>
      </c>
      <c r="G5603">
        <v>4</v>
      </c>
      <c r="H5603" t="s">
        <v>40</v>
      </c>
      <c r="I5603" t="s">
        <v>96</v>
      </c>
      <c r="J5603">
        <v>21373</v>
      </c>
      <c r="K5603" t="s">
        <v>220</v>
      </c>
      <c r="L5603">
        <v>21373</v>
      </c>
      <c r="M5603" t="s">
        <v>220</v>
      </c>
      <c r="N5603" t="s">
        <v>4062</v>
      </c>
      <c r="O5603" t="s">
        <v>43</v>
      </c>
      <c r="P5603" t="s">
        <v>187</v>
      </c>
      <c r="Q5603" t="s">
        <v>37</v>
      </c>
      <c r="R5603" t="s">
        <v>36</v>
      </c>
      <c r="S5603" t="s">
        <v>36</v>
      </c>
      <c r="T5603">
        <v>91021.72</v>
      </c>
      <c r="U5603">
        <v>0</v>
      </c>
      <c r="V5603">
        <v>90810.38</v>
      </c>
      <c r="W5603">
        <v>0</v>
      </c>
      <c r="X5603">
        <v>3027.3</v>
      </c>
      <c r="Y5603">
        <v>0</v>
      </c>
      <c r="Z5603">
        <v>2857.81</v>
      </c>
      <c r="AA5603">
        <v>0</v>
      </c>
      <c r="AB5603">
        <f t="shared" si="261"/>
        <v>7585.1433333333334</v>
      </c>
      <c r="AC5603">
        <f t="shared" si="262"/>
        <v>90810.38</v>
      </c>
      <c r="AD5603">
        <f t="shared" si="263"/>
        <v>16687.315333333336</v>
      </c>
    </row>
    <row r="5604" spans="1:30" x14ac:dyDescent="0.3">
      <c r="A5604">
        <v>979564</v>
      </c>
      <c r="B5604" t="s">
        <v>1759</v>
      </c>
      <c r="C5604" t="s">
        <v>28</v>
      </c>
      <c r="D5604">
        <v>7994</v>
      </c>
      <c r="E5604">
        <v>8155</v>
      </c>
      <c r="F5604" t="s">
        <v>59</v>
      </c>
      <c r="G5604">
        <v>5</v>
      </c>
      <c r="H5604" t="s">
        <v>30</v>
      </c>
      <c r="I5604" t="s">
        <v>31</v>
      </c>
      <c r="J5604">
        <v>1606</v>
      </c>
      <c r="K5604" t="s">
        <v>868</v>
      </c>
      <c r="L5604">
        <v>1606</v>
      </c>
      <c r="M5604" t="s">
        <v>868</v>
      </c>
      <c r="N5604" t="s">
        <v>341</v>
      </c>
      <c r="O5604" t="s">
        <v>34</v>
      </c>
      <c r="P5604" t="s">
        <v>353</v>
      </c>
      <c r="Q5604" t="s">
        <v>36</v>
      </c>
      <c r="R5604" t="s">
        <v>36</v>
      </c>
      <c r="S5604" t="s">
        <v>37</v>
      </c>
      <c r="T5604">
        <v>0</v>
      </c>
      <c r="U5604">
        <v>0</v>
      </c>
      <c r="V5604">
        <v>9004.4699999999993</v>
      </c>
      <c r="W5604">
        <v>0</v>
      </c>
      <c r="X5604">
        <v>91.87</v>
      </c>
      <c r="Y5604">
        <v>91.87</v>
      </c>
      <c r="Z5604">
        <v>908.98</v>
      </c>
      <c r="AA5604">
        <v>0</v>
      </c>
      <c r="AB5604">
        <f t="shared" si="261"/>
        <v>0</v>
      </c>
      <c r="AC5604">
        <f t="shared" si="262"/>
        <v>9004.4699999999993</v>
      </c>
      <c r="AD5604">
        <f t="shared" si="263"/>
        <v>0</v>
      </c>
    </row>
    <row r="5605" spans="1:30" x14ac:dyDescent="0.3">
      <c r="A5605">
        <v>835340</v>
      </c>
      <c r="B5605" t="s">
        <v>617</v>
      </c>
      <c r="C5605" t="s">
        <v>28</v>
      </c>
      <c r="D5605">
        <v>7670</v>
      </c>
      <c r="E5605">
        <v>8155</v>
      </c>
      <c r="F5605" t="s">
        <v>471</v>
      </c>
      <c r="G5605">
        <v>5</v>
      </c>
      <c r="H5605" t="s">
        <v>30</v>
      </c>
      <c r="I5605" t="s">
        <v>31</v>
      </c>
      <c r="J5605">
        <v>40206</v>
      </c>
      <c r="K5605" t="s">
        <v>236</v>
      </c>
      <c r="L5605">
        <v>40205</v>
      </c>
      <c r="M5605" t="s">
        <v>237</v>
      </c>
      <c r="N5605" t="s">
        <v>546</v>
      </c>
      <c r="O5605" t="s">
        <v>34</v>
      </c>
      <c r="P5605" t="s">
        <v>62</v>
      </c>
      <c r="Q5605" t="s">
        <v>36</v>
      </c>
      <c r="R5605" t="s">
        <v>36</v>
      </c>
      <c r="S5605" t="s">
        <v>37</v>
      </c>
      <c r="T5605">
        <v>12407.55</v>
      </c>
      <c r="U5605">
        <v>0</v>
      </c>
      <c r="V5605">
        <v>0</v>
      </c>
      <c r="W5605">
        <v>0</v>
      </c>
      <c r="X5605">
        <v>379.47</v>
      </c>
      <c r="Y5605">
        <v>0</v>
      </c>
      <c r="Z5605">
        <v>0</v>
      </c>
      <c r="AA5605">
        <v>0</v>
      </c>
      <c r="AB5605">
        <f t="shared" si="261"/>
        <v>1033.9624999999999</v>
      </c>
      <c r="AC5605">
        <f t="shared" si="262"/>
        <v>0</v>
      </c>
      <c r="AD5605">
        <f t="shared" si="263"/>
        <v>2274.7174999999997</v>
      </c>
    </row>
    <row r="5606" spans="1:30" x14ac:dyDescent="0.3">
      <c r="A5606">
        <v>548497</v>
      </c>
      <c r="B5606" t="s">
        <v>522</v>
      </c>
      <c r="C5606" t="s">
        <v>28</v>
      </c>
      <c r="D5606">
        <v>7992</v>
      </c>
      <c r="E5606">
        <v>8162</v>
      </c>
      <c r="F5606" t="s">
        <v>360</v>
      </c>
      <c r="G5606">
        <v>5</v>
      </c>
      <c r="H5606" t="s">
        <v>30</v>
      </c>
      <c r="I5606" t="s">
        <v>31</v>
      </c>
      <c r="J5606">
        <v>901</v>
      </c>
      <c r="K5606" t="s">
        <v>523</v>
      </c>
      <c r="L5606">
        <v>901</v>
      </c>
      <c r="M5606" t="s">
        <v>523</v>
      </c>
      <c r="N5606" t="s">
        <v>524</v>
      </c>
      <c r="O5606" t="s">
        <v>67</v>
      </c>
      <c r="P5606" t="s">
        <v>517</v>
      </c>
      <c r="Q5606" t="s">
        <v>36</v>
      </c>
      <c r="R5606" t="s">
        <v>36</v>
      </c>
      <c r="S5606" t="s">
        <v>37</v>
      </c>
      <c r="T5606">
        <v>0</v>
      </c>
      <c r="U5606">
        <v>0</v>
      </c>
      <c r="V5606">
        <v>725.11</v>
      </c>
      <c r="W5606">
        <v>0</v>
      </c>
      <c r="X5606">
        <v>0</v>
      </c>
      <c r="Y5606">
        <v>0</v>
      </c>
      <c r="Z5606">
        <v>120.48</v>
      </c>
      <c r="AA5606">
        <v>0</v>
      </c>
      <c r="AB5606">
        <f t="shared" si="261"/>
        <v>0</v>
      </c>
      <c r="AC5606">
        <f t="shared" si="262"/>
        <v>725.11</v>
      </c>
      <c r="AD5606">
        <f t="shared" si="263"/>
        <v>0</v>
      </c>
    </row>
    <row r="5607" spans="1:30" x14ac:dyDescent="0.3">
      <c r="A5607">
        <v>981080</v>
      </c>
      <c r="B5607" t="s">
        <v>1241</v>
      </c>
      <c r="C5607" t="s">
        <v>28</v>
      </c>
      <c r="D5607">
        <v>7001</v>
      </c>
      <c r="E5607">
        <v>8149</v>
      </c>
      <c r="F5607" t="s">
        <v>1242</v>
      </c>
      <c r="G5607">
        <v>4</v>
      </c>
      <c r="H5607" t="s">
        <v>40</v>
      </c>
      <c r="I5607" t="s">
        <v>96</v>
      </c>
      <c r="J5607">
        <v>72706</v>
      </c>
      <c r="K5607" t="s">
        <v>745</v>
      </c>
      <c r="L5607">
        <v>72706</v>
      </c>
      <c r="M5607" t="s">
        <v>745</v>
      </c>
      <c r="N5607" t="s">
        <v>1243</v>
      </c>
      <c r="O5607" t="s">
        <v>34</v>
      </c>
      <c r="P5607" t="s">
        <v>1257</v>
      </c>
      <c r="Q5607" t="s">
        <v>36</v>
      </c>
      <c r="R5607" t="s">
        <v>36</v>
      </c>
      <c r="S5607" t="s">
        <v>36</v>
      </c>
      <c r="T5607">
        <v>1023.22</v>
      </c>
      <c r="U5607">
        <v>0</v>
      </c>
      <c r="V5607">
        <v>0</v>
      </c>
      <c r="W5607">
        <v>0</v>
      </c>
      <c r="X5607">
        <v>331.23</v>
      </c>
      <c r="Y5607">
        <v>0</v>
      </c>
      <c r="Z5607">
        <v>0</v>
      </c>
      <c r="AA5607">
        <v>0</v>
      </c>
      <c r="AB5607">
        <f t="shared" si="261"/>
        <v>85.268333333333331</v>
      </c>
      <c r="AC5607">
        <f t="shared" si="262"/>
        <v>0</v>
      </c>
      <c r="AD5607">
        <f t="shared" si="263"/>
        <v>187.59033333333335</v>
      </c>
    </row>
    <row r="5608" spans="1:30" x14ac:dyDescent="0.3">
      <c r="A5608">
        <v>193823</v>
      </c>
      <c r="B5608" t="s">
        <v>2074</v>
      </c>
      <c r="C5608" t="s">
        <v>28</v>
      </c>
      <c r="D5608">
        <v>7003</v>
      </c>
      <c r="E5608">
        <v>8148</v>
      </c>
      <c r="F5608" t="s">
        <v>2075</v>
      </c>
      <c r="G5608">
        <v>2</v>
      </c>
      <c r="H5608" t="s">
        <v>71</v>
      </c>
      <c r="I5608" t="s">
        <v>31</v>
      </c>
      <c r="J5608">
        <v>40461</v>
      </c>
      <c r="K5608" t="s">
        <v>41</v>
      </c>
      <c r="L5608">
        <v>40461</v>
      </c>
      <c r="M5608" t="s">
        <v>41</v>
      </c>
      <c r="N5608">
        <v>0</v>
      </c>
      <c r="O5608" t="s">
        <v>43</v>
      </c>
      <c r="P5608" t="s">
        <v>826</v>
      </c>
      <c r="Q5608" t="s">
        <v>36</v>
      </c>
      <c r="R5608" t="s">
        <v>36</v>
      </c>
      <c r="S5608" t="s">
        <v>36</v>
      </c>
      <c r="T5608">
        <v>498.2</v>
      </c>
      <c r="U5608">
        <v>0</v>
      </c>
      <c r="V5608">
        <v>0</v>
      </c>
      <c r="W5608">
        <v>0</v>
      </c>
      <c r="X5608">
        <v>86.38</v>
      </c>
      <c r="Y5608">
        <v>0</v>
      </c>
      <c r="Z5608">
        <v>0</v>
      </c>
      <c r="AA5608">
        <v>0</v>
      </c>
      <c r="AB5608">
        <f t="shared" si="261"/>
        <v>41.516666666666666</v>
      </c>
      <c r="AC5608">
        <f t="shared" si="262"/>
        <v>0</v>
      </c>
      <c r="AD5608">
        <f t="shared" si="263"/>
        <v>91.336666666666673</v>
      </c>
    </row>
    <row r="5609" spans="1:30" x14ac:dyDescent="0.3">
      <c r="A5609">
        <v>462958</v>
      </c>
      <c r="B5609" t="s">
        <v>4063</v>
      </c>
      <c r="C5609" t="s">
        <v>28</v>
      </c>
      <c r="D5609">
        <v>7994</v>
      </c>
      <c r="E5609">
        <v>8149</v>
      </c>
      <c r="F5609" t="s">
        <v>3688</v>
      </c>
      <c r="G5609">
        <v>2</v>
      </c>
      <c r="H5609" t="s">
        <v>71</v>
      </c>
      <c r="I5609" t="s">
        <v>96</v>
      </c>
      <c r="J5609">
        <v>456</v>
      </c>
      <c r="K5609" t="s">
        <v>306</v>
      </c>
      <c r="L5609">
        <v>456</v>
      </c>
      <c r="M5609" t="s">
        <v>306</v>
      </c>
      <c r="N5609">
        <v>0</v>
      </c>
      <c r="O5609" t="s">
        <v>34</v>
      </c>
      <c r="P5609" t="s">
        <v>109</v>
      </c>
      <c r="Q5609" t="s">
        <v>37</v>
      </c>
      <c r="R5609" t="s">
        <v>36</v>
      </c>
      <c r="S5609" t="s">
        <v>36</v>
      </c>
      <c r="T5609">
        <v>2809.2</v>
      </c>
      <c r="U5609">
        <v>0</v>
      </c>
      <c r="V5609">
        <v>0</v>
      </c>
      <c r="W5609">
        <v>0</v>
      </c>
      <c r="X5609">
        <v>105.35</v>
      </c>
      <c r="Y5609">
        <v>0</v>
      </c>
      <c r="Z5609">
        <v>0</v>
      </c>
      <c r="AA5609">
        <v>0</v>
      </c>
      <c r="AB5609">
        <f t="shared" si="261"/>
        <v>234.1</v>
      </c>
      <c r="AC5609">
        <f t="shared" si="262"/>
        <v>0</v>
      </c>
      <c r="AD5609">
        <f t="shared" si="263"/>
        <v>515.02</v>
      </c>
    </row>
    <row r="5610" spans="1:30" x14ac:dyDescent="0.3">
      <c r="A5610">
        <v>867742</v>
      </c>
      <c r="B5610" t="s">
        <v>3686</v>
      </c>
      <c r="C5610" t="s">
        <v>28</v>
      </c>
      <c r="D5610">
        <v>7994</v>
      </c>
      <c r="E5610">
        <v>8162</v>
      </c>
      <c r="F5610" t="s">
        <v>360</v>
      </c>
      <c r="G5610">
        <v>5</v>
      </c>
      <c r="H5610" t="s">
        <v>30</v>
      </c>
      <c r="I5610" t="s">
        <v>31</v>
      </c>
      <c r="J5610">
        <v>2548</v>
      </c>
      <c r="K5610" t="s">
        <v>285</v>
      </c>
      <c r="L5610">
        <v>2548</v>
      </c>
      <c r="M5610" t="s">
        <v>285</v>
      </c>
      <c r="N5610" t="s">
        <v>286</v>
      </c>
      <c r="O5610" t="s">
        <v>34</v>
      </c>
      <c r="P5610" t="s">
        <v>62</v>
      </c>
      <c r="Q5610" t="s">
        <v>36</v>
      </c>
      <c r="R5610" t="s">
        <v>36</v>
      </c>
      <c r="S5610" t="s">
        <v>37</v>
      </c>
      <c r="T5610">
        <v>12903.85</v>
      </c>
      <c r="U5610">
        <v>0</v>
      </c>
      <c r="V5610">
        <v>0</v>
      </c>
      <c r="W5610">
        <v>0</v>
      </c>
      <c r="X5610">
        <v>879.76</v>
      </c>
      <c r="Y5610">
        <v>0</v>
      </c>
      <c r="Z5610">
        <v>0</v>
      </c>
      <c r="AA5610">
        <v>0</v>
      </c>
      <c r="AB5610">
        <f t="shared" si="261"/>
        <v>1075.3208333333334</v>
      </c>
      <c r="AC5610">
        <f t="shared" si="262"/>
        <v>0</v>
      </c>
      <c r="AD5610">
        <f t="shared" si="263"/>
        <v>2365.7058333333339</v>
      </c>
    </row>
    <row r="5611" spans="1:30" x14ac:dyDescent="0.3">
      <c r="A5611">
        <v>724892</v>
      </c>
      <c r="B5611" t="s">
        <v>126</v>
      </c>
      <c r="C5611" t="s">
        <v>28</v>
      </c>
      <c r="D5611">
        <v>7992</v>
      </c>
      <c r="E5611">
        <v>8144</v>
      </c>
      <c r="F5611" t="s">
        <v>117</v>
      </c>
      <c r="G5611">
        <v>5</v>
      </c>
      <c r="H5611" t="s">
        <v>30</v>
      </c>
      <c r="I5611" t="s">
        <v>31</v>
      </c>
      <c r="J5611">
        <v>1357</v>
      </c>
      <c r="K5611" t="s">
        <v>101</v>
      </c>
      <c r="L5611">
        <v>1357</v>
      </c>
      <c r="M5611" t="s">
        <v>101</v>
      </c>
      <c r="N5611" t="s">
        <v>102</v>
      </c>
      <c r="O5611" t="s">
        <v>67</v>
      </c>
      <c r="P5611" t="s">
        <v>115</v>
      </c>
      <c r="Q5611" t="s">
        <v>36</v>
      </c>
      <c r="R5611" t="s">
        <v>36</v>
      </c>
      <c r="S5611" t="s">
        <v>37</v>
      </c>
      <c r="T5611">
        <v>4863.74</v>
      </c>
      <c r="U5611">
        <v>0</v>
      </c>
      <c r="V5611">
        <v>0</v>
      </c>
      <c r="W5611">
        <v>0</v>
      </c>
      <c r="X5611">
        <v>403.46</v>
      </c>
      <c r="Y5611">
        <v>0</v>
      </c>
      <c r="Z5611">
        <v>0</v>
      </c>
      <c r="AA5611">
        <v>0</v>
      </c>
      <c r="AB5611">
        <f t="shared" si="261"/>
        <v>405.31166666666667</v>
      </c>
      <c r="AC5611">
        <f t="shared" si="262"/>
        <v>0</v>
      </c>
      <c r="AD5611">
        <f t="shared" si="263"/>
        <v>891.68566666666675</v>
      </c>
    </row>
    <row r="5612" spans="1:30" x14ac:dyDescent="0.3">
      <c r="A5612">
        <v>903702</v>
      </c>
      <c r="B5612" t="s">
        <v>508</v>
      </c>
      <c r="C5612" t="s">
        <v>28</v>
      </c>
      <c r="D5612">
        <v>7994</v>
      </c>
      <c r="E5612">
        <v>8144</v>
      </c>
      <c r="F5612" t="s">
        <v>117</v>
      </c>
      <c r="G5612">
        <v>5</v>
      </c>
      <c r="H5612" t="s">
        <v>30</v>
      </c>
      <c r="I5612" t="s">
        <v>31</v>
      </c>
      <c r="J5612">
        <v>884</v>
      </c>
      <c r="K5612" t="s">
        <v>484</v>
      </c>
      <c r="L5612">
        <v>884</v>
      </c>
      <c r="M5612" t="s">
        <v>484</v>
      </c>
      <c r="N5612" t="s">
        <v>485</v>
      </c>
      <c r="O5612" t="s">
        <v>34</v>
      </c>
      <c r="P5612" t="s">
        <v>230</v>
      </c>
      <c r="Q5612" t="s">
        <v>36</v>
      </c>
      <c r="R5612" t="s">
        <v>36</v>
      </c>
      <c r="S5612" t="s">
        <v>37</v>
      </c>
      <c r="T5612">
        <v>9382.0300000000007</v>
      </c>
      <c r="U5612">
        <v>0</v>
      </c>
      <c r="V5612">
        <v>0</v>
      </c>
      <c r="W5612">
        <v>0</v>
      </c>
      <c r="X5612">
        <v>770.97</v>
      </c>
      <c r="Y5612">
        <v>0</v>
      </c>
      <c r="Z5612">
        <v>0</v>
      </c>
      <c r="AA5612">
        <v>0</v>
      </c>
      <c r="AB5612">
        <f t="shared" si="261"/>
        <v>781.83583333333343</v>
      </c>
      <c r="AC5612">
        <f t="shared" si="262"/>
        <v>0</v>
      </c>
      <c r="AD5612">
        <f t="shared" si="263"/>
        <v>1720.0388333333337</v>
      </c>
    </row>
    <row r="5613" spans="1:30" x14ac:dyDescent="0.3">
      <c r="A5613">
        <v>757074</v>
      </c>
      <c r="B5613" t="s">
        <v>2869</v>
      </c>
      <c r="C5613" t="s">
        <v>28</v>
      </c>
      <c r="D5613">
        <v>7992</v>
      </c>
      <c r="E5613">
        <v>8163</v>
      </c>
      <c r="F5613" t="s">
        <v>50</v>
      </c>
      <c r="G5613">
        <v>5</v>
      </c>
      <c r="H5613" t="s">
        <v>30</v>
      </c>
      <c r="I5613" t="s">
        <v>31</v>
      </c>
      <c r="J5613">
        <v>1816</v>
      </c>
      <c r="K5613" t="s">
        <v>638</v>
      </c>
      <c r="L5613">
        <v>1816</v>
      </c>
      <c r="M5613" t="s">
        <v>638</v>
      </c>
      <c r="N5613" t="s">
        <v>1841</v>
      </c>
      <c r="O5613" t="s">
        <v>67</v>
      </c>
      <c r="P5613" t="s">
        <v>72</v>
      </c>
      <c r="Q5613" t="s">
        <v>36</v>
      </c>
      <c r="R5613" t="s">
        <v>36</v>
      </c>
      <c r="S5613" t="s">
        <v>37</v>
      </c>
      <c r="T5613">
        <v>3922.3</v>
      </c>
      <c r="U5613">
        <v>0</v>
      </c>
      <c r="V5613">
        <v>3929</v>
      </c>
      <c r="W5613">
        <v>3929</v>
      </c>
      <c r="X5613">
        <v>285.41000000000003</v>
      </c>
      <c r="Y5613">
        <v>0</v>
      </c>
      <c r="Z5613">
        <v>285.88</v>
      </c>
      <c r="AA5613">
        <v>151.12</v>
      </c>
      <c r="AB5613">
        <f t="shared" si="261"/>
        <v>326.85833333333335</v>
      </c>
      <c r="AC5613">
        <f t="shared" si="262"/>
        <v>7858</v>
      </c>
      <c r="AD5613">
        <f t="shared" si="263"/>
        <v>719.08833333333348</v>
      </c>
    </row>
    <row r="5614" spans="1:30" x14ac:dyDescent="0.3">
      <c r="A5614">
        <v>401472</v>
      </c>
      <c r="B5614" t="s">
        <v>4064</v>
      </c>
      <c r="C5614" t="s">
        <v>28</v>
      </c>
      <c r="D5614">
        <v>7001</v>
      </c>
      <c r="E5614">
        <v>8149</v>
      </c>
      <c r="F5614" t="s">
        <v>3981</v>
      </c>
      <c r="G5614">
        <v>3</v>
      </c>
      <c r="H5614" t="s">
        <v>170</v>
      </c>
      <c r="I5614" t="s">
        <v>96</v>
      </c>
      <c r="J5614">
        <v>72126</v>
      </c>
      <c r="K5614" t="s">
        <v>1036</v>
      </c>
      <c r="L5614">
        <v>72126</v>
      </c>
      <c r="M5614" t="s">
        <v>1036</v>
      </c>
      <c r="N5614" t="s">
        <v>1037</v>
      </c>
      <c r="O5614" t="s">
        <v>67</v>
      </c>
      <c r="P5614" t="s">
        <v>77</v>
      </c>
      <c r="Q5614" t="s">
        <v>37</v>
      </c>
      <c r="R5614" t="s">
        <v>36</v>
      </c>
      <c r="S5614" t="s">
        <v>36</v>
      </c>
      <c r="T5614">
        <v>0</v>
      </c>
      <c r="U5614">
        <v>0</v>
      </c>
      <c r="V5614">
        <v>2751.12</v>
      </c>
      <c r="W5614">
        <v>0</v>
      </c>
      <c r="X5614">
        <v>0</v>
      </c>
      <c r="Y5614">
        <v>0</v>
      </c>
      <c r="Z5614">
        <v>74.5</v>
      </c>
      <c r="AA5614">
        <v>0</v>
      </c>
      <c r="AB5614">
        <f t="shared" si="261"/>
        <v>0</v>
      </c>
      <c r="AC5614">
        <f t="shared" si="262"/>
        <v>2751.12</v>
      </c>
      <c r="AD5614">
        <f t="shared" si="263"/>
        <v>0</v>
      </c>
    </row>
    <row r="5615" spans="1:30" x14ac:dyDescent="0.3">
      <c r="A5615">
        <v>906035</v>
      </c>
      <c r="B5615" t="s">
        <v>2015</v>
      </c>
      <c r="C5615" t="s">
        <v>28</v>
      </c>
      <c r="D5615">
        <v>7994</v>
      </c>
      <c r="E5615">
        <v>8155</v>
      </c>
      <c r="F5615" t="s">
        <v>59</v>
      </c>
      <c r="G5615">
        <v>5</v>
      </c>
      <c r="H5615" t="s">
        <v>30</v>
      </c>
      <c r="I5615" t="s">
        <v>31</v>
      </c>
      <c r="J5615">
        <v>40019</v>
      </c>
      <c r="K5615" t="s">
        <v>200</v>
      </c>
      <c r="L5615">
        <v>40018</v>
      </c>
      <c r="M5615" t="s">
        <v>200</v>
      </c>
      <c r="N5615" t="s">
        <v>876</v>
      </c>
      <c r="O5615" t="s">
        <v>34</v>
      </c>
      <c r="P5615" t="s">
        <v>2594</v>
      </c>
      <c r="Q5615" t="s">
        <v>36</v>
      </c>
      <c r="R5615" t="s">
        <v>36</v>
      </c>
      <c r="S5615" t="s">
        <v>37</v>
      </c>
      <c r="T5615">
        <v>9715.74</v>
      </c>
      <c r="U5615">
        <v>0</v>
      </c>
      <c r="V5615">
        <v>0</v>
      </c>
      <c r="W5615">
        <v>0</v>
      </c>
      <c r="X5615">
        <v>854.36</v>
      </c>
      <c r="Y5615">
        <v>0</v>
      </c>
      <c r="Z5615">
        <v>0</v>
      </c>
      <c r="AA5615">
        <v>0</v>
      </c>
      <c r="AB5615">
        <f t="shared" si="261"/>
        <v>809.64499999999998</v>
      </c>
      <c r="AC5615">
        <f t="shared" si="262"/>
        <v>0</v>
      </c>
      <c r="AD5615">
        <f t="shared" si="263"/>
        <v>1781.2190000000001</v>
      </c>
    </row>
    <row r="5616" spans="1:30" x14ac:dyDescent="0.3">
      <c r="A5616">
        <v>966753</v>
      </c>
      <c r="B5616" t="s">
        <v>1419</v>
      </c>
      <c r="C5616" t="s">
        <v>28</v>
      </c>
      <c r="D5616">
        <v>7001</v>
      </c>
      <c r="E5616">
        <v>8149</v>
      </c>
      <c r="F5616" t="s">
        <v>1420</v>
      </c>
      <c r="G5616">
        <v>2</v>
      </c>
      <c r="H5616" t="s">
        <v>71</v>
      </c>
      <c r="I5616" t="s">
        <v>96</v>
      </c>
      <c r="J5616">
        <v>72618</v>
      </c>
      <c r="K5616" t="s">
        <v>1421</v>
      </c>
      <c r="L5616">
        <v>72618</v>
      </c>
      <c r="M5616" t="s">
        <v>1421</v>
      </c>
      <c r="N5616">
        <v>0</v>
      </c>
      <c r="O5616" t="s">
        <v>43</v>
      </c>
      <c r="P5616" t="s">
        <v>673</v>
      </c>
      <c r="Q5616" t="s">
        <v>36</v>
      </c>
      <c r="R5616" t="s">
        <v>36</v>
      </c>
      <c r="S5616" t="s">
        <v>36</v>
      </c>
      <c r="T5616">
        <v>0</v>
      </c>
      <c r="U5616">
        <v>0</v>
      </c>
      <c r="V5616">
        <v>0</v>
      </c>
      <c r="W5616">
        <v>15878.19</v>
      </c>
      <c r="X5616">
        <v>0</v>
      </c>
      <c r="Y5616">
        <v>0</v>
      </c>
      <c r="Z5616">
        <v>0</v>
      </c>
      <c r="AA5616">
        <v>610.70000000000005</v>
      </c>
      <c r="AB5616">
        <f t="shared" si="261"/>
        <v>0</v>
      </c>
      <c r="AC5616">
        <f t="shared" si="262"/>
        <v>15878.19</v>
      </c>
      <c r="AD5616">
        <f t="shared" si="263"/>
        <v>0</v>
      </c>
    </row>
    <row r="5617" spans="1:30" x14ac:dyDescent="0.3">
      <c r="A5617">
        <v>210760</v>
      </c>
      <c r="B5617" t="s">
        <v>4065</v>
      </c>
      <c r="C5617" t="s">
        <v>28</v>
      </c>
      <c r="D5617">
        <v>761</v>
      </c>
      <c r="E5617">
        <v>8162</v>
      </c>
      <c r="F5617" t="s">
        <v>4066</v>
      </c>
      <c r="G5617">
        <v>2</v>
      </c>
      <c r="H5617" t="s">
        <v>71</v>
      </c>
      <c r="I5617" t="s">
        <v>31</v>
      </c>
      <c r="J5617">
        <v>40589</v>
      </c>
      <c r="K5617" t="s">
        <v>4067</v>
      </c>
      <c r="L5617">
        <v>40589</v>
      </c>
      <c r="M5617" t="s">
        <v>4067</v>
      </c>
      <c r="N5617">
        <v>0</v>
      </c>
      <c r="O5617" t="s">
        <v>43</v>
      </c>
      <c r="P5617" t="s">
        <v>3784</v>
      </c>
      <c r="Q5617" t="s">
        <v>36</v>
      </c>
      <c r="R5617" t="s">
        <v>36</v>
      </c>
      <c r="S5617" t="s">
        <v>36</v>
      </c>
      <c r="T5617">
        <v>0</v>
      </c>
      <c r="U5617">
        <v>0</v>
      </c>
      <c r="V5617">
        <v>0</v>
      </c>
      <c r="W5617">
        <v>139.6</v>
      </c>
      <c r="X5617">
        <v>0</v>
      </c>
      <c r="Y5617">
        <v>0</v>
      </c>
      <c r="Z5617">
        <v>0</v>
      </c>
      <c r="AA5617">
        <v>2.8</v>
      </c>
      <c r="AB5617">
        <f t="shared" si="261"/>
        <v>0</v>
      </c>
      <c r="AC5617">
        <f t="shared" si="262"/>
        <v>139.6</v>
      </c>
      <c r="AD5617">
        <f t="shared" si="263"/>
        <v>0</v>
      </c>
    </row>
    <row r="5618" spans="1:30" x14ac:dyDescent="0.3">
      <c r="A5618">
        <v>203746</v>
      </c>
      <c r="B5618" t="s">
        <v>4068</v>
      </c>
      <c r="C5618" t="s">
        <v>28</v>
      </c>
      <c r="D5618">
        <v>7989</v>
      </c>
      <c r="E5618">
        <v>8149</v>
      </c>
      <c r="F5618" t="s">
        <v>4069</v>
      </c>
      <c r="G5618">
        <v>2</v>
      </c>
      <c r="H5618" t="s">
        <v>71</v>
      </c>
      <c r="I5618" t="s">
        <v>75</v>
      </c>
      <c r="J5618">
        <v>35000</v>
      </c>
      <c r="K5618" t="s">
        <v>76</v>
      </c>
      <c r="L5618">
        <v>35000</v>
      </c>
      <c r="M5618" t="s">
        <v>76</v>
      </c>
      <c r="N5618">
        <v>0</v>
      </c>
      <c r="O5618" t="s">
        <v>43</v>
      </c>
      <c r="P5618" t="s">
        <v>684</v>
      </c>
      <c r="Q5618" t="s">
        <v>36</v>
      </c>
      <c r="R5618" t="s">
        <v>36</v>
      </c>
      <c r="S5618" t="s">
        <v>36</v>
      </c>
      <c r="T5618">
        <v>0</v>
      </c>
      <c r="U5618">
        <v>0</v>
      </c>
      <c r="V5618">
        <v>0</v>
      </c>
      <c r="W5618">
        <v>122400</v>
      </c>
      <c r="X5618">
        <v>0</v>
      </c>
      <c r="Y5618">
        <v>0</v>
      </c>
      <c r="Z5618">
        <v>0</v>
      </c>
      <c r="AA5618">
        <v>0</v>
      </c>
      <c r="AB5618">
        <f t="shared" si="261"/>
        <v>0</v>
      </c>
      <c r="AC5618">
        <f t="shared" si="262"/>
        <v>122400</v>
      </c>
      <c r="AD5618">
        <f t="shared" si="263"/>
        <v>0</v>
      </c>
    </row>
    <row r="5619" spans="1:30" x14ac:dyDescent="0.3">
      <c r="A5619">
        <v>339725</v>
      </c>
      <c r="B5619" t="s">
        <v>671</v>
      </c>
      <c r="C5619" t="s">
        <v>28</v>
      </c>
      <c r="D5619">
        <v>7994</v>
      </c>
      <c r="E5619">
        <v>8173</v>
      </c>
      <c r="F5619" t="s">
        <v>672</v>
      </c>
      <c r="G5619">
        <v>4</v>
      </c>
      <c r="H5619" t="s">
        <v>40</v>
      </c>
      <c r="I5619" t="s">
        <v>31</v>
      </c>
      <c r="J5619">
        <v>72859</v>
      </c>
      <c r="K5619" t="s">
        <v>274</v>
      </c>
      <c r="L5619">
        <v>72859</v>
      </c>
      <c r="M5619" t="s">
        <v>274</v>
      </c>
      <c r="N5619" t="s">
        <v>275</v>
      </c>
      <c r="O5619" t="s">
        <v>34</v>
      </c>
      <c r="P5619" t="s">
        <v>353</v>
      </c>
      <c r="Q5619" t="s">
        <v>36</v>
      </c>
      <c r="R5619" t="s">
        <v>36</v>
      </c>
      <c r="S5619" t="s">
        <v>36</v>
      </c>
      <c r="T5619">
        <v>0</v>
      </c>
      <c r="U5619">
        <v>0</v>
      </c>
      <c r="V5619">
        <v>0</v>
      </c>
      <c r="W5619">
        <v>0</v>
      </c>
      <c r="X5619">
        <v>79.11</v>
      </c>
      <c r="Y5619">
        <v>79.11</v>
      </c>
      <c r="Z5619">
        <v>0</v>
      </c>
      <c r="AA5619">
        <v>0</v>
      </c>
      <c r="AB5619">
        <f t="shared" si="261"/>
        <v>0</v>
      </c>
      <c r="AC5619">
        <f t="shared" si="262"/>
        <v>0</v>
      </c>
      <c r="AD5619">
        <f t="shared" si="263"/>
        <v>0</v>
      </c>
    </row>
    <row r="5620" spans="1:30" x14ac:dyDescent="0.3">
      <c r="A5620">
        <v>183018</v>
      </c>
      <c r="B5620" t="s">
        <v>382</v>
      </c>
      <c r="C5620" t="s">
        <v>28</v>
      </c>
      <c r="D5620">
        <v>7670</v>
      </c>
      <c r="E5620">
        <v>8155</v>
      </c>
      <c r="F5620" t="s">
        <v>383</v>
      </c>
      <c r="G5620">
        <v>4</v>
      </c>
      <c r="H5620" t="s">
        <v>40</v>
      </c>
      <c r="I5620" t="s">
        <v>31</v>
      </c>
      <c r="J5620">
        <v>40206</v>
      </c>
      <c r="K5620" t="s">
        <v>236</v>
      </c>
      <c r="L5620">
        <v>40205</v>
      </c>
      <c r="M5620" t="s">
        <v>237</v>
      </c>
      <c r="N5620" t="s">
        <v>114</v>
      </c>
      <c r="O5620" t="s">
        <v>34</v>
      </c>
      <c r="P5620" t="s">
        <v>2475</v>
      </c>
      <c r="Q5620" t="s">
        <v>36</v>
      </c>
      <c r="R5620" t="s">
        <v>36</v>
      </c>
      <c r="S5620" t="s">
        <v>36</v>
      </c>
      <c r="T5620">
        <v>517282.72</v>
      </c>
      <c r="U5620">
        <v>104508.69</v>
      </c>
      <c r="V5620">
        <v>0</v>
      </c>
      <c r="W5620">
        <v>0</v>
      </c>
      <c r="X5620">
        <v>17543.72</v>
      </c>
      <c r="Y5620">
        <v>4077.07</v>
      </c>
      <c r="Z5620">
        <v>0</v>
      </c>
      <c r="AA5620">
        <v>-418.63</v>
      </c>
      <c r="AB5620">
        <f t="shared" si="261"/>
        <v>43106.893333333333</v>
      </c>
      <c r="AC5620">
        <f t="shared" si="262"/>
        <v>0</v>
      </c>
      <c r="AD5620">
        <f t="shared" si="263"/>
        <v>94835.165333333338</v>
      </c>
    </row>
    <row r="5621" spans="1:30" x14ac:dyDescent="0.3">
      <c r="A5621">
        <v>857245</v>
      </c>
      <c r="B5621" t="s">
        <v>582</v>
      </c>
      <c r="C5621" t="s">
        <v>28</v>
      </c>
      <c r="D5621">
        <v>7003</v>
      </c>
      <c r="E5621">
        <v>8148</v>
      </c>
      <c r="F5621" t="s">
        <v>583</v>
      </c>
      <c r="G5621">
        <v>4</v>
      </c>
      <c r="H5621" t="s">
        <v>40</v>
      </c>
      <c r="I5621" t="s">
        <v>31</v>
      </c>
      <c r="J5621">
        <v>40461</v>
      </c>
      <c r="K5621" t="s">
        <v>41</v>
      </c>
      <c r="L5621">
        <v>40461</v>
      </c>
      <c r="M5621" t="s">
        <v>41</v>
      </c>
      <c r="N5621" t="s">
        <v>584</v>
      </c>
      <c r="O5621" t="s">
        <v>43</v>
      </c>
      <c r="P5621" t="s">
        <v>1920</v>
      </c>
      <c r="Q5621" t="s">
        <v>36</v>
      </c>
      <c r="R5621" t="s">
        <v>36</v>
      </c>
      <c r="S5621" t="s">
        <v>36</v>
      </c>
      <c r="T5621">
        <v>710683.67</v>
      </c>
      <c r="U5621">
        <v>283659.01</v>
      </c>
      <c r="V5621">
        <v>0</v>
      </c>
      <c r="W5621">
        <v>0</v>
      </c>
      <c r="X5621">
        <v>23993.25</v>
      </c>
      <c r="Y5621">
        <v>10150.19</v>
      </c>
      <c r="Z5621">
        <v>0</v>
      </c>
      <c r="AA5621">
        <v>0</v>
      </c>
      <c r="AB5621">
        <f t="shared" si="261"/>
        <v>59223.639166666668</v>
      </c>
      <c r="AC5621">
        <f t="shared" si="262"/>
        <v>0</v>
      </c>
      <c r="AD5621">
        <f t="shared" si="263"/>
        <v>130292.00616666667</v>
      </c>
    </row>
    <row r="5622" spans="1:30" x14ac:dyDescent="0.3">
      <c r="A5622">
        <v>877354</v>
      </c>
      <c r="B5622" t="s">
        <v>877</v>
      </c>
      <c r="C5622" t="s">
        <v>28</v>
      </c>
      <c r="D5622">
        <v>7595</v>
      </c>
      <c r="E5622">
        <v>8115</v>
      </c>
      <c r="F5622" t="s">
        <v>878</v>
      </c>
      <c r="G5622">
        <v>4</v>
      </c>
      <c r="H5622" t="s">
        <v>40</v>
      </c>
      <c r="I5622" t="s">
        <v>31</v>
      </c>
      <c r="J5622">
        <v>73354</v>
      </c>
      <c r="K5622" t="s">
        <v>879</v>
      </c>
      <c r="L5622">
        <v>73354</v>
      </c>
      <c r="M5622" t="s">
        <v>879</v>
      </c>
      <c r="N5622" t="s">
        <v>176</v>
      </c>
      <c r="O5622" t="s">
        <v>34</v>
      </c>
      <c r="P5622" t="s">
        <v>304</v>
      </c>
      <c r="Q5622" t="s">
        <v>36</v>
      </c>
      <c r="R5622" t="s">
        <v>36</v>
      </c>
      <c r="S5622" t="s">
        <v>36</v>
      </c>
      <c r="T5622">
        <v>123137.60000000001</v>
      </c>
      <c r="U5622">
        <v>27276.400000000001</v>
      </c>
      <c r="V5622">
        <v>47354.82</v>
      </c>
      <c r="W5622">
        <v>23677.41</v>
      </c>
      <c r="X5622">
        <v>7613.27</v>
      </c>
      <c r="Y5622">
        <v>1199.4000000000001</v>
      </c>
      <c r="Z5622">
        <v>1704.37</v>
      </c>
      <c r="AA5622">
        <v>0</v>
      </c>
      <c r="AB5622">
        <f t="shared" si="261"/>
        <v>10261.466666666667</v>
      </c>
      <c r="AC5622">
        <f t="shared" si="262"/>
        <v>71032.23</v>
      </c>
      <c r="AD5622">
        <f t="shared" si="263"/>
        <v>22575.226666666669</v>
      </c>
    </row>
    <row r="5623" spans="1:30" x14ac:dyDescent="0.3">
      <c r="A5623">
        <v>130334</v>
      </c>
      <c r="B5623" t="s">
        <v>1072</v>
      </c>
      <c r="C5623" t="s">
        <v>28</v>
      </c>
      <c r="D5623">
        <v>7994</v>
      </c>
      <c r="E5623">
        <v>8165</v>
      </c>
      <c r="F5623" t="s">
        <v>29</v>
      </c>
      <c r="G5623">
        <v>5</v>
      </c>
      <c r="H5623" t="s">
        <v>30</v>
      </c>
      <c r="I5623" t="s">
        <v>31</v>
      </c>
      <c r="J5623">
        <v>2062</v>
      </c>
      <c r="K5623" t="s">
        <v>106</v>
      </c>
      <c r="L5623">
        <v>2062</v>
      </c>
      <c r="M5623" t="s">
        <v>106</v>
      </c>
      <c r="N5623" t="s">
        <v>945</v>
      </c>
      <c r="O5623" t="s">
        <v>34</v>
      </c>
      <c r="P5623" t="s">
        <v>408</v>
      </c>
      <c r="Q5623" t="s">
        <v>36</v>
      </c>
      <c r="R5623" t="s">
        <v>36</v>
      </c>
      <c r="S5623" t="s">
        <v>37</v>
      </c>
      <c r="T5623">
        <v>30409.3</v>
      </c>
      <c r="U5623">
        <v>12752.18</v>
      </c>
      <c r="V5623">
        <v>0</v>
      </c>
      <c r="W5623">
        <v>0</v>
      </c>
      <c r="X5623">
        <v>3085.09</v>
      </c>
      <c r="Y5623">
        <v>1311.16</v>
      </c>
      <c r="Z5623">
        <v>0</v>
      </c>
      <c r="AA5623">
        <v>0</v>
      </c>
      <c r="AB5623">
        <f t="shared" si="261"/>
        <v>2534.1083333333331</v>
      </c>
      <c r="AC5623">
        <f t="shared" si="262"/>
        <v>0</v>
      </c>
      <c r="AD5623">
        <f t="shared" si="263"/>
        <v>5575.038333333333</v>
      </c>
    </row>
    <row r="5624" spans="1:30" x14ac:dyDescent="0.3">
      <c r="A5624">
        <v>769977</v>
      </c>
      <c r="B5624" t="s">
        <v>273</v>
      </c>
      <c r="C5624" t="s">
        <v>28</v>
      </c>
      <c r="D5624">
        <v>7994</v>
      </c>
      <c r="E5624">
        <v>8147</v>
      </c>
      <c r="F5624" t="s">
        <v>89</v>
      </c>
      <c r="G5624">
        <v>5</v>
      </c>
      <c r="H5624" t="s">
        <v>30</v>
      </c>
      <c r="I5624" t="s">
        <v>31</v>
      </c>
      <c r="J5624">
        <v>72859</v>
      </c>
      <c r="K5624" t="s">
        <v>274</v>
      </c>
      <c r="L5624">
        <v>72859</v>
      </c>
      <c r="M5624" t="s">
        <v>274</v>
      </c>
      <c r="N5624" t="s">
        <v>275</v>
      </c>
      <c r="O5624" t="s">
        <v>34</v>
      </c>
      <c r="P5624" t="s">
        <v>860</v>
      </c>
      <c r="Q5624" t="s">
        <v>36</v>
      </c>
      <c r="R5624" t="s">
        <v>36</v>
      </c>
      <c r="S5624" t="s">
        <v>37</v>
      </c>
      <c r="T5624">
        <v>13482.56</v>
      </c>
      <c r="U5624">
        <v>13482.56</v>
      </c>
      <c r="V5624">
        <v>0</v>
      </c>
      <c r="W5624">
        <v>0</v>
      </c>
      <c r="X5624">
        <v>1552.3</v>
      </c>
      <c r="Y5624">
        <v>1552.3</v>
      </c>
      <c r="Z5624">
        <v>0</v>
      </c>
      <c r="AA5624">
        <v>0</v>
      </c>
      <c r="AB5624">
        <f t="shared" si="261"/>
        <v>1123.5466666666666</v>
      </c>
      <c r="AC5624">
        <f t="shared" si="262"/>
        <v>0</v>
      </c>
      <c r="AD5624">
        <f t="shared" si="263"/>
        <v>2471.8026666666669</v>
      </c>
    </row>
    <row r="5625" spans="1:30" x14ac:dyDescent="0.3">
      <c r="A5625">
        <v>184241</v>
      </c>
      <c r="B5625" t="s">
        <v>3380</v>
      </c>
      <c r="C5625" t="s">
        <v>28</v>
      </c>
      <c r="D5625">
        <v>7710</v>
      </c>
      <c r="E5625">
        <v>8112</v>
      </c>
      <c r="F5625" t="s">
        <v>1424</v>
      </c>
      <c r="G5625">
        <v>4</v>
      </c>
      <c r="H5625" t="s">
        <v>40</v>
      </c>
      <c r="I5625" t="s">
        <v>31</v>
      </c>
      <c r="J5625">
        <v>72142</v>
      </c>
      <c r="K5625" t="s">
        <v>380</v>
      </c>
      <c r="L5625">
        <v>72142</v>
      </c>
      <c r="M5625" t="s">
        <v>380</v>
      </c>
      <c r="N5625" t="s">
        <v>381</v>
      </c>
      <c r="O5625" t="s">
        <v>34</v>
      </c>
      <c r="P5625" t="s">
        <v>77</v>
      </c>
      <c r="Q5625" t="s">
        <v>37</v>
      </c>
      <c r="R5625" t="s">
        <v>36</v>
      </c>
      <c r="S5625" t="s">
        <v>36</v>
      </c>
      <c r="T5625">
        <v>99527.38</v>
      </c>
      <c r="U5625">
        <v>0</v>
      </c>
      <c r="V5625">
        <v>12450.48</v>
      </c>
      <c r="W5625">
        <v>18675.72</v>
      </c>
      <c r="X5625">
        <v>3197.01</v>
      </c>
      <c r="Y5625">
        <v>0</v>
      </c>
      <c r="Z5625">
        <v>266.3</v>
      </c>
      <c r="AA5625">
        <v>43.81</v>
      </c>
      <c r="AB5625">
        <f t="shared" si="261"/>
        <v>8293.9483333333337</v>
      </c>
      <c r="AC5625">
        <f t="shared" si="262"/>
        <v>31126.2</v>
      </c>
      <c r="AD5625">
        <f t="shared" si="263"/>
        <v>18246.686333333335</v>
      </c>
    </row>
    <row r="5626" spans="1:30" x14ac:dyDescent="0.3">
      <c r="A5626">
        <v>933520</v>
      </c>
      <c r="B5626" t="s">
        <v>1574</v>
      </c>
      <c r="C5626" t="s">
        <v>28</v>
      </c>
      <c r="D5626">
        <v>7992</v>
      </c>
      <c r="E5626">
        <v>8165</v>
      </c>
      <c r="F5626" t="s">
        <v>29</v>
      </c>
      <c r="G5626">
        <v>5</v>
      </c>
      <c r="H5626" t="s">
        <v>30</v>
      </c>
      <c r="I5626" t="s">
        <v>31</v>
      </c>
      <c r="J5626">
        <v>362</v>
      </c>
      <c r="K5626" t="s">
        <v>960</v>
      </c>
      <c r="L5626">
        <v>362</v>
      </c>
      <c r="M5626" t="s">
        <v>960</v>
      </c>
      <c r="N5626" t="s">
        <v>961</v>
      </c>
      <c r="O5626" t="s">
        <v>67</v>
      </c>
      <c r="P5626" t="s">
        <v>390</v>
      </c>
      <c r="Q5626" t="s">
        <v>36</v>
      </c>
      <c r="R5626" t="s">
        <v>36</v>
      </c>
      <c r="S5626" t="s">
        <v>37</v>
      </c>
      <c r="T5626">
        <v>101772.27</v>
      </c>
      <c r="U5626">
        <v>19562.28</v>
      </c>
      <c r="V5626">
        <v>0</v>
      </c>
      <c r="W5626">
        <v>0</v>
      </c>
      <c r="X5626">
        <v>11135.96</v>
      </c>
      <c r="Y5626">
        <v>1573.29</v>
      </c>
      <c r="Z5626">
        <v>0</v>
      </c>
      <c r="AA5626">
        <v>0</v>
      </c>
      <c r="AB5626">
        <f t="shared" si="261"/>
        <v>8481.0225000000009</v>
      </c>
      <c r="AC5626">
        <f t="shared" si="262"/>
        <v>0</v>
      </c>
      <c r="AD5626">
        <f t="shared" si="263"/>
        <v>18658.249500000005</v>
      </c>
    </row>
    <row r="5627" spans="1:30" x14ac:dyDescent="0.3">
      <c r="A5627">
        <v>114418</v>
      </c>
      <c r="B5627" t="s">
        <v>4070</v>
      </c>
      <c r="C5627" t="s">
        <v>28</v>
      </c>
      <c r="D5627">
        <v>7992</v>
      </c>
      <c r="E5627">
        <v>8149</v>
      </c>
      <c r="F5627" t="s">
        <v>4071</v>
      </c>
      <c r="G5627">
        <v>2</v>
      </c>
      <c r="H5627" t="s">
        <v>71</v>
      </c>
      <c r="I5627" t="s">
        <v>96</v>
      </c>
      <c r="J5627">
        <v>40772</v>
      </c>
      <c r="K5627" t="s">
        <v>1363</v>
      </c>
      <c r="L5627">
        <v>40772</v>
      </c>
      <c r="M5627" t="s">
        <v>1363</v>
      </c>
      <c r="N5627">
        <v>0</v>
      </c>
      <c r="O5627" t="s">
        <v>67</v>
      </c>
      <c r="P5627" t="s">
        <v>109</v>
      </c>
      <c r="Q5627" t="s">
        <v>37</v>
      </c>
      <c r="R5627" t="s">
        <v>36</v>
      </c>
      <c r="S5627" t="s">
        <v>36</v>
      </c>
      <c r="T5627">
        <v>8090.19</v>
      </c>
      <c r="U5627">
        <v>8090.19</v>
      </c>
      <c r="V5627">
        <v>0</v>
      </c>
      <c r="W5627">
        <v>0</v>
      </c>
      <c r="X5627">
        <v>248.08</v>
      </c>
      <c r="Y5627">
        <v>248.08</v>
      </c>
      <c r="Z5627">
        <v>0</v>
      </c>
      <c r="AA5627">
        <v>0</v>
      </c>
      <c r="AB5627">
        <f t="shared" si="261"/>
        <v>674.1825</v>
      </c>
      <c r="AC5627">
        <f t="shared" si="262"/>
        <v>0</v>
      </c>
      <c r="AD5627">
        <f t="shared" si="263"/>
        <v>1483.2015000000001</v>
      </c>
    </row>
    <row r="5628" spans="1:30" x14ac:dyDescent="0.3">
      <c r="A5628">
        <v>934697</v>
      </c>
      <c r="B5628" t="s">
        <v>1230</v>
      </c>
      <c r="C5628" t="s">
        <v>28</v>
      </c>
      <c r="D5628">
        <v>7994</v>
      </c>
      <c r="E5628">
        <v>8110</v>
      </c>
      <c r="F5628" t="s">
        <v>284</v>
      </c>
      <c r="G5628">
        <v>5</v>
      </c>
      <c r="H5628" t="s">
        <v>30</v>
      </c>
      <c r="I5628" t="s">
        <v>31</v>
      </c>
      <c r="J5628">
        <v>319</v>
      </c>
      <c r="K5628" t="s">
        <v>60</v>
      </c>
      <c r="L5628">
        <v>319</v>
      </c>
      <c r="M5628" t="s">
        <v>60</v>
      </c>
      <c r="N5628" t="s">
        <v>61</v>
      </c>
      <c r="O5628" t="s">
        <v>34</v>
      </c>
      <c r="P5628" t="s">
        <v>304</v>
      </c>
      <c r="Q5628" t="s">
        <v>36</v>
      </c>
      <c r="R5628" t="s">
        <v>36</v>
      </c>
      <c r="S5628" t="s">
        <v>37</v>
      </c>
      <c r="T5628">
        <v>21275.599999999999</v>
      </c>
      <c r="U5628">
        <v>21275.599999999999</v>
      </c>
      <c r="V5628">
        <v>0</v>
      </c>
      <c r="W5628">
        <v>0</v>
      </c>
      <c r="X5628">
        <v>1727.67</v>
      </c>
      <c r="Y5628">
        <v>1727.67</v>
      </c>
      <c r="Z5628">
        <v>0</v>
      </c>
      <c r="AA5628">
        <v>0</v>
      </c>
      <c r="AB5628">
        <f t="shared" si="261"/>
        <v>1772.9666666666665</v>
      </c>
      <c r="AC5628">
        <f t="shared" si="262"/>
        <v>0</v>
      </c>
      <c r="AD5628">
        <f t="shared" si="263"/>
        <v>3900.5266666666666</v>
      </c>
    </row>
    <row r="5629" spans="1:30" x14ac:dyDescent="0.3">
      <c r="A5629">
        <v>462581</v>
      </c>
      <c r="B5629" t="s">
        <v>4072</v>
      </c>
      <c r="C5629" t="s">
        <v>28</v>
      </c>
      <c r="D5629">
        <v>19</v>
      </c>
      <c r="E5629">
        <v>8149</v>
      </c>
      <c r="F5629" t="s">
        <v>4073</v>
      </c>
      <c r="G5629">
        <v>4</v>
      </c>
      <c r="H5629" t="s">
        <v>40</v>
      </c>
      <c r="I5629" t="s">
        <v>96</v>
      </c>
      <c r="J5629">
        <v>72702</v>
      </c>
      <c r="K5629" t="s">
        <v>250</v>
      </c>
      <c r="L5629">
        <v>72702</v>
      </c>
      <c r="M5629" t="s">
        <v>250</v>
      </c>
      <c r="N5629" t="s">
        <v>102</v>
      </c>
      <c r="O5629" t="s">
        <v>67</v>
      </c>
      <c r="P5629" t="s">
        <v>368</v>
      </c>
      <c r="Q5629" t="s">
        <v>37</v>
      </c>
      <c r="R5629" t="s">
        <v>36</v>
      </c>
      <c r="S5629" t="s">
        <v>36</v>
      </c>
      <c r="T5629">
        <v>1748525.68</v>
      </c>
      <c r="U5629">
        <v>617505.84</v>
      </c>
      <c r="V5629">
        <v>0</v>
      </c>
      <c r="W5629">
        <v>101928</v>
      </c>
      <c r="X5629">
        <v>75581.039999999994</v>
      </c>
      <c r="Y5629">
        <v>24833.66</v>
      </c>
      <c r="Z5629">
        <v>0</v>
      </c>
      <c r="AA5629">
        <v>1.2</v>
      </c>
      <c r="AB5629">
        <f t="shared" si="261"/>
        <v>145710.47333333333</v>
      </c>
      <c r="AC5629">
        <f t="shared" si="262"/>
        <v>101928</v>
      </c>
      <c r="AD5629">
        <f t="shared" si="263"/>
        <v>320563.04133333336</v>
      </c>
    </row>
    <row r="5630" spans="1:30" x14ac:dyDescent="0.3">
      <c r="A5630">
        <v>391502</v>
      </c>
      <c r="B5630" t="s">
        <v>1892</v>
      </c>
      <c r="C5630" t="s">
        <v>28</v>
      </c>
      <c r="D5630">
        <v>7992</v>
      </c>
      <c r="E5630">
        <v>8149</v>
      </c>
      <c r="F5630" t="s">
        <v>1893</v>
      </c>
      <c r="G5630">
        <v>2</v>
      </c>
      <c r="H5630" t="s">
        <v>71</v>
      </c>
      <c r="I5630" t="s">
        <v>766</v>
      </c>
      <c r="J5630">
        <v>755</v>
      </c>
      <c r="K5630" t="s">
        <v>323</v>
      </c>
      <c r="L5630">
        <v>755</v>
      </c>
      <c r="M5630" t="s">
        <v>323</v>
      </c>
      <c r="N5630">
        <v>0</v>
      </c>
      <c r="O5630" t="s">
        <v>67</v>
      </c>
      <c r="P5630" t="s">
        <v>77</v>
      </c>
      <c r="Q5630" t="s">
        <v>37</v>
      </c>
      <c r="R5630" t="s">
        <v>36</v>
      </c>
      <c r="S5630" t="s">
        <v>36</v>
      </c>
      <c r="T5630">
        <v>8253.36</v>
      </c>
      <c r="U5630">
        <v>2751.12</v>
      </c>
      <c r="V5630">
        <v>0</v>
      </c>
      <c r="W5630">
        <v>0</v>
      </c>
      <c r="X5630">
        <v>249.63</v>
      </c>
      <c r="Y5630">
        <v>85.83</v>
      </c>
      <c r="Z5630">
        <v>0</v>
      </c>
      <c r="AA5630">
        <v>0</v>
      </c>
      <c r="AB5630">
        <f t="shared" si="261"/>
        <v>687.78000000000009</v>
      </c>
      <c r="AC5630">
        <f t="shared" si="262"/>
        <v>0</v>
      </c>
      <c r="AD5630">
        <f t="shared" si="263"/>
        <v>1513.1160000000002</v>
      </c>
    </row>
    <row r="5631" spans="1:30" x14ac:dyDescent="0.3">
      <c r="A5631">
        <v>880186</v>
      </c>
      <c r="B5631" t="s">
        <v>1445</v>
      </c>
      <c r="C5631" t="s">
        <v>28</v>
      </c>
      <c r="D5631">
        <v>7994</v>
      </c>
      <c r="E5631">
        <v>8149</v>
      </c>
      <c r="F5631" t="s">
        <v>1446</v>
      </c>
      <c r="G5631">
        <v>5</v>
      </c>
      <c r="H5631" t="s">
        <v>30</v>
      </c>
      <c r="I5631" t="s">
        <v>96</v>
      </c>
      <c r="J5631">
        <v>72437</v>
      </c>
      <c r="K5631" t="s">
        <v>60</v>
      </c>
      <c r="L5631">
        <v>72437</v>
      </c>
      <c r="M5631" t="s">
        <v>60</v>
      </c>
      <c r="N5631" t="s">
        <v>61</v>
      </c>
      <c r="O5631" t="s">
        <v>34</v>
      </c>
      <c r="P5631" t="s">
        <v>99</v>
      </c>
      <c r="Q5631" t="s">
        <v>37</v>
      </c>
      <c r="R5631" t="s">
        <v>36</v>
      </c>
      <c r="S5631" t="s">
        <v>36</v>
      </c>
      <c r="T5631">
        <v>107576.72</v>
      </c>
      <c r="U5631">
        <v>107576.72</v>
      </c>
      <c r="V5631">
        <v>0</v>
      </c>
      <c r="W5631">
        <v>0</v>
      </c>
      <c r="X5631">
        <v>2904.42</v>
      </c>
      <c r="Y5631">
        <v>2904.42</v>
      </c>
      <c r="Z5631">
        <v>0</v>
      </c>
      <c r="AA5631">
        <v>0</v>
      </c>
      <c r="AB5631">
        <f t="shared" si="261"/>
        <v>8964.7266666666674</v>
      </c>
      <c r="AC5631">
        <f t="shared" si="262"/>
        <v>0</v>
      </c>
      <c r="AD5631">
        <f t="shared" si="263"/>
        <v>19722.398666666671</v>
      </c>
    </row>
    <row r="5632" spans="1:30" x14ac:dyDescent="0.3">
      <c r="A5632">
        <v>791565</v>
      </c>
      <c r="B5632" t="s">
        <v>4074</v>
      </c>
      <c r="C5632" t="s">
        <v>28</v>
      </c>
      <c r="D5632">
        <v>7001</v>
      </c>
      <c r="E5632">
        <v>8149</v>
      </c>
      <c r="F5632" t="s">
        <v>4075</v>
      </c>
      <c r="G5632">
        <v>2</v>
      </c>
      <c r="H5632" t="s">
        <v>71</v>
      </c>
      <c r="I5632" t="s">
        <v>96</v>
      </c>
      <c r="J5632">
        <v>40247</v>
      </c>
      <c r="K5632" t="s">
        <v>4076</v>
      </c>
      <c r="L5632">
        <v>40247</v>
      </c>
      <c r="M5632" t="s">
        <v>4077</v>
      </c>
      <c r="N5632">
        <v>0</v>
      </c>
      <c r="O5632" t="s">
        <v>67</v>
      </c>
      <c r="P5632" t="s">
        <v>109</v>
      </c>
      <c r="Q5632" t="s">
        <v>37</v>
      </c>
      <c r="R5632" t="s">
        <v>36</v>
      </c>
      <c r="S5632" t="s">
        <v>36</v>
      </c>
      <c r="T5632">
        <v>64205.06</v>
      </c>
      <c r="U5632">
        <v>7191.28</v>
      </c>
      <c r="V5632">
        <v>5528.34</v>
      </c>
      <c r="W5632">
        <v>6449.73</v>
      </c>
      <c r="X5632">
        <v>2118.2800000000002</v>
      </c>
      <c r="Y5632">
        <v>220.52</v>
      </c>
      <c r="Z5632">
        <v>169.83</v>
      </c>
      <c r="AA5632">
        <v>0</v>
      </c>
      <c r="AB5632">
        <f t="shared" si="261"/>
        <v>5350.4216666666662</v>
      </c>
      <c r="AC5632">
        <f t="shared" si="262"/>
        <v>11978.07</v>
      </c>
      <c r="AD5632">
        <f t="shared" si="263"/>
        <v>11770.927666666666</v>
      </c>
    </row>
    <row r="5633" spans="1:30" x14ac:dyDescent="0.3">
      <c r="A5633">
        <v>183018</v>
      </c>
      <c r="B5633" t="s">
        <v>382</v>
      </c>
      <c r="C5633" t="s">
        <v>28</v>
      </c>
      <c r="D5633">
        <v>7670</v>
      </c>
      <c r="E5633">
        <v>8155</v>
      </c>
      <c r="F5633" t="s">
        <v>383</v>
      </c>
      <c r="G5633">
        <v>4</v>
      </c>
      <c r="H5633" t="s">
        <v>40</v>
      </c>
      <c r="I5633" t="s">
        <v>31</v>
      </c>
      <c r="J5633">
        <v>40206</v>
      </c>
      <c r="K5633" t="s">
        <v>236</v>
      </c>
      <c r="L5633">
        <v>40205</v>
      </c>
      <c r="M5633" t="s">
        <v>237</v>
      </c>
      <c r="N5633" t="s">
        <v>114</v>
      </c>
      <c r="O5633" t="s">
        <v>34</v>
      </c>
      <c r="P5633" t="s">
        <v>497</v>
      </c>
      <c r="Q5633" t="s">
        <v>36</v>
      </c>
      <c r="R5633" t="s">
        <v>36</v>
      </c>
      <c r="S5633" t="s">
        <v>36</v>
      </c>
      <c r="T5633">
        <v>309951.81</v>
      </c>
      <c r="U5633">
        <v>30597.48</v>
      </c>
      <c r="V5633">
        <v>0</v>
      </c>
      <c r="W5633">
        <v>0</v>
      </c>
      <c r="X5633">
        <v>11444.62</v>
      </c>
      <c r="Y5633">
        <v>1144.98</v>
      </c>
      <c r="Z5633">
        <v>0</v>
      </c>
      <c r="AA5633">
        <v>0</v>
      </c>
      <c r="AB5633">
        <f t="shared" si="261"/>
        <v>25829.317500000001</v>
      </c>
      <c r="AC5633">
        <f t="shared" si="262"/>
        <v>0</v>
      </c>
      <c r="AD5633">
        <f t="shared" si="263"/>
        <v>56824.498500000009</v>
      </c>
    </row>
    <row r="5634" spans="1:30" x14ac:dyDescent="0.3">
      <c r="A5634">
        <v>792942</v>
      </c>
      <c r="B5634" t="s">
        <v>4078</v>
      </c>
      <c r="C5634" t="s">
        <v>28</v>
      </c>
      <c r="D5634">
        <v>7001</v>
      </c>
      <c r="E5634">
        <v>8149</v>
      </c>
      <c r="F5634" t="s">
        <v>4079</v>
      </c>
      <c r="G5634">
        <v>2</v>
      </c>
      <c r="H5634" t="s">
        <v>71</v>
      </c>
      <c r="I5634" t="s">
        <v>96</v>
      </c>
      <c r="J5634">
        <v>40375</v>
      </c>
      <c r="K5634" t="s">
        <v>4080</v>
      </c>
      <c r="L5634">
        <v>40375</v>
      </c>
      <c r="M5634" t="s">
        <v>4080</v>
      </c>
      <c r="N5634">
        <v>0</v>
      </c>
      <c r="O5634" t="s">
        <v>43</v>
      </c>
      <c r="P5634" t="s">
        <v>1184</v>
      </c>
      <c r="Q5634" t="s">
        <v>36</v>
      </c>
      <c r="R5634" t="s">
        <v>36</v>
      </c>
      <c r="S5634" t="s">
        <v>36</v>
      </c>
      <c r="T5634">
        <v>1801.02</v>
      </c>
      <c r="U5634">
        <v>917.64</v>
      </c>
      <c r="V5634">
        <v>1472.3</v>
      </c>
      <c r="W5634">
        <v>0</v>
      </c>
      <c r="X5634">
        <v>170.73</v>
      </c>
      <c r="Y5634">
        <v>118.15</v>
      </c>
      <c r="Z5634">
        <v>85.77</v>
      </c>
      <c r="AA5634">
        <v>0</v>
      </c>
      <c r="AB5634">
        <f t="shared" si="261"/>
        <v>150.08500000000001</v>
      </c>
      <c r="AC5634">
        <f t="shared" si="262"/>
        <v>1472.3</v>
      </c>
      <c r="AD5634">
        <f t="shared" si="263"/>
        <v>330.18700000000007</v>
      </c>
    </row>
    <row r="5635" spans="1:30" x14ac:dyDescent="0.3">
      <c r="A5635">
        <v>934068</v>
      </c>
      <c r="B5635" t="s">
        <v>733</v>
      </c>
      <c r="C5635" t="s">
        <v>28</v>
      </c>
      <c r="D5635">
        <v>7992</v>
      </c>
      <c r="E5635">
        <v>8170</v>
      </c>
      <c r="F5635" t="s">
        <v>331</v>
      </c>
      <c r="G5635">
        <v>5</v>
      </c>
      <c r="H5635" t="s">
        <v>30</v>
      </c>
      <c r="I5635" t="s">
        <v>31</v>
      </c>
      <c r="J5635">
        <v>1792</v>
      </c>
      <c r="K5635" t="s">
        <v>388</v>
      </c>
      <c r="L5635">
        <v>1792</v>
      </c>
      <c r="M5635" t="s">
        <v>388</v>
      </c>
      <c r="N5635" t="s">
        <v>734</v>
      </c>
      <c r="O5635" t="s">
        <v>67</v>
      </c>
      <c r="P5635" t="s">
        <v>127</v>
      </c>
      <c r="Q5635" t="s">
        <v>36</v>
      </c>
      <c r="R5635" t="s">
        <v>36</v>
      </c>
      <c r="S5635" t="s">
        <v>37</v>
      </c>
      <c r="T5635">
        <v>122773.1</v>
      </c>
      <c r="U5635">
        <v>19039.84</v>
      </c>
      <c r="V5635">
        <v>9731.1200000000008</v>
      </c>
      <c r="W5635">
        <v>9731.1200000000008</v>
      </c>
      <c r="X5635">
        <v>9977.7099999999991</v>
      </c>
      <c r="Y5635">
        <v>1531.82</v>
      </c>
      <c r="Z5635">
        <v>781.32</v>
      </c>
      <c r="AA5635">
        <v>695.4</v>
      </c>
      <c r="AB5635">
        <f t="shared" ref="AB5635:AB5698" si="264">T5635/12</f>
        <v>10231.091666666667</v>
      </c>
      <c r="AC5635">
        <f t="shared" ref="AC5635:AC5698" si="265">SUM(V5635:W5635)</f>
        <v>19462.240000000002</v>
      </c>
      <c r="AD5635">
        <f t="shared" ref="AD5635:AD5698" si="266">AB5635*2*1.1</f>
        <v>22508.401666666668</v>
      </c>
    </row>
    <row r="5636" spans="1:30" x14ac:dyDescent="0.3">
      <c r="A5636">
        <v>82684</v>
      </c>
      <c r="B5636" t="s">
        <v>4081</v>
      </c>
      <c r="C5636" t="s">
        <v>28</v>
      </c>
      <c r="D5636">
        <v>7992</v>
      </c>
      <c r="E5636">
        <v>8163</v>
      </c>
      <c r="F5636" t="s">
        <v>199</v>
      </c>
      <c r="G5636">
        <v>5</v>
      </c>
      <c r="H5636" t="s">
        <v>30</v>
      </c>
      <c r="I5636" t="s">
        <v>31</v>
      </c>
      <c r="J5636">
        <v>1730</v>
      </c>
      <c r="K5636" t="s">
        <v>371</v>
      </c>
      <c r="L5636">
        <v>1730</v>
      </c>
      <c r="M5636" t="s">
        <v>371</v>
      </c>
      <c r="N5636" t="s">
        <v>372</v>
      </c>
      <c r="O5636" t="s">
        <v>67</v>
      </c>
      <c r="P5636" t="s">
        <v>134</v>
      </c>
      <c r="Q5636" t="s">
        <v>37</v>
      </c>
      <c r="R5636" t="s">
        <v>36</v>
      </c>
      <c r="S5636" t="s">
        <v>37</v>
      </c>
      <c r="T5636">
        <v>1034764.6</v>
      </c>
      <c r="U5636">
        <v>151920.72</v>
      </c>
      <c r="V5636">
        <v>116294.02</v>
      </c>
      <c r="W5636">
        <v>136658.99</v>
      </c>
      <c r="X5636">
        <v>32837.29</v>
      </c>
      <c r="Y5636">
        <v>4242.32</v>
      </c>
      <c r="Z5636">
        <v>3364.54</v>
      </c>
      <c r="AA5636">
        <v>1859.12</v>
      </c>
      <c r="AB5636">
        <f t="shared" si="264"/>
        <v>86230.383333333331</v>
      </c>
      <c r="AC5636">
        <f t="shared" si="265"/>
        <v>252953.01</v>
      </c>
      <c r="AD5636">
        <f t="shared" si="266"/>
        <v>189706.84333333335</v>
      </c>
    </row>
    <row r="5637" spans="1:30" x14ac:dyDescent="0.3">
      <c r="A5637">
        <v>763861</v>
      </c>
      <c r="B5637" t="s">
        <v>694</v>
      </c>
      <c r="C5637" t="s">
        <v>28</v>
      </c>
      <c r="D5637">
        <v>7994</v>
      </c>
      <c r="E5637">
        <v>8149</v>
      </c>
      <c r="F5637" t="s">
        <v>695</v>
      </c>
      <c r="G5637">
        <v>2</v>
      </c>
      <c r="H5637" t="s">
        <v>71</v>
      </c>
      <c r="I5637" t="s">
        <v>96</v>
      </c>
      <c r="J5637">
        <v>72192</v>
      </c>
      <c r="K5637" t="s">
        <v>97</v>
      </c>
      <c r="L5637">
        <v>72192</v>
      </c>
      <c r="M5637" t="s">
        <v>97</v>
      </c>
      <c r="N5637">
        <v>0</v>
      </c>
      <c r="O5637" t="s">
        <v>34</v>
      </c>
      <c r="P5637" t="s">
        <v>325</v>
      </c>
      <c r="Q5637" t="s">
        <v>36</v>
      </c>
      <c r="R5637" t="s">
        <v>36</v>
      </c>
      <c r="S5637" t="s">
        <v>36</v>
      </c>
      <c r="T5637">
        <v>3287035.89</v>
      </c>
      <c r="U5637">
        <v>858598.06</v>
      </c>
      <c r="V5637">
        <v>264055.32</v>
      </c>
      <c r="W5637">
        <v>251481.26</v>
      </c>
      <c r="X5637">
        <v>149491.07</v>
      </c>
      <c r="Y5637">
        <v>36249.53</v>
      </c>
      <c r="Z5637">
        <v>10955.63</v>
      </c>
      <c r="AA5637">
        <v>9672.4</v>
      </c>
      <c r="AB5637">
        <f t="shared" si="264"/>
        <v>273919.65750000003</v>
      </c>
      <c r="AC5637">
        <f t="shared" si="265"/>
        <v>515536.58</v>
      </c>
      <c r="AD5637">
        <f t="shared" si="266"/>
        <v>602623.24650000012</v>
      </c>
    </row>
    <row r="5638" spans="1:30" x14ac:dyDescent="0.3">
      <c r="A5638">
        <v>435847</v>
      </c>
      <c r="B5638" t="s">
        <v>1263</v>
      </c>
      <c r="C5638" t="s">
        <v>28</v>
      </c>
      <c r="D5638">
        <v>7992</v>
      </c>
      <c r="E5638">
        <v>8162</v>
      </c>
      <c r="F5638" t="s">
        <v>360</v>
      </c>
      <c r="G5638">
        <v>5</v>
      </c>
      <c r="H5638" t="s">
        <v>30</v>
      </c>
      <c r="I5638" t="s">
        <v>31</v>
      </c>
      <c r="J5638">
        <v>755</v>
      </c>
      <c r="K5638" t="s">
        <v>323</v>
      </c>
      <c r="L5638">
        <v>755</v>
      </c>
      <c r="M5638" t="s">
        <v>323</v>
      </c>
      <c r="N5638" t="s">
        <v>324</v>
      </c>
      <c r="O5638" t="s">
        <v>67</v>
      </c>
      <c r="P5638" t="s">
        <v>295</v>
      </c>
      <c r="Q5638" t="s">
        <v>36</v>
      </c>
      <c r="R5638" t="s">
        <v>36</v>
      </c>
      <c r="S5638" t="s">
        <v>37</v>
      </c>
      <c r="T5638">
        <v>2023.8</v>
      </c>
      <c r="U5638">
        <v>2023.8</v>
      </c>
      <c r="V5638">
        <v>0</v>
      </c>
      <c r="W5638">
        <v>0</v>
      </c>
      <c r="X5638">
        <v>301.25</v>
      </c>
      <c r="Y5638">
        <v>301.25</v>
      </c>
      <c r="Z5638">
        <v>0</v>
      </c>
      <c r="AA5638">
        <v>0</v>
      </c>
      <c r="AB5638">
        <f t="shared" si="264"/>
        <v>168.65</v>
      </c>
      <c r="AC5638">
        <f t="shared" si="265"/>
        <v>0</v>
      </c>
      <c r="AD5638">
        <f t="shared" si="266"/>
        <v>371.03000000000003</v>
      </c>
    </row>
    <row r="5639" spans="1:30" x14ac:dyDescent="0.3">
      <c r="A5639">
        <v>760128</v>
      </c>
      <c r="B5639" t="s">
        <v>1580</v>
      </c>
      <c r="C5639" t="s">
        <v>28</v>
      </c>
      <c r="D5639">
        <v>7994</v>
      </c>
      <c r="E5639">
        <v>8149</v>
      </c>
      <c r="F5639" t="s">
        <v>695</v>
      </c>
      <c r="G5639">
        <v>5</v>
      </c>
      <c r="H5639" t="s">
        <v>30</v>
      </c>
      <c r="I5639" t="s">
        <v>31</v>
      </c>
      <c r="J5639">
        <v>2223</v>
      </c>
      <c r="K5639" t="s">
        <v>97</v>
      </c>
      <c r="L5639">
        <v>2223</v>
      </c>
      <c r="M5639" t="s">
        <v>97</v>
      </c>
      <c r="N5639" t="s">
        <v>1581</v>
      </c>
      <c r="O5639" t="s">
        <v>34</v>
      </c>
      <c r="P5639" t="s">
        <v>540</v>
      </c>
      <c r="Q5639" t="s">
        <v>36</v>
      </c>
      <c r="R5639" t="s">
        <v>36</v>
      </c>
      <c r="S5639" t="s">
        <v>37</v>
      </c>
      <c r="T5639">
        <v>293867.56</v>
      </c>
      <c r="U5639">
        <v>64809.61</v>
      </c>
      <c r="V5639">
        <v>30691.42</v>
      </c>
      <c r="W5639">
        <v>40657</v>
      </c>
      <c r="X5639">
        <v>27781.29</v>
      </c>
      <c r="Y5639">
        <v>5534.83</v>
      </c>
      <c r="Z5639">
        <v>2655.2</v>
      </c>
      <c r="AA5639">
        <v>2287.67</v>
      </c>
      <c r="AB5639">
        <f t="shared" si="264"/>
        <v>24488.963333333333</v>
      </c>
      <c r="AC5639">
        <f t="shared" si="265"/>
        <v>71348.42</v>
      </c>
      <c r="AD5639">
        <f t="shared" si="266"/>
        <v>53875.719333333334</v>
      </c>
    </row>
    <row r="5640" spans="1:30" x14ac:dyDescent="0.3">
      <c r="A5640">
        <v>835448</v>
      </c>
      <c r="B5640" t="s">
        <v>2927</v>
      </c>
      <c r="C5640" t="s">
        <v>28</v>
      </c>
      <c r="D5640">
        <v>7992</v>
      </c>
      <c r="E5640">
        <v>8160</v>
      </c>
      <c r="F5640" t="s">
        <v>154</v>
      </c>
      <c r="G5640">
        <v>5</v>
      </c>
      <c r="H5640" t="s">
        <v>30</v>
      </c>
      <c r="I5640" t="s">
        <v>31</v>
      </c>
      <c r="J5640">
        <v>1816</v>
      </c>
      <c r="K5640" t="s">
        <v>638</v>
      </c>
      <c r="L5640">
        <v>1816</v>
      </c>
      <c r="M5640" t="s">
        <v>638</v>
      </c>
      <c r="N5640" t="s">
        <v>1651</v>
      </c>
      <c r="O5640" t="s">
        <v>67</v>
      </c>
      <c r="P5640" t="s">
        <v>62</v>
      </c>
      <c r="Q5640" t="s">
        <v>36</v>
      </c>
      <c r="R5640" t="s">
        <v>36</v>
      </c>
      <c r="S5640" t="s">
        <v>37</v>
      </c>
      <c r="T5640">
        <v>38711.550000000003</v>
      </c>
      <c r="U5640">
        <v>0</v>
      </c>
      <c r="V5640">
        <v>25807.7</v>
      </c>
      <c r="W5640">
        <v>12903.85</v>
      </c>
      <c r="X5640">
        <v>2651.72</v>
      </c>
      <c r="Y5640">
        <v>0</v>
      </c>
      <c r="Z5640">
        <v>1786.7</v>
      </c>
      <c r="AA5640">
        <v>496.3</v>
      </c>
      <c r="AB5640">
        <f t="shared" si="264"/>
        <v>3225.9625000000001</v>
      </c>
      <c r="AC5640">
        <f t="shared" si="265"/>
        <v>38711.550000000003</v>
      </c>
      <c r="AD5640">
        <f t="shared" si="266"/>
        <v>7097.1175000000012</v>
      </c>
    </row>
    <row r="5641" spans="1:30" x14ac:dyDescent="0.3">
      <c r="A5641">
        <v>903688</v>
      </c>
      <c r="B5641" t="s">
        <v>1029</v>
      </c>
      <c r="C5641" t="s">
        <v>28</v>
      </c>
      <c r="D5641">
        <v>7994</v>
      </c>
      <c r="E5641">
        <v>8145</v>
      </c>
      <c r="F5641" t="s">
        <v>162</v>
      </c>
      <c r="G5641">
        <v>5</v>
      </c>
      <c r="H5641" t="s">
        <v>30</v>
      </c>
      <c r="I5641" t="s">
        <v>31</v>
      </c>
      <c r="J5641">
        <v>884</v>
      </c>
      <c r="K5641" t="s">
        <v>484</v>
      </c>
      <c r="L5641">
        <v>884</v>
      </c>
      <c r="M5641" t="s">
        <v>484</v>
      </c>
      <c r="N5641" t="s">
        <v>485</v>
      </c>
      <c r="O5641" t="s">
        <v>34</v>
      </c>
      <c r="P5641" t="s">
        <v>408</v>
      </c>
      <c r="Q5641" t="s">
        <v>36</v>
      </c>
      <c r="R5641" t="s">
        <v>36</v>
      </c>
      <c r="S5641" t="s">
        <v>37</v>
      </c>
      <c r="T5641">
        <v>17863.61</v>
      </c>
      <c r="U5641">
        <v>6786.52</v>
      </c>
      <c r="V5641">
        <v>0</v>
      </c>
      <c r="W5641">
        <v>0</v>
      </c>
      <c r="X5641">
        <v>1768.43</v>
      </c>
      <c r="Y5641">
        <v>712.71</v>
      </c>
      <c r="Z5641">
        <v>0</v>
      </c>
      <c r="AA5641">
        <v>0</v>
      </c>
      <c r="AB5641">
        <f t="shared" si="264"/>
        <v>1488.6341666666667</v>
      </c>
      <c r="AC5641">
        <f t="shared" si="265"/>
        <v>0</v>
      </c>
      <c r="AD5641">
        <f t="shared" si="266"/>
        <v>3274.995166666667</v>
      </c>
    </row>
    <row r="5642" spans="1:30" x14ac:dyDescent="0.3">
      <c r="A5642">
        <v>819090</v>
      </c>
      <c r="B5642" t="s">
        <v>1384</v>
      </c>
      <c r="C5642" t="s">
        <v>28</v>
      </c>
      <c r="D5642">
        <v>7994</v>
      </c>
      <c r="E5642">
        <v>8149</v>
      </c>
      <c r="F5642" t="s">
        <v>232</v>
      </c>
      <c r="G5642">
        <v>5</v>
      </c>
      <c r="H5642" t="s">
        <v>30</v>
      </c>
      <c r="I5642" t="s">
        <v>96</v>
      </c>
      <c r="J5642">
        <v>72859</v>
      </c>
      <c r="K5642" t="s">
        <v>274</v>
      </c>
      <c r="L5642">
        <v>72859</v>
      </c>
      <c r="M5642" t="s">
        <v>274</v>
      </c>
      <c r="N5642" t="s">
        <v>275</v>
      </c>
      <c r="O5642" t="s">
        <v>34</v>
      </c>
      <c r="P5642" t="s">
        <v>134</v>
      </c>
      <c r="Q5642" t="s">
        <v>37</v>
      </c>
      <c r="R5642" t="s">
        <v>36</v>
      </c>
      <c r="S5642" t="s">
        <v>37</v>
      </c>
      <c r="T5642">
        <v>13100008.74</v>
      </c>
      <c r="U5642">
        <v>1966358.1</v>
      </c>
      <c r="V5642">
        <v>835626.73</v>
      </c>
      <c r="W5642">
        <v>1260072.8700000001</v>
      </c>
      <c r="X5642">
        <v>442968.63</v>
      </c>
      <c r="Y5642">
        <v>55892.73</v>
      </c>
      <c r="Z5642">
        <v>18342.02</v>
      </c>
      <c r="AA5642">
        <v>17538</v>
      </c>
      <c r="AB5642">
        <f t="shared" si="264"/>
        <v>1091667.395</v>
      </c>
      <c r="AC5642">
        <f t="shared" si="265"/>
        <v>2095699.6</v>
      </c>
      <c r="AD5642">
        <f t="shared" si="266"/>
        <v>2401668.2690000003</v>
      </c>
    </row>
    <row r="5643" spans="1:30" x14ac:dyDescent="0.3">
      <c r="A5643">
        <v>301272</v>
      </c>
      <c r="B5643" t="s">
        <v>3966</v>
      </c>
      <c r="C5643" t="s">
        <v>28</v>
      </c>
      <c r="D5643">
        <v>7001</v>
      </c>
      <c r="E5643">
        <v>8149</v>
      </c>
      <c r="F5643" t="s">
        <v>3967</v>
      </c>
      <c r="G5643">
        <v>4</v>
      </c>
      <c r="H5643" t="s">
        <v>40</v>
      </c>
      <c r="I5643" t="s">
        <v>96</v>
      </c>
      <c r="J5643">
        <v>72145</v>
      </c>
      <c r="K5643" t="s">
        <v>212</v>
      </c>
      <c r="L5643">
        <v>72145</v>
      </c>
      <c r="M5643" t="s">
        <v>212</v>
      </c>
      <c r="N5643" t="s">
        <v>3968</v>
      </c>
      <c r="O5643" t="s">
        <v>34</v>
      </c>
      <c r="P5643" t="s">
        <v>77</v>
      </c>
      <c r="Q5643" t="s">
        <v>37</v>
      </c>
      <c r="R5643" t="s">
        <v>36</v>
      </c>
      <c r="S5643" t="s">
        <v>36</v>
      </c>
      <c r="T5643">
        <v>471584.24</v>
      </c>
      <c r="U5643">
        <v>78314.34</v>
      </c>
      <c r="V5643">
        <v>47726.84</v>
      </c>
      <c r="W5643">
        <v>41501.599999999999</v>
      </c>
      <c r="X5643">
        <v>14522.28</v>
      </c>
      <c r="Y5643">
        <v>73.08</v>
      </c>
      <c r="Z5643">
        <v>1864.4</v>
      </c>
      <c r="AA5643">
        <v>0</v>
      </c>
      <c r="AB5643">
        <f t="shared" si="264"/>
        <v>39298.686666666668</v>
      </c>
      <c r="AC5643">
        <f t="shared" si="265"/>
        <v>89228.44</v>
      </c>
      <c r="AD5643">
        <f t="shared" si="266"/>
        <v>86457.110666666675</v>
      </c>
    </row>
    <row r="5644" spans="1:30" x14ac:dyDescent="0.3">
      <c r="A5644">
        <v>893317</v>
      </c>
      <c r="B5644" t="s">
        <v>2849</v>
      </c>
      <c r="C5644" t="s">
        <v>28</v>
      </c>
      <c r="D5644">
        <v>85</v>
      </c>
      <c r="E5644">
        <v>8149</v>
      </c>
      <c r="F5644" t="s">
        <v>2850</v>
      </c>
      <c r="G5644">
        <v>2</v>
      </c>
      <c r="H5644" t="s">
        <v>71</v>
      </c>
      <c r="I5644" t="s">
        <v>31</v>
      </c>
      <c r="J5644">
        <v>72475</v>
      </c>
      <c r="K5644" t="s">
        <v>1003</v>
      </c>
      <c r="L5644">
        <v>72475</v>
      </c>
      <c r="M5644" t="s">
        <v>1003</v>
      </c>
      <c r="N5644">
        <v>0</v>
      </c>
      <c r="O5644" t="s">
        <v>34</v>
      </c>
      <c r="P5644" t="s">
        <v>925</v>
      </c>
      <c r="Q5644" t="s">
        <v>37</v>
      </c>
      <c r="R5644" t="s">
        <v>36</v>
      </c>
      <c r="S5644" t="s">
        <v>36</v>
      </c>
      <c r="T5644">
        <v>209836.48</v>
      </c>
      <c r="U5644">
        <v>18962.27</v>
      </c>
      <c r="V5644">
        <v>19379.439999999999</v>
      </c>
      <c r="W5644">
        <v>19379.439999999999</v>
      </c>
      <c r="X5644">
        <v>6689.43</v>
      </c>
      <c r="Y5644">
        <v>506.29</v>
      </c>
      <c r="Z5644">
        <v>565.36</v>
      </c>
      <c r="AA5644">
        <v>388.72</v>
      </c>
      <c r="AB5644">
        <f t="shared" si="264"/>
        <v>17486.373333333333</v>
      </c>
      <c r="AC5644">
        <f t="shared" si="265"/>
        <v>38758.879999999997</v>
      </c>
      <c r="AD5644">
        <f t="shared" si="266"/>
        <v>38470.021333333338</v>
      </c>
    </row>
    <row r="5645" spans="1:30" x14ac:dyDescent="0.3">
      <c r="A5645">
        <v>409522</v>
      </c>
      <c r="B5645" t="s">
        <v>560</v>
      </c>
      <c r="C5645" t="s">
        <v>28</v>
      </c>
      <c r="D5645">
        <v>7001</v>
      </c>
      <c r="E5645">
        <v>8149</v>
      </c>
      <c r="F5645" t="s">
        <v>355</v>
      </c>
      <c r="G5645">
        <v>3</v>
      </c>
      <c r="H5645" t="s">
        <v>170</v>
      </c>
      <c r="I5645" t="s">
        <v>96</v>
      </c>
      <c r="J5645">
        <v>72773</v>
      </c>
      <c r="K5645" t="s">
        <v>356</v>
      </c>
      <c r="L5645">
        <v>72773</v>
      </c>
      <c r="M5645" t="s">
        <v>356</v>
      </c>
      <c r="N5645" t="s">
        <v>357</v>
      </c>
      <c r="O5645" t="s">
        <v>34</v>
      </c>
      <c r="P5645" t="s">
        <v>207</v>
      </c>
      <c r="Q5645" t="s">
        <v>36</v>
      </c>
      <c r="R5645" t="s">
        <v>36</v>
      </c>
      <c r="S5645" t="s">
        <v>36</v>
      </c>
      <c r="T5645">
        <v>17950.400000000001</v>
      </c>
      <c r="U5645">
        <v>2392</v>
      </c>
      <c r="V5645">
        <v>1435.2</v>
      </c>
      <c r="W5645">
        <v>1196</v>
      </c>
      <c r="X5645">
        <v>1352.6</v>
      </c>
      <c r="Y5645">
        <v>182.36</v>
      </c>
      <c r="Z5645">
        <v>107.94</v>
      </c>
      <c r="AA5645">
        <v>92</v>
      </c>
      <c r="AB5645">
        <f t="shared" si="264"/>
        <v>1495.8666666666668</v>
      </c>
      <c r="AC5645">
        <f t="shared" si="265"/>
        <v>2631.2</v>
      </c>
      <c r="AD5645">
        <f t="shared" si="266"/>
        <v>3290.9066666666672</v>
      </c>
    </row>
    <row r="5646" spans="1:30" x14ac:dyDescent="0.3">
      <c r="A5646">
        <v>409522</v>
      </c>
      <c r="B5646" t="s">
        <v>560</v>
      </c>
      <c r="C5646" t="s">
        <v>28</v>
      </c>
      <c r="D5646">
        <v>7001</v>
      </c>
      <c r="E5646">
        <v>8149</v>
      </c>
      <c r="F5646" t="s">
        <v>355</v>
      </c>
      <c r="G5646">
        <v>3</v>
      </c>
      <c r="H5646" t="s">
        <v>170</v>
      </c>
      <c r="I5646" t="s">
        <v>96</v>
      </c>
      <c r="J5646">
        <v>72773</v>
      </c>
      <c r="K5646" t="s">
        <v>356</v>
      </c>
      <c r="L5646">
        <v>72773</v>
      </c>
      <c r="M5646" t="s">
        <v>356</v>
      </c>
      <c r="N5646" t="s">
        <v>357</v>
      </c>
      <c r="O5646" t="s">
        <v>34</v>
      </c>
      <c r="P5646" t="s">
        <v>278</v>
      </c>
      <c r="Q5646" t="s">
        <v>37</v>
      </c>
      <c r="R5646" t="s">
        <v>36</v>
      </c>
      <c r="S5646" t="s">
        <v>36</v>
      </c>
      <c r="T5646">
        <v>302809.84000000003</v>
      </c>
      <c r="U5646">
        <v>50134.080000000002</v>
      </c>
      <c r="V5646">
        <v>0</v>
      </c>
      <c r="W5646">
        <v>0</v>
      </c>
      <c r="X5646">
        <v>8258.7199999999993</v>
      </c>
      <c r="Y5646">
        <v>1042.8</v>
      </c>
      <c r="Z5646">
        <v>0</v>
      </c>
      <c r="AA5646">
        <v>0</v>
      </c>
      <c r="AB5646">
        <f t="shared" si="264"/>
        <v>25234.153333333335</v>
      </c>
      <c r="AC5646">
        <f t="shared" si="265"/>
        <v>0</v>
      </c>
      <c r="AD5646">
        <f t="shared" si="266"/>
        <v>55515.137333333339</v>
      </c>
    </row>
    <row r="5647" spans="1:30" x14ac:dyDescent="0.3">
      <c r="A5647">
        <v>384475</v>
      </c>
      <c r="B5647" t="s">
        <v>1526</v>
      </c>
      <c r="C5647" t="s">
        <v>28</v>
      </c>
      <c r="D5647">
        <v>830</v>
      </c>
      <c r="E5647">
        <v>8149</v>
      </c>
      <c r="F5647" t="s">
        <v>1527</v>
      </c>
      <c r="G5647">
        <v>2</v>
      </c>
      <c r="H5647" t="s">
        <v>71</v>
      </c>
      <c r="I5647" t="s">
        <v>588</v>
      </c>
      <c r="J5647">
        <v>72478</v>
      </c>
      <c r="K5647" t="s">
        <v>916</v>
      </c>
      <c r="L5647">
        <v>72478</v>
      </c>
      <c r="M5647" t="s">
        <v>916</v>
      </c>
      <c r="N5647">
        <v>0</v>
      </c>
      <c r="O5647" t="s">
        <v>34</v>
      </c>
      <c r="P5647" t="s">
        <v>270</v>
      </c>
      <c r="Q5647" t="s">
        <v>37</v>
      </c>
      <c r="R5647" t="s">
        <v>36</v>
      </c>
      <c r="S5647" t="s">
        <v>36</v>
      </c>
      <c r="T5647">
        <v>1046995</v>
      </c>
      <c r="U5647">
        <v>127205</v>
      </c>
      <c r="V5647">
        <v>146775</v>
      </c>
      <c r="W5647">
        <v>78280</v>
      </c>
      <c r="X5647">
        <v>20676.38</v>
      </c>
      <c r="Y5647">
        <v>3923.31</v>
      </c>
      <c r="Z5647">
        <v>7376.34</v>
      </c>
      <c r="AA5647">
        <v>1565.6</v>
      </c>
      <c r="AB5647">
        <f t="shared" si="264"/>
        <v>87249.583333333328</v>
      </c>
      <c r="AC5647">
        <f t="shared" si="265"/>
        <v>225055</v>
      </c>
      <c r="AD5647">
        <f t="shared" si="266"/>
        <v>191949.08333333334</v>
      </c>
    </row>
    <row r="5648" spans="1:30" x14ac:dyDescent="0.3">
      <c r="A5648">
        <v>739608</v>
      </c>
      <c r="B5648" t="s">
        <v>1355</v>
      </c>
      <c r="C5648" t="s">
        <v>28</v>
      </c>
      <c r="D5648">
        <v>7992</v>
      </c>
      <c r="E5648">
        <v>8145</v>
      </c>
      <c r="F5648" t="s">
        <v>1356</v>
      </c>
      <c r="G5648">
        <v>4</v>
      </c>
      <c r="H5648" t="s">
        <v>40</v>
      </c>
      <c r="I5648" t="s">
        <v>31</v>
      </c>
      <c r="J5648">
        <v>1468</v>
      </c>
      <c r="K5648" t="s">
        <v>281</v>
      </c>
      <c r="L5648">
        <v>1468</v>
      </c>
      <c r="M5648" t="s">
        <v>281</v>
      </c>
      <c r="N5648" t="s">
        <v>1357</v>
      </c>
      <c r="O5648" t="s">
        <v>67</v>
      </c>
      <c r="P5648" t="s">
        <v>225</v>
      </c>
      <c r="Q5648" t="s">
        <v>36</v>
      </c>
      <c r="R5648" t="s">
        <v>36</v>
      </c>
      <c r="S5648" t="s">
        <v>36</v>
      </c>
      <c r="T5648">
        <v>153534.35999999999</v>
      </c>
      <c r="U5648">
        <v>14798.88</v>
      </c>
      <c r="V5648">
        <v>0</v>
      </c>
      <c r="W5648">
        <v>0</v>
      </c>
      <c r="X5648">
        <v>8835.16</v>
      </c>
      <c r="Y5648">
        <v>433.15</v>
      </c>
      <c r="Z5648">
        <v>0</v>
      </c>
      <c r="AA5648">
        <v>0</v>
      </c>
      <c r="AB5648">
        <f t="shared" si="264"/>
        <v>12794.529999999999</v>
      </c>
      <c r="AC5648">
        <f t="shared" si="265"/>
        <v>0</v>
      </c>
      <c r="AD5648">
        <f t="shared" si="266"/>
        <v>28147.966</v>
      </c>
    </row>
    <row r="5649" spans="1:30" x14ac:dyDescent="0.3">
      <c r="A5649">
        <v>749328</v>
      </c>
      <c r="B5649" t="s">
        <v>208</v>
      </c>
      <c r="C5649" t="s">
        <v>28</v>
      </c>
      <c r="D5649">
        <v>7992</v>
      </c>
      <c r="E5649">
        <v>8155</v>
      </c>
      <c r="F5649" t="s">
        <v>59</v>
      </c>
      <c r="G5649">
        <v>5</v>
      </c>
      <c r="H5649" t="s">
        <v>30</v>
      </c>
      <c r="I5649" t="s">
        <v>31</v>
      </c>
      <c r="J5649">
        <v>542</v>
      </c>
      <c r="K5649" t="s">
        <v>155</v>
      </c>
      <c r="L5649">
        <v>542</v>
      </c>
      <c r="M5649" t="s">
        <v>155</v>
      </c>
      <c r="N5649" t="s">
        <v>156</v>
      </c>
      <c r="O5649" t="s">
        <v>67</v>
      </c>
      <c r="P5649" t="s">
        <v>295</v>
      </c>
      <c r="Q5649" t="s">
        <v>36</v>
      </c>
      <c r="R5649" t="s">
        <v>36</v>
      </c>
      <c r="S5649" t="s">
        <v>37</v>
      </c>
      <c r="T5649">
        <v>10081.969999999999</v>
      </c>
      <c r="U5649">
        <v>0</v>
      </c>
      <c r="V5649">
        <v>0</v>
      </c>
      <c r="W5649">
        <v>0</v>
      </c>
      <c r="X5649">
        <v>1374.46</v>
      </c>
      <c r="Y5649">
        <v>0</v>
      </c>
      <c r="Z5649">
        <v>0</v>
      </c>
      <c r="AA5649">
        <v>0</v>
      </c>
      <c r="AB5649">
        <f t="shared" si="264"/>
        <v>840.16416666666657</v>
      </c>
      <c r="AC5649">
        <f t="shared" si="265"/>
        <v>0</v>
      </c>
      <c r="AD5649">
        <f t="shared" si="266"/>
        <v>1848.3611666666666</v>
      </c>
    </row>
    <row r="5650" spans="1:30" x14ac:dyDescent="0.3">
      <c r="A5650">
        <v>72661</v>
      </c>
      <c r="B5650" t="s">
        <v>3246</v>
      </c>
      <c r="C5650" t="s">
        <v>28</v>
      </c>
      <c r="D5650">
        <v>7001</v>
      </c>
      <c r="E5650">
        <v>8149</v>
      </c>
      <c r="F5650" t="s">
        <v>95</v>
      </c>
      <c r="G5650">
        <v>5</v>
      </c>
      <c r="H5650" t="s">
        <v>30</v>
      </c>
      <c r="I5650" t="s">
        <v>96</v>
      </c>
      <c r="J5650">
        <v>72134</v>
      </c>
      <c r="K5650" t="s">
        <v>762</v>
      </c>
      <c r="L5650">
        <v>72134</v>
      </c>
      <c r="M5650" t="s">
        <v>762</v>
      </c>
      <c r="N5650" t="s">
        <v>763</v>
      </c>
      <c r="O5650" t="s">
        <v>34</v>
      </c>
      <c r="P5650" t="s">
        <v>407</v>
      </c>
      <c r="Q5650" t="s">
        <v>37</v>
      </c>
      <c r="R5650" t="s">
        <v>36</v>
      </c>
      <c r="S5650" t="s">
        <v>37</v>
      </c>
      <c r="T5650">
        <v>35040.68</v>
      </c>
      <c r="U5650">
        <v>7188.44</v>
      </c>
      <c r="V5650">
        <v>3585.56</v>
      </c>
      <c r="W5650">
        <v>3585.56</v>
      </c>
      <c r="X5650">
        <v>3218.64</v>
      </c>
      <c r="Y5650">
        <v>530.78</v>
      </c>
      <c r="Z5650">
        <v>275.49</v>
      </c>
      <c r="AA5650">
        <v>239.65</v>
      </c>
      <c r="AB5650">
        <f t="shared" si="264"/>
        <v>2920.0566666666668</v>
      </c>
      <c r="AC5650">
        <f t="shared" si="265"/>
        <v>7171.12</v>
      </c>
      <c r="AD5650">
        <f t="shared" si="266"/>
        <v>6424.1246666666675</v>
      </c>
    </row>
    <row r="5651" spans="1:30" x14ac:dyDescent="0.3">
      <c r="A5651">
        <v>903122</v>
      </c>
      <c r="B5651" t="s">
        <v>567</v>
      </c>
      <c r="C5651" t="s">
        <v>28</v>
      </c>
      <c r="D5651">
        <v>7595</v>
      </c>
      <c r="E5651">
        <v>8163</v>
      </c>
      <c r="F5651" t="s">
        <v>461</v>
      </c>
      <c r="G5651">
        <v>5</v>
      </c>
      <c r="H5651" t="s">
        <v>30</v>
      </c>
      <c r="I5651" t="s">
        <v>31</v>
      </c>
      <c r="J5651">
        <v>72506</v>
      </c>
      <c r="K5651" t="s">
        <v>174</v>
      </c>
      <c r="L5651">
        <v>72480</v>
      </c>
      <c r="M5651" t="s">
        <v>175</v>
      </c>
      <c r="N5651" t="s">
        <v>176</v>
      </c>
      <c r="O5651" t="s">
        <v>34</v>
      </c>
      <c r="P5651" t="s">
        <v>896</v>
      </c>
      <c r="Q5651" t="s">
        <v>36</v>
      </c>
      <c r="R5651" t="s">
        <v>36</v>
      </c>
      <c r="S5651" t="s">
        <v>37</v>
      </c>
      <c r="T5651">
        <v>179308.88</v>
      </c>
      <c r="U5651">
        <v>42084.39</v>
      </c>
      <c r="V5651">
        <v>8361.64</v>
      </c>
      <c r="W5651">
        <v>11148.86</v>
      </c>
      <c r="X5651">
        <v>21161.95</v>
      </c>
      <c r="Y5651">
        <v>3151.24</v>
      </c>
      <c r="Z5651">
        <v>748.06</v>
      </c>
      <c r="AA5651">
        <v>804.47</v>
      </c>
      <c r="AB5651">
        <f t="shared" si="264"/>
        <v>14942.406666666668</v>
      </c>
      <c r="AC5651">
        <f t="shared" si="265"/>
        <v>19510.5</v>
      </c>
      <c r="AD5651">
        <f t="shared" si="266"/>
        <v>32873.294666666668</v>
      </c>
    </row>
    <row r="5652" spans="1:30" x14ac:dyDescent="0.3">
      <c r="A5652">
        <v>814441</v>
      </c>
      <c r="B5652" t="s">
        <v>1820</v>
      </c>
      <c r="C5652" t="s">
        <v>28</v>
      </c>
      <c r="D5652">
        <v>7994</v>
      </c>
      <c r="E5652">
        <v>8149</v>
      </c>
      <c r="F5652" t="s">
        <v>89</v>
      </c>
      <c r="G5652">
        <v>5</v>
      </c>
      <c r="H5652" t="s">
        <v>30</v>
      </c>
      <c r="I5652" t="s">
        <v>31</v>
      </c>
      <c r="J5652">
        <v>73322</v>
      </c>
      <c r="K5652" t="s">
        <v>364</v>
      </c>
      <c r="L5652">
        <v>73322</v>
      </c>
      <c r="M5652" t="s">
        <v>364</v>
      </c>
      <c r="N5652" t="s">
        <v>138</v>
      </c>
      <c r="O5652" t="s">
        <v>34</v>
      </c>
      <c r="P5652" t="s">
        <v>353</v>
      </c>
      <c r="Q5652" t="s">
        <v>36</v>
      </c>
      <c r="R5652" t="s">
        <v>36</v>
      </c>
      <c r="S5652" t="s">
        <v>37</v>
      </c>
      <c r="T5652">
        <v>325258.18</v>
      </c>
      <c r="U5652">
        <v>43834.9</v>
      </c>
      <c r="V5652">
        <v>27013.41</v>
      </c>
      <c r="W5652">
        <v>0</v>
      </c>
      <c r="X5652">
        <v>32770.49</v>
      </c>
      <c r="Y5652">
        <v>6510.13</v>
      </c>
      <c r="Z5652">
        <v>2730.23</v>
      </c>
      <c r="AA5652">
        <v>0</v>
      </c>
      <c r="AB5652">
        <f t="shared" si="264"/>
        <v>27104.848333333332</v>
      </c>
      <c r="AC5652">
        <f t="shared" si="265"/>
        <v>27013.41</v>
      </c>
      <c r="AD5652">
        <f t="shared" si="266"/>
        <v>59630.666333333334</v>
      </c>
    </row>
    <row r="5653" spans="1:30" x14ac:dyDescent="0.3">
      <c r="A5653">
        <v>268209</v>
      </c>
      <c r="B5653" t="s">
        <v>1477</v>
      </c>
      <c r="C5653" t="s">
        <v>28</v>
      </c>
      <c r="D5653">
        <v>7003</v>
      </c>
      <c r="E5653">
        <v>8148</v>
      </c>
      <c r="F5653" t="s">
        <v>55</v>
      </c>
      <c r="G5653">
        <v>4</v>
      </c>
      <c r="H5653" t="s">
        <v>40</v>
      </c>
      <c r="I5653" t="s">
        <v>31</v>
      </c>
      <c r="J5653">
        <v>40461</v>
      </c>
      <c r="K5653" t="s">
        <v>41</v>
      </c>
      <c r="L5653">
        <v>40461</v>
      </c>
      <c r="M5653" t="s">
        <v>41</v>
      </c>
      <c r="N5653" t="s">
        <v>1478</v>
      </c>
      <c r="O5653" t="s">
        <v>43</v>
      </c>
      <c r="P5653" t="s">
        <v>57</v>
      </c>
      <c r="Q5653" t="s">
        <v>36</v>
      </c>
      <c r="R5653" t="s">
        <v>36</v>
      </c>
      <c r="S5653" t="s">
        <v>36</v>
      </c>
      <c r="T5653">
        <v>4433.21</v>
      </c>
      <c r="U5653">
        <v>2378.04</v>
      </c>
      <c r="V5653">
        <v>0</v>
      </c>
      <c r="W5653">
        <v>0</v>
      </c>
      <c r="X5653">
        <v>281.77999999999997</v>
      </c>
      <c r="Y5653">
        <v>149.86000000000001</v>
      </c>
      <c r="Z5653">
        <v>0</v>
      </c>
      <c r="AA5653">
        <v>0</v>
      </c>
      <c r="AB5653">
        <f t="shared" si="264"/>
        <v>369.43416666666667</v>
      </c>
      <c r="AC5653">
        <f t="shared" si="265"/>
        <v>0</v>
      </c>
      <c r="AD5653">
        <f t="shared" si="266"/>
        <v>812.7551666666667</v>
      </c>
    </row>
    <row r="5654" spans="1:30" x14ac:dyDescent="0.3">
      <c r="A5654">
        <v>72662</v>
      </c>
      <c r="B5654" t="s">
        <v>2206</v>
      </c>
      <c r="C5654" t="s">
        <v>28</v>
      </c>
      <c r="D5654">
        <v>7001</v>
      </c>
      <c r="E5654">
        <v>8149</v>
      </c>
      <c r="F5654" t="s">
        <v>232</v>
      </c>
      <c r="G5654">
        <v>5</v>
      </c>
      <c r="H5654" t="s">
        <v>30</v>
      </c>
      <c r="I5654" t="s">
        <v>96</v>
      </c>
      <c r="J5654">
        <v>72134</v>
      </c>
      <c r="K5654" t="s">
        <v>762</v>
      </c>
      <c r="L5654">
        <v>72134</v>
      </c>
      <c r="M5654" t="s">
        <v>762</v>
      </c>
      <c r="N5654" t="s">
        <v>763</v>
      </c>
      <c r="O5654" t="s">
        <v>34</v>
      </c>
      <c r="P5654" t="s">
        <v>134</v>
      </c>
      <c r="Q5654" t="s">
        <v>37</v>
      </c>
      <c r="R5654" t="s">
        <v>36</v>
      </c>
      <c r="S5654" t="s">
        <v>37</v>
      </c>
      <c r="T5654">
        <v>4660849.8600000003</v>
      </c>
      <c r="U5654">
        <v>499673.1</v>
      </c>
      <c r="V5654">
        <v>463702.13</v>
      </c>
      <c r="W5654">
        <v>459280.28</v>
      </c>
      <c r="X5654">
        <v>162473.95000000001</v>
      </c>
      <c r="Y5654">
        <v>14171.97</v>
      </c>
      <c r="Z5654">
        <v>10884.14</v>
      </c>
      <c r="AA5654">
        <v>6377.66</v>
      </c>
      <c r="AB5654">
        <f t="shared" si="264"/>
        <v>388404.15500000003</v>
      </c>
      <c r="AC5654">
        <f t="shared" si="265"/>
        <v>922982.41</v>
      </c>
      <c r="AD5654">
        <f t="shared" si="266"/>
        <v>854489.14100000018</v>
      </c>
    </row>
    <row r="5655" spans="1:30" x14ac:dyDescent="0.3">
      <c r="A5655">
        <v>728390</v>
      </c>
      <c r="B5655" t="s">
        <v>1398</v>
      </c>
      <c r="C5655" t="s">
        <v>28</v>
      </c>
      <c r="D5655">
        <v>7992</v>
      </c>
      <c r="E5655">
        <v>8144</v>
      </c>
      <c r="F5655" t="s">
        <v>117</v>
      </c>
      <c r="G5655">
        <v>5</v>
      </c>
      <c r="H5655" t="s">
        <v>30</v>
      </c>
      <c r="I5655" t="s">
        <v>31</v>
      </c>
      <c r="J5655">
        <v>1607</v>
      </c>
      <c r="K5655" t="s">
        <v>537</v>
      </c>
      <c r="L5655">
        <v>1607</v>
      </c>
      <c r="M5655" t="s">
        <v>537</v>
      </c>
      <c r="N5655" t="s">
        <v>612</v>
      </c>
      <c r="O5655" t="s">
        <v>67</v>
      </c>
      <c r="P5655" t="s">
        <v>540</v>
      </c>
      <c r="Q5655" t="s">
        <v>36</v>
      </c>
      <c r="R5655" t="s">
        <v>36</v>
      </c>
      <c r="S5655" t="s">
        <v>37</v>
      </c>
      <c r="T5655">
        <v>31012.52</v>
      </c>
      <c r="U5655">
        <v>11969.92</v>
      </c>
      <c r="V5655">
        <v>0</v>
      </c>
      <c r="W5655">
        <v>0</v>
      </c>
      <c r="X5655">
        <v>3023.46</v>
      </c>
      <c r="Y5655">
        <v>1041.71</v>
      </c>
      <c r="Z5655">
        <v>0</v>
      </c>
      <c r="AA5655">
        <v>0</v>
      </c>
      <c r="AB5655">
        <f t="shared" si="264"/>
        <v>2584.3766666666666</v>
      </c>
      <c r="AC5655">
        <f t="shared" si="265"/>
        <v>0</v>
      </c>
      <c r="AD5655">
        <f t="shared" si="266"/>
        <v>5685.6286666666665</v>
      </c>
    </row>
    <row r="5656" spans="1:30" x14ac:dyDescent="0.3">
      <c r="A5656">
        <v>941913</v>
      </c>
      <c r="B5656" t="s">
        <v>1005</v>
      </c>
      <c r="C5656" t="s">
        <v>28</v>
      </c>
      <c r="D5656">
        <v>7994</v>
      </c>
      <c r="E5656">
        <v>8149</v>
      </c>
      <c r="F5656" t="s">
        <v>659</v>
      </c>
      <c r="G5656">
        <v>2</v>
      </c>
      <c r="H5656" t="s">
        <v>71</v>
      </c>
      <c r="I5656" t="s">
        <v>96</v>
      </c>
      <c r="J5656">
        <v>72493</v>
      </c>
      <c r="K5656" t="s">
        <v>846</v>
      </c>
      <c r="L5656">
        <v>72480</v>
      </c>
      <c r="M5656" t="s">
        <v>175</v>
      </c>
      <c r="N5656">
        <v>0</v>
      </c>
      <c r="O5656" t="s">
        <v>34</v>
      </c>
      <c r="P5656" t="s">
        <v>881</v>
      </c>
      <c r="Q5656" t="s">
        <v>36</v>
      </c>
      <c r="R5656" t="s">
        <v>36</v>
      </c>
      <c r="S5656" t="s">
        <v>36</v>
      </c>
      <c r="T5656">
        <v>102355.42</v>
      </c>
      <c r="U5656">
        <v>77098.58</v>
      </c>
      <c r="V5656">
        <v>0</v>
      </c>
      <c r="W5656">
        <v>0</v>
      </c>
      <c r="X5656">
        <v>6050.58</v>
      </c>
      <c r="Y5656">
        <v>4586.7</v>
      </c>
      <c r="Z5656">
        <v>0</v>
      </c>
      <c r="AA5656">
        <v>0</v>
      </c>
      <c r="AB5656">
        <f t="shared" si="264"/>
        <v>8529.6183333333338</v>
      </c>
      <c r="AC5656">
        <f t="shared" si="265"/>
        <v>0</v>
      </c>
      <c r="AD5656">
        <f t="shared" si="266"/>
        <v>18765.160333333337</v>
      </c>
    </row>
    <row r="5657" spans="1:30" x14ac:dyDescent="0.3">
      <c r="A5657">
        <v>164248</v>
      </c>
      <c r="B5657" t="s">
        <v>814</v>
      </c>
      <c r="C5657" t="s">
        <v>28</v>
      </c>
      <c r="D5657">
        <v>7994</v>
      </c>
      <c r="E5657">
        <v>8149</v>
      </c>
      <c r="F5657" t="s">
        <v>199</v>
      </c>
      <c r="G5657">
        <v>5</v>
      </c>
      <c r="H5657" t="s">
        <v>30</v>
      </c>
      <c r="I5657" t="s">
        <v>96</v>
      </c>
      <c r="J5657">
        <v>72387</v>
      </c>
      <c r="K5657" t="s">
        <v>268</v>
      </c>
      <c r="L5657">
        <v>72387</v>
      </c>
      <c r="M5657" t="s">
        <v>268</v>
      </c>
      <c r="N5657" t="s">
        <v>52</v>
      </c>
      <c r="O5657" t="s">
        <v>34</v>
      </c>
      <c r="P5657" t="s">
        <v>53</v>
      </c>
      <c r="Q5657" t="s">
        <v>36</v>
      </c>
      <c r="R5657" t="s">
        <v>36</v>
      </c>
      <c r="S5657" t="s">
        <v>37</v>
      </c>
      <c r="T5657">
        <v>10259.23</v>
      </c>
      <c r="U5657">
        <v>0</v>
      </c>
      <c r="V5657">
        <v>0</v>
      </c>
      <c r="W5657">
        <v>0</v>
      </c>
      <c r="X5657">
        <v>982.68</v>
      </c>
      <c r="Y5657">
        <v>0</v>
      </c>
      <c r="Z5657">
        <v>0</v>
      </c>
      <c r="AA5657">
        <v>0</v>
      </c>
      <c r="AB5657">
        <f t="shared" si="264"/>
        <v>854.93583333333333</v>
      </c>
      <c r="AC5657">
        <f t="shared" si="265"/>
        <v>0</v>
      </c>
      <c r="AD5657">
        <f t="shared" si="266"/>
        <v>1880.8588333333335</v>
      </c>
    </row>
    <row r="5658" spans="1:30" x14ac:dyDescent="0.3">
      <c r="A5658">
        <v>721786</v>
      </c>
      <c r="B5658" t="s">
        <v>54</v>
      </c>
      <c r="C5658" t="s">
        <v>28</v>
      </c>
      <c r="D5658">
        <v>7003</v>
      </c>
      <c r="E5658">
        <v>8148</v>
      </c>
      <c r="F5658" t="s">
        <v>55</v>
      </c>
      <c r="G5658">
        <v>4</v>
      </c>
      <c r="H5658" t="s">
        <v>40</v>
      </c>
      <c r="I5658" t="s">
        <v>31</v>
      </c>
      <c r="J5658">
        <v>40461</v>
      </c>
      <c r="K5658" t="s">
        <v>41</v>
      </c>
      <c r="L5658">
        <v>40461</v>
      </c>
      <c r="M5658" t="s">
        <v>41</v>
      </c>
      <c r="N5658" t="s">
        <v>56</v>
      </c>
      <c r="O5658" t="s">
        <v>43</v>
      </c>
      <c r="P5658" t="s">
        <v>653</v>
      </c>
      <c r="Q5658" t="s">
        <v>36</v>
      </c>
      <c r="R5658" t="s">
        <v>36</v>
      </c>
      <c r="S5658" t="s">
        <v>36</v>
      </c>
      <c r="T5658">
        <v>68551.94</v>
      </c>
      <c r="U5658">
        <v>0</v>
      </c>
      <c r="V5658">
        <v>0</v>
      </c>
      <c r="W5658">
        <v>0</v>
      </c>
      <c r="X5658">
        <v>1789.3</v>
      </c>
      <c r="Y5658">
        <v>0</v>
      </c>
      <c r="Z5658">
        <v>0</v>
      </c>
      <c r="AA5658">
        <v>0</v>
      </c>
      <c r="AB5658">
        <f t="shared" si="264"/>
        <v>5712.6616666666669</v>
      </c>
      <c r="AC5658">
        <f t="shared" si="265"/>
        <v>0</v>
      </c>
      <c r="AD5658">
        <f t="shared" si="266"/>
        <v>12567.855666666668</v>
      </c>
    </row>
    <row r="5659" spans="1:30" x14ac:dyDescent="0.3">
      <c r="A5659">
        <v>51971</v>
      </c>
      <c r="B5659" t="s">
        <v>1162</v>
      </c>
      <c r="C5659" t="s">
        <v>28</v>
      </c>
      <c r="D5659">
        <v>7994</v>
      </c>
      <c r="E5659">
        <v>8149</v>
      </c>
      <c r="F5659" t="s">
        <v>1163</v>
      </c>
      <c r="G5659">
        <v>2</v>
      </c>
      <c r="H5659" t="s">
        <v>71</v>
      </c>
      <c r="I5659" t="s">
        <v>96</v>
      </c>
      <c r="J5659">
        <v>72130</v>
      </c>
      <c r="K5659" t="s">
        <v>633</v>
      </c>
      <c r="L5659">
        <v>72480</v>
      </c>
      <c r="M5659" t="s">
        <v>175</v>
      </c>
      <c r="N5659">
        <v>0</v>
      </c>
      <c r="O5659" t="s">
        <v>34</v>
      </c>
      <c r="P5659" t="s">
        <v>109</v>
      </c>
      <c r="Q5659" t="s">
        <v>37</v>
      </c>
      <c r="R5659" t="s">
        <v>36</v>
      </c>
      <c r="S5659" t="s">
        <v>36</v>
      </c>
      <c r="T5659">
        <v>206570.62</v>
      </c>
      <c r="U5659">
        <v>32360.76</v>
      </c>
      <c r="V5659">
        <v>35012.82</v>
      </c>
      <c r="W5659">
        <v>0</v>
      </c>
      <c r="X5659">
        <v>5777.99</v>
      </c>
      <c r="Y5659">
        <v>911.43</v>
      </c>
      <c r="Z5659">
        <v>988.06</v>
      </c>
      <c r="AA5659">
        <v>0</v>
      </c>
      <c r="AB5659">
        <f t="shared" si="264"/>
        <v>17214.218333333334</v>
      </c>
      <c r="AC5659">
        <f t="shared" si="265"/>
        <v>35012.82</v>
      </c>
      <c r="AD5659">
        <f t="shared" si="266"/>
        <v>37871.280333333336</v>
      </c>
    </row>
    <row r="5660" spans="1:30" x14ac:dyDescent="0.3">
      <c r="A5660">
        <v>745544</v>
      </c>
      <c r="B5660" t="s">
        <v>4082</v>
      </c>
      <c r="C5660" t="s">
        <v>28</v>
      </c>
      <c r="D5660">
        <v>7992</v>
      </c>
      <c r="E5660">
        <v>8147</v>
      </c>
      <c r="F5660" t="s">
        <v>4083</v>
      </c>
      <c r="G5660">
        <v>5</v>
      </c>
      <c r="H5660" t="s">
        <v>30</v>
      </c>
      <c r="I5660" t="s">
        <v>31</v>
      </c>
      <c r="J5660">
        <v>305</v>
      </c>
      <c r="K5660" t="s">
        <v>464</v>
      </c>
      <c r="L5660">
        <v>305</v>
      </c>
      <c r="M5660" t="s">
        <v>464</v>
      </c>
      <c r="N5660" t="s">
        <v>465</v>
      </c>
      <c r="O5660" t="s">
        <v>67</v>
      </c>
      <c r="P5660" t="s">
        <v>263</v>
      </c>
      <c r="Q5660" t="s">
        <v>36</v>
      </c>
      <c r="R5660" t="s">
        <v>36</v>
      </c>
      <c r="S5660" t="s">
        <v>37</v>
      </c>
      <c r="T5660">
        <v>55393.919999999998</v>
      </c>
      <c r="U5660">
        <v>14940.81</v>
      </c>
      <c r="V5660">
        <v>5121.93</v>
      </c>
      <c r="W5660">
        <v>0</v>
      </c>
      <c r="X5660">
        <v>4435.84</v>
      </c>
      <c r="Y5660">
        <v>1202.23</v>
      </c>
      <c r="Z5660">
        <v>403.54</v>
      </c>
      <c r="AA5660">
        <v>0</v>
      </c>
      <c r="AB5660">
        <f t="shared" si="264"/>
        <v>4616.16</v>
      </c>
      <c r="AC5660">
        <f t="shared" si="265"/>
        <v>5121.93</v>
      </c>
      <c r="AD5660">
        <f t="shared" si="266"/>
        <v>10155.552</v>
      </c>
    </row>
    <row r="5661" spans="1:30" x14ac:dyDescent="0.3">
      <c r="A5661">
        <v>880339</v>
      </c>
      <c r="B5661" t="s">
        <v>2102</v>
      </c>
      <c r="C5661" t="s">
        <v>28</v>
      </c>
      <c r="D5661">
        <v>7001</v>
      </c>
      <c r="E5661">
        <v>8149</v>
      </c>
      <c r="F5661" t="s">
        <v>2103</v>
      </c>
      <c r="G5661">
        <v>4</v>
      </c>
      <c r="H5661" t="s">
        <v>40</v>
      </c>
      <c r="I5661" t="s">
        <v>96</v>
      </c>
      <c r="J5661">
        <v>40308</v>
      </c>
      <c r="K5661" t="s">
        <v>954</v>
      </c>
      <c r="L5661">
        <v>40308</v>
      </c>
      <c r="M5661" t="s">
        <v>954</v>
      </c>
      <c r="N5661" t="s">
        <v>955</v>
      </c>
      <c r="O5661" t="s">
        <v>34</v>
      </c>
      <c r="P5661" t="s">
        <v>1372</v>
      </c>
      <c r="Q5661" t="s">
        <v>36</v>
      </c>
      <c r="R5661" t="s">
        <v>36</v>
      </c>
      <c r="S5661" t="s">
        <v>36</v>
      </c>
      <c r="T5661">
        <v>0</v>
      </c>
      <c r="U5661">
        <v>0</v>
      </c>
      <c r="V5661">
        <v>0</v>
      </c>
      <c r="W5661">
        <v>33589.919999999998</v>
      </c>
      <c r="X5661">
        <v>0</v>
      </c>
      <c r="Y5661">
        <v>0</v>
      </c>
      <c r="Z5661">
        <v>0</v>
      </c>
      <c r="AA5661">
        <v>1291.92</v>
      </c>
      <c r="AB5661">
        <f t="shared" si="264"/>
        <v>0</v>
      </c>
      <c r="AC5661">
        <f t="shared" si="265"/>
        <v>33589.919999999998</v>
      </c>
      <c r="AD5661">
        <f t="shared" si="266"/>
        <v>0</v>
      </c>
    </row>
    <row r="5662" spans="1:30" x14ac:dyDescent="0.3">
      <c r="A5662">
        <v>13123</v>
      </c>
      <c r="B5662" t="s">
        <v>3548</v>
      </c>
      <c r="C5662" t="s">
        <v>28</v>
      </c>
      <c r="D5662">
        <v>7992</v>
      </c>
      <c r="E5662">
        <v>8149</v>
      </c>
      <c r="F5662" t="s">
        <v>1893</v>
      </c>
      <c r="G5662">
        <v>4</v>
      </c>
      <c r="H5662" t="s">
        <v>40</v>
      </c>
      <c r="I5662" t="s">
        <v>766</v>
      </c>
      <c r="J5662">
        <v>755</v>
      </c>
      <c r="K5662" t="s">
        <v>323</v>
      </c>
      <c r="L5662">
        <v>755</v>
      </c>
      <c r="M5662" t="s">
        <v>323</v>
      </c>
      <c r="N5662" t="s">
        <v>324</v>
      </c>
      <c r="O5662" t="s">
        <v>67</v>
      </c>
      <c r="P5662" t="s">
        <v>1894</v>
      </c>
      <c r="Q5662" t="s">
        <v>36</v>
      </c>
      <c r="R5662" t="s">
        <v>37</v>
      </c>
      <c r="S5662" t="s">
        <v>37</v>
      </c>
      <c r="T5662">
        <v>6028.96</v>
      </c>
      <c r="U5662">
        <v>0</v>
      </c>
      <c r="V5662">
        <v>0</v>
      </c>
      <c r="W5662">
        <v>0</v>
      </c>
      <c r="X5662">
        <v>471.14</v>
      </c>
      <c r="Y5662">
        <v>0</v>
      </c>
      <c r="Z5662">
        <v>0</v>
      </c>
      <c r="AA5662">
        <v>0</v>
      </c>
      <c r="AB5662">
        <f t="shared" si="264"/>
        <v>502.41333333333336</v>
      </c>
      <c r="AC5662">
        <f t="shared" si="265"/>
        <v>0</v>
      </c>
      <c r="AD5662">
        <f t="shared" si="266"/>
        <v>1105.3093333333334</v>
      </c>
    </row>
    <row r="5663" spans="1:30" x14ac:dyDescent="0.3">
      <c r="A5663">
        <v>813178</v>
      </c>
      <c r="B5663" t="s">
        <v>4084</v>
      </c>
      <c r="C5663" t="s">
        <v>28</v>
      </c>
      <c r="D5663">
        <v>7989</v>
      </c>
      <c r="E5663">
        <v>8149</v>
      </c>
      <c r="F5663" t="s">
        <v>4085</v>
      </c>
      <c r="G5663">
        <v>2</v>
      </c>
      <c r="H5663" t="s">
        <v>71</v>
      </c>
      <c r="I5663" t="s">
        <v>75</v>
      </c>
      <c r="J5663">
        <v>35000</v>
      </c>
      <c r="K5663" t="s">
        <v>76</v>
      </c>
      <c r="L5663">
        <v>35000</v>
      </c>
      <c r="M5663" t="s">
        <v>76</v>
      </c>
      <c r="N5663">
        <v>0</v>
      </c>
      <c r="O5663" t="s">
        <v>43</v>
      </c>
      <c r="P5663" t="s">
        <v>77</v>
      </c>
      <c r="Q5663" t="s">
        <v>37</v>
      </c>
      <c r="R5663" t="s">
        <v>36</v>
      </c>
      <c r="S5663" t="s">
        <v>36</v>
      </c>
      <c r="T5663">
        <v>4126.68</v>
      </c>
      <c r="U5663">
        <v>0</v>
      </c>
      <c r="V5663">
        <v>0</v>
      </c>
      <c r="W5663">
        <v>0</v>
      </c>
      <c r="X5663">
        <v>83.08</v>
      </c>
      <c r="Y5663">
        <v>0</v>
      </c>
      <c r="Z5663">
        <v>-8.49</v>
      </c>
      <c r="AA5663">
        <v>0</v>
      </c>
      <c r="AB5663">
        <f t="shared" si="264"/>
        <v>343.89000000000004</v>
      </c>
      <c r="AC5663">
        <f t="shared" si="265"/>
        <v>0</v>
      </c>
      <c r="AD5663">
        <f t="shared" si="266"/>
        <v>756.55800000000011</v>
      </c>
    </row>
    <row r="5664" spans="1:30" x14ac:dyDescent="0.3">
      <c r="A5664">
        <v>55584</v>
      </c>
      <c r="B5664" t="s">
        <v>4086</v>
      </c>
      <c r="C5664" t="s">
        <v>28</v>
      </c>
      <c r="D5664">
        <v>7001</v>
      </c>
      <c r="E5664">
        <v>8149</v>
      </c>
      <c r="F5664" t="s">
        <v>4087</v>
      </c>
      <c r="G5664">
        <v>2</v>
      </c>
      <c r="H5664" t="s">
        <v>71</v>
      </c>
      <c r="I5664" t="s">
        <v>96</v>
      </c>
      <c r="J5664">
        <v>2313</v>
      </c>
      <c r="K5664" t="s">
        <v>4088</v>
      </c>
      <c r="L5664">
        <v>2313</v>
      </c>
      <c r="M5664" t="s">
        <v>4088</v>
      </c>
      <c r="N5664">
        <v>0</v>
      </c>
      <c r="O5664" t="s">
        <v>43</v>
      </c>
      <c r="P5664" t="s">
        <v>109</v>
      </c>
      <c r="Q5664" t="s">
        <v>37</v>
      </c>
      <c r="R5664" t="s">
        <v>36</v>
      </c>
      <c r="S5664" t="s">
        <v>36</v>
      </c>
      <c r="T5664">
        <v>36495.919999999998</v>
      </c>
      <c r="U5664">
        <v>7191.28</v>
      </c>
      <c r="V5664">
        <v>1842.78</v>
      </c>
      <c r="W5664">
        <v>1842.78</v>
      </c>
      <c r="X5664">
        <v>1120.5</v>
      </c>
      <c r="Y5664">
        <v>220.5</v>
      </c>
      <c r="Z5664">
        <v>56.62</v>
      </c>
      <c r="AA5664">
        <v>0</v>
      </c>
      <c r="AB5664">
        <f t="shared" si="264"/>
        <v>3041.3266666666664</v>
      </c>
      <c r="AC5664">
        <f t="shared" si="265"/>
        <v>3685.56</v>
      </c>
      <c r="AD5664">
        <f t="shared" si="266"/>
        <v>6690.9186666666665</v>
      </c>
    </row>
    <row r="5665" spans="1:30" x14ac:dyDescent="0.3">
      <c r="A5665">
        <v>767150</v>
      </c>
      <c r="B5665" t="s">
        <v>2000</v>
      </c>
      <c r="C5665" t="s">
        <v>28</v>
      </c>
      <c r="D5665">
        <v>7994</v>
      </c>
      <c r="E5665">
        <v>8149</v>
      </c>
      <c r="F5665" t="s">
        <v>2001</v>
      </c>
      <c r="G5665">
        <v>4</v>
      </c>
      <c r="H5665" t="s">
        <v>40</v>
      </c>
      <c r="I5665" t="s">
        <v>96</v>
      </c>
      <c r="J5665">
        <v>1209</v>
      </c>
      <c r="K5665" t="s">
        <v>51</v>
      </c>
      <c r="L5665">
        <v>1209</v>
      </c>
      <c r="M5665" t="s">
        <v>51</v>
      </c>
      <c r="N5665" t="s">
        <v>269</v>
      </c>
      <c r="O5665" t="s">
        <v>34</v>
      </c>
      <c r="P5665" t="s">
        <v>134</v>
      </c>
      <c r="Q5665" t="s">
        <v>37</v>
      </c>
      <c r="R5665" t="s">
        <v>36</v>
      </c>
      <c r="S5665" t="s">
        <v>36</v>
      </c>
      <c r="T5665">
        <v>14549698.050000001</v>
      </c>
      <c r="U5665">
        <v>2109382.6800000002</v>
      </c>
      <c r="V5665">
        <v>1567954.66</v>
      </c>
      <c r="W5665">
        <v>1454608.54</v>
      </c>
      <c r="X5665">
        <v>490169.61</v>
      </c>
      <c r="Y5665">
        <v>60047.28</v>
      </c>
      <c r="Z5665">
        <v>46766.81</v>
      </c>
      <c r="AA5665">
        <v>20451.39</v>
      </c>
      <c r="AB5665">
        <f t="shared" si="264"/>
        <v>1212474.8375000001</v>
      </c>
      <c r="AC5665">
        <f t="shared" si="265"/>
        <v>3022563.2</v>
      </c>
      <c r="AD5665">
        <f t="shared" si="266"/>
        <v>2667444.6425000005</v>
      </c>
    </row>
    <row r="5666" spans="1:30" x14ac:dyDescent="0.3">
      <c r="A5666">
        <v>743637</v>
      </c>
      <c r="B5666" t="s">
        <v>592</v>
      </c>
      <c r="C5666" t="s">
        <v>28</v>
      </c>
      <c r="D5666">
        <v>7992</v>
      </c>
      <c r="E5666">
        <v>8147</v>
      </c>
      <c r="F5666" t="s">
        <v>89</v>
      </c>
      <c r="G5666">
        <v>5</v>
      </c>
      <c r="H5666" t="s">
        <v>30</v>
      </c>
      <c r="I5666" t="s">
        <v>31</v>
      </c>
      <c r="J5666">
        <v>639</v>
      </c>
      <c r="K5666" t="s">
        <v>593</v>
      </c>
      <c r="L5666">
        <v>639</v>
      </c>
      <c r="M5666" t="s">
        <v>593</v>
      </c>
      <c r="N5666" t="s">
        <v>594</v>
      </c>
      <c r="O5666" t="s">
        <v>67</v>
      </c>
      <c r="P5666" t="s">
        <v>374</v>
      </c>
      <c r="Q5666" t="s">
        <v>36</v>
      </c>
      <c r="R5666" t="s">
        <v>36</v>
      </c>
      <c r="S5666" t="s">
        <v>37</v>
      </c>
      <c r="T5666">
        <v>548589.84</v>
      </c>
      <c r="U5666">
        <v>105976.89</v>
      </c>
      <c r="V5666">
        <v>12002.5</v>
      </c>
      <c r="W5666">
        <v>0</v>
      </c>
      <c r="X5666">
        <v>57467.73</v>
      </c>
      <c r="Y5666">
        <v>11412.92</v>
      </c>
      <c r="Z5666">
        <v>1247.68</v>
      </c>
      <c r="AA5666">
        <v>0</v>
      </c>
      <c r="AB5666">
        <f t="shared" si="264"/>
        <v>45715.82</v>
      </c>
      <c r="AC5666">
        <f t="shared" si="265"/>
        <v>12002.5</v>
      </c>
      <c r="AD5666">
        <f t="shared" si="266"/>
        <v>100574.804</v>
      </c>
    </row>
    <row r="5667" spans="1:30" x14ac:dyDescent="0.3">
      <c r="A5667">
        <v>28166</v>
      </c>
      <c r="B5667" t="s">
        <v>4089</v>
      </c>
      <c r="C5667" t="s">
        <v>28</v>
      </c>
      <c r="D5667">
        <v>7001</v>
      </c>
      <c r="E5667">
        <v>8195</v>
      </c>
      <c r="F5667" t="s">
        <v>79</v>
      </c>
      <c r="G5667">
        <v>5</v>
      </c>
      <c r="H5667" t="s">
        <v>30</v>
      </c>
      <c r="I5667" t="s">
        <v>31</v>
      </c>
      <c r="J5667">
        <v>569</v>
      </c>
      <c r="K5667" t="s">
        <v>240</v>
      </c>
      <c r="L5667">
        <v>569</v>
      </c>
      <c r="M5667" t="s">
        <v>240</v>
      </c>
      <c r="N5667" t="s">
        <v>2611</v>
      </c>
      <c r="O5667" t="s">
        <v>67</v>
      </c>
      <c r="P5667" t="s">
        <v>82</v>
      </c>
      <c r="Q5667" t="s">
        <v>36</v>
      </c>
      <c r="R5667" t="s">
        <v>36</v>
      </c>
      <c r="S5667" t="s">
        <v>37</v>
      </c>
      <c r="T5667">
        <v>40594.68</v>
      </c>
      <c r="U5667">
        <v>11821.76</v>
      </c>
      <c r="V5667">
        <v>5287.4</v>
      </c>
      <c r="W5667">
        <v>13519.92</v>
      </c>
      <c r="X5667">
        <v>3390.99</v>
      </c>
      <c r="Y5667">
        <v>944.75</v>
      </c>
      <c r="Z5667">
        <v>449.63</v>
      </c>
      <c r="AA5667">
        <v>520.02</v>
      </c>
      <c r="AB5667">
        <f t="shared" si="264"/>
        <v>3382.89</v>
      </c>
      <c r="AC5667">
        <f t="shared" si="265"/>
        <v>18807.32</v>
      </c>
      <c r="AD5667">
        <f t="shared" si="266"/>
        <v>7442.3580000000002</v>
      </c>
    </row>
    <row r="5668" spans="1:30" x14ac:dyDescent="0.3">
      <c r="A5668">
        <v>286253</v>
      </c>
      <c r="B5668" t="s">
        <v>2119</v>
      </c>
      <c r="C5668" t="s">
        <v>28</v>
      </c>
      <c r="D5668">
        <v>7003</v>
      </c>
      <c r="E5668">
        <v>8148</v>
      </c>
      <c r="F5668" t="s">
        <v>1473</v>
      </c>
      <c r="G5668">
        <v>4</v>
      </c>
      <c r="H5668" t="s">
        <v>40</v>
      </c>
      <c r="I5668" t="s">
        <v>31</v>
      </c>
      <c r="J5668">
        <v>40461</v>
      </c>
      <c r="K5668" t="s">
        <v>41</v>
      </c>
      <c r="L5668">
        <v>40461</v>
      </c>
      <c r="M5668" t="s">
        <v>41</v>
      </c>
      <c r="N5668" t="s">
        <v>1474</v>
      </c>
      <c r="O5668" t="s">
        <v>43</v>
      </c>
      <c r="P5668" t="s">
        <v>44</v>
      </c>
      <c r="Q5668" t="s">
        <v>36</v>
      </c>
      <c r="R5668" t="s">
        <v>36</v>
      </c>
      <c r="S5668" t="s">
        <v>36</v>
      </c>
      <c r="T5668">
        <v>38590.019999999997</v>
      </c>
      <c r="U5668">
        <v>7018.2</v>
      </c>
      <c r="V5668">
        <v>0</v>
      </c>
      <c r="W5668">
        <v>0</v>
      </c>
      <c r="X5668">
        <v>2414.5700000000002</v>
      </c>
      <c r="Y5668">
        <v>923.97</v>
      </c>
      <c r="Z5668">
        <v>0</v>
      </c>
      <c r="AA5668">
        <v>0</v>
      </c>
      <c r="AB5668">
        <f t="shared" si="264"/>
        <v>3215.8349999999996</v>
      </c>
      <c r="AC5668">
        <f t="shared" si="265"/>
        <v>0</v>
      </c>
      <c r="AD5668">
        <f t="shared" si="266"/>
        <v>7074.8369999999995</v>
      </c>
    </row>
    <row r="5669" spans="1:30" x14ac:dyDescent="0.3">
      <c r="A5669">
        <v>975598</v>
      </c>
      <c r="B5669" t="s">
        <v>1280</v>
      </c>
      <c r="C5669" t="s">
        <v>28</v>
      </c>
      <c r="D5669">
        <v>7992</v>
      </c>
      <c r="E5669">
        <v>8165</v>
      </c>
      <c r="F5669" t="s">
        <v>29</v>
      </c>
      <c r="G5669">
        <v>5</v>
      </c>
      <c r="H5669" t="s">
        <v>30</v>
      </c>
      <c r="I5669" t="s">
        <v>31</v>
      </c>
      <c r="J5669">
        <v>180</v>
      </c>
      <c r="K5669" t="s">
        <v>727</v>
      </c>
      <c r="L5669">
        <v>180</v>
      </c>
      <c r="M5669" t="s">
        <v>727</v>
      </c>
      <c r="N5669" t="s">
        <v>728</v>
      </c>
      <c r="O5669" t="s">
        <v>67</v>
      </c>
      <c r="P5669" t="s">
        <v>374</v>
      </c>
      <c r="Q5669" t="s">
        <v>36</v>
      </c>
      <c r="R5669" t="s">
        <v>36</v>
      </c>
      <c r="S5669" t="s">
        <v>37</v>
      </c>
      <c r="T5669">
        <v>23621.88</v>
      </c>
      <c r="U5669">
        <v>0</v>
      </c>
      <c r="V5669">
        <v>0</v>
      </c>
      <c r="W5669">
        <v>0</v>
      </c>
      <c r="X5669">
        <v>2420.1999999999998</v>
      </c>
      <c r="Y5669">
        <v>0</v>
      </c>
      <c r="Z5669">
        <v>0</v>
      </c>
      <c r="AA5669">
        <v>0</v>
      </c>
      <c r="AB5669">
        <f t="shared" si="264"/>
        <v>1968.49</v>
      </c>
      <c r="AC5669">
        <f t="shared" si="265"/>
        <v>0</v>
      </c>
      <c r="AD5669">
        <f t="shared" si="266"/>
        <v>4330.6780000000008</v>
      </c>
    </row>
    <row r="5670" spans="1:30" x14ac:dyDescent="0.3">
      <c r="A5670">
        <v>755966</v>
      </c>
      <c r="B5670" t="s">
        <v>2357</v>
      </c>
      <c r="C5670" t="s">
        <v>28</v>
      </c>
      <c r="D5670">
        <v>7001</v>
      </c>
      <c r="E5670">
        <v>8155</v>
      </c>
      <c r="F5670" t="s">
        <v>253</v>
      </c>
      <c r="G5670">
        <v>5</v>
      </c>
      <c r="H5670" t="s">
        <v>30</v>
      </c>
      <c r="I5670" t="s">
        <v>31</v>
      </c>
      <c r="J5670">
        <v>1694</v>
      </c>
      <c r="K5670" t="s">
        <v>679</v>
      </c>
      <c r="L5670">
        <v>1694</v>
      </c>
      <c r="M5670" t="s">
        <v>679</v>
      </c>
      <c r="N5670" t="s">
        <v>680</v>
      </c>
      <c r="O5670" t="s">
        <v>67</v>
      </c>
      <c r="P5670" t="s">
        <v>53</v>
      </c>
      <c r="Q5670" t="s">
        <v>36</v>
      </c>
      <c r="R5670" t="s">
        <v>36</v>
      </c>
      <c r="S5670" t="s">
        <v>37</v>
      </c>
      <c r="T5670">
        <v>2416.4</v>
      </c>
      <c r="U5670">
        <v>2416.4</v>
      </c>
      <c r="V5670">
        <v>0</v>
      </c>
      <c r="W5670">
        <v>0</v>
      </c>
      <c r="X5670">
        <v>219.43</v>
      </c>
      <c r="Y5670">
        <v>219.43</v>
      </c>
      <c r="Z5670">
        <v>0</v>
      </c>
      <c r="AA5670">
        <v>0</v>
      </c>
      <c r="AB5670">
        <f t="shared" si="264"/>
        <v>201.36666666666667</v>
      </c>
      <c r="AC5670">
        <f t="shared" si="265"/>
        <v>0</v>
      </c>
      <c r="AD5670">
        <f t="shared" si="266"/>
        <v>443.00666666666672</v>
      </c>
    </row>
    <row r="5671" spans="1:30" x14ac:dyDescent="0.3">
      <c r="A5671">
        <v>721786</v>
      </c>
      <c r="B5671" t="s">
        <v>54</v>
      </c>
      <c r="C5671" t="s">
        <v>28</v>
      </c>
      <c r="D5671">
        <v>7003</v>
      </c>
      <c r="E5671">
        <v>8148</v>
      </c>
      <c r="F5671" t="s">
        <v>55</v>
      </c>
      <c r="G5671">
        <v>4</v>
      </c>
      <c r="H5671" t="s">
        <v>40</v>
      </c>
      <c r="I5671" t="s">
        <v>31</v>
      </c>
      <c r="J5671">
        <v>40461</v>
      </c>
      <c r="K5671" t="s">
        <v>41</v>
      </c>
      <c r="L5671">
        <v>40461</v>
      </c>
      <c r="M5671" t="s">
        <v>41</v>
      </c>
      <c r="N5671" t="s">
        <v>56</v>
      </c>
      <c r="O5671" t="s">
        <v>43</v>
      </c>
      <c r="P5671" t="s">
        <v>450</v>
      </c>
      <c r="Q5671" t="s">
        <v>36</v>
      </c>
      <c r="R5671" t="s">
        <v>36</v>
      </c>
      <c r="S5671" t="s">
        <v>36</v>
      </c>
      <c r="T5671">
        <v>172120.12</v>
      </c>
      <c r="U5671">
        <v>95656.6</v>
      </c>
      <c r="V5671">
        <v>0</v>
      </c>
      <c r="W5671">
        <v>0</v>
      </c>
      <c r="X5671">
        <v>3960.93</v>
      </c>
      <c r="Y5671">
        <v>2201</v>
      </c>
      <c r="Z5671">
        <v>0</v>
      </c>
      <c r="AA5671">
        <v>0</v>
      </c>
      <c r="AB5671">
        <f t="shared" si="264"/>
        <v>14343.343333333332</v>
      </c>
      <c r="AC5671">
        <f t="shared" si="265"/>
        <v>0</v>
      </c>
      <c r="AD5671">
        <f t="shared" si="266"/>
        <v>31555.355333333333</v>
      </c>
    </row>
    <row r="5672" spans="1:30" x14ac:dyDescent="0.3">
      <c r="A5672">
        <v>529174</v>
      </c>
      <c r="B5672" t="s">
        <v>359</v>
      </c>
      <c r="C5672" t="s">
        <v>28</v>
      </c>
      <c r="D5672">
        <v>7994</v>
      </c>
      <c r="E5672">
        <v>8162</v>
      </c>
      <c r="F5672" t="s">
        <v>360</v>
      </c>
      <c r="G5672">
        <v>5</v>
      </c>
      <c r="H5672" t="s">
        <v>30</v>
      </c>
      <c r="I5672" t="s">
        <v>31</v>
      </c>
      <c r="J5672">
        <v>372</v>
      </c>
      <c r="K5672" t="s">
        <v>361</v>
      </c>
      <c r="L5672">
        <v>372</v>
      </c>
      <c r="M5672" t="s">
        <v>361</v>
      </c>
      <c r="N5672" t="s">
        <v>362</v>
      </c>
      <c r="O5672" t="s">
        <v>34</v>
      </c>
      <c r="P5672" t="s">
        <v>408</v>
      </c>
      <c r="Q5672" t="s">
        <v>36</v>
      </c>
      <c r="R5672" t="s">
        <v>36</v>
      </c>
      <c r="S5672" t="s">
        <v>37</v>
      </c>
      <c r="T5672">
        <v>8890.9</v>
      </c>
      <c r="U5672">
        <v>2982.82</v>
      </c>
      <c r="V5672">
        <v>0</v>
      </c>
      <c r="W5672">
        <v>0</v>
      </c>
      <c r="X5672">
        <v>879.9</v>
      </c>
      <c r="Y5672">
        <v>331.09</v>
      </c>
      <c r="Z5672">
        <v>0</v>
      </c>
      <c r="AA5672">
        <v>0</v>
      </c>
      <c r="AB5672">
        <f t="shared" si="264"/>
        <v>740.9083333333333</v>
      </c>
      <c r="AC5672">
        <f t="shared" si="265"/>
        <v>0</v>
      </c>
      <c r="AD5672">
        <f t="shared" si="266"/>
        <v>1629.9983333333334</v>
      </c>
    </row>
    <row r="5673" spans="1:30" x14ac:dyDescent="0.3">
      <c r="A5673">
        <v>817279</v>
      </c>
      <c r="B5673" t="s">
        <v>2452</v>
      </c>
      <c r="C5673" t="s">
        <v>28</v>
      </c>
      <c r="D5673">
        <v>7805</v>
      </c>
      <c r="E5673">
        <v>8131</v>
      </c>
      <c r="F5673" t="s">
        <v>1438</v>
      </c>
      <c r="G5673">
        <v>2</v>
      </c>
      <c r="H5673" t="s">
        <v>71</v>
      </c>
      <c r="I5673" t="s">
        <v>31</v>
      </c>
      <c r="J5673">
        <v>72134</v>
      </c>
      <c r="K5673" t="s">
        <v>762</v>
      </c>
      <c r="L5673">
        <v>72134</v>
      </c>
      <c r="M5673" t="s">
        <v>762</v>
      </c>
      <c r="N5673">
        <v>0</v>
      </c>
      <c r="O5673" t="s">
        <v>34</v>
      </c>
      <c r="P5673" t="s">
        <v>77</v>
      </c>
      <c r="Q5673" t="s">
        <v>37</v>
      </c>
      <c r="R5673" t="s">
        <v>36</v>
      </c>
      <c r="S5673" t="s">
        <v>36</v>
      </c>
      <c r="T5673">
        <v>9628.92</v>
      </c>
      <c r="U5673">
        <v>0</v>
      </c>
      <c r="V5673">
        <v>0</v>
      </c>
      <c r="W5673">
        <v>0</v>
      </c>
      <c r="X5673">
        <v>155.21</v>
      </c>
      <c r="Y5673">
        <v>0</v>
      </c>
      <c r="Z5673">
        <v>0</v>
      </c>
      <c r="AA5673">
        <v>0</v>
      </c>
      <c r="AB5673">
        <f t="shared" si="264"/>
        <v>802.41</v>
      </c>
      <c r="AC5673">
        <f t="shared" si="265"/>
        <v>0</v>
      </c>
      <c r="AD5673">
        <f t="shared" si="266"/>
        <v>1765.3020000000001</v>
      </c>
    </row>
    <row r="5674" spans="1:30" x14ac:dyDescent="0.3">
      <c r="A5674">
        <v>819097</v>
      </c>
      <c r="B5674" t="s">
        <v>2715</v>
      </c>
      <c r="C5674" t="s">
        <v>28</v>
      </c>
      <c r="D5674">
        <v>7001</v>
      </c>
      <c r="E5674">
        <v>8149</v>
      </c>
      <c r="F5674" t="s">
        <v>998</v>
      </c>
      <c r="G5674">
        <v>5</v>
      </c>
      <c r="H5674" t="s">
        <v>30</v>
      </c>
      <c r="I5674" t="s">
        <v>96</v>
      </c>
      <c r="J5674">
        <v>72134</v>
      </c>
      <c r="K5674" t="s">
        <v>762</v>
      </c>
      <c r="L5674">
        <v>72134</v>
      </c>
      <c r="M5674" t="s">
        <v>762</v>
      </c>
      <c r="N5674" t="s">
        <v>763</v>
      </c>
      <c r="O5674" t="s">
        <v>34</v>
      </c>
      <c r="P5674" t="s">
        <v>134</v>
      </c>
      <c r="Q5674" t="s">
        <v>37</v>
      </c>
      <c r="R5674" t="s">
        <v>36</v>
      </c>
      <c r="S5674" t="s">
        <v>37</v>
      </c>
      <c r="T5674">
        <v>287774.75</v>
      </c>
      <c r="U5674">
        <v>18990.09</v>
      </c>
      <c r="V5674">
        <v>56673.06</v>
      </c>
      <c r="W5674">
        <v>75564.08</v>
      </c>
      <c r="X5674">
        <v>10313.23</v>
      </c>
      <c r="Y5674">
        <v>562.24</v>
      </c>
      <c r="Z5674">
        <v>1405.07</v>
      </c>
      <c r="AA5674">
        <v>1062.3800000000001</v>
      </c>
      <c r="AB5674">
        <f t="shared" si="264"/>
        <v>23981.229166666668</v>
      </c>
      <c r="AC5674">
        <f t="shared" si="265"/>
        <v>132237.14000000001</v>
      </c>
      <c r="AD5674">
        <f t="shared" si="266"/>
        <v>52758.70416666667</v>
      </c>
    </row>
    <row r="5675" spans="1:30" x14ac:dyDescent="0.3">
      <c r="A5675">
        <v>273807</v>
      </c>
      <c r="B5675" t="s">
        <v>378</v>
      </c>
      <c r="C5675" t="s">
        <v>28</v>
      </c>
      <c r="D5675">
        <v>7710</v>
      </c>
      <c r="E5675">
        <v>8149</v>
      </c>
      <c r="F5675" t="s">
        <v>379</v>
      </c>
      <c r="G5675">
        <v>3</v>
      </c>
      <c r="H5675" t="s">
        <v>170</v>
      </c>
      <c r="I5675" t="s">
        <v>96</v>
      </c>
      <c r="J5675">
        <v>72142</v>
      </c>
      <c r="K5675" t="s">
        <v>380</v>
      </c>
      <c r="L5675">
        <v>72142</v>
      </c>
      <c r="M5675" t="s">
        <v>380</v>
      </c>
      <c r="N5675" t="s">
        <v>381</v>
      </c>
      <c r="O5675" t="s">
        <v>34</v>
      </c>
      <c r="P5675" t="s">
        <v>134</v>
      </c>
      <c r="Q5675" t="s">
        <v>37</v>
      </c>
      <c r="R5675" t="s">
        <v>36</v>
      </c>
      <c r="S5675" t="s">
        <v>36</v>
      </c>
      <c r="T5675">
        <v>206452.16</v>
      </c>
      <c r="U5675">
        <v>50134.080000000002</v>
      </c>
      <c r="V5675">
        <v>0</v>
      </c>
      <c r="W5675">
        <v>53092</v>
      </c>
      <c r="X5675">
        <v>5797.64</v>
      </c>
      <c r="Y5675">
        <v>1039.94</v>
      </c>
      <c r="Z5675">
        <v>-71.62</v>
      </c>
      <c r="AA5675">
        <v>530.91999999999996</v>
      </c>
      <c r="AB5675">
        <f t="shared" si="264"/>
        <v>17204.346666666668</v>
      </c>
      <c r="AC5675">
        <f t="shared" si="265"/>
        <v>53092</v>
      </c>
      <c r="AD5675">
        <f t="shared" si="266"/>
        <v>37849.562666666672</v>
      </c>
    </row>
    <row r="5676" spans="1:30" x14ac:dyDescent="0.3">
      <c r="A5676">
        <v>423544</v>
      </c>
      <c r="B5676" t="s">
        <v>4090</v>
      </c>
      <c r="C5676" t="s">
        <v>28</v>
      </c>
      <c r="D5676">
        <v>7001</v>
      </c>
      <c r="E5676">
        <v>8149</v>
      </c>
      <c r="F5676" t="s">
        <v>4091</v>
      </c>
      <c r="G5676">
        <v>4</v>
      </c>
      <c r="H5676" t="s">
        <v>40</v>
      </c>
      <c r="I5676" t="s">
        <v>96</v>
      </c>
      <c r="J5676">
        <v>72980</v>
      </c>
      <c r="K5676" t="s">
        <v>4092</v>
      </c>
      <c r="L5676">
        <v>72980</v>
      </c>
      <c r="M5676" t="s">
        <v>4092</v>
      </c>
      <c r="N5676" t="s">
        <v>4093</v>
      </c>
      <c r="O5676" t="s">
        <v>67</v>
      </c>
      <c r="P5676" t="s">
        <v>109</v>
      </c>
      <c r="Q5676" t="s">
        <v>37</v>
      </c>
      <c r="R5676" t="s">
        <v>36</v>
      </c>
      <c r="S5676" t="s">
        <v>36</v>
      </c>
      <c r="T5676">
        <v>75082.8</v>
      </c>
      <c r="U5676">
        <v>17031.96</v>
      </c>
      <c r="V5676">
        <v>5819.28</v>
      </c>
      <c r="W5676">
        <v>11638.56</v>
      </c>
      <c r="X5676">
        <v>2179.36</v>
      </c>
      <c r="Y5676">
        <v>476.84</v>
      </c>
      <c r="Z5676">
        <v>159.94</v>
      </c>
      <c r="AA5676">
        <v>0</v>
      </c>
      <c r="AB5676">
        <f t="shared" si="264"/>
        <v>6256.9000000000005</v>
      </c>
      <c r="AC5676">
        <f t="shared" si="265"/>
        <v>17457.84</v>
      </c>
      <c r="AD5676">
        <f t="shared" si="266"/>
        <v>13765.180000000002</v>
      </c>
    </row>
    <row r="5677" spans="1:30" x14ac:dyDescent="0.3">
      <c r="A5677">
        <v>729613</v>
      </c>
      <c r="B5677" t="s">
        <v>2066</v>
      </c>
      <c r="C5677" t="s">
        <v>28</v>
      </c>
      <c r="D5677">
        <v>7995</v>
      </c>
      <c r="E5677">
        <v>8113</v>
      </c>
      <c r="F5677" t="s">
        <v>64</v>
      </c>
      <c r="G5677">
        <v>2</v>
      </c>
      <c r="H5677" t="s">
        <v>71</v>
      </c>
      <c r="I5677" t="s">
        <v>31</v>
      </c>
      <c r="J5677">
        <v>40558</v>
      </c>
      <c r="K5677" t="s">
        <v>65</v>
      </c>
      <c r="L5677">
        <v>40558</v>
      </c>
      <c r="M5677" t="s">
        <v>65</v>
      </c>
      <c r="N5677">
        <v>0</v>
      </c>
      <c r="O5677" t="s">
        <v>67</v>
      </c>
      <c r="P5677" t="s">
        <v>757</v>
      </c>
      <c r="Q5677" t="s">
        <v>36</v>
      </c>
      <c r="R5677" t="s">
        <v>36</v>
      </c>
      <c r="S5677" t="s">
        <v>36</v>
      </c>
      <c r="T5677">
        <v>2870</v>
      </c>
      <c r="U5677">
        <v>560</v>
      </c>
      <c r="V5677">
        <v>0</v>
      </c>
      <c r="W5677">
        <v>0</v>
      </c>
      <c r="X5677">
        <v>124.07</v>
      </c>
      <c r="Y5677">
        <v>24.24</v>
      </c>
      <c r="Z5677">
        <v>0</v>
      </c>
      <c r="AA5677">
        <v>0</v>
      </c>
      <c r="AB5677">
        <f t="shared" si="264"/>
        <v>239.16666666666666</v>
      </c>
      <c r="AC5677">
        <f t="shared" si="265"/>
        <v>0</v>
      </c>
      <c r="AD5677">
        <f t="shared" si="266"/>
        <v>526.16666666666674</v>
      </c>
    </row>
    <row r="5678" spans="1:30" x14ac:dyDescent="0.3">
      <c r="A5678">
        <v>40422</v>
      </c>
      <c r="B5678" t="s">
        <v>520</v>
      </c>
      <c r="C5678" t="s">
        <v>28</v>
      </c>
      <c r="D5678">
        <v>7992</v>
      </c>
      <c r="E5678">
        <v>8155</v>
      </c>
      <c r="F5678" t="s">
        <v>59</v>
      </c>
      <c r="G5678">
        <v>5</v>
      </c>
      <c r="H5678" t="s">
        <v>30</v>
      </c>
      <c r="I5678" t="s">
        <v>31</v>
      </c>
      <c r="J5678">
        <v>40552</v>
      </c>
      <c r="K5678" t="s">
        <v>521</v>
      </c>
      <c r="L5678">
        <v>40552</v>
      </c>
      <c r="M5678" t="s">
        <v>521</v>
      </c>
      <c r="N5678" t="s">
        <v>182</v>
      </c>
      <c r="O5678" t="s">
        <v>67</v>
      </c>
      <c r="P5678" t="s">
        <v>115</v>
      </c>
      <c r="Q5678" t="s">
        <v>36</v>
      </c>
      <c r="R5678" t="s">
        <v>36</v>
      </c>
      <c r="S5678" t="s">
        <v>37</v>
      </c>
      <c r="T5678">
        <v>38349.449999999997</v>
      </c>
      <c r="U5678">
        <v>4598.67</v>
      </c>
      <c r="V5678">
        <v>0</v>
      </c>
      <c r="W5678">
        <v>0</v>
      </c>
      <c r="X5678">
        <v>3276.23</v>
      </c>
      <c r="Y5678">
        <v>188.55</v>
      </c>
      <c r="Z5678">
        <v>0</v>
      </c>
      <c r="AA5678">
        <v>0</v>
      </c>
      <c r="AB5678">
        <f t="shared" si="264"/>
        <v>3195.7874999999999</v>
      </c>
      <c r="AC5678">
        <f t="shared" si="265"/>
        <v>0</v>
      </c>
      <c r="AD5678">
        <f t="shared" si="266"/>
        <v>7030.7325000000001</v>
      </c>
    </row>
    <row r="5679" spans="1:30" x14ac:dyDescent="0.3">
      <c r="A5679">
        <v>248350</v>
      </c>
      <c r="B5679" t="s">
        <v>829</v>
      </c>
      <c r="C5679" t="s">
        <v>28</v>
      </c>
      <c r="D5679">
        <v>7003</v>
      </c>
      <c r="E5679">
        <v>8148</v>
      </c>
      <c r="F5679" t="s">
        <v>753</v>
      </c>
      <c r="G5679">
        <v>3</v>
      </c>
      <c r="H5679" t="s">
        <v>170</v>
      </c>
      <c r="I5679" t="s">
        <v>31</v>
      </c>
      <c r="J5679">
        <v>40461</v>
      </c>
      <c r="K5679" t="s">
        <v>41</v>
      </c>
      <c r="L5679">
        <v>40461</v>
      </c>
      <c r="M5679" t="s">
        <v>41</v>
      </c>
      <c r="N5679" t="s">
        <v>318</v>
      </c>
      <c r="O5679" t="s">
        <v>43</v>
      </c>
      <c r="P5679" t="s">
        <v>1057</v>
      </c>
      <c r="Q5679" t="s">
        <v>36</v>
      </c>
      <c r="R5679" t="s">
        <v>36</v>
      </c>
      <c r="S5679" t="s">
        <v>36</v>
      </c>
      <c r="T5679">
        <v>1692.48</v>
      </c>
      <c r="U5679">
        <v>1692.48</v>
      </c>
      <c r="V5679">
        <v>0</v>
      </c>
      <c r="W5679">
        <v>0</v>
      </c>
      <c r="X5679">
        <v>120.67</v>
      </c>
      <c r="Y5679">
        <v>120.67</v>
      </c>
      <c r="Z5679">
        <v>0</v>
      </c>
      <c r="AA5679">
        <v>0</v>
      </c>
      <c r="AB5679">
        <f t="shared" si="264"/>
        <v>141.04</v>
      </c>
      <c r="AC5679">
        <f t="shared" si="265"/>
        <v>0</v>
      </c>
      <c r="AD5679">
        <f t="shared" si="266"/>
        <v>310.28800000000001</v>
      </c>
    </row>
    <row r="5680" spans="1:30" x14ac:dyDescent="0.3">
      <c r="A5680">
        <v>186104</v>
      </c>
      <c r="B5680" t="s">
        <v>2791</v>
      </c>
      <c r="C5680" t="s">
        <v>28</v>
      </c>
      <c r="D5680">
        <v>7994</v>
      </c>
      <c r="E5680">
        <v>8173</v>
      </c>
      <c r="F5680" t="s">
        <v>2758</v>
      </c>
      <c r="G5680">
        <v>2</v>
      </c>
      <c r="H5680" t="s">
        <v>71</v>
      </c>
      <c r="I5680" t="s">
        <v>31</v>
      </c>
      <c r="J5680">
        <v>72954</v>
      </c>
      <c r="K5680" t="s">
        <v>90</v>
      </c>
      <c r="L5680">
        <v>72952</v>
      </c>
      <c r="M5680" t="s">
        <v>91</v>
      </c>
      <c r="N5680">
        <v>0</v>
      </c>
      <c r="O5680" t="s">
        <v>34</v>
      </c>
      <c r="P5680" t="s">
        <v>77</v>
      </c>
      <c r="Q5680" t="s">
        <v>37</v>
      </c>
      <c r="R5680" t="s">
        <v>36</v>
      </c>
      <c r="S5680" t="s">
        <v>36</v>
      </c>
      <c r="T5680">
        <v>30598.1</v>
      </c>
      <c r="U5680">
        <v>4126.68</v>
      </c>
      <c r="V5680">
        <v>0</v>
      </c>
      <c r="W5680">
        <v>5458.6</v>
      </c>
      <c r="X5680">
        <v>225.13</v>
      </c>
      <c r="Y5680">
        <v>119.13</v>
      </c>
      <c r="Z5680">
        <v>-25.48</v>
      </c>
      <c r="AA5680">
        <v>-259.18</v>
      </c>
      <c r="AB5680">
        <f t="shared" si="264"/>
        <v>2549.8416666666667</v>
      </c>
      <c r="AC5680">
        <f t="shared" si="265"/>
        <v>5458.6</v>
      </c>
      <c r="AD5680">
        <f t="shared" si="266"/>
        <v>5609.6516666666676</v>
      </c>
    </row>
    <row r="5681" spans="1:30" x14ac:dyDescent="0.3">
      <c r="A5681">
        <v>749757</v>
      </c>
      <c r="B5681" t="s">
        <v>153</v>
      </c>
      <c r="C5681" t="s">
        <v>28</v>
      </c>
      <c r="D5681">
        <v>7992</v>
      </c>
      <c r="E5681">
        <v>8160</v>
      </c>
      <c r="F5681" t="s">
        <v>154</v>
      </c>
      <c r="G5681">
        <v>5</v>
      </c>
      <c r="H5681" t="s">
        <v>30</v>
      </c>
      <c r="I5681" t="s">
        <v>31</v>
      </c>
      <c r="J5681">
        <v>542</v>
      </c>
      <c r="K5681" t="s">
        <v>155</v>
      </c>
      <c r="L5681">
        <v>542</v>
      </c>
      <c r="M5681" t="s">
        <v>155</v>
      </c>
      <c r="N5681" t="s">
        <v>156</v>
      </c>
      <c r="O5681" t="s">
        <v>67</v>
      </c>
      <c r="P5681" t="s">
        <v>77</v>
      </c>
      <c r="Q5681" t="s">
        <v>37</v>
      </c>
      <c r="R5681" t="s">
        <v>36</v>
      </c>
      <c r="S5681" t="s">
        <v>37</v>
      </c>
      <c r="T5681">
        <v>1004.03</v>
      </c>
      <c r="U5681">
        <v>1004.03</v>
      </c>
      <c r="V5681">
        <v>0</v>
      </c>
      <c r="W5681">
        <v>0</v>
      </c>
      <c r="X5681">
        <v>41.2</v>
      </c>
      <c r="Y5681">
        <v>41.2</v>
      </c>
      <c r="Z5681">
        <v>0</v>
      </c>
      <c r="AA5681">
        <v>0</v>
      </c>
      <c r="AB5681">
        <f t="shared" si="264"/>
        <v>83.669166666666669</v>
      </c>
      <c r="AC5681">
        <f t="shared" si="265"/>
        <v>0</v>
      </c>
      <c r="AD5681">
        <f t="shared" si="266"/>
        <v>184.07216666666667</v>
      </c>
    </row>
    <row r="5682" spans="1:30" x14ac:dyDescent="0.3">
      <c r="A5682">
        <v>772911</v>
      </c>
      <c r="B5682" t="s">
        <v>4094</v>
      </c>
      <c r="C5682" t="s">
        <v>28</v>
      </c>
      <c r="D5682">
        <v>7001</v>
      </c>
      <c r="E5682">
        <v>8149</v>
      </c>
      <c r="F5682" t="s">
        <v>4095</v>
      </c>
      <c r="G5682">
        <v>4</v>
      </c>
      <c r="H5682" t="s">
        <v>40</v>
      </c>
      <c r="I5682" t="s">
        <v>96</v>
      </c>
      <c r="J5682">
        <v>1643</v>
      </c>
      <c r="K5682" t="s">
        <v>4096</v>
      </c>
      <c r="L5682">
        <v>72737</v>
      </c>
      <c r="M5682" t="s">
        <v>4097</v>
      </c>
      <c r="N5682" t="s">
        <v>4098</v>
      </c>
      <c r="O5682" t="s">
        <v>67</v>
      </c>
      <c r="P5682" t="s">
        <v>109</v>
      </c>
      <c r="Q5682" t="s">
        <v>37</v>
      </c>
      <c r="R5682" t="s">
        <v>36</v>
      </c>
      <c r="S5682" t="s">
        <v>36</v>
      </c>
      <c r="T5682">
        <v>86579.4</v>
      </c>
      <c r="U5682">
        <v>20816.84</v>
      </c>
      <c r="V5682">
        <v>5819.28</v>
      </c>
      <c r="W5682">
        <v>5819.28</v>
      </c>
      <c r="X5682">
        <v>2542.9</v>
      </c>
      <c r="Y5682">
        <v>587.1</v>
      </c>
      <c r="Z5682">
        <v>159.94</v>
      </c>
      <c r="AA5682">
        <v>0</v>
      </c>
      <c r="AB5682">
        <f t="shared" si="264"/>
        <v>7214.95</v>
      </c>
      <c r="AC5682">
        <f t="shared" si="265"/>
        <v>11638.56</v>
      </c>
      <c r="AD5682">
        <f t="shared" si="266"/>
        <v>15872.890000000001</v>
      </c>
    </row>
    <row r="5683" spans="1:30" x14ac:dyDescent="0.3">
      <c r="A5683">
        <v>463028</v>
      </c>
      <c r="B5683" t="s">
        <v>3687</v>
      </c>
      <c r="C5683" t="s">
        <v>28</v>
      </c>
      <c r="D5683">
        <v>7994</v>
      </c>
      <c r="E5683">
        <v>8149</v>
      </c>
      <c r="F5683" t="s">
        <v>3688</v>
      </c>
      <c r="G5683">
        <v>4</v>
      </c>
      <c r="H5683" t="s">
        <v>40</v>
      </c>
      <c r="I5683" t="s">
        <v>96</v>
      </c>
      <c r="J5683">
        <v>456</v>
      </c>
      <c r="K5683" t="s">
        <v>306</v>
      </c>
      <c r="L5683">
        <v>456</v>
      </c>
      <c r="M5683" t="s">
        <v>306</v>
      </c>
      <c r="N5683" t="s">
        <v>307</v>
      </c>
      <c r="O5683" t="s">
        <v>34</v>
      </c>
      <c r="P5683" t="s">
        <v>225</v>
      </c>
      <c r="Q5683" t="s">
        <v>36</v>
      </c>
      <c r="R5683" t="s">
        <v>36</v>
      </c>
      <c r="S5683" t="s">
        <v>36</v>
      </c>
      <c r="T5683">
        <v>232672.02</v>
      </c>
      <c r="U5683">
        <v>140589.35999999999</v>
      </c>
      <c r="V5683">
        <v>0</v>
      </c>
      <c r="W5683">
        <v>0</v>
      </c>
      <c r="X5683">
        <v>13405.12</v>
      </c>
      <c r="Y5683">
        <v>6837.06</v>
      </c>
      <c r="Z5683">
        <v>0</v>
      </c>
      <c r="AA5683">
        <v>0</v>
      </c>
      <c r="AB5683">
        <f t="shared" si="264"/>
        <v>19389.334999999999</v>
      </c>
      <c r="AC5683">
        <f t="shared" si="265"/>
        <v>0</v>
      </c>
      <c r="AD5683">
        <f t="shared" si="266"/>
        <v>42656.537000000004</v>
      </c>
    </row>
    <row r="5684" spans="1:30" x14ac:dyDescent="0.3">
      <c r="A5684">
        <v>903702</v>
      </c>
      <c r="B5684" t="s">
        <v>508</v>
      </c>
      <c r="C5684" t="s">
        <v>28</v>
      </c>
      <c r="D5684">
        <v>7994</v>
      </c>
      <c r="E5684">
        <v>8144</v>
      </c>
      <c r="F5684" t="s">
        <v>117</v>
      </c>
      <c r="G5684">
        <v>5</v>
      </c>
      <c r="H5684" t="s">
        <v>30</v>
      </c>
      <c r="I5684" t="s">
        <v>31</v>
      </c>
      <c r="J5684">
        <v>884</v>
      </c>
      <c r="K5684" t="s">
        <v>484</v>
      </c>
      <c r="L5684">
        <v>884</v>
      </c>
      <c r="M5684" t="s">
        <v>484</v>
      </c>
      <c r="N5684" t="s">
        <v>485</v>
      </c>
      <c r="O5684" t="s">
        <v>34</v>
      </c>
      <c r="P5684" t="s">
        <v>35</v>
      </c>
      <c r="Q5684" t="s">
        <v>36</v>
      </c>
      <c r="R5684" t="s">
        <v>36</v>
      </c>
      <c r="S5684" t="s">
        <v>37</v>
      </c>
      <c r="T5684">
        <v>26824.06</v>
      </c>
      <c r="U5684">
        <v>0</v>
      </c>
      <c r="V5684">
        <v>0</v>
      </c>
      <c r="W5684">
        <v>0</v>
      </c>
      <c r="X5684">
        <v>2247.7199999999998</v>
      </c>
      <c r="Y5684">
        <v>0</v>
      </c>
      <c r="Z5684">
        <v>0</v>
      </c>
      <c r="AA5684">
        <v>0</v>
      </c>
      <c r="AB5684">
        <f t="shared" si="264"/>
        <v>2235.3383333333336</v>
      </c>
      <c r="AC5684">
        <f t="shared" si="265"/>
        <v>0</v>
      </c>
      <c r="AD5684">
        <f t="shared" si="266"/>
        <v>4917.744333333334</v>
      </c>
    </row>
    <row r="5685" spans="1:30" x14ac:dyDescent="0.3">
      <c r="A5685">
        <v>947815</v>
      </c>
      <c r="B5685" t="s">
        <v>1514</v>
      </c>
      <c r="C5685" t="s">
        <v>28</v>
      </c>
      <c r="D5685">
        <v>7994</v>
      </c>
      <c r="E5685">
        <v>8120</v>
      </c>
      <c r="G5685">
        <v>5</v>
      </c>
      <c r="H5685" t="s">
        <v>30</v>
      </c>
      <c r="I5685" t="s">
        <v>31</v>
      </c>
      <c r="J5685">
        <v>2501</v>
      </c>
      <c r="K5685" t="s">
        <v>123</v>
      </c>
      <c r="L5685">
        <v>2501</v>
      </c>
      <c r="M5685" t="s">
        <v>123</v>
      </c>
      <c r="N5685" t="s">
        <v>124</v>
      </c>
      <c r="O5685" t="s">
        <v>34</v>
      </c>
      <c r="P5685" t="s">
        <v>230</v>
      </c>
      <c r="Q5685" t="s">
        <v>36</v>
      </c>
      <c r="R5685" t="s">
        <v>36</v>
      </c>
      <c r="S5685" t="s">
        <v>37</v>
      </c>
      <c r="T5685">
        <v>24288.63</v>
      </c>
      <c r="U5685">
        <v>8711.27</v>
      </c>
      <c r="V5685">
        <v>0</v>
      </c>
      <c r="W5685">
        <v>0</v>
      </c>
      <c r="X5685">
        <v>2157.3200000000002</v>
      </c>
      <c r="Y5685">
        <v>754.67</v>
      </c>
      <c r="Z5685">
        <v>0</v>
      </c>
      <c r="AA5685">
        <v>0</v>
      </c>
      <c r="AB5685">
        <f t="shared" si="264"/>
        <v>2024.0525</v>
      </c>
      <c r="AC5685">
        <f t="shared" si="265"/>
        <v>0</v>
      </c>
      <c r="AD5685">
        <f t="shared" si="266"/>
        <v>4452.9155000000001</v>
      </c>
    </row>
    <row r="5686" spans="1:30" x14ac:dyDescent="0.3">
      <c r="A5686">
        <v>497890</v>
      </c>
      <c r="B5686" t="s">
        <v>544</v>
      </c>
      <c r="C5686" t="s">
        <v>28</v>
      </c>
      <c r="D5686">
        <v>7670</v>
      </c>
      <c r="E5686">
        <v>8155</v>
      </c>
      <c r="F5686" t="s">
        <v>545</v>
      </c>
      <c r="G5686">
        <v>4</v>
      </c>
      <c r="H5686" t="s">
        <v>40</v>
      </c>
      <c r="I5686" t="s">
        <v>31</v>
      </c>
      <c r="J5686">
        <v>40206</v>
      </c>
      <c r="K5686" t="s">
        <v>236</v>
      </c>
      <c r="L5686">
        <v>40205</v>
      </c>
      <c r="M5686" t="s">
        <v>237</v>
      </c>
      <c r="N5686" t="s">
        <v>546</v>
      </c>
      <c r="O5686" t="s">
        <v>34</v>
      </c>
      <c r="P5686" t="s">
        <v>2602</v>
      </c>
      <c r="Q5686" t="s">
        <v>36</v>
      </c>
      <c r="R5686" t="s">
        <v>36</v>
      </c>
      <c r="S5686" t="s">
        <v>36</v>
      </c>
      <c r="T5686">
        <v>73376.570000000007</v>
      </c>
      <c r="U5686">
        <v>0</v>
      </c>
      <c r="V5686">
        <v>0</v>
      </c>
      <c r="W5686">
        <v>0</v>
      </c>
      <c r="X5686">
        <v>3101.03</v>
      </c>
      <c r="Y5686">
        <v>0</v>
      </c>
      <c r="Z5686">
        <v>0</v>
      </c>
      <c r="AA5686">
        <v>0</v>
      </c>
      <c r="AB5686">
        <f t="shared" si="264"/>
        <v>6114.7141666666676</v>
      </c>
      <c r="AC5686">
        <f t="shared" si="265"/>
        <v>0</v>
      </c>
      <c r="AD5686">
        <f t="shared" si="266"/>
        <v>13452.37116666667</v>
      </c>
    </row>
    <row r="5687" spans="1:30" x14ac:dyDescent="0.3">
      <c r="A5687">
        <v>638527</v>
      </c>
      <c r="B5687" t="s">
        <v>752</v>
      </c>
      <c r="C5687" t="s">
        <v>28</v>
      </c>
      <c r="D5687">
        <v>7003</v>
      </c>
      <c r="E5687">
        <v>8148</v>
      </c>
      <c r="F5687" t="s">
        <v>753</v>
      </c>
      <c r="G5687">
        <v>4</v>
      </c>
      <c r="H5687" t="s">
        <v>40</v>
      </c>
      <c r="I5687" t="s">
        <v>31</v>
      </c>
      <c r="J5687">
        <v>40461</v>
      </c>
      <c r="K5687" t="s">
        <v>41</v>
      </c>
      <c r="L5687">
        <v>40461</v>
      </c>
      <c r="M5687" t="s">
        <v>41</v>
      </c>
      <c r="N5687" t="s">
        <v>318</v>
      </c>
      <c r="O5687" t="s">
        <v>43</v>
      </c>
      <c r="P5687" t="s">
        <v>1407</v>
      </c>
      <c r="Q5687" t="s">
        <v>36</v>
      </c>
      <c r="R5687" t="s">
        <v>36</v>
      </c>
      <c r="S5687" t="s">
        <v>36</v>
      </c>
      <c r="T5687">
        <v>64286.46</v>
      </c>
      <c r="U5687">
        <v>18295.080000000002</v>
      </c>
      <c r="V5687">
        <v>0</v>
      </c>
      <c r="W5687">
        <v>0</v>
      </c>
      <c r="X5687">
        <v>1904.41</v>
      </c>
      <c r="Y5687">
        <v>551.53</v>
      </c>
      <c r="Z5687">
        <v>0</v>
      </c>
      <c r="AA5687">
        <v>0</v>
      </c>
      <c r="AB5687">
        <f t="shared" si="264"/>
        <v>5357.2049999999999</v>
      </c>
      <c r="AC5687">
        <f t="shared" si="265"/>
        <v>0</v>
      </c>
      <c r="AD5687">
        <f t="shared" si="266"/>
        <v>11785.851000000001</v>
      </c>
    </row>
    <row r="5688" spans="1:30" x14ac:dyDescent="0.3">
      <c r="A5688">
        <v>857245</v>
      </c>
      <c r="B5688" t="s">
        <v>582</v>
      </c>
      <c r="C5688" t="s">
        <v>28</v>
      </c>
      <c r="D5688">
        <v>7003</v>
      </c>
      <c r="E5688">
        <v>8148</v>
      </c>
      <c r="F5688" t="s">
        <v>583</v>
      </c>
      <c r="G5688">
        <v>4</v>
      </c>
      <c r="H5688" t="s">
        <v>40</v>
      </c>
      <c r="I5688" t="s">
        <v>31</v>
      </c>
      <c r="J5688">
        <v>40461</v>
      </c>
      <c r="K5688" t="s">
        <v>41</v>
      </c>
      <c r="L5688">
        <v>40461</v>
      </c>
      <c r="M5688" t="s">
        <v>41</v>
      </c>
      <c r="N5688" t="s">
        <v>584</v>
      </c>
      <c r="O5688" t="s">
        <v>43</v>
      </c>
      <c r="P5688" t="s">
        <v>653</v>
      </c>
      <c r="Q5688" t="s">
        <v>36</v>
      </c>
      <c r="R5688" t="s">
        <v>36</v>
      </c>
      <c r="S5688" t="s">
        <v>36</v>
      </c>
      <c r="T5688">
        <v>41184</v>
      </c>
      <c r="U5688">
        <v>0</v>
      </c>
      <c r="V5688">
        <v>0</v>
      </c>
      <c r="W5688">
        <v>0</v>
      </c>
      <c r="X5688">
        <v>1063.8699999999999</v>
      </c>
      <c r="Y5688">
        <v>0</v>
      </c>
      <c r="Z5688">
        <v>0</v>
      </c>
      <c r="AA5688">
        <v>0</v>
      </c>
      <c r="AB5688">
        <f t="shared" si="264"/>
        <v>3432</v>
      </c>
      <c r="AC5688">
        <f t="shared" si="265"/>
        <v>0</v>
      </c>
      <c r="AD5688">
        <f t="shared" si="266"/>
        <v>7550.4000000000005</v>
      </c>
    </row>
    <row r="5689" spans="1:30" x14ac:dyDescent="0.3">
      <c r="A5689">
        <v>236860</v>
      </c>
      <c r="B5689" t="s">
        <v>4099</v>
      </c>
      <c r="C5689" t="s">
        <v>28</v>
      </c>
      <c r="D5689">
        <v>7001</v>
      </c>
      <c r="E5689">
        <v>8149</v>
      </c>
      <c r="F5689" t="s">
        <v>4100</v>
      </c>
      <c r="G5689">
        <v>2</v>
      </c>
      <c r="H5689" t="s">
        <v>71</v>
      </c>
      <c r="I5689" t="s">
        <v>96</v>
      </c>
      <c r="J5689">
        <v>40535</v>
      </c>
      <c r="K5689" t="s">
        <v>504</v>
      </c>
      <c r="L5689">
        <v>40535</v>
      </c>
      <c r="M5689" t="s">
        <v>504</v>
      </c>
      <c r="N5689">
        <v>0</v>
      </c>
      <c r="O5689" t="s">
        <v>67</v>
      </c>
      <c r="P5689" t="s">
        <v>767</v>
      </c>
      <c r="Q5689" t="s">
        <v>37</v>
      </c>
      <c r="R5689" t="s">
        <v>36</v>
      </c>
      <c r="S5689" t="s">
        <v>36</v>
      </c>
      <c r="T5689">
        <v>443000</v>
      </c>
      <c r="U5689">
        <v>185400</v>
      </c>
      <c r="V5689">
        <v>0</v>
      </c>
      <c r="W5689">
        <v>0</v>
      </c>
      <c r="X5689">
        <v>7557.74</v>
      </c>
      <c r="Y5689">
        <v>3187.53</v>
      </c>
      <c r="Z5689">
        <v>0</v>
      </c>
      <c r="AA5689">
        <v>0</v>
      </c>
      <c r="AB5689">
        <f t="shared" si="264"/>
        <v>36916.666666666664</v>
      </c>
      <c r="AC5689">
        <f t="shared" si="265"/>
        <v>0</v>
      </c>
      <c r="AD5689">
        <f t="shared" si="266"/>
        <v>81216.666666666672</v>
      </c>
    </row>
    <row r="5690" spans="1:30" x14ac:dyDescent="0.3">
      <c r="A5690">
        <v>931349</v>
      </c>
      <c r="B5690" t="s">
        <v>4101</v>
      </c>
      <c r="C5690" t="s">
        <v>28</v>
      </c>
      <c r="D5690">
        <v>7001</v>
      </c>
      <c r="E5690">
        <v>8149</v>
      </c>
      <c r="F5690" t="s">
        <v>4102</v>
      </c>
      <c r="G5690">
        <v>2</v>
      </c>
      <c r="H5690" t="s">
        <v>71</v>
      </c>
      <c r="I5690" t="s">
        <v>96</v>
      </c>
      <c r="J5690">
        <v>72847</v>
      </c>
      <c r="K5690" t="s">
        <v>186</v>
      </c>
      <c r="L5690">
        <v>72847</v>
      </c>
      <c r="M5690" t="s">
        <v>186</v>
      </c>
      <c r="N5690">
        <v>0</v>
      </c>
      <c r="O5690" t="s">
        <v>67</v>
      </c>
      <c r="P5690" t="s">
        <v>109</v>
      </c>
      <c r="Q5690" t="s">
        <v>37</v>
      </c>
      <c r="R5690" t="s">
        <v>36</v>
      </c>
      <c r="S5690" t="s">
        <v>36</v>
      </c>
      <c r="T5690">
        <v>5528.34</v>
      </c>
      <c r="U5690">
        <v>0</v>
      </c>
      <c r="V5690">
        <v>0</v>
      </c>
      <c r="W5690">
        <v>0</v>
      </c>
      <c r="X5690">
        <v>155.4</v>
      </c>
      <c r="Y5690">
        <v>0</v>
      </c>
      <c r="Z5690">
        <v>0</v>
      </c>
      <c r="AA5690">
        <v>0</v>
      </c>
      <c r="AB5690">
        <f t="shared" si="264"/>
        <v>460.69499999999999</v>
      </c>
      <c r="AC5690">
        <f t="shared" si="265"/>
        <v>0</v>
      </c>
      <c r="AD5690">
        <f t="shared" si="266"/>
        <v>1013.5290000000001</v>
      </c>
    </row>
    <row r="5691" spans="1:30" x14ac:dyDescent="0.3">
      <c r="A5691">
        <v>458677</v>
      </c>
      <c r="B5691" t="s">
        <v>894</v>
      </c>
      <c r="C5691" t="s">
        <v>28</v>
      </c>
      <c r="D5691">
        <v>7992</v>
      </c>
      <c r="E5691">
        <v>8149</v>
      </c>
      <c r="F5691" t="s">
        <v>895</v>
      </c>
      <c r="G5691">
        <v>4</v>
      </c>
      <c r="H5691" t="s">
        <v>40</v>
      </c>
      <c r="I5691" t="s">
        <v>96</v>
      </c>
      <c r="J5691">
        <v>2133</v>
      </c>
      <c r="K5691" t="s">
        <v>132</v>
      </c>
      <c r="L5691">
        <v>2133</v>
      </c>
      <c r="M5691" t="s">
        <v>132</v>
      </c>
      <c r="N5691" t="s">
        <v>133</v>
      </c>
      <c r="O5691" t="s">
        <v>67</v>
      </c>
      <c r="P5691" t="s">
        <v>1585</v>
      </c>
      <c r="Q5691" t="s">
        <v>36</v>
      </c>
      <c r="R5691" t="s">
        <v>36</v>
      </c>
      <c r="S5691" t="s">
        <v>36</v>
      </c>
      <c r="T5691">
        <v>653805.92000000004</v>
      </c>
      <c r="U5691">
        <v>58553.04</v>
      </c>
      <c r="V5691">
        <v>0</v>
      </c>
      <c r="W5691">
        <v>0</v>
      </c>
      <c r="X5691">
        <v>48123.040000000001</v>
      </c>
      <c r="Y5691">
        <v>3961.96</v>
      </c>
      <c r="Z5691">
        <v>0</v>
      </c>
      <c r="AA5691">
        <v>0</v>
      </c>
      <c r="AB5691">
        <f t="shared" si="264"/>
        <v>54483.826666666668</v>
      </c>
      <c r="AC5691">
        <f t="shared" si="265"/>
        <v>0</v>
      </c>
      <c r="AD5691">
        <f t="shared" si="266"/>
        <v>119864.41866666668</v>
      </c>
    </row>
    <row r="5692" spans="1:30" x14ac:dyDescent="0.3">
      <c r="A5692">
        <v>755966</v>
      </c>
      <c r="B5692" t="s">
        <v>2357</v>
      </c>
      <c r="C5692" t="s">
        <v>28</v>
      </c>
      <c r="D5692">
        <v>7001</v>
      </c>
      <c r="E5692">
        <v>8155</v>
      </c>
      <c r="F5692" t="s">
        <v>253</v>
      </c>
      <c r="G5692">
        <v>5</v>
      </c>
      <c r="H5692" t="s">
        <v>30</v>
      </c>
      <c r="I5692" t="s">
        <v>31</v>
      </c>
      <c r="J5692">
        <v>1694</v>
      </c>
      <c r="K5692" t="s">
        <v>679</v>
      </c>
      <c r="L5692">
        <v>1694</v>
      </c>
      <c r="M5692" t="s">
        <v>679</v>
      </c>
      <c r="N5692" t="s">
        <v>680</v>
      </c>
      <c r="O5692" t="s">
        <v>67</v>
      </c>
      <c r="P5692" t="s">
        <v>2245</v>
      </c>
      <c r="Q5692" t="s">
        <v>36</v>
      </c>
      <c r="R5692" t="s">
        <v>36</v>
      </c>
      <c r="S5692" t="s">
        <v>37</v>
      </c>
      <c r="T5692">
        <v>32691.24</v>
      </c>
      <c r="U5692">
        <v>0</v>
      </c>
      <c r="V5692">
        <v>0</v>
      </c>
      <c r="W5692">
        <v>5665.37</v>
      </c>
      <c r="X5692">
        <v>1012.64</v>
      </c>
      <c r="Y5692">
        <v>0</v>
      </c>
      <c r="Z5692">
        <v>0</v>
      </c>
      <c r="AA5692">
        <v>217.9</v>
      </c>
      <c r="AB5692">
        <f t="shared" si="264"/>
        <v>2724.27</v>
      </c>
      <c r="AC5692">
        <f t="shared" si="265"/>
        <v>5665.37</v>
      </c>
      <c r="AD5692">
        <f t="shared" si="266"/>
        <v>5993.3940000000002</v>
      </c>
    </row>
    <row r="5693" spans="1:30" x14ac:dyDescent="0.3">
      <c r="A5693">
        <v>647428</v>
      </c>
      <c r="B5693" t="s">
        <v>4103</v>
      </c>
      <c r="C5693" t="s">
        <v>28</v>
      </c>
      <c r="D5693">
        <v>7992</v>
      </c>
      <c r="E5693">
        <v>8149</v>
      </c>
      <c r="F5693" t="s">
        <v>1418</v>
      </c>
      <c r="G5693">
        <v>2</v>
      </c>
      <c r="H5693" t="s">
        <v>71</v>
      </c>
      <c r="I5693" t="s">
        <v>96</v>
      </c>
      <c r="J5693">
        <v>2133</v>
      </c>
      <c r="K5693" t="s">
        <v>132</v>
      </c>
      <c r="L5693">
        <v>2133</v>
      </c>
      <c r="M5693" t="s">
        <v>132</v>
      </c>
      <c r="N5693">
        <v>0</v>
      </c>
      <c r="O5693" t="s">
        <v>67</v>
      </c>
      <c r="P5693" t="s">
        <v>767</v>
      </c>
      <c r="Q5693" t="s">
        <v>37</v>
      </c>
      <c r="R5693" t="s">
        <v>36</v>
      </c>
      <c r="S5693" t="s">
        <v>36</v>
      </c>
      <c r="T5693">
        <v>201300</v>
      </c>
      <c r="U5693">
        <v>51500</v>
      </c>
      <c r="V5693">
        <v>0</v>
      </c>
      <c r="W5693">
        <v>0</v>
      </c>
      <c r="X5693">
        <v>3760.85</v>
      </c>
      <c r="Y5693">
        <v>721.85</v>
      </c>
      <c r="Z5693">
        <v>0</v>
      </c>
      <c r="AA5693">
        <v>0</v>
      </c>
      <c r="AB5693">
        <f t="shared" si="264"/>
        <v>16775</v>
      </c>
      <c r="AC5693">
        <f t="shared" si="265"/>
        <v>0</v>
      </c>
      <c r="AD5693">
        <f t="shared" si="266"/>
        <v>36905</v>
      </c>
    </row>
    <row r="5694" spans="1:30" x14ac:dyDescent="0.3">
      <c r="A5694">
        <v>733443</v>
      </c>
      <c r="B5694" t="s">
        <v>965</v>
      </c>
      <c r="C5694" t="s">
        <v>28</v>
      </c>
      <c r="D5694">
        <v>7994</v>
      </c>
      <c r="E5694">
        <v>8149</v>
      </c>
      <c r="F5694" t="s">
        <v>966</v>
      </c>
      <c r="G5694">
        <v>4</v>
      </c>
      <c r="H5694" t="s">
        <v>40</v>
      </c>
      <c r="I5694" t="s">
        <v>96</v>
      </c>
      <c r="J5694">
        <v>72859</v>
      </c>
      <c r="K5694" t="s">
        <v>274</v>
      </c>
      <c r="L5694">
        <v>72859</v>
      </c>
      <c r="M5694" t="s">
        <v>274</v>
      </c>
      <c r="N5694" t="s">
        <v>275</v>
      </c>
      <c r="O5694" t="s">
        <v>34</v>
      </c>
      <c r="P5694" t="s">
        <v>4104</v>
      </c>
      <c r="Q5694" t="s">
        <v>36</v>
      </c>
      <c r="R5694" t="s">
        <v>37</v>
      </c>
      <c r="S5694" t="s">
        <v>36</v>
      </c>
      <c r="T5694">
        <v>0</v>
      </c>
      <c r="U5694">
        <v>0</v>
      </c>
      <c r="V5694">
        <v>0</v>
      </c>
      <c r="W5694">
        <v>66513.36</v>
      </c>
      <c r="X5694">
        <v>0</v>
      </c>
      <c r="Y5694">
        <v>0</v>
      </c>
      <c r="Z5694">
        <v>0</v>
      </c>
      <c r="AA5694">
        <v>2558.1999999999998</v>
      </c>
      <c r="AB5694">
        <f t="shared" si="264"/>
        <v>0</v>
      </c>
      <c r="AC5694">
        <f t="shared" si="265"/>
        <v>66513.36</v>
      </c>
      <c r="AD5694">
        <f t="shared" si="266"/>
        <v>0</v>
      </c>
    </row>
    <row r="5695" spans="1:30" x14ac:dyDescent="0.3">
      <c r="A5695">
        <v>28004</v>
      </c>
      <c r="B5695" t="s">
        <v>4105</v>
      </c>
      <c r="C5695" t="s">
        <v>28</v>
      </c>
      <c r="D5695">
        <v>7001</v>
      </c>
      <c r="E5695">
        <v>8195</v>
      </c>
      <c r="F5695" t="s">
        <v>1923</v>
      </c>
      <c r="G5695">
        <v>5</v>
      </c>
      <c r="H5695" t="s">
        <v>30</v>
      </c>
      <c r="I5695" t="s">
        <v>31</v>
      </c>
      <c r="J5695">
        <v>569</v>
      </c>
      <c r="K5695" t="s">
        <v>240</v>
      </c>
      <c r="L5695">
        <v>569</v>
      </c>
      <c r="M5695" t="s">
        <v>240</v>
      </c>
      <c r="N5695" t="s">
        <v>241</v>
      </c>
      <c r="O5695" t="s">
        <v>67</v>
      </c>
      <c r="P5695" t="s">
        <v>263</v>
      </c>
      <c r="Q5695" t="s">
        <v>36</v>
      </c>
      <c r="R5695" t="s">
        <v>36</v>
      </c>
      <c r="S5695" t="s">
        <v>37</v>
      </c>
      <c r="T5695">
        <v>40557.32</v>
      </c>
      <c r="U5695">
        <v>9960.5400000000009</v>
      </c>
      <c r="V5695">
        <v>0</v>
      </c>
      <c r="W5695">
        <v>0</v>
      </c>
      <c r="X5695">
        <v>3482.33</v>
      </c>
      <c r="Y5695">
        <v>810.88</v>
      </c>
      <c r="Z5695">
        <v>0</v>
      </c>
      <c r="AA5695">
        <v>0</v>
      </c>
      <c r="AB5695">
        <f t="shared" si="264"/>
        <v>3379.7766666666666</v>
      </c>
      <c r="AC5695">
        <f t="shared" si="265"/>
        <v>0</v>
      </c>
      <c r="AD5695">
        <f t="shared" si="266"/>
        <v>7435.5086666666675</v>
      </c>
    </row>
    <row r="5696" spans="1:30" x14ac:dyDescent="0.3">
      <c r="A5696">
        <v>40422</v>
      </c>
      <c r="B5696" t="s">
        <v>520</v>
      </c>
      <c r="C5696" t="s">
        <v>28</v>
      </c>
      <c r="D5696">
        <v>7992</v>
      </c>
      <c r="E5696">
        <v>8155</v>
      </c>
      <c r="F5696" t="s">
        <v>59</v>
      </c>
      <c r="G5696">
        <v>5</v>
      </c>
      <c r="H5696" t="s">
        <v>30</v>
      </c>
      <c r="I5696" t="s">
        <v>31</v>
      </c>
      <c r="J5696">
        <v>40552</v>
      </c>
      <c r="K5696" t="s">
        <v>521</v>
      </c>
      <c r="L5696">
        <v>40552</v>
      </c>
      <c r="M5696" t="s">
        <v>521</v>
      </c>
      <c r="N5696" t="s">
        <v>182</v>
      </c>
      <c r="O5696" t="s">
        <v>67</v>
      </c>
      <c r="P5696" t="s">
        <v>353</v>
      </c>
      <c r="Q5696" t="s">
        <v>36</v>
      </c>
      <c r="R5696" t="s">
        <v>36</v>
      </c>
      <c r="S5696" t="s">
        <v>37</v>
      </c>
      <c r="T5696">
        <v>143533.73000000001</v>
      </c>
      <c r="U5696">
        <v>16859.580000000002</v>
      </c>
      <c r="V5696">
        <v>18008.939999999999</v>
      </c>
      <c r="W5696">
        <v>0</v>
      </c>
      <c r="X5696">
        <v>13136.09</v>
      </c>
      <c r="Y5696">
        <v>1460.37</v>
      </c>
      <c r="Z5696">
        <v>1818.06</v>
      </c>
      <c r="AA5696">
        <v>0</v>
      </c>
      <c r="AB5696">
        <f t="shared" si="264"/>
        <v>11961.144166666667</v>
      </c>
      <c r="AC5696">
        <f t="shared" si="265"/>
        <v>18008.939999999999</v>
      </c>
      <c r="AD5696">
        <f t="shared" si="266"/>
        <v>26314.517166666668</v>
      </c>
    </row>
    <row r="5697" spans="1:30" x14ac:dyDescent="0.3">
      <c r="A5697">
        <v>442984</v>
      </c>
      <c r="B5697" t="s">
        <v>69</v>
      </c>
      <c r="C5697" t="s">
        <v>28</v>
      </c>
      <c r="D5697">
        <v>7003</v>
      </c>
      <c r="E5697">
        <v>8148</v>
      </c>
      <c r="F5697" t="s">
        <v>70</v>
      </c>
      <c r="G5697">
        <v>2</v>
      </c>
      <c r="H5697" t="s">
        <v>71</v>
      </c>
      <c r="I5697" t="s">
        <v>31</v>
      </c>
      <c r="J5697">
        <v>40461</v>
      </c>
      <c r="K5697" t="s">
        <v>41</v>
      </c>
      <c r="L5697">
        <v>40461</v>
      </c>
      <c r="M5697" t="s">
        <v>41</v>
      </c>
      <c r="N5697">
        <v>0</v>
      </c>
      <c r="O5697" t="s">
        <v>43</v>
      </c>
      <c r="P5697" t="s">
        <v>1691</v>
      </c>
      <c r="Q5697" t="s">
        <v>36</v>
      </c>
      <c r="R5697" t="s">
        <v>36</v>
      </c>
      <c r="S5697" t="s">
        <v>36</v>
      </c>
      <c r="T5697">
        <v>260766</v>
      </c>
      <c r="U5697">
        <v>57948</v>
      </c>
      <c r="V5697">
        <v>0</v>
      </c>
      <c r="W5697">
        <v>0</v>
      </c>
      <c r="X5697">
        <v>7630.97</v>
      </c>
      <c r="Y5697">
        <v>1814.49</v>
      </c>
      <c r="Z5697">
        <v>0</v>
      </c>
      <c r="AA5697">
        <v>0</v>
      </c>
      <c r="AB5697">
        <f t="shared" si="264"/>
        <v>21730.5</v>
      </c>
      <c r="AC5697">
        <f t="shared" si="265"/>
        <v>0</v>
      </c>
      <c r="AD5697">
        <f t="shared" si="266"/>
        <v>47807.100000000006</v>
      </c>
    </row>
    <row r="5698" spans="1:30" x14ac:dyDescent="0.3">
      <c r="A5698">
        <v>192701</v>
      </c>
      <c r="B5698" t="s">
        <v>4106</v>
      </c>
      <c r="C5698" t="s">
        <v>28</v>
      </c>
      <c r="D5698">
        <v>7989</v>
      </c>
      <c r="E5698">
        <v>8149</v>
      </c>
      <c r="F5698" t="s">
        <v>4107</v>
      </c>
      <c r="G5698">
        <v>2</v>
      </c>
      <c r="H5698" t="s">
        <v>71</v>
      </c>
      <c r="I5698" t="s">
        <v>75</v>
      </c>
      <c r="J5698">
        <v>35000</v>
      </c>
      <c r="K5698" t="s">
        <v>76</v>
      </c>
      <c r="L5698">
        <v>35000</v>
      </c>
      <c r="M5698" t="s">
        <v>76</v>
      </c>
      <c r="N5698">
        <v>0</v>
      </c>
      <c r="O5698" t="s">
        <v>43</v>
      </c>
      <c r="P5698" t="s">
        <v>77</v>
      </c>
      <c r="Q5698" t="s">
        <v>37</v>
      </c>
      <c r="R5698" t="s">
        <v>36</v>
      </c>
      <c r="S5698" t="s">
        <v>36</v>
      </c>
      <c r="T5698">
        <v>1375.56</v>
      </c>
      <c r="U5698">
        <v>0</v>
      </c>
      <c r="V5698">
        <v>0</v>
      </c>
      <c r="W5698">
        <v>0</v>
      </c>
      <c r="X5698">
        <v>39.770000000000003</v>
      </c>
      <c r="Y5698">
        <v>0</v>
      </c>
      <c r="Z5698">
        <v>0</v>
      </c>
      <c r="AA5698">
        <v>0</v>
      </c>
      <c r="AB5698">
        <f t="shared" si="264"/>
        <v>114.63</v>
      </c>
      <c r="AC5698">
        <f t="shared" si="265"/>
        <v>0</v>
      </c>
      <c r="AD5698">
        <f t="shared" si="266"/>
        <v>252.18600000000001</v>
      </c>
    </row>
    <row r="5699" spans="1:30" x14ac:dyDescent="0.3">
      <c r="A5699">
        <v>926748</v>
      </c>
      <c r="B5699" t="s">
        <v>3339</v>
      </c>
      <c r="C5699" t="s">
        <v>28</v>
      </c>
      <c r="D5699">
        <v>7992</v>
      </c>
      <c r="E5699">
        <v>8165</v>
      </c>
      <c r="F5699" t="s">
        <v>29</v>
      </c>
      <c r="G5699">
        <v>5</v>
      </c>
      <c r="H5699" t="s">
        <v>30</v>
      </c>
      <c r="I5699" t="s">
        <v>31</v>
      </c>
      <c r="J5699">
        <v>1607</v>
      </c>
      <c r="K5699" t="s">
        <v>537</v>
      </c>
      <c r="L5699">
        <v>1607</v>
      </c>
      <c r="M5699" t="s">
        <v>537</v>
      </c>
      <c r="N5699" t="s">
        <v>612</v>
      </c>
      <c r="O5699" t="s">
        <v>67</v>
      </c>
      <c r="P5699" t="s">
        <v>657</v>
      </c>
      <c r="Q5699" t="s">
        <v>36</v>
      </c>
      <c r="R5699" t="s">
        <v>36</v>
      </c>
      <c r="S5699" t="s">
        <v>37</v>
      </c>
      <c r="T5699">
        <v>10009.59</v>
      </c>
      <c r="U5699">
        <v>0</v>
      </c>
      <c r="V5699">
        <v>0</v>
      </c>
      <c r="W5699">
        <v>0</v>
      </c>
      <c r="X5699">
        <v>819.55</v>
      </c>
      <c r="Y5699">
        <v>0</v>
      </c>
      <c r="Z5699">
        <v>0</v>
      </c>
      <c r="AA5699">
        <v>0</v>
      </c>
      <c r="AB5699">
        <f t="shared" ref="AB5699:AB5762" si="267">T5699/12</f>
        <v>834.13250000000005</v>
      </c>
      <c r="AC5699">
        <f t="shared" ref="AC5699:AC5762" si="268">SUM(V5699:W5699)</f>
        <v>0</v>
      </c>
      <c r="AD5699">
        <f t="shared" ref="AD5699:AD5762" si="269">AB5699*2*1.1</f>
        <v>1835.0915000000002</v>
      </c>
    </row>
    <row r="5700" spans="1:30" x14ac:dyDescent="0.3">
      <c r="A5700">
        <v>963465</v>
      </c>
      <c r="B5700" t="s">
        <v>428</v>
      </c>
      <c r="C5700" t="s">
        <v>28</v>
      </c>
      <c r="D5700">
        <v>7994</v>
      </c>
      <c r="E5700">
        <v>8155</v>
      </c>
      <c r="F5700" t="s">
        <v>59</v>
      </c>
      <c r="G5700">
        <v>5</v>
      </c>
      <c r="H5700" t="s">
        <v>30</v>
      </c>
      <c r="I5700" t="s">
        <v>31</v>
      </c>
      <c r="J5700">
        <v>40019</v>
      </c>
      <c r="K5700" t="s">
        <v>200</v>
      </c>
      <c r="L5700">
        <v>40018</v>
      </c>
      <c r="M5700" t="s">
        <v>200</v>
      </c>
      <c r="N5700" t="s">
        <v>201</v>
      </c>
      <c r="O5700" t="s">
        <v>34</v>
      </c>
      <c r="P5700" t="s">
        <v>82</v>
      </c>
      <c r="Q5700" t="s">
        <v>36</v>
      </c>
      <c r="R5700" t="s">
        <v>36</v>
      </c>
      <c r="S5700" t="s">
        <v>37</v>
      </c>
      <c r="T5700">
        <v>2883.37</v>
      </c>
      <c r="U5700">
        <v>0</v>
      </c>
      <c r="V5700">
        <v>0</v>
      </c>
      <c r="W5700">
        <v>0</v>
      </c>
      <c r="X5700">
        <v>122.29</v>
      </c>
      <c r="Y5700">
        <v>0</v>
      </c>
      <c r="Z5700">
        <v>0</v>
      </c>
      <c r="AA5700">
        <v>0</v>
      </c>
      <c r="AB5700">
        <f t="shared" si="267"/>
        <v>240.28083333333333</v>
      </c>
      <c r="AC5700">
        <f t="shared" si="268"/>
        <v>0</v>
      </c>
      <c r="AD5700">
        <f t="shared" si="269"/>
        <v>528.61783333333335</v>
      </c>
    </row>
    <row r="5701" spans="1:30" x14ac:dyDescent="0.3">
      <c r="A5701">
        <v>747110</v>
      </c>
      <c r="B5701" t="s">
        <v>4108</v>
      </c>
      <c r="C5701" t="s">
        <v>28</v>
      </c>
      <c r="D5701">
        <v>7992</v>
      </c>
      <c r="E5701">
        <v>8145</v>
      </c>
      <c r="F5701" t="s">
        <v>4109</v>
      </c>
      <c r="G5701">
        <v>5</v>
      </c>
      <c r="H5701" t="s">
        <v>30</v>
      </c>
      <c r="I5701" t="s">
        <v>31</v>
      </c>
      <c r="J5701">
        <v>362</v>
      </c>
      <c r="K5701" t="s">
        <v>960</v>
      </c>
      <c r="L5701">
        <v>362</v>
      </c>
      <c r="M5701" t="s">
        <v>960</v>
      </c>
      <c r="N5701" t="s">
        <v>961</v>
      </c>
      <c r="O5701" t="s">
        <v>67</v>
      </c>
      <c r="P5701" t="s">
        <v>87</v>
      </c>
      <c r="Q5701" t="s">
        <v>36</v>
      </c>
      <c r="R5701" t="s">
        <v>36</v>
      </c>
      <c r="S5701" t="s">
        <v>37</v>
      </c>
      <c r="T5701">
        <v>117.69</v>
      </c>
      <c r="U5701">
        <v>117.69</v>
      </c>
      <c r="V5701">
        <v>0</v>
      </c>
      <c r="W5701">
        <v>0</v>
      </c>
      <c r="X5701">
        <v>16.98</v>
      </c>
      <c r="Y5701">
        <v>16.98</v>
      </c>
      <c r="Z5701">
        <v>0</v>
      </c>
      <c r="AA5701">
        <v>0</v>
      </c>
      <c r="AB5701">
        <f t="shared" si="267"/>
        <v>9.8074999999999992</v>
      </c>
      <c r="AC5701">
        <f t="shared" si="268"/>
        <v>0</v>
      </c>
      <c r="AD5701">
        <f t="shared" si="269"/>
        <v>21.576499999999999</v>
      </c>
    </row>
    <row r="5702" spans="1:30" x14ac:dyDescent="0.3">
      <c r="A5702">
        <v>462385</v>
      </c>
      <c r="B5702" t="s">
        <v>873</v>
      </c>
      <c r="C5702" t="s">
        <v>28</v>
      </c>
      <c r="D5702">
        <v>7992</v>
      </c>
      <c r="E5702">
        <v>8163</v>
      </c>
      <c r="F5702" t="s">
        <v>50</v>
      </c>
      <c r="G5702">
        <v>5</v>
      </c>
      <c r="H5702" t="s">
        <v>30</v>
      </c>
      <c r="I5702" t="s">
        <v>31</v>
      </c>
      <c r="J5702">
        <v>542</v>
      </c>
      <c r="K5702" t="s">
        <v>155</v>
      </c>
      <c r="L5702">
        <v>542</v>
      </c>
      <c r="M5702" t="s">
        <v>155</v>
      </c>
      <c r="N5702" t="s">
        <v>156</v>
      </c>
      <c r="O5702" t="s">
        <v>67</v>
      </c>
      <c r="P5702" t="s">
        <v>896</v>
      </c>
      <c r="Q5702" t="s">
        <v>36</v>
      </c>
      <c r="R5702" t="s">
        <v>36</v>
      </c>
      <c r="S5702" t="s">
        <v>37</v>
      </c>
      <c r="T5702">
        <v>46748</v>
      </c>
      <c r="U5702">
        <v>0</v>
      </c>
      <c r="V5702">
        <v>0</v>
      </c>
      <c r="W5702">
        <v>0</v>
      </c>
      <c r="X5702">
        <v>3825.34</v>
      </c>
      <c r="Y5702">
        <v>0</v>
      </c>
      <c r="Z5702">
        <v>0</v>
      </c>
      <c r="AA5702">
        <v>0</v>
      </c>
      <c r="AB5702">
        <f t="shared" si="267"/>
        <v>3895.6666666666665</v>
      </c>
      <c r="AC5702">
        <f t="shared" si="268"/>
        <v>0</v>
      </c>
      <c r="AD5702">
        <f t="shared" si="269"/>
        <v>8570.4666666666672</v>
      </c>
    </row>
    <row r="5703" spans="1:30" x14ac:dyDescent="0.3">
      <c r="A5703">
        <v>963425</v>
      </c>
      <c r="B5703" t="s">
        <v>746</v>
      </c>
      <c r="C5703" t="s">
        <v>28</v>
      </c>
      <c r="D5703">
        <v>7994</v>
      </c>
      <c r="E5703">
        <v>8155</v>
      </c>
      <c r="F5703" t="s">
        <v>253</v>
      </c>
      <c r="G5703">
        <v>5</v>
      </c>
      <c r="H5703" t="s">
        <v>30</v>
      </c>
      <c r="I5703" t="s">
        <v>31</v>
      </c>
      <c r="J5703">
        <v>40019</v>
      </c>
      <c r="K5703" t="s">
        <v>200</v>
      </c>
      <c r="L5703">
        <v>40018</v>
      </c>
      <c r="M5703" t="s">
        <v>200</v>
      </c>
      <c r="N5703" t="s">
        <v>201</v>
      </c>
      <c r="O5703" t="s">
        <v>34</v>
      </c>
      <c r="P5703" t="s">
        <v>435</v>
      </c>
      <c r="Q5703" t="s">
        <v>36</v>
      </c>
      <c r="R5703" t="s">
        <v>36</v>
      </c>
      <c r="S5703" t="s">
        <v>37</v>
      </c>
      <c r="T5703">
        <v>131902.68</v>
      </c>
      <c r="U5703">
        <v>25724.28</v>
      </c>
      <c r="V5703">
        <v>0</v>
      </c>
      <c r="W5703">
        <v>0</v>
      </c>
      <c r="X5703">
        <v>2107.42</v>
      </c>
      <c r="Y5703">
        <v>426.42</v>
      </c>
      <c r="Z5703">
        <v>0</v>
      </c>
      <c r="AA5703">
        <v>0</v>
      </c>
      <c r="AB5703">
        <f t="shared" si="267"/>
        <v>10991.89</v>
      </c>
      <c r="AC5703">
        <f t="shared" si="268"/>
        <v>0</v>
      </c>
      <c r="AD5703">
        <f t="shared" si="269"/>
        <v>24182.157999999999</v>
      </c>
    </row>
    <row r="5704" spans="1:30" x14ac:dyDescent="0.3">
      <c r="A5704">
        <v>409522</v>
      </c>
      <c r="B5704" t="s">
        <v>560</v>
      </c>
      <c r="C5704" t="s">
        <v>28</v>
      </c>
      <c r="D5704">
        <v>7001</v>
      </c>
      <c r="E5704">
        <v>8149</v>
      </c>
      <c r="F5704" t="s">
        <v>355</v>
      </c>
      <c r="G5704">
        <v>3</v>
      </c>
      <c r="H5704" t="s">
        <v>170</v>
      </c>
      <c r="I5704" t="s">
        <v>96</v>
      </c>
      <c r="J5704">
        <v>72773</v>
      </c>
      <c r="K5704" t="s">
        <v>356</v>
      </c>
      <c r="L5704">
        <v>72773</v>
      </c>
      <c r="M5704" t="s">
        <v>356</v>
      </c>
      <c r="N5704" t="s">
        <v>357</v>
      </c>
      <c r="O5704" t="s">
        <v>34</v>
      </c>
      <c r="P5704" t="s">
        <v>121</v>
      </c>
      <c r="Q5704" t="s">
        <v>37</v>
      </c>
      <c r="R5704" t="s">
        <v>36</v>
      </c>
      <c r="S5704" t="s">
        <v>36</v>
      </c>
      <c r="T5704">
        <v>3106849.2</v>
      </c>
      <c r="U5704">
        <v>0</v>
      </c>
      <c r="V5704">
        <v>0</v>
      </c>
      <c r="W5704">
        <v>0</v>
      </c>
      <c r="X5704">
        <v>49441.4</v>
      </c>
      <c r="Y5704">
        <v>0</v>
      </c>
      <c r="Z5704">
        <v>0</v>
      </c>
      <c r="AA5704">
        <v>0</v>
      </c>
      <c r="AB5704">
        <f t="shared" si="267"/>
        <v>258904.1</v>
      </c>
      <c r="AC5704">
        <f t="shared" si="268"/>
        <v>0</v>
      </c>
      <c r="AD5704">
        <f t="shared" si="269"/>
        <v>569589.02</v>
      </c>
    </row>
    <row r="5705" spans="1:30" x14ac:dyDescent="0.3">
      <c r="A5705">
        <v>718826</v>
      </c>
      <c r="B5705" t="s">
        <v>1175</v>
      </c>
      <c r="C5705" t="s">
        <v>28</v>
      </c>
      <c r="D5705">
        <v>7001</v>
      </c>
      <c r="E5705">
        <v>8149</v>
      </c>
      <c r="F5705" t="s">
        <v>1176</v>
      </c>
      <c r="G5705">
        <v>3</v>
      </c>
      <c r="H5705" t="s">
        <v>170</v>
      </c>
      <c r="I5705" t="s">
        <v>96</v>
      </c>
      <c r="J5705">
        <v>40004</v>
      </c>
      <c r="K5705" t="s">
        <v>715</v>
      </c>
      <c r="L5705">
        <v>40004</v>
      </c>
      <c r="M5705" t="s">
        <v>715</v>
      </c>
      <c r="N5705" t="s">
        <v>1177</v>
      </c>
      <c r="O5705" t="s">
        <v>34</v>
      </c>
      <c r="P5705" t="s">
        <v>1351</v>
      </c>
      <c r="Q5705" t="s">
        <v>36</v>
      </c>
      <c r="R5705" t="s">
        <v>37</v>
      </c>
      <c r="S5705" t="s">
        <v>36</v>
      </c>
      <c r="T5705">
        <v>34747.440000000002</v>
      </c>
      <c r="U5705">
        <v>0</v>
      </c>
      <c r="V5705">
        <v>0</v>
      </c>
      <c r="W5705">
        <v>0</v>
      </c>
      <c r="X5705">
        <v>1980.3</v>
      </c>
      <c r="Y5705">
        <v>0</v>
      </c>
      <c r="Z5705">
        <v>0</v>
      </c>
      <c r="AA5705">
        <v>0</v>
      </c>
      <c r="AB5705">
        <f t="shared" si="267"/>
        <v>2895.6200000000003</v>
      </c>
      <c r="AC5705">
        <f t="shared" si="268"/>
        <v>0</v>
      </c>
      <c r="AD5705">
        <f t="shared" si="269"/>
        <v>6370.3640000000014</v>
      </c>
    </row>
    <row r="5706" spans="1:30" x14ac:dyDescent="0.3">
      <c r="A5706">
        <v>963430</v>
      </c>
      <c r="B5706" t="s">
        <v>3580</v>
      </c>
      <c r="C5706" t="s">
        <v>28</v>
      </c>
      <c r="D5706">
        <v>7994</v>
      </c>
      <c r="E5706">
        <v>8160</v>
      </c>
      <c r="F5706" t="s">
        <v>1733</v>
      </c>
      <c r="G5706">
        <v>5</v>
      </c>
      <c r="H5706" t="s">
        <v>30</v>
      </c>
      <c r="I5706" t="s">
        <v>31</v>
      </c>
      <c r="J5706">
        <v>40019</v>
      </c>
      <c r="K5706" t="s">
        <v>200</v>
      </c>
      <c r="L5706">
        <v>40018</v>
      </c>
      <c r="M5706" t="s">
        <v>200</v>
      </c>
      <c r="N5706" t="s">
        <v>201</v>
      </c>
      <c r="O5706" t="s">
        <v>34</v>
      </c>
      <c r="P5706" t="s">
        <v>261</v>
      </c>
      <c r="Q5706" t="s">
        <v>36</v>
      </c>
      <c r="R5706" t="s">
        <v>36</v>
      </c>
      <c r="S5706" t="s">
        <v>37</v>
      </c>
      <c r="T5706">
        <v>22569.360000000001</v>
      </c>
      <c r="U5706">
        <v>0</v>
      </c>
      <c r="V5706">
        <v>0</v>
      </c>
      <c r="W5706">
        <v>0</v>
      </c>
      <c r="X5706">
        <v>742.37</v>
      </c>
      <c r="Y5706">
        <v>0</v>
      </c>
      <c r="Z5706">
        <v>0</v>
      </c>
      <c r="AA5706">
        <v>0</v>
      </c>
      <c r="AB5706">
        <f t="shared" si="267"/>
        <v>1880.78</v>
      </c>
      <c r="AC5706">
        <f t="shared" si="268"/>
        <v>0</v>
      </c>
      <c r="AD5706">
        <f t="shared" si="269"/>
        <v>4137.7160000000003</v>
      </c>
    </row>
    <row r="5707" spans="1:30" x14ac:dyDescent="0.3">
      <c r="A5707">
        <v>208441</v>
      </c>
      <c r="B5707" t="s">
        <v>1591</v>
      </c>
      <c r="C5707" t="s">
        <v>28</v>
      </c>
      <c r="D5707">
        <v>7001</v>
      </c>
      <c r="E5707">
        <v>8165</v>
      </c>
      <c r="F5707" t="s">
        <v>29</v>
      </c>
      <c r="G5707">
        <v>5</v>
      </c>
      <c r="H5707" t="s">
        <v>30</v>
      </c>
      <c r="I5707" t="s">
        <v>31</v>
      </c>
      <c r="J5707">
        <v>884</v>
      </c>
      <c r="K5707" t="s">
        <v>484</v>
      </c>
      <c r="L5707">
        <v>884</v>
      </c>
      <c r="M5707" t="s">
        <v>484</v>
      </c>
      <c r="N5707" t="s">
        <v>485</v>
      </c>
      <c r="O5707" t="s">
        <v>34</v>
      </c>
      <c r="P5707" t="s">
        <v>2050</v>
      </c>
      <c r="Q5707" t="s">
        <v>36</v>
      </c>
      <c r="R5707" t="s">
        <v>36</v>
      </c>
      <c r="S5707" t="s">
        <v>37</v>
      </c>
      <c r="T5707">
        <v>13349.86</v>
      </c>
      <c r="U5707">
        <v>0</v>
      </c>
      <c r="V5707">
        <v>0</v>
      </c>
      <c r="W5707">
        <v>0</v>
      </c>
      <c r="X5707">
        <v>47.84</v>
      </c>
      <c r="Y5707">
        <v>0</v>
      </c>
      <c r="Z5707">
        <v>0</v>
      </c>
      <c r="AA5707">
        <v>0</v>
      </c>
      <c r="AB5707">
        <f t="shared" si="267"/>
        <v>1112.4883333333335</v>
      </c>
      <c r="AC5707">
        <f t="shared" si="268"/>
        <v>0</v>
      </c>
      <c r="AD5707">
        <f t="shared" si="269"/>
        <v>2447.474333333334</v>
      </c>
    </row>
    <row r="5708" spans="1:30" x14ac:dyDescent="0.3">
      <c r="A5708">
        <v>837829</v>
      </c>
      <c r="B5708" t="s">
        <v>2813</v>
      </c>
      <c r="C5708" t="s">
        <v>28</v>
      </c>
      <c r="D5708">
        <v>7992</v>
      </c>
      <c r="E5708">
        <v>8145</v>
      </c>
      <c r="F5708" t="s">
        <v>1161</v>
      </c>
      <c r="G5708">
        <v>3</v>
      </c>
      <c r="H5708" t="s">
        <v>170</v>
      </c>
      <c r="I5708" t="s">
        <v>31</v>
      </c>
      <c r="J5708">
        <v>1468</v>
      </c>
      <c r="K5708" t="s">
        <v>281</v>
      </c>
      <c r="L5708">
        <v>1468</v>
      </c>
      <c r="M5708" t="s">
        <v>281</v>
      </c>
      <c r="N5708" t="s">
        <v>282</v>
      </c>
      <c r="O5708" t="s">
        <v>67</v>
      </c>
      <c r="P5708" t="s">
        <v>129</v>
      </c>
      <c r="Q5708" t="s">
        <v>36</v>
      </c>
      <c r="R5708" t="s">
        <v>36</v>
      </c>
      <c r="S5708" t="s">
        <v>36</v>
      </c>
      <c r="T5708">
        <v>4995</v>
      </c>
      <c r="U5708">
        <v>0</v>
      </c>
      <c r="V5708">
        <v>0</v>
      </c>
      <c r="W5708">
        <v>0</v>
      </c>
      <c r="X5708">
        <v>201.33</v>
      </c>
      <c r="Y5708">
        <v>0</v>
      </c>
      <c r="Z5708">
        <v>0</v>
      </c>
      <c r="AA5708">
        <v>0</v>
      </c>
      <c r="AB5708">
        <f t="shared" si="267"/>
        <v>416.25</v>
      </c>
      <c r="AC5708">
        <f t="shared" si="268"/>
        <v>0</v>
      </c>
      <c r="AD5708">
        <f t="shared" si="269"/>
        <v>915.75000000000011</v>
      </c>
    </row>
    <row r="5709" spans="1:30" x14ac:dyDescent="0.3">
      <c r="A5709">
        <v>123226</v>
      </c>
      <c r="B5709" t="s">
        <v>1695</v>
      </c>
      <c r="C5709" t="s">
        <v>28</v>
      </c>
      <c r="D5709">
        <v>7992</v>
      </c>
      <c r="E5709">
        <v>8144</v>
      </c>
      <c r="F5709" t="s">
        <v>117</v>
      </c>
      <c r="G5709">
        <v>5</v>
      </c>
      <c r="H5709" t="s">
        <v>30</v>
      </c>
      <c r="I5709" t="s">
        <v>31</v>
      </c>
      <c r="J5709">
        <v>348</v>
      </c>
      <c r="K5709" t="s">
        <v>80</v>
      </c>
      <c r="L5709">
        <v>348</v>
      </c>
      <c r="M5709" t="s">
        <v>80</v>
      </c>
      <c r="N5709" t="s">
        <v>1369</v>
      </c>
      <c r="O5709" t="s">
        <v>67</v>
      </c>
      <c r="P5709" t="s">
        <v>82</v>
      </c>
      <c r="Q5709" t="s">
        <v>36</v>
      </c>
      <c r="R5709" t="s">
        <v>36</v>
      </c>
      <c r="S5709" t="s">
        <v>37</v>
      </c>
      <c r="T5709">
        <v>11821.76</v>
      </c>
      <c r="U5709">
        <v>11821.76</v>
      </c>
      <c r="V5709">
        <v>0</v>
      </c>
      <c r="W5709">
        <v>0</v>
      </c>
      <c r="X5709">
        <v>930.3</v>
      </c>
      <c r="Y5709">
        <v>930.3</v>
      </c>
      <c r="Z5709">
        <v>0</v>
      </c>
      <c r="AA5709">
        <v>0</v>
      </c>
      <c r="AB5709">
        <f t="shared" si="267"/>
        <v>985.14666666666665</v>
      </c>
      <c r="AC5709">
        <f t="shared" si="268"/>
        <v>0</v>
      </c>
      <c r="AD5709">
        <f t="shared" si="269"/>
        <v>2167.3226666666669</v>
      </c>
    </row>
    <row r="5710" spans="1:30" x14ac:dyDescent="0.3">
      <c r="A5710">
        <v>902420</v>
      </c>
      <c r="B5710" t="s">
        <v>635</v>
      </c>
      <c r="C5710" t="s">
        <v>28</v>
      </c>
      <c r="D5710">
        <v>7994</v>
      </c>
      <c r="E5710">
        <v>8155</v>
      </c>
      <c r="F5710" t="s">
        <v>59</v>
      </c>
      <c r="G5710">
        <v>5</v>
      </c>
      <c r="H5710" t="s">
        <v>30</v>
      </c>
      <c r="I5710" t="s">
        <v>31</v>
      </c>
      <c r="J5710">
        <v>2548</v>
      </c>
      <c r="K5710" t="s">
        <v>285</v>
      </c>
      <c r="L5710">
        <v>2548</v>
      </c>
      <c r="M5710" t="s">
        <v>285</v>
      </c>
      <c r="N5710" t="s">
        <v>286</v>
      </c>
      <c r="O5710" t="s">
        <v>34</v>
      </c>
      <c r="P5710" t="s">
        <v>985</v>
      </c>
      <c r="Q5710" t="s">
        <v>36</v>
      </c>
      <c r="R5710" t="s">
        <v>36</v>
      </c>
      <c r="S5710" t="s">
        <v>37</v>
      </c>
      <c r="T5710">
        <v>5015.3</v>
      </c>
      <c r="U5710">
        <v>0</v>
      </c>
      <c r="V5710">
        <v>27015.82</v>
      </c>
      <c r="W5710">
        <v>25976.75</v>
      </c>
      <c r="X5710">
        <v>-8.36</v>
      </c>
      <c r="Y5710">
        <v>0</v>
      </c>
      <c r="Z5710">
        <v>2605.21</v>
      </c>
      <c r="AA5710">
        <v>999</v>
      </c>
      <c r="AB5710">
        <f t="shared" si="267"/>
        <v>417.94166666666666</v>
      </c>
      <c r="AC5710">
        <f t="shared" si="268"/>
        <v>52992.57</v>
      </c>
      <c r="AD5710">
        <f t="shared" si="269"/>
        <v>919.47166666666669</v>
      </c>
    </row>
    <row r="5711" spans="1:30" x14ac:dyDescent="0.3">
      <c r="A5711">
        <v>183664</v>
      </c>
      <c r="B5711" t="s">
        <v>674</v>
      </c>
      <c r="C5711" t="s">
        <v>28</v>
      </c>
      <c r="D5711">
        <v>1075</v>
      </c>
      <c r="E5711">
        <v>8149</v>
      </c>
      <c r="F5711" t="s">
        <v>622</v>
      </c>
      <c r="G5711">
        <v>3</v>
      </c>
      <c r="H5711" t="s">
        <v>170</v>
      </c>
      <c r="I5711" t="s">
        <v>96</v>
      </c>
      <c r="J5711">
        <v>21373</v>
      </c>
      <c r="K5711" t="s">
        <v>220</v>
      </c>
      <c r="L5711">
        <v>21373</v>
      </c>
      <c r="M5711" t="s">
        <v>220</v>
      </c>
      <c r="N5711" t="s">
        <v>255</v>
      </c>
      <c r="O5711" t="s">
        <v>43</v>
      </c>
      <c r="P5711" t="s">
        <v>2161</v>
      </c>
      <c r="Q5711" t="s">
        <v>36</v>
      </c>
      <c r="R5711" t="s">
        <v>36</v>
      </c>
      <c r="S5711" t="s">
        <v>36</v>
      </c>
      <c r="T5711">
        <v>11913.84</v>
      </c>
      <c r="U5711">
        <v>0</v>
      </c>
      <c r="V5711">
        <v>0</v>
      </c>
      <c r="W5711">
        <v>0</v>
      </c>
      <c r="X5711">
        <v>192.59</v>
      </c>
      <c r="Y5711">
        <v>0</v>
      </c>
      <c r="Z5711">
        <v>0</v>
      </c>
      <c r="AA5711">
        <v>0</v>
      </c>
      <c r="AB5711">
        <f t="shared" si="267"/>
        <v>992.82</v>
      </c>
      <c r="AC5711">
        <f t="shared" si="268"/>
        <v>0</v>
      </c>
      <c r="AD5711">
        <f t="shared" si="269"/>
        <v>2184.2040000000002</v>
      </c>
    </row>
    <row r="5712" spans="1:30" x14ac:dyDescent="0.3">
      <c r="A5712">
        <v>387057</v>
      </c>
      <c r="B5712" t="s">
        <v>1704</v>
      </c>
      <c r="C5712" t="s">
        <v>28</v>
      </c>
      <c r="D5712">
        <v>837</v>
      </c>
      <c r="E5712">
        <v>8149</v>
      </c>
      <c r="F5712" t="s">
        <v>691</v>
      </c>
      <c r="G5712">
        <v>2</v>
      </c>
      <c r="H5712" t="s">
        <v>71</v>
      </c>
      <c r="I5712" t="s">
        <v>96</v>
      </c>
      <c r="J5712">
        <v>72159</v>
      </c>
      <c r="K5712" t="s">
        <v>413</v>
      </c>
      <c r="L5712">
        <v>72159</v>
      </c>
      <c r="M5712" t="s">
        <v>413</v>
      </c>
      <c r="N5712">
        <v>0</v>
      </c>
      <c r="O5712" t="s">
        <v>34</v>
      </c>
      <c r="P5712" t="s">
        <v>77</v>
      </c>
      <c r="Q5712" t="s">
        <v>37</v>
      </c>
      <c r="R5712" t="s">
        <v>36</v>
      </c>
      <c r="S5712" t="s">
        <v>36</v>
      </c>
      <c r="T5712">
        <v>1375.56</v>
      </c>
      <c r="U5712">
        <v>0</v>
      </c>
      <c r="V5712">
        <v>0</v>
      </c>
      <c r="W5712">
        <v>0</v>
      </c>
      <c r="X5712">
        <v>39.25</v>
      </c>
      <c r="Y5712">
        <v>0</v>
      </c>
      <c r="Z5712">
        <v>0</v>
      </c>
      <c r="AA5712">
        <v>0</v>
      </c>
      <c r="AB5712">
        <f t="shared" si="267"/>
        <v>114.63</v>
      </c>
      <c r="AC5712">
        <f t="shared" si="268"/>
        <v>0</v>
      </c>
      <c r="AD5712">
        <f t="shared" si="269"/>
        <v>252.18600000000001</v>
      </c>
    </row>
    <row r="5713" spans="1:30" x14ac:dyDescent="0.3">
      <c r="A5713">
        <v>235625</v>
      </c>
      <c r="B5713" t="s">
        <v>2244</v>
      </c>
      <c r="C5713" t="s">
        <v>28</v>
      </c>
      <c r="D5713">
        <v>814</v>
      </c>
      <c r="E5713">
        <v>8149</v>
      </c>
      <c r="F5713" t="s">
        <v>1510</v>
      </c>
      <c r="G5713">
        <v>3</v>
      </c>
      <c r="H5713" t="s">
        <v>170</v>
      </c>
      <c r="I5713" t="s">
        <v>96</v>
      </c>
      <c r="J5713">
        <v>40070</v>
      </c>
      <c r="K5713" t="s">
        <v>1511</v>
      </c>
      <c r="L5713">
        <v>40070</v>
      </c>
      <c r="M5713" t="s">
        <v>1511</v>
      </c>
      <c r="N5713" t="s">
        <v>1512</v>
      </c>
      <c r="O5713" t="s">
        <v>34</v>
      </c>
      <c r="P5713" t="s">
        <v>677</v>
      </c>
      <c r="Q5713" t="s">
        <v>36</v>
      </c>
      <c r="R5713" t="s">
        <v>36</v>
      </c>
      <c r="S5713" t="s">
        <v>36</v>
      </c>
      <c r="T5713">
        <v>33426.6</v>
      </c>
      <c r="U5713">
        <v>0</v>
      </c>
      <c r="V5713">
        <v>0</v>
      </c>
      <c r="W5713">
        <v>0</v>
      </c>
      <c r="X5713">
        <v>2361.52</v>
      </c>
      <c r="Y5713">
        <v>0</v>
      </c>
      <c r="Z5713">
        <v>0</v>
      </c>
      <c r="AA5713">
        <v>0</v>
      </c>
      <c r="AB5713">
        <f t="shared" si="267"/>
        <v>2785.5499999999997</v>
      </c>
      <c r="AC5713">
        <f t="shared" si="268"/>
        <v>0</v>
      </c>
      <c r="AD5713">
        <f t="shared" si="269"/>
        <v>6128.21</v>
      </c>
    </row>
    <row r="5714" spans="1:30" x14ac:dyDescent="0.3">
      <c r="A5714">
        <v>813358</v>
      </c>
      <c r="B5714" t="s">
        <v>4110</v>
      </c>
      <c r="C5714" t="s">
        <v>28</v>
      </c>
      <c r="D5714">
        <v>7992</v>
      </c>
      <c r="E5714">
        <v>8126</v>
      </c>
      <c r="F5714" t="s">
        <v>4111</v>
      </c>
      <c r="G5714">
        <v>5</v>
      </c>
      <c r="H5714" t="s">
        <v>30</v>
      </c>
      <c r="I5714" t="s">
        <v>31</v>
      </c>
      <c r="J5714">
        <v>2133</v>
      </c>
      <c r="K5714" t="s">
        <v>132</v>
      </c>
      <c r="L5714">
        <v>2133</v>
      </c>
      <c r="M5714" t="s">
        <v>132</v>
      </c>
      <c r="N5714" t="s">
        <v>133</v>
      </c>
      <c r="O5714" t="s">
        <v>67</v>
      </c>
      <c r="P5714" t="s">
        <v>87</v>
      </c>
      <c r="Q5714" t="s">
        <v>36</v>
      </c>
      <c r="R5714" t="s">
        <v>36</v>
      </c>
      <c r="S5714" t="s">
        <v>37</v>
      </c>
      <c r="T5714">
        <v>1428.36</v>
      </c>
      <c r="U5714">
        <v>0</v>
      </c>
      <c r="V5714">
        <v>2897.52</v>
      </c>
      <c r="W5714">
        <v>0</v>
      </c>
      <c r="X5714">
        <v>-2.4300000000000002</v>
      </c>
      <c r="Y5714">
        <v>0</v>
      </c>
      <c r="Z5714">
        <v>-4.93</v>
      </c>
      <c r="AA5714">
        <v>0</v>
      </c>
      <c r="AB5714">
        <f t="shared" si="267"/>
        <v>119.02999999999999</v>
      </c>
      <c r="AC5714">
        <f t="shared" si="268"/>
        <v>2897.52</v>
      </c>
      <c r="AD5714">
        <f t="shared" si="269"/>
        <v>261.86599999999999</v>
      </c>
    </row>
    <row r="5715" spans="1:30" x14ac:dyDescent="0.3">
      <c r="A5715">
        <v>877493</v>
      </c>
      <c r="B5715" t="s">
        <v>2795</v>
      </c>
      <c r="C5715" t="s">
        <v>28</v>
      </c>
      <c r="D5715">
        <v>7600</v>
      </c>
      <c r="E5715">
        <v>8115</v>
      </c>
      <c r="F5715" t="s">
        <v>2796</v>
      </c>
      <c r="G5715">
        <v>4</v>
      </c>
      <c r="H5715" t="s">
        <v>40</v>
      </c>
      <c r="I5715" t="s">
        <v>31</v>
      </c>
      <c r="J5715">
        <v>910</v>
      </c>
      <c r="K5715" t="s">
        <v>785</v>
      </c>
      <c r="L5715">
        <v>910</v>
      </c>
      <c r="M5715" t="s">
        <v>785</v>
      </c>
      <c r="N5715" t="s">
        <v>786</v>
      </c>
      <c r="O5715" t="s">
        <v>67</v>
      </c>
      <c r="P5715" t="s">
        <v>469</v>
      </c>
      <c r="Q5715" t="s">
        <v>36</v>
      </c>
      <c r="R5715" t="s">
        <v>36</v>
      </c>
      <c r="S5715" t="s">
        <v>36</v>
      </c>
      <c r="T5715">
        <v>4109.46</v>
      </c>
      <c r="U5715">
        <v>0</v>
      </c>
      <c r="V5715">
        <v>0</v>
      </c>
      <c r="W5715">
        <v>0</v>
      </c>
      <c r="X5715">
        <v>297.68</v>
      </c>
      <c r="Y5715">
        <v>0</v>
      </c>
      <c r="Z5715">
        <v>0</v>
      </c>
      <c r="AA5715">
        <v>0</v>
      </c>
      <c r="AB5715">
        <f t="shared" si="267"/>
        <v>342.45499999999998</v>
      </c>
      <c r="AC5715">
        <f t="shared" si="268"/>
        <v>0</v>
      </c>
      <c r="AD5715">
        <f t="shared" si="269"/>
        <v>753.40100000000007</v>
      </c>
    </row>
    <row r="5716" spans="1:30" x14ac:dyDescent="0.3">
      <c r="A5716">
        <v>903688</v>
      </c>
      <c r="B5716" t="s">
        <v>1029</v>
      </c>
      <c r="C5716" t="s">
        <v>28</v>
      </c>
      <c r="D5716">
        <v>7994</v>
      </c>
      <c r="E5716">
        <v>8145</v>
      </c>
      <c r="F5716" t="s">
        <v>162</v>
      </c>
      <c r="G5716">
        <v>5</v>
      </c>
      <c r="H5716" t="s">
        <v>30</v>
      </c>
      <c r="I5716" t="s">
        <v>31</v>
      </c>
      <c r="J5716">
        <v>884</v>
      </c>
      <c r="K5716" t="s">
        <v>484</v>
      </c>
      <c r="L5716">
        <v>884</v>
      </c>
      <c r="M5716" t="s">
        <v>484</v>
      </c>
      <c r="N5716" t="s">
        <v>485</v>
      </c>
      <c r="O5716" t="s">
        <v>34</v>
      </c>
      <c r="P5716" t="s">
        <v>390</v>
      </c>
      <c r="Q5716" t="s">
        <v>36</v>
      </c>
      <c r="R5716" t="s">
        <v>36</v>
      </c>
      <c r="S5716" t="s">
        <v>37</v>
      </c>
      <c r="T5716">
        <v>14458.31</v>
      </c>
      <c r="U5716">
        <v>0</v>
      </c>
      <c r="V5716">
        <v>0</v>
      </c>
      <c r="W5716">
        <v>0</v>
      </c>
      <c r="X5716">
        <v>1832.61</v>
      </c>
      <c r="Y5716">
        <v>0</v>
      </c>
      <c r="Z5716">
        <v>0</v>
      </c>
      <c r="AA5716">
        <v>0</v>
      </c>
      <c r="AB5716">
        <f t="shared" si="267"/>
        <v>1204.8591666666666</v>
      </c>
      <c r="AC5716">
        <f t="shared" si="268"/>
        <v>0</v>
      </c>
      <c r="AD5716">
        <f t="shared" si="269"/>
        <v>2650.6901666666668</v>
      </c>
    </row>
    <row r="5717" spans="1:30" x14ac:dyDescent="0.3">
      <c r="A5717">
        <v>248350</v>
      </c>
      <c r="B5717" t="s">
        <v>829</v>
      </c>
      <c r="C5717" t="s">
        <v>28</v>
      </c>
      <c r="D5717">
        <v>7003</v>
      </c>
      <c r="E5717">
        <v>8148</v>
      </c>
      <c r="F5717" t="s">
        <v>753</v>
      </c>
      <c r="G5717">
        <v>3</v>
      </c>
      <c r="H5717" t="s">
        <v>170</v>
      </c>
      <c r="I5717" t="s">
        <v>31</v>
      </c>
      <c r="J5717">
        <v>40461</v>
      </c>
      <c r="K5717" t="s">
        <v>41</v>
      </c>
      <c r="L5717">
        <v>40461</v>
      </c>
      <c r="M5717" t="s">
        <v>41</v>
      </c>
      <c r="N5717" t="s">
        <v>318</v>
      </c>
      <c r="O5717" t="s">
        <v>43</v>
      </c>
      <c r="P5717" t="s">
        <v>1996</v>
      </c>
      <c r="Q5717" t="s">
        <v>36</v>
      </c>
      <c r="R5717" t="s">
        <v>36</v>
      </c>
      <c r="S5717" t="s">
        <v>36</v>
      </c>
      <c r="T5717">
        <v>9555</v>
      </c>
      <c r="U5717">
        <v>0</v>
      </c>
      <c r="V5717">
        <v>0</v>
      </c>
      <c r="W5717">
        <v>0</v>
      </c>
      <c r="X5717">
        <v>423.99</v>
      </c>
      <c r="Y5717">
        <v>0</v>
      </c>
      <c r="Z5717">
        <v>0</v>
      </c>
      <c r="AA5717">
        <v>0</v>
      </c>
      <c r="AB5717">
        <f t="shared" si="267"/>
        <v>796.25</v>
      </c>
      <c r="AC5717">
        <f t="shared" si="268"/>
        <v>0</v>
      </c>
      <c r="AD5717">
        <f t="shared" si="269"/>
        <v>1751.7500000000002</v>
      </c>
    </row>
    <row r="5718" spans="1:30" x14ac:dyDescent="0.3">
      <c r="A5718">
        <v>756843</v>
      </c>
      <c r="B5718" t="s">
        <v>963</v>
      </c>
      <c r="C5718" t="s">
        <v>28</v>
      </c>
      <c r="D5718">
        <v>7994</v>
      </c>
      <c r="E5718">
        <v>8155</v>
      </c>
      <c r="F5718" t="s">
        <v>59</v>
      </c>
      <c r="G5718">
        <v>5</v>
      </c>
      <c r="H5718" t="s">
        <v>30</v>
      </c>
      <c r="I5718" t="s">
        <v>31</v>
      </c>
      <c r="J5718">
        <v>372</v>
      </c>
      <c r="K5718" t="s">
        <v>361</v>
      </c>
      <c r="L5718">
        <v>372</v>
      </c>
      <c r="M5718" t="s">
        <v>361</v>
      </c>
      <c r="N5718" t="s">
        <v>362</v>
      </c>
      <c r="O5718" t="s">
        <v>34</v>
      </c>
      <c r="P5718" t="s">
        <v>35</v>
      </c>
      <c r="Q5718" t="s">
        <v>36</v>
      </c>
      <c r="R5718" t="s">
        <v>36</v>
      </c>
      <c r="S5718" t="s">
        <v>37</v>
      </c>
      <c r="T5718">
        <v>1657.22</v>
      </c>
      <c r="U5718">
        <v>1657.22</v>
      </c>
      <c r="V5718">
        <v>0</v>
      </c>
      <c r="W5718">
        <v>0</v>
      </c>
      <c r="X5718">
        <v>29.29</v>
      </c>
      <c r="Y5718">
        <v>29.29</v>
      </c>
      <c r="Z5718">
        <v>0</v>
      </c>
      <c r="AA5718">
        <v>0</v>
      </c>
      <c r="AB5718">
        <f t="shared" si="267"/>
        <v>138.10166666666666</v>
      </c>
      <c r="AC5718">
        <f t="shared" si="268"/>
        <v>0</v>
      </c>
      <c r="AD5718">
        <f t="shared" si="269"/>
        <v>303.82366666666667</v>
      </c>
    </row>
    <row r="5719" spans="1:30" x14ac:dyDescent="0.3">
      <c r="A5719">
        <v>820650</v>
      </c>
      <c r="B5719" t="s">
        <v>2819</v>
      </c>
      <c r="C5719" t="s">
        <v>28</v>
      </c>
      <c r="D5719">
        <v>7992</v>
      </c>
      <c r="E5719">
        <v>8155</v>
      </c>
      <c r="F5719" t="s">
        <v>59</v>
      </c>
      <c r="G5719">
        <v>5</v>
      </c>
      <c r="H5719" t="s">
        <v>30</v>
      </c>
      <c r="I5719" t="s">
        <v>31</v>
      </c>
      <c r="J5719">
        <v>1816</v>
      </c>
      <c r="K5719" t="s">
        <v>638</v>
      </c>
      <c r="L5719">
        <v>1816</v>
      </c>
      <c r="M5719" t="s">
        <v>638</v>
      </c>
      <c r="N5719" t="s">
        <v>2820</v>
      </c>
      <c r="O5719" t="s">
        <v>67</v>
      </c>
      <c r="P5719" t="s">
        <v>263</v>
      </c>
      <c r="Q5719" t="s">
        <v>36</v>
      </c>
      <c r="R5719" t="s">
        <v>36</v>
      </c>
      <c r="S5719" t="s">
        <v>37</v>
      </c>
      <c r="T5719">
        <v>9960.5400000000009</v>
      </c>
      <c r="U5719">
        <v>4980.2700000000004</v>
      </c>
      <c r="V5719">
        <v>0</v>
      </c>
      <c r="W5719">
        <v>0</v>
      </c>
      <c r="X5719">
        <v>811.61</v>
      </c>
      <c r="Y5719">
        <v>419.55</v>
      </c>
      <c r="Z5719">
        <v>0</v>
      </c>
      <c r="AA5719">
        <v>0</v>
      </c>
      <c r="AB5719">
        <f t="shared" si="267"/>
        <v>830.04500000000007</v>
      </c>
      <c r="AC5719">
        <f t="shared" si="268"/>
        <v>0</v>
      </c>
      <c r="AD5719">
        <f t="shared" si="269"/>
        <v>1826.0990000000004</v>
      </c>
    </row>
    <row r="5720" spans="1:30" x14ac:dyDescent="0.3">
      <c r="A5720">
        <v>57177</v>
      </c>
      <c r="B5720" t="s">
        <v>4112</v>
      </c>
      <c r="C5720" t="s">
        <v>28</v>
      </c>
      <c r="D5720">
        <v>7992</v>
      </c>
      <c r="E5720">
        <v>8170</v>
      </c>
      <c r="F5720" t="s">
        <v>331</v>
      </c>
      <c r="G5720">
        <v>5</v>
      </c>
      <c r="H5720" t="s">
        <v>30</v>
      </c>
      <c r="I5720" t="s">
        <v>31</v>
      </c>
      <c r="J5720">
        <v>1205</v>
      </c>
      <c r="K5720" t="s">
        <v>158</v>
      </c>
      <c r="L5720">
        <v>1205</v>
      </c>
      <c r="M5720" t="s">
        <v>158</v>
      </c>
      <c r="N5720" t="s">
        <v>3924</v>
      </c>
      <c r="O5720" t="s">
        <v>34</v>
      </c>
      <c r="P5720" t="s">
        <v>82</v>
      </c>
      <c r="Q5720" t="s">
        <v>36</v>
      </c>
      <c r="R5720" t="s">
        <v>36</v>
      </c>
      <c r="S5720" t="s">
        <v>37</v>
      </c>
      <c r="T5720">
        <v>2841.77</v>
      </c>
      <c r="U5720">
        <v>0</v>
      </c>
      <c r="V5720">
        <v>0</v>
      </c>
      <c r="W5720">
        <v>0</v>
      </c>
      <c r="X5720">
        <v>117.87</v>
      </c>
      <c r="Y5720">
        <v>0</v>
      </c>
      <c r="Z5720">
        <v>0</v>
      </c>
      <c r="AA5720">
        <v>0</v>
      </c>
      <c r="AB5720">
        <f t="shared" si="267"/>
        <v>236.81416666666667</v>
      </c>
      <c r="AC5720">
        <f t="shared" si="268"/>
        <v>0</v>
      </c>
      <c r="AD5720">
        <f t="shared" si="269"/>
        <v>520.99116666666669</v>
      </c>
    </row>
    <row r="5721" spans="1:30" x14ac:dyDescent="0.3">
      <c r="A5721">
        <v>639459</v>
      </c>
      <c r="B5721" t="s">
        <v>38</v>
      </c>
      <c r="C5721" t="s">
        <v>28</v>
      </c>
      <c r="D5721">
        <v>7003</v>
      </c>
      <c r="E5721">
        <v>8148</v>
      </c>
      <c r="F5721" t="s">
        <v>39</v>
      </c>
      <c r="G5721">
        <v>4</v>
      </c>
      <c r="H5721" t="s">
        <v>40</v>
      </c>
      <c r="I5721" t="s">
        <v>31</v>
      </c>
      <c r="J5721">
        <v>40461</v>
      </c>
      <c r="K5721" t="s">
        <v>41</v>
      </c>
      <c r="L5721">
        <v>40461</v>
      </c>
      <c r="M5721" t="s">
        <v>41</v>
      </c>
      <c r="N5721" t="s">
        <v>42</v>
      </c>
      <c r="O5721" t="s">
        <v>43</v>
      </c>
      <c r="P5721" t="s">
        <v>974</v>
      </c>
      <c r="Q5721" t="s">
        <v>36</v>
      </c>
      <c r="R5721" t="s">
        <v>36</v>
      </c>
      <c r="S5721" t="s">
        <v>36</v>
      </c>
      <c r="T5721">
        <v>31465.94</v>
      </c>
      <c r="U5721">
        <v>11798.4</v>
      </c>
      <c r="V5721">
        <v>0</v>
      </c>
      <c r="W5721">
        <v>0</v>
      </c>
      <c r="X5721">
        <v>904.97</v>
      </c>
      <c r="Y5721">
        <v>327.64999999999998</v>
      </c>
      <c r="Z5721">
        <v>0</v>
      </c>
      <c r="AA5721">
        <v>0</v>
      </c>
      <c r="AB5721">
        <f t="shared" si="267"/>
        <v>2622.1616666666664</v>
      </c>
      <c r="AC5721">
        <f t="shared" si="268"/>
        <v>0</v>
      </c>
      <c r="AD5721">
        <f t="shared" si="269"/>
        <v>5768.7556666666669</v>
      </c>
    </row>
    <row r="5722" spans="1:30" x14ac:dyDescent="0.3">
      <c r="A5722">
        <v>828589</v>
      </c>
      <c r="B5722" t="s">
        <v>1739</v>
      </c>
      <c r="C5722" t="s">
        <v>28</v>
      </c>
      <c r="D5722">
        <v>7001</v>
      </c>
      <c r="E5722">
        <v>8163</v>
      </c>
      <c r="F5722" t="s">
        <v>461</v>
      </c>
      <c r="G5722">
        <v>5</v>
      </c>
      <c r="H5722" t="s">
        <v>30</v>
      </c>
      <c r="I5722" t="s">
        <v>31</v>
      </c>
      <c r="J5722">
        <v>2561</v>
      </c>
      <c r="K5722" t="s">
        <v>439</v>
      </c>
      <c r="L5722">
        <v>2561</v>
      </c>
      <c r="M5722" t="s">
        <v>439</v>
      </c>
      <c r="N5722" t="s">
        <v>440</v>
      </c>
      <c r="O5722" t="s">
        <v>43</v>
      </c>
      <c r="P5722" t="s">
        <v>1407</v>
      </c>
      <c r="Q5722" t="s">
        <v>36</v>
      </c>
      <c r="R5722" t="s">
        <v>36</v>
      </c>
      <c r="S5722" t="s">
        <v>37</v>
      </c>
      <c r="T5722">
        <v>38550</v>
      </c>
      <c r="U5722">
        <v>0</v>
      </c>
      <c r="V5722">
        <v>0</v>
      </c>
      <c r="W5722">
        <v>0</v>
      </c>
      <c r="X5722">
        <v>2577.7800000000002</v>
      </c>
      <c r="Y5722">
        <v>0</v>
      </c>
      <c r="Z5722">
        <v>0</v>
      </c>
      <c r="AA5722">
        <v>0</v>
      </c>
      <c r="AB5722">
        <f t="shared" si="267"/>
        <v>3212.5</v>
      </c>
      <c r="AC5722">
        <f t="shared" si="268"/>
        <v>0</v>
      </c>
      <c r="AD5722">
        <f t="shared" si="269"/>
        <v>7067.5000000000009</v>
      </c>
    </row>
    <row r="5723" spans="1:30" x14ac:dyDescent="0.3">
      <c r="A5723">
        <v>859473</v>
      </c>
      <c r="B5723" t="s">
        <v>3545</v>
      </c>
      <c r="C5723" t="s">
        <v>28</v>
      </c>
      <c r="D5723">
        <v>7992</v>
      </c>
      <c r="E5723">
        <v>8149</v>
      </c>
      <c r="F5723" t="s">
        <v>2879</v>
      </c>
      <c r="G5723">
        <v>3</v>
      </c>
      <c r="H5723" t="s">
        <v>170</v>
      </c>
      <c r="I5723" t="s">
        <v>96</v>
      </c>
      <c r="J5723">
        <v>40550</v>
      </c>
      <c r="K5723" t="s">
        <v>181</v>
      </c>
      <c r="L5723">
        <v>40550</v>
      </c>
      <c r="M5723" t="s">
        <v>181</v>
      </c>
      <c r="N5723" t="s">
        <v>182</v>
      </c>
      <c r="O5723" t="s">
        <v>34</v>
      </c>
      <c r="P5723" t="s">
        <v>767</v>
      </c>
      <c r="Q5723" t="s">
        <v>37</v>
      </c>
      <c r="R5723" t="s">
        <v>36</v>
      </c>
      <c r="S5723" t="s">
        <v>36</v>
      </c>
      <c r="T5723">
        <v>224700</v>
      </c>
      <c r="U5723">
        <v>0</v>
      </c>
      <c r="V5723">
        <v>0</v>
      </c>
      <c r="W5723">
        <v>0</v>
      </c>
      <c r="X5723">
        <v>8128.52</v>
      </c>
      <c r="Y5723">
        <v>0</v>
      </c>
      <c r="Z5723">
        <v>0</v>
      </c>
      <c r="AA5723">
        <v>0</v>
      </c>
      <c r="AB5723">
        <f t="shared" si="267"/>
        <v>18725</v>
      </c>
      <c r="AC5723">
        <f t="shared" si="268"/>
        <v>0</v>
      </c>
      <c r="AD5723">
        <f t="shared" si="269"/>
        <v>41195</v>
      </c>
    </row>
    <row r="5724" spans="1:30" x14ac:dyDescent="0.3">
      <c r="A5724">
        <v>718789</v>
      </c>
      <c r="B5724" t="s">
        <v>2240</v>
      </c>
      <c r="C5724" t="s">
        <v>28</v>
      </c>
      <c r="D5724">
        <v>7001</v>
      </c>
      <c r="E5724">
        <v>8163</v>
      </c>
      <c r="F5724" t="s">
        <v>50</v>
      </c>
      <c r="G5724">
        <v>5</v>
      </c>
      <c r="H5724" t="s">
        <v>30</v>
      </c>
      <c r="I5724" t="s">
        <v>31</v>
      </c>
      <c r="J5724">
        <v>16</v>
      </c>
      <c r="K5724" t="s">
        <v>314</v>
      </c>
      <c r="L5724">
        <v>16</v>
      </c>
      <c r="M5724" t="s">
        <v>314</v>
      </c>
      <c r="N5724" t="s">
        <v>1455</v>
      </c>
      <c r="O5724" t="s">
        <v>67</v>
      </c>
      <c r="P5724" t="s">
        <v>53</v>
      </c>
      <c r="Q5724" t="s">
        <v>36</v>
      </c>
      <c r="R5724" t="s">
        <v>36</v>
      </c>
      <c r="S5724" t="s">
        <v>37</v>
      </c>
      <c r="T5724">
        <v>2416.4</v>
      </c>
      <c r="U5724">
        <v>2416.4</v>
      </c>
      <c r="V5724">
        <v>0</v>
      </c>
      <c r="W5724">
        <v>0</v>
      </c>
      <c r="X5724">
        <v>219.43</v>
      </c>
      <c r="Y5724">
        <v>219.43</v>
      </c>
      <c r="Z5724">
        <v>0</v>
      </c>
      <c r="AA5724">
        <v>0</v>
      </c>
      <c r="AB5724">
        <f t="shared" si="267"/>
        <v>201.36666666666667</v>
      </c>
      <c r="AC5724">
        <f t="shared" si="268"/>
        <v>0</v>
      </c>
      <c r="AD5724">
        <f t="shared" si="269"/>
        <v>443.00666666666672</v>
      </c>
    </row>
    <row r="5725" spans="1:30" x14ac:dyDescent="0.3">
      <c r="A5725">
        <v>738055</v>
      </c>
      <c r="B5725" t="s">
        <v>1497</v>
      </c>
      <c r="C5725" t="s">
        <v>28</v>
      </c>
      <c r="D5725">
        <v>761</v>
      </c>
      <c r="E5725">
        <v>8144</v>
      </c>
      <c r="F5725" t="s">
        <v>117</v>
      </c>
      <c r="G5725">
        <v>5</v>
      </c>
      <c r="H5725" t="s">
        <v>30</v>
      </c>
      <c r="I5725" t="s">
        <v>31</v>
      </c>
      <c r="J5725">
        <v>2579</v>
      </c>
      <c r="K5725" t="s">
        <v>85</v>
      </c>
      <c r="L5725">
        <v>2579</v>
      </c>
      <c r="M5725" t="s">
        <v>85</v>
      </c>
      <c r="N5725" t="s">
        <v>86</v>
      </c>
      <c r="O5725" t="s">
        <v>34</v>
      </c>
      <c r="P5725" t="s">
        <v>980</v>
      </c>
      <c r="Q5725" t="s">
        <v>36</v>
      </c>
      <c r="R5725" t="s">
        <v>36</v>
      </c>
      <c r="S5725" t="s">
        <v>37</v>
      </c>
      <c r="T5725">
        <v>6069.19</v>
      </c>
      <c r="U5725">
        <v>3061.25</v>
      </c>
      <c r="V5725">
        <v>0</v>
      </c>
      <c r="W5725">
        <v>0</v>
      </c>
      <c r="X5725">
        <v>503.12</v>
      </c>
      <c r="Y5725">
        <v>252.62</v>
      </c>
      <c r="Z5725">
        <v>0</v>
      </c>
      <c r="AA5725">
        <v>0</v>
      </c>
      <c r="AB5725">
        <f t="shared" si="267"/>
        <v>505.76583333333332</v>
      </c>
      <c r="AC5725">
        <f t="shared" si="268"/>
        <v>0</v>
      </c>
      <c r="AD5725">
        <f t="shared" si="269"/>
        <v>1112.6848333333335</v>
      </c>
    </row>
    <row r="5726" spans="1:30" x14ac:dyDescent="0.3">
      <c r="A5726">
        <v>734984</v>
      </c>
      <c r="B5726" t="s">
        <v>2906</v>
      </c>
      <c r="C5726" t="s">
        <v>28</v>
      </c>
      <c r="D5726">
        <v>7992</v>
      </c>
      <c r="E5726">
        <v>8195</v>
      </c>
      <c r="F5726" t="s">
        <v>795</v>
      </c>
      <c r="G5726">
        <v>5</v>
      </c>
      <c r="H5726" t="s">
        <v>30</v>
      </c>
      <c r="I5726" t="s">
        <v>31</v>
      </c>
      <c r="J5726">
        <v>1357</v>
      </c>
      <c r="K5726" t="s">
        <v>101</v>
      </c>
      <c r="L5726">
        <v>1357</v>
      </c>
      <c r="M5726" t="s">
        <v>101</v>
      </c>
      <c r="N5726" t="s">
        <v>102</v>
      </c>
      <c r="O5726" t="s">
        <v>67</v>
      </c>
      <c r="P5726" t="s">
        <v>35</v>
      </c>
      <c r="Q5726" t="s">
        <v>36</v>
      </c>
      <c r="R5726" t="s">
        <v>36</v>
      </c>
      <c r="S5726" t="s">
        <v>37</v>
      </c>
      <c r="T5726">
        <v>1800.06</v>
      </c>
      <c r="U5726">
        <v>0</v>
      </c>
      <c r="V5726">
        <v>0</v>
      </c>
      <c r="W5726">
        <v>0</v>
      </c>
      <c r="X5726">
        <v>249.12</v>
      </c>
      <c r="Y5726">
        <v>0</v>
      </c>
      <c r="Z5726">
        <v>0</v>
      </c>
      <c r="AA5726">
        <v>0</v>
      </c>
      <c r="AB5726">
        <f t="shared" si="267"/>
        <v>150.005</v>
      </c>
      <c r="AC5726">
        <f t="shared" si="268"/>
        <v>0</v>
      </c>
      <c r="AD5726">
        <f t="shared" si="269"/>
        <v>330.01100000000002</v>
      </c>
    </row>
    <row r="5727" spans="1:30" x14ac:dyDescent="0.3">
      <c r="A5727">
        <v>131288</v>
      </c>
      <c r="B5727" t="s">
        <v>4113</v>
      </c>
      <c r="C5727" t="s">
        <v>28</v>
      </c>
      <c r="D5727">
        <v>7994</v>
      </c>
      <c r="E5727">
        <v>8162</v>
      </c>
      <c r="F5727" t="s">
        <v>479</v>
      </c>
      <c r="G5727">
        <v>5</v>
      </c>
      <c r="H5727" t="s">
        <v>30</v>
      </c>
      <c r="I5727" t="s">
        <v>31</v>
      </c>
      <c r="J5727">
        <v>2223</v>
      </c>
      <c r="K5727" t="s">
        <v>97</v>
      </c>
      <c r="L5727">
        <v>2223</v>
      </c>
      <c r="M5727" t="s">
        <v>97</v>
      </c>
      <c r="N5727" t="s">
        <v>98</v>
      </c>
      <c r="O5727" t="s">
        <v>34</v>
      </c>
      <c r="P5727" t="s">
        <v>295</v>
      </c>
      <c r="Q5727" t="s">
        <v>36</v>
      </c>
      <c r="R5727" t="s">
        <v>36</v>
      </c>
      <c r="S5727" t="s">
        <v>37</v>
      </c>
      <c r="T5727">
        <v>12313.9</v>
      </c>
      <c r="U5727">
        <v>0</v>
      </c>
      <c r="V5727">
        <v>8395.8799999999992</v>
      </c>
      <c r="W5727">
        <v>0</v>
      </c>
      <c r="X5727">
        <v>1856.3</v>
      </c>
      <c r="Y5727">
        <v>0</v>
      </c>
      <c r="Z5727">
        <v>1336.29</v>
      </c>
      <c r="AA5727">
        <v>0</v>
      </c>
      <c r="AB5727">
        <f t="shared" si="267"/>
        <v>1026.1583333333333</v>
      </c>
      <c r="AC5727">
        <f t="shared" si="268"/>
        <v>8395.8799999999992</v>
      </c>
      <c r="AD5727">
        <f t="shared" si="269"/>
        <v>2257.5483333333336</v>
      </c>
    </row>
    <row r="5728" spans="1:30" x14ac:dyDescent="0.3">
      <c r="A5728">
        <v>756201</v>
      </c>
      <c r="B5728" t="s">
        <v>4114</v>
      </c>
      <c r="C5728" t="s">
        <v>28</v>
      </c>
      <c r="D5728">
        <v>7992</v>
      </c>
      <c r="E5728">
        <v>8147</v>
      </c>
      <c r="F5728" t="s">
        <v>2697</v>
      </c>
      <c r="G5728">
        <v>5</v>
      </c>
      <c r="H5728" t="s">
        <v>30</v>
      </c>
      <c r="I5728" t="s">
        <v>31</v>
      </c>
      <c r="J5728">
        <v>1607</v>
      </c>
      <c r="K5728" t="s">
        <v>537</v>
      </c>
      <c r="L5728">
        <v>1607</v>
      </c>
      <c r="M5728" t="s">
        <v>537</v>
      </c>
      <c r="N5728" t="s">
        <v>612</v>
      </c>
      <c r="O5728" t="s">
        <v>67</v>
      </c>
      <c r="P5728" t="s">
        <v>87</v>
      </c>
      <c r="Q5728" t="s">
        <v>36</v>
      </c>
      <c r="R5728" t="s">
        <v>36</v>
      </c>
      <c r="S5728" t="s">
        <v>37</v>
      </c>
      <c r="T5728">
        <v>978.96</v>
      </c>
      <c r="U5728">
        <v>0</v>
      </c>
      <c r="V5728">
        <v>418.67</v>
      </c>
      <c r="W5728">
        <v>0</v>
      </c>
      <c r="X5728">
        <v>148.31</v>
      </c>
      <c r="Y5728">
        <v>0</v>
      </c>
      <c r="Z5728">
        <v>62.33</v>
      </c>
      <c r="AA5728">
        <v>0</v>
      </c>
      <c r="AB5728">
        <f t="shared" si="267"/>
        <v>81.58</v>
      </c>
      <c r="AC5728">
        <f t="shared" si="268"/>
        <v>418.67</v>
      </c>
      <c r="AD5728">
        <f t="shared" si="269"/>
        <v>179.476</v>
      </c>
    </row>
    <row r="5729" spans="1:30" x14ac:dyDescent="0.3">
      <c r="A5729">
        <v>40409</v>
      </c>
      <c r="B5729" t="s">
        <v>1014</v>
      </c>
      <c r="C5729" t="s">
        <v>28</v>
      </c>
      <c r="D5729">
        <v>7992</v>
      </c>
      <c r="E5729">
        <v>8195</v>
      </c>
      <c r="F5729" t="s">
        <v>79</v>
      </c>
      <c r="G5729">
        <v>5</v>
      </c>
      <c r="H5729" t="s">
        <v>30</v>
      </c>
      <c r="I5729" t="s">
        <v>31</v>
      </c>
      <c r="J5729">
        <v>40552</v>
      </c>
      <c r="K5729" t="s">
        <v>521</v>
      </c>
      <c r="L5729">
        <v>40552</v>
      </c>
      <c r="M5729" t="s">
        <v>521</v>
      </c>
      <c r="N5729" t="s">
        <v>182</v>
      </c>
      <c r="O5729" t="s">
        <v>67</v>
      </c>
      <c r="P5729" t="s">
        <v>62</v>
      </c>
      <c r="Q5729" t="s">
        <v>36</v>
      </c>
      <c r="R5729" t="s">
        <v>36</v>
      </c>
      <c r="S5729" t="s">
        <v>37</v>
      </c>
      <c r="T5729">
        <v>12903.85</v>
      </c>
      <c r="U5729">
        <v>0</v>
      </c>
      <c r="V5729">
        <v>0</v>
      </c>
      <c r="W5729">
        <v>0</v>
      </c>
      <c r="X5729">
        <v>883.87</v>
      </c>
      <c r="Y5729">
        <v>0</v>
      </c>
      <c r="Z5729">
        <v>0</v>
      </c>
      <c r="AA5729">
        <v>0</v>
      </c>
      <c r="AB5729">
        <f t="shared" si="267"/>
        <v>1075.3208333333334</v>
      </c>
      <c r="AC5729">
        <f t="shared" si="268"/>
        <v>0</v>
      </c>
      <c r="AD5729">
        <f t="shared" si="269"/>
        <v>2365.7058333333339</v>
      </c>
    </row>
    <row r="5730" spans="1:30" x14ac:dyDescent="0.3">
      <c r="A5730">
        <v>772869</v>
      </c>
      <c r="B5730" t="s">
        <v>4115</v>
      </c>
      <c r="C5730" t="s">
        <v>28</v>
      </c>
      <c r="D5730">
        <v>7994</v>
      </c>
      <c r="E5730">
        <v>8149</v>
      </c>
      <c r="F5730" t="s">
        <v>4116</v>
      </c>
      <c r="G5730">
        <v>4</v>
      </c>
      <c r="H5730" t="s">
        <v>40</v>
      </c>
      <c r="I5730" t="s">
        <v>96</v>
      </c>
      <c r="J5730">
        <v>72493</v>
      </c>
      <c r="K5730" t="s">
        <v>846</v>
      </c>
      <c r="L5730">
        <v>72480</v>
      </c>
      <c r="M5730" t="s">
        <v>175</v>
      </c>
      <c r="N5730" t="s">
        <v>661</v>
      </c>
      <c r="O5730" t="s">
        <v>34</v>
      </c>
      <c r="P5730" t="s">
        <v>1605</v>
      </c>
      <c r="Q5730" t="s">
        <v>36</v>
      </c>
      <c r="R5730" t="s">
        <v>36</v>
      </c>
      <c r="S5730" t="s">
        <v>36</v>
      </c>
      <c r="T5730">
        <v>-65623.72</v>
      </c>
      <c r="U5730">
        <v>-65623.72</v>
      </c>
      <c r="V5730">
        <v>0</v>
      </c>
      <c r="W5730">
        <v>0</v>
      </c>
      <c r="X5730">
        <v>111.56</v>
      </c>
      <c r="Y5730">
        <v>111.56</v>
      </c>
      <c r="Z5730">
        <v>0</v>
      </c>
      <c r="AA5730">
        <v>0</v>
      </c>
      <c r="AB5730">
        <f t="shared" si="267"/>
        <v>-5468.6433333333334</v>
      </c>
      <c r="AC5730">
        <f t="shared" si="268"/>
        <v>0</v>
      </c>
      <c r="AD5730">
        <f t="shared" si="269"/>
        <v>-12031.015333333335</v>
      </c>
    </row>
    <row r="5731" spans="1:30" x14ac:dyDescent="0.3">
      <c r="A5731">
        <v>193823</v>
      </c>
      <c r="B5731" t="s">
        <v>2074</v>
      </c>
      <c r="C5731" t="s">
        <v>28</v>
      </c>
      <c r="D5731">
        <v>7003</v>
      </c>
      <c r="E5731">
        <v>8148</v>
      </c>
      <c r="F5731" t="s">
        <v>2075</v>
      </c>
      <c r="G5731">
        <v>2</v>
      </c>
      <c r="H5731" t="s">
        <v>71</v>
      </c>
      <c r="I5731" t="s">
        <v>31</v>
      </c>
      <c r="J5731">
        <v>40461</v>
      </c>
      <c r="K5731" t="s">
        <v>41</v>
      </c>
      <c r="L5731">
        <v>40461</v>
      </c>
      <c r="M5731" t="s">
        <v>41</v>
      </c>
      <c r="N5731">
        <v>0</v>
      </c>
      <c r="O5731" t="s">
        <v>43</v>
      </c>
      <c r="P5731" t="s">
        <v>757</v>
      </c>
      <c r="Q5731" t="s">
        <v>36</v>
      </c>
      <c r="R5731" t="s">
        <v>36</v>
      </c>
      <c r="S5731" t="s">
        <v>36</v>
      </c>
      <c r="T5731">
        <v>509.76</v>
      </c>
      <c r="U5731">
        <v>254.88</v>
      </c>
      <c r="V5731">
        <v>0</v>
      </c>
      <c r="W5731">
        <v>0</v>
      </c>
      <c r="X5731">
        <v>96.35</v>
      </c>
      <c r="Y5731">
        <v>48.17</v>
      </c>
      <c r="Z5731">
        <v>0</v>
      </c>
      <c r="AA5731">
        <v>0</v>
      </c>
      <c r="AB5731">
        <f t="shared" si="267"/>
        <v>42.48</v>
      </c>
      <c r="AC5731">
        <f t="shared" si="268"/>
        <v>0</v>
      </c>
      <c r="AD5731">
        <f t="shared" si="269"/>
        <v>93.456000000000003</v>
      </c>
    </row>
    <row r="5732" spans="1:30" x14ac:dyDescent="0.3">
      <c r="A5732">
        <v>535291</v>
      </c>
      <c r="B5732" t="s">
        <v>1440</v>
      </c>
      <c r="C5732" t="s">
        <v>28</v>
      </c>
      <c r="D5732">
        <v>7992</v>
      </c>
      <c r="E5732">
        <v>8163</v>
      </c>
      <c r="F5732" t="s">
        <v>50</v>
      </c>
      <c r="G5732">
        <v>5</v>
      </c>
      <c r="H5732" t="s">
        <v>30</v>
      </c>
      <c r="I5732" t="s">
        <v>31</v>
      </c>
      <c r="J5732">
        <v>180</v>
      </c>
      <c r="K5732" t="s">
        <v>727</v>
      </c>
      <c r="L5732">
        <v>180</v>
      </c>
      <c r="M5732" t="s">
        <v>727</v>
      </c>
      <c r="N5732" t="s">
        <v>728</v>
      </c>
      <c r="O5732" t="s">
        <v>67</v>
      </c>
      <c r="P5732" t="s">
        <v>374</v>
      </c>
      <c r="Q5732" t="s">
        <v>36</v>
      </c>
      <c r="R5732" t="s">
        <v>36</v>
      </c>
      <c r="S5732" t="s">
        <v>37</v>
      </c>
      <c r="T5732">
        <v>11363.37</v>
      </c>
      <c r="U5732">
        <v>0</v>
      </c>
      <c r="V5732">
        <v>0</v>
      </c>
      <c r="W5732">
        <v>0</v>
      </c>
      <c r="X5732">
        <v>1201.44</v>
      </c>
      <c r="Y5732">
        <v>0</v>
      </c>
      <c r="Z5732">
        <v>0</v>
      </c>
      <c r="AA5732">
        <v>0</v>
      </c>
      <c r="AB5732">
        <f t="shared" si="267"/>
        <v>946.9475000000001</v>
      </c>
      <c r="AC5732">
        <f t="shared" si="268"/>
        <v>0</v>
      </c>
      <c r="AD5732">
        <f t="shared" si="269"/>
        <v>2083.2845000000002</v>
      </c>
    </row>
    <row r="5733" spans="1:30" x14ac:dyDescent="0.3">
      <c r="A5733">
        <v>821639</v>
      </c>
      <c r="B5733" t="s">
        <v>1622</v>
      </c>
      <c r="C5733" t="s">
        <v>28</v>
      </c>
      <c r="D5733">
        <v>7992</v>
      </c>
      <c r="E5733">
        <v>8160</v>
      </c>
      <c r="F5733" t="s">
        <v>154</v>
      </c>
      <c r="G5733">
        <v>5</v>
      </c>
      <c r="H5733" t="s">
        <v>30</v>
      </c>
      <c r="I5733" t="s">
        <v>31</v>
      </c>
      <c r="J5733">
        <v>1816</v>
      </c>
      <c r="K5733" t="s">
        <v>638</v>
      </c>
      <c r="L5733">
        <v>1816</v>
      </c>
      <c r="M5733" t="s">
        <v>638</v>
      </c>
      <c r="N5733" t="s">
        <v>1623</v>
      </c>
      <c r="O5733" t="s">
        <v>67</v>
      </c>
      <c r="P5733" t="s">
        <v>353</v>
      </c>
      <c r="Q5733" t="s">
        <v>36</v>
      </c>
      <c r="R5733" t="s">
        <v>36</v>
      </c>
      <c r="S5733" t="s">
        <v>37</v>
      </c>
      <c r="T5733">
        <v>26862.3</v>
      </c>
      <c r="U5733">
        <v>0</v>
      </c>
      <c r="V5733">
        <v>0</v>
      </c>
      <c r="W5733">
        <v>0</v>
      </c>
      <c r="X5733">
        <v>2223.0500000000002</v>
      </c>
      <c r="Y5733">
        <v>0</v>
      </c>
      <c r="Z5733">
        <v>0</v>
      </c>
      <c r="AA5733">
        <v>0</v>
      </c>
      <c r="AB5733">
        <f t="shared" si="267"/>
        <v>2238.5250000000001</v>
      </c>
      <c r="AC5733">
        <f t="shared" si="268"/>
        <v>0</v>
      </c>
      <c r="AD5733">
        <f t="shared" si="269"/>
        <v>4924.755000000001</v>
      </c>
    </row>
    <row r="5734" spans="1:30" x14ac:dyDescent="0.3">
      <c r="A5734">
        <v>344958</v>
      </c>
      <c r="B5734" t="s">
        <v>4117</v>
      </c>
      <c r="C5734" t="s">
        <v>28</v>
      </c>
      <c r="D5734">
        <v>7001</v>
      </c>
      <c r="E5734">
        <v>8149</v>
      </c>
      <c r="F5734" t="s">
        <v>1868</v>
      </c>
      <c r="G5734">
        <v>4</v>
      </c>
      <c r="H5734" t="s">
        <v>40</v>
      </c>
      <c r="I5734" t="s">
        <v>96</v>
      </c>
      <c r="J5734">
        <v>72265</v>
      </c>
      <c r="K5734" t="s">
        <v>1869</v>
      </c>
      <c r="L5734">
        <v>72265</v>
      </c>
      <c r="M5734" t="s">
        <v>1869</v>
      </c>
      <c r="N5734" t="s">
        <v>1870</v>
      </c>
      <c r="O5734" t="s">
        <v>67</v>
      </c>
      <c r="P5734" t="s">
        <v>1925</v>
      </c>
      <c r="Q5734" t="s">
        <v>36</v>
      </c>
      <c r="R5734" t="s">
        <v>36</v>
      </c>
      <c r="S5734" t="s">
        <v>36</v>
      </c>
      <c r="T5734">
        <v>0</v>
      </c>
      <c r="U5734">
        <v>0</v>
      </c>
      <c r="V5734">
        <v>61540.6</v>
      </c>
      <c r="W5734">
        <v>0</v>
      </c>
      <c r="X5734">
        <v>0</v>
      </c>
      <c r="Y5734">
        <v>0</v>
      </c>
      <c r="Z5734">
        <v>4127.38</v>
      </c>
      <c r="AA5734">
        <v>0</v>
      </c>
      <c r="AB5734">
        <f t="shared" si="267"/>
        <v>0</v>
      </c>
      <c r="AC5734">
        <f t="shared" si="268"/>
        <v>61540.6</v>
      </c>
      <c r="AD5734">
        <f t="shared" si="269"/>
        <v>0</v>
      </c>
    </row>
    <row r="5735" spans="1:30" x14ac:dyDescent="0.3">
      <c r="A5735">
        <v>717008</v>
      </c>
      <c r="B5735" t="s">
        <v>2969</v>
      </c>
      <c r="C5735" t="s">
        <v>28</v>
      </c>
      <c r="D5735">
        <v>7992</v>
      </c>
      <c r="E5735">
        <v>8149</v>
      </c>
      <c r="F5735" t="s">
        <v>2477</v>
      </c>
      <c r="G5735">
        <v>4</v>
      </c>
      <c r="H5735" t="s">
        <v>40</v>
      </c>
      <c r="I5735" t="s">
        <v>588</v>
      </c>
      <c r="J5735">
        <v>40405</v>
      </c>
      <c r="K5735" t="s">
        <v>1366</v>
      </c>
      <c r="L5735">
        <v>40405</v>
      </c>
      <c r="M5735" t="s">
        <v>1366</v>
      </c>
      <c r="N5735" t="s">
        <v>2970</v>
      </c>
      <c r="O5735" t="s">
        <v>34</v>
      </c>
      <c r="P5735" t="s">
        <v>270</v>
      </c>
      <c r="Q5735" t="s">
        <v>37</v>
      </c>
      <c r="R5735" t="s">
        <v>36</v>
      </c>
      <c r="S5735" t="s">
        <v>36</v>
      </c>
      <c r="T5735">
        <v>843918.78</v>
      </c>
      <c r="U5735">
        <v>296711.2</v>
      </c>
      <c r="V5735">
        <v>0</v>
      </c>
      <c r="W5735">
        <v>0</v>
      </c>
      <c r="X5735">
        <v>33919.14</v>
      </c>
      <c r="Y5735">
        <v>11671.04</v>
      </c>
      <c r="Z5735">
        <v>0</v>
      </c>
      <c r="AA5735">
        <v>0</v>
      </c>
      <c r="AB5735">
        <f t="shared" si="267"/>
        <v>70326.565000000002</v>
      </c>
      <c r="AC5735">
        <f t="shared" si="268"/>
        <v>0</v>
      </c>
      <c r="AD5735">
        <f t="shared" si="269"/>
        <v>154718.44300000003</v>
      </c>
    </row>
    <row r="5736" spans="1:30" x14ac:dyDescent="0.3">
      <c r="A5736">
        <v>728443</v>
      </c>
      <c r="B5736" t="s">
        <v>778</v>
      </c>
      <c r="C5736" t="s">
        <v>28</v>
      </c>
      <c r="D5736">
        <v>7992</v>
      </c>
      <c r="E5736">
        <v>8163</v>
      </c>
      <c r="F5736" t="s">
        <v>50</v>
      </c>
      <c r="G5736">
        <v>5</v>
      </c>
      <c r="H5736" t="s">
        <v>30</v>
      </c>
      <c r="I5736" t="s">
        <v>31</v>
      </c>
      <c r="J5736">
        <v>1607</v>
      </c>
      <c r="K5736" t="s">
        <v>537</v>
      </c>
      <c r="L5736">
        <v>1607</v>
      </c>
      <c r="M5736" t="s">
        <v>537</v>
      </c>
      <c r="N5736" t="s">
        <v>612</v>
      </c>
      <c r="O5736" t="s">
        <v>67</v>
      </c>
      <c r="P5736" t="s">
        <v>93</v>
      </c>
      <c r="Q5736" t="s">
        <v>36</v>
      </c>
      <c r="R5736" t="s">
        <v>36</v>
      </c>
      <c r="S5736" t="s">
        <v>37</v>
      </c>
      <c r="T5736">
        <v>8213.36</v>
      </c>
      <c r="U5736">
        <v>8213.36</v>
      </c>
      <c r="V5736">
        <v>0</v>
      </c>
      <c r="W5736">
        <v>0</v>
      </c>
      <c r="X5736">
        <v>964.04</v>
      </c>
      <c r="Y5736">
        <v>877.78</v>
      </c>
      <c r="Z5736">
        <v>0</v>
      </c>
      <c r="AA5736">
        <v>0</v>
      </c>
      <c r="AB5736">
        <f t="shared" si="267"/>
        <v>684.44666666666672</v>
      </c>
      <c r="AC5736">
        <f t="shared" si="268"/>
        <v>0</v>
      </c>
      <c r="AD5736">
        <f t="shared" si="269"/>
        <v>1505.782666666667</v>
      </c>
    </row>
    <row r="5737" spans="1:30" x14ac:dyDescent="0.3">
      <c r="A5737">
        <v>225428</v>
      </c>
      <c r="B5737" t="s">
        <v>1509</v>
      </c>
      <c r="C5737" t="s">
        <v>28</v>
      </c>
      <c r="D5737">
        <v>814</v>
      </c>
      <c r="E5737">
        <v>8149</v>
      </c>
      <c r="F5737" t="s">
        <v>1510</v>
      </c>
      <c r="G5737">
        <v>4</v>
      </c>
      <c r="H5737" t="s">
        <v>40</v>
      </c>
      <c r="I5737" t="s">
        <v>96</v>
      </c>
      <c r="J5737">
        <v>40070</v>
      </c>
      <c r="K5737" t="s">
        <v>1511</v>
      </c>
      <c r="L5737">
        <v>40070</v>
      </c>
      <c r="M5737" t="s">
        <v>1511</v>
      </c>
      <c r="N5737" t="s">
        <v>1512</v>
      </c>
      <c r="O5737" t="s">
        <v>34</v>
      </c>
      <c r="P5737" t="s">
        <v>1579</v>
      </c>
      <c r="Q5737" t="s">
        <v>36</v>
      </c>
      <c r="R5737" t="s">
        <v>36</v>
      </c>
      <c r="S5737" t="s">
        <v>36</v>
      </c>
      <c r="T5737">
        <v>545760.18000000005</v>
      </c>
      <c r="U5737">
        <v>60539.12</v>
      </c>
      <c r="V5737">
        <v>31177.66</v>
      </c>
      <c r="W5737">
        <v>62355.32</v>
      </c>
      <c r="X5737">
        <v>41483.300000000003</v>
      </c>
      <c r="Y5737">
        <v>4672.76</v>
      </c>
      <c r="Z5737">
        <v>2437.08</v>
      </c>
      <c r="AA5737">
        <v>2398.2800000000002</v>
      </c>
      <c r="AB5737">
        <f t="shared" si="267"/>
        <v>45480.015000000007</v>
      </c>
      <c r="AC5737">
        <f t="shared" si="268"/>
        <v>93532.98</v>
      </c>
      <c r="AD5737">
        <f t="shared" si="269"/>
        <v>100056.03300000002</v>
      </c>
    </row>
    <row r="5738" spans="1:30" x14ac:dyDescent="0.3">
      <c r="A5738">
        <v>963467</v>
      </c>
      <c r="B5738" t="s">
        <v>1430</v>
      </c>
      <c r="C5738" t="s">
        <v>28</v>
      </c>
      <c r="D5738">
        <v>7994</v>
      </c>
      <c r="E5738">
        <v>8144</v>
      </c>
      <c r="F5738" t="s">
        <v>117</v>
      </c>
      <c r="G5738">
        <v>5</v>
      </c>
      <c r="H5738" t="s">
        <v>30</v>
      </c>
      <c r="I5738" t="s">
        <v>31</v>
      </c>
      <c r="J5738">
        <v>40019</v>
      </c>
      <c r="K5738" t="s">
        <v>200</v>
      </c>
      <c r="L5738">
        <v>40018</v>
      </c>
      <c r="M5738" t="s">
        <v>200</v>
      </c>
      <c r="N5738" t="s">
        <v>201</v>
      </c>
      <c r="O5738" t="s">
        <v>34</v>
      </c>
      <c r="P5738" t="s">
        <v>72</v>
      </c>
      <c r="Q5738" t="s">
        <v>36</v>
      </c>
      <c r="R5738" t="s">
        <v>36</v>
      </c>
      <c r="S5738" t="s">
        <v>37</v>
      </c>
      <c r="T5738">
        <v>15085.76</v>
      </c>
      <c r="U5738">
        <v>0</v>
      </c>
      <c r="V5738">
        <v>0</v>
      </c>
      <c r="W5738">
        <v>0</v>
      </c>
      <c r="X5738">
        <v>518.45000000000005</v>
      </c>
      <c r="Y5738">
        <v>0</v>
      </c>
      <c r="Z5738">
        <v>0</v>
      </c>
      <c r="AA5738">
        <v>0</v>
      </c>
      <c r="AB5738">
        <f t="shared" si="267"/>
        <v>1257.1466666666668</v>
      </c>
      <c r="AC5738">
        <f t="shared" si="268"/>
        <v>0</v>
      </c>
      <c r="AD5738">
        <f t="shared" si="269"/>
        <v>2765.722666666667</v>
      </c>
    </row>
    <row r="5739" spans="1:30" x14ac:dyDescent="0.3">
      <c r="A5739">
        <v>157912</v>
      </c>
      <c r="B5739" t="s">
        <v>4118</v>
      </c>
      <c r="C5739" t="s">
        <v>28</v>
      </c>
      <c r="D5739">
        <v>7989</v>
      </c>
      <c r="E5739">
        <v>8149</v>
      </c>
      <c r="F5739" t="s">
        <v>4119</v>
      </c>
      <c r="G5739">
        <v>2</v>
      </c>
      <c r="H5739" t="s">
        <v>71</v>
      </c>
      <c r="I5739" t="s">
        <v>75</v>
      </c>
      <c r="J5739">
        <v>35000</v>
      </c>
      <c r="K5739" t="s">
        <v>76</v>
      </c>
      <c r="L5739">
        <v>35000</v>
      </c>
      <c r="M5739" t="s">
        <v>76</v>
      </c>
      <c r="N5739">
        <v>0</v>
      </c>
      <c r="O5739" t="s">
        <v>43</v>
      </c>
      <c r="P5739" t="s">
        <v>77</v>
      </c>
      <c r="Q5739" t="s">
        <v>37</v>
      </c>
      <c r="R5739" t="s">
        <v>36</v>
      </c>
      <c r="S5739" t="s">
        <v>36</v>
      </c>
      <c r="T5739">
        <v>8460.82</v>
      </c>
      <c r="U5739">
        <v>2865.76</v>
      </c>
      <c r="V5739">
        <v>0</v>
      </c>
      <c r="W5739">
        <v>0</v>
      </c>
      <c r="X5739">
        <v>86.02</v>
      </c>
      <c r="Y5739">
        <v>62.32</v>
      </c>
      <c r="Z5739">
        <v>0</v>
      </c>
      <c r="AA5739">
        <v>0</v>
      </c>
      <c r="AB5739">
        <f t="shared" si="267"/>
        <v>705.06833333333327</v>
      </c>
      <c r="AC5739">
        <f t="shared" si="268"/>
        <v>0</v>
      </c>
      <c r="AD5739">
        <f t="shared" si="269"/>
        <v>1551.1503333333333</v>
      </c>
    </row>
    <row r="5740" spans="1:30" x14ac:dyDescent="0.3">
      <c r="A5740">
        <v>934699</v>
      </c>
      <c r="B5740" t="s">
        <v>58</v>
      </c>
      <c r="C5740" t="s">
        <v>28</v>
      </c>
      <c r="D5740">
        <v>7994</v>
      </c>
      <c r="E5740">
        <v>8155</v>
      </c>
      <c r="F5740" t="s">
        <v>59</v>
      </c>
      <c r="G5740">
        <v>5</v>
      </c>
      <c r="H5740" t="s">
        <v>30</v>
      </c>
      <c r="I5740" t="s">
        <v>31</v>
      </c>
      <c r="J5740">
        <v>319</v>
      </c>
      <c r="K5740" t="s">
        <v>60</v>
      </c>
      <c r="L5740">
        <v>319</v>
      </c>
      <c r="M5740" t="s">
        <v>60</v>
      </c>
      <c r="N5740" t="s">
        <v>61</v>
      </c>
      <c r="O5740" t="s">
        <v>34</v>
      </c>
      <c r="P5740" t="s">
        <v>202</v>
      </c>
      <c r="Q5740" t="s">
        <v>36</v>
      </c>
      <c r="R5740" t="s">
        <v>36</v>
      </c>
      <c r="S5740" t="s">
        <v>37</v>
      </c>
      <c r="T5740">
        <v>0</v>
      </c>
      <c r="U5740">
        <v>0</v>
      </c>
      <c r="V5740">
        <v>12699.78</v>
      </c>
      <c r="W5740">
        <v>0</v>
      </c>
      <c r="X5740">
        <v>0</v>
      </c>
      <c r="Y5740">
        <v>0</v>
      </c>
      <c r="Z5740">
        <v>701.29</v>
      </c>
      <c r="AA5740">
        <v>0</v>
      </c>
      <c r="AB5740">
        <f t="shared" si="267"/>
        <v>0</v>
      </c>
      <c r="AC5740">
        <f t="shared" si="268"/>
        <v>12699.78</v>
      </c>
      <c r="AD5740">
        <f t="shared" si="269"/>
        <v>0</v>
      </c>
    </row>
    <row r="5741" spans="1:30" x14ac:dyDescent="0.3">
      <c r="A5741">
        <v>553059</v>
      </c>
      <c r="B5741" t="s">
        <v>1950</v>
      </c>
      <c r="C5741" t="s">
        <v>28</v>
      </c>
      <c r="D5741">
        <v>7994</v>
      </c>
      <c r="E5741">
        <v>8163</v>
      </c>
      <c r="F5741" t="s">
        <v>50</v>
      </c>
      <c r="G5741">
        <v>5</v>
      </c>
      <c r="H5741" t="s">
        <v>30</v>
      </c>
      <c r="I5741" t="s">
        <v>31</v>
      </c>
      <c r="J5741">
        <v>456</v>
      </c>
      <c r="K5741" t="s">
        <v>306</v>
      </c>
      <c r="L5741">
        <v>456</v>
      </c>
      <c r="M5741" t="s">
        <v>306</v>
      </c>
      <c r="N5741" t="s">
        <v>307</v>
      </c>
      <c r="O5741" t="s">
        <v>34</v>
      </c>
      <c r="P5741" t="s">
        <v>53</v>
      </c>
      <c r="Q5741" t="s">
        <v>36</v>
      </c>
      <c r="R5741" t="s">
        <v>36</v>
      </c>
      <c r="S5741" t="s">
        <v>37</v>
      </c>
      <c r="T5741">
        <v>7249.2</v>
      </c>
      <c r="U5741">
        <v>7249.2</v>
      </c>
      <c r="V5741">
        <v>0</v>
      </c>
      <c r="W5741">
        <v>0</v>
      </c>
      <c r="X5741">
        <v>658.28</v>
      </c>
      <c r="Y5741">
        <v>658.28</v>
      </c>
      <c r="Z5741">
        <v>0</v>
      </c>
      <c r="AA5741">
        <v>0</v>
      </c>
      <c r="AB5741">
        <f t="shared" si="267"/>
        <v>604.1</v>
      </c>
      <c r="AC5741">
        <f t="shared" si="268"/>
        <v>0</v>
      </c>
      <c r="AD5741">
        <f t="shared" si="269"/>
        <v>1329.0200000000002</v>
      </c>
    </row>
    <row r="5742" spans="1:30" x14ac:dyDescent="0.3">
      <c r="A5742">
        <v>529121</v>
      </c>
      <c r="B5742" t="s">
        <v>3061</v>
      </c>
      <c r="C5742" t="s">
        <v>28</v>
      </c>
      <c r="D5742">
        <v>7994</v>
      </c>
      <c r="E5742">
        <v>8147</v>
      </c>
      <c r="F5742" t="s">
        <v>89</v>
      </c>
      <c r="G5742">
        <v>5</v>
      </c>
      <c r="H5742" t="s">
        <v>30</v>
      </c>
      <c r="I5742" t="s">
        <v>31</v>
      </c>
      <c r="J5742">
        <v>372</v>
      </c>
      <c r="K5742" t="s">
        <v>361</v>
      </c>
      <c r="L5742">
        <v>372</v>
      </c>
      <c r="M5742" t="s">
        <v>361</v>
      </c>
      <c r="N5742" t="s">
        <v>362</v>
      </c>
      <c r="O5742" t="s">
        <v>34</v>
      </c>
      <c r="P5742" t="s">
        <v>339</v>
      </c>
      <c r="Q5742" t="s">
        <v>36</v>
      </c>
      <c r="R5742" t="s">
        <v>36</v>
      </c>
      <c r="S5742" t="s">
        <v>37</v>
      </c>
      <c r="T5742">
        <v>3386.59</v>
      </c>
      <c r="U5742">
        <v>3386.59</v>
      </c>
      <c r="V5742">
        <v>0</v>
      </c>
      <c r="W5742">
        <v>0</v>
      </c>
      <c r="X5742">
        <v>293.14</v>
      </c>
      <c r="Y5742">
        <v>293.14</v>
      </c>
      <c r="Z5742">
        <v>0</v>
      </c>
      <c r="AA5742">
        <v>0</v>
      </c>
      <c r="AB5742">
        <f t="shared" si="267"/>
        <v>282.21583333333336</v>
      </c>
      <c r="AC5742">
        <f t="shared" si="268"/>
        <v>0</v>
      </c>
      <c r="AD5742">
        <f t="shared" si="269"/>
        <v>620.87483333333341</v>
      </c>
    </row>
    <row r="5743" spans="1:30" x14ac:dyDescent="0.3">
      <c r="A5743">
        <v>198545</v>
      </c>
      <c r="B5743" t="s">
        <v>4120</v>
      </c>
      <c r="C5743" t="s">
        <v>28</v>
      </c>
      <c r="D5743">
        <v>1075</v>
      </c>
      <c r="E5743">
        <v>8149</v>
      </c>
      <c r="F5743" t="s">
        <v>1070</v>
      </c>
      <c r="G5743">
        <v>5</v>
      </c>
      <c r="H5743" t="s">
        <v>30</v>
      </c>
      <c r="I5743" t="s">
        <v>96</v>
      </c>
      <c r="J5743">
        <v>1106</v>
      </c>
      <c r="K5743" t="s">
        <v>298</v>
      </c>
      <c r="L5743">
        <v>1106</v>
      </c>
      <c r="M5743" t="s">
        <v>298</v>
      </c>
      <c r="N5743" t="s">
        <v>1685</v>
      </c>
      <c r="O5743" t="s">
        <v>67</v>
      </c>
      <c r="P5743" t="s">
        <v>35</v>
      </c>
      <c r="Q5743" t="s">
        <v>36</v>
      </c>
      <c r="R5743" t="s">
        <v>36</v>
      </c>
      <c r="S5743" t="s">
        <v>37</v>
      </c>
      <c r="T5743">
        <v>1800.06</v>
      </c>
      <c r="U5743">
        <v>0</v>
      </c>
      <c r="V5743">
        <v>3573.76</v>
      </c>
      <c r="W5743">
        <v>0</v>
      </c>
      <c r="X5743">
        <v>97.77</v>
      </c>
      <c r="Y5743">
        <v>0</v>
      </c>
      <c r="Z5743">
        <v>199.36</v>
      </c>
      <c r="AA5743">
        <v>0</v>
      </c>
      <c r="AB5743">
        <f t="shared" si="267"/>
        <v>150.005</v>
      </c>
      <c r="AC5743">
        <f t="shared" si="268"/>
        <v>3573.76</v>
      </c>
      <c r="AD5743">
        <f t="shared" si="269"/>
        <v>330.01100000000002</v>
      </c>
    </row>
    <row r="5744" spans="1:30" x14ac:dyDescent="0.3">
      <c r="A5744">
        <v>82296</v>
      </c>
      <c r="B5744" t="s">
        <v>328</v>
      </c>
      <c r="C5744" t="s">
        <v>28</v>
      </c>
      <c r="D5744">
        <v>7992</v>
      </c>
      <c r="E5744">
        <v>8163</v>
      </c>
      <c r="F5744" t="s">
        <v>329</v>
      </c>
      <c r="G5744">
        <v>5</v>
      </c>
      <c r="H5744" t="s">
        <v>30</v>
      </c>
      <c r="I5744" t="s">
        <v>31</v>
      </c>
      <c r="J5744">
        <v>1645</v>
      </c>
      <c r="K5744" t="s">
        <v>254</v>
      </c>
      <c r="L5744">
        <v>1645</v>
      </c>
      <c r="M5744" t="s">
        <v>254</v>
      </c>
      <c r="N5744" t="s">
        <v>255</v>
      </c>
      <c r="O5744" t="s">
        <v>67</v>
      </c>
      <c r="P5744" t="s">
        <v>72</v>
      </c>
      <c r="Q5744" t="s">
        <v>36</v>
      </c>
      <c r="R5744" t="s">
        <v>36</v>
      </c>
      <c r="S5744" t="s">
        <v>37</v>
      </c>
      <c r="T5744">
        <v>7860.38</v>
      </c>
      <c r="U5744">
        <v>0</v>
      </c>
      <c r="V5744">
        <v>0</v>
      </c>
      <c r="W5744">
        <v>0</v>
      </c>
      <c r="X5744">
        <v>567.49</v>
      </c>
      <c r="Y5744">
        <v>0</v>
      </c>
      <c r="Z5744">
        <v>0</v>
      </c>
      <c r="AA5744">
        <v>0</v>
      </c>
      <c r="AB5744">
        <f t="shared" si="267"/>
        <v>655.03166666666664</v>
      </c>
      <c r="AC5744">
        <f t="shared" si="268"/>
        <v>0</v>
      </c>
      <c r="AD5744">
        <f t="shared" si="269"/>
        <v>1441.0696666666668</v>
      </c>
    </row>
    <row r="5745" spans="1:30" x14ac:dyDescent="0.3">
      <c r="A5745">
        <v>732527</v>
      </c>
      <c r="B5745" t="s">
        <v>1886</v>
      </c>
      <c r="C5745" t="s">
        <v>28</v>
      </c>
      <c r="D5745">
        <v>7992</v>
      </c>
      <c r="E5745">
        <v>8144</v>
      </c>
      <c r="F5745" t="s">
        <v>117</v>
      </c>
      <c r="G5745">
        <v>5</v>
      </c>
      <c r="H5745" t="s">
        <v>30</v>
      </c>
      <c r="I5745" t="s">
        <v>31</v>
      </c>
      <c r="J5745">
        <v>1468</v>
      </c>
      <c r="K5745" t="s">
        <v>281</v>
      </c>
      <c r="L5745">
        <v>1468</v>
      </c>
      <c r="M5745" t="s">
        <v>281</v>
      </c>
      <c r="N5745" t="s">
        <v>282</v>
      </c>
      <c r="O5745" t="s">
        <v>67</v>
      </c>
      <c r="P5745" t="s">
        <v>72</v>
      </c>
      <c r="Q5745" t="s">
        <v>36</v>
      </c>
      <c r="R5745" t="s">
        <v>36</v>
      </c>
      <c r="S5745" t="s">
        <v>37</v>
      </c>
      <c r="T5745">
        <v>18893.009999999998</v>
      </c>
      <c r="U5745">
        <v>0</v>
      </c>
      <c r="V5745">
        <v>0</v>
      </c>
      <c r="W5745">
        <v>0</v>
      </c>
      <c r="X5745">
        <v>662.68</v>
      </c>
      <c r="Y5745">
        <v>0</v>
      </c>
      <c r="Z5745">
        <v>0</v>
      </c>
      <c r="AA5745">
        <v>0</v>
      </c>
      <c r="AB5745">
        <f t="shared" si="267"/>
        <v>1574.4174999999998</v>
      </c>
      <c r="AC5745">
        <f t="shared" si="268"/>
        <v>0</v>
      </c>
      <c r="AD5745">
        <f t="shared" si="269"/>
        <v>3463.7184999999999</v>
      </c>
    </row>
    <row r="5746" spans="1:30" x14ac:dyDescent="0.3">
      <c r="A5746">
        <v>715721</v>
      </c>
      <c r="B5746" t="s">
        <v>1076</v>
      </c>
      <c r="C5746" t="s">
        <v>28</v>
      </c>
      <c r="D5746">
        <v>7992</v>
      </c>
      <c r="E5746">
        <v>8149</v>
      </c>
      <c r="F5746" t="s">
        <v>912</v>
      </c>
      <c r="G5746">
        <v>4</v>
      </c>
      <c r="H5746" t="s">
        <v>40</v>
      </c>
      <c r="I5746" t="s">
        <v>96</v>
      </c>
      <c r="J5746">
        <v>40550</v>
      </c>
      <c r="K5746" t="s">
        <v>181</v>
      </c>
      <c r="L5746">
        <v>40550</v>
      </c>
      <c r="M5746" t="s">
        <v>181</v>
      </c>
      <c r="N5746" t="s">
        <v>182</v>
      </c>
      <c r="O5746" t="s">
        <v>34</v>
      </c>
      <c r="P5746" t="s">
        <v>1513</v>
      </c>
      <c r="Q5746" t="s">
        <v>36</v>
      </c>
      <c r="R5746" t="s">
        <v>36</v>
      </c>
      <c r="S5746" t="s">
        <v>36</v>
      </c>
      <c r="T5746">
        <v>10147.42</v>
      </c>
      <c r="U5746">
        <v>0</v>
      </c>
      <c r="V5746">
        <v>0</v>
      </c>
      <c r="W5746">
        <v>0</v>
      </c>
      <c r="X5746">
        <v>4638.58</v>
      </c>
      <c r="Y5746">
        <v>0</v>
      </c>
      <c r="Z5746">
        <v>0</v>
      </c>
      <c r="AA5746">
        <v>0</v>
      </c>
      <c r="AB5746">
        <f t="shared" si="267"/>
        <v>845.61833333333334</v>
      </c>
      <c r="AC5746">
        <f t="shared" si="268"/>
        <v>0</v>
      </c>
      <c r="AD5746">
        <f t="shared" si="269"/>
        <v>1860.3603333333335</v>
      </c>
    </row>
    <row r="5747" spans="1:30" x14ac:dyDescent="0.3">
      <c r="A5747">
        <v>888052</v>
      </c>
      <c r="B5747" t="s">
        <v>990</v>
      </c>
      <c r="C5747" t="s">
        <v>28</v>
      </c>
      <c r="D5747">
        <v>7994</v>
      </c>
      <c r="E5747">
        <v>8147</v>
      </c>
      <c r="F5747" t="s">
        <v>89</v>
      </c>
      <c r="G5747">
        <v>5</v>
      </c>
      <c r="H5747" t="s">
        <v>30</v>
      </c>
      <c r="I5747" t="s">
        <v>31</v>
      </c>
      <c r="J5747">
        <v>72954</v>
      </c>
      <c r="K5747" t="s">
        <v>90</v>
      </c>
      <c r="L5747">
        <v>72952</v>
      </c>
      <c r="M5747" t="s">
        <v>91</v>
      </c>
      <c r="N5747" t="s">
        <v>991</v>
      </c>
      <c r="O5747" t="s">
        <v>34</v>
      </c>
      <c r="P5747" t="s">
        <v>353</v>
      </c>
      <c r="Q5747" t="s">
        <v>36</v>
      </c>
      <c r="R5747" t="s">
        <v>36</v>
      </c>
      <c r="S5747" t="s">
        <v>37</v>
      </c>
      <c r="T5747">
        <v>9047.0300000000007</v>
      </c>
      <c r="U5747">
        <v>0</v>
      </c>
      <c r="V5747">
        <v>0</v>
      </c>
      <c r="W5747">
        <v>0</v>
      </c>
      <c r="X5747">
        <v>909.81</v>
      </c>
      <c r="Y5747">
        <v>0</v>
      </c>
      <c r="Z5747">
        <v>0</v>
      </c>
      <c r="AA5747">
        <v>0</v>
      </c>
      <c r="AB5747">
        <f t="shared" si="267"/>
        <v>753.91916666666668</v>
      </c>
      <c r="AC5747">
        <f t="shared" si="268"/>
        <v>0</v>
      </c>
      <c r="AD5747">
        <f t="shared" si="269"/>
        <v>1658.6221666666668</v>
      </c>
    </row>
    <row r="5748" spans="1:30" x14ac:dyDescent="0.3">
      <c r="A5748">
        <v>31274</v>
      </c>
      <c r="B5748" t="s">
        <v>1308</v>
      </c>
      <c r="C5748" t="s">
        <v>28</v>
      </c>
      <c r="D5748">
        <v>7670</v>
      </c>
      <c r="E5748">
        <v>8155</v>
      </c>
      <c r="F5748" t="s">
        <v>235</v>
      </c>
      <c r="G5748">
        <v>3</v>
      </c>
      <c r="H5748" t="s">
        <v>170</v>
      </c>
      <c r="I5748" t="s">
        <v>31</v>
      </c>
      <c r="J5748">
        <v>40206</v>
      </c>
      <c r="K5748" t="s">
        <v>236</v>
      </c>
      <c r="L5748">
        <v>40205</v>
      </c>
      <c r="M5748" t="s">
        <v>237</v>
      </c>
      <c r="N5748" t="s">
        <v>1309</v>
      </c>
      <c r="O5748" t="s">
        <v>34</v>
      </c>
      <c r="P5748" t="s">
        <v>1027</v>
      </c>
      <c r="Q5748" t="s">
        <v>36</v>
      </c>
      <c r="R5748" t="s">
        <v>36</v>
      </c>
      <c r="S5748" t="s">
        <v>36</v>
      </c>
      <c r="T5748">
        <v>748.68</v>
      </c>
      <c r="U5748">
        <v>748.68</v>
      </c>
      <c r="V5748">
        <v>0</v>
      </c>
      <c r="W5748">
        <v>0</v>
      </c>
      <c r="X5748">
        <v>145.18</v>
      </c>
      <c r="Y5748">
        <v>145.18</v>
      </c>
      <c r="Z5748">
        <v>0</v>
      </c>
      <c r="AA5748">
        <v>0</v>
      </c>
      <c r="AB5748">
        <f t="shared" si="267"/>
        <v>62.389999999999993</v>
      </c>
      <c r="AC5748">
        <f t="shared" si="268"/>
        <v>0</v>
      </c>
      <c r="AD5748">
        <f t="shared" si="269"/>
        <v>137.25800000000001</v>
      </c>
    </row>
    <row r="5749" spans="1:30" x14ac:dyDescent="0.3">
      <c r="A5749">
        <v>538019</v>
      </c>
      <c r="B5749" t="s">
        <v>1447</v>
      </c>
      <c r="C5749" t="s">
        <v>28</v>
      </c>
      <c r="D5749">
        <v>538</v>
      </c>
      <c r="E5749">
        <v>8149</v>
      </c>
      <c r="F5749" t="s">
        <v>686</v>
      </c>
      <c r="G5749">
        <v>2</v>
      </c>
      <c r="H5749" t="s">
        <v>71</v>
      </c>
      <c r="I5749" t="s">
        <v>96</v>
      </c>
      <c r="J5749">
        <v>72823</v>
      </c>
      <c r="K5749" t="s">
        <v>687</v>
      </c>
      <c r="L5749">
        <v>72823</v>
      </c>
      <c r="M5749" t="s">
        <v>687</v>
      </c>
      <c r="N5749">
        <v>0</v>
      </c>
      <c r="O5749" t="s">
        <v>67</v>
      </c>
      <c r="P5749" t="s">
        <v>2739</v>
      </c>
      <c r="Q5749" t="s">
        <v>36</v>
      </c>
      <c r="R5749" t="s">
        <v>36</v>
      </c>
      <c r="S5749" t="s">
        <v>36</v>
      </c>
      <c r="T5749">
        <v>39178.32</v>
      </c>
      <c r="U5749">
        <v>0</v>
      </c>
      <c r="V5749">
        <v>0</v>
      </c>
      <c r="W5749">
        <v>40561.279999999999</v>
      </c>
      <c r="X5749">
        <v>1676.66</v>
      </c>
      <c r="Y5749">
        <v>0</v>
      </c>
      <c r="Z5749">
        <v>0</v>
      </c>
      <c r="AA5749">
        <v>1560.05</v>
      </c>
      <c r="AB5749">
        <f t="shared" si="267"/>
        <v>3264.86</v>
      </c>
      <c r="AC5749">
        <f t="shared" si="268"/>
        <v>40561.279999999999</v>
      </c>
      <c r="AD5749">
        <f t="shared" si="269"/>
        <v>7182.6920000000009</v>
      </c>
    </row>
    <row r="5750" spans="1:30" x14ac:dyDescent="0.3">
      <c r="A5750">
        <v>517031</v>
      </c>
      <c r="B5750" t="s">
        <v>2092</v>
      </c>
      <c r="C5750" t="s">
        <v>28</v>
      </c>
      <c r="D5750">
        <v>7992</v>
      </c>
      <c r="E5750">
        <v>8149</v>
      </c>
      <c r="F5750" t="s">
        <v>1020</v>
      </c>
      <c r="G5750">
        <v>4</v>
      </c>
      <c r="H5750" t="s">
        <v>40</v>
      </c>
      <c r="I5750" t="s">
        <v>31</v>
      </c>
      <c r="J5750">
        <v>40040</v>
      </c>
      <c r="K5750" t="s">
        <v>1021</v>
      </c>
      <c r="L5750">
        <v>40040</v>
      </c>
      <c r="M5750" t="s">
        <v>1021</v>
      </c>
      <c r="N5750" t="s">
        <v>961</v>
      </c>
      <c r="O5750" t="s">
        <v>67</v>
      </c>
      <c r="P5750" t="s">
        <v>1894</v>
      </c>
      <c r="Q5750" t="s">
        <v>36</v>
      </c>
      <c r="R5750" t="s">
        <v>37</v>
      </c>
      <c r="S5750" t="s">
        <v>36</v>
      </c>
      <c r="T5750">
        <v>24115.84</v>
      </c>
      <c r="U5750">
        <v>0</v>
      </c>
      <c r="V5750">
        <v>0</v>
      </c>
      <c r="W5750">
        <v>9878.4</v>
      </c>
      <c r="X5750">
        <v>1884.4</v>
      </c>
      <c r="Y5750">
        <v>0</v>
      </c>
      <c r="Z5750">
        <v>0</v>
      </c>
      <c r="AA5750">
        <v>681.5</v>
      </c>
      <c r="AB5750">
        <f t="shared" si="267"/>
        <v>2009.6533333333334</v>
      </c>
      <c r="AC5750">
        <f t="shared" si="268"/>
        <v>9878.4</v>
      </c>
      <c r="AD5750">
        <f t="shared" si="269"/>
        <v>4421.2373333333335</v>
      </c>
    </row>
    <row r="5751" spans="1:30" x14ac:dyDescent="0.3">
      <c r="A5751">
        <v>974066</v>
      </c>
      <c r="B5751" t="s">
        <v>1503</v>
      </c>
      <c r="C5751" t="s">
        <v>28</v>
      </c>
      <c r="D5751">
        <v>7994</v>
      </c>
      <c r="E5751">
        <v>8149</v>
      </c>
      <c r="F5751" t="s">
        <v>227</v>
      </c>
      <c r="G5751">
        <v>5</v>
      </c>
      <c r="H5751" t="s">
        <v>30</v>
      </c>
      <c r="I5751" t="s">
        <v>31</v>
      </c>
      <c r="J5751">
        <v>1748</v>
      </c>
      <c r="K5751" t="s">
        <v>430</v>
      </c>
      <c r="L5751">
        <v>1748</v>
      </c>
      <c r="M5751" t="s">
        <v>430</v>
      </c>
      <c r="N5751" t="s">
        <v>431</v>
      </c>
      <c r="O5751" t="s">
        <v>34</v>
      </c>
      <c r="P5751" t="s">
        <v>353</v>
      </c>
      <c r="Q5751" t="s">
        <v>36</v>
      </c>
      <c r="R5751" t="s">
        <v>36</v>
      </c>
      <c r="S5751" t="s">
        <v>37</v>
      </c>
      <c r="T5751">
        <v>9047.0300000000007</v>
      </c>
      <c r="U5751">
        <v>0</v>
      </c>
      <c r="V5751">
        <v>0</v>
      </c>
      <c r="W5751">
        <v>0</v>
      </c>
      <c r="X5751">
        <v>947.77</v>
      </c>
      <c r="Y5751">
        <v>0</v>
      </c>
      <c r="Z5751">
        <v>0</v>
      </c>
      <c r="AA5751">
        <v>0</v>
      </c>
      <c r="AB5751">
        <f t="shared" si="267"/>
        <v>753.91916666666668</v>
      </c>
      <c r="AC5751">
        <f t="shared" si="268"/>
        <v>0</v>
      </c>
      <c r="AD5751">
        <f t="shared" si="269"/>
        <v>1658.6221666666668</v>
      </c>
    </row>
    <row r="5752" spans="1:30" x14ac:dyDescent="0.3">
      <c r="A5752">
        <v>979920</v>
      </c>
      <c r="B5752" t="s">
        <v>4121</v>
      </c>
      <c r="C5752" t="s">
        <v>28</v>
      </c>
      <c r="D5752">
        <v>7001</v>
      </c>
      <c r="E5752">
        <v>8149</v>
      </c>
      <c r="F5752" t="s">
        <v>4122</v>
      </c>
      <c r="G5752">
        <v>2</v>
      </c>
      <c r="H5752" t="s">
        <v>71</v>
      </c>
      <c r="I5752" t="s">
        <v>96</v>
      </c>
      <c r="J5752">
        <v>21373</v>
      </c>
      <c r="K5752" t="s">
        <v>220</v>
      </c>
      <c r="L5752">
        <v>21373</v>
      </c>
      <c r="M5752" t="s">
        <v>220</v>
      </c>
      <c r="N5752">
        <v>0</v>
      </c>
      <c r="O5752" t="s">
        <v>43</v>
      </c>
      <c r="P5752" t="s">
        <v>44</v>
      </c>
      <c r="Q5752" t="s">
        <v>36</v>
      </c>
      <c r="R5752" t="s">
        <v>36</v>
      </c>
      <c r="S5752" t="s">
        <v>36</v>
      </c>
      <c r="T5752">
        <v>12734.85</v>
      </c>
      <c r="U5752">
        <v>0</v>
      </c>
      <c r="V5752">
        <v>0</v>
      </c>
      <c r="W5752">
        <v>0</v>
      </c>
      <c r="X5752">
        <v>561.53</v>
      </c>
      <c r="Y5752">
        <v>0</v>
      </c>
      <c r="Z5752">
        <v>0</v>
      </c>
      <c r="AA5752">
        <v>0</v>
      </c>
      <c r="AB5752">
        <f t="shared" si="267"/>
        <v>1061.2375</v>
      </c>
      <c r="AC5752">
        <f t="shared" si="268"/>
        <v>0</v>
      </c>
      <c r="AD5752">
        <f t="shared" si="269"/>
        <v>2334.7225000000003</v>
      </c>
    </row>
    <row r="5753" spans="1:30" x14ac:dyDescent="0.3">
      <c r="A5753">
        <v>424039</v>
      </c>
      <c r="B5753" t="s">
        <v>1472</v>
      </c>
      <c r="C5753" t="s">
        <v>28</v>
      </c>
      <c r="D5753">
        <v>7003</v>
      </c>
      <c r="E5753">
        <v>8148</v>
      </c>
      <c r="F5753" t="s">
        <v>1473</v>
      </c>
      <c r="G5753">
        <v>3</v>
      </c>
      <c r="H5753" t="s">
        <v>170</v>
      </c>
      <c r="I5753" t="s">
        <v>31</v>
      </c>
      <c r="J5753">
        <v>40461</v>
      </c>
      <c r="K5753" t="s">
        <v>41</v>
      </c>
      <c r="L5753">
        <v>40461</v>
      </c>
      <c r="M5753" t="s">
        <v>41</v>
      </c>
      <c r="N5753" t="s">
        <v>1474</v>
      </c>
      <c r="O5753" t="s">
        <v>43</v>
      </c>
      <c r="P5753" t="s">
        <v>339</v>
      </c>
      <c r="Q5753" t="s">
        <v>36</v>
      </c>
      <c r="R5753" t="s">
        <v>36</v>
      </c>
      <c r="S5753" t="s">
        <v>36</v>
      </c>
      <c r="T5753">
        <v>7859.88</v>
      </c>
      <c r="U5753">
        <v>0</v>
      </c>
      <c r="V5753">
        <v>0</v>
      </c>
      <c r="W5753">
        <v>0</v>
      </c>
      <c r="X5753">
        <v>221.5</v>
      </c>
      <c r="Y5753">
        <v>0</v>
      </c>
      <c r="Z5753">
        <v>0</v>
      </c>
      <c r="AA5753">
        <v>0</v>
      </c>
      <c r="AB5753">
        <f t="shared" si="267"/>
        <v>654.99</v>
      </c>
      <c r="AC5753">
        <f t="shared" si="268"/>
        <v>0</v>
      </c>
      <c r="AD5753">
        <f t="shared" si="269"/>
        <v>1440.9780000000001</v>
      </c>
    </row>
    <row r="5754" spans="1:30" x14ac:dyDescent="0.3">
      <c r="A5754">
        <v>802262</v>
      </c>
      <c r="B5754" t="s">
        <v>2860</v>
      </c>
      <c r="C5754" t="s">
        <v>28</v>
      </c>
      <c r="D5754">
        <v>7994</v>
      </c>
      <c r="E5754">
        <v>8145</v>
      </c>
      <c r="F5754" t="s">
        <v>162</v>
      </c>
      <c r="G5754">
        <v>5</v>
      </c>
      <c r="H5754" t="s">
        <v>30</v>
      </c>
      <c r="I5754" t="s">
        <v>31</v>
      </c>
      <c r="J5754">
        <v>372</v>
      </c>
      <c r="K5754" t="s">
        <v>361</v>
      </c>
      <c r="L5754">
        <v>372</v>
      </c>
      <c r="M5754" t="s">
        <v>361</v>
      </c>
      <c r="N5754" t="s">
        <v>362</v>
      </c>
      <c r="O5754" t="s">
        <v>34</v>
      </c>
      <c r="P5754" t="s">
        <v>408</v>
      </c>
      <c r="Q5754" t="s">
        <v>36</v>
      </c>
      <c r="R5754" t="s">
        <v>36</v>
      </c>
      <c r="S5754" t="s">
        <v>37</v>
      </c>
      <c r="T5754">
        <v>2848.27</v>
      </c>
      <c r="U5754">
        <v>0</v>
      </c>
      <c r="V5754">
        <v>0</v>
      </c>
      <c r="W5754">
        <v>0</v>
      </c>
      <c r="X5754">
        <v>338.44</v>
      </c>
      <c r="Y5754">
        <v>0</v>
      </c>
      <c r="Z5754">
        <v>0</v>
      </c>
      <c r="AA5754">
        <v>0</v>
      </c>
      <c r="AB5754">
        <f t="shared" si="267"/>
        <v>237.35583333333332</v>
      </c>
      <c r="AC5754">
        <f t="shared" si="268"/>
        <v>0</v>
      </c>
      <c r="AD5754">
        <f t="shared" si="269"/>
        <v>522.18283333333341</v>
      </c>
    </row>
    <row r="5755" spans="1:30" x14ac:dyDescent="0.3">
      <c r="A5755">
        <v>893317</v>
      </c>
      <c r="B5755" t="s">
        <v>2849</v>
      </c>
      <c r="C5755" t="s">
        <v>28</v>
      </c>
      <c r="D5755">
        <v>85</v>
      </c>
      <c r="E5755">
        <v>8149</v>
      </c>
      <c r="F5755" t="s">
        <v>2850</v>
      </c>
      <c r="G5755">
        <v>2</v>
      </c>
      <c r="H5755" t="s">
        <v>71</v>
      </c>
      <c r="I5755" t="s">
        <v>31</v>
      </c>
      <c r="J5755">
        <v>72475</v>
      </c>
      <c r="K5755" t="s">
        <v>1003</v>
      </c>
      <c r="L5755">
        <v>72475</v>
      </c>
      <c r="M5755" t="s">
        <v>1003</v>
      </c>
      <c r="N5755">
        <v>0</v>
      </c>
      <c r="O5755" t="s">
        <v>34</v>
      </c>
      <c r="P5755" t="s">
        <v>3653</v>
      </c>
      <c r="Q5755" t="s">
        <v>36</v>
      </c>
      <c r="R5755" t="s">
        <v>36</v>
      </c>
      <c r="S5755" t="s">
        <v>36</v>
      </c>
      <c r="T5755">
        <v>10024.879999999999</v>
      </c>
      <c r="U5755">
        <v>0</v>
      </c>
      <c r="V5755">
        <v>0</v>
      </c>
      <c r="W5755">
        <v>0</v>
      </c>
      <c r="X5755">
        <v>577.37</v>
      </c>
      <c r="Y5755">
        <v>0</v>
      </c>
      <c r="Z5755">
        <v>0</v>
      </c>
      <c r="AA5755">
        <v>0</v>
      </c>
      <c r="AB5755">
        <f t="shared" si="267"/>
        <v>835.40666666666664</v>
      </c>
      <c r="AC5755">
        <f t="shared" si="268"/>
        <v>0</v>
      </c>
      <c r="AD5755">
        <f t="shared" si="269"/>
        <v>1837.8946666666668</v>
      </c>
    </row>
    <row r="5756" spans="1:30" x14ac:dyDescent="0.3">
      <c r="A5756">
        <v>928896</v>
      </c>
      <c r="B5756" t="s">
        <v>4123</v>
      </c>
      <c r="C5756" t="s">
        <v>28</v>
      </c>
      <c r="D5756">
        <v>7992</v>
      </c>
      <c r="E5756">
        <v>8147</v>
      </c>
      <c r="F5756" t="s">
        <v>89</v>
      </c>
      <c r="G5756">
        <v>5</v>
      </c>
      <c r="H5756" t="s">
        <v>30</v>
      </c>
      <c r="I5756" t="s">
        <v>31</v>
      </c>
      <c r="J5756">
        <v>348</v>
      </c>
      <c r="K5756" t="s">
        <v>80</v>
      </c>
      <c r="L5756">
        <v>348</v>
      </c>
      <c r="M5756" t="s">
        <v>80</v>
      </c>
      <c r="N5756" t="s">
        <v>2163</v>
      </c>
      <c r="O5756" t="s">
        <v>67</v>
      </c>
      <c r="P5756" t="s">
        <v>263</v>
      </c>
      <c r="Q5756" t="s">
        <v>36</v>
      </c>
      <c r="R5756" t="s">
        <v>36</v>
      </c>
      <c r="S5756" t="s">
        <v>37</v>
      </c>
      <c r="T5756">
        <v>0</v>
      </c>
      <c r="U5756">
        <v>0</v>
      </c>
      <c r="V5756">
        <v>0</v>
      </c>
      <c r="W5756">
        <v>4207.82</v>
      </c>
      <c r="X5756">
        <v>0</v>
      </c>
      <c r="Y5756">
        <v>0</v>
      </c>
      <c r="Z5756">
        <v>0</v>
      </c>
      <c r="AA5756">
        <v>161.84</v>
      </c>
      <c r="AB5756">
        <f t="shared" si="267"/>
        <v>0</v>
      </c>
      <c r="AC5756">
        <f t="shared" si="268"/>
        <v>4207.82</v>
      </c>
      <c r="AD5756">
        <f t="shared" si="269"/>
        <v>0</v>
      </c>
    </row>
    <row r="5757" spans="1:30" x14ac:dyDescent="0.3">
      <c r="A5757">
        <v>974538</v>
      </c>
      <c r="B5757" t="s">
        <v>2824</v>
      </c>
      <c r="C5757" t="s">
        <v>28</v>
      </c>
      <c r="D5757">
        <v>7994</v>
      </c>
      <c r="E5757">
        <v>8165</v>
      </c>
      <c r="F5757" t="s">
        <v>29</v>
      </c>
      <c r="G5757">
        <v>5</v>
      </c>
      <c r="H5757" t="s">
        <v>30</v>
      </c>
      <c r="I5757" t="s">
        <v>31</v>
      </c>
      <c r="J5757">
        <v>314</v>
      </c>
      <c r="K5757" t="s">
        <v>343</v>
      </c>
      <c r="L5757">
        <v>314</v>
      </c>
      <c r="M5757" t="s">
        <v>343</v>
      </c>
      <c r="N5757" t="s">
        <v>344</v>
      </c>
      <c r="O5757" t="s">
        <v>34</v>
      </c>
      <c r="P5757" t="s">
        <v>62</v>
      </c>
      <c r="Q5757" t="s">
        <v>36</v>
      </c>
      <c r="R5757" t="s">
        <v>36</v>
      </c>
      <c r="S5757" t="s">
        <v>37</v>
      </c>
      <c r="T5757">
        <v>12407.55</v>
      </c>
      <c r="U5757">
        <v>0</v>
      </c>
      <c r="V5757">
        <v>0</v>
      </c>
      <c r="W5757">
        <v>0</v>
      </c>
      <c r="X5757">
        <v>400.68</v>
      </c>
      <c r="Y5757">
        <v>0</v>
      </c>
      <c r="Z5757">
        <v>0</v>
      </c>
      <c r="AA5757">
        <v>0</v>
      </c>
      <c r="AB5757">
        <f t="shared" si="267"/>
        <v>1033.9624999999999</v>
      </c>
      <c r="AC5757">
        <f t="shared" si="268"/>
        <v>0</v>
      </c>
      <c r="AD5757">
        <f t="shared" si="269"/>
        <v>2274.7174999999997</v>
      </c>
    </row>
    <row r="5758" spans="1:30" x14ac:dyDescent="0.3">
      <c r="A5758">
        <v>182499</v>
      </c>
      <c r="B5758" t="s">
        <v>2933</v>
      </c>
      <c r="C5758" t="s">
        <v>28</v>
      </c>
      <c r="D5758">
        <v>7003</v>
      </c>
      <c r="E5758">
        <v>8148</v>
      </c>
      <c r="F5758" t="s">
        <v>2934</v>
      </c>
      <c r="G5758">
        <v>2</v>
      </c>
      <c r="H5758" t="s">
        <v>71</v>
      </c>
      <c r="I5758" t="s">
        <v>31</v>
      </c>
      <c r="J5758">
        <v>40461</v>
      </c>
      <c r="K5758" t="s">
        <v>41</v>
      </c>
      <c r="L5758">
        <v>40461</v>
      </c>
      <c r="M5758" t="s">
        <v>41</v>
      </c>
      <c r="N5758">
        <v>0</v>
      </c>
      <c r="O5758" t="s">
        <v>43</v>
      </c>
      <c r="P5758" t="s">
        <v>347</v>
      </c>
      <c r="Q5758" t="s">
        <v>36</v>
      </c>
      <c r="R5758" t="s">
        <v>36</v>
      </c>
      <c r="S5758" t="s">
        <v>36</v>
      </c>
      <c r="T5758">
        <v>565.20000000000005</v>
      </c>
      <c r="U5758">
        <v>565.20000000000005</v>
      </c>
      <c r="V5758">
        <v>0</v>
      </c>
      <c r="W5758">
        <v>0</v>
      </c>
      <c r="X5758">
        <v>42.46</v>
      </c>
      <c r="Y5758">
        <v>42.46</v>
      </c>
      <c r="Z5758">
        <v>0</v>
      </c>
      <c r="AA5758">
        <v>0</v>
      </c>
      <c r="AB5758">
        <f t="shared" si="267"/>
        <v>47.1</v>
      </c>
      <c r="AC5758">
        <f t="shared" si="268"/>
        <v>0</v>
      </c>
      <c r="AD5758">
        <f t="shared" si="269"/>
        <v>103.62</v>
      </c>
    </row>
    <row r="5759" spans="1:30" x14ac:dyDescent="0.3">
      <c r="A5759">
        <v>928434</v>
      </c>
      <c r="B5759" t="s">
        <v>568</v>
      </c>
      <c r="C5759" t="s">
        <v>28</v>
      </c>
      <c r="D5759">
        <v>7994</v>
      </c>
      <c r="E5759">
        <v>8163</v>
      </c>
      <c r="F5759" t="s">
        <v>199</v>
      </c>
      <c r="G5759">
        <v>5</v>
      </c>
      <c r="H5759" t="s">
        <v>30</v>
      </c>
      <c r="I5759" t="s">
        <v>31</v>
      </c>
      <c r="J5759">
        <v>2223</v>
      </c>
      <c r="K5759" t="s">
        <v>97</v>
      </c>
      <c r="L5759">
        <v>2223</v>
      </c>
      <c r="M5759" t="s">
        <v>97</v>
      </c>
      <c r="N5759" t="s">
        <v>98</v>
      </c>
      <c r="O5759" t="s">
        <v>34</v>
      </c>
      <c r="P5759" t="s">
        <v>35</v>
      </c>
      <c r="Q5759" t="s">
        <v>36</v>
      </c>
      <c r="R5759" t="s">
        <v>36</v>
      </c>
      <c r="S5759" t="s">
        <v>37</v>
      </c>
      <c r="T5759">
        <v>1778.96</v>
      </c>
      <c r="U5759">
        <v>0</v>
      </c>
      <c r="V5759">
        <v>0</v>
      </c>
      <c r="W5759">
        <v>0</v>
      </c>
      <c r="X5759">
        <v>96.22</v>
      </c>
      <c r="Y5759">
        <v>0</v>
      </c>
      <c r="Z5759">
        <v>0</v>
      </c>
      <c r="AA5759">
        <v>0</v>
      </c>
      <c r="AB5759">
        <f t="shared" si="267"/>
        <v>148.24666666666667</v>
      </c>
      <c r="AC5759">
        <f t="shared" si="268"/>
        <v>0</v>
      </c>
      <c r="AD5759">
        <f t="shared" si="269"/>
        <v>326.14266666666668</v>
      </c>
    </row>
    <row r="5760" spans="1:30" x14ac:dyDescent="0.3">
      <c r="A5760">
        <v>110602</v>
      </c>
      <c r="B5760" t="s">
        <v>1118</v>
      </c>
      <c r="C5760" t="s">
        <v>28</v>
      </c>
      <c r="D5760">
        <v>7001</v>
      </c>
      <c r="E5760">
        <v>8155</v>
      </c>
      <c r="F5760" t="s">
        <v>59</v>
      </c>
      <c r="G5760">
        <v>5</v>
      </c>
      <c r="H5760" t="s">
        <v>30</v>
      </c>
      <c r="I5760" t="s">
        <v>31</v>
      </c>
      <c r="J5760">
        <v>902</v>
      </c>
      <c r="K5760" t="s">
        <v>433</v>
      </c>
      <c r="L5760">
        <v>902</v>
      </c>
      <c r="M5760" t="s">
        <v>433</v>
      </c>
      <c r="N5760" t="s">
        <v>1119</v>
      </c>
      <c r="O5760" t="s">
        <v>34</v>
      </c>
      <c r="P5760" t="s">
        <v>115</v>
      </c>
      <c r="Q5760" t="s">
        <v>36</v>
      </c>
      <c r="R5760" t="s">
        <v>36</v>
      </c>
      <c r="S5760" t="s">
        <v>37</v>
      </c>
      <c r="T5760">
        <v>19077.77</v>
      </c>
      <c r="U5760">
        <v>0</v>
      </c>
      <c r="V5760">
        <v>0</v>
      </c>
      <c r="W5760">
        <v>0</v>
      </c>
      <c r="X5760">
        <v>1595.25</v>
      </c>
      <c r="Y5760">
        <v>0</v>
      </c>
      <c r="Z5760">
        <v>0</v>
      </c>
      <c r="AA5760">
        <v>0</v>
      </c>
      <c r="AB5760">
        <f t="shared" si="267"/>
        <v>1589.8141666666668</v>
      </c>
      <c r="AC5760">
        <f t="shared" si="268"/>
        <v>0</v>
      </c>
      <c r="AD5760">
        <f t="shared" si="269"/>
        <v>3497.591166666667</v>
      </c>
    </row>
    <row r="5761" spans="1:30" x14ac:dyDescent="0.3">
      <c r="A5761">
        <v>932612</v>
      </c>
      <c r="B5761" t="s">
        <v>2834</v>
      </c>
      <c r="C5761" t="s">
        <v>28</v>
      </c>
      <c r="D5761">
        <v>7994</v>
      </c>
      <c r="E5761">
        <v>8149</v>
      </c>
      <c r="F5761" t="s">
        <v>227</v>
      </c>
      <c r="G5761">
        <v>5</v>
      </c>
      <c r="H5761" t="s">
        <v>30</v>
      </c>
      <c r="I5761" t="s">
        <v>31</v>
      </c>
      <c r="J5761">
        <v>2223</v>
      </c>
      <c r="K5761" t="s">
        <v>97</v>
      </c>
      <c r="L5761">
        <v>2223</v>
      </c>
      <c r="M5761" t="s">
        <v>97</v>
      </c>
      <c r="N5761" t="s">
        <v>98</v>
      </c>
      <c r="O5761" t="s">
        <v>34</v>
      </c>
      <c r="P5761" t="s">
        <v>1150</v>
      </c>
      <c r="Q5761" t="s">
        <v>36</v>
      </c>
      <c r="R5761" t="s">
        <v>36</v>
      </c>
      <c r="S5761" t="s">
        <v>37</v>
      </c>
      <c r="T5761">
        <v>51524.87</v>
      </c>
      <c r="U5761">
        <v>0</v>
      </c>
      <c r="V5761">
        <v>0</v>
      </c>
      <c r="W5761">
        <v>0</v>
      </c>
      <c r="X5761">
        <v>2858.55</v>
      </c>
      <c r="Y5761">
        <v>0</v>
      </c>
      <c r="Z5761">
        <v>0</v>
      </c>
      <c r="AA5761">
        <v>0</v>
      </c>
      <c r="AB5761">
        <f t="shared" si="267"/>
        <v>4293.7391666666672</v>
      </c>
      <c r="AC5761">
        <f t="shared" si="268"/>
        <v>0</v>
      </c>
      <c r="AD5761">
        <f t="shared" si="269"/>
        <v>9446.2261666666691</v>
      </c>
    </row>
    <row r="5762" spans="1:30" x14ac:dyDescent="0.3">
      <c r="A5762">
        <v>29664</v>
      </c>
      <c r="B5762" t="s">
        <v>922</v>
      </c>
      <c r="C5762" t="s">
        <v>28</v>
      </c>
      <c r="D5762">
        <v>7670</v>
      </c>
      <c r="E5762">
        <v>8155</v>
      </c>
      <c r="F5762" t="s">
        <v>383</v>
      </c>
      <c r="G5762">
        <v>3</v>
      </c>
      <c r="H5762" t="s">
        <v>170</v>
      </c>
      <c r="I5762" t="s">
        <v>31</v>
      </c>
      <c r="J5762">
        <v>40206</v>
      </c>
      <c r="K5762" t="s">
        <v>236</v>
      </c>
      <c r="L5762">
        <v>40205</v>
      </c>
      <c r="M5762" t="s">
        <v>237</v>
      </c>
      <c r="N5762" t="s">
        <v>114</v>
      </c>
      <c r="O5762" t="s">
        <v>34</v>
      </c>
      <c r="P5762" t="s">
        <v>497</v>
      </c>
      <c r="Q5762" t="s">
        <v>36</v>
      </c>
      <c r="R5762" t="s">
        <v>36</v>
      </c>
      <c r="S5762" t="s">
        <v>36</v>
      </c>
      <c r="T5762">
        <v>9380.92</v>
      </c>
      <c r="U5762">
        <v>0</v>
      </c>
      <c r="V5762">
        <v>0</v>
      </c>
      <c r="W5762">
        <v>0</v>
      </c>
      <c r="X5762">
        <v>247.68</v>
      </c>
      <c r="Y5762">
        <v>0</v>
      </c>
      <c r="Z5762">
        <v>0</v>
      </c>
      <c r="AA5762">
        <v>0</v>
      </c>
      <c r="AB5762">
        <f t="shared" si="267"/>
        <v>781.74333333333334</v>
      </c>
      <c r="AC5762">
        <f t="shared" si="268"/>
        <v>0</v>
      </c>
      <c r="AD5762">
        <f t="shared" si="269"/>
        <v>1719.8353333333334</v>
      </c>
    </row>
    <row r="5763" spans="1:30" x14ac:dyDescent="0.3">
      <c r="A5763">
        <v>248350</v>
      </c>
      <c r="B5763" t="s">
        <v>829</v>
      </c>
      <c r="C5763" t="s">
        <v>28</v>
      </c>
      <c r="D5763">
        <v>7003</v>
      </c>
      <c r="E5763">
        <v>8148</v>
      </c>
      <c r="F5763" t="s">
        <v>753</v>
      </c>
      <c r="G5763">
        <v>3</v>
      </c>
      <c r="H5763" t="s">
        <v>170</v>
      </c>
      <c r="I5763" t="s">
        <v>31</v>
      </c>
      <c r="J5763">
        <v>40461</v>
      </c>
      <c r="K5763" t="s">
        <v>41</v>
      </c>
      <c r="L5763">
        <v>40461</v>
      </c>
      <c r="M5763" t="s">
        <v>41</v>
      </c>
      <c r="N5763" t="s">
        <v>318</v>
      </c>
      <c r="O5763" t="s">
        <v>43</v>
      </c>
      <c r="P5763" t="s">
        <v>1197</v>
      </c>
      <c r="Q5763" t="s">
        <v>36</v>
      </c>
      <c r="R5763" t="s">
        <v>36</v>
      </c>
      <c r="S5763" t="s">
        <v>36</v>
      </c>
      <c r="T5763">
        <v>4236.8599999999997</v>
      </c>
      <c r="U5763">
        <v>4236.8599999999997</v>
      </c>
      <c r="V5763">
        <v>0</v>
      </c>
      <c r="W5763">
        <v>0</v>
      </c>
      <c r="X5763">
        <v>81.64</v>
      </c>
      <c r="Y5763">
        <v>81.64</v>
      </c>
      <c r="Z5763">
        <v>0</v>
      </c>
      <c r="AA5763">
        <v>0</v>
      </c>
      <c r="AB5763">
        <f t="shared" ref="AB5763:AB5826" si="270">T5763/12</f>
        <v>353.07166666666666</v>
      </c>
      <c r="AC5763">
        <f t="shared" ref="AC5763:AC5826" si="271">SUM(V5763:W5763)</f>
        <v>0</v>
      </c>
      <c r="AD5763">
        <f t="shared" ref="AD5763:AD5826" si="272">AB5763*2*1.1</f>
        <v>776.75766666666675</v>
      </c>
    </row>
    <row r="5764" spans="1:30" x14ac:dyDescent="0.3">
      <c r="A5764">
        <v>28296</v>
      </c>
      <c r="B5764" t="s">
        <v>4124</v>
      </c>
      <c r="C5764" t="s">
        <v>28</v>
      </c>
      <c r="D5764">
        <v>7001</v>
      </c>
      <c r="E5764">
        <v>8195</v>
      </c>
      <c r="F5764" t="s">
        <v>79</v>
      </c>
      <c r="G5764">
        <v>5</v>
      </c>
      <c r="H5764" t="s">
        <v>30</v>
      </c>
      <c r="I5764" t="s">
        <v>31</v>
      </c>
      <c r="J5764">
        <v>569</v>
      </c>
      <c r="K5764" t="s">
        <v>240</v>
      </c>
      <c r="L5764">
        <v>569</v>
      </c>
      <c r="M5764" t="s">
        <v>240</v>
      </c>
      <c r="N5764" t="s">
        <v>507</v>
      </c>
      <c r="O5764" t="s">
        <v>67</v>
      </c>
      <c r="P5764" t="s">
        <v>82</v>
      </c>
      <c r="Q5764" t="s">
        <v>36</v>
      </c>
      <c r="R5764" t="s">
        <v>36</v>
      </c>
      <c r="S5764" t="s">
        <v>37</v>
      </c>
      <c r="T5764">
        <v>2602.0300000000002</v>
      </c>
      <c r="U5764">
        <v>0</v>
      </c>
      <c r="V5764">
        <v>0</v>
      </c>
      <c r="W5764">
        <v>0</v>
      </c>
      <c r="X5764">
        <v>227.27</v>
      </c>
      <c r="Y5764">
        <v>0</v>
      </c>
      <c r="Z5764">
        <v>0</v>
      </c>
      <c r="AA5764">
        <v>0</v>
      </c>
      <c r="AB5764">
        <f t="shared" si="270"/>
        <v>216.83583333333334</v>
      </c>
      <c r="AC5764">
        <f t="shared" si="271"/>
        <v>0</v>
      </c>
      <c r="AD5764">
        <f t="shared" si="272"/>
        <v>477.0388333333334</v>
      </c>
    </row>
    <row r="5765" spans="1:30" x14ac:dyDescent="0.3">
      <c r="A5765">
        <v>783383</v>
      </c>
      <c r="B5765" t="s">
        <v>1728</v>
      </c>
      <c r="C5765" t="s">
        <v>28</v>
      </c>
      <c r="D5765">
        <v>7998</v>
      </c>
      <c r="E5765">
        <v>8149</v>
      </c>
      <c r="F5765" t="s">
        <v>1729</v>
      </c>
      <c r="G5765">
        <v>3</v>
      </c>
      <c r="H5765" t="s">
        <v>170</v>
      </c>
      <c r="I5765" t="s">
        <v>96</v>
      </c>
      <c r="J5765">
        <v>21320</v>
      </c>
      <c r="K5765" t="s">
        <v>1730</v>
      </c>
      <c r="L5765">
        <v>21320</v>
      </c>
      <c r="M5765" t="s">
        <v>1730</v>
      </c>
      <c r="N5765" t="s">
        <v>1731</v>
      </c>
      <c r="O5765" t="s">
        <v>43</v>
      </c>
      <c r="P5765" t="s">
        <v>767</v>
      </c>
      <c r="Q5765" t="s">
        <v>37</v>
      </c>
      <c r="R5765" t="s">
        <v>36</v>
      </c>
      <c r="S5765" t="s">
        <v>36</v>
      </c>
      <c r="T5765">
        <v>144200</v>
      </c>
      <c r="U5765">
        <v>144200</v>
      </c>
      <c r="V5765">
        <v>0</v>
      </c>
      <c r="W5765">
        <v>0</v>
      </c>
      <c r="X5765">
        <v>2136.54</v>
      </c>
      <c r="Y5765">
        <v>2136.54</v>
      </c>
      <c r="Z5765">
        <v>0</v>
      </c>
      <c r="AA5765">
        <v>0</v>
      </c>
      <c r="AB5765">
        <f t="shared" si="270"/>
        <v>12016.666666666666</v>
      </c>
      <c r="AC5765">
        <f t="shared" si="271"/>
        <v>0</v>
      </c>
      <c r="AD5765">
        <f t="shared" si="272"/>
        <v>26436.666666666668</v>
      </c>
    </row>
    <row r="5766" spans="1:30" x14ac:dyDescent="0.3">
      <c r="A5766">
        <v>788791</v>
      </c>
      <c r="B5766" t="s">
        <v>305</v>
      </c>
      <c r="C5766" t="s">
        <v>28</v>
      </c>
      <c r="D5766">
        <v>7994</v>
      </c>
      <c r="E5766">
        <v>8144</v>
      </c>
      <c r="F5766" t="s">
        <v>117</v>
      </c>
      <c r="G5766">
        <v>5</v>
      </c>
      <c r="H5766" t="s">
        <v>30</v>
      </c>
      <c r="I5766" t="s">
        <v>31</v>
      </c>
      <c r="J5766">
        <v>456</v>
      </c>
      <c r="K5766" t="s">
        <v>306</v>
      </c>
      <c r="L5766">
        <v>456</v>
      </c>
      <c r="M5766" t="s">
        <v>306</v>
      </c>
      <c r="N5766" t="s">
        <v>307</v>
      </c>
      <c r="O5766" t="s">
        <v>34</v>
      </c>
      <c r="P5766" t="s">
        <v>540</v>
      </c>
      <c r="Q5766" t="s">
        <v>36</v>
      </c>
      <c r="R5766" t="s">
        <v>36</v>
      </c>
      <c r="S5766" t="s">
        <v>37</v>
      </c>
      <c r="T5766">
        <v>1114.48</v>
      </c>
      <c r="U5766">
        <v>0</v>
      </c>
      <c r="V5766">
        <v>0</v>
      </c>
      <c r="W5766">
        <v>0</v>
      </c>
      <c r="X5766">
        <v>133.69</v>
      </c>
      <c r="Y5766">
        <v>0</v>
      </c>
      <c r="Z5766">
        <v>0</v>
      </c>
      <c r="AA5766">
        <v>0</v>
      </c>
      <c r="AB5766">
        <f t="shared" si="270"/>
        <v>92.873333333333335</v>
      </c>
      <c r="AC5766">
        <f t="shared" si="271"/>
        <v>0</v>
      </c>
      <c r="AD5766">
        <f t="shared" si="272"/>
        <v>204.32133333333334</v>
      </c>
    </row>
    <row r="5767" spans="1:30" x14ac:dyDescent="0.3">
      <c r="A5767">
        <v>795696</v>
      </c>
      <c r="B5767" t="s">
        <v>3872</v>
      </c>
      <c r="C5767" t="s">
        <v>28</v>
      </c>
      <c r="D5767">
        <v>7992</v>
      </c>
      <c r="E5767">
        <v>8120</v>
      </c>
      <c r="F5767" t="s">
        <v>336</v>
      </c>
      <c r="G5767">
        <v>5</v>
      </c>
      <c r="H5767" t="s">
        <v>30</v>
      </c>
      <c r="I5767" t="s">
        <v>31</v>
      </c>
      <c r="J5767">
        <v>1205</v>
      </c>
      <c r="K5767" t="s">
        <v>158</v>
      </c>
      <c r="L5767">
        <v>1205</v>
      </c>
      <c r="M5767" t="s">
        <v>158</v>
      </c>
      <c r="N5767" t="s">
        <v>159</v>
      </c>
      <c r="O5767" t="s">
        <v>34</v>
      </c>
      <c r="P5767" t="s">
        <v>487</v>
      </c>
      <c r="Q5767" t="s">
        <v>36</v>
      </c>
      <c r="R5767" t="s">
        <v>36</v>
      </c>
      <c r="S5767" t="s">
        <v>37</v>
      </c>
      <c r="T5767">
        <v>6580.57</v>
      </c>
      <c r="U5767">
        <v>6580.57</v>
      </c>
      <c r="V5767">
        <v>0</v>
      </c>
      <c r="W5767">
        <v>0</v>
      </c>
      <c r="X5767">
        <v>254.21</v>
      </c>
      <c r="Y5767">
        <v>254.21</v>
      </c>
      <c r="Z5767">
        <v>0</v>
      </c>
      <c r="AA5767">
        <v>0</v>
      </c>
      <c r="AB5767">
        <f t="shared" si="270"/>
        <v>548.38083333333327</v>
      </c>
      <c r="AC5767">
        <f t="shared" si="271"/>
        <v>0</v>
      </c>
      <c r="AD5767">
        <f t="shared" si="272"/>
        <v>1206.4378333333334</v>
      </c>
    </row>
    <row r="5768" spans="1:30" x14ac:dyDescent="0.3">
      <c r="A5768">
        <v>120984</v>
      </c>
      <c r="B5768" t="s">
        <v>1504</v>
      </c>
      <c r="C5768" t="s">
        <v>28</v>
      </c>
      <c r="D5768">
        <v>7992</v>
      </c>
      <c r="E5768">
        <v>8145</v>
      </c>
      <c r="F5768" t="s">
        <v>1505</v>
      </c>
      <c r="G5768">
        <v>4</v>
      </c>
      <c r="H5768" t="s">
        <v>40</v>
      </c>
      <c r="I5768" t="s">
        <v>31</v>
      </c>
      <c r="J5768">
        <v>1468</v>
      </c>
      <c r="K5768" t="s">
        <v>281</v>
      </c>
      <c r="L5768">
        <v>1468</v>
      </c>
      <c r="M5768" t="s">
        <v>281</v>
      </c>
      <c r="N5768" t="s">
        <v>282</v>
      </c>
      <c r="O5768" t="s">
        <v>67</v>
      </c>
      <c r="P5768" t="s">
        <v>99</v>
      </c>
      <c r="Q5768" t="s">
        <v>37</v>
      </c>
      <c r="R5768" t="s">
        <v>36</v>
      </c>
      <c r="S5768" t="s">
        <v>36</v>
      </c>
      <c r="T5768">
        <v>0</v>
      </c>
      <c r="U5768">
        <v>0</v>
      </c>
      <c r="V5768">
        <v>35655.919999999998</v>
      </c>
      <c r="W5768">
        <v>35655.919999999998</v>
      </c>
      <c r="X5768">
        <v>0</v>
      </c>
      <c r="Y5768">
        <v>0</v>
      </c>
      <c r="Z5768">
        <v>998.52</v>
      </c>
      <c r="AA5768">
        <v>466.17</v>
      </c>
      <c r="AB5768">
        <f t="shared" si="270"/>
        <v>0</v>
      </c>
      <c r="AC5768">
        <f t="shared" si="271"/>
        <v>71311.839999999997</v>
      </c>
      <c r="AD5768">
        <f t="shared" si="272"/>
        <v>0</v>
      </c>
    </row>
    <row r="5769" spans="1:30" x14ac:dyDescent="0.3">
      <c r="A5769">
        <v>395461</v>
      </c>
      <c r="B5769" t="s">
        <v>2456</v>
      </c>
      <c r="C5769" t="s">
        <v>28</v>
      </c>
      <c r="D5769">
        <v>7001</v>
      </c>
      <c r="E5769">
        <v>8149</v>
      </c>
      <c r="F5769" t="s">
        <v>1179</v>
      </c>
      <c r="G5769">
        <v>2</v>
      </c>
      <c r="H5769" t="s">
        <v>71</v>
      </c>
      <c r="I5769" t="s">
        <v>96</v>
      </c>
      <c r="J5769">
        <v>40206</v>
      </c>
      <c r="K5769" t="s">
        <v>236</v>
      </c>
      <c r="L5769">
        <v>40205</v>
      </c>
      <c r="M5769" t="s">
        <v>237</v>
      </c>
      <c r="N5769">
        <v>0</v>
      </c>
      <c r="O5769" t="s">
        <v>34</v>
      </c>
      <c r="P5769" t="s">
        <v>187</v>
      </c>
      <c r="Q5769" t="s">
        <v>37</v>
      </c>
      <c r="R5769" t="s">
        <v>36</v>
      </c>
      <c r="S5769" t="s">
        <v>36</v>
      </c>
      <c r="T5769">
        <v>119351</v>
      </c>
      <c r="U5769">
        <v>0</v>
      </c>
      <c r="V5769">
        <v>0</v>
      </c>
      <c r="W5769">
        <v>0</v>
      </c>
      <c r="X5769">
        <v>2979.13</v>
      </c>
      <c r="Y5769">
        <v>0</v>
      </c>
      <c r="Z5769">
        <v>0</v>
      </c>
      <c r="AA5769">
        <v>0</v>
      </c>
      <c r="AB5769">
        <f t="shared" si="270"/>
        <v>9945.9166666666661</v>
      </c>
      <c r="AC5769">
        <f t="shared" si="271"/>
        <v>0</v>
      </c>
      <c r="AD5769">
        <f t="shared" si="272"/>
        <v>21881.016666666666</v>
      </c>
    </row>
    <row r="5770" spans="1:30" x14ac:dyDescent="0.3">
      <c r="A5770">
        <v>236860</v>
      </c>
      <c r="B5770" t="s">
        <v>4099</v>
      </c>
      <c r="C5770" t="s">
        <v>28</v>
      </c>
      <c r="D5770">
        <v>7001</v>
      </c>
      <c r="E5770">
        <v>8149</v>
      </c>
      <c r="F5770" t="s">
        <v>4100</v>
      </c>
      <c r="G5770">
        <v>2</v>
      </c>
      <c r="H5770" t="s">
        <v>71</v>
      </c>
      <c r="I5770" t="s">
        <v>96</v>
      </c>
      <c r="J5770">
        <v>40535</v>
      </c>
      <c r="K5770" t="s">
        <v>504</v>
      </c>
      <c r="L5770">
        <v>40535</v>
      </c>
      <c r="M5770" t="s">
        <v>504</v>
      </c>
      <c r="N5770">
        <v>0</v>
      </c>
      <c r="O5770" t="s">
        <v>67</v>
      </c>
      <c r="P5770" t="s">
        <v>121</v>
      </c>
      <c r="Q5770" t="s">
        <v>37</v>
      </c>
      <c r="R5770" t="s">
        <v>36</v>
      </c>
      <c r="S5770" t="s">
        <v>36</v>
      </c>
      <c r="T5770">
        <v>0</v>
      </c>
      <c r="U5770">
        <v>0</v>
      </c>
      <c r="V5770">
        <v>0</v>
      </c>
      <c r="W5770">
        <v>74220</v>
      </c>
      <c r="X5770">
        <v>0</v>
      </c>
      <c r="Y5770">
        <v>0</v>
      </c>
      <c r="Z5770">
        <v>0</v>
      </c>
      <c r="AA5770">
        <v>0</v>
      </c>
      <c r="AB5770">
        <f t="shared" si="270"/>
        <v>0</v>
      </c>
      <c r="AC5770">
        <f t="shared" si="271"/>
        <v>74220</v>
      </c>
      <c r="AD5770">
        <f t="shared" si="272"/>
        <v>0</v>
      </c>
    </row>
    <row r="5771" spans="1:30" x14ac:dyDescent="0.3">
      <c r="A5771">
        <v>870647</v>
      </c>
      <c r="B5771" t="s">
        <v>1489</v>
      </c>
      <c r="C5771" t="s">
        <v>28</v>
      </c>
      <c r="D5771">
        <v>7992</v>
      </c>
      <c r="E5771">
        <v>8149</v>
      </c>
      <c r="F5771" t="s">
        <v>1490</v>
      </c>
      <c r="G5771">
        <v>4</v>
      </c>
      <c r="H5771" t="s">
        <v>40</v>
      </c>
      <c r="I5771" t="s">
        <v>96</v>
      </c>
      <c r="J5771">
        <v>1205</v>
      </c>
      <c r="K5771" t="s">
        <v>158</v>
      </c>
      <c r="L5771">
        <v>1205</v>
      </c>
      <c r="M5771" t="s">
        <v>158</v>
      </c>
      <c r="N5771" t="s">
        <v>1491</v>
      </c>
      <c r="O5771" t="s">
        <v>34</v>
      </c>
      <c r="P5771" t="s">
        <v>689</v>
      </c>
      <c r="Q5771" t="s">
        <v>36</v>
      </c>
      <c r="R5771" t="s">
        <v>36</v>
      </c>
      <c r="S5771" t="s">
        <v>36</v>
      </c>
      <c r="T5771">
        <v>-2376.2399999999998</v>
      </c>
      <c r="U5771">
        <v>-2376.2399999999998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f t="shared" si="270"/>
        <v>-198.01999999999998</v>
      </c>
      <c r="AC5771">
        <f t="shared" si="271"/>
        <v>0</v>
      </c>
      <c r="AD5771">
        <f t="shared" si="272"/>
        <v>-435.64400000000001</v>
      </c>
    </row>
    <row r="5772" spans="1:30" x14ac:dyDescent="0.3">
      <c r="A5772">
        <v>535398</v>
      </c>
      <c r="B5772" t="s">
        <v>1267</v>
      </c>
      <c r="C5772" t="s">
        <v>28</v>
      </c>
      <c r="D5772">
        <v>7992</v>
      </c>
      <c r="E5772">
        <v>8149</v>
      </c>
      <c r="F5772" t="s">
        <v>227</v>
      </c>
      <c r="G5772">
        <v>5</v>
      </c>
      <c r="H5772" t="s">
        <v>30</v>
      </c>
      <c r="I5772" t="s">
        <v>31</v>
      </c>
      <c r="J5772">
        <v>180</v>
      </c>
      <c r="K5772" t="s">
        <v>727</v>
      </c>
      <c r="L5772">
        <v>180</v>
      </c>
      <c r="M5772" t="s">
        <v>727</v>
      </c>
      <c r="N5772" t="s">
        <v>728</v>
      </c>
      <c r="O5772" t="s">
        <v>67</v>
      </c>
      <c r="P5772" t="s">
        <v>827</v>
      </c>
      <c r="Q5772" t="s">
        <v>36</v>
      </c>
      <c r="R5772" t="s">
        <v>36</v>
      </c>
      <c r="S5772" t="s">
        <v>37</v>
      </c>
      <c r="T5772">
        <v>25525.279999999999</v>
      </c>
      <c r="U5772">
        <v>17133.599999999999</v>
      </c>
      <c r="V5772">
        <v>0</v>
      </c>
      <c r="W5772">
        <v>0</v>
      </c>
      <c r="X5772">
        <v>1885.47</v>
      </c>
      <c r="Y5772">
        <v>1270.98</v>
      </c>
      <c r="Z5772">
        <v>0</v>
      </c>
      <c r="AA5772">
        <v>0</v>
      </c>
      <c r="AB5772">
        <f t="shared" si="270"/>
        <v>2127.1066666666666</v>
      </c>
      <c r="AC5772">
        <f t="shared" si="271"/>
        <v>0</v>
      </c>
      <c r="AD5772">
        <f t="shared" si="272"/>
        <v>4679.6346666666668</v>
      </c>
    </row>
    <row r="5773" spans="1:30" x14ac:dyDescent="0.3">
      <c r="A5773">
        <v>983097</v>
      </c>
      <c r="B5773" t="s">
        <v>995</v>
      </c>
      <c r="C5773" t="s">
        <v>28</v>
      </c>
      <c r="D5773">
        <v>7003</v>
      </c>
      <c r="E5773">
        <v>8148</v>
      </c>
      <c r="F5773" t="s">
        <v>753</v>
      </c>
      <c r="G5773">
        <v>4</v>
      </c>
      <c r="H5773" t="s">
        <v>40</v>
      </c>
      <c r="I5773" t="s">
        <v>31</v>
      </c>
      <c r="J5773">
        <v>40461</v>
      </c>
      <c r="K5773" t="s">
        <v>41</v>
      </c>
      <c r="L5773">
        <v>40461</v>
      </c>
      <c r="M5773" t="s">
        <v>41</v>
      </c>
      <c r="N5773" t="s">
        <v>318</v>
      </c>
      <c r="O5773" t="s">
        <v>43</v>
      </c>
      <c r="P5773" t="s">
        <v>2739</v>
      </c>
      <c r="Q5773" t="s">
        <v>36</v>
      </c>
      <c r="R5773" t="s">
        <v>36</v>
      </c>
      <c r="S5773" t="s">
        <v>36</v>
      </c>
      <c r="T5773">
        <v>1120.6400000000001</v>
      </c>
      <c r="U5773">
        <v>0</v>
      </c>
      <c r="V5773">
        <v>0</v>
      </c>
      <c r="W5773">
        <v>0</v>
      </c>
      <c r="X5773">
        <v>435.92</v>
      </c>
      <c r="Y5773">
        <v>0</v>
      </c>
      <c r="Z5773">
        <v>0</v>
      </c>
      <c r="AA5773">
        <v>0</v>
      </c>
      <c r="AB5773">
        <f t="shared" si="270"/>
        <v>93.38666666666667</v>
      </c>
      <c r="AC5773">
        <f t="shared" si="271"/>
        <v>0</v>
      </c>
      <c r="AD5773">
        <f t="shared" si="272"/>
        <v>205.45066666666668</v>
      </c>
    </row>
    <row r="5774" spans="1:30" x14ac:dyDescent="0.3">
      <c r="A5774">
        <v>867830</v>
      </c>
      <c r="B5774" t="s">
        <v>4125</v>
      </c>
      <c r="C5774" t="s">
        <v>28</v>
      </c>
      <c r="D5774">
        <v>7992</v>
      </c>
      <c r="E5774">
        <v>8120</v>
      </c>
      <c r="F5774" t="s">
        <v>336</v>
      </c>
      <c r="G5774">
        <v>5</v>
      </c>
      <c r="H5774" t="s">
        <v>30</v>
      </c>
      <c r="I5774" t="s">
        <v>31</v>
      </c>
      <c r="J5774">
        <v>348</v>
      </c>
      <c r="K5774" t="s">
        <v>80</v>
      </c>
      <c r="L5774">
        <v>348</v>
      </c>
      <c r="M5774" t="s">
        <v>80</v>
      </c>
      <c r="N5774" t="s">
        <v>81</v>
      </c>
      <c r="O5774" t="s">
        <v>67</v>
      </c>
      <c r="P5774" t="s">
        <v>82</v>
      </c>
      <c r="Q5774" t="s">
        <v>36</v>
      </c>
      <c r="R5774" t="s">
        <v>36</v>
      </c>
      <c r="S5774" t="s">
        <v>37</v>
      </c>
      <c r="T5774">
        <v>5997.4</v>
      </c>
      <c r="U5774">
        <v>0</v>
      </c>
      <c r="V5774">
        <v>0</v>
      </c>
      <c r="W5774">
        <v>0</v>
      </c>
      <c r="X5774">
        <v>468.45</v>
      </c>
      <c r="Y5774">
        <v>0</v>
      </c>
      <c r="Z5774">
        <v>0</v>
      </c>
      <c r="AA5774">
        <v>0</v>
      </c>
      <c r="AB5774">
        <f t="shared" si="270"/>
        <v>499.7833333333333</v>
      </c>
      <c r="AC5774">
        <f t="shared" si="271"/>
        <v>0</v>
      </c>
      <c r="AD5774">
        <f t="shared" si="272"/>
        <v>1099.5233333333333</v>
      </c>
    </row>
    <row r="5775" spans="1:30" x14ac:dyDescent="0.3">
      <c r="A5775">
        <v>715882</v>
      </c>
      <c r="B5775" t="s">
        <v>911</v>
      </c>
      <c r="C5775" t="s">
        <v>28</v>
      </c>
      <c r="D5775">
        <v>7992</v>
      </c>
      <c r="E5775">
        <v>8149</v>
      </c>
      <c r="F5775" t="s">
        <v>912</v>
      </c>
      <c r="G5775">
        <v>3</v>
      </c>
      <c r="H5775" t="s">
        <v>170</v>
      </c>
      <c r="I5775" t="s">
        <v>96</v>
      </c>
      <c r="J5775">
        <v>40550</v>
      </c>
      <c r="K5775" t="s">
        <v>181</v>
      </c>
      <c r="L5775">
        <v>40550</v>
      </c>
      <c r="M5775" t="s">
        <v>181</v>
      </c>
      <c r="N5775" t="s">
        <v>182</v>
      </c>
      <c r="O5775" t="s">
        <v>34</v>
      </c>
      <c r="P5775" t="s">
        <v>865</v>
      </c>
      <c r="Q5775" t="s">
        <v>36</v>
      </c>
      <c r="R5775" t="s">
        <v>36</v>
      </c>
      <c r="S5775" t="s">
        <v>36</v>
      </c>
      <c r="T5775">
        <v>0</v>
      </c>
      <c r="U5775">
        <v>0</v>
      </c>
      <c r="V5775">
        <v>0</v>
      </c>
      <c r="W5775">
        <v>4377.76</v>
      </c>
      <c r="X5775">
        <v>0</v>
      </c>
      <c r="Y5775">
        <v>0</v>
      </c>
      <c r="Z5775">
        <v>0</v>
      </c>
      <c r="AA5775">
        <v>115.2</v>
      </c>
      <c r="AB5775">
        <f t="shared" si="270"/>
        <v>0</v>
      </c>
      <c r="AC5775">
        <f t="shared" si="271"/>
        <v>4377.76</v>
      </c>
      <c r="AD5775">
        <f t="shared" si="272"/>
        <v>0</v>
      </c>
    </row>
    <row r="5776" spans="1:30" x14ac:dyDescent="0.3">
      <c r="A5776">
        <v>950067</v>
      </c>
      <c r="B5776" t="s">
        <v>300</v>
      </c>
      <c r="C5776" t="s">
        <v>28</v>
      </c>
      <c r="D5776">
        <v>7001</v>
      </c>
      <c r="E5776">
        <v>8149</v>
      </c>
      <c r="F5776" t="s">
        <v>301</v>
      </c>
      <c r="G5776">
        <v>4</v>
      </c>
      <c r="H5776" t="s">
        <v>40</v>
      </c>
      <c r="I5776" t="s">
        <v>96</v>
      </c>
      <c r="J5776">
        <v>40083</v>
      </c>
      <c r="K5776" t="s">
        <v>302</v>
      </c>
      <c r="L5776">
        <v>40083</v>
      </c>
      <c r="M5776" t="s">
        <v>302</v>
      </c>
      <c r="N5776" t="s">
        <v>303</v>
      </c>
      <c r="O5776" t="s">
        <v>34</v>
      </c>
      <c r="P5776" t="s">
        <v>209</v>
      </c>
      <c r="Q5776" t="s">
        <v>36</v>
      </c>
      <c r="R5776" t="s">
        <v>36</v>
      </c>
      <c r="S5776" t="s">
        <v>36</v>
      </c>
      <c r="T5776">
        <v>15062.49</v>
      </c>
      <c r="U5776">
        <v>15062.49</v>
      </c>
      <c r="V5776">
        <v>0</v>
      </c>
      <c r="W5776">
        <v>0</v>
      </c>
      <c r="X5776">
        <v>999.01</v>
      </c>
      <c r="Y5776">
        <v>999.01</v>
      </c>
      <c r="Z5776">
        <v>0</v>
      </c>
      <c r="AA5776">
        <v>0</v>
      </c>
      <c r="AB5776">
        <f t="shared" si="270"/>
        <v>1255.2075</v>
      </c>
      <c r="AC5776">
        <f t="shared" si="271"/>
        <v>0</v>
      </c>
      <c r="AD5776">
        <f t="shared" si="272"/>
        <v>2761.4565000000002</v>
      </c>
    </row>
    <row r="5777" spans="1:30" x14ac:dyDescent="0.3">
      <c r="A5777">
        <v>28093</v>
      </c>
      <c r="B5777" t="s">
        <v>4126</v>
      </c>
      <c r="C5777" t="s">
        <v>28</v>
      </c>
      <c r="D5777">
        <v>7001</v>
      </c>
      <c r="E5777">
        <v>8162</v>
      </c>
      <c r="F5777" t="s">
        <v>360</v>
      </c>
      <c r="G5777">
        <v>5</v>
      </c>
      <c r="H5777" t="s">
        <v>30</v>
      </c>
      <c r="I5777" t="s">
        <v>31</v>
      </c>
      <c r="J5777">
        <v>569</v>
      </c>
      <c r="K5777" t="s">
        <v>240</v>
      </c>
      <c r="L5777">
        <v>569</v>
      </c>
      <c r="M5777" t="s">
        <v>240</v>
      </c>
      <c r="N5777" t="s">
        <v>1205</v>
      </c>
      <c r="O5777" t="s">
        <v>67</v>
      </c>
      <c r="P5777" t="s">
        <v>82</v>
      </c>
      <c r="Q5777" t="s">
        <v>36</v>
      </c>
      <c r="R5777" t="s">
        <v>36</v>
      </c>
      <c r="S5777" t="s">
        <v>37</v>
      </c>
      <c r="T5777">
        <v>2602.2800000000002</v>
      </c>
      <c r="U5777">
        <v>0</v>
      </c>
      <c r="V5777">
        <v>0</v>
      </c>
      <c r="W5777">
        <v>0</v>
      </c>
      <c r="X5777">
        <v>219.66</v>
      </c>
      <c r="Y5777">
        <v>0</v>
      </c>
      <c r="Z5777">
        <v>0</v>
      </c>
      <c r="AA5777">
        <v>0</v>
      </c>
      <c r="AB5777">
        <f t="shared" si="270"/>
        <v>216.85666666666668</v>
      </c>
      <c r="AC5777">
        <f t="shared" si="271"/>
        <v>0</v>
      </c>
      <c r="AD5777">
        <f t="shared" si="272"/>
        <v>477.08466666666675</v>
      </c>
    </row>
    <row r="5778" spans="1:30" x14ac:dyDescent="0.3">
      <c r="A5778">
        <v>182499</v>
      </c>
      <c r="B5778" t="s">
        <v>2933</v>
      </c>
      <c r="C5778" t="s">
        <v>28</v>
      </c>
      <c r="D5778">
        <v>7003</v>
      </c>
      <c r="E5778">
        <v>8148</v>
      </c>
      <c r="F5778" t="s">
        <v>2934</v>
      </c>
      <c r="G5778">
        <v>2</v>
      </c>
      <c r="H5778" t="s">
        <v>71</v>
      </c>
      <c r="I5778" t="s">
        <v>31</v>
      </c>
      <c r="J5778">
        <v>40461</v>
      </c>
      <c r="K5778" t="s">
        <v>41</v>
      </c>
      <c r="L5778">
        <v>40461</v>
      </c>
      <c r="M5778" t="s">
        <v>41</v>
      </c>
      <c r="N5778">
        <v>0</v>
      </c>
      <c r="O5778" t="s">
        <v>43</v>
      </c>
      <c r="P5778" t="s">
        <v>529</v>
      </c>
      <c r="Q5778" t="s">
        <v>36</v>
      </c>
      <c r="R5778" t="s">
        <v>36</v>
      </c>
      <c r="S5778" t="s">
        <v>36</v>
      </c>
      <c r="T5778">
        <v>315.52999999999997</v>
      </c>
      <c r="U5778">
        <v>0</v>
      </c>
      <c r="V5778">
        <v>0</v>
      </c>
      <c r="W5778">
        <v>0</v>
      </c>
      <c r="X5778">
        <v>26.42</v>
      </c>
      <c r="Y5778">
        <v>0</v>
      </c>
      <c r="Z5778">
        <v>0</v>
      </c>
      <c r="AA5778">
        <v>0</v>
      </c>
      <c r="AB5778">
        <f t="shared" si="270"/>
        <v>26.294166666666666</v>
      </c>
      <c r="AC5778">
        <f t="shared" si="271"/>
        <v>0</v>
      </c>
      <c r="AD5778">
        <f t="shared" si="272"/>
        <v>57.847166666666666</v>
      </c>
    </row>
    <row r="5779" spans="1:30" x14ac:dyDescent="0.3">
      <c r="A5779">
        <v>727745</v>
      </c>
      <c r="B5779" t="s">
        <v>656</v>
      </c>
      <c r="C5779" t="s">
        <v>28</v>
      </c>
      <c r="D5779">
        <v>7992</v>
      </c>
      <c r="E5779">
        <v>8147</v>
      </c>
      <c r="F5779" t="s">
        <v>89</v>
      </c>
      <c r="G5779">
        <v>5</v>
      </c>
      <c r="H5779" t="s">
        <v>30</v>
      </c>
      <c r="I5779" t="s">
        <v>31</v>
      </c>
      <c r="J5779">
        <v>1607</v>
      </c>
      <c r="K5779" t="s">
        <v>537</v>
      </c>
      <c r="L5779">
        <v>1607</v>
      </c>
      <c r="M5779" t="s">
        <v>537</v>
      </c>
      <c r="N5779" t="s">
        <v>612</v>
      </c>
      <c r="O5779" t="s">
        <v>67</v>
      </c>
      <c r="P5779" t="s">
        <v>53</v>
      </c>
      <c r="Q5779" t="s">
        <v>36</v>
      </c>
      <c r="R5779" t="s">
        <v>36</v>
      </c>
      <c r="S5779" t="s">
        <v>37</v>
      </c>
      <c r="T5779">
        <v>7249.2</v>
      </c>
      <c r="U5779">
        <v>7249.2</v>
      </c>
      <c r="V5779">
        <v>0</v>
      </c>
      <c r="W5779">
        <v>0</v>
      </c>
      <c r="X5779">
        <v>658.28</v>
      </c>
      <c r="Y5779">
        <v>658.28</v>
      </c>
      <c r="Z5779">
        <v>0</v>
      </c>
      <c r="AA5779">
        <v>0</v>
      </c>
      <c r="AB5779">
        <f t="shared" si="270"/>
        <v>604.1</v>
      </c>
      <c r="AC5779">
        <f t="shared" si="271"/>
        <v>0</v>
      </c>
      <c r="AD5779">
        <f t="shared" si="272"/>
        <v>1329.0200000000002</v>
      </c>
    </row>
    <row r="5780" spans="1:30" x14ac:dyDescent="0.3">
      <c r="A5780">
        <v>902391</v>
      </c>
      <c r="B5780" t="s">
        <v>283</v>
      </c>
      <c r="C5780" t="s">
        <v>28</v>
      </c>
      <c r="D5780">
        <v>7994</v>
      </c>
      <c r="E5780">
        <v>8110</v>
      </c>
      <c r="F5780" t="s">
        <v>284</v>
      </c>
      <c r="G5780">
        <v>5</v>
      </c>
      <c r="H5780" t="s">
        <v>30</v>
      </c>
      <c r="I5780" t="s">
        <v>31</v>
      </c>
      <c r="J5780">
        <v>2548</v>
      </c>
      <c r="K5780" t="s">
        <v>285</v>
      </c>
      <c r="L5780">
        <v>2548</v>
      </c>
      <c r="M5780" t="s">
        <v>285</v>
      </c>
      <c r="N5780" t="s">
        <v>286</v>
      </c>
      <c r="O5780" t="s">
        <v>34</v>
      </c>
      <c r="P5780" t="s">
        <v>441</v>
      </c>
      <c r="Q5780" t="s">
        <v>36</v>
      </c>
      <c r="R5780" t="s">
        <v>36</v>
      </c>
      <c r="S5780" t="s">
        <v>37</v>
      </c>
      <c r="T5780">
        <v>0</v>
      </c>
      <c r="U5780">
        <v>0</v>
      </c>
      <c r="V5780">
        <v>0</v>
      </c>
      <c r="W5780">
        <v>0</v>
      </c>
      <c r="X5780">
        <v>851.58</v>
      </c>
      <c r="Y5780">
        <v>851.58</v>
      </c>
      <c r="Z5780">
        <v>0</v>
      </c>
      <c r="AA5780">
        <v>0</v>
      </c>
      <c r="AB5780">
        <f t="shared" si="270"/>
        <v>0</v>
      </c>
      <c r="AC5780">
        <f t="shared" si="271"/>
        <v>0</v>
      </c>
      <c r="AD5780">
        <f t="shared" si="272"/>
        <v>0</v>
      </c>
    </row>
    <row r="5781" spans="1:30" x14ac:dyDescent="0.3">
      <c r="A5781">
        <v>867666</v>
      </c>
      <c r="B5781" t="s">
        <v>3978</v>
      </c>
      <c r="C5781" t="s">
        <v>28</v>
      </c>
      <c r="D5781">
        <v>7994</v>
      </c>
      <c r="E5781">
        <v>8195</v>
      </c>
      <c r="F5781" t="s">
        <v>79</v>
      </c>
      <c r="G5781">
        <v>5</v>
      </c>
      <c r="H5781" t="s">
        <v>30</v>
      </c>
      <c r="I5781" t="s">
        <v>31</v>
      </c>
      <c r="J5781">
        <v>2501</v>
      </c>
      <c r="K5781" t="s">
        <v>123</v>
      </c>
      <c r="L5781">
        <v>2501</v>
      </c>
      <c r="M5781" t="s">
        <v>123</v>
      </c>
      <c r="N5781" t="s">
        <v>124</v>
      </c>
      <c r="O5781" t="s">
        <v>34</v>
      </c>
      <c r="P5781" t="s">
        <v>435</v>
      </c>
      <c r="Q5781" t="s">
        <v>36</v>
      </c>
      <c r="R5781" t="s">
        <v>36</v>
      </c>
      <c r="S5781" t="s">
        <v>37</v>
      </c>
      <c r="T5781">
        <v>27557.56</v>
      </c>
      <c r="U5781">
        <v>0</v>
      </c>
      <c r="V5781">
        <v>0</v>
      </c>
      <c r="W5781">
        <v>0</v>
      </c>
      <c r="X5781">
        <v>1460.83</v>
      </c>
      <c r="Y5781">
        <v>0</v>
      </c>
      <c r="Z5781">
        <v>0</v>
      </c>
      <c r="AA5781">
        <v>0</v>
      </c>
      <c r="AB5781">
        <f t="shared" si="270"/>
        <v>2296.4633333333336</v>
      </c>
      <c r="AC5781">
        <f t="shared" si="271"/>
        <v>0</v>
      </c>
      <c r="AD5781">
        <f t="shared" si="272"/>
        <v>5052.2193333333344</v>
      </c>
    </row>
    <row r="5782" spans="1:30" x14ac:dyDescent="0.3">
      <c r="A5782">
        <v>125523</v>
      </c>
      <c r="B5782" t="s">
        <v>3425</v>
      </c>
      <c r="C5782" t="s">
        <v>28</v>
      </c>
      <c r="D5782">
        <v>1075</v>
      </c>
      <c r="E5782">
        <v>8149</v>
      </c>
      <c r="F5782" t="s">
        <v>1035</v>
      </c>
      <c r="G5782">
        <v>2</v>
      </c>
      <c r="H5782" t="s">
        <v>71</v>
      </c>
      <c r="I5782" t="s">
        <v>2737</v>
      </c>
      <c r="J5782">
        <v>72126</v>
      </c>
      <c r="K5782" t="s">
        <v>1036</v>
      </c>
      <c r="L5782">
        <v>72126</v>
      </c>
      <c r="M5782" t="s">
        <v>1036</v>
      </c>
      <c r="N5782">
        <v>0</v>
      </c>
      <c r="O5782" t="s">
        <v>67</v>
      </c>
      <c r="P5782" t="s">
        <v>1707</v>
      </c>
      <c r="Q5782" t="s">
        <v>36</v>
      </c>
      <c r="R5782" t="s">
        <v>36</v>
      </c>
      <c r="S5782" t="s">
        <v>36</v>
      </c>
      <c r="T5782">
        <v>0</v>
      </c>
      <c r="U5782">
        <v>0</v>
      </c>
      <c r="V5782">
        <v>0</v>
      </c>
      <c r="W5782">
        <v>18898.7</v>
      </c>
      <c r="X5782">
        <v>0</v>
      </c>
      <c r="Y5782">
        <v>0</v>
      </c>
      <c r="Z5782">
        <v>0</v>
      </c>
      <c r="AA5782">
        <v>727.16</v>
      </c>
      <c r="AB5782">
        <f t="shared" si="270"/>
        <v>0</v>
      </c>
      <c r="AC5782">
        <f t="shared" si="271"/>
        <v>18898.7</v>
      </c>
      <c r="AD5782">
        <f t="shared" si="272"/>
        <v>0</v>
      </c>
    </row>
    <row r="5783" spans="1:30" x14ac:dyDescent="0.3">
      <c r="A5783">
        <v>721786</v>
      </c>
      <c r="B5783" t="s">
        <v>54</v>
      </c>
      <c r="C5783" t="s">
        <v>28</v>
      </c>
      <c r="D5783">
        <v>7003</v>
      </c>
      <c r="E5783">
        <v>8148</v>
      </c>
      <c r="F5783" t="s">
        <v>55</v>
      </c>
      <c r="G5783">
        <v>4</v>
      </c>
      <c r="H5783" t="s">
        <v>40</v>
      </c>
      <c r="I5783" t="s">
        <v>31</v>
      </c>
      <c r="J5783">
        <v>40461</v>
      </c>
      <c r="K5783" t="s">
        <v>41</v>
      </c>
      <c r="L5783">
        <v>40461</v>
      </c>
      <c r="M5783" t="s">
        <v>41</v>
      </c>
      <c r="N5783" t="s">
        <v>56</v>
      </c>
      <c r="O5783" t="s">
        <v>43</v>
      </c>
      <c r="P5783" t="s">
        <v>195</v>
      </c>
      <c r="Q5783" t="s">
        <v>36</v>
      </c>
      <c r="R5783" t="s">
        <v>36</v>
      </c>
      <c r="S5783" t="s">
        <v>36</v>
      </c>
      <c r="T5783">
        <v>7511.24</v>
      </c>
      <c r="U5783">
        <v>0</v>
      </c>
      <c r="V5783">
        <v>0</v>
      </c>
      <c r="W5783">
        <v>0</v>
      </c>
      <c r="X5783">
        <v>182.93</v>
      </c>
      <c r="Y5783">
        <v>0</v>
      </c>
      <c r="Z5783">
        <v>0</v>
      </c>
      <c r="AA5783">
        <v>0</v>
      </c>
      <c r="AB5783">
        <f t="shared" si="270"/>
        <v>625.93666666666661</v>
      </c>
      <c r="AC5783">
        <f t="shared" si="271"/>
        <v>0</v>
      </c>
      <c r="AD5783">
        <f t="shared" si="272"/>
        <v>1377.0606666666667</v>
      </c>
    </row>
    <row r="5784" spans="1:30" x14ac:dyDescent="0.3">
      <c r="A5784">
        <v>724891</v>
      </c>
      <c r="B5784" t="s">
        <v>481</v>
      </c>
      <c r="C5784" t="s">
        <v>28</v>
      </c>
      <c r="D5784">
        <v>7992</v>
      </c>
      <c r="E5784">
        <v>8145</v>
      </c>
      <c r="F5784" t="s">
        <v>162</v>
      </c>
      <c r="G5784">
        <v>5</v>
      </c>
      <c r="H5784" t="s">
        <v>30</v>
      </c>
      <c r="I5784" t="s">
        <v>31</v>
      </c>
      <c r="J5784">
        <v>1357</v>
      </c>
      <c r="K5784" t="s">
        <v>101</v>
      </c>
      <c r="L5784">
        <v>1357</v>
      </c>
      <c r="M5784" t="s">
        <v>101</v>
      </c>
      <c r="N5784" t="s">
        <v>102</v>
      </c>
      <c r="O5784" t="s">
        <v>67</v>
      </c>
      <c r="P5784" t="s">
        <v>294</v>
      </c>
      <c r="Q5784" t="s">
        <v>36</v>
      </c>
      <c r="R5784" t="s">
        <v>36</v>
      </c>
      <c r="S5784" t="s">
        <v>37</v>
      </c>
      <c r="T5784">
        <v>0</v>
      </c>
      <c r="U5784">
        <v>0</v>
      </c>
      <c r="V5784">
        <v>0</v>
      </c>
      <c r="W5784">
        <v>0</v>
      </c>
      <c r="X5784">
        <v>435.31</v>
      </c>
      <c r="Y5784">
        <v>435.31</v>
      </c>
      <c r="Z5784">
        <v>0</v>
      </c>
      <c r="AA5784">
        <v>0</v>
      </c>
      <c r="AB5784">
        <f t="shared" si="270"/>
        <v>0</v>
      </c>
      <c r="AC5784">
        <f t="shared" si="271"/>
        <v>0</v>
      </c>
      <c r="AD5784">
        <f t="shared" si="272"/>
        <v>0</v>
      </c>
    </row>
    <row r="5785" spans="1:30" x14ac:dyDescent="0.3">
      <c r="A5785">
        <v>759455</v>
      </c>
      <c r="B5785" t="s">
        <v>4127</v>
      </c>
      <c r="C5785" t="s">
        <v>28</v>
      </c>
      <c r="D5785">
        <v>7992</v>
      </c>
      <c r="E5785">
        <v>8149</v>
      </c>
      <c r="F5785" t="s">
        <v>3149</v>
      </c>
      <c r="G5785">
        <v>2</v>
      </c>
      <c r="H5785" t="s">
        <v>71</v>
      </c>
      <c r="I5785" t="s">
        <v>96</v>
      </c>
      <c r="J5785">
        <v>40772</v>
      </c>
      <c r="K5785" t="s">
        <v>1363</v>
      </c>
      <c r="L5785">
        <v>40772</v>
      </c>
      <c r="M5785" t="s">
        <v>1363</v>
      </c>
      <c r="N5785">
        <v>0</v>
      </c>
      <c r="O5785" t="s">
        <v>67</v>
      </c>
      <c r="P5785" t="s">
        <v>1017</v>
      </c>
      <c r="Q5785" t="s">
        <v>36</v>
      </c>
      <c r="R5785" t="s">
        <v>36</v>
      </c>
      <c r="S5785" t="s">
        <v>36</v>
      </c>
      <c r="T5785">
        <v>38204.29</v>
      </c>
      <c r="U5785">
        <v>24544</v>
      </c>
      <c r="V5785">
        <v>0</v>
      </c>
      <c r="W5785">
        <v>0</v>
      </c>
      <c r="X5785">
        <v>2182.7600000000002</v>
      </c>
      <c r="Y5785">
        <v>892.24</v>
      </c>
      <c r="Z5785">
        <v>0</v>
      </c>
      <c r="AA5785">
        <v>0</v>
      </c>
      <c r="AB5785">
        <f t="shared" si="270"/>
        <v>3183.6908333333336</v>
      </c>
      <c r="AC5785">
        <f t="shared" si="271"/>
        <v>0</v>
      </c>
      <c r="AD5785">
        <f t="shared" si="272"/>
        <v>7004.1198333333341</v>
      </c>
    </row>
    <row r="5786" spans="1:30" x14ac:dyDescent="0.3">
      <c r="A5786">
        <v>721786</v>
      </c>
      <c r="B5786" t="s">
        <v>54</v>
      </c>
      <c r="C5786" t="s">
        <v>28</v>
      </c>
      <c r="D5786">
        <v>7003</v>
      </c>
      <c r="E5786">
        <v>8148</v>
      </c>
      <c r="F5786" t="s">
        <v>55</v>
      </c>
      <c r="G5786">
        <v>4</v>
      </c>
      <c r="H5786" t="s">
        <v>40</v>
      </c>
      <c r="I5786" t="s">
        <v>31</v>
      </c>
      <c r="J5786">
        <v>40461</v>
      </c>
      <c r="K5786" t="s">
        <v>41</v>
      </c>
      <c r="L5786">
        <v>40461</v>
      </c>
      <c r="M5786" t="s">
        <v>41</v>
      </c>
      <c r="N5786" t="s">
        <v>56</v>
      </c>
      <c r="O5786" t="s">
        <v>43</v>
      </c>
      <c r="P5786" t="s">
        <v>48</v>
      </c>
      <c r="Q5786" t="s">
        <v>36</v>
      </c>
      <c r="R5786" t="s">
        <v>36</v>
      </c>
      <c r="S5786" t="s">
        <v>36</v>
      </c>
      <c r="T5786">
        <v>670407.87</v>
      </c>
      <c r="U5786">
        <v>226618.66</v>
      </c>
      <c r="V5786">
        <v>0</v>
      </c>
      <c r="W5786">
        <v>0</v>
      </c>
      <c r="X5786">
        <v>22057.73</v>
      </c>
      <c r="Y5786">
        <v>7115.52</v>
      </c>
      <c r="Z5786">
        <v>0</v>
      </c>
      <c r="AA5786">
        <v>175.05</v>
      </c>
      <c r="AB5786">
        <f t="shared" si="270"/>
        <v>55867.322500000002</v>
      </c>
      <c r="AC5786">
        <f t="shared" si="271"/>
        <v>0</v>
      </c>
      <c r="AD5786">
        <f t="shared" si="272"/>
        <v>122908.10950000002</v>
      </c>
    </row>
    <row r="5787" spans="1:30" x14ac:dyDescent="0.3">
      <c r="A5787">
        <v>791801</v>
      </c>
      <c r="B5787" t="s">
        <v>4128</v>
      </c>
      <c r="C5787" t="s">
        <v>28</v>
      </c>
      <c r="D5787">
        <v>7992</v>
      </c>
      <c r="E5787">
        <v>8149</v>
      </c>
      <c r="F5787" t="s">
        <v>1070</v>
      </c>
      <c r="G5787">
        <v>5</v>
      </c>
      <c r="H5787" t="s">
        <v>30</v>
      </c>
      <c r="I5787" t="s">
        <v>31</v>
      </c>
      <c r="J5787">
        <v>1468</v>
      </c>
      <c r="K5787" t="s">
        <v>281</v>
      </c>
      <c r="L5787">
        <v>1468</v>
      </c>
      <c r="M5787" t="s">
        <v>281</v>
      </c>
      <c r="N5787" t="s">
        <v>282</v>
      </c>
      <c r="O5787" t="s">
        <v>67</v>
      </c>
      <c r="P5787" t="s">
        <v>1244</v>
      </c>
      <c r="Q5787" t="s">
        <v>36</v>
      </c>
      <c r="R5787" t="s">
        <v>36</v>
      </c>
      <c r="S5787" t="s">
        <v>37</v>
      </c>
      <c r="T5787">
        <v>221382.1</v>
      </c>
      <c r="U5787">
        <v>38254.14</v>
      </c>
      <c r="V5787">
        <v>17561.84</v>
      </c>
      <c r="W5787">
        <v>17566.86</v>
      </c>
      <c r="X5787">
        <v>13310.69</v>
      </c>
      <c r="Y5787">
        <v>2172.1</v>
      </c>
      <c r="Z5787">
        <v>970.14</v>
      </c>
      <c r="AA5787">
        <v>528.01</v>
      </c>
      <c r="AB5787">
        <f t="shared" si="270"/>
        <v>18448.508333333335</v>
      </c>
      <c r="AC5787">
        <f t="shared" si="271"/>
        <v>35128.699999999997</v>
      </c>
      <c r="AD5787">
        <f t="shared" si="272"/>
        <v>40586.718333333338</v>
      </c>
    </row>
    <row r="5788" spans="1:30" x14ac:dyDescent="0.3">
      <c r="A5788">
        <v>183018</v>
      </c>
      <c r="B5788" t="s">
        <v>382</v>
      </c>
      <c r="C5788" t="s">
        <v>28</v>
      </c>
      <c r="D5788">
        <v>7670</v>
      </c>
      <c r="E5788">
        <v>8155</v>
      </c>
      <c r="F5788" t="s">
        <v>383</v>
      </c>
      <c r="G5788">
        <v>4</v>
      </c>
      <c r="H5788" t="s">
        <v>40</v>
      </c>
      <c r="I5788" t="s">
        <v>31</v>
      </c>
      <c r="J5788">
        <v>40206</v>
      </c>
      <c r="K5788" t="s">
        <v>236</v>
      </c>
      <c r="L5788">
        <v>40205</v>
      </c>
      <c r="M5788" t="s">
        <v>237</v>
      </c>
      <c r="N5788" t="s">
        <v>114</v>
      </c>
      <c r="O5788" t="s">
        <v>34</v>
      </c>
      <c r="P5788" t="s">
        <v>566</v>
      </c>
      <c r="Q5788" t="s">
        <v>36</v>
      </c>
      <c r="R5788" t="s">
        <v>36</v>
      </c>
      <c r="S5788" t="s">
        <v>36</v>
      </c>
      <c r="T5788">
        <v>2661791.02</v>
      </c>
      <c r="U5788">
        <v>513702.40000000002</v>
      </c>
      <c r="V5788">
        <v>0</v>
      </c>
      <c r="W5788">
        <v>0</v>
      </c>
      <c r="X5788">
        <v>43204.92</v>
      </c>
      <c r="Y5788">
        <v>9326.6299999999992</v>
      </c>
      <c r="Z5788">
        <v>0</v>
      </c>
      <c r="AA5788">
        <v>0</v>
      </c>
      <c r="AB5788">
        <f t="shared" si="270"/>
        <v>221815.91833333333</v>
      </c>
      <c r="AC5788">
        <f t="shared" si="271"/>
        <v>0</v>
      </c>
      <c r="AD5788">
        <f t="shared" si="272"/>
        <v>487995.02033333335</v>
      </c>
    </row>
    <row r="5789" spans="1:30" x14ac:dyDescent="0.3">
      <c r="A5789">
        <v>932614</v>
      </c>
      <c r="B5789" t="s">
        <v>2911</v>
      </c>
      <c r="C5789" t="s">
        <v>28</v>
      </c>
      <c r="D5789">
        <v>7994</v>
      </c>
      <c r="E5789">
        <v>8165</v>
      </c>
      <c r="F5789" t="s">
        <v>29</v>
      </c>
      <c r="G5789">
        <v>5</v>
      </c>
      <c r="H5789" t="s">
        <v>30</v>
      </c>
      <c r="I5789" t="s">
        <v>31</v>
      </c>
      <c r="J5789">
        <v>2223</v>
      </c>
      <c r="K5789" t="s">
        <v>97</v>
      </c>
      <c r="L5789">
        <v>2223</v>
      </c>
      <c r="M5789" t="s">
        <v>97</v>
      </c>
      <c r="N5789" t="s">
        <v>98</v>
      </c>
      <c r="O5789" t="s">
        <v>34</v>
      </c>
      <c r="P5789" t="s">
        <v>77</v>
      </c>
      <c r="Q5789" t="s">
        <v>37</v>
      </c>
      <c r="R5789" t="s">
        <v>36</v>
      </c>
      <c r="S5789" t="s">
        <v>37</v>
      </c>
      <c r="T5789">
        <v>30261.97</v>
      </c>
      <c r="U5789">
        <v>6024.18</v>
      </c>
      <c r="V5789">
        <v>2075.08</v>
      </c>
      <c r="W5789">
        <v>4150.16</v>
      </c>
      <c r="X5789">
        <v>1068.1199999999999</v>
      </c>
      <c r="Y5789">
        <v>227.83</v>
      </c>
      <c r="Z5789">
        <v>124.17</v>
      </c>
      <c r="AA5789">
        <v>11.37</v>
      </c>
      <c r="AB5789">
        <f t="shared" si="270"/>
        <v>2521.8308333333334</v>
      </c>
      <c r="AC5789">
        <f t="shared" si="271"/>
        <v>6225.24</v>
      </c>
      <c r="AD5789">
        <f t="shared" si="272"/>
        <v>5548.0278333333335</v>
      </c>
    </row>
    <row r="5790" spans="1:30" x14ac:dyDescent="0.3">
      <c r="A5790">
        <v>203746</v>
      </c>
      <c r="B5790" t="s">
        <v>4068</v>
      </c>
      <c r="C5790" t="s">
        <v>28</v>
      </c>
      <c r="D5790">
        <v>7989</v>
      </c>
      <c r="E5790">
        <v>8149</v>
      </c>
      <c r="F5790" t="s">
        <v>4069</v>
      </c>
      <c r="G5790">
        <v>2</v>
      </c>
      <c r="H5790" t="s">
        <v>71</v>
      </c>
      <c r="I5790" t="s">
        <v>75</v>
      </c>
      <c r="J5790">
        <v>35000</v>
      </c>
      <c r="K5790" t="s">
        <v>76</v>
      </c>
      <c r="L5790">
        <v>35000</v>
      </c>
      <c r="M5790" t="s">
        <v>76</v>
      </c>
      <c r="N5790">
        <v>0</v>
      </c>
      <c r="O5790" t="s">
        <v>43</v>
      </c>
      <c r="P5790" t="s">
        <v>109</v>
      </c>
      <c r="Q5790" t="s">
        <v>37</v>
      </c>
      <c r="R5790" t="s">
        <v>36</v>
      </c>
      <c r="S5790" t="s">
        <v>36</v>
      </c>
      <c r="T5790">
        <v>210683.3</v>
      </c>
      <c r="U5790">
        <v>35057.49</v>
      </c>
      <c r="V5790">
        <v>16585.02</v>
      </c>
      <c r="W5790">
        <v>22113.360000000001</v>
      </c>
      <c r="X5790">
        <v>5781.64</v>
      </c>
      <c r="Y5790">
        <v>156.33000000000001</v>
      </c>
      <c r="Z5790">
        <v>509.49</v>
      </c>
      <c r="AA5790">
        <v>0</v>
      </c>
      <c r="AB5790">
        <f t="shared" si="270"/>
        <v>17556.941666666666</v>
      </c>
      <c r="AC5790">
        <f t="shared" si="271"/>
        <v>38698.380000000005</v>
      </c>
      <c r="AD5790">
        <f t="shared" si="272"/>
        <v>38625.271666666667</v>
      </c>
    </row>
    <row r="5791" spans="1:30" x14ac:dyDescent="0.3">
      <c r="A5791">
        <v>53475</v>
      </c>
      <c r="B5791" t="s">
        <v>4129</v>
      </c>
      <c r="C5791" t="s">
        <v>28</v>
      </c>
      <c r="D5791">
        <v>7992</v>
      </c>
      <c r="E5791">
        <v>8149</v>
      </c>
      <c r="F5791" t="s">
        <v>765</v>
      </c>
      <c r="G5791">
        <v>4</v>
      </c>
      <c r="H5791" t="s">
        <v>40</v>
      </c>
      <c r="I5791" t="s">
        <v>766</v>
      </c>
      <c r="J5791">
        <v>755</v>
      </c>
      <c r="K5791" t="s">
        <v>323</v>
      </c>
      <c r="L5791">
        <v>755</v>
      </c>
      <c r="M5791" t="s">
        <v>323</v>
      </c>
      <c r="N5791" t="s">
        <v>324</v>
      </c>
      <c r="O5791" t="s">
        <v>67</v>
      </c>
      <c r="P5791" t="s">
        <v>109</v>
      </c>
      <c r="Q5791" t="s">
        <v>37</v>
      </c>
      <c r="R5791" t="s">
        <v>36</v>
      </c>
      <c r="S5791" t="s">
        <v>36</v>
      </c>
      <c r="T5791">
        <v>327257.48</v>
      </c>
      <c r="U5791">
        <v>66014.399999999994</v>
      </c>
      <c r="V5791">
        <v>42210</v>
      </c>
      <c r="W5791">
        <v>11256</v>
      </c>
      <c r="X5791">
        <v>13533.91</v>
      </c>
      <c r="Y5791">
        <v>2592.31</v>
      </c>
      <c r="Z5791">
        <v>1626.54</v>
      </c>
      <c r="AA5791">
        <v>0</v>
      </c>
      <c r="AB5791">
        <f t="shared" si="270"/>
        <v>27271.456666666665</v>
      </c>
      <c r="AC5791">
        <f t="shared" si="271"/>
        <v>53466</v>
      </c>
      <c r="AD5791">
        <f t="shared" si="272"/>
        <v>59997.204666666665</v>
      </c>
    </row>
    <row r="5792" spans="1:30" x14ac:dyDescent="0.3">
      <c r="A5792">
        <v>963427</v>
      </c>
      <c r="B5792" t="s">
        <v>1909</v>
      </c>
      <c r="C5792" t="s">
        <v>28</v>
      </c>
      <c r="D5792">
        <v>7994</v>
      </c>
      <c r="E5792">
        <v>8160</v>
      </c>
      <c r="F5792" t="s">
        <v>1699</v>
      </c>
      <c r="G5792">
        <v>5</v>
      </c>
      <c r="H5792" t="s">
        <v>30</v>
      </c>
      <c r="I5792" t="s">
        <v>31</v>
      </c>
      <c r="J5792">
        <v>40019</v>
      </c>
      <c r="K5792" t="s">
        <v>200</v>
      </c>
      <c r="L5792">
        <v>40018</v>
      </c>
      <c r="M5792" t="s">
        <v>200</v>
      </c>
      <c r="N5792" t="s">
        <v>201</v>
      </c>
      <c r="O5792" t="s">
        <v>34</v>
      </c>
      <c r="P5792" t="s">
        <v>304</v>
      </c>
      <c r="Q5792" t="s">
        <v>36</v>
      </c>
      <c r="R5792" t="s">
        <v>36</v>
      </c>
      <c r="S5792" t="s">
        <v>37</v>
      </c>
      <c r="T5792">
        <v>6819.1</v>
      </c>
      <c r="U5792">
        <v>6819.1</v>
      </c>
      <c r="V5792">
        <v>0</v>
      </c>
      <c r="W5792">
        <v>0</v>
      </c>
      <c r="X5792">
        <v>303.12</v>
      </c>
      <c r="Y5792">
        <v>303.12</v>
      </c>
      <c r="Z5792">
        <v>0</v>
      </c>
      <c r="AA5792">
        <v>0</v>
      </c>
      <c r="AB5792">
        <f t="shared" si="270"/>
        <v>568.25833333333333</v>
      </c>
      <c r="AC5792">
        <f t="shared" si="271"/>
        <v>0</v>
      </c>
      <c r="AD5792">
        <f t="shared" si="272"/>
        <v>1250.1683333333335</v>
      </c>
    </row>
    <row r="5793" spans="1:30" x14ac:dyDescent="0.3">
      <c r="A5793">
        <v>727781</v>
      </c>
      <c r="B5793" t="s">
        <v>1775</v>
      </c>
      <c r="C5793" t="s">
        <v>28</v>
      </c>
      <c r="D5793">
        <v>7001</v>
      </c>
      <c r="E5793">
        <v>8149</v>
      </c>
      <c r="F5793" t="s">
        <v>1776</v>
      </c>
      <c r="G5793">
        <v>4</v>
      </c>
      <c r="H5793" t="s">
        <v>40</v>
      </c>
      <c r="I5793" t="s">
        <v>96</v>
      </c>
      <c r="J5793">
        <v>72702</v>
      </c>
      <c r="K5793" t="s">
        <v>250</v>
      </c>
      <c r="L5793">
        <v>72702</v>
      </c>
      <c r="M5793" t="s">
        <v>250</v>
      </c>
      <c r="N5793" t="s">
        <v>1777</v>
      </c>
      <c r="O5793" t="s">
        <v>67</v>
      </c>
      <c r="P5793" t="s">
        <v>109</v>
      </c>
      <c r="Q5793" t="s">
        <v>37</v>
      </c>
      <c r="R5793" t="s">
        <v>36</v>
      </c>
      <c r="S5793" t="s">
        <v>36</v>
      </c>
      <c r="T5793">
        <v>475063.4</v>
      </c>
      <c r="U5793">
        <v>68077.350000000006</v>
      </c>
      <c r="V5793">
        <v>23215.5</v>
      </c>
      <c r="W5793">
        <v>85123.5</v>
      </c>
      <c r="X5793">
        <v>19219.919999999998</v>
      </c>
      <c r="Y5793">
        <v>2669.16</v>
      </c>
      <c r="Z5793">
        <v>894.6</v>
      </c>
      <c r="AA5793">
        <v>0</v>
      </c>
      <c r="AB5793">
        <f t="shared" si="270"/>
        <v>39588.616666666669</v>
      </c>
      <c r="AC5793">
        <f t="shared" si="271"/>
        <v>108339</v>
      </c>
      <c r="AD5793">
        <f t="shared" si="272"/>
        <v>87094.95666666668</v>
      </c>
    </row>
    <row r="5794" spans="1:30" x14ac:dyDescent="0.3">
      <c r="A5794">
        <v>944913</v>
      </c>
      <c r="B5794" t="s">
        <v>4130</v>
      </c>
      <c r="C5794" t="s">
        <v>28</v>
      </c>
      <c r="D5794">
        <v>7989</v>
      </c>
      <c r="E5794">
        <v>8149</v>
      </c>
      <c r="F5794" t="s">
        <v>4131</v>
      </c>
      <c r="G5794">
        <v>2</v>
      </c>
      <c r="H5794" t="s">
        <v>71</v>
      </c>
      <c r="I5794" t="s">
        <v>75</v>
      </c>
      <c r="J5794">
        <v>35000</v>
      </c>
      <c r="K5794" t="s">
        <v>76</v>
      </c>
      <c r="L5794">
        <v>35000</v>
      </c>
      <c r="M5794" t="s">
        <v>76</v>
      </c>
      <c r="N5794">
        <v>0</v>
      </c>
      <c r="O5794" t="s">
        <v>43</v>
      </c>
      <c r="P5794" t="s">
        <v>109</v>
      </c>
      <c r="Q5794" t="s">
        <v>37</v>
      </c>
      <c r="R5794" t="s">
        <v>36</v>
      </c>
      <c r="S5794" t="s">
        <v>36</v>
      </c>
      <c r="T5794">
        <v>215447.61</v>
      </c>
      <c r="U5794">
        <v>26068.39</v>
      </c>
      <c r="V5794">
        <v>8292.51</v>
      </c>
      <c r="W5794">
        <v>11056.68</v>
      </c>
      <c r="X5794">
        <v>6933.4</v>
      </c>
      <c r="Y5794">
        <v>799.36</v>
      </c>
      <c r="Z5794">
        <v>254.75</v>
      </c>
      <c r="AA5794">
        <v>0</v>
      </c>
      <c r="AB5794">
        <f t="shared" si="270"/>
        <v>17953.967499999999</v>
      </c>
      <c r="AC5794">
        <f t="shared" si="271"/>
        <v>19349.190000000002</v>
      </c>
      <c r="AD5794">
        <f t="shared" si="272"/>
        <v>39498.728499999997</v>
      </c>
    </row>
    <row r="5795" spans="1:30" x14ac:dyDescent="0.3">
      <c r="A5795">
        <v>979353</v>
      </c>
      <c r="B5795" t="s">
        <v>4132</v>
      </c>
      <c r="C5795" t="s">
        <v>28</v>
      </c>
      <c r="D5795">
        <v>7001</v>
      </c>
      <c r="E5795">
        <v>8149</v>
      </c>
      <c r="F5795" t="s">
        <v>4133</v>
      </c>
      <c r="G5795">
        <v>4</v>
      </c>
      <c r="H5795" t="s">
        <v>40</v>
      </c>
      <c r="I5795" t="s">
        <v>96</v>
      </c>
      <c r="J5795">
        <v>40084</v>
      </c>
      <c r="K5795" t="s">
        <v>4134</v>
      </c>
      <c r="L5795">
        <v>40084</v>
      </c>
      <c r="M5795" t="s">
        <v>4134</v>
      </c>
      <c r="N5795" t="s">
        <v>4135</v>
      </c>
      <c r="O5795" t="s">
        <v>43</v>
      </c>
      <c r="P5795" t="s">
        <v>109</v>
      </c>
      <c r="Q5795" t="s">
        <v>37</v>
      </c>
      <c r="R5795" t="s">
        <v>36</v>
      </c>
      <c r="S5795" t="s">
        <v>36</v>
      </c>
      <c r="T5795">
        <v>82989.88</v>
      </c>
      <c r="U5795">
        <v>11002.4</v>
      </c>
      <c r="V5795">
        <v>11256</v>
      </c>
      <c r="W5795">
        <v>5628</v>
      </c>
      <c r="X5795">
        <v>3573.74</v>
      </c>
      <c r="Y5795">
        <v>431.66</v>
      </c>
      <c r="Z5795">
        <v>433.74</v>
      </c>
      <c r="AA5795">
        <v>0</v>
      </c>
      <c r="AB5795">
        <f t="shared" si="270"/>
        <v>6915.8233333333337</v>
      </c>
      <c r="AC5795">
        <f t="shared" si="271"/>
        <v>16884</v>
      </c>
      <c r="AD5795">
        <f t="shared" si="272"/>
        <v>15214.811333333335</v>
      </c>
    </row>
    <row r="5796" spans="1:30" x14ac:dyDescent="0.3">
      <c r="A5796">
        <v>28338</v>
      </c>
      <c r="B5796" t="s">
        <v>3238</v>
      </c>
      <c r="C5796" t="s">
        <v>28</v>
      </c>
      <c r="D5796">
        <v>7001</v>
      </c>
      <c r="E5796">
        <v>8163</v>
      </c>
      <c r="F5796" t="s">
        <v>50</v>
      </c>
      <c r="G5796">
        <v>5</v>
      </c>
      <c r="H5796" t="s">
        <v>30</v>
      </c>
      <c r="I5796" t="s">
        <v>31</v>
      </c>
      <c r="J5796">
        <v>569</v>
      </c>
      <c r="K5796" t="s">
        <v>240</v>
      </c>
      <c r="L5796">
        <v>569</v>
      </c>
      <c r="M5796" t="s">
        <v>240</v>
      </c>
      <c r="N5796" t="s">
        <v>507</v>
      </c>
      <c r="O5796" t="s">
        <v>67</v>
      </c>
      <c r="P5796" t="s">
        <v>263</v>
      </c>
      <c r="Q5796" t="s">
        <v>36</v>
      </c>
      <c r="R5796" t="s">
        <v>36</v>
      </c>
      <c r="S5796" t="s">
        <v>37</v>
      </c>
      <c r="T5796">
        <v>66639.63</v>
      </c>
      <c r="U5796">
        <v>4980.2700000000004</v>
      </c>
      <c r="V5796">
        <v>0</v>
      </c>
      <c r="W5796">
        <v>12623.46</v>
      </c>
      <c r="X5796">
        <v>5899.72</v>
      </c>
      <c r="Y5796">
        <v>391.33</v>
      </c>
      <c r="Z5796">
        <v>0</v>
      </c>
      <c r="AA5796">
        <v>485.52</v>
      </c>
      <c r="AB5796">
        <f t="shared" si="270"/>
        <v>5553.3025000000007</v>
      </c>
      <c r="AC5796">
        <f t="shared" si="271"/>
        <v>12623.46</v>
      </c>
      <c r="AD5796">
        <f t="shared" si="272"/>
        <v>12217.265500000003</v>
      </c>
    </row>
    <row r="5797" spans="1:30" x14ac:dyDescent="0.3">
      <c r="A5797">
        <v>95251</v>
      </c>
      <c r="B5797" t="s">
        <v>3022</v>
      </c>
      <c r="C5797" t="s">
        <v>28</v>
      </c>
      <c r="D5797">
        <v>7001</v>
      </c>
      <c r="E5797">
        <v>8195</v>
      </c>
      <c r="F5797" t="s">
        <v>79</v>
      </c>
      <c r="G5797">
        <v>5</v>
      </c>
      <c r="H5797" t="s">
        <v>30</v>
      </c>
      <c r="I5797" t="s">
        <v>31</v>
      </c>
      <c r="J5797">
        <v>569</v>
      </c>
      <c r="K5797" t="s">
        <v>240</v>
      </c>
      <c r="L5797">
        <v>569</v>
      </c>
      <c r="M5797" t="s">
        <v>240</v>
      </c>
      <c r="N5797" t="s">
        <v>3023</v>
      </c>
      <c r="O5797" t="s">
        <v>67</v>
      </c>
      <c r="P5797" t="s">
        <v>263</v>
      </c>
      <c r="Q5797" t="s">
        <v>36</v>
      </c>
      <c r="R5797" t="s">
        <v>36</v>
      </c>
      <c r="S5797" t="s">
        <v>37</v>
      </c>
      <c r="T5797">
        <v>13681.18</v>
      </c>
      <c r="U5797">
        <v>4980.2700000000004</v>
      </c>
      <c r="V5797">
        <v>0</v>
      </c>
      <c r="W5797">
        <v>0</v>
      </c>
      <c r="X5797">
        <v>1161.21</v>
      </c>
      <c r="Y5797">
        <v>419.55</v>
      </c>
      <c r="Z5797">
        <v>0</v>
      </c>
      <c r="AA5797">
        <v>0</v>
      </c>
      <c r="AB5797">
        <f t="shared" si="270"/>
        <v>1140.0983333333334</v>
      </c>
      <c r="AC5797">
        <f t="shared" si="271"/>
        <v>0</v>
      </c>
      <c r="AD5797">
        <f t="shared" si="272"/>
        <v>2508.2163333333338</v>
      </c>
    </row>
    <row r="5798" spans="1:30" x14ac:dyDescent="0.3">
      <c r="A5798">
        <v>965562</v>
      </c>
      <c r="B5798" t="s">
        <v>1104</v>
      </c>
      <c r="C5798" t="s">
        <v>28</v>
      </c>
      <c r="D5798">
        <v>7994</v>
      </c>
      <c r="E5798">
        <v>8144</v>
      </c>
      <c r="F5798" t="s">
        <v>117</v>
      </c>
      <c r="G5798">
        <v>5</v>
      </c>
      <c r="H5798" t="s">
        <v>30</v>
      </c>
      <c r="I5798" t="s">
        <v>31</v>
      </c>
      <c r="J5798">
        <v>1209</v>
      </c>
      <c r="K5798" t="s">
        <v>51</v>
      </c>
      <c r="L5798">
        <v>1209</v>
      </c>
      <c r="M5798" t="s">
        <v>51</v>
      </c>
      <c r="N5798" t="s">
        <v>52</v>
      </c>
      <c r="O5798" t="s">
        <v>34</v>
      </c>
      <c r="P5798" t="s">
        <v>513</v>
      </c>
      <c r="Q5798" t="s">
        <v>36</v>
      </c>
      <c r="R5798" t="s">
        <v>36</v>
      </c>
      <c r="S5798" t="s">
        <v>37</v>
      </c>
      <c r="T5798">
        <v>116419.12</v>
      </c>
      <c r="U5798">
        <v>28295.9</v>
      </c>
      <c r="V5798">
        <v>14609.92</v>
      </c>
      <c r="W5798">
        <v>0</v>
      </c>
      <c r="X5798">
        <v>6504.07</v>
      </c>
      <c r="Y5798">
        <v>1379.16</v>
      </c>
      <c r="Z5798">
        <v>706.99</v>
      </c>
      <c r="AA5798">
        <v>0</v>
      </c>
      <c r="AB5798">
        <f t="shared" si="270"/>
        <v>9701.5933333333323</v>
      </c>
      <c r="AC5798">
        <f t="shared" si="271"/>
        <v>14609.92</v>
      </c>
      <c r="AD5798">
        <f t="shared" si="272"/>
        <v>21343.505333333334</v>
      </c>
    </row>
    <row r="5799" spans="1:30" x14ac:dyDescent="0.3">
      <c r="A5799">
        <v>639459</v>
      </c>
      <c r="B5799" t="s">
        <v>38</v>
      </c>
      <c r="C5799" t="s">
        <v>28</v>
      </c>
      <c r="D5799">
        <v>7003</v>
      </c>
      <c r="E5799">
        <v>8148</v>
      </c>
      <c r="F5799" t="s">
        <v>39</v>
      </c>
      <c r="G5799">
        <v>4</v>
      </c>
      <c r="H5799" t="s">
        <v>40</v>
      </c>
      <c r="I5799" t="s">
        <v>31</v>
      </c>
      <c r="J5799">
        <v>40461</v>
      </c>
      <c r="K5799" t="s">
        <v>41</v>
      </c>
      <c r="L5799">
        <v>40461</v>
      </c>
      <c r="M5799" t="s">
        <v>41</v>
      </c>
      <c r="N5799" t="s">
        <v>42</v>
      </c>
      <c r="O5799" t="s">
        <v>43</v>
      </c>
      <c r="P5799" t="s">
        <v>53</v>
      </c>
      <c r="Q5799" t="s">
        <v>36</v>
      </c>
      <c r="R5799" t="s">
        <v>36</v>
      </c>
      <c r="S5799" t="s">
        <v>36</v>
      </c>
      <c r="T5799">
        <v>15497.21</v>
      </c>
      <c r="U5799">
        <v>4407.5200000000004</v>
      </c>
      <c r="V5799">
        <v>0</v>
      </c>
      <c r="W5799">
        <v>0</v>
      </c>
      <c r="X5799">
        <v>688.55</v>
      </c>
      <c r="Y5799">
        <v>206.01</v>
      </c>
      <c r="Z5799">
        <v>0</v>
      </c>
      <c r="AA5799">
        <v>0</v>
      </c>
      <c r="AB5799">
        <f t="shared" si="270"/>
        <v>1291.4341666666667</v>
      </c>
      <c r="AC5799">
        <f t="shared" si="271"/>
        <v>0</v>
      </c>
      <c r="AD5799">
        <f t="shared" si="272"/>
        <v>2841.1551666666669</v>
      </c>
    </row>
    <row r="5800" spans="1:30" x14ac:dyDescent="0.3">
      <c r="A5800">
        <v>591935</v>
      </c>
      <c r="B5800" t="s">
        <v>4136</v>
      </c>
      <c r="C5800" t="s">
        <v>28</v>
      </c>
      <c r="D5800">
        <v>7989</v>
      </c>
      <c r="E5800">
        <v>8149</v>
      </c>
      <c r="F5800" t="s">
        <v>4137</v>
      </c>
      <c r="G5800">
        <v>2</v>
      </c>
      <c r="H5800" t="s">
        <v>71</v>
      </c>
      <c r="I5800" t="s">
        <v>96</v>
      </c>
      <c r="J5800">
        <v>35000</v>
      </c>
      <c r="K5800" t="s">
        <v>76</v>
      </c>
      <c r="L5800">
        <v>35000</v>
      </c>
      <c r="M5800" t="s">
        <v>76</v>
      </c>
      <c r="N5800">
        <v>0</v>
      </c>
      <c r="O5800" t="s">
        <v>43</v>
      </c>
      <c r="P5800" t="s">
        <v>109</v>
      </c>
      <c r="Q5800" t="s">
        <v>37</v>
      </c>
      <c r="R5800" t="s">
        <v>36</v>
      </c>
      <c r="S5800" t="s">
        <v>36</v>
      </c>
      <c r="T5800">
        <v>175805.36</v>
      </c>
      <c r="U5800">
        <v>26967.3</v>
      </c>
      <c r="V5800">
        <v>11056.68</v>
      </c>
      <c r="W5800">
        <v>11056.68</v>
      </c>
      <c r="X5800">
        <v>5745.41</v>
      </c>
      <c r="Y5800">
        <v>826.91</v>
      </c>
      <c r="Z5800">
        <v>339.66</v>
      </c>
      <c r="AA5800">
        <v>0</v>
      </c>
      <c r="AB5800">
        <f t="shared" si="270"/>
        <v>14650.446666666665</v>
      </c>
      <c r="AC5800">
        <f t="shared" si="271"/>
        <v>22113.360000000001</v>
      </c>
      <c r="AD5800">
        <f t="shared" si="272"/>
        <v>32230.982666666667</v>
      </c>
    </row>
    <row r="5801" spans="1:30" x14ac:dyDescent="0.3">
      <c r="A5801">
        <v>801705</v>
      </c>
      <c r="B5801" t="s">
        <v>426</v>
      </c>
      <c r="C5801" t="s">
        <v>28</v>
      </c>
      <c r="D5801">
        <v>7003</v>
      </c>
      <c r="E5801">
        <v>8148</v>
      </c>
      <c r="F5801" t="s">
        <v>70</v>
      </c>
      <c r="G5801">
        <v>5</v>
      </c>
      <c r="H5801" t="s">
        <v>30</v>
      </c>
      <c r="I5801" t="s">
        <v>31</v>
      </c>
      <c r="J5801">
        <v>40461</v>
      </c>
      <c r="K5801" t="s">
        <v>41</v>
      </c>
      <c r="L5801">
        <v>40461</v>
      </c>
      <c r="M5801" t="s">
        <v>41</v>
      </c>
      <c r="N5801" t="s">
        <v>318</v>
      </c>
      <c r="O5801" t="s">
        <v>43</v>
      </c>
      <c r="P5801" t="s">
        <v>662</v>
      </c>
      <c r="Q5801" t="s">
        <v>36</v>
      </c>
      <c r="R5801" t="s">
        <v>36</v>
      </c>
      <c r="S5801" t="s">
        <v>37</v>
      </c>
      <c r="T5801">
        <v>376196.98</v>
      </c>
      <c r="U5801">
        <v>122820.92</v>
      </c>
      <c r="V5801">
        <v>0</v>
      </c>
      <c r="W5801">
        <v>0</v>
      </c>
      <c r="X5801">
        <v>18788.580000000002</v>
      </c>
      <c r="Y5801">
        <v>6047.25</v>
      </c>
      <c r="Z5801">
        <v>0</v>
      </c>
      <c r="AA5801">
        <v>0</v>
      </c>
      <c r="AB5801">
        <f t="shared" si="270"/>
        <v>31349.748333333333</v>
      </c>
      <c r="AC5801">
        <f t="shared" si="271"/>
        <v>0</v>
      </c>
      <c r="AD5801">
        <f t="shared" si="272"/>
        <v>68969.446333333341</v>
      </c>
    </row>
    <row r="5802" spans="1:30" x14ac:dyDescent="0.3">
      <c r="A5802">
        <v>427998</v>
      </c>
      <c r="B5802" t="s">
        <v>3266</v>
      </c>
      <c r="C5802" t="s">
        <v>28</v>
      </c>
      <c r="D5802">
        <v>7805</v>
      </c>
      <c r="E5802">
        <v>8131</v>
      </c>
      <c r="F5802" t="s">
        <v>1438</v>
      </c>
      <c r="G5802">
        <v>4</v>
      </c>
      <c r="H5802" t="s">
        <v>40</v>
      </c>
      <c r="I5802" t="s">
        <v>96</v>
      </c>
      <c r="J5802">
        <v>72134</v>
      </c>
      <c r="K5802" t="s">
        <v>762</v>
      </c>
      <c r="L5802">
        <v>72134</v>
      </c>
      <c r="M5802" t="s">
        <v>762</v>
      </c>
      <c r="N5802" t="s">
        <v>763</v>
      </c>
      <c r="O5802" t="s">
        <v>34</v>
      </c>
      <c r="P5802" t="s">
        <v>121</v>
      </c>
      <c r="Q5802" t="s">
        <v>37</v>
      </c>
      <c r="R5802" t="s">
        <v>36</v>
      </c>
      <c r="S5802" t="s">
        <v>36</v>
      </c>
      <c r="T5802">
        <v>4903512.3600000003</v>
      </c>
      <c r="U5802">
        <v>0</v>
      </c>
      <c r="V5802">
        <v>212131.62</v>
      </c>
      <c r="W5802">
        <v>1137984.02</v>
      </c>
      <c r="X5802">
        <v>103902.58</v>
      </c>
      <c r="Y5802">
        <v>0</v>
      </c>
      <c r="Z5802">
        <v>4602.5200000000004</v>
      </c>
      <c r="AA5802">
        <v>0</v>
      </c>
      <c r="AB5802">
        <f t="shared" si="270"/>
        <v>408626.03</v>
      </c>
      <c r="AC5802">
        <f t="shared" si="271"/>
        <v>1350115.6400000001</v>
      </c>
      <c r="AD5802">
        <f t="shared" si="272"/>
        <v>898977.26600000018</v>
      </c>
    </row>
    <row r="5803" spans="1:30" x14ac:dyDescent="0.3">
      <c r="A5803">
        <v>934068</v>
      </c>
      <c r="B5803" t="s">
        <v>733</v>
      </c>
      <c r="C5803" t="s">
        <v>28</v>
      </c>
      <c r="D5803">
        <v>7992</v>
      </c>
      <c r="E5803">
        <v>8170</v>
      </c>
      <c r="F5803" t="s">
        <v>331</v>
      </c>
      <c r="G5803">
        <v>5</v>
      </c>
      <c r="H5803" t="s">
        <v>30</v>
      </c>
      <c r="I5803" t="s">
        <v>31</v>
      </c>
      <c r="J5803">
        <v>1792</v>
      </c>
      <c r="K5803" t="s">
        <v>388</v>
      </c>
      <c r="L5803">
        <v>1792</v>
      </c>
      <c r="M5803" t="s">
        <v>388</v>
      </c>
      <c r="N5803" t="s">
        <v>734</v>
      </c>
      <c r="O5803" t="s">
        <v>67</v>
      </c>
      <c r="P5803" t="s">
        <v>2329</v>
      </c>
      <c r="Q5803" t="s">
        <v>36</v>
      </c>
      <c r="R5803" t="s">
        <v>36</v>
      </c>
      <c r="S5803" t="s">
        <v>37</v>
      </c>
      <c r="T5803">
        <v>4833.78</v>
      </c>
      <c r="U5803">
        <v>0</v>
      </c>
      <c r="V5803">
        <v>2416.89</v>
      </c>
      <c r="W5803">
        <v>0</v>
      </c>
      <c r="X5803">
        <v>548.85</v>
      </c>
      <c r="Y5803">
        <v>0</v>
      </c>
      <c r="Z5803">
        <v>556.97</v>
      </c>
      <c r="AA5803">
        <v>0</v>
      </c>
      <c r="AB5803">
        <f t="shared" si="270"/>
        <v>402.815</v>
      </c>
      <c r="AC5803">
        <f t="shared" si="271"/>
        <v>2416.89</v>
      </c>
      <c r="AD5803">
        <f t="shared" si="272"/>
        <v>886.1930000000001</v>
      </c>
    </row>
    <row r="5804" spans="1:30" x14ac:dyDescent="0.3">
      <c r="A5804">
        <v>928</v>
      </c>
      <c r="B5804" t="s">
        <v>602</v>
      </c>
      <c r="C5804" t="s">
        <v>28</v>
      </c>
      <c r="D5804">
        <v>7001</v>
      </c>
      <c r="E5804">
        <v>8149</v>
      </c>
      <c r="F5804" t="s">
        <v>211</v>
      </c>
      <c r="G5804">
        <v>2</v>
      </c>
      <c r="H5804" t="s">
        <v>71</v>
      </c>
      <c r="I5804" t="s">
        <v>96</v>
      </c>
      <c r="J5804">
        <v>72145</v>
      </c>
      <c r="K5804" t="s">
        <v>212</v>
      </c>
      <c r="L5804">
        <v>72145</v>
      </c>
      <c r="M5804" t="s">
        <v>212</v>
      </c>
      <c r="N5804">
        <v>0</v>
      </c>
      <c r="O5804" t="s">
        <v>34</v>
      </c>
      <c r="P5804" t="s">
        <v>121</v>
      </c>
      <c r="Q5804" t="s">
        <v>37</v>
      </c>
      <c r="R5804" t="s">
        <v>36</v>
      </c>
      <c r="S5804" t="s">
        <v>36</v>
      </c>
      <c r="T5804">
        <v>6167310.9000000004</v>
      </c>
      <c r="U5804">
        <v>0</v>
      </c>
      <c r="V5804">
        <v>300405.45</v>
      </c>
      <c r="W5804">
        <v>270160.8</v>
      </c>
      <c r="X5804">
        <v>93732.37</v>
      </c>
      <c r="Y5804">
        <v>0</v>
      </c>
      <c r="Z5804">
        <v>4648.49</v>
      </c>
      <c r="AA5804">
        <v>0</v>
      </c>
      <c r="AB5804">
        <f t="shared" si="270"/>
        <v>513942.57500000001</v>
      </c>
      <c r="AC5804">
        <f t="shared" si="271"/>
        <v>570566.25</v>
      </c>
      <c r="AD5804">
        <f t="shared" si="272"/>
        <v>1130673.665</v>
      </c>
    </row>
    <row r="5805" spans="1:30" x14ac:dyDescent="0.3">
      <c r="A5805">
        <v>867567</v>
      </c>
      <c r="B5805" t="s">
        <v>824</v>
      </c>
      <c r="C5805" t="s">
        <v>28</v>
      </c>
      <c r="D5805">
        <v>7003</v>
      </c>
      <c r="E5805">
        <v>8148</v>
      </c>
      <c r="F5805" t="s">
        <v>193</v>
      </c>
      <c r="G5805">
        <v>4</v>
      </c>
      <c r="H5805" t="s">
        <v>40</v>
      </c>
      <c r="I5805" t="s">
        <v>31</v>
      </c>
      <c r="J5805">
        <v>40461</v>
      </c>
      <c r="K5805" t="s">
        <v>41</v>
      </c>
      <c r="L5805">
        <v>40461</v>
      </c>
      <c r="M5805" t="s">
        <v>41</v>
      </c>
      <c r="N5805" t="s">
        <v>825</v>
      </c>
      <c r="O5805" t="s">
        <v>43</v>
      </c>
      <c r="P5805" t="s">
        <v>896</v>
      </c>
      <c r="Q5805" t="s">
        <v>36</v>
      </c>
      <c r="R5805" t="s">
        <v>36</v>
      </c>
      <c r="S5805" t="s">
        <v>36</v>
      </c>
      <c r="T5805">
        <v>53969.38</v>
      </c>
      <c r="U5805">
        <v>20666.36</v>
      </c>
      <c r="V5805">
        <v>0</v>
      </c>
      <c r="W5805">
        <v>0</v>
      </c>
      <c r="X5805">
        <v>2161.17</v>
      </c>
      <c r="Y5805">
        <v>812.61</v>
      </c>
      <c r="Z5805">
        <v>0</v>
      </c>
      <c r="AA5805">
        <v>0</v>
      </c>
      <c r="AB5805">
        <f t="shared" si="270"/>
        <v>4497.4483333333328</v>
      </c>
      <c r="AC5805">
        <f t="shared" si="271"/>
        <v>0</v>
      </c>
      <c r="AD5805">
        <f t="shared" si="272"/>
        <v>9894.3863333333338</v>
      </c>
    </row>
    <row r="5806" spans="1:30" x14ac:dyDescent="0.3">
      <c r="A5806">
        <v>462484</v>
      </c>
      <c r="B5806" t="s">
        <v>3544</v>
      </c>
      <c r="C5806" t="s">
        <v>28</v>
      </c>
      <c r="D5806">
        <v>7994</v>
      </c>
      <c r="E5806">
        <v>8149</v>
      </c>
      <c r="F5806" t="s">
        <v>1318</v>
      </c>
      <c r="G5806">
        <v>4</v>
      </c>
      <c r="H5806" t="s">
        <v>40</v>
      </c>
      <c r="I5806" t="s">
        <v>96</v>
      </c>
      <c r="J5806">
        <v>372</v>
      </c>
      <c r="K5806" t="s">
        <v>361</v>
      </c>
      <c r="L5806">
        <v>372</v>
      </c>
      <c r="M5806" t="s">
        <v>361</v>
      </c>
      <c r="N5806" t="s">
        <v>362</v>
      </c>
      <c r="O5806" t="s">
        <v>34</v>
      </c>
      <c r="P5806" t="s">
        <v>187</v>
      </c>
      <c r="Q5806" t="s">
        <v>37</v>
      </c>
      <c r="R5806" t="s">
        <v>36</v>
      </c>
      <c r="S5806" t="s">
        <v>36</v>
      </c>
      <c r="T5806">
        <v>707272.82</v>
      </c>
      <c r="U5806">
        <v>0</v>
      </c>
      <c r="V5806">
        <v>181620.76</v>
      </c>
      <c r="W5806">
        <v>0</v>
      </c>
      <c r="X5806">
        <v>26981.16</v>
      </c>
      <c r="Y5806">
        <v>0</v>
      </c>
      <c r="Z5806">
        <v>5715.62</v>
      </c>
      <c r="AA5806">
        <v>0</v>
      </c>
      <c r="AB5806">
        <f t="shared" si="270"/>
        <v>58939.401666666665</v>
      </c>
      <c r="AC5806">
        <f t="shared" si="271"/>
        <v>181620.76</v>
      </c>
      <c r="AD5806">
        <f t="shared" si="272"/>
        <v>129666.68366666668</v>
      </c>
    </row>
    <row r="5807" spans="1:30" x14ac:dyDescent="0.3">
      <c r="A5807">
        <v>648718</v>
      </c>
      <c r="B5807" t="s">
        <v>342</v>
      </c>
      <c r="C5807" t="s">
        <v>28</v>
      </c>
      <c r="D5807">
        <v>7994</v>
      </c>
      <c r="E5807">
        <v>8155</v>
      </c>
      <c r="F5807" t="s">
        <v>59</v>
      </c>
      <c r="G5807">
        <v>5</v>
      </c>
      <c r="H5807" t="s">
        <v>30</v>
      </c>
      <c r="I5807" t="s">
        <v>31</v>
      </c>
      <c r="J5807">
        <v>314</v>
      </c>
      <c r="K5807" t="s">
        <v>343</v>
      </c>
      <c r="L5807">
        <v>314</v>
      </c>
      <c r="M5807" t="s">
        <v>343</v>
      </c>
      <c r="N5807" t="s">
        <v>344</v>
      </c>
      <c r="O5807" t="s">
        <v>34</v>
      </c>
      <c r="P5807" t="s">
        <v>408</v>
      </c>
      <c r="Q5807" t="s">
        <v>36</v>
      </c>
      <c r="R5807" t="s">
        <v>36</v>
      </c>
      <c r="S5807" t="s">
        <v>37</v>
      </c>
      <c r="T5807">
        <v>62501.32</v>
      </c>
      <c r="U5807">
        <v>6525.5</v>
      </c>
      <c r="V5807">
        <v>0</v>
      </c>
      <c r="W5807">
        <v>0</v>
      </c>
      <c r="X5807">
        <v>4218.24</v>
      </c>
      <c r="Y5807">
        <v>414.79</v>
      </c>
      <c r="Z5807">
        <v>0</v>
      </c>
      <c r="AA5807">
        <v>0</v>
      </c>
      <c r="AB5807">
        <f t="shared" si="270"/>
        <v>5208.4433333333336</v>
      </c>
      <c r="AC5807">
        <f t="shared" si="271"/>
        <v>0</v>
      </c>
      <c r="AD5807">
        <f t="shared" si="272"/>
        <v>11458.575333333334</v>
      </c>
    </row>
    <row r="5808" spans="1:30" x14ac:dyDescent="0.3">
      <c r="A5808">
        <v>880339</v>
      </c>
      <c r="B5808" t="s">
        <v>2102</v>
      </c>
      <c r="C5808" t="s">
        <v>28</v>
      </c>
      <c r="D5808">
        <v>7001</v>
      </c>
      <c r="E5808">
        <v>8149</v>
      </c>
      <c r="F5808" t="s">
        <v>2103</v>
      </c>
      <c r="G5808">
        <v>4</v>
      </c>
      <c r="H5808" t="s">
        <v>40</v>
      </c>
      <c r="I5808" t="s">
        <v>96</v>
      </c>
      <c r="J5808">
        <v>40308</v>
      </c>
      <c r="K5808" t="s">
        <v>954</v>
      </c>
      <c r="L5808">
        <v>40308</v>
      </c>
      <c r="M5808" t="s">
        <v>954</v>
      </c>
      <c r="N5808" t="s">
        <v>955</v>
      </c>
      <c r="O5808" t="s">
        <v>34</v>
      </c>
      <c r="P5808" t="s">
        <v>278</v>
      </c>
      <c r="Q5808" t="s">
        <v>37</v>
      </c>
      <c r="R5808" t="s">
        <v>36</v>
      </c>
      <c r="S5808" t="s">
        <v>36</v>
      </c>
      <c r="T5808">
        <v>530103.72</v>
      </c>
      <c r="U5808">
        <v>122934.78</v>
      </c>
      <c r="V5808">
        <v>81459.88</v>
      </c>
      <c r="W5808">
        <v>81459.88</v>
      </c>
      <c r="X5808">
        <v>16345.86</v>
      </c>
      <c r="Y5808">
        <v>3253.56</v>
      </c>
      <c r="Z5808">
        <v>2243.6999999999998</v>
      </c>
      <c r="AA5808">
        <v>1061.8399999999999</v>
      </c>
      <c r="AB5808">
        <f t="shared" si="270"/>
        <v>44175.31</v>
      </c>
      <c r="AC5808">
        <f t="shared" si="271"/>
        <v>162919.76</v>
      </c>
      <c r="AD5808">
        <f t="shared" si="272"/>
        <v>97185.682000000001</v>
      </c>
    </row>
    <row r="5809" spans="1:30" x14ac:dyDescent="0.3">
      <c r="A5809">
        <v>772879</v>
      </c>
      <c r="B5809" t="s">
        <v>1149</v>
      </c>
      <c r="C5809" t="s">
        <v>28</v>
      </c>
      <c r="D5809">
        <v>7001</v>
      </c>
      <c r="E5809">
        <v>8149</v>
      </c>
      <c r="F5809" t="s">
        <v>131</v>
      </c>
      <c r="G5809">
        <v>4</v>
      </c>
      <c r="H5809" t="s">
        <v>40</v>
      </c>
      <c r="I5809" t="s">
        <v>96</v>
      </c>
      <c r="J5809">
        <v>932</v>
      </c>
      <c r="K5809" t="s">
        <v>309</v>
      </c>
      <c r="L5809">
        <v>932</v>
      </c>
      <c r="M5809" t="s">
        <v>309</v>
      </c>
      <c r="N5809" t="s">
        <v>310</v>
      </c>
      <c r="O5809" t="s">
        <v>67</v>
      </c>
      <c r="P5809" t="s">
        <v>134</v>
      </c>
      <c r="Q5809" t="s">
        <v>37</v>
      </c>
      <c r="R5809" t="s">
        <v>36</v>
      </c>
      <c r="S5809" t="s">
        <v>36</v>
      </c>
      <c r="T5809">
        <v>1833274.31</v>
      </c>
      <c r="U5809">
        <v>303841.44</v>
      </c>
      <c r="V5809">
        <v>188910.2</v>
      </c>
      <c r="W5809">
        <v>170019.18</v>
      </c>
      <c r="X5809">
        <v>64000.5</v>
      </c>
      <c r="Y5809">
        <v>8708.34</v>
      </c>
      <c r="Z5809">
        <v>4601.92</v>
      </c>
      <c r="AA5809">
        <v>2390.38</v>
      </c>
      <c r="AB5809">
        <f t="shared" si="270"/>
        <v>152772.85916666666</v>
      </c>
      <c r="AC5809">
        <f t="shared" si="271"/>
        <v>358929.38</v>
      </c>
      <c r="AD5809">
        <f t="shared" si="272"/>
        <v>336100.29016666667</v>
      </c>
    </row>
    <row r="5810" spans="1:30" x14ac:dyDescent="0.3">
      <c r="A5810">
        <v>171016</v>
      </c>
      <c r="B5810" t="s">
        <v>4138</v>
      </c>
      <c r="C5810" t="s">
        <v>28</v>
      </c>
      <c r="D5810">
        <v>7994</v>
      </c>
      <c r="E5810">
        <v>8163</v>
      </c>
      <c r="F5810" t="s">
        <v>199</v>
      </c>
      <c r="G5810">
        <v>5</v>
      </c>
      <c r="H5810" t="s">
        <v>30</v>
      </c>
      <c r="I5810" t="s">
        <v>31</v>
      </c>
      <c r="J5810">
        <v>2009</v>
      </c>
      <c r="K5810" t="s">
        <v>245</v>
      </c>
      <c r="L5810">
        <v>2009</v>
      </c>
      <c r="M5810" t="s">
        <v>245</v>
      </c>
      <c r="N5810" t="s">
        <v>246</v>
      </c>
      <c r="O5810" t="s">
        <v>34</v>
      </c>
      <c r="P5810" t="s">
        <v>134</v>
      </c>
      <c r="Q5810" t="s">
        <v>37</v>
      </c>
      <c r="R5810" t="s">
        <v>36</v>
      </c>
      <c r="S5810" t="s">
        <v>37</v>
      </c>
      <c r="T5810">
        <v>506318.84</v>
      </c>
      <c r="U5810">
        <v>0</v>
      </c>
      <c r="V5810">
        <v>39255.99</v>
      </c>
      <c r="W5810">
        <v>58147.01</v>
      </c>
      <c r="X5810">
        <v>16606.89</v>
      </c>
      <c r="Y5810">
        <v>0</v>
      </c>
      <c r="Z5810">
        <v>1118.02</v>
      </c>
      <c r="AA5810">
        <v>796.75</v>
      </c>
      <c r="AB5810">
        <f t="shared" si="270"/>
        <v>42193.236666666671</v>
      </c>
      <c r="AC5810">
        <f t="shared" si="271"/>
        <v>97403</v>
      </c>
      <c r="AD5810">
        <f t="shared" si="272"/>
        <v>92825.120666666684</v>
      </c>
    </row>
    <row r="5811" spans="1:30" x14ac:dyDescent="0.3">
      <c r="A5811">
        <v>525887</v>
      </c>
      <c r="B5811" t="s">
        <v>4139</v>
      </c>
      <c r="C5811" t="s">
        <v>28</v>
      </c>
      <c r="D5811">
        <v>7989</v>
      </c>
      <c r="E5811">
        <v>8149</v>
      </c>
      <c r="F5811" t="s">
        <v>4140</v>
      </c>
      <c r="G5811">
        <v>2</v>
      </c>
      <c r="H5811" t="s">
        <v>71</v>
      </c>
      <c r="I5811" t="s">
        <v>96</v>
      </c>
      <c r="J5811">
        <v>21369</v>
      </c>
      <c r="K5811" t="s">
        <v>1955</v>
      </c>
      <c r="L5811">
        <v>21369</v>
      </c>
      <c r="M5811" t="s">
        <v>1955</v>
      </c>
      <c r="N5811">
        <v>0</v>
      </c>
      <c r="O5811" t="s">
        <v>43</v>
      </c>
      <c r="P5811" t="s">
        <v>1007</v>
      </c>
      <c r="Q5811" t="s">
        <v>36</v>
      </c>
      <c r="R5811" t="s">
        <v>36</v>
      </c>
      <c r="S5811" t="s">
        <v>36</v>
      </c>
      <c r="T5811">
        <v>5023.92</v>
      </c>
      <c r="U5811">
        <v>0</v>
      </c>
      <c r="V5811">
        <v>0</v>
      </c>
      <c r="W5811">
        <v>0</v>
      </c>
      <c r="X5811">
        <v>140.41</v>
      </c>
      <c r="Y5811">
        <v>0</v>
      </c>
      <c r="Z5811">
        <v>0</v>
      </c>
      <c r="AA5811">
        <v>0</v>
      </c>
      <c r="AB5811">
        <f t="shared" si="270"/>
        <v>418.66</v>
      </c>
      <c r="AC5811">
        <f t="shared" si="271"/>
        <v>0</v>
      </c>
      <c r="AD5811">
        <f t="shared" si="272"/>
        <v>921.05200000000013</v>
      </c>
    </row>
    <row r="5812" spans="1:30" x14ac:dyDescent="0.3">
      <c r="A5812">
        <v>924828</v>
      </c>
      <c r="B5812" t="s">
        <v>4141</v>
      </c>
      <c r="C5812" t="s">
        <v>28</v>
      </c>
      <c r="D5812">
        <v>7992</v>
      </c>
      <c r="E5812">
        <v>8149</v>
      </c>
      <c r="F5812" t="s">
        <v>4142</v>
      </c>
      <c r="G5812">
        <v>2</v>
      </c>
      <c r="H5812" t="s">
        <v>71</v>
      </c>
      <c r="I5812" t="s">
        <v>31</v>
      </c>
      <c r="J5812">
        <v>40405</v>
      </c>
      <c r="K5812" t="s">
        <v>1366</v>
      </c>
      <c r="L5812">
        <v>40405</v>
      </c>
      <c r="M5812" t="s">
        <v>1366</v>
      </c>
      <c r="N5812">
        <v>0</v>
      </c>
      <c r="O5812" t="s">
        <v>34</v>
      </c>
      <c r="P5812" t="s">
        <v>109</v>
      </c>
      <c r="Q5812" t="s">
        <v>37</v>
      </c>
      <c r="R5812" t="s">
        <v>36</v>
      </c>
      <c r="S5812" t="s">
        <v>36</v>
      </c>
      <c r="T5812">
        <v>99757.11</v>
      </c>
      <c r="U5812">
        <v>17079.29</v>
      </c>
      <c r="V5812">
        <v>13820.85</v>
      </c>
      <c r="W5812">
        <v>9213.9</v>
      </c>
      <c r="X5812">
        <v>3206.48</v>
      </c>
      <c r="Y5812">
        <v>523.71</v>
      </c>
      <c r="Z5812">
        <v>424.58</v>
      </c>
      <c r="AA5812">
        <v>0</v>
      </c>
      <c r="AB5812">
        <f t="shared" si="270"/>
        <v>8313.0925000000007</v>
      </c>
      <c r="AC5812">
        <f t="shared" si="271"/>
        <v>23034.75</v>
      </c>
      <c r="AD5812">
        <f t="shared" si="272"/>
        <v>18288.803500000002</v>
      </c>
    </row>
    <row r="5813" spans="1:30" x14ac:dyDescent="0.3">
      <c r="A5813">
        <v>844150</v>
      </c>
      <c r="B5813" t="s">
        <v>474</v>
      </c>
      <c r="C5813" t="s">
        <v>28</v>
      </c>
      <c r="D5813">
        <v>7003</v>
      </c>
      <c r="E5813">
        <v>8148</v>
      </c>
      <c r="F5813" t="s">
        <v>475</v>
      </c>
      <c r="G5813">
        <v>4</v>
      </c>
      <c r="H5813" t="s">
        <v>40</v>
      </c>
      <c r="I5813" t="s">
        <v>31</v>
      </c>
      <c r="J5813">
        <v>40461</v>
      </c>
      <c r="K5813" t="s">
        <v>41</v>
      </c>
      <c r="L5813">
        <v>40461</v>
      </c>
      <c r="M5813" t="s">
        <v>41</v>
      </c>
      <c r="N5813" t="s">
        <v>476</v>
      </c>
      <c r="O5813" t="s">
        <v>43</v>
      </c>
      <c r="P5813" t="s">
        <v>1052</v>
      </c>
      <c r="Q5813" t="s">
        <v>36</v>
      </c>
      <c r="R5813" t="s">
        <v>36</v>
      </c>
      <c r="S5813" t="s">
        <v>36</v>
      </c>
      <c r="T5813">
        <v>428756.67</v>
      </c>
      <c r="U5813">
        <v>119821.79</v>
      </c>
      <c r="V5813">
        <v>0</v>
      </c>
      <c r="W5813">
        <v>0</v>
      </c>
      <c r="X5813">
        <v>11823.21</v>
      </c>
      <c r="Y5813">
        <v>3407.7</v>
      </c>
      <c r="Z5813">
        <v>0</v>
      </c>
      <c r="AA5813">
        <v>0</v>
      </c>
      <c r="AB5813">
        <f t="shared" si="270"/>
        <v>35729.722499999996</v>
      </c>
      <c r="AC5813">
        <f t="shared" si="271"/>
        <v>0</v>
      </c>
      <c r="AD5813">
        <f t="shared" si="272"/>
        <v>78605.389500000005</v>
      </c>
    </row>
    <row r="5814" spans="1:30" x14ac:dyDescent="0.3">
      <c r="A5814">
        <v>761295</v>
      </c>
      <c r="B5814" t="s">
        <v>3029</v>
      </c>
      <c r="C5814" t="s">
        <v>28</v>
      </c>
      <c r="D5814">
        <v>7001</v>
      </c>
      <c r="E5814">
        <v>8149</v>
      </c>
      <c r="F5814" t="s">
        <v>1086</v>
      </c>
      <c r="G5814">
        <v>2</v>
      </c>
      <c r="H5814" t="s">
        <v>71</v>
      </c>
      <c r="I5814" t="s">
        <v>96</v>
      </c>
      <c r="J5814">
        <v>40242</v>
      </c>
      <c r="K5814" t="s">
        <v>1087</v>
      </c>
      <c r="L5814">
        <v>40242</v>
      </c>
      <c r="M5814" t="s">
        <v>1087</v>
      </c>
      <c r="N5814">
        <v>0</v>
      </c>
      <c r="O5814" t="s">
        <v>67</v>
      </c>
      <c r="P5814" t="s">
        <v>757</v>
      </c>
      <c r="Q5814" t="s">
        <v>36</v>
      </c>
      <c r="R5814" t="s">
        <v>36</v>
      </c>
      <c r="S5814" t="s">
        <v>36</v>
      </c>
      <c r="T5814">
        <v>38190.6</v>
      </c>
      <c r="U5814">
        <v>7384</v>
      </c>
      <c r="V5814">
        <v>2912</v>
      </c>
      <c r="W5814">
        <v>2912</v>
      </c>
      <c r="X5814">
        <v>4665.05</v>
      </c>
      <c r="Y5814">
        <v>566.85</v>
      </c>
      <c r="Z5814">
        <v>233.2</v>
      </c>
      <c r="AA5814">
        <v>140.80000000000001</v>
      </c>
      <c r="AB5814">
        <f t="shared" si="270"/>
        <v>3182.5499999999997</v>
      </c>
      <c r="AC5814">
        <f t="shared" si="271"/>
        <v>5824</v>
      </c>
      <c r="AD5814">
        <f t="shared" si="272"/>
        <v>7001.61</v>
      </c>
    </row>
    <row r="5815" spans="1:30" x14ac:dyDescent="0.3">
      <c r="A5815">
        <v>932172</v>
      </c>
      <c r="B5815" t="s">
        <v>3486</v>
      </c>
      <c r="C5815" t="s">
        <v>28</v>
      </c>
      <c r="D5815">
        <v>7994</v>
      </c>
      <c r="E5815">
        <v>8149</v>
      </c>
      <c r="F5815" t="s">
        <v>3487</v>
      </c>
      <c r="G5815">
        <v>2</v>
      </c>
      <c r="H5815" t="s">
        <v>71</v>
      </c>
      <c r="I5815" t="s">
        <v>96</v>
      </c>
      <c r="J5815">
        <v>72954</v>
      </c>
      <c r="K5815" t="s">
        <v>90</v>
      </c>
      <c r="L5815">
        <v>72952</v>
      </c>
      <c r="M5815" t="s">
        <v>91</v>
      </c>
      <c r="N5815">
        <v>0</v>
      </c>
      <c r="O5815" t="s">
        <v>34</v>
      </c>
      <c r="P5815" t="s">
        <v>225</v>
      </c>
      <c r="Q5815" t="s">
        <v>36</v>
      </c>
      <c r="R5815" t="s">
        <v>36</v>
      </c>
      <c r="S5815" t="s">
        <v>36</v>
      </c>
      <c r="T5815">
        <v>132611.65</v>
      </c>
      <c r="U5815">
        <v>28053.4</v>
      </c>
      <c r="V5815">
        <v>0</v>
      </c>
      <c r="W5815">
        <v>5303.19</v>
      </c>
      <c r="X5815">
        <v>5652.37</v>
      </c>
      <c r="Y5815">
        <v>1146.0999999999999</v>
      </c>
      <c r="Z5815">
        <v>0</v>
      </c>
      <c r="AA5815">
        <v>0.72</v>
      </c>
      <c r="AB5815">
        <f t="shared" si="270"/>
        <v>11050.970833333333</v>
      </c>
      <c r="AC5815">
        <f t="shared" si="271"/>
        <v>5303.19</v>
      </c>
      <c r="AD5815">
        <f t="shared" si="272"/>
        <v>24312.135833333334</v>
      </c>
    </row>
    <row r="5816" spans="1:30" x14ac:dyDescent="0.3">
      <c r="A5816">
        <v>934183</v>
      </c>
      <c r="B5816" t="s">
        <v>2465</v>
      </c>
      <c r="C5816" t="s">
        <v>28</v>
      </c>
      <c r="D5816">
        <v>7595</v>
      </c>
      <c r="E5816">
        <v>8145</v>
      </c>
      <c r="F5816" t="s">
        <v>1849</v>
      </c>
      <c r="G5816">
        <v>5</v>
      </c>
      <c r="H5816" t="s">
        <v>30</v>
      </c>
      <c r="I5816" t="s">
        <v>31</v>
      </c>
      <c r="J5816">
        <v>72506</v>
      </c>
      <c r="K5816" t="s">
        <v>174</v>
      </c>
      <c r="L5816">
        <v>72480</v>
      </c>
      <c r="M5816" t="s">
        <v>175</v>
      </c>
      <c r="N5816" t="s">
        <v>176</v>
      </c>
      <c r="O5816" t="s">
        <v>34</v>
      </c>
      <c r="P5816" t="s">
        <v>325</v>
      </c>
      <c r="Q5816" t="s">
        <v>36</v>
      </c>
      <c r="R5816" t="s">
        <v>36</v>
      </c>
      <c r="S5816" t="s">
        <v>37</v>
      </c>
      <c r="T5816">
        <v>414859.66</v>
      </c>
      <c r="U5816">
        <v>0</v>
      </c>
      <c r="V5816">
        <v>38815.839999999997</v>
      </c>
      <c r="W5816">
        <v>0</v>
      </c>
      <c r="X5816">
        <v>24644.97</v>
      </c>
      <c r="Y5816">
        <v>0</v>
      </c>
      <c r="Z5816">
        <v>2069.04</v>
      </c>
      <c r="AA5816">
        <v>0</v>
      </c>
      <c r="AB5816">
        <f t="shared" si="270"/>
        <v>34571.638333333329</v>
      </c>
      <c r="AC5816">
        <f t="shared" si="271"/>
        <v>38815.839999999997</v>
      </c>
      <c r="AD5816">
        <f t="shared" si="272"/>
        <v>76057.604333333336</v>
      </c>
    </row>
    <row r="5817" spans="1:30" x14ac:dyDescent="0.3">
      <c r="A5817">
        <v>730203</v>
      </c>
      <c r="B5817" t="s">
        <v>893</v>
      </c>
      <c r="C5817" t="s">
        <v>28</v>
      </c>
      <c r="D5817">
        <v>7995</v>
      </c>
      <c r="E5817">
        <v>8113</v>
      </c>
      <c r="F5817" t="s">
        <v>64</v>
      </c>
      <c r="G5817">
        <v>3</v>
      </c>
      <c r="H5817" t="s">
        <v>170</v>
      </c>
      <c r="I5817" t="s">
        <v>31</v>
      </c>
      <c r="J5817">
        <v>40558</v>
      </c>
      <c r="K5817" t="s">
        <v>65</v>
      </c>
      <c r="L5817">
        <v>40558</v>
      </c>
      <c r="M5817" t="s">
        <v>65</v>
      </c>
      <c r="N5817" t="s">
        <v>66</v>
      </c>
      <c r="O5817" t="s">
        <v>67</v>
      </c>
      <c r="P5817" t="s">
        <v>1569</v>
      </c>
      <c r="Q5817" t="s">
        <v>36</v>
      </c>
      <c r="R5817" t="s">
        <v>36</v>
      </c>
      <c r="S5817" t="s">
        <v>36</v>
      </c>
      <c r="T5817">
        <v>15477.55</v>
      </c>
      <c r="U5817">
        <v>0</v>
      </c>
      <c r="V5817">
        <v>0</v>
      </c>
      <c r="W5817">
        <v>0</v>
      </c>
      <c r="X5817">
        <v>662.4</v>
      </c>
      <c r="Y5817">
        <v>0</v>
      </c>
      <c r="Z5817">
        <v>0</v>
      </c>
      <c r="AA5817">
        <v>0</v>
      </c>
      <c r="AB5817">
        <f t="shared" si="270"/>
        <v>1289.7958333333333</v>
      </c>
      <c r="AC5817">
        <f t="shared" si="271"/>
        <v>0</v>
      </c>
      <c r="AD5817">
        <f t="shared" si="272"/>
        <v>2837.5508333333337</v>
      </c>
    </row>
    <row r="5818" spans="1:30" x14ac:dyDescent="0.3">
      <c r="A5818">
        <v>932614</v>
      </c>
      <c r="B5818" t="s">
        <v>2911</v>
      </c>
      <c r="C5818" t="s">
        <v>28</v>
      </c>
      <c r="D5818">
        <v>7994</v>
      </c>
      <c r="E5818">
        <v>8165</v>
      </c>
      <c r="F5818" t="s">
        <v>29</v>
      </c>
      <c r="G5818">
        <v>5</v>
      </c>
      <c r="H5818" t="s">
        <v>30</v>
      </c>
      <c r="I5818" t="s">
        <v>31</v>
      </c>
      <c r="J5818">
        <v>2223</v>
      </c>
      <c r="K5818" t="s">
        <v>97</v>
      </c>
      <c r="L5818">
        <v>2223</v>
      </c>
      <c r="M5818" t="s">
        <v>97</v>
      </c>
      <c r="N5818" t="s">
        <v>98</v>
      </c>
      <c r="O5818" t="s">
        <v>34</v>
      </c>
      <c r="P5818" t="s">
        <v>311</v>
      </c>
      <c r="Q5818" t="s">
        <v>36</v>
      </c>
      <c r="R5818" t="s">
        <v>36</v>
      </c>
      <c r="S5818" t="s">
        <v>37</v>
      </c>
      <c r="T5818">
        <v>11189.64</v>
      </c>
      <c r="U5818">
        <v>0</v>
      </c>
      <c r="V5818">
        <v>2652.5</v>
      </c>
      <c r="W5818">
        <v>1326.25</v>
      </c>
      <c r="X5818">
        <v>2539.12</v>
      </c>
      <c r="Y5818">
        <v>0</v>
      </c>
      <c r="Z5818">
        <v>554.12</v>
      </c>
      <c r="AA5818">
        <v>51.01</v>
      </c>
      <c r="AB5818">
        <f t="shared" si="270"/>
        <v>932.46999999999991</v>
      </c>
      <c r="AC5818">
        <f t="shared" si="271"/>
        <v>3978.75</v>
      </c>
      <c r="AD5818">
        <f t="shared" si="272"/>
        <v>2051.4340000000002</v>
      </c>
    </row>
    <row r="5819" spans="1:30" x14ac:dyDescent="0.3">
      <c r="A5819">
        <v>755589</v>
      </c>
      <c r="B5819" t="s">
        <v>1154</v>
      </c>
      <c r="C5819" t="s">
        <v>28</v>
      </c>
      <c r="D5819">
        <v>7994</v>
      </c>
      <c r="E5819">
        <v>8147</v>
      </c>
      <c r="F5819" t="s">
        <v>89</v>
      </c>
      <c r="G5819">
        <v>5</v>
      </c>
      <c r="H5819" t="s">
        <v>30</v>
      </c>
      <c r="I5819" t="s">
        <v>31</v>
      </c>
      <c r="J5819">
        <v>72954</v>
      </c>
      <c r="K5819" t="s">
        <v>90</v>
      </c>
      <c r="L5819">
        <v>72952</v>
      </c>
      <c r="M5819" t="s">
        <v>91</v>
      </c>
      <c r="N5819" t="s">
        <v>386</v>
      </c>
      <c r="O5819" t="s">
        <v>34</v>
      </c>
      <c r="P5819" t="s">
        <v>487</v>
      </c>
      <c r="Q5819" t="s">
        <v>36</v>
      </c>
      <c r="R5819" t="s">
        <v>36</v>
      </c>
      <c r="S5819" t="s">
        <v>37</v>
      </c>
      <c r="T5819">
        <v>46661.02</v>
      </c>
      <c r="U5819">
        <v>13687.58</v>
      </c>
      <c r="V5819">
        <v>0</v>
      </c>
      <c r="W5819">
        <v>0</v>
      </c>
      <c r="X5819">
        <v>3583.9</v>
      </c>
      <c r="Y5819">
        <v>1045.94</v>
      </c>
      <c r="Z5819">
        <v>0</v>
      </c>
      <c r="AA5819">
        <v>0</v>
      </c>
      <c r="AB5819">
        <f t="shared" si="270"/>
        <v>3888.4183333333331</v>
      </c>
      <c r="AC5819">
        <f t="shared" si="271"/>
        <v>0</v>
      </c>
      <c r="AD5819">
        <f t="shared" si="272"/>
        <v>8554.5203333333338</v>
      </c>
    </row>
    <row r="5820" spans="1:30" x14ac:dyDescent="0.3">
      <c r="A5820">
        <v>230814</v>
      </c>
      <c r="B5820" t="s">
        <v>4143</v>
      </c>
      <c r="C5820" t="s">
        <v>28</v>
      </c>
      <c r="D5820">
        <v>600</v>
      </c>
      <c r="E5820">
        <v>8195</v>
      </c>
      <c r="F5820" t="s">
        <v>3364</v>
      </c>
      <c r="G5820">
        <v>5</v>
      </c>
      <c r="H5820" t="s">
        <v>30</v>
      </c>
      <c r="I5820" t="s">
        <v>31</v>
      </c>
      <c r="J5820">
        <v>1052</v>
      </c>
      <c r="K5820" t="s">
        <v>3365</v>
      </c>
      <c r="L5820">
        <v>1052</v>
      </c>
      <c r="M5820" t="s">
        <v>3365</v>
      </c>
      <c r="N5820" t="s">
        <v>4144</v>
      </c>
      <c r="O5820" t="s">
        <v>43</v>
      </c>
      <c r="P5820" t="s">
        <v>82</v>
      </c>
      <c r="Q5820" t="s">
        <v>36</v>
      </c>
      <c r="R5820" t="s">
        <v>36</v>
      </c>
      <c r="S5820" t="s">
        <v>37</v>
      </c>
      <c r="T5820">
        <v>22982.93</v>
      </c>
      <c r="U5820">
        <v>5683.54</v>
      </c>
      <c r="V5820">
        <v>2928.92</v>
      </c>
      <c r="W5820">
        <v>0</v>
      </c>
      <c r="X5820">
        <v>973.95</v>
      </c>
      <c r="Y5820">
        <v>252.47</v>
      </c>
      <c r="Z5820">
        <v>122.65</v>
      </c>
      <c r="AA5820">
        <v>0</v>
      </c>
      <c r="AB5820">
        <f t="shared" si="270"/>
        <v>1915.2441666666666</v>
      </c>
      <c r="AC5820">
        <f t="shared" si="271"/>
        <v>2928.92</v>
      </c>
      <c r="AD5820">
        <f t="shared" si="272"/>
        <v>4213.537166666667</v>
      </c>
    </row>
    <row r="5821" spans="1:30" x14ac:dyDescent="0.3">
      <c r="A5821">
        <v>76007</v>
      </c>
      <c r="B5821" t="s">
        <v>512</v>
      </c>
      <c r="C5821" t="s">
        <v>28</v>
      </c>
      <c r="D5821">
        <v>7994</v>
      </c>
      <c r="E5821">
        <v>8149</v>
      </c>
      <c r="F5821" t="s">
        <v>258</v>
      </c>
      <c r="G5821">
        <v>3</v>
      </c>
      <c r="H5821" t="s">
        <v>170</v>
      </c>
      <c r="I5821" t="s">
        <v>31</v>
      </c>
      <c r="J5821">
        <v>40263</v>
      </c>
      <c r="K5821" t="s">
        <v>259</v>
      </c>
      <c r="L5821">
        <v>40263</v>
      </c>
      <c r="M5821" t="s">
        <v>259</v>
      </c>
      <c r="N5821" t="s">
        <v>260</v>
      </c>
      <c r="O5821" t="s">
        <v>34</v>
      </c>
      <c r="P5821" t="s">
        <v>99</v>
      </c>
      <c r="Q5821" t="s">
        <v>37</v>
      </c>
      <c r="R5821" t="s">
        <v>36</v>
      </c>
      <c r="S5821" t="s">
        <v>36</v>
      </c>
      <c r="T5821">
        <v>222032.12</v>
      </c>
      <c r="U5821">
        <v>109721.35</v>
      </c>
      <c r="V5821">
        <v>0</v>
      </c>
      <c r="W5821">
        <v>0</v>
      </c>
      <c r="X5821">
        <v>5824.98</v>
      </c>
      <c r="Y5821">
        <v>2359.6799999999998</v>
      </c>
      <c r="Z5821">
        <v>0</v>
      </c>
      <c r="AA5821">
        <v>0</v>
      </c>
      <c r="AB5821">
        <f t="shared" si="270"/>
        <v>18502.676666666666</v>
      </c>
      <c r="AC5821">
        <f t="shared" si="271"/>
        <v>0</v>
      </c>
      <c r="AD5821">
        <f t="shared" si="272"/>
        <v>40705.888666666666</v>
      </c>
    </row>
    <row r="5822" spans="1:30" x14ac:dyDescent="0.3">
      <c r="A5822">
        <v>48334</v>
      </c>
      <c r="B5822" t="s">
        <v>4145</v>
      </c>
      <c r="C5822" t="s">
        <v>28</v>
      </c>
      <c r="D5822">
        <v>7994</v>
      </c>
      <c r="E5822">
        <v>8149</v>
      </c>
      <c r="F5822" t="s">
        <v>1070</v>
      </c>
      <c r="G5822">
        <v>5</v>
      </c>
      <c r="H5822" t="s">
        <v>30</v>
      </c>
      <c r="I5822" t="s">
        <v>96</v>
      </c>
      <c r="J5822">
        <v>917</v>
      </c>
      <c r="K5822" t="s">
        <v>2340</v>
      </c>
      <c r="L5822">
        <v>917</v>
      </c>
      <c r="M5822" t="s">
        <v>2340</v>
      </c>
      <c r="N5822" t="s">
        <v>1243</v>
      </c>
      <c r="O5822" t="s">
        <v>34</v>
      </c>
      <c r="P5822" t="s">
        <v>1244</v>
      </c>
      <c r="Q5822" t="s">
        <v>36</v>
      </c>
      <c r="R5822" t="s">
        <v>36</v>
      </c>
      <c r="S5822" t="s">
        <v>37</v>
      </c>
      <c r="T5822">
        <v>136645.85999999999</v>
      </c>
      <c r="U5822">
        <v>17021.919999999998</v>
      </c>
      <c r="V5822">
        <v>22840.84</v>
      </c>
      <c r="W5822">
        <v>0</v>
      </c>
      <c r="X5822">
        <v>12246.36</v>
      </c>
      <c r="Y5822">
        <v>970.56</v>
      </c>
      <c r="Z5822">
        <v>2106.42</v>
      </c>
      <c r="AA5822">
        <v>0</v>
      </c>
      <c r="AB5822">
        <f t="shared" si="270"/>
        <v>11387.154999999999</v>
      </c>
      <c r="AC5822">
        <f t="shared" si="271"/>
        <v>22840.84</v>
      </c>
      <c r="AD5822">
        <f t="shared" si="272"/>
        <v>25051.740999999998</v>
      </c>
    </row>
    <row r="5823" spans="1:30" x14ac:dyDescent="0.3">
      <c r="A5823">
        <v>814441</v>
      </c>
      <c r="B5823" t="s">
        <v>1820</v>
      </c>
      <c r="C5823" t="s">
        <v>28</v>
      </c>
      <c r="D5823">
        <v>7994</v>
      </c>
      <c r="E5823">
        <v>8149</v>
      </c>
      <c r="F5823" t="s">
        <v>89</v>
      </c>
      <c r="G5823">
        <v>5</v>
      </c>
      <c r="H5823" t="s">
        <v>30</v>
      </c>
      <c r="I5823" t="s">
        <v>31</v>
      </c>
      <c r="J5823">
        <v>73322</v>
      </c>
      <c r="K5823" t="s">
        <v>364</v>
      </c>
      <c r="L5823">
        <v>73322</v>
      </c>
      <c r="M5823" t="s">
        <v>364</v>
      </c>
      <c r="N5823" t="s">
        <v>138</v>
      </c>
      <c r="O5823" t="s">
        <v>34</v>
      </c>
      <c r="P5823" t="s">
        <v>407</v>
      </c>
      <c r="Q5823" t="s">
        <v>37</v>
      </c>
      <c r="R5823" t="s">
        <v>36</v>
      </c>
      <c r="S5823" t="s">
        <v>37</v>
      </c>
      <c r="T5823">
        <v>52450.96</v>
      </c>
      <c r="U5823">
        <v>0</v>
      </c>
      <c r="V5823">
        <v>10756.68</v>
      </c>
      <c r="W5823">
        <v>3585.56</v>
      </c>
      <c r="X5823">
        <v>4709.2299999999996</v>
      </c>
      <c r="Y5823">
        <v>0</v>
      </c>
      <c r="Z5823">
        <v>826.47</v>
      </c>
      <c r="AA5823">
        <v>239.65</v>
      </c>
      <c r="AB5823">
        <f t="shared" si="270"/>
        <v>4370.913333333333</v>
      </c>
      <c r="AC5823">
        <f t="shared" si="271"/>
        <v>14342.24</v>
      </c>
      <c r="AD5823">
        <f t="shared" si="272"/>
        <v>9616.0093333333334</v>
      </c>
    </row>
    <row r="5824" spans="1:30" x14ac:dyDescent="0.3">
      <c r="A5824">
        <v>970074</v>
      </c>
      <c r="B5824" t="s">
        <v>4146</v>
      </c>
      <c r="C5824" t="s">
        <v>28</v>
      </c>
      <c r="D5824">
        <v>99</v>
      </c>
      <c r="E5824">
        <v>8149</v>
      </c>
      <c r="G5824">
        <v>4</v>
      </c>
      <c r="H5824" t="s">
        <v>40</v>
      </c>
      <c r="I5824" t="s">
        <v>96</v>
      </c>
      <c r="J5824">
        <v>2561</v>
      </c>
      <c r="K5824" t="s">
        <v>439</v>
      </c>
      <c r="L5824">
        <v>2561</v>
      </c>
      <c r="M5824" t="s">
        <v>439</v>
      </c>
      <c r="N5824" t="s">
        <v>4147</v>
      </c>
      <c r="O5824" t="s">
        <v>43</v>
      </c>
      <c r="P5824" t="s">
        <v>1354</v>
      </c>
      <c r="Q5824" t="s">
        <v>36</v>
      </c>
      <c r="R5824" t="s">
        <v>36</v>
      </c>
      <c r="S5824" t="s">
        <v>36</v>
      </c>
      <c r="T5824">
        <v>0</v>
      </c>
      <c r="U5824">
        <v>0</v>
      </c>
      <c r="V5824">
        <v>0</v>
      </c>
      <c r="W5824">
        <v>183490.56</v>
      </c>
      <c r="X5824">
        <v>0</v>
      </c>
      <c r="Y5824">
        <v>0</v>
      </c>
      <c r="Z5824">
        <v>0</v>
      </c>
      <c r="AA5824">
        <v>7057.92</v>
      </c>
      <c r="AB5824">
        <f t="shared" si="270"/>
        <v>0</v>
      </c>
      <c r="AC5824">
        <f t="shared" si="271"/>
        <v>183490.56</v>
      </c>
      <c r="AD5824">
        <f t="shared" si="272"/>
        <v>0</v>
      </c>
    </row>
    <row r="5825" spans="1:30" x14ac:dyDescent="0.3">
      <c r="A5825">
        <v>654172</v>
      </c>
      <c r="B5825" t="s">
        <v>993</v>
      </c>
      <c r="C5825" t="s">
        <v>28</v>
      </c>
      <c r="D5825">
        <v>7670</v>
      </c>
      <c r="E5825">
        <v>8155</v>
      </c>
      <c r="F5825" t="s">
        <v>471</v>
      </c>
      <c r="G5825">
        <v>4</v>
      </c>
      <c r="H5825" t="s">
        <v>40</v>
      </c>
      <c r="I5825" t="s">
        <v>31</v>
      </c>
      <c r="J5825">
        <v>40206</v>
      </c>
      <c r="K5825" t="s">
        <v>236</v>
      </c>
      <c r="L5825">
        <v>40205</v>
      </c>
      <c r="M5825" t="s">
        <v>237</v>
      </c>
      <c r="N5825" t="s">
        <v>472</v>
      </c>
      <c r="O5825" t="s">
        <v>34</v>
      </c>
      <c r="P5825" t="s">
        <v>1707</v>
      </c>
      <c r="Q5825" t="s">
        <v>36</v>
      </c>
      <c r="R5825" t="s">
        <v>36</v>
      </c>
      <c r="S5825" t="s">
        <v>36</v>
      </c>
      <c r="T5825">
        <v>330839.28000000003</v>
      </c>
      <c r="U5825">
        <v>143623.04000000001</v>
      </c>
      <c r="V5825">
        <v>0</v>
      </c>
      <c r="W5825">
        <v>0</v>
      </c>
      <c r="X5825">
        <v>10459.51</v>
      </c>
      <c r="Y5825">
        <v>4140.9799999999996</v>
      </c>
      <c r="Z5825">
        <v>0</v>
      </c>
      <c r="AA5825">
        <v>0</v>
      </c>
      <c r="AB5825">
        <f t="shared" si="270"/>
        <v>27569.940000000002</v>
      </c>
      <c r="AC5825">
        <f t="shared" si="271"/>
        <v>0</v>
      </c>
      <c r="AD5825">
        <f t="shared" si="272"/>
        <v>60653.868000000009</v>
      </c>
    </row>
    <row r="5826" spans="1:30" x14ac:dyDescent="0.3">
      <c r="A5826">
        <v>537868</v>
      </c>
      <c r="B5826" t="s">
        <v>334</v>
      </c>
      <c r="C5826" t="s">
        <v>28</v>
      </c>
      <c r="D5826">
        <v>7994</v>
      </c>
      <c r="E5826">
        <v>8110</v>
      </c>
      <c r="F5826" t="s">
        <v>284</v>
      </c>
      <c r="G5826">
        <v>5</v>
      </c>
      <c r="H5826" t="s">
        <v>30</v>
      </c>
      <c r="I5826" t="s">
        <v>31</v>
      </c>
      <c r="J5826">
        <v>456</v>
      </c>
      <c r="K5826" t="s">
        <v>306</v>
      </c>
      <c r="L5826">
        <v>456</v>
      </c>
      <c r="M5826" t="s">
        <v>306</v>
      </c>
      <c r="N5826" t="s">
        <v>307</v>
      </c>
      <c r="O5826" t="s">
        <v>34</v>
      </c>
      <c r="P5826" t="s">
        <v>396</v>
      </c>
      <c r="Q5826" t="s">
        <v>36</v>
      </c>
      <c r="R5826" t="s">
        <v>36</v>
      </c>
      <c r="S5826" t="s">
        <v>37</v>
      </c>
      <c r="T5826">
        <v>40461.97</v>
      </c>
      <c r="U5826">
        <v>0</v>
      </c>
      <c r="V5826">
        <v>8421.94</v>
      </c>
      <c r="W5826">
        <v>8421.94</v>
      </c>
      <c r="X5826">
        <v>4369.83</v>
      </c>
      <c r="Y5826">
        <v>0</v>
      </c>
      <c r="Z5826">
        <v>883.96</v>
      </c>
      <c r="AA5826">
        <v>772.68</v>
      </c>
      <c r="AB5826">
        <f t="shared" si="270"/>
        <v>3371.8308333333334</v>
      </c>
      <c r="AC5826">
        <f t="shared" si="271"/>
        <v>16843.88</v>
      </c>
      <c r="AD5826">
        <f t="shared" si="272"/>
        <v>7418.0278333333345</v>
      </c>
    </row>
    <row r="5827" spans="1:30" x14ac:dyDescent="0.3">
      <c r="A5827">
        <v>697988</v>
      </c>
      <c r="B5827" t="s">
        <v>815</v>
      </c>
      <c r="C5827" t="s">
        <v>28</v>
      </c>
      <c r="D5827">
        <v>7710</v>
      </c>
      <c r="E5827">
        <v>8170</v>
      </c>
      <c r="F5827" t="s">
        <v>232</v>
      </c>
      <c r="G5827">
        <v>5</v>
      </c>
      <c r="H5827" t="s">
        <v>30</v>
      </c>
      <c r="I5827" t="s">
        <v>31</v>
      </c>
      <c r="J5827">
        <v>2076</v>
      </c>
      <c r="K5827" t="s">
        <v>816</v>
      </c>
      <c r="L5827">
        <v>2076</v>
      </c>
      <c r="M5827" t="s">
        <v>816</v>
      </c>
      <c r="N5827" t="s">
        <v>817</v>
      </c>
      <c r="O5827" t="s">
        <v>67</v>
      </c>
      <c r="P5827" t="s">
        <v>436</v>
      </c>
      <c r="Q5827" t="s">
        <v>36</v>
      </c>
      <c r="R5827" t="s">
        <v>36</v>
      </c>
      <c r="S5827" t="s">
        <v>37</v>
      </c>
      <c r="T5827">
        <v>9591.7999999999993</v>
      </c>
      <c r="U5827">
        <v>0</v>
      </c>
      <c r="V5827">
        <v>1091.2</v>
      </c>
      <c r="W5827">
        <v>0</v>
      </c>
      <c r="X5827">
        <v>693.21</v>
      </c>
      <c r="Y5827">
        <v>0</v>
      </c>
      <c r="Z5827">
        <v>68.010000000000005</v>
      </c>
      <c r="AA5827">
        <v>0</v>
      </c>
      <c r="AB5827">
        <f t="shared" ref="AB5827:AB5890" si="273">T5827/12</f>
        <v>799.31666666666661</v>
      </c>
      <c r="AC5827">
        <f t="shared" ref="AC5827:AC5890" si="274">SUM(V5827:W5827)</f>
        <v>1091.2</v>
      </c>
      <c r="AD5827">
        <f t="shared" ref="AD5827:AD5890" si="275">AB5827*2*1.1</f>
        <v>1758.4966666666667</v>
      </c>
    </row>
    <row r="5828" spans="1:30" x14ac:dyDescent="0.3">
      <c r="A5828">
        <v>748256</v>
      </c>
      <c r="B5828" t="s">
        <v>4148</v>
      </c>
      <c r="C5828" t="s">
        <v>28</v>
      </c>
      <c r="D5828">
        <v>7992</v>
      </c>
      <c r="E5828">
        <v>8149</v>
      </c>
      <c r="F5828" t="s">
        <v>4149</v>
      </c>
      <c r="G5828">
        <v>4</v>
      </c>
      <c r="H5828" t="s">
        <v>40</v>
      </c>
      <c r="I5828" t="s">
        <v>96</v>
      </c>
      <c r="J5828">
        <v>2257</v>
      </c>
      <c r="K5828" t="s">
        <v>3705</v>
      </c>
      <c r="L5828">
        <v>21355</v>
      </c>
      <c r="M5828" t="s">
        <v>388</v>
      </c>
      <c r="N5828" t="s">
        <v>3706</v>
      </c>
      <c r="O5828" t="s">
        <v>67</v>
      </c>
      <c r="P5828" t="s">
        <v>109</v>
      </c>
      <c r="Q5828" t="s">
        <v>37</v>
      </c>
      <c r="R5828" t="s">
        <v>36</v>
      </c>
      <c r="S5828" t="s">
        <v>36</v>
      </c>
      <c r="T5828">
        <v>421395.64</v>
      </c>
      <c r="U5828">
        <v>42634.3</v>
      </c>
      <c r="V5828">
        <v>40803</v>
      </c>
      <c r="W5828">
        <v>29547</v>
      </c>
      <c r="X5828">
        <v>18065.080000000002</v>
      </c>
      <c r="Y5828">
        <v>1666.86</v>
      </c>
      <c r="Z5828">
        <v>1572.34</v>
      </c>
      <c r="AA5828">
        <v>0</v>
      </c>
      <c r="AB5828">
        <f t="shared" si="273"/>
        <v>35116.303333333337</v>
      </c>
      <c r="AC5828">
        <f t="shared" si="274"/>
        <v>70350</v>
      </c>
      <c r="AD5828">
        <f t="shared" si="275"/>
        <v>77255.867333333343</v>
      </c>
    </row>
    <row r="5829" spans="1:30" x14ac:dyDescent="0.3">
      <c r="A5829">
        <v>96141</v>
      </c>
      <c r="B5829" t="s">
        <v>4150</v>
      </c>
      <c r="C5829" t="s">
        <v>28</v>
      </c>
      <c r="D5829">
        <v>7989</v>
      </c>
      <c r="E5829">
        <v>8149</v>
      </c>
      <c r="F5829" t="s">
        <v>2828</v>
      </c>
      <c r="G5829">
        <v>2</v>
      </c>
      <c r="H5829" t="s">
        <v>71</v>
      </c>
      <c r="I5829" t="s">
        <v>75</v>
      </c>
      <c r="J5829">
        <v>35000</v>
      </c>
      <c r="K5829" t="s">
        <v>76</v>
      </c>
      <c r="L5829">
        <v>35000</v>
      </c>
      <c r="M5829" t="s">
        <v>76</v>
      </c>
      <c r="N5829">
        <v>0</v>
      </c>
      <c r="O5829" t="s">
        <v>43</v>
      </c>
      <c r="P5829" t="s">
        <v>109</v>
      </c>
      <c r="Q5829" t="s">
        <v>37</v>
      </c>
      <c r="R5829" t="s">
        <v>36</v>
      </c>
      <c r="S5829" t="s">
        <v>36</v>
      </c>
      <c r="T5829">
        <v>100026.87</v>
      </c>
      <c r="U5829">
        <v>8090.19</v>
      </c>
      <c r="V5829">
        <v>10135.290000000001</v>
      </c>
      <c r="W5829">
        <v>16585.02</v>
      </c>
      <c r="X5829">
        <v>3238.37</v>
      </c>
      <c r="Y5829">
        <v>248.06</v>
      </c>
      <c r="Z5829">
        <v>311.35000000000002</v>
      </c>
      <c r="AA5829">
        <v>0</v>
      </c>
      <c r="AB5829">
        <f t="shared" si="273"/>
        <v>8335.5725000000002</v>
      </c>
      <c r="AC5829">
        <f t="shared" si="274"/>
        <v>26720.31</v>
      </c>
      <c r="AD5829">
        <f t="shared" si="275"/>
        <v>18338.259500000004</v>
      </c>
    </row>
    <row r="5830" spans="1:30" x14ac:dyDescent="0.3">
      <c r="A5830">
        <v>218382</v>
      </c>
      <c r="B5830" t="s">
        <v>4151</v>
      </c>
      <c r="C5830" t="s">
        <v>28</v>
      </c>
      <c r="D5830">
        <v>1075</v>
      </c>
      <c r="E5830">
        <v>8149</v>
      </c>
      <c r="F5830" t="s">
        <v>4152</v>
      </c>
      <c r="G5830">
        <v>4</v>
      </c>
      <c r="H5830" t="s">
        <v>40</v>
      </c>
      <c r="I5830" t="s">
        <v>96</v>
      </c>
      <c r="J5830">
        <v>21373</v>
      </c>
      <c r="K5830" t="s">
        <v>220</v>
      </c>
      <c r="L5830">
        <v>21373</v>
      </c>
      <c r="M5830" t="s">
        <v>220</v>
      </c>
      <c r="N5830" t="s">
        <v>4153</v>
      </c>
      <c r="O5830" t="s">
        <v>43</v>
      </c>
      <c r="P5830" t="s">
        <v>109</v>
      </c>
      <c r="Q5830" t="s">
        <v>37</v>
      </c>
      <c r="R5830" t="s">
        <v>36</v>
      </c>
      <c r="S5830" t="s">
        <v>36</v>
      </c>
      <c r="T5830">
        <v>0</v>
      </c>
      <c r="U5830">
        <v>0</v>
      </c>
      <c r="V5830">
        <v>4221</v>
      </c>
      <c r="W5830">
        <v>5628</v>
      </c>
      <c r="X5830">
        <v>0</v>
      </c>
      <c r="Y5830">
        <v>0</v>
      </c>
      <c r="Z5830">
        <v>169.83</v>
      </c>
      <c r="AA5830">
        <v>0</v>
      </c>
      <c r="AB5830">
        <f t="shared" si="273"/>
        <v>0</v>
      </c>
      <c r="AC5830">
        <f t="shared" si="274"/>
        <v>9849</v>
      </c>
      <c r="AD5830">
        <f t="shared" si="275"/>
        <v>0</v>
      </c>
    </row>
    <row r="5831" spans="1:30" x14ac:dyDescent="0.3">
      <c r="A5831">
        <v>730203</v>
      </c>
      <c r="B5831" t="s">
        <v>893</v>
      </c>
      <c r="C5831" t="s">
        <v>28</v>
      </c>
      <c r="D5831">
        <v>7995</v>
      </c>
      <c r="E5831">
        <v>8113</v>
      </c>
      <c r="F5831" t="s">
        <v>64</v>
      </c>
      <c r="G5831">
        <v>3</v>
      </c>
      <c r="H5831" t="s">
        <v>170</v>
      </c>
      <c r="I5831" t="s">
        <v>31</v>
      </c>
      <c r="J5831">
        <v>40558</v>
      </c>
      <c r="K5831" t="s">
        <v>65</v>
      </c>
      <c r="L5831">
        <v>40558</v>
      </c>
      <c r="M5831" t="s">
        <v>65</v>
      </c>
      <c r="N5831" t="s">
        <v>66</v>
      </c>
      <c r="O5831" t="s">
        <v>67</v>
      </c>
      <c r="P5831" t="s">
        <v>2211</v>
      </c>
      <c r="Q5831" t="s">
        <v>36</v>
      </c>
      <c r="R5831" t="s">
        <v>36</v>
      </c>
      <c r="S5831" t="s">
        <v>36</v>
      </c>
      <c r="T5831">
        <v>0</v>
      </c>
      <c r="U5831">
        <v>0</v>
      </c>
      <c r="V5831">
        <v>0</v>
      </c>
      <c r="W5831">
        <v>8105.61</v>
      </c>
      <c r="X5831">
        <v>0</v>
      </c>
      <c r="Y5831">
        <v>0</v>
      </c>
      <c r="Z5831">
        <v>0</v>
      </c>
      <c r="AA5831">
        <v>0.16</v>
      </c>
      <c r="AB5831">
        <f t="shared" si="273"/>
        <v>0</v>
      </c>
      <c r="AC5831">
        <f t="shared" si="274"/>
        <v>8105.61</v>
      </c>
      <c r="AD5831">
        <f t="shared" si="275"/>
        <v>0</v>
      </c>
    </row>
    <row r="5832" spans="1:30" x14ac:dyDescent="0.3">
      <c r="A5832">
        <v>903127</v>
      </c>
      <c r="B5832" t="s">
        <v>3546</v>
      </c>
      <c r="C5832" t="s">
        <v>28</v>
      </c>
      <c r="D5832">
        <v>7595</v>
      </c>
      <c r="E5832">
        <v>8195</v>
      </c>
      <c r="F5832" t="s">
        <v>795</v>
      </c>
      <c r="G5832">
        <v>5</v>
      </c>
      <c r="H5832" t="s">
        <v>30</v>
      </c>
      <c r="I5832" t="s">
        <v>31</v>
      </c>
      <c r="J5832">
        <v>72506</v>
      </c>
      <c r="K5832" t="s">
        <v>174</v>
      </c>
      <c r="L5832">
        <v>72480</v>
      </c>
      <c r="M5832" t="s">
        <v>175</v>
      </c>
      <c r="N5832" t="s">
        <v>176</v>
      </c>
      <c r="O5832" t="s">
        <v>34</v>
      </c>
      <c r="P5832" t="s">
        <v>177</v>
      </c>
      <c r="Q5832" t="s">
        <v>36</v>
      </c>
      <c r="R5832" t="s">
        <v>36</v>
      </c>
      <c r="S5832" t="s">
        <v>37</v>
      </c>
      <c r="T5832">
        <v>1357.47</v>
      </c>
      <c r="U5832">
        <v>0</v>
      </c>
      <c r="V5832">
        <v>0</v>
      </c>
      <c r="W5832">
        <v>0</v>
      </c>
      <c r="X5832">
        <v>188.67</v>
      </c>
      <c r="Y5832">
        <v>0</v>
      </c>
      <c r="Z5832">
        <v>0</v>
      </c>
      <c r="AA5832">
        <v>0</v>
      </c>
      <c r="AB5832">
        <f t="shared" si="273"/>
        <v>113.1225</v>
      </c>
      <c r="AC5832">
        <f t="shared" si="274"/>
        <v>0</v>
      </c>
      <c r="AD5832">
        <f t="shared" si="275"/>
        <v>248.86950000000002</v>
      </c>
    </row>
    <row r="5833" spans="1:30" x14ac:dyDescent="0.3">
      <c r="A5833">
        <v>900193</v>
      </c>
      <c r="B5833" t="s">
        <v>866</v>
      </c>
      <c r="C5833" t="s">
        <v>28</v>
      </c>
      <c r="D5833">
        <v>7595</v>
      </c>
      <c r="E5833">
        <v>8163</v>
      </c>
      <c r="F5833" t="s">
        <v>199</v>
      </c>
      <c r="G5833">
        <v>5</v>
      </c>
      <c r="H5833" t="s">
        <v>30</v>
      </c>
      <c r="I5833" t="s">
        <v>31</v>
      </c>
      <c r="J5833">
        <v>72506</v>
      </c>
      <c r="K5833" t="s">
        <v>174</v>
      </c>
      <c r="L5833">
        <v>72480</v>
      </c>
      <c r="M5833" t="s">
        <v>175</v>
      </c>
      <c r="N5833" t="s">
        <v>176</v>
      </c>
      <c r="O5833" t="s">
        <v>34</v>
      </c>
      <c r="P5833" t="s">
        <v>72</v>
      </c>
      <c r="Q5833" t="s">
        <v>36</v>
      </c>
      <c r="R5833" t="s">
        <v>36</v>
      </c>
      <c r="S5833" t="s">
        <v>37</v>
      </c>
      <c r="T5833">
        <v>23592.48</v>
      </c>
      <c r="U5833">
        <v>0</v>
      </c>
      <c r="V5833">
        <v>3929</v>
      </c>
      <c r="W5833">
        <v>0</v>
      </c>
      <c r="X5833">
        <v>1694.72</v>
      </c>
      <c r="Y5833">
        <v>0</v>
      </c>
      <c r="Z5833">
        <v>285.89</v>
      </c>
      <c r="AA5833">
        <v>0</v>
      </c>
      <c r="AB5833">
        <f t="shared" si="273"/>
        <v>1966.04</v>
      </c>
      <c r="AC5833">
        <f t="shared" si="274"/>
        <v>3929</v>
      </c>
      <c r="AD5833">
        <f t="shared" si="275"/>
        <v>4325.2880000000005</v>
      </c>
    </row>
    <row r="5834" spans="1:30" x14ac:dyDescent="0.3">
      <c r="A5834">
        <v>899694</v>
      </c>
      <c r="B5834" t="s">
        <v>4154</v>
      </c>
      <c r="C5834" t="s">
        <v>28</v>
      </c>
      <c r="D5834">
        <v>7992</v>
      </c>
      <c r="E5834">
        <v>8163</v>
      </c>
      <c r="F5834" t="s">
        <v>50</v>
      </c>
      <c r="G5834">
        <v>5</v>
      </c>
      <c r="H5834" t="s">
        <v>30</v>
      </c>
      <c r="I5834" t="s">
        <v>31</v>
      </c>
      <c r="J5834">
        <v>815</v>
      </c>
      <c r="K5834" t="s">
        <v>163</v>
      </c>
      <c r="L5834">
        <v>815</v>
      </c>
      <c r="M5834" t="s">
        <v>163</v>
      </c>
      <c r="N5834" t="s">
        <v>2601</v>
      </c>
      <c r="O5834" t="s">
        <v>67</v>
      </c>
      <c r="P5834" t="s">
        <v>35</v>
      </c>
      <c r="Q5834" t="s">
        <v>36</v>
      </c>
      <c r="R5834" t="s">
        <v>36</v>
      </c>
      <c r="S5834" t="s">
        <v>37</v>
      </c>
      <c r="T5834">
        <v>896.01</v>
      </c>
      <c r="U5834">
        <v>0</v>
      </c>
      <c r="V5834">
        <v>0</v>
      </c>
      <c r="W5834">
        <v>0</v>
      </c>
      <c r="X5834">
        <v>69.66</v>
      </c>
      <c r="Y5834">
        <v>0</v>
      </c>
      <c r="Z5834">
        <v>0</v>
      </c>
      <c r="AA5834">
        <v>0</v>
      </c>
      <c r="AB5834">
        <f t="shared" si="273"/>
        <v>74.667500000000004</v>
      </c>
      <c r="AC5834">
        <f t="shared" si="274"/>
        <v>0</v>
      </c>
      <c r="AD5834">
        <f t="shared" si="275"/>
        <v>164.26850000000002</v>
      </c>
    </row>
    <row r="5835" spans="1:30" x14ac:dyDescent="0.3">
      <c r="A5835">
        <v>203496</v>
      </c>
      <c r="B5835" t="s">
        <v>1206</v>
      </c>
      <c r="C5835" t="s">
        <v>28</v>
      </c>
      <c r="D5835">
        <v>7003</v>
      </c>
      <c r="E5835">
        <v>8148</v>
      </c>
      <c r="F5835" t="s">
        <v>1207</v>
      </c>
      <c r="G5835">
        <v>2</v>
      </c>
      <c r="H5835" t="s">
        <v>71</v>
      </c>
      <c r="I5835" t="s">
        <v>31</v>
      </c>
      <c r="J5835">
        <v>40461</v>
      </c>
      <c r="K5835" t="s">
        <v>41</v>
      </c>
      <c r="L5835">
        <v>40461</v>
      </c>
      <c r="M5835" t="s">
        <v>41</v>
      </c>
      <c r="N5835">
        <v>0</v>
      </c>
      <c r="O5835" t="s">
        <v>43</v>
      </c>
      <c r="P5835" t="s">
        <v>44</v>
      </c>
      <c r="Q5835" t="s">
        <v>36</v>
      </c>
      <c r="R5835" t="s">
        <v>36</v>
      </c>
      <c r="S5835" t="s">
        <v>36</v>
      </c>
      <c r="T5835">
        <v>53516.75</v>
      </c>
      <c r="U5835">
        <v>39524</v>
      </c>
      <c r="V5835">
        <v>0</v>
      </c>
      <c r="W5835">
        <v>0</v>
      </c>
      <c r="X5835">
        <v>3972.36</v>
      </c>
      <c r="Y5835">
        <v>3097.16</v>
      </c>
      <c r="Z5835">
        <v>0</v>
      </c>
      <c r="AA5835">
        <v>0</v>
      </c>
      <c r="AB5835">
        <f t="shared" si="273"/>
        <v>4459.729166666667</v>
      </c>
      <c r="AC5835">
        <f t="shared" si="274"/>
        <v>0</v>
      </c>
      <c r="AD5835">
        <f t="shared" si="275"/>
        <v>9811.404166666669</v>
      </c>
    </row>
    <row r="5836" spans="1:30" x14ac:dyDescent="0.3">
      <c r="A5836">
        <v>639459</v>
      </c>
      <c r="B5836" t="s">
        <v>38</v>
      </c>
      <c r="C5836" t="s">
        <v>28</v>
      </c>
      <c r="D5836">
        <v>7003</v>
      </c>
      <c r="E5836">
        <v>8148</v>
      </c>
      <c r="F5836" t="s">
        <v>39</v>
      </c>
      <c r="G5836">
        <v>4</v>
      </c>
      <c r="H5836" t="s">
        <v>40</v>
      </c>
      <c r="I5836" t="s">
        <v>31</v>
      </c>
      <c r="J5836">
        <v>40461</v>
      </c>
      <c r="K5836" t="s">
        <v>41</v>
      </c>
      <c r="L5836">
        <v>40461</v>
      </c>
      <c r="M5836" t="s">
        <v>41</v>
      </c>
      <c r="N5836" t="s">
        <v>42</v>
      </c>
      <c r="O5836" t="s">
        <v>43</v>
      </c>
      <c r="P5836" t="s">
        <v>1007</v>
      </c>
      <c r="Q5836" t="s">
        <v>36</v>
      </c>
      <c r="R5836" t="s">
        <v>36</v>
      </c>
      <c r="S5836" t="s">
        <v>36</v>
      </c>
      <c r="T5836">
        <v>14546.68</v>
      </c>
      <c r="U5836">
        <v>7179.86</v>
      </c>
      <c r="V5836">
        <v>0</v>
      </c>
      <c r="W5836">
        <v>0</v>
      </c>
      <c r="X5836">
        <v>515.01</v>
      </c>
      <c r="Y5836">
        <v>259.38</v>
      </c>
      <c r="Z5836">
        <v>0</v>
      </c>
      <c r="AA5836">
        <v>0</v>
      </c>
      <c r="AB5836">
        <f t="shared" si="273"/>
        <v>1212.2233333333334</v>
      </c>
      <c r="AC5836">
        <f t="shared" si="274"/>
        <v>0</v>
      </c>
      <c r="AD5836">
        <f t="shared" si="275"/>
        <v>2666.8913333333335</v>
      </c>
    </row>
    <row r="5837" spans="1:30" x14ac:dyDescent="0.3">
      <c r="A5837">
        <v>755386</v>
      </c>
      <c r="B5837" t="s">
        <v>2007</v>
      </c>
      <c r="C5837" t="s">
        <v>28</v>
      </c>
      <c r="D5837">
        <v>7001</v>
      </c>
      <c r="E5837">
        <v>8160</v>
      </c>
      <c r="F5837" t="s">
        <v>154</v>
      </c>
      <c r="G5837">
        <v>5</v>
      </c>
      <c r="H5837" t="s">
        <v>30</v>
      </c>
      <c r="I5837" t="s">
        <v>31</v>
      </c>
      <c r="J5837">
        <v>1694</v>
      </c>
      <c r="K5837" t="s">
        <v>679</v>
      </c>
      <c r="L5837">
        <v>1694</v>
      </c>
      <c r="M5837" t="s">
        <v>679</v>
      </c>
      <c r="N5837" t="s">
        <v>680</v>
      </c>
      <c r="O5837" t="s">
        <v>67</v>
      </c>
      <c r="P5837" t="s">
        <v>353</v>
      </c>
      <c r="Q5837" t="s">
        <v>36</v>
      </c>
      <c r="R5837" t="s">
        <v>36</v>
      </c>
      <c r="S5837" t="s">
        <v>37</v>
      </c>
      <c r="T5837">
        <v>26300.94</v>
      </c>
      <c r="U5837">
        <v>17533.96</v>
      </c>
      <c r="V5837">
        <v>0</v>
      </c>
      <c r="W5837">
        <v>0</v>
      </c>
      <c r="X5837">
        <v>3287.03</v>
      </c>
      <c r="Y5837">
        <v>2634.37</v>
      </c>
      <c r="Z5837">
        <v>0</v>
      </c>
      <c r="AA5837">
        <v>0</v>
      </c>
      <c r="AB5837">
        <f t="shared" si="273"/>
        <v>2191.7449999999999</v>
      </c>
      <c r="AC5837">
        <f t="shared" si="274"/>
        <v>0</v>
      </c>
      <c r="AD5837">
        <f t="shared" si="275"/>
        <v>4821.8389999999999</v>
      </c>
    </row>
    <row r="5838" spans="1:30" x14ac:dyDescent="0.3">
      <c r="A5838">
        <v>909482</v>
      </c>
      <c r="B5838" t="s">
        <v>2089</v>
      </c>
      <c r="C5838" t="s">
        <v>28</v>
      </c>
      <c r="D5838">
        <v>7992</v>
      </c>
      <c r="E5838">
        <v>8155</v>
      </c>
      <c r="F5838" t="s">
        <v>59</v>
      </c>
      <c r="G5838">
        <v>5</v>
      </c>
      <c r="H5838" t="s">
        <v>30</v>
      </c>
      <c r="I5838" t="s">
        <v>31</v>
      </c>
      <c r="J5838">
        <v>2608</v>
      </c>
      <c r="K5838" t="s">
        <v>1468</v>
      </c>
      <c r="L5838">
        <v>2608</v>
      </c>
      <c r="M5838" t="s">
        <v>1468</v>
      </c>
      <c r="N5838" t="s">
        <v>1469</v>
      </c>
      <c r="O5838" t="s">
        <v>67</v>
      </c>
      <c r="P5838" t="s">
        <v>263</v>
      </c>
      <c r="Q5838" t="s">
        <v>36</v>
      </c>
      <c r="R5838" t="s">
        <v>36</v>
      </c>
      <c r="S5838" t="s">
        <v>37</v>
      </c>
      <c r="T5838">
        <v>20000.57</v>
      </c>
      <c r="U5838">
        <v>4788.72</v>
      </c>
      <c r="V5838">
        <v>0</v>
      </c>
      <c r="W5838">
        <v>0</v>
      </c>
      <c r="X5838">
        <v>1460.27</v>
      </c>
      <c r="Y5838">
        <v>200.11</v>
      </c>
      <c r="Z5838">
        <v>0</v>
      </c>
      <c r="AA5838">
        <v>0</v>
      </c>
      <c r="AB5838">
        <f t="shared" si="273"/>
        <v>1666.7141666666666</v>
      </c>
      <c r="AC5838">
        <f t="shared" si="274"/>
        <v>0</v>
      </c>
      <c r="AD5838">
        <f t="shared" si="275"/>
        <v>3666.7711666666669</v>
      </c>
    </row>
    <row r="5839" spans="1:30" x14ac:dyDescent="0.3">
      <c r="A5839">
        <v>755386</v>
      </c>
      <c r="B5839" t="s">
        <v>2007</v>
      </c>
      <c r="C5839" t="s">
        <v>28</v>
      </c>
      <c r="D5839">
        <v>7001</v>
      </c>
      <c r="E5839">
        <v>8160</v>
      </c>
      <c r="F5839" t="s">
        <v>154</v>
      </c>
      <c r="G5839">
        <v>5</v>
      </c>
      <c r="H5839" t="s">
        <v>30</v>
      </c>
      <c r="I5839" t="s">
        <v>31</v>
      </c>
      <c r="J5839">
        <v>1694</v>
      </c>
      <c r="K5839" t="s">
        <v>679</v>
      </c>
      <c r="L5839">
        <v>1694</v>
      </c>
      <c r="M5839" t="s">
        <v>679</v>
      </c>
      <c r="N5839" t="s">
        <v>680</v>
      </c>
      <c r="O5839" t="s">
        <v>67</v>
      </c>
      <c r="P5839" t="s">
        <v>202</v>
      </c>
      <c r="Q5839" t="s">
        <v>36</v>
      </c>
      <c r="R5839" t="s">
        <v>36</v>
      </c>
      <c r="S5839" t="s">
        <v>37</v>
      </c>
      <c r="T5839">
        <v>148013.35999999999</v>
      </c>
      <c r="U5839">
        <v>24507.9</v>
      </c>
      <c r="V5839">
        <v>25399.56</v>
      </c>
      <c r="W5839">
        <v>0</v>
      </c>
      <c r="X5839">
        <v>9135.74</v>
      </c>
      <c r="Y5839">
        <v>1335.62</v>
      </c>
      <c r="Z5839">
        <v>1402.58</v>
      </c>
      <c r="AA5839">
        <v>0</v>
      </c>
      <c r="AB5839">
        <f t="shared" si="273"/>
        <v>12334.446666666665</v>
      </c>
      <c r="AC5839">
        <f t="shared" si="274"/>
        <v>25399.56</v>
      </c>
      <c r="AD5839">
        <f t="shared" si="275"/>
        <v>27135.782666666666</v>
      </c>
    </row>
    <row r="5840" spans="1:30" x14ac:dyDescent="0.3">
      <c r="A5840">
        <v>763452</v>
      </c>
      <c r="B5840" t="s">
        <v>722</v>
      </c>
      <c r="C5840" t="s">
        <v>28</v>
      </c>
      <c r="D5840">
        <v>7001</v>
      </c>
      <c r="E5840">
        <v>8149</v>
      </c>
      <c r="F5840" t="s">
        <v>723</v>
      </c>
      <c r="G5840">
        <v>2</v>
      </c>
      <c r="H5840" t="s">
        <v>71</v>
      </c>
      <c r="I5840" t="s">
        <v>96</v>
      </c>
      <c r="J5840">
        <v>72603</v>
      </c>
      <c r="K5840" t="s">
        <v>724</v>
      </c>
      <c r="L5840">
        <v>72603</v>
      </c>
      <c r="M5840" t="s">
        <v>724</v>
      </c>
      <c r="N5840">
        <v>0</v>
      </c>
      <c r="O5840" t="s">
        <v>67</v>
      </c>
      <c r="P5840" t="s">
        <v>681</v>
      </c>
      <c r="Q5840" t="s">
        <v>36</v>
      </c>
      <c r="R5840" t="s">
        <v>36</v>
      </c>
      <c r="S5840" t="s">
        <v>36</v>
      </c>
      <c r="T5840">
        <v>286324.34000000003</v>
      </c>
      <c r="U5840">
        <v>56825.31</v>
      </c>
      <c r="V5840">
        <v>42156.06</v>
      </c>
      <c r="W5840">
        <v>6656.22</v>
      </c>
      <c r="X5840">
        <v>21314.7</v>
      </c>
      <c r="Y5840">
        <v>3996.52</v>
      </c>
      <c r="Z5840">
        <v>2944.76</v>
      </c>
      <c r="AA5840">
        <v>320.11</v>
      </c>
      <c r="AB5840">
        <f t="shared" si="273"/>
        <v>23860.361666666668</v>
      </c>
      <c r="AC5840">
        <f t="shared" si="274"/>
        <v>48812.28</v>
      </c>
      <c r="AD5840">
        <f t="shared" si="275"/>
        <v>52492.795666666672</v>
      </c>
    </row>
    <row r="5841" spans="1:30" x14ac:dyDescent="0.3">
      <c r="A5841">
        <v>790893</v>
      </c>
      <c r="B5841" t="s">
        <v>4155</v>
      </c>
      <c r="C5841" t="s">
        <v>28</v>
      </c>
      <c r="D5841">
        <v>200</v>
      </c>
      <c r="E5841">
        <v>8149</v>
      </c>
      <c r="F5841" t="s">
        <v>4156</v>
      </c>
      <c r="G5841">
        <v>2</v>
      </c>
      <c r="H5841" t="s">
        <v>71</v>
      </c>
      <c r="I5841" t="s">
        <v>31</v>
      </c>
      <c r="J5841">
        <v>21369</v>
      </c>
      <c r="K5841" t="s">
        <v>1955</v>
      </c>
      <c r="L5841">
        <v>21401</v>
      </c>
      <c r="M5841" t="s">
        <v>221</v>
      </c>
      <c r="N5841">
        <v>0</v>
      </c>
      <c r="O5841" t="s">
        <v>43</v>
      </c>
      <c r="P5841" t="s">
        <v>44</v>
      </c>
      <c r="Q5841" t="s">
        <v>36</v>
      </c>
      <c r="R5841" t="s">
        <v>36</v>
      </c>
      <c r="S5841" t="s">
        <v>36</v>
      </c>
      <c r="T5841">
        <v>37571.64</v>
      </c>
      <c r="U5841">
        <v>0</v>
      </c>
      <c r="V5841">
        <v>0</v>
      </c>
      <c r="W5841">
        <v>0</v>
      </c>
      <c r="X5841">
        <v>1592.29</v>
      </c>
      <c r="Y5841">
        <v>0</v>
      </c>
      <c r="Z5841">
        <v>0</v>
      </c>
      <c r="AA5841">
        <v>0</v>
      </c>
      <c r="AB5841">
        <f t="shared" si="273"/>
        <v>3130.97</v>
      </c>
      <c r="AC5841">
        <f t="shared" si="274"/>
        <v>0</v>
      </c>
      <c r="AD5841">
        <f t="shared" si="275"/>
        <v>6888.134</v>
      </c>
    </row>
    <row r="5842" spans="1:30" x14ac:dyDescent="0.3">
      <c r="A5842">
        <v>129459</v>
      </c>
      <c r="B5842" t="s">
        <v>4157</v>
      </c>
      <c r="C5842" t="s">
        <v>28</v>
      </c>
      <c r="D5842">
        <v>7989</v>
      </c>
      <c r="E5842">
        <v>8149</v>
      </c>
      <c r="F5842" t="s">
        <v>4158</v>
      </c>
      <c r="G5842">
        <v>2</v>
      </c>
      <c r="H5842" t="s">
        <v>71</v>
      </c>
      <c r="I5842" t="s">
        <v>75</v>
      </c>
      <c r="J5842">
        <v>35000</v>
      </c>
      <c r="K5842" t="s">
        <v>76</v>
      </c>
      <c r="L5842">
        <v>35000</v>
      </c>
      <c r="M5842" t="s">
        <v>76</v>
      </c>
      <c r="N5842">
        <v>0</v>
      </c>
      <c r="O5842" t="s">
        <v>43</v>
      </c>
      <c r="P5842" t="s">
        <v>77</v>
      </c>
      <c r="Q5842" t="s">
        <v>37</v>
      </c>
      <c r="R5842" t="s">
        <v>36</v>
      </c>
      <c r="S5842" t="s">
        <v>36</v>
      </c>
      <c r="T5842">
        <v>22008.959999999999</v>
      </c>
      <c r="U5842">
        <v>0</v>
      </c>
      <c r="V5842">
        <v>1375.56</v>
      </c>
      <c r="W5842">
        <v>1375.56</v>
      </c>
      <c r="X5842">
        <v>581.12</v>
      </c>
      <c r="Y5842">
        <v>0</v>
      </c>
      <c r="Z5842">
        <v>12.81</v>
      </c>
      <c r="AA5842">
        <v>1.82</v>
      </c>
      <c r="AB5842">
        <f t="shared" si="273"/>
        <v>1834.08</v>
      </c>
      <c r="AC5842">
        <f t="shared" si="274"/>
        <v>2751.12</v>
      </c>
      <c r="AD5842">
        <f t="shared" si="275"/>
        <v>4034.9760000000001</v>
      </c>
    </row>
    <row r="5843" spans="1:30" x14ac:dyDescent="0.3">
      <c r="A5843">
        <v>962727</v>
      </c>
      <c r="B5843" t="s">
        <v>658</v>
      </c>
      <c r="C5843" t="s">
        <v>28</v>
      </c>
      <c r="D5843">
        <v>7001</v>
      </c>
      <c r="E5843">
        <v>8149</v>
      </c>
      <c r="F5843" t="s">
        <v>659</v>
      </c>
      <c r="G5843">
        <v>4</v>
      </c>
      <c r="H5843" t="s">
        <v>40</v>
      </c>
      <c r="I5843" t="s">
        <v>96</v>
      </c>
      <c r="J5843">
        <v>2586</v>
      </c>
      <c r="K5843" t="s">
        <v>660</v>
      </c>
      <c r="L5843">
        <v>2586</v>
      </c>
      <c r="M5843" t="s">
        <v>660</v>
      </c>
      <c r="N5843" t="s">
        <v>661</v>
      </c>
      <c r="O5843" t="s">
        <v>34</v>
      </c>
      <c r="P5843" t="s">
        <v>487</v>
      </c>
      <c r="Q5843" t="s">
        <v>36</v>
      </c>
      <c r="R5843" t="s">
        <v>36</v>
      </c>
      <c r="S5843" t="s">
        <v>36</v>
      </c>
      <c r="T5843">
        <v>117089.60000000001</v>
      </c>
      <c r="U5843">
        <v>0</v>
      </c>
      <c r="V5843">
        <v>0</v>
      </c>
      <c r="W5843">
        <v>0</v>
      </c>
      <c r="X5843">
        <v>10564.44</v>
      </c>
      <c r="Y5843">
        <v>0</v>
      </c>
      <c r="Z5843">
        <v>0</v>
      </c>
      <c r="AA5843">
        <v>0</v>
      </c>
      <c r="AB5843">
        <f t="shared" si="273"/>
        <v>9757.4666666666672</v>
      </c>
      <c r="AC5843">
        <f t="shared" si="274"/>
        <v>0</v>
      </c>
      <c r="AD5843">
        <f t="shared" si="275"/>
        <v>21466.42666666667</v>
      </c>
    </row>
    <row r="5844" spans="1:30" x14ac:dyDescent="0.3">
      <c r="A5844">
        <v>868408</v>
      </c>
      <c r="B5844" t="s">
        <v>192</v>
      </c>
      <c r="C5844" t="s">
        <v>28</v>
      </c>
      <c r="D5844">
        <v>7003</v>
      </c>
      <c r="E5844">
        <v>8148</v>
      </c>
      <c r="F5844" t="s">
        <v>193</v>
      </c>
      <c r="G5844">
        <v>4</v>
      </c>
      <c r="H5844" t="s">
        <v>40</v>
      </c>
      <c r="I5844" t="s">
        <v>31</v>
      </c>
      <c r="J5844">
        <v>40461</v>
      </c>
      <c r="K5844" t="s">
        <v>41</v>
      </c>
      <c r="L5844">
        <v>40461</v>
      </c>
      <c r="M5844" t="s">
        <v>41</v>
      </c>
      <c r="N5844" t="s">
        <v>194</v>
      </c>
      <c r="O5844" t="s">
        <v>43</v>
      </c>
      <c r="P5844" t="s">
        <v>48</v>
      </c>
      <c r="Q5844" t="s">
        <v>36</v>
      </c>
      <c r="R5844" t="s">
        <v>36</v>
      </c>
      <c r="S5844" t="s">
        <v>36</v>
      </c>
      <c r="T5844">
        <v>345824.67</v>
      </c>
      <c r="U5844">
        <v>103032.72</v>
      </c>
      <c r="V5844">
        <v>0</v>
      </c>
      <c r="W5844">
        <v>0</v>
      </c>
      <c r="X5844">
        <v>10998.26</v>
      </c>
      <c r="Y5844">
        <v>3195.22</v>
      </c>
      <c r="Z5844">
        <v>0</v>
      </c>
      <c r="AA5844">
        <v>0</v>
      </c>
      <c r="AB5844">
        <f t="shared" si="273"/>
        <v>28818.7225</v>
      </c>
      <c r="AC5844">
        <f t="shared" si="274"/>
        <v>0</v>
      </c>
      <c r="AD5844">
        <f t="shared" si="275"/>
        <v>63401.189500000008</v>
      </c>
    </row>
    <row r="5845" spans="1:30" x14ac:dyDescent="0.3">
      <c r="A5845">
        <v>906035</v>
      </c>
      <c r="B5845" t="s">
        <v>2015</v>
      </c>
      <c r="C5845" t="s">
        <v>28</v>
      </c>
      <c r="D5845">
        <v>7994</v>
      </c>
      <c r="E5845">
        <v>8155</v>
      </c>
      <c r="F5845" t="s">
        <v>59</v>
      </c>
      <c r="G5845">
        <v>5</v>
      </c>
      <c r="H5845" t="s">
        <v>30</v>
      </c>
      <c r="I5845" t="s">
        <v>31</v>
      </c>
      <c r="J5845">
        <v>40019</v>
      </c>
      <c r="K5845" t="s">
        <v>200</v>
      </c>
      <c r="L5845">
        <v>40018</v>
      </c>
      <c r="M5845" t="s">
        <v>200</v>
      </c>
      <c r="N5845" t="s">
        <v>876</v>
      </c>
      <c r="O5845" t="s">
        <v>34</v>
      </c>
      <c r="P5845" t="s">
        <v>345</v>
      </c>
      <c r="Q5845" t="s">
        <v>36</v>
      </c>
      <c r="R5845" t="s">
        <v>36</v>
      </c>
      <c r="S5845" t="s">
        <v>37</v>
      </c>
      <c r="T5845">
        <v>188133.43</v>
      </c>
      <c r="U5845">
        <v>107615.13</v>
      </c>
      <c r="V5845">
        <v>0</v>
      </c>
      <c r="W5845">
        <v>0</v>
      </c>
      <c r="X5845">
        <v>6665.58</v>
      </c>
      <c r="Y5845">
        <v>3696.04</v>
      </c>
      <c r="Z5845">
        <v>0</v>
      </c>
      <c r="AA5845">
        <v>0</v>
      </c>
      <c r="AB5845">
        <f t="shared" si="273"/>
        <v>15677.785833333333</v>
      </c>
      <c r="AC5845">
        <f t="shared" si="274"/>
        <v>0</v>
      </c>
      <c r="AD5845">
        <f t="shared" si="275"/>
        <v>34491.128833333336</v>
      </c>
    </row>
    <row r="5846" spans="1:30" x14ac:dyDescent="0.3">
      <c r="A5846">
        <v>868829</v>
      </c>
      <c r="B5846" t="s">
        <v>116</v>
      </c>
      <c r="C5846" t="s">
        <v>28</v>
      </c>
      <c r="D5846">
        <v>7994</v>
      </c>
      <c r="E5846">
        <v>8144</v>
      </c>
      <c r="F5846" t="s">
        <v>117</v>
      </c>
      <c r="G5846">
        <v>5</v>
      </c>
      <c r="H5846" t="s">
        <v>30</v>
      </c>
      <c r="I5846" t="s">
        <v>31</v>
      </c>
      <c r="J5846">
        <v>2602</v>
      </c>
      <c r="K5846" t="s">
        <v>32</v>
      </c>
      <c r="L5846">
        <v>2602</v>
      </c>
      <c r="M5846" t="s">
        <v>32</v>
      </c>
      <c r="N5846" t="s">
        <v>33</v>
      </c>
      <c r="O5846" t="s">
        <v>34</v>
      </c>
      <c r="P5846" t="s">
        <v>487</v>
      </c>
      <c r="Q5846" t="s">
        <v>36</v>
      </c>
      <c r="R5846" t="s">
        <v>36</v>
      </c>
      <c r="S5846" t="s">
        <v>37</v>
      </c>
      <c r="T5846">
        <v>13687.58</v>
      </c>
      <c r="U5846">
        <v>13687.58</v>
      </c>
      <c r="V5846">
        <v>0</v>
      </c>
      <c r="W5846">
        <v>0</v>
      </c>
      <c r="X5846">
        <v>1046.73</v>
      </c>
      <c r="Y5846">
        <v>1046.73</v>
      </c>
      <c r="Z5846">
        <v>0</v>
      </c>
      <c r="AA5846">
        <v>0</v>
      </c>
      <c r="AB5846">
        <f t="shared" si="273"/>
        <v>1140.6316666666667</v>
      </c>
      <c r="AC5846">
        <f t="shared" si="274"/>
        <v>0</v>
      </c>
      <c r="AD5846">
        <f t="shared" si="275"/>
        <v>2509.3896666666669</v>
      </c>
    </row>
    <row r="5847" spans="1:30" x14ac:dyDescent="0.3">
      <c r="A5847">
        <v>863417</v>
      </c>
      <c r="B5847" t="s">
        <v>45</v>
      </c>
      <c r="C5847" t="s">
        <v>28</v>
      </c>
      <c r="D5847">
        <v>7003</v>
      </c>
      <c r="E5847">
        <v>8148</v>
      </c>
      <c r="F5847" t="s">
        <v>46</v>
      </c>
      <c r="G5847">
        <v>4</v>
      </c>
      <c r="H5847" t="s">
        <v>40</v>
      </c>
      <c r="I5847" t="s">
        <v>31</v>
      </c>
      <c r="J5847">
        <v>40461</v>
      </c>
      <c r="K5847" t="s">
        <v>41</v>
      </c>
      <c r="L5847">
        <v>40461</v>
      </c>
      <c r="M5847" t="s">
        <v>41</v>
      </c>
      <c r="N5847" t="s">
        <v>47</v>
      </c>
      <c r="O5847" t="s">
        <v>43</v>
      </c>
      <c r="P5847" t="s">
        <v>517</v>
      </c>
      <c r="Q5847" t="s">
        <v>36</v>
      </c>
      <c r="R5847" t="s">
        <v>36</v>
      </c>
      <c r="S5847" t="s">
        <v>36</v>
      </c>
      <c r="T5847">
        <v>4938.18</v>
      </c>
      <c r="U5847">
        <v>1342.62</v>
      </c>
      <c r="V5847">
        <v>0</v>
      </c>
      <c r="W5847">
        <v>0</v>
      </c>
      <c r="X5847">
        <v>315.54000000000002</v>
      </c>
      <c r="Y5847">
        <v>81.55</v>
      </c>
      <c r="Z5847">
        <v>0</v>
      </c>
      <c r="AA5847">
        <v>0</v>
      </c>
      <c r="AB5847">
        <f t="shared" si="273"/>
        <v>411.51500000000004</v>
      </c>
      <c r="AC5847">
        <f t="shared" si="274"/>
        <v>0</v>
      </c>
      <c r="AD5847">
        <f t="shared" si="275"/>
        <v>905.3330000000002</v>
      </c>
    </row>
    <row r="5848" spans="1:30" x14ac:dyDescent="0.3">
      <c r="A5848">
        <v>55290</v>
      </c>
      <c r="B5848" t="s">
        <v>4159</v>
      </c>
      <c r="C5848" t="s">
        <v>28</v>
      </c>
      <c r="D5848">
        <v>7992</v>
      </c>
      <c r="E5848">
        <v>8115</v>
      </c>
      <c r="F5848" t="s">
        <v>4160</v>
      </c>
      <c r="G5848">
        <v>5</v>
      </c>
      <c r="H5848" t="s">
        <v>30</v>
      </c>
      <c r="I5848" t="s">
        <v>31</v>
      </c>
      <c r="J5848">
        <v>633</v>
      </c>
      <c r="K5848" t="s">
        <v>600</v>
      </c>
      <c r="L5848">
        <v>633</v>
      </c>
      <c r="M5848" t="s">
        <v>600</v>
      </c>
      <c r="N5848" t="s">
        <v>601</v>
      </c>
      <c r="O5848" t="s">
        <v>67</v>
      </c>
      <c r="P5848" t="s">
        <v>87</v>
      </c>
      <c r="Q5848" t="s">
        <v>36</v>
      </c>
      <c r="R5848" t="s">
        <v>36</v>
      </c>
      <c r="S5848" t="s">
        <v>37</v>
      </c>
      <c r="T5848">
        <v>3383.83</v>
      </c>
      <c r="U5848">
        <v>2407.14</v>
      </c>
      <c r="V5848">
        <v>179.9</v>
      </c>
      <c r="W5848">
        <v>89.95</v>
      </c>
      <c r="X5848">
        <v>504.32</v>
      </c>
      <c r="Y5848">
        <v>356.69</v>
      </c>
      <c r="Z5848">
        <v>27.72</v>
      </c>
      <c r="AA5848">
        <v>3.46</v>
      </c>
      <c r="AB5848">
        <f t="shared" si="273"/>
        <v>281.98583333333335</v>
      </c>
      <c r="AC5848">
        <f t="shared" si="274"/>
        <v>269.85000000000002</v>
      </c>
      <c r="AD5848">
        <f t="shared" si="275"/>
        <v>620.36883333333344</v>
      </c>
    </row>
    <row r="5849" spans="1:30" x14ac:dyDescent="0.3">
      <c r="A5849">
        <v>821460</v>
      </c>
      <c r="B5849" t="s">
        <v>4161</v>
      </c>
      <c r="C5849" t="s">
        <v>28</v>
      </c>
      <c r="D5849">
        <v>7992</v>
      </c>
      <c r="E5849">
        <v>8149</v>
      </c>
      <c r="F5849" t="s">
        <v>4162</v>
      </c>
      <c r="G5849">
        <v>5</v>
      </c>
      <c r="H5849" t="s">
        <v>30</v>
      </c>
      <c r="I5849" t="s">
        <v>31</v>
      </c>
      <c r="J5849">
        <v>2133</v>
      </c>
      <c r="K5849" t="s">
        <v>132</v>
      </c>
      <c r="L5849">
        <v>2133</v>
      </c>
      <c r="M5849" t="s">
        <v>132</v>
      </c>
      <c r="N5849" t="s">
        <v>133</v>
      </c>
      <c r="O5849" t="s">
        <v>67</v>
      </c>
      <c r="P5849" t="s">
        <v>87</v>
      </c>
      <c r="Q5849" t="s">
        <v>36</v>
      </c>
      <c r="R5849" t="s">
        <v>36</v>
      </c>
      <c r="S5849" t="s">
        <v>37</v>
      </c>
      <c r="T5849">
        <v>4330.5</v>
      </c>
      <c r="U5849">
        <v>0</v>
      </c>
      <c r="V5849">
        <v>0</v>
      </c>
      <c r="W5849">
        <v>0</v>
      </c>
      <c r="X5849">
        <v>656.74</v>
      </c>
      <c r="Y5849">
        <v>0</v>
      </c>
      <c r="Z5849">
        <v>0</v>
      </c>
      <c r="AA5849">
        <v>0</v>
      </c>
      <c r="AB5849">
        <f t="shared" si="273"/>
        <v>360.875</v>
      </c>
      <c r="AC5849">
        <f t="shared" si="274"/>
        <v>0</v>
      </c>
      <c r="AD5849">
        <f t="shared" si="275"/>
        <v>793.92500000000007</v>
      </c>
    </row>
    <row r="5850" spans="1:30" x14ac:dyDescent="0.3">
      <c r="A5850">
        <v>277000</v>
      </c>
      <c r="B5850" t="s">
        <v>2866</v>
      </c>
      <c r="C5850" t="s">
        <v>28</v>
      </c>
      <c r="D5850">
        <v>7001</v>
      </c>
      <c r="E5850">
        <v>8149</v>
      </c>
      <c r="F5850" t="s">
        <v>1210</v>
      </c>
      <c r="G5850">
        <v>4</v>
      </c>
      <c r="H5850" t="s">
        <v>40</v>
      </c>
      <c r="I5850" t="s">
        <v>96</v>
      </c>
      <c r="J5850">
        <v>73328</v>
      </c>
      <c r="K5850" t="s">
        <v>806</v>
      </c>
      <c r="L5850">
        <v>73328</v>
      </c>
      <c r="M5850" t="s">
        <v>806</v>
      </c>
      <c r="N5850" t="s">
        <v>124</v>
      </c>
      <c r="O5850" t="s">
        <v>34</v>
      </c>
      <c r="P5850" t="s">
        <v>191</v>
      </c>
      <c r="Q5850" t="s">
        <v>37</v>
      </c>
      <c r="R5850" t="s">
        <v>36</v>
      </c>
      <c r="S5850" t="s">
        <v>36</v>
      </c>
      <c r="T5850">
        <v>1610826.2</v>
      </c>
      <c r="U5850">
        <v>243531.12</v>
      </c>
      <c r="V5850">
        <v>124343.12</v>
      </c>
      <c r="W5850">
        <v>124435.08</v>
      </c>
      <c r="X5850">
        <v>65224.6</v>
      </c>
      <c r="Y5850">
        <v>9576.5400000000009</v>
      </c>
      <c r="Z5850">
        <v>4919.12</v>
      </c>
      <c r="AA5850">
        <v>3310</v>
      </c>
      <c r="AB5850">
        <f t="shared" si="273"/>
        <v>134235.51666666666</v>
      </c>
      <c r="AC5850">
        <f t="shared" si="274"/>
        <v>248778.2</v>
      </c>
      <c r="AD5850">
        <f t="shared" si="275"/>
        <v>295318.13666666666</v>
      </c>
    </row>
    <row r="5851" spans="1:30" x14ac:dyDescent="0.3">
      <c r="A5851">
        <v>750813</v>
      </c>
      <c r="B5851" t="s">
        <v>3841</v>
      </c>
      <c r="C5851" t="s">
        <v>28</v>
      </c>
      <c r="D5851">
        <v>7992</v>
      </c>
      <c r="E5851">
        <v>8145</v>
      </c>
      <c r="F5851" t="s">
        <v>162</v>
      </c>
      <c r="G5851">
        <v>5</v>
      </c>
      <c r="H5851" t="s">
        <v>30</v>
      </c>
      <c r="I5851" t="s">
        <v>31</v>
      </c>
      <c r="J5851">
        <v>1730</v>
      </c>
      <c r="K5851" t="s">
        <v>371</v>
      </c>
      <c r="L5851">
        <v>1730</v>
      </c>
      <c r="M5851" t="s">
        <v>371</v>
      </c>
      <c r="N5851" t="s">
        <v>372</v>
      </c>
      <c r="O5851" t="s">
        <v>67</v>
      </c>
      <c r="P5851" t="s">
        <v>400</v>
      </c>
      <c r="Q5851" t="s">
        <v>36</v>
      </c>
      <c r="R5851" t="s">
        <v>37</v>
      </c>
      <c r="S5851" t="s">
        <v>37</v>
      </c>
      <c r="T5851">
        <v>7283.24</v>
      </c>
      <c r="U5851">
        <v>0</v>
      </c>
      <c r="V5851">
        <v>0</v>
      </c>
      <c r="W5851">
        <v>0</v>
      </c>
      <c r="X5851">
        <v>692.89</v>
      </c>
      <c r="Y5851">
        <v>0</v>
      </c>
      <c r="Z5851">
        <v>0</v>
      </c>
      <c r="AA5851">
        <v>0</v>
      </c>
      <c r="AB5851">
        <f t="shared" si="273"/>
        <v>606.93666666666661</v>
      </c>
      <c r="AC5851">
        <f t="shared" si="274"/>
        <v>0</v>
      </c>
      <c r="AD5851">
        <f t="shared" si="275"/>
        <v>1335.2606666666666</v>
      </c>
    </row>
    <row r="5852" spans="1:30" x14ac:dyDescent="0.3">
      <c r="A5852">
        <v>934697</v>
      </c>
      <c r="B5852" t="s">
        <v>1230</v>
      </c>
      <c r="C5852" t="s">
        <v>28</v>
      </c>
      <c r="D5852">
        <v>7994</v>
      </c>
      <c r="E5852">
        <v>8110</v>
      </c>
      <c r="F5852" t="s">
        <v>284</v>
      </c>
      <c r="G5852">
        <v>5</v>
      </c>
      <c r="H5852" t="s">
        <v>30</v>
      </c>
      <c r="I5852" t="s">
        <v>31</v>
      </c>
      <c r="J5852">
        <v>319</v>
      </c>
      <c r="K5852" t="s">
        <v>60</v>
      </c>
      <c r="L5852">
        <v>319</v>
      </c>
      <c r="M5852" t="s">
        <v>60</v>
      </c>
      <c r="N5852" t="s">
        <v>61</v>
      </c>
      <c r="O5852" t="s">
        <v>34</v>
      </c>
      <c r="P5852" t="s">
        <v>400</v>
      </c>
      <c r="Q5852" t="s">
        <v>36</v>
      </c>
      <c r="R5852" t="s">
        <v>37</v>
      </c>
      <c r="S5852" t="s">
        <v>37</v>
      </c>
      <c r="T5852">
        <v>28788.1</v>
      </c>
      <c r="U5852">
        <v>0</v>
      </c>
      <c r="V5852">
        <v>0</v>
      </c>
      <c r="W5852">
        <v>0</v>
      </c>
      <c r="X5852">
        <v>2710.35</v>
      </c>
      <c r="Y5852">
        <v>0</v>
      </c>
      <c r="Z5852">
        <v>0</v>
      </c>
      <c r="AA5852">
        <v>0</v>
      </c>
      <c r="AB5852">
        <f t="shared" si="273"/>
        <v>2399.0083333333332</v>
      </c>
      <c r="AC5852">
        <f t="shared" si="274"/>
        <v>0</v>
      </c>
      <c r="AD5852">
        <f t="shared" si="275"/>
        <v>5277.8183333333336</v>
      </c>
    </row>
    <row r="5853" spans="1:30" x14ac:dyDescent="0.3">
      <c r="A5853">
        <v>880042</v>
      </c>
      <c r="B5853" t="s">
        <v>4163</v>
      </c>
      <c r="C5853" t="s">
        <v>28</v>
      </c>
      <c r="D5853">
        <v>7001</v>
      </c>
      <c r="E5853">
        <v>8149</v>
      </c>
      <c r="F5853" t="s">
        <v>253</v>
      </c>
      <c r="G5853">
        <v>5</v>
      </c>
      <c r="H5853" t="s">
        <v>30</v>
      </c>
      <c r="I5853" t="s">
        <v>96</v>
      </c>
      <c r="J5853">
        <v>72904</v>
      </c>
      <c r="K5853" t="s">
        <v>820</v>
      </c>
      <c r="L5853">
        <v>72904</v>
      </c>
      <c r="M5853" t="s">
        <v>821</v>
      </c>
      <c r="N5853" t="s">
        <v>822</v>
      </c>
      <c r="O5853" t="s">
        <v>34</v>
      </c>
      <c r="P5853" t="s">
        <v>99</v>
      </c>
      <c r="Q5853" t="s">
        <v>37</v>
      </c>
      <c r="R5853" t="s">
        <v>36</v>
      </c>
      <c r="S5853" t="s">
        <v>37</v>
      </c>
      <c r="T5853">
        <v>282743.86</v>
      </c>
      <c r="U5853">
        <v>0</v>
      </c>
      <c r="V5853">
        <v>0</v>
      </c>
      <c r="W5853">
        <v>0</v>
      </c>
      <c r="X5853">
        <v>7319.82</v>
      </c>
      <c r="Y5853">
        <v>0</v>
      </c>
      <c r="Z5853">
        <v>0</v>
      </c>
      <c r="AA5853">
        <v>0</v>
      </c>
      <c r="AB5853">
        <f t="shared" si="273"/>
        <v>23561.988333333331</v>
      </c>
      <c r="AC5853">
        <f t="shared" si="274"/>
        <v>0</v>
      </c>
      <c r="AD5853">
        <f t="shared" si="275"/>
        <v>51836.374333333333</v>
      </c>
    </row>
    <row r="5854" spans="1:30" x14ac:dyDescent="0.3">
      <c r="A5854">
        <v>820218</v>
      </c>
      <c r="B5854" t="s">
        <v>3285</v>
      </c>
      <c r="C5854" t="s">
        <v>28</v>
      </c>
      <c r="D5854">
        <v>7992</v>
      </c>
      <c r="E5854">
        <v>8149</v>
      </c>
      <c r="F5854" t="s">
        <v>227</v>
      </c>
      <c r="G5854">
        <v>5</v>
      </c>
      <c r="H5854" t="s">
        <v>30</v>
      </c>
      <c r="I5854" t="s">
        <v>31</v>
      </c>
      <c r="J5854">
        <v>2133</v>
      </c>
      <c r="K5854" t="s">
        <v>132</v>
      </c>
      <c r="L5854">
        <v>2133</v>
      </c>
      <c r="M5854" t="s">
        <v>132</v>
      </c>
      <c r="N5854" t="s">
        <v>133</v>
      </c>
      <c r="O5854" t="s">
        <v>67</v>
      </c>
      <c r="P5854" t="s">
        <v>87</v>
      </c>
      <c r="Q5854" t="s">
        <v>36</v>
      </c>
      <c r="R5854" t="s">
        <v>36</v>
      </c>
      <c r="S5854" t="s">
        <v>37</v>
      </c>
      <c r="T5854">
        <v>6564.59</v>
      </c>
      <c r="U5854">
        <v>0</v>
      </c>
      <c r="V5854">
        <v>837.36</v>
      </c>
      <c r="W5854">
        <v>1256.01</v>
      </c>
      <c r="X5854">
        <v>982.01</v>
      </c>
      <c r="Y5854">
        <v>0</v>
      </c>
      <c r="Z5854">
        <v>124.74</v>
      </c>
      <c r="AA5854">
        <v>48.33</v>
      </c>
      <c r="AB5854">
        <f t="shared" si="273"/>
        <v>547.04916666666668</v>
      </c>
      <c r="AC5854">
        <f t="shared" si="274"/>
        <v>2093.37</v>
      </c>
      <c r="AD5854">
        <f t="shared" si="275"/>
        <v>1203.5081666666667</v>
      </c>
    </row>
    <row r="5855" spans="1:30" x14ac:dyDescent="0.3">
      <c r="A5855">
        <v>888738</v>
      </c>
      <c r="B5855" t="s">
        <v>3429</v>
      </c>
      <c r="C5855" t="s">
        <v>28</v>
      </c>
      <c r="D5855">
        <v>7994</v>
      </c>
      <c r="E5855">
        <v>8163</v>
      </c>
      <c r="F5855" t="s">
        <v>461</v>
      </c>
      <c r="G5855">
        <v>5</v>
      </c>
      <c r="H5855" t="s">
        <v>30</v>
      </c>
      <c r="I5855" t="s">
        <v>31</v>
      </c>
      <c r="J5855">
        <v>2223</v>
      </c>
      <c r="K5855" t="s">
        <v>97</v>
      </c>
      <c r="L5855">
        <v>2223</v>
      </c>
      <c r="M5855" t="s">
        <v>97</v>
      </c>
      <c r="N5855" t="s">
        <v>98</v>
      </c>
      <c r="O5855" t="s">
        <v>34</v>
      </c>
      <c r="P5855" t="s">
        <v>540</v>
      </c>
      <c r="Q5855" t="s">
        <v>36</v>
      </c>
      <c r="R5855" t="s">
        <v>36</v>
      </c>
      <c r="S5855" t="s">
        <v>37</v>
      </c>
      <c r="T5855">
        <v>59418.7</v>
      </c>
      <c r="U5855">
        <v>1122.28</v>
      </c>
      <c r="V5855">
        <v>5364.68</v>
      </c>
      <c r="W5855">
        <v>5364.68</v>
      </c>
      <c r="X5855">
        <v>5993.45</v>
      </c>
      <c r="Y5855">
        <v>97.1</v>
      </c>
      <c r="Z5855">
        <v>471.81</v>
      </c>
      <c r="AA5855">
        <v>301.58</v>
      </c>
      <c r="AB5855">
        <f t="shared" si="273"/>
        <v>4951.5583333333334</v>
      </c>
      <c r="AC5855">
        <f t="shared" si="274"/>
        <v>10729.36</v>
      </c>
      <c r="AD5855">
        <f t="shared" si="275"/>
        <v>10893.428333333335</v>
      </c>
    </row>
    <row r="5856" spans="1:30" x14ac:dyDescent="0.3">
      <c r="A5856">
        <v>841873</v>
      </c>
      <c r="B5856" t="s">
        <v>1271</v>
      </c>
      <c r="C5856" t="s">
        <v>28</v>
      </c>
      <c r="D5856">
        <v>7994</v>
      </c>
      <c r="E5856">
        <v>8147</v>
      </c>
      <c r="F5856" t="s">
        <v>89</v>
      </c>
      <c r="G5856">
        <v>5</v>
      </c>
      <c r="H5856" t="s">
        <v>30</v>
      </c>
      <c r="I5856" t="s">
        <v>31</v>
      </c>
      <c r="J5856">
        <v>2223</v>
      </c>
      <c r="K5856" t="s">
        <v>97</v>
      </c>
      <c r="L5856">
        <v>2223</v>
      </c>
      <c r="M5856" t="s">
        <v>97</v>
      </c>
      <c r="N5856" t="s">
        <v>98</v>
      </c>
      <c r="O5856" t="s">
        <v>34</v>
      </c>
      <c r="P5856" t="s">
        <v>400</v>
      </c>
      <c r="Q5856" t="s">
        <v>36</v>
      </c>
      <c r="R5856" t="s">
        <v>37</v>
      </c>
      <c r="S5856" t="s">
        <v>37</v>
      </c>
      <c r="T5856">
        <v>2570.56</v>
      </c>
      <c r="U5856">
        <v>0</v>
      </c>
      <c r="V5856">
        <v>0</v>
      </c>
      <c r="W5856">
        <v>0</v>
      </c>
      <c r="X5856">
        <v>244.54</v>
      </c>
      <c r="Y5856">
        <v>0</v>
      </c>
      <c r="Z5856">
        <v>0</v>
      </c>
      <c r="AA5856">
        <v>0</v>
      </c>
      <c r="AB5856">
        <f t="shared" si="273"/>
        <v>214.21333333333334</v>
      </c>
      <c r="AC5856">
        <f t="shared" si="274"/>
        <v>0</v>
      </c>
      <c r="AD5856">
        <f t="shared" si="275"/>
        <v>471.26933333333341</v>
      </c>
    </row>
    <row r="5857" spans="1:30" x14ac:dyDescent="0.3">
      <c r="A5857">
        <v>903127</v>
      </c>
      <c r="B5857" t="s">
        <v>3546</v>
      </c>
      <c r="C5857" t="s">
        <v>28</v>
      </c>
      <c r="D5857">
        <v>7595</v>
      </c>
      <c r="E5857">
        <v>8195</v>
      </c>
      <c r="F5857" t="s">
        <v>795</v>
      </c>
      <c r="G5857">
        <v>5</v>
      </c>
      <c r="H5857" t="s">
        <v>30</v>
      </c>
      <c r="I5857" t="s">
        <v>31</v>
      </c>
      <c r="J5857">
        <v>72506</v>
      </c>
      <c r="K5857" t="s">
        <v>174</v>
      </c>
      <c r="L5857">
        <v>72480</v>
      </c>
      <c r="M5857" t="s">
        <v>175</v>
      </c>
      <c r="N5857" t="s">
        <v>176</v>
      </c>
      <c r="O5857" t="s">
        <v>34</v>
      </c>
      <c r="P5857" t="s">
        <v>2349</v>
      </c>
      <c r="Q5857" t="s">
        <v>36</v>
      </c>
      <c r="R5857" t="s">
        <v>36</v>
      </c>
      <c r="S5857" t="s">
        <v>37</v>
      </c>
      <c r="T5857">
        <v>4845.5600000000004</v>
      </c>
      <c r="U5857">
        <v>0</v>
      </c>
      <c r="V5857">
        <v>1208.42</v>
      </c>
      <c r="W5857">
        <v>0</v>
      </c>
      <c r="X5857">
        <v>285</v>
      </c>
      <c r="Y5857">
        <v>0</v>
      </c>
      <c r="Z5857">
        <v>72.78</v>
      </c>
      <c r="AA5857">
        <v>0</v>
      </c>
      <c r="AB5857">
        <f t="shared" si="273"/>
        <v>403.79666666666668</v>
      </c>
      <c r="AC5857">
        <f t="shared" si="274"/>
        <v>1208.42</v>
      </c>
      <c r="AD5857">
        <f t="shared" si="275"/>
        <v>888.35266666666678</v>
      </c>
    </row>
    <row r="5858" spans="1:30" x14ac:dyDescent="0.3">
      <c r="A5858">
        <v>844150</v>
      </c>
      <c r="B5858" t="s">
        <v>474</v>
      </c>
      <c r="C5858" t="s">
        <v>28</v>
      </c>
      <c r="D5858">
        <v>7003</v>
      </c>
      <c r="E5858">
        <v>8148</v>
      </c>
      <c r="F5858" t="s">
        <v>475</v>
      </c>
      <c r="G5858">
        <v>4</v>
      </c>
      <c r="H5858" t="s">
        <v>40</v>
      </c>
      <c r="I5858" t="s">
        <v>31</v>
      </c>
      <c r="J5858">
        <v>40461</v>
      </c>
      <c r="K5858" t="s">
        <v>41</v>
      </c>
      <c r="L5858">
        <v>40461</v>
      </c>
      <c r="M5858" t="s">
        <v>41</v>
      </c>
      <c r="N5858" t="s">
        <v>476</v>
      </c>
      <c r="O5858" t="s">
        <v>43</v>
      </c>
      <c r="P5858" t="s">
        <v>384</v>
      </c>
      <c r="Q5858" t="s">
        <v>36</v>
      </c>
      <c r="R5858" t="s">
        <v>36</v>
      </c>
      <c r="S5858" t="s">
        <v>36</v>
      </c>
      <c r="T5858">
        <v>34760.239999999998</v>
      </c>
      <c r="U5858">
        <v>4857.41</v>
      </c>
      <c r="V5858">
        <v>0</v>
      </c>
      <c r="W5858">
        <v>0</v>
      </c>
      <c r="X5858">
        <v>624.01</v>
      </c>
      <c r="Y5858">
        <v>92.33</v>
      </c>
      <c r="Z5858">
        <v>0</v>
      </c>
      <c r="AA5858">
        <v>0</v>
      </c>
      <c r="AB5858">
        <f t="shared" si="273"/>
        <v>2896.6866666666665</v>
      </c>
      <c r="AC5858">
        <f t="shared" si="274"/>
        <v>0</v>
      </c>
      <c r="AD5858">
        <f t="shared" si="275"/>
        <v>6372.7106666666668</v>
      </c>
    </row>
    <row r="5859" spans="1:30" x14ac:dyDescent="0.3">
      <c r="A5859">
        <v>730203</v>
      </c>
      <c r="B5859" t="s">
        <v>893</v>
      </c>
      <c r="C5859" t="s">
        <v>28</v>
      </c>
      <c r="D5859">
        <v>7995</v>
      </c>
      <c r="E5859">
        <v>8113</v>
      </c>
      <c r="F5859" t="s">
        <v>64</v>
      </c>
      <c r="G5859">
        <v>3</v>
      </c>
      <c r="H5859" t="s">
        <v>170</v>
      </c>
      <c r="I5859" t="s">
        <v>31</v>
      </c>
      <c r="J5859">
        <v>40558</v>
      </c>
      <c r="K5859" t="s">
        <v>65</v>
      </c>
      <c r="L5859">
        <v>40558</v>
      </c>
      <c r="M5859" t="s">
        <v>65</v>
      </c>
      <c r="N5859" t="s">
        <v>66</v>
      </c>
      <c r="O5859" t="s">
        <v>67</v>
      </c>
      <c r="P5859" t="s">
        <v>3784</v>
      </c>
      <c r="Q5859" t="s">
        <v>36</v>
      </c>
      <c r="R5859" t="s">
        <v>36</v>
      </c>
      <c r="S5859" t="s">
        <v>36</v>
      </c>
      <c r="T5859">
        <v>0</v>
      </c>
      <c r="U5859">
        <v>0</v>
      </c>
      <c r="V5859">
        <v>7000</v>
      </c>
      <c r="W5859">
        <v>700</v>
      </c>
      <c r="X5859">
        <v>0</v>
      </c>
      <c r="Y5859">
        <v>0</v>
      </c>
      <c r="Z5859">
        <v>303.27</v>
      </c>
      <c r="AA5859">
        <v>14</v>
      </c>
      <c r="AB5859">
        <f t="shared" si="273"/>
        <v>0</v>
      </c>
      <c r="AC5859">
        <f t="shared" si="274"/>
        <v>7700</v>
      </c>
      <c r="AD5859">
        <f t="shared" si="275"/>
        <v>0</v>
      </c>
    </row>
    <row r="5860" spans="1:30" x14ac:dyDescent="0.3">
      <c r="A5860">
        <v>183018</v>
      </c>
      <c r="B5860" t="s">
        <v>382</v>
      </c>
      <c r="C5860" t="s">
        <v>28</v>
      </c>
      <c r="D5860">
        <v>7670</v>
      </c>
      <c r="E5860">
        <v>8155</v>
      </c>
      <c r="F5860" t="s">
        <v>383</v>
      </c>
      <c r="G5860">
        <v>4</v>
      </c>
      <c r="H5860" t="s">
        <v>40</v>
      </c>
      <c r="I5860" t="s">
        <v>31</v>
      </c>
      <c r="J5860">
        <v>40206</v>
      </c>
      <c r="K5860" t="s">
        <v>236</v>
      </c>
      <c r="L5860">
        <v>40205</v>
      </c>
      <c r="M5860" t="s">
        <v>237</v>
      </c>
      <c r="N5860" t="s">
        <v>114</v>
      </c>
      <c r="O5860" t="s">
        <v>34</v>
      </c>
      <c r="P5860" t="s">
        <v>518</v>
      </c>
      <c r="Q5860" t="s">
        <v>36</v>
      </c>
      <c r="R5860" t="s">
        <v>36</v>
      </c>
      <c r="S5860" t="s">
        <v>36</v>
      </c>
      <c r="T5860">
        <v>87301.29</v>
      </c>
      <c r="U5860">
        <v>13557.55</v>
      </c>
      <c r="V5860">
        <v>0</v>
      </c>
      <c r="W5860">
        <v>0</v>
      </c>
      <c r="X5860">
        <v>2897.31</v>
      </c>
      <c r="Y5860">
        <v>503.87</v>
      </c>
      <c r="Z5860">
        <v>0</v>
      </c>
      <c r="AA5860">
        <v>-152.44</v>
      </c>
      <c r="AB5860">
        <f t="shared" si="273"/>
        <v>7275.1074999999992</v>
      </c>
      <c r="AC5860">
        <f t="shared" si="274"/>
        <v>0</v>
      </c>
      <c r="AD5860">
        <f t="shared" si="275"/>
        <v>16005.236499999999</v>
      </c>
    </row>
    <row r="5861" spans="1:30" x14ac:dyDescent="0.3">
      <c r="A5861">
        <v>110625</v>
      </c>
      <c r="B5861" t="s">
        <v>4164</v>
      </c>
      <c r="C5861" t="s">
        <v>28</v>
      </c>
      <c r="D5861">
        <v>7001</v>
      </c>
      <c r="E5861">
        <v>8144</v>
      </c>
      <c r="F5861" t="s">
        <v>117</v>
      </c>
      <c r="G5861">
        <v>5</v>
      </c>
      <c r="H5861" t="s">
        <v>30</v>
      </c>
      <c r="I5861" t="s">
        <v>31</v>
      </c>
      <c r="J5861">
        <v>902</v>
      </c>
      <c r="K5861" t="s">
        <v>433</v>
      </c>
      <c r="L5861">
        <v>902</v>
      </c>
      <c r="M5861" t="s">
        <v>433</v>
      </c>
      <c r="N5861" t="s">
        <v>2226</v>
      </c>
      <c r="O5861" t="s">
        <v>34</v>
      </c>
      <c r="P5861" t="s">
        <v>681</v>
      </c>
      <c r="Q5861" t="s">
        <v>36</v>
      </c>
      <c r="R5861" t="s">
        <v>36</v>
      </c>
      <c r="S5861" t="s">
        <v>37</v>
      </c>
      <c r="T5861">
        <v>15515.22</v>
      </c>
      <c r="U5861">
        <v>0</v>
      </c>
      <c r="V5861">
        <v>5133.2299999999996</v>
      </c>
      <c r="W5861">
        <v>5133.2299999999996</v>
      </c>
      <c r="X5861">
        <v>1410.3</v>
      </c>
      <c r="Y5861">
        <v>0</v>
      </c>
      <c r="Z5861">
        <v>426.64</v>
      </c>
      <c r="AA5861">
        <v>272.16000000000003</v>
      </c>
      <c r="AB5861">
        <f t="shared" si="273"/>
        <v>1292.9349999999999</v>
      </c>
      <c r="AC5861">
        <f t="shared" si="274"/>
        <v>10266.459999999999</v>
      </c>
      <c r="AD5861">
        <f t="shared" si="275"/>
        <v>2844.4570000000003</v>
      </c>
    </row>
    <row r="5862" spans="1:30" x14ac:dyDescent="0.3">
      <c r="A5862">
        <v>957494</v>
      </c>
      <c r="B5862" t="s">
        <v>1292</v>
      </c>
      <c r="C5862" t="s">
        <v>28</v>
      </c>
      <c r="D5862">
        <v>7994</v>
      </c>
      <c r="E5862">
        <v>8149</v>
      </c>
      <c r="F5862" t="s">
        <v>141</v>
      </c>
      <c r="G5862">
        <v>4</v>
      </c>
      <c r="H5862" t="s">
        <v>40</v>
      </c>
      <c r="I5862" t="s">
        <v>96</v>
      </c>
      <c r="J5862">
        <v>72722</v>
      </c>
      <c r="K5862" t="s">
        <v>142</v>
      </c>
      <c r="L5862">
        <v>72722</v>
      </c>
      <c r="M5862" t="s">
        <v>142</v>
      </c>
      <c r="N5862" t="s">
        <v>341</v>
      </c>
      <c r="O5862" t="s">
        <v>34</v>
      </c>
      <c r="P5862" t="s">
        <v>2739</v>
      </c>
      <c r="Q5862" t="s">
        <v>36</v>
      </c>
      <c r="R5862" t="s">
        <v>36</v>
      </c>
      <c r="S5862" t="s">
        <v>36</v>
      </c>
      <c r="T5862">
        <v>9083.7199999999993</v>
      </c>
      <c r="U5862">
        <v>0</v>
      </c>
      <c r="V5862">
        <v>640.54</v>
      </c>
      <c r="W5862">
        <v>1281.08</v>
      </c>
      <c r="X5862">
        <v>3177.26</v>
      </c>
      <c r="Y5862">
        <v>0</v>
      </c>
      <c r="Z5862">
        <v>232.11</v>
      </c>
      <c r="AA5862">
        <v>49.3</v>
      </c>
      <c r="AB5862">
        <f t="shared" si="273"/>
        <v>756.97666666666657</v>
      </c>
      <c r="AC5862">
        <f t="shared" si="274"/>
        <v>1921.62</v>
      </c>
      <c r="AD5862">
        <f t="shared" si="275"/>
        <v>1665.3486666666665</v>
      </c>
    </row>
    <row r="5863" spans="1:30" x14ac:dyDescent="0.3">
      <c r="A5863">
        <v>537813</v>
      </c>
      <c r="B5863" t="s">
        <v>2304</v>
      </c>
      <c r="C5863" t="s">
        <v>28</v>
      </c>
      <c r="D5863">
        <v>538</v>
      </c>
      <c r="E5863">
        <v>8149</v>
      </c>
      <c r="F5863" t="s">
        <v>2305</v>
      </c>
      <c r="G5863">
        <v>2</v>
      </c>
      <c r="H5863" t="s">
        <v>71</v>
      </c>
      <c r="I5863" t="s">
        <v>96</v>
      </c>
      <c r="J5863">
        <v>72823</v>
      </c>
      <c r="K5863" t="s">
        <v>687</v>
      </c>
      <c r="L5863">
        <v>72823</v>
      </c>
      <c r="M5863" t="s">
        <v>687</v>
      </c>
      <c r="N5863">
        <v>0</v>
      </c>
      <c r="O5863" t="s">
        <v>67</v>
      </c>
      <c r="P5863" t="s">
        <v>2131</v>
      </c>
      <c r="Q5863" t="s">
        <v>36</v>
      </c>
      <c r="R5863" t="s">
        <v>36</v>
      </c>
      <c r="S5863" t="s">
        <v>36</v>
      </c>
      <c r="T5863">
        <v>4076.9</v>
      </c>
      <c r="U5863">
        <v>0</v>
      </c>
      <c r="V5863">
        <v>0</v>
      </c>
      <c r="W5863">
        <v>0</v>
      </c>
      <c r="X5863">
        <v>263.26</v>
      </c>
      <c r="Y5863">
        <v>0</v>
      </c>
      <c r="Z5863">
        <v>0</v>
      </c>
      <c r="AA5863">
        <v>0</v>
      </c>
      <c r="AB5863">
        <f t="shared" si="273"/>
        <v>339.74166666666667</v>
      </c>
      <c r="AC5863">
        <f t="shared" si="274"/>
        <v>0</v>
      </c>
      <c r="AD5863">
        <f t="shared" si="275"/>
        <v>747.43166666666673</v>
      </c>
    </row>
    <row r="5864" spans="1:30" x14ac:dyDescent="0.3">
      <c r="A5864">
        <v>801705</v>
      </c>
      <c r="B5864" t="s">
        <v>426</v>
      </c>
      <c r="C5864" t="s">
        <v>28</v>
      </c>
      <c r="D5864">
        <v>7003</v>
      </c>
      <c r="E5864">
        <v>8148</v>
      </c>
      <c r="F5864" t="s">
        <v>70</v>
      </c>
      <c r="G5864">
        <v>5</v>
      </c>
      <c r="H5864" t="s">
        <v>30</v>
      </c>
      <c r="I5864" t="s">
        <v>31</v>
      </c>
      <c r="J5864">
        <v>40461</v>
      </c>
      <c r="K5864" t="s">
        <v>41</v>
      </c>
      <c r="L5864">
        <v>40461</v>
      </c>
      <c r="M5864" t="s">
        <v>41</v>
      </c>
      <c r="N5864" t="s">
        <v>318</v>
      </c>
      <c r="O5864" t="s">
        <v>43</v>
      </c>
      <c r="P5864" t="s">
        <v>618</v>
      </c>
      <c r="Q5864" t="s">
        <v>36</v>
      </c>
      <c r="R5864" t="s">
        <v>36</v>
      </c>
      <c r="S5864" t="s">
        <v>37</v>
      </c>
      <c r="T5864">
        <v>10949.76</v>
      </c>
      <c r="U5864">
        <v>1868.4</v>
      </c>
      <c r="V5864">
        <v>0</v>
      </c>
      <c r="W5864">
        <v>0</v>
      </c>
      <c r="X5864">
        <v>400.45</v>
      </c>
      <c r="Y5864">
        <v>75.95</v>
      </c>
      <c r="Z5864">
        <v>0</v>
      </c>
      <c r="AA5864">
        <v>0</v>
      </c>
      <c r="AB5864">
        <f t="shared" si="273"/>
        <v>912.48</v>
      </c>
      <c r="AC5864">
        <f t="shared" si="274"/>
        <v>0</v>
      </c>
      <c r="AD5864">
        <f t="shared" si="275"/>
        <v>2007.4560000000001</v>
      </c>
    </row>
    <row r="5865" spans="1:30" x14ac:dyDescent="0.3">
      <c r="A5865">
        <v>844150</v>
      </c>
      <c r="B5865" t="s">
        <v>474</v>
      </c>
      <c r="C5865" t="s">
        <v>28</v>
      </c>
      <c r="D5865">
        <v>7003</v>
      </c>
      <c r="E5865">
        <v>8148</v>
      </c>
      <c r="F5865" t="s">
        <v>475</v>
      </c>
      <c r="G5865">
        <v>4</v>
      </c>
      <c r="H5865" t="s">
        <v>40</v>
      </c>
      <c r="I5865" t="s">
        <v>31</v>
      </c>
      <c r="J5865">
        <v>40461</v>
      </c>
      <c r="K5865" t="s">
        <v>41</v>
      </c>
      <c r="L5865">
        <v>40461</v>
      </c>
      <c r="M5865" t="s">
        <v>41</v>
      </c>
      <c r="N5865" t="s">
        <v>476</v>
      </c>
      <c r="O5865" t="s">
        <v>43</v>
      </c>
      <c r="P5865" t="s">
        <v>670</v>
      </c>
      <c r="Q5865" t="s">
        <v>36</v>
      </c>
      <c r="R5865" t="s">
        <v>36</v>
      </c>
      <c r="S5865" t="s">
        <v>36</v>
      </c>
      <c r="T5865">
        <v>41678.01</v>
      </c>
      <c r="U5865">
        <v>16582.82</v>
      </c>
      <c r="V5865">
        <v>0</v>
      </c>
      <c r="W5865">
        <v>0</v>
      </c>
      <c r="X5865">
        <v>944.58</v>
      </c>
      <c r="Y5865">
        <v>376.94</v>
      </c>
      <c r="Z5865">
        <v>0</v>
      </c>
      <c r="AA5865">
        <v>0</v>
      </c>
      <c r="AB5865">
        <f t="shared" si="273"/>
        <v>3473.1675</v>
      </c>
      <c r="AC5865">
        <f t="shared" si="274"/>
        <v>0</v>
      </c>
      <c r="AD5865">
        <f t="shared" si="275"/>
        <v>7640.9685000000009</v>
      </c>
    </row>
    <row r="5866" spans="1:30" x14ac:dyDescent="0.3">
      <c r="A5866">
        <v>867682</v>
      </c>
      <c r="B5866" t="s">
        <v>122</v>
      </c>
      <c r="C5866" t="s">
        <v>28</v>
      </c>
      <c r="D5866">
        <v>7994</v>
      </c>
      <c r="E5866">
        <v>8144</v>
      </c>
      <c r="F5866" t="s">
        <v>117</v>
      </c>
      <c r="G5866">
        <v>5</v>
      </c>
      <c r="H5866" t="s">
        <v>30</v>
      </c>
      <c r="I5866" t="s">
        <v>31</v>
      </c>
      <c r="J5866">
        <v>2501</v>
      </c>
      <c r="K5866" t="s">
        <v>123</v>
      </c>
      <c r="L5866">
        <v>2501</v>
      </c>
      <c r="M5866" t="s">
        <v>123</v>
      </c>
      <c r="N5866" t="s">
        <v>124</v>
      </c>
      <c r="O5866" t="s">
        <v>34</v>
      </c>
      <c r="P5866" t="s">
        <v>87</v>
      </c>
      <c r="Q5866" t="s">
        <v>36</v>
      </c>
      <c r="R5866" t="s">
        <v>36</v>
      </c>
      <c r="S5866" t="s">
        <v>37</v>
      </c>
      <c r="T5866">
        <v>7242.92</v>
      </c>
      <c r="U5866">
        <v>0</v>
      </c>
      <c r="V5866">
        <v>3299.8</v>
      </c>
      <c r="W5866">
        <v>0</v>
      </c>
      <c r="X5866">
        <v>1105.98</v>
      </c>
      <c r="Y5866">
        <v>0</v>
      </c>
      <c r="Z5866">
        <v>486.74</v>
      </c>
      <c r="AA5866">
        <v>0</v>
      </c>
      <c r="AB5866">
        <f t="shared" si="273"/>
        <v>603.57666666666671</v>
      </c>
      <c r="AC5866">
        <f t="shared" si="274"/>
        <v>3299.8</v>
      </c>
      <c r="AD5866">
        <f t="shared" si="275"/>
        <v>1327.868666666667</v>
      </c>
    </row>
    <row r="5867" spans="1:30" x14ac:dyDescent="0.3">
      <c r="A5867">
        <v>694119</v>
      </c>
      <c r="B5867" t="s">
        <v>3424</v>
      </c>
      <c r="C5867" t="s">
        <v>28</v>
      </c>
      <c r="D5867">
        <v>7992</v>
      </c>
      <c r="E5867">
        <v>8195</v>
      </c>
      <c r="F5867" t="s">
        <v>79</v>
      </c>
      <c r="G5867">
        <v>5</v>
      </c>
      <c r="H5867" t="s">
        <v>30</v>
      </c>
      <c r="I5867" t="s">
        <v>31</v>
      </c>
      <c r="J5867">
        <v>348</v>
      </c>
      <c r="K5867" t="s">
        <v>80</v>
      </c>
      <c r="L5867">
        <v>348</v>
      </c>
      <c r="M5867" t="s">
        <v>80</v>
      </c>
      <c r="N5867" t="s">
        <v>2356</v>
      </c>
      <c r="O5867" t="s">
        <v>67</v>
      </c>
      <c r="P5867" t="s">
        <v>82</v>
      </c>
      <c r="Q5867" t="s">
        <v>36</v>
      </c>
      <c r="R5867" t="s">
        <v>36</v>
      </c>
      <c r="S5867" t="s">
        <v>37</v>
      </c>
      <c r="T5867">
        <v>9039.14</v>
      </c>
      <c r="U5867">
        <v>0</v>
      </c>
      <c r="V5867">
        <v>3046.08</v>
      </c>
      <c r="W5867">
        <v>4506.6400000000003</v>
      </c>
      <c r="X5867">
        <v>710.23</v>
      </c>
      <c r="Y5867">
        <v>0</v>
      </c>
      <c r="Z5867">
        <v>239.61</v>
      </c>
      <c r="AA5867">
        <v>173.34</v>
      </c>
      <c r="AB5867">
        <f t="shared" si="273"/>
        <v>753.26166666666666</v>
      </c>
      <c r="AC5867">
        <f t="shared" si="274"/>
        <v>7552.72</v>
      </c>
      <c r="AD5867">
        <f t="shared" si="275"/>
        <v>1657.1756666666668</v>
      </c>
    </row>
    <row r="5868" spans="1:30" x14ac:dyDescent="0.3">
      <c r="A5868">
        <v>796511</v>
      </c>
      <c r="B5868" t="s">
        <v>1096</v>
      </c>
      <c r="C5868" t="s">
        <v>28</v>
      </c>
      <c r="D5868">
        <v>7994</v>
      </c>
      <c r="E5868">
        <v>8147</v>
      </c>
      <c r="F5868" t="s">
        <v>89</v>
      </c>
      <c r="G5868">
        <v>5</v>
      </c>
      <c r="H5868" t="s">
        <v>30</v>
      </c>
      <c r="I5868" t="s">
        <v>31</v>
      </c>
      <c r="J5868">
        <v>2009</v>
      </c>
      <c r="K5868" t="s">
        <v>245</v>
      </c>
      <c r="L5868">
        <v>2009</v>
      </c>
      <c r="M5868" t="s">
        <v>245</v>
      </c>
      <c r="N5868" t="s">
        <v>246</v>
      </c>
      <c r="O5868" t="s">
        <v>34</v>
      </c>
      <c r="P5868" t="s">
        <v>295</v>
      </c>
      <c r="Q5868" t="s">
        <v>36</v>
      </c>
      <c r="R5868" t="s">
        <v>36</v>
      </c>
      <c r="S5868" t="s">
        <v>37</v>
      </c>
      <c r="T5868">
        <v>8771.19</v>
      </c>
      <c r="U5868">
        <v>0</v>
      </c>
      <c r="V5868">
        <v>0</v>
      </c>
      <c r="W5868">
        <v>0</v>
      </c>
      <c r="X5868">
        <v>1028.52</v>
      </c>
      <c r="Y5868">
        <v>0</v>
      </c>
      <c r="Z5868">
        <v>0</v>
      </c>
      <c r="AA5868">
        <v>0</v>
      </c>
      <c r="AB5868">
        <f t="shared" si="273"/>
        <v>730.9325</v>
      </c>
      <c r="AC5868">
        <f t="shared" si="274"/>
        <v>0</v>
      </c>
      <c r="AD5868">
        <f t="shared" si="275"/>
        <v>1608.0515</v>
      </c>
    </row>
    <row r="5869" spans="1:30" x14ac:dyDescent="0.3">
      <c r="A5869">
        <v>40425</v>
      </c>
      <c r="B5869" t="s">
        <v>2064</v>
      </c>
      <c r="C5869" t="s">
        <v>28</v>
      </c>
      <c r="D5869">
        <v>7992</v>
      </c>
      <c r="E5869">
        <v>8144</v>
      </c>
      <c r="F5869" t="s">
        <v>117</v>
      </c>
      <c r="G5869">
        <v>5</v>
      </c>
      <c r="H5869" t="s">
        <v>30</v>
      </c>
      <c r="I5869" t="s">
        <v>31</v>
      </c>
      <c r="J5869">
        <v>40552</v>
      </c>
      <c r="K5869" t="s">
        <v>521</v>
      </c>
      <c r="L5869">
        <v>40552</v>
      </c>
      <c r="M5869" t="s">
        <v>521</v>
      </c>
      <c r="N5869" t="s">
        <v>182</v>
      </c>
      <c r="O5869" t="s">
        <v>67</v>
      </c>
      <c r="P5869" t="s">
        <v>57</v>
      </c>
      <c r="Q5869" t="s">
        <v>36</v>
      </c>
      <c r="R5869" t="s">
        <v>36</v>
      </c>
      <c r="S5869" t="s">
        <v>37</v>
      </c>
      <c r="T5869">
        <v>12369.72</v>
      </c>
      <c r="U5869">
        <v>2378.04</v>
      </c>
      <c r="V5869">
        <v>0</v>
      </c>
      <c r="W5869">
        <v>0</v>
      </c>
      <c r="X5869">
        <v>1209.74</v>
      </c>
      <c r="Y5869">
        <v>149.27000000000001</v>
      </c>
      <c r="Z5869">
        <v>0</v>
      </c>
      <c r="AA5869">
        <v>0</v>
      </c>
      <c r="AB5869">
        <f t="shared" si="273"/>
        <v>1030.81</v>
      </c>
      <c r="AC5869">
        <f t="shared" si="274"/>
        <v>0</v>
      </c>
      <c r="AD5869">
        <f t="shared" si="275"/>
        <v>2267.7820000000002</v>
      </c>
    </row>
    <row r="5870" spans="1:30" x14ac:dyDescent="0.3">
      <c r="A5870">
        <v>863417</v>
      </c>
      <c r="B5870" t="s">
        <v>45</v>
      </c>
      <c r="C5870" t="s">
        <v>28</v>
      </c>
      <c r="D5870">
        <v>7003</v>
      </c>
      <c r="E5870">
        <v>8148</v>
      </c>
      <c r="F5870" t="s">
        <v>46</v>
      </c>
      <c r="G5870">
        <v>4</v>
      </c>
      <c r="H5870" t="s">
        <v>40</v>
      </c>
      <c r="I5870" t="s">
        <v>31</v>
      </c>
      <c r="J5870">
        <v>40461</v>
      </c>
      <c r="K5870" t="s">
        <v>41</v>
      </c>
      <c r="L5870">
        <v>40461</v>
      </c>
      <c r="M5870" t="s">
        <v>41</v>
      </c>
      <c r="N5870" t="s">
        <v>47</v>
      </c>
      <c r="O5870" t="s">
        <v>43</v>
      </c>
      <c r="P5870" t="s">
        <v>709</v>
      </c>
      <c r="Q5870" t="s">
        <v>36</v>
      </c>
      <c r="R5870" t="s">
        <v>36</v>
      </c>
      <c r="S5870" t="s">
        <v>36</v>
      </c>
      <c r="T5870">
        <v>10518.48</v>
      </c>
      <c r="U5870">
        <v>10518.48</v>
      </c>
      <c r="V5870">
        <v>0</v>
      </c>
      <c r="W5870">
        <v>0</v>
      </c>
      <c r="X5870">
        <v>168.53</v>
      </c>
      <c r="Y5870">
        <v>168.53</v>
      </c>
      <c r="Z5870">
        <v>0</v>
      </c>
      <c r="AA5870">
        <v>0</v>
      </c>
      <c r="AB5870">
        <f t="shared" si="273"/>
        <v>876.54</v>
      </c>
      <c r="AC5870">
        <f t="shared" si="274"/>
        <v>0</v>
      </c>
      <c r="AD5870">
        <f t="shared" si="275"/>
        <v>1928.3880000000001</v>
      </c>
    </row>
    <row r="5871" spans="1:30" x14ac:dyDescent="0.3">
      <c r="A5871">
        <v>909487</v>
      </c>
      <c r="B5871" t="s">
        <v>3223</v>
      </c>
      <c r="C5871" t="s">
        <v>28</v>
      </c>
      <c r="D5871">
        <v>7992</v>
      </c>
      <c r="E5871">
        <v>8165</v>
      </c>
      <c r="F5871" t="s">
        <v>29</v>
      </c>
      <c r="G5871">
        <v>5</v>
      </c>
      <c r="H5871" t="s">
        <v>30</v>
      </c>
      <c r="I5871" t="s">
        <v>31</v>
      </c>
      <c r="J5871">
        <v>2608</v>
      </c>
      <c r="K5871" t="s">
        <v>1468</v>
      </c>
      <c r="L5871">
        <v>2608</v>
      </c>
      <c r="M5871" t="s">
        <v>1468</v>
      </c>
      <c r="N5871" t="s">
        <v>1469</v>
      </c>
      <c r="O5871" t="s">
        <v>67</v>
      </c>
      <c r="P5871" t="s">
        <v>35</v>
      </c>
      <c r="Q5871" t="s">
        <v>36</v>
      </c>
      <c r="R5871" t="s">
        <v>36</v>
      </c>
      <c r="S5871" t="s">
        <v>37</v>
      </c>
      <c r="T5871">
        <v>1792.02</v>
      </c>
      <c r="U5871">
        <v>0</v>
      </c>
      <c r="V5871">
        <v>0</v>
      </c>
      <c r="W5871">
        <v>0</v>
      </c>
      <c r="X5871">
        <v>95.21</v>
      </c>
      <c r="Y5871">
        <v>0</v>
      </c>
      <c r="Z5871">
        <v>0</v>
      </c>
      <c r="AA5871">
        <v>0</v>
      </c>
      <c r="AB5871">
        <f t="shared" si="273"/>
        <v>149.33500000000001</v>
      </c>
      <c r="AC5871">
        <f t="shared" si="274"/>
        <v>0</v>
      </c>
      <c r="AD5871">
        <f t="shared" si="275"/>
        <v>328.53700000000003</v>
      </c>
    </row>
    <row r="5872" spans="1:30" x14ac:dyDescent="0.3">
      <c r="A5872">
        <v>882517</v>
      </c>
      <c r="B5872" t="s">
        <v>770</v>
      </c>
      <c r="C5872" t="s">
        <v>28</v>
      </c>
      <c r="D5872">
        <v>7992</v>
      </c>
      <c r="E5872">
        <v>8147</v>
      </c>
      <c r="F5872" t="s">
        <v>89</v>
      </c>
      <c r="G5872">
        <v>5</v>
      </c>
      <c r="H5872" t="s">
        <v>30</v>
      </c>
      <c r="I5872" t="s">
        <v>31</v>
      </c>
      <c r="J5872">
        <v>305</v>
      </c>
      <c r="K5872" t="s">
        <v>464</v>
      </c>
      <c r="L5872">
        <v>305</v>
      </c>
      <c r="M5872" t="s">
        <v>464</v>
      </c>
      <c r="N5872" t="s">
        <v>465</v>
      </c>
      <c r="O5872" t="s">
        <v>67</v>
      </c>
      <c r="P5872" t="s">
        <v>4165</v>
      </c>
      <c r="Q5872" t="s">
        <v>36</v>
      </c>
      <c r="R5872" t="s">
        <v>36</v>
      </c>
      <c r="S5872" t="s">
        <v>37</v>
      </c>
      <c r="T5872">
        <v>4142.25</v>
      </c>
      <c r="U5872">
        <v>1142.55</v>
      </c>
      <c r="V5872">
        <v>1027.2</v>
      </c>
      <c r="W5872">
        <v>2054.4</v>
      </c>
      <c r="X5872">
        <v>1288.53</v>
      </c>
      <c r="Y5872">
        <v>241.29</v>
      </c>
      <c r="Z5872">
        <v>49.77</v>
      </c>
      <c r="AA5872">
        <v>79.02</v>
      </c>
      <c r="AB5872">
        <f t="shared" si="273"/>
        <v>345.1875</v>
      </c>
      <c r="AC5872">
        <f t="shared" si="274"/>
        <v>3081.6000000000004</v>
      </c>
      <c r="AD5872">
        <f t="shared" si="275"/>
        <v>759.41250000000002</v>
      </c>
    </row>
    <row r="5873" spans="1:30" x14ac:dyDescent="0.3">
      <c r="A5873">
        <v>725471</v>
      </c>
      <c r="B5873" t="s">
        <v>1541</v>
      </c>
      <c r="C5873" t="s">
        <v>28</v>
      </c>
      <c r="D5873">
        <v>7992</v>
      </c>
      <c r="E5873">
        <v>8145</v>
      </c>
      <c r="F5873" t="s">
        <v>162</v>
      </c>
      <c r="G5873">
        <v>5</v>
      </c>
      <c r="H5873" t="s">
        <v>30</v>
      </c>
      <c r="I5873" t="s">
        <v>31</v>
      </c>
      <c r="J5873">
        <v>1645</v>
      </c>
      <c r="K5873" t="s">
        <v>254</v>
      </c>
      <c r="L5873">
        <v>1645</v>
      </c>
      <c r="M5873" t="s">
        <v>254</v>
      </c>
      <c r="N5873" t="s">
        <v>255</v>
      </c>
      <c r="O5873" t="s">
        <v>67</v>
      </c>
      <c r="P5873" t="s">
        <v>87</v>
      </c>
      <c r="Q5873" t="s">
        <v>36</v>
      </c>
      <c r="R5873" t="s">
        <v>36</v>
      </c>
      <c r="S5873" t="s">
        <v>37</v>
      </c>
      <c r="T5873">
        <v>1602.38</v>
      </c>
      <c r="U5873">
        <v>0</v>
      </c>
      <c r="V5873">
        <v>0</v>
      </c>
      <c r="W5873">
        <v>0</v>
      </c>
      <c r="X5873">
        <v>242.68</v>
      </c>
      <c r="Y5873">
        <v>0</v>
      </c>
      <c r="Z5873">
        <v>0</v>
      </c>
      <c r="AA5873">
        <v>0</v>
      </c>
      <c r="AB5873">
        <f t="shared" si="273"/>
        <v>133.53166666666667</v>
      </c>
      <c r="AC5873">
        <f t="shared" si="274"/>
        <v>0</v>
      </c>
      <c r="AD5873">
        <f t="shared" si="275"/>
        <v>293.76966666666669</v>
      </c>
    </row>
    <row r="5874" spans="1:30" x14ac:dyDescent="0.3">
      <c r="A5874">
        <v>94718</v>
      </c>
      <c r="B5874" t="s">
        <v>3011</v>
      </c>
      <c r="C5874" t="s">
        <v>28</v>
      </c>
      <c r="D5874">
        <v>7992</v>
      </c>
      <c r="E5874">
        <v>8147</v>
      </c>
      <c r="F5874" t="s">
        <v>1612</v>
      </c>
      <c r="G5874">
        <v>5</v>
      </c>
      <c r="H5874" t="s">
        <v>30</v>
      </c>
      <c r="I5874" t="s">
        <v>31</v>
      </c>
      <c r="J5874">
        <v>639</v>
      </c>
      <c r="K5874" t="s">
        <v>593</v>
      </c>
      <c r="L5874">
        <v>639</v>
      </c>
      <c r="M5874" t="s">
        <v>593</v>
      </c>
      <c r="N5874" t="s">
        <v>594</v>
      </c>
      <c r="O5874" t="s">
        <v>67</v>
      </c>
      <c r="P5874" t="s">
        <v>99</v>
      </c>
      <c r="Q5874" t="s">
        <v>37</v>
      </c>
      <c r="R5874" t="s">
        <v>36</v>
      </c>
      <c r="S5874" t="s">
        <v>37</v>
      </c>
      <c r="T5874">
        <v>165376.4</v>
      </c>
      <c r="U5874">
        <v>0</v>
      </c>
      <c r="V5874">
        <v>0</v>
      </c>
      <c r="W5874">
        <v>0</v>
      </c>
      <c r="X5874">
        <v>5540.91</v>
      </c>
      <c r="Y5874">
        <v>0</v>
      </c>
      <c r="Z5874">
        <v>0</v>
      </c>
      <c r="AA5874">
        <v>0</v>
      </c>
      <c r="AB5874">
        <f t="shared" si="273"/>
        <v>13781.366666666667</v>
      </c>
      <c r="AC5874">
        <f t="shared" si="274"/>
        <v>0</v>
      </c>
      <c r="AD5874">
        <f t="shared" si="275"/>
        <v>30319.006666666668</v>
      </c>
    </row>
    <row r="5875" spans="1:30" x14ac:dyDescent="0.3">
      <c r="A5875">
        <v>60278</v>
      </c>
      <c r="B5875" t="s">
        <v>2069</v>
      </c>
      <c r="C5875" t="s">
        <v>28</v>
      </c>
      <c r="D5875">
        <v>7994</v>
      </c>
      <c r="E5875">
        <v>8149</v>
      </c>
      <c r="F5875" t="s">
        <v>199</v>
      </c>
      <c r="G5875">
        <v>5</v>
      </c>
      <c r="H5875" t="s">
        <v>30</v>
      </c>
      <c r="I5875" t="s">
        <v>96</v>
      </c>
      <c r="J5875">
        <v>456</v>
      </c>
      <c r="K5875" t="s">
        <v>306</v>
      </c>
      <c r="L5875">
        <v>456</v>
      </c>
      <c r="M5875" t="s">
        <v>306</v>
      </c>
      <c r="N5875" t="s">
        <v>307</v>
      </c>
      <c r="O5875" t="s">
        <v>34</v>
      </c>
      <c r="P5875" t="s">
        <v>4166</v>
      </c>
      <c r="Q5875" t="s">
        <v>36</v>
      </c>
      <c r="R5875" t="s">
        <v>36</v>
      </c>
      <c r="S5875" t="s">
        <v>37</v>
      </c>
      <c r="T5875">
        <v>54370.44</v>
      </c>
      <c r="U5875">
        <v>0</v>
      </c>
      <c r="V5875">
        <v>25844.82</v>
      </c>
      <c r="W5875">
        <v>25844.82</v>
      </c>
      <c r="X5875">
        <v>8340.23</v>
      </c>
      <c r="Y5875">
        <v>0</v>
      </c>
      <c r="Z5875">
        <v>4120.82</v>
      </c>
      <c r="AA5875">
        <v>994.02</v>
      </c>
      <c r="AB5875">
        <f t="shared" si="273"/>
        <v>4530.87</v>
      </c>
      <c r="AC5875">
        <f t="shared" si="274"/>
        <v>51689.64</v>
      </c>
      <c r="AD5875">
        <f t="shared" si="275"/>
        <v>9967.9140000000007</v>
      </c>
    </row>
    <row r="5876" spans="1:30" x14ac:dyDescent="0.3">
      <c r="A5876">
        <v>963426</v>
      </c>
      <c r="B5876" t="s">
        <v>1199</v>
      </c>
      <c r="C5876" t="s">
        <v>28</v>
      </c>
      <c r="D5876">
        <v>7994</v>
      </c>
      <c r="E5876">
        <v>8149</v>
      </c>
      <c r="F5876" t="s">
        <v>95</v>
      </c>
      <c r="G5876">
        <v>5</v>
      </c>
      <c r="H5876" t="s">
        <v>30</v>
      </c>
      <c r="I5876" t="s">
        <v>31</v>
      </c>
      <c r="J5876">
        <v>40019</v>
      </c>
      <c r="K5876" t="s">
        <v>200</v>
      </c>
      <c r="L5876">
        <v>40018</v>
      </c>
      <c r="M5876" t="s">
        <v>200</v>
      </c>
      <c r="N5876" t="s">
        <v>201</v>
      </c>
      <c r="O5876" t="s">
        <v>34</v>
      </c>
      <c r="P5876" t="s">
        <v>436</v>
      </c>
      <c r="Q5876" t="s">
        <v>36</v>
      </c>
      <c r="R5876" t="s">
        <v>36</v>
      </c>
      <c r="S5876" t="s">
        <v>37</v>
      </c>
      <c r="T5876">
        <v>2027.72</v>
      </c>
      <c r="U5876">
        <v>0</v>
      </c>
      <c r="V5876">
        <v>0</v>
      </c>
      <c r="W5876">
        <v>0</v>
      </c>
      <c r="X5876">
        <v>48.78</v>
      </c>
      <c r="Y5876">
        <v>0</v>
      </c>
      <c r="Z5876">
        <v>0</v>
      </c>
      <c r="AA5876">
        <v>0</v>
      </c>
      <c r="AB5876">
        <f t="shared" si="273"/>
        <v>168.97666666666666</v>
      </c>
      <c r="AC5876">
        <f t="shared" si="274"/>
        <v>0</v>
      </c>
      <c r="AD5876">
        <f t="shared" si="275"/>
        <v>371.74866666666668</v>
      </c>
    </row>
    <row r="5877" spans="1:30" x14ac:dyDescent="0.3">
      <c r="A5877">
        <v>963465</v>
      </c>
      <c r="B5877" t="s">
        <v>428</v>
      </c>
      <c r="C5877" t="s">
        <v>28</v>
      </c>
      <c r="D5877">
        <v>7994</v>
      </c>
      <c r="E5877">
        <v>8155</v>
      </c>
      <c r="F5877" t="s">
        <v>59</v>
      </c>
      <c r="G5877">
        <v>5</v>
      </c>
      <c r="H5877" t="s">
        <v>30</v>
      </c>
      <c r="I5877" t="s">
        <v>31</v>
      </c>
      <c r="J5877">
        <v>40019</v>
      </c>
      <c r="K5877" t="s">
        <v>200</v>
      </c>
      <c r="L5877">
        <v>40018</v>
      </c>
      <c r="M5877" t="s">
        <v>200</v>
      </c>
      <c r="N5877" t="s">
        <v>201</v>
      </c>
      <c r="O5877" t="s">
        <v>34</v>
      </c>
      <c r="P5877" t="s">
        <v>441</v>
      </c>
      <c r="Q5877" t="s">
        <v>36</v>
      </c>
      <c r="R5877" t="s">
        <v>36</v>
      </c>
      <c r="S5877" t="s">
        <v>37</v>
      </c>
      <c r="T5877">
        <v>0</v>
      </c>
      <c r="U5877">
        <v>0</v>
      </c>
      <c r="V5877">
        <v>0</v>
      </c>
      <c r="W5877">
        <v>0</v>
      </c>
      <c r="X5877">
        <v>1937.57</v>
      </c>
      <c r="Y5877">
        <v>1937.57</v>
      </c>
      <c r="Z5877">
        <v>0</v>
      </c>
      <c r="AA5877">
        <v>0</v>
      </c>
      <c r="AB5877">
        <f t="shared" si="273"/>
        <v>0</v>
      </c>
      <c r="AC5877">
        <f t="shared" si="274"/>
        <v>0</v>
      </c>
      <c r="AD5877">
        <f t="shared" si="275"/>
        <v>0</v>
      </c>
    </row>
    <row r="5878" spans="1:30" x14ac:dyDescent="0.3">
      <c r="A5878">
        <v>406726</v>
      </c>
      <c r="B5878" t="s">
        <v>595</v>
      </c>
      <c r="C5878" t="s">
        <v>28</v>
      </c>
      <c r="D5878">
        <v>7001</v>
      </c>
      <c r="E5878">
        <v>8149</v>
      </c>
      <c r="F5878" t="s">
        <v>596</v>
      </c>
      <c r="G5878">
        <v>4</v>
      </c>
      <c r="H5878" t="s">
        <v>40</v>
      </c>
      <c r="I5878" t="s">
        <v>597</v>
      </c>
      <c r="J5878">
        <v>73248</v>
      </c>
      <c r="K5878" t="s">
        <v>598</v>
      </c>
      <c r="L5878">
        <v>73248</v>
      </c>
      <c r="M5878" t="s">
        <v>598</v>
      </c>
      <c r="N5878" t="s">
        <v>431</v>
      </c>
      <c r="O5878" t="s">
        <v>34</v>
      </c>
      <c r="P5878" t="s">
        <v>147</v>
      </c>
      <c r="Q5878" t="s">
        <v>36</v>
      </c>
      <c r="R5878" t="s">
        <v>36</v>
      </c>
      <c r="S5878" t="s">
        <v>36</v>
      </c>
      <c r="T5878">
        <v>65116.56</v>
      </c>
      <c r="U5878">
        <v>43411.040000000001</v>
      </c>
      <c r="V5878">
        <v>0</v>
      </c>
      <c r="W5878">
        <v>0</v>
      </c>
      <c r="X5878">
        <v>5498.54</v>
      </c>
      <c r="Y5878">
        <v>4116.66</v>
      </c>
      <c r="Z5878">
        <v>0</v>
      </c>
      <c r="AA5878">
        <v>0</v>
      </c>
      <c r="AB5878">
        <f t="shared" si="273"/>
        <v>5426.38</v>
      </c>
      <c r="AC5878">
        <f t="shared" si="274"/>
        <v>0</v>
      </c>
      <c r="AD5878">
        <f t="shared" si="275"/>
        <v>11938.036000000002</v>
      </c>
    </row>
    <row r="5879" spans="1:30" x14ac:dyDescent="0.3">
      <c r="A5879">
        <v>877354</v>
      </c>
      <c r="B5879" t="s">
        <v>877</v>
      </c>
      <c r="C5879" t="s">
        <v>28</v>
      </c>
      <c r="D5879">
        <v>7595</v>
      </c>
      <c r="E5879">
        <v>8115</v>
      </c>
      <c r="F5879" t="s">
        <v>878</v>
      </c>
      <c r="G5879">
        <v>4</v>
      </c>
      <c r="H5879" t="s">
        <v>40</v>
      </c>
      <c r="I5879" t="s">
        <v>31</v>
      </c>
      <c r="J5879">
        <v>73354</v>
      </c>
      <c r="K5879" t="s">
        <v>879</v>
      </c>
      <c r="L5879">
        <v>73354</v>
      </c>
      <c r="M5879" t="s">
        <v>879</v>
      </c>
      <c r="N5879" t="s">
        <v>176</v>
      </c>
      <c r="O5879" t="s">
        <v>34</v>
      </c>
      <c r="P5879" t="s">
        <v>72</v>
      </c>
      <c r="Q5879" t="s">
        <v>36</v>
      </c>
      <c r="R5879" t="s">
        <v>36</v>
      </c>
      <c r="S5879" t="s">
        <v>36</v>
      </c>
      <c r="T5879">
        <v>15093.35</v>
      </c>
      <c r="U5879">
        <v>0</v>
      </c>
      <c r="V5879">
        <v>3777.88</v>
      </c>
      <c r="W5879">
        <v>3777.88</v>
      </c>
      <c r="X5879">
        <v>363.5</v>
      </c>
      <c r="Y5879">
        <v>0</v>
      </c>
      <c r="Z5879">
        <v>135.03</v>
      </c>
      <c r="AA5879">
        <v>0</v>
      </c>
      <c r="AB5879">
        <f t="shared" si="273"/>
        <v>1257.7791666666667</v>
      </c>
      <c r="AC5879">
        <f t="shared" si="274"/>
        <v>7555.76</v>
      </c>
      <c r="AD5879">
        <f t="shared" si="275"/>
        <v>2767.1141666666667</v>
      </c>
    </row>
    <row r="5880" spans="1:30" x14ac:dyDescent="0.3">
      <c r="A5880">
        <v>754847</v>
      </c>
      <c r="B5880" t="s">
        <v>867</v>
      </c>
      <c r="C5880" t="s">
        <v>28</v>
      </c>
      <c r="D5880">
        <v>7994</v>
      </c>
      <c r="E5880">
        <v>8120</v>
      </c>
      <c r="F5880" t="s">
        <v>336</v>
      </c>
      <c r="G5880">
        <v>5</v>
      </c>
      <c r="H5880" t="s">
        <v>30</v>
      </c>
      <c r="I5880" t="s">
        <v>31</v>
      </c>
      <c r="J5880">
        <v>1606</v>
      </c>
      <c r="K5880" t="s">
        <v>868</v>
      </c>
      <c r="L5880">
        <v>1606</v>
      </c>
      <c r="M5880" t="s">
        <v>868</v>
      </c>
      <c r="N5880" t="s">
        <v>341</v>
      </c>
      <c r="O5880" t="s">
        <v>34</v>
      </c>
      <c r="P5880" t="s">
        <v>3227</v>
      </c>
      <c r="Q5880" t="s">
        <v>36</v>
      </c>
      <c r="R5880" t="s">
        <v>36</v>
      </c>
      <c r="S5880" t="s">
        <v>37</v>
      </c>
      <c r="T5880">
        <v>18436.560000000001</v>
      </c>
      <c r="U5880">
        <v>0</v>
      </c>
      <c r="V5880">
        <v>6134.59</v>
      </c>
      <c r="W5880">
        <v>0</v>
      </c>
      <c r="X5880">
        <v>1253.27</v>
      </c>
      <c r="Y5880">
        <v>0</v>
      </c>
      <c r="Z5880">
        <v>286.18</v>
      </c>
      <c r="AA5880">
        <v>0</v>
      </c>
      <c r="AB5880">
        <f t="shared" si="273"/>
        <v>1536.38</v>
      </c>
      <c r="AC5880">
        <f t="shared" si="274"/>
        <v>6134.59</v>
      </c>
      <c r="AD5880">
        <f t="shared" si="275"/>
        <v>3380.0360000000005</v>
      </c>
    </row>
    <row r="5881" spans="1:30" x14ac:dyDescent="0.3">
      <c r="A5881">
        <v>977947</v>
      </c>
      <c r="B5881" t="s">
        <v>971</v>
      </c>
      <c r="C5881" t="s">
        <v>28</v>
      </c>
      <c r="D5881">
        <v>7992</v>
      </c>
      <c r="E5881">
        <v>8165</v>
      </c>
      <c r="F5881" t="s">
        <v>29</v>
      </c>
      <c r="G5881">
        <v>5</v>
      </c>
      <c r="H5881" t="s">
        <v>30</v>
      </c>
      <c r="I5881" t="s">
        <v>31</v>
      </c>
      <c r="J5881">
        <v>1357</v>
      </c>
      <c r="K5881" t="s">
        <v>101</v>
      </c>
      <c r="L5881">
        <v>1357</v>
      </c>
      <c r="M5881" t="s">
        <v>101</v>
      </c>
      <c r="N5881" t="s">
        <v>102</v>
      </c>
      <c r="O5881" t="s">
        <v>67</v>
      </c>
      <c r="P5881" t="s">
        <v>327</v>
      </c>
      <c r="Q5881" t="s">
        <v>36</v>
      </c>
      <c r="R5881" t="s">
        <v>36</v>
      </c>
      <c r="S5881" t="s">
        <v>37</v>
      </c>
      <c r="T5881">
        <v>11428.32</v>
      </c>
      <c r="U5881">
        <v>0</v>
      </c>
      <c r="V5881">
        <v>0</v>
      </c>
      <c r="W5881">
        <v>0</v>
      </c>
      <c r="X5881">
        <v>773.27</v>
      </c>
      <c r="Y5881">
        <v>0</v>
      </c>
      <c r="Z5881">
        <v>0</v>
      </c>
      <c r="AA5881">
        <v>0</v>
      </c>
      <c r="AB5881">
        <f t="shared" si="273"/>
        <v>952.36</v>
      </c>
      <c r="AC5881">
        <f t="shared" si="274"/>
        <v>0</v>
      </c>
      <c r="AD5881">
        <f t="shared" si="275"/>
        <v>2095.192</v>
      </c>
    </row>
    <row r="5882" spans="1:30" x14ac:dyDescent="0.3">
      <c r="A5882">
        <v>462593</v>
      </c>
      <c r="B5882" t="s">
        <v>4167</v>
      </c>
      <c r="C5882" t="s">
        <v>28</v>
      </c>
      <c r="D5882">
        <v>7001</v>
      </c>
      <c r="E5882">
        <v>8149</v>
      </c>
      <c r="F5882" t="s">
        <v>4168</v>
      </c>
      <c r="G5882">
        <v>2</v>
      </c>
      <c r="H5882" t="s">
        <v>71</v>
      </c>
      <c r="I5882" t="s">
        <v>96</v>
      </c>
      <c r="J5882">
        <v>72255</v>
      </c>
      <c r="K5882" t="s">
        <v>4169</v>
      </c>
      <c r="L5882">
        <v>36237</v>
      </c>
      <c r="M5882" t="s">
        <v>4170</v>
      </c>
      <c r="N5882">
        <v>0</v>
      </c>
      <c r="O5882" t="s">
        <v>43</v>
      </c>
      <c r="P5882" t="s">
        <v>1389</v>
      </c>
      <c r="Q5882" t="s">
        <v>37</v>
      </c>
      <c r="R5882" t="s">
        <v>36</v>
      </c>
      <c r="S5882" t="s">
        <v>36</v>
      </c>
      <c r="T5882">
        <v>312</v>
      </c>
      <c r="U5882">
        <v>0</v>
      </c>
      <c r="V5882">
        <v>0</v>
      </c>
      <c r="W5882">
        <v>0</v>
      </c>
      <c r="X5882">
        <v>43.07</v>
      </c>
      <c r="Y5882">
        <v>0</v>
      </c>
      <c r="Z5882">
        <v>0</v>
      </c>
      <c r="AA5882">
        <v>0</v>
      </c>
      <c r="AB5882">
        <f t="shared" si="273"/>
        <v>26</v>
      </c>
      <c r="AC5882">
        <f t="shared" si="274"/>
        <v>0</v>
      </c>
      <c r="AD5882">
        <f t="shared" si="275"/>
        <v>57.2</v>
      </c>
    </row>
    <row r="5883" spans="1:30" x14ac:dyDescent="0.3">
      <c r="A5883">
        <v>262890</v>
      </c>
      <c r="B5883" t="s">
        <v>683</v>
      </c>
      <c r="C5883" t="s">
        <v>28</v>
      </c>
      <c r="D5883">
        <v>7595</v>
      </c>
      <c r="E5883">
        <v>8149</v>
      </c>
      <c r="F5883" t="s">
        <v>349</v>
      </c>
      <c r="G5883">
        <v>2</v>
      </c>
      <c r="H5883" t="s">
        <v>71</v>
      </c>
      <c r="I5883" t="s">
        <v>96</v>
      </c>
      <c r="J5883">
        <v>72506</v>
      </c>
      <c r="K5883" t="s">
        <v>174</v>
      </c>
      <c r="L5883">
        <v>72480</v>
      </c>
      <c r="M5883" t="s">
        <v>175</v>
      </c>
      <c r="N5883">
        <v>0</v>
      </c>
      <c r="O5883" t="s">
        <v>34</v>
      </c>
      <c r="P5883" t="s">
        <v>2299</v>
      </c>
      <c r="Q5883" t="s">
        <v>36</v>
      </c>
      <c r="R5883" t="s">
        <v>36</v>
      </c>
      <c r="S5883" t="s">
        <v>36</v>
      </c>
      <c r="T5883">
        <v>31075.200000000001</v>
      </c>
      <c r="U5883">
        <v>0</v>
      </c>
      <c r="V5883">
        <v>0</v>
      </c>
      <c r="W5883">
        <v>0</v>
      </c>
      <c r="X5883">
        <v>2745.97</v>
      </c>
      <c r="Y5883">
        <v>0</v>
      </c>
      <c r="Z5883">
        <v>0</v>
      </c>
      <c r="AA5883">
        <v>0</v>
      </c>
      <c r="AB5883">
        <f t="shared" si="273"/>
        <v>2589.6</v>
      </c>
      <c r="AC5883">
        <f t="shared" si="274"/>
        <v>0</v>
      </c>
      <c r="AD5883">
        <f t="shared" si="275"/>
        <v>5697.12</v>
      </c>
    </row>
    <row r="5884" spans="1:30" x14ac:dyDescent="0.3">
      <c r="A5884">
        <v>111267</v>
      </c>
      <c r="B5884" t="s">
        <v>2954</v>
      </c>
      <c r="C5884" t="s">
        <v>28</v>
      </c>
      <c r="D5884">
        <v>7994</v>
      </c>
      <c r="E5884">
        <v>8165</v>
      </c>
      <c r="F5884" t="s">
        <v>29</v>
      </c>
      <c r="G5884">
        <v>5</v>
      </c>
      <c r="H5884" t="s">
        <v>30</v>
      </c>
      <c r="I5884" t="s">
        <v>31</v>
      </c>
      <c r="J5884">
        <v>1156</v>
      </c>
      <c r="K5884" t="s">
        <v>137</v>
      </c>
      <c r="L5884">
        <v>1156</v>
      </c>
      <c r="M5884" t="s">
        <v>137</v>
      </c>
      <c r="N5884" t="s">
        <v>138</v>
      </c>
      <c r="O5884" t="s">
        <v>34</v>
      </c>
      <c r="P5884" t="s">
        <v>345</v>
      </c>
      <c r="Q5884" t="s">
        <v>36</v>
      </c>
      <c r="R5884" t="s">
        <v>36</v>
      </c>
      <c r="S5884" t="s">
        <v>37</v>
      </c>
      <c r="T5884">
        <v>284378.09000000003</v>
      </c>
      <c r="U5884">
        <v>0</v>
      </c>
      <c r="V5884">
        <v>0</v>
      </c>
      <c r="W5884">
        <v>0</v>
      </c>
      <c r="X5884">
        <v>20400.759999999998</v>
      </c>
      <c r="Y5884">
        <v>0</v>
      </c>
      <c r="Z5884">
        <v>0</v>
      </c>
      <c r="AA5884">
        <v>0</v>
      </c>
      <c r="AB5884">
        <f t="shared" si="273"/>
        <v>23698.174166666668</v>
      </c>
      <c r="AC5884">
        <f t="shared" si="274"/>
        <v>0</v>
      </c>
      <c r="AD5884">
        <f t="shared" si="275"/>
        <v>52135.983166666672</v>
      </c>
    </row>
    <row r="5885" spans="1:30" x14ac:dyDescent="0.3">
      <c r="A5885">
        <v>742985</v>
      </c>
      <c r="B5885" t="s">
        <v>1285</v>
      </c>
      <c r="C5885" t="s">
        <v>28</v>
      </c>
      <c r="D5885">
        <v>7001</v>
      </c>
      <c r="E5885">
        <v>8149</v>
      </c>
      <c r="F5885" t="s">
        <v>1286</v>
      </c>
      <c r="G5885">
        <v>3</v>
      </c>
      <c r="H5885" t="s">
        <v>170</v>
      </c>
      <c r="I5885" t="s">
        <v>96</v>
      </c>
      <c r="J5885">
        <v>72140</v>
      </c>
      <c r="K5885" t="s">
        <v>1287</v>
      </c>
      <c r="L5885">
        <v>72140</v>
      </c>
      <c r="M5885" t="s">
        <v>1287</v>
      </c>
      <c r="N5885" t="s">
        <v>1288</v>
      </c>
      <c r="O5885" t="s">
        <v>34</v>
      </c>
      <c r="P5885" t="s">
        <v>1616</v>
      </c>
      <c r="Q5885" t="s">
        <v>36</v>
      </c>
      <c r="R5885" t="s">
        <v>36</v>
      </c>
      <c r="S5885" t="s">
        <v>36</v>
      </c>
      <c r="T5885">
        <v>10619.16</v>
      </c>
      <c r="U5885">
        <v>0</v>
      </c>
      <c r="V5885">
        <v>0</v>
      </c>
      <c r="W5885">
        <v>0</v>
      </c>
      <c r="X5885">
        <v>645.65</v>
      </c>
      <c r="Y5885">
        <v>0</v>
      </c>
      <c r="Z5885">
        <v>0</v>
      </c>
      <c r="AA5885">
        <v>0</v>
      </c>
      <c r="AB5885">
        <f t="shared" si="273"/>
        <v>884.93</v>
      </c>
      <c r="AC5885">
        <f t="shared" si="274"/>
        <v>0</v>
      </c>
      <c r="AD5885">
        <f t="shared" si="275"/>
        <v>1946.846</v>
      </c>
    </row>
    <row r="5886" spans="1:30" x14ac:dyDescent="0.3">
      <c r="A5886">
        <v>880339</v>
      </c>
      <c r="B5886" t="s">
        <v>2102</v>
      </c>
      <c r="C5886" t="s">
        <v>28</v>
      </c>
      <c r="D5886">
        <v>7001</v>
      </c>
      <c r="E5886">
        <v>8149</v>
      </c>
      <c r="F5886" t="s">
        <v>2103</v>
      </c>
      <c r="G5886">
        <v>4</v>
      </c>
      <c r="H5886" t="s">
        <v>40</v>
      </c>
      <c r="I5886" t="s">
        <v>96</v>
      </c>
      <c r="J5886">
        <v>40308</v>
      </c>
      <c r="K5886" t="s">
        <v>954</v>
      </c>
      <c r="L5886">
        <v>40308</v>
      </c>
      <c r="M5886" t="s">
        <v>954</v>
      </c>
      <c r="N5886" t="s">
        <v>955</v>
      </c>
      <c r="O5886" t="s">
        <v>34</v>
      </c>
      <c r="P5886" t="s">
        <v>1033</v>
      </c>
      <c r="Q5886" t="s">
        <v>36</v>
      </c>
      <c r="R5886" t="s">
        <v>36</v>
      </c>
      <c r="S5886" t="s">
        <v>36</v>
      </c>
      <c r="T5886">
        <v>313481.59999999998</v>
      </c>
      <c r="U5886">
        <v>0</v>
      </c>
      <c r="V5886">
        <v>0</v>
      </c>
      <c r="W5886">
        <v>0</v>
      </c>
      <c r="X5886">
        <v>23772.38</v>
      </c>
      <c r="Y5886">
        <v>0</v>
      </c>
      <c r="Z5886">
        <v>0</v>
      </c>
      <c r="AA5886">
        <v>0</v>
      </c>
      <c r="AB5886">
        <f t="shared" si="273"/>
        <v>26123.466666666664</v>
      </c>
      <c r="AC5886">
        <f t="shared" si="274"/>
        <v>0</v>
      </c>
      <c r="AD5886">
        <f t="shared" si="275"/>
        <v>57471.626666666663</v>
      </c>
    </row>
    <row r="5887" spans="1:30" x14ac:dyDescent="0.3">
      <c r="A5887">
        <v>820634</v>
      </c>
      <c r="B5887" t="s">
        <v>1714</v>
      </c>
      <c r="C5887" t="s">
        <v>28</v>
      </c>
      <c r="D5887">
        <v>7992</v>
      </c>
      <c r="E5887">
        <v>8155</v>
      </c>
      <c r="F5887" t="s">
        <v>59</v>
      </c>
      <c r="G5887">
        <v>5</v>
      </c>
      <c r="H5887" t="s">
        <v>30</v>
      </c>
      <c r="I5887" t="s">
        <v>31</v>
      </c>
      <c r="J5887">
        <v>1816</v>
      </c>
      <c r="K5887" t="s">
        <v>638</v>
      </c>
      <c r="L5887">
        <v>1816</v>
      </c>
      <c r="M5887" t="s">
        <v>638</v>
      </c>
      <c r="N5887" t="s">
        <v>1715</v>
      </c>
      <c r="O5887" t="s">
        <v>67</v>
      </c>
      <c r="P5887" t="s">
        <v>339</v>
      </c>
      <c r="Q5887" t="s">
        <v>36</v>
      </c>
      <c r="R5887" t="s">
        <v>36</v>
      </c>
      <c r="S5887" t="s">
        <v>37</v>
      </c>
      <c r="T5887">
        <v>3386.59</v>
      </c>
      <c r="U5887">
        <v>3386.59</v>
      </c>
      <c r="V5887">
        <v>0</v>
      </c>
      <c r="W5887">
        <v>0</v>
      </c>
      <c r="X5887">
        <v>293.14</v>
      </c>
      <c r="Y5887">
        <v>293.14</v>
      </c>
      <c r="Z5887">
        <v>0</v>
      </c>
      <c r="AA5887">
        <v>0</v>
      </c>
      <c r="AB5887">
        <f t="shared" si="273"/>
        <v>282.21583333333336</v>
      </c>
      <c r="AC5887">
        <f t="shared" si="274"/>
        <v>0</v>
      </c>
      <c r="AD5887">
        <f t="shared" si="275"/>
        <v>620.87483333333341</v>
      </c>
    </row>
    <row r="5888" spans="1:30" x14ac:dyDescent="0.3">
      <c r="A5888">
        <v>134332</v>
      </c>
      <c r="B5888" t="s">
        <v>2367</v>
      </c>
      <c r="C5888" t="s">
        <v>28</v>
      </c>
      <c r="D5888">
        <v>7994</v>
      </c>
      <c r="E5888">
        <v>8149</v>
      </c>
      <c r="F5888" t="s">
        <v>199</v>
      </c>
      <c r="G5888">
        <v>5</v>
      </c>
      <c r="H5888" t="s">
        <v>30</v>
      </c>
      <c r="I5888" t="s">
        <v>96</v>
      </c>
      <c r="J5888">
        <v>72778</v>
      </c>
      <c r="K5888" t="s">
        <v>1220</v>
      </c>
      <c r="L5888">
        <v>72778</v>
      </c>
      <c r="M5888" t="s">
        <v>1220</v>
      </c>
      <c r="N5888" t="s">
        <v>399</v>
      </c>
      <c r="O5888" t="s">
        <v>34</v>
      </c>
      <c r="P5888" t="s">
        <v>233</v>
      </c>
      <c r="Q5888" t="s">
        <v>37</v>
      </c>
      <c r="R5888" t="s">
        <v>36</v>
      </c>
      <c r="S5888" t="s">
        <v>37</v>
      </c>
      <c r="T5888">
        <v>158881.41</v>
      </c>
      <c r="U5888">
        <v>0</v>
      </c>
      <c r="V5888">
        <v>0</v>
      </c>
      <c r="W5888">
        <v>0</v>
      </c>
      <c r="X5888">
        <v>4473.95</v>
      </c>
      <c r="Y5888">
        <v>0</v>
      </c>
      <c r="Z5888">
        <v>0</v>
      </c>
      <c r="AA5888">
        <v>0</v>
      </c>
      <c r="AB5888">
        <f t="shared" si="273"/>
        <v>13240.1175</v>
      </c>
      <c r="AC5888">
        <f t="shared" si="274"/>
        <v>0</v>
      </c>
      <c r="AD5888">
        <f t="shared" si="275"/>
        <v>29128.258500000004</v>
      </c>
    </row>
    <row r="5889" spans="1:30" x14ac:dyDescent="0.3">
      <c r="A5889">
        <v>192701</v>
      </c>
      <c r="B5889" t="s">
        <v>4106</v>
      </c>
      <c r="C5889" t="s">
        <v>28</v>
      </c>
      <c r="D5889">
        <v>7989</v>
      </c>
      <c r="E5889">
        <v>8149</v>
      </c>
      <c r="F5889" t="s">
        <v>4107</v>
      </c>
      <c r="G5889">
        <v>2</v>
      </c>
      <c r="H5889" t="s">
        <v>71</v>
      </c>
      <c r="I5889" t="s">
        <v>75</v>
      </c>
      <c r="J5889">
        <v>35000</v>
      </c>
      <c r="K5889" t="s">
        <v>76</v>
      </c>
      <c r="L5889">
        <v>35000</v>
      </c>
      <c r="M5889" t="s">
        <v>76</v>
      </c>
      <c r="N5889">
        <v>0</v>
      </c>
      <c r="O5889" t="s">
        <v>43</v>
      </c>
      <c r="P5889" t="s">
        <v>684</v>
      </c>
      <c r="Q5889" t="s">
        <v>36</v>
      </c>
      <c r="R5889" t="s">
        <v>36</v>
      </c>
      <c r="S5889" t="s">
        <v>36</v>
      </c>
      <c r="T5889">
        <v>332480</v>
      </c>
      <c r="U5889">
        <v>57720</v>
      </c>
      <c r="V5889">
        <v>0</v>
      </c>
      <c r="W5889">
        <v>0</v>
      </c>
      <c r="X5889">
        <v>7239.53</v>
      </c>
      <c r="Y5889">
        <v>2517.7199999999998</v>
      </c>
      <c r="Z5889">
        <v>0</v>
      </c>
      <c r="AA5889">
        <v>0</v>
      </c>
      <c r="AB5889">
        <f t="shared" si="273"/>
        <v>27706.666666666668</v>
      </c>
      <c r="AC5889">
        <f t="shared" si="274"/>
        <v>0</v>
      </c>
      <c r="AD5889">
        <f t="shared" si="275"/>
        <v>60954.666666666672</v>
      </c>
    </row>
    <row r="5890" spans="1:30" x14ac:dyDescent="0.3">
      <c r="A5890">
        <v>189094</v>
      </c>
      <c r="B5890" t="s">
        <v>3152</v>
      </c>
      <c r="C5890" t="s">
        <v>28</v>
      </c>
      <c r="D5890">
        <v>7992</v>
      </c>
      <c r="E5890">
        <v>8149</v>
      </c>
      <c r="F5890" t="s">
        <v>3153</v>
      </c>
      <c r="G5890">
        <v>5</v>
      </c>
      <c r="H5890" t="s">
        <v>30</v>
      </c>
      <c r="I5890" t="s">
        <v>96</v>
      </c>
      <c r="J5890">
        <v>40822</v>
      </c>
      <c r="K5890" t="s">
        <v>1313</v>
      </c>
      <c r="L5890">
        <v>40822</v>
      </c>
      <c r="M5890" t="s">
        <v>1313</v>
      </c>
      <c r="N5890" t="s">
        <v>156</v>
      </c>
      <c r="O5890" t="s">
        <v>67</v>
      </c>
      <c r="P5890" t="s">
        <v>191</v>
      </c>
      <c r="Q5890" t="s">
        <v>37</v>
      </c>
      <c r="R5890" t="s">
        <v>36</v>
      </c>
      <c r="S5890" t="s">
        <v>36</v>
      </c>
      <c r="T5890">
        <v>404388.56</v>
      </c>
      <c r="U5890">
        <v>0</v>
      </c>
      <c r="V5890">
        <v>186514.68</v>
      </c>
      <c r="W5890">
        <v>93326.31</v>
      </c>
      <c r="X5890">
        <v>16154.06</v>
      </c>
      <c r="Y5890">
        <v>0</v>
      </c>
      <c r="Z5890">
        <v>7378.67</v>
      </c>
      <c r="AA5890">
        <v>2482.5</v>
      </c>
      <c r="AB5890">
        <f t="shared" si="273"/>
        <v>33699.046666666669</v>
      </c>
      <c r="AC5890">
        <f t="shared" si="274"/>
        <v>279840.99</v>
      </c>
      <c r="AD5890">
        <f t="shared" si="275"/>
        <v>74137.902666666676</v>
      </c>
    </row>
    <row r="5891" spans="1:30" x14ac:dyDescent="0.3">
      <c r="A5891">
        <v>76006</v>
      </c>
      <c r="B5891" t="s">
        <v>257</v>
      </c>
      <c r="C5891" t="s">
        <v>28</v>
      </c>
      <c r="D5891">
        <v>7994</v>
      </c>
      <c r="E5891">
        <v>8149</v>
      </c>
      <c r="F5891" t="s">
        <v>258</v>
      </c>
      <c r="G5891">
        <v>4</v>
      </c>
      <c r="H5891" t="s">
        <v>40</v>
      </c>
      <c r="I5891" t="s">
        <v>31</v>
      </c>
      <c r="J5891">
        <v>40263</v>
      </c>
      <c r="K5891" t="s">
        <v>259</v>
      </c>
      <c r="L5891">
        <v>40263</v>
      </c>
      <c r="M5891" t="s">
        <v>259</v>
      </c>
      <c r="N5891" t="s">
        <v>260</v>
      </c>
      <c r="O5891" t="s">
        <v>34</v>
      </c>
      <c r="P5891" t="s">
        <v>673</v>
      </c>
      <c r="Q5891" t="s">
        <v>36</v>
      </c>
      <c r="R5891" t="s">
        <v>36</v>
      </c>
      <c r="S5891" t="s">
        <v>36</v>
      </c>
      <c r="T5891">
        <v>17040.05</v>
      </c>
      <c r="U5891">
        <v>0</v>
      </c>
      <c r="V5891">
        <v>8791.16</v>
      </c>
      <c r="W5891">
        <v>0</v>
      </c>
      <c r="X5891">
        <v>619.30999999999995</v>
      </c>
      <c r="Y5891">
        <v>0</v>
      </c>
      <c r="Z5891">
        <v>335.78</v>
      </c>
      <c r="AA5891">
        <v>0</v>
      </c>
      <c r="AB5891">
        <f t="shared" ref="AB5891:AB5954" si="276">T5891/12</f>
        <v>1420.0041666666666</v>
      </c>
      <c r="AC5891">
        <f t="shared" ref="AC5891:AC5954" si="277">SUM(V5891:W5891)</f>
        <v>8791.16</v>
      </c>
      <c r="AD5891">
        <f t="shared" ref="AD5891:AD5954" si="278">AB5891*2*1.1</f>
        <v>3124.0091666666667</v>
      </c>
    </row>
    <row r="5892" spans="1:30" x14ac:dyDescent="0.3">
      <c r="A5892">
        <v>820631</v>
      </c>
      <c r="B5892" t="s">
        <v>1840</v>
      </c>
      <c r="C5892" t="s">
        <v>28</v>
      </c>
      <c r="D5892">
        <v>7992</v>
      </c>
      <c r="E5892">
        <v>8155</v>
      </c>
      <c r="F5892" t="s">
        <v>59</v>
      </c>
      <c r="G5892">
        <v>5</v>
      </c>
      <c r="H5892" t="s">
        <v>30</v>
      </c>
      <c r="I5892" t="s">
        <v>31</v>
      </c>
      <c r="J5892">
        <v>1816</v>
      </c>
      <c r="K5892" t="s">
        <v>638</v>
      </c>
      <c r="L5892">
        <v>1816</v>
      </c>
      <c r="M5892" t="s">
        <v>638</v>
      </c>
      <c r="N5892" t="s">
        <v>1841</v>
      </c>
      <c r="O5892" t="s">
        <v>67</v>
      </c>
      <c r="P5892" t="s">
        <v>311</v>
      </c>
      <c r="Q5892" t="s">
        <v>36</v>
      </c>
      <c r="R5892" t="s">
        <v>36</v>
      </c>
      <c r="S5892" t="s">
        <v>37</v>
      </c>
      <c r="T5892">
        <v>5105.7299999999996</v>
      </c>
      <c r="U5892">
        <v>0</v>
      </c>
      <c r="V5892">
        <v>0</v>
      </c>
      <c r="W5892">
        <v>1326.25</v>
      </c>
      <c r="X5892">
        <v>1100.92</v>
      </c>
      <c r="Y5892">
        <v>0</v>
      </c>
      <c r="Z5892">
        <v>0</v>
      </c>
      <c r="AA5892">
        <v>51.01</v>
      </c>
      <c r="AB5892">
        <f t="shared" si="276"/>
        <v>425.47749999999996</v>
      </c>
      <c r="AC5892">
        <f t="shared" si="277"/>
        <v>1326.25</v>
      </c>
      <c r="AD5892">
        <f t="shared" si="278"/>
        <v>936.05049999999994</v>
      </c>
    </row>
    <row r="5893" spans="1:30" x14ac:dyDescent="0.3">
      <c r="A5893">
        <v>802262</v>
      </c>
      <c r="B5893" t="s">
        <v>2860</v>
      </c>
      <c r="C5893" t="s">
        <v>28</v>
      </c>
      <c r="D5893">
        <v>7994</v>
      </c>
      <c r="E5893">
        <v>8145</v>
      </c>
      <c r="F5893" t="s">
        <v>162</v>
      </c>
      <c r="G5893">
        <v>5</v>
      </c>
      <c r="H5893" t="s">
        <v>30</v>
      </c>
      <c r="I5893" t="s">
        <v>31</v>
      </c>
      <c r="J5893">
        <v>372</v>
      </c>
      <c r="K5893" t="s">
        <v>361</v>
      </c>
      <c r="L5893">
        <v>372</v>
      </c>
      <c r="M5893" t="s">
        <v>361</v>
      </c>
      <c r="N5893" t="s">
        <v>362</v>
      </c>
      <c r="O5893" t="s">
        <v>34</v>
      </c>
      <c r="P5893" t="s">
        <v>407</v>
      </c>
      <c r="Q5893" t="s">
        <v>37</v>
      </c>
      <c r="R5893" t="s">
        <v>36</v>
      </c>
      <c r="S5893" t="s">
        <v>37</v>
      </c>
      <c r="T5893">
        <v>10521.74</v>
      </c>
      <c r="U5893">
        <v>0</v>
      </c>
      <c r="V5893">
        <v>0</v>
      </c>
      <c r="W5893">
        <v>0</v>
      </c>
      <c r="X5893">
        <v>787.43</v>
      </c>
      <c r="Y5893">
        <v>0</v>
      </c>
      <c r="Z5893">
        <v>0</v>
      </c>
      <c r="AA5893">
        <v>0</v>
      </c>
      <c r="AB5893">
        <f t="shared" si="276"/>
        <v>876.81166666666661</v>
      </c>
      <c r="AC5893">
        <f t="shared" si="277"/>
        <v>0</v>
      </c>
      <c r="AD5893">
        <f t="shared" si="278"/>
        <v>1928.9856666666667</v>
      </c>
    </row>
    <row r="5894" spans="1:30" x14ac:dyDescent="0.3">
      <c r="A5894">
        <v>744012</v>
      </c>
      <c r="B5894" t="s">
        <v>3137</v>
      </c>
      <c r="C5894" t="s">
        <v>28</v>
      </c>
      <c r="D5894">
        <v>7992</v>
      </c>
      <c r="E5894">
        <v>8163</v>
      </c>
      <c r="F5894" t="s">
        <v>50</v>
      </c>
      <c r="G5894">
        <v>5</v>
      </c>
      <c r="H5894" t="s">
        <v>30</v>
      </c>
      <c r="I5894" t="s">
        <v>31</v>
      </c>
      <c r="J5894">
        <v>639</v>
      </c>
      <c r="K5894" t="s">
        <v>593</v>
      </c>
      <c r="L5894">
        <v>639</v>
      </c>
      <c r="M5894" t="s">
        <v>593</v>
      </c>
      <c r="N5894" t="s">
        <v>594</v>
      </c>
      <c r="O5894" t="s">
        <v>67</v>
      </c>
      <c r="P5894" t="s">
        <v>374</v>
      </c>
      <c r="Q5894" t="s">
        <v>36</v>
      </c>
      <c r="R5894" t="s">
        <v>36</v>
      </c>
      <c r="S5894" t="s">
        <v>37</v>
      </c>
      <c r="T5894">
        <v>11363.37</v>
      </c>
      <c r="U5894">
        <v>0</v>
      </c>
      <c r="V5894">
        <v>0</v>
      </c>
      <c r="W5894">
        <v>0</v>
      </c>
      <c r="X5894">
        <v>1201.44</v>
      </c>
      <c r="Y5894">
        <v>0</v>
      </c>
      <c r="Z5894">
        <v>0</v>
      </c>
      <c r="AA5894">
        <v>0</v>
      </c>
      <c r="AB5894">
        <f t="shared" si="276"/>
        <v>946.9475000000001</v>
      </c>
      <c r="AC5894">
        <f t="shared" si="277"/>
        <v>0</v>
      </c>
      <c r="AD5894">
        <f t="shared" si="278"/>
        <v>2083.2845000000002</v>
      </c>
    </row>
    <row r="5895" spans="1:30" x14ac:dyDescent="0.3">
      <c r="A5895">
        <v>460149</v>
      </c>
      <c r="B5895" t="s">
        <v>940</v>
      </c>
      <c r="C5895" t="s">
        <v>28</v>
      </c>
      <c r="D5895">
        <v>7001</v>
      </c>
      <c r="E5895">
        <v>8149</v>
      </c>
      <c r="F5895" t="s">
        <v>941</v>
      </c>
      <c r="G5895">
        <v>2</v>
      </c>
      <c r="H5895" t="s">
        <v>71</v>
      </c>
      <c r="I5895" t="s">
        <v>96</v>
      </c>
      <c r="J5895">
        <v>40545</v>
      </c>
      <c r="K5895" t="s">
        <v>942</v>
      </c>
      <c r="L5895">
        <v>40545</v>
      </c>
      <c r="M5895" t="s">
        <v>943</v>
      </c>
      <c r="N5895">
        <v>0</v>
      </c>
      <c r="O5895" t="s">
        <v>34</v>
      </c>
      <c r="P5895" t="s">
        <v>77</v>
      </c>
      <c r="Q5895" t="s">
        <v>37</v>
      </c>
      <c r="R5895" t="s">
        <v>36</v>
      </c>
      <c r="S5895" t="s">
        <v>36</v>
      </c>
      <c r="T5895">
        <v>13755.6</v>
      </c>
      <c r="U5895">
        <v>0</v>
      </c>
      <c r="V5895">
        <v>0</v>
      </c>
      <c r="W5895">
        <v>0</v>
      </c>
      <c r="X5895">
        <v>429.45</v>
      </c>
      <c r="Y5895">
        <v>0</v>
      </c>
      <c r="Z5895">
        <v>0</v>
      </c>
      <c r="AA5895">
        <v>0</v>
      </c>
      <c r="AB5895">
        <f t="shared" si="276"/>
        <v>1146.3</v>
      </c>
      <c r="AC5895">
        <f t="shared" si="277"/>
        <v>0</v>
      </c>
      <c r="AD5895">
        <f t="shared" si="278"/>
        <v>2521.86</v>
      </c>
    </row>
    <row r="5896" spans="1:30" x14ac:dyDescent="0.3">
      <c r="A5896">
        <v>979564</v>
      </c>
      <c r="B5896" t="s">
        <v>1759</v>
      </c>
      <c r="C5896" t="s">
        <v>28</v>
      </c>
      <c r="D5896">
        <v>7994</v>
      </c>
      <c r="E5896">
        <v>8155</v>
      </c>
      <c r="F5896" t="s">
        <v>59</v>
      </c>
      <c r="G5896">
        <v>5</v>
      </c>
      <c r="H5896" t="s">
        <v>30</v>
      </c>
      <c r="I5896" t="s">
        <v>31</v>
      </c>
      <c r="J5896">
        <v>1606</v>
      </c>
      <c r="K5896" t="s">
        <v>868</v>
      </c>
      <c r="L5896">
        <v>1606</v>
      </c>
      <c r="M5896" t="s">
        <v>868</v>
      </c>
      <c r="N5896" t="s">
        <v>341</v>
      </c>
      <c r="O5896" t="s">
        <v>34</v>
      </c>
      <c r="P5896" t="s">
        <v>325</v>
      </c>
      <c r="Q5896" t="s">
        <v>36</v>
      </c>
      <c r="R5896" t="s">
        <v>36</v>
      </c>
      <c r="S5896" t="s">
        <v>37</v>
      </c>
      <c r="T5896">
        <v>58016.78</v>
      </c>
      <c r="U5896">
        <v>0</v>
      </c>
      <c r="V5896">
        <v>58222.42</v>
      </c>
      <c r="W5896">
        <v>0</v>
      </c>
      <c r="X5896">
        <v>3070.12</v>
      </c>
      <c r="Y5896">
        <v>0</v>
      </c>
      <c r="Z5896">
        <v>3146.75</v>
      </c>
      <c r="AA5896">
        <v>0</v>
      </c>
      <c r="AB5896">
        <f t="shared" si="276"/>
        <v>4834.7316666666666</v>
      </c>
      <c r="AC5896">
        <f t="shared" si="277"/>
        <v>58222.42</v>
      </c>
      <c r="AD5896">
        <f t="shared" si="278"/>
        <v>10636.409666666666</v>
      </c>
    </row>
    <row r="5897" spans="1:30" x14ac:dyDescent="0.3">
      <c r="A5897">
        <v>64989</v>
      </c>
      <c r="B5897" t="s">
        <v>685</v>
      </c>
      <c r="C5897" t="s">
        <v>28</v>
      </c>
      <c r="D5897">
        <v>538</v>
      </c>
      <c r="E5897">
        <v>8149</v>
      </c>
      <c r="F5897" t="s">
        <v>686</v>
      </c>
      <c r="G5897">
        <v>3</v>
      </c>
      <c r="H5897" t="s">
        <v>170</v>
      </c>
      <c r="I5897" t="s">
        <v>96</v>
      </c>
      <c r="J5897">
        <v>72823</v>
      </c>
      <c r="K5897" t="s">
        <v>687</v>
      </c>
      <c r="L5897">
        <v>72823</v>
      </c>
      <c r="M5897" t="s">
        <v>687</v>
      </c>
      <c r="N5897" t="s">
        <v>688</v>
      </c>
      <c r="O5897" t="s">
        <v>67</v>
      </c>
      <c r="P5897" t="s">
        <v>4171</v>
      </c>
      <c r="Q5897" t="s">
        <v>36</v>
      </c>
      <c r="R5897" t="s">
        <v>37</v>
      </c>
      <c r="S5897" t="s">
        <v>36</v>
      </c>
      <c r="T5897">
        <v>31799.040000000001</v>
      </c>
      <c r="U5897">
        <v>0</v>
      </c>
      <c r="V5897">
        <v>0</v>
      </c>
      <c r="W5897">
        <v>0</v>
      </c>
      <c r="X5897">
        <v>1933.82</v>
      </c>
      <c r="Y5897">
        <v>0</v>
      </c>
      <c r="Z5897">
        <v>0</v>
      </c>
      <c r="AA5897">
        <v>0</v>
      </c>
      <c r="AB5897">
        <f t="shared" si="276"/>
        <v>2649.92</v>
      </c>
      <c r="AC5897">
        <f t="shared" si="277"/>
        <v>0</v>
      </c>
      <c r="AD5897">
        <f t="shared" si="278"/>
        <v>5829.8240000000005</v>
      </c>
    </row>
    <row r="5898" spans="1:30" x14ac:dyDescent="0.3">
      <c r="A5898">
        <v>53475</v>
      </c>
      <c r="B5898" t="s">
        <v>4129</v>
      </c>
      <c r="C5898" t="s">
        <v>28</v>
      </c>
      <c r="D5898">
        <v>7992</v>
      </c>
      <c r="E5898">
        <v>8149</v>
      </c>
      <c r="F5898" t="s">
        <v>765</v>
      </c>
      <c r="G5898">
        <v>4</v>
      </c>
      <c r="H5898" t="s">
        <v>40</v>
      </c>
      <c r="I5898" t="s">
        <v>766</v>
      </c>
      <c r="J5898">
        <v>755</v>
      </c>
      <c r="K5898" t="s">
        <v>323</v>
      </c>
      <c r="L5898">
        <v>755</v>
      </c>
      <c r="M5898" t="s">
        <v>323</v>
      </c>
      <c r="N5898" t="s">
        <v>324</v>
      </c>
      <c r="O5898" t="s">
        <v>67</v>
      </c>
      <c r="P5898" t="s">
        <v>789</v>
      </c>
      <c r="Q5898" t="s">
        <v>36</v>
      </c>
      <c r="R5898" t="s">
        <v>36</v>
      </c>
      <c r="S5898" t="s">
        <v>36</v>
      </c>
      <c r="T5898">
        <v>101647.36</v>
      </c>
      <c r="U5898">
        <v>0</v>
      </c>
      <c r="V5898">
        <v>0</v>
      </c>
      <c r="W5898">
        <v>0</v>
      </c>
      <c r="X5898">
        <v>6094.77</v>
      </c>
      <c r="Y5898">
        <v>0</v>
      </c>
      <c r="Z5898">
        <v>0</v>
      </c>
      <c r="AA5898">
        <v>0</v>
      </c>
      <c r="AB5898">
        <f t="shared" si="276"/>
        <v>8470.6133333333328</v>
      </c>
      <c r="AC5898">
        <f t="shared" si="277"/>
        <v>0</v>
      </c>
      <c r="AD5898">
        <f t="shared" si="278"/>
        <v>18635.349333333335</v>
      </c>
    </row>
    <row r="5899" spans="1:30" x14ac:dyDescent="0.3">
      <c r="A5899">
        <v>747798</v>
      </c>
      <c r="B5899" t="s">
        <v>959</v>
      </c>
      <c r="C5899" t="s">
        <v>28</v>
      </c>
      <c r="D5899">
        <v>7992</v>
      </c>
      <c r="E5899">
        <v>8145</v>
      </c>
      <c r="F5899" t="s">
        <v>162</v>
      </c>
      <c r="G5899">
        <v>5</v>
      </c>
      <c r="H5899" t="s">
        <v>30</v>
      </c>
      <c r="I5899" t="s">
        <v>31</v>
      </c>
      <c r="J5899">
        <v>362</v>
      </c>
      <c r="K5899" t="s">
        <v>960</v>
      </c>
      <c r="L5899">
        <v>362</v>
      </c>
      <c r="M5899" t="s">
        <v>960</v>
      </c>
      <c r="N5899" t="s">
        <v>961</v>
      </c>
      <c r="O5899" t="s">
        <v>67</v>
      </c>
      <c r="P5899" t="s">
        <v>657</v>
      </c>
      <c r="Q5899" t="s">
        <v>36</v>
      </c>
      <c r="R5899" t="s">
        <v>36</v>
      </c>
      <c r="S5899" t="s">
        <v>37</v>
      </c>
      <c r="T5899">
        <v>10260.629999999999</v>
      </c>
      <c r="U5899">
        <v>0</v>
      </c>
      <c r="V5899">
        <v>0</v>
      </c>
      <c r="W5899">
        <v>0</v>
      </c>
      <c r="X5899">
        <v>772.22</v>
      </c>
      <c r="Y5899">
        <v>0</v>
      </c>
      <c r="Z5899">
        <v>0</v>
      </c>
      <c r="AA5899">
        <v>0</v>
      </c>
      <c r="AB5899">
        <f t="shared" si="276"/>
        <v>855.0524999999999</v>
      </c>
      <c r="AC5899">
        <f t="shared" si="277"/>
        <v>0</v>
      </c>
      <c r="AD5899">
        <f t="shared" si="278"/>
        <v>1881.1154999999999</v>
      </c>
    </row>
    <row r="5900" spans="1:30" x14ac:dyDescent="0.3">
      <c r="A5900">
        <v>947815</v>
      </c>
      <c r="B5900" t="s">
        <v>1514</v>
      </c>
      <c r="C5900" t="s">
        <v>28</v>
      </c>
      <c r="D5900">
        <v>7994</v>
      </c>
      <c r="E5900">
        <v>8120</v>
      </c>
      <c r="G5900">
        <v>5</v>
      </c>
      <c r="H5900" t="s">
        <v>30</v>
      </c>
      <c r="I5900" t="s">
        <v>31</v>
      </c>
      <c r="J5900">
        <v>2501</v>
      </c>
      <c r="K5900" t="s">
        <v>123</v>
      </c>
      <c r="L5900">
        <v>2501</v>
      </c>
      <c r="M5900" t="s">
        <v>123</v>
      </c>
      <c r="N5900" t="s">
        <v>124</v>
      </c>
      <c r="O5900" t="s">
        <v>34</v>
      </c>
      <c r="P5900" t="s">
        <v>657</v>
      </c>
      <c r="Q5900" t="s">
        <v>36</v>
      </c>
      <c r="R5900" t="s">
        <v>36</v>
      </c>
      <c r="S5900" t="s">
        <v>37</v>
      </c>
      <c r="T5900">
        <v>10248.66</v>
      </c>
      <c r="U5900">
        <v>0</v>
      </c>
      <c r="V5900">
        <v>0</v>
      </c>
      <c r="W5900">
        <v>0</v>
      </c>
      <c r="X5900">
        <v>781.22</v>
      </c>
      <c r="Y5900">
        <v>0</v>
      </c>
      <c r="Z5900">
        <v>0</v>
      </c>
      <c r="AA5900">
        <v>0</v>
      </c>
      <c r="AB5900">
        <f t="shared" si="276"/>
        <v>854.05499999999995</v>
      </c>
      <c r="AC5900">
        <f t="shared" si="277"/>
        <v>0</v>
      </c>
      <c r="AD5900">
        <f t="shared" si="278"/>
        <v>1878.921</v>
      </c>
    </row>
    <row r="5901" spans="1:30" x14ac:dyDescent="0.3">
      <c r="A5901">
        <v>638527</v>
      </c>
      <c r="B5901" t="s">
        <v>752</v>
      </c>
      <c r="C5901" t="s">
        <v>28</v>
      </c>
      <c r="D5901">
        <v>7003</v>
      </c>
      <c r="E5901">
        <v>8148</v>
      </c>
      <c r="F5901" t="s">
        <v>753</v>
      </c>
      <c r="G5901">
        <v>4</v>
      </c>
      <c r="H5901" t="s">
        <v>40</v>
      </c>
      <c r="I5901" t="s">
        <v>31</v>
      </c>
      <c r="J5901">
        <v>40461</v>
      </c>
      <c r="K5901" t="s">
        <v>41</v>
      </c>
      <c r="L5901">
        <v>40461</v>
      </c>
      <c r="M5901" t="s">
        <v>41</v>
      </c>
      <c r="N5901" t="s">
        <v>318</v>
      </c>
      <c r="O5901" t="s">
        <v>43</v>
      </c>
      <c r="P5901" t="s">
        <v>115</v>
      </c>
      <c r="Q5901" t="s">
        <v>36</v>
      </c>
      <c r="R5901" t="s">
        <v>36</v>
      </c>
      <c r="S5901" t="s">
        <v>36</v>
      </c>
      <c r="T5901">
        <v>87288.95</v>
      </c>
      <c r="U5901">
        <v>18394.68</v>
      </c>
      <c r="V5901">
        <v>0</v>
      </c>
      <c r="W5901">
        <v>0</v>
      </c>
      <c r="X5901">
        <v>3572.95</v>
      </c>
      <c r="Y5901">
        <v>754.03</v>
      </c>
      <c r="Z5901">
        <v>0</v>
      </c>
      <c r="AA5901">
        <v>0</v>
      </c>
      <c r="AB5901">
        <f t="shared" si="276"/>
        <v>7274.0791666666664</v>
      </c>
      <c r="AC5901">
        <f t="shared" si="277"/>
        <v>0</v>
      </c>
      <c r="AD5901">
        <f t="shared" si="278"/>
        <v>16002.974166666667</v>
      </c>
    </row>
    <row r="5902" spans="1:30" x14ac:dyDescent="0.3">
      <c r="A5902">
        <v>25946</v>
      </c>
      <c r="B5902" t="s">
        <v>3257</v>
      </c>
      <c r="C5902" t="s">
        <v>28</v>
      </c>
      <c r="D5902">
        <v>7994</v>
      </c>
      <c r="E5902">
        <v>8149</v>
      </c>
      <c r="F5902" t="s">
        <v>3258</v>
      </c>
      <c r="G5902">
        <v>4</v>
      </c>
      <c r="H5902" t="s">
        <v>40</v>
      </c>
      <c r="I5902" t="s">
        <v>31</v>
      </c>
      <c r="J5902">
        <v>70000</v>
      </c>
      <c r="K5902" t="s">
        <v>145</v>
      </c>
      <c r="L5902">
        <v>70000</v>
      </c>
      <c r="M5902" t="s">
        <v>145</v>
      </c>
      <c r="N5902" t="s">
        <v>2124</v>
      </c>
      <c r="O5902" t="s">
        <v>43</v>
      </c>
      <c r="P5902" t="s">
        <v>225</v>
      </c>
      <c r="Q5902" t="s">
        <v>36</v>
      </c>
      <c r="R5902" t="s">
        <v>36</v>
      </c>
      <c r="S5902" t="s">
        <v>36</v>
      </c>
      <c r="T5902">
        <v>12566.26</v>
      </c>
      <c r="U5902">
        <v>4932.96</v>
      </c>
      <c r="V5902">
        <v>0</v>
      </c>
      <c r="W5902">
        <v>0</v>
      </c>
      <c r="X5902">
        <v>859.3</v>
      </c>
      <c r="Y5902">
        <v>362.77</v>
      </c>
      <c r="Z5902">
        <v>0</v>
      </c>
      <c r="AA5902">
        <v>0</v>
      </c>
      <c r="AB5902">
        <f t="shared" si="276"/>
        <v>1047.1883333333333</v>
      </c>
      <c r="AC5902">
        <f t="shared" si="277"/>
        <v>0</v>
      </c>
      <c r="AD5902">
        <f t="shared" si="278"/>
        <v>2303.8143333333333</v>
      </c>
    </row>
    <row r="5903" spans="1:30" x14ac:dyDescent="0.3">
      <c r="A5903">
        <v>755498</v>
      </c>
      <c r="B5903" t="s">
        <v>1764</v>
      </c>
      <c r="C5903" t="s">
        <v>28</v>
      </c>
      <c r="D5903">
        <v>7992</v>
      </c>
      <c r="E5903">
        <v>8149</v>
      </c>
      <c r="F5903" t="s">
        <v>95</v>
      </c>
      <c r="G5903">
        <v>5</v>
      </c>
      <c r="H5903" t="s">
        <v>30</v>
      </c>
      <c r="I5903" t="s">
        <v>31</v>
      </c>
      <c r="J5903">
        <v>1645</v>
      </c>
      <c r="K5903" t="s">
        <v>254</v>
      </c>
      <c r="L5903">
        <v>1645</v>
      </c>
      <c r="M5903" t="s">
        <v>254</v>
      </c>
      <c r="N5903" t="s">
        <v>255</v>
      </c>
      <c r="O5903" t="s">
        <v>67</v>
      </c>
      <c r="P5903" t="s">
        <v>295</v>
      </c>
      <c r="Q5903" t="s">
        <v>36</v>
      </c>
      <c r="R5903" t="s">
        <v>36</v>
      </c>
      <c r="S5903" t="s">
        <v>37</v>
      </c>
      <c r="T5903">
        <v>3416.21</v>
      </c>
      <c r="U5903">
        <v>0</v>
      </c>
      <c r="V5903">
        <v>0</v>
      </c>
      <c r="W5903">
        <v>0</v>
      </c>
      <c r="X5903">
        <v>513.99</v>
      </c>
      <c r="Y5903">
        <v>0</v>
      </c>
      <c r="Z5903">
        <v>0</v>
      </c>
      <c r="AA5903">
        <v>0</v>
      </c>
      <c r="AB5903">
        <f t="shared" si="276"/>
        <v>284.68416666666667</v>
      </c>
      <c r="AC5903">
        <f t="shared" si="277"/>
        <v>0</v>
      </c>
      <c r="AD5903">
        <f t="shared" si="278"/>
        <v>626.30516666666676</v>
      </c>
    </row>
    <row r="5904" spans="1:30" x14ac:dyDescent="0.3">
      <c r="A5904">
        <v>529174</v>
      </c>
      <c r="B5904" t="s">
        <v>359</v>
      </c>
      <c r="C5904" t="s">
        <v>28</v>
      </c>
      <c r="D5904">
        <v>7994</v>
      </c>
      <c r="E5904">
        <v>8162</v>
      </c>
      <c r="F5904" t="s">
        <v>360</v>
      </c>
      <c r="G5904">
        <v>5</v>
      </c>
      <c r="H5904" t="s">
        <v>30</v>
      </c>
      <c r="I5904" t="s">
        <v>31</v>
      </c>
      <c r="J5904">
        <v>372</v>
      </c>
      <c r="K5904" t="s">
        <v>361</v>
      </c>
      <c r="L5904">
        <v>372</v>
      </c>
      <c r="M5904" t="s">
        <v>361</v>
      </c>
      <c r="N5904" t="s">
        <v>362</v>
      </c>
      <c r="O5904" t="s">
        <v>34</v>
      </c>
      <c r="P5904" t="s">
        <v>881</v>
      </c>
      <c r="Q5904" t="s">
        <v>36</v>
      </c>
      <c r="R5904" t="s">
        <v>36</v>
      </c>
      <c r="S5904" t="s">
        <v>37</v>
      </c>
      <c r="T5904">
        <v>966.62</v>
      </c>
      <c r="U5904">
        <v>966.62</v>
      </c>
      <c r="V5904">
        <v>0</v>
      </c>
      <c r="W5904">
        <v>0</v>
      </c>
      <c r="X5904">
        <v>183.42</v>
      </c>
      <c r="Y5904">
        <v>183.42</v>
      </c>
      <c r="Z5904">
        <v>0</v>
      </c>
      <c r="AA5904">
        <v>0</v>
      </c>
      <c r="AB5904">
        <f t="shared" si="276"/>
        <v>80.551666666666662</v>
      </c>
      <c r="AC5904">
        <f t="shared" si="277"/>
        <v>0</v>
      </c>
      <c r="AD5904">
        <f t="shared" si="278"/>
        <v>177.21366666666668</v>
      </c>
    </row>
    <row r="5905" spans="1:30" x14ac:dyDescent="0.3">
      <c r="A5905">
        <v>39903</v>
      </c>
      <c r="B5905" t="s">
        <v>4172</v>
      </c>
      <c r="C5905" t="s">
        <v>28</v>
      </c>
      <c r="D5905">
        <v>7992</v>
      </c>
      <c r="E5905">
        <v>8155</v>
      </c>
      <c r="F5905" t="s">
        <v>59</v>
      </c>
      <c r="G5905">
        <v>5</v>
      </c>
      <c r="H5905" t="s">
        <v>30</v>
      </c>
      <c r="I5905" t="s">
        <v>31</v>
      </c>
      <c r="J5905">
        <v>348</v>
      </c>
      <c r="K5905" t="s">
        <v>80</v>
      </c>
      <c r="L5905">
        <v>348</v>
      </c>
      <c r="M5905" t="s">
        <v>80</v>
      </c>
      <c r="N5905" t="s">
        <v>2147</v>
      </c>
      <c r="O5905" t="s">
        <v>67</v>
      </c>
      <c r="P5905" t="s">
        <v>82</v>
      </c>
      <c r="Q5905" t="s">
        <v>36</v>
      </c>
      <c r="R5905" t="s">
        <v>36</v>
      </c>
      <c r="S5905" t="s">
        <v>37</v>
      </c>
      <c r="T5905">
        <v>5954.14</v>
      </c>
      <c r="U5905">
        <v>0</v>
      </c>
      <c r="V5905">
        <v>0</v>
      </c>
      <c r="W5905">
        <v>0</v>
      </c>
      <c r="X5905">
        <v>465.57</v>
      </c>
      <c r="Y5905">
        <v>0</v>
      </c>
      <c r="Z5905">
        <v>0</v>
      </c>
      <c r="AA5905">
        <v>0</v>
      </c>
      <c r="AB5905">
        <f t="shared" si="276"/>
        <v>496.17833333333334</v>
      </c>
      <c r="AC5905">
        <f t="shared" si="277"/>
        <v>0</v>
      </c>
      <c r="AD5905">
        <f t="shared" si="278"/>
        <v>1091.5923333333335</v>
      </c>
    </row>
    <row r="5906" spans="1:30" x14ac:dyDescent="0.3">
      <c r="A5906">
        <v>813494</v>
      </c>
      <c r="B5906" t="s">
        <v>3610</v>
      </c>
      <c r="C5906" t="s">
        <v>28</v>
      </c>
      <c r="D5906">
        <v>7994</v>
      </c>
      <c r="E5906">
        <v>8163</v>
      </c>
      <c r="F5906" t="s">
        <v>50</v>
      </c>
      <c r="G5906">
        <v>5</v>
      </c>
      <c r="H5906" t="s">
        <v>30</v>
      </c>
      <c r="I5906" t="s">
        <v>31</v>
      </c>
      <c r="J5906">
        <v>2123</v>
      </c>
      <c r="K5906" t="s">
        <v>2095</v>
      </c>
      <c r="L5906">
        <v>2123</v>
      </c>
      <c r="M5906" t="s">
        <v>2095</v>
      </c>
      <c r="N5906" t="s">
        <v>2096</v>
      </c>
      <c r="O5906" t="s">
        <v>34</v>
      </c>
      <c r="P5906" t="s">
        <v>53</v>
      </c>
      <c r="Q5906" t="s">
        <v>36</v>
      </c>
      <c r="R5906" t="s">
        <v>36</v>
      </c>
      <c r="S5906" t="s">
        <v>37</v>
      </c>
      <c r="T5906">
        <v>2416.4</v>
      </c>
      <c r="U5906">
        <v>2416.4</v>
      </c>
      <c r="V5906">
        <v>0</v>
      </c>
      <c r="W5906">
        <v>0</v>
      </c>
      <c r="X5906">
        <v>219.42</v>
      </c>
      <c r="Y5906">
        <v>219.42</v>
      </c>
      <c r="Z5906">
        <v>0</v>
      </c>
      <c r="AA5906">
        <v>0</v>
      </c>
      <c r="AB5906">
        <f t="shared" si="276"/>
        <v>201.36666666666667</v>
      </c>
      <c r="AC5906">
        <f t="shared" si="277"/>
        <v>0</v>
      </c>
      <c r="AD5906">
        <f t="shared" si="278"/>
        <v>443.00666666666672</v>
      </c>
    </row>
    <row r="5907" spans="1:30" x14ac:dyDescent="0.3">
      <c r="A5907">
        <v>974064</v>
      </c>
      <c r="B5907" t="s">
        <v>2099</v>
      </c>
      <c r="C5907" t="s">
        <v>28</v>
      </c>
      <c r="D5907">
        <v>7994</v>
      </c>
      <c r="E5907">
        <v>8155</v>
      </c>
      <c r="F5907" t="s">
        <v>59</v>
      </c>
      <c r="G5907">
        <v>5</v>
      </c>
      <c r="H5907" t="s">
        <v>30</v>
      </c>
      <c r="I5907" t="s">
        <v>31</v>
      </c>
      <c r="J5907">
        <v>1748</v>
      </c>
      <c r="K5907" t="s">
        <v>430</v>
      </c>
      <c r="L5907">
        <v>1748</v>
      </c>
      <c r="M5907" t="s">
        <v>430</v>
      </c>
      <c r="N5907" t="s">
        <v>431</v>
      </c>
      <c r="O5907" t="s">
        <v>34</v>
      </c>
      <c r="P5907" t="s">
        <v>62</v>
      </c>
      <c r="Q5907" t="s">
        <v>36</v>
      </c>
      <c r="R5907" t="s">
        <v>36</v>
      </c>
      <c r="S5907" t="s">
        <v>37</v>
      </c>
      <c r="T5907">
        <v>25666.62</v>
      </c>
      <c r="U5907">
        <v>0</v>
      </c>
      <c r="V5907">
        <v>0</v>
      </c>
      <c r="W5907">
        <v>0</v>
      </c>
      <c r="X5907">
        <v>1757.57</v>
      </c>
      <c r="Y5907">
        <v>0</v>
      </c>
      <c r="Z5907">
        <v>0</v>
      </c>
      <c r="AA5907">
        <v>0</v>
      </c>
      <c r="AB5907">
        <f t="shared" si="276"/>
        <v>2138.8849999999998</v>
      </c>
      <c r="AC5907">
        <f t="shared" si="277"/>
        <v>0</v>
      </c>
      <c r="AD5907">
        <f t="shared" si="278"/>
        <v>4705.5469999999996</v>
      </c>
    </row>
    <row r="5908" spans="1:30" x14ac:dyDescent="0.3">
      <c r="A5908">
        <v>751893</v>
      </c>
      <c r="B5908" t="s">
        <v>3453</v>
      </c>
      <c r="C5908" t="s">
        <v>28</v>
      </c>
      <c r="D5908">
        <v>7989</v>
      </c>
      <c r="E5908">
        <v>8149</v>
      </c>
      <c r="F5908" t="s">
        <v>3454</v>
      </c>
      <c r="G5908">
        <v>2</v>
      </c>
      <c r="H5908" t="s">
        <v>71</v>
      </c>
      <c r="I5908" t="s">
        <v>75</v>
      </c>
      <c r="J5908">
        <v>35000</v>
      </c>
      <c r="K5908" t="s">
        <v>76</v>
      </c>
      <c r="L5908">
        <v>35000</v>
      </c>
      <c r="M5908" t="s">
        <v>76</v>
      </c>
      <c r="N5908">
        <v>0</v>
      </c>
      <c r="O5908" t="s">
        <v>43</v>
      </c>
      <c r="P5908" t="s">
        <v>684</v>
      </c>
      <c r="Q5908" t="s">
        <v>36</v>
      </c>
      <c r="R5908" t="s">
        <v>36</v>
      </c>
      <c r="S5908" t="s">
        <v>36</v>
      </c>
      <c r="T5908">
        <v>99660</v>
      </c>
      <c r="U5908">
        <v>0</v>
      </c>
      <c r="V5908">
        <v>0</v>
      </c>
      <c r="W5908">
        <v>0</v>
      </c>
      <c r="X5908">
        <v>4505.3900000000003</v>
      </c>
      <c r="Y5908">
        <v>0</v>
      </c>
      <c r="Z5908">
        <v>0</v>
      </c>
      <c r="AA5908">
        <v>0</v>
      </c>
      <c r="AB5908">
        <f t="shared" si="276"/>
        <v>8305</v>
      </c>
      <c r="AC5908">
        <f t="shared" si="277"/>
        <v>0</v>
      </c>
      <c r="AD5908">
        <f t="shared" si="278"/>
        <v>18271</v>
      </c>
    </row>
    <row r="5909" spans="1:30" x14ac:dyDescent="0.3">
      <c r="A5909">
        <v>715882</v>
      </c>
      <c r="B5909" t="s">
        <v>911</v>
      </c>
      <c r="C5909" t="s">
        <v>28</v>
      </c>
      <c r="D5909">
        <v>7992</v>
      </c>
      <c r="E5909">
        <v>8149</v>
      </c>
      <c r="F5909" t="s">
        <v>912</v>
      </c>
      <c r="G5909">
        <v>3</v>
      </c>
      <c r="H5909" t="s">
        <v>170</v>
      </c>
      <c r="I5909" t="s">
        <v>96</v>
      </c>
      <c r="J5909">
        <v>40550</v>
      </c>
      <c r="K5909" t="s">
        <v>181</v>
      </c>
      <c r="L5909">
        <v>40550</v>
      </c>
      <c r="M5909" t="s">
        <v>181</v>
      </c>
      <c r="N5909" t="s">
        <v>182</v>
      </c>
      <c r="O5909" t="s">
        <v>34</v>
      </c>
      <c r="P5909" t="s">
        <v>2385</v>
      </c>
      <c r="Q5909" t="s">
        <v>36</v>
      </c>
      <c r="R5909" t="s">
        <v>36</v>
      </c>
      <c r="S5909" t="s">
        <v>36</v>
      </c>
      <c r="T5909">
        <v>0</v>
      </c>
      <c r="U5909">
        <v>0</v>
      </c>
      <c r="V5909">
        <v>56270.16</v>
      </c>
      <c r="W5909">
        <v>0</v>
      </c>
      <c r="X5909">
        <v>0</v>
      </c>
      <c r="Y5909">
        <v>0</v>
      </c>
      <c r="Z5909">
        <v>886.38</v>
      </c>
      <c r="AA5909">
        <v>0</v>
      </c>
      <c r="AB5909">
        <f t="shared" si="276"/>
        <v>0</v>
      </c>
      <c r="AC5909">
        <f t="shared" si="277"/>
        <v>56270.16</v>
      </c>
      <c r="AD5909">
        <f t="shared" si="278"/>
        <v>0</v>
      </c>
    </row>
    <row r="5910" spans="1:30" x14ac:dyDescent="0.3">
      <c r="A5910">
        <v>237090</v>
      </c>
      <c r="B5910" t="s">
        <v>4173</v>
      </c>
      <c r="C5910" t="s">
        <v>28</v>
      </c>
      <c r="D5910">
        <v>7992</v>
      </c>
      <c r="E5910">
        <v>8170</v>
      </c>
      <c r="F5910" t="s">
        <v>331</v>
      </c>
      <c r="G5910">
        <v>5</v>
      </c>
      <c r="H5910" t="s">
        <v>30</v>
      </c>
      <c r="I5910" t="s">
        <v>31</v>
      </c>
      <c r="J5910">
        <v>448</v>
      </c>
      <c r="K5910" t="s">
        <v>228</v>
      </c>
      <c r="L5910">
        <v>448</v>
      </c>
      <c r="M5910" t="s">
        <v>228</v>
      </c>
      <c r="N5910" t="s">
        <v>229</v>
      </c>
      <c r="O5910" t="s">
        <v>67</v>
      </c>
      <c r="P5910" t="s">
        <v>35</v>
      </c>
      <c r="Q5910" t="s">
        <v>36</v>
      </c>
      <c r="R5910" t="s">
        <v>36</v>
      </c>
      <c r="S5910" t="s">
        <v>37</v>
      </c>
      <c r="T5910">
        <v>1800.06</v>
      </c>
      <c r="U5910">
        <v>0</v>
      </c>
      <c r="V5910">
        <v>0</v>
      </c>
      <c r="W5910">
        <v>0</v>
      </c>
      <c r="X5910">
        <v>249.12</v>
      </c>
      <c r="Y5910">
        <v>0</v>
      </c>
      <c r="Z5910">
        <v>0</v>
      </c>
      <c r="AA5910">
        <v>0</v>
      </c>
      <c r="AB5910">
        <f t="shared" si="276"/>
        <v>150.005</v>
      </c>
      <c r="AC5910">
        <f t="shared" si="277"/>
        <v>0</v>
      </c>
      <c r="AD5910">
        <f t="shared" si="278"/>
        <v>330.01100000000002</v>
      </c>
    </row>
    <row r="5911" spans="1:30" x14ac:dyDescent="0.3">
      <c r="A5911">
        <v>821087</v>
      </c>
      <c r="B5911" t="s">
        <v>183</v>
      </c>
      <c r="C5911" t="s">
        <v>28</v>
      </c>
      <c r="D5911">
        <v>7992</v>
      </c>
      <c r="E5911">
        <v>8144</v>
      </c>
      <c r="F5911" t="s">
        <v>117</v>
      </c>
      <c r="G5911">
        <v>5</v>
      </c>
      <c r="H5911" t="s">
        <v>30</v>
      </c>
      <c r="I5911" t="s">
        <v>31</v>
      </c>
      <c r="J5911">
        <v>815</v>
      </c>
      <c r="K5911" t="s">
        <v>163</v>
      </c>
      <c r="L5911">
        <v>815</v>
      </c>
      <c r="M5911" t="s">
        <v>163</v>
      </c>
      <c r="N5911" t="s">
        <v>179</v>
      </c>
      <c r="O5911" t="s">
        <v>67</v>
      </c>
      <c r="P5911" t="s">
        <v>408</v>
      </c>
      <c r="Q5911" t="s">
        <v>36</v>
      </c>
      <c r="R5911" t="s">
        <v>36</v>
      </c>
      <c r="S5911" t="s">
        <v>37</v>
      </c>
      <c r="T5911">
        <v>7365.84</v>
      </c>
      <c r="U5911">
        <v>0</v>
      </c>
      <c r="V5911">
        <v>0</v>
      </c>
      <c r="W5911">
        <v>0</v>
      </c>
      <c r="X5911">
        <v>731.56</v>
      </c>
      <c r="Y5911">
        <v>0</v>
      </c>
      <c r="Z5911">
        <v>0</v>
      </c>
      <c r="AA5911">
        <v>0</v>
      </c>
      <c r="AB5911">
        <f t="shared" si="276"/>
        <v>613.82000000000005</v>
      </c>
      <c r="AC5911">
        <f t="shared" si="277"/>
        <v>0</v>
      </c>
      <c r="AD5911">
        <f t="shared" si="278"/>
        <v>1350.4040000000002</v>
      </c>
    </row>
    <row r="5912" spans="1:30" x14ac:dyDescent="0.3">
      <c r="A5912">
        <v>767235</v>
      </c>
      <c r="B5912" t="s">
        <v>2047</v>
      </c>
      <c r="C5912" t="s">
        <v>28</v>
      </c>
      <c r="D5912">
        <v>7001</v>
      </c>
      <c r="E5912">
        <v>8149</v>
      </c>
      <c r="F5912" t="s">
        <v>2048</v>
      </c>
      <c r="G5912">
        <v>3</v>
      </c>
      <c r="H5912" t="s">
        <v>170</v>
      </c>
      <c r="I5912" t="s">
        <v>96</v>
      </c>
      <c r="J5912">
        <v>72137</v>
      </c>
      <c r="K5912" t="s">
        <v>1055</v>
      </c>
      <c r="L5912">
        <v>72137</v>
      </c>
      <c r="M5912" t="s">
        <v>1055</v>
      </c>
      <c r="N5912" t="s">
        <v>1056</v>
      </c>
      <c r="O5912" t="s">
        <v>67</v>
      </c>
      <c r="P5912" t="s">
        <v>77</v>
      </c>
      <c r="Q5912" t="s">
        <v>37</v>
      </c>
      <c r="R5912" t="s">
        <v>36</v>
      </c>
      <c r="S5912" t="s">
        <v>36</v>
      </c>
      <c r="T5912">
        <v>5502.24</v>
      </c>
      <c r="U5912">
        <v>0</v>
      </c>
      <c r="V5912">
        <v>0</v>
      </c>
      <c r="W5912">
        <v>0</v>
      </c>
      <c r="X5912">
        <v>163</v>
      </c>
      <c r="Y5912">
        <v>0</v>
      </c>
      <c r="Z5912">
        <v>0</v>
      </c>
      <c r="AA5912">
        <v>0</v>
      </c>
      <c r="AB5912">
        <f t="shared" si="276"/>
        <v>458.52</v>
      </c>
      <c r="AC5912">
        <f t="shared" si="277"/>
        <v>0</v>
      </c>
      <c r="AD5912">
        <f t="shared" si="278"/>
        <v>1008.744</v>
      </c>
    </row>
    <row r="5913" spans="1:30" x14ac:dyDescent="0.3">
      <c r="A5913">
        <v>54012</v>
      </c>
      <c r="B5913" t="s">
        <v>2814</v>
      </c>
      <c r="C5913" t="s">
        <v>28</v>
      </c>
      <c r="D5913">
        <v>7994</v>
      </c>
      <c r="E5913">
        <v>8149</v>
      </c>
      <c r="F5913" t="s">
        <v>531</v>
      </c>
      <c r="G5913">
        <v>2</v>
      </c>
      <c r="H5913" t="s">
        <v>71</v>
      </c>
      <c r="I5913" t="s">
        <v>96</v>
      </c>
      <c r="J5913">
        <v>73322</v>
      </c>
      <c r="K5913" t="s">
        <v>364</v>
      </c>
      <c r="L5913">
        <v>73322</v>
      </c>
      <c r="M5913" t="s">
        <v>364</v>
      </c>
      <c r="N5913">
        <v>0</v>
      </c>
      <c r="O5913" t="s">
        <v>34</v>
      </c>
      <c r="P5913" t="s">
        <v>368</v>
      </c>
      <c r="Q5913" t="s">
        <v>37</v>
      </c>
      <c r="R5913" t="s">
        <v>36</v>
      </c>
      <c r="S5913" t="s">
        <v>36</v>
      </c>
      <c r="T5913">
        <v>0</v>
      </c>
      <c r="U5913">
        <v>0</v>
      </c>
      <c r="V5913">
        <v>0</v>
      </c>
      <c r="W5913">
        <v>0</v>
      </c>
      <c r="X5913">
        <v>3159.44</v>
      </c>
      <c r="Y5913">
        <v>0</v>
      </c>
      <c r="Z5913">
        <v>0</v>
      </c>
      <c r="AA5913">
        <v>0</v>
      </c>
      <c r="AB5913">
        <f t="shared" si="276"/>
        <v>0</v>
      </c>
      <c r="AC5913">
        <f t="shared" si="277"/>
        <v>0</v>
      </c>
      <c r="AD5913">
        <f t="shared" si="278"/>
        <v>0</v>
      </c>
    </row>
    <row r="5914" spans="1:30" x14ac:dyDescent="0.3">
      <c r="A5914">
        <v>391970</v>
      </c>
      <c r="B5914" t="s">
        <v>3124</v>
      </c>
      <c r="C5914" t="s">
        <v>28</v>
      </c>
      <c r="D5914">
        <v>846</v>
      </c>
      <c r="E5914">
        <v>8149</v>
      </c>
      <c r="F5914" t="s">
        <v>1041</v>
      </c>
      <c r="G5914">
        <v>2</v>
      </c>
      <c r="H5914" t="s">
        <v>71</v>
      </c>
      <c r="I5914" t="s">
        <v>96</v>
      </c>
      <c r="J5914">
        <v>40848</v>
      </c>
      <c r="K5914" t="s">
        <v>120</v>
      </c>
      <c r="L5914">
        <v>40848</v>
      </c>
      <c r="M5914" t="s">
        <v>120</v>
      </c>
      <c r="N5914">
        <v>0</v>
      </c>
      <c r="O5914" t="s">
        <v>34</v>
      </c>
      <c r="P5914" t="s">
        <v>160</v>
      </c>
      <c r="Q5914" t="s">
        <v>36</v>
      </c>
      <c r="R5914" t="s">
        <v>36</v>
      </c>
      <c r="S5914" t="s">
        <v>36</v>
      </c>
      <c r="T5914">
        <v>104.15</v>
      </c>
      <c r="U5914">
        <v>0</v>
      </c>
      <c r="V5914">
        <v>0</v>
      </c>
      <c r="W5914">
        <v>0</v>
      </c>
      <c r="X5914">
        <v>208.03</v>
      </c>
      <c r="Y5914">
        <v>0</v>
      </c>
      <c r="Z5914">
        <v>0</v>
      </c>
      <c r="AA5914">
        <v>0</v>
      </c>
      <c r="AB5914">
        <f t="shared" si="276"/>
        <v>8.6791666666666671</v>
      </c>
      <c r="AC5914">
        <f t="shared" si="277"/>
        <v>0</v>
      </c>
      <c r="AD5914">
        <f t="shared" si="278"/>
        <v>19.09416666666667</v>
      </c>
    </row>
    <row r="5915" spans="1:30" x14ac:dyDescent="0.3">
      <c r="A5915">
        <v>813381</v>
      </c>
      <c r="B5915" t="s">
        <v>4174</v>
      </c>
      <c r="C5915" t="s">
        <v>28</v>
      </c>
      <c r="D5915">
        <v>7992</v>
      </c>
      <c r="E5915">
        <v>8113</v>
      </c>
      <c r="F5915" t="s">
        <v>2770</v>
      </c>
      <c r="G5915">
        <v>5</v>
      </c>
      <c r="H5915" t="s">
        <v>30</v>
      </c>
      <c r="I5915" t="s">
        <v>31</v>
      </c>
      <c r="J5915">
        <v>2133</v>
      </c>
      <c r="K5915" t="s">
        <v>132</v>
      </c>
      <c r="L5915">
        <v>2133</v>
      </c>
      <c r="M5915" t="s">
        <v>132</v>
      </c>
      <c r="N5915" t="s">
        <v>133</v>
      </c>
      <c r="O5915" t="s">
        <v>67</v>
      </c>
      <c r="P5915" t="s">
        <v>87</v>
      </c>
      <c r="Q5915" t="s">
        <v>36</v>
      </c>
      <c r="R5915" t="s">
        <v>36</v>
      </c>
      <c r="S5915" t="s">
        <v>37</v>
      </c>
      <c r="T5915">
        <v>124.13</v>
      </c>
      <c r="U5915">
        <v>0</v>
      </c>
      <c r="V5915">
        <v>0</v>
      </c>
      <c r="W5915">
        <v>0</v>
      </c>
      <c r="X5915">
        <v>19.91</v>
      </c>
      <c r="Y5915">
        <v>0</v>
      </c>
      <c r="Z5915">
        <v>0</v>
      </c>
      <c r="AA5915">
        <v>0</v>
      </c>
      <c r="AB5915">
        <f t="shared" si="276"/>
        <v>10.344166666666666</v>
      </c>
      <c r="AC5915">
        <f t="shared" si="277"/>
        <v>0</v>
      </c>
      <c r="AD5915">
        <f t="shared" si="278"/>
        <v>22.757166666666667</v>
      </c>
    </row>
    <row r="5916" spans="1:30" x14ac:dyDescent="0.3">
      <c r="A5916">
        <v>909484</v>
      </c>
      <c r="B5916" t="s">
        <v>2120</v>
      </c>
      <c r="C5916" t="s">
        <v>28</v>
      </c>
      <c r="D5916">
        <v>7992</v>
      </c>
      <c r="E5916">
        <v>8144</v>
      </c>
      <c r="F5916" t="s">
        <v>117</v>
      </c>
      <c r="G5916">
        <v>5</v>
      </c>
      <c r="H5916" t="s">
        <v>30</v>
      </c>
      <c r="I5916" t="s">
        <v>31</v>
      </c>
      <c r="J5916">
        <v>2608</v>
      </c>
      <c r="K5916" t="s">
        <v>1468</v>
      </c>
      <c r="L5916">
        <v>2608</v>
      </c>
      <c r="M5916" t="s">
        <v>1468</v>
      </c>
      <c r="N5916" t="s">
        <v>1469</v>
      </c>
      <c r="O5916" t="s">
        <v>67</v>
      </c>
      <c r="P5916" t="s">
        <v>115</v>
      </c>
      <c r="Q5916" t="s">
        <v>36</v>
      </c>
      <c r="R5916" t="s">
        <v>36</v>
      </c>
      <c r="S5916" t="s">
        <v>37</v>
      </c>
      <c r="T5916">
        <v>4863.74</v>
      </c>
      <c r="U5916">
        <v>0</v>
      </c>
      <c r="V5916">
        <v>0</v>
      </c>
      <c r="W5916">
        <v>0</v>
      </c>
      <c r="X5916">
        <v>483.88</v>
      </c>
      <c r="Y5916">
        <v>0</v>
      </c>
      <c r="Z5916">
        <v>0</v>
      </c>
      <c r="AA5916">
        <v>0</v>
      </c>
      <c r="AB5916">
        <f t="shared" si="276"/>
        <v>405.31166666666667</v>
      </c>
      <c r="AC5916">
        <f t="shared" si="277"/>
        <v>0</v>
      </c>
      <c r="AD5916">
        <f t="shared" si="278"/>
        <v>891.68566666666675</v>
      </c>
    </row>
    <row r="5917" spans="1:30" x14ac:dyDescent="0.3">
      <c r="A5917">
        <v>814443</v>
      </c>
      <c r="B5917" t="s">
        <v>363</v>
      </c>
      <c r="C5917" t="s">
        <v>28</v>
      </c>
      <c r="D5917">
        <v>7994</v>
      </c>
      <c r="E5917">
        <v>8149</v>
      </c>
      <c r="F5917" t="s">
        <v>50</v>
      </c>
      <c r="G5917">
        <v>5</v>
      </c>
      <c r="H5917" t="s">
        <v>30</v>
      </c>
      <c r="I5917" t="s">
        <v>31</v>
      </c>
      <c r="J5917">
        <v>73322</v>
      </c>
      <c r="K5917" t="s">
        <v>364</v>
      </c>
      <c r="L5917">
        <v>73322</v>
      </c>
      <c r="M5917" t="s">
        <v>364</v>
      </c>
      <c r="N5917" t="s">
        <v>138</v>
      </c>
      <c r="O5917" t="s">
        <v>34</v>
      </c>
      <c r="P5917" t="s">
        <v>87</v>
      </c>
      <c r="Q5917" t="s">
        <v>36</v>
      </c>
      <c r="R5917" t="s">
        <v>36</v>
      </c>
      <c r="S5917" t="s">
        <v>37</v>
      </c>
      <c r="T5917">
        <v>2069.4499999999998</v>
      </c>
      <c r="U5917">
        <v>0</v>
      </c>
      <c r="V5917">
        <v>0</v>
      </c>
      <c r="W5917">
        <v>0</v>
      </c>
      <c r="X5917">
        <v>313.93</v>
      </c>
      <c r="Y5917">
        <v>0</v>
      </c>
      <c r="Z5917">
        <v>0</v>
      </c>
      <c r="AA5917">
        <v>0</v>
      </c>
      <c r="AB5917">
        <f t="shared" si="276"/>
        <v>172.45416666666665</v>
      </c>
      <c r="AC5917">
        <f t="shared" si="277"/>
        <v>0</v>
      </c>
      <c r="AD5917">
        <f t="shared" si="278"/>
        <v>379.39916666666664</v>
      </c>
    </row>
    <row r="5918" spans="1:30" x14ac:dyDescent="0.3">
      <c r="A5918">
        <v>111829</v>
      </c>
      <c r="B5918" t="s">
        <v>4175</v>
      </c>
      <c r="C5918" t="s">
        <v>28</v>
      </c>
      <c r="D5918">
        <v>7994</v>
      </c>
      <c r="E5918">
        <v>8115</v>
      </c>
      <c r="F5918" t="s">
        <v>3501</v>
      </c>
      <c r="G5918">
        <v>5</v>
      </c>
      <c r="H5918" t="s">
        <v>30</v>
      </c>
      <c r="I5918" t="s">
        <v>31</v>
      </c>
      <c r="J5918">
        <v>2062</v>
      </c>
      <c r="K5918" t="s">
        <v>106</v>
      </c>
      <c r="L5918">
        <v>2062</v>
      </c>
      <c r="M5918" t="s">
        <v>106</v>
      </c>
      <c r="N5918" t="s">
        <v>2810</v>
      </c>
      <c r="O5918" t="s">
        <v>34</v>
      </c>
      <c r="P5918" t="s">
        <v>77</v>
      </c>
      <c r="Q5918" t="s">
        <v>37</v>
      </c>
      <c r="R5918" t="s">
        <v>36</v>
      </c>
      <c r="S5918" t="s">
        <v>37</v>
      </c>
      <c r="T5918">
        <v>0</v>
      </c>
      <c r="U5918">
        <v>0</v>
      </c>
      <c r="V5918">
        <v>1037.54</v>
      </c>
      <c r="W5918">
        <v>0</v>
      </c>
      <c r="X5918">
        <v>0</v>
      </c>
      <c r="Y5918">
        <v>0</v>
      </c>
      <c r="Z5918">
        <v>32.979999999999997</v>
      </c>
      <c r="AA5918">
        <v>0</v>
      </c>
      <c r="AB5918">
        <f t="shared" si="276"/>
        <v>0</v>
      </c>
      <c r="AC5918">
        <f t="shared" si="277"/>
        <v>1037.54</v>
      </c>
      <c r="AD5918">
        <f t="shared" si="278"/>
        <v>0</v>
      </c>
    </row>
    <row r="5919" spans="1:30" x14ac:dyDescent="0.3">
      <c r="A5919">
        <v>124707</v>
      </c>
      <c r="B5919" t="s">
        <v>2270</v>
      </c>
      <c r="C5919" t="s">
        <v>28</v>
      </c>
      <c r="D5919">
        <v>7001</v>
      </c>
      <c r="E5919">
        <v>8149</v>
      </c>
      <c r="F5919" t="s">
        <v>95</v>
      </c>
      <c r="G5919">
        <v>5</v>
      </c>
      <c r="H5919" t="s">
        <v>30</v>
      </c>
      <c r="I5919" t="s">
        <v>31</v>
      </c>
      <c r="J5919">
        <v>1547</v>
      </c>
      <c r="K5919" t="s">
        <v>113</v>
      </c>
      <c r="L5919">
        <v>1547</v>
      </c>
      <c r="M5919" t="s">
        <v>113</v>
      </c>
      <c r="N5919" t="s">
        <v>114</v>
      </c>
      <c r="O5919" t="s">
        <v>34</v>
      </c>
      <c r="P5919" t="s">
        <v>127</v>
      </c>
      <c r="Q5919" t="s">
        <v>36</v>
      </c>
      <c r="R5919" t="s">
        <v>36</v>
      </c>
      <c r="S5919" t="s">
        <v>37</v>
      </c>
      <c r="T5919">
        <v>51384.54</v>
      </c>
      <c r="U5919">
        <v>0</v>
      </c>
      <c r="V5919">
        <v>0</v>
      </c>
      <c r="W5919">
        <v>0</v>
      </c>
      <c r="X5919">
        <v>2131.7800000000002</v>
      </c>
      <c r="Y5919">
        <v>0</v>
      </c>
      <c r="Z5919">
        <v>0</v>
      </c>
      <c r="AA5919">
        <v>0</v>
      </c>
      <c r="AB5919">
        <f t="shared" si="276"/>
        <v>4282.0450000000001</v>
      </c>
      <c r="AC5919">
        <f t="shared" si="277"/>
        <v>0</v>
      </c>
      <c r="AD5919">
        <f t="shared" si="278"/>
        <v>9420.4990000000016</v>
      </c>
    </row>
    <row r="5920" spans="1:30" x14ac:dyDescent="0.3">
      <c r="A5920">
        <v>880306</v>
      </c>
      <c r="B5920" t="s">
        <v>530</v>
      </c>
      <c r="C5920" t="s">
        <v>28</v>
      </c>
      <c r="D5920">
        <v>7994</v>
      </c>
      <c r="E5920">
        <v>8149</v>
      </c>
      <c r="F5920" t="s">
        <v>531</v>
      </c>
      <c r="G5920">
        <v>3</v>
      </c>
      <c r="H5920" t="s">
        <v>170</v>
      </c>
      <c r="I5920" t="s">
        <v>96</v>
      </c>
      <c r="J5920">
        <v>73322</v>
      </c>
      <c r="K5920" t="s">
        <v>364</v>
      </c>
      <c r="L5920">
        <v>73322</v>
      </c>
      <c r="M5920" t="s">
        <v>364</v>
      </c>
      <c r="N5920" t="s">
        <v>138</v>
      </c>
      <c r="O5920" t="s">
        <v>34</v>
      </c>
      <c r="P5920" t="s">
        <v>109</v>
      </c>
      <c r="Q5920" t="s">
        <v>37</v>
      </c>
      <c r="R5920" t="s">
        <v>36</v>
      </c>
      <c r="S5920" t="s">
        <v>36</v>
      </c>
      <c r="T5920">
        <v>5819.28</v>
      </c>
      <c r="U5920">
        <v>0</v>
      </c>
      <c r="V5920">
        <v>1939.76</v>
      </c>
      <c r="W5920">
        <v>1939.76</v>
      </c>
      <c r="X5920">
        <v>158.56</v>
      </c>
      <c r="Y5920">
        <v>0</v>
      </c>
      <c r="Z5920">
        <v>53.31</v>
      </c>
      <c r="AA5920">
        <v>0</v>
      </c>
      <c r="AB5920">
        <f t="shared" si="276"/>
        <v>484.94</v>
      </c>
      <c r="AC5920">
        <f t="shared" si="277"/>
        <v>3879.52</v>
      </c>
      <c r="AD5920">
        <f t="shared" si="278"/>
        <v>1066.8680000000002</v>
      </c>
    </row>
    <row r="5921" spans="1:30" x14ac:dyDescent="0.3">
      <c r="A5921">
        <v>734823</v>
      </c>
      <c r="B5921" t="s">
        <v>410</v>
      </c>
      <c r="C5921" t="s">
        <v>28</v>
      </c>
      <c r="D5921">
        <v>7992</v>
      </c>
      <c r="E5921">
        <v>8155</v>
      </c>
      <c r="F5921" t="s">
        <v>253</v>
      </c>
      <c r="G5921">
        <v>5</v>
      </c>
      <c r="H5921" t="s">
        <v>30</v>
      </c>
      <c r="I5921" t="s">
        <v>31</v>
      </c>
      <c r="J5921">
        <v>1357</v>
      </c>
      <c r="K5921" t="s">
        <v>101</v>
      </c>
      <c r="L5921">
        <v>1357</v>
      </c>
      <c r="M5921" t="s">
        <v>101</v>
      </c>
      <c r="N5921" t="s">
        <v>102</v>
      </c>
      <c r="O5921" t="s">
        <v>67</v>
      </c>
      <c r="P5921" t="s">
        <v>374</v>
      </c>
      <c r="Q5921" t="s">
        <v>36</v>
      </c>
      <c r="R5921" t="s">
        <v>36</v>
      </c>
      <c r="S5921" t="s">
        <v>37</v>
      </c>
      <c r="T5921">
        <v>0</v>
      </c>
      <c r="U5921">
        <v>0</v>
      </c>
      <c r="V5921">
        <v>0</v>
      </c>
      <c r="W5921">
        <v>24005</v>
      </c>
      <c r="X5921">
        <v>0</v>
      </c>
      <c r="Y5921">
        <v>0</v>
      </c>
      <c r="Z5921">
        <v>0</v>
      </c>
      <c r="AA5921">
        <v>1946.66</v>
      </c>
      <c r="AB5921">
        <f t="shared" si="276"/>
        <v>0</v>
      </c>
      <c r="AC5921">
        <f t="shared" si="277"/>
        <v>24005</v>
      </c>
      <c r="AD5921">
        <f t="shared" si="278"/>
        <v>0</v>
      </c>
    </row>
    <row r="5922" spans="1:30" x14ac:dyDescent="0.3">
      <c r="A5922">
        <v>975598</v>
      </c>
      <c r="B5922" t="s">
        <v>1280</v>
      </c>
      <c r="C5922" t="s">
        <v>28</v>
      </c>
      <c r="D5922">
        <v>7992</v>
      </c>
      <c r="E5922">
        <v>8165</v>
      </c>
      <c r="F5922" t="s">
        <v>29</v>
      </c>
      <c r="G5922">
        <v>5</v>
      </c>
      <c r="H5922" t="s">
        <v>30</v>
      </c>
      <c r="I5922" t="s">
        <v>31</v>
      </c>
      <c r="J5922">
        <v>180</v>
      </c>
      <c r="K5922" t="s">
        <v>727</v>
      </c>
      <c r="L5922">
        <v>180</v>
      </c>
      <c r="M5922" t="s">
        <v>727</v>
      </c>
      <c r="N5922" t="s">
        <v>728</v>
      </c>
      <c r="O5922" t="s">
        <v>67</v>
      </c>
      <c r="P5922" t="s">
        <v>408</v>
      </c>
      <c r="Q5922" t="s">
        <v>36</v>
      </c>
      <c r="R5922" t="s">
        <v>36</v>
      </c>
      <c r="S5922" t="s">
        <v>37</v>
      </c>
      <c r="T5922">
        <v>9038.74</v>
      </c>
      <c r="U5922">
        <v>4519.37</v>
      </c>
      <c r="V5922">
        <v>0</v>
      </c>
      <c r="W5922">
        <v>0</v>
      </c>
      <c r="X5922">
        <v>869.02</v>
      </c>
      <c r="Y5922">
        <v>468.26</v>
      </c>
      <c r="Z5922">
        <v>0</v>
      </c>
      <c r="AA5922">
        <v>0</v>
      </c>
      <c r="AB5922">
        <f t="shared" si="276"/>
        <v>753.22833333333335</v>
      </c>
      <c r="AC5922">
        <f t="shared" si="277"/>
        <v>0</v>
      </c>
      <c r="AD5922">
        <f t="shared" si="278"/>
        <v>1657.1023333333335</v>
      </c>
    </row>
    <row r="5923" spans="1:30" x14ac:dyDescent="0.3">
      <c r="A5923">
        <v>819103</v>
      </c>
      <c r="B5923" t="s">
        <v>1338</v>
      </c>
      <c r="C5923" t="s">
        <v>28</v>
      </c>
      <c r="D5923">
        <v>7001</v>
      </c>
      <c r="E5923">
        <v>8149</v>
      </c>
      <c r="F5923" t="s">
        <v>1290</v>
      </c>
      <c r="G5923">
        <v>4</v>
      </c>
      <c r="H5923" t="s">
        <v>40</v>
      </c>
      <c r="I5923" t="s">
        <v>96</v>
      </c>
      <c r="J5923">
        <v>72009</v>
      </c>
      <c r="K5923" t="s">
        <v>1291</v>
      </c>
      <c r="L5923">
        <v>72009</v>
      </c>
      <c r="M5923" t="s">
        <v>1291</v>
      </c>
      <c r="N5923" t="s">
        <v>1339</v>
      </c>
      <c r="O5923" t="s">
        <v>34</v>
      </c>
      <c r="P5923" t="s">
        <v>77</v>
      </c>
      <c r="Q5923" t="s">
        <v>37</v>
      </c>
      <c r="R5923" t="s">
        <v>36</v>
      </c>
      <c r="S5923" t="s">
        <v>36</v>
      </c>
      <c r="T5923">
        <v>10256.700000000001</v>
      </c>
      <c r="U5923">
        <v>0</v>
      </c>
      <c r="V5923">
        <v>0</v>
      </c>
      <c r="W5923">
        <v>0</v>
      </c>
      <c r="X5923">
        <v>472.52</v>
      </c>
      <c r="Y5923">
        <v>0</v>
      </c>
      <c r="Z5923">
        <v>0</v>
      </c>
      <c r="AA5923">
        <v>0</v>
      </c>
      <c r="AB5923">
        <f t="shared" si="276"/>
        <v>854.72500000000002</v>
      </c>
      <c r="AC5923">
        <f t="shared" si="277"/>
        <v>0</v>
      </c>
      <c r="AD5923">
        <f t="shared" si="278"/>
        <v>1880.3950000000002</v>
      </c>
    </row>
    <row r="5924" spans="1:30" x14ac:dyDescent="0.3">
      <c r="A5924">
        <v>708428</v>
      </c>
      <c r="B5924" t="s">
        <v>1266</v>
      </c>
      <c r="C5924" t="s">
        <v>28</v>
      </c>
      <c r="D5924">
        <v>7994</v>
      </c>
      <c r="E5924">
        <v>8163</v>
      </c>
      <c r="F5924" t="s">
        <v>50</v>
      </c>
      <c r="G5924">
        <v>5</v>
      </c>
      <c r="H5924" t="s">
        <v>30</v>
      </c>
      <c r="I5924" t="s">
        <v>31</v>
      </c>
      <c r="J5924">
        <v>1606</v>
      </c>
      <c r="K5924" t="s">
        <v>868</v>
      </c>
      <c r="L5924">
        <v>1606</v>
      </c>
      <c r="M5924" t="s">
        <v>868</v>
      </c>
      <c r="N5924" t="s">
        <v>341</v>
      </c>
      <c r="O5924" t="s">
        <v>34</v>
      </c>
      <c r="P5924" t="s">
        <v>487</v>
      </c>
      <c r="Q5924" t="s">
        <v>36</v>
      </c>
      <c r="R5924" t="s">
        <v>36</v>
      </c>
      <c r="S5924" t="s">
        <v>37</v>
      </c>
      <c r="T5924">
        <v>6413.3</v>
      </c>
      <c r="U5924">
        <v>0</v>
      </c>
      <c r="V5924">
        <v>0</v>
      </c>
      <c r="W5924">
        <v>0</v>
      </c>
      <c r="X5924">
        <v>500.92</v>
      </c>
      <c r="Y5924">
        <v>0</v>
      </c>
      <c r="Z5924">
        <v>0</v>
      </c>
      <c r="AA5924">
        <v>0</v>
      </c>
      <c r="AB5924">
        <f t="shared" si="276"/>
        <v>534.44166666666672</v>
      </c>
      <c r="AC5924">
        <f t="shared" si="277"/>
        <v>0</v>
      </c>
      <c r="AD5924">
        <f t="shared" si="278"/>
        <v>1175.771666666667</v>
      </c>
    </row>
    <row r="5925" spans="1:30" x14ac:dyDescent="0.3">
      <c r="A5925">
        <v>248350</v>
      </c>
      <c r="B5925" t="s">
        <v>829</v>
      </c>
      <c r="C5925" t="s">
        <v>28</v>
      </c>
      <c r="D5925">
        <v>7003</v>
      </c>
      <c r="E5925">
        <v>8148</v>
      </c>
      <c r="F5925" t="s">
        <v>753</v>
      </c>
      <c r="G5925">
        <v>3</v>
      </c>
      <c r="H5925" t="s">
        <v>170</v>
      </c>
      <c r="I5925" t="s">
        <v>31</v>
      </c>
      <c r="J5925">
        <v>40461</v>
      </c>
      <c r="K5925" t="s">
        <v>41</v>
      </c>
      <c r="L5925">
        <v>40461</v>
      </c>
      <c r="M5925" t="s">
        <v>41</v>
      </c>
      <c r="N5925" t="s">
        <v>318</v>
      </c>
      <c r="O5925" t="s">
        <v>43</v>
      </c>
      <c r="P5925" t="s">
        <v>725</v>
      </c>
      <c r="Q5925" t="s">
        <v>36</v>
      </c>
      <c r="R5925" t="s">
        <v>36</v>
      </c>
      <c r="S5925" t="s">
        <v>36</v>
      </c>
      <c r="T5925">
        <v>150</v>
      </c>
      <c r="U5925">
        <v>0</v>
      </c>
      <c r="V5925">
        <v>0</v>
      </c>
      <c r="W5925">
        <v>0</v>
      </c>
      <c r="X5925">
        <v>6.33</v>
      </c>
      <c r="Y5925">
        <v>0</v>
      </c>
      <c r="Z5925">
        <v>0</v>
      </c>
      <c r="AA5925">
        <v>0</v>
      </c>
      <c r="AB5925">
        <f t="shared" si="276"/>
        <v>12.5</v>
      </c>
      <c r="AC5925">
        <f t="shared" si="277"/>
        <v>0</v>
      </c>
      <c r="AD5925">
        <f t="shared" si="278"/>
        <v>27.500000000000004</v>
      </c>
    </row>
    <row r="5926" spans="1:30" x14ac:dyDescent="0.3">
      <c r="A5926">
        <v>104272</v>
      </c>
      <c r="B5926" t="s">
        <v>3180</v>
      </c>
      <c r="C5926" t="s">
        <v>28</v>
      </c>
      <c r="D5926">
        <v>7994</v>
      </c>
      <c r="E5926">
        <v>8155</v>
      </c>
      <c r="F5926" t="s">
        <v>253</v>
      </c>
      <c r="G5926">
        <v>5</v>
      </c>
      <c r="H5926" t="s">
        <v>30</v>
      </c>
      <c r="I5926" t="s">
        <v>31</v>
      </c>
      <c r="J5926">
        <v>1547</v>
      </c>
      <c r="K5926" t="s">
        <v>113</v>
      </c>
      <c r="L5926">
        <v>1547</v>
      </c>
      <c r="M5926" t="s">
        <v>113</v>
      </c>
      <c r="N5926" t="s">
        <v>667</v>
      </c>
      <c r="O5926" t="s">
        <v>34</v>
      </c>
      <c r="P5926" t="s">
        <v>233</v>
      </c>
      <c r="Q5926" t="s">
        <v>37</v>
      </c>
      <c r="R5926" t="s">
        <v>36</v>
      </c>
      <c r="S5926" t="s">
        <v>37</v>
      </c>
      <c r="T5926">
        <v>17708.259999999998</v>
      </c>
      <c r="U5926">
        <v>0</v>
      </c>
      <c r="V5926">
        <v>17708.259999999998</v>
      </c>
      <c r="W5926">
        <v>17708.259999999998</v>
      </c>
      <c r="X5926">
        <v>649.77</v>
      </c>
      <c r="Y5926">
        <v>0</v>
      </c>
      <c r="Z5926">
        <v>513.88</v>
      </c>
      <c r="AA5926">
        <v>249.26</v>
      </c>
      <c r="AB5926">
        <f t="shared" si="276"/>
        <v>1475.6883333333333</v>
      </c>
      <c r="AC5926">
        <f t="shared" si="277"/>
        <v>35416.519999999997</v>
      </c>
      <c r="AD5926">
        <f t="shared" si="278"/>
        <v>3246.5143333333335</v>
      </c>
    </row>
    <row r="5927" spans="1:30" x14ac:dyDescent="0.3">
      <c r="A5927">
        <v>971447</v>
      </c>
      <c r="B5927" t="s">
        <v>2735</v>
      </c>
      <c r="C5927" t="s">
        <v>28</v>
      </c>
      <c r="D5927">
        <v>7001</v>
      </c>
      <c r="E5927">
        <v>8149</v>
      </c>
      <c r="F5927" t="s">
        <v>2736</v>
      </c>
      <c r="G5927">
        <v>2</v>
      </c>
      <c r="H5927" t="s">
        <v>71</v>
      </c>
      <c r="I5927" t="s">
        <v>2737</v>
      </c>
      <c r="J5927">
        <v>40058</v>
      </c>
      <c r="K5927" t="s">
        <v>1674</v>
      </c>
      <c r="L5927">
        <v>40058</v>
      </c>
      <c r="M5927" t="s">
        <v>1674</v>
      </c>
      <c r="N5927">
        <v>0</v>
      </c>
      <c r="O5927" t="s">
        <v>34</v>
      </c>
      <c r="P5927" t="s">
        <v>187</v>
      </c>
      <c r="Q5927" t="s">
        <v>37</v>
      </c>
      <c r="R5927" t="s">
        <v>36</v>
      </c>
      <c r="S5927" t="s">
        <v>36</v>
      </c>
      <c r="T5927">
        <v>119351</v>
      </c>
      <c r="U5927">
        <v>0</v>
      </c>
      <c r="V5927">
        <v>0</v>
      </c>
      <c r="W5927">
        <v>119351</v>
      </c>
      <c r="X5927">
        <v>2979.14</v>
      </c>
      <c r="Y5927">
        <v>0</v>
      </c>
      <c r="Z5927">
        <v>0</v>
      </c>
      <c r="AA5927">
        <v>2387.02</v>
      </c>
      <c r="AB5927">
        <f t="shared" si="276"/>
        <v>9945.9166666666661</v>
      </c>
      <c r="AC5927">
        <f t="shared" si="277"/>
        <v>119351</v>
      </c>
      <c r="AD5927">
        <f t="shared" si="278"/>
        <v>21881.016666666666</v>
      </c>
    </row>
    <row r="5928" spans="1:30" x14ac:dyDescent="0.3">
      <c r="A5928">
        <v>877367</v>
      </c>
      <c r="B5928" t="s">
        <v>3673</v>
      </c>
      <c r="C5928" t="s">
        <v>28</v>
      </c>
      <c r="D5928">
        <v>7600</v>
      </c>
      <c r="E5928">
        <v>8195</v>
      </c>
      <c r="F5928" t="s">
        <v>795</v>
      </c>
      <c r="G5928">
        <v>5</v>
      </c>
      <c r="H5928" t="s">
        <v>30</v>
      </c>
      <c r="I5928" t="s">
        <v>31</v>
      </c>
      <c r="J5928">
        <v>910</v>
      </c>
      <c r="K5928" t="s">
        <v>785</v>
      </c>
      <c r="L5928">
        <v>910</v>
      </c>
      <c r="M5928" t="s">
        <v>785</v>
      </c>
      <c r="N5928" t="s">
        <v>786</v>
      </c>
      <c r="O5928" t="s">
        <v>67</v>
      </c>
      <c r="P5928" t="s">
        <v>469</v>
      </c>
      <c r="Q5928" t="s">
        <v>36</v>
      </c>
      <c r="R5928" t="s">
        <v>36</v>
      </c>
      <c r="S5928" t="s">
        <v>37</v>
      </c>
      <c r="T5928">
        <v>7410.22</v>
      </c>
      <c r="U5928">
        <v>7410.22</v>
      </c>
      <c r="V5928">
        <v>0</v>
      </c>
      <c r="W5928">
        <v>0</v>
      </c>
      <c r="X5928">
        <v>551.28</v>
      </c>
      <c r="Y5928">
        <v>551.28</v>
      </c>
      <c r="Z5928">
        <v>0</v>
      </c>
      <c r="AA5928">
        <v>0</v>
      </c>
      <c r="AB5928">
        <f t="shared" si="276"/>
        <v>617.51833333333332</v>
      </c>
      <c r="AC5928">
        <f t="shared" si="277"/>
        <v>0</v>
      </c>
      <c r="AD5928">
        <f t="shared" si="278"/>
        <v>1358.5403333333334</v>
      </c>
    </row>
    <row r="5929" spans="1:30" x14ac:dyDescent="0.3">
      <c r="A5929">
        <v>716848</v>
      </c>
      <c r="B5929" t="s">
        <v>2044</v>
      </c>
      <c r="C5929" t="s">
        <v>28</v>
      </c>
      <c r="D5929">
        <v>7992</v>
      </c>
      <c r="E5929">
        <v>8149</v>
      </c>
      <c r="F5929" t="s">
        <v>2045</v>
      </c>
      <c r="G5929">
        <v>2</v>
      </c>
      <c r="H5929" t="s">
        <v>71</v>
      </c>
      <c r="I5929" t="s">
        <v>96</v>
      </c>
      <c r="J5929">
        <v>72608</v>
      </c>
      <c r="K5929" t="s">
        <v>553</v>
      </c>
      <c r="L5929">
        <v>72608</v>
      </c>
      <c r="M5929" t="s">
        <v>553</v>
      </c>
      <c r="N5929">
        <v>0</v>
      </c>
      <c r="O5929" t="s">
        <v>67</v>
      </c>
      <c r="P5929" t="s">
        <v>3997</v>
      </c>
      <c r="Q5929" t="s">
        <v>36</v>
      </c>
      <c r="R5929" t="s">
        <v>37</v>
      </c>
      <c r="S5929" t="s">
        <v>36</v>
      </c>
      <c r="T5929">
        <v>22620</v>
      </c>
      <c r="U5929">
        <v>0</v>
      </c>
      <c r="V5929">
        <v>0</v>
      </c>
      <c r="W5929">
        <v>0</v>
      </c>
      <c r="X5929">
        <v>1458.84</v>
      </c>
      <c r="Y5929">
        <v>0</v>
      </c>
      <c r="Z5929">
        <v>0</v>
      </c>
      <c r="AA5929">
        <v>0</v>
      </c>
      <c r="AB5929">
        <f t="shared" si="276"/>
        <v>1885</v>
      </c>
      <c r="AC5929">
        <f t="shared" si="277"/>
        <v>0</v>
      </c>
      <c r="AD5929">
        <f t="shared" si="278"/>
        <v>4147</v>
      </c>
    </row>
    <row r="5930" spans="1:30" x14ac:dyDescent="0.3">
      <c r="A5930">
        <v>548551</v>
      </c>
      <c r="B5930" t="s">
        <v>1875</v>
      </c>
      <c r="C5930" t="s">
        <v>28</v>
      </c>
      <c r="D5930">
        <v>7992</v>
      </c>
      <c r="E5930">
        <v>8163</v>
      </c>
      <c r="F5930" t="s">
        <v>50</v>
      </c>
      <c r="G5930">
        <v>5</v>
      </c>
      <c r="H5930" t="s">
        <v>30</v>
      </c>
      <c r="I5930" t="s">
        <v>31</v>
      </c>
      <c r="J5930">
        <v>901</v>
      </c>
      <c r="K5930" t="s">
        <v>523</v>
      </c>
      <c r="L5930">
        <v>901</v>
      </c>
      <c r="M5930" t="s">
        <v>523</v>
      </c>
      <c r="N5930" t="s">
        <v>524</v>
      </c>
      <c r="O5930" t="s">
        <v>67</v>
      </c>
      <c r="P5930" t="s">
        <v>517</v>
      </c>
      <c r="Q5930" t="s">
        <v>36</v>
      </c>
      <c r="R5930" t="s">
        <v>36</v>
      </c>
      <c r="S5930" t="s">
        <v>37</v>
      </c>
      <c r="T5930">
        <v>1090.48</v>
      </c>
      <c r="U5930">
        <v>0</v>
      </c>
      <c r="V5930">
        <v>0</v>
      </c>
      <c r="W5930">
        <v>0</v>
      </c>
      <c r="X5930">
        <v>129.93</v>
      </c>
      <c r="Y5930">
        <v>0</v>
      </c>
      <c r="Z5930">
        <v>0</v>
      </c>
      <c r="AA5930">
        <v>0</v>
      </c>
      <c r="AB5930">
        <f t="shared" si="276"/>
        <v>90.873333333333335</v>
      </c>
      <c r="AC5930">
        <f t="shared" si="277"/>
        <v>0</v>
      </c>
      <c r="AD5930">
        <f t="shared" si="278"/>
        <v>199.92133333333337</v>
      </c>
    </row>
    <row r="5931" spans="1:30" x14ac:dyDescent="0.3">
      <c r="A5931">
        <v>730257</v>
      </c>
      <c r="B5931" t="s">
        <v>2844</v>
      </c>
      <c r="C5931" t="s">
        <v>28</v>
      </c>
      <c r="D5931">
        <v>7995</v>
      </c>
      <c r="E5931">
        <v>8113</v>
      </c>
      <c r="F5931" t="s">
        <v>839</v>
      </c>
      <c r="G5931">
        <v>2</v>
      </c>
      <c r="H5931" t="s">
        <v>71</v>
      </c>
      <c r="I5931" t="s">
        <v>31</v>
      </c>
      <c r="J5931">
        <v>40558</v>
      </c>
      <c r="K5931" t="s">
        <v>65</v>
      </c>
      <c r="L5931">
        <v>40558</v>
      </c>
      <c r="M5931" t="s">
        <v>65</v>
      </c>
      <c r="N5931">
        <v>0</v>
      </c>
      <c r="O5931" t="s">
        <v>67</v>
      </c>
      <c r="P5931" t="s">
        <v>826</v>
      </c>
      <c r="Q5931" t="s">
        <v>36</v>
      </c>
      <c r="R5931" t="s">
        <v>36</v>
      </c>
      <c r="S5931" t="s">
        <v>36</v>
      </c>
      <c r="T5931">
        <v>82</v>
      </c>
      <c r="U5931">
        <v>0</v>
      </c>
      <c r="V5931">
        <v>0</v>
      </c>
      <c r="W5931">
        <v>0</v>
      </c>
      <c r="X5931">
        <v>10.18</v>
      </c>
      <c r="Y5931">
        <v>0</v>
      </c>
      <c r="Z5931">
        <v>0</v>
      </c>
      <c r="AA5931">
        <v>0</v>
      </c>
      <c r="AB5931">
        <f t="shared" si="276"/>
        <v>6.833333333333333</v>
      </c>
      <c r="AC5931">
        <f t="shared" si="277"/>
        <v>0</v>
      </c>
      <c r="AD5931">
        <f t="shared" si="278"/>
        <v>15.033333333333333</v>
      </c>
    </row>
    <row r="5932" spans="1:30" x14ac:dyDescent="0.3">
      <c r="A5932">
        <v>783380</v>
      </c>
      <c r="B5932" t="s">
        <v>2289</v>
      </c>
      <c r="C5932" t="s">
        <v>28</v>
      </c>
      <c r="D5932">
        <v>7992</v>
      </c>
      <c r="E5932">
        <v>8149</v>
      </c>
      <c r="F5932" t="s">
        <v>2290</v>
      </c>
      <c r="G5932">
        <v>4</v>
      </c>
      <c r="H5932" t="s">
        <v>40</v>
      </c>
      <c r="I5932" t="s">
        <v>96</v>
      </c>
      <c r="J5932">
        <v>73304</v>
      </c>
      <c r="K5932" t="s">
        <v>2291</v>
      </c>
      <c r="L5932">
        <v>73304</v>
      </c>
      <c r="M5932" t="s">
        <v>2291</v>
      </c>
      <c r="N5932" t="s">
        <v>728</v>
      </c>
      <c r="O5932" t="s">
        <v>67</v>
      </c>
      <c r="P5932" t="s">
        <v>1261</v>
      </c>
      <c r="Q5932" t="s">
        <v>36</v>
      </c>
      <c r="R5932" t="s">
        <v>36</v>
      </c>
      <c r="S5932" t="s">
        <v>36</v>
      </c>
      <c r="T5932">
        <v>5278.44</v>
      </c>
      <c r="U5932">
        <v>5278.44</v>
      </c>
      <c r="V5932">
        <v>0</v>
      </c>
      <c r="W5932">
        <v>0</v>
      </c>
      <c r="X5932">
        <v>580</v>
      </c>
      <c r="Y5932">
        <v>580</v>
      </c>
      <c r="Z5932">
        <v>0</v>
      </c>
      <c r="AA5932">
        <v>0</v>
      </c>
      <c r="AB5932">
        <f t="shared" si="276"/>
        <v>439.86999999999995</v>
      </c>
      <c r="AC5932">
        <f t="shared" si="277"/>
        <v>0</v>
      </c>
      <c r="AD5932">
        <f t="shared" si="278"/>
        <v>967.71399999999994</v>
      </c>
    </row>
    <row r="5933" spans="1:30" x14ac:dyDescent="0.3">
      <c r="A5933">
        <v>868835</v>
      </c>
      <c r="B5933" t="s">
        <v>1004</v>
      </c>
      <c r="C5933" t="s">
        <v>28</v>
      </c>
      <c r="D5933">
        <v>7994</v>
      </c>
      <c r="E5933">
        <v>8163</v>
      </c>
      <c r="F5933" t="s">
        <v>50</v>
      </c>
      <c r="G5933">
        <v>5</v>
      </c>
      <c r="H5933" t="s">
        <v>30</v>
      </c>
      <c r="I5933" t="s">
        <v>31</v>
      </c>
      <c r="J5933">
        <v>2602</v>
      </c>
      <c r="K5933" t="s">
        <v>32</v>
      </c>
      <c r="L5933">
        <v>2602</v>
      </c>
      <c r="M5933" t="s">
        <v>32</v>
      </c>
      <c r="N5933" t="s">
        <v>33</v>
      </c>
      <c r="O5933" t="s">
        <v>34</v>
      </c>
      <c r="P5933" t="s">
        <v>2594</v>
      </c>
      <c r="Q5933" t="s">
        <v>36</v>
      </c>
      <c r="R5933" t="s">
        <v>36</v>
      </c>
      <c r="S5933" t="s">
        <v>37</v>
      </c>
      <c r="T5933">
        <v>69639.73</v>
      </c>
      <c r="U5933">
        <v>9766.42</v>
      </c>
      <c r="V5933">
        <v>0</v>
      </c>
      <c r="W5933">
        <v>0</v>
      </c>
      <c r="X5933">
        <v>9095.68</v>
      </c>
      <c r="Y5933">
        <v>1286.9100000000001</v>
      </c>
      <c r="Z5933">
        <v>0</v>
      </c>
      <c r="AA5933">
        <v>0</v>
      </c>
      <c r="AB5933">
        <f t="shared" si="276"/>
        <v>5803.310833333333</v>
      </c>
      <c r="AC5933">
        <f t="shared" si="277"/>
        <v>0</v>
      </c>
      <c r="AD5933">
        <f t="shared" si="278"/>
        <v>12767.283833333333</v>
      </c>
    </row>
    <row r="5934" spans="1:30" x14ac:dyDescent="0.3">
      <c r="A5934">
        <v>746642</v>
      </c>
      <c r="B5934" t="s">
        <v>226</v>
      </c>
      <c r="C5934" t="s">
        <v>28</v>
      </c>
      <c r="D5934">
        <v>7992</v>
      </c>
      <c r="E5934">
        <v>8149</v>
      </c>
      <c r="F5934" t="s">
        <v>227</v>
      </c>
      <c r="G5934">
        <v>5</v>
      </c>
      <c r="H5934" t="s">
        <v>30</v>
      </c>
      <c r="I5934" t="s">
        <v>31</v>
      </c>
      <c r="J5934">
        <v>448</v>
      </c>
      <c r="K5934" t="s">
        <v>228</v>
      </c>
      <c r="L5934">
        <v>448</v>
      </c>
      <c r="M5934" t="s">
        <v>228</v>
      </c>
      <c r="N5934" t="s">
        <v>229</v>
      </c>
      <c r="O5934" t="s">
        <v>67</v>
      </c>
      <c r="P5934" t="s">
        <v>374</v>
      </c>
      <c r="Q5934" t="s">
        <v>36</v>
      </c>
      <c r="R5934" t="s">
        <v>36</v>
      </c>
      <c r="S5934" t="s">
        <v>37</v>
      </c>
      <c r="T5934">
        <v>128006.7</v>
      </c>
      <c r="U5934">
        <v>35325.629999999997</v>
      </c>
      <c r="V5934">
        <v>0</v>
      </c>
      <c r="W5934">
        <v>0</v>
      </c>
      <c r="X5934">
        <v>13445.09</v>
      </c>
      <c r="Y5934">
        <v>3768.83</v>
      </c>
      <c r="Z5934">
        <v>0</v>
      </c>
      <c r="AA5934">
        <v>0</v>
      </c>
      <c r="AB5934">
        <f t="shared" si="276"/>
        <v>10667.225</v>
      </c>
      <c r="AC5934">
        <f t="shared" si="277"/>
        <v>0</v>
      </c>
      <c r="AD5934">
        <f t="shared" si="278"/>
        <v>23467.895000000004</v>
      </c>
    </row>
    <row r="5935" spans="1:30" x14ac:dyDescent="0.3">
      <c r="A5935">
        <v>877354</v>
      </c>
      <c r="B5935" t="s">
        <v>877</v>
      </c>
      <c r="C5935" t="s">
        <v>28</v>
      </c>
      <c r="D5935">
        <v>7595</v>
      </c>
      <c r="E5935">
        <v>8115</v>
      </c>
      <c r="F5935" t="s">
        <v>878</v>
      </c>
      <c r="G5935">
        <v>4</v>
      </c>
      <c r="H5935" t="s">
        <v>40</v>
      </c>
      <c r="I5935" t="s">
        <v>31</v>
      </c>
      <c r="J5935">
        <v>73354</v>
      </c>
      <c r="K5935" t="s">
        <v>879</v>
      </c>
      <c r="L5935">
        <v>73354</v>
      </c>
      <c r="M5935" t="s">
        <v>879</v>
      </c>
      <c r="N5935" t="s">
        <v>176</v>
      </c>
      <c r="O5935" t="s">
        <v>34</v>
      </c>
      <c r="P5935" t="s">
        <v>2329</v>
      </c>
      <c r="Q5935" t="s">
        <v>36</v>
      </c>
      <c r="R5935" t="s">
        <v>36</v>
      </c>
      <c r="S5935" t="s">
        <v>36</v>
      </c>
      <c r="T5935">
        <v>165935.14000000001</v>
      </c>
      <c r="U5935">
        <v>22841.39</v>
      </c>
      <c r="V5935">
        <v>11619.65</v>
      </c>
      <c r="W5935">
        <v>16267.51</v>
      </c>
      <c r="X5935">
        <v>13201.62</v>
      </c>
      <c r="Y5935">
        <v>1981.05</v>
      </c>
      <c r="Z5935">
        <v>2320.8000000000002</v>
      </c>
      <c r="AA5935">
        <v>866.01</v>
      </c>
      <c r="AB5935">
        <f t="shared" si="276"/>
        <v>13827.928333333335</v>
      </c>
      <c r="AC5935">
        <f t="shared" si="277"/>
        <v>27887.16</v>
      </c>
      <c r="AD5935">
        <f t="shared" si="278"/>
        <v>30421.44233333334</v>
      </c>
    </row>
    <row r="5936" spans="1:30" x14ac:dyDescent="0.3">
      <c r="A5936">
        <v>718339</v>
      </c>
      <c r="B5936" t="s">
        <v>2296</v>
      </c>
      <c r="C5936" t="s">
        <v>28</v>
      </c>
      <c r="D5936">
        <v>7001</v>
      </c>
      <c r="E5936">
        <v>8149</v>
      </c>
      <c r="F5936" t="s">
        <v>1792</v>
      </c>
      <c r="G5936">
        <v>4</v>
      </c>
      <c r="H5936" t="s">
        <v>40</v>
      </c>
      <c r="I5936" t="s">
        <v>96</v>
      </c>
      <c r="J5936">
        <v>73456</v>
      </c>
      <c r="K5936" t="s">
        <v>1075</v>
      </c>
      <c r="L5936">
        <v>73456</v>
      </c>
      <c r="M5936" t="s">
        <v>1075</v>
      </c>
      <c r="N5936" t="s">
        <v>2297</v>
      </c>
      <c r="O5936" t="s">
        <v>43</v>
      </c>
      <c r="P5936" t="s">
        <v>191</v>
      </c>
      <c r="Q5936" t="s">
        <v>37</v>
      </c>
      <c r="R5936" t="s">
        <v>36</v>
      </c>
      <c r="S5936" t="s">
        <v>36</v>
      </c>
      <c r="T5936">
        <v>524914.39</v>
      </c>
      <c r="U5936">
        <v>152206.95000000001</v>
      </c>
      <c r="V5936">
        <v>0</v>
      </c>
      <c r="W5936">
        <v>0</v>
      </c>
      <c r="X5936">
        <v>21628.17</v>
      </c>
      <c r="Y5936">
        <v>6238.19</v>
      </c>
      <c r="Z5936">
        <v>0</v>
      </c>
      <c r="AA5936">
        <v>0</v>
      </c>
      <c r="AB5936">
        <f t="shared" si="276"/>
        <v>43742.865833333337</v>
      </c>
      <c r="AC5936">
        <f t="shared" si="277"/>
        <v>0</v>
      </c>
      <c r="AD5936">
        <f t="shared" si="278"/>
        <v>96234.304833333343</v>
      </c>
    </row>
    <row r="5937" spans="1:30" x14ac:dyDescent="0.3">
      <c r="A5937">
        <v>949815</v>
      </c>
      <c r="B5937" t="s">
        <v>1449</v>
      </c>
      <c r="C5937" t="s">
        <v>28</v>
      </c>
      <c r="D5937">
        <v>7992</v>
      </c>
      <c r="E5937">
        <v>8149</v>
      </c>
      <c r="F5937" t="s">
        <v>95</v>
      </c>
      <c r="G5937">
        <v>5</v>
      </c>
      <c r="H5937" t="s">
        <v>30</v>
      </c>
      <c r="I5937" t="s">
        <v>31</v>
      </c>
      <c r="J5937">
        <v>639</v>
      </c>
      <c r="K5937" t="s">
        <v>593</v>
      </c>
      <c r="L5937">
        <v>639</v>
      </c>
      <c r="M5937" t="s">
        <v>593</v>
      </c>
      <c r="N5937" t="s">
        <v>594</v>
      </c>
      <c r="O5937" t="s">
        <v>67</v>
      </c>
      <c r="P5937" t="s">
        <v>278</v>
      </c>
      <c r="Q5937" t="s">
        <v>37</v>
      </c>
      <c r="R5937" t="s">
        <v>36</v>
      </c>
      <c r="S5937" t="s">
        <v>37</v>
      </c>
      <c r="T5937">
        <v>37987.32</v>
      </c>
      <c r="U5937">
        <v>37987.32</v>
      </c>
      <c r="V5937">
        <v>0</v>
      </c>
      <c r="W5937">
        <v>0</v>
      </c>
      <c r="X5937">
        <v>1095.73</v>
      </c>
      <c r="Y5937">
        <v>1095.73</v>
      </c>
      <c r="Z5937">
        <v>0</v>
      </c>
      <c r="AA5937">
        <v>0</v>
      </c>
      <c r="AB5937">
        <f t="shared" si="276"/>
        <v>3165.61</v>
      </c>
      <c r="AC5937">
        <f t="shared" si="277"/>
        <v>0</v>
      </c>
      <c r="AD5937">
        <f t="shared" si="278"/>
        <v>6964.3420000000006</v>
      </c>
    </row>
    <row r="5938" spans="1:30" x14ac:dyDescent="0.3">
      <c r="A5938">
        <v>161570</v>
      </c>
      <c r="B5938" t="s">
        <v>4176</v>
      </c>
      <c r="C5938" t="s">
        <v>28</v>
      </c>
      <c r="D5938">
        <v>7992</v>
      </c>
      <c r="E5938">
        <v>8149</v>
      </c>
      <c r="F5938" t="s">
        <v>232</v>
      </c>
      <c r="G5938">
        <v>5</v>
      </c>
      <c r="H5938" t="s">
        <v>30</v>
      </c>
      <c r="I5938" t="s">
        <v>96</v>
      </c>
      <c r="J5938">
        <v>1792</v>
      </c>
      <c r="K5938" t="s">
        <v>388</v>
      </c>
      <c r="L5938">
        <v>21355</v>
      </c>
      <c r="M5938" t="s">
        <v>388</v>
      </c>
      <c r="N5938" t="s">
        <v>734</v>
      </c>
      <c r="O5938" t="s">
        <v>67</v>
      </c>
      <c r="P5938" t="s">
        <v>134</v>
      </c>
      <c r="Q5938" t="s">
        <v>37</v>
      </c>
      <c r="R5938" t="s">
        <v>36</v>
      </c>
      <c r="S5938" t="s">
        <v>37</v>
      </c>
      <c r="T5938">
        <v>2710711.1</v>
      </c>
      <c r="U5938">
        <v>96433.14</v>
      </c>
      <c r="V5938">
        <v>325569.19</v>
      </c>
      <c r="W5938">
        <v>382242.25</v>
      </c>
      <c r="X5938">
        <v>90484.67</v>
      </c>
      <c r="Y5938">
        <v>2777.14</v>
      </c>
      <c r="Z5938">
        <v>8393.51</v>
      </c>
      <c r="AA5938">
        <v>5312.75</v>
      </c>
      <c r="AB5938">
        <f t="shared" si="276"/>
        <v>225892.59166666667</v>
      </c>
      <c r="AC5938">
        <f t="shared" si="277"/>
        <v>707811.44</v>
      </c>
      <c r="AD5938">
        <f t="shared" si="278"/>
        <v>496963.70166666672</v>
      </c>
    </row>
    <row r="5939" spans="1:30" x14ac:dyDescent="0.3">
      <c r="A5939">
        <v>236697</v>
      </c>
      <c r="B5939" t="s">
        <v>4177</v>
      </c>
      <c r="C5939" t="s">
        <v>28</v>
      </c>
      <c r="D5939">
        <v>7992</v>
      </c>
      <c r="E5939">
        <v>8149</v>
      </c>
      <c r="F5939" t="s">
        <v>2702</v>
      </c>
      <c r="G5939">
        <v>2</v>
      </c>
      <c r="H5939" t="s">
        <v>71</v>
      </c>
      <c r="I5939" t="s">
        <v>96</v>
      </c>
      <c r="J5939">
        <v>40111</v>
      </c>
      <c r="K5939" t="s">
        <v>337</v>
      </c>
      <c r="L5939">
        <v>40111</v>
      </c>
      <c r="M5939" t="s">
        <v>337</v>
      </c>
      <c r="N5939">
        <v>0</v>
      </c>
      <c r="O5939" t="s">
        <v>67</v>
      </c>
      <c r="P5939" t="s">
        <v>77</v>
      </c>
      <c r="Q5939" t="s">
        <v>37</v>
      </c>
      <c r="R5939" t="s">
        <v>36</v>
      </c>
      <c r="S5939" t="s">
        <v>36</v>
      </c>
      <c r="T5939">
        <v>5502.24</v>
      </c>
      <c r="U5939">
        <v>0</v>
      </c>
      <c r="V5939">
        <v>0</v>
      </c>
      <c r="W5939">
        <v>0</v>
      </c>
      <c r="X5939">
        <v>144.26</v>
      </c>
      <c r="Y5939">
        <v>0</v>
      </c>
      <c r="Z5939">
        <v>0</v>
      </c>
      <c r="AA5939">
        <v>0</v>
      </c>
      <c r="AB5939">
        <f t="shared" si="276"/>
        <v>458.52</v>
      </c>
      <c r="AC5939">
        <f t="shared" si="277"/>
        <v>0</v>
      </c>
      <c r="AD5939">
        <f t="shared" si="278"/>
        <v>1008.744</v>
      </c>
    </row>
    <row r="5940" spans="1:30" x14ac:dyDescent="0.3">
      <c r="A5940">
        <v>98858</v>
      </c>
      <c r="B5940" t="s">
        <v>4178</v>
      </c>
      <c r="C5940" t="s">
        <v>28</v>
      </c>
      <c r="D5940">
        <v>7994</v>
      </c>
      <c r="E5940">
        <v>8165</v>
      </c>
      <c r="F5940" t="s">
        <v>29</v>
      </c>
      <c r="G5940">
        <v>5</v>
      </c>
      <c r="H5940" t="s">
        <v>30</v>
      </c>
      <c r="I5940" t="s">
        <v>31</v>
      </c>
      <c r="J5940">
        <v>1156</v>
      </c>
      <c r="K5940" t="s">
        <v>137</v>
      </c>
      <c r="L5940">
        <v>1156</v>
      </c>
      <c r="M5940" t="s">
        <v>137</v>
      </c>
      <c r="N5940" t="s">
        <v>138</v>
      </c>
      <c r="O5940" t="s">
        <v>34</v>
      </c>
      <c r="P5940" t="s">
        <v>390</v>
      </c>
      <c r="Q5940" t="s">
        <v>36</v>
      </c>
      <c r="R5940" t="s">
        <v>36</v>
      </c>
      <c r="S5940" t="s">
        <v>37</v>
      </c>
      <c r="T5940">
        <v>767587.78</v>
      </c>
      <c r="U5940">
        <v>124103.14</v>
      </c>
      <c r="V5940">
        <v>52650.9</v>
      </c>
      <c r="W5940">
        <v>31590.54</v>
      </c>
      <c r="X5940">
        <v>91729.02</v>
      </c>
      <c r="Y5940">
        <v>14361.06</v>
      </c>
      <c r="Z5940">
        <v>6544.73</v>
      </c>
      <c r="AA5940">
        <v>1334.78</v>
      </c>
      <c r="AB5940">
        <f t="shared" si="276"/>
        <v>63965.648333333338</v>
      </c>
      <c r="AC5940">
        <f t="shared" si="277"/>
        <v>84241.44</v>
      </c>
      <c r="AD5940">
        <f t="shared" si="278"/>
        <v>140724.42633333337</v>
      </c>
    </row>
    <row r="5941" spans="1:30" x14ac:dyDescent="0.3">
      <c r="A5941">
        <v>978072</v>
      </c>
      <c r="B5941" t="s">
        <v>316</v>
      </c>
      <c r="C5941" t="s">
        <v>28</v>
      </c>
      <c r="D5941">
        <v>7003</v>
      </c>
      <c r="E5941">
        <v>8163</v>
      </c>
      <c r="F5941" t="s">
        <v>317</v>
      </c>
      <c r="G5941">
        <v>5</v>
      </c>
      <c r="H5941" t="s">
        <v>30</v>
      </c>
      <c r="I5941" t="s">
        <v>31</v>
      </c>
      <c r="J5941">
        <v>40461</v>
      </c>
      <c r="K5941" t="s">
        <v>41</v>
      </c>
      <c r="L5941">
        <v>40461</v>
      </c>
      <c r="M5941" t="s">
        <v>41</v>
      </c>
      <c r="N5941" t="s">
        <v>318</v>
      </c>
      <c r="O5941" t="s">
        <v>43</v>
      </c>
      <c r="P5941" t="s">
        <v>2918</v>
      </c>
      <c r="Q5941" t="s">
        <v>36</v>
      </c>
      <c r="R5941" t="s">
        <v>36</v>
      </c>
      <c r="S5941" t="s">
        <v>37</v>
      </c>
      <c r="T5941">
        <v>264531.14</v>
      </c>
      <c r="U5941">
        <v>74841.48</v>
      </c>
      <c r="V5941">
        <v>17807.87</v>
      </c>
      <c r="W5941">
        <v>25722.45</v>
      </c>
      <c r="X5941">
        <v>-35064.410000000003</v>
      </c>
      <c r="Y5941">
        <v>2317.94</v>
      </c>
      <c r="Z5941">
        <v>596.24</v>
      </c>
      <c r="AA5941">
        <v>0</v>
      </c>
      <c r="AB5941">
        <f t="shared" si="276"/>
        <v>22044.261666666669</v>
      </c>
      <c r="AC5941">
        <f t="shared" si="277"/>
        <v>43530.32</v>
      </c>
      <c r="AD5941">
        <f t="shared" si="278"/>
        <v>48497.375666666674</v>
      </c>
    </row>
    <row r="5942" spans="1:30" x14ac:dyDescent="0.3">
      <c r="A5942">
        <v>229446</v>
      </c>
      <c r="B5942" t="s">
        <v>2680</v>
      </c>
      <c r="C5942" t="s">
        <v>28</v>
      </c>
      <c r="D5942">
        <v>7994</v>
      </c>
      <c r="E5942">
        <v>8149</v>
      </c>
      <c r="F5942" t="s">
        <v>2681</v>
      </c>
      <c r="G5942">
        <v>2</v>
      </c>
      <c r="H5942" t="s">
        <v>71</v>
      </c>
      <c r="I5942" t="s">
        <v>96</v>
      </c>
      <c r="J5942">
        <v>72192</v>
      </c>
      <c r="K5942" t="s">
        <v>97</v>
      </c>
      <c r="L5942">
        <v>72192</v>
      </c>
      <c r="M5942" t="s">
        <v>97</v>
      </c>
      <c r="N5942">
        <v>0</v>
      </c>
      <c r="O5942" t="s">
        <v>34</v>
      </c>
      <c r="P5942" t="s">
        <v>767</v>
      </c>
      <c r="Q5942" t="s">
        <v>37</v>
      </c>
      <c r="R5942" t="s">
        <v>36</v>
      </c>
      <c r="S5942" t="s">
        <v>36</v>
      </c>
      <c r="T5942">
        <v>4698000</v>
      </c>
      <c r="U5942">
        <v>319300</v>
      </c>
      <c r="V5942">
        <v>588300</v>
      </c>
      <c r="W5942">
        <v>510600</v>
      </c>
      <c r="X5942">
        <v>84081.94</v>
      </c>
      <c r="Y5942">
        <v>4802.5600000000004</v>
      </c>
      <c r="Z5942">
        <v>8853.17</v>
      </c>
      <c r="AA5942">
        <v>950.3</v>
      </c>
      <c r="AB5942">
        <f t="shared" si="276"/>
        <v>391500</v>
      </c>
      <c r="AC5942">
        <f t="shared" si="277"/>
        <v>1098900</v>
      </c>
      <c r="AD5942">
        <f t="shared" si="278"/>
        <v>861300.00000000012</v>
      </c>
    </row>
    <row r="5943" spans="1:30" x14ac:dyDescent="0.3">
      <c r="A5943">
        <v>835340</v>
      </c>
      <c r="B5943" t="s">
        <v>617</v>
      </c>
      <c r="C5943" t="s">
        <v>28</v>
      </c>
      <c r="D5943">
        <v>7670</v>
      </c>
      <c r="E5943">
        <v>8155</v>
      </c>
      <c r="F5943" t="s">
        <v>471</v>
      </c>
      <c r="G5943">
        <v>5</v>
      </c>
      <c r="H5943" t="s">
        <v>30</v>
      </c>
      <c r="I5943" t="s">
        <v>31</v>
      </c>
      <c r="J5943">
        <v>40206</v>
      </c>
      <c r="K5943" t="s">
        <v>236</v>
      </c>
      <c r="L5943">
        <v>40205</v>
      </c>
      <c r="M5943" t="s">
        <v>237</v>
      </c>
      <c r="N5943" t="s">
        <v>546</v>
      </c>
      <c r="O5943" t="s">
        <v>34</v>
      </c>
      <c r="P5943" t="s">
        <v>209</v>
      </c>
      <c r="Q5943" t="s">
        <v>36</v>
      </c>
      <c r="R5943" t="s">
        <v>36</v>
      </c>
      <c r="S5943" t="s">
        <v>37</v>
      </c>
      <c r="T5943">
        <v>57932.639999999999</v>
      </c>
      <c r="U5943">
        <v>28966.32</v>
      </c>
      <c r="V5943">
        <v>0</v>
      </c>
      <c r="W5943">
        <v>0</v>
      </c>
      <c r="X5943">
        <v>1325.1</v>
      </c>
      <c r="Y5943">
        <v>841.33</v>
      </c>
      <c r="Z5943">
        <v>0</v>
      </c>
      <c r="AA5943">
        <v>0</v>
      </c>
      <c r="AB5943">
        <f t="shared" si="276"/>
        <v>4827.72</v>
      </c>
      <c r="AC5943">
        <f t="shared" si="277"/>
        <v>0</v>
      </c>
      <c r="AD5943">
        <f t="shared" si="278"/>
        <v>10620.984000000002</v>
      </c>
    </row>
    <row r="5944" spans="1:30" x14ac:dyDescent="0.3">
      <c r="A5944">
        <v>442984</v>
      </c>
      <c r="B5944" t="s">
        <v>69</v>
      </c>
      <c r="C5944" t="s">
        <v>28</v>
      </c>
      <c r="D5944">
        <v>7003</v>
      </c>
      <c r="E5944">
        <v>8148</v>
      </c>
      <c r="F5944" t="s">
        <v>70</v>
      </c>
      <c r="G5944">
        <v>2</v>
      </c>
      <c r="H5944" t="s">
        <v>71</v>
      </c>
      <c r="I5944" t="s">
        <v>31</v>
      </c>
      <c r="J5944">
        <v>40461</v>
      </c>
      <c r="K5944" t="s">
        <v>41</v>
      </c>
      <c r="L5944">
        <v>40461</v>
      </c>
      <c r="M5944" t="s">
        <v>41</v>
      </c>
      <c r="N5944">
        <v>0</v>
      </c>
      <c r="O5944" t="s">
        <v>43</v>
      </c>
      <c r="P5944" t="s">
        <v>1439</v>
      </c>
      <c r="Q5944" t="s">
        <v>36</v>
      </c>
      <c r="R5944" t="s">
        <v>36</v>
      </c>
      <c r="S5944" t="s">
        <v>36</v>
      </c>
      <c r="T5944">
        <v>369266.82</v>
      </c>
      <c r="U5944">
        <v>142025.70000000001</v>
      </c>
      <c r="V5944">
        <v>0</v>
      </c>
      <c r="W5944">
        <v>0</v>
      </c>
      <c r="X5944">
        <v>7642.13</v>
      </c>
      <c r="Y5944">
        <v>2938.34</v>
      </c>
      <c r="Z5944">
        <v>0</v>
      </c>
      <c r="AA5944">
        <v>0</v>
      </c>
      <c r="AB5944">
        <f t="shared" si="276"/>
        <v>30772.235000000001</v>
      </c>
      <c r="AC5944">
        <f t="shared" si="277"/>
        <v>0</v>
      </c>
      <c r="AD5944">
        <f t="shared" si="278"/>
        <v>67698.917000000001</v>
      </c>
    </row>
    <row r="5945" spans="1:30" x14ac:dyDescent="0.3">
      <c r="A5945">
        <v>813178</v>
      </c>
      <c r="B5945" t="s">
        <v>4084</v>
      </c>
      <c r="C5945" t="s">
        <v>28</v>
      </c>
      <c r="D5945">
        <v>7989</v>
      </c>
      <c r="E5945">
        <v>8149</v>
      </c>
      <c r="F5945" t="s">
        <v>4085</v>
      </c>
      <c r="G5945">
        <v>2</v>
      </c>
      <c r="H5945" t="s">
        <v>71</v>
      </c>
      <c r="I5945" t="s">
        <v>75</v>
      </c>
      <c r="J5945">
        <v>35000</v>
      </c>
      <c r="K5945" t="s">
        <v>76</v>
      </c>
      <c r="L5945">
        <v>35000</v>
      </c>
      <c r="M5945" t="s">
        <v>76</v>
      </c>
      <c r="N5945">
        <v>0</v>
      </c>
      <c r="O5945" t="s">
        <v>43</v>
      </c>
      <c r="P5945" t="s">
        <v>109</v>
      </c>
      <c r="Q5945" t="s">
        <v>37</v>
      </c>
      <c r="R5945" t="s">
        <v>36</v>
      </c>
      <c r="S5945" t="s">
        <v>36</v>
      </c>
      <c r="T5945">
        <v>220413.95</v>
      </c>
      <c r="U5945">
        <v>46743.32</v>
      </c>
      <c r="V5945">
        <v>0</v>
      </c>
      <c r="W5945">
        <v>0</v>
      </c>
      <c r="X5945">
        <v>7511.73</v>
      </c>
      <c r="Y5945">
        <v>1433.29</v>
      </c>
      <c r="Z5945">
        <v>0</v>
      </c>
      <c r="AA5945">
        <v>0</v>
      </c>
      <c r="AB5945">
        <f t="shared" si="276"/>
        <v>18367.829166666666</v>
      </c>
      <c r="AC5945">
        <f t="shared" si="277"/>
        <v>0</v>
      </c>
      <c r="AD5945">
        <f t="shared" si="278"/>
        <v>40409.224166666667</v>
      </c>
    </row>
    <row r="5946" spans="1:30" x14ac:dyDescent="0.3">
      <c r="A5946">
        <v>28005</v>
      </c>
      <c r="B5946" t="s">
        <v>239</v>
      </c>
      <c r="C5946" t="s">
        <v>28</v>
      </c>
      <c r="D5946">
        <v>7001</v>
      </c>
      <c r="E5946">
        <v>8195</v>
      </c>
      <c r="F5946" t="s">
        <v>79</v>
      </c>
      <c r="G5946">
        <v>5</v>
      </c>
      <c r="H5946" t="s">
        <v>30</v>
      </c>
      <c r="I5946" t="s">
        <v>31</v>
      </c>
      <c r="J5946">
        <v>569</v>
      </c>
      <c r="K5946" t="s">
        <v>240</v>
      </c>
      <c r="L5946">
        <v>569</v>
      </c>
      <c r="M5946" t="s">
        <v>240</v>
      </c>
      <c r="N5946" t="s">
        <v>241</v>
      </c>
      <c r="O5946" t="s">
        <v>67</v>
      </c>
      <c r="P5946" t="s">
        <v>263</v>
      </c>
      <c r="Q5946" t="s">
        <v>36</v>
      </c>
      <c r="R5946" t="s">
        <v>36</v>
      </c>
      <c r="S5946" t="s">
        <v>37</v>
      </c>
      <c r="T5946">
        <v>35694.410000000003</v>
      </c>
      <c r="U5946">
        <v>4980.2700000000004</v>
      </c>
      <c r="V5946">
        <v>0</v>
      </c>
      <c r="W5946">
        <v>4207.82</v>
      </c>
      <c r="X5946">
        <v>3033.29</v>
      </c>
      <c r="Y5946">
        <v>419.55</v>
      </c>
      <c r="Z5946">
        <v>0</v>
      </c>
      <c r="AA5946">
        <v>161.84</v>
      </c>
      <c r="AB5946">
        <f t="shared" si="276"/>
        <v>2974.5341666666668</v>
      </c>
      <c r="AC5946">
        <f t="shared" si="277"/>
        <v>4207.82</v>
      </c>
      <c r="AD5946">
        <f t="shared" si="278"/>
        <v>6543.9751666666671</v>
      </c>
    </row>
    <row r="5947" spans="1:30" x14ac:dyDescent="0.3">
      <c r="A5947">
        <v>970904</v>
      </c>
      <c r="B5947" t="s">
        <v>2175</v>
      </c>
      <c r="C5947" t="s">
        <v>28</v>
      </c>
      <c r="D5947">
        <v>7994</v>
      </c>
      <c r="E5947">
        <v>8173</v>
      </c>
      <c r="F5947" t="s">
        <v>783</v>
      </c>
      <c r="G5947">
        <v>5</v>
      </c>
      <c r="H5947" t="s">
        <v>30</v>
      </c>
      <c r="I5947" t="s">
        <v>31</v>
      </c>
      <c r="J5947">
        <v>72954</v>
      </c>
      <c r="K5947" t="s">
        <v>90</v>
      </c>
      <c r="L5947">
        <v>72952</v>
      </c>
      <c r="M5947" t="s">
        <v>91</v>
      </c>
      <c r="N5947" t="s">
        <v>832</v>
      </c>
      <c r="O5947" t="s">
        <v>34</v>
      </c>
      <c r="P5947" t="s">
        <v>202</v>
      </c>
      <c r="Q5947" t="s">
        <v>36</v>
      </c>
      <c r="R5947" t="s">
        <v>36</v>
      </c>
      <c r="S5947" t="s">
        <v>37</v>
      </c>
      <c r="T5947">
        <v>159530.54</v>
      </c>
      <c r="U5947">
        <v>36761.85</v>
      </c>
      <c r="V5947">
        <v>0</v>
      </c>
      <c r="W5947">
        <v>0</v>
      </c>
      <c r="X5947">
        <v>9688.6200000000008</v>
      </c>
      <c r="Y5947">
        <v>2012.29</v>
      </c>
      <c r="Z5947">
        <v>0</v>
      </c>
      <c r="AA5947">
        <v>0</v>
      </c>
      <c r="AB5947">
        <f t="shared" si="276"/>
        <v>13294.211666666668</v>
      </c>
      <c r="AC5947">
        <f t="shared" si="277"/>
        <v>0</v>
      </c>
      <c r="AD5947">
        <f t="shared" si="278"/>
        <v>29247.265666666673</v>
      </c>
    </row>
    <row r="5948" spans="1:30" x14ac:dyDescent="0.3">
      <c r="A5948">
        <v>791366</v>
      </c>
      <c r="B5948" t="s">
        <v>4179</v>
      </c>
      <c r="C5948" t="s">
        <v>28</v>
      </c>
      <c r="D5948">
        <v>200</v>
      </c>
      <c r="E5948">
        <v>8149</v>
      </c>
      <c r="F5948" t="s">
        <v>4061</v>
      </c>
      <c r="G5948">
        <v>2</v>
      </c>
      <c r="H5948" t="s">
        <v>71</v>
      </c>
      <c r="I5948" t="s">
        <v>31</v>
      </c>
      <c r="J5948">
        <v>21373</v>
      </c>
      <c r="K5948" t="s">
        <v>220</v>
      </c>
      <c r="L5948">
        <v>21401</v>
      </c>
      <c r="M5948" t="s">
        <v>221</v>
      </c>
      <c r="N5948">
        <v>0</v>
      </c>
      <c r="O5948" t="s">
        <v>43</v>
      </c>
      <c r="P5948" t="s">
        <v>109</v>
      </c>
      <c r="Q5948" t="s">
        <v>37</v>
      </c>
      <c r="R5948" t="s">
        <v>36</v>
      </c>
      <c r="S5948" t="s">
        <v>36</v>
      </c>
      <c r="T5948">
        <v>1797.82</v>
      </c>
      <c r="U5948">
        <v>1797.82</v>
      </c>
      <c r="V5948">
        <v>0</v>
      </c>
      <c r="W5948">
        <v>0</v>
      </c>
      <c r="X5948">
        <v>55.13</v>
      </c>
      <c r="Y5948">
        <v>55.13</v>
      </c>
      <c r="Z5948">
        <v>0</v>
      </c>
      <c r="AA5948">
        <v>0</v>
      </c>
      <c r="AB5948">
        <f t="shared" si="276"/>
        <v>149.81833333333333</v>
      </c>
      <c r="AC5948">
        <f t="shared" si="277"/>
        <v>0</v>
      </c>
      <c r="AD5948">
        <f t="shared" si="278"/>
        <v>329.60033333333337</v>
      </c>
    </row>
    <row r="5949" spans="1:30" x14ac:dyDescent="0.3">
      <c r="A5949">
        <v>788789</v>
      </c>
      <c r="B5949" t="s">
        <v>1385</v>
      </c>
      <c r="C5949" t="s">
        <v>28</v>
      </c>
      <c r="D5949">
        <v>7994</v>
      </c>
      <c r="E5949">
        <v>8155</v>
      </c>
      <c r="F5949" t="s">
        <v>59</v>
      </c>
      <c r="G5949">
        <v>5</v>
      </c>
      <c r="H5949" t="s">
        <v>30</v>
      </c>
      <c r="I5949" t="s">
        <v>31</v>
      </c>
      <c r="J5949">
        <v>456</v>
      </c>
      <c r="K5949" t="s">
        <v>306</v>
      </c>
      <c r="L5949">
        <v>456</v>
      </c>
      <c r="M5949" t="s">
        <v>306</v>
      </c>
      <c r="N5949" t="s">
        <v>307</v>
      </c>
      <c r="O5949" t="s">
        <v>34</v>
      </c>
      <c r="P5949" t="s">
        <v>295</v>
      </c>
      <c r="Q5949" t="s">
        <v>36</v>
      </c>
      <c r="R5949" t="s">
        <v>36</v>
      </c>
      <c r="S5949" t="s">
        <v>37</v>
      </c>
      <c r="T5949">
        <v>2023.8</v>
      </c>
      <c r="U5949">
        <v>2023.8</v>
      </c>
      <c r="V5949">
        <v>0</v>
      </c>
      <c r="W5949">
        <v>0</v>
      </c>
      <c r="X5949">
        <v>301.25</v>
      </c>
      <c r="Y5949">
        <v>301.25</v>
      </c>
      <c r="Z5949">
        <v>0</v>
      </c>
      <c r="AA5949">
        <v>0</v>
      </c>
      <c r="AB5949">
        <f t="shared" si="276"/>
        <v>168.65</v>
      </c>
      <c r="AC5949">
        <f t="shared" si="277"/>
        <v>0</v>
      </c>
      <c r="AD5949">
        <f t="shared" si="278"/>
        <v>371.03000000000003</v>
      </c>
    </row>
    <row r="5950" spans="1:30" x14ac:dyDescent="0.3">
      <c r="A5950">
        <v>697769</v>
      </c>
      <c r="B5950" t="s">
        <v>2910</v>
      </c>
      <c r="C5950" t="s">
        <v>28</v>
      </c>
      <c r="D5950">
        <v>7992</v>
      </c>
      <c r="E5950">
        <v>8145</v>
      </c>
      <c r="F5950" t="s">
        <v>2224</v>
      </c>
      <c r="G5950">
        <v>5</v>
      </c>
      <c r="H5950" t="s">
        <v>30</v>
      </c>
      <c r="I5950" t="s">
        <v>31</v>
      </c>
      <c r="J5950">
        <v>362</v>
      </c>
      <c r="K5950" t="s">
        <v>960</v>
      </c>
      <c r="L5950">
        <v>362</v>
      </c>
      <c r="M5950" t="s">
        <v>960</v>
      </c>
      <c r="N5950" t="s">
        <v>961</v>
      </c>
      <c r="O5950" t="s">
        <v>67</v>
      </c>
      <c r="P5950" t="s">
        <v>103</v>
      </c>
      <c r="Q5950" t="s">
        <v>36</v>
      </c>
      <c r="R5950" t="s">
        <v>36</v>
      </c>
      <c r="S5950" t="s">
        <v>37</v>
      </c>
      <c r="T5950">
        <v>123273.66</v>
      </c>
      <c r="U5950">
        <v>22889.08</v>
      </c>
      <c r="V5950">
        <v>25411.439999999999</v>
      </c>
      <c r="W5950">
        <v>0</v>
      </c>
      <c r="X5950">
        <v>6740.08</v>
      </c>
      <c r="Y5950">
        <v>778.33</v>
      </c>
      <c r="Z5950">
        <v>1756.45</v>
      </c>
      <c r="AA5950">
        <v>0</v>
      </c>
      <c r="AB5950">
        <f t="shared" si="276"/>
        <v>10272.805</v>
      </c>
      <c r="AC5950">
        <f t="shared" si="277"/>
        <v>25411.439999999999</v>
      </c>
      <c r="AD5950">
        <f t="shared" si="278"/>
        <v>22600.171000000002</v>
      </c>
    </row>
    <row r="5951" spans="1:30" x14ac:dyDescent="0.3">
      <c r="A5951">
        <v>876754</v>
      </c>
      <c r="B5951" t="s">
        <v>1241</v>
      </c>
      <c r="C5951" t="s">
        <v>28</v>
      </c>
      <c r="D5951">
        <v>7001</v>
      </c>
      <c r="E5951">
        <v>8149</v>
      </c>
      <c r="F5951" t="s">
        <v>4180</v>
      </c>
      <c r="G5951">
        <v>4</v>
      </c>
      <c r="H5951" t="s">
        <v>40</v>
      </c>
      <c r="I5951" t="s">
        <v>96</v>
      </c>
      <c r="J5951">
        <v>72706</v>
      </c>
      <c r="K5951" t="s">
        <v>745</v>
      </c>
      <c r="L5951">
        <v>72706</v>
      </c>
      <c r="M5951" t="s">
        <v>745</v>
      </c>
      <c r="N5951" t="s">
        <v>1243</v>
      </c>
      <c r="O5951" t="s">
        <v>34</v>
      </c>
      <c r="P5951" t="s">
        <v>4166</v>
      </c>
      <c r="Q5951" t="s">
        <v>36</v>
      </c>
      <c r="R5951" t="s">
        <v>36</v>
      </c>
      <c r="S5951" t="s">
        <v>36</v>
      </c>
      <c r="T5951">
        <v>11977.9</v>
      </c>
      <c r="U5951">
        <v>0</v>
      </c>
      <c r="V5951">
        <v>0</v>
      </c>
      <c r="W5951">
        <v>0</v>
      </c>
      <c r="X5951">
        <v>1881.56</v>
      </c>
      <c r="Y5951">
        <v>0</v>
      </c>
      <c r="Z5951">
        <v>0</v>
      </c>
      <c r="AA5951">
        <v>0</v>
      </c>
      <c r="AB5951">
        <f t="shared" si="276"/>
        <v>998.1583333333333</v>
      </c>
      <c r="AC5951">
        <f t="shared" si="277"/>
        <v>0</v>
      </c>
      <c r="AD5951">
        <f t="shared" si="278"/>
        <v>2195.9483333333333</v>
      </c>
    </row>
    <row r="5952" spans="1:30" x14ac:dyDescent="0.3">
      <c r="A5952">
        <v>456032</v>
      </c>
      <c r="B5952" t="s">
        <v>4181</v>
      </c>
      <c r="C5952" t="s">
        <v>28</v>
      </c>
      <c r="D5952">
        <v>7992</v>
      </c>
      <c r="E5952">
        <v>8149</v>
      </c>
      <c r="G5952">
        <v>4</v>
      </c>
      <c r="H5952" t="s">
        <v>40</v>
      </c>
      <c r="I5952" t="s">
        <v>96</v>
      </c>
      <c r="J5952">
        <v>73304</v>
      </c>
      <c r="K5952" t="s">
        <v>2291</v>
      </c>
      <c r="L5952">
        <v>73304</v>
      </c>
      <c r="M5952" t="s">
        <v>2291</v>
      </c>
      <c r="N5952" t="s">
        <v>728</v>
      </c>
      <c r="O5952" t="s">
        <v>67</v>
      </c>
      <c r="P5952" t="s">
        <v>109</v>
      </c>
      <c r="Q5952" t="s">
        <v>37</v>
      </c>
      <c r="R5952" t="s">
        <v>36</v>
      </c>
      <c r="S5952" t="s">
        <v>36</v>
      </c>
      <c r="T5952">
        <v>2612422.42</v>
      </c>
      <c r="U5952">
        <v>438720.7</v>
      </c>
      <c r="V5952">
        <v>223713</v>
      </c>
      <c r="W5952">
        <v>251853</v>
      </c>
      <c r="X5952">
        <v>39244.78</v>
      </c>
      <c r="Y5952">
        <v>17157.72</v>
      </c>
      <c r="Z5952">
        <v>8620.7000000000007</v>
      </c>
      <c r="AA5952">
        <v>0</v>
      </c>
      <c r="AB5952">
        <f t="shared" si="276"/>
        <v>217701.86833333332</v>
      </c>
      <c r="AC5952">
        <f t="shared" si="277"/>
        <v>475566</v>
      </c>
      <c r="AD5952">
        <f t="shared" si="278"/>
        <v>478944.11033333332</v>
      </c>
    </row>
    <row r="5953" spans="1:30" x14ac:dyDescent="0.3">
      <c r="A5953">
        <v>937594</v>
      </c>
      <c r="B5953" t="s">
        <v>4182</v>
      </c>
      <c r="C5953" t="s">
        <v>28</v>
      </c>
      <c r="D5953">
        <v>7994</v>
      </c>
      <c r="E5953">
        <v>8149</v>
      </c>
      <c r="F5953" t="s">
        <v>4183</v>
      </c>
      <c r="G5953">
        <v>2</v>
      </c>
      <c r="H5953" t="s">
        <v>71</v>
      </c>
      <c r="I5953" t="s">
        <v>96</v>
      </c>
      <c r="J5953">
        <v>72954</v>
      </c>
      <c r="K5953" t="s">
        <v>90</v>
      </c>
      <c r="L5953">
        <v>72952</v>
      </c>
      <c r="M5953" t="s">
        <v>91</v>
      </c>
      <c r="N5953">
        <v>0</v>
      </c>
      <c r="O5953" t="s">
        <v>34</v>
      </c>
      <c r="P5953" t="s">
        <v>225</v>
      </c>
      <c r="Q5953" t="s">
        <v>36</v>
      </c>
      <c r="R5953" t="s">
        <v>36</v>
      </c>
      <c r="S5953" t="s">
        <v>36</v>
      </c>
      <c r="T5953">
        <v>21452.6</v>
      </c>
      <c r="U5953">
        <v>21452.6</v>
      </c>
      <c r="V5953">
        <v>0</v>
      </c>
      <c r="W5953">
        <v>0</v>
      </c>
      <c r="X5953">
        <v>783.22</v>
      </c>
      <c r="Y5953">
        <v>783.22</v>
      </c>
      <c r="Z5953">
        <v>0</v>
      </c>
      <c r="AA5953">
        <v>0</v>
      </c>
      <c r="AB5953">
        <f t="shared" si="276"/>
        <v>1787.7166666666665</v>
      </c>
      <c r="AC5953">
        <f t="shared" si="277"/>
        <v>0</v>
      </c>
      <c r="AD5953">
        <f t="shared" si="278"/>
        <v>3932.9766666666665</v>
      </c>
    </row>
    <row r="5954" spans="1:30" x14ac:dyDescent="0.3">
      <c r="A5954">
        <v>721851</v>
      </c>
      <c r="B5954" t="s">
        <v>2314</v>
      </c>
      <c r="C5954" t="s">
        <v>28</v>
      </c>
      <c r="D5954">
        <v>7001</v>
      </c>
      <c r="E5954">
        <v>8149</v>
      </c>
      <c r="F5954" t="s">
        <v>2315</v>
      </c>
      <c r="G5954">
        <v>4</v>
      </c>
      <c r="H5954" t="s">
        <v>40</v>
      </c>
      <c r="I5954" t="s">
        <v>96</v>
      </c>
      <c r="J5954">
        <v>72847</v>
      </c>
      <c r="K5954" t="s">
        <v>186</v>
      </c>
      <c r="L5954">
        <v>72847</v>
      </c>
      <c r="M5954" t="s">
        <v>186</v>
      </c>
      <c r="N5954" t="s">
        <v>2316</v>
      </c>
      <c r="O5954" t="s">
        <v>67</v>
      </c>
      <c r="P5954" t="s">
        <v>1829</v>
      </c>
      <c r="Q5954" t="s">
        <v>36</v>
      </c>
      <c r="R5954" t="s">
        <v>37</v>
      </c>
      <c r="S5954" t="s">
        <v>36</v>
      </c>
      <c r="T5954">
        <v>0</v>
      </c>
      <c r="U5954">
        <v>0</v>
      </c>
      <c r="V5954">
        <v>0</v>
      </c>
      <c r="W5954">
        <v>28934.82</v>
      </c>
      <c r="X5954">
        <v>0</v>
      </c>
      <c r="Y5954">
        <v>0</v>
      </c>
      <c r="Z5954">
        <v>0</v>
      </c>
      <c r="AA5954">
        <v>1112.8800000000001</v>
      </c>
      <c r="AB5954">
        <f t="shared" si="276"/>
        <v>0</v>
      </c>
      <c r="AC5954">
        <f t="shared" si="277"/>
        <v>28934.82</v>
      </c>
      <c r="AD5954">
        <f t="shared" si="278"/>
        <v>0</v>
      </c>
    </row>
    <row r="5955" spans="1:30" x14ac:dyDescent="0.3">
      <c r="A5955">
        <v>448446</v>
      </c>
      <c r="B5955" t="s">
        <v>4184</v>
      </c>
      <c r="C5955" t="s">
        <v>28</v>
      </c>
      <c r="D5955">
        <v>7994</v>
      </c>
      <c r="E5955">
        <v>8149</v>
      </c>
      <c r="F5955" t="s">
        <v>2379</v>
      </c>
      <c r="G5955">
        <v>3</v>
      </c>
      <c r="H5955" t="s">
        <v>170</v>
      </c>
      <c r="I5955" t="s">
        <v>96</v>
      </c>
      <c r="J5955">
        <v>40019</v>
      </c>
      <c r="K5955" t="s">
        <v>200</v>
      </c>
      <c r="L5955">
        <v>40018</v>
      </c>
      <c r="M5955" t="s">
        <v>200</v>
      </c>
      <c r="N5955" t="s">
        <v>1953</v>
      </c>
      <c r="O5955" t="s">
        <v>34</v>
      </c>
      <c r="P5955" t="s">
        <v>345</v>
      </c>
      <c r="Q5955" t="s">
        <v>36</v>
      </c>
      <c r="R5955" t="s">
        <v>36</v>
      </c>
      <c r="S5955" t="s">
        <v>36</v>
      </c>
      <c r="T5955">
        <v>313069.5</v>
      </c>
      <c r="U5955">
        <v>83485.2</v>
      </c>
      <c r="V5955">
        <v>0</v>
      </c>
      <c r="W5955">
        <v>0</v>
      </c>
      <c r="X5955">
        <v>8121.32</v>
      </c>
      <c r="Y5955">
        <v>2206.3200000000002</v>
      </c>
      <c r="Z5955">
        <v>0</v>
      </c>
      <c r="AA5955">
        <v>0</v>
      </c>
      <c r="AB5955">
        <f t="shared" ref="AB5955:AB6018" si="279">T5955/12</f>
        <v>26089.125</v>
      </c>
      <c r="AC5955">
        <f t="shared" ref="AC5955:AC6018" si="280">SUM(V5955:W5955)</f>
        <v>0</v>
      </c>
      <c r="AD5955">
        <f t="shared" ref="AD5955:AD6018" si="281">AB5955*2*1.1</f>
        <v>57396.075000000004</v>
      </c>
    </row>
    <row r="5956" spans="1:30" x14ac:dyDescent="0.3">
      <c r="A5956">
        <v>457559</v>
      </c>
      <c r="B5956" t="s">
        <v>3623</v>
      </c>
      <c r="C5956" t="s">
        <v>28</v>
      </c>
      <c r="D5956">
        <v>7001</v>
      </c>
      <c r="E5956">
        <v>8149</v>
      </c>
      <c r="F5956" t="s">
        <v>3624</v>
      </c>
      <c r="G5956">
        <v>2</v>
      </c>
      <c r="H5956" t="s">
        <v>71</v>
      </c>
      <c r="I5956" t="s">
        <v>96</v>
      </c>
      <c r="J5956">
        <v>72904</v>
      </c>
      <c r="K5956" t="s">
        <v>820</v>
      </c>
      <c r="L5956">
        <v>72904</v>
      </c>
      <c r="M5956" t="s">
        <v>821</v>
      </c>
      <c r="N5956">
        <v>0</v>
      </c>
      <c r="O5956" t="s">
        <v>34</v>
      </c>
      <c r="P5956" t="s">
        <v>121</v>
      </c>
      <c r="Q5956" t="s">
        <v>37</v>
      </c>
      <c r="R5956" t="s">
        <v>36</v>
      </c>
      <c r="S5956" t="s">
        <v>36</v>
      </c>
      <c r="T5956">
        <v>151965.45000000001</v>
      </c>
      <c r="U5956">
        <v>0</v>
      </c>
      <c r="V5956">
        <v>270160.8</v>
      </c>
      <c r="W5956">
        <v>0</v>
      </c>
      <c r="X5956">
        <v>2355.46</v>
      </c>
      <c r="Y5956">
        <v>0</v>
      </c>
      <c r="Z5956">
        <v>4166.07</v>
      </c>
      <c r="AA5956">
        <v>0</v>
      </c>
      <c r="AB5956">
        <f t="shared" si="279"/>
        <v>12663.7875</v>
      </c>
      <c r="AC5956">
        <f t="shared" si="280"/>
        <v>270160.8</v>
      </c>
      <c r="AD5956">
        <f t="shared" si="281"/>
        <v>27860.332500000004</v>
      </c>
    </row>
    <row r="5957" spans="1:30" x14ac:dyDescent="0.3">
      <c r="A5957">
        <v>743457</v>
      </c>
      <c r="B5957" t="s">
        <v>4185</v>
      </c>
      <c r="C5957" t="s">
        <v>28</v>
      </c>
      <c r="D5957">
        <v>7992</v>
      </c>
      <c r="E5957">
        <v>8162</v>
      </c>
      <c r="F5957" t="s">
        <v>360</v>
      </c>
      <c r="G5957">
        <v>5</v>
      </c>
      <c r="H5957" t="s">
        <v>30</v>
      </c>
      <c r="I5957" t="s">
        <v>31</v>
      </c>
      <c r="J5957">
        <v>815</v>
      </c>
      <c r="K5957" t="s">
        <v>163</v>
      </c>
      <c r="L5957">
        <v>815</v>
      </c>
      <c r="M5957" t="s">
        <v>163</v>
      </c>
      <c r="N5957" t="s">
        <v>164</v>
      </c>
      <c r="O5957" t="s">
        <v>67</v>
      </c>
      <c r="P5957" t="s">
        <v>1150</v>
      </c>
      <c r="Q5957" t="s">
        <v>36</v>
      </c>
      <c r="R5957" t="s">
        <v>36</v>
      </c>
      <c r="S5957" t="s">
        <v>37</v>
      </c>
      <c r="T5957">
        <v>13030.63</v>
      </c>
      <c r="U5957">
        <v>0</v>
      </c>
      <c r="V5957">
        <v>0</v>
      </c>
      <c r="W5957">
        <v>0</v>
      </c>
      <c r="X5957">
        <v>656.02</v>
      </c>
      <c r="Y5957">
        <v>0</v>
      </c>
      <c r="Z5957">
        <v>0</v>
      </c>
      <c r="AA5957">
        <v>0</v>
      </c>
      <c r="AB5957">
        <f t="shared" si="279"/>
        <v>1085.8858333333333</v>
      </c>
      <c r="AC5957">
        <f t="shared" si="280"/>
        <v>0</v>
      </c>
      <c r="AD5957">
        <f t="shared" si="281"/>
        <v>2388.9488333333334</v>
      </c>
    </row>
    <row r="5958" spans="1:30" x14ac:dyDescent="0.3">
      <c r="A5958">
        <v>963335</v>
      </c>
      <c r="B5958" t="s">
        <v>330</v>
      </c>
      <c r="C5958" t="s">
        <v>28</v>
      </c>
      <c r="D5958">
        <v>761</v>
      </c>
      <c r="E5958">
        <v>8170</v>
      </c>
      <c r="F5958" t="s">
        <v>331</v>
      </c>
      <c r="G5958">
        <v>5</v>
      </c>
      <c r="H5958" t="s">
        <v>30</v>
      </c>
      <c r="I5958" t="s">
        <v>31</v>
      </c>
      <c r="J5958">
        <v>2579</v>
      </c>
      <c r="K5958" t="s">
        <v>85</v>
      </c>
      <c r="L5958">
        <v>2579</v>
      </c>
      <c r="M5958" t="s">
        <v>85</v>
      </c>
      <c r="N5958" t="s">
        <v>86</v>
      </c>
      <c r="O5958" t="s">
        <v>34</v>
      </c>
      <c r="P5958" t="s">
        <v>487</v>
      </c>
      <c r="Q5958" t="s">
        <v>36</v>
      </c>
      <c r="R5958" t="s">
        <v>36</v>
      </c>
      <c r="S5958" t="s">
        <v>37</v>
      </c>
      <c r="T5958">
        <v>6843.79</v>
      </c>
      <c r="U5958">
        <v>0</v>
      </c>
      <c r="V5958">
        <v>0</v>
      </c>
      <c r="W5958">
        <v>0</v>
      </c>
      <c r="X5958">
        <v>516.77</v>
      </c>
      <c r="Y5958">
        <v>0</v>
      </c>
      <c r="Z5958">
        <v>0</v>
      </c>
      <c r="AA5958">
        <v>0</v>
      </c>
      <c r="AB5958">
        <f t="shared" si="279"/>
        <v>570.31583333333333</v>
      </c>
      <c r="AC5958">
        <f t="shared" si="280"/>
        <v>0</v>
      </c>
      <c r="AD5958">
        <f t="shared" si="281"/>
        <v>1254.6948333333335</v>
      </c>
    </row>
    <row r="5959" spans="1:30" x14ac:dyDescent="0.3">
      <c r="A5959">
        <v>168938</v>
      </c>
      <c r="B5959" t="s">
        <v>3218</v>
      </c>
      <c r="C5959" t="s">
        <v>28</v>
      </c>
      <c r="D5959">
        <v>7994</v>
      </c>
      <c r="E5959">
        <v>8163</v>
      </c>
      <c r="F5959" t="s">
        <v>199</v>
      </c>
      <c r="G5959">
        <v>5</v>
      </c>
      <c r="H5959" t="s">
        <v>30</v>
      </c>
      <c r="I5959" t="s">
        <v>31</v>
      </c>
      <c r="J5959">
        <v>2501</v>
      </c>
      <c r="K5959" t="s">
        <v>123</v>
      </c>
      <c r="L5959">
        <v>2501</v>
      </c>
      <c r="M5959" t="s">
        <v>123</v>
      </c>
      <c r="N5959" t="s">
        <v>124</v>
      </c>
      <c r="O5959" t="s">
        <v>34</v>
      </c>
      <c r="P5959" t="s">
        <v>134</v>
      </c>
      <c r="Q5959" t="s">
        <v>37</v>
      </c>
      <c r="R5959" t="s">
        <v>36</v>
      </c>
      <c r="S5959" t="s">
        <v>37</v>
      </c>
      <c r="T5959">
        <v>10623337.73</v>
      </c>
      <c r="U5959">
        <v>0</v>
      </c>
      <c r="V5959">
        <v>327043.14</v>
      </c>
      <c r="W5959">
        <v>193332.05</v>
      </c>
      <c r="X5959">
        <v>339098.88</v>
      </c>
      <c r="Y5959">
        <v>0</v>
      </c>
      <c r="Z5959">
        <v>9543.83</v>
      </c>
      <c r="AA5959">
        <v>2655.48</v>
      </c>
      <c r="AB5959">
        <f t="shared" si="279"/>
        <v>885278.14416666667</v>
      </c>
      <c r="AC5959">
        <f t="shared" si="280"/>
        <v>520375.19</v>
      </c>
      <c r="AD5959">
        <f t="shared" si="281"/>
        <v>1947611.9171666668</v>
      </c>
    </row>
    <row r="5960" spans="1:30" x14ac:dyDescent="0.3">
      <c r="A5960">
        <v>869670</v>
      </c>
      <c r="B5960" t="s">
        <v>1524</v>
      </c>
      <c r="C5960" t="s">
        <v>28</v>
      </c>
      <c r="D5960">
        <v>7992</v>
      </c>
      <c r="E5960">
        <v>8170</v>
      </c>
      <c r="F5960" t="s">
        <v>331</v>
      </c>
      <c r="G5960">
        <v>5</v>
      </c>
      <c r="H5960" t="s">
        <v>30</v>
      </c>
      <c r="I5960" t="s">
        <v>31</v>
      </c>
      <c r="J5960">
        <v>639</v>
      </c>
      <c r="K5960" t="s">
        <v>593</v>
      </c>
      <c r="L5960">
        <v>639</v>
      </c>
      <c r="M5960" t="s">
        <v>593</v>
      </c>
      <c r="N5960" t="s">
        <v>594</v>
      </c>
      <c r="O5960" t="s">
        <v>67</v>
      </c>
      <c r="P5960" t="s">
        <v>408</v>
      </c>
      <c r="Q5960" t="s">
        <v>36</v>
      </c>
      <c r="R5960" t="s">
        <v>36</v>
      </c>
      <c r="S5960" t="s">
        <v>37</v>
      </c>
      <c r="T5960">
        <v>10427.450000000001</v>
      </c>
      <c r="U5960">
        <v>2982.82</v>
      </c>
      <c r="V5960">
        <v>0</v>
      </c>
      <c r="W5960">
        <v>0</v>
      </c>
      <c r="X5960">
        <v>1023.68</v>
      </c>
      <c r="Y5960">
        <v>331.08</v>
      </c>
      <c r="Z5960">
        <v>0</v>
      </c>
      <c r="AA5960">
        <v>0</v>
      </c>
      <c r="AB5960">
        <f t="shared" si="279"/>
        <v>868.95416666666677</v>
      </c>
      <c r="AC5960">
        <f t="shared" si="280"/>
        <v>0</v>
      </c>
      <c r="AD5960">
        <f t="shared" si="281"/>
        <v>1911.699166666667</v>
      </c>
    </row>
    <row r="5961" spans="1:30" x14ac:dyDescent="0.3">
      <c r="A5961">
        <v>165801</v>
      </c>
      <c r="B5961" t="s">
        <v>718</v>
      </c>
      <c r="C5961" t="s">
        <v>28</v>
      </c>
      <c r="D5961">
        <v>1075</v>
      </c>
      <c r="E5961">
        <v>8149</v>
      </c>
      <c r="F5961" t="s">
        <v>95</v>
      </c>
      <c r="G5961">
        <v>5</v>
      </c>
      <c r="H5961" t="s">
        <v>30</v>
      </c>
      <c r="I5961" t="s">
        <v>96</v>
      </c>
      <c r="J5961">
        <v>72159</v>
      </c>
      <c r="K5961" t="s">
        <v>413</v>
      </c>
      <c r="L5961">
        <v>72159</v>
      </c>
      <c r="M5961" t="s">
        <v>413</v>
      </c>
      <c r="N5961" t="s">
        <v>414</v>
      </c>
      <c r="O5961" t="s">
        <v>34</v>
      </c>
      <c r="P5961" t="s">
        <v>400</v>
      </c>
      <c r="Q5961" t="s">
        <v>36</v>
      </c>
      <c r="R5961" t="s">
        <v>37</v>
      </c>
      <c r="S5961" t="s">
        <v>37</v>
      </c>
      <c r="T5961">
        <v>8568.48</v>
      </c>
      <c r="U5961">
        <v>0</v>
      </c>
      <c r="V5961">
        <v>0</v>
      </c>
      <c r="W5961">
        <v>0</v>
      </c>
      <c r="X5961">
        <v>814.31</v>
      </c>
      <c r="Y5961">
        <v>0</v>
      </c>
      <c r="Z5961">
        <v>0</v>
      </c>
      <c r="AA5961">
        <v>0</v>
      </c>
      <c r="AB5961">
        <f t="shared" si="279"/>
        <v>714.04</v>
      </c>
      <c r="AC5961">
        <f t="shared" si="280"/>
        <v>0</v>
      </c>
      <c r="AD5961">
        <f t="shared" si="281"/>
        <v>1570.8880000000001</v>
      </c>
    </row>
    <row r="5962" spans="1:30" x14ac:dyDescent="0.3">
      <c r="A5962">
        <v>405021</v>
      </c>
      <c r="B5962" t="s">
        <v>2624</v>
      </c>
      <c r="C5962" t="s">
        <v>28</v>
      </c>
      <c r="D5962">
        <v>820</v>
      </c>
      <c r="E5962">
        <v>8149</v>
      </c>
      <c r="F5962" t="s">
        <v>402</v>
      </c>
      <c r="G5962">
        <v>2</v>
      </c>
      <c r="H5962" t="s">
        <v>71</v>
      </c>
      <c r="I5962" t="s">
        <v>96</v>
      </c>
      <c r="J5962">
        <v>73097</v>
      </c>
      <c r="K5962" t="s">
        <v>403</v>
      </c>
      <c r="L5962">
        <v>73097</v>
      </c>
      <c r="M5962" t="s">
        <v>403</v>
      </c>
      <c r="N5962">
        <v>0</v>
      </c>
      <c r="O5962" t="s">
        <v>67</v>
      </c>
      <c r="P5962" t="s">
        <v>109</v>
      </c>
      <c r="Q5962" t="s">
        <v>37</v>
      </c>
      <c r="R5962" t="s">
        <v>36</v>
      </c>
      <c r="S5962" t="s">
        <v>36</v>
      </c>
      <c r="T5962">
        <v>23956.14</v>
      </c>
      <c r="U5962">
        <v>0</v>
      </c>
      <c r="V5962">
        <v>0</v>
      </c>
      <c r="W5962">
        <v>0</v>
      </c>
      <c r="X5962">
        <v>671.15</v>
      </c>
      <c r="Y5962">
        <v>0</v>
      </c>
      <c r="Z5962">
        <v>0</v>
      </c>
      <c r="AA5962">
        <v>0</v>
      </c>
      <c r="AB5962">
        <f t="shared" si="279"/>
        <v>1996.345</v>
      </c>
      <c r="AC5962">
        <f t="shared" si="280"/>
        <v>0</v>
      </c>
      <c r="AD5962">
        <f t="shared" si="281"/>
        <v>4391.9590000000007</v>
      </c>
    </row>
    <row r="5963" spans="1:30" x14ac:dyDescent="0.3">
      <c r="A5963">
        <v>868408</v>
      </c>
      <c r="B5963" t="s">
        <v>192</v>
      </c>
      <c r="C5963" t="s">
        <v>28</v>
      </c>
      <c r="D5963">
        <v>7003</v>
      </c>
      <c r="E5963">
        <v>8148</v>
      </c>
      <c r="F5963" t="s">
        <v>193</v>
      </c>
      <c r="G5963">
        <v>4</v>
      </c>
      <c r="H5963" t="s">
        <v>40</v>
      </c>
      <c r="I5963" t="s">
        <v>31</v>
      </c>
      <c r="J5963">
        <v>40461</v>
      </c>
      <c r="K5963" t="s">
        <v>41</v>
      </c>
      <c r="L5963">
        <v>40461</v>
      </c>
      <c r="M5963" t="s">
        <v>41</v>
      </c>
      <c r="N5963" t="s">
        <v>194</v>
      </c>
      <c r="O5963" t="s">
        <v>43</v>
      </c>
      <c r="P5963" t="s">
        <v>2475</v>
      </c>
      <c r="Q5963" t="s">
        <v>36</v>
      </c>
      <c r="R5963" t="s">
        <v>36</v>
      </c>
      <c r="S5963" t="s">
        <v>36</v>
      </c>
      <c r="T5963">
        <v>28697.279999999999</v>
      </c>
      <c r="U5963">
        <v>6161.32</v>
      </c>
      <c r="V5963">
        <v>0</v>
      </c>
      <c r="W5963">
        <v>0</v>
      </c>
      <c r="X5963">
        <v>901.5</v>
      </c>
      <c r="Y5963">
        <v>214.36</v>
      </c>
      <c r="Z5963">
        <v>0</v>
      </c>
      <c r="AA5963">
        <v>0</v>
      </c>
      <c r="AB5963">
        <f t="shared" si="279"/>
        <v>2391.44</v>
      </c>
      <c r="AC5963">
        <f t="shared" si="280"/>
        <v>0</v>
      </c>
      <c r="AD5963">
        <f t="shared" si="281"/>
        <v>5261.1680000000006</v>
      </c>
    </row>
    <row r="5964" spans="1:30" x14ac:dyDescent="0.3">
      <c r="A5964">
        <v>899677</v>
      </c>
      <c r="B5964" t="s">
        <v>3790</v>
      </c>
      <c r="C5964" t="s">
        <v>28</v>
      </c>
      <c r="D5964">
        <v>7992</v>
      </c>
      <c r="E5964">
        <v>8165</v>
      </c>
      <c r="F5964" t="s">
        <v>29</v>
      </c>
      <c r="G5964">
        <v>5</v>
      </c>
      <c r="H5964" t="s">
        <v>30</v>
      </c>
      <c r="I5964" t="s">
        <v>31</v>
      </c>
      <c r="J5964">
        <v>815</v>
      </c>
      <c r="K5964" t="s">
        <v>163</v>
      </c>
      <c r="L5964">
        <v>815</v>
      </c>
      <c r="M5964" t="s">
        <v>163</v>
      </c>
      <c r="N5964" t="s">
        <v>179</v>
      </c>
      <c r="O5964" t="s">
        <v>67</v>
      </c>
      <c r="P5964" t="s">
        <v>115</v>
      </c>
      <c r="Q5964" t="s">
        <v>36</v>
      </c>
      <c r="R5964" t="s">
        <v>36</v>
      </c>
      <c r="S5964" t="s">
        <v>37</v>
      </c>
      <c r="T5964">
        <v>28643.01</v>
      </c>
      <c r="U5964">
        <v>4782.62</v>
      </c>
      <c r="V5964">
        <v>0</v>
      </c>
      <c r="W5964">
        <v>0</v>
      </c>
      <c r="X5964">
        <v>2260.5500000000002</v>
      </c>
      <c r="Y5964">
        <v>372.19</v>
      </c>
      <c r="Z5964">
        <v>0</v>
      </c>
      <c r="AA5964">
        <v>0</v>
      </c>
      <c r="AB5964">
        <f t="shared" si="279"/>
        <v>2386.9175</v>
      </c>
      <c r="AC5964">
        <f t="shared" si="280"/>
        <v>0</v>
      </c>
      <c r="AD5964">
        <f t="shared" si="281"/>
        <v>5251.2185000000009</v>
      </c>
    </row>
    <row r="5965" spans="1:30" x14ac:dyDescent="0.3">
      <c r="A5965">
        <v>910480</v>
      </c>
      <c r="B5965" t="s">
        <v>3371</v>
      </c>
      <c r="C5965" t="s">
        <v>28</v>
      </c>
      <c r="D5965">
        <v>85</v>
      </c>
      <c r="E5965">
        <v>8149</v>
      </c>
      <c r="F5965" t="s">
        <v>1822</v>
      </c>
      <c r="G5965">
        <v>4</v>
      </c>
      <c r="H5965" t="s">
        <v>40</v>
      </c>
      <c r="I5965" t="s">
        <v>31</v>
      </c>
      <c r="J5965">
        <v>72475</v>
      </c>
      <c r="K5965" t="s">
        <v>1003</v>
      </c>
      <c r="L5965">
        <v>72475</v>
      </c>
      <c r="M5965" t="s">
        <v>1003</v>
      </c>
      <c r="N5965" t="s">
        <v>286</v>
      </c>
      <c r="O5965" t="s">
        <v>34</v>
      </c>
      <c r="P5965" t="s">
        <v>109</v>
      </c>
      <c r="Q5965" t="s">
        <v>37</v>
      </c>
      <c r="R5965" t="s">
        <v>36</v>
      </c>
      <c r="S5965" t="s">
        <v>36</v>
      </c>
      <c r="T5965">
        <v>3210834.66</v>
      </c>
      <c r="U5965">
        <v>520551.05</v>
      </c>
      <c r="V5965">
        <v>298987.5</v>
      </c>
      <c r="W5965">
        <v>325017</v>
      </c>
      <c r="X5965">
        <v>132332.76</v>
      </c>
      <c r="Y5965">
        <v>20392.13</v>
      </c>
      <c r="Z5965">
        <v>11521.39</v>
      </c>
      <c r="AA5965">
        <v>0</v>
      </c>
      <c r="AB5965">
        <f t="shared" si="279"/>
        <v>267569.55499999999</v>
      </c>
      <c r="AC5965">
        <f t="shared" si="280"/>
        <v>624004.5</v>
      </c>
      <c r="AD5965">
        <f t="shared" si="281"/>
        <v>588653.02100000007</v>
      </c>
    </row>
    <row r="5966" spans="1:30" x14ac:dyDescent="0.3">
      <c r="A5966">
        <v>27393</v>
      </c>
      <c r="B5966" t="s">
        <v>3035</v>
      </c>
      <c r="C5966" t="s">
        <v>28</v>
      </c>
      <c r="D5966">
        <v>576</v>
      </c>
      <c r="E5966">
        <v>8149</v>
      </c>
      <c r="F5966" t="s">
        <v>3036</v>
      </c>
      <c r="G5966">
        <v>2</v>
      </c>
      <c r="H5966" t="s">
        <v>71</v>
      </c>
      <c r="I5966" t="s">
        <v>96</v>
      </c>
      <c r="J5966">
        <v>72128</v>
      </c>
      <c r="K5966" t="s">
        <v>3037</v>
      </c>
      <c r="L5966">
        <v>72128</v>
      </c>
      <c r="M5966" t="s">
        <v>3037</v>
      </c>
      <c r="N5966">
        <v>0</v>
      </c>
      <c r="O5966" t="s">
        <v>67</v>
      </c>
      <c r="P5966" t="s">
        <v>767</v>
      </c>
      <c r="Q5966" t="s">
        <v>37</v>
      </c>
      <c r="R5966" t="s">
        <v>36</v>
      </c>
      <c r="S5966" t="s">
        <v>36</v>
      </c>
      <c r="T5966">
        <v>278900</v>
      </c>
      <c r="U5966">
        <v>257500</v>
      </c>
      <c r="V5966">
        <v>0</v>
      </c>
      <c r="W5966">
        <v>0</v>
      </c>
      <c r="X5966">
        <v>4349.95</v>
      </c>
      <c r="Y5966">
        <v>4034.56</v>
      </c>
      <c r="Z5966">
        <v>0</v>
      </c>
      <c r="AA5966">
        <v>0</v>
      </c>
      <c r="AB5966">
        <f t="shared" si="279"/>
        <v>23241.666666666668</v>
      </c>
      <c r="AC5966">
        <f t="shared" si="280"/>
        <v>0</v>
      </c>
      <c r="AD5966">
        <f t="shared" si="281"/>
        <v>51131.666666666672</v>
      </c>
    </row>
    <row r="5967" spans="1:30" x14ac:dyDescent="0.3">
      <c r="A5967">
        <v>294608</v>
      </c>
      <c r="B5967" t="s">
        <v>4186</v>
      </c>
      <c r="C5967" t="s">
        <v>28</v>
      </c>
      <c r="D5967">
        <v>7001</v>
      </c>
      <c r="E5967">
        <v>8149</v>
      </c>
      <c r="F5967" t="s">
        <v>2713</v>
      </c>
      <c r="G5967">
        <v>4</v>
      </c>
      <c r="H5967" t="s">
        <v>40</v>
      </c>
      <c r="I5967" t="s">
        <v>96</v>
      </c>
      <c r="J5967">
        <v>73445</v>
      </c>
      <c r="K5967" t="s">
        <v>2714</v>
      </c>
      <c r="L5967">
        <v>73445</v>
      </c>
      <c r="M5967" t="s">
        <v>2714</v>
      </c>
      <c r="N5967" t="s">
        <v>4187</v>
      </c>
      <c r="O5967" t="s">
        <v>67</v>
      </c>
      <c r="P5967" t="s">
        <v>109</v>
      </c>
      <c r="Q5967" t="s">
        <v>37</v>
      </c>
      <c r="R5967" t="s">
        <v>36</v>
      </c>
      <c r="S5967" t="s">
        <v>36</v>
      </c>
      <c r="T5967">
        <v>443019.8</v>
      </c>
      <c r="U5967">
        <v>74266.2</v>
      </c>
      <c r="V5967">
        <v>90048</v>
      </c>
      <c r="W5967">
        <v>46431</v>
      </c>
      <c r="X5967">
        <v>17504.62</v>
      </c>
      <c r="Y5967">
        <v>2885.72</v>
      </c>
      <c r="Z5967">
        <v>3469.96</v>
      </c>
      <c r="AA5967">
        <v>0</v>
      </c>
      <c r="AB5967">
        <f t="shared" si="279"/>
        <v>36918.316666666666</v>
      </c>
      <c r="AC5967">
        <f t="shared" si="280"/>
        <v>136479</v>
      </c>
      <c r="AD5967">
        <f t="shared" si="281"/>
        <v>81220.296666666676</v>
      </c>
    </row>
    <row r="5968" spans="1:30" x14ac:dyDescent="0.3">
      <c r="A5968">
        <v>956542</v>
      </c>
      <c r="B5968" t="s">
        <v>4188</v>
      </c>
      <c r="C5968" t="s">
        <v>28</v>
      </c>
      <c r="D5968">
        <v>7994</v>
      </c>
      <c r="E5968">
        <v>8149</v>
      </c>
      <c r="F5968" t="s">
        <v>4189</v>
      </c>
      <c r="G5968">
        <v>4</v>
      </c>
      <c r="H5968" t="s">
        <v>40</v>
      </c>
      <c r="I5968" t="s">
        <v>96</v>
      </c>
      <c r="J5968">
        <v>73311</v>
      </c>
      <c r="K5968" t="s">
        <v>167</v>
      </c>
      <c r="L5968">
        <v>73311</v>
      </c>
      <c r="M5968" t="s">
        <v>167</v>
      </c>
      <c r="N5968" t="s">
        <v>4190</v>
      </c>
      <c r="O5968" t="s">
        <v>34</v>
      </c>
      <c r="P5968" t="s">
        <v>109</v>
      </c>
      <c r="Q5968" t="s">
        <v>37</v>
      </c>
      <c r="R5968" t="s">
        <v>36</v>
      </c>
      <c r="S5968" t="s">
        <v>36</v>
      </c>
      <c r="T5968">
        <v>60059.41</v>
      </c>
      <c r="U5968">
        <v>10314.75</v>
      </c>
      <c r="V5968">
        <v>8442</v>
      </c>
      <c r="W5968">
        <v>703.5</v>
      </c>
      <c r="X5968">
        <v>2499.1999999999998</v>
      </c>
      <c r="Y5968">
        <v>404.11</v>
      </c>
      <c r="Z5968">
        <v>325.31</v>
      </c>
      <c r="AA5968">
        <v>0</v>
      </c>
      <c r="AB5968">
        <f t="shared" si="279"/>
        <v>5004.9508333333333</v>
      </c>
      <c r="AC5968">
        <f t="shared" si="280"/>
        <v>9145.5</v>
      </c>
      <c r="AD5968">
        <f t="shared" si="281"/>
        <v>11010.891833333335</v>
      </c>
    </row>
    <row r="5969" spans="1:30" x14ac:dyDescent="0.3">
      <c r="A5969">
        <v>857245</v>
      </c>
      <c r="B5969" t="s">
        <v>582</v>
      </c>
      <c r="C5969" t="s">
        <v>28</v>
      </c>
      <c r="D5969">
        <v>7003</v>
      </c>
      <c r="E5969">
        <v>8148</v>
      </c>
      <c r="F5969" t="s">
        <v>583</v>
      </c>
      <c r="G5969">
        <v>4</v>
      </c>
      <c r="H5969" t="s">
        <v>40</v>
      </c>
      <c r="I5969" t="s">
        <v>31</v>
      </c>
      <c r="J5969">
        <v>40461</v>
      </c>
      <c r="K5969" t="s">
        <v>41</v>
      </c>
      <c r="L5969">
        <v>40461</v>
      </c>
      <c r="M5969" t="s">
        <v>41</v>
      </c>
      <c r="N5969" t="s">
        <v>584</v>
      </c>
      <c r="O5969" t="s">
        <v>43</v>
      </c>
      <c r="P5969" t="s">
        <v>789</v>
      </c>
      <c r="Q5969" t="s">
        <v>36</v>
      </c>
      <c r="R5969" t="s">
        <v>36</v>
      </c>
      <c r="S5969" t="s">
        <v>36</v>
      </c>
      <c r="T5969">
        <v>462947.35</v>
      </c>
      <c r="U5969">
        <v>252401.12</v>
      </c>
      <c r="V5969">
        <v>0</v>
      </c>
      <c r="W5969">
        <v>0</v>
      </c>
      <c r="X5969">
        <v>11986.13</v>
      </c>
      <c r="Y5969">
        <v>6133.49</v>
      </c>
      <c r="Z5969">
        <v>0</v>
      </c>
      <c r="AA5969">
        <v>0</v>
      </c>
      <c r="AB5969">
        <f t="shared" si="279"/>
        <v>38578.945833333331</v>
      </c>
      <c r="AC5969">
        <f t="shared" si="280"/>
        <v>0</v>
      </c>
      <c r="AD5969">
        <f t="shared" si="281"/>
        <v>84873.680833333332</v>
      </c>
    </row>
    <row r="5970" spans="1:30" x14ac:dyDescent="0.3">
      <c r="A5970">
        <v>39893</v>
      </c>
      <c r="B5970" t="s">
        <v>2628</v>
      </c>
      <c r="C5970" t="s">
        <v>28</v>
      </c>
      <c r="D5970">
        <v>7992</v>
      </c>
      <c r="E5970">
        <v>8195</v>
      </c>
      <c r="F5970" t="s">
        <v>79</v>
      </c>
      <c r="G5970">
        <v>5</v>
      </c>
      <c r="H5970" t="s">
        <v>30</v>
      </c>
      <c r="I5970" t="s">
        <v>31</v>
      </c>
      <c r="J5970">
        <v>348</v>
      </c>
      <c r="K5970" t="s">
        <v>80</v>
      </c>
      <c r="L5970">
        <v>348</v>
      </c>
      <c r="M5970" t="s">
        <v>80</v>
      </c>
      <c r="N5970" t="s">
        <v>2147</v>
      </c>
      <c r="O5970" t="s">
        <v>67</v>
      </c>
      <c r="P5970" t="s">
        <v>263</v>
      </c>
      <c r="Q5970" t="s">
        <v>36</v>
      </c>
      <c r="R5970" t="s">
        <v>36</v>
      </c>
      <c r="S5970" t="s">
        <v>37</v>
      </c>
      <c r="T5970">
        <v>62164.5</v>
      </c>
      <c r="U5970">
        <v>16599.32</v>
      </c>
      <c r="V5970">
        <v>0</v>
      </c>
      <c r="W5970">
        <v>8415.64</v>
      </c>
      <c r="X5970">
        <v>4948.5600000000004</v>
      </c>
      <c r="Y5970">
        <v>1358.46</v>
      </c>
      <c r="Z5970">
        <v>0</v>
      </c>
      <c r="AA5970">
        <v>323.68</v>
      </c>
      <c r="AB5970">
        <f t="shared" si="279"/>
        <v>5180.375</v>
      </c>
      <c r="AC5970">
        <f t="shared" si="280"/>
        <v>8415.64</v>
      </c>
      <c r="AD5970">
        <f t="shared" si="281"/>
        <v>11396.825000000001</v>
      </c>
    </row>
    <row r="5971" spans="1:30" x14ac:dyDescent="0.3">
      <c r="A5971">
        <v>185801</v>
      </c>
      <c r="B5971" t="s">
        <v>772</v>
      </c>
      <c r="C5971" t="s">
        <v>28</v>
      </c>
      <c r="D5971">
        <v>837</v>
      </c>
      <c r="E5971">
        <v>8149</v>
      </c>
      <c r="F5971" t="s">
        <v>773</v>
      </c>
      <c r="G5971">
        <v>2</v>
      </c>
      <c r="H5971" t="s">
        <v>71</v>
      </c>
      <c r="I5971" t="s">
        <v>96</v>
      </c>
      <c r="J5971">
        <v>40848</v>
      </c>
      <c r="K5971" t="s">
        <v>120</v>
      </c>
      <c r="L5971">
        <v>40848</v>
      </c>
      <c r="M5971" t="s">
        <v>120</v>
      </c>
      <c r="N5971">
        <v>0</v>
      </c>
      <c r="O5971" t="s">
        <v>34</v>
      </c>
      <c r="P5971" t="s">
        <v>1351</v>
      </c>
      <c r="Q5971" t="s">
        <v>36</v>
      </c>
      <c r="R5971" t="s">
        <v>37</v>
      </c>
      <c r="S5971" t="s">
        <v>36</v>
      </c>
      <c r="T5971">
        <v>1553.22</v>
      </c>
      <c r="U5971">
        <v>0</v>
      </c>
      <c r="V5971">
        <v>0</v>
      </c>
      <c r="W5971">
        <v>4846.08</v>
      </c>
      <c r="X5971">
        <v>33.979999999999997</v>
      </c>
      <c r="Y5971">
        <v>0</v>
      </c>
      <c r="Z5971">
        <v>0</v>
      </c>
      <c r="AA5971">
        <v>186.42</v>
      </c>
      <c r="AB5971">
        <f t="shared" si="279"/>
        <v>129.435</v>
      </c>
      <c r="AC5971">
        <f t="shared" si="280"/>
        <v>4846.08</v>
      </c>
      <c r="AD5971">
        <f t="shared" si="281"/>
        <v>284.75700000000001</v>
      </c>
    </row>
    <row r="5972" spans="1:30" x14ac:dyDescent="0.3">
      <c r="A5972">
        <v>57234</v>
      </c>
      <c r="B5972" t="s">
        <v>4191</v>
      </c>
      <c r="C5972" t="s">
        <v>28</v>
      </c>
      <c r="D5972">
        <v>7992</v>
      </c>
      <c r="E5972">
        <v>8170</v>
      </c>
      <c r="F5972" t="s">
        <v>331</v>
      </c>
      <c r="G5972">
        <v>5</v>
      </c>
      <c r="H5972" t="s">
        <v>30</v>
      </c>
      <c r="I5972" t="s">
        <v>31</v>
      </c>
      <c r="J5972">
        <v>40552</v>
      </c>
      <c r="K5972" t="s">
        <v>521</v>
      </c>
      <c r="L5972">
        <v>40552</v>
      </c>
      <c r="M5972" t="s">
        <v>521</v>
      </c>
      <c r="N5972" t="s">
        <v>182</v>
      </c>
      <c r="O5972" t="s">
        <v>67</v>
      </c>
      <c r="P5972" t="s">
        <v>1150</v>
      </c>
      <c r="Q5972" t="s">
        <v>36</v>
      </c>
      <c r="R5972" t="s">
        <v>36</v>
      </c>
      <c r="S5972" t="s">
        <v>37</v>
      </c>
      <c r="T5972">
        <v>52274.44</v>
      </c>
      <c r="U5972">
        <v>0</v>
      </c>
      <c r="V5972">
        <v>0</v>
      </c>
      <c r="W5972">
        <v>0</v>
      </c>
      <c r="X5972">
        <v>2629.69</v>
      </c>
      <c r="Y5972">
        <v>0</v>
      </c>
      <c r="Z5972">
        <v>0</v>
      </c>
      <c r="AA5972">
        <v>0</v>
      </c>
      <c r="AB5972">
        <f t="shared" si="279"/>
        <v>4356.2033333333338</v>
      </c>
      <c r="AC5972">
        <f t="shared" si="280"/>
        <v>0</v>
      </c>
      <c r="AD5972">
        <f t="shared" si="281"/>
        <v>9583.6473333333361</v>
      </c>
    </row>
    <row r="5973" spans="1:30" x14ac:dyDescent="0.3">
      <c r="A5973">
        <v>731986</v>
      </c>
      <c r="B5973" t="s">
        <v>930</v>
      </c>
      <c r="C5973" t="s">
        <v>28</v>
      </c>
      <c r="D5973">
        <v>7994</v>
      </c>
      <c r="E5973">
        <v>8163</v>
      </c>
      <c r="F5973" t="s">
        <v>50</v>
      </c>
      <c r="G5973">
        <v>5</v>
      </c>
      <c r="H5973" t="s">
        <v>30</v>
      </c>
      <c r="I5973" t="s">
        <v>31</v>
      </c>
      <c r="J5973">
        <v>1748</v>
      </c>
      <c r="K5973" t="s">
        <v>430</v>
      </c>
      <c r="L5973">
        <v>1748</v>
      </c>
      <c r="M5973" t="s">
        <v>430</v>
      </c>
      <c r="N5973" t="s">
        <v>431</v>
      </c>
      <c r="O5973" t="s">
        <v>34</v>
      </c>
      <c r="P5973" t="s">
        <v>487</v>
      </c>
      <c r="Q5973" t="s">
        <v>36</v>
      </c>
      <c r="R5973" t="s">
        <v>36</v>
      </c>
      <c r="S5973" t="s">
        <v>37</v>
      </c>
      <c r="T5973">
        <v>26544.82</v>
      </c>
      <c r="U5973">
        <v>13687.58</v>
      </c>
      <c r="V5973">
        <v>0</v>
      </c>
      <c r="W5973">
        <v>0</v>
      </c>
      <c r="X5973">
        <v>2036.66</v>
      </c>
      <c r="Y5973">
        <v>1033.72</v>
      </c>
      <c r="Z5973">
        <v>0</v>
      </c>
      <c r="AA5973">
        <v>0</v>
      </c>
      <c r="AB5973">
        <f t="shared" si="279"/>
        <v>2212.0683333333332</v>
      </c>
      <c r="AC5973">
        <f t="shared" si="280"/>
        <v>0</v>
      </c>
      <c r="AD5973">
        <f t="shared" si="281"/>
        <v>4866.5503333333336</v>
      </c>
    </row>
    <row r="5974" spans="1:30" x14ac:dyDescent="0.3">
      <c r="A5974">
        <v>196965</v>
      </c>
      <c r="B5974" t="s">
        <v>2189</v>
      </c>
      <c r="C5974" t="s">
        <v>28</v>
      </c>
      <c r="D5974">
        <v>1075</v>
      </c>
      <c r="E5974">
        <v>8149</v>
      </c>
      <c r="F5974" t="s">
        <v>2190</v>
      </c>
      <c r="G5974">
        <v>4</v>
      </c>
      <c r="H5974" t="s">
        <v>40</v>
      </c>
      <c r="I5974" t="s">
        <v>96</v>
      </c>
      <c r="J5974">
        <v>72019</v>
      </c>
      <c r="K5974" t="s">
        <v>2191</v>
      </c>
      <c r="L5974">
        <v>72019</v>
      </c>
      <c r="M5974" t="s">
        <v>2191</v>
      </c>
      <c r="N5974" t="s">
        <v>2192</v>
      </c>
      <c r="O5974" t="s">
        <v>67</v>
      </c>
      <c r="P5974" t="s">
        <v>134</v>
      </c>
      <c r="Q5974" t="s">
        <v>37</v>
      </c>
      <c r="R5974" t="s">
        <v>36</v>
      </c>
      <c r="S5974" t="s">
        <v>36</v>
      </c>
      <c r="T5974">
        <v>1786091.68</v>
      </c>
      <c r="U5974">
        <v>0</v>
      </c>
      <c r="V5974">
        <v>651408.71</v>
      </c>
      <c r="W5974">
        <v>872475.48</v>
      </c>
      <c r="X5974">
        <v>71479.7</v>
      </c>
      <c r="Y5974">
        <v>0</v>
      </c>
      <c r="Z5974">
        <v>17216.47</v>
      </c>
      <c r="AA5974">
        <v>11691.96</v>
      </c>
      <c r="AB5974">
        <f t="shared" si="279"/>
        <v>148840.97333333333</v>
      </c>
      <c r="AC5974">
        <f t="shared" si="280"/>
        <v>1523884.19</v>
      </c>
      <c r="AD5974">
        <f t="shared" si="281"/>
        <v>327450.14133333333</v>
      </c>
    </row>
    <row r="5975" spans="1:30" x14ac:dyDescent="0.3">
      <c r="A5975">
        <v>976107</v>
      </c>
      <c r="B5975" t="s">
        <v>1752</v>
      </c>
      <c r="C5975" t="s">
        <v>28</v>
      </c>
      <c r="D5975">
        <v>7001</v>
      </c>
      <c r="E5975">
        <v>8149</v>
      </c>
      <c r="F5975" t="s">
        <v>1753</v>
      </c>
      <c r="G5975">
        <v>4</v>
      </c>
      <c r="H5975" t="s">
        <v>40</v>
      </c>
      <c r="I5975" t="s">
        <v>31</v>
      </c>
      <c r="J5975">
        <v>72008</v>
      </c>
      <c r="K5975" t="s">
        <v>1414</v>
      </c>
      <c r="L5975">
        <v>72008</v>
      </c>
      <c r="M5975" t="s">
        <v>1415</v>
      </c>
      <c r="N5975" t="s">
        <v>1416</v>
      </c>
      <c r="O5975" t="s">
        <v>34</v>
      </c>
      <c r="P5975" t="s">
        <v>3142</v>
      </c>
      <c r="Q5975" t="s">
        <v>36</v>
      </c>
      <c r="R5975" t="s">
        <v>37</v>
      </c>
      <c r="S5975" t="s">
        <v>36</v>
      </c>
      <c r="T5975">
        <v>81403.899999999994</v>
      </c>
      <c r="U5975">
        <v>0</v>
      </c>
      <c r="V5975">
        <v>9911.01</v>
      </c>
      <c r="W5975">
        <v>9140.0499999999993</v>
      </c>
      <c r="X5975">
        <v>7029.18</v>
      </c>
      <c r="Y5975">
        <v>0</v>
      </c>
      <c r="Z5975">
        <v>693.24</v>
      </c>
      <c r="AA5975">
        <v>593.82000000000005</v>
      </c>
      <c r="AB5975">
        <f t="shared" si="279"/>
        <v>6783.6583333333328</v>
      </c>
      <c r="AC5975">
        <f t="shared" si="280"/>
        <v>19051.059999999998</v>
      </c>
      <c r="AD5975">
        <f t="shared" si="281"/>
        <v>14924.048333333334</v>
      </c>
    </row>
    <row r="5976" spans="1:30" x14ac:dyDescent="0.3">
      <c r="A5976">
        <v>75821</v>
      </c>
      <c r="B5976" t="s">
        <v>4192</v>
      </c>
      <c r="C5976" t="s">
        <v>28</v>
      </c>
      <c r="D5976">
        <v>7001</v>
      </c>
      <c r="E5976">
        <v>8149</v>
      </c>
      <c r="F5976" t="s">
        <v>4193</v>
      </c>
      <c r="G5976">
        <v>2</v>
      </c>
      <c r="H5976" t="s">
        <v>71</v>
      </c>
      <c r="I5976" t="s">
        <v>96</v>
      </c>
      <c r="J5976">
        <v>72020</v>
      </c>
      <c r="K5976" t="s">
        <v>919</v>
      </c>
      <c r="L5976">
        <v>72020</v>
      </c>
      <c r="M5976" t="s">
        <v>919</v>
      </c>
      <c r="N5976">
        <v>0</v>
      </c>
      <c r="O5976" t="s">
        <v>67</v>
      </c>
      <c r="P5976" t="s">
        <v>109</v>
      </c>
      <c r="Q5976" t="s">
        <v>37</v>
      </c>
      <c r="R5976" t="s">
        <v>36</v>
      </c>
      <c r="S5976" t="s">
        <v>36</v>
      </c>
      <c r="T5976">
        <v>8511.2999999999993</v>
      </c>
      <c r="U5976">
        <v>946.22</v>
      </c>
      <c r="V5976">
        <v>921.39</v>
      </c>
      <c r="W5976">
        <v>0</v>
      </c>
      <c r="X5976">
        <v>289.89</v>
      </c>
      <c r="Y5976">
        <v>25.19</v>
      </c>
      <c r="Z5976">
        <v>26.01</v>
      </c>
      <c r="AA5976">
        <v>0</v>
      </c>
      <c r="AB5976">
        <f t="shared" si="279"/>
        <v>709.27499999999998</v>
      </c>
      <c r="AC5976">
        <f t="shared" si="280"/>
        <v>921.39</v>
      </c>
      <c r="AD5976">
        <f t="shared" si="281"/>
        <v>1560.405</v>
      </c>
    </row>
    <row r="5977" spans="1:30" x14ac:dyDescent="0.3">
      <c r="A5977">
        <v>808399</v>
      </c>
      <c r="B5977" t="s">
        <v>4194</v>
      </c>
      <c r="C5977" t="s">
        <v>28</v>
      </c>
      <c r="D5977">
        <v>7001</v>
      </c>
      <c r="E5977">
        <v>8149</v>
      </c>
      <c r="F5977" t="s">
        <v>4195</v>
      </c>
      <c r="G5977">
        <v>2</v>
      </c>
      <c r="H5977" t="s">
        <v>71</v>
      </c>
      <c r="I5977" t="s">
        <v>96</v>
      </c>
      <c r="J5977">
        <v>40886</v>
      </c>
      <c r="K5977" t="s">
        <v>4196</v>
      </c>
      <c r="L5977">
        <v>40886</v>
      </c>
      <c r="M5977" t="s">
        <v>4196</v>
      </c>
      <c r="N5977">
        <v>0</v>
      </c>
      <c r="O5977" t="s">
        <v>43</v>
      </c>
      <c r="P5977" t="s">
        <v>109</v>
      </c>
      <c r="Q5977" t="s">
        <v>37</v>
      </c>
      <c r="R5977" t="s">
        <v>36</v>
      </c>
      <c r="S5977" t="s">
        <v>36</v>
      </c>
      <c r="T5977">
        <v>32967.72</v>
      </c>
      <c r="U5977">
        <v>5393.46</v>
      </c>
      <c r="V5977">
        <v>2764.17</v>
      </c>
      <c r="W5977">
        <v>2764.17</v>
      </c>
      <c r="X5977">
        <v>1067.45</v>
      </c>
      <c r="Y5977">
        <v>165.39</v>
      </c>
      <c r="Z5977">
        <v>84.92</v>
      </c>
      <c r="AA5977">
        <v>0</v>
      </c>
      <c r="AB5977">
        <f t="shared" si="279"/>
        <v>2747.31</v>
      </c>
      <c r="AC5977">
        <f t="shared" si="280"/>
        <v>5528.34</v>
      </c>
      <c r="AD5977">
        <f t="shared" si="281"/>
        <v>6044.0820000000003</v>
      </c>
    </row>
    <row r="5978" spans="1:30" x14ac:dyDescent="0.3">
      <c r="A5978">
        <v>229446</v>
      </c>
      <c r="B5978" t="s">
        <v>2680</v>
      </c>
      <c r="C5978" t="s">
        <v>28</v>
      </c>
      <c r="D5978">
        <v>7994</v>
      </c>
      <c r="E5978">
        <v>8149</v>
      </c>
      <c r="F5978" t="s">
        <v>2681</v>
      </c>
      <c r="G5978">
        <v>2</v>
      </c>
      <c r="H5978" t="s">
        <v>71</v>
      </c>
      <c r="I5978" t="s">
        <v>96</v>
      </c>
      <c r="J5978">
        <v>72192</v>
      </c>
      <c r="K5978" t="s">
        <v>97</v>
      </c>
      <c r="L5978">
        <v>72192</v>
      </c>
      <c r="M5978" t="s">
        <v>97</v>
      </c>
      <c r="N5978">
        <v>0</v>
      </c>
      <c r="O5978" t="s">
        <v>34</v>
      </c>
      <c r="P5978" t="s">
        <v>121</v>
      </c>
      <c r="Q5978" t="s">
        <v>37</v>
      </c>
      <c r="R5978" t="s">
        <v>36</v>
      </c>
      <c r="S5978" t="s">
        <v>36</v>
      </c>
      <c r="T5978">
        <v>168850.5</v>
      </c>
      <c r="U5978">
        <v>0</v>
      </c>
      <c r="V5978">
        <v>0</v>
      </c>
      <c r="W5978">
        <v>472781.4</v>
      </c>
      <c r="X5978">
        <v>2468.44</v>
      </c>
      <c r="Y5978">
        <v>0</v>
      </c>
      <c r="Z5978">
        <v>0</v>
      </c>
      <c r="AA5978">
        <v>0</v>
      </c>
      <c r="AB5978">
        <f t="shared" si="279"/>
        <v>14070.875</v>
      </c>
      <c r="AC5978">
        <f t="shared" si="280"/>
        <v>472781.4</v>
      </c>
      <c r="AD5978">
        <f t="shared" si="281"/>
        <v>30955.925000000003</v>
      </c>
    </row>
    <row r="5979" spans="1:30" x14ac:dyDescent="0.3">
      <c r="A5979">
        <v>867686</v>
      </c>
      <c r="B5979" t="s">
        <v>3823</v>
      </c>
      <c r="C5979" t="s">
        <v>28</v>
      </c>
      <c r="D5979">
        <v>7994</v>
      </c>
      <c r="E5979">
        <v>8165</v>
      </c>
      <c r="F5979" t="s">
        <v>29</v>
      </c>
      <c r="G5979">
        <v>5</v>
      </c>
      <c r="H5979" t="s">
        <v>30</v>
      </c>
      <c r="I5979" t="s">
        <v>31</v>
      </c>
      <c r="J5979">
        <v>2501</v>
      </c>
      <c r="K5979" t="s">
        <v>123</v>
      </c>
      <c r="L5979">
        <v>2501</v>
      </c>
      <c r="M5979" t="s">
        <v>123</v>
      </c>
      <c r="N5979" t="s">
        <v>124</v>
      </c>
      <c r="O5979" t="s">
        <v>34</v>
      </c>
      <c r="P5979" t="s">
        <v>390</v>
      </c>
      <c r="Q5979" t="s">
        <v>36</v>
      </c>
      <c r="R5979" t="s">
        <v>36</v>
      </c>
      <c r="S5979" t="s">
        <v>37</v>
      </c>
      <c r="T5979">
        <v>347960.42</v>
      </c>
      <c r="U5979">
        <v>20344.78</v>
      </c>
      <c r="V5979">
        <v>42120.72</v>
      </c>
      <c r="W5979">
        <v>46332.79</v>
      </c>
      <c r="X5979">
        <v>41167.67</v>
      </c>
      <c r="Y5979">
        <v>2355.13</v>
      </c>
      <c r="Z5979">
        <v>5235.8100000000004</v>
      </c>
      <c r="AA5979">
        <v>1946.58</v>
      </c>
      <c r="AB5979">
        <f t="shared" si="279"/>
        <v>28996.701666666664</v>
      </c>
      <c r="AC5979">
        <f t="shared" si="280"/>
        <v>88453.510000000009</v>
      </c>
      <c r="AD5979">
        <f t="shared" si="281"/>
        <v>63792.743666666669</v>
      </c>
    </row>
    <row r="5980" spans="1:30" x14ac:dyDescent="0.3">
      <c r="A5980">
        <v>934183</v>
      </c>
      <c r="B5980" t="s">
        <v>2465</v>
      </c>
      <c r="C5980" t="s">
        <v>28</v>
      </c>
      <c r="D5980">
        <v>7595</v>
      </c>
      <c r="E5980">
        <v>8145</v>
      </c>
      <c r="F5980" t="s">
        <v>1849</v>
      </c>
      <c r="G5980">
        <v>5</v>
      </c>
      <c r="H5980" t="s">
        <v>30</v>
      </c>
      <c r="I5980" t="s">
        <v>31</v>
      </c>
      <c r="J5980">
        <v>72506</v>
      </c>
      <c r="K5980" t="s">
        <v>174</v>
      </c>
      <c r="L5980">
        <v>72480</v>
      </c>
      <c r="M5980" t="s">
        <v>175</v>
      </c>
      <c r="N5980" t="s">
        <v>176</v>
      </c>
      <c r="O5980" t="s">
        <v>34</v>
      </c>
      <c r="P5980" t="s">
        <v>540</v>
      </c>
      <c r="Q5980" t="s">
        <v>36</v>
      </c>
      <c r="R5980" t="s">
        <v>36</v>
      </c>
      <c r="S5980" t="s">
        <v>37</v>
      </c>
      <c r="T5980">
        <v>224813.86</v>
      </c>
      <c r="U5980">
        <v>0</v>
      </c>
      <c r="V5980">
        <v>15638.34</v>
      </c>
      <c r="W5980">
        <v>17149.14</v>
      </c>
      <c r="X5980">
        <v>20740.39</v>
      </c>
      <c r="Y5980">
        <v>0</v>
      </c>
      <c r="Z5980">
        <v>1353.9</v>
      </c>
      <c r="AA5980">
        <v>963.27</v>
      </c>
      <c r="AB5980">
        <f t="shared" si="279"/>
        <v>18734.488333333331</v>
      </c>
      <c r="AC5980">
        <f t="shared" si="280"/>
        <v>32787.479999999996</v>
      </c>
      <c r="AD5980">
        <f t="shared" si="281"/>
        <v>41215.874333333333</v>
      </c>
    </row>
    <row r="5981" spans="1:30" x14ac:dyDescent="0.3">
      <c r="A5981">
        <v>448875</v>
      </c>
      <c r="B5981" t="s">
        <v>3756</v>
      </c>
      <c r="C5981" t="s">
        <v>28</v>
      </c>
      <c r="D5981">
        <v>7994</v>
      </c>
      <c r="E5981">
        <v>8149</v>
      </c>
      <c r="F5981" t="s">
        <v>2379</v>
      </c>
      <c r="G5981">
        <v>5</v>
      </c>
      <c r="H5981" t="s">
        <v>30</v>
      </c>
      <c r="I5981" t="s">
        <v>96</v>
      </c>
      <c r="J5981">
        <v>40019</v>
      </c>
      <c r="K5981" t="s">
        <v>200</v>
      </c>
      <c r="L5981">
        <v>40018</v>
      </c>
      <c r="M5981" t="s">
        <v>200</v>
      </c>
      <c r="N5981" t="s">
        <v>1953</v>
      </c>
      <c r="O5981" t="s">
        <v>34</v>
      </c>
      <c r="P5981" t="s">
        <v>1895</v>
      </c>
      <c r="Q5981" t="s">
        <v>36</v>
      </c>
      <c r="R5981" t="s">
        <v>36</v>
      </c>
      <c r="S5981" t="s">
        <v>36</v>
      </c>
      <c r="T5981">
        <v>0</v>
      </c>
      <c r="U5981">
        <v>0</v>
      </c>
      <c r="V5981">
        <v>7588.01</v>
      </c>
      <c r="W5981">
        <v>18405.07</v>
      </c>
      <c r="X5981">
        <v>0</v>
      </c>
      <c r="Y5981">
        <v>0</v>
      </c>
      <c r="Z5981">
        <v>194.21</v>
      </c>
      <c r="AA5981">
        <v>0</v>
      </c>
      <c r="AB5981">
        <f t="shared" si="279"/>
        <v>0</v>
      </c>
      <c r="AC5981">
        <f t="shared" si="280"/>
        <v>25993.08</v>
      </c>
      <c r="AD5981">
        <f t="shared" si="281"/>
        <v>0</v>
      </c>
    </row>
    <row r="5982" spans="1:30" x14ac:dyDescent="0.3">
      <c r="A5982">
        <v>371686</v>
      </c>
      <c r="B5982" t="s">
        <v>3726</v>
      </c>
      <c r="C5982" t="s">
        <v>28</v>
      </c>
      <c r="D5982">
        <v>7001</v>
      </c>
      <c r="E5982">
        <v>8149</v>
      </c>
      <c r="F5982" t="s">
        <v>902</v>
      </c>
      <c r="G5982">
        <v>2</v>
      </c>
      <c r="H5982" t="s">
        <v>71</v>
      </c>
      <c r="I5982" t="s">
        <v>96</v>
      </c>
      <c r="J5982">
        <v>72116</v>
      </c>
      <c r="K5982" t="s">
        <v>903</v>
      </c>
      <c r="L5982">
        <v>72116</v>
      </c>
      <c r="M5982" t="s">
        <v>903</v>
      </c>
      <c r="N5982">
        <v>0</v>
      </c>
      <c r="O5982" t="s">
        <v>34</v>
      </c>
      <c r="P5982" t="s">
        <v>121</v>
      </c>
      <c r="Q5982" t="s">
        <v>37</v>
      </c>
      <c r="R5982" t="s">
        <v>36</v>
      </c>
      <c r="S5982" t="s">
        <v>36</v>
      </c>
      <c r="T5982">
        <v>1941780.75</v>
      </c>
      <c r="U5982">
        <v>0</v>
      </c>
      <c r="V5982">
        <v>844252.5</v>
      </c>
      <c r="W5982">
        <v>455896.35</v>
      </c>
      <c r="X5982">
        <v>27314.77</v>
      </c>
      <c r="Y5982">
        <v>0</v>
      </c>
      <c r="Z5982">
        <v>13059.26</v>
      </c>
      <c r="AA5982">
        <v>0</v>
      </c>
      <c r="AB5982">
        <f t="shared" si="279"/>
        <v>161815.0625</v>
      </c>
      <c r="AC5982">
        <f t="shared" si="280"/>
        <v>1300148.8500000001</v>
      </c>
      <c r="AD5982">
        <f t="shared" si="281"/>
        <v>355993.13750000001</v>
      </c>
    </row>
    <row r="5983" spans="1:30" x14ac:dyDescent="0.3">
      <c r="A5983">
        <v>932614</v>
      </c>
      <c r="B5983" t="s">
        <v>2911</v>
      </c>
      <c r="C5983" t="s">
        <v>28</v>
      </c>
      <c r="D5983">
        <v>7994</v>
      </c>
      <c r="E5983">
        <v>8165</v>
      </c>
      <c r="F5983" t="s">
        <v>29</v>
      </c>
      <c r="G5983">
        <v>5</v>
      </c>
      <c r="H5983" t="s">
        <v>30</v>
      </c>
      <c r="I5983" t="s">
        <v>31</v>
      </c>
      <c r="J5983">
        <v>2223</v>
      </c>
      <c r="K5983" t="s">
        <v>97</v>
      </c>
      <c r="L5983">
        <v>2223</v>
      </c>
      <c r="M5983" t="s">
        <v>97</v>
      </c>
      <c r="N5983" t="s">
        <v>98</v>
      </c>
      <c r="O5983" t="s">
        <v>34</v>
      </c>
      <c r="P5983" t="s">
        <v>339</v>
      </c>
      <c r="Q5983" t="s">
        <v>36</v>
      </c>
      <c r="R5983" t="s">
        <v>36</v>
      </c>
      <c r="S5983" t="s">
        <v>37</v>
      </c>
      <c r="T5983">
        <v>9568.19</v>
      </c>
      <c r="U5983">
        <v>9568.19</v>
      </c>
      <c r="V5983">
        <v>0</v>
      </c>
      <c r="W5983">
        <v>0</v>
      </c>
      <c r="X5983">
        <v>792.54</v>
      </c>
      <c r="Y5983">
        <v>792.54</v>
      </c>
      <c r="Z5983">
        <v>0</v>
      </c>
      <c r="AA5983">
        <v>0</v>
      </c>
      <c r="AB5983">
        <f t="shared" si="279"/>
        <v>797.34916666666675</v>
      </c>
      <c r="AC5983">
        <f t="shared" si="280"/>
        <v>0</v>
      </c>
      <c r="AD5983">
        <f t="shared" si="281"/>
        <v>1754.168166666667</v>
      </c>
    </row>
    <row r="5984" spans="1:30" x14ac:dyDescent="0.3">
      <c r="A5984">
        <v>5977</v>
      </c>
      <c r="B5984" t="s">
        <v>4197</v>
      </c>
      <c r="C5984" t="s">
        <v>28</v>
      </c>
      <c r="D5984">
        <v>7994</v>
      </c>
      <c r="E5984">
        <v>8149</v>
      </c>
      <c r="F5984" t="s">
        <v>4198</v>
      </c>
      <c r="G5984">
        <v>5</v>
      </c>
      <c r="H5984" t="s">
        <v>30</v>
      </c>
      <c r="I5984" t="s">
        <v>96</v>
      </c>
      <c r="J5984">
        <v>314</v>
      </c>
      <c r="K5984" t="s">
        <v>343</v>
      </c>
      <c r="L5984">
        <v>314</v>
      </c>
      <c r="M5984" t="s">
        <v>343</v>
      </c>
      <c r="N5984" t="s">
        <v>344</v>
      </c>
      <c r="O5984" t="s">
        <v>34</v>
      </c>
      <c r="P5984" t="s">
        <v>134</v>
      </c>
      <c r="Q5984" t="s">
        <v>37</v>
      </c>
      <c r="R5984" t="s">
        <v>36</v>
      </c>
      <c r="S5984" t="s">
        <v>37</v>
      </c>
      <c r="T5984">
        <v>491528.38</v>
      </c>
      <c r="U5984">
        <v>94950.45</v>
      </c>
      <c r="V5984">
        <v>37782.04</v>
      </c>
      <c r="W5984">
        <v>37782.04</v>
      </c>
      <c r="X5984">
        <v>15257.58</v>
      </c>
      <c r="Y5984">
        <v>2715.37</v>
      </c>
      <c r="Z5984">
        <v>1126.79</v>
      </c>
      <c r="AA5984">
        <v>531.29</v>
      </c>
      <c r="AB5984">
        <f t="shared" si="279"/>
        <v>40960.698333333334</v>
      </c>
      <c r="AC5984">
        <f t="shared" si="280"/>
        <v>75564.08</v>
      </c>
      <c r="AD5984">
        <f t="shared" si="281"/>
        <v>90113.536333333337</v>
      </c>
    </row>
    <row r="5985" spans="1:30" x14ac:dyDescent="0.3">
      <c r="A5985">
        <v>116355</v>
      </c>
      <c r="B5985" t="s">
        <v>2070</v>
      </c>
      <c r="C5985" t="s">
        <v>28</v>
      </c>
      <c r="D5985">
        <v>1075</v>
      </c>
      <c r="E5985">
        <v>8149</v>
      </c>
      <c r="F5985" t="s">
        <v>199</v>
      </c>
      <c r="G5985">
        <v>5</v>
      </c>
      <c r="H5985" t="s">
        <v>30</v>
      </c>
      <c r="I5985" t="s">
        <v>96</v>
      </c>
      <c r="J5985">
        <v>72706</v>
      </c>
      <c r="K5985" t="s">
        <v>745</v>
      </c>
      <c r="L5985">
        <v>72706</v>
      </c>
      <c r="M5985" t="s">
        <v>745</v>
      </c>
      <c r="N5985" t="s">
        <v>1243</v>
      </c>
      <c r="O5985" t="s">
        <v>34</v>
      </c>
      <c r="P5985" t="s">
        <v>390</v>
      </c>
      <c r="Q5985" t="s">
        <v>36</v>
      </c>
      <c r="R5985" t="s">
        <v>36</v>
      </c>
      <c r="S5985" t="s">
        <v>36</v>
      </c>
      <c r="T5985">
        <v>136710.19</v>
      </c>
      <c r="U5985">
        <v>9781.14</v>
      </c>
      <c r="V5985">
        <v>10530.18</v>
      </c>
      <c r="W5985">
        <v>10530.18</v>
      </c>
      <c r="X5985">
        <v>16207.76</v>
      </c>
      <c r="Y5985">
        <v>794.96</v>
      </c>
      <c r="Z5985">
        <v>1286.5999999999999</v>
      </c>
      <c r="AA5985">
        <v>440.44</v>
      </c>
      <c r="AB5985">
        <f t="shared" si="279"/>
        <v>11392.515833333333</v>
      </c>
      <c r="AC5985">
        <f t="shared" si="280"/>
        <v>21060.36</v>
      </c>
      <c r="AD5985">
        <f t="shared" si="281"/>
        <v>25063.534833333335</v>
      </c>
    </row>
    <row r="5986" spans="1:30" x14ac:dyDescent="0.3">
      <c r="A5986">
        <v>52954</v>
      </c>
      <c r="B5986" t="s">
        <v>4199</v>
      </c>
      <c r="C5986" t="s">
        <v>28</v>
      </c>
      <c r="D5986">
        <v>7992</v>
      </c>
      <c r="E5986">
        <v>8144</v>
      </c>
      <c r="F5986" t="s">
        <v>4200</v>
      </c>
      <c r="G5986">
        <v>5</v>
      </c>
      <c r="H5986" t="s">
        <v>30</v>
      </c>
      <c r="I5986" t="s">
        <v>31</v>
      </c>
      <c r="J5986">
        <v>901</v>
      </c>
      <c r="K5986" t="s">
        <v>523</v>
      </c>
      <c r="L5986">
        <v>901</v>
      </c>
      <c r="M5986" t="s">
        <v>523</v>
      </c>
      <c r="N5986" t="s">
        <v>524</v>
      </c>
      <c r="O5986" t="s">
        <v>67</v>
      </c>
      <c r="P5986" t="s">
        <v>87</v>
      </c>
      <c r="Q5986" t="s">
        <v>36</v>
      </c>
      <c r="R5986" t="s">
        <v>36</v>
      </c>
      <c r="S5986" t="s">
        <v>37</v>
      </c>
      <c r="T5986">
        <v>0</v>
      </c>
      <c r="U5986">
        <v>0</v>
      </c>
      <c r="V5986">
        <v>0</v>
      </c>
      <c r="W5986">
        <v>89.95</v>
      </c>
      <c r="X5986">
        <v>0</v>
      </c>
      <c r="Y5986">
        <v>0</v>
      </c>
      <c r="Z5986">
        <v>0</v>
      </c>
      <c r="AA5986">
        <v>3.46</v>
      </c>
      <c r="AB5986">
        <f t="shared" si="279"/>
        <v>0</v>
      </c>
      <c r="AC5986">
        <f t="shared" si="280"/>
        <v>89.95</v>
      </c>
      <c r="AD5986">
        <f t="shared" si="281"/>
        <v>0</v>
      </c>
    </row>
    <row r="5987" spans="1:30" x14ac:dyDescent="0.3">
      <c r="A5987">
        <v>124916</v>
      </c>
      <c r="B5987" t="s">
        <v>4201</v>
      </c>
      <c r="C5987" t="s">
        <v>28</v>
      </c>
      <c r="D5987">
        <v>7994</v>
      </c>
      <c r="E5987">
        <v>8149</v>
      </c>
      <c r="F5987" t="s">
        <v>4202</v>
      </c>
      <c r="G5987">
        <v>2</v>
      </c>
      <c r="H5987" t="s">
        <v>71</v>
      </c>
      <c r="I5987" t="s">
        <v>96</v>
      </c>
      <c r="J5987">
        <v>72778</v>
      </c>
      <c r="K5987" t="s">
        <v>1220</v>
      </c>
      <c r="L5987">
        <v>72778</v>
      </c>
      <c r="M5987" t="s">
        <v>1220</v>
      </c>
      <c r="N5987">
        <v>0</v>
      </c>
      <c r="O5987" t="s">
        <v>34</v>
      </c>
      <c r="P5987" t="s">
        <v>121</v>
      </c>
      <c r="Q5987" t="s">
        <v>37</v>
      </c>
      <c r="R5987" t="s">
        <v>36</v>
      </c>
      <c r="S5987" t="s">
        <v>36</v>
      </c>
      <c r="T5987">
        <v>827367.45</v>
      </c>
      <c r="U5987">
        <v>0</v>
      </c>
      <c r="V5987">
        <v>0</v>
      </c>
      <c r="W5987">
        <v>0</v>
      </c>
      <c r="X5987">
        <v>12838.64</v>
      </c>
      <c r="Y5987">
        <v>0</v>
      </c>
      <c r="Z5987">
        <v>0</v>
      </c>
      <c r="AA5987">
        <v>0</v>
      </c>
      <c r="AB5987">
        <f t="shared" si="279"/>
        <v>68947.287499999991</v>
      </c>
      <c r="AC5987">
        <f t="shared" si="280"/>
        <v>0</v>
      </c>
      <c r="AD5987">
        <f t="shared" si="281"/>
        <v>151684.0325</v>
      </c>
    </row>
    <row r="5988" spans="1:30" x14ac:dyDescent="0.3">
      <c r="A5988">
        <v>928434</v>
      </c>
      <c r="B5988" t="s">
        <v>568</v>
      </c>
      <c r="C5988" t="s">
        <v>28</v>
      </c>
      <c r="D5988">
        <v>7994</v>
      </c>
      <c r="E5988">
        <v>8163</v>
      </c>
      <c r="F5988" t="s">
        <v>199</v>
      </c>
      <c r="G5988">
        <v>5</v>
      </c>
      <c r="H5988" t="s">
        <v>30</v>
      </c>
      <c r="I5988" t="s">
        <v>31</v>
      </c>
      <c r="J5988">
        <v>2223</v>
      </c>
      <c r="K5988" t="s">
        <v>97</v>
      </c>
      <c r="L5988">
        <v>2223</v>
      </c>
      <c r="M5988" t="s">
        <v>97</v>
      </c>
      <c r="N5988" t="s">
        <v>98</v>
      </c>
      <c r="O5988" t="s">
        <v>34</v>
      </c>
      <c r="P5988" t="s">
        <v>278</v>
      </c>
      <c r="Q5988" t="s">
        <v>37</v>
      </c>
      <c r="R5988" t="s">
        <v>36</v>
      </c>
      <c r="S5988" t="s">
        <v>37</v>
      </c>
      <c r="T5988">
        <v>1001802.28</v>
      </c>
      <c r="U5988">
        <v>194345.76</v>
      </c>
      <c r="V5988">
        <v>39255.99</v>
      </c>
      <c r="W5988">
        <v>77038.03</v>
      </c>
      <c r="X5988">
        <v>35122.080000000002</v>
      </c>
      <c r="Y5988">
        <v>5441.33</v>
      </c>
      <c r="Z5988">
        <v>1113.77</v>
      </c>
      <c r="AA5988">
        <v>1063.29</v>
      </c>
      <c r="AB5988">
        <f t="shared" si="279"/>
        <v>83483.523333333331</v>
      </c>
      <c r="AC5988">
        <f t="shared" si="280"/>
        <v>116294.01999999999</v>
      </c>
      <c r="AD5988">
        <f t="shared" si="281"/>
        <v>183663.75133333335</v>
      </c>
    </row>
    <row r="5989" spans="1:30" x14ac:dyDescent="0.3">
      <c r="A5989">
        <v>747807</v>
      </c>
      <c r="B5989" t="s">
        <v>266</v>
      </c>
      <c r="C5989" t="s">
        <v>28</v>
      </c>
      <c r="D5989">
        <v>7994</v>
      </c>
      <c r="E5989">
        <v>8149</v>
      </c>
      <c r="F5989" t="s">
        <v>267</v>
      </c>
      <c r="G5989">
        <v>3</v>
      </c>
      <c r="H5989" t="s">
        <v>170</v>
      </c>
      <c r="I5989" t="s">
        <v>96</v>
      </c>
      <c r="J5989">
        <v>72387</v>
      </c>
      <c r="K5989" t="s">
        <v>268</v>
      </c>
      <c r="L5989">
        <v>72387</v>
      </c>
      <c r="M5989" t="s">
        <v>268</v>
      </c>
      <c r="N5989" t="s">
        <v>269</v>
      </c>
      <c r="O5989" t="s">
        <v>34</v>
      </c>
      <c r="P5989" t="s">
        <v>627</v>
      </c>
      <c r="Q5989" t="s">
        <v>36</v>
      </c>
      <c r="R5989" t="s">
        <v>36</v>
      </c>
      <c r="S5989" t="s">
        <v>36</v>
      </c>
      <c r="T5989">
        <v>0</v>
      </c>
      <c r="U5989">
        <v>0</v>
      </c>
      <c r="V5989">
        <v>8403.2000000000007</v>
      </c>
      <c r="W5989">
        <v>0</v>
      </c>
      <c r="X5989">
        <v>0</v>
      </c>
      <c r="Y5989">
        <v>0</v>
      </c>
      <c r="Z5989">
        <v>718.51</v>
      </c>
      <c r="AA5989">
        <v>0</v>
      </c>
      <c r="AB5989">
        <f t="shared" si="279"/>
        <v>0</v>
      </c>
      <c r="AC5989">
        <f t="shared" si="280"/>
        <v>8403.2000000000007</v>
      </c>
      <c r="AD5989">
        <f t="shared" si="281"/>
        <v>0</v>
      </c>
    </row>
    <row r="5990" spans="1:30" x14ac:dyDescent="0.3">
      <c r="A5990">
        <v>39930</v>
      </c>
      <c r="B5990" t="s">
        <v>4203</v>
      </c>
      <c r="C5990" t="s">
        <v>28</v>
      </c>
      <c r="D5990">
        <v>7992</v>
      </c>
      <c r="E5990">
        <v>8144</v>
      </c>
      <c r="F5990" t="s">
        <v>117</v>
      </c>
      <c r="G5990">
        <v>5</v>
      </c>
      <c r="H5990" t="s">
        <v>30</v>
      </c>
      <c r="I5990" t="s">
        <v>31</v>
      </c>
      <c r="J5990">
        <v>348</v>
      </c>
      <c r="K5990" t="s">
        <v>80</v>
      </c>
      <c r="L5990">
        <v>348</v>
      </c>
      <c r="M5990" t="s">
        <v>80</v>
      </c>
      <c r="N5990" t="s">
        <v>2763</v>
      </c>
      <c r="O5990" t="s">
        <v>67</v>
      </c>
      <c r="P5990" t="s">
        <v>263</v>
      </c>
      <c r="Q5990" t="s">
        <v>36</v>
      </c>
      <c r="R5990" t="s">
        <v>36</v>
      </c>
      <c r="S5990" t="s">
        <v>37</v>
      </c>
      <c r="T5990">
        <v>3363.62</v>
      </c>
      <c r="U5990">
        <v>0</v>
      </c>
      <c r="V5990">
        <v>0</v>
      </c>
      <c r="W5990">
        <v>0</v>
      </c>
      <c r="X5990">
        <v>265.44</v>
      </c>
      <c r="Y5990">
        <v>0</v>
      </c>
      <c r="Z5990">
        <v>0</v>
      </c>
      <c r="AA5990">
        <v>0</v>
      </c>
      <c r="AB5990">
        <f t="shared" si="279"/>
        <v>280.30166666666668</v>
      </c>
      <c r="AC5990">
        <f t="shared" si="280"/>
        <v>0</v>
      </c>
      <c r="AD5990">
        <f t="shared" si="281"/>
        <v>616.6636666666667</v>
      </c>
    </row>
    <row r="5991" spans="1:30" x14ac:dyDescent="0.3">
      <c r="A5991">
        <v>219290</v>
      </c>
      <c r="B5991" t="s">
        <v>1246</v>
      </c>
      <c r="C5991" t="s">
        <v>28</v>
      </c>
      <c r="D5991">
        <v>7994</v>
      </c>
      <c r="E5991">
        <v>8149</v>
      </c>
      <c r="F5991" t="s">
        <v>1247</v>
      </c>
      <c r="G5991">
        <v>4</v>
      </c>
      <c r="H5991" t="s">
        <v>40</v>
      </c>
      <c r="I5991" t="s">
        <v>96</v>
      </c>
      <c r="J5991">
        <v>73311</v>
      </c>
      <c r="K5991" t="s">
        <v>167</v>
      </c>
      <c r="L5991">
        <v>73311</v>
      </c>
      <c r="M5991" t="s">
        <v>167</v>
      </c>
      <c r="N5991" t="s">
        <v>1248</v>
      </c>
      <c r="O5991" t="s">
        <v>34</v>
      </c>
      <c r="P5991" t="s">
        <v>368</v>
      </c>
      <c r="Q5991" t="s">
        <v>37</v>
      </c>
      <c r="R5991" t="s">
        <v>36</v>
      </c>
      <c r="S5991" t="s">
        <v>36</v>
      </c>
      <c r="T5991">
        <v>2596323.1800000002</v>
      </c>
      <c r="U5991">
        <v>327656.15999999997</v>
      </c>
      <c r="V5991">
        <v>373736</v>
      </c>
      <c r="W5991">
        <v>373736</v>
      </c>
      <c r="X5991">
        <v>107317.24</v>
      </c>
      <c r="Y5991">
        <v>13240.74</v>
      </c>
      <c r="Z5991">
        <v>11805.42</v>
      </c>
      <c r="AA5991">
        <v>4.4000000000000004</v>
      </c>
      <c r="AB5991">
        <f t="shared" si="279"/>
        <v>216360.26500000001</v>
      </c>
      <c r="AC5991">
        <f t="shared" si="280"/>
        <v>747472</v>
      </c>
      <c r="AD5991">
        <f t="shared" si="281"/>
        <v>475992.58300000004</v>
      </c>
    </row>
    <row r="5992" spans="1:30" x14ac:dyDescent="0.3">
      <c r="A5992">
        <v>867678</v>
      </c>
      <c r="B5992" t="s">
        <v>1607</v>
      </c>
      <c r="C5992" t="s">
        <v>28</v>
      </c>
      <c r="D5992">
        <v>7994</v>
      </c>
      <c r="E5992">
        <v>8155</v>
      </c>
      <c r="F5992" t="s">
        <v>59</v>
      </c>
      <c r="G5992">
        <v>5</v>
      </c>
      <c r="H5992" t="s">
        <v>30</v>
      </c>
      <c r="I5992" t="s">
        <v>31</v>
      </c>
      <c r="J5992">
        <v>2501</v>
      </c>
      <c r="K5992" t="s">
        <v>123</v>
      </c>
      <c r="L5992">
        <v>2501</v>
      </c>
      <c r="M5992" t="s">
        <v>123</v>
      </c>
      <c r="N5992" t="s">
        <v>124</v>
      </c>
      <c r="O5992" t="s">
        <v>34</v>
      </c>
      <c r="P5992" t="s">
        <v>87</v>
      </c>
      <c r="Q5992" t="s">
        <v>36</v>
      </c>
      <c r="R5992" t="s">
        <v>36</v>
      </c>
      <c r="S5992" t="s">
        <v>37</v>
      </c>
      <c r="T5992">
        <v>4712.7</v>
      </c>
      <c r="U5992">
        <v>408.48</v>
      </c>
      <c r="V5992">
        <v>753.36</v>
      </c>
      <c r="W5992">
        <v>718.63</v>
      </c>
      <c r="X5992">
        <v>669.93</v>
      </c>
      <c r="Y5992">
        <v>32.75</v>
      </c>
      <c r="Z5992">
        <v>112.03</v>
      </c>
      <c r="AA5992">
        <v>27.65</v>
      </c>
      <c r="AB5992">
        <f t="shared" si="279"/>
        <v>392.72499999999997</v>
      </c>
      <c r="AC5992">
        <f t="shared" si="280"/>
        <v>1471.99</v>
      </c>
      <c r="AD5992">
        <f t="shared" si="281"/>
        <v>863.995</v>
      </c>
    </row>
    <row r="5993" spans="1:30" x14ac:dyDescent="0.3">
      <c r="A5993">
        <v>734716</v>
      </c>
      <c r="B5993" t="s">
        <v>100</v>
      </c>
      <c r="C5993" t="s">
        <v>28</v>
      </c>
      <c r="D5993">
        <v>7992</v>
      </c>
      <c r="E5993">
        <v>8149</v>
      </c>
      <c r="F5993" t="s">
        <v>95</v>
      </c>
      <c r="G5993">
        <v>5</v>
      </c>
      <c r="H5993" t="s">
        <v>30</v>
      </c>
      <c r="I5993" t="s">
        <v>31</v>
      </c>
      <c r="J5993">
        <v>1357</v>
      </c>
      <c r="K5993" t="s">
        <v>101</v>
      </c>
      <c r="L5993">
        <v>1357</v>
      </c>
      <c r="M5993" t="s">
        <v>101</v>
      </c>
      <c r="N5993" t="s">
        <v>102</v>
      </c>
      <c r="O5993" t="s">
        <v>67</v>
      </c>
      <c r="P5993" t="s">
        <v>827</v>
      </c>
      <c r="Q5993" t="s">
        <v>36</v>
      </c>
      <c r="R5993" t="s">
        <v>36</v>
      </c>
      <c r="S5993" t="s">
        <v>37</v>
      </c>
      <c r="T5993">
        <v>17381.64</v>
      </c>
      <c r="U5993">
        <v>0</v>
      </c>
      <c r="V5993">
        <v>0</v>
      </c>
      <c r="W5993">
        <v>0</v>
      </c>
      <c r="X5993">
        <v>1287.68</v>
      </c>
      <c r="Y5993">
        <v>0</v>
      </c>
      <c r="Z5993">
        <v>0</v>
      </c>
      <c r="AA5993">
        <v>0</v>
      </c>
      <c r="AB5993">
        <f t="shared" si="279"/>
        <v>1448.47</v>
      </c>
      <c r="AC5993">
        <f t="shared" si="280"/>
        <v>0</v>
      </c>
      <c r="AD5993">
        <f t="shared" si="281"/>
        <v>3186.6340000000005</v>
      </c>
    </row>
    <row r="5994" spans="1:30" x14ac:dyDescent="0.3">
      <c r="A5994">
        <v>895855</v>
      </c>
      <c r="B5994" t="s">
        <v>2282</v>
      </c>
      <c r="C5994" t="s">
        <v>28</v>
      </c>
      <c r="D5994">
        <v>7001</v>
      </c>
      <c r="E5994">
        <v>8155</v>
      </c>
      <c r="F5994" t="s">
        <v>59</v>
      </c>
      <c r="G5994">
        <v>5</v>
      </c>
      <c r="H5994" t="s">
        <v>30</v>
      </c>
      <c r="I5994" t="s">
        <v>31</v>
      </c>
      <c r="J5994">
        <v>16</v>
      </c>
      <c r="K5994" t="s">
        <v>314</v>
      </c>
      <c r="L5994">
        <v>16</v>
      </c>
      <c r="M5994" t="s">
        <v>314</v>
      </c>
      <c r="N5994" t="s">
        <v>1455</v>
      </c>
      <c r="O5994" t="s">
        <v>67</v>
      </c>
      <c r="P5994" t="s">
        <v>487</v>
      </c>
      <c r="Q5994" t="s">
        <v>36</v>
      </c>
      <c r="R5994" t="s">
        <v>36</v>
      </c>
      <c r="S5994" t="s">
        <v>37</v>
      </c>
      <c r="T5994">
        <v>6413.3</v>
      </c>
      <c r="U5994">
        <v>0</v>
      </c>
      <c r="V5994">
        <v>0</v>
      </c>
      <c r="W5994">
        <v>0</v>
      </c>
      <c r="X5994">
        <v>500.92</v>
      </c>
      <c r="Y5994">
        <v>0</v>
      </c>
      <c r="Z5994">
        <v>0</v>
      </c>
      <c r="AA5994">
        <v>0</v>
      </c>
      <c r="AB5994">
        <f t="shared" si="279"/>
        <v>534.44166666666672</v>
      </c>
      <c r="AC5994">
        <f t="shared" si="280"/>
        <v>0</v>
      </c>
      <c r="AD5994">
        <f t="shared" si="281"/>
        <v>1175.771666666667</v>
      </c>
    </row>
    <row r="5995" spans="1:30" x14ac:dyDescent="0.3">
      <c r="A5995">
        <v>647269</v>
      </c>
      <c r="B5995" t="s">
        <v>676</v>
      </c>
      <c r="C5995" t="s">
        <v>28</v>
      </c>
      <c r="D5995">
        <v>7994</v>
      </c>
      <c r="E5995">
        <v>8147</v>
      </c>
      <c r="F5995" t="s">
        <v>89</v>
      </c>
      <c r="G5995">
        <v>5</v>
      </c>
      <c r="H5995" t="s">
        <v>30</v>
      </c>
      <c r="I5995" t="s">
        <v>31</v>
      </c>
      <c r="J5995">
        <v>314</v>
      </c>
      <c r="K5995" t="s">
        <v>343</v>
      </c>
      <c r="L5995">
        <v>314</v>
      </c>
      <c r="M5995" t="s">
        <v>343</v>
      </c>
      <c r="N5995" t="s">
        <v>344</v>
      </c>
      <c r="O5995" t="s">
        <v>34</v>
      </c>
      <c r="P5995" t="s">
        <v>62</v>
      </c>
      <c r="Q5995" t="s">
        <v>36</v>
      </c>
      <c r="R5995" t="s">
        <v>36</v>
      </c>
      <c r="S5995" t="s">
        <v>37</v>
      </c>
      <c r="T5995">
        <v>12271.89</v>
      </c>
      <c r="U5995">
        <v>0</v>
      </c>
      <c r="V5995">
        <v>0</v>
      </c>
      <c r="W5995">
        <v>0</v>
      </c>
      <c r="X5995">
        <v>387.97</v>
      </c>
      <c r="Y5995">
        <v>0</v>
      </c>
      <c r="Z5995">
        <v>0</v>
      </c>
      <c r="AA5995">
        <v>0</v>
      </c>
      <c r="AB5995">
        <f t="shared" si="279"/>
        <v>1022.6574999999999</v>
      </c>
      <c r="AC5995">
        <f t="shared" si="280"/>
        <v>0</v>
      </c>
      <c r="AD5995">
        <f t="shared" si="281"/>
        <v>2249.8465000000001</v>
      </c>
    </row>
    <row r="5996" spans="1:30" x14ac:dyDescent="0.3">
      <c r="A5996">
        <v>94721</v>
      </c>
      <c r="B5996" t="s">
        <v>2825</v>
      </c>
      <c r="C5996" t="s">
        <v>28</v>
      </c>
      <c r="D5996">
        <v>7992</v>
      </c>
      <c r="E5996">
        <v>8163</v>
      </c>
      <c r="F5996" t="s">
        <v>199</v>
      </c>
      <c r="G5996">
        <v>5</v>
      </c>
      <c r="H5996" t="s">
        <v>30</v>
      </c>
      <c r="I5996" t="s">
        <v>31</v>
      </c>
      <c r="J5996">
        <v>639</v>
      </c>
      <c r="K5996" t="s">
        <v>593</v>
      </c>
      <c r="L5996">
        <v>639</v>
      </c>
      <c r="M5996" t="s">
        <v>593</v>
      </c>
      <c r="N5996" t="s">
        <v>594</v>
      </c>
      <c r="O5996" t="s">
        <v>67</v>
      </c>
      <c r="P5996" t="s">
        <v>134</v>
      </c>
      <c r="Q5996" t="s">
        <v>37</v>
      </c>
      <c r="R5996" t="s">
        <v>36</v>
      </c>
      <c r="S5996" t="s">
        <v>37</v>
      </c>
      <c r="T5996">
        <v>4024327.92</v>
      </c>
      <c r="U5996">
        <v>0</v>
      </c>
      <c r="V5996">
        <v>793422.84</v>
      </c>
      <c r="W5996">
        <v>226692.24</v>
      </c>
      <c r="X5996">
        <v>154305.73000000001</v>
      </c>
      <c r="Y5996">
        <v>0</v>
      </c>
      <c r="Z5996">
        <v>23666.6</v>
      </c>
      <c r="AA5996">
        <v>3186.46</v>
      </c>
      <c r="AB5996">
        <f t="shared" si="279"/>
        <v>335360.65999999997</v>
      </c>
      <c r="AC5996">
        <f t="shared" si="280"/>
        <v>1020115.08</v>
      </c>
      <c r="AD5996">
        <f t="shared" si="281"/>
        <v>737793.45200000005</v>
      </c>
    </row>
    <row r="5997" spans="1:30" x14ac:dyDescent="0.3">
      <c r="A5997">
        <v>290313</v>
      </c>
      <c r="B5997" t="s">
        <v>4036</v>
      </c>
      <c r="C5997" t="s">
        <v>28</v>
      </c>
      <c r="D5997">
        <v>7994</v>
      </c>
      <c r="E5997">
        <v>8149</v>
      </c>
      <c r="F5997" t="s">
        <v>4037</v>
      </c>
      <c r="G5997">
        <v>4</v>
      </c>
      <c r="H5997" t="s">
        <v>40</v>
      </c>
      <c r="I5997" t="s">
        <v>96</v>
      </c>
      <c r="J5997">
        <v>73311</v>
      </c>
      <c r="K5997" t="s">
        <v>167</v>
      </c>
      <c r="L5997">
        <v>73311</v>
      </c>
      <c r="M5997" t="s">
        <v>167</v>
      </c>
      <c r="N5997" t="s">
        <v>4038</v>
      </c>
      <c r="O5997" t="s">
        <v>34</v>
      </c>
      <c r="P5997" t="s">
        <v>109</v>
      </c>
      <c r="Q5997" t="s">
        <v>37</v>
      </c>
      <c r="R5997" t="s">
        <v>36</v>
      </c>
      <c r="S5997" t="s">
        <v>36</v>
      </c>
      <c r="T5997">
        <v>189171.1</v>
      </c>
      <c r="U5997">
        <v>37133.1</v>
      </c>
      <c r="V5997">
        <v>14070</v>
      </c>
      <c r="W5997">
        <v>14070</v>
      </c>
      <c r="X5997">
        <v>7788.9</v>
      </c>
      <c r="Y5997">
        <v>1465.02</v>
      </c>
      <c r="Z5997">
        <v>542.17999999999995</v>
      </c>
      <c r="AA5997">
        <v>0</v>
      </c>
      <c r="AB5997">
        <f t="shared" si="279"/>
        <v>15764.258333333333</v>
      </c>
      <c r="AC5997">
        <f t="shared" si="280"/>
        <v>28140</v>
      </c>
      <c r="AD5997">
        <f t="shared" si="281"/>
        <v>34681.368333333339</v>
      </c>
    </row>
    <row r="5998" spans="1:30" x14ac:dyDescent="0.3">
      <c r="A5998">
        <v>749587</v>
      </c>
      <c r="B5998" t="s">
        <v>234</v>
      </c>
      <c r="C5998" t="s">
        <v>28</v>
      </c>
      <c r="D5998">
        <v>7670</v>
      </c>
      <c r="E5998">
        <v>8155</v>
      </c>
      <c r="F5998" t="s">
        <v>235</v>
      </c>
      <c r="G5998">
        <v>2</v>
      </c>
      <c r="H5998" t="s">
        <v>71</v>
      </c>
      <c r="I5998" t="s">
        <v>31</v>
      </c>
      <c r="J5998">
        <v>40206</v>
      </c>
      <c r="K5998" t="s">
        <v>236</v>
      </c>
      <c r="L5998">
        <v>40205</v>
      </c>
      <c r="M5998" t="s">
        <v>237</v>
      </c>
      <c r="N5998">
        <v>0</v>
      </c>
      <c r="O5998" t="s">
        <v>34</v>
      </c>
      <c r="P5998" t="s">
        <v>57</v>
      </c>
      <c r="Q5998" t="s">
        <v>36</v>
      </c>
      <c r="R5998" t="s">
        <v>36</v>
      </c>
      <c r="S5998" t="s">
        <v>36</v>
      </c>
      <c r="T5998">
        <v>29250.63</v>
      </c>
      <c r="U5998">
        <v>1557.27</v>
      </c>
      <c r="V5998">
        <v>0</v>
      </c>
      <c r="W5998">
        <v>0</v>
      </c>
      <c r="X5998">
        <v>2117.3200000000002</v>
      </c>
      <c r="Y5998">
        <v>58.6</v>
      </c>
      <c r="Z5998">
        <v>0</v>
      </c>
      <c r="AA5998">
        <v>0</v>
      </c>
      <c r="AB5998">
        <f t="shared" si="279"/>
        <v>2437.5525000000002</v>
      </c>
      <c r="AC5998">
        <f t="shared" si="280"/>
        <v>0</v>
      </c>
      <c r="AD5998">
        <f t="shared" si="281"/>
        <v>5362.6155000000008</v>
      </c>
    </row>
    <row r="5999" spans="1:30" x14ac:dyDescent="0.3">
      <c r="A5999">
        <v>876736</v>
      </c>
      <c r="B5999" t="s">
        <v>4204</v>
      </c>
      <c r="C5999" t="s">
        <v>28</v>
      </c>
      <c r="D5999">
        <v>7992</v>
      </c>
      <c r="E5999">
        <v>8149</v>
      </c>
      <c r="F5999" t="s">
        <v>4205</v>
      </c>
      <c r="G5999">
        <v>4</v>
      </c>
      <c r="H5999" t="s">
        <v>40</v>
      </c>
      <c r="I5999" t="s">
        <v>96</v>
      </c>
      <c r="J5999">
        <v>2133</v>
      </c>
      <c r="K5999" t="s">
        <v>132</v>
      </c>
      <c r="L5999">
        <v>2133</v>
      </c>
      <c r="M5999" t="s">
        <v>132</v>
      </c>
      <c r="N5999" t="s">
        <v>133</v>
      </c>
      <c r="O5999" t="s">
        <v>67</v>
      </c>
      <c r="P5999" t="s">
        <v>109</v>
      </c>
      <c r="Q5999" t="s">
        <v>37</v>
      </c>
      <c r="R5999" t="s">
        <v>36</v>
      </c>
      <c r="S5999" t="s">
        <v>36</v>
      </c>
      <c r="T5999">
        <v>75046.44</v>
      </c>
      <c r="U5999">
        <v>8251.7999999999993</v>
      </c>
      <c r="V5999">
        <v>33768</v>
      </c>
      <c r="W5999">
        <v>21105</v>
      </c>
      <c r="X5999">
        <v>-635.64</v>
      </c>
      <c r="Y5999">
        <v>321.42</v>
      </c>
      <c r="Z5999">
        <v>1301.26</v>
      </c>
      <c r="AA5999">
        <v>0</v>
      </c>
      <c r="AB5999">
        <f t="shared" si="279"/>
        <v>6253.87</v>
      </c>
      <c r="AC5999">
        <f t="shared" si="280"/>
        <v>54873</v>
      </c>
      <c r="AD5999">
        <f t="shared" si="281"/>
        <v>13758.514000000001</v>
      </c>
    </row>
    <row r="6000" spans="1:30" x14ac:dyDescent="0.3">
      <c r="A6000">
        <v>339819</v>
      </c>
      <c r="B6000" t="s">
        <v>2527</v>
      </c>
      <c r="C6000" t="s">
        <v>28</v>
      </c>
      <c r="D6000">
        <v>7994</v>
      </c>
      <c r="E6000">
        <v>8149</v>
      </c>
      <c r="F6000" t="s">
        <v>1725</v>
      </c>
      <c r="G6000">
        <v>3</v>
      </c>
      <c r="H6000" t="s">
        <v>170</v>
      </c>
      <c r="I6000" t="s">
        <v>96</v>
      </c>
      <c r="J6000">
        <v>72500</v>
      </c>
      <c r="K6000" t="s">
        <v>1726</v>
      </c>
      <c r="L6000">
        <v>72480</v>
      </c>
      <c r="M6000" t="s">
        <v>175</v>
      </c>
      <c r="N6000">
        <v>0</v>
      </c>
      <c r="O6000" t="s">
        <v>34</v>
      </c>
      <c r="P6000" t="s">
        <v>653</v>
      </c>
      <c r="Q6000" t="s">
        <v>36</v>
      </c>
      <c r="R6000" t="s">
        <v>36</v>
      </c>
      <c r="S6000" t="s">
        <v>36</v>
      </c>
      <c r="T6000">
        <v>59826</v>
      </c>
      <c r="U6000">
        <v>11228.88</v>
      </c>
      <c r="V6000">
        <v>0</v>
      </c>
      <c r="W6000">
        <v>0</v>
      </c>
      <c r="X6000">
        <v>3368.32</v>
      </c>
      <c r="Y6000">
        <v>635.1</v>
      </c>
      <c r="Z6000">
        <v>0</v>
      </c>
      <c r="AA6000">
        <v>0</v>
      </c>
      <c r="AB6000">
        <f t="shared" si="279"/>
        <v>4985.5</v>
      </c>
      <c r="AC6000">
        <f t="shared" si="280"/>
        <v>0</v>
      </c>
      <c r="AD6000">
        <f t="shared" si="281"/>
        <v>10968.1</v>
      </c>
    </row>
    <row r="6001" spans="1:30" x14ac:dyDescent="0.3">
      <c r="A6001">
        <v>950067</v>
      </c>
      <c r="B6001" t="s">
        <v>300</v>
      </c>
      <c r="C6001" t="s">
        <v>28</v>
      </c>
      <c r="D6001">
        <v>7001</v>
      </c>
      <c r="E6001">
        <v>8149</v>
      </c>
      <c r="F6001" t="s">
        <v>301</v>
      </c>
      <c r="G6001">
        <v>4</v>
      </c>
      <c r="H6001" t="s">
        <v>40</v>
      </c>
      <c r="I6001" t="s">
        <v>96</v>
      </c>
      <c r="J6001">
        <v>40083</v>
      </c>
      <c r="K6001" t="s">
        <v>302</v>
      </c>
      <c r="L6001">
        <v>40083</v>
      </c>
      <c r="M6001" t="s">
        <v>302</v>
      </c>
      <c r="N6001" t="s">
        <v>303</v>
      </c>
      <c r="O6001" t="s">
        <v>34</v>
      </c>
      <c r="P6001" t="s">
        <v>1462</v>
      </c>
      <c r="Q6001" t="s">
        <v>36</v>
      </c>
      <c r="R6001" t="s">
        <v>36</v>
      </c>
      <c r="S6001" t="s">
        <v>36</v>
      </c>
      <c r="T6001">
        <v>7520.66</v>
      </c>
      <c r="U6001">
        <v>0</v>
      </c>
      <c r="V6001">
        <v>0</v>
      </c>
      <c r="W6001">
        <v>7771</v>
      </c>
      <c r="X6001">
        <v>512.22</v>
      </c>
      <c r="Y6001">
        <v>0</v>
      </c>
      <c r="Z6001">
        <v>0</v>
      </c>
      <c r="AA6001">
        <v>298.88</v>
      </c>
      <c r="AB6001">
        <f t="shared" si="279"/>
        <v>626.72166666666669</v>
      </c>
      <c r="AC6001">
        <f t="shared" si="280"/>
        <v>7771</v>
      </c>
      <c r="AD6001">
        <f t="shared" si="281"/>
        <v>1378.7876666666668</v>
      </c>
    </row>
    <row r="6002" spans="1:30" x14ac:dyDescent="0.3">
      <c r="A6002">
        <v>258391</v>
      </c>
      <c r="B6002" t="s">
        <v>1944</v>
      </c>
      <c r="C6002" t="s">
        <v>28</v>
      </c>
      <c r="D6002">
        <v>7001</v>
      </c>
      <c r="E6002">
        <v>8149</v>
      </c>
      <c r="F6002" t="s">
        <v>1945</v>
      </c>
      <c r="G6002">
        <v>3</v>
      </c>
      <c r="H6002" t="s">
        <v>170</v>
      </c>
      <c r="I6002" t="s">
        <v>96</v>
      </c>
      <c r="J6002">
        <v>72127</v>
      </c>
      <c r="K6002" t="s">
        <v>1565</v>
      </c>
      <c r="L6002">
        <v>72127</v>
      </c>
      <c r="M6002" t="s">
        <v>1565</v>
      </c>
      <c r="N6002" t="s">
        <v>1566</v>
      </c>
      <c r="O6002" t="s">
        <v>34</v>
      </c>
      <c r="P6002" t="s">
        <v>77</v>
      </c>
      <c r="Q6002" t="s">
        <v>37</v>
      </c>
      <c r="R6002" t="s">
        <v>36</v>
      </c>
      <c r="S6002" t="s">
        <v>36</v>
      </c>
      <c r="T6002">
        <v>16506.72</v>
      </c>
      <c r="U6002">
        <v>0</v>
      </c>
      <c r="V6002">
        <v>5502.24</v>
      </c>
      <c r="W6002">
        <v>0</v>
      </c>
      <c r="X6002">
        <v>316.86</v>
      </c>
      <c r="Y6002">
        <v>0</v>
      </c>
      <c r="Z6002">
        <v>149</v>
      </c>
      <c r="AA6002">
        <v>0</v>
      </c>
      <c r="AB6002">
        <f t="shared" si="279"/>
        <v>1375.5600000000002</v>
      </c>
      <c r="AC6002">
        <f t="shared" si="280"/>
        <v>5502.24</v>
      </c>
      <c r="AD6002">
        <f t="shared" si="281"/>
        <v>3026.2320000000004</v>
      </c>
    </row>
    <row r="6003" spans="1:30" x14ac:dyDescent="0.3">
      <c r="A6003">
        <v>41560</v>
      </c>
      <c r="B6003" t="s">
        <v>1158</v>
      </c>
      <c r="C6003" t="s">
        <v>28</v>
      </c>
      <c r="D6003">
        <v>7001</v>
      </c>
      <c r="E6003">
        <v>8155</v>
      </c>
      <c r="F6003" t="s">
        <v>59</v>
      </c>
      <c r="G6003">
        <v>5</v>
      </c>
      <c r="H6003" t="s">
        <v>30</v>
      </c>
      <c r="I6003" t="s">
        <v>31</v>
      </c>
      <c r="J6003">
        <v>2678</v>
      </c>
      <c r="K6003" t="s">
        <v>937</v>
      </c>
      <c r="L6003">
        <v>2678</v>
      </c>
      <c r="M6003" t="s">
        <v>937</v>
      </c>
      <c r="N6003" t="s">
        <v>938</v>
      </c>
      <c r="O6003" t="s">
        <v>67</v>
      </c>
      <c r="P6003" t="s">
        <v>1679</v>
      </c>
      <c r="Q6003" t="s">
        <v>36</v>
      </c>
      <c r="R6003" t="s">
        <v>36</v>
      </c>
      <c r="S6003" t="s">
        <v>37</v>
      </c>
      <c r="T6003">
        <v>1095.58</v>
      </c>
      <c r="U6003">
        <v>0</v>
      </c>
      <c r="V6003">
        <v>0</v>
      </c>
      <c r="W6003">
        <v>0</v>
      </c>
      <c r="X6003">
        <v>40.270000000000003</v>
      </c>
      <c r="Y6003">
        <v>0</v>
      </c>
      <c r="Z6003">
        <v>0</v>
      </c>
      <c r="AA6003">
        <v>0</v>
      </c>
      <c r="AB6003">
        <f t="shared" si="279"/>
        <v>91.298333333333332</v>
      </c>
      <c r="AC6003">
        <f t="shared" si="280"/>
        <v>0</v>
      </c>
      <c r="AD6003">
        <f t="shared" si="281"/>
        <v>200.85633333333334</v>
      </c>
    </row>
    <row r="6004" spans="1:30" x14ac:dyDescent="0.3">
      <c r="A6004">
        <v>248350</v>
      </c>
      <c r="B6004" t="s">
        <v>829</v>
      </c>
      <c r="C6004" t="s">
        <v>28</v>
      </c>
      <c r="D6004">
        <v>7003</v>
      </c>
      <c r="E6004">
        <v>8148</v>
      </c>
      <c r="F6004" t="s">
        <v>753</v>
      </c>
      <c r="G6004">
        <v>3</v>
      </c>
      <c r="H6004" t="s">
        <v>170</v>
      </c>
      <c r="I6004" t="s">
        <v>31</v>
      </c>
      <c r="J6004">
        <v>40461</v>
      </c>
      <c r="K6004" t="s">
        <v>41</v>
      </c>
      <c r="L6004">
        <v>40461</v>
      </c>
      <c r="M6004" t="s">
        <v>41</v>
      </c>
      <c r="N6004" t="s">
        <v>318</v>
      </c>
      <c r="O6004" t="s">
        <v>43</v>
      </c>
      <c r="P6004" t="s">
        <v>44</v>
      </c>
      <c r="Q6004" t="s">
        <v>36</v>
      </c>
      <c r="R6004" t="s">
        <v>36</v>
      </c>
      <c r="S6004" t="s">
        <v>36</v>
      </c>
      <c r="T6004">
        <v>67395.06</v>
      </c>
      <c r="U6004">
        <v>22042.35</v>
      </c>
      <c r="V6004">
        <v>0</v>
      </c>
      <c r="W6004">
        <v>0</v>
      </c>
      <c r="X6004">
        <v>3169.11</v>
      </c>
      <c r="Y6004">
        <v>1355.28</v>
      </c>
      <c r="Z6004">
        <v>0</v>
      </c>
      <c r="AA6004">
        <v>0</v>
      </c>
      <c r="AB6004">
        <f t="shared" si="279"/>
        <v>5616.2550000000001</v>
      </c>
      <c r="AC6004">
        <f t="shared" si="280"/>
        <v>0</v>
      </c>
      <c r="AD6004">
        <f t="shared" si="281"/>
        <v>12355.761</v>
      </c>
    </row>
    <row r="6005" spans="1:30" x14ac:dyDescent="0.3">
      <c r="A6005">
        <v>329831</v>
      </c>
      <c r="B6005" t="s">
        <v>1015</v>
      </c>
      <c r="C6005" t="s">
        <v>28</v>
      </c>
      <c r="D6005">
        <v>7003</v>
      </c>
      <c r="E6005">
        <v>8148</v>
      </c>
      <c r="F6005" t="s">
        <v>1016</v>
      </c>
      <c r="G6005">
        <v>2</v>
      </c>
      <c r="H6005" t="s">
        <v>71</v>
      </c>
      <c r="I6005" t="s">
        <v>31</v>
      </c>
      <c r="J6005">
        <v>40461</v>
      </c>
      <c r="K6005" t="s">
        <v>41</v>
      </c>
      <c r="L6005">
        <v>40461</v>
      </c>
      <c r="M6005" t="s">
        <v>41</v>
      </c>
      <c r="N6005">
        <v>0</v>
      </c>
      <c r="O6005" t="s">
        <v>43</v>
      </c>
      <c r="P6005" t="s">
        <v>2717</v>
      </c>
      <c r="Q6005" t="s">
        <v>36</v>
      </c>
      <c r="R6005" t="s">
        <v>36</v>
      </c>
      <c r="S6005" t="s">
        <v>36</v>
      </c>
      <c r="T6005">
        <v>52966.8</v>
      </c>
      <c r="U6005">
        <v>52966.8</v>
      </c>
      <c r="V6005">
        <v>0</v>
      </c>
      <c r="W6005">
        <v>0</v>
      </c>
      <c r="X6005">
        <v>1713.72</v>
      </c>
      <c r="Y6005">
        <v>1713.72</v>
      </c>
      <c r="Z6005">
        <v>0</v>
      </c>
      <c r="AA6005">
        <v>0</v>
      </c>
      <c r="AB6005">
        <f t="shared" si="279"/>
        <v>4413.9000000000005</v>
      </c>
      <c r="AC6005">
        <f t="shared" si="280"/>
        <v>0</v>
      </c>
      <c r="AD6005">
        <f t="shared" si="281"/>
        <v>9710.5800000000017</v>
      </c>
    </row>
    <row r="6006" spans="1:30" x14ac:dyDescent="0.3">
      <c r="A6006">
        <v>708375</v>
      </c>
      <c r="B6006" t="s">
        <v>1966</v>
      </c>
      <c r="C6006" t="s">
        <v>28</v>
      </c>
      <c r="D6006">
        <v>7994</v>
      </c>
      <c r="E6006">
        <v>8144</v>
      </c>
      <c r="F6006" t="s">
        <v>117</v>
      </c>
      <c r="G6006">
        <v>5</v>
      </c>
      <c r="H6006" t="s">
        <v>30</v>
      </c>
      <c r="I6006" t="s">
        <v>31</v>
      </c>
      <c r="J6006">
        <v>1606</v>
      </c>
      <c r="K6006" t="s">
        <v>868</v>
      </c>
      <c r="L6006">
        <v>1606</v>
      </c>
      <c r="M6006" t="s">
        <v>868</v>
      </c>
      <c r="N6006" t="s">
        <v>341</v>
      </c>
      <c r="O6006" t="s">
        <v>34</v>
      </c>
      <c r="P6006" t="s">
        <v>540</v>
      </c>
      <c r="Q6006" t="s">
        <v>36</v>
      </c>
      <c r="R6006" t="s">
        <v>36</v>
      </c>
      <c r="S6006" t="s">
        <v>37</v>
      </c>
      <c r="T6006">
        <v>5729.32</v>
      </c>
      <c r="U6006">
        <v>0</v>
      </c>
      <c r="V6006">
        <v>0</v>
      </c>
      <c r="W6006">
        <v>0</v>
      </c>
      <c r="X6006">
        <v>621.70000000000005</v>
      </c>
      <c r="Y6006">
        <v>0</v>
      </c>
      <c r="Z6006">
        <v>0</v>
      </c>
      <c r="AA6006">
        <v>0</v>
      </c>
      <c r="AB6006">
        <f t="shared" si="279"/>
        <v>477.44333333333333</v>
      </c>
      <c r="AC6006">
        <f t="shared" si="280"/>
        <v>0</v>
      </c>
      <c r="AD6006">
        <f t="shared" si="281"/>
        <v>1050.3753333333334</v>
      </c>
    </row>
    <row r="6007" spans="1:30" x14ac:dyDescent="0.3">
      <c r="A6007">
        <v>821087</v>
      </c>
      <c r="B6007" t="s">
        <v>183</v>
      </c>
      <c r="C6007" t="s">
        <v>28</v>
      </c>
      <c r="D6007">
        <v>7992</v>
      </c>
      <c r="E6007">
        <v>8144</v>
      </c>
      <c r="F6007" t="s">
        <v>117</v>
      </c>
      <c r="G6007">
        <v>5</v>
      </c>
      <c r="H6007" t="s">
        <v>30</v>
      </c>
      <c r="I6007" t="s">
        <v>31</v>
      </c>
      <c r="J6007">
        <v>815</v>
      </c>
      <c r="K6007" t="s">
        <v>163</v>
      </c>
      <c r="L6007">
        <v>815</v>
      </c>
      <c r="M6007" t="s">
        <v>163</v>
      </c>
      <c r="N6007" t="s">
        <v>179</v>
      </c>
      <c r="O6007" t="s">
        <v>67</v>
      </c>
      <c r="P6007" t="s">
        <v>630</v>
      </c>
      <c r="Q6007" t="s">
        <v>37</v>
      </c>
      <c r="R6007" t="s">
        <v>36</v>
      </c>
      <c r="S6007" t="s">
        <v>37</v>
      </c>
      <c r="T6007">
        <v>5959.8</v>
      </c>
      <c r="U6007">
        <v>5959.8</v>
      </c>
      <c r="V6007">
        <v>0</v>
      </c>
      <c r="W6007">
        <v>0</v>
      </c>
      <c r="X6007">
        <v>493.63</v>
      </c>
      <c r="Y6007">
        <v>493.63</v>
      </c>
      <c r="Z6007">
        <v>0</v>
      </c>
      <c r="AA6007">
        <v>0</v>
      </c>
      <c r="AB6007">
        <f t="shared" si="279"/>
        <v>496.65000000000003</v>
      </c>
      <c r="AC6007">
        <f t="shared" si="280"/>
        <v>0</v>
      </c>
      <c r="AD6007">
        <f t="shared" si="281"/>
        <v>1092.6300000000001</v>
      </c>
    </row>
    <row r="6008" spans="1:30" x14ac:dyDescent="0.3">
      <c r="A6008">
        <v>735037</v>
      </c>
      <c r="B6008" t="s">
        <v>395</v>
      </c>
      <c r="C6008" t="s">
        <v>28</v>
      </c>
      <c r="D6008">
        <v>7992</v>
      </c>
      <c r="E6008">
        <v>8170</v>
      </c>
      <c r="F6008" t="s">
        <v>232</v>
      </c>
      <c r="G6008">
        <v>5</v>
      </c>
      <c r="H6008" t="s">
        <v>30</v>
      </c>
      <c r="I6008" t="s">
        <v>31</v>
      </c>
      <c r="J6008">
        <v>1357</v>
      </c>
      <c r="K6008" t="s">
        <v>101</v>
      </c>
      <c r="L6008">
        <v>1357</v>
      </c>
      <c r="M6008" t="s">
        <v>101</v>
      </c>
      <c r="N6008" t="s">
        <v>102</v>
      </c>
      <c r="O6008" t="s">
        <v>67</v>
      </c>
      <c r="P6008" t="s">
        <v>896</v>
      </c>
      <c r="Q6008" t="s">
        <v>36</v>
      </c>
      <c r="R6008" t="s">
        <v>36</v>
      </c>
      <c r="S6008" t="s">
        <v>37</v>
      </c>
      <c r="T6008">
        <v>21042.15</v>
      </c>
      <c r="U6008">
        <v>21042.15</v>
      </c>
      <c r="V6008">
        <v>0</v>
      </c>
      <c r="W6008">
        <v>5574.44</v>
      </c>
      <c r="X6008">
        <v>1514.83</v>
      </c>
      <c r="Y6008">
        <v>1514.83</v>
      </c>
      <c r="Z6008">
        <v>0</v>
      </c>
      <c r="AA6008">
        <v>383.24</v>
      </c>
      <c r="AB6008">
        <f t="shared" si="279"/>
        <v>1753.5125</v>
      </c>
      <c r="AC6008">
        <f t="shared" si="280"/>
        <v>5574.44</v>
      </c>
      <c r="AD6008">
        <f t="shared" si="281"/>
        <v>3857.7275000000004</v>
      </c>
    </row>
    <row r="6009" spans="1:30" x14ac:dyDescent="0.3">
      <c r="A6009">
        <v>448285</v>
      </c>
      <c r="B6009" t="s">
        <v>1951</v>
      </c>
      <c r="C6009" t="s">
        <v>28</v>
      </c>
      <c r="D6009">
        <v>7994</v>
      </c>
      <c r="E6009">
        <v>8149</v>
      </c>
      <c r="F6009" t="s">
        <v>1952</v>
      </c>
      <c r="G6009">
        <v>3</v>
      </c>
      <c r="H6009" t="s">
        <v>170</v>
      </c>
      <c r="I6009" t="s">
        <v>96</v>
      </c>
      <c r="J6009">
        <v>40019</v>
      </c>
      <c r="K6009" t="s">
        <v>200</v>
      </c>
      <c r="L6009">
        <v>40018</v>
      </c>
      <c r="M6009" t="s">
        <v>200</v>
      </c>
      <c r="N6009" t="s">
        <v>1953</v>
      </c>
      <c r="O6009" t="s">
        <v>34</v>
      </c>
      <c r="P6009" t="s">
        <v>925</v>
      </c>
      <c r="Q6009" t="s">
        <v>37</v>
      </c>
      <c r="R6009" t="s">
        <v>36</v>
      </c>
      <c r="S6009" t="s">
        <v>36</v>
      </c>
      <c r="T6009">
        <v>76417.94</v>
      </c>
      <c r="U6009">
        <v>38303.78</v>
      </c>
      <c r="V6009">
        <v>0</v>
      </c>
      <c r="W6009">
        <v>0</v>
      </c>
      <c r="X6009">
        <v>2828.21</v>
      </c>
      <c r="Y6009">
        <v>1508.75</v>
      </c>
      <c r="Z6009">
        <v>0</v>
      </c>
      <c r="AA6009">
        <v>0</v>
      </c>
      <c r="AB6009">
        <f t="shared" si="279"/>
        <v>6368.1616666666669</v>
      </c>
      <c r="AC6009">
        <f t="shared" si="280"/>
        <v>0</v>
      </c>
      <c r="AD6009">
        <f t="shared" si="281"/>
        <v>14009.955666666669</v>
      </c>
    </row>
    <row r="6010" spans="1:30" x14ac:dyDescent="0.3">
      <c r="A6010">
        <v>902420</v>
      </c>
      <c r="B6010" t="s">
        <v>635</v>
      </c>
      <c r="C6010" t="s">
        <v>28</v>
      </c>
      <c r="D6010">
        <v>7994</v>
      </c>
      <c r="E6010">
        <v>8155</v>
      </c>
      <c r="F6010" t="s">
        <v>59</v>
      </c>
      <c r="G6010">
        <v>5</v>
      </c>
      <c r="H6010" t="s">
        <v>30</v>
      </c>
      <c r="I6010" t="s">
        <v>31</v>
      </c>
      <c r="J6010">
        <v>2548</v>
      </c>
      <c r="K6010" t="s">
        <v>285</v>
      </c>
      <c r="L6010">
        <v>2548</v>
      </c>
      <c r="M6010" t="s">
        <v>285</v>
      </c>
      <c r="N6010" t="s">
        <v>286</v>
      </c>
      <c r="O6010" t="s">
        <v>34</v>
      </c>
      <c r="P6010" t="s">
        <v>1679</v>
      </c>
      <c r="Q6010" t="s">
        <v>36</v>
      </c>
      <c r="R6010" t="s">
        <v>36</v>
      </c>
      <c r="S6010" t="s">
        <v>37</v>
      </c>
      <c r="T6010">
        <v>513.91</v>
      </c>
      <c r="U6010">
        <v>0</v>
      </c>
      <c r="V6010">
        <v>0</v>
      </c>
      <c r="W6010">
        <v>0</v>
      </c>
      <c r="X6010">
        <v>18.899999999999999</v>
      </c>
      <c r="Y6010">
        <v>0</v>
      </c>
      <c r="Z6010">
        <v>0</v>
      </c>
      <c r="AA6010">
        <v>0</v>
      </c>
      <c r="AB6010">
        <f t="shared" si="279"/>
        <v>42.825833333333328</v>
      </c>
      <c r="AC6010">
        <f t="shared" si="280"/>
        <v>0</v>
      </c>
      <c r="AD6010">
        <f t="shared" si="281"/>
        <v>94.216833333333327</v>
      </c>
    </row>
    <row r="6011" spans="1:30" x14ac:dyDescent="0.3">
      <c r="A6011">
        <v>724891</v>
      </c>
      <c r="B6011" t="s">
        <v>481</v>
      </c>
      <c r="C6011" t="s">
        <v>28</v>
      </c>
      <c r="D6011">
        <v>7992</v>
      </c>
      <c r="E6011">
        <v>8145</v>
      </c>
      <c r="F6011" t="s">
        <v>162</v>
      </c>
      <c r="G6011">
        <v>5</v>
      </c>
      <c r="H6011" t="s">
        <v>30</v>
      </c>
      <c r="I6011" t="s">
        <v>31</v>
      </c>
      <c r="J6011">
        <v>1357</v>
      </c>
      <c r="K6011" t="s">
        <v>101</v>
      </c>
      <c r="L6011">
        <v>1357</v>
      </c>
      <c r="M6011" t="s">
        <v>101</v>
      </c>
      <c r="N6011" t="s">
        <v>102</v>
      </c>
      <c r="O6011" t="s">
        <v>67</v>
      </c>
      <c r="P6011" t="s">
        <v>1679</v>
      </c>
      <c r="Q6011" t="s">
        <v>36</v>
      </c>
      <c r="R6011" t="s">
        <v>36</v>
      </c>
      <c r="S6011" t="s">
        <v>37</v>
      </c>
      <c r="T6011">
        <v>1623.34</v>
      </c>
      <c r="U6011">
        <v>0</v>
      </c>
      <c r="V6011">
        <v>556.98</v>
      </c>
      <c r="W6011">
        <v>556.98</v>
      </c>
      <c r="X6011">
        <v>59.66</v>
      </c>
      <c r="Y6011">
        <v>0</v>
      </c>
      <c r="Z6011">
        <v>20.47</v>
      </c>
      <c r="AA6011">
        <v>21.42</v>
      </c>
      <c r="AB6011">
        <f t="shared" si="279"/>
        <v>135.27833333333334</v>
      </c>
      <c r="AC6011">
        <f t="shared" si="280"/>
        <v>1113.96</v>
      </c>
      <c r="AD6011">
        <f t="shared" si="281"/>
        <v>297.61233333333337</v>
      </c>
    </row>
    <row r="6012" spans="1:30" x14ac:dyDescent="0.3">
      <c r="A6012">
        <v>202941</v>
      </c>
      <c r="B6012" t="s">
        <v>401</v>
      </c>
      <c r="C6012" t="s">
        <v>28</v>
      </c>
      <c r="D6012">
        <v>820</v>
      </c>
      <c r="E6012">
        <v>8149</v>
      </c>
      <c r="F6012" t="s">
        <v>402</v>
      </c>
      <c r="G6012">
        <v>3</v>
      </c>
      <c r="H6012" t="s">
        <v>170</v>
      </c>
      <c r="I6012" t="s">
        <v>96</v>
      </c>
      <c r="J6012">
        <v>73097</v>
      </c>
      <c r="K6012" t="s">
        <v>403</v>
      </c>
      <c r="L6012">
        <v>73097</v>
      </c>
      <c r="M6012" t="s">
        <v>403</v>
      </c>
      <c r="N6012" t="s">
        <v>404</v>
      </c>
      <c r="O6012" t="s">
        <v>67</v>
      </c>
      <c r="P6012" t="s">
        <v>121</v>
      </c>
      <c r="Q6012" t="s">
        <v>37</v>
      </c>
      <c r="R6012" t="s">
        <v>36</v>
      </c>
      <c r="S6012" t="s">
        <v>36</v>
      </c>
      <c r="T6012">
        <v>1667352.3</v>
      </c>
      <c r="U6012">
        <v>431960.4</v>
      </c>
      <c r="V6012">
        <v>519911.1</v>
      </c>
      <c r="W6012">
        <v>94259.4</v>
      </c>
      <c r="X6012">
        <v>28016.78</v>
      </c>
      <c r="Y6012">
        <v>8083.02</v>
      </c>
      <c r="Z6012">
        <v>8437.24</v>
      </c>
      <c r="AA6012">
        <v>0</v>
      </c>
      <c r="AB6012">
        <f t="shared" si="279"/>
        <v>138946.02499999999</v>
      </c>
      <c r="AC6012">
        <f t="shared" si="280"/>
        <v>614170.5</v>
      </c>
      <c r="AD6012">
        <f t="shared" si="281"/>
        <v>305681.255</v>
      </c>
    </row>
    <row r="6013" spans="1:30" x14ac:dyDescent="0.3">
      <c r="A6013">
        <v>743833</v>
      </c>
      <c r="B6013" t="s">
        <v>2621</v>
      </c>
      <c r="C6013" t="s">
        <v>28</v>
      </c>
      <c r="D6013">
        <v>7992</v>
      </c>
      <c r="E6013">
        <v>8155</v>
      </c>
      <c r="F6013" t="s">
        <v>59</v>
      </c>
      <c r="G6013">
        <v>5</v>
      </c>
      <c r="H6013" t="s">
        <v>30</v>
      </c>
      <c r="I6013" t="s">
        <v>31</v>
      </c>
      <c r="J6013">
        <v>815</v>
      </c>
      <c r="K6013" t="s">
        <v>163</v>
      </c>
      <c r="L6013">
        <v>815</v>
      </c>
      <c r="M6013" t="s">
        <v>163</v>
      </c>
      <c r="N6013" t="s">
        <v>164</v>
      </c>
      <c r="O6013" t="s">
        <v>67</v>
      </c>
      <c r="P6013" t="s">
        <v>129</v>
      </c>
      <c r="Q6013" t="s">
        <v>36</v>
      </c>
      <c r="R6013" t="s">
        <v>36</v>
      </c>
      <c r="S6013" t="s">
        <v>37</v>
      </c>
      <c r="T6013">
        <v>24019.73</v>
      </c>
      <c r="U6013">
        <v>0</v>
      </c>
      <c r="V6013">
        <v>6473.22</v>
      </c>
      <c r="W6013">
        <v>0</v>
      </c>
      <c r="X6013">
        <v>3433.35</v>
      </c>
      <c r="Y6013">
        <v>0</v>
      </c>
      <c r="Z6013">
        <v>857.5</v>
      </c>
      <c r="AA6013">
        <v>0</v>
      </c>
      <c r="AB6013">
        <f t="shared" si="279"/>
        <v>2001.6441666666667</v>
      </c>
      <c r="AC6013">
        <f t="shared" si="280"/>
        <v>6473.22</v>
      </c>
      <c r="AD6013">
        <f t="shared" si="281"/>
        <v>4403.6171666666669</v>
      </c>
    </row>
    <row r="6014" spans="1:30" x14ac:dyDescent="0.3">
      <c r="A6014">
        <v>34925</v>
      </c>
      <c r="B6014" t="s">
        <v>1852</v>
      </c>
      <c r="C6014" t="s">
        <v>28</v>
      </c>
      <c r="D6014">
        <v>7994</v>
      </c>
      <c r="E6014">
        <v>8144</v>
      </c>
      <c r="F6014" t="s">
        <v>117</v>
      </c>
      <c r="G6014">
        <v>5</v>
      </c>
      <c r="H6014" t="s">
        <v>30</v>
      </c>
      <c r="I6014" t="s">
        <v>31</v>
      </c>
      <c r="J6014">
        <v>40019</v>
      </c>
      <c r="K6014" t="s">
        <v>200</v>
      </c>
      <c r="L6014">
        <v>40018</v>
      </c>
      <c r="M6014" t="s">
        <v>200</v>
      </c>
      <c r="N6014" t="s">
        <v>4206</v>
      </c>
      <c r="O6014" t="s">
        <v>34</v>
      </c>
      <c r="P6014" t="s">
        <v>263</v>
      </c>
      <c r="Q6014" t="s">
        <v>36</v>
      </c>
      <c r="R6014" t="s">
        <v>36</v>
      </c>
      <c r="S6014" t="s">
        <v>37</v>
      </c>
      <c r="T6014">
        <v>24333.73</v>
      </c>
      <c r="U6014">
        <v>0</v>
      </c>
      <c r="V6014">
        <v>4924.93</v>
      </c>
      <c r="W6014">
        <v>4924.93</v>
      </c>
      <c r="X6014">
        <v>1022.41</v>
      </c>
      <c r="Y6014">
        <v>0</v>
      </c>
      <c r="Z6014">
        <v>206.88</v>
      </c>
      <c r="AA6014">
        <v>0</v>
      </c>
      <c r="AB6014">
        <f t="shared" si="279"/>
        <v>2027.8108333333332</v>
      </c>
      <c r="AC6014">
        <f t="shared" si="280"/>
        <v>9849.86</v>
      </c>
      <c r="AD6014">
        <f t="shared" si="281"/>
        <v>4461.1838333333335</v>
      </c>
    </row>
    <row r="6015" spans="1:30" x14ac:dyDescent="0.3">
      <c r="A6015">
        <v>869474</v>
      </c>
      <c r="B6015" t="s">
        <v>4207</v>
      </c>
      <c r="C6015" t="s">
        <v>28</v>
      </c>
      <c r="D6015">
        <v>7992</v>
      </c>
      <c r="E6015">
        <v>8163</v>
      </c>
      <c r="F6015" t="s">
        <v>50</v>
      </c>
      <c r="G6015">
        <v>5</v>
      </c>
      <c r="H6015" t="s">
        <v>30</v>
      </c>
      <c r="I6015" t="s">
        <v>31</v>
      </c>
      <c r="J6015">
        <v>348</v>
      </c>
      <c r="K6015" t="s">
        <v>80</v>
      </c>
      <c r="L6015">
        <v>348</v>
      </c>
      <c r="M6015" t="s">
        <v>80</v>
      </c>
      <c r="N6015" t="s">
        <v>3724</v>
      </c>
      <c r="O6015" t="s">
        <v>67</v>
      </c>
      <c r="P6015" t="s">
        <v>263</v>
      </c>
      <c r="Q6015" t="s">
        <v>36</v>
      </c>
      <c r="R6015" t="s">
        <v>36</v>
      </c>
      <c r="S6015" t="s">
        <v>37</v>
      </c>
      <c r="T6015">
        <v>70808.69</v>
      </c>
      <c r="U6015">
        <v>9960.5400000000009</v>
      </c>
      <c r="V6015">
        <v>5121.93</v>
      </c>
      <c r="W6015">
        <v>8415.64</v>
      </c>
      <c r="X6015">
        <v>5702.83</v>
      </c>
      <c r="Y6015">
        <v>839.1</v>
      </c>
      <c r="Z6015">
        <v>403.54</v>
      </c>
      <c r="AA6015">
        <v>323.68</v>
      </c>
      <c r="AB6015">
        <f t="shared" si="279"/>
        <v>5900.7241666666669</v>
      </c>
      <c r="AC6015">
        <f t="shared" si="280"/>
        <v>13537.57</v>
      </c>
      <c r="AD6015">
        <f t="shared" si="281"/>
        <v>12981.593166666667</v>
      </c>
    </row>
    <row r="6016" spans="1:30" x14ac:dyDescent="0.3">
      <c r="A6016">
        <v>83582</v>
      </c>
      <c r="B6016" t="s">
        <v>4208</v>
      </c>
      <c r="C6016" t="s">
        <v>28</v>
      </c>
      <c r="D6016">
        <v>7994</v>
      </c>
      <c r="E6016">
        <v>8144</v>
      </c>
      <c r="F6016" t="s">
        <v>3104</v>
      </c>
      <c r="G6016">
        <v>5</v>
      </c>
      <c r="H6016" t="s">
        <v>30</v>
      </c>
      <c r="I6016" t="s">
        <v>31</v>
      </c>
      <c r="J6016">
        <v>72859</v>
      </c>
      <c r="K6016" t="s">
        <v>274</v>
      </c>
      <c r="L6016">
        <v>72859</v>
      </c>
      <c r="M6016" t="s">
        <v>274</v>
      </c>
      <c r="N6016" t="s">
        <v>275</v>
      </c>
      <c r="O6016" t="s">
        <v>34</v>
      </c>
      <c r="P6016" t="s">
        <v>87</v>
      </c>
      <c r="Q6016" t="s">
        <v>36</v>
      </c>
      <c r="R6016" t="s">
        <v>36</v>
      </c>
      <c r="S6016" t="s">
        <v>37</v>
      </c>
      <c r="T6016">
        <v>1835.69</v>
      </c>
      <c r="U6016">
        <v>244.8</v>
      </c>
      <c r="V6016">
        <v>0</v>
      </c>
      <c r="W6016">
        <v>0</v>
      </c>
      <c r="X6016">
        <v>284.60000000000002</v>
      </c>
      <c r="Y6016">
        <v>43.36</v>
      </c>
      <c r="Z6016">
        <v>0</v>
      </c>
      <c r="AA6016">
        <v>0</v>
      </c>
      <c r="AB6016">
        <f t="shared" si="279"/>
        <v>152.97416666666666</v>
      </c>
      <c r="AC6016">
        <f t="shared" si="280"/>
        <v>0</v>
      </c>
      <c r="AD6016">
        <f t="shared" si="281"/>
        <v>336.54316666666671</v>
      </c>
    </row>
    <row r="6017" spans="1:30" x14ac:dyDescent="0.3">
      <c r="A6017">
        <v>769977</v>
      </c>
      <c r="B6017" t="s">
        <v>273</v>
      </c>
      <c r="C6017" t="s">
        <v>28</v>
      </c>
      <c r="D6017">
        <v>7994</v>
      </c>
      <c r="E6017">
        <v>8147</v>
      </c>
      <c r="F6017" t="s">
        <v>89</v>
      </c>
      <c r="G6017">
        <v>5</v>
      </c>
      <c r="H6017" t="s">
        <v>30</v>
      </c>
      <c r="I6017" t="s">
        <v>31</v>
      </c>
      <c r="J6017">
        <v>72859</v>
      </c>
      <c r="K6017" t="s">
        <v>274</v>
      </c>
      <c r="L6017">
        <v>72859</v>
      </c>
      <c r="M6017" t="s">
        <v>274</v>
      </c>
      <c r="N6017" t="s">
        <v>275</v>
      </c>
      <c r="O6017" t="s">
        <v>34</v>
      </c>
      <c r="P6017" t="s">
        <v>272</v>
      </c>
      <c r="Q6017" t="s">
        <v>36</v>
      </c>
      <c r="R6017" t="s">
        <v>36</v>
      </c>
      <c r="S6017" t="s">
        <v>37</v>
      </c>
      <c r="T6017">
        <v>15437.94</v>
      </c>
      <c r="U6017">
        <v>0</v>
      </c>
      <c r="V6017">
        <v>0</v>
      </c>
      <c r="W6017">
        <v>15616.06</v>
      </c>
      <c r="X6017">
        <v>1096.95</v>
      </c>
      <c r="Y6017">
        <v>0</v>
      </c>
      <c r="Z6017">
        <v>0</v>
      </c>
      <c r="AA6017">
        <v>1028.43</v>
      </c>
      <c r="AB6017">
        <f t="shared" si="279"/>
        <v>1286.4950000000001</v>
      </c>
      <c r="AC6017">
        <f t="shared" si="280"/>
        <v>15616.06</v>
      </c>
      <c r="AD6017">
        <f t="shared" si="281"/>
        <v>2830.2890000000007</v>
      </c>
    </row>
    <row r="6018" spans="1:30" x14ac:dyDescent="0.3">
      <c r="A6018">
        <v>76006</v>
      </c>
      <c r="B6018" t="s">
        <v>257</v>
      </c>
      <c r="C6018" t="s">
        <v>28</v>
      </c>
      <c r="D6018">
        <v>7994</v>
      </c>
      <c r="E6018">
        <v>8149</v>
      </c>
      <c r="F6018" t="s">
        <v>258</v>
      </c>
      <c r="G6018">
        <v>4</v>
      </c>
      <c r="H6018" t="s">
        <v>40</v>
      </c>
      <c r="I6018" t="s">
        <v>31</v>
      </c>
      <c r="J6018">
        <v>40263</v>
      </c>
      <c r="K6018" t="s">
        <v>259</v>
      </c>
      <c r="L6018">
        <v>40263</v>
      </c>
      <c r="M6018" t="s">
        <v>259</v>
      </c>
      <c r="N6018" t="s">
        <v>260</v>
      </c>
      <c r="O6018" t="s">
        <v>34</v>
      </c>
      <c r="P6018" t="s">
        <v>3760</v>
      </c>
      <c r="Q6018" t="s">
        <v>36</v>
      </c>
      <c r="R6018" t="s">
        <v>36</v>
      </c>
      <c r="S6018" t="s">
        <v>36</v>
      </c>
      <c r="T6018">
        <v>9395.33</v>
      </c>
      <c r="U6018">
        <v>0</v>
      </c>
      <c r="V6018">
        <v>4748.99</v>
      </c>
      <c r="W6018">
        <v>4748.99</v>
      </c>
      <c r="X6018">
        <v>613.67999999999995</v>
      </c>
      <c r="Y6018">
        <v>0</v>
      </c>
      <c r="Z6018">
        <v>306.76</v>
      </c>
      <c r="AA6018">
        <v>228.97</v>
      </c>
      <c r="AB6018">
        <f t="shared" si="279"/>
        <v>782.94416666666666</v>
      </c>
      <c r="AC6018">
        <f t="shared" si="280"/>
        <v>9497.98</v>
      </c>
      <c r="AD6018">
        <f t="shared" si="281"/>
        <v>1722.4771666666668</v>
      </c>
    </row>
    <row r="6019" spans="1:30" x14ac:dyDescent="0.3">
      <c r="A6019">
        <v>448285</v>
      </c>
      <c r="B6019" t="s">
        <v>1951</v>
      </c>
      <c r="C6019" t="s">
        <v>28</v>
      </c>
      <c r="D6019">
        <v>7994</v>
      </c>
      <c r="E6019">
        <v>8149</v>
      </c>
      <c r="F6019" t="s">
        <v>1952</v>
      </c>
      <c r="G6019">
        <v>3</v>
      </c>
      <c r="H6019" t="s">
        <v>170</v>
      </c>
      <c r="I6019" t="s">
        <v>96</v>
      </c>
      <c r="J6019">
        <v>40019</v>
      </c>
      <c r="K6019" t="s">
        <v>200</v>
      </c>
      <c r="L6019">
        <v>40018</v>
      </c>
      <c r="M6019" t="s">
        <v>200</v>
      </c>
      <c r="N6019" t="s">
        <v>1953</v>
      </c>
      <c r="O6019" t="s">
        <v>34</v>
      </c>
      <c r="P6019" t="s">
        <v>1257</v>
      </c>
      <c r="Q6019" t="s">
        <v>36</v>
      </c>
      <c r="R6019" t="s">
        <v>36</v>
      </c>
      <c r="S6019" t="s">
        <v>36</v>
      </c>
      <c r="T6019">
        <v>17045.16</v>
      </c>
      <c r="U6019">
        <v>0</v>
      </c>
      <c r="V6019">
        <v>0</v>
      </c>
      <c r="W6019">
        <v>0</v>
      </c>
      <c r="X6019">
        <v>3494.45</v>
      </c>
      <c r="Y6019">
        <v>0</v>
      </c>
      <c r="Z6019">
        <v>0</v>
      </c>
      <c r="AA6019">
        <v>0</v>
      </c>
      <c r="AB6019">
        <f t="shared" ref="AB6019:AB6082" si="282">T6019/12</f>
        <v>1420.43</v>
      </c>
      <c r="AC6019">
        <f t="shared" ref="AC6019:AC6082" si="283">SUM(V6019:W6019)</f>
        <v>0</v>
      </c>
      <c r="AD6019">
        <f t="shared" ref="AD6019:AD6082" si="284">AB6019*2*1.1</f>
        <v>3124.9460000000004</v>
      </c>
    </row>
    <row r="6020" spans="1:30" x14ac:dyDescent="0.3">
      <c r="A6020">
        <v>835340</v>
      </c>
      <c r="B6020" t="s">
        <v>617</v>
      </c>
      <c r="C6020" t="s">
        <v>28</v>
      </c>
      <c r="D6020">
        <v>7670</v>
      </c>
      <c r="E6020">
        <v>8155</v>
      </c>
      <c r="F6020" t="s">
        <v>471</v>
      </c>
      <c r="G6020">
        <v>5</v>
      </c>
      <c r="H6020" t="s">
        <v>30</v>
      </c>
      <c r="I6020" t="s">
        <v>31</v>
      </c>
      <c r="J6020">
        <v>40206</v>
      </c>
      <c r="K6020" t="s">
        <v>236</v>
      </c>
      <c r="L6020">
        <v>40205</v>
      </c>
      <c r="M6020" t="s">
        <v>237</v>
      </c>
      <c r="N6020" t="s">
        <v>546</v>
      </c>
      <c r="O6020" t="s">
        <v>34</v>
      </c>
      <c r="P6020" t="s">
        <v>673</v>
      </c>
      <c r="Q6020" t="s">
        <v>36</v>
      </c>
      <c r="R6020" t="s">
        <v>36</v>
      </c>
      <c r="S6020" t="s">
        <v>37</v>
      </c>
      <c r="T6020">
        <v>178566.41</v>
      </c>
      <c r="U6020">
        <v>43284.65</v>
      </c>
      <c r="V6020">
        <v>0</v>
      </c>
      <c r="W6020">
        <v>0</v>
      </c>
      <c r="X6020">
        <v>6942.59</v>
      </c>
      <c r="Y6020">
        <v>1758.36</v>
      </c>
      <c r="Z6020">
        <v>0</v>
      </c>
      <c r="AA6020">
        <v>0</v>
      </c>
      <c r="AB6020">
        <f t="shared" si="282"/>
        <v>14880.534166666666</v>
      </c>
      <c r="AC6020">
        <f t="shared" si="283"/>
        <v>0</v>
      </c>
      <c r="AD6020">
        <f t="shared" si="284"/>
        <v>32737.175166666668</v>
      </c>
    </row>
    <row r="6021" spans="1:30" x14ac:dyDescent="0.3">
      <c r="A6021">
        <v>202941</v>
      </c>
      <c r="B6021" t="s">
        <v>401</v>
      </c>
      <c r="C6021" t="s">
        <v>28</v>
      </c>
      <c r="D6021">
        <v>820</v>
      </c>
      <c r="E6021">
        <v>8149</v>
      </c>
      <c r="F6021" t="s">
        <v>402</v>
      </c>
      <c r="G6021">
        <v>3</v>
      </c>
      <c r="H6021" t="s">
        <v>170</v>
      </c>
      <c r="I6021" t="s">
        <v>96</v>
      </c>
      <c r="J6021">
        <v>73097</v>
      </c>
      <c r="K6021" t="s">
        <v>403</v>
      </c>
      <c r="L6021">
        <v>73097</v>
      </c>
      <c r="M6021" t="s">
        <v>403</v>
      </c>
      <c r="N6021" t="s">
        <v>404</v>
      </c>
      <c r="O6021" t="s">
        <v>67</v>
      </c>
      <c r="P6021" t="s">
        <v>77</v>
      </c>
      <c r="Q6021" t="s">
        <v>37</v>
      </c>
      <c r="R6021" t="s">
        <v>36</v>
      </c>
      <c r="S6021" t="s">
        <v>36</v>
      </c>
      <c r="T6021">
        <v>33013.440000000002</v>
      </c>
      <c r="U6021">
        <v>0</v>
      </c>
      <c r="V6021">
        <v>0</v>
      </c>
      <c r="W6021">
        <v>2751.12</v>
      </c>
      <c r="X6021">
        <v>-15875.56</v>
      </c>
      <c r="Y6021">
        <v>0</v>
      </c>
      <c r="Z6021">
        <v>218.36</v>
      </c>
      <c r="AA6021">
        <v>-255.12</v>
      </c>
      <c r="AB6021">
        <f t="shared" si="282"/>
        <v>2751.1200000000003</v>
      </c>
      <c r="AC6021">
        <f t="shared" si="283"/>
        <v>2751.12</v>
      </c>
      <c r="AD6021">
        <f t="shared" si="284"/>
        <v>6052.4640000000009</v>
      </c>
    </row>
    <row r="6022" spans="1:30" x14ac:dyDescent="0.3">
      <c r="A6022">
        <v>82296</v>
      </c>
      <c r="B6022" t="s">
        <v>328</v>
      </c>
      <c r="C6022" t="s">
        <v>28</v>
      </c>
      <c r="D6022">
        <v>7992</v>
      </c>
      <c r="E6022">
        <v>8163</v>
      </c>
      <c r="F6022" t="s">
        <v>329</v>
      </c>
      <c r="G6022">
        <v>5</v>
      </c>
      <c r="H6022" t="s">
        <v>30</v>
      </c>
      <c r="I6022" t="s">
        <v>31</v>
      </c>
      <c r="J6022">
        <v>1645</v>
      </c>
      <c r="K6022" t="s">
        <v>254</v>
      </c>
      <c r="L6022">
        <v>1645</v>
      </c>
      <c r="M6022" t="s">
        <v>254</v>
      </c>
      <c r="N6022" t="s">
        <v>255</v>
      </c>
      <c r="O6022" t="s">
        <v>67</v>
      </c>
      <c r="P6022" t="s">
        <v>2349</v>
      </c>
      <c r="Q6022" t="s">
        <v>36</v>
      </c>
      <c r="R6022" t="s">
        <v>36</v>
      </c>
      <c r="S6022" t="s">
        <v>37</v>
      </c>
      <c r="T6022">
        <v>35174.86</v>
      </c>
      <c r="U6022">
        <v>0</v>
      </c>
      <c r="V6022">
        <v>4833.68</v>
      </c>
      <c r="W6022">
        <v>0</v>
      </c>
      <c r="X6022">
        <v>2320.73</v>
      </c>
      <c r="Y6022">
        <v>0</v>
      </c>
      <c r="Z6022">
        <v>291.11</v>
      </c>
      <c r="AA6022">
        <v>0</v>
      </c>
      <c r="AB6022">
        <f t="shared" si="282"/>
        <v>2931.2383333333332</v>
      </c>
      <c r="AC6022">
        <f t="shared" si="283"/>
        <v>4833.68</v>
      </c>
      <c r="AD6022">
        <f t="shared" si="284"/>
        <v>6448.7243333333336</v>
      </c>
    </row>
    <row r="6023" spans="1:30" x14ac:dyDescent="0.3">
      <c r="A6023">
        <v>867683</v>
      </c>
      <c r="B6023" t="s">
        <v>3443</v>
      </c>
      <c r="C6023" t="s">
        <v>28</v>
      </c>
      <c r="D6023">
        <v>7994</v>
      </c>
      <c r="E6023">
        <v>8149</v>
      </c>
      <c r="F6023" t="s">
        <v>227</v>
      </c>
      <c r="G6023">
        <v>5</v>
      </c>
      <c r="H6023" t="s">
        <v>30</v>
      </c>
      <c r="I6023" t="s">
        <v>31</v>
      </c>
      <c r="J6023">
        <v>2501</v>
      </c>
      <c r="K6023" t="s">
        <v>123</v>
      </c>
      <c r="L6023">
        <v>2501</v>
      </c>
      <c r="M6023" t="s">
        <v>123</v>
      </c>
      <c r="N6023" t="s">
        <v>124</v>
      </c>
      <c r="O6023" t="s">
        <v>34</v>
      </c>
      <c r="P6023" t="s">
        <v>202</v>
      </c>
      <c r="Q6023" t="s">
        <v>36</v>
      </c>
      <c r="R6023" t="s">
        <v>36</v>
      </c>
      <c r="S6023" t="s">
        <v>37</v>
      </c>
      <c r="T6023">
        <v>12085.04</v>
      </c>
      <c r="U6023">
        <v>0</v>
      </c>
      <c r="V6023">
        <v>0</v>
      </c>
      <c r="W6023">
        <v>0</v>
      </c>
      <c r="X6023">
        <v>642.04999999999995</v>
      </c>
      <c r="Y6023">
        <v>0</v>
      </c>
      <c r="Z6023">
        <v>0</v>
      </c>
      <c r="AA6023">
        <v>0</v>
      </c>
      <c r="AB6023">
        <f t="shared" si="282"/>
        <v>1007.0866666666667</v>
      </c>
      <c r="AC6023">
        <f t="shared" si="283"/>
        <v>0</v>
      </c>
      <c r="AD6023">
        <f t="shared" si="284"/>
        <v>2215.5906666666669</v>
      </c>
    </row>
    <row r="6024" spans="1:30" x14ac:dyDescent="0.3">
      <c r="A6024">
        <v>748652</v>
      </c>
      <c r="B6024" t="s">
        <v>4209</v>
      </c>
      <c r="C6024" t="s">
        <v>28</v>
      </c>
      <c r="D6024">
        <v>7994</v>
      </c>
      <c r="E6024">
        <v>8145</v>
      </c>
      <c r="F6024" t="s">
        <v>162</v>
      </c>
      <c r="G6024">
        <v>5</v>
      </c>
      <c r="H6024" t="s">
        <v>30</v>
      </c>
      <c r="I6024" t="s">
        <v>31</v>
      </c>
      <c r="J6024">
        <v>1547</v>
      </c>
      <c r="K6024" t="s">
        <v>113</v>
      </c>
      <c r="L6024">
        <v>1547</v>
      </c>
      <c r="M6024" t="s">
        <v>113</v>
      </c>
      <c r="N6024" t="s">
        <v>667</v>
      </c>
      <c r="O6024" t="s">
        <v>34</v>
      </c>
      <c r="P6024" t="s">
        <v>827</v>
      </c>
      <c r="Q6024" t="s">
        <v>36</v>
      </c>
      <c r="R6024" t="s">
        <v>36</v>
      </c>
      <c r="S6024" t="s">
        <v>37</v>
      </c>
      <c r="T6024">
        <v>25773.32</v>
      </c>
      <c r="U6024">
        <v>0</v>
      </c>
      <c r="V6024">
        <v>0</v>
      </c>
      <c r="W6024">
        <v>0</v>
      </c>
      <c r="X6024">
        <v>1901.87</v>
      </c>
      <c r="Y6024">
        <v>0</v>
      </c>
      <c r="Z6024">
        <v>0</v>
      </c>
      <c r="AA6024">
        <v>0</v>
      </c>
      <c r="AB6024">
        <f t="shared" si="282"/>
        <v>2147.7766666666666</v>
      </c>
      <c r="AC6024">
        <f t="shared" si="283"/>
        <v>0</v>
      </c>
      <c r="AD6024">
        <f t="shared" si="284"/>
        <v>4725.108666666667</v>
      </c>
    </row>
    <row r="6025" spans="1:30" x14ac:dyDescent="0.3">
      <c r="A6025">
        <v>147369</v>
      </c>
      <c r="B6025" t="s">
        <v>2776</v>
      </c>
      <c r="C6025" t="s">
        <v>28</v>
      </c>
      <c r="D6025">
        <v>894</v>
      </c>
      <c r="E6025">
        <v>8149</v>
      </c>
      <c r="F6025" t="s">
        <v>2505</v>
      </c>
      <c r="G6025">
        <v>2</v>
      </c>
      <c r="H6025" t="s">
        <v>71</v>
      </c>
      <c r="I6025" t="s">
        <v>96</v>
      </c>
      <c r="J6025">
        <v>72234</v>
      </c>
      <c r="K6025" t="s">
        <v>2506</v>
      </c>
      <c r="L6025">
        <v>72234</v>
      </c>
      <c r="M6025" t="s">
        <v>2506</v>
      </c>
      <c r="N6025">
        <v>0</v>
      </c>
      <c r="O6025" t="s">
        <v>67</v>
      </c>
      <c r="P6025" t="s">
        <v>121</v>
      </c>
      <c r="Q6025" t="s">
        <v>37</v>
      </c>
      <c r="R6025" t="s">
        <v>36</v>
      </c>
      <c r="S6025" t="s">
        <v>36</v>
      </c>
      <c r="T6025">
        <v>938697.45</v>
      </c>
      <c r="U6025">
        <v>336587.7</v>
      </c>
      <c r="V6025">
        <v>120236.4</v>
      </c>
      <c r="W6025">
        <v>66798</v>
      </c>
      <c r="X6025">
        <v>16334.4</v>
      </c>
      <c r="Y6025">
        <v>7341.39</v>
      </c>
      <c r="Z6025">
        <v>1875.08</v>
      </c>
      <c r="AA6025">
        <v>0</v>
      </c>
      <c r="AB6025">
        <f t="shared" si="282"/>
        <v>78224.787499999991</v>
      </c>
      <c r="AC6025">
        <f t="shared" si="283"/>
        <v>187034.4</v>
      </c>
      <c r="AD6025">
        <f t="shared" si="284"/>
        <v>172094.5325</v>
      </c>
    </row>
    <row r="6026" spans="1:30" x14ac:dyDescent="0.3">
      <c r="A6026">
        <v>122488</v>
      </c>
      <c r="B6026" t="s">
        <v>1988</v>
      </c>
      <c r="C6026" t="s">
        <v>28</v>
      </c>
      <c r="D6026">
        <v>7001</v>
      </c>
      <c r="E6026">
        <v>8163</v>
      </c>
      <c r="F6026" t="s">
        <v>50</v>
      </c>
      <c r="G6026">
        <v>5</v>
      </c>
      <c r="H6026" t="s">
        <v>30</v>
      </c>
      <c r="I6026" t="s">
        <v>31</v>
      </c>
      <c r="J6026">
        <v>2740</v>
      </c>
      <c r="K6026" t="s">
        <v>452</v>
      </c>
      <c r="L6026">
        <v>2740</v>
      </c>
      <c r="M6026" t="s">
        <v>452</v>
      </c>
      <c r="N6026" t="s">
        <v>453</v>
      </c>
      <c r="O6026" t="s">
        <v>43</v>
      </c>
      <c r="P6026" t="s">
        <v>129</v>
      </c>
      <c r="Q6026" t="s">
        <v>36</v>
      </c>
      <c r="R6026" t="s">
        <v>36</v>
      </c>
      <c r="S6026" t="s">
        <v>37</v>
      </c>
      <c r="T6026">
        <v>2139.98</v>
      </c>
      <c r="U6026">
        <v>2139.98</v>
      </c>
      <c r="V6026">
        <v>0</v>
      </c>
      <c r="W6026">
        <v>0</v>
      </c>
      <c r="X6026">
        <v>268.38</v>
      </c>
      <c r="Y6026">
        <v>268.38</v>
      </c>
      <c r="Z6026">
        <v>0</v>
      </c>
      <c r="AA6026">
        <v>0</v>
      </c>
      <c r="AB6026">
        <f t="shared" si="282"/>
        <v>178.33166666666668</v>
      </c>
      <c r="AC6026">
        <f t="shared" si="283"/>
        <v>0</v>
      </c>
      <c r="AD6026">
        <f t="shared" si="284"/>
        <v>392.3296666666667</v>
      </c>
    </row>
    <row r="6027" spans="1:30" x14ac:dyDescent="0.3">
      <c r="A6027">
        <v>941913</v>
      </c>
      <c r="B6027" t="s">
        <v>1005</v>
      </c>
      <c r="C6027" t="s">
        <v>28</v>
      </c>
      <c r="D6027">
        <v>7994</v>
      </c>
      <c r="E6027">
        <v>8149</v>
      </c>
      <c r="F6027" t="s">
        <v>659</v>
      </c>
      <c r="G6027">
        <v>2</v>
      </c>
      <c r="H6027" t="s">
        <v>71</v>
      </c>
      <c r="I6027" t="s">
        <v>96</v>
      </c>
      <c r="J6027">
        <v>72493</v>
      </c>
      <c r="K6027" t="s">
        <v>846</v>
      </c>
      <c r="L6027">
        <v>72480</v>
      </c>
      <c r="M6027" t="s">
        <v>175</v>
      </c>
      <c r="N6027">
        <v>0</v>
      </c>
      <c r="O6027" t="s">
        <v>34</v>
      </c>
      <c r="P6027" t="s">
        <v>2349</v>
      </c>
      <c r="Q6027" t="s">
        <v>36</v>
      </c>
      <c r="R6027" t="s">
        <v>36</v>
      </c>
      <c r="S6027" t="s">
        <v>36</v>
      </c>
      <c r="T6027">
        <v>9489.68</v>
      </c>
      <c r="U6027">
        <v>9489.68</v>
      </c>
      <c r="V6027">
        <v>0</v>
      </c>
      <c r="W6027">
        <v>0</v>
      </c>
      <c r="X6027">
        <v>471.8</v>
      </c>
      <c r="Y6027">
        <v>471.8</v>
      </c>
      <c r="Z6027">
        <v>0</v>
      </c>
      <c r="AA6027">
        <v>0</v>
      </c>
      <c r="AB6027">
        <f t="shared" si="282"/>
        <v>790.80666666666673</v>
      </c>
      <c r="AC6027">
        <f t="shared" si="283"/>
        <v>0</v>
      </c>
      <c r="AD6027">
        <f t="shared" si="284"/>
        <v>1739.7746666666669</v>
      </c>
    </row>
    <row r="6028" spans="1:30" x14ac:dyDescent="0.3">
      <c r="A6028">
        <v>442984</v>
      </c>
      <c r="B6028" t="s">
        <v>69</v>
      </c>
      <c r="C6028" t="s">
        <v>28</v>
      </c>
      <c r="D6028">
        <v>7003</v>
      </c>
      <c r="E6028">
        <v>8148</v>
      </c>
      <c r="F6028" t="s">
        <v>70</v>
      </c>
      <c r="G6028">
        <v>2</v>
      </c>
      <c r="H6028" t="s">
        <v>71</v>
      </c>
      <c r="I6028" t="s">
        <v>31</v>
      </c>
      <c r="J6028">
        <v>40461</v>
      </c>
      <c r="K6028" t="s">
        <v>41</v>
      </c>
      <c r="L6028">
        <v>40461</v>
      </c>
      <c r="M6028" t="s">
        <v>41</v>
      </c>
      <c r="N6028">
        <v>0</v>
      </c>
      <c r="O6028" t="s">
        <v>43</v>
      </c>
      <c r="P6028" t="s">
        <v>304</v>
      </c>
      <c r="Q6028" t="s">
        <v>36</v>
      </c>
      <c r="R6028" t="s">
        <v>36</v>
      </c>
      <c r="S6028" t="s">
        <v>36</v>
      </c>
      <c r="T6028">
        <v>13656.81</v>
      </c>
      <c r="U6028">
        <v>0</v>
      </c>
      <c r="V6028">
        <v>0</v>
      </c>
      <c r="W6028">
        <v>0</v>
      </c>
      <c r="X6028">
        <v>472.08</v>
      </c>
      <c r="Y6028">
        <v>0</v>
      </c>
      <c r="Z6028">
        <v>0</v>
      </c>
      <c r="AA6028">
        <v>0</v>
      </c>
      <c r="AB6028">
        <f t="shared" si="282"/>
        <v>1138.0674999999999</v>
      </c>
      <c r="AC6028">
        <f t="shared" si="283"/>
        <v>0</v>
      </c>
      <c r="AD6028">
        <f t="shared" si="284"/>
        <v>2503.7485000000001</v>
      </c>
    </row>
    <row r="6029" spans="1:30" x14ac:dyDescent="0.3">
      <c r="A6029">
        <v>42806</v>
      </c>
      <c r="B6029" t="s">
        <v>1768</v>
      </c>
      <c r="C6029" t="s">
        <v>28</v>
      </c>
      <c r="D6029">
        <v>7994</v>
      </c>
      <c r="E6029">
        <v>8170</v>
      </c>
      <c r="F6029" t="s">
        <v>331</v>
      </c>
      <c r="G6029">
        <v>5</v>
      </c>
      <c r="H6029" t="s">
        <v>30</v>
      </c>
      <c r="I6029" t="s">
        <v>31</v>
      </c>
      <c r="J6029">
        <v>72859</v>
      </c>
      <c r="K6029" t="s">
        <v>274</v>
      </c>
      <c r="L6029">
        <v>72859</v>
      </c>
      <c r="M6029" t="s">
        <v>274</v>
      </c>
      <c r="N6029" t="s">
        <v>275</v>
      </c>
      <c r="O6029" t="s">
        <v>34</v>
      </c>
      <c r="P6029" t="s">
        <v>657</v>
      </c>
      <c r="Q6029" t="s">
        <v>36</v>
      </c>
      <c r="R6029" t="s">
        <v>36</v>
      </c>
      <c r="S6029" t="s">
        <v>37</v>
      </c>
      <c r="T6029">
        <v>20521.259999999998</v>
      </c>
      <c r="U6029">
        <v>0</v>
      </c>
      <c r="V6029">
        <v>10260.629999999999</v>
      </c>
      <c r="W6029">
        <v>-278.11</v>
      </c>
      <c r="X6029">
        <v>1706.99</v>
      </c>
      <c r="Y6029">
        <v>0</v>
      </c>
      <c r="Z6029">
        <v>796.95</v>
      </c>
      <c r="AA6029">
        <v>-394.64</v>
      </c>
      <c r="AB6029">
        <f t="shared" si="282"/>
        <v>1710.1049999999998</v>
      </c>
      <c r="AC6029">
        <f t="shared" si="283"/>
        <v>9982.5199999999986</v>
      </c>
      <c r="AD6029">
        <f t="shared" si="284"/>
        <v>3762.2309999999998</v>
      </c>
    </row>
    <row r="6030" spans="1:30" x14ac:dyDescent="0.3">
      <c r="A6030">
        <v>219799</v>
      </c>
      <c r="B6030" t="s">
        <v>3900</v>
      </c>
      <c r="C6030" t="s">
        <v>28</v>
      </c>
      <c r="D6030">
        <v>1075</v>
      </c>
      <c r="E6030">
        <v>8149</v>
      </c>
      <c r="F6030" t="s">
        <v>3901</v>
      </c>
      <c r="G6030">
        <v>4</v>
      </c>
      <c r="H6030" t="s">
        <v>40</v>
      </c>
      <c r="I6030" t="s">
        <v>96</v>
      </c>
      <c r="J6030">
        <v>639</v>
      </c>
      <c r="K6030" t="s">
        <v>593</v>
      </c>
      <c r="L6030">
        <v>639</v>
      </c>
      <c r="M6030" t="s">
        <v>593</v>
      </c>
      <c r="N6030" t="s">
        <v>594</v>
      </c>
      <c r="O6030" t="s">
        <v>67</v>
      </c>
      <c r="P6030" t="s">
        <v>99</v>
      </c>
      <c r="Q6030" t="s">
        <v>37</v>
      </c>
      <c r="R6030" t="s">
        <v>36</v>
      </c>
      <c r="S6030" t="s">
        <v>36</v>
      </c>
      <c r="T6030">
        <v>35655.919999999998</v>
      </c>
      <c r="U6030">
        <v>0</v>
      </c>
      <c r="V6030">
        <v>35655.919999999998</v>
      </c>
      <c r="W6030">
        <v>35655.919999999998</v>
      </c>
      <c r="X6030">
        <v>1028.25</v>
      </c>
      <c r="Y6030">
        <v>0</v>
      </c>
      <c r="Z6030">
        <v>944.54</v>
      </c>
      <c r="AA6030">
        <v>464.81</v>
      </c>
      <c r="AB6030">
        <f t="shared" si="282"/>
        <v>2971.3266666666664</v>
      </c>
      <c r="AC6030">
        <f t="shared" si="283"/>
        <v>71311.839999999997</v>
      </c>
      <c r="AD6030">
        <f t="shared" si="284"/>
        <v>6536.9186666666665</v>
      </c>
    </row>
    <row r="6031" spans="1:30" x14ac:dyDescent="0.3">
      <c r="A6031">
        <v>894407</v>
      </c>
      <c r="B6031" t="s">
        <v>4210</v>
      </c>
      <c r="C6031" t="s">
        <v>28</v>
      </c>
      <c r="D6031">
        <v>7003</v>
      </c>
      <c r="E6031">
        <v>8165</v>
      </c>
      <c r="F6031" t="s">
        <v>29</v>
      </c>
      <c r="G6031">
        <v>5</v>
      </c>
      <c r="H6031" t="s">
        <v>30</v>
      </c>
      <c r="I6031" t="s">
        <v>31</v>
      </c>
      <c r="J6031">
        <v>40461</v>
      </c>
      <c r="K6031" t="s">
        <v>41</v>
      </c>
      <c r="L6031">
        <v>40461</v>
      </c>
      <c r="M6031" t="s">
        <v>41</v>
      </c>
      <c r="N6031" t="s">
        <v>318</v>
      </c>
      <c r="O6031" t="s">
        <v>43</v>
      </c>
      <c r="P6031" t="s">
        <v>390</v>
      </c>
      <c r="Q6031" t="s">
        <v>36</v>
      </c>
      <c r="R6031" t="s">
        <v>36</v>
      </c>
      <c r="S6031" t="s">
        <v>37</v>
      </c>
      <c r="T6031">
        <v>10070.66</v>
      </c>
      <c r="U6031">
        <v>0</v>
      </c>
      <c r="V6031">
        <v>0</v>
      </c>
      <c r="W6031">
        <v>0</v>
      </c>
      <c r="X6031">
        <v>819.68</v>
      </c>
      <c r="Y6031">
        <v>0</v>
      </c>
      <c r="Z6031">
        <v>0</v>
      </c>
      <c r="AA6031">
        <v>0</v>
      </c>
      <c r="AB6031">
        <f t="shared" si="282"/>
        <v>839.22166666666669</v>
      </c>
      <c r="AC6031">
        <f t="shared" si="283"/>
        <v>0</v>
      </c>
      <c r="AD6031">
        <f t="shared" si="284"/>
        <v>1846.2876666666668</v>
      </c>
    </row>
    <row r="6032" spans="1:30" x14ac:dyDescent="0.3">
      <c r="A6032">
        <v>863417</v>
      </c>
      <c r="B6032" t="s">
        <v>45</v>
      </c>
      <c r="C6032" t="s">
        <v>28</v>
      </c>
      <c r="D6032">
        <v>7003</v>
      </c>
      <c r="E6032">
        <v>8148</v>
      </c>
      <c r="F6032" t="s">
        <v>46</v>
      </c>
      <c r="G6032">
        <v>4</v>
      </c>
      <c r="H6032" t="s">
        <v>40</v>
      </c>
      <c r="I6032" t="s">
        <v>31</v>
      </c>
      <c r="J6032">
        <v>40461</v>
      </c>
      <c r="K6032" t="s">
        <v>41</v>
      </c>
      <c r="L6032">
        <v>40461</v>
      </c>
      <c r="M6032" t="s">
        <v>41</v>
      </c>
      <c r="N6032" t="s">
        <v>47</v>
      </c>
      <c r="O6032" t="s">
        <v>43</v>
      </c>
      <c r="P6032" t="s">
        <v>4211</v>
      </c>
      <c r="Q6032" t="s">
        <v>36</v>
      </c>
      <c r="R6032" t="s">
        <v>36</v>
      </c>
      <c r="S6032" t="s">
        <v>36</v>
      </c>
      <c r="T6032">
        <v>23135.94</v>
      </c>
      <c r="U6032">
        <v>7711.98</v>
      </c>
      <c r="V6032">
        <v>0</v>
      </c>
      <c r="W6032">
        <v>0</v>
      </c>
      <c r="X6032">
        <v>332.08</v>
      </c>
      <c r="Y6032">
        <v>110.37</v>
      </c>
      <c r="Z6032">
        <v>0</v>
      </c>
      <c r="AA6032">
        <v>0</v>
      </c>
      <c r="AB6032">
        <f t="shared" si="282"/>
        <v>1927.9949999999999</v>
      </c>
      <c r="AC6032">
        <f t="shared" si="283"/>
        <v>0</v>
      </c>
      <c r="AD6032">
        <f t="shared" si="284"/>
        <v>4241.5889999999999</v>
      </c>
    </row>
    <row r="6033" spans="1:30" x14ac:dyDescent="0.3">
      <c r="A6033">
        <v>963448</v>
      </c>
      <c r="B6033" t="s">
        <v>1848</v>
      </c>
      <c r="C6033" t="s">
        <v>28</v>
      </c>
      <c r="D6033">
        <v>7994</v>
      </c>
      <c r="E6033">
        <v>8145</v>
      </c>
      <c r="F6033" t="s">
        <v>1849</v>
      </c>
      <c r="G6033">
        <v>5</v>
      </c>
      <c r="H6033" t="s">
        <v>30</v>
      </c>
      <c r="I6033" t="s">
        <v>31</v>
      </c>
      <c r="J6033">
        <v>40019</v>
      </c>
      <c r="K6033" t="s">
        <v>200</v>
      </c>
      <c r="L6033">
        <v>40018</v>
      </c>
      <c r="M6033" t="s">
        <v>200</v>
      </c>
      <c r="N6033" t="s">
        <v>201</v>
      </c>
      <c r="O6033" t="s">
        <v>34</v>
      </c>
      <c r="P6033" t="s">
        <v>2023</v>
      </c>
      <c r="Q6033" t="s">
        <v>36</v>
      </c>
      <c r="R6033" t="s">
        <v>36</v>
      </c>
      <c r="S6033" t="s">
        <v>37</v>
      </c>
      <c r="T6033">
        <v>15968.4</v>
      </c>
      <c r="U6033">
        <v>15968.4</v>
      </c>
      <c r="V6033">
        <v>0</v>
      </c>
      <c r="W6033">
        <v>0</v>
      </c>
      <c r="X6033">
        <v>729.27</v>
      </c>
      <c r="Y6033">
        <v>729.27</v>
      </c>
      <c r="Z6033">
        <v>0</v>
      </c>
      <c r="AA6033">
        <v>0</v>
      </c>
      <c r="AB6033">
        <f t="shared" si="282"/>
        <v>1330.7</v>
      </c>
      <c r="AC6033">
        <f t="shared" si="283"/>
        <v>0</v>
      </c>
      <c r="AD6033">
        <f t="shared" si="284"/>
        <v>2927.5400000000004</v>
      </c>
    </row>
    <row r="6034" spans="1:30" x14ac:dyDescent="0.3">
      <c r="A6034">
        <v>697988</v>
      </c>
      <c r="B6034" t="s">
        <v>815</v>
      </c>
      <c r="C6034" t="s">
        <v>28</v>
      </c>
      <c r="D6034">
        <v>7710</v>
      </c>
      <c r="E6034">
        <v>8170</v>
      </c>
      <c r="F6034" t="s">
        <v>232</v>
      </c>
      <c r="G6034">
        <v>5</v>
      </c>
      <c r="H6034" t="s">
        <v>30</v>
      </c>
      <c r="I6034" t="s">
        <v>31</v>
      </c>
      <c r="J6034">
        <v>2076</v>
      </c>
      <c r="K6034" t="s">
        <v>816</v>
      </c>
      <c r="L6034">
        <v>2076</v>
      </c>
      <c r="M6034" t="s">
        <v>816</v>
      </c>
      <c r="N6034" t="s">
        <v>817</v>
      </c>
      <c r="O6034" t="s">
        <v>67</v>
      </c>
      <c r="P6034" t="s">
        <v>487</v>
      </c>
      <c r="Q6034" t="s">
        <v>36</v>
      </c>
      <c r="R6034" t="s">
        <v>36</v>
      </c>
      <c r="S6034" t="s">
        <v>37</v>
      </c>
      <c r="T6034">
        <v>46661.02</v>
      </c>
      <c r="U6034">
        <v>13687.58</v>
      </c>
      <c r="V6034">
        <v>0</v>
      </c>
      <c r="W6034">
        <v>0</v>
      </c>
      <c r="X6034">
        <v>3584.49</v>
      </c>
      <c r="Y6034">
        <v>1046.53</v>
      </c>
      <c r="Z6034">
        <v>0</v>
      </c>
      <c r="AA6034">
        <v>0</v>
      </c>
      <c r="AB6034">
        <f t="shared" si="282"/>
        <v>3888.4183333333331</v>
      </c>
      <c r="AC6034">
        <f t="shared" si="283"/>
        <v>0</v>
      </c>
      <c r="AD6034">
        <f t="shared" si="284"/>
        <v>8554.5203333333338</v>
      </c>
    </row>
    <row r="6035" spans="1:30" x14ac:dyDescent="0.3">
      <c r="A6035">
        <v>120984</v>
      </c>
      <c r="B6035" t="s">
        <v>1504</v>
      </c>
      <c r="C6035" t="s">
        <v>28</v>
      </c>
      <c r="D6035">
        <v>7992</v>
      </c>
      <c r="E6035">
        <v>8145</v>
      </c>
      <c r="F6035" t="s">
        <v>1505</v>
      </c>
      <c r="G6035">
        <v>4</v>
      </c>
      <c r="H6035" t="s">
        <v>40</v>
      </c>
      <c r="I6035" t="s">
        <v>31</v>
      </c>
      <c r="J6035">
        <v>1468</v>
      </c>
      <c r="K6035" t="s">
        <v>281</v>
      </c>
      <c r="L6035">
        <v>1468</v>
      </c>
      <c r="M6035" t="s">
        <v>281</v>
      </c>
      <c r="N6035" t="s">
        <v>282</v>
      </c>
      <c r="O6035" t="s">
        <v>67</v>
      </c>
      <c r="P6035" t="s">
        <v>517</v>
      </c>
      <c r="Q6035" t="s">
        <v>36</v>
      </c>
      <c r="R6035" t="s">
        <v>36</v>
      </c>
      <c r="S6035" t="s">
        <v>36</v>
      </c>
      <c r="T6035">
        <v>3315.32</v>
      </c>
      <c r="U6035">
        <v>0</v>
      </c>
      <c r="V6035">
        <v>0</v>
      </c>
      <c r="W6035">
        <v>0</v>
      </c>
      <c r="X6035">
        <v>315.18</v>
      </c>
      <c r="Y6035">
        <v>0</v>
      </c>
      <c r="Z6035">
        <v>0</v>
      </c>
      <c r="AA6035">
        <v>0</v>
      </c>
      <c r="AB6035">
        <f t="shared" si="282"/>
        <v>276.2766666666667</v>
      </c>
      <c r="AC6035">
        <f t="shared" si="283"/>
        <v>0</v>
      </c>
      <c r="AD6035">
        <f t="shared" si="284"/>
        <v>607.8086666666668</v>
      </c>
    </row>
    <row r="6036" spans="1:30" x14ac:dyDescent="0.3">
      <c r="A6036">
        <v>868829</v>
      </c>
      <c r="B6036" t="s">
        <v>116</v>
      </c>
      <c r="C6036" t="s">
        <v>28</v>
      </c>
      <c r="D6036">
        <v>7994</v>
      </c>
      <c r="E6036">
        <v>8144</v>
      </c>
      <c r="F6036" t="s">
        <v>117</v>
      </c>
      <c r="G6036">
        <v>5</v>
      </c>
      <c r="H6036" t="s">
        <v>30</v>
      </c>
      <c r="I6036" t="s">
        <v>31</v>
      </c>
      <c r="J6036">
        <v>2602</v>
      </c>
      <c r="K6036" t="s">
        <v>32</v>
      </c>
      <c r="L6036">
        <v>2602</v>
      </c>
      <c r="M6036" t="s">
        <v>32</v>
      </c>
      <c r="N6036" t="s">
        <v>33</v>
      </c>
      <c r="O6036" t="s">
        <v>34</v>
      </c>
      <c r="P6036" t="s">
        <v>333</v>
      </c>
      <c r="Q6036" t="s">
        <v>36</v>
      </c>
      <c r="R6036" t="s">
        <v>36</v>
      </c>
      <c r="S6036" t="s">
        <v>37</v>
      </c>
      <c r="T6036">
        <v>51858.8</v>
      </c>
      <c r="U6036">
        <v>0</v>
      </c>
      <c r="V6036">
        <v>7515.57</v>
      </c>
      <c r="W6036">
        <v>0</v>
      </c>
      <c r="X6036">
        <v>6082.2</v>
      </c>
      <c r="Y6036">
        <v>0</v>
      </c>
      <c r="Z6036">
        <v>795.57</v>
      </c>
      <c r="AA6036">
        <v>0</v>
      </c>
      <c r="AB6036">
        <f t="shared" si="282"/>
        <v>4321.5666666666666</v>
      </c>
      <c r="AC6036">
        <f t="shared" si="283"/>
        <v>7515.57</v>
      </c>
      <c r="AD6036">
        <f t="shared" si="284"/>
        <v>9507.4466666666667</v>
      </c>
    </row>
    <row r="6037" spans="1:30" x14ac:dyDescent="0.3">
      <c r="A6037">
        <v>236704</v>
      </c>
      <c r="B6037" t="s">
        <v>1789</v>
      </c>
      <c r="C6037" t="s">
        <v>28</v>
      </c>
      <c r="D6037">
        <v>7989</v>
      </c>
      <c r="E6037">
        <v>8149</v>
      </c>
      <c r="F6037" t="s">
        <v>1790</v>
      </c>
      <c r="G6037">
        <v>2</v>
      </c>
      <c r="H6037" t="s">
        <v>71</v>
      </c>
      <c r="I6037" t="s">
        <v>75</v>
      </c>
      <c r="J6037">
        <v>35000</v>
      </c>
      <c r="K6037" t="s">
        <v>76</v>
      </c>
      <c r="L6037">
        <v>35000</v>
      </c>
      <c r="M6037" t="s">
        <v>76</v>
      </c>
      <c r="N6037">
        <v>0</v>
      </c>
      <c r="O6037" t="s">
        <v>43</v>
      </c>
      <c r="P6037" t="s">
        <v>77</v>
      </c>
      <c r="Q6037" t="s">
        <v>37</v>
      </c>
      <c r="R6037" t="s">
        <v>36</v>
      </c>
      <c r="S6037" t="s">
        <v>36</v>
      </c>
      <c r="T6037">
        <v>6877.8</v>
      </c>
      <c r="U6037">
        <v>0</v>
      </c>
      <c r="V6037">
        <v>0</v>
      </c>
      <c r="W6037">
        <v>0</v>
      </c>
      <c r="X6037">
        <v>171.82</v>
      </c>
      <c r="Y6037">
        <v>0</v>
      </c>
      <c r="Z6037">
        <v>0</v>
      </c>
      <c r="AA6037">
        <v>0</v>
      </c>
      <c r="AB6037">
        <f t="shared" si="282"/>
        <v>573.15</v>
      </c>
      <c r="AC6037">
        <f t="shared" si="283"/>
        <v>0</v>
      </c>
      <c r="AD6037">
        <f t="shared" si="284"/>
        <v>1260.93</v>
      </c>
    </row>
    <row r="6038" spans="1:30" x14ac:dyDescent="0.3">
      <c r="A6038">
        <v>902420</v>
      </c>
      <c r="B6038" t="s">
        <v>635</v>
      </c>
      <c r="C6038" t="s">
        <v>28</v>
      </c>
      <c r="D6038">
        <v>7994</v>
      </c>
      <c r="E6038">
        <v>8155</v>
      </c>
      <c r="F6038" t="s">
        <v>59</v>
      </c>
      <c r="G6038">
        <v>5</v>
      </c>
      <c r="H6038" t="s">
        <v>30</v>
      </c>
      <c r="I6038" t="s">
        <v>31</v>
      </c>
      <c r="J6038">
        <v>2548</v>
      </c>
      <c r="K6038" t="s">
        <v>285</v>
      </c>
      <c r="L6038">
        <v>2548</v>
      </c>
      <c r="M6038" t="s">
        <v>285</v>
      </c>
      <c r="N6038" t="s">
        <v>286</v>
      </c>
      <c r="O6038" t="s">
        <v>34</v>
      </c>
      <c r="P6038" t="s">
        <v>517</v>
      </c>
      <c r="Q6038" t="s">
        <v>36</v>
      </c>
      <c r="R6038" t="s">
        <v>36</v>
      </c>
      <c r="S6038" t="s">
        <v>37</v>
      </c>
      <c r="T6038">
        <v>9568.86</v>
      </c>
      <c r="U6038">
        <v>4188.9799999999996</v>
      </c>
      <c r="V6038">
        <v>0</v>
      </c>
      <c r="W6038">
        <v>0</v>
      </c>
      <c r="X6038">
        <v>1022.07</v>
      </c>
      <c r="Y6038">
        <v>425.24</v>
      </c>
      <c r="Z6038">
        <v>0</v>
      </c>
      <c r="AA6038">
        <v>0</v>
      </c>
      <c r="AB6038">
        <f t="shared" si="282"/>
        <v>797.40500000000009</v>
      </c>
      <c r="AC6038">
        <f t="shared" si="283"/>
        <v>0</v>
      </c>
      <c r="AD6038">
        <f t="shared" si="284"/>
        <v>1754.2910000000004</v>
      </c>
    </row>
    <row r="6039" spans="1:30" x14ac:dyDescent="0.3">
      <c r="A6039">
        <v>821464</v>
      </c>
      <c r="B6039" t="s">
        <v>4212</v>
      </c>
      <c r="C6039" t="s">
        <v>28</v>
      </c>
      <c r="D6039">
        <v>7992</v>
      </c>
      <c r="E6039">
        <v>8149</v>
      </c>
      <c r="F6039" t="s">
        <v>4213</v>
      </c>
      <c r="G6039">
        <v>5</v>
      </c>
      <c r="H6039" t="s">
        <v>30</v>
      </c>
      <c r="I6039" t="s">
        <v>31</v>
      </c>
      <c r="J6039">
        <v>2133</v>
      </c>
      <c r="K6039" t="s">
        <v>132</v>
      </c>
      <c r="L6039">
        <v>2133</v>
      </c>
      <c r="M6039" t="s">
        <v>132</v>
      </c>
      <c r="N6039" t="s">
        <v>133</v>
      </c>
      <c r="O6039" t="s">
        <v>67</v>
      </c>
      <c r="P6039" t="s">
        <v>87</v>
      </c>
      <c r="Q6039" t="s">
        <v>36</v>
      </c>
      <c r="R6039" t="s">
        <v>36</v>
      </c>
      <c r="S6039" t="s">
        <v>37</v>
      </c>
      <c r="T6039">
        <v>2914.8</v>
      </c>
      <c r="U6039">
        <v>0</v>
      </c>
      <c r="V6039">
        <v>0</v>
      </c>
      <c r="W6039">
        <v>0</v>
      </c>
      <c r="X6039">
        <v>439.84</v>
      </c>
      <c r="Y6039">
        <v>0</v>
      </c>
      <c r="Z6039">
        <v>0</v>
      </c>
      <c r="AA6039">
        <v>0</v>
      </c>
      <c r="AB6039">
        <f t="shared" si="282"/>
        <v>242.9</v>
      </c>
      <c r="AC6039">
        <f t="shared" si="283"/>
        <v>0</v>
      </c>
      <c r="AD6039">
        <f t="shared" si="284"/>
        <v>534.38000000000011</v>
      </c>
    </row>
    <row r="6040" spans="1:30" x14ac:dyDescent="0.3">
      <c r="A6040">
        <v>183018</v>
      </c>
      <c r="B6040" t="s">
        <v>382</v>
      </c>
      <c r="C6040" t="s">
        <v>28</v>
      </c>
      <c r="D6040">
        <v>7670</v>
      </c>
      <c r="E6040">
        <v>8155</v>
      </c>
      <c r="F6040" t="s">
        <v>383</v>
      </c>
      <c r="G6040">
        <v>4</v>
      </c>
      <c r="H6040" t="s">
        <v>40</v>
      </c>
      <c r="I6040" t="s">
        <v>31</v>
      </c>
      <c r="J6040">
        <v>40206</v>
      </c>
      <c r="K6040" t="s">
        <v>236</v>
      </c>
      <c r="L6040">
        <v>40205</v>
      </c>
      <c r="M6040" t="s">
        <v>237</v>
      </c>
      <c r="N6040" t="s">
        <v>114</v>
      </c>
      <c r="O6040" t="s">
        <v>34</v>
      </c>
      <c r="P6040" t="s">
        <v>1347</v>
      </c>
      <c r="Q6040" t="s">
        <v>36</v>
      </c>
      <c r="R6040" t="s">
        <v>36</v>
      </c>
      <c r="S6040" t="s">
        <v>36</v>
      </c>
      <c r="T6040">
        <v>97647.96</v>
      </c>
      <c r="U6040">
        <v>0</v>
      </c>
      <c r="V6040">
        <v>0</v>
      </c>
      <c r="W6040">
        <v>0</v>
      </c>
      <c r="X6040">
        <v>4535.25</v>
      </c>
      <c r="Y6040">
        <v>0</v>
      </c>
      <c r="Z6040">
        <v>0</v>
      </c>
      <c r="AA6040">
        <v>0</v>
      </c>
      <c r="AB6040">
        <f t="shared" si="282"/>
        <v>8137.3300000000008</v>
      </c>
      <c r="AC6040">
        <f t="shared" si="283"/>
        <v>0</v>
      </c>
      <c r="AD6040">
        <f t="shared" si="284"/>
        <v>17902.126000000004</v>
      </c>
    </row>
    <row r="6041" spans="1:30" x14ac:dyDescent="0.3">
      <c r="A6041">
        <v>963467</v>
      </c>
      <c r="B6041" t="s">
        <v>1430</v>
      </c>
      <c r="C6041" t="s">
        <v>28</v>
      </c>
      <c r="D6041">
        <v>7994</v>
      </c>
      <c r="E6041">
        <v>8144</v>
      </c>
      <c r="F6041" t="s">
        <v>117</v>
      </c>
      <c r="G6041">
        <v>5</v>
      </c>
      <c r="H6041" t="s">
        <v>30</v>
      </c>
      <c r="I6041" t="s">
        <v>31</v>
      </c>
      <c r="J6041">
        <v>40019</v>
      </c>
      <c r="K6041" t="s">
        <v>200</v>
      </c>
      <c r="L6041">
        <v>40018</v>
      </c>
      <c r="M6041" t="s">
        <v>200</v>
      </c>
      <c r="N6041" t="s">
        <v>201</v>
      </c>
      <c r="O6041" t="s">
        <v>34</v>
      </c>
      <c r="P6041" t="s">
        <v>295</v>
      </c>
      <c r="Q6041" t="s">
        <v>36</v>
      </c>
      <c r="R6041" t="s">
        <v>36</v>
      </c>
      <c r="S6041" t="s">
        <v>37</v>
      </c>
      <c r="T6041">
        <v>3254.09</v>
      </c>
      <c r="U6041">
        <v>0</v>
      </c>
      <c r="V6041">
        <v>0</v>
      </c>
      <c r="W6041">
        <v>0</v>
      </c>
      <c r="X6041">
        <v>384.98</v>
      </c>
      <c r="Y6041">
        <v>0</v>
      </c>
      <c r="Z6041">
        <v>0</v>
      </c>
      <c r="AA6041">
        <v>0</v>
      </c>
      <c r="AB6041">
        <f t="shared" si="282"/>
        <v>271.17416666666668</v>
      </c>
      <c r="AC6041">
        <f t="shared" si="283"/>
        <v>0</v>
      </c>
      <c r="AD6041">
        <f t="shared" si="284"/>
        <v>596.58316666666678</v>
      </c>
    </row>
    <row r="6042" spans="1:30" x14ac:dyDescent="0.3">
      <c r="A6042">
        <v>715814</v>
      </c>
      <c r="B6042" t="s">
        <v>1736</v>
      </c>
      <c r="C6042" t="s">
        <v>28</v>
      </c>
      <c r="D6042">
        <v>7992</v>
      </c>
      <c r="E6042">
        <v>8149</v>
      </c>
      <c r="F6042" t="s">
        <v>1737</v>
      </c>
      <c r="G6042">
        <v>4</v>
      </c>
      <c r="H6042" t="s">
        <v>40</v>
      </c>
      <c r="I6042" t="s">
        <v>96</v>
      </c>
      <c r="J6042">
        <v>72064</v>
      </c>
      <c r="K6042" t="s">
        <v>1738</v>
      </c>
      <c r="L6042">
        <v>72064</v>
      </c>
      <c r="M6042" t="s">
        <v>1738</v>
      </c>
      <c r="N6042" t="s">
        <v>601</v>
      </c>
      <c r="O6042" t="s">
        <v>67</v>
      </c>
      <c r="P6042" t="s">
        <v>368</v>
      </c>
      <c r="Q6042" t="s">
        <v>37</v>
      </c>
      <c r="R6042" t="s">
        <v>36</v>
      </c>
      <c r="S6042" t="s">
        <v>36</v>
      </c>
      <c r="T6042">
        <v>275685.32</v>
      </c>
      <c r="U6042">
        <v>132322.68</v>
      </c>
      <c r="V6042">
        <v>0</v>
      </c>
      <c r="W6042">
        <v>0</v>
      </c>
      <c r="X6042">
        <v>12569.6</v>
      </c>
      <c r="Y6042">
        <v>5299.2</v>
      </c>
      <c r="Z6042">
        <v>0</v>
      </c>
      <c r="AA6042">
        <v>0</v>
      </c>
      <c r="AB6042">
        <f t="shared" si="282"/>
        <v>22973.776666666668</v>
      </c>
      <c r="AC6042">
        <f t="shared" si="283"/>
        <v>0</v>
      </c>
      <c r="AD6042">
        <f t="shared" si="284"/>
        <v>50542.308666666671</v>
      </c>
    </row>
    <row r="6043" spans="1:30" x14ac:dyDescent="0.3">
      <c r="A6043">
        <v>392469</v>
      </c>
      <c r="B6043" t="s">
        <v>291</v>
      </c>
      <c r="C6043" t="s">
        <v>28</v>
      </c>
      <c r="D6043">
        <v>837</v>
      </c>
      <c r="E6043">
        <v>8149</v>
      </c>
      <c r="F6043" t="s">
        <v>292</v>
      </c>
      <c r="G6043">
        <v>2</v>
      </c>
      <c r="H6043" t="s">
        <v>71</v>
      </c>
      <c r="I6043" t="s">
        <v>96</v>
      </c>
      <c r="J6043">
        <v>40848</v>
      </c>
      <c r="K6043" t="s">
        <v>120</v>
      </c>
      <c r="L6043">
        <v>40848</v>
      </c>
      <c r="M6043" t="s">
        <v>120</v>
      </c>
      <c r="N6043">
        <v>0</v>
      </c>
      <c r="O6043" t="s">
        <v>34</v>
      </c>
      <c r="P6043" t="s">
        <v>3854</v>
      </c>
      <c r="Q6043" t="s">
        <v>36</v>
      </c>
      <c r="R6043" t="s">
        <v>36</v>
      </c>
      <c r="S6043" t="s">
        <v>36</v>
      </c>
      <c r="T6043">
        <v>13209.74</v>
      </c>
      <c r="U6043">
        <v>0</v>
      </c>
      <c r="V6043">
        <v>0</v>
      </c>
      <c r="W6043">
        <v>0</v>
      </c>
      <c r="X6043">
        <v>363.27</v>
      </c>
      <c r="Y6043">
        <v>0</v>
      </c>
      <c r="Z6043">
        <v>0</v>
      </c>
      <c r="AA6043">
        <v>0</v>
      </c>
      <c r="AB6043">
        <f t="shared" si="282"/>
        <v>1100.8116666666667</v>
      </c>
      <c r="AC6043">
        <f t="shared" si="283"/>
        <v>0</v>
      </c>
      <c r="AD6043">
        <f t="shared" si="284"/>
        <v>2421.7856666666671</v>
      </c>
    </row>
    <row r="6044" spans="1:30" x14ac:dyDescent="0.3">
      <c r="A6044">
        <v>154241</v>
      </c>
      <c r="B6044" t="s">
        <v>4214</v>
      </c>
      <c r="C6044" t="s">
        <v>28</v>
      </c>
      <c r="D6044">
        <v>7001</v>
      </c>
      <c r="E6044">
        <v>8112</v>
      </c>
      <c r="F6044" t="s">
        <v>4215</v>
      </c>
      <c r="G6044">
        <v>5</v>
      </c>
      <c r="H6044" t="s">
        <v>30</v>
      </c>
      <c r="I6044" t="s">
        <v>31</v>
      </c>
      <c r="J6044">
        <v>72134</v>
      </c>
      <c r="K6044" t="s">
        <v>762</v>
      </c>
      <c r="L6044">
        <v>72134</v>
      </c>
      <c r="M6044" t="s">
        <v>762</v>
      </c>
      <c r="N6044" t="s">
        <v>763</v>
      </c>
      <c r="O6044" t="s">
        <v>34</v>
      </c>
      <c r="P6044" t="s">
        <v>134</v>
      </c>
      <c r="Q6044" t="s">
        <v>37</v>
      </c>
      <c r="R6044" t="s">
        <v>36</v>
      </c>
      <c r="S6044" t="s">
        <v>37</v>
      </c>
      <c r="T6044">
        <v>95928.02</v>
      </c>
      <c r="U6044">
        <v>0</v>
      </c>
      <c r="V6044">
        <v>0</v>
      </c>
      <c r="W6044">
        <v>0</v>
      </c>
      <c r="X6044">
        <v>4663.22</v>
      </c>
      <c r="Y6044">
        <v>0</v>
      </c>
      <c r="Z6044">
        <v>0</v>
      </c>
      <c r="AA6044">
        <v>0</v>
      </c>
      <c r="AB6044">
        <f t="shared" si="282"/>
        <v>7994.001666666667</v>
      </c>
      <c r="AC6044">
        <f t="shared" si="283"/>
        <v>0</v>
      </c>
      <c r="AD6044">
        <f t="shared" si="284"/>
        <v>17586.80366666667</v>
      </c>
    </row>
    <row r="6045" spans="1:30" x14ac:dyDescent="0.3">
      <c r="A6045">
        <v>821086</v>
      </c>
      <c r="B6045" t="s">
        <v>1258</v>
      </c>
      <c r="C6045" t="s">
        <v>28</v>
      </c>
      <c r="D6045">
        <v>7992</v>
      </c>
      <c r="E6045">
        <v>8155</v>
      </c>
      <c r="F6045" t="s">
        <v>59</v>
      </c>
      <c r="G6045">
        <v>5</v>
      </c>
      <c r="H6045" t="s">
        <v>30</v>
      </c>
      <c r="I6045" t="s">
        <v>31</v>
      </c>
      <c r="J6045">
        <v>815</v>
      </c>
      <c r="K6045" t="s">
        <v>163</v>
      </c>
      <c r="L6045">
        <v>815</v>
      </c>
      <c r="M6045" t="s">
        <v>163</v>
      </c>
      <c r="N6045" t="s">
        <v>179</v>
      </c>
      <c r="O6045" t="s">
        <v>67</v>
      </c>
      <c r="P6045" t="s">
        <v>35</v>
      </c>
      <c r="Q6045" t="s">
        <v>36</v>
      </c>
      <c r="R6045" t="s">
        <v>36</v>
      </c>
      <c r="S6045" t="s">
        <v>37</v>
      </c>
      <c r="T6045">
        <v>3515.54</v>
      </c>
      <c r="U6045">
        <v>0</v>
      </c>
      <c r="V6045">
        <v>0</v>
      </c>
      <c r="W6045">
        <v>0</v>
      </c>
      <c r="X6045">
        <v>233.3</v>
      </c>
      <c r="Y6045">
        <v>0</v>
      </c>
      <c r="Z6045">
        <v>0</v>
      </c>
      <c r="AA6045">
        <v>0</v>
      </c>
      <c r="AB6045">
        <f t="shared" si="282"/>
        <v>292.96166666666664</v>
      </c>
      <c r="AC6045">
        <f t="shared" si="283"/>
        <v>0</v>
      </c>
      <c r="AD6045">
        <f t="shared" si="284"/>
        <v>644.51566666666668</v>
      </c>
    </row>
    <row r="6046" spans="1:30" x14ac:dyDescent="0.3">
      <c r="A6046">
        <v>798152</v>
      </c>
      <c r="B6046" t="s">
        <v>4216</v>
      </c>
      <c r="C6046" t="s">
        <v>28</v>
      </c>
      <c r="D6046">
        <v>7595</v>
      </c>
      <c r="E6046">
        <v>8149</v>
      </c>
      <c r="F6046" t="s">
        <v>998</v>
      </c>
      <c r="G6046">
        <v>5</v>
      </c>
      <c r="H6046" t="s">
        <v>30</v>
      </c>
      <c r="I6046" t="s">
        <v>96</v>
      </c>
      <c r="J6046">
        <v>72506</v>
      </c>
      <c r="K6046" t="s">
        <v>174</v>
      </c>
      <c r="L6046">
        <v>72480</v>
      </c>
      <c r="M6046" t="s">
        <v>175</v>
      </c>
      <c r="N6046" t="s">
        <v>176</v>
      </c>
      <c r="O6046" t="s">
        <v>34</v>
      </c>
      <c r="P6046" t="s">
        <v>278</v>
      </c>
      <c r="Q6046" t="s">
        <v>37</v>
      </c>
      <c r="R6046" t="s">
        <v>36</v>
      </c>
      <c r="S6046" t="s">
        <v>37</v>
      </c>
      <c r="T6046">
        <v>18889.54</v>
      </c>
      <c r="U6046">
        <v>0</v>
      </c>
      <c r="V6046">
        <v>0</v>
      </c>
      <c r="W6046">
        <v>0</v>
      </c>
      <c r="X6046">
        <v>531.9</v>
      </c>
      <c r="Y6046">
        <v>0</v>
      </c>
      <c r="Z6046">
        <v>0</v>
      </c>
      <c r="AA6046">
        <v>0</v>
      </c>
      <c r="AB6046">
        <f t="shared" si="282"/>
        <v>1574.1283333333333</v>
      </c>
      <c r="AC6046">
        <f t="shared" si="283"/>
        <v>0</v>
      </c>
      <c r="AD6046">
        <f t="shared" si="284"/>
        <v>3463.0823333333337</v>
      </c>
    </row>
    <row r="6047" spans="1:30" x14ac:dyDescent="0.3">
      <c r="A6047">
        <v>202859</v>
      </c>
      <c r="B6047" t="s">
        <v>4217</v>
      </c>
      <c r="C6047" t="s">
        <v>28</v>
      </c>
      <c r="D6047">
        <v>7001</v>
      </c>
      <c r="E6047">
        <v>8163</v>
      </c>
      <c r="F6047" t="s">
        <v>4218</v>
      </c>
      <c r="G6047">
        <v>5</v>
      </c>
      <c r="H6047" t="s">
        <v>30</v>
      </c>
      <c r="I6047" t="s">
        <v>31</v>
      </c>
      <c r="J6047">
        <v>2601</v>
      </c>
      <c r="K6047" t="s">
        <v>2694</v>
      </c>
      <c r="L6047">
        <v>2601</v>
      </c>
      <c r="M6047" t="s">
        <v>2694</v>
      </c>
      <c r="N6047" t="s">
        <v>4219</v>
      </c>
      <c r="O6047" t="s">
        <v>67</v>
      </c>
      <c r="P6047" t="s">
        <v>408</v>
      </c>
      <c r="Q6047" t="s">
        <v>36</v>
      </c>
      <c r="R6047" t="s">
        <v>36</v>
      </c>
      <c r="S6047" t="s">
        <v>37</v>
      </c>
      <c r="T6047">
        <v>0</v>
      </c>
      <c r="U6047">
        <v>0</v>
      </c>
      <c r="V6047">
        <v>0</v>
      </c>
      <c r="W6047">
        <v>0</v>
      </c>
      <c r="X6047">
        <v>199.69</v>
      </c>
      <c r="Y6047">
        <v>0</v>
      </c>
      <c r="Z6047">
        <v>0</v>
      </c>
      <c r="AA6047">
        <v>0</v>
      </c>
      <c r="AB6047">
        <f t="shared" si="282"/>
        <v>0</v>
      </c>
      <c r="AC6047">
        <f t="shared" si="283"/>
        <v>0</v>
      </c>
      <c r="AD6047">
        <f t="shared" si="284"/>
        <v>0</v>
      </c>
    </row>
    <row r="6048" spans="1:30" x14ac:dyDescent="0.3">
      <c r="A6048">
        <v>837000</v>
      </c>
      <c r="B6048" t="s">
        <v>157</v>
      </c>
      <c r="C6048" t="s">
        <v>28</v>
      </c>
      <c r="D6048">
        <v>7992</v>
      </c>
      <c r="E6048">
        <v>8120</v>
      </c>
      <c r="F6048" t="s">
        <v>136</v>
      </c>
      <c r="G6048">
        <v>5</v>
      </c>
      <c r="H6048" t="s">
        <v>30</v>
      </c>
      <c r="I6048" t="s">
        <v>31</v>
      </c>
      <c r="J6048">
        <v>1205</v>
      </c>
      <c r="K6048" t="s">
        <v>158</v>
      </c>
      <c r="L6048">
        <v>1205</v>
      </c>
      <c r="M6048" t="s">
        <v>158</v>
      </c>
      <c r="N6048" t="s">
        <v>159</v>
      </c>
      <c r="O6048" t="s">
        <v>34</v>
      </c>
      <c r="P6048" t="s">
        <v>3555</v>
      </c>
      <c r="Q6048" t="s">
        <v>36</v>
      </c>
      <c r="R6048" t="s">
        <v>37</v>
      </c>
      <c r="S6048" t="s">
        <v>37</v>
      </c>
      <c r="T6048">
        <v>34097.72</v>
      </c>
      <c r="U6048">
        <v>0</v>
      </c>
      <c r="V6048">
        <v>0</v>
      </c>
      <c r="W6048">
        <v>0</v>
      </c>
      <c r="X6048">
        <v>2509.06</v>
      </c>
      <c r="Y6048">
        <v>0</v>
      </c>
      <c r="Z6048">
        <v>0</v>
      </c>
      <c r="AA6048">
        <v>0</v>
      </c>
      <c r="AB6048">
        <f t="shared" si="282"/>
        <v>2841.4766666666669</v>
      </c>
      <c r="AC6048">
        <f t="shared" si="283"/>
        <v>0</v>
      </c>
      <c r="AD6048">
        <f t="shared" si="284"/>
        <v>6251.2486666666673</v>
      </c>
    </row>
    <row r="6049" spans="1:30" x14ac:dyDescent="0.3">
      <c r="A6049">
        <v>386688</v>
      </c>
      <c r="B6049" t="s">
        <v>2907</v>
      </c>
      <c r="C6049" t="s">
        <v>28</v>
      </c>
      <c r="D6049">
        <v>7001</v>
      </c>
      <c r="E6049">
        <v>8149</v>
      </c>
      <c r="F6049" t="s">
        <v>2908</v>
      </c>
      <c r="G6049">
        <v>2</v>
      </c>
      <c r="H6049" t="s">
        <v>71</v>
      </c>
      <c r="I6049" t="s">
        <v>588</v>
      </c>
      <c r="J6049">
        <v>72212</v>
      </c>
      <c r="K6049" t="s">
        <v>2909</v>
      </c>
      <c r="L6049">
        <v>72212</v>
      </c>
      <c r="M6049" t="s">
        <v>2909</v>
      </c>
      <c r="N6049">
        <v>0</v>
      </c>
      <c r="O6049" t="s">
        <v>34</v>
      </c>
      <c r="P6049" t="s">
        <v>4220</v>
      </c>
      <c r="Q6049" t="s">
        <v>36</v>
      </c>
      <c r="R6049" t="s">
        <v>36</v>
      </c>
      <c r="S6049" t="s">
        <v>36</v>
      </c>
      <c r="T6049">
        <v>32369.62</v>
      </c>
      <c r="U6049">
        <v>0</v>
      </c>
      <c r="V6049">
        <v>0</v>
      </c>
      <c r="W6049">
        <v>0</v>
      </c>
      <c r="X6049">
        <v>1974.11</v>
      </c>
      <c r="Y6049">
        <v>0</v>
      </c>
      <c r="Z6049">
        <v>0</v>
      </c>
      <c r="AA6049">
        <v>0</v>
      </c>
      <c r="AB6049">
        <f t="shared" si="282"/>
        <v>2697.4683333333332</v>
      </c>
      <c r="AC6049">
        <f t="shared" si="283"/>
        <v>0</v>
      </c>
      <c r="AD6049">
        <f t="shared" si="284"/>
        <v>5934.4303333333337</v>
      </c>
    </row>
    <row r="6050" spans="1:30" x14ac:dyDescent="0.3">
      <c r="A6050">
        <v>734823</v>
      </c>
      <c r="B6050" t="s">
        <v>410</v>
      </c>
      <c r="C6050" t="s">
        <v>28</v>
      </c>
      <c r="D6050">
        <v>7992</v>
      </c>
      <c r="E6050">
        <v>8155</v>
      </c>
      <c r="F6050" t="s">
        <v>253</v>
      </c>
      <c r="G6050">
        <v>5</v>
      </c>
      <c r="H6050" t="s">
        <v>30</v>
      </c>
      <c r="I6050" t="s">
        <v>31</v>
      </c>
      <c r="J6050">
        <v>1357</v>
      </c>
      <c r="K6050" t="s">
        <v>101</v>
      </c>
      <c r="L6050">
        <v>1357</v>
      </c>
      <c r="M6050" t="s">
        <v>101</v>
      </c>
      <c r="N6050" t="s">
        <v>102</v>
      </c>
      <c r="O6050" t="s">
        <v>67</v>
      </c>
      <c r="P6050" t="s">
        <v>749</v>
      </c>
      <c r="Q6050" t="s">
        <v>36</v>
      </c>
      <c r="R6050" t="s">
        <v>36</v>
      </c>
      <c r="S6050" t="s">
        <v>37</v>
      </c>
      <c r="T6050">
        <v>8264.2000000000007</v>
      </c>
      <c r="U6050">
        <v>0</v>
      </c>
      <c r="V6050">
        <v>0</v>
      </c>
      <c r="W6050">
        <v>0</v>
      </c>
      <c r="X6050">
        <v>392.46</v>
      </c>
      <c r="Y6050">
        <v>0</v>
      </c>
      <c r="Z6050">
        <v>0</v>
      </c>
      <c r="AA6050">
        <v>0</v>
      </c>
      <c r="AB6050">
        <f t="shared" si="282"/>
        <v>688.68333333333339</v>
      </c>
      <c r="AC6050">
        <f t="shared" si="283"/>
        <v>0</v>
      </c>
      <c r="AD6050">
        <f t="shared" si="284"/>
        <v>1515.1033333333337</v>
      </c>
    </row>
    <row r="6051" spans="1:30" x14ac:dyDescent="0.3">
      <c r="A6051">
        <v>724988</v>
      </c>
      <c r="B6051" t="s">
        <v>332</v>
      </c>
      <c r="C6051" t="s">
        <v>28</v>
      </c>
      <c r="D6051">
        <v>7992</v>
      </c>
      <c r="E6051">
        <v>8144</v>
      </c>
      <c r="F6051" t="s">
        <v>117</v>
      </c>
      <c r="G6051">
        <v>5</v>
      </c>
      <c r="H6051" t="s">
        <v>30</v>
      </c>
      <c r="I6051" t="s">
        <v>31</v>
      </c>
      <c r="J6051">
        <v>1645</v>
      </c>
      <c r="K6051" t="s">
        <v>254</v>
      </c>
      <c r="L6051">
        <v>1645</v>
      </c>
      <c r="M6051" t="s">
        <v>254</v>
      </c>
      <c r="N6051" t="s">
        <v>255</v>
      </c>
      <c r="O6051" t="s">
        <v>67</v>
      </c>
      <c r="P6051" t="s">
        <v>400</v>
      </c>
      <c r="Q6051" t="s">
        <v>36</v>
      </c>
      <c r="R6051" t="s">
        <v>37</v>
      </c>
      <c r="S6051" t="s">
        <v>37</v>
      </c>
      <c r="T6051">
        <v>6426.38</v>
      </c>
      <c r="U6051">
        <v>0</v>
      </c>
      <c r="V6051">
        <v>0</v>
      </c>
      <c r="W6051">
        <v>0</v>
      </c>
      <c r="X6051">
        <v>611.14</v>
      </c>
      <c r="Y6051">
        <v>0</v>
      </c>
      <c r="Z6051">
        <v>0</v>
      </c>
      <c r="AA6051">
        <v>0</v>
      </c>
      <c r="AB6051">
        <f t="shared" si="282"/>
        <v>535.53166666666664</v>
      </c>
      <c r="AC6051">
        <f t="shared" si="283"/>
        <v>0</v>
      </c>
      <c r="AD6051">
        <f t="shared" si="284"/>
        <v>1178.1696666666667</v>
      </c>
    </row>
    <row r="6052" spans="1:30" x14ac:dyDescent="0.3">
      <c r="A6052">
        <v>730203</v>
      </c>
      <c r="B6052" t="s">
        <v>893</v>
      </c>
      <c r="C6052" t="s">
        <v>28</v>
      </c>
      <c r="D6052">
        <v>7995</v>
      </c>
      <c r="E6052">
        <v>8113</v>
      </c>
      <c r="F6052" t="s">
        <v>64</v>
      </c>
      <c r="G6052">
        <v>3</v>
      </c>
      <c r="H6052" t="s">
        <v>170</v>
      </c>
      <c r="I6052" t="s">
        <v>31</v>
      </c>
      <c r="J6052">
        <v>40558</v>
      </c>
      <c r="K6052" t="s">
        <v>65</v>
      </c>
      <c r="L6052">
        <v>40558</v>
      </c>
      <c r="M6052" t="s">
        <v>65</v>
      </c>
      <c r="N6052" t="s">
        <v>66</v>
      </c>
      <c r="O6052" t="s">
        <v>67</v>
      </c>
      <c r="P6052" t="s">
        <v>1479</v>
      </c>
      <c r="Q6052" t="s">
        <v>36</v>
      </c>
      <c r="R6052" t="s">
        <v>36</v>
      </c>
      <c r="S6052" t="s">
        <v>36</v>
      </c>
      <c r="T6052">
        <v>19923.5</v>
      </c>
      <c r="U6052">
        <v>13547.98</v>
      </c>
      <c r="V6052">
        <v>0</v>
      </c>
      <c r="W6052">
        <v>0</v>
      </c>
      <c r="X6052">
        <v>176.84</v>
      </c>
      <c r="Y6052">
        <v>112.66</v>
      </c>
      <c r="Z6052">
        <v>0</v>
      </c>
      <c r="AA6052">
        <v>0</v>
      </c>
      <c r="AB6052">
        <f t="shared" si="282"/>
        <v>1660.2916666666667</v>
      </c>
      <c r="AC6052">
        <f t="shared" si="283"/>
        <v>0</v>
      </c>
      <c r="AD6052">
        <f t="shared" si="284"/>
        <v>3652.6416666666673</v>
      </c>
    </row>
    <row r="6053" spans="1:30" x14ac:dyDescent="0.3">
      <c r="A6053">
        <v>963519</v>
      </c>
      <c r="B6053" t="s">
        <v>2947</v>
      </c>
      <c r="C6053" t="s">
        <v>28</v>
      </c>
      <c r="D6053">
        <v>7994</v>
      </c>
      <c r="E6053">
        <v>8162</v>
      </c>
      <c r="F6053" t="s">
        <v>360</v>
      </c>
      <c r="G6053">
        <v>5</v>
      </c>
      <c r="H6053" t="s">
        <v>30</v>
      </c>
      <c r="I6053" t="s">
        <v>31</v>
      </c>
      <c r="J6053">
        <v>40019</v>
      </c>
      <c r="K6053" t="s">
        <v>200</v>
      </c>
      <c r="L6053">
        <v>40018</v>
      </c>
      <c r="M6053" t="s">
        <v>200</v>
      </c>
      <c r="N6053" t="s">
        <v>862</v>
      </c>
      <c r="O6053" t="s">
        <v>34</v>
      </c>
      <c r="P6053" t="s">
        <v>82</v>
      </c>
      <c r="Q6053" t="s">
        <v>36</v>
      </c>
      <c r="R6053" t="s">
        <v>36</v>
      </c>
      <c r="S6053" t="s">
        <v>37</v>
      </c>
      <c r="T6053">
        <v>2883.37</v>
      </c>
      <c r="U6053">
        <v>0</v>
      </c>
      <c r="V6053">
        <v>0</v>
      </c>
      <c r="W6053">
        <v>0</v>
      </c>
      <c r="X6053">
        <v>120.5</v>
      </c>
      <c r="Y6053">
        <v>0</v>
      </c>
      <c r="Z6053">
        <v>0</v>
      </c>
      <c r="AA6053">
        <v>0</v>
      </c>
      <c r="AB6053">
        <f t="shared" si="282"/>
        <v>240.28083333333333</v>
      </c>
      <c r="AC6053">
        <f t="shared" si="283"/>
        <v>0</v>
      </c>
      <c r="AD6053">
        <f t="shared" si="284"/>
        <v>528.61783333333335</v>
      </c>
    </row>
    <row r="6054" spans="1:30" x14ac:dyDescent="0.3">
      <c r="A6054">
        <v>750813</v>
      </c>
      <c r="B6054" t="s">
        <v>3841</v>
      </c>
      <c r="C6054" t="s">
        <v>28</v>
      </c>
      <c r="D6054">
        <v>7992</v>
      </c>
      <c r="E6054">
        <v>8145</v>
      </c>
      <c r="F6054" t="s">
        <v>162</v>
      </c>
      <c r="G6054">
        <v>5</v>
      </c>
      <c r="H6054" t="s">
        <v>30</v>
      </c>
      <c r="I6054" t="s">
        <v>31</v>
      </c>
      <c r="J6054">
        <v>1730</v>
      </c>
      <c r="K6054" t="s">
        <v>371</v>
      </c>
      <c r="L6054">
        <v>1730</v>
      </c>
      <c r="M6054" t="s">
        <v>371</v>
      </c>
      <c r="N6054" t="s">
        <v>372</v>
      </c>
      <c r="O6054" t="s">
        <v>67</v>
      </c>
      <c r="P6054" t="s">
        <v>115</v>
      </c>
      <c r="Q6054" t="s">
        <v>36</v>
      </c>
      <c r="R6054" t="s">
        <v>36</v>
      </c>
      <c r="S6054" t="s">
        <v>37</v>
      </c>
      <c r="T6054">
        <v>4782.62</v>
      </c>
      <c r="U6054">
        <v>0</v>
      </c>
      <c r="V6054">
        <v>0</v>
      </c>
      <c r="W6054">
        <v>0</v>
      </c>
      <c r="X6054">
        <v>371.47</v>
      </c>
      <c r="Y6054">
        <v>0</v>
      </c>
      <c r="Z6054">
        <v>0</v>
      </c>
      <c r="AA6054">
        <v>0</v>
      </c>
      <c r="AB6054">
        <f t="shared" si="282"/>
        <v>398.55166666666668</v>
      </c>
      <c r="AC6054">
        <f t="shared" si="283"/>
        <v>0</v>
      </c>
      <c r="AD6054">
        <f t="shared" si="284"/>
        <v>876.81366666666679</v>
      </c>
    </row>
    <row r="6055" spans="1:30" x14ac:dyDescent="0.3">
      <c r="A6055">
        <v>400935</v>
      </c>
      <c r="B6055" t="s">
        <v>3299</v>
      </c>
      <c r="C6055" t="s">
        <v>28</v>
      </c>
      <c r="D6055">
        <v>7001</v>
      </c>
      <c r="E6055">
        <v>8149</v>
      </c>
      <c r="F6055" t="s">
        <v>3132</v>
      </c>
      <c r="G6055">
        <v>3</v>
      </c>
      <c r="H6055" t="s">
        <v>170</v>
      </c>
      <c r="I6055" t="s">
        <v>96</v>
      </c>
      <c r="J6055">
        <v>72008</v>
      </c>
      <c r="K6055" t="s">
        <v>1414</v>
      </c>
      <c r="L6055">
        <v>72008</v>
      </c>
      <c r="M6055" t="s">
        <v>1415</v>
      </c>
      <c r="N6055" t="s">
        <v>1416</v>
      </c>
      <c r="O6055" t="s">
        <v>34</v>
      </c>
      <c r="P6055" t="s">
        <v>121</v>
      </c>
      <c r="Q6055" t="s">
        <v>37</v>
      </c>
      <c r="R6055" t="s">
        <v>36</v>
      </c>
      <c r="S6055" t="s">
        <v>36</v>
      </c>
      <c r="T6055">
        <v>1418344.2</v>
      </c>
      <c r="U6055">
        <v>0</v>
      </c>
      <c r="V6055">
        <v>540321.6</v>
      </c>
      <c r="W6055">
        <v>0</v>
      </c>
      <c r="X6055">
        <v>22073.64</v>
      </c>
      <c r="Y6055">
        <v>0</v>
      </c>
      <c r="Z6055">
        <v>8790.18</v>
      </c>
      <c r="AA6055">
        <v>0</v>
      </c>
      <c r="AB6055">
        <f t="shared" si="282"/>
        <v>118195.34999999999</v>
      </c>
      <c r="AC6055">
        <f t="shared" si="283"/>
        <v>540321.6</v>
      </c>
      <c r="AD6055">
        <f t="shared" si="284"/>
        <v>260029.77</v>
      </c>
    </row>
    <row r="6056" spans="1:30" x14ac:dyDescent="0.3">
      <c r="A6056">
        <v>867679</v>
      </c>
      <c r="B6056" t="s">
        <v>377</v>
      </c>
      <c r="C6056" t="s">
        <v>28</v>
      </c>
      <c r="D6056">
        <v>7994</v>
      </c>
      <c r="E6056">
        <v>8120</v>
      </c>
      <c r="F6056" t="s">
        <v>336</v>
      </c>
      <c r="G6056">
        <v>5</v>
      </c>
      <c r="H6056" t="s">
        <v>30</v>
      </c>
      <c r="I6056" t="s">
        <v>31</v>
      </c>
      <c r="J6056">
        <v>2501</v>
      </c>
      <c r="K6056" t="s">
        <v>123</v>
      </c>
      <c r="L6056">
        <v>2501</v>
      </c>
      <c r="M6056" t="s">
        <v>123</v>
      </c>
      <c r="N6056" t="s">
        <v>124</v>
      </c>
      <c r="O6056" t="s">
        <v>34</v>
      </c>
      <c r="P6056" t="s">
        <v>400</v>
      </c>
      <c r="Q6056" t="s">
        <v>36</v>
      </c>
      <c r="R6056" t="s">
        <v>37</v>
      </c>
      <c r="S6056" t="s">
        <v>37</v>
      </c>
      <c r="T6056">
        <v>2570.56</v>
      </c>
      <c r="U6056">
        <v>0</v>
      </c>
      <c r="V6056">
        <v>0</v>
      </c>
      <c r="W6056">
        <v>0</v>
      </c>
      <c r="X6056">
        <v>243.87</v>
      </c>
      <c r="Y6056">
        <v>0</v>
      </c>
      <c r="Z6056">
        <v>0</v>
      </c>
      <c r="AA6056">
        <v>0</v>
      </c>
      <c r="AB6056">
        <f t="shared" si="282"/>
        <v>214.21333333333334</v>
      </c>
      <c r="AC6056">
        <f t="shared" si="283"/>
        <v>0</v>
      </c>
      <c r="AD6056">
        <f t="shared" si="284"/>
        <v>471.26933333333341</v>
      </c>
    </row>
    <row r="6057" spans="1:30" x14ac:dyDescent="0.3">
      <c r="A6057">
        <v>169467</v>
      </c>
      <c r="B6057" t="s">
        <v>2260</v>
      </c>
      <c r="C6057" t="s">
        <v>28</v>
      </c>
      <c r="D6057">
        <v>7994</v>
      </c>
      <c r="E6057">
        <v>8155</v>
      </c>
      <c r="F6057" t="s">
        <v>253</v>
      </c>
      <c r="G6057">
        <v>5</v>
      </c>
      <c r="H6057" t="s">
        <v>30</v>
      </c>
      <c r="I6057" t="s">
        <v>31</v>
      </c>
      <c r="J6057">
        <v>372</v>
      </c>
      <c r="K6057" t="s">
        <v>361</v>
      </c>
      <c r="L6057">
        <v>372</v>
      </c>
      <c r="M6057" t="s">
        <v>361</v>
      </c>
      <c r="N6057" t="s">
        <v>362</v>
      </c>
      <c r="O6057" t="s">
        <v>34</v>
      </c>
      <c r="P6057" t="s">
        <v>134</v>
      </c>
      <c r="Q6057" t="s">
        <v>37</v>
      </c>
      <c r="R6057" t="s">
        <v>36</v>
      </c>
      <c r="S6057" t="s">
        <v>37</v>
      </c>
      <c r="T6057">
        <v>623393.43000000005</v>
      </c>
      <c r="U6057">
        <v>0</v>
      </c>
      <c r="V6057">
        <v>0</v>
      </c>
      <c r="W6057">
        <v>0</v>
      </c>
      <c r="X6057">
        <v>18852.240000000002</v>
      </c>
      <c r="Y6057">
        <v>0</v>
      </c>
      <c r="Z6057">
        <v>0</v>
      </c>
      <c r="AA6057">
        <v>0</v>
      </c>
      <c r="AB6057">
        <f t="shared" si="282"/>
        <v>51949.452500000007</v>
      </c>
      <c r="AC6057">
        <f t="shared" si="283"/>
        <v>0</v>
      </c>
      <c r="AD6057">
        <f t="shared" si="284"/>
        <v>114288.79550000002</v>
      </c>
    </row>
    <row r="6058" spans="1:30" x14ac:dyDescent="0.3">
      <c r="A6058">
        <v>713710</v>
      </c>
      <c r="B6058" t="s">
        <v>4221</v>
      </c>
      <c r="C6058" t="s">
        <v>28</v>
      </c>
      <c r="D6058">
        <v>7001</v>
      </c>
      <c r="E6058">
        <v>8149</v>
      </c>
      <c r="F6058" t="s">
        <v>2279</v>
      </c>
      <c r="G6058">
        <v>2</v>
      </c>
      <c r="H6058" t="s">
        <v>71</v>
      </c>
      <c r="I6058" t="s">
        <v>96</v>
      </c>
      <c r="J6058">
        <v>2678</v>
      </c>
      <c r="K6058" t="s">
        <v>937</v>
      </c>
      <c r="L6058">
        <v>21373</v>
      </c>
      <c r="M6058" t="s">
        <v>220</v>
      </c>
      <c r="N6058">
        <v>0</v>
      </c>
      <c r="O6058" t="s">
        <v>43</v>
      </c>
      <c r="P6058" t="s">
        <v>295</v>
      </c>
      <c r="Q6058" t="s">
        <v>36</v>
      </c>
      <c r="R6058" t="s">
        <v>36</v>
      </c>
      <c r="S6058" t="s">
        <v>36</v>
      </c>
      <c r="T6058">
        <v>3786.98</v>
      </c>
      <c r="U6058">
        <v>0</v>
      </c>
      <c r="V6058">
        <v>0</v>
      </c>
      <c r="W6058">
        <v>0</v>
      </c>
      <c r="X6058">
        <v>309.19</v>
      </c>
      <c r="Y6058">
        <v>0</v>
      </c>
      <c r="Z6058">
        <v>0</v>
      </c>
      <c r="AA6058">
        <v>0</v>
      </c>
      <c r="AB6058">
        <f t="shared" si="282"/>
        <v>315.58166666666665</v>
      </c>
      <c r="AC6058">
        <f t="shared" si="283"/>
        <v>0</v>
      </c>
      <c r="AD6058">
        <f t="shared" si="284"/>
        <v>694.27966666666669</v>
      </c>
    </row>
    <row r="6059" spans="1:30" x14ac:dyDescent="0.3">
      <c r="A6059">
        <v>725095</v>
      </c>
      <c r="B6059" t="s">
        <v>1617</v>
      </c>
      <c r="C6059" t="s">
        <v>28</v>
      </c>
      <c r="D6059">
        <v>7992</v>
      </c>
      <c r="E6059">
        <v>8162</v>
      </c>
      <c r="F6059" t="s">
        <v>360</v>
      </c>
      <c r="G6059">
        <v>5</v>
      </c>
      <c r="H6059" t="s">
        <v>30</v>
      </c>
      <c r="I6059" t="s">
        <v>31</v>
      </c>
      <c r="J6059">
        <v>1645</v>
      </c>
      <c r="K6059" t="s">
        <v>254</v>
      </c>
      <c r="L6059">
        <v>1645</v>
      </c>
      <c r="M6059" t="s">
        <v>254</v>
      </c>
      <c r="N6059" t="s">
        <v>255</v>
      </c>
      <c r="O6059" t="s">
        <v>67</v>
      </c>
      <c r="P6059" t="s">
        <v>333</v>
      </c>
      <c r="Q6059" t="s">
        <v>36</v>
      </c>
      <c r="R6059" t="s">
        <v>36</v>
      </c>
      <c r="S6059" t="s">
        <v>37</v>
      </c>
      <c r="T6059">
        <v>7461.83</v>
      </c>
      <c r="U6059">
        <v>0</v>
      </c>
      <c r="V6059">
        <v>0</v>
      </c>
      <c r="W6059">
        <v>0</v>
      </c>
      <c r="X6059">
        <v>817.18</v>
      </c>
      <c r="Y6059">
        <v>0</v>
      </c>
      <c r="Z6059">
        <v>0</v>
      </c>
      <c r="AA6059">
        <v>0</v>
      </c>
      <c r="AB6059">
        <f t="shared" si="282"/>
        <v>621.81916666666666</v>
      </c>
      <c r="AC6059">
        <f t="shared" si="283"/>
        <v>0</v>
      </c>
      <c r="AD6059">
        <f t="shared" si="284"/>
        <v>1368.0021666666667</v>
      </c>
    </row>
    <row r="6060" spans="1:30" x14ac:dyDescent="0.3">
      <c r="A6060">
        <v>103399</v>
      </c>
      <c r="B6060" t="s">
        <v>4222</v>
      </c>
      <c r="C6060" t="s">
        <v>28</v>
      </c>
      <c r="D6060">
        <v>7992</v>
      </c>
      <c r="E6060">
        <v>8163</v>
      </c>
      <c r="F6060" t="s">
        <v>50</v>
      </c>
      <c r="G6060">
        <v>5</v>
      </c>
      <c r="H6060" t="s">
        <v>30</v>
      </c>
      <c r="I6060" t="s">
        <v>31</v>
      </c>
      <c r="J6060">
        <v>348</v>
      </c>
      <c r="K6060" t="s">
        <v>80</v>
      </c>
      <c r="L6060">
        <v>348</v>
      </c>
      <c r="M6060" t="s">
        <v>80</v>
      </c>
      <c r="N6060" t="s">
        <v>4223</v>
      </c>
      <c r="O6060" t="s">
        <v>67</v>
      </c>
      <c r="P6060" t="s">
        <v>263</v>
      </c>
      <c r="Q6060" t="s">
        <v>36</v>
      </c>
      <c r="R6060" t="s">
        <v>36</v>
      </c>
      <c r="S6060" t="s">
        <v>37</v>
      </c>
      <c r="T6060">
        <v>10095.23</v>
      </c>
      <c r="U6060">
        <v>0</v>
      </c>
      <c r="V6060">
        <v>0</v>
      </c>
      <c r="W6060">
        <v>0</v>
      </c>
      <c r="X6060">
        <v>792.79</v>
      </c>
      <c r="Y6060">
        <v>0</v>
      </c>
      <c r="Z6060">
        <v>0</v>
      </c>
      <c r="AA6060">
        <v>0</v>
      </c>
      <c r="AB6060">
        <f t="shared" si="282"/>
        <v>841.26916666666659</v>
      </c>
      <c r="AC6060">
        <f t="shared" si="283"/>
        <v>0</v>
      </c>
      <c r="AD6060">
        <f t="shared" si="284"/>
        <v>1850.7921666666666</v>
      </c>
    </row>
    <row r="6061" spans="1:30" x14ac:dyDescent="0.3">
      <c r="A6061">
        <v>742887</v>
      </c>
      <c r="B6061" t="s">
        <v>692</v>
      </c>
      <c r="C6061" t="s">
        <v>28</v>
      </c>
      <c r="D6061">
        <v>7992</v>
      </c>
      <c r="E6061">
        <v>8148</v>
      </c>
      <c r="F6061" t="s">
        <v>693</v>
      </c>
      <c r="G6061">
        <v>5</v>
      </c>
      <c r="H6061" t="s">
        <v>30</v>
      </c>
      <c r="I6061" t="s">
        <v>31</v>
      </c>
      <c r="J6061">
        <v>1730</v>
      </c>
      <c r="K6061" t="s">
        <v>371</v>
      </c>
      <c r="L6061">
        <v>1730</v>
      </c>
      <c r="M6061" t="s">
        <v>371</v>
      </c>
      <c r="N6061" t="s">
        <v>372</v>
      </c>
      <c r="O6061" t="s">
        <v>67</v>
      </c>
      <c r="P6061" t="s">
        <v>962</v>
      </c>
      <c r="Q6061" t="s">
        <v>36</v>
      </c>
      <c r="R6061" t="s">
        <v>36</v>
      </c>
      <c r="S6061" t="s">
        <v>37</v>
      </c>
      <c r="T6061">
        <v>13271.77</v>
      </c>
      <c r="U6061">
        <v>0</v>
      </c>
      <c r="V6061">
        <v>0</v>
      </c>
      <c r="W6061">
        <v>3891.16</v>
      </c>
      <c r="X6061">
        <v>1085.04</v>
      </c>
      <c r="Y6061">
        <v>0</v>
      </c>
      <c r="Z6061">
        <v>0</v>
      </c>
      <c r="AA6061">
        <v>149.66</v>
      </c>
      <c r="AB6061">
        <f t="shared" si="282"/>
        <v>1105.9808333333333</v>
      </c>
      <c r="AC6061">
        <f t="shared" si="283"/>
        <v>3891.16</v>
      </c>
      <c r="AD6061">
        <f t="shared" si="284"/>
        <v>2433.1578333333337</v>
      </c>
    </row>
    <row r="6062" spans="1:30" x14ac:dyDescent="0.3">
      <c r="A6062">
        <v>733195</v>
      </c>
      <c r="B6062" t="s">
        <v>4224</v>
      </c>
      <c r="C6062" t="s">
        <v>28</v>
      </c>
      <c r="D6062">
        <v>761</v>
      </c>
      <c r="E6062">
        <v>8149</v>
      </c>
      <c r="F6062" t="s">
        <v>4225</v>
      </c>
      <c r="G6062">
        <v>4</v>
      </c>
      <c r="H6062" t="s">
        <v>40</v>
      </c>
      <c r="I6062" t="s">
        <v>96</v>
      </c>
      <c r="J6062">
        <v>40380</v>
      </c>
      <c r="K6062" t="s">
        <v>1484</v>
      </c>
      <c r="L6062">
        <v>40380</v>
      </c>
      <c r="M6062" t="s">
        <v>1484</v>
      </c>
      <c r="N6062" t="s">
        <v>4226</v>
      </c>
      <c r="O6062" t="s">
        <v>43</v>
      </c>
      <c r="P6062" t="s">
        <v>1043</v>
      </c>
      <c r="Q6062" t="s">
        <v>36</v>
      </c>
      <c r="R6062" t="s">
        <v>36</v>
      </c>
      <c r="S6062" t="s">
        <v>36</v>
      </c>
      <c r="T6062">
        <v>914.1</v>
      </c>
      <c r="U6062">
        <v>0</v>
      </c>
      <c r="V6062">
        <v>0</v>
      </c>
      <c r="W6062">
        <v>0</v>
      </c>
      <c r="X6062">
        <v>58.28</v>
      </c>
      <c r="Y6062">
        <v>0</v>
      </c>
      <c r="Z6062">
        <v>0</v>
      </c>
      <c r="AA6062">
        <v>0</v>
      </c>
      <c r="AB6062">
        <f t="shared" si="282"/>
        <v>76.174999999999997</v>
      </c>
      <c r="AC6062">
        <f t="shared" si="283"/>
        <v>0</v>
      </c>
      <c r="AD6062">
        <f t="shared" si="284"/>
        <v>167.58500000000001</v>
      </c>
    </row>
    <row r="6063" spans="1:30" x14ac:dyDescent="0.3">
      <c r="A6063">
        <v>697992</v>
      </c>
      <c r="B6063" t="s">
        <v>4227</v>
      </c>
      <c r="C6063" t="s">
        <v>28</v>
      </c>
      <c r="D6063">
        <v>7710</v>
      </c>
      <c r="E6063">
        <v>8149</v>
      </c>
      <c r="F6063" t="s">
        <v>95</v>
      </c>
      <c r="G6063">
        <v>5</v>
      </c>
      <c r="H6063" t="s">
        <v>30</v>
      </c>
      <c r="I6063" t="s">
        <v>31</v>
      </c>
      <c r="J6063">
        <v>2076</v>
      </c>
      <c r="K6063" t="s">
        <v>816</v>
      </c>
      <c r="L6063">
        <v>2076</v>
      </c>
      <c r="M6063" t="s">
        <v>816</v>
      </c>
      <c r="N6063" t="s">
        <v>817</v>
      </c>
      <c r="O6063" t="s">
        <v>67</v>
      </c>
      <c r="P6063" t="s">
        <v>620</v>
      </c>
      <c r="Q6063" t="s">
        <v>36</v>
      </c>
      <c r="R6063" t="s">
        <v>36</v>
      </c>
      <c r="S6063" t="s">
        <v>37</v>
      </c>
      <c r="T6063">
        <v>98041.65</v>
      </c>
      <c r="U6063">
        <v>0</v>
      </c>
      <c r="V6063">
        <v>0</v>
      </c>
      <c r="W6063">
        <v>0</v>
      </c>
      <c r="X6063">
        <v>6929.9</v>
      </c>
      <c r="Y6063">
        <v>0</v>
      </c>
      <c r="Z6063">
        <v>0</v>
      </c>
      <c r="AA6063">
        <v>0</v>
      </c>
      <c r="AB6063">
        <f t="shared" si="282"/>
        <v>8170.1374999999998</v>
      </c>
      <c r="AC6063">
        <f t="shared" si="283"/>
        <v>0</v>
      </c>
      <c r="AD6063">
        <f t="shared" si="284"/>
        <v>17974.302500000002</v>
      </c>
    </row>
    <row r="6064" spans="1:30" x14ac:dyDescent="0.3">
      <c r="A6064">
        <v>122712</v>
      </c>
      <c r="B6064" t="s">
        <v>1067</v>
      </c>
      <c r="C6064" t="s">
        <v>28</v>
      </c>
      <c r="D6064">
        <v>7994</v>
      </c>
      <c r="E6064">
        <v>8110</v>
      </c>
      <c r="F6064" t="s">
        <v>284</v>
      </c>
      <c r="G6064">
        <v>5</v>
      </c>
      <c r="H6064" t="s">
        <v>30</v>
      </c>
      <c r="I6064" t="s">
        <v>31</v>
      </c>
      <c r="J6064">
        <v>2548</v>
      </c>
      <c r="K6064" t="s">
        <v>285</v>
      </c>
      <c r="L6064">
        <v>2548</v>
      </c>
      <c r="M6064" t="s">
        <v>285</v>
      </c>
      <c r="N6064" t="s">
        <v>1068</v>
      </c>
      <c r="O6064" t="s">
        <v>34</v>
      </c>
      <c r="P6064" t="s">
        <v>345</v>
      </c>
      <c r="Q6064" t="s">
        <v>36</v>
      </c>
      <c r="R6064" t="s">
        <v>36</v>
      </c>
      <c r="S6064" t="s">
        <v>37</v>
      </c>
      <c r="T6064">
        <v>50076.09</v>
      </c>
      <c r="U6064">
        <v>0</v>
      </c>
      <c r="V6064">
        <v>0</v>
      </c>
      <c r="W6064">
        <v>0</v>
      </c>
      <c r="X6064">
        <v>3643.51</v>
      </c>
      <c r="Y6064">
        <v>0</v>
      </c>
      <c r="Z6064">
        <v>0</v>
      </c>
      <c r="AA6064">
        <v>0</v>
      </c>
      <c r="AB6064">
        <f t="shared" si="282"/>
        <v>4173.0074999999997</v>
      </c>
      <c r="AC6064">
        <f t="shared" si="283"/>
        <v>0</v>
      </c>
      <c r="AD6064">
        <f t="shared" si="284"/>
        <v>9180.6165000000001</v>
      </c>
    </row>
    <row r="6065" spans="1:30" x14ac:dyDescent="0.3">
      <c r="A6065">
        <v>903132</v>
      </c>
      <c r="B6065" t="s">
        <v>173</v>
      </c>
      <c r="C6065" t="s">
        <v>28</v>
      </c>
      <c r="D6065">
        <v>7595</v>
      </c>
      <c r="E6065">
        <v>8149</v>
      </c>
      <c r="F6065" t="s">
        <v>95</v>
      </c>
      <c r="G6065">
        <v>5</v>
      </c>
      <c r="H6065" t="s">
        <v>30</v>
      </c>
      <c r="I6065" t="s">
        <v>31</v>
      </c>
      <c r="J6065">
        <v>72506</v>
      </c>
      <c r="K6065" t="s">
        <v>174</v>
      </c>
      <c r="L6065">
        <v>72480</v>
      </c>
      <c r="M6065" t="s">
        <v>175</v>
      </c>
      <c r="N6065" t="s">
        <v>176</v>
      </c>
      <c r="O6065" t="s">
        <v>34</v>
      </c>
      <c r="P6065" t="s">
        <v>540</v>
      </c>
      <c r="Q6065" t="s">
        <v>36</v>
      </c>
      <c r="R6065" t="s">
        <v>36</v>
      </c>
      <c r="S6065" t="s">
        <v>37</v>
      </c>
      <c r="T6065">
        <v>2899.04</v>
      </c>
      <c r="U6065">
        <v>2899.04</v>
      </c>
      <c r="V6065">
        <v>0</v>
      </c>
      <c r="W6065">
        <v>0</v>
      </c>
      <c r="X6065">
        <v>252.87</v>
      </c>
      <c r="Y6065">
        <v>252.87</v>
      </c>
      <c r="Z6065">
        <v>0</v>
      </c>
      <c r="AA6065">
        <v>0</v>
      </c>
      <c r="AB6065">
        <f t="shared" si="282"/>
        <v>241.58666666666667</v>
      </c>
      <c r="AC6065">
        <f t="shared" si="283"/>
        <v>0</v>
      </c>
      <c r="AD6065">
        <f t="shared" si="284"/>
        <v>531.4906666666667</v>
      </c>
    </row>
    <row r="6066" spans="1:30" x14ac:dyDescent="0.3">
      <c r="A6066">
        <v>329831</v>
      </c>
      <c r="B6066" t="s">
        <v>1015</v>
      </c>
      <c r="C6066" t="s">
        <v>28</v>
      </c>
      <c r="D6066">
        <v>7003</v>
      </c>
      <c r="E6066">
        <v>8148</v>
      </c>
      <c r="F6066" t="s">
        <v>1016</v>
      </c>
      <c r="G6066">
        <v>2</v>
      </c>
      <c r="H6066" t="s">
        <v>71</v>
      </c>
      <c r="I6066" t="s">
        <v>31</v>
      </c>
      <c r="J6066">
        <v>40461</v>
      </c>
      <c r="K6066" t="s">
        <v>41</v>
      </c>
      <c r="L6066">
        <v>40461</v>
      </c>
      <c r="M6066" t="s">
        <v>41</v>
      </c>
      <c r="N6066">
        <v>0</v>
      </c>
      <c r="O6066" t="s">
        <v>43</v>
      </c>
      <c r="P6066" t="s">
        <v>435</v>
      </c>
      <c r="Q6066" t="s">
        <v>36</v>
      </c>
      <c r="R6066" t="s">
        <v>36</v>
      </c>
      <c r="S6066" t="s">
        <v>36</v>
      </c>
      <c r="T6066">
        <v>37551.199999999997</v>
      </c>
      <c r="U6066">
        <v>37551.199999999997</v>
      </c>
      <c r="V6066">
        <v>0</v>
      </c>
      <c r="W6066">
        <v>0</v>
      </c>
      <c r="X6066">
        <v>459.68</v>
      </c>
      <c r="Y6066">
        <v>459.68</v>
      </c>
      <c r="Z6066">
        <v>0</v>
      </c>
      <c r="AA6066">
        <v>0</v>
      </c>
      <c r="AB6066">
        <f t="shared" si="282"/>
        <v>3129.2666666666664</v>
      </c>
      <c r="AC6066">
        <f t="shared" si="283"/>
        <v>0</v>
      </c>
      <c r="AD6066">
        <f t="shared" si="284"/>
        <v>6884.3866666666663</v>
      </c>
    </row>
    <row r="6067" spans="1:30" x14ac:dyDescent="0.3">
      <c r="A6067">
        <v>867670</v>
      </c>
      <c r="B6067" t="s">
        <v>828</v>
      </c>
      <c r="C6067" t="s">
        <v>28</v>
      </c>
      <c r="D6067">
        <v>7994</v>
      </c>
      <c r="E6067">
        <v>8145</v>
      </c>
      <c r="F6067" t="s">
        <v>162</v>
      </c>
      <c r="G6067">
        <v>5</v>
      </c>
      <c r="H6067" t="s">
        <v>30</v>
      </c>
      <c r="I6067" t="s">
        <v>31</v>
      </c>
      <c r="J6067">
        <v>2501</v>
      </c>
      <c r="K6067" t="s">
        <v>123</v>
      </c>
      <c r="L6067">
        <v>2501</v>
      </c>
      <c r="M6067" t="s">
        <v>123</v>
      </c>
      <c r="N6067" t="s">
        <v>124</v>
      </c>
      <c r="O6067" t="s">
        <v>34</v>
      </c>
      <c r="P6067" t="s">
        <v>62</v>
      </c>
      <c r="Q6067" t="s">
        <v>36</v>
      </c>
      <c r="R6067" t="s">
        <v>36</v>
      </c>
      <c r="S6067" t="s">
        <v>37</v>
      </c>
      <c r="T6067">
        <v>12762.77</v>
      </c>
      <c r="U6067">
        <v>0</v>
      </c>
      <c r="V6067">
        <v>0</v>
      </c>
      <c r="W6067">
        <v>0</v>
      </c>
      <c r="X6067">
        <v>877.84</v>
      </c>
      <c r="Y6067">
        <v>0</v>
      </c>
      <c r="Z6067">
        <v>0</v>
      </c>
      <c r="AA6067">
        <v>0</v>
      </c>
      <c r="AB6067">
        <f t="shared" si="282"/>
        <v>1063.5641666666668</v>
      </c>
      <c r="AC6067">
        <f t="shared" si="283"/>
        <v>0</v>
      </c>
      <c r="AD6067">
        <f t="shared" si="284"/>
        <v>2339.841166666667</v>
      </c>
    </row>
    <row r="6068" spans="1:30" x14ac:dyDescent="0.3">
      <c r="A6068">
        <v>806508</v>
      </c>
      <c r="B6068" t="s">
        <v>696</v>
      </c>
      <c r="C6068" t="s">
        <v>28</v>
      </c>
      <c r="D6068">
        <v>7001</v>
      </c>
      <c r="E6068">
        <v>8149</v>
      </c>
      <c r="F6068" t="s">
        <v>697</v>
      </c>
      <c r="G6068">
        <v>4</v>
      </c>
      <c r="H6068" t="s">
        <v>40</v>
      </c>
      <c r="I6068" t="s">
        <v>31</v>
      </c>
      <c r="J6068">
        <v>30041</v>
      </c>
      <c r="K6068" t="s">
        <v>698</v>
      </c>
      <c r="L6068">
        <v>30041</v>
      </c>
      <c r="M6068" t="s">
        <v>698</v>
      </c>
      <c r="N6068" t="s">
        <v>699</v>
      </c>
      <c r="O6068" t="s">
        <v>67</v>
      </c>
      <c r="P6068" t="s">
        <v>1920</v>
      </c>
      <c r="Q6068" t="s">
        <v>36</v>
      </c>
      <c r="R6068" t="s">
        <v>36</v>
      </c>
      <c r="S6068" t="s">
        <v>36</v>
      </c>
      <c r="T6068">
        <v>5956.65</v>
      </c>
      <c r="U6068">
        <v>5956.65</v>
      </c>
      <c r="V6068">
        <v>0</v>
      </c>
      <c r="W6068">
        <v>0</v>
      </c>
      <c r="X6068">
        <v>451.6</v>
      </c>
      <c r="Y6068">
        <v>451.6</v>
      </c>
      <c r="Z6068">
        <v>0</v>
      </c>
      <c r="AA6068">
        <v>0</v>
      </c>
      <c r="AB6068">
        <f t="shared" si="282"/>
        <v>496.38749999999999</v>
      </c>
      <c r="AC6068">
        <f t="shared" si="283"/>
        <v>0</v>
      </c>
      <c r="AD6068">
        <f t="shared" si="284"/>
        <v>1092.0525</v>
      </c>
    </row>
    <row r="6069" spans="1:30" x14ac:dyDescent="0.3">
      <c r="A6069">
        <v>51890</v>
      </c>
      <c r="B6069" t="s">
        <v>3676</v>
      </c>
      <c r="C6069" t="s">
        <v>28</v>
      </c>
      <c r="D6069">
        <v>7992</v>
      </c>
      <c r="E6069">
        <v>8195</v>
      </c>
      <c r="F6069" t="s">
        <v>79</v>
      </c>
      <c r="G6069">
        <v>5</v>
      </c>
      <c r="H6069" t="s">
        <v>30</v>
      </c>
      <c r="I6069" t="s">
        <v>31</v>
      </c>
      <c r="J6069">
        <v>633</v>
      </c>
      <c r="K6069" t="s">
        <v>600</v>
      </c>
      <c r="L6069">
        <v>633</v>
      </c>
      <c r="M6069" t="s">
        <v>600</v>
      </c>
      <c r="N6069" t="s">
        <v>601</v>
      </c>
      <c r="O6069" t="s">
        <v>67</v>
      </c>
      <c r="P6069" t="s">
        <v>87</v>
      </c>
      <c r="Q6069" t="s">
        <v>36</v>
      </c>
      <c r="R6069" t="s">
        <v>36</v>
      </c>
      <c r="S6069" t="s">
        <v>37</v>
      </c>
      <c r="T6069">
        <v>247.58</v>
      </c>
      <c r="U6069">
        <v>0</v>
      </c>
      <c r="V6069">
        <v>0</v>
      </c>
      <c r="W6069">
        <v>0</v>
      </c>
      <c r="X6069">
        <v>36.659999999999997</v>
      </c>
      <c r="Y6069">
        <v>0</v>
      </c>
      <c r="Z6069">
        <v>0</v>
      </c>
      <c r="AA6069">
        <v>0</v>
      </c>
      <c r="AB6069">
        <f t="shared" si="282"/>
        <v>20.631666666666668</v>
      </c>
      <c r="AC6069">
        <f t="shared" si="283"/>
        <v>0</v>
      </c>
      <c r="AD6069">
        <f t="shared" si="284"/>
        <v>45.38966666666667</v>
      </c>
    </row>
    <row r="6070" spans="1:30" x14ac:dyDescent="0.3">
      <c r="A6070">
        <v>442984</v>
      </c>
      <c r="B6070" t="s">
        <v>69</v>
      </c>
      <c r="C6070" t="s">
        <v>28</v>
      </c>
      <c r="D6070">
        <v>7003</v>
      </c>
      <c r="E6070">
        <v>8148</v>
      </c>
      <c r="F6070" t="s">
        <v>70</v>
      </c>
      <c r="G6070">
        <v>2</v>
      </c>
      <c r="H6070" t="s">
        <v>71</v>
      </c>
      <c r="I6070" t="s">
        <v>31</v>
      </c>
      <c r="J6070">
        <v>40461</v>
      </c>
      <c r="K6070" t="s">
        <v>41</v>
      </c>
      <c r="L6070">
        <v>40461</v>
      </c>
      <c r="M6070" t="s">
        <v>41</v>
      </c>
      <c r="N6070">
        <v>0</v>
      </c>
      <c r="O6070" t="s">
        <v>43</v>
      </c>
      <c r="P6070" t="s">
        <v>427</v>
      </c>
      <c r="Q6070" t="s">
        <v>36</v>
      </c>
      <c r="R6070" t="s">
        <v>36</v>
      </c>
      <c r="S6070" t="s">
        <v>36</v>
      </c>
      <c r="T6070">
        <v>17514.07</v>
      </c>
      <c r="U6070">
        <v>0</v>
      </c>
      <c r="V6070">
        <v>0</v>
      </c>
      <c r="W6070">
        <v>0</v>
      </c>
      <c r="X6070">
        <v>475.03</v>
      </c>
      <c r="Y6070">
        <v>0</v>
      </c>
      <c r="Z6070">
        <v>0</v>
      </c>
      <c r="AA6070">
        <v>0</v>
      </c>
      <c r="AB6070">
        <f t="shared" si="282"/>
        <v>1459.5058333333334</v>
      </c>
      <c r="AC6070">
        <f t="shared" si="283"/>
        <v>0</v>
      </c>
      <c r="AD6070">
        <f t="shared" si="284"/>
        <v>3210.9128333333338</v>
      </c>
    </row>
    <row r="6071" spans="1:30" x14ac:dyDescent="0.3">
      <c r="A6071">
        <v>754848</v>
      </c>
      <c r="B6071" t="s">
        <v>2121</v>
      </c>
      <c r="C6071" t="s">
        <v>28</v>
      </c>
      <c r="D6071">
        <v>7994</v>
      </c>
      <c r="E6071">
        <v>8145</v>
      </c>
      <c r="F6071" t="s">
        <v>162</v>
      </c>
      <c r="G6071">
        <v>5</v>
      </c>
      <c r="H6071" t="s">
        <v>30</v>
      </c>
      <c r="I6071" t="s">
        <v>31</v>
      </c>
      <c r="J6071">
        <v>1606</v>
      </c>
      <c r="K6071" t="s">
        <v>868</v>
      </c>
      <c r="L6071">
        <v>1606</v>
      </c>
      <c r="M6071" t="s">
        <v>868</v>
      </c>
      <c r="N6071" t="s">
        <v>341</v>
      </c>
      <c r="O6071" t="s">
        <v>34</v>
      </c>
      <c r="P6071" t="s">
        <v>390</v>
      </c>
      <c r="Q6071" t="s">
        <v>36</v>
      </c>
      <c r="R6071" t="s">
        <v>36</v>
      </c>
      <c r="S6071" t="s">
        <v>37</v>
      </c>
      <c r="T6071">
        <v>10172.39</v>
      </c>
      <c r="U6071">
        <v>0</v>
      </c>
      <c r="V6071">
        <v>0</v>
      </c>
      <c r="W6071">
        <v>0</v>
      </c>
      <c r="X6071">
        <v>1195.8800000000001</v>
      </c>
      <c r="Y6071">
        <v>0</v>
      </c>
      <c r="Z6071">
        <v>0</v>
      </c>
      <c r="AA6071">
        <v>0</v>
      </c>
      <c r="AB6071">
        <f t="shared" si="282"/>
        <v>847.69916666666666</v>
      </c>
      <c r="AC6071">
        <f t="shared" si="283"/>
        <v>0</v>
      </c>
      <c r="AD6071">
        <f t="shared" si="284"/>
        <v>1864.9381666666668</v>
      </c>
    </row>
    <row r="6072" spans="1:30" x14ac:dyDescent="0.3">
      <c r="A6072">
        <v>229827</v>
      </c>
      <c r="B6072" t="s">
        <v>4228</v>
      </c>
      <c r="C6072" t="s">
        <v>28</v>
      </c>
      <c r="D6072">
        <v>1075</v>
      </c>
      <c r="E6072">
        <v>8149</v>
      </c>
      <c r="F6072" t="s">
        <v>232</v>
      </c>
      <c r="G6072">
        <v>5</v>
      </c>
      <c r="H6072" t="s">
        <v>30</v>
      </c>
      <c r="I6072" t="s">
        <v>96</v>
      </c>
      <c r="J6072">
        <v>72159</v>
      </c>
      <c r="K6072" t="s">
        <v>413</v>
      </c>
      <c r="L6072">
        <v>72159</v>
      </c>
      <c r="M6072" t="s">
        <v>413</v>
      </c>
      <c r="N6072" t="s">
        <v>414</v>
      </c>
      <c r="O6072" t="s">
        <v>34</v>
      </c>
      <c r="P6072" t="s">
        <v>134</v>
      </c>
      <c r="Q6072" t="s">
        <v>37</v>
      </c>
      <c r="R6072" t="s">
        <v>36</v>
      </c>
      <c r="S6072" t="s">
        <v>37</v>
      </c>
      <c r="T6072">
        <v>0</v>
      </c>
      <c r="U6072">
        <v>0</v>
      </c>
      <c r="V6072">
        <v>113346.12</v>
      </c>
      <c r="W6072">
        <v>18891.02</v>
      </c>
      <c r="X6072">
        <v>0</v>
      </c>
      <c r="Y6072">
        <v>0</v>
      </c>
      <c r="Z6072">
        <v>3165.77</v>
      </c>
      <c r="AA6072">
        <v>265.62</v>
      </c>
      <c r="AB6072">
        <f t="shared" si="282"/>
        <v>0</v>
      </c>
      <c r="AC6072">
        <f t="shared" si="283"/>
        <v>132237.13999999998</v>
      </c>
      <c r="AD6072">
        <f t="shared" si="284"/>
        <v>0</v>
      </c>
    </row>
    <row r="6073" spans="1:30" x14ac:dyDescent="0.3">
      <c r="A6073">
        <v>791811</v>
      </c>
      <c r="B6073" t="s">
        <v>4229</v>
      </c>
      <c r="C6073" t="s">
        <v>28</v>
      </c>
      <c r="D6073">
        <v>7992</v>
      </c>
      <c r="E6073">
        <v>8149</v>
      </c>
      <c r="F6073" t="s">
        <v>4230</v>
      </c>
      <c r="G6073">
        <v>5</v>
      </c>
      <c r="H6073" t="s">
        <v>30</v>
      </c>
      <c r="I6073" t="s">
        <v>31</v>
      </c>
      <c r="J6073">
        <v>1468</v>
      </c>
      <c r="K6073" t="s">
        <v>281</v>
      </c>
      <c r="L6073">
        <v>1468</v>
      </c>
      <c r="M6073" t="s">
        <v>281</v>
      </c>
      <c r="N6073" t="s">
        <v>282</v>
      </c>
      <c r="O6073" t="s">
        <v>67</v>
      </c>
      <c r="P6073" t="s">
        <v>87</v>
      </c>
      <c r="Q6073" t="s">
        <v>36</v>
      </c>
      <c r="R6073" t="s">
        <v>36</v>
      </c>
      <c r="S6073" t="s">
        <v>37</v>
      </c>
      <c r="T6073">
        <v>457.67</v>
      </c>
      <c r="U6073">
        <v>457.67</v>
      </c>
      <c r="V6073">
        <v>0</v>
      </c>
      <c r="W6073">
        <v>0</v>
      </c>
      <c r="X6073">
        <v>32.9</v>
      </c>
      <c r="Y6073">
        <v>32.9</v>
      </c>
      <c r="Z6073">
        <v>0</v>
      </c>
      <c r="AA6073">
        <v>0</v>
      </c>
      <c r="AB6073">
        <f t="shared" si="282"/>
        <v>38.139166666666668</v>
      </c>
      <c r="AC6073">
        <f t="shared" si="283"/>
        <v>0</v>
      </c>
      <c r="AD6073">
        <f t="shared" si="284"/>
        <v>83.906166666666678</v>
      </c>
    </row>
    <row r="6074" spans="1:30" x14ac:dyDescent="0.3">
      <c r="A6074">
        <v>750867</v>
      </c>
      <c r="B6074" t="s">
        <v>717</v>
      </c>
      <c r="C6074" t="s">
        <v>28</v>
      </c>
      <c r="D6074">
        <v>7992</v>
      </c>
      <c r="E6074">
        <v>8163</v>
      </c>
      <c r="F6074" t="s">
        <v>50</v>
      </c>
      <c r="G6074">
        <v>5</v>
      </c>
      <c r="H6074" t="s">
        <v>30</v>
      </c>
      <c r="I6074" t="s">
        <v>31</v>
      </c>
      <c r="J6074">
        <v>1730</v>
      </c>
      <c r="K6074" t="s">
        <v>371</v>
      </c>
      <c r="L6074">
        <v>1730</v>
      </c>
      <c r="M6074" t="s">
        <v>371</v>
      </c>
      <c r="N6074" t="s">
        <v>372</v>
      </c>
      <c r="O6074" t="s">
        <v>67</v>
      </c>
      <c r="P6074" t="s">
        <v>499</v>
      </c>
      <c r="Q6074" t="s">
        <v>36</v>
      </c>
      <c r="R6074" t="s">
        <v>36</v>
      </c>
      <c r="S6074" t="s">
        <v>37</v>
      </c>
      <c r="T6074">
        <v>501.16</v>
      </c>
      <c r="U6074">
        <v>0</v>
      </c>
      <c r="V6074">
        <v>0</v>
      </c>
      <c r="W6074">
        <v>0</v>
      </c>
      <c r="X6074">
        <v>89.06</v>
      </c>
      <c r="Y6074">
        <v>0</v>
      </c>
      <c r="Z6074">
        <v>0</v>
      </c>
      <c r="AA6074">
        <v>0</v>
      </c>
      <c r="AB6074">
        <f t="shared" si="282"/>
        <v>41.763333333333335</v>
      </c>
      <c r="AC6074">
        <f t="shared" si="283"/>
        <v>0</v>
      </c>
      <c r="AD6074">
        <f t="shared" si="284"/>
        <v>91.879333333333349</v>
      </c>
    </row>
    <row r="6075" spans="1:30" x14ac:dyDescent="0.3">
      <c r="A6075">
        <v>3164</v>
      </c>
      <c r="B6075" t="s">
        <v>3417</v>
      </c>
      <c r="C6075" t="s">
        <v>28</v>
      </c>
      <c r="D6075">
        <v>7994</v>
      </c>
      <c r="E6075">
        <v>8149</v>
      </c>
      <c r="F6075" t="s">
        <v>1412</v>
      </c>
      <c r="G6075">
        <v>3</v>
      </c>
      <c r="H6075" t="s">
        <v>170</v>
      </c>
      <c r="I6075" t="s">
        <v>96</v>
      </c>
      <c r="J6075">
        <v>72778</v>
      </c>
      <c r="K6075" t="s">
        <v>1220</v>
      </c>
      <c r="L6075">
        <v>72778</v>
      </c>
      <c r="M6075" t="s">
        <v>1220</v>
      </c>
      <c r="N6075" t="s">
        <v>399</v>
      </c>
      <c r="O6075" t="s">
        <v>34</v>
      </c>
      <c r="P6075" t="s">
        <v>109</v>
      </c>
      <c r="Q6075" t="s">
        <v>37</v>
      </c>
      <c r="R6075" t="s">
        <v>36</v>
      </c>
      <c r="S6075" t="s">
        <v>36</v>
      </c>
      <c r="T6075">
        <v>0</v>
      </c>
      <c r="U6075">
        <v>0</v>
      </c>
      <c r="V6075">
        <v>0</v>
      </c>
      <c r="W6075">
        <v>1939.76</v>
      </c>
      <c r="X6075">
        <v>0</v>
      </c>
      <c r="Y6075">
        <v>0</v>
      </c>
      <c r="Z6075">
        <v>0</v>
      </c>
      <c r="AA6075">
        <v>0</v>
      </c>
      <c r="AB6075">
        <f t="shared" si="282"/>
        <v>0</v>
      </c>
      <c r="AC6075">
        <f t="shared" si="283"/>
        <v>1939.76</v>
      </c>
      <c r="AD6075">
        <f t="shared" si="284"/>
        <v>0</v>
      </c>
    </row>
    <row r="6076" spans="1:30" x14ac:dyDescent="0.3">
      <c r="A6076">
        <v>110604</v>
      </c>
      <c r="B6076" t="s">
        <v>3102</v>
      </c>
      <c r="C6076" t="s">
        <v>28</v>
      </c>
      <c r="D6076">
        <v>7001</v>
      </c>
      <c r="E6076">
        <v>8144</v>
      </c>
      <c r="F6076" t="s">
        <v>117</v>
      </c>
      <c r="G6076">
        <v>5</v>
      </c>
      <c r="H6076" t="s">
        <v>30</v>
      </c>
      <c r="I6076" t="s">
        <v>31</v>
      </c>
      <c r="J6076">
        <v>902</v>
      </c>
      <c r="K6076" t="s">
        <v>433</v>
      </c>
      <c r="L6076">
        <v>902</v>
      </c>
      <c r="M6076" t="s">
        <v>433</v>
      </c>
      <c r="N6076" t="s">
        <v>1119</v>
      </c>
      <c r="O6076" t="s">
        <v>34</v>
      </c>
      <c r="P6076" t="s">
        <v>1407</v>
      </c>
      <c r="Q6076" t="s">
        <v>36</v>
      </c>
      <c r="R6076" t="s">
        <v>36</v>
      </c>
      <c r="S6076" t="s">
        <v>37</v>
      </c>
      <c r="T6076">
        <v>75741.119999999995</v>
      </c>
      <c r="U6076">
        <v>0</v>
      </c>
      <c r="V6076">
        <v>0</v>
      </c>
      <c r="W6076">
        <v>0</v>
      </c>
      <c r="X6076">
        <v>4558.74</v>
      </c>
      <c r="Y6076">
        <v>0</v>
      </c>
      <c r="Z6076">
        <v>0</v>
      </c>
      <c r="AA6076">
        <v>0</v>
      </c>
      <c r="AB6076">
        <f t="shared" si="282"/>
        <v>6311.7599999999993</v>
      </c>
      <c r="AC6076">
        <f t="shared" si="283"/>
        <v>0</v>
      </c>
      <c r="AD6076">
        <f t="shared" si="284"/>
        <v>13885.871999999999</v>
      </c>
    </row>
    <row r="6077" spans="1:30" x14ac:dyDescent="0.3">
      <c r="A6077">
        <v>27692</v>
      </c>
      <c r="B6077" t="s">
        <v>4231</v>
      </c>
      <c r="C6077" t="s">
        <v>28</v>
      </c>
      <c r="D6077">
        <v>7001</v>
      </c>
      <c r="E6077">
        <v>8144</v>
      </c>
      <c r="F6077" t="s">
        <v>117</v>
      </c>
      <c r="G6077">
        <v>5</v>
      </c>
      <c r="H6077" t="s">
        <v>30</v>
      </c>
      <c r="I6077" t="s">
        <v>31</v>
      </c>
      <c r="J6077">
        <v>569</v>
      </c>
      <c r="K6077" t="s">
        <v>240</v>
      </c>
      <c r="L6077">
        <v>569</v>
      </c>
      <c r="M6077" t="s">
        <v>240</v>
      </c>
      <c r="N6077" t="s">
        <v>1170</v>
      </c>
      <c r="O6077" t="s">
        <v>67</v>
      </c>
      <c r="P6077" t="s">
        <v>57</v>
      </c>
      <c r="Q6077" t="s">
        <v>36</v>
      </c>
      <c r="R6077" t="s">
        <v>36</v>
      </c>
      <c r="S6077" t="s">
        <v>37</v>
      </c>
      <c r="T6077">
        <v>2553.12</v>
      </c>
      <c r="U6077">
        <v>0</v>
      </c>
      <c r="V6077">
        <v>0</v>
      </c>
      <c r="W6077">
        <v>0</v>
      </c>
      <c r="X6077">
        <v>253.51</v>
      </c>
      <c r="Y6077">
        <v>0</v>
      </c>
      <c r="Z6077">
        <v>0</v>
      </c>
      <c r="AA6077">
        <v>0</v>
      </c>
      <c r="AB6077">
        <f t="shared" si="282"/>
        <v>212.76</v>
      </c>
      <c r="AC6077">
        <f t="shared" si="283"/>
        <v>0</v>
      </c>
      <c r="AD6077">
        <f t="shared" si="284"/>
        <v>468.072</v>
      </c>
    </row>
    <row r="6078" spans="1:30" x14ac:dyDescent="0.3">
      <c r="A6078">
        <v>411079</v>
      </c>
      <c r="B6078" t="s">
        <v>1097</v>
      </c>
      <c r="C6078" t="s">
        <v>28</v>
      </c>
      <c r="D6078">
        <v>7997</v>
      </c>
      <c r="E6078">
        <v>8145</v>
      </c>
      <c r="F6078" t="s">
        <v>1098</v>
      </c>
      <c r="G6078">
        <v>2</v>
      </c>
      <c r="H6078" t="s">
        <v>71</v>
      </c>
      <c r="I6078" t="s">
        <v>96</v>
      </c>
      <c r="J6078">
        <v>40203</v>
      </c>
      <c r="K6078" t="s">
        <v>1099</v>
      </c>
      <c r="L6078">
        <v>40015</v>
      </c>
      <c r="M6078" t="s">
        <v>1100</v>
      </c>
      <c r="N6078">
        <v>0</v>
      </c>
      <c r="O6078" t="s">
        <v>67</v>
      </c>
      <c r="P6078" t="s">
        <v>627</v>
      </c>
      <c r="Q6078" t="s">
        <v>36</v>
      </c>
      <c r="R6078" t="s">
        <v>36</v>
      </c>
      <c r="S6078" t="s">
        <v>36</v>
      </c>
      <c r="T6078">
        <v>0</v>
      </c>
      <c r="U6078">
        <v>0</v>
      </c>
      <c r="V6078">
        <v>0</v>
      </c>
      <c r="W6078">
        <v>0</v>
      </c>
      <c r="X6078">
        <v>-243.47</v>
      </c>
      <c r="Y6078">
        <v>0</v>
      </c>
      <c r="Z6078">
        <v>0</v>
      </c>
      <c r="AA6078">
        <v>0</v>
      </c>
      <c r="AB6078">
        <f t="shared" si="282"/>
        <v>0</v>
      </c>
      <c r="AC6078">
        <f t="shared" si="283"/>
        <v>0</v>
      </c>
      <c r="AD6078">
        <f t="shared" si="284"/>
        <v>0</v>
      </c>
    </row>
    <row r="6079" spans="1:30" x14ac:dyDescent="0.3">
      <c r="A6079">
        <v>258391</v>
      </c>
      <c r="B6079" t="s">
        <v>1944</v>
      </c>
      <c r="C6079" t="s">
        <v>28</v>
      </c>
      <c r="D6079">
        <v>7001</v>
      </c>
      <c r="E6079">
        <v>8149</v>
      </c>
      <c r="F6079" t="s">
        <v>1945</v>
      </c>
      <c r="G6079">
        <v>3</v>
      </c>
      <c r="H6079" t="s">
        <v>170</v>
      </c>
      <c r="I6079" t="s">
        <v>96</v>
      </c>
      <c r="J6079">
        <v>72127</v>
      </c>
      <c r="K6079" t="s">
        <v>1565</v>
      </c>
      <c r="L6079">
        <v>72127</v>
      </c>
      <c r="M6079" t="s">
        <v>1565</v>
      </c>
      <c r="N6079" t="s">
        <v>1566</v>
      </c>
      <c r="O6079" t="s">
        <v>34</v>
      </c>
      <c r="P6079" t="s">
        <v>121</v>
      </c>
      <c r="Q6079" t="s">
        <v>37</v>
      </c>
      <c r="R6079" t="s">
        <v>36</v>
      </c>
      <c r="S6079" t="s">
        <v>36</v>
      </c>
      <c r="T6079">
        <v>1036853.4</v>
      </c>
      <c r="U6079">
        <v>848334.6</v>
      </c>
      <c r="V6079">
        <v>0</v>
      </c>
      <c r="W6079">
        <v>0</v>
      </c>
      <c r="X6079">
        <v>19214.560000000001</v>
      </c>
      <c r="Y6079">
        <v>17788.14</v>
      </c>
      <c r="Z6079">
        <v>0</v>
      </c>
      <c r="AA6079">
        <v>0</v>
      </c>
      <c r="AB6079">
        <f t="shared" si="282"/>
        <v>86404.45</v>
      </c>
      <c r="AC6079">
        <f t="shared" si="283"/>
        <v>0</v>
      </c>
      <c r="AD6079">
        <f t="shared" si="284"/>
        <v>190089.79</v>
      </c>
    </row>
    <row r="6080" spans="1:30" x14ac:dyDescent="0.3">
      <c r="A6080">
        <v>754847</v>
      </c>
      <c r="B6080" t="s">
        <v>867</v>
      </c>
      <c r="C6080" t="s">
        <v>28</v>
      </c>
      <c r="D6080">
        <v>7994</v>
      </c>
      <c r="E6080">
        <v>8120</v>
      </c>
      <c r="F6080" t="s">
        <v>336</v>
      </c>
      <c r="G6080">
        <v>5</v>
      </c>
      <c r="H6080" t="s">
        <v>30</v>
      </c>
      <c r="I6080" t="s">
        <v>31</v>
      </c>
      <c r="J6080">
        <v>1606</v>
      </c>
      <c r="K6080" t="s">
        <v>868</v>
      </c>
      <c r="L6080">
        <v>1606</v>
      </c>
      <c r="M6080" t="s">
        <v>868</v>
      </c>
      <c r="N6080" t="s">
        <v>341</v>
      </c>
      <c r="O6080" t="s">
        <v>34</v>
      </c>
      <c r="P6080" t="s">
        <v>35</v>
      </c>
      <c r="Q6080" t="s">
        <v>36</v>
      </c>
      <c r="R6080" t="s">
        <v>36</v>
      </c>
      <c r="S6080" t="s">
        <v>37</v>
      </c>
      <c r="T6080">
        <v>78007.58</v>
      </c>
      <c r="U6080">
        <v>13134.49</v>
      </c>
      <c r="V6080">
        <v>5360.6</v>
      </c>
      <c r="W6080">
        <v>0</v>
      </c>
      <c r="X6080">
        <v>4557.71</v>
      </c>
      <c r="Y6080">
        <v>520.89</v>
      </c>
      <c r="Z6080">
        <v>299</v>
      </c>
      <c r="AA6080">
        <v>0</v>
      </c>
      <c r="AB6080">
        <f t="shared" si="282"/>
        <v>6500.6316666666671</v>
      </c>
      <c r="AC6080">
        <f t="shared" si="283"/>
        <v>5360.6</v>
      </c>
      <c r="AD6080">
        <f t="shared" si="284"/>
        <v>14301.38966666667</v>
      </c>
    </row>
    <row r="6081" spans="1:30" x14ac:dyDescent="0.3">
      <c r="A6081">
        <v>199931</v>
      </c>
      <c r="B6081" t="s">
        <v>3881</v>
      </c>
      <c r="C6081" t="s">
        <v>28</v>
      </c>
      <c r="D6081">
        <v>7989</v>
      </c>
      <c r="E6081">
        <v>8149</v>
      </c>
      <c r="F6081" t="s">
        <v>3882</v>
      </c>
      <c r="G6081">
        <v>2</v>
      </c>
      <c r="H6081" t="s">
        <v>71</v>
      </c>
      <c r="I6081" t="s">
        <v>75</v>
      </c>
      <c r="J6081">
        <v>35000</v>
      </c>
      <c r="K6081" t="s">
        <v>76</v>
      </c>
      <c r="L6081">
        <v>35000</v>
      </c>
      <c r="M6081" t="s">
        <v>76</v>
      </c>
      <c r="N6081">
        <v>0</v>
      </c>
      <c r="O6081" t="s">
        <v>43</v>
      </c>
      <c r="P6081" t="s">
        <v>121</v>
      </c>
      <c r="Q6081" t="s">
        <v>37</v>
      </c>
      <c r="R6081" t="s">
        <v>36</v>
      </c>
      <c r="S6081" t="s">
        <v>36</v>
      </c>
      <c r="T6081">
        <v>2088921.9</v>
      </c>
      <c r="U6081">
        <v>1877580.45</v>
      </c>
      <c r="V6081">
        <v>0</v>
      </c>
      <c r="W6081">
        <v>0</v>
      </c>
      <c r="X6081">
        <v>48498.03</v>
      </c>
      <c r="Y6081">
        <v>45723.86</v>
      </c>
      <c r="Z6081">
        <v>0</v>
      </c>
      <c r="AA6081">
        <v>0</v>
      </c>
      <c r="AB6081">
        <f t="shared" si="282"/>
        <v>174076.82499999998</v>
      </c>
      <c r="AC6081">
        <f t="shared" si="283"/>
        <v>0</v>
      </c>
      <c r="AD6081">
        <f t="shared" si="284"/>
        <v>382969.01500000001</v>
      </c>
    </row>
    <row r="6082" spans="1:30" x14ac:dyDescent="0.3">
      <c r="A6082">
        <v>732473</v>
      </c>
      <c r="B6082" t="s">
        <v>619</v>
      </c>
      <c r="C6082" t="s">
        <v>28</v>
      </c>
      <c r="D6082">
        <v>7992</v>
      </c>
      <c r="E6082">
        <v>8145</v>
      </c>
      <c r="F6082" t="s">
        <v>162</v>
      </c>
      <c r="G6082">
        <v>5</v>
      </c>
      <c r="H6082" t="s">
        <v>30</v>
      </c>
      <c r="I6082" t="s">
        <v>31</v>
      </c>
      <c r="J6082">
        <v>1468</v>
      </c>
      <c r="K6082" t="s">
        <v>281</v>
      </c>
      <c r="L6082">
        <v>1468</v>
      </c>
      <c r="M6082" t="s">
        <v>281</v>
      </c>
      <c r="N6082" t="s">
        <v>282</v>
      </c>
      <c r="O6082" t="s">
        <v>67</v>
      </c>
      <c r="P6082" t="s">
        <v>35</v>
      </c>
      <c r="Q6082" t="s">
        <v>36</v>
      </c>
      <c r="R6082" t="s">
        <v>36</v>
      </c>
      <c r="S6082" t="s">
        <v>37</v>
      </c>
      <c r="T6082">
        <v>180455.04000000001</v>
      </c>
      <c r="U6082">
        <v>26515.52</v>
      </c>
      <c r="V6082">
        <v>10308.84</v>
      </c>
      <c r="W6082">
        <v>0</v>
      </c>
      <c r="X6082">
        <v>4391.18</v>
      </c>
      <c r="Y6082">
        <v>456.96</v>
      </c>
      <c r="Z6082">
        <v>186.35</v>
      </c>
      <c r="AA6082">
        <v>0</v>
      </c>
      <c r="AB6082">
        <f t="shared" si="282"/>
        <v>15037.92</v>
      </c>
      <c r="AC6082">
        <f t="shared" si="283"/>
        <v>10308.84</v>
      </c>
      <c r="AD6082">
        <f t="shared" si="284"/>
        <v>33083.424000000006</v>
      </c>
    </row>
    <row r="6083" spans="1:30" x14ac:dyDescent="0.3">
      <c r="A6083">
        <v>963331</v>
      </c>
      <c r="B6083" t="s">
        <v>3774</v>
      </c>
      <c r="C6083" t="s">
        <v>28</v>
      </c>
      <c r="D6083">
        <v>761</v>
      </c>
      <c r="E6083">
        <v>8165</v>
      </c>
      <c r="F6083" t="s">
        <v>29</v>
      </c>
      <c r="G6083">
        <v>5</v>
      </c>
      <c r="H6083" t="s">
        <v>30</v>
      </c>
      <c r="I6083" t="s">
        <v>31</v>
      </c>
      <c r="J6083">
        <v>2579</v>
      </c>
      <c r="K6083" t="s">
        <v>85</v>
      </c>
      <c r="L6083">
        <v>2579</v>
      </c>
      <c r="M6083" t="s">
        <v>85</v>
      </c>
      <c r="N6083" t="s">
        <v>86</v>
      </c>
      <c r="O6083" t="s">
        <v>34</v>
      </c>
      <c r="P6083" t="s">
        <v>390</v>
      </c>
      <c r="Q6083" t="s">
        <v>36</v>
      </c>
      <c r="R6083" t="s">
        <v>36</v>
      </c>
      <c r="S6083" t="s">
        <v>37</v>
      </c>
      <c r="T6083">
        <v>3229164.1</v>
      </c>
      <c r="U6083">
        <v>575757.25</v>
      </c>
      <c r="V6083">
        <v>324329.53999999998</v>
      </c>
      <c r="W6083">
        <v>210603.6</v>
      </c>
      <c r="X6083">
        <v>384485.46</v>
      </c>
      <c r="Y6083">
        <v>66316.11</v>
      </c>
      <c r="Z6083">
        <v>40287.25</v>
      </c>
      <c r="AA6083">
        <v>8748.89</v>
      </c>
      <c r="AB6083">
        <f t="shared" ref="AB6083:AB6146" si="285">T6083/12</f>
        <v>269097.00833333336</v>
      </c>
      <c r="AC6083">
        <f t="shared" ref="AC6083:AC6146" si="286">SUM(V6083:W6083)</f>
        <v>534933.14</v>
      </c>
      <c r="AD6083">
        <f t="shared" ref="AD6083:AD6146" si="287">AB6083*2*1.1</f>
        <v>592013.41833333345</v>
      </c>
    </row>
    <row r="6084" spans="1:30" x14ac:dyDescent="0.3">
      <c r="A6084">
        <v>649201</v>
      </c>
      <c r="B6084" t="s">
        <v>636</v>
      </c>
      <c r="C6084" t="s">
        <v>28</v>
      </c>
      <c r="D6084">
        <v>7994</v>
      </c>
      <c r="E6084">
        <v>8163</v>
      </c>
      <c r="F6084" t="s">
        <v>50</v>
      </c>
      <c r="G6084">
        <v>5</v>
      </c>
      <c r="H6084" t="s">
        <v>30</v>
      </c>
      <c r="I6084" t="s">
        <v>31</v>
      </c>
      <c r="J6084">
        <v>314</v>
      </c>
      <c r="K6084" t="s">
        <v>343</v>
      </c>
      <c r="L6084">
        <v>314</v>
      </c>
      <c r="M6084" t="s">
        <v>343</v>
      </c>
      <c r="N6084" t="s">
        <v>344</v>
      </c>
      <c r="O6084" t="s">
        <v>34</v>
      </c>
      <c r="P6084" t="s">
        <v>345</v>
      </c>
      <c r="Q6084" t="s">
        <v>36</v>
      </c>
      <c r="R6084" t="s">
        <v>36</v>
      </c>
      <c r="S6084" t="s">
        <v>37</v>
      </c>
      <c r="T6084">
        <v>288545.88</v>
      </c>
      <c r="U6084">
        <v>15373.59</v>
      </c>
      <c r="V6084">
        <v>32100.06</v>
      </c>
      <c r="W6084">
        <v>32100.06</v>
      </c>
      <c r="X6084">
        <v>10132.450000000001</v>
      </c>
      <c r="Y6084">
        <v>595.79999999999995</v>
      </c>
      <c r="Z6084">
        <v>1211.53</v>
      </c>
      <c r="AA6084">
        <v>908.28</v>
      </c>
      <c r="AB6084">
        <f t="shared" si="285"/>
        <v>24045.49</v>
      </c>
      <c r="AC6084">
        <f t="shared" si="286"/>
        <v>64200.12</v>
      </c>
      <c r="AD6084">
        <f t="shared" si="287"/>
        <v>52900.078000000009</v>
      </c>
    </row>
    <row r="6085" spans="1:30" x14ac:dyDescent="0.3">
      <c r="A6085">
        <v>814443</v>
      </c>
      <c r="B6085" t="s">
        <v>363</v>
      </c>
      <c r="C6085" t="s">
        <v>28</v>
      </c>
      <c r="D6085">
        <v>7994</v>
      </c>
      <c r="E6085">
        <v>8149</v>
      </c>
      <c r="F6085" t="s">
        <v>50</v>
      </c>
      <c r="G6085">
        <v>5</v>
      </c>
      <c r="H6085" t="s">
        <v>30</v>
      </c>
      <c r="I6085" t="s">
        <v>31</v>
      </c>
      <c r="J6085">
        <v>73322</v>
      </c>
      <c r="K6085" t="s">
        <v>364</v>
      </c>
      <c r="L6085">
        <v>73322</v>
      </c>
      <c r="M6085" t="s">
        <v>364</v>
      </c>
      <c r="N6085" t="s">
        <v>138</v>
      </c>
      <c r="O6085" t="s">
        <v>34</v>
      </c>
      <c r="P6085" t="s">
        <v>407</v>
      </c>
      <c r="Q6085" t="s">
        <v>37</v>
      </c>
      <c r="R6085" t="s">
        <v>36</v>
      </c>
      <c r="S6085" t="s">
        <v>37</v>
      </c>
      <c r="T6085">
        <v>17156.400000000001</v>
      </c>
      <c r="U6085">
        <v>3594.22</v>
      </c>
      <c r="V6085">
        <v>0</v>
      </c>
      <c r="W6085">
        <v>0</v>
      </c>
      <c r="X6085">
        <v>1313.04</v>
      </c>
      <c r="Y6085">
        <v>262.33</v>
      </c>
      <c r="Z6085">
        <v>0</v>
      </c>
      <c r="AA6085">
        <v>0</v>
      </c>
      <c r="AB6085">
        <f t="shared" si="285"/>
        <v>1429.7</v>
      </c>
      <c r="AC6085">
        <f t="shared" si="286"/>
        <v>0</v>
      </c>
      <c r="AD6085">
        <f t="shared" si="287"/>
        <v>3145.34</v>
      </c>
    </row>
    <row r="6086" spans="1:30" x14ac:dyDescent="0.3">
      <c r="A6086">
        <v>157899</v>
      </c>
      <c r="B6086" t="s">
        <v>3283</v>
      </c>
      <c r="C6086" t="s">
        <v>28</v>
      </c>
      <c r="D6086">
        <v>1075</v>
      </c>
      <c r="E6086">
        <v>8149</v>
      </c>
      <c r="F6086" t="s">
        <v>199</v>
      </c>
      <c r="G6086">
        <v>5</v>
      </c>
      <c r="H6086" t="s">
        <v>30</v>
      </c>
      <c r="I6086" t="s">
        <v>96</v>
      </c>
      <c r="J6086">
        <v>72904</v>
      </c>
      <c r="K6086" t="s">
        <v>820</v>
      </c>
      <c r="L6086">
        <v>72904</v>
      </c>
      <c r="M6086" t="s">
        <v>821</v>
      </c>
      <c r="N6086" t="s">
        <v>822</v>
      </c>
      <c r="O6086" t="s">
        <v>34</v>
      </c>
      <c r="P6086" t="s">
        <v>134</v>
      </c>
      <c r="Q6086" t="s">
        <v>37</v>
      </c>
      <c r="R6086" t="s">
        <v>36</v>
      </c>
      <c r="S6086" t="s">
        <v>36</v>
      </c>
      <c r="T6086">
        <v>1361597.48</v>
      </c>
      <c r="U6086">
        <v>0</v>
      </c>
      <c r="V6086">
        <v>133711.09</v>
      </c>
      <c r="W6086">
        <v>190384.15</v>
      </c>
      <c r="X6086">
        <v>41363.79</v>
      </c>
      <c r="Y6086">
        <v>0</v>
      </c>
      <c r="Z6086">
        <v>3938.53</v>
      </c>
      <c r="AA6086">
        <v>2656.69</v>
      </c>
      <c r="AB6086">
        <f t="shared" si="285"/>
        <v>113466.45666666667</v>
      </c>
      <c r="AC6086">
        <f t="shared" si="286"/>
        <v>324095.24</v>
      </c>
      <c r="AD6086">
        <f t="shared" si="287"/>
        <v>249626.20466666669</v>
      </c>
    </row>
    <row r="6087" spans="1:30" x14ac:dyDescent="0.3">
      <c r="A6087">
        <v>139935</v>
      </c>
      <c r="B6087" t="s">
        <v>1208</v>
      </c>
      <c r="C6087" t="s">
        <v>28</v>
      </c>
      <c r="D6087">
        <v>7992</v>
      </c>
      <c r="E6087">
        <v>8149</v>
      </c>
      <c r="F6087" t="s">
        <v>571</v>
      </c>
      <c r="G6087">
        <v>4</v>
      </c>
      <c r="H6087" t="s">
        <v>40</v>
      </c>
      <c r="I6087" t="s">
        <v>96</v>
      </c>
      <c r="J6087">
        <v>72505</v>
      </c>
      <c r="K6087" t="s">
        <v>572</v>
      </c>
      <c r="L6087">
        <v>72505</v>
      </c>
      <c r="M6087" t="s">
        <v>572</v>
      </c>
      <c r="N6087" t="s">
        <v>229</v>
      </c>
      <c r="O6087" t="s">
        <v>67</v>
      </c>
      <c r="P6087" t="s">
        <v>1249</v>
      </c>
      <c r="Q6087" t="s">
        <v>36</v>
      </c>
      <c r="R6087" t="s">
        <v>36</v>
      </c>
      <c r="S6087" t="s">
        <v>36</v>
      </c>
      <c r="T6087">
        <v>339144.4</v>
      </c>
      <c r="U6087">
        <v>97033.5</v>
      </c>
      <c r="V6087">
        <v>17940.8</v>
      </c>
      <c r="W6087">
        <v>17940.8</v>
      </c>
      <c r="X6087">
        <v>8436.5400000000009</v>
      </c>
      <c r="Y6087">
        <v>1821.94</v>
      </c>
      <c r="Z6087">
        <v>433.34</v>
      </c>
      <c r="AA6087">
        <v>362.64</v>
      </c>
      <c r="AB6087">
        <f t="shared" si="285"/>
        <v>28262.033333333336</v>
      </c>
      <c r="AC6087">
        <f t="shared" si="286"/>
        <v>35881.599999999999</v>
      </c>
      <c r="AD6087">
        <f t="shared" si="287"/>
        <v>62176.473333333342</v>
      </c>
    </row>
    <row r="6088" spans="1:30" x14ac:dyDescent="0.3">
      <c r="A6088">
        <v>957492</v>
      </c>
      <c r="B6088" t="s">
        <v>140</v>
      </c>
      <c r="C6088" t="s">
        <v>28</v>
      </c>
      <c r="D6088">
        <v>7994</v>
      </c>
      <c r="E6088">
        <v>8149</v>
      </c>
      <c r="F6088" t="s">
        <v>141</v>
      </c>
      <c r="G6088">
        <v>2</v>
      </c>
      <c r="H6088" t="s">
        <v>71</v>
      </c>
      <c r="I6088" t="s">
        <v>96</v>
      </c>
      <c r="J6088">
        <v>72722</v>
      </c>
      <c r="K6088" t="s">
        <v>142</v>
      </c>
      <c r="L6088">
        <v>72722</v>
      </c>
      <c r="M6088" t="s">
        <v>142</v>
      </c>
      <c r="N6088">
        <v>0</v>
      </c>
      <c r="O6088" t="s">
        <v>34</v>
      </c>
      <c r="P6088" t="s">
        <v>2739</v>
      </c>
      <c r="Q6088" t="s">
        <v>36</v>
      </c>
      <c r="R6088" t="s">
        <v>36</v>
      </c>
      <c r="S6088" t="s">
        <v>36</v>
      </c>
      <c r="T6088">
        <v>269720.09999999998</v>
      </c>
      <c r="U6088">
        <v>29383.73</v>
      </c>
      <c r="V6088">
        <v>0</v>
      </c>
      <c r="W6088">
        <v>20280.64</v>
      </c>
      <c r="X6088">
        <v>14770.55</v>
      </c>
      <c r="Y6088">
        <v>1737.61</v>
      </c>
      <c r="Z6088">
        <v>0</v>
      </c>
      <c r="AA6088">
        <v>780.03</v>
      </c>
      <c r="AB6088">
        <f t="shared" si="285"/>
        <v>22476.674999999999</v>
      </c>
      <c r="AC6088">
        <f t="shared" si="286"/>
        <v>20280.64</v>
      </c>
      <c r="AD6088">
        <f t="shared" si="287"/>
        <v>49448.685000000005</v>
      </c>
    </row>
    <row r="6089" spans="1:30" x14ac:dyDescent="0.3">
      <c r="A6089">
        <v>15538</v>
      </c>
      <c r="B6089" t="s">
        <v>2278</v>
      </c>
      <c r="C6089" t="s">
        <v>28</v>
      </c>
      <c r="D6089">
        <v>7001</v>
      </c>
      <c r="E6089">
        <v>8149</v>
      </c>
      <c r="F6089" t="s">
        <v>2279</v>
      </c>
      <c r="G6089">
        <v>4</v>
      </c>
      <c r="H6089" t="s">
        <v>40</v>
      </c>
      <c r="I6089" t="s">
        <v>96</v>
      </c>
      <c r="J6089">
        <v>2678</v>
      </c>
      <c r="K6089" t="s">
        <v>937</v>
      </c>
      <c r="L6089">
        <v>21373</v>
      </c>
      <c r="M6089" t="s">
        <v>220</v>
      </c>
      <c r="N6089" t="s">
        <v>938</v>
      </c>
      <c r="O6089" t="s">
        <v>67</v>
      </c>
      <c r="P6089" t="s">
        <v>109</v>
      </c>
      <c r="Q6089" t="s">
        <v>37</v>
      </c>
      <c r="R6089" t="s">
        <v>36</v>
      </c>
      <c r="S6089" t="s">
        <v>36</v>
      </c>
      <c r="T6089">
        <v>407331</v>
      </c>
      <c r="U6089">
        <v>66014.399999999994</v>
      </c>
      <c r="V6089">
        <v>28140</v>
      </c>
      <c r="W6089">
        <v>31657.5</v>
      </c>
      <c r="X6089">
        <v>16826.419999999998</v>
      </c>
      <c r="Y6089">
        <v>2589.9899999999998</v>
      </c>
      <c r="Z6089">
        <v>1084.3599999999999</v>
      </c>
      <c r="AA6089">
        <v>0</v>
      </c>
      <c r="AB6089">
        <f t="shared" si="285"/>
        <v>33944.25</v>
      </c>
      <c r="AC6089">
        <f t="shared" si="286"/>
        <v>59797.5</v>
      </c>
      <c r="AD6089">
        <f t="shared" si="287"/>
        <v>74677.350000000006</v>
      </c>
    </row>
    <row r="6090" spans="1:30" x14ac:dyDescent="0.3">
      <c r="A6090">
        <v>251964</v>
      </c>
      <c r="B6090" t="s">
        <v>1171</v>
      </c>
      <c r="C6090" t="s">
        <v>28</v>
      </c>
      <c r="D6090">
        <v>7001</v>
      </c>
      <c r="E6090">
        <v>8149</v>
      </c>
      <c r="F6090" t="s">
        <v>1172</v>
      </c>
      <c r="G6090">
        <v>4</v>
      </c>
      <c r="H6090" t="s">
        <v>40</v>
      </c>
      <c r="I6090" t="s">
        <v>96</v>
      </c>
      <c r="J6090">
        <v>73307</v>
      </c>
      <c r="K6090" t="s">
        <v>871</v>
      </c>
      <c r="L6090">
        <v>73307</v>
      </c>
      <c r="M6090" t="s">
        <v>871</v>
      </c>
      <c r="N6090" t="s">
        <v>1173</v>
      </c>
      <c r="O6090" t="s">
        <v>34</v>
      </c>
      <c r="P6090" t="s">
        <v>109</v>
      </c>
      <c r="Q6090" t="s">
        <v>37</v>
      </c>
      <c r="R6090" t="s">
        <v>36</v>
      </c>
      <c r="S6090" t="s">
        <v>36</v>
      </c>
      <c r="T6090">
        <v>913778.26</v>
      </c>
      <c r="U6090">
        <v>127902.9</v>
      </c>
      <c r="V6090">
        <v>105525</v>
      </c>
      <c r="W6090">
        <v>66129</v>
      </c>
      <c r="X6090">
        <v>37084.959999999999</v>
      </c>
      <c r="Y6090">
        <v>5014.54</v>
      </c>
      <c r="Z6090">
        <v>4066.38</v>
      </c>
      <c r="AA6090">
        <v>0</v>
      </c>
      <c r="AB6090">
        <f t="shared" si="285"/>
        <v>76148.188333333339</v>
      </c>
      <c r="AC6090">
        <f t="shared" si="286"/>
        <v>171654</v>
      </c>
      <c r="AD6090">
        <f t="shared" si="287"/>
        <v>167526.01433333335</v>
      </c>
    </row>
    <row r="6091" spans="1:30" x14ac:dyDescent="0.3">
      <c r="A6091">
        <v>715814</v>
      </c>
      <c r="B6091" t="s">
        <v>1736</v>
      </c>
      <c r="C6091" t="s">
        <v>28</v>
      </c>
      <c r="D6091">
        <v>7992</v>
      </c>
      <c r="E6091">
        <v>8149</v>
      </c>
      <c r="F6091" t="s">
        <v>1737</v>
      </c>
      <c r="G6091">
        <v>4</v>
      </c>
      <c r="H6091" t="s">
        <v>40</v>
      </c>
      <c r="I6091" t="s">
        <v>96</v>
      </c>
      <c r="J6091">
        <v>72064</v>
      </c>
      <c r="K6091" t="s">
        <v>1738</v>
      </c>
      <c r="L6091">
        <v>72064</v>
      </c>
      <c r="M6091" t="s">
        <v>1738</v>
      </c>
      <c r="N6091" t="s">
        <v>601</v>
      </c>
      <c r="O6091" t="s">
        <v>67</v>
      </c>
      <c r="P6091" t="s">
        <v>2967</v>
      </c>
      <c r="Q6091" t="s">
        <v>36</v>
      </c>
      <c r="R6091" t="s">
        <v>36</v>
      </c>
      <c r="S6091" t="s">
        <v>36</v>
      </c>
      <c r="T6091">
        <v>3925624.96</v>
      </c>
      <c r="U6091">
        <v>251959.64</v>
      </c>
      <c r="V6091">
        <v>528316.16000000003</v>
      </c>
      <c r="W6091">
        <v>0</v>
      </c>
      <c r="X6091">
        <v>206939.24</v>
      </c>
      <c r="Y6091">
        <v>13340.46</v>
      </c>
      <c r="Z6091">
        <v>28836.28</v>
      </c>
      <c r="AA6091">
        <v>0</v>
      </c>
      <c r="AB6091">
        <f t="shared" si="285"/>
        <v>327135.41333333333</v>
      </c>
      <c r="AC6091">
        <f t="shared" si="286"/>
        <v>528316.16000000003</v>
      </c>
      <c r="AD6091">
        <f t="shared" si="287"/>
        <v>719697.90933333337</v>
      </c>
    </row>
    <row r="6092" spans="1:30" x14ac:dyDescent="0.3">
      <c r="A6092">
        <v>392469</v>
      </c>
      <c r="B6092" t="s">
        <v>291</v>
      </c>
      <c r="C6092" t="s">
        <v>28</v>
      </c>
      <c r="D6092">
        <v>837</v>
      </c>
      <c r="E6092">
        <v>8149</v>
      </c>
      <c r="F6092" t="s">
        <v>292</v>
      </c>
      <c r="G6092">
        <v>2</v>
      </c>
      <c r="H6092" t="s">
        <v>71</v>
      </c>
      <c r="I6092" t="s">
        <v>96</v>
      </c>
      <c r="J6092">
        <v>40848</v>
      </c>
      <c r="K6092" t="s">
        <v>120</v>
      </c>
      <c r="L6092">
        <v>40848</v>
      </c>
      <c r="M6092" t="s">
        <v>120</v>
      </c>
      <c r="N6092">
        <v>0</v>
      </c>
      <c r="O6092" t="s">
        <v>34</v>
      </c>
      <c r="P6092" t="s">
        <v>487</v>
      </c>
      <c r="Q6092" t="s">
        <v>36</v>
      </c>
      <c r="R6092" t="s">
        <v>36</v>
      </c>
      <c r="S6092" t="s">
        <v>36</v>
      </c>
      <c r="T6092">
        <v>354899.22</v>
      </c>
      <c r="U6092">
        <v>218399.52</v>
      </c>
      <c r="V6092">
        <v>0</v>
      </c>
      <c r="W6092">
        <v>0</v>
      </c>
      <c r="X6092">
        <v>6293.63</v>
      </c>
      <c r="Y6092">
        <v>3983.1</v>
      </c>
      <c r="Z6092">
        <v>0</v>
      </c>
      <c r="AA6092">
        <v>0</v>
      </c>
      <c r="AB6092">
        <f t="shared" si="285"/>
        <v>29574.934999999998</v>
      </c>
      <c r="AC6092">
        <f t="shared" si="286"/>
        <v>0</v>
      </c>
      <c r="AD6092">
        <f t="shared" si="287"/>
        <v>65064.857000000004</v>
      </c>
    </row>
    <row r="6093" spans="1:30" x14ac:dyDescent="0.3">
      <c r="A6093">
        <v>844150</v>
      </c>
      <c r="B6093" t="s">
        <v>474</v>
      </c>
      <c r="C6093" t="s">
        <v>28</v>
      </c>
      <c r="D6093">
        <v>7003</v>
      </c>
      <c r="E6093">
        <v>8148</v>
      </c>
      <c r="F6093" t="s">
        <v>475</v>
      </c>
      <c r="G6093">
        <v>4</v>
      </c>
      <c r="H6093" t="s">
        <v>40</v>
      </c>
      <c r="I6093" t="s">
        <v>31</v>
      </c>
      <c r="J6093">
        <v>40461</v>
      </c>
      <c r="K6093" t="s">
        <v>41</v>
      </c>
      <c r="L6093">
        <v>40461</v>
      </c>
      <c r="M6093" t="s">
        <v>41</v>
      </c>
      <c r="N6093" t="s">
        <v>476</v>
      </c>
      <c r="O6093" t="s">
        <v>43</v>
      </c>
      <c r="P6093" t="s">
        <v>517</v>
      </c>
      <c r="Q6093" t="s">
        <v>36</v>
      </c>
      <c r="R6093" t="s">
        <v>36</v>
      </c>
      <c r="S6093" t="s">
        <v>36</v>
      </c>
      <c r="T6093">
        <v>7335.22</v>
      </c>
      <c r="U6093">
        <v>1342.62</v>
      </c>
      <c r="V6093">
        <v>0</v>
      </c>
      <c r="W6093">
        <v>0</v>
      </c>
      <c r="X6093">
        <v>471.12</v>
      </c>
      <c r="Y6093">
        <v>81.31</v>
      </c>
      <c r="Z6093">
        <v>0</v>
      </c>
      <c r="AA6093">
        <v>0</v>
      </c>
      <c r="AB6093">
        <f t="shared" si="285"/>
        <v>611.26833333333332</v>
      </c>
      <c r="AC6093">
        <f t="shared" si="286"/>
        <v>0</v>
      </c>
      <c r="AD6093">
        <f t="shared" si="287"/>
        <v>1344.7903333333334</v>
      </c>
    </row>
    <row r="6094" spans="1:30" x14ac:dyDescent="0.3">
      <c r="A6094">
        <v>654172</v>
      </c>
      <c r="B6094" t="s">
        <v>993</v>
      </c>
      <c r="C6094" t="s">
        <v>28</v>
      </c>
      <c r="D6094">
        <v>7670</v>
      </c>
      <c r="E6094">
        <v>8155</v>
      </c>
      <c r="F6094" t="s">
        <v>471</v>
      </c>
      <c r="G6094">
        <v>4</v>
      </c>
      <c r="H6094" t="s">
        <v>40</v>
      </c>
      <c r="I6094" t="s">
        <v>31</v>
      </c>
      <c r="J6094">
        <v>40206</v>
      </c>
      <c r="K6094" t="s">
        <v>236</v>
      </c>
      <c r="L6094">
        <v>40205</v>
      </c>
      <c r="M6094" t="s">
        <v>237</v>
      </c>
      <c r="N6094" t="s">
        <v>472</v>
      </c>
      <c r="O6094" t="s">
        <v>34</v>
      </c>
      <c r="P6094" t="s">
        <v>139</v>
      </c>
      <c r="Q6094" t="s">
        <v>36</v>
      </c>
      <c r="R6094" t="s">
        <v>36</v>
      </c>
      <c r="S6094" t="s">
        <v>36</v>
      </c>
      <c r="T6094">
        <v>87041.46</v>
      </c>
      <c r="U6094">
        <v>16145.88</v>
      </c>
      <c r="V6094">
        <v>0</v>
      </c>
      <c r="W6094">
        <v>0</v>
      </c>
      <c r="X6094">
        <v>2386.86</v>
      </c>
      <c r="Y6094">
        <v>444.67</v>
      </c>
      <c r="Z6094">
        <v>0</v>
      </c>
      <c r="AA6094">
        <v>0</v>
      </c>
      <c r="AB6094">
        <f t="shared" si="285"/>
        <v>7253.4550000000008</v>
      </c>
      <c r="AC6094">
        <f t="shared" si="286"/>
        <v>0</v>
      </c>
      <c r="AD6094">
        <f t="shared" si="287"/>
        <v>15957.601000000002</v>
      </c>
    </row>
    <row r="6095" spans="1:30" x14ac:dyDescent="0.3">
      <c r="A6095">
        <v>388811</v>
      </c>
      <c r="B6095" t="s">
        <v>4232</v>
      </c>
      <c r="C6095" t="s">
        <v>28</v>
      </c>
      <c r="D6095">
        <v>827</v>
      </c>
      <c r="E6095">
        <v>8149</v>
      </c>
      <c r="F6095" t="s">
        <v>870</v>
      </c>
      <c r="G6095">
        <v>2</v>
      </c>
      <c r="H6095" t="s">
        <v>71</v>
      </c>
      <c r="I6095" t="s">
        <v>96</v>
      </c>
      <c r="J6095">
        <v>73307</v>
      </c>
      <c r="K6095" t="s">
        <v>871</v>
      </c>
      <c r="L6095">
        <v>73307</v>
      </c>
      <c r="M6095" t="s">
        <v>871</v>
      </c>
      <c r="N6095">
        <v>0</v>
      </c>
      <c r="O6095" t="s">
        <v>34</v>
      </c>
      <c r="P6095" t="s">
        <v>109</v>
      </c>
      <c r="Q6095" t="s">
        <v>37</v>
      </c>
      <c r="R6095" t="s">
        <v>36</v>
      </c>
      <c r="S6095" t="s">
        <v>36</v>
      </c>
      <c r="T6095">
        <v>100678.5</v>
      </c>
      <c r="U6095">
        <v>0</v>
      </c>
      <c r="V6095">
        <v>0</v>
      </c>
      <c r="W6095">
        <v>0</v>
      </c>
      <c r="X6095">
        <v>2828.09</v>
      </c>
      <c r="Y6095">
        <v>0</v>
      </c>
      <c r="Z6095">
        <v>0</v>
      </c>
      <c r="AA6095">
        <v>0</v>
      </c>
      <c r="AB6095">
        <f t="shared" si="285"/>
        <v>8389.875</v>
      </c>
      <c r="AC6095">
        <f t="shared" si="286"/>
        <v>0</v>
      </c>
      <c r="AD6095">
        <f t="shared" si="287"/>
        <v>18457.725000000002</v>
      </c>
    </row>
    <row r="6096" spans="1:30" x14ac:dyDescent="0.3">
      <c r="A6096">
        <v>135264</v>
      </c>
      <c r="B6096" t="s">
        <v>4233</v>
      </c>
      <c r="C6096" t="s">
        <v>28</v>
      </c>
      <c r="D6096">
        <v>879</v>
      </c>
      <c r="E6096">
        <v>8149</v>
      </c>
      <c r="F6096" t="s">
        <v>2459</v>
      </c>
      <c r="G6096">
        <v>4</v>
      </c>
      <c r="H6096" t="s">
        <v>40</v>
      </c>
      <c r="I6096" t="s">
        <v>96</v>
      </c>
      <c r="J6096">
        <v>73452</v>
      </c>
      <c r="K6096" t="s">
        <v>589</v>
      </c>
      <c r="L6096">
        <v>73452</v>
      </c>
      <c r="M6096" t="s">
        <v>589</v>
      </c>
      <c r="N6096" t="s">
        <v>2460</v>
      </c>
      <c r="O6096" t="s">
        <v>67</v>
      </c>
      <c r="P6096" t="s">
        <v>109</v>
      </c>
      <c r="Q6096" t="s">
        <v>37</v>
      </c>
      <c r="R6096" t="s">
        <v>36</v>
      </c>
      <c r="S6096" t="s">
        <v>36</v>
      </c>
      <c r="T6096">
        <v>354930.96</v>
      </c>
      <c r="U6096">
        <v>33007.199999999997</v>
      </c>
      <c r="V6096">
        <v>14070</v>
      </c>
      <c r="W6096">
        <v>28140</v>
      </c>
      <c r="X6096">
        <v>15008.38</v>
      </c>
      <c r="Y6096">
        <v>1276.32</v>
      </c>
      <c r="Z6096">
        <v>542.17999999999995</v>
      </c>
      <c r="AA6096">
        <v>0</v>
      </c>
      <c r="AB6096">
        <f t="shared" si="285"/>
        <v>29577.58</v>
      </c>
      <c r="AC6096">
        <f t="shared" si="286"/>
        <v>42210</v>
      </c>
      <c r="AD6096">
        <f t="shared" si="287"/>
        <v>65070.676000000007</v>
      </c>
    </row>
    <row r="6097" spans="1:30" x14ac:dyDescent="0.3">
      <c r="A6097">
        <v>964220</v>
      </c>
      <c r="B6097" t="s">
        <v>4234</v>
      </c>
      <c r="C6097" t="s">
        <v>28</v>
      </c>
      <c r="D6097">
        <v>7992</v>
      </c>
      <c r="E6097">
        <v>8195</v>
      </c>
      <c r="F6097" t="s">
        <v>79</v>
      </c>
      <c r="G6097">
        <v>5</v>
      </c>
      <c r="H6097" t="s">
        <v>30</v>
      </c>
      <c r="I6097" t="s">
        <v>31</v>
      </c>
      <c r="J6097">
        <v>1205</v>
      </c>
      <c r="K6097" t="s">
        <v>158</v>
      </c>
      <c r="L6097">
        <v>1205</v>
      </c>
      <c r="M6097" t="s">
        <v>158</v>
      </c>
      <c r="N6097" t="s">
        <v>4235</v>
      </c>
      <c r="O6097" t="s">
        <v>34</v>
      </c>
      <c r="P6097" t="s">
        <v>82</v>
      </c>
      <c r="Q6097" t="s">
        <v>36</v>
      </c>
      <c r="R6097" t="s">
        <v>36</v>
      </c>
      <c r="S6097" t="s">
        <v>37</v>
      </c>
      <c r="T6097">
        <v>35224.19</v>
      </c>
      <c r="U6097">
        <v>5683.54</v>
      </c>
      <c r="V6097">
        <v>3046.08</v>
      </c>
      <c r="W6097">
        <v>3046.08</v>
      </c>
      <c r="X6097">
        <v>2075.7800000000002</v>
      </c>
      <c r="Y6097">
        <v>252.46</v>
      </c>
      <c r="Z6097">
        <v>239.61</v>
      </c>
      <c r="AA6097">
        <v>117.16</v>
      </c>
      <c r="AB6097">
        <f t="shared" si="285"/>
        <v>2935.3491666666669</v>
      </c>
      <c r="AC6097">
        <f t="shared" si="286"/>
        <v>6092.16</v>
      </c>
      <c r="AD6097">
        <f t="shared" si="287"/>
        <v>6457.7681666666676</v>
      </c>
    </row>
    <row r="6098" spans="1:30" x14ac:dyDescent="0.3">
      <c r="A6098">
        <v>721786</v>
      </c>
      <c r="B6098" t="s">
        <v>54</v>
      </c>
      <c r="C6098" t="s">
        <v>28</v>
      </c>
      <c r="D6098">
        <v>7003</v>
      </c>
      <c r="E6098">
        <v>8148</v>
      </c>
      <c r="F6098" t="s">
        <v>55</v>
      </c>
      <c r="G6098">
        <v>4</v>
      </c>
      <c r="H6098" t="s">
        <v>40</v>
      </c>
      <c r="I6098" t="s">
        <v>31</v>
      </c>
      <c r="J6098">
        <v>40461</v>
      </c>
      <c r="K6098" t="s">
        <v>41</v>
      </c>
      <c r="L6098">
        <v>40461</v>
      </c>
      <c r="M6098" t="s">
        <v>41</v>
      </c>
      <c r="N6098" t="s">
        <v>56</v>
      </c>
      <c r="O6098" t="s">
        <v>43</v>
      </c>
      <c r="P6098" t="s">
        <v>974</v>
      </c>
      <c r="Q6098" t="s">
        <v>36</v>
      </c>
      <c r="R6098" t="s">
        <v>36</v>
      </c>
      <c r="S6098" t="s">
        <v>36</v>
      </c>
      <c r="T6098">
        <v>78684.56</v>
      </c>
      <c r="U6098">
        <v>27287.97</v>
      </c>
      <c r="V6098">
        <v>0</v>
      </c>
      <c r="W6098">
        <v>0</v>
      </c>
      <c r="X6098">
        <v>2216.1799999999998</v>
      </c>
      <c r="Y6098">
        <v>774.52</v>
      </c>
      <c r="Z6098">
        <v>0</v>
      </c>
      <c r="AA6098">
        <v>0</v>
      </c>
      <c r="AB6098">
        <f t="shared" si="285"/>
        <v>6557.0466666666662</v>
      </c>
      <c r="AC6098">
        <f t="shared" si="286"/>
        <v>0</v>
      </c>
      <c r="AD6098">
        <f t="shared" si="287"/>
        <v>14425.502666666667</v>
      </c>
    </row>
    <row r="6099" spans="1:30" x14ac:dyDescent="0.3">
      <c r="A6099">
        <v>442984</v>
      </c>
      <c r="B6099" t="s">
        <v>69</v>
      </c>
      <c r="C6099" t="s">
        <v>28</v>
      </c>
      <c r="D6099">
        <v>7003</v>
      </c>
      <c r="E6099">
        <v>8148</v>
      </c>
      <c r="F6099" t="s">
        <v>70</v>
      </c>
      <c r="G6099">
        <v>2</v>
      </c>
      <c r="H6099" t="s">
        <v>71</v>
      </c>
      <c r="I6099" t="s">
        <v>31</v>
      </c>
      <c r="J6099">
        <v>40461</v>
      </c>
      <c r="K6099" t="s">
        <v>41</v>
      </c>
      <c r="L6099">
        <v>40461</v>
      </c>
      <c r="M6099" t="s">
        <v>41</v>
      </c>
      <c r="N6099">
        <v>0</v>
      </c>
      <c r="O6099" t="s">
        <v>43</v>
      </c>
      <c r="P6099" t="s">
        <v>374</v>
      </c>
      <c r="Q6099" t="s">
        <v>36</v>
      </c>
      <c r="R6099" t="s">
        <v>36</v>
      </c>
      <c r="S6099" t="s">
        <v>36</v>
      </c>
      <c r="T6099">
        <v>177429</v>
      </c>
      <c r="U6099">
        <v>76041</v>
      </c>
      <c r="V6099">
        <v>0</v>
      </c>
      <c r="W6099">
        <v>0</v>
      </c>
      <c r="X6099">
        <v>7751.69</v>
      </c>
      <c r="Y6099">
        <v>3515.18</v>
      </c>
      <c r="Z6099">
        <v>0</v>
      </c>
      <c r="AA6099">
        <v>0</v>
      </c>
      <c r="AB6099">
        <f t="shared" si="285"/>
        <v>14785.75</v>
      </c>
      <c r="AC6099">
        <f t="shared" si="286"/>
        <v>0</v>
      </c>
      <c r="AD6099">
        <f t="shared" si="287"/>
        <v>32528.65</v>
      </c>
    </row>
    <row r="6100" spans="1:30" x14ac:dyDescent="0.3">
      <c r="A6100">
        <v>721786</v>
      </c>
      <c r="B6100" t="s">
        <v>54</v>
      </c>
      <c r="C6100" t="s">
        <v>28</v>
      </c>
      <c r="D6100">
        <v>7003</v>
      </c>
      <c r="E6100">
        <v>8148</v>
      </c>
      <c r="F6100" t="s">
        <v>55</v>
      </c>
      <c r="G6100">
        <v>4</v>
      </c>
      <c r="H6100" t="s">
        <v>40</v>
      </c>
      <c r="I6100" t="s">
        <v>31</v>
      </c>
      <c r="J6100">
        <v>40461</v>
      </c>
      <c r="K6100" t="s">
        <v>41</v>
      </c>
      <c r="L6100">
        <v>40461</v>
      </c>
      <c r="M6100" t="s">
        <v>41</v>
      </c>
      <c r="N6100" t="s">
        <v>56</v>
      </c>
      <c r="O6100" t="s">
        <v>43</v>
      </c>
      <c r="P6100" t="s">
        <v>115</v>
      </c>
      <c r="Q6100" t="s">
        <v>36</v>
      </c>
      <c r="R6100" t="s">
        <v>36</v>
      </c>
      <c r="S6100" t="s">
        <v>36</v>
      </c>
      <c r="T6100">
        <v>898937.88</v>
      </c>
      <c r="U6100">
        <v>225334.83</v>
      </c>
      <c r="V6100">
        <v>0</v>
      </c>
      <c r="W6100">
        <v>0</v>
      </c>
      <c r="X6100">
        <v>37405.769999999997</v>
      </c>
      <c r="Y6100">
        <v>9441.3799999999992</v>
      </c>
      <c r="Z6100">
        <v>0</v>
      </c>
      <c r="AA6100">
        <v>0</v>
      </c>
      <c r="AB6100">
        <f t="shared" si="285"/>
        <v>74911.490000000005</v>
      </c>
      <c r="AC6100">
        <f t="shared" si="286"/>
        <v>0</v>
      </c>
      <c r="AD6100">
        <f t="shared" si="287"/>
        <v>164805.27800000002</v>
      </c>
    </row>
    <row r="6101" spans="1:30" x14ac:dyDescent="0.3">
      <c r="A6101">
        <v>906050</v>
      </c>
      <c r="B6101" t="s">
        <v>875</v>
      </c>
      <c r="C6101" t="s">
        <v>28</v>
      </c>
      <c r="D6101">
        <v>7994</v>
      </c>
      <c r="E6101">
        <v>8155</v>
      </c>
      <c r="F6101" t="s">
        <v>253</v>
      </c>
      <c r="G6101">
        <v>5</v>
      </c>
      <c r="H6101" t="s">
        <v>30</v>
      </c>
      <c r="I6101" t="s">
        <v>31</v>
      </c>
      <c r="J6101">
        <v>40019</v>
      </c>
      <c r="K6101" t="s">
        <v>200</v>
      </c>
      <c r="L6101">
        <v>40018</v>
      </c>
      <c r="M6101" t="s">
        <v>200</v>
      </c>
      <c r="N6101" t="s">
        <v>876</v>
      </c>
      <c r="O6101" t="s">
        <v>34</v>
      </c>
      <c r="P6101" t="s">
        <v>115</v>
      </c>
      <c r="Q6101" t="s">
        <v>36</v>
      </c>
      <c r="R6101" t="s">
        <v>36</v>
      </c>
      <c r="S6101" t="s">
        <v>37</v>
      </c>
      <c r="T6101">
        <v>41345.14</v>
      </c>
      <c r="U6101">
        <v>22993.35</v>
      </c>
      <c r="V6101">
        <v>0</v>
      </c>
      <c r="W6101">
        <v>0</v>
      </c>
      <c r="X6101">
        <v>1694.47</v>
      </c>
      <c r="Y6101">
        <v>942.76</v>
      </c>
      <c r="Z6101">
        <v>0</v>
      </c>
      <c r="AA6101">
        <v>0</v>
      </c>
      <c r="AB6101">
        <f t="shared" si="285"/>
        <v>3445.4283333333333</v>
      </c>
      <c r="AC6101">
        <f t="shared" si="286"/>
        <v>0</v>
      </c>
      <c r="AD6101">
        <f t="shared" si="287"/>
        <v>7579.9423333333334</v>
      </c>
    </row>
    <row r="6102" spans="1:30" x14ac:dyDescent="0.3">
      <c r="A6102">
        <v>3180</v>
      </c>
      <c r="B6102" t="s">
        <v>256</v>
      </c>
      <c r="C6102" t="s">
        <v>28</v>
      </c>
      <c r="D6102">
        <v>7001</v>
      </c>
      <c r="E6102">
        <v>8149</v>
      </c>
      <c r="F6102" t="s">
        <v>199</v>
      </c>
      <c r="G6102">
        <v>5</v>
      </c>
      <c r="H6102" t="s">
        <v>30</v>
      </c>
      <c r="I6102" t="s">
        <v>96</v>
      </c>
      <c r="J6102">
        <v>72702</v>
      </c>
      <c r="K6102" t="s">
        <v>250</v>
      </c>
      <c r="L6102">
        <v>72702</v>
      </c>
      <c r="M6102" t="s">
        <v>250</v>
      </c>
      <c r="N6102" t="s">
        <v>102</v>
      </c>
      <c r="O6102" t="s">
        <v>67</v>
      </c>
      <c r="P6102" t="s">
        <v>390</v>
      </c>
      <c r="Q6102" t="s">
        <v>36</v>
      </c>
      <c r="R6102" t="s">
        <v>36</v>
      </c>
      <c r="S6102" t="s">
        <v>37</v>
      </c>
      <c r="T6102">
        <v>1398248.64</v>
      </c>
      <c r="U6102">
        <v>195622.8</v>
      </c>
      <c r="V6102">
        <v>147422.51999999999</v>
      </c>
      <c r="W6102">
        <v>126362.16</v>
      </c>
      <c r="X6102">
        <v>122518.6</v>
      </c>
      <c r="Y6102">
        <v>15699.6</v>
      </c>
      <c r="Z6102">
        <v>18183.48</v>
      </c>
      <c r="AA6102">
        <v>5255.02</v>
      </c>
      <c r="AB6102">
        <f t="shared" si="285"/>
        <v>116520.71999999999</v>
      </c>
      <c r="AC6102">
        <f t="shared" si="286"/>
        <v>273784.68</v>
      </c>
      <c r="AD6102">
        <f t="shared" si="287"/>
        <v>256345.584</v>
      </c>
    </row>
    <row r="6103" spans="1:30" x14ac:dyDescent="0.3">
      <c r="A6103">
        <v>994165</v>
      </c>
      <c r="B6103" t="s">
        <v>4236</v>
      </c>
      <c r="C6103" t="s">
        <v>28</v>
      </c>
      <c r="D6103">
        <v>7994</v>
      </c>
      <c r="E6103">
        <v>8149</v>
      </c>
      <c r="F6103" t="s">
        <v>4237</v>
      </c>
      <c r="G6103">
        <v>4</v>
      </c>
      <c r="H6103" t="s">
        <v>40</v>
      </c>
      <c r="I6103" t="s">
        <v>96</v>
      </c>
      <c r="J6103">
        <v>72954</v>
      </c>
      <c r="K6103" t="s">
        <v>90</v>
      </c>
      <c r="L6103">
        <v>72952</v>
      </c>
      <c r="M6103" t="s">
        <v>91</v>
      </c>
      <c r="N6103" t="s">
        <v>92</v>
      </c>
      <c r="O6103" t="s">
        <v>34</v>
      </c>
      <c r="P6103" t="s">
        <v>109</v>
      </c>
      <c r="Q6103" t="s">
        <v>37</v>
      </c>
      <c r="R6103" t="s">
        <v>36</v>
      </c>
      <c r="S6103" t="s">
        <v>36</v>
      </c>
      <c r="T6103">
        <v>66321.119999999995</v>
      </c>
      <c r="U6103">
        <v>11002.4</v>
      </c>
      <c r="V6103">
        <v>5628</v>
      </c>
      <c r="W6103">
        <v>5628</v>
      </c>
      <c r="X6103">
        <v>2743.66</v>
      </c>
      <c r="Y6103">
        <v>431.66</v>
      </c>
      <c r="Z6103">
        <v>216.88</v>
      </c>
      <c r="AA6103">
        <v>0</v>
      </c>
      <c r="AB6103">
        <f t="shared" si="285"/>
        <v>5526.7599999999993</v>
      </c>
      <c r="AC6103">
        <f t="shared" si="286"/>
        <v>11256</v>
      </c>
      <c r="AD6103">
        <f t="shared" si="287"/>
        <v>12158.871999999999</v>
      </c>
    </row>
    <row r="6104" spans="1:30" x14ac:dyDescent="0.3">
      <c r="A6104">
        <v>442984</v>
      </c>
      <c r="B6104" t="s">
        <v>69</v>
      </c>
      <c r="C6104" t="s">
        <v>28</v>
      </c>
      <c r="D6104">
        <v>7003</v>
      </c>
      <c r="E6104">
        <v>8148</v>
      </c>
      <c r="F6104" t="s">
        <v>70</v>
      </c>
      <c r="G6104">
        <v>2</v>
      </c>
      <c r="H6104" t="s">
        <v>71</v>
      </c>
      <c r="I6104" t="s">
        <v>31</v>
      </c>
      <c r="J6104">
        <v>40461</v>
      </c>
      <c r="K6104" t="s">
        <v>41</v>
      </c>
      <c r="L6104">
        <v>40461</v>
      </c>
      <c r="M6104" t="s">
        <v>41</v>
      </c>
      <c r="N6104">
        <v>0</v>
      </c>
      <c r="O6104" t="s">
        <v>43</v>
      </c>
      <c r="P6104" t="s">
        <v>487</v>
      </c>
      <c r="Q6104" t="s">
        <v>36</v>
      </c>
      <c r="R6104" t="s">
        <v>36</v>
      </c>
      <c r="S6104" t="s">
        <v>36</v>
      </c>
      <c r="T6104">
        <v>456182.01</v>
      </c>
      <c r="U6104">
        <v>27845.94</v>
      </c>
      <c r="V6104">
        <v>0</v>
      </c>
      <c r="W6104">
        <v>0</v>
      </c>
      <c r="X6104">
        <v>14452.18</v>
      </c>
      <c r="Y6104">
        <v>1079.06</v>
      </c>
      <c r="Z6104">
        <v>0</v>
      </c>
      <c r="AA6104">
        <v>0</v>
      </c>
      <c r="AB6104">
        <f t="shared" si="285"/>
        <v>38015.167500000003</v>
      </c>
      <c r="AC6104">
        <f t="shared" si="286"/>
        <v>0</v>
      </c>
      <c r="AD6104">
        <f t="shared" si="287"/>
        <v>83633.368500000011</v>
      </c>
    </row>
    <row r="6105" spans="1:30" x14ac:dyDescent="0.3">
      <c r="A6105">
        <v>979564</v>
      </c>
      <c r="B6105" t="s">
        <v>1759</v>
      </c>
      <c r="C6105" t="s">
        <v>28</v>
      </c>
      <c r="D6105">
        <v>7994</v>
      </c>
      <c r="E6105">
        <v>8155</v>
      </c>
      <c r="F6105" t="s">
        <v>59</v>
      </c>
      <c r="G6105">
        <v>5</v>
      </c>
      <c r="H6105" t="s">
        <v>30</v>
      </c>
      <c r="I6105" t="s">
        <v>31</v>
      </c>
      <c r="J6105">
        <v>1606</v>
      </c>
      <c r="K6105" t="s">
        <v>868</v>
      </c>
      <c r="L6105">
        <v>1606</v>
      </c>
      <c r="M6105" t="s">
        <v>868</v>
      </c>
      <c r="N6105" t="s">
        <v>341</v>
      </c>
      <c r="O6105" t="s">
        <v>34</v>
      </c>
      <c r="P6105" t="s">
        <v>129</v>
      </c>
      <c r="Q6105" t="s">
        <v>36</v>
      </c>
      <c r="R6105" t="s">
        <v>36</v>
      </c>
      <c r="S6105" t="s">
        <v>37</v>
      </c>
      <c r="T6105">
        <v>34788.03</v>
      </c>
      <c r="U6105">
        <v>8559.92</v>
      </c>
      <c r="V6105">
        <v>0</v>
      </c>
      <c r="W6105">
        <v>0</v>
      </c>
      <c r="X6105">
        <v>4697</v>
      </c>
      <c r="Y6105">
        <v>1141.3800000000001</v>
      </c>
      <c r="Z6105">
        <v>0</v>
      </c>
      <c r="AA6105">
        <v>0</v>
      </c>
      <c r="AB6105">
        <f t="shared" si="285"/>
        <v>2899.0025000000001</v>
      </c>
      <c r="AC6105">
        <f t="shared" si="286"/>
        <v>0</v>
      </c>
      <c r="AD6105">
        <f t="shared" si="287"/>
        <v>6377.8055000000004</v>
      </c>
    </row>
    <row r="6106" spans="1:30" x14ac:dyDescent="0.3">
      <c r="A6106">
        <v>145210</v>
      </c>
      <c r="B6106" t="s">
        <v>4238</v>
      </c>
      <c r="C6106" t="s">
        <v>28</v>
      </c>
      <c r="D6106">
        <v>7001</v>
      </c>
      <c r="E6106">
        <v>8149</v>
      </c>
      <c r="F6106" t="s">
        <v>4239</v>
      </c>
      <c r="G6106">
        <v>4</v>
      </c>
      <c r="H6106" t="s">
        <v>40</v>
      </c>
      <c r="I6106" t="s">
        <v>96</v>
      </c>
      <c r="J6106">
        <v>72134</v>
      </c>
      <c r="K6106" t="s">
        <v>762</v>
      </c>
      <c r="L6106">
        <v>72134</v>
      </c>
      <c r="M6106" t="s">
        <v>762</v>
      </c>
      <c r="N6106" t="s">
        <v>763</v>
      </c>
      <c r="O6106" t="s">
        <v>34</v>
      </c>
      <c r="P6106" t="s">
        <v>77</v>
      </c>
      <c r="Q6106" t="s">
        <v>37</v>
      </c>
      <c r="R6106" t="s">
        <v>36</v>
      </c>
      <c r="S6106" t="s">
        <v>36</v>
      </c>
      <c r="T6106">
        <v>18277.080000000002</v>
      </c>
      <c r="U6106">
        <v>0</v>
      </c>
      <c r="V6106">
        <v>0</v>
      </c>
      <c r="W6106">
        <v>3112.62</v>
      </c>
      <c r="X6106">
        <v>542.74</v>
      </c>
      <c r="Y6106">
        <v>0</v>
      </c>
      <c r="Z6106">
        <v>0</v>
      </c>
      <c r="AA6106">
        <v>10.31</v>
      </c>
      <c r="AB6106">
        <f t="shared" si="285"/>
        <v>1523.0900000000001</v>
      </c>
      <c r="AC6106">
        <f t="shared" si="286"/>
        <v>3112.62</v>
      </c>
      <c r="AD6106">
        <f t="shared" si="287"/>
        <v>3350.7980000000007</v>
      </c>
    </row>
    <row r="6107" spans="1:30" x14ac:dyDescent="0.3">
      <c r="A6107">
        <v>196803</v>
      </c>
      <c r="B6107" t="s">
        <v>4240</v>
      </c>
      <c r="C6107" t="s">
        <v>28</v>
      </c>
      <c r="D6107">
        <v>837</v>
      </c>
      <c r="E6107">
        <v>8149</v>
      </c>
      <c r="F6107" t="s">
        <v>4241</v>
      </c>
      <c r="G6107">
        <v>2</v>
      </c>
      <c r="H6107" t="s">
        <v>71</v>
      </c>
      <c r="I6107" t="s">
        <v>96</v>
      </c>
      <c r="J6107">
        <v>72159</v>
      </c>
      <c r="K6107" t="s">
        <v>413</v>
      </c>
      <c r="L6107">
        <v>72159</v>
      </c>
      <c r="M6107" t="s">
        <v>413</v>
      </c>
      <c r="N6107">
        <v>0</v>
      </c>
      <c r="O6107" t="s">
        <v>34</v>
      </c>
      <c r="P6107" t="s">
        <v>109</v>
      </c>
      <c r="Q6107" t="s">
        <v>37</v>
      </c>
      <c r="R6107" t="s">
        <v>36</v>
      </c>
      <c r="S6107" t="s">
        <v>36</v>
      </c>
      <c r="T6107">
        <v>377329.91</v>
      </c>
      <c r="U6107">
        <v>63822.61</v>
      </c>
      <c r="V6107">
        <v>35934.21</v>
      </c>
      <c r="W6107">
        <v>35934.21</v>
      </c>
      <c r="X6107">
        <v>10977.32</v>
      </c>
      <c r="Y6107">
        <v>1871.61</v>
      </c>
      <c r="Z6107">
        <v>1014.06</v>
      </c>
      <c r="AA6107">
        <v>0</v>
      </c>
      <c r="AB6107">
        <f t="shared" si="285"/>
        <v>31444.159166666665</v>
      </c>
      <c r="AC6107">
        <f t="shared" si="286"/>
        <v>71868.42</v>
      </c>
      <c r="AD6107">
        <f t="shared" si="287"/>
        <v>69177.150166666674</v>
      </c>
    </row>
    <row r="6108" spans="1:30" x14ac:dyDescent="0.3">
      <c r="A6108">
        <v>934056</v>
      </c>
      <c r="B6108" t="s">
        <v>3168</v>
      </c>
      <c r="C6108" t="s">
        <v>28</v>
      </c>
      <c r="D6108">
        <v>7992</v>
      </c>
      <c r="E6108">
        <v>8155</v>
      </c>
      <c r="F6108" t="s">
        <v>59</v>
      </c>
      <c r="G6108">
        <v>5</v>
      </c>
      <c r="H6108" t="s">
        <v>30</v>
      </c>
      <c r="I6108" t="s">
        <v>31</v>
      </c>
      <c r="J6108">
        <v>1792</v>
      </c>
      <c r="K6108" t="s">
        <v>388</v>
      </c>
      <c r="L6108">
        <v>1792</v>
      </c>
      <c r="M6108" t="s">
        <v>388</v>
      </c>
      <c r="N6108" t="s">
        <v>734</v>
      </c>
      <c r="O6108" t="s">
        <v>67</v>
      </c>
      <c r="P6108" t="s">
        <v>202</v>
      </c>
      <c r="Q6108" t="s">
        <v>36</v>
      </c>
      <c r="R6108" t="s">
        <v>36</v>
      </c>
      <c r="S6108" t="s">
        <v>37</v>
      </c>
      <c r="T6108">
        <v>12360.88</v>
      </c>
      <c r="U6108">
        <v>0</v>
      </c>
      <c r="V6108">
        <v>0</v>
      </c>
      <c r="W6108">
        <v>0</v>
      </c>
      <c r="X6108">
        <v>627.17999999999995</v>
      </c>
      <c r="Y6108">
        <v>0</v>
      </c>
      <c r="Z6108">
        <v>0</v>
      </c>
      <c r="AA6108">
        <v>0</v>
      </c>
      <c r="AB6108">
        <f t="shared" si="285"/>
        <v>1030.0733333333333</v>
      </c>
      <c r="AC6108">
        <f t="shared" si="286"/>
        <v>0</v>
      </c>
      <c r="AD6108">
        <f t="shared" si="287"/>
        <v>2266.1613333333335</v>
      </c>
    </row>
    <row r="6109" spans="1:30" x14ac:dyDescent="0.3">
      <c r="A6109">
        <v>86480</v>
      </c>
      <c r="B6109" t="s">
        <v>1413</v>
      </c>
      <c r="C6109" t="s">
        <v>28</v>
      </c>
      <c r="D6109">
        <v>1075</v>
      </c>
      <c r="E6109">
        <v>8149</v>
      </c>
      <c r="F6109" t="s">
        <v>253</v>
      </c>
      <c r="G6109">
        <v>5</v>
      </c>
      <c r="H6109" t="s">
        <v>30</v>
      </c>
      <c r="I6109" t="s">
        <v>96</v>
      </c>
      <c r="J6109">
        <v>72008</v>
      </c>
      <c r="K6109" t="s">
        <v>1414</v>
      </c>
      <c r="L6109">
        <v>72008</v>
      </c>
      <c r="M6109" t="s">
        <v>1415</v>
      </c>
      <c r="N6109" t="s">
        <v>1416</v>
      </c>
      <c r="O6109" t="s">
        <v>34</v>
      </c>
      <c r="P6109" t="s">
        <v>134</v>
      </c>
      <c r="Q6109" t="s">
        <v>37</v>
      </c>
      <c r="R6109" t="s">
        <v>36</v>
      </c>
      <c r="S6109" t="s">
        <v>37</v>
      </c>
      <c r="T6109">
        <v>3210432.49</v>
      </c>
      <c r="U6109">
        <v>384249.87</v>
      </c>
      <c r="V6109">
        <v>342986.26</v>
      </c>
      <c r="W6109">
        <v>399659.32</v>
      </c>
      <c r="X6109">
        <v>98831.34</v>
      </c>
      <c r="Y6109">
        <v>10859.8</v>
      </c>
      <c r="Z6109">
        <v>10131.14</v>
      </c>
      <c r="AA6109">
        <v>5578.02</v>
      </c>
      <c r="AB6109">
        <f t="shared" si="285"/>
        <v>267536.04083333333</v>
      </c>
      <c r="AC6109">
        <f t="shared" si="286"/>
        <v>742645.58000000007</v>
      </c>
      <c r="AD6109">
        <f t="shared" si="287"/>
        <v>588579.28983333334</v>
      </c>
    </row>
    <row r="6110" spans="1:30" x14ac:dyDescent="0.3">
      <c r="A6110">
        <v>827163</v>
      </c>
      <c r="B6110" t="s">
        <v>1629</v>
      </c>
      <c r="C6110" t="s">
        <v>28</v>
      </c>
      <c r="D6110">
        <v>7992</v>
      </c>
      <c r="E6110">
        <v>8149</v>
      </c>
      <c r="F6110" t="s">
        <v>95</v>
      </c>
      <c r="G6110">
        <v>5</v>
      </c>
      <c r="H6110" t="s">
        <v>30</v>
      </c>
      <c r="I6110" t="s">
        <v>31</v>
      </c>
      <c r="J6110">
        <v>2133</v>
      </c>
      <c r="K6110" t="s">
        <v>132</v>
      </c>
      <c r="L6110">
        <v>2133</v>
      </c>
      <c r="M6110" t="s">
        <v>132</v>
      </c>
      <c r="N6110" t="s">
        <v>133</v>
      </c>
      <c r="O6110" t="s">
        <v>67</v>
      </c>
      <c r="P6110" t="s">
        <v>407</v>
      </c>
      <c r="Q6110" t="s">
        <v>37</v>
      </c>
      <c r="R6110" t="s">
        <v>36</v>
      </c>
      <c r="S6110" t="s">
        <v>37</v>
      </c>
      <c r="T6110">
        <v>24319.5</v>
      </c>
      <c r="U6110">
        <v>3594.22</v>
      </c>
      <c r="V6110">
        <v>0</v>
      </c>
      <c r="W6110">
        <v>7171.12</v>
      </c>
      <c r="X6110">
        <v>1870.14</v>
      </c>
      <c r="Y6110">
        <v>268.44</v>
      </c>
      <c r="Z6110">
        <v>0</v>
      </c>
      <c r="AA6110">
        <v>479.3</v>
      </c>
      <c r="AB6110">
        <f t="shared" si="285"/>
        <v>2026.625</v>
      </c>
      <c r="AC6110">
        <f t="shared" si="286"/>
        <v>7171.12</v>
      </c>
      <c r="AD6110">
        <f t="shared" si="287"/>
        <v>4458.5750000000007</v>
      </c>
    </row>
    <row r="6111" spans="1:30" x14ac:dyDescent="0.3">
      <c r="A6111">
        <v>877354</v>
      </c>
      <c r="B6111" t="s">
        <v>877</v>
      </c>
      <c r="C6111" t="s">
        <v>28</v>
      </c>
      <c r="D6111">
        <v>7595</v>
      </c>
      <c r="E6111">
        <v>8115</v>
      </c>
      <c r="F6111" t="s">
        <v>878</v>
      </c>
      <c r="G6111">
        <v>4</v>
      </c>
      <c r="H6111" t="s">
        <v>40</v>
      </c>
      <c r="I6111" t="s">
        <v>31</v>
      </c>
      <c r="J6111">
        <v>73354</v>
      </c>
      <c r="K6111" t="s">
        <v>879</v>
      </c>
      <c r="L6111">
        <v>73354</v>
      </c>
      <c r="M6111" t="s">
        <v>879</v>
      </c>
      <c r="N6111" t="s">
        <v>176</v>
      </c>
      <c r="O6111" t="s">
        <v>34</v>
      </c>
      <c r="P6111" t="s">
        <v>2326</v>
      </c>
      <c r="Q6111" t="s">
        <v>36</v>
      </c>
      <c r="R6111" t="s">
        <v>36</v>
      </c>
      <c r="S6111" t="s">
        <v>36</v>
      </c>
      <c r="T6111">
        <v>263605.73</v>
      </c>
      <c r="U6111">
        <v>34620.660000000003</v>
      </c>
      <c r="V6111">
        <v>44948.82</v>
      </c>
      <c r="W6111">
        <v>22674.19</v>
      </c>
      <c r="X6111">
        <v>37483.24</v>
      </c>
      <c r="Y6111">
        <v>4018.12</v>
      </c>
      <c r="Z6111">
        <v>3061.39</v>
      </c>
      <c r="AA6111">
        <v>0</v>
      </c>
      <c r="AB6111">
        <f t="shared" si="285"/>
        <v>21967.144166666665</v>
      </c>
      <c r="AC6111">
        <f t="shared" si="286"/>
        <v>67623.009999999995</v>
      </c>
      <c r="AD6111">
        <f t="shared" si="287"/>
        <v>48327.717166666669</v>
      </c>
    </row>
    <row r="6112" spans="1:30" x14ac:dyDescent="0.3">
      <c r="A6112">
        <v>84675</v>
      </c>
      <c r="B6112" t="s">
        <v>2212</v>
      </c>
      <c r="C6112" t="s">
        <v>28</v>
      </c>
      <c r="D6112">
        <v>7001</v>
      </c>
      <c r="E6112">
        <v>8149</v>
      </c>
      <c r="F6112" t="s">
        <v>2213</v>
      </c>
      <c r="G6112">
        <v>4</v>
      </c>
      <c r="H6112" t="s">
        <v>40</v>
      </c>
      <c r="I6112" t="s">
        <v>96</v>
      </c>
      <c r="J6112">
        <v>40308</v>
      </c>
      <c r="K6112" t="s">
        <v>954</v>
      </c>
      <c r="L6112">
        <v>40308</v>
      </c>
      <c r="M6112" t="s">
        <v>954</v>
      </c>
      <c r="N6112" t="s">
        <v>955</v>
      </c>
      <c r="O6112" t="s">
        <v>34</v>
      </c>
      <c r="P6112" t="s">
        <v>109</v>
      </c>
      <c r="Q6112" t="s">
        <v>37</v>
      </c>
      <c r="R6112" t="s">
        <v>36</v>
      </c>
      <c r="S6112" t="s">
        <v>36</v>
      </c>
      <c r="T6112">
        <v>851521.07</v>
      </c>
      <c r="U6112">
        <v>153345.95000000001</v>
      </c>
      <c r="V6112">
        <v>48541.5</v>
      </c>
      <c r="W6112">
        <v>109017.3</v>
      </c>
      <c r="X6112">
        <v>35086.410000000003</v>
      </c>
      <c r="Y6112">
        <v>6030.91</v>
      </c>
      <c r="Z6112">
        <v>1870.54</v>
      </c>
      <c r="AA6112">
        <v>0</v>
      </c>
      <c r="AB6112">
        <f t="shared" si="285"/>
        <v>70960.089166666658</v>
      </c>
      <c r="AC6112">
        <f t="shared" si="286"/>
        <v>157558.79999999999</v>
      </c>
      <c r="AD6112">
        <f t="shared" si="287"/>
        <v>156112.19616666666</v>
      </c>
    </row>
    <row r="6113" spans="1:30" x14ac:dyDescent="0.3">
      <c r="A6113">
        <v>754847</v>
      </c>
      <c r="B6113" t="s">
        <v>867</v>
      </c>
      <c r="C6113" t="s">
        <v>28</v>
      </c>
      <c r="D6113">
        <v>7994</v>
      </c>
      <c r="E6113">
        <v>8120</v>
      </c>
      <c r="F6113" t="s">
        <v>336</v>
      </c>
      <c r="G6113">
        <v>5</v>
      </c>
      <c r="H6113" t="s">
        <v>30</v>
      </c>
      <c r="I6113" t="s">
        <v>31</v>
      </c>
      <c r="J6113">
        <v>1606</v>
      </c>
      <c r="K6113" t="s">
        <v>868</v>
      </c>
      <c r="L6113">
        <v>1606</v>
      </c>
      <c r="M6113" t="s">
        <v>868</v>
      </c>
      <c r="N6113" t="s">
        <v>341</v>
      </c>
      <c r="O6113" t="s">
        <v>34</v>
      </c>
      <c r="P6113" t="s">
        <v>325</v>
      </c>
      <c r="Q6113" t="s">
        <v>36</v>
      </c>
      <c r="R6113" t="s">
        <v>36</v>
      </c>
      <c r="S6113" t="s">
        <v>37</v>
      </c>
      <c r="T6113">
        <v>3285518.13</v>
      </c>
      <c r="U6113">
        <v>128595.24</v>
      </c>
      <c r="V6113">
        <v>460641.69</v>
      </c>
      <c r="W6113">
        <v>368317.45</v>
      </c>
      <c r="X6113">
        <v>184080.75</v>
      </c>
      <c r="Y6113">
        <v>6776.49</v>
      </c>
      <c r="Z6113">
        <v>24769.119999999999</v>
      </c>
      <c r="AA6113">
        <v>14166.02</v>
      </c>
      <c r="AB6113">
        <f t="shared" si="285"/>
        <v>273793.17749999999</v>
      </c>
      <c r="AC6113">
        <f t="shared" si="286"/>
        <v>828959.14</v>
      </c>
      <c r="AD6113">
        <f t="shared" si="287"/>
        <v>602344.99050000007</v>
      </c>
    </row>
    <row r="6114" spans="1:30" x14ac:dyDescent="0.3">
      <c r="A6114">
        <v>902420</v>
      </c>
      <c r="B6114" t="s">
        <v>635</v>
      </c>
      <c r="C6114" t="s">
        <v>28</v>
      </c>
      <c r="D6114">
        <v>7994</v>
      </c>
      <c r="E6114">
        <v>8155</v>
      </c>
      <c r="F6114" t="s">
        <v>59</v>
      </c>
      <c r="G6114">
        <v>5</v>
      </c>
      <c r="H6114" t="s">
        <v>30</v>
      </c>
      <c r="I6114" t="s">
        <v>31</v>
      </c>
      <c r="J6114">
        <v>2548</v>
      </c>
      <c r="K6114" t="s">
        <v>285</v>
      </c>
      <c r="L6114">
        <v>2548</v>
      </c>
      <c r="M6114" t="s">
        <v>285</v>
      </c>
      <c r="N6114" t="s">
        <v>286</v>
      </c>
      <c r="O6114" t="s">
        <v>34</v>
      </c>
      <c r="P6114" t="s">
        <v>311</v>
      </c>
      <c r="Q6114" t="s">
        <v>36</v>
      </c>
      <c r="R6114" t="s">
        <v>36</v>
      </c>
      <c r="S6114" t="s">
        <v>37</v>
      </c>
      <c r="T6114">
        <v>232844.24</v>
      </c>
      <c r="U6114">
        <v>23970.26</v>
      </c>
      <c r="V6114">
        <v>20622.77</v>
      </c>
      <c r="W6114">
        <v>-11105.87</v>
      </c>
      <c r="X6114">
        <v>40011.31</v>
      </c>
      <c r="Y6114">
        <v>4621.03</v>
      </c>
      <c r="Z6114">
        <v>3713.78</v>
      </c>
      <c r="AA6114">
        <v>-1257.95</v>
      </c>
      <c r="AB6114">
        <f t="shared" si="285"/>
        <v>19403.686666666665</v>
      </c>
      <c r="AC6114">
        <f t="shared" si="286"/>
        <v>9516.9</v>
      </c>
      <c r="AD6114">
        <f t="shared" si="287"/>
        <v>42688.110666666667</v>
      </c>
    </row>
    <row r="6115" spans="1:30" x14ac:dyDescent="0.3">
      <c r="A6115">
        <v>407256</v>
      </c>
      <c r="B6115" t="s">
        <v>3605</v>
      </c>
      <c r="C6115" t="s">
        <v>28</v>
      </c>
      <c r="D6115">
        <v>7994</v>
      </c>
      <c r="E6115">
        <v>8149</v>
      </c>
      <c r="F6115" t="s">
        <v>1412</v>
      </c>
      <c r="G6115">
        <v>4</v>
      </c>
      <c r="H6115" t="s">
        <v>40</v>
      </c>
      <c r="I6115" t="s">
        <v>96</v>
      </c>
      <c r="J6115">
        <v>72778</v>
      </c>
      <c r="K6115" t="s">
        <v>1220</v>
      </c>
      <c r="L6115">
        <v>72778</v>
      </c>
      <c r="M6115" t="s">
        <v>1220</v>
      </c>
      <c r="N6115" t="s">
        <v>399</v>
      </c>
      <c r="O6115" t="s">
        <v>34</v>
      </c>
      <c r="P6115" t="s">
        <v>109</v>
      </c>
      <c r="Q6115" t="s">
        <v>37</v>
      </c>
      <c r="R6115" t="s">
        <v>36</v>
      </c>
      <c r="S6115" t="s">
        <v>36</v>
      </c>
      <c r="T6115">
        <v>355437.38</v>
      </c>
      <c r="U6115">
        <v>55012</v>
      </c>
      <c r="V6115">
        <v>49245</v>
      </c>
      <c r="W6115">
        <v>74571</v>
      </c>
      <c r="X6115">
        <v>14668.8</v>
      </c>
      <c r="Y6115">
        <v>2148.96</v>
      </c>
      <c r="Z6115">
        <v>1897.62</v>
      </c>
      <c r="AA6115">
        <v>0</v>
      </c>
      <c r="AB6115">
        <f t="shared" si="285"/>
        <v>29619.781666666666</v>
      </c>
      <c r="AC6115">
        <f t="shared" si="286"/>
        <v>123816</v>
      </c>
      <c r="AD6115">
        <f t="shared" si="287"/>
        <v>65163.519666666667</v>
      </c>
    </row>
    <row r="6116" spans="1:30" x14ac:dyDescent="0.3">
      <c r="A6116">
        <v>101937</v>
      </c>
      <c r="B6116" t="s">
        <v>4242</v>
      </c>
      <c r="C6116" t="s">
        <v>28</v>
      </c>
      <c r="D6116">
        <v>7989</v>
      </c>
      <c r="E6116">
        <v>8149</v>
      </c>
      <c r="F6116" t="s">
        <v>4243</v>
      </c>
      <c r="G6116">
        <v>2</v>
      </c>
      <c r="H6116" t="s">
        <v>71</v>
      </c>
      <c r="I6116" t="s">
        <v>75</v>
      </c>
      <c r="J6116">
        <v>35000</v>
      </c>
      <c r="K6116" t="s">
        <v>76</v>
      </c>
      <c r="L6116">
        <v>35000</v>
      </c>
      <c r="M6116" t="s">
        <v>76</v>
      </c>
      <c r="N6116">
        <v>0</v>
      </c>
      <c r="O6116" t="s">
        <v>43</v>
      </c>
      <c r="P6116" t="s">
        <v>109</v>
      </c>
      <c r="Q6116" t="s">
        <v>37</v>
      </c>
      <c r="R6116" t="s">
        <v>36</v>
      </c>
      <c r="S6116" t="s">
        <v>36</v>
      </c>
      <c r="T6116">
        <v>32023.85</v>
      </c>
      <c r="U6116">
        <v>8989.1</v>
      </c>
      <c r="V6116">
        <v>0</v>
      </c>
      <c r="W6116">
        <v>1842.78</v>
      </c>
      <c r="X6116">
        <v>977.86</v>
      </c>
      <c r="Y6116">
        <v>275.62</v>
      </c>
      <c r="Z6116">
        <v>0</v>
      </c>
      <c r="AA6116">
        <v>0</v>
      </c>
      <c r="AB6116">
        <f t="shared" si="285"/>
        <v>2668.6541666666667</v>
      </c>
      <c r="AC6116">
        <f t="shared" si="286"/>
        <v>1842.78</v>
      </c>
      <c r="AD6116">
        <f t="shared" si="287"/>
        <v>5871.0391666666674</v>
      </c>
    </row>
    <row r="6117" spans="1:30" x14ac:dyDescent="0.3">
      <c r="A6117">
        <v>218264</v>
      </c>
      <c r="B6117" t="s">
        <v>4244</v>
      </c>
      <c r="C6117" t="s">
        <v>28</v>
      </c>
      <c r="D6117">
        <v>1075</v>
      </c>
      <c r="E6117">
        <v>8149</v>
      </c>
      <c r="F6117" t="s">
        <v>4245</v>
      </c>
      <c r="G6117">
        <v>2</v>
      </c>
      <c r="H6117" t="s">
        <v>71</v>
      </c>
      <c r="I6117" t="s">
        <v>96</v>
      </c>
      <c r="J6117">
        <v>72478</v>
      </c>
      <c r="K6117" t="s">
        <v>916</v>
      </c>
      <c r="L6117">
        <v>72478</v>
      </c>
      <c r="M6117" t="s">
        <v>916</v>
      </c>
      <c r="N6117">
        <v>0</v>
      </c>
      <c r="O6117" t="s">
        <v>34</v>
      </c>
      <c r="P6117" t="s">
        <v>109</v>
      </c>
      <c r="Q6117" t="s">
        <v>37</v>
      </c>
      <c r="R6117" t="s">
        <v>36</v>
      </c>
      <c r="S6117" t="s">
        <v>36</v>
      </c>
      <c r="T6117">
        <v>5528.34</v>
      </c>
      <c r="U6117">
        <v>0</v>
      </c>
      <c r="V6117">
        <v>1842.78</v>
      </c>
      <c r="W6117">
        <v>1842.78</v>
      </c>
      <c r="X6117">
        <v>168.56</v>
      </c>
      <c r="Y6117">
        <v>0</v>
      </c>
      <c r="Z6117">
        <v>52</v>
      </c>
      <c r="AA6117">
        <v>0</v>
      </c>
      <c r="AB6117">
        <f t="shared" si="285"/>
        <v>460.69499999999999</v>
      </c>
      <c r="AC6117">
        <f t="shared" si="286"/>
        <v>3685.56</v>
      </c>
      <c r="AD6117">
        <f t="shared" si="287"/>
        <v>1013.5290000000001</v>
      </c>
    </row>
    <row r="6118" spans="1:30" x14ac:dyDescent="0.3">
      <c r="A6118">
        <v>717707</v>
      </c>
      <c r="B6118" t="s">
        <v>4246</v>
      </c>
      <c r="C6118" t="s">
        <v>28</v>
      </c>
      <c r="D6118">
        <v>7001</v>
      </c>
      <c r="E6118">
        <v>8149</v>
      </c>
      <c r="F6118" t="s">
        <v>4247</v>
      </c>
      <c r="G6118">
        <v>3</v>
      </c>
      <c r="H6118" t="s">
        <v>170</v>
      </c>
      <c r="I6118" t="s">
        <v>96</v>
      </c>
      <c r="J6118">
        <v>72119</v>
      </c>
      <c r="K6118" t="s">
        <v>1874</v>
      </c>
      <c r="L6118">
        <v>72119</v>
      </c>
      <c r="M6118" t="s">
        <v>1874</v>
      </c>
      <c r="N6118" t="s">
        <v>2676</v>
      </c>
      <c r="O6118" t="s">
        <v>67</v>
      </c>
      <c r="P6118" t="s">
        <v>77</v>
      </c>
      <c r="Q6118" t="s">
        <v>37</v>
      </c>
      <c r="R6118" t="s">
        <v>36</v>
      </c>
      <c r="S6118" t="s">
        <v>36</v>
      </c>
      <c r="T6118">
        <v>35764.559999999998</v>
      </c>
      <c r="U6118">
        <v>0</v>
      </c>
      <c r="V6118">
        <v>15131.16</v>
      </c>
      <c r="W6118">
        <v>4126.68</v>
      </c>
      <c r="X6118">
        <v>874.33</v>
      </c>
      <c r="Y6118">
        <v>0</v>
      </c>
      <c r="Z6118">
        <v>201.97</v>
      </c>
      <c r="AA6118">
        <v>-5.3</v>
      </c>
      <c r="AB6118">
        <f t="shared" si="285"/>
        <v>2980.3799999999997</v>
      </c>
      <c r="AC6118">
        <f t="shared" si="286"/>
        <v>19257.84</v>
      </c>
      <c r="AD6118">
        <f t="shared" si="287"/>
        <v>6556.8359999999993</v>
      </c>
    </row>
    <row r="6119" spans="1:30" x14ac:dyDescent="0.3">
      <c r="A6119">
        <v>729613</v>
      </c>
      <c r="B6119" t="s">
        <v>2066</v>
      </c>
      <c r="C6119" t="s">
        <v>28</v>
      </c>
      <c r="D6119">
        <v>7995</v>
      </c>
      <c r="E6119">
        <v>8113</v>
      </c>
      <c r="F6119" t="s">
        <v>64</v>
      </c>
      <c r="G6119">
        <v>2</v>
      </c>
      <c r="H6119" t="s">
        <v>71</v>
      </c>
      <c r="I6119" t="s">
        <v>31</v>
      </c>
      <c r="J6119">
        <v>40558</v>
      </c>
      <c r="K6119" t="s">
        <v>65</v>
      </c>
      <c r="L6119">
        <v>40558</v>
      </c>
      <c r="M6119" t="s">
        <v>65</v>
      </c>
      <c r="N6119">
        <v>0</v>
      </c>
      <c r="O6119" t="s">
        <v>67</v>
      </c>
      <c r="P6119" t="s">
        <v>44</v>
      </c>
      <c r="Q6119" t="s">
        <v>36</v>
      </c>
      <c r="R6119" t="s">
        <v>36</v>
      </c>
      <c r="S6119" t="s">
        <v>36</v>
      </c>
      <c r="T6119">
        <v>108188.19</v>
      </c>
      <c r="U6119">
        <v>96876.84</v>
      </c>
      <c r="V6119">
        <v>0</v>
      </c>
      <c r="W6119">
        <v>0</v>
      </c>
      <c r="X6119">
        <v>7269.54</v>
      </c>
      <c r="Y6119">
        <v>6794.88</v>
      </c>
      <c r="Z6119">
        <v>0</v>
      </c>
      <c r="AA6119">
        <v>0</v>
      </c>
      <c r="AB6119">
        <f t="shared" si="285"/>
        <v>9015.6825000000008</v>
      </c>
      <c r="AC6119">
        <f t="shared" si="286"/>
        <v>0</v>
      </c>
      <c r="AD6119">
        <f t="shared" si="287"/>
        <v>19834.501500000002</v>
      </c>
    </row>
    <row r="6120" spans="1:30" x14ac:dyDescent="0.3">
      <c r="A6120">
        <v>382634</v>
      </c>
      <c r="B6120" t="s">
        <v>3073</v>
      </c>
      <c r="C6120" t="s">
        <v>28</v>
      </c>
      <c r="D6120">
        <v>7994</v>
      </c>
      <c r="E6120">
        <v>8149</v>
      </c>
      <c r="G6120">
        <v>4</v>
      </c>
      <c r="H6120" t="s">
        <v>40</v>
      </c>
      <c r="I6120" t="s">
        <v>96</v>
      </c>
      <c r="J6120">
        <v>372</v>
      </c>
      <c r="K6120" t="s">
        <v>361</v>
      </c>
      <c r="L6120">
        <v>372</v>
      </c>
      <c r="M6120" t="s">
        <v>361</v>
      </c>
      <c r="N6120" t="s">
        <v>362</v>
      </c>
      <c r="O6120" t="s">
        <v>34</v>
      </c>
      <c r="P6120" t="s">
        <v>278</v>
      </c>
      <c r="Q6120" t="s">
        <v>37</v>
      </c>
      <c r="R6120" t="s">
        <v>36</v>
      </c>
      <c r="S6120" t="s">
        <v>36</v>
      </c>
      <c r="T6120">
        <v>189127.52</v>
      </c>
      <c r="U6120">
        <v>75974.64</v>
      </c>
      <c r="V6120">
        <v>75564.08</v>
      </c>
      <c r="W6120">
        <v>0</v>
      </c>
      <c r="X6120">
        <v>5457.54</v>
      </c>
      <c r="Y6120">
        <v>2126.84</v>
      </c>
      <c r="Z6120">
        <v>2202.12</v>
      </c>
      <c r="AA6120">
        <v>0</v>
      </c>
      <c r="AB6120">
        <f t="shared" si="285"/>
        <v>15760.626666666665</v>
      </c>
      <c r="AC6120">
        <f t="shared" si="286"/>
        <v>75564.08</v>
      </c>
      <c r="AD6120">
        <f t="shared" si="287"/>
        <v>34673.378666666664</v>
      </c>
    </row>
    <row r="6121" spans="1:30" x14ac:dyDescent="0.3">
      <c r="A6121">
        <v>756988</v>
      </c>
      <c r="B6121" t="s">
        <v>429</v>
      </c>
      <c r="C6121" t="s">
        <v>28</v>
      </c>
      <c r="D6121">
        <v>7994</v>
      </c>
      <c r="E6121">
        <v>8144</v>
      </c>
      <c r="F6121" t="s">
        <v>117</v>
      </c>
      <c r="G6121">
        <v>5</v>
      </c>
      <c r="H6121" t="s">
        <v>30</v>
      </c>
      <c r="I6121" t="s">
        <v>31</v>
      </c>
      <c r="J6121">
        <v>1748</v>
      </c>
      <c r="K6121" t="s">
        <v>430</v>
      </c>
      <c r="L6121">
        <v>1748</v>
      </c>
      <c r="M6121" t="s">
        <v>430</v>
      </c>
      <c r="N6121" t="s">
        <v>431</v>
      </c>
      <c r="O6121" t="s">
        <v>34</v>
      </c>
      <c r="P6121" t="s">
        <v>407</v>
      </c>
      <c r="Q6121" t="s">
        <v>37</v>
      </c>
      <c r="R6121" t="s">
        <v>36</v>
      </c>
      <c r="S6121" t="s">
        <v>37</v>
      </c>
      <c r="T6121">
        <v>38471.599999999999</v>
      </c>
      <c r="U6121">
        <v>3594.22</v>
      </c>
      <c r="V6121">
        <v>0</v>
      </c>
      <c r="W6121">
        <v>3585.56</v>
      </c>
      <c r="X6121">
        <v>2965.98</v>
      </c>
      <c r="Y6121">
        <v>268.45</v>
      </c>
      <c r="Z6121">
        <v>0</v>
      </c>
      <c r="AA6121">
        <v>239.65</v>
      </c>
      <c r="AB6121">
        <f t="shared" si="285"/>
        <v>3205.9666666666667</v>
      </c>
      <c r="AC6121">
        <f t="shared" si="286"/>
        <v>3585.56</v>
      </c>
      <c r="AD6121">
        <f t="shared" si="287"/>
        <v>7053.126666666667</v>
      </c>
    </row>
    <row r="6122" spans="1:30" x14ac:dyDescent="0.3">
      <c r="A6122">
        <v>346994</v>
      </c>
      <c r="B6122" t="s">
        <v>4248</v>
      </c>
      <c r="C6122" t="s">
        <v>28</v>
      </c>
      <c r="D6122">
        <v>7001</v>
      </c>
      <c r="E6122">
        <v>8149</v>
      </c>
      <c r="F6122" t="s">
        <v>4249</v>
      </c>
      <c r="G6122">
        <v>4</v>
      </c>
      <c r="H6122" t="s">
        <v>40</v>
      </c>
      <c r="I6122" t="s">
        <v>96</v>
      </c>
      <c r="J6122">
        <v>73307</v>
      </c>
      <c r="K6122" t="s">
        <v>871</v>
      </c>
      <c r="L6122">
        <v>73307</v>
      </c>
      <c r="M6122" t="s">
        <v>871</v>
      </c>
      <c r="N6122" t="s">
        <v>86</v>
      </c>
      <c r="O6122" t="s">
        <v>34</v>
      </c>
      <c r="P6122" t="s">
        <v>278</v>
      </c>
      <c r="Q6122" t="s">
        <v>37</v>
      </c>
      <c r="R6122" t="s">
        <v>36</v>
      </c>
      <c r="S6122" t="s">
        <v>36</v>
      </c>
      <c r="T6122">
        <v>415207.08</v>
      </c>
      <c r="U6122">
        <v>0</v>
      </c>
      <c r="V6122">
        <v>37782.04</v>
      </c>
      <c r="W6122">
        <v>37782.04</v>
      </c>
      <c r="X6122">
        <v>14370.66</v>
      </c>
      <c r="Y6122">
        <v>0</v>
      </c>
      <c r="Z6122">
        <v>633.66</v>
      </c>
      <c r="AA6122">
        <v>531.24</v>
      </c>
      <c r="AB6122">
        <f t="shared" si="285"/>
        <v>34600.590000000004</v>
      </c>
      <c r="AC6122">
        <f t="shared" si="286"/>
        <v>75564.08</v>
      </c>
      <c r="AD6122">
        <f t="shared" si="287"/>
        <v>76121.29800000001</v>
      </c>
    </row>
    <row r="6123" spans="1:30" x14ac:dyDescent="0.3">
      <c r="A6123">
        <v>894864</v>
      </c>
      <c r="B6123" t="s">
        <v>496</v>
      </c>
      <c r="C6123" t="s">
        <v>28</v>
      </c>
      <c r="D6123">
        <v>7670</v>
      </c>
      <c r="E6123">
        <v>8155</v>
      </c>
      <c r="F6123" t="s">
        <v>383</v>
      </c>
      <c r="G6123">
        <v>2</v>
      </c>
      <c r="H6123" t="s">
        <v>71</v>
      </c>
      <c r="I6123" t="s">
        <v>31</v>
      </c>
      <c r="J6123">
        <v>40206</v>
      </c>
      <c r="K6123" t="s">
        <v>236</v>
      </c>
      <c r="L6123">
        <v>40205</v>
      </c>
      <c r="M6123" t="s">
        <v>237</v>
      </c>
      <c r="N6123">
        <v>0</v>
      </c>
      <c r="O6123" t="s">
        <v>34</v>
      </c>
      <c r="P6123" t="s">
        <v>566</v>
      </c>
      <c r="Q6123" t="s">
        <v>36</v>
      </c>
      <c r="R6123" t="s">
        <v>36</v>
      </c>
      <c r="S6123" t="s">
        <v>36</v>
      </c>
      <c r="T6123">
        <v>163456.79999999999</v>
      </c>
      <c r="U6123">
        <v>0</v>
      </c>
      <c r="V6123">
        <v>0</v>
      </c>
      <c r="W6123">
        <v>0</v>
      </c>
      <c r="X6123">
        <v>2269.69</v>
      </c>
      <c r="Y6123">
        <v>0</v>
      </c>
      <c r="Z6123">
        <v>0</v>
      </c>
      <c r="AA6123">
        <v>0</v>
      </c>
      <c r="AB6123">
        <f t="shared" si="285"/>
        <v>13621.4</v>
      </c>
      <c r="AC6123">
        <f t="shared" si="286"/>
        <v>0</v>
      </c>
      <c r="AD6123">
        <f t="shared" si="287"/>
        <v>29967.08</v>
      </c>
    </row>
    <row r="6124" spans="1:30" x14ac:dyDescent="0.3">
      <c r="A6124">
        <v>821084</v>
      </c>
      <c r="B6124" t="s">
        <v>178</v>
      </c>
      <c r="C6124" t="s">
        <v>28</v>
      </c>
      <c r="D6124">
        <v>7992</v>
      </c>
      <c r="E6124">
        <v>8145</v>
      </c>
      <c r="F6124" t="s">
        <v>162</v>
      </c>
      <c r="G6124">
        <v>5</v>
      </c>
      <c r="H6124" t="s">
        <v>30</v>
      </c>
      <c r="I6124" t="s">
        <v>31</v>
      </c>
      <c r="J6124">
        <v>815</v>
      </c>
      <c r="K6124" t="s">
        <v>163</v>
      </c>
      <c r="L6124">
        <v>815</v>
      </c>
      <c r="M6124" t="s">
        <v>163</v>
      </c>
      <c r="N6124" t="s">
        <v>179</v>
      </c>
      <c r="O6124" t="s">
        <v>67</v>
      </c>
      <c r="P6124" t="s">
        <v>339</v>
      </c>
      <c r="Q6124" t="s">
        <v>36</v>
      </c>
      <c r="R6124" t="s">
        <v>36</v>
      </c>
      <c r="S6124" t="s">
        <v>37</v>
      </c>
      <c r="T6124">
        <v>3386.59</v>
      </c>
      <c r="U6124">
        <v>3386.59</v>
      </c>
      <c r="V6124">
        <v>0</v>
      </c>
      <c r="W6124">
        <v>0</v>
      </c>
      <c r="X6124">
        <v>293.14</v>
      </c>
      <c r="Y6124">
        <v>293.14</v>
      </c>
      <c r="Z6124">
        <v>0</v>
      </c>
      <c r="AA6124">
        <v>0</v>
      </c>
      <c r="AB6124">
        <f t="shared" si="285"/>
        <v>282.21583333333336</v>
      </c>
      <c r="AC6124">
        <f t="shared" si="286"/>
        <v>0</v>
      </c>
      <c r="AD6124">
        <f t="shared" si="287"/>
        <v>620.87483333333341</v>
      </c>
    </row>
    <row r="6125" spans="1:30" x14ac:dyDescent="0.3">
      <c r="A6125">
        <v>76007</v>
      </c>
      <c r="B6125" t="s">
        <v>512</v>
      </c>
      <c r="C6125" t="s">
        <v>28</v>
      </c>
      <c r="D6125">
        <v>7994</v>
      </c>
      <c r="E6125">
        <v>8149</v>
      </c>
      <c r="F6125" t="s">
        <v>258</v>
      </c>
      <c r="G6125">
        <v>3</v>
      </c>
      <c r="H6125" t="s">
        <v>170</v>
      </c>
      <c r="I6125" t="s">
        <v>31</v>
      </c>
      <c r="J6125">
        <v>40263</v>
      </c>
      <c r="K6125" t="s">
        <v>259</v>
      </c>
      <c r="L6125">
        <v>40263</v>
      </c>
      <c r="M6125" t="s">
        <v>259</v>
      </c>
      <c r="N6125" t="s">
        <v>260</v>
      </c>
      <c r="O6125" t="s">
        <v>34</v>
      </c>
      <c r="P6125" t="s">
        <v>860</v>
      </c>
      <c r="Q6125" t="s">
        <v>36</v>
      </c>
      <c r="R6125" t="s">
        <v>36</v>
      </c>
      <c r="S6125" t="s">
        <v>36</v>
      </c>
      <c r="T6125">
        <v>18733.27</v>
      </c>
      <c r="U6125">
        <v>0</v>
      </c>
      <c r="V6125">
        <v>0</v>
      </c>
      <c r="W6125">
        <v>0</v>
      </c>
      <c r="X6125">
        <v>476.26</v>
      </c>
      <c r="Y6125">
        <v>0</v>
      </c>
      <c r="Z6125">
        <v>0</v>
      </c>
      <c r="AA6125">
        <v>0</v>
      </c>
      <c r="AB6125">
        <f t="shared" si="285"/>
        <v>1561.1058333333333</v>
      </c>
      <c r="AC6125">
        <f t="shared" si="286"/>
        <v>0</v>
      </c>
      <c r="AD6125">
        <f t="shared" si="287"/>
        <v>3434.4328333333337</v>
      </c>
    </row>
    <row r="6126" spans="1:30" x14ac:dyDescent="0.3">
      <c r="A6126">
        <v>801606</v>
      </c>
      <c r="B6126" t="s">
        <v>3390</v>
      </c>
      <c r="C6126" t="s">
        <v>28</v>
      </c>
      <c r="D6126">
        <v>7992</v>
      </c>
      <c r="E6126">
        <v>8155</v>
      </c>
      <c r="F6126" t="s">
        <v>59</v>
      </c>
      <c r="G6126">
        <v>5</v>
      </c>
      <c r="H6126" t="s">
        <v>30</v>
      </c>
      <c r="I6126" t="s">
        <v>31</v>
      </c>
      <c r="J6126">
        <v>180</v>
      </c>
      <c r="K6126" t="s">
        <v>727</v>
      </c>
      <c r="L6126">
        <v>180</v>
      </c>
      <c r="M6126" t="s">
        <v>727</v>
      </c>
      <c r="N6126" t="s">
        <v>728</v>
      </c>
      <c r="O6126" t="s">
        <v>67</v>
      </c>
      <c r="P6126" t="s">
        <v>129</v>
      </c>
      <c r="Q6126" t="s">
        <v>36</v>
      </c>
      <c r="R6126" t="s">
        <v>36</v>
      </c>
      <c r="S6126" t="s">
        <v>37</v>
      </c>
      <c r="T6126">
        <v>2139.98</v>
      </c>
      <c r="U6126">
        <v>0</v>
      </c>
      <c r="V6126">
        <v>0</v>
      </c>
      <c r="W6126">
        <v>0</v>
      </c>
      <c r="X6126">
        <v>220.9</v>
      </c>
      <c r="Y6126">
        <v>0</v>
      </c>
      <c r="Z6126">
        <v>0</v>
      </c>
      <c r="AA6126">
        <v>0</v>
      </c>
      <c r="AB6126">
        <f t="shared" si="285"/>
        <v>178.33166666666668</v>
      </c>
      <c r="AC6126">
        <f t="shared" si="286"/>
        <v>0</v>
      </c>
      <c r="AD6126">
        <f t="shared" si="287"/>
        <v>392.3296666666667</v>
      </c>
    </row>
    <row r="6127" spans="1:30" x14ac:dyDescent="0.3">
      <c r="A6127">
        <v>897897</v>
      </c>
      <c r="B6127" t="s">
        <v>1187</v>
      </c>
      <c r="C6127" t="s">
        <v>28</v>
      </c>
      <c r="D6127">
        <v>7992</v>
      </c>
      <c r="E6127">
        <v>8147</v>
      </c>
      <c r="F6127" t="s">
        <v>89</v>
      </c>
      <c r="G6127">
        <v>5</v>
      </c>
      <c r="H6127" t="s">
        <v>30</v>
      </c>
      <c r="I6127" t="s">
        <v>31</v>
      </c>
      <c r="J6127">
        <v>1792</v>
      </c>
      <c r="K6127" t="s">
        <v>388</v>
      </c>
      <c r="L6127">
        <v>1792</v>
      </c>
      <c r="M6127" t="s">
        <v>388</v>
      </c>
      <c r="N6127" t="s">
        <v>734</v>
      </c>
      <c r="O6127" t="s">
        <v>67</v>
      </c>
      <c r="P6127" t="s">
        <v>353</v>
      </c>
      <c r="Q6127" t="s">
        <v>36</v>
      </c>
      <c r="R6127" t="s">
        <v>36</v>
      </c>
      <c r="S6127" t="s">
        <v>37</v>
      </c>
      <c r="T6127">
        <v>190892.23</v>
      </c>
      <c r="U6127">
        <v>0</v>
      </c>
      <c r="V6127">
        <v>18008.939999999999</v>
      </c>
      <c r="W6127">
        <v>18008.939999999999</v>
      </c>
      <c r="X6127">
        <v>17809.86</v>
      </c>
      <c r="Y6127">
        <v>91.87</v>
      </c>
      <c r="Z6127">
        <v>1820.33</v>
      </c>
      <c r="AA6127">
        <v>1235.72</v>
      </c>
      <c r="AB6127">
        <f t="shared" si="285"/>
        <v>15907.685833333335</v>
      </c>
      <c r="AC6127">
        <f t="shared" si="286"/>
        <v>36017.879999999997</v>
      </c>
      <c r="AD6127">
        <f t="shared" si="287"/>
        <v>34996.908833333342</v>
      </c>
    </row>
    <row r="6128" spans="1:30" x14ac:dyDescent="0.3">
      <c r="A6128">
        <v>657677</v>
      </c>
      <c r="B6128" t="s">
        <v>2968</v>
      </c>
      <c r="C6128" t="s">
        <v>28</v>
      </c>
      <c r="D6128">
        <v>7994</v>
      </c>
      <c r="E6128">
        <v>8155</v>
      </c>
      <c r="F6128" t="s">
        <v>253</v>
      </c>
      <c r="G6128">
        <v>5</v>
      </c>
      <c r="H6128" t="s">
        <v>30</v>
      </c>
      <c r="I6128" t="s">
        <v>31</v>
      </c>
      <c r="J6128">
        <v>314</v>
      </c>
      <c r="K6128" t="s">
        <v>343</v>
      </c>
      <c r="L6128">
        <v>314</v>
      </c>
      <c r="M6128" t="s">
        <v>343</v>
      </c>
      <c r="N6128" t="s">
        <v>344</v>
      </c>
      <c r="O6128" t="s">
        <v>34</v>
      </c>
      <c r="P6128" t="s">
        <v>358</v>
      </c>
      <c r="Q6128" t="s">
        <v>36</v>
      </c>
      <c r="R6128" t="s">
        <v>36</v>
      </c>
      <c r="S6128" t="s">
        <v>37</v>
      </c>
      <c r="T6128">
        <v>0</v>
      </c>
      <c r="U6128">
        <v>11049.46</v>
      </c>
      <c r="V6128">
        <v>0</v>
      </c>
      <c r="W6128">
        <v>0</v>
      </c>
      <c r="X6128">
        <v>280.19</v>
      </c>
      <c r="Y6128">
        <v>1012.28</v>
      </c>
      <c r="Z6128">
        <v>0</v>
      </c>
      <c r="AA6128">
        <v>0</v>
      </c>
      <c r="AB6128">
        <f t="shared" si="285"/>
        <v>0</v>
      </c>
      <c r="AC6128">
        <f t="shared" si="286"/>
        <v>0</v>
      </c>
      <c r="AD6128">
        <f t="shared" si="287"/>
        <v>0</v>
      </c>
    </row>
    <row r="6129" spans="1:30" x14ac:dyDescent="0.3">
      <c r="A6129">
        <v>27747</v>
      </c>
      <c r="B6129" t="s">
        <v>4250</v>
      </c>
      <c r="C6129" t="s">
        <v>28</v>
      </c>
      <c r="D6129">
        <v>7001</v>
      </c>
      <c r="E6129">
        <v>8163</v>
      </c>
      <c r="F6129" t="s">
        <v>50</v>
      </c>
      <c r="G6129">
        <v>5</v>
      </c>
      <c r="H6129" t="s">
        <v>30</v>
      </c>
      <c r="I6129" t="s">
        <v>31</v>
      </c>
      <c r="J6129">
        <v>569</v>
      </c>
      <c r="K6129" t="s">
        <v>240</v>
      </c>
      <c r="L6129">
        <v>569</v>
      </c>
      <c r="M6129" t="s">
        <v>240</v>
      </c>
      <c r="N6129" t="s">
        <v>4251</v>
      </c>
      <c r="O6129" t="s">
        <v>67</v>
      </c>
      <c r="P6129" t="s">
        <v>263</v>
      </c>
      <c r="Q6129" t="s">
        <v>36</v>
      </c>
      <c r="R6129" t="s">
        <v>36</v>
      </c>
      <c r="S6129" t="s">
        <v>37</v>
      </c>
      <c r="T6129">
        <v>22497.63</v>
      </c>
      <c r="U6129">
        <v>4980.2700000000004</v>
      </c>
      <c r="V6129">
        <v>0</v>
      </c>
      <c r="W6129">
        <v>0</v>
      </c>
      <c r="X6129">
        <v>1974.91</v>
      </c>
      <c r="Y6129">
        <v>419.55</v>
      </c>
      <c r="Z6129">
        <v>0</v>
      </c>
      <c r="AA6129">
        <v>0</v>
      </c>
      <c r="AB6129">
        <f t="shared" si="285"/>
        <v>1874.8025</v>
      </c>
      <c r="AC6129">
        <f t="shared" si="286"/>
        <v>0</v>
      </c>
      <c r="AD6129">
        <f t="shared" si="287"/>
        <v>4124.5655000000006</v>
      </c>
    </row>
    <row r="6130" spans="1:30" x14ac:dyDescent="0.3">
      <c r="A6130">
        <v>352119</v>
      </c>
      <c r="B6130" t="s">
        <v>4057</v>
      </c>
      <c r="C6130" t="s">
        <v>28</v>
      </c>
      <c r="D6130">
        <v>7001</v>
      </c>
      <c r="E6130">
        <v>8149</v>
      </c>
      <c r="F6130" t="s">
        <v>4058</v>
      </c>
      <c r="G6130">
        <v>4</v>
      </c>
      <c r="H6130" t="s">
        <v>40</v>
      </c>
      <c r="I6130" t="s">
        <v>96</v>
      </c>
      <c r="J6130">
        <v>40004</v>
      </c>
      <c r="K6130" t="s">
        <v>715</v>
      </c>
      <c r="L6130">
        <v>40004</v>
      </c>
      <c r="M6130" t="s">
        <v>715</v>
      </c>
      <c r="N6130" t="s">
        <v>4059</v>
      </c>
      <c r="O6130" t="s">
        <v>34</v>
      </c>
      <c r="P6130" t="s">
        <v>109</v>
      </c>
      <c r="Q6130" t="s">
        <v>37</v>
      </c>
      <c r="R6130" t="s">
        <v>36</v>
      </c>
      <c r="S6130" t="s">
        <v>36</v>
      </c>
      <c r="T6130">
        <v>216395.12</v>
      </c>
      <c r="U6130">
        <v>22004.799999999999</v>
      </c>
      <c r="V6130">
        <v>18291</v>
      </c>
      <c r="W6130">
        <v>0</v>
      </c>
      <c r="X6130">
        <v>8548.7199999999993</v>
      </c>
      <c r="Y6130">
        <v>882</v>
      </c>
      <c r="Z6130">
        <v>704.84</v>
      </c>
      <c r="AA6130">
        <v>0</v>
      </c>
      <c r="AB6130">
        <f t="shared" si="285"/>
        <v>18032.926666666666</v>
      </c>
      <c r="AC6130">
        <f t="shared" si="286"/>
        <v>18291</v>
      </c>
      <c r="AD6130">
        <f t="shared" si="287"/>
        <v>39672.438666666669</v>
      </c>
    </row>
    <row r="6131" spans="1:30" x14ac:dyDescent="0.3">
      <c r="A6131">
        <v>801705</v>
      </c>
      <c r="B6131" t="s">
        <v>426</v>
      </c>
      <c r="C6131" t="s">
        <v>28</v>
      </c>
      <c r="D6131">
        <v>7003</v>
      </c>
      <c r="E6131">
        <v>8148</v>
      </c>
      <c r="F6131" t="s">
        <v>70</v>
      </c>
      <c r="G6131">
        <v>5</v>
      </c>
      <c r="H6131" t="s">
        <v>30</v>
      </c>
      <c r="I6131" t="s">
        <v>31</v>
      </c>
      <c r="J6131">
        <v>40461</v>
      </c>
      <c r="K6131" t="s">
        <v>41</v>
      </c>
      <c r="L6131">
        <v>40461</v>
      </c>
      <c r="M6131" t="s">
        <v>41</v>
      </c>
      <c r="N6131" t="s">
        <v>318</v>
      </c>
      <c r="O6131" t="s">
        <v>43</v>
      </c>
      <c r="P6131" t="s">
        <v>673</v>
      </c>
      <c r="Q6131" t="s">
        <v>36</v>
      </c>
      <c r="R6131" t="s">
        <v>36</v>
      </c>
      <c r="S6131" t="s">
        <v>37</v>
      </c>
      <c r="T6131">
        <v>628180.6</v>
      </c>
      <c r="U6131">
        <v>174148.6</v>
      </c>
      <c r="V6131">
        <v>0</v>
      </c>
      <c r="W6131">
        <v>0</v>
      </c>
      <c r="X6131">
        <v>23904.06</v>
      </c>
      <c r="Y6131">
        <v>7190.43</v>
      </c>
      <c r="Z6131">
        <v>0</v>
      </c>
      <c r="AA6131">
        <v>0</v>
      </c>
      <c r="AB6131">
        <f t="shared" si="285"/>
        <v>52348.383333333331</v>
      </c>
      <c r="AC6131">
        <f t="shared" si="286"/>
        <v>0</v>
      </c>
      <c r="AD6131">
        <f t="shared" si="287"/>
        <v>115166.44333333334</v>
      </c>
    </row>
    <row r="6132" spans="1:30" x14ac:dyDescent="0.3">
      <c r="A6132">
        <v>876774</v>
      </c>
      <c r="B6132" t="s">
        <v>4252</v>
      </c>
      <c r="C6132" t="s">
        <v>28</v>
      </c>
      <c r="D6132">
        <v>7001</v>
      </c>
      <c r="E6132">
        <v>8149</v>
      </c>
      <c r="F6132" t="s">
        <v>1141</v>
      </c>
      <c r="G6132">
        <v>4</v>
      </c>
      <c r="H6132" t="s">
        <v>40</v>
      </c>
      <c r="I6132" t="s">
        <v>96</v>
      </c>
      <c r="J6132">
        <v>40077</v>
      </c>
      <c r="K6132" t="s">
        <v>1142</v>
      </c>
      <c r="L6132">
        <v>40077</v>
      </c>
      <c r="M6132" t="s">
        <v>1142</v>
      </c>
      <c r="N6132" t="s">
        <v>4253</v>
      </c>
      <c r="O6132" t="s">
        <v>67</v>
      </c>
      <c r="P6132" t="s">
        <v>109</v>
      </c>
      <c r="Q6132" t="s">
        <v>37</v>
      </c>
      <c r="R6132" t="s">
        <v>36</v>
      </c>
      <c r="S6132" t="s">
        <v>36</v>
      </c>
      <c r="T6132">
        <v>7569.76</v>
      </c>
      <c r="U6132">
        <v>7569.76</v>
      </c>
      <c r="V6132">
        <v>0</v>
      </c>
      <c r="W6132">
        <v>0</v>
      </c>
      <c r="X6132">
        <v>207.66</v>
      </c>
      <c r="Y6132">
        <v>207.66</v>
      </c>
      <c r="Z6132">
        <v>0</v>
      </c>
      <c r="AA6132">
        <v>0</v>
      </c>
      <c r="AB6132">
        <f t="shared" si="285"/>
        <v>630.81333333333339</v>
      </c>
      <c r="AC6132">
        <f t="shared" si="286"/>
        <v>0</v>
      </c>
      <c r="AD6132">
        <f t="shared" si="287"/>
        <v>1387.7893333333336</v>
      </c>
    </row>
    <row r="6133" spans="1:30" x14ac:dyDescent="0.3">
      <c r="A6133">
        <v>121203</v>
      </c>
      <c r="B6133" t="s">
        <v>700</v>
      </c>
      <c r="C6133" t="s">
        <v>28</v>
      </c>
      <c r="D6133">
        <v>7001</v>
      </c>
      <c r="E6133">
        <v>8149</v>
      </c>
      <c r="F6133" t="s">
        <v>701</v>
      </c>
      <c r="G6133">
        <v>3</v>
      </c>
      <c r="H6133" t="s">
        <v>170</v>
      </c>
      <c r="I6133" t="s">
        <v>96</v>
      </c>
      <c r="J6133">
        <v>21207</v>
      </c>
      <c r="K6133" t="s">
        <v>216</v>
      </c>
      <c r="L6133">
        <v>21207</v>
      </c>
      <c r="M6133" t="s">
        <v>216</v>
      </c>
      <c r="N6133" t="s">
        <v>702</v>
      </c>
      <c r="O6133" t="s">
        <v>34</v>
      </c>
      <c r="P6133" t="s">
        <v>77</v>
      </c>
      <c r="Q6133" t="s">
        <v>37</v>
      </c>
      <c r="R6133" t="s">
        <v>36</v>
      </c>
      <c r="S6133" t="s">
        <v>36</v>
      </c>
      <c r="T6133">
        <v>13755.6</v>
      </c>
      <c r="U6133">
        <v>2751.12</v>
      </c>
      <c r="V6133">
        <v>0</v>
      </c>
      <c r="W6133">
        <v>0</v>
      </c>
      <c r="X6133">
        <v>356.59</v>
      </c>
      <c r="Y6133">
        <v>62.75</v>
      </c>
      <c r="Z6133">
        <v>0</v>
      </c>
      <c r="AA6133">
        <v>0</v>
      </c>
      <c r="AB6133">
        <f t="shared" si="285"/>
        <v>1146.3</v>
      </c>
      <c r="AC6133">
        <f t="shared" si="286"/>
        <v>0</v>
      </c>
      <c r="AD6133">
        <f t="shared" si="287"/>
        <v>2521.86</v>
      </c>
    </row>
    <row r="6134" spans="1:30" x14ac:dyDescent="0.3">
      <c r="A6134">
        <v>724891</v>
      </c>
      <c r="B6134" t="s">
        <v>481</v>
      </c>
      <c r="C6134" t="s">
        <v>28</v>
      </c>
      <c r="D6134">
        <v>7992</v>
      </c>
      <c r="E6134">
        <v>8145</v>
      </c>
      <c r="F6134" t="s">
        <v>162</v>
      </c>
      <c r="G6134">
        <v>5</v>
      </c>
      <c r="H6134" t="s">
        <v>30</v>
      </c>
      <c r="I6134" t="s">
        <v>31</v>
      </c>
      <c r="J6134">
        <v>1357</v>
      </c>
      <c r="K6134" t="s">
        <v>101</v>
      </c>
      <c r="L6134">
        <v>1357</v>
      </c>
      <c r="M6134" t="s">
        <v>101</v>
      </c>
      <c r="N6134" t="s">
        <v>102</v>
      </c>
      <c r="O6134" t="s">
        <v>67</v>
      </c>
      <c r="P6134" t="s">
        <v>311</v>
      </c>
      <c r="Q6134" t="s">
        <v>36</v>
      </c>
      <c r="R6134" t="s">
        <v>36</v>
      </c>
      <c r="S6134" t="s">
        <v>37</v>
      </c>
      <c r="T6134">
        <v>15361.15</v>
      </c>
      <c r="U6134">
        <v>5986.72</v>
      </c>
      <c r="V6134">
        <v>0</v>
      </c>
      <c r="W6134">
        <v>-2037.71</v>
      </c>
      <c r="X6134">
        <v>2513.8000000000002</v>
      </c>
      <c r="Y6134">
        <v>1016.97</v>
      </c>
      <c r="Z6134">
        <v>0</v>
      </c>
      <c r="AA6134">
        <v>-130.30000000000001</v>
      </c>
      <c r="AB6134">
        <f t="shared" si="285"/>
        <v>1280.0958333333333</v>
      </c>
      <c r="AC6134">
        <f t="shared" si="286"/>
        <v>-2037.71</v>
      </c>
      <c r="AD6134">
        <f t="shared" si="287"/>
        <v>2816.2108333333335</v>
      </c>
    </row>
    <row r="6135" spans="1:30" x14ac:dyDescent="0.3">
      <c r="A6135">
        <v>880098</v>
      </c>
      <c r="B6135" t="s">
        <v>4254</v>
      </c>
      <c r="C6135" t="s">
        <v>28</v>
      </c>
      <c r="D6135">
        <v>7994</v>
      </c>
      <c r="E6135">
        <v>8149</v>
      </c>
      <c r="F6135" t="s">
        <v>1070</v>
      </c>
      <c r="G6135">
        <v>5</v>
      </c>
      <c r="H6135" t="s">
        <v>30</v>
      </c>
      <c r="I6135" t="s">
        <v>96</v>
      </c>
      <c r="J6135">
        <v>314</v>
      </c>
      <c r="K6135" t="s">
        <v>343</v>
      </c>
      <c r="L6135">
        <v>314</v>
      </c>
      <c r="M6135" t="s">
        <v>343</v>
      </c>
      <c r="N6135" t="s">
        <v>344</v>
      </c>
      <c r="O6135" t="s">
        <v>34</v>
      </c>
      <c r="P6135" t="s">
        <v>134</v>
      </c>
      <c r="Q6135" t="s">
        <v>37</v>
      </c>
      <c r="R6135" t="s">
        <v>36</v>
      </c>
      <c r="S6135" t="s">
        <v>37</v>
      </c>
      <c r="T6135">
        <v>377951.02</v>
      </c>
      <c r="U6135">
        <v>37980.18</v>
      </c>
      <c r="V6135">
        <v>37782.04</v>
      </c>
      <c r="W6135">
        <v>37782.04</v>
      </c>
      <c r="X6135">
        <v>11156.83</v>
      </c>
      <c r="Y6135">
        <v>1092.54</v>
      </c>
      <c r="Z6135">
        <v>1126.1400000000001</v>
      </c>
      <c r="AA6135">
        <v>531.21</v>
      </c>
      <c r="AB6135">
        <f t="shared" si="285"/>
        <v>31495.918333333335</v>
      </c>
      <c r="AC6135">
        <f t="shared" si="286"/>
        <v>75564.08</v>
      </c>
      <c r="AD6135">
        <f t="shared" si="287"/>
        <v>69291.020333333348</v>
      </c>
    </row>
    <row r="6136" spans="1:30" x14ac:dyDescent="0.3">
      <c r="A6136">
        <v>721786</v>
      </c>
      <c r="B6136" t="s">
        <v>54</v>
      </c>
      <c r="C6136" t="s">
        <v>28</v>
      </c>
      <c r="D6136">
        <v>7003</v>
      </c>
      <c r="E6136">
        <v>8148</v>
      </c>
      <c r="F6136" t="s">
        <v>55</v>
      </c>
      <c r="G6136">
        <v>4</v>
      </c>
      <c r="H6136" t="s">
        <v>40</v>
      </c>
      <c r="I6136" t="s">
        <v>31</v>
      </c>
      <c r="J6136">
        <v>40461</v>
      </c>
      <c r="K6136" t="s">
        <v>41</v>
      </c>
      <c r="L6136">
        <v>40461</v>
      </c>
      <c r="M6136" t="s">
        <v>41</v>
      </c>
      <c r="N6136" t="s">
        <v>56</v>
      </c>
      <c r="O6136" t="s">
        <v>43</v>
      </c>
      <c r="P6136" t="s">
        <v>517</v>
      </c>
      <c r="Q6136" t="s">
        <v>36</v>
      </c>
      <c r="R6136" t="s">
        <v>36</v>
      </c>
      <c r="S6136" t="s">
        <v>36</v>
      </c>
      <c r="T6136">
        <v>58158.02</v>
      </c>
      <c r="U6136">
        <v>18796.68</v>
      </c>
      <c r="V6136">
        <v>0</v>
      </c>
      <c r="W6136">
        <v>0</v>
      </c>
      <c r="X6136">
        <v>3623.77</v>
      </c>
      <c r="Y6136">
        <v>1230.1600000000001</v>
      </c>
      <c r="Z6136">
        <v>0</v>
      </c>
      <c r="AA6136">
        <v>0</v>
      </c>
      <c r="AB6136">
        <f t="shared" si="285"/>
        <v>4846.5016666666661</v>
      </c>
      <c r="AC6136">
        <f t="shared" si="286"/>
        <v>0</v>
      </c>
      <c r="AD6136">
        <f t="shared" si="287"/>
        <v>10662.303666666667</v>
      </c>
    </row>
    <row r="6137" spans="1:30" x14ac:dyDescent="0.3">
      <c r="A6137">
        <v>749328</v>
      </c>
      <c r="B6137" t="s">
        <v>208</v>
      </c>
      <c r="C6137" t="s">
        <v>28</v>
      </c>
      <c r="D6137">
        <v>7992</v>
      </c>
      <c r="E6137">
        <v>8155</v>
      </c>
      <c r="F6137" t="s">
        <v>59</v>
      </c>
      <c r="G6137">
        <v>5</v>
      </c>
      <c r="H6137" t="s">
        <v>30</v>
      </c>
      <c r="I6137" t="s">
        <v>31</v>
      </c>
      <c r="J6137">
        <v>542</v>
      </c>
      <c r="K6137" t="s">
        <v>155</v>
      </c>
      <c r="L6137">
        <v>542</v>
      </c>
      <c r="M6137" t="s">
        <v>155</v>
      </c>
      <c r="N6137" t="s">
        <v>156</v>
      </c>
      <c r="O6137" t="s">
        <v>67</v>
      </c>
      <c r="P6137" t="s">
        <v>974</v>
      </c>
      <c r="Q6137" t="s">
        <v>36</v>
      </c>
      <c r="R6137" t="s">
        <v>36</v>
      </c>
      <c r="S6137" t="s">
        <v>37</v>
      </c>
      <c r="T6137">
        <v>4091.96</v>
      </c>
      <c r="U6137">
        <v>0</v>
      </c>
      <c r="V6137">
        <v>0</v>
      </c>
      <c r="W6137">
        <v>0</v>
      </c>
      <c r="X6137">
        <v>270.98</v>
      </c>
      <c r="Y6137">
        <v>0</v>
      </c>
      <c r="Z6137">
        <v>0</v>
      </c>
      <c r="AA6137">
        <v>0</v>
      </c>
      <c r="AB6137">
        <f t="shared" si="285"/>
        <v>340.99666666666667</v>
      </c>
      <c r="AC6137">
        <f t="shared" si="286"/>
        <v>0</v>
      </c>
      <c r="AD6137">
        <f t="shared" si="287"/>
        <v>750.1926666666667</v>
      </c>
    </row>
    <row r="6138" spans="1:30" x14ac:dyDescent="0.3">
      <c r="A6138">
        <v>649201</v>
      </c>
      <c r="B6138" t="s">
        <v>636</v>
      </c>
      <c r="C6138" t="s">
        <v>28</v>
      </c>
      <c r="D6138">
        <v>7994</v>
      </c>
      <c r="E6138">
        <v>8163</v>
      </c>
      <c r="F6138" t="s">
        <v>50</v>
      </c>
      <c r="G6138">
        <v>5</v>
      </c>
      <c r="H6138" t="s">
        <v>30</v>
      </c>
      <c r="I6138" t="s">
        <v>31</v>
      </c>
      <c r="J6138">
        <v>314</v>
      </c>
      <c r="K6138" t="s">
        <v>343</v>
      </c>
      <c r="L6138">
        <v>314</v>
      </c>
      <c r="M6138" t="s">
        <v>343</v>
      </c>
      <c r="N6138" t="s">
        <v>344</v>
      </c>
      <c r="O6138" t="s">
        <v>34</v>
      </c>
      <c r="P6138" t="s">
        <v>400</v>
      </c>
      <c r="Q6138" t="s">
        <v>36</v>
      </c>
      <c r="R6138" t="s">
        <v>37</v>
      </c>
      <c r="S6138" t="s">
        <v>37</v>
      </c>
      <c r="T6138">
        <v>8650.8799999999992</v>
      </c>
      <c r="U6138">
        <v>0</v>
      </c>
      <c r="V6138">
        <v>0</v>
      </c>
      <c r="W6138">
        <v>0</v>
      </c>
      <c r="X6138">
        <v>508.11</v>
      </c>
      <c r="Y6138">
        <v>0</v>
      </c>
      <c r="Z6138">
        <v>0</v>
      </c>
      <c r="AA6138">
        <v>0</v>
      </c>
      <c r="AB6138">
        <f t="shared" si="285"/>
        <v>720.90666666666664</v>
      </c>
      <c r="AC6138">
        <f t="shared" si="286"/>
        <v>0</v>
      </c>
      <c r="AD6138">
        <f t="shared" si="287"/>
        <v>1585.9946666666667</v>
      </c>
    </row>
    <row r="6139" spans="1:30" x14ac:dyDescent="0.3">
      <c r="A6139">
        <v>108535</v>
      </c>
      <c r="B6139" t="s">
        <v>514</v>
      </c>
      <c r="C6139" t="s">
        <v>28</v>
      </c>
      <c r="D6139">
        <v>1075</v>
      </c>
      <c r="E6139">
        <v>8149</v>
      </c>
      <c r="F6139" t="s">
        <v>515</v>
      </c>
      <c r="G6139">
        <v>4</v>
      </c>
      <c r="H6139" t="s">
        <v>40</v>
      </c>
      <c r="I6139" t="s">
        <v>96</v>
      </c>
      <c r="J6139">
        <v>40433</v>
      </c>
      <c r="K6139" t="s">
        <v>367</v>
      </c>
      <c r="L6139">
        <v>40433</v>
      </c>
      <c r="M6139" t="s">
        <v>367</v>
      </c>
      <c r="N6139" t="s">
        <v>516</v>
      </c>
      <c r="O6139" t="s">
        <v>67</v>
      </c>
      <c r="P6139" t="s">
        <v>499</v>
      </c>
      <c r="Q6139" t="s">
        <v>36</v>
      </c>
      <c r="R6139" t="s">
        <v>36</v>
      </c>
      <c r="S6139" t="s">
        <v>36</v>
      </c>
      <c r="T6139">
        <v>7017.3</v>
      </c>
      <c r="U6139">
        <v>0</v>
      </c>
      <c r="V6139">
        <v>0</v>
      </c>
      <c r="W6139">
        <v>0</v>
      </c>
      <c r="X6139">
        <v>1148.3800000000001</v>
      </c>
      <c r="Y6139">
        <v>0</v>
      </c>
      <c r="Z6139">
        <v>0</v>
      </c>
      <c r="AA6139">
        <v>0</v>
      </c>
      <c r="AB6139">
        <f t="shared" si="285"/>
        <v>584.77499999999998</v>
      </c>
      <c r="AC6139">
        <f t="shared" si="286"/>
        <v>0</v>
      </c>
      <c r="AD6139">
        <f t="shared" si="287"/>
        <v>1286.5050000000001</v>
      </c>
    </row>
    <row r="6140" spans="1:30" x14ac:dyDescent="0.3">
      <c r="A6140">
        <v>770129</v>
      </c>
      <c r="B6140" t="s">
        <v>4255</v>
      </c>
      <c r="C6140" t="s">
        <v>28</v>
      </c>
      <c r="D6140">
        <v>7994</v>
      </c>
      <c r="E6140">
        <v>8147</v>
      </c>
      <c r="F6140" t="s">
        <v>89</v>
      </c>
      <c r="G6140">
        <v>5</v>
      </c>
      <c r="H6140" t="s">
        <v>30</v>
      </c>
      <c r="I6140" t="s">
        <v>31</v>
      </c>
      <c r="J6140">
        <v>72954</v>
      </c>
      <c r="K6140" t="s">
        <v>90</v>
      </c>
      <c r="L6140">
        <v>72952</v>
      </c>
      <c r="M6140" t="s">
        <v>91</v>
      </c>
      <c r="N6140" t="s">
        <v>4256</v>
      </c>
      <c r="O6140" t="s">
        <v>34</v>
      </c>
      <c r="P6140" t="s">
        <v>487</v>
      </c>
      <c r="Q6140" t="s">
        <v>36</v>
      </c>
      <c r="R6140" t="s">
        <v>36</v>
      </c>
      <c r="S6140" t="s">
        <v>37</v>
      </c>
      <c r="T6140">
        <v>33388.61</v>
      </c>
      <c r="U6140">
        <v>13687.58</v>
      </c>
      <c r="V6140">
        <v>0</v>
      </c>
      <c r="W6140">
        <v>0</v>
      </c>
      <c r="X6140">
        <v>2565.0700000000002</v>
      </c>
      <c r="Y6140">
        <v>1045.3599999999999</v>
      </c>
      <c r="Z6140">
        <v>0</v>
      </c>
      <c r="AA6140">
        <v>0</v>
      </c>
      <c r="AB6140">
        <f t="shared" si="285"/>
        <v>2782.3841666666667</v>
      </c>
      <c r="AC6140">
        <f t="shared" si="286"/>
        <v>0</v>
      </c>
      <c r="AD6140">
        <f t="shared" si="287"/>
        <v>6121.2451666666675</v>
      </c>
    </row>
    <row r="6141" spans="1:30" x14ac:dyDescent="0.3">
      <c r="A6141">
        <v>742887</v>
      </c>
      <c r="B6141" t="s">
        <v>692</v>
      </c>
      <c r="C6141" t="s">
        <v>28</v>
      </c>
      <c r="D6141">
        <v>7992</v>
      </c>
      <c r="E6141">
        <v>8148</v>
      </c>
      <c r="F6141" t="s">
        <v>693</v>
      </c>
      <c r="G6141">
        <v>5</v>
      </c>
      <c r="H6141" t="s">
        <v>30</v>
      </c>
      <c r="I6141" t="s">
        <v>31</v>
      </c>
      <c r="J6141">
        <v>1730</v>
      </c>
      <c r="K6141" t="s">
        <v>371</v>
      </c>
      <c r="L6141">
        <v>1730</v>
      </c>
      <c r="M6141" t="s">
        <v>371</v>
      </c>
      <c r="N6141" t="s">
        <v>372</v>
      </c>
      <c r="O6141" t="s">
        <v>67</v>
      </c>
      <c r="P6141" t="s">
        <v>87</v>
      </c>
      <c r="Q6141" t="s">
        <v>36</v>
      </c>
      <c r="R6141" t="s">
        <v>36</v>
      </c>
      <c r="S6141" t="s">
        <v>37</v>
      </c>
      <c r="T6141">
        <v>19111.25</v>
      </c>
      <c r="U6141">
        <v>122.4</v>
      </c>
      <c r="V6141">
        <v>125.56</v>
      </c>
      <c r="W6141">
        <v>1437.28</v>
      </c>
      <c r="X6141">
        <v>3053.34</v>
      </c>
      <c r="Y6141">
        <v>21.68</v>
      </c>
      <c r="Z6141">
        <v>18.670000000000002</v>
      </c>
      <c r="AA6141">
        <v>55.31</v>
      </c>
      <c r="AB6141">
        <f t="shared" si="285"/>
        <v>1592.6041666666667</v>
      </c>
      <c r="AC6141">
        <f t="shared" si="286"/>
        <v>1562.84</v>
      </c>
      <c r="AD6141">
        <f t="shared" si="287"/>
        <v>3503.729166666667</v>
      </c>
    </row>
    <row r="6142" spans="1:30" x14ac:dyDescent="0.3">
      <c r="A6142">
        <v>40209</v>
      </c>
      <c r="B6142" t="s">
        <v>4257</v>
      </c>
      <c r="C6142" t="s">
        <v>28</v>
      </c>
      <c r="D6142">
        <v>7001</v>
      </c>
      <c r="E6142">
        <v>8149</v>
      </c>
      <c r="F6142" t="s">
        <v>4258</v>
      </c>
      <c r="G6142">
        <v>2</v>
      </c>
      <c r="H6142" t="s">
        <v>71</v>
      </c>
      <c r="I6142" t="s">
        <v>1718</v>
      </c>
      <c r="J6142">
        <v>73124</v>
      </c>
      <c r="K6142" t="s">
        <v>4259</v>
      </c>
      <c r="L6142">
        <v>73124</v>
      </c>
      <c r="M6142" t="s">
        <v>4259</v>
      </c>
      <c r="N6142">
        <v>0</v>
      </c>
      <c r="O6142" t="s">
        <v>43</v>
      </c>
      <c r="P6142" t="s">
        <v>1184</v>
      </c>
      <c r="Q6142" t="s">
        <v>36</v>
      </c>
      <c r="R6142" t="s">
        <v>36</v>
      </c>
      <c r="S6142" t="s">
        <v>36</v>
      </c>
      <c r="T6142">
        <v>2003.01</v>
      </c>
      <c r="U6142">
        <v>560.82000000000005</v>
      </c>
      <c r="V6142">
        <v>0</v>
      </c>
      <c r="W6142">
        <v>588.91999999999996</v>
      </c>
      <c r="X6142">
        <v>114.32</v>
      </c>
      <c r="Y6142">
        <v>30.14</v>
      </c>
      <c r="Z6142">
        <v>0</v>
      </c>
      <c r="AA6142">
        <v>34.01</v>
      </c>
      <c r="AB6142">
        <f t="shared" si="285"/>
        <v>166.91749999999999</v>
      </c>
      <c r="AC6142">
        <f t="shared" si="286"/>
        <v>588.91999999999996</v>
      </c>
      <c r="AD6142">
        <f t="shared" si="287"/>
        <v>367.21850000000001</v>
      </c>
    </row>
    <row r="6143" spans="1:30" x14ac:dyDescent="0.3">
      <c r="A6143">
        <v>894409</v>
      </c>
      <c r="B6143" t="s">
        <v>4260</v>
      </c>
      <c r="C6143" t="s">
        <v>28</v>
      </c>
      <c r="D6143">
        <v>7001</v>
      </c>
      <c r="E6143">
        <v>8163</v>
      </c>
      <c r="F6143" t="s">
        <v>50</v>
      </c>
      <c r="G6143">
        <v>5</v>
      </c>
      <c r="H6143" t="s">
        <v>30</v>
      </c>
      <c r="I6143" t="s">
        <v>31</v>
      </c>
      <c r="J6143">
        <v>40461</v>
      </c>
      <c r="K6143" t="s">
        <v>41</v>
      </c>
      <c r="L6143">
        <v>40461</v>
      </c>
      <c r="M6143" t="s">
        <v>41</v>
      </c>
      <c r="N6143" t="s">
        <v>318</v>
      </c>
      <c r="O6143" t="s">
        <v>43</v>
      </c>
      <c r="P6143" t="s">
        <v>325</v>
      </c>
      <c r="Q6143" t="s">
        <v>36</v>
      </c>
      <c r="R6143" t="s">
        <v>36</v>
      </c>
      <c r="S6143" t="s">
        <v>37</v>
      </c>
      <c r="T6143">
        <v>265001.94</v>
      </c>
      <c r="U6143">
        <v>64088.800000000003</v>
      </c>
      <c r="V6143">
        <v>0</v>
      </c>
      <c r="W6143">
        <v>0</v>
      </c>
      <c r="X6143">
        <v>7786.86</v>
      </c>
      <c r="Y6143">
        <v>1012.77</v>
      </c>
      <c r="Z6143">
        <v>0</v>
      </c>
      <c r="AA6143">
        <v>0</v>
      </c>
      <c r="AB6143">
        <f t="shared" si="285"/>
        <v>22083.494999999999</v>
      </c>
      <c r="AC6143">
        <f t="shared" si="286"/>
        <v>0</v>
      </c>
      <c r="AD6143">
        <f t="shared" si="287"/>
        <v>48583.688999999998</v>
      </c>
    </row>
    <row r="6144" spans="1:30" x14ac:dyDescent="0.3">
      <c r="A6144">
        <v>145575</v>
      </c>
      <c r="B6144" t="s">
        <v>2786</v>
      </c>
      <c r="C6144" t="s">
        <v>28</v>
      </c>
      <c r="D6144">
        <v>7994</v>
      </c>
      <c r="E6144">
        <v>8149</v>
      </c>
      <c r="F6144" t="s">
        <v>2787</v>
      </c>
      <c r="G6144">
        <v>4</v>
      </c>
      <c r="H6144" t="s">
        <v>40</v>
      </c>
      <c r="I6144" t="s">
        <v>96</v>
      </c>
      <c r="J6144">
        <v>72954</v>
      </c>
      <c r="K6144" t="s">
        <v>90</v>
      </c>
      <c r="L6144">
        <v>72952</v>
      </c>
      <c r="M6144" t="s">
        <v>91</v>
      </c>
      <c r="N6144" t="s">
        <v>2788</v>
      </c>
      <c r="O6144" t="s">
        <v>34</v>
      </c>
      <c r="P6144" t="s">
        <v>3240</v>
      </c>
      <c r="Q6144" t="s">
        <v>36</v>
      </c>
      <c r="R6144" t="s">
        <v>37</v>
      </c>
      <c r="S6144" t="s">
        <v>36</v>
      </c>
      <c r="T6144">
        <v>168950.16</v>
      </c>
      <c r="U6144">
        <v>0</v>
      </c>
      <c r="V6144">
        <v>54995.92</v>
      </c>
      <c r="W6144">
        <v>0</v>
      </c>
      <c r="X6144">
        <v>1374.73</v>
      </c>
      <c r="Y6144">
        <v>0</v>
      </c>
      <c r="Z6144">
        <v>627.44000000000005</v>
      </c>
      <c r="AA6144">
        <v>0</v>
      </c>
      <c r="AB6144">
        <f t="shared" si="285"/>
        <v>14079.18</v>
      </c>
      <c r="AC6144">
        <f t="shared" si="286"/>
        <v>54995.92</v>
      </c>
      <c r="AD6144">
        <f t="shared" si="287"/>
        <v>30974.196000000004</v>
      </c>
    </row>
    <row r="6145" spans="1:30" x14ac:dyDescent="0.3">
      <c r="A6145">
        <v>186104</v>
      </c>
      <c r="B6145" t="s">
        <v>2791</v>
      </c>
      <c r="C6145" t="s">
        <v>28</v>
      </c>
      <c r="D6145">
        <v>7994</v>
      </c>
      <c r="E6145">
        <v>8173</v>
      </c>
      <c r="F6145" t="s">
        <v>2758</v>
      </c>
      <c r="G6145">
        <v>2</v>
      </c>
      <c r="H6145" t="s">
        <v>71</v>
      </c>
      <c r="I6145" t="s">
        <v>31</v>
      </c>
      <c r="J6145">
        <v>72954</v>
      </c>
      <c r="K6145" t="s">
        <v>90</v>
      </c>
      <c r="L6145">
        <v>72952</v>
      </c>
      <c r="M6145" t="s">
        <v>91</v>
      </c>
      <c r="N6145">
        <v>0</v>
      </c>
      <c r="O6145" t="s">
        <v>34</v>
      </c>
      <c r="P6145" t="s">
        <v>2581</v>
      </c>
      <c r="Q6145" t="s">
        <v>36</v>
      </c>
      <c r="R6145" t="s">
        <v>36</v>
      </c>
      <c r="S6145" t="s">
        <v>36</v>
      </c>
      <c r="T6145">
        <v>165771.29999999999</v>
      </c>
      <c r="U6145">
        <v>0</v>
      </c>
      <c r="V6145">
        <v>0</v>
      </c>
      <c r="W6145">
        <v>0</v>
      </c>
      <c r="X6145">
        <v>6289.55</v>
      </c>
      <c r="Y6145">
        <v>0</v>
      </c>
      <c r="Z6145">
        <v>0</v>
      </c>
      <c r="AA6145">
        <v>0</v>
      </c>
      <c r="AB6145">
        <f t="shared" si="285"/>
        <v>13814.275</v>
      </c>
      <c r="AC6145">
        <f t="shared" si="286"/>
        <v>0</v>
      </c>
      <c r="AD6145">
        <f t="shared" si="287"/>
        <v>30391.405000000002</v>
      </c>
    </row>
    <row r="6146" spans="1:30" x14ac:dyDescent="0.3">
      <c r="A6146">
        <v>111829</v>
      </c>
      <c r="B6146" t="s">
        <v>4175</v>
      </c>
      <c r="C6146" t="s">
        <v>28</v>
      </c>
      <c r="D6146">
        <v>7994</v>
      </c>
      <c r="E6146">
        <v>8115</v>
      </c>
      <c r="F6146" t="s">
        <v>3501</v>
      </c>
      <c r="G6146">
        <v>5</v>
      </c>
      <c r="H6146" t="s">
        <v>30</v>
      </c>
      <c r="I6146" t="s">
        <v>31</v>
      </c>
      <c r="J6146">
        <v>2062</v>
      </c>
      <c r="K6146" t="s">
        <v>106</v>
      </c>
      <c r="L6146">
        <v>2062</v>
      </c>
      <c r="M6146" t="s">
        <v>106</v>
      </c>
      <c r="N6146" t="s">
        <v>2810</v>
      </c>
      <c r="O6146" t="s">
        <v>34</v>
      </c>
      <c r="P6146" t="s">
        <v>400</v>
      </c>
      <c r="Q6146" t="s">
        <v>36</v>
      </c>
      <c r="R6146" t="s">
        <v>37</v>
      </c>
      <c r="S6146" t="s">
        <v>37</v>
      </c>
      <c r="T6146">
        <v>27227.16</v>
      </c>
      <c r="U6146">
        <v>0</v>
      </c>
      <c r="V6146">
        <v>0</v>
      </c>
      <c r="W6146">
        <v>0</v>
      </c>
      <c r="X6146">
        <v>2728.95</v>
      </c>
      <c r="Y6146">
        <v>0</v>
      </c>
      <c r="Z6146">
        <v>-0.56000000000000005</v>
      </c>
      <c r="AA6146">
        <v>0</v>
      </c>
      <c r="AB6146">
        <f t="shared" si="285"/>
        <v>2268.9299999999998</v>
      </c>
      <c r="AC6146">
        <f t="shared" si="286"/>
        <v>0</v>
      </c>
      <c r="AD6146">
        <f t="shared" si="287"/>
        <v>4991.6459999999997</v>
      </c>
    </row>
    <row r="6147" spans="1:30" x14ac:dyDescent="0.3">
      <c r="A6147">
        <v>191511</v>
      </c>
      <c r="B6147" t="s">
        <v>4261</v>
      </c>
      <c r="C6147" t="s">
        <v>28</v>
      </c>
      <c r="D6147">
        <v>1075</v>
      </c>
      <c r="E6147">
        <v>8149</v>
      </c>
      <c r="F6147" t="s">
        <v>2831</v>
      </c>
      <c r="G6147">
        <v>3</v>
      </c>
      <c r="H6147" t="s">
        <v>170</v>
      </c>
      <c r="I6147" t="s">
        <v>96</v>
      </c>
      <c r="J6147">
        <v>72864</v>
      </c>
      <c r="K6147" t="s">
        <v>2832</v>
      </c>
      <c r="L6147">
        <v>72864</v>
      </c>
      <c r="M6147" t="s">
        <v>2832</v>
      </c>
      <c r="N6147" t="s">
        <v>2833</v>
      </c>
      <c r="O6147" t="s">
        <v>67</v>
      </c>
      <c r="P6147" t="s">
        <v>368</v>
      </c>
      <c r="Q6147" t="s">
        <v>37</v>
      </c>
      <c r="R6147" t="s">
        <v>36</v>
      </c>
      <c r="S6147" t="s">
        <v>36</v>
      </c>
      <c r="T6147">
        <v>22533</v>
      </c>
      <c r="U6147">
        <v>0</v>
      </c>
      <c r="V6147">
        <v>0</v>
      </c>
      <c r="W6147">
        <v>0</v>
      </c>
      <c r="X6147">
        <v>629.4</v>
      </c>
      <c r="Y6147">
        <v>0</v>
      </c>
      <c r="Z6147">
        <v>0</v>
      </c>
      <c r="AA6147">
        <v>0</v>
      </c>
      <c r="AB6147">
        <f t="shared" ref="AB6147:AB6210" si="288">T6147/12</f>
        <v>1877.75</v>
      </c>
      <c r="AC6147">
        <f t="shared" ref="AC6147:AC6210" si="289">SUM(V6147:W6147)</f>
        <v>0</v>
      </c>
      <c r="AD6147">
        <f t="shared" ref="AD6147:AD6210" si="290">AB6147*2*1.1</f>
        <v>4131.05</v>
      </c>
    </row>
    <row r="6148" spans="1:30" x14ac:dyDescent="0.3">
      <c r="A6148">
        <v>115310</v>
      </c>
      <c r="B6148" t="s">
        <v>4262</v>
      </c>
      <c r="C6148" t="s">
        <v>28</v>
      </c>
      <c r="D6148">
        <v>7989</v>
      </c>
      <c r="E6148">
        <v>8149</v>
      </c>
      <c r="F6148" t="s">
        <v>4263</v>
      </c>
      <c r="G6148">
        <v>2</v>
      </c>
      <c r="H6148" t="s">
        <v>71</v>
      </c>
      <c r="I6148" t="s">
        <v>75</v>
      </c>
      <c r="J6148">
        <v>35000</v>
      </c>
      <c r="K6148" t="s">
        <v>76</v>
      </c>
      <c r="L6148">
        <v>35000</v>
      </c>
      <c r="M6148" t="s">
        <v>76</v>
      </c>
      <c r="N6148">
        <v>0</v>
      </c>
      <c r="O6148" t="s">
        <v>43</v>
      </c>
      <c r="P6148" t="s">
        <v>77</v>
      </c>
      <c r="Q6148" t="s">
        <v>37</v>
      </c>
      <c r="R6148" t="s">
        <v>36</v>
      </c>
      <c r="S6148" t="s">
        <v>36</v>
      </c>
      <c r="T6148">
        <v>8253.36</v>
      </c>
      <c r="U6148">
        <v>1375.56</v>
      </c>
      <c r="V6148">
        <v>0</v>
      </c>
      <c r="W6148">
        <v>4126.68</v>
      </c>
      <c r="X6148">
        <v>163.05000000000001</v>
      </c>
      <c r="Y6148">
        <v>43.07</v>
      </c>
      <c r="Z6148">
        <v>-25.47</v>
      </c>
      <c r="AA6148">
        <v>5.46</v>
      </c>
      <c r="AB6148">
        <f t="shared" si="288"/>
        <v>687.78000000000009</v>
      </c>
      <c r="AC6148">
        <f t="shared" si="289"/>
        <v>4126.68</v>
      </c>
      <c r="AD6148">
        <f t="shared" si="290"/>
        <v>1513.1160000000002</v>
      </c>
    </row>
    <row r="6149" spans="1:30" x14ac:dyDescent="0.3">
      <c r="A6149">
        <v>738093</v>
      </c>
      <c r="B6149" t="s">
        <v>1626</v>
      </c>
      <c r="C6149" t="s">
        <v>28</v>
      </c>
      <c r="D6149">
        <v>7001</v>
      </c>
      <c r="E6149">
        <v>8149</v>
      </c>
      <c r="F6149" t="s">
        <v>1041</v>
      </c>
      <c r="G6149">
        <v>3</v>
      </c>
      <c r="H6149" t="s">
        <v>170</v>
      </c>
      <c r="I6149" t="s">
        <v>96</v>
      </c>
      <c r="J6149">
        <v>40848</v>
      </c>
      <c r="K6149" t="s">
        <v>120</v>
      </c>
      <c r="L6149">
        <v>40848</v>
      </c>
      <c r="M6149" t="s">
        <v>120</v>
      </c>
      <c r="N6149" t="s">
        <v>1042</v>
      </c>
      <c r="O6149" t="s">
        <v>34</v>
      </c>
      <c r="P6149" t="s">
        <v>1261</v>
      </c>
      <c r="Q6149" t="s">
        <v>36</v>
      </c>
      <c r="R6149" t="s">
        <v>36</v>
      </c>
      <c r="S6149" t="s">
        <v>36</v>
      </c>
      <c r="T6149">
        <v>3432</v>
      </c>
      <c r="U6149">
        <v>0</v>
      </c>
      <c r="V6149">
        <v>0</v>
      </c>
      <c r="W6149">
        <v>0</v>
      </c>
      <c r="X6149">
        <v>274.67</v>
      </c>
      <c r="Y6149">
        <v>0</v>
      </c>
      <c r="Z6149">
        <v>0</v>
      </c>
      <c r="AA6149">
        <v>0</v>
      </c>
      <c r="AB6149">
        <f t="shared" si="288"/>
        <v>286</v>
      </c>
      <c r="AC6149">
        <f t="shared" si="289"/>
        <v>0</v>
      </c>
      <c r="AD6149">
        <f t="shared" si="290"/>
        <v>629.20000000000005</v>
      </c>
    </row>
    <row r="6150" spans="1:30" x14ac:dyDescent="0.3">
      <c r="A6150">
        <v>869670</v>
      </c>
      <c r="B6150" t="s">
        <v>1524</v>
      </c>
      <c r="C6150" t="s">
        <v>28</v>
      </c>
      <c r="D6150">
        <v>7992</v>
      </c>
      <c r="E6150">
        <v>8170</v>
      </c>
      <c r="F6150" t="s">
        <v>331</v>
      </c>
      <c r="G6150">
        <v>5</v>
      </c>
      <c r="H6150" t="s">
        <v>30</v>
      </c>
      <c r="I6150" t="s">
        <v>31</v>
      </c>
      <c r="J6150">
        <v>639</v>
      </c>
      <c r="K6150" t="s">
        <v>593</v>
      </c>
      <c r="L6150">
        <v>639</v>
      </c>
      <c r="M6150" t="s">
        <v>593</v>
      </c>
      <c r="N6150" t="s">
        <v>594</v>
      </c>
      <c r="O6150" t="s">
        <v>67</v>
      </c>
      <c r="P6150" t="s">
        <v>353</v>
      </c>
      <c r="Q6150" t="s">
        <v>36</v>
      </c>
      <c r="R6150" t="s">
        <v>36</v>
      </c>
      <c r="S6150" t="s">
        <v>37</v>
      </c>
      <c r="T6150">
        <v>18233.2</v>
      </c>
      <c r="U6150">
        <v>0</v>
      </c>
      <c r="V6150">
        <v>0</v>
      </c>
      <c r="W6150">
        <v>0</v>
      </c>
      <c r="X6150">
        <v>1756.55</v>
      </c>
      <c r="Y6150">
        <v>0</v>
      </c>
      <c r="Z6150">
        <v>0</v>
      </c>
      <c r="AA6150">
        <v>0</v>
      </c>
      <c r="AB6150">
        <f t="shared" si="288"/>
        <v>1519.4333333333334</v>
      </c>
      <c r="AC6150">
        <f t="shared" si="289"/>
        <v>0</v>
      </c>
      <c r="AD6150">
        <f t="shared" si="290"/>
        <v>3342.7533333333336</v>
      </c>
    </row>
    <row r="6151" spans="1:30" x14ac:dyDescent="0.3">
      <c r="A6151">
        <v>888740</v>
      </c>
      <c r="B6151" t="s">
        <v>3547</v>
      </c>
      <c r="C6151" t="s">
        <v>28</v>
      </c>
      <c r="D6151">
        <v>7994</v>
      </c>
      <c r="E6151">
        <v>8155</v>
      </c>
      <c r="F6151" t="s">
        <v>253</v>
      </c>
      <c r="G6151">
        <v>5</v>
      </c>
      <c r="H6151" t="s">
        <v>30</v>
      </c>
      <c r="I6151" t="s">
        <v>31</v>
      </c>
      <c r="J6151">
        <v>2223</v>
      </c>
      <c r="K6151" t="s">
        <v>97</v>
      </c>
      <c r="L6151">
        <v>2223</v>
      </c>
      <c r="M6151" t="s">
        <v>97</v>
      </c>
      <c r="N6151" t="s">
        <v>98</v>
      </c>
      <c r="O6151" t="s">
        <v>34</v>
      </c>
      <c r="P6151" t="s">
        <v>134</v>
      </c>
      <c r="Q6151" t="s">
        <v>37</v>
      </c>
      <c r="R6151" t="s">
        <v>36</v>
      </c>
      <c r="S6151" t="s">
        <v>37</v>
      </c>
      <c r="T6151">
        <v>522661.01</v>
      </c>
      <c r="U6151">
        <v>37980.18</v>
      </c>
      <c r="V6151">
        <v>132237.14000000001</v>
      </c>
      <c r="W6151">
        <v>18891.02</v>
      </c>
      <c r="X6151">
        <v>16446</v>
      </c>
      <c r="Y6151">
        <v>1092.53</v>
      </c>
      <c r="Z6151">
        <v>3943.11</v>
      </c>
      <c r="AA6151">
        <v>265.54000000000002</v>
      </c>
      <c r="AB6151">
        <f t="shared" si="288"/>
        <v>43555.084166666667</v>
      </c>
      <c r="AC6151">
        <f t="shared" si="289"/>
        <v>151128.16</v>
      </c>
      <c r="AD6151">
        <f t="shared" si="290"/>
        <v>95821.185166666677</v>
      </c>
    </row>
    <row r="6152" spans="1:30" x14ac:dyDescent="0.3">
      <c r="A6152">
        <v>227904</v>
      </c>
      <c r="B6152" t="s">
        <v>1765</v>
      </c>
      <c r="C6152" t="s">
        <v>28</v>
      </c>
      <c r="D6152">
        <v>7992</v>
      </c>
      <c r="E6152">
        <v>8149</v>
      </c>
      <c r="F6152" t="s">
        <v>1766</v>
      </c>
      <c r="G6152">
        <v>4</v>
      </c>
      <c r="H6152" t="s">
        <v>40</v>
      </c>
      <c r="I6152" t="s">
        <v>96</v>
      </c>
      <c r="J6152">
        <v>72608</v>
      </c>
      <c r="K6152" t="s">
        <v>553</v>
      </c>
      <c r="L6152">
        <v>72608</v>
      </c>
      <c r="M6152" t="s">
        <v>553</v>
      </c>
      <c r="N6152" t="s">
        <v>164</v>
      </c>
      <c r="O6152" t="s">
        <v>67</v>
      </c>
      <c r="P6152" t="s">
        <v>390</v>
      </c>
      <c r="Q6152" t="s">
        <v>36</v>
      </c>
      <c r="R6152" t="s">
        <v>36</v>
      </c>
      <c r="S6152" t="s">
        <v>36</v>
      </c>
      <c r="T6152">
        <v>91757.56</v>
      </c>
      <c r="U6152">
        <v>0</v>
      </c>
      <c r="V6152">
        <v>21060.36</v>
      </c>
      <c r="W6152">
        <v>50544.86</v>
      </c>
      <c r="X6152">
        <v>10990.16</v>
      </c>
      <c r="Y6152">
        <v>0</v>
      </c>
      <c r="Z6152">
        <v>2606.54</v>
      </c>
      <c r="AA6152">
        <v>2234.16</v>
      </c>
      <c r="AB6152">
        <f t="shared" si="288"/>
        <v>7646.4633333333331</v>
      </c>
      <c r="AC6152">
        <f t="shared" si="289"/>
        <v>71605.22</v>
      </c>
      <c r="AD6152">
        <f t="shared" si="290"/>
        <v>16822.219333333334</v>
      </c>
    </row>
    <row r="6153" spans="1:30" x14ac:dyDescent="0.3">
      <c r="A6153">
        <v>734716</v>
      </c>
      <c r="B6153" t="s">
        <v>100</v>
      </c>
      <c r="C6153" t="s">
        <v>28</v>
      </c>
      <c r="D6153">
        <v>7992</v>
      </c>
      <c r="E6153">
        <v>8149</v>
      </c>
      <c r="F6153" t="s">
        <v>95</v>
      </c>
      <c r="G6153">
        <v>5</v>
      </c>
      <c r="H6153" t="s">
        <v>30</v>
      </c>
      <c r="I6153" t="s">
        <v>31</v>
      </c>
      <c r="J6153">
        <v>1357</v>
      </c>
      <c r="K6153" t="s">
        <v>101</v>
      </c>
      <c r="L6153">
        <v>1357</v>
      </c>
      <c r="M6153" t="s">
        <v>101</v>
      </c>
      <c r="N6153" t="s">
        <v>102</v>
      </c>
      <c r="O6153" t="s">
        <v>67</v>
      </c>
      <c r="P6153" t="s">
        <v>209</v>
      </c>
      <c r="Q6153" t="s">
        <v>36</v>
      </c>
      <c r="R6153" t="s">
        <v>36</v>
      </c>
      <c r="S6153" t="s">
        <v>37</v>
      </c>
      <c r="T6153">
        <v>47341.2</v>
      </c>
      <c r="U6153">
        <v>0</v>
      </c>
      <c r="V6153">
        <v>16104.51</v>
      </c>
      <c r="W6153">
        <v>16104.51</v>
      </c>
      <c r="X6153">
        <v>2901.66</v>
      </c>
      <c r="Y6153">
        <v>0</v>
      </c>
      <c r="Z6153">
        <v>986.03</v>
      </c>
      <c r="AA6153">
        <v>619.4</v>
      </c>
      <c r="AB6153">
        <f t="shared" si="288"/>
        <v>3945.1</v>
      </c>
      <c r="AC6153">
        <f t="shared" si="289"/>
        <v>32209.02</v>
      </c>
      <c r="AD6153">
        <f t="shared" si="290"/>
        <v>8679.2200000000012</v>
      </c>
    </row>
    <row r="6154" spans="1:30" x14ac:dyDescent="0.3">
      <c r="A6154">
        <v>290260</v>
      </c>
      <c r="B6154" t="s">
        <v>4264</v>
      </c>
      <c r="C6154" t="s">
        <v>28</v>
      </c>
      <c r="D6154">
        <v>7001</v>
      </c>
      <c r="E6154">
        <v>8149</v>
      </c>
      <c r="F6154" t="s">
        <v>4265</v>
      </c>
      <c r="G6154">
        <v>2</v>
      </c>
      <c r="H6154" t="s">
        <v>71</v>
      </c>
      <c r="I6154" t="s">
        <v>96</v>
      </c>
      <c r="J6154">
        <v>72617</v>
      </c>
      <c r="K6154" t="s">
        <v>4266</v>
      </c>
      <c r="L6154">
        <v>72617</v>
      </c>
      <c r="M6154" t="s">
        <v>4266</v>
      </c>
      <c r="N6154">
        <v>0</v>
      </c>
      <c r="O6154" t="s">
        <v>67</v>
      </c>
      <c r="P6154" t="s">
        <v>109</v>
      </c>
      <c r="Q6154" t="s">
        <v>37</v>
      </c>
      <c r="R6154" t="s">
        <v>36</v>
      </c>
      <c r="S6154" t="s">
        <v>36</v>
      </c>
      <c r="T6154">
        <v>23821.26</v>
      </c>
      <c r="U6154">
        <v>3595.64</v>
      </c>
      <c r="V6154">
        <v>1842.78</v>
      </c>
      <c r="W6154">
        <v>1842.78</v>
      </c>
      <c r="X6154">
        <v>712.25</v>
      </c>
      <c r="Y6154">
        <v>105.76</v>
      </c>
      <c r="Z6154">
        <v>52</v>
      </c>
      <c r="AA6154">
        <v>0</v>
      </c>
      <c r="AB6154">
        <f t="shared" si="288"/>
        <v>1985.1049999999998</v>
      </c>
      <c r="AC6154">
        <f t="shared" si="289"/>
        <v>3685.56</v>
      </c>
      <c r="AD6154">
        <f t="shared" si="290"/>
        <v>4367.2309999999998</v>
      </c>
    </row>
    <row r="6155" spans="1:30" x14ac:dyDescent="0.3">
      <c r="A6155">
        <v>5968</v>
      </c>
      <c r="B6155" t="s">
        <v>3689</v>
      </c>
      <c r="C6155" t="s">
        <v>28</v>
      </c>
      <c r="D6155">
        <v>892</v>
      </c>
      <c r="E6155">
        <v>8149</v>
      </c>
      <c r="F6155" t="s">
        <v>3632</v>
      </c>
      <c r="G6155">
        <v>3</v>
      </c>
      <c r="H6155" t="s">
        <v>170</v>
      </c>
      <c r="I6155" t="s">
        <v>96</v>
      </c>
      <c r="J6155">
        <v>72122</v>
      </c>
      <c r="K6155" t="s">
        <v>3633</v>
      </c>
      <c r="L6155">
        <v>72122</v>
      </c>
      <c r="M6155" t="s">
        <v>3633</v>
      </c>
      <c r="N6155" t="s">
        <v>3634</v>
      </c>
      <c r="O6155" t="s">
        <v>67</v>
      </c>
      <c r="P6155" t="s">
        <v>109</v>
      </c>
      <c r="Q6155" t="s">
        <v>37</v>
      </c>
      <c r="R6155" t="s">
        <v>36</v>
      </c>
      <c r="S6155" t="s">
        <v>36</v>
      </c>
      <c r="T6155">
        <v>1916.1</v>
      </c>
      <c r="U6155">
        <v>946.22</v>
      </c>
      <c r="V6155">
        <v>0</v>
      </c>
      <c r="W6155">
        <v>0</v>
      </c>
      <c r="X6155">
        <v>53.98</v>
      </c>
      <c r="Y6155">
        <v>27.56</v>
      </c>
      <c r="Z6155">
        <v>0</v>
      </c>
      <c r="AA6155">
        <v>0</v>
      </c>
      <c r="AB6155">
        <f t="shared" si="288"/>
        <v>159.67499999999998</v>
      </c>
      <c r="AC6155">
        <f t="shared" si="289"/>
        <v>0</v>
      </c>
      <c r="AD6155">
        <f t="shared" si="290"/>
        <v>351.28499999999997</v>
      </c>
    </row>
    <row r="6156" spans="1:30" x14ac:dyDescent="0.3">
      <c r="A6156">
        <v>162013</v>
      </c>
      <c r="B6156" t="s">
        <v>4267</v>
      </c>
      <c r="C6156" t="s">
        <v>28</v>
      </c>
      <c r="D6156">
        <v>7992</v>
      </c>
      <c r="E6156">
        <v>8149</v>
      </c>
      <c r="F6156" t="s">
        <v>329</v>
      </c>
      <c r="G6156">
        <v>5</v>
      </c>
      <c r="H6156" t="s">
        <v>30</v>
      </c>
      <c r="I6156" t="s">
        <v>96</v>
      </c>
      <c r="J6156">
        <v>40550</v>
      </c>
      <c r="K6156" t="s">
        <v>181</v>
      </c>
      <c r="L6156">
        <v>40550</v>
      </c>
      <c r="M6156" t="s">
        <v>181</v>
      </c>
      <c r="N6156" t="s">
        <v>182</v>
      </c>
      <c r="O6156" t="s">
        <v>34</v>
      </c>
      <c r="P6156" t="s">
        <v>109</v>
      </c>
      <c r="Q6156" t="s">
        <v>37</v>
      </c>
      <c r="R6156" t="s">
        <v>36</v>
      </c>
      <c r="S6156" t="s">
        <v>36</v>
      </c>
      <c r="T6156">
        <v>0</v>
      </c>
      <c r="U6156">
        <v>0</v>
      </c>
      <c r="V6156">
        <v>0</v>
      </c>
      <c r="W6156">
        <v>0</v>
      </c>
      <c r="X6156">
        <v>8.6199999999999992</v>
      </c>
      <c r="Y6156">
        <v>0</v>
      </c>
      <c r="Z6156">
        <v>0</v>
      </c>
      <c r="AA6156">
        <v>0</v>
      </c>
      <c r="AB6156">
        <f t="shared" si="288"/>
        <v>0</v>
      </c>
      <c r="AC6156">
        <f t="shared" si="289"/>
        <v>0</v>
      </c>
      <c r="AD6156">
        <f t="shared" si="290"/>
        <v>0</v>
      </c>
    </row>
    <row r="6157" spans="1:30" x14ac:dyDescent="0.3">
      <c r="A6157">
        <v>963781</v>
      </c>
      <c r="B6157" t="s">
        <v>906</v>
      </c>
      <c r="C6157" t="s">
        <v>28</v>
      </c>
      <c r="D6157">
        <v>7994</v>
      </c>
      <c r="E6157">
        <v>8173</v>
      </c>
      <c r="F6157" t="s">
        <v>783</v>
      </c>
      <c r="G6157">
        <v>5</v>
      </c>
      <c r="H6157" t="s">
        <v>30</v>
      </c>
      <c r="I6157" t="s">
        <v>31</v>
      </c>
      <c r="J6157">
        <v>72954</v>
      </c>
      <c r="K6157" t="s">
        <v>90</v>
      </c>
      <c r="L6157">
        <v>72952</v>
      </c>
      <c r="M6157" t="s">
        <v>91</v>
      </c>
      <c r="N6157" t="s">
        <v>265</v>
      </c>
      <c r="O6157" t="s">
        <v>34</v>
      </c>
      <c r="P6157" t="s">
        <v>202</v>
      </c>
      <c r="Q6157" t="s">
        <v>36</v>
      </c>
      <c r="R6157" t="s">
        <v>36</v>
      </c>
      <c r="S6157" t="s">
        <v>37</v>
      </c>
      <c r="T6157">
        <v>73292.81</v>
      </c>
      <c r="U6157">
        <v>12253.95</v>
      </c>
      <c r="V6157">
        <v>0</v>
      </c>
      <c r="W6157">
        <v>0</v>
      </c>
      <c r="X6157">
        <v>3898.66</v>
      </c>
      <c r="Y6157">
        <v>658.96</v>
      </c>
      <c r="Z6157">
        <v>0</v>
      </c>
      <c r="AA6157">
        <v>0</v>
      </c>
      <c r="AB6157">
        <f t="shared" si="288"/>
        <v>6107.7341666666662</v>
      </c>
      <c r="AC6157">
        <f t="shared" si="289"/>
        <v>0</v>
      </c>
      <c r="AD6157">
        <f t="shared" si="290"/>
        <v>13437.015166666666</v>
      </c>
    </row>
    <row r="6158" spans="1:30" x14ac:dyDescent="0.3">
      <c r="A6158">
        <v>929879</v>
      </c>
      <c r="B6158" t="s">
        <v>2173</v>
      </c>
      <c r="C6158" t="s">
        <v>28</v>
      </c>
      <c r="D6158">
        <v>7994</v>
      </c>
      <c r="E6158">
        <v>8149</v>
      </c>
      <c r="F6158" t="s">
        <v>2174</v>
      </c>
      <c r="G6158">
        <v>4</v>
      </c>
      <c r="H6158" t="s">
        <v>40</v>
      </c>
      <c r="I6158" t="s">
        <v>96</v>
      </c>
      <c r="J6158">
        <v>72859</v>
      </c>
      <c r="K6158" t="s">
        <v>274</v>
      </c>
      <c r="L6158">
        <v>72859</v>
      </c>
      <c r="M6158" t="s">
        <v>274</v>
      </c>
      <c r="N6158" t="s">
        <v>275</v>
      </c>
      <c r="O6158" t="s">
        <v>34</v>
      </c>
      <c r="P6158" t="s">
        <v>1513</v>
      </c>
      <c r="Q6158" t="s">
        <v>36</v>
      </c>
      <c r="R6158" t="s">
        <v>36</v>
      </c>
      <c r="S6158" t="s">
        <v>36</v>
      </c>
      <c r="T6158">
        <v>873.88</v>
      </c>
      <c r="U6158">
        <v>673.44</v>
      </c>
      <c r="V6158">
        <v>207.58</v>
      </c>
      <c r="W6158">
        <v>0</v>
      </c>
      <c r="X6158">
        <v>350.98</v>
      </c>
      <c r="Y6158">
        <v>259.77999999999997</v>
      </c>
      <c r="Z6158">
        <v>91.46</v>
      </c>
      <c r="AA6158">
        <v>0</v>
      </c>
      <c r="AB6158">
        <f t="shared" si="288"/>
        <v>72.823333333333338</v>
      </c>
      <c r="AC6158">
        <f t="shared" si="289"/>
        <v>207.58</v>
      </c>
      <c r="AD6158">
        <f t="shared" si="290"/>
        <v>160.21133333333336</v>
      </c>
    </row>
    <row r="6159" spans="1:30" x14ac:dyDescent="0.3">
      <c r="A6159">
        <v>130334</v>
      </c>
      <c r="B6159" t="s">
        <v>1072</v>
      </c>
      <c r="C6159" t="s">
        <v>28</v>
      </c>
      <c r="D6159">
        <v>7994</v>
      </c>
      <c r="E6159">
        <v>8165</v>
      </c>
      <c r="F6159" t="s">
        <v>29</v>
      </c>
      <c r="G6159">
        <v>5</v>
      </c>
      <c r="H6159" t="s">
        <v>30</v>
      </c>
      <c r="I6159" t="s">
        <v>31</v>
      </c>
      <c r="J6159">
        <v>2062</v>
      </c>
      <c r="K6159" t="s">
        <v>106</v>
      </c>
      <c r="L6159">
        <v>2062</v>
      </c>
      <c r="M6159" t="s">
        <v>106</v>
      </c>
      <c r="N6159" t="s">
        <v>945</v>
      </c>
      <c r="O6159" t="s">
        <v>34</v>
      </c>
      <c r="P6159" t="s">
        <v>630</v>
      </c>
      <c r="Q6159" t="s">
        <v>37</v>
      </c>
      <c r="R6159" t="s">
        <v>36</v>
      </c>
      <c r="S6159" t="s">
        <v>37</v>
      </c>
      <c r="T6159">
        <v>29597.34</v>
      </c>
      <c r="U6159">
        <v>0</v>
      </c>
      <c r="V6159">
        <v>3088.8</v>
      </c>
      <c r="W6159">
        <v>0</v>
      </c>
      <c r="X6159">
        <v>2536.17</v>
      </c>
      <c r="Y6159">
        <v>0</v>
      </c>
      <c r="Z6159">
        <v>660.93</v>
      </c>
      <c r="AA6159">
        <v>0</v>
      </c>
      <c r="AB6159">
        <f t="shared" si="288"/>
        <v>2466.4450000000002</v>
      </c>
      <c r="AC6159">
        <f t="shared" si="289"/>
        <v>3088.8</v>
      </c>
      <c r="AD6159">
        <f t="shared" si="290"/>
        <v>5426.179000000001</v>
      </c>
    </row>
    <row r="6160" spans="1:30" x14ac:dyDescent="0.3">
      <c r="A6160">
        <v>197485</v>
      </c>
      <c r="B6160" t="s">
        <v>2769</v>
      </c>
      <c r="C6160" t="s">
        <v>28</v>
      </c>
      <c r="D6160">
        <v>7994</v>
      </c>
      <c r="E6160">
        <v>8113</v>
      </c>
      <c r="F6160" t="s">
        <v>2770</v>
      </c>
      <c r="G6160">
        <v>5</v>
      </c>
      <c r="H6160" t="s">
        <v>30</v>
      </c>
      <c r="I6160" t="s">
        <v>31</v>
      </c>
      <c r="J6160">
        <v>917</v>
      </c>
      <c r="K6160" t="s">
        <v>2340</v>
      </c>
      <c r="L6160">
        <v>917</v>
      </c>
      <c r="M6160" t="s">
        <v>2340</v>
      </c>
      <c r="N6160" t="s">
        <v>1243</v>
      </c>
      <c r="O6160" t="s">
        <v>34</v>
      </c>
      <c r="P6160" t="s">
        <v>325</v>
      </c>
      <c r="Q6160" t="s">
        <v>36</v>
      </c>
      <c r="R6160" t="s">
        <v>36</v>
      </c>
      <c r="S6160" t="s">
        <v>37</v>
      </c>
      <c r="T6160">
        <v>739758.34</v>
      </c>
      <c r="U6160">
        <v>0</v>
      </c>
      <c r="V6160">
        <v>0</v>
      </c>
      <c r="W6160">
        <v>0</v>
      </c>
      <c r="X6160">
        <v>39254.46</v>
      </c>
      <c r="Y6160">
        <v>0</v>
      </c>
      <c r="Z6160">
        <v>0</v>
      </c>
      <c r="AA6160">
        <v>0</v>
      </c>
      <c r="AB6160">
        <f t="shared" si="288"/>
        <v>61646.528333333328</v>
      </c>
      <c r="AC6160">
        <f t="shared" si="289"/>
        <v>0</v>
      </c>
      <c r="AD6160">
        <f t="shared" si="290"/>
        <v>135622.36233333332</v>
      </c>
    </row>
    <row r="6161" spans="1:30" x14ac:dyDescent="0.3">
      <c r="A6161">
        <v>750759</v>
      </c>
      <c r="B6161" t="s">
        <v>370</v>
      </c>
      <c r="C6161" t="s">
        <v>28</v>
      </c>
      <c r="D6161">
        <v>7992</v>
      </c>
      <c r="E6161">
        <v>8149</v>
      </c>
      <c r="F6161" t="s">
        <v>227</v>
      </c>
      <c r="G6161">
        <v>5</v>
      </c>
      <c r="H6161" t="s">
        <v>30</v>
      </c>
      <c r="I6161" t="s">
        <v>31</v>
      </c>
      <c r="J6161">
        <v>1730</v>
      </c>
      <c r="K6161" t="s">
        <v>371</v>
      </c>
      <c r="L6161">
        <v>1730</v>
      </c>
      <c r="M6161" t="s">
        <v>371</v>
      </c>
      <c r="N6161" t="s">
        <v>372</v>
      </c>
      <c r="O6161" t="s">
        <v>67</v>
      </c>
      <c r="P6161" t="s">
        <v>974</v>
      </c>
      <c r="Q6161" t="s">
        <v>36</v>
      </c>
      <c r="R6161" t="s">
        <v>36</v>
      </c>
      <c r="S6161" t="s">
        <v>37</v>
      </c>
      <c r="T6161">
        <v>37453.46</v>
      </c>
      <c r="U6161">
        <v>8180.24</v>
      </c>
      <c r="V6161">
        <v>4375.4399999999996</v>
      </c>
      <c r="W6161">
        <v>0</v>
      </c>
      <c r="X6161">
        <v>2435.83</v>
      </c>
      <c r="Y6161">
        <v>531.73</v>
      </c>
      <c r="Z6161">
        <v>285.17</v>
      </c>
      <c r="AA6161">
        <v>0</v>
      </c>
      <c r="AB6161">
        <f t="shared" si="288"/>
        <v>3121.1216666666664</v>
      </c>
      <c r="AC6161">
        <f t="shared" si="289"/>
        <v>4375.4399999999996</v>
      </c>
      <c r="AD6161">
        <f t="shared" si="290"/>
        <v>6866.4676666666664</v>
      </c>
    </row>
    <row r="6162" spans="1:30" x14ac:dyDescent="0.3">
      <c r="A6162">
        <v>855330</v>
      </c>
      <c r="B6162" t="s">
        <v>1767</v>
      </c>
      <c r="C6162" t="s">
        <v>28</v>
      </c>
      <c r="D6162">
        <v>7994</v>
      </c>
      <c r="E6162">
        <v>8149</v>
      </c>
      <c r="F6162" t="s">
        <v>95</v>
      </c>
      <c r="G6162">
        <v>5</v>
      </c>
      <c r="H6162" t="s">
        <v>30</v>
      </c>
      <c r="I6162" t="s">
        <v>31</v>
      </c>
      <c r="J6162">
        <v>372</v>
      </c>
      <c r="K6162" t="s">
        <v>361</v>
      </c>
      <c r="L6162">
        <v>372</v>
      </c>
      <c r="M6162" t="s">
        <v>361</v>
      </c>
      <c r="N6162" t="s">
        <v>362</v>
      </c>
      <c r="O6162" t="s">
        <v>34</v>
      </c>
      <c r="P6162" t="s">
        <v>278</v>
      </c>
      <c r="Q6162" t="s">
        <v>37</v>
      </c>
      <c r="R6162" t="s">
        <v>36</v>
      </c>
      <c r="S6162" t="s">
        <v>37</v>
      </c>
      <c r="T6162">
        <v>80279.679999999993</v>
      </c>
      <c r="U6162">
        <v>61390.14</v>
      </c>
      <c r="V6162">
        <v>0</v>
      </c>
      <c r="W6162">
        <v>0</v>
      </c>
      <c r="X6162">
        <v>2195.06</v>
      </c>
      <c r="Y6162">
        <v>1622.44</v>
      </c>
      <c r="Z6162">
        <v>0</v>
      </c>
      <c r="AA6162">
        <v>0</v>
      </c>
      <c r="AB6162">
        <f t="shared" si="288"/>
        <v>6689.9733333333324</v>
      </c>
      <c r="AC6162">
        <f t="shared" si="289"/>
        <v>0</v>
      </c>
      <c r="AD6162">
        <f t="shared" si="290"/>
        <v>14717.941333333332</v>
      </c>
    </row>
    <row r="6163" spans="1:30" x14ac:dyDescent="0.3">
      <c r="A6163">
        <v>497890</v>
      </c>
      <c r="B6163" t="s">
        <v>544</v>
      </c>
      <c r="C6163" t="s">
        <v>28</v>
      </c>
      <c r="D6163">
        <v>7670</v>
      </c>
      <c r="E6163">
        <v>8155</v>
      </c>
      <c r="F6163" t="s">
        <v>545</v>
      </c>
      <c r="G6163">
        <v>4</v>
      </c>
      <c r="H6163" t="s">
        <v>40</v>
      </c>
      <c r="I6163" t="s">
        <v>31</v>
      </c>
      <c r="J6163">
        <v>40206</v>
      </c>
      <c r="K6163" t="s">
        <v>236</v>
      </c>
      <c r="L6163">
        <v>40205</v>
      </c>
      <c r="M6163" t="s">
        <v>237</v>
      </c>
      <c r="N6163" t="s">
        <v>546</v>
      </c>
      <c r="O6163" t="s">
        <v>34</v>
      </c>
      <c r="P6163" t="s">
        <v>1052</v>
      </c>
      <c r="Q6163" t="s">
        <v>36</v>
      </c>
      <c r="R6163" t="s">
        <v>36</v>
      </c>
      <c r="S6163" t="s">
        <v>36</v>
      </c>
      <c r="T6163">
        <v>1049802.75</v>
      </c>
      <c r="U6163">
        <v>239643.58</v>
      </c>
      <c r="V6163">
        <v>0</v>
      </c>
      <c r="W6163">
        <v>0</v>
      </c>
      <c r="X6163">
        <v>29047.87</v>
      </c>
      <c r="Y6163">
        <v>6900.55</v>
      </c>
      <c r="Z6163">
        <v>0</v>
      </c>
      <c r="AA6163">
        <v>0</v>
      </c>
      <c r="AB6163">
        <f t="shared" si="288"/>
        <v>87483.5625</v>
      </c>
      <c r="AC6163">
        <f t="shared" si="289"/>
        <v>0</v>
      </c>
      <c r="AD6163">
        <f t="shared" si="290"/>
        <v>192463.83750000002</v>
      </c>
    </row>
    <row r="6164" spans="1:30" x14ac:dyDescent="0.3">
      <c r="A6164">
        <v>740261</v>
      </c>
      <c r="B6164" t="s">
        <v>613</v>
      </c>
      <c r="C6164" t="s">
        <v>28</v>
      </c>
      <c r="D6164">
        <v>7001</v>
      </c>
      <c r="E6164">
        <v>8149</v>
      </c>
      <c r="F6164" t="s">
        <v>614</v>
      </c>
      <c r="G6164">
        <v>3</v>
      </c>
      <c r="H6164" t="s">
        <v>170</v>
      </c>
      <c r="I6164" t="s">
        <v>96</v>
      </c>
      <c r="J6164">
        <v>40080</v>
      </c>
      <c r="K6164" t="s">
        <v>615</v>
      </c>
      <c r="L6164">
        <v>40080</v>
      </c>
      <c r="M6164" t="s">
        <v>615</v>
      </c>
      <c r="N6164" t="s">
        <v>616</v>
      </c>
      <c r="O6164" t="s">
        <v>34</v>
      </c>
      <c r="P6164" t="s">
        <v>2131</v>
      </c>
      <c r="Q6164" t="s">
        <v>36</v>
      </c>
      <c r="R6164" t="s">
        <v>36</v>
      </c>
      <c r="S6164" t="s">
        <v>37</v>
      </c>
      <c r="T6164">
        <v>95399.56</v>
      </c>
      <c r="U6164">
        <v>0</v>
      </c>
      <c r="V6164">
        <v>0</v>
      </c>
      <c r="W6164">
        <v>25684.46</v>
      </c>
      <c r="X6164">
        <v>7367.66</v>
      </c>
      <c r="Y6164">
        <v>0</v>
      </c>
      <c r="Z6164">
        <v>0</v>
      </c>
      <c r="AA6164">
        <v>1482.14</v>
      </c>
      <c r="AB6164">
        <f t="shared" si="288"/>
        <v>7949.9633333333331</v>
      </c>
      <c r="AC6164">
        <f t="shared" si="289"/>
        <v>25684.46</v>
      </c>
      <c r="AD6164">
        <f t="shared" si="290"/>
        <v>17489.919333333335</v>
      </c>
    </row>
    <row r="6165" spans="1:30" x14ac:dyDescent="0.3">
      <c r="A6165">
        <v>548551</v>
      </c>
      <c r="B6165" t="s">
        <v>1875</v>
      </c>
      <c r="C6165" t="s">
        <v>28</v>
      </c>
      <c r="D6165">
        <v>7992</v>
      </c>
      <c r="E6165">
        <v>8163</v>
      </c>
      <c r="F6165" t="s">
        <v>50</v>
      </c>
      <c r="G6165">
        <v>5</v>
      </c>
      <c r="H6165" t="s">
        <v>30</v>
      </c>
      <c r="I6165" t="s">
        <v>31</v>
      </c>
      <c r="J6165">
        <v>901</v>
      </c>
      <c r="K6165" t="s">
        <v>523</v>
      </c>
      <c r="L6165">
        <v>901</v>
      </c>
      <c r="M6165" t="s">
        <v>523</v>
      </c>
      <c r="N6165" t="s">
        <v>524</v>
      </c>
      <c r="O6165" t="s">
        <v>67</v>
      </c>
      <c r="P6165" t="s">
        <v>2050</v>
      </c>
      <c r="Q6165" t="s">
        <v>36</v>
      </c>
      <c r="R6165" t="s">
        <v>36</v>
      </c>
      <c r="S6165" t="s">
        <v>37</v>
      </c>
      <c r="T6165">
        <v>20401.05</v>
      </c>
      <c r="U6165">
        <v>0</v>
      </c>
      <c r="V6165">
        <v>0</v>
      </c>
      <c r="W6165">
        <v>0</v>
      </c>
      <c r="X6165">
        <v>2625.95</v>
      </c>
      <c r="Y6165">
        <v>0</v>
      </c>
      <c r="Z6165">
        <v>0</v>
      </c>
      <c r="AA6165">
        <v>0</v>
      </c>
      <c r="AB6165">
        <f t="shared" si="288"/>
        <v>1700.0874999999999</v>
      </c>
      <c r="AC6165">
        <f t="shared" si="289"/>
        <v>0</v>
      </c>
      <c r="AD6165">
        <f t="shared" si="290"/>
        <v>3740.1925000000001</v>
      </c>
    </row>
    <row r="6166" spans="1:30" x14ac:dyDescent="0.3">
      <c r="A6166">
        <v>225157</v>
      </c>
      <c r="B6166" t="s">
        <v>1916</v>
      </c>
      <c r="C6166" t="s">
        <v>28</v>
      </c>
      <c r="D6166">
        <v>879</v>
      </c>
      <c r="E6166">
        <v>8149</v>
      </c>
      <c r="F6166" t="s">
        <v>1917</v>
      </c>
      <c r="G6166">
        <v>4</v>
      </c>
      <c r="H6166" t="s">
        <v>40</v>
      </c>
      <c r="I6166" t="s">
        <v>96</v>
      </c>
      <c r="J6166">
        <v>40810</v>
      </c>
      <c r="K6166" t="s">
        <v>1918</v>
      </c>
      <c r="L6166">
        <v>40810</v>
      </c>
      <c r="M6166" t="s">
        <v>1918</v>
      </c>
      <c r="N6166" t="s">
        <v>1919</v>
      </c>
      <c r="O6166" t="s">
        <v>67</v>
      </c>
      <c r="P6166" t="s">
        <v>972</v>
      </c>
      <c r="Q6166" t="s">
        <v>36</v>
      </c>
      <c r="R6166" t="s">
        <v>36</v>
      </c>
      <c r="S6166" t="s">
        <v>36</v>
      </c>
      <c r="T6166">
        <v>21880.080000000002</v>
      </c>
      <c r="U6166">
        <v>21880.080000000002</v>
      </c>
      <c r="V6166">
        <v>0</v>
      </c>
      <c r="W6166">
        <v>0</v>
      </c>
      <c r="X6166">
        <v>920.64</v>
      </c>
      <c r="Y6166">
        <v>920.64</v>
      </c>
      <c r="Z6166">
        <v>0</v>
      </c>
      <c r="AA6166">
        <v>0</v>
      </c>
      <c r="AB6166">
        <f t="shared" si="288"/>
        <v>1823.3400000000001</v>
      </c>
      <c r="AC6166">
        <f t="shared" si="289"/>
        <v>0</v>
      </c>
      <c r="AD6166">
        <f t="shared" si="290"/>
        <v>4011.3480000000009</v>
      </c>
    </row>
    <row r="6167" spans="1:30" x14ac:dyDescent="0.3">
      <c r="A6167">
        <v>868827</v>
      </c>
      <c r="B6167" t="s">
        <v>729</v>
      </c>
      <c r="C6167" t="s">
        <v>28</v>
      </c>
      <c r="D6167">
        <v>7994</v>
      </c>
      <c r="E6167">
        <v>8163</v>
      </c>
      <c r="F6167" t="s">
        <v>50</v>
      </c>
      <c r="G6167">
        <v>5</v>
      </c>
      <c r="H6167" t="s">
        <v>30</v>
      </c>
      <c r="I6167" t="s">
        <v>31</v>
      </c>
      <c r="J6167">
        <v>2602</v>
      </c>
      <c r="K6167" t="s">
        <v>32</v>
      </c>
      <c r="L6167">
        <v>2602</v>
      </c>
      <c r="M6167" t="s">
        <v>32</v>
      </c>
      <c r="N6167" t="s">
        <v>421</v>
      </c>
      <c r="O6167" t="s">
        <v>34</v>
      </c>
      <c r="P6167" t="s">
        <v>777</v>
      </c>
      <c r="Q6167" t="s">
        <v>36</v>
      </c>
      <c r="R6167" t="s">
        <v>36</v>
      </c>
      <c r="S6167" t="s">
        <v>37</v>
      </c>
      <c r="T6167">
        <v>7927.26</v>
      </c>
      <c r="U6167">
        <v>7927.26</v>
      </c>
      <c r="V6167">
        <v>0</v>
      </c>
      <c r="W6167">
        <v>0</v>
      </c>
      <c r="X6167">
        <v>1231.54</v>
      </c>
      <c r="Y6167">
        <v>1231.54</v>
      </c>
      <c r="Z6167">
        <v>0</v>
      </c>
      <c r="AA6167">
        <v>0</v>
      </c>
      <c r="AB6167">
        <f t="shared" si="288"/>
        <v>660.60500000000002</v>
      </c>
      <c r="AC6167">
        <f t="shared" si="289"/>
        <v>0</v>
      </c>
      <c r="AD6167">
        <f t="shared" si="290"/>
        <v>1453.3310000000001</v>
      </c>
    </row>
    <row r="6168" spans="1:30" x14ac:dyDescent="0.3">
      <c r="A6168">
        <v>512952</v>
      </c>
      <c r="B6168" t="s">
        <v>713</v>
      </c>
      <c r="C6168" t="s">
        <v>28</v>
      </c>
      <c r="D6168">
        <v>7001</v>
      </c>
      <c r="E6168">
        <v>8149</v>
      </c>
      <c r="F6168" t="s">
        <v>714</v>
      </c>
      <c r="G6168">
        <v>2</v>
      </c>
      <c r="H6168" t="s">
        <v>71</v>
      </c>
      <c r="I6168" t="s">
        <v>96</v>
      </c>
      <c r="J6168">
        <v>40004</v>
      </c>
      <c r="K6168" t="s">
        <v>715</v>
      </c>
      <c r="L6168">
        <v>40004</v>
      </c>
      <c r="M6168" t="s">
        <v>715</v>
      </c>
      <c r="N6168">
        <v>0</v>
      </c>
      <c r="O6168" t="s">
        <v>34</v>
      </c>
      <c r="P6168" t="s">
        <v>677</v>
      </c>
      <c r="Q6168" t="s">
        <v>36</v>
      </c>
      <c r="R6168" t="s">
        <v>36</v>
      </c>
      <c r="S6168" t="s">
        <v>36</v>
      </c>
      <c r="T6168">
        <v>16070.22</v>
      </c>
      <c r="U6168">
        <v>16070.22</v>
      </c>
      <c r="V6168">
        <v>0</v>
      </c>
      <c r="W6168">
        <v>0</v>
      </c>
      <c r="X6168">
        <v>1170.03</v>
      </c>
      <c r="Y6168">
        <v>1170.03</v>
      </c>
      <c r="Z6168">
        <v>0</v>
      </c>
      <c r="AA6168">
        <v>0</v>
      </c>
      <c r="AB6168">
        <f t="shared" si="288"/>
        <v>1339.1849999999999</v>
      </c>
      <c r="AC6168">
        <f t="shared" si="289"/>
        <v>0</v>
      </c>
      <c r="AD6168">
        <f t="shared" si="290"/>
        <v>2946.2070000000003</v>
      </c>
    </row>
    <row r="6169" spans="1:30" x14ac:dyDescent="0.3">
      <c r="A6169">
        <v>76006</v>
      </c>
      <c r="B6169" t="s">
        <v>257</v>
      </c>
      <c r="C6169" t="s">
        <v>28</v>
      </c>
      <c r="D6169">
        <v>7994</v>
      </c>
      <c r="E6169">
        <v>8149</v>
      </c>
      <c r="F6169" t="s">
        <v>258</v>
      </c>
      <c r="G6169">
        <v>4</v>
      </c>
      <c r="H6169" t="s">
        <v>40</v>
      </c>
      <c r="I6169" t="s">
        <v>31</v>
      </c>
      <c r="J6169">
        <v>40263</v>
      </c>
      <c r="K6169" t="s">
        <v>259</v>
      </c>
      <c r="L6169">
        <v>40263</v>
      </c>
      <c r="M6169" t="s">
        <v>259</v>
      </c>
      <c r="N6169" t="s">
        <v>260</v>
      </c>
      <c r="O6169" t="s">
        <v>34</v>
      </c>
      <c r="P6169" t="s">
        <v>3625</v>
      </c>
      <c r="Q6169" t="s">
        <v>36</v>
      </c>
      <c r="R6169" t="s">
        <v>37</v>
      </c>
      <c r="S6169" t="s">
        <v>36</v>
      </c>
      <c r="T6169">
        <v>20371.05</v>
      </c>
      <c r="U6169">
        <v>0</v>
      </c>
      <c r="V6169">
        <v>4591.6499999999996</v>
      </c>
      <c r="W6169">
        <v>7652.75</v>
      </c>
      <c r="X6169">
        <v>623.41</v>
      </c>
      <c r="Y6169">
        <v>0</v>
      </c>
      <c r="Z6169">
        <v>217.38</v>
      </c>
      <c r="AA6169">
        <v>0</v>
      </c>
      <c r="AB6169">
        <f t="shared" si="288"/>
        <v>1697.5874999999999</v>
      </c>
      <c r="AC6169">
        <f t="shared" si="289"/>
        <v>12244.4</v>
      </c>
      <c r="AD6169">
        <f t="shared" si="290"/>
        <v>3734.6925000000001</v>
      </c>
    </row>
    <row r="6170" spans="1:30" x14ac:dyDescent="0.3">
      <c r="A6170">
        <v>950068</v>
      </c>
      <c r="B6170" t="s">
        <v>750</v>
      </c>
      <c r="C6170" t="s">
        <v>28</v>
      </c>
      <c r="D6170">
        <v>7001</v>
      </c>
      <c r="E6170">
        <v>8149</v>
      </c>
      <c r="F6170" t="s">
        <v>301</v>
      </c>
      <c r="G6170">
        <v>3</v>
      </c>
      <c r="H6170" t="s">
        <v>170</v>
      </c>
      <c r="I6170" t="s">
        <v>96</v>
      </c>
      <c r="J6170">
        <v>40083</v>
      </c>
      <c r="K6170" t="s">
        <v>302</v>
      </c>
      <c r="L6170">
        <v>40083</v>
      </c>
      <c r="M6170" t="s">
        <v>302</v>
      </c>
      <c r="N6170" t="s">
        <v>303</v>
      </c>
      <c r="O6170" t="s">
        <v>34</v>
      </c>
      <c r="P6170" t="s">
        <v>294</v>
      </c>
      <c r="Q6170" t="s">
        <v>36</v>
      </c>
      <c r="R6170" t="s">
        <v>36</v>
      </c>
      <c r="S6170" t="s">
        <v>36</v>
      </c>
      <c r="T6170">
        <v>0</v>
      </c>
      <c r="U6170">
        <v>0</v>
      </c>
      <c r="V6170">
        <v>0</v>
      </c>
      <c r="W6170">
        <v>0</v>
      </c>
      <c r="X6170">
        <v>11.81</v>
      </c>
      <c r="Y6170">
        <v>11.81</v>
      </c>
      <c r="Z6170">
        <v>0</v>
      </c>
      <c r="AA6170">
        <v>0</v>
      </c>
      <c r="AB6170">
        <f t="shared" si="288"/>
        <v>0</v>
      </c>
      <c r="AC6170">
        <f t="shared" si="289"/>
        <v>0</v>
      </c>
      <c r="AD6170">
        <f t="shared" si="290"/>
        <v>0</v>
      </c>
    </row>
    <row r="6171" spans="1:30" x14ac:dyDescent="0.3">
      <c r="A6171">
        <v>947815</v>
      </c>
      <c r="B6171" t="s">
        <v>1514</v>
      </c>
      <c r="C6171" t="s">
        <v>28</v>
      </c>
      <c r="D6171">
        <v>7994</v>
      </c>
      <c r="E6171">
        <v>8120</v>
      </c>
      <c r="G6171">
        <v>5</v>
      </c>
      <c r="H6171" t="s">
        <v>30</v>
      </c>
      <c r="I6171" t="s">
        <v>31</v>
      </c>
      <c r="J6171">
        <v>2501</v>
      </c>
      <c r="K6171" t="s">
        <v>123</v>
      </c>
      <c r="L6171">
        <v>2501</v>
      </c>
      <c r="M6171" t="s">
        <v>123</v>
      </c>
      <c r="N6171" t="s">
        <v>124</v>
      </c>
      <c r="O6171" t="s">
        <v>34</v>
      </c>
      <c r="P6171" t="s">
        <v>2385</v>
      </c>
      <c r="Q6171" t="s">
        <v>36</v>
      </c>
      <c r="R6171" t="s">
        <v>36</v>
      </c>
      <c r="S6171" t="s">
        <v>37</v>
      </c>
      <c r="T6171">
        <v>37772.78</v>
      </c>
      <c r="U6171">
        <v>37772.78</v>
      </c>
      <c r="V6171">
        <v>0</v>
      </c>
      <c r="W6171">
        <v>0</v>
      </c>
      <c r="X6171">
        <v>2398.61</v>
      </c>
      <c r="Y6171">
        <v>2398.61</v>
      </c>
      <c r="Z6171">
        <v>0</v>
      </c>
      <c r="AA6171">
        <v>0</v>
      </c>
      <c r="AB6171">
        <f t="shared" si="288"/>
        <v>3147.7316666666666</v>
      </c>
      <c r="AC6171">
        <f t="shared" si="289"/>
        <v>0</v>
      </c>
      <c r="AD6171">
        <f t="shared" si="290"/>
        <v>6925.0096666666668</v>
      </c>
    </row>
    <row r="6172" spans="1:30" x14ac:dyDescent="0.3">
      <c r="A6172">
        <v>963335</v>
      </c>
      <c r="B6172" t="s">
        <v>330</v>
      </c>
      <c r="C6172" t="s">
        <v>28</v>
      </c>
      <c r="D6172">
        <v>761</v>
      </c>
      <c r="E6172">
        <v>8170</v>
      </c>
      <c r="F6172" t="s">
        <v>331</v>
      </c>
      <c r="G6172">
        <v>5</v>
      </c>
      <c r="H6172" t="s">
        <v>30</v>
      </c>
      <c r="I6172" t="s">
        <v>31</v>
      </c>
      <c r="J6172">
        <v>2579</v>
      </c>
      <c r="K6172" t="s">
        <v>85</v>
      </c>
      <c r="L6172">
        <v>2579</v>
      </c>
      <c r="M6172" t="s">
        <v>85</v>
      </c>
      <c r="N6172" t="s">
        <v>86</v>
      </c>
      <c r="O6172" t="s">
        <v>34</v>
      </c>
      <c r="P6172" t="s">
        <v>272</v>
      </c>
      <c r="Q6172" t="s">
        <v>36</v>
      </c>
      <c r="R6172" t="s">
        <v>36</v>
      </c>
      <c r="S6172" t="s">
        <v>37</v>
      </c>
      <c r="T6172">
        <v>70866.3</v>
      </c>
      <c r="U6172">
        <v>0</v>
      </c>
      <c r="V6172">
        <v>0</v>
      </c>
      <c r="W6172">
        <v>0</v>
      </c>
      <c r="X6172">
        <v>5302.58</v>
      </c>
      <c r="Y6172">
        <v>0</v>
      </c>
      <c r="Z6172">
        <v>0</v>
      </c>
      <c r="AA6172">
        <v>0</v>
      </c>
      <c r="AB6172">
        <f t="shared" si="288"/>
        <v>5905.5250000000005</v>
      </c>
      <c r="AC6172">
        <f t="shared" si="289"/>
        <v>0</v>
      </c>
      <c r="AD6172">
        <f t="shared" si="290"/>
        <v>12992.155000000002</v>
      </c>
    </row>
    <row r="6173" spans="1:30" x14ac:dyDescent="0.3">
      <c r="A6173">
        <v>749274</v>
      </c>
      <c r="B6173" t="s">
        <v>3138</v>
      </c>
      <c r="C6173" t="s">
        <v>28</v>
      </c>
      <c r="D6173">
        <v>7992</v>
      </c>
      <c r="E6173">
        <v>8147</v>
      </c>
      <c r="F6173" t="s">
        <v>89</v>
      </c>
      <c r="G6173">
        <v>5</v>
      </c>
      <c r="H6173" t="s">
        <v>30</v>
      </c>
      <c r="I6173" t="s">
        <v>31</v>
      </c>
      <c r="J6173">
        <v>542</v>
      </c>
      <c r="K6173" t="s">
        <v>155</v>
      </c>
      <c r="L6173">
        <v>542</v>
      </c>
      <c r="M6173" t="s">
        <v>155</v>
      </c>
      <c r="N6173" t="s">
        <v>156</v>
      </c>
      <c r="O6173" t="s">
        <v>67</v>
      </c>
      <c r="P6173" t="s">
        <v>325</v>
      </c>
      <c r="Q6173" t="s">
        <v>36</v>
      </c>
      <c r="R6173" t="s">
        <v>36</v>
      </c>
      <c r="S6173" t="s">
        <v>37</v>
      </c>
      <c r="T6173">
        <v>489460</v>
      </c>
      <c r="U6173">
        <v>0</v>
      </c>
      <c r="V6173">
        <v>0</v>
      </c>
      <c r="W6173">
        <v>0</v>
      </c>
      <c r="X6173">
        <v>25423.35</v>
      </c>
      <c r="Y6173">
        <v>0</v>
      </c>
      <c r="Z6173">
        <v>0</v>
      </c>
      <c r="AA6173">
        <v>0</v>
      </c>
      <c r="AB6173">
        <f t="shared" si="288"/>
        <v>40788.333333333336</v>
      </c>
      <c r="AC6173">
        <f t="shared" si="289"/>
        <v>0</v>
      </c>
      <c r="AD6173">
        <f t="shared" si="290"/>
        <v>89734.333333333343</v>
      </c>
    </row>
    <row r="6174" spans="1:30" x14ac:dyDescent="0.3">
      <c r="A6174">
        <v>943220</v>
      </c>
      <c r="B6174" t="s">
        <v>4268</v>
      </c>
      <c r="C6174" t="s">
        <v>28</v>
      </c>
      <c r="D6174">
        <v>7992</v>
      </c>
      <c r="E6174">
        <v>8149</v>
      </c>
      <c r="F6174" t="s">
        <v>4269</v>
      </c>
      <c r="G6174">
        <v>4</v>
      </c>
      <c r="H6174" t="s">
        <v>40</v>
      </c>
      <c r="I6174" t="s">
        <v>96</v>
      </c>
      <c r="J6174">
        <v>901</v>
      </c>
      <c r="K6174" t="s">
        <v>523</v>
      </c>
      <c r="L6174">
        <v>901</v>
      </c>
      <c r="M6174" t="s">
        <v>523</v>
      </c>
      <c r="N6174" t="s">
        <v>524</v>
      </c>
      <c r="O6174" t="s">
        <v>67</v>
      </c>
      <c r="P6174" t="s">
        <v>368</v>
      </c>
      <c r="Q6174" t="s">
        <v>37</v>
      </c>
      <c r="R6174" t="s">
        <v>36</v>
      </c>
      <c r="S6174" t="s">
        <v>36</v>
      </c>
      <c r="T6174">
        <v>136469.20000000001</v>
      </c>
      <c r="U6174">
        <v>44107.56</v>
      </c>
      <c r="V6174">
        <v>0</v>
      </c>
      <c r="W6174">
        <v>0</v>
      </c>
      <c r="X6174">
        <v>5438.6</v>
      </c>
      <c r="Y6174">
        <v>1808.68</v>
      </c>
      <c r="Z6174">
        <v>0</v>
      </c>
      <c r="AA6174">
        <v>0</v>
      </c>
      <c r="AB6174">
        <f t="shared" si="288"/>
        <v>11372.433333333334</v>
      </c>
      <c r="AC6174">
        <f t="shared" si="289"/>
        <v>0</v>
      </c>
      <c r="AD6174">
        <f t="shared" si="290"/>
        <v>25019.353333333336</v>
      </c>
    </row>
    <row r="6175" spans="1:30" x14ac:dyDescent="0.3">
      <c r="A6175">
        <v>588545</v>
      </c>
      <c r="B6175" t="s">
        <v>1093</v>
      </c>
      <c r="C6175" t="s">
        <v>28</v>
      </c>
      <c r="D6175">
        <v>7994</v>
      </c>
      <c r="E6175">
        <v>8149</v>
      </c>
      <c r="F6175" t="s">
        <v>1094</v>
      </c>
      <c r="G6175">
        <v>4</v>
      </c>
      <c r="H6175" t="s">
        <v>40</v>
      </c>
      <c r="I6175" t="s">
        <v>96</v>
      </c>
      <c r="J6175">
        <v>72437</v>
      </c>
      <c r="K6175" t="s">
        <v>60</v>
      </c>
      <c r="L6175">
        <v>72437</v>
      </c>
      <c r="M6175" t="s">
        <v>60</v>
      </c>
      <c r="N6175" t="s">
        <v>61</v>
      </c>
      <c r="O6175" t="s">
        <v>34</v>
      </c>
      <c r="P6175" t="s">
        <v>1052</v>
      </c>
      <c r="Q6175" t="s">
        <v>36</v>
      </c>
      <c r="R6175" t="s">
        <v>36</v>
      </c>
      <c r="S6175" t="s">
        <v>36</v>
      </c>
      <c r="T6175">
        <v>67246.100000000006</v>
      </c>
      <c r="U6175">
        <v>0</v>
      </c>
      <c r="V6175">
        <v>0</v>
      </c>
      <c r="W6175">
        <v>0</v>
      </c>
      <c r="X6175">
        <v>4361.88</v>
      </c>
      <c r="Y6175">
        <v>0</v>
      </c>
      <c r="Z6175">
        <v>0</v>
      </c>
      <c r="AA6175">
        <v>0</v>
      </c>
      <c r="AB6175">
        <f t="shared" si="288"/>
        <v>5603.8416666666672</v>
      </c>
      <c r="AC6175">
        <f t="shared" si="289"/>
        <v>0</v>
      </c>
      <c r="AD6175">
        <f t="shared" si="290"/>
        <v>12328.45166666667</v>
      </c>
    </row>
    <row r="6176" spans="1:30" x14ac:dyDescent="0.3">
      <c r="A6176">
        <v>424039</v>
      </c>
      <c r="B6176" t="s">
        <v>1472</v>
      </c>
      <c r="C6176" t="s">
        <v>28</v>
      </c>
      <c r="D6176">
        <v>7003</v>
      </c>
      <c r="E6176">
        <v>8148</v>
      </c>
      <c r="F6176" t="s">
        <v>1473</v>
      </c>
      <c r="G6176">
        <v>3</v>
      </c>
      <c r="H6176" t="s">
        <v>170</v>
      </c>
      <c r="I6176" t="s">
        <v>31</v>
      </c>
      <c r="J6176">
        <v>40461</v>
      </c>
      <c r="K6176" t="s">
        <v>41</v>
      </c>
      <c r="L6176">
        <v>40461</v>
      </c>
      <c r="M6176" t="s">
        <v>41</v>
      </c>
      <c r="N6176" t="s">
        <v>1474</v>
      </c>
      <c r="O6176" t="s">
        <v>43</v>
      </c>
      <c r="P6176" t="s">
        <v>518</v>
      </c>
      <c r="Q6176" t="s">
        <v>36</v>
      </c>
      <c r="R6176" t="s">
        <v>36</v>
      </c>
      <c r="S6176" t="s">
        <v>36</v>
      </c>
      <c r="T6176">
        <v>7694.7</v>
      </c>
      <c r="U6176">
        <v>0</v>
      </c>
      <c r="V6176">
        <v>0</v>
      </c>
      <c r="W6176">
        <v>0</v>
      </c>
      <c r="X6176">
        <v>171.23</v>
      </c>
      <c r="Y6176">
        <v>0</v>
      </c>
      <c r="Z6176">
        <v>0</v>
      </c>
      <c r="AA6176">
        <v>0</v>
      </c>
      <c r="AB6176">
        <f t="shared" si="288"/>
        <v>641.22500000000002</v>
      </c>
      <c r="AC6176">
        <f t="shared" si="289"/>
        <v>0</v>
      </c>
      <c r="AD6176">
        <f t="shared" si="290"/>
        <v>1410.6950000000002</v>
      </c>
    </row>
    <row r="6177" spans="1:30" x14ac:dyDescent="0.3">
      <c r="A6177">
        <v>548551</v>
      </c>
      <c r="B6177" t="s">
        <v>1875</v>
      </c>
      <c r="C6177" t="s">
        <v>28</v>
      </c>
      <c r="D6177">
        <v>7992</v>
      </c>
      <c r="E6177">
        <v>8163</v>
      </c>
      <c r="F6177" t="s">
        <v>50</v>
      </c>
      <c r="G6177">
        <v>5</v>
      </c>
      <c r="H6177" t="s">
        <v>30</v>
      </c>
      <c r="I6177" t="s">
        <v>31</v>
      </c>
      <c r="J6177">
        <v>901</v>
      </c>
      <c r="K6177" t="s">
        <v>523</v>
      </c>
      <c r="L6177">
        <v>901</v>
      </c>
      <c r="M6177" t="s">
        <v>523</v>
      </c>
      <c r="N6177" t="s">
        <v>524</v>
      </c>
      <c r="O6177" t="s">
        <v>67</v>
      </c>
      <c r="P6177" t="s">
        <v>4270</v>
      </c>
      <c r="Q6177" t="s">
        <v>36</v>
      </c>
      <c r="R6177" t="s">
        <v>36</v>
      </c>
      <c r="S6177" t="s">
        <v>37</v>
      </c>
      <c r="T6177">
        <v>25249.62</v>
      </c>
      <c r="U6177">
        <v>12711.74</v>
      </c>
      <c r="V6177">
        <v>0</v>
      </c>
      <c r="W6177">
        <v>0</v>
      </c>
      <c r="X6177">
        <v>1844.37</v>
      </c>
      <c r="Y6177">
        <v>941.37</v>
      </c>
      <c r="Z6177">
        <v>0</v>
      </c>
      <c r="AA6177">
        <v>0</v>
      </c>
      <c r="AB6177">
        <f t="shared" si="288"/>
        <v>2104.1349999999998</v>
      </c>
      <c r="AC6177">
        <f t="shared" si="289"/>
        <v>0</v>
      </c>
      <c r="AD6177">
        <f t="shared" si="290"/>
        <v>4629.0969999999998</v>
      </c>
    </row>
    <row r="6178" spans="1:30" x14ac:dyDescent="0.3">
      <c r="A6178">
        <v>933520</v>
      </c>
      <c r="B6178" t="s">
        <v>1574</v>
      </c>
      <c r="C6178" t="s">
        <v>28</v>
      </c>
      <c r="D6178">
        <v>7992</v>
      </c>
      <c r="E6178">
        <v>8165</v>
      </c>
      <c r="F6178" t="s">
        <v>29</v>
      </c>
      <c r="G6178">
        <v>5</v>
      </c>
      <c r="H6178" t="s">
        <v>30</v>
      </c>
      <c r="I6178" t="s">
        <v>31</v>
      </c>
      <c r="J6178">
        <v>362</v>
      </c>
      <c r="K6178" t="s">
        <v>960</v>
      </c>
      <c r="L6178">
        <v>362</v>
      </c>
      <c r="M6178" t="s">
        <v>960</v>
      </c>
      <c r="N6178" t="s">
        <v>961</v>
      </c>
      <c r="O6178" t="s">
        <v>67</v>
      </c>
      <c r="P6178" t="s">
        <v>87</v>
      </c>
      <c r="Q6178" t="s">
        <v>36</v>
      </c>
      <c r="R6178" t="s">
        <v>36</v>
      </c>
      <c r="S6178" t="s">
        <v>37</v>
      </c>
      <c r="T6178">
        <v>1178.31</v>
      </c>
      <c r="U6178">
        <v>1178.31</v>
      </c>
      <c r="V6178">
        <v>0</v>
      </c>
      <c r="W6178">
        <v>418.67</v>
      </c>
      <c r="X6178">
        <v>193.16</v>
      </c>
      <c r="Y6178">
        <v>193.16</v>
      </c>
      <c r="Z6178">
        <v>0</v>
      </c>
      <c r="AA6178">
        <v>25.35</v>
      </c>
      <c r="AB6178">
        <f t="shared" si="288"/>
        <v>98.192499999999995</v>
      </c>
      <c r="AC6178">
        <f t="shared" si="289"/>
        <v>418.67</v>
      </c>
      <c r="AD6178">
        <f t="shared" si="290"/>
        <v>216.02350000000001</v>
      </c>
    </row>
    <row r="6179" spans="1:30" x14ac:dyDescent="0.3">
      <c r="A6179">
        <v>390233</v>
      </c>
      <c r="B6179" t="s">
        <v>1946</v>
      </c>
      <c r="C6179" t="s">
        <v>28</v>
      </c>
      <c r="D6179">
        <v>7994</v>
      </c>
      <c r="E6179">
        <v>8115</v>
      </c>
      <c r="F6179" t="s">
        <v>1947</v>
      </c>
      <c r="G6179">
        <v>2</v>
      </c>
      <c r="H6179" t="s">
        <v>71</v>
      </c>
      <c r="I6179" t="s">
        <v>31</v>
      </c>
      <c r="J6179">
        <v>72493</v>
      </c>
      <c r="K6179" t="s">
        <v>846</v>
      </c>
      <c r="L6179">
        <v>72480</v>
      </c>
      <c r="M6179" t="s">
        <v>175</v>
      </c>
      <c r="N6179">
        <v>0</v>
      </c>
      <c r="O6179" t="s">
        <v>34</v>
      </c>
      <c r="P6179" t="s">
        <v>446</v>
      </c>
      <c r="Q6179" t="s">
        <v>36</v>
      </c>
      <c r="R6179" t="s">
        <v>37</v>
      </c>
      <c r="S6179" t="s">
        <v>36</v>
      </c>
      <c r="T6179">
        <v>57798</v>
      </c>
      <c r="U6179">
        <v>0</v>
      </c>
      <c r="V6179">
        <v>8002.8</v>
      </c>
      <c r="W6179">
        <v>0</v>
      </c>
      <c r="X6179">
        <v>4239.75</v>
      </c>
      <c r="Y6179">
        <v>0</v>
      </c>
      <c r="Z6179">
        <v>587.32000000000005</v>
      </c>
      <c r="AA6179">
        <v>0</v>
      </c>
      <c r="AB6179">
        <f t="shared" si="288"/>
        <v>4816.5</v>
      </c>
      <c r="AC6179">
        <f t="shared" si="289"/>
        <v>8002.8</v>
      </c>
      <c r="AD6179">
        <f t="shared" si="290"/>
        <v>10596.300000000001</v>
      </c>
    </row>
    <row r="6180" spans="1:30" x14ac:dyDescent="0.3">
      <c r="A6180">
        <v>65262</v>
      </c>
      <c r="B6180" t="s">
        <v>4271</v>
      </c>
      <c r="C6180" t="s">
        <v>28</v>
      </c>
      <c r="D6180">
        <v>7001</v>
      </c>
      <c r="E6180">
        <v>8149</v>
      </c>
      <c r="F6180" t="s">
        <v>4272</v>
      </c>
      <c r="G6180">
        <v>2</v>
      </c>
      <c r="H6180" t="s">
        <v>71</v>
      </c>
      <c r="I6180" t="s">
        <v>96</v>
      </c>
      <c r="J6180">
        <v>72145</v>
      </c>
      <c r="K6180" t="s">
        <v>212</v>
      </c>
      <c r="L6180">
        <v>72145</v>
      </c>
      <c r="M6180" t="s">
        <v>212</v>
      </c>
      <c r="N6180">
        <v>0</v>
      </c>
      <c r="O6180" t="s">
        <v>34</v>
      </c>
      <c r="P6180" t="s">
        <v>77</v>
      </c>
      <c r="Q6180" t="s">
        <v>37</v>
      </c>
      <c r="R6180" t="s">
        <v>36</v>
      </c>
      <c r="S6180" t="s">
        <v>36</v>
      </c>
      <c r="T6180">
        <v>1375.56</v>
      </c>
      <c r="U6180">
        <v>0</v>
      </c>
      <c r="V6180">
        <v>1375.56</v>
      </c>
      <c r="W6180">
        <v>0</v>
      </c>
      <c r="X6180">
        <v>45.56</v>
      </c>
      <c r="Y6180">
        <v>0</v>
      </c>
      <c r="Z6180">
        <v>38.85</v>
      </c>
      <c r="AA6180">
        <v>0</v>
      </c>
      <c r="AB6180">
        <f t="shared" si="288"/>
        <v>114.63</v>
      </c>
      <c r="AC6180">
        <f t="shared" si="289"/>
        <v>1375.56</v>
      </c>
      <c r="AD6180">
        <f t="shared" si="290"/>
        <v>252.18600000000001</v>
      </c>
    </row>
    <row r="6181" spans="1:30" x14ac:dyDescent="0.3">
      <c r="A6181">
        <v>165801</v>
      </c>
      <c r="B6181" t="s">
        <v>718</v>
      </c>
      <c r="C6181" t="s">
        <v>28</v>
      </c>
      <c r="D6181">
        <v>1075</v>
      </c>
      <c r="E6181">
        <v>8149</v>
      </c>
      <c r="F6181" t="s">
        <v>95</v>
      </c>
      <c r="G6181">
        <v>5</v>
      </c>
      <c r="H6181" t="s">
        <v>30</v>
      </c>
      <c r="I6181" t="s">
        <v>96</v>
      </c>
      <c r="J6181">
        <v>72159</v>
      </c>
      <c r="K6181" t="s">
        <v>413</v>
      </c>
      <c r="L6181">
        <v>72159</v>
      </c>
      <c r="M6181" t="s">
        <v>413</v>
      </c>
      <c r="N6181" t="s">
        <v>414</v>
      </c>
      <c r="O6181" t="s">
        <v>34</v>
      </c>
      <c r="P6181" t="s">
        <v>311</v>
      </c>
      <c r="Q6181" t="s">
        <v>36</v>
      </c>
      <c r="R6181" t="s">
        <v>36</v>
      </c>
      <c r="S6181" t="s">
        <v>37</v>
      </c>
      <c r="T6181">
        <v>6775.42</v>
      </c>
      <c r="U6181">
        <v>0</v>
      </c>
      <c r="V6181">
        <v>6916.82</v>
      </c>
      <c r="W6181">
        <v>28.58</v>
      </c>
      <c r="X6181">
        <v>966.24</v>
      </c>
      <c r="Y6181">
        <v>0</v>
      </c>
      <c r="Z6181">
        <v>971.44</v>
      </c>
      <c r="AA6181">
        <v>-206.6</v>
      </c>
      <c r="AB6181">
        <f t="shared" si="288"/>
        <v>564.61833333333334</v>
      </c>
      <c r="AC6181">
        <f t="shared" si="289"/>
        <v>6945.4</v>
      </c>
      <c r="AD6181">
        <f t="shared" si="290"/>
        <v>1242.1603333333335</v>
      </c>
    </row>
    <row r="6182" spans="1:30" x14ac:dyDescent="0.3">
      <c r="A6182">
        <v>107917</v>
      </c>
      <c r="B6182" t="s">
        <v>4273</v>
      </c>
      <c r="C6182" t="s">
        <v>28</v>
      </c>
      <c r="D6182">
        <v>1075</v>
      </c>
      <c r="E6182">
        <v>8149</v>
      </c>
      <c r="F6182" t="s">
        <v>1054</v>
      </c>
      <c r="G6182">
        <v>3</v>
      </c>
      <c r="H6182" t="s">
        <v>170</v>
      </c>
      <c r="I6182" t="s">
        <v>96</v>
      </c>
      <c r="J6182">
        <v>72137</v>
      </c>
      <c r="K6182" t="s">
        <v>1055</v>
      </c>
      <c r="L6182">
        <v>72137</v>
      </c>
      <c r="M6182" t="s">
        <v>1055</v>
      </c>
      <c r="N6182" t="s">
        <v>1056</v>
      </c>
      <c r="O6182" t="s">
        <v>67</v>
      </c>
      <c r="P6182" t="s">
        <v>1513</v>
      </c>
      <c r="Q6182" t="s">
        <v>36</v>
      </c>
      <c r="R6182" t="s">
        <v>36</v>
      </c>
      <c r="S6182" t="s">
        <v>36</v>
      </c>
      <c r="T6182">
        <v>31908.799999999999</v>
      </c>
      <c r="U6182">
        <v>0</v>
      </c>
      <c r="V6182">
        <v>0</v>
      </c>
      <c r="W6182">
        <v>0</v>
      </c>
      <c r="X6182">
        <v>1605.9</v>
      </c>
      <c r="Y6182">
        <v>0</v>
      </c>
      <c r="Z6182">
        <v>0</v>
      </c>
      <c r="AA6182">
        <v>0</v>
      </c>
      <c r="AB6182">
        <f t="shared" si="288"/>
        <v>2659.0666666666666</v>
      </c>
      <c r="AC6182">
        <f t="shared" si="289"/>
        <v>0</v>
      </c>
      <c r="AD6182">
        <f t="shared" si="290"/>
        <v>5849.9466666666667</v>
      </c>
    </row>
    <row r="6183" spans="1:30" x14ac:dyDescent="0.3">
      <c r="A6183">
        <v>820626</v>
      </c>
      <c r="B6183" t="s">
        <v>1975</v>
      </c>
      <c r="C6183" t="s">
        <v>28</v>
      </c>
      <c r="D6183">
        <v>7992</v>
      </c>
      <c r="E6183">
        <v>8155</v>
      </c>
      <c r="F6183" t="s">
        <v>59</v>
      </c>
      <c r="G6183">
        <v>5</v>
      </c>
      <c r="H6183" t="s">
        <v>30</v>
      </c>
      <c r="I6183" t="s">
        <v>31</v>
      </c>
      <c r="J6183">
        <v>1816</v>
      </c>
      <c r="K6183" t="s">
        <v>638</v>
      </c>
      <c r="L6183">
        <v>1816</v>
      </c>
      <c r="M6183" t="s">
        <v>638</v>
      </c>
      <c r="N6183" t="s">
        <v>1623</v>
      </c>
      <c r="O6183" t="s">
        <v>67</v>
      </c>
      <c r="P6183" t="s">
        <v>35</v>
      </c>
      <c r="Q6183" t="s">
        <v>36</v>
      </c>
      <c r="R6183" t="s">
        <v>36</v>
      </c>
      <c r="S6183" t="s">
        <v>37</v>
      </c>
      <c r="T6183">
        <v>4489.8</v>
      </c>
      <c r="U6183">
        <v>0</v>
      </c>
      <c r="V6183">
        <v>0</v>
      </c>
      <c r="W6183">
        <v>0</v>
      </c>
      <c r="X6183">
        <v>244.42</v>
      </c>
      <c r="Y6183">
        <v>0</v>
      </c>
      <c r="Z6183">
        <v>0</v>
      </c>
      <c r="AA6183">
        <v>0</v>
      </c>
      <c r="AB6183">
        <f t="shared" si="288"/>
        <v>374.15000000000003</v>
      </c>
      <c r="AC6183">
        <f t="shared" si="289"/>
        <v>0</v>
      </c>
      <c r="AD6183">
        <f t="shared" si="290"/>
        <v>823.13000000000011</v>
      </c>
    </row>
    <row r="6184" spans="1:30" x14ac:dyDescent="0.3">
      <c r="A6184">
        <v>745467</v>
      </c>
      <c r="B6184" t="s">
        <v>4274</v>
      </c>
      <c r="C6184" t="s">
        <v>28</v>
      </c>
      <c r="D6184">
        <v>7992</v>
      </c>
      <c r="E6184">
        <v>8149</v>
      </c>
      <c r="F6184" t="s">
        <v>2194</v>
      </c>
      <c r="G6184">
        <v>2</v>
      </c>
      <c r="H6184" t="s">
        <v>71</v>
      </c>
      <c r="I6184" t="s">
        <v>96</v>
      </c>
      <c r="J6184">
        <v>1792</v>
      </c>
      <c r="K6184" t="s">
        <v>388</v>
      </c>
      <c r="L6184">
        <v>21355</v>
      </c>
      <c r="M6184" t="s">
        <v>388</v>
      </c>
      <c r="N6184">
        <v>0</v>
      </c>
      <c r="O6184" t="s">
        <v>67</v>
      </c>
      <c r="P6184" t="s">
        <v>109</v>
      </c>
      <c r="Q6184" t="s">
        <v>37</v>
      </c>
      <c r="R6184" t="s">
        <v>36</v>
      </c>
      <c r="S6184" t="s">
        <v>36</v>
      </c>
      <c r="T6184">
        <v>4494.55</v>
      </c>
      <c r="U6184">
        <v>4494.55</v>
      </c>
      <c r="V6184">
        <v>0</v>
      </c>
      <c r="W6184">
        <v>0</v>
      </c>
      <c r="X6184">
        <v>137.81</v>
      </c>
      <c r="Y6184">
        <v>137.81</v>
      </c>
      <c r="Z6184">
        <v>0</v>
      </c>
      <c r="AA6184">
        <v>0</v>
      </c>
      <c r="AB6184">
        <f t="shared" si="288"/>
        <v>374.54583333333335</v>
      </c>
      <c r="AC6184">
        <f t="shared" si="289"/>
        <v>0</v>
      </c>
      <c r="AD6184">
        <f t="shared" si="290"/>
        <v>824.00083333333339</v>
      </c>
    </row>
    <row r="6185" spans="1:30" x14ac:dyDescent="0.3">
      <c r="A6185">
        <v>52821</v>
      </c>
      <c r="B6185" t="s">
        <v>4275</v>
      </c>
      <c r="C6185" t="s">
        <v>28</v>
      </c>
      <c r="D6185">
        <v>7989</v>
      </c>
      <c r="E6185">
        <v>8149</v>
      </c>
      <c r="F6185" t="s">
        <v>1060</v>
      </c>
      <c r="G6185">
        <v>2</v>
      </c>
      <c r="H6185" t="s">
        <v>71</v>
      </c>
      <c r="I6185" t="s">
        <v>75</v>
      </c>
      <c r="J6185">
        <v>35000</v>
      </c>
      <c r="K6185" t="s">
        <v>76</v>
      </c>
      <c r="L6185">
        <v>35000</v>
      </c>
      <c r="M6185" t="s">
        <v>76</v>
      </c>
      <c r="N6185">
        <v>0</v>
      </c>
      <c r="O6185" t="s">
        <v>43</v>
      </c>
      <c r="P6185" t="s">
        <v>109</v>
      </c>
      <c r="Q6185" t="s">
        <v>37</v>
      </c>
      <c r="R6185" t="s">
        <v>36</v>
      </c>
      <c r="S6185" t="s">
        <v>36</v>
      </c>
      <c r="T6185">
        <v>16405.18</v>
      </c>
      <c r="U6185">
        <v>0</v>
      </c>
      <c r="V6185">
        <v>0</v>
      </c>
      <c r="W6185">
        <v>16585.02</v>
      </c>
      <c r="X6185">
        <v>580.33000000000004</v>
      </c>
      <c r="Y6185">
        <v>0</v>
      </c>
      <c r="Z6185">
        <v>0</v>
      </c>
      <c r="AA6185">
        <v>0</v>
      </c>
      <c r="AB6185">
        <f t="shared" si="288"/>
        <v>1367.0983333333334</v>
      </c>
      <c r="AC6185">
        <f t="shared" si="289"/>
        <v>16585.02</v>
      </c>
      <c r="AD6185">
        <f t="shared" si="290"/>
        <v>3007.6163333333338</v>
      </c>
    </row>
    <row r="6186" spans="1:30" x14ac:dyDescent="0.3">
      <c r="A6186">
        <v>820218</v>
      </c>
      <c r="B6186" t="s">
        <v>3285</v>
      </c>
      <c r="C6186" t="s">
        <v>28</v>
      </c>
      <c r="D6186">
        <v>7992</v>
      </c>
      <c r="E6186">
        <v>8149</v>
      </c>
      <c r="F6186" t="s">
        <v>227</v>
      </c>
      <c r="G6186">
        <v>5</v>
      </c>
      <c r="H6186" t="s">
        <v>30</v>
      </c>
      <c r="I6186" t="s">
        <v>31</v>
      </c>
      <c r="J6186">
        <v>2133</v>
      </c>
      <c r="K6186" t="s">
        <v>132</v>
      </c>
      <c r="L6186">
        <v>2133</v>
      </c>
      <c r="M6186" t="s">
        <v>132</v>
      </c>
      <c r="N6186" t="s">
        <v>133</v>
      </c>
      <c r="O6186" t="s">
        <v>67</v>
      </c>
      <c r="P6186" t="s">
        <v>827</v>
      </c>
      <c r="Q6186" t="s">
        <v>36</v>
      </c>
      <c r="R6186" t="s">
        <v>36</v>
      </c>
      <c r="S6186" t="s">
        <v>37</v>
      </c>
      <c r="T6186">
        <v>8566.7999999999993</v>
      </c>
      <c r="U6186">
        <v>8566.7999999999993</v>
      </c>
      <c r="V6186">
        <v>0</v>
      </c>
      <c r="W6186">
        <v>0</v>
      </c>
      <c r="X6186">
        <v>635.49</v>
      </c>
      <c r="Y6186">
        <v>635.49</v>
      </c>
      <c r="Z6186">
        <v>0</v>
      </c>
      <c r="AA6186">
        <v>0</v>
      </c>
      <c r="AB6186">
        <f t="shared" si="288"/>
        <v>713.9</v>
      </c>
      <c r="AC6186">
        <f t="shared" si="289"/>
        <v>0</v>
      </c>
      <c r="AD6186">
        <f t="shared" si="290"/>
        <v>1570.5800000000002</v>
      </c>
    </row>
    <row r="6187" spans="1:30" x14ac:dyDescent="0.3">
      <c r="A6187">
        <v>947815</v>
      </c>
      <c r="B6187" t="s">
        <v>1514</v>
      </c>
      <c r="C6187" t="s">
        <v>28</v>
      </c>
      <c r="D6187">
        <v>7994</v>
      </c>
      <c r="E6187">
        <v>8120</v>
      </c>
      <c r="G6187">
        <v>5</v>
      </c>
      <c r="H6187" t="s">
        <v>30</v>
      </c>
      <c r="I6187" t="s">
        <v>31</v>
      </c>
      <c r="J6187">
        <v>2501</v>
      </c>
      <c r="K6187" t="s">
        <v>123</v>
      </c>
      <c r="L6187">
        <v>2501</v>
      </c>
      <c r="M6187" t="s">
        <v>123</v>
      </c>
      <c r="N6187" t="s">
        <v>124</v>
      </c>
      <c r="O6187" t="s">
        <v>34</v>
      </c>
      <c r="P6187" t="s">
        <v>2427</v>
      </c>
      <c r="Q6187" t="s">
        <v>36</v>
      </c>
      <c r="R6187" t="s">
        <v>36</v>
      </c>
      <c r="S6187" t="s">
        <v>37</v>
      </c>
      <c r="T6187">
        <v>219754.98</v>
      </c>
      <c r="U6187">
        <v>46023.28</v>
      </c>
      <c r="V6187">
        <v>0</v>
      </c>
      <c r="W6187">
        <v>23730.639999999999</v>
      </c>
      <c r="X6187">
        <v>22086.75</v>
      </c>
      <c r="Y6187">
        <v>4373.78</v>
      </c>
      <c r="Z6187">
        <v>0</v>
      </c>
      <c r="AA6187">
        <v>1653.39</v>
      </c>
      <c r="AB6187">
        <f t="shared" si="288"/>
        <v>18312.915000000001</v>
      </c>
      <c r="AC6187">
        <f t="shared" si="289"/>
        <v>23730.639999999999</v>
      </c>
      <c r="AD6187">
        <f t="shared" si="290"/>
        <v>40288.413000000008</v>
      </c>
    </row>
    <row r="6188" spans="1:30" x14ac:dyDescent="0.3">
      <c r="A6188">
        <v>111285</v>
      </c>
      <c r="B6188" t="s">
        <v>813</v>
      </c>
      <c r="C6188" t="s">
        <v>28</v>
      </c>
      <c r="D6188">
        <v>7994</v>
      </c>
      <c r="E6188">
        <v>8170</v>
      </c>
      <c r="F6188" t="s">
        <v>331</v>
      </c>
      <c r="G6188">
        <v>5</v>
      </c>
      <c r="H6188" t="s">
        <v>30</v>
      </c>
      <c r="I6188" t="s">
        <v>31</v>
      </c>
      <c r="J6188">
        <v>1156</v>
      </c>
      <c r="K6188" t="s">
        <v>137</v>
      </c>
      <c r="L6188">
        <v>1156</v>
      </c>
      <c r="M6188" t="s">
        <v>137</v>
      </c>
      <c r="N6188" t="s">
        <v>138</v>
      </c>
      <c r="O6188" t="s">
        <v>34</v>
      </c>
      <c r="P6188" t="s">
        <v>87</v>
      </c>
      <c r="Q6188" t="s">
        <v>36</v>
      </c>
      <c r="R6188" t="s">
        <v>36</v>
      </c>
      <c r="S6188" t="s">
        <v>37</v>
      </c>
      <c r="T6188">
        <v>942.92</v>
      </c>
      <c r="U6188">
        <v>0</v>
      </c>
      <c r="V6188">
        <v>0</v>
      </c>
      <c r="W6188">
        <v>0</v>
      </c>
      <c r="X6188">
        <v>146.43</v>
      </c>
      <c r="Y6188">
        <v>0</v>
      </c>
      <c r="Z6188">
        <v>0</v>
      </c>
      <c r="AA6188">
        <v>0</v>
      </c>
      <c r="AB6188">
        <f t="shared" si="288"/>
        <v>78.576666666666668</v>
      </c>
      <c r="AC6188">
        <f t="shared" si="289"/>
        <v>0</v>
      </c>
      <c r="AD6188">
        <f t="shared" si="290"/>
        <v>172.86866666666668</v>
      </c>
    </row>
    <row r="6189" spans="1:30" x14ac:dyDescent="0.3">
      <c r="A6189">
        <v>267687</v>
      </c>
      <c r="B6189" t="s">
        <v>1927</v>
      </c>
      <c r="C6189" t="s">
        <v>28</v>
      </c>
      <c r="D6189">
        <v>7992</v>
      </c>
      <c r="E6189">
        <v>8145</v>
      </c>
      <c r="F6189" t="s">
        <v>1161</v>
      </c>
      <c r="G6189">
        <v>2</v>
      </c>
      <c r="H6189" t="s">
        <v>71</v>
      </c>
      <c r="I6189" t="s">
        <v>31</v>
      </c>
      <c r="J6189">
        <v>1468</v>
      </c>
      <c r="K6189" t="s">
        <v>281</v>
      </c>
      <c r="L6189">
        <v>1468</v>
      </c>
      <c r="M6189" t="s">
        <v>281</v>
      </c>
      <c r="N6189">
        <v>0</v>
      </c>
      <c r="O6189" t="s">
        <v>67</v>
      </c>
      <c r="P6189" t="s">
        <v>1184</v>
      </c>
      <c r="Q6189" t="s">
        <v>36</v>
      </c>
      <c r="R6189" t="s">
        <v>36</v>
      </c>
      <c r="S6189" t="s">
        <v>36</v>
      </c>
      <c r="T6189">
        <v>9065.7999999999993</v>
      </c>
      <c r="U6189">
        <v>0</v>
      </c>
      <c r="V6189">
        <v>0</v>
      </c>
      <c r="W6189">
        <v>0</v>
      </c>
      <c r="X6189">
        <v>72.709999999999994</v>
      </c>
      <c r="Y6189">
        <v>0</v>
      </c>
      <c r="Z6189">
        <v>0</v>
      </c>
      <c r="AA6189">
        <v>0</v>
      </c>
      <c r="AB6189">
        <f t="shared" si="288"/>
        <v>755.48333333333323</v>
      </c>
      <c r="AC6189">
        <f t="shared" si="289"/>
        <v>0</v>
      </c>
      <c r="AD6189">
        <f t="shared" si="290"/>
        <v>1662.0633333333333</v>
      </c>
    </row>
    <row r="6190" spans="1:30" x14ac:dyDescent="0.3">
      <c r="A6190">
        <v>880306</v>
      </c>
      <c r="B6190" t="s">
        <v>530</v>
      </c>
      <c r="C6190" t="s">
        <v>28</v>
      </c>
      <c r="D6190">
        <v>7994</v>
      </c>
      <c r="E6190">
        <v>8149</v>
      </c>
      <c r="F6190" t="s">
        <v>531</v>
      </c>
      <c r="G6190">
        <v>3</v>
      </c>
      <c r="H6190" t="s">
        <v>170</v>
      </c>
      <c r="I6190" t="s">
        <v>96</v>
      </c>
      <c r="J6190">
        <v>73322</v>
      </c>
      <c r="K6190" t="s">
        <v>364</v>
      </c>
      <c r="L6190">
        <v>73322</v>
      </c>
      <c r="M6190" t="s">
        <v>364</v>
      </c>
      <c r="N6190" t="s">
        <v>138</v>
      </c>
      <c r="O6190" t="s">
        <v>34</v>
      </c>
      <c r="P6190" t="s">
        <v>405</v>
      </c>
      <c r="Q6190" t="s">
        <v>36</v>
      </c>
      <c r="R6190" t="s">
        <v>36</v>
      </c>
      <c r="S6190" t="s">
        <v>36</v>
      </c>
      <c r="T6190">
        <v>18713.759999999998</v>
      </c>
      <c r="U6190">
        <v>0</v>
      </c>
      <c r="V6190">
        <v>0</v>
      </c>
      <c r="W6190">
        <v>0</v>
      </c>
      <c r="X6190">
        <v>-452.81</v>
      </c>
      <c r="Y6190">
        <v>0</v>
      </c>
      <c r="Z6190">
        <v>0</v>
      </c>
      <c r="AA6190">
        <v>0</v>
      </c>
      <c r="AB6190">
        <f t="shared" si="288"/>
        <v>1559.4799999999998</v>
      </c>
      <c r="AC6190">
        <f t="shared" si="289"/>
        <v>0</v>
      </c>
      <c r="AD6190">
        <f t="shared" si="290"/>
        <v>3430.8559999999998</v>
      </c>
    </row>
    <row r="6191" spans="1:30" x14ac:dyDescent="0.3">
      <c r="A6191">
        <v>868840</v>
      </c>
      <c r="B6191" t="s">
        <v>1957</v>
      </c>
      <c r="C6191" t="s">
        <v>28</v>
      </c>
      <c r="D6191">
        <v>7994</v>
      </c>
      <c r="E6191">
        <v>8163</v>
      </c>
      <c r="F6191" t="s">
        <v>50</v>
      </c>
      <c r="G6191">
        <v>5</v>
      </c>
      <c r="H6191" t="s">
        <v>30</v>
      </c>
      <c r="I6191" t="s">
        <v>31</v>
      </c>
      <c r="J6191">
        <v>2602</v>
      </c>
      <c r="K6191" t="s">
        <v>32</v>
      </c>
      <c r="L6191">
        <v>2602</v>
      </c>
      <c r="M6191" t="s">
        <v>32</v>
      </c>
      <c r="N6191" t="s">
        <v>1958</v>
      </c>
      <c r="O6191" t="s">
        <v>34</v>
      </c>
      <c r="P6191" t="s">
        <v>353</v>
      </c>
      <c r="Q6191" t="s">
        <v>36</v>
      </c>
      <c r="R6191" t="s">
        <v>36</v>
      </c>
      <c r="S6191" t="s">
        <v>37</v>
      </c>
      <c r="T6191">
        <v>63764.639999999999</v>
      </c>
      <c r="U6191">
        <v>0</v>
      </c>
      <c r="V6191">
        <v>9004.4699999999993</v>
      </c>
      <c r="W6191">
        <v>9004.4699999999993</v>
      </c>
      <c r="X6191">
        <v>6336.74</v>
      </c>
      <c r="Y6191">
        <v>170.98</v>
      </c>
      <c r="Z6191">
        <v>908.98</v>
      </c>
      <c r="AA6191">
        <v>617.85</v>
      </c>
      <c r="AB6191">
        <f t="shared" si="288"/>
        <v>5313.72</v>
      </c>
      <c r="AC6191">
        <f t="shared" si="289"/>
        <v>18008.939999999999</v>
      </c>
      <c r="AD6191">
        <f t="shared" si="290"/>
        <v>11690.184000000001</v>
      </c>
    </row>
    <row r="6192" spans="1:30" x14ac:dyDescent="0.3">
      <c r="A6192">
        <v>442984</v>
      </c>
      <c r="B6192" t="s">
        <v>69</v>
      </c>
      <c r="C6192" t="s">
        <v>28</v>
      </c>
      <c r="D6192">
        <v>7003</v>
      </c>
      <c r="E6192">
        <v>8148</v>
      </c>
      <c r="F6192" t="s">
        <v>70</v>
      </c>
      <c r="G6192">
        <v>2</v>
      </c>
      <c r="H6192" t="s">
        <v>71</v>
      </c>
      <c r="I6192" t="s">
        <v>31</v>
      </c>
      <c r="J6192">
        <v>40461</v>
      </c>
      <c r="K6192" t="s">
        <v>41</v>
      </c>
      <c r="L6192">
        <v>40461</v>
      </c>
      <c r="M6192" t="s">
        <v>41</v>
      </c>
      <c r="N6192">
        <v>0</v>
      </c>
      <c r="O6192" t="s">
        <v>43</v>
      </c>
      <c r="P6192" t="s">
        <v>2559</v>
      </c>
      <c r="Q6192" t="s">
        <v>36</v>
      </c>
      <c r="R6192" t="s">
        <v>36</v>
      </c>
      <c r="S6192" t="s">
        <v>36</v>
      </c>
      <c r="T6192">
        <v>21577.1</v>
      </c>
      <c r="U6192">
        <v>21577.1</v>
      </c>
      <c r="V6192">
        <v>0</v>
      </c>
      <c r="W6192">
        <v>0</v>
      </c>
      <c r="X6192">
        <v>485.49</v>
      </c>
      <c r="Y6192">
        <v>485.49</v>
      </c>
      <c r="Z6192">
        <v>0</v>
      </c>
      <c r="AA6192">
        <v>0</v>
      </c>
      <c r="AB6192">
        <f t="shared" si="288"/>
        <v>1798.0916666666665</v>
      </c>
      <c r="AC6192">
        <f t="shared" si="289"/>
        <v>0</v>
      </c>
      <c r="AD6192">
        <f t="shared" si="290"/>
        <v>3955.8016666666667</v>
      </c>
    </row>
    <row r="6193" spans="1:30" x14ac:dyDescent="0.3">
      <c r="A6193">
        <v>740065</v>
      </c>
      <c r="B6193" t="s">
        <v>1695</v>
      </c>
      <c r="C6193" t="s">
        <v>28</v>
      </c>
      <c r="D6193">
        <v>7992</v>
      </c>
      <c r="E6193">
        <v>8144</v>
      </c>
      <c r="F6193" t="s">
        <v>117</v>
      </c>
      <c r="G6193">
        <v>5</v>
      </c>
      <c r="H6193" t="s">
        <v>30</v>
      </c>
      <c r="I6193" t="s">
        <v>31</v>
      </c>
      <c r="J6193">
        <v>348</v>
      </c>
      <c r="K6193" t="s">
        <v>80</v>
      </c>
      <c r="L6193">
        <v>348</v>
      </c>
      <c r="M6193" t="s">
        <v>80</v>
      </c>
      <c r="N6193" t="s">
        <v>2210</v>
      </c>
      <c r="O6193" t="s">
        <v>67</v>
      </c>
      <c r="P6193" t="s">
        <v>263</v>
      </c>
      <c r="Q6193" t="s">
        <v>36</v>
      </c>
      <c r="R6193" t="s">
        <v>36</v>
      </c>
      <c r="S6193" t="s">
        <v>37</v>
      </c>
      <c r="T6193">
        <v>4980.2700000000004</v>
      </c>
      <c r="U6193">
        <v>4980.2700000000004</v>
      </c>
      <c r="V6193">
        <v>0</v>
      </c>
      <c r="W6193">
        <v>0</v>
      </c>
      <c r="X6193">
        <v>419.55</v>
      </c>
      <c r="Y6193">
        <v>419.55</v>
      </c>
      <c r="Z6193">
        <v>0</v>
      </c>
      <c r="AA6193">
        <v>0</v>
      </c>
      <c r="AB6193">
        <f t="shared" si="288"/>
        <v>415.02250000000004</v>
      </c>
      <c r="AC6193">
        <f t="shared" si="289"/>
        <v>0</v>
      </c>
      <c r="AD6193">
        <f t="shared" si="290"/>
        <v>913.04950000000019</v>
      </c>
    </row>
    <row r="6194" spans="1:30" x14ac:dyDescent="0.3">
      <c r="A6194">
        <v>960430</v>
      </c>
      <c r="B6194" t="s">
        <v>4276</v>
      </c>
      <c r="C6194" t="s">
        <v>28</v>
      </c>
      <c r="D6194">
        <v>7001</v>
      </c>
      <c r="E6194">
        <v>8165</v>
      </c>
      <c r="F6194" t="s">
        <v>29</v>
      </c>
      <c r="G6194">
        <v>5</v>
      </c>
      <c r="H6194" t="s">
        <v>30</v>
      </c>
      <c r="I6194" t="s">
        <v>31</v>
      </c>
      <c r="J6194">
        <v>1086</v>
      </c>
      <c r="K6194" t="s">
        <v>1409</v>
      </c>
      <c r="L6194">
        <v>1086</v>
      </c>
      <c r="M6194" t="s">
        <v>1409</v>
      </c>
      <c r="N6194" t="s">
        <v>1410</v>
      </c>
      <c r="O6194" t="s">
        <v>67</v>
      </c>
      <c r="P6194" t="s">
        <v>333</v>
      </c>
      <c r="Q6194" t="s">
        <v>36</v>
      </c>
      <c r="R6194" t="s">
        <v>36</v>
      </c>
      <c r="S6194" t="s">
        <v>37</v>
      </c>
      <c r="T6194">
        <v>7238.51</v>
      </c>
      <c r="U6194">
        <v>0</v>
      </c>
      <c r="V6194">
        <v>0</v>
      </c>
      <c r="W6194">
        <v>0</v>
      </c>
      <c r="X6194">
        <v>769.25</v>
      </c>
      <c r="Y6194">
        <v>0</v>
      </c>
      <c r="Z6194">
        <v>0</v>
      </c>
      <c r="AA6194">
        <v>0</v>
      </c>
      <c r="AB6194">
        <f t="shared" si="288"/>
        <v>603.20916666666665</v>
      </c>
      <c r="AC6194">
        <f t="shared" si="289"/>
        <v>0</v>
      </c>
      <c r="AD6194">
        <f t="shared" si="290"/>
        <v>1327.0601666666666</v>
      </c>
    </row>
    <row r="6195" spans="1:30" x14ac:dyDescent="0.3">
      <c r="A6195">
        <v>329831</v>
      </c>
      <c r="B6195" t="s">
        <v>1015</v>
      </c>
      <c r="C6195" t="s">
        <v>28</v>
      </c>
      <c r="D6195">
        <v>7003</v>
      </c>
      <c r="E6195">
        <v>8148</v>
      </c>
      <c r="F6195" t="s">
        <v>1016</v>
      </c>
      <c r="G6195">
        <v>2</v>
      </c>
      <c r="H6195" t="s">
        <v>71</v>
      </c>
      <c r="I6195" t="s">
        <v>31</v>
      </c>
      <c r="J6195">
        <v>40461</v>
      </c>
      <c r="K6195" t="s">
        <v>41</v>
      </c>
      <c r="L6195">
        <v>40461</v>
      </c>
      <c r="M6195" t="s">
        <v>41</v>
      </c>
      <c r="N6195">
        <v>0</v>
      </c>
      <c r="O6195" t="s">
        <v>43</v>
      </c>
      <c r="P6195" t="s">
        <v>2473</v>
      </c>
      <c r="Q6195" t="s">
        <v>36</v>
      </c>
      <c r="R6195" t="s">
        <v>36</v>
      </c>
      <c r="S6195" t="s">
        <v>36</v>
      </c>
      <c r="T6195">
        <v>9387.74</v>
      </c>
      <c r="U6195">
        <v>0</v>
      </c>
      <c r="V6195">
        <v>0</v>
      </c>
      <c r="W6195">
        <v>0</v>
      </c>
      <c r="X6195">
        <v>271.56</v>
      </c>
      <c r="Y6195">
        <v>0</v>
      </c>
      <c r="Z6195">
        <v>0</v>
      </c>
      <c r="AA6195">
        <v>0</v>
      </c>
      <c r="AB6195">
        <f t="shared" si="288"/>
        <v>782.31166666666661</v>
      </c>
      <c r="AC6195">
        <f t="shared" si="289"/>
        <v>0</v>
      </c>
      <c r="AD6195">
        <f t="shared" si="290"/>
        <v>1721.0856666666666</v>
      </c>
    </row>
    <row r="6196" spans="1:30" x14ac:dyDescent="0.3">
      <c r="A6196">
        <v>27927</v>
      </c>
      <c r="B6196" t="s">
        <v>4277</v>
      </c>
      <c r="C6196" t="s">
        <v>28</v>
      </c>
      <c r="D6196">
        <v>7001</v>
      </c>
      <c r="E6196">
        <v>8163</v>
      </c>
      <c r="F6196" t="s">
        <v>50</v>
      </c>
      <c r="G6196">
        <v>5</v>
      </c>
      <c r="H6196" t="s">
        <v>30</v>
      </c>
      <c r="I6196" t="s">
        <v>31</v>
      </c>
      <c r="J6196">
        <v>569</v>
      </c>
      <c r="K6196" t="s">
        <v>240</v>
      </c>
      <c r="L6196">
        <v>569</v>
      </c>
      <c r="M6196" t="s">
        <v>240</v>
      </c>
      <c r="N6196" t="s">
        <v>4278</v>
      </c>
      <c r="O6196" t="s">
        <v>67</v>
      </c>
      <c r="P6196" t="s">
        <v>263</v>
      </c>
      <c r="Q6196" t="s">
        <v>36</v>
      </c>
      <c r="R6196" t="s">
        <v>36</v>
      </c>
      <c r="S6196" t="s">
        <v>37</v>
      </c>
      <c r="T6196">
        <v>8757.02</v>
      </c>
      <c r="U6196">
        <v>0</v>
      </c>
      <c r="V6196">
        <v>0</v>
      </c>
      <c r="W6196">
        <v>0</v>
      </c>
      <c r="X6196">
        <v>747.21</v>
      </c>
      <c r="Y6196">
        <v>0</v>
      </c>
      <c r="Z6196">
        <v>0</v>
      </c>
      <c r="AA6196">
        <v>0</v>
      </c>
      <c r="AB6196">
        <f t="shared" si="288"/>
        <v>729.75166666666667</v>
      </c>
      <c r="AC6196">
        <f t="shared" si="289"/>
        <v>0</v>
      </c>
      <c r="AD6196">
        <f t="shared" si="290"/>
        <v>1605.4536666666668</v>
      </c>
    </row>
    <row r="6197" spans="1:30" x14ac:dyDescent="0.3">
      <c r="A6197">
        <v>927108</v>
      </c>
      <c r="B6197" t="s">
        <v>3044</v>
      </c>
      <c r="C6197" t="s">
        <v>28</v>
      </c>
      <c r="D6197">
        <v>7001</v>
      </c>
      <c r="E6197">
        <v>8163</v>
      </c>
      <c r="F6197" t="s">
        <v>50</v>
      </c>
      <c r="G6197">
        <v>5</v>
      </c>
      <c r="H6197" t="s">
        <v>30</v>
      </c>
      <c r="I6197" t="s">
        <v>31</v>
      </c>
      <c r="J6197">
        <v>640</v>
      </c>
      <c r="K6197" t="s">
        <v>669</v>
      </c>
      <c r="L6197">
        <v>640</v>
      </c>
      <c r="M6197" t="s">
        <v>669</v>
      </c>
      <c r="N6197" t="s">
        <v>260</v>
      </c>
      <c r="O6197" t="s">
        <v>34</v>
      </c>
      <c r="P6197" t="s">
        <v>407</v>
      </c>
      <c r="Q6197" t="s">
        <v>37</v>
      </c>
      <c r="R6197" t="s">
        <v>36</v>
      </c>
      <c r="S6197" t="s">
        <v>37</v>
      </c>
      <c r="T6197">
        <v>3594.22</v>
      </c>
      <c r="U6197">
        <v>0</v>
      </c>
      <c r="V6197">
        <v>0</v>
      </c>
      <c r="W6197">
        <v>3585.56</v>
      </c>
      <c r="X6197">
        <v>262.33</v>
      </c>
      <c r="Y6197">
        <v>0</v>
      </c>
      <c r="Z6197">
        <v>0</v>
      </c>
      <c r="AA6197">
        <v>239.65</v>
      </c>
      <c r="AB6197">
        <f t="shared" si="288"/>
        <v>299.51833333333332</v>
      </c>
      <c r="AC6197">
        <f t="shared" si="289"/>
        <v>3585.56</v>
      </c>
      <c r="AD6197">
        <f t="shared" si="290"/>
        <v>658.94033333333334</v>
      </c>
    </row>
    <row r="6198" spans="1:30" x14ac:dyDescent="0.3">
      <c r="A6198">
        <v>130909</v>
      </c>
      <c r="B6198" t="s">
        <v>907</v>
      </c>
      <c r="C6198" t="s">
        <v>28</v>
      </c>
      <c r="D6198">
        <v>761</v>
      </c>
      <c r="E6198">
        <v>8149</v>
      </c>
      <c r="F6198" t="s">
        <v>136</v>
      </c>
      <c r="G6198">
        <v>5</v>
      </c>
      <c r="H6198" t="s">
        <v>30</v>
      </c>
      <c r="I6198" t="s">
        <v>31</v>
      </c>
      <c r="J6198">
        <v>2579</v>
      </c>
      <c r="K6198" t="s">
        <v>85</v>
      </c>
      <c r="L6198">
        <v>2579</v>
      </c>
      <c r="M6198" t="s">
        <v>85</v>
      </c>
      <c r="N6198" t="s">
        <v>86</v>
      </c>
      <c r="O6198" t="s">
        <v>34</v>
      </c>
      <c r="P6198" t="s">
        <v>618</v>
      </c>
      <c r="Q6198" t="s">
        <v>36</v>
      </c>
      <c r="R6198" t="s">
        <v>36</v>
      </c>
      <c r="S6198" t="s">
        <v>37</v>
      </c>
      <c r="T6198">
        <v>1943.14</v>
      </c>
      <c r="U6198">
        <v>0</v>
      </c>
      <c r="V6198">
        <v>0</v>
      </c>
      <c r="W6198">
        <v>0</v>
      </c>
      <c r="X6198">
        <v>117.65</v>
      </c>
      <c r="Y6198">
        <v>0</v>
      </c>
      <c r="Z6198">
        <v>0</v>
      </c>
      <c r="AA6198">
        <v>0</v>
      </c>
      <c r="AB6198">
        <f t="shared" si="288"/>
        <v>161.92833333333334</v>
      </c>
      <c r="AC6198">
        <f t="shared" si="289"/>
        <v>0</v>
      </c>
      <c r="AD6198">
        <f t="shared" si="290"/>
        <v>356.24233333333336</v>
      </c>
    </row>
    <row r="6199" spans="1:30" x14ac:dyDescent="0.3">
      <c r="A6199">
        <v>747423</v>
      </c>
      <c r="B6199" t="s">
        <v>1264</v>
      </c>
      <c r="C6199" t="s">
        <v>28</v>
      </c>
      <c r="D6199">
        <v>7992</v>
      </c>
      <c r="E6199">
        <v>8144</v>
      </c>
      <c r="F6199" t="s">
        <v>117</v>
      </c>
      <c r="G6199">
        <v>5</v>
      </c>
      <c r="H6199" t="s">
        <v>30</v>
      </c>
      <c r="I6199" t="s">
        <v>31</v>
      </c>
      <c r="J6199">
        <v>362</v>
      </c>
      <c r="K6199" t="s">
        <v>960</v>
      </c>
      <c r="L6199">
        <v>362</v>
      </c>
      <c r="M6199" t="s">
        <v>960</v>
      </c>
      <c r="N6199" t="s">
        <v>961</v>
      </c>
      <c r="O6199" t="s">
        <v>67</v>
      </c>
      <c r="P6199" t="s">
        <v>1525</v>
      </c>
      <c r="Q6199" t="s">
        <v>36</v>
      </c>
      <c r="R6199" t="s">
        <v>36</v>
      </c>
      <c r="S6199" t="s">
        <v>37</v>
      </c>
      <c r="T6199">
        <v>8857.42</v>
      </c>
      <c r="U6199">
        <v>0</v>
      </c>
      <c r="V6199">
        <v>0</v>
      </c>
      <c r="W6199">
        <v>0</v>
      </c>
      <c r="X6199">
        <v>449.43</v>
      </c>
      <c r="Y6199">
        <v>0</v>
      </c>
      <c r="Z6199">
        <v>0</v>
      </c>
      <c r="AA6199">
        <v>0</v>
      </c>
      <c r="AB6199">
        <f t="shared" si="288"/>
        <v>738.11833333333334</v>
      </c>
      <c r="AC6199">
        <f t="shared" si="289"/>
        <v>0</v>
      </c>
      <c r="AD6199">
        <f t="shared" si="290"/>
        <v>1623.8603333333335</v>
      </c>
    </row>
    <row r="6200" spans="1:30" x14ac:dyDescent="0.3">
      <c r="A6200">
        <v>193823</v>
      </c>
      <c r="B6200" t="s">
        <v>2074</v>
      </c>
      <c r="C6200" t="s">
        <v>28</v>
      </c>
      <c r="D6200">
        <v>7003</v>
      </c>
      <c r="E6200">
        <v>8148</v>
      </c>
      <c r="F6200" t="s">
        <v>2075</v>
      </c>
      <c r="G6200">
        <v>2</v>
      </c>
      <c r="H6200" t="s">
        <v>71</v>
      </c>
      <c r="I6200" t="s">
        <v>31</v>
      </c>
      <c r="J6200">
        <v>40461</v>
      </c>
      <c r="K6200" t="s">
        <v>41</v>
      </c>
      <c r="L6200">
        <v>40461</v>
      </c>
      <c r="M6200" t="s">
        <v>41</v>
      </c>
      <c r="N6200">
        <v>0</v>
      </c>
      <c r="O6200" t="s">
        <v>43</v>
      </c>
      <c r="P6200" t="s">
        <v>1043</v>
      </c>
      <c r="Q6200" t="s">
        <v>36</v>
      </c>
      <c r="R6200" t="s">
        <v>36</v>
      </c>
      <c r="S6200" t="s">
        <v>36</v>
      </c>
      <c r="T6200">
        <v>18287.36</v>
      </c>
      <c r="U6200">
        <v>0</v>
      </c>
      <c r="V6200">
        <v>0</v>
      </c>
      <c r="W6200">
        <v>0</v>
      </c>
      <c r="X6200">
        <v>488.69</v>
      </c>
      <c r="Y6200">
        <v>0</v>
      </c>
      <c r="Z6200">
        <v>0</v>
      </c>
      <c r="AA6200">
        <v>0</v>
      </c>
      <c r="AB6200">
        <f t="shared" si="288"/>
        <v>1523.9466666666667</v>
      </c>
      <c r="AC6200">
        <f t="shared" si="289"/>
        <v>0</v>
      </c>
      <c r="AD6200">
        <f t="shared" si="290"/>
        <v>3352.682666666667</v>
      </c>
    </row>
    <row r="6201" spans="1:30" x14ac:dyDescent="0.3">
      <c r="A6201">
        <v>84675</v>
      </c>
      <c r="B6201" t="s">
        <v>2212</v>
      </c>
      <c r="C6201" t="s">
        <v>28</v>
      </c>
      <c r="D6201">
        <v>7001</v>
      </c>
      <c r="E6201">
        <v>8149</v>
      </c>
      <c r="F6201" t="s">
        <v>2213</v>
      </c>
      <c r="G6201">
        <v>4</v>
      </c>
      <c r="H6201" t="s">
        <v>40</v>
      </c>
      <c r="I6201" t="s">
        <v>96</v>
      </c>
      <c r="J6201">
        <v>40308</v>
      </c>
      <c r="K6201" t="s">
        <v>954</v>
      </c>
      <c r="L6201">
        <v>40308</v>
      </c>
      <c r="M6201" t="s">
        <v>954</v>
      </c>
      <c r="N6201" t="s">
        <v>955</v>
      </c>
      <c r="O6201" t="s">
        <v>34</v>
      </c>
      <c r="P6201" t="s">
        <v>1925</v>
      </c>
      <c r="Q6201" t="s">
        <v>36</v>
      </c>
      <c r="R6201" t="s">
        <v>36</v>
      </c>
      <c r="S6201" t="s">
        <v>36</v>
      </c>
      <c r="T6201">
        <v>0</v>
      </c>
      <c r="U6201">
        <v>0</v>
      </c>
      <c r="V6201">
        <v>0</v>
      </c>
      <c r="W6201">
        <v>2552.9699999999998</v>
      </c>
      <c r="X6201">
        <v>0</v>
      </c>
      <c r="Y6201">
        <v>0</v>
      </c>
      <c r="Z6201">
        <v>0</v>
      </c>
      <c r="AA6201">
        <v>98.19</v>
      </c>
      <c r="AB6201">
        <f t="shared" si="288"/>
        <v>0</v>
      </c>
      <c r="AC6201">
        <f t="shared" si="289"/>
        <v>2552.9699999999998</v>
      </c>
      <c r="AD6201">
        <f t="shared" si="290"/>
        <v>0</v>
      </c>
    </row>
    <row r="6202" spans="1:30" x14ac:dyDescent="0.3">
      <c r="A6202">
        <v>897903</v>
      </c>
      <c r="B6202" t="s">
        <v>3755</v>
      </c>
      <c r="C6202" t="s">
        <v>28</v>
      </c>
      <c r="D6202">
        <v>7992</v>
      </c>
      <c r="E6202">
        <v>8163</v>
      </c>
      <c r="F6202" t="s">
        <v>50</v>
      </c>
      <c r="G6202">
        <v>5</v>
      </c>
      <c r="H6202" t="s">
        <v>30</v>
      </c>
      <c r="I6202" t="s">
        <v>31</v>
      </c>
      <c r="J6202">
        <v>1792</v>
      </c>
      <c r="K6202" t="s">
        <v>388</v>
      </c>
      <c r="L6202">
        <v>1792</v>
      </c>
      <c r="M6202" t="s">
        <v>388</v>
      </c>
      <c r="N6202" t="s">
        <v>734</v>
      </c>
      <c r="O6202" t="s">
        <v>67</v>
      </c>
      <c r="P6202" t="s">
        <v>400</v>
      </c>
      <c r="Q6202" t="s">
        <v>36</v>
      </c>
      <c r="R6202" t="s">
        <v>37</v>
      </c>
      <c r="S6202" t="s">
        <v>37</v>
      </c>
      <c r="T6202">
        <v>1071.06</v>
      </c>
      <c r="U6202">
        <v>0</v>
      </c>
      <c r="V6202">
        <v>0</v>
      </c>
      <c r="W6202">
        <v>0</v>
      </c>
      <c r="X6202">
        <v>101.8</v>
      </c>
      <c r="Y6202">
        <v>0</v>
      </c>
      <c r="Z6202">
        <v>0</v>
      </c>
      <c r="AA6202">
        <v>0</v>
      </c>
      <c r="AB6202">
        <f t="shared" si="288"/>
        <v>89.254999999999995</v>
      </c>
      <c r="AC6202">
        <f t="shared" si="289"/>
        <v>0</v>
      </c>
      <c r="AD6202">
        <f t="shared" si="290"/>
        <v>196.36100000000002</v>
      </c>
    </row>
    <row r="6203" spans="1:30" x14ac:dyDescent="0.3">
      <c r="A6203">
        <v>211259</v>
      </c>
      <c r="B6203" t="s">
        <v>4279</v>
      </c>
      <c r="C6203" t="s">
        <v>28</v>
      </c>
      <c r="D6203">
        <v>1075</v>
      </c>
      <c r="E6203">
        <v>8149</v>
      </c>
      <c r="F6203" t="s">
        <v>479</v>
      </c>
      <c r="G6203">
        <v>5</v>
      </c>
      <c r="H6203" t="s">
        <v>30</v>
      </c>
      <c r="I6203" t="s">
        <v>96</v>
      </c>
      <c r="J6203">
        <v>72159</v>
      </c>
      <c r="K6203" t="s">
        <v>413</v>
      </c>
      <c r="L6203">
        <v>72159</v>
      </c>
      <c r="M6203" t="s">
        <v>413</v>
      </c>
      <c r="N6203" t="s">
        <v>414</v>
      </c>
      <c r="O6203" t="s">
        <v>34</v>
      </c>
      <c r="P6203" t="s">
        <v>390</v>
      </c>
      <c r="Q6203" t="s">
        <v>36</v>
      </c>
      <c r="R6203" t="s">
        <v>36</v>
      </c>
      <c r="S6203" t="s">
        <v>37</v>
      </c>
      <c r="T6203">
        <v>10473.49</v>
      </c>
      <c r="U6203">
        <v>0</v>
      </c>
      <c r="V6203">
        <v>0</v>
      </c>
      <c r="W6203">
        <v>0</v>
      </c>
      <c r="X6203">
        <v>1220.21</v>
      </c>
      <c r="Y6203">
        <v>0</v>
      </c>
      <c r="Z6203">
        <v>0</v>
      </c>
      <c r="AA6203">
        <v>0</v>
      </c>
      <c r="AB6203">
        <f t="shared" si="288"/>
        <v>872.79083333333335</v>
      </c>
      <c r="AC6203">
        <f t="shared" si="289"/>
        <v>0</v>
      </c>
      <c r="AD6203">
        <f t="shared" si="290"/>
        <v>1920.1398333333336</v>
      </c>
    </row>
    <row r="6204" spans="1:30" x14ac:dyDescent="0.3">
      <c r="A6204">
        <v>950068</v>
      </c>
      <c r="B6204" t="s">
        <v>750</v>
      </c>
      <c r="C6204" t="s">
        <v>28</v>
      </c>
      <c r="D6204">
        <v>7001</v>
      </c>
      <c r="E6204">
        <v>8149</v>
      </c>
      <c r="F6204" t="s">
        <v>301</v>
      </c>
      <c r="G6204">
        <v>3</v>
      </c>
      <c r="H6204" t="s">
        <v>170</v>
      </c>
      <c r="I6204" t="s">
        <v>96</v>
      </c>
      <c r="J6204">
        <v>40083</v>
      </c>
      <c r="K6204" t="s">
        <v>302</v>
      </c>
      <c r="L6204">
        <v>40083</v>
      </c>
      <c r="M6204" t="s">
        <v>302</v>
      </c>
      <c r="N6204" t="s">
        <v>303</v>
      </c>
      <c r="O6204" t="s">
        <v>34</v>
      </c>
      <c r="P6204" t="s">
        <v>103</v>
      </c>
      <c r="Q6204" t="s">
        <v>36</v>
      </c>
      <c r="R6204" t="s">
        <v>36</v>
      </c>
      <c r="S6204" t="s">
        <v>36</v>
      </c>
      <c r="T6204">
        <v>16522.400000000001</v>
      </c>
      <c r="U6204">
        <v>0</v>
      </c>
      <c r="V6204">
        <v>0</v>
      </c>
      <c r="W6204">
        <v>0</v>
      </c>
      <c r="X6204">
        <v>996.65</v>
      </c>
      <c r="Y6204">
        <v>0</v>
      </c>
      <c r="Z6204">
        <v>0</v>
      </c>
      <c r="AA6204">
        <v>0</v>
      </c>
      <c r="AB6204">
        <f t="shared" si="288"/>
        <v>1376.8666666666668</v>
      </c>
      <c r="AC6204">
        <f t="shared" si="289"/>
        <v>0</v>
      </c>
      <c r="AD6204">
        <f t="shared" si="290"/>
        <v>3029.106666666667</v>
      </c>
    </row>
    <row r="6205" spans="1:30" x14ac:dyDescent="0.3">
      <c r="A6205">
        <v>933497</v>
      </c>
      <c r="B6205" t="s">
        <v>3162</v>
      </c>
      <c r="C6205" t="s">
        <v>28</v>
      </c>
      <c r="D6205">
        <v>7992</v>
      </c>
      <c r="E6205">
        <v>8165</v>
      </c>
      <c r="F6205" t="s">
        <v>29</v>
      </c>
      <c r="G6205">
        <v>5</v>
      </c>
      <c r="H6205" t="s">
        <v>30</v>
      </c>
      <c r="I6205" t="s">
        <v>31</v>
      </c>
      <c r="J6205">
        <v>1730</v>
      </c>
      <c r="K6205" t="s">
        <v>371</v>
      </c>
      <c r="L6205">
        <v>1730</v>
      </c>
      <c r="M6205" t="s">
        <v>371</v>
      </c>
      <c r="N6205" t="s">
        <v>372</v>
      </c>
      <c r="O6205" t="s">
        <v>67</v>
      </c>
      <c r="P6205" t="s">
        <v>1407</v>
      </c>
      <c r="Q6205" t="s">
        <v>36</v>
      </c>
      <c r="R6205" t="s">
        <v>36</v>
      </c>
      <c r="S6205" t="s">
        <v>37</v>
      </c>
      <c r="T6205">
        <v>57080.639999999999</v>
      </c>
      <c r="U6205">
        <v>0</v>
      </c>
      <c r="V6205">
        <v>0</v>
      </c>
      <c r="W6205">
        <v>0</v>
      </c>
      <c r="X6205">
        <v>3772.59</v>
      </c>
      <c r="Y6205">
        <v>0</v>
      </c>
      <c r="Z6205">
        <v>0</v>
      </c>
      <c r="AA6205">
        <v>0</v>
      </c>
      <c r="AB6205">
        <f t="shared" si="288"/>
        <v>4756.72</v>
      </c>
      <c r="AC6205">
        <f t="shared" si="289"/>
        <v>0</v>
      </c>
      <c r="AD6205">
        <f t="shared" si="290"/>
        <v>10464.784000000001</v>
      </c>
    </row>
    <row r="6206" spans="1:30" x14ac:dyDescent="0.3">
      <c r="A6206">
        <v>15704</v>
      </c>
      <c r="B6206" t="s">
        <v>4280</v>
      </c>
      <c r="C6206" t="s">
        <v>28</v>
      </c>
      <c r="D6206">
        <v>7994</v>
      </c>
      <c r="E6206">
        <v>8149</v>
      </c>
      <c r="F6206" t="s">
        <v>144</v>
      </c>
      <c r="G6206">
        <v>3</v>
      </c>
      <c r="H6206" t="s">
        <v>170</v>
      </c>
      <c r="I6206" t="s">
        <v>31</v>
      </c>
      <c r="J6206">
        <v>70000</v>
      </c>
      <c r="K6206" t="s">
        <v>145</v>
      </c>
      <c r="L6206">
        <v>70000</v>
      </c>
      <c r="M6206" t="s">
        <v>145</v>
      </c>
      <c r="N6206" t="s">
        <v>146</v>
      </c>
      <c r="O6206" t="s">
        <v>43</v>
      </c>
      <c r="P6206" t="s">
        <v>147</v>
      </c>
      <c r="Q6206" t="s">
        <v>36</v>
      </c>
      <c r="R6206" t="s">
        <v>36</v>
      </c>
      <c r="S6206" t="s">
        <v>36</v>
      </c>
      <c r="T6206">
        <v>42560.28</v>
      </c>
      <c r="U6206">
        <v>0</v>
      </c>
      <c r="V6206">
        <v>0</v>
      </c>
      <c r="W6206">
        <v>0</v>
      </c>
      <c r="X6206">
        <v>1286.6500000000001</v>
      </c>
      <c r="Y6206">
        <v>0</v>
      </c>
      <c r="Z6206">
        <v>0</v>
      </c>
      <c r="AA6206">
        <v>0</v>
      </c>
      <c r="AB6206">
        <f t="shared" si="288"/>
        <v>3546.69</v>
      </c>
      <c r="AC6206">
        <f t="shared" si="289"/>
        <v>0</v>
      </c>
      <c r="AD6206">
        <f t="shared" si="290"/>
        <v>7802.7180000000008</v>
      </c>
    </row>
    <row r="6207" spans="1:30" x14ac:dyDescent="0.3">
      <c r="A6207">
        <v>730525</v>
      </c>
      <c r="B6207" t="s">
        <v>842</v>
      </c>
      <c r="C6207" t="s">
        <v>28</v>
      </c>
      <c r="D6207">
        <v>7995</v>
      </c>
      <c r="E6207">
        <v>8113</v>
      </c>
      <c r="F6207" t="s">
        <v>839</v>
      </c>
      <c r="G6207">
        <v>3</v>
      </c>
      <c r="H6207" t="s">
        <v>170</v>
      </c>
      <c r="I6207" t="s">
        <v>31</v>
      </c>
      <c r="J6207">
        <v>40558</v>
      </c>
      <c r="K6207" t="s">
        <v>65</v>
      </c>
      <c r="L6207">
        <v>40558</v>
      </c>
      <c r="M6207" t="s">
        <v>65</v>
      </c>
      <c r="N6207" t="s">
        <v>66</v>
      </c>
      <c r="O6207" t="s">
        <v>67</v>
      </c>
      <c r="P6207" t="s">
        <v>3784</v>
      </c>
      <c r="Q6207" t="s">
        <v>36</v>
      </c>
      <c r="R6207" t="s">
        <v>36</v>
      </c>
      <c r="S6207" t="s">
        <v>36</v>
      </c>
      <c r="T6207">
        <v>35</v>
      </c>
      <c r="U6207">
        <v>0</v>
      </c>
      <c r="V6207">
        <v>70</v>
      </c>
      <c r="W6207">
        <v>0</v>
      </c>
      <c r="X6207">
        <v>1.51</v>
      </c>
      <c r="Y6207">
        <v>0</v>
      </c>
      <c r="Z6207">
        <v>3.03</v>
      </c>
      <c r="AA6207">
        <v>0</v>
      </c>
      <c r="AB6207">
        <f t="shared" si="288"/>
        <v>2.9166666666666665</v>
      </c>
      <c r="AC6207">
        <f t="shared" si="289"/>
        <v>70</v>
      </c>
      <c r="AD6207">
        <f t="shared" si="290"/>
        <v>6.416666666666667</v>
      </c>
    </row>
    <row r="6208" spans="1:30" x14ac:dyDescent="0.3">
      <c r="A6208">
        <v>395622</v>
      </c>
      <c r="B6208" t="s">
        <v>4281</v>
      </c>
      <c r="C6208" t="s">
        <v>28</v>
      </c>
      <c r="D6208">
        <v>7994</v>
      </c>
      <c r="E6208">
        <v>8149</v>
      </c>
      <c r="F6208" t="s">
        <v>704</v>
      </c>
      <c r="G6208">
        <v>2</v>
      </c>
      <c r="H6208" t="s">
        <v>71</v>
      </c>
      <c r="I6208" t="s">
        <v>96</v>
      </c>
      <c r="J6208">
        <v>72722</v>
      </c>
      <c r="K6208" t="s">
        <v>142</v>
      </c>
      <c r="L6208">
        <v>72722</v>
      </c>
      <c r="M6208" t="s">
        <v>142</v>
      </c>
      <c r="N6208">
        <v>0</v>
      </c>
      <c r="O6208" t="s">
        <v>34</v>
      </c>
      <c r="P6208" t="s">
        <v>77</v>
      </c>
      <c r="Q6208" t="s">
        <v>37</v>
      </c>
      <c r="R6208" t="s">
        <v>36</v>
      </c>
      <c r="S6208" t="s">
        <v>36</v>
      </c>
      <c r="T6208">
        <v>1375.56</v>
      </c>
      <c r="U6208">
        <v>0</v>
      </c>
      <c r="V6208">
        <v>0</v>
      </c>
      <c r="W6208">
        <v>0</v>
      </c>
      <c r="X6208">
        <v>10.050000000000001</v>
      </c>
      <c r="Y6208">
        <v>0</v>
      </c>
      <c r="Z6208">
        <v>-8.49</v>
      </c>
      <c r="AA6208">
        <v>0</v>
      </c>
      <c r="AB6208">
        <f t="shared" si="288"/>
        <v>114.63</v>
      </c>
      <c r="AC6208">
        <f t="shared" si="289"/>
        <v>0</v>
      </c>
      <c r="AD6208">
        <f t="shared" si="290"/>
        <v>252.18600000000001</v>
      </c>
    </row>
    <row r="6209" spans="1:30" x14ac:dyDescent="0.3">
      <c r="A6209">
        <v>76007</v>
      </c>
      <c r="B6209" t="s">
        <v>512</v>
      </c>
      <c r="C6209" t="s">
        <v>28</v>
      </c>
      <c r="D6209">
        <v>7994</v>
      </c>
      <c r="E6209">
        <v>8149</v>
      </c>
      <c r="F6209" t="s">
        <v>258</v>
      </c>
      <c r="G6209">
        <v>3</v>
      </c>
      <c r="H6209" t="s">
        <v>170</v>
      </c>
      <c r="I6209" t="s">
        <v>31</v>
      </c>
      <c r="J6209">
        <v>40263</v>
      </c>
      <c r="K6209" t="s">
        <v>259</v>
      </c>
      <c r="L6209">
        <v>40263</v>
      </c>
      <c r="M6209" t="s">
        <v>259</v>
      </c>
      <c r="N6209" t="s">
        <v>260</v>
      </c>
      <c r="O6209" t="s">
        <v>34</v>
      </c>
      <c r="P6209" t="s">
        <v>2245</v>
      </c>
      <c r="Q6209" t="s">
        <v>36</v>
      </c>
      <c r="R6209" t="s">
        <v>36</v>
      </c>
      <c r="S6209" t="s">
        <v>36</v>
      </c>
      <c r="T6209">
        <v>11298.8</v>
      </c>
      <c r="U6209">
        <v>0</v>
      </c>
      <c r="V6209">
        <v>0</v>
      </c>
      <c r="W6209">
        <v>0</v>
      </c>
      <c r="X6209">
        <v>261.32</v>
      </c>
      <c r="Y6209">
        <v>0</v>
      </c>
      <c r="Z6209">
        <v>0</v>
      </c>
      <c r="AA6209">
        <v>0</v>
      </c>
      <c r="AB6209">
        <f t="shared" si="288"/>
        <v>941.56666666666661</v>
      </c>
      <c r="AC6209">
        <f t="shared" si="289"/>
        <v>0</v>
      </c>
      <c r="AD6209">
        <f t="shared" si="290"/>
        <v>2071.4466666666667</v>
      </c>
    </row>
    <row r="6210" spans="1:30" x14ac:dyDescent="0.3">
      <c r="A6210">
        <v>941504</v>
      </c>
      <c r="B6210" t="s">
        <v>2767</v>
      </c>
      <c r="C6210" t="s">
        <v>28</v>
      </c>
      <c r="D6210">
        <v>7992</v>
      </c>
      <c r="E6210">
        <v>8149</v>
      </c>
      <c r="F6210" t="s">
        <v>95</v>
      </c>
      <c r="G6210">
        <v>5</v>
      </c>
      <c r="H6210" t="s">
        <v>30</v>
      </c>
      <c r="I6210" t="s">
        <v>96</v>
      </c>
      <c r="J6210">
        <v>72064</v>
      </c>
      <c r="K6210" t="s">
        <v>1738</v>
      </c>
      <c r="L6210">
        <v>72064</v>
      </c>
      <c r="M6210" t="s">
        <v>1738</v>
      </c>
      <c r="N6210" t="s">
        <v>601</v>
      </c>
      <c r="O6210" t="s">
        <v>67</v>
      </c>
      <c r="P6210" t="s">
        <v>35</v>
      </c>
      <c r="Q6210" t="s">
        <v>36</v>
      </c>
      <c r="R6210" t="s">
        <v>36</v>
      </c>
      <c r="S6210" t="s">
        <v>37</v>
      </c>
      <c r="T6210">
        <v>1657.22</v>
      </c>
      <c r="U6210">
        <v>1657.22</v>
      </c>
      <c r="V6210">
        <v>0</v>
      </c>
      <c r="W6210">
        <v>0</v>
      </c>
      <c r="X6210">
        <v>27.99</v>
      </c>
      <c r="Y6210">
        <v>27.99</v>
      </c>
      <c r="Z6210">
        <v>0</v>
      </c>
      <c r="AA6210">
        <v>0</v>
      </c>
      <c r="AB6210">
        <f t="shared" si="288"/>
        <v>138.10166666666666</v>
      </c>
      <c r="AC6210">
        <f t="shared" si="289"/>
        <v>0</v>
      </c>
      <c r="AD6210">
        <f t="shared" si="290"/>
        <v>303.82366666666667</v>
      </c>
    </row>
    <row r="6211" spans="1:30" x14ac:dyDescent="0.3">
      <c r="A6211">
        <v>857245</v>
      </c>
      <c r="B6211" t="s">
        <v>582</v>
      </c>
      <c r="C6211" t="s">
        <v>28</v>
      </c>
      <c r="D6211">
        <v>7003</v>
      </c>
      <c r="E6211">
        <v>8148</v>
      </c>
      <c r="F6211" t="s">
        <v>583</v>
      </c>
      <c r="G6211">
        <v>4</v>
      </c>
      <c r="H6211" t="s">
        <v>40</v>
      </c>
      <c r="I6211" t="s">
        <v>31</v>
      </c>
      <c r="J6211">
        <v>40461</v>
      </c>
      <c r="K6211" t="s">
        <v>41</v>
      </c>
      <c r="L6211">
        <v>40461</v>
      </c>
      <c r="M6211" t="s">
        <v>41</v>
      </c>
      <c r="N6211" t="s">
        <v>584</v>
      </c>
      <c r="O6211" t="s">
        <v>43</v>
      </c>
      <c r="P6211" t="s">
        <v>2865</v>
      </c>
      <c r="Q6211" t="s">
        <v>36</v>
      </c>
      <c r="R6211" t="s">
        <v>36</v>
      </c>
      <c r="S6211" t="s">
        <v>36</v>
      </c>
      <c r="T6211">
        <v>19258.72</v>
      </c>
      <c r="U6211">
        <v>9629.36</v>
      </c>
      <c r="V6211">
        <v>0</v>
      </c>
      <c r="W6211">
        <v>0</v>
      </c>
      <c r="X6211">
        <v>494.28</v>
      </c>
      <c r="Y6211">
        <v>247.87</v>
      </c>
      <c r="Z6211">
        <v>0</v>
      </c>
      <c r="AA6211">
        <v>0</v>
      </c>
      <c r="AB6211">
        <f t="shared" ref="AB6211:AB6274" si="291">T6211/12</f>
        <v>1604.8933333333334</v>
      </c>
      <c r="AC6211">
        <f t="shared" ref="AC6211:AC6274" si="292">SUM(V6211:W6211)</f>
        <v>0</v>
      </c>
      <c r="AD6211">
        <f t="shared" ref="AD6211:AD6274" si="293">AB6211*2*1.1</f>
        <v>3530.7653333333337</v>
      </c>
    </row>
    <row r="6212" spans="1:30" x14ac:dyDescent="0.3">
      <c r="A6212">
        <v>124707</v>
      </c>
      <c r="B6212" t="s">
        <v>2270</v>
      </c>
      <c r="C6212" t="s">
        <v>28</v>
      </c>
      <c r="D6212">
        <v>7001</v>
      </c>
      <c r="E6212">
        <v>8149</v>
      </c>
      <c r="F6212" t="s">
        <v>95</v>
      </c>
      <c r="G6212">
        <v>5</v>
      </c>
      <c r="H6212" t="s">
        <v>30</v>
      </c>
      <c r="I6212" t="s">
        <v>31</v>
      </c>
      <c r="J6212">
        <v>1547</v>
      </c>
      <c r="K6212" t="s">
        <v>113</v>
      </c>
      <c r="L6212">
        <v>1547</v>
      </c>
      <c r="M6212" t="s">
        <v>113</v>
      </c>
      <c r="N6212" t="s">
        <v>114</v>
      </c>
      <c r="O6212" t="s">
        <v>34</v>
      </c>
      <c r="P6212" t="s">
        <v>115</v>
      </c>
      <c r="Q6212" t="s">
        <v>36</v>
      </c>
      <c r="R6212" t="s">
        <v>36</v>
      </c>
      <c r="S6212" t="s">
        <v>37</v>
      </c>
      <c r="T6212">
        <v>4555.78</v>
      </c>
      <c r="U6212">
        <v>0</v>
      </c>
      <c r="V6212">
        <v>0</v>
      </c>
      <c r="W6212">
        <v>0</v>
      </c>
      <c r="X6212">
        <v>188.15</v>
      </c>
      <c r="Y6212">
        <v>0</v>
      </c>
      <c r="Z6212">
        <v>0</v>
      </c>
      <c r="AA6212">
        <v>0</v>
      </c>
      <c r="AB6212">
        <f t="shared" si="291"/>
        <v>379.64833333333331</v>
      </c>
      <c r="AC6212">
        <f t="shared" si="292"/>
        <v>0</v>
      </c>
      <c r="AD6212">
        <f t="shared" si="293"/>
        <v>835.2263333333334</v>
      </c>
    </row>
    <row r="6213" spans="1:30" x14ac:dyDescent="0.3">
      <c r="A6213">
        <v>837829</v>
      </c>
      <c r="B6213" t="s">
        <v>2813</v>
      </c>
      <c r="C6213" t="s">
        <v>28</v>
      </c>
      <c r="D6213">
        <v>7992</v>
      </c>
      <c r="E6213">
        <v>8145</v>
      </c>
      <c r="F6213" t="s">
        <v>1161</v>
      </c>
      <c r="G6213">
        <v>3</v>
      </c>
      <c r="H6213" t="s">
        <v>170</v>
      </c>
      <c r="I6213" t="s">
        <v>31</v>
      </c>
      <c r="J6213">
        <v>1468</v>
      </c>
      <c r="K6213" t="s">
        <v>281</v>
      </c>
      <c r="L6213">
        <v>1468</v>
      </c>
      <c r="M6213" t="s">
        <v>281</v>
      </c>
      <c r="N6213" t="s">
        <v>282</v>
      </c>
      <c r="O6213" t="s">
        <v>67</v>
      </c>
      <c r="P6213" t="s">
        <v>407</v>
      </c>
      <c r="Q6213" t="s">
        <v>37</v>
      </c>
      <c r="R6213" t="s">
        <v>36</v>
      </c>
      <c r="S6213" t="s">
        <v>36</v>
      </c>
      <c r="T6213">
        <v>11982.6</v>
      </c>
      <c r="U6213">
        <v>0</v>
      </c>
      <c r="V6213">
        <v>0</v>
      </c>
      <c r="W6213">
        <v>0</v>
      </c>
      <c r="X6213">
        <v>294.20999999999998</v>
      </c>
      <c r="Y6213">
        <v>0</v>
      </c>
      <c r="Z6213">
        <v>0</v>
      </c>
      <c r="AA6213">
        <v>0</v>
      </c>
      <c r="AB6213">
        <f t="shared" si="291"/>
        <v>998.55000000000007</v>
      </c>
      <c r="AC6213">
        <f t="shared" si="292"/>
        <v>0</v>
      </c>
      <c r="AD6213">
        <f t="shared" si="293"/>
        <v>2196.8100000000004</v>
      </c>
    </row>
    <row r="6214" spans="1:30" x14ac:dyDescent="0.3">
      <c r="A6214">
        <v>339725</v>
      </c>
      <c r="B6214" t="s">
        <v>671</v>
      </c>
      <c r="C6214" t="s">
        <v>28</v>
      </c>
      <c r="D6214">
        <v>7994</v>
      </c>
      <c r="E6214">
        <v>8173</v>
      </c>
      <c r="F6214" t="s">
        <v>672</v>
      </c>
      <c r="G6214">
        <v>4</v>
      </c>
      <c r="H6214" t="s">
        <v>40</v>
      </c>
      <c r="I6214" t="s">
        <v>31</v>
      </c>
      <c r="J6214">
        <v>72859</v>
      </c>
      <c r="K6214" t="s">
        <v>274</v>
      </c>
      <c r="L6214">
        <v>72859</v>
      </c>
      <c r="M6214" t="s">
        <v>274</v>
      </c>
      <c r="N6214" t="s">
        <v>275</v>
      </c>
      <c r="O6214" t="s">
        <v>34</v>
      </c>
      <c r="P6214" t="s">
        <v>1616</v>
      </c>
      <c r="Q6214" t="s">
        <v>36</v>
      </c>
      <c r="R6214" t="s">
        <v>36</v>
      </c>
      <c r="S6214" t="s">
        <v>36</v>
      </c>
      <c r="T6214">
        <v>6492.97</v>
      </c>
      <c r="U6214">
        <v>0</v>
      </c>
      <c r="V6214">
        <v>0</v>
      </c>
      <c r="W6214">
        <v>0</v>
      </c>
      <c r="X6214">
        <v>637.96</v>
      </c>
      <c r="Y6214">
        <v>0</v>
      </c>
      <c r="Z6214">
        <v>0</v>
      </c>
      <c r="AA6214">
        <v>0</v>
      </c>
      <c r="AB6214">
        <f t="shared" si="291"/>
        <v>541.08083333333332</v>
      </c>
      <c r="AC6214">
        <f t="shared" si="292"/>
        <v>0</v>
      </c>
      <c r="AD6214">
        <f t="shared" si="293"/>
        <v>1190.3778333333335</v>
      </c>
    </row>
    <row r="6215" spans="1:30" x14ac:dyDescent="0.3">
      <c r="A6215">
        <v>505493</v>
      </c>
      <c r="B6215" t="s">
        <v>2135</v>
      </c>
      <c r="C6215" t="s">
        <v>28</v>
      </c>
      <c r="D6215">
        <v>7994</v>
      </c>
      <c r="E6215">
        <v>8149</v>
      </c>
      <c r="F6215" t="s">
        <v>2136</v>
      </c>
      <c r="G6215">
        <v>2</v>
      </c>
      <c r="H6215" t="s">
        <v>71</v>
      </c>
      <c r="I6215" t="s">
        <v>96</v>
      </c>
      <c r="J6215">
        <v>73311</v>
      </c>
      <c r="K6215" t="s">
        <v>167</v>
      </c>
      <c r="L6215">
        <v>73311</v>
      </c>
      <c r="M6215" t="s">
        <v>167</v>
      </c>
      <c r="N6215">
        <v>0</v>
      </c>
      <c r="O6215" t="s">
        <v>34</v>
      </c>
      <c r="P6215" t="s">
        <v>400</v>
      </c>
      <c r="Q6215" t="s">
        <v>36</v>
      </c>
      <c r="R6215" t="s">
        <v>37</v>
      </c>
      <c r="S6215" t="s">
        <v>36</v>
      </c>
      <c r="T6215">
        <v>2826</v>
      </c>
      <c r="U6215">
        <v>0</v>
      </c>
      <c r="V6215">
        <v>0</v>
      </c>
      <c r="W6215">
        <v>0</v>
      </c>
      <c r="X6215">
        <v>102.6</v>
      </c>
      <c r="Y6215">
        <v>0</v>
      </c>
      <c r="Z6215">
        <v>0</v>
      </c>
      <c r="AA6215">
        <v>0</v>
      </c>
      <c r="AB6215">
        <f t="shared" si="291"/>
        <v>235.5</v>
      </c>
      <c r="AC6215">
        <f t="shared" si="292"/>
        <v>0</v>
      </c>
      <c r="AD6215">
        <f t="shared" si="293"/>
        <v>518.1</v>
      </c>
    </row>
    <row r="6216" spans="1:30" x14ac:dyDescent="0.3">
      <c r="A6216">
        <v>904928</v>
      </c>
      <c r="B6216" t="s">
        <v>231</v>
      </c>
      <c r="C6216" t="s">
        <v>28</v>
      </c>
      <c r="D6216">
        <v>761</v>
      </c>
      <c r="E6216">
        <v>8170</v>
      </c>
      <c r="F6216" t="s">
        <v>232</v>
      </c>
      <c r="G6216">
        <v>5</v>
      </c>
      <c r="H6216" t="s">
        <v>30</v>
      </c>
      <c r="I6216" t="s">
        <v>31</v>
      </c>
      <c r="J6216">
        <v>2579</v>
      </c>
      <c r="K6216" t="s">
        <v>85</v>
      </c>
      <c r="L6216">
        <v>2579</v>
      </c>
      <c r="M6216" t="s">
        <v>85</v>
      </c>
      <c r="N6216" t="s">
        <v>86</v>
      </c>
      <c r="O6216" t="s">
        <v>34</v>
      </c>
      <c r="P6216" t="s">
        <v>1894</v>
      </c>
      <c r="Q6216" t="s">
        <v>36</v>
      </c>
      <c r="R6216" t="s">
        <v>37</v>
      </c>
      <c r="S6216" t="s">
        <v>37</v>
      </c>
      <c r="T6216">
        <v>15072.4</v>
      </c>
      <c r="U6216">
        <v>0</v>
      </c>
      <c r="V6216">
        <v>0</v>
      </c>
      <c r="W6216">
        <v>0</v>
      </c>
      <c r="X6216">
        <v>1177.8800000000001</v>
      </c>
      <c r="Y6216">
        <v>0</v>
      </c>
      <c r="Z6216">
        <v>0</v>
      </c>
      <c r="AA6216">
        <v>0</v>
      </c>
      <c r="AB6216">
        <f t="shared" si="291"/>
        <v>1256.0333333333333</v>
      </c>
      <c r="AC6216">
        <f t="shared" si="292"/>
        <v>0</v>
      </c>
      <c r="AD6216">
        <f t="shared" si="293"/>
        <v>2763.2733333333335</v>
      </c>
    </row>
    <row r="6217" spans="1:30" x14ac:dyDescent="0.3">
      <c r="A6217">
        <v>783238</v>
      </c>
      <c r="B6217" t="s">
        <v>3600</v>
      </c>
      <c r="C6217" t="s">
        <v>28</v>
      </c>
      <c r="D6217">
        <v>7001</v>
      </c>
      <c r="E6217">
        <v>8149</v>
      </c>
      <c r="F6217" t="s">
        <v>3601</v>
      </c>
      <c r="G6217">
        <v>4</v>
      </c>
      <c r="H6217" t="s">
        <v>40</v>
      </c>
      <c r="I6217" t="s">
        <v>96</v>
      </c>
      <c r="J6217">
        <v>16</v>
      </c>
      <c r="K6217" t="s">
        <v>314</v>
      </c>
      <c r="L6217">
        <v>16</v>
      </c>
      <c r="M6217" t="s">
        <v>314</v>
      </c>
      <c r="N6217" t="s">
        <v>3602</v>
      </c>
      <c r="O6217" t="s">
        <v>67</v>
      </c>
      <c r="P6217" t="s">
        <v>518</v>
      </c>
      <c r="Q6217" t="s">
        <v>36</v>
      </c>
      <c r="R6217" t="s">
        <v>36</v>
      </c>
      <c r="S6217" t="s">
        <v>36</v>
      </c>
      <c r="T6217">
        <v>9618.52</v>
      </c>
      <c r="U6217">
        <v>0</v>
      </c>
      <c r="V6217">
        <v>0</v>
      </c>
      <c r="W6217">
        <v>0</v>
      </c>
      <c r="X6217">
        <v>537.91999999999996</v>
      </c>
      <c r="Y6217">
        <v>0</v>
      </c>
      <c r="Z6217">
        <v>0</v>
      </c>
      <c r="AA6217">
        <v>0</v>
      </c>
      <c r="AB6217">
        <f t="shared" si="291"/>
        <v>801.54333333333341</v>
      </c>
      <c r="AC6217">
        <f t="shared" si="292"/>
        <v>0</v>
      </c>
      <c r="AD6217">
        <f t="shared" si="293"/>
        <v>1763.3953333333336</v>
      </c>
    </row>
    <row r="6218" spans="1:30" x14ac:dyDescent="0.3">
      <c r="A6218">
        <v>926590</v>
      </c>
      <c r="B6218" t="s">
        <v>1453</v>
      </c>
      <c r="C6218" t="s">
        <v>28</v>
      </c>
      <c r="D6218">
        <v>7992</v>
      </c>
      <c r="E6218">
        <v>8165</v>
      </c>
      <c r="F6218" t="s">
        <v>29</v>
      </c>
      <c r="G6218">
        <v>5</v>
      </c>
      <c r="H6218" t="s">
        <v>30</v>
      </c>
      <c r="I6218" t="s">
        <v>31</v>
      </c>
      <c r="J6218">
        <v>1645</v>
      </c>
      <c r="K6218" t="s">
        <v>254</v>
      </c>
      <c r="L6218">
        <v>1645</v>
      </c>
      <c r="M6218" t="s">
        <v>254</v>
      </c>
      <c r="N6218" t="s">
        <v>255</v>
      </c>
      <c r="O6218" t="s">
        <v>67</v>
      </c>
      <c r="P6218" t="s">
        <v>202</v>
      </c>
      <c r="Q6218" t="s">
        <v>36</v>
      </c>
      <c r="R6218" t="s">
        <v>36</v>
      </c>
      <c r="S6218" t="s">
        <v>37</v>
      </c>
      <c r="T6218">
        <v>12085.04</v>
      </c>
      <c r="U6218">
        <v>0</v>
      </c>
      <c r="V6218">
        <v>0</v>
      </c>
      <c r="W6218">
        <v>0</v>
      </c>
      <c r="X6218">
        <v>654.29</v>
      </c>
      <c r="Y6218">
        <v>0</v>
      </c>
      <c r="Z6218">
        <v>0</v>
      </c>
      <c r="AA6218">
        <v>0</v>
      </c>
      <c r="AB6218">
        <f t="shared" si="291"/>
        <v>1007.0866666666667</v>
      </c>
      <c r="AC6218">
        <f t="shared" si="292"/>
        <v>0</v>
      </c>
      <c r="AD6218">
        <f t="shared" si="293"/>
        <v>2215.5906666666669</v>
      </c>
    </row>
    <row r="6219" spans="1:30" x14ac:dyDescent="0.3">
      <c r="A6219">
        <v>639459</v>
      </c>
      <c r="B6219" t="s">
        <v>38</v>
      </c>
      <c r="C6219" t="s">
        <v>28</v>
      </c>
      <c r="D6219">
        <v>7003</v>
      </c>
      <c r="E6219">
        <v>8148</v>
      </c>
      <c r="F6219" t="s">
        <v>39</v>
      </c>
      <c r="G6219">
        <v>4</v>
      </c>
      <c r="H6219" t="s">
        <v>40</v>
      </c>
      <c r="I6219" t="s">
        <v>31</v>
      </c>
      <c r="J6219">
        <v>40461</v>
      </c>
      <c r="K6219" t="s">
        <v>41</v>
      </c>
      <c r="L6219">
        <v>40461</v>
      </c>
      <c r="M6219" t="s">
        <v>41</v>
      </c>
      <c r="N6219" t="s">
        <v>42</v>
      </c>
      <c r="O6219" t="s">
        <v>43</v>
      </c>
      <c r="P6219" t="s">
        <v>843</v>
      </c>
      <c r="Q6219" t="s">
        <v>36</v>
      </c>
      <c r="R6219" t="s">
        <v>36</v>
      </c>
      <c r="S6219" t="s">
        <v>36</v>
      </c>
      <c r="T6219">
        <v>0.04</v>
      </c>
      <c r="U6219">
        <v>0</v>
      </c>
      <c r="V6219">
        <v>0</v>
      </c>
      <c r="W6219">
        <v>0</v>
      </c>
      <c r="X6219">
        <v>44.77</v>
      </c>
      <c r="Y6219">
        <v>0</v>
      </c>
      <c r="Z6219">
        <v>0</v>
      </c>
      <c r="AA6219">
        <v>0</v>
      </c>
      <c r="AB6219">
        <f t="shared" si="291"/>
        <v>3.3333333333333335E-3</v>
      </c>
      <c r="AC6219">
        <f t="shared" si="292"/>
        <v>0</v>
      </c>
      <c r="AD6219">
        <f t="shared" si="293"/>
        <v>7.3333333333333341E-3</v>
      </c>
    </row>
    <row r="6220" spans="1:30" x14ac:dyDescent="0.3">
      <c r="A6220">
        <v>555467</v>
      </c>
      <c r="B6220" t="s">
        <v>4282</v>
      </c>
      <c r="C6220" t="s">
        <v>28</v>
      </c>
      <c r="D6220">
        <v>7989</v>
      </c>
      <c r="E6220">
        <v>8149</v>
      </c>
      <c r="F6220" t="s">
        <v>4283</v>
      </c>
      <c r="G6220">
        <v>2</v>
      </c>
      <c r="H6220" t="s">
        <v>71</v>
      </c>
      <c r="I6220" t="s">
        <v>75</v>
      </c>
      <c r="J6220">
        <v>35000</v>
      </c>
      <c r="K6220" t="s">
        <v>76</v>
      </c>
      <c r="L6220">
        <v>35000</v>
      </c>
      <c r="M6220" t="s">
        <v>76</v>
      </c>
      <c r="N6220">
        <v>0</v>
      </c>
      <c r="O6220" t="s">
        <v>43</v>
      </c>
      <c r="P6220" t="s">
        <v>77</v>
      </c>
      <c r="Q6220" t="s">
        <v>37</v>
      </c>
      <c r="R6220" t="s">
        <v>36</v>
      </c>
      <c r="S6220" t="s">
        <v>36</v>
      </c>
      <c r="T6220">
        <v>1432.88</v>
      </c>
      <c r="U6220">
        <v>0</v>
      </c>
      <c r="V6220">
        <v>0</v>
      </c>
      <c r="W6220">
        <v>0</v>
      </c>
      <c r="X6220">
        <v>37.46</v>
      </c>
      <c r="Y6220">
        <v>0</v>
      </c>
      <c r="Z6220">
        <v>0</v>
      </c>
      <c r="AA6220">
        <v>0</v>
      </c>
      <c r="AB6220">
        <f t="shared" si="291"/>
        <v>119.40666666666668</v>
      </c>
      <c r="AC6220">
        <f t="shared" si="292"/>
        <v>0</v>
      </c>
      <c r="AD6220">
        <f t="shared" si="293"/>
        <v>262.69466666666671</v>
      </c>
    </row>
    <row r="6221" spans="1:30" x14ac:dyDescent="0.3">
      <c r="A6221">
        <v>860774</v>
      </c>
      <c r="B6221" t="s">
        <v>2255</v>
      </c>
      <c r="C6221" t="s">
        <v>28</v>
      </c>
      <c r="D6221">
        <v>7670</v>
      </c>
      <c r="E6221">
        <v>8155</v>
      </c>
      <c r="F6221" t="s">
        <v>383</v>
      </c>
      <c r="G6221">
        <v>4</v>
      </c>
      <c r="H6221" t="s">
        <v>40</v>
      </c>
      <c r="I6221" t="s">
        <v>31</v>
      </c>
      <c r="J6221">
        <v>40206</v>
      </c>
      <c r="K6221" t="s">
        <v>236</v>
      </c>
      <c r="L6221">
        <v>40205</v>
      </c>
      <c r="M6221" t="s">
        <v>237</v>
      </c>
      <c r="N6221" t="s">
        <v>114</v>
      </c>
      <c r="O6221" t="s">
        <v>34</v>
      </c>
      <c r="P6221" t="s">
        <v>843</v>
      </c>
      <c r="Q6221" t="s">
        <v>36</v>
      </c>
      <c r="R6221" t="s">
        <v>36</v>
      </c>
      <c r="S6221" t="s">
        <v>36</v>
      </c>
      <c r="T6221">
        <v>0.01</v>
      </c>
      <c r="U6221">
        <v>0</v>
      </c>
      <c r="V6221">
        <v>0</v>
      </c>
      <c r="W6221">
        <v>0</v>
      </c>
      <c r="X6221">
        <v>9.64</v>
      </c>
      <c r="Y6221">
        <v>0</v>
      </c>
      <c r="Z6221">
        <v>0</v>
      </c>
      <c r="AA6221">
        <v>0</v>
      </c>
      <c r="AB6221">
        <f t="shared" si="291"/>
        <v>8.3333333333333339E-4</v>
      </c>
      <c r="AC6221">
        <f t="shared" si="292"/>
        <v>0</v>
      </c>
      <c r="AD6221">
        <f t="shared" si="293"/>
        <v>1.8333333333333335E-3</v>
      </c>
    </row>
    <row r="6222" spans="1:30" x14ac:dyDescent="0.3">
      <c r="A6222">
        <v>76431</v>
      </c>
      <c r="B6222" t="s">
        <v>1861</v>
      </c>
      <c r="C6222" t="s">
        <v>28</v>
      </c>
      <c r="D6222">
        <v>7992</v>
      </c>
      <c r="E6222">
        <v>8162</v>
      </c>
      <c r="F6222" t="s">
        <v>479</v>
      </c>
      <c r="G6222">
        <v>5</v>
      </c>
      <c r="H6222" t="s">
        <v>30</v>
      </c>
      <c r="I6222" t="s">
        <v>31</v>
      </c>
      <c r="J6222">
        <v>2133</v>
      </c>
      <c r="K6222" t="s">
        <v>132</v>
      </c>
      <c r="L6222">
        <v>2133</v>
      </c>
      <c r="M6222" t="s">
        <v>132</v>
      </c>
      <c r="N6222" t="s">
        <v>133</v>
      </c>
      <c r="O6222" t="s">
        <v>67</v>
      </c>
      <c r="P6222" t="s">
        <v>127</v>
      </c>
      <c r="Q6222" t="s">
        <v>36</v>
      </c>
      <c r="R6222" t="s">
        <v>36</v>
      </c>
      <c r="S6222" t="s">
        <v>37</v>
      </c>
      <c r="T6222">
        <v>9519.92</v>
      </c>
      <c r="U6222">
        <v>9519.92</v>
      </c>
      <c r="V6222">
        <v>0</v>
      </c>
      <c r="W6222">
        <v>0</v>
      </c>
      <c r="X6222">
        <v>750.07</v>
      </c>
      <c r="Y6222">
        <v>750.07</v>
      </c>
      <c r="Z6222">
        <v>0</v>
      </c>
      <c r="AA6222">
        <v>0</v>
      </c>
      <c r="AB6222">
        <f t="shared" si="291"/>
        <v>793.32666666666671</v>
      </c>
      <c r="AC6222">
        <f t="shared" si="292"/>
        <v>0</v>
      </c>
      <c r="AD6222">
        <f t="shared" si="293"/>
        <v>1745.318666666667</v>
      </c>
    </row>
    <row r="6223" spans="1:30" x14ac:dyDescent="0.3">
      <c r="A6223">
        <v>835340</v>
      </c>
      <c r="B6223" t="s">
        <v>617</v>
      </c>
      <c r="C6223" t="s">
        <v>28</v>
      </c>
      <c r="D6223">
        <v>7670</v>
      </c>
      <c r="E6223">
        <v>8155</v>
      </c>
      <c r="F6223" t="s">
        <v>471</v>
      </c>
      <c r="G6223">
        <v>5</v>
      </c>
      <c r="H6223" t="s">
        <v>30</v>
      </c>
      <c r="I6223" t="s">
        <v>31</v>
      </c>
      <c r="J6223">
        <v>40206</v>
      </c>
      <c r="K6223" t="s">
        <v>236</v>
      </c>
      <c r="L6223">
        <v>40205</v>
      </c>
      <c r="M6223" t="s">
        <v>237</v>
      </c>
      <c r="N6223" t="s">
        <v>546</v>
      </c>
      <c r="O6223" t="s">
        <v>34</v>
      </c>
      <c r="P6223" t="s">
        <v>1920</v>
      </c>
      <c r="Q6223" t="s">
        <v>36</v>
      </c>
      <c r="R6223" t="s">
        <v>36</v>
      </c>
      <c r="S6223" t="s">
        <v>37</v>
      </c>
      <c r="T6223">
        <v>4314.4799999999996</v>
      </c>
      <c r="U6223">
        <v>0</v>
      </c>
      <c r="V6223">
        <v>0</v>
      </c>
      <c r="W6223">
        <v>0</v>
      </c>
      <c r="X6223">
        <v>272.23</v>
      </c>
      <c r="Y6223">
        <v>0</v>
      </c>
      <c r="Z6223">
        <v>0</v>
      </c>
      <c r="AA6223">
        <v>0</v>
      </c>
      <c r="AB6223">
        <f t="shared" si="291"/>
        <v>359.53999999999996</v>
      </c>
      <c r="AC6223">
        <f t="shared" si="292"/>
        <v>0</v>
      </c>
      <c r="AD6223">
        <f t="shared" si="293"/>
        <v>790.98799999999994</v>
      </c>
    </row>
    <row r="6224" spans="1:30" x14ac:dyDescent="0.3">
      <c r="A6224">
        <v>563574</v>
      </c>
      <c r="B6224" t="s">
        <v>2484</v>
      </c>
      <c r="C6224" t="s">
        <v>28</v>
      </c>
      <c r="D6224">
        <v>7992</v>
      </c>
      <c r="E6224">
        <v>8145</v>
      </c>
      <c r="F6224" t="s">
        <v>1505</v>
      </c>
      <c r="G6224">
        <v>3</v>
      </c>
      <c r="H6224" t="s">
        <v>170</v>
      </c>
      <c r="I6224" t="s">
        <v>31</v>
      </c>
      <c r="J6224">
        <v>1468</v>
      </c>
      <c r="K6224" t="s">
        <v>281</v>
      </c>
      <c r="L6224">
        <v>1468</v>
      </c>
      <c r="M6224" t="s">
        <v>281</v>
      </c>
      <c r="N6224" t="s">
        <v>282</v>
      </c>
      <c r="O6224" t="s">
        <v>67</v>
      </c>
      <c r="P6224" t="s">
        <v>327</v>
      </c>
      <c r="Q6224" t="s">
        <v>36</v>
      </c>
      <c r="R6224" t="s">
        <v>36</v>
      </c>
      <c r="S6224" t="s">
        <v>36</v>
      </c>
      <c r="T6224">
        <v>4254.32</v>
      </c>
      <c r="U6224">
        <v>0</v>
      </c>
      <c r="V6224">
        <v>0</v>
      </c>
      <c r="W6224">
        <v>0</v>
      </c>
      <c r="X6224">
        <v>82.98</v>
      </c>
      <c r="Y6224">
        <v>0</v>
      </c>
      <c r="Z6224">
        <v>0</v>
      </c>
      <c r="AA6224">
        <v>0</v>
      </c>
      <c r="AB6224">
        <f t="shared" si="291"/>
        <v>354.52666666666664</v>
      </c>
      <c r="AC6224">
        <f t="shared" si="292"/>
        <v>0</v>
      </c>
      <c r="AD6224">
        <f t="shared" si="293"/>
        <v>779.95866666666666</v>
      </c>
    </row>
    <row r="6225" spans="1:30" x14ac:dyDescent="0.3">
      <c r="A6225">
        <v>512952</v>
      </c>
      <c r="B6225" t="s">
        <v>713</v>
      </c>
      <c r="C6225" t="s">
        <v>28</v>
      </c>
      <c r="D6225">
        <v>7001</v>
      </c>
      <c r="E6225">
        <v>8149</v>
      </c>
      <c r="F6225" t="s">
        <v>714</v>
      </c>
      <c r="G6225">
        <v>2</v>
      </c>
      <c r="H6225" t="s">
        <v>71</v>
      </c>
      <c r="I6225" t="s">
        <v>96</v>
      </c>
      <c r="J6225">
        <v>40004</v>
      </c>
      <c r="K6225" t="s">
        <v>715</v>
      </c>
      <c r="L6225">
        <v>40004</v>
      </c>
      <c r="M6225" t="s">
        <v>715</v>
      </c>
      <c r="N6225">
        <v>0</v>
      </c>
      <c r="O6225" t="s">
        <v>34</v>
      </c>
      <c r="P6225" t="s">
        <v>77</v>
      </c>
      <c r="Q6225" t="s">
        <v>37</v>
      </c>
      <c r="R6225" t="s">
        <v>36</v>
      </c>
      <c r="S6225" t="s">
        <v>36</v>
      </c>
      <c r="T6225">
        <v>1375.56</v>
      </c>
      <c r="U6225">
        <v>0</v>
      </c>
      <c r="V6225">
        <v>0</v>
      </c>
      <c r="W6225">
        <v>0</v>
      </c>
      <c r="X6225">
        <v>42.63</v>
      </c>
      <c r="Y6225">
        <v>0</v>
      </c>
      <c r="Z6225">
        <v>0</v>
      </c>
      <c r="AA6225">
        <v>0</v>
      </c>
      <c r="AB6225">
        <f t="shared" si="291"/>
        <v>114.63</v>
      </c>
      <c r="AC6225">
        <f t="shared" si="292"/>
        <v>0</v>
      </c>
      <c r="AD6225">
        <f t="shared" si="293"/>
        <v>252.18600000000001</v>
      </c>
    </row>
    <row r="6226" spans="1:30" x14ac:dyDescent="0.3">
      <c r="A6226">
        <v>548709</v>
      </c>
      <c r="B6226" t="s">
        <v>1470</v>
      </c>
      <c r="C6226" t="s">
        <v>28</v>
      </c>
      <c r="D6226">
        <v>7992</v>
      </c>
      <c r="E6226">
        <v>8145</v>
      </c>
      <c r="F6226" t="s">
        <v>162</v>
      </c>
      <c r="G6226">
        <v>5</v>
      </c>
      <c r="H6226" t="s">
        <v>30</v>
      </c>
      <c r="I6226" t="s">
        <v>31</v>
      </c>
      <c r="J6226">
        <v>901</v>
      </c>
      <c r="K6226" t="s">
        <v>523</v>
      </c>
      <c r="L6226">
        <v>901</v>
      </c>
      <c r="M6226" t="s">
        <v>523</v>
      </c>
      <c r="N6226" t="s">
        <v>524</v>
      </c>
      <c r="O6226" t="s">
        <v>67</v>
      </c>
      <c r="P6226" t="s">
        <v>53</v>
      </c>
      <c r="Q6226" t="s">
        <v>36</v>
      </c>
      <c r="R6226" t="s">
        <v>36</v>
      </c>
      <c r="S6226" t="s">
        <v>37</v>
      </c>
      <c r="T6226">
        <v>16914.8</v>
      </c>
      <c r="U6226">
        <v>16914.8</v>
      </c>
      <c r="V6226">
        <v>0</v>
      </c>
      <c r="W6226">
        <v>0</v>
      </c>
      <c r="X6226">
        <v>1535.99</v>
      </c>
      <c r="Y6226">
        <v>1535.99</v>
      </c>
      <c r="Z6226">
        <v>0</v>
      </c>
      <c r="AA6226">
        <v>0</v>
      </c>
      <c r="AB6226">
        <f t="shared" si="291"/>
        <v>1409.5666666666666</v>
      </c>
      <c r="AC6226">
        <f t="shared" si="292"/>
        <v>0</v>
      </c>
      <c r="AD6226">
        <f t="shared" si="293"/>
        <v>3101.0466666666666</v>
      </c>
    </row>
    <row r="6227" spans="1:30" x14ac:dyDescent="0.3">
      <c r="A6227">
        <v>896721</v>
      </c>
      <c r="B6227" t="s">
        <v>4284</v>
      </c>
      <c r="C6227" t="s">
        <v>28</v>
      </c>
      <c r="D6227">
        <v>7992</v>
      </c>
      <c r="E6227">
        <v>8165</v>
      </c>
      <c r="F6227" t="s">
        <v>29</v>
      </c>
      <c r="G6227">
        <v>5</v>
      </c>
      <c r="H6227" t="s">
        <v>30</v>
      </c>
      <c r="I6227" t="s">
        <v>31</v>
      </c>
      <c r="J6227">
        <v>1816</v>
      </c>
      <c r="K6227" t="s">
        <v>638</v>
      </c>
      <c r="L6227">
        <v>1816</v>
      </c>
      <c r="M6227" t="s">
        <v>638</v>
      </c>
      <c r="N6227" t="s">
        <v>1651</v>
      </c>
      <c r="O6227" t="s">
        <v>67</v>
      </c>
      <c r="P6227" t="s">
        <v>487</v>
      </c>
      <c r="Q6227" t="s">
        <v>36</v>
      </c>
      <c r="R6227" t="s">
        <v>36</v>
      </c>
      <c r="S6227" t="s">
        <v>37</v>
      </c>
      <c r="T6227">
        <v>6428.62</v>
      </c>
      <c r="U6227">
        <v>0</v>
      </c>
      <c r="V6227">
        <v>0</v>
      </c>
      <c r="W6227">
        <v>0</v>
      </c>
      <c r="X6227">
        <v>501.47</v>
      </c>
      <c r="Y6227">
        <v>0</v>
      </c>
      <c r="Z6227">
        <v>0</v>
      </c>
      <c r="AA6227">
        <v>0</v>
      </c>
      <c r="AB6227">
        <f t="shared" si="291"/>
        <v>535.71833333333336</v>
      </c>
      <c r="AC6227">
        <f t="shared" si="292"/>
        <v>0</v>
      </c>
      <c r="AD6227">
        <f t="shared" si="293"/>
        <v>1178.5803333333336</v>
      </c>
    </row>
    <row r="6228" spans="1:30" x14ac:dyDescent="0.3">
      <c r="A6228">
        <v>119408</v>
      </c>
      <c r="B6228" t="s">
        <v>279</v>
      </c>
      <c r="C6228" t="s">
        <v>28</v>
      </c>
      <c r="D6228">
        <v>7992</v>
      </c>
      <c r="E6228">
        <v>8145</v>
      </c>
      <c r="F6228" t="s">
        <v>280</v>
      </c>
      <c r="G6228">
        <v>4</v>
      </c>
      <c r="H6228" t="s">
        <v>40</v>
      </c>
      <c r="I6228" t="s">
        <v>31</v>
      </c>
      <c r="J6228">
        <v>1468</v>
      </c>
      <c r="K6228" t="s">
        <v>281</v>
      </c>
      <c r="L6228">
        <v>1468</v>
      </c>
      <c r="M6228" t="s">
        <v>281</v>
      </c>
      <c r="N6228" t="s">
        <v>282</v>
      </c>
      <c r="O6228" t="s">
        <v>67</v>
      </c>
      <c r="P6228" t="s">
        <v>1585</v>
      </c>
      <c r="Q6228" t="s">
        <v>36</v>
      </c>
      <c r="R6228" t="s">
        <v>36</v>
      </c>
      <c r="S6228" t="s">
        <v>36</v>
      </c>
      <c r="T6228">
        <v>0</v>
      </c>
      <c r="U6228">
        <v>0</v>
      </c>
      <c r="V6228">
        <v>0</v>
      </c>
      <c r="W6228">
        <v>14785.49</v>
      </c>
      <c r="X6228">
        <v>0</v>
      </c>
      <c r="Y6228">
        <v>0</v>
      </c>
      <c r="Z6228">
        <v>0</v>
      </c>
      <c r="AA6228">
        <v>0</v>
      </c>
      <c r="AB6228">
        <f t="shared" si="291"/>
        <v>0</v>
      </c>
      <c r="AC6228">
        <f t="shared" si="292"/>
        <v>14785.49</v>
      </c>
      <c r="AD6228">
        <f t="shared" si="293"/>
        <v>0</v>
      </c>
    </row>
    <row r="6229" spans="1:30" x14ac:dyDescent="0.3">
      <c r="A6229">
        <v>714695</v>
      </c>
      <c r="B6229" t="s">
        <v>3146</v>
      </c>
      <c r="C6229" t="s">
        <v>28</v>
      </c>
      <c r="D6229">
        <v>7001</v>
      </c>
      <c r="E6229">
        <v>8144</v>
      </c>
      <c r="F6229" t="s">
        <v>117</v>
      </c>
      <c r="G6229">
        <v>5</v>
      </c>
      <c r="H6229" t="s">
        <v>30</v>
      </c>
      <c r="I6229" t="s">
        <v>31</v>
      </c>
      <c r="J6229">
        <v>902</v>
      </c>
      <c r="K6229" t="s">
        <v>433</v>
      </c>
      <c r="L6229">
        <v>902</v>
      </c>
      <c r="M6229" t="s">
        <v>433</v>
      </c>
      <c r="N6229" t="s">
        <v>434</v>
      </c>
      <c r="O6229" t="s">
        <v>34</v>
      </c>
      <c r="P6229" t="s">
        <v>400</v>
      </c>
      <c r="Q6229" t="s">
        <v>36</v>
      </c>
      <c r="R6229" t="s">
        <v>37</v>
      </c>
      <c r="S6229" t="s">
        <v>37</v>
      </c>
      <c r="T6229">
        <v>2570.56</v>
      </c>
      <c r="U6229">
        <v>0</v>
      </c>
      <c r="V6229">
        <v>0</v>
      </c>
      <c r="W6229">
        <v>0</v>
      </c>
      <c r="X6229">
        <v>243.88</v>
      </c>
      <c r="Y6229">
        <v>0</v>
      </c>
      <c r="Z6229">
        <v>0</v>
      </c>
      <c r="AA6229">
        <v>0</v>
      </c>
      <c r="AB6229">
        <f t="shared" si="291"/>
        <v>214.21333333333334</v>
      </c>
      <c r="AC6229">
        <f t="shared" si="292"/>
        <v>0</v>
      </c>
      <c r="AD6229">
        <f t="shared" si="293"/>
        <v>471.26933333333341</v>
      </c>
    </row>
    <row r="6230" spans="1:30" x14ac:dyDescent="0.3">
      <c r="A6230">
        <v>792939</v>
      </c>
      <c r="B6230" t="s">
        <v>4285</v>
      </c>
      <c r="C6230" t="s">
        <v>28</v>
      </c>
      <c r="D6230">
        <v>7001</v>
      </c>
      <c r="E6230">
        <v>8149</v>
      </c>
      <c r="F6230" t="s">
        <v>596</v>
      </c>
      <c r="G6230">
        <v>3</v>
      </c>
      <c r="H6230" t="s">
        <v>170</v>
      </c>
      <c r="I6230" t="s">
        <v>96</v>
      </c>
      <c r="J6230">
        <v>73248</v>
      </c>
      <c r="K6230" t="s">
        <v>598</v>
      </c>
      <c r="L6230">
        <v>73248</v>
      </c>
      <c r="M6230" t="s">
        <v>598</v>
      </c>
      <c r="N6230" t="s">
        <v>431</v>
      </c>
      <c r="O6230" t="s">
        <v>34</v>
      </c>
      <c r="P6230" t="s">
        <v>767</v>
      </c>
      <c r="Q6230" t="s">
        <v>37</v>
      </c>
      <c r="R6230" t="s">
        <v>36</v>
      </c>
      <c r="S6230" t="s">
        <v>36</v>
      </c>
      <c r="T6230">
        <v>85600</v>
      </c>
      <c r="U6230">
        <v>0</v>
      </c>
      <c r="V6230">
        <v>0</v>
      </c>
      <c r="W6230">
        <v>0</v>
      </c>
      <c r="X6230">
        <v>946.95</v>
      </c>
      <c r="Y6230">
        <v>0</v>
      </c>
      <c r="Z6230">
        <v>0</v>
      </c>
      <c r="AA6230">
        <v>0</v>
      </c>
      <c r="AB6230">
        <f t="shared" si="291"/>
        <v>7133.333333333333</v>
      </c>
      <c r="AC6230">
        <f t="shared" si="292"/>
        <v>0</v>
      </c>
      <c r="AD6230">
        <f t="shared" si="293"/>
        <v>15693.333333333334</v>
      </c>
    </row>
    <row r="6231" spans="1:30" x14ac:dyDescent="0.3">
      <c r="A6231">
        <v>867678</v>
      </c>
      <c r="B6231" t="s">
        <v>1607</v>
      </c>
      <c r="C6231" t="s">
        <v>28</v>
      </c>
      <c r="D6231">
        <v>7994</v>
      </c>
      <c r="E6231">
        <v>8155</v>
      </c>
      <c r="F6231" t="s">
        <v>59</v>
      </c>
      <c r="G6231">
        <v>5</v>
      </c>
      <c r="H6231" t="s">
        <v>30</v>
      </c>
      <c r="I6231" t="s">
        <v>31</v>
      </c>
      <c r="J6231">
        <v>2501</v>
      </c>
      <c r="K6231" t="s">
        <v>123</v>
      </c>
      <c r="L6231">
        <v>2501</v>
      </c>
      <c r="M6231" t="s">
        <v>123</v>
      </c>
      <c r="N6231" t="s">
        <v>124</v>
      </c>
      <c r="O6231" t="s">
        <v>34</v>
      </c>
      <c r="P6231" t="s">
        <v>487</v>
      </c>
      <c r="Q6231" t="s">
        <v>36</v>
      </c>
      <c r="R6231" t="s">
        <v>36</v>
      </c>
      <c r="S6231" t="s">
        <v>37</v>
      </c>
      <c r="T6231">
        <v>6428.62</v>
      </c>
      <c r="U6231">
        <v>0</v>
      </c>
      <c r="V6231">
        <v>0</v>
      </c>
      <c r="W6231">
        <v>0</v>
      </c>
      <c r="X6231">
        <v>501.47</v>
      </c>
      <c r="Y6231">
        <v>0</v>
      </c>
      <c r="Z6231">
        <v>0</v>
      </c>
      <c r="AA6231">
        <v>0</v>
      </c>
      <c r="AB6231">
        <f t="shared" si="291"/>
        <v>535.71833333333336</v>
      </c>
      <c r="AC6231">
        <f t="shared" si="292"/>
        <v>0</v>
      </c>
      <c r="AD6231">
        <f t="shared" si="293"/>
        <v>1178.5803333333336</v>
      </c>
    </row>
    <row r="6232" spans="1:30" x14ac:dyDescent="0.3">
      <c r="A6232">
        <v>110284</v>
      </c>
      <c r="B6232" t="s">
        <v>4286</v>
      </c>
      <c r="C6232" t="s">
        <v>28</v>
      </c>
      <c r="D6232">
        <v>1075</v>
      </c>
      <c r="E6232">
        <v>8149</v>
      </c>
      <c r="F6232" t="s">
        <v>1070</v>
      </c>
      <c r="G6232">
        <v>5</v>
      </c>
      <c r="H6232" t="s">
        <v>30</v>
      </c>
      <c r="I6232" t="s">
        <v>96</v>
      </c>
      <c r="J6232">
        <v>72137</v>
      </c>
      <c r="K6232" t="s">
        <v>1055</v>
      </c>
      <c r="L6232">
        <v>72137</v>
      </c>
      <c r="M6232" t="s">
        <v>1055</v>
      </c>
      <c r="N6232" t="s">
        <v>1056</v>
      </c>
      <c r="O6232" t="s">
        <v>67</v>
      </c>
      <c r="P6232" t="s">
        <v>134</v>
      </c>
      <c r="Q6232" t="s">
        <v>37</v>
      </c>
      <c r="R6232" t="s">
        <v>36</v>
      </c>
      <c r="S6232" t="s">
        <v>36</v>
      </c>
      <c r="T6232">
        <v>18891.02</v>
      </c>
      <c r="U6232">
        <v>0</v>
      </c>
      <c r="V6232">
        <v>0</v>
      </c>
      <c r="W6232">
        <v>0</v>
      </c>
      <c r="X6232">
        <v>579.11</v>
      </c>
      <c r="Y6232">
        <v>0</v>
      </c>
      <c r="Z6232">
        <v>0</v>
      </c>
      <c r="AA6232">
        <v>0</v>
      </c>
      <c r="AB6232">
        <f t="shared" si="291"/>
        <v>1574.2516666666668</v>
      </c>
      <c r="AC6232">
        <f t="shared" si="292"/>
        <v>0</v>
      </c>
      <c r="AD6232">
        <f t="shared" si="293"/>
        <v>3463.3536666666673</v>
      </c>
    </row>
    <row r="6233" spans="1:30" x14ac:dyDescent="0.3">
      <c r="A6233">
        <v>867678</v>
      </c>
      <c r="B6233" t="s">
        <v>1607</v>
      </c>
      <c r="C6233" t="s">
        <v>28</v>
      </c>
      <c r="D6233">
        <v>7994</v>
      </c>
      <c r="E6233">
        <v>8155</v>
      </c>
      <c r="F6233" t="s">
        <v>59</v>
      </c>
      <c r="G6233">
        <v>5</v>
      </c>
      <c r="H6233" t="s">
        <v>30</v>
      </c>
      <c r="I6233" t="s">
        <v>31</v>
      </c>
      <c r="J6233">
        <v>2501</v>
      </c>
      <c r="K6233" t="s">
        <v>123</v>
      </c>
      <c r="L6233">
        <v>2501</v>
      </c>
      <c r="M6233" t="s">
        <v>123</v>
      </c>
      <c r="N6233" t="s">
        <v>124</v>
      </c>
      <c r="O6233" t="s">
        <v>34</v>
      </c>
      <c r="P6233" t="s">
        <v>311</v>
      </c>
      <c r="Q6233" t="s">
        <v>36</v>
      </c>
      <c r="R6233" t="s">
        <v>36</v>
      </c>
      <c r="S6233" t="s">
        <v>37</v>
      </c>
      <c r="T6233">
        <v>1527.46</v>
      </c>
      <c r="U6233">
        <v>0</v>
      </c>
      <c r="V6233">
        <v>0</v>
      </c>
      <c r="W6233">
        <v>0</v>
      </c>
      <c r="X6233">
        <v>360.2</v>
      </c>
      <c r="Y6233">
        <v>0</v>
      </c>
      <c r="Z6233">
        <v>0</v>
      </c>
      <c r="AA6233">
        <v>0</v>
      </c>
      <c r="AB6233">
        <f t="shared" si="291"/>
        <v>127.28833333333334</v>
      </c>
      <c r="AC6233">
        <f t="shared" si="292"/>
        <v>0</v>
      </c>
      <c r="AD6233">
        <f t="shared" si="293"/>
        <v>280.03433333333339</v>
      </c>
    </row>
    <row r="6234" spans="1:30" x14ac:dyDescent="0.3">
      <c r="A6234">
        <v>748631</v>
      </c>
      <c r="B6234" t="s">
        <v>761</v>
      </c>
      <c r="C6234" t="s">
        <v>28</v>
      </c>
      <c r="D6234">
        <v>7001</v>
      </c>
      <c r="E6234">
        <v>8145</v>
      </c>
      <c r="F6234" t="s">
        <v>162</v>
      </c>
      <c r="G6234">
        <v>5</v>
      </c>
      <c r="H6234" t="s">
        <v>30</v>
      </c>
      <c r="I6234" t="s">
        <v>31</v>
      </c>
      <c r="J6234">
        <v>72134</v>
      </c>
      <c r="K6234" t="s">
        <v>762</v>
      </c>
      <c r="L6234">
        <v>72134</v>
      </c>
      <c r="M6234" t="s">
        <v>762</v>
      </c>
      <c r="N6234" t="s">
        <v>763</v>
      </c>
      <c r="O6234" t="s">
        <v>34</v>
      </c>
      <c r="P6234" t="s">
        <v>72</v>
      </c>
      <c r="Q6234" t="s">
        <v>36</v>
      </c>
      <c r="R6234" t="s">
        <v>36</v>
      </c>
      <c r="S6234" t="s">
        <v>37</v>
      </c>
      <c r="T6234">
        <v>3943.75</v>
      </c>
      <c r="U6234">
        <v>0</v>
      </c>
      <c r="V6234">
        <v>0</v>
      </c>
      <c r="W6234">
        <v>0</v>
      </c>
      <c r="X6234">
        <v>283.61</v>
      </c>
      <c r="Y6234">
        <v>0</v>
      </c>
      <c r="Z6234">
        <v>0</v>
      </c>
      <c r="AA6234">
        <v>0</v>
      </c>
      <c r="AB6234">
        <f t="shared" si="291"/>
        <v>328.64583333333331</v>
      </c>
      <c r="AC6234">
        <f t="shared" si="292"/>
        <v>0</v>
      </c>
      <c r="AD6234">
        <f t="shared" si="293"/>
        <v>723.02083333333337</v>
      </c>
    </row>
    <row r="6235" spans="1:30" x14ac:dyDescent="0.3">
      <c r="A6235">
        <v>929879</v>
      </c>
      <c r="B6235" t="s">
        <v>2173</v>
      </c>
      <c r="C6235" t="s">
        <v>28</v>
      </c>
      <c r="D6235">
        <v>7994</v>
      </c>
      <c r="E6235">
        <v>8149</v>
      </c>
      <c r="F6235" t="s">
        <v>2174</v>
      </c>
      <c r="G6235">
        <v>4</v>
      </c>
      <c r="H6235" t="s">
        <v>40</v>
      </c>
      <c r="I6235" t="s">
        <v>96</v>
      </c>
      <c r="J6235">
        <v>72859</v>
      </c>
      <c r="K6235" t="s">
        <v>274</v>
      </c>
      <c r="L6235">
        <v>72859</v>
      </c>
      <c r="M6235" t="s">
        <v>274</v>
      </c>
      <c r="N6235" t="s">
        <v>275</v>
      </c>
      <c r="O6235" t="s">
        <v>34</v>
      </c>
      <c r="P6235" t="s">
        <v>978</v>
      </c>
      <c r="Q6235" t="s">
        <v>36</v>
      </c>
      <c r="R6235" t="s">
        <v>36</v>
      </c>
      <c r="S6235" t="s">
        <v>36</v>
      </c>
      <c r="T6235">
        <v>5294.82</v>
      </c>
      <c r="U6235">
        <v>0</v>
      </c>
      <c r="V6235">
        <v>0</v>
      </c>
      <c r="W6235">
        <v>0</v>
      </c>
      <c r="X6235">
        <v>331.26</v>
      </c>
      <c r="Y6235">
        <v>0</v>
      </c>
      <c r="Z6235">
        <v>0</v>
      </c>
      <c r="AA6235">
        <v>0</v>
      </c>
      <c r="AB6235">
        <f t="shared" si="291"/>
        <v>441.23499999999996</v>
      </c>
      <c r="AC6235">
        <f t="shared" si="292"/>
        <v>0</v>
      </c>
      <c r="AD6235">
        <f t="shared" si="293"/>
        <v>970.71699999999998</v>
      </c>
    </row>
    <row r="6236" spans="1:30" x14ac:dyDescent="0.3">
      <c r="A6236">
        <v>792947</v>
      </c>
      <c r="B6236" t="s">
        <v>2847</v>
      </c>
      <c r="C6236" t="s">
        <v>28</v>
      </c>
      <c r="D6236">
        <v>7994</v>
      </c>
      <c r="E6236">
        <v>8149</v>
      </c>
      <c r="F6236" t="s">
        <v>1109</v>
      </c>
      <c r="G6236">
        <v>3</v>
      </c>
      <c r="H6236" t="s">
        <v>170</v>
      </c>
      <c r="I6236" t="s">
        <v>96</v>
      </c>
      <c r="J6236">
        <v>72778</v>
      </c>
      <c r="K6236" t="s">
        <v>1220</v>
      </c>
      <c r="L6236">
        <v>72778</v>
      </c>
      <c r="M6236" t="s">
        <v>1220</v>
      </c>
      <c r="N6236" t="s">
        <v>1863</v>
      </c>
      <c r="O6236" t="s">
        <v>34</v>
      </c>
      <c r="P6236" t="s">
        <v>1894</v>
      </c>
      <c r="Q6236" t="s">
        <v>36</v>
      </c>
      <c r="R6236" t="s">
        <v>37</v>
      </c>
      <c r="S6236" t="s">
        <v>36</v>
      </c>
      <c r="T6236">
        <v>15680</v>
      </c>
      <c r="U6236">
        <v>0</v>
      </c>
      <c r="V6236">
        <v>0</v>
      </c>
      <c r="W6236">
        <v>0</v>
      </c>
      <c r="X6236">
        <v>1074.32</v>
      </c>
      <c r="Y6236">
        <v>0</v>
      </c>
      <c r="Z6236">
        <v>0</v>
      </c>
      <c r="AA6236">
        <v>0</v>
      </c>
      <c r="AB6236">
        <f t="shared" si="291"/>
        <v>1306.6666666666667</v>
      </c>
      <c r="AC6236">
        <f t="shared" si="292"/>
        <v>0</v>
      </c>
      <c r="AD6236">
        <f t="shared" si="293"/>
        <v>2874.666666666667</v>
      </c>
    </row>
    <row r="6237" spans="1:30" x14ac:dyDescent="0.3">
      <c r="A6237">
        <v>548604</v>
      </c>
      <c r="B6237" t="s">
        <v>4287</v>
      </c>
      <c r="C6237" t="s">
        <v>28</v>
      </c>
      <c r="D6237">
        <v>7992</v>
      </c>
      <c r="E6237">
        <v>8149</v>
      </c>
      <c r="F6237" t="s">
        <v>227</v>
      </c>
      <c r="G6237">
        <v>5</v>
      </c>
      <c r="H6237" t="s">
        <v>30</v>
      </c>
      <c r="I6237" t="s">
        <v>31</v>
      </c>
      <c r="J6237">
        <v>901</v>
      </c>
      <c r="K6237" t="s">
        <v>523</v>
      </c>
      <c r="L6237">
        <v>901</v>
      </c>
      <c r="M6237" t="s">
        <v>523</v>
      </c>
      <c r="N6237" t="s">
        <v>524</v>
      </c>
      <c r="O6237" t="s">
        <v>67</v>
      </c>
      <c r="P6237" t="s">
        <v>441</v>
      </c>
      <c r="Q6237" t="s">
        <v>36</v>
      </c>
      <c r="R6237" t="s">
        <v>36</v>
      </c>
      <c r="S6237" t="s">
        <v>37</v>
      </c>
      <c r="T6237">
        <v>0</v>
      </c>
      <c r="U6237">
        <v>0</v>
      </c>
      <c r="V6237">
        <v>0</v>
      </c>
      <c r="W6237">
        <v>0</v>
      </c>
      <c r="X6237">
        <v>296.58</v>
      </c>
      <c r="Y6237">
        <v>296.58</v>
      </c>
      <c r="Z6237">
        <v>0</v>
      </c>
      <c r="AA6237">
        <v>0</v>
      </c>
      <c r="AB6237">
        <f t="shared" si="291"/>
        <v>0</v>
      </c>
      <c r="AC6237">
        <f t="shared" si="292"/>
        <v>0</v>
      </c>
      <c r="AD6237">
        <f t="shared" si="293"/>
        <v>0</v>
      </c>
    </row>
    <row r="6238" spans="1:30" x14ac:dyDescent="0.3">
      <c r="A6238">
        <v>894403</v>
      </c>
      <c r="B6238" t="s">
        <v>1897</v>
      </c>
      <c r="C6238" t="s">
        <v>28</v>
      </c>
      <c r="D6238">
        <v>7001</v>
      </c>
      <c r="E6238">
        <v>8120</v>
      </c>
      <c r="F6238" t="s">
        <v>336</v>
      </c>
      <c r="G6238">
        <v>5</v>
      </c>
      <c r="H6238" t="s">
        <v>30</v>
      </c>
      <c r="I6238" t="s">
        <v>31</v>
      </c>
      <c r="J6238">
        <v>40461</v>
      </c>
      <c r="K6238" t="s">
        <v>41</v>
      </c>
      <c r="L6238">
        <v>40461</v>
      </c>
      <c r="M6238" t="s">
        <v>41</v>
      </c>
      <c r="N6238" t="s">
        <v>318</v>
      </c>
      <c r="O6238" t="s">
        <v>43</v>
      </c>
      <c r="P6238" t="s">
        <v>62</v>
      </c>
      <c r="Q6238" t="s">
        <v>36</v>
      </c>
      <c r="R6238" t="s">
        <v>36</v>
      </c>
      <c r="S6238" t="s">
        <v>37</v>
      </c>
      <c r="T6238">
        <v>-3981.03</v>
      </c>
      <c r="U6238">
        <v>0</v>
      </c>
      <c r="V6238">
        <v>0</v>
      </c>
      <c r="W6238">
        <v>0</v>
      </c>
      <c r="X6238">
        <v>-189.05</v>
      </c>
      <c r="Y6238">
        <v>0</v>
      </c>
      <c r="Z6238">
        <v>0</v>
      </c>
      <c r="AA6238">
        <v>0</v>
      </c>
      <c r="AB6238">
        <f t="shared" si="291"/>
        <v>-331.7525</v>
      </c>
      <c r="AC6238">
        <f t="shared" si="292"/>
        <v>0</v>
      </c>
      <c r="AD6238">
        <f t="shared" si="293"/>
        <v>-729.85550000000001</v>
      </c>
    </row>
    <row r="6239" spans="1:30" x14ac:dyDescent="0.3">
      <c r="A6239">
        <v>185669</v>
      </c>
      <c r="B6239" t="s">
        <v>4288</v>
      </c>
      <c r="C6239" t="s">
        <v>28</v>
      </c>
      <c r="D6239">
        <v>7992</v>
      </c>
      <c r="E6239">
        <v>8147</v>
      </c>
      <c r="F6239" t="s">
        <v>4289</v>
      </c>
      <c r="G6239">
        <v>5</v>
      </c>
      <c r="H6239" t="s">
        <v>30</v>
      </c>
      <c r="I6239" t="s">
        <v>31</v>
      </c>
      <c r="J6239">
        <v>305</v>
      </c>
      <c r="K6239" t="s">
        <v>464</v>
      </c>
      <c r="L6239">
        <v>305</v>
      </c>
      <c r="M6239" t="s">
        <v>464</v>
      </c>
      <c r="N6239" t="s">
        <v>465</v>
      </c>
      <c r="O6239" t="s">
        <v>67</v>
      </c>
      <c r="P6239" t="s">
        <v>87</v>
      </c>
      <c r="Q6239" t="s">
        <v>36</v>
      </c>
      <c r="R6239" t="s">
        <v>36</v>
      </c>
      <c r="S6239" t="s">
        <v>37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f t="shared" si="291"/>
        <v>0</v>
      </c>
      <c r="AC6239">
        <f t="shared" si="292"/>
        <v>0</v>
      </c>
      <c r="AD6239">
        <f t="shared" si="293"/>
        <v>0</v>
      </c>
    </row>
    <row r="6240" spans="1:30" x14ac:dyDescent="0.3">
      <c r="A6240">
        <v>64989</v>
      </c>
      <c r="B6240" t="s">
        <v>685</v>
      </c>
      <c r="C6240" t="s">
        <v>28</v>
      </c>
      <c r="D6240">
        <v>538</v>
      </c>
      <c r="E6240">
        <v>8149</v>
      </c>
      <c r="F6240" t="s">
        <v>686</v>
      </c>
      <c r="G6240">
        <v>3</v>
      </c>
      <c r="H6240" t="s">
        <v>170</v>
      </c>
      <c r="I6240" t="s">
        <v>96</v>
      </c>
      <c r="J6240">
        <v>72823</v>
      </c>
      <c r="K6240" t="s">
        <v>687</v>
      </c>
      <c r="L6240">
        <v>72823</v>
      </c>
      <c r="M6240" t="s">
        <v>687</v>
      </c>
      <c r="N6240" t="s">
        <v>688</v>
      </c>
      <c r="O6240" t="s">
        <v>67</v>
      </c>
      <c r="P6240" t="s">
        <v>3961</v>
      </c>
      <c r="Q6240" t="s">
        <v>36</v>
      </c>
      <c r="R6240" t="s">
        <v>36</v>
      </c>
      <c r="S6240" t="s">
        <v>36</v>
      </c>
      <c r="T6240">
        <v>2782.72</v>
      </c>
      <c r="U6240">
        <v>0</v>
      </c>
      <c r="V6240">
        <v>0</v>
      </c>
      <c r="W6240">
        <v>0</v>
      </c>
      <c r="X6240">
        <v>192.02</v>
      </c>
      <c r="Y6240">
        <v>0</v>
      </c>
      <c r="Z6240">
        <v>0</v>
      </c>
      <c r="AA6240">
        <v>0</v>
      </c>
      <c r="AB6240">
        <f t="shared" si="291"/>
        <v>231.89333333333332</v>
      </c>
      <c r="AC6240">
        <f t="shared" si="292"/>
        <v>0</v>
      </c>
      <c r="AD6240">
        <f t="shared" si="293"/>
        <v>510.16533333333336</v>
      </c>
    </row>
    <row r="6241" spans="1:30" x14ac:dyDescent="0.3">
      <c r="A6241">
        <v>868835</v>
      </c>
      <c r="B6241" t="s">
        <v>1004</v>
      </c>
      <c r="C6241" t="s">
        <v>28</v>
      </c>
      <c r="D6241">
        <v>7994</v>
      </c>
      <c r="E6241">
        <v>8163</v>
      </c>
      <c r="F6241" t="s">
        <v>50</v>
      </c>
      <c r="G6241">
        <v>5</v>
      </c>
      <c r="H6241" t="s">
        <v>30</v>
      </c>
      <c r="I6241" t="s">
        <v>31</v>
      </c>
      <c r="J6241">
        <v>2602</v>
      </c>
      <c r="K6241" t="s">
        <v>32</v>
      </c>
      <c r="L6241">
        <v>2602</v>
      </c>
      <c r="M6241" t="s">
        <v>32</v>
      </c>
      <c r="N6241" t="s">
        <v>33</v>
      </c>
      <c r="O6241" t="s">
        <v>34</v>
      </c>
      <c r="P6241" t="s">
        <v>35</v>
      </c>
      <c r="Q6241" t="s">
        <v>36</v>
      </c>
      <c r="R6241" t="s">
        <v>36</v>
      </c>
      <c r="S6241" t="s">
        <v>37</v>
      </c>
      <c r="T6241">
        <v>843363.85</v>
      </c>
      <c r="U6241">
        <v>173616.7</v>
      </c>
      <c r="V6241">
        <v>93529.07</v>
      </c>
      <c r="W6241">
        <v>0</v>
      </c>
      <c r="X6241">
        <v>54939.77</v>
      </c>
      <c r="Y6241">
        <v>9671.73</v>
      </c>
      <c r="Z6241">
        <v>5266.66</v>
      </c>
      <c r="AA6241">
        <v>0</v>
      </c>
      <c r="AB6241">
        <f t="shared" si="291"/>
        <v>70280.320833333331</v>
      </c>
      <c r="AC6241">
        <f t="shared" si="292"/>
        <v>93529.07</v>
      </c>
      <c r="AD6241">
        <f t="shared" si="293"/>
        <v>154616.70583333334</v>
      </c>
    </row>
    <row r="6242" spans="1:30" x14ac:dyDescent="0.3">
      <c r="A6242">
        <v>934068</v>
      </c>
      <c r="B6242" t="s">
        <v>733</v>
      </c>
      <c r="C6242" t="s">
        <v>28</v>
      </c>
      <c r="D6242">
        <v>7992</v>
      </c>
      <c r="E6242">
        <v>8170</v>
      </c>
      <c r="F6242" t="s">
        <v>331</v>
      </c>
      <c r="G6242">
        <v>5</v>
      </c>
      <c r="H6242" t="s">
        <v>30</v>
      </c>
      <c r="I6242" t="s">
        <v>31</v>
      </c>
      <c r="J6242">
        <v>1792</v>
      </c>
      <c r="K6242" t="s">
        <v>388</v>
      </c>
      <c r="L6242">
        <v>1792</v>
      </c>
      <c r="M6242" t="s">
        <v>388</v>
      </c>
      <c r="N6242" t="s">
        <v>734</v>
      </c>
      <c r="O6242" t="s">
        <v>67</v>
      </c>
      <c r="P6242" t="s">
        <v>374</v>
      </c>
      <c r="Q6242" t="s">
        <v>36</v>
      </c>
      <c r="R6242" t="s">
        <v>36</v>
      </c>
      <c r="S6242" t="s">
        <v>37</v>
      </c>
      <c r="T6242">
        <v>350167.71</v>
      </c>
      <c r="U6242">
        <v>129527.33</v>
      </c>
      <c r="V6242">
        <v>12002.5</v>
      </c>
      <c r="W6242">
        <v>0</v>
      </c>
      <c r="X6242">
        <v>36858.44</v>
      </c>
      <c r="Y6242">
        <v>13895.57</v>
      </c>
      <c r="Z6242">
        <v>1247.1500000000001</v>
      </c>
      <c r="AA6242">
        <v>0</v>
      </c>
      <c r="AB6242">
        <f t="shared" si="291"/>
        <v>29180.642500000002</v>
      </c>
      <c r="AC6242">
        <f t="shared" si="292"/>
        <v>12002.5</v>
      </c>
      <c r="AD6242">
        <f t="shared" si="293"/>
        <v>64197.41350000001</v>
      </c>
    </row>
    <row r="6243" spans="1:30" x14ac:dyDescent="0.3">
      <c r="A6243">
        <v>721786</v>
      </c>
      <c r="B6243" t="s">
        <v>54</v>
      </c>
      <c r="C6243" t="s">
        <v>28</v>
      </c>
      <c r="D6243">
        <v>7003</v>
      </c>
      <c r="E6243">
        <v>8148</v>
      </c>
      <c r="F6243" t="s">
        <v>55</v>
      </c>
      <c r="G6243">
        <v>4</v>
      </c>
      <c r="H6243" t="s">
        <v>40</v>
      </c>
      <c r="I6243" t="s">
        <v>31</v>
      </c>
      <c r="J6243">
        <v>40461</v>
      </c>
      <c r="K6243" t="s">
        <v>41</v>
      </c>
      <c r="L6243">
        <v>40461</v>
      </c>
      <c r="M6243" t="s">
        <v>41</v>
      </c>
      <c r="N6243" t="s">
        <v>56</v>
      </c>
      <c r="O6243" t="s">
        <v>43</v>
      </c>
      <c r="P6243" t="s">
        <v>125</v>
      </c>
      <c r="Q6243" t="s">
        <v>36</v>
      </c>
      <c r="R6243" t="s">
        <v>36</v>
      </c>
      <c r="S6243" t="s">
        <v>36</v>
      </c>
      <c r="T6243">
        <v>110100.38</v>
      </c>
      <c r="U6243">
        <v>40820.76</v>
      </c>
      <c r="V6243">
        <v>0</v>
      </c>
      <c r="W6243">
        <v>0</v>
      </c>
      <c r="X6243">
        <v>2584.94</v>
      </c>
      <c r="Y6243">
        <v>2274.34</v>
      </c>
      <c r="Z6243">
        <v>0</v>
      </c>
      <c r="AA6243">
        <v>0</v>
      </c>
      <c r="AB6243">
        <f t="shared" si="291"/>
        <v>9175.0316666666677</v>
      </c>
      <c r="AC6243">
        <f t="shared" si="292"/>
        <v>0</v>
      </c>
      <c r="AD6243">
        <f t="shared" si="293"/>
        <v>20185.06966666667</v>
      </c>
    </row>
    <row r="6244" spans="1:30" x14ac:dyDescent="0.3">
      <c r="A6244">
        <v>181291</v>
      </c>
      <c r="B6244" t="s">
        <v>2748</v>
      </c>
      <c r="C6244" t="s">
        <v>28</v>
      </c>
      <c r="D6244">
        <v>7001</v>
      </c>
      <c r="E6244">
        <v>8165</v>
      </c>
      <c r="F6244" t="s">
        <v>29</v>
      </c>
      <c r="G6244">
        <v>5</v>
      </c>
      <c r="H6244" t="s">
        <v>30</v>
      </c>
      <c r="I6244" t="s">
        <v>31</v>
      </c>
      <c r="J6244">
        <v>932</v>
      </c>
      <c r="K6244" t="s">
        <v>309</v>
      </c>
      <c r="L6244">
        <v>932</v>
      </c>
      <c r="M6244" t="s">
        <v>309</v>
      </c>
      <c r="N6244" t="s">
        <v>310</v>
      </c>
      <c r="O6244" t="s">
        <v>67</v>
      </c>
      <c r="P6244" t="s">
        <v>339</v>
      </c>
      <c r="Q6244" t="s">
        <v>36</v>
      </c>
      <c r="R6244" t="s">
        <v>36</v>
      </c>
      <c r="S6244" t="s">
        <v>37</v>
      </c>
      <c r="T6244">
        <v>10159.77</v>
      </c>
      <c r="U6244">
        <v>10159.77</v>
      </c>
      <c r="V6244">
        <v>0</v>
      </c>
      <c r="W6244">
        <v>0</v>
      </c>
      <c r="X6244">
        <v>876.47</v>
      </c>
      <c r="Y6244">
        <v>876.47</v>
      </c>
      <c r="Z6244">
        <v>0</v>
      </c>
      <c r="AA6244">
        <v>0</v>
      </c>
      <c r="AB6244">
        <f t="shared" si="291"/>
        <v>846.64750000000004</v>
      </c>
      <c r="AC6244">
        <f t="shared" si="292"/>
        <v>0</v>
      </c>
      <c r="AD6244">
        <f t="shared" si="293"/>
        <v>1862.6245000000001</v>
      </c>
    </row>
    <row r="6245" spans="1:30" x14ac:dyDescent="0.3">
      <c r="A6245">
        <v>119408</v>
      </c>
      <c r="B6245" t="s">
        <v>279</v>
      </c>
      <c r="C6245" t="s">
        <v>28</v>
      </c>
      <c r="D6245">
        <v>7992</v>
      </c>
      <c r="E6245">
        <v>8145</v>
      </c>
      <c r="F6245" t="s">
        <v>280</v>
      </c>
      <c r="G6245">
        <v>4</v>
      </c>
      <c r="H6245" t="s">
        <v>40</v>
      </c>
      <c r="I6245" t="s">
        <v>31</v>
      </c>
      <c r="J6245">
        <v>1468</v>
      </c>
      <c r="K6245" t="s">
        <v>281</v>
      </c>
      <c r="L6245">
        <v>1468</v>
      </c>
      <c r="M6245" t="s">
        <v>281</v>
      </c>
      <c r="N6245" t="s">
        <v>282</v>
      </c>
      <c r="O6245" t="s">
        <v>67</v>
      </c>
      <c r="P6245" t="s">
        <v>630</v>
      </c>
      <c r="Q6245" t="s">
        <v>37</v>
      </c>
      <c r="R6245" t="s">
        <v>36</v>
      </c>
      <c r="S6245" t="s">
        <v>36</v>
      </c>
      <c r="T6245">
        <v>49995.78</v>
      </c>
      <c r="U6245">
        <v>17879.400000000001</v>
      </c>
      <c r="V6245">
        <v>0</v>
      </c>
      <c r="W6245">
        <v>0</v>
      </c>
      <c r="X6245">
        <v>3970.61</v>
      </c>
      <c r="Y6245">
        <v>1243.3800000000001</v>
      </c>
      <c r="Z6245">
        <v>0</v>
      </c>
      <c r="AA6245">
        <v>0</v>
      </c>
      <c r="AB6245">
        <f t="shared" si="291"/>
        <v>4166.3149999999996</v>
      </c>
      <c r="AC6245">
        <f t="shared" si="292"/>
        <v>0</v>
      </c>
      <c r="AD6245">
        <f t="shared" si="293"/>
        <v>9165.893</v>
      </c>
    </row>
    <row r="6246" spans="1:30" x14ac:dyDescent="0.3">
      <c r="A6246">
        <v>409468</v>
      </c>
      <c r="B6246" t="s">
        <v>354</v>
      </c>
      <c r="C6246" t="s">
        <v>28</v>
      </c>
      <c r="D6246">
        <v>7001</v>
      </c>
      <c r="E6246">
        <v>8149</v>
      </c>
      <c r="F6246" t="s">
        <v>355</v>
      </c>
      <c r="G6246">
        <v>4</v>
      </c>
      <c r="H6246" t="s">
        <v>40</v>
      </c>
      <c r="I6246" t="s">
        <v>96</v>
      </c>
      <c r="J6246">
        <v>72773</v>
      </c>
      <c r="K6246" t="s">
        <v>356</v>
      </c>
      <c r="L6246">
        <v>72773</v>
      </c>
      <c r="M6246" t="s">
        <v>356</v>
      </c>
      <c r="N6246" t="s">
        <v>357</v>
      </c>
      <c r="O6246" t="s">
        <v>34</v>
      </c>
      <c r="P6246" t="s">
        <v>233</v>
      </c>
      <c r="Q6246" t="s">
        <v>37</v>
      </c>
      <c r="R6246" t="s">
        <v>36</v>
      </c>
      <c r="S6246" t="s">
        <v>36</v>
      </c>
      <c r="T6246">
        <v>460677.28</v>
      </c>
      <c r="U6246">
        <v>71229</v>
      </c>
      <c r="V6246">
        <v>70833.039999999994</v>
      </c>
      <c r="W6246">
        <v>70833.039999999994</v>
      </c>
      <c r="X6246">
        <v>15399.96</v>
      </c>
      <c r="Y6246">
        <v>2054.2600000000002</v>
      </c>
      <c r="Z6246">
        <v>2054.44</v>
      </c>
      <c r="AA6246">
        <v>996.14</v>
      </c>
      <c r="AB6246">
        <f t="shared" si="291"/>
        <v>38389.773333333338</v>
      </c>
      <c r="AC6246">
        <f t="shared" si="292"/>
        <v>141666.07999999999</v>
      </c>
      <c r="AD6246">
        <f t="shared" si="293"/>
        <v>84457.501333333348</v>
      </c>
    </row>
    <row r="6247" spans="1:30" x14ac:dyDescent="0.3">
      <c r="A6247">
        <v>457550</v>
      </c>
      <c r="B6247" t="s">
        <v>1040</v>
      </c>
      <c r="C6247" t="s">
        <v>28</v>
      </c>
      <c r="D6247">
        <v>846</v>
      </c>
      <c r="E6247">
        <v>8149</v>
      </c>
      <c r="F6247" t="s">
        <v>1041</v>
      </c>
      <c r="G6247">
        <v>4</v>
      </c>
      <c r="H6247" t="s">
        <v>40</v>
      </c>
      <c r="I6247" t="s">
        <v>96</v>
      </c>
      <c r="J6247">
        <v>40848</v>
      </c>
      <c r="K6247" t="s">
        <v>120</v>
      </c>
      <c r="L6247">
        <v>40848</v>
      </c>
      <c r="M6247" t="s">
        <v>120</v>
      </c>
      <c r="N6247" t="s">
        <v>1042</v>
      </c>
      <c r="O6247" t="s">
        <v>34</v>
      </c>
      <c r="P6247" t="s">
        <v>2186</v>
      </c>
      <c r="Q6247" t="s">
        <v>36</v>
      </c>
      <c r="R6247" t="s">
        <v>36</v>
      </c>
      <c r="S6247" t="s">
        <v>36</v>
      </c>
      <c r="T6247">
        <v>1500574.42</v>
      </c>
      <c r="U6247">
        <v>269657.44</v>
      </c>
      <c r="V6247">
        <v>0</v>
      </c>
      <c r="W6247">
        <v>153860.4</v>
      </c>
      <c r="X6247">
        <v>83102.84</v>
      </c>
      <c r="Y6247">
        <v>11257.48</v>
      </c>
      <c r="Z6247">
        <v>0</v>
      </c>
      <c r="AA6247">
        <v>5917.2</v>
      </c>
      <c r="AB6247">
        <f t="shared" si="291"/>
        <v>125047.86833333333</v>
      </c>
      <c r="AC6247">
        <f t="shared" si="292"/>
        <v>153860.4</v>
      </c>
      <c r="AD6247">
        <f t="shared" si="293"/>
        <v>275105.31033333333</v>
      </c>
    </row>
    <row r="6248" spans="1:30" x14ac:dyDescent="0.3">
      <c r="A6248">
        <v>19203</v>
      </c>
      <c r="B6248" t="s">
        <v>885</v>
      </c>
      <c r="C6248" t="s">
        <v>28</v>
      </c>
      <c r="D6248">
        <v>7994</v>
      </c>
      <c r="E6248">
        <v>8149</v>
      </c>
      <c r="F6248" t="s">
        <v>199</v>
      </c>
      <c r="G6248">
        <v>5</v>
      </c>
      <c r="H6248" t="s">
        <v>30</v>
      </c>
      <c r="I6248" t="s">
        <v>31</v>
      </c>
      <c r="J6248">
        <v>72859</v>
      </c>
      <c r="K6248" t="s">
        <v>274</v>
      </c>
      <c r="L6248">
        <v>72859</v>
      </c>
      <c r="M6248" t="s">
        <v>274</v>
      </c>
      <c r="N6248" t="s">
        <v>275</v>
      </c>
      <c r="O6248" t="s">
        <v>34</v>
      </c>
      <c r="P6248" t="s">
        <v>134</v>
      </c>
      <c r="Q6248" t="s">
        <v>37</v>
      </c>
      <c r="R6248" t="s">
        <v>36</v>
      </c>
      <c r="S6248" t="s">
        <v>37</v>
      </c>
      <c r="T6248">
        <v>9663125.4399999995</v>
      </c>
      <c r="U6248">
        <v>1807308.81</v>
      </c>
      <c r="V6248">
        <v>899669.54</v>
      </c>
      <c r="W6248">
        <v>861887.5</v>
      </c>
      <c r="X6248">
        <v>304954.92</v>
      </c>
      <c r="Y6248">
        <v>51222.58</v>
      </c>
      <c r="Z6248">
        <v>26417.360000000001</v>
      </c>
      <c r="AA6248">
        <v>11952.24</v>
      </c>
      <c r="AB6248">
        <f t="shared" si="291"/>
        <v>805260.45333333325</v>
      </c>
      <c r="AC6248">
        <f t="shared" si="292"/>
        <v>1761557.04</v>
      </c>
      <c r="AD6248">
        <f t="shared" si="293"/>
        <v>1771572.9973333334</v>
      </c>
    </row>
    <row r="6249" spans="1:30" x14ac:dyDescent="0.3">
      <c r="A6249">
        <v>376140</v>
      </c>
      <c r="B6249" t="s">
        <v>3514</v>
      </c>
      <c r="C6249" t="s">
        <v>28</v>
      </c>
      <c r="D6249">
        <v>7001</v>
      </c>
      <c r="E6249">
        <v>8149</v>
      </c>
      <c r="F6249" t="s">
        <v>902</v>
      </c>
      <c r="G6249">
        <v>4</v>
      </c>
      <c r="H6249" t="s">
        <v>40</v>
      </c>
      <c r="I6249" t="s">
        <v>96</v>
      </c>
      <c r="J6249">
        <v>72116</v>
      </c>
      <c r="K6249" t="s">
        <v>903</v>
      </c>
      <c r="L6249">
        <v>72116</v>
      </c>
      <c r="M6249" t="s">
        <v>903</v>
      </c>
      <c r="N6249" t="s">
        <v>904</v>
      </c>
      <c r="O6249" t="s">
        <v>34</v>
      </c>
      <c r="P6249" t="s">
        <v>2691</v>
      </c>
      <c r="Q6249" t="s">
        <v>37</v>
      </c>
      <c r="R6249" t="s">
        <v>36</v>
      </c>
      <c r="S6249" t="s">
        <v>36</v>
      </c>
      <c r="T6249">
        <v>1414609.22</v>
      </c>
      <c r="U6249">
        <v>266919.12</v>
      </c>
      <c r="V6249">
        <v>87745.82</v>
      </c>
      <c r="W6249">
        <v>175491.64</v>
      </c>
      <c r="X6249">
        <v>64581</v>
      </c>
      <c r="Y6249">
        <v>19392.36</v>
      </c>
      <c r="Z6249">
        <v>2943.34</v>
      </c>
      <c r="AA6249">
        <v>4667.92</v>
      </c>
      <c r="AB6249">
        <f t="shared" si="291"/>
        <v>117884.10166666667</v>
      </c>
      <c r="AC6249">
        <f t="shared" si="292"/>
        <v>263237.46000000002</v>
      </c>
      <c r="AD6249">
        <f t="shared" si="293"/>
        <v>259345.0236666667</v>
      </c>
    </row>
    <row r="6250" spans="1:30" x14ac:dyDescent="0.3">
      <c r="A6250">
        <v>736932</v>
      </c>
      <c r="B6250" t="s">
        <v>3948</v>
      </c>
      <c r="C6250" t="s">
        <v>28</v>
      </c>
      <c r="D6250">
        <v>7992</v>
      </c>
      <c r="E6250">
        <v>8149</v>
      </c>
      <c r="F6250" t="s">
        <v>2273</v>
      </c>
      <c r="G6250">
        <v>4</v>
      </c>
      <c r="H6250" t="s">
        <v>40</v>
      </c>
      <c r="I6250" t="s">
        <v>96</v>
      </c>
      <c r="J6250">
        <v>633</v>
      </c>
      <c r="K6250" t="s">
        <v>600</v>
      </c>
      <c r="L6250">
        <v>633</v>
      </c>
      <c r="M6250" t="s">
        <v>600</v>
      </c>
      <c r="N6250" t="s">
        <v>2274</v>
      </c>
      <c r="O6250" t="s">
        <v>67</v>
      </c>
      <c r="P6250" t="s">
        <v>109</v>
      </c>
      <c r="Q6250" t="s">
        <v>37</v>
      </c>
      <c r="R6250" t="s">
        <v>36</v>
      </c>
      <c r="S6250" t="s">
        <v>36</v>
      </c>
      <c r="T6250">
        <v>964965.7</v>
      </c>
      <c r="U6250">
        <v>121026.4</v>
      </c>
      <c r="V6250">
        <v>97083</v>
      </c>
      <c r="W6250">
        <v>111153</v>
      </c>
      <c r="X6250">
        <v>39368.44</v>
      </c>
      <c r="Y6250">
        <v>4745.96</v>
      </c>
      <c r="Z6250">
        <v>3741.06</v>
      </c>
      <c r="AA6250">
        <v>0</v>
      </c>
      <c r="AB6250">
        <f t="shared" si="291"/>
        <v>80413.808333333334</v>
      </c>
      <c r="AC6250">
        <f t="shared" si="292"/>
        <v>208236</v>
      </c>
      <c r="AD6250">
        <f t="shared" si="293"/>
        <v>176910.37833333336</v>
      </c>
    </row>
    <row r="6251" spans="1:30" x14ac:dyDescent="0.3">
      <c r="A6251">
        <v>111048</v>
      </c>
      <c r="B6251" t="s">
        <v>4290</v>
      </c>
      <c r="C6251" t="s">
        <v>28</v>
      </c>
      <c r="D6251">
        <v>7994</v>
      </c>
      <c r="E6251">
        <v>8149</v>
      </c>
      <c r="F6251" t="s">
        <v>4291</v>
      </c>
      <c r="G6251">
        <v>2</v>
      </c>
      <c r="H6251" t="s">
        <v>71</v>
      </c>
      <c r="I6251" t="s">
        <v>96</v>
      </c>
      <c r="J6251">
        <v>72954</v>
      </c>
      <c r="K6251" t="s">
        <v>90</v>
      </c>
      <c r="L6251">
        <v>72952</v>
      </c>
      <c r="M6251" t="s">
        <v>91</v>
      </c>
      <c r="N6251">
        <v>0</v>
      </c>
      <c r="O6251" t="s">
        <v>34</v>
      </c>
      <c r="P6251" t="s">
        <v>109</v>
      </c>
      <c r="Q6251" t="s">
        <v>37</v>
      </c>
      <c r="R6251" t="s">
        <v>36</v>
      </c>
      <c r="S6251" t="s">
        <v>36</v>
      </c>
      <c r="T6251">
        <v>73171.679999999993</v>
      </c>
      <c r="U6251">
        <v>7191.28</v>
      </c>
      <c r="V6251">
        <v>7371.12</v>
      </c>
      <c r="W6251">
        <v>7371.12</v>
      </c>
      <c r="X6251">
        <v>2228.27</v>
      </c>
      <c r="Y6251">
        <v>220.49</v>
      </c>
      <c r="Z6251">
        <v>208.01</v>
      </c>
      <c r="AA6251">
        <v>0</v>
      </c>
      <c r="AB6251">
        <f t="shared" si="291"/>
        <v>6097.6399999999994</v>
      </c>
      <c r="AC6251">
        <f t="shared" si="292"/>
        <v>14742.24</v>
      </c>
      <c r="AD6251">
        <f t="shared" si="293"/>
        <v>13414.807999999999</v>
      </c>
    </row>
    <row r="6252" spans="1:30" x14ac:dyDescent="0.3">
      <c r="A6252">
        <v>235625</v>
      </c>
      <c r="B6252" t="s">
        <v>2244</v>
      </c>
      <c r="C6252" t="s">
        <v>28</v>
      </c>
      <c r="D6252">
        <v>814</v>
      </c>
      <c r="E6252">
        <v>8149</v>
      </c>
      <c r="F6252" t="s">
        <v>1510</v>
      </c>
      <c r="G6252">
        <v>3</v>
      </c>
      <c r="H6252" t="s">
        <v>170</v>
      </c>
      <c r="I6252" t="s">
        <v>96</v>
      </c>
      <c r="J6252">
        <v>40070</v>
      </c>
      <c r="K6252" t="s">
        <v>1511</v>
      </c>
      <c r="L6252">
        <v>40070</v>
      </c>
      <c r="M6252" t="s">
        <v>1511</v>
      </c>
      <c r="N6252" t="s">
        <v>1512</v>
      </c>
      <c r="O6252" t="s">
        <v>34</v>
      </c>
      <c r="P6252" t="s">
        <v>109</v>
      </c>
      <c r="Q6252" t="s">
        <v>37</v>
      </c>
      <c r="R6252" t="s">
        <v>36</v>
      </c>
      <c r="S6252" t="s">
        <v>36</v>
      </c>
      <c r="T6252">
        <v>568964.12</v>
      </c>
      <c r="U6252">
        <v>87052.24</v>
      </c>
      <c r="V6252">
        <v>89228.96</v>
      </c>
      <c r="W6252">
        <v>40734.959999999999</v>
      </c>
      <c r="X6252">
        <v>16543.38</v>
      </c>
      <c r="Y6252">
        <v>2461.7800000000002</v>
      </c>
      <c r="Z6252">
        <v>2452.36</v>
      </c>
      <c r="AA6252">
        <v>0</v>
      </c>
      <c r="AB6252">
        <f t="shared" si="291"/>
        <v>47413.676666666666</v>
      </c>
      <c r="AC6252">
        <f t="shared" si="292"/>
        <v>129963.92000000001</v>
      </c>
      <c r="AD6252">
        <f t="shared" si="293"/>
        <v>104310.08866666668</v>
      </c>
    </row>
    <row r="6253" spans="1:30" x14ac:dyDescent="0.3">
      <c r="A6253">
        <v>662294</v>
      </c>
      <c r="B6253" t="s">
        <v>3725</v>
      </c>
      <c r="C6253" t="s">
        <v>28</v>
      </c>
      <c r="D6253">
        <v>7992</v>
      </c>
      <c r="E6253">
        <v>8149</v>
      </c>
      <c r="F6253" t="s">
        <v>3499</v>
      </c>
      <c r="G6253">
        <v>4</v>
      </c>
      <c r="H6253" t="s">
        <v>40</v>
      </c>
      <c r="I6253" t="s">
        <v>96</v>
      </c>
      <c r="J6253">
        <v>40040</v>
      </c>
      <c r="K6253" t="s">
        <v>1021</v>
      </c>
      <c r="L6253">
        <v>40040</v>
      </c>
      <c r="M6253" t="s">
        <v>1021</v>
      </c>
      <c r="N6253" t="s">
        <v>961</v>
      </c>
      <c r="O6253" t="s">
        <v>67</v>
      </c>
      <c r="P6253" t="s">
        <v>109</v>
      </c>
      <c r="Q6253" t="s">
        <v>37</v>
      </c>
      <c r="R6253" t="s">
        <v>36</v>
      </c>
      <c r="S6253" t="s">
        <v>36</v>
      </c>
      <c r="T6253">
        <v>383904.76</v>
      </c>
      <c r="U6253">
        <v>81142.7</v>
      </c>
      <c r="V6253">
        <v>35175</v>
      </c>
      <c r="W6253">
        <v>29547</v>
      </c>
      <c r="X6253">
        <v>15836.42</v>
      </c>
      <c r="Y6253">
        <v>3166.04</v>
      </c>
      <c r="Z6253">
        <v>1355.46</v>
      </c>
      <c r="AA6253">
        <v>0</v>
      </c>
      <c r="AB6253">
        <f t="shared" si="291"/>
        <v>31992.063333333335</v>
      </c>
      <c r="AC6253">
        <f t="shared" si="292"/>
        <v>64722</v>
      </c>
      <c r="AD6253">
        <f t="shared" si="293"/>
        <v>70382.539333333349</v>
      </c>
    </row>
    <row r="6254" spans="1:30" x14ac:dyDescent="0.3">
      <c r="A6254">
        <v>903706</v>
      </c>
      <c r="B6254" t="s">
        <v>1760</v>
      </c>
      <c r="C6254" t="s">
        <v>28</v>
      </c>
      <c r="D6254">
        <v>7994</v>
      </c>
      <c r="E6254">
        <v>8163</v>
      </c>
      <c r="F6254" t="s">
        <v>50</v>
      </c>
      <c r="G6254">
        <v>5</v>
      </c>
      <c r="H6254" t="s">
        <v>30</v>
      </c>
      <c r="I6254" t="s">
        <v>31</v>
      </c>
      <c r="J6254">
        <v>884</v>
      </c>
      <c r="K6254" t="s">
        <v>484</v>
      </c>
      <c r="L6254">
        <v>884</v>
      </c>
      <c r="M6254" t="s">
        <v>484</v>
      </c>
      <c r="N6254" t="s">
        <v>485</v>
      </c>
      <c r="O6254" t="s">
        <v>34</v>
      </c>
      <c r="P6254" t="s">
        <v>87</v>
      </c>
      <c r="Q6254" t="s">
        <v>36</v>
      </c>
      <c r="R6254" t="s">
        <v>36</v>
      </c>
      <c r="S6254" t="s">
        <v>37</v>
      </c>
      <c r="T6254">
        <v>42900.05</v>
      </c>
      <c r="U6254">
        <v>7237.01</v>
      </c>
      <c r="V6254">
        <v>2393.33</v>
      </c>
      <c r="W6254">
        <v>2763.14</v>
      </c>
      <c r="X6254">
        <v>6459.76</v>
      </c>
      <c r="Y6254">
        <v>918.42</v>
      </c>
      <c r="Z6254">
        <v>356.85</v>
      </c>
      <c r="AA6254">
        <v>106.3</v>
      </c>
      <c r="AB6254">
        <f t="shared" si="291"/>
        <v>3575.0041666666671</v>
      </c>
      <c r="AC6254">
        <f t="shared" si="292"/>
        <v>5156.4699999999993</v>
      </c>
      <c r="AD6254">
        <f t="shared" si="293"/>
        <v>7865.0091666666685</v>
      </c>
    </row>
    <row r="6255" spans="1:30" x14ac:dyDescent="0.3">
      <c r="A6255">
        <v>745789</v>
      </c>
      <c r="B6255" t="s">
        <v>2952</v>
      </c>
      <c r="C6255" t="s">
        <v>28</v>
      </c>
      <c r="D6255">
        <v>7992</v>
      </c>
      <c r="E6255">
        <v>8149</v>
      </c>
      <c r="F6255" t="s">
        <v>2431</v>
      </c>
      <c r="G6255">
        <v>3</v>
      </c>
      <c r="H6255" t="s">
        <v>170</v>
      </c>
      <c r="I6255" t="s">
        <v>96</v>
      </c>
      <c r="J6255">
        <v>1792</v>
      </c>
      <c r="K6255" t="s">
        <v>388</v>
      </c>
      <c r="L6255">
        <v>21355</v>
      </c>
      <c r="M6255" t="s">
        <v>388</v>
      </c>
      <c r="N6255" t="s">
        <v>734</v>
      </c>
      <c r="O6255" t="s">
        <v>67</v>
      </c>
      <c r="P6255" t="s">
        <v>191</v>
      </c>
      <c r="Q6255" t="s">
        <v>37</v>
      </c>
      <c r="R6255" t="s">
        <v>36</v>
      </c>
      <c r="S6255" t="s">
        <v>36</v>
      </c>
      <c r="T6255">
        <v>331000</v>
      </c>
      <c r="U6255">
        <v>0</v>
      </c>
      <c r="V6255">
        <v>41375</v>
      </c>
      <c r="W6255">
        <v>0</v>
      </c>
      <c r="X6255">
        <v>9826.0300000000007</v>
      </c>
      <c r="Y6255">
        <v>0</v>
      </c>
      <c r="Z6255">
        <v>1212.28</v>
      </c>
      <c r="AA6255">
        <v>0</v>
      </c>
      <c r="AB6255">
        <f t="shared" si="291"/>
        <v>27583.333333333332</v>
      </c>
      <c r="AC6255">
        <f t="shared" si="292"/>
        <v>41375</v>
      </c>
      <c r="AD6255">
        <f t="shared" si="293"/>
        <v>60683.333333333336</v>
      </c>
    </row>
    <row r="6256" spans="1:30" x14ac:dyDescent="0.3">
      <c r="A6256">
        <v>424039</v>
      </c>
      <c r="B6256" t="s">
        <v>1472</v>
      </c>
      <c r="C6256" t="s">
        <v>28</v>
      </c>
      <c r="D6256">
        <v>7003</v>
      </c>
      <c r="E6256">
        <v>8148</v>
      </c>
      <c r="F6256" t="s">
        <v>1473</v>
      </c>
      <c r="G6256">
        <v>3</v>
      </c>
      <c r="H6256" t="s">
        <v>170</v>
      </c>
      <c r="I6256" t="s">
        <v>31</v>
      </c>
      <c r="J6256">
        <v>40461</v>
      </c>
      <c r="K6256" t="s">
        <v>41</v>
      </c>
      <c r="L6256">
        <v>40461</v>
      </c>
      <c r="M6256" t="s">
        <v>41</v>
      </c>
      <c r="N6256" t="s">
        <v>1474</v>
      </c>
      <c r="O6256" t="s">
        <v>43</v>
      </c>
      <c r="P6256" t="s">
        <v>787</v>
      </c>
      <c r="Q6256" t="s">
        <v>36</v>
      </c>
      <c r="R6256" t="s">
        <v>36</v>
      </c>
      <c r="S6256" t="s">
        <v>36</v>
      </c>
      <c r="T6256">
        <v>1928.1</v>
      </c>
      <c r="U6256">
        <v>0</v>
      </c>
      <c r="V6256">
        <v>0</v>
      </c>
      <c r="W6256">
        <v>0</v>
      </c>
      <c r="X6256">
        <v>33.729999999999997</v>
      </c>
      <c r="Y6256">
        <v>0</v>
      </c>
      <c r="Z6256">
        <v>0</v>
      </c>
      <c r="AA6256">
        <v>0</v>
      </c>
      <c r="AB6256">
        <f t="shared" si="291"/>
        <v>160.67499999999998</v>
      </c>
      <c r="AC6256">
        <f t="shared" si="292"/>
        <v>0</v>
      </c>
      <c r="AD6256">
        <f t="shared" si="293"/>
        <v>353.48500000000001</v>
      </c>
    </row>
    <row r="6257" spans="1:30" x14ac:dyDescent="0.3">
      <c r="A6257">
        <v>329954</v>
      </c>
      <c r="B6257" t="s">
        <v>1963</v>
      </c>
      <c r="C6257" t="s">
        <v>28</v>
      </c>
      <c r="D6257">
        <v>7992</v>
      </c>
      <c r="E6257">
        <v>8149</v>
      </c>
      <c r="F6257" t="s">
        <v>1964</v>
      </c>
      <c r="G6257">
        <v>2</v>
      </c>
      <c r="H6257" t="s">
        <v>71</v>
      </c>
      <c r="I6257" t="s">
        <v>96</v>
      </c>
      <c r="J6257">
        <v>72064</v>
      </c>
      <c r="K6257" t="s">
        <v>1738</v>
      </c>
      <c r="L6257">
        <v>72064</v>
      </c>
      <c r="M6257" t="s">
        <v>1738</v>
      </c>
      <c r="N6257">
        <v>0</v>
      </c>
      <c r="O6257" t="s">
        <v>67</v>
      </c>
      <c r="P6257" t="s">
        <v>187</v>
      </c>
      <c r="Q6257" t="s">
        <v>37</v>
      </c>
      <c r="R6257" t="s">
        <v>36</v>
      </c>
      <c r="S6257" t="s">
        <v>36</v>
      </c>
      <c r="T6257">
        <v>2028967</v>
      </c>
      <c r="U6257">
        <v>238702</v>
      </c>
      <c r="V6257">
        <v>358053</v>
      </c>
      <c r="W6257">
        <v>119351</v>
      </c>
      <c r="X6257">
        <v>51164.51</v>
      </c>
      <c r="Y6257">
        <v>7153.12</v>
      </c>
      <c r="Z6257">
        <v>5422.75</v>
      </c>
      <c r="AA6257">
        <v>2387.02</v>
      </c>
      <c r="AB6257">
        <f t="shared" si="291"/>
        <v>169080.58333333334</v>
      </c>
      <c r="AC6257">
        <f t="shared" si="292"/>
        <v>477404</v>
      </c>
      <c r="AD6257">
        <f t="shared" si="293"/>
        <v>371977.28333333338</v>
      </c>
    </row>
    <row r="6258" spans="1:30" x14ac:dyDescent="0.3">
      <c r="A6258">
        <v>945895</v>
      </c>
      <c r="B6258" t="s">
        <v>1823</v>
      </c>
      <c r="C6258" t="s">
        <v>28</v>
      </c>
      <c r="D6258">
        <v>7001</v>
      </c>
      <c r="E6258">
        <v>8149</v>
      </c>
      <c r="F6258" t="s">
        <v>1824</v>
      </c>
      <c r="G6258">
        <v>2</v>
      </c>
      <c r="H6258" t="s">
        <v>71</v>
      </c>
      <c r="I6258" t="s">
        <v>96</v>
      </c>
      <c r="J6258">
        <v>72604</v>
      </c>
      <c r="K6258" t="s">
        <v>1825</v>
      </c>
      <c r="L6258">
        <v>72604</v>
      </c>
      <c r="M6258" t="s">
        <v>1825</v>
      </c>
      <c r="N6258">
        <v>0</v>
      </c>
      <c r="O6258" t="s">
        <v>34</v>
      </c>
      <c r="P6258" t="s">
        <v>187</v>
      </c>
      <c r="Q6258" t="s">
        <v>37</v>
      </c>
      <c r="R6258" t="s">
        <v>36</v>
      </c>
      <c r="S6258" t="s">
        <v>36</v>
      </c>
      <c r="T6258">
        <v>1670914</v>
      </c>
      <c r="U6258">
        <v>238702</v>
      </c>
      <c r="V6258">
        <v>0</v>
      </c>
      <c r="W6258">
        <v>238702</v>
      </c>
      <c r="X6258">
        <v>45271.46</v>
      </c>
      <c r="Y6258">
        <v>5960.96</v>
      </c>
      <c r="Z6258">
        <v>-1087.48</v>
      </c>
      <c r="AA6258">
        <v>4774.04</v>
      </c>
      <c r="AB6258">
        <f t="shared" si="291"/>
        <v>139242.83333333334</v>
      </c>
      <c r="AC6258">
        <f t="shared" si="292"/>
        <v>238702</v>
      </c>
      <c r="AD6258">
        <f t="shared" si="293"/>
        <v>306334.2333333334</v>
      </c>
    </row>
    <row r="6259" spans="1:30" x14ac:dyDescent="0.3">
      <c r="A6259">
        <v>870905</v>
      </c>
      <c r="B6259" t="s">
        <v>973</v>
      </c>
      <c r="C6259" t="s">
        <v>28</v>
      </c>
      <c r="D6259">
        <v>7995</v>
      </c>
      <c r="E6259">
        <v>8113</v>
      </c>
      <c r="F6259" t="s">
        <v>839</v>
      </c>
      <c r="G6259">
        <v>4</v>
      </c>
      <c r="H6259" t="s">
        <v>40</v>
      </c>
      <c r="I6259" t="s">
        <v>31</v>
      </c>
      <c r="J6259">
        <v>40558</v>
      </c>
      <c r="K6259" t="s">
        <v>65</v>
      </c>
      <c r="L6259">
        <v>40558</v>
      </c>
      <c r="M6259" t="s">
        <v>65</v>
      </c>
      <c r="N6259" t="s">
        <v>840</v>
      </c>
      <c r="O6259" t="s">
        <v>67</v>
      </c>
      <c r="P6259" t="s">
        <v>1479</v>
      </c>
      <c r="Q6259" t="s">
        <v>36</v>
      </c>
      <c r="R6259" t="s">
        <v>36</v>
      </c>
      <c r="S6259" t="s">
        <v>36</v>
      </c>
      <c r="T6259">
        <v>68556.179999999993</v>
      </c>
      <c r="U6259">
        <v>17200.36</v>
      </c>
      <c r="V6259">
        <v>19320.84</v>
      </c>
      <c r="W6259">
        <v>9660.42</v>
      </c>
      <c r="X6259">
        <v>1152.1300000000001</v>
      </c>
      <c r="Y6259">
        <v>259.83</v>
      </c>
      <c r="Z6259">
        <v>336.6</v>
      </c>
      <c r="AA6259">
        <v>0</v>
      </c>
      <c r="AB6259">
        <f t="shared" si="291"/>
        <v>5713.0149999999994</v>
      </c>
      <c r="AC6259">
        <f t="shared" si="292"/>
        <v>28981.260000000002</v>
      </c>
      <c r="AD6259">
        <f t="shared" si="293"/>
        <v>12568.633</v>
      </c>
    </row>
    <row r="6260" spans="1:30" x14ac:dyDescent="0.3">
      <c r="A6260">
        <v>436102</v>
      </c>
      <c r="B6260" t="s">
        <v>1666</v>
      </c>
      <c r="C6260" t="s">
        <v>28</v>
      </c>
      <c r="D6260">
        <v>7001</v>
      </c>
      <c r="E6260">
        <v>8149</v>
      </c>
      <c r="F6260" t="s">
        <v>253</v>
      </c>
      <c r="G6260">
        <v>5</v>
      </c>
      <c r="H6260" t="s">
        <v>30</v>
      </c>
      <c r="I6260" t="s">
        <v>96</v>
      </c>
      <c r="J6260">
        <v>72706</v>
      </c>
      <c r="K6260" t="s">
        <v>745</v>
      </c>
      <c r="L6260">
        <v>72706</v>
      </c>
      <c r="M6260" t="s">
        <v>745</v>
      </c>
      <c r="N6260" t="s">
        <v>1243</v>
      </c>
      <c r="O6260" t="s">
        <v>34</v>
      </c>
      <c r="P6260" t="s">
        <v>233</v>
      </c>
      <c r="Q6260" t="s">
        <v>37</v>
      </c>
      <c r="R6260" t="s">
        <v>36</v>
      </c>
      <c r="S6260" t="s">
        <v>37</v>
      </c>
      <c r="T6260">
        <v>212839.26</v>
      </c>
      <c r="U6260">
        <v>53421.75</v>
      </c>
      <c r="V6260">
        <v>17708.259999999998</v>
      </c>
      <c r="W6260">
        <v>17708.259999999998</v>
      </c>
      <c r="X6260">
        <v>7730.03</v>
      </c>
      <c r="Y6260">
        <v>1525.56</v>
      </c>
      <c r="Z6260">
        <v>516.46</v>
      </c>
      <c r="AA6260">
        <v>249.36</v>
      </c>
      <c r="AB6260">
        <f t="shared" si="291"/>
        <v>17736.605</v>
      </c>
      <c r="AC6260">
        <f t="shared" si="292"/>
        <v>35416.519999999997</v>
      </c>
      <c r="AD6260">
        <f t="shared" si="293"/>
        <v>39020.531000000003</v>
      </c>
    </row>
    <row r="6261" spans="1:30" x14ac:dyDescent="0.3">
      <c r="A6261">
        <v>742985</v>
      </c>
      <c r="B6261" t="s">
        <v>1285</v>
      </c>
      <c r="C6261" t="s">
        <v>28</v>
      </c>
      <c r="D6261">
        <v>7001</v>
      </c>
      <c r="E6261">
        <v>8149</v>
      </c>
      <c r="F6261" t="s">
        <v>1286</v>
      </c>
      <c r="G6261">
        <v>3</v>
      </c>
      <c r="H6261" t="s">
        <v>170</v>
      </c>
      <c r="I6261" t="s">
        <v>96</v>
      </c>
      <c r="J6261">
        <v>72140</v>
      </c>
      <c r="K6261" t="s">
        <v>1287</v>
      </c>
      <c r="L6261">
        <v>72140</v>
      </c>
      <c r="M6261" t="s">
        <v>1287</v>
      </c>
      <c r="N6261" t="s">
        <v>1288</v>
      </c>
      <c r="O6261" t="s">
        <v>34</v>
      </c>
      <c r="P6261" t="s">
        <v>233</v>
      </c>
      <c r="Q6261" t="s">
        <v>37</v>
      </c>
      <c r="R6261" t="s">
        <v>36</v>
      </c>
      <c r="S6261" t="s">
        <v>36</v>
      </c>
      <c r="T6261">
        <v>286130.28000000003</v>
      </c>
      <c r="U6261">
        <v>46995.199999999997</v>
      </c>
      <c r="V6261">
        <v>24883.96</v>
      </c>
      <c r="W6261">
        <v>24883.96</v>
      </c>
      <c r="X6261">
        <v>7248.14</v>
      </c>
      <c r="Y6261">
        <v>1017.45</v>
      </c>
      <c r="Z6261">
        <v>499.06</v>
      </c>
      <c r="AA6261">
        <v>249.39</v>
      </c>
      <c r="AB6261">
        <f t="shared" si="291"/>
        <v>23844.190000000002</v>
      </c>
      <c r="AC6261">
        <f t="shared" si="292"/>
        <v>49767.92</v>
      </c>
      <c r="AD6261">
        <f t="shared" si="293"/>
        <v>52457.218000000008</v>
      </c>
    </row>
    <row r="6262" spans="1:30" x14ac:dyDescent="0.3">
      <c r="A6262">
        <v>714748</v>
      </c>
      <c r="B6262" t="s">
        <v>1008</v>
      </c>
      <c r="C6262" t="s">
        <v>28</v>
      </c>
      <c r="D6262">
        <v>7001</v>
      </c>
      <c r="E6262">
        <v>8163</v>
      </c>
      <c r="F6262" t="s">
        <v>50</v>
      </c>
      <c r="G6262">
        <v>5</v>
      </c>
      <c r="H6262" t="s">
        <v>30</v>
      </c>
      <c r="I6262" t="s">
        <v>31</v>
      </c>
      <c r="J6262">
        <v>902</v>
      </c>
      <c r="K6262" t="s">
        <v>433</v>
      </c>
      <c r="L6262">
        <v>902</v>
      </c>
      <c r="M6262" t="s">
        <v>433</v>
      </c>
      <c r="N6262" t="s">
        <v>434</v>
      </c>
      <c r="O6262" t="s">
        <v>34</v>
      </c>
      <c r="P6262" t="s">
        <v>127</v>
      </c>
      <c r="Q6262" t="s">
        <v>36</v>
      </c>
      <c r="R6262" t="s">
        <v>36</v>
      </c>
      <c r="S6262" t="s">
        <v>37</v>
      </c>
      <c r="T6262">
        <v>188175.05</v>
      </c>
      <c r="U6262">
        <v>19039.84</v>
      </c>
      <c r="V6262">
        <v>19229.7</v>
      </c>
      <c r="W6262">
        <v>9215.1200000000008</v>
      </c>
      <c r="X6262">
        <v>15747.89</v>
      </c>
      <c r="Y6262">
        <v>1539.37</v>
      </c>
      <c r="Z6262">
        <v>1590.72</v>
      </c>
      <c r="AA6262">
        <v>-44.99</v>
      </c>
      <c r="AB6262">
        <f t="shared" si="291"/>
        <v>15681.254166666666</v>
      </c>
      <c r="AC6262">
        <f t="shared" si="292"/>
        <v>28444.82</v>
      </c>
      <c r="AD6262">
        <f t="shared" si="293"/>
        <v>34498.75916666667</v>
      </c>
    </row>
    <row r="6263" spans="1:30" x14ac:dyDescent="0.3">
      <c r="A6263">
        <v>966946</v>
      </c>
      <c r="B6263" t="s">
        <v>3945</v>
      </c>
      <c r="C6263" t="s">
        <v>28</v>
      </c>
      <c r="D6263">
        <v>7992</v>
      </c>
      <c r="E6263">
        <v>8149</v>
      </c>
      <c r="F6263" t="s">
        <v>3946</v>
      </c>
      <c r="G6263">
        <v>2</v>
      </c>
      <c r="H6263" t="s">
        <v>71</v>
      </c>
      <c r="I6263" t="s">
        <v>96</v>
      </c>
      <c r="J6263">
        <v>40822</v>
      </c>
      <c r="K6263" t="s">
        <v>1313</v>
      </c>
      <c r="L6263">
        <v>40822</v>
      </c>
      <c r="M6263" t="s">
        <v>1313</v>
      </c>
      <c r="N6263">
        <v>0</v>
      </c>
      <c r="O6263" t="s">
        <v>67</v>
      </c>
      <c r="P6263" t="s">
        <v>368</v>
      </c>
      <c r="Q6263" t="s">
        <v>37</v>
      </c>
      <c r="R6263" t="s">
        <v>36</v>
      </c>
      <c r="S6263" t="s">
        <v>36</v>
      </c>
      <c r="T6263">
        <v>135198</v>
      </c>
      <c r="U6263">
        <v>0</v>
      </c>
      <c r="V6263">
        <v>49572.6</v>
      </c>
      <c r="W6263">
        <v>54079.199999999997</v>
      </c>
      <c r="X6263">
        <v>4829.45</v>
      </c>
      <c r="Y6263">
        <v>0</v>
      </c>
      <c r="Z6263">
        <v>1244.08</v>
      </c>
      <c r="AA6263">
        <v>0.48</v>
      </c>
      <c r="AB6263">
        <f t="shared" si="291"/>
        <v>11266.5</v>
      </c>
      <c r="AC6263">
        <f t="shared" si="292"/>
        <v>103651.79999999999</v>
      </c>
      <c r="AD6263">
        <f t="shared" si="293"/>
        <v>24786.300000000003</v>
      </c>
    </row>
    <row r="6264" spans="1:30" x14ac:dyDescent="0.3">
      <c r="A6264">
        <v>63919</v>
      </c>
      <c r="B6264" t="s">
        <v>3166</v>
      </c>
      <c r="C6264" t="s">
        <v>28</v>
      </c>
      <c r="D6264">
        <v>7994</v>
      </c>
      <c r="E6264">
        <v>8170</v>
      </c>
      <c r="F6264" t="s">
        <v>331</v>
      </c>
      <c r="G6264">
        <v>5</v>
      </c>
      <c r="H6264" t="s">
        <v>30</v>
      </c>
      <c r="I6264" t="s">
        <v>31</v>
      </c>
      <c r="J6264">
        <v>2009</v>
      </c>
      <c r="K6264" t="s">
        <v>245</v>
      </c>
      <c r="L6264">
        <v>2009</v>
      </c>
      <c r="M6264" t="s">
        <v>245</v>
      </c>
      <c r="N6264" t="s">
        <v>246</v>
      </c>
      <c r="O6264" t="s">
        <v>34</v>
      </c>
      <c r="P6264" t="s">
        <v>677</v>
      </c>
      <c r="Q6264" t="s">
        <v>36</v>
      </c>
      <c r="R6264" t="s">
        <v>36</v>
      </c>
      <c r="S6264" t="s">
        <v>37</v>
      </c>
      <c r="T6264">
        <v>21764.639999999999</v>
      </c>
      <c r="U6264">
        <v>11466.84</v>
      </c>
      <c r="V6264">
        <v>4209.6000000000004</v>
      </c>
      <c r="W6264">
        <v>0</v>
      </c>
      <c r="X6264">
        <v>3091.45</v>
      </c>
      <c r="Y6264">
        <v>1696.38</v>
      </c>
      <c r="Z6264">
        <v>580.91999999999996</v>
      </c>
      <c r="AA6264">
        <v>0</v>
      </c>
      <c r="AB6264">
        <f t="shared" si="291"/>
        <v>1813.72</v>
      </c>
      <c r="AC6264">
        <f t="shared" si="292"/>
        <v>4209.6000000000004</v>
      </c>
      <c r="AD6264">
        <f t="shared" si="293"/>
        <v>3990.1840000000002</v>
      </c>
    </row>
    <row r="6265" spans="1:30" x14ac:dyDescent="0.3">
      <c r="A6265">
        <v>145575</v>
      </c>
      <c r="B6265" t="s">
        <v>2786</v>
      </c>
      <c r="C6265" t="s">
        <v>28</v>
      </c>
      <c r="D6265">
        <v>7994</v>
      </c>
      <c r="E6265">
        <v>8149</v>
      </c>
      <c r="F6265" t="s">
        <v>2787</v>
      </c>
      <c r="G6265">
        <v>4</v>
      </c>
      <c r="H6265" t="s">
        <v>40</v>
      </c>
      <c r="I6265" t="s">
        <v>96</v>
      </c>
      <c r="J6265">
        <v>72954</v>
      </c>
      <c r="K6265" t="s">
        <v>90</v>
      </c>
      <c r="L6265">
        <v>72952</v>
      </c>
      <c r="M6265" t="s">
        <v>91</v>
      </c>
      <c r="N6265" t="s">
        <v>2788</v>
      </c>
      <c r="O6265" t="s">
        <v>34</v>
      </c>
      <c r="P6265" t="s">
        <v>109</v>
      </c>
      <c r="Q6265" t="s">
        <v>37</v>
      </c>
      <c r="R6265" t="s">
        <v>36</v>
      </c>
      <c r="S6265" t="s">
        <v>36</v>
      </c>
      <c r="T6265">
        <v>444488.52</v>
      </c>
      <c r="U6265">
        <v>0</v>
      </c>
      <c r="V6265">
        <v>71757</v>
      </c>
      <c r="W6265">
        <v>148438.5</v>
      </c>
      <c r="X6265">
        <v>17277.75</v>
      </c>
      <c r="Y6265">
        <v>0</v>
      </c>
      <c r="Z6265">
        <v>2765.15</v>
      </c>
      <c r="AA6265">
        <v>0</v>
      </c>
      <c r="AB6265">
        <f t="shared" si="291"/>
        <v>37040.71</v>
      </c>
      <c r="AC6265">
        <f t="shared" si="292"/>
        <v>220195.5</v>
      </c>
      <c r="AD6265">
        <f t="shared" si="293"/>
        <v>81489.562000000005</v>
      </c>
    </row>
    <row r="6266" spans="1:30" x14ac:dyDescent="0.3">
      <c r="A6266">
        <v>941408</v>
      </c>
      <c r="B6266" t="s">
        <v>3005</v>
      </c>
      <c r="C6266" t="s">
        <v>28</v>
      </c>
      <c r="D6266">
        <v>7001</v>
      </c>
      <c r="E6266">
        <v>8149</v>
      </c>
      <c r="F6266" t="s">
        <v>691</v>
      </c>
      <c r="G6266">
        <v>4</v>
      </c>
      <c r="H6266" t="s">
        <v>40</v>
      </c>
      <c r="I6266" t="s">
        <v>96</v>
      </c>
      <c r="J6266">
        <v>72159</v>
      </c>
      <c r="K6266" t="s">
        <v>413</v>
      </c>
      <c r="L6266">
        <v>72159</v>
      </c>
      <c r="M6266" t="s">
        <v>413</v>
      </c>
      <c r="N6266" t="s">
        <v>414</v>
      </c>
      <c r="O6266" t="s">
        <v>34</v>
      </c>
      <c r="P6266" t="s">
        <v>109</v>
      </c>
      <c r="Q6266" t="s">
        <v>37</v>
      </c>
      <c r="R6266" t="s">
        <v>36</v>
      </c>
      <c r="S6266" t="s">
        <v>36</v>
      </c>
      <c r="T6266">
        <v>76673.88</v>
      </c>
      <c r="U6266">
        <v>0</v>
      </c>
      <c r="V6266">
        <v>11256</v>
      </c>
      <c r="W6266">
        <v>5628</v>
      </c>
      <c r="X6266">
        <v>2978.32</v>
      </c>
      <c r="Y6266">
        <v>0</v>
      </c>
      <c r="Z6266">
        <v>433.76</v>
      </c>
      <c r="AA6266">
        <v>0</v>
      </c>
      <c r="AB6266">
        <f t="shared" si="291"/>
        <v>6389.4900000000007</v>
      </c>
      <c r="AC6266">
        <f t="shared" si="292"/>
        <v>16884</v>
      </c>
      <c r="AD6266">
        <f t="shared" si="293"/>
        <v>14056.878000000002</v>
      </c>
    </row>
    <row r="6267" spans="1:30" x14ac:dyDescent="0.3">
      <c r="A6267">
        <v>216373</v>
      </c>
      <c r="B6267" t="s">
        <v>4292</v>
      </c>
      <c r="C6267" t="s">
        <v>28</v>
      </c>
      <c r="D6267">
        <v>1075</v>
      </c>
      <c r="E6267">
        <v>8149</v>
      </c>
      <c r="F6267" t="s">
        <v>4293</v>
      </c>
      <c r="G6267">
        <v>4</v>
      </c>
      <c r="H6267" t="s">
        <v>40</v>
      </c>
      <c r="I6267" t="s">
        <v>96</v>
      </c>
      <c r="J6267">
        <v>73107</v>
      </c>
      <c r="K6267" t="s">
        <v>4294</v>
      </c>
      <c r="L6267">
        <v>73107</v>
      </c>
      <c r="M6267" t="s">
        <v>4294</v>
      </c>
      <c r="N6267" t="s">
        <v>4295</v>
      </c>
      <c r="O6267" t="s">
        <v>43</v>
      </c>
      <c r="P6267" t="s">
        <v>109</v>
      </c>
      <c r="Q6267" t="s">
        <v>37</v>
      </c>
      <c r="R6267" t="s">
        <v>36</v>
      </c>
      <c r="S6267" t="s">
        <v>36</v>
      </c>
      <c r="T6267">
        <v>4213.8</v>
      </c>
      <c r="U6267">
        <v>0</v>
      </c>
      <c r="V6267">
        <v>1407</v>
      </c>
      <c r="W6267">
        <v>1407</v>
      </c>
      <c r="X6267">
        <v>161.13999999999999</v>
      </c>
      <c r="Y6267">
        <v>0</v>
      </c>
      <c r="Z6267">
        <v>54.22</v>
      </c>
      <c r="AA6267">
        <v>0</v>
      </c>
      <c r="AB6267">
        <f t="shared" si="291"/>
        <v>351.15000000000003</v>
      </c>
      <c r="AC6267">
        <f t="shared" si="292"/>
        <v>2814</v>
      </c>
      <c r="AD6267">
        <f t="shared" si="293"/>
        <v>772.53000000000009</v>
      </c>
    </row>
    <row r="6268" spans="1:30" x14ac:dyDescent="0.3">
      <c r="A6268">
        <v>95379</v>
      </c>
      <c r="B6268" t="s">
        <v>4296</v>
      </c>
      <c r="C6268" t="s">
        <v>28</v>
      </c>
      <c r="D6268">
        <v>7001</v>
      </c>
      <c r="E6268">
        <v>8163</v>
      </c>
      <c r="F6268" t="s">
        <v>50</v>
      </c>
      <c r="G6268">
        <v>5</v>
      </c>
      <c r="H6268" t="s">
        <v>30</v>
      </c>
      <c r="I6268" t="s">
        <v>31</v>
      </c>
      <c r="J6268">
        <v>569</v>
      </c>
      <c r="K6268" t="s">
        <v>240</v>
      </c>
      <c r="L6268">
        <v>569</v>
      </c>
      <c r="M6268" t="s">
        <v>240</v>
      </c>
      <c r="N6268" t="s">
        <v>4297</v>
      </c>
      <c r="O6268" t="s">
        <v>67</v>
      </c>
      <c r="P6268" t="s">
        <v>263</v>
      </c>
      <c r="Q6268" t="s">
        <v>36</v>
      </c>
      <c r="R6268" t="s">
        <v>36</v>
      </c>
      <c r="S6268" t="s">
        <v>37</v>
      </c>
      <c r="T6268">
        <v>23039.96</v>
      </c>
      <c r="U6268">
        <v>9960.5400000000009</v>
      </c>
      <c r="V6268">
        <v>0</v>
      </c>
      <c r="W6268">
        <v>0</v>
      </c>
      <c r="X6268">
        <v>1925.36</v>
      </c>
      <c r="Y6268">
        <v>810.87</v>
      </c>
      <c r="Z6268">
        <v>0</v>
      </c>
      <c r="AA6268">
        <v>0</v>
      </c>
      <c r="AB6268">
        <f t="shared" si="291"/>
        <v>1919.9966666666667</v>
      </c>
      <c r="AC6268">
        <f t="shared" si="292"/>
        <v>0</v>
      </c>
      <c r="AD6268">
        <f t="shared" si="293"/>
        <v>4223.992666666667</v>
      </c>
    </row>
    <row r="6269" spans="1:30" x14ac:dyDescent="0.3">
      <c r="A6269">
        <v>961740</v>
      </c>
      <c r="B6269" t="s">
        <v>2076</v>
      </c>
      <c r="C6269" t="s">
        <v>28</v>
      </c>
      <c r="D6269">
        <v>7994</v>
      </c>
      <c r="E6269">
        <v>8165</v>
      </c>
      <c r="F6269" t="s">
        <v>29</v>
      </c>
      <c r="G6269">
        <v>5</v>
      </c>
      <c r="H6269" t="s">
        <v>30</v>
      </c>
      <c r="I6269" t="s">
        <v>31</v>
      </c>
      <c r="J6269">
        <v>1547</v>
      </c>
      <c r="K6269" t="s">
        <v>113</v>
      </c>
      <c r="L6269">
        <v>1547</v>
      </c>
      <c r="M6269" t="s">
        <v>113</v>
      </c>
      <c r="N6269" t="s">
        <v>667</v>
      </c>
      <c r="O6269" t="s">
        <v>34</v>
      </c>
      <c r="P6269" t="s">
        <v>630</v>
      </c>
      <c r="Q6269" t="s">
        <v>37</v>
      </c>
      <c r="R6269" t="s">
        <v>36</v>
      </c>
      <c r="S6269" t="s">
        <v>37</v>
      </c>
      <c r="T6269">
        <v>11505.96</v>
      </c>
      <c r="U6269">
        <v>0</v>
      </c>
      <c r="V6269">
        <v>0</v>
      </c>
      <c r="W6269">
        <v>0</v>
      </c>
      <c r="X6269">
        <v>897.61</v>
      </c>
      <c r="Y6269">
        <v>0</v>
      </c>
      <c r="Z6269">
        <v>0</v>
      </c>
      <c r="AA6269">
        <v>0</v>
      </c>
      <c r="AB6269">
        <f t="shared" si="291"/>
        <v>958.82999999999993</v>
      </c>
      <c r="AC6269">
        <f t="shared" si="292"/>
        <v>0</v>
      </c>
      <c r="AD6269">
        <f t="shared" si="293"/>
        <v>2109.4259999999999</v>
      </c>
    </row>
    <row r="6270" spans="1:30" x14ac:dyDescent="0.3">
      <c r="A6270">
        <v>868835</v>
      </c>
      <c r="B6270" t="s">
        <v>1004</v>
      </c>
      <c r="C6270" t="s">
        <v>28</v>
      </c>
      <c r="D6270">
        <v>7994</v>
      </c>
      <c r="E6270">
        <v>8163</v>
      </c>
      <c r="F6270" t="s">
        <v>50</v>
      </c>
      <c r="G6270">
        <v>5</v>
      </c>
      <c r="H6270" t="s">
        <v>30</v>
      </c>
      <c r="I6270" t="s">
        <v>31</v>
      </c>
      <c r="J6270">
        <v>2602</v>
      </c>
      <c r="K6270" t="s">
        <v>32</v>
      </c>
      <c r="L6270">
        <v>2602</v>
      </c>
      <c r="M6270" t="s">
        <v>32</v>
      </c>
      <c r="N6270" t="s">
        <v>33</v>
      </c>
      <c r="O6270" t="s">
        <v>34</v>
      </c>
      <c r="P6270" t="s">
        <v>985</v>
      </c>
      <c r="Q6270" t="s">
        <v>36</v>
      </c>
      <c r="R6270" t="s">
        <v>36</v>
      </c>
      <c r="S6270" t="s">
        <v>37</v>
      </c>
      <c r="T6270">
        <v>10468.549999999999</v>
      </c>
      <c r="U6270">
        <v>0</v>
      </c>
      <c r="V6270">
        <v>0</v>
      </c>
      <c r="W6270">
        <v>0</v>
      </c>
      <c r="X6270">
        <v>992.06</v>
      </c>
      <c r="Y6270">
        <v>0</v>
      </c>
      <c r="Z6270">
        <v>0</v>
      </c>
      <c r="AA6270">
        <v>0</v>
      </c>
      <c r="AB6270">
        <f t="shared" si="291"/>
        <v>872.37916666666661</v>
      </c>
      <c r="AC6270">
        <f t="shared" si="292"/>
        <v>0</v>
      </c>
      <c r="AD6270">
        <f t="shared" si="293"/>
        <v>1919.2341666666666</v>
      </c>
    </row>
    <row r="6271" spans="1:30" x14ac:dyDescent="0.3">
      <c r="A6271">
        <v>963448</v>
      </c>
      <c r="B6271" t="s">
        <v>1848</v>
      </c>
      <c r="C6271" t="s">
        <v>28</v>
      </c>
      <c r="D6271">
        <v>7994</v>
      </c>
      <c r="E6271">
        <v>8145</v>
      </c>
      <c r="F6271" t="s">
        <v>1849</v>
      </c>
      <c r="G6271">
        <v>5</v>
      </c>
      <c r="H6271" t="s">
        <v>30</v>
      </c>
      <c r="I6271" t="s">
        <v>31</v>
      </c>
      <c r="J6271">
        <v>40019</v>
      </c>
      <c r="K6271" t="s">
        <v>200</v>
      </c>
      <c r="L6271">
        <v>40018</v>
      </c>
      <c r="M6271" t="s">
        <v>200</v>
      </c>
      <c r="N6271" t="s">
        <v>201</v>
      </c>
      <c r="O6271" t="s">
        <v>34</v>
      </c>
      <c r="P6271" t="s">
        <v>1057</v>
      </c>
      <c r="Q6271" t="s">
        <v>36</v>
      </c>
      <c r="R6271" t="s">
        <v>36</v>
      </c>
      <c r="S6271" t="s">
        <v>37</v>
      </c>
      <c r="T6271">
        <v>761599.5</v>
      </c>
      <c r="U6271">
        <v>0</v>
      </c>
      <c r="V6271">
        <v>56445.5</v>
      </c>
      <c r="W6271">
        <v>0</v>
      </c>
      <c r="X6271">
        <v>43364.959999999999</v>
      </c>
      <c r="Y6271">
        <v>0</v>
      </c>
      <c r="Z6271">
        <v>4992.03</v>
      </c>
      <c r="AA6271">
        <v>0</v>
      </c>
      <c r="AB6271">
        <f t="shared" si="291"/>
        <v>63466.625</v>
      </c>
      <c r="AC6271">
        <f t="shared" si="292"/>
        <v>56445.5</v>
      </c>
      <c r="AD6271">
        <f t="shared" si="293"/>
        <v>139626.57500000001</v>
      </c>
    </row>
    <row r="6272" spans="1:30" x14ac:dyDescent="0.3">
      <c r="A6272">
        <v>648718</v>
      </c>
      <c r="B6272" t="s">
        <v>342</v>
      </c>
      <c r="C6272" t="s">
        <v>28</v>
      </c>
      <c r="D6272">
        <v>7994</v>
      </c>
      <c r="E6272">
        <v>8155</v>
      </c>
      <c r="F6272" t="s">
        <v>59</v>
      </c>
      <c r="G6272">
        <v>5</v>
      </c>
      <c r="H6272" t="s">
        <v>30</v>
      </c>
      <c r="I6272" t="s">
        <v>31</v>
      </c>
      <c r="J6272">
        <v>314</v>
      </c>
      <c r="K6272" t="s">
        <v>343</v>
      </c>
      <c r="L6272">
        <v>314</v>
      </c>
      <c r="M6272" t="s">
        <v>343</v>
      </c>
      <c r="N6272" t="s">
        <v>344</v>
      </c>
      <c r="O6272" t="s">
        <v>34</v>
      </c>
      <c r="P6272" t="s">
        <v>72</v>
      </c>
      <c r="Q6272" t="s">
        <v>36</v>
      </c>
      <c r="R6272" t="s">
        <v>36</v>
      </c>
      <c r="S6272" t="s">
        <v>37</v>
      </c>
      <c r="T6272">
        <v>41598.720000000001</v>
      </c>
      <c r="U6272">
        <v>0</v>
      </c>
      <c r="V6272">
        <v>3777.88</v>
      </c>
      <c r="W6272">
        <v>3777.88</v>
      </c>
      <c r="X6272">
        <v>1456.05</v>
      </c>
      <c r="Y6272">
        <v>0</v>
      </c>
      <c r="Z6272">
        <v>135.03</v>
      </c>
      <c r="AA6272">
        <v>0</v>
      </c>
      <c r="AB6272">
        <f t="shared" si="291"/>
        <v>3466.56</v>
      </c>
      <c r="AC6272">
        <f t="shared" si="292"/>
        <v>7555.76</v>
      </c>
      <c r="AD6272">
        <f t="shared" si="293"/>
        <v>7626.4320000000007</v>
      </c>
    </row>
    <row r="6273" spans="1:30" x14ac:dyDescent="0.3">
      <c r="A6273">
        <v>76007</v>
      </c>
      <c r="B6273" t="s">
        <v>512</v>
      </c>
      <c r="C6273" t="s">
        <v>28</v>
      </c>
      <c r="D6273">
        <v>7994</v>
      </c>
      <c r="E6273">
        <v>8149</v>
      </c>
      <c r="F6273" t="s">
        <v>258</v>
      </c>
      <c r="G6273">
        <v>3</v>
      </c>
      <c r="H6273" t="s">
        <v>170</v>
      </c>
      <c r="I6273" t="s">
        <v>31</v>
      </c>
      <c r="J6273">
        <v>40263</v>
      </c>
      <c r="K6273" t="s">
        <v>259</v>
      </c>
      <c r="L6273">
        <v>40263</v>
      </c>
      <c r="M6273" t="s">
        <v>259</v>
      </c>
      <c r="N6273" t="s">
        <v>260</v>
      </c>
      <c r="O6273" t="s">
        <v>34</v>
      </c>
      <c r="P6273" t="s">
        <v>958</v>
      </c>
      <c r="Q6273" t="s">
        <v>36</v>
      </c>
      <c r="R6273" t="s">
        <v>37</v>
      </c>
      <c r="S6273" t="s">
        <v>36</v>
      </c>
      <c r="T6273">
        <v>37383.08</v>
      </c>
      <c r="U6273">
        <v>0</v>
      </c>
      <c r="V6273">
        <v>0</v>
      </c>
      <c r="W6273">
        <v>0</v>
      </c>
      <c r="X6273">
        <v>1670.56</v>
      </c>
      <c r="Y6273">
        <v>0</v>
      </c>
      <c r="Z6273">
        <v>0</v>
      </c>
      <c r="AA6273">
        <v>0</v>
      </c>
      <c r="AB6273">
        <f t="shared" si="291"/>
        <v>3115.2566666666667</v>
      </c>
      <c r="AC6273">
        <f t="shared" si="292"/>
        <v>0</v>
      </c>
      <c r="AD6273">
        <f t="shared" si="293"/>
        <v>6853.5646666666671</v>
      </c>
    </row>
    <row r="6274" spans="1:30" x14ac:dyDescent="0.3">
      <c r="A6274">
        <v>273485</v>
      </c>
      <c r="B6274" t="s">
        <v>2063</v>
      </c>
      <c r="C6274" t="s">
        <v>28</v>
      </c>
      <c r="D6274">
        <v>7710</v>
      </c>
      <c r="E6274">
        <v>8149</v>
      </c>
      <c r="F6274" t="s">
        <v>379</v>
      </c>
      <c r="G6274">
        <v>4</v>
      </c>
      <c r="H6274" t="s">
        <v>40</v>
      </c>
      <c r="I6274" t="s">
        <v>96</v>
      </c>
      <c r="J6274">
        <v>72142</v>
      </c>
      <c r="K6274" t="s">
        <v>380</v>
      </c>
      <c r="L6274">
        <v>72142</v>
      </c>
      <c r="M6274" t="s">
        <v>380</v>
      </c>
      <c r="N6274" t="s">
        <v>381</v>
      </c>
      <c r="O6274" t="s">
        <v>34</v>
      </c>
      <c r="P6274" t="s">
        <v>121</v>
      </c>
      <c r="Q6274" t="s">
        <v>37</v>
      </c>
      <c r="R6274" t="s">
        <v>36</v>
      </c>
      <c r="S6274" t="s">
        <v>36</v>
      </c>
      <c r="T6274">
        <v>207730.22</v>
      </c>
      <c r="U6274">
        <v>0</v>
      </c>
      <c r="V6274">
        <v>51866.52</v>
      </c>
      <c r="W6274">
        <v>51866.52</v>
      </c>
      <c r="X6274">
        <v>4494.84</v>
      </c>
      <c r="Y6274">
        <v>0</v>
      </c>
      <c r="Z6274">
        <v>1125.4000000000001</v>
      </c>
      <c r="AA6274">
        <v>0</v>
      </c>
      <c r="AB6274">
        <f t="shared" si="291"/>
        <v>17310.851666666666</v>
      </c>
      <c r="AC6274">
        <f t="shared" si="292"/>
        <v>103733.04</v>
      </c>
      <c r="AD6274">
        <f t="shared" si="293"/>
        <v>38083.873666666666</v>
      </c>
    </row>
    <row r="6275" spans="1:30" x14ac:dyDescent="0.3">
      <c r="A6275">
        <v>130912</v>
      </c>
      <c r="B6275" t="s">
        <v>2530</v>
      </c>
      <c r="C6275" t="s">
        <v>28</v>
      </c>
      <c r="D6275">
        <v>7992</v>
      </c>
      <c r="E6275">
        <v>8149</v>
      </c>
      <c r="F6275" t="s">
        <v>136</v>
      </c>
      <c r="G6275">
        <v>5</v>
      </c>
      <c r="H6275" t="s">
        <v>30</v>
      </c>
      <c r="I6275" t="s">
        <v>31</v>
      </c>
      <c r="J6275">
        <v>1607</v>
      </c>
      <c r="K6275" t="s">
        <v>537</v>
      </c>
      <c r="L6275">
        <v>1607</v>
      </c>
      <c r="M6275" t="s">
        <v>537</v>
      </c>
      <c r="N6275" t="s">
        <v>612</v>
      </c>
      <c r="O6275" t="s">
        <v>67</v>
      </c>
      <c r="P6275" t="s">
        <v>62</v>
      </c>
      <c r="Q6275" t="s">
        <v>36</v>
      </c>
      <c r="R6275" t="s">
        <v>36</v>
      </c>
      <c r="S6275" t="s">
        <v>37</v>
      </c>
      <c r="T6275">
        <v>129038.5</v>
      </c>
      <c r="U6275">
        <v>0</v>
      </c>
      <c r="V6275">
        <v>0</v>
      </c>
      <c r="W6275">
        <v>0</v>
      </c>
      <c r="X6275">
        <v>8830.31</v>
      </c>
      <c r="Y6275">
        <v>0</v>
      </c>
      <c r="Z6275">
        <v>0</v>
      </c>
      <c r="AA6275">
        <v>0</v>
      </c>
      <c r="AB6275">
        <f t="shared" ref="AB6275:AB6338" si="294">T6275/12</f>
        <v>10753.208333333334</v>
      </c>
      <c r="AC6275">
        <f t="shared" ref="AC6275:AC6338" si="295">SUM(V6275:W6275)</f>
        <v>0</v>
      </c>
      <c r="AD6275">
        <f t="shared" ref="AD6275:AD6338" si="296">AB6275*2*1.1</f>
        <v>23657.058333333338</v>
      </c>
    </row>
    <row r="6276" spans="1:30" x14ac:dyDescent="0.3">
      <c r="A6276">
        <v>910986</v>
      </c>
      <c r="B6276" t="s">
        <v>3393</v>
      </c>
      <c r="C6276" t="s">
        <v>28</v>
      </c>
      <c r="D6276">
        <v>99</v>
      </c>
      <c r="E6276">
        <v>8149</v>
      </c>
      <c r="F6276" t="s">
        <v>2736</v>
      </c>
      <c r="G6276">
        <v>5</v>
      </c>
      <c r="H6276" t="s">
        <v>30</v>
      </c>
      <c r="I6276" t="s">
        <v>31</v>
      </c>
      <c r="J6276">
        <v>902</v>
      </c>
      <c r="K6276" t="s">
        <v>433</v>
      </c>
      <c r="L6276">
        <v>902</v>
      </c>
      <c r="M6276" t="s">
        <v>433</v>
      </c>
      <c r="N6276" t="s">
        <v>434</v>
      </c>
      <c r="O6276" t="s">
        <v>34</v>
      </c>
      <c r="P6276" t="s">
        <v>109</v>
      </c>
      <c r="Q6276" t="s">
        <v>37</v>
      </c>
      <c r="R6276" t="s">
        <v>36</v>
      </c>
      <c r="S6276" t="s">
        <v>37</v>
      </c>
      <c r="T6276">
        <v>111807.32</v>
      </c>
      <c r="U6276">
        <v>9627.1</v>
      </c>
      <c r="V6276">
        <v>7397.02</v>
      </c>
      <c r="W6276">
        <v>13578.32</v>
      </c>
      <c r="X6276">
        <v>4806.43</v>
      </c>
      <c r="Y6276">
        <v>369.53</v>
      </c>
      <c r="Z6276">
        <v>242.17</v>
      </c>
      <c r="AA6276">
        <v>0</v>
      </c>
      <c r="AB6276">
        <f t="shared" si="294"/>
        <v>9317.2766666666666</v>
      </c>
      <c r="AC6276">
        <f t="shared" si="295"/>
        <v>20975.34</v>
      </c>
      <c r="AD6276">
        <f t="shared" si="296"/>
        <v>20498.008666666668</v>
      </c>
    </row>
    <row r="6277" spans="1:30" x14ac:dyDescent="0.3">
      <c r="A6277">
        <v>759207</v>
      </c>
      <c r="B6277" t="s">
        <v>3488</v>
      </c>
      <c r="C6277" t="s">
        <v>28</v>
      </c>
      <c r="D6277">
        <v>7001</v>
      </c>
      <c r="E6277">
        <v>8149</v>
      </c>
      <c r="F6277" t="s">
        <v>3489</v>
      </c>
      <c r="G6277">
        <v>2</v>
      </c>
      <c r="H6277" t="s">
        <v>71</v>
      </c>
      <c r="I6277" t="s">
        <v>96</v>
      </c>
      <c r="J6277">
        <v>73431</v>
      </c>
      <c r="K6277" t="s">
        <v>3490</v>
      </c>
      <c r="L6277">
        <v>73431</v>
      </c>
      <c r="M6277" t="s">
        <v>3491</v>
      </c>
      <c r="N6277">
        <v>0</v>
      </c>
      <c r="O6277" t="s">
        <v>67</v>
      </c>
      <c r="P6277" t="s">
        <v>109</v>
      </c>
      <c r="Q6277" t="s">
        <v>37</v>
      </c>
      <c r="R6277" t="s">
        <v>36</v>
      </c>
      <c r="S6277" t="s">
        <v>36</v>
      </c>
      <c r="T6277">
        <v>18382.84</v>
      </c>
      <c r="U6277">
        <v>0</v>
      </c>
      <c r="V6277">
        <v>1842.78</v>
      </c>
      <c r="W6277">
        <v>1842.78</v>
      </c>
      <c r="X6277">
        <v>554.42999999999995</v>
      </c>
      <c r="Y6277">
        <v>0</v>
      </c>
      <c r="Z6277">
        <v>52</v>
      </c>
      <c r="AA6277">
        <v>0</v>
      </c>
      <c r="AB6277">
        <f t="shared" si="294"/>
        <v>1531.9033333333334</v>
      </c>
      <c r="AC6277">
        <f t="shared" si="295"/>
        <v>3685.56</v>
      </c>
      <c r="AD6277">
        <f t="shared" si="296"/>
        <v>3370.1873333333338</v>
      </c>
    </row>
    <row r="6278" spans="1:30" x14ac:dyDescent="0.3">
      <c r="A6278">
        <v>458677</v>
      </c>
      <c r="B6278" t="s">
        <v>894</v>
      </c>
      <c r="C6278" t="s">
        <v>28</v>
      </c>
      <c r="D6278">
        <v>7992</v>
      </c>
      <c r="E6278">
        <v>8149</v>
      </c>
      <c r="F6278" t="s">
        <v>895</v>
      </c>
      <c r="G6278">
        <v>4</v>
      </c>
      <c r="H6278" t="s">
        <v>40</v>
      </c>
      <c r="I6278" t="s">
        <v>96</v>
      </c>
      <c r="J6278">
        <v>2133</v>
      </c>
      <c r="K6278" t="s">
        <v>132</v>
      </c>
      <c r="L6278">
        <v>2133</v>
      </c>
      <c r="M6278" t="s">
        <v>132</v>
      </c>
      <c r="N6278" t="s">
        <v>133</v>
      </c>
      <c r="O6278" t="s">
        <v>67</v>
      </c>
      <c r="P6278" t="s">
        <v>1925</v>
      </c>
      <c r="Q6278" t="s">
        <v>36</v>
      </c>
      <c r="R6278" t="s">
        <v>36</v>
      </c>
      <c r="S6278" t="s">
        <v>36</v>
      </c>
      <c r="T6278">
        <v>371401.52</v>
      </c>
      <c r="U6278">
        <v>0</v>
      </c>
      <c r="V6278">
        <v>0</v>
      </c>
      <c r="W6278">
        <v>0</v>
      </c>
      <c r="X6278">
        <v>24565.88</v>
      </c>
      <c r="Y6278">
        <v>0</v>
      </c>
      <c r="Z6278">
        <v>0</v>
      </c>
      <c r="AA6278">
        <v>0</v>
      </c>
      <c r="AB6278">
        <f t="shared" si="294"/>
        <v>30950.126666666667</v>
      </c>
      <c r="AC6278">
        <f t="shared" si="295"/>
        <v>0</v>
      </c>
      <c r="AD6278">
        <f t="shared" si="296"/>
        <v>68090.27866666668</v>
      </c>
    </row>
    <row r="6279" spans="1:30" x14ac:dyDescent="0.3">
      <c r="A6279">
        <v>183328</v>
      </c>
      <c r="B6279" t="s">
        <v>3457</v>
      </c>
      <c r="C6279" t="s">
        <v>28</v>
      </c>
      <c r="D6279">
        <v>7001</v>
      </c>
      <c r="E6279">
        <v>8145</v>
      </c>
      <c r="F6279" t="s">
        <v>162</v>
      </c>
      <c r="G6279">
        <v>5</v>
      </c>
      <c r="H6279" t="s">
        <v>30</v>
      </c>
      <c r="I6279" t="s">
        <v>31</v>
      </c>
      <c r="J6279">
        <v>1066</v>
      </c>
      <c r="K6279" t="s">
        <v>1610</v>
      </c>
      <c r="L6279">
        <v>1066</v>
      </c>
      <c r="M6279" t="s">
        <v>1610</v>
      </c>
      <c r="N6279" t="s">
        <v>2112</v>
      </c>
      <c r="O6279" t="s">
        <v>67</v>
      </c>
      <c r="P6279" t="s">
        <v>327</v>
      </c>
      <c r="Q6279" t="s">
        <v>36</v>
      </c>
      <c r="R6279" t="s">
        <v>36</v>
      </c>
      <c r="S6279" t="s">
        <v>37</v>
      </c>
      <c r="T6279">
        <v>53806.7</v>
      </c>
      <c r="U6279">
        <v>0</v>
      </c>
      <c r="V6279">
        <v>11977.94</v>
      </c>
      <c r="W6279">
        <v>5988.96</v>
      </c>
      <c r="X6279">
        <v>3679.34</v>
      </c>
      <c r="Y6279">
        <v>0</v>
      </c>
      <c r="Z6279">
        <v>838.89</v>
      </c>
      <c r="AA6279">
        <v>230.34</v>
      </c>
      <c r="AB6279">
        <f t="shared" si="294"/>
        <v>4483.8916666666664</v>
      </c>
      <c r="AC6279">
        <f t="shared" si="295"/>
        <v>17966.900000000001</v>
      </c>
      <c r="AD6279">
        <f t="shared" si="296"/>
        <v>9864.5616666666665</v>
      </c>
    </row>
    <row r="6280" spans="1:30" x14ac:dyDescent="0.3">
      <c r="A6280">
        <v>756844</v>
      </c>
      <c r="B6280" t="s">
        <v>373</v>
      </c>
      <c r="C6280" t="s">
        <v>28</v>
      </c>
      <c r="D6280">
        <v>7994</v>
      </c>
      <c r="E6280">
        <v>8144</v>
      </c>
      <c r="F6280" t="s">
        <v>117</v>
      </c>
      <c r="G6280">
        <v>5</v>
      </c>
      <c r="H6280" t="s">
        <v>30</v>
      </c>
      <c r="I6280" t="s">
        <v>31</v>
      </c>
      <c r="J6280">
        <v>372</v>
      </c>
      <c r="K6280" t="s">
        <v>361</v>
      </c>
      <c r="L6280">
        <v>372</v>
      </c>
      <c r="M6280" t="s">
        <v>361</v>
      </c>
      <c r="N6280" t="s">
        <v>362</v>
      </c>
      <c r="O6280" t="s">
        <v>34</v>
      </c>
      <c r="P6280" t="s">
        <v>2050</v>
      </c>
      <c r="Q6280" t="s">
        <v>36</v>
      </c>
      <c r="R6280" t="s">
        <v>36</v>
      </c>
      <c r="S6280" t="s">
        <v>37</v>
      </c>
      <c r="T6280">
        <v>68003.5</v>
      </c>
      <c r="U6280">
        <v>0</v>
      </c>
      <c r="V6280">
        <v>0</v>
      </c>
      <c r="W6280">
        <v>0</v>
      </c>
      <c r="X6280">
        <v>7567.59</v>
      </c>
      <c r="Y6280">
        <v>0</v>
      </c>
      <c r="Z6280">
        <v>0</v>
      </c>
      <c r="AA6280">
        <v>0</v>
      </c>
      <c r="AB6280">
        <f t="shared" si="294"/>
        <v>5666.958333333333</v>
      </c>
      <c r="AC6280">
        <f t="shared" si="295"/>
        <v>0</v>
      </c>
      <c r="AD6280">
        <f t="shared" si="296"/>
        <v>12467.308333333334</v>
      </c>
    </row>
    <row r="6281" spans="1:30" x14ac:dyDescent="0.3">
      <c r="A6281">
        <v>767170</v>
      </c>
      <c r="B6281" t="s">
        <v>4298</v>
      </c>
      <c r="C6281" t="s">
        <v>28</v>
      </c>
      <c r="D6281">
        <v>7989</v>
      </c>
      <c r="E6281">
        <v>8149</v>
      </c>
      <c r="F6281" t="s">
        <v>3318</v>
      </c>
      <c r="G6281">
        <v>4</v>
      </c>
      <c r="H6281" t="s">
        <v>40</v>
      </c>
      <c r="I6281" t="s">
        <v>96</v>
      </c>
      <c r="J6281">
        <v>73655</v>
      </c>
      <c r="K6281" t="s">
        <v>3319</v>
      </c>
      <c r="L6281">
        <v>73653</v>
      </c>
      <c r="M6281" t="s">
        <v>3320</v>
      </c>
      <c r="N6281" t="s">
        <v>4299</v>
      </c>
      <c r="O6281" t="s">
        <v>43</v>
      </c>
      <c r="P6281" t="s">
        <v>1407</v>
      </c>
      <c r="Q6281" t="s">
        <v>36</v>
      </c>
      <c r="R6281" t="s">
        <v>36</v>
      </c>
      <c r="S6281" t="s">
        <v>36</v>
      </c>
      <c r="T6281">
        <v>28912.5</v>
      </c>
      <c r="U6281">
        <v>0</v>
      </c>
      <c r="V6281">
        <v>0</v>
      </c>
      <c r="W6281">
        <v>0</v>
      </c>
      <c r="X6281">
        <v>1950.1</v>
      </c>
      <c r="Y6281">
        <v>0</v>
      </c>
      <c r="Z6281">
        <v>0</v>
      </c>
      <c r="AA6281">
        <v>0</v>
      </c>
      <c r="AB6281">
        <f t="shared" si="294"/>
        <v>2409.375</v>
      </c>
      <c r="AC6281">
        <f t="shared" si="295"/>
        <v>0</v>
      </c>
      <c r="AD6281">
        <f t="shared" si="296"/>
        <v>5300.625</v>
      </c>
    </row>
    <row r="6282" spans="1:30" x14ac:dyDescent="0.3">
      <c r="A6282">
        <v>76006</v>
      </c>
      <c r="B6282" t="s">
        <v>257</v>
      </c>
      <c r="C6282" t="s">
        <v>28</v>
      </c>
      <c r="D6282">
        <v>7994</v>
      </c>
      <c r="E6282">
        <v>8149</v>
      </c>
      <c r="F6282" t="s">
        <v>258</v>
      </c>
      <c r="G6282">
        <v>4</v>
      </c>
      <c r="H6282" t="s">
        <v>40</v>
      </c>
      <c r="I6282" t="s">
        <v>31</v>
      </c>
      <c r="J6282">
        <v>40263</v>
      </c>
      <c r="K6282" t="s">
        <v>259</v>
      </c>
      <c r="L6282">
        <v>40263</v>
      </c>
      <c r="M6282" t="s">
        <v>259</v>
      </c>
      <c r="N6282" t="s">
        <v>260</v>
      </c>
      <c r="O6282" t="s">
        <v>34</v>
      </c>
      <c r="P6282" t="s">
        <v>860</v>
      </c>
      <c r="Q6282" t="s">
        <v>36</v>
      </c>
      <c r="R6282" t="s">
        <v>36</v>
      </c>
      <c r="S6282" t="s">
        <v>36</v>
      </c>
      <c r="T6282">
        <v>125690.94</v>
      </c>
      <c r="U6282">
        <v>12964.02</v>
      </c>
      <c r="V6282">
        <v>12571.06</v>
      </c>
      <c r="W6282">
        <v>189.48</v>
      </c>
      <c r="X6282">
        <v>10456.92</v>
      </c>
      <c r="Y6282">
        <v>983.42</v>
      </c>
      <c r="Z6282">
        <v>1027.04</v>
      </c>
      <c r="AA6282">
        <v>0</v>
      </c>
      <c r="AB6282">
        <f t="shared" si="294"/>
        <v>10474.245000000001</v>
      </c>
      <c r="AC6282">
        <f t="shared" si="295"/>
        <v>12760.539999999999</v>
      </c>
      <c r="AD6282">
        <f t="shared" si="296"/>
        <v>23043.339000000004</v>
      </c>
    </row>
    <row r="6283" spans="1:30" x14ac:dyDescent="0.3">
      <c r="A6283">
        <v>103378</v>
      </c>
      <c r="B6283" t="s">
        <v>4300</v>
      </c>
      <c r="C6283" t="s">
        <v>28</v>
      </c>
      <c r="D6283">
        <v>7992</v>
      </c>
      <c r="E6283">
        <v>8120</v>
      </c>
      <c r="F6283" t="s">
        <v>336</v>
      </c>
      <c r="G6283">
        <v>5</v>
      </c>
      <c r="H6283" t="s">
        <v>30</v>
      </c>
      <c r="I6283" t="s">
        <v>31</v>
      </c>
      <c r="J6283">
        <v>348</v>
      </c>
      <c r="K6283" t="s">
        <v>80</v>
      </c>
      <c r="L6283">
        <v>348</v>
      </c>
      <c r="M6283" t="s">
        <v>80</v>
      </c>
      <c r="N6283" t="s">
        <v>4223</v>
      </c>
      <c r="O6283" t="s">
        <v>67</v>
      </c>
      <c r="P6283" t="s">
        <v>82</v>
      </c>
      <c r="Q6283" t="s">
        <v>36</v>
      </c>
      <c r="R6283" t="s">
        <v>36</v>
      </c>
      <c r="S6283" t="s">
        <v>37</v>
      </c>
      <c r="T6283">
        <v>38938.53</v>
      </c>
      <c r="U6283">
        <v>2955.44</v>
      </c>
      <c r="V6283">
        <v>3046.08</v>
      </c>
      <c r="W6283">
        <v>0</v>
      </c>
      <c r="X6283">
        <v>3064.29</v>
      </c>
      <c r="Y6283">
        <v>232.58</v>
      </c>
      <c r="Z6283">
        <v>239.61</v>
      </c>
      <c r="AA6283">
        <v>0</v>
      </c>
      <c r="AB6283">
        <f t="shared" si="294"/>
        <v>3244.8775000000001</v>
      </c>
      <c r="AC6283">
        <f t="shared" si="295"/>
        <v>3046.08</v>
      </c>
      <c r="AD6283">
        <f t="shared" si="296"/>
        <v>7138.7305000000006</v>
      </c>
    </row>
    <row r="6284" spans="1:30" x14ac:dyDescent="0.3">
      <c r="A6284">
        <v>828943</v>
      </c>
      <c r="B6284" t="s">
        <v>4301</v>
      </c>
      <c r="C6284" t="s">
        <v>28</v>
      </c>
      <c r="D6284">
        <v>7992</v>
      </c>
      <c r="E6284">
        <v>8144</v>
      </c>
      <c r="F6284" t="s">
        <v>4302</v>
      </c>
      <c r="G6284">
        <v>5</v>
      </c>
      <c r="H6284" t="s">
        <v>30</v>
      </c>
      <c r="I6284" t="s">
        <v>31</v>
      </c>
      <c r="J6284">
        <v>1645</v>
      </c>
      <c r="K6284" t="s">
        <v>254</v>
      </c>
      <c r="L6284">
        <v>1645</v>
      </c>
      <c r="M6284" t="s">
        <v>254</v>
      </c>
      <c r="N6284" t="s">
        <v>255</v>
      </c>
      <c r="O6284" t="s">
        <v>67</v>
      </c>
      <c r="P6284" t="s">
        <v>87</v>
      </c>
      <c r="Q6284" t="s">
        <v>36</v>
      </c>
      <c r="R6284" t="s">
        <v>36</v>
      </c>
      <c r="S6284" t="s">
        <v>37</v>
      </c>
      <c r="T6284">
        <v>1214.82</v>
      </c>
      <c r="U6284">
        <v>0</v>
      </c>
      <c r="V6284">
        <v>0</v>
      </c>
      <c r="W6284">
        <v>0</v>
      </c>
      <c r="X6284">
        <v>191.21</v>
      </c>
      <c r="Y6284">
        <v>0</v>
      </c>
      <c r="Z6284">
        <v>0</v>
      </c>
      <c r="AA6284">
        <v>0</v>
      </c>
      <c r="AB6284">
        <f t="shared" si="294"/>
        <v>101.235</v>
      </c>
      <c r="AC6284">
        <f t="shared" si="295"/>
        <v>0</v>
      </c>
      <c r="AD6284">
        <f t="shared" si="296"/>
        <v>222.71700000000001</v>
      </c>
    </row>
    <row r="6285" spans="1:30" x14ac:dyDescent="0.3">
      <c r="A6285">
        <v>737894</v>
      </c>
      <c r="B6285" t="s">
        <v>1576</v>
      </c>
      <c r="C6285" t="s">
        <v>28</v>
      </c>
      <c r="D6285">
        <v>761</v>
      </c>
      <c r="E6285">
        <v>8155</v>
      </c>
      <c r="F6285" t="s">
        <v>59</v>
      </c>
      <c r="G6285">
        <v>5</v>
      </c>
      <c r="H6285" t="s">
        <v>30</v>
      </c>
      <c r="I6285" t="s">
        <v>31</v>
      </c>
      <c r="J6285">
        <v>2579</v>
      </c>
      <c r="K6285" t="s">
        <v>85</v>
      </c>
      <c r="L6285">
        <v>2579</v>
      </c>
      <c r="M6285" t="s">
        <v>85</v>
      </c>
      <c r="N6285" t="s">
        <v>86</v>
      </c>
      <c r="O6285" t="s">
        <v>34</v>
      </c>
      <c r="P6285" t="s">
        <v>87</v>
      </c>
      <c r="Q6285" t="s">
        <v>36</v>
      </c>
      <c r="R6285" t="s">
        <v>36</v>
      </c>
      <c r="S6285" t="s">
        <v>37</v>
      </c>
      <c r="T6285">
        <v>2918.17</v>
      </c>
      <c r="U6285">
        <v>0</v>
      </c>
      <c r="V6285">
        <v>0</v>
      </c>
      <c r="W6285">
        <v>0</v>
      </c>
      <c r="X6285">
        <v>456.51</v>
      </c>
      <c r="Y6285">
        <v>0</v>
      </c>
      <c r="Z6285">
        <v>0</v>
      </c>
      <c r="AA6285">
        <v>0</v>
      </c>
      <c r="AB6285">
        <f t="shared" si="294"/>
        <v>243.18083333333334</v>
      </c>
      <c r="AC6285">
        <f t="shared" si="295"/>
        <v>0</v>
      </c>
      <c r="AD6285">
        <f t="shared" si="296"/>
        <v>534.99783333333335</v>
      </c>
    </row>
    <row r="6286" spans="1:30" x14ac:dyDescent="0.3">
      <c r="A6286">
        <v>806683</v>
      </c>
      <c r="B6286" t="s">
        <v>3856</v>
      </c>
      <c r="C6286" t="s">
        <v>28</v>
      </c>
      <c r="D6286">
        <v>7001</v>
      </c>
      <c r="E6286">
        <v>8149</v>
      </c>
      <c r="F6286" t="s">
        <v>3857</v>
      </c>
      <c r="G6286">
        <v>2</v>
      </c>
      <c r="H6286" t="s">
        <v>71</v>
      </c>
      <c r="I6286" t="s">
        <v>1718</v>
      </c>
      <c r="J6286">
        <v>30859</v>
      </c>
      <c r="K6286" t="s">
        <v>3858</v>
      </c>
      <c r="L6286">
        <v>30057</v>
      </c>
      <c r="M6286" t="s">
        <v>3859</v>
      </c>
      <c r="N6286">
        <v>0</v>
      </c>
      <c r="O6286" t="s">
        <v>67</v>
      </c>
      <c r="P6286" t="s">
        <v>109</v>
      </c>
      <c r="Q6286" t="s">
        <v>37</v>
      </c>
      <c r="R6286" t="s">
        <v>36</v>
      </c>
      <c r="S6286" t="s">
        <v>36</v>
      </c>
      <c r="T6286">
        <v>575845.11</v>
      </c>
      <c r="U6286">
        <v>110565.93</v>
      </c>
      <c r="V6286">
        <v>66340.08</v>
      </c>
      <c r="W6286">
        <v>16585.02</v>
      </c>
      <c r="X6286">
        <v>17336.45</v>
      </c>
      <c r="Y6286">
        <v>3255.48</v>
      </c>
      <c r="Z6286">
        <v>1872.09</v>
      </c>
      <c r="AA6286">
        <v>0</v>
      </c>
      <c r="AB6286">
        <f t="shared" si="294"/>
        <v>47987.092499999999</v>
      </c>
      <c r="AC6286">
        <f t="shared" si="295"/>
        <v>82925.100000000006</v>
      </c>
      <c r="AD6286">
        <f t="shared" si="296"/>
        <v>105571.60350000001</v>
      </c>
    </row>
    <row r="6287" spans="1:30" x14ac:dyDescent="0.3">
      <c r="A6287">
        <v>902420</v>
      </c>
      <c r="B6287" t="s">
        <v>635</v>
      </c>
      <c r="C6287" t="s">
        <v>28</v>
      </c>
      <c r="D6287">
        <v>7994</v>
      </c>
      <c r="E6287">
        <v>8155</v>
      </c>
      <c r="F6287" t="s">
        <v>59</v>
      </c>
      <c r="G6287">
        <v>5</v>
      </c>
      <c r="H6287" t="s">
        <v>30</v>
      </c>
      <c r="I6287" t="s">
        <v>31</v>
      </c>
      <c r="J6287">
        <v>2548</v>
      </c>
      <c r="K6287" t="s">
        <v>285</v>
      </c>
      <c r="L6287">
        <v>2548</v>
      </c>
      <c r="M6287" t="s">
        <v>285</v>
      </c>
      <c r="N6287" t="s">
        <v>286</v>
      </c>
      <c r="O6287" t="s">
        <v>34</v>
      </c>
      <c r="P6287" t="s">
        <v>566</v>
      </c>
      <c r="Q6287" t="s">
        <v>36</v>
      </c>
      <c r="R6287" t="s">
        <v>36</v>
      </c>
      <c r="S6287" t="s">
        <v>37</v>
      </c>
      <c r="T6287">
        <v>76237.2</v>
      </c>
      <c r="U6287">
        <v>0</v>
      </c>
      <c r="V6287">
        <v>0</v>
      </c>
      <c r="W6287">
        <v>0</v>
      </c>
      <c r="X6287">
        <v>4062.98</v>
      </c>
      <c r="Y6287">
        <v>0</v>
      </c>
      <c r="Z6287">
        <v>0</v>
      </c>
      <c r="AA6287">
        <v>0</v>
      </c>
      <c r="AB6287">
        <f t="shared" si="294"/>
        <v>6353.0999999999995</v>
      </c>
      <c r="AC6287">
        <f t="shared" si="295"/>
        <v>0</v>
      </c>
      <c r="AD6287">
        <f t="shared" si="296"/>
        <v>13976.82</v>
      </c>
    </row>
    <row r="6288" spans="1:30" x14ac:dyDescent="0.3">
      <c r="A6288">
        <v>877354</v>
      </c>
      <c r="B6288" t="s">
        <v>877</v>
      </c>
      <c r="C6288" t="s">
        <v>28</v>
      </c>
      <c r="D6288">
        <v>7595</v>
      </c>
      <c r="E6288">
        <v>8115</v>
      </c>
      <c r="F6288" t="s">
        <v>878</v>
      </c>
      <c r="G6288">
        <v>4</v>
      </c>
      <c r="H6288" t="s">
        <v>40</v>
      </c>
      <c r="I6288" t="s">
        <v>31</v>
      </c>
      <c r="J6288">
        <v>73354</v>
      </c>
      <c r="K6288" t="s">
        <v>879</v>
      </c>
      <c r="L6288">
        <v>73354</v>
      </c>
      <c r="M6288" t="s">
        <v>879</v>
      </c>
      <c r="N6288" t="s">
        <v>176</v>
      </c>
      <c r="O6288" t="s">
        <v>34</v>
      </c>
      <c r="P6288" t="s">
        <v>1707</v>
      </c>
      <c r="Q6288" t="s">
        <v>36</v>
      </c>
      <c r="R6288" t="s">
        <v>36</v>
      </c>
      <c r="S6288" t="s">
        <v>36</v>
      </c>
      <c r="T6288">
        <v>2989799.66</v>
      </c>
      <c r="U6288">
        <v>587548.80000000005</v>
      </c>
      <c r="V6288">
        <v>205128</v>
      </c>
      <c r="W6288">
        <v>191452.79999999999</v>
      </c>
      <c r="X6288">
        <v>91076.82</v>
      </c>
      <c r="Y6288">
        <v>17118.59</v>
      </c>
      <c r="Z6288">
        <v>4587.09</v>
      </c>
      <c r="AA6288">
        <v>2.38</v>
      </c>
      <c r="AB6288">
        <f t="shared" si="294"/>
        <v>249149.97166666668</v>
      </c>
      <c r="AC6288">
        <f t="shared" si="295"/>
        <v>396580.8</v>
      </c>
      <c r="AD6288">
        <f t="shared" si="296"/>
        <v>548129.93766666669</v>
      </c>
    </row>
    <row r="6289" spans="1:30" x14ac:dyDescent="0.3">
      <c r="A6289">
        <v>895436</v>
      </c>
      <c r="B6289" t="s">
        <v>4303</v>
      </c>
      <c r="C6289" t="s">
        <v>28</v>
      </c>
      <c r="D6289">
        <v>7992</v>
      </c>
      <c r="E6289">
        <v>8149</v>
      </c>
      <c r="F6289" t="s">
        <v>4304</v>
      </c>
      <c r="G6289">
        <v>5</v>
      </c>
      <c r="H6289" t="s">
        <v>30</v>
      </c>
      <c r="I6289" t="s">
        <v>31</v>
      </c>
      <c r="J6289">
        <v>1468</v>
      </c>
      <c r="K6289" t="s">
        <v>281</v>
      </c>
      <c r="L6289">
        <v>1468</v>
      </c>
      <c r="M6289" t="s">
        <v>281</v>
      </c>
      <c r="N6289" t="s">
        <v>282</v>
      </c>
      <c r="O6289" t="s">
        <v>67</v>
      </c>
      <c r="P6289" t="s">
        <v>87</v>
      </c>
      <c r="Q6289" t="s">
        <v>36</v>
      </c>
      <c r="R6289" t="s">
        <v>36</v>
      </c>
      <c r="S6289" t="s">
        <v>37</v>
      </c>
      <c r="T6289">
        <v>565.75</v>
      </c>
      <c r="U6289">
        <v>168.88</v>
      </c>
      <c r="V6289">
        <v>0</v>
      </c>
      <c r="W6289">
        <v>0</v>
      </c>
      <c r="X6289">
        <v>81.040000000000006</v>
      </c>
      <c r="Y6289">
        <v>21.99</v>
      </c>
      <c r="Z6289">
        <v>0</v>
      </c>
      <c r="AA6289">
        <v>0</v>
      </c>
      <c r="AB6289">
        <f t="shared" si="294"/>
        <v>47.145833333333336</v>
      </c>
      <c r="AC6289">
        <f t="shared" si="295"/>
        <v>0</v>
      </c>
      <c r="AD6289">
        <f t="shared" si="296"/>
        <v>103.72083333333335</v>
      </c>
    </row>
    <row r="6290" spans="1:30" x14ac:dyDescent="0.3">
      <c r="A6290">
        <v>895310</v>
      </c>
      <c r="B6290" t="s">
        <v>4305</v>
      </c>
      <c r="C6290" t="s">
        <v>28</v>
      </c>
      <c r="D6290">
        <v>7001</v>
      </c>
      <c r="E6290">
        <v>8120</v>
      </c>
      <c r="F6290" t="s">
        <v>336</v>
      </c>
      <c r="G6290">
        <v>5</v>
      </c>
      <c r="H6290" t="s">
        <v>30</v>
      </c>
      <c r="I6290" t="s">
        <v>31</v>
      </c>
      <c r="J6290">
        <v>40461</v>
      </c>
      <c r="K6290" t="s">
        <v>41</v>
      </c>
      <c r="L6290">
        <v>40461</v>
      </c>
      <c r="M6290" t="s">
        <v>41</v>
      </c>
      <c r="N6290" t="s">
        <v>42</v>
      </c>
      <c r="O6290" t="s">
        <v>43</v>
      </c>
      <c r="P6290" t="s">
        <v>345</v>
      </c>
      <c r="Q6290" t="s">
        <v>36</v>
      </c>
      <c r="R6290" t="s">
        <v>36</v>
      </c>
      <c r="S6290" t="s">
        <v>37</v>
      </c>
      <c r="T6290">
        <v>461133.52</v>
      </c>
      <c r="U6290">
        <v>92241.54</v>
      </c>
      <c r="V6290">
        <v>0</v>
      </c>
      <c r="W6290">
        <v>16692.03</v>
      </c>
      <c r="X6290">
        <v>18661.310000000001</v>
      </c>
      <c r="Y6290">
        <v>3337.48</v>
      </c>
      <c r="Z6290">
        <v>0</v>
      </c>
      <c r="AA6290">
        <v>1091.99</v>
      </c>
      <c r="AB6290">
        <f t="shared" si="294"/>
        <v>38427.793333333335</v>
      </c>
      <c r="AC6290">
        <f t="shared" si="295"/>
        <v>16692.03</v>
      </c>
      <c r="AD6290">
        <f t="shared" si="296"/>
        <v>84541.145333333348</v>
      </c>
    </row>
    <row r="6291" spans="1:30" x14ac:dyDescent="0.3">
      <c r="A6291">
        <v>524545</v>
      </c>
      <c r="B6291" t="s">
        <v>248</v>
      </c>
      <c r="C6291" t="s">
        <v>28</v>
      </c>
      <c r="D6291">
        <v>7001</v>
      </c>
      <c r="E6291">
        <v>8149</v>
      </c>
      <c r="F6291" t="s">
        <v>249</v>
      </c>
      <c r="G6291">
        <v>3</v>
      </c>
      <c r="H6291" t="s">
        <v>170</v>
      </c>
      <c r="I6291" t="s">
        <v>96</v>
      </c>
      <c r="J6291">
        <v>72702</v>
      </c>
      <c r="K6291" t="s">
        <v>250</v>
      </c>
      <c r="L6291">
        <v>72702</v>
      </c>
      <c r="M6291" t="s">
        <v>250</v>
      </c>
      <c r="N6291" t="s">
        <v>251</v>
      </c>
      <c r="O6291" t="s">
        <v>67</v>
      </c>
      <c r="P6291" t="s">
        <v>233</v>
      </c>
      <c r="Q6291" t="s">
        <v>37</v>
      </c>
      <c r="R6291" t="s">
        <v>36</v>
      </c>
      <c r="S6291" t="s">
        <v>36</v>
      </c>
      <c r="T6291">
        <v>334511.84000000003</v>
      </c>
      <c r="U6291">
        <v>46995.199999999997</v>
      </c>
      <c r="V6291">
        <v>0</v>
      </c>
      <c r="W6291">
        <v>0</v>
      </c>
      <c r="X6291">
        <v>8583.9500000000007</v>
      </c>
      <c r="Y6291">
        <v>1057.3900000000001</v>
      </c>
      <c r="Z6291">
        <v>0</v>
      </c>
      <c r="AA6291">
        <v>0</v>
      </c>
      <c r="AB6291">
        <f t="shared" si="294"/>
        <v>27875.986666666668</v>
      </c>
      <c r="AC6291">
        <f t="shared" si="295"/>
        <v>0</v>
      </c>
      <c r="AD6291">
        <f t="shared" si="296"/>
        <v>61327.170666666672</v>
      </c>
    </row>
    <row r="6292" spans="1:30" x14ac:dyDescent="0.3">
      <c r="A6292">
        <v>870904</v>
      </c>
      <c r="B6292" t="s">
        <v>63</v>
      </c>
      <c r="C6292" t="s">
        <v>28</v>
      </c>
      <c r="D6292">
        <v>7995</v>
      </c>
      <c r="E6292">
        <v>8113</v>
      </c>
      <c r="F6292" t="s">
        <v>64</v>
      </c>
      <c r="G6292">
        <v>4</v>
      </c>
      <c r="H6292" t="s">
        <v>40</v>
      </c>
      <c r="I6292" t="s">
        <v>31</v>
      </c>
      <c r="J6292">
        <v>40558</v>
      </c>
      <c r="K6292" t="s">
        <v>65</v>
      </c>
      <c r="L6292">
        <v>40558</v>
      </c>
      <c r="M6292" t="s">
        <v>65</v>
      </c>
      <c r="N6292" t="s">
        <v>66</v>
      </c>
      <c r="O6292" t="s">
        <v>67</v>
      </c>
      <c r="P6292" t="s">
        <v>1139</v>
      </c>
      <c r="Q6292" t="s">
        <v>36</v>
      </c>
      <c r="R6292" t="s">
        <v>36</v>
      </c>
      <c r="S6292" t="s">
        <v>36</v>
      </c>
      <c r="T6292">
        <v>18824.060000000001</v>
      </c>
      <c r="U6292">
        <v>0</v>
      </c>
      <c r="V6292">
        <v>0</v>
      </c>
      <c r="W6292">
        <v>0</v>
      </c>
      <c r="X6292">
        <v>1517.09</v>
      </c>
      <c r="Y6292">
        <v>0</v>
      </c>
      <c r="Z6292">
        <v>0</v>
      </c>
      <c r="AA6292">
        <v>0</v>
      </c>
      <c r="AB6292">
        <f t="shared" si="294"/>
        <v>1568.6716666666669</v>
      </c>
      <c r="AC6292">
        <f t="shared" si="295"/>
        <v>0</v>
      </c>
      <c r="AD6292">
        <f t="shared" si="296"/>
        <v>3451.0776666666675</v>
      </c>
    </row>
    <row r="6293" spans="1:30" x14ac:dyDescent="0.3">
      <c r="A6293">
        <v>801705</v>
      </c>
      <c r="B6293" t="s">
        <v>426</v>
      </c>
      <c r="C6293" t="s">
        <v>28</v>
      </c>
      <c r="D6293">
        <v>7003</v>
      </c>
      <c r="E6293">
        <v>8148</v>
      </c>
      <c r="F6293" t="s">
        <v>70</v>
      </c>
      <c r="G6293">
        <v>5</v>
      </c>
      <c r="H6293" t="s">
        <v>30</v>
      </c>
      <c r="I6293" t="s">
        <v>31</v>
      </c>
      <c r="J6293">
        <v>40461</v>
      </c>
      <c r="K6293" t="s">
        <v>41</v>
      </c>
      <c r="L6293">
        <v>40461</v>
      </c>
      <c r="M6293" t="s">
        <v>41</v>
      </c>
      <c r="N6293" t="s">
        <v>318</v>
      </c>
      <c r="O6293" t="s">
        <v>43</v>
      </c>
      <c r="P6293" t="s">
        <v>441</v>
      </c>
      <c r="Q6293" t="s">
        <v>36</v>
      </c>
      <c r="R6293" t="s">
        <v>36</v>
      </c>
      <c r="S6293" t="s">
        <v>37</v>
      </c>
      <c r="T6293">
        <v>43256.639999999999</v>
      </c>
      <c r="U6293">
        <v>0</v>
      </c>
      <c r="V6293">
        <v>0</v>
      </c>
      <c r="W6293">
        <v>0</v>
      </c>
      <c r="X6293">
        <v>5711.14</v>
      </c>
      <c r="Y6293">
        <v>3964.48</v>
      </c>
      <c r="Z6293">
        <v>0</v>
      </c>
      <c r="AA6293">
        <v>0</v>
      </c>
      <c r="AB6293">
        <f t="shared" si="294"/>
        <v>3604.72</v>
      </c>
      <c r="AC6293">
        <f t="shared" si="295"/>
        <v>0</v>
      </c>
      <c r="AD6293">
        <f t="shared" si="296"/>
        <v>7930.384</v>
      </c>
    </row>
    <row r="6294" spans="1:30" x14ac:dyDescent="0.3">
      <c r="A6294">
        <v>248350</v>
      </c>
      <c r="B6294" t="s">
        <v>829</v>
      </c>
      <c r="C6294" t="s">
        <v>28</v>
      </c>
      <c r="D6294">
        <v>7003</v>
      </c>
      <c r="E6294">
        <v>8148</v>
      </c>
      <c r="F6294" t="s">
        <v>753</v>
      </c>
      <c r="G6294">
        <v>3</v>
      </c>
      <c r="H6294" t="s">
        <v>170</v>
      </c>
      <c r="I6294" t="s">
        <v>31</v>
      </c>
      <c r="J6294">
        <v>40461</v>
      </c>
      <c r="K6294" t="s">
        <v>41</v>
      </c>
      <c r="L6294">
        <v>40461</v>
      </c>
      <c r="M6294" t="s">
        <v>41</v>
      </c>
      <c r="N6294" t="s">
        <v>318</v>
      </c>
      <c r="O6294" t="s">
        <v>43</v>
      </c>
      <c r="P6294" t="s">
        <v>2602</v>
      </c>
      <c r="Q6294" t="s">
        <v>36</v>
      </c>
      <c r="R6294" t="s">
        <v>36</v>
      </c>
      <c r="S6294" t="s">
        <v>36</v>
      </c>
      <c r="T6294">
        <v>94638</v>
      </c>
      <c r="U6294">
        <v>62820</v>
      </c>
      <c r="V6294">
        <v>0</v>
      </c>
      <c r="W6294">
        <v>0</v>
      </c>
      <c r="X6294">
        <v>1175.28</v>
      </c>
      <c r="Y6294">
        <v>780.08</v>
      </c>
      <c r="Z6294">
        <v>0</v>
      </c>
      <c r="AA6294">
        <v>0</v>
      </c>
      <c r="AB6294">
        <f t="shared" si="294"/>
        <v>7886.5</v>
      </c>
      <c r="AC6294">
        <f t="shared" si="295"/>
        <v>0</v>
      </c>
      <c r="AD6294">
        <f t="shared" si="296"/>
        <v>17350.300000000003</v>
      </c>
    </row>
    <row r="6295" spans="1:30" x14ac:dyDescent="0.3">
      <c r="A6295">
        <v>248350</v>
      </c>
      <c r="B6295" t="s">
        <v>829</v>
      </c>
      <c r="C6295" t="s">
        <v>28</v>
      </c>
      <c r="D6295">
        <v>7003</v>
      </c>
      <c r="E6295">
        <v>8148</v>
      </c>
      <c r="F6295" t="s">
        <v>753</v>
      </c>
      <c r="G6295">
        <v>3</v>
      </c>
      <c r="H6295" t="s">
        <v>170</v>
      </c>
      <c r="I6295" t="s">
        <v>31</v>
      </c>
      <c r="J6295">
        <v>40461</v>
      </c>
      <c r="K6295" t="s">
        <v>41</v>
      </c>
      <c r="L6295">
        <v>40461</v>
      </c>
      <c r="M6295" t="s">
        <v>41</v>
      </c>
      <c r="N6295" t="s">
        <v>318</v>
      </c>
      <c r="O6295" t="s">
        <v>43</v>
      </c>
      <c r="P6295" t="s">
        <v>1043</v>
      </c>
      <c r="Q6295" t="s">
        <v>36</v>
      </c>
      <c r="R6295" t="s">
        <v>36</v>
      </c>
      <c r="S6295" t="s">
        <v>36</v>
      </c>
      <c r="T6295">
        <v>152013.68</v>
      </c>
      <c r="U6295">
        <v>24573.64</v>
      </c>
      <c r="V6295">
        <v>0</v>
      </c>
      <c r="W6295">
        <v>0</v>
      </c>
      <c r="X6295">
        <v>3341.36</v>
      </c>
      <c r="Y6295">
        <v>602.53</v>
      </c>
      <c r="Z6295">
        <v>0</v>
      </c>
      <c r="AA6295">
        <v>0</v>
      </c>
      <c r="AB6295">
        <f t="shared" si="294"/>
        <v>12667.806666666665</v>
      </c>
      <c r="AC6295">
        <f t="shared" si="295"/>
        <v>0</v>
      </c>
      <c r="AD6295">
        <f t="shared" si="296"/>
        <v>27869.174666666666</v>
      </c>
    </row>
    <row r="6296" spans="1:30" x14ac:dyDescent="0.3">
      <c r="A6296">
        <v>28123</v>
      </c>
      <c r="B6296" t="s">
        <v>4306</v>
      </c>
      <c r="C6296" t="s">
        <v>28</v>
      </c>
      <c r="D6296">
        <v>7001</v>
      </c>
      <c r="E6296">
        <v>8195</v>
      </c>
      <c r="F6296" t="s">
        <v>79</v>
      </c>
      <c r="G6296">
        <v>5</v>
      </c>
      <c r="H6296" t="s">
        <v>30</v>
      </c>
      <c r="I6296" t="s">
        <v>31</v>
      </c>
      <c r="J6296">
        <v>569</v>
      </c>
      <c r="K6296" t="s">
        <v>240</v>
      </c>
      <c r="L6296">
        <v>569</v>
      </c>
      <c r="M6296" t="s">
        <v>240</v>
      </c>
      <c r="N6296" t="s">
        <v>4307</v>
      </c>
      <c r="O6296" t="s">
        <v>67</v>
      </c>
      <c r="P6296" t="s">
        <v>263</v>
      </c>
      <c r="Q6296" t="s">
        <v>36</v>
      </c>
      <c r="R6296" t="s">
        <v>36</v>
      </c>
      <c r="S6296" t="s">
        <v>37</v>
      </c>
      <c r="T6296">
        <v>4980.2700000000004</v>
      </c>
      <c r="U6296">
        <v>4980.2700000000004</v>
      </c>
      <c r="V6296">
        <v>0</v>
      </c>
      <c r="W6296">
        <v>0</v>
      </c>
      <c r="X6296">
        <v>391.33</v>
      </c>
      <c r="Y6296">
        <v>391.33</v>
      </c>
      <c r="Z6296">
        <v>0</v>
      </c>
      <c r="AA6296">
        <v>0</v>
      </c>
      <c r="AB6296">
        <f t="shared" si="294"/>
        <v>415.02250000000004</v>
      </c>
      <c r="AC6296">
        <f t="shared" si="295"/>
        <v>0</v>
      </c>
      <c r="AD6296">
        <f t="shared" si="296"/>
        <v>913.04950000000019</v>
      </c>
    </row>
    <row r="6297" spans="1:30" x14ac:dyDescent="0.3">
      <c r="A6297">
        <v>783238</v>
      </c>
      <c r="B6297" t="s">
        <v>3600</v>
      </c>
      <c r="C6297" t="s">
        <v>28</v>
      </c>
      <c r="D6297">
        <v>7001</v>
      </c>
      <c r="E6297">
        <v>8149</v>
      </c>
      <c r="F6297" t="s">
        <v>3601</v>
      </c>
      <c r="G6297">
        <v>4</v>
      </c>
      <c r="H6297" t="s">
        <v>40</v>
      </c>
      <c r="I6297" t="s">
        <v>96</v>
      </c>
      <c r="J6297">
        <v>16</v>
      </c>
      <c r="K6297" t="s">
        <v>314</v>
      </c>
      <c r="L6297">
        <v>16</v>
      </c>
      <c r="M6297" t="s">
        <v>314</v>
      </c>
      <c r="N6297" t="s">
        <v>3602</v>
      </c>
      <c r="O6297" t="s">
        <v>67</v>
      </c>
      <c r="P6297" t="s">
        <v>358</v>
      </c>
      <c r="Q6297" t="s">
        <v>36</v>
      </c>
      <c r="R6297" t="s">
        <v>36</v>
      </c>
      <c r="S6297" t="s">
        <v>36</v>
      </c>
      <c r="T6297">
        <v>11521.5</v>
      </c>
      <c r="U6297">
        <v>11521.5</v>
      </c>
      <c r="V6297">
        <v>0</v>
      </c>
      <c r="W6297">
        <v>0</v>
      </c>
      <c r="X6297">
        <v>1674.14</v>
      </c>
      <c r="Y6297">
        <v>1674.14</v>
      </c>
      <c r="Z6297">
        <v>0</v>
      </c>
      <c r="AA6297">
        <v>0</v>
      </c>
      <c r="AB6297">
        <f t="shared" si="294"/>
        <v>960.125</v>
      </c>
      <c r="AC6297">
        <f t="shared" si="295"/>
        <v>0</v>
      </c>
      <c r="AD6297">
        <f t="shared" si="296"/>
        <v>2112.2750000000001</v>
      </c>
    </row>
    <row r="6298" spans="1:30" x14ac:dyDescent="0.3">
      <c r="A6298">
        <v>769521</v>
      </c>
      <c r="B6298" t="s">
        <v>4308</v>
      </c>
      <c r="C6298" t="s">
        <v>28</v>
      </c>
      <c r="D6298">
        <v>7994</v>
      </c>
      <c r="E6298">
        <v>8149</v>
      </c>
      <c r="F6298" t="s">
        <v>227</v>
      </c>
      <c r="G6298">
        <v>5</v>
      </c>
      <c r="H6298" t="s">
        <v>30</v>
      </c>
      <c r="I6298" t="s">
        <v>31</v>
      </c>
      <c r="J6298">
        <v>2062</v>
      </c>
      <c r="K6298" t="s">
        <v>106</v>
      </c>
      <c r="L6298">
        <v>2062</v>
      </c>
      <c r="M6298" t="s">
        <v>106</v>
      </c>
      <c r="N6298" t="s">
        <v>3275</v>
      </c>
      <c r="O6298" t="s">
        <v>34</v>
      </c>
      <c r="P6298" t="s">
        <v>1471</v>
      </c>
      <c r="Q6298" t="s">
        <v>36</v>
      </c>
      <c r="R6298" t="s">
        <v>36</v>
      </c>
      <c r="S6298" t="s">
        <v>37</v>
      </c>
      <c r="T6298">
        <v>52803.42</v>
      </c>
      <c r="U6298">
        <v>52803.42</v>
      </c>
      <c r="V6298">
        <v>0</v>
      </c>
      <c r="W6298">
        <v>0</v>
      </c>
      <c r="X6298">
        <v>5219.66</v>
      </c>
      <c r="Y6298">
        <v>5219.66</v>
      </c>
      <c r="Z6298">
        <v>0</v>
      </c>
      <c r="AA6298">
        <v>0</v>
      </c>
      <c r="AB6298">
        <f t="shared" si="294"/>
        <v>4400.2849999999999</v>
      </c>
      <c r="AC6298">
        <f t="shared" si="295"/>
        <v>0</v>
      </c>
      <c r="AD6298">
        <f t="shared" si="296"/>
        <v>9680.6270000000004</v>
      </c>
    </row>
    <row r="6299" spans="1:30" x14ac:dyDescent="0.3">
      <c r="A6299">
        <v>721851</v>
      </c>
      <c r="B6299" t="s">
        <v>2314</v>
      </c>
      <c r="C6299" t="s">
        <v>28</v>
      </c>
      <c r="D6299">
        <v>7001</v>
      </c>
      <c r="E6299">
        <v>8149</v>
      </c>
      <c r="F6299" t="s">
        <v>2315</v>
      </c>
      <c r="G6299">
        <v>4</v>
      </c>
      <c r="H6299" t="s">
        <v>40</v>
      </c>
      <c r="I6299" t="s">
        <v>96</v>
      </c>
      <c r="J6299">
        <v>72847</v>
      </c>
      <c r="K6299" t="s">
        <v>186</v>
      </c>
      <c r="L6299">
        <v>72847</v>
      </c>
      <c r="M6299" t="s">
        <v>186</v>
      </c>
      <c r="N6299" t="s">
        <v>2316</v>
      </c>
      <c r="O6299" t="s">
        <v>67</v>
      </c>
      <c r="P6299" t="s">
        <v>191</v>
      </c>
      <c r="Q6299" t="s">
        <v>37</v>
      </c>
      <c r="R6299" t="s">
        <v>36</v>
      </c>
      <c r="S6299" t="s">
        <v>36</v>
      </c>
      <c r="T6299">
        <v>804127.44</v>
      </c>
      <c r="U6299">
        <v>182648.34</v>
      </c>
      <c r="V6299">
        <v>62171.56</v>
      </c>
      <c r="W6299">
        <v>62217.54</v>
      </c>
      <c r="X6299">
        <v>33014.42</v>
      </c>
      <c r="Y6299">
        <v>7696.42</v>
      </c>
      <c r="Z6299">
        <v>2459.56</v>
      </c>
      <c r="AA6299">
        <v>1655</v>
      </c>
      <c r="AB6299">
        <f t="shared" si="294"/>
        <v>67010.62</v>
      </c>
      <c r="AC6299">
        <f t="shared" si="295"/>
        <v>124389.1</v>
      </c>
      <c r="AD6299">
        <f t="shared" si="296"/>
        <v>147423.364</v>
      </c>
    </row>
    <row r="6300" spans="1:30" x14ac:dyDescent="0.3">
      <c r="A6300">
        <v>448446</v>
      </c>
      <c r="B6300" t="s">
        <v>4184</v>
      </c>
      <c r="C6300" t="s">
        <v>28</v>
      </c>
      <c r="D6300">
        <v>7994</v>
      </c>
      <c r="E6300">
        <v>8149</v>
      </c>
      <c r="F6300" t="s">
        <v>2379</v>
      </c>
      <c r="G6300">
        <v>3</v>
      </c>
      <c r="H6300" t="s">
        <v>170</v>
      </c>
      <c r="I6300" t="s">
        <v>96</v>
      </c>
      <c r="J6300">
        <v>40019</v>
      </c>
      <c r="K6300" t="s">
        <v>200</v>
      </c>
      <c r="L6300">
        <v>40018</v>
      </c>
      <c r="M6300" t="s">
        <v>200</v>
      </c>
      <c r="N6300" t="s">
        <v>1953</v>
      </c>
      <c r="O6300" t="s">
        <v>34</v>
      </c>
      <c r="P6300" t="s">
        <v>225</v>
      </c>
      <c r="Q6300" t="s">
        <v>36</v>
      </c>
      <c r="R6300" t="s">
        <v>36</v>
      </c>
      <c r="S6300" t="s">
        <v>36</v>
      </c>
      <c r="T6300">
        <v>301689.40999999997</v>
      </c>
      <c r="U6300">
        <v>47855.8</v>
      </c>
      <c r="V6300">
        <v>51264.17</v>
      </c>
      <c r="W6300">
        <v>33586.870000000003</v>
      </c>
      <c r="X6300">
        <v>12881.82</v>
      </c>
      <c r="Y6300">
        <v>1967.4</v>
      </c>
      <c r="Z6300">
        <v>2165.46</v>
      </c>
      <c r="AA6300">
        <v>0.51</v>
      </c>
      <c r="AB6300">
        <f t="shared" si="294"/>
        <v>25140.784166666665</v>
      </c>
      <c r="AC6300">
        <f t="shared" si="295"/>
        <v>84851.040000000008</v>
      </c>
      <c r="AD6300">
        <f t="shared" si="296"/>
        <v>55309.725166666663</v>
      </c>
    </row>
    <row r="6301" spans="1:30" x14ac:dyDescent="0.3">
      <c r="A6301">
        <v>974537</v>
      </c>
      <c r="B6301" t="s">
        <v>4309</v>
      </c>
      <c r="C6301" t="s">
        <v>28</v>
      </c>
      <c r="D6301">
        <v>7994</v>
      </c>
      <c r="E6301">
        <v>8155</v>
      </c>
      <c r="F6301" t="s">
        <v>3313</v>
      </c>
      <c r="G6301">
        <v>5</v>
      </c>
      <c r="H6301" t="s">
        <v>30</v>
      </c>
      <c r="I6301" t="s">
        <v>31</v>
      </c>
      <c r="J6301">
        <v>314</v>
      </c>
      <c r="K6301" t="s">
        <v>343</v>
      </c>
      <c r="L6301">
        <v>314</v>
      </c>
      <c r="M6301" t="s">
        <v>343</v>
      </c>
      <c r="N6301" t="s">
        <v>344</v>
      </c>
      <c r="O6301" t="s">
        <v>34</v>
      </c>
      <c r="P6301" t="s">
        <v>87</v>
      </c>
      <c r="Q6301" t="s">
        <v>36</v>
      </c>
      <c r="R6301" t="s">
        <v>36</v>
      </c>
      <c r="S6301" t="s">
        <v>37</v>
      </c>
      <c r="T6301">
        <v>1602.9</v>
      </c>
      <c r="U6301">
        <v>0</v>
      </c>
      <c r="V6301">
        <v>362.19</v>
      </c>
      <c r="W6301">
        <v>362.19</v>
      </c>
      <c r="X6301">
        <v>192.32</v>
      </c>
      <c r="Y6301">
        <v>0</v>
      </c>
      <c r="Z6301">
        <v>41.53</v>
      </c>
      <c r="AA6301">
        <v>0</v>
      </c>
      <c r="AB6301">
        <f t="shared" si="294"/>
        <v>133.57500000000002</v>
      </c>
      <c r="AC6301">
        <f t="shared" si="295"/>
        <v>724.38</v>
      </c>
      <c r="AD6301">
        <f t="shared" si="296"/>
        <v>293.86500000000007</v>
      </c>
    </row>
    <row r="6302" spans="1:30" x14ac:dyDescent="0.3">
      <c r="A6302">
        <v>738109</v>
      </c>
      <c r="B6302" t="s">
        <v>406</v>
      </c>
      <c r="C6302" t="s">
        <v>28</v>
      </c>
      <c r="D6302">
        <v>761</v>
      </c>
      <c r="E6302">
        <v>8163</v>
      </c>
      <c r="F6302" t="s">
        <v>50</v>
      </c>
      <c r="G6302">
        <v>5</v>
      </c>
      <c r="H6302" t="s">
        <v>30</v>
      </c>
      <c r="I6302" t="s">
        <v>31</v>
      </c>
      <c r="J6302">
        <v>2579</v>
      </c>
      <c r="K6302" t="s">
        <v>85</v>
      </c>
      <c r="L6302">
        <v>2579</v>
      </c>
      <c r="M6302" t="s">
        <v>85</v>
      </c>
      <c r="N6302" t="s">
        <v>86</v>
      </c>
      <c r="O6302" t="s">
        <v>34</v>
      </c>
      <c r="P6302" t="s">
        <v>896</v>
      </c>
      <c r="Q6302" t="s">
        <v>36</v>
      </c>
      <c r="R6302" t="s">
        <v>36</v>
      </c>
      <c r="S6302" t="s">
        <v>37</v>
      </c>
      <c r="T6302">
        <v>11619.6</v>
      </c>
      <c r="U6302">
        <v>0</v>
      </c>
      <c r="V6302">
        <v>0</v>
      </c>
      <c r="W6302">
        <v>0</v>
      </c>
      <c r="X6302">
        <v>1068.21</v>
      </c>
      <c r="Y6302">
        <v>0</v>
      </c>
      <c r="Z6302">
        <v>0</v>
      </c>
      <c r="AA6302">
        <v>0</v>
      </c>
      <c r="AB6302">
        <f t="shared" si="294"/>
        <v>968.30000000000007</v>
      </c>
      <c r="AC6302">
        <f t="shared" si="295"/>
        <v>0</v>
      </c>
      <c r="AD6302">
        <f t="shared" si="296"/>
        <v>2130.2600000000002</v>
      </c>
    </row>
    <row r="6303" spans="1:30" x14ac:dyDescent="0.3">
      <c r="A6303">
        <v>43143</v>
      </c>
      <c r="B6303" t="s">
        <v>4310</v>
      </c>
      <c r="C6303" t="s">
        <v>28</v>
      </c>
      <c r="D6303">
        <v>7001</v>
      </c>
      <c r="E6303">
        <v>8163</v>
      </c>
      <c r="F6303" t="s">
        <v>50</v>
      </c>
      <c r="G6303">
        <v>5</v>
      </c>
      <c r="H6303" t="s">
        <v>30</v>
      </c>
      <c r="I6303" t="s">
        <v>31</v>
      </c>
      <c r="J6303">
        <v>569</v>
      </c>
      <c r="K6303" t="s">
        <v>240</v>
      </c>
      <c r="L6303">
        <v>569</v>
      </c>
      <c r="M6303" t="s">
        <v>240</v>
      </c>
      <c r="N6303" t="s">
        <v>4311</v>
      </c>
      <c r="O6303" t="s">
        <v>67</v>
      </c>
      <c r="P6303" t="s">
        <v>263</v>
      </c>
      <c r="Q6303" t="s">
        <v>36</v>
      </c>
      <c r="R6303" t="s">
        <v>36</v>
      </c>
      <c r="S6303" t="s">
        <v>37</v>
      </c>
      <c r="T6303">
        <v>22013.23</v>
      </c>
      <c r="U6303">
        <v>0</v>
      </c>
      <c r="V6303">
        <v>0</v>
      </c>
      <c r="W6303">
        <v>4207.82</v>
      </c>
      <c r="X6303">
        <v>1934.87</v>
      </c>
      <c r="Y6303">
        <v>0</v>
      </c>
      <c r="Z6303">
        <v>0</v>
      </c>
      <c r="AA6303">
        <v>161.84</v>
      </c>
      <c r="AB6303">
        <f t="shared" si="294"/>
        <v>1834.4358333333332</v>
      </c>
      <c r="AC6303">
        <f t="shared" si="295"/>
        <v>4207.82</v>
      </c>
      <c r="AD6303">
        <f t="shared" si="296"/>
        <v>4035.7588333333333</v>
      </c>
    </row>
    <row r="6304" spans="1:30" x14ac:dyDescent="0.3">
      <c r="A6304">
        <v>927329</v>
      </c>
      <c r="B6304" t="s">
        <v>2591</v>
      </c>
      <c r="C6304" t="s">
        <v>28</v>
      </c>
      <c r="D6304">
        <v>7994</v>
      </c>
      <c r="E6304">
        <v>8155</v>
      </c>
      <c r="F6304" t="s">
        <v>59</v>
      </c>
      <c r="G6304">
        <v>5</v>
      </c>
      <c r="H6304" t="s">
        <v>30</v>
      </c>
      <c r="I6304" t="s">
        <v>31</v>
      </c>
      <c r="J6304">
        <v>1156</v>
      </c>
      <c r="K6304" t="s">
        <v>137</v>
      </c>
      <c r="L6304">
        <v>1156</v>
      </c>
      <c r="M6304" t="s">
        <v>137</v>
      </c>
      <c r="N6304" t="s">
        <v>138</v>
      </c>
      <c r="O6304" t="s">
        <v>34</v>
      </c>
      <c r="P6304" t="s">
        <v>230</v>
      </c>
      <c r="Q6304" t="s">
        <v>36</v>
      </c>
      <c r="R6304" t="s">
        <v>36</v>
      </c>
      <c r="S6304" t="s">
        <v>37</v>
      </c>
      <c r="T6304">
        <v>57795.49</v>
      </c>
      <c r="U6304">
        <v>11615.04</v>
      </c>
      <c r="V6304">
        <v>0</v>
      </c>
      <c r="W6304">
        <v>0</v>
      </c>
      <c r="X6304">
        <v>6239.27</v>
      </c>
      <c r="Y6304">
        <v>1223.0899999999999</v>
      </c>
      <c r="Z6304">
        <v>0</v>
      </c>
      <c r="AA6304">
        <v>0</v>
      </c>
      <c r="AB6304">
        <f t="shared" si="294"/>
        <v>4816.2908333333335</v>
      </c>
      <c r="AC6304">
        <f t="shared" si="295"/>
        <v>0</v>
      </c>
      <c r="AD6304">
        <f t="shared" si="296"/>
        <v>10595.839833333335</v>
      </c>
    </row>
    <row r="6305" spans="1:30" x14ac:dyDescent="0.3">
      <c r="A6305">
        <v>98858</v>
      </c>
      <c r="B6305" t="s">
        <v>4178</v>
      </c>
      <c r="C6305" t="s">
        <v>28</v>
      </c>
      <c r="D6305">
        <v>7994</v>
      </c>
      <c r="E6305">
        <v>8165</v>
      </c>
      <c r="F6305" t="s">
        <v>29</v>
      </c>
      <c r="G6305">
        <v>5</v>
      </c>
      <c r="H6305" t="s">
        <v>30</v>
      </c>
      <c r="I6305" t="s">
        <v>31</v>
      </c>
      <c r="J6305">
        <v>1156</v>
      </c>
      <c r="K6305" t="s">
        <v>137</v>
      </c>
      <c r="L6305">
        <v>1156</v>
      </c>
      <c r="M6305" t="s">
        <v>137</v>
      </c>
      <c r="N6305" t="s">
        <v>138</v>
      </c>
      <c r="O6305" t="s">
        <v>34</v>
      </c>
      <c r="P6305" t="s">
        <v>749</v>
      </c>
      <c r="Q6305" t="s">
        <v>36</v>
      </c>
      <c r="R6305" t="s">
        <v>36</v>
      </c>
      <c r="S6305" t="s">
        <v>37</v>
      </c>
      <c r="T6305">
        <v>180236.82</v>
      </c>
      <c r="U6305">
        <v>47961.84</v>
      </c>
      <c r="V6305">
        <v>0</v>
      </c>
      <c r="W6305">
        <v>0</v>
      </c>
      <c r="X6305">
        <v>8568.4500000000007</v>
      </c>
      <c r="Y6305">
        <v>2318.06</v>
      </c>
      <c r="Z6305">
        <v>0</v>
      </c>
      <c r="AA6305">
        <v>0</v>
      </c>
      <c r="AB6305">
        <f t="shared" si="294"/>
        <v>15019.735000000001</v>
      </c>
      <c r="AC6305">
        <f t="shared" si="295"/>
        <v>0</v>
      </c>
      <c r="AD6305">
        <f t="shared" si="296"/>
        <v>33043.417000000001</v>
      </c>
    </row>
    <row r="6306" spans="1:30" x14ac:dyDescent="0.3">
      <c r="A6306">
        <v>770129</v>
      </c>
      <c r="B6306" t="s">
        <v>4255</v>
      </c>
      <c r="C6306" t="s">
        <v>28</v>
      </c>
      <c r="D6306">
        <v>7994</v>
      </c>
      <c r="E6306">
        <v>8147</v>
      </c>
      <c r="F6306" t="s">
        <v>89</v>
      </c>
      <c r="G6306">
        <v>5</v>
      </c>
      <c r="H6306" t="s">
        <v>30</v>
      </c>
      <c r="I6306" t="s">
        <v>31</v>
      </c>
      <c r="J6306">
        <v>72954</v>
      </c>
      <c r="K6306" t="s">
        <v>90</v>
      </c>
      <c r="L6306">
        <v>72952</v>
      </c>
      <c r="M6306" t="s">
        <v>91</v>
      </c>
      <c r="N6306" t="s">
        <v>4256</v>
      </c>
      <c r="O6306" t="s">
        <v>34</v>
      </c>
      <c r="P6306" t="s">
        <v>127</v>
      </c>
      <c r="Q6306" t="s">
        <v>36</v>
      </c>
      <c r="R6306" t="s">
        <v>36</v>
      </c>
      <c r="S6306" t="s">
        <v>37</v>
      </c>
      <c r="T6306">
        <v>0</v>
      </c>
      <c r="U6306">
        <v>0</v>
      </c>
      <c r="V6306">
        <v>0</v>
      </c>
      <c r="W6306">
        <v>9356.85</v>
      </c>
      <c r="X6306">
        <v>0</v>
      </c>
      <c r="Y6306">
        <v>0</v>
      </c>
      <c r="Z6306">
        <v>0</v>
      </c>
      <c r="AA6306">
        <v>321.47000000000003</v>
      </c>
      <c r="AB6306">
        <f t="shared" si="294"/>
        <v>0</v>
      </c>
      <c r="AC6306">
        <f t="shared" si="295"/>
        <v>9356.85</v>
      </c>
      <c r="AD6306">
        <f t="shared" si="296"/>
        <v>0</v>
      </c>
    </row>
    <row r="6307" spans="1:30" x14ac:dyDescent="0.3">
      <c r="A6307">
        <v>769421</v>
      </c>
      <c r="B6307" t="s">
        <v>1402</v>
      </c>
      <c r="C6307" t="s">
        <v>28</v>
      </c>
      <c r="D6307">
        <v>7001</v>
      </c>
      <c r="E6307">
        <v>8155</v>
      </c>
      <c r="F6307" t="s">
        <v>59</v>
      </c>
      <c r="G6307">
        <v>5</v>
      </c>
      <c r="H6307" t="s">
        <v>30</v>
      </c>
      <c r="I6307" t="s">
        <v>31</v>
      </c>
      <c r="J6307">
        <v>902</v>
      </c>
      <c r="K6307" t="s">
        <v>433</v>
      </c>
      <c r="L6307">
        <v>902</v>
      </c>
      <c r="M6307" t="s">
        <v>433</v>
      </c>
      <c r="N6307" t="s">
        <v>1403</v>
      </c>
      <c r="O6307" t="s">
        <v>34</v>
      </c>
      <c r="P6307" t="s">
        <v>435</v>
      </c>
      <c r="Q6307" t="s">
        <v>36</v>
      </c>
      <c r="R6307" t="s">
        <v>36</v>
      </c>
      <c r="S6307" t="s">
        <v>37</v>
      </c>
      <c r="T6307">
        <v>135221.34</v>
      </c>
      <c r="U6307">
        <v>80259.78</v>
      </c>
      <c r="V6307">
        <v>53507.76</v>
      </c>
      <c r="W6307">
        <v>0</v>
      </c>
      <c r="X6307">
        <v>7430.55</v>
      </c>
      <c r="Y6307">
        <v>4465.97</v>
      </c>
      <c r="Z6307">
        <v>3001.71</v>
      </c>
      <c r="AA6307">
        <v>0</v>
      </c>
      <c r="AB6307">
        <f t="shared" si="294"/>
        <v>11268.445</v>
      </c>
      <c r="AC6307">
        <f t="shared" si="295"/>
        <v>53507.76</v>
      </c>
      <c r="AD6307">
        <f t="shared" si="296"/>
        <v>24790.579000000002</v>
      </c>
    </row>
    <row r="6308" spans="1:30" x14ac:dyDescent="0.3">
      <c r="A6308">
        <v>877354</v>
      </c>
      <c r="B6308" t="s">
        <v>877</v>
      </c>
      <c r="C6308" t="s">
        <v>28</v>
      </c>
      <c r="D6308">
        <v>7595</v>
      </c>
      <c r="E6308">
        <v>8115</v>
      </c>
      <c r="F6308" t="s">
        <v>878</v>
      </c>
      <c r="G6308">
        <v>4</v>
      </c>
      <c r="H6308" t="s">
        <v>40</v>
      </c>
      <c r="I6308" t="s">
        <v>31</v>
      </c>
      <c r="J6308">
        <v>73354</v>
      </c>
      <c r="K6308" t="s">
        <v>879</v>
      </c>
      <c r="L6308">
        <v>73354</v>
      </c>
      <c r="M6308" t="s">
        <v>879</v>
      </c>
      <c r="N6308" t="s">
        <v>176</v>
      </c>
      <c r="O6308" t="s">
        <v>34</v>
      </c>
      <c r="P6308" t="s">
        <v>4165</v>
      </c>
      <c r="Q6308" t="s">
        <v>36</v>
      </c>
      <c r="R6308" t="s">
        <v>36</v>
      </c>
      <c r="S6308" t="s">
        <v>36</v>
      </c>
      <c r="T6308">
        <v>8696.65</v>
      </c>
      <c r="U6308">
        <v>3986.44</v>
      </c>
      <c r="V6308">
        <v>0</v>
      </c>
      <c r="W6308">
        <v>0</v>
      </c>
      <c r="X6308">
        <v>1634.71</v>
      </c>
      <c r="Y6308">
        <v>721.77</v>
      </c>
      <c r="Z6308">
        <v>0</v>
      </c>
      <c r="AA6308">
        <v>0</v>
      </c>
      <c r="AB6308">
        <f t="shared" si="294"/>
        <v>724.7208333333333</v>
      </c>
      <c r="AC6308">
        <f t="shared" si="295"/>
        <v>0</v>
      </c>
      <c r="AD6308">
        <f t="shared" si="296"/>
        <v>1594.3858333333335</v>
      </c>
    </row>
    <row r="6309" spans="1:30" x14ac:dyDescent="0.3">
      <c r="A6309">
        <v>963335</v>
      </c>
      <c r="B6309" t="s">
        <v>330</v>
      </c>
      <c r="C6309" t="s">
        <v>28</v>
      </c>
      <c r="D6309">
        <v>761</v>
      </c>
      <c r="E6309">
        <v>8170</v>
      </c>
      <c r="F6309" t="s">
        <v>331</v>
      </c>
      <c r="G6309">
        <v>5</v>
      </c>
      <c r="H6309" t="s">
        <v>30</v>
      </c>
      <c r="I6309" t="s">
        <v>31</v>
      </c>
      <c r="J6309">
        <v>2579</v>
      </c>
      <c r="K6309" t="s">
        <v>85</v>
      </c>
      <c r="L6309">
        <v>2579</v>
      </c>
      <c r="M6309" t="s">
        <v>85</v>
      </c>
      <c r="N6309" t="s">
        <v>86</v>
      </c>
      <c r="O6309" t="s">
        <v>34</v>
      </c>
      <c r="P6309" t="s">
        <v>408</v>
      </c>
      <c r="Q6309" t="s">
        <v>36</v>
      </c>
      <c r="R6309" t="s">
        <v>36</v>
      </c>
      <c r="S6309" t="s">
        <v>37</v>
      </c>
      <c r="T6309">
        <v>9038.74</v>
      </c>
      <c r="U6309">
        <v>0</v>
      </c>
      <c r="V6309">
        <v>0</v>
      </c>
      <c r="W6309">
        <v>0</v>
      </c>
      <c r="X6309">
        <v>801.51</v>
      </c>
      <c r="Y6309">
        <v>0</v>
      </c>
      <c r="Z6309">
        <v>0</v>
      </c>
      <c r="AA6309">
        <v>0</v>
      </c>
      <c r="AB6309">
        <f t="shared" si="294"/>
        <v>753.22833333333335</v>
      </c>
      <c r="AC6309">
        <f t="shared" si="295"/>
        <v>0</v>
      </c>
      <c r="AD6309">
        <f t="shared" si="296"/>
        <v>1657.1023333333335</v>
      </c>
    </row>
    <row r="6310" spans="1:30" x14ac:dyDescent="0.3">
      <c r="A6310">
        <v>463028</v>
      </c>
      <c r="B6310" t="s">
        <v>3687</v>
      </c>
      <c r="C6310" t="s">
        <v>28</v>
      </c>
      <c r="D6310">
        <v>7994</v>
      </c>
      <c r="E6310">
        <v>8149</v>
      </c>
      <c r="F6310" t="s">
        <v>3688</v>
      </c>
      <c r="G6310">
        <v>4</v>
      </c>
      <c r="H6310" t="s">
        <v>40</v>
      </c>
      <c r="I6310" t="s">
        <v>96</v>
      </c>
      <c r="J6310">
        <v>456</v>
      </c>
      <c r="K6310" t="s">
        <v>306</v>
      </c>
      <c r="L6310">
        <v>456</v>
      </c>
      <c r="M6310" t="s">
        <v>306</v>
      </c>
      <c r="N6310" t="s">
        <v>307</v>
      </c>
      <c r="O6310" t="s">
        <v>34</v>
      </c>
      <c r="P6310" t="s">
        <v>109</v>
      </c>
      <c r="Q6310" t="s">
        <v>37</v>
      </c>
      <c r="R6310" t="s">
        <v>36</v>
      </c>
      <c r="S6310" t="s">
        <v>36</v>
      </c>
      <c r="T6310">
        <v>45989.96</v>
      </c>
      <c r="U6310">
        <v>5501.2</v>
      </c>
      <c r="V6310">
        <v>4221</v>
      </c>
      <c r="W6310">
        <v>16884</v>
      </c>
      <c r="X6310">
        <v>1927.7</v>
      </c>
      <c r="Y6310">
        <v>215.86</v>
      </c>
      <c r="Z6310">
        <v>162.66</v>
      </c>
      <c r="AA6310">
        <v>0</v>
      </c>
      <c r="AB6310">
        <f t="shared" si="294"/>
        <v>3832.4966666666664</v>
      </c>
      <c r="AC6310">
        <f t="shared" si="295"/>
        <v>21105</v>
      </c>
      <c r="AD6310">
        <f t="shared" si="296"/>
        <v>8431.492666666667</v>
      </c>
    </row>
    <row r="6311" spans="1:30" x14ac:dyDescent="0.3">
      <c r="A6311">
        <v>732473</v>
      </c>
      <c r="B6311" t="s">
        <v>619</v>
      </c>
      <c r="C6311" t="s">
        <v>28</v>
      </c>
      <c r="D6311">
        <v>7992</v>
      </c>
      <c r="E6311">
        <v>8145</v>
      </c>
      <c r="F6311" t="s">
        <v>162</v>
      </c>
      <c r="G6311">
        <v>5</v>
      </c>
      <c r="H6311" t="s">
        <v>30</v>
      </c>
      <c r="I6311" t="s">
        <v>31</v>
      </c>
      <c r="J6311">
        <v>1468</v>
      </c>
      <c r="K6311" t="s">
        <v>281</v>
      </c>
      <c r="L6311">
        <v>1468</v>
      </c>
      <c r="M6311" t="s">
        <v>281</v>
      </c>
      <c r="N6311" t="s">
        <v>282</v>
      </c>
      <c r="O6311" t="s">
        <v>67</v>
      </c>
      <c r="P6311" t="s">
        <v>202</v>
      </c>
      <c r="Q6311" t="s">
        <v>36</v>
      </c>
      <c r="R6311" t="s">
        <v>36</v>
      </c>
      <c r="S6311" t="s">
        <v>37</v>
      </c>
      <c r="T6311">
        <v>130332.23</v>
      </c>
      <c r="U6311">
        <v>35347.919999999998</v>
      </c>
      <c r="V6311">
        <v>12211.33</v>
      </c>
      <c r="W6311">
        <v>0</v>
      </c>
      <c r="X6311">
        <v>4294.43</v>
      </c>
      <c r="Y6311">
        <v>582.24</v>
      </c>
      <c r="Z6311">
        <v>213.67</v>
      </c>
      <c r="AA6311">
        <v>0</v>
      </c>
      <c r="AB6311">
        <f t="shared" si="294"/>
        <v>10861.019166666667</v>
      </c>
      <c r="AC6311">
        <f t="shared" si="295"/>
        <v>12211.33</v>
      </c>
      <c r="AD6311">
        <f t="shared" si="296"/>
        <v>23894.242166666671</v>
      </c>
    </row>
    <row r="6312" spans="1:30" x14ac:dyDescent="0.3">
      <c r="A6312">
        <v>724731</v>
      </c>
      <c r="B6312" t="s">
        <v>1316</v>
      </c>
      <c r="C6312" t="s">
        <v>28</v>
      </c>
      <c r="D6312">
        <v>7992</v>
      </c>
      <c r="E6312">
        <v>8149</v>
      </c>
      <c r="F6312" t="s">
        <v>227</v>
      </c>
      <c r="G6312">
        <v>5</v>
      </c>
      <c r="H6312" t="s">
        <v>30</v>
      </c>
      <c r="I6312" t="s">
        <v>31</v>
      </c>
      <c r="J6312">
        <v>1357</v>
      </c>
      <c r="K6312" t="s">
        <v>101</v>
      </c>
      <c r="L6312">
        <v>1357</v>
      </c>
      <c r="M6312" t="s">
        <v>101</v>
      </c>
      <c r="N6312" t="s">
        <v>102</v>
      </c>
      <c r="O6312" t="s">
        <v>67</v>
      </c>
      <c r="P6312" t="s">
        <v>87</v>
      </c>
      <c r="Q6312" t="s">
        <v>36</v>
      </c>
      <c r="R6312" t="s">
        <v>36</v>
      </c>
      <c r="S6312" t="s">
        <v>37</v>
      </c>
      <c r="T6312">
        <v>40822.06</v>
      </c>
      <c r="U6312">
        <v>7697.73</v>
      </c>
      <c r="V6312">
        <v>418.67</v>
      </c>
      <c r="W6312">
        <v>0</v>
      </c>
      <c r="X6312">
        <v>6602.33</v>
      </c>
      <c r="Y6312">
        <v>1336.29</v>
      </c>
      <c r="Z6312">
        <v>62.35</v>
      </c>
      <c r="AA6312">
        <v>0</v>
      </c>
      <c r="AB6312">
        <f t="shared" si="294"/>
        <v>3401.8383333333331</v>
      </c>
      <c r="AC6312">
        <f t="shared" si="295"/>
        <v>418.67</v>
      </c>
      <c r="AD6312">
        <f t="shared" si="296"/>
        <v>7484.0443333333333</v>
      </c>
    </row>
    <row r="6313" spans="1:30" x14ac:dyDescent="0.3">
      <c r="A6313">
        <v>378974</v>
      </c>
      <c r="B6313" t="s">
        <v>4312</v>
      </c>
      <c r="C6313" t="s">
        <v>28</v>
      </c>
      <c r="D6313">
        <v>7001</v>
      </c>
      <c r="E6313">
        <v>8149</v>
      </c>
      <c r="F6313" t="s">
        <v>4313</v>
      </c>
      <c r="G6313">
        <v>2</v>
      </c>
      <c r="H6313" t="s">
        <v>71</v>
      </c>
      <c r="I6313" t="s">
        <v>96</v>
      </c>
      <c r="J6313">
        <v>21207</v>
      </c>
      <c r="K6313" t="s">
        <v>216</v>
      </c>
      <c r="L6313">
        <v>21207</v>
      </c>
      <c r="M6313" t="s">
        <v>216</v>
      </c>
      <c r="N6313">
        <v>0</v>
      </c>
      <c r="O6313" t="s">
        <v>34</v>
      </c>
      <c r="P6313" t="s">
        <v>109</v>
      </c>
      <c r="Q6313" t="s">
        <v>37</v>
      </c>
      <c r="R6313" t="s">
        <v>36</v>
      </c>
      <c r="S6313" t="s">
        <v>36</v>
      </c>
      <c r="T6313">
        <v>40271.4</v>
      </c>
      <c r="U6313">
        <v>5393.46</v>
      </c>
      <c r="V6313">
        <v>10135.290000000001</v>
      </c>
      <c r="W6313">
        <v>1842.78</v>
      </c>
      <c r="X6313">
        <v>1290.3900000000001</v>
      </c>
      <c r="Y6313">
        <v>165.38</v>
      </c>
      <c r="Z6313">
        <v>311.36</v>
      </c>
      <c r="AA6313">
        <v>0</v>
      </c>
      <c r="AB6313">
        <f t="shared" si="294"/>
        <v>3355.9500000000003</v>
      </c>
      <c r="AC6313">
        <f t="shared" si="295"/>
        <v>11978.070000000002</v>
      </c>
      <c r="AD6313">
        <f t="shared" si="296"/>
        <v>7383.0900000000011</v>
      </c>
    </row>
    <row r="6314" spans="1:30" x14ac:dyDescent="0.3">
      <c r="A6314">
        <v>123736</v>
      </c>
      <c r="B6314" t="s">
        <v>135</v>
      </c>
      <c r="C6314" t="s">
        <v>28</v>
      </c>
      <c r="D6314">
        <v>7994</v>
      </c>
      <c r="E6314">
        <v>8149</v>
      </c>
      <c r="F6314" t="s">
        <v>136</v>
      </c>
      <c r="G6314">
        <v>5</v>
      </c>
      <c r="H6314" t="s">
        <v>30</v>
      </c>
      <c r="I6314" t="s">
        <v>31</v>
      </c>
      <c r="J6314">
        <v>1156</v>
      </c>
      <c r="K6314" t="s">
        <v>137</v>
      </c>
      <c r="L6314">
        <v>1156</v>
      </c>
      <c r="M6314" t="s">
        <v>137</v>
      </c>
      <c r="N6314" t="s">
        <v>138</v>
      </c>
      <c r="O6314" t="s">
        <v>34</v>
      </c>
      <c r="P6314" t="s">
        <v>160</v>
      </c>
      <c r="Q6314" t="s">
        <v>36</v>
      </c>
      <c r="R6314" t="s">
        <v>36</v>
      </c>
      <c r="S6314" t="s">
        <v>37</v>
      </c>
      <c r="T6314">
        <v>37107.300000000003</v>
      </c>
      <c r="U6314">
        <v>0</v>
      </c>
      <c r="V6314">
        <v>0</v>
      </c>
      <c r="W6314">
        <v>0</v>
      </c>
      <c r="X6314">
        <v>3595.96</v>
      </c>
      <c r="Y6314">
        <v>0</v>
      </c>
      <c r="Z6314">
        <v>0</v>
      </c>
      <c r="AA6314">
        <v>0</v>
      </c>
      <c r="AB6314">
        <f t="shared" si="294"/>
        <v>3092.2750000000001</v>
      </c>
      <c r="AC6314">
        <f t="shared" si="295"/>
        <v>0</v>
      </c>
      <c r="AD6314">
        <f t="shared" si="296"/>
        <v>6803.005000000001</v>
      </c>
    </row>
    <row r="6315" spans="1:30" x14ac:dyDescent="0.3">
      <c r="A6315">
        <v>248350</v>
      </c>
      <c r="B6315" t="s">
        <v>829</v>
      </c>
      <c r="C6315" t="s">
        <v>28</v>
      </c>
      <c r="D6315">
        <v>7003</v>
      </c>
      <c r="E6315">
        <v>8148</v>
      </c>
      <c r="F6315" t="s">
        <v>753</v>
      </c>
      <c r="G6315">
        <v>3</v>
      </c>
      <c r="H6315" t="s">
        <v>170</v>
      </c>
      <c r="I6315" t="s">
        <v>31</v>
      </c>
      <c r="J6315">
        <v>40461</v>
      </c>
      <c r="K6315" t="s">
        <v>41</v>
      </c>
      <c r="L6315">
        <v>40461</v>
      </c>
      <c r="M6315" t="s">
        <v>41</v>
      </c>
      <c r="N6315" t="s">
        <v>318</v>
      </c>
      <c r="O6315" t="s">
        <v>43</v>
      </c>
      <c r="P6315" t="s">
        <v>974</v>
      </c>
      <c r="Q6315" t="s">
        <v>36</v>
      </c>
      <c r="R6315" t="s">
        <v>36</v>
      </c>
      <c r="S6315" t="s">
        <v>36</v>
      </c>
      <c r="T6315">
        <v>32883.199999999997</v>
      </c>
      <c r="U6315">
        <v>0</v>
      </c>
      <c r="V6315">
        <v>0</v>
      </c>
      <c r="W6315">
        <v>0</v>
      </c>
      <c r="X6315">
        <v>348.86</v>
      </c>
      <c r="Y6315">
        <v>0</v>
      </c>
      <c r="Z6315">
        <v>0</v>
      </c>
      <c r="AA6315">
        <v>0</v>
      </c>
      <c r="AB6315">
        <f t="shared" si="294"/>
        <v>2740.2666666666664</v>
      </c>
      <c r="AC6315">
        <f t="shared" si="295"/>
        <v>0</v>
      </c>
      <c r="AD6315">
        <f t="shared" si="296"/>
        <v>6028.586666666667</v>
      </c>
    </row>
    <row r="6316" spans="1:30" x14ac:dyDescent="0.3">
      <c r="A6316">
        <v>561339</v>
      </c>
      <c r="B6316" t="s">
        <v>1259</v>
      </c>
      <c r="C6316" t="s">
        <v>28</v>
      </c>
      <c r="D6316">
        <v>7595</v>
      </c>
      <c r="E6316">
        <v>8149</v>
      </c>
      <c r="F6316" t="s">
        <v>258</v>
      </c>
      <c r="G6316">
        <v>4</v>
      </c>
      <c r="H6316" t="s">
        <v>40</v>
      </c>
      <c r="I6316" t="s">
        <v>96</v>
      </c>
      <c r="J6316">
        <v>72507</v>
      </c>
      <c r="K6316" t="s">
        <v>1260</v>
      </c>
      <c r="L6316">
        <v>72480</v>
      </c>
      <c r="M6316" t="s">
        <v>175</v>
      </c>
      <c r="N6316" t="s">
        <v>260</v>
      </c>
      <c r="O6316" t="s">
        <v>34</v>
      </c>
      <c r="P6316" t="s">
        <v>2125</v>
      </c>
      <c r="Q6316" t="s">
        <v>36</v>
      </c>
      <c r="R6316" t="s">
        <v>36</v>
      </c>
      <c r="S6316" t="s">
        <v>36</v>
      </c>
      <c r="T6316">
        <v>42227.34</v>
      </c>
      <c r="U6316">
        <v>28151.56</v>
      </c>
      <c r="V6316">
        <v>41934.54</v>
      </c>
      <c r="W6316">
        <v>0</v>
      </c>
      <c r="X6316">
        <v>3237.66</v>
      </c>
      <c r="Y6316">
        <v>1786.76</v>
      </c>
      <c r="Z6316">
        <v>4411.6400000000003</v>
      </c>
      <c r="AA6316">
        <v>0</v>
      </c>
      <c r="AB6316">
        <f t="shared" si="294"/>
        <v>3518.9449999999997</v>
      </c>
      <c r="AC6316">
        <f t="shared" si="295"/>
        <v>41934.54</v>
      </c>
      <c r="AD6316">
        <f t="shared" si="296"/>
        <v>7741.6790000000001</v>
      </c>
    </row>
    <row r="6317" spans="1:30" x14ac:dyDescent="0.3">
      <c r="A6317">
        <v>757529</v>
      </c>
      <c r="B6317" t="s">
        <v>3505</v>
      </c>
      <c r="C6317" t="s">
        <v>28</v>
      </c>
      <c r="D6317">
        <v>7993</v>
      </c>
      <c r="E6317">
        <v>8162</v>
      </c>
      <c r="F6317" t="s">
        <v>360</v>
      </c>
      <c r="G6317">
        <v>5</v>
      </c>
      <c r="H6317" t="s">
        <v>30</v>
      </c>
      <c r="I6317" t="s">
        <v>31</v>
      </c>
      <c r="J6317">
        <v>1066</v>
      </c>
      <c r="K6317" t="s">
        <v>1610</v>
      </c>
      <c r="L6317">
        <v>1066</v>
      </c>
      <c r="M6317" t="s">
        <v>1610</v>
      </c>
      <c r="N6317" t="s">
        <v>222</v>
      </c>
      <c r="O6317" t="s">
        <v>67</v>
      </c>
      <c r="P6317" t="s">
        <v>129</v>
      </c>
      <c r="Q6317" t="s">
        <v>36</v>
      </c>
      <c r="R6317" t="s">
        <v>36</v>
      </c>
      <c r="S6317" t="s">
        <v>37</v>
      </c>
      <c r="T6317">
        <v>28139.03</v>
      </c>
      <c r="U6317">
        <v>4279.96</v>
      </c>
      <c r="V6317">
        <v>0</v>
      </c>
      <c r="W6317">
        <v>8630.9599999999991</v>
      </c>
      <c r="X6317">
        <v>3752.9</v>
      </c>
      <c r="Y6317">
        <v>553.72</v>
      </c>
      <c r="Z6317">
        <v>0</v>
      </c>
      <c r="AA6317">
        <v>731.57</v>
      </c>
      <c r="AB6317">
        <f t="shared" si="294"/>
        <v>2344.9191666666666</v>
      </c>
      <c r="AC6317">
        <f t="shared" si="295"/>
        <v>8630.9599999999991</v>
      </c>
      <c r="AD6317">
        <f t="shared" si="296"/>
        <v>5158.8221666666668</v>
      </c>
    </row>
    <row r="6318" spans="1:30" x14ac:dyDescent="0.3">
      <c r="A6318">
        <v>371686</v>
      </c>
      <c r="B6318" t="s">
        <v>3726</v>
      </c>
      <c r="C6318" t="s">
        <v>28</v>
      </c>
      <c r="D6318">
        <v>7001</v>
      </c>
      <c r="E6318">
        <v>8149</v>
      </c>
      <c r="F6318" t="s">
        <v>902</v>
      </c>
      <c r="G6318">
        <v>2</v>
      </c>
      <c r="H6318" t="s">
        <v>71</v>
      </c>
      <c r="I6318" t="s">
        <v>96</v>
      </c>
      <c r="J6318">
        <v>72116</v>
      </c>
      <c r="K6318" t="s">
        <v>903</v>
      </c>
      <c r="L6318">
        <v>72116</v>
      </c>
      <c r="M6318" t="s">
        <v>903</v>
      </c>
      <c r="N6318">
        <v>0</v>
      </c>
      <c r="O6318" t="s">
        <v>34</v>
      </c>
      <c r="P6318" t="s">
        <v>134</v>
      </c>
      <c r="Q6318" t="s">
        <v>37</v>
      </c>
      <c r="R6318" t="s">
        <v>36</v>
      </c>
      <c r="S6318" t="s">
        <v>36</v>
      </c>
      <c r="T6318">
        <v>175469.28</v>
      </c>
      <c r="U6318">
        <v>0</v>
      </c>
      <c r="V6318">
        <v>0</v>
      </c>
      <c r="W6318">
        <v>0</v>
      </c>
      <c r="X6318">
        <v>3649.3</v>
      </c>
      <c r="Y6318">
        <v>0</v>
      </c>
      <c r="Z6318">
        <v>0</v>
      </c>
      <c r="AA6318">
        <v>0</v>
      </c>
      <c r="AB6318">
        <f t="shared" si="294"/>
        <v>14622.44</v>
      </c>
      <c r="AC6318">
        <f t="shared" si="295"/>
        <v>0</v>
      </c>
      <c r="AD6318">
        <f t="shared" si="296"/>
        <v>32169.368000000002</v>
      </c>
    </row>
    <row r="6319" spans="1:30" x14ac:dyDescent="0.3">
      <c r="A6319">
        <v>902423</v>
      </c>
      <c r="B6319" t="s">
        <v>1268</v>
      </c>
      <c r="C6319" t="s">
        <v>28</v>
      </c>
      <c r="D6319">
        <v>7994</v>
      </c>
      <c r="E6319">
        <v>8144</v>
      </c>
      <c r="F6319" t="s">
        <v>117</v>
      </c>
      <c r="G6319">
        <v>5</v>
      </c>
      <c r="H6319" t="s">
        <v>30</v>
      </c>
      <c r="I6319" t="s">
        <v>31</v>
      </c>
      <c r="J6319">
        <v>2548</v>
      </c>
      <c r="K6319" t="s">
        <v>285</v>
      </c>
      <c r="L6319">
        <v>2548</v>
      </c>
      <c r="M6319" t="s">
        <v>285</v>
      </c>
      <c r="N6319" t="s">
        <v>286</v>
      </c>
      <c r="O6319" t="s">
        <v>34</v>
      </c>
      <c r="P6319" t="s">
        <v>540</v>
      </c>
      <c r="Q6319" t="s">
        <v>36</v>
      </c>
      <c r="R6319" t="s">
        <v>36</v>
      </c>
      <c r="S6319" t="s">
        <v>37</v>
      </c>
      <c r="T6319">
        <v>7447.64</v>
      </c>
      <c r="U6319">
        <v>0</v>
      </c>
      <c r="V6319">
        <v>0</v>
      </c>
      <c r="W6319">
        <v>1464.4</v>
      </c>
      <c r="X6319">
        <v>648.24</v>
      </c>
      <c r="Y6319">
        <v>0</v>
      </c>
      <c r="Z6319">
        <v>0</v>
      </c>
      <c r="AA6319">
        <v>82.53</v>
      </c>
      <c r="AB6319">
        <f t="shared" si="294"/>
        <v>620.63666666666666</v>
      </c>
      <c r="AC6319">
        <f t="shared" si="295"/>
        <v>1464.4</v>
      </c>
      <c r="AD6319">
        <f t="shared" si="296"/>
        <v>1365.4006666666667</v>
      </c>
    </row>
    <row r="6320" spans="1:30" x14ac:dyDescent="0.3">
      <c r="A6320">
        <v>871841</v>
      </c>
      <c r="B6320" t="s">
        <v>470</v>
      </c>
      <c r="C6320" t="s">
        <v>28</v>
      </c>
      <c r="D6320">
        <v>7670</v>
      </c>
      <c r="E6320">
        <v>8155</v>
      </c>
      <c r="F6320" t="s">
        <v>471</v>
      </c>
      <c r="G6320">
        <v>4</v>
      </c>
      <c r="H6320" t="s">
        <v>40</v>
      </c>
      <c r="I6320" t="s">
        <v>96</v>
      </c>
      <c r="J6320">
        <v>40206</v>
      </c>
      <c r="K6320" t="s">
        <v>236</v>
      </c>
      <c r="L6320">
        <v>40205</v>
      </c>
      <c r="M6320" t="s">
        <v>237</v>
      </c>
      <c r="N6320" t="s">
        <v>472</v>
      </c>
      <c r="O6320" t="s">
        <v>34</v>
      </c>
      <c r="P6320" t="s">
        <v>974</v>
      </c>
      <c r="Q6320" t="s">
        <v>36</v>
      </c>
      <c r="R6320" t="s">
        <v>36</v>
      </c>
      <c r="S6320" t="s">
        <v>36</v>
      </c>
      <c r="T6320">
        <v>35077.08</v>
      </c>
      <c r="U6320">
        <v>3196.79</v>
      </c>
      <c r="V6320">
        <v>0</v>
      </c>
      <c r="W6320">
        <v>0</v>
      </c>
      <c r="X6320">
        <v>958.66</v>
      </c>
      <c r="Y6320">
        <v>88.37</v>
      </c>
      <c r="Z6320">
        <v>0</v>
      </c>
      <c r="AA6320">
        <v>0</v>
      </c>
      <c r="AB6320">
        <f t="shared" si="294"/>
        <v>2923.09</v>
      </c>
      <c r="AC6320">
        <f t="shared" si="295"/>
        <v>0</v>
      </c>
      <c r="AD6320">
        <f t="shared" si="296"/>
        <v>6430.7980000000007</v>
      </c>
    </row>
    <row r="6321" spans="1:30" x14ac:dyDescent="0.3">
      <c r="A6321">
        <v>897896</v>
      </c>
      <c r="B6321" t="s">
        <v>4314</v>
      </c>
      <c r="C6321" t="s">
        <v>28</v>
      </c>
      <c r="D6321">
        <v>7992</v>
      </c>
      <c r="E6321">
        <v>8145</v>
      </c>
      <c r="F6321" t="s">
        <v>162</v>
      </c>
      <c r="G6321">
        <v>5</v>
      </c>
      <c r="H6321" t="s">
        <v>30</v>
      </c>
      <c r="I6321" t="s">
        <v>31</v>
      </c>
      <c r="J6321">
        <v>1792</v>
      </c>
      <c r="K6321" t="s">
        <v>388</v>
      </c>
      <c r="L6321">
        <v>1792</v>
      </c>
      <c r="M6321" t="s">
        <v>388</v>
      </c>
      <c r="N6321" t="s">
        <v>734</v>
      </c>
      <c r="O6321" t="s">
        <v>67</v>
      </c>
      <c r="P6321" t="s">
        <v>400</v>
      </c>
      <c r="Q6321" t="s">
        <v>36</v>
      </c>
      <c r="R6321" t="s">
        <v>37</v>
      </c>
      <c r="S6321" t="s">
        <v>37</v>
      </c>
      <c r="T6321">
        <v>5355.32</v>
      </c>
      <c r="U6321">
        <v>0</v>
      </c>
      <c r="V6321">
        <v>0</v>
      </c>
      <c r="W6321">
        <v>0</v>
      </c>
      <c r="X6321">
        <v>510.11</v>
      </c>
      <c r="Y6321">
        <v>0</v>
      </c>
      <c r="Z6321">
        <v>0</v>
      </c>
      <c r="AA6321">
        <v>0</v>
      </c>
      <c r="AB6321">
        <f t="shared" si="294"/>
        <v>446.27666666666664</v>
      </c>
      <c r="AC6321">
        <f t="shared" si="295"/>
        <v>0</v>
      </c>
      <c r="AD6321">
        <f t="shared" si="296"/>
        <v>981.80866666666668</v>
      </c>
    </row>
    <row r="6322" spans="1:30" x14ac:dyDescent="0.3">
      <c r="A6322">
        <v>903688</v>
      </c>
      <c r="B6322" t="s">
        <v>1029</v>
      </c>
      <c r="C6322" t="s">
        <v>28</v>
      </c>
      <c r="D6322">
        <v>7994</v>
      </c>
      <c r="E6322">
        <v>8145</v>
      </c>
      <c r="F6322" t="s">
        <v>162</v>
      </c>
      <c r="G6322">
        <v>5</v>
      </c>
      <c r="H6322" t="s">
        <v>30</v>
      </c>
      <c r="I6322" t="s">
        <v>31</v>
      </c>
      <c r="J6322">
        <v>884</v>
      </c>
      <c r="K6322" t="s">
        <v>484</v>
      </c>
      <c r="L6322">
        <v>884</v>
      </c>
      <c r="M6322" t="s">
        <v>484</v>
      </c>
      <c r="N6322" t="s">
        <v>485</v>
      </c>
      <c r="O6322" t="s">
        <v>34</v>
      </c>
      <c r="P6322" t="s">
        <v>517</v>
      </c>
      <c r="Q6322" t="s">
        <v>36</v>
      </c>
      <c r="R6322" t="s">
        <v>36</v>
      </c>
      <c r="S6322" t="s">
        <v>37</v>
      </c>
      <c r="T6322">
        <v>9239.94</v>
      </c>
      <c r="U6322">
        <v>8377.9599999999991</v>
      </c>
      <c r="V6322">
        <v>0</v>
      </c>
      <c r="W6322">
        <v>0</v>
      </c>
      <c r="X6322">
        <v>943.75</v>
      </c>
      <c r="Y6322">
        <v>840.75</v>
      </c>
      <c r="Z6322">
        <v>0</v>
      </c>
      <c r="AA6322">
        <v>0</v>
      </c>
      <c r="AB6322">
        <f t="shared" si="294"/>
        <v>769.995</v>
      </c>
      <c r="AC6322">
        <f t="shared" si="295"/>
        <v>0</v>
      </c>
      <c r="AD6322">
        <f t="shared" si="296"/>
        <v>1693.9890000000003</v>
      </c>
    </row>
    <row r="6323" spans="1:30" x14ac:dyDescent="0.3">
      <c r="A6323">
        <v>5172</v>
      </c>
      <c r="B6323" t="s">
        <v>2004</v>
      </c>
      <c r="C6323" t="s">
        <v>28</v>
      </c>
      <c r="D6323">
        <v>85</v>
      </c>
      <c r="E6323">
        <v>8149</v>
      </c>
      <c r="F6323" t="s">
        <v>2005</v>
      </c>
      <c r="G6323">
        <v>3</v>
      </c>
      <c r="H6323" t="s">
        <v>170</v>
      </c>
      <c r="I6323" t="s">
        <v>96</v>
      </c>
      <c r="J6323">
        <v>72475</v>
      </c>
      <c r="K6323" t="s">
        <v>1003</v>
      </c>
      <c r="L6323">
        <v>72475</v>
      </c>
      <c r="M6323" t="s">
        <v>1003</v>
      </c>
      <c r="N6323" t="s">
        <v>286</v>
      </c>
      <c r="O6323" t="s">
        <v>34</v>
      </c>
      <c r="P6323" t="s">
        <v>129</v>
      </c>
      <c r="Q6323" t="s">
        <v>36</v>
      </c>
      <c r="R6323" t="s">
        <v>36</v>
      </c>
      <c r="S6323" t="s">
        <v>36</v>
      </c>
      <c r="T6323">
        <v>28385</v>
      </c>
      <c r="U6323">
        <v>9130</v>
      </c>
      <c r="V6323">
        <v>0</v>
      </c>
      <c r="W6323">
        <v>0</v>
      </c>
      <c r="X6323">
        <v>1844.95</v>
      </c>
      <c r="Y6323">
        <v>384.98</v>
      </c>
      <c r="Z6323">
        <v>0</v>
      </c>
      <c r="AA6323">
        <v>0</v>
      </c>
      <c r="AB6323">
        <f t="shared" si="294"/>
        <v>2365.4166666666665</v>
      </c>
      <c r="AC6323">
        <f t="shared" si="295"/>
        <v>0</v>
      </c>
      <c r="AD6323">
        <f t="shared" si="296"/>
        <v>5203.916666666667</v>
      </c>
    </row>
    <row r="6324" spans="1:30" x14ac:dyDescent="0.3">
      <c r="A6324">
        <v>748116</v>
      </c>
      <c r="B6324" t="s">
        <v>4315</v>
      </c>
      <c r="C6324" t="s">
        <v>28</v>
      </c>
      <c r="D6324">
        <v>7994</v>
      </c>
      <c r="E6324">
        <v>8162</v>
      </c>
      <c r="F6324" t="s">
        <v>360</v>
      </c>
      <c r="G6324">
        <v>5</v>
      </c>
      <c r="H6324" t="s">
        <v>30</v>
      </c>
      <c r="I6324" t="s">
        <v>31</v>
      </c>
      <c r="J6324">
        <v>1547</v>
      </c>
      <c r="K6324" t="s">
        <v>113</v>
      </c>
      <c r="L6324">
        <v>1547</v>
      </c>
      <c r="M6324" t="s">
        <v>113</v>
      </c>
      <c r="N6324" t="s">
        <v>667</v>
      </c>
      <c r="O6324" t="s">
        <v>34</v>
      </c>
      <c r="P6324" t="s">
        <v>408</v>
      </c>
      <c r="Q6324" t="s">
        <v>36</v>
      </c>
      <c r="R6324" t="s">
        <v>36</v>
      </c>
      <c r="S6324" t="s">
        <v>37</v>
      </c>
      <c r="T6324">
        <v>27116.22</v>
      </c>
      <c r="U6324">
        <v>27116.22</v>
      </c>
      <c r="V6324">
        <v>0</v>
      </c>
      <c r="W6324">
        <v>0</v>
      </c>
      <c r="X6324">
        <v>2809.59</v>
      </c>
      <c r="Y6324">
        <v>2809.59</v>
      </c>
      <c r="Z6324">
        <v>0</v>
      </c>
      <c r="AA6324">
        <v>0</v>
      </c>
      <c r="AB6324">
        <f t="shared" si="294"/>
        <v>2259.6849999999999</v>
      </c>
      <c r="AC6324">
        <f t="shared" si="295"/>
        <v>0</v>
      </c>
      <c r="AD6324">
        <f t="shared" si="296"/>
        <v>4971.3070000000007</v>
      </c>
    </row>
    <row r="6325" spans="1:30" x14ac:dyDescent="0.3">
      <c r="A6325">
        <v>755966</v>
      </c>
      <c r="B6325" t="s">
        <v>2357</v>
      </c>
      <c r="C6325" t="s">
        <v>28</v>
      </c>
      <c r="D6325">
        <v>7001</v>
      </c>
      <c r="E6325">
        <v>8155</v>
      </c>
      <c r="F6325" t="s">
        <v>253</v>
      </c>
      <c r="G6325">
        <v>5</v>
      </c>
      <c r="H6325" t="s">
        <v>30</v>
      </c>
      <c r="I6325" t="s">
        <v>31</v>
      </c>
      <c r="J6325">
        <v>1694</v>
      </c>
      <c r="K6325" t="s">
        <v>679</v>
      </c>
      <c r="L6325">
        <v>1694</v>
      </c>
      <c r="M6325" t="s">
        <v>679</v>
      </c>
      <c r="N6325" t="s">
        <v>680</v>
      </c>
      <c r="O6325" t="s">
        <v>67</v>
      </c>
      <c r="P6325" t="s">
        <v>127</v>
      </c>
      <c r="Q6325" t="s">
        <v>36</v>
      </c>
      <c r="R6325" t="s">
        <v>36</v>
      </c>
      <c r="S6325" t="s">
        <v>37</v>
      </c>
      <c r="T6325">
        <v>9519.92</v>
      </c>
      <c r="U6325">
        <v>9519.92</v>
      </c>
      <c r="V6325">
        <v>0</v>
      </c>
      <c r="W6325">
        <v>0</v>
      </c>
      <c r="X6325">
        <v>800.98</v>
      </c>
      <c r="Y6325">
        <v>800.98</v>
      </c>
      <c r="Z6325">
        <v>0</v>
      </c>
      <c r="AA6325">
        <v>0</v>
      </c>
      <c r="AB6325">
        <f t="shared" si="294"/>
        <v>793.32666666666671</v>
      </c>
      <c r="AC6325">
        <f t="shared" si="295"/>
        <v>0</v>
      </c>
      <c r="AD6325">
        <f t="shared" si="296"/>
        <v>1745.318666666667</v>
      </c>
    </row>
    <row r="6326" spans="1:30" x14ac:dyDescent="0.3">
      <c r="A6326">
        <v>755498</v>
      </c>
      <c r="B6326" t="s">
        <v>1764</v>
      </c>
      <c r="C6326" t="s">
        <v>28</v>
      </c>
      <c r="D6326">
        <v>7992</v>
      </c>
      <c r="E6326">
        <v>8149</v>
      </c>
      <c r="F6326" t="s">
        <v>95</v>
      </c>
      <c r="G6326">
        <v>5</v>
      </c>
      <c r="H6326" t="s">
        <v>30</v>
      </c>
      <c r="I6326" t="s">
        <v>31</v>
      </c>
      <c r="J6326">
        <v>1645</v>
      </c>
      <c r="K6326" t="s">
        <v>254</v>
      </c>
      <c r="L6326">
        <v>1645</v>
      </c>
      <c r="M6326" t="s">
        <v>254</v>
      </c>
      <c r="N6326" t="s">
        <v>255</v>
      </c>
      <c r="O6326" t="s">
        <v>67</v>
      </c>
      <c r="P6326" t="s">
        <v>407</v>
      </c>
      <c r="Q6326" t="s">
        <v>37</v>
      </c>
      <c r="R6326" t="s">
        <v>36</v>
      </c>
      <c r="S6326" t="s">
        <v>37</v>
      </c>
      <c r="T6326">
        <v>6960.36</v>
      </c>
      <c r="U6326">
        <v>3594.22</v>
      </c>
      <c r="V6326">
        <v>3585.56</v>
      </c>
      <c r="W6326">
        <v>0</v>
      </c>
      <c r="X6326">
        <v>525.04999999999995</v>
      </c>
      <c r="Y6326">
        <v>262.33</v>
      </c>
      <c r="Z6326">
        <v>275.49</v>
      </c>
      <c r="AA6326">
        <v>0</v>
      </c>
      <c r="AB6326">
        <f t="shared" si="294"/>
        <v>580.03</v>
      </c>
      <c r="AC6326">
        <f t="shared" si="295"/>
        <v>3585.56</v>
      </c>
      <c r="AD6326">
        <f t="shared" si="296"/>
        <v>1276.066</v>
      </c>
    </row>
    <row r="6327" spans="1:30" x14ac:dyDescent="0.3">
      <c r="A6327">
        <v>164300</v>
      </c>
      <c r="B6327" t="s">
        <v>4316</v>
      </c>
      <c r="C6327" t="s">
        <v>28</v>
      </c>
      <c r="D6327">
        <v>7994</v>
      </c>
      <c r="E6327">
        <v>8149</v>
      </c>
      <c r="F6327" t="s">
        <v>2502</v>
      </c>
      <c r="G6327">
        <v>4</v>
      </c>
      <c r="H6327" t="s">
        <v>40</v>
      </c>
      <c r="I6327" t="s">
        <v>96</v>
      </c>
      <c r="J6327">
        <v>72387</v>
      </c>
      <c r="K6327" t="s">
        <v>268</v>
      </c>
      <c r="L6327">
        <v>72387</v>
      </c>
      <c r="M6327" t="s">
        <v>268</v>
      </c>
      <c r="N6327" t="s">
        <v>52</v>
      </c>
      <c r="O6327" t="s">
        <v>34</v>
      </c>
      <c r="P6327" t="s">
        <v>53</v>
      </c>
      <c r="Q6327" t="s">
        <v>36</v>
      </c>
      <c r="R6327" t="s">
        <v>36</v>
      </c>
      <c r="S6327" t="s">
        <v>37</v>
      </c>
      <c r="T6327">
        <v>2564.62</v>
      </c>
      <c r="U6327">
        <v>0</v>
      </c>
      <c r="V6327">
        <v>2560.1799999999998</v>
      </c>
      <c r="W6327">
        <v>0</v>
      </c>
      <c r="X6327">
        <v>224.28</v>
      </c>
      <c r="Y6327">
        <v>0</v>
      </c>
      <c r="Z6327">
        <v>225.04</v>
      </c>
      <c r="AA6327">
        <v>0</v>
      </c>
      <c r="AB6327">
        <f t="shared" si="294"/>
        <v>213.71833333333333</v>
      </c>
      <c r="AC6327">
        <f t="shared" si="295"/>
        <v>2560.1799999999998</v>
      </c>
      <c r="AD6327">
        <f t="shared" si="296"/>
        <v>470.18033333333335</v>
      </c>
    </row>
    <row r="6328" spans="1:30" x14ac:dyDescent="0.3">
      <c r="A6328">
        <v>767289</v>
      </c>
      <c r="B6328" t="s">
        <v>1683</v>
      </c>
      <c r="C6328" t="s">
        <v>28</v>
      </c>
      <c r="D6328">
        <v>7001</v>
      </c>
      <c r="E6328">
        <v>8149</v>
      </c>
      <c r="F6328" t="s">
        <v>1684</v>
      </c>
      <c r="G6328">
        <v>4</v>
      </c>
      <c r="H6328" t="s">
        <v>40</v>
      </c>
      <c r="I6328" t="s">
        <v>96</v>
      </c>
      <c r="J6328">
        <v>1106</v>
      </c>
      <c r="K6328" t="s">
        <v>298</v>
      </c>
      <c r="L6328">
        <v>1106</v>
      </c>
      <c r="M6328" t="s">
        <v>298</v>
      </c>
      <c r="N6328" t="s">
        <v>1685</v>
      </c>
      <c r="O6328" t="s">
        <v>67</v>
      </c>
      <c r="P6328" t="s">
        <v>129</v>
      </c>
      <c r="Q6328" t="s">
        <v>36</v>
      </c>
      <c r="R6328" t="s">
        <v>36</v>
      </c>
      <c r="S6328" t="s">
        <v>36</v>
      </c>
      <c r="T6328">
        <v>28135.07</v>
      </c>
      <c r="U6328">
        <v>4115.34</v>
      </c>
      <c r="V6328">
        <v>0</v>
      </c>
      <c r="W6328">
        <v>0</v>
      </c>
      <c r="X6328">
        <v>3819.06</v>
      </c>
      <c r="Y6328">
        <v>389.24</v>
      </c>
      <c r="Z6328">
        <v>0</v>
      </c>
      <c r="AA6328">
        <v>0</v>
      </c>
      <c r="AB6328">
        <f t="shared" si="294"/>
        <v>2344.5891666666666</v>
      </c>
      <c r="AC6328">
        <f t="shared" si="295"/>
        <v>0</v>
      </c>
      <c r="AD6328">
        <f t="shared" si="296"/>
        <v>5158.0961666666672</v>
      </c>
    </row>
    <row r="6329" spans="1:30" x14ac:dyDescent="0.3">
      <c r="A6329">
        <v>277161</v>
      </c>
      <c r="B6329" t="s">
        <v>1324</v>
      </c>
      <c r="C6329" t="s">
        <v>28</v>
      </c>
      <c r="D6329">
        <v>7001</v>
      </c>
      <c r="E6329">
        <v>8149</v>
      </c>
      <c r="F6329" t="s">
        <v>1210</v>
      </c>
      <c r="G6329">
        <v>3</v>
      </c>
      <c r="H6329" t="s">
        <v>170</v>
      </c>
      <c r="I6329" t="s">
        <v>96</v>
      </c>
      <c r="J6329">
        <v>73328</v>
      </c>
      <c r="K6329" t="s">
        <v>806</v>
      </c>
      <c r="L6329">
        <v>73328</v>
      </c>
      <c r="M6329" t="s">
        <v>806</v>
      </c>
      <c r="N6329" t="s">
        <v>124</v>
      </c>
      <c r="O6329" t="s">
        <v>34</v>
      </c>
      <c r="P6329" t="s">
        <v>77</v>
      </c>
      <c r="Q6329" t="s">
        <v>37</v>
      </c>
      <c r="R6329" t="s">
        <v>36</v>
      </c>
      <c r="S6329" t="s">
        <v>36</v>
      </c>
      <c r="T6329">
        <v>112795.92</v>
      </c>
      <c r="U6329">
        <v>19257.84</v>
      </c>
      <c r="V6329">
        <v>0</v>
      </c>
      <c r="W6329">
        <v>0</v>
      </c>
      <c r="X6329">
        <v>-7491.56</v>
      </c>
      <c r="Y6329">
        <v>568.08000000000004</v>
      </c>
      <c r="Z6329">
        <v>0</v>
      </c>
      <c r="AA6329">
        <v>0</v>
      </c>
      <c r="AB6329">
        <f t="shared" si="294"/>
        <v>9399.66</v>
      </c>
      <c r="AC6329">
        <f t="shared" si="295"/>
        <v>0</v>
      </c>
      <c r="AD6329">
        <f t="shared" si="296"/>
        <v>20679.252</v>
      </c>
    </row>
    <row r="6330" spans="1:30" x14ac:dyDescent="0.3">
      <c r="A6330">
        <v>216629</v>
      </c>
      <c r="B6330" t="s">
        <v>4317</v>
      </c>
      <c r="C6330" t="s">
        <v>28</v>
      </c>
      <c r="D6330">
        <v>1075</v>
      </c>
      <c r="E6330">
        <v>8149</v>
      </c>
      <c r="F6330" t="s">
        <v>4318</v>
      </c>
      <c r="G6330">
        <v>4</v>
      </c>
      <c r="H6330" t="s">
        <v>40</v>
      </c>
      <c r="I6330" t="s">
        <v>96</v>
      </c>
      <c r="J6330">
        <v>72934</v>
      </c>
      <c r="K6330" t="s">
        <v>1145</v>
      </c>
      <c r="L6330">
        <v>72934</v>
      </c>
      <c r="M6330" t="s">
        <v>1145</v>
      </c>
      <c r="N6330" t="s">
        <v>4319</v>
      </c>
      <c r="O6330" t="s">
        <v>67</v>
      </c>
      <c r="P6330" t="s">
        <v>109</v>
      </c>
      <c r="Q6330" t="s">
        <v>37</v>
      </c>
      <c r="R6330" t="s">
        <v>36</v>
      </c>
      <c r="S6330" t="s">
        <v>36</v>
      </c>
      <c r="T6330">
        <v>2909.64</v>
      </c>
      <c r="U6330">
        <v>0</v>
      </c>
      <c r="V6330">
        <v>0</v>
      </c>
      <c r="W6330">
        <v>0</v>
      </c>
      <c r="X6330">
        <v>83.92</v>
      </c>
      <c r="Y6330">
        <v>0</v>
      </c>
      <c r="Z6330">
        <v>0</v>
      </c>
      <c r="AA6330">
        <v>0</v>
      </c>
      <c r="AB6330">
        <f t="shared" si="294"/>
        <v>242.47</v>
      </c>
      <c r="AC6330">
        <f t="shared" si="295"/>
        <v>0</v>
      </c>
      <c r="AD6330">
        <f t="shared" si="296"/>
        <v>533.43400000000008</v>
      </c>
    </row>
    <row r="6331" spans="1:30" x14ac:dyDescent="0.3">
      <c r="A6331">
        <v>792971</v>
      </c>
      <c r="B6331" t="s">
        <v>94</v>
      </c>
      <c r="C6331" t="s">
        <v>28</v>
      </c>
      <c r="D6331">
        <v>7994</v>
      </c>
      <c r="E6331">
        <v>8149</v>
      </c>
      <c r="F6331" t="s">
        <v>95</v>
      </c>
      <c r="G6331">
        <v>5</v>
      </c>
      <c r="H6331" t="s">
        <v>30</v>
      </c>
      <c r="I6331" t="s">
        <v>96</v>
      </c>
      <c r="J6331">
        <v>72192</v>
      </c>
      <c r="K6331" t="s">
        <v>97</v>
      </c>
      <c r="L6331">
        <v>72192</v>
      </c>
      <c r="M6331" t="s">
        <v>97</v>
      </c>
      <c r="N6331" t="s">
        <v>98</v>
      </c>
      <c r="O6331" t="s">
        <v>34</v>
      </c>
      <c r="P6331" t="s">
        <v>295</v>
      </c>
      <c r="Q6331" t="s">
        <v>36</v>
      </c>
      <c r="R6331" t="s">
        <v>36</v>
      </c>
      <c r="S6331" t="s">
        <v>37</v>
      </c>
      <c r="T6331">
        <v>41908.82</v>
      </c>
      <c r="U6331">
        <v>159.4</v>
      </c>
      <c r="V6331">
        <v>0</v>
      </c>
      <c r="W6331">
        <v>0</v>
      </c>
      <c r="X6331">
        <v>544.04</v>
      </c>
      <c r="Y6331">
        <v>-5750.96</v>
      </c>
      <c r="Z6331">
        <v>0</v>
      </c>
      <c r="AA6331">
        <v>0</v>
      </c>
      <c r="AB6331">
        <f t="shared" si="294"/>
        <v>3492.4016666666666</v>
      </c>
      <c r="AC6331">
        <f t="shared" si="295"/>
        <v>0</v>
      </c>
      <c r="AD6331">
        <f t="shared" si="296"/>
        <v>7683.2836666666672</v>
      </c>
    </row>
    <row r="6332" spans="1:30" x14ac:dyDescent="0.3">
      <c r="A6332">
        <v>811766</v>
      </c>
      <c r="B6332" t="s">
        <v>4320</v>
      </c>
      <c r="C6332" t="s">
        <v>28</v>
      </c>
      <c r="D6332">
        <v>7992</v>
      </c>
      <c r="E6332">
        <v>8147</v>
      </c>
      <c r="F6332" t="s">
        <v>4321</v>
      </c>
      <c r="G6332">
        <v>5</v>
      </c>
      <c r="H6332" t="s">
        <v>30</v>
      </c>
      <c r="I6332" t="s">
        <v>31</v>
      </c>
      <c r="J6332">
        <v>1607</v>
      </c>
      <c r="K6332" t="s">
        <v>537</v>
      </c>
      <c r="L6332">
        <v>1607</v>
      </c>
      <c r="M6332" t="s">
        <v>537</v>
      </c>
      <c r="N6332" t="s">
        <v>612</v>
      </c>
      <c r="O6332" t="s">
        <v>67</v>
      </c>
      <c r="P6332" t="s">
        <v>87</v>
      </c>
      <c r="Q6332" t="s">
        <v>36</v>
      </c>
      <c r="R6332" t="s">
        <v>36</v>
      </c>
      <c r="S6332" t="s">
        <v>37</v>
      </c>
      <c r="T6332">
        <v>123.79</v>
      </c>
      <c r="U6332">
        <v>0</v>
      </c>
      <c r="V6332">
        <v>0</v>
      </c>
      <c r="W6332">
        <v>0</v>
      </c>
      <c r="X6332">
        <v>18.34</v>
      </c>
      <c r="Y6332">
        <v>0</v>
      </c>
      <c r="Z6332">
        <v>0</v>
      </c>
      <c r="AA6332">
        <v>0</v>
      </c>
      <c r="AB6332">
        <f t="shared" si="294"/>
        <v>10.315833333333334</v>
      </c>
      <c r="AC6332">
        <f t="shared" si="295"/>
        <v>0</v>
      </c>
      <c r="AD6332">
        <f t="shared" si="296"/>
        <v>22.694833333333335</v>
      </c>
    </row>
    <row r="6333" spans="1:30" x14ac:dyDescent="0.3">
      <c r="A6333">
        <v>725471</v>
      </c>
      <c r="B6333" t="s">
        <v>1541</v>
      </c>
      <c r="C6333" t="s">
        <v>28</v>
      </c>
      <c r="D6333">
        <v>7992</v>
      </c>
      <c r="E6333">
        <v>8145</v>
      </c>
      <c r="F6333" t="s">
        <v>162</v>
      </c>
      <c r="G6333">
        <v>5</v>
      </c>
      <c r="H6333" t="s">
        <v>30</v>
      </c>
      <c r="I6333" t="s">
        <v>31</v>
      </c>
      <c r="J6333">
        <v>1645</v>
      </c>
      <c r="K6333" t="s">
        <v>254</v>
      </c>
      <c r="L6333">
        <v>1645</v>
      </c>
      <c r="M6333" t="s">
        <v>254</v>
      </c>
      <c r="N6333" t="s">
        <v>255</v>
      </c>
      <c r="O6333" t="s">
        <v>67</v>
      </c>
      <c r="P6333" t="s">
        <v>487</v>
      </c>
      <c r="Q6333" t="s">
        <v>36</v>
      </c>
      <c r="R6333" t="s">
        <v>36</v>
      </c>
      <c r="S6333" t="s">
        <v>37</v>
      </c>
      <c r="T6333">
        <v>6843.79</v>
      </c>
      <c r="U6333">
        <v>0</v>
      </c>
      <c r="V6333">
        <v>0</v>
      </c>
      <c r="W6333">
        <v>0</v>
      </c>
      <c r="X6333">
        <v>516.77</v>
      </c>
      <c r="Y6333">
        <v>0</v>
      </c>
      <c r="Z6333">
        <v>0</v>
      </c>
      <c r="AA6333">
        <v>0</v>
      </c>
      <c r="AB6333">
        <f t="shared" si="294"/>
        <v>570.31583333333333</v>
      </c>
      <c r="AC6333">
        <f t="shared" si="295"/>
        <v>0</v>
      </c>
      <c r="AD6333">
        <f t="shared" si="296"/>
        <v>1254.6948333333335</v>
      </c>
    </row>
    <row r="6334" spans="1:30" x14ac:dyDescent="0.3">
      <c r="A6334">
        <v>103438</v>
      </c>
      <c r="B6334" t="s">
        <v>1910</v>
      </c>
      <c r="C6334" t="s">
        <v>28</v>
      </c>
      <c r="D6334">
        <v>7670</v>
      </c>
      <c r="E6334">
        <v>8155</v>
      </c>
      <c r="F6334" t="s">
        <v>1911</v>
      </c>
      <c r="G6334">
        <v>4</v>
      </c>
      <c r="H6334" t="s">
        <v>40</v>
      </c>
      <c r="I6334" t="s">
        <v>31</v>
      </c>
      <c r="J6334">
        <v>40206</v>
      </c>
      <c r="K6334" t="s">
        <v>236</v>
      </c>
      <c r="L6334">
        <v>40205</v>
      </c>
      <c r="M6334" t="s">
        <v>237</v>
      </c>
      <c r="N6334" t="s">
        <v>114</v>
      </c>
      <c r="O6334" t="s">
        <v>34</v>
      </c>
      <c r="P6334" t="s">
        <v>487</v>
      </c>
      <c r="Q6334" t="s">
        <v>36</v>
      </c>
      <c r="R6334" t="s">
        <v>36</v>
      </c>
      <c r="S6334" t="s">
        <v>36</v>
      </c>
      <c r="T6334">
        <v>6272.48</v>
      </c>
      <c r="U6334">
        <v>6272.48</v>
      </c>
      <c r="V6334">
        <v>0</v>
      </c>
      <c r="W6334">
        <v>0</v>
      </c>
      <c r="X6334">
        <v>266.91000000000003</v>
      </c>
      <c r="Y6334">
        <v>266.91000000000003</v>
      </c>
      <c r="Z6334">
        <v>0</v>
      </c>
      <c r="AA6334">
        <v>0</v>
      </c>
      <c r="AB6334">
        <f t="shared" si="294"/>
        <v>522.70666666666659</v>
      </c>
      <c r="AC6334">
        <f t="shared" si="295"/>
        <v>0</v>
      </c>
      <c r="AD6334">
        <f t="shared" si="296"/>
        <v>1149.9546666666665</v>
      </c>
    </row>
    <row r="6335" spans="1:30" x14ac:dyDescent="0.3">
      <c r="A6335">
        <v>837000</v>
      </c>
      <c r="B6335" t="s">
        <v>157</v>
      </c>
      <c r="C6335" t="s">
        <v>28</v>
      </c>
      <c r="D6335">
        <v>7992</v>
      </c>
      <c r="E6335">
        <v>8120</v>
      </c>
      <c r="F6335" t="s">
        <v>136</v>
      </c>
      <c r="G6335">
        <v>5</v>
      </c>
      <c r="H6335" t="s">
        <v>30</v>
      </c>
      <c r="I6335" t="s">
        <v>31</v>
      </c>
      <c r="J6335">
        <v>1205</v>
      </c>
      <c r="K6335" t="s">
        <v>158</v>
      </c>
      <c r="L6335">
        <v>1205</v>
      </c>
      <c r="M6335" t="s">
        <v>158</v>
      </c>
      <c r="N6335" t="s">
        <v>159</v>
      </c>
      <c r="O6335" t="s">
        <v>34</v>
      </c>
      <c r="P6335" t="s">
        <v>2581</v>
      </c>
      <c r="Q6335" t="s">
        <v>36</v>
      </c>
      <c r="R6335" t="s">
        <v>36</v>
      </c>
      <c r="S6335" t="s">
        <v>37</v>
      </c>
      <c r="T6335">
        <v>681212.56</v>
      </c>
      <c r="U6335">
        <v>225320.2</v>
      </c>
      <c r="V6335">
        <v>0</v>
      </c>
      <c r="W6335">
        <v>0</v>
      </c>
      <c r="X6335">
        <v>36842.629999999997</v>
      </c>
      <c r="Y6335">
        <v>11160.66</v>
      </c>
      <c r="Z6335">
        <v>0</v>
      </c>
      <c r="AA6335">
        <v>0</v>
      </c>
      <c r="AB6335">
        <f t="shared" si="294"/>
        <v>56767.71333333334</v>
      </c>
      <c r="AC6335">
        <f t="shared" si="295"/>
        <v>0</v>
      </c>
      <c r="AD6335">
        <f t="shared" si="296"/>
        <v>124888.96933333336</v>
      </c>
    </row>
    <row r="6336" spans="1:30" x14ac:dyDescent="0.3">
      <c r="A6336">
        <v>728229</v>
      </c>
      <c r="B6336" t="s">
        <v>1245</v>
      </c>
      <c r="C6336" t="s">
        <v>28</v>
      </c>
      <c r="D6336">
        <v>7992</v>
      </c>
      <c r="E6336">
        <v>8145</v>
      </c>
      <c r="F6336" t="s">
        <v>162</v>
      </c>
      <c r="G6336">
        <v>5</v>
      </c>
      <c r="H6336" t="s">
        <v>30</v>
      </c>
      <c r="I6336" t="s">
        <v>31</v>
      </c>
      <c r="J6336">
        <v>1607</v>
      </c>
      <c r="K6336" t="s">
        <v>537</v>
      </c>
      <c r="L6336">
        <v>1607</v>
      </c>
      <c r="M6336" t="s">
        <v>537</v>
      </c>
      <c r="N6336" t="s">
        <v>612</v>
      </c>
      <c r="O6336" t="s">
        <v>67</v>
      </c>
      <c r="P6336" t="s">
        <v>374</v>
      </c>
      <c r="Q6336" t="s">
        <v>36</v>
      </c>
      <c r="R6336" t="s">
        <v>36</v>
      </c>
      <c r="S6336" t="s">
        <v>37</v>
      </c>
      <c r="T6336">
        <v>11656.36</v>
      </c>
      <c r="U6336">
        <v>0</v>
      </c>
      <c r="V6336">
        <v>0</v>
      </c>
      <c r="W6336">
        <v>0</v>
      </c>
      <c r="X6336">
        <v>1216.6400000000001</v>
      </c>
      <c r="Y6336">
        <v>0</v>
      </c>
      <c r="Z6336">
        <v>0</v>
      </c>
      <c r="AA6336">
        <v>0</v>
      </c>
      <c r="AB6336">
        <f t="shared" si="294"/>
        <v>971.36333333333334</v>
      </c>
      <c r="AC6336">
        <f t="shared" si="295"/>
        <v>0</v>
      </c>
      <c r="AD6336">
        <f t="shared" si="296"/>
        <v>2136.9993333333337</v>
      </c>
    </row>
    <row r="6337" spans="1:30" x14ac:dyDescent="0.3">
      <c r="A6337">
        <v>902423</v>
      </c>
      <c r="B6337" t="s">
        <v>1268</v>
      </c>
      <c r="C6337" t="s">
        <v>28</v>
      </c>
      <c r="D6337">
        <v>7994</v>
      </c>
      <c r="E6337">
        <v>8144</v>
      </c>
      <c r="F6337" t="s">
        <v>117</v>
      </c>
      <c r="G6337">
        <v>5</v>
      </c>
      <c r="H6337" t="s">
        <v>30</v>
      </c>
      <c r="I6337" t="s">
        <v>31</v>
      </c>
      <c r="J6337">
        <v>2548</v>
      </c>
      <c r="K6337" t="s">
        <v>285</v>
      </c>
      <c r="L6337">
        <v>2548</v>
      </c>
      <c r="M6337" t="s">
        <v>285</v>
      </c>
      <c r="N6337" t="s">
        <v>286</v>
      </c>
      <c r="O6337" t="s">
        <v>34</v>
      </c>
      <c r="P6337" t="s">
        <v>896</v>
      </c>
      <c r="Q6337" t="s">
        <v>36</v>
      </c>
      <c r="R6337" t="s">
        <v>36</v>
      </c>
      <c r="S6337" t="s">
        <v>37</v>
      </c>
      <c r="T6337">
        <v>73569.899999999994</v>
      </c>
      <c r="U6337">
        <v>0</v>
      </c>
      <c r="V6337">
        <v>24736.48</v>
      </c>
      <c r="W6337">
        <v>19510.48</v>
      </c>
      <c r="X6337">
        <v>9933.07</v>
      </c>
      <c r="Y6337">
        <v>0</v>
      </c>
      <c r="Z6337">
        <v>2225.5500000000002</v>
      </c>
      <c r="AA6337">
        <v>1404.31</v>
      </c>
      <c r="AB6337">
        <f t="shared" si="294"/>
        <v>6130.8249999999998</v>
      </c>
      <c r="AC6337">
        <f t="shared" si="295"/>
        <v>44246.96</v>
      </c>
      <c r="AD6337">
        <f t="shared" si="296"/>
        <v>13487.815000000001</v>
      </c>
    </row>
    <row r="6338" spans="1:30" x14ac:dyDescent="0.3">
      <c r="A6338">
        <v>216873</v>
      </c>
      <c r="B6338" t="s">
        <v>49</v>
      </c>
      <c r="C6338" t="s">
        <v>28</v>
      </c>
      <c r="D6338">
        <v>7994</v>
      </c>
      <c r="E6338">
        <v>8163</v>
      </c>
      <c r="F6338" t="s">
        <v>50</v>
      </c>
      <c r="G6338">
        <v>5</v>
      </c>
      <c r="H6338" t="s">
        <v>30</v>
      </c>
      <c r="I6338" t="s">
        <v>31</v>
      </c>
      <c r="J6338">
        <v>1209</v>
      </c>
      <c r="K6338" t="s">
        <v>51</v>
      </c>
      <c r="L6338">
        <v>1209</v>
      </c>
      <c r="M6338" t="s">
        <v>51</v>
      </c>
      <c r="N6338" t="s">
        <v>52</v>
      </c>
      <c r="O6338" t="s">
        <v>34</v>
      </c>
      <c r="P6338" t="s">
        <v>62</v>
      </c>
      <c r="Q6338" t="s">
        <v>36</v>
      </c>
      <c r="R6338" t="s">
        <v>36</v>
      </c>
      <c r="S6338" t="s">
        <v>37</v>
      </c>
      <c r="T6338">
        <v>25807.7</v>
      </c>
      <c r="U6338">
        <v>0</v>
      </c>
      <c r="V6338">
        <v>0</v>
      </c>
      <c r="W6338">
        <v>0</v>
      </c>
      <c r="X6338">
        <v>1792.28</v>
      </c>
      <c r="Y6338">
        <v>0</v>
      </c>
      <c r="Z6338">
        <v>0</v>
      </c>
      <c r="AA6338">
        <v>0</v>
      </c>
      <c r="AB6338">
        <f t="shared" si="294"/>
        <v>2150.6416666666669</v>
      </c>
      <c r="AC6338">
        <f t="shared" si="295"/>
        <v>0</v>
      </c>
      <c r="AD6338">
        <f t="shared" si="296"/>
        <v>4731.4116666666678</v>
      </c>
    </row>
    <row r="6339" spans="1:30" x14ac:dyDescent="0.3">
      <c r="A6339">
        <v>34981</v>
      </c>
      <c r="B6339" t="s">
        <v>1444</v>
      </c>
      <c r="C6339" t="s">
        <v>28</v>
      </c>
      <c r="D6339">
        <v>7994</v>
      </c>
      <c r="E6339">
        <v>8160</v>
      </c>
      <c r="F6339" t="s">
        <v>154</v>
      </c>
      <c r="G6339">
        <v>5</v>
      </c>
      <c r="H6339" t="s">
        <v>30</v>
      </c>
      <c r="I6339" t="s">
        <v>31</v>
      </c>
      <c r="J6339">
        <v>40019</v>
      </c>
      <c r="K6339" t="s">
        <v>200</v>
      </c>
      <c r="L6339">
        <v>40018</v>
      </c>
      <c r="M6339" t="s">
        <v>200</v>
      </c>
      <c r="N6339" t="s">
        <v>201</v>
      </c>
      <c r="O6339" t="s">
        <v>34</v>
      </c>
      <c r="P6339" t="s">
        <v>345</v>
      </c>
      <c r="Q6339" t="s">
        <v>36</v>
      </c>
      <c r="R6339" t="s">
        <v>36</v>
      </c>
      <c r="S6339" t="s">
        <v>37</v>
      </c>
      <c r="T6339">
        <v>333742.81</v>
      </c>
      <c r="U6339">
        <v>46120.77</v>
      </c>
      <c r="V6339">
        <v>0</v>
      </c>
      <c r="W6339">
        <v>0</v>
      </c>
      <c r="X6339">
        <v>11624.91</v>
      </c>
      <c r="Y6339">
        <v>1550.12</v>
      </c>
      <c r="Z6339">
        <v>0</v>
      </c>
      <c r="AA6339">
        <v>0</v>
      </c>
      <c r="AB6339">
        <f t="shared" ref="AB6339:AB6402" si="297">T6339/12</f>
        <v>27811.900833333333</v>
      </c>
      <c r="AC6339">
        <f t="shared" ref="AC6339:AC6402" si="298">SUM(V6339:W6339)</f>
        <v>0</v>
      </c>
      <c r="AD6339">
        <f t="shared" ref="AD6339:AD6402" si="299">AB6339*2*1.1</f>
        <v>61186.181833333336</v>
      </c>
    </row>
    <row r="6340" spans="1:30" x14ac:dyDescent="0.3">
      <c r="A6340">
        <v>963425</v>
      </c>
      <c r="B6340" t="s">
        <v>746</v>
      </c>
      <c r="C6340" t="s">
        <v>28</v>
      </c>
      <c r="D6340">
        <v>7994</v>
      </c>
      <c r="E6340">
        <v>8155</v>
      </c>
      <c r="F6340" t="s">
        <v>253</v>
      </c>
      <c r="G6340">
        <v>5</v>
      </c>
      <c r="H6340" t="s">
        <v>30</v>
      </c>
      <c r="I6340" t="s">
        <v>31</v>
      </c>
      <c r="J6340">
        <v>40019</v>
      </c>
      <c r="K6340" t="s">
        <v>200</v>
      </c>
      <c r="L6340">
        <v>40018</v>
      </c>
      <c r="M6340" t="s">
        <v>200</v>
      </c>
      <c r="N6340" t="s">
        <v>201</v>
      </c>
      <c r="O6340" t="s">
        <v>34</v>
      </c>
      <c r="P6340" t="s">
        <v>125</v>
      </c>
      <c r="Q6340" t="s">
        <v>36</v>
      </c>
      <c r="R6340" t="s">
        <v>36</v>
      </c>
      <c r="S6340" t="s">
        <v>37</v>
      </c>
      <c r="T6340">
        <v>7704.5</v>
      </c>
      <c r="U6340">
        <v>3023.76</v>
      </c>
      <c r="V6340">
        <v>0</v>
      </c>
      <c r="W6340">
        <v>0</v>
      </c>
      <c r="X6340">
        <v>481.02</v>
      </c>
      <c r="Y6340">
        <v>167.92</v>
      </c>
      <c r="Z6340">
        <v>0</v>
      </c>
      <c r="AA6340">
        <v>0</v>
      </c>
      <c r="AB6340">
        <f t="shared" si="297"/>
        <v>642.04166666666663</v>
      </c>
      <c r="AC6340">
        <f t="shared" si="298"/>
        <v>0</v>
      </c>
      <c r="AD6340">
        <f t="shared" si="299"/>
        <v>1412.4916666666668</v>
      </c>
    </row>
    <row r="6341" spans="1:30" x14ac:dyDescent="0.3">
      <c r="A6341">
        <v>888740</v>
      </c>
      <c r="B6341" t="s">
        <v>3547</v>
      </c>
      <c r="C6341" t="s">
        <v>28</v>
      </c>
      <c r="D6341">
        <v>7994</v>
      </c>
      <c r="E6341">
        <v>8155</v>
      </c>
      <c r="F6341" t="s">
        <v>253</v>
      </c>
      <c r="G6341">
        <v>5</v>
      </c>
      <c r="H6341" t="s">
        <v>30</v>
      </c>
      <c r="I6341" t="s">
        <v>31</v>
      </c>
      <c r="J6341">
        <v>2223</v>
      </c>
      <c r="K6341" t="s">
        <v>97</v>
      </c>
      <c r="L6341">
        <v>2223</v>
      </c>
      <c r="M6341" t="s">
        <v>97</v>
      </c>
      <c r="N6341" t="s">
        <v>98</v>
      </c>
      <c r="O6341" t="s">
        <v>34</v>
      </c>
      <c r="P6341" t="s">
        <v>407</v>
      </c>
      <c r="Q6341" t="s">
        <v>37</v>
      </c>
      <c r="R6341" t="s">
        <v>36</v>
      </c>
      <c r="S6341" t="s">
        <v>37</v>
      </c>
      <c r="T6341">
        <v>3463.76</v>
      </c>
      <c r="U6341">
        <v>0</v>
      </c>
      <c r="V6341">
        <v>0</v>
      </c>
      <c r="W6341">
        <v>0</v>
      </c>
      <c r="X6341">
        <v>262.55</v>
      </c>
      <c r="Y6341">
        <v>0</v>
      </c>
      <c r="Z6341">
        <v>0</v>
      </c>
      <c r="AA6341">
        <v>0</v>
      </c>
      <c r="AB6341">
        <f t="shared" si="297"/>
        <v>288.6466666666667</v>
      </c>
      <c r="AC6341">
        <f t="shared" si="298"/>
        <v>0</v>
      </c>
      <c r="AD6341">
        <f t="shared" si="299"/>
        <v>635.02266666666685</v>
      </c>
    </row>
    <row r="6342" spans="1:30" x14ac:dyDescent="0.3">
      <c r="A6342">
        <v>647752</v>
      </c>
      <c r="B6342" t="s">
        <v>1009</v>
      </c>
      <c r="C6342" t="s">
        <v>28</v>
      </c>
      <c r="D6342">
        <v>7994</v>
      </c>
      <c r="E6342">
        <v>8144</v>
      </c>
      <c r="F6342" t="s">
        <v>117</v>
      </c>
      <c r="G6342">
        <v>5</v>
      </c>
      <c r="H6342" t="s">
        <v>30</v>
      </c>
      <c r="I6342" t="s">
        <v>31</v>
      </c>
      <c r="J6342">
        <v>314</v>
      </c>
      <c r="K6342" t="s">
        <v>343</v>
      </c>
      <c r="L6342">
        <v>314</v>
      </c>
      <c r="M6342" t="s">
        <v>343</v>
      </c>
      <c r="N6342" t="s">
        <v>344</v>
      </c>
      <c r="O6342" t="s">
        <v>34</v>
      </c>
      <c r="P6342" t="s">
        <v>400</v>
      </c>
      <c r="Q6342" t="s">
        <v>36</v>
      </c>
      <c r="R6342" t="s">
        <v>37</v>
      </c>
      <c r="S6342" t="s">
        <v>37</v>
      </c>
      <c r="T6342">
        <v>18537.66</v>
      </c>
      <c r="U6342">
        <v>0</v>
      </c>
      <c r="V6342">
        <v>0</v>
      </c>
      <c r="W6342">
        <v>0</v>
      </c>
      <c r="X6342">
        <v>1092.07</v>
      </c>
      <c r="Y6342">
        <v>0</v>
      </c>
      <c r="Z6342">
        <v>0</v>
      </c>
      <c r="AA6342">
        <v>0</v>
      </c>
      <c r="AB6342">
        <f t="shared" si="297"/>
        <v>1544.8050000000001</v>
      </c>
      <c r="AC6342">
        <f t="shared" si="298"/>
        <v>0</v>
      </c>
      <c r="AD6342">
        <f t="shared" si="299"/>
        <v>3398.5710000000004</v>
      </c>
    </row>
    <row r="6343" spans="1:30" x14ac:dyDescent="0.3">
      <c r="A6343">
        <v>870904</v>
      </c>
      <c r="B6343" t="s">
        <v>63</v>
      </c>
      <c r="C6343" t="s">
        <v>28</v>
      </c>
      <c r="D6343">
        <v>7995</v>
      </c>
      <c r="E6343">
        <v>8113</v>
      </c>
      <c r="F6343" t="s">
        <v>64</v>
      </c>
      <c r="G6343">
        <v>4</v>
      </c>
      <c r="H6343" t="s">
        <v>40</v>
      </c>
      <c r="I6343" t="s">
        <v>31</v>
      </c>
      <c r="J6343">
        <v>40558</v>
      </c>
      <c r="K6343" t="s">
        <v>65</v>
      </c>
      <c r="L6343">
        <v>40558</v>
      </c>
      <c r="M6343" t="s">
        <v>65</v>
      </c>
      <c r="N6343" t="s">
        <v>66</v>
      </c>
      <c r="O6343" t="s">
        <v>67</v>
      </c>
      <c r="P6343" t="s">
        <v>109</v>
      </c>
      <c r="Q6343" t="s">
        <v>37</v>
      </c>
      <c r="R6343" t="s">
        <v>36</v>
      </c>
      <c r="S6343" t="s">
        <v>36</v>
      </c>
      <c r="T6343">
        <v>13830.86</v>
      </c>
      <c r="U6343">
        <v>2750.6</v>
      </c>
      <c r="V6343">
        <v>2814</v>
      </c>
      <c r="W6343">
        <v>1407</v>
      </c>
      <c r="X6343">
        <v>614.9</v>
      </c>
      <c r="Y6343">
        <v>105.58</v>
      </c>
      <c r="Z6343">
        <v>108.45</v>
      </c>
      <c r="AA6343">
        <v>0</v>
      </c>
      <c r="AB6343">
        <f t="shared" si="297"/>
        <v>1152.5716666666667</v>
      </c>
      <c r="AC6343">
        <f t="shared" si="298"/>
        <v>4221</v>
      </c>
      <c r="AD6343">
        <f t="shared" si="299"/>
        <v>2535.657666666667</v>
      </c>
    </row>
    <row r="6344" spans="1:30" x14ac:dyDescent="0.3">
      <c r="A6344">
        <v>123773</v>
      </c>
      <c r="B6344" t="s">
        <v>4322</v>
      </c>
      <c r="C6344" t="s">
        <v>28</v>
      </c>
      <c r="D6344">
        <v>7992</v>
      </c>
      <c r="E6344">
        <v>8165</v>
      </c>
      <c r="F6344" t="s">
        <v>29</v>
      </c>
      <c r="G6344">
        <v>5</v>
      </c>
      <c r="H6344" t="s">
        <v>30</v>
      </c>
      <c r="I6344" t="s">
        <v>31</v>
      </c>
      <c r="J6344">
        <v>815</v>
      </c>
      <c r="K6344" t="s">
        <v>163</v>
      </c>
      <c r="L6344">
        <v>815</v>
      </c>
      <c r="M6344" t="s">
        <v>163</v>
      </c>
      <c r="N6344" t="s">
        <v>2601</v>
      </c>
      <c r="O6344" t="s">
        <v>67</v>
      </c>
      <c r="P6344" t="s">
        <v>35</v>
      </c>
      <c r="Q6344" t="s">
        <v>36</v>
      </c>
      <c r="R6344" t="s">
        <v>36</v>
      </c>
      <c r="S6344" t="s">
        <v>37</v>
      </c>
      <c r="T6344">
        <v>9829.99</v>
      </c>
      <c r="U6344">
        <v>0</v>
      </c>
      <c r="V6344">
        <v>0</v>
      </c>
      <c r="W6344">
        <v>0</v>
      </c>
      <c r="X6344">
        <v>571.51</v>
      </c>
      <c r="Y6344">
        <v>0</v>
      </c>
      <c r="Z6344">
        <v>0</v>
      </c>
      <c r="AA6344">
        <v>0</v>
      </c>
      <c r="AB6344">
        <f t="shared" si="297"/>
        <v>819.16583333333335</v>
      </c>
      <c r="AC6344">
        <f t="shared" si="298"/>
        <v>0</v>
      </c>
      <c r="AD6344">
        <f t="shared" si="299"/>
        <v>1802.1648333333335</v>
      </c>
    </row>
    <row r="6345" spans="1:30" x14ac:dyDescent="0.3">
      <c r="A6345">
        <v>384620</v>
      </c>
      <c r="B6345" t="s">
        <v>3552</v>
      </c>
      <c r="C6345" t="s">
        <v>28</v>
      </c>
      <c r="D6345">
        <v>7001</v>
      </c>
      <c r="E6345">
        <v>8149</v>
      </c>
      <c r="F6345" t="s">
        <v>3553</v>
      </c>
      <c r="G6345">
        <v>2</v>
      </c>
      <c r="H6345" t="s">
        <v>71</v>
      </c>
      <c r="I6345" t="s">
        <v>1718</v>
      </c>
      <c r="J6345">
        <v>72648</v>
      </c>
      <c r="K6345" t="s">
        <v>3554</v>
      </c>
      <c r="L6345">
        <v>72648</v>
      </c>
      <c r="M6345" t="s">
        <v>3554</v>
      </c>
      <c r="N6345">
        <v>0</v>
      </c>
      <c r="O6345" t="s">
        <v>67</v>
      </c>
      <c r="P6345" t="s">
        <v>1184</v>
      </c>
      <c r="Q6345" t="s">
        <v>36</v>
      </c>
      <c r="R6345" t="s">
        <v>36</v>
      </c>
      <c r="S6345" t="s">
        <v>36</v>
      </c>
      <c r="T6345">
        <v>2120.52</v>
      </c>
      <c r="U6345">
        <v>1060.26</v>
      </c>
      <c r="V6345">
        <v>0</v>
      </c>
      <c r="W6345">
        <v>0</v>
      </c>
      <c r="X6345">
        <v>100.91</v>
      </c>
      <c r="Y6345">
        <v>56.5</v>
      </c>
      <c r="Z6345">
        <v>0</v>
      </c>
      <c r="AA6345">
        <v>0</v>
      </c>
      <c r="AB6345">
        <f t="shared" si="297"/>
        <v>176.71</v>
      </c>
      <c r="AC6345">
        <f t="shared" si="298"/>
        <v>0</v>
      </c>
      <c r="AD6345">
        <f t="shared" si="299"/>
        <v>388.76200000000006</v>
      </c>
    </row>
    <row r="6346" spans="1:30" x14ac:dyDescent="0.3">
      <c r="A6346">
        <v>183018</v>
      </c>
      <c r="B6346" t="s">
        <v>382</v>
      </c>
      <c r="C6346" t="s">
        <v>28</v>
      </c>
      <c r="D6346">
        <v>7670</v>
      </c>
      <c r="E6346">
        <v>8155</v>
      </c>
      <c r="F6346" t="s">
        <v>383</v>
      </c>
      <c r="G6346">
        <v>4</v>
      </c>
      <c r="H6346" t="s">
        <v>40</v>
      </c>
      <c r="I6346" t="s">
        <v>31</v>
      </c>
      <c r="J6346">
        <v>40206</v>
      </c>
      <c r="K6346" t="s">
        <v>236</v>
      </c>
      <c r="L6346">
        <v>40205</v>
      </c>
      <c r="M6346" t="s">
        <v>237</v>
      </c>
      <c r="N6346" t="s">
        <v>114</v>
      </c>
      <c r="O6346" t="s">
        <v>34</v>
      </c>
      <c r="P6346" t="s">
        <v>787</v>
      </c>
      <c r="Q6346" t="s">
        <v>36</v>
      </c>
      <c r="R6346" t="s">
        <v>36</v>
      </c>
      <c r="S6346" t="s">
        <v>36</v>
      </c>
      <c r="T6346">
        <v>15351.3</v>
      </c>
      <c r="U6346">
        <v>0</v>
      </c>
      <c r="V6346">
        <v>0</v>
      </c>
      <c r="W6346">
        <v>0</v>
      </c>
      <c r="X6346">
        <v>454.71</v>
      </c>
      <c r="Y6346">
        <v>0</v>
      </c>
      <c r="Z6346">
        <v>0</v>
      </c>
      <c r="AA6346">
        <v>0</v>
      </c>
      <c r="AB6346">
        <f t="shared" si="297"/>
        <v>1279.2749999999999</v>
      </c>
      <c r="AC6346">
        <f t="shared" si="298"/>
        <v>0</v>
      </c>
      <c r="AD6346">
        <f t="shared" si="299"/>
        <v>2814.4049999999997</v>
      </c>
    </row>
    <row r="6347" spans="1:30" x14ac:dyDescent="0.3">
      <c r="A6347">
        <v>820627</v>
      </c>
      <c r="B6347" t="s">
        <v>3735</v>
      </c>
      <c r="C6347" t="s">
        <v>28</v>
      </c>
      <c r="D6347">
        <v>7992</v>
      </c>
      <c r="E6347">
        <v>8155</v>
      </c>
      <c r="F6347" t="s">
        <v>59</v>
      </c>
      <c r="G6347">
        <v>5</v>
      </c>
      <c r="H6347" t="s">
        <v>30</v>
      </c>
      <c r="I6347" t="s">
        <v>31</v>
      </c>
      <c r="J6347">
        <v>1816</v>
      </c>
      <c r="K6347" t="s">
        <v>638</v>
      </c>
      <c r="L6347">
        <v>1816</v>
      </c>
      <c r="M6347" t="s">
        <v>638</v>
      </c>
      <c r="N6347" t="s">
        <v>3736</v>
      </c>
      <c r="O6347" t="s">
        <v>67</v>
      </c>
      <c r="P6347" t="s">
        <v>62</v>
      </c>
      <c r="Q6347" t="s">
        <v>36</v>
      </c>
      <c r="R6347" t="s">
        <v>36</v>
      </c>
      <c r="S6347" t="s">
        <v>37</v>
      </c>
      <c r="T6347">
        <v>38711.550000000003</v>
      </c>
      <c r="U6347">
        <v>0</v>
      </c>
      <c r="V6347">
        <v>0</v>
      </c>
      <c r="W6347">
        <v>0</v>
      </c>
      <c r="X6347">
        <v>2651.44</v>
      </c>
      <c r="Y6347">
        <v>0</v>
      </c>
      <c r="Z6347">
        <v>0</v>
      </c>
      <c r="AA6347">
        <v>0</v>
      </c>
      <c r="AB6347">
        <f t="shared" si="297"/>
        <v>3225.9625000000001</v>
      </c>
      <c r="AC6347">
        <f t="shared" si="298"/>
        <v>0</v>
      </c>
      <c r="AD6347">
        <f t="shared" si="299"/>
        <v>7097.1175000000012</v>
      </c>
    </row>
    <row r="6348" spans="1:30" x14ac:dyDescent="0.3">
      <c r="A6348">
        <v>156721</v>
      </c>
      <c r="B6348" t="s">
        <v>462</v>
      </c>
      <c r="C6348" t="s">
        <v>28</v>
      </c>
      <c r="D6348">
        <v>7992</v>
      </c>
      <c r="E6348">
        <v>8147</v>
      </c>
      <c r="F6348" t="s">
        <v>463</v>
      </c>
      <c r="G6348">
        <v>5</v>
      </c>
      <c r="H6348" t="s">
        <v>30</v>
      </c>
      <c r="I6348" t="s">
        <v>31</v>
      </c>
      <c r="J6348">
        <v>305</v>
      </c>
      <c r="K6348" t="s">
        <v>464</v>
      </c>
      <c r="L6348">
        <v>305</v>
      </c>
      <c r="M6348" t="s">
        <v>464</v>
      </c>
      <c r="N6348" t="s">
        <v>465</v>
      </c>
      <c r="O6348" t="s">
        <v>67</v>
      </c>
      <c r="P6348" t="s">
        <v>263</v>
      </c>
      <c r="Q6348" t="s">
        <v>36</v>
      </c>
      <c r="R6348" t="s">
        <v>36</v>
      </c>
      <c r="S6348" t="s">
        <v>37</v>
      </c>
      <c r="T6348">
        <v>5047.16</v>
      </c>
      <c r="U6348">
        <v>0</v>
      </c>
      <c r="V6348">
        <v>0</v>
      </c>
      <c r="W6348">
        <v>0</v>
      </c>
      <c r="X6348">
        <v>398.97</v>
      </c>
      <c r="Y6348">
        <v>0</v>
      </c>
      <c r="Z6348">
        <v>0</v>
      </c>
      <c r="AA6348">
        <v>0</v>
      </c>
      <c r="AB6348">
        <f t="shared" si="297"/>
        <v>420.59666666666664</v>
      </c>
      <c r="AC6348">
        <f t="shared" si="298"/>
        <v>0</v>
      </c>
      <c r="AD6348">
        <f t="shared" si="299"/>
        <v>925.3126666666667</v>
      </c>
    </row>
    <row r="6349" spans="1:30" x14ac:dyDescent="0.3">
      <c r="A6349">
        <v>512335</v>
      </c>
      <c r="B6349" t="s">
        <v>1543</v>
      </c>
      <c r="C6349" t="s">
        <v>28</v>
      </c>
      <c r="D6349">
        <v>7997</v>
      </c>
      <c r="E6349">
        <v>8145</v>
      </c>
      <c r="F6349" t="s">
        <v>1544</v>
      </c>
      <c r="G6349">
        <v>2</v>
      </c>
      <c r="H6349" t="s">
        <v>71</v>
      </c>
      <c r="I6349" t="s">
        <v>31</v>
      </c>
      <c r="J6349">
        <v>40165</v>
      </c>
      <c r="K6349" t="s">
        <v>1545</v>
      </c>
      <c r="L6349">
        <v>40015</v>
      </c>
      <c r="M6349" t="s">
        <v>1100</v>
      </c>
      <c r="N6349">
        <v>0</v>
      </c>
      <c r="O6349" t="s">
        <v>67</v>
      </c>
      <c r="P6349" t="s">
        <v>1139</v>
      </c>
      <c r="Q6349" t="s">
        <v>36</v>
      </c>
      <c r="R6349" t="s">
        <v>36</v>
      </c>
      <c r="S6349" t="s">
        <v>36</v>
      </c>
      <c r="T6349">
        <v>2550</v>
      </c>
      <c r="U6349">
        <v>0</v>
      </c>
      <c r="V6349">
        <v>0</v>
      </c>
      <c r="W6349">
        <v>0</v>
      </c>
      <c r="X6349">
        <v>151.35</v>
      </c>
      <c r="Y6349">
        <v>0</v>
      </c>
      <c r="Z6349">
        <v>0</v>
      </c>
      <c r="AA6349">
        <v>0</v>
      </c>
      <c r="AB6349">
        <f t="shared" si="297"/>
        <v>212.5</v>
      </c>
      <c r="AC6349">
        <f t="shared" si="298"/>
        <v>0</v>
      </c>
      <c r="AD6349">
        <f t="shared" si="299"/>
        <v>467.50000000000006</v>
      </c>
    </row>
    <row r="6350" spans="1:30" x14ac:dyDescent="0.3">
      <c r="A6350">
        <v>835340</v>
      </c>
      <c r="B6350" t="s">
        <v>617</v>
      </c>
      <c r="C6350" t="s">
        <v>28</v>
      </c>
      <c r="D6350">
        <v>7670</v>
      </c>
      <c r="E6350">
        <v>8155</v>
      </c>
      <c r="F6350" t="s">
        <v>471</v>
      </c>
      <c r="G6350">
        <v>5</v>
      </c>
      <c r="H6350" t="s">
        <v>30</v>
      </c>
      <c r="I6350" t="s">
        <v>31</v>
      </c>
      <c r="J6350">
        <v>40206</v>
      </c>
      <c r="K6350" t="s">
        <v>236</v>
      </c>
      <c r="L6350">
        <v>40205</v>
      </c>
      <c r="M6350" t="s">
        <v>237</v>
      </c>
      <c r="N6350" t="s">
        <v>546</v>
      </c>
      <c r="O6350" t="s">
        <v>34</v>
      </c>
      <c r="P6350" t="s">
        <v>1691</v>
      </c>
      <c r="Q6350" t="s">
        <v>36</v>
      </c>
      <c r="R6350" t="s">
        <v>36</v>
      </c>
      <c r="S6350" t="s">
        <v>37</v>
      </c>
      <c r="T6350">
        <v>77845.350000000006</v>
      </c>
      <c r="U6350">
        <v>0</v>
      </c>
      <c r="V6350">
        <v>0</v>
      </c>
      <c r="W6350">
        <v>0</v>
      </c>
      <c r="X6350">
        <v>2899.61</v>
      </c>
      <c r="Y6350">
        <v>0</v>
      </c>
      <c r="Z6350">
        <v>0</v>
      </c>
      <c r="AA6350">
        <v>0</v>
      </c>
      <c r="AB6350">
        <f t="shared" si="297"/>
        <v>6487.1125000000002</v>
      </c>
      <c r="AC6350">
        <f t="shared" si="298"/>
        <v>0</v>
      </c>
      <c r="AD6350">
        <f t="shared" si="299"/>
        <v>14271.647500000001</v>
      </c>
    </row>
    <row r="6351" spans="1:30" x14ac:dyDescent="0.3">
      <c r="A6351">
        <v>748683</v>
      </c>
      <c r="B6351" t="s">
        <v>992</v>
      </c>
      <c r="C6351" t="s">
        <v>28</v>
      </c>
      <c r="D6351">
        <v>7001</v>
      </c>
      <c r="E6351">
        <v>8144</v>
      </c>
      <c r="F6351" t="s">
        <v>117</v>
      </c>
      <c r="G6351">
        <v>5</v>
      </c>
      <c r="H6351" t="s">
        <v>30</v>
      </c>
      <c r="I6351" t="s">
        <v>31</v>
      </c>
      <c r="J6351">
        <v>72134</v>
      </c>
      <c r="K6351" t="s">
        <v>762</v>
      </c>
      <c r="L6351">
        <v>72134</v>
      </c>
      <c r="M6351" t="s">
        <v>762</v>
      </c>
      <c r="N6351" t="s">
        <v>763</v>
      </c>
      <c r="O6351" t="s">
        <v>34</v>
      </c>
      <c r="P6351" t="s">
        <v>115</v>
      </c>
      <c r="Q6351" t="s">
        <v>36</v>
      </c>
      <c r="R6351" t="s">
        <v>36</v>
      </c>
      <c r="S6351" t="s">
        <v>37</v>
      </c>
      <c r="T6351">
        <v>9520.6299999999992</v>
      </c>
      <c r="U6351">
        <v>4782.62</v>
      </c>
      <c r="V6351">
        <v>0</v>
      </c>
      <c r="W6351">
        <v>0</v>
      </c>
      <c r="X6351">
        <v>665.02</v>
      </c>
      <c r="Y6351">
        <v>372.53</v>
      </c>
      <c r="Z6351">
        <v>0</v>
      </c>
      <c r="AA6351">
        <v>0</v>
      </c>
      <c r="AB6351">
        <f t="shared" si="297"/>
        <v>793.38583333333327</v>
      </c>
      <c r="AC6351">
        <f t="shared" si="298"/>
        <v>0</v>
      </c>
      <c r="AD6351">
        <f t="shared" si="299"/>
        <v>1745.4488333333334</v>
      </c>
    </row>
    <row r="6352" spans="1:30" x14ac:dyDescent="0.3">
      <c r="A6352">
        <v>870699</v>
      </c>
      <c r="B6352" t="s">
        <v>3409</v>
      </c>
      <c r="C6352" t="s">
        <v>28</v>
      </c>
      <c r="D6352">
        <v>7992</v>
      </c>
      <c r="E6352">
        <v>8149</v>
      </c>
      <c r="F6352" t="s">
        <v>95</v>
      </c>
      <c r="G6352">
        <v>5</v>
      </c>
      <c r="H6352" t="s">
        <v>30</v>
      </c>
      <c r="I6352" t="s">
        <v>96</v>
      </c>
      <c r="J6352">
        <v>72608</v>
      </c>
      <c r="K6352" t="s">
        <v>553</v>
      </c>
      <c r="L6352">
        <v>72608</v>
      </c>
      <c r="M6352" t="s">
        <v>553</v>
      </c>
      <c r="N6352" t="s">
        <v>179</v>
      </c>
      <c r="O6352" t="s">
        <v>67</v>
      </c>
      <c r="P6352" t="s">
        <v>35</v>
      </c>
      <c r="Q6352" t="s">
        <v>36</v>
      </c>
      <c r="R6352" t="s">
        <v>36</v>
      </c>
      <c r="S6352" t="s">
        <v>37</v>
      </c>
      <c r="T6352">
        <v>0</v>
      </c>
      <c r="U6352">
        <v>0</v>
      </c>
      <c r="V6352">
        <v>1786.88</v>
      </c>
      <c r="W6352">
        <v>0</v>
      </c>
      <c r="X6352">
        <v>0</v>
      </c>
      <c r="Y6352">
        <v>0</v>
      </c>
      <c r="Z6352">
        <v>99.68</v>
      </c>
      <c r="AA6352">
        <v>0</v>
      </c>
      <c r="AB6352">
        <f t="shared" si="297"/>
        <v>0</v>
      </c>
      <c r="AC6352">
        <f t="shared" si="298"/>
        <v>1786.88</v>
      </c>
      <c r="AD6352">
        <f t="shared" si="299"/>
        <v>0</v>
      </c>
    </row>
    <row r="6353" spans="1:30" x14ac:dyDescent="0.3">
      <c r="A6353">
        <v>800480</v>
      </c>
      <c r="B6353" t="s">
        <v>482</v>
      </c>
      <c r="C6353" t="s">
        <v>28</v>
      </c>
      <c r="D6353">
        <v>7994</v>
      </c>
      <c r="E6353">
        <v>8155</v>
      </c>
      <c r="F6353" t="s">
        <v>59</v>
      </c>
      <c r="G6353">
        <v>5</v>
      </c>
      <c r="H6353" t="s">
        <v>30</v>
      </c>
      <c r="I6353" t="s">
        <v>31</v>
      </c>
      <c r="J6353">
        <v>1830</v>
      </c>
      <c r="K6353" t="s">
        <v>398</v>
      </c>
      <c r="L6353">
        <v>1830</v>
      </c>
      <c r="M6353" t="s">
        <v>398</v>
      </c>
      <c r="N6353" t="s">
        <v>399</v>
      </c>
      <c r="O6353" t="s">
        <v>34</v>
      </c>
      <c r="P6353" t="s">
        <v>87</v>
      </c>
      <c r="Q6353" t="s">
        <v>36</v>
      </c>
      <c r="R6353" t="s">
        <v>36</v>
      </c>
      <c r="S6353" t="s">
        <v>37</v>
      </c>
      <c r="T6353">
        <v>0</v>
      </c>
      <c r="U6353">
        <v>0</v>
      </c>
      <c r="V6353">
        <v>0</v>
      </c>
      <c r="W6353">
        <v>975</v>
      </c>
      <c r="X6353">
        <v>0</v>
      </c>
      <c r="Y6353">
        <v>0</v>
      </c>
      <c r="Z6353">
        <v>0</v>
      </c>
      <c r="AA6353">
        <v>37.5</v>
      </c>
      <c r="AB6353">
        <f t="shared" si="297"/>
        <v>0</v>
      </c>
      <c r="AC6353">
        <f t="shared" si="298"/>
        <v>975</v>
      </c>
      <c r="AD6353">
        <f t="shared" si="299"/>
        <v>0</v>
      </c>
    </row>
    <row r="6354" spans="1:30" x14ac:dyDescent="0.3">
      <c r="A6354">
        <v>904545</v>
      </c>
      <c r="B6354" t="s">
        <v>4323</v>
      </c>
      <c r="C6354" t="s">
        <v>28</v>
      </c>
      <c r="D6354">
        <v>7994</v>
      </c>
      <c r="E6354">
        <v>8155</v>
      </c>
      <c r="F6354" t="s">
        <v>59</v>
      </c>
      <c r="G6354">
        <v>5</v>
      </c>
      <c r="H6354" t="s">
        <v>30</v>
      </c>
      <c r="I6354" t="s">
        <v>31</v>
      </c>
      <c r="J6354">
        <v>72954</v>
      </c>
      <c r="K6354" t="s">
        <v>90</v>
      </c>
      <c r="L6354">
        <v>72952</v>
      </c>
      <c r="M6354" t="s">
        <v>91</v>
      </c>
      <c r="N6354" t="s">
        <v>4324</v>
      </c>
      <c r="O6354" t="s">
        <v>34</v>
      </c>
      <c r="P6354" t="s">
        <v>127</v>
      </c>
      <c r="Q6354" t="s">
        <v>36</v>
      </c>
      <c r="R6354" t="s">
        <v>36</v>
      </c>
      <c r="S6354" t="s">
        <v>37</v>
      </c>
      <c r="T6354">
        <v>0</v>
      </c>
      <c r="U6354">
        <v>0</v>
      </c>
      <c r="V6354">
        <v>0</v>
      </c>
      <c r="W6354">
        <v>19087.97</v>
      </c>
      <c r="X6354">
        <v>0</v>
      </c>
      <c r="Y6354">
        <v>0</v>
      </c>
      <c r="Z6354">
        <v>0</v>
      </c>
      <c r="AA6354">
        <v>1018.66</v>
      </c>
      <c r="AB6354">
        <f t="shared" si="297"/>
        <v>0</v>
      </c>
      <c r="AC6354">
        <f t="shared" si="298"/>
        <v>19087.97</v>
      </c>
      <c r="AD6354">
        <f t="shared" si="299"/>
        <v>0</v>
      </c>
    </row>
    <row r="6355" spans="1:30" x14ac:dyDescent="0.3">
      <c r="A6355">
        <v>820008</v>
      </c>
      <c r="B6355" t="s">
        <v>2930</v>
      </c>
      <c r="C6355" t="s">
        <v>28</v>
      </c>
      <c r="D6355">
        <v>7610</v>
      </c>
      <c r="E6355">
        <v>8155</v>
      </c>
      <c r="F6355" t="s">
        <v>59</v>
      </c>
      <c r="G6355">
        <v>5</v>
      </c>
      <c r="H6355" t="s">
        <v>30</v>
      </c>
      <c r="I6355" t="s">
        <v>31</v>
      </c>
      <c r="J6355">
        <v>2561</v>
      </c>
      <c r="K6355" t="s">
        <v>439</v>
      </c>
      <c r="L6355">
        <v>2561</v>
      </c>
      <c r="M6355" t="s">
        <v>439</v>
      </c>
      <c r="N6355" t="s">
        <v>440</v>
      </c>
      <c r="O6355" t="s">
        <v>43</v>
      </c>
      <c r="P6355" t="s">
        <v>127</v>
      </c>
      <c r="Q6355" t="s">
        <v>36</v>
      </c>
      <c r="R6355" t="s">
        <v>36</v>
      </c>
      <c r="S6355" t="s">
        <v>37</v>
      </c>
      <c r="T6355">
        <v>57689.1</v>
      </c>
      <c r="U6355">
        <v>0</v>
      </c>
      <c r="V6355">
        <v>28844.55</v>
      </c>
      <c r="W6355">
        <v>28045.09</v>
      </c>
      <c r="X6355">
        <v>5669.94</v>
      </c>
      <c r="Y6355">
        <v>0</v>
      </c>
      <c r="Z6355">
        <v>2385.81</v>
      </c>
      <c r="AA6355">
        <v>603.37</v>
      </c>
      <c r="AB6355">
        <f t="shared" si="297"/>
        <v>4807.4250000000002</v>
      </c>
      <c r="AC6355">
        <f t="shared" si="298"/>
        <v>56889.64</v>
      </c>
      <c r="AD6355">
        <f t="shared" si="299"/>
        <v>10576.335000000001</v>
      </c>
    </row>
    <row r="6356" spans="1:30" x14ac:dyDescent="0.3">
      <c r="A6356">
        <v>311029</v>
      </c>
      <c r="B6356" t="s">
        <v>2207</v>
      </c>
      <c r="C6356" t="s">
        <v>28</v>
      </c>
      <c r="D6356">
        <v>7003</v>
      </c>
      <c r="E6356">
        <v>8148</v>
      </c>
      <c r="F6356" t="s">
        <v>1595</v>
      </c>
      <c r="G6356">
        <v>4</v>
      </c>
      <c r="H6356" t="s">
        <v>40</v>
      </c>
      <c r="I6356" t="s">
        <v>31</v>
      </c>
      <c r="J6356">
        <v>40461</v>
      </c>
      <c r="K6356" t="s">
        <v>41</v>
      </c>
      <c r="L6356">
        <v>40461</v>
      </c>
      <c r="M6356" t="s">
        <v>41</v>
      </c>
      <c r="N6356" t="s">
        <v>1596</v>
      </c>
      <c r="O6356" t="s">
        <v>43</v>
      </c>
      <c r="P6356" t="s">
        <v>757</v>
      </c>
      <c r="Q6356" t="s">
        <v>36</v>
      </c>
      <c r="R6356" t="s">
        <v>36</v>
      </c>
      <c r="S6356" t="s">
        <v>36</v>
      </c>
      <c r="T6356">
        <v>1086.07</v>
      </c>
      <c r="U6356">
        <v>544.79999999999995</v>
      </c>
      <c r="V6356">
        <v>0</v>
      </c>
      <c r="W6356">
        <v>0</v>
      </c>
      <c r="X6356">
        <v>45.06</v>
      </c>
      <c r="Y6356">
        <v>21.91</v>
      </c>
      <c r="Z6356">
        <v>0</v>
      </c>
      <c r="AA6356">
        <v>0</v>
      </c>
      <c r="AB6356">
        <f t="shared" si="297"/>
        <v>90.505833333333328</v>
      </c>
      <c r="AC6356">
        <f t="shared" si="298"/>
        <v>0</v>
      </c>
      <c r="AD6356">
        <f t="shared" si="299"/>
        <v>199.11283333333333</v>
      </c>
    </row>
    <row r="6357" spans="1:30" x14ac:dyDescent="0.3">
      <c r="A6357">
        <v>767333</v>
      </c>
      <c r="B6357" t="s">
        <v>631</v>
      </c>
      <c r="C6357" t="s">
        <v>28</v>
      </c>
      <c r="D6357">
        <v>7994</v>
      </c>
      <c r="E6357">
        <v>8149</v>
      </c>
      <c r="F6357" t="s">
        <v>632</v>
      </c>
      <c r="G6357">
        <v>4</v>
      </c>
      <c r="H6357" t="s">
        <v>40</v>
      </c>
      <c r="I6357" t="s">
        <v>96</v>
      </c>
      <c r="J6357">
        <v>72130</v>
      </c>
      <c r="K6357" t="s">
        <v>633</v>
      </c>
      <c r="L6357">
        <v>72480</v>
      </c>
      <c r="M6357" t="s">
        <v>175</v>
      </c>
      <c r="N6357" t="s">
        <v>634</v>
      </c>
      <c r="O6357" t="s">
        <v>34</v>
      </c>
      <c r="P6357" t="s">
        <v>1871</v>
      </c>
      <c r="Q6357" t="s">
        <v>36</v>
      </c>
      <c r="R6357" t="s">
        <v>36</v>
      </c>
      <c r="S6357" t="s">
        <v>36</v>
      </c>
      <c r="T6357">
        <v>265405.38</v>
      </c>
      <c r="U6357">
        <v>51717.3</v>
      </c>
      <c r="V6357">
        <v>0</v>
      </c>
      <c r="W6357">
        <v>0</v>
      </c>
      <c r="X6357">
        <v>25352.06</v>
      </c>
      <c r="Y6357">
        <v>5250.84</v>
      </c>
      <c r="Z6357">
        <v>0</v>
      </c>
      <c r="AA6357">
        <v>0</v>
      </c>
      <c r="AB6357">
        <f t="shared" si="297"/>
        <v>22117.115000000002</v>
      </c>
      <c r="AC6357">
        <f t="shared" si="298"/>
        <v>0</v>
      </c>
      <c r="AD6357">
        <f t="shared" si="299"/>
        <v>48657.653000000006</v>
      </c>
    </row>
    <row r="6358" spans="1:30" x14ac:dyDescent="0.3">
      <c r="A6358">
        <v>82296</v>
      </c>
      <c r="B6358" t="s">
        <v>328</v>
      </c>
      <c r="C6358" t="s">
        <v>28</v>
      </c>
      <c r="D6358">
        <v>7992</v>
      </c>
      <c r="E6358">
        <v>8163</v>
      </c>
      <c r="F6358" t="s">
        <v>329</v>
      </c>
      <c r="G6358">
        <v>5</v>
      </c>
      <c r="H6358" t="s">
        <v>30</v>
      </c>
      <c r="I6358" t="s">
        <v>31</v>
      </c>
      <c r="J6358">
        <v>1645</v>
      </c>
      <c r="K6358" t="s">
        <v>254</v>
      </c>
      <c r="L6358">
        <v>1645</v>
      </c>
      <c r="M6358" t="s">
        <v>254</v>
      </c>
      <c r="N6358" t="s">
        <v>255</v>
      </c>
      <c r="O6358" t="s">
        <v>67</v>
      </c>
      <c r="P6358" t="s">
        <v>620</v>
      </c>
      <c r="Q6358" t="s">
        <v>36</v>
      </c>
      <c r="R6358" t="s">
        <v>36</v>
      </c>
      <c r="S6358" t="s">
        <v>37</v>
      </c>
      <c r="T6358">
        <v>66768.08</v>
      </c>
      <c r="U6358">
        <v>0</v>
      </c>
      <c r="V6358">
        <v>0</v>
      </c>
      <c r="W6358">
        <v>0</v>
      </c>
      <c r="X6358">
        <v>4848.87</v>
      </c>
      <c r="Y6358">
        <v>0</v>
      </c>
      <c r="Z6358">
        <v>0</v>
      </c>
      <c r="AA6358">
        <v>0</v>
      </c>
      <c r="AB6358">
        <f t="shared" si="297"/>
        <v>5564.0066666666671</v>
      </c>
      <c r="AC6358">
        <f t="shared" si="298"/>
        <v>0</v>
      </c>
      <c r="AD6358">
        <f t="shared" si="299"/>
        <v>12240.814666666669</v>
      </c>
    </row>
    <row r="6359" spans="1:30" x14ac:dyDescent="0.3">
      <c r="A6359">
        <v>806744</v>
      </c>
      <c r="B6359" t="s">
        <v>3308</v>
      </c>
      <c r="C6359" t="s">
        <v>28</v>
      </c>
      <c r="D6359">
        <v>7001</v>
      </c>
      <c r="E6359">
        <v>8149</v>
      </c>
      <c r="F6359" t="s">
        <v>3309</v>
      </c>
      <c r="G6359">
        <v>4</v>
      </c>
      <c r="H6359" t="s">
        <v>40</v>
      </c>
      <c r="I6359" t="s">
        <v>96</v>
      </c>
      <c r="J6359">
        <v>40004</v>
      </c>
      <c r="K6359" t="s">
        <v>715</v>
      </c>
      <c r="L6359">
        <v>40004</v>
      </c>
      <c r="M6359" t="s">
        <v>715</v>
      </c>
      <c r="N6359" t="s">
        <v>3310</v>
      </c>
      <c r="O6359" t="s">
        <v>34</v>
      </c>
      <c r="P6359" t="s">
        <v>109</v>
      </c>
      <c r="Q6359" t="s">
        <v>37</v>
      </c>
      <c r="R6359" t="s">
        <v>36</v>
      </c>
      <c r="S6359" t="s">
        <v>36</v>
      </c>
      <c r="T6359">
        <v>13741.2</v>
      </c>
      <c r="U6359">
        <v>0</v>
      </c>
      <c r="V6359">
        <v>0</v>
      </c>
      <c r="W6359">
        <v>0</v>
      </c>
      <c r="X6359">
        <v>549.4</v>
      </c>
      <c r="Y6359">
        <v>0</v>
      </c>
      <c r="Z6359">
        <v>0</v>
      </c>
      <c r="AA6359">
        <v>0</v>
      </c>
      <c r="AB6359">
        <f t="shared" si="297"/>
        <v>1145.1000000000001</v>
      </c>
      <c r="AC6359">
        <f t="shared" si="298"/>
        <v>0</v>
      </c>
      <c r="AD6359">
        <f t="shared" si="299"/>
        <v>2519.2200000000007</v>
      </c>
    </row>
    <row r="6360" spans="1:30" x14ac:dyDescent="0.3">
      <c r="A6360">
        <v>548710</v>
      </c>
      <c r="B6360" t="s">
        <v>1132</v>
      </c>
      <c r="C6360" t="s">
        <v>28</v>
      </c>
      <c r="D6360">
        <v>7992</v>
      </c>
      <c r="E6360">
        <v>8144</v>
      </c>
      <c r="F6360" t="s">
        <v>117</v>
      </c>
      <c r="G6360">
        <v>5</v>
      </c>
      <c r="H6360" t="s">
        <v>30</v>
      </c>
      <c r="I6360" t="s">
        <v>31</v>
      </c>
      <c r="J6360">
        <v>901</v>
      </c>
      <c r="K6360" t="s">
        <v>523</v>
      </c>
      <c r="L6360">
        <v>901</v>
      </c>
      <c r="M6360" t="s">
        <v>523</v>
      </c>
      <c r="N6360" t="s">
        <v>524</v>
      </c>
      <c r="O6360" t="s">
        <v>67</v>
      </c>
      <c r="P6360" t="s">
        <v>345</v>
      </c>
      <c r="Q6360" t="s">
        <v>36</v>
      </c>
      <c r="R6360" t="s">
        <v>36</v>
      </c>
      <c r="S6360" t="s">
        <v>37</v>
      </c>
      <c r="T6360">
        <v>162163.14000000001</v>
      </c>
      <c r="U6360">
        <v>111919.71</v>
      </c>
      <c r="V6360">
        <v>0</v>
      </c>
      <c r="W6360">
        <v>0</v>
      </c>
      <c r="X6360">
        <v>11683.74</v>
      </c>
      <c r="Y6360">
        <v>7914.23</v>
      </c>
      <c r="Z6360">
        <v>0</v>
      </c>
      <c r="AA6360">
        <v>0</v>
      </c>
      <c r="AB6360">
        <f t="shared" si="297"/>
        <v>13513.595000000001</v>
      </c>
      <c r="AC6360">
        <f t="shared" si="298"/>
        <v>0</v>
      </c>
      <c r="AD6360">
        <f t="shared" si="299"/>
        <v>29729.909000000003</v>
      </c>
    </row>
    <row r="6361" spans="1:30" x14ac:dyDescent="0.3">
      <c r="A6361">
        <v>76007</v>
      </c>
      <c r="B6361" t="s">
        <v>512</v>
      </c>
      <c r="C6361" t="s">
        <v>28</v>
      </c>
      <c r="D6361">
        <v>7994</v>
      </c>
      <c r="E6361">
        <v>8149</v>
      </c>
      <c r="F6361" t="s">
        <v>258</v>
      </c>
      <c r="G6361">
        <v>3</v>
      </c>
      <c r="H6361" t="s">
        <v>170</v>
      </c>
      <c r="I6361" t="s">
        <v>31</v>
      </c>
      <c r="J6361">
        <v>40263</v>
      </c>
      <c r="K6361" t="s">
        <v>259</v>
      </c>
      <c r="L6361">
        <v>40263</v>
      </c>
      <c r="M6361" t="s">
        <v>259</v>
      </c>
      <c r="N6361" t="s">
        <v>260</v>
      </c>
      <c r="O6361" t="s">
        <v>34</v>
      </c>
      <c r="P6361" t="s">
        <v>233</v>
      </c>
      <c r="Q6361" t="s">
        <v>37</v>
      </c>
      <c r="R6361" t="s">
        <v>36</v>
      </c>
      <c r="S6361" t="s">
        <v>36</v>
      </c>
      <c r="T6361">
        <v>165869.56</v>
      </c>
      <c r="U6361">
        <v>46995.199999999997</v>
      </c>
      <c r="V6361">
        <v>0</v>
      </c>
      <c r="W6361">
        <v>0</v>
      </c>
      <c r="X6361">
        <v>3618.52</v>
      </c>
      <c r="Y6361">
        <v>1017.45</v>
      </c>
      <c r="Z6361">
        <v>0</v>
      </c>
      <c r="AA6361">
        <v>0</v>
      </c>
      <c r="AB6361">
        <f t="shared" si="297"/>
        <v>13822.463333333333</v>
      </c>
      <c r="AC6361">
        <f t="shared" si="298"/>
        <v>0</v>
      </c>
      <c r="AD6361">
        <f t="shared" si="299"/>
        <v>30409.419333333335</v>
      </c>
    </row>
    <row r="6362" spans="1:30" x14ac:dyDescent="0.3">
      <c r="A6362">
        <v>718094</v>
      </c>
      <c r="B6362" t="s">
        <v>203</v>
      </c>
      <c r="C6362" t="s">
        <v>28</v>
      </c>
      <c r="D6362">
        <v>7001</v>
      </c>
      <c r="E6362">
        <v>8149</v>
      </c>
      <c r="F6362" t="s">
        <v>204</v>
      </c>
      <c r="G6362">
        <v>3</v>
      </c>
      <c r="H6362" t="s">
        <v>170</v>
      </c>
      <c r="I6362" t="s">
        <v>96</v>
      </c>
      <c r="J6362">
        <v>72787</v>
      </c>
      <c r="K6362" t="s">
        <v>205</v>
      </c>
      <c r="L6362">
        <v>72787</v>
      </c>
      <c r="M6362" t="s">
        <v>205</v>
      </c>
      <c r="N6362" t="s">
        <v>206</v>
      </c>
      <c r="O6362" t="s">
        <v>67</v>
      </c>
      <c r="P6362" t="s">
        <v>4325</v>
      </c>
      <c r="Q6362" t="s">
        <v>36</v>
      </c>
      <c r="R6362" t="s">
        <v>36</v>
      </c>
      <c r="S6362" t="s">
        <v>36</v>
      </c>
      <c r="T6362">
        <v>8050.72</v>
      </c>
      <c r="U6362">
        <v>0</v>
      </c>
      <c r="V6362">
        <v>0</v>
      </c>
      <c r="W6362">
        <v>0</v>
      </c>
      <c r="X6362">
        <v>525.09</v>
      </c>
      <c r="Y6362">
        <v>0</v>
      </c>
      <c r="Z6362">
        <v>0</v>
      </c>
      <c r="AA6362">
        <v>0</v>
      </c>
      <c r="AB6362">
        <f t="shared" si="297"/>
        <v>670.89333333333332</v>
      </c>
      <c r="AC6362">
        <f t="shared" si="298"/>
        <v>0</v>
      </c>
      <c r="AD6362">
        <f t="shared" si="299"/>
        <v>1475.9653333333333</v>
      </c>
    </row>
    <row r="6363" spans="1:30" x14ac:dyDescent="0.3">
      <c r="A6363">
        <v>756988</v>
      </c>
      <c r="B6363" t="s">
        <v>429</v>
      </c>
      <c r="C6363" t="s">
        <v>28</v>
      </c>
      <c r="D6363">
        <v>7994</v>
      </c>
      <c r="E6363">
        <v>8144</v>
      </c>
      <c r="F6363" t="s">
        <v>117</v>
      </c>
      <c r="G6363">
        <v>5</v>
      </c>
      <c r="H6363" t="s">
        <v>30</v>
      </c>
      <c r="I6363" t="s">
        <v>31</v>
      </c>
      <c r="J6363">
        <v>1748</v>
      </c>
      <c r="K6363" t="s">
        <v>430</v>
      </c>
      <c r="L6363">
        <v>1748</v>
      </c>
      <c r="M6363" t="s">
        <v>430</v>
      </c>
      <c r="N6363" t="s">
        <v>431</v>
      </c>
      <c r="O6363" t="s">
        <v>34</v>
      </c>
      <c r="P6363" t="s">
        <v>2594</v>
      </c>
      <c r="Q6363" t="s">
        <v>36</v>
      </c>
      <c r="R6363" t="s">
        <v>36</v>
      </c>
      <c r="S6363" t="s">
        <v>37</v>
      </c>
      <c r="T6363">
        <v>0</v>
      </c>
      <c r="U6363">
        <v>0</v>
      </c>
      <c r="V6363">
        <v>9291.85</v>
      </c>
      <c r="W6363">
        <v>0</v>
      </c>
      <c r="X6363">
        <v>0</v>
      </c>
      <c r="Y6363">
        <v>0</v>
      </c>
      <c r="Z6363">
        <v>1286.03</v>
      </c>
      <c r="AA6363">
        <v>0</v>
      </c>
      <c r="AB6363">
        <f t="shared" si="297"/>
        <v>0</v>
      </c>
      <c r="AC6363">
        <f t="shared" si="298"/>
        <v>9291.85</v>
      </c>
      <c r="AD6363">
        <f t="shared" si="299"/>
        <v>0</v>
      </c>
    </row>
    <row r="6364" spans="1:30" x14ac:dyDescent="0.3">
      <c r="A6364">
        <v>88926</v>
      </c>
      <c r="B6364" t="s">
        <v>1254</v>
      </c>
      <c r="C6364" t="s">
        <v>28</v>
      </c>
      <c r="D6364">
        <v>7992</v>
      </c>
      <c r="E6364">
        <v>8149</v>
      </c>
      <c r="F6364" t="s">
        <v>1070</v>
      </c>
      <c r="G6364">
        <v>5</v>
      </c>
      <c r="H6364" t="s">
        <v>30</v>
      </c>
      <c r="I6364" t="s">
        <v>31</v>
      </c>
      <c r="J6364">
        <v>1205</v>
      </c>
      <c r="K6364" t="s">
        <v>158</v>
      </c>
      <c r="L6364">
        <v>1205</v>
      </c>
      <c r="M6364" t="s">
        <v>158</v>
      </c>
      <c r="N6364" t="s">
        <v>159</v>
      </c>
      <c r="O6364" t="s">
        <v>34</v>
      </c>
      <c r="P6364" t="s">
        <v>487</v>
      </c>
      <c r="Q6364" t="s">
        <v>36</v>
      </c>
      <c r="R6364" t="s">
        <v>36</v>
      </c>
      <c r="S6364" t="s">
        <v>37</v>
      </c>
      <c r="T6364">
        <v>6181.37</v>
      </c>
      <c r="U6364">
        <v>0</v>
      </c>
      <c r="V6364">
        <v>0</v>
      </c>
      <c r="W6364">
        <v>0</v>
      </c>
      <c r="X6364">
        <v>254.64</v>
      </c>
      <c r="Y6364">
        <v>0</v>
      </c>
      <c r="Z6364">
        <v>0</v>
      </c>
      <c r="AA6364">
        <v>0</v>
      </c>
      <c r="AB6364">
        <f t="shared" si="297"/>
        <v>515.11416666666662</v>
      </c>
      <c r="AC6364">
        <f t="shared" si="298"/>
        <v>0</v>
      </c>
      <c r="AD6364">
        <f t="shared" si="299"/>
        <v>1133.2511666666667</v>
      </c>
    </row>
    <row r="6365" spans="1:30" x14ac:dyDescent="0.3">
      <c r="A6365">
        <v>117918</v>
      </c>
      <c r="B6365" t="s">
        <v>2924</v>
      </c>
      <c r="C6365" t="s">
        <v>28</v>
      </c>
      <c r="D6365">
        <v>7001</v>
      </c>
      <c r="E6365">
        <v>8149</v>
      </c>
      <c r="F6365" t="s">
        <v>227</v>
      </c>
      <c r="G6365">
        <v>5</v>
      </c>
      <c r="H6365" t="s">
        <v>30</v>
      </c>
      <c r="I6365" t="s">
        <v>31</v>
      </c>
      <c r="J6365">
        <v>2807</v>
      </c>
      <c r="K6365" t="s">
        <v>1381</v>
      </c>
      <c r="L6365">
        <v>2807</v>
      </c>
      <c r="M6365" t="s">
        <v>1381</v>
      </c>
      <c r="N6365" t="s">
        <v>1382</v>
      </c>
      <c r="O6365" t="s">
        <v>67</v>
      </c>
      <c r="P6365" t="s">
        <v>82</v>
      </c>
      <c r="Q6365" t="s">
        <v>36</v>
      </c>
      <c r="R6365" t="s">
        <v>36</v>
      </c>
      <c r="S6365" t="s">
        <v>37</v>
      </c>
      <c r="T6365">
        <v>0</v>
      </c>
      <c r="U6365">
        <v>0</v>
      </c>
      <c r="V6365">
        <v>3046.08</v>
      </c>
      <c r="W6365">
        <v>3046.08</v>
      </c>
      <c r="X6365">
        <v>0</v>
      </c>
      <c r="Y6365">
        <v>0</v>
      </c>
      <c r="Z6365">
        <v>239.6</v>
      </c>
      <c r="AA6365">
        <v>117.16</v>
      </c>
      <c r="AB6365">
        <f t="shared" si="297"/>
        <v>0</v>
      </c>
      <c r="AC6365">
        <f t="shared" si="298"/>
        <v>6092.16</v>
      </c>
      <c r="AD6365">
        <f t="shared" si="299"/>
        <v>0</v>
      </c>
    </row>
    <row r="6366" spans="1:30" x14ac:dyDescent="0.3">
      <c r="A6366">
        <v>756844</v>
      </c>
      <c r="B6366" t="s">
        <v>373</v>
      </c>
      <c r="C6366" t="s">
        <v>28</v>
      </c>
      <c r="D6366">
        <v>7994</v>
      </c>
      <c r="E6366">
        <v>8144</v>
      </c>
      <c r="F6366" t="s">
        <v>117</v>
      </c>
      <c r="G6366">
        <v>5</v>
      </c>
      <c r="H6366" t="s">
        <v>30</v>
      </c>
      <c r="I6366" t="s">
        <v>31</v>
      </c>
      <c r="J6366">
        <v>372</v>
      </c>
      <c r="K6366" t="s">
        <v>361</v>
      </c>
      <c r="L6366">
        <v>372</v>
      </c>
      <c r="M6366" t="s">
        <v>361</v>
      </c>
      <c r="N6366" t="s">
        <v>362</v>
      </c>
      <c r="O6366" t="s">
        <v>34</v>
      </c>
      <c r="P6366" t="s">
        <v>345</v>
      </c>
      <c r="Q6366" t="s">
        <v>36</v>
      </c>
      <c r="R6366" t="s">
        <v>36</v>
      </c>
      <c r="S6366" t="s">
        <v>37</v>
      </c>
      <c r="T6366">
        <v>283876.07</v>
      </c>
      <c r="U6366">
        <v>0</v>
      </c>
      <c r="V6366">
        <v>66768.12</v>
      </c>
      <c r="W6366">
        <v>66768.12</v>
      </c>
      <c r="X6366">
        <v>20804.64</v>
      </c>
      <c r="Y6366">
        <v>0</v>
      </c>
      <c r="Z6366">
        <v>5018.67</v>
      </c>
      <c r="AA6366">
        <v>4374.82</v>
      </c>
      <c r="AB6366">
        <f t="shared" si="297"/>
        <v>23656.339166666668</v>
      </c>
      <c r="AC6366">
        <f t="shared" si="298"/>
        <v>133536.24</v>
      </c>
      <c r="AD6366">
        <f t="shared" si="299"/>
        <v>52043.946166666676</v>
      </c>
    </row>
    <row r="6367" spans="1:30" x14ac:dyDescent="0.3">
      <c r="A6367">
        <v>403565</v>
      </c>
      <c r="B6367" t="s">
        <v>2684</v>
      </c>
      <c r="C6367" t="s">
        <v>28</v>
      </c>
      <c r="D6367">
        <v>7994</v>
      </c>
      <c r="E6367">
        <v>8149</v>
      </c>
      <c r="F6367" t="s">
        <v>2685</v>
      </c>
      <c r="G6367">
        <v>4</v>
      </c>
      <c r="H6367" t="s">
        <v>40</v>
      </c>
      <c r="I6367" t="s">
        <v>96</v>
      </c>
      <c r="J6367">
        <v>72954</v>
      </c>
      <c r="K6367" t="s">
        <v>90</v>
      </c>
      <c r="L6367">
        <v>72952</v>
      </c>
      <c r="M6367" t="s">
        <v>91</v>
      </c>
      <c r="N6367" t="s">
        <v>2114</v>
      </c>
      <c r="O6367" t="s">
        <v>34</v>
      </c>
      <c r="P6367" t="s">
        <v>368</v>
      </c>
      <c r="Q6367" t="s">
        <v>37</v>
      </c>
      <c r="R6367" t="s">
        <v>36</v>
      </c>
      <c r="S6367" t="s">
        <v>36</v>
      </c>
      <c r="T6367">
        <v>131945.20000000001</v>
      </c>
      <c r="U6367">
        <v>0</v>
      </c>
      <c r="V6367">
        <v>0</v>
      </c>
      <c r="W6367">
        <v>0</v>
      </c>
      <c r="X6367">
        <v>5082.74</v>
      </c>
      <c r="Y6367">
        <v>0</v>
      </c>
      <c r="Z6367">
        <v>0</v>
      </c>
      <c r="AA6367">
        <v>0</v>
      </c>
      <c r="AB6367">
        <f t="shared" si="297"/>
        <v>10995.433333333334</v>
      </c>
      <c r="AC6367">
        <f t="shared" si="298"/>
        <v>0</v>
      </c>
      <c r="AD6367">
        <f t="shared" si="299"/>
        <v>24189.953333333338</v>
      </c>
    </row>
    <row r="6368" spans="1:30" x14ac:dyDescent="0.3">
      <c r="A6368">
        <v>386449</v>
      </c>
      <c r="B6368" t="s">
        <v>1317</v>
      </c>
      <c r="C6368" t="s">
        <v>28</v>
      </c>
      <c r="D6368">
        <v>7994</v>
      </c>
      <c r="E6368">
        <v>8149</v>
      </c>
      <c r="F6368" t="s">
        <v>1318</v>
      </c>
      <c r="G6368">
        <v>2</v>
      </c>
      <c r="H6368" t="s">
        <v>71</v>
      </c>
      <c r="I6368" t="s">
        <v>96</v>
      </c>
      <c r="J6368">
        <v>372</v>
      </c>
      <c r="K6368" t="s">
        <v>361</v>
      </c>
      <c r="L6368">
        <v>372</v>
      </c>
      <c r="M6368" t="s">
        <v>361</v>
      </c>
      <c r="N6368">
        <v>0</v>
      </c>
      <c r="O6368" t="s">
        <v>34</v>
      </c>
      <c r="P6368" t="s">
        <v>270</v>
      </c>
      <c r="Q6368" t="s">
        <v>37</v>
      </c>
      <c r="R6368" t="s">
        <v>36</v>
      </c>
      <c r="S6368" t="s">
        <v>36</v>
      </c>
      <c r="T6368">
        <v>19570</v>
      </c>
      <c r="U6368">
        <v>0</v>
      </c>
      <c r="V6368">
        <v>0</v>
      </c>
      <c r="W6368">
        <v>0</v>
      </c>
      <c r="X6368">
        <v>584.74</v>
      </c>
      <c r="Y6368">
        <v>0</v>
      </c>
      <c r="Z6368">
        <v>0</v>
      </c>
      <c r="AA6368">
        <v>0</v>
      </c>
      <c r="AB6368">
        <f t="shared" si="297"/>
        <v>1630.8333333333333</v>
      </c>
      <c r="AC6368">
        <f t="shared" si="298"/>
        <v>0</v>
      </c>
      <c r="AD6368">
        <f t="shared" si="299"/>
        <v>3587.8333333333335</v>
      </c>
    </row>
    <row r="6369" spans="1:30" x14ac:dyDescent="0.3">
      <c r="A6369">
        <v>808157</v>
      </c>
      <c r="B6369" t="s">
        <v>4326</v>
      </c>
      <c r="C6369" t="s">
        <v>28</v>
      </c>
      <c r="D6369">
        <v>837</v>
      </c>
      <c r="E6369">
        <v>8149</v>
      </c>
      <c r="F6369" t="s">
        <v>4327</v>
      </c>
      <c r="G6369">
        <v>2</v>
      </c>
      <c r="H6369" t="s">
        <v>71</v>
      </c>
      <c r="I6369" t="s">
        <v>96</v>
      </c>
      <c r="J6369">
        <v>40420</v>
      </c>
      <c r="K6369" t="s">
        <v>2567</v>
      </c>
      <c r="L6369">
        <v>40420</v>
      </c>
      <c r="M6369" t="s">
        <v>2567</v>
      </c>
      <c r="N6369">
        <v>0</v>
      </c>
      <c r="O6369" t="s">
        <v>67</v>
      </c>
      <c r="P6369" t="s">
        <v>191</v>
      </c>
      <c r="Q6369" t="s">
        <v>37</v>
      </c>
      <c r="R6369" t="s">
        <v>36</v>
      </c>
      <c r="S6369" t="s">
        <v>36</v>
      </c>
      <c r="T6369">
        <v>165500</v>
      </c>
      <c r="U6369">
        <v>0</v>
      </c>
      <c r="V6369">
        <v>82750</v>
      </c>
      <c r="W6369">
        <v>0</v>
      </c>
      <c r="X6369">
        <v>5161.2700000000004</v>
      </c>
      <c r="Y6369">
        <v>0</v>
      </c>
      <c r="Z6369">
        <v>2565.25</v>
      </c>
      <c r="AA6369">
        <v>0</v>
      </c>
      <c r="AB6369">
        <f t="shared" si="297"/>
        <v>13791.666666666666</v>
      </c>
      <c r="AC6369">
        <f t="shared" si="298"/>
        <v>82750</v>
      </c>
      <c r="AD6369">
        <f t="shared" si="299"/>
        <v>30341.666666666668</v>
      </c>
    </row>
    <row r="6370" spans="1:30" x14ac:dyDescent="0.3">
      <c r="A6370">
        <v>959953</v>
      </c>
      <c r="B6370" t="s">
        <v>4328</v>
      </c>
      <c r="C6370" t="s">
        <v>28</v>
      </c>
      <c r="D6370">
        <v>7998</v>
      </c>
      <c r="E6370">
        <v>8145</v>
      </c>
      <c r="F6370" t="s">
        <v>162</v>
      </c>
      <c r="G6370">
        <v>5</v>
      </c>
      <c r="H6370" t="s">
        <v>30</v>
      </c>
      <c r="I6370" t="s">
        <v>31</v>
      </c>
      <c r="J6370">
        <v>1317</v>
      </c>
      <c r="K6370" t="s">
        <v>443</v>
      </c>
      <c r="L6370">
        <v>1317</v>
      </c>
      <c r="M6370" t="s">
        <v>443</v>
      </c>
      <c r="N6370" t="s">
        <v>1039</v>
      </c>
      <c r="O6370" t="s">
        <v>67</v>
      </c>
      <c r="P6370" t="s">
        <v>82</v>
      </c>
      <c r="Q6370" t="s">
        <v>36</v>
      </c>
      <c r="R6370" t="s">
        <v>36</v>
      </c>
      <c r="S6370" t="s">
        <v>37</v>
      </c>
      <c r="T6370">
        <v>8952.73</v>
      </c>
      <c r="U6370">
        <v>5910.88</v>
      </c>
      <c r="V6370">
        <v>6092.16</v>
      </c>
      <c r="W6370">
        <v>2253.3200000000002</v>
      </c>
      <c r="X6370">
        <v>718.99</v>
      </c>
      <c r="Y6370">
        <v>479.61</v>
      </c>
      <c r="Z6370">
        <v>479.21</v>
      </c>
      <c r="AA6370">
        <v>86.67</v>
      </c>
      <c r="AB6370">
        <f t="shared" si="297"/>
        <v>746.06083333333333</v>
      </c>
      <c r="AC6370">
        <f t="shared" si="298"/>
        <v>8345.48</v>
      </c>
      <c r="AD6370">
        <f t="shared" si="299"/>
        <v>1641.3338333333334</v>
      </c>
    </row>
    <row r="6371" spans="1:30" x14ac:dyDescent="0.3">
      <c r="A6371">
        <v>934688</v>
      </c>
      <c r="B6371" t="s">
        <v>3824</v>
      </c>
      <c r="C6371" t="s">
        <v>28</v>
      </c>
      <c r="D6371">
        <v>7994</v>
      </c>
      <c r="E6371">
        <v>8195</v>
      </c>
      <c r="F6371" t="s">
        <v>79</v>
      </c>
      <c r="G6371">
        <v>5</v>
      </c>
      <c r="H6371" t="s">
        <v>30</v>
      </c>
      <c r="I6371" t="s">
        <v>31</v>
      </c>
      <c r="J6371">
        <v>319</v>
      </c>
      <c r="K6371" t="s">
        <v>60</v>
      </c>
      <c r="L6371">
        <v>319</v>
      </c>
      <c r="M6371" t="s">
        <v>60</v>
      </c>
      <c r="N6371" t="s">
        <v>61</v>
      </c>
      <c r="O6371" t="s">
        <v>34</v>
      </c>
      <c r="P6371" t="s">
        <v>374</v>
      </c>
      <c r="Q6371" t="s">
        <v>36</v>
      </c>
      <c r="R6371" t="s">
        <v>36</v>
      </c>
      <c r="S6371" t="s">
        <v>37</v>
      </c>
      <c r="T6371">
        <v>11656.36</v>
      </c>
      <c r="U6371">
        <v>0</v>
      </c>
      <c r="V6371">
        <v>0</v>
      </c>
      <c r="W6371">
        <v>0</v>
      </c>
      <c r="X6371">
        <v>1215.1300000000001</v>
      </c>
      <c r="Y6371">
        <v>0</v>
      </c>
      <c r="Z6371">
        <v>0</v>
      </c>
      <c r="AA6371">
        <v>0</v>
      </c>
      <c r="AB6371">
        <f t="shared" si="297"/>
        <v>971.36333333333334</v>
      </c>
      <c r="AC6371">
        <f t="shared" si="298"/>
        <v>0</v>
      </c>
      <c r="AD6371">
        <f t="shared" si="299"/>
        <v>2136.9993333333337</v>
      </c>
    </row>
    <row r="6372" spans="1:30" x14ac:dyDescent="0.3">
      <c r="A6372">
        <v>52232</v>
      </c>
      <c r="B6372" t="s">
        <v>4329</v>
      </c>
      <c r="C6372" t="s">
        <v>28</v>
      </c>
      <c r="D6372">
        <v>7070</v>
      </c>
      <c r="E6372">
        <v>8165</v>
      </c>
      <c r="F6372" t="s">
        <v>29</v>
      </c>
      <c r="G6372">
        <v>5</v>
      </c>
      <c r="H6372" t="s">
        <v>30</v>
      </c>
      <c r="I6372" t="s">
        <v>31</v>
      </c>
      <c r="J6372">
        <v>1554</v>
      </c>
      <c r="K6372" t="s">
        <v>3198</v>
      </c>
      <c r="L6372">
        <v>1554</v>
      </c>
      <c r="M6372" t="s">
        <v>3198</v>
      </c>
      <c r="N6372" t="s">
        <v>3199</v>
      </c>
      <c r="O6372" t="s">
        <v>34</v>
      </c>
      <c r="P6372" t="s">
        <v>295</v>
      </c>
      <c r="Q6372" t="s">
        <v>36</v>
      </c>
      <c r="R6372" t="s">
        <v>36</v>
      </c>
      <c r="S6372" t="s">
        <v>37</v>
      </c>
      <c r="T6372">
        <v>1329.69</v>
      </c>
      <c r="U6372">
        <v>0</v>
      </c>
      <c r="V6372">
        <v>0</v>
      </c>
      <c r="W6372">
        <v>0</v>
      </c>
      <c r="X6372">
        <v>201.61</v>
      </c>
      <c r="Y6372">
        <v>0</v>
      </c>
      <c r="Z6372">
        <v>0</v>
      </c>
      <c r="AA6372">
        <v>0</v>
      </c>
      <c r="AB6372">
        <f t="shared" si="297"/>
        <v>110.8075</v>
      </c>
      <c r="AC6372">
        <f t="shared" si="298"/>
        <v>0</v>
      </c>
      <c r="AD6372">
        <f t="shared" si="299"/>
        <v>243.77650000000003</v>
      </c>
    </row>
    <row r="6373" spans="1:30" x14ac:dyDescent="0.3">
      <c r="A6373">
        <v>934710</v>
      </c>
      <c r="B6373" t="s">
        <v>4330</v>
      </c>
      <c r="C6373" t="s">
        <v>28</v>
      </c>
      <c r="D6373">
        <v>7994</v>
      </c>
      <c r="E6373">
        <v>8149</v>
      </c>
      <c r="F6373" t="s">
        <v>227</v>
      </c>
      <c r="G6373">
        <v>5</v>
      </c>
      <c r="H6373" t="s">
        <v>30</v>
      </c>
      <c r="I6373" t="s">
        <v>31</v>
      </c>
      <c r="J6373">
        <v>319</v>
      </c>
      <c r="K6373" t="s">
        <v>60</v>
      </c>
      <c r="L6373">
        <v>319</v>
      </c>
      <c r="M6373" t="s">
        <v>60</v>
      </c>
      <c r="N6373" t="s">
        <v>61</v>
      </c>
      <c r="O6373" t="s">
        <v>34</v>
      </c>
      <c r="P6373" t="s">
        <v>353</v>
      </c>
      <c r="Q6373" t="s">
        <v>36</v>
      </c>
      <c r="R6373" t="s">
        <v>36</v>
      </c>
      <c r="S6373" t="s">
        <v>37</v>
      </c>
      <c r="T6373">
        <v>9047.0300000000007</v>
      </c>
      <c r="U6373">
        <v>0</v>
      </c>
      <c r="V6373">
        <v>0</v>
      </c>
      <c r="W6373">
        <v>0</v>
      </c>
      <c r="X6373">
        <v>872.06</v>
      </c>
      <c r="Y6373">
        <v>0</v>
      </c>
      <c r="Z6373">
        <v>0</v>
      </c>
      <c r="AA6373">
        <v>0</v>
      </c>
      <c r="AB6373">
        <f t="shared" si="297"/>
        <v>753.91916666666668</v>
      </c>
      <c r="AC6373">
        <f t="shared" si="298"/>
        <v>0</v>
      </c>
      <c r="AD6373">
        <f t="shared" si="299"/>
        <v>1658.6221666666668</v>
      </c>
    </row>
    <row r="6374" spans="1:30" x14ac:dyDescent="0.3">
      <c r="A6374">
        <v>903706</v>
      </c>
      <c r="B6374" t="s">
        <v>1760</v>
      </c>
      <c r="C6374" t="s">
        <v>28</v>
      </c>
      <c r="D6374">
        <v>7994</v>
      </c>
      <c r="E6374">
        <v>8163</v>
      </c>
      <c r="F6374" t="s">
        <v>50</v>
      </c>
      <c r="G6374">
        <v>5</v>
      </c>
      <c r="H6374" t="s">
        <v>30</v>
      </c>
      <c r="I6374" t="s">
        <v>31</v>
      </c>
      <c r="J6374">
        <v>884</v>
      </c>
      <c r="K6374" t="s">
        <v>484</v>
      </c>
      <c r="L6374">
        <v>884</v>
      </c>
      <c r="M6374" t="s">
        <v>484</v>
      </c>
      <c r="N6374" t="s">
        <v>485</v>
      </c>
      <c r="O6374" t="s">
        <v>34</v>
      </c>
      <c r="P6374" t="s">
        <v>353</v>
      </c>
      <c r="Q6374" t="s">
        <v>36</v>
      </c>
      <c r="R6374" t="s">
        <v>36</v>
      </c>
      <c r="S6374" t="s">
        <v>37</v>
      </c>
      <c r="T6374">
        <v>9047.0300000000007</v>
      </c>
      <c r="U6374">
        <v>0</v>
      </c>
      <c r="V6374">
        <v>0</v>
      </c>
      <c r="W6374">
        <v>0</v>
      </c>
      <c r="X6374">
        <v>868.49</v>
      </c>
      <c r="Y6374">
        <v>0</v>
      </c>
      <c r="Z6374">
        <v>0</v>
      </c>
      <c r="AA6374">
        <v>0</v>
      </c>
      <c r="AB6374">
        <f t="shared" si="297"/>
        <v>753.91916666666668</v>
      </c>
      <c r="AC6374">
        <f t="shared" si="298"/>
        <v>0</v>
      </c>
      <c r="AD6374">
        <f t="shared" si="299"/>
        <v>1658.6221666666668</v>
      </c>
    </row>
    <row r="6375" spans="1:30" x14ac:dyDescent="0.3">
      <c r="A6375">
        <v>748776</v>
      </c>
      <c r="B6375" t="s">
        <v>3187</v>
      </c>
      <c r="C6375" t="s">
        <v>28</v>
      </c>
      <c r="D6375">
        <v>7670</v>
      </c>
      <c r="E6375">
        <v>8163</v>
      </c>
      <c r="F6375" t="s">
        <v>50</v>
      </c>
      <c r="G6375">
        <v>5</v>
      </c>
      <c r="H6375" t="s">
        <v>30</v>
      </c>
      <c r="I6375" t="s">
        <v>31</v>
      </c>
      <c r="J6375">
        <v>1547</v>
      </c>
      <c r="K6375" t="s">
        <v>113</v>
      </c>
      <c r="L6375">
        <v>1547</v>
      </c>
      <c r="M6375" t="s">
        <v>113</v>
      </c>
      <c r="N6375" t="s">
        <v>114</v>
      </c>
      <c r="O6375" t="s">
        <v>34</v>
      </c>
      <c r="P6375" t="s">
        <v>127</v>
      </c>
      <c r="Q6375" t="s">
        <v>36</v>
      </c>
      <c r="R6375" t="s">
        <v>36</v>
      </c>
      <c r="S6375" t="s">
        <v>37</v>
      </c>
      <c r="T6375">
        <v>37583.26</v>
      </c>
      <c r="U6375">
        <v>0</v>
      </c>
      <c r="V6375">
        <v>0</v>
      </c>
      <c r="W6375">
        <v>0</v>
      </c>
      <c r="X6375">
        <v>2603.61</v>
      </c>
      <c r="Y6375">
        <v>0</v>
      </c>
      <c r="Z6375">
        <v>0</v>
      </c>
      <c r="AA6375">
        <v>0</v>
      </c>
      <c r="AB6375">
        <f t="shared" si="297"/>
        <v>3131.9383333333335</v>
      </c>
      <c r="AC6375">
        <f t="shared" si="298"/>
        <v>0</v>
      </c>
      <c r="AD6375">
        <f t="shared" si="299"/>
        <v>6890.2643333333344</v>
      </c>
    </row>
    <row r="6376" spans="1:30" x14ac:dyDescent="0.3">
      <c r="A6376">
        <v>876754</v>
      </c>
      <c r="B6376" t="s">
        <v>1241</v>
      </c>
      <c r="C6376" t="s">
        <v>28</v>
      </c>
      <c r="D6376">
        <v>7001</v>
      </c>
      <c r="E6376">
        <v>8149</v>
      </c>
      <c r="F6376" t="s">
        <v>4180</v>
      </c>
      <c r="G6376">
        <v>4</v>
      </c>
      <c r="H6376" t="s">
        <v>40</v>
      </c>
      <c r="I6376" t="s">
        <v>96</v>
      </c>
      <c r="J6376">
        <v>72706</v>
      </c>
      <c r="K6376" t="s">
        <v>745</v>
      </c>
      <c r="L6376">
        <v>72706</v>
      </c>
      <c r="M6376" t="s">
        <v>745</v>
      </c>
      <c r="N6376" t="s">
        <v>1243</v>
      </c>
      <c r="O6376" t="s">
        <v>34</v>
      </c>
      <c r="P6376" t="s">
        <v>134</v>
      </c>
      <c r="Q6376" t="s">
        <v>37</v>
      </c>
      <c r="R6376" t="s">
        <v>36</v>
      </c>
      <c r="S6376" t="s">
        <v>36</v>
      </c>
      <c r="T6376">
        <v>264957.02</v>
      </c>
      <c r="U6376">
        <v>0</v>
      </c>
      <c r="V6376">
        <v>113346.12</v>
      </c>
      <c r="W6376">
        <v>0</v>
      </c>
      <c r="X6376">
        <v>7428.58</v>
      </c>
      <c r="Y6376">
        <v>0</v>
      </c>
      <c r="Z6376">
        <v>3385.68</v>
      </c>
      <c r="AA6376">
        <v>0</v>
      </c>
      <c r="AB6376">
        <f t="shared" si="297"/>
        <v>22079.751666666667</v>
      </c>
      <c r="AC6376">
        <f t="shared" si="298"/>
        <v>113346.12</v>
      </c>
      <c r="AD6376">
        <f t="shared" si="299"/>
        <v>48575.453666666668</v>
      </c>
    </row>
    <row r="6377" spans="1:30" x14ac:dyDescent="0.3">
      <c r="A6377">
        <v>771864</v>
      </c>
      <c r="B6377" t="s">
        <v>2764</v>
      </c>
      <c r="C6377" t="s">
        <v>28</v>
      </c>
      <c r="D6377">
        <v>7997</v>
      </c>
      <c r="E6377">
        <v>8145</v>
      </c>
      <c r="F6377" t="s">
        <v>1544</v>
      </c>
      <c r="G6377">
        <v>4</v>
      </c>
      <c r="H6377" t="s">
        <v>40</v>
      </c>
      <c r="I6377" t="s">
        <v>31</v>
      </c>
      <c r="J6377">
        <v>40165</v>
      </c>
      <c r="K6377" t="s">
        <v>1545</v>
      </c>
      <c r="L6377">
        <v>40015</v>
      </c>
      <c r="M6377" t="s">
        <v>1100</v>
      </c>
      <c r="N6377" t="s">
        <v>2205</v>
      </c>
      <c r="O6377" t="s">
        <v>67</v>
      </c>
      <c r="P6377" t="s">
        <v>681</v>
      </c>
      <c r="Q6377" t="s">
        <v>36</v>
      </c>
      <c r="R6377" t="s">
        <v>36</v>
      </c>
      <c r="S6377" t="s">
        <v>36</v>
      </c>
      <c r="T6377">
        <v>11172</v>
      </c>
      <c r="U6377">
        <v>0</v>
      </c>
      <c r="V6377">
        <v>5681.44</v>
      </c>
      <c r="W6377">
        <v>0</v>
      </c>
      <c r="X6377">
        <v>586.23</v>
      </c>
      <c r="Y6377">
        <v>0</v>
      </c>
      <c r="Z6377">
        <v>265</v>
      </c>
      <c r="AA6377">
        <v>0</v>
      </c>
      <c r="AB6377">
        <f t="shared" si="297"/>
        <v>931</v>
      </c>
      <c r="AC6377">
        <f t="shared" si="298"/>
        <v>5681.44</v>
      </c>
      <c r="AD6377">
        <f t="shared" si="299"/>
        <v>2048.2000000000003</v>
      </c>
    </row>
    <row r="6378" spans="1:30" x14ac:dyDescent="0.3">
      <c r="A6378">
        <v>41563</v>
      </c>
      <c r="B6378" t="s">
        <v>936</v>
      </c>
      <c r="C6378" t="s">
        <v>28</v>
      </c>
      <c r="D6378">
        <v>7001</v>
      </c>
      <c r="E6378">
        <v>8144</v>
      </c>
      <c r="F6378" t="s">
        <v>117</v>
      </c>
      <c r="G6378">
        <v>5</v>
      </c>
      <c r="H6378" t="s">
        <v>30</v>
      </c>
      <c r="I6378" t="s">
        <v>31</v>
      </c>
      <c r="J6378">
        <v>2678</v>
      </c>
      <c r="K6378" t="s">
        <v>937</v>
      </c>
      <c r="L6378">
        <v>2678</v>
      </c>
      <c r="M6378" t="s">
        <v>937</v>
      </c>
      <c r="N6378" t="s">
        <v>938</v>
      </c>
      <c r="O6378" t="s">
        <v>67</v>
      </c>
      <c r="P6378" t="s">
        <v>345</v>
      </c>
      <c r="Q6378" t="s">
        <v>36</v>
      </c>
      <c r="R6378" t="s">
        <v>36</v>
      </c>
      <c r="S6378" t="s">
        <v>37</v>
      </c>
      <c r="T6378">
        <v>50243.43</v>
      </c>
      <c r="U6378">
        <v>0</v>
      </c>
      <c r="V6378">
        <v>0</v>
      </c>
      <c r="W6378">
        <v>0</v>
      </c>
      <c r="X6378">
        <v>3769.51</v>
      </c>
      <c r="Y6378">
        <v>0</v>
      </c>
      <c r="Z6378">
        <v>0</v>
      </c>
      <c r="AA6378">
        <v>0</v>
      </c>
      <c r="AB6378">
        <f t="shared" si="297"/>
        <v>4186.9525000000003</v>
      </c>
      <c r="AC6378">
        <f t="shared" si="298"/>
        <v>0</v>
      </c>
      <c r="AD6378">
        <f t="shared" si="299"/>
        <v>9211.295500000002</v>
      </c>
    </row>
    <row r="6379" spans="1:30" x14ac:dyDescent="0.3">
      <c r="A6379">
        <v>725312</v>
      </c>
      <c r="B6379" t="s">
        <v>2561</v>
      </c>
      <c r="C6379" t="s">
        <v>28</v>
      </c>
      <c r="D6379">
        <v>7001</v>
      </c>
      <c r="E6379">
        <v>8149</v>
      </c>
      <c r="F6379" t="s">
        <v>998</v>
      </c>
      <c r="G6379">
        <v>5</v>
      </c>
      <c r="H6379" t="s">
        <v>30</v>
      </c>
      <c r="I6379" t="s">
        <v>31</v>
      </c>
      <c r="J6379">
        <v>932</v>
      </c>
      <c r="K6379" t="s">
        <v>309</v>
      </c>
      <c r="L6379">
        <v>932</v>
      </c>
      <c r="M6379" t="s">
        <v>309</v>
      </c>
      <c r="N6379" t="s">
        <v>310</v>
      </c>
      <c r="O6379" t="s">
        <v>67</v>
      </c>
      <c r="P6379" t="s">
        <v>278</v>
      </c>
      <c r="Q6379" t="s">
        <v>37</v>
      </c>
      <c r="R6379" t="s">
        <v>36</v>
      </c>
      <c r="S6379" t="s">
        <v>37</v>
      </c>
      <c r="T6379">
        <v>18891.02</v>
      </c>
      <c r="U6379">
        <v>0</v>
      </c>
      <c r="V6379">
        <v>18891.02</v>
      </c>
      <c r="W6379">
        <v>0</v>
      </c>
      <c r="X6379">
        <v>1552.76</v>
      </c>
      <c r="Y6379">
        <v>0</v>
      </c>
      <c r="Z6379">
        <v>491.08</v>
      </c>
      <c r="AA6379">
        <v>0</v>
      </c>
      <c r="AB6379">
        <f t="shared" si="297"/>
        <v>1574.2516666666668</v>
      </c>
      <c r="AC6379">
        <f t="shared" si="298"/>
        <v>18891.02</v>
      </c>
      <c r="AD6379">
        <f t="shared" si="299"/>
        <v>3463.3536666666673</v>
      </c>
    </row>
    <row r="6380" spans="1:30" x14ac:dyDescent="0.3">
      <c r="A6380">
        <v>170651</v>
      </c>
      <c r="B6380" t="s">
        <v>4331</v>
      </c>
      <c r="C6380" t="s">
        <v>28</v>
      </c>
      <c r="D6380">
        <v>7003</v>
      </c>
      <c r="E6380">
        <v>8148</v>
      </c>
      <c r="F6380" t="s">
        <v>1595</v>
      </c>
      <c r="G6380">
        <v>2</v>
      </c>
      <c r="H6380" t="s">
        <v>71</v>
      </c>
      <c r="I6380" t="s">
        <v>31</v>
      </c>
      <c r="J6380">
        <v>40461</v>
      </c>
      <c r="K6380" t="s">
        <v>41</v>
      </c>
      <c r="L6380">
        <v>40461</v>
      </c>
      <c r="M6380" t="s">
        <v>41</v>
      </c>
      <c r="N6380">
        <v>0</v>
      </c>
      <c r="O6380" t="s">
        <v>43</v>
      </c>
      <c r="P6380" t="s">
        <v>857</v>
      </c>
      <c r="Q6380" t="s">
        <v>36</v>
      </c>
      <c r="R6380" t="s">
        <v>36</v>
      </c>
      <c r="S6380" t="s">
        <v>36</v>
      </c>
      <c r="T6380">
        <v>683.95</v>
      </c>
      <c r="U6380">
        <v>0</v>
      </c>
      <c r="V6380">
        <v>0</v>
      </c>
      <c r="W6380">
        <v>0</v>
      </c>
      <c r="X6380">
        <v>22.67</v>
      </c>
      <c r="Y6380">
        <v>0</v>
      </c>
      <c r="Z6380">
        <v>0</v>
      </c>
      <c r="AA6380">
        <v>0</v>
      </c>
      <c r="AB6380">
        <f t="shared" si="297"/>
        <v>56.995833333333337</v>
      </c>
      <c r="AC6380">
        <f t="shared" si="298"/>
        <v>0</v>
      </c>
      <c r="AD6380">
        <f t="shared" si="299"/>
        <v>125.39083333333335</v>
      </c>
    </row>
    <row r="6381" spans="1:30" x14ac:dyDescent="0.3">
      <c r="A6381">
        <v>110602</v>
      </c>
      <c r="B6381" t="s">
        <v>1118</v>
      </c>
      <c r="C6381" t="s">
        <v>28</v>
      </c>
      <c r="D6381">
        <v>7001</v>
      </c>
      <c r="E6381">
        <v>8155</v>
      </c>
      <c r="F6381" t="s">
        <v>59</v>
      </c>
      <c r="G6381">
        <v>5</v>
      </c>
      <c r="H6381" t="s">
        <v>30</v>
      </c>
      <c r="I6381" t="s">
        <v>31</v>
      </c>
      <c r="J6381">
        <v>902</v>
      </c>
      <c r="K6381" t="s">
        <v>433</v>
      </c>
      <c r="L6381">
        <v>902</v>
      </c>
      <c r="M6381" t="s">
        <v>433</v>
      </c>
      <c r="N6381" t="s">
        <v>1119</v>
      </c>
      <c r="O6381" t="s">
        <v>34</v>
      </c>
      <c r="P6381" t="s">
        <v>35</v>
      </c>
      <c r="Q6381" t="s">
        <v>36</v>
      </c>
      <c r="R6381" t="s">
        <v>36</v>
      </c>
      <c r="S6381" t="s">
        <v>37</v>
      </c>
      <c r="T6381">
        <v>3592.08</v>
      </c>
      <c r="U6381">
        <v>0</v>
      </c>
      <c r="V6381">
        <v>0</v>
      </c>
      <c r="W6381">
        <v>0</v>
      </c>
      <c r="X6381">
        <v>270.37</v>
      </c>
      <c r="Y6381">
        <v>0</v>
      </c>
      <c r="Z6381">
        <v>0</v>
      </c>
      <c r="AA6381">
        <v>0</v>
      </c>
      <c r="AB6381">
        <f t="shared" si="297"/>
        <v>299.33999999999997</v>
      </c>
      <c r="AC6381">
        <f t="shared" si="298"/>
        <v>0</v>
      </c>
      <c r="AD6381">
        <f t="shared" si="299"/>
        <v>658.548</v>
      </c>
    </row>
    <row r="6382" spans="1:30" x14ac:dyDescent="0.3">
      <c r="A6382">
        <v>132319</v>
      </c>
      <c r="B6382" t="s">
        <v>135</v>
      </c>
      <c r="C6382" t="s">
        <v>28</v>
      </c>
      <c r="D6382">
        <v>7994</v>
      </c>
      <c r="E6382">
        <v>8149</v>
      </c>
      <c r="F6382" t="s">
        <v>136</v>
      </c>
      <c r="G6382">
        <v>5</v>
      </c>
      <c r="H6382" t="s">
        <v>30</v>
      </c>
      <c r="I6382" t="s">
        <v>31</v>
      </c>
      <c r="J6382">
        <v>1156</v>
      </c>
      <c r="K6382" t="s">
        <v>137</v>
      </c>
      <c r="L6382">
        <v>1156</v>
      </c>
      <c r="M6382" t="s">
        <v>137</v>
      </c>
      <c r="N6382" t="s">
        <v>138</v>
      </c>
      <c r="O6382" t="s">
        <v>34</v>
      </c>
      <c r="P6382" t="s">
        <v>673</v>
      </c>
      <c r="Q6382" t="s">
        <v>36</v>
      </c>
      <c r="R6382" t="s">
        <v>36</v>
      </c>
      <c r="S6382" t="s">
        <v>37</v>
      </c>
      <c r="T6382">
        <v>98544.74</v>
      </c>
      <c r="U6382">
        <v>0</v>
      </c>
      <c r="V6382">
        <v>0</v>
      </c>
      <c r="W6382">
        <v>0</v>
      </c>
      <c r="X6382">
        <v>7416.54</v>
      </c>
      <c r="Y6382">
        <v>0</v>
      </c>
      <c r="Z6382">
        <v>0</v>
      </c>
      <c r="AA6382">
        <v>0</v>
      </c>
      <c r="AB6382">
        <f t="shared" si="297"/>
        <v>8212.0616666666665</v>
      </c>
      <c r="AC6382">
        <f t="shared" si="298"/>
        <v>0</v>
      </c>
      <c r="AD6382">
        <f t="shared" si="299"/>
        <v>18066.535666666667</v>
      </c>
    </row>
    <row r="6383" spans="1:30" x14ac:dyDescent="0.3">
      <c r="A6383">
        <v>696490</v>
      </c>
      <c r="B6383" t="s">
        <v>4332</v>
      </c>
      <c r="C6383" t="s">
        <v>28</v>
      </c>
      <c r="D6383">
        <v>7001</v>
      </c>
      <c r="E6383">
        <v>8149</v>
      </c>
      <c r="F6383" t="s">
        <v>249</v>
      </c>
      <c r="G6383">
        <v>3</v>
      </c>
      <c r="H6383" t="s">
        <v>170</v>
      </c>
      <c r="I6383" t="s">
        <v>96</v>
      </c>
      <c r="J6383">
        <v>72702</v>
      </c>
      <c r="K6383" t="s">
        <v>250</v>
      </c>
      <c r="L6383">
        <v>72702</v>
      </c>
      <c r="M6383" t="s">
        <v>250</v>
      </c>
      <c r="N6383" t="s">
        <v>102</v>
      </c>
      <c r="O6383" t="s">
        <v>67</v>
      </c>
      <c r="P6383" t="s">
        <v>630</v>
      </c>
      <c r="Q6383" t="s">
        <v>37</v>
      </c>
      <c r="R6383" t="s">
        <v>36</v>
      </c>
      <c r="S6383" t="s">
        <v>36</v>
      </c>
      <c r="T6383">
        <v>14125.52</v>
      </c>
      <c r="U6383">
        <v>14125.52</v>
      </c>
      <c r="V6383">
        <v>0</v>
      </c>
      <c r="W6383">
        <v>0</v>
      </c>
      <c r="X6383">
        <v>302.7</v>
      </c>
      <c r="Y6383">
        <v>302.7</v>
      </c>
      <c r="Z6383">
        <v>0</v>
      </c>
      <c r="AA6383">
        <v>0</v>
      </c>
      <c r="AB6383">
        <f t="shared" si="297"/>
        <v>1177.1266666666668</v>
      </c>
      <c r="AC6383">
        <f t="shared" si="298"/>
        <v>0</v>
      </c>
      <c r="AD6383">
        <f t="shared" si="299"/>
        <v>2589.6786666666671</v>
      </c>
    </row>
    <row r="6384" spans="1:30" x14ac:dyDescent="0.3">
      <c r="A6384">
        <v>73003</v>
      </c>
      <c r="B6384" t="s">
        <v>4333</v>
      </c>
      <c r="C6384" t="s">
        <v>28</v>
      </c>
      <c r="D6384">
        <v>7992</v>
      </c>
      <c r="E6384">
        <v>8149</v>
      </c>
      <c r="F6384" t="s">
        <v>4334</v>
      </c>
      <c r="G6384">
        <v>5</v>
      </c>
      <c r="H6384" t="s">
        <v>30</v>
      </c>
      <c r="I6384" t="s">
        <v>96</v>
      </c>
      <c r="J6384">
        <v>40822</v>
      </c>
      <c r="K6384" t="s">
        <v>1313</v>
      </c>
      <c r="L6384">
        <v>40822</v>
      </c>
      <c r="M6384" t="s">
        <v>1313</v>
      </c>
      <c r="N6384" t="s">
        <v>4335</v>
      </c>
      <c r="O6384" t="s">
        <v>67</v>
      </c>
      <c r="P6384" t="s">
        <v>109</v>
      </c>
      <c r="Q6384" t="s">
        <v>37</v>
      </c>
      <c r="R6384" t="s">
        <v>36</v>
      </c>
      <c r="S6384" t="s">
        <v>36</v>
      </c>
      <c r="T6384">
        <v>9698.7999999999993</v>
      </c>
      <c r="U6384">
        <v>0</v>
      </c>
      <c r="V6384">
        <v>9698.7999999999993</v>
      </c>
      <c r="W6384">
        <v>9698.7999999999993</v>
      </c>
      <c r="X6384">
        <v>264.44</v>
      </c>
      <c r="Y6384">
        <v>0</v>
      </c>
      <c r="Z6384">
        <v>266.56</v>
      </c>
      <c r="AA6384">
        <v>0</v>
      </c>
      <c r="AB6384">
        <f t="shared" si="297"/>
        <v>808.23333333333323</v>
      </c>
      <c r="AC6384">
        <f t="shared" si="298"/>
        <v>19397.599999999999</v>
      </c>
      <c r="AD6384">
        <f t="shared" si="299"/>
        <v>1778.1133333333332</v>
      </c>
    </row>
    <row r="6385" spans="1:30" x14ac:dyDescent="0.3">
      <c r="A6385">
        <v>903698</v>
      </c>
      <c r="B6385" t="s">
        <v>2049</v>
      </c>
      <c r="C6385" t="s">
        <v>28</v>
      </c>
      <c r="D6385">
        <v>7994</v>
      </c>
      <c r="E6385">
        <v>8155</v>
      </c>
      <c r="F6385" t="s">
        <v>59</v>
      </c>
      <c r="G6385">
        <v>5</v>
      </c>
      <c r="H6385" t="s">
        <v>30</v>
      </c>
      <c r="I6385" t="s">
        <v>31</v>
      </c>
      <c r="J6385">
        <v>884</v>
      </c>
      <c r="K6385" t="s">
        <v>484</v>
      </c>
      <c r="L6385">
        <v>884</v>
      </c>
      <c r="M6385" t="s">
        <v>484</v>
      </c>
      <c r="N6385" t="s">
        <v>485</v>
      </c>
      <c r="O6385" t="s">
        <v>34</v>
      </c>
      <c r="P6385" t="s">
        <v>202</v>
      </c>
      <c r="Q6385" t="s">
        <v>36</v>
      </c>
      <c r="R6385" t="s">
        <v>36</v>
      </c>
      <c r="S6385" t="s">
        <v>37</v>
      </c>
      <c r="T6385">
        <v>24445.919999999998</v>
      </c>
      <c r="U6385">
        <v>0</v>
      </c>
      <c r="V6385">
        <v>0</v>
      </c>
      <c r="W6385">
        <v>0</v>
      </c>
      <c r="X6385">
        <v>1296.22</v>
      </c>
      <c r="Y6385">
        <v>0</v>
      </c>
      <c r="Z6385">
        <v>0</v>
      </c>
      <c r="AA6385">
        <v>0</v>
      </c>
      <c r="AB6385">
        <f t="shared" si="297"/>
        <v>2037.1599999999999</v>
      </c>
      <c r="AC6385">
        <f t="shared" si="298"/>
        <v>0</v>
      </c>
      <c r="AD6385">
        <f t="shared" si="299"/>
        <v>4481.7520000000004</v>
      </c>
    </row>
    <row r="6386" spans="1:30" x14ac:dyDescent="0.3">
      <c r="A6386">
        <v>53903</v>
      </c>
      <c r="B6386" t="s">
        <v>3461</v>
      </c>
      <c r="C6386" t="s">
        <v>28</v>
      </c>
      <c r="D6386">
        <v>7989</v>
      </c>
      <c r="E6386">
        <v>8149</v>
      </c>
      <c r="F6386" t="s">
        <v>4336</v>
      </c>
      <c r="G6386">
        <v>2</v>
      </c>
      <c r="H6386" t="s">
        <v>71</v>
      </c>
      <c r="I6386" t="s">
        <v>75</v>
      </c>
      <c r="J6386">
        <v>35000</v>
      </c>
      <c r="K6386" t="s">
        <v>76</v>
      </c>
      <c r="L6386">
        <v>35000</v>
      </c>
      <c r="M6386" t="s">
        <v>76</v>
      </c>
      <c r="N6386">
        <v>0</v>
      </c>
      <c r="O6386" t="s">
        <v>43</v>
      </c>
      <c r="P6386" t="s">
        <v>368</v>
      </c>
      <c r="Q6386" t="s">
        <v>37</v>
      </c>
      <c r="R6386" t="s">
        <v>36</v>
      </c>
      <c r="S6386" t="s">
        <v>36</v>
      </c>
      <c r="T6386">
        <v>21447.55</v>
      </c>
      <c r="U6386">
        <v>21447.55</v>
      </c>
      <c r="V6386">
        <v>0</v>
      </c>
      <c r="W6386">
        <v>0</v>
      </c>
      <c r="X6386">
        <v>645.96</v>
      </c>
      <c r="Y6386">
        <v>645.96</v>
      </c>
      <c r="Z6386">
        <v>0</v>
      </c>
      <c r="AA6386">
        <v>0</v>
      </c>
      <c r="AB6386">
        <f t="shared" si="297"/>
        <v>1787.2958333333333</v>
      </c>
      <c r="AC6386">
        <f t="shared" si="298"/>
        <v>0</v>
      </c>
      <c r="AD6386">
        <f t="shared" si="299"/>
        <v>3932.0508333333337</v>
      </c>
    </row>
    <row r="6387" spans="1:30" x14ac:dyDescent="0.3">
      <c r="A6387">
        <v>821639</v>
      </c>
      <c r="B6387" t="s">
        <v>1622</v>
      </c>
      <c r="C6387" t="s">
        <v>28</v>
      </c>
      <c r="D6387">
        <v>7992</v>
      </c>
      <c r="E6387">
        <v>8160</v>
      </c>
      <c r="F6387" t="s">
        <v>154</v>
      </c>
      <c r="G6387">
        <v>5</v>
      </c>
      <c r="H6387" t="s">
        <v>30</v>
      </c>
      <c r="I6387" t="s">
        <v>31</v>
      </c>
      <c r="J6387">
        <v>1816</v>
      </c>
      <c r="K6387" t="s">
        <v>638</v>
      </c>
      <c r="L6387">
        <v>1816</v>
      </c>
      <c r="M6387" t="s">
        <v>638</v>
      </c>
      <c r="N6387" t="s">
        <v>1623</v>
      </c>
      <c r="O6387" t="s">
        <v>67</v>
      </c>
      <c r="P6387" t="s">
        <v>1549</v>
      </c>
      <c r="Q6387" t="s">
        <v>36</v>
      </c>
      <c r="R6387" t="s">
        <v>36</v>
      </c>
      <c r="S6387" t="s">
        <v>37</v>
      </c>
      <c r="T6387">
        <v>4216.8900000000003</v>
      </c>
      <c r="U6387">
        <v>4216.8900000000003</v>
      </c>
      <c r="V6387">
        <v>0</v>
      </c>
      <c r="W6387">
        <v>0</v>
      </c>
      <c r="X6387">
        <v>541.94000000000005</v>
      </c>
      <c r="Y6387">
        <v>541.94000000000005</v>
      </c>
      <c r="Z6387">
        <v>0</v>
      </c>
      <c r="AA6387">
        <v>0</v>
      </c>
      <c r="AB6387">
        <f t="shared" si="297"/>
        <v>351.40750000000003</v>
      </c>
      <c r="AC6387">
        <f t="shared" si="298"/>
        <v>0</v>
      </c>
      <c r="AD6387">
        <f t="shared" si="299"/>
        <v>773.09650000000011</v>
      </c>
    </row>
    <row r="6388" spans="1:30" x14ac:dyDescent="0.3">
      <c r="A6388">
        <v>932165</v>
      </c>
      <c r="B6388" t="s">
        <v>2757</v>
      </c>
      <c r="C6388" t="s">
        <v>28</v>
      </c>
      <c r="D6388">
        <v>7994</v>
      </c>
      <c r="E6388">
        <v>8149</v>
      </c>
      <c r="F6388" t="s">
        <v>2758</v>
      </c>
      <c r="G6388">
        <v>2</v>
      </c>
      <c r="H6388" t="s">
        <v>71</v>
      </c>
      <c r="I6388" t="s">
        <v>31</v>
      </c>
      <c r="J6388">
        <v>72954</v>
      </c>
      <c r="K6388" t="s">
        <v>90</v>
      </c>
      <c r="L6388">
        <v>72952</v>
      </c>
      <c r="M6388" t="s">
        <v>91</v>
      </c>
      <c r="N6388">
        <v>0</v>
      </c>
      <c r="O6388" t="s">
        <v>34</v>
      </c>
      <c r="P6388" t="s">
        <v>2046</v>
      </c>
      <c r="Q6388" t="s">
        <v>36</v>
      </c>
      <c r="R6388" t="s">
        <v>37</v>
      </c>
      <c r="S6388" t="s">
        <v>36</v>
      </c>
      <c r="T6388">
        <v>26900</v>
      </c>
      <c r="U6388">
        <v>0</v>
      </c>
      <c r="V6388">
        <v>0</v>
      </c>
      <c r="W6388">
        <v>0</v>
      </c>
      <c r="X6388">
        <v>791.79</v>
      </c>
      <c r="Y6388">
        <v>0</v>
      </c>
      <c r="Z6388">
        <v>0</v>
      </c>
      <c r="AA6388">
        <v>0</v>
      </c>
      <c r="AB6388">
        <f t="shared" si="297"/>
        <v>2241.6666666666665</v>
      </c>
      <c r="AC6388">
        <f t="shared" si="298"/>
        <v>0</v>
      </c>
      <c r="AD6388">
        <f t="shared" si="299"/>
        <v>4931.666666666667</v>
      </c>
    </row>
    <row r="6389" spans="1:30" x14ac:dyDescent="0.3">
      <c r="A6389">
        <v>725417</v>
      </c>
      <c r="B6389" t="s">
        <v>2374</v>
      </c>
      <c r="C6389" t="s">
        <v>28</v>
      </c>
      <c r="D6389">
        <v>7992</v>
      </c>
      <c r="E6389">
        <v>8155</v>
      </c>
      <c r="F6389" t="s">
        <v>59</v>
      </c>
      <c r="G6389">
        <v>5</v>
      </c>
      <c r="H6389" t="s">
        <v>30</v>
      </c>
      <c r="I6389" t="s">
        <v>31</v>
      </c>
      <c r="J6389">
        <v>1645</v>
      </c>
      <c r="K6389" t="s">
        <v>254</v>
      </c>
      <c r="L6389">
        <v>1645</v>
      </c>
      <c r="M6389" t="s">
        <v>254</v>
      </c>
      <c r="N6389" t="s">
        <v>255</v>
      </c>
      <c r="O6389" t="s">
        <v>67</v>
      </c>
      <c r="P6389" t="s">
        <v>87</v>
      </c>
      <c r="Q6389" t="s">
        <v>36</v>
      </c>
      <c r="R6389" t="s">
        <v>36</v>
      </c>
      <c r="S6389" t="s">
        <v>37</v>
      </c>
      <c r="T6389">
        <v>404.94</v>
      </c>
      <c r="U6389">
        <v>0</v>
      </c>
      <c r="V6389">
        <v>0</v>
      </c>
      <c r="W6389">
        <v>0</v>
      </c>
      <c r="X6389">
        <v>68.61</v>
      </c>
      <c r="Y6389">
        <v>0</v>
      </c>
      <c r="Z6389">
        <v>0</v>
      </c>
      <c r="AA6389">
        <v>0</v>
      </c>
      <c r="AB6389">
        <f t="shared" si="297"/>
        <v>33.744999999999997</v>
      </c>
      <c r="AC6389">
        <f t="shared" si="298"/>
        <v>0</v>
      </c>
      <c r="AD6389">
        <f t="shared" si="299"/>
        <v>74.239000000000004</v>
      </c>
    </row>
    <row r="6390" spans="1:30" x14ac:dyDescent="0.3">
      <c r="A6390">
        <v>183328</v>
      </c>
      <c r="B6390" t="s">
        <v>3457</v>
      </c>
      <c r="C6390" t="s">
        <v>28</v>
      </c>
      <c r="D6390">
        <v>7001</v>
      </c>
      <c r="E6390">
        <v>8145</v>
      </c>
      <c r="F6390" t="s">
        <v>162</v>
      </c>
      <c r="G6390">
        <v>5</v>
      </c>
      <c r="H6390" t="s">
        <v>30</v>
      </c>
      <c r="I6390" t="s">
        <v>31</v>
      </c>
      <c r="J6390">
        <v>1066</v>
      </c>
      <c r="K6390" t="s">
        <v>1610</v>
      </c>
      <c r="L6390">
        <v>1066</v>
      </c>
      <c r="M6390" t="s">
        <v>1610</v>
      </c>
      <c r="N6390" t="s">
        <v>2112</v>
      </c>
      <c r="O6390" t="s">
        <v>67</v>
      </c>
      <c r="P6390" t="s">
        <v>540</v>
      </c>
      <c r="Q6390" t="s">
        <v>36</v>
      </c>
      <c r="R6390" t="s">
        <v>36</v>
      </c>
      <c r="S6390" t="s">
        <v>37</v>
      </c>
      <c r="T6390">
        <v>0</v>
      </c>
      <c r="U6390">
        <v>0</v>
      </c>
      <c r="V6390">
        <v>0</v>
      </c>
      <c r="W6390">
        <v>4685.92</v>
      </c>
      <c r="X6390">
        <v>0</v>
      </c>
      <c r="Y6390">
        <v>0</v>
      </c>
      <c r="Z6390">
        <v>0</v>
      </c>
      <c r="AA6390">
        <v>263.76</v>
      </c>
      <c r="AB6390">
        <f t="shared" si="297"/>
        <v>0</v>
      </c>
      <c r="AC6390">
        <f t="shared" si="298"/>
        <v>4685.92</v>
      </c>
      <c r="AD6390">
        <f t="shared" si="299"/>
        <v>0</v>
      </c>
    </row>
    <row r="6391" spans="1:30" x14ac:dyDescent="0.3">
      <c r="A6391">
        <v>196622</v>
      </c>
      <c r="B6391" t="s">
        <v>1065</v>
      </c>
      <c r="C6391" t="s">
        <v>28</v>
      </c>
      <c r="D6391">
        <v>7001</v>
      </c>
      <c r="E6391">
        <v>8149</v>
      </c>
      <c r="F6391" t="s">
        <v>753</v>
      </c>
      <c r="G6391">
        <v>3</v>
      </c>
      <c r="H6391" t="s">
        <v>170</v>
      </c>
      <c r="I6391" t="s">
        <v>96</v>
      </c>
      <c r="J6391">
        <v>40461</v>
      </c>
      <c r="K6391" t="s">
        <v>41</v>
      </c>
      <c r="L6391">
        <v>40461</v>
      </c>
      <c r="M6391" t="s">
        <v>41</v>
      </c>
      <c r="N6391" t="s">
        <v>318</v>
      </c>
      <c r="O6391" t="s">
        <v>43</v>
      </c>
      <c r="P6391" t="s">
        <v>295</v>
      </c>
      <c r="Q6391" t="s">
        <v>36</v>
      </c>
      <c r="R6391" t="s">
        <v>36</v>
      </c>
      <c r="S6391" t="s">
        <v>36</v>
      </c>
      <c r="T6391">
        <v>17189.599999999999</v>
      </c>
      <c r="U6391">
        <v>0</v>
      </c>
      <c r="V6391">
        <v>0</v>
      </c>
      <c r="W6391">
        <v>0</v>
      </c>
      <c r="X6391">
        <v>904.81</v>
      </c>
      <c r="Y6391">
        <v>0</v>
      </c>
      <c r="Z6391">
        <v>0</v>
      </c>
      <c r="AA6391">
        <v>0</v>
      </c>
      <c r="AB6391">
        <f t="shared" si="297"/>
        <v>1432.4666666666665</v>
      </c>
      <c r="AC6391">
        <f t="shared" si="298"/>
        <v>0</v>
      </c>
      <c r="AD6391">
        <f t="shared" si="299"/>
        <v>3151.4266666666663</v>
      </c>
    </row>
    <row r="6392" spans="1:30" x14ac:dyDescent="0.3">
      <c r="A6392">
        <v>902388</v>
      </c>
      <c r="B6392" t="s">
        <v>3362</v>
      </c>
      <c r="C6392" t="s">
        <v>28</v>
      </c>
      <c r="D6392">
        <v>7994</v>
      </c>
      <c r="E6392">
        <v>8147</v>
      </c>
      <c r="F6392" t="s">
        <v>89</v>
      </c>
      <c r="G6392">
        <v>5</v>
      </c>
      <c r="H6392" t="s">
        <v>30</v>
      </c>
      <c r="I6392" t="s">
        <v>31</v>
      </c>
      <c r="J6392">
        <v>2548</v>
      </c>
      <c r="K6392" t="s">
        <v>285</v>
      </c>
      <c r="L6392">
        <v>2548</v>
      </c>
      <c r="M6392" t="s">
        <v>285</v>
      </c>
      <c r="N6392" t="s">
        <v>286</v>
      </c>
      <c r="O6392" t="s">
        <v>34</v>
      </c>
      <c r="P6392" t="s">
        <v>35</v>
      </c>
      <c r="Q6392" t="s">
        <v>36</v>
      </c>
      <c r="R6392" t="s">
        <v>36</v>
      </c>
      <c r="S6392" t="s">
        <v>37</v>
      </c>
      <c r="T6392">
        <v>1866.32</v>
      </c>
      <c r="U6392">
        <v>0</v>
      </c>
      <c r="V6392">
        <v>0</v>
      </c>
      <c r="W6392">
        <v>0</v>
      </c>
      <c r="X6392">
        <v>129.35</v>
      </c>
      <c r="Y6392">
        <v>0</v>
      </c>
      <c r="Z6392">
        <v>0</v>
      </c>
      <c r="AA6392">
        <v>0</v>
      </c>
      <c r="AB6392">
        <f t="shared" si="297"/>
        <v>155.52666666666667</v>
      </c>
      <c r="AC6392">
        <f t="shared" si="298"/>
        <v>0</v>
      </c>
      <c r="AD6392">
        <f t="shared" si="299"/>
        <v>342.1586666666667</v>
      </c>
    </row>
    <row r="6393" spans="1:30" x14ac:dyDescent="0.3">
      <c r="A6393">
        <v>31274</v>
      </c>
      <c r="B6393" t="s">
        <v>1308</v>
      </c>
      <c r="C6393" t="s">
        <v>28</v>
      </c>
      <c r="D6393">
        <v>7670</v>
      </c>
      <c r="E6393">
        <v>8155</v>
      </c>
      <c r="F6393" t="s">
        <v>235</v>
      </c>
      <c r="G6393">
        <v>3</v>
      </c>
      <c r="H6393" t="s">
        <v>170</v>
      </c>
      <c r="I6393" t="s">
        <v>31</v>
      </c>
      <c r="J6393">
        <v>40206</v>
      </c>
      <c r="K6393" t="s">
        <v>236</v>
      </c>
      <c r="L6393">
        <v>40205</v>
      </c>
      <c r="M6393" t="s">
        <v>237</v>
      </c>
      <c r="N6393" t="s">
        <v>1309</v>
      </c>
      <c r="O6393" t="s">
        <v>34</v>
      </c>
      <c r="P6393" t="s">
        <v>843</v>
      </c>
      <c r="Q6393" t="s">
        <v>36</v>
      </c>
      <c r="R6393" t="s">
        <v>36</v>
      </c>
      <c r="S6393" t="s">
        <v>36</v>
      </c>
      <c r="T6393">
        <v>507</v>
      </c>
      <c r="U6393">
        <v>0</v>
      </c>
      <c r="V6393">
        <v>0</v>
      </c>
      <c r="W6393">
        <v>0</v>
      </c>
      <c r="X6393">
        <v>7.33</v>
      </c>
      <c r="Y6393">
        <v>0</v>
      </c>
      <c r="Z6393">
        <v>0</v>
      </c>
      <c r="AA6393">
        <v>0</v>
      </c>
      <c r="AB6393">
        <f t="shared" si="297"/>
        <v>42.25</v>
      </c>
      <c r="AC6393">
        <f t="shared" si="298"/>
        <v>0</v>
      </c>
      <c r="AD6393">
        <f t="shared" si="299"/>
        <v>92.95</v>
      </c>
    </row>
    <row r="6394" spans="1:30" x14ac:dyDescent="0.3">
      <c r="A6394">
        <v>391970</v>
      </c>
      <c r="B6394" t="s">
        <v>3124</v>
      </c>
      <c r="C6394" t="s">
        <v>28</v>
      </c>
      <c r="D6394">
        <v>846</v>
      </c>
      <c r="E6394">
        <v>8149</v>
      </c>
      <c r="F6394" t="s">
        <v>1041</v>
      </c>
      <c r="G6394">
        <v>2</v>
      </c>
      <c r="H6394" t="s">
        <v>71</v>
      </c>
      <c r="I6394" t="s">
        <v>96</v>
      </c>
      <c r="J6394">
        <v>40848</v>
      </c>
      <c r="K6394" t="s">
        <v>120</v>
      </c>
      <c r="L6394">
        <v>40848</v>
      </c>
      <c r="M6394" t="s">
        <v>120</v>
      </c>
      <c r="N6394">
        <v>0</v>
      </c>
      <c r="O6394" t="s">
        <v>34</v>
      </c>
      <c r="P6394" t="s">
        <v>2186</v>
      </c>
      <c r="Q6394" t="s">
        <v>36</v>
      </c>
      <c r="R6394" t="s">
        <v>36</v>
      </c>
      <c r="S6394" t="s">
        <v>36</v>
      </c>
      <c r="T6394">
        <v>0</v>
      </c>
      <c r="U6394">
        <v>9250</v>
      </c>
      <c r="V6394">
        <v>0</v>
      </c>
      <c r="W6394">
        <v>0</v>
      </c>
      <c r="X6394">
        <v>0</v>
      </c>
      <c r="Y6394">
        <v>254.37</v>
      </c>
      <c r="Z6394">
        <v>0</v>
      </c>
      <c r="AA6394">
        <v>0</v>
      </c>
      <c r="AB6394">
        <f t="shared" si="297"/>
        <v>0</v>
      </c>
      <c r="AC6394">
        <f t="shared" si="298"/>
        <v>0</v>
      </c>
      <c r="AD6394">
        <f t="shared" si="299"/>
        <v>0</v>
      </c>
    </row>
    <row r="6395" spans="1:30" x14ac:dyDescent="0.3">
      <c r="A6395">
        <v>747877</v>
      </c>
      <c r="B6395" t="s">
        <v>2113</v>
      </c>
      <c r="C6395" t="s">
        <v>28</v>
      </c>
      <c r="D6395">
        <v>7994</v>
      </c>
      <c r="E6395">
        <v>8147</v>
      </c>
      <c r="F6395" t="s">
        <v>89</v>
      </c>
      <c r="G6395">
        <v>5</v>
      </c>
      <c r="H6395" t="s">
        <v>30</v>
      </c>
      <c r="I6395" t="s">
        <v>31</v>
      </c>
      <c r="J6395">
        <v>72954</v>
      </c>
      <c r="K6395" t="s">
        <v>90</v>
      </c>
      <c r="L6395">
        <v>72952</v>
      </c>
      <c r="M6395" t="s">
        <v>91</v>
      </c>
      <c r="N6395" t="s">
        <v>2114</v>
      </c>
      <c r="O6395" t="s">
        <v>34</v>
      </c>
      <c r="P6395" t="s">
        <v>230</v>
      </c>
      <c r="Q6395" t="s">
        <v>36</v>
      </c>
      <c r="R6395" t="s">
        <v>36</v>
      </c>
      <c r="S6395" t="s">
        <v>37</v>
      </c>
      <c r="T6395">
        <v>0</v>
      </c>
      <c r="U6395">
        <v>0</v>
      </c>
      <c r="V6395">
        <v>0</v>
      </c>
      <c r="W6395">
        <v>6195.33</v>
      </c>
      <c r="X6395">
        <v>0</v>
      </c>
      <c r="Y6395">
        <v>0</v>
      </c>
      <c r="Z6395">
        <v>0</v>
      </c>
      <c r="AA6395">
        <v>557.04999999999995</v>
      </c>
      <c r="AB6395">
        <f t="shared" si="297"/>
        <v>0</v>
      </c>
      <c r="AC6395">
        <f t="shared" si="298"/>
        <v>6195.33</v>
      </c>
      <c r="AD6395">
        <f t="shared" si="299"/>
        <v>0</v>
      </c>
    </row>
    <row r="6396" spans="1:30" x14ac:dyDescent="0.3">
      <c r="A6396">
        <v>216873</v>
      </c>
      <c r="B6396" t="s">
        <v>49</v>
      </c>
      <c r="C6396" t="s">
        <v>28</v>
      </c>
      <c r="D6396">
        <v>7994</v>
      </c>
      <c r="E6396">
        <v>8163</v>
      </c>
      <c r="F6396" t="s">
        <v>50</v>
      </c>
      <c r="G6396">
        <v>5</v>
      </c>
      <c r="H6396" t="s">
        <v>30</v>
      </c>
      <c r="I6396" t="s">
        <v>31</v>
      </c>
      <c r="J6396">
        <v>1209</v>
      </c>
      <c r="K6396" t="s">
        <v>51</v>
      </c>
      <c r="L6396">
        <v>1209</v>
      </c>
      <c r="M6396" t="s">
        <v>51</v>
      </c>
      <c r="N6396" t="s">
        <v>52</v>
      </c>
      <c r="O6396" t="s">
        <v>34</v>
      </c>
      <c r="P6396" t="s">
        <v>202</v>
      </c>
      <c r="Q6396" t="s">
        <v>36</v>
      </c>
      <c r="R6396" t="s">
        <v>36</v>
      </c>
      <c r="S6396" t="s">
        <v>37</v>
      </c>
      <c r="T6396">
        <v>12085.04</v>
      </c>
      <c r="U6396">
        <v>0</v>
      </c>
      <c r="V6396">
        <v>0</v>
      </c>
      <c r="W6396">
        <v>0</v>
      </c>
      <c r="X6396">
        <v>654.29999999999995</v>
      </c>
      <c r="Y6396">
        <v>0</v>
      </c>
      <c r="Z6396">
        <v>0</v>
      </c>
      <c r="AA6396">
        <v>0</v>
      </c>
      <c r="AB6396">
        <f t="shared" si="297"/>
        <v>1007.0866666666667</v>
      </c>
      <c r="AC6396">
        <f t="shared" si="298"/>
        <v>0</v>
      </c>
      <c r="AD6396">
        <f t="shared" si="299"/>
        <v>2215.5906666666669</v>
      </c>
    </row>
    <row r="6397" spans="1:30" x14ac:dyDescent="0.3">
      <c r="A6397">
        <v>747852</v>
      </c>
      <c r="B6397" t="s">
        <v>1071</v>
      </c>
      <c r="C6397" t="s">
        <v>28</v>
      </c>
      <c r="D6397">
        <v>7992</v>
      </c>
      <c r="E6397">
        <v>8163</v>
      </c>
      <c r="F6397" t="s">
        <v>50</v>
      </c>
      <c r="G6397">
        <v>5</v>
      </c>
      <c r="H6397" t="s">
        <v>30</v>
      </c>
      <c r="I6397" t="s">
        <v>31</v>
      </c>
      <c r="J6397">
        <v>362</v>
      </c>
      <c r="K6397" t="s">
        <v>960</v>
      </c>
      <c r="L6397">
        <v>362</v>
      </c>
      <c r="M6397" t="s">
        <v>960</v>
      </c>
      <c r="N6397" t="s">
        <v>961</v>
      </c>
      <c r="O6397" t="s">
        <v>67</v>
      </c>
      <c r="P6397" t="s">
        <v>35</v>
      </c>
      <c r="Q6397" t="s">
        <v>36</v>
      </c>
      <c r="R6397" t="s">
        <v>36</v>
      </c>
      <c r="S6397" t="s">
        <v>37</v>
      </c>
      <c r="T6397">
        <v>3515.12</v>
      </c>
      <c r="U6397">
        <v>0</v>
      </c>
      <c r="V6397">
        <v>0</v>
      </c>
      <c r="W6397">
        <v>0</v>
      </c>
      <c r="X6397">
        <v>167.43</v>
      </c>
      <c r="Y6397">
        <v>0</v>
      </c>
      <c r="Z6397">
        <v>0</v>
      </c>
      <c r="AA6397">
        <v>0</v>
      </c>
      <c r="AB6397">
        <f t="shared" si="297"/>
        <v>292.92666666666668</v>
      </c>
      <c r="AC6397">
        <f t="shared" si="298"/>
        <v>0</v>
      </c>
      <c r="AD6397">
        <f t="shared" si="299"/>
        <v>644.43866666666679</v>
      </c>
    </row>
    <row r="6398" spans="1:30" x14ac:dyDescent="0.3">
      <c r="A6398">
        <v>86521</v>
      </c>
      <c r="B6398" t="s">
        <v>2348</v>
      </c>
      <c r="C6398" t="s">
        <v>28</v>
      </c>
      <c r="D6398">
        <v>1075</v>
      </c>
      <c r="E6398">
        <v>8149</v>
      </c>
      <c r="F6398" t="s">
        <v>95</v>
      </c>
      <c r="G6398">
        <v>5</v>
      </c>
      <c r="H6398" t="s">
        <v>30</v>
      </c>
      <c r="I6398" t="s">
        <v>96</v>
      </c>
      <c r="J6398">
        <v>72008</v>
      </c>
      <c r="K6398" t="s">
        <v>1414</v>
      </c>
      <c r="L6398">
        <v>72008</v>
      </c>
      <c r="M6398" t="s">
        <v>1415</v>
      </c>
      <c r="N6398" t="s">
        <v>1416</v>
      </c>
      <c r="O6398" t="s">
        <v>34</v>
      </c>
      <c r="P6398" t="s">
        <v>278</v>
      </c>
      <c r="Q6398" t="s">
        <v>37</v>
      </c>
      <c r="R6398" t="s">
        <v>36</v>
      </c>
      <c r="S6398" t="s">
        <v>37</v>
      </c>
      <c r="T6398">
        <v>18891.02</v>
      </c>
      <c r="U6398">
        <v>0</v>
      </c>
      <c r="V6398">
        <v>0</v>
      </c>
      <c r="W6398">
        <v>0</v>
      </c>
      <c r="X6398">
        <v>620.71</v>
      </c>
      <c r="Y6398">
        <v>0</v>
      </c>
      <c r="Z6398">
        <v>0</v>
      </c>
      <c r="AA6398">
        <v>0</v>
      </c>
      <c r="AB6398">
        <f t="shared" si="297"/>
        <v>1574.2516666666668</v>
      </c>
      <c r="AC6398">
        <f t="shared" si="298"/>
        <v>0</v>
      </c>
      <c r="AD6398">
        <f t="shared" si="299"/>
        <v>3463.3536666666673</v>
      </c>
    </row>
    <row r="6399" spans="1:30" x14ac:dyDescent="0.3">
      <c r="A6399">
        <v>814441</v>
      </c>
      <c r="B6399" t="s">
        <v>1820</v>
      </c>
      <c r="C6399" t="s">
        <v>28</v>
      </c>
      <c r="D6399">
        <v>7994</v>
      </c>
      <c r="E6399">
        <v>8149</v>
      </c>
      <c r="F6399" t="s">
        <v>89</v>
      </c>
      <c r="G6399">
        <v>5</v>
      </c>
      <c r="H6399" t="s">
        <v>30</v>
      </c>
      <c r="I6399" t="s">
        <v>31</v>
      </c>
      <c r="J6399">
        <v>73322</v>
      </c>
      <c r="K6399" t="s">
        <v>364</v>
      </c>
      <c r="L6399">
        <v>73322</v>
      </c>
      <c r="M6399" t="s">
        <v>364</v>
      </c>
      <c r="N6399" t="s">
        <v>138</v>
      </c>
      <c r="O6399" t="s">
        <v>34</v>
      </c>
      <c r="P6399" t="s">
        <v>1150</v>
      </c>
      <c r="Q6399" t="s">
        <v>36</v>
      </c>
      <c r="R6399" t="s">
        <v>36</v>
      </c>
      <c r="S6399" t="s">
        <v>37</v>
      </c>
      <c r="T6399">
        <v>13077.83</v>
      </c>
      <c r="U6399">
        <v>0</v>
      </c>
      <c r="V6399">
        <v>0</v>
      </c>
      <c r="W6399">
        <v>0</v>
      </c>
      <c r="X6399">
        <v>664.84</v>
      </c>
      <c r="Y6399">
        <v>0</v>
      </c>
      <c r="Z6399">
        <v>0</v>
      </c>
      <c r="AA6399">
        <v>0</v>
      </c>
      <c r="AB6399">
        <f t="shared" si="297"/>
        <v>1089.8191666666667</v>
      </c>
      <c r="AC6399">
        <f t="shared" si="298"/>
        <v>0</v>
      </c>
      <c r="AD6399">
        <f t="shared" si="299"/>
        <v>2397.602166666667</v>
      </c>
    </row>
    <row r="6400" spans="1:30" x14ac:dyDescent="0.3">
      <c r="A6400">
        <v>168938</v>
      </c>
      <c r="B6400" t="s">
        <v>3218</v>
      </c>
      <c r="C6400" t="s">
        <v>28</v>
      </c>
      <c r="D6400">
        <v>7994</v>
      </c>
      <c r="E6400">
        <v>8163</v>
      </c>
      <c r="F6400" t="s">
        <v>199</v>
      </c>
      <c r="G6400">
        <v>5</v>
      </c>
      <c r="H6400" t="s">
        <v>30</v>
      </c>
      <c r="I6400" t="s">
        <v>31</v>
      </c>
      <c r="J6400">
        <v>2501</v>
      </c>
      <c r="K6400" t="s">
        <v>123</v>
      </c>
      <c r="L6400">
        <v>2501</v>
      </c>
      <c r="M6400" t="s">
        <v>123</v>
      </c>
      <c r="N6400" t="s">
        <v>124</v>
      </c>
      <c r="O6400" t="s">
        <v>34</v>
      </c>
      <c r="P6400" t="s">
        <v>233</v>
      </c>
      <c r="Q6400" t="s">
        <v>37</v>
      </c>
      <c r="R6400" t="s">
        <v>36</v>
      </c>
      <c r="S6400" t="s">
        <v>37</v>
      </c>
      <c r="T6400">
        <v>106249.56</v>
      </c>
      <c r="U6400">
        <v>0</v>
      </c>
      <c r="V6400">
        <v>0</v>
      </c>
      <c r="W6400">
        <v>0</v>
      </c>
      <c r="X6400">
        <v>3898.65</v>
      </c>
      <c r="Y6400">
        <v>0</v>
      </c>
      <c r="Z6400">
        <v>0</v>
      </c>
      <c r="AA6400">
        <v>0</v>
      </c>
      <c r="AB6400">
        <f t="shared" si="297"/>
        <v>8854.1299999999992</v>
      </c>
      <c r="AC6400">
        <f t="shared" si="298"/>
        <v>0</v>
      </c>
      <c r="AD6400">
        <f t="shared" si="299"/>
        <v>19479.085999999999</v>
      </c>
    </row>
    <row r="6401" spans="1:30" x14ac:dyDescent="0.3">
      <c r="A6401">
        <v>119318</v>
      </c>
      <c r="B6401" t="s">
        <v>468</v>
      </c>
      <c r="C6401" t="s">
        <v>28</v>
      </c>
      <c r="D6401">
        <v>7992</v>
      </c>
      <c r="E6401">
        <v>8149</v>
      </c>
      <c r="F6401" t="s">
        <v>199</v>
      </c>
      <c r="G6401">
        <v>5</v>
      </c>
      <c r="H6401" t="s">
        <v>30</v>
      </c>
      <c r="I6401" t="s">
        <v>96</v>
      </c>
      <c r="J6401">
        <v>1468</v>
      </c>
      <c r="K6401" t="s">
        <v>281</v>
      </c>
      <c r="L6401">
        <v>1468</v>
      </c>
      <c r="M6401" t="s">
        <v>281</v>
      </c>
      <c r="N6401" t="s">
        <v>282</v>
      </c>
      <c r="O6401" t="s">
        <v>67</v>
      </c>
      <c r="P6401" t="s">
        <v>345</v>
      </c>
      <c r="Q6401" t="s">
        <v>36</v>
      </c>
      <c r="R6401" t="s">
        <v>36</v>
      </c>
      <c r="S6401" t="s">
        <v>37</v>
      </c>
      <c r="T6401">
        <v>16050.03</v>
      </c>
      <c r="U6401">
        <v>0</v>
      </c>
      <c r="V6401">
        <v>0</v>
      </c>
      <c r="W6401">
        <v>0</v>
      </c>
      <c r="X6401">
        <v>550.97</v>
      </c>
      <c r="Y6401">
        <v>0</v>
      </c>
      <c r="Z6401">
        <v>0</v>
      </c>
      <c r="AA6401">
        <v>0</v>
      </c>
      <c r="AB6401">
        <f t="shared" si="297"/>
        <v>1337.5025000000001</v>
      </c>
      <c r="AC6401">
        <f t="shared" si="298"/>
        <v>0</v>
      </c>
      <c r="AD6401">
        <f t="shared" si="299"/>
        <v>2942.5055000000002</v>
      </c>
    </row>
    <row r="6402" spans="1:30" x14ac:dyDescent="0.3">
      <c r="A6402">
        <v>749900</v>
      </c>
      <c r="B6402" t="s">
        <v>4337</v>
      </c>
      <c r="C6402" t="s">
        <v>28</v>
      </c>
      <c r="D6402">
        <v>7001</v>
      </c>
      <c r="E6402">
        <v>8149</v>
      </c>
      <c r="F6402" t="s">
        <v>3874</v>
      </c>
      <c r="G6402">
        <v>4</v>
      </c>
      <c r="H6402" t="s">
        <v>40</v>
      </c>
      <c r="I6402" t="s">
        <v>96</v>
      </c>
      <c r="J6402">
        <v>40058</v>
      </c>
      <c r="K6402" t="s">
        <v>1674</v>
      </c>
      <c r="L6402">
        <v>40058</v>
      </c>
      <c r="M6402" t="s">
        <v>1674</v>
      </c>
      <c r="N6402" t="s">
        <v>1403</v>
      </c>
      <c r="O6402" t="s">
        <v>34</v>
      </c>
      <c r="P6402" t="s">
        <v>109</v>
      </c>
      <c r="Q6402" t="s">
        <v>37</v>
      </c>
      <c r="R6402" t="s">
        <v>36</v>
      </c>
      <c r="S6402" t="s">
        <v>36</v>
      </c>
      <c r="T6402">
        <v>0</v>
      </c>
      <c r="U6402">
        <v>0</v>
      </c>
      <c r="V6402">
        <v>0</v>
      </c>
      <c r="W6402">
        <v>0</v>
      </c>
      <c r="X6402">
        <v>1892.44</v>
      </c>
      <c r="Y6402">
        <v>0</v>
      </c>
      <c r="Z6402">
        <v>0</v>
      </c>
      <c r="AA6402">
        <v>0</v>
      </c>
      <c r="AB6402">
        <f t="shared" si="297"/>
        <v>0</v>
      </c>
      <c r="AC6402">
        <f t="shared" si="298"/>
        <v>0</v>
      </c>
      <c r="AD6402">
        <f t="shared" si="299"/>
        <v>0</v>
      </c>
    </row>
    <row r="6403" spans="1:30" x14ac:dyDescent="0.3">
      <c r="A6403">
        <v>25415</v>
      </c>
      <c r="B6403" t="s">
        <v>2351</v>
      </c>
      <c r="C6403" t="s">
        <v>28</v>
      </c>
      <c r="D6403">
        <v>7994</v>
      </c>
      <c r="E6403">
        <v>8115</v>
      </c>
      <c r="F6403" t="s">
        <v>258</v>
      </c>
      <c r="G6403">
        <v>4</v>
      </c>
      <c r="H6403" t="s">
        <v>40</v>
      </c>
      <c r="I6403" t="s">
        <v>31</v>
      </c>
      <c r="J6403">
        <v>40263</v>
      </c>
      <c r="K6403" t="s">
        <v>259</v>
      </c>
      <c r="L6403">
        <v>40263</v>
      </c>
      <c r="M6403" t="s">
        <v>259</v>
      </c>
      <c r="N6403" t="s">
        <v>260</v>
      </c>
      <c r="O6403" t="s">
        <v>34</v>
      </c>
      <c r="P6403" t="s">
        <v>1948</v>
      </c>
      <c r="Q6403" t="s">
        <v>36</v>
      </c>
      <c r="R6403" t="s">
        <v>36</v>
      </c>
      <c r="S6403" t="s">
        <v>36</v>
      </c>
      <c r="T6403">
        <v>7408.8</v>
      </c>
      <c r="U6403">
        <v>0</v>
      </c>
      <c r="V6403">
        <v>0</v>
      </c>
      <c r="W6403">
        <v>0</v>
      </c>
      <c r="X6403">
        <v>220.78</v>
      </c>
      <c r="Y6403">
        <v>0</v>
      </c>
      <c r="Z6403">
        <v>0</v>
      </c>
      <c r="AA6403">
        <v>0</v>
      </c>
      <c r="AB6403">
        <f t="shared" ref="AB6403:AB6466" si="300">T6403/12</f>
        <v>617.4</v>
      </c>
      <c r="AC6403">
        <f t="shared" ref="AC6403:AC6466" si="301">SUM(V6403:W6403)</f>
        <v>0</v>
      </c>
      <c r="AD6403">
        <f t="shared" ref="AD6403:AD6466" si="302">AB6403*2*1.1</f>
        <v>1358.28</v>
      </c>
    </row>
    <row r="6404" spans="1:30" x14ac:dyDescent="0.3">
      <c r="A6404">
        <v>77006</v>
      </c>
      <c r="B6404" t="s">
        <v>4338</v>
      </c>
      <c r="C6404" t="s">
        <v>28</v>
      </c>
      <c r="D6404">
        <v>7994</v>
      </c>
      <c r="E6404">
        <v>8144</v>
      </c>
      <c r="F6404" t="s">
        <v>117</v>
      </c>
      <c r="G6404">
        <v>5</v>
      </c>
      <c r="H6404" t="s">
        <v>30</v>
      </c>
      <c r="I6404" t="s">
        <v>31</v>
      </c>
      <c r="J6404">
        <v>72954</v>
      </c>
      <c r="K6404" t="s">
        <v>90</v>
      </c>
      <c r="L6404">
        <v>72952</v>
      </c>
      <c r="M6404" t="s">
        <v>91</v>
      </c>
      <c r="N6404" t="s">
        <v>1904</v>
      </c>
      <c r="O6404" t="s">
        <v>34</v>
      </c>
      <c r="P6404" t="s">
        <v>487</v>
      </c>
      <c r="Q6404" t="s">
        <v>36</v>
      </c>
      <c r="R6404" t="s">
        <v>36</v>
      </c>
      <c r="S6404" t="s">
        <v>37</v>
      </c>
      <c r="T6404">
        <v>6428.62</v>
      </c>
      <c r="U6404">
        <v>0</v>
      </c>
      <c r="V6404">
        <v>0</v>
      </c>
      <c r="W6404">
        <v>0</v>
      </c>
      <c r="X6404">
        <v>501.47</v>
      </c>
      <c r="Y6404">
        <v>0</v>
      </c>
      <c r="Z6404">
        <v>0</v>
      </c>
      <c r="AA6404">
        <v>0</v>
      </c>
      <c r="AB6404">
        <f t="shared" si="300"/>
        <v>535.71833333333336</v>
      </c>
      <c r="AC6404">
        <f t="shared" si="301"/>
        <v>0</v>
      </c>
      <c r="AD6404">
        <f t="shared" si="302"/>
        <v>1178.5803333333336</v>
      </c>
    </row>
    <row r="6405" spans="1:30" x14ac:dyDescent="0.3">
      <c r="A6405">
        <v>901443</v>
      </c>
      <c r="B6405" t="s">
        <v>831</v>
      </c>
      <c r="C6405" t="s">
        <v>28</v>
      </c>
      <c r="D6405">
        <v>7994</v>
      </c>
      <c r="E6405">
        <v>8147</v>
      </c>
      <c r="F6405" t="s">
        <v>89</v>
      </c>
      <c r="G6405">
        <v>5</v>
      </c>
      <c r="H6405" t="s">
        <v>30</v>
      </c>
      <c r="I6405" t="s">
        <v>31</v>
      </c>
      <c r="J6405">
        <v>72954</v>
      </c>
      <c r="K6405" t="s">
        <v>90</v>
      </c>
      <c r="L6405">
        <v>72952</v>
      </c>
      <c r="M6405" t="s">
        <v>91</v>
      </c>
      <c r="N6405" t="s">
        <v>832</v>
      </c>
      <c r="O6405" t="s">
        <v>34</v>
      </c>
      <c r="P6405" t="s">
        <v>441</v>
      </c>
      <c r="Q6405" t="s">
        <v>36</v>
      </c>
      <c r="R6405" t="s">
        <v>36</v>
      </c>
      <c r="S6405" t="s">
        <v>37</v>
      </c>
      <c r="T6405">
        <v>0</v>
      </c>
      <c r="U6405">
        <v>0</v>
      </c>
      <c r="V6405">
        <v>0</v>
      </c>
      <c r="W6405">
        <v>0</v>
      </c>
      <c r="X6405">
        <v>266.77</v>
      </c>
      <c r="Y6405">
        <v>266.77</v>
      </c>
      <c r="Z6405">
        <v>0</v>
      </c>
      <c r="AA6405">
        <v>0</v>
      </c>
      <c r="AB6405">
        <f t="shared" si="300"/>
        <v>0</v>
      </c>
      <c r="AC6405">
        <f t="shared" si="301"/>
        <v>0</v>
      </c>
      <c r="AD6405">
        <f t="shared" si="302"/>
        <v>0</v>
      </c>
    </row>
    <row r="6406" spans="1:30" x14ac:dyDescent="0.3">
      <c r="A6406">
        <v>973345</v>
      </c>
      <c r="B6406" t="s">
        <v>2738</v>
      </c>
      <c r="C6406" t="s">
        <v>28</v>
      </c>
      <c r="D6406">
        <v>7994</v>
      </c>
      <c r="E6406">
        <v>8155</v>
      </c>
      <c r="F6406" t="s">
        <v>59</v>
      </c>
      <c r="G6406">
        <v>5</v>
      </c>
      <c r="H6406" t="s">
        <v>30</v>
      </c>
      <c r="I6406" t="s">
        <v>31</v>
      </c>
      <c r="J6406">
        <v>1547</v>
      </c>
      <c r="K6406" t="s">
        <v>113</v>
      </c>
      <c r="L6406">
        <v>1547</v>
      </c>
      <c r="M6406" t="s">
        <v>113</v>
      </c>
      <c r="N6406" t="s">
        <v>2709</v>
      </c>
      <c r="O6406" t="s">
        <v>34</v>
      </c>
      <c r="P6406" t="s">
        <v>294</v>
      </c>
      <c r="Q6406" t="s">
        <v>36</v>
      </c>
      <c r="R6406" t="s">
        <v>36</v>
      </c>
      <c r="S6406" t="s">
        <v>37</v>
      </c>
      <c r="T6406">
        <v>0</v>
      </c>
      <c r="U6406">
        <v>0</v>
      </c>
      <c r="V6406">
        <v>0</v>
      </c>
      <c r="W6406">
        <v>0</v>
      </c>
      <c r="X6406">
        <v>435.31</v>
      </c>
      <c r="Y6406">
        <v>435.31</v>
      </c>
      <c r="Z6406">
        <v>0</v>
      </c>
      <c r="AA6406">
        <v>0</v>
      </c>
      <c r="AB6406">
        <f t="shared" si="300"/>
        <v>0</v>
      </c>
      <c r="AC6406">
        <f t="shared" si="301"/>
        <v>0</v>
      </c>
      <c r="AD6406">
        <f t="shared" si="302"/>
        <v>0</v>
      </c>
    </row>
    <row r="6407" spans="1:30" x14ac:dyDescent="0.3">
      <c r="A6407">
        <v>211050</v>
      </c>
      <c r="B6407" t="s">
        <v>2913</v>
      </c>
      <c r="C6407" t="s">
        <v>28</v>
      </c>
      <c r="D6407">
        <v>7994</v>
      </c>
      <c r="E6407">
        <v>8149</v>
      </c>
      <c r="F6407" t="s">
        <v>95</v>
      </c>
      <c r="G6407">
        <v>5</v>
      </c>
      <c r="H6407" t="s">
        <v>30</v>
      </c>
      <c r="I6407" t="s">
        <v>31</v>
      </c>
      <c r="J6407">
        <v>1830</v>
      </c>
      <c r="K6407" t="s">
        <v>398</v>
      </c>
      <c r="L6407">
        <v>1830</v>
      </c>
      <c r="M6407" t="s">
        <v>398</v>
      </c>
      <c r="N6407" t="s">
        <v>399</v>
      </c>
      <c r="O6407" t="s">
        <v>34</v>
      </c>
      <c r="P6407" t="s">
        <v>233</v>
      </c>
      <c r="Q6407" t="s">
        <v>37</v>
      </c>
      <c r="R6407" t="s">
        <v>36</v>
      </c>
      <c r="S6407" t="s">
        <v>37</v>
      </c>
      <c r="T6407">
        <v>0</v>
      </c>
      <c r="U6407">
        <v>0</v>
      </c>
      <c r="V6407">
        <v>17708.259999999998</v>
      </c>
      <c r="W6407">
        <v>0</v>
      </c>
      <c r="X6407">
        <v>0</v>
      </c>
      <c r="Y6407">
        <v>0</v>
      </c>
      <c r="Z6407">
        <v>516.47</v>
      </c>
      <c r="AA6407">
        <v>0</v>
      </c>
      <c r="AB6407">
        <f t="shared" si="300"/>
        <v>0</v>
      </c>
      <c r="AC6407">
        <f t="shared" si="301"/>
        <v>17708.259999999998</v>
      </c>
      <c r="AD6407">
        <f t="shared" si="302"/>
        <v>0</v>
      </c>
    </row>
    <row r="6408" spans="1:30" x14ac:dyDescent="0.3">
      <c r="A6408">
        <v>120984</v>
      </c>
      <c r="B6408" t="s">
        <v>1504</v>
      </c>
      <c r="C6408" t="s">
        <v>28</v>
      </c>
      <c r="D6408">
        <v>7992</v>
      </c>
      <c r="E6408">
        <v>8145</v>
      </c>
      <c r="F6408" t="s">
        <v>1505</v>
      </c>
      <c r="G6408">
        <v>4</v>
      </c>
      <c r="H6408" t="s">
        <v>40</v>
      </c>
      <c r="I6408" t="s">
        <v>31</v>
      </c>
      <c r="J6408">
        <v>1468</v>
      </c>
      <c r="K6408" t="s">
        <v>281</v>
      </c>
      <c r="L6408">
        <v>1468</v>
      </c>
      <c r="M6408" t="s">
        <v>281</v>
      </c>
      <c r="N6408" t="s">
        <v>282</v>
      </c>
      <c r="O6408" t="s">
        <v>67</v>
      </c>
      <c r="P6408" t="s">
        <v>353</v>
      </c>
      <c r="Q6408" t="s">
        <v>36</v>
      </c>
      <c r="R6408" t="s">
        <v>36</v>
      </c>
      <c r="S6408" t="s">
        <v>36</v>
      </c>
      <c r="T6408">
        <v>0</v>
      </c>
      <c r="U6408">
        <v>0</v>
      </c>
      <c r="V6408">
        <v>0</v>
      </c>
      <c r="W6408">
        <v>0</v>
      </c>
      <c r="X6408">
        <v>171.57</v>
      </c>
      <c r="Y6408">
        <v>171.57</v>
      </c>
      <c r="Z6408">
        <v>0</v>
      </c>
      <c r="AA6408">
        <v>0</v>
      </c>
      <c r="AB6408">
        <f t="shared" si="300"/>
        <v>0</v>
      </c>
      <c r="AC6408">
        <f t="shared" si="301"/>
        <v>0</v>
      </c>
      <c r="AD6408">
        <f t="shared" si="302"/>
        <v>0</v>
      </c>
    </row>
    <row r="6409" spans="1:30" x14ac:dyDescent="0.3">
      <c r="A6409">
        <v>733443</v>
      </c>
      <c r="B6409" t="s">
        <v>965</v>
      </c>
      <c r="C6409" t="s">
        <v>28</v>
      </c>
      <c r="D6409">
        <v>7994</v>
      </c>
      <c r="E6409">
        <v>8149</v>
      </c>
      <c r="F6409" t="s">
        <v>966</v>
      </c>
      <c r="G6409">
        <v>4</v>
      </c>
      <c r="H6409" t="s">
        <v>40</v>
      </c>
      <c r="I6409" t="s">
        <v>96</v>
      </c>
      <c r="J6409">
        <v>72859</v>
      </c>
      <c r="K6409" t="s">
        <v>274</v>
      </c>
      <c r="L6409">
        <v>72859</v>
      </c>
      <c r="M6409" t="s">
        <v>274</v>
      </c>
      <c r="N6409" t="s">
        <v>275</v>
      </c>
      <c r="O6409" t="s">
        <v>34</v>
      </c>
      <c r="P6409" t="s">
        <v>134</v>
      </c>
      <c r="Q6409" t="s">
        <v>37</v>
      </c>
      <c r="R6409" t="s">
        <v>36</v>
      </c>
      <c r="S6409" t="s">
        <v>36</v>
      </c>
      <c r="T6409">
        <v>59372803.82</v>
      </c>
      <c r="U6409">
        <v>8064767.6399999997</v>
      </c>
      <c r="V6409">
        <v>5162481.3</v>
      </c>
      <c r="W6409">
        <v>5357287.3</v>
      </c>
      <c r="X6409">
        <v>1997046.3</v>
      </c>
      <c r="Y6409">
        <v>225550.16</v>
      </c>
      <c r="Z6409">
        <v>130014.5</v>
      </c>
      <c r="AA6409">
        <v>74374.44</v>
      </c>
      <c r="AB6409">
        <f t="shared" si="300"/>
        <v>4947733.6516666664</v>
      </c>
      <c r="AC6409">
        <f t="shared" si="301"/>
        <v>10519768.6</v>
      </c>
      <c r="AD6409">
        <f t="shared" si="302"/>
        <v>10885014.033666667</v>
      </c>
    </row>
    <row r="6410" spans="1:30" x14ac:dyDescent="0.3">
      <c r="A6410">
        <v>755498</v>
      </c>
      <c r="B6410" t="s">
        <v>1764</v>
      </c>
      <c r="C6410" t="s">
        <v>28</v>
      </c>
      <c r="D6410">
        <v>7992</v>
      </c>
      <c r="E6410">
        <v>8149</v>
      </c>
      <c r="F6410" t="s">
        <v>95</v>
      </c>
      <c r="G6410">
        <v>5</v>
      </c>
      <c r="H6410" t="s">
        <v>30</v>
      </c>
      <c r="I6410" t="s">
        <v>31</v>
      </c>
      <c r="J6410">
        <v>1645</v>
      </c>
      <c r="K6410" t="s">
        <v>254</v>
      </c>
      <c r="L6410">
        <v>1645</v>
      </c>
      <c r="M6410" t="s">
        <v>254</v>
      </c>
      <c r="N6410" t="s">
        <v>255</v>
      </c>
      <c r="O6410" t="s">
        <v>67</v>
      </c>
      <c r="P6410" t="s">
        <v>35</v>
      </c>
      <c r="Q6410" t="s">
        <v>36</v>
      </c>
      <c r="R6410" t="s">
        <v>36</v>
      </c>
      <c r="S6410" t="s">
        <v>37</v>
      </c>
      <c r="T6410">
        <v>7168.08</v>
      </c>
      <c r="U6410">
        <v>0</v>
      </c>
      <c r="V6410">
        <v>0</v>
      </c>
      <c r="W6410">
        <v>0</v>
      </c>
      <c r="X6410">
        <v>430.07</v>
      </c>
      <c r="Y6410">
        <v>0</v>
      </c>
      <c r="Z6410">
        <v>0</v>
      </c>
      <c r="AA6410">
        <v>0</v>
      </c>
      <c r="AB6410">
        <f t="shared" si="300"/>
        <v>597.34</v>
      </c>
      <c r="AC6410">
        <f t="shared" si="301"/>
        <v>0</v>
      </c>
      <c r="AD6410">
        <f t="shared" si="302"/>
        <v>1314.1480000000001</v>
      </c>
    </row>
    <row r="6411" spans="1:30" x14ac:dyDescent="0.3">
      <c r="A6411">
        <v>442984</v>
      </c>
      <c r="B6411" t="s">
        <v>69</v>
      </c>
      <c r="C6411" t="s">
        <v>28</v>
      </c>
      <c r="D6411">
        <v>7003</v>
      </c>
      <c r="E6411">
        <v>8148</v>
      </c>
      <c r="F6411" t="s">
        <v>70</v>
      </c>
      <c r="G6411">
        <v>2</v>
      </c>
      <c r="H6411" t="s">
        <v>71</v>
      </c>
      <c r="I6411" t="s">
        <v>31</v>
      </c>
      <c r="J6411">
        <v>40461</v>
      </c>
      <c r="K6411" t="s">
        <v>41</v>
      </c>
      <c r="L6411">
        <v>40461</v>
      </c>
      <c r="M6411" t="s">
        <v>41</v>
      </c>
      <c r="N6411">
        <v>0</v>
      </c>
      <c r="O6411" t="s">
        <v>43</v>
      </c>
      <c r="P6411" t="s">
        <v>53</v>
      </c>
      <c r="Q6411" t="s">
        <v>36</v>
      </c>
      <c r="R6411" t="s">
        <v>36</v>
      </c>
      <c r="S6411" t="s">
        <v>36</v>
      </c>
      <c r="T6411">
        <v>696123.65</v>
      </c>
      <c r="U6411">
        <v>119072.25</v>
      </c>
      <c r="V6411">
        <v>0</v>
      </c>
      <c r="W6411">
        <v>0</v>
      </c>
      <c r="X6411">
        <v>29669.48</v>
      </c>
      <c r="Y6411">
        <v>5056.79</v>
      </c>
      <c r="Z6411">
        <v>0</v>
      </c>
      <c r="AA6411">
        <v>0</v>
      </c>
      <c r="AB6411">
        <f t="shared" si="300"/>
        <v>58010.304166666669</v>
      </c>
      <c r="AC6411">
        <f t="shared" si="301"/>
        <v>0</v>
      </c>
      <c r="AD6411">
        <f t="shared" si="302"/>
        <v>127622.66916666669</v>
      </c>
    </row>
    <row r="6412" spans="1:30" x14ac:dyDescent="0.3">
      <c r="A6412">
        <v>950067</v>
      </c>
      <c r="B6412" t="s">
        <v>300</v>
      </c>
      <c r="C6412" t="s">
        <v>28</v>
      </c>
      <c r="D6412">
        <v>7001</v>
      </c>
      <c r="E6412">
        <v>8149</v>
      </c>
      <c r="F6412" t="s">
        <v>301</v>
      </c>
      <c r="G6412">
        <v>4</v>
      </c>
      <c r="H6412" t="s">
        <v>40</v>
      </c>
      <c r="I6412" t="s">
        <v>96</v>
      </c>
      <c r="J6412">
        <v>40083</v>
      </c>
      <c r="K6412" t="s">
        <v>302</v>
      </c>
      <c r="L6412">
        <v>40083</v>
      </c>
      <c r="M6412" t="s">
        <v>302</v>
      </c>
      <c r="N6412" t="s">
        <v>303</v>
      </c>
      <c r="O6412" t="s">
        <v>34</v>
      </c>
      <c r="P6412" t="s">
        <v>191</v>
      </c>
      <c r="Q6412" t="s">
        <v>37</v>
      </c>
      <c r="R6412" t="s">
        <v>36</v>
      </c>
      <c r="S6412" t="s">
        <v>36</v>
      </c>
      <c r="T6412">
        <v>308201.44</v>
      </c>
      <c r="U6412">
        <v>60882.78</v>
      </c>
      <c r="V6412">
        <v>0</v>
      </c>
      <c r="W6412">
        <v>0</v>
      </c>
      <c r="X6412">
        <v>12986.18</v>
      </c>
      <c r="Y6412">
        <v>2403.5300000000002</v>
      </c>
      <c r="Z6412">
        <v>0</v>
      </c>
      <c r="AA6412">
        <v>0</v>
      </c>
      <c r="AB6412">
        <f t="shared" si="300"/>
        <v>25683.453333333335</v>
      </c>
      <c r="AC6412">
        <f t="shared" si="301"/>
        <v>0</v>
      </c>
      <c r="AD6412">
        <f t="shared" si="302"/>
        <v>56503.597333333339</v>
      </c>
    </row>
    <row r="6413" spans="1:30" x14ac:dyDescent="0.3">
      <c r="A6413">
        <v>66463</v>
      </c>
      <c r="B6413" t="s">
        <v>3431</v>
      </c>
      <c r="C6413" t="s">
        <v>28</v>
      </c>
      <c r="D6413">
        <v>7001</v>
      </c>
      <c r="E6413">
        <v>8149</v>
      </c>
      <c r="F6413" t="s">
        <v>3432</v>
      </c>
      <c r="G6413">
        <v>2</v>
      </c>
      <c r="H6413" t="s">
        <v>71</v>
      </c>
      <c r="I6413" t="s">
        <v>96</v>
      </c>
      <c r="J6413">
        <v>40080</v>
      </c>
      <c r="K6413" t="s">
        <v>615</v>
      </c>
      <c r="L6413">
        <v>40080</v>
      </c>
      <c r="M6413" t="s">
        <v>615</v>
      </c>
      <c r="N6413">
        <v>0</v>
      </c>
      <c r="O6413" t="s">
        <v>34</v>
      </c>
      <c r="P6413" t="s">
        <v>191</v>
      </c>
      <c r="Q6413" t="s">
        <v>37</v>
      </c>
      <c r="R6413" t="s">
        <v>36</v>
      </c>
      <c r="S6413" t="s">
        <v>36</v>
      </c>
      <c r="T6413">
        <v>579250</v>
      </c>
      <c r="U6413">
        <v>82750</v>
      </c>
      <c r="V6413">
        <v>41375</v>
      </c>
      <c r="W6413">
        <v>41375</v>
      </c>
      <c r="X6413">
        <v>18248.97</v>
      </c>
      <c r="Y6413">
        <v>2452.04</v>
      </c>
      <c r="Z6413">
        <v>1282.6199999999999</v>
      </c>
      <c r="AA6413">
        <v>827.5</v>
      </c>
      <c r="AB6413">
        <f t="shared" si="300"/>
        <v>48270.833333333336</v>
      </c>
      <c r="AC6413">
        <f t="shared" si="301"/>
        <v>82750</v>
      </c>
      <c r="AD6413">
        <f t="shared" si="302"/>
        <v>106195.83333333334</v>
      </c>
    </row>
    <row r="6414" spans="1:30" x14ac:dyDescent="0.3">
      <c r="A6414">
        <v>906050</v>
      </c>
      <c r="B6414" t="s">
        <v>875</v>
      </c>
      <c r="C6414" t="s">
        <v>28</v>
      </c>
      <c r="D6414">
        <v>7994</v>
      </c>
      <c r="E6414">
        <v>8155</v>
      </c>
      <c r="F6414" t="s">
        <v>253</v>
      </c>
      <c r="G6414">
        <v>5</v>
      </c>
      <c r="H6414" t="s">
        <v>30</v>
      </c>
      <c r="I6414" t="s">
        <v>31</v>
      </c>
      <c r="J6414">
        <v>40019</v>
      </c>
      <c r="K6414" t="s">
        <v>200</v>
      </c>
      <c r="L6414">
        <v>40018</v>
      </c>
      <c r="M6414" t="s">
        <v>200</v>
      </c>
      <c r="N6414" t="s">
        <v>876</v>
      </c>
      <c r="O6414" t="s">
        <v>34</v>
      </c>
      <c r="P6414" t="s">
        <v>487</v>
      </c>
      <c r="Q6414" t="s">
        <v>36</v>
      </c>
      <c r="R6414" t="s">
        <v>36</v>
      </c>
      <c r="S6414" t="s">
        <v>37</v>
      </c>
      <c r="T6414">
        <v>57703.9</v>
      </c>
      <c r="U6414">
        <v>26064.35</v>
      </c>
      <c r="V6414">
        <v>0</v>
      </c>
      <c r="W6414">
        <v>0</v>
      </c>
      <c r="X6414">
        <v>2314.4499999999998</v>
      </c>
      <c r="Y6414">
        <v>1042.5</v>
      </c>
      <c r="Z6414">
        <v>0</v>
      </c>
      <c r="AA6414">
        <v>0</v>
      </c>
      <c r="AB6414">
        <f t="shared" si="300"/>
        <v>4808.6583333333338</v>
      </c>
      <c r="AC6414">
        <f t="shared" si="301"/>
        <v>0</v>
      </c>
      <c r="AD6414">
        <f t="shared" si="302"/>
        <v>10579.048333333336</v>
      </c>
    </row>
    <row r="6415" spans="1:30" x14ac:dyDescent="0.3">
      <c r="A6415">
        <v>111285</v>
      </c>
      <c r="B6415" t="s">
        <v>813</v>
      </c>
      <c r="C6415" t="s">
        <v>28</v>
      </c>
      <c r="D6415">
        <v>7994</v>
      </c>
      <c r="E6415">
        <v>8170</v>
      </c>
      <c r="F6415" t="s">
        <v>331</v>
      </c>
      <c r="G6415">
        <v>5</v>
      </c>
      <c r="H6415" t="s">
        <v>30</v>
      </c>
      <c r="I6415" t="s">
        <v>31</v>
      </c>
      <c r="J6415">
        <v>1156</v>
      </c>
      <c r="K6415" t="s">
        <v>137</v>
      </c>
      <c r="L6415">
        <v>1156</v>
      </c>
      <c r="M6415" t="s">
        <v>137</v>
      </c>
      <c r="N6415" t="s">
        <v>138</v>
      </c>
      <c r="O6415" t="s">
        <v>34</v>
      </c>
      <c r="P6415" t="s">
        <v>339</v>
      </c>
      <c r="Q6415" t="s">
        <v>36</v>
      </c>
      <c r="R6415" t="s">
        <v>36</v>
      </c>
      <c r="S6415" t="s">
        <v>37</v>
      </c>
      <c r="T6415">
        <v>6773.18</v>
      </c>
      <c r="U6415">
        <v>6773.18</v>
      </c>
      <c r="V6415">
        <v>0</v>
      </c>
      <c r="W6415">
        <v>0</v>
      </c>
      <c r="X6415">
        <v>586.29999999999995</v>
      </c>
      <c r="Y6415">
        <v>586.29999999999995</v>
      </c>
      <c r="Z6415">
        <v>0</v>
      </c>
      <c r="AA6415">
        <v>0</v>
      </c>
      <c r="AB6415">
        <f t="shared" si="300"/>
        <v>564.43166666666673</v>
      </c>
      <c r="AC6415">
        <f t="shared" si="301"/>
        <v>0</v>
      </c>
      <c r="AD6415">
        <f t="shared" si="302"/>
        <v>1241.7496666666668</v>
      </c>
    </row>
    <row r="6416" spans="1:30" x14ac:dyDescent="0.3">
      <c r="A6416">
        <v>238423</v>
      </c>
      <c r="B6416" t="s">
        <v>1765</v>
      </c>
      <c r="C6416" t="s">
        <v>28</v>
      </c>
      <c r="D6416">
        <v>7992</v>
      </c>
      <c r="E6416">
        <v>8149</v>
      </c>
      <c r="F6416" t="s">
        <v>1766</v>
      </c>
      <c r="G6416">
        <v>4</v>
      </c>
      <c r="H6416" t="s">
        <v>40</v>
      </c>
      <c r="I6416" t="s">
        <v>96</v>
      </c>
      <c r="J6416">
        <v>72608</v>
      </c>
      <c r="K6416" t="s">
        <v>553</v>
      </c>
      <c r="L6416">
        <v>72608</v>
      </c>
      <c r="M6416" t="s">
        <v>553</v>
      </c>
      <c r="N6416" t="s">
        <v>164</v>
      </c>
      <c r="O6416" t="s">
        <v>67</v>
      </c>
      <c r="P6416" t="s">
        <v>390</v>
      </c>
      <c r="Q6416" t="s">
        <v>36</v>
      </c>
      <c r="R6416" t="s">
        <v>36</v>
      </c>
      <c r="S6416" t="s">
        <v>36</v>
      </c>
      <c r="T6416">
        <v>182630.48</v>
      </c>
      <c r="U6416">
        <v>60251.839999999997</v>
      </c>
      <c r="V6416">
        <v>0</v>
      </c>
      <c r="W6416">
        <v>0</v>
      </c>
      <c r="X6416">
        <v>21565.64</v>
      </c>
      <c r="Y6416">
        <v>6265.6</v>
      </c>
      <c r="Z6416">
        <v>0</v>
      </c>
      <c r="AA6416">
        <v>0</v>
      </c>
      <c r="AB6416">
        <f t="shared" si="300"/>
        <v>15219.206666666667</v>
      </c>
      <c r="AC6416">
        <f t="shared" si="301"/>
        <v>0</v>
      </c>
      <c r="AD6416">
        <f t="shared" si="302"/>
        <v>33482.254666666668</v>
      </c>
    </row>
    <row r="6417" spans="1:30" x14ac:dyDescent="0.3">
      <c r="A6417">
        <v>639459</v>
      </c>
      <c r="B6417" t="s">
        <v>38</v>
      </c>
      <c r="C6417" t="s">
        <v>28</v>
      </c>
      <c r="D6417">
        <v>7003</v>
      </c>
      <c r="E6417">
        <v>8148</v>
      </c>
      <c r="F6417" t="s">
        <v>39</v>
      </c>
      <c r="G6417">
        <v>4</v>
      </c>
      <c r="H6417" t="s">
        <v>40</v>
      </c>
      <c r="I6417" t="s">
        <v>31</v>
      </c>
      <c r="J6417">
        <v>40461</v>
      </c>
      <c r="K6417" t="s">
        <v>41</v>
      </c>
      <c r="L6417">
        <v>40461</v>
      </c>
      <c r="M6417" t="s">
        <v>41</v>
      </c>
      <c r="N6417" t="s">
        <v>42</v>
      </c>
      <c r="O6417" t="s">
        <v>43</v>
      </c>
      <c r="P6417" t="s">
        <v>125</v>
      </c>
      <c r="Q6417" t="s">
        <v>36</v>
      </c>
      <c r="R6417" t="s">
        <v>36</v>
      </c>
      <c r="S6417" t="s">
        <v>36</v>
      </c>
      <c r="T6417">
        <v>101121.1</v>
      </c>
      <c r="U6417">
        <v>28725.72</v>
      </c>
      <c r="V6417">
        <v>0</v>
      </c>
      <c r="W6417">
        <v>0</v>
      </c>
      <c r="X6417">
        <v>1579.81</v>
      </c>
      <c r="Y6417">
        <v>1602.76</v>
      </c>
      <c r="Z6417">
        <v>0</v>
      </c>
      <c r="AA6417">
        <v>0</v>
      </c>
      <c r="AB6417">
        <f t="shared" si="300"/>
        <v>8426.7583333333332</v>
      </c>
      <c r="AC6417">
        <f t="shared" si="301"/>
        <v>0</v>
      </c>
      <c r="AD6417">
        <f t="shared" si="302"/>
        <v>18538.868333333336</v>
      </c>
    </row>
    <row r="6418" spans="1:30" x14ac:dyDescent="0.3">
      <c r="A6418">
        <v>888738</v>
      </c>
      <c r="B6418" t="s">
        <v>3429</v>
      </c>
      <c r="C6418" t="s">
        <v>28</v>
      </c>
      <c r="D6418">
        <v>7994</v>
      </c>
      <c r="E6418">
        <v>8163</v>
      </c>
      <c r="F6418" t="s">
        <v>461</v>
      </c>
      <c r="G6418">
        <v>5</v>
      </c>
      <c r="H6418" t="s">
        <v>30</v>
      </c>
      <c r="I6418" t="s">
        <v>31</v>
      </c>
      <c r="J6418">
        <v>2223</v>
      </c>
      <c r="K6418" t="s">
        <v>97</v>
      </c>
      <c r="L6418">
        <v>2223</v>
      </c>
      <c r="M6418" t="s">
        <v>97</v>
      </c>
      <c r="N6418" t="s">
        <v>98</v>
      </c>
      <c r="O6418" t="s">
        <v>34</v>
      </c>
      <c r="P6418" t="s">
        <v>57</v>
      </c>
      <c r="Q6418" t="s">
        <v>36</v>
      </c>
      <c r="R6418" t="s">
        <v>36</v>
      </c>
      <c r="S6418" t="s">
        <v>37</v>
      </c>
      <c r="T6418">
        <v>79447.94</v>
      </c>
      <c r="U6418">
        <v>12365.8</v>
      </c>
      <c r="V6418">
        <v>3280.02</v>
      </c>
      <c r="W6418">
        <v>0</v>
      </c>
      <c r="X6418">
        <v>7921.41</v>
      </c>
      <c r="Y6418">
        <v>1248.31</v>
      </c>
      <c r="Z6418">
        <v>420.3</v>
      </c>
      <c r="AA6418">
        <v>0</v>
      </c>
      <c r="AB6418">
        <f t="shared" si="300"/>
        <v>6620.6616666666669</v>
      </c>
      <c r="AC6418">
        <f t="shared" si="301"/>
        <v>3280.02</v>
      </c>
      <c r="AD6418">
        <f t="shared" si="302"/>
        <v>14565.455666666669</v>
      </c>
    </row>
    <row r="6419" spans="1:30" x14ac:dyDescent="0.3">
      <c r="A6419">
        <v>14763</v>
      </c>
      <c r="B6419" t="s">
        <v>1334</v>
      </c>
      <c r="C6419" t="s">
        <v>28</v>
      </c>
      <c r="D6419">
        <v>7001</v>
      </c>
      <c r="E6419">
        <v>8149</v>
      </c>
      <c r="F6419" t="s">
        <v>741</v>
      </c>
      <c r="G6419">
        <v>4</v>
      </c>
      <c r="H6419" t="s">
        <v>40</v>
      </c>
      <c r="I6419" t="s">
        <v>96</v>
      </c>
      <c r="J6419">
        <v>72362</v>
      </c>
      <c r="K6419" t="s">
        <v>742</v>
      </c>
      <c r="L6419">
        <v>72362</v>
      </c>
      <c r="M6419" t="s">
        <v>742</v>
      </c>
      <c r="N6419" t="s">
        <v>1335</v>
      </c>
      <c r="O6419" t="s">
        <v>67</v>
      </c>
      <c r="P6419" t="s">
        <v>368</v>
      </c>
      <c r="Q6419" t="s">
        <v>37</v>
      </c>
      <c r="R6419" t="s">
        <v>36</v>
      </c>
      <c r="S6419" t="s">
        <v>36</v>
      </c>
      <c r="T6419">
        <v>368464.16</v>
      </c>
      <c r="U6419">
        <v>37806.480000000003</v>
      </c>
      <c r="V6419">
        <v>27180.799999999999</v>
      </c>
      <c r="W6419">
        <v>13590.4</v>
      </c>
      <c r="X6419">
        <v>14990.24</v>
      </c>
      <c r="Y6419">
        <v>1511.27</v>
      </c>
      <c r="Z6419">
        <v>858.57</v>
      </c>
      <c r="AA6419">
        <v>0.16</v>
      </c>
      <c r="AB6419">
        <f t="shared" si="300"/>
        <v>30705.346666666665</v>
      </c>
      <c r="AC6419">
        <f t="shared" si="301"/>
        <v>40771.199999999997</v>
      </c>
      <c r="AD6419">
        <f t="shared" si="302"/>
        <v>67551.762666666662</v>
      </c>
    </row>
    <row r="6420" spans="1:30" x14ac:dyDescent="0.3">
      <c r="A6420">
        <v>14959</v>
      </c>
      <c r="B6420" t="s">
        <v>2372</v>
      </c>
      <c r="C6420" t="s">
        <v>28</v>
      </c>
      <c r="D6420">
        <v>7994</v>
      </c>
      <c r="E6420">
        <v>8149</v>
      </c>
      <c r="F6420" t="s">
        <v>2373</v>
      </c>
      <c r="G6420">
        <v>4</v>
      </c>
      <c r="H6420" t="s">
        <v>40</v>
      </c>
      <c r="I6420" t="s">
        <v>31</v>
      </c>
      <c r="J6420">
        <v>70000</v>
      </c>
      <c r="K6420" t="s">
        <v>145</v>
      </c>
      <c r="L6420">
        <v>70000</v>
      </c>
      <c r="M6420" t="s">
        <v>145</v>
      </c>
      <c r="N6420" t="s">
        <v>2124</v>
      </c>
      <c r="O6420" t="s">
        <v>43</v>
      </c>
      <c r="P6420" t="s">
        <v>77</v>
      </c>
      <c r="Q6420" t="s">
        <v>37</v>
      </c>
      <c r="R6420" t="s">
        <v>36</v>
      </c>
      <c r="S6420" t="s">
        <v>36</v>
      </c>
      <c r="T6420">
        <v>57352.63</v>
      </c>
      <c r="U6420">
        <v>12048.36</v>
      </c>
      <c r="V6420">
        <v>8300.32</v>
      </c>
      <c r="W6420">
        <v>6225.24</v>
      </c>
      <c r="X6420">
        <v>1982.34</v>
      </c>
      <c r="Y6420">
        <v>445.4</v>
      </c>
      <c r="Z6420">
        <v>221.91</v>
      </c>
      <c r="AA6420">
        <v>9.41</v>
      </c>
      <c r="AB6420">
        <f t="shared" si="300"/>
        <v>4779.3858333333328</v>
      </c>
      <c r="AC6420">
        <f t="shared" si="301"/>
        <v>14525.56</v>
      </c>
      <c r="AD6420">
        <f t="shared" si="302"/>
        <v>10514.648833333333</v>
      </c>
    </row>
    <row r="6421" spans="1:30" x14ac:dyDescent="0.3">
      <c r="A6421">
        <v>237940</v>
      </c>
      <c r="B6421" t="s">
        <v>1765</v>
      </c>
      <c r="C6421" t="s">
        <v>28</v>
      </c>
      <c r="D6421">
        <v>7992</v>
      </c>
      <c r="E6421">
        <v>8149</v>
      </c>
      <c r="F6421" t="s">
        <v>1766</v>
      </c>
      <c r="G6421">
        <v>4</v>
      </c>
      <c r="H6421" t="s">
        <v>40</v>
      </c>
      <c r="I6421" t="s">
        <v>96</v>
      </c>
      <c r="J6421">
        <v>72608</v>
      </c>
      <c r="K6421" t="s">
        <v>553</v>
      </c>
      <c r="L6421">
        <v>72608</v>
      </c>
      <c r="M6421" t="s">
        <v>553</v>
      </c>
      <c r="N6421" t="s">
        <v>164</v>
      </c>
      <c r="O6421" t="s">
        <v>67</v>
      </c>
      <c r="P6421" t="s">
        <v>390</v>
      </c>
      <c r="Q6421" t="s">
        <v>36</v>
      </c>
      <c r="R6421" t="s">
        <v>36</v>
      </c>
      <c r="S6421" t="s">
        <v>36</v>
      </c>
      <c r="T6421">
        <v>20344.78</v>
      </c>
      <c r="U6421">
        <v>20344.78</v>
      </c>
      <c r="V6421">
        <v>0</v>
      </c>
      <c r="W6421">
        <v>0</v>
      </c>
      <c r="X6421">
        <v>2337.84</v>
      </c>
      <c r="Y6421">
        <v>2337.84</v>
      </c>
      <c r="Z6421">
        <v>0</v>
      </c>
      <c r="AA6421">
        <v>0</v>
      </c>
      <c r="AB6421">
        <f t="shared" si="300"/>
        <v>1695.3983333333333</v>
      </c>
      <c r="AC6421">
        <f t="shared" si="301"/>
        <v>0</v>
      </c>
      <c r="AD6421">
        <f t="shared" si="302"/>
        <v>3729.8763333333336</v>
      </c>
    </row>
    <row r="6422" spans="1:30" x14ac:dyDescent="0.3">
      <c r="A6422">
        <v>727745</v>
      </c>
      <c r="B6422" t="s">
        <v>656</v>
      </c>
      <c r="C6422" t="s">
        <v>28</v>
      </c>
      <c r="D6422">
        <v>7992</v>
      </c>
      <c r="E6422">
        <v>8147</v>
      </c>
      <c r="F6422" t="s">
        <v>89</v>
      </c>
      <c r="G6422">
        <v>5</v>
      </c>
      <c r="H6422" t="s">
        <v>30</v>
      </c>
      <c r="I6422" t="s">
        <v>31</v>
      </c>
      <c r="J6422">
        <v>1607</v>
      </c>
      <c r="K6422" t="s">
        <v>537</v>
      </c>
      <c r="L6422">
        <v>1607</v>
      </c>
      <c r="M6422" t="s">
        <v>537</v>
      </c>
      <c r="N6422" t="s">
        <v>612</v>
      </c>
      <c r="O6422" t="s">
        <v>67</v>
      </c>
      <c r="P6422" t="s">
        <v>1721</v>
      </c>
      <c r="Q6422" t="s">
        <v>36</v>
      </c>
      <c r="R6422" t="s">
        <v>36</v>
      </c>
      <c r="S6422" t="s">
        <v>37</v>
      </c>
      <c r="T6422">
        <v>125448.59</v>
      </c>
      <c r="U6422">
        <v>31262.68</v>
      </c>
      <c r="V6422">
        <v>0</v>
      </c>
      <c r="W6422">
        <v>0</v>
      </c>
      <c r="X6422">
        <v>6154.16</v>
      </c>
      <c r="Y6422">
        <v>1627.84</v>
      </c>
      <c r="Z6422">
        <v>0</v>
      </c>
      <c r="AA6422">
        <v>0</v>
      </c>
      <c r="AB6422">
        <f t="shared" si="300"/>
        <v>10454.049166666666</v>
      </c>
      <c r="AC6422">
        <f t="shared" si="301"/>
        <v>0</v>
      </c>
      <c r="AD6422">
        <f t="shared" si="302"/>
        <v>22998.908166666668</v>
      </c>
    </row>
    <row r="6423" spans="1:30" x14ac:dyDescent="0.3">
      <c r="A6423">
        <v>918174</v>
      </c>
      <c r="B6423" t="s">
        <v>3806</v>
      </c>
      <c r="C6423" t="s">
        <v>28</v>
      </c>
      <c r="D6423">
        <v>7989</v>
      </c>
      <c r="E6423">
        <v>8149</v>
      </c>
      <c r="F6423" t="s">
        <v>3807</v>
      </c>
      <c r="G6423">
        <v>2</v>
      </c>
      <c r="H6423" t="s">
        <v>71</v>
      </c>
      <c r="I6423" t="s">
        <v>75</v>
      </c>
      <c r="J6423">
        <v>35000</v>
      </c>
      <c r="K6423" t="s">
        <v>76</v>
      </c>
      <c r="L6423">
        <v>35000</v>
      </c>
      <c r="M6423" t="s">
        <v>76</v>
      </c>
      <c r="N6423">
        <v>0</v>
      </c>
      <c r="O6423" t="s">
        <v>43</v>
      </c>
      <c r="P6423" t="s">
        <v>109</v>
      </c>
      <c r="Q6423" t="s">
        <v>37</v>
      </c>
      <c r="R6423" t="s">
        <v>36</v>
      </c>
      <c r="S6423" t="s">
        <v>36</v>
      </c>
      <c r="T6423">
        <v>97891.85</v>
      </c>
      <c r="U6423">
        <v>18877.11</v>
      </c>
      <c r="V6423">
        <v>7371.12</v>
      </c>
      <c r="W6423">
        <v>7371.12</v>
      </c>
      <c r="X6423">
        <v>3110.1</v>
      </c>
      <c r="Y6423">
        <v>578.83000000000004</v>
      </c>
      <c r="Z6423">
        <v>226.44</v>
      </c>
      <c r="AA6423">
        <v>0</v>
      </c>
      <c r="AB6423">
        <f t="shared" si="300"/>
        <v>8157.6541666666672</v>
      </c>
      <c r="AC6423">
        <f t="shared" si="301"/>
        <v>14742.24</v>
      </c>
      <c r="AD6423">
        <f t="shared" si="302"/>
        <v>17946.839166666668</v>
      </c>
    </row>
    <row r="6424" spans="1:30" x14ac:dyDescent="0.3">
      <c r="A6424">
        <v>25895</v>
      </c>
      <c r="B6424" t="s">
        <v>4339</v>
      </c>
      <c r="C6424" t="s">
        <v>28</v>
      </c>
      <c r="D6424">
        <v>7001</v>
      </c>
      <c r="E6424">
        <v>8149</v>
      </c>
      <c r="F6424" t="s">
        <v>4340</v>
      </c>
      <c r="G6424">
        <v>2</v>
      </c>
      <c r="H6424" t="s">
        <v>71</v>
      </c>
      <c r="I6424" t="s">
        <v>96</v>
      </c>
      <c r="J6424">
        <v>72330</v>
      </c>
      <c r="K6424" t="s">
        <v>4341</v>
      </c>
      <c r="L6424">
        <v>72330</v>
      </c>
      <c r="M6424" t="s">
        <v>4341</v>
      </c>
      <c r="N6424">
        <v>0</v>
      </c>
      <c r="O6424" t="s">
        <v>43</v>
      </c>
      <c r="P6424" t="s">
        <v>109</v>
      </c>
      <c r="Q6424" t="s">
        <v>37</v>
      </c>
      <c r="R6424" t="s">
        <v>36</v>
      </c>
      <c r="S6424" t="s">
        <v>36</v>
      </c>
      <c r="T6424">
        <v>156221.48000000001</v>
      </c>
      <c r="U6424">
        <v>26494.16</v>
      </c>
      <c r="V6424">
        <v>19397.599999999999</v>
      </c>
      <c r="W6424">
        <v>11638.56</v>
      </c>
      <c r="X6424">
        <v>4698.58</v>
      </c>
      <c r="Y6424">
        <v>771.8</v>
      </c>
      <c r="Z6424">
        <v>566.1</v>
      </c>
      <c r="AA6424">
        <v>0</v>
      </c>
      <c r="AB6424">
        <f t="shared" si="300"/>
        <v>13018.456666666667</v>
      </c>
      <c r="AC6424">
        <f t="shared" si="301"/>
        <v>31036.159999999996</v>
      </c>
      <c r="AD6424">
        <f t="shared" si="302"/>
        <v>28640.60466666667</v>
      </c>
    </row>
    <row r="6425" spans="1:30" x14ac:dyDescent="0.3">
      <c r="A6425">
        <v>769977</v>
      </c>
      <c r="B6425" t="s">
        <v>273</v>
      </c>
      <c r="C6425" t="s">
        <v>28</v>
      </c>
      <c r="D6425">
        <v>7994</v>
      </c>
      <c r="E6425">
        <v>8147</v>
      </c>
      <c r="F6425" t="s">
        <v>89</v>
      </c>
      <c r="G6425">
        <v>5</v>
      </c>
      <c r="H6425" t="s">
        <v>30</v>
      </c>
      <c r="I6425" t="s">
        <v>31</v>
      </c>
      <c r="J6425">
        <v>72859</v>
      </c>
      <c r="K6425" t="s">
        <v>274</v>
      </c>
      <c r="L6425">
        <v>72859</v>
      </c>
      <c r="M6425" t="s">
        <v>274</v>
      </c>
      <c r="N6425" t="s">
        <v>275</v>
      </c>
      <c r="O6425" t="s">
        <v>34</v>
      </c>
      <c r="P6425" t="s">
        <v>325</v>
      </c>
      <c r="Q6425" t="s">
        <v>36</v>
      </c>
      <c r="R6425" t="s">
        <v>36</v>
      </c>
      <c r="S6425" t="s">
        <v>37</v>
      </c>
      <c r="T6425">
        <v>132356.98000000001</v>
      </c>
      <c r="U6425">
        <v>35655.86</v>
      </c>
      <c r="V6425">
        <v>0</v>
      </c>
      <c r="W6425">
        <v>0</v>
      </c>
      <c r="X6425">
        <v>6994.19</v>
      </c>
      <c r="Y6425">
        <v>1897.29</v>
      </c>
      <c r="Z6425">
        <v>0</v>
      </c>
      <c r="AA6425">
        <v>0</v>
      </c>
      <c r="AB6425">
        <f t="shared" si="300"/>
        <v>11029.748333333335</v>
      </c>
      <c r="AC6425">
        <f t="shared" si="301"/>
        <v>0</v>
      </c>
      <c r="AD6425">
        <f t="shared" si="302"/>
        <v>24265.446333333337</v>
      </c>
    </row>
    <row r="6426" spans="1:30" x14ac:dyDescent="0.3">
      <c r="A6426">
        <v>678341</v>
      </c>
      <c r="B6426" t="s">
        <v>1216</v>
      </c>
      <c r="C6426" t="s">
        <v>28</v>
      </c>
      <c r="D6426">
        <v>7994</v>
      </c>
      <c r="E6426">
        <v>8149</v>
      </c>
      <c r="F6426" t="s">
        <v>253</v>
      </c>
      <c r="G6426">
        <v>5</v>
      </c>
      <c r="H6426" t="s">
        <v>30</v>
      </c>
      <c r="I6426" t="s">
        <v>31</v>
      </c>
      <c r="J6426">
        <v>72722</v>
      </c>
      <c r="K6426" t="s">
        <v>142</v>
      </c>
      <c r="L6426">
        <v>72722</v>
      </c>
      <c r="M6426" t="s">
        <v>142</v>
      </c>
      <c r="N6426" t="s">
        <v>341</v>
      </c>
      <c r="O6426" t="s">
        <v>34</v>
      </c>
      <c r="P6426" t="s">
        <v>134</v>
      </c>
      <c r="Q6426" t="s">
        <v>37</v>
      </c>
      <c r="R6426" t="s">
        <v>36</v>
      </c>
      <c r="S6426" t="s">
        <v>37</v>
      </c>
      <c r="T6426">
        <v>5057684.17</v>
      </c>
      <c r="U6426">
        <v>707081.4</v>
      </c>
      <c r="V6426">
        <v>172967.08</v>
      </c>
      <c r="W6426">
        <v>95929.05</v>
      </c>
      <c r="X6426">
        <v>164543.19</v>
      </c>
      <c r="Y6426">
        <v>20029.759999999998</v>
      </c>
      <c r="Z6426">
        <v>5060.6099999999997</v>
      </c>
      <c r="AA6426">
        <v>1327.93</v>
      </c>
      <c r="AB6426">
        <f t="shared" si="300"/>
        <v>421473.68083333335</v>
      </c>
      <c r="AC6426">
        <f t="shared" si="301"/>
        <v>268896.13</v>
      </c>
      <c r="AD6426">
        <f t="shared" si="302"/>
        <v>927242.09783333342</v>
      </c>
    </row>
    <row r="6427" spans="1:30" x14ac:dyDescent="0.3">
      <c r="A6427">
        <v>103683</v>
      </c>
      <c r="B6427" t="s">
        <v>2858</v>
      </c>
      <c r="C6427" t="s">
        <v>28</v>
      </c>
      <c r="D6427">
        <v>7001</v>
      </c>
      <c r="E6427">
        <v>8149</v>
      </c>
      <c r="F6427" t="s">
        <v>701</v>
      </c>
      <c r="G6427">
        <v>4</v>
      </c>
      <c r="H6427" t="s">
        <v>40</v>
      </c>
      <c r="I6427" t="s">
        <v>96</v>
      </c>
      <c r="J6427">
        <v>21207</v>
      </c>
      <c r="K6427" t="s">
        <v>216</v>
      </c>
      <c r="L6427">
        <v>21207</v>
      </c>
      <c r="M6427" t="s">
        <v>216</v>
      </c>
      <c r="N6427" t="s">
        <v>702</v>
      </c>
      <c r="O6427" t="s">
        <v>34</v>
      </c>
      <c r="P6427" t="s">
        <v>270</v>
      </c>
      <c r="Q6427" t="s">
        <v>37</v>
      </c>
      <c r="R6427" t="s">
        <v>36</v>
      </c>
      <c r="S6427" t="s">
        <v>36</v>
      </c>
      <c r="T6427">
        <v>369366.11</v>
      </c>
      <c r="U6427">
        <v>44506.68</v>
      </c>
      <c r="V6427">
        <v>21956.46</v>
      </c>
      <c r="W6427">
        <v>43924.38</v>
      </c>
      <c r="X6427">
        <v>16039.76</v>
      </c>
      <c r="Y6427">
        <v>1750.66</v>
      </c>
      <c r="Z6427">
        <v>1351.07</v>
      </c>
      <c r="AA6427">
        <v>1174.2</v>
      </c>
      <c r="AB6427">
        <f t="shared" si="300"/>
        <v>30780.509166666667</v>
      </c>
      <c r="AC6427">
        <f t="shared" si="301"/>
        <v>65880.84</v>
      </c>
      <c r="AD6427">
        <f t="shared" si="302"/>
        <v>67717.120166666675</v>
      </c>
    </row>
    <row r="6428" spans="1:30" x14ac:dyDescent="0.3">
      <c r="A6428">
        <v>63919</v>
      </c>
      <c r="B6428" t="s">
        <v>3166</v>
      </c>
      <c r="C6428" t="s">
        <v>28</v>
      </c>
      <c r="D6428">
        <v>7994</v>
      </c>
      <c r="E6428">
        <v>8170</v>
      </c>
      <c r="F6428" t="s">
        <v>331</v>
      </c>
      <c r="G6428">
        <v>5</v>
      </c>
      <c r="H6428" t="s">
        <v>30</v>
      </c>
      <c r="I6428" t="s">
        <v>31</v>
      </c>
      <c r="J6428">
        <v>2009</v>
      </c>
      <c r="K6428" t="s">
        <v>245</v>
      </c>
      <c r="L6428">
        <v>2009</v>
      </c>
      <c r="M6428" t="s">
        <v>245</v>
      </c>
      <c r="N6428" t="s">
        <v>246</v>
      </c>
      <c r="O6428" t="s">
        <v>34</v>
      </c>
      <c r="P6428" t="s">
        <v>345</v>
      </c>
      <c r="Q6428" t="s">
        <v>36</v>
      </c>
      <c r="R6428" t="s">
        <v>36</v>
      </c>
      <c r="S6428" t="s">
        <v>37</v>
      </c>
      <c r="T6428">
        <v>64657.62</v>
      </c>
      <c r="U6428">
        <v>0</v>
      </c>
      <c r="V6428">
        <v>0</v>
      </c>
      <c r="W6428">
        <v>233688.42</v>
      </c>
      <c r="X6428">
        <v>4675.6499999999996</v>
      </c>
      <c r="Y6428">
        <v>0</v>
      </c>
      <c r="Z6428">
        <v>0</v>
      </c>
      <c r="AA6428">
        <v>15268.58</v>
      </c>
      <c r="AB6428">
        <f t="shared" si="300"/>
        <v>5388.1350000000002</v>
      </c>
      <c r="AC6428">
        <f t="shared" si="301"/>
        <v>233688.42</v>
      </c>
      <c r="AD6428">
        <f t="shared" si="302"/>
        <v>11853.897000000001</v>
      </c>
    </row>
    <row r="6429" spans="1:30" x14ac:dyDescent="0.3">
      <c r="A6429">
        <v>934205</v>
      </c>
      <c r="B6429" t="s">
        <v>3049</v>
      </c>
      <c r="C6429" t="s">
        <v>28</v>
      </c>
      <c r="D6429">
        <v>7994</v>
      </c>
      <c r="E6429">
        <v>8110</v>
      </c>
      <c r="F6429" t="s">
        <v>3050</v>
      </c>
      <c r="G6429">
        <v>5</v>
      </c>
      <c r="H6429" t="s">
        <v>30</v>
      </c>
      <c r="I6429" t="s">
        <v>31</v>
      </c>
      <c r="J6429">
        <v>2548</v>
      </c>
      <c r="K6429" t="s">
        <v>285</v>
      </c>
      <c r="L6429">
        <v>2548</v>
      </c>
      <c r="M6429" t="s">
        <v>285</v>
      </c>
      <c r="N6429" t="s">
        <v>286</v>
      </c>
      <c r="O6429" t="s">
        <v>34</v>
      </c>
      <c r="P6429" t="s">
        <v>827</v>
      </c>
      <c r="Q6429" t="s">
        <v>36</v>
      </c>
      <c r="R6429" t="s">
        <v>36</v>
      </c>
      <c r="S6429" t="s">
        <v>37</v>
      </c>
      <c r="T6429">
        <v>16958.939999999999</v>
      </c>
      <c r="U6429">
        <v>8566.7999999999993</v>
      </c>
      <c r="V6429">
        <v>0</v>
      </c>
      <c r="W6429">
        <v>0</v>
      </c>
      <c r="X6429">
        <v>1250.26</v>
      </c>
      <c r="Y6429">
        <v>635.29</v>
      </c>
      <c r="Z6429">
        <v>0</v>
      </c>
      <c r="AA6429">
        <v>0</v>
      </c>
      <c r="AB6429">
        <f t="shared" si="300"/>
        <v>1413.2449999999999</v>
      </c>
      <c r="AC6429">
        <f t="shared" si="301"/>
        <v>0</v>
      </c>
      <c r="AD6429">
        <f t="shared" si="302"/>
        <v>3109.1390000000001</v>
      </c>
    </row>
    <row r="6430" spans="1:30" x14ac:dyDescent="0.3">
      <c r="A6430">
        <v>934205</v>
      </c>
      <c r="B6430" t="s">
        <v>3049</v>
      </c>
      <c r="C6430" t="s">
        <v>28</v>
      </c>
      <c r="D6430">
        <v>7994</v>
      </c>
      <c r="E6430">
        <v>8110</v>
      </c>
      <c r="F6430" t="s">
        <v>3050</v>
      </c>
      <c r="G6430">
        <v>5</v>
      </c>
      <c r="H6430" t="s">
        <v>30</v>
      </c>
      <c r="I6430" t="s">
        <v>31</v>
      </c>
      <c r="J6430">
        <v>2548</v>
      </c>
      <c r="K6430" t="s">
        <v>285</v>
      </c>
      <c r="L6430">
        <v>2548</v>
      </c>
      <c r="M6430" t="s">
        <v>285</v>
      </c>
      <c r="N6430" t="s">
        <v>286</v>
      </c>
      <c r="O6430" t="s">
        <v>34</v>
      </c>
      <c r="P6430" t="s">
        <v>487</v>
      </c>
      <c r="Q6430" t="s">
        <v>36</v>
      </c>
      <c r="R6430" t="s">
        <v>36</v>
      </c>
      <c r="S6430" t="s">
        <v>37</v>
      </c>
      <c r="T6430">
        <v>171340.38</v>
      </c>
      <c r="U6430">
        <v>47612.25</v>
      </c>
      <c r="V6430">
        <v>0</v>
      </c>
      <c r="W6430">
        <v>0</v>
      </c>
      <c r="X6430">
        <v>13231.74</v>
      </c>
      <c r="Y6430">
        <v>3645.46</v>
      </c>
      <c r="Z6430">
        <v>0</v>
      </c>
      <c r="AA6430">
        <v>0</v>
      </c>
      <c r="AB6430">
        <f t="shared" si="300"/>
        <v>14278.365</v>
      </c>
      <c r="AC6430">
        <f t="shared" si="301"/>
        <v>0</v>
      </c>
      <c r="AD6430">
        <f t="shared" si="302"/>
        <v>31412.403000000002</v>
      </c>
    </row>
    <row r="6431" spans="1:30" x14ac:dyDescent="0.3">
      <c r="A6431">
        <v>933863</v>
      </c>
      <c r="B6431" t="s">
        <v>437</v>
      </c>
      <c r="C6431" t="s">
        <v>28</v>
      </c>
      <c r="D6431">
        <v>7001</v>
      </c>
      <c r="E6431">
        <v>8170</v>
      </c>
      <c r="F6431" t="s">
        <v>438</v>
      </c>
      <c r="G6431">
        <v>5</v>
      </c>
      <c r="H6431" t="s">
        <v>30</v>
      </c>
      <c r="I6431" t="s">
        <v>31</v>
      </c>
      <c r="J6431">
        <v>2561</v>
      </c>
      <c r="K6431" t="s">
        <v>439</v>
      </c>
      <c r="L6431">
        <v>2561</v>
      </c>
      <c r="M6431" t="s">
        <v>439</v>
      </c>
      <c r="N6431" t="s">
        <v>440</v>
      </c>
      <c r="O6431" t="s">
        <v>43</v>
      </c>
      <c r="P6431" t="s">
        <v>827</v>
      </c>
      <c r="Q6431" t="s">
        <v>36</v>
      </c>
      <c r="R6431" t="s">
        <v>36</v>
      </c>
      <c r="S6431" t="s">
        <v>37</v>
      </c>
      <c r="T6431">
        <v>119747.6</v>
      </c>
      <c r="U6431">
        <v>25700.400000000001</v>
      </c>
      <c r="V6431">
        <v>0</v>
      </c>
      <c r="W6431">
        <v>0</v>
      </c>
      <c r="X6431">
        <v>8754.34</v>
      </c>
      <c r="Y6431">
        <v>1875.98</v>
      </c>
      <c r="Z6431">
        <v>0</v>
      </c>
      <c r="AA6431">
        <v>0</v>
      </c>
      <c r="AB6431">
        <f t="shared" si="300"/>
        <v>9978.9666666666672</v>
      </c>
      <c r="AC6431">
        <f t="shared" si="301"/>
        <v>0</v>
      </c>
      <c r="AD6431">
        <f t="shared" si="302"/>
        <v>21953.726666666669</v>
      </c>
    </row>
    <row r="6432" spans="1:30" x14ac:dyDescent="0.3">
      <c r="A6432">
        <v>747798</v>
      </c>
      <c r="B6432" t="s">
        <v>959</v>
      </c>
      <c r="C6432" t="s">
        <v>28</v>
      </c>
      <c r="D6432">
        <v>7992</v>
      </c>
      <c r="E6432">
        <v>8145</v>
      </c>
      <c r="F6432" t="s">
        <v>162</v>
      </c>
      <c r="G6432">
        <v>5</v>
      </c>
      <c r="H6432" t="s">
        <v>30</v>
      </c>
      <c r="I6432" t="s">
        <v>31</v>
      </c>
      <c r="J6432">
        <v>362</v>
      </c>
      <c r="K6432" t="s">
        <v>960</v>
      </c>
      <c r="L6432">
        <v>362</v>
      </c>
      <c r="M6432" t="s">
        <v>960</v>
      </c>
      <c r="N6432" t="s">
        <v>961</v>
      </c>
      <c r="O6432" t="s">
        <v>67</v>
      </c>
      <c r="P6432" t="s">
        <v>87</v>
      </c>
      <c r="Q6432" t="s">
        <v>36</v>
      </c>
      <c r="R6432" t="s">
        <v>36</v>
      </c>
      <c r="S6432" t="s">
        <v>37</v>
      </c>
      <c r="T6432">
        <v>30378.38</v>
      </c>
      <c r="U6432">
        <v>3378.35</v>
      </c>
      <c r="V6432">
        <v>3181.09</v>
      </c>
      <c r="W6432">
        <v>2881.13</v>
      </c>
      <c r="X6432">
        <v>4716.95</v>
      </c>
      <c r="Y6432">
        <v>535.39</v>
      </c>
      <c r="Z6432">
        <v>472.81</v>
      </c>
      <c r="AA6432">
        <v>128.52000000000001</v>
      </c>
      <c r="AB6432">
        <f t="shared" si="300"/>
        <v>2531.5316666666668</v>
      </c>
      <c r="AC6432">
        <f t="shared" si="301"/>
        <v>6062.22</v>
      </c>
      <c r="AD6432">
        <f t="shared" si="302"/>
        <v>5569.3696666666674</v>
      </c>
    </row>
    <row r="6433" spans="1:30" x14ac:dyDescent="0.3">
      <c r="A6433">
        <v>963495</v>
      </c>
      <c r="B6433" t="s">
        <v>775</v>
      </c>
      <c r="C6433" t="s">
        <v>28</v>
      </c>
      <c r="D6433">
        <v>7994</v>
      </c>
      <c r="E6433">
        <v>8155</v>
      </c>
      <c r="F6433" t="s">
        <v>59</v>
      </c>
      <c r="G6433">
        <v>5</v>
      </c>
      <c r="H6433" t="s">
        <v>30</v>
      </c>
      <c r="I6433" t="s">
        <v>31</v>
      </c>
      <c r="J6433">
        <v>40019</v>
      </c>
      <c r="K6433" t="s">
        <v>200</v>
      </c>
      <c r="L6433">
        <v>40018</v>
      </c>
      <c r="M6433" t="s">
        <v>200</v>
      </c>
      <c r="N6433" t="s">
        <v>776</v>
      </c>
      <c r="O6433" t="s">
        <v>34</v>
      </c>
      <c r="P6433" t="s">
        <v>62</v>
      </c>
      <c r="Q6433" t="s">
        <v>36</v>
      </c>
      <c r="R6433" t="s">
        <v>36</v>
      </c>
      <c r="S6433" t="s">
        <v>37</v>
      </c>
      <c r="T6433">
        <v>49358.879999999997</v>
      </c>
      <c r="U6433">
        <v>0</v>
      </c>
      <c r="V6433">
        <v>0</v>
      </c>
      <c r="W6433">
        <v>0</v>
      </c>
      <c r="X6433">
        <v>1538.07</v>
      </c>
      <c r="Y6433">
        <v>0</v>
      </c>
      <c r="Z6433">
        <v>0</v>
      </c>
      <c r="AA6433">
        <v>0</v>
      </c>
      <c r="AB6433">
        <f t="shared" si="300"/>
        <v>4113.24</v>
      </c>
      <c r="AC6433">
        <f t="shared" si="301"/>
        <v>0</v>
      </c>
      <c r="AD6433">
        <f t="shared" si="302"/>
        <v>9049.1280000000006</v>
      </c>
    </row>
    <row r="6434" spans="1:30" x14ac:dyDescent="0.3">
      <c r="A6434">
        <v>159981</v>
      </c>
      <c r="B6434" t="s">
        <v>4342</v>
      </c>
      <c r="C6434" t="s">
        <v>28</v>
      </c>
      <c r="D6434">
        <v>200</v>
      </c>
      <c r="E6434">
        <v>8149</v>
      </c>
      <c r="F6434" t="s">
        <v>4343</v>
      </c>
      <c r="G6434">
        <v>4</v>
      </c>
      <c r="H6434" t="s">
        <v>40</v>
      </c>
      <c r="I6434" t="s">
        <v>31</v>
      </c>
      <c r="J6434">
        <v>21373</v>
      </c>
      <c r="K6434" t="s">
        <v>220</v>
      </c>
      <c r="L6434">
        <v>21373</v>
      </c>
      <c r="M6434" t="s">
        <v>220</v>
      </c>
      <c r="N6434" t="s">
        <v>4344</v>
      </c>
      <c r="O6434" t="s">
        <v>43</v>
      </c>
      <c r="P6434" t="s">
        <v>2023</v>
      </c>
      <c r="Q6434" t="s">
        <v>36</v>
      </c>
      <c r="R6434" t="s">
        <v>36</v>
      </c>
      <c r="S6434" t="s">
        <v>36</v>
      </c>
      <c r="T6434">
        <v>5201.7299999999996</v>
      </c>
      <c r="U6434">
        <v>0</v>
      </c>
      <c r="V6434">
        <v>0</v>
      </c>
      <c r="W6434">
        <v>0</v>
      </c>
      <c r="X6434">
        <v>234.93</v>
      </c>
      <c r="Y6434">
        <v>0</v>
      </c>
      <c r="Z6434">
        <v>0</v>
      </c>
      <c r="AA6434">
        <v>0</v>
      </c>
      <c r="AB6434">
        <f t="shared" si="300"/>
        <v>433.47749999999996</v>
      </c>
      <c r="AC6434">
        <f t="shared" si="301"/>
        <v>0</v>
      </c>
      <c r="AD6434">
        <f t="shared" si="302"/>
        <v>953.65049999999997</v>
      </c>
    </row>
    <row r="6435" spans="1:30" x14ac:dyDescent="0.3">
      <c r="A6435">
        <v>813494</v>
      </c>
      <c r="B6435" t="s">
        <v>3610</v>
      </c>
      <c r="C6435" t="s">
        <v>28</v>
      </c>
      <c r="D6435">
        <v>7994</v>
      </c>
      <c r="E6435">
        <v>8163</v>
      </c>
      <c r="F6435" t="s">
        <v>50</v>
      </c>
      <c r="G6435">
        <v>5</v>
      </c>
      <c r="H6435" t="s">
        <v>30</v>
      </c>
      <c r="I6435" t="s">
        <v>31</v>
      </c>
      <c r="J6435">
        <v>2123</v>
      </c>
      <c r="K6435" t="s">
        <v>2095</v>
      </c>
      <c r="L6435">
        <v>2123</v>
      </c>
      <c r="M6435" t="s">
        <v>2095</v>
      </c>
      <c r="N6435" t="s">
        <v>2096</v>
      </c>
      <c r="O6435" t="s">
        <v>34</v>
      </c>
      <c r="P6435" t="s">
        <v>72</v>
      </c>
      <c r="Q6435" t="s">
        <v>36</v>
      </c>
      <c r="R6435" t="s">
        <v>36</v>
      </c>
      <c r="S6435" t="s">
        <v>37</v>
      </c>
      <c r="T6435">
        <v>15716.21</v>
      </c>
      <c r="U6435">
        <v>0</v>
      </c>
      <c r="V6435">
        <v>0</v>
      </c>
      <c r="W6435">
        <v>0</v>
      </c>
      <c r="X6435">
        <v>1196.42</v>
      </c>
      <c r="Y6435">
        <v>0</v>
      </c>
      <c r="Z6435">
        <v>0</v>
      </c>
      <c r="AA6435">
        <v>0</v>
      </c>
      <c r="AB6435">
        <f t="shared" si="300"/>
        <v>1309.6841666666667</v>
      </c>
      <c r="AC6435">
        <f t="shared" si="301"/>
        <v>0</v>
      </c>
      <c r="AD6435">
        <f t="shared" si="302"/>
        <v>2881.305166666667</v>
      </c>
    </row>
    <row r="6436" spans="1:30" x14ac:dyDescent="0.3">
      <c r="A6436">
        <v>639459</v>
      </c>
      <c r="B6436" t="s">
        <v>38</v>
      </c>
      <c r="C6436" t="s">
        <v>28</v>
      </c>
      <c r="D6436">
        <v>7003</v>
      </c>
      <c r="E6436">
        <v>8148</v>
      </c>
      <c r="F6436" t="s">
        <v>39</v>
      </c>
      <c r="G6436">
        <v>4</v>
      </c>
      <c r="H6436" t="s">
        <v>40</v>
      </c>
      <c r="I6436" t="s">
        <v>31</v>
      </c>
      <c r="J6436">
        <v>40461</v>
      </c>
      <c r="K6436" t="s">
        <v>41</v>
      </c>
      <c r="L6436">
        <v>40461</v>
      </c>
      <c r="M6436" t="s">
        <v>41</v>
      </c>
      <c r="N6436" t="s">
        <v>42</v>
      </c>
      <c r="O6436" t="s">
        <v>43</v>
      </c>
      <c r="P6436" t="s">
        <v>195</v>
      </c>
      <c r="Q6436" t="s">
        <v>36</v>
      </c>
      <c r="R6436" t="s">
        <v>36</v>
      </c>
      <c r="S6436" t="s">
        <v>36</v>
      </c>
      <c r="T6436">
        <v>457521.39</v>
      </c>
      <c r="U6436">
        <v>140625.87</v>
      </c>
      <c r="V6436">
        <v>0</v>
      </c>
      <c r="W6436">
        <v>0</v>
      </c>
      <c r="X6436">
        <v>11422.61</v>
      </c>
      <c r="Y6436">
        <v>3669.69</v>
      </c>
      <c r="Z6436">
        <v>0</v>
      </c>
      <c r="AA6436">
        <v>0</v>
      </c>
      <c r="AB6436">
        <f t="shared" si="300"/>
        <v>38126.782500000001</v>
      </c>
      <c r="AC6436">
        <f t="shared" si="301"/>
        <v>0</v>
      </c>
      <c r="AD6436">
        <f t="shared" si="302"/>
        <v>83878.921500000011</v>
      </c>
    </row>
    <row r="6437" spans="1:30" x14ac:dyDescent="0.3">
      <c r="A6437">
        <v>820205</v>
      </c>
      <c r="B6437" t="s">
        <v>4345</v>
      </c>
      <c r="C6437" t="s">
        <v>28</v>
      </c>
      <c r="D6437">
        <v>7001</v>
      </c>
      <c r="E6437">
        <v>8163</v>
      </c>
      <c r="F6437" t="s">
        <v>50</v>
      </c>
      <c r="G6437">
        <v>5</v>
      </c>
      <c r="H6437" t="s">
        <v>30</v>
      </c>
      <c r="I6437" t="s">
        <v>31</v>
      </c>
      <c r="J6437">
        <v>1157</v>
      </c>
      <c r="K6437" t="s">
        <v>2489</v>
      </c>
      <c r="L6437">
        <v>1157</v>
      </c>
      <c r="M6437" t="s">
        <v>2489</v>
      </c>
      <c r="N6437" t="s">
        <v>2490</v>
      </c>
      <c r="O6437" t="s">
        <v>67</v>
      </c>
      <c r="P6437" t="s">
        <v>263</v>
      </c>
      <c r="Q6437" t="s">
        <v>36</v>
      </c>
      <c r="R6437" t="s">
        <v>36</v>
      </c>
      <c r="S6437" t="s">
        <v>37</v>
      </c>
      <c r="T6437">
        <v>171360.4</v>
      </c>
      <c r="U6437">
        <v>29881.62</v>
      </c>
      <c r="V6437">
        <v>15365.79</v>
      </c>
      <c r="W6437">
        <v>10243.86</v>
      </c>
      <c r="X6437">
        <v>13705.36</v>
      </c>
      <c r="Y6437">
        <v>2432.65</v>
      </c>
      <c r="Z6437">
        <v>1210.6199999999999</v>
      </c>
      <c r="AA6437">
        <v>394</v>
      </c>
      <c r="AB6437">
        <f t="shared" si="300"/>
        <v>14280.033333333333</v>
      </c>
      <c r="AC6437">
        <f t="shared" si="301"/>
        <v>25609.65</v>
      </c>
      <c r="AD6437">
        <f t="shared" si="302"/>
        <v>31416.073333333334</v>
      </c>
    </row>
    <row r="6438" spans="1:30" x14ac:dyDescent="0.3">
      <c r="A6438">
        <v>749328</v>
      </c>
      <c r="B6438" t="s">
        <v>208</v>
      </c>
      <c r="C6438" t="s">
        <v>28</v>
      </c>
      <c r="D6438">
        <v>7992</v>
      </c>
      <c r="E6438">
        <v>8155</v>
      </c>
      <c r="F6438" t="s">
        <v>59</v>
      </c>
      <c r="G6438">
        <v>5</v>
      </c>
      <c r="H6438" t="s">
        <v>30</v>
      </c>
      <c r="I6438" t="s">
        <v>31</v>
      </c>
      <c r="J6438">
        <v>542</v>
      </c>
      <c r="K6438" t="s">
        <v>155</v>
      </c>
      <c r="L6438">
        <v>542</v>
      </c>
      <c r="M6438" t="s">
        <v>155</v>
      </c>
      <c r="N6438" t="s">
        <v>156</v>
      </c>
      <c r="O6438" t="s">
        <v>67</v>
      </c>
      <c r="P6438" t="s">
        <v>129</v>
      </c>
      <c r="Q6438" t="s">
        <v>36</v>
      </c>
      <c r="R6438" t="s">
        <v>36</v>
      </c>
      <c r="S6438" t="s">
        <v>37</v>
      </c>
      <c r="T6438">
        <v>10830.07</v>
      </c>
      <c r="U6438">
        <v>0</v>
      </c>
      <c r="V6438">
        <v>0</v>
      </c>
      <c r="W6438">
        <v>0</v>
      </c>
      <c r="X6438">
        <v>1538.9</v>
      </c>
      <c r="Y6438">
        <v>0</v>
      </c>
      <c r="Z6438">
        <v>0</v>
      </c>
      <c r="AA6438">
        <v>0</v>
      </c>
      <c r="AB6438">
        <f t="shared" si="300"/>
        <v>902.50583333333327</v>
      </c>
      <c r="AC6438">
        <f t="shared" si="301"/>
        <v>0</v>
      </c>
      <c r="AD6438">
        <f t="shared" si="302"/>
        <v>1985.5128333333334</v>
      </c>
    </row>
    <row r="6439" spans="1:30" x14ac:dyDescent="0.3">
      <c r="A6439">
        <v>749757</v>
      </c>
      <c r="B6439" t="s">
        <v>153</v>
      </c>
      <c r="C6439" t="s">
        <v>28</v>
      </c>
      <c r="D6439">
        <v>7992</v>
      </c>
      <c r="E6439">
        <v>8160</v>
      </c>
      <c r="F6439" t="s">
        <v>154</v>
      </c>
      <c r="G6439">
        <v>5</v>
      </c>
      <c r="H6439" t="s">
        <v>30</v>
      </c>
      <c r="I6439" t="s">
        <v>31</v>
      </c>
      <c r="J6439">
        <v>542</v>
      </c>
      <c r="K6439" t="s">
        <v>155</v>
      </c>
      <c r="L6439">
        <v>542</v>
      </c>
      <c r="M6439" t="s">
        <v>155</v>
      </c>
      <c r="N6439" t="s">
        <v>156</v>
      </c>
      <c r="O6439" t="s">
        <v>67</v>
      </c>
      <c r="P6439" t="s">
        <v>353</v>
      </c>
      <c r="Q6439" t="s">
        <v>36</v>
      </c>
      <c r="R6439" t="s">
        <v>36</v>
      </c>
      <c r="S6439" t="s">
        <v>37</v>
      </c>
      <c r="T6439">
        <v>197472.67</v>
      </c>
      <c r="U6439">
        <v>52601.88</v>
      </c>
      <c r="V6439">
        <v>9004.4699999999993</v>
      </c>
      <c r="W6439">
        <v>0</v>
      </c>
      <c r="X6439">
        <v>22024.51</v>
      </c>
      <c r="Y6439">
        <v>8642.26</v>
      </c>
      <c r="Z6439">
        <v>909.09</v>
      </c>
      <c r="AA6439">
        <v>0</v>
      </c>
      <c r="AB6439">
        <f t="shared" si="300"/>
        <v>16456.055833333336</v>
      </c>
      <c r="AC6439">
        <f t="shared" si="301"/>
        <v>9004.4699999999993</v>
      </c>
      <c r="AD6439">
        <f t="shared" si="302"/>
        <v>36203.322833333339</v>
      </c>
    </row>
    <row r="6440" spans="1:30" x14ac:dyDescent="0.3">
      <c r="A6440">
        <v>112754</v>
      </c>
      <c r="B6440" t="s">
        <v>2424</v>
      </c>
      <c r="C6440" t="s">
        <v>28</v>
      </c>
      <c r="D6440">
        <v>7994</v>
      </c>
      <c r="E6440">
        <v>8149</v>
      </c>
      <c r="F6440" t="s">
        <v>2425</v>
      </c>
      <c r="G6440">
        <v>3</v>
      </c>
      <c r="H6440" t="s">
        <v>170</v>
      </c>
      <c r="I6440" t="s">
        <v>96</v>
      </c>
      <c r="J6440">
        <v>72387</v>
      </c>
      <c r="K6440" t="s">
        <v>268</v>
      </c>
      <c r="L6440">
        <v>72387</v>
      </c>
      <c r="M6440" t="s">
        <v>268</v>
      </c>
      <c r="N6440" t="s">
        <v>2426</v>
      </c>
      <c r="O6440" t="s">
        <v>34</v>
      </c>
      <c r="P6440" t="s">
        <v>767</v>
      </c>
      <c r="Q6440" t="s">
        <v>37</v>
      </c>
      <c r="R6440" t="s">
        <v>36</v>
      </c>
      <c r="S6440" t="s">
        <v>36</v>
      </c>
      <c r="T6440">
        <v>1511700</v>
      </c>
      <c r="U6440">
        <v>41200</v>
      </c>
      <c r="V6440">
        <v>133200</v>
      </c>
      <c r="W6440">
        <v>0</v>
      </c>
      <c r="X6440">
        <v>26119.73</v>
      </c>
      <c r="Y6440">
        <v>610.44000000000005</v>
      </c>
      <c r="Z6440">
        <v>1915.35</v>
      </c>
      <c r="AA6440">
        <v>0</v>
      </c>
      <c r="AB6440">
        <f t="shared" si="300"/>
        <v>125975</v>
      </c>
      <c r="AC6440">
        <f t="shared" si="301"/>
        <v>133200</v>
      </c>
      <c r="AD6440">
        <f t="shared" si="302"/>
        <v>277145</v>
      </c>
    </row>
    <row r="6441" spans="1:30" x14ac:dyDescent="0.3">
      <c r="A6441">
        <v>174042</v>
      </c>
      <c r="B6441" t="s">
        <v>4346</v>
      </c>
      <c r="C6441" t="s">
        <v>28</v>
      </c>
      <c r="D6441">
        <v>1075</v>
      </c>
      <c r="E6441">
        <v>8149</v>
      </c>
      <c r="F6441" t="s">
        <v>4347</v>
      </c>
      <c r="G6441">
        <v>4</v>
      </c>
      <c r="H6441" t="s">
        <v>40</v>
      </c>
      <c r="I6441" t="s">
        <v>96</v>
      </c>
      <c r="J6441">
        <v>36527</v>
      </c>
      <c r="K6441" t="s">
        <v>3004</v>
      </c>
      <c r="L6441">
        <v>36527</v>
      </c>
      <c r="M6441" t="s">
        <v>3004</v>
      </c>
      <c r="N6441" t="s">
        <v>4348</v>
      </c>
      <c r="O6441" t="s">
        <v>43</v>
      </c>
      <c r="P6441" t="s">
        <v>109</v>
      </c>
      <c r="Q6441" t="s">
        <v>37</v>
      </c>
      <c r="R6441" t="s">
        <v>36</v>
      </c>
      <c r="S6441" t="s">
        <v>36</v>
      </c>
      <c r="T6441">
        <v>45702.75</v>
      </c>
      <c r="U6441">
        <v>0</v>
      </c>
      <c r="V6441">
        <v>11256</v>
      </c>
      <c r="W6441">
        <v>0</v>
      </c>
      <c r="X6441">
        <v>1783.47</v>
      </c>
      <c r="Y6441">
        <v>0</v>
      </c>
      <c r="Z6441">
        <v>433.74</v>
      </c>
      <c r="AA6441">
        <v>0</v>
      </c>
      <c r="AB6441">
        <f t="shared" si="300"/>
        <v>3808.5625</v>
      </c>
      <c r="AC6441">
        <f t="shared" si="301"/>
        <v>11256</v>
      </c>
      <c r="AD6441">
        <f t="shared" si="302"/>
        <v>8378.8375000000015</v>
      </c>
    </row>
    <row r="6442" spans="1:30" x14ac:dyDescent="0.3">
      <c r="A6442">
        <v>820012</v>
      </c>
      <c r="B6442" t="s">
        <v>1796</v>
      </c>
      <c r="C6442" t="s">
        <v>28</v>
      </c>
      <c r="D6442">
        <v>7001</v>
      </c>
      <c r="E6442">
        <v>8163</v>
      </c>
      <c r="F6442" t="s">
        <v>50</v>
      </c>
      <c r="G6442">
        <v>5</v>
      </c>
      <c r="H6442" t="s">
        <v>30</v>
      </c>
      <c r="I6442" t="s">
        <v>31</v>
      </c>
      <c r="J6442">
        <v>2561</v>
      </c>
      <c r="K6442" t="s">
        <v>439</v>
      </c>
      <c r="L6442">
        <v>2561</v>
      </c>
      <c r="M6442" t="s">
        <v>439</v>
      </c>
      <c r="N6442" t="s">
        <v>440</v>
      </c>
      <c r="O6442" t="s">
        <v>43</v>
      </c>
      <c r="P6442" t="s">
        <v>325</v>
      </c>
      <c r="Q6442" t="s">
        <v>36</v>
      </c>
      <c r="R6442" t="s">
        <v>36</v>
      </c>
      <c r="S6442" t="s">
        <v>37</v>
      </c>
      <c r="T6442">
        <v>335375.7</v>
      </c>
      <c r="U6442">
        <v>0</v>
      </c>
      <c r="V6442">
        <v>58122.96</v>
      </c>
      <c r="W6442">
        <v>58122.96</v>
      </c>
      <c r="X6442">
        <v>19525.419999999998</v>
      </c>
      <c r="Y6442">
        <v>0</v>
      </c>
      <c r="Z6442">
        <v>3122.9</v>
      </c>
      <c r="AA6442">
        <v>2235.5</v>
      </c>
      <c r="AB6442">
        <f t="shared" si="300"/>
        <v>27947.975000000002</v>
      </c>
      <c r="AC6442">
        <f t="shared" si="301"/>
        <v>116245.92</v>
      </c>
      <c r="AD6442">
        <f t="shared" si="302"/>
        <v>61485.545000000013</v>
      </c>
    </row>
    <row r="6443" spans="1:30" x14ac:dyDescent="0.3">
      <c r="A6443">
        <v>909497</v>
      </c>
      <c r="B6443" t="s">
        <v>3845</v>
      </c>
      <c r="C6443" t="s">
        <v>28</v>
      </c>
      <c r="D6443">
        <v>7992</v>
      </c>
      <c r="E6443">
        <v>8195</v>
      </c>
      <c r="F6443" t="s">
        <v>797</v>
      </c>
      <c r="G6443">
        <v>5</v>
      </c>
      <c r="H6443" t="s">
        <v>30</v>
      </c>
      <c r="I6443" t="s">
        <v>31</v>
      </c>
      <c r="J6443">
        <v>2608</v>
      </c>
      <c r="K6443" t="s">
        <v>1468</v>
      </c>
      <c r="L6443">
        <v>2608</v>
      </c>
      <c r="M6443" t="s">
        <v>1468</v>
      </c>
      <c r="N6443" t="s">
        <v>1469</v>
      </c>
      <c r="O6443" t="s">
        <v>67</v>
      </c>
      <c r="P6443" t="s">
        <v>127</v>
      </c>
      <c r="Q6443" t="s">
        <v>36</v>
      </c>
      <c r="R6443" t="s">
        <v>36</v>
      </c>
      <c r="S6443" t="s">
        <v>37</v>
      </c>
      <c r="T6443">
        <v>73834.37</v>
      </c>
      <c r="U6443">
        <v>27461.31</v>
      </c>
      <c r="V6443">
        <v>0</v>
      </c>
      <c r="W6443">
        <v>0</v>
      </c>
      <c r="X6443">
        <v>4965.58</v>
      </c>
      <c r="Y6443">
        <v>1203.9000000000001</v>
      </c>
      <c r="Z6443">
        <v>0</v>
      </c>
      <c r="AA6443">
        <v>0</v>
      </c>
      <c r="AB6443">
        <f t="shared" si="300"/>
        <v>6152.8641666666663</v>
      </c>
      <c r="AC6443">
        <f t="shared" si="301"/>
        <v>0</v>
      </c>
      <c r="AD6443">
        <f t="shared" si="302"/>
        <v>13536.301166666666</v>
      </c>
    </row>
    <row r="6444" spans="1:30" x14ac:dyDescent="0.3">
      <c r="A6444">
        <v>139028</v>
      </c>
      <c r="B6444" t="s">
        <v>798</v>
      </c>
      <c r="C6444" t="s">
        <v>28</v>
      </c>
      <c r="D6444">
        <v>1075</v>
      </c>
      <c r="E6444">
        <v>8149</v>
      </c>
      <c r="F6444" t="s">
        <v>799</v>
      </c>
      <c r="G6444">
        <v>4</v>
      </c>
      <c r="H6444" t="s">
        <v>40</v>
      </c>
      <c r="I6444" t="s">
        <v>96</v>
      </c>
      <c r="J6444">
        <v>40847</v>
      </c>
      <c r="K6444" t="s">
        <v>800</v>
      </c>
      <c r="L6444">
        <v>40847</v>
      </c>
      <c r="M6444" t="s">
        <v>800</v>
      </c>
      <c r="N6444" t="s">
        <v>801</v>
      </c>
      <c r="O6444" t="s">
        <v>43</v>
      </c>
      <c r="P6444" t="s">
        <v>1372</v>
      </c>
      <c r="Q6444" t="s">
        <v>36</v>
      </c>
      <c r="R6444" t="s">
        <v>36</v>
      </c>
      <c r="S6444" t="s">
        <v>36</v>
      </c>
      <c r="T6444">
        <v>285514.32</v>
      </c>
      <c r="U6444">
        <v>0</v>
      </c>
      <c r="V6444">
        <v>0</v>
      </c>
      <c r="W6444">
        <v>16794.96</v>
      </c>
      <c r="X6444">
        <v>19556.98</v>
      </c>
      <c r="Y6444">
        <v>0</v>
      </c>
      <c r="Z6444">
        <v>0</v>
      </c>
      <c r="AA6444">
        <v>645.96</v>
      </c>
      <c r="AB6444">
        <f t="shared" si="300"/>
        <v>23792.86</v>
      </c>
      <c r="AC6444">
        <f t="shared" si="301"/>
        <v>16794.96</v>
      </c>
      <c r="AD6444">
        <f t="shared" si="302"/>
        <v>52344.292000000009</v>
      </c>
    </row>
    <row r="6445" spans="1:30" x14ac:dyDescent="0.3">
      <c r="A6445">
        <v>743637</v>
      </c>
      <c r="B6445" t="s">
        <v>592</v>
      </c>
      <c r="C6445" t="s">
        <v>28</v>
      </c>
      <c r="D6445">
        <v>7992</v>
      </c>
      <c r="E6445">
        <v>8147</v>
      </c>
      <c r="F6445" t="s">
        <v>89</v>
      </c>
      <c r="G6445">
        <v>5</v>
      </c>
      <c r="H6445" t="s">
        <v>30</v>
      </c>
      <c r="I6445" t="s">
        <v>31</v>
      </c>
      <c r="J6445">
        <v>639</v>
      </c>
      <c r="K6445" t="s">
        <v>593</v>
      </c>
      <c r="L6445">
        <v>639</v>
      </c>
      <c r="M6445" t="s">
        <v>593</v>
      </c>
      <c r="N6445" t="s">
        <v>594</v>
      </c>
      <c r="O6445" t="s">
        <v>67</v>
      </c>
      <c r="P6445" t="s">
        <v>487</v>
      </c>
      <c r="Q6445" t="s">
        <v>36</v>
      </c>
      <c r="R6445" t="s">
        <v>36</v>
      </c>
      <c r="S6445" t="s">
        <v>37</v>
      </c>
      <c r="T6445">
        <v>59933.45</v>
      </c>
      <c r="U6445">
        <v>13687.58</v>
      </c>
      <c r="V6445">
        <v>0</v>
      </c>
      <c r="W6445">
        <v>0</v>
      </c>
      <c r="X6445">
        <v>4602.74</v>
      </c>
      <c r="Y6445">
        <v>1046.53</v>
      </c>
      <c r="Z6445">
        <v>0</v>
      </c>
      <c r="AA6445">
        <v>0</v>
      </c>
      <c r="AB6445">
        <f t="shared" si="300"/>
        <v>4994.4541666666664</v>
      </c>
      <c r="AC6445">
        <f t="shared" si="301"/>
        <v>0</v>
      </c>
      <c r="AD6445">
        <f t="shared" si="302"/>
        <v>10987.799166666668</v>
      </c>
    </row>
    <row r="6446" spans="1:30" x14ac:dyDescent="0.3">
      <c r="A6446">
        <v>894864</v>
      </c>
      <c r="B6446" t="s">
        <v>496</v>
      </c>
      <c r="C6446" t="s">
        <v>28</v>
      </c>
      <c r="D6446">
        <v>7670</v>
      </c>
      <c r="E6446">
        <v>8155</v>
      </c>
      <c r="F6446" t="s">
        <v>383</v>
      </c>
      <c r="G6446">
        <v>2</v>
      </c>
      <c r="H6446" t="s">
        <v>71</v>
      </c>
      <c r="I6446" t="s">
        <v>31</v>
      </c>
      <c r="J6446">
        <v>40206</v>
      </c>
      <c r="K6446" t="s">
        <v>236</v>
      </c>
      <c r="L6446">
        <v>40205</v>
      </c>
      <c r="M6446" t="s">
        <v>237</v>
      </c>
      <c r="N6446">
        <v>0</v>
      </c>
      <c r="O6446" t="s">
        <v>34</v>
      </c>
      <c r="P6446" t="s">
        <v>1319</v>
      </c>
      <c r="Q6446" t="s">
        <v>36</v>
      </c>
      <c r="R6446" t="s">
        <v>36</v>
      </c>
      <c r="S6446" t="s">
        <v>36</v>
      </c>
      <c r="T6446">
        <v>38020.080000000002</v>
      </c>
      <c r="U6446">
        <v>0</v>
      </c>
      <c r="V6446">
        <v>0</v>
      </c>
      <c r="W6446">
        <v>0</v>
      </c>
      <c r="X6446">
        <v>457.79</v>
      </c>
      <c r="Y6446">
        <v>0</v>
      </c>
      <c r="Z6446">
        <v>0</v>
      </c>
      <c r="AA6446">
        <v>0</v>
      </c>
      <c r="AB6446">
        <f t="shared" si="300"/>
        <v>3168.34</v>
      </c>
      <c r="AC6446">
        <f t="shared" si="301"/>
        <v>0</v>
      </c>
      <c r="AD6446">
        <f t="shared" si="302"/>
        <v>6970.3480000000009</v>
      </c>
    </row>
    <row r="6447" spans="1:30" x14ac:dyDescent="0.3">
      <c r="A6447">
        <v>513011</v>
      </c>
      <c r="B6447" t="s">
        <v>3330</v>
      </c>
      <c r="C6447" t="s">
        <v>28</v>
      </c>
      <c r="D6447">
        <v>7989</v>
      </c>
      <c r="E6447">
        <v>8149</v>
      </c>
      <c r="F6447" t="s">
        <v>4349</v>
      </c>
      <c r="G6447">
        <v>2</v>
      </c>
      <c r="H6447" t="s">
        <v>71</v>
      </c>
      <c r="I6447" t="s">
        <v>75</v>
      </c>
      <c r="J6447">
        <v>35000</v>
      </c>
      <c r="K6447" t="s">
        <v>76</v>
      </c>
      <c r="L6447">
        <v>35000</v>
      </c>
      <c r="M6447" t="s">
        <v>76</v>
      </c>
      <c r="N6447">
        <v>0</v>
      </c>
      <c r="O6447" t="s">
        <v>43</v>
      </c>
      <c r="P6447" t="s">
        <v>109</v>
      </c>
      <c r="Q6447" t="s">
        <v>37</v>
      </c>
      <c r="R6447" t="s">
        <v>36</v>
      </c>
      <c r="S6447" t="s">
        <v>36</v>
      </c>
      <c r="T6447">
        <v>224301.83</v>
      </c>
      <c r="U6447">
        <v>30562.94</v>
      </c>
      <c r="V6447">
        <v>21191.97</v>
      </c>
      <c r="W6447">
        <v>22113.360000000001</v>
      </c>
      <c r="X6447">
        <v>7411.51</v>
      </c>
      <c r="Y6447">
        <v>937.15</v>
      </c>
      <c r="Z6447">
        <v>651.02</v>
      </c>
      <c r="AA6447">
        <v>0</v>
      </c>
      <c r="AB6447">
        <f t="shared" si="300"/>
        <v>18691.819166666664</v>
      </c>
      <c r="AC6447">
        <f t="shared" si="301"/>
        <v>43305.33</v>
      </c>
      <c r="AD6447">
        <f t="shared" si="302"/>
        <v>41122.002166666665</v>
      </c>
    </row>
    <row r="6448" spans="1:30" x14ac:dyDescent="0.3">
      <c r="A6448">
        <v>407164</v>
      </c>
      <c r="B6448" t="s">
        <v>1411</v>
      </c>
      <c r="C6448" t="s">
        <v>28</v>
      </c>
      <c r="D6448">
        <v>7994</v>
      </c>
      <c r="E6448">
        <v>8149</v>
      </c>
      <c r="F6448" t="s">
        <v>1412</v>
      </c>
      <c r="G6448">
        <v>2</v>
      </c>
      <c r="H6448" t="s">
        <v>71</v>
      </c>
      <c r="I6448" t="s">
        <v>96</v>
      </c>
      <c r="J6448">
        <v>72778</v>
      </c>
      <c r="K6448" t="s">
        <v>1220</v>
      </c>
      <c r="L6448">
        <v>72778</v>
      </c>
      <c r="M6448" t="s">
        <v>1220</v>
      </c>
      <c r="N6448">
        <v>0</v>
      </c>
      <c r="O6448" t="s">
        <v>34</v>
      </c>
      <c r="P6448" t="s">
        <v>121</v>
      </c>
      <c r="Q6448" t="s">
        <v>37</v>
      </c>
      <c r="R6448" t="s">
        <v>36</v>
      </c>
      <c r="S6448" t="s">
        <v>36</v>
      </c>
      <c r="T6448">
        <v>3343239.9</v>
      </c>
      <c r="U6448">
        <v>0</v>
      </c>
      <c r="V6448">
        <v>945562.8</v>
      </c>
      <c r="W6448">
        <v>996217.95</v>
      </c>
      <c r="X6448">
        <v>51781.63</v>
      </c>
      <c r="Y6448">
        <v>0</v>
      </c>
      <c r="Z6448">
        <v>14626.37</v>
      </c>
      <c r="AA6448">
        <v>0</v>
      </c>
      <c r="AB6448">
        <f t="shared" si="300"/>
        <v>278603.32500000001</v>
      </c>
      <c r="AC6448">
        <f t="shared" si="301"/>
        <v>1941780.75</v>
      </c>
      <c r="AD6448">
        <f t="shared" si="302"/>
        <v>612927.31500000006</v>
      </c>
    </row>
    <row r="6449" spans="1:30" x14ac:dyDescent="0.3">
      <c r="A6449">
        <v>390601</v>
      </c>
      <c r="B6449" t="s">
        <v>844</v>
      </c>
      <c r="C6449" t="s">
        <v>28</v>
      </c>
      <c r="D6449">
        <v>7994</v>
      </c>
      <c r="E6449">
        <v>8149</v>
      </c>
      <c r="F6449" t="s">
        <v>845</v>
      </c>
      <c r="G6449">
        <v>2</v>
      </c>
      <c r="H6449" t="s">
        <v>71</v>
      </c>
      <c r="I6449" t="s">
        <v>96</v>
      </c>
      <c r="J6449">
        <v>72493</v>
      </c>
      <c r="K6449" t="s">
        <v>846</v>
      </c>
      <c r="L6449">
        <v>72480</v>
      </c>
      <c r="M6449" t="s">
        <v>175</v>
      </c>
      <c r="N6449">
        <v>0</v>
      </c>
      <c r="O6449" t="s">
        <v>34</v>
      </c>
      <c r="P6449" t="s">
        <v>191</v>
      </c>
      <c r="Q6449" t="s">
        <v>37</v>
      </c>
      <c r="R6449" t="s">
        <v>36</v>
      </c>
      <c r="S6449" t="s">
        <v>36</v>
      </c>
      <c r="T6449">
        <v>248250</v>
      </c>
      <c r="U6449">
        <v>0</v>
      </c>
      <c r="V6449">
        <v>0</v>
      </c>
      <c r="W6449">
        <v>41375</v>
      </c>
      <c r="X6449">
        <v>7175.84</v>
      </c>
      <c r="Y6449">
        <v>0</v>
      </c>
      <c r="Z6449">
        <v>0</v>
      </c>
      <c r="AA6449">
        <v>827.5</v>
      </c>
      <c r="AB6449">
        <f t="shared" si="300"/>
        <v>20687.5</v>
      </c>
      <c r="AC6449">
        <f t="shared" si="301"/>
        <v>41375</v>
      </c>
      <c r="AD6449">
        <f t="shared" si="302"/>
        <v>45512.500000000007</v>
      </c>
    </row>
    <row r="6450" spans="1:30" x14ac:dyDescent="0.3">
      <c r="A6450">
        <v>820648</v>
      </c>
      <c r="B6450" t="s">
        <v>1650</v>
      </c>
      <c r="C6450" t="s">
        <v>28</v>
      </c>
      <c r="D6450">
        <v>7992</v>
      </c>
      <c r="E6450">
        <v>8155</v>
      </c>
      <c r="F6450" t="s">
        <v>59</v>
      </c>
      <c r="G6450">
        <v>5</v>
      </c>
      <c r="H6450" t="s">
        <v>30</v>
      </c>
      <c r="I6450" t="s">
        <v>31</v>
      </c>
      <c r="J6450">
        <v>1816</v>
      </c>
      <c r="K6450" t="s">
        <v>638</v>
      </c>
      <c r="L6450">
        <v>1816</v>
      </c>
      <c r="M6450" t="s">
        <v>638</v>
      </c>
      <c r="N6450" t="s">
        <v>1651</v>
      </c>
      <c r="O6450" t="s">
        <v>67</v>
      </c>
      <c r="P6450" t="s">
        <v>62</v>
      </c>
      <c r="Q6450" t="s">
        <v>36</v>
      </c>
      <c r="R6450" t="s">
        <v>36</v>
      </c>
      <c r="S6450" t="s">
        <v>37</v>
      </c>
      <c r="T6450">
        <v>295659.90999999997</v>
      </c>
      <c r="U6450">
        <v>0</v>
      </c>
      <c r="V6450">
        <v>25807.7</v>
      </c>
      <c r="W6450">
        <v>38711.550000000003</v>
      </c>
      <c r="X6450">
        <v>20207.189999999999</v>
      </c>
      <c r="Y6450">
        <v>0</v>
      </c>
      <c r="Z6450">
        <v>1787.89</v>
      </c>
      <c r="AA6450">
        <v>1488.9</v>
      </c>
      <c r="AB6450">
        <f t="shared" si="300"/>
        <v>24638.325833333332</v>
      </c>
      <c r="AC6450">
        <f t="shared" si="301"/>
        <v>64519.25</v>
      </c>
      <c r="AD6450">
        <f t="shared" si="302"/>
        <v>54204.316833333338</v>
      </c>
    </row>
    <row r="6451" spans="1:30" x14ac:dyDescent="0.3">
      <c r="A6451">
        <v>800759</v>
      </c>
      <c r="B6451" t="s">
        <v>731</v>
      </c>
      <c r="C6451" t="s">
        <v>28</v>
      </c>
      <c r="D6451">
        <v>7001</v>
      </c>
      <c r="E6451">
        <v>8155</v>
      </c>
      <c r="F6451" t="s">
        <v>59</v>
      </c>
      <c r="G6451">
        <v>5</v>
      </c>
      <c r="H6451" t="s">
        <v>30</v>
      </c>
      <c r="I6451" t="s">
        <v>31</v>
      </c>
      <c r="J6451">
        <v>1694</v>
      </c>
      <c r="K6451" t="s">
        <v>679</v>
      </c>
      <c r="L6451">
        <v>1694</v>
      </c>
      <c r="M6451" t="s">
        <v>679</v>
      </c>
      <c r="N6451" t="s">
        <v>732</v>
      </c>
      <c r="O6451" t="s">
        <v>67</v>
      </c>
      <c r="P6451" t="s">
        <v>129</v>
      </c>
      <c r="Q6451" t="s">
        <v>36</v>
      </c>
      <c r="R6451" t="s">
        <v>36</v>
      </c>
      <c r="S6451" t="s">
        <v>37</v>
      </c>
      <c r="T6451">
        <v>15282.21</v>
      </c>
      <c r="U6451">
        <v>0</v>
      </c>
      <c r="V6451">
        <v>2157.7399999999998</v>
      </c>
      <c r="W6451">
        <v>0</v>
      </c>
      <c r="X6451">
        <v>2104</v>
      </c>
      <c r="Y6451">
        <v>0</v>
      </c>
      <c r="Z6451">
        <v>285.82</v>
      </c>
      <c r="AA6451">
        <v>0</v>
      </c>
      <c r="AB6451">
        <f t="shared" si="300"/>
        <v>1273.5174999999999</v>
      </c>
      <c r="AC6451">
        <f t="shared" si="301"/>
        <v>2157.7399999999998</v>
      </c>
      <c r="AD6451">
        <f t="shared" si="302"/>
        <v>2801.7384999999999</v>
      </c>
    </row>
    <row r="6452" spans="1:30" x14ac:dyDescent="0.3">
      <c r="A6452">
        <v>756844</v>
      </c>
      <c r="B6452" t="s">
        <v>373</v>
      </c>
      <c r="C6452" t="s">
        <v>28</v>
      </c>
      <c r="D6452">
        <v>7994</v>
      </c>
      <c r="E6452">
        <v>8144</v>
      </c>
      <c r="F6452" t="s">
        <v>117</v>
      </c>
      <c r="G6452">
        <v>5</v>
      </c>
      <c r="H6452" t="s">
        <v>30</v>
      </c>
      <c r="I6452" t="s">
        <v>31</v>
      </c>
      <c r="J6452">
        <v>372</v>
      </c>
      <c r="K6452" t="s">
        <v>361</v>
      </c>
      <c r="L6452">
        <v>372</v>
      </c>
      <c r="M6452" t="s">
        <v>361</v>
      </c>
      <c r="N6452" t="s">
        <v>362</v>
      </c>
      <c r="O6452" t="s">
        <v>34</v>
      </c>
      <c r="P6452" t="s">
        <v>333</v>
      </c>
      <c r="Q6452" t="s">
        <v>36</v>
      </c>
      <c r="R6452" t="s">
        <v>36</v>
      </c>
      <c r="S6452" t="s">
        <v>37</v>
      </c>
      <c r="T6452">
        <v>59224.03</v>
      </c>
      <c r="U6452">
        <v>0</v>
      </c>
      <c r="V6452">
        <v>7515.57</v>
      </c>
      <c r="W6452">
        <v>45093.42</v>
      </c>
      <c r="X6452">
        <v>6608.88</v>
      </c>
      <c r="Y6452">
        <v>0</v>
      </c>
      <c r="Z6452">
        <v>830.92</v>
      </c>
      <c r="AA6452">
        <v>4203.1899999999996</v>
      </c>
      <c r="AB6452">
        <f t="shared" si="300"/>
        <v>4935.3358333333335</v>
      </c>
      <c r="AC6452">
        <f t="shared" si="301"/>
        <v>52608.99</v>
      </c>
      <c r="AD6452">
        <f t="shared" si="302"/>
        <v>10857.738833333335</v>
      </c>
    </row>
    <row r="6453" spans="1:30" x14ac:dyDescent="0.3">
      <c r="A6453">
        <v>208288</v>
      </c>
      <c r="B6453" t="s">
        <v>4350</v>
      </c>
      <c r="C6453" t="s">
        <v>28</v>
      </c>
      <c r="D6453">
        <v>761</v>
      </c>
      <c r="E6453">
        <v>8149</v>
      </c>
      <c r="F6453" t="s">
        <v>4351</v>
      </c>
      <c r="G6453">
        <v>4</v>
      </c>
      <c r="H6453" t="s">
        <v>40</v>
      </c>
      <c r="I6453" t="s">
        <v>96</v>
      </c>
      <c r="J6453">
        <v>40380</v>
      </c>
      <c r="K6453" t="s">
        <v>1484</v>
      </c>
      <c r="L6453">
        <v>40380</v>
      </c>
      <c r="M6453" t="s">
        <v>1484</v>
      </c>
      <c r="N6453" t="s">
        <v>1485</v>
      </c>
      <c r="O6453" t="s">
        <v>43</v>
      </c>
      <c r="P6453" t="s">
        <v>109</v>
      </c>
      <c r="Q6453" t="s">
        <v>37</v>
      </c>
      <c r="R6453" t="s">
        <v>36</v>
      </c>
      <c r="S6453" t="s">
        <v>36</v>
      </c>
      <c r="T6453">
        <v>945532.6</v>
      </c>
      <c r="U6453">
        <v>129278.2</v>
      </c>
      <c r="V6453">
        <v>97083</v>
      </c>
      <c r="W6453">
        <v>80199</v>
      </c>
      <c r="X6453">
        <v>39075.58</v>
      </c>
      <c r="Y6453">
        <v>5069.7</v>
      </c>
      <c r="Z6453">
        <v>3741.06</v>
      </c>
      <c r="AA6453">
        <v>0</v>
      </c>
      <c r="AB6453">
        <f t="shared" si="300"/>
        <v>78794.383333333331</v>
      </c>
      <c r="AC6453">
        <f t="shared" si="301"/>
        <v>177282</v>
      </c>
      <c r="AD6453">
        <f t="shared" si="302"/>
        <v>173347.64333333334</v>
      </c>
    </row>
    <row r="6454" spans="1:30" x14ac:dyDescent="0.3">
      <c r="A6454">
        <v>863417</v>
      </c>
      <c r="B6454" t="s">
        <v>45</v>
      </c>
      <c r="C6454" t="s">
        <v>28</v>
      </c>
      <c r="D6454">
        <v>7003</v>
      </c>
      <c r="E6454">
        <v>8148</v>
      </c>
      <c r="F6454" t="s">
        <v>46</v>
      </c>
      <c r="G6454">
        <v>4</v>
      </c>
      <c r="H6454" t="s">
        <v>40</v>
      </c>
      <c r="I6454" t="s">
        <v>31</v>
      </c>
      <c r="J6454">
        <v>40461</v>
      </c>
      <c r="K6454" t="s">
        <v>41</v>
      </c>
      <c r="L6454">
        <v>40461</v>
      </c>
      <c r="M6454" t="s">
        <v>41</v>
      </c>
      <c r="N6454" t="s">
        <v>47</v>
      </c>
      <c r="O6454" t="s">
        <v>43</v>
      </c>
      <c r="P6454" t="s">
        <v>787</v>
      </c>
      <c r="Q6454" t="s">
        <v>36</v>
      </c>
      <c r="R6454" t="s">
        <v>36</v>
      </c>
      <c r="S6454" t="s">
        <v>36</v>
      </c>
      <c r="T6454">
        <v>17561.18</v>
      </c>
      <c r="U6454">
        <v>0</v>
      </c>
      <c r="V6454">
        <v>0</v>
      </c>
      <c r="W6454">
        <v>0</v>
      </c>
      <c r="X6454">
        <v>527.04999999999995</v>
      </c>
      <c r="Y6454">
        <v>0</v>
      </c>
      <c r="Z6454">
        <v>0</v>
      </c>
      <c r="AA6454">
        <v>0</v>
      </c>
      <c r="AB6454">
        <f t="shared" si="300"/>
        <v>1463.4316666666666</v>
      </c>
      <c r="AC6454">
        <f t="shared" si="301"/>
        <v>0</v>
      </c>
      <c r="AD6454">
        <f t="shared" si="302"/>
        <v>3219.5496666666668</v>
      </c>
    </row>
    <row r="6455" spans="1:30" x14ac:dyDescent="0.3">
      <c r="A6455">
        <v>729737</v>
      </c>
      <c r="B6455" t="s">
        <v>4352</v>
      </c>
      <c r="C6455" t="s">
        <v>28</v>
      </c>
      <c r="D6455">
        <v>7992</v>
      </c>
      <c r="E6455">
        <v>8149</v>
      </c>
      <c r="F6455" t="s">
        <v>2392</v>
      </c>
      <c r="G6455">
        <v>5</v>
      </c>
      <c r="H6455" t="s">
        <v>30</v>
      </c>
      <c r="I6455" t="s">
        <v>96</v>
      </c>
      <c r="J6455">
        <v>180</v>
      </c>
      <c r="K6455" t="s">
        <v>727</v>
      </c>
      <c r="L6455">
        <v>180</v>
      </c>
      <c r="M6455" t="s">
        <v>727</v>
      </c>
      <c r="N6455" t="s">
        <v>728</v>
      </c>
      <c r="O6455" t="s">
        <v>67</v>
      </c>
      <c r="P6455" t="s">
        <v>540</v>
      </c>
      <c r="Q6455" t="s">
        <v>36</v>
      </c>
      <c r="R6455" t="s">
        <v>36</v>
      </c>
      <c r="S6455" t="s">
        <v>37</v>
      </c>
      <c r="T6455">
        <v>7855.88</v>
      </c>
      <c r="U6455">
        <v>7855.88</v>
      </c>
      <c r="V6455">
        <v>0</v>
      </c>
      <c r="W6455">
        <v>0</v>
      </c>
      <c r="X6455">
        <v>681.7</v>
      </c>
      <c r="Y6455">
        <v>681.7</v>
      </c>
      <c r="Z6455">
        <v>0</v>
      </c>
      <c r="AA6455">
        <v>0</v>
      </c>
      <c r="AB6455">
        <f t="shared" si="300"/>
        <v>654.65666666666664</v>
      </c>
      <c r="AC6455">
        <f t="shared" si="301"/>
        <v>0</v>
      </c>
      <c r="AD6455">
        <f t="shared" si="302"/>
        <v>1440.2446666666667</v>
      </c>
    </row>
    <row r="6456" spans="1:30" x14ac:dyDescent="0.3">
      <c r="A6456">
        <v>259352</v>
      </c>
      <c r="B6456" t="s">
        <v>855</v>
      </c>
      <c r="C6456" t="s">
        <v>28</v>
      </c>
      <c r="D6456">
        <v>7003</v>
      </c>
      <c r="E6456">
        <v>8148</v>
      </c>
      <c r="F6456" t="s">
        <v>856</v>
      </c>
      <c r="G6456">
        <v>2</v>
      </c>
      <c r="H6456" t="s">
        <v>71</v>
      </c>
      <c r="I6456" t="s">
        <v>31</v>
      </c>
      <c r="J6456">
        <v>40461</v>
      </c>
      <c r="K6456" t="s">
        <v>41</v>
      </c>
      <c r="L6456">
        <v>40461</v>
      </c>
      <c r="M6456" t="s">
        <v>41</v>
      </c>
      <c r="N6456">
        <v>0</v>
      </c>
      <c r="O6456" t="s">
        <v>43</v>
      </c>
      <c r="P6456" t="s">
        <v>2161</v>
      </c>
      <c r="Q6456" t="s">
        <v>36</v>
      </c>
      <c r="R6456" t="s">
        <v>36</v>
      </c>
      <c r="S6456" t="s">
        <v>36</v>
      </c>
      <c r="T6456">
        <v>7145.3</v>
      </c>
      <c r="U6456">
        <v>7145.3</v>
      </c>
      <c r="V6456">
        <v>0</v>
      </c>
      <c r="W6456">
        <v>0</v>
      </c>
      <c r="X6456">
        <v>461.44</v>
      </c>
      <c r="Y6456">
        <v>461.44</v>
      </c>
      <c r="Z6456">
        <v>0</v>
      </c>
      <c r="AA6456">
        <v>0</v>
      </c>
      <c r="AB6456">
        <f t="shared" si="300"/>
        <v>595.44166666666672</v>
      </c>
      <c r="AC6456">
        <f t="shared" si="301"/>
        <v>0</v>
      </c>
      <c r="AD6456">
        <f t="shared" si="302"/>
        <v>1309.9716666666668</v>
      </c>
    </row>
    <row r="6457" spans="1:30" x14ac:dyDescent="0.3">
      <c r="A6457">
        <v>84675</v>
      </c>
      <c r="B6457" t="s">
        <v>2212</v>
      </c>
      <c r="C6457" t="s">
        <v>28</v>
      </c>
      <c r="D6457">
        <v>7001</v>
      </c>
      <c r="E6457">
        <v>8149</v>
      </c>
      <c r="F6457" t="s">
        <v>2213</v>
      </c>
      <c r="G6457">
        <v>4</v>
      </c>
      <c r="H6457" t="s">
        <v>40</v>
      </c>
      <c r="I6457" t="s">
        <v>96</v>
      </c>
      <c r="J6457">
        <v>40308</v>
      </c>
      <c r="K6457" t="s">
        <v>954</v>
      </c>
      <c r="L6457">
        <v>40308</v>
      </c>
      <c r="M6457" t="s">
        <v>954</v>
      </c>
      <c r="N6457" t="s">
        <v>955</v>
      </c>
      <c r="O6457" t="s">
        <v>34</v>
      </c>
      <c r="P6457" t="s">
        <v>368</v>
      </c>
      <c r="Q6457" t="s">
        <v>37</v>
      </c>
      <c r="R6457" t="s">
        <v>36</v>
      </c>
      <c r="S6457" t="s">
        <v>36</v>
      </c>
      <c r="T6457">
        <v>376347.3</v>
      </c>
      <c r="U6457">
        <v>0</v>
      </c>
      <c r="V6457">
        <v>20385.599999999999</v>
      </c>
      <c r="W6457">
        <v>30578.400000000001</v>
      </c>
      <c r="X6457">
        <v>15524</v>
      </c>
      <c r="Y6457">
        <v>0</v>
      </c>
      <c r="Z6457">
        <v>643.92999999999995</v>
      </c>
      <c r="AA6457">
        <v>0.36</v>
      </c>
      <c r="AB6457">
        <f t="shared" si="300"/>
        <v>31362.274999999998</v>
      </c>
      <c r="AC6457">
        <f t="shared" si="301"/>
        <v>50964</v>
      </c>
      <c r="AD6457">
        <f t="shared" si="302"/>
        <v>68997.005000000005</v>
      </c>
    </row>
    <row r="6458" spans="1:30" x14ac:dyDescent="0.3">
      <c r="A6458">
        <v>181814</v>
      </c>
      <c r="B6458" t="s">
        <v>4353</v>
      </c>
      <c r="C6458" t="s">
        <v>28</v>
      </c>
      <c r="D6458">
        <v>7001</v>
      </c>
      <c r="E6458">
        <v>8170</v>
      </c>
      <c r="F6458" t="s">
        <v>331</v>
      </c>
      <c r="G6458">
        <v>5</v>
      </c>
      <c r="H6458" t="s">
        <v>30</v>
      </c>
      <c r="I6458" t="s">
        <v>31</v>
      </c>
      <c r="J6458">
        <v>932</v>
      </c>
      <c r="K6458" t="s">
        <v>309</v>
      </c>
      <c r="L6458">
        <v>932</v>
      </c>
      <c r="M6458" t="s">
        <v>309</v>
      </c>
      <c r="N6458" t="s">
        <v>310</v>
      </c>
      <c r="O6458" t="s">
        <v>67</v>
      </c>
      <c r="P6458" t="s">
        <v>353</v>
      </c>
      <c r="Q6458" t="s">
        <v>36</v>
      </c>
      <c r="R6458" t="s">
        <v>36</v>
      </c>
      <c r="S6458" t="s">
        <v>37</v>
      </c>
      <c r="T6458">
        <v>0</v>
      </c>
      <c r="U6458">
        <v>0</v>
      </c>
      <c r="V6458">
        <v>0</v>
      </c>
      <c r="W6458">
        <v>0</v>
      </c>
      <c r="X6458">
        <v>79.7</v>
      </c>
      <c r="Y6458">
        <v>79.7</v>
      </c>
      <c r="Z6458">
        <v>0</v>
      </c>
      <c r="AA6458">
        <v>0</v>
      </c>
      <c r="AB6458">
        <f t="shared" si="300"/>
        <v>0</v>
      </c>
      <c r="AC6458">
        <f t="shared" si="301"/>
        <v>0</v>
      </c>
      <c r="AD6458">
        <f t="shared" si="302"/>
        <v>0</v>
      </c>
    </row>
    <row r="6459" spans="1:30" x14ac:dyDescent="0.3">
      <c r="A6459">
        <v>5968</v>
      </c>
      <c r="B6459" t="s">
        <v>3689</v>
      </c>
      <c r="C6459" t="s">
        <v>28</v>
      </c>
      <c r="D6459">
        <v>892</v>
      </c>
      <c r="E6459">
        <v>8149</v>
      </c>
      <c r="F6459" t="s">
        <v>3632</v>
      </c>
      <c r="G6459">
        <v>3</v>
      </c>
      <c r="H6459" t="s">
        <v>170</v>
      </c>
      <c r="I6459" t="s">
        <v>96</v>
      </c>
      <c r="J6459">
        <v>72122</v>
      </c>
      <c r="K6459" t="s">
        <v>3633</v>
      </c>
      <c r="L6459">
        <v>72122</v>
      </c>
      <c r="M6459" t="s">
        <v>3633</v>
      </c>
      <c r="N6459" t="s">
        <v>3634</v>
      </c>
      <c r="O6459" t="s">
        <v>67</v>
      </c>
      <c r="P6459" t="s">
        <v>77</v>
      </c>
      <c r="Q6459" t="s">
        <v>37</v>
      </c>
      <c r="R6459" t="s">
        <v>36</v>
      </c>
      <c r="S6459" t="s">
        <v>36</v>
      </c>
      <c r="T6459">
        <v>5502.24</v>
      </c>
      <c r="U6459">
        <v>1375.56</v>
      </c>
      <c r="V6459">
        <v>1375.56</v>
      </c>
      <c r="W6459">
        <v>0</v>
      </c>
      <c r="X6459">
        <v>171.48</v>
      </c>
      <c r="Y6459">
        <v>40.72</v>
      </c>
      <c r="Z6459">
        <v>28.76</v>
      </c>
      <c r="AA6459">
        <v>0</v>
      </c>
      <c r="AB6459">
        <f t="shared" si="300"/>
        <v>458.52</v>
      </c>
      <c r="AC6459">
        <f t="shared" si="301"/>
        <v>1375.56</v>
      </c>
      <c r="AD6459">
        <f t="shared" si="302"/>
        <v>1008.744</v>
      </c>
    </row>
    <row r="6460" spans="1:30" x14ac:dyDescent="0.3">
      <c r="A6460">
        <v>932614</v>
      </c>
      <c r="B6460" t="s">
        <v>2911</v>
      </c>
      <c r="C6460" t="s">
        <v>28</v>
      </c>
      <c r="D6460">
        <v>7994</v>
      </c>
      <c r="E6460">
        <v>8165</v>
      </c>
      <c r="F6460" t="s">
        <v>29</v>
      </c>
      <c r="G6460">
        <v>5</v>
      </c>
      <c r="H6460" t="s">
        <v>30</v>
      </c>
      <c r="I6460" t="s">
        <v>31</v>
      </c>
      <c r="J6460">
        <v>2223</v>
      </c>
      <c r="K6460" t="s">
        <v>97</v>
      </c>
      <c r="L6460">
        <v>2223</v>
      </c>
      <c r="M6460" t="s">
        <v>97</v>
      </c>
      <c r="N6460" t="s">
        <v>98</v>
      </c>
      <c r="O6460" t="s">
        <v>34</v>
      </c>
      <c r="P6460" t="s">
        <v>435</v>
      </c>
      <c r="Q6460" t="s">
        <v>36</v>
      </c>
      <c r="R6460" t="s">
        <v>36</v>
      </c>
      <c r="S6460" t="s">
        <v>37</v>
      </c>
      <c r="T6460">
        <v>53824.06</v>
      </c>
      <c r="U6460">
        <v>26753.26</v>
      </c>
      <c r="V6460">
        <v>0</v>
      </c>
      <c r="W6460">
        <v>0</v>
      </c>
      <c r="X6460">
        <v>4206.96</v>
      </c>
      <c r="Y6460">
        <v>1453.65</v>
      </c>
      <c r="Z6460">
        <v>0</v>
      </c>
      <c r="AA6460">
        <v>0</v>
      </c>
      <c r="AB6460">
        <f t="shared" si="300"/>
        <v>4485.3383333333331</v>
      </c>
      <c r="AC6460">
        <f t="shared" si="301"/>
        <v>0</v>
      </c>
      <c r="AD6460">
        <f t="shared" si="302"/>
        <v>9867.744333333334</v>
      </c>
    </row>
    <row r="6461" spans="1:30" x14ac:dyDescent="0.3">
      <c r="A6461">
        <v>929879</v>
      </c>
      <c r="B6461" t="s">
        <v>2173</v>
      </c>
      <c r="C6461" t="s">
        <v>28</v>
      </c>
      <c r="D6461">
        <v>7994</v>
      </c>
      <c r="E6461">
        <v>8149</v>
      </c>
      <c r="F6461" t="s">
        <v>2174</v>
      </c>
      <c r="G6461">
        <v>4</v>
      </c>
      <c r="H6461" t="s">
        <v>40</v>
      </c>
      <c r="I6461" t="s">
        <v>96</v>
      </c>
      <c r="J6461">
        <v>72859</v>
      </c>
      <c r="K6461" t="s">
        <v>274</v>
      </c>
      <c r="L6461">
        <v>72859</v>
      </c>
      <c r="M6461" t="s">
        <v>274</v>
      </c>
      <c r="N6461" t="s">
        <v>275</v>
      </c>
      <c r="O6461" t="s">
        <v>34</v>
      </c>
      <c r="P6461" t="s">
        <v>499</v>
      </c>
      <c r="Q6461" t="s">
        <v>36</v>
      </c>
      <c r="R6461" t="s">
        <v>36</v>
      </c>
      <c r="S6461" t="s">
        <v>36</v>
      </c>
      <c r="T6461">
        <v>0</v>
      </c>
      <c r="U6461">
        <v>0</v>
      </c>
      <c r="V6461">
        <v>0</v>
      </c>
      <c r="W6461">
        <v>40606.160000000003</v>
      </c>
      <c r="X6461">
        <v>0</v>
      </c>
      <c r="Y6461">
        <v>0</v>
      </c>
      <c r="Z6461">
        <v>0</v>
      </c>
      <c r="AA6461">
        <v>1561.84</v>
      </c>
      <c r="AB6461">
        <f t="shared" si="300"/>
        <v>0</v>
      </c>
      <c r="AC6461">
        <f t="shared" si="301"/>
        <v>40606.160000000003</v>
      </c>
      <c r="AD6461">
        <f t="shared" si="302"/>
        <v>0</v>
      </c>
    </row>
    <row r="6462" spans="1:30" x14ac:dyDescent="0.3">
      <c r="A6462">
        <v>868408</v>
      </c>
      <c r="B6462" t="s">
        <v>192</v>
      </c>
      <c r="C6462" t="s">
        <v>28</v>
      </c>
      <c r="D6462">
        <v>7003</v>
      </c>
      <c r="E6462">
        <v>8148</v>
      </c>
      <c r="F6462" t="s">
        <v>193</v>
      </c>
      <c r="G6462">
        <v>4</v>
      </c>
      <c r="H6462" t="s">
        <v>40</v>
      </c>
      <c r="I6462" t="s">
        <v>31</v>
      </c>
      <c r="J6462">
        <v>40461</v>
      </c>
      <c r="K6462" t="s">
        <v>41</v>
      </c>
      <c r="L6462">
        <v>40461</v>
      </c>
      <c r="M6462" t="s">
        <v>41</v>
      </c>
      <c r="N6462" t="s">
        <v>194</v>
      </c>
      <c r="O6462" t="s">
        <v>43</v>
      </c>
      <c r="P6462" t="s">
        <v>499</v>
      </c>
      <c r="Q6462" t="s">
        <v>36</v>
      </c>
      <c r="R6462" t="s">
        <v>36</v>
      </c>
      <c r="S6462" t="s">
        <v>36</v>
      </c>
      <c r="T6462">
        <v>9641.3799999999992</v>
      </c>
      <c r="U6462">
        <v>3762.16</v>
      </c>
      <c r="V6462">
        <v>0</v>
      </c>
      <c r="W6462">
        <v>0</v>
      </c>
      <c r="X6462">
        <v>952.54</v>
      </c>
      <c r="Y6462">
        <v>321.05</v>
      </c>
      <c r="Z6462">
        <v>0</v>
      </c>
      <c r="AA6462">
        <v>0</v>
      </c>
      <c r="AB6462">
        <f t="shared" si="300"/>
        <v>803.44833333333327</v>
      </c>
      <c r="AC6462">
        <f t="shared" si="301"/>
        <v>0</v>
      </c>
      <c r="AD6462">
        <f t="shared" si="302"/>
        <v>1767.5863333333334</v>
      </c>
    </row>
    <row r="6463" spans="1:30" x14ac:dyDescent="0.3">
      <c r="A6463">
        <v>41881</v>
      </c>
      <c r="B6463" t="s">
        <v>1597</v>
      </c>
      <c r="C6463" t="s">
        <v>28</v>
      </c>
      <c r="D6463">
        <v>7994</v>
      </c>
      <c r="E6463">
        <v>8145</v>
      </c>
      <c r="F6463" t="s">
        <v>162</v>
      </c>
      <c r="G6463">
        <v>5</v>
      </c>
      <c r="H6463" t="s">
        <v>30</v>
      </c>
      <c r="I6463" t="s">
        <v>31</v>
      </c>
      <c r="J6463">
        <v>2062</v>
      </c>
      <c r="K6463" t="s">
        <v>106</v>
      </c>
      <c r="L6463">
        <v>2062</v>
      </c>
      <c r="M6463" t="s">
        <v>106</v>
      </c>
      <c r="N6463" t="s">
        <v>945</v>
      </c>
      <c r="O6463" t="s">
        <v>34</v>
      </c>
      <c r="P6463" t="s">
        <v>129</v>
      </c>
      <c r="Q6463" t="s">
        <v>36</v>
      </c>
      <c r="R6463" t="s">
        <v>36</v>
      </c>
      <c r="S6463" t="s">
        <v>37</v>
      </c>
      <c r="T6463">
        <v>6409.86</v>
      </c>
      <c r="U6463">
        <v>6409.86</v>
      </c>
      <c r="V6463">
        <v>0</v>
      </c>
      <c r="W6463">
        <v>0</v>
      </c>
      <c r="X6463">
        <v>802.65</v>
      </c>
      <c r="Y6463">
        <v>802.65</v>
      </c>
      <c r="Z6463">
        <v>0</v>
      </c>
      <c r="AA6463">
        <v>0</v>
      </c>
      <c r="AB6463">
        <f t="shared" si="300"/>
        <v>534.15499999999997</v>
      </c>
      <c r="AC6463">
        <f t="shared" si="301"/>
        <v>0</v>
      </c>
      <c r="AD6463">
        <f t="shared" si="302"/>
        <v>1175.1410000000001</v>
      </c>
    </row>
    <row r="6464" spans="1:30" x14ac:dyDescent="0.3">
      <c r="A6464">
        <v>938155</v>
      </c>
      <c r="B6464" t="s">
        <v>663</v>
      </c>
      <c r="C6464" t="s">
        <v>28</v>
      </c>
      <c r="D6464">
        <v>7994</v>
      </c>
      <c r="E6464">
        <v>8149</v>
      </c>
      <c r="F6464" t="s">
        <v>664</v>
      </c>
      <c r="G6464">
        <v>4</v>
      </c>
      <c r="H6464" t="s">
        <v>40</v>
      </c>
      <c r="I6464" t="s">
        <v>96</v>
      </c>
      <c r="J6464">
        <v>72954</v>
      </c>
      <c r="K6464" t="s">
        <v>90</v>
      </c>
      <c r="L6464">
        <v>72952</v>
      </c>
      <c r="M6464" t="s">
        <v>91</v>
      </c>
      <c r="N6464" t="s">
        <v>665</v>
      </c>
      <c r="O6464" t="s">
        <v>34</v>
      </c>
      <c r="P6464" t="s">
        <v>187</v>
      </c>
      <c r="Q6464" t="s">
        <v>37</v>
      </c>
      <c r="R6464" t="s">
        <v>36</v>
      </c>
      <c r="S6464" t="s">
        <v>36</v>
      </c>
      <c r="T6464">
        <v>711057.2</v>
      </c>
      <c r="U6464">
        <v>177273.24</v>
      </c>
      <c r="V6464">
        <v>181620.76</v>
      </c>
      <c r="W6464">
        <v>0</v>
      </c>
      <c r="X6464">
        <v>24210.44</v>
      </c>
      <c r="Y6464">
        <v>6266.92</v>
      </c>
      <c r="Z6464">
        <v>4628.1400000000003</v>
      </c>
      <c r="AA6464">
        <v>0</v>
      </c>
      <c r="AB6464">
        <f t="shared" si="300"/>
        <v>59254.766666666663</v>
      </c>
      <c r="AC6464">
        <f t="shared" si="301"/>
        <v>181620.76</v>
      </c>
      <c r="AD6464">
        <f t="shared" si="302"/>
        <v>130360.48666666666</v>
      </c>
    </row>
    <row r="6465" spans="1:30" x14ac:dyDescent="0.3">
      <c r="A6465">
        <v>754962</v>
      </c>
      <c r="B6465" t="s">
        <v>4040</v>
      </c>
      <c r="C6465" t="s">
        <v>28</v>
      </c>
      <c r="D6465">
        <v>7595</v>
      </c>
      <c r="E6465">
        <v>8163</v>
      </c>
      <c r="F6465" t="s">
        <v>50</v>
      </c>
      <c r="G6465">
        <v>5</v>
      </c>
      <c r="H6465" t="s">
        <v>30</v>
      </c>
      <c r="I6465" t="s">
        <v>31</v>
      </c>
      <c r="J6465">
        <v>72506</v>
      </c>
      <c r="K6465" t="s">
        <v>174</v>
      </c>
      <c r="L6465">
        <v>72480</v>
      </c>
      <c r="M6465" t="s">
        <v>175</v>
      </c>
      <c r="N6465" t="s">
        <v>176</v>
      </c>
      <c r="O6465" t="s">
        <v>34</v>
      </c>
      <c r="P6465" t="s">
        <v>978</v>
      </c>
      <c r="Q6465" t="s">
        <v>36</v>
      </c>
      <c r="R6465" t="s">
        <v>36</v>
      </c>
      <c r="S6465" t="s">
        <v>37</v>
      </c>
      <c r="T6465">
        <v>0</v>
      </c>
      <c r="U6465">
        <v>0</v>
      </c>
      <c r="V6465">
        <v>8056.84</v>
      </c>
      <c r="W6465">
        <v>0</v>
      </c>
      <c r="X6465">
        <v>0</v>
      </c>
      <c r="Y6465">
        <v>0</v>
      </c>
      <c r="Z6465">
        <v>688.93</v>
      </c>
      <c r="AA6465">
        <v>0</v>
      </c>
      <c r="AB6465">
        <f t="shared" si="300"/>
        <v>0</v>
      </c>
      <c r="AC6465">
        <f t="shared" si="301"/>
        <v>8056.84</v>
      </c>
      <c r="AD6465">
        <f t="shared" si="302"/>
        <v>0</v>
      </c>
    </row>
    <row r="6466" spans="1:30" x14ac:dyDescent="0.3">
      <c r="A6466">
        <v>910480</v>
      </c>
      <c r="B6466" t="s">
        <v>3371</v>
      </c>
      <c r="C6466" t="s">
        <v>28</v>
      </c>
      <c r="D6466">
        <v>85</v>
      </c>
      <c r="E6466">
        <v>8149</v>
      </c>
      <c r="F6466" t="s">
        <v>1822</v>
      </c>
      <c r="G6466">
        <v>4</v>
      </c>
      <c r="H6466" t="s">
        <v>40</v>
      </c>
      <c r="I6466" t="s">
        <v>31</v>
      </c>
      <c r="J6466">
        <v>72475</v>
      </c>
      <c r="K6466" t="s">
        <v>1003</v>
      </c>
      <c r="L6466">
        <v>72475</v>
      </c>
      <c r="M6466" t="s">
        <v>1003</v>
      </c>
      <c r="N6466" t="s">
        <v>286</v>
      </c>
      <c r="O6466" t="s">
        <v>34</v>
      </c>
      <c r="P6466" t="s">
        <v>368</v>
      </c>
      <c r="Q6466" t="s">
        <v>37</v>
      </c>
      <c r="R6466" t="s">
        <v>36</v>
      </c>
      <c r="S6466" t="s">
        <v>36</v>
      </c>
      <c r="T6466">
        <v>598738.17000000004</v>
      </c>
      <c r="U6466">
        <v>12602.16</v>
      </c>
      <c r="V6466">
        <v>16988</v>
      </c>
      <c r="W6466">
        <v>33976</v>
      </c>
      <c r="X6466">
        <v>25070.63</v>
      </c>
      <c r="Y6466">
        <v>497.27</v>
      </c>
      <c r="Z6466">
        <v>536.61</v>
      </c>
      <c r="AA6466">
        <v>0.4</v>
      </c>
      <c r="AB6466">
        <f t="shared" si="300"/>
        <v>49894.847500000003</v>
      </c>
      <c r="AC6466">
        <f t="shared" si="301"/>
        <v>50964</v>
      </c>
      <c r="AD6466">
        <f t="shared" si="302"/>
        <v>109768.66450000001</v>
      </c>
    </row>
    <row r="6467" spans="1:30" x14ac:dyDescent="0.3">
      <c r="A6467">
        <v>737679</v>
      </c>
      <c r="B6467" t="s">
        <v>271</v>
      </c>
      <c r="C6467" t="s">
        <v>28</v>
      </c>
      <c r="D6467">
        <v>761</v>
      </c>
      <c r="E6467">
        <v>8147</v>
      </c>
      <c r="F6467" t="s">
        <v>89</v>
      </c>
      <c r="G6467">
        <v>5</v>
      </c>
      <c r="H6467" t="s">
        <v>30</v>
      </c>
      <c r="I6467" t="s">
        <v>31</v>
      </c>
      <c r="J6467">
        <v>2579</v>
      </c>
      <c r="K6467" t="s">
        <v>85</v>
      </c>
      <c r="L6467">
        <v>2579</v>
      </c>
      <c r="M6467" t="s">
        <v>85</v>
      </c>
      <c r="N6467" t="s">
        <v>86</v>
      </c>
      <c r="O6467" t="s">
        <v>34</v>
      </c>
      <c r="P6467" t="s">
        <v>1188</v>
      </c>
      <c r="Q6467" t="s">
        <v>36</v>
      </c>
      <c r="R6467" t="s">
        <v>36</v>
      </c>
      <c r="S6467" t="s">
        <v>37</v>
      </c>
      <c r="T6467">
        <v>110785.86</v>
      </c>
      <c r="U6467">
        <v>0</v>
      </c>
      <c r="V6467">
        <v>55385.82</v>
      </c>
      <c r="W6467">
        <v>0</v>
      </c>
      <c r="X6467">
        <v>5404.24</v>
      </c>
      <c r="Y6467">
        <v>0</v>
      </c>
      <c r="Z6467">
        <v>2708.18</v>
      </c>
      <c r="AA6467">
        <v>0</v>
      </c>
      <c r="AB6467">
        <f t="shared" ref="AB6467:AB6530" si="303">T6467/12</f>
        <v>9232.1550000000007</v>
      </c>
      <c r="AC6467">
        <f t="shared" ref="AC6467:AC6530" si="304">SUM(V6467:W6467)</f>
        <v>55385.82</v>
      </c>
      <c r="AD6467">
        <f t="shared" ref="AD6467:AD6530" si="305">AB6467*2*1.1</f>
        <v>20310.741000000002</v>
      </c>
    </row>
    <row r="6468" spans="1:30" x14ac:dyDescent="0.3">
      <c r="A6468">
        <v>88926</v>
      </c>
      <c r="B6468" t="s">
        <v>1254</v>
      </c>
      <c r="C6468" t="s">
        <v>28</v>
      </c>
      <c r="D6468">
        <v>7992</v>
      </c>
      <c r="E6468">
        <v>8149</v>
      </c>
      <c r="F6468" t="s">
        <v>1070</v>
      </c>
      <c r="G6468">
        <v>5</v>
      </c>
      <c r="H6468" t="s">
        <v>30</v>
      </c>
      <c r="I6468" t="s">
        <v>31</v>
      </c>
      <c r="J6468">
        <v>1205</v>
      </c>
      <c r="K6468" t="s">
        <v>158</v>
      </c>
      <c r="L6468">
        <v>1205</v>
      </c>
      <c r="M6468" t="s">
        <v>158</v>
      </c>
      <c r="N6468" t="s">
        <v>159</v>
      </c>
      <c r="O6468" t="s">
        <v>34</v>
      </c>
      <c r="P6468" t="s">
        <v>134</v>
      </c>
      <c r="Q6468" t="s">
        <v>37</v>
      </c>
      <c r="R6468" t="s">
        <v>36</v>
      </c>
      <c r="S6468" t="s">
        <v>37</v>
      </c>
      <c r="T6468">
        <v>18891.02</v>
      </c>
      <c r="U6468">
        <v>0</v>
      </c>
      <c r="V6468">
        <v>37782.04</v>
      </c>
      <c r="W6468">
        <v>56673.06</v>
      </c>
      <c r="X6468">
        <v>605.44000000000005</v>
      </c>
      <c r="Y6468">
        <v>0</v>
      </c>
      <c r="Z6468">
        <v>1126.78</v>
      </c>
      <c r="AA6468">
        <v>797.03</v>
      </c>
      <c r="AB6468">
        <f t="shared" si="303"/>
        <v>1574.2516666666668</v>
      </c>
      <c r="AC6468">
        <f t="shared" si="304"/>
        <v>94455.1</v>
      </c>
      <c r="AD6468">
        <f t="shared" si="305"/>
        <v>3463.3536666666673</v>
      </c>
    </row>
    <row r="6469" spans="1:30" x14ac:dyDescent="0.3">
      <c r="A6469">
        <v>814441</v>
      </c>
      <c r="B6469" t="s">
        <v>1820</v>
      </c>
      <c r="C6469" t="s">
        <v>28</v>
      </c>
      <c r="D6469">
        <v>7994</v>
      </c>
      <c r="E6469">
        <v>8149</v>
      </c>
      <c r="F6469" t="s">
        <v>89</v>
      </c>
      <c r="G6469">
        <v>5</v>
      </c>
      <c r="H6469" t="s">
        <v>30</v>
      </c>
      <c r="I6469" t="s">
        <v>31</v>
      </c>
      <c r="J6469">
        <v>73322</v>
      </c>
      <c r="K6469" t="s">
        <v>364</v>
      </c>
      <c r="L6469">
        <v>73322</v>
      </c>
      <c r="M6469" t="s">
        <v>364</v>
      </c>
      <c r="N6469" t="s">
        <v>138</v>
      </c>
      <c r="O6469" t="s">
        <v>34</v>
      </c>
      <c r="P6469" t="s">
        <v>87</v>
      </c>
      <c r="Q6469" t="s">
        <v>36</v>
      </c>
      <c r="R6469" t="s">
        <v>36</v>
      </c>
      <c r="S6469" t="s">
        <v>37</v>
      </c>
      <c r="T6469">
        <v>9721.5300000000007</v>
      </c>
      <c r="U6469">
        <v>408.48</v>
      </c>
      <c r="V6469">
        <v>837.34</v>
      </c>
      <c r="W6469">
        <v>837.36</v>
      </c>
      <c r="X6469">
        <v>1555.75</v>
      </c>
      <c r="Y6469">
        <v>33.43</v>
      </c>
      <c r="Z6469">
        <v>124.69</v>
      </c>
      <c r="AA6469">
        <v>32.229999999999997</v>
      </c>
      <c r="AB6469">
        <f t="shared" si="303"/>
        <v>810.12750000000005</v>
      </c>
      <c r="AC6469">
        <f t="shared" si="304"/>
        <v>1674.7</v>
      </c>
      <c r="AD6469">
        <f t="shared" si="305"/>
        <v>1782.2805000000003</v>
      </c>
    </row>
    <row r="6470" spans="1:30" x14ac:dyDescent="0.3">
      <c r="A6470">
        <v>982453</v>
      </c>
      <c r="B6470" t="s">
        <v>3826</v>
      </c>
      <c r="C6470" t="s">
        <v>28</v>
      </c>
      <c r="D6470">
        <v>7992</v>
      </c>
      <c r="E6470">
        <v>8149</v>
      </c>
      <c r="F6470" t="s">
        <v>2904</v>
      </c>
      <c r="G6470">
        <v>3</v>
      </c>
      <c r="H6470" t="s">
        <v>170</v>
      </c>
      <c r="I6470" t="s">
        <v>96</v>
      </c>
      <c r="J6470">
        <v>639</v>
      </c>
      <c r="K6470" t="s">
        <v>593</v>
      </c>
      <c r="L6470">
        <v>639</v>
      </c>
      <c r="M6470" t="s">
        <v>593</v>
      </c>
      <c r="N6470" t="s">
        <v>594</v>
      </c>
      <c r="O6470" t="s">
        <v>67</v>
      </c>
      <c r="P6470" t="s">
        <v>767</v>
      </c>
      <c r="Q6470" t="s">
        <v>37</v>
      </c>
      <c r="R6470" t="s">
        <v>36</v>
      </c>
      <c r="S6470" t="s">
        <v>36</v>
      </c>
      <c r="T6470">
        <v>344100</v>
      </c>
      <c r="U6470">
        <v>0</v>
      </c>
      <c r="V6470">
        <v>555000</v>
      </c>
      <c r="W6470">
        <v>0</v>
      </c>
      <c r="X6470">
        <v>9659.23</v>
      </c>
      <c r="Y6470">
        <v>0</v>
      </c>
      <c r="Z6470">
        <v>14246.37</v>
      </c>
      <c r="AA6470">
        <v>0</v>
      </c>
      <c r="AB6470">
        <f t="shared" si="303"/>
        <v>28675</v>
      </c>
      <c r="AC6470">
        <f t="shared" si="304"/>
        <v>555000</v>
      </c>
      <c r="AD6470">
        <f t="shared" si="305"/>
        <v>63085.000000000007</v>
      </c>
    </row>
    <row r="6471" spans="1:30" x14ac:dyDescent="0.3">
      <c r="A6471">
        <v>178502</v>
      </c>
      <c r="B6471" t="s">
        <v>2578</v>
      </c>
      <c r="C6471" t="s">
        <v>28</v>
      </c>
      <c r="D6471">
        <v>1075</v>
      </c>
      <c r="E6471">
        <v>8149</v>
      </c>
      <c r="F6471" t="s">
        <v>1664</v>
      </c>
      <c r="G6471">
        <v>4</v>
      </c>
      <c r="H6471" t="s">
        <v>40</v>
      </c>
      <c r="I6471" t="s">
        <v>96</v>
      </c>
      <c r="J6471">
        <v>72847</v>
      </c>
      <c r="K6471" t="s">
        <v>186</v>
      </c>
      <c r="L6471">
        <v>72847</v>
      </c>
      <c r="M6471" t="s">
        <v>186</v>
      </c>
      <c r="N6471" t="s">
        <v>642</v>
      </c>
      <c r="O6471" t="s">
        <v>67</v>
      </c>
      <c r="P6471" t="s">
        <v>109</v>
      </c>
      <c r="Q6471" t="s">
        <v>37</v>
      </c>
      <c r="R6471" t="s">
        <v>36</v>
      </c>
      <c r="S6471" t="s">
        <v>36</v>
      </c>
      <c r="T6471">
        <v>9710.2800000000007</v>
      </c>
      <c r="U6471">
        <v>0</v>
      </c>
      <c r="V6471">
        <v>1407</v>
      </c>
      <c r="W6471">
        <v>1407</v>
      </c>
      <c r="X6471">
        <v>378.01</v>
      </c>
      <c r="Y6471">
        <v>0</v>
      </c>
      <c r="Z6471">
        <v>54.22</v>
      </c>
      <c r="AA6471">
        <v>0</v>
      </c>
      <c r="AB6471">
        <f t="shared" si="303"/>
        <v>809.19</v>
      </c>
      <c r="AC6471">
        <f t="shared" si="304"/>
        <v>2814</v>
      </c>
      <c r="AD6471">
        <f t="shared" si="305"/>
        <v>1780.2180000000003</v>
      </c>
    </row>
    <row r="6472" spans="1:30" x14ac:dyDescent="0.3">
      <c r="A6472">
        <v>4319</v>
      </c>
      <c r="B6472" t="s">
        <v>833</v>
      </c>
      <c r="C6472" t="s">
        <v>28</v>
      </c>
      <c r="D6472">
        <v>7003</v>
      </c>
      <c r="E6472">
        <v>8148</v>
      </c>
      <c r="F6472" t="s">
        <v>834</v>
      </c>
      <c r="G6472">
        <v>2</v>
      </c>
      <c r="H6472" t="s">
        <v>71</v>
      </c>
      <c r="I6472" t="s">
        <v>31</v>
      </c>
      <c r="J6472">
        <v>40461</v>
      </c>
      <c r="K6472" t="s">
        <v>41</v>
      </c>
      <c r="L6472">
        <v>40461</v>
      </c>
      <c r="M6472" t="s">
        <v>41</v>
      </c>
      <c r="N6472">
        <v>0</v>
      </c>
      <c r="O6472" t="s">
        <v>43</v>
      </c>
      <c r="P6472" t="s">
        <v>881</v>
      </c>
      <c r="Q6472" t="s">
        <v>36</v>
      </c>
      <c r="R6472" t="s">
        <v>36</v>
      </c>
      <c r="S6472" t="s">
        <v>36</v>
      </c>
      <c r="T6472">
        <v>36883.47</v>
      </c>
      <c r="U6472">
        <v>0</v>
      </c>
      <c r="V6472">
        <v>0</v>
      </c>
      <c r="W6472">
        <v>0</v>
      </c>
      <c r="X6472">
        <v>1273.95</v>
      </c>
      <c r="Y6472">
        <v>0</v>
      </c>
      <c r="Z6472">
        <v>0</v>
      </c>
      <c r="AA6472">
        <v>0</v>
      </c>
      <c r="AB6472">
        <f t="shared" si="303"/>
        <v>3073.6224999999999</v>
      </c>
      <c r="AC6472">
        <f t="shared" si="304"/>
        <v>0</v>
      </c>
      <c r="AD6472">
        <f t="shared" si="305"/>
        <v>6761.9695000000002</v>
      </c>
    </row>
    <row r="6473" spans="1:30" x14ac:dyDescent="0.3">
      <c r="A6473">
        <v>27703</v>
      </c>
      <c r="B6473" t="s">
        <v>4354</v>
      </c>
      <c r="C6473" t="s">
        <v>28</v>
      </c>
      <c r="D6473">
        <v>7001</v>
      </c>
      <c r="E6473">
        <v>8163</v>
      </c>
      <c r="F6473" t="s">
        <v>50</v>
      </c>
      <c r="G6473">
        <v>5</v>
      </c>
      <c r="H6473" t="s">
        <v>30</v>
      </c>
      <c r="I6473" t="s">
        <v>31</v>
      </c>
      <c r="J6473">
        <v>569</v>
      </c>
      <c r="K6473" t="s">
        <v>240</v>
      </c>
      <c r="L6473">
        <v>569</v>
      </c>
      <c r="M6473" t="s">
        <v>240</v>
      </c>
      <c r="N6473" t="s">
        <v>1170</v>
      </c>
      <c r="O6473" t="s">
        <v>67</v>
      </c>
      <c r="P6473" t="s">
        <v>263</v>
      </c>
      <c r="Q6473" t="s">
        <v>36</v>
      </c>
      <c r="R6473" t="s">
        <v>36</v>
      </c>
      <c r="S6473" t="s">
        <v>37</v>
      </c>
      <c r="T6473">
        <v>83284.53</v>
      </c>
      <c r="U6473">
        <v>19921.080000000002</v>
      </c>
      <c r="V6473">
        <v>4443.24</v>
      </c>
      <c r="W6473">
        <v>0</v>
      </c>
      <c r="X6473">
        <v>7130.68</v>
      </c>
      <c r="Y6473">
        <v>1565.33</v>
      </c>
      <c r="Z6473">
        <v>378.59</v>
      </c>
      <c r="AA6473">
        <v>0</v>
      </c>
      <c r="AB6473">
        <f t="shared" si="303"/>
        <v>6940.3774999999996</v>
      </c>
      <c r="AC6473">
        <f t="shared" si="304"/>
        <v>4443.24</v>
      </c>
      <c r="AD6473">
        <f t="shared" si="305"/>
        <v>15268.8305</v>
      </c>
    </row>
    <row r="6474" spans="1:30" x14ac:dyDescent="0.3">
      <c r="A6474">
        <v>868450</v>
      </c>
      <c r="B6474" t="s">
        <v>3662</v>
      </c>
      <c r="C6474" t="s">
        <v>28</v>
      </c>
      <c r="D6474">
        <v>7994</v>
      </c>
      <c r="E6474">
        <v>8170</v>
      </c>
      <c r="F6474" t="s">
        <v>331</v>
      </c>
      <c r="G6474">
        <v>5</v>
      </c>
      <c r="H6474" t="s">
        <v>30</v>
      </c>
      <c r="I6474" t="s">
        <v>31</v>
      </c>
      <c r="J6474">
        <v>72954</v>
      </c>
      <c r="K6474" t="s">
        <v>90</v>
      </c>
      <c r="L6474">
        <v>72952</v>
      </c>
      <c r="M6474" t="s">
        <v>91</v>
      </c>
      <c r="N6474" t="s">
        <v>172</v>
      </c>
      <c r="O6474" t="s">
        <v>34</v>
      </c>
      <c r="P6474" t="s">
        <v>35</v>
      </c>
      <c r="Q6474" t="s">
        <v>36</v>
      </c>
      <c r="R6474" t="s">
        <v>36</v>
      </c>
      <c r="S6474" t="s">
        <v>37</v>
      </c>
      <c r="T6474">
        <v>39424.480000000003</v>
      </c>
      <c r="U6474">
        <v>0</v>
      </c>
      <c r="V6474">
        <v>12508.02</v>
      </c>
      <c r="W6474">
        <v>0</v>
      </c>
      <c r="X6474">
        <v>2729.64</v>
      </c>
      <c r="Y6474">
        <v>0</v>
      </c>
      <c r="Z6474">
        <v>697.63</v>
      </c>
      <c r="AA6474">
        <v>0</v>
      </c>
      <c r="AB6474">
        <f t="shared" si="303"/>
        <v>3285.3733333333334</v>
      </c>
      <c r="AC6474">
        <f t="shared" si="304"/>
        <v>12508.02</v>
      </c>
      <c r="AD6474">
        <f t="shared" si="305"/>
        <v>7227.8213333333342</v>
      </c>
    </row>
    <row r="6475" spans="1:30" x14ac:dyDescent="0.3">
      <c r="A6475">
        <v>720651</v>
      </c>
      <c r="B6475" t="s">
        <v>1807</v>
      </c>
      <c r="C6475" t="s">
        <v>28</v>
      </c>
      <c r="D6475">
        <v>7994</v>
      </c>
      <c r="E6475">
        <v>8149</v>
      </c>
      <c r="F6475" t="s">
        <v>1808</v>
      </c>
      <c r="G6475">
        <v>3</v>
      </c>
      <c r="H6475" t="s">
        <v>170</v>
      </c>
      <c r="I6475" t="s">
        <v>96</v>
      </c>
      <c r="J6475">
        <v>72192</v>
      </c>
      <c r="K6475" t="s">
        <v>97</v>
      </c>
      <c r="L6475">
        <v>72192</v>
      </c>
      <c r="M6475" t="s">
        <v>97</v>
      </c>
      <c r="N6475" t="s">
        <v>98</v>
      </c>
      <c r="O6475" t="s">
        <v>34</v>
      </c>
      <c r="P6475" t="s">
        <v>3840</v>
      </c>
      <c r="Q6475" t="s">
        <v>36</v>
      </c>
      <c r="R6475" t="s">
        <v>36</v>
      </c>
      <c r="S6475" t="s">
        <v>36</v>
      </c>
      <c r="T6475">
        <v>36334.879999999997</v>
      </c>
      <c r="U6475">
        <v>36334.879999999997</v>
      </c>
      <c r="V6475">
        <v>0</v>
      </c>
      <c r="W6475">
        <v>0</v>
      </c>
      <c r="X6475">
        <v>1729.99</v>
      </c>
      <c r="Y6475">
        <v>1729.99</v>
      </c>
      <c r="Z6475">
        <v>0</v>
      </c>
      <c r="AA6475">
        <v>0</v>
      </c>
      <c r="AB6475">
        <f t="shared" si="303"/>
        <v>3027.9066666666663</v>
      </c>
      <c r="AC6475">
        <f t="shared" si="304"/>
        <v>0</v>
      </c>
      <c r="AD6475">
        <f t="shared" si="305"/>
        <v>6661.3946666666661</v>
      </c>
    </row>
    <row r="6476" spans="1:30" x14ac:dyDescent="0.3">
      <c r="A6476">
        <v>407164</v>
      </c>
      <c r="B6476" t="s">
        <v>1411</v>
      </c>
      <c r="C6476" t="s">
        <v>28</v>
      </c>
      <c r="D6476">
        <v>7994</v>
      </c>
      <c r="E6476">
        <v>8149</v>
      </c>
      <c r="F6476" t="s">
        <v>1412</v>
      </c>
      <c r="G6476">
        <v>2</v>
      </c>
      <c r="H6476" t="s">
        <v>71</v>
      </c>
      <c r="I6476" t="s">
        <v>96</v>
      </c>
      <c r="J6476">
        <v>72778</v>
      </c>
      <c r="K6476" t="s">
        <v>1220</v>
      </c>
      <c r="L6476">
        <v>72778</v>
      </c>
      <c r="M6476" t="s">
        <v>1220</v>
      </c>
      <c r="N6476">
        <v>0</v>
      </c>
      <c r="O6476" t="s">
        <v>34</v>
      </c>
      <c r="P6476" t="s">
        <v>77</v>
      </c>
      <c r="Q6476" t="s">
        <v>37</v>
      </c>
      <c r="R6476" t="s">
        <v>36</v>
      </c>
      <c r="S6476" t="s">
        <v>36</v>
      </c>
      <c r="T6476">
        <v>4126.68</v>
      </c>
      <c r="U6476">
        <v>1375.56</v>
      </c>
      <c r="V6476">
        <v>0</v>
      </c>
      <c r="W6476">
        <v>0</v>
      </c>
      <c r="X6476">
        <v>84.42</v>
      </c>
      <c r="Y6476">
        <v>30.93</v>
      </c>
      <c r="Z6476">
        <v>0</v>
      </c>
      <c r="AA6476">
        <v>0</v>
      </c>
      <c r="AB6476">
        <f t="shared" si="303"/>
        <v>343.89000000000004</v>
      </c>
      <c r="AC6476">
        <f t="shared" si="304"/>
        <v>0</v>
      </c>
      <c r="AD6476">
        <f t="shared" si="305"/>
        <v>756.55800000000011</v>
      </c>
    </row>
    <row r="6477" spans="1:30" x14ac:dyDescent="0.3">
      <c r="A6477">
        <v>800480</v>
      </c>
      <c r="B6477" t="s">
        <v>482</v>
      </c>
      <c r="C6477" t="s">
        <v>28</v>
      </c>
      <c r="D6477">
        <v>7994</v>
      </c>
      <c r="E6477">
        <v>8155</v>
      </c>
      <c r="F6477" t="s">
        <v>59</v>
      </c>
      <c r="G6477">
        <v>5</v>
      </c>
      <c r="H6477" t="s">
        <v>30</v>
      </c>
      <c r="I6477" t="s">
        <v>31</v>
      </c>
      <c r="J6477">
        <v>1830</v>
      </c>
      <c r="K6477" t="s">
        <v>398</v>
      </c>
      <c r="L6477">
        <v>1830</v>
      </c>
      <c r="M6477" t="s">
        <v>398</v>
      </c>
      <c r="N6477" t="s">
        <v>399</v>
      </c>
      <c r="O6477" t="s">
        <v>34</v>
      </c>
      <c r="P6477" t="s">
        <v>263</v>
      </c>
      <c r="Q6477" t="s">
        <v>36</v>
      </c>
      <c r="R6477" t="s">
        <v>36</v>
      </c>
      <c r="S6477" t="s">
        <v>37</v>
      </c>
      <c r="T6477">
        <v>60778.69</v>
      </c>
      <c r="U6477">
        <v>0</v>
      </c>
      <c r="V6477">
        <v>5121.93</v>
      </c>
      <c r="W6477">
        <v>5121.93</v>
      </c>
      <c r="X6477">
        <v>4920.34</v>
      </c>
      <c r="Y6477">
        <v>0</v>
      </c>
      <c r="Z6477">
        <v>403.54</v>
      </c>
      <c r="AA6477">
        <v>197</v>
      </c>
      <c r="AB6477">
        <f t="shared" si="303"/>
        <v>5064.8908333333338</v>
      </c>
      <c r="AC6477">
        <f t="shared" si="304"/>
        <v>10243.86</v>
      </c>
      <c r="AD6477">
        <f t="shared" si="305"/>
        <v>11142.759833333335</v>
      </c>
    </row>
    <row r="6478" spans="1:30" x14ac:dyDescent="0.3">
      <c r="A6478">
        <v>76006</v>
      </c>
      <c r="B6478" t="s">
        <v>257</v>
      </c>
      <c r="C6478" t="s">
        <v>28</v>
      </c>
      <c r="D6478">
        <v>7994</v>
      </c>
      <c r="E6478">
        <v>8149</v>
      </c>
      <c r="F6478" t="s">
        <v>258</v>
      </c>
      <c r="G6478">
        <v>4</v>
      </c>
      <c r="H6478" t="s">
        <v>40</v>
      </c>
      <c r="I6478" t="s">
        <v>31</v>
      </c>
      <c r="J6478">
        <v>40263</v>
      </c>
      <c r="K6478" t="s">
        <v>259</v>
      </c>
      <c r="L6478">
        <v>40263</v>
      </c>
      <c r="M6478" t="s">
        <v>259</v>
      </c>
      <c r="N6478" t="s">
        <v>260</v>
      </c>
      <c r="O6478" t="s">
        <v>34</v>
      </c>
      <c r="P6478" t="s">
        <v>77</v>
      </c>
      <c r="Q6478" t="s">
        <v>37</v>
      </c>
      <c r="R6478" t="s">
        <v>36</v>
      </c>
      <c r="S6478" t="s">
        <v>36</v>
      </c>
      <c r="T6478">
        <v>14156.11</v>
      </c>
      <c r="U6478">
        <v>1004.03</v>
      </c>
      <c r="V6478">
        <v>0</v>
      </c>
      <c r="W6478">
        <v>0</v>
      </c>
      <c r="X6478">
        <v>454.16</v>
      </c>
      <c r="Y6478">
        <v>41.35</v>
      </c>
      <c r="Z6478">
        <v>-33.97</v>
      </c>
      <c r="AA6478">
        <v>0</v>
      </c>
      <c r="AB6478">
        <f t="shared" si="303"/>
        <v>1179.6758333333335</v>
      </c>
      <c r="AC6478">
        <f t="shared" si="304"/>
        <v>0</v>
      </c>
      <c r="AD6478">
        <f t="shared" si="305"/>
        <v>2595.286833333334</v>
      </c>
    </row>
    <row r="6479" spans="1:30" x14ac:dyDescent="0.3">
      <c r="A6479">
        <v>963465</v>
      </c>
      <c r="B6479" t="s">
        <v>428</v>
      </c>
      <c r="C6479" t="s">
        <v>28</v>
      </c>
      <c r="D6479">
        <v>7994</v>
      </c>
      <c r="E6479">
        <v>8155</v>
      </c>
      <c r="F6479" t="s">
        <v>59</v>
      </c>
      <c r="G6479">
        <v>5</v>
      </c>
      <c r="H6479" t="s">
        <v>30</v>
      </c>
      <c r="I6479" t="s">
        <v>31</v>
      </c>
      <c r="J6479">
        <v>40019</v>
      </c>
      <c r="K6479" t="s">
        <v>200</v>
      </c>
      <c r="L6479">
        <v>40018</v>
      </c>
      <c r="M6479" t="s">
        <v>200</v>
      </c>
      <c r="N6479" t="s">
        <v>201</v>
      </c>
      <c r="O6479" t="s">
        <v>34</v>
      </c>
      <c r="P6479" t="s">
        <v>1721</v>
      </c>
      <c r="Q6479" t="s">
        <v>36</v>
      </c>
      <c r="R6479" t="s">
        <v>36</v>
      </c>
      <c r="S6479" t="s">
        <v>37</v>
      </c>
      <c r="T6479">
        <v>7519.56</v>
      </c>
      <c r="U6479">
        <v>7519.56</v>
      </c>
      <c r="V6479">
        <v>0</v>
      </c>
      <c r="W6479">
        <v>0</v>
      </c>
      <c r="X6479">
        <v>113.54</v>
      </c>
      <c r="Y6479">
        <v>113.54</v>
      </c>
      <c r="Z6479">
        <v>0</v>
      </c>
      <c r="AA6479">
        <v>0</v>
      </c>
      <c r="AB6479">
        <f t="shared" si="303"/>
        <v>626.63</v>
      </c>
      <c r="AC6479">
        <f t="shared" si="304"/>
        <v>0</v>
      </c>
      <c r="AD6479">
        <f t="shared" si="305"/>
        <v>1378.586</v>
      </c>
    </row>
    <row r="6480" spans="1:30" x14ac:dyDescent="0.3">
      <c r="A6480">
        <v>903698</v>
      </c>
      <c r="B6480" t="s">
        <v>2049</v>
      </c>
      <c r="C6480" t="s">
        <v>28</v>
      </c>
      <c r="D6480">
        <v>7994</v>
      </c>
      <c r="E6480">
        <v>8155</v>
      </c>
      <c r="F6480" t="s">
        <v>59</v>
      </c>
      <c r="G6480">
        <v>5</v>
      </c>
      <c r="H6480" t="s">
        <v>30</v>
      </c>
      <c r="I6480" t="s">
        <v>31</v>
      </c>
      <c r="J6480">
        <v>884</v>
      </c>
      <c r="K6480" t="s">
        <v>484</v>
      </c>
      <c r="L6480">
        <v>884</v>
      </c>
      <c r="M6480" t="s">
        <v>484</v>
      </c>
      <c r="N6480" t="s">
        <v>485</v>
      </c>
      <c r="O6480" t="s">
        <v>34</v>
      </c>
      <c r="P6480" t="s">
        <v>400</v>
      </c>
      <c r="Q6480" t="s">
        <v>36</v>
      </c>
      <c r="R6480" t="s">
        <v>37</v>
      </c>
      <c r="S6480" t="s">
        <v>37</v>
      </c>
      <c r="T6480">
        <v>37753.22</v>
      </c>
      <c r="U6480">
        <v>0</v>
      </c>
      <c r="V6480">
        <v>0</v>
      </c>
      <c r="W6480">
        <v>0</v>
      </c>
      <c r="X6480">
        <v>3562.47</v>
      </c>
      <c r="Y6480">
        <v>0</v>
      </c>
      <c r="Z6480">
        <v>0</v>
      </c>
      <c r="AA6480">
        <v>0</v>
      </c>
      <c r="AB6480">
        <f t="shared" si="303"/>
        <v>3146.1016666666669</v>
      </c>
      <c r="AC6480">
        <f t="shared" si="304"/>
        <v>0</v>
      </c>
      <c r="AD6480">
        <f t="shared" si="305"/>
        <v>6921.4236666666675</v>
      </c>
    </row>
    <row r="6481" spans="1:30" x14ac:dyDescent="0.3">
      <c r="A6481">
        <v>724891</v>
      </c>
      <c r="B6481" t="s">
        <v>481</v>
      </c>
      <c r="C6481" t="s">
        <v>28</v>
      </c>
      <c r="D6481">
        <v>7992</v>
      </c>
      <c r="E6481">
        <v>8145</v>
      </c>
      <c r="F6481" t="s">
        <v>162</v>
      </c>
      <c r="G6481">
        <v>5</v>
      </c>
      <c r="H6481" t="s">
        <v>30</v>
      </c>
      <c r="I6481" t="s">
        <v>31</v>
      </c>
      <c r="J6481">
        <v>1357</v>
      </c>
      <c r="K6481" t="s">
        <v>101</v>
      </c>
      <c r="L6481">
        <v>1357</v>
      </c>
      <c r="M6481" t="s">
        <v>101</v>
      </c>
      <c r="N6481" t="s">
        <v>102</v>
      </c>
      <c r="O6481" t="s">
        <v>67</v>
      </c>
      <c r="P6481" t="s">
        <v>396</v>
      </c>
      <c r="Q6481" t="s">
        <v>36</v>
      </c>
      <c r="R6481" t="s">
        <v>36</v>
      </c>
      <c r="S6481" t="s">
        <v>37</v>
      </c>
      <c r="T6481">
        <v>16608.7</v>
      </c>
      <c r="U6481">
        <v>0</v>
      </c>
      <c r="V6481">
        <v>25265.82</v>
      </c>
      <c r="W6481">
        <v>16843.88</v>
      </c>
      <c r="X6481">
        <v>1866.38</v>
      </c>
      <c r="Y6481">
        <v>0</v>
      </c>
      <c r="Z6481">
        <v>2652.44</v>
      </c>
      <c r="AA6481">
        <v>1546.51</v>
      </c>
      <c r="AB6481">
        <f t="shared" si="303"/>
        <v>1384.0583333333334</v>
      </c>
      <c r="AC6481">
        <f t="shared" si="304"/>
        <v>42109.7</v>
      </c>
      <c r="AD6481">
        <f t="shared" si="305"/>
        <v>3044.9283333333337</v>
      </c>
    </row>
    <row r="6482" spans="1:30" x14ac:dyDescent="0.3">
      <c r="A6482">
        <v>734823</v>
      </c>
      <c r="B6482" t="s">
        <v>410</v>
      </c>
      <c r="C6482" t="s">
        <v>28</v>
      </c>
      <c r="D6482">
        <v>7992</v>
      </c>
      <c r="E6482">
        <v>8155</v>
      </c>
      <c r="F6482" t="s">
        <v>253</v>
      </c>
      <c r="G6482">
        <v>5</v>
      </c>
      <c r="H6482" t="s">
        <v>30</v>
      </c>
      <c r="I6482" t="s">
        <v>31</v>
      </c>
      <c r="J6482">
        <v>1357</v>
      </c>
      <c r="K6482" t="s">
        <v>101</v>
      </c>
      <c r="L6482">
        <v>1357</v>
      </c>
      <c r="M6482" t="s">
        <v>101</v>
      </c>
      <c r="N6482" t="s">
        <v>102</v>
      </c>
      <c r="O6482" t="s">
        <v>67</v>
      </c>
      <c r="P6482" t="s">
        <v>134</v>
      </c>
      <c r="Q6482" t="s">
        <v>37</v>
      </c>
      <c r="R6482" t="s">
        <v>36</v>
      </c>
      <c r="S6482" t="s">
        <v>37</v>
      </c>
      <c r="T6482">
        <v>170305.02</v>
      </c>
      <c r="U6482">
        <v>18990.09</v>
      </c>
      <c r="V6482">
        <v>0</v>
      </c>
      <c r="W6482">
        <v>0</v>
      </c>
      <c r="X6482">
        <v>6302.14</v>
      </c>
      <c r="Y6482">
        <v>530.29</v>
      </c>
      <c r="Z6482">
        <v>0</v>
      </c>
      <c r="AA6482">
        <v>0</v>
      </c>
      <c r="AB6482">
        <f t="shared" si="303"/>
        <v>14192.084999999999</v>
      </c>
      <c r="AC6482">
        <f t="shared" si="304"/>
        <v>0</v>
      </c>
      <c r="AD6482">
        <f t="shared" si="305"/>
        <v>31222.587</v>
      </c>
    </row>
    <row r="6483" spans="1:30" x14ac:dyDescent="0.3">
      <c r="A6483">
        <v>91500</v>
      </c>
      <c r="B6483" t="s">
        <v>1293</v>
      </c>
      <c r="C6483" t="s">
        <v>28</v>
      </c>
      <c r="D6483">
        <v>7992</v>
      </c>
      <c r="E6483">
        <v>8165</v>
      </c>
      <c r="F6483" t="s">
        <v>29</v>
      </c>
      <c r="G6483">
        <v>5</v>
      </c>
      <c r="H6483" t="s">
        <v>30</v>
      </c>
      <c r="I6483" t="s">
        <v>31</v>
      </c>
      <c r="J6483">
        <v>1468</v>
      </c>
      <c r="K6483" t="s">
        <v>281</v>
      </c>
      <c r="L6483">
        <v>1468</v>
      </c>
      <c r="M6483" t="s">
        <v>281</v>
      </c>
      <c r="N6483" t="s">
        <v>282</v>
      </c>
      <c r="O6483" t="s">
        <v>67</v>
      </c>
      <c r="P6483" t="s">
        <v>390</v>
      </c>
      <c r="Q6483" t="s">
        <v>36</v>
      </c>
      <c r="R6483" t="s">
        <v>36</v>
      </c>
      <c r="S6483" t="s">
        <v>37</v>
      </c>
      <c r="T6483">
        <v>140137.72</v>
      </c>
      <c r="U6483">
        <v>0</v>
      </c>
      <c r="V6483">
        <v>20250.34</v>
      </c>
      <c r="W6483">
        <v>10125.17</v>
      </c>
      <c r="X6483">
        <v>11498.78</v>
      </c>
      <c r="Y6483">
        <v>0</v>
      </c>
      <c r="Z6483">
        <v>1758.47</v>
      </c>
      <c r="AA6483">
        <v>9.74</v>
      </c>
      <c r="AB6483">
        <f t="shared" si="303"/>
        <v>11678.143333333333</v>
      </c>
      <c r="AC6483">
        <f t="shared" si="304"/>
        <v>30375.510000000002</v>
      </c>
      <c r="AD6483">
        <f t="shared" si="305"/>
        <v>25691.915333333334</v>
      </c>
    </row>
    <row r="6484" spans="1:30" x14ac:dyDescent="0.3">
      <c r="A6484">
        <v>86271</v>
      </c>
      <c r="B6484" t="s">
        <v>2746</v>
      </c>
      <c r="C6484" t="s">
        <v>28</v>
      </c>
      <c r="D6484">
        <v>7994</v>
      </c>
      <c r="E6484">
        <v>8149</v>
      </c>
      <c r="F6484" t="s">
        <v>1106</v>
      </c>
      <c r="G6484">
        <v>5</v>
      </c>
      <c r="H6484" t="s">
        <v>30</v>
      </c>
      <c r="I6484" t="s">
        <v>96</v>
      </c>
      <c r="J6484">
        <v>2062</v>
      </c>
      <c r="K6484" t="s">
        <v>106</v>
      </c>
      <c r="L6484">
        <v>21230</v>
      </c>
      <c r="M6484" t="s">
        <v>107</v>
      </c>
      <c r="N6484" t="s">
        <v>2747</v>
      </c>
      <c r="O6484" t="s">
        <v>34</v>
      </c>
      <c r="P6484" t="s">
        <v>345</v>
      </c>
      <c r="Q6484" t="s">
        <v>36</v>
      </c>
      <c r="R6484" t="s">
        <v>36</v>
      </c>
      <c r="S6484" t="s">
        <v>37</v>
      </c>
      <c r="T6484">
        <v>32207.32</v>
      </c>
      <c r="U6484">
        <v>0</v>
      </c>
      <c r="V6484">
        <v>0</v>
      </c>
      <c r="W6484">
        <v>0</v>
      </c>
      <c r="X6484">
        <v>1007.6</v>
      </c>
      <c r="Y6484">
        <v>0</v>
      </c>
      <c r="Z6484">
        <v>0</v>
      </c>
      <c r="AA6484">
        <v>0</v>
      </c>
      <c r="AB6484">
        <f t="shared" si="303"/>
        <v>2683.9433333333332</v>
      </c>
      <c r="AC6484">
        <f t="shared" si="304"/>
        <v>0</v>
      </c>
      <c r="AD6484">
        <f t="shared" si="305"/>
        <v>5904.6753333333336</v>
      </c>
    </row>
    <row r="6485" spans="1:30" x14ac:dyDescent="0.3">
      <c r="A6485">
        <v>339725</v>
      </c>
      <c r="B6485" t="s">
        <v>671</v>
      </c>
      <c r="C6485" t="s">
        <v>28</v>
      </c>
      <c r="D6485">
        <v>7994</v>
      </c>
      <c r="E6485">
        <v>8173</v>
      </c>
      <c r="F6485" t="s">
        <v>672</v>
      </c>
      <c r="G6485">
        <v>4</v>
      </c>
      <c r="H6485" t="s">
        <v>40</v>
      </c>
      <c r="I6485" t="s">
        <v>31</v>
      </c>
      <c r="J6485">
        <v>72859</v>
      </c>
      <c r="K6485" t="s">
        <v>274</v>
      </c>
      <c r="L6485">
        <v>72859</v>
      </c>
      <c r="M6485" t="s">
        <v>274</v>
      </c>
      <c r="N6485" t="s">
        <v>275</v>
      </c>
      <c r="O6485" t="s">
        <v>34</v>
      </c>
      <c r="P6485" t="s">
        <v>4355</v>
      </c>
      <c r="Q6485" t="s">
        <v>36</v>
      </c>
      <c r="R6485" t="s">
        <v>36</v>
      </c>
      <c r="S6485" t="s">
        <v>36</v>
      </c>
      <c r="T6485">
        <v>11987.04</v>
      </c>
      <c r="U6485">
        <v>0</v>
      </c>
      <c r="V6485">
        <v>0</v>
      </c>
      <c r="W6485">
        <v>0</v>
      </c>
      <c r="X6485">
        <v>-3408.55</v>
      </c>
      <c r="Y6485">
        <v>0</v>
      </c>
      <c r="Z6485">
        <v>0</v>
      </c>
      <c r="AA6485">
        <v>0</v>
      </c>
      <c r="AB6485">
        <f t="shared" si="303"/>
        <v>998.92000000000007</v>
      </c>
      <c r="AC6485">
        <f t="shared" si="304"/>
        <v>0</v>
      </c>
      <c r="AD6485">
        <f t="shared" si="305"/>
        <v>2197.6240000000003</v>
      </c>
    </row>
    <row r="6486" spans="1:30" x14ac:dyDescent="0.3">
      <c r="A6486">
        <v>654172</v>
      </c>
      <c r="B6486" t="s">
        <v>993</v>
      </c>
      <c r="C6486" t="s">
        <v>28</v>
      </c>
      <c r="D6486">
        <v>7670</v>
      </c>
      <c r="E6486">
        <v>8155</v>
      </c>
      <c r="F6486" t="s">
        <v>471</v>
      </c>
      <c r="G6486">
        <v>4</v>
      </c>
      <c r="H6486" t="s">
        <v>40</v>
      </c>
      <c r="I6486" t="s">
        <v>31</v>
      </c>
      <c r="J6486">
        <v>40206</v>
      </c>
      <c r="K6486" t="s">
        <v>236</v>
      </c>
      <c r="L6486">
        <v>40205</v>
      </c>
      <c r="M6486" t="s">
        <v>237</v>
      </c>
      <c r="N6486" t="s">
        <v>472</v>
      </c>
      <c r="O6486" t="s">
        <v>34</v>
      </c>
      <c r="P6486" t="s">
        <v>1549</v>
      </c>
      <c r="Q6486" t="s">
        <v>36</v>
      </c>
      <c r="R6486" t="s">
        <v>36</v>
      </c>
      <c r="S6486" t="s">
        <v>36</v>
      </c>
      <c r="T6486">
        <v>7745.79</v>
      </c>
      <c r="U6486">
        <v>4054.7</v>
      </c>
      <c r="V6486">
        <v>0</v>
      </c>
      <c r="W6486">
        <v>0</v>
      </c>
      <c r="X6486">
        <v>753.21</v>
      </c>
      <c r="Y6486">
        <v>379.74</v>
      </c>
      <c r="Z6486">
        <v>0</v>
      </c>
      <c r="AA6486">
        <v>0</v>
      </c>
      <c r="AB6486">
        <f t="shared" si="303"/>
        <v>645.48249999999996</v>
      </c>
      <c r="AC6486">
        <f t="shared" si="304"/>
        <v>0</v>
      </c>
      <c r="AD6486">
        <f t="shared" si="305"/>
        <v>1420.0615</v>
      </c>
    </row>
    <row r="6487" spans="1:30" x14ac:dyDescent="0.3">
      <c r="A6487">
        <v>820215</v>
      </c>
      <c r="B6487" t="s">
        <v>2768</v>
      </c>
      <c r="C6487" t="s">
        <v>28</v>
      </c>
      <c r="D6487">
        <v>7992</v>
      </c>
      <c r="E6487">
        <v>8144</v>
      </c>
      <c r="F6487" t="s">
        <v>117</v>
      </c>
      <c r="G6487">
        <v>5</v>
      </c>
      <c r="H6487" t="s">
        <v>30</v>
      </c>
      <c r="I6487" t="s">
        <v>31</v>
      </c>
      <c r="J6487">
        <v>2133</v>
      </c>
      <c r="K6487" t="s">
        <v>132</v>
      </c>
      <c r="L6487">
        <v>2133</v>
      </c>
      <c r="M6487" t="s">
        <v>132</v>
      </c>
      <c r="N6487" t="s">
        <v>133</v>
      </c>
      <c r="O6487" t="s">
        <v>67</v>
      </c>
      <c r="P6487" t="s">
        <v>127</v>
      </c>
      <c r="Q6487" t="s">
        <v>36</v>
      </c>
      <c r="R6487" t="s">
        <v>36</v>
      </c>
      <c r="S6487" t="s">
        <v>37</v>
      </c>
      <c r="T6487">
        <v>44947.09</v>
      </c>
      <c r="U6487">
        <v>0</v>
      </c>
      <c r="V6487">
        <v>0</v>
      </c>
      <c r="W6487">
        <v>0</v>
      </c>
      <c r="X6487">
        <v>3763.52</v>
      </c>
      <c r="Y6487">
        <v>0</v>
      </c>
      <c r="Z6487">
        <v>0</v>
      </c>
      <c r="AA6487">
        <v>0</v>
      </c>
      <c r="AB6487">
        <f t="shared" si="303"/>
        <v>3745.5908333333332</v>
      </c>
      <c r="AC6487">
        <f t="shared" si="304"/>
        <v>0</v>
      </c>
      <c r="AD6487">
        <f t="shared" si="305"/>
        <v>8240.2998333333344</v>
      </c>
    </row>
    <row r="6488" spans="1:30" x14ac:dyDescent="0.3">
      <c r="A6488">
        <v>690653</v>
      </c>
      <c r="B6488" t="s">
        <v>488</v>
      </c>
      <c r="C6488" t="s">
        <v>28</v>
      </c>
      <c r="D6488">
        <v>19</v>
      </c>
      <c r="E6488">
        <v>8149</v>
      </c>
      <c r="F6488" t="s">
        <v>489</v>
      </c>
      <c r="G6488">
        <v>2</v>
      </c>
      <c r="H6488" t="s">
        <v>71</v>
      </c>
      <c r="I6488" t="s">
        <v>96</v>
      </c>
      <c r="J6488">
        <v>73178</v>
      </c>
      <c r="K6488" t="s">
        <v>490</v>
      </c>
      <c r="L6488">
        <v>73178</v>
      </c>
      <c r="M6488" t="s">
        <v>490</v>
      </c>
      <c r="N6488">
        <v>0</v>
      </c>
      <c r="O6488" t="s">
        <v>34</v>
      </c>
      <c r="P6488" t="s">
        <v>77</v>
      </c>
      <c r="Q6488" t="s">
        <v>37</v>
      </c>
      <c r="R6488" t="s">
        <v>36</v>
      </c>
      <c r="S6488" t="s">
        <v>36</v>
      </c>
      <c r="T6488">
        <v>9628.92</v>
      </c>
      <c r="U6488">
        <v>1375.56</v>
      </c>
      <c r="V6488">
        <v>0</v>
      </c>
      <c r="W6488">
        <v>1375.56</v>
      </c>
      <c r="X6488">
        <v>210.56</v>
      </c>
      <c r="Y6488">
        <v>39.71</v>
      </c>
      <c r="Z6488">
        <v>46.09</v>
      </c>
      <c r="AA6488">
        <v>-62.06</v>
      </c>
      <c r="AB6488">
        <f t="shared" si="303"/>
        <v>802.41</v>
      </c>
      <c r="AC6488">
        <f t="shared" si="304"/>
        <v>1375.56</v>
      </c>
      <c r="AD6488">
        <f t="shared" si="305"/>
        <v>1765.3020000000001</v>
      </c>
    </row>
    <row r="6489" spans="1:30" x14ac:dyDescent="0.3">
      <c r="A6489">
        <v>929798</v>
      </c>
      <c r="B6489" t="s">
        <v>4356</v>
      </c>
      <c r="C6489" t="s">
        <v>28</v>
      </c>
      <c r="D6489">
        <v>7001</v>
      </c>
      <c r="E6489">
        <v>8149</v>
      </c>
      <c r="F6489" t="s">
        <v>461</v>
      </c>
      <c r="G6489">
        <v>5</v>
      </c>
      <c r="H6489" t="s">
        <v>30</v>
      </c>
      <c r="I6489" t="s">
        <v>96</v>
      </c>
      <c r="J6489">
        <v>72191</v>
      </c>
      <c r="K6489" t="s">
        <v>928</v>
      </c>
      <c r="L6489">
        <v>72191</v>
      </c>
      <c r="M6489" t="s">
        <v>928</v>
      </c>
      <c r="N6489" t="s">
        <v>2652</v>
      </c>
      <c r="O6489" t="s">
        <v>67</v>
      </c>
      <c r="P6489" t="s">
        <v>2023</v>
      </c>
      <c r="Q6489" t="s">
        <v>36</v>
      </c>
      <c r="R6489" t="s">
        <v>36</v>
      </c>
      <c r="S6489" t="s">
        <v>37</v>
      </c>
      <c r="T6489">
        <v>0</v>
      </c>
      <c r="U6489">
        <v>0</v>
      </c>
      <c r="V6489">
        <v>1412.1</v>
      </c>
      <c r="W6489">
        <v>0</v>
      </c>
      <c r="X6489">
        <v>0</v>
      </c>
      <c r="Y6489">
        <v>0</v>
      </c>
      <c r="Z6489">
        <v>106.24</v>
      </c>
      <c r="AA6489">
        <v>0</v>
      </c>
      <c r="AB6489">
        <f t="shared" si="303"/>
        <v>0</v>
      </c>
      <c r="AC6489">
        <f t="shared" si="304"/>
        <v>1412.1</v>
      </c>
      <c r="AD6489">
        <f t="shared" si="305"/>
        <v>0</v>
      </c>
    </row>
    <row r="6490" spans="1:30" x14ac:dyDescent="0.3">
      <c r="A6490">
        <v>724730</v>
      </c>
      <c r="B6490" t="s">
        <v>3503</v>
      </c>
      <c r="C6490" t="s">
        <v>28</v>
      </c>
      <c r="D6490">
        <v>7992</v>
      </c>
      <c r="E6490">
        <v>8120</v>
      </c>
      <c r="F6490" t="s">
        <v>336</v>
      </c>
      <c r="G6490">
        <v>5</v>
      </c>
      <c r="H6490" t="s">
        <v>30</v>
      </c>
      <c r="I6490" t="s">
        <v>31</v>
      </c>
      <c r="J6490">
        <v>1357</v>
      </c>
      <c r="K6490" t="s">
        <v>101</v>
      </c>
      <c r="L6490">
        <v>1357</v>
      </c>
      <c r="M6490" t="s">
        <v>101</v>
      </c>
      <c r="N6490" t="s">
        <v>102</v>
      </c>
      <c r="O6490" t="s">
        <v>67</v>
      </c>
      <c r="P6490" t="s">
        <v>35</v>
      </c>
      <c r="Q6490" t="s">
        <v>36</v>
      </c>
      <c r="R6490" t="s">
        <v>36</v>
      </c>
      <c r="S6490" t="s">
        <v>37</v>
      </c>
      <c r="T6490">
        <v>3600.12</v>
      </c>
      <c r="U6490">
        <v>0</v>
      </c>
      <c r="V6490">
        <v>0</v>
      </c>
      <c r="W6490">
        <v>0</v>
      </c>
      <c r="X6490">
        <v>498.23</v>
      </c>
      <c r="Y6490">
        <v>0</v>
      </c>
      <c r="Z6490">
        <v>0</v>
      </c>
      <c r="AA6490">
        <v>0</v>
      </c>
      <c r="AB6490">
        <f t="shared" si="303"/>
        <v>300.01</v>
      </c>
      <c r="AC6490">
        <f t="shared" si="304"/>
        <v>0</v>
      </c>
      <c r="AD6490">
        <f t="shared" si="305"/>
        <v>660.02200000000005</v>
      </c>
    </row>
    <row r="6491" spans="1:30" x14ac:dyDescent="0.3">
      <c r="A6491">
        <v>769977</v>
      </c>
      <c r="B6491" t="s">
        <v>273</v>
      </c>
      <c r="C6491" t="s">
        <v>28</v>
      </c>
      <c r="D6491">
        <v>7994</v>
      </c>
      <c r="E6491">
        <v>8147</v>
      </c>
      <c r="F6491" t="s">
        <v>89</v>
      </c>
      <c r="G6491">
        <v>5</v>
      </c>
      <c r="H6491" t="s">
        <v>30</v>
      </c>
      <c r="I6491" t="s">
        <v>31</v>
      </c>
      <c r="J6491">
        <v>72859</v>
      </c>
      <c r="K6491" t="s">
        <v>274</v>
      </c>
      <c r="L6491">
        <v>72859</v>
      </c>
      <c r="M6491" t="s">
        <v>274</v>
      </c>
      <c r="N6491" t="s">
        <v>275</v>
      </c>
      <c r="O6491" t="s">
        <v>34</v>
      </c>
      <c r="P6491" t="s">
        <v>35</v>
      </c>
      <c r="Q6491" t="s">
        <v>36</v>
      </c>
      <c r="R6491" t="s">
        <v>36</v>
      </c>
      <c r="S6491" t="s">
        <v>37</v>
      </c>
      <c r="T6491">
        <v>14310.55</v>
      </c>
      <c r="U6491">
        <v>0</v>
      </c>
      <c r="V6491">
        <v>0</v>
      </c>
      <c r="W6491">
        <v>0</v>
      </c>
      <c r="X6491">
        <v>1191.7</v>
      </c>
      <c r="Y6491">
        <v>0</v>
      </c>
      <c r="Z6491">
        <v>0</v>
      </c>
      <c r="AA6491">
        <v>0</v>
      </c>
      <c r="AB6491">
        <f t="shared" si="303"/>
        <v>1192.5458333333333</v>
      </c>
      <c r="AC6491">
        <f t="shared" si="304"/>
        <v>0</v>
      </c>
      <c r="AD6491">
        <f t="shared" si="305"/>
        <v>2623.6008333333334</v>
      </c>
    </row>
    <row r="6492" spans="1:30" x14ac:dyDescent="0.3">
      <c r="A6492">
        <v>747955</v>
      </c>
      <c r="B6492" t="s">
        <v>1542</v>
      </c>
      <c r="C6492" t="s">
        <v>28</v>
      </c>
      <c r="D6492">
        <v>7994</v>
      </c>
      <c r="E6492">
        <v>8144</v>
      </c>
      <c r="F6492" t="s">
        <v>117</v>
      </c>
      <c r="G6492">
        <v>5</v>
      </c>
      <c r="H6492" t="s">
        <v>30</v>
      </c>
      <c r="I6492" t="s">
        <v>31</v>
      </c>
      <c r="J6492">
        <v>1547</v>
      </c>
      <c r="K6492" t="s">
        <v>113</v>
      </c>
      <c r="L6492">
        <v>1547</v>
      </c>
      <c r="M6492" t="s">
        <v>113</v>
      </c>
      <c r="N6492" t="s">
        <v>667</v>
      </c>
      <c r="O6492" t="s">
        <v>34</v>
      </c>
      <c r="P6492" t="s">
        <v>540</v>
      </c>
      <c r="Q6492" t="s">
        <v>36</v>
      </c>
      <c r="R6492" t="s">
        <v>36</v>
      </c>
      <c r="S6492" t="s">
        <v>37</v>
      </c>
      <c r="T6492">
        <v>17320.2</v>
      </c>
      <c r="U6492">
        <v>0</v>
      </c>
      <c r="V6492">
        <v>11714.8</v>
      </c>
      <c r="W6492">
        <v>5857.4</v>
      </c>
      <c r="X6492">
        <v>1741.71</v>
      </c>
      <c r="Y6492">
        <v>0</v>
      </c>
      <c r="Z6492">
        <v>1015.26</v>
      </c>
      <c r="AA6492">
        <v>329.79</v>
      </c>
      <c r="AB6492">
        <f t="shared" si="303"/>
        <v>1443.3500000000001</v>
      </c>
      <c r="AC6492">
        <f t="shared" si="304"/>
        <v>17572.199999999997</v>
      </c>
      <c r="AD6492">
        <f t="shared" si="305"/>
        <v>3175.3700000000003</v>
      </c>
    </row>
    <row r="6493" spans="1:30" x14ac:dyDescent="0.3">
      <c r="A6493">
        <v>725019</v>
      </c>
      <c r="B6493" t="s">
        <v>2396</v>
      </c>
      <c r="C6493" t="s">
        <v>28</v>
      </c>
      <c r="D6493">
        <v>7992</v>
      </c>
      <c r="E6493">
        <v>8149</v>
      </c>
      <c r="F6493" t="s">
        <v>95</v>
      </c>
      <c r="G6493">
        <v>5</v>
      </c>
      <c r="H6493" t="s">
        <v>30</v>
      </c>
      <c r="I6493" t="s">
        <v>96</v>
      </c>
      <c r="J6493">
        <v>1468</v>
      </c>
      <c r="K6493" t="s">
        <v>281</v>
      </c>
      <c r="L6493">
        <v>1468</v>
      </c>
      <c r="M6493" t="s">
        <v>281</v>
      </c>
      <c r="N6493" t="s">
        <v>282</v>
      </c>
      <c r="O6493" t="s">
        <v>67</v>
      </c>
      <c r="P6493" t="s">
        <v>278</v>
      </c>
      <c r="Q6493" t="s">
        <v>37</v>
      </c>
      <c r="R6493" t="s">
        <v>36</v>
      </c>
      <c r="S6493" t="s">
        <v>36</v>
      </c>
      <c r="T6493">
        <v>396673.77</v>
      </c>
      <c r="U6493">
        <v>56980.98</v>
      </c>
      <c r="V6493">
        <v>18891.02</v>
      </c>
      <c r="W6493">
        <v>56673.06</v>
      </c>
      <c r="X6493">
        <v>12654.04</v>
      </c>
      <c r="Y6493">
        <v>1659.73</v>
      </c>
      <c r="Z6493">
        <v>552.49</v>
      </c>
      <c r="AA6493">
        <v>797.1</v>
      </c>
      <c r="AB6493">
        <f t="shared" si="303"/>
        <v>33056.147499999999</v>
      </c>
      <c r="AC6493">
        <f t="shared" si="304"/>
        <v>75564.08</v>
      </c>
      <c r="AD6493">
        <f t="shared" si="305"/>
        <v>72723.5245</v>
      </c>
    </row>
    <row r="6494" spans="1:30" x14ac:dyDescent="0.3">
      <c r="A6494">
        <v>708428</v>
      </c>
      <c r="B6494" t="s">
        <v>1266</v>
      </c>
      <c r="C6494" t="s">
        <v>28</v>
      </c>
      <c r="D6494">
        <v>7994</v>
      </c>
      <c r="E6494">
        <v>8163</v>
      </c>
      <c r="F6494" t="s">
        <v>50</v>
      </c>
      <c r="G6494">
        <v>5</v>
      </c>
      <c r="H6494" t="s">
        <v>30</v>
      </c>
      <c r="I6494" t="s">
        <v>31</v>
      </c>
      <c r="J6494">
        <v>1606</v>
      </c>
      <c r="K6494" t="s">
        <v>868</v>
      </c>
      <c r="L6494">
        <v>1606</v>
      </c>
      <c r="M6494" t="s">
        <v>868</v>
      </c>
      <c r="N6494" t="s">
        <v>341</v>
      </c>
      <c r="O6494" t="s">
        <v>34</v>
      </c>
      <c r="P6494" t="s">
        <v>896</v>
      </c>
      <c r="Q6494" t="s">
        <v>36</v>
      </c>
      <c r="R6494" t="s">
        <v>36</v>
      </c>
      <c r="S6494" t="s">
        <v>37</v>
      </c>
      <c r="T6494">
        <v>20911.38</v>
      </c>
      <c r="U6494">
        <v>5260.5</v>
      </c>
      <c r="V6494">
        <v>4877.6000000000004</v>
      </c>
      <c r="W6494">
        <v>0</v>
      </c>
      <c r="X6494">
        <v>1797.54</v>
      </c>
      <c r="Y6494">
        <v>382.21</v>
      </c>
      <c r="Z6494">
        <v>433.89</v>
      </c>
      <c r="AA6494">
        <v>0</v>
      </c>
      <c r="AB6494">
        <f t="shared" si="303"/>
        <v>1742.615</v>
      </c>
      <c r="AC6494">
        <f t="shared" si="304"/>
        <v>4877.6000000000004</v>
      </c>
      <c r="AD6494">
        <f t="shared" si="305"/>
        <v>3833.7530000000002</v>
      </c>
    </row>
    <row r="6495" spans="1:30" x14ac:dyDescent="0.3">
      <c r="A6495">
        <v>142297</v>
      </c>
      <c r="B6495" t="s">
        <v>4357</v>
      </c>
      <c r="C6495" t="s">
        <v>28</v>
      </c>
      <c r="D6495">
        <v>7992</v>
      </c>
      <c r="E6495">
        <v>8149</v>
      </c>
      <c r="F6495" t="s">
        <v>199</v>
      </c>
      <c r="G6495">
        <v>5</v>
      </c>
      <c r="H6495" t="s">
        <v>30</v>
      </c>
      <c r="I6495" t="s">
        <v>96</v>
      </c>
      <c r="J6495">
        <v>815</v>
      </c>
      <c r="K6495" t="s">
        <v>163</v>
      </c>
      <c r="L6495">
        <v>815</v>
      </c>
      <c r="M6495" t="s">
        <v>163</v>
      </c>
      <c r="N6495" t="s">
        <v>179</v>
      </c>
      <c r="O6495" t="s">
        <v>67</v>
      </c>
      <c r="P6495" t="s">
        <v>134</v>
      </c>
      <c r="Q6495" t="s">
        <v>37</v>
      </c>
      <c r="R6495" t="s">
        <v>36</v>
      </c>
      <c r="S6495" t="s">
        <v>36</v>
      </c>
      <c r="T6495">
        <v>1828740.67</v>
      </c>
      <c r="U6495">
        <v>0</v>
      </c>
      <c r="V6495">
        <v>0</v>
      </c>
      <c r="W6495">
        <v>18891.02</v>
      </c>
      <c r="X6495">
        <v>51521.23</v>
      </c>
      <c r="Y6495">
        <v>0</v>
      </c>
      <c r="Z6495">
        <v>0</v>
      </c>
      <c r="AA6495">
        <v>265.54000000000002</v>
      </c>
      <c r="AB6495">
        <f t="shared" si="303"/>
        <v>152395.05583333332</v>
      </c>
      <c r="AC6495">
        <f t="shared" si="304"/>
        <v>18891.02</v>
      </c>
      <c r="AD6495">
        <f t="shared" si="305"/>
        <v>335269.12283333333</v>
      </c>
    </row>
    <row r="6496" spans="1:30" x14ac:dyDescent="0.3">
      <c r="A6496">
        <v>490358</v>
      </c>
      <c r="B6496" t="s">
        <v>4358</v>
      </c>
      <c r="C6496" t="s">
        <v>28</v>
      </c>
      <c r="D6496">
        <v>7001</v>
      </c>
      <c r="E6496">
        <v>8149</v>
      </c>
      <c r="F6496" t="s">
        <v>1673</v>
      </c>
      <c r="G6496">
        <v>3</v>
      </c>
      <c r="H6496" t="s">
        <v>170</v>
      </c>
      <c r="I6496" t="s">
        <v>96</v>
      </c>
      <c r="J6496">
        <v>40058</v>
      </c>
      <c r="K6496" t="s">
        <v>1674</v>
      </c>
      <c r="L6496">
        <v>40058</v>
      </c>
      <c r="M6496" t="s">
        <v>1674</v>
      </c>
      <c r="N6496" t="s">
        <v>434</v>
      </c>
      <c r="O6496" t="s">
        <v>34</v>
      </c>
      <c r="P6496" t="s">
        <v>134</v>
      </c>
      <c r="Q6496" t="s">
        <v>37</v>
      </c>
      <c r="R6496" t="s">
        <v>36</v>
      </c>
      <c r="S6496" t="s">
        <v>36</v>
      </c>
      <c r="T6496">
        <v>26546</v>
      </c>
      <c r="U6496">
        <v>0</v>
      </c>
      <c r="V6496">
        <v>0</v>
      </c>
      <c r="W6496">
        <v>0</v>
      </c>
      <c r="X6496">
        <v>777.8</v>
      </c>
      <c r="Y6496">
        <v>0</v>
      </c>
      <c r="Z6496">
        <v>0</v>
      </c>
      <c r="AA6496">
        <v>0</v>
      </c>
      <c r="AB6496">
        <f t="shared" si="303"/>
        <v>2212.1666666666665</v>
      </c>
      <c r="AC6496">
        <f t="shared" si="304"/>
        <v>0</v>
      </c>
      <c r="AD6496">
        <f t="shared" si="305"/>
        <v>4866.7666666666664</v>
      </c>
    </row>
    <row r="6497" spans="1:30" x14ac:dyDescent="0.3">
      <c r="A6497">
        <v>184679</v>
      </c>
      <c r="B6497" t="s">
        <v>4359</v>
      </c>
      <c r="C6497" t="s">
        <v>28</v>
      </c>
      <c r="D6497">
        <v>1075</v>
      </c>
      <c r="E6497">
        <v>8149</v>
      </c>
      <c r="F6497" t="s">
        <v>4360</v>
      </c>
      <c r="G6497">
        <v>3</v>
      </c>
      <c r="H6497" t="s">
        <v>170</v>
      </c>
      <c r="I6497" t="s">
        <v>96</v>
      </c>
      <c r="J6497">
        <v>21373</v>
      </c>
      <c r="K6497" t="s">
        <v>220</v>
      </c>
      <c r="L6497">
        <v>21401</v>
      </c>
      <c r="M6497" t="s">
        <v>221</v>
      </c>
      <c r="N6497" t="s">
        <v>4361</v>
      </c>
      <c r="O6497" t="s">
        <v>43</v>
      </c>
      <c r="P6497" t="s">
        <v>109</v>
      </c>
      <c r="Q6497" t="s">
        <v>37</v>
      </c>
      <c r="R6497" t="s">
        <v>36</v>
      </c>
      <c r="S6497" t="s">
        <v>36</v>
      </c>
      <c r="T6497">
        <v>5819.28</v>
      </c>
      <c r="U6497">
        <v>0</v>
      </c>
      <c r="V6497">
        <v>0</v>
      </c>
      <c r="W6497">
        <v>0</v>
      </c>
      <c r="X6497">
        <v>161.33000000000001</v>
      </c>
      <c r="Y6497">
        <v>0</v>
      </c>
      <c r="Z6497">
        <v>0</v>
      </c>
      <c r="AA6497">
        <v>0</v>
      </c>
      <c r="AB6497">
        <f t="shared" si="303"/>
        <v>484.94</v>
      </c>
      <c r="AC6497">
        <f t="shared" si="304"/>
        <v>0</v>
      </c>
      <c r="AD6497">
        <f t="shared" si="305"/>
        <v>1066.8680000000002</v>
      </c>
    </row>
    <row r="6498" spans="1:30" x14ac:dyDescent="0.3">
      <c r="A6498">
        <v>103525</v>
      </c>
      <c r="B6498" t="s">
        <v>4362</v>
      </c>
      <c r="C6498" t="s">
        <v>28</v>
      </c>
      <c r="D6498">
        <v>7992</v>
      </c>
      <c r="E6498">
        <v>8195</v>
      </c>
      <c r="F6498" t="s">
        <v>79</v>
      </c>
      <c r="G6498">
        <v>5</v>
      </c>
      <c r="H6498" t="s">
        <v>30</v>
      </c>
      <c r="I6498" t="s">
        <v>31</v>
      </c>
      <c r="J6498">
        <v>348</v>
      </c>
      <c r="K6498" t="s">
        <v>80</v>
      </c>
      <c r="L6498">
        <v>348</v>
      </c>
      <c r="M6498" t="s">
        <v>80</v>
      </c>
      <c r="N6498" t="s">
        <v>1064</v>
      </c>
      <c r="O6498" t="s">
        <v>67</v>
      </c>
      <c r="P6498" t="s">
        <v>263</v>
      </c>
      <c r="Q6498" t="s">
        <v>36</v>
      </c>
      <c r="R6498" t="s">
        <v>36</v>
      </c>
      <c r="S6498" t="s">
        <v>37</v>
      </c>
      <c r="T6498">
        <v>10163.780000000001</v>
      </c>
      <c r="U6498">
        <v>0</v>
      </c>
      <c r="V6498">
        <v>0</v>
      </c>
      <c r="W6498">
        <v>0</v>
      </c>
      <c r="X6498">
        <v>868.12</v>
      </c>
      <c r="Y6498">
        <v>0</v>
      </c>
      <c r="Z6498">
        <v>0</v>
      </c>
      <c r="AA6498">
        <v>0</v>
      </c>
      <c r="AB6498">
        <f t="shared" si="303"/>
        <v>846.98166666666668</v>
      </c>
      <c r="AC6498">
        <f t="shared" si="304"/>
        <v>0</v>
      </c>
      <c r="AD6498">
        <f t="shared" si="305"/>
        <v>1863.359666666667</v>
      </c>
    </row>
    <row r="6499" spans="1:30" x14ac:dyDescent="0.3">
      <c r="A6499">
        <v>820633</v>
      </c>
      <c r="B6499" t="s">
        <v>1876</v>
      </c>
      <c r="C6499" t="s">
        <v>28</v>
      </c>
      <c r="D6499">
        <v>7992</v>
      </c>
      <c r="E6499">
        <v>8155</v>
      </c>
      <c r="F6499" t="s">
        <v>59</v>
      </c>
      <c r="G6499">
        <v>5</v>
      </c>
      <c r="H6499" t="s">
        <v>30</v>
      </c>
      <c r="I6499" t="s">
        <v>31</v>
      </c>
      <c r="J6499">
        <v>1816</v>
      </c>
      <c r="K6499" t="s">
        <v>638</v>
      </c>
      <c r="L6499">
        <v>1816</v>
      </c>
      <c r="M6499" t="s">
        <v>638</v>
      </c>
      <c r="N6499" t="s">
        <v>639</v>
      </c>
      <c r="O6499" t="s">
        <v>67</v>
      </c>
      <c r="P6499" t="s">
        <v>72</v>
      </c>
      <c r="Q6499" t="s">
        <v>36</v>
      </c>
      <c r="R6499" t="s">
        <v>36</v>
      </c>
      <c r="S6499" t="s">
        <v>37</v>
      </c>
      <c r="T6499">
        <v>7852.49</v>
      </c>
      <c r="U6499">
        <v>0</v>
      </c>
      <c r="V6499">
        <v>3929</v>
      </c>
      <c r="W6499">
        <v>3929</v>
      </c>
      <c r="X6499">
        <v>561.87</v>
      </c>
      <c r="Y6499">
        <v>0</v>
      </c>
      <c r="Z6499">
        <v>285.87</v>
      </c>
      <c r="AA6499">
        <v>151.12</v>
      </c>
      <c r="AB6499">
        <f t="shared" si="303"/>
        <v>654.37416666666661</v>
      </c>
      <c r="AC6499">
        <f t="shared" si="304"/>
        <v>7858</v>
      </c>
      <c r="AD6499">
        <f t="shared" si="305"/>
        <v>1439.6231666666667</v>
      </c>
    </row>
    <row r="6500" spans="1:30" x14ac:dyDescent="0.3">
      <c r="A6500">
        <v>91500</v>
      </c>
      <c r="B6500" t="s">
        <v>1293</v>
      </c>
      <c r="C6500" t="s">
        <v>28</v>
      </c>
      <c r="D6500">
        <v>7992</v>
      </c>
      <c r="E6500">
        <v>8165</v>
      </c>
      <c r="F6500" t="s">
        <v>29</v>
      </c>
      <c r="G6500">
        <v>5</v>
      </c>
      <c r="H6500" t="s">
        <v>30</v>
      </c>
      <c r="I6500" t="s">
        <v>31</v>
      </c>
      <c r="J6500">
        <v>1468</v>
      </c>
      <c r="K6500" t="s">
        <v>281</v>
      </c>
      <c r="L6500">
        <v>1468</v>
      </c>
      <c r="M6500" t="s">
        <v>281</v>
      </c>
      <c r="N6500" t="s">
        <v>282</v>
      </c>
      <c r="O6500" t="s">
        <v>67</v>
      </c>
      <c r="P6500" t="s">
        <v>827</v>
      </c>
      <c r="Q6500" t="s">
        <v>36</v>
      </c>
      <c r="R6500" t="s">
        <v>36</v>
      </c>
      <c r="S6500" t="s">
        <v>37</v>
      </c>
      <c r="T6500">
        <v>8356.56</v>
      </c>
      <c r="U6500">
        <v>0</v>
      </c>
      <c r="V6500">
        <v>0</v>
      </c>
      <c r="W6500">
        <v>0</v>
      </c>
      <c r="X6500">
        <v>310.14</v>
      </c>
      <c r="Y6500">
        <v>0</v>
      </c>
      <c r="Z6500">
        <v>0</v>
      </c>
      <c r="AA6500">
        <v>0</v>
      </c>
      <c r="AB6500">
        <f t="shared" si="303"/>
        <v>696.38</v>
      </c>
      <c r="AC6500">
        <f t="shared" si="304"/>
        <v>0</v>
      </c>
      <c r="AD6500">
        <f t="shared" si="305"/>
        <v>1532.0360000000001</v>
      </c>
    </row>
    <row r="6501" spans="1:30" x14ac:dyDescent="0.3">
      <c r="A6501">
        <v>934068</v>
      </c>
      <c r="B6501" t="s">
        <v>733</v>
      </c>
      <c r="C6501" t="s">
        <v>28</v>
      </c>
      <c r="D6501">
        <v>7992</v>
      </c>
      <c r="E6501">
        <v>8170</v>
      </c>
      <c r="F6501" t="s">
        <v>331</v>
      </c>
      <c r="G6501">
        <v>5</v>
      </c>
      <c r="H6501" t="s">
        <v>30</v>
      </c>
      <c r="I6501" t="s">
        <v>31</v>
      </c>
      <c r="J6501">
        <v>1792</v>
      </c>
      <c r="K6501" t="s">
        <v>388</v>
      </c>
      <c r="L6501">
        <v>1792</v>
      </c>
      <c r="M6501" t="s">
        <v>388</v>
      </c>
      <c r="N6501" t="s">
        <v>734</v>
      </c>
      <c r="O6501" t="s">
        <v>67</v>
      </c>
      <c r="P6501" t="s">
        <v>62</v>
      </c>
      <c r="Q6501" t="s">
        <v>36</v>
      </c>
      <c r="R6501" t="s">
        <v>36</v>
      </c>
      <c r="S6501" t="s">
        <v>37</v>
      </c>
      <c r="T6501">
        <v>12903.85</v>
      </c>
      <c r="U6501">
        <v>0</v>
      </c>
      <c r="V6501">
        <v>0</v>
      </c>
      <c r="W6501">
        <v>0</v>
      </c>
      <c r="X6501">
        <v>874.92</v>
      </c>
      <c r="Y6501">
        <v>0</v>
      </c>
      <c r="Z6501">
        <v>0</v>
      </c>
      <c r="AA6501">
        <v>0</v>
      </c>
      <c r="AB6501">
        <f t="shared" si="303"/>
        <v>1075.3208333333334</v>
      </c>
      <c r="AC6501">
        <f t="shared" si="304"/>
        <v>0</v>
      </c>
      <c r="AD6501">
        <f t="shared" si="305"/>
        <v>2365.7058333333339</v>
      </c>
    </row>
    <row r="6502" spans="1:30" x14ac:dyDescent="0.3">
      <c r="A6502">
        <v>183664</v>
      </c>
      <c r="B6502" t="s">
        <v>674</v>
      </c>
      <c r="C6502" t="s">
        <v>28</v>
      </c>
      <c r="D6502">
        <v>1075</v>
      </c>
      <c r="E6502">
        <v>8149</v>
      </c>
      <c r="F6502" t="s">
        <v>622</v>
      </c>
      <c r="G6502">
        <v>3</v>
      </c>
      <c r="H6502" t="s">
        <v>170</v>
      </c>
      <c r="I6502" t="s">
        <v>96</v>
      </c>
      <c r="J6502">
        <v>21373</v>
      </c>
      <c r="K6502" t="s">
        <v>220</v>
      </c>
      <c r="L6502">
        <v>21373</v>
      </c>
      <c r="M6502" t="s">
        <v>220</v>
      </c>
      <c r="N6502" t="s">
        <v>255</v>
      </c>
      <c r="O6502" t="s">
        <v>43</v>
      </c>
      <c r="P6502" t="s">
        <v>1819</v>
      </c>
      <c r="Q6502" t="s">
        <v>36</v>
      </c>
      <c r="R6502" t="s">
        <v>36</v>
      </c>
      <c r="S6502" t="s">
        <v>36</v>
      </c>
      <c r="T6502">
        <v>13360.28</v>
      </c>
      <c r="U6502">
        <v>0</v>
      </c>
      <c r="V6502">
        <v>0</v>
      </c>
      <c r="W6502">
        <v>0</v>
      </c>
      <c r="X6502">
        <v>593.96</v>
      </c>
      <c r="Y6502">
        <v>0</v>
      </c>
      <c r="Z6502">
        <v>0</v>
      </c>
      <c r="AA6502">
        <v>0</v>
      </c>
      <c r="AB6502">
        <f t="shared" si="303"/>
        <v>1113.3566666666668</v>
      </c>
      <c r="AC6502">
        <f t="shared" si="304"/>
        <v>0</v>
      </c>
      <c r="AD6502">
        <f t="shared" si="305"/>
        <v>2449.3846666666673</v>
      </c>
    </row>
    <row r="6503" spans="1:30" x14ac:dyDescent="0.3">
      <c r="A6503">
        <v>897897</v>
      </c>
      <c r="B6503" t="s">
        <v>1187</v>
      </c>
      <c r="C6503" t="s">
        <v>28</v>
      </c>
      <c r="D6503">
        <v>7992</v>
      </c>
      <c r="E6503">
        <v>8147</v>
      </c>
      <c r="F6503" t="s">
        <v>89</v>
      </c>
      <c r="G6503">
        <v>5</v>
      </c>
      <c r="H6503" t="s">
        <v>30</v>
      </c>
      <c r="I6503" t="s">
        <v>31</v>
      </c>
      <c r="J6503">
        <v>1792</v>
      </c>
      <c r="K6503" t="s">
        <v>388</v>
      </c>
      <c r="L6503">
        <v>1792</v>
      </c>
      <c r="M6503" t="s">
        <v>388</v>
      </c>
      <c r="N6503" t="s">
        <v>734</v>
      </c>
      <c r="O6503" t="s">
        <v>67</v>
      </c>
      <c r="P6503" t="s">
        <v>125</v>
      </c>
      <c r="Q6503" t="s">
        <v>36</v>
      </c>
      <c r="R6503" t="s">
        <v>36</v>
      </c>
      <c r="S6503" t="s">
        <v>37</v>
      </c>
      <c r="T6503">
        <v>0</v>
      </c>
      <c r="U6503">
        <v>0</v>
      </c>
      <c r="V6503">
        <v>1697.69</v>
      </c>
      <c r="W6503">
        <v>1697.69</v>
      </c>
      <c r="X6503">
        <v>0</v>
      </c>
      <c r="Y6503">
        <v>0</v>
      </c>
      <c r="Z6503">
        <v>110.31</v>
      </c>
      <c r="AA6503">
        <v>65.3</v>
      </c>
      <c r="AB6503">
        <f t="shared" si="303"/>
        <v>0</v>
      </c>
      <c r="AC6503">
        <f t="shared" si="304"/>
        <v>3395.38</v>
      </c>
      <c r="AD6503">
        <f t="shared" si="305"/>
        <v>0</v>
      </c>
    </row>
    <row r="6504" spans="1:30" x14ac:dyDescent="0.3">
      <c r="A6504">
        <v>170651</v>
      </c>
      <c r="B6504" t="s">
        <v>4331</v>
      </c>
      <c r="C6504" t="s">
        <v>28</v>
      </c>
      <c r="D6504">
        <v>7003</v>
      </c>
      <c r="E6504">
        <v>8148</v>
      </c>
      <c r="F6504" t="s">
        <v>1595</v>
      </c>
      <c r="G6504">
        <v>2</v>
      </c>
      <c r="H6504" t="s">
        <v>71</v>
      </c>
      <c r="I6504" t="s">
        <v>31</v>
      </c>
      <c r="J6504">
        <v>40461</v>
      </c>
      <c r="K6504" t="s">
        <v>41</v>
      </c>
      <c r="L6504">
        <v>40461</v>
      </c>
      <c r="M6504" t="s">
        <v>41</v>
      </c>
      <c r="N6504">
        <v>0</v>
      </c>
      <c r="O6504" t="s">
        <v>43</v>
      </c>
      <c r="P6504" t="s">
        <v>409</v>
      </c>
      <c r="Q6504" t="s">
        <v>36</v>
      </c>
      <c r="R6504" t="s">
        <v>36</v>
      </c>
      <c r="S6504" t="s">
        <v>36</v>
      </c>
      <c r="T6504">
        <v>171180</v>
      </c>
      <c r="U6504">
        <v>38040</v>
      </c>
      <c r="V6504">
        <v>0</v>
      </c>
      <c r="W6504">
        <v>0</v>
      </c>
      <c r="X6504">
        <v>5191.62</v>
      </c>
      <c r="Y6504">
        <v>1239.8900000000001</v>
      </c>
      <c r="Z6504">
        <v>0</v>
      </c>
      <c r="AA6504">
        <v>0</v>
      </c>
      <c r="AB6504">
        <f t="shared" si="303"/>
        <v>14265</v>
      </c>
      <c r="AC6504">
        <f t="shared" si="304"/>
        <v>0</v>
      </c>
      <c r="AD6504">
        <f t="shared" si="305"/>
        <v>31383.000000000004</v>
      </c>
    </row>
    <row r="6505" spans="1:30" x14ac:dyDescent="0.3">
      <c r="A6505">
        <v>826775</v>
      </c>
      <c r="B6505" t="s">
        <v>1051</v>
      </c>
      <c r="C6505" t="s">
        <v>28</v>
      </c>
      <c r="D6505">
        <v>7992</v>
      </c>
      <c r="E6505">
        <v>8163</v>
      </c>
      <c r="F6505" t="s">
        <v>199</v>
      </c>
      <c r="G6505">
        <v>5</v>
      </c>
      <c r="H6505" t="s">
        <v>30</v>
      </c>
      <c r="I6505" t="s">
        <v>31</v>
      </c>
      <c r="J6505">
        <v>2133</v>
      </c>
      <c r="K6505" t="s">
        <v>132</v>
      </c>
      <c r="L6505">
        <v>2133</v>
      </c>
      <c r="M6505" t="s">
        <v>132</v>
      </c>
      <c r="N6505" t="s">
        <v>133</v>
      </c>
      <c r="O6505" t="s">
        <v>67</v>
      </c>
      <c r="P6505" t="s">
        <v>390</v>
      </c>
      <c r="Q6505" t="s">
        <v>36</v>
      </c>
      <c r="R6505" t="s">
        <v>36</v>
      </c>
      <c r="S6505" t="s">
        <v>37</v>
      </c>
      <c r="T6505">
        <v>103393.24</v>
      </c>
      <c r="U6505">
        <v>0</v>
      </c>
      <c r="V6505">
        <v>0</v>
      </c>
      <c r="W6505">
        <v>0</v>
      </c>
      <c r="X6505">
        <v>12515.46</v>
      </c>
      <c r="Y6505">
        <v>0</v>
      </c>
      <c r="Z6505">
        <v>0</v>
      </c>
      <c r="AA6505">
        <v>0</v>
      </c>
      <c r="AB6505">
        <f t="shared" si="303"/>
        <v>8616.1033333333344</v>
      </c>
      <c r="AC6505">
        <f t="shared" si="304"/>
        <v>0</v>
      </c>
      <c r="AD6505">
        <f t="shared" si="305"/>
        <v>18955.427333333337</v>
      </c>
    </row>
    <row r="6506" spans="1:30" x14ac:dyDescent="0.3">
      <c r="A6506">
        <v>979564</v>
      </c>
      <c r="B6506" t="s">
        <v>1759</v>
      </c>
      <c r="C6506" t="s">
        <v>28</v>
      </c>
      <c r="D6506">
        <v>7994</v>
      </c>
      <c r="E6506">
        <v>8155</v>
      </c>
      <c r="F6506" t="s">
        <v>59</v>
      </c>
      <c r="G6506">
        <v>5</v>
      </c>
      <c r="H6506" t="s">
        <v>30</v>
      </c>
      <c r="I6506" t="s">
        <v>31</v>
      </c>
      <c r="J6506">
        <v>1606</v>
      </c>
      <c r="K6506" t="s">
        <v>868</v>
      </c>
      <c r="L6506">
        <v>1606</v>
      </c>
      <c r="M6506" t="s">
        <v>868</v>
      </c>
      <c r="N6506" t="s">
        <v>341</v>
      </c>
      <c r="O6506" t="s">
        <v>34</v>
      </c>
      <c r="P6506" t="s">
        <v>115</v>
      </c>
      <c r="Q6506" t="s">
        <v>36</v>
      </c>
      <c r="R6506" t="s">
        <v>36</v>
      </c>
      <c r="S6506" t="s">
        <v>37</v>
      </c>
      <c r="T6506">
        <v>24030.73</v>
      </c>
      <c r="U6506">
        <v>0</v>
      </c>
      <c r="V6506">
        <v>0</v>
      </c>
      <c r="W6506">
        <v>0</v>
      </c>
      <c r="X6506">
        <v>2000.39</v>
      </c>
      <c r="Y6506">
        <v>0</v>
      </c>
      <c r="Z6506">
        <v>0</v>
      </c>
      <c r="AA6506">
        <v>0</v>
      </c>
      <c r="AB6506">
        <f t="shared" si="303"/>
        <v>2002.5608333333332</v>
      </c>
      <c r="AC6506">
        <f t="shared" si="304"/>
        <v>0</v>
      </c>
      <c r="AD6506">
        <f t="shared" si="305"/>
        <v>4405.6338333333333</v>
      </c>
    </row>
    <row r="6507" spans="1:30" x14ac:dyDescent="0.3">
      <c r="A6507">
        <v>941913</v>
      </c>
      <c r="B6507" t="s">
        <v>1005</v>
      </c>
      <c r="C6507" t="s">
        <v>28</v>
      </c>
      <c r="D6507">
        <v>7994</v>
      </c>
      <c r="E6507">
        <v>8149</v>
      </c>
      <c r="F6507" t="s">
        <v>659</v>
      </c>
      <c r="G6507">
        <v>2</v>
      </c>
      <c r="H6507" t="s">
        <v>71</v>
      </c>
      <c r="I6507" t="s">
        <v>96</v>
      </c>
      <c r="J6507">
        <v>72493</v>
      </c>
      <c r="K6507" t="s">
        <v>846</v>
      </c>
      <c r="L6507">
        <v>72480</v>
      </c>
      <c r="M6507" t="s">
        <v>175</v>
      </c>
      <c r="N6507">
        <v>0</v>
      </c>
      <c r="O6507" t="s">
        <v>34</v>
      </c>
      <c r="P6507" t="s">
        <v>2050</v>
      </c>
      <c r="Q6507" t="s">
        <v>36</v>
      </c>
      <c r="R6507" t="s">
        <v>36</v>
      </c>
      <c r="S6507" t="s">
        <v>36</v>
      </c>
      <c r="T6507">
        <v>90324</v>
      </c>
      <c r="U6507">
        <v>90324</v>
      </c>
      <c r="V6507">
        <v>0</v>
      </c>
      <c r="W6507">
        <v>0</v>
      </c>
      <c r="X6507">
        <v>7934.22</v>
      </c>
      <c r="Y6507">
        <v>7934.22</v>
      </c>
      <c r="Z6507">
        <v>0</v>
      </c>
      <c r="AA6507">
        <v>0</v>
      </c>
      <c r="AB6507">
        <f t="shared" si="303"/>
        <v>7527</v>
      </c>
      <c r="AC6507">
        <f t="shared" si="304"/>
        <v>0</v>
      </c>
      <c r="AD6507">
        <f t="shared" si="305"/>
        <v>16559.400000000001</v>
      </c>
    </row>
    <row r="6508" spans="1:30" x14ac:dyDescent="0.3">
      <c r="A6508">
        <v>977951</v>
      </c>
      <c r="B6508" t="s">
        <v>2864</v>
      </c>
      <c r="C6508" t="s">
        <v>28</v>
      </c>
      <c r="D6508">
        <v>7992</v>
      </c>
      <c r="E6508">
        <v>8170</v>
      </c>
      <c r="F6508" t="s">
        <v>331</v>
      </c>
      <c r="G6508">
        <v>5</v>
      </c>
      <c r="H6508" t="s">
        <v>30</v>
      </c>
      <c r="I6508" t="s">
        <v>31</v>
      </c>
      <c r="J6508">
        <v>1357</v>
      </c>
      <c r="K6508" t="s">
        <v>101</v>
      </c>
      <c r="L6508">
        <v>1357</v>
      </c>
      <c r="M6508" t="s">
        <v>101</v>
      </c>
      <c r="N6508" t="s">
        <v>102</v>
      </c>
      <c r="O6508" t="s">
        <v>67</v>
      </c>
      <c r="P6508" t="s">
        <v>345</v>
      </c>
      <c r="Q6508" t="s">
        <v>36</v>
      </c>
      <c r="R6508" t="s">
        <v>36</v>
      </c>
      <c r="S6508" t="s">
        <v>37</v>
      </c>
      <c r="T6508">
        <v>33439.839999999997</v>
      </c>
      <c r="U6508">
        <v>0</v>
      </c>
      <c r="V6508">
        <v>0</v>
      </c>
      <c r="W6508">
        <v>0</v>
      </c>
      <c r="X6508">
        <v>2361.34</v>
      </c>
      <c r="Y6508">
        <v>0</v>
      </c>
      <c r="Z6508">
        <v>0</v>
      </c>
      <c r="AA6508">
        <v>0</v>
      </c>
      <c r="AB6508">
        <f t="shared" si="303"/>
        <v>2786.6533333333332</v>
      </c>
      <c r="AC6508">
        <f t="shared" si="304"/>
        <v>0</v>
      </c>
      <c r="AD6508">
        <f t="shared" si="305"/>
        <v>6130.6373333333331</v>
      </c>
    </row>
    <row r="6509" spans="1:30" x14ac:dyDescent="0.3">
      <c r="A6509">
        <v>963465</v>
      </c>
      <c r="B6509" t="s">
        <v>428</v>
      </c>
      <c r="C6509" t="s">
        <v>28</v>
      </c>
      <c r="D6509">
        <v>7994</v>
      </c>
      <c r="E6509">
        <v>8155</v>
      </c>
      <c r="F6509" t="s">
        <v>59</v>
      </c>
      <c r="G6509">
        <v>5</v>
      </c>
      <c r="H6509" t="s">
        <v>30</v>
      </c>
      <c r="I6509" t="s">
        <v>31</v>
      </c>
      <c r="J6509">
        <v>40019</v>
      </c>
      <c r="K6509" t="s">
        <v>200</v>
      </c>
      <c r="L6509">
        <v>40018</v>
      </c>
      <c r="M6509" t="s">
        <v>200</v>
      </c>
      <c r="N6509" t="s">
        <v>201</v>
      </c>
      <c r="O6509" t="s">
        <v>34</v>
      </c>
      <c r="P6509" t="s">
        <v>978</v>
      </c>
      <c r="Q6509" t="s">
        <v>36</v>
      </c>
      <c r="R6509" t="s">
        <v>36</v>
      </c>
      <c r="S6509" t="s">
        <v>37</v>
      </c>
      <c r="T6509">
        <v>44612.76</v>
      </c>
      <c r="U6509">
        <v>0</v>
      </c>
      <c r="V6509">
        <v>0</v>
      </c>
      <c r="W6509">
        <v>0</v>
      </c>
      <c r="X6509">
        <v>2023.44</v>
      </c>
      <c r="Y6509">
        <v>0</v>
      </c>
      <c r="Z6509">
        <v>0</v>
      </c>
      <c r="AA6509">
        <v>0</v>
      </c>
      <c r="AB6509">
        <f t="shared" si="303"/>
        <v>3717.73</v>
      </c>
      <c r="AC6509">
        <f t="shared" si="304"/>
        <v>0</v>
      </c>
      <c r="AD6509">
        <f t="shared" si="305"/>
        <v>8179.0060000000003</v>
      </c>
    </row>
    <row r="6510" spans="1:30" x14ac:dyDescent="0.3">
      <c r="A6510">
        <v>29664</v>
      </c>
      <c r="B6510" t="s">
        <v>922</v>
      </c>
      <c r="C6510" t="s">
        <v>28</v>
      </c>
      <c r="D6510">
        <v>7670</v>
      </c>
      <c r="E6510">
        <v>8155</v>
      </c>
      <c r="F6510" t="s">
        <v>383</v>
      </c>
      <c r="G6510">
        <v>3</v>
      </c>
      <c r="H6510" t="s">
        <v>170</v>
      </c>
      <c r="I6510" t="s">
        <v>31</v>
      </c>
      <c r="J6510">
        <v>40206</v>
      </c>
      <c r="K6510" t="s">
        <v>236</v>
      </c>
      <c r="L6510">
        <v>40205</v>
      </c>
      <c r="M6510" t="s">
        <v>237</v>
      </c>
      <c r="N6510" t="s">
        <v>114</v>
      </c>
      <c r="O6510" t="s">
        <v>34</v>
      </c>
      <c r="P6510" t="s">
        <v>87</v>
      </c>
      <c r="Q6510" t="s">
        <v>36</v>
      </c>
      <c r="R6510" t="s">
        <v>36</v>
      </c>
      <c r="S6510" t="s">
        <v>36</v>
      </c>
      <c r="T6510">
        <v>18534.34</v>
      </c>
      <c r="U6510">
        <v>0</v>
      </c>
      <c r="V6510">
        <v>0</v>
      </c>
      <c r="W6510">
        <v>0</v>
      </c>
      <c r="X6510">
        <v>1680.98</v>
      </c>
      <c r="Y6510">
        <v>0</v>
      </c>
      <c r="Z6510">
        <v>0</v>
      </c>
      <c r="AA6510">
        <v>0</v>
      </c>
      <c r="AB6510">
        <f t="shared" si="303"/>
        <v>1544.5283333333334</v>
      </c>
      <c r="AC6510">
        <f t="shared" si="304"/>
        <v>0</v>
      </c>
      <c r="AD6510">
        <f t="shared" si="305"/>
        <v>3397.9623333333338</v>
      </c>
    </row>
    <row r="6511" spans="1:30" x14ac:dyDescent="0.3">
      <c r="A6511">
        <v>902391</v>
      </c>
      <c r="B6511" t="s">
        <v>283</v>
      </c>
      <c r="C6511" t="s">
        <v>28</v>
      </c>
      <c r="D6511">
        <v>7994</v>
      </c>
      <c r="E6511">
        <v>8110</v>
      </c>
      <c r="F6511" t="s">
        <v>284</v>
      </c>
      <c r="G6511">
        <v>5</v>
      </c>
      <c r="H6511" t="s">
        <v>30</v>
      </c>
      <c r="I6511" t="s">
        <v>31</v>
      </c>
      <c r="J6511">
        <v>2548</v>
      </c>
      <c r="K6511" t="s">
        <v>285</v>
      </c>
      <c r="L6511">
        <v>2548</v>
      </c>
      <c r="M6511" t="s">
        <v>285</v>
      </c>
      <c r="N6511" t="s">
        <v>286</v>
      </c>
      <c r="O6511" t="s">
        <v>34</v>
      </c>
      <c r="P6511" t="s">
        <v>209</v>
      </c>
      <c r="Q6511" t="s">
        <v>36</v>
      </c>
      <c r="R6511" t="s">
        <v>36</v>
      </c>
      <c r="S6511" t="s">
        <v>37</v>
      </c>
      <c r="T6511">
        <v>30933.24</v>
      </c>
      <c r="U6511">
        <v>0</v>
      </c>
      <c r="V6511">
        <v>0</v>
      </c>
      <c r="W6511">
        <v>0</v>
      </c>
      <c r="X6511">
        <v>1863.25</v>
      </c>
      <c r="Y6511">
        <v>0</v>
      </c>
      <c r="Z6511">
        <v>0</v>
      </c>
      <c r="AA6511">
        <v>0</v>
      </c>
      <c r="AB6511">
        <f t="shared" si="303"/>
        <v>2577.77</v>
      </c>
      <c r="AC6511">
        <f t="shared" si="304"/>
        <v>0</v>
      </c>
      <c r="AD6511">
        <f t="shared" si="305"/>
        <v>5671.0940000000001</v>
      </c>
    </row>
    <row r="6512" spans="1:30" x14ac:dyDescent="0.3">
      <c r="A6512">
        <v>86273</v>
      </c>
      <c r="B6512" t="s">
        <v>4363</v>
      </c>
      <c r="C6512" t="s">
        <v>28</v>
      </c>
      <c r="D6512">
        <v>7994</v>
      </c>
      <c r="E6512">
        <v>8149</v>
      </c>
      <c r="F6512" t="s">
        <v>1106</v>
      </c>
      <c r="G6512">
        <v>5</v>
      </c>
      <c r="H6512" t="s">
        <v>30</v>
      </c>
      <c r="I6512" t="s">
        <v>96</v>
      </c>
      <c r="J6512">
        <v>2062</v>
      </c>
      <c r="K6512" t="s">
        <v>106</v>
      </c>
      <c r="L6512">
        <v>21230</v>
      </c>
      <c r="M6512" t="s">
        <v>107</v>
      </c>
      <c r="N6512" t="s">
        <v>2360</v>
      </c>
      <c r="O6512" t="s">
        <v>34</v>
      </c>
      <c r="P6512" t="s">
        <v>374</v>
      </c>
      <c r="Q6512" t="s">
        <v>36</v>
      </c>
      <c r="R6512" t="s">
        <v>36</v>
      </c>
      <c r="S6512" t="s">
        <v>37</v>
      </c>
      <c r="T6512">
        <v>22782.06</v>
      </c>
      <c r="U6512">
        <v>0</v>
      </c>
      <c r="V6512">
        <v>0</v>
      </c>
      <c r="W6512">
        <v>0</v>
      </c>
      <c r="X6512">
        <v>1445.49</v>
      </c>
      <c r="Y6512">
        <v>0</v>
      </c>
      <c r="Z6512">
        <v>0</v>
      </c>
      <c r="AA6512">
        <v>0</v>
      </c>
      <c r="AB6512">
        <f t="shared" si="303"/>
        <v>1898.5050000000001</v>
      </c>
      <c r="AC6512">
        <f t="shared" si="304"/>
        <v>0</v>
      </c>
      <c r="AD6512">
        <f t="shared" si="305"/>
        <v>4176.7110000000002</v>
      </c>
    </row>
    <row r="6513" spans="1:30" x14ac:dyDescent="0.3">
      <c r="A6513">
        <v>648718</v>
      </c>
      <c r="B6513" t="s">
        <v>342</v>
      </c>
      <c r="C6513" t="s">
        <v>28</v>
      </c>
      <c r="D6513">
        <v>7994</v>
      </c>
      <c r="E6513">
        <v>8155</v>
      </c>
      <c r="F6513" t="s">
        <v>59</v>
      </c>
      <c r="G6513">
        <v>5</v>
      </c>
      <c r="H6513" t="s">
        <v>30</v>
      </c>
      <c r="I6513" t="s">
        <v>31</v>
      </c>
      <c r="J6513">
        <v>314</v>
      </c>
      <c r="K6513" t="s">
        <v>343</v>
      </c>
      <c r="L6513">
        <v>314</v>
      </c>
      <c r="M6513" t="s">
        <v>343</v>
      </c>
      <c r="N6513" t="s">
        <v>344</v>
      </c>
      <c r="O6513" t="s">
        <v>34</v>
      </c>
      <c r="P6513" t="s">
        <v>93</v>
      </c>
      <c r="Q6513" t="s">
        <v>36</v>
      </c>
      <c r="R6513" t="s">
        <v>36</v>
      </c>
      <c r="S6513" t="s">
        <v>37</v>
      </c>
      <c r="T6513">
        <v>3948.73</v>
      </c>
      <c r="U6513">
        <v>3948.73</v>
      </c>
      <c r="V6513">
        <v>0</v>
      </c>
      <c r="W6513">
        <v>0</v>
      </c>
      <c r="X6513">
        <v>324.07</v>
      </c>
      <c r="Y6513">
        <v>280.94</v>
      </c>
      <c r="Z6513">
        <v>0</v>
      </c>
      <c r="AA6513">
        <v>0</v>
      </c>
      <c r="AB6513">
        <f t="shared" si="303"/>
        <v>329.06083333333333</v>
      </c>
      <c r="AC6513">
        <f t="shared" si="304"/>
        <v>0</v>
      </c>
      <c r="AD6513">
        <f t="shared" si="305"/>
        <v>723.93383333333338</v>
      </c>
    </row>
    <row r="6514" spans="1:30" x14ac:dyDescent="0.3">
      <c r="A6514">
        <v>232228</v>
      </c>
      <c r="B6514" t="s">
        <v>27</v>
      </c>
      <c r="C6514" t="s">
        <v>28</v>
      </c>
      <c r="D6514">
        <v>7994</v>
      </c>
      <c r="E6514">
        <v>8165</v>
      </c>
      <c r="F6514" t="s">
        <v>29</v>
      </c>
      <c r="G6514">
        <v>5</v>
      </c>
      <c r="H6514" t="s">
        <v>30</v>
      </c>
      <c r="I6514" t="s">
        <v>31</v>
      </c>
      <c r="J6514">
        <v>2602</v>
      </c>
      <c r="K6514" t="s">
        <v>32</v>
      </c>
      <c r="L6514">
        <v>2602</v>
      </c>
      <c r="M6514" t="s">
        <v>32</v>
      </c>
      <c r="N6514" t="s">
        <v>33</v>
      </c>
      <c r="O6514" t="s">
        <v>34</v>
      </c>
      <c r="P6514" t="s">
        <v>353</v>
      </c>
      <c r="Q6514" t="s">
        <v>36</v>
      </c>
      <c r="R6514" t="s">
        <v>36</v>
      </c>
      <c r="S6514" t="s">
        <v>37</v>
      </c>
      <c r="T6514">
        <v>18276.990000000002</v>
      </c>
      <c r="U6514">
        <v>0</v>
      </c>
      <c r="V6514">
        <v>0</v>
      </c>
      <c r="W6514">
        <v>0</v>
      </c>
      <c r="X6514">
        <v>1746.26</v>
      </c>
      <c r="Y6514">
        <v>0</v>
      </c>
      <c r="Z6514">
        <v>0</v>
      </c>
      <c r="AA6514">
        <v>0</v>
      </c>
      <c r="AB6514">
        <f t="shared" si="303"/>
        <v>1523.0825000000002</v>
      </c>
      <c r="AC6514">
        <f t="shared" si="304"/>
        <v>0</v>
      </c>
      <c r="AD6514">
        <f t="shared" si="305"/>
        <v>3350.7815000000005</v>
      </c>
    </row>
    <row r="6515" spans="1:30" x14ac:dyDescent="0.3">
      <c r="A6515">
        <v>970435</v>
      </c>
      <c r="B6515" t="s">
        <v>1467</v>
      </c>
      <c r="C6515" t="s">
        <v>28</v>
      </c>
      <c r="D6515">
        <v>7992</v>
      </c>
      <c r="E6515">
        <v>8155</v>
      </c>
      <c r="F6515" t="s">
        <v>253</v>
      </c>
      <c r="G6515">
        <v>5</v>
      </c>
      <c r="H6515" t="s">
        <v>30</v>
      </c>
      <c r="I6515" t="s">
        <v>31</v>
      </c>
      <c r="J6515">
        <v>2608</v>
      </c>
      <c r="K6515" t="s">
        <v>1468</v>
      </c>
      <c r="L6515">
        <v>2608</v>
      </c>
      <c r="M6515" t="s">
        <v>1468</v>
      </c>
      <c r="N6515" t="s">
        <v>1469</v>
      </c>
      <c r="O6515" t="s">
        <v>67</v>
      </c>
      <c r="P6515" t="s">
        <v>2349</v>
      </c>
      <c r="Q6515" t="s">
        <v>36</v>
      </c>
      <c r="R6515" t="s">
        <v>36</v>
      </c>
      <c r="S6515" t="s">
        <v>37</v>
      </c>
      <c r="T6515">
        <v>4833.68</v>
      </c>
      <c r="U6515">
        <v>0</v>
      </c>
      <c r="V6515">
        <v>0</v>
      </c>
      <c r="W6515">
        <v>0</v>
      </c>
      <c r="X6515">
        <v>285.64999999999998</v>
      </c>
      <c r="Y6515">
        <v>0</v>
      </c>
      <c r="Z6515">
        <v>0</v>
      </c>
      <c r="AA6515">
        <v>0</v>
      </c>
      <c r="AB6515">
        <f t="shared" si="303"/>
        <v>402.80666666666667</v>
      </c>
      <c r="AC6515">
        <f t="shared" si="304"/>
        <v>0</v>
      </c>
      <c r="AD6515">
        <f t="shared" si="305"/>
        <v>886.17466666666678</v>
      </c>
    </row>
    <row r="6516" spans="1:30" x14ac:dyDescent="0.3">
      <c r="A6516">
        <v>335405</v>
      </c>
      <c r="B6516" t="s">
        <v>547</v>
      </c>
      <c r="C6516" t="s">
        <v>28</v>
      </c>
      <c r="D6516">
        <v>837</v>
      </c>
      <c r="E6516">
        <v>8149</v>
      </c>
      <c r="F6516" t="s">
        <v>548</v>
      </c>
      <c r="G6516">
        <v>4</v>
      </c>
      <c r="H6516" t="s">
        <v>40</v>
      </c>
      <c r="I6516" t="s">
        <v>96</v>
      </c>
      <c r="J6516">
        <v>72159</v>
      </c>
      <c r="K6516" t="s">
        <v>413</v>
      </c>
      <c r="L6516">
        <v>72159</v>
      </c>
      <c r="M6516" t="s">
        <v>413</v>
      </c>
      <c r="N6516" t="s">
        <v>414</v>
      </c>
      <c r="O6516" t="s">
        <v>34</v>
      </c>
      <c r="P6516" t="s">
        <v>962</v>
      </c>
      <c r="Q6516" t="s">
        <v>36</v>
      </c>
      <c r="R6516" t="s">
        <v>36</v>
      </c>
      <c r="S6516" t="s">
        <v>36</v>
      </c>
      <c r="T6516">
        <v>4796.45</v>
      </c>
      <c r="U6516">
        <v>0</v>
      </c>
      <c r="V6516">
        <v>0</v>
      </c>
      <c r="W6516">
        <v>0</v>
      </c>
      <c r="X6516">
        <v>403.29</v>
      </c>
      <c r="Y6516">
        <v>0</v>
      </c>
      <c r="Z6516">
        <v>0</v>
      </c>
      <c r="AA6516">
        <v>0</v>
      </c>
      <c r="AB6516">
        <f t="shared" si="303"/>
        <v>399.70416666666665</v>
      </c>
      <c r="AC6516">
        <f t="shared" si="304"/>
        <v>0</v>
      </c>
      <c r="AD6516">
        <f t="shared" si="305"/>
        <v>879.34916666666675</v>
      </c>
    </row>
    <row r="6517" spans="1:30" x14ac:dyDescent="0.3">
      <c r="A6517">
        <v>746642</v>
      </c>
      <c r="B6517" t="s">
        <v>226</v>
      </c>
      <c r="C6517" t="s">
        <v>28</v>
      </c>
      <c r="D6517">
        <v>7992</v>
      </c>
      <c r="E6517">
        <v>8149</v>
      </c>
      <c r="F6517" t="s">
        <v>227</v>
      </c>
      <c r="G6517">
        <v>5</v>
      </c>
      <c r="H6517" t="s">
        <v>30</v>
      </c>
      <c r="I6517" t="s">
        <v>31</v>
      </c>
      <c r="J6517">
        <v>448</v>
      </c>
      <c r="K6517" t="s">
        <v>228</v>
      </c>
      <c r="L6517">
        <v>448</v>
      </c>
      <c r="M6517" t="s">
        <v>228</v>
      </c>
      <c r="N6517" t="s">
        <v>229</v>
      </c>
      <c r="O6517" t="s">
        <v>67</v>
      </c>
      <c r="P6517" t="s">
        <v>325</v>
      </c>
      <c r="Q6517" t="s">
        <v>36</v>
      </c>
      <c r="R6517" t="s">
        <v>36</v>
      </c>
      <c r="S6517" t="s">
        <v>37</v>
      </c>
      <c r="T6517">
        <v>42820.65</v>
      </c>
      <c r="U6517">
        <v>0</v>
      </c>
      <c r="V6517">
        <v>0</v>
      </c>
      <c r="W6517">
        <v>0</v>
      </c>
      <c r="X6517">
        <v>2227.89</v>
      </c>
      <c r="Y6517">
        <v>0</v>
      </c>
      <c r="Z6517">
        <v>0</v>
      </c>
      <c r="AA6517">
        <v>0</v>
      </c>
      <c r="AB6517">
        <f t="shared" si="303"/>
        <v>3568.3875000000003</v>
      </c>
      <c r="AC6517">
        <f t="shared" si="304"/>
        <v>0</v>
      </c>
      <c r="AD6517">
        <f t="shared" si="305"/>
        <v>7850.4525000000012</v>
      </c>
    </row>
    <row r="6518" spans="1:30" x14ac:dyDescent="0.3">
      <c r="A6518">
        <v>963465</v>
      </c>
      <c r="B6518" t="s">
        <v>428</v>
      </c>
      <c r="C6518" t="s">
        <v>28</v>
      </c>
      <c r="D6518">
        <v>7994</v>
      </c>
      <c r="E6518">
        <v>8155</v>
      </c>
      <c r="F6518" t="s">
        <v>59</v>
      </c>
      <c r="G6518">
        <v>5</v>
      </c>
      <c r="H6518" t="s">
        <v>30</v>
      </c>
      <c r="I6518" t="s">
        <v>31</v>
      </c>
      <c r="J6518">
        <v>40019</v>
      </c>
      <c r="K6518" t="s">
        <v>200</v>
      </c>
      <c r="L6518">
        <v>40018</v>
      </c>
      <c r="M6518" t="s">
        <v>200</v>
      </c>
      <c r="N6518" t="s">
        <v>201</v>
      </c>
      <c r="O6518" t="s">
        <v>34</v>
      </c>
      <c r="P6518" t="s">
        <v>53</v>
      </c>
      <c r="Q6518" t="s">
        <v>36</v>
      </c>
      <c r="R6518" t="s">
        <v>36</v>
      </c>
      <c r="S6518" t="s">
        <v>37</v>
      </c>
      <c r="T6518">
        <v>6970.38</v>
      </c>
      <c r="U6518">
        <v>6970.38</v>
      </c>
      <c r="V6518">
        <v>0</v>
      </c>
      <c r="W6518">
        <v>0</v>
      </c>
      <c r="X6518">
        <v>379.46</v>
      </c>
      <c r="Y6518">
        <v>379.46</v>
      </c>
      <c r="Z6518">
        <v>0</v>
      </c>
      <c r="AA6518">
        <v>0</v>
      </c>
      <c r="AB6518">
        <f t="shared" si="303"/>
        <v>580.86500000000001</v>
      </c>
      <c r="AC6518">
        <f t="shared" si="304"/>
        <v>0</v>
      </c>
      <c r="AD6518">
        <f t="shared" si="305"/>
        <v>1277.903</v>
      </c>
    </row>
    <row r="6519" spans="1:30" x14ac:dyDescent="0.3">
      <c r="A6519">
        <v>409468</v>
      </c>
      <c r="B6519" t="s">
        <v>354</v>
      </c>
      <c r="C6519" t="s">
        <v>28</v>
      </c>
      <c r="D6519">
        <v>7001</v>
      </c>
      <c r="E6519">
        <v>8149</v>
      </c>
      <c r="F6519" t="s">
        <v>355</v>
      </c>
      <c r="G6519">
        <v>4</v>
      </c>
      <c r="H6519" t="s">
        <v>40</v>
      </c>
      <c r="I6519" t="s">
        <v>96</v>
      </c>
      <c r="J6519">
        <v>72773</v>
      </c>
      <c r="K6519" t="s">
        <v>356</v>
      </c>
      <c r="L6519">
        <v>72773</v>
      </c>
      <c r="M6519" t="s">
        <v>356</v>
      </c>
      <c r="N6519" t="s">
        <v>357</v>
      </c>
      <c r="O6519" t="s">
        <v>34</v>
      </c>
      <c r="P6519" t="s">
        <v>2595</v>
      </c>
      <c r="Q6519" t="s">
        <v>36</v>
      </c>
      <c r="R6519" t="s">
        <v>36</v>
      </c>
      <c r="S6519" t="s">
        <v>36</v>
      </c>
      <c r="T6519">
        <v>147548.94</v>
      </c>
      <c r="U6519">
        <v>38822.04</v>
      </c>
      <c r="V6519">
        <v>0</v>
      </c>
      <c r="W6519">
        <v>36242.300000000003</v>
      </c>
      <c r="X6519">
        <v>13389.46</v>
      </c>
      <c r="Y6519">
        <v>3418.48</v>
      </c>
      <c r="Z6519">
        <v>0</v>
      </c>
      <c r="AA6519">
        <v>2440.58</v>
      </c>
      <c r="AB6519">
        <f t="shared" si="303"/>
        <v>12295.745000000001</v>
      </c>
      <c r="AC6519">
        <f t="shared" si="304"/>
        <v>36242.300000000003</v>
      </c>
      <c r="AD6519">
        <f t="shared" si="305"/>
        <v>27050.639000000003</v>
      </c>
    </row>
    <row r="6520" spans="1:30" x14ac:dyDescent="0.3">
      <c r="A6520">
        <v>928558</v>
      </c>
      <c r="B6520" t="s">
        <v>2975</v>
      </c>
      <c r="C6520" t="s">
        <v>28</v>
      </c>
      <c r="D6520">
        <v>7992</v>
      </c>
      <c r="E6520">
        <v>8149</v>
      </c>
      <c r="F6520" t="s">
        <v>95</v>
      </c>
      <c r="G6520">
        <v>5</v>
      </c>
      <c r="H6520" t="s">
        <v>30</v>
      </c>
      <c r="I6520" t="s">
        <v>31</v>
      </c>
      <c r="J6520">
        <v>901</v>
      </c>
      <c r="K6520" t="s">
        <v>523</v>
      </c>
      <c r="L6520">
        <v>901</v>
      </c>
      <c r="M6520" t="s">
        <v>523</v>
      </c>
      <c r="N6520" t="s">
        <v>524</v>
      </c>
      <c r="O6520" t="s">
        <v>67</v>
      </c>
      <c r="P6520" t="s">
        <v>278</v>
      </c>
      <c r="Q6520" t="s">
        <v>37</v>
      </c>
      <c r="R6520" t="s">
        <v>36</v>
      </c>
      <c r="S6520" t="s">
        <v>37</v>
      </c>
      <c r="T6520">
        <v>18842.71</v>
      </c>
      <c r="U6520">
        <v>0</v>
      </c>
      <c r="V6520">
        <v>0</v>
      </c>
      <c r="W6520">
        <v>0</v>
      </c>
      <c r="X6520">
        <v>531.97</v>
      </c>
      <c r="Y6520">
        <v>0</v>
      </c>
      <c r="Z6520">
        <v>0</v>
      </c>
      <c r="AA6520">
        <v>0</v>
      </c>
      <c r="AB6520">
        <f t="shared" si="303"/>
        <v>1570.2258333333332</v>
      </c>
      <c r="AC6520">
        <f t="shared" si="304"/>
        <v>0</v>
      </c>
      <c r="AD6520">
        <f t="shared" si="305"/>
        <v>3454.4968333333331</v>
      </c>
    </row>
    <row r="6521" spans="1:30" x14ac:dyDescent="0.3">
      <c r="A6521">
        <v>195158</v>
      </c>
      <c r="B6521" t="s">
        <v>1528</v>
      </c>
      <c r="C6521" t="s">
        <v>28</v>
      </c>
      <c r="D6521">
        <v>820</v>
      </c>
      <c r="E6521">
        <v>8149</v>
      </c>
      <c r="F6521" t="s">
        <v>1529</v>
      </c>
      <c r="G6521">
        <v>2</v>
      </c>
      <c r="H6521" t="s">
        <v>71</v>
      </c>
      <c r="I6521" t="s">
        <v>96</v>
      </c>
      <c r="J6521">
        <v>72215</v>
      </c>
      <c r="K6521" t="s">
        <v>1530</v>
      </c>
      <c r="L6521">
        <v>72215</v>
      </c>
      <c r="M6521" t="s">
        <v>1530</v>
      </c>
      <c r="N6521">
        <v>0</v>
      </c>
      <c r="O6521" t="s">
        <v>67</v>
      </c>
      <c r="P6521" t="s">
        <v>187</v>
      </c>
      <c r="Q6521" t="s">
        <v>37</v>
      </c>
      <c r="R6521" t="s">
        <v>36</v>
      </c>
      <c r="S6521" t="s">
        <v>36</v>
      </c>
      <c r="T6521">
        <v>477404</v>
      </c>
      <c r="U6521">
        <v>119351</v>
      </c>
      <c r="V6521">
        <v>119351</v>
      </c>
      <c r="W6521">
        <v>0</v>
      </c>
      <c r="X6521">
        <v>12915.5</v>
      </c>
      <c r="Y6521">
        <v>2985.76</v>
      </c>
      <c r="Z6521">
        <v>2713.81</v>
      </c>
      <c r="AA6521">
        <v>0</v>
      </c>
      <c r="AB6521">
        <f t="shared" si="303"/>
        <v>39783.666666666664</v>
      </c>
      <c r="AC6521">
        <f t="shared" si="304"/>
        <v>119351</v>
      </c>
      <c r="AD6521">
        <f t="shared" si="305"/>
        <v>87524.066666666666</v>
      </c>
    </row>
    <row r="6522" spans="1:30" x14ac:dyDescent="0.3">
      <c r="A6522">
        <v>748359</v>
      </c>
      <c r="B6522" t="s">
        <v>3551</v>
      </c>
      <c r="C6522" t="s">
        <v>28</v>
      </c>
      <c r="D6522">
        <v>7994</v>
      </c>
      <c r="E6522">
        <v>8144</v>
      </c>
      <c r="F6522" t="s">
        <v>117</v>
      </c>
      <c r="G6522">
        <v>5</v>
      </c>
      <c r="H6522" t="s">
        <v>30</v>
      </c>
      <c r="I6522" t="s">
        <v>31</v>
      </c>
      <c r="J6522">
        <v>72954</v>
      </c>
      <c r="K6522" t="s">
        <v>90</v>
      </c>
      <c r="L6522">
        <v>72952</v>
      </c>
      <c r="M6522" t="s">
        <v>91</v>
      </c>
      <c r="N6522" t="s">
        <v>2114</v>
      </c>
      <c r="O6522" t="s">
        <v>34</v>
      </c>
      <c r="P6522" t="s">
        <v>62</v>
      </c>
      <c r="Q6522" t="s">
        <v>36</v>
      </c>
      <c r="R6522" t="s">
        <v>36</v>
      </c>
      <c r="S6522" t="s">
        <v>37</v>
      </c>
      <c r="T6522">
        <v>-4148.91</v>
      </c>
      <c r="U6522">
        <v>0</v>
      </c>
      <c r="V6522">
        <v>0</v>
      </c>
      <c r="W6522">
        <v>0</v>
      </c>
      <c r="X6522">
        <v>7.05</v>
      </c>
      <c r="Y6522">
        <v>0</v>
      </c>
      <c r="Z6522">
        <v>0</v>
      </c>
      <c r="AA6522">
        <v>0</v>
      </c>
      <c r="AB6522">
        <f t="shared" si="303"/>
        <v>-345.74250000000001</v>
      </c>
      <c r="AC6522">
        <f t="shared" si="304"/>
        <v>0</v>
      </c>
      <c r="AD6522">
        <f t="shared" si="305"/>
        <v>-760.63350000000003</v>
      </c>
    </row>
    <row r="6523" spans="1:30" x14ac:dyDescent="0.3">
      <c r="A6523">
        <v>744605</v>
      </c>
      <c r="B6523" t="s">
        <v>1151</v>
      </c>
      <c r="C6523" t="s">
        <v>28</v>
      </c>
      <c r="D6523">
        <v>7001</v>
      </c>
      <c r="E6523">
        <v>8155</v>
      </c>
      <c r="F6523" t="s">
        <v>59</v>
      </c>
      <c r="G6523">
        <v>5</v>
      </c>
      <c r="H6523" t="s">
        <v>30</v>
      </c>
      <c r="I6523" t="s">
        <v>31</v>
      </c>
      <c r="J6523">
        <v>1694</v>
      </c>
      <c r="K6523" t="s">
        <v>679</v>
      </c>
      <c r="L6523">
        <v>1694</v>
      </c>
      <c r="M6523" t="s">
        <v>679</v>
      </c>
      <c r="N6523" t="s">
        <v>680</v>
      </c>
      <c r="O6523" t="s">
        <v>67</v>
      </c>
      <c r="P6523" t="s">
        <v>374</v>
      </c>
      <c r="Q6523" t="s">
        <v>36</v>
      </c>
      <c r="R6523" t="s">
        <v>36</v>
      </c>
      <c r="S6523" t="s">
        <v>37</v>
      </c>
      <c r="T6523">
        <v>11363.37</v>
      </c>
      <c r="U6523">
        <v>0</v>
      </c>
      <c r="V6523">
        <v>0</v>
      </c>
      <c r="W6523">
        <v>0</v>
      </c>
      <c r="X6523">
        <v>1202.92</v>
      </c>
      <c r="Y6523">
        <v>0</v>
      </c>
      <c r="Z6523">
        <v>0</v>
      </c>
      <c r="AA6523">
        <v>0</v>
      </c>
      <c r="AB6523">
        <f t="shared" si="303"/>
        <v>946.9475000000001</v>
      </c>
      <c r="AC6523">
        <f t="shared" si="304"/>
        <v>0</v>
      </c>
      <c r="AD6523">
        <f t="shared" si="305"/>
        <v>2083.2845000000002</v>
      </c>
    </row>
    <row r="6524" spans="1:30" x14ac:dyDescent="0.3">
      <c r="A6524">
        <v>737679</v>
      </c>
      <c r="B6524" t="s">
        <v>271</v>
      </c>
      <c r="C6524" t="s">
        <v>28</v>
      </c>
      <c r="D6524">
        <v>761</v>
      </c>
      <c r="E6524">
        <v>8147</v>
      </c>
      <c r="F6524" t="s">
        <v>89</v>
      </c>
      <c r="G6524">
        <v>5</v>
      </c>
      <c r="H6524" t="s">
        <v>30</v>
      </c>
      <c r="I6524" t="s">
        <v>31</v>
      </c>
      <c r="J6524">
        <v>2579</v>
      </c>
      <c r="K6524" t="s">
        <v>85</v>
      </c>
      <c r="L6524">
        <v>2579</v>
      </c>
      <c r="M6524" t="s">
        <v>85</v>
      </c>
      <c r="N6524" t="s">
        <v>86</v>
      </c>
      <c r="O6524" t="s">
        <v>34</v>
      </c>
      <c r="P6524" t="s">
        <v>339</v>
      </c>
      <c r="Q6524" t="s">
        <v>36</v>
      </c>
      <c r="R6524" t="s">
        <v>36</v>
      </c>
      <c r="S6524" t="s">
        <v>37</v>
      </c>
      <c r="T6524">
        <v>33865.919999999998</v>
      </c>
      <c r="U6524">
        <v>33865.919999999998</v>
      </c>
      <c r="V6524">
        <v>0</v>
      </c>
      <c r="W6524">
        <v>0</v>
      </c>
      <c r="X6524">
        <v>2927</v>
      </c>
      <c r="Y6524">
        <v>2927</v>
      </c>
      <c r="Z6524">
        <v>0</v>
      </c>
      <c r="AA6524">
        <v>0</v>
      </c>
      <c r="AB6524">
        <f t="shared" si="303"/>
        <v>2822.16</v>
      </c>
      <c r="AC6524">
        <f t="shared" si="304"/>
        <v>0</v>
      </c>
      <c r="AD6524">
        <f t="shared" si="305"/>
        <v>6208.7520000000004</v>
      </c>
    </row>
    <row r="6525" spans="1:30" x14ac:dyDescent="0.3">
      <c r="A6525">
        <v>755487</v>
      </c>
      <c r="B6525" t="s">
        <v>252</v>
      </c>
      <c r="C6525" t="s">
        <v>28</v>
      </c>
      <c r="D6525">
        <v>7992</v>
      </c>
      <c r="E6525">
        <v>8155</v>
      </c>
      <c r="F6525" t="s">
        <v>253</v>
      </c>
      <c r="G6525">
        <v>5</v>
      </c>
      <c r="H6525" t="s">
        <v>30</v>
      </c>
      <c r="I6525" t="s">
        <v>31</v>
      </c>
      <c r="J6525">
        <v>1645</v>
      </c>
      <c r="K6525" t="s">
        <v>254</v>
      </c>
      <c r="L6525">
        <v>1645</v>
      </c>
      <c r="M6525" t="s">
        <v>254</v>
      </c>
      <c r="N6525" t="s">
        <v>255</v>
      </c>
      <c r="O6525" t="s">
        <v>67</v>
      </c>
      <c r="P6525" t="s">
        <v>233</v>
      </c>
      <c r="Q6525" t="s">
        <v>37</v>
      </c>
      <c r="R6525" t="s">
        <v>36</v>
      </c>
      <c r="S6525" t="s">
        <v>37</v>
      </c>
      <c r="T6525">
        <v>35614.5</v>
      </c>
      <c r="U6525">
        <v>17807.25</v>
      </c>
      <c r="V6525">
        <v>0</v>
      </c>
      <c r="W6525">
        <v>0</v>
      </c>
      <c r="X6525">
        <v>996.86</v>
      </c>
      <c r="Y6525">
        <v>498.43</v>
      </c>
      <c r="Z6525">
        <v>0</v>
      </c>
      <c r="AA6525">
        <v>0</v>
      </c>
      <c r="AB6525">
        <f t="shared" si="303"/>
        <v>2967.875</v>
      </c>
      <c r="AC6525">
        <f t="shared" si="304"/>
        <v>0</v>
      </c>
      <c r="AD6525">
        <f t="shared" si="305"/>
        <v>6529.3250000000007</v>
      </c>
    </row>
    <row r="6526" spans="1:30" x14ac:dyDescent="0.3">
      <c r="A6526">
        <v>5172</v>
      </c>
      <c r="B6526" t="s">
        <v>2004</v>
      </c>
      <c r="C6526" t="s">
        <v>28</v>
      </c>
      <c r="D6526">
        <v>85</v>
      </c>
      <c r="E6526">
        <v>8149</v>
      </c>
      <c r="F6526" t="s">
        <v>2005</v>
      </c>
      <c r="G6526">
        <v>3</v>
      </c>
      <c r="H6526" t="s">
        <v>170</v>
      </c>
      <c r="I6526" t="s">
        <v>96</v>
      </c>
      <c r="J6526">
        <v>72475</v>
      </c>
      <c r="K6526" t="s">
        <v>1003</v>
      </c>
      <c r="L6526">
        <v>72475</v>
      </c>
      <c r="M6526" t="s">
        <v>1003</v>
      </c>
      <c r="N6526" t="s">
        <v>286</v>
      </c>
      <c r="O6526" t="s">
        <v>34</v>
      </c>
      <c r="P6526" t="s">
        <v>77</v>
      </c>
      <c r="Q6526" t="s">
        <v>37</v>
      </c>
      <c r="R6526" t="s">
        <v>36</v>
      </c>
      <c r="S6526" t="s">
        <v>36</v>
      </c>
      <c r="T6526">
        <v>30262.32</v>
      </c>
      <c r="U6526">
        <v>15131.16</v>
      </c>
      <c r="V6526">
        <v>8253.36</v>
      </c>
      <c r="W6526">
        <v>0</v>
      </c>
      <c r="X6526">
        <v>874.83</v>
      </c>
      <c r="Y6526">
        <v>446.34</v>
      </c>
      <c r="Z6526">
        <v>-101.41</v>
      </c>
      <c r="AA6526">
        <v>0</v>
      </c>
      <c r="AB6526">
        <f t="shared" si="303"/>
        <v>2521.86</v>
      </c>
      <c r="AC6526">
        <f t="shared" si="304"/>
        <v>8253.36</v>
      </c>
      <c r="AD6526">
        <f t="shared" si="305"/>
        <v>5548.0920000000006</v>
      </c>
    </row>
    <row r="6527" spans="1:30" x14ac:dyDescent="0.3">
      <c r="A6527">
        <v>329831</v>
      </c>
      <c r="B6527" t="s">
        <v>1015</v>
      </c>
      <c r="C6527" t="s">
        <v>28</v>
      </c>
      <c r="D6527">
        <v>7003</v>
      </c>
      <c r="E6527">
        <v>8148</v>
      </c>
      <c r="F6527" t="s">
        <v>1016</v>
      </c>
      <c r="G6527">
        <v>2</v>
      </c>
      <c r="H6527" t="s">
        <v>71</v>
      </c>
      <c r="I6527" t="s">
        <v>31</v>
      </c>
      <c r="J6527">
        <v>40461</v>
      </c>
      <c r="K6527" t="s">
        <v>41</v>
      </c>
      <c r="L6527">
        <v>40461</v>
      </c>
      <c r="M6527" t="s">
        <v>41</v>
      </c>
      <c r="N6527">
        <v>0</v>
      </c>
      <c r="O6527" t="s">
        <v>43</v>
      </c>
      <c r="P6527" t="s">
        <v>974</v>
      </c>
      <c r="Q6527" t="s">
        <v>36</v>
      </c>
      <c r="R6527" t="s">
        <v>36</v>
      </c>
      <c r="S6527" t="s">
        <v>36</v>
      </c>
      <c r="T6527">
        <v>9395.2000000000007</v>
      </c>
      <c r="U6527">
        <v>9395.2000000000007</v>
      </c>
      <c r="V6527">
        <v>0</v>
      </c>
      <c r="W6527">
        <v>0</v>
      </c>
      <c r="X6527">
        <v>119.25</v>
      </c>
      <c r="Y6527">
        <v>119.25</v>
      </c>
      <c r="Z6527">
        <v>0</v>
      </c>
      <c r="AA6527">
        <v>0</v>
      </c>
      <c r="AB6527">
        <f t="shared" si="303"/>
        <v>782.93333333333339</v>
      </c>
      <c r="AC6527">
        <f t="shared" si="304"/>
        <v>0</v>
      </c>
      <c r="AD6527">
        <f t="shared" si="305"/>
        <v>1722.4533333333336</v>
      </c>
    </row>
    <row r="6528" spans="1:30" x14ac:dyDescent="0.3">
      <c r="A6528">
        <v>50286</v>
      </c>
      <c r="B6528" t="s">
        <v>3873</v>
      </c>
      <c r="C6528" t="s">
        <v>28</v>
      </c>
      <c r="D6528">
        <v>7001</v>
      </c>
      <c r="E6528">
        <v>8149</v>
      </c>
      <c r="F6528" t="s">
        <v>3874</v>
      </c>
      <c r="G6528">
        <v>3</v>
      </c>
      <c r="H6528" t="s">
        <v>170</v>
      </c>
      <c r="I6528" t="s">
        <v>96</v>
      </c>
      <c r="J6528">
        <v>40058</v>
      </c>
      <c r="K6528" t="s">
        <v>1674</v>
      </c>
      <c r="L6528">
        <v>40058</v>
      </c>
      <c r="M6528" t="s">
        <v>1674</v>
      </c>
      <c r="N6528" t="s">
        <v>1403</v>
      </c>
      <c r="O6528" t="s">
        <v>34</v>
      </c>
      <c r="P6528" t="s">
        <v>368</v>
      </c>
      <c r="Q6528" t="s">
        <v>37</v>
      </c>
      <c r="R6528" t="s">
        <v>36</v>
      </c>
      <c r="S6528" t="s">
        <v>36</v>
      </c>
      <c r="T6528">
        <v>0</v>
      </c>
      <c r="U6528">
        <v>0</v>
      </c>
      <c r="V6528">
        <v>0</v>
      </c>
      <c r="W6528">
        <v>72105.600000000006</v>
      </c>
      <c r="X6528">
        <v>0</v>
      </c>
      <c r="Y6528">
        <v>0</v>
      </c>
      <c r="Z6528">
        <v>0</v>
      </c>
      <c r="AA6528">
        <v>0.64</v>
      </c>
      <c r="AB6528">
        <f t="shared" si="303"/>
        <v>0</v>
      </c>
      <c r="AC6528">
        <f t="shared" si="304"/>
        <v>72105.600000000006</v>
      </c>
      <c r="AD6528">
        <f t="shared" si="305"/>
        <v>0</v>
      </c>
    </row>
    <row r="6529" spans="1:30" x14ac:dyDescent="0.3">
      <c r="A6529">
        <v>799896</v>
      </c>
      <c r="B6529" t="s">
        <v>4364</v>
      </c>
      <c r="C6529" t="s">
        <v>28</v>
      </c>
      <c r="D6529">
        <v>7610</v>
      </c>
      <c r="E6529">
        <v>8163</v>
      </c>
      <c r="F6529" t="s">
        <v>199</v>
      </c>
      <c r="G6529">
        <v>5</v>
      </c>
      <c r="H6529" t="s">
        <v>30</v>
      </c>
      <c r="I6529" t="s">
        <v>31</v>
      </c>
      <c r="J6529">
        <v>2561</v>
      </c>
      <c r="K6529" t="s">
        <v>439</v>
      </c>
      <c r="L6529">
        <v>2561</v>
      </c>
      <c r="M6529" t="s">
        <v>439</v>
      </c>
      <c r="N6529" t="s">
        <v>440</v>
      </c>
      <c r="O6529" t="s">
        <v>43</v>
      </c>
      <c r="P6529" t="s">
        <v>3227</v>
      </c>
      <c r="Q6529" t="s">
        <v>36</v>
      </c>
      <c r="R6529" t="s">
        <v>36</v>
      </c>
      <c r="S6529" t="s">
        <v>37</v>
      </c>
      <c r="T6529">
        <v>6147.12</v>
      </c>
      <c r="U6529">
        <v>0</v>
      </c>
      <c r="V6529">
        <v>0</v>
      </c>
      <c r="W6529">
        <v>0</v>
      </c>
      <c r="X6529">
        <v>282.70999999999998</v>
      </c>
      <c r="Y6529">
        <v>0</v>
      </c>
      <c r="Z6529">
        <v>0</v>
      </c>
      <c r="AA6529">
        <v>0</v>
      </c>
      <c r="AB6529">
        <f t="shared" si="303"/>
        <v>512.26</v>
      </c>
      <c r="AC6529">
        <f t="shared" si="304"/>
        <v>0</v>
      </c>
      <c r="AD6529">
        <f t="shared" si="305"/>
        <v>1126.972</v>
      </c>
    </row>
    <row r="6530" spans="1:30" x14ac:dyDescent="0.3">
      <c r="A6530">
        <v>748454</v>
      </c>
      <c r="B6530" t="s">
        <v>112</v>
      </c>
      <c r="C6530" t="s">
        <v>28</v>
      </c>
      <c r="D6530">
        <v>7670</v>
      </c>
      <c r="E6530">
        <v>8155</v>
      </c>
      <c r="F6530" t="s">
        <v>59</v>
      </c>
      <c r="G6530">
        <v>5</v>
      </c>
      <c r="H6530" t="s">
        <v>30</v>
      </c>
      <c r="I6530" t="s">
        <v>31</v>
      </c>
      <c r="J6530">
        <v>1547</v>
      </c>
      <c r="K6530" t="s">
        <v>113</v>
      </c>
      <c r="L6530">
        <v>1547</v>
      </c>
      <c r="M6530" t="s">
        <v>113</v>
      </c>
      <c r="N6530" t="s">
        <v>114</v>
      </c>
      <c r="O6530" t="s">
        <v>34</v>
      </c>
      <c r="P6530" t="s">
        <v>860</v>
      </c>
      <c r="Q6530" t="s">
        <v>36</v>
      </c>
      <c r="R6530" t="s">
        <v>36</v>
      </c>
      <c r="S6530" t="s">
        <v>37</v>
      </c>
      <c r="T6530">
        <v>0</v>
      </c>
      <c r="U6530">
        <v>0</v>
      </c>
      <c r="V6530">
        <v>0</v>
      </c>
      <c r="W6530">
        <v>6635.48</v>
      </c>
      <c r="X6530">
        <v>0</v>
      </c>
      <c r="Y6530">
        <v>0</v>
      </c>
      <c r="Z6530">
        <v>0</v>
      </c>
      <c r="AA6530">
        <v>656.75</v>
      </c>
      <c r="AB6530">
        <f t="shared" si="303"/>
        <v>0</v>
      </c>
      <c r="AC6530">
        <f t="shared" si="304"/>
        <v>6635.48</v>
      </c>
      <c r="AD6530">
        <f t="shared" si="305"/>
        <v>0</v>
      </c>
    </row>
    <row r="6531" spans="1:30" x14ac:dyDescent="0.3">
      <c r="A6531">
        <v>32166</v>
      </c>
      <c r="B6531" t="s">
        <v>886</v>
      </c>
      <c r="C6531" t="s">
        <v>28</v>
      </c>
      <c r="D6531">
        <v>7001</v>
      </c>
      <c r="E6531">
        <v>8149</v>
      </c>
      <c r="F6531" t="s">
        <v>887</v>
      </c>
      <c r="G6531">
        <v>2</v>
      </c>
      <c r="H6531" t="s">
        <v>71</v>
      </c>
      <c r="I6531" t="s">
        <v>96</v>
      </c>
      <c r="J6531">
        <v>72106</v>
      </c>
      <c r="K6531" t="s">
        <v>888</v>
      </c>
      <c r="L6531">
        <v>72106</v>
      </c>
      <c r="M6531" t="s">
        <v>888</v>
      </c>
      <c r="N6531">
        <v>0</v>
      </c>
      <c r="O6531" t="s">
        <v>67</v>
      </c>
      <c r="P6531" t="s">
        <v>225</v>
      </c>
      <c r="Q6531" t="s">
        <v>36</v>
      </c>
      <c r="R6531" t="s">
        <v>36</v>
      </c>
      <c r="S6531" t="s">
        <v>36</v>
      </c>
      <c r="T6531">
        <v>6984.98</v>
      </c>
      <c r="U6531">
        <v>0</v>
      </c>
      <c r="V6531">
        <v>0</v>
      </c>
      <c r="W6531">
        <v>0</v>
      </c>
      <c r="X6531">
        <v>604.35</v>
      </c>
      <c r="Y6531">
        <v>0</v>
      </c>
      <c r="Z6531">
        <v>0</v>
      </c>
      <c r="AA6531">
        <v>0</v>
      </c>
      <c r="AB6531">
        <f t="shared" ref="AB6531:AB6594" si="306">T6531/12</f>
        <v>582.08166666666659</v>
      </c>
      <c r="AC6531">
        <f t="shared" ref="AC6531:AC6594" si="307">SUM(V6531:W6531)</f>
        <v>0</v>
      </c>
      <c r="AD6531">
        <f t="shared" ref="AD6531:AD6594" si="308">AB6531*2*1.1</f>
        <v>1280.5796666666665</v>
      </c>
    </row>
    <row r="6532" spans="1:30" x14ac:dyDescent="0.3">
      <c r="A6532">
        <v>183337</v>
      </c>
      <c r="B6532" t="s">
        <v>4365</v>
      </c>
      <c r="C6532" t="s">
        <v>28</v>
      </c>
      <c r="D6532">
        <v>7790</v>
      </c>
      <c r="E6532">
        <v>8155</v>
      </c>
      <c r="F6532" t="s">
        <v>59</v>
      </c>
      <c r="G6532">
        <v>5</v>
      </c>
      <c r="H6532" t="s">
        <v>30</v>
      </c>
      <c r="I6532" t="s">
        <v>31</v>
      </c>
      <c r="J6532">
        <v>1066</v>
      </c>
      <c r="K6532" t="s">
        <v>1610</v>
      </c>
      <c r="L6532">
        <v>1066</v>
      </c>
      <c r="M6532" t="s">
        <v>1610</v>
      </c>
      <c r="N6532" t="s">
        <v>2112</v>
      </c>
      <c r="O6532" t="s">
        <v>67</v>
      </c>
      <c r="P6532" t="s">
        <v>435</v>
      </c>
      <c r="Q6532" t="s">
        <v>36</v>
      </c>
      <c r="R6532" t="s">
        <v>36</v>
      </c>
      <c r="S6532" t="s">
        <v>37</v>
      </c>
      <c r="T6532">
        <v>0</v>
      </c>
      <c r="U6532">
        <v>0</v>
      </c>
      <c r="V6532">
        <v>26753.88</v>
      </c>
      <c r="W6532">
        <v>0</v>
      </c>
      <c r="X6532">
        <v>0</v>
      </c>
      <c r="Y6532">
        <v>0</v>
      </c>
      <c r="Z6532">
        <v>1500.86</v>
      </c>
      <c r="AA6532">
        <v>0</v>
      </c>
      <c r="AB6532">
        <f t="shared" si="306"/>
        <v>0</v>
      </c>
      <c r="AC6532">
        <f t="shared" si="307"/>
        <v>26753.88</v>
      </c>
      <c r="AD6532">
        <f t="shared" si="308"/>
        <v>0</v>
      </c>
    </row>
    <row r="6533" spans="1:30" x14ac:dyDescent="0.3">
      <c r="A6533">
        <v>193828</v>
      </c>
      <c r="B6533" t="s">
        <v>4366</v>
      </c>
      <c r="C6533" t="s">
        <v>28</v>
      </c>
      <c r="D6533">
        <v>7001</v>
      </c>
      <c r="E6533">
        <v>8149</v>
      </c>
      <c r="F6533" t="s">
        <v>4367</v>
      </c>
      <c r="G6533">
        <v>4</v>
      </c>
      <c r="H6533" t="s">
        <v>40</v>
      </c>
      <c r="I6533" t="s">
        <v>96</v>
      </c>
      <c r="J6533">
        <v>73328</v>
      </c>
      <c r="K6533" t="s">
        <v>806</v>
      </c>
      <c r="L6533">
        <v>73328</v>
      </c>
      <c r="M6533" t="s">
        <v>806</v>
      </c>
      <c r="N6533" t="s">
        <v>4368</v>
      </c>
      <c r="O6533" t="s">
        <v>34</v>
      </c>
      <c r="P6533" t="s">
        <v>191</v>
      </c>
      <c r="Q6533" t="s">
        <v>37</v>
      </c>
      <c r="R6533" t="s">
        <v>36</v>
      </c>
      <c r="S6533" t="s">
        <v>36</v>
      </c>
      <c r="T6533">
        <v>1240191.08</v>
      </c>
      <c r="U6533">
        <v>243531.12</v>
      </c>
      <c r="V6533">
        <v>248686.24</v>
      </c>
      <c r="W6533">
        <v>0</v>
      </c>
      <c r="X6533">
        <v>49548.54</v>
      </c>
      <c r="Y6533">
        <v>9620.52</v>
      </c>
      <c r="Z6533">
        <v>9838.2199999999993</v>
      </c>
      <c r="AA6533">
        <v>0</v>
      </c>
      <c r="AB6533">
        <f t="shared" si="306"/>
        <v>103349.25666666667</v>
      </c>
      <c r="AC6533">
        <f t="shared" si="307"/>
        <v>248686.24</v>
      </c>
      <c r="AD6533">
        <f t="shared" si="308"/>
        <v>227368.36466666669</v>
      </c>
    </row>
    <row r="6534" spans="1:30" x14ac:dyDescent="0.3">
      <c r="A6534">
        <v>730203</v>
      </c>
      <c r="B6534" t="s">
        <v>893</v>
      </c>
      <c r="C6534" t="s">
        <v>28</v>
      </c>
      <c r="D6534">
        <v>7995</v>
      </c>
      <c r="E6534">
        <v>8113</v>
      </c>
      <c r="F6534" t="s">
        <v>64</v>
      </c>
      <c r="G6534">
        <v>3</v>
      </c>
      <c r="H6534" t="s">
        <v>170</v>
      </c>
      <c r="I6534" t="s">
        <v>31</v>
      </c>
      <c r="J6534">
        <v>40558</v>
      </c>
      <c r="K6534" t="s">
        <v>65</v>
      </c>
      <c r="L6534">
        <v>40558</v>
      </c>
      <c r="M6534" t="s">
        <v>65</v>
      </c>
      <c r="N6534" t="s">
        <v>66</v>
      </c>
      <c r="O6534" t="s">
        <v>67</v>
      </c>
      <c r="P6534" t="s">
        <v>787</v>
      </c>
      <c r="Q6534" t="s">
        <v>36</v>
      </c>
      <c r="R6534" t="s">
        <v>36</v>
      </c>
      <c r="S6534" t="s">
        <v>36</v>
      </c>
      <c r="T6534">
        <v>5856.6</v>
      </c>
      <c r="U6534">
        <v>5856.6</v>
      </c>
      <c r="V6534">
        <v>0</v>
      </c>
      <c r="W6534">
        <v>0</v>
      </c>
      <c r="X6534">
        <v>173.29</v>
      </c>
      <c r="Y6534">
        <v>173.29</v>
      </c>
      <c r="Z6534">
        <v>0</v>
      </c>
      <c r="AA6534">
        <v>0</v>
      </c>
      <c r="AB6534">
        <f t="shared" si="306"/>
        <v>488.05</v>
      </c>
      <c r="AC6534">
        <f t="shared" si="307"/>
        <v>0</v>
      </c>
      <c r="AD6534">
        <f t="shared" si="308"/>
        <v>1073.71</v>
      </c>
    </row>
    <row r="6535" spans="1:30" x14ac:dyDescent="0.3">
      <c r="A6535">
        <v>76007</v>
      </c>
      <c r="B6535" t="s">
        <v>512</v>
      </c>
      <c r="C6535" t="s">
        <v>28</v>
      </c>
      <c r="D6535">
        <v>7994</v>
      </c>
      <c r="E6535">
        <v>8149</v>
      </c>
      <c r="F6535" t="s">
        <v>258</v>
      </c>
      <c r="G6535">
        <v>3</v>
      </c>
      <c r="H6535" t="s">
        <v>170</v>
      </c>
      <c r="I6535" t="s">
        <v>31</v>
      </c>
      <c r="J6535">
        <v>40263</v>
      </c>
      <c r="K6535" t="s">
        <v>259</v>
      </c>
      <c r="L6535">
        <v>40263</v>
      </c>
      <c r="M6535" t="s">
        <v>259</v>
      </c>
      <c r="N6535" t="s">
        <v>260</v>
      </c>
      <c r="O6535" t="s">
        <v>34</v>
      </c>
      <c r="P6535" t="s">
        <v>358</v>
      </c>
      <c r="Q6535" t="s">
        <v>36</v>
      </c>
      <c r="R6535" t="s">
        <v>36</v>
      </c>
      <c r="S6535" t="s">
        <v>36</v>
      </c>
      <c r="T6535">
        <v>102900</v>
      </c>
      <c r="U6535">
        <v>0</v>
      </c>
      <c r="V6535">
        <v>17150</v>
      </c>
      <c r="W6535">
        <v>0</v>
      </c>
      <c r="X6535">
        <v>3815.81</v>
      </c>
      <c r="Y6535">
        <v>0</v>
      </c>
      <c r="Z6535">
        <v>513.44000000000005</v>
      </c>
      <c r="AA6535">
        <v>0</v>
      </c>
      <c r="AB6535">
        <f t="shared" si="306"/>
        <v>8575</v>
      </c>
      <c r="AC6535">
        <f t="shared" si="307"/>
        <v>17150</v>
      </c>
      <c r="AD6535">
        <f t="shared" si="308"/>
        <v>18865</v>
      </c>
    </row>
    <row r="6536" spans="1:30" x14ac:dyDescent="0.3">
      <c r="A6536">
        <v>231312</v>
      </c>
      <c r="B6536" t="s">
        <v>3668</v>
      </c>
      <c r="C6536" t="s">
        <v>28</v>
      </c>
      <c r="D6536">
        <v>7994</v>
      </c>
      <c r="E6536">
        <v>8145</v>
      </c>
      <c r="F6536" t="s">
        <v>162</v>
      </c>
      <c r="G6536">
        <v>5</v>
      </c>
      <c r="H6536" t="s">
        <v>30</v>
      </c>
      <c r="I6536" t="s">
        <v>31</v>
      </c>
      <c r="J6536">
        <v>2602</v>
      </c>
      <c r="K6536" t="s">
        <v>32</v>
      </c>
      <c r="L6536">
        <v>2602</v>
      </c>
      <c r="M6536" t="s">
        <v>32</v>
      </c>
      <c r="N6536" t="s">
        <v>33</v>
      </c>
      <c r="O6536" t="s">
        <v>34</v>
      </c>
      <c r="P6536" t="s">
        <v>777</v>
      </c>
      <c r="Q6536" t="s">
        <v>36</v>
      </c>
      <c r="R6536" t="s">
        <v>36</v>
      </c>
      <c r="S6536" t="s">
        <v>37</v>
      </c>
      <c r="T6536">
        <v>3963.63</v>
      </c>
      <c r="U6536">
        <v>3963.63</v>
      </c>
      <c r="V6536">
        <v>0</v>
      </c>
      <c r="W6536">
        <v>0</v>
      </c>
      <c r="X6536">
        <v>615.78</v>
      </c>
      <c r="Y6536">
        <v>615.78</v>
      </c>
      <c r="Z6536">
        <v>0</v>
      </c>
      <c r="AA6536">
        <v>0</v>
      </c>
      <c r="AB6536">
        <f t="shared" si="306"/>
        <v>330.30250000000001</v>
      </c>
      <c r="AC6536">
        <f t="shared" si="307"/>
        <v>0</v>
      </c>
      <c r="AD6536">
        <f t="shared" si="308"/>
        <v>726.66550000000007</v>
      </c>
    </row>
    <row r="6537" spans="1:30" x14ac:dyDescent="0.3">
      <c r="A6537">
        <v>132319</v>
      </c>
      <c r="B6537" t="s">
        <v>135</v>
      </c>
      <c r="C6537" t="s">
        <v>28</v>
      </c>
      <c r="D6537">
        <v>7994</v>
      </c>
      <c r="E6537">
        <v>8149</v>
      </c>
      <c r="F6537" t="s">
        <v>136</v>
      </c>
      <c r="G6537">
        <v>5</v>
      </c>
      <c r="H6537" t="s">
        <v>30</v>
      </c>
      <c r="I6537" t="s">
        <v>31</v>
      </c>
      <c r="J6537">
        <v>1156</v>
      </c>
      <c r="K6537" t="s">
        <v>137</v>
      </c>
      <c r="L6537">
        <v>1156</v>
      </c>
      <c r="M6537" t="s">
        <v>137</v>
      </c>
      <c r="N6537" t="s">
        <v>138</v>
      </c>
      <c r="O6537" t="s">
        <v>34</v>
      </c>
      <c r="P6537" t="s">
        <v>2761</v>
      </c>
      <c r="Q6537" t="s">
        <v>36</v>
      </c>
      <c r="R6537" t="s">
        <v>36</v>
      </c>
      <c r="S6537" t="s">
        <v>37</v>
      </c>
      <c r="T6537">
        <v>22102.880000000001</v>
      </c>
      <c r="U6537">
        <v>0</v>
      </c>
      <c r="V6537">
        <v>0</v>
      </c>
      <c r="W6537">
        <v>0</v>
      </c>
      <c r="X6537">
        <v>1510.87</v>
      </c>
      <c r="Y6537">
        <v>0</v>
      </c>
      <c r="Z6537">
        <v>0</v>
      </c>
      <c r="AA6537">
        <v>0</v>
      </c>
      <c r="AB6537">
        <f t="shared" si="306"/>
        <v>1841.9066666666668</v>
      </c>
      <c r="AC6537">
        <f t="shared" si="307"/>
        <v>0</v>
      </c>
      <c r="AD6537">
        <f t="shared" si="308"/>
        <v>4052.1946666666672</v>
      </c>
    </row>
    <row r="6538" spans="1:30" x14ac:dyDescent="0.3">
      <c r="A6538">
        <v>820626</v>
      </c>
      <c r="B6538" t="s">
        <v>1975</v>
      </c>
      <c r="C6538" t="s">
        <v>28</v>
      </c>
      <c r="D6538">
        <v>7992</v>
      </c>
      <c r="E6538">
        <v>8155</v>
      </c>
      <c r="F6538" t="s">
        <v>59</v>
      </c>
      <c r="G6538">
        <v>5</v>
      </c>
      <c r="H6538" t="s">
        <v>30</v>
      </c>
      <c r="I6538" t="s">
        <v>31</v>
      </c>
      <c r="J6538">
        <v>1816</v>
      </c>
      <c r="K6538" t="s">
        <v>638</v>
      </c>
      <c r="L6538">
        <v>1816</v>
      </c>
      <c r="M6538" t="s">
        <v>638</v>
      </c>
      <c r="N6538" t="s">
        <v>1623</v>
      </c>
      <c r="O6538" t="s">
        <v>67</v>
      </c>
      <c r="P6538" t="s">
        <v>881</v>
      </c>
      <c r="Q6538" t="s">
        <v>36</v>
      </c>
      <c r="R6538" t="s">
        <v>36</v>
      </c>
      <c r="S6538" t="s">
        <v>37</v>
      </c>
      <c r="T6538">
        <v>9672.2199999999993</v>
      </c>
      <c r="U6538">
        <v>9672.2199999999993</v>
      </c>
      <c r="V6538">
        <v>0</v>
      </c>
      <c r="W6538">
        <v>0</v>
      </c>
      <c r="X6538">
        <v>1726.76</v>
      </c>
      <c r="Y6538">
        <v>1726.76</v>
      </c>
      <c r="Z6538">
        <v>0</v>
      </c>
      <c r="AA6538">
        <v>0</v>
      </c>
      <c r="AB6538">
        <f t="shared" si="306"/>
        <v>806.01833333333332</v>
      </c>
      <c r="AC6538">
        <f t="shared" si="307"/>
        <v>0</v>
      </c>
      <c r="AD6538">
        <f t="shared" si="308"/>
        <v>1773.2403333333334</v>
      </c>
    </row>
    <row r="6539" spans="1:30" x14ac:dyDescent="0.3">
      <c r="A6539">
        <v>331688</v>
      </c>
      <c r="B6539" t="s">
        <v>3536</v>
      </c>
      <c r="C6539" t="s">
        <v>28</v>
      </c>
      <c r="D6539">
        <v>7989</v>
      </c>
      <c r="E6539">
        <v>8149</v>
      </c>
      <c r="F6539" t="s">
        <v>3537</v>
      </c>
      <c r="G6539">
        <v>2</v>
      </c>
      <c r="H6539" t="s">
        <v>71</v>
      </c>
      <c r="I6539" t="s">
        <v>75</v>
      </c>
      <c r="J6539">
        <v>35000</v>
      </c>
      <c r="K6539" t="s">
        <v>76</v>
      </c>
      <c r="L6539">
        <v>35000</v>
      </c>
      <c r="M6539" t="s">
        <v>76</v>
      </c>
      <c r="N6539">
        <v>0</v>
      </c>
      <c r="O6539" t="s">
        <v>43</v>
      </c>
      <c r="P6539" t="s">
        <v>77</v>
      </c>
      <c r="Q6539" t="s">
        <v>37</v>
      </c>
      <c r="R6539" t="s">
        <v>36</v>
      </c>
      <c r="S6539" t="s">
        <v>36</v>
      </c>
      <c r="T6539">
        <v>6877.8</v>
      </c>
      <c r="U6539">
        <v>0</v>
      </c>
      <c r="V6539">
        <v>0</v>
      </c>
      <c r="W6539">
        <v>0</v>
      </c>
      <c r="X6539">
        <v>127.5</v>
      </c>
      <c r="Y6539">
        <v>0</v>
      </c>
      <c r="Z6539">
        <v>138.29</v>
      </c>
      <c r="AA6539">
        <v>-196.5</v>
      </c>
      <c r="AB6539">
        <f t="shared" si="306"/>
        <v>573.15</v>
      </c>
      <c r="AC6539">
        <f t="shared" si="307"/>
        <v>0</v>
      </c>
      <c r="AD6539">
        <f t="shared" si="308"/>
        <v>1260.93</v>
      </c>
    </row>
    <row r="6540" spans="1:30" x14ac:dyDescent="0.3">
      <c r="A6540">
        <v>979006</v>
      </c>
      <c r="B6540" t="s">
        <v>4369</v>
      </c>
      <c r="C6540" t="s">
        <v>28</v>
      </c>
      <c r="D6540">
        <v>7710</v>
      </c>
      <c r="E6540">
        <v>8149</v>
      </c>
      <c r="F6540" t="s">
        <v>4370</v>
      </c>
      <c r="G6540">
        <v>3</v>
      </c>
      <c r="H6540" t="s">
        <v>170</v>
      </c>
      <c r="I6540" t="s">
        <v>96</v>
      </c>
      <c r="J6540">
        <v>72142</v>
      </c>
      <c r="K6540" t="s">
        <v>380</v>
      </c>
      <c r="L6540">
        <v>72142</v>
      </c>
      <c r="M6540" t="s">
        <v>380</v>
      </c>
      <c r="N6540" t="s">
        <v>4371</v>
      </c>
      <c r="O6540" t="s">
        <v>34</v>
      </c>
      <c r="P6540" t="s">
        <v>109</v>
      </c>
      <c r="Q6540" t="s">
        <v>37</v>
      </c>
      <c r="R6540" t="s">
        <v>36</v>
      </c>
      <c r="S6540" t="s">
        <v>36</v>
      </c>
      <c r="T6540">
        <v>3879.52</v>
      </c>
      <c r="U6540">
        <v>0</v>
      </c>
      <c r="V6540">
        <v>0</v>
      </c>
      <c r="W6540">
        <v>0</v>
      </c>
      <c r="X6540">
        <v>105.86</v>
      </c>
      <c r="Y6540">
        <v>0</v>
      </c>
      <c r="Z6540">
        <v>0</v>
      </c>
      <c r="AA6540">
        <v>0</v>
      </c>
      <c r="AB6540">
        <f t="shared" si="306"/>
        <v>323.29333333333335</v>
      </c>
      <c r="AC6540">
        <f t="shared" si="307"/>
        <v>0</v>
      </c>
      <c r="AD6540">
        <f t="shared" si="308"/>
        <v>711.24533333333341</v>
      </c>
    </row>
    <row r="6541" spans="1:30" x14ac:dyDescent="0.3">
      <c r="A6541">
        <v>64299</v>
      </c>
      <c r="B6541" t="s">
        <v>1779</v>
      </c>
      <c r="C6541" t="s">
        <v>28</v>
      </c>
      <c r="D6541">
        <v>7992</v>
      </c>
      <c r="E6541">
        <v>8149</v>
      </c>
      <c r="F6541" t="s">
        <v>1780</v>
      </c>
      <c r="G6541">
        <v>3</v>
      </c>
      <c r="H6541" t="s">
        <v>170</v>
      </c>
      <c r="I6541" t="s">
        <v>96</v>
      </c>
      <c r="J6541">
        <v>72608</v>
      </c>
      <c r="K6541" t="s">
        <v>553</v>
      </c>
      <c r="L6541">
        <v>72608</v>
      </c>
      <c r="M6541" t="s">
        <v>553</v>
      </c>
      <c r="N6541" t="s">
        <v>179</v>
      </c>
      <c r="O6541" t="s">
        <v>67</v>
      </c>
      <c r="P6541" t="s">
        <v>767</v>
      </c>
      <c r="Q6541" t="s">
        <v>37</v>
      </c>
      <c r="R6541" t="s">
        <v>36</v>
      </c>
      <c r="S6541" t="s">
        <v>36</v>
      </c>
      <c r="T6541">
        <v>149800</v>
      </c>
      <c r="U6541">
        <v>0</v>
      </c>
      <c r="V6541">
        <v>0</v>
      </c>
      <c r="W6541">
        <v>0</v>
      </c>
      <c r="X6541">
        <v>2405.7800000000002</v>
      </c>
      <c r="Y6541">
        <v>0</v>
      </c>
      <c r="Z6541">
        <v>0</v>
      </c>
      <c r="AA6541">
        <v>0</v>
      </c>
      <c r="AB6541">
        <f t="shared" si="306"/>
        <v>12483.333333333334</v>
      </c>
      <c r="AC6541">
        <f t="shared" si="307"/>
        <v>0</v>
      </c>
      <c r="AD6541">
        <f t="shared" si="308"/>
        <v>27463.333333333336</v>
      </c>
    </row>
    <row r="6542" spans="1:30" x14ac:dyDescent="0.3">
      <c r="A6542">
        <v>51372</v>
      </c>
      <c r="B6542" t="s">
        <v>3582</v>
      </c>
      <c r="C6542" t="s">
        <v>28</v>
      </c>
      <c r="D6542">
        <v>7001</v>
      </c>
      <c r="E6542">
        <v>8149</v>
      </c>
      <c r="F6542" t="s">
        <v>3583</v>
      </c>
      <c r="G6542">
        <v>2</v>
      </c>
      <c r="H6542" t="s">
        <v>71</v>
      </c>
      <c r="I6542" t="s">
        <v>96</v>
      </c>
      <c r="J6542">
        <v>72446</v>
      </c>
      <c r="K6542" t="s">
        <v>3584</v>
      </c>
      <c r="L6542">
        <v>72446</v>
      </c>
      <c r="M6542" t="s">
        <v>3584</v>
      </c>
      <c r="N6542">
        <v>0</v>
      </c>
      <c r="O6542" t="s">
        <v>43</v>
      </c>
      <c r="P6542" t="s">
        <v>109</v>
      </c>
      <c r="Q6542" t="s">
        <v>37</v>
      </c>
      <c r="R6542" t="s">
        <v>36</v>
      </c>
      <c r="S6542" t="s">
        <v>36</v>
      </c>
      <c r="T6542">
        <v>0</v>
      </c>
      <c r="U6542">
        <v>0</v>
      </c>
      <c r="V6542">
        <v>0</v>
      </c>
      <c r="W6542">
        <v>1407</v>
      </c>
      <c r="X6542">
        <v>0</v>
      </c>
      <c r="Y6542">
        <v>0</v>
      </c>
      <c r="Z6542">
        <v>0</v>
      </c>
      <c r="AA6542">
        <v>0</v>
      </c>
      <c r="AB6542">
        <f t="shared" si="306"/>
        <v>0</v>
      </c>
      <c r="AC6542">
        <f t="shared" si="307"/>
        <v>1407</v>
      </c>
      <c r="AD6542">
        <f t="shared" si="308"/>
        <v>0</v>
      </c>
    </row>
    <row r="6543" spans="1:30" x14ac:dyDescent="0.3">
      <c r="A6543">
        <v>880340</v>
      </c>
      <c r="B6543" t="s">
        <v>2328</v>
      </c>
      <c r="C6543" t="s">
        <v>28</v>
      </c>
      <c r="D6543">
        <v>7001</v>
      </c>
      <c r="E6543">
        <v>8149</v>
      </c>
      <c r="F6543" t="s">
        <v>2103</v>
      </c>
      <c r="G6543">
        <v>3</v>
      </c>
      <c r="H6543" t="s">
        <v>170</v>
      </c>
      <c r="I6543" t="s">
        <v>96</v>
      </c>
      <c r="J6543">
        <v>40308</v>
      </c>
      <c r="K6543" t="s">
        <v>954</v>
      </c>
      <c r="L6543">
        <v>40308</v>
      </c>
      <c r="M6543" t="s">
        <v>954</v>
      </c>
      <c r="N6543" t="s">
        <v>955</v>
      </c>
      <c r="O6543" t="s">
        <v>34</v>
      </c>
      <c r="P6543" t="s">
        <v>4171</v>
      </c>
      <c r="Q6543" t="s">
        <v>36</v>
      </c>
      <c r="R6543" t="s">
        <v>37</v>
      </c>
      <c r="S6543" t="s">
        <v>36</v>
      </c>
      <c r="T6543">
        <v>63598.080000000002</v>
      </c>
      <c r="U6543">
        <v>0</v>
      </c>
      <c r="V6543">
        <v>0</v>
      </c>
      <c r="W6543">
        <v>0</v>
      </c>
      <c r="X6543">
        <v>3867.68</v>
      </c>
      <c r="Y6543">
        <v>0</v>
      </c>
      <c r="Z6543">
        <v>0</v>
      </c>
      <c r="AA6543">
        <v>0</v>
      </c>
      <c r="AB6543">
        <f t="shared" si="306"/>
        <v>5299.84</v>
      </c>
      <c r="AC6543">
        <f t="shared" si="307"/>
        <v>0</v>
      </c>
      <c r="AD6543">
        <f t="shared" si="308"/>
        <v>11659.648000000001</v>
      </c>
    </row>
    <row r="6544" spans="1:30" x14ac:dyDescent="0.3">
      <c r="A6544">
        <v>164248</v>
      </c>
      <c r="B6544" t="s">
        <v>814</v>
      </c>
      <c r="C6544" t="s">
        <v>28</v>
      </c>
      <c r="D6544">
        <v>7994</v>
      </c>
      <c r="E6544">
        <v>8149</v>
      </c>
      <c r="F6544" t="s">
        <v>199</v>
      </c>
      <c r="G6544">
        <v>5</v>
      </c>
      <c r="H6544" t="s">
        <v>30</v>
      </c>
      <c r="I6544" t="s">
        <v>96</v>
      </c>
      <c r="J6544">
        <v>72387</v>
      </c>
      <c r="K6544" t="s">
        <v>268</v>
      </c>
      <c r="L6544">
        <v>72387</v>
      </c>
      <c r="M6544" t="s">
        <v>268</v>
      </c>
      <c r="N6544" t="s">
        <v>52</v>
      </c>
      <c r="O6544" t="s">
        <v>34</v>
      </c>
      <c r="P6544" t="s">
        <v>99</v>
      </c>
      <c r="Q6544" t="s">
        <v>37</v>
      </c>
      <c r="R6544" t="s">
        <v>36</v>
      </c>
      <c r="S6544" t="s">
        <v>37</v>
      </c>
      <c r="T6544">
        <v>17827.96</v>
      </c>
      <c r="U6544">
        <v>0</v>
      </c>
      <c r="V6544">
        <v>35655.919999999998</v>
      </c>
      <c r="W6544">
        <v>0</v>
      </c>
      <c r="X6544">
        <v>529.96</v>
      </c>
      <c r="Y6544">
        <v>0</v>
      </c>
      <c r="Z6544">
        <v>916.6</v>
      </c>
      <c r="AA6544">
        <v>0</v>
      </c>
      <c r="AB6544">
        <f t="shared" si="306"/>
        <v>1485.6633333333332</v>
      </c>
      <c r="AC6544">
        <f t="shared" si="307"/>
        <v>35655.919999999998</v>
      </c>
      <c r="AD6544">
        <f t="shared" si="308"/>
        <v>3268.4593333333332</v>
      </c>
    </row>
    <row r="6545" spans="1:30" x14ac:dyDescent="0.3">
      <c r="A6545">
        <v>65274</v>
      </c>
      <c r="B6545" t="s">
        <v>4372</v>
      </c>
      <c r="C6545" t="s">
        <v>28</v>
      </c>
      <c r="D6545">
        <v>7001</v>
      </c>
      <c r="E6545">
        <v>8149</v>
      </c>
      <c r="F6545" t="s">
        <v>4272</v>
      </c>
      <c r="G6545">
        <v>4</v>
      </c>
      <c r="H6545" t="s">
        <v>40</v>
      </c>
      <c r="I6545" t="s">
        <v>96</v>
      </c>
      <c r="J6545">
        <v>72145</v>
      </c>
      <c r="K6545" t="s">
        <v>212</v>
      </c>
      <c r="L6545">
        <v>72145</v>
      </c>
      <c r="M6545" t="s">
        <v>212</v>
      </c>
      <c r="N6545" t="s">
        <v>1562</v>
      </c>
      <c r="O6545" t="s">
        <v>34</v>
      </c>
      <c r="P6545" t="s">
        <v>77</v>
      </c>
      <c r="Q6545" t="s">
        <v>37</v>
      </c>
      <c r="R6545" t="s">
        <v>36</v>
      </c>
      <c r="S6545" t="s">
        <v>36</v>
      </c>
      <c r="T6545">
        <v>989</v>
      </c>
      <c r="U6545">
        <v>0</v>
      </c>
      <c r="V6545">
        <v>0</v>
      </c>
      <c r="W6545">
        <v>0</v>
      </c>
      <c r="X6545">
        <v>38.06</v>
      </c>
      <c r="Y6545">
        <v>0</v>
      </c>
      <c r="Z6545">
        <v>0</v>
      </c>
      <c r="AA6545">
        <v>0</v>
      </c>
      <c r="AB6545">
        <f t="shared" si="306"/>
        <v>82.416666666666671</v>
      </c>
      <c r="AC6545">
        <f t="shared" si="307"/>
        <v>0</v>
      </c>
      <c r="AD6545">
        <f t="shared" si="308"/>
        <v>181.31666666666669</v>
      </c>
    </row>
    <row r="6546" spans="1:30" x14ac:dyDescent="0.3">
      <c r="A6546">
        <v>35096</v>
      </c>
      <c r="B6546" t="s">
        <v>3172</v>
      </c>
      <c r="C6546" t="s">
        <v>28</v>
      </c>
      <c r="D6546">
        <v>7994</v>
      </c>
      <c r="E6546">
        <v>8110</v>
      </c>
      <c r="F6546" t="s">
        <v>3173</v>
      </c>
      <c r="G6546">
        <v>5</v>
      </c>
      <c r="H6546" t="s">
        <v>30</v>
      </c>
      <c r="I6546" t="s">
        <v>31</v>
      </c>
      <c r="J6546">
        <v>2548</v>
      </c>
      <c r="K6546" t="s">
        <v>285</v>
      </c>
      <c r="L6546">
        <v>2548</v>
      </c>
      <c r="M6546" t="s">
        <v>285</v>
      </c>
      <c r="N6546" t="s">
        <v>286</v>
      </c>
      <c r="O6546" t="s">
        <v>34</v>
      </c>
      <c r="P6546" t="s">
        <v>87</v>
      </c>
      <c r="Q6546" t="s">
        <v>36</v>
      </c>
      <c r="R6546" t="s">
        <v>36</v>
      </c>
      <c r="S6546" t="s">
        <v>37</v>
      </c>
      <c r="T6546">
        <v>408.48</v>
      </c>
      <c r="U6546">
        <v>0</v>
      </c>
      <c r="V6546">
        <v>0</v>
      </c>
      <c r="W6546">
        <v>0</v>
      </c>
      <c r="X6546">
        <v>43.26</v>
      </c>
      <c r="Y6546">
        <v>0</v>
      </c>
      <c r="Z6546">
        <v>0</v>
      </c>
      <c r="AA6546">
        <v>0</v>
      </c>
      <c r="AB6546">
        <f t="shared" si="306"/>
        <v>34.04</v>
      </c>
      <c r="AC6546">
        <f t="shared" si="307"/>
        <v>0</v>
      </c>
      <c r="AD6546">
        <f t="shared" si="308"/>
        <v>74.888000000000005</v>
      </c>
    </row>
    <row r="6547" spans="1:30" x14ac:dyDescent="0.3">
      <c r="A6547">
        <v>933519</v>
      </c>
      <c r="B6547" t="s">
        <v>1924</v>
      </c>
      <c r="C6547" t="s">
        <v>28</v>
      </c>
      <c r="D6547">
        <v>7992</v>
      </c>
      <c r="E6547">
        <v>8149</v>
      </c>
      <c r="F6547" t="s">
        <v>227</v>
      </c>
      <c r="G6547">
        <v>5</v>
      </c>
      <c r="H6547" t="s">
        <v>30</v>
      </c>
      <c r="I6547" t="s">
        <v>31</v>
      </c>
      <c r="J6547">
        <v>362</v>
      </c>
      <c r="K6547" t="s">
        <v>960</v>
      </c>
      <c r="L6547">
        <v>362</v>
      </c>
      <c r="M6547" t="s">
        <v>960</v>
      </c>
      <c r="N6547" t="s">
        <v>961</v>
      </c>
      <c r="O6547" t="s">
        <v>67</v>
      </c>
      <c r="P6547" t="s">
        <v>339</v>
      </c>
      <c r="Q6547" t="s">
        <v>36</v>
      </c>
      <c r="R6547" t="s">
        <v>36</v>
      </c>
      <c r="S6547" t="s">
        <v>37</v>
      </c>
      <c r="T6547">
        <v>3256.34</v>
      </c>
      <c r="U6547">
        <v>3256.34</v>
      </c>
      <c r="V6547">
        <v>0</v>
      </c>
      <c r="W6547">
        <v>0</v>
      </c>
      <c r="X6547">
        <v>162.88999999999999</v>
      </c>
      <c r="Y6547">
        <v>162.88999999999999</v>
      </c>
      <c r="Z6547">
        <v>0</v>
      </c>
      <c r="AA6547">
        <v>0</v>
      </c>
      <c r="AB6547">
        <f t="shared" si="306"/>
        <v>271.36166666666668</v>
      </c>
      <c r="AC6547">
        <f t="shared" si="307"/>
        <v>0</v>
      </c>
      <c r="AD6547">
        <f t="shared" si="308"/>
        <v>596.99566666666669</v>
      </c>
    </row>
    <row r="6548" spans="1:30" x14ac:dyDescent="0.3">
      <c r="A6548">
        <v>932165</v>
      </c>
      <c r="B6548" t="s">
        <v>2757</v>
      </c>
      <c r="C6548" t="s">
        <v>28</v>
      </c>
      <c r="D6548">
        <v>7994</v>
      </c>
      <c r="E6548">
        <v>8149</v>
      </c>
      <c r="F6548" t="s">
        <v>2758</v>
      </c>
      <c r="G6548">
        <v>2</v>
      </c>
      <c r="H6548" t="s">
        <v>71</v>
      </c>
      <c r="I6548" t="s">
        <v>31</v>
      </c>
      <c r="J6548">
        <v>72954</v>
      </c>
      <c r="K6548" t="s">
        <v>90</v>
      </c>
      <c r="L6548">
        <v>72952</v>
      </c>
      <c r="M6548" t="s">
        <v>91</v>
      </c>
      <c r="N6548">
        <v>0</v>
      </c>
      <c r="O6548" t="s">
        <v>34</v>
      </c>
      <c r="P6548" t="s">
        <v>777</v>
      </c>
      <c r="Q6548" t="s">
        <v>36</v>
      </c>
      <c r="R6548" t="s">
        <v>36</v>
      </c>
      <c r="S6548" t="s">
        <v>36</v>
      </c>
      <c r="T6548">
        <v>10054.39</v>
      </c>
      <c r="U6548">
        <v>0</v>
      </c>
      <c r="V6548">
        <v>0</v>
      </c>
      <c r="W6548">
        <v>0</v>
      </c>
      <c r="X6548">
        <v>466.25</v>
      </c>
      <c r="Y6548">
        <v>0</v>
      </c>
      <c r="Z6548">
        <v>0</v>
      </c>
      <c r="AA6548">
        <v>0</v>
      </c>
      <c r="AB6548">
        <f t="shared" si="306"/>
        <v>837.86583333333328</v>
      </c>
      <c r="AC6548">
        <f t="shared" si="307"/>
        <v>0</v>
      </c>
      <c r="AD6548">
        <f t="shared" si="308"/>
        <v>1843.3048333333334</v>
      </c>
    </row>
    <row r="6549" spans="1:30" x14ac:dyDescent="0.3">
      <c r="A6549">
        <v>122483</v>
      </c>
      <c r="B6549" t="s">
        <v>1781</v>
      </c>
      <c r="C6549" t="s">
        <v>28</v>
      </c>
      <c r="D6549">
        <v>7001</v>
      </c>
      <c r="E6549">
        <v>8149</v>
      </c>
      <c r="F6549" t="s">
        <v>227</v>
      </c>
      <c r="G6549">
        <v>5</v>
      </c>
      <c r="H6549" t="s">
        <v>30</v>
      </c>
      <c r="I6549" t="s">
        <v>31</v>
      </c>
      <c r="J6549">
        <v>2740</v>
      </c>
      <c r="K6549" t="s">
        <v>452</v>
      </c>
      <c r="L6549">
        <v>2740</v>
      </c>
      <c r="M6549" t="s">
        <v>452</v>
      </c>
      <c r="N6549" t="s">
        <v>453</v>
      </c>
      <c r="O6549" t="s">
        <v>43</v>
      </c>
      <c r="P6549" t="s">
        <v>985</v>
      </c>
      <c r="Q6549" t="s">
        <v>36</v>
      </c>
      <c r="R6549" t="s">
        <v>36</v>
      </c>
      <c r="S6549" t="s">
        <v>37</v>
      </c>
      <c r="T6549">
        <v>1026.77</v>
      </c>
      <c r="U6549">
        <v>0</v>
      </c>
      <c r="V6549">
        <v>0</v>
      </c>
      <c r="W6549">
        <v>0</v>
      </c>
      <c r="X6549">
        <v>98.32</v>
      </c>
      <c r="Y6549">
        <v>0</v>
      </c>
      <c r="Z6549">
        <v>0</v>
      </c>
      <c r="AA6549">
        <v>0</v>
      </c>
      <c r="AB6549">
        <f t="shared" si="306"/>
        <v>85.564166666666665</v>
      </c>
      <c r="AC6549">
        <f t="shared" si="307"/>
        <v>0</v>
      </c>
      <c r="AD6549">
        <f t="shared" si="308"/>
        <v>188.24116666666669</v>
      </c>
    </row>
    <row r="6550" spans="1:30" x14ac:dyDescent="0.3">
      <c r="A6550">
        <v>123215</v>
      </c>
      <c r="B6550" t="s">
        <v>3519</v>
      </c>
      <c r="C6550" t="s">
        <v>28</v>
      </c>
      <c r="D6550">
        <v>7992</v>
      </c>
      <c r="E6550">
        <v>8162</v>
      </c>
      <c r="F6550" t="s">
        <v>360</v>
      </c>
      <c r="G6550">
        <v>5</v>
      </c>
      <c r="H6550" t="s">
        <v>30</v>
      </c>
      <c r="I6550" t="s">
        <v>31</v>
      </c>
      <c r="J6550">
        <v>348</v>
      </c>
      <c r="K6550" t="s">
        <v>80</v>
      </c>
      <c r="L6550">
        <v>348</v>
      </c>
      <c r="M6550" t="s">
        <v>80</v>
      </c>
      <c r="N6550" t="s">
        <v>1369</v>
      </c>
      <c r="O6550" t="s">
        <v>67</v>
      </c>
      <c r="P6550" t="s">
        <v>263</v>
      </c>
      <c r="Q6550" t="s">
        <v>36</v>
      </c>
      <c r="R6550" t="s">
        <v>36</v>
      </c>
      <c r="S6550" t="s">
        <v>37</v>
      </c>
      <c r="T6550">
        <v>5048.07</v>
      </c>
      <c r="U6550">
        <v>0</v>
      </c>
      <c r="V6550">
        <v>0</v>
      </c>
      <c r="W6550">
        <v>0</v>
      </c>
      <c r="X6550">
        <v>395.44</v>
      </c>
      <c r="Y6550">
        <v>0</v>
      </c>
      <c r="Z6550">
        <v>0</v>
      </c>
      <c r="AA6550">
        <v>0</v>
      </c>
      <c r="AB6550">
        <f t="shared" si="306"/>
        <v>420.67249999999996</v>
      </c>
      <c r="AC6550">
        <f t="shared" si="307"/>
        <v>0</v>
      </c>
      <c r="AD6550">
        <f t="shared" si="308"/>
        <v>925.47950000000003</v>
      </c>
    </row>
    <row r="6551" spans="1:30" x14ac:dyDescent="0.3">
      <c r="A6551">
        <v>899940</v>
      </c>
      <c r="B6551" t="s">
        <v>2772</v>
      </c>
      <c r="C6551" t="s">
        <v>28</v>
      </c>
      <c r="D6551">
        <v>7992</v>
      </c>
      <c r="E6551">
        <v>8149</v>
      </c>
      <c r="F6551" t="s">
        <v>227</v>
      </c>
      <c r="G6551">
        <v>5</v>
      </c>
      <c r="H6551" t="s">
        <v>30</v>
      </c>
      <c r="I6551" t="s">
        <v>31</v>
      </c>
      <c r="J6551">
        <v>542</v>
      </c>
      <c r="K6551" t="s">
        <v>155</v>
      </c>
      <c r="L6551">
        <v>542</v>
      </c>
      <c r="M6551" t="s">
        <v>155</v>
      </c>
      <c r="N6551" t="s">
        <v>156</v>
      </c>
      <c r="O6551" t="s">
        <v>67</v>
      </c>
      <c r="P6551" t="s">
        <v>353</v>
      </c>
      <c r="Q6551" t="s">
        <v>36</v>
      </c>
      <c r="R6551" t="s">
        <v>36</v>
      </c>
      <c r="S6551" t="s">
        <v>37</v>
      </c>
      <c r="T6551">
        <v>0</v>
      </c>
      <c r="U6551">
        <v>0</v>
      </c>
      <c r="V6551">
        <v>0</v>
      </c>
      <c r="W6551">
        <v>0</v>
      </c>
      <c r="X6551">
        <v>317.62</v>
      </c>
      <c r="Y6551">
        <v>317.62</v>
      </c>
      <c r="Z6551">
        <v>0</v>
      </c>
      <c r="AA6551">
        <v>0</v>
      </c>
      <c r="AB6551">
        <f t="shared" si="306"/>
        <v>0</v>
      </c>
      <c r="AC6551">
        <f t="shared" si="307"/>
        <v>0</v>
      </c>
      <c r="AD6551">
        <f t="shared" si="308"/>
        <v>0</v>
      </c>
    </row>
    <row r="6552" spans="1:30" x14ac:dyDescent="0.3">
      <c r="A6552">
        <v>934689</v>
      </c>
      <c r="B6552" t="s">
        <v>2482</v>
      </c>
      <c r="C6552" t="s">
        <v>28</v>
      </c>
      <c r="D6552">
        <v>7994</v>
      </c>
      <c r="E6552">
        <v>8110</v>
      </c>
      <c r="F6552" t="s">
        <v>2483</v>
      </c>
      <c r="G6552">
        <v>5</v>
      </c>
      <c r="H6552" t="s">
        <v>30</v>
      </c>
      <c r="I6552" t="s">
        <v>31</v>
      </c>
      <c r="J6552">
        <v>319</v>
      </c>
      <c r="K6552" t="s">
        <v>60</v>
      </c>
      <c r="L6552">
        <v>319</v>
      </c>
      <c r="M6552" t="s">
        <v>60</v>
      </c>
      <c r="N6552" t="s">
        <v>61</v>
      </c>
      <c r="O6552" t="s">
        <v>34</v>
      </c>
      <c r="P6552" t="s">
        <v>62</v>
      </c>
      <c r="Q6552" t="s">
        <v>36</v>
      </c>
      <c r="R6552" t="s">
        <v>36</v>
      </c>
      <c r="S6552" t="s">
        <v>37</v>
      </c>
      <c r="T6552">
        <v>37584.06</v>
      </c>
      <c r="U6552">
        <v>37584.06</v>
      </c>
      <c r="V6552">
        <v>0</v>
      </c>
      <c r="W6552">
        <v>0</v>
      </c>
      <c r="X6552">
        <v>2650.91</v>
      </c>
      <c r="Y6552">
        <v>2650.91</v>
      </c>
      <c r="Z6552">
        <v>0</v>
      </c>
      <c r="AA6552">
        <v>0</v>
      </c>
      <c r="AB6552">
        <f t="shared" si="306"/>
        <v>3132.0049999999997</v>
      </c>
      <c r="AC6552">
        <f t="shared" si="307"/>
        <v>0</v>
      </c>
      <c r="AD6552">
        <f t="shared" si="308"/>
        <v>6890.4110000000001</v>
      </c>
    </row>
    <row r="6553" spans="1:30" x14ac:dyDescent="0.3">
      <c r="A6553">
        <v>963424</v>
      </c>
      <c r="B6553" t="s">
        <v>198</v>
      </c>
      <c r="C6553" t="s">
        <v>28</v>
      </c>
      <c r="D6553">
        <v>7994</v>
      </c>
      <c r="E6553">
        <v>8163</v>
      </c>
      <c r="F6553" t="s">
        <v>199</v>
      </c>
      <c r="G6553">
        <v>5</v>
      </c>
      <c r="H6553" t="s">
        <v>30</v>
      </c>
      <c r="I6553" t="s">
        <v>31</v>
      </c>
      <c r="J6553">
        <v>40019</v>
      </c>
      <c r="K6553" t="s">
        <v>200</v>
      </c>
      <c r="L6553">
        <v>40018</v>
      </c>
      <c r="M6553" t="s">
        <v>200</v>
      </c>
      <c r="N6553" t="s">
        <v>201</v>
      </c>
      <c r="O6553" t="s">
        <v>34</v>
      </c>
      <c r="P6553" t="s">
        <v>441</v>
      </c>
      <c r="Q6553" t="s">
        <v>36</v>
      </c>
      <c r="R6553" t="s">
        <v>36</v>
      </c>
      <c r="S6553" t="s">
        <v>37</v>
      </c>
      <c r="T6553">
        <v>0</v>
      </c>
      <c r="U6553">
        <v>0</v>
      </c>
      <c r="V6553">
        <v>0</v>
      </c>
      <c r="W6553">
        <v>0</v>
      </c>
      <c r="X6553">
        <v>283.04000000000002</v>
      </c>
      <c r="Y6553">
        <v>283.04000000000002</v>
      </c>
      <c r="Z6553">
        <v>0</v>
      </c>
      <c r="AA6553">
        <v>0</v>
      </c>
      <c r="AB6553">
        <f t="shared" si="306"/>
        <v>0</v>
      </c>
      <c r="AC6553">
        <f t="shared" si="307"/>
        <v>0</v>
      </c>
      <c r="AD6553">
        <f t="shared" si="308"/>
        <v>0</v>
      </c>
    </row>
    <row r="6554" spans="1:30" x14ac:dyDescent="0.3">
      <c r="A6554">
        <v>647752</v>
      </c>
      <c r="B6554" t="s">
        <v>1009</v>
      </c>
      <c r="C6554" t="s">
        <v>28</v>
      </c>
      <c r="D6554">
        <v>7994</v>
      </c>
      <c r="E6554">
        <v>8144</v>
      </c>
      <c r="F6554" t="s">
        <v>117</v>
      </c>
      <c r="G6554">
        <v>5</v>
      </c>
      <c r="H6554" t="s">
        <v>30</v>
      </c>
      <c r="I6554" t="s">
        <v>31</v>
      </c>
      <c r="J6554">
        <v>314</v>
      </c>
      <c r="K6554" t="s">
        <v>343</v>
      </c>
      <c r="L6554">
        <v>314</v>
      </c>
      <c r="M6554" t="s">
        <v>343</v>
      </c>
      <c r="N6554" t="s">
        <v>344</v>
      </c>
      <c r="O6554" t="s">
        <v>34</v>
      </c>
      <c r="P6554" t="s">
        <v>353</v>
      </c>
      <c r="Q6554" t="s">
        <v>36</v>
      </c>
      <c r="R6554" t="s">
        <v>36</v>
      </c>
      <c r="S6554" t="s">
        <v>37</v>
      </c>
      <c r="T6554">
        <v>8429.7900000000009</v>
      </c>
      <c r="U6554">
        <v>8429.7900000000009</v>
      </c>
      <c r="V6554">
        <v>0</v>
      </c>
      <c r="W6554">
        <v>0</v>
      </c>
      <c r="X6554">
        <v>642.74</v>
      </c>
      <c r="Y6554">
        <v>642.74</v>
      </c>
      <c r="Z6554">
        <v>0</v>
      </c>
      <c r="AA6554">
        <v>0</v>
      </c>
      <c r="AB6554">
        <f t="shared" si="306"/>
        <v>702.48250000000007</v>
      </c>
      <c r="AC6554">
        <f t="shared" si="307"/>
        <v>0</v>
      </c>
      <c r="AD6554">
        <f t="shared" si="308"/>
        <v>1545.4615000000003</v>
      </c>
    </row>
    <row r="6555" spans="1:30" x14ac:dyDescent="0.3">
      <c r="A6555">
        <v>906036</v>
      </c>
      <c r="B6555" t="s">
        <v>4373</v>
      </c>
      <c r="C6555" t="s">
        <v>28</v>
      </c>
      <c r="D6555">
        <v>7994</v>
      </c>
      <c r="E6555">
        <v>8120</v>
      </c>
      <c r="F6555" t="s">
        <v>336</v>
      </c>
      <c r="G6555">
        <v>5</v>
      </c>
      <c r="H6555" t="s">
        <v>30</v>
      </c>
      <c r="I6555" t="s">
        <v>31</v>
      </c>
      <c r="J6555">
        <v>40019</v>
      </c>
      <c r="K6555" t="s">
        <v>200</v>
      </c>
      <c r="L6555">
        <v>40018</v>
      </c>
      <c r="M6555" t="s">
        <v>200</v>
      </c>
      <c r="N6555" t="s">
        <v>876</v>
      </c>
      <c r="O6555" t="s">
        <v>34</v>
      </c>
      <c r="P6555" t="s">
        <v>35</v>
      </c>
      <c r="Q6555" t="s">
        <v>36</v>
      </c>
      <c r="R6555" t="s">
        <v>36</v>
      </c>
      <c r="S6555" t="s">
        <v>37</v>
      </c>
      <c r="T6555">
        <v>2485.83</v>
      </c>
      <c r="U6555">
        <v>2485.83</v>
      </c>
      <c r="V6555">
        <v>0</v>
      </c>
      <c r="W6555">
        <v>0</v>
      </c>
      <c r="X6555">
        <v>44.28</v>
      </c>
      <c r="Y6555">
        <v>44.28</v>
      </c>
      <c r="Z6555">
        <v>0</v>
      </c>
      <c r="AA6555">
        <v>0</v>
      </c>
      <c r="AB6555">
        <f t="shared" si="306"/>
        <v>207.1525</v>
      </c>
      <c r="AC6555">
        <f t="shared" si="307"/>
        <v>0</v>
      </c>
      <c r="AD6555">
        <f t="shared" si="308"/>
        <v>455.73550000000006</v>
      </c>
    </row>
    <row r="6556" spans="1:30" x14ac:dyDescent="0.3">
      <c r="A6556">
        <v>927107</v>
      </c>
      <c r="B6556" t="s">
        <v>2132</v>
      </c>
      <c r="C6556" t="s">
        <v>28</v>
      </c>
      <c r="D6556">
        <v>7001</v>
      </c>
      <c r="E6556">
        <v>8144</v>
      </c>
      <c r="F6556" t="s">
        <v>117</v>
      </c>
      <c r="G6556">
        <v>5</v>
      </c>
      <c r="H6556" t="s">
        <v>30</v>
      </c>
      <c r="I6556" t="s">
        <v>31</v>
      </c>
      <c r="J6556">
        <v>640</v>
      </c>
      <c r="K6556" t="s">
        <v>669</v>
      </c>
      <c r="L6556">
        <v>640</v>
      </c>
      <c r="M6556" t="s">
        <v>669</v>
      </c>
      <c r="N6556" t="s">
        <v>260</v>
      </c>
      <c r="O6556" t="s">
        <v>34</v>
      </c>
      <c r="P6556" t="s">
        <v>82</v>
      </c>
      <c r="Q6556" t="s">
        <v>36</v>
      </c>
      <c r="R6556" t="s">
        <v>36</v>
      </c>
      <c r="S6556" t="s">
        <v>37</v>
      </c>
      <c r="T6556">
        <v>0</v>
      </c>
      <c r="U6556">
        <v>0</v>
      </c>
      <c r="V6556">
        <v>0</v>
      </c>
      <c r="W6556">
        <v>3046.08</v>
      </c>
      <c r="X6556">
        <v>0</v>
      </c>
      <c r="Y6556">
        <v>0</v>
      </c>
      <c r="Z6556">
        <v>0</v>
      </c>
      <c r="AA6556">
        <v>117.16</v>
      </c>
      <c r="AB6556">
        <f t="shared" si="306"/>
        <v>0</v>
      </c>
      <c r="AC6556">
        <f t="shared" si="307"/>
        <v>3046.08</v>
      </c>
      <c r="AD6556">
        <f t="shared" si="308"/>
        <v>0</v>
      </c>
    </row>
    <row r="6557" spans="1:30" x14ac:dyDescent="0.3">
      <c r="A6557">
        <v>93524</v>
      </c>
      <c r="B6557" t="s">
        <v>1326</v>
      </c>
      <c r="C6557" t="s">
        <v>28</v>
      </c>
      <c r="D6557">
        <v>7001</v>
      </c>
      <c r="E6557">
        <v>8149</v>
      </c>
      <c r="F6557" t="s">
        <v>301</v>
      </c>
      <c r="G6557">
        <v>4</v>
      </c>
      <c r="H6557" t="s">
        <v>40</v>
      </c>
      <c r="I6557" t="s">
        <v>96</v>
      </c>
      <c r="J6557">
        <v>40083</v>
      </c>
      <c r="K6557" t="s">
        <v>302</v>
      </c>
      <c r="L6557">
        <v>40083</v>
      </c>
      <c r="M6557" t="s">
        <v>302</v>
      </c>
      <c r="N6557" t="s">
        <v>1327</v>
      </c>
      <c r="O6557" t="s">
        <v>34</v>
      </c>
      <c r="P6557" t="s">
        <v>1633</v>
      </c>
      <c r="Q6557" t="s">
        <v>36</v>
      </c>
      <c r="R6557" t="s">
        <v>36</v>
      </c>
      <c r="S6557" t="s">
        <v>36</v>
      </c>
      <c r="T6557">
        <v>6077.26</v>
      </c>
      <c r="U6557">
        <v>0</v>
      </c>
      <c r="V6557">
        <v>0</v>
      </c>
      <c r="W6557">
        <v>0</v>
      </c>
      <c r="X6557">
        <v>449.91</v>
      </c>
      <c r="Y6557">
        <v>0</v>
      </c>
      <c r="Z6557">
        <v>0</v>
      </c>
      <c r="AA6557">
        <v>0</v>
      </c>
      <c r="AB6557">
        <f t="shared" si="306"/>
        <v>506.43833333333333</v>
      </c>
      <c r="AC6557">
        <f t="shared" si="307"/>
        <v>0</v>
      </c>
      <c r="AD6557">
        <f t="shared" si="308"/>
        <v>1114.1643333333334</v>
      </c>
    </row>
    <row r="6558" spans="1:30" x14ac:dyDescent="0.3">
      <c r="A6558">
        <v>231892</v>
      </c>
      <c r="B6558" t="s">
        <v>1214</v>
      </c>
      <c r="C6558" t="s">
        <v>28</v>
      </c>
      <c r="D6558">
        <v>7994</v>
      </c>
      <c r="E6558">
        <v>8155</v>
      </c>
      <c r="F6558" t="s">
        <v>59</v>
      </c>
      <c r="G6558">
        <v>5</v>
      </c>
      <c r="H6558" t="s">
        <v>30</v>
      </c>
      <c r="I6558" t="s">
        <v>31</v>
      </c>
      <c r="J6558">
        <v>2602</v>
      </c>
      <c r="K6558" t="s">
        <v>32</v>
      </c>
      <c r="L6558">
        <v>2602</v>
      </c>
      <c r="M6558" t="s">
        <v>32</v>
      </c>
      <c r="N6558" t="s">
        <v>33</v>
      </c>
      <c r="O6558" t="s">
        <v>34</v>
      </c>
      <c r="P6558" t="s">
        <v>435</v>
      </c>
      <c r="Q6558" t="s">
        <v>36</v>
      </c>
      <c r="R6558" t="s">
        <v>36</v>
      </c>
      <c r="S6558" t="s">
        <v>37</v>
      </c>
      <c r="T6558">
        <v>26753.26</v>
      </c>
      <c r="U6558">
        <v>0</v>
      </c>
      <c r="V6558">
        <v>0</v>
      </c>
      <c r="W6558">
        <v>0</v>
      </c>
      <c r="X6558">
        <v>1458.57</v>
      </c>
      <c r="Y6558">
        <v>0</v>
      </c>
      <c r="Z6558">
        <v>0</v>
      </c>
      <c r="AA6558">
        <v>0</v>
      </c>
      <c r="AB6558">
        <f t="shared" si="306"/>
        <v>2229.438333333333</v>
      </c>
      <c r="AC6558">
        <f t="shared" si="307"/>
        <v>0</v>
      </c>
      <c r="AD6558">
        <f t="shared" si="308"/>
        <v>4904.7643333333335</v>
      </c>
    </row>
    <row r="6559" spans="1:30" x14ac:dyDescent="0.3">
      <c r="A6559">
        <v>869670</v>
      </c>
      <c r="B6559" t="s">
        <v>1524</v>
      </c>
      <c r="C6559" t="s">
        <v>28</v>
      </c>
      <c r="D6559">
        <v>7992</v>
      </c>
      <c r="E6559">
        <v>8170</v>
      </c>
      <c r="F6559" t="s">
        <v>331</v>
      </c>
      <c r="G6559">
        <v>5</v>
      </c>
      <c r="H6559" t="s">
        <v>30</v>
      </c>
      <c r="I6559" t="s">
        <v>31</v>
      </c>
      <c r="J6559">
        <v>639</v>
      </c>
      <c r="K6559" t="s">
        <v>593</v>
      </c>
      <c r="L6559">
        <v>639</v>
      </c>
      <c r="M6559" t="s">
        <v>593</v>
      </c>
      <c r="N6559" t="s">
        <v>594</v>
      </c>
      <c r="O6559" t="s">
        <v>67</v>
      </c>
      <c r="P6559" t="s">
        <v>487</v>
      </c>
      <c r="Q6559" t="s">
        <v>36</v>
      </c>
      <c r="R6559" t="s">
        <v>36</v>
      </c>
      <c r="S6559" t="s">
        <v>37</v>
      </c>
      <c r="T6559">
        <v>12857.24</v>
      </c>
      <c r="U6559">
        <v>0</v>
      </c>
      <c r="V6559">
        <v>0</v>
      </c>
      <c r="W6559">
        <v>0</v>
      </c>
      <c r="X6559">
        <v>1002.95</v>
      </c>
      <c r="Y6559">
        <v>0</v>
      </c>
      <c r="Z6559">
        <v>0</v>
      </c>
      <c r="AA6559">
        <v>0</v>
      </c>
      <c r="AB6559">
        <f t="shared" si="306"/>
        <v>1071.4366666666667</v>
      </c>
      <c r="AC6559">
        <f t="shared" si="307"/>
        <v>0</v>
      </c>
      <c r="AD6559">
        <f t="shared" si="308"/>
        <v>2357.1606666666671</v>
      </c>
    </row>
    <row r="6560" spans="1:30" x14ac:dyDescent="0.3">
      <c r="A6560">
        <v>752692</v>
      </c>
      <c r="B6560" t="s">
        <v>4374</v>
      </c>
      <c r="C6560" t="s">
        <v>28</v>
      </c>
      <c r="D6560">
        <v>7001</v>
      </c>
      <c r="E6560">
        <v>8149</v>
      </c>
      <c r="F6560" t="s">
        <v>4375</v>
      </c>
      <c r="G6560">
        <v>5</v>
      </c>
      <c r="H6560" t="s">
        <v>30</v>
      </c>
      <c r="I6560" t="s">
        <v>31</v>
      </c>
      <c r="J6560">
        <v>640</v>
      </c>
      <c r="K6560" t="s">
        <v>669</v>
      </c>
      <c r="L6560">
        <v>640</v>
      </c>
      <c r="M6560" t="s">
        <v>669</v>
      </c>
      <c r="N6560" t="s">
        <v>260</v>
      </c>
      <c r="O6560" t="s">
        <v>34</v>
      </c>
      <c r="P6560" t="s">
        <v>263</v>
      </c>
      <c r="Q6560" t="s">
        <v>36</v>
      </c>
      <c r="R6560" t="s">
        <v>36</v>
      </c>
      <c r="S6560" t="s">
        <v>37</v>
      </c>
      <c r="T6560">
        <v>0</v>
      </c>
      <c r="U6560">
        <v>0</v>
      </c>
      <c r="V6560">
        <v>0</v>
      </c>
      <c r="W6560">
        <v>5121.93</v>
      </c>
      <c r="X6560">
        <v>0</v>
      </c>
      <c r="Y6560">
        <v>0</v>
      </c>
      <c r="Z6560">
        <v>0</v>
      </c>
      <c r="AA6560">
        <v>197</v>
      </c>
      <c r="AB6560">
        <f t="shared" si="306"/>
        <v>0</v>
      </c>
      <c r="AC6560">
        <f t="shared" si="307"/>
        <v>5121.93</v>
      </c>
      <c r="AD6560">
        <f t="shared" si="308"/>
        <v>0</v>
      </c>
    </row>
    <row r="6561" spans="1:30" x14ac:dyDescent="0.3">
      <c r="A6561">
        <v>928750</v>
      </c>
      <c r="B6561" t="s">
        <v>4376</v>
      </c>
      <c r="C6561" t="s">
        <v>28</v>
      </c>
      <c r="D6561">
        <v>7992</v>
      </c>
      <c r="E6561">
        <v>8165</v>
      </c>
      <c r="F6561" t="s">
        <v>29</v>
      </c>
      <c r="G6561">
        <v>5</v>
      </c>
      <c r="H6561" t="s">
        <v>30</v>
      </c>
      <c r="I6561" t="s">
        <v>31</v>
      </c>
      <c r="J6561">
        <v>542</v>
      </c>
      <c r="K6561" t="s">
        <v>155</v>
      </c>
      <c r="L6561">
        <v>542</v>
      </c>
      <c r="M6561" t="s">
        <v>155</v>
      </c>
      <c r="N6561" t="s">
        <v>156</v>
      </c>
      <c r="O6561" t="s">
        <v>67</v>
      </c>
      <c r="P6561" t="s">
        <v>487</v>
      </c>
      <c r="Q6561" t="s">
        <v>36</v>
      </c>
      <c r="R6561" t="s">
        <v>36</v>
      </c>
      <c r="S6561" t="s">
        <v>37</v>
      </c>
      <c r="T6561">
        <v>6413.3</v>
      </c>
      <c r="U6561">
        <v>0</v>
      </c>
      <c r="V6561">
        <v>0</v>
      </c>
      <c r="W6561">
        <v>0</v>
      </c>
      <c r="X6561">
        <v>500.92</v>
      </c>
      <c r="Y6561">
        <v>0</v>
      </c>
      <c r="Z6561">
        <v>0</v>
      </c>
      <c r="AA6561">
        <v>0</v>
      </c>
      <c r="AB6561">
        <f t="shared" si="306"/>
        <v>534.44166666666672</v>
      </c>
      <c r="AC6561">
        <f t="shared" si="307"/>
        <v>0</v>
      </c>
      <c r="AD6561">
        <f t="shared" si="308"/>
        <v>1175.771666666667</v>
      </c>
    </row>
    <row r="6562" spans="1:30" x14ac:dyDescent="0.3">
      <c r="A6562">
        <v>934101</v>
      </c>
      <c r="B6562" t="s">
        <v>1325</v>
      </c>
      <c r="C6562" t="s">
        <v>28</v>
      </c>
      <c r="D6562">
        <v>7992</v>
      </c>
      <c r="E6562">
        <v>8170</v>
      </c>
      <c r="F6562" t="s">
        <v>331</v>
      </c>
      <c r="G6562">
        <v>5</v>
      </c>
      <c r="H6562" t="s">
        <v>30</v>
      </c>
      <c r="I6562" t="s">
        <v>31</v>
      </c>
      <c r="J6562">
        <v>1792</v>
      </c>
      <c r="K6562" t="s">
        <v>388</v>
      </c>
      <c r="L6562">
        <v>1792</v>
      </c>
      <c r="M6562" t="s">
        <v>388</v>
      </c>
      <c r="N6562" t="s">
        <v>534</v>
      </c>
      <c r="O6562" t="s">
        <v>67</v>
      </c>
      <c r="P6562" t="s">
        <v>35</v>
      </c>
      <c r="Q6562" t="s">
        <v>36</v>
      </c>
      <c r="R6562" t="s">
        <v>36</v>
      </c>
      <c r="S6562" t="s">
        <v>37</v>
      </c>
      <c r="T6562">
        <v>1800.06</v>
      </c>
      <c r="U6562">
        <v>0</v>
      </c>
      <c r="V6562">
        <v>1786.88</v>
      </c>
      <c r="W6562">
        <v>0</v>
      </c>
      <c r="X6562">
        <v>97.76</v>
      </c>
      <c r="Y6562">
        <v>0</v>
      </c>
      <c r="Z6562">
        <v>99.67</v>
      </c>
      <c r="AA6562">
        <v>0</v>
      </c>
      <c r="AB6562">
        <f t="shared" si="306"/>
        <v>150.005</v>
      </c>
      <c r="AC6562">
        <f t="shared" si="307"/>
        <v>1786.88</v>
      </c>
      <c r="AD6562">
        <f t="shared" si="308"/>
        <v>330.01100000000002</v>
      </c>
    </row>
    <row r="6563" spans="1:30" x14ac:dyDescent="0.3">
      <c r="A6563">
        <v>932165</v>
      </c>
      <c r="B6563" t="s">
        <v>2757</v>
      </c>
      <c r="C6563" t="s">
        <v>28</v>
      </c>
      <c r="D6563">
        <v>7994</v>
      </c>
      <c r="E6563">
        <v>8149</v>
      </c>
      <c r="F6563" t="s">
        <v>2758</v>
      </c>
      <c r="G6563">
        <v>2</v>
      </c>
      <c r="H6563" t="s">
        <v>71</v>
      </c>
      <c r="I6563" t="s">
        <v>31</v>
      </c>
      <c r="J6563">
        <v>72954</v>
      </c>
      <c r="K6563" t="s">
        <v>90</v>
      </c>
      <c r="L6563">
        <v>72952</v>
      </c>
      <c r="M6563" t="s">
        <v>91</v>
      </c>
      <c r="N6563">
        <v>0</v>
      </c>
      <c r="O6563" t="s">
        <v>34</v>
      </c>
      <c r="P6563" t="s">
        <v>860</v>
      </c>
      <c r="Q6563" t="s">
        <v>36</v>
      </c>
      <c r="R6563" t="s">
        <v>36</v>
      </c>
      <c r="S6563" t="s">
        <v>36</v>
      </c>
      <c r="T6563">
        <v>19482.599999999999</v>
      </c>
      <c r="U6563">
        <v>0</v>
      </c>
      <c r="V6563">
        <v>0</v>
      </c>
      <c r="W6563">
        <v>0</v>
      </c>
      <c r="X6563">
        <v>483.95</v>
      </c>
      <c r="Y6563">
        <v>0</v>
      </c>
      <c r="Z6563">
        <v>0</v>
      </c>
      <c r="AA6563">
        <v>0</v>
      </c>
      <c r="AB6563">
        <f t="shared" si="306"/>
        <v>1623.55</v>
      </c>
      <c r="AC6563">
        <f t="shared" si="307"/>
        <v>0</v>
      </c>
      <c r="AD6563">
        <f t="shared" si="308"/>
        <v>3571.8100000000004</v>
      </c>
    </row>
    <row r="6564" spans="1:30" x14ac:dyDescent="0.3">
      <c r="A6564">
        <v>966753</v>
      </c>
      <c r="B6564" t="s">
        <v>1419</v>
      </c>
      <c r="C6564" t="s">
        <v>28</v>
      </c>
      <c r="D6564">
        <v>7001</v>
      </c>
      <c r="E6564">
        <v>8149</v>
      </c>
      <c r="F6564" t="s">
        <v>1420</v>
      </c>
      <c r="G6564">
        <v>2</v>
      </c>
      <c r="H6564" t="s">
        <v>71</v>
      </c>
      <c r="I6564" t="s">
        <v>96</v>
      </c>
      <c r="J6564">
        <v>72618</v>
      </c>
      <c r="K6564" t="s">
        <v>1421</v>
      </c>
      <c r="L6564">
        <v>72618</v>
      </c>
      <c r="M6564" t="s">
        <v>1421</v>
      </c>
      <c r="N6564">
        <v>0</v>
      </c>
      <c r="O6564" t="s">
        <v>43</v>
      </c>
      <c r="P6564" t="s">
        <v>2050</v>
      </c>
      <c r="Q6564" t="s">
        <v>36</v>
      </c>
      <c r="R6564" t="s">
        <v>36</v>
      </c>
      <c r="S6564" t="s">
        <v>36</v>
      </c>
      <c r="T6564">
        <v>0</v>
      </c>
      <c r="U6564">
        <v>0</v>
      </c>
      <c r="V6564">
        <v>0</v>
      </c>
      <c r="W6564">
        <v>18064.8</v>
      </c>
      <c r="X6564">
        <v>0</v>
      </c>
      <c r="Y6564">
        <v>0</v>
      </c>
      <c r="Z6564">
        <v>0</v>
      </c>
      <c r="AA6564">
        <v>1042.2</v>
      </c>
      <c r="AB6564">
        <f t="shared" si="306"/>
        <v>0</v>
      </c>
      <c r="AC6564">
        <f t="shared" si="307"/>
        <v>18064.8</v>
      </c>
      <c r="AD6564">
        <f t="shared" si="308"/>
        <v>0</v>
      </c>
    </row>
    <row r="6565" spans="1:30" x14ac:dyDescent="0.3">
      <c r="A6565">
        <v>928750</v>
      </c>
      <c r="B6565" t="s">
        <v>4376</v>
      </c>
      <c r="C6565" t="s">
        <v>28</v>
      </c>
      <c r="D6565">
        <v>7992</v>
      </c>
      <c r="E6565">
        <v>8165</v>
      </c>
      <c r="F6565" t="s">
        <v>29</v>
      </c>
      <c r="G6565">
        <v>5</v>
      </c>
      <c r="H6565" t="s">
        <v>30</v>
      </c>
      <c r="I6565" t="s">
        <v>31</v>
      </c>
      <c r="J6565">
        <v>542</v>
      </c>
      <c r="K6565" t="s">
        <v>155</v>
      </c>
      <c r="L6565">
        <v>542</v>
      </c>
      <c r="M6565" t="s">
        <v>155</v>
      </c>
      <c r="N6565" t="s">
        <v>156</v>
      </c>
      <c r="O6565" t="s">
        <v>67</v>
      </c>
      <c r="P6565" t="s">
        <v>353</v>
      </c>
      <c r="Q6565" t="s">
        <v>36</v>
      </c>
      <c r="R6565" t="s">
        <v>36</v>
      </c>
      <c r="S6565" t="s">
        <v>37</v>
      </c>
      <c r="T6565">
        <v>0</v>
      </c>
      <c r="U6565">
        <v>0</v>
      </c>
      <c r="V6565">
        <v>0</v>
      </c>
      <c r="W6565">
        <v>0</v>
      </c>
      <c r="X6565">
        <v>158.22</v>
      </c>
      <c r="Y6565">
        <v>158.22</v>
      </c>
      <c r="Z6565">
        <v>0</v>
      </c>
      <c r="AA6565">
        <v>0</v>
      </c>
      <c r="AB6565">
        <f t="shared" si="306"/>
        <v>0</v>
      </c>
      <c r="AC6565">
        <f t="shared" si="307"/>
        <v>0</v>
      </c>
      <c r="AD6565">
        <f t="shared" si="308"/>
        <v>0</v>
      </c>
    </row>
    <row r="6566" spans="1:30" x14ac:dyDescent="0.3">
      <c r="A6566">
        <v>721227</v>
      </c>
      <c r="B6566" t="s">
        <v>3184</v>
      </c>
      <c r="C6566" t="s">
        <v>28</v>
      </c>
      <c r="D6566">
        <v>7001</v>
      </c>
      <c r="E6566">
        <v>8149</v>
      </c>
      <c r="F6566" t="s">
        <v>998</v>
      </c>
      <c r="G6566">
        <v>4</v>
      </c>
      <c r="H6566" t="s">
        <v>40</v>
      </c>
      <c r="I6566" t="s">
        <v>31</v>
      </c>
      <c r="J6566">
        <v>72702</v>
      </c>
      <c r="K6566" t="s">
        <v>250</v>
      </c>
      <c r="L6566">
        <v>72702</v>
      </c>
      <c r="M6566" t="s">
        <v>250</v>
      </c>
      <c r="N6566" t="s">
        <v>102</v>
      </c>
      <c r="O6566" t="s">
        <v>67</v>
      </c>
      <c r="P6566" t="s">
        <v>294</v>
      </c>
      <c r="Q6566" t="s">
        <v>36</v>
      </c>
      <c r="R6566" t="s">
        <v>36</v>
      </c>
      <c r="S6566" t="s">
        <v>36</v>
      </c>
      <c r="T6566">
        <v>0</v>
      </c>
      <c r="U6566">
        <v>0</v>
      </c>
      <c r="V6566">
        <v>0</v>
      </c>
      <c r="W6566">
        <v>0</v>
      </c>
      <c r="X6566">
        <v>435.25</v>
      </c>
      <c r="Y6566">
        <v>435.25</v>
      </c>
      <c r="Z6566">
        <v>0</v>
      </c>
      <c r="AA6566">
        <v>0</v>
      </c>
      <c r="AB6566">
        <f t="shared" si="306"/>
        <v>0</v>
      </c>
      <c r="AC6566">
        <f t="shared" si="307"/>
        <v>0</v>
      </c>
      <c r="AD6566">
        <f t="shared" si="308"/>
        <v>0</v>
      </c>
    </row>
    <row r="6567" spans="1:30" x14ac:dyDescent="0.3">
      <c r="A6567">
        <v>25124</v>
      </c>
      <c r="B6567" t="s">
        <v>1943</v>
      </c>
      <c r="C6567" t="s">
        <v>28</v>
      </c>
      <c r="D6567">
        <v>7994</v>
      </c>
      <c r="E6567">
        <v>8149</v>
      </c>
      <c r="F6567" t="s">
        <v>795</v>
      </c>
      <c r="G6567">
        <v>5</v>
      </c>
      <c r="H6567" t="s">
        <v>30</v>
      </c>
      <c r="I6567" t="s">
        <v>31</v>
      </c>
      <c r="J6567">
        <v>2501</v>
      </c>
      <c r="K6567" t="s">
        <v>123</v>
      </c>
      <c r="L6567">
        <v>2501</v>
      </c>
      <c r="M6567" t="s">
        <v>123</v>
      </c>
      <c r="N6567" t="s">
        <v>124</v>
      </c>
      <c r="O6567" t="s">
        <v>34</v>
      </c>
      <c r="P6567" t="s">
        <v>278</v>
      </c>
      <c r="Q6567" t="s">
        <v>37</v>
      </c>
      <c r="R6567" t="s">
        <v>36</v>
      </c>
      <c r="S6567" t="s">
        <v>37</v>
      </c>
      <c r="T6567">
        <v>18842.71</v>
      </c>
      <c r="U6567">
        <v>0</v>
      </c>
      <c r="V6567">
        <v>0</v>
      </c>
      <c r="W6567">
        <v>0</v>
      </c>
      <c r="X6567">
        <v>528.91</v>
      </c>
      <c r="Y6567">
        <v>0</v>
      </c>
      <c r="Z6567">
        <v>0</v>
      </c>
      <c r="AA6567">
        <v>0</v>
      </c>
      <c r="AB6567">
        <f t="shared" si="306"/>
        <v>1570.2258333333332</v>
      </c>
      <c r="AC6567">
        <f t="shared" si="307"/>
        <v>0</v>
      </c>
      <c r="AD6567">
        <f t="shared" si="308"/>
        <v>3454.4968333333331</v>
      </c>
    </row>
    <row r="6568" spans="1:30" x14ac:dyDescent="0.3">
      <c r="A6568">
        <v>31274</v>
      </c>
      <c r="B6568" t="s">
        <v>1308</v>
      </c>
      <c r="C6568" t="s">
        <v>28</v>
      </c>
      <c r="D6568">
        <v>7670</v>
      </c>
      <c r="E6568">
        <v>8155</v>
      </c>
      <c r="F6568" t="s">
        <v>235</v>
      </c>
      <c r="G6568">
        <v>3</v>
      </c>
      <c r="H6568" t="s">
        <v>170</v>
      </c>
      <c r="I6568" t="s">
        <v>31</v>
      </c>
      <c r="J6568">
        <v>40206</v>
      </c>
      <c r="K6568" t="s">
        <v>236</v>
      </c>
      <c r="L6568">
        <v>40205</v>
      </c>
      <c r="M6568" t="s">
        <v>237</v>
      </c>
      <c r="N6568" t="s">
        <v>1309</v>
      </c>
      <c r="O6568" t="s">
        <v>34</v>
      </c>
      <c r="P6568" t="s">
        <v>1017</v>
      </c>
      <c r="Q6568" t="s">
        <v>36</v>
      </c>
      <c r="R6568" t="s">
        <v>36</v>
      </c>
      <c r="S6568" t="s">
        <v>36</v>
      </c>
      <c r="T6568">
        <v>238.96</v>
      </c>
      <c r="U6568">
        <v>238.96</v>
      </c>
      <c r="V6568">
        <v>0</v>
      </c>
      <c r="W6568">
        <v>0</v>
      </c>
      <c r="X6568">
        <v>12.97</v>
      </c>
      <c r="Y6568">
        <v>12.97</v>
      </c>
      <c r="Z6568">
        <v>0</v>
      </c>
      <c r="AA6568">
        <v>0</v>
      </c>
      <c r="AB6568">
        <f t="shared" si="306"/>
        <v>19.913333333333334</v>
      </c>
      <c r="AC6568">
        <f t="shared" si="307"/>
        <v>0</v>
      </c>
      <c r="AD6568">
        <f t="shared" si="308"/>
        <v>43.809333333333335</v>
      </c>
    </row>
    <row r="6569" spans="1:30" x14ac:dyDescent="0.3">
      <c r="A6569">
        <v>808425</v>
      </c>
      <c r="B6569" t="s">
        <v>2891</v>
      </c>
      <c r="C6569" t="s">
        <v>28</v>
      </c>
      <c r="D6569">
        <v>7992</v>
      </c>
      <c r="E6569">
        <v>8149</v>
      </c>
      <c r="F6569" t="s">
        <v>998</v>
      </c>
      <c r="G6569">
        <v>5</v>
      </c>
      <c r="H6569" t="s">
        <v>30</v>
      </c>
      <c r="I6569" t="s">
        <v>96</v>
      </c>
      <c r="J6569">
        <v>1792</v>
      </c>
      <c r="K6569" t="s">
        <v>388</v>
      </c>
      <c r="L6569">
        <v>1792</v>
      </c>
      <c r="M6569" t="s">
        <v>388</v>
      </c>
      <c r="N6569" t="s">
        <v>734</v>
      </c>
      <c r="O6569" t="s">
        <v>67</v>
      </c>
      <c r="P6569" t="s">
        <v>294</v>
      </c>
      <c r="Q6569" t="s">
        <v>36</v>
      </c>
      <c r="R6569" t="s">
        <v>36</v>
      </c>
      <c r="S6569" t="s">
        <v>37</v>
      </c>
      <c r="T6569">
        <v>0</v>
      </c>
      <c r="U6569">
        <v>0</v>
      </c>
      <c r="V6569">
        <v>0</v>
      </c>
      <c r="W6569">
        <v>0</v>
      </c>
      <c r="X6569">
        <v>1318.78</v>
      </c>
      <c r="Y6569">
        <v>1318.78</v>
      </c>
      <c r="Z6569">
        <v>0</v>
      </c>
      <c r="AA6569">
        <v>0</v>
      </c>
      <c r="AB6569">
        <f t="shared" si="306"/>
        <v>0</v>
      </c>
      <c r="AC6569">
        <f t="shared" si="307"/>
        <v>0</v>
      </c>
      <c r="AD6569">
        <f t="shared" si="308"/>
        <v>0</v>
      </c>
    </row>
    <row r="6570" spans="1:30" x14ac:dyDescent="0.3">
      <c r="A6570">
        <v>868822</v>
      </c>
      <c r="B6570" t="s">
        <v>486</v>
      </c>
      <c r="C6570" t="s">
        <v>28</v>
      </c>
      <c r="D6570">
        <v>7994</v>
      </c>
      <c r="E6570">
        <v>8144</v>
      </c>
      <c r="F6570" t="s">
        <v>117</v>
      </c>
      <c r="G6570">
        <v>5</v>
      </c>
      <c r="H6570" t="s">
        <v>30</v>
      </c>
      <c r="I6570" t="s">
        <v>31</v>
      </c>
      <c r="J6570">
        <v>2602</v>
      </c>
      <c r="K6570" t="s">
        <v>32</v>
      </c>
      <c r="L6570">
        <v>2602</v>
      </c>
      <c r="M6570" t="s">
        <v>32</v>
      </c>
      <c r="N6570" t="s">
        <v>421</v>
      </c>
      <c r="O6570" t="s">
        <v>34</v>
      </c>
      <c r="P6570" t="s">
        <v>777</v>
      </c>
      <c r="Q6570" t="s">
        <v>36</v>
      </c>
      <c r="R6570" t="s">
        <v>36</v>
      </c>
      <c r="S6570" t="s">
        <v>37</v>
      </c>
      <c r="T6570">
        <v>3963.63</v>
      </c>
      <c r="U6570">
        <v>3963.63</v>
      </c>
      <c r="V6570">
        <v>0</v>
      </c>
      <c r="W6570">
        <v>0</v>
      </c>
      <c r="X6570">
        <v>615.77</v>
      </c>
      <c r="Y6570">
        <v>615.77</v>
      </c>
      <c r="Z6570">
        <v>0</v>
      </c>
      <c r="AA6570">
        <v>0</v>
      </c>
      <c r="AB6570">
        <f t="shared" si="306"/>
        <v>330.30250000000001</v>
      </c>
      <c r="AC6570">
        <f t="shared" si="307"/>
        <v>0</v>
      </c>
      <c r="AD6570">
        <f t="shared" si="308"/>
        <v>726.66550000000007</v>
      </c>
    </row>
    <row r="6571" spans="1:30" x14ac:dyDescent="0.3">
      <c r="A6571">
        <v>262890</v>
      </c>
      <c r="B6571" t="s">
        <v>683</v>
      </c>
      <c r="C6571" t="s">
        <v>28</v>
      </c>
      <c r="D6571">
        <v>7595</v>
      </c>
      <c r="E6571">
        <v>8149</v>
      </c>
      <c r="F6571" t="s">
        <v>349</v>
      </c>
      <c r="G6571">
        <v>2</v>
      </c>
      <c r="H6571" t="s">
        <v>71</v>
      </c>
      <c r="I6571" t="s">
        <v>96</v>
      </c>
      <c r="J6571">
        <v>72506</v>
      </c>
      <c r="K6571" t="s">
        <v>174</v>
      </c>
      <c r="L6571">
        <v>72480</v>
      </c>
      <c r="M6571" t="s">
        <v>175</v>
      </c>
      <c r="N6571">
        <v>0</v>
      </c>
      <c r="O6571" t="s">
        <v>34</v>
      </c>
      <c r="P6571" t="s">
        <v>351</v>
      </c>
      <c r="Q6571" t="s">
        <v>36</v>
      </c>
      <c r="R6571" t="s">
        <v>36</v>
      </c>
      <c r="S6571" t="s">
        <v>36</v>
      </c>
      <c r="T6571">
        <v>438984</v>
      </c>
      <c r="U6571">
        <v>438984</v>
      </c>
      <c r="V6571">
        <v>0</v>
      </c>
      <c r="W6571">
        <v>0</v>
      </c>
      <c r="X6571">
        <v>29715.62</v>
      </c>
      <c r="Y6571">
        <v>29715.62</v>
      </c>
      <c r="Z6571">
        <v>0</v>
      </c>
      <c r="AA6571">
        <v>0</v>
      </c>
      <c r="AB6571">
        <f t="shared" si="306"/>
        <v>36582</v>
      </c>
      <c r="AC6571">
        <f t="shared" si="307"/>
        <v>0</v>
      </c>
      <c r="AD6571">
        <f t="shared" si="308"/>
        <v>80480.400000000009</v>
      </c>
    </row>
    <row r="6572" spans="1:30" x14ac:dyDescent="0.3">
      <c r="A6572">
        <v>871841</v>
      </c>
      <c r="B6572" t="s">
        <v>470</v>
      </c>
      <c r="C6572" t="s">
        <v>28</v>
      </c>
      <c r="D6572">
        <v>7670</v>
      </c>
      <c r="E6572">
        <v>8155</v>
      </c>
      <c r="F6572" t="s">
        <v>471</v>
      </c>
      <c r="G6572">
        <v>4</v>
      </c>
      <c r="H6572" t="s">
        <v>40</v>
      </c>
      <c r="I6572" t="s">
        <v>96</v>
      </c>
      <c r="J6572">
        <v>40206</v>
      </c>
      <c r="K6572" t="s">
        <v>236</v>
      </c>
      <c r="L6572">
        <v>40205</v>
      </c>
      <c r="M6572" t="s">
        <v>237</v>
      </c>
      <c r="N6572" t="s">
        <v>472</v>
      </c>
      <c r="O6572" t="s">
        <v>34</v>
      </c>
      <c r="P6572" t="s">
        <v>1123</v>
      </c>
      <c r="Q6572" t="s">
        <v>36</v>
      </c>
      <c r="R6572" t="s">
        <v>36</v>
      </c>
      <c r="S6572" t="s">
        <v>36</v>
      </c>
      <c r="T6572">
        <v>274869.48</v>
      </c>
      <c r="U6572">
        <v>42856.5</v>
      </c>
      <c r="V6572">
        <v>0</v>
      </c>
      <c r="W6572">
        <v>0</v>
      </c>
      <c r="X6572">
        <v>5700.04</v>
      </c>
      <c r="Y6572">
        <v>918.27</v>
      </c>
      <c r="Z6572">
        <v>0</v>
      </c>
      <c r="AA6572">
        <v>0</v>
      </c>
      <c r="AB6572">
        <f t="shared" si="306"/>
        <v>22905.789999999997</v>
      </c>
      <c r="AC6572">
        <f t="shared" si="307"/>
        <v>0</v>
      </c>
      <c r="AD6572">
        <f t="shared" si="308"/>
        <v>50392.737999999998</v>
      </c>
    </row>
    <row r="6573" spans="1:30" x14ac:dyDescent="0.3">
      <c r="A6573">
        <v>877354</v>
      </c>
      <c r="B6573" t="s">
        <v>877</v>
      </c>
      <c r="C6573" t="s">
        <v>28</v>
      </c>
      <c r="D6573">
        <v>7595</v>
      </c>
      <c r="E6573">
        <v>8115</v>
      </c>
      <c r="F6573" t="s">
        <v>878</v>
      </c>
      <c r="G6573">
        <v>4</v>
      </c>
      <c r="H6573" t="s">
        <v>40</v>
      </c>
      <c r="I6573" t="s">
        <v>31</v>
      </c>
      <c r="J6573">
        <v>73354</v>
      </c>
      <c r="K6573" t="s">
        <v>879</v>
      </c>
      <c r="L6573">
        <v>73354</v>
      </c>
      <c r="M6573" t="s">
        <v>879</v>
      </c>
      <c r="N6573" t="s">
        <v>176</v>
      </c>
      <c r="O6573" t="s">
        <v>34</v>
      </c>
      <c r="P6573" t="s">
        <v>962</v>
      </c>
      <c r="Q6573" t="s">
        <v>36</v>
      </c>
      <c r="R6573" t="s">
        <v>36</v>
      </c>
      <c r="S6573" t="s">
        <v>36</v>
      </c>
      <c r="T6573">
        <v>584421.22</v>
      </c>
      <c r="U6573">
        <v>88746.16</v>
      </c>
      <c r="V6573">
        <v>65327.37</v>
      </c>
      <c r="W6573">
        <v>61884.95</v>
      </c>
      <c r="X6573">
        <v>35552.400000000001</v>
      </c>
      <c r="Y6573">
        <v>4001.83</v>
      </c>
      <c r="Z6573">
        <v>2107.7399999999998</v>
      </c>
      <c r="AA6573">
        <v>0</v>
      </c>
      <c r="AB6573">
        <f t="shared" si="306"/>
        <v>48701.768333333333</v>
      </c>
      <c r="AC6573">
        <f t="shared" si="307"/>
        <v>127212.32</v>
      </c>
      <c r="AD6573">
        <f t="shared" si="308"/>
        <v>107143.89033333334</v>
      </c>
    </row>
    <row r="6574" spans="1:30" x14ac:dyDescent="0.3">
      <c r="A6574">
        <v>934056</v>
      </c>
      <c r="B6574" t="s">
        <v>3168</v>
      </c>
      <c r="C6574" t="s">
        <v>28</v>
      </c>
      <c r="D6574">
        <v>7992</v>
      </c>
      <c r="E6574">
        <v>8155</v>
      </c>
      <c r="F6574" t="s">
        <v>59</v>
      </c>
      <c r="G6574">
        <v>5</v>
      </c>
      <c r="H6574" t="s">
        <v>30</v>
      </c>
      <c r="I6574" t="s">
        <v>31</v>
      </c>
      <c r="J6574">
        <v>1792</v>
      </c>
      <c r="K6574" t="s">
        <v>388</v>
      </c>
      <c r="L6574">
        <v>1792</v>
      </c>
      <c r="M6574" t="s">
        <v>388</v>
      </c>
      <c r="N6574" t="s">
        <v>734</v>
      </c>
      <c r="O6574" t="s">
        <v>67</v>
      </c>
      <c r="P6574" t="s">
        <v>127</v>
      </c>
      <c r="Q6574" t="s">
        <v>36</v>
      </c>
      <c r="R6574" t="s">
        <v>36</v>
      </c>
      <c r="S6574" t="s">
        <v>37</v>
      </c>
      <c r="T6574">
        <v>122780.84</v>
      </c>
      <c r="U6574">
        <v>19039.84</v>
      </c>
      <c r="V6574">
        <v>0</v>
      </c>
      <c r="W6574">
        <v>0</v>
      </c>
      <c r="X6574">
        <v>10161.120000000001</v>
      </c>
      <c r="Y6574">
        <v>1545.94</v>
      </c>
      <c r="Z6574">
        <v>0</v>
      </c>
      <c r="AA6574">
        <v>0</v>
      </c>
      <c r="AB6574">
        <f t="shared" si="306"/>
        <v>10231.736666666666</v>
      </c>
      <c r="AC6574">
        <f t="shared" si="307"/>
        <v>0</v>
      </c>
      <c r="AD6574">
        <f t="shared" si="308"/>
        <v>22509.820666666667</v>
      </c>
    </row>
    <row r="6575" spans="1:30" x14ac:dyDescent="0.3">
      <c r="A6575">
        <v>976107</v>
      </c>
      <c r="B6575" t="s">
        <v>1752</v>
      </c>
      <c r="C6575" t="s">
        <v>28</v>
      </c>
      <c r="D6575">
        <v>7001</v>
      </c>
      <c r="E6575">
        <v>8149</v>
      </c>
      <c r="F6575" t="s">
        <v>1753</v>
      </c>
      <c r="G6575">
        <v>4</v>
      </c>
      <c r="H6575" t="s">
        <v>40</v>
      </c>
      <c r="I6575" t="s">
        <v>31</v>
      </c>
      <c r="J6575">
        <v>72008</v>
      </c>
      <c r="K6575" t="s">
        <v>1414</v>
      </c>
      <c r="L6575">
        <v>72008</v>
      </c>
      <c r="M6575" t="s">
        <v>1415</v>
      </c>
      <c r="N6575" t="s">
        <v>1416</v>
      </c>
      <c r="O6575" t="s">
        <v>34</v>
      </c>
      <c r="P6575" t="s">
        <v>134</v>
      </c>
      <c r="Q6575" t="s">
        <v>37</v>
      </c>
      <c r="R6575" t="s">
        <v>36</v>
      </c>
      <c r="S6575" t="s">
        <v>36</v>
      </c>
      <c r="T6575">
        <v>12985205.380000001</v>
      </c>
      <c r="U6575">
        <v>1926094.92</v>
      </c>
      <c r="V6575">
        <v>1139627.33</v>
      </c>
      <c r="W6575">
        <v>1357746.2</v>
      </c>
      <c r="X6575">
        <v>402570.15</v>
      </c>
      <c r="Y6575">
        <v>53534.6</v>
      </c>
      <c r="Z6575">
        <v>33101.480000000003</v>
      </c>
      <c r="AA6575">
        <v>18594.2</v>
      </c>
      <c r="AB6575">
        <f t="shared" si="306"/>
        <v>1082100.4483333335</v>
      </c>
      <c r="AC6575">
        <f t="shared" si="307"/>
        <v>2497373.5300000003</v>
      </c>
      <c r="AD6575">
        <f t="shared" si="308"/>
        <v>2380620.9863333339</v>
      </c>
    </row>
    <row r="6576" spans="1:30" x14ac:dyDescent="0.3">
      <c r="A6576">
        <v>462484</v>
      </c>
      <c r="B6576" t="s">
        <v>3544</v>
      </c>
      <c r="C6576" t="s">
        <v>28</v>
      </c>
      <c r="D6576">
        <v>7994</v>
      </c>
      <c r="E6576">
        <v>8149</v>
      </c>
      <c r="F6576" t="s">
        <v>1318</v>
      </c>
      <c r="G6576">
        <v>4</v>
      </c>
      <c r="H6576" t="s">
        <v>40</v>
      </c>
      <c r="I6576" t="s">
        <v>96</v>
      </c>
      <c r="J6576">
        <v>372</v>
      </c>
      <c r="K6576" t="s">
        <v>361</v>
      </c>
      <c r="L6576">
        <v>372</v>
      </c>
      <c r="M6576" t="s">
        <v>361</v>
      </c>
      <c r="N6576" t="s">
        <v>362</v>
      </c>
      <c r="O6576" t="s">
        <v>34</v>
      </c>
      <c r="P6576" t="s">
        <v>368</v>
      </c>
      <c r="Q6576" t="s">
        <v>37</v>
      </c>
      <c r="R6576" t="s">
        <v>36</v>
      </c>
      <c r="S6576" t="s">
        <v>36</v>
      </c>
      <c r="T6576">
        <v>1720422.06</v>
      </c>
      <c r="U6576">
        <v>403269.12</v>
      </c>
      <c r="V6576">
        <v>33976</v>
      </c>
      <c r="W6576">
        <v>88337.600000000006</v>
      </c>
      <c r="X6576">
        <v>70510.240000000005</v>
      </c>
      <c r="Y6576">
        <v>16136.48</v>
      </c>
      <c r="Z6576">
        <v>1073.22</v>
      </c>
      <c r="AA6576">
        <v>1.04</v>
      </c>
      <c r="AB6576">
        <f t="shared" si="306"/>
        <v>143368.505</v>
      </c>
      <c r="AC6576">
        <f t="shared" si="307"/>
        <v>122313.60000000001</v>
      </c>
      <c r="AD6576">
        <f t="shared" si="308"/>
        <v>315410.71100000001</v>
      </c>
    </row>
    <row r="6577" spans="1:30" x14ac:dyDescent="0.3">
      <c r="A6577">
        <v>640396</v>
      </c>
      <c r="B6577" t="s">
        <v>3502</v>
      </c>
      <c r="C6577" t="s">
        <v>28</v>
      </c>
      <c r="D6577">
        <v>7670</v>
      </c>
      <c r="E6577">
        <v>8155</v>
      </c>
      <c r="F6577" t="s">
        <v>545</v>
      </c>
      <c r="G6577">
        <v>4</v>
      </c>
      <c r="H6577" t="s">
        <v>40</v>
      </c>
      <c r="I6577" t="s">
        <v>31</v>
      </c>
      <c r="J6577">
        <v>40206</v>
      </c>
      <c r="K6577" t="s">
        <v>236</v>
      </c>
      <c r="L6577">
        <v>40205</v>
      </c>
      <c r="M6577" t="s">
        <v>237</v>
      </c>
      <c r="N6577" t="s">
        <v>546</v>
      </c>
      <c r="O6577" t="s">
        <v>34</v>
      </c>
      <c r="P6577" t="s">
        <v>1043</v>
      </c>
      <c r="Q6577" t="s">
        <v>36</v>
      </c>
      <c r="R6577" t="s">
        <v>36</v>
      </c>
      <c r="S6577" t="s">
        <v>36</v>
      </c>
      <c r="T6577">
        <v>19708.91</v>
      </c>
      <c r="U6577">
        <v>13995.8</v>
      </c>
      <c r="V6577">
        <v>0</v>
      </c>
      <c r="W6577">
        <v>0</v>
      </c>
      <c r="X6577">
        <v>695.42</v>
      </c>
      <c r="Y6577">
        <v>490.11</v>
      </c>
      <c r="Z6577">
        <v>0</v>
      </c>
      <c r="AA6577">
        <v>0</v>
      </c>
      <c r="AB6577">
        <f t="shared" si="306"/>
        <v>1642.4091666666666</v>
      </c>
      <c r="AC6577">
        <f t="shared" si="307"/>
        <v>0</v>
      </c>
      <c r="AD6577">
        <f t="shared" si="308"/>
        <v>3613.3001666666669</v>
      </c>
    </row>
    <row r="6578" spans="1:30" x14ac:dyDescent="0.3">
      <c r="A6578">
        <v>844150</v>
      </c>
      <c r="B6578" t="s">
        <v>474</v>
      </c>
      <c r="C6578" t="s">
        <v>28</v>
      </c>
      <c r="D6578">
        <v>7003</v>
      </c>
      <c r="E6578">
        <v>8148</v>
      </c>
      <c r="F6578" t="s">
        <v>475</v>
      </c>
      <c r="G6578">
        <v>4</v>
      </c>
      <c r="H6578" t="s">
        <v>40</v>
      </c>
      <c r="I6578" t="s">
        <v>31</v>
      </c>
      <c r="J6578">
        <v>40461</v>
      </c>
      <c r="K6578" t="s">
        <v>41</v>
      </c>
      <c r="L6578">
        <v>40461</v>
      </c>
      <c r="M6578" t="s">
        <v>41</v>
      </c>
      <c r="N6578" t="s">
        <v>476</v>
      </c>
      <c r="O6578" t="s">
        <v>43</v>
      </c>
      <c r="P6578" t="s">
        <v>789</v>
      </c>
      <c r="Q6578" t="s">
        <v>36</v>
      </c>
      <c r="R6578" t="s">
        <v>36</v>
      </c>
      <c r="S6578" t="s">
        <v>36</v>
      </c>
      <c r="T6578">
        <v>409100.1</v>
      </c>
      <c r="U6578">
        <v>180379.55</v>
      </c>
      <c r="V6578">
        <v>0</v>
      </c>
      <c r="W6578">
        <v>0</v>
      </c>
      <c r="X6578">
        <v>12863.9</v>
      </c>
      <c r="Y6578">
        <v>4207.58</v>
      </c>
      <c r="Z6578">
        <v>0</v>
      </c>
      <c r="AA6578">
        <v>0</v>
      </c>
      <c r="AB6578">
        <f t="shared" si="306"/>
        <v>34091.674999999996</v>
      </c>
      <c r="AC6578">
        <f t="shared" si="307"/>
        <v>0</v>
      </c>
      <c r="AD6578">
        <f t="shared" si="308"/>
        <v>75001.684999999998</v>
      </c>
    </row>
    <row r="6579" spans="1:30" x14ac:dyDescent="0.3">
      <c r="A6579">
        <v>39959</v>
      </c>
      <c r="B6579" t="s">
        <v>3176</v>
      </c>
      <c r="C6579" t="s">
        <v>28</v>
      </c>
      <c r="D6579">
        <v>7992</v>
      </c>
      <c r="E6579">
        <v>8195</v>
      </c>
      <c r="F6579" t="s">
        <v>79</v>
      </c>
      <c r="G6579">
        <v>5</v>
      </c>
      <c r="H6579" t="s">
        <v>30</v>
      </c>
      <c r="I6579" t="s">
        <v>31</v>
      </c>
      <c r="J6579">
        <v>348</v>
      </c>
      <c r="K6579" t="s">
        <v>80</v>
      </c>
      <c r="L6579">
        <v>348</v>
      </c>
      <c r="M6579" t="s">
        <v>80</v>
      </c>
      <c r="N6579" t="s">
        <v>1024</v>
      </c>
      <c r="O6579" t="s">
        <v>67</v>
      </c>
      <c r="P6579" t="s">
        <v>82</v>
      </c>
      <c r="Q6579" t="s">
        <v>36</v>
      </c>
      <c r="R6579" t="s">
        <v>36</v>
      </c>
      <c r="S6579" t="s">
        <v>37</v>
      </c>
      <c r="T6579">
        <v>44935.839999999997</v>
      </c>
      <c r="U6579">
        <v>8866.32</v>
      </c>
      <c r="V6579">
        <v>0</v>
      </c>
      <c r="W6579">
        <v>0</v>
      </c>
      <c r="X6579">
        <v>3586.65</v>
      </c>
      <c r="Y6579">
        <v>726.65</v>
      </c>
      <c r="Z6579">
        <v>0</v>
      </c>
      <c r="AA6579">
        <v>0</v>
      </c>
      <c r="AB6579">
        <f t="shared" si="306"/>
        <v>3744.6533333333332</v>
      </c>
      <c r="AC6579">
        <f t="shared" si="307"/>
        <v>0</v>
      </c>
      <c r="AD6579">
        <f t="shared" si="308"/>
        <v>8238.2373333333344</v>
      </c>
    </row>
    <row r="6580" spans="1:30" x14ac:dyDescent="0.3">
      <c r="A6580">
        <v>863417</v>
      </c>
      <c r="B6580" t="s">
        <v>45</v>
      </c>
      <c r="C6580" t="s">
        <v>28</v>
      </c>
      <c r="D6580">
        <v>7003</v>
      </c>
      <c r="E6580">
        <v>8148</v>
      </c>
      <c r="F6580" t="s">
        <v>46</v>
      </c>
      <c r="G6580">
        <v>4</v>
      </c>
      <c r="H6580" t="s">
        <v>40</v>
      </c>
      <c r="I6580" t="s">
        <v>31</v>
      </c>
      <c r="J6580">
        <v>40461</v>
      </c>
      <c r="K6580" t="s">
        <v>41</v>
      </c>
      <c r="L6580">
        <v>40461</v>
      </c>
      <c r="M6580" t="s">
        <v>41</v>
      </c>
      <c r="N6580" t="s">
        <v>47</v>
      </c>
      <c r="O6580" t="s">
        <v>43</v>
      </c>
      <c r="P6580" t="s">
        <v>68</v>
      </c>
      <c r="Q6580" t="s">
        <v>36</v>
      </c>
      <c r="R6580" t="s">
        <v>36</v>
      </c>
      <c r="S6580" t="s">
        <v>36</v>
      </c>
      <c r="T6580">
        <v>431525.4</v>
      </c>
      <c r="U6580">
        <v>158034.39000000001</v>
      </c>
      <c r="V6580">
        <v>0</v>
      </c>
      <c r="W6580">
        <v>0</v>
      </c>
      <c r="X6580">
        <v>10964.71</v>
      </c>
      <c r="Y6580">
        <v>3742.08</v>
      </c>
      <c r="Z6580">
        <v>0</v>
      </c>
      <c r="AA6580">
        <v>0</v>
      </c>
      <c r="AB6580">
        <f t="shared" si="306"/>
        <v>35960.450000000004</v>
      </c>
      <c r="AC6580">
        <f t="shared" si="307"/>
        <v>0</v>
      </c>
      <c r="AD6580">
        <f t="shared" si="308"/>
        <v>79112.99000000002</v>
      </c>
    </row>
    <row r="6581" spans="1:30" x14ac:dyDescent="0.3">
      <c r="A6581">
        <v>880340</v>
      </c>
      <c r="B6581" t="s">
        <v>2328</v>
      </c>
      <c r="C6581" t="s">
        <v>28</v>
      </c>
      <c r="D6581">
        <v>7001</v>
      </c>
      <c r="E6581">
        <v>8149</v>
      </c>
      <c r="F6581" t="s">
        <v>2103</v>
      </c>
      <c r="G6581">
        <v>3</v>
      </c>
      <c r="H6581" t="s">
        <v>170</v>
      </c>
      <c r="I6581" t="s">
        <v>96</v>
      </c>
      <c r="J6581">
        <v>40308</v>
      </c>
      <c r="K6581" t="s">
        <v>954</v>
      </c>
      <c r="L6581">
        <v>40308</v>
      </c>
      <c r="M6581" t="s">
        <v>954</v>
      </c>
      <c r="N6581" t="s">
        <v>955</v>
      </c>
      <c r="O6581" t="s">
        <v>34</v>
      </c>
      <c r="P6581" t="s">
        <v>77</v>
      </c>
      <c r="Q6581" t="s">
        <v>37</v>
      </c>
      <c r="R6581" t="s">
        <v>36</v>
      </c>
      <c r="S6581" t="s">
        <v>36</v>
      </c>
      <c r="T6581">
        <v>-2751.12</v>
      </c>
      <c r="U6581">
        <v>-2751.12</v>
      </c>
      <c r="V6581">
        <v>0</v>
      </c>
      <c r="W6581">
        <v>0</v>
      </c>
      <c r="X6581">
        <v>160.41999999999999</v>
      </c>
      <c r="Y6581">
        <v>160.41999999999999</v>
      </c>
      <c r="Z6581">
        <v>0</v>
      </c>
      <c r="AA6581">
        <v>0</v>
      </c>
      <c r="AB6581">
        <f t="shared" si="306"/>
        <v>-229.26</v>
      </c>
      <c r="AC6581">
        <f t="shared" si="307"/>
        <v>0</v>
      </c>
      <c r="AD6581">
        <f t="shared" si="308"/>
        <v>-504.37200000000001</v>
      </c>
    </row>
    <row r="6582" spans="1:30" x14ac:dyDescent="0.3">
      <c r="A6582">
        <v>863417</v>
      </c>
      <c r="B6582" t="s">
        <v>45</v>
      </c>
      <c r="C6582" t="s">
        <v>28</v>
      </c>
      <c r="D6582">
        <v>7003</v>
      </c>
      <c r="E6582">
        <v>8148</v>
      </c>
      <c r="F6582" t="s">
        <v>46</v>
      </c>
      <c r="G6582">
        <v>4</v>
      </c>
      <c r="H6582" t="s">
        <v>40</v>
      </c>
      <c r="I6582" t="s">
        <v>31</v>
      </c>
      <c r="J6582">
        <v>40461</v>
      </c>
      <c r="K6582" t="s">
        <v>41</v>
      </c>
      <c r="L6582">
        <v>40461</v>
      </c>
      <c r="M6582" t="s">
        <v>41</v>
      </c>
      <c r="N6582" t="s">
        <v>47</v>
      </c>
      <c r="O6582" t="s">
        <v>43</v>
      </c>
      <c r="P6582" t="s">
        <v>311</v>
      </c>
      <c r="Q6582" t="s">
        <v>36</v>
      </c>
      <c r="R6582" t="s">
        <v>36</v>
      </c>
      <c r="S6582" t="s">
        <v>36</v>
      </c>
      <c r="T6582">
        <v>20476.009999999998</v>
      </c>
      <c r="U6582">
        <v>5756.46</v>
      </c>
      <c r="V6582">
        <v>0</v>
      </c>
      <c r="W6582">
        <v>0</v>
      </c>
      <c r="X6582">
        <v>2709.65</v>
      </c>
      <c r="Y6582">
        <v>785.28</v>
      </c>
      <c r="Z6582">
        <v>0</v>
      </c>
      <c r="AA6582">
        <v>0</v>
      </c>
      <c r="AB6582">
        <f t="shared" si="306"/>
        <v>1706.3341666666665</v>
      </c>
      <c r="AC6582">
        <f t="shared" si="307"/>
        <v>0</v>
      </c>
      <c r="AD6582">
        <f t="shared" si="308"/>
        <v>3753.9351666666666</v>
      </c>
    </row>
    <row r="6583" spans="1:30" x14ac:dyDescent="0.3">
      <c r="A6583">
        <v>914362</v>
      </c>
      <c r="B6583" t="s">
        <v>682</v>
      </c>
      <c r="C6583" t="s">
        <v>28</v>
      </c>
      <c r="D6583">
        <v>7994</v>
      </c>
      <c r="E6583">
        <v>8149</v>
      </c>
      <c r="F6583" t="s">
        <v>651</v>
      </c>
      <c r="G6583">
        <v>3</v>
      </c>
      <c r="H6583" t="s">
        <v>170</v>
      </c>
      <c r="I6583" t="s">
        <v>96</v>
      </c>
      <c r="J6583">
        <v>72387</v>
      </c>
      <c r="K6583" t="s">
        <v>268</v>
      </c>
      <c r="L6583">
        <v>72387</v>
      </c>
      <c r="M6583" t="s">
        <v>268</v>
      </c>
      <c r="N6583" t="s">
        <v>652</v>
      </c>
      <c r="O6583" t="s">
        <v>34</v>
      </c>
      <c r="P6583" t="s">
        <v>677</v>
      </c>
      <c r="Q6583" t="s">
        <v>36</v>
      </c>
      <c r="R6583" t="s">
        <v>36</v>
      </c>
      <c r="S6583" t="s">
        <v>36</v>
      </c>
      <c r="T6583">
        <v>32141.200000000001</v>
      </c>
      <c r="U6583">
        <v>12856.48</v>
      </c>
      <c r="V6583">
        <v>0</v>
      </c>
      <c r="W6583">
        <v>0</v>
      </c>
      <c r="X6583">
        <v>2214.46</v>
      </c>
      <c r="Y6583">
        <v>923.21</v>
      </c>
      <c r="Z6583">
        <v>0</v>
      </c>
      <c r="AA6583">
        <v>0</v>
      </c>
      <c r="AB6583">
        <f t="shared" si="306"/>
        <v>2678.4333333333334</v>
      </c>
      <c r="AC6583">
        <f t="shared" si="307"/>
        <v>0</v>
      </c>
      <c r="AD6583">
        <f t="shared" si="308"/>
        <v>5892.5533333333342</v>
      </c>
    </row>
    <row r="6584" spans="1:30" x14ac:dyDescent="0.3">
      <c r="A6584">
        <v>838533</v>
      </c>
      <c r="B6584" t="s">
        <v>276</v>
      </c>
      <c r="C6584" t="s">
        <v>28</v>
      </c>
      <c r="D6584">
        <v>7994</v>
      </c>
      <c r="E6584">
        <v>8149</v>
      </c>
      <c r="F6584" t="s">
        <v>277</v>
      </c>
      <c r="G6584">
        <v>4</v>
      </c>
      <c r="H6584" t="s">
        <v>40</v>
      </c>
      <c r="I6584" t="s">
        <v>96</v>
      </c>
      <c r="J6584">
        <v>72387</v>
      </c>
      <c r="K6584" t="s">
        <v>268</v>
      </c>
      <c r="L6584">
        <v>72387</v>
      </c>
      <c r="M6584" t="s">
        <v>268</v>
      </c>
      <c r="N6584" t="s">
        <v>52</v>
      </c>
      <c r="O6584" t="s">
        <v>34</v>
      </c>
      <c r="P6584" t="s">
        <v>134</v>
      </c>
      <c r="Q6584" t="s">
        <v>37</v>
      </c>
      <c r="R6584" t="s">
        <v>36</v>
      </c>
      <c r="S6584" t="s">
        <v>36</v>
      </c>
      <c r="T6584">
        <v>2760850.66</v>
      </c>
      <c r="U6584">
        <v>1101425.22</v>
      </c>
      <c r="V6584">
        <v>0</v>
      </c>
      <c r="W6584">
        <v>0</v>
      </c>
      <c r="X6584">
        <v>78219.759999999995</v>
      </c>
      <c r="Y6584">
        <v>31523.78</v>
      </c>
      <c r="Z6584">
        <v>0</v>
      </c>
      <c r="AA6584">
        <v>0</v>
      </c>
      <c r="AB6584">
        <f t="shared" si="306"/>
        <v>230070.88833333334</v>
      </c>
      <c r="AC6584">
        <f t="shared" si="307"/>
        <v>0</v>
      </c>
      <c r="AD6584">
        <f t="shared" si="308"/>
        <v>506155.95433333336</v>
      </c>
    </row>
    <row r="6585" spans="1:30" x14ac:dyDescent="0.3">
      <c r="A6585">
        <v>409146</v>
      </c>
      <c r="B6585" t="s">
        <v>2077</v>
      </c>
      <c r="C6585" t="s">
        <v>28</v>
      </c>
      <c r="D6585">
        <v>7001</v>
      </c>
      <c r="E6585">
        <v>8149</v>
      </c>
      <c r="F6585" t="s">
        <v>355</v>
      </c>
      <c r="G6585">
        <v>2</v>
      </c>
      <c r="H6585" t="s">
        <v>71</v>
      </c>
      <c r="I6585" t="s">
        <v>96</v>
      </c>
      <c r="J6585">
        <v>72773</v>
      </c>
      <c r="K6585" t="s">
        <v>356</v>
      </c>
      <c r="L6585">
        <v>72773</v>
      </c>
      <c r="M6585" t="s">
        <v>356</v>
      </c>
      <c r="N6585">
        <v>0</v>
      </c>
      <c r="O6585" t="s">
        <v>34</v>
      </c>
      <c r="P6585" t="s">
        <v>109</v>
      </c>
      <c r="Q6585" t="s">
        <v>37</v>
      </c>
      <c r="R6585" t="s">
        <v>36</v>
      </c>
      <c r="S6585" t="s">
        <v>36</v>
      </c>
      <c r="T6585">
        <v>15551.23</v>
      </c>
      <c r="U6585">
        <v>4494.55</v>
      </c>
      <c r="V6585">
        <v>0</v>
      </c>
      <c r="W6585">
        <v>0</v>
      </c>
      <c r="X6585">
        <v>438.33</v>
      </c>
      <c r="Y6585">
        <v>131.07</v>
      </c>
      <c r="Z6585">
        <v>0</v>
      </c>
      <c r="AA6585">
        <v>0</v>
      </c>
      <c r="AB6585">
        <f t="shared" si="306"/>
        <v>1295.9358333333332</v>
      </c>
      <c r="AC6585">
        <f t="shared" si="307"/>
        <v>0</v>
      </c>
      <c r="AD6585">
        <f t="shared" si="308"/>
        <v>2851.0588333333335</v>
      </c>
    </row>
    <row r="6586" spans="1:30" x14ac:dyDescent="0.3">
      <c r="A6586">
        <v>932144</v>
      </c>
      <c r="B6586" t="s">
        <v>3606</v>
      </c>
      <c r="C6586" t="s">
        <v>28</v>
      </c>
      <c r="D6586">
        <v>7001</v>
      </c>
      <c r="E6586">
        <v>8149</v>
      </c>
      <c r="F6586" t="s">
        <v>3607</v>
      </c>
      <c r="G6586">
        <v>4</v>
      </c>
      <c r="H6586" t="s">
        <v>40</v>
      </c>
      <c r="I6586" t="s">
        <v>96</v>
      </c>
      <c r="J6586">
        <v>72645</v>
      </c>
      <c r="K6586" t="s">
        <v>3608</v>
      </c>
      <c r="L6586">
        <v>72645</v>
      </c>
      <c r="M6586" t="s">
        <v>3608</v>
      </c>
      <c r="N6586" t="s">
        <v>3609</v>
      </c>
      <c r="O6586" t="s">
        <v>67</v>
      </c>
      <c r="P6586" t="s">
        <v>109</v>
      </c>
      <c r="Q6586" t="s">
        <v>37</v>
      </c>
      <c r="R6586" t="s">
        <v>36</v>
      </c>
      <c r="S6586" t="s">
        <v>36</v>
      </c>
      <c r="T6586">
        <v>244642.46</v>
      </c>
      <c r="U6586">
        <v>41259</v>
      </c>
      <c r="V6586">
        <v>23919</v>
      </c>
      <c r="W6586">
        <v>14070</v>
      </c>
      <c r="X6586">
        <v>10024.959999999999</v>
      </c>
      <c r="Y6586">
        <v>1609.38</v>
      </c>
      <c r="Z6586">
        <v>921.68</v>
      </c>
      <c r="AA6586">
        <v>0</v>
      </c>
      <c r="AB6586">
        <f t="shared" si="306"/>
        <v>20386.871666666666</v>
      </c>
      <c r="AC6586">
        <f t="shared" si="307"/>
        <v>37989</v>
      </c>
      <c r="AD6586">
        <f t="shared" si="308"/>
        <v>44851.117666666665</v>
      </c>
    </row>
    <row r="6587" spans="1:30" x14ac:dyDescent="0.3">
      <c r="A6587">
        <v>588545</v>
      </c>
      <c r="B6587" t="s">
        <v>1093</v>
      </c>
      <c r="C6587" t="s">
        <v>28</v>
      </c>
      <c r="D6587">
        <v>7994</v>
      </c>
      <c r="E6587">
        <v>8149</v>
      </c>
      <c r="F6587" t="s">
        <v>1094</v>
      </c>
      <c r="G6587">
        <v>4</v>
      </c>
      <c r="H6587" t="s">
        <v>40</v>
      </c>
      <c r="I6587" t="s">
        <v>96</v>
      </c>
      <c r="J6587">
        <v>72437</v>
      </c>
      <c r="K6587" t="s">
        <v>60</v>
      </c>
      <c r="L6587">
        <v>72437</v>
      </c>
      <c r="M6587" t="s">
        <v>60</v>
      </c>
      <c r="N6587" t="s">
        <v>61</v>
      </c>
      <c r="O6587" t="s">
        <v>34</v>
      </c>
      <c r="P6587" t="s">
        <v>270</v>
      </c>
      <c r="Q6587" t="s">
        <v>37</v>
      </c>
      <c r="R6587" t="s">
        <v>36</v>
      </c>
      <c r="S6587" t="s">
        <v>36</v>
      </c>
      <c r="T6587">
        <v>711383.64</v>
      </c>
      <c r="U6587">
        <v>311546.76</v>
      </c>
      <c r="V6587">
        <v>0</v>
      </c>
      <c r="W6587">
        <v>0</v>
      </c>
      <c r="X6587">
        <v>28178.9</v>
      </c>
      <c r="Y6587">
        <v>11875.66</v>
      </c>
      <c r="Z6587">
        <v>0</v>
      </c>
      <c r="AA6587">
        <v>0</v>
      </c>
      <c r="AB6587">
        <f t="shared" si="306"/>
        <v>59281.97</v>
      </c>
      <c r="AC6587">
        <f t="shared" si="307"/>
        <v>0</v>
      </c>
      <c r="AD6587">
        <f t="shared" si="308"/>
        <v>130420.33400000002</v>
      </c>
    </row>
    <row r="6588" spans="1:30" x14ac:dyDescent="0.3">
      <c r="A6588">
        <v>938389</v>
      </c>
      <c r="B6588" t="s">
        <v>578</v>
      </c>
      <c r="C6588" t="s">
        <v>28</v>
      </c>
      <c r="D6588">
        <v>7001</v>
      </c>
      <c r="E6588">
        <v>8149</v>
      </c>
      <c r="F6588" t="s">
        <v>579</v>
      </c>
      <c r="G6588">
        <v>4</v>
      </c>
      <c r="H6588" t="s">
        <v>40</v>
      </c>
      <c r="I6588" t="s">
        <v>96</v>
      </c>
      <c r="J6588">
        <v>72125</v>
      </c>
      <c r="K6588" t="s">
        <v>580</v>
      </c>
      <c r="L6588">
        <v>72125</v>
      </c>
      <c r="M6588" t="s">
        <v>580</v>
      </c>
      <c r="N6588" t="s">
        <v>581</v>
      </c>
      <c r="O6588" t="s">
        <v>34</v>
      </c>
      <c r="P6588" t="s">
        <v>278</v>
      </c>
      <c r="Q6588" t="s">
        <v>37</v>
      </c>
      <c r="R6588" t="s">
        <v>36</v>
      </c>
      <c r="S6588" t="s">
        <v>36</v>
      </c>
      <c r="T6588">
        <v>1592236.72</v>
      </c>
      <c r="U6588">
        <v>321689.7</v>
      </c>
      <c r="V6588">
        <v>122189.82</v>
      </c>
      <c r="W6588">
        <v>81459.88</v>
      </c>
      <c r="X6588">
        <v>49447.58</v>
      </c>
      <c r="Y6588">
        <v>8689.86</v>
      </c>
      <c r="Z6588">
        <v>3129.68</v>
      </c>
      <c r="AA6588">
        <v>1061.8399999999999</v>
      </c>
      <c r="AB6588">
        <f t="shared" si="306"/>
        <v>132686.39333333334</v>
      </c>
      <c r="AC6588">
        <f t="shared" si="307"/>
        <v>203649.7</v>
      </c>
      <c r="AD6588">
        <f t="shared" si="308"/>
        <v>291910.06533333339</v>
      </c>
    </row>
    <row r="6589" spans="1:30" x14ac:dyDescent="0.3">
      <c r="A6589">
        <v>963424</v>
      </c>
      <c r="B6589" t="s">
        <v>198</v>
      </c>
      <c r="C6589" t="s">
        <v>28</v>
      </c>
      <c r="D6589">
        <v>7994</v>
      </c>
      <c r="E6589">
        <v>8163</v>
      </c>
      <c r="F6589" t="s">
        <v>199</v>
      </c>
      <c r="G6589">
        <v>5</v>
      </c>
      <c r="H6589" t="s">
        <v>30</v>
      </c>
      <c r="I6589" t="s">
        <v>31</v>
      </c>
      <c r="J6589">
        <v>40019</v>
      </c>
      <c r="K6589" t="s">
        <v>200</v>
      </c>
      <c r="L6589">
        <v>40018</v>
      </c>
      <c r="M6589" t="s">
        <v>200</v>
      </c>
      <c r="N6589" t="s">
        <v>201</v>
      </c>
      <c r="O6589" t="s">
        <v>34</v>
      </c>
      <c r="P6589" t="s">
        <v>35</v>
      </c>
      <c r="Q6589" t="s">
        <v>36</v>
      </c>
      <c r="R6589" t="s">
        <v>36</v>
      </c>
      <c r="S6589" t="s">
        <v>37</v>
      </c>
      <c r="T6589">
        <v>7452.74</v>
      </c>
      <c r="U6589">
        <v>4971.66</v>
      </c>
      <c r="V6589">
        <v>0</v>
      </c>
      <c r="W6589">
        <v>0</v>
      </c>
      <c r="X6589">
        <v>128.57</v>
      </c>
      <c r="Y6589">
        <v>87.02</v>
      </c>
      <c r="Z6589">
        <v>0</v>
      </c>
      <c r="AA6589">
        <v>0</v>
      </c>
      <c r="AB6589">
        <f t="shared" si="306"/>
        <v>621.06166666666661</v>
      </c>
      <c r="AC6589">
        <f t="shared" si="307"/>
        <v>0</v>
      </c>
      <c r="AD6589">
        <f t="shared" si="308"/>
        <v>1366.3356666666666</v>
      </c>
    </row>
    <row r="6590" spans="1:30" x14ac:dyDescent="0.3">
      <c r="A6590">
        <v>903688</v>
      </c>
      <c r="B6590" t="s">
        <v>1029</v>
      </c>
      <c r="C6590" t="s">
        <v>28</v>
      </c>
      <c r="D6590">
        <v>7994</v>
      </c>
      <c r="E6590">
        <v>8145</v>
      </c>
      <c r="F6590" t="s">
        <v>162</v>
      </c>
      <c r="G6590">
        <v>5</v>
      </c>
      <c r="H6590" t="s">
        <v>30</v>
      </c>
      <c r="I6590" t="s">
        <v>31</v>
      </c>
      <c r="J6590">
        <v>884</v>
      </c>
      <c r="K6590" t="s">
        <v>484</v>
      </c>
      <c r="L6590">
        <v>884</v>
      </c>
      <c r="M6590" t="s">
        <v>484</v>
      </c>
      <c r="N6590" t="s">
        <v>485</v>
      </c>
      <c r="O6590" t="s">
        <v>34</v>
      </c>
      <c r="P6590" t="s">
        <v>620</v>
      </c>
      <c r="Q6590" t="s">
        <v>36</v>
      </c>
      <c r="R6590" t="s">
        <v>36</v>
      </c>
      <c r="S6590" t="s">
        <v>37</v>
      </c>
      <c r="T6590">
        <v>132832.67000000001</v>
      </c>
      <c r="U6590">
        <v>15988.53</v>
      </c>
      <c r="V6590">
        <v>0</v>
      </c>
      <c r="W6590">
        <v>0</v>
      </c>
      <c r="X6590">
        <v>9057.27</v>
      </c>
      <c r="Y6590">
        <v>1154.1099999999999</v>
      </c>
      <c r="Z6590">
        <v>0</v>
      </c>
      <c r="AA6590">
        <v>0</v>
      </c>
      <c r="AB6590">
        <f t="shared" si="306"/>
        <v>11069.389166666668</v>
      </c>
      <c r="AC6590">
        <f t="shared" si="307"/>
        <v>0</v>
      </c>
      <c r="AD6590">
        <f t="shared" si="308"/>
        <v>24352.656166666671</v>
      </c>
    </row>
    <row r="6591" spans="1:30" x14ac:dyDescent="0.3">
      <c r="A6591">
        <v>734823</v>
      </c>
      <c r="B6591" t="s">
        <v>410</v>
      </c>
      <c r="C6591" t="s">
        <v>28</v>
      </c>
      <c r="D6591">
        <v>7992</v>
      </c>
      <c r="E6591">
        <v>8155</v>
      </c>
      <c r="F6591" t="s">
        <v>253</v>
      </c>
      <c r="G6591">
        <v>5</v>
      </c>
      <c r="H6591" t="s">
        <v>30</v>
      </c>
      <c r="I6591" t="s">
        <v>31</v>
      </c>
      <c r="J6591">
        <v>1357</v>
      </c>
      <c r="K6591" t="s">
        <v>101</v>
      </c>
      <c r="L6591">
        <v>1357</v>
      </c>
      <c r="M6591" t="s">
        <v>101</v>
      </c>
      <c r="N6591" t="s">
        <v>102</v>
      </c>
      <c r="O6591" t="s">
        <v>67</v>
      </c>
      <c r="P6591" t="s">
        <v>278</v>
      </c>
      <c r="Q6591" t="s">
        <v>37</v>
      </c>
      <c r="R6591" t="s">
        <v>36</v>
      </c>
      <c r="S6591" t="s">
        <v>37</v>
      </c>
      <c r="T6591">
        <v>56679.08</v>
      </c>
      <c r="U6591">
        <v>18993.66</v>
      </c>
      <c r="V6591">
        <v>0</v>
      </c>
      <c r="W6591">
        <v>0</v>
      </c>
      <c r="X6591">
        <v>1595.67</v>
      </c>
      <c r="Y6591">
        <v>531.72</v>
      </c>
      <c r="Z6591">
        <v>0</v>
      </c>
      <c r="AA6591">
        <v>0</v>
      </c>
      <c r="AB6591">
        <f t="shared" si="306"/>
        <v>4723.2566666666671</v>
      </c>
      <c r="AC6591">
        <f t="shared" si="307"/>
        <v>0</v>
      </c>
      <c r="AD6591">
        <f t="shared" si="308"/>
        <v>10391.164666666669</v>
      </c>
    </row>
    <row r="6592" spans="1:30" x14ac:dyDescent="0.3">
      <c r="A6592">
        <v>124263</v>
      </c>
      <c r="B6592" t="s">
        <v>4377</v>
      </c>
      <c r="C6592" t="s">
        <v>28</v>
      </c>
      <c r="D6592">
        <v>7997</v>
      </c>
      <c r="E6592">
        <v>8149</v>
      </c>
      <c r="F6592" t="s">
        <v>4378</v>
      </c>
      <c r="G6592">
        <v>4</v>
      </c>
      <c r="H6592" t="s">
        <v>40</v>
      </c>
      <c r="I6592" t="s">
        <v>96</v>
      </c>
      <c r="J6592">
        <v>40252</v>
      </c>
      <c r="K6592" t="s">
        <v>2184</v>
      </c>
      <c r="L6592">
        <v>40252</v>
      </c>
      <c r="M6592" t="s">
        <v>2184</v>
      </c>
      <c r="N6592" t="s">
        <v>4379</v>
      </c>
      <c r="O6592" t="s">
        <v>43</v>
      </c>
      <c r="P6592" t="s">
        <v>2186</v>
      </c>
      <c r="Q6592" t="s">
        <v>36</v>
      </c>
      <c r="R6592" t="s">
        <v>36</v>
      </c>
      <c r="S6592" t="s">
        <v>36</v>
      </c>
      <c r="T6592">
        <v>289769.38</v>
      </c>
      <c r="U6592">
        <v>38892.9</v>
      </c>
      <c r="V6592">
        <v>46158.48</v>
      </c>
      <c r="W6592">
        <v>15386.16</v>
      </c>
      <c r="X6592">
        <v>19420.599999999999</v>
      </c>
      <c r="Y6592">
        <v>1620.92</v>
      </c>
      <c r="Z6592">
        <v>3695.06</v>
      </c>
      <c r="AA6592">
        <v>591.84</v>
      </c>
      <c r="AB6592">
        <f t="shared" si="306"/>
        <v>24147.448333333334</v>
      </c>
      <c r="AC6592">
        <f t="shared" si="307"/>
        <v>61544.639999999999</v>
      </c>
      <c r="AD6592">
        <f t="shared" si="308"/>
        <v>53124.386333333336</v>
      </c>
    </row>
    <row r="6593" spans="1:30" x14ac:dyDescent="0.3">
      <c r="A6593">
        <v>902423</v>
      </c>
      <c r="B6593" t="s">
        <v>1268</v>
      </c>
      <c r="C6593" t="s">
        <v>28</v>
      </c>
      <c r="D6593">
        <v>7994</v>
      </c>
      <c r="E6593">
        <v>8144</v>
      </c>
      <c r="F6593" t="s">
        <v>117</v>
      </c>
      <c r="G6593">
        <v>5</v>
      </c>
      <c r="H6593" t="s">
        <v>30</v>
      </c>
      <c r="I6593" t="s">
        <v>31</v>
      </c>
      <c r="J6593">
        <v>2548</v>
      </c>
      <c r="K6593" t="s">
        <v>285</v>
      </c>
      <c r="L6593">
        <v>2548</v>
      </c>
      <c r="M6593" t="s">
        <v>285</v>
      </c>
      <c r="N6593" t="s">
        <v>286</v>
      </c>
      <c r="O6593" t="s">
        <v>34</v>
      </c>
      <c r="P6593" t="s">
        <v>72</v>
      </c>
      <c r="Q6593" t="s">
        <v>36</v>
      </c>
      <c r="R6593" t="s">
        <v>36</v>
      </c>
      <c r="S6593" t="s">
        <v>37</v>
      </c>
      <c r="T6593">
        <v>11817.69</v>
      </c>
      <c r="U6593">
        <v>0</v>
      </c>
      <c r="V6593">
        <v>0</v>
      </c>
      <c r="W6593">
        <v>0</v>
      </c>
      <c r="X6593">
        <v>851.59</v>
      </c>
      <c r="Y6593">
        <v>0</v>
      </c>
      <c r="Z6593">
        <v>0</v>
      </c>
      <c r="AA6593">
        <v>0</v>
      </c>
      <c r="AB6593">
        <f t="shared" si="306"/>
        <v>984.8075</v>
      </c>
      <c r="AC6593">
        <f t="shared" si="307"/>
        <v>0</v>
      </c>
      <c r="AD6593">
        <f t="shared" si="308"/>
        <v>2166.5765000000001</v>
      </c>
    </row>
    <row r="6594" spans="1:30" x14ac:dyDescent="0.3">
      <c r="A6594">
        <v>963417</v>
      </c>
      <c r="B6594" t="s">
        <v>460</v>
      </c>
      <c r="C6594" t="s">
        <v>28</v>
      </c>
      <c r="D6594">
        <v>7994</v>
      </c>
      <c r="E6594">
        <v>8163</v>
      </c>
      <c r="F6594" t="s">
        <v>461</v>
      </c>
      <c r="G6594">
        <v>5</v>
      </c>
      <c r="H6594" t="s">
        <v>30</v>
      </c>
      <c r="I6594" t="s">
        <v>31</v>
      </c>
      <c r="J6594">
        <v>40019</v>
      </c>
      <c r="K6594" t="s">
        <v>200</v>
      </c>
      <c r="L6594">
        <v>40018</v>
      </c>
      <c r="M6594" t="s">
        <v>200</v>
      </c>
      <c r="N6594" t="s">
        <v>201</v>
      </c>
      <c r="O6594" t="s">
        <v>34</v>
      </c>
      <c r="P6594" t="s">
        <v>2083</v>
      </c>
      <c r="Q6594" t="s">
        <v>36</v>
      </c>
      <c r="R6594" t="s">
        <v>36</v>
      </c>
      <c r="S6594" t="s">
        <v>37</v>
      </c>
      <c r="T6594">
        <v>86865.58</v>
      </c>
      <c r="U6594">
        <v>18418.599999999999</v>
      </c>
      <c r="V6594">
        <v>0</v>
      </c>
      <c r="W6594">
        <v>24774.75</v>
      </c>
      <c r="X6594">
        <v>5946.85</v>
      </c>
      <c r="Y6594">
        <v>879.3</v>
      </c>
      <c r="Z6594">
        <v>0</v>
      </c>
      <c r="AA6594">
        <v>950.95</v>
      </c>
      <c r="AB6594">
        <f t="shared" si="306"/>
        <v>7238.7983333333332</v>
      </c>
      <c r="AC6594">
        <f t="shared" si="307"/>
        <v>24774.75</v>
      </c>
      <c r="AD6594">
        <f t="shared" si="308"/>
        <v>15925.356333333335</v>
      </c>
    </row>
    <row r="6595" spans="1:30" x14ac:dyDescent="0.3">
      <c r="A6595">
        <v>877354</v>
      </c>
      <c r="B6595" t="s">
        <v>877</v>
      </c>
      <c r="C6595" t="s">
        <v>28</v>
      </c>
      <c r="D6595">
        <v>7595</v>
      </c>
      <c r="E6595">
        <v>8115</v>
      </c>
      <c r="F6595" t="s">
        <v>878</v>
      </c>
      <c r="G6595">
        <v>4</v>
      </c>
      <c r="H6595" t="s">
        <v>40</v>
      </c>
      <c r="I6595" t="s">
        <v>31</v>
      </c>
      <c r="J6595">
        <v>73354</v>
      </c>
      <c r="K6595" t="s">
        <v>879</v>
      </c>
      <c r="L6595">
        <v>73354</v>
      </c>
      <c r="M6595" t="s">
        <v>879</v>
      </c>
      <c r="N6595" t="s">
        <v>176</v>
      </c>
      <c r="O6595" t="s">
        <v>34</v>
      </c>
      <c r="P6595" t="s">
        <v>441</v>
      </c>
      <c r="Q6595" t="s">
        <v>36</v>
      </c>
      <c r="R6595" t="s">
        <v>36</v>
      </c>
      <c r="S6595" t="s">
        <v>36</v>
      </c>
      <c r="T6595">
        <v>87686.28</v>
      </c>
      <c r="U6595">
        <v>0</v>
      </c>
      <c r="V6595">
        <v>0</v>
      </c>
      <c r="W6595">
        <v>0</v>
      </c>
      <c r="X6595">
        <v>10722.69</v>
      </c>
      <c r="Y6595">
        <v>0</v>
      </c>
      <c r="Z6595">
        <v>0</v>
      </c>
      <c r="AA6595">
        <v>0</v>
      </c>
      <c r="AB6595">
        <f t="shared" ref="AB6595:AB6658" si="309">T6595/12</f>
        <v>7307.19</v>
      </c>
      <c r="AC6595">
        <f t="shared" ref="AC6595:AC6658" si="310">SUM(V6595:W6595)</f>
        <v>0</v>
      </c>
      <c r="AD6595">
        <f t="shared" ref="AD6595:AD6658" si="311">AB6595*2*1.1</f>
        <v>16075.818000000001</v>
      </c>
    </row>
    <row r="6596" spans="1:30" x14ac:dyDescent="0.3">
      <c r="A6596">
        <v>234321</v>
      </c>
      <c r="B6596" t="s">
        <v>420</v>
      </c>
      <c r="C6596" t="s">
        <v>28</v>
      </c>
      <c r="D6596">
        <v>7994</v>
      </c>
      <c r="E6596">
        <v>8155</v>
      </c>
      <c r="F6596" t="s">
        <v>59</v>
      </c>
      <c r="G6596">
        <v>5</v>
      </c>
      <c r="H6596" t="s">
        <v>30</v>
      </c>
      <c r="I6596" t="s">
        <v>31</v>
      </c>
      <c r="J6596">
        <v>2602</v>
      </c>
      <c r="K6596" t="s">
        <v>32</v>
      </c>
      <c r="L6596">
        <v>2602</v>
      </c>
      <c r="M6596" t="s">
        <v>32</v>
      </c>
      <c r="N6596" t="s">
        <v>421</v>
      </c>
      <c r="O6596" t="s">
        <v>34</v>
      </c>
      <c r="P6596" t="s">
        <v>127</v>
      </c>
      <c r="Q6596" t="s">
        <v>36</v>
      </c>
      <c r="R6596" t="s">
        <v>36</v>
      </c>
      <c r="S6596" t="s">
        <v>37</v>
      </c>
      <c r="T6596">
        <v>149856.85999999999</v>
      </c>
      <c r="U6596">
        <v>38079.68</v>
      </c>
      <c r="V6596">
        <v>9614.85</v>
      </c>
      <c r="W6596">
        <v>9473.1200000000008</v>
      </c>
      <c r="X6596">
        <v>12384.44</v>
      </c>
      <c r="Y6596">
        <v>3078.72</v>
      </c>
      <c r="Z6596">
        <v>791.13</v>
      </c>
      <c r="AA6596">
        <v>326.60000000000002</v>
      </c>
      <c r="AB6596">
        <f t="shared" si="309"/>
        <v>12488.071666666665</v>
      </c>
      <c r="AC6596">
        <f t="shared" si="310"/>
        <v>19087.97</v>
      </c>
      <c r="AD6596">
        <f t="shared" si="311"/>
        <v>27473.757666666665</v>
      </c>
    </row>
    <row r="6597" spans="1:30" x14ac:dyDescent="0.3">
      <c r="A6597">
        <v>46056</v>
      </c>
      <c r="B6597" t="s">
        <v>4380</v>
      </c>
      <c r="C6597" t="s">
        <v>28</v>
      </c>
      <c r="D6597">
        <v>7989</v>
      </c>
      <c r="E6597">
        <v>8149</v>
      </c>
      <c r="F6597" t="s">
        <v>4381</v>
      </c>
      <c r="G6597">
        <v>2</v>
      </c>
      <c r="H6597" t="s">
        <v>71</v>
      </c>
      <c r="I6597" t="s">
        <v>75</v>
      </c>
      <c r="J6597">
        <v>35000</v>
      </c>
      <c r="K6597" t="s">
        <v>76</v>
      </c>
      <c r="L6597">
        <v>35000</v>
      </c>
      <c r="M6597" t="s">
        <v>76</v>
      </c>
      <c r="N6597">
        <v>0</v>
      </c>
      <c r="O6597" t="s">
        <v>43</v>
      </c>
      <c r="P6597" t="s">
        <v>77</v>
      </c>
      <c r="Q6597" t="s">
        <v>37</v>
      </c>
      <c r="R6597" t="s">
        <v>36</v>
      </c>
      <c r="S6597" t="s">
        <v>36</v>
      </c>
      <c r="T6597">
        <v>16506.72</v>
      </c>
      <c r="U6597">
        <v>2751.12</v>
      </c>
      <c r="V6597">
        <v>0</v>
      </c>
      <c r="W6597">
        <v>4126.68</v>
      </c>
      <c r="X6597">
        <v>451.79</v>
      </c>
      <c r="Y6597">
        <v>74.540000000000006</v>
      </c>
      <c r="Z6597">
        <v>37.6</v>
      </c>
      <c r="AA6597">
        <v>-62.99</v>
      </c>
      <c r="AB6597">
        <f t="shared" si="309"/>
        <v>1375.5600000000002</v>
      </c>
      <c r="AC6597">
        <f t="shared" si="310"/>
        <v>4126.68</v>
      </c>
      <c r="AD6597">
        <f t="shared" si="311"/>
        <v>3026.2320000000004</v>
      </c>
    </row>
    <row r="6598" spans="1:30" x14ac:dyDescent="0.3">
      <c r="A6598">
        <v>903688</v>
      </c>
      <c r="B6598" t="s">
        <v>1029</v>
      </c>
      <c r="C6598" t="s">
        <v>28</v>
      </c>
      <c r="D6598">
        <v>7994</v>
      </c>
      <c r="E6598">
        <v>8145</v>
      </c>
      <c r="F6598" t="s">
        <v>162</v>
      </c>
      <c r="G6598">
        <v>5</v>
      </c>
      <c r="H6598" t="s">
        <v>30</v>
      </c>
      <c r="I6598" t="s">
        <v>31</v>
      </c>
      <c r="J6598">
        <v>884</v>
      </c>
      <c r="K6598" t="s">
        <v>484</v>
      </c>
      <c r="L6598">
        <v>884</v>
      </c>
      <c r="M6598" t="s">
        <v>484</v>
      </c>
      <c r="N6598" t="s">
        <v>485</v>
      </c>
      <c r="O6598" t="s">
        <v>34</v>
      </c>
      <c r="P6598" t="s">
        <v>353</v>
      </c>
      <c r="Q6598" t="s">
        <v>36</v>
      </c>
      <c r="R6598" t="s">
        <v>36</v>
      </c>
      <c r="S6598" t="s">
        <v>37</v>
      </c>
      <c r="T6598">
        <v>180218.74</v>
      </c>
      <c r="U6598">
        <v>35067.919999999998</v>
      </c>
      <c r="V6598">
        <v>18008.939999999999</v>
      </c>
      <c r="W6598">
        <v>9004.4699999999993</v>
      </c>
      <c r="X6598">
        <v>18460.810000000001</v>
      </c>
      <c r="Y6598">
        <v>4830.08</v>
      </c>
      <c r="Z6598">
        <v>1819.4</v>
      </c>
      <c r="AA6598">
        <v>617.87</v>
      </c>
      <c r="AB6598">
        <f t="shared" si="309"/>
        <v>15018.228333333333</v>
      </c>
      <c r="AC6598">
        <f t="shared" si="310"/>
        <v>27013.409999999996</v>
      </c>
      <c r="AD6598">
        <f t="shared" si="311"/>
        <v>33040.102333333336</v>
      </c>
    </row>
    <row r="6599" spans="1:30" x14ac:dyDescent="0.3">
      <c r="A6599">
        <v>231892</v>
      </c>
      <c r="B6599" t="s">
        <v>1214</v>
      </c>
      <c r="C6599" t="s">
        <v>28</v>
      </c>
      <c r="D6599">
        <v>7994</v>
      </c>
      <c r="E6599">
        <v>8155</v>
      </c>
      <c r="F6599" t="s">
        <v>59</v>
      </c>
      <c r="G6599">
        <v>5</v>
      </c>
      <c r="H6599" t="s">
        <v>30</v>
      </c>
      <c r="I6599" t="s">
        <v>31</v>
      </c>
      <c r="J6599">
        <v>2602</v>
      </c>
      <c r="K6599" t="s">
        <v>32</v>
      </c>
      <c r="L6599">
        <v>2602</v>
      </c>
      <c r="M6599" t="s">
        <v>32</v>
      </c>
      <c r="N6599" t="s">
        <v>33</v>
      </c>
      <c r="O6599" t="s">
        <v>34</v>
      </c>
      <c r="P6599" t="s">
        <v>333</v>
      </c>
      <c r="Q6599" t="s">
        <v>36</v>
      </c>
      <c r="R6599" t="s">
        <v>36</v>
      </c>
      <c r="S6599" t="s">
        <v>37</v>
      </c>
      <c r="T6599">
        <v>15006.55</v>
      </c>
      <c r="U6599">
        <v>0</v>
      </c>
      <c r="V6599">
        <v>0</v>
      </c>
      <c r="W6599">
        <v>0</v>
      </c>
      <c r="X6599">
        <v>1562.79</v>
      </c>
      <c r="Y6599">
        <v>0</v>
      </c>
      <c r="Z6599">
        <v>0</v>
      </c>
      <c r="AA6599">
        <v>0</v>
      </c>
      <c r="AB6599">
        <f t="shared" si="309"/>
        <v>1250.5458333333333</v>
      </c>
      <c r="AC6599">
        <f t="shared" si="310"/>
        <v>0</v>
      </c>
      <c r="AD6599">
        <f t="shared" si="311"/>
        <v>2751.2008333333338</v>
      </c>
    </row>
    <row r="6600" spans="1:30" x14ac:dyDescent="0.3">
      <c r="A6600">
        <v>82428</v>
      </c>
      <c r="B6600" t="s">
        <v>1797</v>
      </c>
      <c r="C6600" t="s">
        <v>28</v>
      </c>
      <c r="D6600">
        <v>7992</v>
      </c>
      <c r="E6600">
        <v>8163</v>
      </c>
      <c r="F6600" t="s">
        <v>329</v>
      </c>
      <c r="G6600">
        <v>5</v>
      </c>
      <c r="H6600" t="s">
        <v>30</v>
      </c>
      <c r="I6600" t="s">
        <v>31</v>
      </c>
      <c r="J6600">
        <v>1357</v>
      </c>
      <c r="K6600" t="s">
        <v>101</v>
      </c>
      <c r="L6600">
        <v>1357</v>
      </c>
      <c r="M6600" t="s">
        <v>101</v>
      </c>
      <c r="N6600" t="s">
        <v>102</v>
      </c>
      <c r="O6600" t="s">
        <v>67</v>
      </c>
      <c r="P6600" t="s">
        <v>103</v>
      </c>
      <c r="Q6600" t="s">
        <v>36</v>
      </c>
      <c r="R6600" t="s">
        <v>36</v>
      </c>
      <c r="S6600" t="s">
        <v>37</v>
      </c>
      <c r="T6600">
        <v>50822.879999999997</v>
      </c>
      <c r="U6600">
        <v>0</v>
      </c>
      <c r="V6600">
        <v>0</v>
      </c>
      <c r="W6600">
        <v>0</v>
      </c>
      <c r="X6600">
        <v>3474.16</v>
      </c>
      <c r="Y6600">
        <v>0</v>
      </c>
      <c r="Z6600">
        <v>0</v>
      </c>
      <c r="AA6600">
        <v>0</v>
      </c>
      <c r="AB6600">
        <f t="shared" si="309"/>
        <v>4235.24</v>
      </c>
      <c r="AC6600">
        <f t="shared" si="310"/>
        <v>0</v>
      </c>
      <c r="AD6600">
        <f t="shared" si="311"/>
        <v>9317.5280000000002</v>
      </c>
    </row>
    <row r="6601" spans="1:30" x14ac:dyDescent="0.3">
      <c r="A6601">
        <v>383726</v>
      </c>
      <c r="B6601" t="s">
        <v>3268</v>
      </c>
      <c r="C6601" t="s">
        <v>28</v>
      </c>
      <c r="D6601">
        <v>7994</v>
      </c>
      <c r="E6601">
        <v>8149</v>
      </c>
      <c r="F6601" t="s">
        <v>2001</v>
      </c>
      <c r="G6601">
        <v>2</v>
      </c>
      <c r="H6601" t="s">
        <v>71</v>
      </c>
      <c r="I6601" t="s">
        <v>597</v>
      </c>
      <c r="J6601">
        <v>72387</v>
      </c>
      <c r="K6601" t="s">
        <v>268</v>
      </c>
      <c r="L6601">
        <v>72387</v>
      </c>
      <c r="M6601" t="s">
        <v>268</v>
      </c>
      <c r="N6601">
        <v>0</v>
      </c>
      <c r="O6601" t="s">
        <v>34</v>
      </c>
      <c r="P6601" t="s">
        <v>99</v>
      </c>
      <c r="Q6601" t="s">
        <v>37</v>
      </c>
      <c r="R6601" t="s">
        <v>36</v>
      </c>
      <c r="S6601" t="s">
        <v>36</v>
      </c>
      <c r="T6601">
        <v>2259595.31</v>
      </c>
      <c r="U6601">
        <v>833882.26</v>
      </c>
      <c r="V6601">
        <v>140363.44</v>
      </c>
      <c r="W6601">
        <v>118054.02</v>
      </c>
      <c r="X6601">
        <v>52591.51</v>
      </c>
      <c r="Y6601">
        <v>17894.759999999998</v>
      </c>
      <c r="Z6601">
        <v>3573.05</v>
      </c>
      <c r="AA6601">
        <v>3037.9</v>
      </c>
      <c r="AB6601">
        <f t="shared" si="309"/>
        <v>188299.60916666666</v>
      </c>
      <c r="AC6601">
        <f t="shared" si="310"/>
        <v>258417.46000000002</v>
      </c>
      <c r="AD6601">
        <f t="shared" si="311"/>
        <v>414259.14016666671</v>
      </c>
    </row>
    <row r="6602" spans="1:30" x14ac:dyDescent="0.3">
      <c r="A6602">
        <v>732473</v>
      </c>
      <c r="B6602" t="s">
        <v>619</v>
      </c>
      <c r="C6602" t="s">
        <v>28</v>
      </c>
      <c r="D6602">
        <v>7992</v>
      </c>
      <c r="E6602">
        <v>8145</v>
      </c>
      <c r="F6602" t="s">
        <v>162</v>
      </c>
      <c r="G6602">
        <v>5</v>
      </c>
      <c r="H6602" t="s">
        <v>30</v>
      </c>
      <c r="I6602" t="s">
        <v>31</v>
      </c>
      <c r="J6602">
        <v>1468</v>
      </c>
      <c r="K6602" t="s">
        <v>281</v>
      </c>
      <c r="L6602">
        <v>1468</v>
      </c>
      <c r="M6602" t="s">
        <v>281</v>
      </c>
      <c r="N6602" t="s">
        <v>282</v>
      </c>
      <c r="O6602" t="s">
        <v>67</v>
      </c>
      <c r="P6602" t="s">
        <v>408</v>
      </c>
      <c r="Q6602" t="s">
        <v>36</v>
      </c>
      <c r="R6602" t="s">
        <v>36</v>
      </c>
      <c r="S6602" t="s">
        <v>37</v>
      </c>
      <c r="T6602">
        <v>92172.81</v>
      </c>
      <c r="U6602">
        <v>23118.400000000001</v>
      </c>
      <c r="V6602">
        <v>0</v>
      </c>
      <c r="W6602">
        <v>0</v>
      </c>
      <c r="X6602">
        <v>6091.1</v>
      </c>
      <c r="Y6602">
        <v>1561.79</v>
      </c>
      <c r="Z6602">
        <v>0</v>
      </c>
      <c r="AA6602">
        <v>0</v>
      </c>
      <c r="AB6602">
        <f t="shared" si="309"/>
        <v>7681.0675000000001</v>
      </c>
      <c r="AC6602">
        <f t="shared" si="310"/>
        <v>0</v>
      </c>
      <c r="AD6602">
        <f t="shared" si="311"/>
        <v>16898.3485</v>
      </c>
    </row>
    <row r="6603" spans="1:30" x14ac:dyDescent="0.3">
      <c r="A6603">
        <v>769977</v>
      </c>
      <c r="B6603" t="s">
        <v>273</v>
      </c>
      <c r="C6603" t="s">
        <v>28</v>
      </c>
      <c r="D6603">
        <v>7994</v>
      </c>
      <c r="E6603">
        <v>8147</v>
      </c>
      <c r="F6603" t="s">
        <v>89</v>
      </c>
      <c r="G6603">
        <v>5</v>
      </c>
      <c r="H6603" t="s">
        <v>30</v>
      </c>
      <c r="I6603" t="s">
        <v>31</v>
      </c>
      <c r="J6603">
        <v>72859</v>
      </c>
      <c r="K6603" t="s">
        <v>274</v>
      </c>
      <c r="L6603">
        <v>72859</v>
      </c>
      <c r="M6603" t="s">
        <v>274</v>
      </c>
      <c r="N6603" t="s">
        <v>275</v>
      </c>
      <c r="O6603" t="s">
        <v>34</v>
      </c>
      <c r="P6603" t="s">
        <v>311</v>
      </c>
      <c r="Q6603" t="s">
        <v>36</v>
      </c>
      <c r="R6603" t="s">
        <v>36</v>
      </c>
      <c r="S6603" t="s">
        <v>37</v>
      </c>
      <c r="T6603">
        <v>7077.61</v>
      </c>
      <c r="U6603">
        <v>1384.02</v>
      </c>
      <c r="V6603">
        <v>0</v>
      </c>
      <c r="W6603">
        <v>0</v>
      </c>
      <c r="X6603">
        <v>1910.17</v>
      </c>
      <c r="Y6603">
        <v>387.36</v>
      </c>
      <c r="Z6603">
        <v>0</v>
      </c>
      <c r="AA6603">
        <v>0</v>
      </c>
      <c r="AB6603">
        <f t="shared" si="309"/>
        <v>589.80083333333334</v>
      </c>
      <c r="AC6603">
        <f t="shared" si="310"/>
        <v>0</v>
      </c>
      <c r="AD6603">
        <f t="shared" si="311"/>
        <v>1297.5618333333334</v>
      </c>
    </row>
    <row r="6604" spans="1:30" x14ac:dyDescent="0.3">
      <c r="A6604">
        <v>979001</v>
      </c>
      <c r="B6604" t="s">
        <v>4382</v>
      </c>
      <c r="C6604" t="s">
        <v>28</v>
      </c>
      <c r="D6604">
        <v>7710</v>
      </c>
      <c r="E6604">
        <v>8149</v>
      </c>
      <c r="F6604" t="s">
        <v>4370</v>
      </c>
      <c r="G6604">
        <v>4</v>
      </c>
      <c r="H6604" t="s">
        <v>40</v>
      </c>
      <c r="I6604" t="s">
        <v>96</v>
      </c>
      <c r="J6604">
        <v>72142</v>
      </c>
      <c r="K6604" t="s">
        <v>380</v>
      </c>
      <c r="L6604">
        <v>72142</v>
      </c>
      <c r="M6604" t="s">
        <v>380</v>
      </c>
      <c r="N6604" t="s">
        <v>4371</v>
      </c>
      <c r="O6604" t="s">
        <v>34</v>
      </c>
      <c r="P6604" t="s">
        <v>109</v>
      </c>
      <c r="Q6604" t="s">
        <v>37</v>
      </c>
      <c r="R6604" t="s">
        <v>36</v>
      </c>
      <c r="S6604" t="s">
        <v>36</v>
      </c>
      <c r="T6604">
        <v>12412.2</v>
      </c>
      <c r="U6604">
        <v>2750.6</v>
      </c>
      <c r="V6604">
        <v>703.5</v>
      </c>
      <c r="W6604">
        <v>703.5</v>
      </c>
      <c r="X6604">
        <v>523.87</v>
      </c>
      <c r="Y6604">
        <v>107.92</v>
      </c>
      <c r="Z6604">
        <v>27.1</v>
      </c>
      <c r="AA6604">
        <v>0</v>
      </c>
      <c r="AB6604">
        <f t="shared" si="309"/>
        <v>1034.3500000000001</v>
      </c>
      <c r="AC6604">
        <f t="shared" si="310"/>
        <v>1407</v>
      </c>
      <c r="AD6604">
        <f t="shared" si="311"/>
        <v>2275.5700000000006</v>
      </c>
    </row>
    <row r="6605" spans="1:30" x14ac:dyDescent="0.3">
      <c r="A6605">
        <v>708428</v>
      </c>
      <c r="B6605" t="s">
        <v>1266</v>
      </c>
      <c r="C6605" t="s">
        <v>28</v>
      </c>
      <c r="D6605">
        <v>7994</v>
      </c>
      <c r="E6605">
        <v>8163</v>
      </c>
      <c r="F6605" t="s">
        <v>50</v>
      </c>
      <c r="G6605">
        <v>5</v>
      </c>
      <c r="H6605" t="s">
        <v>30</v>
      </c>
      <c r="I6605" t="s">
        <v>31</v>
      </c>
      <c r="J6605">
        <v>1606</v>
      </c>
      <c r="K6605" t="s">
        <v>868</v>
      </c>
      <c r="L6605">
        <v>1606</v>
      </c>
      <c r="M6605" t="s">
        <v>868</v>
      </c>
      <c r="N6605" t="s">
        <v>341</v>
      </c>
      <c r="O6605" t="s">
        <v>34</v>
      </c>
      <c r="P6605" t="s">
        <v>57</v>
      </c>
      <c r="Q6605" t="s">
        <v>36</v>
      </c>
      <c r="R6605" t="s">
        <v>36</v>
      </c>
      <c r="S6605" t="s">
        <v>37</v>
      </c>
      <c r="T6605">
        <v>37394.519999999997</v>
      </c>
      <c r="U6605">
        <v>7419.48</v>
      </c>
      <c r="V6605">
        <v>0</v>
      </c>
      <c r="W6605">
        <v>0</v>
      </c>
      <c r="X6605">
        <v>3924.11</v>
      </c>
      <c r="Y6605">
        <v>765.67</v>
      </c>
      <c r="Z6605">
        <v>0</v>
      </c>
      <c r="AA6605">
        <v>0</v>
      </c>
      <c r="AB6605">
        <f t="shared" si="309"/>
        <v>3116.2099999999996</v>
      </c>
      <c r="AC6605">
        <f t="shared" si="310"/>
        <v>0</v>
      </c>
      <c r="AD6605">
        <f t="shared" si="311"/>
        <v>6855.6619999999994</v>
      </c>
    </row>
    <row r="6606" spans="1:30" x14ac:dyDescent="0.3">
      <c r="A6606">
        <v>965562</v>
      </c>
      <c r="B6606" t="s">
        <v>1104</v>
      </c>
      <c r="C6606" t="s">
        <v>28</v>
      </c>
      <c r="D6606">
        <v>7994</v>
      </c>
      <c r="E6606">
        <v>8144</v>
      </c>
      <c r="F6606" t="s">
        <v>117</v>
      </c>
      <c r="G6606">
        <v>5</v>
      </c>
      <c r="H6606" t="s">
        <v>30</v>
      </c>
      <c r="I6606" t="s">
        <v>31</v>
      </c>
      <c r="J6606">
        <v>1209</v>
      </c>
      <c r="K6606" t="s">
        <v>51</v>
      </c>
      <c r="L6606">
        <v>1209</v>
      </c>
      <c r="M6606" t="s">
        <v>51</v>
      </c>
      <c r="N6606" t="s">
        <v>52</v>
      </c>
      <c r="O6606" t="s">
        <v>34</v>
      </c>
      <c r="P6606" t="s">
        <v>374</v>
      </c>
      <c r="Q6606" t="s">
        <v>36</v>
      </c>
      <c r="R6606" t="s">
        <v>36</v>
      </c>
      <c r="S6606" t="s">
        <v>37</v>
      </c>
      <c r="T6606">
        <v>338456.81</v>
      </c>
      <c r="U6606">
        <v>58876.05</v>
      </c>
      <c r="V6606">
        <v>24005</v>
      </c>
      <c r="W6606">
        <v>0</v>
      </c>
      <c r="X6606">
        <v>35532.6</v>
      </c>
      <c r="Y6606">
        <v>6405.87</v>
      </c>
      <c r="Z6606">
        <v>2489.0500000000002</v>
      </c>
      <c r="AA6606">
        <v>0</v>
      </c>
      <c r="AB6606">
        <f t="shared" si="309"/>
        <v>28204.734166666665</v>
      </c>
      <c r="AC6606">
        <f t="shared" si="310"/>
        <v>24005</v>
      </c>
      <c r="AD6606">
        <f t="shared" si="311"/>
        <v>62050.415166666666</v>
      </c>
    </row>
    <row r="6607" spans="1:30" x14ac:dyDescent="0.3">
      <c r="A6607">
        <v>232228</v>
      </c>
      <c r="B6607" t="s">
        <v>27</v>
      </c>
      <c r="C6607" t="s">
        <v>28</v>
      </c>
      <c r="D6607">
        <v>7994</v>
      </c>
      <c r="E6607">
        <v>8165</v>
      </c>
      <c r="F6607" t="s">
        <v>29</v>
      </c>
      <c r="G6607">
        <v>5</v>
      </c>
      <c r="H6607" t="s">
        <v>30</v>
      </c>
      <c r="I6607" t="s">
        <v>31</v>
      </c>
      <c r="J6607">
        <v>2602</v>
      </c>
      <c r="K6607" t="s">
        <v>32</v>
      </c>
      <c r="L6607">
        <v>2602</v>
      </c>
      <c r="M6607" t="s">
        <v>32</v>
      </c>
      <c r="N6607" t="s">
        <v>33</v>
      </c>
      <c r="O6607" t="s">
        <v>34</v>
      </c>
      <c r="P6607" t="s">
        <v>390</v>
      </c>
      <c r="Q6607" t="s">
        <v>36</v>
      </c>
      <c r="R6607" t="s">
        <v>36</v>
      </c>
      <c r="S6607" t="s">
        <v>37</v>
      </c>
      <c r="T6607">
        <v>163825.38</v>
      </c>
      <c r="U6607">
        <v>40689.56</v>
      </c>
      <c r="V6607">
        <v>14742.25</v>
      </c>
      <c r="W6607">
        <v>42120.72</v>
      </c>
      <c r="X6607">
        <v>19715.25</v>
      </c>
      <c r="Y6607">
        <v>4710.25</v>
      </c>
      <c r="Z6607">
        <v>1888.58</v>
      </c>
      <c r="AA6607">
        <v>1753.86</v>
      </c>
      <c r="AB6607">
        <f t="shared" si="309"/>
        <v>13652.115</v>
      </c>
      <c r="AC6607">
        <f t="shared" si="310"/>
        <v>56862.97</v>
      </c>
      <c r="AD6607">
        <f t="shared" si="311"/>
        <v>30034.653000000002</v>
      </c>
    </row>
    <row r="6608" spans="1:30" x14ac:dyDescent="0.3">
      <c r="A6608">
        <v>808425</v>
      </c>
      <c r="B6608" t="s">
        <v>2891</v>
      </c>
      <c r="C6608" t="s">
        <v>28</v>
      </c>
      <c r="D6608">
        <v>7992</v>
      </c>
      <c r="E6608">
        <v>8149</v>
      </c>
      <c r="F6608" t="s">
        <v>998</v>
      </c>
      <c r="G6608">
        <v>5</v>
      </c>
      <c r="H6608" t="s">
        <v>30</v>
      </c>
      <c r="I6608" t="s">
        <v>96</v>
      </c>
      <c r="J6608">
        <v>1792</v>
      </c>
      <c r="K6608" t="s">
        <v>388</v>
      </c>
      <c r="L6608">
        <v>1792</v>
      </c>
      <c r="M6608" t="s">
        <v>388</v>
      </c>
      <c r="N6608" t="s">
        <v>734</v>
      </c>
      <c r="O6608" t="s">
        <v>67</v>
      </c>
      <c r="P6608" t="s">
        <v>1244</v>
      </c>
      <c r="Q6608" t="s">
        <v>36</v>
      </c>
      <c r="R6608" t="s">
        <v>36</v>
      </c>
      <c r="S6608" t="s">
        <v>37</v>
      </c>
      <c r="T6608">
        <v>84143.65</v>
      </c>
      <c r="U6608">
        <v>19892.16</v>
      </c>
      <c r="V6608">
        <v>15981.28</v>
      </c>
      <c r="W6608">
        <v>9132.16</v>
      </c>
      <c r="X6608">
        <v>8305.2099999999991</v>
      </c>
      <c r="Y6608">
        <v>1845.35</v>
      </c>
      <c r="Z6608">
        <v>1470.43</v>
      </c>
      <c r="AA6608">
        <v>615.70000000000005</v>
      </c>
      <c r="AB6608">
        <f t="shared" si="309"/>
        <v>7011.9708333333328</v>
      </c>
      <c r="AC6608">
        <f t="shared" si="310"/>
        <v>25113.440000000002</v>
      </c>
      <c r="AD6608">
        <f t="shared" si="311"/>
        <v>15426.335833333333</v>
      </c>
    </row>
    <row r="6609" spans="1:30" x14ac:dyDescent="0.3">
      <c r="A6609">
        <v>767176</v>
      </c>
      <c r="B6609" t="s">
        <v>3264</v>
      </c>
      <c r="C6609" t="s">
        <v>28</v>
      </c>
      <c r="D6609">
        <v>7994</v>
      </c>
      <c r="E6609">
        <v>8149</v>
      </c>
      <c r="F6609" t="s">
        <v>253</v>
      </c>
      <c r="G6609">
        <v>5</v>
      </c>
      <c r="H6609" t="s">
        <v>30</v>
      </c>
      <c r="I6609" t="s">
        <v>96</v>
      </c>
      <c r="J6609">
        <v>456</v>
      </c>
      <c r="K6609" t="s">
        <v>306</v>
      </c>
      <c r="L6609">
        <v>456</v>
      </c>
      <c r="M6609" t="s">
        <v>306</v>
      </c>
      <c r="N6609" t="s">
        <v>307</v>
      </c>
      <c r="O6609" t="s">
        <v>34</v>
      </c>
      <c r="P6609" t="s">
        <v>233</v>
      </c>
      <c r="Q6609" t="s">
        <v>37</v>
      </c>
      <c r="R6609" t="s">
        <v>36</v>
      </c>
      <c r="S6609" t="s">
        <v>37</v>
      </c>
      <c r="T6609">
        <v>123956.42</v>
      </c>
      <c r="U6609">
        <v>0</v>
      </c>
      <c r="V6609">
        <v>17708.259999999998</v>
      </c>
      <c r="W6609">
        <v>0</v>
      </c>
      <c r="X6609">
        <v>4766.78</v>
      </c>
      <c r="Y6609">
        <v>0</v>
      </c>
      <c r="Z6609">
        <v>510.76</v>
      </c>
      <c r="AA6609">
        <v>0</v>
      </c>
      <c r="AB6609">
        <f t="shared" si="309"/>
        <v>10329.701666666666</v>
      </c>
      <c r="AC6609">
        <f t="shared" si="310"/>
        <v>17708.259999999998</v>
      </c>
      <c r="AD6609">
        <f t="shared" si="311"/>
        <v>22725.343666666668</v>
      </c>
    </row>
    <row r="6610" spans="1:30" x14ac:dyDescent="0.3">
      <c r="A6610">
        <v>928</v>
      </c>
      <c r="B6610" t="s">
        <v>602</v>
      </c>
      <c r="C6610" t="s">
        <v>28</v>
      </c>
      <c r="D6610">
        <v>7001</v>
      </c>
      <c r="E6610">
        <v>8149</v>
      </c>
      <c r="F6610" t="s">
        <v>211</v>
      </c>
      <c r="G6610">
        <v>2</v>
      </c>
      <c r="H6610" t="s">
        <v>71</v>
      </c>
      <c r="I6610" t="s">
        <v>96</v>
      </c>
      <c r="J6610">
        <v>72145</v>
      </c>
      <c r="K6610" t="s">
        <v>212</v>
      </c>
      <c r="L6610">
        <v>72145</v>
      </c>
      <c r="M6610" t="s">
        <v>212</v>
      </c>
      <c r="N6610">
        <v>0</v>
      </c>
      <c r="O6610" t="s">
        <v>34</v>
      </c>
      <c r="P6610" t="s">
        <v>77</v>
      </c>
      <c r="Q6610" t="s">
        <v>37</v>
      </c>
      <c r="R6610" t="s">
        <v>36</v>
      </c>
      <c r="S6610" t="s">
        <v>36</v>
      </c>
      <c r="T6610">
        <v>34389</v>
      </c>
      <c r="U6610">
        <v>9628.92</v>
      </c>
      <c r="V6610">
        <v>0</v>
      </c>
      <c r="W6610">
        <v>2751.12</v>
      </c>
      <c r="X6610">
        <v>1029.49</v>
      </c>
      <c r="Y6610">
        <v>259.24</v>
      </c>
      <c r="Z6610">
        <v>0</v>
      </c>
      <c r="AA6610">
        <v>0</v>
      </c>
      <c r="AB6610">
        <f t="shared" si="309"/>
        <v>2865.75</v>
      </c>
      <c r="AC6610">
        <f t="shared" si="310"/>
        <v>2751.12</v>
      </c>
      <c r="AD6610">
        <f t="shared" si="311"/>
        <v>6304.6500000000005</v>
      </c>
    </row>
    <row r="6611" spans="1:30" x14ac:dyDescent="0.3">
      <c r="A6611">
        <v>869670</v>
      </c>
      <c r="B6611" t="s">
        <v>1524</v>
      </c>
      <c r="C6611" t="s">
        <v>28</v>
      </c>
      <c r="D6611">
        <v>7992</v>
      </c>
      <c r="E6611">
        <v>8170</v>
      </c>
      <c r="F6611" t="s">
        <v>331</v>
      </c>
      <c r="G6611">
        <v>5</v>
      </c>
      <c r="H6611" t="s">
        <v>30</v>
      </c>
      <c r="I6611" t="s">
        <v>31</v>
      </c>
      <c r="J6611">
        <v>639</v>
      </c>
      <c r="K6611" t="s">
        <v>593</v>
      </c>
      <c r="L6611">
        <v>639</v>
      </c>
      <c r="M6611" t="s">
        <v>593</v>
      </c>
      <c r="N6611" t="s">
        <v>594</v>
      </c>
      <c r="O6611" t="s">
        <v>67</v>
      </c>
      <c r="P6611" t="s">
        <v>860</v>
      </c>
      <c r="Q6611" t="s">
        <v>36</v>
      </c>
      <c r="R6611" t="s">
        <v>36</v>
      </c>
      <c r="S6611" t="s">
        <v>37</v>
      </c>
      <c r="T6611">
        <v>13065.71</v>
      </c>
      <c r="U6611">
        <v>0</v>
      </c>
      <c r="V6611">
        <v>0</v>
      </c>
      <c r="W6611">
        <v>0</v>
      </c>
      <c r="X6611">
        <v>1479.11</v>
      </c>
      <c r="Y6611">
        <v>0</v>
      </c>
      <c r="Z6611">
        <v>0</v>
      </c>
      <c r="AA6611">
        <v>0</v>
      </c>
      <c r="AB6611">
        <f t="shared" si="309"/>
        <v>1088.8091666666667</v>
      </c>
      <c r="AC6611">
        <f t="shared" si="310"/>
        <v>0</v>
      </c>
      <c r="AD6611">
        <f t="shared" si="311"/>
        <v>2395.3801666666668</v>
      </c>
    </row>
    <row r="6612" spans="1:30" x14ac:dyDescent="0.3">
      <c r="A6612">
        <v>756844</v>
      </c>
      <c r="B6612" t="s">
        <v>373</v>
      </c>
      <c r="C6612" t="s">
        <v>28</v>
      </c>
      <c r="D6612">
        <v>7994</v>
      </c>
      <c r="E6612">
        <v>8144</v>
      </c>
      <c r="F6612" t="s">
        <v>117</v>
      </c>
      <c r="G6612">
        <v>5</v>
      </c>
      <c r="H6612" t="s">
        <v>30</v>
      </c>
      <c r="I6612" t="s">
        <v>31</v>
      </c>
      <c r="J6612">
        <v>372</v>
      </c>
      <c r="K6612" t="s">
        <v>361</v>
      </c>
      <c r="L6612">
        <v>372</v>
      </c>
      <c r="M6612" t="s">
        <v>361</v>
      </c>
      <c r="N6612" t="s">
        <v>362</v>
      </c>
      <c r="O6612" t="s">
        <v>34</v>
      </c>
      <c r="P6612" t="s">
        <v>517</v>
      </c>
      <c r="Q6612" t="s">
        <v>36</v>
      </c>
      <c r="R6612" t="s">
        <v>36</v>
      </c>
      <c r="S6612" t="s">
        <v>37</v>
      </c>
      <c r="T6612">
        <v>8883.34</v>
      </c>
      <c r="U6612">
        <v>1396.32</v>
      </c>
      <c r="V6612">
        <v>1450.22</v>
      </c>
      <c r="W6612">
        <v>0</v>
      </c>
      <c r="X6612">
        <v>932.97</v>
      </c>
      <c r="Y6612">
        <v>135.25</v>
      </c>
      <c r="Z6612">
        <v>240.97</v>
      </c>
      <c r="AA6612">
        <v>0</v>
      </c>
      <c r="AB6612">
        <f t="shared" si="309"/>
        <v>740.27833333333331</v>
      </c>
      <c r="AC6612">
        <f t="shared" si="310"/>
        <v>1450.22</v>
      </c>
      <c r="AD6612">
        <f t="shared" si="311"/>
        <v>1628.6123333333335</v>
      </c>
    </row>
    <row r="6613" spans="1:30" x14ac:dyDescent="0.3">
      <c r="A6613">
        <v>813178</v>
      </c>
      <c r="B6613" t="s">
        <v>4084</v>
      </c>
      <c r="C6613" t="s">
        <v>28</v>
      </c>
      <c r="D6613">
        <v>7989</v>
      </c>
      <c r="E6613">
        <v>8149</v>
      </c>
      <c r="F6613" t="s">
        <v>4085</v>
      </c>
      <c r="G6613">
        <v>2</v>
      </c>
      <c r="H6613" t="s">
        <v>71</v>
      </c>
      <c r="I6613" t="s">
        <v>75</v>
      </c>
      <c r="J6613">
        <v>35000</v>
      </c>
      <c r="K6613" t="s">
        <v>76</v>
      </c>
      <c r="L6613">
        <v>35000</v>
      </c>
      <c r="M6613" t="s">
        <v>76</v>
      </c>
      <c r="N6613">
        <v>0</v>
      </c>
      <c r="O6613" t="s">
        <v>43</v>
      </c>
      <c r="P6613" t="s">
        <v>684</v>
      </c>
      <c r="Q6613" t="s">
        <v>36</v>
      </c>
      <c r="R6613" t="s">
        <v>36</v>
      </c>
      <c r="S6613" t="s">
        <v>36</v>
      </c>
      <c r="T6613">
        <v>116580</v>
      </c>
      <c r="U6613">
        <v>57720</v>
      </c>
      <c r="V6613">
        <v>0</v>
      </c>
      <c r="W6613">
        <v>0</v>
      </c>
      <c r="X6613">
        <v>3329.97</v>
      </c>
      <c r="Y6613">
        <v>1674.42</v>
      </c>
      <c r="Z6613">
        <v>0</v>
      </c>
      <c r="AA6613">
        <v>0</v>
      </c>
      <c r="AB6613">
        <f t="shared" si="309"/>
        <v>9715</v>
      </c>
      <c r="AC6613">
        <f t="shared" si="310"/>
        <v>0</v>
      </c>
      <c r="AD6613">
        <f t="shared" si="311"/>
        <v>21373</v>
      </c>
    </row>
    <row r="6614" spans="1:30" x14ac:dyDescent="0.3">
      <c r="A6614">
        <v>137969</v>
      </c>
      <c r="B6614" t="s">
        <v>3095</v>
      </c>
      <c r="C6614" t="s">
        <v>28</v>
      </c>
      <c r="D6614">
        <v>7992</v>
      </c>
      <c r="E6614">
        <v>8163</v>
      </c>
      <c r="F6614" t="s">
        <v>199</v>
      </c>
      <c r="G6614">
        <v>5</v>
      </c>
      <c r="H6614" t="s">
        <v>30</v>
      </c>
      <c r="I6614" t="s">
        <v>31</v>
      </c>
      <c r="J6614">
        <v>633</v>
      </c>
      <c r="K6614" t="s">
        <v>600</v>
      </c>
      <c r="L6614">
        <v>633</v>
      </c>
      <c r="M6614" t="s">
        <v>600</v>
      </c>
      <c r="N6614" t="s">
        <v>601</v>
      </c>
      <c r="O6614" t="s">
        <v>67</v>
      </c>
      <c r="P6614" t="s">
        <v>134</v>
      </c>
      <c r="Q6614" t="s">
        <v>37</v>
      </c>
      <c r="R6614" t="s">
        <v>36</v>
      </c>
      <c r="S6614" t="s">
        <v>37</v>
      </c>
      <c r="T6614">
        <v>6266457.75</v>
      </c>
      <c r="U6614">
        <v>248353.86</v>
      </c>
      <c r="V6614">
        <v>81459.88</v>
      </c>
      <c r="W6614">
        <v>20364.97</v>
      </c>
      <c r="X6614">
        <v>175081.87</v>
      </c>
      <c r="Y6614">
        <v>6891.65</v>
      </c>
      <c r="Z6614">
        <v>2220.4899999999998</v>
      </c>
      <c r="AA6614">
        <v>265.45999999999998</v>
      </c>
      <c r="AB6614">
        <f t="shared" si="309"/>
        <v>522204.8125</v>
      </c>
      <c r="AC6614">
        <f t="shared" si="310"/>
        <v>101824.85</v>
      </c>
      <c r="AD6614">
        <f t="shared" si="311"/>
        <v>1148850.5875000001</v>
      </c>
    </row>
    <row r="6615" spans="1:30" x14ac:dyDescent="0.3">
      <c r="A6615">
        <v>199336</v>
      </c>
      <c r="B6615" t="s">
        <v>445</v>
      </c>
      <c r="C6615" t="s">
        <v>28</v>
      </c>
      <c r="D6615">
        <v>7001</v>
      </c>
      <c r="E6615">
        <v>8149</v>
      </c>
      <c r="F6615" t="s">
        <v>39</v>
      </c>
      <c r="G6615">
        <v>3</v>
      </c>
      <c r="H6615" t="s">
        <v>170</v>
      </c>
      <c r="I6615" t="s">
        <v>96</v>
      </c>
      <c r="J6615">
        <v>40461</v>
      </c>
      <c r="K6615" t="s">
        <v>41</v>
      </c>
      <c r="L6615">
        <v>40461</v>
      </c>
      <c r="M6615" t="s">
        <v>41</v>
      </c>
      <c r="N6615" t="s">
        <v>42</v>
      </c>
      <c r="O6615" t="s">
        <v>43</v>
      </c>
      <c r="P6615" t="s">
        <v>2186</v>
      </c>
      <c r="Q6615" t="s">
        <v>36</v>
      </c>
      <c r="R6615" t="s">
        <v>36</v>
      </c>
      <c r="S6615" t="s">
        <v>36</v>
      </c>
      <c r="T6615">
        <v>11100</v>
      </c>
      <c r="U6615">
        <v>0</v>
      </c>
      <c r="V6615">
        <v>0</v>
      </c>
      <c r="W6615">
        <v>0</v>
      </c>
      <c r="X6615">
        <v>333</v>
      </c>
      <c r="Y6615">
        <v>0</v>
      </c>
      <c r="Z6615">
        <v>0</v>
      </c>
      <c r="AA6615">
        <v>0</v>
      </c>
      <c r="AB6615">
        <f t="shared" si="309"/>
        <v>925</v>
      </c>
      <c r="AC6615">
        <f t="shared" si="310"/>
        <v>0</v>
      </c>
      <c r="AD6615">
        <f t="shared" si="311"/>
        <v>2035.0000000000002</v>
      </c>
    </row>
    <row r="6616" spans="1:30" x14ac:dyDescent="0.3">
      <c r="A6616">
        <v>907940</v>
      </c>
      <c r="B6616" t="s">
        <v>4217</v>
      </c>
      <c r="C6616" t="s">
        <v>28</v>
      </c>
      <c r="D6616">
        <v>631</v>
      </c>
      <c r="E6616">
        <v>8163</v>
      </c>
      <c r="F6616" t="s">
        <v>4218</v>
      </c>
      <c r="G6616">
        <v>5</v>
      </c>
      <c r="H6616" t="s">
        <v>30</v>
      </c>
      <c r="I6616" t="s">
        <v>606</v>
      </c>
      <c r="J6616">
        <v>2601</v>
      </c>
      <c r="K6616" t="s">
        <v>2694</v>
      </c>
      <c r="L6616">
        <v>2601</v>
      </c>
      <c r="M6616" t="s">
        <v>2694</v>
      </c>
      <c r="N6616" t="s">
        <v>4219</v>
      </c>
      <c r="O6616" t="s">
        <v>67</v>
      </c>
      <c r="P6616" t="s">
        <v>408</v>
      </c>
      <c r="Q6616" t="s">
        <v>36</v>
      </c>
      <c r="R6616" t="s">
        <v>36</v>
      </c>
      <c r="S6616" t="s">
        <v>37</v>
      </c>
      <c r="T6616">
        <v>19906.45</v>
      </c>
      <c r="U6616">
        <v>0</v>
      </c>
      <c r="V6616">
        <v>5736.34</v>
      </c>
      <c r="W6616">
        <v>5736.34</v>
      </c>
      <c r="X6616">
        <v>1089.51</v>
      </c>
      <c r="Y6616">
        <v>0</v>
      </c>
      <c r="Z6616">
        <v>370.49</v>
      </c>
      <c r="AA6616">
        <v>200.94</v>
      </c>
      <c r="AB6616">
        <f t="shared" si="309"/>
        <v>1658.8708333333334</v>
      </c>
      <c r="AC6616">
        <f t="shared" si="310"/>
        <v>11472.68</v>
      </c>
      <c r="AD6616">
        <f t="shared" si="311"/>
        <v>3649.5158333333338</v>
      </c>
    </row>
    <row r="6617" spans="1:30" x14ac:dyDescent="0.3">
      <c r="A6617">
        <v>721724</v>
      </c>
      <c r="B6617" t="s">
        <v>4383</v>
      </c>
      <c r="C6617" t="s">
        <v>28</v>
      </c>
      <c r="D6617">
        <v>7001</v>
      </c>
      <c r="E6617">
        <v>8149</v>
      </c>
      <c r="F6617" t="s">
        <v>4384</v>
      </c>
      <c r="G6617">
        <v>2</v>
      </c>
      <c r="H6617" t="s">
        <v>71</v>
      </c>
      <c r="I6617" t="s">
        <v>96</v>
      </c>
      <c r="J6617">
        <v>40058</v>
      </c>
      <c r="K6617" t="s">
        <v>1674</v>
      </c>
      <c r="L6617">
        <v>40058</v>
      </c>
      <c r="M6617" t="s">
        <v>1674</v>
      </c>
      <c r="N6617">
        <v>0</v>
      </c>
      <c r="O6617" t="s">
        <v>34</v>
      </c>
      <c r="P6617" t="s">
        <v>109</v>
      </c>
      <c r="Q6617" t="s">
        <v>37</v>
      </c>
      <c r="R6617" t="s">
        <v>36</v>
      </c>
      <c r="S6617" t="s">
        <v>36</v>
      </c>
      <c r="T6617">
        <v>126230.43</v>
      </c>
      <c r="U6617">
        <v>0</v>
      </c>
      <c r="V6617">
        <v>36855.599999999999</v>
      </c>
      <c r="W6617">
        <v>31327.26</v>
      </c>
      <c r="X6617">
        <v>3519.75</v>
      </c>
      <c r="Y6617">
        <v>0</v>
      </c>
      <c r="Z6617">
        <v>1040.06</v>
      </c>
      <c r="AA6617">
        <v>0</v>
      </c>
      <c r="AB6617">
        <f t="shared" si="309"/>
        <v>10519.202499999999</v>
      </c>
      <c r="AC6617">
        <f t="shared" si="310"/>
        <v>68182.86</v>
      </c>
      <c r="AD6617">
        <f t="shared" si="311"/>
        <v>23142.245500000001</v>
      </c>
    </row>
    <row r="6618" spans="1:30" x14ac:dyDescent="0.3">
      <c r="A6618">
        <v>963176</v>
      </c>
      <c r="B6618" t="s">
        <v>4385</v>
      </c>
      <c r="C6618" t="s">
        <v>28</v>
      </c>
      <c r="D6618">
        <v>7992</v>
      </c>
      <c r="E6618">
        <v>8149</v>
      </c>
      <c r="F6618" t="s">
        <v>998</v>
      </c>
      <c r="G6618">
        <v>5</v>
      </c>
      <c r="H6618" t="s">
        <v>30</v>
      </c>
      <c r="I6618" t="s">
        <v>96</v>
      </c>
      <c r="J6618">
        <v>1607</v>
      </c>
      <c r="K6618" t="s">
        <v>537</v>
      </c>
      <c r="L6618">
        <v>1607</v>
      </c>
      <c r="M6618" t="s">
        <v>537</v>
      </c>
      <c r="N6618" t="s">
        <v>612</v>
      </c>
      <c r="O6618" t="s">
        <v>67</v>
      </c>
      <c r="P6618" t="s">
        <v>1244</v>
      </c>
      <c r="Q6618" t="s">
        <v>36</v>
      </c>
      <c r="R6618" t="s">
        <v>36</v>
      </c>
      <c r="S6618" t="s">
        <v>37</v>
      </c>
      <c r="T6618">
        <v>4434.1899999999996</v>
      </c>
      <c r="U6618">
        <v>2210.2399999999998</v>
      </c>
      <c r="V6618">
        <v>0</v>
      </c>
      <c r="W6618">
        <v>0</v>
      </c>
      <c r="X6618">
        <v>405.6</v>
      </c>
      <c r="Y6618">
        <v>207.33</v>
      </c>
      <c r="Z6618">
        <v>0</v>
      </c>
      <c r="AA6618">
        <v>0</v>
      </c>
      <c r="AB6618">
        <f t="shared" si="309"/>
        <v>369.51583333333332</v>
      </c>
      <c r="AC6618">
        <f t="shared" si="310"/>
        <v>0</v>
      </c>
      <c r="AD6618">
        <f t="shared" si="311"/>
        <v>812.93483333333336</v>
      </c>
    </row>
    <row r="6619" spans="1:30" x14ac:dyDescent="0.3">
      <c r="A6619">
        <v>801705</v>
      </c>
      <c r="B6619" t="s">
        <v>426</v>
      </c>
      <c r="C6619" t="s">
        <v>28</v>
      </c>
      <c r="D6619">
        <v>7003</v>
      </c>
      <c r="E6619">
        <v>8148</v>
      </c>
      <c r="F6619" t="s">
        <v>70</v>
      </c>
      <c r="G6619">
        <v>5</v>
      </c>
      <c r="H6619" t="s">
        <v>30</v>
      </c>
      <c r="I6619" t="s">
        <v>31</v>
      </c>
      <c r="J6619">
        <v>40461</v>
      </c>
      <c r="K6619" t="s">
        <v>41</v>
      </c>
      <c r="L6619">
        <v>40461</v>
      </c>
      <c r="M6619" t="s">
        <v>41</v>
      </c>
      <c r="N6619" t="s">
        <v>318</v>
      </c>
      <c r="O6619" t="s">
        <v>43</v>
      </c>
      <c r="P6619" t="s">
        <v>962</v>
      </c>
      <c r="Q6619" t="s">
        <v>36</v>
      </c>
      <c r="R6619" t="s">
        <v>36</v>
      </c>
      <c r="S6619" t="s">
        <v>37</v>
      </c>
      <c r="T6619">
        <v>159976.1</v>
      </c>
      <c r="U6619">
        <v>60438.71</v>
      </c>
      <c r="V6619">
        <v>0</v>
      </c>
      <c r="W6619">
        <v>0</v>
      </c>
      <c r="X6619">
        <v>6214.37</v>
      </c>
      <c r="Y6619">
        <v>2117.23</v>
      </c>
      <c r="Z6619">
        <v>0</v>
      </c>
      <c r="AA6619">
        <v>0</v>
      </c>
      <c r="AB6619">
        <f t="shared" si="309"/>
        <v>13331.341666666667</v>
      </c>
      <c r="AC6619">
        <f t="shared" si="310"/>
        <v>0</v>
      </c>
      <c r="AD6619">
        <f t="shared" si="311"/>
        <v>29328.951666666671</v>
      </c>
    </row>
    <row r="6620" spans="1:30" x14ac:dyDescent="0.3">
      <c r="A6620">
        <v>512335</v>
      </c>
      <c r="B6620" t="s">
        <v>1543</v>
      </c>
      <c r="C6620" t="s">
        <v>28</v>
      </c>
      <c r="D6620">
        <v>7997</v>
      </c>
      <c r="E6620">
        <v>8145</v>
      </c>
      <c r="F6620" t="s">
        <v>1544</v>
      </c>
      <c r="G6620">
        <v>2</v>
      </c>
      <c r="H6620" t="s">
        <v>71</v>
      </c>
      <c r="I6620" t="s">
        <v>31</v>
      </c>
      <c r="J6620">
        <v>40165</v>
      </c>
      <c r="K6620" t="s">
        <v>1545</v>
      </c>
      <c r="L6620">
        <v>40015</v>
      </c>
      <c r="M6620" t="s">
        <v>1100</v>
      </c>
      <c r="N6620">
        <v>0</v>
      </c>
      <c r="O6620" t="s">
        <v>67</v>
      </c>
      <c r="P6620" t="s">
        <v>125</v>
      </c>
      <c r="Q6620" t="s">
        <v>36</v>
      </c>
      <c r="R6620" t="s">
        <v>36</v>
      </c>
      <c r="S6620" t="s">
        <v>36</v>
      </c>
      <c r="T6620">
        <v>18435.560000000001</v>
      </c>
      <c r="U6620">
        <v>2232.4899999999998</v>
      </c>
      <c r="V6620">
        <v>0</v>
      </c>
      <c r="W6620">
        <v>0</v>
      </c>
      <c r="X6620">
        <v>399.01</v>
      </c>
      <c r="Y6620">
        <v>76.239999999999995</v>
      </c>
      <c r="Z6620">
        <v>0</v>
      </c>
      <c r="AA6620">
        <v>0</v>
      </c>
      <c r="AB6620">
        <f t="shared" si="309"/>
        <v>1536.2966666666669</v>
      </c>
      <c r="AC6620">
        <f t="shared" si="310"/>
        <v>0</v>
      </c>
      <c r="AD6620">
        <f t="shared" si="311"/>
        <v>3379.8526666666676</v>
      </c>
    </row>
    <row r="6621" spans="1:30" x14ac:dyDescent="0.3">
      <c r="A6621">
        <v>835340</v>
      </c>
      <c r="B6621" t="s">
        <v>617</v>
      </c>
      <c r="C6621" t="s">
        <v>28</v>
      </c>
      <c r="D6621">
        <v>7670</v>
      </c>
      <c r="E6621">
        <v>8155</v>
      </c>
      <c r="F6621" t="s">
        <v>471</v>
      </c>
      <c r="G6621">
        <v>5</v>
      </c>
      <c r="H6621" t="s">
        <v>30</v>
      </c>
      <c r="I6621" t="s">
        <v>31</v>
      </c>
      <c r="J6621">
        <v>40206</v>
      </c>
      <c r="K6621" t="s">
        <v>236</v>
      </c>
      <c r="L6621">
        <v>40205</v>
      </c>
      <c r="M6621" t="s">
        <v>237</v>
      </c>
      <c r="N6621" t="s">
        <v>546</v>
      </c>
      <c r="O6621" t="s">
        <v>34</v>
      </c>
      <c r="P6621" t="s">
        <v>487</v>
      </c>
      <c r="Q6621" t="s">
        <v>36</v>
      </c>
      <c r="R6621" t="s">
        <v>36</v>
      </c>
      <c r="S6621" t="s">
        <v>37</v>
      </c>
      <c r="T6621">
        <v>87386.83</v>
      </c>
      <c r="U6621">
        <v>13161.14</v>
      </c>
      <c r="V6621">
        <v>0</v>
      </c>
      <c r="W6621">
        <v>0</v>
      </c>
      <c r="X6621">
        <v>2929.14</v>
      </c>
      <c r="Y6621">
        <v>508.18</v>
      </c>
      <c r="Z6621">
        <v>0</v>
      </c>
      <c r="AA6621">
        <v>0</v>
      </c>
      <c r="AB6621">
        <f t="shared" si="309"/>
        <v>7282.2358333333332</v>
      </c>
      <c r="AC6621">
        <f t="shared" si="310"/>
        <v>0</v>
      </c>
      <c r="AD6621">
        <f t="shared" si="311"/>
        <v>16020.918833333335</v>
      </c>
    </row>
    <row r="6622" spans="1:30" x14ac:dyDescent="0.3">
      <c r="A6622">
        <v>880042</v>
      </c>
      <c r="B6622" t="s">
        <v>4163</v>
      </c>
      <c r="C6622" t="s">
        <v>28</v>
      </c>
      <c r="D6622">
        <v>7001</v>
      </c>
      <c r="E6622">
        <v>8149</v>
      </c>
      <c r="F6622" t="s">
        <v>253</v>
      </c>
      <c r="G6622">
        <v>5</v>
      </c>
      <c r="H6622" t="s">
        <v>30</v>
      </c>
      <c r="I6622" t="s">
        <v>96</v>
      </c>
      <c r="J6622">
        <v>72904</v>
      </c>
      <c r="K6622" t="s">
        <v>820</v>
      </c>
      <c r="L6622">
        <v>72904</v>
      </c>
      <c r="M6622" t="s">
        <v>821</v>
      </c>
      <c r="N6622" t="s">
        <v>822</v>
      </c>
      <c r="O6622" t="s">
        <v>34</v>
      </c>
      <c r="P6622" t="s">
        <v>134</v>
      </c>
      <c r="Q6622" t="s">
        <v>37</v>
      </c>
      <c r="R6622" t="s">
        <v>36</v>
      </c>
      <c r="S6622" t="s">
        <v>37</v>
      </c>
      <c r="T6622">
        <v>12692119.960000001</v>
      </c>
      <c r="U6622">
        <v>987484.68</v>
      </c>
      <c r="V6622">
        <v>1142304.8999999999</v>
      </c>
      <c r="W6622">
        <v>1441613.32</v>
      </c>
      <c r="X6622">
        <v>406391.82</v>
      </c>
      <c r="Y6622">
        <v>29236.799999999999</v>
      </c>
      <c r="Z6622">
        <v>33823.519999999997</v>
      </c>
      <c r="AA6622">
        <v>20189.64</v>
      </c>
      <c r="AB6622">
        <f t="shared" si="309"/>
        <v>1057676.6633333333</v>
      </c>
      <c r="AC6622">
        <f t="shared" si="310"/>
        <v>2583918.2199999997</v>
      </c>
      <c r="AD6622">
        <f t="shared" si="311"/>
        <v>2326888.6593333334</v>
      </c>
    </row>
    <row r="6623" spans="1:30" x14ac:dyDescent="0.3">
      <c r="A6623">
        <v>114823</v>
      </c>
      <c r="B6623" t="s">
        <v>4386</v>
      </c>
      <c r="C6623" t="s">
        <v>28</v>
      </c>
      <c r="D6623">
        <v>7001</v>
      </c>
      <c r="E6623">
        <v>8149</v>
      </c>
      <c r="F6623" t="s">
        <v>2949</v>
      </c>
      <c r="G6623">
        <v>4</v>
      </c>
      <c r="H6623" t="s">
        <v>40</v>
      </c>
      <c r="I6623" t="s">
        <v>96</v>
      </c>
      <c r="J6623">
        <v>21207</v>
      </c>
      <c r="K6623" t="s">
        <v>216</v>
      </c>
      <c r="L6623">
        <v>21207</v>
      </c>
      <c r="M6623" t="s">
        <v>216</v>
      </c>
      <c r="N6623" t="s">
        <v>4387</v>
      </c>
      <c r="O6623" t="s">
        <v>34</v>
      </c>
      <c r="P6623" t="s">
        <v>109</v>
      </c>
      <c r="Q6623" t="s">
        <v>37</v>
      </c>
      <c r="R6623" t="s">
        <v>36</v>
      </c>
      <c r="S6623" t="s">
        <v>36</v>
      </c>
      <c r="T6623">
        <v>46171.7</v>
      </c>
      <c r="U6623">
        <v>4813.55</v>
      </c>
      <c r="V6623">
        <v>2814</v>
      </c>
      <c r="W6623">
        <v>2814</v>
      </c>
      <c r="X6623">
        <v>2013.66</v>
      </c>
      <c r="Y6623">
        <v>184.77</v>
      </c>
      <c r="Z6623">
        <v>108.44</v>
      </c>
      <c r="AA6623">
        <v>0</v>
      </c>
      <c r="AB6623">
        <f t="shared" si="309"/>
        <v>3847.6416666666664</v>
      </c>
      <c r="AC6623">
        <f t="shared" si="310"/>
        <v>5628</v>
      </c>
      <c r="AD6623">
        <f t="shared" si="311"/>
        <v>8464.8116666666665</v>
      </c>
    </row>
    <row r="6624" spans="1:30" x14ac:dyDescent="0.3">
      <c r="A6624">
        <v>3180</v>
      </c>
      <c r="B6624" t="s">
        <v>256</v>
      </c>
      <c r="C6624" t="s">
        <v>28</v>
      </c>
      <c r="D6624">
        <v>7001</v>
      </c>
      <c r="E6624">
        <v>8149</v>
      </c>
      <c r="F6624" t="s">
        <v>199</v>
      </c>
      <c r="G6624">
        <v>5</v>
      </c>
      <c r="H6624" t="s">
        <v>30</v>
      </c>
      <c r="I6624" t="s">
        <v>96</v>
      </c>
      <c r="J6624">
        <v>72702</v>
      </c>
      <c r="K6624" t="s">
        <v>250</v>
      </c>
      <c r="L6624">
        <v>72702</v>
      </c>
      <c r="M6624" t="s">
        <v>250</v>
      </c>
      <c r="N6624" t="s">
        <v>102</v>
      </c>
      <c r="O6624" t="s">
        <v>67</v>
      </c>
      <c r="P6624" t="s">
        <v>333</v>
      </c>
      <c r="Q6624" t="s">
        <v>36</v>
      </c>
      <c r="R6624" t="s">
        <v>36</v>
      </c>
      <c r="S6624" t="s">
        <v>37</v>
      </c>
      <c r="T6624">
        <v>258269.62</v>
      </c>
      <c r="U6624">
        <v>43835.46</v>
      </c>
      <c r="V6624">
        <v>30062.28</v>
      </c>
      <c r="W6624">
        <v>30062.28</v>
      </c>
      <c r="X6624">
        <v>22182.560000000001</v>
      </c>
      <c r="Y6624">
        <v>3003.86</v>
      </c>
      <c r="Z6624">
        <v>3324</v>
      </c>
      <c r="AA6624">
        <v>2803.04</v>
      </c>
      <c r="AB6624">
        <f t="shared" si="309"/>
        <v>21522.468333333334</v>
      </c>
      <c r="AC6624">
        <f t="shared" si="310"/>
        <v>60124.56</v>
      </c>
      <c r="AD6624">
        <f t="shared" si="311"/>
        <v>47349.430333333337</v>
      </c>
    </row>
    <row r="6625" spans="1:30" x14ac:dyDescent="0.3">
      <c r="A6625">
        <v>243778</v>
      </c>
      <c r="B6625" t="s">
        <v>703</v>
      </c>
      <c r="C6625" t="s">
        <v>28</v>
      </c>
      <c r="D6625">
        <v>7994</v>
      </c>
      <c r="E6625">
        <v>8149</v>
      </c>
      <c r="F6625" t="s">
        <v>704</v>
      </c>
      <c r="G6625">
        <v>4</v>
      </c>
      <c r="H6625" t="s">
        <v>40</v>
      </c>
      <c r="I6625" t="s">
        <v>96</v>
      </c>
      <c r="J6625">
        <v>72722</v>
      </c>
      <c r="K6625" t="s">
        <v>142</v>
      </c>
      <c r="L6625">
        <v>72722</v>
      </c>
      <c r="M6625" t="s">
        <v>142</v>
      </c>
      <c r="N6625" t="s">
        <v>341</v>
      </c>
      <c r="O6625" t="s">
        <v>34</v>
      </c>
      <c r="P6625" t="s">
        <v>630</v>
      </c>
      <c r="Q6625" t="s">
        <v>37</v>
      </c>
      <c r="R6625" t="s">
        <v>36</v>
      </c>
      <c r="S6625" t="s">
        <v>36</v>
      </c>
      <c r="T6625">
        <v>115352.58</v>
      </c>
      <c r="U6625">
        <v>19872</v>
      </c>
      <c r="V6625">
        <v>0</v>
      </c>
      <c r="W6625">
        <v>0</v>
      </c>
      <c r="X6625">
        <v>8177.38</v>
      </c>
      <c r="Y6625">
        <v>599.22</v>
      </c>
      <c r="Z6625">
        <v>0</v>
      </c>
      <c r="AA6625">
        <v>0</v>
      </c>
      <c r="AB6625">
        <f t="shared" si="309"/>
        <v>9612.7150000000001</v>
      </c>
      <c r="AC6625">
        <f t="shared" si="310"/>
        <v>0</v>
      </c>
      <c r="AD6625">
        <f t="shared" si="311"/>
        <v>21147.973000000002</v>
      </c>
    </row>
    <row r="6626" spans="1:30" x14ac:dyDescent="0.3">
      <c r="A6626">
        <v>783380</v>
      </c>
      <c r="B6626" t="s">
        <v>2289</v>
      </c>
      <c r="C6626" t="s">
        <v>28</v>
      </c>
      <c r="D6626">
        <v>7992</v>
      </c>
      <c r="E6626">
        <v>8149</v>
      </c>
      <c r="F6626" t="s">
        <v>2290</v>
      </c>
      <c r="G6626">
        <v>4</v>
      </c>
      <c r="H6626" t="s">
        <v>40</v>
      </c>
      <c r="I6626" t="s">
        <v>96</v>
      </c>
      <c r="J6626">
        <v>73304</v>
      </c>
      <c r="K6626" t="s">
        <v>2291</v>
      </c>
      <c r="L6626">
        <v>73304</v>
      </c>
      <c r="M6626" t="s">
        <v>2291</v>
      </c>
      <c r="N6626" t="s">
        <v>728</v>
      </c>
      <c r="O6626" t="s">
        <v>67</v>
      </c>
      <c r="P6626" t="s">
        <v>358</v>
      </c>
      <c r="Q6626" t="s">
        <v>36</v>
      </c>
      <c r="R6626" t="s">
        <v>36</v>
      </c>
      <c r="S6626" t="s">
        <v>36</v>
      </c>
      <c r="T6626">
        <v>112286.52</v>
      </c>
      <c r="U6626">
        <v>46086</v>
      </c>
      <c r="V6626">
        <v>0</v>
      </c>
      <c r="W6626">
        <v>0</v>
      </c>
      <c r="X6626">
        <v>12178.52</v>
      </c>
      <c r="Y6626">
        <v>5848.28</v>
      </c>
      <c r="Z6626">
        <v>0</v>
      </c>
      <c r="AA6626">
        <v>0</v>
      </c>
      <c r="AB6626">
        <f t="shared" si="309"/>
        <v>9357.2100000000009</v>
      </c>
      <c r="AC6626">
        <f t="shared" si="310"/>
        <v>0</v>
      </c>
      <c r="AD6626">
        <f t="shared" si="311"/>
        <v>20585.862000000005</v>
      </c>
    </row>
    <row r="6627" spans="1:30" x14ac:dyDescent="0.3">
      <c r="A6627">
        <v>902391</v>
      </c>
      <c r="B6627" t="s">
        <v>283</v>
      </c>
      <c r="C6627" t="s">
        <v>28</v>
      </c>
      <c r="D6627">
        <v>7994</v>
      </c>
      <c r="E6627">
        <v>8110</v>
      </c>
      <c r="F6627" t="s">
        <v>284</v>
      </c>
      <c r="G6627">
        <v>5</v>
      </c>
      <c r="H6627" t="s">
        <v>30</v>
      </c>
      <c r="I6627" t="s">
        <v>31</v>
      </c>
      <c r="J6627">
        <v>2548</v>
      </c>
      <c r="K6627" t="s">
        <v>285</v>
      </c>
      <c r="L6627">
        <v>2548</v>
      </c>
      <c r="M6627" t="s">
        <v>285</v>
      </c>
      <c r="N6627" t="s">
        <v>286</v>
      </c>
      <c r="O6627" t="s">
        <v>34</v>
      </c>
      <c r="P6627" t="s">
        <v>115</v>
      </c>
      <c r="Q6627" t="s">
        <v>36</v>
      </c>
      <c r="R6627" t="s">
        <v>36</v>
      </c>
      <c r="S6627" t="s">
        <v>37</v>
      </c>
      <c r="T6627">
        <v>115762.44</v>
      </c>
      <c r="U6627">
        <v>9565.24</v>
      </c>
      <c r="V6627">
        <v>0</v>
      </c>
      <c r="W6627">
        <v>0</v>
      </c>
      <c r="X6627">
        <v>9873.48</v>
      </c>
      <c r="Y6627">
        <v>762.73</v>
      </c>
      <c r="Z6627">
        <v>0</v>
      </c>
      <c r="AA6627">
        <v>0</v>
      </c>
      <c r="AB6627">
        <f t="shared" si="309"/>
        <v>9646.8700000000008</v>
      </c>
      <c r="AC6627">
        <f t="shared" si="310"/>
        <v>0</v>
      </c>
      <c r="AD6627">
        <f t="shared" si="311"/>
        <v>21223.114000000005</v>
      </c>
    </row>
    <row r="6628" spans="1:30" x14ac:dyDescent="0.3">
      <c r="A6628">
        <v>714533</v>
      </c>
      <c r="B6628" t="s">
        <v>432</v>
      </c>
      <c r="C6628" t="s">
        <v>28</v>
      </c>
      <c r="D6628">
        <v>7001</v>
      </c>
      <c r="E6628">
        <v>8155</v>
      </c>
      <c r="F6628" t="s">
        <v>59</v>
      </c>
      <c r="G6628">
        <v>5</v>
      </c>
      <c r="H6628" t="s">
        <v>30</v>
      </c>
      <c r="I6628" t="s">
        <v>31</v>
      </c>
      <c r="J6628">
        <v>902</v>
      </c>
      <c r="K6628" t="s">
        <v>433</v>
      </c>
      <c r="L6628">
        <v>902</v>
      </c>
      <c r="M6628" t="s">
        <v>433</v>
      </c>
      <c r="N6628" t="s">
        <v>434</v>
      </c>
      <c r="O6628" t="s">
        <v>34</v>
      </c>
      <c r="P6628" t="s">
        <v>35</v>
      </c>
      <c r="Q6628" t="s">
        <v>36</v>
      </c>
      <c r="R6628" t="s">
        <v>36</v>
      </c>
      <c r="S6628" t="s">
        <v>37</v>
      </c>
      <c r="T6628">
        <v>11031.65</v>
      </c>
      <c r="U6628">
        <v>0</v>
      </c>
      <c r="V6628">
        <v>0</v>
      </c>
      <c r="W6628">
        <v>0</v>
      </c>
      <c r="X6628">
        <v>672.39</v>
      </c>
      <c r="Y6628">
        <v>0</v>
      </c>
      <c r="Z6628">
        <v>0</v>
      </c>
      <c r="AA6628">
        <v>0</v>
      </c>
      <c r="AB6628">
        <f t="shared" si="309"/>
        <v>919.30416666666667</v>
      </c>
      <c r="AC6628">
        <f t="shared" si="310"/>
        <v>0</v>
      </c>
      <c r="AD6628">
        <f t="shared" si="311"/>
        <v>2022.4691666666668</v>
      </c>
    </row>
    <row r="6629" spans="1:30" x14ac:dyDescent="0.3">
      <c r="A6629">
        <v>209612</v>
      </c>
      <c r="B6629" t="s">
        <v>3902</v>
      </c>
      <c r="C6629" t="s">
        <v>28</v>
      </c>
      <c r="D6629">
        <v>7994</v>
      </c>
      <c r="E6629">
        <v>8160</v>
      </c>
      <c r="F6629" t="s">
        <v>3903</v>
      </c>
      <c r="G6629">
        <v>4</v>
      </c>
      <c r="H6629" t="s">
        <v>40</v>
      </c>
      <c r="I6629" t="s">
        <v>31</v>
      </c>
      <c r="J6629">
        <v>40019</v>
      </c>
      <c r="K6629" t="s">
        <v>200</v>
      </c>
      <c r="L6629">
        <v>40018</v>
      </c>
      <c r="M6629" t="s">
        <v>200</v>
      </c>
      <c r="N6629" t="s">
        <v>201</v>
      </c>
      <c r="O6629" t="s">
        <v>34</v>
      </c>
      <c r="P6629" t="s">
        <v>134</v>
      </c>
      <c r="Q6629" t="s">
        <v>37</v>
      </c>
      <c r="R6629" t="s">
        <v>36</v>
      </c>
      <c r="S6629" t="s">
        <v>36</v>
      </c>
      <c r="T6629">
        <v>890363.04</v>
      </c>
      <c r="U6629">
        <v>0</v>
      </c>
      <c r="V6629">
        <v>193332.05</v>
      </c>
      <c r="W6629">
        <v>75564.08</v>
      </c>
      <c r="X6629">
        <v>30137.82</v>
      </c>
      <c r="Y6629">
        <v>0</v>
      </c>
      <c r="Z6629">
        <v>5619.99</v>
      </c>
      <c r="AA6629">
        <v>1062.32</v>
      </c>
      <c r="AB6629">
        <f t="shared" si="309"/>
        <v>74196.92</v>
      </c>
      <c r="AC6629">
        <f t="shared" si="310"/>
        <v>268896.13</v>
      </c>
      <c r="AD6629">
        <f t="shared" si="311"/>
        <v>163233.22400000002</v>
      </c>
    </row>
    <row r="6630" spans="1:30" x14ac:dyDescent="0.3">
      <c r="A6630">
        <v>754962</v>
      </c>
      <c r="B6630" t="s">
        <v>4040</v>
      </c>
      <c r="C6630" t="s">
        <v>28</v>
      </c>
      <c r="D6630">
        <v>7595</v>
      </c>
      <c r="E6630">
        <v>8163</v>
      </c>
      <c r="F6630" t="s">
        <v>50</v>
      </c>
      <c r="G6630">
        <v>5</v>
      </c>
      <c r="H6630" t="s">
        <v>30</v>
      </c>
      <c r="I6630" t="s">
        <v>31</v>
      </c>
      <c r="J6630">
        <v>72506</v>
      </c>
      <c r="K6630" t="s">
        <v>174</v>
      </c>
      <c r="L6630">
        <v>72480</v>
      </c>
      <c r="M6630" t="s">
        <v>175</v>
      </c>
      <c r="N6630" t="s">
        <v>176</v>
      </c>
      <c r="O6630" t="s">
        <v>34</v>
      </c>
      <c r="P6630" t="s">
        <v>540</v>
      </c>
      <c r="Q6630" t="s">
        <v>36</v>
      </c>
      <c r="R6630" t="s">
        <v>36</v>
      </c>
      <c r="S6630" t="s">
        <v>37</v>
      </c>
      <c r="T6630">
        <v>14628.98</v>
      </c>
      <c r="U6630">
        <v>6452.94</v>
      </c>
      <c r="V6630">
        <v>0</v>
      </c>
      <c r="W6630">
        <v>0</v>
      </c>
      <c r="X6630">
        <v>1453.83</v>
      </c>
      <c r="Y6630">
        <v>584.76</v>
      </c>
      <c r="Z6630">
        <v>0</v>
      </c>
      <c r="AA6630">
        <v>0</v>
      </c>
      <c r="AB6630">
        <f t="shared" si="309"/>
        <v>1219.0816666666667</v>
      </c>
      <c r="AC6630">
        <f t="shared" si="310"/>
        <v>0</v>
      </c>
      <c r="AD6630">
        <f t="shared" si="311"/>
        <v>2681.9796666666671</v>
      </c>
    </row>
    <row r="6631" spans="1:30" x14ac:dyDescent="0.3">
      <c r="A6631">
        <v>963974</v>
      </c>
      <c r="B6631" t="s">
        <v>2140</v>
      </c>
      <c r="C6631" t="s">
        <v>28</v>
      </c>
      <c r="D6631">
        <v>7994</v>
      </c>
      <c r="E6631">
        <v>8145</v>
      </c>
      <c r="F6631" t="s">
        <v>162</v>
      </c>
      <c r="G6631">
        <v>5</v>
      </c>
      <c r="H6631" t="s">
        <v>30</v>
      </c>
      <c r="I6631" t="s">
        <v>31</v>
      </c>
      <c r="J6631">
        <v>1209</v>
      </c>
      <c r="K6631" t="s">
        <v>51</v>
      </c>
      <c r="L6631">
        <v>1209</v>
      </c>
      <c r="M6631" t="s">
        <v>51</v>
      </c>
      <c r="N6631" t="s">
        <v>52</v>
      </c>
      <c r="O6631" t="s">
        <v>34</v>
      </c>
      <c r="P6631" t="s">
        <v>407</v>
      </c>
      <c r="Q6631" t="s">
        <v>37</v>
      </c>
      <c r="R6631" t="s">
        <v>36</v>
      </c>
      <c r="S6631" t="s">
        <v>37</v>
      </c>
      <c r="T6631">
        <v>16928.32</v>
      </c>
      <c r="U6631">
        <v>0</v>
      </c>
      <c r="V6631">
        <v>0</v>
      </c>
      <c r="W6631">
        <v>0</v>
      </c>
      <c r="X6631">
        <v>1313.43</v>
      </c>
      <c r="Y6631">
        <v>0</v>
      </c>
      <c r="Z6631">
        <v>0</v>
      </c>
      <c r="AA6631">
        <v>0</v>
      </c>
      <c r="AB6631">
        <f t="shared" si="309"/>
        <v>1410.6933333333334</v>
      </c>
      <c r="AC6631">
        <f t="shared" si="310"/>
        <v>0</v>
      </c>
      <c r="AD6631">
        <f t="shared" si="311"/>
        <v>3103.5253333333335</v>
      </c>
    </row>
    <row r="6632" spans="1:30" x14ac:dyDescent="0.3">
      <c r="A6632">
        <v>40422</v>
      </c>
      <c r="B6632" t="s">
        <v>520</v>
      </c>
      <c r="C6632" t="s">
        <v>28</v>
      </c>
      <c r="D6632">
        <v>7992</v>
      </c>
      <c r="E6632">
        <v>8155</v>
      </c>
      <c r="F6632" t="s">
        <v>59</v>
      </c>
      <c r="G6632">
        <v>5</v>
      </c>
      <c r="H6632" t="s">
        <v>30</v>
      </c>
      <c r="I6632" t="s">
        <v>31</v>
      </c>
      <c r="J6632">
        <v>40552</v>
      </c>
      <c r="K6632" t="s">
        <v>521</v>
      </c>
      <c r="L6632">
        <v>40552</v>
      </c>
      <c r="M6632" t="s">
        <v>521</v>
      </c>
      <c r="N6632" t="s">
        <v>182</v>
      </c>
      <c r="O6632" t="s">
        <v>67</v>
      </c>
      <c r="P6632" t="s">
        <v>1150</v>
      </c>
      <c r="Q6632" t="s">
        <v>36</v>
      </c>
      <c r="R6632" t="s">
        <v>36</v>
      </c>
      <c r="S6632" t="s">
        <v>37</v>
      </c>
      <c r="T6632">
        <v>356843.59</v>
      </c>
      <c r="U6632">
        <v>71436.600000000006</v>
      </c>
      <c r="V6632">
        <v>0</v>
      </c>
      <c r="W6632">
        <v>0</v>
      </c>
      <c r="X6632">
        <v>18636.900000000001</v>
      </c>
      <c r="Y6632">
        <v>637.45000000000005</v>
      </c>
      <c r="Z6632">
        <v>0</v>
      </c>
      <c r="AA6632">
        <v>0</v>
      </c>
      <c r="AB6632">
        <f t="shared" si="309"/>
        <v>29736.965833333335</v>
      </c>
      <c r="AC6632">
        <f t="shared" si="310"/>
        <v>0</v>
      </c>
      <c r="AD6632">
        <f t="shared" si="311"/>
        <v>65421.324833333347</v>
      </c>
    </row>
    <row r="6633" spans="1:30" x14ac:dyDescent="0.3">
      <c r="A6633">
        <v>961394</v>
      </c>
      <c r="B6633" t="s">
        <v>611</v>
      </c>
      <c r="C6633" t="s">
        <v>28</v>
      </c>
      <c r="D6633">
        <v>7992</v>
      </c>
      <c r="E6633">
        <v>8170</v>
      </c>
      <c r="F6633" t="s">
        <v>331</v>
      </c>
      <c r="G6633">
        <v>5</v>
      </c>
      <c r="H6633" t="s">
        <v>30</v>
      </c>
      <c r="I6633" t="s">
        <v>31</v>
      </c>
      <c r="J6633">
        <v>1607</v>
      </c>
      <c r="K6633" t="s">
        <v>537</v>
      </c>
      <c r="L6633">
        <v>1607</v>
      </c>
      <c r="M6633" t="s">
        <v>537</v>
      </c>
      <c r="N6633" t="s">
        <v>612</v>
      </c>
      <c r="O6633" t="s">
        <v>67</v>
      </c>
      <c r="P6633" t="s">
        <v>487</v>
      </c>
      <c r="Q6633" t="s">
        <v>36</v>
      </c>
      <c r="R6633" t="s">
        <v>36</v>
      </c>
      <c r="S6633" t="s">
        <v>37</v>
      </c>
      <c r="T6633">
        <v>26522.13</v>
      </c>
      <c r="U6633">
        <v>6851.74</v>
      </c>
      <c r="V6633">
        <v>0</v>
      </c>
      <c r="W6633">
        <v>0</v>
      </c>
      <c r="X6633">
        <v>2035.68</v>
      </c>
      <c r="Y6633">
        <v>517.07000000000005</v>
      </c>
      <c r="Z6633">
        <v>0</v>
      </c>
      <c r="AA6633">
        <v>0</v>
      </c>
      <c r="AB6633">
        <f t="shared" si="309"/>
        <v>2210.1775000000002</v>
      </c>
      <c r="AC6633">
        <f t="shared" si="310"/>
        <v>0</v>
      </c>
      <c r="AD6633">
        <f t="shared" si="311"/>
        <v>4862.3905000000013</v>
      </c>
    </row>
    <row r="6634" spans="1:30" x14ac:dyDescent="0.3">
      <c r="A6634">
        <v>718789</v>
      </c>
      <c r="B6634" t="s">
        <v>2240</v>
      </c>
      <c r="C6634" t="s">
        <v>28</v>
      </c>
      <c r="D6634">
        <v>7001</v>
      </c>
      <c r="E6634">
        <v>8163</v>
      </c>
      <c r="F6634" t="s">
        <v>50</v>
      </c>
      <c r="G6634">
        <v>5</v>
      </c>
      <c r="H6634" t="s">
        <v>30</v>
      </c>
      <c r="I6634" t="s">
        <v>31</v>
      </c>
      <c r="J6634">
        <v>16</v>
      </c>
      <c r="K6634" t="s">
        <v>314</v>
      </c>
      <c r="L6634">
        <v>16</v>
      </c>
      <c r="M6634" t="s">
        <v>314</v>
      </c>
      <c r="N6634" t="s">
        <v>1455</v>
      </c>
      <c r="O6634" t="s">
        <v>67</v>
      </c>
      <c r="P6634" t="s">
        <v>72</v>
      </c>
      <c r="Q6634" t="s">
        <v>36</v>
      </c>
      <c r="R6634" t="s">
        <v>36</v>
      </c>
      <c r="S6634" t="s">
        <v>37</v>
      </c>
      <c r="T6634">
        <v>23606.04</v>
      </c>
      <c r="U6634">
        <v>0</v>
      </c>
      <c r="V6634">
        <v>0</v>
      </c>
      <c r="W6634">
        <v>0</v>
      </c>
      <c r="X6634">
        <v>1696.66</v>
      </c>
      <c r="Y6634">
        <v>0</v>
      </c>
      <c r="Z6634">
        <v>0</v>
      </c>
      <c r="AA6634">
        <v>0</v>
      </c>
      <c r="AB6634">
        <f t="shared" si="309"/>
        <v>1967.17</v>
      </c>
      <c r="AC6634">
        <f t="shared" si="310"/>
        <v>0</v>
      </c>
      <c r="AD6634">
        <f t="shared" si="311"/>
        <v>4327.7740000000003</v>
      </c>
    </row>
    <row r="6635" spans="1:30" x14ac:dyDescent="0.3">
      <c r="A6635">
        <v>927105</v>
      </c>
      <c r="B6635" t="s">
        <v>3435</v>
      </c>
      <c r="C6635" t="s">
        <v>28</v>
      </c>
      <c r="D6635">
        <v>7001</v>
      </c>
      <c r="E6635">
        <v>8145</v>
      </c>
      <c r="F6635" t="s">
        <v>162</v>
      </c>
      <c r="G6635">
        <v>5</v>
      </c>
      <c r="H6635" t="s">
        <v>30</v>
      </c>
      <c r="I6635" t="s">
        <v>31</v>
      </c>
      <c r="J6635">
        <v>640</v>
      </c>
      <c r="K6635" t="s">
        <v>669</v>
      </c>
      <c r="L6635">
        <v>640</v>
      </c>
      <c r="M6635" t="s">
        <v>669</v>
      </c>
      <c r="N6635" t="s">
        <v>260</v>
      </c>
      <c r="O6635" t="s">
        <v>34</v>
      </c>
      <c r="P6635" t="s">
        <v>400</v>
      </c>
      <c r="Q6635" t="s">
        <v>36</v>
      </c>
      <c r="R6635" t="s">
        <v>37</v>
      </c>
      <c r="S6635" t="s">
        <v>37</v>
      </c>
      <c r="T6635">
        <v>6585.9</v>
      </c>
      <c r="U6635">
        <v>0</v>
      </c>
      <c r="V6635">
        <v>0</v>
      </c>
      <c r="W6635">
        <v>0</v>
      </c>
      <c r="X6635">
        <v>609.79999999999995</v>
      </c>
      <c r="Y6635">
        <v>0</v>
      </c>
      <c r="Z6635">
        <v>0</v>
      </c>
      <c r="AA6635">
        <v>0</v>
      </c>
      <c r="AB6635">
        <f t="shared" si="309"/>
        <v>548.82499999999993</v>
      </c>
      <c r="AC6635">
        <f t="shared" si="310"/>
        <v>0</v>
      </c>
      <c r="AD6635">
        <f t="shared" si="311"/>
        <v>1207.415</v>
      </c>
    </row>
    <row r="6636" spans="1:30" x14ac:dyDescent="0.3">
      <c r="A6636">
        <v>747955</v>
      </c>
      <c r="B6636" t="s">
        <v>1542</v>
      </c>
      <c r="C6636" t="s">
        <v>28</v>
      </c>
      <c r="D6636">
        <v>7994</v>
      </c>
      <c r="E6636">
        <v>8144</v>
      </c>
      <c r="F6636" t="s">
        <v>117</v>
      </c>
      <c r="G6636">
        <v>5</v>
      </c>
      <c r="H6636" t="s">
        <v>30</v>
      </c>
      <c r="I6636" t="s">
        <v>31</v>
      </c>
      <c r="J6636">
        <v>1547</v>
      </c>
      <c r="K6636" t="s">
        <v>113</v>
      </c>
      <c r="L6636">
        <v>1547</v>
      </c>
      <c r="M6636" t="s">
        <v>113</v>
      </c>
      <c r="N6636" t="s">
        <v>667</v>
      </c>
      <c r="O6636" t="s">
        <v>34</v>
      </c>
      <c r="P6636" t="s">
        <v>400</v>
      </c>
      <c r="Q6636" t="s">
        <v>36</v>
      </c>
      <c r="R6636" t="s">
        <v>37</v>
      </c>
      <c r="S6636" t="s">
        <v>37</v>
      </c>
      <c r="T6636">
        <v>6426.42</v>
      </c>
      <c r="U6636">
        <v>0</v>
      </c>
      <c r="V6636">
        <v>0</v>
      </c>
      <c r="W6636">
        <v>0</v>
      </c>
      <c r="X6636">
        <v>611.55999999999995</v>
      </c>
      <c r="Y6636">
        <v>0</v>
      </c>
      <c r="Z6636">
        <v>0</v>
      </c>
      <c r="AA6636">
        <v>0</v>
      </c>
      <c r="AB6636">
        <f t="shared" si="309"/>
        <v>535.53499999999997</v>
      </c>
      <c r="AC6636">
        <f t="shared" si="310"/>
        <v>0</v>
      </c>
      <c r="AD6636">
        <f t="shared" si="311"/>
        <v>1178.1770000000001</v>
      </c>
    </row>
    <row r="6637" spans="1:30" x14ac:dyDescent="0.3">
      <c r="A6637">
        <v>504366</v>
      </c>
      <c r="B6637" t="s">
        <v>4388</v>
      </c>
      <c r="C6637" t="s">
        <v>28</v>
      </c>
      <c r="D6637">
        <v>7992</v>
      </c>
      <c r="E6637">
        <v>8149</v>
      </c>
      <c r="F6637" t="s">
        <v>4389</v>
      </c>
      <c r="G6637">
        <v>4</v>
      </c>
      <c r="H6637" t="s">
        <v>40</v>
      </c>
      <c r="I6637" t="s">
        <v>96</v>
      </c>
      <c r="J6637">
        <v>40550</v>
      </c>
      <c r="K6637" t="s">
        <v>181</v>
      </c>
      <c r="L6637">
        <v>40550</v>
      </c>
      <c r="M6637" t="s">
        <v>181</v>
      </c>
      <c r="N6637" t="s">
        <v>4390</v>
      </c>
      <c r="O6637" t="s">
        <v>34</v>
      </c>
      <c r="P6637" t="s">
        <v>121</v>
      </c>
      <c r="Q6637" t="s">
        <v>37</v>
      </c>
      <c r="R6637" t="s">
        <v>36</v>
      </c>
      <c r="S6637" t="s">
        <v>36</v>
      </c>
      <c r="T6637">
        <v>1930602.46</v>
      </c>
      <c r="U6637">
        <v>0</v>
      </c>
      <c r="V6637">
        <v>455526.26</v>
      </c>
      <c r="W6637">
        <v>616302.88</v>
      </c>
      <c r="X6637">
        <v>41109</v>
      </c>
      <c r="Y6637">
        <v>0</v>
      </c>
      <c r="Z6637">
        <v>9878.74</v>
      </c>
      <c r="AA6637">
        <v>0</v>
      </c>
      <c r="AB6637">
        <f t="shared" si="309"/>
        <v>160883.53833333333</v>
      </c>
      <c r="AC6637">
        <f t="shared" si="310"/>
        <v>1071829.1400000001</v>
      </c>
      <c r="AD6637">
        <f t="shared" si="311"/>
        <v>353943.78433333337</v>
      </c>
    </row>
    <row r="6638" spans="1:30" x14ac:dyDescent="0.3">
      <c r="A6638">
        <v>345441</v>
      </c>
      <c r="B6638" t="s">
        <v>1441</v>
      </c>
      <c r="C6638" t="s">
        <v>28</v>
      </c>
      <c r="D6638">
        <v>7994</v>
      </c>
      <c r="E6638">
        <v>8149</v>
      </c>
      <c r="F6638" t="s">
        <v>1442</v>
      </c>
      <c r="G6638">
        <v>2</v>
      </c>
      <c r="H6638" t="s">
        <v>71</v>
      </c>
      <c r="I6638" t="s">
        <v>96</v>
      </c>
      <c r="J6638">
        <v>72437</v>
      </c>
      <c r="K6638" t="s">
        <v>60</v>
      </c>
      <c r="L6638">
        <v>72437</v>
      </c>
      <c r="M6638" t="s">
        <v>60</v>
      </c>
      <c r="N6638">
        <v>0</v>
      </c>
      <c r="O6638" t="s">
        <v>34</v>
      </c>
      <c r="P6638" t="s">
        <v>134</v>
      </c>
      <c r="Q6638" t="s">
        <v>37</v>
      </c>
      <c r="R6638" t="s">
        <v>36</v>
      </c>
      <c r="S6638" t="s">
        <v>36</v>
      </c>
      <c r="T6638">
        <v>1672172.16</v>
      </c>
      <c r="U6638">
        <v>250670.4</v>
      </c>
      <c r="V6638">
        <v>53092</v>
      </c>
      <c r="W6638">
        <v>106184</v>
      </c>
      <c r="X6638">
        <v>37771.72</v>
      </c>
      <c r="Y6638">
        <v>5131.82</v>
      </c>
      <c r="Z6638">
        <v>1059.5</v>
      </c>
      <c r="AA6638">
        <v>1062.49</v>
      </c>
      <c r="AB6638">
        <f t="shared" si="309"/>
        <v>139347.68</v>
      </c>
      <c r="AC6638">
        <f t="shared" si="310"/>
        <v>159276</v>
      </c>
      <c r="AD6638">
        <f t="shared" si="311"/>
        <v>306564.89600000001</v>
      </c>
    </row>
    <row r="6639" spans="1:30" x14ac:dyDescent="0.3">
      <c r="A6639">
        <v>963537</v>
      </c>
      <c r="B6639" t="s">
        <v>4391</v>
      </c>
      <c r="C6639" t="s">
        <v>28</v>
      </c>
      <c r="D6639">
        <v>7994</v>
      </c>
      <c r="E6639">
        <v>8163</v>
      </c>
      <c r="F6639" t="s">
        <v>50</v>
      </c>
      <c r="G6639">
        <v>5</v>
      </c>
      <c r="H6639" t="s">
        <v>30</v>
      </c>
      <c r="I6639" t="s">
        <v>31</v>
      </c>
      <c r="J6639">
        <v>40019</v>
      </c>
      <c r="K6639" t="s">
        <v>200</v>
      </c>
      <c r="L6639">
        <v>40018</v>
      </c>
      <c r="M6639" t="s">
        <v>200</v>
      </c>
      <c r="N6639" t="s">
        <v>862</v>
      </c>
      <c r="O6639" t="s">
        <v>34</v>
      </c>
      <c r="P6639" t="s">
        <v>263</v>
      </c>
      <c r="Q6639" t="s">
        <v>36</v>
      </c>
      <c r="R6639" t="s">
        <v>36</v>
      </c>
      <c r="S6639" t="s">
        <v>37</v>
      </c>
      <c r="T6639">
        <v>24400.52</v>
      </c>
      <c r="U6639">
        <v>0</v>
      </c>
      <c r="V6639">
        <v>4924.93</v>
      </c>
      <c r="W6639">
        <v>0</v>
      </c>
      <c r="X6639">
        <v>1087.8599999999999</v>
      </c>
      <c r="Y6639">
        <v>0</v>
      </c>
      <c r="Z6639">
        <v>206.88</v>
      </c>
      <c r="AA6639">
        <v>0</v>
      </c>
      <c r="AB6639">
        <f t="shared" si="309"/>
        <v>2033.3766666666668</v>
      </c>
      <c r="AC6639">
        <f t="shared" si="310"/>
        <v>4924.93</v>
      </c>
      <c r="AD6639">
        <f t="shared" si="311"/>
        <v>4473.4286666666676</v>
      </c>
    </row>
    <row r="6640" spans="1:30" x14ac:dyDescent="0.3">
      <c r="A6640">
        <v>733441</v>
      </c>
      <c r="B6640" t="s">
        <v>326</v>
      </c>
      <c r="C6640" t="s">
        <v>28</v>
      </c>
      <c r="D6640">
        <v>7992</v>
      </c>
      <c r="E6640">
        <v>8149</v>
      </c>
      <c r="F6640" t="s">
        <v>253</v>
      </c>
      <c r="G6640">
        <v>5</v>
      </c>
      <c r="H6640" t="s">
        <v>30</v>
      </c>
      <c r="I6640" t="s">
        <v>96</v>
      </c>
      <c r="J6640">
        <v>40550</v>
      </c>
      <c r="K6640" t="s">
        <v>181</v>
      </c>
      <c r="L6640">
        <v>40550</v>
      </c>
      <c r="M6640" t="s">
        <v>181</v>
      </c>
      <c r="N6640" t="s">
        <v>182</v>
      </c>
      <c r="O6640" t="s">
        <v>34</v>
      </c>
      <c r="P6640" t="s">
        <v>345</v>
      </c>
      <c r="Q6640" t="s">
        <v>36</v>
      </c>
      <c r="R6640" t="s">
        <v>36</v>
      </c>
      <c r="S6640" t="s">
        <v>36</v>
      </c>
      <c r="T6640">
        <v>128400.24</v>
      </c>
      <c r="U6640">
        <v>0</v>
      </c>
      <c r="V6640">
        <v>0</v>
      </c>
      <c r="W6640">
        <v>0</v>
      </c>
      <c r="X6640">
        <v>4588.76</v>
      </c>
      <c r="Y6640">
        <v>0</v>
      </c>
      <c r="Z6640">
        <v>0</v>
      </c>
      <c r="AA6640">
        <v>0</v>
      </c>
      <c r="AB6640">
        <f t="shared" si="309"/>
        <v>10700.02</v>
      </c>
      <c r="AC6640">
        <f t="shared" si="310"/>
        <v>0</v>
      </c>
      <c r="AD6640">
        <f t="shared" si="311"/>
        <v>23540.044000000002</v>
      </c>
    </row>
    <row r="6641" spans="1:30" x14ac:dyDescent="0.3">
      <c r="A6641">
        <v>820626</v>
      </c>
      <c r="B6641" t="s">
        <v>1975</v>
      </c>
      <c r="C6641" t="s">
        <v>28</v>
      </c>
      <c r="D6641">
        <v>7992</v>
      </c>
      <c r="E6641">
        <v>8155</v>
      </c>
      <c r="F6641" t="s">
        <v>59</v>
      </c>
      <c r="G6641">
        <v>5</v>
      </c>
      <c r="H6641" t="s">
        <v>30</v>
      </c>
      <c r="I6641" t="s">
        <v>31</v>
      </c>
      <c r="J6641">
        <v>1816</v>
      </c>
      <c r="K6641" t="s">
        <v>638</v>
      </c>
      <c r="L6641">
        <v>1816</v>
      </c>
      <c r="M6641" t="s">
        <v>638</v>
      </c>
      <c r="N6641" t="s">
        <v>1623</v>
      </c>
      <c r="O6641" t="s">
        <v>67</v>
      </c>
      <c r="P6641" t="s">
        <v>82</v>
      </c>
      <c r="Q6641" t="s">
        <v>36</v>
      </c>
      <c r="R6641" t="s">
        <v>36</v>
      </c>
      <c r="S6641" t="s">
        <v>37</v>
      </c>
      <c r="T6641">
        <v>33200.879999999997</v>
      </c>
      <c r="U6641">
        <v>2955.44</v>
      </c>
      <c r="V6641">
        <v>6092.16</v>
      </c>
      <c r="W6641">
        <v>6092.16</v>
      </c>
      <c r="X6641">
        <v>2700.86</v>
      </c>
      <c r="Y6641">
        <v>232.58</v>
      </c>
      <c r="Z6641">
        <v>479.22</v>
      </c>
      <c r="AA6641">
        <v>234.32</v>
      </c>
      <c r="AB6641">
        <f t="shared" si="309"/>
        <v>2766.74</v>
      </c>
      <c r="AC6641">
        <f t="shared" si="310"/>
        <v>12184.32</v>
      </c>
      <c r="AD6641">
        <f t="shared" si="311"/>
        <v>6086.8280000000004</v>
      </c>
    </row>
    <row r="6642" spans="1:30" x14ac:dyDescent="0.3">
      <c r="A6642">
        <v>870032</v>
      </c>
      <c r="B6642" t="s">
        <v>2470</v>
      </c>
      <c r="C6642" t="s">
        <v>28</v>
      </c>
      <c r="D6642">
        <v>7001</v>
      </c>
      <c r="E6642">
        <v>8195</v>
      </c>
      <c r="F6642" t="s">
        <v>79</v>
      </c>
      <c r="G6642">
        <v>5</v>
      </c>
      <c r="H6642" t="s">
        <v>30</v>
      </c>
      <c r="I6642" t="s">
        <v>31</v>
      </c>
      <c r="J6642">
        <v>2361</v>
      </c>
      <c r="K6642" t="s">
        <v>607</v>
      </c>
      <c r="L6642">
        <v>2361</v>
      </c>
      <c r="M6642" t="s">
        <v>608</v>
      </c>
      <c r="N6642" t="s">
        <v>609</v>
      </c>
      <c r="O6642" t="s">
        <v>43</v>
      </c>
      <c r="P6642" t="s">
        <v>82</v>
      </c>
      <c r="Q6642" t="s">
        <v>36</v>
      </c>
      <c r="R6642" t="s">
        <v>36</v>
      </c>
      <c r="S6642" t="s">
        <v>37</v>
      </c>
      <c r="T6642">
        <v>2998.46</v>
      </c>
      <c r="U6642">
        <v>0</v>
      </c>
      <c r="V6642">
        <v>0</v>
      </c>
      <c r="W6642">
        <v>0</v>
      </c>
      <c r="X6642">
        <v>232.08</v>
      </c>
      <c r="Y6642">
        <v>0</v>
      </c>
      <c r="Z6642">
        <v>0</v>
      </c>
      <c r="AA6642">
        <v>0</v>
      </c>
      <c r="AB6642">
        <f t="shared" si="309"/>
        <v>249.87166666666667</v>
      </c>
      <c r="AC6642">
        <f t="shared" si="310"/>
        <v>0</v>
      </c>
      <c r="AD6642">
        <f t="shared" si="311"/>
        <v>549.71766666666667</v>
      </c>
    </row>
    <row r="6643" spans="1:30" x14ac:dyDescent="0.3">
      <c r="A6643">
        <v>963401</v>
      </c>
      <c r="B6643" t="s">
        <v>2872</v>
      </c>
      <c r="C6643" t="s">
        <v>28</v>
      </c>
      <c r="D6643">
        <v>7994</v>
      </c>
      <c r="E6643">
        <v>8160</v>
      </c>
      <c r="F6643" t="s">
        <v>1699</v>
      </c>
      <c r="G6643">
        <v>5</v>
      </c>
      <c r="H6643" t="s">
        <v>30</v>
      </c>
      <c r="I6643" t="s">
        <v>31</v>
      </c>
      <c r="J6643">
        <v>40019</v>
      </c>
      <c r="K6643" t="s">
        <v>200</v>
      </c>
      <c r="L6643">
        <v>40018</v>
      </c>
      <c r="M6643" t="s">
        <v>200</v>
      </c>
      <c r="N6643" t="s">
        <v>776</v>
      </c>
      <c r="O6643" t="s">
        <v>34</v>
      </c>
      <c r="P6643" t="s">
        <v>53</v>
      </c>
      <c r="Q6643" t="s">
        <v>36</v>
      </c>
      <c r="R6643" t="s">
        <v>36</v>
      </c>
      <c r="S6643" t="s">
        <v>37</v>
      </c>
      <c r="T6643">
        <v>4646.92</v>
      </c>
      <c r="U6643">
        <v>4646.92</v>
      </c>
      <c r="V6643">
        <v>0</v>
      </c>
      <c r="W6643">
        <v>0</v>
      </c>
      <c r="X6643">
        <v>252.97</v>
      </c>
      <c r="Y6643">
        <v>252.97</v>
      </c>
      <c r="Z6643">
        <v>0</v>
      </c>
      <c r="AA6643">
        <v>0</v>
      </c>
      <c r="AB6643">
        <f t="shared" si="309"/>
        <v>387.24333333333334</v>
      </c>
      <c r="AC6643">
        <f t="shared" si="310"/>
        <v>0</v>
      </c>
      <c r="AD6643">
        <f t="shared" si="311"/>
        <v>851.93533333333346</v>
      </c>
    </row>
    <row r="6644" spans="1:30" x14ac:dyDescent="0.3">
      <c r="A6644">
        <v>769421</v>
      </c>
      <c r="B6644" t="s">
        <v>1402</v>
      </c>
      <c r="C6644" t="s">
        <v>28</v>
      </c>
      <c r="D6644">
        <v>7001</v>
      </c>
      <c r="E6644">
        <v>8155</v>
      </c>
      <c r="F6644" t="s">
        <v>59</v>
      </c>
      <c r="G6644">
        <v>5</v>
      </c>
      <c r="H6644" t="s">
        <v>30</v>
      </c>
      <c r="I6644" t="s">
        <v>31</v>
      </c>
      <c r="J6644">
        <v>902</v>
      </c>
      <c r="K6644" t="s">
        <v>433</v>
      </c>
      <c r="L6644">
        <v>902</v>
      </c>
      <c r="M6644" t="s">
        <v>433</v>
      </c>
      <c r="N6644" t="s">
        <v>1403</v>
      </c>
      <c r="O6644" t="s">
        <v>34</v>
      </c>
      <c r="P6644" t="s">
        <v>35</v>
      </c>
      <c r="Q6644" t="s">
        <v>36</v>
      </c>
      <c r="R6644" t="s">
        <v>36</v>
      </c>
      <c r="S6644" t="s">
        <v>37</v>
      </c>
      <c r="T6644">
        <v>861.75</v>
      </c>
      <c r="U6644">
        <v>0</v>
      </c>
      <c r="V6644">
        <v>0</v>
      </c>
      <c r="W6644">
        <v>0</v>
      </c>
      <c r="X6644">
        <v>46.97</v>
      </c>
      <c r="Y6644">
        <v>0</v>
      </c>
      <c r="Z6644">
        <v>0</v>
      </c>
      <c r="AA6644">
        <v>0</v>
      </c>
      <c r="AB6644">
        <f t="shared" si="309"/>
        <v>71.8125</v>
      </c>
      <c r="AC6644">
        <f t="shared" si="310"/>
        <v>0</v>
      </c>
      <c r="AD6644">
        <f t="shared" si="311"/>
        <v>157.98750000000001</v>
      </c>
    </row>
    <row r="6645" spans="1:30" x14ac:dyDescent="0.3">
      <c r="A6645">
        <v>926180</v>
      </c>
      <c r="B6645" t="s">
        <v>3300</v>
      </c>
      <c r="C6645" t="s">
        <v>28</v>
      </c>
      <c r="D6645">
        <v>7994</v>
      </c>
      <c r="E6645">
        <v>8173</v>
      </c>
      <c r="F6645" t="s">
        <v>3301</v>
      </c>
      <c r="G6645">
        <v>5</v>
      </c>
      <c r="H6645" t="s">
        <v>30</v>
      </c>
      <c r="I6645" t="s">
        <v>31</v>
      </c>
      <c r="J6645">
        <v>72859</v>
      </c>
      <c r="K6645" t="s">
        <v>274</v>
      </c>
      <c r="L6645">
        <v>72859</v>
      </c>
      <c r="M6645" t="s">
        <v>274</v>
      </c>
      <c r="N6645" t="s">
        <v>275</v>
      </c>
      <c r="O6645" t="s">
        <v>34</v>
      </c>
      <c r="P6645" t="s">
        <v>127</v>
      </c>
      <c r="Q6645" t="s">
        <v>36</v>
      </c>
      <c r="R6645" t="s">
        <v>36</v>
      </c>
      <c r="S6645" t="s">
        <v>37</v>
      </c>
      <c r="T6645">
        <v>19039.84</v>
      </c>
      <c r="U6645">
        <v>9519.92</v>
      </c>
      <c r="V6645">
        <v>0</v>
      </c>
      <c r="W6645">
        <v>0</v>
      </c>
      <c r="X6645">
        <v>1514.12</v>
      </c>
      <c r="Y6645">
        <v>755.22</v>
      </c>
      <c r="Z6645">
        <v>0</v>
      </c>
      <c r="AA6645">
        <v>0</v>
      </c>
      <c r="AB6645">
        <f t="shared" si="309"/>
        <v>1586.6533333333334</v>
      </c>
      <c r="AC6645">
        <f t="shared" si="310"/>
        <v>0</v>
      </c>
      <c r="AD6645">
        <f t="shared" si="311"/>
        <v>3490.637333333334</v>
      </c>
    </row>
    <row r="6646" spans="1:30" x14ac:dyDescent="0.3">
      <c r="A6646">
        <v>902391</v>
      </c>
      <c r="B6646" t="s">
        <v>283</v>
      </c>
      <c r="C6646" t="s">
        <v>28</v>
      </c>
      <c r="D6646">
        <v>7994</v>
      </c>
      <c r="E6646">
        <v>8110</v>
      </c>
      <c r="F6646" t="s">
        <v>284</v>
      </c>
      <c r="G6646">
        <v>5</v>
      </c>
      <c r="H6646" t="s">
        <v>30</v>
      </c>
      <c r="I6646" t="s">
        <v>31</v>
      </c>
      <c r="J6646">
        <v>2548</v>
      </c>
      <c r="K6646" t="s">
        <v>285</v>
      </c>
      <c r="L6646">
        <v>2548</v>
      </c>
      <c r="M6646" t="s">
        <v>285</v>
      </c>
      <c r="N6646" t="s">
        <v>286</v>
      </c>
      <c r="O6646" t="s">
        <v>34</v>
      </c>
      <c r="P6646" t="s">
        <v>304</v>
      </c>
      <c r="Q6646" t="s">
        <v>36</v>
      </c>
      <c r="R6646" t="s">
        <v>36</v>
      </c>
      <c r="S6646" t="s">
        <v>37</v>
      </c>
      <c r="T6646">
        <v>35459.339999999997</v>
      </c>
      <c r="U6646">
        <v>35459.339999999997</v>
      </c>
      <c r="V6646">
        <v>0</v>
      </c>
      <c r="W6646">
        <v>0</v>
      </c>
      <c r="X6646">
        <v>2879.45</v>
      </c>
      <c r="Y6646">
        <v>2879.45</v>
      </c>
      <c r="Z6646">
        <v>0</v>
      </c>
      <c r="AA6646">
        <v>0</v>
      </c>
      <c r="AB6646">
        <f t="shared" si="309"/>
        <v>2954.9449999999997</v>
      </c>
      <c r="AC6646">
        <f t="shared" si="310"/>
        <v>0</v>
      </c>
      <c r="AD6646">
        <f t="shared" si="311"/>
        <v>6500.8789999999999</v>
      </c>
    </row>
    <row r="6647" spans="1:30" x14ac:dyDescent="0.3">
      <c r="A6647">
        <v>457802</v>
      </c>
      <c r="B6647" t="s">
        <v>4392</v>
      </c>
      <c r="C6647" t="s">
        <v>28</v>
      </c>
      <c r="D6647">
        <v>7989</v>
      </c>
      <c r="E6647">
        <v>8149</v>
      </c>
      <c r="F6647" t="s">
        <v>4393</v>
      </c>
      <c r="G6647">
        <v>2</v>
      </c>
      <c r="H6647" t="s">
        <v>71</v>
      </c>
      <c r="I6647" t="s">
        <v>75</v>
      </c>
      <c r="J6647">
        <v>35000</v>
      </c>
      <c r="K6647" t="s">
        <v>76</v>
      </c>
      <c r="L6647">
        <v>35000</v>
      </c>
      <c r="M6647" t="s">
        <v>76</v>
      </c>
      <c r="N6647">
        <v>0</v>
      </c>
      <c r="O6647" t="s">
        <v>43</v>
      </c>
      <c r="P6647" t="s">
        <v>109</v>
      </c>
      <c r="Q6647" t="s">
        <v>37</v>
      </c>
      <c r="R6647" t="s">
        <v>36</v>
      </c>
      <c r="S6647" t="s">
        <v>36</v>
      </c>
      <c r="T6647">
        <v>207245.02</v>
      </c>
      <c r="U6647">
        <v>30562.94</v>
      </c>
      <c r="V6647">
        <v>21191.97</v>
      </c>
      <c r="W6647">
        <v>15663.63</v>
      </c>
      <c r="X6647">
        <v>6836.16</v>
      </c>
      <c r="Y6647">
        <v>937.17</v>
      </c>
      <c r="Z6647">
        <v>651.02</v>
      </c>
      <c r="AA6647">
        <v>0</v>
      </c>
      <c r="AB6647">
        <f t="shared" si="309"/>
        <v>17270.418333333331</v>
      </c>
      <c r="AC6647">
        <f t="shared" si="310"/>
        <v>36855.599999999999</v>
      </c>
      <c r="AD6647">
        <f t="shared" si="311"/>
        <v>37994.920333333335</v>
      </c>
    </row>
    <row r="6648" spans="1:30" x14ac:dyDescent="0.3">
      <c r="A6648">
        <v>928775</v>
      </c>
      <c r="B6648" t="s">
        <v>4394</v>
      </c>
      <c r="C6648" t="s">
        <v>28</v>
      </c>
      <c r="D6648">
        <v>7992</v>
      </c>
      <c r="E6648">
        <v>8163</v>
      </c>
      <c r="F6648" t="s">
        <v>50</v>
      </c>
      <c r="G6648">
        <v>5</v>
      </c>
      <c r="H6648" t="s">
        <v>30</v>
      </c>
      <c r="I6648" t="s">
        <v>31</v>
      </c>
      <c r="J6648">
        <v>348</v>
      </c>
      <c r="K6648" t="s">
        <v>80</v>
      </c>
      <c r="L6648">
        <v>348</v>
      </c>
      <c r="M6648" t="s">
        <v>80</v>
      </c>
      <c r="N6648" t="s">
        <v>1960</v>
      </c>
      <c r="O6648" t="s">
        <v>67</v>
      </c>
      <c r="P6648" t="s">
        <v>263</v>
      </c>
      <c r="Q6648" t="s">
        <v>36</v>
      </c>
      <c r="R6648" t="s">
        <v>36</v>
      </c>
      <c r="S6648" t="s">
        <v>37</v>
      </c>
      <c r="T6648">
        <v>156691.24</v>
      </c>
      <c r="U6648">
        <v>14940.81</v>
      </c>
      <c r="V6648">
        <v>30731.58</v>
      </c>
      <c r="W6648">
        <v>8415.64</v>
      </c>
      <c r="X6648">
        <v>12661.38</v>
      </c>
      <c r="Y6648">
        <v>1230.42</v>
      </c>
      <c r="Z6648">
        <v>2421.2600000000002</v>
      </c>
      <c r="AA6648">
        <v>323.68</v>
      </c>
      <c r="AB6648">
        <f t="shared" si="309"/>
        <v>13057.603333333333</v>
      </c>
      <c r="AC6648">
        <f t="shared" si="310"/>
        <v>39147.22</v>
      </c>
      <c r="AD6648">
        <f t="shared" si="311"/>
        <v>28726.727333333332</v>
      </c>
    </row>
    <row r="6649" spans="1:30" x14ac:dyDescent="0.3">
      <c r="A6649">
        <v>956567</v>
      </c>
      <c r="B6649" t="s">
        <v>4395</v>
      </c>
      <c r="C6649" t="s">
        <v>28</v>
      </c>
      <c r="D6649">
        <v>7989</v>
      </c>
      <c r="E6649">
        <v>8149</v>
      </c>
      <c r="F6649" t="s">
        <v>4396</v>
      </c>
      <c r="G6649">
        <v>2</v>
      </c>
      <c r="H6649" t="s">
        <v>71</v>
      </c>
      <c r="I6649" t="s">
        <v>96</v>
      </c>
      <c r="J6649">
        <v>35000</v>
      </c>
      <c r="K6649" t="s">
        <v>76</v>
      </c>
      <c r="L6649">
        <v>35000</v>
      </c>
      <c r="M6649" t="s">
        <v>76</v>
      </c>
      <c r="N6649">
        <v>0</v>
      </c>
      <c r="O6649" t="s">
        <v>43</v>
      </c>
      <c r="P6649" t="s">
        <v>109</v>
      </c>
      <c r="Q6649" t="s">
        <v>37</v>
      </c>
      <c r="R6649" t="s">
        <v>36</v>
      </c>
      <c r="S6649" t="s">
        <v>36</v>
      </c>
      <c r="T6649">
        <v>3685.56</v>
      </c>
      <c r="U6649">
        <v>0</v>
      </c>
      <c r="V6649">
        <v>0</v>
      </c>
      <c r="W6649">
        <v>0</v>
      </c>
      <c r="X6649">
        <v>112.37</v>
      </c>
      <c r="Y6649">
        <v>0</v>
      </c>
      <c r="Z6649">
        <v>0</v>
      </c>
      <c r="AA6649">
        <v>0</v>
      </c>
      <c r="AB6649">
        <f t="shared" si="309"/>
        <v>307.13</v>
      </c>
      <c r="AC6649">
        <f t="shared" si="310"/>
        <v>0</v>
      </c>
      <c r="AD6649">
        <f t="shared" si="311"/>
        <v>675.68600000000004</v>
      </c>
    </row>
    <row r="6650" spans="1:30" x14ac:dyDescent="0.3">
      <c r="A6650">
        <v>903692</v>
      </c>
      <c r="B6650" t="s">
        <v>1433</v>
      </c>
      <c r="C6650" t="s">
        <v>28</v>
      </c>
      <c r="D6650">
        <v>7994</v>
      </c>
      <c r="E6650">
        <v>8147</v>
      </c>
      <c r="F6650" t="s">
        <v>89</v>
      </c>
      <c r="G6650">
        <v>5</v>
      </c>
      <c r="H6650" t="s">
        <v>30</v>
      </c>
      <c r="I6650" t="s">
        <v>31</v>
      </c>
      <c r="J6650">
        <v>884</v>
      </c>
      <c r="K6650" t="s">
        <v>484</v>
      </c>
      <c r="L6650">
        <v>884</v>
      </c>
      <c r="M6650" t="s">
        <v>484</v>
      </c>
      <c r="N6650" t="s">
        <v>485</v>
      </c>
      <c r="O6650" t="s">
        <v>34</v>
      </c>
      <c r="P6650" t="s">
        <v>230</v>
      </c>
      <c r="Q6650" t="s">
        <v>36</v>
      </c>
      <c r="R6650" t="s">
        <v>36</v>
      </c>
      <c r="S6650" t="s">
        <v>37</v>
      </c>
      <c r="T6650">
        <v>20348.55</v>
      </c>
      <c r="U6650">
        <v>0</v>
      </c>
      <c r="V6650">
        <v>6195.33</v>
      </c>
      <c r="W6650">
        <v>6178.41</v>
      </c>
      <c r="X6650">
        <v>1983.97</v>
      </c>
      <c r="Y6650">
        <v>0</v>
      </c>
      <c r="Z6650">
        <v>652.21</v>
      </c>
      <c r="AA6650">
        <v>322.83999999999997</v>
      </c>
      <c r="AB6650">
        <f t="shared" si="309"/>
        <v>1695.7124999999999</v>
      </c>
      <c r="AC6650">
        <f t="shared" si="310"/>
        <v>12373.74</v>
      </c>
      <c r="AD6650">
        <f t="shared" si="311"/>
        <v>3730.5675000000001</v>
      </c>
    </row>
    <row r="6651" spans="1:30" x14ac:dyDescent="0.3">
      <c r="A6651">
        <v>371686</v>
      </c>
      <c r="B6651" t="s">
        <v>3726</v>
      </c>
      <c r="C6651" t="s">
        <v>28</v>
      </c>
      <c r="D6651">
        <v>7001</v>
      </c>
      <c r="E6651">
        <v>8149</v>
      </c>
      <c r="F6651" t="s">
        <v>902</v>
      </c>
      <c r="G6651">
        <v>2</v>
      </c>
      <c r="H6651" t="s">
        <v>71</v>
      </c>
      <c r="I6651" t="s">
        <v>96</v>
      </c>
      <c r="J6651">
        <v>72116</v>
      </c>
      <c r="K6651" t="s">
        <v>903</v>
      </c>
      <c r="L6651">
        <v>72116</v>
      </c>
      <c r="M6651" t="s">
        <v>903</v>
      </c>
      <c r="N6651">
        <v>0</v>
      </c>
      <c r="O6651" t="s">
        <v>34</v>
      </c>
      <c r="P6651" t="s">
        <v>77</v>
      </c>
      <c r="Q6651" t="s">
        <v>37</v>
      </c>
      <c r="R6651" t="s">
        <v>36</v>
      </c>
      <c r="S6651" t="s">
        <v>36</v>
      </c>
      <c r="T6651">
        <v>8253.36</v>
      </c>
      <c r="U6651">
        <v>2751.12</v>
      </c>
      <c r="V6651">
        <v>0</v>
      </c>
      <c r="W6651">
        <v>0</v>
      </c>
      <c r="X6651">
        <v>236.18</v>
      </c>
      <c r="Y6651">
        <v>78.95</v>
      </c>
      <c r="Z6651">
        <v>0</v>
      </c>
      <c r="AA6651">
        <v>0</v>
      </c>
      <c r="AB6651">
        <f t="shared" si="309"/>
        <v>687.78000000000009</v>
      </c>
      <c r="AC6651">
        <f t="shared" si="310"/>
        <v>0</v>
      </c>
      <c r="AD6651">
        <f t="shared" si="311"/>
        <v>1513.1160000000002</v>
      </c>
    </row>
    <row r="6652" spans="1:30" x14ac:dyDescent="0.3">
      <c r="A6652">
        <v>407053</v>
      </c>
      <c r="B6652" t="s">
        <v>4397</v>
      </c>
      <c r="C6652" t="s">
        <v>28</v>
      </c>
      <c r="D6652">
        <v>7001</v>
      </c>
      <c r="E6652">
        <v>8149</v>
      </c>
      <c r="F6652" t="s">
        <v>4398</v>
      </c>
      <c r="G6652">
        <v>2</v>
      </c>
      <c r="H6652" t="s">
        <v>71</v>
      </c>
      <c r="I6652" t="s">
        <v>96</v>
      </c>
      <c r="J6652">
        <v>72478</v>
      </c>
      <c r="K6652" t="s">
        <v>916</v>
      </c>
      <c r="L6652">
        <v>72478</v>
      </c>
      <c r="M6652" t="s">
        <v>916</v>
      </c>
      <c r="N6652">
        <v>0</v>
      </c>
      <c r="O6652" t="s">
        <v>34</v>
      </c>
      <c r="P6652" t="s">
        <v>109</v>
      </c>
      <c r="Q6652" t="s">
        <v>37</v>
      </c>
      <c r="R6652" t="s">
        <v>36</v>
      </c>
      <c r="S6652" t="s">
        <v>36</v>
      </c>
      <c r="T6652">
        <v>23821.26</v>
      </c>
      <c r="U6652">
        <v>3595.64</v>
      </c>
      <c r="V6652">
        <v>1842.78</v>
      </c>
      <c r="W6652">
        <v>1842.78</v>
      </c>
      <c r="X6652">
        <v>751.77</v>
      </c>
      <c r="Y6652">
        <v>105.77</v>
      </c>
      <c r="Z6652">
        <v>52</v>
      </c>
      <c r="AA6652">
        <v>0</v>
      </c>
      <c r="AB6652">
        <f t="shared" si="309"/>
        <v>1985.1049999999998</v>
      </c>
      <c r="AC6652">
        <f t="shared" si="310"/>
        <v>3685.56</v>
      </c>
      <c r="AD6652">
        <f t="shared" si="311"/>
        <v>4367.2309999999998</v>
      </c>
    </row>
    <row r="6653" spans="1:30" x14ac:dyDescent="0.3">
      <c r="A6653">
        <v>694142</v>
      </c>
      <c r="B6653" t="s">
        <v>4399</v>
      </c>
      <c r="C6653" t="s">
        <v>28</v>
      </c>
      <c r="D6653">
        <v>7992</v>
      </c>
      <c r="E6653">
        <v>8163</v>
      </c>
      <c r="F6653" t="s">
        <v>50</v>
      </c>
      <c r="G6653">
        <v>5</v>
      </c>
      <c r="H6653" t="s">
        <v>30</v>
      </c>
      <c r="I6653" t="s">
        <v>31</v>
      </c>
      <c r="J6653">
        <v>348</v>
      </c>
      <c r="K6653" t="s">
        <v>80</v>
      </c>
      <c r="L6653">
        <v>348</v>
      </c>
      <c r="M6653" t="s">
        <v>80</v>
      </c>
      <c r="N6653" t="s">
        <v>2356</v>
      </c>
      <c r="O6653" t="s">
        <v>67</v>
      </c>
      <c r="P6653" t="s">
        <v>263</v>
      </c>
      <c r="Q6653" t="s">
        <v>36</v>
      </c>
      <c r="R6653" t="s">
        <v>36</v>
      </c>
      <c r="S6653" t="s">
        <v>37</v>
      </c>
      <c r="T6653">
        <v>272459.98</v>
      </c>
      <c r="U6653">
        <v>59763.24</v>
      </c>
      <c r="V6653">
        <v>15365.79</v>
      </c>
      <c r="W6653">
        <v>8415.64</v>
      </c>
      <c r="X6653">
        <v>21841.71</v>
      </c>
      <c r="Y6653">
        <v>4780.6499999999996</v>
      </c>
      <c r="Z6653">
        <v>1210.6300000000001</v>
      </c>
      <c r="AA6653">
        <v>323.68</v>
      </c>
      <c r="AB6653">
        <f t="shared" si="309"/>
        <v>22704.998333333333</v>
      </c>
      <c r="AC6653">
        <f t="shared" si="310"/>
        <v>23781.43</v>
      </c>
      <c r="AD6653">
        <f t="shared" si="311"/>
        <v>49950.996333333336</v>
      </c>
    </row>
    <row r="6654" spans="1:30" x14ac:dyDescent="0.3">
      <c r="A6654">
        <v>718788</v>
      </c>
      <c r="B6654" t="s">
        <v>1454</v>
      </c>
      <c r="C6654" t="s">
        <v>28</v>
      </c>
      <c r="D6654">
        <v>7001</v>
      </c>
      <c r="E6654">
        <v>8144</v>
      </c>
      <c r="F6654" t="s">
        <v>117</v>
      </c>
      <c r="G6654">
        <v>5</v>
      </c>
      <c r="H6654" t="s">
        <v>30</v>
      </c>
      <c r="I6654" t="s">
        <v>31</v>
      </c>
      <c r="J6654">
        <v>16</v>
      </c>
      <c r="K6654" t="s">
        <v>314</v>
      </c>
      <c r="L6654">
        <v>16</v>
      </c>
      <c r="M6654" t="s">
        <v>314</v>
      </c>
      <c r="N6654" t="s">
        <v>1455</v>
      </c>
      <c r="O6654" t="s">
        <v>67</v>
      </c>
      <c r="P6654" t="s">
        <v>827</v>
      </c>
      <c r="Q6654" t="s">
        <v>36</v>
      </c>
      <c r="R6654" t="s">
        <v>36</v>
      </c>
      <c r="S6654" t="s">
        <v>37</v>
      </c>
      <c r="T6654">
        <v>8566.7999999999993</v>
      </c>
      <c r="U6654">
        <v>0</v>
      </c>
      <c r="V6654">
        <v>0</v>
      </c>
      <c r="W6654">
        <v>0</v>
      </c>
      <c r="X6654">
        <v>620.92999999999995</v>
      </c>
      <c r="Y6654">
        <v>0</v>
      </c>
      <c r="Z6654">
        <v>0</v>
      </c>
      <c r="AA6654">
        <v>0</v>
      </c>
      <c r="AB6654">
        <f t="shared" si="309"/>
        <v>713.9</v>
      </c>
      <c r="AC6654">
        <f t="shared" si="310"/>
        <v>0</v>
      </c>
      <c r="AD6654">
        <f t="shared" si="311"/>
        <v>1570.5800000000002</v>
      </c>
    </row>
    <row r="6655" spans="1:30" x14ac:dyDescent="0.3">
      <c r="A6655">
        <v>902391</v>
      </c>
      <c r="B6655" t="s">
        <v>283</v>
      </c>
      <c r="C6655" t="s">
        <v>28</v>
      </c>
      <c r="D6655">
        <v>7994</v>
      </c>
      <c r="E6655">
        <v>8110</v>
      </c>
      <c r="F6655" t="s">
        <v>284</v>
      </c>
      <c r="G6655">
        <v>5</v>
      </c>
      <c r="H6655" t="s">
        <v>30</v>
      </c>
      <c r="I6655" t="s">
        <v>31</v>
      </c>
      <c r="J6655">
        <v>2548</v>
      </c>
      <c r="K6655" t="s">
        <v>285</v>
      </c>
      <c r="L6655">
        <v>2548</v>
      </c>
      <c r="M6655" t="s">
        <v>285</v>
      </c>
      <c r="N6655" t="s">
        <v>286</v>
      </c>
      <c r="O6655" t="s">
        <v>34</v>
      </c>
      <c r="P6655" t="s">
        <v>396</v>
      </c>
      <c r="Q6655" t="s">
        <v>36</v>
      </c>
      <c r="R6655" t="s">
        <v>36</v>
      </c>
      <c r="S6655" t="s">
        <v>37</v>
      </c>
      <c r="T6655">
        <v>106951.3</v>
      </c>
      <c r="U6655">
        <v>0</v>
      </c>
      <c r="V6655">
        <v>16843.88</v>
      </c>
      <c r="W6655">
        <v>16843.88</v>
      </c>
      <c r="X6655">
        <v>11683.31</v>
      </c>
      <c r="Y6655">
        <v>0</v>
      </c>
      <c r="Z6655">
        <v>1815.87</v>
      </c>
      <c r="AA6655">
        <v>1545.37</v>
      </c>
      <c r="AB6655">
        <f t="shared" si="309"/>
        <v>8912.6083333333336</v>
      </c>
      <c r="AC6655">
        <f t="shared" si="310"/>
        <v>33687.760000000002</v>
      </c>
      <c r="AD6655">
        <f t="shared" si="311"/>
        <v>19607.738333333335</v>
      </c>
    </row>
    <row r="6656" spans="1:30" x14ac:dyDescent="0.3">
      <c r="A6656">
        <v>808497</v>
      </c>
      <c r="B6656" t="s">
        <v>4400</v>
      </c>
      <c r="C6656" t="s">
        <v>28</v>
      </c>
      <c r="D6656">
        <v>7001</v>
      </c>
      <c r="E6656">
        <v>8149</v>
      </c>
      <c r="F6656" t="s">
        <v>4401</v>
      </c>
      <c r="G6656">
        <v>2</v>
      </c>
      <c r="H6656" t="s">
        <v>71</v>
      </c>
      <c r="I6656" t="s">
        <v>96</v>
      </c>
      <c r="J6656">
        <v>72435</v>
      </c>
      <c r="K6656" t="s">
        <v>4402</v>
      </c>
      <c r="L6656">
        <v>72435</v>
      </c>
      <c r="M6656" t="s">
        <v>4402</v>
      </c>
      <c r="N6656">
        <v>0</v>
      </c>
      <c r="O6656" t="s">
        <v>43</v>
      </c>
      <c r="P6656" t="s">
        <v>109</v>
      </c>
      <c r="Q6656" t="s">
        <v>37</v>
      </c>
      <c r="R6656" t="s">
        <v>36</v>
      </c>
      <c r="S6656" t="s">
        <v>36</v>
      </c>
      <c r="T6656">
        <v>27371.94</v>
      </c>
      <c r="U6656">
        <v>5393.46</v>
      </c>
      <c r="V6656">
        <v>0</v>
      </c>
      <c r="W6656">
        <v>0</v>
      </c>
      <c r="X6656">
        <v>770.88</v>
      </c>
      <c r="Y6656">
        <v>151.9</v>
      </c>
      <c r="Z6656">
        <v>0</v>
      </c>
      <c r="AA6656">
        <v>0</v>
      </c>
      <c r="AB6656">
        <f t="shared" si="309"/>
        <v>2280.9949999999999</v>
      </c>
      <c r="AC6656">
        <f t="shared" si="310"/>
        <v>0</v>
      </c>
      <c r="AD6656">
        <f t="shared" si="311"/>
        <v>5018.1890000000003</v>
      </c>
    </row>
    <row r="6657" spans="1:30" x14ac:dyDescent="0.3">
      <c r="A6657">
        <v>819057</v>
      </c>
      <c r="B6657" t="s">
        <v>1281</v>
      </c>
      <c r="C6657" t="s">
        <v>28</v>
      </c>
      <c r="D6657">
        <v>7994</v>
      </c>
      <c r="E6657">
        <v>8149</v>
      </c>
      <c r="F6657" t="s">
        <v>95</v>
      </c>
      <c r="G6657">
        <v>5</v>
      </c>
      <c r="H6657" t="s">
        <v>30</v>
      </c>
      <c r="I6657" t="s">
        <v>96</v>
      </c>
      <c r="J6657">
        <v>72859</v>
      </c>
      <c r="K6657" t="s">
        <v>274</v>
      </c>
      <c r="L6657">
        <v>72859</v>
      </c>
      <c r="M6657" t="s">
        <v>274</v>
      </c>
      <c r="N6657" t="s">
        <v>275</v>
      </c>
      <c r="O6657" t="s">
        <v>34</v>
      </c>
      <c r="P6657" t="s">
        <v>278</v>
      </c>
      <c r="Q6657" t="s">
        <v>37</v>
      </c>
      <c r="R6657" t="s">
        <v>36</v>
      </c>
      <c r="S6657" t="s">
        <v>37</v>
      </c>
      <c r="T6657">
        <v>101949.21</v>
      </c>
      <c r="U6657">
        <v>20489.13</v>
      </c>
      <c r="V6657">
        <v>0</v>
      </c>
      <c r="W6657">
        <v>0</v>
      </c>
      <c r="X6657">
        <v>2659.74</v>
      </c>
      <c r="Y6657">
        <v>529.17999999999995</v>
      </c>
      <c r="Z6657">
        <v>0</v>
      </c>
      <c r="AA6657">
        <v>0</v>
      </c>
      <c r="AB6657">
        <f t="shared" si="309"/>
        <v>8495.7674999999999</v>
      </c>
      <c r="AC6657">
        <f t="shared" si="310"/>
        <v>0</v>
      </c>
      <c r="AD6657">
        <f t="shared" si="311"/>
        <v>18690.6885</v>
      </c>
    </row>
    <row r="6658" spans="1:30" x14ac:dyDescent="0.3">
      <c r="A6658">
        <v>889781</v>
      </c>
      <c r="B6658" t="s">
        <v>3273</v>
      </c>
      <c r="C6658" t="s">
        <v>28</v>
      </c>
      <c r="D6658">
        <v>7994</v>
      </c>
      <c r="E6658">
        <v>8110</v>
      </c>
      <c r="F6658" t="s">
        <v>3050</v>
      </c>
      <c r="G6658">
        <v>5</v>
      </c>
      <c r="H6658" t="s">
        <v>30</v>
      </c>
      <c r="I6658" t="s">
        <v>31</v>
      </c>
      <c r="J6658">
        <v>319</v>
      </c>
      <c r="K6658" t="s">
        <v>60</v>
      </c>
      <c r="L6658">
        <v>319</v>
      </c>
      <c r="M6658" t="s">
        <v>60</v>
      </c>
      <c r="N6658" t="s">
        <v>61</v>
      </c>
      <c r="O6658" t="s">
        <v>34</v>
      </c>
      <c r="P6658" t="s">
        <v>87</v>
      </c>
      <c r="Q6658" t="s">
        <v>36</v>
      </c>
      <c r="R6658" t="s">
        <v>36</v>
      </c>
      <c r="S6658" t="s">
        <v>37</v>
      </c>
      <c r="T6658">
        <v>4718.83</v>
      </c>
      <c r="U6658">
        <v>2450.88</v>
      </c>
      <c r="V6658">
        <v>1256.01</v>
      </c>
      <c r="W6658">
        <v>299.95999999999998</v>
      </c>
      <c r="X6658">
        <v>836.31</v>
      </c>
      <c r="Y6658">
        <v>479.01</v>
      </c>
      <c r="Z6658">
        <v>187.01</v>
      </c>
      <c r="AA6658">
        <v>11.54</v>
      </c>
      <c r="AB6658">
        <f t="shared" si="309"/>
        <v>393.23583333333335</v>
      </c>
      <c r="AC6658">
        <f t="shared" si="310"/>
        <v>1555.97</v>
      </c>
      <c r="AD6658">
        <f t="shared" si="311"/>
        <v>865.11883333333344</v>
      </c>
    </row>
    <row r="6659" spans="1:30" x14ac:dyDescent="0.3">
      <c r="A6659">
        <v>386449</v>
      </c>
      <c r="B6659" t="s">
        <v>1317</v>
      </c>
      <c r="C6659" t="s">
        <v>28</v>
      </c>
      <c r="D6659">
        <v>7994</v>
      </c>
      <c r="E6659">
        <v>8149</v>
      </c>
      <c r="F6659" t="s">
        <v>1318</v>
      </c>
      <c r="G6659">
        <v>2</v>
      </c>
      <c r="H6659" t="s">
        <v>71</v>
      </c>
      <c r="I6659" t="s">
        <v>96</v>
      </c>
      <c r="J6659">
        <v>372</v>
      </c>
      <c r="K6659" t="s">
        <v>361</v>
      </c>
      <c r="L6659">
        <v>372</v>
      </c>
      <c r="M6659" t="s">
        <v>361</v>
      </c>
      <c r="N6659">
        <v>0</v>
      </c>
      <c r="O6659" t="s">
        <v>34</v>
      </c>
      <c r="P6659" t="s">
        <v>1033</v>
      </c>
      <c r="Q6659" t="s">
        <v>36</v>
      </c>
      <c r="R6659" t="s">
        <v>36</v>
      </c>
      <c r="S6659" t="s">
        <v>36</v>
      </c>
      <c r="T6659">
        <v>18770.400000000001</v>
      </c>
      <c r="U6659">
        <v>0</v>
      </c>
      <c r="V6659">
        <v>0</v>
      </c>
      <c r="W6659">
        <v>0</v>
      </c>
      <c r="X6659">
        <v>1063.6199999999999</v>
      </c>
      <c r="Y6659">
        <v>0</v>
      </c>
      <c r="Z6659">
        <v>0</v>
      </c>
      <c r="AA6659">
        <v>0</v>
      </c>
      <c r="AB6659">
        <f t="shared" ref="AB6659:AB6722" si="312">T6659/12</f>
        <v>1564.2</v>
      </c>
      <c r="AC6659">
        <f t="shared" ref="AC6659:AC6722" si="313">SUM(V6659:W6659)</f>
        <v>0</v>
      </c>
      <c r="AD6659">
        <f t="shared" ref="AD6659:AD6722" si="314">AB6659*2*1.1</f>
        <v>3441.2400000000002</v>
      </c>
    </row>
    <row r="6660" spans="1:30" x14ac:dyDescent="0.3">
      <c r="A6660">
        <v>932193</v>
      </c>
      <c r="B6660" t="s">
        <v>2744</v>
      </c>
      <c r="C6660" t="s">
        <v>28</v>
      </c>
      <c r="D6660">
        <v>7001</v>
      </c>
      <c r="E6660">
        <v>8149</v>
      </c>
      <c r="F6660" t="s">
        <v>2091</v>
      </c>
      <c r="G6660">
        <v>3</v>
      </c>
      <c r="H6660" t="s">
        <v>170</v>
      </c>
      <c r="I6660" t="s">
        <v>96</v>
      </c>
      <c r="J6660">
        <v>1147</v>
      </c>
      <c r="K6660" t="s">
        <v>575</v>
      </c>
      <c r="L6660">
        <v>1147</v>
      </c>
      <c r="M6660" t="s">
        <v>575</v>
      </c>
      <c r="N6660" t="s">
        <v>576</v>
      </c>
      <c r="O6660" t="s">
        <v>34</v>
      </c>
      <c r="P6660" t="s">
        <v>767</v>
      </c>
      <c r="Q6660" t="s">
        <v>37</v>
      </c>
      <c r="R6660" t="s">
        <v>36</v>
      </c>
      <c r="S6660" t="s">
        <v>36</v>
      </c>
      <c r="T6660">
        <v>186300</v>
      </c>
      <c r="U6660">
        <v>0</v>
      </c>
      <c r="V6660">
        <v>0</v>
      </c>
      <c r="W6660">
        <v>0</v>
      </c>
      <c r="X6660">
        <v>6568.54</v>
      </c>
      <c r="Y6660">
        <v>0</v>
      </c>
      <c r="Z6660">
        <v>0</v>
      </c>
      <c r="AA6660">
        <v>0</v>
      </c>
      <c r="AB6660">
        <f t="shared" si="312"/>
        <v>15525</v>
      </c>
      <c r="AC6660">
        <f t="shared" si="313"/>
        <v>0</v>
      </c>
      <c r="AD6660">
        <f t="shared" si="314"/>
        <v>34155</v>
      </c>
    </row>
    <row r="6661" spans="1:30" x14ac:dyDescent="0.3">
      <c r="A6661">
        <v>934707</v>
      </c>
      <c r="B6661" t="s">
        <v>2618</v>
      </c>
      <c r="C6661" t="s">
        <v>28</v>
      </c>
      <c r="D6661">
        <v>7994</v>
      </c>
      <c r="E6661">
        <v>8144</v>
      </c>
      <c r="F6661" t="s">
        <v>117</v>
      </c>
      <c r="G6661">
        <v>5</v>
      </c>
      <c r="H6661" t="s">
        <v>30</v>
      </c>
      <c r="I6661" t="s">
        <v>31</v>
      </c>
      <c r="J6661">
        <v>319</v>
      </c>
      <c r="K6661" t="s">
        <v>60</v>
      </c>
      <c r="L6661">
        <v>319</v>
      </c>
      <c r="M6661" t="s">
        <v>60</v>
      </c>
      <c r="N6661" t="s">
        <v>61</v>
      </c>
      <c r="O6661" t="s">
        <v>34</v>
      </c>
      <c r="P6661" t="s">
        <v>681</v>
      </c>
      <c r="Q6661" t="s">
        <v>36</v>
      </c>
      <c r="R6661" t="s">
        <v>36</v>
      </c>
      <c r="S6661" t="s">
        <v>37</v>
      </c>
      <c r="T6661">
        <v>23150.400000000001</v>
      </c>
      <c r="U6661">
        <v>0</v>
      </c>
      <c r="V6661">
        <v>6739.2</v>
      </c>
      <c r="W6661">
        <v>3432</v>
      </c>
      <c r="X6661">
        <v>2226.29</v>
      </c>
      <c r="Y6661">
        <v>0</v>
      </c>
      <c r="Z6661">
        <v>590.66999999999996</v>
      </c>
      <c r="AA6661">
        <v>196.04</v>
      </c>
      <c r="AB6661">
        <f t="shared" si="312"/>
        <v>1929.2</v>
      </c>
      <c r="AC6661">
        <f t="shared" si="313"/>
        <v>10171.200000000001</v>
      </c>
      <c r="AD6661">
        <f t="shared" si="314"/>
        <v>4244.2400000000007</v>
      </c>
    </row>
    <row r="6662" spans="1:30" x14ac:dyDescent="0.3">
      <c r="A6662">
        <v>480458</v>
      </c>
      <c r="B6662" t="s">
        <v>1663</v>
      </c>
      <c r="C6662" t="s">
        <v>28</v>
      </c>
      <c r="D6662">
        <v>7001</v>
      </c>
      <c r="E6662">
        <v>8149</v>
      </c>
      <c r="F6662" t="s">
        <v>1664</v>
      </c>
      <c r="G6662">
        <v>2</v>
      </c>
      <c r="H6662" t="s">
        <v>71</v>
      </c>
      <c r="I6662" t="s">
        <v>96</v>
      </c>
      <c r="J6662">
        <v>72847</v>
      </c>
      <c r="K6662" t="s">
        <v>186</v>
      </c>
      <c r="L6662">
        <v>72847</v>
      </c>
      <c r="M6662" t="s">
        <v>186</v>
      </c>
      <c r="N6662">
        <v>0</v>
      </c>
      <c r="O6662" t="s">
        <v>67</v>
      </c>
      <c r="P6662" t="s">
        <v>191</v>
      </c>
      <c r="Q6662" t="s">
        <v>37</v>
      </c>
      <c r="R6662" t="s">
        <v>36</v>
      </c>
      <c r="S6662" t="s">
        <v>36</v>
      </c>
      <c r="T6662">
        <v>0</v>
      </c>
      <c r="U6662">
        <v>0</v>
      </c>
      <c r="V6662">
        <v>0</v>
      </c>
      <c r="W6662">
        <v>82750</v>
      </c>
      <c r="X6662">
        <v>0</v>
      </c>
      <c r="Y6662">
        <v>0</v>
      </c>
      <c r="Z6662">
        <v>0</v>
      </c>
      <c r="AA6662">
        <v>1655</v>
      </c>
      <c r="AB6662">
        <f t="shared" si="312"/>
        <v>0</v>
      </c>
      <c r="AC6662">
        <f t="shared" si="313"/>
        <v>82750</v>
      </c>
      <c r="AD6662">
        <f t="shared" si="314"/>
        <v>0</v>
      </c>
    </row>
    <row r="6663" spans="1:30" x14ac:dyDescent="0.3">
      <c r="A6663">
        <v>978072</v>
      </c>
      <c r="B6663" t="s">
        <v>316</v>
      </c>
      <c r="C6663" t="s">
        <v>28</v>
      </c>
      <c r="D6663">
        <v>7003</v>
      </c>
      <c r="E6663">
        <v>8163</v>
      </c>
      <c r="F6663" t="s">
        <v>317</v>
      </c>
      <c r="G6663">
        <v>5</v>
      </c>
      <c r="H6663" t="s">
        <v>30</v>
      </c>
      <c r="I6663" t="s">
        <v>31</v>
      </c>
      <c r="J6663">
        <v>40461</v>
      </c>
      <c r="K6663" t="s">
        <v>41</v>
      </c>
      <c r="L6663">
        <v>40461</v>
      </c>
      <c r="M6663" t="s">
        <v>41</v>
      </c>
      <c r="N6663" t="s">
        <v>318</v>
      </c>
      <c r="O6663" t="s">
        <v>43</v>
      </c>
      <c r="P6663" t="s">
        <v>2385</v>
      </c>
      <c r="Q6663" t="s">
        <v>36</v>
      </c>
      <c r="R6663" t="s">
        <v>36</v>
      </c>
      <c r="S6663" t="s">
        <v>37</v>
      </c>
      <c r="T6663">
        <v>54479.97</v>
      </c>
      <c r="U6663">
        <v>54479.97</v>
      </c>
      <c r="V6663">
        <v>0</v>
      </c>
      <c r="W6663">
        <v>0</v>
      </c>
      <c r="X6663">
        <v>1419.98</v>
      </c>
      <c r="Y6663">
        <v>1419.98</v>
      </c>
      <c r="Z6663">
        <v>0</v>
      </c>
      <c r="AA6663">
        <v>0</v>
      </c>
      <c r="AB6663">
        <f t="shared" si="312"/>
        <v>4539.9975000000004</v>
      </c>
      <c r="AC6663">
        <f t="shared" si="313"/>
        <v>0</v>
      </c>
      <c r="AD6663">
        <f t="shared" si="314"/>
        <v>9987.9945000000025</v>
      </c>
    </row>
    <row r="6664" spans="1:30" x14ac:dyDescent="0.3">
      <c r="A6664">
        <v>116977</v>
      </c>
      <c r="B6664" t="s">
        <v>4403</v>
      </c>
      <c r="C6664" t="s">
        <v>28</v>
      </c>
      <c r="D6664">
        <v>1075</v>
      </c>
      <c r="E6664">
        <v>8149</v>
      </c>
      <c r="F6664" t="s">
        <v>199</v>
      </c>
      <c r="G6664">
        <v>5</v>
      </c>
      <c r="H6664" t="s">
        <v>30</v>
      </c>
      <c r="I6664" t="s">
        <v>96</v>
      </c>
      <c r="J6664">
        <v>72137</v>
      </c>
      <c r="K6664" t="s">
        <v>1055</v>
      </c>
      <c r="L6664">
        <v>72137</v>
      </c>
      <c r="M6664" t="s">
        <v>1055</v>
      </c>
      <c r="N6664" t="s">
        <v>1056</v>
      </c>
      <c r="O6664" t="s">
        <v>67</v>
      </c>
      <c r="P6664" t="s">
        <v>134</v>
      </c>
      <c r="Q6664" t="s">
        <v>37</v>
      </c>
      <c r="R6664" t="s">
        <v>36</v>
      </c>
      <c r="S6664" t="s">
        <v>36</v>
      </c>
      <c r="T6664">
        <v>132930.63</v>
      </c>
      <c r="U6664">
        <v>0</v>
      </c>
      <c r="V6664">
        <v>880778.52</v>
      </c>
      <c r="W6664">
        <v>58147.01</v>
      </c>
      <c r="X6664">
        <v>3711.93</v>
      </c>
      <c r="Y6664">
        <v>0</v>
      </c>
      <c r="Z6664">
        <v>27431.14</v>
      </c>
      <c r="AA6664">
        <v>798.41</v>
      </c>
      <c r="AB6664">
        <f t="shared" si="312"/>
        <v>11077.5525</v>
      </c>
      <c r="AC6664">
        <f t="shared" si="313"/>
        <v>938925.53</v>
      </c>
      <c r="AD6664">
        <f t="shared" si="314"/>
        <v>24370.6155</v>
      </c>
    </row>
    <row r="6665" spans="1:30" x14ac:dyDescent="0.3">
      <c r="A6665">
        <v>907939</v>
      </c>
      <c r="B6665" t="s">
        <v>3889</v>
      </c>
      <c r="C6665" t="s">
        <v>28</v>
      </c>
      <c r="D6665">
        <v>631</v>
      </c>
      <c r="E6665">
        <v>8163</v>
      </c>
      <c r="F6665" t="s">
        <v>3890</v>
      </c>
      <c r="G6665">
        <v>5</v>
      </c>
      <c r="H6665" t="s">
        <v>30</v>
      </c>
      <c r="I6665" t="s">
        <v>606</v>
      </c>
      <c r="J6665">
        <v>2601</v>
      </c>
      <c r="K6665" t="s">
        <v>2694</v>
      </c>
      <c r="L6665">
        <v>2601</v>
      </c>
      <c r="M6665" t="s">
        <v>2694</v>
      </c>
      <c r="N6665" t="s">
        <v>3891</v>
      </c>
      <c r="O6665" t="s">
        <v>67</v>
      </c>
      <c r="P6665" t="s">
        <v>339</v>
      </c>
      <c r="Q6665" t="s">
        <v>36</v>
      </c>
      <c r="R6665" t="s">
        <v>36</v>
      </c>
      <c r="S6665" t="s">
        <v>37</v>
      </c>
      <c r="T6665">
        <v>13057.79</v>
      </c>
      <c r="U6665">
        <v>3256.34</v>
      </c>
      <c r="V6665">
        <v>0</v>
      </c>
      <c r="W6665">
        <v>0</v>
      </c>
      <c r="X6665">
        <v>649.29</v>
      </c>
      <c r="Y6665">
        <v>162.88999999999999</v>
      </c>
      <c r="Z6665">
        <v>0</v>
      </c>
      <c r="AA6665">
        <v>0</v>
      </c>
      <c r="AB6665">
        <f t="shared" si="312"/>
        <v>1088.1491666666668</v>
      </c>
      <c r="AC6665">
        <f t="shared" si="313"/>
        <v>0</v>
      </c>
      <c r="AD6665">
        <f t="shared" si="314"/>
        <v>2393.928166666667</v>
      </c>
    </row>
    <row r="6666" spans="1:30" x14ac:dyDescent="0.3">
      <c r="A6666">
        <v>860711</v>
      </c>
      <c r="B6666" t="s">
        <v>4404</v>
      </c>
      <c r="C6666" t="s">
        <v>28</v>
      </c>
      <c r="D6666">
        <v>7994</v>
      </c>
      <c r="E6666">
        <v>8173</v>
      </c>
      <c r="F6666" t="s">
        <v>783</v>
      </c>
      <c r="G6666">
        <v>5</v>
      </c>
      <c r="H6666" t="s">
        <v>30</v>
      </c>
      <c r="I6666" t="s">
        <v>31</v>
      </c>
      <c r="J6666">
        <v>72954</v>
      </c>
      <c r="K6666" t="s">
        <v>90</v>
      </c>
      <c r="L6666">
        <v>72952</v>
      </c>
      <c r="M6666" t="s">
        <v>91</v>
      </c>
      <c r="N6666" t="s">
        <v>1818</v>
      </c>
      <c r="O6666" t="s">
        <v>34</v>
      </c>
      <c r="P6666" t="s">
        <v>261</v>
      </c>
      <c r="Q6666" t="s">
        <v>36</v>
      </c>
      <c r="R6666" t="s">
        <v>36</v>
      </c>
      <c r="S6666" t="s">
        <v>37</v>
      </c>
      <c r="T6666">
        <v>46944.28</v>
      </c>
      <c r="U6666">
        <v>0</v>
      </c>
      <c r="V6666">
        <v>23865.64</v>
      </c>
      <c r="W6666">
        <v>11932.81</v>
      </c>
      <c r="X6666">
        <v>3295.04</v>
      </c>
      <c r="Y6666">
        <v>0</v>
      </c>
      <c r="Z6666">
        <v>1667.6</v>
      </c>
      <c r="AA6666">
        <v>458.95</v>
      </c>
      <c r="AB6666">
        <f t="shared" si="312"/>
        <v>3912.0233333333331</v>
      </c>
      <c r="AC6666">
        <f t="shared" si="313"/>
        <v>35798.449999999997</v>
      </c>
      <c r="AD6666">
        <f t="shared" si="314"/>
        <v>8606.4513333333343</v>
      </c>
    </row>
    <row r="6667" spans="1:30" x14ac:dyDescent="0.3">
      <c r="A6667">
        <v>963424</v>
      </c>
      <c r="B6667" t="s">
        <v>198</v>
      </c>
      <c r="C6667" t="s">
        <v>28</v>
      </c>
      <c r="D6667">
        <v>7994</v>
      </c>
      <c r="E6667">
        <v>8163</v>
      </c>
      <c r="F6667" t="s">
        <v>199</v>
      </c>
      <c r="G6667">
        <v>5</v>
      </c>
      <c r="H6667" t="s">
        <v>30</v>
      </c>
      <c r="I6667" t="s">
        <v>31</v>
      </c>
      <c r="J6667">
        <v>40019</v>
      </c>
      <c r="K6667" t="s">
        <v>200</v>
      </c>
      <c r="L6667">
        <v>40018</v>
      </c>
      <c r="M6667" t="s">
        <v>200</v>
      </c>
      <c r="N6667" t="s">
        <v>201</v>
      </c>
      <c r="O6667" t="s">
        <v>34</v>
      </c>
      <c r="P6667" t="s">
        <v>53</v>
      </c>
      <c r="Q6667" t="s">
        <v>36</v>
      </c>
      <c r="R6667" t="s">
        <v>36</v>
      </c>
      <c r="S6667" t="s">
        <v>37</v>
      </c>
      <c r="T6667">
        <v>18587.68</v>
      </c>
      <c r="U6667">
        <v>18587.68</v>
      </c>
      <c r="V6667">
        <v>0</v>
      </c>
      <c r="W6667">
        <v>0</v>
      </c>
      <c r="X6667">
        <v>1011.91</v>
      </c>
      <c r="Y6667">
        <v>1011.91</v>
      </c>
      <c r="Z6667">
        <v>0</v>
      </c>
      <c r="AA6667">
        <v>0</v>
      </c>
      <c r="AB6667">
        <f t="shared" si="312"/>
        <v>1548.9733333333334</v>
      </c>
      <c r="AC6667">
        <f t="shared" si="313"/>
        <v>0</v>
      </c>
      <c r="AD6667">
        <f t="shared" si="314"/>
        <v>3407.7413333333338</v>
      </c>
    </row>
    <row r="6668" spans="1:30" x14ac:dyDescent="0.3">
      <c r="A6668">
        <v>756985</v>
      </c>
      <c r="B6668" t="s">
        <v>1793</v>
      </c>
      <c r="C6668" t="s">
        <v>28</v>
      </c>
      <c r="D6668">
        <v>7994</v>
      </c>
      <c r="E6668">
        <v>8145</v>
      </c>
      <c r="F6668" t="s">
        <v>162</v>
      </c>
      <c r="G6668">
        <v>5</v>
      </c>
      <c r="H6668" t="s">
        <v>30</v>
      </c>
      <c r="I6668" t="s">
        <v>31</v>
      </c>
      <c r="J6668">
        <v>1748</v>
      </c>
      <c r="K6668" t="s">
        <v>430</v>
      </c>
      <c r="L6668">
        <v>1748</v>
      </c>
      <c r="M6668" t="s">
        <v>430</v>
      </c>
      <c r="N6668" t="s">
        <v>431</v>
      </c>
      <c r="O6668" t="s">
        <v>34</v>
      </c>
      <c r="P6668" t="s">
        <v>87</v>
      </c>
      <c r="Q6668" t="s">
        <v>36</v>
      </c>
      <c r="R6668" t="s">
        <v>36</v>
      </c>
      <c r="S6668" t="s">
        <v>37</v>
      </c>
      <c r="T6668">
        <v>1360.44</v>
      </c>
      <c r="U6668">
        <v>1360.44</v>
      </c>
      <c r="V6668">
        <v>0</v>
      </c>
      <c r="W6668">
        <v>0</v>
      </c>
      <c r="X6668">
        <v>213.2</v>
      </c>
      <c r="Y6668">
        <v>213.2</v>
      </c>
      <c r="Z6668">
        <v>0</v>
      </c>
      <c r="AA6668">
        <v>0</v>
      </c>
      <c r="AB6668">
        <f t="shared" si="312"/>
        <v>113.37</v>
      </c>
      <c r="AC6668">
        <f t="shared" si="313"/>
        <v>0</v>
      </c>
      <c r="AD6668">
        <f t="shared" si="314"/>
        <v>249.41400000000004</v>
      </c>
    </row>
    <row r="6669" spans="1:30" x14ac:dyDescent="0.3">
      <c r="A6669">
        <v>392469</v>
      </c>
      <c r="B6669" t="s">
        <v>291</v>
      </c>
      <c r="C6669" t="s">
        <v>28</v>
      </c>
      <c r="D6669">
        <v>837</v>
      </c>
      <c r="E6669">
        <v>8149</v>
      </c>
      <c r="F6669" t="s">
        <v>292</v>
      </c>
      <c r="G6669">
        <v>2</v>
      </c>
      <c r="H6669" t="s">
        <v>71</v>
      </c>
      <c r="I6669" t="s">
        <v>96</v>
      </c>
      <c r="J6669">
        <v>40848</v>
      </c>
      <c r="K6669" t="s">
        <v>120</v>
      </c>
      <c r="L6669">
        <v>40848</v>
      </c>
      <c r="M6669" t="s">
        <v>120</v>
      </c>
      <c r="N6669">
        <v>0</v>
      </c>
      <c r="O6669" t="s">
        <v>34</v>
      </c>
      <c r="P6669" t="s">
        <v>962</v>
      </c>
      <c r="Q6669" t="s">
        <v>36</v>
      </c>
      <c r="R6669" t="s">
        <v>36</v>
      </c>
      <c r="S6669" t="s">
        <v>36</v>
      </c>
      <c r="T6669">
        <v>43933.47</v>
      </c>
      <c r="U6669">
        <v>14644.49</v>
      </c>
      <c r="V6669">
        <v>0</v>
      </c>
      <c r="W6669">
        <v>0</v>
      </c>
      <c r="X6669">
        <v>912.71</v>
      </c>
      <c r="Y6669">
        <v>329.1</v>
      </c>
      <c r="Z6669">
        <v>0</v>
      </c>
      <c r="AA6669">
        <v>0</v>
      </c>
      <c r="AB6669">
        <f t="shared" si="312"/>
        <v>3661.1224999999999</v>
      </c>
      <c r="AC6669">
        <f t="shared" si="313"/>
        <v>0</v>
      </c>
      <c r="AD6669">
        <f t="shared" si="314"/>
        <v>8054.4695000000002</v>
      </c>
    </row>
    <row r="6670" spans="1:30" x14ac:dyDescent="0.3">
      <c r="A6670">
        <v>767289</v>
      </c>
      <c r="B6670" t="s">
        <v>1683</v>
      </c>
      <c r="C6670" t="s">
        <v>28</v>
      </c>
      <c r="D6670">
        <v>7001</v>
      </c>
      <c r="E6670">
        <v>8149</v>
      </c>
      <c r="F6670" t="s">
        <v>1684</v>
      </c>
      <c r="G6670">
        <v>4</v>
      </c>
      <c r="H6670" t="s">
        <v>40</v>
      </c>
      <c r="I6670" t="s">
        <v>96</v>
      </c>
      <c r="J6670">
        <v>1106</v>
      </c>
      <c r="K6670" t="s">
        <v>298</v>
      </c>
      <c r="L6670">
        <v>1106</v>
      </c>
      <c r="M6670" t="s">
        <v>298</v>
      </c>
      <c r="N6670" t="s">
        <v>1685</v>
      </c>
      <c r="O6670" t="s">
        <v>67</v>
      </c>
      <c r="P6670" t="s">
        <v>160</v>
      </c>
      <c r="Q6670" t="s">
        <v>36</v>
      </c>
      <c r="R6670" t="s">
        <v>36</v>
      </c>
      <c r="S6670" t="s">
        <v>36</v>
      </c>
      <c r="T6670">
        <v>3890.18</v>
      </c>
      <c r="U6670">
        <v>0</v>
      </c>
      <c r="V6670">
        <v>1957.63</v>
      </c>
      <c r="W6670">
        <v>0</v>
      </c>
      <c r="X6670">
        <v>351.35</v>
      </c>
      <c r="Y6670">
        <v>0</v>
      </c>
      <c r="Z6670">
        <v>178.96</v>
      </c>
      <c r="AA6670">
        <v>0</v>
      </c>
      <c r="AB6670">
        <f t="shared" si="312"/>
        <v>324.18166666666667</v>
      </c>
      <c r="AC6670">
        <f t="shared" si="313"/>
        <v>1957.63</v>
      </c>
      <c r="AD6670">
        <f t="shared" si="314"/>
        <v>713.19966666666676</v>
      </c>
    </row>
    <row r="6671" spans="1:30" x14ac:dyDescent="0.3">
      <c r="A6671">
        <v>721786</v>
      </c>
      <c r="B6671" t="s">
        <v>54</v>
      </c>
      <c r="C6671" t="s">
        <v>28</v>
      </c>
      <c r="D6671">
        <v>7003</v>
      </c>
      <c r="E6671">
        <v>8148</v>
      </c>
      <c r="F6671" t="s">
        <v>55</v>
      </c>
      <c r="G6671">
        <v>4</v>
      </c>
      <c r="H6671" t="s">
        <v>40</v>
      </c>
      <c r="I6671" t="s">
        <v>31</v>
      </c>
      <c r="J6671">
        <v>40461</v>
      </c>
      <c r="K6671" t="s">
        <v>41</v>
      </c>
      <c r="L6671">
        <v>40461</v>
      </c>
      <c r="M6671" t="s">
        <v>41</v>
      </c>
      <c r="N6671" t="s">
        <v>56</v>
      </c>
      <c r="O6671" t="s">
        <v>43</v>
      </c>
      <c r="P6671" t="s">
        <v>311</v>
      </c>
      <c r="Q6671" t="s">
        <v>36</v>
      </c>
      <c r="R6671" t="s">
        <v>36</v>
      </c>
      <c r="S6671" t="s">
        <v>36</v>
      </c>
      <c r="T6671">
        <v>37827.49</v>
      </c>
      <c r="U6671">
        <v>14391.15</v>
      </c>
      <c r="V6671">
        <v>0</v>
      </c>
      <c r="W6671">
        <v>0</v>
      </c>
      <c r="X6671">
        <v>5093.18</v>
      </c>
      <c r="Y6671">
        <v>1966.78</v>
      </c>
      <c r="Z6671">
        <v>0</v>
      </c>
      <c r="AA6671">
        <v>0</v>
      </c>
      <c r="AB6671">
        <f t="shared" si="312"/>
        <v>3152.290833333333</v>
      </c>
      <c r="AC6671">
        <f t="shared" si="313"/>
        <v>0</v>
      </c>
      <c r="AD6671">
        <f t="shared" si="314"/>
        <v>6935.0398333333333</v>
      </c>
    </row>
    <row r="6672" spans="1:30" x14ac:dyDescent="0.3">
      <c r="A6672">
        <v>720597</v>
      </c>
      <c r="B6672" t="s">
        <v>3116</v>
      </c>
      <c r="C6672" t="s">
        <v>28</v>
      </c>
      <c r="D6672">
        <v>7994</v>
      </c>
      <c r="E6672">
        <v>8149</v>
      </c>
      <c r="F6672" t="s">
        <v>1808</v>
      </c>
      <c r="G6672">
        <v>4</v>
      </c>
      <c r="H6672" t="s">
        <v>40</v>
      </c>
      <c r="I6672" t="s">
        <v>96</v>
      </c>
      <c r="J6672">
        <v>2223</v>
      </c>
      <c r="K6672" t="s">
        <v>97</v>
      </c>
      <c r="L6672">
        <v>2223</v>
      </c>
      <c r="M6672" t="s">
        <v>97</v>
      </c>
      <c r="N6672" t="s">
        <v>98</v>
      </c>
      <c r="O6672" t="s">
        <v>34</v>
      </c>
      <c r="P6672" t="s">
        <v>134</v>
      </c>
      <c r="Q6672" t="s">
        <v>37</v>
      </c>
      <c r="R6672" t="s">
        <v>36</v>
      </c>
      <c r="S6672" t="s">
        <v>36</v>
      </c>
      <c r="T6672">
        <v>188910.2</v>
      </c>
      <c r="U6672">
        <v>0</v>
      </c>
      <c r="V6672">
        <v>0</v>
      </c>
      <c r="W6672">
        <v>264474.28000000003</v>
      </c>
      <c r="X6672">
        <v>5879.24</v>
      </c>
      <c r="Y6672">
        <v>0</v>
      </c>
      <c r="Z6672">
        <v>-358.06</v>
      </c>
      <c r="AA6672">
        <v>3719.94</v>
      </c>
      <c r="AB6672">
        <f t="shared" si="312"/>
        <v>15742.516666666668</v>
      </c>
      <c r="AC6672">
        <f t="shared" si="313"/>
        <v>264474.28000000003</v>
      </c>
      <c r="AD6672">
        <f t="shared" si="314"/>
        <v>34633.536666666674</v>
      </c>
    </row>
    <row r="6673" spans="1:30" x14ac:dyDescent="0.3">
      <c r="A6673">
        <v>93532</v>
      </c>
      <c r="B6673" t="s">
        <v>2983</v>
      </c>
      <c r="C6673" t="s">
        <v>28</v>
      </c>
      <c r="D6673">
        <v>7001</v>
      </c>
      <c r="E6673">
        <v>8149</v>
      </c>
      <c r="F6673" t="s">
        <v>301</v>
      </c>
      <c r="G6673">
        <v>3</v>
      </c>
      <c r="H6673" t="s">
        <v>170</v>
      </c>
      <c r="I6673" t="s">
        <v>96</v>
      </c>
      <c r="J6673">
        <v>40083</v>
      </c>
      <c r="K6673" t="s">
        <v>302</v>
      </c>
      <c r="L6673">
        <v>40083</v>
      </c>
      <c r="M6673" t="s">
        <v>302</v>
      </c>
      <c r="N6673" t="s">
        <v>1327</v>
      </c>
      <c r="O6673" t="s">
        <v>34</v>
      </c>
      <c r="P6673" t="s">
        <v>1066</v>
      </c>
      <c r="Q6673" t="s">
        <v>36</v>
      </c>
      <c r="R6673" t="s">
        <v>37</v>
      </c>
      <c r="S6673" t="s">
        <v>36</v>
      </c>
      <c r="T6673">
        <v>0</v>
      </c>
      <c r="U6673">
        <v>0</v>
      </c>
      <c r="V6673">
        <v>0</v>
      </c>
      <c r="W6673">
        <v>0</v>
      </c>
      <c r="X6673">
        <v>48</v>
      </c>
      <c r="Y6673">
        <v>0</v>
      </c>
      <c r="Z6673">
        <v>0</v>
      </c>
      <c r="AA6673">
        <v>0</v>
      </c>
      <c r="AB6673">
        <f t="shared" si="312"/>
        <v>0</v>
      </c>
      <c r="AC6673">
        <f t="shared" si="313"/>
        <v>0</v>
      </c>
      <c r="AD6673">
        <f t="shared" si="314"/>
        <v>0</v>
      </c>
    </row>
    <row r="6674" spans="1:30" x14ac:dyDescent="0.3">
      <c r="A6674">
        <v>820215</v>
      </c>
      <c r="B6674" t="s">
        <v>2768</v>
      </c>
      <c r="C6674" t="s">
        <v>28</v>
      </c>
      <c r="D6674">
        <v>7992</v>
      </c>
      <c r="E6674">
        <v>8144</v>
      </c>
      <c r="F6674" t="s">
        <v>117</v>
      </c>
      <c r="G6674">
        <v>5</v>
      </c>
      <c r="H6674" t="s">
        <v>30</v>
      </c>
      <c r="I6674" t="s">
        <v>31</v>
      </c>
      <c r="J6674">
        <v>2133</v>
      </c>
      <c r="K6674" t="s">
        <v>132</v>
      </c>
      <c r="L6674">
        <v>2133</v>
      </c>
      <c r="M6674" t="s">
        <v>132</v>
      </c>
      <c r="N6674" t="s">
        <v>133</v>
      </c>
      <c r="O6674" t="s">
        <v>67</v>
      </c>
      <c r="P6674" t="s">
        <v>35</v>
      </c>
      <c r="Q6674" t="s">
        <v>36</v>
      </c>
      <c r="R6674" t="s">
        <v>36</v>
      </c>
      <c r="S6674" t="s">
        <v>37</v>
      </c>
      <c r="T6674">
        <v>953.14</v>
      </c>
      <c r="U6674">
        <v>0</v>
      </c>
      <c r="V6674">
        <v>0</v>
      </c>
      <c r="W6674">
        <v>0</v>
      </c>
      <c r="X6674">
        <v>65.97</v>
      </c>
      <c r="Y6674">
        <v>0</v>
      </c>
      <c r="Z6674">
        <v>0</v>
      </c>
      <c r="AA6674">
        <v>0</v>
      </c>
      <c r="AB6674">
        <f t="shared" si="312"/>
        <v>79.428333333333327</v>
      </c>
      <c r="AC6674">
        <f t="shared" si="313"/>
        <v>0</v>
      </c>
      <c r="AD6674">
        <f t="shared" si="314"/>
        <v>174.74233333333333</v>
      </c>
    </row>
    <row r="6675" spans="1:30" x14ac:dyDescent="0.3">
      <c r="A6675">
        <v>326360</v>
      </c>
      <c r="B6675" t="s">
        <v>4405</v>
      </c>
      <c r="C6675" t="s">
        <v>28</v>
      </c>
      <c r="D6675">
        <v>761</v>
      </c>
      <c r="E6675">
        <v>8147</v>
      </c>
      <c r="F6675" t="s">
        <v>4406</v>
      </c>
      <c r="G6675">
        <v>2</v>
      </c>
      <c r="H6675" t="s">
        <v>71</v>
      </c>
      <c r="I6675" t="s">
        <v>31</v>
      </c>
      <c r="J6675">
        <v>40380</v>
      </c>
      <c r="K6675" t="s">
        <v>1484</v>
      </c>
      <c r="L6675">
        <v>40380</v>
      </c>
      <c r="M6675" t="s">
        <v>1484</v>
      </c>
      <c r="N6675">
        <v>0</v>
      </c>
      <c r="O6675" t="s">
        <v>43</v>
      </c>
      <c r="P6675" t="s">
        <v>826</v>
      </c>
      <c r="Q6675" t="s">
        <v>36</v>
      </c>
      <c r="R6675" t="s">
        <v>36</v>
      </c>
      <c r="S6675" t="s">
        <v>36</v>
      </c>
      <c r="T6675">
        <v>473.6</v>
      </c>
      <c r="U6675">
        <v>473.6</v>
      </c>
      <c r="V6675">
        <v>0</v>
      </c>
      <c r="W6675">
        <v>0</v>
      </c>
      <c r="X6675">
        <v>37.68</v>
      </c>
      <c r="Y6675">
        <v>37.68</v>
      </c>
      <c r="Z6675">
        <v>0</v>
      </c>
      <c r="AA6675">
        <v>0</v>
      </c>
      <c r="AB6675">
        <f t="shared" si="312"/>
        <v>39.466666666666669</v>
      </c>
      <c r="AC6675">
        <f t="shared" si="313"/>
        <v>0</v>
      </c>
      <c r="AD6675">
        <f t="shared" si="314"/>
        <v>86.826666666666682</v>
      </c>
    </row>
    <row r="6676" spans="1:30" x14ac:dyDescent="0.3">
      <c r="A6676">
        <v>411079</v>
      </c>
      <c r="B6676" t="s">
        <v>1097</v>
      </c>
      <c r="C6676" t="s">
        <v>28</v>
      </c>
      <c r="D6676">
        <v>7997</v>
      </c>
      <c r="E6676">
        <v>8145</v>
      </c>
      <c r="F6676" t="s">
        <v>1098</v>
      </c>
      <c r="G6676">
        <v>2</v>
      </c>
      <c r="H6676" t="s">
        <v>71</v>
      </c>
      <c r="I6676" t="s">
        <v>96</v>
      </c>
      <c r="J6676">
        <v>40203</v>
      </c>
      <c r="K6676" t="s">
        <v>1099</v>
      </c>
      <c r="L6676">
        <v>40015</v>
      </c>
      <c r="M6676" t="s">
        <v>1100</v>
      </c>
      <c r="N6676">
        <v>0</v>
      </c>
      <c r="O6676" t="s">
        <v>67</v>
      </c>
      <c r="P6676" t="s">
        <v>57</v>
      </c>
      <c r="Q6676" t="s">
        <v>36</v>
      </c>
      <c r="R6676" t="s">
        <v>36</v>
      </c>
      <c r="S6676" t="s">
        <v>36</v>
      </c>
      <c r="T6676">
        <v>5182.55</v>
      </c>
      <c r="U6676">
        <v>5182.55</v>
      </c>
      <c r="V6676">
        <v>0</v>
      </c>
      <c r="W6676">
        <v>0</v>
      </c>
      <c r="X6676">
        <v>458.25</v>
      </c>
      <c r="Y6676">
        <v>458.25</v>
      </c>
      <c r="Z6676">
        <v>0</v>
      </c>
      <c r="AA6676">
        <v>0</v>
      </c>
      <c r="AB6676">
        <f t="shared" si="312"/>
        <v>431.87916666666666</v>
      </c>
      <c r="AC6676">
        <f t="shared" si="313"/>
        <v>0</v>
      </c>
      <c r="AD6676">
        <f t="shared" si="314"/>
        <v>950.13416666666672</v>
      </c>
    </row>
    <row r="6677" spans="1:30" x14ac:dyDescent="0.3">
      <c r="A6677">
        <v>880042</v>
      </c>
      <c r="B6677" t="s">
        <v>4163</v>
      </c>
      <c r="C6677" t="s">
        <v>28</v>
      </c>
      <c r="D6677">
        <v>7001</v>
      </c>
      <c r="E6677">
        <v>8149</v>
      </c>
      <c r="F6677" t="s">
        <v>253</v>
      </c>
      <c r="G6677">
        <v>5</v>
      </c>
      <c r="H6677" t="s">
        <v>30</v>
      </c>
      <c r="I6677" t="s">
        <v>96</v>
      </c>
      <c r="J6677">
        <v>72904</v>
      </c>
      <c r="K6677" t="s">
        <v>820</v>
      </c>
      <c r="L6677">
        <v>72904</v>
      </c>
      <c r="M6677" t="s">
        <v>821</v>
      </c>
      <c r="N6677" t="s">
        <v>822</v>
      </c>
      <c r="O6677" t="s">
        <v>34</v>
      </c>
      <c r="P6677" t="s">
        <v>327</v>
      </c>
      <c r="Q6677" t="s">
        <v>36</v>
      </c>
      <c r="R6677" t="s">
        <v>36</v>
      </c>
      <c r="S6677" t="s">
        <v>37</v>
      </c>
      <c r="T6677">
        <v>69187.08</v>
      </c>
      <c r="U6677">
        <v>0</v>
      </c>
      <c r="V6677">
        <v>0</v>
      </c>
      <c r="W6677">
        <v>0</v>
      </c>
      <c r="X6677">
        <v>4488.4399999999996</v>
      </c>
      <c r="Y6677">
        <v>0</v>
      </c>
      <c r="Z6677">
        <v>0</v>
      </c>
      <c r="AA6677">
        <v>0</v>
      </c>
      <c r="AB6677">
        <f t="shared" si="312"/>
        <v>5765.59</v>
      </c>
      <c r="AC6677">
        <f t="shared" si="313"/>
        <v>0</v>
      </c>
      <c r="AD6677">
        <f t="shared" si="314"/>
        <v>12684.298000000001</v>
      </c>
    </row>
    <row r="6678" spans="1:30" x14ac:dyDescent="0.3">
      <c r="A6678">
        <v>962988</v>
      </c>
      <c r="B6678" t="s">
        <v>953</v>
      </c>
      <c r="C6678" t="s">
        <v>28</v>
      </c>
      <c r="D6678">
        <v>7001</v>
      </c>
      <c r="E6678">
        <v>8149</v>
      </c>
      <c r="F6678" t="s">
        <v>95</v>
      </c>
      <c r="G6678">
        <v>5</v>
      </c>
      <c r="H6678" t="s">
        <v>30</v>
      </c>
      <c r="I6678" t="s">
        <v>96</v>
      </c>
      <c r="J6678">
        <v>40308</v>
      </c>
      <c r="K6678" t="s">
        <v>954</v>
      </c>
      <c r="L6678">
        <v>40308</v>
      </c>
      <c r="M6678" t="s">
        <v>954</v>
      </c>
      <c r="N6678" t="s">
        <v>955</v>
      </c>
      <c r="O6678" t="s">
        <v>34</v>
      </c>
      <c r="P6678" t="s">
        <v>129</v>
      </c>
      <c r="Q6678" t="s">
        <v>36</v>
      </c>
      <c r="R6678" t="s">
        <v>36</v>
      </c>
      <c r="S6678" t="s">
        <v>37</v>
      </c>
      <c r="T6678">
        <v>4191.0600000000004</v>
      </c>
      <c r="U6678">
        <v>4191.0600000000004</v>
      </c>
      <c r="V6678">
        <v>0</v>
      </c>
      <c r="W6678">
        <v>0</v>
      </c>
      <c r="X6678">
        <v>438.28</v>
      </c>
      <c r="Y6678">
        <v>438.28</v>
      </c>
      <c r="Z6678">
        <v>0</v>
      </c>
      <c r="AA6678">
        <v>0</v>
      </c>
      <c r="AB6678">
        <f t="shared" si="312"/>
        <v>349.25500000000005</v>
      </c>
      <c r="AC6678">
        <f t="shared" si="313"/>
        <v>0</v>
      </c>
      <c r="AD6678">
        <f t="shared" si="314"/>
        <v>768.36100000000022</v>
      </c>
    </row>
    <row r="6679" spans="1:30" x14ac:dyDescent="0.3">
      <c r="A6679">
        <v>537815</v>
      </c>
      <c r="B6679" t="s">
        <v>4407</v>
      </c>
      <c r="C6679" t="s">
        <v>28</v>
      </c>
      <c r="D6679">
        <v>7994</v>
      </c>
      <c r="E6679">
        <v>8147</v>
      </c>
      <c r="F6679" t="s">
        <v>89</v>
      </c>
      <c r="G6679">
        <v>5</v>
      </c>
      <c r="H6679" t="s">
        <v>30</v>
      </c>
      <c r="I6679" t="s">
        <v>31</v>
      </c>
      <c r="J6679">
        <v>456</v>
      </c>
      <c r="K6679" t="s">
        <v>306</v>
      </c>
      <c r="L6679">
        <v>456</v>
      </c>
      <c r="M6679" t="s">
        <v>306</v>
      </c>
      <c r="N6679" t="s">
        <v>307</v>
      </c>
      <c r="O6679" t="s">
        <v>34</v>
      </c>
      <c r="P6679" t="s">
        <v>540</v>
      </c>
      <c r="Q6679" t="s">
        <v>36</v>
      </c>
      <c r="R6679" t="s">
        <v>36</v>
      </c>
      <c r="S6679" t="s">
        <v>37</v>
      </c>
      <c r="T6679">
        <v>5195.88</v>
      </c>
      <c r="U6679">
        <v>0</v>
      </c>
      <c r="V6679">
        <v>0</v>
      </c>
      <c r="W6679">
        <v>0</v>
      </c>
      <c r="X6679">
        <v>586.61</v>
      </c>
      <c r="Y6679">
        <v>0</v>
      </c>
      <c r="Z6679">
        <v>0</v>
      </c>
      <c r="AA6679">
        <v>0</v>
      </c>
      <c r="AB6679">
        <f t="shared" si="312"/>
        <v>432.99</v>
      </c>
      <c r="AC6679">
        <f t="shared" si="313"/>
        <v>0</v>
      </c>
      <c r="AD6679">
        <f t="shared" si="314"/>
        <v>952.57800000000009</v>
      </c>
    </row>
    <row r="6680" spans="1:30" x14ac:dyDescent="0.3">
      <c r="A6680">
        <v>756844</v>
      </c>
      <c r="B6680" t="s">
        <v>373</v>
      </c>
      <c r="C6680" t="s">
        <v>28</v>
      </c>
      <c r="D6680">
        <v>7994</v>
      </c>
      <c r="E6680">
        <v>8144</v>
      </c>
      <c r="F6680" t="s">
        <v>117</v>
      </c>
      <c r="G6680">
        <v>5</v>
      </c>
      <c r="H6680" t="s">
        <v>30</v>
      </c>
      <c r="I6680" t="s">
        <v>31</v>
      </c>
      <c r="J6680">
        <v>372</v>
      </c>
      <c r="K6680" t="s">
        <v>361</v>
      </c>
      <c r="L6680">
        <v>372</v>
      </c>
      <c r="M6680" t="s">
        <v>361</v>
      </c>
      <c r="N6680" t="s">
        <v>362</v>
      </c>
      <c r="O6680" t="s">
        <v>34</v>
      </c>
      <c r="P6680" t="s">
        <v>749</v>
      </c>
      <c r="Q6680" t="s">
        <v>36</v>
      </c>
      <c r="R6680" t="s">
        <v>36</v>
      </c>
      <c r="S6680" t="s">
        <v>37</v>
      </c>
      <c r="T6680">
        <v>33199.599999999999</v>
      </c>
      <c r="U6680">
        <v>0</v>
      </c>
      <c r="V6680">
        <v>0</v>
      </c>
      <c r="W6680">
        <v>0</v>
      </c>
      <c r="X6680">
        <v>2497.73</v>
      </c>
      <c r="Y6680">
        <v>0</v>
      </c>
      <c r="Z6680">
        <v>0</v>
      </c>
      <c r="AA6680">
        <v>0</v>
      </c>
      <c r="AB6680">
        <f t="shared" si="312"/>
        <v>2766.6333333333332</v>
      </c>
      <c r="AC6680">
        <f t="shared" si="313"/>
        <v>0</v>
      </c>
      <c r="AD6680">
        <f t="shared" si="314"/>
        <v>6086.5933333333332</v>
      </c>
    </row>
    <row r="6681" spans="1:30" x14ac:dyDescent="0.3">
      <c r="A6681">
        <v>31361</v>
      </c>
      <c r="B6681" t="s">
        <v>4408</v>
      </c>
      <c r="C6681" t="s">
        <v>28</v>
      </c>
      <c r="D6681">
        <v>7989</v>
      </c>
      <c r="E6681">
        <v>8149</v>
      </c>
      <c r="F6681" t="s">
        <v>4409</v>
      </c>
      <c r="G6681">
        <v>2</v>
      </c>
      <c r="H6681" t="s">
        <v>71</v>
      </c>
      <c r="I6681" t="s">
        <v>75</v>
      </c>
      <c r="J6681">
        <v>35000</v>
      </c>
      <c r="K6681" t="s">
        <v>76</v>
      </c>
      <c r="L6681">
        <v>35000</v>
      </c>
      <c r="M6681" t="s">
        <v>76</v>
      </c>
      <c r="N6681">
        <v>0</v>
      </c>
      <c r="O6681" t="s">
        <v>43</v>
      </c>
      <c r="P6681" t="s">
        <v>77</v>
      </c>
      <c r="Q6681" t="s">
        <v>37</v>
      </c>
      <c r="R6681" t="s">
        <v>36</v>
      </c>
      <c r="S6681" t="s">
        <v>36</v>
      </c>
      <c r="T6681">
        <v>9757.24</v>
      </c>
      <c r="U6681">
        <v>0</v>
      </c>
      <c r="V6681">
        <v>0</v>
      </c>
      <c r="W6681">
        <v>0</v>
      </c>
      <c r="X6681">
        <v>49.32</v>
      </c>
      <c r="Y6681">
        <v>0</v>
      </c>
      <c r="Z6681">
        <v>-25.48</v>
      </c>
      <c r="AA6681">
        <v>0</v>
      </c>
      <c r="AB6681">
        <f t="shared" si="312"/>
        <v>813.10333333333335</v>
      </c>
      <c r="AC6681">
        <f t="shared" si="313"/>
        <v>0</v>
      </c>
      <c r="AD6681">
        <f t="shared" si="314"/>
        <v>1788.8273333333336</v>
      </c>
    </row>
    <row r="6682" spans="1:30" x14ac:dyDescent="0.3">
      <c r="A6682">
        <v>934697</v>
      </c>
      <c r="B6682" t="s">
        <v>1230</v>
      </c>
      <c r="C6682" t="s">
        <v>28</v>
      </c>
      <c r="D6682">
        <v>7994</v>
      </c>
      <c r="E6682">
        <v>8110</v>
      </c>
      <c r="F6682" t="s">
        <v>284</v>
      </c>
      <c r="G6682">
        <v>5</v>
      </c>
      <c r="H6682" t="s">
        <v>30</v>
      </c>
      <c r="I6682" t="s">
        <v>31</v>
      </c>
      <c r="J6682">
        <v>319</v>
      </c>
      <c r="K6682" t="s">
        <v>60</v>
      </c>
      <c r="L6682">
        <v>319</v>
      </c>
      <c r="M6682" t="s">
        <v>60</v>
      </c>
      <c r="N6682" t="s">
        <v>61</v>
      </c>
      <c r="O6682" t="s">
        <v>34</v>
      </c>
      <c r="P6682" t="s">
        <v>295</v>
      </c>
      <c r="Q6682" t="s">
        <v>36</v>
      </c>
      <c r="R6682" t="s">
        <v>36</v>
      </c>
      <c r="S6682" t="s">
        <v>37</v>
      </c>
      <c r="T6682">
        <v>8261.0400000000009</v>
      </c>
      <c r="U6682">
        <v>0</v>
      </c>
      <c r="V6682">
        <v>0</v>
      </c>
      <c r="W6682">
        <v>0</v>
      </c>
      <c r="X6682">
        <v>1250.23</v>
      </c>
      <c r="Y6682">
        <v>0</v>
      </c>
      <c r="Z6682">
        <v>0</v>
      </c>
      <c r="AA6682">
        <v>0</v>
      </c>
      <c r="AB6682">
        <f t="shared" si="312"/>
        <v>688.42000000000007</v>
      </c>
      <c r="AC6682">
        <f t="shared" si="313"/>
        <v>0</v>
      </c>
      <c r="AD6682">
        <f t="shared" si="314"/>
        <v>1514.5240000000003</v>
      </c>
    </row>
    <row r="6683" spans="1:30" x14ac:dyDescent="0.3">
      <c r="A6683">
        <v>963426</v>
      </c>
      <c r="B6683" t="s">
        <v>1199</v>
      </c>
      <c r="C6683" t="s">
        <v>28</v>
      </c>
      <c r="D6683">
        <v>7994</v>
      </c>
      <c r="E6683">
        <v>8149</v>
      </c>
      <c r="F6683" t="s">
        <v>95</v>
      </c>
      <c r="G6683">
        <v>5</v>
      </c>
      <c r="H6683" t="s">
        <v>30</v>
      </c>
      <c r="I6683" t="s">
        <v>31</v>
      </c>
      <c r="J6683">
        <v>40019</v>
      </c>
      <c r="K6683" t="s">
        <v>200</v>
      </c>
      <c r="L6683">
        <v>40018</v>
      </c>
      <c r="M6683" t="s">
        <v>200</v>
      </c>
      <c r="N6683" t="s">
        <v>201</v>
      </c>
      <c r="O6683" t="s">
        <v>34</v>
      </c>
      <c r="P6683" t="s">
        <v>99</v>
      </c>
      <c r="Q6683" t="s">
        <v>37</v>
      </c>
      <c r="R6683" t="s">
        <v>36</v>
      </c>
      <c r="S6683" t="s">
        <v>37</v>
      </c>
      <c r="T6683">
        <v>53766.33</v>
      </c>
      <c r="U6683">
        <v>0</v>
      </c>
      <c r="V6683">
        <v>0</v>
      </c>
      <c r="W6683">
        <v>0</v>
      </c>
      <c r="X6683">
        <v>1382.62</v>
      </c>
      <c r="Y6683">
        <v>0</v>
      </c>
      <c r="Z6683">
        <v>0</v>
      </c>
      <c r="AA6683">
        <v>0</v>
      </c>
      <c r="AB6683">
        <f t="shared" si="312"/>
        <v>4480.5275000000001</v>
      </c>
      <c r="AC6683">
        <f t="shared" si="313"/>
        <v>0</v>
      </c>
      <c r="AD6683">
        <f t="shared" si="314"/>
        <v>9857.1605000000018</v>
      </c>
    </row>
    <row r="6684" spans="1:30" x14ac:dyDescent="0.3">
      <c r="A6684">
        <v>535023</v>
      </c>
      <c r="B6684" t="s">
        <v>726</v>
      </c>
      <c r="C6684" t="s">
        <v>28</v>
      </c>
      <c r="D6684">
        <v>7992</v>
      </c>
      <c r="E6684">
        <v>8195</v>
      </c>
      <c r="F6684" t="s">
        <v>79</v>
      </c>
      <c r="G6684">
        <v>5</v>
      </c>
      <c r="H6684" t="s">
        <v>30</v>
      </c>
      <c r="I6684" t="s">
        <v>31</v>
      </c>
      <c r="J6684">
        <v>180</v>
      </c>
      <c r="K6684" t="s">
        <v>727</v>
      </c>
      <c r="L6684">
        <v>180</v>
      </c>
      <c r="M6684" t="s">
        <v>727</v>
      </c>
      <c r="N6684" t="s">
        <v>728</v>
      </c>
      <c r="O6684" t="s">
        <v>67</v>
      </c>
      <c r="P6684" t="s">
        <v>408</v>
      </c>
      <c r="Q6684" t="s">
        <v>36</v>
      </c>
      <c r="R6684" t="s">
        <v>36</v>
      </c>
      <c r="S6684" t="s">
        <v>37</v>
      </c>
      <c r="T6684">
        <v>6091.52</v>
      </c>
      <c r="U6684">
        <v>0</v>
      </c>
      <c r="V6684">
        <v>0</v>
      </c>
      <c r="W6684">
        <v>0</v>
      </c>
      <c r="X6684">
        <v>651.85</v>
      </c>
      <c r="Y6684">
        <v>0</v>
      </c>
      <c r="Z6684">
        <v>0</v>
      </c>
      <c r="AA6684">
        <v>0</v>
      </c>
      <c r="AB6684">
        <f t="shared" si="312"/>
        <v>507.62666666666672</v>
      </c>
      <c r="AC6684">
        <f t="shared" si="313"/>
        <v>0</v>
      </c>
      <c r="AD6684">
        <f t="shared" si="314"/>
        <v>1116.7786666666668</v>
      </c>
    </row>
    <row r="6685" spans="1:30" x14ac:dyDescent="0.3">
      <c r="A6685">
        <v>186104</v>
      </c>
      <c r="B6685" t="s">
        <v>2791</v>
      </c>
      <c r="C6685" t="s">
        <v>28</v>
      </c>
      <c r="D6685">
        <v>7994</v>
      </c>
      <c r="E6685">
        <v>8173</v>
      </c>
      <c r="F6685" t="s">
        <v>2758</v>
      </c>
      <c r="G6685">
        <v>2</v>
      </c>
      <c r="H6685" t="s">
        <v>71</v>
      </c>
      <c r="I6685" t="s">
        <v>31</v>
      </c>
      <c r="J6685">
        <v>72954</v>
      </c>
      <c r="K6685" t="s">
        <v>90</v>
      </c>
      <c r="L6685">
        <v>72952</v>
      </c>
      <c r="M6685" t="s">
        <v>91</v>
      </c>
      <c r="N6685">
        <v>0</v>
      </c>
      <c r="O6685" t="s">
        <v>34</v>
      </c>
      <c r="P6685" t="s">
        <v>408</v>
      </c>
      <c r="Q6685" t="s">
        <v>36</v>
      </c>
      <c r="R6685" t="s">
        <v>36</v>
      </c>
      <c r="S6685" t="s">
        <v>36</v>
      </c>
      <c r="T6685">
        <v>4720.5</v>
      </c>
      <c r="U6685">
        <v>0</v>
      </c>
      <c r="V6685">
        <v>0</v>
      </c>
      <c r="W6685">
        <v>0</v>
      </c>
      <c r="X6685">
        <v>172.5</v>
      </c>
      <c r="Y6685">
        <v>0</v>
      </c>
      <c r="Z6685">
        <v>0</v>
      </c>
      <c r="AA6685">
        <v>0</v>
      </c>
      <c r="AB6685">
        <f t="shared" si="312"/>
        <v>393.375</v>
      </c>
      <c r="AC6685">
        <f t="shared" si="313"/>
        <v>0</v>
      </c>
      <c r="AD6685">
        <f t="shared" si="314"/>
        <v>865.42500000000007</v>
      </c>
    </row>
    <row r="6686" spans="1:30" x14ac:dyDescent="0.3">
      <c r="A6686">
        <v>932605</v>
      </c>
      <c r="B6686" t="s">
        <v>812</v>
      </c>
      <c r="C6686" t="s">
        <v>28</v>
      </c>
      <c r="D6686">
        <v>7994</v>
      </c>
      <c r="E6686">
        <v>8195</v>
      </c>
      <c r="F6686" t="s">
        <v>79</v>
      </c>
      <c r="G6686">
        <v>5</v>
      </c>
      <c r="H6686" t="s">
        <v>30</v>
      </c>
      <c r="I6686" t="s">
        <v>31</v>
      </c>
      <c r="J6686">
        <v>2223</v>
      </c>
      <c r="K6686" t="s">
        <v>97</v>
      </c>
      <c r="L6686">
        <v>2223</v>
      </c>
      <c r="M6686" t="s">
        <v>97</v>
      </c>
      <c r="N6686" t="s">
        <v>98</v>
      </c>
      <c r="O6686" t="s">
        <v>34</v>
      </c>
      <c r="P6686" t="s">
        <v>115</v>
      </c>
      <c r="Q6686" t="s">
        <v>36</v>
      </c>
      <c r="R6686" t="s">
        <v>36</v>
      </c>
      <c r="S6686" t="s">
        <v>37</v>
      </c>
      <c r="T6686">
        <v>9727.48</v>
      </c>
      <c r="U6686">
        <v>0</v>
      </c>
      <c r="V6686">
        <v>0</v>
      </c>
      <c r="W6686">
        <v>0</v>
      </c>
      <c r="X6686">
        <v>887.34</v>
      </c>
      <c r="Y6686">
        <v>0</v>
      </c>
      <c r="Z6686">
        <v>0</v>
      </c>
      <c r="AA6686">
        <v>0</v>
      </c>
      <c r="AB6686">
        <f t="shared" si="312"/>
        <v>810.62333333333333</v>
      </c>
      <c r="AC6686">
        <f t="shared" si="313"/>
        <v>0</v>
      </c>
      <c r="AD6686">
        <f t="shared" si="314"/>
        <v>1783.3713333333335</v>
      </c>
    </row>
    <row r="6687" spans="1:30" x14ac:dyDescent="0.3">
      <c r="A6687">
        <v>857245</v>
      </c>
      <c r="B6687" t="s">
        <v>582</v>
      </c>
      <c r="C6687" t="s">
        <v>28</v>
      </c>
      <c r="D6687">
        <v>7003</v>
      </c>
      <c r="E6687">
        <v>8148</v>
      </c>
      <c r="F6687" t="s">
        <v>583</v>
      </c>
      <c r="G6687">
        <v>4</v>
      </c>
      <c r="H6687" t="s">
        <v>40</v>
      </c>
      <c r="I6687" t="s">
        <v>31</v>
      </c>
      <c r="J6687">
        <v>40461</v>
      </c>
      <c r="K6687" t="s">
        <v>41</v>
      </c>
      <c r="L6687">
        <v>40461</v>
      </c>
      <c r="M6687" t="s">
        <v>41</v>
      </c>
      <c r="N6687" t="s">
        <v>584</v>
      </c>
      <c r="O6687" t="s">
        <v>43</v>
      </c>
      <c r="P6687" t="s">
        <v>1347</v>
      </c>
      <c r="Q6687" t="s">
        <v>36</v>
      </c>
      <c r="R6687" t="s">
        <v>36</v>
      </c>
      <c r="S6687" t="s">
        <v>36</v>
      </c>
      <c r="T6687">
        <v>32496.03</v>
      </c>
      <c r="U6687">
        <v>0</v>
      </c>
      <c r="V6687">
        <v>0</v>
      </c>
      <c r="W6687">
        <v>0</v>
      </c>
      <c r="X6687">
        <v>1305.49</v>
      </c>
      <c r="Y6687">
        <v>0</v>
      </c>
      <c r="Z6687">
        <v>0</v>
      </c>
      <c r="AA6687">
        <v>0</v>
      </c>
      <c r="AB6687">
        <f t="shared" si="312"/>
        <v>2708.0025000000001</v>
      </c>
      <c r="AC6687">
        <f t="shared" si="313"/>
        <v>0</v>
      </c>
      <c r="AD6687">
        <f t="shared" si="314"/>
        <v>5957.6055000000006</v>
      </c>
    </row>
    <row r="6688" spans="1:30" x14ac:dyDescent="0.3">
      <c r="A6688">
        <v>742985</v>
      </c>
      <c r="B6688" t="s">
        <v>1285</v>
      </c>
      <c r="C6688" t="s">
        <v>28</v>
      </c>
      <c r="D6688">
        <v>7001</v>
      </c>
      <c r="E6688">
        <v>8149</v>
      </c>
      <c r="F6688" t="s">
        <v>1286</v>
      </c>
      <c r="G6688">
        <v>3</v>
      </c>
      <c r="H6688" t="s">
        <v>170</v>
      </c>
      <c r="I6688" t="s">
        <v>96</v>
      </c>
      <c r="J6688">
        <v>72140</v>
      </c>
      <c r="K6688" t="s">
        <v>1287</v>
      </c>
      <c r="L6688">
        <v>72140</v>
      </c>
      <c r="M6688" t="s">
        <v>1287</v>
      </c>
      <c r="N6688" t="s">
        <v>1288</v>
      </c>
      <c r="O6688" t="s">
        <v>34</v>
      </c>
      <c r="P6688" t="s">
        <v>1579</v>
      </c>
      <c r="Q6688" t="s">
        <v>36</v>
      </c>
      <c r="R6688" t="s">
        <v>36</v>
      </c>
      <c r="S6688" t="s">
        <v>36</v>
      </c>
      <c r="T6688">
        <v>97430.17</v>
      </c>
      <c r="U6688">
        <v>0</v>
      </c>
      <c r="V6688">
        <v>0</v>
      </c>
      <c r="W6688">
        <v>0</v>
      </c>
      <c r="X6688">
        <v>6187.72</v>
      </c>
      <c r="Y6688">
        <v>0</v>
      </c>
      <c r="Z6688">
        <v>0</v>
      </c>
      <c r="AA6688">
        <v>0</v>
      </c>
      <c r="AB6688">
        <f t="shared" si="312"/>
        <v>8119.1808333333329</v>
      </c>
      <c r="AC6688">
        <f t="shared" si="313"/>
        <v>0</v>
      </c>
      <c r="AD6688">
        <f t="shared" si="314"/>
        <v>17862.197833333335</v>
      </c>
    </row>
    <row r="6689" spans="1:30" x14ac:dyDescent="0.3">
      <c r="A6689">
        <v>548549</v>
      </c>
      <c r="B6689" t="s">
        <v>4410</v>
      </c>
      <c r="C6689" t="s">
        <v>28</v>
      </c>
      <c r="D6689">
        <v>7992</v>
      </c>
      <c r="E6689">
        <v>8120</v>
      </c>
      <c r="F6689" t="s">
        <v>336</v>
      </c>
      <c r="G6689">
        <v>5</v>
      </c>
      <c r="H6689" t="s">
        <v>30</v>
      </c>
      <c r="I6689" t="s">
        <v>31</v>
      </c>
      <c r="J6689">
        <v>901</v>
      </c>
      <c r="K6689" t="s">
        <v>523</v>
      </c>
      <c r="L6689">
        <v>901</v>
      </c>
      <c r="M6689" t="s">
        <v>523</v>
      </c>
      <c r="N6689" t="s">
        <v>524</v>
      </c>
      <c r="O6689" t="s">
        <v>67</v>
      </c>
      <c r="P6689" t="s">
        <v>230</v>
      </c>
      <c r="Q6689" t="s">
        <v>36</v>
      </c>
      <c r="R6689" t="s">
        <v>36</v>
      </c>
      <c r="S6689" t="s">
        <v>37</v>
      </c>
      <c r="T6689">
        <v>7957.89</v>
      </c>
      <c r="U6689">
        <v>0</v>
      </c>
      <c r="V6689">
        <v>0</v>
      </c>
      <c r="W6689">
        <v>0</v>
      </c>
      <c r="X6689">
        <v>642.41</v>
      </c>
      <c r="Y6689">
        <v>0</v>
      </c>
      <c r="Z6689">
        <v>0</v>
      </c>
      <c r="AA6689">
        <v>0</v>
      </c>
      <c r="AB6689">
        <f t="shared" si="312"/>
        <v>663.15750000000003</v>
      </c>
      <c r="AC6689">
        <f t="shared" si="313"/>
        <v>0</v>
      </c>
      <c r="AD6689">
        <f t="shared" si="314"/>
        <v>1458.9465000000002</v>
      </c>
    </row>
    <row r="6690" spans="1:30" x14ac:dyDescent="0.3">
      <c r="A6690">
        <v>311029</v>
      </c>
      <c r="B6690" t="s">
        <v>2207</v>
      </c>
      <c r="C6690" t="s">
        <v>28</v>
      </c>
      <c r="D6690">
        <v>7003</v>
      </c>
      <c r="E6690">
        <v>8148</v>
      </c>
      <c r="F6690" t="s">
        <v>1595</v>
      </c>
      <c r="G6690">
        <v>4</v>
      </c>
      <c r="H6690" t="s">
        <v>40</v>
      </c>
      <c r="I6690" t="s">
        <v>31</v>
      </c>
      <c r="J6690">
        <v>40461</v>
      </c>
      <c r="K6690" t="s">
        <v>41</v>
      </c>
      <c r="L6690">
        <v>40461</v>
      </c>
      <c r="M6690" t="s">
        <v>41</v>
      </c>
      <c r="N6690" t="s">
        <v>1596</v>
      </c>
      <c r="O6690" t="s">
        <v>43</v>
      </c>
      <c r="P6690" t="s">
        <v>1043</v>
      </c>
      <c r="Q6690" t="s">
        <v>36</v>
      </c>
      <c r="R6690" t="s">
        <v>36</v>
      </c>
      <c r="S6690" t="s">
        <v>36</v>
      </c>
      <c r="T6690">
        <v>1599.52</v>
      </c>
      <c r="U6690">
        <v>0</v>
      </c>
      <c r="V6690">
        <v>0</v>
      </c>
      <c r="W6690">
        <v>0</v>
      </c>
      <c r="X6690">
        <v>54.14</v>
      </c>
      <c r="Y6690">
        <v>0</v>
      </c>
      <c r="Z6690">
        <v>0</v>
      </c>
      <c r="AA6690">
        <v>0</v>
      </c>
      <c r="AB6690">
        <f t="shared" si="312"/>
        <v>133.29333333333332</v>
      </c>
      <c r="AC6690">
        <f t="shared" si="313"/>
        <v>0</v>
      </c>
      <c r="AD6690">
        <f t="shared" si="314"/>
        <v>293.24533333333335</v>
      </c>
    </row>
    <row r="6691" spans="1:30" x14ac:dyDescent="0.3">
      <c r="A6691">
        <v>941913</v>
      </c>
      <c r="B6691" t="s">
        <v>1005</v>
      </c>
      <c r="C6691" t="s">
        <v>28</v>
      </c>
      <c r="D6691">
        <v>7994</v>
      </c>
      <c r="E6691">
        <v>8149</v>
      </c>
      <c r="F6691" t="s">
        <v>659</v>
      </c>
      <c r="G6691">
        <v>2</v>
      </c>
      <c r="H6691" t="s">
        <v>71</v>
      </c>
      <c r="I6691" t="s">
        <v>96</v>
      </c>
      <c r="J6691">
        <v>72493</v>
      </c>
      <c r="K6691" t="s">
        <v>846</v>
      </c>
      <c r="L6691">
        <v>72480</v>
      </c>
      <c r="M6691" t="s">
        <v>175</v>
      </c>
      <c r="N6691">
        <v>0</v>
      </c>
      <c r="O6691" t="s">
        <v>34</v>
      </c>
      <c r="P6691" t="s">
        <v>618</v>
      </c>
      <c r="Q6691" t="s">
        <v>36</v>
      </c>
      <c r="R6691" t="s">
        <v>36</v>
      </c>
      <c r="S6691" t="s">
        <v>36</v>
      </c>
      <c r="T6691">
        <v>6854.08</v>
      </c>
      <c r="U6691">
        <v>0</v>
      </c>
      <c r="V6691">
        <v>0</v>
      </c>
      <c r="W6691">
        <v>0</v>
      </c>
      <c r="X6691">
        <v>402.62</v>
      </c>
      <c r="Y6691">
        <v>0</v>
      </c>
      <c r="Z6691">
        <v>0</v>
      </c>
      <c r="AA6691">
        <v>0</v>
      </c>
      <c r="AB6691">
        <f t="shared" si="312"/>
        <v>571.17333333333329</v>
      </c>
      <c r="AC6691">
        <f t="shared" si="313"/>
        <v>0</v>
      </c>
      <c r="AD6691">
        <f t="shared" si="314"/>
        <v>1256.5813333333333</v>
      </c>
    </row>
    <row r="6692" spans="1:30" x14ac:dyDescent="0.3">
      <c r="A6692">
        <v>976107</v>
      </c>
      <c r="B6692" t="s">
        <v>1752</v>
      </c>
      <c r="C6692" t="s">
        <v>28</v>
      </c>
      <c r="D6692">
        <v>7001</v>
      </c>
      <c r="E6692">
        <v>8149</v>
      </c>
      <c r="F6692" t="s">
        <v>1753</v>
      </c>
      <c r="G6692">
        <v>4</v>
      </c>
      <c r="H6692" t="s">
        <v>40</v>
      </c>
      <c r="I6692" t="s">
        <v>31</v>
      </c>
      <c r="J6692">
        <v>72008</v>
      </c>
      <c r="K6692" t="s">
        <v>1414</v>
      </c>
      <c r="L6692">
        <v>72008</v>
      </c>
      <c r="M6692" t="s">
        <v>1415</v>
      </c>
      <c r="N6692" t="s">
        <v>1416</v>
      </c>
      <c r="O6692" t="s">
        <v>34</v>
      </c>
      <c r="P6692" t="s">
        <v>518</v>
      </c>
      <c r="Q6692" t="s">
        <v>36</v>
      </c>
      <c r="R6692" t="s">
        <v>36</v>
      </c>
      <c r="S6692" t="s">
        <v>36</v>
      </c>
      <c r="T6692">
        <v>5098.53</v>
      </c>
      <c r="U6692">
        <v>0</v>
      </c>
      <c r="V6692">
        <v>2626.2</v>
      </c>
      <c r="W6692">
        <v>0</v>
      </c>
      <c r="X6692">
        <v>322.52999999999997</v>
      </c>
      <c r="Y6692">
        <v>0</v>
      </c>
      <c r="Z6692">
        <v>196.17</v>
      </c>
      <c r="AA6692">
        <v>0</v>
      </c>
      <c r="AB6692">
        <f t="shared" si="312"/>
        <v>424.8775</v>
      </c>
      <c r="AC6692">
        <f t="shared" si="313"/>
        <v>2626.2</v>
      </c>
      <c r="AD6692">
        <f t="shared" si="314"/>
        <v>934.73050000000012</v>
      </c>
    </row>
    <row r="6693" spans="1:30" x14ac:dyDescent="0.3">
      <c r="A6693">
        <v>131288</v>
      </c>
      <c r="B6693" t="s">
        <v>4113</v>
      </c>
      <c r="C6693" t="s">
        <v>28</v>
      </c>
      <c r="D6693">
        <v>7994</v>
      </c>
      <c r="E6693">
        <v>8162</v>
      </c>
      <c r="F6693" t="s">
        <v>479</v>
      </c>
      <c r="G6693">
        <v>5</v>
      </c>
      <c r="H6693" t="s">
        <v>30</v>
      </c>
      <c r="I6693" t="s">
        <v>31</v>
      </c>
      <c r="J6693">
        <v>2223</v>
      </c>
      <c r="K6693" t="s">
        <v>97</v>
      </c>
      <c r="L6693">
        <v>2223</v>
      </c>
      <c r="M6693" t="s">
        <v>97</v>
      </c>
      <c r="N6693" t="s">
        <v>98</v>
      </c>
      <c r="O6693" t="s">
        <v>34</v>
      </c>
      <c r="P6693" t="s">
        <v>77</v>
      </c>
      <c r="Q6693" t="s">
        <v>37</v>
      </c>
      <c r="R6693" t="s">
        <v>36</v>
      </c>
      <c r="S6693" t="s">
        <v>37</v>
      </c>
      <c r="T6693">
        <v>2037.17</v>
      </c>
      <c r="U6693">
        <v>0</v>
      </c>
      <c r="V6693">
        <v>0</v>
      </c>
      <c r="W6693">
        <v>0</v>
      </c>
      <c r="X6693">
        <v>82.2</v>
      </c>
      <c r="Y6693">
        <v>0</v>
      </c>
      <c r="Z6693">
        <v>0</v>
      </c>
      <c r="AA6693">
        <v>0</v>
      </c>
      <c r="AB6693">
        <f t="shared" si="312"/>
        <v>169.76416666666668</v>
      </c>
      <c r="AC6693">
        <f t="shared" si="313"/>
        <v>0</v>
      </c>
      <c r="AD6693">
        <f t="shared" si="314"/>
        <v>373.48116666666675</v>
      </c>
    </row>
    <row r="6694" spans="1:30" x14ac:dyDescent="0.3">
      <c r="A6694">
        <v>903688</v>
      </c>
      <c r="B6694" t="s">
        <v>1029</v>
      </c>
      <c r="C6694" t="s">
        <v>28</v>
      </c>
      <c r="D6694">
        <v>7994</v>
      </c>
      <c r="E6694">
        <v>8145</v>
      </c>
      <c r="F6694" t="s">
        <v>162</v>
      </c>
      <c r="G6694">
        <v>5</v>
      </c>
      <c r="H6694" t="s">
        <v>30</v>
      </c>
      <c r="I6694" t="s">
        <v>31</v>
      </c>
      <c r="J6694">
        <v>884</v>
      </c>
      <c r="K6694" t="s">
        <v>484</v>
      </c>
      <c r="L6694">
        <v>884</v>
      </c>
      <c r="M6694" t="s">
        <v>484</v>
      </c>
      <c r="N6694" t="s">
        <v>485</v>
      </c>
      <c r="O6694" t="s">
        <v>34</v>
      </c>
      <c r="P6694" t="s">
        <v>435</v>
      </c>
      <c r="Q6694" t="s">
        <v>36</v>
      </c>
      <c r="R6694" t="s">
        <v>36</v>
      </c>
      <c r="S6694" t="s">
        <v>37</v>
      </c>
      <c r="T6694">
        <v>80894.86</v>
      </c>
      <c r="U6694">
        <v>0</v>
      </c>
      <c r="V6694">
        <v>0</v>
      </c>
      <c r="W6694">
        <v>0</v>
      </c>
      <c r="X6694">
        <v>4414.43</v>
      </c>
      <c r="Y6694">
        <v>0</v>
      </c>
      <c r="Z6694">
        <v>0</v>
      </c>
      <c r="AA6694">
        <v>0</v>
      </c>
      <c r="AB6694">
        <f t="shared" si="312"/>
        <v>6741.2383333333337</v>
      </c>
      <c r="AC6694">
        <f t="shared" si="313"/>
        <v>0</v>
      </c>
      <c r="AD6694">
        <f t="shared" si="314"/>
        <v>14830.724333333335</v>
      </c>
    </row>
    <row r="6695" spans="1:30" x14ac:dyDescent="0.3">
      <c r="A6695">
        <v>900299</v>
      </c>
      <c r="B6695" t="s">
        <v>4411</v>
      </c>
      <c r="C6695" t="s">
        <v>28</v>
      </c>
      <c r="D6695">
        <v>7001</v>
      </c>
      <c r="E6695">
        <v>8126</v>
      </c>
      <c r="F6695" t="s">
        <v>1640</v>
      </c>
      <c r="G6695">
        <v>5</v>
      </c>
      <c r="H6695" t="s">
        <v>30</v>
      </c>
      <c r="I6695" t="s">
        <v>31</v>
      </c>
      <c r="J6695">
        <v>1811</v>
      </c>
      <c r="K6695" t="s">
        <v>350</v>
      </c>
      <c r="L6695">
        <v>1811</v>
      </c>
      <c r="M6695" t="s">
        <v>350</v>
      </c>
      <c r="N6695" t="s">
        <v>176</v>
      </c>
      <c r="O6695" t="s">
        <v>34</v>
      </c>
      <c r="P6695" t="s">
        <v>517</v>
      </c>
      <c r="Q6695" t="s">
        <v>36</v>
      </c>
      <c r="R6695" t="s">
        <v>36</v>
      </c>
      <c r="S6695" t="s">
        <v>37</v>
      </c>
      <c r="T6695">
        <v>1090.48</v>
      </c>
      <c r="U6695">
        <v>0</v>
      </c>
      <c r="V6695">
        <v>0</v>
      </c>
      <c r="W6695">
        <v>0</v>
      </c>
      <c r="X6695">
        <v>129.94</v>
      </c>
      <c r="Y6695">
        <v>0</v>
      </c>
      <c r="Z6695">
        <v>0</v>
      </c>
      <c r="AA6695">
        <v>0</v>
      </c>
      <c r="AB6695">
        <f t="shared" si="312"/>
        <v>90.873333333333335</v>
      </c>
      <c r="AC6695">
        <f t="shared" si="313"/>
        <v>0</v>
      </c>
      <c r="AD6695">
        <f t="shared" si="314"/>
        <v>199.92133333333337</v>
      </c>
    </row>
    <row r="6696" spans="1:30" x14ac:dyDescent="0.3">
      <c r="A6696">
        <v>899677</v>
      </c>
      <c r="B6696" t="s">
        <v>3790</v>
      </c>
      <c r="C6696" t="s">
        <v>28</v>
      </c>
      <c r="D6696">
        <v>7992</v>
      </c>
      <c r="E6696">
        <v>8165</v>
      </c>
      <c r="F6696" t="s">
        <v>29</v>
      </c>
      <c r="G6696">
        <v>5</v>
      </c>
      <c r="H6696" t="s">
        <v>30</v>
      </c>
      <c r="I6696" t="s">
        <v>31</v>
      </c>
      <c r="J6696">
        <v>815</v>
      </c>
      <c r="K6696" t="s">
        <v>163</v>
      </c>
      <c r="L6696">
        <v>815</v>
      </c>
      <c r="M6696" t="s">
        <v>163</v>
      </c>
      <c r="N6696" t="s">
        <v>179</v>
      </c>
      <c r="O6696" t="s">
        <v>67</v>
      </c>
      <c r="P6696" t="s">
        <v>630</v>
      </c>
      <c r="Q6696" t="s">
        <v>37</v>
      </c>
      <c r="R6696" t="s">
        <v>36</v>
      </c>
      <c r="S6696" t="s">
        <v>37</v>
      </c>
      <c r="T6696">
        <v>11813.06</v>
      </c>
      <c r="U6696">
        <v>0</v>
      </c>
      <c r="V6696">
        <v>0</v>
      </c>
      <c r="W6696">
        <v>0</v>
      </c>
      <c r="X6696">
        <v>889.35</v>
      </c>
      <c r="Y6696">
        <v>0</v>
      </c>
      <c r="Z6696">
        <v>0</v>
      </c>
      <c r="AA6696">
        <v>0</v>
      </c>
      <c r="AB6696">
        <f t="shared" si="312"/>
        <v>984.42166666666662</v>
      </c>
      <c r="AC6696">
        <f t="shared" si="313"/>
        <v>0</v>
      </c>
      <c r="AD6696">
        <f t="shared" si="314"/>
        <v>2165.7276666666667</v>
      </c>
    </row>
    <row r="6697" spans="1:30" x14ac:dyDescent="0.3">
      <c r="A6697">
        <v>746036</v>
      </c>
      <c r="B6697" t="s">
        <v>2571</v>
      </c>
      <c r="C6697" t="s">
        <v>28</v>
      </c>
      <c r="D6697">
        <v>7595</v>
      </c>
      <c r="E6697">
        <v>8149</v>
      </c>
      <c r="F6697" t="s">
        <v>2572</v>
      </c>
      <c r="G6697">
        <v>2</v>
      </c>
      <c r="H6697" t="s">
        <v>71</v>
      </c>
      <c r="I6697" t="s">
        <v>96</v>
      </c>
      <c r="J6697">
        <v>72506</v>
      </c>
      <c r="K6697" t="s">
        <v>174</v>
      </c>
      <c r="L6697">
        <v>72480</v>
      </c>
      <c r="M6697" t="s">
        <v>175</v>
      </c>
      <c r="N6697">
        <v>0</v>
      </c>
      <c r="O6697" t="s">
        <v>34</v>
      </c>
      <c r="P6697" t="s">
        <v>351</v>
      </c>
      <c r="Q6697" t="s">
        <v>36</v>
      </c>
      <c r="R6697" t="s">
        <v>36</v>
      </c>
      <c r="S6697" t="s">
        <v>36</v>
      </c>
      <c r="T6697">
        <v>0</v>
      </c>
      <c r="U6697">
        <v>0</v>
      </c>
      <c r="V6697">
        <v>0</v>
      </c>
      <c r="W6697">
        <v>31075.200000000001</v>
      </c>
      <c r="X6697">
        <v>0</v>
      </c>
      <c r="Y6697">
        <v>0</v>
      </c>
      <c r="Z6697">
        <v>0</v>
      </c>
      <c r="AA6697">
        <v>1195.26</v>
      </c>
      <c r="AB6697">
        <f t="shared" si="312"/>
        <v>0</v>
      </c>
      <c r="AC6697">
        <f t="shared" si="313"/>
        <v>31075.200000000001</v>
      </c>
      <c r="AD6697">
        <f t="shared" si="314"/>
        <v>0</v>
      </c>
    </row>
    <row r="6698" spans="1:30" x14ac:dyDescent="0.3">
      <c r="A6698">
        <v>757027</v>
      </c>
      <c r="B6698" t="s">
        <v>2859</v>
      </c>
      <c r="C6698" t="s">
        <v>28</v>
      </c>
      <c r="D6698">
        <v>7992</v>
      </c>
      <c r="E6698">
        <v>8163</v>
      </c>
      <c r="F6698" t="s">
        <v>50</v>
      </c>
      <c r="G6698">
        <v>5</v>
      </c>
      <c r="H6698" t="s">
        <v>30</v>
      </c>
      <c r="I6698" t="s">
        <v>31</v>
      </c>
      <c r="J6698">
        <v>1816</v>
      </c>
      <c r="K6698" t="s">
        <v>638</v>
      </c>
      <c r="L6698">
        <v>1816</v>
      </c>
      <c r="M6698" t="s">
        <v>638</v>
      </c>
      <c r="N6698" t="s">
        <v>1651</v>
      </c>
      <c r="O6698" t="s">
        <v>67</v>
      </c>
      <c r="P6698" t="s">
        <v>125</v>
      </c>
      <c r="Q6698" t="s">
        <v>36</v>
      </c>
      <c r="R6698" t="s">
        <v>36</v>
      </c>
      <c r="S6698" t="s">
        <v>37</v>
      </c>
      <c r="T6698">
        <v>1703.02</v>
      </c>
      <c r="U6698">
        <v>0</v>
      </c>
      <c r="V6698">
        <v>0</v>
      </c>
      <c r="W6698">
        <v>3395.38</v>
      </c>
      <c r="X6698">
        <v>107.75</v>
      </c>
      <c r="Y6698">
        <v>0</v>
      </c>
      <c r="Z6698">
        <v>0</v>
      </c>
      <c r="AA6698">
        <v>130.69</v>
      </c>
      <c r="AB6698">
        <f t="shared" si="312"/>
        <v>141.91833333333332</v>
      </c>
      <c r="AC6698">
        <f t="shared" si="313"/>
        <v>3395.38</v>
      </c>
      <c r="AD6698">
        <f t="shared" si="314"/>
        <v>312.22033333333331</v>
      </c>
    </row>
    <row r="6699" spans="1:30" x14ac:dyDescent="0.3">
      <c r="A6699">
        <v>103553</v>
      </c>
      <c r="B6699" t="s">
        <v>4412</v>
      </c>
      <c r="C6699" t="s">
        <v>28</v>
      </c>
      <c r="D6699">
        <v>7992</v>
      </c>
      <c r="E6699">
        <v>8120</v>
      </c>
      <c r="F6699" t="s">
        <v>336</v>
      </c>
      <c r="G6699">
        <v>5</v>
      </c>
      <c r="H6699" t="s">
        <v>30</v>
      </c>
      <c r="I6699" t="s">
        <v>31</v>
      </c>
      <c r="J6699">
        <v>348</v>
      </c>
      <c r="K6699" t="s">
        <v>80</v>
      </c>
      <c r="L6699">
        <v>348</v>
      </c>
      <c r="M6699" t="s">
        <v>80</v>
      </c>
      <c r="N6699" t="s">
        <v>1064</v>
      </c>
      <c r="O6699" t="s">
        <v>67</v>
      </c>
      <c r="P6699" t="s">
        <v>82</v>
      </c>
      <c r="Q6699" t="s">
        <v>36</v>
      </c>
      <c r="R6699" t="s">
        <v>36</v>
      </c>
      <c r="S6699" t="s">
        <v>37</v>
      </c>
      <c r="T6699">
        <v>2955.44</v>
      </c>
      <c r="U6699">
        <v>0</v>
      </c>
      <c r="V6699">
        <v>0</v>
      </c>
      <c r="W6699">
        <v>0</v>
      </c>
      <c r="X6699">
        <v>231.34</v>
      </c>
      <c r="Y6699">
        <v>0</v>
      </c>
      <c r="Z6699">
        <v>0</v>
      </c>
      <c r="AA6699">
        <v>0</v>
      </c>
      <c r="AB6699">
        <f t="shared" si="312"/>
        <v>246.28666666666666</v>
      </c>
      <c r="AC6699">
        <f t="shared" si="313"/>
        <v>0</v>
      </c>
      <c r="AD6699">
        <f t="shared" si="314"/>
        <v>541.83066666666673</v>
      </c>
    </row>
    <row r="6700" spans="1:30" x14ac:dyDescent="0.3">
      <c r="A6700">
        <v>934205</v>
      </c>
      <c r="B6700" t="s">
        <v>3049</v>
      </c>
      <c r="C6700" t="s">
        <v>28</v>
      </c>
      <c r="D6700">
        <v>7994</v>
      </c>
      <c r="E6700">
        <v>8110</v>
      </c>
      <c r="F6700" t="s">
        <v>3050</v>
      </c>
      <c r="G6700">
        <v>5</v>
      </c>
      <c r="H6700" t="s">
        <v>30</v>
      </c>
      <c r="I6700" t="s">
        <v>31</v>
      </c>
      <c r="J6700">
        <v>2548</v>
      </c>
      <c r="K6700" t="s">
        <v>285</v>
      </c>
      <c r="L6700">
        <v>2548</v>
      </c>
      <c r="M6700" t="s">
        <v>285</v>
      </c>
      <c r="N6700" t="s">
        <v>286</v>
      </c>
      <c r="O6700" t="s">
        <v>34</v>
      </c>
      <c r="P6700" t="s">
        <v>304</v>
      </c>
      <c r="Q6700" t="s">
        <v>36</v>
      </c>
      <c r="R6700" t="s">
        <v>36</v>
      </c>
      <c r="S6700" t="s">
        <v>37</v>
      </c>
      <c r="T6700">
        <v>7091.86</v>
      </c>
      <c r="U6700">
        <v>7091.86</v>
      </c>
      <c r="V6700">
        <v>0</v>
      </c>
      <c r="W6700">
        <v>0</v>
      </c>
      <c r="X6700">
        <v>575.88</v>
      </c>
      <c r="Y6700">
        <v>575.88</v>
      </c>
      <c r="Z6700">
        <v>0</v>
      </c>
      <c r="AA6700">
        <v>0</v>
      </c>
      <c r="AB6700">
        <f t="shared" si="312"/>
        <v>590.98833333333334</v>
      </c>
      <c r="AC6700">
        <f t="shared" si="313"/>
        <v>0</v>
      </c>
      <c r="AD6700">
        <f t="shared" si="314"/>
        <v>1300.1743333333334</v>
      </c>
    </row>
    <row r="6701" spans="1:30" x14ac:dyDescent="0.3">
      <c r="A6701">
        <v>384475</v>
      </c>
      <c r="B6701" t="s">
        <v>1526</v>
      </c>
      <c r="C6701" t="s">
        <v>28</v>
      </c>
      <c r="D6701">
        <v>830</v>
      </c>
      <c r="E6701">
        <v>8149</v>
      </c>
      <c r="F6701" t="s">
        <v>1527</v>
      </c>
      <c r="G6701">
        <v>2</v>
      </c>
      <c r="H6701" t="s">
        <v>71</v>
      </c>
      <c r="I6701" t="s">
        <v>588</v>
      </c>
      <c r="J6701">
        <v>72478</v>
      </c>
      <c r="K6701" t="s">
        <v>916</v>
      </c>
      <c r="L6701">
        <v>72478</v>
      </c>
      <c r="M6701" t="s">
        <v>916</v>
      </c>
      <c r="N6701">
        <v>0</v>
      </c>
      <c r="O6701" t="s">
        <v>34</v>
      </c>
      <c r="P6701" t="s">
        <v>1123</v>
      </c>
      <c r="Q6701" t="s">
        <v>36</v>
      </c>
      <c r="R6701" t="s">
        <v>36</v>
      </c>
      <c r="S6701" t="s">
        <v>36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9350.52</v>
      </c>
      <c r="AA6701">
        <v>-9350.52</v>
      </c>
      <c r="AB6701">
        <f t="shared" si="312"/>
        <v>0</v>
      </c>
      <c r="AC6701">
        <f t="shared" si="313"/>
        <v>0</v>
      </c>
      <c r="AD6701">
        <f t="shared" si="314"/>
        <v>0</v>
      </c>
    </row>
    <row r="6702" spans="1:30" x14ac:dyDescent="0.3">
      <c r="A6702">
        <v>225428</v>
      </c>
      <c r="B6702" t="s">
        <v>1509</v>
      </c>
      <c r="C6702" t="s">
        <v>28</v>
      </c>
      <c r="D6702">
        <v>814</v>
      </c>
      <c r="E6702">
        <v>8149</v>
      </c>
      <c r="F6702" t="s">
        <v>1510</v>
      </c>
      <c r="G6702">
        <v>4</v>
      </c>
      <c r="H6702" t="s">
        <v>40</v>
      </c>
      <c r="I6702" t="s">
        <v>96</v>
      </c>
      <c r="J6702">
        <v>40070</v>
      </c>
      <c r="K6702" t="s">
        <v>1511</v>
      </c>
      <c r="L6702">
        <v>40070</v>
      </c>
      <c r="M6702" t="s">
        <v>1511</v>
      </c>
      <c r="N6702" t="s">
        <v>1512</v>
      </c>
      <c r="O6702" t="s">
        <v>34</v>
      </c>
      <c r="P6702" t="s">
        <v>345</v>
      </c>
      <c r="Q6702" t="s">
        <v>36</v>
      </c>
      <c r="R6702" t="s">
        <v>36</v>
      </c>
      <c r="S6702" t="s">
        <v>36</v>
      </c>
      <c r="T6702">
        <v>30747.18</v>
      </c>
      <c r="U6702">
        <v>30747.18</v>
      </c>
      <c r="V6702">
        <v>0</v>
      </c>
      <c r="W6702">
        <v>0</v>
      </c>
      <c r="X6702">
        <v>1191.58</v>
      </c>
      <c r="Y6702">
        <v>1191.58</v>
      </c>
      <c r="Z6702">
        <v>0</v>
      </c>
      <c r="AA6702">
        <v>0</v>
      </c>
      <c r="AB6702">
        <f t="shared" si="312"/>
        <v>2562.2649999999999</v>
      </c>
      <c r="AC6702">
        <f t="shared" si="313"/>
        <v>0</v>
      </c>
      <c r="AD6702">
        <f t="shared" si="314"/>
        <v>5636.9830000000002</v>
      </c>
    </row>
    <row r="6703" spans="1:30" x14ac:dyDescent="0.3">
      <c r="A6703">
        <v>33775</v>
      </c>
      <c r="B6703" t="s">
        <v>4413</v>
      </c>
      <c r="C6703" t="s">
        <v>28</v>
      </c>
      <c r="D6703">
        <v>7001</v>
      </c>
      <c r="E6703">
        <v>8149</v>
      </c>
      <c r="F6703" t="s">
        <v>4414</v>
      </c>
      <c r="G6703">
        <v>2</v>
      </c>
      <c r="H6703" t="s">
        <v>71</v>
      </c>
      <c r="I6703" t="s">
        <v>96</v>
      </c>
      <c r="J6703">
        <v>72475</v>
      </c>
      <c r="K6703" t="s">
        <v>1003</v>
      </c>
      <c r="L6703">
        <v>72475</v>
      </c>
      <c r="M6703" t="s">
        <v>1003</v>
      </c>
      <c r="N6703">
        <v>0</v>
      </c>
      <c r="O6703" t="s">
        <v>34</v>
      </c>
      <c r="P6703" t="s">
        <v>2006</v>
      </c>
      <c r="Q6703" t="s">
        <v>36</v>
      </c>
      <c r="R6703" t="s">
        <v>36</v>
      </c>
      <c r="S6703" t="s">
        <v>36</v>
      </c>
      <c r="T6703">
        <v>980.98</v>
      </c>
      <c r="U6703">
        <v>0</v>
      </c>
      <c r="V6703">
        <v>0</v>
      </c>
      <c r="W6703">
        <v>0</v>
      </c>
      <c r="X6703">
        <v>70.739999999999995</v>
      </c>
      <c r="Y6703">
        <v>0</v>
      </c>
      <c r="Z6703">
        <v>0</v>
      </c>
      <c r="AA6703">
        <v>0</v>
      </c>
      <c r="AB6703">
        <f t="shared" si="312"/>
        <v>81.748333333333335</v>
      </c>
      <c r="AC6703">
        <f t="shared" si="313"/>
        <v>0</v>
      </c>
      <c r="AD6703">
        <f t="shared" si="314"/>
        <v>179.84633333333335</v>
      </c>
    </row>
    <row r="6704" spans="1:30" x14ac:dyDescent="0.3">
      <c r="A6704">
        <v>743350</v>
      </c>
      <c r="B6704" t="s">
        <v>1652</v>
      </c>
      <c r="C6704" t="s">
        <v>28</v>
      </c>
      <c r="D6704">
        <v>7992</v>
      </c>
      <c r="E6704">
        <v>8144</v>
      </c>
      <c r="F6704" t="s">
        <v>117</v>
      </c>
      <c r="G6704">
        <v>5</v>
      </c>
      <c r="H6704" t="s">
        <v>30</v>
      </c>
      <c r="I6704" t="s">
        <v>31</v>
      </c>
      <c r="J6704">
        <v>815</v>
      </c>
      <c r="K6704" t="s">
        <v>163</v>
      </c>
      <c r="L6704">
        <v>815</v>
      </c>
      <c r="M6704" t="s">
        <v>163</v>
      </c>
      <c r="N6704" t="s">
        <v>164</v>
      </c>
      <c r="O6704" t="s">
        <v>67</v>
      </c>
      <c r="P6704" t="s">
        <v>333</v>
      </c>
      <c r="Q6704" t="s">
        <v>36</v>
      </c>
      <c r="R6704" t="s">
        <v>36</v>
      </c>
      <c r="S6704" t="s">
        <v>37</v>
      </c>
      <c r="T6704">
        <v>7238.51</v>
      </c>
      <c r="U6704">
        <v>0</v>
      </c>
      <c r="V6704">
        <v>0</v>
      </c>
      <c r="W6704">
        <v>0</v>
      </c>
      <c r="X6704">
        <v>855.94</v>
      </c>
      <c r="Y6704">
        <v>0</v>
      </c>
      <c r="Z6704">
        <v>0</v>
      </c>
      <c r="AA6704">
        <v>0</v>
      </c>
      <c r="AB6704">
        <f t="shared" si="312"/>
        <v>603.20916666666665</v>
      </c>
      <c r="AC6704">
        <f t="shared" si="313"/>
        <v>0</v>
      </c>
      <c r="AD6704">
        <f t="shared" si="314"/>
        <v>1327.0601666666666</v>
      </c>
    </row>
    <row r="6705" spans="1:30" x14ac:dyDescent="0.3">
      <c r="A6705">
        <v>592060</v>
      </c>
      <c r="B6705" t="s">
        <v>4415</v>
      </c>
      <c r="C6705" t="s">
        <v>28</v>
      </c>
      <c r="D6705">
        <v>7994</v>
      </c>
      <c r="E6705">
        <v>8195</v>
      </c>
      <c r="F6705" t="s">
        <v>79</v>
      </c>
      <c r="G6705">
        <v>5</v>
      </c>
      <c r="H6705" t="s">
        <v>30</v>
      </c>
      <c r="I6705" t="s">
        <v>31</v>
      </c>
      <c r="J6705">
        <v>314</v>
      </c>
      <c r="K6705" t="s">
        <v>343</v>
      </c>
      <c r="L6705">
        <v>314</v>
      </c>
      <c r="M6705" t="s">
        <v>343</v>
      </c>
      <c r="N6705" t="s">
        <v>344</v>
      </c>
      <c r="O6705" t="s">
        <v>34</v>
      </c>
      <c r="P6705" t="s">
        <v>2050</v>
      </c>
      <c r="Q6705" t="s">
        <v>36</v>
      </c>
      <c r="R6705" t="s">
        <v>36</v>
      </c>
      <c r="S6705" t="s">
        <v>37</v>
      </c>
      <c r="T6705">
        <v>30447.599999999999</v>
      </c>
      <c r="U6705">
        <v>0</v>
      </c>
      <c r="V6705">
        <v>0</v>
      </c>
      <c r="W6705">
        <v>0</v>
      </c>
      <c r="X6705">
        <v>1775.06</v>
      </c>
      <c r="Y6705">
        <v>0</v>
      </c>
      <c r="Z6705">
        <v>0</v>
      </c>
      <c r="AA6705">
        <v>0</v>
      </c>
      <c r="AB6705">
        <f t="shared" si="312"/>
        <v>2537.2999999999997</v>
      </c>
      <c r="AC6705">
        <f t="shared" si="313"/>
        <v>0</v>
      </c>
      <c r="AD6705">
        <f t="shared" si="314"/>
        <v>5582.0599999999995</v>
      </c>
    </row>
    <row r="6706" spans="1:30" x14ac:dyDescent="0.3">
      <c r="A6706">
        <v>145215</v>
      </c>
      <c r="B6706" t="s">
        <v>4416</v>
      </c>
      <c r="C6706" t="s">
        <v>28</v>
      </c>
      <c r="D6706">
        <v>7001</v>
      </c>
      <c r="E6706">
        <v>8149</v>
      </c>
      <c r="F6706" t="s">
        <v>4239</v>
      </c>
      <c r="G6706">
        <v>3</v>
      </c>
      <c r="H6706" t="s">
        <v>170</v>
      </c>
      <c r="I6706" t="s">
        <v>96</v>
      </c>
      <c r="J6706">
        <v>72134</v>
      </c>
      <c r="K6706" t="s">
        <v>762</v>
      </c>
      <c r="L6706">
        <v>72134</v>
      </c>
      <c r="M6706" t="s">
        <v>762</v>
      </c>
      <c r="N6706" t="s">
        <v>763</v>
      </c>
      <c r="O6706" t="s">
        <v>34</v>
      </c>
      <c r="P6706" t="s">
        <v>1257</v>
      </c>
      <c r="Q6706" t="s">
        <v>36</v>
      </c>
      <c r="R6706" t="s">
        <v>36</v>
      </c>
      <c r="S6706" t="s">
        <v>36</v>
      </c>
      <c r="T6706">
        <v>2954.5</v>
      </c>
      <c r="U6706">
        <v>0</v>
      </c>
      <c r="V6706">
        <v>0</v>
      </c>
      <c r="W6706">
        <v>0</v>
      </c>
      <c r="X6706">
        <v>695.86</v>
      </c>
      <c r="Y6706">
        <v>0</v>
      </c>
      <c r="Z6706">
        <v>0</v>
      </c>
      <c r="AA6706">
        <v>0</v>
      </c>
      <c r="AB6706">
        <f t="shared" si="312"/>
        <v>246.20833333333334</v>
      </c>
      <c r="AC6706">
        <f t="shared" si="313"/>
        <v>0</v>
      </c>
      <c r="AD6706">
        <f t="shared" si="314"/>
        <v>541.65833333333342</v>
      </c>
    </row>
    <row r="6707" spans="1:30" x14ac:dyDescent="0.3">
      <c r="A6707">
        <v>69548</v>
      </c>
      <c r="B6707" t="s">
        <v>1830</v>
      </c>
      <c r="C6707" t="s">
        <v>28</v>
      </c>
      <c r="D6707">
        <v>7994</v>
      </c>
      <c r="E6707">
        <v>8173</v>
      </c>
      <c r="F6707" t="s">
        <v>672</v>
      </c>
      <c r="G6707">
        <v>3</v>
      </c>
      <c r="H6707" t="s">
        <v>170</v>
      </c>
      <c r="I6707" t="s">
        <v>31</v>
      </c>
      <c r="J6707">
        <v>72859</v>
      </c>
      <c r="K6707" t="s">
        <v>274</v>
      </c>
      <c r="L6707">
        <v>72859</v>
      </c>
      <c r="M6707" t="s">
        <v>274</v>
      </c>
      <c r="N6707" t="s">
        <v>275</v>
      </c>
      <c r="O6707" t="s">
        <v>34</v>
      </c>
      <c r="P6707" t="s">
        <v>610</v>
      </c>
      <c r="Q6707" t="s">
        <v>36</v>
      </c>
      <c r="R6707" t="s">
        <v>36</v>
      </c>
      <c r="S6707" t="s">
        <v>36</v>
      </c>
      <c r="T6707">
        <v>8342.8799999999992</v>
      </c>
      <c r="U6707">
        <v>0</v>
      </c>
      <c r="V6707">
        <v>0</v>
      </c>
      <c r="W6707">
        <v>0</v>
      </c>
      <c r="X6707">
        <v>587.22</v>
      </c>
      <c r="Y6707">
        <v>0</v>
      </c>
      <c r="Z6707">
        <v>0</v>
      </c>
      <c r="AA6707">
        <v>0</v>
      </c>
      <c r="AB6707">
        <f t="shared" si="312"/>
        <v>695.2399999999999</v>
      </c>
      <c r="AC6707">
        <f t="shared" si="313"/>
        <v>0</v>
      </c>
      <c r="AD6707">
        <f t="shared" si="314"/>
        <v>1529.5279999999998</v>
      </c>
    </row>
    <row r="6708" spans="1:30" x14ac:dyDescent="0.3">
      <c r="A6708">
        <v>961299</v>
      </c>
      <c r="B6708" t="s">
        <v>4417</v>
      </c>
      <c r="C6708" t="s">
        <v>28</v>
      </c>
      <c r="D6708">
        <v>7992</v>
      </c>
      <c r="E6708">
        <v>8195</v>
      </c>
      <c r="F6708" t="s">
        <v>79</v>
      </c>
      <c r="G6708">
        <v>5</v>
      </c>
      <c r="H6708" t="s">
        <v>30</v>
      </c>
      <c r="I6708" t="s">
        <v>31</v>
      </c>
      <c r="J6708">
        <v>755</v>
      </c>
      <c r="K6708" t="s">
        <v>323</v>
      </c>
      <c r="L6708">
        <v>755</v>
      </c>
      <c r="M6708" t="s">
        <v>323</v>
      </c>
      <c r="N6708" t="s">
        <v>324</v>
      </c>
      <c r="O6708" t="s">
        <v>67</v>
      </c>
      <c r="P6708" t="s">
        <v>985</v>
      </c>
      <c r="Q6708" t="s">
        <v>36</v>
      </c>
      <c r="R6708" t="s">
        <v>36</v>
      </c>
      <c r="S6708" t="s">
        <v>37</v>
      </c>
      <c r="T6708">
        <v>10516.4</v>
      </c>
      <c r="U6708">
        <v>10516.4</v>
      </c>
      <c r="V6708">
        <v>0</v>
      </c>
      <c r="W6708">
        <v>0</v>
      </c>
      <c r="X6708">
        <v>1006.75</v>
      </c>
      <c r="Y6708">
        <v>1006.75</v>
      </c>
      <c r="Z6708">
        <v>0</v>
      </c>
      <c r="AA6708">
        <v>0</v>
      </c>
      <c r="AB6708">
        <f t="shared" si="312"/>
        <v>876.36666666666667</v>
      </c>
      <c r="AC6708">
        <f t="shared" si="313"/>
        <v>0</v>
      </c>
      <c r="AD6708">
        <f t="shared" si="314"/>
        <v>1928.0066666666669</v>
      </c>
    </row>
    <row r="6709" spans="1:30" x14ac:dyDescent="0.3">
      <c r="A6709">
        <v>25133</v>
      </c>
      <c r="B6709" t="s">
        <v>899</v>
      </c>
      <c r="C6709" t="s">
        <v>28</v>
      </c>
      <c r="D6709">
        <v>7994</v>
      </c>
      <c r="E6709">
        <v>8149</v>
      </c>
      <c r="F6709" t="s">
        <v>900</v>
      </c>
      <c r="G6709">
        <v>4</v>
      </c>
      <c r="H6709" t="s">
        <v>40</v>
      </c>
      <c r="I6709" t="s">
        <v>31</v>
      </c>
      <c r="J6709">
        <v>2501</v>
      </c>
      <c r="K6709" t="s">
        <v>123</v>
      </c>
      <c r="L6709">
        <v>2501</v>
      </c>
      <c r="M6709" t="s">
        <v>123</v>
      </c>
      <c r="N6709" t="s">
        <v>124</v>
      </c>
      <c r="O6709" t="s">
        <v>34</v>
      </c>
      <c r="P6709" t="s">
        <v>368</v>
      </c>
      <c r="Q6709" t="s">
        <v>37</v>
      </c>
      <c r="R6709" t="s">
        <v>36</v>
      </c>
      <c r="S6709" t="s">
        <v>36</v>
      </c>
      <c r="T6709">
        <v>31505.4</v>
      </c>
      <c r="U6709">
        <v>31505.4</v>
      </c>
      <c r="V6709">
        <v>0</v>
      </c>
      <c r="W6709">
        <v>0</v>
      </c>
      <c r="X6709">
        <v>1291.9100000000001</v>
      </c>
      <c r="Y6709">
        <v>1291.9100000000001</v>
      </c>
      <c r="Z6709">
        <v>0</v>
      </c>
      <c r="AA6709">
        <v>0</v>
      </c>
      <c r="AB6709">
        <f t="shared" si="312"/>
        <v>2625.4500000000003</v>
      </c>
      <c r="AC6709">
        <f t="shared" si="313"/>
        <v>0</v>
      </c>
      <c r="AD6709">
        <f t="shared" si="314"/>
        <v>5775.9900000000007</v>
      </c>
    </row>
    <row r="6710" spans="1:30" x14ac:dyDescent="0.3">
      <c r="A6710">
        <v>165801</v>
      </c>
      <c r="B6710" t="s">
        <v>718</v>
      </c>
      <c r="C6710" t="s">
        <v>28</v>
      </c>
      <c r="D6710">
        <v>1075</v>
      </c>
      <c r="E6710">
        <v>8149</v>
      </c>
      <c r="F6710" t="s">
        <v>95</v>
      </c>
      <c r="G6710">
        <v>5</v>
      </c>
      <c r="H6710" t="s">
        <v>30</v>
      </c>
      <c r="I6710" t="s">
        <v>96</v>
      </c>
      <c r="J6710">
        <v>72159</v>
      </c>
      <c r="K6710" t="s">
        <v>413</v>
      </c>
      <c r="L6710">
        <v>72159</v>
      </c>
      <c r="M6710" t="s">
        <v>413</v>
      </c>
      <c r="N6710" t="s">
        <v>414</v>
      </c>
      <c r="O6710" t="s">
        <v>34</v>
      </c>
      <c r="P6710" t="s">
        <v>233</v>
      </c>
      <c r="Q6710" t="s">
        <v>37</v>
      </c>
      <c r="R6710" t="s">
        <v>36</v>
      </c>
      <c r="S6710" t="s">
        <v>37</v>
      </c>
      <c r="T6710">
        <v>0</v>
      </c>
      <c r="U6710">
        <v>0</v>
      </c>
      <c r="V6710">
        <v>0</v>
      </c>
      <c r="W6710">
        <v>53124.78</v>
      </c>
      <c r="X6710">
        <v>0</v>
      </c>
      <c r="Y6710">
        <v>0</v>
      </c>
      <c r="Z6710">
        <v>0</v>
      </c>
      <c r="AA6710">
        <v>747.75</v>
      </c>
      <c r="AB6710">
        <f t="shared" si="312"/>
        <v>0</v>
      </c>
      <c r="AC6710">
        <f t="shared" si="313"/>
        <v>53124.78</v>
      </c>
      <c r="AD6710">
        <f t="shared" si="314"/>
        <v>0</v>
      </c>
    </row>
    <row r="6711" spans="1:30" x14ac:dyDescent="0.3">
      <c r="A6711">
        <v>133679</v>
      </c>
      <c r="B6711" t="s">
        <v>1034</v>
      </c>
      <c r="C6711" t="s">
        <v>28</v>
      </c>
      <c r="D6711">
        <v>1075</v>
      </c>
      <c r="E6711">
        <v>8149</v>
      </c>
      <c r="F6711" t="s">
        <v>1035</v>
      </c>
      <c r="G6711">
        <v>5</v>
      </c>
      <c r="H6711" t="s">
        <v>30</v>
      </c>
      <c r="I6711" t="s">
        <v>96</v>
      </c>
      <c r="J6711">
        <v>72126</v>
      </c>
      <c r="K6711" t="s">
        <v>1036</v>
      </c>
      <c r="L6711">
        <v>72126</v>
      </c>
      <c r="M6711" t="s">
        <v>1036</v>
      </c>
      <c r="N6711" t="s">
        <v>1037</v>
      </c>
      <c r="O6711" t="s">
        <v>67</v>
      </c>
      <c r="P6711" t="s">
        <v>618</v>
      </c>
      <c r="Q6711" t="s">
        <v>36</v>
      </c>
      <c r="R6711" t="s">
        <v>36</v>
      </c>
      <c r="S6711" t="s">
        <v>37</v>
      </c>
      <c r="T6711">
        <v>1868.4</v>
      </c>
      <c r="U6711">
        <v>1868.4</v>
      </c>
      <c r="V6711">
        <v>0</v>
      </c>
      <c r="W6711">
        <v>0</v>
      </c>
      <c r="X6711">
        <v>73.58</v>
      </c>
      <c r="Y6711">
        <v>73.58</v>
      </c>
      <c r="Z6711">
        <v>0</v>
      </c>
      <c r="AA6711">
        <v>0</v>
      </c>
      <c r="AB6711">
        <f t="shared" si="312"/>
        <v>155.70000000000002</v>
      </c>
      <c r="AC6711">
        <f t="shared" si="313"/>
        <v>0</v>
      </c>
      <c r="AD6711">
        <f t="shared" si="314"/>
        <v>342.54000000000008</v>
      </c>
    </row>
    <row r="6712" spans="1:30" x14ac:dyDescent="0.3">
      <c r="A6712">
        <v>51618</v>
      </c>
      <c r="B6712" t="s">
        <v>4418</v>
      </c>
      <c r="C6712" t="s">
        <v>28</v>
      </c>
      <c r="D6712">
        <v>7992</v>
      </c>
      <c r="E6712">
        <v>8170</v>
      </c>
      <c r="F6712" t="s">
        <v>331</v>
      </c>
      <c r="G6712">
        <v>5</v>
      </c>
      <c r="H6712" t="s">
        <v>30</v>
      </c>
      <c r="I6712" t="s">
        <v>31</v>
      </c>
      <c r="J6712">
        <v>348</v>
      </c>
      <c r="K6712" t="s">
        <v>80</v>
      </c>
      <c r="L6712">
        <v>348</v>
      </c>
      <c r="M6712" t="s">
        <v>80</v>
      </c>
      <c r="N6712" t="s">
        <v>1024</v>
      </c>
      <c r="O6712" t="s">
        <v>67</v>
      </c>
      <c r="P6712" t="s">
        <v>82</v>
      </c>
      <c r="Q6712" t="s">
        <v>36</v>
      </c>
      <c r="R6712" t="s">
        <v>36</v>
      </c>
      <c r="S6712" t="s">
        <v>37</v>
      </c>
      <c r="T6712">
        <v>2998.46</v>
      </c>
      <c r="U6712">
        <v>0</v>
      </c>
      <c r="V6712">
        <v>0</v>
      </c>
      <c r="W6712">
        <v>0</v>
      </c>
      <c r="X6712">
        <v>236.02</v>
      </c>
      <c r="Y6712">
        <v>0</v>
      </c>
      <c r="Z6712">
        <v>0</v>
      </c>
      <c r="AA6712">
        <v>0</v>
      </c>
      <c r="AB6712">
        <f t="shared" si="312"/>
        <v>249.87166666666667</v>
      </c>
      <c r="AC6712">
        <f t="shared" si="313"/>
        <v>0</v>
      </c>
      <c r="AD6712">
        <f t="shared" si="314"/>
        <v>549.71766666666667</v>
      </c>
    </row>
    <row r="6713" spans="1:30" x14ac:dyDescent="0.3">
      <c r="A6713">
        <v>100481</v>
      </c>
      <c r="B6713" t="s">
        <v>989</v>
      </c>
      <c r="C6713" t="s">
        <v>28</v>
      </c>
      <c r="D6713">
        <v>7595</v>
      </c>
      <c r="E6713">
        <v>8149</v>
      </c>
      <c r="F6713" t="s">
        <v>349</v>
      </c>
      <c r="G6713">
        <v>3</v>
      </c>
      <c r="H6713" t="s">
        <v>170</v>
      </c>
      <c r="I6713" t="s">
        <v>96</v>
      </c>
      <c r="J6713">
        <v>72506</v>
      </c>
      <c r="K6713" t="s">
        <v>174</v>
      </c>
      <c r="L6713">
        <v>72480</v>
      </c>
      <c r="M6713" t="s">
        <v>175</v>
      </c>
      <c r="N6713" t="s">
        <v>176</v>
      </c>
      <c r="O6713" t="s">
        <v>34</v>
      </c>
      <c r="P6713" t="s">
        <v>1033</v>
      </c>
      <c r="Q6713" t="s">
        <v>36</v>
      </c>
      <c r="R6713" t="s">
        <v>36</v>
      </c>
      <c r="S6713" t="s">
        <v>36</v>
      </c>
      <c r="T6713">
        <v>65696.399999999994</v>
      </c>
      <c r="U6713">
        <v>0</v>
      </c>
      <c r="V6713">
        <v>0</v>
      </c>
      <c r="W6713">
        <v>0</v>
      </c>
      <c r="X6713">
        <v>4257.08</v>
      </c>
      <c r="Y6713">
        <v>0</v>
      </c>
      <c r="Z6713">
        <v>0</v>
      </c>
      <c r="AA6713">
        <v>0</v>
      </c>
      <c r="AB6713">
        <f t="shared" si="312"/>
        <v>5474.7</v>
      </c>
      <c r="AC6713">
        <f t="shared" si="313"/>
        <v>0</v>
      </c>
      <c r="AD6713">
        <f t="shared" si="314"/>
        <v>12044.34</v>
      </c>
    </row>
    <row r="6714" spans="1:30" x14ac:dyDescent="0.3">
      <c r="A6714">
        <v>529335</v>
      </c>
      <c r="B6714" t="s">
        <v>2026</v>
      </c>
      <c r="C6714" t="s">
        <v>28</v>
      </c>
      <c r="D6714">
        <v>7994</v>
      </c>
      <c r="E6714">
        <v>8163</v>
      </c>
      <c r="F6714" t="s">
        <v>50</v>
      </c>
      <c r="G6714">
        <v>5</v>
      </c>
      <c r="H6714" t="s">
        <v>30</v>
      </c>
      <c r="I6714" t="s">
        <v>31</v>
      </c>
      <c r="J6714">
        <v>372</v>
      </c>
      <c r="K6714" t="s">
        <v>361</v>
      </c>
      <c r="L6714">
        <v>372</v>
      </c>
      <c r="M6714" t="s">
        <v>361</v>
      </c>
      <c r="N6714" t="s">
        <v>362</v>
      </c>
      <c r="O6714" t="s">
        <v>34</v>
      </c>
      <c r="P6714" t="s">
        <v>87</v>
      </c>
      <c r="Q6714" t="s">
        <v>36</v>
      </c>
      <c r="R6714" t="s">
        <v>36</v>
      </c>
      <c r="S6714" t="s">
        <v>37</v>
      </c>
      <c r="T6714">
        <v>412.74</v>
      </c>
      <c r="U6714">
        <v>0</v>
      </c>
      <c r="V6714">
        <v>0</v>
      </c>
      <c r="W6714">
        <v>0</v>
      </c>
      <c r="X6714">
        <v>61.21</v>
      </c>
      <c r="Y6714">
        <v>0</v>
      </c>
      <c r="Z6714">
        <v>0</v>
      </c>
      <c r="AA6714">
        <v>0</v>
      </c>
      <c r="AB6714">
        <f t="shared" si="312"/>
        <v>34.395000000000003</v>
      </c>
      <c r="AC6714">
        <f t="shared" si="313"/>
        <v>0</v>
      </c>
      <c r="AD6714">
        <f t="shared" si="314"/>
        <v>75.669000000000011</v>
      </c>
    </row>
    <row r="6715" spans="1:30" x14ac:dyDescent="0.3">
      <c r="A6715">
        <v>384103</v>
      </c>
      <c r="B6715" t="s">
        <v>1577</v>
      </c>
      <c r="C6715" t="s">
        <v>28</v>
      </c>
      <c r="D6715">
        <v>7001</v>
      </c>
      <c r="E6715">
        <v>8149</v>
      </c>
      <c r="F6715" t="s">
        <v>1094</v>
      </c>
      <c r="G6715">
        <v>2</v>
      </c>
      <c r="H6715" t="s">
        <v>71</v>
      </c>
      <c r="I6715" t="s">
        <v>96</v>
      </c>
      <c r="J6715">
        <v>72999</v>
      </c>
      <c r="K6715" t="s">
        <v>1578</v>
      </c>
      <c r="L6715">
        <v>72999</v>
      </c>
      <c r="M6715" t="s">
        <v>1578</v>
      </c>
      <c r="N6715">
        <v>0</v>
      </c>
      <c r="O6715" t="s">
        <v>67</v>
      </c>
      <c r="P6715" t="s">
        <v>4039</v>
      </c>
      <c r="Q6715" t="s">
        <v>36</v>
      </c>
      <c r="R6715" t="s">
        <v>36</v>
      </c>
      <c r="S6715" t="s">
        <v>36</v>
      </c>
      <c r="T6715">
        <v>11731.2</v>
      </c>
      <c r="U6715">
        <v>0</v>
      </c>
      <c r="V6715">
        <v>0</v>
      </c>
      <c r="W6715">
        <v>0</v>
      </c>
      <c r="X6715">
        <v>704.83</v>
      </c>
      <c r="Y6715">
        <v>0</v>
      </c>
      <c r="Z6715">
        <v>0</v>
      </c>
      <c r="AA6715">
        <v>0</v>
      </c>
      <c r="AB6715">
        <f t="shared" si="312"/>
        <v>977.6</v>
      </c>
      <c r="AC6715">
        <f t="shared" si="313"/>
        <v>0</v>
      </c>
      <c r="AD6715">
        <f t="shared" si="314"/>
        <v>2150.7200000000003</v>
      </c>
    </row>
    <row r="6716" spans="1:30" x14ac:dyDescent="0.3">
      <c r="A6716">
        <v>959511</v>
      </c>
      <c r="B6716" t="s">
        <v>4419</v>
      </c>
      <c r="C6716" t="s">
        <v>28</v>
      </c>
      <c r="D6716">
        <v>7992</v>
      </c>
      <c r="E6716">
        <v>8162</v>
      </c>
      <c r="F6716" t="s">
        <v>360</v>
      </c>
      <c r="G6716">
        <v>5</v>
      </c>
      <c r="H6716" t="s">
        <v>30</v>
      </c>
      <c r="I6716" t="s">
        <v>31</v>
      </c>
      <c r="J6716">
        <v>305</v>
      </c>
      <c r="K6716" t="s">
        <v>464</v>
      </c>
      <c r="L6716">
        <v>305</v>
      </c>
      <c r="M6716" t="s">
        <v>464</v>
      </c>
      <c r="N6716" t="s">
        <v>465</v>
      </c>
      <c r="O6716" t="s">
        <v>67</v>
      </c>
      <c r="P6716" t="s">
        <v>263</v>
      </c>
      <c r="Q6716" t="s">
        <v>36</v>
      </c>
      <c r="R6716" t="s">
        <v>36</v>
      </c>
      <c r="S6716" t="s">
        <v>37</v>
      </c>
      <c r="T6716">
        <v>5048.07</v>
      </c>
      <c r="U6716">
        <v>0</v>
      </c>
      <c r="V6716">
        <v>0</v>
      </c>
      <c r="W6716">
        <v>0</v>
      </c>
      <c r="X6716">
        <v>395.38</v>
      </c>
      <c r="Y6716">
        <v>0</v>
      </c>
      <c r="Z6716">
        <v>0</v>
      </c>
      <c r="AA6716">
        <v>0</v>
      </c>
      <c r="AB6716">
        <f t="shared" si="312"/>
        <v>420.67249999999996</v>
      </c>
      <c r="AC6716">
        <f t="shared" si="313"/>
        <v>0</v>
      </c>
      <c r="AD6716">
        <f t="shared" si="314"/>
        <v>925.47950000000003</v>
      </c>
    </row>
    <row r="6717" spans="1:30" x14ac:dyDescent="0.3">
      <c r="A6717">
        <v>376355</v>
      </c>
      <c r="B6717" t="s">
        <v>901</v>
      </c>
      <c r="C6717" t="s">
        <v>28</v>
      </c>
      <c r="D6717">
        <v>7001</v>
      </c>
      <c r="E6717">
        <v>8149</v>
      </c>
      <c r="F6717" t="s">
        <v>902</v>
      </c>
      <c r="G6717">
        <v>3</v>
      </c>
      <c r="H6717" t="s">
        <v>170</v>
      </c>
      <c r="I6717" t="s">
        <v>96</v>
      </c>
      <c r="J6717">
        <v>72116</v>
      </c>
      <c r="K6717" t="s">
        <v>903</v>
      </c>
      <c r="L6717">
        <v>72116</v>
      </c>
      <c r="M6717" t="s">
        <v>903</v>
      </c>
      <c r="N6717" t="s">
        <v>904</v>
      </c>
      <c r="O6717" t="s">
        <v>34</v>
      </c>
      <c r="P6717" t="s">
        <v>2691</v>
      </c>
      <c r="Q6717" t="s">
        <v>37</v>
      </c>
      <c r="R6717" t="s">
        <v>36</v>
      </c>
      <c r="S6717" t="s">
        <v>36</v>
      </c>
      <c r="T6717">
        <v>350094</v>
      </c>
      <c r="U6717">
        <v>0</v>
      </c>
      <c r="V6717">
        <v>0</v>
      </c>
      <c r="W6717">
        <v>0</v>
      </c>
      <c r="X6717">
        <v>8682.34</v>
      </c>
      <c r="Y6717">
        <v>0</v>
      </c>
      <c r="Z6717">
        <v>0</v>
      </c>
      <c r="AA6717">
        <v>0</v>
      </c>
      <c r="AB6717">
        <f t="shared" si="312"/>
        <v>29174.5</v>
      </c>
      <c r="AC6717">
        <f t="shared" si="313"/>
        <v>0</v>
      </c>
      <c r="AD6717">
        <f t="shared" si="314"/>
        <v>64183.900000000009</v>
      </c>
    </row>
    <row r="6718" spans="1:30" x14ac:dyDescent="0.3">
      <c r="A6718">
        <v>216372</v>
      </c>
      <c r="B6718" t="s">
        <v>4420</v>
      </c>
      <c r="C6718" t="s">
        <v>28</v>
      </c>
      <c r="D6718">
        <v>1075</v>
      </c>
      <c r="E6718">
        <v>8149</v>
      </c>
      <c r="F6718" t="s">
        <v>4293</v>
      </c>
      <c r="G6718">
        <v>3</v>
      </c>
      <c r="H6718" t="s">
        <v>170</v>
      </c>
      <c r="I6718" t="s">
        <v>96</v>
      </c>
      <c r="J6718">
        <v>73107</v>
      </c>
      <c r="K6718" t="s">
        <v>4294</v>
      </c>
      <c r="L6718">
        <v>73107</v>
      </c>
      <c r="M6718" t="s">
        <v>4294</v>
      </c>
      <c r="N6718" t="s">
        <v>4295</v>
      </c>
      <c r="O6718" t="s">
        <v>43</v>
      </c>
      <c r="P6718" t="s">
        <v>109</v>
      </c>
      <c r="Q6718" t="s">
        <v>37</v>
      </c>
      <c r="R6718" t="s">
        <v>36</v>
      </c>
      <c r="S6718" t="s">
        <v>36</v>
      </c>
      <c r="T6718">
        <v>1939.76</v>
      </c>
      <c r="U6718">
        <v>0</v>
      </c>
      <c r="V6718">
        <v>0</v>
      </c>
      <c r="W6718">
        <v>0</v>
      </c>
      <c r="X6718">
        <v>52.65</v>
      </c>
      <c r="Y6718">
        <v>0</v>
      </c>
      <c r="Z6718">
        <v>0</v>
      </c>
      <c r="AA6718">
        <v>0</v>
      </c>
      <c r="AB6718">
        <f t="shared" si="312"/>
        <v>161.64666666666668</v>
      </c>
      <c r="AC6718">
        <f t="shared" si="313"/>
        <v>0</v>
      </c>
      <c r="AD6718">
        <f t="shared" si="314"/>
        <v>355.6226666666667</v>
      </c>
    </row>
    <row r="6719" spans="1:30" x14ac:dyDescent="0.3">
      <c r="A6719">
        <v>639459</v>
      </c>
      <c r="B6719" t="s">
        <v>38</v>
      </c>
      <c r="C6719" t="s">
        <v>28</v>
      </c>
      <c r="D6719">
        <v>7003</v>
      </c>
      <c r="E6719">
        <v>8148</v>
      </c>
      <c r="F6719" t="s">
        <v>39</v>
      </c>
      <c r="G6719">
        <v>4</v>
      </c>
      <c r="H6719" t="s">
        <v>40</v>
      </c>
      <c r="I6719" t="s">
        <v>31</v>
      </c>
      <c r="J6719">
        <v>40461</v>
      </c>
      <c r="K6719" t="s">
        <v>41</v>
      </c>
      <c r="L6719">
        <v>40461</v>
      </c>
      <c r="M6719" t="s">
        <v>41</v>
      </c>
      <c r="N6719" t="s">
        <v>42</v>
      </c>
      <c r="O6719" t="s">
        <v>43</v>
      </c>
      <c r="P6719" t="s">
        <v>585</v>
      </c>
      <c r="Q6719" t="s">
        <v>36</v>
      </c>
      <c r="R6719" t="s">
        <v>36</v>
      </c>
      <c r="S6719" t="s">
        <v>36</v>
      </c>
      <c r="T6719">
        <v>59228.28</v>
      </c>
      <c r="U6719">
        <v>16741.86</v>
      </c>
      <c r="V6719">
        <v>0</v>
      </c>
      <c r="W6719">
        <v>0</v>
      </c>
      <c r="X6719">
        <v>1576.2</v>
      </c>
      <c r="Y6719">
        <v>435.27</v>
      </c>
      <c r="Z6719">
        <v>0</v>
      </c>
      <c r="AA6719">
        <v>0</v>
      </c>
      <c r="AB6719">
        <f t="shared" si="312"/>
        <v>4935.6899999999996</v>
      </c>
      <c r="AC6719">
        <f t="shared" si="313"/>
        <v>0</v>
      </c>
      <c r="AD6719">
        <f t="shared" si="314"/>
        <v>10858.518</v>
      </c>
    </row>
    <row r="6720" spans="1:30" x14ac:dyDescent="0.3">
      <c r="A6720">
        <v>226185</v>
      </c>
      <c r="B6720" t="s">
        <v>2765</v>
      </c>
      <c r="C6720" t="s">
        <v>28</v>
      </c>
      <c r="D6720">
        <v>7003</v>
      </c>
      <c r="E6720">
        <v>8148</v>
      </c>
      <c r="F6720" t="s">
        <v>2766</v>
      </c>
      <c r="G6720">
        <v>2</v>
      </c>
      <c r="H6720" t="s">
        <v>71</v>
      </c>
      <c r="I6720" t="s">
        <v>31</v>
      </c>
      <c r="J6720">
        <v>40461</v>
      </c>
      <c r="K6720" t="s">
        <v>41</v>
      </c>
      <c r="L6720">
        <v>40461</v>
      </c>
      <c r="M6720" t="s">
        <v>41</v>
      </c>
      <c r="N6720">
        <v>0</v>
      </c>
      <c r="O6720" t="s">
        <v>43</v>
      </c>
      <c r="P6720" t="s">
        <v>2023</v>
      </c>
      <c r="Q6720" t="s">
        <v>36</v>
      </c>
      <c r="R6720" t="s">
        <v>36</v>
      </c>
      <c r="S6720" t="s">
        <v>36</v>
      </c>
      <c r="T6720">
        <v>9384.9</v>
      </c>
      <c r="U6720">
        <v>0</v>
      </c>
      <c r="V6720">
        <v>0</v>
      </c>
      <c r="W6720">
        <v>0</v>
      </c>
      <c r="X6720">
        <v>648.63</v>
      </c>
      <c r="Y6720">
        <v>0</v>
      </c>
      <c r="Z6720">
        <v>0</v>
      </c>
      <c r="AA6720">
        <v>0</v>
      </c>
      <c r="AB6720">
        <f t="shared" si="312"/>
        <v>782.07499999999993</v>
      </c>
      <c r="AC6720">
        <f t="shared" si="313"/>
        <v>0</v>
      </c>
      <c r="AD6720">
        <f t="shared" si="314"/>
        <v>1720.5650000000001</v>
      </c>
    </row>
    <row r="6721" spans="1:30" x14ac:dyDescent="0.3">
      <c r="A6721">
        <v>442984</v>
      </c>
      <c r="B6721" t="s">
        <v>69</v>
      </c>
      <c r="C6721" t="s">
        <v>28</v>
      </c>
      <c r="D6721">
        <v>7003</v>
      </c>
      <c r="E6721">
        <v>8148</v>
      </c>
      <c r="F6721" t="s">
        <v>70</v>
      </c>
      <c r="G6721">
        <v>2</v>
      </c>
      <c r="H6721" t="s">
        <v>71</v>
      </c>
      <c r="I6721" t="s">
        <v>31</v>
      </c>
      <c r="J6721">
        <v>40461</v>
      </c>
      <c r="K6721" t="s">
        <v>41</v>
      </c>
      <c r="L6721">
        <v>40461</v>
      </c>
      <c r="M6721" t="s">
        <v>41</v>
      </c>
      <c r="N6721">
        <v>0</v>
      </c>
      <c r="O6721" t="s">
        <v>43</v>
      </c>
      <c r="P6721" t="s">
        <v>339</v>
      </c>
      <c r="Q6721" t="s">
        <v>36</v>
      </c>
      <c r="R6721" t="s">
        <v>36</v>
      </c>
      <c r="S6721" t="s">
        <v>36</v>
      </c>
      <c r="T6721">
        <v>235206.9</v>
      </c>
      <c r="U6721">
        <v>78402.3</v>
      </c>
      <c r="V6721">
        <v>0</v>
      </c>
      <c r="W6721">
        <v>0</v>
      </c>
      <c r="X6721">
        <v>8354.25</v>
      </c>
      <c r="Y6721">
        <v>2770.05</v>
      </c>
      <c r="Z6721">
        <v>0</v>
      </c>
      <c r="AA6721">
        <v>0</v>
      </c>
      <c r="AB6721">
        <f t="shared" si="312"/>
        <v>19600.575000000001</v>
      </c>
      <c r="AC6721">
        <f t="shared" si="313"/>
        <v>0</v>
      </c>
      <c r="AD6721">
        <f t="shared" si="314"/>
        <v>43121.265000000007</v>
      </c>
    </row>
    <row r="6722" spans="1:30" x14ac:dyDescent="0.3">
      <c r="A6722">
        <v>929076</v>
      </c>
      <c r="B6722" t="s">
        <v>4421</v>
      </c>
      <c r="C6722" t="s">
        <v>28</v>
      </c>
      <c r="D6722">
        <v>7994</v>
      </c>
      <c r="E6722">
        <v>8149</v>
      </c>
      <c r="F6722" t="s">
        <v>4422</v>
      </c>
      <c r="G6722">
        <v>4</v>
      </c>
      <c r="H6722" t="s">
        <v>40</v>
      </c>
      <c r="I6722" t="s">
        <v>31</v>
      </c>
      <c r="J6722">
        <v>72493</v>
      </c>
      <c r="K6722" t="s">
        <v>846</v>
      </c>
      <c r="L6722">
        <v>72480</v>
      </c>
      <c r="M6722" t="s">
        <v>175</v>
      </c>
      <c r="N6722" t="s">
        <v>4423</v>
      </c>
      <c r="O6722" t="s">
        <v>34</v>
      </c>
      <c r="P6722" t="s">
        <v>1605</v>
      </c>
      <c r="Q6722" t="s">
        <v>36</v>
      </c>
      <c r="R6722" t="s">
        <v>36</v>
      </c>
      <c r="S6722" t="s">
        <v>36</v>
      </c>
      <c r="T6722">
        <v>-10575.2</v>
      </c>
      <c r="U6722">
        <v>-10575.2</v>
      </c>
      <c r="V6722">
        <v>0</v>
      </c>
      <c r="W6722">
        <v>0</v>
      </c>
      <c r="X6722">
        <v>17.98</v>
      </c>
      <c r="Y6722">
        <v>17.98</v>
      </c>
      <c r="Z6722">
        <v>0</v>
      </c>
      <c r="AA6722">
        <v>0</v>
      </c>
      <c r="AB6722">
        <f t="shared" si="312"/>
        <v>-881.26666666666677</v>
      </c>
      <c r="AC6722">
        <f t="shared" si="313"/>
        <v>0</v>
      </c>
      <c r="AD6722">
        <f t="shared" si="314"/>
        <v>-1938.7866666666671</v>
      </c>
    </row>
    <row r="6723" spans="1:30" x14ac:dyDescent="0.3">
      <c r="A6723">
        <v>868408</v>
      </c>
      <c r="B6723" t="s">
        <v>192</v>
      </c>
      <c r="C6723" t="s">
        <v>28</v>
      </c>
      <c r="D6723">
        <v>7003</v>
      </c>
      <c r="E6723">
        <v>8148</v>
      </c>
      <c r="F6723" t="s">
        <v>193</v>
      </c>
      <c r="G6723">
        <v>4</v>
      </c>
      <c r="H6723" t="s">
        <v>40</v>
      </c>
      <c r="I6723" t="s">
        <v>31</v>
      </c>
      <c r="J6723">
        <v>40461</v>
      </c>
      <c r="K6723" t="s">
        <v>41</v>
      </c>
      <c r="L6723">
        <v>40461</v>
      </c>
      <c r="M6723" t="s">
        <v>41</v>
      </c>
      <c r="N6723" t="s">
        <v>194</v>
      </c>
      <c r="O6723" t="s">
        <v>43</v>
      </c>
      <c r="P6723" t="s">
        <v>68</v>
      </c>
      <c r="Q6723" t="s">
        <v>36</v>
      </c>
      <c r="R6723" t="s">
        <v>36</v>
      </c>
      <c r="S6723" t="s">
        <v>36</v>
      </c>
      <c r="T6723">
        <v>511403.85</v>
      </c>
      <c r="U6723">
        <v>161614.76</v>
      </c>
      <c r="V6723">
        <v>0</v>
      </c>
      <c r="W6723">
        <v>0</v>
      </c>
      <c r="X6723">
        <v>13055.66</v>
      </c>
      <c r="Y6723">
        <v>3886.94</v>
      </c>
      <c r="Z6723">
        <v>0</v>
      </c>
      <c r="AA6723">
        <v>0</v>
      </c>
      <c r="AB6723">
        <f t="shared" ref="AB6723:AB6786" si="315">T6723/12</f>
        <v>42616.987499999996</v>
      </c>
      <c r="AC6723">
        <f t="shared" ref="AC6723:AC6786" si="316">SUM(V6723:W6723)</f>
        <v>0</v>
      </c>
      <c r="AD6723">
        <f t="shared" ref="AD6723:AD6786" si="317">AB6723*2*1.1</f>
        <v>93757.372499999998</v>
      </c>
    </row>
    <row r="6724" spans="1:30" x14ac:dyDescent="0.3">
      <c r="A6724">
        <v>98717</v>
      </c>
      <c r="B6724" t="s">
        <v>4424</v>
      </c>
      <c r="C6724" t="s">
        <v>28</v>
      </c>
      <c r="D6724">
        <v>7989</v>
      </c>
      <c r="E6724">
        <v>8149</v>
      </c>
      <c r="F6724" t="s">
        <v>4425</v>
      </c>
      <c r="G6724">
        <v>2</v>
      </c>
      <c r="H6724" t="s">
        <v>71</v>
      </c>
      <c r="I6724" t="s">
        <v>75</v>
      </c>
      <c r="J6724">
        <v>35000</v>
      </c>
      <c r="K6724" t="s">
        <v>76</v>
      </c>
      <c r="L6724">
        <v>35000</v>
      </c>
      <c r="M6724" t="s">
        <v>76</v>
      </c>
      <c r="N6724">
        <v>0</v>
      </c>
      <c r="O6724" t="s">
        <v>43</v>
      </c>
      <c r="P6724" t="s">
        <v>77</v>
      </c>
      <c r="Q6724" t="s">
        <v>37</v>
      </c>
      <c r="R6724" t="s">
        <v>36</v>
      </c>
      <c r="S6724" t="s">
        <v>36</v>
      </c>
      <c r="T6724">
        <v>30090.48</v>
      </c>
      <c r="U6724">
        <v>8597.2800000000007</v>
      </c>
      <c r="V6724">
        <v>0</v>
      </c>
      <c r="W6724">
        <v>0</v>
      </c>
      <c r="X6724">
        <v>750.48</v>
      </c>
      <c r="Y6724">
        <v>222.58</v>
      </c>
      <c r="Z6724">
        <v>0</v>
      </c>
      <c r="AA6724">
        <v>0</v>
      </c>
      <c r="AB6724">
        <f t="shared" si="315"/>
        <v>2507.54</v>
      </c>
      <c r="AC6724">
        <f t="shared" si="316"/>
        <v>0</v>
      </c>
      <c r="AD6724">
        <f t="shared" si="317"/>
        <v>5516.5880000000006</v>
      </c>
    </row>
    <row r="6725" spans="1:30" x14ac:dyDescent="0.3">
      <c r="A6725">
        <v>901443</v>
      </c>
      <c r="B6725" t="s">
        <v>831</v>
      </c>
      <c r="C6725" t="s">
        <v>28</v>
      </c>
      <c r="D6725">
        <v>7994</v>
      </c>
      <c r="E6725">
        <v>8147</v>
      </c>
      <c r="F6725" t="s">
        <v>89</v>
      </c>
      <c r="G6725">
        <v>5</v>
      </c>
      <c r="H6725" t="s">
        <v>30</v>
      </c>
      <c r="I6725" t="s">
        <v>31</v>
      </c>
      <c r="J6725">
        <v>72954</v>
      </c>
      <c r="K6725" t="s">
        <v>90</v>
      </c>
      <c r="L6725">
        <v>72952</v>
      </c>
      <c r="M6725" t="s">
        <v>91</v>
      </c>
      <c r="N6725" t="s">
        <v>832</v>
      </c>
      <c r="O6725" t="s">
        <v>34</v>
      </c>
      <c r="P6725" t="s">
        <v>353</v>
      </c>
      <c r="Q6725" t="s">
        <v>36</v>
      </c>
      <c r="R6725" t="s">
        <v>36</v>
      </c>
      <c r="S6725" t="s">
        <v>37</v>
      </c>
      <c r="T6725">
        <v>0</v>
      </c>
      <c r="U6725">
        <v>0</v>
      </c>
      <c r="V6725">
        <v>0</v>
      </c>
      <c r="W6725">
        <v>0</v>
      </c>
      <c r="X6725">
        <v>264.60000000000002</v>
      </c>
      <c r="Y6725">
        <v>264.60000000000002</v>
      </c>
      <c r="Z6725">
        <v>0</v>
      </c>
      <c r="AA6725">
        <v>0</v>
      </c>
      <c r="AB6725">
        <f t="shared" si="315"/>
        <v>0</v>
      </c>
      <c r="AC6725">
        <f t="shared" si="316"/>
        <v>0</v>
      </c>
      <c r="AD6725">
        <f t="shared" si="317"/>
        <v>0</v>
      </c>
    </row>
    <row r="6726" spans="1:30" x14ac:dyDescent="0.3">
      <c r="A6726">
        <v>334324</v>
      </c>
      <c r="B6726" t="s">
        <v>2016</v>
      </c>
      <c r="C6726" t="s">
        <v>28</v>
      </c>
      <c r="D6726">
        <v>7994</v>
      </c>
      <c r="E6726">
        <v>8149</v>
      </c>
      <c r="G6726">
        <v>3</v>
      </c>
      <c r="H6726" t="s">
        <v>170</v>
      </c>
      <c r="I6726" t="s">
        <v>96</v>
      </c>
      <c r="J6726">
        <v>314</v>
      </c>
      <c r="K6726" t="s">
        <v>343</v>
      </c>
      <c r="L6726">
        <v>314</v>
      </c>
      <c r="M6726" t="s">
        <v>343</v>
      </c>
      <c r="N6726" t="s">
        <v>344</v>
      </c>
      <c r="O6726" t="s">
        <v>34</v>
      </c>
      <c r="P6726" t="s">
        <v>77</v>
      </c>
      <c r="Q6726" t="s">
        <v>37</v>
      </c>
      <c r="R6726" t="s">
        <v>36</v>
      </c>
      <c r="S6726" t="s">
        <v>36</v>
      </c>
      <c r="T6726">
        <v>85284.72</v>
      </c>
      <c r="U6726">
        <v>13755.6</v>
      </c>
      <c r="V6726">
        <v>1375.56</v>
      </c>
      <c r="W6726">
        <v>4126.68</v>
      </c>
      <c r="X6726">
        <v>2588.4499999999998</v>
      </c>
      <c r="Y6726">
        <v>387.07</v>
      </c>
      <c r="Z6726">
        <v>39.950000000000003</v>
      </c>
      <c r="AA6726">
        <v>0</v>
      </c>
      <c r="AB6726">
        <f t="shared" si="315"/>
        <v>7107.06</v>
      </c>
      <c r="AC6726">
        <f t="shared" si="316"/>
        <v>5502.24</v>
      </c>
      <c r="AD6726">
        <f t="shared" si="317"/>
        <v>15635.532000000003</v>
      </c>
    </row>
    <row r="6727" spans="1:30" x14ac:dyDescent="0.3">
      <c r="A6727">
        <v>857245</v>
      </c>
      <c r="B6727" t="s">
        <v>582</v>
      </c>
      <c r="C6727" t="s">
        <v>28</v>
      </c>
      <c r="D6727">
        <v>7003</v>
      </c>
      <c r="E6727">
        <v>8148</v>
      </c>
      <c r="F6727" t="s">
        <v>583</v>
      </c>
      <c r="G6727">
        <v>4</v>
      </c>
      <c r="H6727" t="s">
        <v>40</v>
      </c>
      <c r="I6727" t="s">
        <v>31</v>
      </c>
      <c r="J6727">
        <v>40461</v>
      </c>
      <c r="K6727" t="s">
        <v>41</v>
      </c>
      <c r="L6727">
        <v>40461</v>
      </c>
      <c r="M6727" t="s">
        <v>41</v>
      </c>
      <c r="N6727" t="s">
        <v>584</v>
      </c>
      <c r="O6727" t="s">
        <v>43</v>
      </c>
      <c r="P6727" t="s">
        <v>566</v>
      </c>
      <c r="Q6727" t="s">
        <v>36</v>
      </c>
      <c r="R6727" t="s">
        <v>36</v>
      </c>
      <c r="S6727" t="s">
        <v>36</v>
      </c>
      <c r="T6727">
        <v>3837687.2</v>
      </c>
      <c r="U6727">
        <v>1139777.2</v>
      </c>
      <c r="V6727">
        <v>0</v>
      </c>
      <c r="W6727">
        <v>0</v>
      </c>
      <c r="X6727">
        <v>64184.33</v>
      </c>
      <c r="Y6727">
        <v>20719.78</v>
      </c>
      <c r="Z6727">
        <v>0</v>
      </c>
      <c r="AA6727">
        <v>0</v>
      </c>
      <c r="AB6727">
        <f t="shared" si="315"/>
        <v>319807.26666666666</v>
      </c>
      <c r="AC6727">
        <f t="shared" si="316"/>
        <v>0</v>
      </c>
      <c r="AD6727">
        <f t="shared" si="317"/>
        <v>703575.98666666669</v>
      </c>
    </row>
    <row r="6728" spans="1:30" x14ac:dyDescent="0.3">
      <c r="A6728">
        <v>318298</v>
      </c>
      <c r="B6728" t="s">
        <v>1535</v>
      </c>
      <c r="C6728" t="s">
        <v>28</v>
      </c>
      <c r="D6728">
        <v>7992</v>
      </c>
      <c r="E6728">
        <v>8149</v>
      </c>
      <c r="F6728" t="s">
        <v>1536</v>
      </c>
      <c r="G6728">
        <v>4</v>
      </c>
      <c r="H6728" t="s">
        <v>40</v>
      </c>
      <c r="I6728" t="s">
        <v>96</v>
      </c>
      <c r="J6728">
        <v>658</v>
      </c>
      <c r="K6728" t="s">
        <v>1537</v>
      </c>
      <c r="L6728">
        <v>658</v>
      </c>
      <c r="M6728" t="s">
        <v>1537</v>
      </c>
      <c r="N6728" t="s">
        <v>1538</v>
      </c>
      <c r="O6728" t="s">
        <v>67</v>
      </c>
      <c r="P6728" t="s">
        <v>109</v>
      </c>
      <c r="Q6728" t="s">
        <v>37</v>
      </c>
      <c r="R6728" t="s">
        <v>36</v>
      </c>
      <c r="S6728" t="s">
        <v>36</v>
      </c>
      <c r="T6728">
        <v>1192809.82</v>
      </c>
      <c r="U6728">
        <v>181539.6</v>
      </c>
      <c r="V6728">
        <v>92862</v>
      </c>
      <c r="W6728">
        <v>123816</v>
      </c>
      <c r="X6728">
        <v>49391.199999999997</v>
      </c>
      <c r="Y6728">
        <v>7164.44</v>
      </c>
      <c r="Z6728">
        <v>3578.4</v>
      </c>
      <c r="AA6728">
        <v>0</v>
      </c>
      <c r="AB6728">
        <f t="shared" si="315"/>
        <v>99400.818333333344</v>
      </c>
      <c r="AC6728">
        <f t="shared" si="316"/>
        <v>216678</v>
      </c>
      <c r="AD6728">
        <f t="shared" si="317"/>
        <v>218681.80033333338</v>
      </c>
    </row>
    <row r="6729" spans="1:30" x14ac:dyDescent="0.3">
      <c r="A6729">
        <v>435887</v>
      </c>
      <c r="B6729" t="s">
        <v>2170</v>
      </c>
      <c r="C6729" t="s">
        <v>28</v>
      </c>
      <c r="D6729">
        <v>7595</v>
      </c>
      <c r="E6729">
        <v>8149</v>
      </c>
      <c r="F6729" t="s">
        <v>2171</v>
      </c>
      <c r="G6729">
        <v>4</v>
      </c>
      <c r="H6729" t="s">
        <v>40</v>
      </c>
      <c r="I6729" t="s">
        <v>96</v>
      </c>
      <c r="J6729">
        <v>72506</v>
      </c>
      <c r="K6729" t="s">
        <v>174</v>
      </c>
      <c r="L6729">
        <v>72480</v>
      </c>
      <c r="M6729" t="s">
        <v>175</v>
      </c>
      <c r="N6729" t="s">
        <v>2172</v>
      </c>
      <c r="O6729" t="s">
        <v>34</v>
      </c>
      <c r="P6729" t="s">
        <v>121</v>
      </c>
      <c r="Q6729" t="s">
        <v>37</v>
      </c>
      <c r="R6729" t="s">
        <v>36</v>
      </c>
      <c r="S6729" t="s">
        <v>36</v>
      </c>
      <c r="T6729">
        <v>1869675.52</v>
      </c>
      <c r="U6729">
        <v>311630.40000000002</v>
      </c>
      <c r="V6729">
        <v>103733.04</v>
      </c>
      <c r="W6729">
        <v>103786.48</v>
      </c>
      <c r="X6729">
        <v>39235.82</v>
      </c>
      <c r="Y6729">
        <v>9547.06</v>
      </c>
      <c r="Z6729">
        <v>2250.84</v>
      </c>
      <c r="AA6729">
        <v>0</v>
      </c>
      <c r="AB6729">
        <f t="shared" si="315"/>
        <v>155806.29333333333</v>
      </c>
      <c r="AC6729">
        <f t="shared" si="316"/>
        <v>207519.52</v>
      </c>
      <c r="AD6729">
        <f t="shared" si="317"/>
        <v>342773.84533333336</v>
      </c>
    </row>
    <row r="6730" spans="1:30" x14ac:dyDescent="0.3">
      <c r="A6730">
        <v>769977</v>
      </c>
      <c r="B6730" t="s">
        <v>273</v>
      </c>
      <c r="C6730" t="s">
        <v>28</v>
      </c>
      <c r="D6730">
        <v>7994</v>
      </c>
      <c r="E6730">
        <v>8147</v>
      </c>
      <c r="F6730" t="s">
        <v>89</v>
      </c>
      <c r="G6730">
        <v>5</v>
      </c>
      <c r="H6730" t="s">
        <v>30</v>
      </c>
      <c r="I6730" t="s">
        <v>31</v>
      </c>
      <c r="J6730">
        <v>72859</v>
      </c>
      <c r="K6730" t="s">
        <v>274</v>
      </c>
      <c r="L6730">
        <v>72859</v>
      </c>
      <c r="M6730" t="s">
        <v>274</v>
      </c>
      <c r="N6730" t="s">
        <v>275</v>
      </c>
      <c r="O6730" t="s">
        <v>34</v>
      </c>
      <c r="P6730" t="s">
        <v>540</v>
      </c>
      <c r="Q6730" t="s">
        <v>36</v>
      </c>
      <c r="R6730" t="s">
        <v>36</v>
      </c>
      <c r="S6730" t="s">
        <v>37</v>
      </c>
      <c r="T6730">
        <v>3464.04</v>
      </c>
      <c r="U6730">
        <v>0</v>
      </c>
      <c r="V6730">
        <v>0</v>
      </c>
      <c r="W6730">
        <v>0</v>
      </c>
      <c r="X6730">
        <v>310.04000000000002</v>
      </c>
      <c r="Y6730">
        <v>0</v>
      </c>
      <c r="Z6730">
        <v>0</v>
      </c>
      <c r="AA6730">
        <v>0</v>
      </c>
      <c r="AB6730">
        <f t="shared" si="315"/>
        <v>288.67</v>
      </c>
      <c r="AC6730">
        <f t="shared" si="316"/>
        <v>0</v>
      </c>
      <c r="AD6730">
        <f t="shared" si="317"/>
        <v>635.07400000000007</v>
      </c>
    </row>
    <row r="6731" spans="1:30" x14ac:dyDescent="0.3">
      <c r="A6731">
        <v>743637</v>
      </c>
      <c r="B6731" t="s">
        <v>592</v>
      </c>
      <c r="C6731" t="s">
        <v>28</v>
      </c>
      <c r="D6731">
        <v>7992</v>
      </c>
      <c r="E6731">
        <v>8147</v>
      </c>
      <c r="F6731" t="s">
        <v>89</v>
      </c>
      <c r="G6731">
        <v>5</v>
      </c>
      <c r="H6731" t="s">
        <v>30</v>
      </c>
      <c r="I6731" t="s">
        <v>31</v>
      </c>
      <c r="J6731">
        <v>639</v>
      </c>
      <c r="K6731" t="s">
        <v>593</v>
      </c>
      <c r="L6731">
        <v>639</v>
      </c>
      <c r="M6731" t="s">
        <v>593</v>
      </c>
      <c r="N6731" t="s">
        <v>594</v>
      </c>
      <c r="O6731" t="s">
        <v>67</v>
      </c>
      <c r="P6731" t="s">
        <v>202</v>
      </c>
      <c r="Q6731" t="s">
        <v>36</v>
      </c>
      <c r="R6731" t="s">
        <v>36</v>
      </c>
      <c r="S6731" t="s">
        <v>37</v>
      </c>
      <c r="T6731">
        <v>0</v>
      </c>
      <c r="U6731">
        <v>0</v>
      </c>
      <c r="V6731">
        <v>12699.78</v>
      </c>
      <c r="W6731">
        <v>0</v>
      </c>
      <c r="X6731">
        <v>0</v>
      </c>
      <c r="Y6731">
        <v>0</v>
      </c>
      <c r="Z6731">
        <v>701.29</v>
      </c>
      <c r="AA6731">
        <v>0</v>
      </c>
      <c r="AB6731">
        <f t="shared" si="315"/>
        <v>0</v>
      </c>
      <c r="AC6731">
        <f t="shared" si="316"/>
        <v>12699.78</v>
      </c>
      <c r="AD6731">
        <f t="shared" si="317"/>
        <v>0</v>
      </c>
    </row>
    <row r="6732" spans="1:30" x14ac:dyDescent="0.3">
      <c r="A6732">
        <v>880050</v>
      </c>
      <c r="B6732" t="s">
        <v>4426</v>
      </c>
      <c r="C6732" t="s">
        <v>28</v>
      </c>
      <c r="D6732">
        <v>7994</v>
      </c>
      <c r="E6732">
        <v>8149</v>
      </c>
      <c r="F6732" t="s">
        <v>4427</v>
      </c>
      <c r="G6732">
        <v>4</v>
      </c>
      <c r="H6732" t="s">
        <v>40</v>
      </c>
      <c r="I6732" t="s">
        <v>96</v>
      </c>
      <c r="J6732">
        <v>1156</v>
      </c>
      <c r="K6732" t="s">
        <v>137</v>
      </c>
      <c r="L6732">
        <v>1156</v>
      </c>
      <c r="M6732" t="s">
        <v>137</v>
      </c>
      <c r="N6732" t="s">
        <v>138</v>
      </c>
      <c r="O6732" t="s">
        <v>34</v>
      </c>
      <c r="P6732" t="s">
        <v>109</v>
      </c>
      <c r="Q6732" t="s">
        <v>37</v>
      </c>
      <c r="R6732" t="s">
        <v>36</v>
      </c>
      <c r="S6732" t="s">
        <v>36</v>
      </c>
      <c r="T6732">
        <v>176227.12</v>
      </c>
      <c r="U6732">
        <v>28881.3</v>
      </c>
      <c r="V6732">
        <v>18291</v>
      </c>
      <c r="W6732">
        <v>29547</v>
      </c>
      <c r="X6732">
        <v>7023.14</v>
      </c>
      <c r="Y6732">
        <v>1136.5999999999999</v>
      </c>
      <c r="Z6732">
        <v>704.84</v>
      </c>
      <c r="AA6732">
        <v>0</v>
      </c>
      <c r="AB6732">
        <f t="shared" si="315"/>
        <v>14685.593333333332</v>
      </c>
      <c r="AC6732">
        <f t="shared" si="316"/>
        <v>47838</v>
      </c>
      <c r="AD6732">
        <f t="shared" si="317"/>
        <v>32308.305333333334</v>
      </c>
    </row>
    <row r="6733" spans="1:30" x14ac:dyDescent="0.3">
      <c r="A6733">
        <v>80652</v>
      </c>
      <c r="B6733" t="s">
        <v>4428</v>
      </c>
      <c r="C6733" t="s">
        <v>28</v>
      </c>
      <c r="D6733">
        <v>7989</v>
      </c>
      <c r="E6733">
        <v>8149</v>
      </c>
      <c r="G6733">
        <v>2</v>
      </c>
      <c r="H6733" t="s">
        <v>71</v>
      </c>
      <c r="I6733" t="s">
        <v>75</v>
      </c>
      <c r="J6733">
        <v>35000</v>
      </c>
      <c r="K6733" t="s">
        <v>76</v>
      </c>
      <c r="L6733">
        <v>35000</v>
      </c>
      <c r="M6733" t="s">
        <v>76</v>
      </c>
      <c r="N6733">
        <v>0</v>
      </c>
      <c r="O6733" t="s">
        <v>43</v>
      </c>
      <c r="P6733" t="s">
        <v>109</v>
      </c>
      <c r="Q6733" t="s">
        <v>37</v>
      </c>
      <c r="R6733" t="s">
        <v>36</v>
      </c>
      <c r="S6733" t="s">
        <v>36</v>
      </c>
      <c r="T6733">
        <v>12996.44</v>
      </c>
      <c r="U6733">
        <v>0</v>
      </c>
      <c r="V6733">
        <v>4606.95</v>
      </c>
      <c r="W6733">
        <v>1842.78</v>
      </c>
      <c r="X6733">
        <v>396.55</v>
      </c>
      <c r="Y6733">
        <v>0</v>
      </c>
      <c r="Z6733">
        <v>141.52000000000001</v>
      </c>
      <c r="AA6733">
        <v>0</v>
      </c>
      <c r="AB6733">
        <f t="shared" si="315"/>
        <v>1083.0366666666666</v>
      </c>
      <c r="AC6733">
        <f t="shared" si="316"/>
        <v>6449.73</v>
      </c>
      <c r="AD6733">
        <f t="shared" si="317"/>
        <v>2382.6806666666666</v>
      </c>
    </row>
    <row r="6734" spans="1:30" x14ac:dyDescent="0.3">
      <c r="A6734">
        <v>857245</v>
      </c>
      <c r="B6734" t="s">
        <v>582</v>
      </c>
      <c r="C6734" t="s">
        <v>28</v>
      </c>
      <c r="D6734">
        <v>7003</v>
      </c>
      <c r="E6734">
        <v>8148</v>
      </c>
      <c r="F6734" t="s">
        <v>583</v>
      </c>
      <c r="G6734">
        <v>4</v>
      </c>
      <c r="H6734" t="s">
        <v>40</v>
      </c>
      <c r="I6734" t="s">
        <v>31</v>
      </c>
      <c r="J6734">
        <v>40461</v>
      </c>
      <c r="K6734" t="s">
        <v>41</v>
      </c>
      <c r="L6734">
        <v>40461</v>
      </c>
      <c r="M6734" t="s">
        <v>41</v>
      </c>
      <c r="N6734" t="s">
        <v>584</v>
      </c>
      <c r="O6734" t="s">
        <v>43</v>
      </c>
      <c r="P6734" t="s">
        <v>499</v>
      </c>
      <c r="Q6734" t="s">
        <v>36</v>
      </c>
      <c r="R6734" t="s">
        <v>36</v>
      </c>
      <c r="S6734" t="s">
        <v>36</v>
      </c>
      <c r="T6734">
        <v>4433.4799999999996</v>
      </c>
      <c r="U6734">
        <v>0</v>
      </c>
      <c r="V6734">
        <v>0</v>
      </c>
      <c r="W6734">
        <v>0</v>
      </c>
      <c r="X6734">
        <v>465.96</v>
      </c>
      <c r="Y6734">
        <v>0</v>
      </c>
      <c r="Z6734">
        <v>0</v>
      </c>
      <c r="AA6734">
        <v>0</v>
      </c>
      <c r="AB6734">
        <f t="shared" si="315"/>
        <v>369.45666666666665</v>
      </c>
      <c r="AC6734">
        <f t="shared" si="316"/>
        <v>0</v>
      </c>
      <c r="AD6734">
        <f t="shared" si="317"/>
        <v>812.80466666666666</v>
      </c>
    </row>
    <row r="6735" spans="1:30" x14ac:dyDescent="0.3">
      <c r="A6735">
        <v>103429</v>
      </c>
      <c r="B6735" t="s">
        <v>4429</v>
      </c>
      <c r="C6735" t="s">
        <v>28</v>
      </c>
      <c r="D6735">
        <v>7992</v>
      </c>
      <c r="E6735">
        <v>8147</v>
      </c>
      <c r="F6735" t="s">
        <v>89</v>
      </c>
      <c r="G6735">
        <v>5</v>
      </c>
      <c r="H6735" t="s">
        <v>30</v>
      </c>
      <c r="I6735" t="s">
        <v>31</v>
      </c>
      <c r="J6735">
        <v>348</v>
      </c>
      <c r="K6735" t="s">
        <v>80</v>
      </c>
      <c r="L6735">
        <v>348</v>
      </c>
      <c r="M6735" t="s">
        <v>80</v>
      </c>
      <c r="N6735" t="s">
        <v>290</v>
      </c>
      <c r="O6735" t="s">
        <v>67</v>
      </c>
      <c r="P6735" t="s">
        <v>263</v>
      </c>
      <c r="Q6735" t="s">
        <v>36</v>
      </c>
      <c r="R6735" t="s">
        <v>36</v>
      </c>
      <c r="S6735" t="s">
        <v>37</v>
      </c>
      <c r="T6735">
        <v>65829.350000000006</v>
      </c>
      <c r="U6735">
        <v>9960.5400000000009</v>
      </c>
      <c r="V6735">
        <v>0</v>
      </c>
      <c r="W6735">
        <v>4207.82</v>
      </c>
      <c r="X6735">
        <v>5333.47</v>
      </c>
      <c r="Y6735">
        <v>810.87</v>
      </c>
      <c r="Z6735">
        <v>0</v>
      </c>
      <c r="AA6735">
        <v>161.84</v>
      </c>
      <c r="AB6735">
        <f t="shared" si="315"/>
        <v>5485.7791666666672</v>
      </c>
      <c r="AC6735">
        <f t="shared" si="316"/>
        <v>4207.82</v>
      </c>
      <c r="AD6735">
        <f t="shared" si="317"/>
        <v>12068.714166666668</v>
      </c>
    </row>
    <row r="6736" spans="1:30" x14ac:dyDescent="0.3">
      <c r="A6736">
        <v>844150</v>
      </c>
      <c r="B6736" t="s">
        <v>474</v>
      </c>
      <c r="C6736" t="s">
        <v>28</v>
      </c>
      <c r="D6736">
        <v>7003</v>
      </c>
      <c r="E6736">
        <v>8148</v>
      </c>
      <c r="F6736" t="s">
        <v>475</v>
      </c>
      <c r="G6736">
        <v>4</v>
      </c>
      <c r="H6736" t="s">
        <v>40</v>
      </c>
      <c r="I6736" t="s">
        <v>31</v>
      </c>
      <c r="J6736">
        <v>40461</v>
      </c>
      <c r="K6736" t="s">
        <v>41</v>
      </c>
      <c r="L6736">
        <v>40461</v>
      </c>
      <c r="M6736" t="s">
        <v>41</v>
      </c>
      <c r="N6736" t="s">
        <v>476</v>
      </c>
      <c r="O6736" t="s">
        <v>43</v>
      </c>
      <c r="P6736" t="s">
        <v>311</v>
      </c>
      <c r="Q6736" t="s">
        <v>36</v>
      </c>
      <c r="R6736" t="s">
        <v>36</v>
      </c>
      <c r="S6736" t="s">
        <v>36</v>
      </c>
      <c r="T6736">
        <v>58221.4</v>
      </c>
      <c r="U6736">
        <v>25904.07</v>
      </c>
      <c r="V6736">
        <v>0</v>
      </c>
      <c r="W6736">
        <v>0</v>
      </c>
      <c r="X6736">
        <v>7805.62</v>
      </c>
      <c r="Y6736">
        <v>3531.65</v>
      </c>
      <c r="Z6736">
        <v>0</v>
      </c>
      <c r="AA6736">
        <v>0</v>
      </c>
      <c r="AB6736">
        <f t="shared" si="315"/>
        <v>4851.7833333333338</v>
      </c>
      <c r="AC6736">
        <f t="shared" si="316"/>
        <v>0</v>
      </c>
      <c r="AD6736">
        <f t="shared" si="317"/>
        <v>10673.923333333336</v>
      </c>
    </row>
    <row r="6737" spans="1:30" x14ac:dyDescent="0.3">
      <c r="A6737">
        <v>863417</v>
      </c>
      <c r="B6737" t="s">
        <v>45</v>
      </c>
      <c r="C6737" t="s">
        <v>28</v>
      </c>
      <c r="D6737">
        <v>7003</v>
      </c>
      <c r="E6737">
        <v>8148</v>
      </c>
      <c r="F6737" t="s">
        <v>46</v>
      </c>
      <c r="G6737">
        <v>4</v>
      </c>
      <c r="H6737" t="s">
        <v>40</v>
      </c>
      <c r="I6737" t="s">
        <v>31</v>
      </c>
      <c r="J6737">
        <v>40461</v>
      </c>
      <c r="K6737" t="s">
        <v>41</v>
      </c>
      <c r="L6737">
        <v>40461</v>
      </c>
      <c r="M6737" t="s">
        <v>41</v>
      </c>
      <c r="N6737" t="s">
        <v>47</v>
      </c>
      <c r="O6737" t="s">
        <v>43</v>
      </c>
      <c r="P6737" t="s">
        <v>681</v>
      </c>
      <c r="Q6737" t="s">
        <v>36</v>
      </c>
      <c r="R6737" t="s">
        <v>36</v>
      </c>
      <c r="S6737" t="s">
        <v>36</v>
      </c>
      <c r="T6737">
        <v>148828.93</v>
      </c>
      <c r="U6737">
        <v>109254.84</v>
      </c>
      <c r="V6737">
        <v>0</v>
      </c>
      <c r="W6737">
        <v>0</v>
      </c>
      <c r="X6737">
        <v>6844.83</v>
      </c>
      <c r="Y6737">
        <v>5017.01</v>
      </c>
      <c r="Z6737">
        <v>0</v>
      </c>
      <c r="AA6737">
        <v>0</v>
      </c>
      <c r="AB6737">
        <f t="shared" si="315"/>
        <v>12402.410833333333</v>
      </c>
      <c r="AC6737">
        <f t="shared" si="316"/>
        <v>0</v>
      </c>
      <c r="AD6737">
        <f t="shared" si="317"/>
        <v>27285.303833333335</v>
      </c>
    </row>
    <row r="6738" spans="1:30" x14ac:dyDescent="0.3">
      <c r="A6738">
        <v>538019</v>
      </c>
      <c r="B6738" t="s">
        <v>1447</v>
      </c>
      <c r="C6738" t="s">
        <v>28</v>
      </c>
      <c r="D6738">
        <v>538</v>
      </c>
      <c r="E6738">
        <v>8149</v>
      </c>
      <c r="F6738" t="s">
        <v>686</v>
      </c>
      <c r="G6738">
        <v>2</v>
      </c>
      <c r="H6738" t="s">
        <v>71</v>
      </c>
      <c r="I6738" t="s">
        <v>96</v>
      </c>
      <c r="J6738">
        <v>72823</v>
      </c>
      <c r="K6738" t="s">
        <v>687</v>
      </c>
      <c r="L6738">
        <v>72823</v>
      </c>
      <c r="M6738" t="s">
        <v>687</v>
      </c>
      <c r="N6738">
        <v>0</v>
      </c>
      <c r="O6738" t="s">
        <v>67</v>
      </c>
      <c r="P6738" t="s">
        <v>623</v>
      </c>
      <c r="Q6738" t="s">
        <v>36</v>
      </c>
      <c r="R6738" t="s">
        <v>36</v>
      </c>
      <c r="S6738" t="s">
        <v>36</v>
      </c>
      <c r="T6738">
        <v>34224.199999999997</v>
      </c>
      <c r="U6738">
        <v>34224.199999999997</v>
      </c>
      <c r="V6738">
        <v>0</v>
      </c>
      <c r="W6738">
        <v>0</v>
      </c>
      <c r="X6738">
        <v>2435.25</v>
      </c>
      <c r="Y6738">
        <v>2435.25</v>
      </c>
      <c r="Z6738">
        <v>0</v>
      </c>
      <c r="AA6738">
        <v>0</v>
      </c>
      <c r="AB6738">
        <f t="shared" si="315"/>
        <v>2852.0166666666664</v>
      </c>
      <c r="AC6738">
        <f t="shared" si="316"/>
        <v>0</v>
      </c>
      <c r="AD6738">
        <f t="shared" si="317"/>
        <v>6274.4366666666665</v>
      </c>
    </row>
    <row r="6739" spans="1:30" x14ac:dyDescent="0.3">
      <c r="A6739">
        <v>767299</v>
      </c>
      <c r="B6739" t="s">
        <v>1881</v>
      </c>
      <c r="C6739" t="s">
        <v>28</v>
      </c>
      <c r="D6739">
        <v>7001</v>
      </c>
      <c r="E6739">
        <v>8149</v>
      </c>
      <c r="F6739" t="s">
        <v>1882</v>
      </c>
      <c r="G6739">
        <v>2</v>
      </c>
      <c r="H6739" t="s">
        <v>71</v>
      </c>
      <c r="I6739" t="s">
        <v>96</v>
      </c>
      <c r="J6739">
        <v>72020</v>
      </c>
      <c r="K6739" t="s">
        <v>919</v>
      </c>
      <c r="L6739">
        <v>72020</v>
      </c>
      <c r="M6739" t="s">
        <v>919</v>
      </c>
      <c r="N6739">
        <v>0</v>
      </c>
      <c r="O6739" t="s">
        <v>67</v>
      </c>
      <c r="P6739" t="s">
        <v>191</v>
      </c>
      <c r="Q6739" t="s">
        <v>37</v>
      </c>
      <c r="R6739" t="s">
        <v>36</v>
      </c>
      <c r="S6739" t="s">
        <v>36</v>
      </c>
      <c r="T6739">
        <v>1820500</v>
      </c>
      <c r="U6739">
        <v>289625</v>
      </c>
      <c r="V6739">
        <v>165500</v>
      </c>
      <c r="W6739">
        <v>165500</v>
      </c>
      <c r="X6739">
        <v>53308.28</v>
      </c>
      <c r="Y6739">
        <v>8482.7199999999993</v>
      </c>
      <c r="Z6739">
        <v>4716.74</v>
      </c>
      <c r="AA6739">
        <v>3310</v>
      </c>
      <c r="AB6739">
        <f t="shared" si="315"/>
        <v>151708.33333333334</v>
      </c>
      <c r="AC6739">
        <f t="shared" si="316"/>
        <v>331000</v>
      </c>
      <c r="AD6739">
        <f t="shared" si="317"/>
        <v>333758.33333333337</v>
      </c>
    </row>
    <row r="6740" spans="1:30" x14ac:dyDescent="0.3">
      <c r="A6740">
        <v>16366</v>
      </c>
      <c r="B6740" t="s">
        <v>1708</v>
      </c>
      <c r="C6740" t="s">
        <v>28</v>
      </c>
      <c r="D6740">
        <v>19</v>
      </c>
      <c r="E6740">
        <v>8149</v>
      </c>
      <c r="F6740" t="s">
        <v>1709</v>
      </c>
      <c r="G6740">
        <v>4</v>
      </c>
      <c r="H6740" t="s">
        <v>40</v>
      </c>
      <c r="I6740" t="s">
        <v>96</v>
      </c>
      <c r="J6740">
        <v>72642</v>
      </c>
      <c r="K6740" t="s">
        <v>1710</v>
      </c>
      <c r="L6740">
        <v>72642</v>
      </c>
      <c r="M6740" t="s">
        <v>1710</v>
      </c>
      <c r="N6740" t="s">
        <v>1711</v>
      </c>
      <c r="O6740" t="s">
        <v>67</v>
      </c>
      <c r="P6740" t="s">
        <v>109</v>
      </c>
      <c r="Q6740" t="s">
        <v>37</v>
      </c>
      <c r="R6740" t="s">
        <v>36</v>
      </c>
      <c r="S6740" t="s">
        <v>36</v>
      </c>
      <c r="T6740">
        <v>76141.350000000006</v>
      </c>
      <c r="U6740">
        <v>6188.85</v>
      </c>
      <c r="V6740">
        <v>9849</v>
      </c>
      <c r="W6740">
        <v>10552.5</v>
      </c>
      <c r="X6740">
        <v>3029.25</v>
      </c>
      <c r="Y6740">
        <v>244.55</v>
      </c>
      <c r="Z6740">
        <v>379.54</v>
      </c>
      <c r="AA6740">
        <v>0</v>
      </c>
      <c r="AB6740">
        <f t="shared" si="315"/>
        <v>6345.1125000000002</v>
      </c>
      <c r="AC6740">
        <f t="shared" si="316"/>
        <v>20401.5</v>
      </c>
      <c r="AD6740">
        <f t="shared" si="317"/>
        <v>13959.247500000001</v>
      </c>
    </row>
    <row r="6741" spans="1:30" x14ac:dyDescent="0.3">
      <c r="A6741">
        <v>462385</v>
      </c>
      <c r="B6741" t="s">
        <v>873</v>
      </c>
      <c r="C6741" t="s">
        <v>28</v>
      </c>
      <c r="D6741">
        <v>7992</v>
      </c>
      <c r="E6741">
        <v>8163</v>
      </c>
      <c r="F6741" t="s">
        <v>50</v>
      </c>
      <c r="G6741">
        <v>5</v>
      </c>
      <c r="H6741" t="s">
        <v>30</v>
      </c>
      <c r="I6741" t="s">
        <v>31</v>
      </c>
      <c r="J6741">
        <v>542</v>
      </c>
      <c r="K6741" t="s">
        <v>155</v>
      </c>
      <c r="L6741">
        <v>542</v>
      </c>
      <c r="M6741" t="s">
        <v>155</v>
      </c>
      <c r="N6741" t="s">
        <v>156</v>
      </c>
      <c r="O6741" t="s">
        <v>67</v>
      </c>
      <c r="P6741" t="s">
        <v>325</v>
      </c>
      <c r="Q6741" t="s">
        <v>36</v>
      </c>
      <c r="R6741" t="s">
        <v>36</v>
      </c>
      <c r="S6741" t="s">
        <v>37</v>
      </c>
      <c r="T6741">
        <v>-50077.440000000002</v>
      </c>
      <c r="U6741">
        <v>-50077.440000000002</v>
      </c>
      <c r="V6741">
        <v>0</v>
      </c>
      <c r="W6741">
        <v>0</v>
      </c>
      <c r="X6741">
        <v>-1926.06</v>
      </c>
      <c r="Y6741">
        <v>-1926.06</v>
      </c>
      <c r="Z6741">
        <v>0</v>
      </c>
      <c r="AA6741">
        <v>0</v>
      </c>
      <c r="AB6741">
        <f t="shared" si="315"/>
        <v>-4173.12</v>
      </c>
      <c r="AC6741">
        <f t="shared" si="316"/>
        <v>0</v>
      </c>
      <c r="AD6741">
        <f t="shared" si="317"/>
        <v>-9180.8640000000014</v>
      </c>
    </row>
    <row r="6742" spans="1:30" x14ac:dyDescent="0.3">
      <c r="A6742">
        <v>286253</v>
      </c>
      <c r="B6742" t="s">
        <v>2119</v>
      </c>
      <c r="C6742" t="s">
        <v>28</v>
      </c>
      <c r="D6742">
        <v>7003</v>
      </c>
      <c r="E6742">
        <v>8148</v>
      </c>
      <c r="F6742" t="s">
        <v>1473</v>
      </c>
      <c r="G6742">
        <v>4</v>
      </c>
      <c r="H6742" t="s">
        <v>40</v>
      </c>
      <c r="I6742" t="s">
        <v>31</v>
      </c>
      <c r="J6742">
        <v>40461</v>
      </c>
      <c r="K6742" t="s">
        <v>41</v>
      </c>
      <c r="L6742">
        <v>40461</v>
      </c>
      <c r="M6742" t="s">
        <v>41</v>
      </c>
      <c r="N6742" t="s">
        <v>1474</v>
      </c>
      <c r="O6742" t="s">
        <v>43</v>
      </c>
      <c r="P6742" t="s">
        <v>2594</v>
      </c>
      <c r="Q6742" t="s">
        <v>36</v>
      </c>
      <c r="R6742" t="s">
        <v>36</v>
      </c>
      <c r="S6742" t="s">
        <v>36</v>
      </c>
      <c r="T6742">
        <v>38213.06</v>
      </c>
      <c r="U6742">
        <v>18781.580000000002</v>
      </c>
      <c r="V6742">
        <v>0</v>
      </c>
      <c r="W6742">
        <v>0</v>
      </c>
      <c r="X6742">
        <v>3483.78</v>
      </c>
      <c r="Y6742">
        <v>1822.58</v>
      </c>
      <c r="Z6742">
        <v>0</v>
      </c>
      <c r="AA6742">
        <v>0</v>
      </c>
      <c r="AB6742">
        <f t="shared" si="315"/>
        <v>3184.4216666666666</v>
      </c>
      <c r="AC6742">
        <f t="shared" si="316"/>
        <v>0</v>
      </c>
      <c r="AD6742">
        <f t="shared" si="317"/>
        <v>7005.7276666666676</v>
      </c>
    </row>
    <row r="6743" spans="1:30" x14ac:dyDescent="0.3">
      <c r="A6743">
        <v>928434</v>
      </c>
      <c r="B6743" t="s">
        <v>568</v>
      </c>
      <c r="C6743" t="s">
        <v>28</v>
      </c>
      <c r="D6743">
        <v>7994</v>
      </c>
      <c r="E6743">
        <v>8163</v>
      </c>
      <c r="F6743" t="s">
        <v>199</v>
      </c>
      <c r="G6743">
        <v>5</v>
      </c>
      <c r="H6743" t="s">
        <v>30</v>
      </c>
      <c r="I6743" t="s">
        <v>31</v>
      </c>
      <c r="J6743">
        <v>2223</v>
      </c>
      <c r="K6743" t="s">
        <v>97</v>
      </c>
      <c r="L6743">
        <v>2223</v>
      </c>
      <c r="M6743" t="s">
        <v>97</v>
      </c>
      <c r="N6743" t="s">
        <v>98</v>
      </c>
      <c r="O6743" t="s">
        <v>34</v>
      </c>
      <c r="P6743" t="s">
        <v>99</v>
      </c>
      <c r="Q6743" t="s">
        <v>37</v>
      </c>
      <c r="R6743" t="s">
        <v>36</v>
      </c>
      <c r="S6743" t="s">
        <v>37</v>
      </c>
      <c r="T6743">
        <v>125068.38</v>
      </c>
      <c r="U6743">
        <v>53766.33</v>
      </c>
      <c r="V6743">
        <v>0</v>
      </c>
      <c r="W6743">
        <v>0</v>
      </c>
      <c r="X6743">
        <v>3542.67</v>
      </c>
      <c r="Y6743">
        <v>1423.2</v>
      </c>
      <c r="Z6743">
        <v>0</v>
      </c>
      <c r="AA6743">
        <v>0</v>
      </c>
      <c r="AB6743">
        <f t="shared" si="315"/>
        <v>10422.365</v>
      </c>
      <c r="AC6743">
        <f t="shared" si="316"/>
        <v>0</v>
      </c>
      <c r="AD6743">
        <f t="shared" si="317"/>
        <v>22929.203000000001</v>
      </c>
    </row>
    <row r="6744" spans="1:30" x14ac:dyDescent="0.3">
      <c r="A6744">
        <v>963480</v>
      </c>
      <c r="B6744" t="s">
        <v>1234</v>
      </c>
      <c r="C6744" t="s">
        <v>28</v>
      </c>
      <c r="D6744">
        <v>7994</v>
      </c>
      <c r="E6744">
        <v>8163</v>
      </c>
      <c r="F6744" t="s">
        <v>50</v>
      </c>
      <c r="G6744">
        <v>5</v>
      </c>
      <c r="H6744" t="s">
        <v>30</v>
      </c>
      <c r="I6744" t="s">
        <v>31</v>
      </c>
      <c r="J6744">
        <v>40019</v>
      </c>
      <c r="K6744" t="s">
        <v>200</v>
      </c>
      <c r="L6744">
        <v>40018</v>
      </c>
      <c r="M6744" t="s">
        <v>200</v>
      </c>
      <c r="N6744" t="s">
        <v>201</v>
      </c>
      <c r="O6744" t="s">
        <v>34</v>
      </c>
      <c r="P6744" t="s">
        <v>325</v>
      </c>
      <c r="Q6744" t="s">
        <v>36</v>
      </c>
      <c r="R6744" t="s">
        <v>36</v>
      </c>
      <c r="S6744" t="s">
        <v>37</v>
      </c>
      <c r="T6744">
        <v>706562.32</v>
      </c>
      <c r="U6744">
        <v>128133.36</v>
      </c>
      <c r="V6744">
        <v>74606.679999999993</v>
      </c>
      <c r="W6744">
        <v>116594.3</v>
      </c>
      <c r="X6744">
        <v>11122.17</v>
      </c>
      <c r="Y6744">
        <v>2039.71</v>
      </c>
      <c r="Z6744">
        <v>1202.1500000000001</v>
      </c>
      <c r="AA6744">
        <v>0</v>
      </c>
      <c r="AB6744">
        <f t="shared" si="315"/>
        <v>58880.193333333329</v>
      </c>
      <c r="AC6744">
        <f t="shared" si="316"/>
        <v>191200.97999999998</v>
      </c>
      <c r="AD6744">
        <f t="shared" si="317"/>
        <v>129536.42533333333</v>
      </c>
    </row>
    <row r="6745" spans="1:30" x14ac:dyDescent="0.3">
      <c r="A6745">
        <v>32160</v>
      </c>
      <c r="B6745" t="s">
        <v>4430</v>
      </c>
      <c r="C6745" t="s">
        <v>28</v>
      </c>
      <c r="D6745">
        <v>7001</v>
      </c>
      <c r="E6745">
        <v>8149</v>
      </c>
      <c r="F6745" t="s">
        <v>4431</v>
      </c>
      <c r="G6745">
        <v>2</v>
      </c>
      <c r="H6745" t="s">
        <v>71</v>
      </c>
      <c r="I6745" t="s">
        <v>96</v>
      </c>
      <c r="J6745">
        <v>36527</v>
      </c>
      <c r="K6745" t="s">
        <v>3004</v>
      </c>
      <c r="L6745">
        <v>36527</v>
      </c>
      <c r="M6745" t="s">
        <v>3004</v>
      </c>
      <c r="N6745">
        <v>0</v>
      </c>
      <c r="O6745" t="s">
        <v>43</v>
      </c>
      <c r="P6745" t="s">
        <v>109</v>
      </c>
      <c r="Q6745" t="s">
        <v>37</v>
      </c>
      <c r="R6745" t="s">
        <v>36</v>
      </c>
      <c r="S6745" t="s">
        <v>36</v>
      </c>
      <c r="T6745">
        <v>34832.980000000003</v>
      </c>
      <c r="U6745">
        <v>5393.46</v>
      </c>
      <c r="V6745">
        <v>3685.56</v>
      </c>
      <c r="W6745">
        <v>7371.12</v>
      </c>
      <c r="X6745">
        <v>1025.83</v>
      </c>
      <c r="Y6745">
        <v>160.88999999999999</v>
      </c>
      <c r="Z6745">
        <v>104.01</v>
      </c>
      <c r="AA6745">
        <v>0</v>
      </c>
      <c r="AB6745">
        <f t="shared" si="315"/>
        <v>2902.7483333333334</v>
      </c>
      <c r="AC6745">
        <f t="shared" si="316"/>
        <v>11056.68</v>
      </c>
      <c r="AD6745">
        <f t="shared" si="317"/>
        <v>6386.0463333333337</v>
      </c>
    </row>
    <row r="6746" spans="1:30" x14ac:dyDescent="0.3">
      <c r="A6746">
        <v>877354</v>
      </c>
      <c r="B6746" t="s">
        <v>877</v>
      </c>
      <c r="C6746" t="s">
        <v>28</v>
      </c>
      <c r="D6746">
        <v>7595</v>
      </c>
      <c r="E6746">
        <v>8115</v>
      </c>
      <c r="F6746" t="s">
        <v>878</v>
      </c>
      <c r="G6746">
        <v>4</v>
      </c>
      <c r="H6746" t="s">
        <v>40</v>
      </c>
      <c r="I6746" t="s">
        <v>31</v>
      </c>
      <c r="J6746">
        <v>73354</v>
      </c>
      <c r="K6746" t="s">
        <v>879</v>
      </c>
      <c r="L6746">
        <v>73354</v>
      </c>
      <c r="M6746" t="s">
        <v>879</v>
      </c>
      <c r="N6746" t="s">
        <v>176</v>
      </c>
      <c r="O6746" t="s">
        <v>34</v>
      </c>
      <c r="P6746" t="s">
        <v>978</v>
      </c>
      <c r="Q6746" t="s">
        <v>36</v>
      </c>
      <c r="R6746" t="s">
        <v>36</v>
      </c>
      <c r="S6746" t="s">
        <v>36</v>
      </c>
      <c r="T6746">
        <v>90193.51</v>
      </c>
      <c r="U6746">
        <v>20791.099999999999</v>
      </c>
      <c r="V6746">
        <v>0</v>
      </c>
      <c r="W6746">
        <v>0</v>
      </c>
      <c r="X6746">
        <v>859.16</v>
      </c>
      <c r="Y6746">
        <v>-1901.53</v>
      </c>
      <c r="Z6746">
        <v>0</v>
      </c>
      <c r="AA6746">
        <v>0</v>
      </c>
      <c r="AB6746">
        <f t="shared" si="315"/>
        <v>7516.1258333333326</v>
      </c>
      <c r="AC6746">
        <f t="shared" si="316"/>
        <v>0</v>
      </c>
      <c r="AD6746">
        <f t="shared" si="317"/>
        <v>16535.476833333334</v>
      </c>
    </row>
    <row r="6747" spans="1:30" x14ac:dyDescent="0.3">
      <c r="A6747">
        <v>755482</v>
      </c>
      <c r="B6747" t="s">
        <v>979</v>
      </c>
      <c r="C6747" t="s">
        <v>28</v>
      </c>
      <c r="D6747">
        <v>7992</v>
      </c>
      <c r="E6747">
        <v>8163</v>
      </c>
      <c r="F6747" t="s">
        <v>461</v>
      </c>
      <c r="G6747">
        <v>5</v>
      </c>
      <c r="H6747" t="s">
        <v>30</v>
      </c>
      <c r="I6747" t="s">
        <v>31</v>
      </c>
      <c r="J6747">
        <v>1645</v>
      </c>
      <c r="K6747" t="s">
        <v>254</v>
      </c>
      <c r="L6747">
        <v>1645</v>
      </c>
      <c r="M6747" t="s">
        <v>254</v>
      </c>
      <c r="N6747" t="s">
        <v>255</v>
      </c>
      <c r="O6747" t="s">
        <v>67</v>
      </c>
      <c r="P6747" t="s">
        <v>57</v>
      </c>
      <c r="Q6747" t="s">
        <v>36</v>
      </c>
      <c r="R6747" t="s">
        <v>36</v>
      </c>
      <c r="S6747" t="s">
        <v>37</v>
      </c>
      <c r="T6747">
        <v>92529.62</v>
      </c>
      <c r="U6747">
        <v>20403.57</v>
      </c>
      <c r="V6747">
        <v>0</v>
      </c>
      <c r="W6747">
        <v>0</v>
      </c>
      <c r="X6747">
        <v>9091.52</v>
      </c>
      <c r="Y6747">
        <v>2032.35</v>
      </c>
      <c r="Z6747">
        <v>0</v>
      </c>
      <c r="AA6747">
        <v>0</v>
      </c>
      <c r="AB6747">
        <f t="shared" si="315"/>
        <v>7710.8016666666663</v>
      </c>
      <c r="AC6747">
        <f t="shared" si="316"/>
        <v>0</v>
      </c>
      <c r="AD6747">
        <f t="shared" si="317"/>
        <v>16963.763666666666</v>
      </c>
    </row>
    <row r="6748" spans="1:30" x14ac:dyDescent="0.3">
      <c r="A6748">
        <v>902420</v>
      </c>
      <c r="B6748" t="s">
        <v>635</v>
      </c>
      <c r="C6748" t="s">
        <v>28</v>
      </c>
      <c r="D6748">
        <v>7994</v>
      </c>
      <c r="E6748">
        <v>8155</v>
      </c>
      <c r="F6748" t="s">
        <v>59</v>
      </c>
      <c r="G6748">
        <v>5</v>
      </c>
      <c r="H6748" t="s">
        <v>30</v>
      </c>
      <c r="I6748" t="s">
        <v>31</v>
      </c>
      <c r="J6748">
        <v>2548</v>
      </c>
      <c r="K6748" t="s">
        <v>285</v>
      </c>
      <c r="L6748">
        <v>2548</v>
      </c>
      <c r="M6748" t="s">
        <v>285</v>
      </c>
      <c r="N6748" t="s">
        <v>286</v>
      </c>
      <c r="O6748" t="s">
        <v>34</v>
      </c>
      <c r="P6748" t="s">
        <v>35</v>
      </c>
      <c r="Q6748" t="s">
        <v>36</v>
      </c>
      <c r="R6748" t="s">
        <v>36</v>
      </c>
      <c r="S6748" t="s">
        <v>37</v>
      </c>
      <c r="T6748">
        <v>3492.9</v>
      </c>
      <c r="U6748">
        <v>823.86</v>
      </c>
      <c r="V6748">
        <v>0</v>
      </c>
      <c r="W6748">
        <v>0</v>
      </c>
      <c r="X6748">
        <v>160.66</v>
      </c>
      <c r="Y6748">
        <v>14.84</v>
      </c>
      <c r="Z6748">
        <v>0</v>
      </c>
      <c r="AA6748">
        <v>0</v>
      </c>
      <c r="AB6748">
        <f t="shared" si="315"/>
        <v>291.07499999999999</v>
      </c>
      <c r="AC6748">
        <f t="shared" si="316"/>
        <v>0</v>
      </c>
      <c r="AD6748">
        <f t="shared" si="317"/>
        <v>640.36500000000001</v>
      </c>
    </row>
    <row r="6749" spans="1:30" x14ac:dyDescent="0.3">
      <c r="A6749">
        <v>98511</v>
      </c>
      <c r="B6749" t="s">
        <v>4432</v>
      </c>
      <c r="C6749" t="s">
        <v>28</v>
      </c>
      <c r="D6749">
        <v>7992</v>
      </c>
      <c r="E6749">
        <v>8163</v>
      </c>
      <c r="F6749" t="s">
        <v>50</v>
      </c>
      <c r="G6749">
        <v>5</v>
      </c>
      <c r="H6749" t="s">
        <v>30</v>
      </c>
      <c r="I6749" t="s">
        <v>31</v>
      </c>
      <c r="J6749">
        <v>348</v>
      </c>
      <c r="K6749" t="s">
        <v>80</v>
      </c>
      <c r="L6749">
        <v>348</v>
      </c>
      <c r="M6749" t="s">
        <v>80</v>
      </c>
      <c r="N6749" t="s">
        <v>1771</v>
      </c>
      <c r="O6749" t="s">
        <v>67</v>
      </c>
      <c r="P6749" t="s">
        <v>263</v>
      </c>
      <c r="Q6749" t="s">
        <v>36</v>
      </c>
      <c r="R6749" t="s">
        <v>36</v>
      </c>
      <c r="S6749" t="s">
        <v>37</v>
      </c>
      <c r="T6749">
        <v>126269.54</v>
      </c>
      <c r="U6749">
        <v>19921.080000000002</v>
      </c>
      <c r="V6749">
        <v>0</v>
      </c>
      <c r="W6749">
        <v>0</v>
      </c>
      <c r="X6749">
        <v>10093.15</v>
      </c>
      <c r="Y6749">
        <v>1593.54</v>
      </c>
      <c r="Z6749">
        <v>0</v>
      </c>
      <c r="AA6749">
        <v>0</v>
      </c>
      <c r="AB6749">
        <f t="shared" si="315"/>
        <v>10522.461666666666</v>
      </c>
      <c r="AC6749">
        <f t="shared" si="316"/>
        <v>0</v>
      </c>
      <c r="AD6749">
        <f t="shared" si="317"/>
        <v>23149.415666666668</v>
      </c>
    </row>
    <row r="6750" spans="1:30" x14ac:dyDescent="0.3">
      <c r="A6750">
        <v>751422</v>
      </c>
      <c r="B6750" t="s">
        <v>4433</v>
      </c>
      <c r="C6750" t="s">
        <v>28</v>
      </c>
      <c r="D6750">
        <v>7992</v>
      </c>
      <c r="E6750">
        <v>8149</v>
      </c>
      <c r="F6750" t="s">
        <v>4434</v>
      </c>
      <c r="G6750">
        <v>4</v>
      </c>
      <c r="H6750" t="s">
        <v>40</v>
      </c>
      <c r="I6750" t="s">
        <v>96</v>
      </c>
      <c r="J6750">
        <v>40550</v>
      </c>
      <c r="K6750" t="s">
        <v>181</v>
      </c>
      <c r="L6750">
        <v>40550</v>
      </c>
      <c r="M6750" t="s">
        <v>181</v>
      </c>
      <c r="N6750" t="s">
        <v>182</v>
      </c>
      <c r="O6750" t="s">
        <v>34</v>
      </c>
      <c r="P6750" t="s">
        <v>270</v>
      </c>
      <c r="Q6750" t="s">
        <v>37</v>
      </c>
      <c r="R6750" t="s">
        <v>36</v>
      </c>
      <c r="S6750" t="s">
        <v>36</v>
      </c>
      <c r="T6750">
        <v>44506.68</v>
      </c>
      <c r="U6750">
        <v>44506.68</v>
      </c>
      <c r="V6750">
        <v>0</v>
      </c>
      <c r="W6750">
        <v>0</v>
      </c>
      <c r="X6750">
        <v>1624.34</v>
      </c>
      <c r="Y6750">
        <v>1624.34</v>
      </c>
      <c r="Z6750">
        <v>0</v>
      </c>
      <c r="AA6750">
        <v>0</v>
      </c>
      <c r="AB6750">
        <f t="shared" si="315"/>
        <v>3708.89</v>
      </c>
      <c r="AC6750">
        <f t="shared" si="316"/>
        <v>0</v>
      </c>
      <c r="AD6750">
        <f t="shared" si="317"/>
        <v>8159.558</v>
      </c>
    </row>
    <row r="6751" spans="1:30" x14ac:dyDescent="0.3">
      <c r="A6751">
        <v>903706</v>
      </c>
      <c r="B6751" t="s">
        <v>1760</v>
      </c>
      <c r="C6751" t="s">
        <v>28</v>
      </c>
      <c r="D6751">
        <v>7994</v>
      </c>
      <c r="E6751">
        <v>8163</v>
      </c>
      <c r="F6751" t="s">
        <v>50</v>
      </c>
      <c r="G6751">
        <v>5</v>
      </c>
      <c r="H6751" t="s">
        <v>30</v>
      </c>
      <c r="I6751" t="s">
        <v>31</v>
      </c>
      <c r="J6751">
        <v>884</v>
      </c>
      <c r="K6751" t="s">
        <v>484</v>
      </c>
      <c r="L6751">
        <v>884</v>
      </c>
      <c r="M6751" t="s">
        <v>484</v>
      </c>
      <c r="N6751" t="s">
        <v>485</v>
      </c>
      <c r="O6751" t="s">
        <v>34</v>
      </c>
      <c r="P6751" t="s">
        <v>540</v>
      </c>
      <c r="Q6751" t="s">
        <v>36</v>
      </c>
      <c r="R6751" t="s">
        <v>36</v>
      </c>
      <c r="S6751" t="s">
        <v>37</v>
      </c>
      <c r="T6751">
        <v>17639.28</v>
      </c>
      <c r="U6751">
        <v>0</v>
      </c>
      <c r="V6751">
        <v>3021.64</v>
      </c>
      <c r="W6751">
        <v>3021.64</v>
      </c>
      <c r="X6751">
        <v>1567.64</v>
      </c>
      <c r="Y6751">
        <v>0</v>
      </c>
      <c r="Z6751">
        <v>260.12</v>
      </c>
      <c r="AA6751">
        <v>169.05</v>
      </c>
      <c r="AB6751">
        <f t="shared" si="315"/>
        <v>1469.9399999999998</v>
      </c>
      <c r="AC6751">
        <f t="shared" si="316"/>
        <v>6043.28</v>
      </c>
      <c r="AD6751">
        <f t="shared" si="317"/>
        <v>3233.8679999999999</v>
      </c>
    </row>
    <row r="6752" spans="1:30" x14ac:dyDescent="0.3">
      <c r="A6752">
        <v>457550</v>
      </c>
      <c r="B6752" t="s">
        <v>1040</v>
      </c>
      <c r="C6752" t="s">
        <v>28</v>
      </c>
      <c r="D6752">
        <v>846</v>
      </c>
      <c r="E6752">
        <v>8149</v>
      </c>
      <c r="F6752" t="s">
        <v>1041</v>
      </c>
      <c r="G6752">
        <v>4</v>
      </c>
      <c r="H6752" t="s">
        <v>40</v>
      </c>
      <c r="I6752" t="s">
        <v>96</v>
      </c>
      <c r="J6752">
        <v>40848</v>
      </c>
      <c r="K6752" t="s">
        <v>120</v>
      </c>
      <c r="L6752">
        <v>40848</v>
      </c>
      <c r="M6752" t="s">
        <v>120</v>
      </c>
      <c r="N6752" t="s">
        <v>1042</v>
      </c>
      <c r="O6752" t="s">
        <v>34</v>
      </c>
      <c r="P6752" t="s">
        <v>539</v>
      </c>
      <c r="Q6752" t="s">
        <v>36</v>
      </c>
      <c r="R6752" t="s">
        <v>36</v>
      </c>
      <c r="S6752" t="s">
        <v>36</v>
      </c>
      <c r="T6752">
        <v>10540.24</v>
      </c>
      <c r="U6752">
        <v>0</v>
      </c>
      <c r="V6752">
        <v>0</v>
      </c>
      <c r="W6752">
        <v>11175.12</v>
      </c>
      <c r="X6752">
        <v>558.66</v>
      </c>
      <c r="Y6752">
        <v>0</v>
      </c>
      <c r="Z6752">
        <v>0</v>
      </c>
      <c r="AA6752">
        <v>429.84</v>
      </c>
      <c r="AB6752">
        <f t="shared" si="315"/>
        <v>878.35333333333335</v>
      </c>
      <c r="AC6752">
        <f t="shared" si="316"/>
        <v>11175.12</v>
      </c>
      <c r="AD6752">
        <f t="shared" si="317"/>
        <v>1932.3773333333336</v>
      </c>
    </row>
    <row r="6753" spans="1:30" x14ac:dyDescent="0.3">
      <c r="A6753">
        <v>529174</v>
      </c>
      <c r="B6753" t="s">
        <v>359</v>
      </c>
      <c r="C6753" t="s">
        <v>28</v>
      </c>
      <c r="D6753">
        <v>7994</v>
      </c>
      <c r="E6753">
        <v>8162</v>
      </c>
      <c r="F6753" t="s">
        <v>360</v>
      </c>
      <c r="G6753">
        <v>5</v>
      </c>
      <c r="H6753" t="s">
        <v>30</v>
      </c>
      <c r="I6753" t="s">
        <v>31</v>
      </c>
      <c r="J6753">
        <v>372</v>
      </c>
      <c r="K6753" t="s">
        <v>361</v>
      </c>
      <c r="L6753">
        <v>372</v>
      </c>
      <c r="M6753" t="s">
        <v>361</v>
      </c>
      <c r="N6753" t="s">
        <v>362</v>
      </c>
      <c r="O6753" t="s">
        <v>34</v>
      </c>
      <c r="P6753" t="s">
        <v>127</v>
      </c>
      <c r="Q6753" t="s">
        <v>36</v>
      </c>
      <c r="R6753" t="s">
        <v>36</v>
      </c>
      <c r="S6753" t="s">
        <v>37</v>
      </c>
      <c r="T6753">
        <v>194985.76</v>
      </c>
      <c r="U6753">
        <v>9519.92</v>
      </c>
      <c r="V6753">
        <v>19229.7</v>
      </c>
      <c r="W6753">
        <v>9215.1200000000008</v>
      </c>
      <c r="X6753">
        <v>15976.37</v>
      </c>
      <c r="Y6753">
        <v>800.33</v>
      </c>
      <c r="Z6753">
        <v>1579.91</v>
      </c>
      <c r="AA6753">
        <v>-43.2</v>
      </c>
      <c r="AB6753">
        <f t="shared" si="315"/>
        <v>16248.813333333334</v>
      </c>
      <c r="AC6753">
        <f t="shared" si="316"/>
        <v>28444.82</v>
      </c>
      <c r="AD6753">
        <f t="shared" si="317"/>
        <v>35747.38933333334</v>
      </c>
    </row>
    <row r="6754" spans="1:30" x14ac:dyDescent="0.3">
      <c r="A6754">
        <v>219290</v>
      </c>
      <c r="B6754" t="s">
        <v>1246</v>
      </c>
      <c r="C6754" t="s">
        <v>28</v>
      </c>
      <c r="D6754">
        <v>7994</v>
      </c>
      <c r="E6754">
        <v>8149</v>
      </c>
      <c r="F6754" t="s">
        <v>1247</v>
      </c>
      <c r="G6754">
        <v>4</v>
      </c>
      <c r="H6754" t="s">
        <v>40</v>
      </c>
      <c r="I6754" t="s">
        <v>96</v>
      </c>
      <c r="J6754">
        <v>73311</v>
      </c>
      <c r="K6754" t="s">
        <v>167</v>
      </c>
      <c r="L6754">
        <v>73311</v>
      </c>
      <c r="M6754" t="s">
        <v>167</v>
      </c>
      <c r="N6754" t="s">
        <v>1248</v>
      </c>
      <c r="O6754" t="s">
        <v>34</v>
      </c>
      <c r="P6754" t="s">
        <v>187</v>
      </c>
      <c r="Q6754" t="s">
        <v>37</v>
      </c>
      <c r="R6754" t="s">
        <v>36</v>
      </c>
      <c r="S6754" t="s">
        <v>36</v>
      </c>
      <c r="T6754">
        <v>895489.44</v>
      </c>
      <c r="U6754">
        <v>0</v>
      </c>
      <c r="V6754">
        <v>0</v>
      </c>
      <c r="W6754">
        <v>363241.52</v>
      </c>
      <c r="X6754">
        <v>28660.5</v>
      </c>
      <c r="Y6754">
        <v>0</v>
      </c>
      <c r="Z6754">
        <v>0</v>
      </c>
      <c r="AA6754">
        <v>9548.08</v>
      </c>
      <c r="AB6754">
        <f t="shared" si="315"/>
        <v>74624.12</v>
      </c>
      <c r="AC6754">
        <f t="shared" si="316"/>
        <v>363241.52</v>
      </c>
      <c r="AD6754">
        <f t="shared" si="317"/>
        <v>164173.06400000001</v>
      </c>
    </row>
    <row r="6755" spans="1:30" x14ac:dyDescent="0.3">
      <c r="A6755">
        <v>728184</v>
      </c>
      <c r="B6755" t="s">
        <v>1757</v>
      </c>
      <c r="C6755" t="s">
        <v>28</v>
      </c>
      <c r="D6755">
        <v>7001</v>
      </c>
      <c r="E6755">
        <v>8149</v>
      </c>
      <c r="F6755" t="s">
        <v>461</v>
      </c>
      <c r="G6755">
        <v>5</v>
      </c>
      <c r="H6755" t="s">
        <v>30</v>
      </c>
      <c r="I6755" t="s">
        <v>96</v>
      </c>
      <c r="J6755">
        <v>40847</v>
      </c>
      <c r="K6755" t="s">
        <v>800</v>
      </c>
      <c r="L6755">
        <v>40847</v>
      </c>
      <c r="M6755" t="s">
        <v>800</v>
      </c>
      <c r="N6755" t="s">
        <v>801</v>
      </c>
      <c r="O6755" t="s">
        <v>43</v>
      </c>
      <c r="P6755" t="s">
        <v>325</v>
      </c>
      <c r="Q6755" t="s">
        <v>36</v>
      </c>
      <c r="R6755" t="s">
        <v>36</v>
      </c>
      <c r="S6755" t="s">
        <v>37</v>
      </c>
      <c r="T6755">
        <v>2465864.7000000002</v>
      </c>
      <c r="U6755">
        <v>199578.68</v>
      </c>
      <c r="V6755">
        <v>325075.06</v>
      </c>
      <c r="W6755">
        <v>276556.62</v>
      </c>
      <c r="X6755">
        <v>140780.37</v>
      </c>
      <c r="Y6755">
        <v>10767.96</v>
      </c>
      <c r="Z6755">
        <v>17565.5</v>
      </c>
      <c r="AA6755">
        <v>10636.68</v>
      </c>
      <c r="AB6755">
        <f t="shared" si="315"/>
        <v>205488.72500000001</v>
      </c>
      <c r="AC6755">
        <f t="shared" si="316"/>
        <v>601631.67999999993</v>
      </c>
      <c r="AD6755">
        <f t="shared" si="317"/>
        <v>452075.19500000007</v>
      </c>
    </row>
    <row r="6756" spans="1:30" x14ac:dyDescent="0.3">
      <c r="A6756">
        <v>701398</v>
      </c>
      <c r="B6756" t="s">
        <v>1049</v>
      </c>
      <c r="C6756" t="s">
        <v>28</v>
      </c>
      <c r="D6756">
        <v>7992</v>
      </c>
      <c r="E6756">
        <v>8144</v>
      </c>
      <c r="F6756" t="s">
        <v>117</v>
      </c>
      <c r="G6756">
        <v>5</v>
      </c>
      <c r="H6756" t="s">
        <v>30</v>
      </c>
      <c r="I6756" t="s">
        <v>31</v>
      </c>
      <c r="J6756">
        <v>755</v>
      </c>
      <c r="K6756" t="s">
        <v>323</v>
      </c>
      <c r="L6756">
        <v>755</v>
      </c>
      <c r="M6756" t="s">
        <v>323</v>
      </c>
      <c r="N6756" t="s">
        <v>324</v>
      </c>
      <c r="O6756" t="s">
        <v>67</v>
      </c>
      <c r="P6756" t="s">
        <v>1407</v>
      </c>
      <c r="Q6756" t="s">
        <v>36</v>
      </c>
      <c r="R6756" t="s">
        <v>36</v>
      </c>
      <c r="S6756" t="s">
        <v>37</v>
      </c>
      <c r="T6756">
        <v>38550</v>
      </c>
      <c r="U6756">
        <v>0</v>
      </c>
      <c r="V6756">
        <v>0</v>
      </c>
      <c r="W6756">
        <v>0</v>
      </c>
      <c r="X6756">
        <v>2600.09</v>
      </c>
      <c r="Y6756">
        <v>0</v>
      </c>
      <c r="Z6756">
        <v>0</v>
      </c>
      <c r="AA6756">
        <v>0</v>
      </c>
      <c r="AB6756">
        <f t="shared" si="315"/>
        <v>3212.5</v>
      </c>
      <c r="AC6756">
        <f t="shared" si="316"/>
        <v>0</v>
      </c>
      <c r="AD6756">
        <f t="shared" si="317"/>
        <v>7067.5000000000009</v>
      </c>
    </row>
    <row r="6757" spans="1:30" x14ac:dyDescent="0.3">
      <c r="A6757">
        <v>48342</v>
      </c>
      <c r="B6757" t="s">
        <v>4435</v>
      </c>
      <c r="C6757" t="s">
        <v>28</v>
      </c>
      <c r="D6757">
        <v>7994</v>
      </c>
      <c r="E6757">
        <v>8149</v>
      </c>
      <c r="F6757" t="s">
        <v>131</v>
      </c>
      <c r="G6757">
        <v>5</v>
      </c>
      <c r="H6757" t="s">
        <v>30</v>
      </c>
      <c r="I6757" t="s">
        <v>96</v>
      </c>
      <c r="J6757">
        <v>917</v>
      </c>
      <c r="K6757" t="s">
        <v>2340</v>
      </c>
      <c r="L6757">
        <v>917</v>
      </c>
      <c r="M6757" t="s">
        <v>2340</v>
      </c>
      <c r="N6757" t="s">
        <v>1243</v>
      </c>
      <c r="O6757" t="s">
        <v>34</v>
      </c>
      <c r="P6757" t="s">
        <v>134</v>
      </c>
      <c r="Q6757" t="s">
        <v>37</v>
      </c>
      <c r="R6757" t="s">
        <v>36</v>
      </c>
      <c r="S6757" t="s">
        <v>37</v>
      </c>
      <c r="T6757">
        <v>401606.19</v>
      </c>
      <c r="U6757">
        <v>94950.45</v>
      </c>
      <c r="V6757">
        <v>37782.04</v>
      </c>
      <c r="W6757">
        <v>37782.04</v>
      </c>
      <c r="X6757">
        <v>14122.08</v>
      </c>
      <c r="Y6757">
        <v>2715.36</v>
      </c>
      <c r="Z6757">
        <v>949.35</v>
      </c>
      <c r="AA6757">
        <v>531.14</v>
      </c>
      <c r="AB6757">
        <f t="shared" si="315"/>
        <v>33467.182500000003</v>
      </c>
      <c r="AC6757">
        <f t="shared" si="316"/>
        <v>75564.08</v>
      </c>
      <c r="AD6757">
        <f t="shared" si="317"/>
        <v>73627.801500000016</v>
      </c>
    </row>
    <row r="6758" spans="1:30" x14ac:dyDescent="0.3">
      <c r="A6758">
        <v>934183</v>
      </c>
      <c r="B6758" t="s">
        <v>2465</v>
      </c>
      <c r="C6758" t="s">
        <v>28</v>
      </c>
      <c r="D6758">
        <v>7595</v>
      </c>
      <c r="E6758">
        <v>8145</v>
      </c>
      <c r="F6758" t="s">
        <v>1849</v>
      </c>
      <c r="G6758">
        <v>5</v>
      </c>
      <c r="H6758" t="s">
        <v>30</v>
      </c>
      <c r="I6758" t="s">
        <v>31</v>
      </c>
      <c r="J6758">
        <v>72506</v>
      </c>
      <c r="K6758" t="s">
        <v>174</v>
      </c>
      <c r="L6758">
        <v>72480</v>
      </c>
      <c r="M6758" t="s">
        <v>175</v>
      </c>
      <c r="N6758" t="s">
        <v>176</v>
      </c>
      <c r="O6758" t="s">
        <v>34</v>
      </c>
      <c r="P6758" t="s">
        <v>4436</v>
      </c>
      <c r="Q6758" t="s">
        <v>36</v>
      </c>
      <c r="R6758" t="s">
        <v>36</v>
      </c>
      <c r="S6758" t="s">
        <v>37</v>
      </c>
      <c r="T6758">
        <v>90141.31</v>
      </c>
      <c r="U6758">
        <v>0</v>
      </c>
      <c r="V6758">
        <v>43508.800000000003</v>
      </c>
      <c r="W6758">
        <v>0</v>
      </c>
      <c r="X6758">
        <v>7802.49</v>
      </c>
      <c r="Y6758">
        <v>0</v>
      </c>
      <c r="Z6758">
        <v>1094.02</v>
      </c>
      <c r="AA6758">
        <v>0</v>
      </c>
      <c r="AB6758">
        <f t="shared" si="315"/>
        <v>7511.7758333333331</v>
      </c>
      <c r="AC6758">
        <f t="shared" si="316"/>
        <v>43508.800000000003</v>
      </c>
      <c r="AD6758">
        <f t="shared" si="317"/>
        <v>16525.906833333334</v>
      </c>
    </row>
    <row r="6759" spans="1:30" x14ac:dyDescent="0.3">
      <c r="A6759">
        <v>164248</v>
      </c>
      <c r="B6759" t="s">
        <v>814</v>
      </c>
      <c r="C6759" t="s">
        <v>28</v>
      </c>
      <c r="D6759">
        <v>7994</v>
      </c>
      <c r="E6759">
        <v>8149</v>
      </c>
      <c r="F6759" t="s">
        <v>199</v>
      </c>
      <c r="G6759">
        <v>5</v>
      </c>
      <c r="H6759" t="s">
        <v>30</v>
      </c>
      <c r="I6759" t="s">
        <v>96</v>
      </c>
      <c r="J6759">
        <v>72387</v>
      </c>
      <c r="K6759" t="s">
        <v>268</v>
      </c>
      <c r="L6759">
        <v>72387</v>
      </c>
      <c r="M6759" t="s">
        <v>268</v>
      </c>
      <c r="N6759" t="s">
        <v>52</v>
      </c>
      <c r="O6759" t="s">
        <v>34</v>
      </c>
      <c r="P6759" t="s">
        <v>134</v>
      </c>
      <c r="Q6759" t="s">
        <v>37</v>
      </c>
      <c r="R6759" t="s">
        <v>36</v>
      </c>
      <c r="S6759" t="s">
        <v>37</v>
      </c>
      <c r="T6759">
        <v>9736820.9800000004</v>
      </c>
      <c r="U6759">
        <v>0</v>
      </c>
      <c r="V6759">
        <v>680076.72</v>
      </c>
      <c r="W6759">
        <v>623403.66</v>
      </c>
      <c r="X6759">
        <v>301974.93</v>
      </c>
      <c r="Y6759">
        <v>0</v>
      </c>
      <c r="Z6759">
        <v>20285.93</v>
      </c>
      <c r="AA6759">
        <v>8765.7000000000007</v>
      </c>
      <c r="AB6759">
        <f t="shared" si="315"/>
        <v>811401.74833333341</v>
      </c>
      <c r="AC6759">
        <f t="shared" si="316"/>
        <v>1303480.3799999999</v>
      </c>
      <c r="AD6759">
        <f t="shared" si="317"/>
        <v>1785083.8463333338</v>
      </c>
    </row>
    <row r="6760" spans="1:30" x14ac:dyDescent="0.3">
      <c r="A6760">
        <v>963335</v>
      </c>
      <c r="B6760" t="s">
        <v>330</v>
      </c>
      <c r="C6760" t="s">
        <v>28</v>
      </c>
      <c r="D6760">
        <v>761</v>
      </c>
      <c r="E6760">
        <v>8170</v>
      </c>
      <c r="F6760" t="s">
        <v>331</v>
      </c>
      <c r="G6760">
        <v>5</v>
      </c>
      <c r="H6760" t="s">
        <v>30</v>
      </c>
      <c r="I6760" t="s">
        <v>31</v>
      </c>
      <c r="J6760">
        <v>2579</v>
      </c>
      <c r="K6760" t="s">
        <v>85</v>
      </c>
      <c r="L6760">
        <v>2579</v>
      </c>
      <c r="M6760" t="s">
        <v>85</v>
      </c>
      <c r="N6760" t="s">
        <v>86</v>
      </c>
      <c r="O6760" t="s">
        <v>34</v>
      </c>
      <c r="P6760" t="s">
        <v>374</v>
      </c>
      <c r="Q6760" t="s">
        <v>36</v>
      </c>
      <c r="R6760" t="s">
        <v>36</v>
      </c>
      <c r="S6760" t="s">
        <v>37</v>
      </c>
      <c r="T6760">
        <v>34383.1</v>
      </c>
      <c r="U6760">
        <v>0</v>
      </c>
      <c r="V6760">
        <v>0</v>
      </c>
      <c r="W6760">
        <v>0</v>
      </c>
      <c r="X6760">
        <v>3624.38</v>
      </c>
      <c r="Y6760">
        <v>0</v>
      </c>
      <c r="Z6760">
        <v>0</v>
      </c>
      <c r="AA6760">
        <v>0</v>
      </c>
      <c r="AB6760">
        <f t="shared" si="315"/>
        <v>2865.2583333333332</v>
      </c>
      <c r="AC6760">
        <f t="shared" si="316"/>
        <v>0</v>
      </c>
      <c r="AD6760">
        <f t="shared" si="317"/>
        <v>6303.5683333333336</v>
      </c>
    </row>
    <row r="6761" spans="1:30" x14ac:dyDescent="0.3">
      <c r="A6761">
        <v>197485</v>
      </c>
      <c r="B6761" t="s">
        <v>2769</v>
      </c>
      <c r="C6761" t="s">
        <v>28</v>
      </c>
      <c r="D6761">
        <v>7994</v>
      </c>
      <c r="E6761">
        <v>8113</v>
      </c>
      <c r="F6761" t="s">
        <v>2770</v>
      </c>
      <c r="G6761">
        <v>5</v>
      </c>
      <c r="H6761" t="s">
        <v>30</v>
      </c>
      <c r="I6761" t="s">
        <v>31</v>
      </c>
      <c r="J6761">
        <v>917</v>
      </c>
      <c r="K6761" t="s">
        <v>2340</v>
      </c>
      <c r="L6761">
        <v>917</v>
      </c>
      <c r="M6761" t="s">
        <v>2340</v>
      </c>
      <c r="N6761" t="s">
        <v>1243</v>
      </c>
      <c r="O6761" t="s">
        <v>34</v>
      </c>
      <c r="P6761" t="s">
        <v>87</v>
      </c>
      <c r="Q6761" t="s">
        <v>36</v>
      </c>
      <c r="R6761" t="s">
        <v>36</v>
      </c>
      <c r="S6761" t="s">
        <v>37</v>
      </c>
      <c r="T6761">
        <v>11763.85</v>
      </c>
      <c r="U6761">
        <v>1958.4</v>
      </c>
      <c r="V6761">
        <v>0</v>
      </c>
      <c r="W6761">
        <v>0</v>
      </c>
      <c r="X6761">
        <v>1899.88</v>
      </c>
      <c r="Y6761">
        <v>346.91</v>
      </c>
      <c r="Z6761">
        <v>0</v>
      </c>
      <c r="AA6761">
        <v>0</v>
      </c>
      <c r="AB6761">
        <f t="shared" si="315"/>
        <v>980.32083333333333</v>
      </c>
      <c r="AC6761">
        <f t="shared" si="316"/>
        <v>0</v>
      </c>
      <c r="AD6761">
        <f t="shared" si="317"/>
        <v>2156.7058333333334</v>
      </c>
    </row>
    <row r="6762" spans="1:30" x14ac:dyDescent="0.3">
      <c r="A6762">
        <v>204532</v>
      </c>
      <c r="B6762" t="s">
        <v>4437</v>
      </c>
      <c r="C6762" t="s">
        <v>28</v>
      </c>
      <c r="D6762">
        <v>7994</v>
      </c>
      <c r="E6762">
        <v>8149</v>
      </c>
      <c r="F6762" t="s">
        <v>4438</v>
      </c>
      <c r="G6762">
        <v>3</v>
      </c>
      <c r="H6762" t="s">
        <v>170</v>
      </c>
      <c r="I6762" t="s">
        <v>96</v>
      </c>
      <c r="J6762">
        <v>372</v>
      </c>
      <c r="K6762" t="s">
        <v>361</v>
      </c>
      <c r="L6762">
        <v>372</v>
      </c>
      <c r="M6762" t="s">
        <v>361</v>
      </c>
      <c r="N6762" t="s">
        <v>4439</v>
      </c>
      <c r="O6762" t="s">
        <v>34</v>
      </c>
      <c r="P6762" t="s">
        <v>109</v>
      </c>
      <c r="Q6762" t="s">
        <v>37</v>
      </c>
      <c r="R6762" t="s">
        <v>36</v>
      </c>
      <c r="S6762" t="s">
        <v>36</v>
      </c>
      <c r="T6762">
        <v>15518.08</v>
      </c>
      <c r="U6762">
        <v>0</v>
      </c>
      <c r="V6762">
        <v>1939.76</v>
      </c>
      <c r="W6762">
        <v>1939.76</v>
      </c>
      <c r="X6762">
        <v>423.66</v>
      </c>
      <c r="Y6762">
        <v>0</v>
      </c>
      <c r="Z6762">
        <v>53.31</v>
      </c>
      <c r="AA6762">
        <v>0</v>
      </c>
      <c r="AB6762">
        <f t="shared" si="315"/>
        <v>1293.1733333333334</v>
      </c>
      <c r="AC6762">
        <f t="shared" si="316"/>
        <v>3879.52</v>
      </c>
      <c r="AD6762">
        <f t="shared" si="317"/>
        <v>2844.9813333333336</v>
      </c>
    </row>
    <row r="6763" spans="1:30" x14ac:dyDescent="0.3">
      <c r="A6763">
        <v>888739</v>
      </c>
      <c r="B6763" t="s">
        <v>771</v>
      </c>
      <c r="C6763" t="s">
        <v>28</v>
      </c>
      <c r="D6763">
        <v>7994</v>
      </c>
      <c r="E6763">
        <v>8170</v>
      </c>
      <c r="F6763" t="s">
        <v>232</v>
      </c>
      <c r="G6763">
        <v>5</v>
      </c>
      <c r="H6763" t="s">
        <v>30</v>
      </c>
      <c r="I6763" t="s">
        <v>31</v>
      </c>
      <c r="J6763">
        <v>2223</v>
      </c>
      <c r="K6763" t="s">
        <v>97</v>
      </c>
      <c r="L6763">
        <v>2223</v>
      </c>
      <c r="M6763" t="s">
        <v>97</v>
      </c>
      <c r="N6763" t="s">
        <v>98</v>
      </c>
      <c r="O6763" t="s">
        <v>34</v>
      </c>
      <c r="P6763" t="s">
        <v>896</v>
      </c>
      <c r="Q6763" t="s">
        <v>36</v>
      </c>
      <c r="R6763" t="s">
        <v>36</v>
      </c>
      <c r="S6763" t="s">
        <v>37</v>
      </c>
      <c r="T6763">
        <v>5574.44</v>
      </c>
      <c r="U6763">
        <v>0</v>
      </c>
      <c r="V6763">
        <v>1393.61</v>
      </c>
      <c r="W6763">
        <v>0</v>
      </c>
      <c r="X6763">
        <v>732.44</v>
      </c>
      <c r="Y6763">
        <v>0</v>
      </c>
      <c r="Z6763">
        <v>123.56</v>
      </c>
      <c r="AA6763">
        <v>0</v>
      </c>
      <c r="AB6763">
        <f t="shared" si="315"/>
        <v>464.53666666666663</v>
      </c>
      <c r="AC6763">
        <f t="shared" si="316"/>
        <v>1393.61</v>
      </c>
      <c r="AD6763">
        <f t="shared" si="317"/>
        <v>1021.9806666666667</v>
      </c>
    </row>
    <row r="6764" spans="1:30" x14ac:dyDescent="0.3">
      <c r="A6764">
        <v>868408</v>
      </c>
      <c r="B6764" t="s">
        <v>192</v>
      </c>
      <c r="C6764" t="s">
        <v>28</v>
      </c>
      <c r="D6764">
        <v>7003</v>
      </c>
      <c r="E6764">
        <v>8148</v>
      </c>
      <c r="F6764" t="s">
        <v>193</v>
      </c>
      <c r="G6764">
        <v>4</v>
      </c>
      <c r="H6764" t="s">
        <v>40</v>
      </c>
      <c r="I6764" t="s">
        <v>31</v>
      </c>
      <c r="J6764">
        <v>40461</v>
      </c>
      <c r="K6764" t="s">
        <v>41</v>
      </c>
      <c r="L6764">
        <v>40461</v>
      </c>
      <c r="M6764" t="s">
        <v>41</v>
      </c>
      <c r="N6764" t="s">
        <v>194</v>
      </c>
      <c r="O6764" t="s">
        <v>43</v>
      </c>
      <c r="P6764" t="s">
        <v>789</v>
      </c>
      <c r="Q6764" t="s">
        <v>36</v>
      </c>
      <c r="R6764" t="s">
        <v>36</v>
      </c>
      <c r="S6764" t="s">
        <v>36</v>
      </c>
      <c r="T6764">
        <v>54069.85</v>
      </c>
      <c r="U6764">
        <v>30041.55</v>
      </c>
      <c r="V6764">
        <v>0</v>
      </c>
      <c r="W6764">
        <v>0</v>
      </c>
      <c r="X6764">
        <v>1270.72</v>
      </c>
      <c r="Y6764">
        <v>718.92</v>
      </c>
      <c r="Z6764">
        <v>0</v>
      </c>
      <c r="AA6764">
        <v>0</v>
      </c>
      <c r="AB6764">
        <f t="shared" si="315"/>
        <v>4505.8208333333332</v>
      </c>
      <c r="AC6764">
        <f t="shared" si="316"/>
        <v>0</v>
      </c>
      <c r="AD6764">
        <f t="shared" si="317"/>
        <v>9912.8058333333338</v>
      </c>
    </row>
    <row r="6765" spans="1:30" x14ac:dyDescent="0.3">
      <c r="A6765">
        <v>868840</v>
      </c>
      <c r="B6765" t="s">
        <v>1957</v>
      </c>
      <c r="C6765" t="s">
        <v>28</v>
      </c>
      <c r="D6765">
        <v>7994</v>
      </c>
      <c r="E6765">
        <v>8163</v>
      </c>
      <c r="F6765" t="s">
        <v>50</v>
      </c>
      <c r="G6765">
        <v>5</v>
      </c>
      <c r="H6765" t="s">
        <v>30</v>
      </c>
      <c r="I6765" t="s">
        <v>31</v>
      </c>
      <c r="J6765">
        <v>2602</v>
      </c>
      <c r="K6765" t="s">
        <v>32</v>
      </c>
      <c r="L6765">
        <v>2602</v>
      </c>
      <c r="M6765" t="s">
        <v>32</v>
      </c>
      <c r="N6765" t="s">
        <v>1958</v>
      </c>
      <c r="O6765" t="s">
        <v>34</v>
      </c>
      <c r="P6765" t="s">
        <v>127</v>
      </c>
      <c r="Q6765" t="s">
        <v>36</v>
      </c>
      <c r="R6765" t="s">
        <v>36</v>
      </c>
      <c r="S6765" t="s">
        <v>37</v>
      </c>
      <c r="T6765">
        <v>112542.81</v>
      </c>
      <c r="U6765">
        <v>19039.84</v>
      </c>
      <c r="V6765">
        <v>9614.85</v>
      </c>
      <c r="W6765">
        <v>9098.85</v>
      </c>
      <c r="X6765">
        <v>9489.18</v>
      </c>
      <c r="Y6765">
        <v>1551.04</v>
      </c>
      <c r="Z6765">
        <v>796.71</v>
      </c>
      <c r="AA6765">
        <v>-45.35</v>
      </c>
      <c r="AB6765">
        <f t="shared" si="315"/>
        <v>9378.5674999999992</v>
      </c>
      <c r="AC6765">
        <f t="shared" si="316"/>
        <v>18713.7</v>
      </c>
      <c r="AD6765">
        <f t="shared" si="317"/>
        <v>20632.8485</v>
      </c>
    </row>
    <row r="6766" spans="1:30" x14ac:dyDescent="0.3">
      <c r="A6766">
        <v>210760</v>
      </c>
      <c r="B6766" t="s">
        <v>4065</v>
      </c>
      <c r="C6766" t="s">
        <v>28</v>
      </c>
      <c r="D6766">
        <v>761</v>
      </c>
      <c r="E6766">
        <v>8162</v>
      </c>
      <c r="F6766" t="s">
        <v>4066</v>
      </c>
      <c r="G6766">
        <v>2</v>
      </c>
      <c r="H6766" t="s">
        <v>71</v>
      </c>
      <c r="I6766" t="s">
        <v>31</v>
      </c>
      <c r="J6766">
        <v>40589</v>
      </c>
      <c r="K6766" t="s">
        <v>4067</v>
      </c>
      <c r="L6766">
        <v>40589</v>
      </c>
      <c r="M6766" t="s">
        <v>4067</v>
      </c>
      <c r="N6766">
        <v>0</v>
      </c>
      <c r="O6766" t="s">
        <v>43</v>
      </c>
      <c r="P6766" t="s">
        <v>1043</v>
      </c>
      <c r="Q6766" t="s">
        <v>36</v>
      </c>
      <c r="R6766" t="s">
        <v>36</v>
      </c>
      <c r="S6766" t="s">
        <v>36</v>
      </c>
      <c r="T6766">
        <v>2397.92</v>
      </c>
      <c r="U6766">
        <v>0</v>
      </c>
      <c r="V6766">
        <v>0</v>
      </c>
      <c r="W6766">
        <v>0</v>
      </c>
      <c r="X6766">
        <v>-84.94</v>
      </c>
      <c r="Y6766">
        <v>0</v>
      </c>
      <c r="Z6766">
        <v>0</v>
      </c>
      <c r="AA6766">
        <v>0</v>
      </c>
      <c r="AB6766">
        <f t="shared" si="315"/>
        <v>199.82666666666668</v>
      </c>
      <c r="AC6766">
        <f t="shared" si="316"/>
        <v>0</v>
      </c>
      <c r="AD6766">
        <f t="shared" si="317"/>
        <v>439.61866666666674</v>
      </c>
    </row>
    <row r="6767" spans="1:30" x14ac:dyDescent="0.3">
      <c r="A6767">
        <v>209388</v>
      </c>
      <c r="B6767" t="s">
        <v>2916</v>
      </c>
      <c r="C6767" t="s">
        <v>28</v>
      </c>
      <c r="D6767">
        <v>1075</v>
      </c>
      <c r="E6767">
        <v>8149</v>
      </c>
      <c r="F6767" t="s">
        <v>199</v>
      </c>
      <c r="G6767">
        <v>5</v>
      </c>
      <c r="H6767" t="s">
        <v>30</v>
      </c>
      <c r="I6767" t="s">
        <v>96</v>
      </c>
      <c r="J6767">
        <v>72159</v>
      </c>
      <c r="K6767" t="s">
        <v>413</v>
      </c>
      <c r="L6767">
        <v>72159</v>
      </c>
      <c r="M6767" t="s">
        <v>413</v>
      </c>
      <c r="N6767" t="s">
        <v>414</v>
      </c>
      <c r="O6767" t="s">
        <v>34</v>
      </c>
      <c r="P6767" t="s">
        <v>517</v>
      </c>
      <c r="Q6767" t="s">
        <v>36</v>
      </c>
      <c r="R6767" t="s">
        <v>36</v>
      </c>
      <c r="S6767" t="s">
        <v>37</v>
      </c>
      <c r="T6767">
        <v>3447.92</v>
      </c>
      <c r="U6767">
        <v>0</v>
      </c>
      <c r="V6767">
        <v>2175.33</v>
      </c>
      <c r="W6767">
        <v>0</v>
      </c>
      <c r="X6767">
        <v>446.8</v>
      </c>
      <c r="Y6767">
        <v>0</v>
      </c>
      <c r="Z6767">
        <v>361.44</v>
      </c>
      <c r="AA6767">
        <v>0</v>
      </c>
      <c r="AB6767">
        <f t="shared" si="315"/>
        <v>287.32666666666665</v>
      </c>
      <c r="AC6767">
        <f t="shared" si="316"/>
        <v>2175.33</v>
      </c>
      <c r="AD6767">
        <f t="shared" si="317"/>
        <v>632.11866666666674</v>
      </c>
    </row>
    <row r="6768" spans="1:30" x14ac:dyDescent="0.3">
      <c r="A6768">
        <v>963474</v>
      </c>
      <c r="B6768" t="s">
        <v>1851</v>
      </c>
      <c r="C6768" t="s">
        <v>28</v>
      </c>
      <c r="D6768">
        <v>7994</v>
      </c>
      <c r="E6768">
        <v>8165</v>
      </c>
      <c r="F6768" t="s">
        <v>29</v>
      </c>
      <c r="G6768">
        <v>5</v>
      </c>
      <c r="H6768" t="s">
        <v>30</v>
      </c>
      <c r="I6768" t="s">
        <v>31</v>
      </c>
      <c r="J6768">
        <v>40019</v>
      </c>
      <c r="K6768" t="s">
        <v>200</v>
      </c>
      <c r="L6768">
        <v>40018</v>
      </c>
      <c r="M6768" t="s">
        <v>200</v>
      </c>
      <c r="N6768" t="s">
        <v>201</v>
      </c>
      <c r="O6768" t="s">
        <v>34</v>
      </c>
      <c r="P6768" t="s">
        <v>295</v>
      </c>
      <c r="Q6768" t="s">
        <v>36</v>
      </c>
      <c r="R6768" t="s">
        <v>36</v>
      </c>
      <c r="S6768" t="s">
        <v>37</v>
      </c>
      <c r="T6768">
        <v>1278.55</v>
      </c>
      <c r="U6768">
        <v>0</v>
      </c>
      <c r="V6768">
        <v>0</v>
      </c>
      <c r="W6768">
        <v>0</v>
      </c>
      <c r="X6768">
        <v>160.93</v>
      </c>
      <c r="Y6768">
        <v>0</v>
      </c>
      <c r="Z6768">
        <v>0</v>
      </c>
      <c r="AA6768">
        <v>0</v>
      </c>
      <c r="AB6768">
        <f t="shared" si="315"/>
        <v>106.54583333333333</v>
      </c>
      <c r="AC6768">
        <f t="shared" si="316"/>
        <v>0</v>
      </c>
      <c r="AD6768">
        <f t="shared" si="317"/>
        <v>234.40083333333337</v>
      </c>
    </row>
    <row r="6769" spans="1:30" x14ac:dyDescent="0.3">
      <c r="A6769">
        <v>549570</v>
      </c>
      <c r="B6769" t="s">
        <v>1255</v>
      </c>
      <c r="C6769" t="s">
        <v>28</v>
      </c>
      <c r="D6769">
        <v>7994</v>
      </c>
      <c r="E6769">
        <v>8147</v>
      </c>
      <c r="F6769" t="s">
        <v>89</v>
      </c>
      <c r="G6769">
        <v>5</v>
      </c>
      <c r="H6769" t="s">
        <v>30</v>
      </c>
      <c r="I6769" t="s">
        <v>31</v>
      </c>
      <c r="J6769">
        <v>1156</v>
      </c>
      <c r="K6769" t="s">
        <v>137</v>
      </c>
      <c r="L6769">
        <v>1156</v>
      </c>
      <c r="M6769" t="s">
        <v>137</v>
      </c>
      <c r="N6769" t="s">
        <v>138</v>
      </c>
      <c r="O6769" t="s">
        <v>34</v>
      </c>
      <c r="P6769" t="s">
        <v>327</v>
      </c>
      <c r="Q6769" t="s">
        <v>36</v>
      </c>
      <c r="R6769" t="s">
        <v>36</v>
      </c>
      <c r="S6769" t="s">
        <v>37</v>
      </c>
      <c r="T6769">
        <v>47719.34</v>
      </c>
      <c r="U6769">
        <v>12095.02</v>
      </c>
      <c r="V6769">
        <v>0</v>
      </c>
      <c r="W6769">
        <v>0</v>
      </c>
      <c r="X6769">
        <v>3280.2</v>
      </c>
      <c r="Y6769">
        <v>833.56</v>
      </c>
      <c r="Z6769">
        <v>0</v>
      </c>
      <c r="AA6769">
        <v>0</v>
      </c>
      <c r="AB6769">
        <f t="shared" si="315"/>
        <v>3976.6116666666662</v>
      </c>
      <c r="AC6769">
        <f t="shared" si="316"/>
        <v>0</v>
      </c>
      <c r="AD6769">
        <f t="shared" si="317"/>
        <v>8748.5456666666669</v>
      </c>
    </row>
    <row r="6770" spans="1:30" x14ac:dyDescent="0.3">
      <c r="A6770">
        <v>219799</v>
      </c>
      <c r="B6770" t="s">
        <v>3900</v>
      </c>
      <c r="C6770" t="s">
        <v>28</v>
      </c>
      <c r="D6770">
        <v>1075</v>
      </c>
      <c r="E6770">
        <v>8149</v>
      </c>
      <c r="F6770" t="s">
        <v>3901</v>
      </c>
      <c r="G6770">
        <v>4</v>
      </c>
      <c r="H6770" t="s">
        <v>40</v>
      </c>
      <c r="I6770" t="s">
        <v>96</v>
      </c>
      <c r="J6770">
        <v>639</v>
      </c>
      <c r="K6770" t="s">
        <v>593</v>
      </c>
      <c r="L6770">
        <v>639</v>
      </c>
      <c r="M6770" t="s">
        <v>593</v>
      </c>
      <c r="N6770" t="s">
        <v>594</v>
      </c>
      <c r="O6770" t="s">
        <v>67</v>
      </c>
      <c r="P6770" t="s">
        <v>630</v>
      </c>
      <c r="Q6770" t="s">
        <v>37</v>
      </c>
      <c r="R6770" t="s">
        <v>36</v>
      </c>
      <c r="S6770" t="s">
        <v>36</v>
      </c>
      <c r="T6770">
        <v>0</v>
      </c>
      <c r="U6770">
        <v>0</v>
      </c>
      <c r="V6770">
        <v>8211.6</v>
      </c>
      <c r="W6770">
        <v>0</v>
      </c>
      <c r="X6770">
        <v>0</v>
      </c>
      <c r="Y6770">
        <v>0</v>
      </c>
      <c r="Z6770">
        <v>1091.28</v>
      </c>
      <c r="AA6770">
        <v>0</v>
      </c>
      <c r="AB6770">
        <f t="shared" si="315"/>
        <v>0</v>
      </c>
      <c r="AC6770">
        <f t="shared" si="316"/>
        <v>8211.6</v>
      </c>
      <c r="AD6770">
        <f t="shared" si="317"/>
        <v>0</v>
      </c>
    </row>
    <row r="6771" spans="1:30" x14ac:dyDescent="0.3">
      <c r="A6771">
        <v>871274</v>
      </c>
      <c r="B6771" t="s">
        <v>3500</v>
      </c>
      <c r="C6771" t="s">
        <v>28</v>
      </c>
      <c r="D6771">
        <v>7001</v>
      </c>
      <c r="E6771">
        <v>8115</v>
      </c>
      <c r="F6771" t="s">
        <v>3501</v>
      </c>
      <c r="G6771">
        <v>5</v>
      </c>
      <c r="H6771" t="s">
        <v>30</v>
      </c>
      <c r="I6771" t="s">
        <v>31</v>
      </c>
      <c r="J6771">
        <v>640</v>
      </c>
      <c r="K6771" t="s">
        <v>669</v>
      </c>
      <c r="L6771">
        <v>640</v>
      </c>
      <c r="M6771" t="s">
        <v>669</v>
      </c>
      <c r="N6771" t="s">
        <v>260</v>
      </c>
      <c r="O6771" t="s">
        <v>34</v>
      </c>
      <c r="P6771" t="s">
        <v>400</v>
      </c>
      <c r="Q6771" t="s">
        <v>36</v>
      </c>
      <c r="R6771" t="s">
        <v>37</v>
      </c>
      <c r="S6771" t="s">
        <v>37</v>
      </c>
      <c r="T6771">
        <v>10710.66</v>
      </c>
      <c r="U6771">
        <v>0</v>
      </c>
      <c r="V6771">
        <v>0</v>
      </c>
      <c r="W6771">
        <v>0</v>
      </c>
      <c r="X6771">
        <v>1017.94</v>
      </c>
      <c r="Y6771">
        <v>0</v>
      </c>
      <c r="Z6771">
        <v>0</v>
      </c>
      <c r="AA6771">
        <v>0</v>
      </c>
      <c r="AB6771">
        <f t="shared" si="315"/>
        <v>892.55499999999995</v>
      </c>
      <c r="AC6771">
        <f t="shared" si="316"/>
        <v>0</v>
      </c>
      <c r="AD6771">
        <f t="shared" si="317"/>
        <v>1963.6210000000001</v>
      </c>
    </row>
    <row r="6772" spans="1:30" x14ac:dyDescent="0.3">
      <c r="A6772">
        <v>83146</v>
      </c>
      <c r="B6772" t="s">
        <v>2905</v>
      </c>
      <c r="C6772" t="s">
        <v>28</v>
      </c>
      <c r="D6772">
        <v>7992</v>
      </c>
      <c r="E6772">
        <v>8163</v>
      </c>
      <c r="F6772" t="s">
        <v>199</v>
      </c>
      <c r="G6772">
        <v>5</v>
      </c>
      <c r="H6772" t="s">
        <v>30</v>
      </c>
      <c r="I6772" t="s">
        <v>31</v>
      </c>
      <c r="J6772">
        <v>901</v>
      </c>
      <c r="K6772" t="s">
        <v>523</v>
      </c>
      <c r="L6772">
        <v>901</v>
      </c>
      <c r="M6772" t="s">
        <v>523</v>
      </c>
      <c r="N6772" t="s">
        <v>524</v>
      </c>
      <c r="O6772" t="s">
        <v>67</v>
      </c>
      <c r="P6772" t="s">
        <v>134</v>
      </c>
      <c r="Q6772" t="s">
        <v>37</v>
      </c>
      <c r="R6772" t="s">
        <v>36</v>
      </c>
      <c r="S6772" t="s">
        <v>37</v>
      </c>
      <c r="T6772">
        <v>3326155.43</v>
      </c>
      <c r="U6772">
        <v>436772.07</v>
      </c>
      <c r="V6772">
        <v>358929.38</v>
      </c>
      <c r="W6772">
        <v>226692.24</v>
      </c>
      <c r="X6772">
        <v>115441.87</v>
      </c>
      <c r="Y6772">
        <v>12516.25</v>
      </c>
      <c r="Z6772">
        <v>10704.37</v>
      </c>
      <c r="AA6772">
        <v>3187.35</v>
      </c>
      <c r="AB6772">
        <f t="shared" si="315"/>
        <v>277179.6191666667</v>
      </c>
      <c r="AC6772">
        <f t="shared" si="316"/>
        <v>585621.62</v>
      </c>
      <c r="AD6772">
        <f t="shared" si="317"/>
        <v>609795.16216666682</v>
      </c>
    </row>
    <row r="6773" spans="1:30" x14ac:dyDescent="0.3">
      <c r="A6773">
        <v>956766</v>
      </c>
      <c r="B6773" t="s">
        <v>2068</v>
      </c>
      <c r="C6773" t="s">
        <v>28</v>
      </c>
      <c r="D6773">
        <v>7992</v>
      </c>
      <c r="E6773">
        <v>8149</v>
      </c>
      <c r="F6773" t="s">
        <v>131</v>
      </c>
      <c r="G6773">
        <v>5</v>
      </c>
      <c r="H6773" t="s">
        <v>30</v>
      </c>
      <c r="I6773" t="s">
        <v>96</v>
      </c>
      <c r="J6773">
        <v>639</v>
      </c>
      <c r="K6773" t="s">
        <v>593</v>
      </c>
      <c r="L6773">
        <v>639</v>
      </c>
      <c r="M6773" t="s">
        <v>593</v>
      </c>
      <c r="N6773" t="s">
        <v>594</v>
      </c>
      <c r="O6773" t="s">
        <v>67</v>
      </c>
      <c r="P6773" t="s">
        <v>134</v>
      </c>
      <c r="Q6773" t="s">
        <v>37</v>
      </c>
      <c r="R6773" t="s">
        <v>36</v>
      </c>
      <c r="S6773" t="s">
        <v>37</v>
      </c>
      <c r="T6773">
        <v>605304.81000000006</v>
      </c>
      <c r="U6773">
        <v>170910.81</v>
      </c>
      <c r="V6773">
        <v>37782.04</v>
      </c>
      <c r="W6773">
        <v>0</v>
      </c>
      <c r="X6773">
        <v>19776.36</v>
      </c>
      <c r="Y6773">
        <v>4868.47</v>
      </c>
      <c r="Z6773">
        <v>949.33</v>
      </c>
      <c r="AA6773">
        <v>0</v>
      </c>
      <c r="AB6773">
        <f t="shared" si="315"/>
        <v>50442.067500000005</v>
      </c>
      <c r="AC6773">
        <f t="shared" si="316"/>
        <v>37782.04</v>
      </c>
      <c r="AD6773">
        <f t="shared" si="317"/>
        <v>110972.54850000002</v>
      </c>
    </row>
    <row r="6774" spans="1:30" x14ac:dyDescent="0.3">
      <c r="A6774">
        <v>934699</v>
      </c>
      <c r="B6774" t="s">
        <v>58</v>
      </c>
      <c r="C6774" t="s">
        <v>28</v>
      </c>
      <c r="D6774">
        <v>7994</v>
      </c>
      <c r="E6774">
        <v>8155</v>
      </c>
      <c r="F6774" t="s">
        <v>59</v>
      </c>
      <c r="G6774">
        <v>5</v>
      </c>
      <c r="H6774" t="s">
        <v>30</v>
      </c>
      <c r="I6774" t="s">
        <v>31</v>
      </c>
      <c r="J6774">
        <v>319</v>
      </c>
      <c r="K6774" t="s">
        <v>60</v>
      </c>
      <c r="L6774">
        <v>319</v>
      </c>
      <c r="M6774" t="s">
        <v>60</v>
      </c>
      <c r="N6774" t="s">
        <v>61</v>
      </c>
      <c r="O6774" t="s">
        <v>34</v>
      </c>
      <c r="P6774" t="s">
        <v>87</v>
      </c>
      <c r="Q6774" t="s">
        <v>36</v>
      </c>
      <c r="R6774" t="s">
        <v>36</v>
      </c>
      <c r="S6774" t="s">
        <v>37</v>
      </c>
      <c r="T6774">
        <v>11974.17</v>
      </c>
      <c r="U6774">
        <v>0</v>
      </c>
      <c r="V6774">
        <v>299.95999999999998</v>
      </c>
      <c r="W6774">
        <v>718.63</v>
      </c>
      <c r="X6774">
        <v>1842.13</v>
      </c>
      <c r="Y6774">
        <v>0</v>
      </c>
      <c r="Z6774">
        <v>45.05</v>
      </c>
      <c r="AA6774">
        <v>27.64</v>
      </c>
      <c r="AB6774">
        <f t="shared" si="315"/>
        <v>997.84749999999997</v>
      </c>
      <c r="AC6774">
        <f t="shared" si="316"/>
        <v>1018.5899999999999</v>
      </c>
      <c r="AD6774">
        <f t="shared" si="317"/>
        <v>2195.2645000000002</v>
      </c>
    </row>
    <row r="6775" spans="1:30" x14ac:dyDescent="0.3">
      <c r="A6775">
        <v>130909</v>
      </c>
      <c r="B6775" t="s">
        <v>907</v>
      </c>
      <c r="C6775" t="s">
        <v>28</v>
      </c>
      <c r="D6775">
        <v>761</v>
      </c>
      <c r="E6775">
        <v>8149</v>
      </c>
      <c r="F6775" t="s">
        <v>136</v>
      </c>
      <c r="G6775">
        <v>5</v>
      </c>
      <c r="H6775" t="s">
        <v>30</v>
      </c>
      <c r="I6775" t="s">
        <v>31</v>
      </c>
      <c r="J6775">
        <v>2579</v>
      </c>
      <c r="K6775" t="s">
        <v>85</v>
      </c>
      <c r="L6775">
        <v>2579</v>
      </c>
      <c r="M6775" t="s">
        <v>85</v>
      </c>
      <c r="N6775" t="s">
        <v>86</v>
      </c>
      <c r="O6775" t="s">
        <v>34</v>
      </c>
      <c r="P6775" t="s">
        <v>2385</v>
      </c>
      <c r="Q6775" t="s">
        <v>36</v>
      </c>
      <c r="R6775" t="s">
        <v>36</v>
      </c>
      <c r="S6775" t="s">
        <v>37</v>
      </c>
      <c r="T6775">
        <v>651738.53</v>
      </c>
      <c r="U6775">
        <v>37772.78</v>
      </c>
      <c r="V6775">
        <v>0</v>
      </c>
      <c r="W6775">
        <v>65537.789999999994</v>
      </c>
      <c r="X6775">
        <v>39655.54</v>
      </c>
      <c r="Y6775">
        <v>2331.5</v>
      </c>
      <c r="Z6775">
        <v>0</v>
      </c>
      <c r="AA6775">
        <v>2521.48</v>
      </c>
      <c r="AB6775">
        <f t="shared" si="315"/>
        <v>54311.544166666667</v>
      </c>
      <c r="AC6775">
        <f t="shared" si="316"/>
        <v>65537.789999999994</v>
      </c>
      <c r="AD6775">
        <f t="shared" si="317"/>
        <v>119485.39716666668</v>
      </c>
    </row>
    <row r="6776" spans="1:30" x14ac:dyDescent="0.3">
      <c r="A6776">
        <v>798201</v>
      </c>
      <c r="B6776" t="s">
        <v>2608</v>
      </c>
      <c r="C6776" t="s">
        <v>28</v>
      </c>
      <c r="D6776">
        <v>7994</v>
      </c>
      <c r="E6776">
        <v>8149</v>
      </c>
      <c r="G6776">
        <v>4</v>
      </c>
      <c r="H6776" t="s">
        <v>40</v>
      </c>
      <c r="I6776" t="s">
        <v>96</v>
      </c>
      <c r="J6776">
        <v>72722</v>
      </c>
      <c r="K6776" t="s">
        <v>142</v>
      </c>
      <c r="L6776">
        <v>72722</v>
      </c>
      <c r="M6776" t="s">
        <v>142</v>
      </c>
      <c r="N6776" t="s">
        <v>2609</v>
      </c>
      <c r="O6776" t="s">
        <v>34</v>
      </c>
      <c r="P6776" t="s">
        <v>270</v>
      </c>
      <c r="Q6776" t="s">
        <v>37</v>
      </c>
      <c r="R6776" t="s">
        <v>36</v>
      </c>
      <c r="S6776" t="s">
        <v>36</v>
      </c>
      <c r="T6776">
        <v>1153519.08</v>
      </c>
      <c r="U6776">
        <v>267040.08</v>
      </c>
      <c r="V6776">
        <v>43912.92</v>
      </c>
      <c r="W6776">
        <v>87848.76</v>
      </c>
      <c r="X6776">
        <v>24137.4</v>
      </c>
      <c r="Y6776">
        <v>9746.06</v>
      </c>
      <c r="Z6776">
        <v>2702.14</v>
      </c>
      <c r="AA6776">
        <v>2348.4</v>
      </c>
      <c r="AB6776">
        <f t="shared" si="315"/>
        <v>96126.590000000011</v>
      </c>
      <c r="AC6776">
        <f t="shared" si="316"/>
        <v>131761.68</v>
      </c>
      <c r="AD6776">
        <f t="shared" si="317"/>
        <v>211478.49800000005</v>
      </c>
    </row>
    <row r="6777" spans="1:30" x14ac:dyDescent="0.3">
      <c r="A6777">
        <v>880339</v>
      </c>
      <c r="B6777" t="s">
        <v>2102</v>
      </c>
      <c r="C6777" t="s">
        <v>28</v>
      </c>
      <c r="D6777">
        <v>7001</v>
      </c>
      <c r="E6777">
        <v>8149</v>
      </c>
      <c r="F6777" t="s">
        <v>2103</v>
      </c>
      <c r="G6777">
        <v>4</v>
      </c>
      <c r="H6777" t="s">
        <v>40</v>
      </c>
      <c r="I6777" t="s">
        <v>96</v>
      </c>
      <c r="J6777">
        <v>40308</v>
      </c>
      <c r="K6777" t="s">
        <v>954</v>
      </c>
      <c r="L6777">
        <v>40308</v>
      </c>
      <c r="M6777" t="s">
        <v>954</v>
      </c>
      <c r="N6777" t="s">
        <v>955</v>
      </c>
      <c r="O6777" t="s">
        <v>34</v>
      </c>
      <c r="P6777" t="s">
        <v>390</v>
      </c>
      <c r="Q6777" t="s">
        <v>36</v>
      </c>
      <c r="R6777" t="s">
        <v>36</v>
      </c>
      <c r="S6777" t="s">
        <v>36</v>
      </c>
      <c r="T6777">
        <v>413667.18</v>
      </c>
      <c r="U6777">
        <v>39907.06</v>
      </c>
      <c r="V6777">
        <v>0</v>
      </c>
      <c r="W6777">
        <v>63181.08</v>
      </c>
      <c r="X6777">
        <v>48244.54</v>
      </c>
      <c r="Y6777">
        <v>3927.76</v>
      </c>
      <c r="Z6777">
        <v>0</v>
      </c>
      <c r="AA6777">
        <v>2552.1999999999998</v>
      </c>
      <c r="AB6777">
        <f t="shared" si="315"/>
        <v>34472.264999999999</v>
      </c>
      <c r="AC6777">
        <f t="shared" si="316"/>
        <v>63181.08</v>
      </c>
      <c r="AD6777">
        <f t="shared" si="317"/>
        <v>75838.983000000007</v>
      </c>
    </row>
    <row r="6778" spans="1:30" x14ac:dyDescent="0.3">
      <c r="A6778">
        <v>403848</v>
      </c>
      <c r="B6778" t="s">
        <v>1642</v>
      </c>
      <c r="C6778" t="s">
        <v>28</v>
      </c>
      <c r="D6778">
        <v>7994</v>
      </c>
      <c r="E6778">
        <v>8149</v>
      </c>
      <c r="F6778" t="s">
        <v>1643</v>
      </c>
      <c r="G6778">
        <v>4</v>
      </c>
      <c r="H6778" t="s">
        <v>40</v>
      </c>
      <c r="I6778" t="s">
        <v>588</v>
      </c>
      <c r="J6778">
        <v>73322</v>
      </c>
      <c r="K6778" t="s">
        <v>364</v>
      </c>
      <c r="L6778">
        <v>73322</v>
      </c>
      <c r="M6778" t="s">
        <v>364</v>
      </c>
      <c r="N6778" t="s">
        <v>138</v>
      </c>
      <c r="O6778" t="s">
        <v>34</v>
      </c>
      <c r="P6778" t="s">
        <v>121</v>
      </c>
      <c r="Q6778" t="s">
        <v>37</v>
      </c>
      <c r="R6778" t="s">
        <v>36</v>
      </c>
      <c r="S6778" t="s">
        <v>36</v>
      </c>
      <c r="T6778">
        <v>5302884.3600000003</v>
      </c>
      <c r="U6778">
        <v>4126291.12</v>
      </c>
      <c r="V6778">
        <v>0</v>
      </c>
      <c r="W6778">
        <v>0</v>
      </c>
      <c r="X6778">
        <v>121584.28</v>
      </c>
      <c r="Y6778">
        <v>100672.54</v>
      </c>
      <c r="Z6778">
        <v>0</v>
      </c>
      <c r="AA6778">
        <v>0</v>
      </c>
      <c r="AB6778">
        <f t="shared" si="315"/>
        <v>441907.03</v>
      </c>
      <c r="AC6778">
        <f t="shared" si="316"/>
        <v>0</v>
      </c>
      <c r="AD6778">
        <f t="shared" si="317"/>
        <v>972195.46600000013</v>
      </c>
    </row>
    <row r="6779" spans="1:30" x14ac:dyDescent="0.3">
      <c r="A6779">
        <v>742887</v>
      </c>
      <c r="B6779" t="s">
        <v>692</v>
      </c>
      <c r="C6779" t="s">
        <v>28</v>
      </c>
      <c r="D6779">
        <v>7992</v>
      </c>
      <c r="E6779">
        <v>8148</v>
      </c>
      <c r="F6779" t="s">
        <v>693</v>
      </c>
      <c r="G6779">
        <v>5</v>
      </c>
      <c r="H6779" t="s">
        <v>30</v>
      </c>
      <c r="I6779" t="s">
        <v>31</v>
      </c>
      <c r="J6779">
        <v>1730</v>
      </c>
      <c r="K6779" t="s">
        <v>371</v>
      </c>
      <c r="L6779">
        <v>1730</v>
      </c>
      <c r="M6779" t="s">
        <v>371</v>
      </c>
      <c r="N6779" t="s">
        <v>372</v>
      </c>
      <c r="O6779" t="s">
        <v>67</v>
      </c>
      <c r="P6779" t="s">
        <v>209</v>
      </c>
      <c r="Q6779" t="s">
        <v>36</v>
      </c>
      <c r="R6779" t="s">
        <v>36</v>
      </c>
      <c r="S6779" t="s">
        <v>37</v>
      </c>
      <c r="T6779">
        <v>30124.98</v>
      </c>
      <c r="U6779">
        <v>30124.98</v>
      </c>
      <c r="V6779">
        <v>0</v>
      </c>
      <c r="W6779">
        <v>0</v>
      </c>
      <c r="X6779">
        <v>1998.01</v>
      </c>
      <c r="Y6779">
        <v>1998.01</v>
      </c>
      <c r="Z6779">
        <v>0</v>
      </c>
      <c r="AA6779">
        <v>0</v>
      </c>
      <c r="AB6779">
        <f t="shared" si="315"/>
        <v>2510.415</v>
      </c>
      <c r="AC6779">
        <f t="shared" si="316"/>
        <v>0</v>
      </c>
      <c r="AD6779">
        <f t="shared" si="317"/>
        <v>5522.9130000000005</v>
      </c>
    </row>
    <row r="6780" spans="1:30" x14ac:dyDescent="0.3">
      <c r="A6780">
        <v>730525</v>
      </c>
      <c r="B6780" t="s">
        <v>842</v>
      </c>
      <c r="C6780" t="s">
        <v>28</v>
      </c>
      <c r="D6780">
        <v>7995</v>
      </c>
      <c r="E6780">
        <v>8113</v>
      </c>
      <c r="F6780" t="s">
        <v>839</v>
      </c>
      <c r="G6780">
        <v>3</v>
      </c>
      <c r="H6780" t="s">
        <v>170</v>
      </c>
      <c r="I6780" t="s">
        <v>31</v>
      </c>
      <c r="J6780">
        <v>40558</v>
      </c>
      <c r="K6780" t="s">
        <v>65</v>
      </c>
      <c r="L6780">
        <v>40558</v>
      </c>
      <c r="M6780" t="s">
        <v>65</v>
      </c>
      <c r="N6780" t="s">
        <v>66</v>
      </c>
      <c r="O6780" t="s">
        <v>67</v>
      </c>
      <c r="P6780" t="s">
        <v>2211</v>
      </c>
      <c r="Q6780" t="s">
        <v>36</v>
      </c>
      <c r="R6780" t="s">
        <v>36</v>
      </c>
      <c r="S6780" t="s">
        <v>36</v>
      </c>
      <c r="T6780">
        <v>15551.13</v>
      </c>
      <c r="U6780">
        <v>0</v>
      </c>
      <c r="V6780">
        <v>0</v>
      </c>
      <c r="W6780">
        <v>0</v>
      </c>
      <c r="X6780">
        <v>405.88</v>
      </c>
      <c r="Y6780">
        <v>0</v>
      </c>
      <c r="Z6780">
        <v>0</v>
      </c>
      <c r="AA6780">
        <v>0</v>
      </c>
      <c r="AB6780">
        <f t="shared" si="315"/>
        <v>1295.9275</v>
      </c>
      <c r="AC6780">
        <f t="shared" si="316"/>
        <v>0</v>
      </c>
      <c r="AD6780">
        <f t="shared" si="317"/>
        <v>2851.0405000000001</v>
      </c>
    </row>
    <row r="6781" spans="1:30" x14ac:dyDescent="0.3">
      <c r="A6781">
        <v>286253</v>
      </c>
      <c r="B6781" t="s">
        <v>2119</v>
      </c>
      <c r="C6781" t="s">
        <v>28</v>
      </c>
      <c r="D6781">
        <v>7003</v>
      </c>
      <c r="E6781">
        <v>8148</v>
      </c>
      <c r="F6781" t="s">
        <v>1473</v>
      </c>
      <c r="G6781">
        <v>4</v>
      </c>
      <c r="H6781" t="s">
        <v>40</v>
      </c>
      <c r="I6781" t="s">
        <v>31</v>
      </c>
      <c r="J6781">
        <v>40461</v>
      </c>
      <c r="K6781" t="s">
        <v>41</v>
      </c>
      <c r="L6781">
        <v>40461</v>
      </c>
      <c r="M6781" t="s">
        <v>41</v>
      </c>
      <c r="N6781" t="s">
        <v>1474</v>
      </c>
      <c r="O6781" t="s">
        <v>43</v>
      </c>
      <c r="P6781" t="s">
        <v>473</v>
      </c>
      <c r="Q6781" t="s">
        <v>36</v>
      </c>
      <c r="R6781" t="s">
        <v>36</v>
      </c>
      <c r="S6781" t="s">
        <v>36</v>
      </c>
      <c r="T6781">
        <v>34688.400000000001</v>
      </c>
      <c r="U6781">
        <v>7394.52</v>
      </c>
      <c r="V6781">
        <v>0</v>
      </c>
      <c r="W6781">
        <v>0</v>
      </c>
      <c r="X6781">
        <v>1024.28</v>
      </c>
      <c r="Y6781">
        <v>231.1</v>
      </c>
      <c r="Z6781">
        <v>0</v>
      </c>
      <c r="AA6781">
        <v>0</v>
      </c>
      <c r="AB6781">
        <f t="shared" si="315"/>
        <v>2890.7000000000003</v>
      </c>
      <c r="AC6781">
        <f t="shared" si="316"/>
        <v>0</v>
      </c>
      <c r="AD6781">
        <f t="shared" si="317"/>
        <v>6359.5400000000009</v>
      </c>
    </row>
    <row r="6782" spans="1:30" x14ac:dyDescent="0.3">
      <c r="A6782">
        <v>103429</v>
      </c>
      <c r="B6782" t="s">
        <v>4429</v>
      </c>
      <c r="C6782" t="s">
        <v>28</v>
      </c>
      <c r="D6782">
        <v>7992</v>
      </c>
      <c r="E6782">
        <v>8147</v>
      </c>
      <c r="F6782" t="s">
        <v>89</v>
      </c>
      <c r="G6782">
        <v>5</v>
      </c>
      <c r="H6782" t="s">
        <v>30</v>
      </c>
      <c r="I6782" t="s">
        <v>31</v>
      </c>
      <c r="J6782">
        <v>348</v>
      </c>
      <c r="K6782" t="s">
        <v>80</v>
      </c>
      <c r="L6782">
        <v>348</v>
      </c>
      <c r="M6782" t="s">
        <v>80</v>
      </c>
      <c r="N6782" t="s">
        <v>290</v>
      </c>
      <c r="O6782" t="s">
        <v>67</v>
      </c>
      <c r="P6782" t="s">
        <v>82</v>
      </c>
      <c r="Q6782" t="s">
        <v>36</v>
      </c>
      <c r="R6782" t="s">
        <v>36</v>
      </c>
      <c r="S6782" t="s">
        <v>37</v>
      </c>
      <c r="T6782">
        <v>5954.14</v>
      </c>
      <c r="U6782">
        <v>2955.44</v>
      </c>
      <c r="V6782">
        <v>0</v>
      </c>
      <c r="W6782">
        <v>4506.6400000000003</v>
      </c>
      <c r="X6782">
        <v>470</v>
      </c>
      <c r="Y6782">
        <v>232.58</v>
      </c>
      <c r="Z6782">
        <v>0</v>
      </c>
      <c r="AA6782">
        <v>173.34</v>
      </c>
      <c r="AB6782">
        <f t="shared" si="315"/>
        <v>496.17833333333334</v>
      </c>
      <c r="AC6782">
        <f t="shared" si="316"/>
        <v>4506.6400000000003</v>
      </c>
      <c r="AD6782">
        <f t="shared" si="317"/>
        <v>1091.5923333333335</v>
      </c>
    </row>
    <row r="6783" spans="1:30" x14ac:dyDescent="0.3">
      <c r="A6783">
        <v>182987</v>
      </c>
      <c r="B6783" t="s">
        <v>1660</v>
      </c>
      <c r="C6783" t="s">
        <v>28</v>
      </c>
      <c r="D6783">
        <v>806</v>
      </c>
      <c r="E6783">
        <v>8149</v>
      </c>
      <c r="F6783" t="s">
        <v>1661</v>
      </c>
      <c r="G6783">
        <v>4</v>
      </c>
      <c r="H6783" t="s">
        <v>40</v>
      </c>
      <c r="I6783" t="s">
        <v>96</v>
      </c>
      <c r="J6783">
        <v>1086</v>
      </c>
      <c r="K6783" t="s">
        <v>1409</v>
      </c>
      <c r="L6783">
        <v>1086</v>
      </c>
      <c r="M6783" t="s">
        <v>1409</v>
      </c>
      <c r="N6783" t="s">
        <v>1662</v>
      </c>
      <c r="O6783" t="s">
        <v>67</v>
      </c>
      <c r="P6783" t="s">
        <v>270</v>
      </c>
      <c r="Q6783" t="s">
        <v>37</v>
      </c>
      <c r="R6783" t="s">
        <v>36</v>
      </c>
      <c r="S6783" t="s">
        <v>36</v>
      </c>
      <c r="T6783">
        <v>14795.38</v>
      </c>
      <c r="U6783">
        <v>0</v>
      </c>
      <c r="V6783">
        <v>0</v>
      </c>
      <c r="W6783">
        <v>0</v>
      </c>
      <c r="X6783">
        <v>591.29999999999995</v>
      </c>
      <c r="Y6783">
        <v>0</v>
      </c>
      <c r="Z6783">
        <v>0</v>
      </c>
      <c r="AA6783">
        <v>0</v>
      </c>
      <c r="AB6783">
        <f t="shared" si="315"/>
        <v>1232.9483333333333</v>
      </c>
      <c r="AC6783">
        <f t="shared" si="316"/>
        <v>0</v>
      </c>
      <c r="AD6783">
        <f t="shared" si="317"/>
        <v>2712.4863333333333</v>
      </c>
    </row>
    <row r="6784" spans="1:30" x14ac:dyDescent="0.3">
      <c r="A6784">
        <v>51895</v>
      </c>
      <c r="B6784" t="s">
        <v>1265</v>
      </c>
      <c r="C6784" t="s">
        <v>28</v>
      </c>
      <c r="D6784">
        <v>7992</v>
      </c>
      <c r="E6784">
        <v>8165</v>
      </c>
      <c r="F6784" t="s">
        <v>29</v>
      </c>
      <c r="G6784">
        <v>5</v>
      </c>
      <c r="H6784" t="s">
        <v>30</v>
      </c>
      <c r="I6784" t="s">
        <v>31</v>
      </c>
      <c r="J6784">
        <v>633</v>
      </c>
      <c r="K6784" t="s">
        <v>600</v>
      </c>
      <c r="L6784">
        <v>633</v>
      </c>
      <c r="M6784" t="s">
        <v>600</v>
      </c>
      <c r="N6784" t="s">
        <v>601</v>
      </c>
      <c r="O6784" t="s">
        <v>67</v>
      </c>
      <c r="P6784" t="s">
        <v>390</v>
      </c>
      <c r="Q6784" t="s">
        <v>36</v>
      </c>
      <c r="R6784" t="s">
        <v>36</v>
      </c>
      <c r="S6784" t="s">
        <v>37</v>
      </c>
      <c r="T6784">
        <v>71206.73</v>
      </c>
      <c r="U6784">
        <v>30517.17</v>
      </c>
      <c r="V6784">
        <v>0</v>
      </c>
      <c r="W6784">
        <v>0</v>
      </c>
      <c r="X6784">
        <v>8455.0499999999993</v>
      </c>
      <c r="Y6784">
        <v>3524.04</v>
      </c>
      <c r="Z6784">
        <v>0</v>
      </c>
      <c r="AA6784">
        <v>0</v>
      </c>
      <c r="AB6784">
        <f t="shared" si="315"/>
        <v>5933.894166666666</v>
      </c>
      <c r="AC6784">
        <f t="shared" si="316"/>
        <v>0</v>
      </c>
      <c r="AD6784">
        <f t="shared" si="317"/>
        <v>13054.567166666666</v>
      </c>
    </row>
    <row r="6785" spans="1:30" x14ac:dyDescent="0.3">
      <c r="A6785">
        <v>903692</v>
      </c>
      <c r="B6785" t="s">
        <v>1433</v>
      </c>
      <c r="C6785" t="s">
        <v>28</v>
      </c>
      <c r="D6785">
        <v>7994</v>
      </c>
      <c r="E6785">
        <v>8147</v>
      </c>
      <c r="F6785" t="s">
        <v>89</v>
      </c>
      <c r="G6785">
        <v>5</v>
      </c>
      <c r="H6785" t="s">
        <v>30</v>
      </c>
      <c r="I6785" t="s">
        <v>31</v>
      </c>
      <c r="J6785">
        <v>884</v>
      </c>
      <c r="K6785" t="s">
        <v>484</v>
      </c>
      <c r="L6785">
        <v>884</v>
      </c>
      <c r="M6785" t="s">
        <v>484</v>
      </c>
      <c r="N6785" t="s">
        <v>485</v>
      </c>
      <c r="O6785" t="s">
        <v>34</v>
      </c>
      <c r="P6785" t="s">
        <v>333</v>
      </c>
      <c r="Q6785" t="s">
        <v>36</v>
      </c>
      <c r="R6785" t="s">
        <v>36</v>
      </c>
      <c r="S6785" t="s">
        <v>37</v>
      </c>
      <c r="T6785">
        <v>14870.23</v>
      </c>
      <c r="U6785">
        <v>0</v>
      </c>
      <c r="V6785">
        <v>0</v>
      </c>
      <c r="W6785">
        <v>0</v>
      </c>
      <c r="X6785">
        <v>1611.68</v>
      </c>
      <c r="Y6785">
        <v>0</v>
      </c>
      <c r="Z6785">
        <v>0</v>
      </c>
      <c r="AA6785">
        <v>0</v>
      </c>
      <c r="AB6785">
        <f t="shared" si="315"/>
        <v>1239.1858333333332</v>
      </c>
      <c r="AC6785">
        <f t="shared" si="316"/>
        <v>0</v>
      </c>
      <c r="AD6785">
        <f t="shared" si="317"/>
        <v>2726.2088333333331</v>
      </c>
    </row>
    <row r="6786" spans="1:30" x14ac:dyDescent="0.3">
      <c r="A6786">
        <v>950068</v>
      </c>
      <c r="B6786" t="s">
        <v>750</v>
      </c>
      <c r="C6786" t="s">
        <v>28</v>
      </c>
      <c r="D6786">
        <v>7001</v>
      </c>
      <c r="E6786">
        <v>8149</v>
      </c>
      <c r="F6786" t="s">
        <v>301</v>
      </c>
      <c r="G6786">
        <v>3</v>
      </c>
      <c r="H6786" t="s">
        <v>170</v>
      </c>
      <c r="I6786" t="s">
        <v>96</v>
      </c>
      <c r="J6786">
        <v>40083</v>
      </c>
      <c r="K6786" t="s">
        <v>302</v>
      </c>
      <c r="L6786">
        <v>40083</v>
      </c>
      <c r="M6786" t="s">
        <v>302</v>
      </c>
      <c r="N6786" t="s">
        <v>303</v>
      </c>
      <c r="O6786" t="s">
        <v>34</v>
      </c>
      <c r="P6786" t="s">
        <v>1616</v>
      </c>
      <c r="Q6786" t="s">
        <v>36</v>
      </c>
      <c r="R6786" t="s">
        <v>36</v>
      </c>
      <c r="S6786" t="s">
        <v>36</v>
      </c>
      <c r="T6786">
        <v>23598.14</v>
      </c>
      <c r="U6786">
        <v>0</v>
      </c>
      <c r="V6786">
        <v>0</v>
      </c>
      <c r="W6786">
        <v>0</v>
      </c>
      <c r="X6786">
        <v>1434.77</v>
      </c>
      <c r="Y6786">
        <v>0</v>
      </c>
      <c r="Z6786">
        <v>0</v>
      </c>
      <c r="AA6786">
        <v>0</v>
      </c>
      <c r="AB6786">
        <f t="shared" si="315"/>
        <v>1966.5116666666665</v>
      </c>
      <c r="AC6786">
        <f t="shared" si="316"/>
        <v>0</v>
      </c>
      <c r="AD6786">
        <f t="shared" si="317"/>
        <v>4326.3256666666666</v>
      </c>
    </row>
    <row r="6787" spans="1:30" x14ac:dyDescent="0.3">
      <c r="A6787">
        <v>51895</v>
      </c>
      <c r="B6787" t="s">
        <v>1265</v>
      </c>
      <c r="C6787" t="s">
        <v>28</v>
      </c>
      <c r="D6787">
        <v>7992</v>
      </c>
      <c r="E6787">
        <v>8165</v>
      </c>
      <c r="F6787" t="s">
        <v>29</v>
      </c>
      <c r="G6787">
        <v>5</v>
      </c>
      <c r="H6787" t="s">
        <v>30</v>
      </c>
      <c r="I6787" t="s">
        <v>31</v>
      </c>
      <c r="J6787">
        <v>633</v>
      </c>
      <c r="K6787" t="s">
        <v>600</v>
      </c>
      <c r="L6787">
        <v>633</v>
      </c>
      <c r="M6787" t="s">
        <v>600</v>
      </c>
      <c r="N6787" t="s">
        <v>601</v>
      </c>
      <c r="O6787" t="s">
        <v>67</v>
      </c>
      <c r="P6787" t="s">
        <v>127</v>
      </c>
      <c r="Q6787" t="s">
        <v>36</v>
      </c>
      <c r="R6787" t="s">
        <v>36</v>
      </c>
      <c r="S6787" t="s">
        <v>37</v>
      </c>
      <c r="T6787">
        <v>66404.09</v>
      </c>
      <c r="U6787">
        <v>19039.84</v>
      </c>
      <c r="V6787">
        <v>0</v>
      </c>
      <c r="W6787">
        <v>0</v>
      </c>
      <c r="X6787">
        <v>5175</v>
      </c>
      <c r="Y6787">
        <v>1446.85</v>
      </c>
      <c r="Z6787">
        <v>0</v>
      </c>
      <c r="AA6787">
        <v>0</v>
      </c>
      <c r="AB6787">
        <f t="shared" ref="AB6787:AB6850" si="318">T6787/12</f>
        <v>5533.6741666666667</v>
      </c>
      <c r="AC6787">
        <f t="shared" ref="AC6787:AC6850" si="319">SUM(V6787:W6787)</f>
        <v>0</v>
      </c>
      <c r="AD6787">
        <f t="shared" ref="AD6787:AD6850" si="320">AB6787*2*1.1</f>
        <v>12174.083166666667</v>
      </c>
    </row>
    <row r="6788" spans="1:30" x14ac:dyDescent="0.3">
      <c r="A6788">
        <v>346563</v>
      </c>
      <c r="B6788" t="s">
        <v>1632</v>
      </c>
      <c r="C6788" t="s">
        <v>28</v>
      </c>
      <c r="D6788">
        <v>7003</v>
      </c>
      <c r="E6788">
        <v>8148</v>
      </c>
      <c r="F6788" t="s">
        <v>753</v>
      </c>
      <c r="G6788">
        <v>2</v>
      </c>
      <c r="H6788" t="s">
        <v>71</v>
      </c>
      <c r="I6788" t="s">
        <v>31</v>
      </c>
      <c r="J6788">
        <v>40461</v>
      </c>
      <c r="K6788" t="s">
        <v>41</v>
      </c>
      <c r="L6788">
        <v>40461</v>
      </c>
      <c r="M6788" t="s">
        <v>41</v>
      </c>
      <c r="N6788">
        <v>0</v>
      </c>
      <c r="O6788" t="s">
        <v>43</v>
      </c>
      <c r="P6788" t="s">
        <v>857</v>
      </c>
      <c r="Q6788" t="s">
        <v>36</v>
      </c>
      <c r="R6788" t="s">
        <v>36</v>
      </c>
      <c r="S6788" t="s">
        <v>36</v>
      </c>
      <c r="T6788">
        <v>7523.45</v>
      </c>
      <c r="U6788">
        <v>5471.6</v>
      </c>
      <c r="V6788">
        <v>0</v>
      </c>
      <c r="W6788">
        <v>0</v>
      </c>
      <c r="X6788">
        <v>289.75</v>
      </c>
      <c r="Y6788">
        <v>217.57</v>
      </c>
      <c r="Z6788">
        <v>0</v>
      </c>
      <c r="AA6788">
        <v>0</v>
      </c>
      <c r="AB6788">
        <f t="shared" si="318"/>
        <v>626.95416666666665</v>
      </c>
      <c r="AC6788">
        <f t="shared" si="319"/>
        <v>0</v>
      </c>
      <c r="AD6788">
        <f t="shared" si="320"/>
        <v>1379.2991666666667</v>
      </c>
    </row>
    <row r="6789" spans="1:30" x14ac:dyDescent="0.3">
      <c r="A6789">
        <v>409522</v>
      </c>
      <c r="B6789" t="s">
        <v>560</v>
      </c>
      <c r="C6789" t="s">
        <v>28</v>
      </c>
      <c r="D6789">
        <v>7001</v>
      </c>
      <c r="E6789">
        <v>8149</v>
      </c>
      <c r="F6789" t="s">
        <v>355</v>
      </c>
      <c r="G6789">
        <v>3</v>
      </c>
      <c r="H6789" t="s">
        <v>170</v>
      </c>
      <c r="I6789" t="s">
        <v>96</v>
      </c>
      <c r="J6789">
        <v>72773</v>
      </c>
      <c r="K6789" t="s">
        <v>356</v>
      </c>
      <c r="L6789">
        <v>72773</v>
      </c>
      <c r="M6789" t="s">
        <v>356</v>
      </c>
      <c r="N6789" t="s">
        <v>357</v>
      </c>
      <c r="O6789" t="s">
        <v>34</v>
      </c>
      <c r="P6789" t="s">
        <v>99</v>
      </c>
      <c r="Q6789" t="s">
        <v>37</v>
      </c>
      <c r="R6789" t="s">
        <v>36</v>
      </c>
      <c r="S6789" t="s">
        <v>36</v>
      </c>
      <c r="T6789">
        <v>91288.16</v>
      </c>
      <c r="U6789">
        <v>45644.08</v>
      </c>
      <c r="V6789">
        <v>0</v>
      </c>
      <c r="W6789">
        <v>0</v>
      </c>
      <c r="X6789">
        <v>5330.84</v>
      </c>
      <c r="Y6789">
        <v>2665.42</v>
      </c>
      <c r="Z6789">
        <v>0</v>
      </c>
      <c r="AA6789">
        <v>0</v>
      </c>
      <c r="AB6789">
        <f t="shared" si="318"/>
        <v>7607.3466666666673</v>
      </c>
      <c r="AC6789">
        <f t="shared" si="319"/>
        <v>0</v>
      </c>
      <c r="AD6789">
        <f t="shared" si="320"/>
        <v>16736.162666666671</v>
      </c>
    </row>
    <row r="6790" spans="1:30" x14ac:dyDescent="0.3">
      <c r="A6790">
        <v>863417</v>
      </c>
      <c r="B6790" t="s">
        <v>45</v>
      </c>
      <c r="C6790" t="s">
        <v>28</v>
      </c>
      <c r="D6790">
        <v>7003</v>
      </c>
      <c r="E6790">
        <v>8148</v>
      </c>
      <c r="F6790" t="s">
        <v>46</v>
      </c>
      <c r="G6790">
        <v>4</v>
      </c>
      <c r="H6790" t="s">
        <v>40</v>
      </c>
      <c r="I6790" t="s">
        <v>31</v>
      </c>
      <c r="J6790">
        <v>40461</v>
      </c>
      <c r="K6790" t="s">
        <v>41</v>
      </c>
      <c r="L6790">
        <v>40461</v>
      </c>
      <c r="M6790" t="s">
        <v>41</v>
      </c>
      <c r="N6790" t="s">
        <v>47</v>
      </c>
      <c r="O6790" t="s">
        <v>43</v>
      </c>
      <c r="P6790" t="s">
        <v>1633</v>
      </c>
      <c r="Q6790" t="s">
        <v>36</v>
      </c>
      <c r="R6790" t="s">
        <v>36</v>
      </c>
      <c r="S6790" t="s">
        <v>36</v>
      </c>
      <c r="T6790">
        <v>11683.26</v>
      </c>
      <c r="U6790">
        <v>0</v>
      </c>
      <c r="V6790">
        <v>0</v>
      </c>
      <c r="W6790">
        <v>0</v>
      </c>
      <c r="X6790">
        <v>536.5</v>
      </c>
      <c r="Y6790">
        <v>0</v>
      </c>
      <c r="Z6790">
        <v>0</v>
      </c>
      <c r="AA6790">
        <v>0</v>
      </c>
      <c r="AB6790">
        <f t="shared" si="318"/>
        <v>973.60500000000002</v>
      </c>
      <c r="AC6790">
        <f t="shared" si="319"/>
        <v>0</v>
      </c>
      <c r="AD6790">
        <f t="shared" si="320"/>
        <v>2141.931</v>
      </c>
    </row>
    <row r="6791" spans="1:30" x14ac:dyDescent="0.3">
      <c r="A6791">
        <v>894406</v>
      </c>
      <c r="B6791" t="s">
        <v>4440</v>
      </c>
      <c r="C6791" t="s">
        <v>28</v>
      </c>
      <c r="D6791">
        <v>7001</v>
      </c>
      <c r="E6791">
        <v>8149</v>
      </c>
      <c r="F6791" t="s">
        <v>227</v>
      </c>
      <c r="G6791">
        <v>5</v>
      </c>
      <c r="H6791" t="s">
        <v>30</v>
      </c>
      <c r="I6791" t="s">
        <v>31</v>
      </c>
      <c r="J6791">
        <v>40461</v>
      </c>
      <c r="K6791" t="s">
        <v>41</v>
      </c>
      <c r="L6791">
        <v>40461</v>
      </c>
      <c r="M6791" t="s">
        <v>41</v>
      </c>
      <c r="N6791" t="s">
        <v>318</v>
      </c>
      <c r="O6791" t="s">
        <v>43</v>
      </c>
      <c r="P6791" t="s">
        <v>127</v>
      </c>
      <c r="Q6791" t="s">
        <v>36</v>
      </c>
      <c r="R6791" t="s">
        <v>36</v>
      </c>
      <c r="S6791" t="s">
        <v>37</v>
      </c>
      <c r="T6791">
        <v>0</v>
      </c>
      <c r="U6791">
        <v>0</v>
      </c>
      <c r="V6791">
        <v>0</v>
      </c>
      <c r="W6791">
        <v>9731.1200000000008</v>
      </c>
      <c r="X6791">
        <v>0</v>
      </c>
      <c r="Y6791">
        <v>0</v>
      </c>
      <c r="Z6791">
        <v>0</v>
      </c>
      <c r="AA6791">
        <v>694.91</v>
      </c>
      <c r="AB6791">
        <f t="shared" si="318"/>
        <v>0</v>
      </c>
      <c r="AC6791">
        <f t="shared" si="319"/>
        <v>9731.1200000000008</v>
      </c>
      <c r="AD6791">
        <f t="shared" si="320"/>
        <v>0</v>
      </c>
    </row>
    <row r="6792" spans="1:30" x14ac:dyDescent="0.3">
      <c r="A6792">
        <v>868887</v>
      </c>
      <c r="B6792" t="s">
        <v>1155</v>
      </c>
      <c r="C6792" t="s">
        <v>28</v>
      </c>
      <c r="D6792">
        <v>7992</v>
      </c>
      <c r="E6792">
        <v>8165</v>
      </c>
      <c r="F6792" t="s">
        <v>29</v>
      </c>
      <c r="G6792">
        <v>5</v>
      </c>
      <c r="H6792" t="s">
        <v>30</v>
      </c>
      <c r="I6792" t="s">
        <v>31</v>
      </c>
      <c r="J6792">
        <v>815</v>
      </c>
      <c r="K6792" t="s">
        <v>163</v>
      </c>
      <c r="L6792">
        <v>815</v>
      </c>
      <c r="M6792" t="s">
        <v>163</v>
      </c>
      <c r="N6792" t="s">
        <v>164</v>
      </c>
      <c r="O6792" t="s">
        <v>67</v>
      </c>
      <c r="P6792" t="s">
        <v>353</v>
      </c>
      <c r="Q6792" t="s">
        <v>36</v>
      </c>
      <c r="R6792" t="s">
        <v>36</v>
      </c>
      <c r="S6792" t="s">
        <v>37</v>
      </c>
      <c r="T6792">
        <v>8766.98</v>
      </c>
      <c r="U6792">
        <v>8766.98</v>
      </c>
      <c r="V6792">
        <v>0</v>
      </c>
      <c r="W6792">
        <v>0</v>
      </c>
      <c r="X6792">
        <v>1071.8</v>
      </c>
      <c r="Y6792">
        <v>1071.8</v>
      </c>
      <c r="Z6792">
        <v>0</v>
      </c>
      <c r="AA6792">
        <v>0</v>
      </c>
      <c r="AB6792">
        <f t="shared" si="318"/>
        <v>730.58166666666659</v>
      </c>
      <c r="AC6792">
        <f t="shared" si="319"/>
        <v>0</v>
      </c>
      <c r="AD6792">
        <f t="shared" si="320"/>
        <v>1607.2796666666666</v>
      </c>
    </row>
    <row r="6793" spans="1:30" x14ac:dyDescent="0.3">
      <c r="A6793">
        <v>27872</v>
      </c>
      <c r="B6793" t="s">
        <v>4441</v>
      </c>
      <c r="C6793" t="s">
        <v>28</v>
      </c>
      <c r="D6793">
        <v>833</v>
      </c>
      <c r="E6793">
        <v>8149</v>
      </c>
      <c r="F6793" t="s">
        <v>4442</v>
      </c>
      <c r="G6793">
        <v>2</v>
      </c>
      <c r="H6793" t="s">
        <v>71</v>
      </c>
      <c r="I6793" t="s">
        <v>1718</v>
      </c>
      <c r="J6793">
        <v>30033</v>
      </c>
      <c r="K6793" t="s">
        <v>4443</v>
      </c>
      <c r="L6793">
        <v>30059</v>
      </c>
      <c r="M6793" t="s">
        <v>1183</v>
      </c>
      <c r="N6793">
        <v>0</v>
      </c>
      <c r="O6793" t="s">
        <v>43</v>
      </c>
      <c r="P6793" t="s">
        <v>1184</v>
      </c>
      <c r="Q6793" t="s">
        <v>36</v>
      </c>
      <c r="R6793" t="s">
        <v>36</v>
      </c>
      <c r="S6793" t="s">
        <v>36</v>
      </c>
      <c r="T6793">
        <v>530.09</v>
      </c>
      <c r="U6793">
        <v>-0.04</v>
      </c>
      <c r="V6793">
        <v>0</v>
      </c>
      <c r="W6793">
        <v>0</v>
      </c>
      <c r="X6793">
        <v>5</v>
      </c>
      <c r="Y6793">
        <v>0</v>
      </c>
      <c r="Z6793">
        <v>0</v>
      </c>
      <c r="AA6793">
        <v>0</v>
      </c>
      <c r="AB6793">
        <f t="shared" si="318"/>
        <v>44.174166666666672</v>
      </c>
      <c r="AC6793">
        <f t="shared" si="319"/>
        <v>0</v>
      </c>
      <c r="AD6793">
        <f t="shared" si="320"/>
        <v>97.183166666666679</v>
      </c>
    </row>
    <row r="6794" spans="1:30" x14ac:dyDescent="0.3">
      <c r="A6794">
        <v>819707</v>
      </c>
      <c r="B6794" t="s">
        <v>1058</v>
      </c>
      <c r="C6794" t="s">
        <v>28</v>
      </c>
      <c r="D6794">
        <v>7994</v>
      </c>
      <c r="E6794">
        <v>8173</v>
      </c>
      <c r="F6794" t="s">
        <v>672</v>
      </c>
      <c r="G6794">
        <v>2</v>
      </c>
      <c r="H6794" t="s">
        <v>71</v>
      </c>
      <c r="I6794" t="s">
        <v>31</v>
      </c>
      <c r="J6794">
        <v>72859</v>
      </c>
      <c r="K6794" t="s">
        <v>274</v>
      </c>
      <c r="L6794">
        <v>72859</v>
      </c>
      <c r="M6794" t="s">
        <v>274</v>
      </c>
      <c r="N6794">
        <v>0</v>
      </c>
      <c r="O6794" t="s">
        <v>34</v>
      </c>
      <c r="P6794" t="s">
        <v>529</v>
      </c>
      <c r="Q6794" t="s">
        <v>36</v>
      </c>
      <c r="R6794" t="s">
        <v>36</v>
      </c>
      <c r="S6794" t="s">
        <v>36</v>
      </c>
      <c r="T6794">
        <v>242.9</v>
      </c>
      <c r="U6794">
        <v>242.9</v>
      </c>
      <c r="V6794">
        <v>0</v>
      </c>
      <c r="W6794">
        <v>0</v>
      </c>
      <c r="X6794">
        <v>12</v>
      </c>
      <c r="Y6794">
        <v>12</v>
      </c>
      <c r="Z6794">
        <v>0</v>
      </c>
      <c r="AA6794">
        <v>0</v>
      </c>
      <c r="AB6794">
        <f t="shared" si="318"/>
        <v>20.241666666666667</v>
      </c>
      <c r="AC6794">
        <f t="shared" si="319"/>
        <v>0</v>
      </c>
      <c r="AD6794">
        <f t="shared" si="320"/>
        <v>44.531666666666673</v>
      </c>
    </row>
    <row r="6795" spans="1:30" x14ac:dyDescent="0.3">
      <c r="A6795">
        <v>725019</v>
      </c>
      <c r="B6795" t="s">
        <v>2396</v>
      </c>
      <c r="C6795" t="s">
        <v>28</v>
      </c>
      <c r="D6795">
        <v>7992</v>
      </c>
      <c r="E6795">
        <v>8149</v>
      </c>
      <c r="F6795" t="s">
        <v>95</v>
      </c>
      <c r="G6795">
        <v>5</v>
      </c>
      <c r="H6795" t="s">
        <v>30</v>
      </c>
      <c r="I6795" t="s">
        <v>96</v>
      </c>
      <c r="J6795">
        <v>1468</v>
      </c>
      <c r="K6795" t="s">
        <v>281</v>
      </c>
      <c r="L6795">
        <v>1468</v>
      </c>
      <c r="M6795" t="s">
        <v>281</v>
      </c>
      <c r="N6795" t="s">
        <v>282</v>
      </c>
      <c r="O6795" t="s">
        <v>67</v>
      </c>
      <c r="P6795" t="s">
        <v>407</v>
      </c>
      <c r="Q6795" t="s">
        <v>37</v>
      </c>
      <c r="R6795" t="s">
        <v>36</v>
      </c>
      <c r="S6795" t="s">
        <v>36</v>
      </c>
      <c r="T6795">
        <v>250287.46</v>
      </c>
      <c r="U6795">
        <v>0</v>
      </c>
      <c r="V6795">
        <v>17927.8</v>
      </c>
      <c r="W6795">
        <v>14342.24</v>
      </c>
      <c r="X6795">
        <v>19720.61</v>
      </c>
      <c r="Y6795">
        <v>0</v>
      </c>
      <c r="Z6795">
        <v>1377.48</v>
      </c>
      <c r="AA6795">
        <v>958.6</v>
      </c>
      <c r="AB6795">
        <f t="shared" si="318"/>
        <v>20857.288333333334</v>
      </c>
      <c r="AC6795">
        <f t="shared" si="319"/>
        <v>32270.04</v>
      </c>
      <c r="AD6795">
        <f t="shared" si="320"/>
        <v>45886.034333333337</v>
      </c>
    </row>
    <row r="6796" spans="1:30" x14ac:dyDescent="0.3">
      <c r="A6796">
        <v>903692</v>
      </c>
      <c r="B6796" t="s">
        <v>1433</v>
      </c>
      <c r="C6796" t="s">
        <v>28</v>
      </c>
      <c r="D6796">
        <v>7994</v>
      </c>
      <c r="E6796">
        <v>8147</v>
      </c>
      <c r="F6796" t="s">
        <v>89</v>
      </c>
      <c r="G6796">
        <v>5</v>
      </c>
      <c r="H6796" t="s">
        <v>30</v>
      </c>
      <c r="I6796" t="s">
        <v>31</v>
      </c>
      <c r="J6796">
        <v>884</v>
      </c>
      <c r="K6796" t="s">
        <v>484</v>
      </c>
      <c r="L6796">
        <v>884</v>
      </c>
      <c r="M6796" t="s">
        <v>484</v>
      </c>
      <c r="N6796" t="s">
        <v>485</v>
      </c>
      <c r="O6796" t="s">
        <v>34</v>
      </c>
      <c r="P6796" t="s">
        <v>325</v>
      </c>
      <c r="Q6796" t="s">
        <v>36</v>
      </c>
      <c r="R6796" t="s">
        <v>36</v>
      </c>
      <c r="S6796" t="s">
        <v>37</v>
      </c>
      <c r="T6796">
        <v>226728.44</v>
      </c>
      <c r="U6796">
        <v>33326.199999999997</v>
      </c>
      <c r="V6796">
        <v>0</v>
      </c>
      <c r="W6796">
        <v>0</v>
      </c>
      <c r="X6796">
        <v>18038.740000000002</v>
      </c>
      <c r="Y6796">
        <v>1805.34</v>
      </c>
      <c r="Z6796">
        <v>0</v>
      </c>
      <c r="AA6796">
        <v>0</v>
      </c>
      <c r="AB6796">
        <f t="shared" si="318"/>
        <v>18894.036666666667</v>
      </c>
      <c r="AC6796">
        <f t="shared" si="319"/>
        <v>0</v>
      </c>
      <c r="AD6796">
        <f t="shared" si="320"/>
        <v>41566.880666666671</v>
      </c>
    </row>
    <row r="6797" spans="1:30" x14ac:dyDescent="0.3">
      <c r="A6797">
        <v>903706</v>
      </c>
      <c r="B6797" t="s">
        <v>1760</v>
      </c>
      <c r="C6797" t="s">
        <v>28</v>
      </c>
      <c r="D6797">
        <v>7994</v>
      </c>
      <c r="E6797">
        <v>8163</v>
      </c>
      <c r="F6797" t="s">
        <v>50</v>
      </c>
      <c r="G6797">
        <v>5</v>
      </c>
      <c r="H6797" t="s">
        <v>30</v>
      </c>
      <c r="I6797" t="s">
        <v>31</v>
      </c>
      <c r="J6797">
        <v>884</v>
      </c>
      <c r="K6797" t="s">
        <v>484</v>
      </c>
      <c r="L6797">
        <v>884</v>
      </c>
      <c r="M6797" t="s">
        <v>484</v>
      </c>
      <c r="N6797" t="s">
        <v>485</v>
      </c>
      <c r="O6797" t="s">
        <v>34</v>
      </c>
      <c r="P6797" t="s">
        <v>72</v>
      </c>
      <c r="Q6797" t="s">
        <v>36</v>
      </c>
      <c r="R6797" t="s">
        <v>36</v>
      </c>
      <c r="S6797" t="s">
        <v>37</v>
      </c>
      <c r="T6797">
        <v>15739.99</v>
      </c>
      <c r="U6797">
        <v>0</v>
      </c>
      <c r="V6797">
        <v>0</v>
      </c>
      <c r="W6797">
        <v>0</v>
      </c>
      <c r="X6797">
        <v>1137.79</v>
      </c>
      <c r="Y6797">
        <v>0</v>
      </c>
      <c r="Z6797">
        <v>0</v>
      </c>
      <c r="AA6797">
        <v>0</v>
      </c>
      <c r="AB6797">
        <f t="shared" si="318"/>
        <v>1311.6658333333332</v>
      </c>
      <c r="AC6797">
        <f t="shared" si="319"/>
        <v>0</v>
      </c>
      <c r="AD6797">
        <f t="shared" si="320"/>
        <v>2885.6648333333333</v>
      </c>
    </row>
    <row r="6798" spans="1:30" x14ac:dyDescent="0.3">
      <c r="A6798">
        <v>933520</v>
      </c>
      <c r="B6798" t="s">
        <v>1574</v>
      </c>
      <c r="C6798" t="s">
        <v>28</v>
      </c>
      <c r="D6798">
        <v>7992</v>
      </c>
      <c r="E6798">
        <v>8165</v>
      </c>
      <c r="F6798" t="s">
        <v>29</v>
      </c>
      <c r="G6798">
        <v>5</v>
      </c>
      <c r="H6798" t="s">
        <v>30</v>
      </c>
      <c r="I6798" t="s">
        <v>31</v>
      </c>
      <c r="J6798">
        <v>362</v>
      </c>
      <c r="K6798" t="s">
        <v>960</v>
      </c>
      <c r="L6798">
        <v>362</v>
      </c>
      <c r="M6798" t="s">
        <v>960</v>
      </c>
      <c r="N6798" t="s">
        <v>961</v>
      </c>
      <c r="O6798" t="s">
        <v>67</v>
      </c>
      <c r="P6798" t="s">
        <v>657</v>
      </c>
      <c r="Q6798" t="s">
        <v>36</v>
      </c>
      <c r="R6798" t="s">
        <v>36</v>
      </c>
      <c r="S6798" t="s">
        <v>37</v>
      </c>
      <c r="T6798">
        <v>30267.84</v>
      </c>
      <c r="U6798">
        <v>0</v>
      </c>
      <c r="V6798">
        <v>0</v>
      </c>
      <c r="W6798">
        <v>0</v>
      </c>
      <c r="X6798">
        <v>2298.62</v>
      </c>
      <c r="Y6798">
        <v>0</v>
      </c>
      <c r="Z6798">
        <v>0</v>
      </c>
      <c r="AA6798">
        <v>0</v>
      </c>
      <c r="AB6798">
        <f t="shared" si="318"/>
        <v>2522.3200000000002</v>
      </c>
      <c r="AC6798">
        <f t="shared" si="319"/>
        <v>0</v>
      </c>
      <c r="AD6798">
        <f t="shared" si="320"/>
        <v>5549.1040000000012</v>
      </c>
    </row>
    <row r="6799" spans="1:30" x14ac:dyDescent="0.3">
      <c r="A6799">
        <v>950067</v>
      </c>
      <c r="B6799" t="s">
        <v>300</v>
      </c>
      <c r="C6799" t="s">
        <v>28</v>
      </c>
      <c r="D6799">
        <v>7001</v>
      </c>
      <c r="E6799">
        <v>8149</v>
      </c>
      <c r="F6799" t="s">
        <v>301</v>
      </c>
      <c r="G6799">
        <v>4</v>
      </c>
      <c r="H6799" t="s">
        <v>40</v>
      </c>
      <c r="I6799" t="s">
        <v>96</v>
      </c>
      <c r="J6799">
        <v>40083</v>
      </c>
      <c r="K6799" t="s">
        <v>302</v>
      </c>
      <c r="L6799">
        <v>40083</v>
      </c>
      <c r="M6799" t="s">
        <v>302</v>
      </c>
      <c r="N6799" t="s">
        <v>303</v>
      </c>
      <c r="O6799" t="s">
        <v>34</v>
      </c>
      <c r="P6799" t="s">
        <v>1249</v>
      </c>
      <c r="Q6799" t="s">
        <v>36</v>
      </c>
      <c r="R6799" t="s">
        <v>36</v>
      </c>
      <c r="S6799" t="s">
        <v>36</v>
      </c>
      <c r="T6799">
        <v>0</v>
      </c>
      <c r="U6799">
        <v>0</v>
      </c>
      <c r="V6799">
        <v>4664.62</v>
      </c>
      <c r="W6799">
        <v>0</v>
      </c>
      <c r="X6799">
        <v>0</v>
      </c>
      <c r="Y6799">
        <v>0</v>
      </c>
      <c r="Z6799">
        <v>291.2</v>
      </c>
      <c r="AA6799">
        <v>0</v>
      </c>
      <c r="AB6799">
        <f t="shared" si="318"/>
        <v>0</v>
      </c>
      <c r="AC6799">
        <f t="shared" si="319"/>
        <v>4664.62</v>
      </c>
      <c r="AD6799">
        <f t="shared" si="320"/>
        <v>0</v>
      </c>
    </row>
    <row r="6800" spans="1:30" x14ac:dyDescent="0.3">
      <c r="A6800">
        <v>715814</v>
      </c>
      <c r="B6800" t="s">
        <v>1736</v>
      </c>
      <c r="C6800" t="s">
        <v>28</v>
      </c>
      <c r="D6800">
        <v>7992</v>
      </c>
      <c r="E6800">
        <v>8149</v>
      </c>
      <c r="F6800" t="s">
        <v>1737</v>
      </c>
      <c r="G6800">
        <v>4</v>
      </c>
      <c r="H6800" t="s">
        <v>40</v>
      </c>
      <c r="I6800" t="s">
        <v>96</v>
      </c>
      <c r="J6800">
        <v>72064</v>
      </c>
      <c r="K6800" t="s">
        <v>1738</v>
      </c>
      <c r="L6800">
        <v>72064</v>
      </c>
      <c r="M6800" t="s">
        <v>1738</v>
      </c>
      <c r="N6800" t="s">
        <v>601</v>
      </c>
      <c r="O6800" t="s">
        <v>67</v>
      </c>
      <c r="P6800" t="s">
        <v>270</v>
      </c>
      <c r="Q6800" t="s">
        <v>37</v>
      </c>
      <c r="R6800" t="s">
        <v>36</v>
      </c>
      <c r="S6800" t="s">
        <v>36</v>
      </c>
      <c r="T6800">
        <v>59342.239999999998</v>
      </c>
      <c r="U6800">
        <v>59342.239999999998</v>
      </c>
      <c r="V6800">
        <v>0</v>
      </c>
      <c r="W6800">
        <v>0</v>
      </c>
      <c r="X6800">
        <v>2334.2199999999998</v>
      </c>
      <c r="Y6800">
        <v>2334.2199999999998</v>
      </c>
      <c r="Z6800">
        <v>0</v>
      </c>
      <c r="AA6800">
        <v>0</v>
      </c>
      <c r="AB6800">
        <f t="shared" si="318"/>
        <v>4945.1866666666665</v>
      </c>
      <c r="AC6800">
        <f t="shared" si="319"/>
        <v>0</v>
      </c>
      <c r="AD6800">
        <f t="shared" si="320"/>
        <v>10879.410666666667</v>
      </c>
    </row>
    <row r="6801" spans="1:30" x14ac:dyDescent="0.3">
      <c r="A6801">
        <v>961394</v>
      </c>
      <c r="B6801" t="s">
        <v>611</v>
      </c>
      <c r="C6801" t="s">
        <v>28</v>
      </c>
      <c r="D6801">
        <v>7992</v>
      </c>
      <c r="E6801">
        <v>8170</v>
      </c>
      <c r="F6801" t="s">
        <v>331</v>
      </c>
      <c r="G6801">
        <v>5</v>
      </c>
      <c r="H6801" t="s">
        <v>30</v>
      </c>
      <c r="I6801" t="s">
        <v>31</v>
      </c>
      <c r="J6801">
        <v>1607</v>
      </c>
      <c r="K6801" t="s">
        <v>537</v>
      </c>
      <c r="L6801">
        <v>1607</v>
      </c>
      <c r="M6801" t="s">
        <v>537</v>
      </c>
      <c r="N6801" t="s">
        <v>612</v>
      </c>
      <c r="O6801" t="s">
        <v>67</v>
      </c>
      <c r="P6801" t="s">
        <v>272</v>
      </c>
      <c r="Q6801" t="s">
        <v>36</v>
      </c>
      <c r="R6801" t="s">
        <v>36</v>
      </c>
      <c r="S6801" t="s">
        <v>37</v>
      </c>
      <c r="T6801">
        <v>10291.959999999999</v>
      </c>
      <c r="U6801">
        <v>0</v>
      </c>
      <c r="V6801">
        <v>31232.16</v>
      </c>
      <c r="W6801">
        <v>15616.08</v>
      </c>
      <c r="X6801">
        <v>776.89</v>
      </c>
      <c r="Y6801">
        <v>0</v>
      </c>
      <c r="Z6801">
        <v>2288.5500000000002</v>
      </c>
      <c r="AA6801">
        <v>1028.01</v>
      </c>
      <c r="AB6801">
        <f t="shared" si="318"/>
        <v>857.6633333333333</v>
      </c>
      <c r="AC6801">
        <f t="shared" si="319"/>
        <v>46848.24</v>
      </c>
      <c r="AD6801">
        <f t="shared" si="320"/>
        <v>1886.8593333333333</v>
      </c>
    </row>
    <row r="6802" spans="1:30" x14ac:dyDescent="0.3">
      <c r="A6802">
        <v>769421</v>
      </c>
      <c r="B6802" t="s">
        <v>1402</v>
      </c>
      <c r="C6802" t="s">
        <v>28</v>
      </c>
      <c r="D6802">
        <v>7001</v>
      </c>
      <c r="E6802">
        <v>8155</v>
      </c>
      <c r="F6802" t="s">
        <v>59</v>
      </c>
      <c r="G6802">
        <v>5</v>
      </c>
      <c r="H6802" t="s">
        <v>30</v>
      </c>
      <c r="I6802" t="s">
        <v>31</v>
      </c>
      <c r="J6802">
        <v>902</v>
      </c>
      <c r="K6802" t="s">
        <v>433</v>
      </c>
      <c r="L6802">
        <v>902</v>
      </c>
      <c r="M6802" t="s">
        <v>433</v>
      </c>
      <c r="N6802" t="s">
        <v>1403</v>
      </c>
      <c r="O6802" t="s">
        <v>34</v>
      </c>
      <c r="P6802" t="s">
        <v>487</v>
      </c>
      <c r="Q6802" t="s">
        <v>36</v>
      </c>
      <c r="R6802" t="s">
        <v>36</v>
      </c>
      <c r="S6802" t="s">
        <v>37</v>
      </c>
      <c r="T6802">
        <v>60348.6</v>
      </c>
      <c r="U6802">
        <v>27375.16</v>
      </c>
      <c r="V6802">
        <v>0</v>
      </c>
      <c r="W6802">
        <v>0</v>
      </c>
      <c r="X6802">
        <v>4630.1400000000003</v>
      </c>
      <c r="Y6802">
        <v>2092.2399999999998</v>
      </c>
      <c r="Z6802">
        <v>0</v>
      </c>
      <c r="AA6802">
        <v>0</v>
      </c>
      <c r="AB6802">
        <f t="shared" si="318"/>
        <v>5029.05</v>
      </c>
      <c r="AC6802">
        <f t="shared" si="319"/>
        <v>0</v>
      </c>
      <c r="AD6802">
        <f t="shared" si="320"/>
        <v>11063.910000000002</v>
      </c>
    </row>
    <row r="6803" spans="1:30" x14ac:dyDescent="0.3">
      <c r="A6803">
        <v>39908</v>
      </c>
      <c r="B6803" t="s">
        <v>4444</v>
      </c>
      <c r="C6803" t="s">
        <v>28</v>
      </c>
      <c r="D6803">
        <v>7992</v>
      </c>
      <c r="E6803">
        <v>8163</v>
      </c>
      <c r="F6803" t="s">
        <v>50</v>
      </c>
      <c r="G6803">
        <v>5</v>
      </c>
      <c r="H6803" t="s">
        <v>30</v>
      </c>
      <c r="I6803" t="s">
        <v>31</v>
      </c>
      <c r="J6803">
        <v>348</v>
      </c>
      <c r="K6803" t="s">
        <v>80</v>
      </c>
      <c r="L6803">
        <v>348</v>
      </c>
      <c r="M6803" t="s">
        <v>80</v>
      </c>
      <c r="N6803" t="s">
        <v>2147</v>
      </c>
      <c r="O6803" t="s">
        <v>67</v>
      </c>
      <c r="P6803" t="s">
        <v>82</v>
      </c>
      <c r="Q6803" t="s">
        <v>36</v>
      </c>
      <c r="R6803" t="s">
        <v>36</v>
      </c>
      <c r="S6803" t="s">
        <v>37</v>
      </c>
      <c r="T6803">
        <v>2998.7</v>
      </c>
      <c r="U6803">
        <v>0</v>
      </c>
      <c r="V6803">
        <v>0</v>
      </c>
      <c r="W6803">
        <v>0</v>
      </c>
      <c r="X6803">
        <v>235.62</v>
      </c>
      <c r="Y6803">
        <v>0</v>
      </c>
      <c r="Z6803">
        <v>0</v>
      </c>
      <c r="AA6803">
        <v>0</v>
      </c>
      <c r="AB6803">
        <f t="shared" si="318"/>
        <v>249.89166666666665</v>
      </c>
      <c r="AC6803">
        <f t="shared" si="319"/>
        <v>0</v>
      </c>
      <c r="AD6803">
        <f t="shared" si="320"/>
        <v>549.76166666666666</v>
      </c>
    </row>
    <row r="6804" spans="1:30" x14ac:dyDescent="0.3">
      <c r="A6804">
        <v>817279</v>
      </c>
      <c r="B6804" t="s">
        <v>2452</v>
      </c>
      <c r="C6804" t="s">
        <v>28</v>
      </c>
      <c r="D6804">
        <v>7805</v>
      </c>
      <c r="E6804">
        <v>8131</v>
      </c>
      <c r="F6804" t="s">
        <v>1438</v>
      </c>
      <c r="G6804">
        <v>2</v>
      </c>
      <c r="H6804" t="s">
        <v>71</v>
      </c>
      <c r="I6804" t="s">
        <v>31</v>
      </c>
      <c r="J6804">
        <v>72134</v>
      </c>
      <c r="K6804" t="s">
        <v>762</v>
      </c>
      <c r="L6804">
        <v>72134</v>
      </c>
      <c r="M6804" t="s">
        <v>762</v>
      </c>
      <c r="N6804">
        <v>0</v>
      </c>
      <c r="O6804" t="s">
        <v>34</v>
      </c>
      <c r="P6804" t="s">
        <v>109</v>
      </c>
      <c r="Q6804" t="s">
        <v>37</v>
      </c>
      <c r="R6804" t="s">
        <v>36</v>
      </c>
      <c r="S6804" t="s">
        <v>36</v>
      </c>
      <c r="T6804">
        <v>21191.97</v>
      </c>
      <c r="U6804">
        <v>0</v>
      </c>
      <c r="V6804">
        <v>1842.78</v>
      </c>
      <c r="W6804">
        <v>0</v>
      </c>
      <c r="X6804">
        <v>671.47</v>
      </c>
      <c r="Y6804">
        <v>0</v>
      </c>
      <c r="Z6804">
        <v>52</v>
      </c>
      <c r="AA6804">
        <v>0</v>
      </c>
      <c r="AB6804">
        <f t="shared" si="318"/>
        <v>1765.9975000000002</v>
      </c>
      <c r="AC6804">
        <f t="shared" si="319"/>
        <v>1842.78</v>
      </c>
      <c r="AD6804">
        <f t="shared" si="320"/>
        <v>3885.1945000000005</v>
      </c>
    </row>
    <row r="6805" spans="1:30" x14ac:dyDescent="0.3">
      <c r="A6805">
        <v>978367</v>
      </c>
      <c r="B6805" t="s">
        <v>3767</v>
      </c>
      <c r="C6805" t="s">
        <v>28</v>
      </c>
      <c r="D6805">
        <v>7994</v>
      </c>
      <c r="E6805">
        <v>8163</v>
      </c>
      <c r="F6805" t="s">
        <v>50</v>
      </c>
      <c r="G6805">
        <v>5</v>
      </c>
      <c r="H6805" t="s">
        <v>30</v>
      </c>
      <c r="I6805" t="s">
        <v>31</v>
      </c>
      <c r="J6805">
        <v>1547</v>
      </c>
      <c r="K6805" t="s">
        <v>113</v>
      </c>
      <c r="L6805">
        <v>1547</v>
      </c>
      <c r="M6805" t="s">
        <v>113</v>
      </c>
      <c r="N6805" t="s">
        <v>458</v>
      </c>
      <c r="O6805" t="s">
        <v>34</v>
      </c>
      <c r="P6805" t="s">
        <v>263</v>
      </c>
      <c r="Q6805" t="s">
        <v>36</v>
      </c>
      <c r="R6805" t="s">
        <v>36</v>
      </c>
      <c r="S6805" t="s">
        <v>37</v>
      </c>
      <c r="T6805">
        <v>20259.919999999998</v>
      </c>
      <c r="U6805">
        <v>0</v>
      </c>
      <c r="V6805">
        <v>0</v>
      </c>
      <c r="W6805">
        <v>0</v>
      </c>
      <c r="X6805">
        <v>1655.61</v>
      </c>
      <c r="Y6805">
        <v>0</v>
      </c>
      <c r="Z6805">
        <v>0</v>
      </c>
      <c r="AA6805">
        <v>0</v>
      </c>
      <c r="AB6805">
        <f t="shared" si="318"/>
        <v>1688.3266666666666</v>
      </c>
      <c r="AC6805">
        <f t="shared" si="319"/>
        <v>0</v>
      </c>
      <c r="AD6805">
        <f t="shared" si="320"/>
        <v>3714.318666666667</v>
      </c>
    </row>
    <row r="6806" spans="1:30" x14ac:dyDescent="0.3">
      <c r="A6806">
        <v>963424</v>
      </c>
      <c r="B6806" t="s">
        <v>198</v>
      </c>
      <c r="C6806" t="s">
        <v>28</v>
      </c>
      <c r="D6806">
        <v>7994</v>
      </c>
      <c r="E6806">
        <v>8163</v>
      </c>
      <c r="F6806" t="s">
        <v>199</v>
      </c>
      <c r="G6806">
        <v>5</v>
      </c>
      <c r="H6806" t="s">
        <v>30</v>
      </c>
      <c r="I6806" t="s">
        <v>31</v>
      </c>
      <c r="J6806">
        <v>40019</v>
      </c>
      <c r="K6806" t="s">
        <v>200</v>
      </c>
      <c r="L6806">
        <v>40018</v>
      </c>
      <c r="M6806" t="s">
        <v>200</v>
      </c>
      <c r="N6806" t="s">
        <v>201</v>
      </c>
      <c r="O6806" t="s">
        <v>34</v>
      </c>
      <c r="P6806" t="s">
        <v>99</v>
      </c>
      <c r="Q6806" t="s">
        <v>37</v>
      </c>
      <c r="R6806" t="s">
        <v>36</v>
      </c>
      <c r="S6806" t="s">
        <v>37</v>
      </c>
      <c r="T6806">
        <v>107156.06</v>
      </c>
      <c r="U6806">
        <v>17922.11</v>
      </c>
      <c r="V6806">
        <v>0</v>
      </c>
      <c r="W6806">
        <v>0</v>
      </c>
      <c r="X6806">
        <v>7971.93</v>
      </c>
      <c r="Y6806">
        <v>464.73</v>
      </c>
      <c r="Z6806">
        <v>0</v>
      </c>
      <c r="AA6806">
        <v>0</v>
      </c>
      <c r="AB6806">
        <f t="shared" si="318"/>
        <v>8929.6716666666671</v>
      </c>
      <c r="AC6806">
        <f t="shared" si="319"/>
        <v>0</v>
      </c>
      <c r="AD6806">
        <f t="shared" si="320"/>
        <v>19645.277666666669</v>
      </c>
    </row>
    <row r="6807" spans="1:30" x14ac:dyDescent="0.3">
      <c r="A6807">
        <v>26912</v>
      </c>
      <c r="B6807" t="s">
        <v>4445</v>
      </c>
      <c r="C6807" t="s">
        <v>28</v>
      </c>
      <c r="D6807">
        <v>761</v>
      </c>
      <c r="E6807">
        <v>8149</v>
      </c>
      <c r="F6807" t="s">
        <v>4446</v>
      </c>
      <c r="G6807">
        <v>5</v>
      </c>
      <c r="H6807" t="s">
        <v>30</v>
      </c>
      <c r="I6807" t="s">
        <v>31</v>
      </c>
      <c r="J6807">
        <v>2579</v>
      </c>
      <c r="K6807" t="s">
        <v>85</v>
      </c>
      <c r="L6807">
        <v>2579</v>
      </c>
      <c r="M6807" t="s">
        <v>85</v>
      </c>
      <c r="N6807" t="s">
        <v>86</v>
      </c>
      <c r="O6807" t="s">
        <v>34</v>
      </c>
      <c r="P6807" t="s">
        <v>134</v>
      </c>
      <c r="Q6807" t="s">
        <v>37</v>
      </c>
      <c r="R6807" t="s">
        <v>36</v>
      </c>
      <c r="S6807" t="s">
        <v>37</v>
      </c>
      <c r="T6807">
        <v>340114.38</v>
      </c>
      <c r="U6807">
        <v>37980.18</v>
      </c>
      <c r="V6807">
        <v>56673.06</v>
      </c>
      <c r="W6807">
        <v>56673.06</v>
      </c>
      <c r="X6807">
        <v>11690.48</v>
      </c>
      <c r="Y6807">
        <v>1092.53</v>
      </c>
      <c r="Z6807">
        <v>1479.61</v>
      </c>
      <c r="AA6807">
        <v>796.99</v>
      </c>
      <c r="AB6807">
        <f t="shared" si="318"/>
        <v>28342.865000000002</v>
      </c>
      <c r="AC6807">
        <f t="shared" si="319"/>
        <v>113346.12</v>
      </c>
      <c r="AD6807">
        <f t="shared" si="320"/>
        <v>62354.303000000007</v>
      </c>
    </row>
    <row r="6808" spans="1:30" x14ac:dyDescent="0.3">
      <c r="A6808">
        <v>27729</v>
      </c>
      <c r="B6808" t="s">
        <v>4447</v>
      </c>
      <c r="C6808" t="s">
        <v>28</v>
      </c>
      <c r="D6808">
        <v>7001</v>
      </c>
      <c r="E6808">
        <v>8144</v>
      </c>
      <c r="F6808" t="s">
        <v>117</v>
      </c>
      <c r="G6808">
        <v>5</v>
      </c>
      <c r="H6808" t="s">
        <v>30</v>
      </c>
      <c r="I6808" t="s">
        <v>31</v>
      </c>
      <c r="J6808">
        <v>569</v>
      </c>
      <c r="K6808" t="s">
        <v>240</v>
      </c>
      <c r="L6808">
        <v>569</v>
      </c>
      <c r="M6808" t="s">
        <v>240</v>
      </c>
      <c r="N6808" t="s">
        <v>4251</v>
      </c>
      <c r="O6808" t="s">
        <v>67</v>
      </c>
      <c r="P6808" t="s">
        <v>263</v>
      </c>
      <c r="Q6808" t="s">
        <v>36</v>
      </c>
      <c r="R6808" t="s">
        <v>36</v>
      </c>
      <c r="S6808" t="s">
        <v>37</v>
      </c>
      <c r="T6808">
        <v>0</v>
      </c>
      <c r="U6808">
        <v>0</v>
      </c>
      <c r="V6808">
        <v>0</v>
      </c>
      <c r="W6808">
        <v>8415.64</v>
      </c>
      <c r="X6808">
        <v>0</v>
      </c>
      <c r="Y6808">
        <v>0</v>
      </c>
      <c r="Z6808">
        <v>0</v>
      </c>
      <c r="AA6808">
        <v>323.68</v>
      </c>
      <c r="AB6808">
        <f t="shared" si="318"/>
        <v>0</v>
      </c>
      <c r="AC6808">
        <f t="shared" si="319"/>
        <v>8415.64</v>
      </c>
      <c r="AD6808">
        <f t="shared" si="320"/>
        <v>0</v>
      </c>
    </row>
    <row r="6809" spans="1:30" x14ac:dyDescent="0.3">
      <c r="A6809">
        <v>75792</v>
      </c>
      <c r="B6809" t="s">
        <v>4448</v>
      </c>
      <c r="C6809" t="s">
        <v>28</v>
      </c>
      <c r="D6809">
        <v>7001</v>
      </c>
      <c r="E6809">
        <v>8149</v>
      </c>
      <c r="F6809" t="s">
        <v>918</v>
      </c>
      <c r="G6809">
        <v>2</v>
      </c>
      <c r="H6809" t="s">
        <v>71</v>
      </c>
      <c r="I6809" t="s">
        <v>96</v>
      </c>
      <c r="J6809">
        <v>72020</v>
      </c>
      <c r="K6809" t="s">
        <v>919</v>
      </c>
      <c r="L6809">
        <v>72020</v>
      </c>
      <c r="M6809" t="s">
        <v>919</v>
      </c>
      <c r="N6809">
        <v>0</v>
      </c>
      <c r="O6809" t="s">
        <v>67</v>
      </c>
      <c r="P6809" t="s">
        <v>109</v>
      </c>
      <c r="Q6809" t="s">
        <v>37</v>
      </c>
      <c r="R6809" t="s">
        <v>36</v>
      </c>
      <c r="S6809" t="s">
        <v>36</v>
      </c>
      <c r="T6809">
        <v>20381.68</v>
      </c>
      <c r="U6809">
        <v>3595.64</v>
      </c>
      <c r="V6809">
        <v>0</v>
      </c>
      <c r="W6809">
        <v>0</v>
      </c>
      <c r="X6809">
        <v>608.27</v>
      </c>
      <c r="Y6809">
        <v>105.77</v>
      </c>
      <c r="Z6809">
        <v>0</v>
      </c>
      <c r="AA6809">
        <v>0</v>
      </c>
      <c r="AB6809">
        <f t="shared" si="318"/>
        <v>1698.4733333333334</v>
      </c>
      <c r="AC6809">
        <f t="shared" si="319"/>
        <v>0</v>
      </c>
      <c r="AD6809">
        <f t="shared" si="320"/>
        <v>3736.6413333333335</v>
      </c>
    </row>
    <row r="6810" spans="1:30" x14ac:dyDescent="0.3">
      <c r="A6810">
        <v>820218</v>
      </c>
      <c r="B6810" t="s">
        <v>3285</v>
      </c>
      <c r="C6810" t="s">
        <v>28</v>
      </c>
      <c r="D6810">
        <v>7992</v>
      </c>
      <c r="E6810">
        <v>8149</v>
      </c>
      <c r="F6810" t="s">
        <v>227</v>
      </c>
      <c r="G6810">
        <v>5</v>
      </c>
      <c r="H6810" t="s">
        <v>30</v>
      </c>
      <c r="I6810" t="s">
        <v>31</v>
      </c>
      <c r="J6810">
        <v>2133</v>
      </c>
      <c r="K6810" t="s">
        <v>132</v>
      </c>
      <c r="L6810">
        <v>2133</v>
      </c>
      <c r="M6810" t="s">
        <v>132</v>
      </c>
      <c r="N6810" t="s">
        <v>133</v>
      </c>
      <c r="O6810" t="s">
        <v>67</v>
      </c>
      <c r="P6810" t="s">
        <v>345</v>
      </c>
      <c r="Q6810" t="s">
        <v>36</v>
      </c>
      <c r="R6810" t="s">
        <v>36</v>
      </c>
      <c r="S6810" t="s">
        <v>37</v>
      </c>
      <c r="T6810">
        <v>148988.60999999999</v>
      </c>
      <c r="U6810">
        <v>15988.53</v>
      </c>
      <c r="V6810">
        <v>0</v>
      </c>
      <c r="W6810">
        <v>0</v>
      </c>
      <c r="X6810">
        <v>10792.46</v>
      </c>
      <c r="Y6810">
        <v>1130.6099999999999</v>
      </c>
      <c r="Z6810">
        <v>0</v>
      </c>
      <c r="AA6810">
        <v>0</v>
      </c>
      <c r="AB6810">
        <f t="shared" si="318"/>
        <v>12415.717499999999</v>
      </c>
      <c r="AC6810">
        <f t="shared" si="319"/>
        <v>0</v>
      </c>
      <c r="AD6810">
        <f t="shared" si="320"/>
        <v>27314.5785</v>
      </c>
    </row>
    <row r="6811" spans="1:30" x14ac:dyDescent="0.3">
      <c r="A6811">
        <v>899677</v>
      </c>
      <c r="B6811" t="s">
        <v>3790</v>
      </c>
      <c r="C6811" t="s">
        <v>28</v>
      </c>
      <c r="D6811">
        <v>7992</v>
      </c>
      <c r="E6811">
        <v>8165</v>
      </c>
      <c r="F6811" t="s">
        <v>29</v>
      </c>
      <c r="G6811">
        <v>5</v>
      </c>
      <c r="H6811" t="s">
        <v>30</v>
      </c>
      <c r="I6811" t="s">
        <v>31</v>
      </c>
      <c r="J6811">
        <v>815</v>
      </c>
      <c r="K6811" t="s">
        <v>163</v>
      </c>
      <c r="L6811">
        <v>815</v>
      </c>
      <c r="M6811" t="s">
        <v>163</v>
      </c>
      <c r="N6811" t="s">
        <v>179</v>
      </c>
      <c r="O6811" t="s">
        <v>67</v>
      </c>
      <c r="P6811" t="s">
        <v>353</v>
      </c>
      <c r="Q6811" t="s">
        <v>36</v>
      </c>
      <c r="R6811" t="s">
        <v>36</v>
      </c>
      <c r="S6811" t="s">
        <v>37</v>
      </c>
      <c r="T6811">
        <v>17927.37</v>
      </c>
      <c r="U6811">
        <v>8766.98</v>
      </c>
      <c r="V6811">
        <v>0</v>
      </c>
      <c r="W6811">
        <v>0</v>
      </c>
      <c r="X6811">
        <v>1842.76</v>
      </c>
      <c r="Y6811">
        <v>974.19</v>
      </c>
      <c r="Z6811">
        <v>0</v>
      </c>
      <c r="AA6811">
        <v>0</v>
      </c>
      <c r="AB6811">
        <f t="shared" si="318"/>
        <v>1493.9475</v>
      </c>
      <c r="AC6811">
        <f t="shared" si="319"/>
        <v>0</v>
      </c>
      <c r="AD6811">
        <f t="shared" si="320"/>
        <v>3286.6845000000003</v>
      </c>
    </row>
    <row r="6812" spans="1:30" x14ac:dyDescent="0.3">
      <c r="A6812">
        <v>727745</v>
      </c>
      <c r="B6812" t="s">
        <v>656</v>
      </c>
      <c r="C6812" t="s">
        <v>28</v>
      </c>
      <c r="D6812">
        <v>7992</v>
      </c>
      <c r="E6812">
        <v>8147</v>
      </c>
      <c r="F6812" t="s">
        <v>89</v>
      </c>
      <c r="G6812">
        <v>5</v>
      </c>
      <c r="H6812" t="s">
        <v>30</v>
      </c>
      <c r="I6812" t="s">
        <v>31</v>
      </c>
      <c r="J6812">
        <v>1607</v>
      </c>
      <c r="K6812" t="s">
        <v>537</v>
      </c>
      <c r="L6812">
        <v>1607</v>
      </c>
      <c r="M6812" t="s">
        <v>537</v>
      </c>
      <c r="N6812" t="s">
        <v>612</v>
      </c>
      <c r="O6812" t="s">
        <v>67</v>
      </c>
      <c r="P6812" t="s">
        <v>35</v>
      </c>
      <c r="Q6812" t="s">
        <v>36</v>
      </c>
      <c r="R6812" t="s">
        <v>36</v>
      </c>
      <c r="S6812" t="s">
        <v>37</v>
      </c>
      <c r="T6812">
        <v>5323.64</v>
      </c>
      <c r="U6812">
        <v>1723.52</v>
      </c>
      <c r="V6812">
        <v>0</v>
      </c>
      <c r="W6812">
        <v>0</v>
      </c>
      <c r="X6812">
        <v>291.97000000000003</v>
      </c>
      <c r="Y6812">
        <v>95.81</v>
      </c>
      <c r="Z6812">
        <v>0</v>
      </c>
      <c r="AA6812">
        <v>0</v>
      </c>
      <c r="AB6812">
        <f t="shared" si="318"/>
        <v>443.63666666666671</v>
      </c>
      <c r="AC6812">
        <f t="shared" si="319"/>
        <v>0</v>
      </c>
      <c r="AD6812">
        <f t="shared" si="320"/>
        <v>976.0006666666668</v>
      </c>
    </row>
    <row r="6813" spans="1:30" x14ac:dyDescent="0.3">
      <c r="A6813">
        <v>389204</v>
      </c>
      <c r="B6813" t="s">
        <v>3247</v>
      </c>
      <c r="C6813" t="s">
        <v>28</v>
      </c>
      <c r="D6813">
        <v>827</v>
      </c>
      <c r="E6813">
        <v>8149</v>
      </c>
      <c r="F6813" t="s">
        <v>3248</v>
      </c>
      <c r="G6813">
        <v>4</v>
      </c>
      <c r="H6813" t="s">
        <v>40</v>
      </c>
      <c r="I6813" t="s">
        <v>96</v>
      </c>
      <c r="J6813">
        <v>73307</v>
      </c>
      <c r="K6813" t="s">
        <v>871</v>
      </c>
      <c r="L6813">
        <v>73307</v>
      </c>
      <c r="M6813" t="s">
        <v>871</v>
      </c>
      <c r="N6813" t="s">
        <v>86</v>
      </c>
      <c r="O6813" t="s">
        <v>34</v>
      </c>
      <c r="P6813" t="s">
        <v>187</v>
      </c>
      <c r="Q6813" t="s">
        <v>37</v>
      </c>
      <c r="R6813" t="s">
        <v>36</v>
      </c>
      <c r="S6813" t="s">
        <v>36</v>
      </c>
      <c r="T6813">
        <v>0</v>
      </c>
      <c r="U6813">
        <v>0</v>
      </c>
      <c r="V6813">
        <v>181620.76</v>
      </c>
      <c r="W6813">
        <v>181620.76</v>
      </c>
      <c r="X6813">
        <v>0</v>
      </c>
      <c r="Y6813">
        <v>0</v>
      </c>
      <c r="Z6813">
        <v>4628.1400000000003</v>
      </c>
      <c r="AA6813">
        <v>4774.04</v>
      </c>
      <c r="AB6813">
        <f t="shared" si="318"/>
        <v>0</v>
      </c>
      <c r="AC6813">
        <f t="shared" si="319"/>
        <v>363241.52</v>
      </c>
      <c r="AD6813">
        <f t="shared" si="320"/>
        <v>0</v>
      </c>
    </row>
    <row r="6814" spans="1:30" x14ac:dyDescent="0.3">
      <c r="A6814">
        <v>93524</v>
      </c>
      <c r="B6814" t="s">
        <v>1326</v>
      </c>
      <c r="C6814" t="s">
        <v>28</v>
      </c>
      <c r="D6814">
        <v>7001</v>
      </c>
      <c r="E6814">
        <v>8149</v>
      </c>
      <c r="F6814" t="s">
        <v>301</v>
      </c>
      <c r="G6814">
        <v>4</v>
      </c>
      <c r="H6814" t="s">
        <v>40</v>
      </c>
      <c r="I6814" t="s">
        <v>96</v>
      </c>
      <c r="J6814">
        <v>40083</v>
      </c>
      <c r="K6814" t="s">
        <v>302</v>
      </c>
      <c r="L6814">
        <v>40083</v>
      </c>
      <c r="M6814" t="s">
        <v>302</v>
      </c>
      <c r="N6814" t="s">
        <v>1327</v>
      </c>
      <c r="O6814" t="s">
        <v>34</v>
      </c>
      <c r="P6814" t="s">
        <v>487</v>
      </c>
      <c r="Q6814" t="s">
        <v>36</v>
      </c>
      <c r="R6814" t="s">
        <v>36</v>
      </c>
      <c r="S6814" t="s">
        <v>36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f t="shared" si="318"/>
        <v>0</v>
      </c>
      <c r="AC6814">
        <f t="shared" si="319"/>
        <v>0</v>
      </c>
      <c r="AD6814">
        <f t="shared" si="320"/>
        <v>0</v>
      </c>
    </row>
    <row r="6815" spans="1:30" x14ac:dyDescent="0.3">
      <c r="A6815">
        <v>877356</v>
      </c>
      <c r="B6815" t="s">
        <v>1130</v>
      </c>
      <c r="C6815" t="s">
        <v>28</v>
      </c>
      <c r="D6815">
        <v>7600</v>
      </c>
      <c r="E6815">
        <v>8149</v>
      </c>
      <c r="F6815" t="s">
        <v>95</v>
      </c>
      <c r="G6815">
        <v>5</v>
      </c>
      <c r="H6815" t="s">
        <v>30</v>
      </c>
      <c r="I6815" t="s">
        <v>31</v>
      </c>
      <c r="J6815">
        <v>910</v>
      </c>
      <c r="K6815" t="s">
        <v>785</v>
      </c>
      <c r="L6815">
        <v>910</v>
      </c>
      <c r="M6815" t="s">
        <v>785</v>
      </c>
      <c r="N6815" t="s">
        <v>786</v>
      </c>
      <c r="O6815" t="s">
        <v>67</v>
      </c>
      <c r="P6815" t="s">
        <v>974</v>
      </c>
      <c r="Q6815" t="s">
        <v>36</v>
      </c>
      <c r="R6815" t="s">
        <v>36</v>
      </c>
      <c r="S6815" t="s">
        <v>37</v>
      </c>
      <c r="T6815">
        <v>24632.28</v>
      </c>
      <c r="U6815">
        <v>0</v>
      </c>
      <c r="V6815">
        <v>0</v>
      </c>
      <c r="W6815">
        <v>0</v>
      </c>
      <c r="X6815">
        <v>706.17</v>
      </c>
      <c r="Y6815">
        <v>0</v>
      </c>
      <c r="Z6815">
        <v>0</v>
      </c>
      <c r="AA6815">
        <v>0</v>
      </c>
      <c r="AB6815">
        <f t="shared" si="318"/>
        <v>2052.69</v>
      </c>
      <c r="AC6815">
        <f t="shared" si="319"/>
        <v>0</v>
      </c>
      <c r="AD6815">
        <f t="shared" si="320"/>
        <v>4515.9180000000006</v>
      </c>
    </row>
    <row r="6816" spans="1:30" x14ac:dyDescent="0.3">
      <c r="A6816">
        <v>63919</v>
      </c>
      <c r="B6816" t="s">
        <v>3166</v>
      </c>
      <c r="C6816" t="s">
        <v>28</v>
      </c>
      <c r="D6816">
        <v>7994</v>
      </c>
      <c r="E6816">
        <v>8170</v>
      </c>
      <c r="F6816" t="s">
        <v>331</v>
      </c>
      <c r="G6816">
        <v>5</v>
      </c>
      <c r="H6816" t="s">
        <v>30</v>
      </c>
      <c r="I6816" t="s">
        <v>31</v>
      </c>
      <c r="J6816">
        <v>2009</v>
      </c>
      <c r="K6816" t="s">
        <v>245</v>
      </c>
      <c r="L6816">
        <v>2009</v>
      </c>
      <c r="M6816" t="s">
        <v>245</v>
      </c>
      <c r="N6816" t="s">
        <v>246</v>
      </c>
      <c r="O6816" t="s">
        <v>34</v>
      </c>
      <c r="P6816" t="s">
        <v>295</v>
      </c>
      <c r="Q6816" t="s">
        <v>36</v>
      </c>
      <c r="R6816" t="s">
        <v>36</v>
      </c>
      <c r="S6816" t="s">
        <v>37</v>
      </c>
      <c r="T6816">
        <v>5481.46</v>
      </c>
      <c r="U6816">
        <v>0</v>
      </c>
      <c r="V6816">
        <v>6296.88</v>
      </c>
      <c r="W6816">
        <v>0</v>
      </c>
      <c r="X6816">
        <v>830.32</v>
      </c>
      <c r="Y6816">
        <v>0</v>
      </c>
      <c r="Z6816">
        <v>1002.22</v>
      </c>
      <c r="AA6816">
        <v>0</v>
      </c>
      <c r="AB6816">
        <f t="shared" si="318"/>
        <v>456.78833333333336</v>
      </c>
      <c r="AC6816">
        <f t="shared" si="319"/>
        <v>6296.88</v>
      </c>
      <c r="AD6816">
        <f t="shared" si="320"/>
        <v>1004.9343333333335</v>
      </c>
    </row>
    <row r="6817" spans="1:30" x14ac:dyDescent="0.3">
      <c r="A6817">
        <v>880330</v>
      </c>
      <c r="B6817" t="s">
        <v>3638</v>
      </c>
      <c r="C6817" t="s">
        <v>28</v>
      </c>
      <c r="D6817">
        <v>7001</v>
      </c>
      <c r="E6817">
        <v>8149</v>
      </c>
      <c r="F6817" t="s">
        <v>1673</v>
      </c>
      <c r="G6817">
        <v>4</v>
      </c>
      <c r="H6817" t="s">
        <v>40</v>
      </c>
      <c r="I6817" t="s">
        <v>96</v>
      </c>
      <c r="J6817">
        <v>40058</v>
      </c>
      <c r="K6817" t="s">
        <v>1674</v>
      </c>
      <c r="L6817">
        <v>40058</v>
      </c>
      <c r="M6817" t="s">
        <v>1674</v>
      </c>
      <c r="N6817" t="s">
        <v>434</v>
      </c>
      <c r="O6817" t="s">
        <v>34</v>
      </c>
      <c r="P6817" t="s">
        <v>233</v>
      </c>
      <c r="Q6817" t="s">
        <v>37</v>
      </c>
      <c r="R6817" t="s">
        <v>36</v>
      </c>
      <c r="S6817" t="s">
        <v>36</v>
      </c>
      <c r="T6817">
        <v>353812.68</v>
      </c>
      <c r="U6817">
        <v>35614.5</v>
      </c>
      <c r="V6817">
        <v>0</v>
      </c>
      <c r="W6817">
        <v>0</v>
      </c>
      <c r="X6817">
        <v>9956.7199999999993</v>
      </c>
      <c r="Y6817">
        <v>996.86</v>
      </c>
      <c r="Z6817">
        <v>0</v>
      </c>
      <c r="AA6817">
        <v>0</v>
      </c>
      <c r="AB6817">
        <f t="shared" si="318"/>
        <v>29484.39</v>
      </c>
      <c r="AC6817">
        <f t="shared" si="319"/>
        <v>0</v>
      </c>
      <c r="AD6817">
        <f t="shared" si="320"/>
        <v>64865.658000000003</v>
      </c>
    </row>
    <row r="6818" spans="1:30" x14ac:dyDescent="0.3">
      <c r="A6818">
        <v>912836</v>
      </c>
      <c r="B6818" t="s">
        <v>4449</v>
      </c>
      <c r="C6818" t="s">
        <v>28</v>
      </c>
      <c r="D6818">
        <v>7997</v>
      </c>
      <c r="E6818">
        <v>8149</v>
      </c>
      <c r="F6818" t="s">
        <v>1544</v>
      </c>
      <c r="G6818">
        <v>2</v>
      </c>
      <c r="H6818" t="s">
        <v>71</v>
      </c>
      <c r="I6818" t="s">
        <v>31</v>
      </c>
      <c r="J6818">
        <v>40165</v>
      </c>
      <c r="K6818" t="s">
        <v>1545</v>
      </c>
      <c r="L6818">
        <v>40015</v>
      </c>
      <c r="M6818" t="s">
        <v>1100</v>
      </c>
      <c r="N6818">
        <v>0</v>
      </c>
      <c r="O6818" t="s">
        <v>67</v>
      </c>
      <c r="P6818" t="s">
        <v>2161</v>
      </c>
      <c r="Q6818" t="s">
        <v>36</v>
      </c>
      <c r="R6818" t="s">
        <v>36</v>
      </c>
      <c r="S6818" t="s">
        <v>36</v>
      </c>
      <c r="T6818">
        <v>5389.53</v>
      </c>
      <c r="U6818">
        <v>0</v>
      </c>
      <c r="V6818">
        <v>0</v>
      </c>
      <c r="W6818">
        <v>0</v>
      </c>
      <c r="X6818">
        <v>60.18</v>
      </c>
      <c r="Y6818">
        <v>0</v>
      </c>
      <c r="Z6818">
        <v>0</v>
      </c>
      <c r="AA6818">
        <v>0</v>
      </c>
      <c r="AB6818">
        <f t="shared" si="318"/>
        <v>449.1275</v>
      </c>
      <c r="AC6818">
        <f t="shared" si="319"/>
        <v>0</v>
      </c>
      <c r="AD6818">
        <f t="shared" si="320"/>
        <v>988.08050000000003</v>
      </c>
    </row>
    <row r="6819" spans="1:30" x14ac:dyDescent="0.3">
      <c r="A6819">
        <v>909482</v>
      </c>
      <c r="B6819" t="s">
        <v>2089</v>
      </c>
      <c r="C6819" t="s">
        <v>28</v>
      </c>
      <c r="D6819">
        <v>7992</v>
      </c>
      <c r="E6819">
        <v>8155</v>
      </c>
      <c r="F6819" t="s">
        <v>59</v>
      </c>
      <c r="G6819">
        <v>5</v>
      </c>
      <c r="H6819" t="s">
        <v>30</v>
      </c>
      <c r="I6819" t="s">
        <v>31</v>
      </c>
      <c r="J6819">
        <v>2608</v>
      </c>
      <c r="K6819" t="s">
        <v>1468</v>
      </c>
      <c r="L6819">
        <v>2608</v>
      </c>
      <c r="M6819" t="s">
        <v>1468</v>
      </c>
      <c r="N6819" t="s">
        <v>1469</v>
      </c>
      <c r="O6819" t="s">
        <v>67</v>
      </c>
      <c r="P6819" t="s">
        <v>860</v>
      </c>
      <c r="Q6819" t="s">
        <v>36</v>
      </c>
      <c r="R6819" t="s">
        <v>36</v>
      </c>
      <c r="S6819" t="s">
        <v>37</v>
      </c>
      <c r="T6819">
        <v>13018.95</v>
      </c>
      <c r="U6819">
        <v>6482</v>
      </c>
      <c r="V6819">
        <v>6536.95</v>
      </c>
      <c r="W6819">
        <v>-156.68</v>
      </c>
      <c r="X6819">
        <v>1344.03</v>
      </c>
      <c r="Y6819">
        <v>581.84</v>
      </c>
      <c r="Z6819">
        <v>766.27</v>
      </c>
      <c r="AA6819">
        <v>-251.42</v>
      </c>
      <c r="AB6819">
        <f t="shared" si="318"/>
        <v>1084.9125000000001</v>
      </c>
      <c r="AC6819">
        <f t="shared" si="319"/>
        <v>6380.2699999999995</v>
      </c>
      <c r="AD6819">
        <f t="shared" si="320"/>
        <v>2386.8075000000003</v>
      </c>
    </row>
    <row r="6820" spans="1:30" x14ac:dyDescent="0.3">
      <c r="A6820">
        <v>903692</v>
      </c>
      <c r="B6820" t="s">
        <v>1433</v>
      </c>
      <c r="C6820" t="s">
        <v>28</v>
      </c>
      <c r="D6820">
        <v>7994</v>
      </c>
      <c r="E6820">
        <v>8147</v>
      </c>
      <c r="F6820" t="s">
        <v>89</v>
      </c>
      <c r="G6820">
        <v>5</v>
      </c>
      <c r="H6820" t="s">
        <v>30</v>
      </c>
      <c r="I6820" t="s">
        <v>31</v>
      </c>
      <c r="J6820">
        <v>884</v>
      </c>
      <c r="K6820" t="s">
        <v>484</v>
      </c>
      <c r="L6820">
        <v>884</v>
      </c>
      <c r="M6820" t="s">
        <v>484</v>
      </c>
      <c r="N6820" t="s">
        <v>485</v>
      </c>
      <c r="O6820" t="s">
        <v>34</v>
      </c>
      <c r="P6820" t="s">
        <v>62</v>
      </c>
      <c r="Q6820" t="s">
        <v>36</v>
      </c>
      <c r="R6820" t="s">
        <v>36</v>
      </c>
      <c r="S6820" t="s">
        <v>37</v>
      </c>
      <c r="T6820">
        <v>25666.62</v>
      </c>
      <c r="U6820">
        <v>0</v>
      </c>
      <c r="V6820">
        <v>0</v>
      </c>
      <c r="W6820">
        <v>0</v>
      </c>
      <c r="X6820">
        <v>1761.89</v>
      </c>
      <c r="Y6820">
        <v>0</v>
      </c>
      <c r="Z6820">
        <v>0</v>
      </c>
      <c r="AA6820">
        <v>0</v>
      </c>
      <c r="AB6820">
        <f t="shared" si="318"/>
        <v>2138.8849999999998</v>
      </c>
      <c r="AC6820">
        <f t="shared" si="319"/>
        <v>0</v>
      </c>
      <c r="AD6820">
        <f t="shared" si="320"/>
        <v>4705.5469999999996</v>
      </c>
    </row>
    <row r="6821" spans="1:30" x14ac:dyDescent="0.3">
      <c r="A6821">
        <v>877356</v>
      </c>
      <c r="B6821" t="s">
        <v>1130</v>
      </c>
      <c r="C6821" t="s">
        <v>28</v>
      </c>
      <c r="D6821">
        <v>7600</v>
      </c>
      <c r="E6821">
        <v>8149</v>
      </c>
      <c r="F6821" t="s">
        <v>95</v>
      </c>
      <c r="G6821">
        <v>5</v>
      </c>
      <c r="H6821" t="s">
        <v>30</v>
      </c>
      <c r="I6821" t="s">
        <v>31</v>
      </c>
      <c r="J6821">
        <v>910</v>
      </c>
      <c r="K6821" t="s">
        <v>785</v>
      </c>
      <c r="L6821">
        <v>910</v>
      </c>
      <c r="M6821" t="s">
        <v>785</v>
      </c>
      <c r="N6821" t="s">
        <v>786</v>
      </c>
      <c r="O6821" t="s">
        <v>67</v>
      </c>
      <c r="P6821" t="s">
        <v>115</v>
      </c>
      <c r="Q6821" t="s">
        <v>36</v>
      </c>
      <c r="R6821" t="s">
        <v>36</v>
      </c>
      <c r="S6821" t="s">
        <v>37</v>
      </c>
      <c r="T6821">
        <v>79078.33</v>
      </c>
      <c r="U6821">
        <v>4598.67</v>
      </c>
      <c r="V6821">
        <v>13958.31</v>
      </c>
      <c r="W6821">
        <v>18611.080000000002</v>
      </c>
      <c r="X6821">
        <v>4558.7700000000004</v>
      </c>
      <c r="Y6821">
        <v>196.48</v>
      </c>
      <c r="Z6821">
        <v>624.71</v>
      </c>
      <c r="AA6821">
        <v>0.34</v>
      </c>
      <c r="AB6821">
        <f t="shared" si="318"/>
        <v>6589.8608333333332</v>
      </c>
      <c r="AC6821">
        <f t="shared" si="319"/>
        <v>32569.39</v>
      </c>
      <c r="AD6821">
        <f t="shared" si="320"/>
        <v>14497.693833333335</v>
      </c>
    </row>
    <row r="6822" spans="1:30" x14ac:dyDescent="0.3">
      <c r="A6822">
        <v>783380</v>
      </c>
      <c r="B6822" t="s">
        <v>2289</v>
      </c>
      <c r="C6822" t="s">
        <v>28</v>
      </c>
      <c r="D6822">
        <v>7992</v>
      </c>
      <c r="E6822">
        <v>8149</v>
      </c>
      <c r="F6822" t="s">
        <v>2290</v>
      </c>
      <c r="G6822">
        <v>4</v>
      </c>
      <c r="H6822" t="s">
        <v>40</v>
      </c>
      <c r="I6822" t="s">
        <v>96</v>
      </c>
      <c r="J6822">
        <v>73304</v>
      </c>
      <c r="K6822" t="s">
        <v>2291</v>
      </c>
      <c r="L6822">
        <v>73304</v>
      </c>
      <c r="M6822" t="s">
        <v>2291</v>
      </c>
      <c r="N6822" t="s">
        <v>728</v>
      </c>
      <c r="O6822" t="s">
        <v>67</v>
      </c>
      <c r="P6822" t="s">
        <v>278</v>
      </c>
      <c r="Q6822" t="s">
        <v>37</v>
      </c>
      <c r="R6822" t="s">
        <v>36</v>
      </c>
      <c r="S6822" t="s">
        <v>36</v>
      </c>
      <c r="T6822">
        <v>37685.42</v>
      </c>
      <c r="U6822">
        <v>0</v>
      </c>
      <c r="V6822">
        <v>0</v>
      </c>
      <c r="W6822">
        <v>0</v>
      </c>
      <c r="X6822">
        <v>1063.94</v>
      </c>
      <c r="Y6822">
        <v>0</v>
      </c>
      <c r="Z6822">
        <v>0</v>
      </c>
      <c r="AA6822">
        <v>0</v>
      </c>
      <c r="AB6822">
        <f t="shared" si="318"/>
        <v>3140.4516666666664</v>
      </c>
      <c r="AC6822">
        <f t="shared" si="319"/>
        <v>0</v>
      </c>
      <c r="AD6822">
        <f t="shared" si="320"/>
        <v>6908.9936666666663</v>
      </c>
    </row>
    <row r="6823" spans="1:30" x14ac:dyDescent="0.3">
      <c r="A6823">
        <v>65275</v>
      </c>
      <c r="B6823" t="s">
        <v>4450</v>
      </c>
      <c r="C6823" t="s">
        <v>28</v>
      </c>
      <c r="D6823">
        <v>7001</v>
      </c>
      <c r="E6823">
        <v>8149</v>
      </c>
      <c r="F6823" t="s">
        <v>4272</v>
      </c>
      <c r="G6823">
        <v>3</v>
      </c>
      <c r="H6823" t="s">
        <v>170</v>
      </c>
      <c r="I6823" t="s">
        <v>96</v>
      </c>
      <c r="J6823">
        <v>72145</v>
      </c>
      <c r="K6823" t="s">
        <v>212</v>
      </c>
      <c r="L6823">
        <v>72145</v>
      </c>
      <c r="M6823" t="s">
        <v>212</v>
      </c>
      <c r="N6823" t="s">
        <v>1562</v>
      </c>
      <c r="O6823" t="s">
        <v>34</v>
      </c>
      <c r="P6823" t="s">
        <v>77</v>
      </c>
      <c r="Q6823" t="s">
        <v>37</v>
      </c>
      <c r="R6823" t="s">
        <v>36</v>
      </c>
      <c r="S6823" t="s">
        <v>36</v>
      </c>
      <c r="T6823">
        <v>4126.68</v>
      </c>
      <c r="U6823">
        <v>1375.56</v>
      </c>
      <c r="V6823">
        <v>0</v>
      </c>
      <c r="W6823">
        <v>0</v>
      </c>
      <c r="X6823">
        <v>113.86</v>
      </c>
      <c r="Y6823">
        <v>31.53</v>
      </c>
      <c r="Z6823">
        <v>0</v>
      </c>
      <c r="AA6823">
        <v>0</v>
      </c>
      <c r="AB6823">
        <f t="shared" si="318"/>
        <v>343.89000000000004</v>
      </c>
      <c r="AC6823">
        <f t="shared" si="319"/>
        <v>0</v>
      </c>
      <c r="AD6823">
        <f t="shared" si="320"/>
        <v>756.55800000000011</v>
      </c>
    </row>
    <row r="6824" spans="1:30" x14ac:dyDescent="0.3">
      <c r="A6824">
        <v>748737</v>
      </c>
      <c r="B6824" t="s">
        <v>1794</v>
      </c>
      <c r="C6824" t="s">
        <v>28</v>
      </c>
      <c r="D6824">
        <v>7001</v>
      </c>
      <c r="E6824">
        <v>8163</v>
      </c>
      <c r="F6824" t="s">
        <v>50</v>
      </c>
      <c r="G6824">
        <v>5</v>
      </c>
      <c r="H6824" t="s">
        <v>30</v>
      </c>
      <c r="I6824" t="s">
        <v>31</v>
      </c>
      <c r="J6824">
        <v>72134</v>
      </c>
      <c r="K6824" t="s">
        <v>762</v>
      </c>
      <c r="L6824">
        <v>72134</v>
      </c>
      <c r="M6824" t="s">
        <v>762</v>
      </c>
      <c r="N6824" t="s">
        <v>763</v>
      </c>
      <c r="O6824" t="s">
        <v>34</v>
      </c>
      <c r="P6824" t="s">
        <v>35</v>
      </c>
      <c r="Q6824" t="s">
        <v>36</v>
      </c>
      <c r="R6824" t="s">
        <v>36</v>
      </c>
      <c r="S6824" t="s">
        <v>37</v>
      </c>
      <c r="T6824">
        <v>3579.02</v>
      </c>
      <c r="U6824">
        <v>0</v>
      </c>
      <c r="V6824">
        <v>1786.88</v>
      </c>
      <c r="W6824">
        <v>0</v>
      </c>
      <c r="X6824">
        <v>193.13</v>
      </c>
      <c r="Y6824">
        <v>0</v>
      </c>
      <c r="Z6824">
        <v>99.68</v>
      </c>
      <c r="AA6824">
        <v>0</v>
      </c>
      <c r="AB6824">
        <f t="shared" si="318"/>
        <v>298.25166666666667</v>
      </c>
      <c r="AC6824">
        <f t="shared" si="319"/>
        <v>1786.88</v>
      </c>
      <c r="AD6824">
        <f t="shared" si="320"/>
        <v>656.15366666666671</v>
      </c>
    </row>
    <row r="6825" spans="1:30" x14ac:dyDescent="0.3">
      <c r="A6825">
        <v>867674</v>
      </c>
      <c r="B6825" t="s">
        <v>4451</v>
      </c>
      <c r="C6825" t="s">
        <v>28</v>
      </c>
      <c r="D6825">
        <v>7994</v>
      </c>
      <c r="E6825">
        <v>8110</v>
      </c>
      <c r="F6825" t="s">
        <v>284</v>
      </c>
      <c r="G6825">
        <v>5</v>
      </c>
      <c r="H6825" t="s">
        <v>30</v>
      </c>
      <c r="I6825" t="s">
        <v>31</v>
      </c>
      <c r="J6825">
        <v>2501</v>
      </c>
      <c r="K6825" t="s">
        <v>123</v>
      </c>
      <c r="L6825">
        <v>2501</v>
      </c>
      <c r="M6825" t="s">
        <v>123</v>
      </c>
      <c r="N6825" t="s">
        <v>124</v>
      </c>
      <c r="O6825" t="s">
        <v>34</v>
      </c>
      <c r="P6825" t="s">
        <v>311</v>
      </c>
      <c r="Q6825" t="s">
        <v>36</v>
      </c>
      <c r="R6825" t="s">
        <v>36</v>
      </c>
      <c r="S6825" t="s">
        <v>37</v>
      </c>
      <c r="T6825">
        <v>1527.46</v>
      </c>
      <c r="U6825">
        <v>0</v>
      </c>
      <c r="V6825">
        <v>0</v>
      </c>
      <c r="W6825">
        <v>0</v>
      </c>
      <c r="X6825">
        <v>360.2</v>
      </c>
      <c r="Y6825">
        <v>0</v>
      </c>
      <c r="Z6825">
        <v>0</v>
      </c>
      <c r="AA6825">
        <v>0</v>
      </c>
      <c r="AB6825">
        <f t="shared" si="318"/>
        <v>127.28833333333334</v>
      </c>
      <c r="AC6825">
        <f t="shared" si="319"/>
        <v>0</v>
      </c>
      <c r="AD6825">
        <f t="shared" si="320"/>
        <v>280.03433333333339</v>
      </c>
    </row>
    <row r="6826" spans="1:30" x14ac:dyDescent="0.3">
      <c r="A6826">
        <v>402760</v>
      </c>
      <c r="B6826" t="s">
        <v>2214</v>
      </c>
      <c r="C6826" t="s">
        <v>28</v>
      </c>
      <c r="D6826">
        <v>7001</v>
      </c>
      <c r="E6826">
        <v>8149</v>
      </c>
      <c r="F6826" t="s">
        <v>2215</v>
      </c>
      <c r="G6826">
        <v>2</v>
      </c>
      <c r="H6826" t="s">
        <v>71</v>
      </c>
      <c r="I6826" t="s">
        <v>96</v>
      </c>
      <c r="J6826">
        <v>72140</v>
      </c>
      <c r="K6826" t="s">
        <v>1287</v>
      </c>
      <c r="L6826">
        <v>72140</v>
      </c>
      <c r="M6826" t="s">
        <v>1287</v>
      </c>
      <c r="N6826">
        <v>0</v>
      </c>
      <c r="O6826" t="s">
        <v>34</v>
      </c>
      <c r="P6826" t="s">
        <v>109</v>
      </c>
      <c r="Q6826" t="s">
        <v>37</v>
      </c>
      <c r="R6826" t="s">
        <v>36</v>
      </c>
      <c r="S6826" t="s">
        <v>36</v>
      </c>
      <c r="T6826">
        <v>1842.78</v>
      </c>
      <c r="U6826">
        <v>0</v>
      </c>
      <c r="V6826">
        <v>3685.56</v>
      </c>
      <c r="W6826">
        <v>0</v>
      </c>
      <c r="X6826">
        <v>90.46</v>
      </c>
      <c r="Y6826">
        <v>0</v>
      </c>
      <c r="Z6826">
        <v>104</v>
      </c>
      <c r="AA6826">
        <v>0</v>
      </c>
      <c r="AB6826">
        <f t="shared" si="318"/>
        <v>153.565</v>
      </c>
      <c r="AC6826">
        <f t="shared" si="319"/>
        <v>3685.56</v>
      </c>
      <c r="AD6826">
        <f t="shared" si="320"/>
        <v>337.84300000000002</v>
      </c>
    </row>
    <row r="6827" spans="1:30" x14ac:dyDescent="0.3">
      <c r="A6827">
        <v>903702</v>
      </c>
      <c r="B6827" t="s">
        <v>508</v>
      </c>
      <c r="C6827" t="s">
        <v>28</v>
      </c>
      <c r="D6827">
        <v>7994</v>
      </c>
      <c r="E6827">
        <v>8144</v>
      </c>
      <c r="F6827" t="s">
        <v>117</v>
      </c>
      <c r="G6827">
        <v>5</v>
      </c>
      <c r="H6827" t="s">
        <v>30</v>
      </c>
      <c r="I6827" t="s">
        <v>31</v>
      </c>
      <c r="J6827">
        <v>884</v>
      </c>
      <c r="K6827" t="s">
        <v>484</v>
      </c>
      <c r="L6827">
        <v>884</v>
      </c>
      <c r="M6827" t="s">
        <v>484</v>
      </c>
      <c r="N6827" t="s">
        <v>485</v>
      </c>
      <c r="O6827" t="s">
        <v>34</v>
      </c>
      <c r="P6827" t="s">
        <v>374</v>
      </c>
      <c r="Q6827" t="s">
        <v>36</v>
      </c>
      <c r="R6827" t="s">
        <v>36</v>
      </c>
      <c r="S6827" t="s">
        <v>37</v>
      </c>
      <c r="T6827">
        <v>57593.14</v>
      </c>
      <c r="U6827">
        <v>0</v>
      </c>
      <c r="V6827">
        <v>0</v>
      </c>
      <c r="W6827">
        <v>0</v>
      </c>
      <c r="X6827">
        <v>6060.35</v>
      </c>
      <c r="Y6827">
        <v>0</v>
      </c>
      <c r="Z6827">
        <v>0</v>
      </c>
      <c r="AA6827">
        <v>0</v>
      </c>
      <c r="AB6827">
        <f t="shared" si="318"/>
        <v>4799.4283333333333</v>
      </c>
      <c r="AC6827">
        <f t="shared" si="319"/>
        <v>0</v>
      </c>
      <c r="AD6827">
        <f t="shared" si="320"/>
        <v>10558.742333333334</v>
      </c>
    </row>
    <row r="6828" spans="1:30" x14ac:dyDescent="0.3">
      <c r="A6828">
        <v>459661</v>
      </c>
      <c r="B6828" t="s">
        <v>586</v>
      </c>
      <c r="C6828" t="s">
        <v>28</v>
      </c>
      <c r="D6828">
        <v>879</v>
      </c>
      <c r="E6828">
        <v>8149</v>
      </c>
      <c r="F6828" t="s">
        <v>587</v>
      </c>
      <c r="G6828">
        <v>4</v>
      </c>
      <c r="H6828" t="s">
        <v>40</v>
      </c>
      <c r="I6828" t="s">
        <v>588</v>
      </c>
      <c r="J6828">
        <v>73452</v>
      </c>
      <c r="K6828" t="s">
        <v>589</v>
      </c>
      <c r="L6828">
        <v>73452</v>
      </c>
      <c r="M6828" t="s">
        <v>589</v>
      </c>
      <c r="N6828" t="s">
        <v>590</v>
      </c>
      <c r="O6828" t="s">
        <v>67</v>
      </c>
      <c r="P6828" t="s">
        <v>4452</v>
      </c>
      <c r="Q6828" t="s">
        <v>36</v>
      </c>
      <c r="R6828" t="s">
        <v>36</v>
      </c>
      <c r="S6828" t="s">
        <v>36</v>
      </c>
      <c r="T6828">
        <v>18514.88</v>
      </c>
      <c r="U6828">
        <v>0</v>
      </c>
      <c r="V6828">
        <v>0</v>
      </c>
      <c r="W6828">
        <v>0</v>
      </c>
      <c r="X6828">
        <v>2011.7</v>
      </c>
      <c r="Y6828">
        <v>0</v>
      </c>
      <c r="Z6828">
        <v>0</v>
      </c>
      <c r="AA6828">
        <v>0</v>
      </c>
      <c r="AB6828">
        <f t="shared" si="318"/>
        <v>1542.9066666666668</v>
      </c>
      <c r="AC6828">
        <f t="shared" si="319"/>
        <v>0</v>
      </c>
      <c r="AD6828">
        <f t="shared" si="320"/>
        <v>3394.394666666667</v>
      </c>
    </row>
    <row r="6829" spans="1:30" x14ac:dyDescent="0.3">
      <c r="A6829">
        <v>867753</v>
      </c>
      <c r="B6829" t="s">
        <v>3045</v>
      </c>
      <c r="C6829" t="s">
        <v>28</v>
      </c>
      <c r="D6829">
        <v>7994</v>
      </c>
      <c r="E6829">
        <v>8165</v>
      </c>
      <c r="F6829" t="s">
        <v>29</v>
      </c>
      <c r="G6829">
        <v>5</v>
      </c>
      <c r="H6829" t="s">
        <v>30</v>
      </c>
      <c r="I6829" t="s">
        <v>31</v>
      </c>
      <c r="J6829">
        <v>2548</v>
      </c>
      <c r="K6829" t="s">
        <v>285</v>
      </c>
      <c r="L6829">
        <v>2548</v>
      </c>
      <c r="M6829" t="s">
        <v>285</v>
      </c>
      <c r="N6829" t="s">
        <v>286</v>
      </c>
      <c r="O6829" t="s">
        <v>34</v>
      </c>
      <c r="P6829" t="s">
        <v>311</v>
      </c>
      <c r="Q6829" t="s">
        <v>36</v>
      </c>
      <c r="R6829" t="s">
        <v>36</v>
      </c>
      <c r="S6829" t="s">
        <v>37</v>
      </c>
      <c r="T6829">
        <v>2993.36</v>
      </c>
      <c r="U6829">
        <v>0</v>
      </c>
      <c r="V6829">
        <v>0</v>
      </c>
      <c r="W6829">
        <v>0</v>
      </c>
      <c r="X6829">
        <v>506.86</v>
      </c>
      <c r="Y6829">
        <v>0</v>
      </c>
      <c r="Z6829">
        <v>0</v>
      </c>
      <c r="AA6829">
        <v>0</v>
      </c>
      <c r="AB6829">
        <f t="shared" si="318"/>
        <v>249.44666666666669</v>
      </c>
      <c r="AC6829">
        <f t="shared" si="319"/>
        <v>0</v>
      </c>
      <c r="AD6829">
        <f t="shared" si="320"/>
        <v>548.78266666666673</v>
      </c>
    </row>
    <row r="6830" spans="1:30" x14ac:dyDescent="0.3">
      <c r="A6830">
        <v>442984</v>
      </c>
      <c r="B6830" t="s">
        <v>69</v>
      </c>
      <c r="C6830" t="s">
        <v>28</v>
      </c>
      <c r="D6830">
        <v>7003</v>
      </c>
      <c r="E6830">
        <v>8148</v>
      </c>
      <c r="F6830" t="s">
        <v>70</v>
      </c>
      <c r="G6830">
        <v>2</v>
      </c>
      <c r="H6830" t="s">
        <v>71</v>
      </c>
      <c r="I6830" t="s">
        <v>31</v>
      </c>
      <c r="J6830">
        <v>40461</v>
      </c>
      <c r="K6830" t="s">
        <v>41</v>
      </c>
      <c r="L6830">
        <v>40461</v>
      </c>
      <c r="M6830" t="s">
        <v>41</v>
      </c>
      <c r="N6830">
        <v>0</v>
      </c>
      <c r="O6830" t="s">
        <v>43</v>
      </c>
      <c r="P6830" t="s">
        <v>2350</v>
      </c>
      <c r="Q6830" t="s">
        <v>36</v>
      </c>
      <c r="R6830" t="s">
        <v>36</v>
      </c>
      <c r="S6830" t="s">
        <v>36</v>
      </c>
      <c r="T6830">
        <v>5244</v>
      </c>
      <c r="U6830">
        <v>0</v>
      </c>
      <c r="V6830">
        <v>0</v>
      </c>
      <c r="W6830">
        <v>0</v>
      </c>
      <c r="X6830">
        <v>174.63</v>
      </c>
      <c r="Y6830">
        <v>0</v>
      </c>
      <c r="Z6830">
        <v>0</v>
      </c>
      <c r="AA6830">
        <v>0</v>
      </c>
      <c r="AB6830">
        <f t="shared" si="318"/>
        <v>437</v>
      </c>
      <c r="AC6830">
        <f t="shared" si="319"/>
        <v>0</v>
      </c>
      <c r="AD6830">
        <f t="shared" si="320"/>
        <v>961.40000000000009</v>
      </c>
    </row>
    <row r="6831" spans="1:30" x14ac:dyDescent="0.3">
      <c r="A6831">
        <v>76007</v>
      </c>
      <c r="B6831" t="s">
        <v>512</v>
      </c>
      <c r="C6831" t="s">
        <v>28</v>
      </c>
      <c r="D6831">
        <v>7994</v>
      </c>
      <c r="E6831">
        <v>8149</v>
      </c>
      <c r="F6831" t="s">
        <v>258</v>
      </c>
      <c r="G6831">
        <v>3</v>
      </c>
      <c r="H6831" t="s">
        <v>170</v>
      </c>
      <c r="I6831" t="s">
        <v>31</v>
      </c>
      <c r="J6831">
        <v>40263</v>
      </c>
      <c r="K6831" t="s">
        <v>259</v>
      </c>
      <c r="L6831">
        <v>40263</v>
      </c>
      <c r="M6831" t="s">
        <v>259</v>
      </c>
      <c r="N6831" t="s">
        <v>260</v>
      </c>
      <c r="O6831" t="s">
        <v>34</v>
      </c>
      <c r="P6831" t="s">
        <v>2414</v>
      </c>
      <c r="Q6831" t="s">
        <v>36</v>
      </c>
      <c r="R6831" t="s">
        <v>36</v>
      </c>
      <c r="S6831" t="s">
        <v>36</v>
      </c>
      <c r="T6831">
        <v>19791</v>
      </c>
      <c r="U6831">
        <v>0</v>
      </c>
      <c r="V6831">
        <v>0</v>
      </c>
      <c r="W6831">
        <v>0</v>
      </c>
      <c r="X6831">
        <v>657.73</v>
      </c>
      <c r="Y6831">
        <v>0</v>
      </c>
      <c r="Z6831">
        <v>0</v>
      </c>
      <c r="AA6831">
        <v>0</v>
      </c>
      <c r="AB6831">
        <f t="shared" si="318"/>
        <v>1649.25</v>
      </c>
      <c r="AC6831">
        <f t="shared" si="319"/>
        <v>0</v>
      </c>
      <c r="AD6831">
        <f t="shared" si="320"/>
        <v>3628.3500000000004</v>
      </c>
    </row>
    <row r="6832" spans="1:30" x14ac:dyDescent="0.3">
      <c r="A6832">
        <v>76007</v>
      </c>
      <c r="B6832" t="s">
        <v>512</v>
      </c>
      <c r="C6832" t="s">
        <v>28</v>
      </c>
      <c r="D6832">
        <v>7994</v>
      </c>
      <c r="E6832">
        <v>8149</v>
      </c>
      <c r="F6832" t="s">
        <v>258</v>
      </c>
      <c r="G6832">
        <v>3</v>
      </c>
      <c r="H6832" t="s">
        <v>170</v>
      </c>
      <c r="I6832" t="s">
        <v>31</v>
      </c>
      <c r="J6832">
        <v>40263</v>
      </c>
      <c r="K6832" t="s">
        <v>259</v>
      </c>
      <c r="L6832">
        <v>40263</v>
      </c>
      <c r="M6832" t="s">
        <v>259</v>
      </c>
      <c r="N6832" t="s">
        <v>260</v>
      </c>
      <c r="O6832" t="s">
        <v>34</v>
      </c>
      <c r="P6832" t="s">
        <v>1079</v>
      </c>
      <c r="Q6832" t="s">
        <v>36</v>
      </c>
      <c r="R6832" t="s">
        <v>36</v>
      </c>
      <c r="S6832" t="s">
        <v>36</v>
      </c>
      <c r="T6832">
        <v>18556.96</v>
      </c>
      <c r="U6832">
        <v>0</v>
      </c>
      <c r="V6832">
        <v>0</v>
      </c>
      <c r="W6832">
        <v>0</v>
      </c>
      <c r="X6832">
        <v>380.98</v>
      </c>
      <c r="Y6832">
        <v>0</v>
      </c>
      <c r="Z6832">
        <v>0</v>
      </c>
      <c r="AA6832">
        <v>0</v>
      </c>
      <c r="AB6832">
        <f t="shared" si="318"/>
        <v>1546.4133333333332</v>
      </c>
      <c r="AC6832">
        <f t="shared" si="319"/>
        <v>0</v>
      </c>
      <c r="AD6832">
        <f t="shared" si="320"/>
        <v>3402.1093333333333</v>
      </c>
    </row>
    <row r="6833" spans="1:30" x14ac:dyDescent="0.3">
      <c r="A6833">
        <v>262890</v>
      </c>
      <c r="B6833" t="s">
        <v>683</v>
      </c>
      <c r="C6833" t="s">
        <v>28</v>
      </c>
      <c r="D6833">
        <v>7595</v>
      </c>
      <c r="E6833">
        <v>8149</v>
      </c>
      <c r="F6833" t="s">
        <v>349</v>
      </c>
      <c r="G6833">
        <v>2</v>
      </c>
      <c r="H6833" t="s">
        <v>71</v>
      </c>
      <c r="I6833" t="s">
        <v>96</v>
      </c>
      <c r="J6833">
        <v>72506</v>
      </c>
      <c r="K6833" t="s">
        <v>174</v>
      </c>
      <c r="L6833">
        <v>72480</v>
      </c>
      <c r="M6833" t="s">
        <v>175</v>
      </c>
      <c r="N6833">
        <v>0</v>
      </c>
      <c r="O6833" t="s">
        <v>34</v>
      </c>
      <c r="P6833" t="s">
        <v>1584</v>
      </c>
      <c r="Q6833" t="s">
        <v>36</v>
      </c>
      <c r="R6833" t="s">
        <v>36</v>
      </c>
      <c r="S6833" t="s">
        <v>36</v>
      </c>
      <c r="T6833">
        <v>48996.6</v>
      </c>
      <c r="U6833">
        <v>48996.6</v>
      </c>
      <c r="V6833">
        <v>0</v>
      </c>
      <c r="W6833">
        <v>0</v>
      </c>
      <c r="X6833">
        <v>888.5</v>
      </c>
      <c r="Y6833">
        <v>888.5</v>
      </c>
      <c r="Z6833">
        <v>0</v>
      </c>
      <c r="AA6833">
        <v>0</v>
      </c>
      <c r="AB6833">
        <f t="shared" si="318"/>
        <v>4083.0499999999997</v>
      </c>
      <c r="AC6833">
        <f t="shared" si="319"/>
        <v>0</v>
      </c>
      <c r="AD6833">
        <f t="shared" si="320"/>
        <v>8982.7100000000009</v>
      </c>
    </row>
    <row r="6834" spans="1:30" x14ac:dyDescent="0.3">
      <c r="A6834">
        <v>867672</v>
      </c>
      <c r="B6834" t="s">
        <v>519</v>
      </c>
      <c r="C6834" t="s">
        <v>28</v>
      </c>
      <c r="D6834">
        <v>7994</v>
      </c>
      <c r="E6834">
        <v>8147</v>
      </c>
      <c r="F6834" t="s">
        <v>89</v>
      </c>
      <c r="G6834">
        <v>5</v>
      </c>
      <c r="H6834" t="s">
        <v>30</v>
      </c>
      <c r="I6834" t="s">
        <v>31</v>
      </c>
      <c r="J6834">
        <v>2501</v>
      </c>
      <c r="K6834" t="s">
        <v>123</v>
      </c>
      <c r="L6834">
        <v>2501</v>
      </c>
      <c r="M6834" t="s">
        <v>123</v>
      </c>
      <c r="N6834" t="s">
        <v>124</v>
      </c>
      <c r="O6834" t="s">
        <v>34</v>
      </c>
      <c r="P6834" t="s">
        <v>540</v>
      </c>
      <c r="Q6834" t="s">
        <v>36</v>
      </c>
      <c r="R6834" t="s">
        <v>36</v>
      </c>
      <c r="S6834" t="s">
        <v>37</v>
      </c>
      <c r="T6834">
        <v>1718.82</v>
      </c>
      <c r="U6834">
        <v>0</v>
      </c>
      <c r="V6834">
        <v>0</v>
      </c>
      <c r="W6834">
        <v>0</v>
      </c>
      <c r="X6834">
        <v>148.31</v>
      </c>
      <c r="Y6834">
        <v>0</v>
      </c>
      <c r="Z6834">
        <v>0</v>
      </c>
      <c r="AA6834">
        <v>0</v>
      </c>
      <c r="AB6834">
        <f t="shared" si="318"/>
        <v>143.23499999999999</v>
      </c>
      <c r="AC6834">
        <f t="shared" si="319"/>
        <v>0</v>
      </c>
      <c r="AD6834">
        <f t="shared" si="320"/>
        <v>315.11700000000002</v>
      </c>
    </row>
    <row r="6835" spans="1:30" x14ac:dyDescent="0.3">
      <c r="A6835">
        <v>808536</v>
      </c>
      <c r="B6835" t="s">
        <v>3597</v>
      </c>
      <c r="C6835" t="s">
        <v>28</v>
      </c>
      <c r="D6835">
        <v>7001</v>
      </c>
      <c r="E6835">
        <v>8149</v>
      </c>
      <c r="F6835" t="s">
        <v>3598</v>
      </c>
      <c r="G6835">
        <v>4</v>
      </c>
      <c r="H6835" t="s">
        <v>40</v>
      </c>
      <c r="I6835" t="s">
        <v>96</v>
      </c>
      <c r="J6835">
        <v>40004</v>
      </c>
      <c r="K6835" t="s">
        <v>715</v>
      </c>
      <c r="L6835">
        <v>40004</v>
      </c>
      <c r="M6835" t="s">
        <v>715</v>
      </c>
      <c r="N6835" t="s">
        <v>3599</v>
      </c>
      <c r="O6835" t="s">
        <v>34</v>
      </c>
      <c r="P6835" t="s">
        <v>517</v>
      </c>
      <c r="Q6835" t="s">
        <v>36</v>
      </c>
      <c r="R6835" t="s">
        <v>36</v>
      </c>
      <c r="S6835" t="s">
        <v>36</v>
      </c>
      <c r="T6835">
        <v>54524</v>
      </c>
      <c r="U6835">
        <v>0</v>
      </c>
      <c r="V6835">
        <v>0</v>
      </c>
      <c r="W6835">
        <v>0</v>
      </c>
      <c r="X6835">
        <v>6496.54</v>
      </c>
      <c r="Y6835">
        <v>0</v>
      </c>
      <c r="Z6835">
        <v>0</v>
      </c>
      <c r="AA6835">
        <v>0</v>
      </c>
      <c r="AB6835">
        <f t="shared" si="318"/>
        <v>4543.666666666667</v>
      </c>
      <c r="AC6835">
        <f t="shared" si="319"/>
        <v>0</v>
      </c>
      <c r="AD6835">
        <f t="shared" si="320"/>
        <v>9996.0666666666675</v>
      </c>
    </row>
    <row r="6836" spans="1:30" x14ac:dyDescent="0.3">
      <c r="A6836">
        <v>4956</v>
      </c>
      <c r="B6836" t="s">
        <v>1821</v>
      </c>
      <c r="C6836" t="s">
        <v>28</v>
      </c>
      <c r="D6836">
        <v>85</v>
      </c>
      <c r="E6836">
        <v>8149</v>
      </c>
      <c r="F6836" t="s">
        <v>1822</v>
      </c>
      <c r="G6836">
        <v>3</v>
      </c>
      <c r="H6836" t="s">
        <v>170</v>
      </c>
      <c r="I6836" t="s">
        <v>31</v>
      </c>
      <c r="J6836">
        <v>72475</v>
      </c>
      <c r="K6836" t="s">
        <v>1003</v>
      </c>
      <c r="L6836">
        <v>72475</v>
      </c>
      <c r="M6836" t="s">
        <v>1003</v>
      </c>
      <c r="N6836" t="s">
        <v>286</v>
      </c>
      <c r="O6836" t="s">
        <v>34</v>
      </c>
      <c r="P6836" t="s">
        <v>767</v>
      </c>
      <c r="Q6836" t="s">
        <v>37</v>
      </c>
      <c r="R6836" t="s">
        <v>36</v>
      </c>
      <c r="S6836" t="s">
        <v>36</v>
      </c>
      <c r="T6836">
        <v>21400</v>
      </c>
      <c r="U6836">
        <v>0</v>
      </c>
      <c r="V6836">
        <v>0</v>
      </c>
      <c r="W6836">
        <v>0</v>
      </c>
      <c r="X6836">
        <v>347.37</v>
      </c>
      <c r="Y6836">
        <v>0</v>
      </c>
      <c r="Z6836">
        <v>0</v>
      </c>
      <c r="AA6836">
        <v>0</v>
      </c>
      <c r="AB6836">
        <f t="shared" si="318"/>
        <v>1783.3333333333333</v>
      </c>
      <c r="AC6836">
        <f t="shared" si="319"/>
        <v>0</v>
      </c>
      <c r="AD6836">
        <f t="shared" si="320"/>
        <v>3923.3333333333335</v>
      </c>
    </row>
    <row r="6837" spans="1:30" x14ac:dyDescent="0.3">
      <c r="A6837">
        <v>424563</v>
      </c>
      <c r="B6837" t="s">
        <v>999</v>
      </c>
      <c r="C6837" t="s">
        <v>28</v>
      </c>
      <c r="D6837">
        <v>7994</v>
      </c>
      <c r="E6837">
        <v>8149</v>
      </c>
      <c r="F6837" t="s">
        <v>1000</v>
      </c>
      <c r="G6837">
        <v>4</v>
      </c>
      <c r="H6837" t="s">
        <v>40</v>
      </c>
      <c r="I6837" t="s">
        <v>96</v>
      </c>
      <c r="J6837">
        <v>36540</v>
      </c>
      <c r="K6837" t="s">
        <v>306</v>
      </c>
      <c r="L6837">
        <v>36540</v>
      </c>
      <c r="M6837" t="s">
        <v>306</v>
      </c>
      <c r="N6837" t="s">
        <v>307</v>
      </c>
      <c r="O6837" t="s">
        <v>34</v>
      </c>
      <c r="P6837" t="s">
        <v>187</v>
      </c>
      <c r="Q6837" t="s">
        <v>37</v>
      </c>
      <c r="R6837" t="s">
        <v>36</v>
      </c>
      <c r="S6837" t="s">
        <v>36</v>
      </c>
      <c r="T6837">
        <v>888330.44</v>
      </c>
      <c r="U6837">
        <v>177273.24</v>
      </c>
      <c r="V6837">
        <v>181620.76</v>
      </c>
      <c r="W6837">
        <v>0</v>
      </c>
      <c r="X6837">
        <v>29563.62</v>
      </c>
      <c r="Y6837">
        <v>8394.18</v>
      </c>
      <c r="Z6837">
        <v>5715.62</v>
      </c>
      <c r="AA6837">
        <v>0</v>
      </c>
      <c r="AB6837">
        <f t="shared" si="318"/>
        <v>74027.536666666667</v>
      </c>
      <c r="AC6837">
        <f t="shared" si="319"/>
        <v>181620.76</v>
      </c>
      <c r="AD6837">
        <f t="shared" si="320"/>
        <v>162860.58066666668</v>
      </c>
    </row>
    <row r="6838" spans="1:30" x14ac:dyDescent="0.3">
      <c r="A6838">
        <v>409522</v>
      </c>
      <c r="B6838" t="s">
        <v>560</v>
      </c>
      <c r="C6838" t="s">
        <v>28</v>
      </c>
      <c r="D6838">
        <v>7001</v>
      </c>
      <c r="E6838">
        <v>8149</v>
      </c>
      <c r="F6838" t="s">
        <v>355</v>
      </c>
      <c r="G6838">
        <v>3</v>
      </c>
      <c r="H6838" t="s">
        <v>170</v>
      </c>
      <c r="I6838" t="s">
        <v>96</v>
      </c>
      <c r="J6838">
        <v>72773</v>
      </c>
      <c r="K6838" t="s">
        <v>356</v>
      </c>
      <c r="L6838">
        <v>72773</v>
      </c>
      <c r="M6838" t="s">
        <v>356</v>
      </c>
      <c r="N6838" t="s">
        <v>357</v>
      </c>
      <c r="O6838" t="s">
        <v>34</v>
      </c>
      <c r="P6838" t="s">
        <v>881</v>
      </c>
      <c r="Q6838" t="s">
        <v>36</v>
      </c>
      <c r="R6838" t="s">
        <v>36</v>
      </c>
      <c r="S6838" t="s">
        <v>36</v>
      </c>
      <c r="T6838">
        <v>27914.48</v>
      </c>
      <c r="U6838">
        <v>0</v>
      </c>
      <c r="V6838">
        <v>0</v>
      </c>
      <c r="W6838">
        <v>0</v>
      </c>
      <c r="X6838">
        <v>1634.04</v>
      </c>
      <c r="Y6838">
        <v>0</v>
      </c>
      <c r="Z6838">
        <v>0</v>
      </c>
      <c r="AA6838">
        <v>0</v>
      </c>
      <c r="AB6838">
        <f t="shared" si="318"/>
        <v>2326.2066666666665</v>
      </c>
      <c r="AC6838">
        <f t="shared" si="319"/>
        <v>0</v>
      </c>
      <c r="AD6838">
        <f t="shared" si="320"/>
        <v>5117.6546666666663</v>
      </c>
    </row>
    <row r="6839" spans="1:30" x14ac:dyDescent="0.3">
      <c r="A6839">
        <v>977947</v>
      </c>
      <c r="B6839" t="s">
        <v>971</v>
      </c>
      <c r="C6839" t="s">
        <v>28</v>
      </c>
      <c r="D6839">
        <v>7992</v>
      </c>
      <c r="E6839">
        <v>8165</v>
      </c>
      <c r="F6839" t="s">
        <v>29</v>
      </c>
      <c r="G6839">
        <v>5</v>
      </c>
      <c r="H6839" t="s">
        <v>30</v>
      </c>
      <c r="I6839" t="s">
        <v>31</v>
      </c>
      <c r="J6839">
        <v>1357</v>
      </c>
      <c r="K6839" t="s">
        <v>101</v>
      </c>
      <c r="L6839">
        <v>1357</v>
      </c>
      <c r="M6839" t="s">
        <v>101</v>
      </c>
      <c r="N6839" t="s">
        <v>102</v>
      </c>
      <c r="O6839" t="s">
        <v>67</v>
      </c>
      <c r="P6839" t="s">
        <v>345</v>
      </c>
      <c r="Q6839" t="s">
        <v>36</v>
      </c>
      <c r="R6839" t="s">
        <v>36</v>
      </c>
      <c r="S6839" t="s">
        <v>37</v>
      </c>
      <c r="T6839">
        <v>32736.34</v>
      </c>
      <c r="U6839">
        <v>15988.53</v>
      </c>
      <c r="V6839">
        <v>0</v>
      </c>
      <c r="W6839">
        <v>16692.03</v>
      </c>
      <c r="X6839">
        <v>2387.12</v>
      </c>
      <c r="Y6839">
        <v>1130.6099999999999</v>
      </c>
      <c r="Z6839">
        <v>0</v>
      </c>
      <c r="AA6839">
        <v>1091.99</v>
      </c>
      <c r="AB6839">
        <f t="shared" si="318"/>
        <v>2728.0283333333332</v>
      </c>
      <c r="AC6839">
        <f t="shared" si="319"/>
        <v>16692.03</v>
      </c>
      <c r="AD6839">
        <f t="shared" si="320"/>
        <v>6001.6623333333337</v>
      </c>
    </row>
    <row r="6840" spans="1:30" x14ac:dyDescent="0.3">
      <c r="A6840">
        <v>708375</v>
      </c>
      <c r="B6840" t="s">
        <v>1966</v>
      </c>
      <c r="C6840" t="s">
        <v>28</v>
      </c>
      <c r="D6840">
        <v>7994</v>
      </c>
      <c r="E6840">
        <v>8144</v>
      </c>
      <c r="F6840" t="s">
        <v>117</v>
      </c>
      <c r="G6840">
        <v>5</v>
      </c>
      <c r="H6840" t="s">
        <v>30</v>
      </c>
      <c r="I6840" t="s">
        <v>31</v>
      </c>
      <c r="J6840">
        <v>1606</v>
      </c>
      <c r="K6840" t="s">
        <v>868</v>
      </c>
      <c r="L6840">
        <v>1606</v>
      </c>
      <c r="M6840" t="s">
        <v>868</v>
      </c>
      <c r="N6840" t="s">
        <v>341</v>
      </c>
      <c r="O6840" t="s">
        <v>34</v>
      </c>
      <c r="P6840" t="s">
        <v>230</v>
      </c>
      <c r="Q6840" t="s">
        <v>36</v>
      </c>
      <c r="R6840" t="s">
        <v>36</v>
      </c>
      <c r="S6840" t="s">
        <v>37</v>
      </c>
      <c r="T6840">
        <v>0</v>
      </c>
      <c r="U6840">
        <v>0</v>
      </c>
      <c r="V6840">
        <v>6195.33</v>
      </c>
      <c r="W6840">
        <v>-129.77000000000001</v>
      </c>
      <c r="X6840">
        <v>0</v>
      </c>
      <c r="Y6840">
        <v>0</v>
      </c>
      <c r="Z6840">
        <v>650.08000000000004</v>
      </c>
      <c r="AA6840">
        <v>-238.28</v>
      </c>
      <c r="AB6840">
        <f t="shared" si="318"/>
        <v>0</v>
      </c>
      <c r="AC6840">
        <f t="shared" si="319"/>
        <v>6065.5599999999995</v>
      </c>
      <c r="AD6840">
        <f t="shared" si="320"/>
        <v>0</v>
      </c>
    </row>
    <row r="6841" spans="1:30" x14ac:dyDescent="0.3">
      <c r="A6841">
        <v>827047</v>
      </c>
      <c r="B6841" t="s">
        <v>184</v>
      </c>
      <c r="C6841" t="s">
        <v>28</v>
      </c>
      <c r="D6841">
        <v>7001</v>
      </c>
      <c r="E6841">
        <v>8149</v>
      </c>
      <c r="F6841" t="s">
        <v>185</v>
      </c>
      <c r="G6841">
        <v>2</v>
      </c>
      <c r="H6841" t="s">
        <v>71</v>
      </c>
      <c r="I6841" t="s">
        <v>96</v>
      </c>
      <c r="J6841">
        <v>72847</v>
      </c>
      <c r="K6841" t="s">
        <v>186</v>
      </c>
      <c r="L6841">
        <v>72847</v>
      </c>
      <c r="M6841" t="s">
        <v>186</v>
      </c>
      <c r="N6841">
        <v>0</v>
      </c>
      <c r="O6841" t="s">
        <v>67</v>
      </c>
      <c r="P6841" t="s">
        <v>4453</v>
      </c>
      <c r="Q6841" t="s">
        <v>36</v>
      </c>
      <c r="R6841" t="s">
        <v>36</v>
      </c>
      <c r="S6841" t="s">
        <v>36</v>
      </c>
      <c r="T6841">
        <v>581265</v>
      </c>
      <c r="U6841">
        <v>0</v>
      </c>
      <c r="V6841">
        <v>0</v>
      </c>
      <c r="W6841">
        <v>0</v>
      </c>
      <c r="X6841">
        <v>42667.48</v>
      </c>
      <c r="Y6841">
        <v>0</v>
      </c>
      <c r="Z6841">
        <v>0</v>
      </c>
      <c r="AA6841">
        <v>0</v>
      </c>
      <c r="AB6841">
        <f t="shared" si="318"/>
        <v>48438.75</v>
      </c>
      <c r="AC6841">
        <f t="shared" si="319"/>
        <v>0</v>
      </c>
      <c r="AD6841">
        <f t="shared" si="320"/>
        <v>106565.25000000001</v>
      </c>
    </row>
    <row r="6842" spans="1:30" x14ac:dyDescent="0.3">
      <c r="A6842">
        <v>795691</v>
      </c>
      <c r="B6842" t="s">
        <v>4454</v>
      </c>
      <c r="C6842" t="s">
        <v>28</v>
      </c>
      <c r="D6842">
        <v>7992</v>
      </c>
      <c r="E6842">
        <v>8145</v>
      </c>
      <c r="F6842" t="s">
        <v>162</v>
      </c>
      <c r="G6842">
        <v>5</v>
      </c>
      <c r="H6842" t="s">
        <v>30</v>
      </c>
      <c r="I6842" t="s">
        <v>31</v>
      </c>
      <c r="J6842">
        <v>1205</v>
      </c>
      <c r="K6842" t="s">
        <v>158</v>
      </c>
      <c r="L6842">
        <v>1205</v>
      </c>
      <c r="M6842" t="s">
        <v>158</v>
      </c>
      <c r="N6842" t="s">
        <v>159</v>
      </c>
      <c r="O6842" t="s">
        <v>34</v>
      </c>
      <c r="P6842" t="s">
        <v>827</v>
      </c>
      <c r="Q6842" t="s">
        <v>36</v>
      </c>
      <c r="R6842" t="s">
        <v>36</v>
      </c>
      <c r="S6842" t="s">
        <v>37</v>
      </c>
      <c r="T6842">
        <v>12240</v>
      </c>
      <c r="U6842">
        <v>12240</v>
      </c>
      <c r="V6842">
        <v>0</v>
      </c>
      <c r="W6842">
        <v>0</v>
      </c>
      <c r="X6842">
        <v>306</v>
      </c>
      <c r="Y6842">
        <v>306</v>
      </c>
      <c r="Z6842">
        <v>0</v>
      </c>
      <c r="AA6842">
        <v>0</v>
      </c>
      <c r="AB6842">
        <f t="shared" si="318"/>
        <v>1020</v>
      </c>
      <c r="AC6842">
        <f t="shared" si="319"/>
        <v>0</v>
      </c>
      <c r="AD6842">
        <f t="shared" si="320"/>
        <v>2244</v>
      </c>
    </row>
    <row r="6843" spans="1:30" x14ac:dyDescent="0.3">
      <c r="A6843">
        <v>754961</v>
      </c>
      <c r="B6843" t="s">
        <v>4455</v>
      </c>
      <c r="C6843" t="s">
        <v>28</v>
      </c>
      <c r="D6843">
        <v>7595</v>
      </c>
      <c r="E6843">
        <v>8144</v>
      </c>
      <c r="F6843" t="s">
        <v>117</v>
      </c>
      <c r="G6843">
        <v>5</v>
      </c>
      <c r="H6843" t="s">
        <v>30</v>
      </c>
      <c r="I6843" t="s">
        <v>31</v>
      </c>
      <c r="J6843">
        <v>72506</v>
      </c>
      <c r="K6843" t="s">
        <v>174</v>
      </c>
      <c r="L6843">
        <v>72480</v>
      </c>
      <c r="M6843" t="s">
        <v>175</v>
      </c>
      <c r="N6843" t="s">
        <v>176</v>
      </c>
      <c r="O6843" t="s">
        <v>34</v>
      </c>
      <c r="P6843" t="s">
        <v>400</v>
      </c>
      <c r="Q6843" t="s">
        <v>36</v>
      </c>
      <c r="R6843" t="s">
        <v>37</v>
      </c>
      <c r="S6843" t="s">
        <v>37</v>
      </c>
      <c r="T6843">
        <v>1071.06</v>
      </c>
      <c r="U6843">
        <v>0</v>
      </c>
      <c r="V6843">
        <v>0</v>
      </c>
      <c r="W6843">
        <v>0</v>
      </c>
      <c r="X6843">
        <v>101.78</v>
      </c>
      <c r="Y6843">
        <v>0</v>
      </c>
      <c r="Z6843">
        <v>0</v>
      </c>
      <c r="AA6843">
        <v>0</v>
      </c>
      <c r="AB6843">
        <f t="shared" si="318"/>
        <v>89.254999999999995</v>
      </c>
      <c r="AC6843">
        <f t="shared" si="319"/>
        <v>0</v>
      </c>
      <c r="AD6843">
        <f t="shared" si="320"/>
        <v>196.36100000000002</v>
      </c>
    </row>
    <row r="6844" spans="1:30" x14ac:dyDescent="0.3">
      <c r="A6844">
        <v>951926</v>
      </c>
      <c r="B6844" t="s">
        <v>4456</v>
      </c>
      <c r="C6844" t="s">
        <v>28</v>
      </c>
      <c r="D6844">
        <v>7001</v>
      </c>
      <c r="E6844">
        <v>8149</v>
      </c>
      <c r="F6844" t="s">
        <v>1568</v>
      </c>
      <c r="G6844">
        <v>3</v>
      </c>
      <c r="H6844" t="s">
        <v>170</v>
      </c>
      <c r="I6844" t="s">
        <v>96</v>
      </c>
      <c r="J6844">
        <v>72871</v>
      </c>
      <c r="K6844" t="s">
        <v>1558</v>
      </c>
      <c r="L6844">
        <v>72871</v>
      </c>
      <c r="M6844" t="s">
        <v>1558</v>
      </c>
      <c r="N6844" t="s">
        <v>1559</v>
      </c>
      <c r="O6844" t="s">
        <v>67</v>
      </c>
      <c r="P6844" t="s">
        <v>191</v>
      </c>
      <c r="Q6844" t="s">
        <v>37</v>
      </c>
      <c r="R6844" t="s">
        <v>36</v>
      </c>
      <c r="S6844" t="s">
        <v>36</v>
      </c>
      <c r="T6844">
        <v>0</v>
      </c>
      <c r="U6844">
        <v>0</v>
      </c>
      <c r="V6844">
        <v>0</v>
      </c>
      <c r="W6844">
        <v>41375</v>
      </c>
      <c r="X6844">
        <v>0</v>
      </c>
      <c r="Y6844">
        <v>0</v>
      </c>
      <c r="Z6844">
        <v>0</v>
      </c>
      <c r="AA6844">
        <v>827.5</v>
      </c>
      <c r="AB6844">
        <f t="shared" si="318"/>
        <v>0</v>
      </c>
      <c r="AC6844">
        <f t="shared" si="319"/>
        <v>41375</v>
      </c>
      <c r="AD6844">
        <f t="shared" si="320"/>
        <v>0</v>
      </c>
    </row>
    <row r="6845" spans="1:30" x14ac:dyDescent="0.3">
      <c r="A6845">
        <v>749328</v>
      </c>
      <c r="B6845" t="s">
        <v>208</v>
      </c>
      <c r="C6845" t="s">
        <v>28</v>
      </c>
      <c r="D6845">
        <v>7992</v>
      </c>
      <c r="E6845">
        <v>8155</v>
      </c>
      <c r="F6845" t="s">
        <v>59</v>
      </c>
      <c r="G6845">
        <v>5</v>
      </c>
      <c r="H6845" t="s">
        <v>30</v>
      </c>
      <c r="I6845" t="s">
        <v>31</v>
      </c>
      <c r="J6845">
        <v>542</v>
      </c>
      <c r="K6845" t="s">
        <v>155</v>
      </c>
      <c r="L6845">
        <v>542</v>
      </c>
      <c r="M6845" t="s">
        <v>155</v>
      </c>
      <c r="N6845" t="s">
        <v>156</v>
      </c>
      <c r="O6845" t="s">
        <v>67</v>
      </c>
      <c r="P6845" t="s">
        <v>881</v>
      </c>
      <c r="Q6845" t="s">
        <v>36</v>
      </c>
      <c r="R6845" t="s">
        <v>36</v>
      </c>
      <c r="S6845" t="s">
        <v>37</v>
      </c>
      <c r="T6845">
        <v>3180.75</v>
      </c>
      <c r="U6845">
        <v>3180.75</v>
      </c>
      <c r="V6845">
        <v>0</v>
      </c>
      <c r="W6845">
        <v>0</v>
      </c>
      <c r="X6845">
        <v>545.66999999999996</v>
      </c>
      <c r="Y6845">
        <v>545.66999999999996</v>
      </c>
      <c r="Z6845">
        <v>0</v>
      </c>
      <c r="AA6845">
        <v>0</v>
      </c>
      <c r="AB6845">
        <f t="shared" si="318"/>
        <v>265.0625</v>
      </c>
      <c r="AC6845">
        <f t="shared" si="319"/>
        <v>0</v>
      </c>
      <c r="AD6845">
        <f t="shared" si="320"/>
        <v>583.13750000000005</v>
      </c>
    </row>
    <row r="6846" spans="1:30" x14ac:dyDescent="0.3">
      <c r="A6846">
        <v>435887</v>
      </c>
      <c r="B6846" t="s">
        <v>2170</v>
      </c>
      <c r="C6846" t="s">
        <v>28</v>
      </c>
      <c r="D6846">
        <v>7595</v>
      </c>
      <c r="E6846">
        <v>8149</v>
      </c>
      <c r="F6846" t="s">
        <v>2171</v>
      </c>
      <c r="G6846">
        <v>4</v>
      </c>
      <c r="H6846" t="s">
        <v>40</v>
      </c>
      <c r="I6846" t="s">
        <v>96</v>
      </c>
      <c r="J6846">
        <v>72506</v>
      </c>
      <c r="K6846" t="s">
        <v>174</v>
      </c>
      <c r="L6846">
        <v>72480</v>
      </c>
      <c r="M6846" t="s">
        <v>175</v>
      </c>
      <c r="N6846" t="s">
        <v>2172</v>
      </c>
      <c r="O6846" t="s">
        <v>34</v>
      </c>
      <c r="P6846" t="s">
        <v>2161</v>
      </c>
      <c r="Q6846" t="s">
        <v>36</v>
      </c>
      <c r="R6846" t="s">
        <v>36</v>
      </c>
      <c r="S6846" t="s">
        <v>36</v>
      </c>
      <c r="T6846">
        <v>8702.6</v>
      </c>
      <c r="U6846">
        <v>0</v>
      </c>
      <c r="V6846">
        <v>0</v>
      </c>
      <c r="W6846">
        <v>0</v>
      </c>
      <c r="X6846">
        <v>1139.76</v>
      </c>
      <c r="Y6846">
        <v>0</v>
      </c>
      <c r="Z6846">
        <v>-234.84</v>
      </c>
      <c r="AA6846">
        <v>0</v>
      </c>
      <c r="AB6846">
        <f t="shared" si="318"/>
        <v>725.2166666666667</v>
      </c>
      <c r="AC6846">
        <f t="shared" si="319"/>
        <v>0</v>
      </c>
      <c r="AD6846">
        <f t="shared" si="320"/>
        <v>1595.4766666666669</v>
      </c>
    </row>
    <row r="6847" spans="1:30" x14ac:dyDescent="0.3">
      <c r="A6847">
        <v>95900</v>
      </c>
      <c r="B6847" t="s">
        <v>4457</v>
      </c>
      <c r="C6847" t="s">
        <v>28</v>
      </c>
      <c r="D6847">
        <v>7992</v>
      </c>
      <c r="E6847">
        <v>8144</v>
      </c>
      <c r="F6847" t="s">
        <v>117</v>
      </c>
      <c r="G6847">
        <v>5</v>
      </c>
      <c r="H6847" t="s">
        <v>30</v>
      </c>
      <c r="I6847" t="s">
        <v>31</v>
      </c>
      <c r="J6847">
        <v>348</v>
      </c>
      <c r="K6847" t="s">
        <v>80</v>
      </c>
      <c r="L6847">
        <v>348</v>
      </c>
      <c r="M6847" t="s">
        <v>80</v>
      </c>
      <c r="N6847" t="s">
        <v>1771</v>
      </c>
      <c r="O6847" t="s">
        <v>67</v>
      </c>
      <c r="P6847" t="s">
        <v>263</v>
      </c>
      <c r="Q6847" t="s">
        <v>36</v>
      </c>
      <c r="R6847" t="s">
        <v>36</v>
      </c>
      <c r="S6847" t="s">
        <v>37</v>
      </c>
      <c r="T6847">
        <v>5116.62</v>
      </c>
      <c r="U6847">
        <v>0</v>
      </c>
      <c r="V6847">
        <v>0</v>
      </c>
      <c r="W6847">
        <v>0</v>
      </c>
      <c r="X6847">
        <v>402.92</v>
      </c>
      <c r="Y6847">
        <v>0</v>
      </c>
      <c r="Z6847">
        <v>0</v>
      </c>
      <c r="AA6847">
        <v>0</v>
      </c>
      <c r="AB6847">
        <f t="shared" si="318"/>
        <v>426.38499999999999</v>
      </c>
      <c r="AC6847">
        <f t="shared" si="319"/>
        <v>0</v>
      </c>
      <c r="AD6847">
        <f t="shared" si="320"/>
        <v>938.04700000000003</v>
      </c>
    </row>
    <row r="6848" spans="1:30" x14ac:dyDescent="0.3">
      <c r="A6848">
        <v>971186</v>
      </c>
      <c r="B6848" t="s">
        <v>2342</v>
      </c>
      <c r="C6848" t="s">
        <v>28</v>
      </c>
      <c r="D6848">
        <v>7001</v>
      </c>
      <c r="E6848">
        <v>8149</v>
      </c>
      <c r="F6848" t="s">
        <v>2343</v>
      </c>
      <c r="G6848">
        <v>5</v>
      </c>
      <c r="H6848" t="s">
        <v>30</v>
      </c>
      <c r="I6848" t="s">
        <v>96</v>
      </c>
      <c r="J6848">
        <v>72134</v>
      </c>
      <c r="K6848" t="s">
        <v>762</v>
      </c>
      <c r="L6848">
        <v>72134</v>
      </c>
      <c r="M6848" t="s">
        <v>762</v>
      </c>
      <c r="N6848" t="s">
        <v>763</v>
      </c>
      <c r="O6848" t="s">
        <v>34</v>
      </c>
      <c r="P6848" t="s">
        <v>99</v>
      </c>
      <c r="Q6848" t="s">
        <v>37</v>
      </c>
      <c r="R6848" t="s">
        <v>36</v>
      </c>
      <c r="S6848" t="s">
        <v>37</v>
      </c>
      <c r="T6848">
        <v>0</v>
      </c>
      <c r="U6848">
        <v>0</v>
      </c>
      <c r="V6848">
        <v>16537.64</v>
      </c>
      <c r="W6848">
        <v>0</v>
      </c>
      <c r="X6848">
        <v>0</v>
      </c>
      <c r="Y6848">
        <v>0</v>
      </c>
      <c r="Z6848">
        <v>510.06</v>
      </c>
      <c r="AA6848">
        <v>0</v>
      </c>
      <c r="AB6848">
        <f t="shared" si="318"/>
        <v>0</v>
      </c>
      <c r="AC6848">
        <f t="shared" si="319"/>
        <v>16537.64</v>
      </c>
      <c r="AD6848">
        <f t="shared" si="320"/>
        <v>0</v>
      </c>
    </row>
    <row r="6849" spans="1:30" x14ac:dyDescent="0.3">
      <c r="A6849">
        <v>232868</v>
      </c>
      <c r="B6849" t="s">
        <v>4458</v>
      </c>
      <c r="C6849" t="s">
        <v>28</v>
      </c>
      <c r="D6849">
        <v>7992</v>
      </c>
      <c r="E6849">
        <v>8149</v>
      </c>
      <c r="F6849" t="s">
        <v>4459</v>
      </c>
      <c r="G6849">
        <v>4</v>
      </c>
      <c r="H6849" t="s">
        <v>40</v>
      </c>
      <c r="I6849" t="s">
        <v>96</v>
      </c>
      <c r="J6849">
        <v>448</v>
      </c>
      <c r="K6849" t="s">
        <v>228</v>
      </c>
      <c r="L6849">
        <v>448</v>
      </c>
      <c r="M6849" t="s">
        <v>228</v>
      </c>
      <c r="N6849" t="s">
        <v>4460</v>
      </c>
      <c r="O6849" t="s">
        <v>67</v>
      </c>
      <c r="P6849" t="s">
        <v>187</v>
      </c>
      <c r="Q6849" t="s">
        <v>37</v>
      </c>
      <c r="R6849" t="s">
        <v>36</v>
      </c>
      <c r="S6849" t="s">
        <v>36</v>
      </c>
      <c r="T6849">
        <v>182043.44</v>
      </c>
      <c r="U6849">
        <v>0</v>
      </c>
      <c r="V6849">
        <v>0</v>
      </c>
      <c r="W6849">
        <v>181620.76</v>
      </c>
      <c r="X6849">
        <v>6716.1</v>
      </c>
      <c r="Y6849">
        <v>0</v>
      </c>
      <c r="Z6849">
        <v>-1087.48</v>
      </c>
      <c r="AA6849">
        <v>4774.04</v>
      </c>
      <c r="AB6849">
        <f t="shared" si="318"/>
        <v>15170.286666666667</v>
      </c>
      <c r="AC6849">
        <f t="shared" si="319"/>
        <v>181620.76</v>
      </c>
      <c r="AD6849">
        <f t="shared" si="320"/>
        <v>33374.630666666671</v>
      </c>
    </row>
    <row r="6850" spans="1:30" x14ac:dyDescent="0.3">
      <c r="A6850">
        <v>826775</v>
      </c>
      <c r="B6850" t="s">
        <v>1051</v>
      </c>
      <c r="C6850" t="s">
        <v>28</v>
      </c>
      <c r="D6850">
        <v>7992</v>
      </c>
      <c r="E6850">
        <v>8163</v>
      </c>
      <c r="F6850" t="s">
        <v>199</v>
      </c>
      <c r="G6850">
        <v>5</v>
      </c>
      <c r="H6850" t="s">
        <v>30</v>
      </c>
      <c r="I6850" t="s">
        <v>31</v>
      </c>
      <c r="J6850">
        <v>2133</v>
      </c>
      <c r="K6850" t="s">
        <v>132</v>
      </c>
      <c r="L6850">
        <v>2133</v>
      </c>
      <c r="M6850" t="s">
        <v>132</v>
      </c>
      <c r="N6850" t="s">
        <v>133</v>
      </c>
      <c r="O6850" t="s">
        <v>67</v>
      </c>
      <c r="P6850" t="s">
        <v>99</v>
      </c>
      <c r="Q6850" t="s">
        <v>37</v>
      </c>
      <c r="R6850" t="s">
        <v>36</v>
      </c>
      <c r="S6850" t="s">
        <v>37</v>
      </c>
      <c r="T6850">
        <v>17827.96</v>
      </c>
      <c r="U6850">
        <v>0</v>
      </c>
      <c r="V6850">
        <v>0</v>
      </c>
      <c r="W6850">
        <v>17827.96</v>
      </c>
      <c r="X6850">
        <v>526.91999999999996</v>
      </c>
      <c r="Y6850">
        <v>0</v>
      </c>
      <c r="Z6850">
        <v>0</v>
      </c>
      <c r="AA6850">
        <v>232.43</v>
      </c>
      <c r="AB6850">
        <f t="shared" si="318"/>
        <v>1485.6633333333332</v>
      </c>
      <c r="AC6850">
        <f t="shared" si="319"/>
        <v>17827.96</v>
      </c>
      <c r="AD6850">
        <f t="shared" si="320"/>
        <v>3268.4593333333332</v>
      </c>
    </row>
    <row r="6851" spans="1:30" x14ac:dyDescent="0.3">
      <c r="A6851">
        <v>932614</v>
      </c>
      <c r="B6851" t="s">
        <v>2911</v>
      </c>
      <c r="C6851" t="s">
        <v>28</v>
      </c>
      <c r="D6851">
        <v>7994</v>
      </c>
      <c r="E6851">
        <v>8165</v>
      </c>
      <c r="F6851" t="s">
        <v>29</v>
      </c>
      <c r="G6851">
        <v>5</v>
      </c>
      <c r="H6851" t="s">
        <v>30</v>
      </c>
      <c r="I6851" t="s">
        <v>31</v>
      </c>
      <c r="J6851">
        <v>2223</v>
      </c>
      <c r="K6851" t="s">
        <v>97</v>
      </c>
      <c r="L6851">
        <v>2223</v>
      </c>
      <c r="M6851" t="s">
        <v>97</v>
      </c>
      <c r="N6851" t="s">
        <v>98</v>
      </c>
      <c r="O6851" t="s">
        <v>34</v>
      </c>
      <c r="P6851" t="s">
        <v>87</v>
      </c>
      <c r="Q6851" t="s">
        <v>36</v>
      </c>
      <c r="R6851" t="s">
        <v>36</v>
      </c>
      <c r="S6851" t="s">
        <v>37</v>
      </c>
      <c r="T6851">
        <v>3193.19</v>
      </c>
      <c r="U6851">
        <v>0</v>
      </c>
      <c r="V6851">
        <v>418.67</v>
      </c>
      <c r="W6851">
        <v>0</v>
      </c>
      <c r="X6851">
        <v>425.77</v>
      </c>
      <c r="Y6851">
        <v>0</v>
      </c>
      <c r="Z6851">
        <v>62.33</v>
      </c>
      <c r="AA6851">
        <v>0</v>
      </c>
      <c r="AB6851">
        <f t="shared" ref="AB6851:AB6914" si="321">T6851/12</f>
        <v>266.09916666666669</v>
      </c>
      <c r="AC6851">
        <f t="shared" ref="AC6851:AC6914" si="322">SUM(V6851:W6851)</f>
        <v>418.67</v>
      </c>
      <c r="AD6851">
        <f t="shared" ref="AD6851:AD6914" si="323">AB6851*2*1.1</f>
        <v>585.41816666666682</v>
      </c>
    </row>
    <row r="6852" spans="1:30" x14ac:dyDescent="0.3">
      <c r="A6852">
        <v>137907</v>
      </c>
      <c r="B6852" t="s">
        <v>3849</v>
      </c>
      <c r="C6852" t="s">
        <v>28</v>
      </c>
      <c r="D6852">
        <v>7595</v>
      </c>
      <c r="E6852">
        <v>8163</v>
      </c>
      <c r="F6852" t="s">
        <v>329</v>
      </c>
      <c r="G6852">
        <v>5</v>
      </c>
      <c r="H6852" t="s">
        <v>30</v>
      </c>
      <c r="I6852" t="s">
        <v>31</v>
      </c>
      <c r="J6852">
        <v>72506</v>
      </c>
      <c r="K6852" t="s">
        <v>174</v>
      </c>
      <c r="L6852">
        <v>72480</v>
      </c>
      <c r="M6852" t="s">
        <v>175</v>
      </c>
      <c r="N6852" t="s">
        <v>176</v>
      </c>
      <c r="O6852" t="s">
        <v>34</v>
      </c>
      <c r="P6852" t="s">
        <v>978</v>
      </c>
      <c r="Q6852" t="s">
        <v>36</v>
      </c>
      <c r="R6852" t="s">
        <v>36</v>
      </c>
      <c r="S6852" t="s">
        <v>37</v>
      </c>
      <c r="T6852">
        <v>7952.2</v>
      </c>
      <c r="U6852">
        <v>0</v>
      </c>
      <c r="V6852">
        <v>0</v>
      </c>
      <c r="W6852">
        <v>0</v>
      </c>
      <c r="X6852">
        <v>673.45</v>
      </c>
      <c r="Y6852">
        <v>0</v>
      </c>
      <c r="Z6852">
        <v>0</v>
      </c>
      <c r="AA6852">
        <v>0</v>
      </c>
      <c r="AB6852">
        <f t="shared" si="321"/>
        <v>662.68333333333328</v>
      </c>
      <c r="AC6852">
        <f t="shared" si="322"/>
        <v>0</v>
      </c>
      <c r="AD6852">
        <f t="shared" si="323"/>
        <v>1457.9033333333334</v>
      </c>
    </row>
    <row r="6853" spans="1:30" x14ac:dyDescent="0.3">
      <c r="A6853">
        <v>888797</v>
      </c>
      <c r="B6853" t="s">
        <v>4461</v>
      </c>
      <c r="C6853" t="s">
        <v>28</v>
      </c>
      <c r="D6853">
        <v>7992</v>
      </c>
      <c r="E6853">
        <v>8155</v>
      </c>
      <c r="F6853" t="s">
        <v>59</v>
      </c>
      <c r="G6853">
        <v>5</v>
      </c>
      <c r="H6853" t="s">
        <v>30</v>
      </c>
      <c r="I6853" t="s">
        <v>31</v>
      </c>
      <c r="J6853">
        <v>448</v>
      </c>
      <c r="K6853" t="s">
        <v>228</v>
      </c>
      <c r="L6853">
        <v>448</v>
      </c>
      <c r="M6853" t="s">
        <v>228</v>
      </c>
      <c r="N6853" t="s">
        <v>229</v>
      </c>
      <c r="O6853" t="s">
        <v>67</v>
      </c>
      <c r="P6853" t="s">
        <v>62</v>
      </c>
      <c r="Q6853" t="s">
        <v>36</v>
      </c>
      <c r="R6853" t="s">
        <v>36</v>
      </c>
      <c r="S6853" t="s">
        <v>37</v>
      </c>
      <c r="T6853">
        <v>25666.62</v>
      </c>
      <c r="U6853">
        <v>0</v>
      </c>
      <c r="V6853">
        <v>0</v>
      </c>
      <c r="W6853">
        <v>0</v>
      </c>
      <c r="X6853">
        <v>1747.57</v>
      </c>
      <c r="Y6853">
        <v>0</v>
      </c>
      <c r="Z6853">
        <v>0</v>
      </c>
      <c r="AA6853">
        <v>0</v>
      </c>
      <c r="AB6853">
        <f t="shared" si="321"/>
        <v>2138.8849999999998</v>
      </c>
      <c r="AC6853">
        <f t="shared" si="322"/>
        <v>0</v>
      </c>
      <c r="AD6853">
        <f t="shared" si="323"/>
        <v>4705.5469999999996</v>
      </c>
    </row>
    <row r="6854" spans="1:30" x14ac:dyDescent="0.3">
      <c r="A6854">
        <v>882394</v>
      </c>
      <c r="B6854" t="s">
        <v>4462</v>
      </c>
      <c r="C6854" t="s">
        <v>28</v>
      </c>
      <c r="D6854">
        <v>7994</v>
      </c>
      <c r="E6854">
        <v>8163</v>
      </c>
      <c r="F6854" t="s">
        <v>50</v>
      </c>
      <c r="G6854">
        <v>5</v>
      </c>
      <c r="H6854" t="s">
        <v>30</v>
      </c>
      <c r="I6854" t="s">
        <v>31</v>
      </c>
      <c r="J6854">
        <v>72954</v>
      </c>
      <c r="K6854" t="s">
        <v>90</v>
      </c>
      <c r="L6854">
        <v>72952</v>
      </c>
      <c r="M6854" t="s">
        <v>91</v>
      </c>
      <c r="N6854" t="s">
        <v>92</v>
      </c>
      <c r="O6854" t="s">
        <v>34</v>
      </c>
      <c r="P6854" t="s">
        <v>72</v>
      </c>
      <c r="Q6854" t="s">
        <v>36</v>
      </c>
      <c r="R6854" t="s">
        <v>36</v>
      </c>
      <c r="S6854" t="s">
        <v>37</v>
      </c>
      <c r="T6854">
        <v>3943.75</v>
      </c>
      <c r="U6854">
        <v>0</v>
      </c>
      <c r="V6854">
        <v>0</v>
      </c>
      <c r="W6854">
        <v>0</v>
      </c>
      <c r="X6854">
        <v>282.14999999999998</v>
      </c>
      <c r="Y6854">
        <v>0</v>
      </c>
      <c r="Z6854">
        <v>0</v>
      </c>
      <c r="AA6854">
        <v>0</v>
      </c>
      <c r="AB6854">
        <f t="shared" si="321"/>
        <v>328.64583333333331</v>
      </c>
      <c r="AC6854">
        <f t="shared" si="322"/>
        <v>0</v>
      </c>
      <c r="AD6854">
        <f t="shared" si="323"/>
        <v>723.02083333333337</v>
      </c>
    </row>
    <row r="6855" spans="1:30" x14ac:dyDescent="0.3">
      <c r="A6855">
        <v>899939</v>
      </c>
      <c r="B6855" t="s">
        <v>1240</v>
      </c>
      <c r="C6855" t="s">
        <v>28</v>
      </c>
      <c r="D6855">
        <v>7992</v>
      </c>
      <c r="E6855">
        <v>8195</v>
      </c>
      <c r="F6855" t="s">
        <v>79</v>
      </c>
      <c r="G6855">
        <v>5</v>
      </c>
      <c r="H6855" t="s">
        <v>30</v>
      </c>
      <c r="I6855" t="s">
        <v>31</v>
      </c>
      <c r="J6855">
        <v>542</v>
      </c>
      <c r="K6855" t="s">
        <v>155</v>
      </c>
      <c r="L6855">
        <v>542</v>
      </c>
      <c r="M6855" t="s">
        <v>155</v>
      </c>
      <c r="N6855" t="s">
        <v>156</v>
      </c>
      <c r="O6855" t="s">
        <v>67</v>
      </c>
      <c r="P6855" t="s">
        <v>62</v>
      </c>
      <c r="Q6855" t="s">
        <v>36</v>
      </c>
      <c r="R6855" t="s">
        <v>36</v>
      </c>
      <c r="S6855" t="s">
        <v>37</v>
      </c>
      <c r="T6855">
        <v>12903.85</v>
      </c>
      <c r="U6855">
        <v>0</v>
      </c>
      <c r="V6855">
        <v>0</v>
      </c>
      <c r="W6855">
        <v>0</v>
      </c>
      <c r="X6855">
        <v>884.5</v>
      </c>
      <c r="Y6855">
        <v>0</v>
      </c>
      <c r="Z6855">
        <v>0</v>
      </c>
      <c r="AA6855">
        <v>0</v>
      </c>
      <c r="AB6855">
        <f t="shared" si="321"/>
        <v>1075.3208333333334</v>
      </c>
      <c r="AC6855">
        <f t="shared" si="322"/>
        <v>0</v>
      </c>
      <c r="AD6855">
        <f t="shared" si="323"/>
        <v>2365.7058333333339</v>
      </c>
    </row>
    <row r="6856" spans="1:30" x14ac:dyDescent="0.3">
      <c r="A6856">
        <v>529067</v>
      </c>
      <c r="B6856" t="s">
        <v>4463</v>
      </c>
      <c r="C6856" t="s">
        <v>28</v>
      </c>
      <c r="D6856">
        <v>7994</v>
      </c>
      <c r="E6856">
        <v>8149</v>
      </c>
      <c r="F6856" t="s">
        <v>227</v>
      </c>
      <c r="G6856">
        <v>5</v>
      </c>
      <c r="H6856" t="s">
        <v>30</v>
      </c>
      <c r="I6856" t="s">
        <v>31</v>
      </c>
      <c r="J6856">
        <v>372</v>
      </c>
      <c r="K6856" t="s">
        <v>361</v>
      </c>
      <c r="L6856">
        <v>372</v>
      </c>
      <c r="M6856" t="s">
        <v>361</v>
      </c>
      <c r="N6856" t="s">
        <v>362</v>
      </c>
      <c r="O6856" t="s">
        <v>34</v>
      </c>
      <c r="P6856" t="s">
        <v>62</v>
      </c>
      <c r="Q6856" t="s">
        <v>36</v>
      </c>
      <c r="R6856" t="s">
        <v>36</v>
      </c>
      <c r="S6856" t="s">
        <v>37</v>
      </c>
      <c r="T6856">
        <v>0</v>
      </c>
      <c r="U6856">
        <v>0</v>
      </c>
      <c r="V6856">
        <v>12903.85</v>
      </c>
      <c r="W6856">
        <v>0</v>
      </c>
      <c r="X6856">
        <v>0</v>
      </c>
      <c r="Y6856">
        <v>0</v>
      </c>
      <c r="Z6856">
        <v>893.35</v>
      </c>
      <c r="AA6856">
        <v>0</v>
      </c>
      <c r="AB6856">
        <f t="shared" si="321"/>
        <v>0</v>
      </c>
      <c r="AC6856">
        <f t="shared" si="322"/>
        <v>12903.85</v>
      </c>
      <c r="AD6856">
        <f t="shared" si="323"/>
        <v>0</v>
      </c>
    </row>
    <row r="6857" spans="1:30" x14ac:dyDescent="0.3">
      <c r="A6857">
        <v>756201</v>
      </c>
      <c r="B6857" t="s">
        <v>4114</v>
      </c>
      <c r="C6857" t="s">
        <v>28</v>
      </c>
      <c r="D6857">
        <v>7992</v>
      </c>
      <c r="E6857">
        <v>8147</v>
      </c>
      <c r="F6857" t="s">
        <v>2697</v>
      </c>
      <c r="G6857">
        <v>5</v>
      </c>
      <c r="H6857" t="s">
        <v>30</v>
      </c>
      <c r="I6857" t="s">
        <v>31</v>
      </c>
      <c r="J6857">
        <v>1607</v>
      </c>
      <c r="K6857" t="s">
        <v>537</v>
      </c>
      <c r="L6857">
        <v>1607</v>
      </c>
      <c r="M6857" t="s">
        <v>537</v>
      </c>
      <c r="N6857" t="s">
        <v>612</v>
      </c>
      <c r="O6857" t="s">
        <v>67</v>
      </c>
      <c r="P6857" t="s">
        <v>353</v>
      </c>
      <c r="Q6857" t="s">
        <v>36</v>
      </c>
      <c r="R6857" t="s">
        <v>36</v>
      </c>
      <c r="S6857" t="s">
        <v>37</v>
      </c>
      <c r="T6857">
        <v>0</v>
      </c>
      <c r="U6857">
        <v>0</v>
      </c>
      <c r="V6857">
        <v>0</v>
      </c>
      <c r="W6857">
        <v>0</v>
      </c>
      <c r="X6857">
        <v>79.11</v>
      </c>
      <c r="Y6857">
        <v>79.11</v>
      </c>
      <c r="Z6857">
        <v>0</v>
      </c>
      <c r="AA6857">
        <v>0</v>
      </c>
      <c r="AB6857">
        <f t="shared" si="321"/>
        <v>0</v>
      </c>
      <c r="AC6857">
        <f t="shared" si="322"/>
        <v>0</v>
      </c>
      <c r="AD6857">
        <f t="shared" si="323"/>
        <v>0</v>
      </c>
    </row>
    <row r="6858" spans="1:30" x14ac:dyDescent="0.3">
      <c r="A6858">
        <v>783238</v>
      </c>
      <c r="B6858" t="s">
        <v>3600</v>
      </c>
      <c r="C6858" t="s">
        <v>28</v>
      </c>
      <c r="D6858">
        <v>7001</v>
      </c>
      <c r="E6858">
        <v>8149</v>
      </c>
      <c r="F6858" t="s">
        <v>3601</v>
      </c>
      <c r="G6858">
        <v>4</v>
      </c>
      <c r="H6858" t="s">
        <v>40</v>
      </c>
      <c r="I6858" t="s">
        <v>96</v>
      </c>
      <c r="J6858">
        <v>16</v>
      </c>
      <c r="K6858" t="s">
        <v>314</v>
      </c>
      <c r="L6858">
        <v>16</v>
      </c>
      <c r="M6858" t="s">
        <v>314</v>
      </c>
      <c r="N6858" t="s">
        <v>3602</v>
      </c>
      <c r="O6858" t="s">
        <v>67</v>
      </c>
      <c r="P6858" t="s">
        <v>62</v>
      </c>
      <c r="Q6858" t="s">
        <v>36</v>
      </c>
      <c r="R6858" t="s">
        <v>36</v>
      </c>
      <c r="S6858" t="s">
        <v>36</v>
      </c>
      <c r="T6858">
        <v>25807.7</v>
      </c>
      <c r="U6858">
        <v>0</v>
      </c>
      <c r="V6858">
        <v>0</v>
      </c>
      <c r="W6858">
        <v>0</v>
      </c>
      <c r="X6858">
        <v>1749.86</v>
      </c>
      <c r="Y6858">
        <v>0</v>
      </c>
      <c r="Z6858">
        <v>0</v>
      </c>
      <c r="AA6858">
        <v>0</v>
      </c>
      <c r="AB6858">
        <f t="shared" si="321"/>
        <v>2150.6416666666669</v>
      </c>
      <c r="AC6858">
        <f t="shared" si="322"/>
        <v>0</v>
      </c>
      <c r="AD6858">
        <f t="shared" si="323"/>
        <v>4731.4116666666678</v>
      </c>
    </row>
    <row r="6859" spans="1:30" x14ac:dyDescent="0.3">
      <c r="A6859">
        <v>386814</v>
      </c>
      <c r="B6859" t="s">
        <v>3957</v>
      </c>
      <c r="C6859" t="s">
        <v>28</v>
      </c>
      <c r="D6859">
        <v>7001</v>
      </c>
      <c r="E6859">
        <v>8149</v>
      </c>
      <c r="F6859" t="s">
        <v>701</v>
      </c>
      <c r="G6859">
        <v>2</v>
      </c>
      <c r="H6859" t="s">
        <v>71</v>
      </c>
      <c r="I6859" t="s">
        <v>96</v>
      </c>
      <c r="J6859">
        <v>21207</v>
      </c>
      <c r="K6859" t="s">
        <v>216</v>
      </c>
      <c r="L6859">
        <v>21207</v>
      </c>
      <c r="M6859" t="s">
        <v>216</v>
      </c>
      <c r="N6859">
        <v>0</v>
      </c>
      <c r="O6859" t="s">
        <v>34</v>
      </c>
      <c r="P6859" t="s">
        <v>77</v>
      </c>
      <c r="Q6859" t="s">
        <v>37</v>
      </c>
      <c r="R6859" t="s">
        <v>36</v>
      </c>
      <c r="S6859" t="s">
        <v>36</v>
      </c>
      <c r="T6859">
        <v>0</v>
      </c>
      <c r="U6859">
        <v>0</v>
      </c>
      <c r="V6859">
        <v>1375.56</v>
      </c>
      <c r="W6859">
        <v>0</v>
      </c>
      <c r="X6859">
        <v>0</v>
      </c>
      <c r="Y6859">
        <v>0</v>
      </c>
      <c r="Z6859">
        <v>42.29</v>
      </c>
      <c r="AA6859">
        <v>0</v>
      </c>
      <c r="AB6859">
        <f t="shared" si="321"/>
        <v>0</v>
      </c>
      <c r="AC6859">
        <f t="shared" si="322"/>
        <v>1375.56</v>
      </c>
      <c r="AD6859">
        <f t="shared" si="323"/>
        <v>0</v>
      </c>
    </row>
    <row r="6860" spans="1:30" x14ac:dyDescent="0.3">
      <c r="A6860">
        <v>52958</v>
      </c>
      <c r="B6860" t="s">
        <v>4464</v>
      </c>
      <c r="C6860" t="s">
        <v>28</v>
      </c>
      <c r="D6860">
        <v>7992</v>
      </c>
      <c r="E6860">
        <v>8144</v>
      </c>
      <c r="F6860" t="s">
        <v>4465</v>
      </c>
      <c r="G6860">
        <v>5</v>
      </c>
      <c r="H6860" t="s">
        <v>30</v>
      </c>
      <c r="I6860" t="s">
        <v>31</v>
      </c>
      <c r="J6860">
        <v>901</v>
      </c>
      <c r="K6860" t="s">
        <v>523</v>
      </c>
      <c r="L6860">
        <v>901</v>
      </c>
      <c r="M6860" t="s">
        <v>523</v>
      </c>
      <c r="N6860" t="s">
        <v>524</v>
      </c>
      <c r="O6860" t="s">
        <v>67</v>
      </c>
      <c r="P6860" t="s">
        <v>87</v>
      </c>
      <c r="Q6860" t="s">
        <v>36</v>
      </c>
      <c r="R6860" t="s">
        <v>36</v>
      </c>
      <c r="S6860" t="s">
        <v>37</v>
      </c>
      <c r="T6860">
        <v>0</v>
      </c>
      <c r="U6860">
        <v>0</v>
      </c>
      <c r="V6860">
        <v>502.24</v>
      </c>
      <c r="W6860">
        <v>0</v>
      </c>
      <c r="X6860">
        <v>0</v>
      </c>
      <c r="Y6860">
        <v>0</v>
      </c>
      <c r="Z6860">
        <v>74.69</v>
      </c>
      <c r="AA6860">
        <v>0</v>
      </c>
      <c r="AB6860">
        <f t="shared" si="321"/>
        <v>0</v>
      </c>
      <c r="AC6860">
        <f t="shared" si="322"/>
        <v>502.24</v>
      </c>
      <c r="AD6860">
        <f t="shared" si="323"/>
        <v>0</v>
      </c>
    </row>
    <row r="6861" spans="1:30" x14ac:dyDescent="0.3">
      <c r="A6861">
        <v>857245</v>
      </c>
      <c r="B6861" t="s">
        <v>582</v>
      </c>
      <c r="C6861" t="s">
        <v>28</v>
      </c>
      <c r="D6861">
        <v>7003</v>
      </c>
      <c r="E6861">
        <v>8148</v>
      </c>
      <c r="F6861" t="s">
        <v>583</v>
      </c>
      <c r="G6861">
        <v>4</v>
      </c>
      <c r="H6861" t="s">
        <v>40</v>
      </c>
      <c r="I6861" t="s">
        <v>31</v>
      </c>
      <c r="J6861">
        <v>40461</v>
      </c>
      <c r="K6861" t="s">
        <v>41</v>
      </c>
      <c r="L6861">
        <v>40461</v>
      </c>
      <c r="M6861" t="s">
        <v>41</v>
      </c>
      <c r="N6861" t="s">
        <v>584</v>
      </c>
      <c r="O6861" t="s">
        <v>43</v>
      </c>
      <c r="P6861" t="s">
        <v>2427</v>
      </c>
      <c r="Q6861" t="s">
        <v>36</v>
      </c>
      <c r="R6861" t="s">
        <v>36</v>
      </c>
      <c r="S6861" t="s">
        <v>36</v>
      </c>
      <c r="T6861">
        <v>11306.84</v>
      </c>
      <c r="U6861">
        <v>0</v>
      </c>
      <c r="V6861">
        <v>0</v>
      </c>
      <c r="W6861">
        <v>0</v>
      </c>
      <c r="X6861">
        <v>681.99</v>
      </c>
      <c r="Y6861">
        <v>0</v>
      </c>
      <c r="Z6861">
        <v>0</v>
      </c>
      <c r="AA6861">
        <v>0</v>
      </c>
      <c r="AB6861">
        <f t="shared" si="321"/>
        <v>942.23666666666668</v>
      </c>
      <c r="AC6861">
        <f t="shared" si="322"/>
        <v>0</v>
      </c>
      <c r="AD6861">
        <f t="shared" si="323"/>
        <v>2072.9206666666669</v>
      </c>
    </row>
    <row r="6862" spans="1:30" x14ac:dyDescent="0.3">
      <c r="A6862">
        <v>186104</v>
      </c>
      <c r="B6862" t="s">
        <v>2791</v>
      </c>
      <c r="C6862" t="s">
        <v>28</v>
      </c>
      <c r="D6862">
        <v>7994</v>
      </c>
      <c r="E6862">
        <v>8173</v>
      </c>
      <c r="F6862" t="s">
        <v>2758</v>
      </c>
      <c r="G6862">
        <v>2</v>
      </c>
      <c r="H6862" t="s">
        <v>71</v>
      </c>
      <c r="I6862" t="s">
        <v>31</v>
      </c>
      <c r="J6862">
        <v>72954</v>
      </c>
      <c r="K6862" t="s">
        <v>90</v>
      </c>
      <c r="L6862">
        <v>72952</v>
      </c>
      <c r="M6862" t="s">
        <v>91</v>
      </c>
      <c r="N6862">
        <v>0</v>
      </c>
      <c r="O6862" t="s">
        <v>34</v>
      </c>
      <c r="P6862" t="s">
        <v>751</v>
      </c>
      <c r="Q6862" t="s">
        <v>36</v>
      </c>
      <c r="R6862" t="s">
        <v>36</v>
      </c>
      <c r="S6862" t="s">
        <v>36</v>
      </c>
      <c r="T6862">
        <v>9603.2900000000009</v>
      </c>
      <c r="U6862">
        <v>0</v>
      </c>
      <c r="V6862">
        <v>0</v>
      </c>
      <c r="W6862">
        <v>0</v>
      </c>
      <c r="X6862">
        <v>197.57</v>
      </c>
      <c r="Y6862">
        <v>0</v>
      </c>
      <c r="Z6862">
        <v>0</v>
      </c>
      <c r="AA6862">
        <v>0</v>
      </c>
      <c r="AB6862">
        <f t="shared" si="321"/>
        <v>800.2741666666667</v>
      </c>
      <c r="AC6862">
        <f t="shared" si="322"/>
        <v>0</v>
      </c>
      <c r="AD6862">
        <f t="shared" si="323"/>
        <v>1760.603166666667</v>
      </c>
    </row>
    <row r="6863" spans="1:30" x14ac:dyDescent="0.3">
      <c r="A6863">
        <v>979564</v>
      </c>
      <c r="B6863" t="s">
        <v>1759</v>
      </c>
      <c r="C6863" t="s">
        <v>28</v>
      </c>
      <c r="D6863">
        <v>7994</v>
      </c>
      <c r="E6863">
        <v>8155</v>
      </c>
      <c r="F6863" t="s">
        <v>59</v>
      </c>
      <c r="G6863">
        <v>5</v>
      </c>
      <c r="H6863" t="s">
        <v>30</v>
      </c>
      <c r="I6863" t="s">
        <v>31</v>
      </c>
      <c r="J6863">
        <v>1606</v>
      </c>
      <c r="K6863" t="s">
        <v>868</v>
      </c>
      <c r="L6863">
        <v>1606</v>
      </c>
      <c r="M6863" t="s">
        <v>868</v>
      </c>
      <c r="N6863" t="s">
        <v>341</v>
      </c>
      <c r="O6863" t="s">
        <v>34</v>
      </c>
      <c r="P6863" t="s">
        <v>374</v>
      </c>
      <c r="Q6863" t="s">
        <v>36</v>
      </c>
      <c r="R6863" t="s">
        <v>36</v>
      </c>
      <c r="S6863" t="s">
        <v>37</v>
      </c>
      <c r="T6863">
        <v>11775.21</v>
      </c>
      <c r="U6863">
        <v>11775.21</v>
      </c>
      <c r="V6863">
        <v>0</v>
      </c>
      <c r="W6863">
        <v>0</v>
      </c>
      <c r="X6863">
        <v>1264.55</v>
      </c>
      <c r="Y6863">
        <v>1264.55</v>
      </c>
      <c r="Z6863">
        <v>0</v>
      </c>
      <c r="AA6863">
        <v>0</v>
      </c>
      <c r="AB6863">
        <f t="shared" si="321"/>
        <v>981.26749999999993</v>
      </c>
      <c r="AC6863">
        <f t="shared" si="322"/>
        <v>0</v>
      </c>
      <c r="AD6863">
        <f t="shared" si="323"/>
        <v>2158.7885000000001</v>
      </c>
    </row>
    <row r="6864" spans="1:30" x14ac:dyDescent="0.3">
      <c r="A6864">
        <v>796518</v>
      </c>
      <c r="B6864" t="s">
        <v>369</v>
      </c>
      <c r="C6864" t="s">
        <v>28</v>
      </c>
      <c r="D6864">
        <v>7994</v>
      </c>
      <c r="E6864">
        <v>8149</v>
      </c>
      <c r="F6864" t="s">
        <v>227</v>
      </c>
      <c r="G6864">
        <v>5</v>
      </c>
      <c r="H6864" t="s">
        <v>30</v>
      </c>
      <c r="I6864" t="s">
        <v>31</v>
      </c>
      <c r="J6864">
        <v>2009</v>
      </c>
      <c r="K6864" t="s">
        <v>245</v>
      </c>
      <c r="L6864">
        <v>2009</v>
      </c>
      <c r="M6864" t="s">
        <v>245</v>
      </c>
      <c r="N6864" t="s">
        <v>246</v>
      </c>
      <c r="O6864" t="s">
        <v>34</v>
      </c>
      <c r="P6864" t="s">
        <v>35</v>
      </c>
      <c r="Q6864" t="s">
        <v>36</v>
      </c>
      <c r="R6864" t="s">
        <v>36</v>
      </c>
      <c r="S6864" t="s">
        <v>37</v>
      </c>
      <c r="T6864">
        <v>1792.02</v>
      </c>
      <c r="U6864">
        <v>0</v>
      </c>
      <c r="V6864">
        <v>0</v>
      </c>
      <c r="W6864">
        <v>0</v>
      </c>
      <c r="X6864">
        <v>139.31</v>
      </c>
      <c r="Y6864">
        <v>0</v>
      </c>
      <c r="Z6864">
        <v>0</v>
      </c>
      <c r="AA6864">
        <v>0</v>
      </c>
      <c r="AB6864">
        <f t="shared" si="321"/>
        <v>149.33500000000001</v>
      </c>
      <c r="AC6864">
        <f t="shared" si="322"/>
        <v>0</v>
      </c>
      <c r="AD6864">
        <f t="shared" si="323"/>
        <v>328.53700000000003</v>
      </c>
    </row>
    <row r="6865" spans="1:30" x14ac:dyDescent="0.3">
      <c r="A6865">
        <v>902062</v>
      </c>
      <c r="B6865" t="s">
        <v>3083</v>
      </c>
      <c r="C6865" t="s">
        <v>28</v>
      </c>
      <c r="D6865">
        <v>538</v>
      </c>
      <c r="E6865">
        <v>8149</v>
      </c>
      <c r="F6865" t="s">
        <v>1860</v>
      </c>
      <c r="G6865">
        <v>2</v>
      </c>
      <c r="H6865" t="s">
        <v>71</v>
      </c>
      <c r="I6865" t="s">
        <v>31</v>
      </c>
      <c r="J6865">
        <v>72823</v>
      </c>
      <c r="K6865" t="s">
        <v>687</v>
      </c>
      <c r="L6865">
        <v>72823</v>
      </c>
      <c r="M6865" t="s">
        <v>687</v>
      </c>
      <c r="N6865">
        <v>0</v>
      </c>
      <c r="O6865" t="s">
        <v>67</v>
      </c>
      <c r="P6865" t="s">
        <v>1057</v>
      </c>
      <c r="Q6865" t="s">
        <v>36</v>
      </c>
      <c r="R6865" t="s">
        <v>36</v>
      </c>
      <c r="S6865" t="s">
        <v>36</v>
      </c>
      <c r="T6865">
        <v>10462.200000000001</v>
      </c>
      <c r="U6865">
        <v>10462.200000000001</v>
      </c>
      <c r="V6865">
        <v>0</v>
      </c>
      <c r="W6865">
        <v>0</v>
      </c>
      <c r="X6865">
        <v>1160.97</v>
      </c>
      <c r="Y6865">
        <v>1160.97</v>
      </c>
      <c r="Z6865">
        <v>0</v>
      </c>
      <c r="AA6865">
        <v>0</v>
      </c>
      <c r="AB6865">
        <f t="shared" si="321"/>
        <v>871.85</v>
      </c>
      <c r="AC6865">
        <f t="shared" si="322"/>
        <v>0</v>
      </c>
      <c r="AD6865">
        <f t="shared" si="323"/>
        <v>1918.0700000000002</v>
      </c>
    </row>
    <row r="6866" spans="1:30" x14ac:dyDescent="0.3">
      <c r="A6866">
        <v>185523</v>
      </c>
      <c r="B6866" t="s">
        <v>4466</v>
      </c>
      <c r="C6866" t="s">
        <v>28</v>
      </c>
      <c r="D6866">
        <v>1075</v>
      </c>
      <c r="E6866">
        <v>8149</v>
      </c>
      <c r="F6866" t="s">
        <v>418</v>
      </c>
      <c r="G6866">
        <v>4</v>
      </c>
      <c r="H6866" t="s">
        <v>40</v>
      </c>
      <c r="I6866" t="s">
        <v>96</v>
      </c>
      <c r="J6866">
        <v>72145</v>
      </c>
      <c r="K6866" t="s">
        <v>212</v>
      </c>
      <c r="L6866">
        <v>72145</v>
      </c>
      <c r="M6866" t="s">
        <v>212</v>
      </c>
      <c r="N6866" t="s">
        <v>419</v>
      </c>
      <c r="O6866" t="s">
        <v>34</v>
      </c>
      <c r="P6866" t="s">
        <v>99</v>
      </c>
      <c r="Q6866" t="s">
        <v>37</v>
      </c>
      <c r="R6866" t="s">
        <v>36</v>
      </c>
      <c r="S6866" t="s">
        <v>36</v>
      </c>
      <c r="T6866">
        <v>0</v>
      </c>
      <c r="U6866">
        <v>0</v>
      </c>
      <c r="V6866">
        <v>0</v>
      </c>
      <c r="W6866">
        <v>17827.96</v>
      </c>
      <c r="X6866">
        <v>0</v>
      </c>
      <c r="Y6866">
        <v>0</v>
      </c>
      <c r="Z6866">
        <v>0</v>
      </c>
      <c r="AA6866">
        <v>232.41</v>
      </c>
      <c r="AB6866">
        <f t="shared" si="321"/>
        <v>0</v>
      </c>
      <c r="AC6866">
        <f t="shared" si="322"/>
        <v>17827.96</v>
      </c>
      <c r="AD6866">
        <f t="shared" si="323"/>
        <v>0</v>
      </c>
    </row>
    <row r="6867" spans="1:30" x14ac:dyDescent="0.3">
      <c r="A6867">
        <v>447480</v>
      </c>
      <c r="B6867" t="s">
        <v>4467</v>
      </c>
      <c r="C6867" t="s">
        <v>28</v>
      </c>
      <c r="D6867">
        <v>7994</v>
      </c>
      <c r="E6867">
        <v>8149</v>
      </c>
      <c r="F6867" t="s">
        <v>4468</v>
      </c>
      <c r="G6867">
        <v>3</v>
      </c>
      <c r="H6867" t="s">
        <v>170</v>
      </c>
      <c r="I6867" t="s">
        <v>96</v>
      </c>
      <c r="J6867">
        <v>72954</v>
      </c>
      <c r="K6867" t="s">
        <v>90</v>
      </c>
      <c r="L6867">
        <v>72952</v>
      </c>
      <c r="M6867" t="s">
        <v>91</v>
      </c>
      <c r="N6867" t="s">
        <v>4469</v>
      </c>
      <c r="O6867" t="s">
        <v>34</v>
      </c>
      <c r="P6867" t="s">
        <v>407</v>
      </c>
      <c r="Q6867" t="s">
        <v>37</v>
      </c>
      <c r="R6867" t="s">
        <v>36</v>
      </c>
      <c r="S6867" t="s">
        <v>36</v>
      </c>
      <c r="T6867">
        <v>11982.6</v>
      </c>
      <c r="U6867">
        <v>0</v>
      </c>
      <c r="V6867">
        <v>0</v>
      </c>
      <c r="W6867">
        <v>0</v>
      </c>
      <c r="X6867">
        <v>261.22000000000003</v>
      </c>
      <c r="Y6867">
        <v>0</v>
      </c>
      <c r="Z6867">
        <v>0</v>
      </c>
      <c r="AA6867">
        <v>0</v>
      </c>
      <c r="AB6867">
        <f t="shared" si="321"/>
        <v>998.55000000000007</v>
      </c>
      <c r="AC6867">
        <f t="shared" si="322"/>
        <v>0</v>
      </c>
      <c r="AD6867">
        <f t="shared" si="323"/>
        <v>2196.8100000000004</v>
      </c>
    </row>
    <row r="6868" spans="1:30" x14ac:dyDescent="0.3">
      <c r="A6868">
        <v>749328</v>
      </c>
      <c r="B6868" t="s">
        <v>208</v>
      </c>
      <c r="C6868" t="s">
        <v>28</v>
      </c>
      <c r="D6868">
        <v>7992</v>
      </c>
      <c r="E6868">
        <v>8155</v>
      </c>
      <c r="F6868" t="s">
        <v>59</v>
      </c>
      <c r="G6868">
        <v>5</v>
      </c>
      <c r="H6868" t="s">
        <v>30</v>
      </c>
      <c r="I6868" t="s">
        <v>31</v>
      </c>
      <c r="J6868">
        <v>542</v>
      </c>
      <c r="K6868" t="s">
        <v>155</v>
      </c>
      <c r="L6868">
        <v>542</v>
      </c>
      <c r="M6868" t="s">
        <v>155</v>
      </c>
      <c r="N6868" t="s">
        <v>156</v>
      </c>
      <c r="O6868" t="s">
        <v>67</v>
      </c>
      <c r="P6868" t="s">
        <v>294</v>
      </c>
      <c r="Q6868" t="s">
        <v>36</v>
      </c>
      <c r="R6868" t="s">
        <v>36</v>
      </c>
      <c r="S6868" t="s">
        <v>37</v>
      </c>
      <c r="T6868">
        <v>0</v>
      </c>
      <c r="U6868">
        <v>0</v>
      </c>
      <c r="V6868">
        <v>0</v>
      </c>
      <c r="W6868">
        <v>0</v>
      </c>
      <c r="X6868">
        <v>888.01</v>
      </c>
      <c r="Y6868">
        <v>888.01</v>
      </c>
      <c r="Z6868">
        <v>0</v>
      </c>
      <c r="AA6868">
        <v>0</v>
      </c>
      <c r="AB6868">
        <f t="shared" si="321"/>
        <v>0</v>
      </c>
      <c r="AC6868">
        <f t="shared" si="322"/>
        <v>0</v>
      </c>
      <c r="AD6868">
        <f t="shared" si="323"/>
        <v>0</v>
      </c>
    </row>
    <row r="6869" spans="1:30" x14ac:dyDescent="0.3">
      <c r="A6869">
        <v>733443</v>
      </c>
      <c r="B6869" t="s">
        <v>965</v>
      </c>
      <c r="C6869" t="s">
        <v>28</v>
      </c>
      <c r="D6869">
        <v>7994</v>
      </c>
      <c r="E6869">
        <v>8149</v>
      </c>
      <c r="F6869" t="s">
        <v>966</v>
      </c>
      <c r="G6869">
        <v>4</v>
      </c>
      <c r="H6869" t="s">
        <v>40</v>
      </c>
      <c r="I6869" t="s">
        <v>96</v>
      </c>
      <c r="J6869">
        <v>72859</v>
      </c>
      <c r="K6869" t="s">
        <v>274</v>
      </c>
      <c r="L6869">
        <v>72859</v>
      </c>
      <c r="M6869" t="s">
        <v>274</v>
      </c>
      <c r="N6869" t="s">
        <v>275</v>
      </c>
      <c r="O6869" t="s">
        <v>34</v>
      </c>
      <c r="P6869" t="s">
        <v>1244</v>
      </c>
      <c r="Q6869" t="s">
        <v>36</v>
      </c>
      <c r="R6869" t="s">
        <v>36</v>
      </c>
      <c r="S6869" t="s">
        <v>36</v>
      </c>
      <c r="T6869">
        <v>106376.14</v>
      </c>
      <c r="U6869">
        <v>17702.8</v>
      </c>
      <c r="V6869">
        <v>0</v>
      </c>
      <c r="W6869">
        <v>0</v>
      </c>
      <c r="X6869">
        <v>10047.200000000001</v>
      </c>
      <c r="Y6869">
        <v>1635.5</v>
      </c>
      <c r="Z6869">
        <v>0</v>
      </c>
      <c r="AA6869">
        <v>0</v>
      </c>
      <c r="AB6869">
        <f t="shared" si="321"/>
        <v>8864.6783333333333</v>
      </c>
      <c r="AC6869">
        <f t="shared" si="322"/>
        <v>0</v>
      </c>
      <c r="AD6869">
        <f t="shared" si="323"/>
        <v>19502.292333333335</v>
      </c>
    </row>
    <row r="6870" spans="1:30" x14ac:dyDescent="0.3">
      <c r="A6870">
        <v>769977</v>
      </c>
      <c r="B6870" t="s">
        <v>273</v>
      </c>
      <c r="C6870" t="s">
        <v>28</v>
      </c>
      <c r="D6870">
        <v>7994</v>
      </c>
      <c r="E6870">
        <v>8147</v>
      </c>
      <c r="F6870" t="s">
        <v>89</v>
      </c>
      <c r="G6870">
        <v>5</v>
      </c>
      <c r="H6870" t="s">
        <v>30</v>
      </c>
      <c r="I6870" t="s">
        <v>31</v>
      </c>
      <c r="J6870">
        <v>72859</v>
      </c>
      <c r="K6870" t="s">
        <v>274</v>
      </c>
      <c r="L6870">
        <v>72859</v>
      </c>
      <c r="M6870" t="s">
        <v>274</v>
      </c>
      <c r="N6870" t="s">
        <v>275</v>
      </c>
      <c r="O6870" t="s">
        <v>34</v>
      </c>
      <c r="P6870" t="s">
        <v>677</v>
      </c>
      <c r="Q6870" t="s">
        <v>36</v>
      </c>
      <c r="R6870" t="s">
        <v>36</v>
      </c>
      <c r="S6870" t="s">
        <v>37</v>
      </c>
      <c r="T6870">
        <v>55322.04</v>
      </c>
      <c r="U6870">
        <v>13497.48</v>
      </c>
      <c r="V6870">
        <v>0</v>
      </c>
      <c r="W6870">
        <v>9287.0400000000009</v>
      </c>
      <c r="X6870">
        <v>6226.4</v>
      </c>
      <c r="Y6870">
        <v>1606.89</v>
      </c>
      <c r="Z6870">
        <v>0</v>
      </c>
      <c r="AA6870">
        <v>742.96</v>
      </c>
      <c r="AB6870">
        <f t="shared" si="321"/>
        <v>4610.17</v>
      </c>
      <c r="AC6870">
        <f t="shared" si="322"/>
        <v>9287.0400000000009</v>
      </c>
      <c r="AD6870">
        <f t="shared" si="323"/>
        <v>10142.374000000002</v>
      </c>
    </row>
    <row r="6871" spans="1:30" x14ac:dyDescent="0.3">
      <c r="A6871">
        <v>870904</v>
      </c>
      <c r="B6871" t="s">
        <v>63</v>
      </c>
      <c r="C6871" t="s">
        <v>28</v>
      </c>
      <c r="D6871">
        <v>7995</v>
      </c>
      <c r="E6871">
        <v>8113</v>
      </c>
      <c r="F6871" t="s">
        <v>64</v>
      </c>
      <c r="G6871">
        <v>4</v>
      </c>
      <c r="H6871" t="s">
        <v>40</v>
      </c>
      <c r="I6871" t="s">
        <v>31</v>
      </c>
      <c r="J6871">
        <v>40558</v>
      </c>
      <c r="K6871" t="s">
        <v>65</v>
      </c>
      <c r="L6871">
        <v>40558</v>
      </c>
      <c r="M6871" t="s">
        <v>65</v>
      </c>
      <c r="N6871" t="s">
        <v>66</v>
      </c>
      <c r="O6871" t="s">
        <v>67</v>
      </c>
      <c r="P6871" t="s">
        <v>681</v>
      </c>
      <c r="Q6871" t="s">
        <v>36</v>
      </c>
      <c r="R6871" t="s">
        <v>36</v>
      </c>
      <c r="S6871" t="s">
        <v>36</v>
      </c>
      <c r="T6871">
        <v>179612.05</v>
      </c>
      <c r="U6871">
        <v>63612.12</v>
      </c>
      <c r="V6871">
        <v>0</v>
      </c>
      <c r="W6871">
        <v>0</v>
      </c>
      <c r="X6871">
        <v>8383.0499999999993</v>
      </c>
      <c r="Y6871">
        <v>2928.81</v>
      </c>
      <c r="Z6871">
        <v>0</v>
      </c>
      <c r="AA6871">
        <v>0</v>
      </c>
      <c r="AB6871">
        <f t="shared" si="321"/>
        <v>14967.670833333332</v>
      </c>
      <c r="AC6871">
        <f t="shared" si="322"/>
        <v>0</v>
      </c>
      <c r="AD6871">
        <f t="shared" si="323"/>
        <v>32928.875833333332</v>
      </c>
    </row>
    <row r="6872" spans="1:30" x14ac:dyDescent="0.3">
      <c r="A6872">
        <v>770001</v>
      </c>
      <c r="B6872" t="s">
        <v>1648</v>
      </c>
      <c r="C6872" t="s">
        <v>28</v>
      </c>
      <c r="D6872">
        <v>7994</v>
      </c>
      <c r="E6872">
        <v>8160</v>
      </c>
      <c r="F6872" t="s">
        <v>154</v>
      </c>
      <c r="G6872">
        <v>5</v>
      </c>
      <c r="H6872" t="s">
        <v>30</v>
      </c>
      <c r="I6872" t="s">
        <v>31</v>
      </c>
      <c r="J6872">
        <v>1830</v>
      </c>
      <c r="K6872" t="s">
        <v>398</v>
      </c>
      <c r="L6872">
        <v>1830</v>
      </c>
      <c r="M6872" t="s">
        <v>398</v>
      </c>
      <c r="N6872" t="s">
        <v>399</v>
      </c>
      <c r="O6872" t="s">
        <v>34</v>
      </c>
      <c r="P6872" t="s">
        <v>487</v>
      </c>
      <c r="Q6872" t="s">
        <v>36</v>
      </c>
      <c r="R6872" t="s">
        <v>36</v>
      </c>
      <c r="S6872" t="s">
        <v>37</v>
      </c>
      <c r="T6872">
        <v>65126.84</v>
      </c>
      <c r="U6872">
        <v>20263.14</v>
      </c>
      <c r="V6872">
        <v>0</v>
      </c>
      <c r="W6872">
        <v>0</v>
      </c>
      <c r="X6872">
        <v>5061.3900000000003</v>
      </c>
      <c r="Y6872">
        <v>1556.1</v>
      </c>
      <c r="Z6872">
        <v>0</v>
      </c>
      <c r="AA6872">
        <v>0</v>
      </c>
      <c r="AB6872">
        <f t="shared" si="321"/>
        <v>5427.2366666666667</v>
      </c>
      <c r="AC6872">
        <f t="shared" si="322"/>
        <v>0</v>
      </c>
      <c r="AD6872">
        <f t="shared" si="323"/>
        <v>11939.920666666667</v>
      </c>
    </row>
    <row r="6873" spans="1:30" x14ac:dyDescent="0.3">
      <c r="A6873">
        <v>537813</v>
      </c>
      <c r="B6873" t="s">
        <v>2304</v>
      </c>
      <c r="C6873" t="s">
        <v>28</v>
      </c>
      <c r="D6873">
        <v>538</v>
      </c>
      <c r="E6873">
        <v>8149</v>
      </c>
      <c r="F6873" t="s">
        <v>2305</v>
      </c>
      <c r="G6873">
        <v>2</v>
      </c>
      <c r="H6873" t="s">
        <v>71</v>
      </c>
      <c r="I6873" t="s">
        <v>96</v>
      </c>
      <c r="J6873">
        <v>72823</v>
      </c>
      <c r="K6873" t="s">
        <v>687</v>
      </c>
      <c r="L6873">
        <v>72823</v>
      </c>
      <c r="M6873" t="s">
        <v>687</v>
      </c>
      <c r="N6873">
        <v>0</v>
      </c>
      <c r="O6873" t="s">
        <v>67</v>
      </c>
      <c r="P6873" t="s">
        <v>2023</v>
      </c>
      <c r="Q6873" t="s">
        <v>36</v>
      </c>
      <c r="R6873" t="s">
        <v>36</v>
      </c>
      <c r="S6873" t="s">
        <v>36</v>
      </c>
      <c r="T6873">
        <v>18518.009999999998</v>
      </c>
      <c r="U6873">
        <v>0</v>
      </c>
      <c r="V6873">
        <v>0</v>
      </c>
      <c r="W6873">
        <v>0</v>
      </c>
      <c r="X6873">
        <v>1416.34</v>
      </c>
      <c r="Y6873">
        <v>0</v>
      </c>
      <c r="Z6873">
        <v>0</v>
      </c>
      <c r="AA6873">
        <v>0</v>
      </c>
      <c r="AB6873">
        <f t="shared" si="321"/>
        <v>1543.1674999999998</v>
      </c>
      <c r="AC6873">
        <f t="shared" si="322"/>
        <v>0</v>
      </c>
      <c r="AD6873">
        <f t="shared" si="323"/>
        <v>3394.9684999999999</v>
      </c>
    </row>
    <row r="6874" spans="1:30" x14ac:dyDescent="0.3">
      <c r="A6874">
        <v>902423</v>
      </c>
      <c r="B6874" t="s">
        <v>1268</v>
      </c>
      <c r="C6874" t="s">
        <v>28</v>
      </c>
      <c r="D6874">
        <v>7994</v>
      </c>
      <c r="E6874">
        <v>8144</v>
      </c>
      <c r="F6874" t="s">
        <v>117</v>
      </c>
      <c r="G6874">
        <v>5</v>
      </c>
      <c r="H6874" t="s">
        <v>30</v>
      </c>
      <c r="I6874" t="s">
        <v>31</v>
      </c>
      <c r="J6874">
        <v>2548</v>
      </c>
      <c r="K6874" t="s">
        <v>285</v>
      </c>
      <c r="L6874">
        <v>2548</v>
      </c>
      <c r="M6874" t="s">
        <v>285</v>
      </c>
      <c r="N6874" t="s">
        <v>286</v>
      </c>
      <c r="O6874" t="s">
        <v>34</v>
      </c>
      <c r="P6874" t="s">
        <v>677</v>
      </c>
      <c r="Q6874" t="s">
        <v>36</v>
      </c>
      <c r="R6874" t="s">
        <v>36</v>
      </c>
      <c r="S6874" t="s">
        <v>37</v>
      </c>
      <c r="T6874">
        <v>74387.22</v>
      </c>
      <c r="U6874">
        <v>0</v>
      </c>
      <c r="V6874">
        <v>0</v>
      </c>
      <c r="W6874">
        <v>0</v>
      </c>
      <c r="X6874">
        <v>8536.5499999999993</v>
      </c>
      <c r="Y6874">
        <v>0</v>
      </c>
      <c r="Z6874">
        <v>0</v>
      </c>
      <c r="AA6874">
        <v>0</v>
      </c>
      <c r="AB6874">
        <f t="shared" si="321"/>
        <v>6198.9350000000004</v>
      </c>
      <c r="AC6874">
        <f t="shared" si="322"/>
        <v>0</v>
      </c>
      <c r="AD6874">
        <f t="shared" si="323"/>
        <v>13637.657000000003</v>
      </c>
    </row>
    <row r="6875" spans="1:30" x14ac:dyDescent="0.3">
      <c r="A6875">
        <v>657677</v>
      </c>
      <c r="B6875" t="s">
        <v>2968</v>
      </c>
      <c r="C6875" t="s">
        <v>28</v>
      </c>
      <c r="D6875">
        <v>7994</v>
      </c>
      <c r="E6875">
        <v>8155</v>
      </c>
      <c r="F6875" t="s">
        <v>253</v>
      </c>
      <c r="G6875">
        <v>5</v>
      </c>
      <c r="H6875" t="s">
        <v>30</v>
      </c>
      <c r="I6875" t="s">
        <v>31</v>
      </c>
      <c r="J6875">
        <v>314</v>
      </c>
      <c r="K6875" t="s">
        <v>343</v>
      </c>
      <c r="L6875">
        <v>314</v>
      </c>
      <c r="M6875" t="s">
        <v>343</v>
      </c>
      <c r="N6875" t="s">
        <v>344</v>
      </c>
      <c r="O6875" t="s">
        <v>34</v>
      </c>
      <c r="P6875" t="s">
        <v>134</v>
      </c>
      <c r="Q6875" t="s">
        <v>37</v>
      </c>
      <c r="R6875" t="s">
        <v>36</v>
      </c>
      <c r="S6875" t="s">
        <v>37</v>
      </c>
      <c r="T6875">
        <v>5821680.9000000004</v>
      </c>
      <c r="U6875">
        <v>835563.96</v>
      </c>
      <c r="V6875">
        <v>531896.46</v>
      </c>
      <c r="W6875">
        <v>364825.18</v>
      </c>
      <c r="X6875">
        <v>194701.17</v>
      </c>
      <c r="Y6875">
        <v>23876.03</v>
      </c>
      <c r="Z6875">
        <v>15761.03</v>
      </c>
      <c r="AA6875">
        <v>5046.4399999999996</v>
      </c>
      <c r="AB6875">
        <f t="shared" si="321"/>
        <v>485140.07500000001</v>
      </c>
      <c r="AC6875">
        <f t="shared" si="322"/>
        <v>896721.6399999999</v>
      </c>
      <c r="AD6875">
        <f t="shared" si="323"/>
        <v>1067308.165</v>
      </c>
    </row>
    <row r="6876" spans="1:30" x14ac:dyDescent="0.3">
      <c r="A6876">
        <v>29664</v>
      </c>
      <c r="B6876" t="s">
        <v>922</v>
      </c>
      <c r="C6876" t="s">
        <v>28</v>
      </c>
      <c r="D6876">
        <v>7670</v>
      </c>
      <c r="E6876">
        <v>8155</v>
      </c>
      <c r="F6876" t="s">
        <v>383</v>
      </c>
      <c r="G6876">
        <v>3</v>
      </c>
      <c r="H6876" t="s">
        <v>170</v>
      </c>
      <c r="I6876" t="s">
        <v>31</v>
      </c>
      <c r="J6876">
        <v>40206</v>
      </c>
      <c r="K6876" t="s">
        <v>236</v>
      </c>
      <c r="L6876">
        <v>40205</v>
      </c>
      <c r="M6876" t="s">
        <v>237</v>
      </c>
      <c r="N6876" t="s">
        <v>114</v>
      </c>
      <c r="O6876" t="s">
        <v>34</v>
      </c>
      <c r="P6876" t="s">
        <v>623</v>
      </c>
      <c r="Q6876" t="s">
        <v>36</v>
      </c>
      <c r="R6876" t="s">
        <v>36</v>
      </c>
      <c r="S6876" t="s">
        <v>36</v>
      </c>
      <c r="T6876">
        <v>167050</v>
      </c>
      <c r="U6876">
        <v>0</v>
      </c>
      <c r="V6876">
        <v>0</v>
      </c>
      <c r="W6876">
        <v>0</v>
      </c>
      <c r="X6876">
        <v>4654.74</v>
      </c>
      <c r="Y6876">
        <v>0</v>
      </c>
      <c r="Z6876">
        <v>0</v>
      </c>
      <c r="AA6876">
        <v>0</v>
      </c>
      <c r="AB6876">
        <f t="shared" si="321"/>
        <v>13920.833333333334</v>
      </c>
      <c r="AC6876">
        <f t="shared" si="322"/>
        <v>0</v>
      </c>
      <c r="AD6876">
        <f t="shared" si="323"/>
        <v>30625.833333333336</v>
      </c>
    </row>
    <row r="6877" spans="1:30" x14ac:dyDescent="0.3">
      <c r="A6877">
        <v>186274</v>
      </c>
      <c r="B6877" t="s">
        <v>549</v>
      </c>
      <c r="C6877" t="s">
        <v>28</v>
      </c>
      <c r="D6877">
        <v>7994</v>
      </c>
      <c r="E6877">
        <v>8149</v>
      </c>
      <c r="F6877" t="s">
        <v>550</v>
      </c>
      <c r="G6877">
        <v>4</v>
      </c>
      <c r="H6877" t="s">
        <v>40</v>
      </c>
      <c r="I6877" t="s">
        <v>96</v>
      </c>
      <c r="J6877">
        <v>1748</v>
      </c>
      <c r="K6877" t="s">
        <v>430</v>
      </c>
      <c r="L6877">
        <v>1748</v>
      </c>
      <c r="M6877" t="s">
        <v>430</v>
      </c>
      <c r="N6877" t="s">
        <v>431</v>
      </c>
      <c r="O6877" t="s">
        <v>34</v>
      </c>
      <c r="P6877" t="s">
        <v>358</v>
      </c>
      <c r="Q6877" t="s">
        <v>36</v>
      </c>
      <c r="R6877" t="s">
        <v>36</v>
      </c>
      <c r="S6877" t="s">
        <v>36</v>
      </c>
      <c r="T6877">
        <v>2331840.14</v>
      </c>
      <c r="U6877">
        <v>398820.9</v>
      </c>
      <c r="V6877">
        <v>213338.32</v>
      </c>
      <c r="W6877">
        <v>213339.18</v>
      </c>
      <c r="X6877">
        <v>273334.71999999997</v>
      </c>
      <c r="Y6877">
        <v>40662.92</v>
      </c>
      <c r="Z6877">
        <v>27468.06</v>
      </c>
      <c r="AA6877">
        <v>8205.3799999999992</v>
      </c>
      <c r="AB6877">
        <f t="shared" si="321"/>
        <v>194320.01166666669</v>
      </c>
      <c r="AC6877">
        <f t="shared" si="322"/>
        <v>426677.5</v>
      </c>
      <c r="AD6877">
        <f t="shared" si="323"/>
        <v>427504.02566666674</v>
      </c>
    </row>
    <row r="6878" spans="1:30" x14ac:dyDescent="0.3">
      <c r="A6878">
        <v>727003</v>
      </c>
      <c r="B6878" t="s">
        <v>4470</v>
      </c>
      <c r="C6878" t="s">
        <v>28</v>
      </c>
      <c r="D6878">
        <v>7001</v>
      </c>
      <c r="E6878">
        <v>8149</v>
      </c>
      <c r="F6878" t="s">
        <v>4471</v>
      </c>
      <c r="G6878">
        <v>4</v>
      </c>
      <c r="H6878" t="s">
        <v>40</v>
      </c>
      <c r="I6878" t="s">
        <v>96</v>
      </c>
      <c r="J6878">
        <v>40228</v>
      </c>
      <c r="K6878" t="s">
        <v>3289</v>
      </c>
      <c r="L6878">
        <v>40228</v>
      </c>
      <c r="M6878" t="s">
        <v>3289</v>
      </c>
      <c r="N6878" t="s">
        <v>4472</v>
      </c>
      <c r="O6878" t="s">
        <v>67</v>
      </c>
      <c r="P6878" t="s">
        <v>109</v>
      </c>
      <c r="Q6878" t="s">
        <v>37</v>
      </c>
      <c r="R6878" t="s">
        <v>36</v>
      </c>
      <c r="S6878" t="s">
        <v>36</v>
      </c>
      <c r="T6878">
        <v>91727.039999999994</v>
      </c>
      <c r="U6878">
        <v>5501.2</v>
      </c>
      <c r="V6878">
        <v>11256</v>
      </c>
      <c r="W6878">
        <v>15477</v>
      </c>
      <c r="X6878">
        <v>3633.38</v>
      </c>
      <c r="Y6878">
        <v>218.14</v>
      </c>
      <c r="Z6878">
        <v>433.74</v>
      </c>
      <c r="AA6878">
        <v>0</v>
      </c>
      <c r="AB6878">
        <f t="shared" si="321"/>
        <v>7643.9199999999992</v>
      </c>
      <c r="AC6878">
        <f t="shared" si="322"/>
        <v>26733</v>
      </c>
      <c r="AD6878">
        <f t="shared" si="323"/>
        <v>16816.624</v>
      </c>
    </row>
    <row r="6879" spans="1:30" x14ac:dyDescent="0.3">
      <c r="A6879">
        <v>714533</v>
      </c>
      <c r="B6879" t="s">
        <v>432</v>
      </c>
      <c r="C6879" t="s">
        <v>28</v>
      </c>
      <c r="D6879">
        <v>7001</v>
      </c>
      <c r="E6879">
        <v>8155</v>
      </c>
      <c r="F6879" t="s">
        <v>59</v>
      </c>
      <c r="G6879">
        <v>5</v>
      </c>
      <c r="H6879" t="s">
        <v>30</v>
      </c>
      <c r="I6879" t="s">
        <v>31</v>
      </c>
      <c r="J6879">
        <v>902</v>
      </c>
      <c r="K6879" t="s">
        <v>433</v>
      </c>
      <c r="L6879">
        <v>902</v>
      </c>
      <c r="M6879" t="s">
        <v>433</v>
      </c>
      <c r="N6879" t="s">
        <v>434</v>
      </c>
      <c r="O6879" t="s">
        <v>34</v>
      </c>
      <c r="P6879" t="s">
        <v>127</v>
      </c>
      <c r="Q6879" t="s">
        <v>36</v>
      </c>
      <c r="R6879" t="s">
        <v>36</v>
      </c>
      <c r="S6879" t="s">
        <v>37</v>
      </c>
      <c r="T6879">
        <v>93340.84</v>
      </c>
      <c r="U6879">
        <v>19039.84</v>
      </c>
      <c r="V6879">
        <v>0</v>
      </c>
      <c r="W6879">
        <v>9731.1200000000008</v>
      </c>
      <c r="X6879">
        <v>7725.39</v>
      </c>
      <c r="Y6879">
        <v>1489.11</v>
      </c>
      <c r="Z6879">
        <v>0</v>
      </c>
      <c r="AA6879">
        <v>697.57</v>
      </c>
      <c r="AB6879">
        <f t="shared" si="321"/>
        <v>7778.4033333333327</v>
      </c>
      <c r="AC6879">
        <f t="shared" si="322"/>
        <v>9731.1200000000008</v>
      </c>
      <c r="AD6879">
        <f t="shared" si="323"/>
        <v>17112.487333333334</v>
      </c>
    </row>
    <row r="6880" spans="1:30" x14ac:dyDescent="0.3">
      <c r="A6880">
        <v>301272</v>
      </c>
      <c r="B6880" t="s">
        <v>3966</v>
      </c>
      <c r="C6880" t="s">
        <v>28</v>
      </c>
      <c r="D6880">
        <v>7001</v>
      </c>
      <c r="E6880">
        <v>8149</v>
      </c>
      <c r="F6880" t="s">
        <v>3967</v>
      </c>
      <c r="G6880">
        <v>4</v>
      </c>
      <c r="H6880" t="s">
        <v>40</v>
      </c>
      <c r="I6880" t="s">
        <v>96</v>
      </c>
      <c r="J6880">
        <v>72145</v>
      </c>
      <c r="K6880" t="s">
        <v>212</v>
      </c>
      <c r="L6880">
        <v>72145</v>
      </c>
      <c r="M6880" t="s">
        <v>212</v>
      </c>
      <c r="N6880" t="s">
        <v>3968</v>
      </c>
      <c r="O6880" t="s">
        <v>34</v>
      </c>
      <c r="P6880" t="s">
        <v>109</v>
      </c>
      <c r="Q6880" t="s">
        <v>37</v>
      </c>
      <c r="R6880" t="s">
        <v>36</v>
      </c>
      <c r="S6880" t="s">
        <v>36</v>
      </c>
      <c r="T6880">
        <v>16493.36</v>
      </c>
      <c r="U6880">
        <v>5501.2</v>
      </c>
      <c r="V6880">
        <v>0</v>
      </c>
      <c r="W6880">
        <v>0</v>
      </c>
      <c r="X6880">
        <v>649.48</v>
      </c>
      <c r="Y6880">
        <v>220.5</v>
      </c>
      <c r="Z6880">
        <v>0</v>
      </c>
      <c r="AA6880">
        <v>0</v>
      </c>
      <c r="AB6880">
        <f t="shared" si="321"/>
        <v>1374.4466666666667</v>
      </c>
      <c r="AC6880">
        <f t="shared" si="322"/>
        <v>0</v>
      </c>
      <c r="AD6880">
        <f t="shared" si="323"/>
        <v>3023.782666666667</v>
      </c>
    </row>
    <row r="6881" spans="1:30" x14ac:dyDescent="0.3">
      <c r="A6881">
        <v>747638</v>
      </c>
      <c r="B6881" t="s">
        <v>4473</v>
      </c>
      <c r="C6881" t="s">
        <v>28</v>
      </c>
      <c r="D6881">
        <v>7001</v>
      </c>
      <c r="E6881">
        <v>8149</v>
      </c>
      <c r="F6881" t="s">
        <v>4474</v>
      </c>
      <c r="G6881">
        <v>2</v>
      </c>
      <c r="H6881" t="s">
        <v>71</v>
      </c>
      <c r="I6881" t="s">
        <v>96</v>
      </c>
      <c r="J6881">
        <v>40367</v>
      </c>
      <c r="K6881" t="s">
        <v>4475</v>
      </c>
      <c r="L6881">
        <v>40367</v>
      </c>
      <c r="M6881" t="s">
        <v>4475</v>
      </c>
      <c r="N6881">
        <v>0</v>
      </c>
      <c r="O6881" t="s">
        <v>43</v>
      </c>
      <c r="P6881" t="s">
        <v>109</v>
      </c>
      <c r="Q6881" t="s">
        <v>37</v>
      </c>
      <c r="R6881" t="s">
        <v>36</v>
      </c>
      <c r="S6881" t="s">
        <v>36</v>
      </c>
      <c r="T6881">
        <v>22023.439999999999</v>
      </c>
      <c r="U6881">
        <v>1797.82</v>
      </c>
      <c r="V6881">
        <v>1842.78</v>
      </c>
      <c r="W6881">
        <v>1842.78</v>
      </c>
      <c r="X6881">
        <v>714.22</v>
      </c>
      <c r="Y6881">
        <v>55.13</v>
      </c>
      <c r="Z6881">
        <v>56.61</v>
      </c>
      <c r="AA6881">
        <v>0</v>
      </c>
      <c r="AB6881">
        <f t="shared" si="321"/>
        <v>1835.2866666666666</v>
      </c>
      <c r="AC6881">
        <f t="shared" si="322"/>
        <v>3685.56</v>
      </c>
      <c r="AD6881">
        <f t="shared" si="323"/>
        <v>4037.6306666666669</v>
      </c>
    </row>
    <row r="6882" spans="1:30" x14ac:dyDescent="0.3">
      <c r="A6882">
        <v>877354</v>
      </c>
      <c r="B6882" t="s">
        <v>877</v>
      </c>
      <c r="C6882" t="s">
        <v>28</v>
      </c>
      <c r="D6882">
        <v>7595</v>
      </c>
      <c r="E6882">
        <v>8115</v>
      </c>
      <c r="F6882" t="s">
        <v>878</v>
      </c>
      <c r="G6882">
        <v>4</v>
      </c>
      <c r="H6882" t="s">
        <v>40</v>
      </c>
      <c r="I6882" t="s">
        <v>31</v>
      </c>
      <c r="J6882">
        <v>73354</v>
      </c>
      <c r="K6882" t="s">
        <v>879</v>
      </c>
      <c r="L6882">
        <v>73354</v>
      </c>
      <c r="M6882" t="s">
        <v>879</v>
      </c>
      <c r="N6882" t="s">
        <v>176</v>
      </c>
      <c r="O6882" t="s">
        <v>34</v>
      </c>
      <c r="P6882" t="s">
        <v>2349</v>
      </c>
      <c r="Q6882" t="s">
        <v>36</v>
      </c>
      <c r="R6882" t="s">
        <v>36</v>
      </c>
      <c r="S6882" t="s">
        <v>36</v>
      </c>
      <c r="T6882">
        <v>231343.39</v>
      </c>
      <c r="U6882">
        <v>31108</v>
      </c>
      <c r="V6882">
        <v>24981.71</v>
      </c>
      <c r="W6882">
        <v>32534.32</v>
      </c>
      <c r="X6882">
        <v>6445.58</v>
      </c>
      <c r="Y6882">
        <v>732.5</v>
      </c>
      <c r="Z6882">
        <v>567.09</v>
      </c>
      <c r="AA6882">
        <v>0</v>
      </c>
      <c r="AB6882">
        <f t="shared" si="321"/>
        <v>19278.615833333333</v>
      </c>
      <c r="AC6882">
        <f t="shared" si="322"/>
        <v>57516.03</v>
      </c>
      <c r="AD6882">
        <f t="shared" si="323"/>
        <v>42412.954833333337</v>
      </c>
    </row>
    <row r="6883" spans="1:30" x14ac:dyDescent="0.3">
      <c r="A6883">
        <v>442984</v>
      </c>
      <c r="B6883" t="s">
        <v>69</v>
      </c>
      <c r="C6883" t="s">
        <v>28</v>
      </c>
      <c r="D6883">
        <v>7003</v>
      </c>
      <c r="E6883">
        <v>8148</v>
      </c>
      <c r="F6883" t="s">
        <v>70</v>
      </c>
      <c r="G6883">
        <v>2</v>
      </c>
      <c r="H6883" t="s">
        <v>71</v>
      </c>
      <c r="I6883" t="s">
        <v>31</v>
      </c>
      <c r="J6883">
        <v>40461</v>
      </c>
      <c r="K6883" t="s">
        <v>41</v>
      </c>
      <c r="L6883">
        <v>40461</v>
      </c>
      <c r="M6883" t="s">
        <v>41</v>
      </c>
      <c r="N6883">
        <v>0</v>
      </c>
      <c r="O6883" t="s">
        <v>43</v>
      </c>
      <c r="P6883" t="s">
        <v>469</v>
      </c>
      <c r="Q6883" t="s">
        <v>36</v>
      </c>
      <c r="R6883" t="s">
        <v>36</v>
      </c>
      <c r="S6883" t="s">
        <v>36</v>
      </c>
      <c r="T6883">
        <v>49706.31</v>
      </c>
      <c r="U6883">
        <v>16364.22</v>
      </c>
      <c r="V6883">
        <v>0</v>
      </c>
      <c r="W6883">
        <v>0</v>
      </c>
      <c r="X6883">
        <v>1777.09</v>
      </c>
      <c r="Y6883">
        <v>551.23</v>
      </c>
      <c r="Z6883">
        <v>0</v>
      </c>
      <c r="AA6883">
        <v>0</v>
      </c>
      <c r="AB6883">
        <f t="shared" si="321"/>
        <v>4142.1925000000001</v>
      </c>
      <c r="AC6883">
        <f t="shared" si="322"/>
        <v>0</v>
      </c>
      <c r="AD6883">
        <f t="shared" si="323"/>
        <v>9112.8235000000004</v>
      </c>
    </row>
    <row r="6884" spans="1:30" x14ac:dyDescent="0.3">
      <c r="A6884">
        <v>820011</v>
      </c>
      <c r="B6884" t="s">
        <v>4476</v>
      </c>
      <c r="C6884" t="s">
        <v>28</v>
      </c>
      <c r="D6884">
        <v>7001</v>
      </c>
      <c r="E6884">
        <v>8144</v>
      </c>
      <c r="F6884" t="s">
        <v>117</v>
      </c>
      <c r="G6884">
        <v>5</v>
      </c>
      <c r="H6884" t="s">
        <v>30</v>
      </c>
      <c r="I6884" t="s">
        <v>31</v>
      </c>
      <c r="J6884">
        <v>2561</v>
      </c>
      <c r="K6884" t="s">
        <v>439</v>
      </c>
      <c r="L6884">
        <v>2561</v>
      </c>
      <c r="M6884" t="s">
        <v>439</v>
      </c>
      <c r="N6884" t="s">
        <v>440</v>
      </c>
      <c r="O6884" t="s">
        <v>43</v>
      </c>
      <c r="P6884" t="s">
        <v>127</v>
      </c>
      <c r="Q6884" t="s">
        <v>36</v>
      </c>
      <c r="R6884" t="s">
        <v>36</v>
      </c>
      <c r="S6884" t="s">
        <v>37</v>
      </c>
      <c r="T6884">
        <v>48074.25</v>
      </c>
      <c r="U6884">
        <v>0</v>
      </c>
      <c r="V6884">
        <v>9614.85</v>
      </c>
      <c r="W6884">
        <v>9098.85</v>
      </c>
      <c r="X6884">
        <v>4464.6099999999997</v>
      </c>
      <c r="Y6884">
        <v>0</v>
      </c>
      <c r="Z6884">
        <v>796.7</v>
      </c>
      <c r="AA6884">
        <v>-47.09</v>
      </c>
      <c r="AB6884">
        <f t="shared" si="321"/>
        <v>4006.1875</v>
      </c>
      <c r="AC6884">
        <f t="shared" si="322"/>
        <v>18713.7</v>
      </c>
      <c r="AD6884">
        <f t="shared" si="323"/>
        <v>8813.6125000000011</v>
      </c>
    </row>
    <row r="6885" spans="1:30" x14ac:dyDescent="0.3">
      <c r="A6885">
        <v>76006</v>
      </c>
      <c r="B6885" t="s">
        <v>257</v>
      </c>
      <c r="C6885" t="s">
        <v>28</v>
      </c>
      <c r="D6885">
        <v>7994</v>
      </c>
      <c r="E6885">
        <v>8149</v>
      </c>
      <c r="F6885" t="s">
        <v>258</v>
      </c>
      <c r="G6885">
        <v>4</v>
      </c>
      <c r="H6885" t="s">
        <v>40</v>
      </c>
      <c r="I6885" t="s">
        <v>31</v>
      </c>
      <c r="J6885">
        <v>40263</v>
      </c>
      <c r="K6885" t="s">
        <v>259</v>
      </c>
      <c r="L6885">
        <v>40263</v>
      </c>
      <c r="M6885" t="s">
        <v>259</v>
      </c>
      <c r="N6885" t="s">
        <v>260</v>
      </c>
      <c r="O6885" t="s">
        <v>34</v>
      </c>
      <c r="P6885" t="s">
        <v>610</v>
      </c>
      <c r="Q6885" t="s">
        <v>36</v>
      </c>
      <c r="R6885" t="s">
        <v>36</v>
      </c>
      <c r="S6885" t="s">
        <v>36</v>
      </c>
      <c r="T6885">
        <v>71301.66</v>
      </c>
      <c r="U6885">
        <v>4813.09</v>
      </c>
      <c r="V6885">
        <v>25479.86</v>
      </c>
      <c r="W6885">
        <v>25971.67</v>
      </c>
      <c r="X6885">
        <v>3776.01</v>
      </c>
      <c r="Y6885">
        <v>215.27</v>
      </c>
      <c r="Z6885">
        <v>1297.68</v>
      </c>
      <c r="AA6885">
        <v>781.04</v>
      </c>
      <c r="AB6885">
        <f t="shared" si="321"/>
        <v>5941.8050000000003</v>
      </c>
      <c r="AC6885">
        <f t="shared" si="322"/>
        <v>51451.53</v>
      </c>
      <c r="AD6885">
        <f t="shared" si="323"/>
        <v>13071.971000000001</v>
      </c>
    </row>
    <row r="6886" spans="1:30" x14ac:dyDescent="0.3">
      <c r="A6886">
        <v>754847</v>
      </c>
      <c r="B6886" t="s">
        <v>867</v>
      </c>
      <c r="C6886" t="s">
        <v>28</v>
      </c>
      <c r="D6886">
        <v>7994</v>
      </c>
      <c r="E6886">
        <v>8120</v>
      </c>
      <c r="F6886" t="s">
        <v>336</v>
      </c>
      <c r="G6886">
        <v>5</v>
      </c>
      <c r="H6886" t="s">
        <v>30</v>
      </c>
      <c r="I6886" t="s">
        <v>31</v>
      </c>
      <c r="J6886">
        <v>1606</v>
      </c>
      <c r="K6886" t="s">
        <v>868</v>
      </c>
      <c r="L6886">
        <v>1606</v>
      </c>
      <c r="M6886" t="s">
        <v>868</v>
      </c>
      <c r="N6886" t="s">
        <v>341</v>
      </c>
      <c r="O6886" t="s">
        <v>34</v>
      </c>
      <c r="P6886" t="s">
        <v>400</v>
      </c>
      <c r="Q6886" t="s">
        <v>36</v>
      </c>
      <c r="R6886" t="s">
        <v>37</v>
      </c>
      <c r="S6886" t="s">
        <v>37</v>
      </c>
      <c r="T6886">
        <v>53539.48</v>
      </c>
      <c r="U6886">
        <v>0</v>
      </c>
      <c r="V6886">
        <v>0</v>
      </c>
      <c r="W6886">
        <v>0</v>
      </c>
      <c r="X6886">
        <v>5051.37</v>
      </c>
      <c r="Y6886">
        <v>0</v>
      </c>
      <c r="Z6886">
        <v>0</v>
      </c>
      <c r="AA6886">
        <v>0</v>
      </c>
      <c r="AB6886">
        <f t="shared" si="321"/>
        <v>4461.6233333333339</v>
      </c>
      <c r="AC6886">
        <f t="shared" si="322"/>
        <v>0</v>
      </c>
      <c r="AD6886">
        <f t="shared" si="323"/>
        <v>9815.5713333333351</v>
      </c>
    </row>
    <row r="6887" spans="1:30" x14ac:dyDescent="0.3">
      <c r="A6887">
        <v>248350</v>
      </c>
      <c r="B6887" t="s">
        <v>829</v>
      </c>
      <c r="C6887" t="s">
        <v>28</v>
      </c>
      <c r="D6887">
        <v>7003</v>
      </c>
      <c r="E6887">
        <v>8148</v>
      </c>
      <c r="F6887" t="s">
        <v>753</v>
      </c>
      <c r="G6887">
        <v>3</v>
      </c>
      <c r="H6887" t="s">
        <v>170</v>
      </c>
      <c r="I6887" t="s">
        <v>31</v>
      </c>
      <c r="J6887">
        <v>40461</v>
      </c>
      <c r="K6887" t="s">
        <v>41</v>
      </c>
      <c r="L6887">
        <v>40461</v>
      </c>
      <c r="M6887" t="s">
        <v>41</v>
      </c>
      <c r="N6887" t="s">
        <v>318</v>
      </c>
      <c r="O6887" t="s">
        <v>43</v>
      </c>
      <c r="P6887" t="s">
        <v>1498</v>
      </c>
      <c r="Q6887" t="s">
        <v>36</v>
      </c>
      <c r="R6887" t="s">
        <v>36</v>
      </c>
      <c r="S6887" t="s">
        <v>36</v>
      </c>
      <c r="T6887">
        <v>5472</v>
      </c>
      <c r="U6887">
        <v>0</v>
      </c>
      <c r="V6887">
        <v>0</v>
      </c>
      <c r="W6887">
        <v>0</v>
      </c>
      <c r="X6887">
        <v>132.96</v>
      </c>
      <c r="Y6887">
        <v>0</v>
      </c>
      <c r="Z6887">
        <v>0</v>
      </c>
      <c r="AA6887">
        <v>0</v>
      </c>
      <c r="AB6887">
        <f t="shared" si="321"/>
        <v>456</v>
      </c>
      <c r="AC6887">
        <f t="shared" si="322"/>
        <v>0</v>
      </c>
      <c r="AD6887">
        <f t="shared" si="323"/>
        <v>1003.2</v>
      </c>
    </row>
    <row r="6888" spans="1:30" x14ac:dyDescent="0.3">
      <c r="A6888">
        <v>524384</v>
      </c>
      <c r="B6888" t="s">
        <v>1756</v>
      </c>
      <c r="C6888" t="s">
        <v>28</v>
      </c>
      <c r="D6888">
        <v>7001</v>
      </c>
      <c r="E6888">
        <v>8149</v>
      </c>
      <c r="F6888" t="s">
        <v>249</v>
      </c>
      <c r="G6888">
        <v>2</v>
      </c>
      <c r="H6888" t="s">
        <v>71</v>
      </c>
      <c r="I6888" t="s">
        <v>96</v>
      </c>
      <c r="J6888">
        <v>72702</v>
      </c>
      <c r="K6888" t="s">
        <v>250</v>
      </c>
      <c r="L6888">
        <v>72702</v>
      </c>
      <c r="M6888" t="s">
        <v>250</v>
      </c>
      <c r="N6888">
        <v>0</v>
      </c>
      <c r="O6888" t="s">
        <v>67</v>
      </c>
      <c r="P6888" t="s">
        <v>767</v>
      </c>
      <c r="Q6888" t="s">
        <v>37</v>
      </c>
      <c r="R6888" t="s">
        <v>36</v>
      </c>
      <c r="S6888" t="s">
        <v>36</v>
      </c>
      <c r="T6888">
        <v>128400</v>
      </c>
      <c r="U6888">
        <v>0</v>
      </c>
      <c r="V6888">
        <v>0</v>
      </c>
      <c r="W6888">
        <v>0</v>
      </c>
      <c r="X6888">
        <v>2753.04</v>
      </c>
      <c r="Y6888">
        <v>0</v>
      </c>
      <c r="Z6888">
        <v>0</v>
      </c>
      <c r="AA6888">
        <v>0</v>
      </c>
      <c r="AB6888">
        <f t="shared" si="321"/>
        <v>10700</v>
      </c>
      <c r="AC6888">
        <f t="shared" si="322"/>
        <v>0</v>
      </c>
      <c r="AD6888">
        <f t="shared" si="323"/>
        <v>23540.000000000004</v>
      </c>
    </row>
    <row r="6889" spans="1:30" x14ac:dyDescent="0.3">
      <c r="A6889">
        <v>78769</v>
      </c>
      <c r="B6889" t="s">
        <v>4477</v>
      </c>
      <c r="C6889" t="s">
        <v>28</v>
      </c>
      <c r="D6889">
        <v>7001</v>
      </c>
      <c r="E6889">
        <v>8149</v>
      </c>
      <c r="F6889" t="s">
        <v>4478</v>
      </c>
      <c r="G6889">
        <v>4</v>
      </c>
      <c r="H6889" t="s">
        <v>40</v>
      </c>
      <c r="I6889" t="s">
        <v>96</v>
      </c>
      <c r="J6889">
        <v>1928</v>
      </c>
      <c r="K6889" t="s">
        <v>452</v>
      </c>
      <c r="L6889">
        <v>1928</v>
      </c>
      <c r="M6889" t="s">
        <v>452</v>
      </c>
      <c r="N6889" t="s">
        <v>453</v>
      </c>
      <c r="O6889" t="s">
        <v>43</v>
      </c>
      <c r="P6889" t="s">
        <v>270</v>
      </c>
      <c r="Q6889" t="s">
        <v>37</v>
      </c>
      <c r="R6889" t="s">
        <v>36</v>
      </c>
      <c r="S6889" t="s">
        <v>36</v>
      </c>
      <c r="T6889">
        <v>849739.87</v>
      </c>
      <c r="U6889">
        <v>89013.36</v>
      </c>
      <c r="V6889">
        <v>0</v>
      </c>
      <c r="W6889">
        <v>0</v>
      </c>
      <c r="X6889">
        <v>11512.65</v>
      </c>
      <c r="Y6889">
        <v>3248.69</v>
      </c>
      <c r="Z6889">
        <v>0</v>
      </c>
      <c r="AA6889">
        <v>0</v>
      </c>
      <c r="AB6889">
        <f t="shared" si="321"/>
        <v>70811.655833333338</v>
      </c>
      <c r="AC6889">
        <f t="shared" si="322"/>
        <v>0</v>
      </c>
      <c r="AD6889">
        <f t="shared" si="323"/>
        <v>155785.64283333335</v>
      </c>
    </row>
    <row r="6890" spans="1:30" x14ac:dyDescent="0.3">
      <c r="A6890">
        <v>902831</v>
      </c>
      <c r="B6890" t="s">
        <v>3151</v>
      </c>
      <c r="C6890" t="s">
        <v>28</v>
      </c>
      <c r="D6890">
        <v>7003</v>
      </c>
      <c r="E6890">
        <v>8148</v>
      </c>
      <c r="F6890" t="s">
        <v>70</v>
      </c>
      <c r="G6890">
        <v>5</v>
      </c>
      <c r="H6890" t="s">
        <v>30</v>
      </c>
      <c r="I6890" t="s">
        <v>31</v>
      </c>
      <c r="J6890">
        <v>40461</v>
      </c>
      <c r="K6890" t="s">
        <v>41</v>
      </c>
      <c r="L6890">
        <v>40461</v>
      </c>
      <c r="M6890" t="s">
        <v>41</v>
      </c>
      <c r="N6890" t="s">
        <v>42</v>
      </c>
      <c r="O6890" t="s">
        <v>43</v>
      </c>
      <c r="P6890" t="s">
        <v>345</v>
      </c>
      <c r="Q6890" t="s">
        <v>36</v>
      </c>
      <c r="R6890" t="s">
        <v>36</v>
      </c>
      <c r="S6890" t="s">
        <v>37</v>
      </c>
      <c r="T6890">
        <v>1402133.76</v>
      </c>
      <c r="U6890">
        <v>430460.52</v>
      </c>
      <c r="V6890">
        <v>0</v>
      </c>
      <c r="W6890">
        <v>0</v>
      </c>
      <c r="X6890">
        <v>48999.32</v>
      </c>
      <c r="Y6890">
        <v>15416.77</v>
      </c>
      <c r="Z6890">
        <v>0</v>
      </c>
      <c r="AA6890">
        <v>0</v>
      </c>
      <c r="AB6890">
        <f t="shared" si="321"/>
        <v>116844.48</v>
      </c>
      <c r="AC6890">
        <f t="shared" si="322"/>
        <v>0</v>
      </c>
      <c r="AD6890">
        <f t="shared" si="323"/>
        <v>257057.856</v>
      </c>
    </row>
    <row r="6891" spans="1:30" x14ac:dyDescent="0.3">
      <c r="A6891">
        <v>731986</v>
      </c>
      <c r="B6891" t="s">
        <v>930</v>
      </c>
      <c r="C6891" t="s">
        <v>28</v>
      </c>
      <c r="D6891">
        <v>7994</v>
      </c>
      <c r="E6891">
        <v>8163</v>
      </c>
      <c r="F6891" t="s">
        <v>50</v>
      </c>
      <c r="G6891">
        <v>5</v>
      </c>
      <c r="H6891" t="s">
        <v>30</v>
      </c>
      <c r="I6891" t="s">
        <v>31</v>
      </c>
      <c r="J6891">
        <v>1748</v>
      </c>
      <c r="K6891" t="s">
        <v>430</v>
      </c>
      <c r="L6891">
        <v>1748</v>
      </c>
      <c r="M6891" t="s">
        <v>430</v>
      </c>
      <c r="N6891" t="s">
        <v>431</v>
      </c>
      <c r="O6891" t="s">
        <v>34</v>
      </c>
      <c r="P6891" t="s">
        <v>339</v>
      </c>
      <c r="Q6891" t="s">
        <v>36</v>
      </c>
      <c r="R6891" t="s">
        <v>36</v>
      </c>
      <c r="S6891" t="s">
        <v>37</v>
      </c>
      <c r="T6891">
        <v>3386.59</v>
      </c>
      <c r="U6891">
        <v>3386.59</v>
      </c>
      <c r="V6891">
        <v>0</v>
      </c>
      <c r="W6891">
        <v>0</v>
      </c>
      <c r="X6891">
        <v>293.14</v>
      </c>
      <c r="Y6891">
        <v>293.14</v>
      </c>
      <c r="Z6891">
        <v>0</v>
      </c>
      <c r="AA6891">
        <v>0</v>
      </c>
      <c r="AB6891">
        <f t="shared" si="321"/>
        <v>282.21583333333336</v>
      </c>
      <c r="AC6891">
        <f t="shared" si="322"/>
        <v>0</v>
      </c>
      <c r="AD6891">
        <f t="shared" si="323"/>
        <v>620.87483333333341</v>
      </c>
    </row>
    <row r="6892" spans="1:30" x14ac:dyDescent="0.3">
      <c r="A6892">
        <v>805780</v>
      </c>
      <c r="B6892" t="s">
        <v>4479</v>
      </c>
      <c r="C6892" t="s">
        <v>28</v>
      </c>
      <c r="D6892">
        <v>7001</v>
      </c>
      <c r="E6892">
        <v>8149</v>
      </c>
      <c r="F6892" t="s">
        <v>4480</v>
      </c>
      <c r="G6892">
        <v>2</v>
      </c>
      <c r="H6892" t="s">
        <v>71</v>
      </c>
      <c r="I6892" t="s">
        <v>96</v>
      </c>
      <c r="J6892">
        <v>2255</v>
      </c>
      <c r="K6892" t="s">
        <v>4481</v>
      </c>
      <c r="L6892">
        <v>30056</v>
      </c>
      <c r="M6892" t="s">
        <v>4482</v>
      </c>
      <c r="N6892">
        <v>0</v>
      </c>
      <c r="O6892" t="s">
        <v>67</v>
      </c>
      <c r="P6892" t="s">
        <v>896</v>
      </c>
      <c r="Q6892" t="s">
        <v>36</v>
      </c>
      <c r="R6892" t="s">
        <v>36</v>
      </c>
      <c r="S6892" t="s">
        <v>36</v>
      </c>
      <c r="T6892">
        <v>77025.440000000002</v>
      </c>
      <c r="U6892">
        <v>30482</v>
      </c>
      <c r="V6892">
        <v>0</v>
      </c>
      <c r="W6892">
        <v>0</v>
      </c>
      <c r="X6892">
        <v>4380.46</v>
      </c>
      <c r="Y6892">
        <v>1720.11</v>
      </c>
      <c r="Z6892">
        <v>0</v>
      </c>
      <c r="AA6892">
        <v>0</v>
      </c>
      <c r="AB6892">
        <f t="shared" si="321"/>
        <v>6418.7866666666669</v>
      </c>
      <c r="AC6892">
        <f t="shared" si="322"/>
        <v>0</v>
      </c>
      <c r="AD6892">
        <f t="shared" si="323"/>
        <v>14121.330666666669</v>
      </c>
    </row>
    <row r="6893" spans="1:30" x14ac:dyDescent="0.3">
      <c r="A6893">
        <v>72661</v>
      </c>
      <c r="B6893" t="s">
        <v>3246</v>
      </c>
      <c r="C6893" t="s">
        <v>28</v>
      </c>
      <c r="D6893">
        <v>7001</v>
      </c>
      <c r="E6893">
        <v>8149</v>
      </c>
      <c r="F6893" t="s">
        <v>95</v>
      </c>
      <c r="G6893">
        <v>5</v>
      </c>
      <c r="H6893" t="s">
        <v>30</v>
      </c>
      <c r="I6893" t="s">
        <v>96</v>
      </c>
      <c r="J6893">
        <v>72134</v>
      </c>
      <c r="K6893" t="s">
        <v>762</v>
      </c>
      <c r="L6893">
        <v>72134</v>
      </c>
      <c r="M6893" t="s">
        <v>762</v>
      </c>
      <c r="N6893" t="s">
        <v>763</v>
      </c>
      <c r="O6893" t="s">
        <v>34</v>
      </c>
      <c r="P6893" t="s">
        <v>278</v>
      </c>
      <c r="Q6893" t="s">
        <v>37</v>
      </c>
      <c r="R6893" t="s">
        <v>36</v>
      </c>
      <c r="S6893" t="s">
        <v>37</v>
      </c>
      <c r="T6893">
        <v>118061.72</v>
      </c>
      <c r="U6893">
        <v>61390.14</v>
      </c>
      <c r="V6893">
        <v>0</v>
      </c>
      <c r="W6893">
        <v>0</v>
      </c>
      <c r="X6893">
        <v>3455.88</v>
      </c>
      <c r="Y6893">
        <v>1692.02</v>
      </c>
      <c r="Z6893">
        <v>0</v>
      </c>
      <c r="AA6893">
        <v>0</v>
      </c>
      <c r="AB6893">
        <f t="shared" si="321"/>
        <v>9838.4766666666674</v>
      </c>
      <c r="AC6893">
        <f t="shared" si="322"/>
        <v>0</v>
      </c>
      <c r="AD6893">
        <f t="shared" si="323"/>
        <v>21644.648666666671</v>
      </c>
    </row>
    <row r="6894" spans="1:30" x14ac:dyDescent="0.3">
      <c r="A6894">
        <v>456032</v>
      </c>
      <c r="B6894" t="s">
        <v>4181</v>
      </c>
      <c r="C6894" t="s">
        <v>28</v>
      </c>
      <c r="D6894">
        <v>7992</v>
      </c>
      <c r="E6894">
        <v>8149</v>
      </c>
      <c r="G6894">
        <v>4</v>
      </c>
      <c r="H6894" t="s">
        <v>40</v>
      </c>
      <c r="I6894" t="s">
        <v>96</v>
      </c>
      <c r="J6894">
        <v>73304</v>
      </c>
      <c r="K6894" t="s">
        <v>2291</v>
      </c>
      <c r="L6894">
        <v>73304</v>
      </c>
      <c r="M6894" t="s">
        <v>2291</v>
      </c>
      <c r="N6894" t="s">
        <v>728</v>
      </c>
      <c r="O6894" t="s">
        <v>67</v>
      </c>
      <c r="P6894" t="s">
        <v>368</v>
      </c>
      <c r="Q6894" t="s">
        <v>37</v>
      </c>
      <c r="R6894" t="s">
        <v>36</v>
      </c>
      <c r="S6894" t="s">
        <v>36</v>
      </c>
      <c r="T6894">
        <v>1759622.3</v>
      </c>
      <c r="U6894">
        <v>233139.96</v>
      </c>
      <c r="V6894">
        <v>149494.39999999999</v>
      </c>
      <c r="W6894">
        <v>129108.8</v>
      </c>
      <c r="X6894">
        <v>71004.98</v>
      </c>
      <c r="Y6894">
        <v>9394.32</v>
      </c>
      <c r="Z6894">
        <v>4722.1400000000003</v>
      </c>
      <c r="AA6894">
        <v>1.52</v>
      </c>
      <c r="AB6894">
        <f t="shared" si="321"/>
        <v>146635.19166666668</v>
      </c>
      <c r="AC6894">
        <f t="shared" si="322"/>
        <v>278603.2</v>
      </c>
      <c r="AD6894">
        <f t="shared" si="323"/>
        <v>322597.42166666675</v>
      </c>
    </row>
    <row r="6895" spans="1:30" x14ac:dyDescent="0.3">
      <c r="A6895">
        <v>130909</v>
      </c>
      <c r="B6895" t="s">
        <v>907</v>
      </c>
      <c r="C6895" t="s">
        <v>28</v>
      </c>
      <c r="D6895">
        <v>761</v>
      </c>
      <c r="E6895">
        <v>8149</v>
      </c>
      <c r="F6895" t="s">
        <v>136</v>
      </c>
      <c r="G6895">
        <v>5</v>
      </c>
      <c r="H6895" t="s">
        <v>30</v>
      </c>
      <c r="I6895" t="s">
        <v>31</v>
      </c>
      <c r="J6895">
        <v>2579</v>
      </c>
      <c r="K6895" t="s">
        <v>85</v>
      </c>
      <c r="L6895">
        <v>2579</v>
      </c>
      <c r="M6895" t="s">
        <v>85</v>
      </c>
      <c r="N6895" t="s">
        <v>86</v>
      </c>
      <c r="O6895" t="s">
        <v>34</v>
      </c>
      <c r="P6895" t="s">
        <v>673</v>
      </c>
      <c r="Q6895" t="s">
        <v>36</v>
      </c>
      <c r="R6895" t="s">
        <v>36</v>
      </c>
      <c r="S6895" t="s">
        <v>37</v>
      </c>
      <c r="T6895">
        <v>162424.66</v>
      </c>
      <c r="U6895">
        <v>12604.5</v>
      </c>
      <c r="V6895">
        <v>0</v>
      </c>
      <c r="W6895">
        <v>0</v>
      </c>
      <c r="X6895">
        <v>11921.6</v>
      </c>
      <c r="Y6895">
        <v>939.7</v>
      </c>
      <c r="Z6895">
        <v>0</v>
      </c>
      <c r="AA6895">
        <v>0</v>
      </c>
      <c r="AB6895">
        <f t="shared" si="321"/>
        <v>13535.388333333334</v>
      </c>
      <c r="AC6895">
        <f t="shared" si="322"/>
        <v>0</v>
      </c>
      <c r="AD6895">
        <f t="shared" si="323"/>
        <v>29777.854333333336</v>
      </c>
    </row>
    <row r="6896" spans="1:30" x14ac:dyDescent="0.3">
      <c r="A6896">
        <v>963258</v>
      </c>
      <c r="B6896" t="s">
        <v>2971</v>
      </c>
      <c r="C6896" t="s">
        <v>28</v>
      </c>
      <c r="D6896">
        <v>7994</v>
      </c>
      <c r="E6896">
        <v>8149</v>
      </c>
      <c r="F6896" t="s">
        <v>253</v>
      </c>
      <c r="G6896">
        <v>5</v>
      </c>
      <c r="H6896" t="s">
        <v>30</v>
      </c>
      <c r="I6896" t="s">
        <v>96</v>
      </c>
      <c r="J6896">
        <v>72437</v>
      </c>
      <c r="K6896" t="s">
        <v>60</v>
      </c>
      <c r="L6896">
        <v>72437</v>
      </c>
      <c r="M6896" t="s">
        <v>60</v>
      </c>
      <c r="N6896" t="s">
        <v>61</v>
      </c>
      <c r="O6896" t="s">
        <v>34</v>
      </c>
      <c r="P6896" t="s">
        <v>358</v>
      </c>
      <c r="Q6896" t="s">
        <v>36</v>
      </c>
      <c r="R6896" t="s">
        <v>36</v>
      </c>
      <c r="S6896" t="s">
        <v>37</v>
      </c>
      <c r="T6896">
        <v>0</v>
      </c>
      <c r="U6896">
        <v>49722.57</v>
      </c>
      <c r="V6896">
        <v>0</v>
      </c>
      <c r="W6896">
        <v>0</v>
      </c>
      <c r="X6896">
        <v>1265.47</v>
      </c>
      <c r="Y6896">
        <v>4559.8599999999997</v>
      </c>
      <c r="Z6896">
        <v>0</v>
      </c>
      <c r="AA6896">
        <v>0</v>
      </c>
      <c r="AB6896">
        <f t="shared" si="321"/>
        <v>0</v>
      </c>
      <c r="AC6896">
        <f t="shared" si="322"/>
        <v>0</v>
      </c>
      <c r="AD6896">
        <f t="shared" si="323"/>
        <v>0</v>
      </c>
    </row>
    <row r="6897" spans="1:30" x14ac:dyDescent="0.3">
      <c r="A6897">
        <v>51522</v>
      </c>
      <c r="B6897" t="s">
        <v>4483</v>
      </c>
      <c r="C6897" t="s">
        <v>28</v>
      </c>
      <c r="D6897">
        <v>7992</v>
      </c>
      <c r="E6897">
        <v>8163</v>
      </c>
      <c r="F6897" t="s">
        <v>50</v>
      </c>
      <c r="G6897">
        <v>5</v>
      </c>
      <c r="H6897" t="s">
        <v>30</v>
      </c>
      <c r="I6897" t="s">
        <v>31</v>
      </c>
      <c r="J6897">
        <v>348</v>
      </c>
      <c r="K6897" t="s">
        <v>80</v>
      </c>
      <c r="L6897">
        <v>348</v>
      </c>
      <c r="M6897" t="s">
        <v>80</v>
      </c>
      <c r="N6897" t="s">
        <v>4484</v>
      </c>
      <c r="O6897" t="s">
        <v>67</v>
      </c>
      <c r="P6897" t="s">
        <v>263</v>
      </c>
      <c r="Q6897" t="s">
        <v>36</v>
      </c>
      <c r="R6897" t="s">
        <v>36</v>
      </c>
      <c r="S6897" t="s">
        <v>37</v>
      </c>
      <c r="T6897">
        <v>60711.05</v>
      </c>
      <c r="U6897">
        <v>4980.2700000000004</v>
      </c>
      <c r="V6897">
        <v>0</v>
      </c>
      <c r="W6897">
        <v>0</v>
      </c>
      <c r="X6897">
        <v>4845.95</v>
      </c>
      <c r="Y6897">
        <v>391.32</v>
      </c>
      <c r="Z6897">
        <v>0</v>
      </c>
      <c r="AA6897">
        <v>0</v>
      </c>
      <c r="AB6897">
        <f t="shared" si="321"/>
        <v>5059.2541666666666</v>
      </c>
      <c r="AC6897">
        <f t="shared" si="322"/>
        <v>0</v>
      </c>
      <c r="AD6897">
        <f t="shared" si="323"/>
        <v>11130.359166666667</v>
      </c>
    </row>
    <row r="6898" spans="1:30" x14ac:dyDescent="0.3">
      <c r="A6898">
        <v>959418</v>
      </c>
      <c r="B6898" t="s">
        <v>4485</v>
      </c>
      <c r="C6898" t="s">
        <v>28</v>
      </c>
      <c r="D6898">
        <v>7001</v>
      </c>
      <c r="E6898">
        <v>8155</v>
      </c>
      <c r="F6898" t="s">
        <v>59</v>
      </c>
      <c r="G6898">
        <v>5</v>
      </c>
      <c r="H6898" t="s">
        <v>30</v>
      </c>
      <c r="I6898" t="s">
        <v>31</v>
      </c>
      <c r="J6898">
        <v>1157</v>
      </c>
      <c r="K6898" t="s">
        <v>2489</v>
      </c>
      <c r="L6898">
        <v>1157</v>
      </c>
      <c r="M6898" t="s">
        <v>2489</v>
      </c>
      <c r="N6898" t="s">
        <v>2490</v>
      </c>
      <c r="O6898" t="s">
        <v>67</v>
      </c>
      <c r="P6898" t="s">
        <v>263</v>
      </c>
      <c r="Q6898" t="s">
        <v>36</v>
      </c>
      <c r="R6898" t="s">
        <v>36</v>
      </c>
      <c r="S6898" t="s">
        <v>37</v>
      </c>
      <c r="T6898">
        <v>50410.01</v>
      </c>
      <c r="U6898">
        <v>4980.2700000000004</v>
      </c>
      <c r="V6898">
        <v>5121.93</v>
      </c>
      <c r="W6898">
        <v>0</v>
      </c>
      <c r="X6898">
        <v>4008.47</v>
      </c>
      <c r="Y6898">
        <v>419.55</v>
      </c>
      <c r="Z6898">
        <v>403.54</v>
      </c>
      <c r="AA6898">
        <v>0</v>
      </c>
      <c r="AB6898">
        <f t="shared" si="321"/>
        <v>4200.8341666666665</v>
      </c>
      <c r="AC6898">
        <f t="shared" si="322"/>
        <v>5121.93</v>
      </c>
      <c r="AD6898">
        <f t="shared" si="323"/>
        <v>9241.8351666666676</v>
      </c>
    </row>
    <row r="6899" spans="1:30" x14ac:dyDescent="0.3">
      <c r="A6899">
        <v>715882</v>
      </c>
      <c r="B6899" t="s">
        <v>911</v>
      </c>
      <c r="C6899" t="s">
        <v>28</v>
      </c>
      <c r="D6899">
        <v>7992</v>
      </c>
      <c r="E6899">
        <v>8149</v>
      </c>
      <c r="F6899" t="s">
        <v>912</v>
      </c>
      <c r="G6899">
        <v>3</v>
      </c>
      <c r="H6899" t="s">
        <v>170</v>
      </c>
      <c r="I6899" t="s">
        <v>96</v>
      </c>
      <c r="J6899">
        <v>40550</v>
      </c>
      <c r="K6899" t="s">
        <v>181</v>
      </c>
      <c r="L6899">
        <v>40550</v>
      </c>
      <c r="M6899" t="s">
        <v>181</v>
      </c>
      <c r="N6899" t="s">
        <v>182</v>
      </c>
      <c r="O6899" t="s">
        <v>34</v>
      </c>
      <c r="P6899" t="s">
        <v>407</v>
      </c>
      <c r="Q6899" t="s">
        <v>37</v>
      </c>
      <c r="R6899" t="s">
        <v>36</v>
      </c>
      <c r="S6899" t="s">
        <v>36</v>
      </c>
      <c r="T6899">
        <v>102808.44</v>
      </c>
      <c r="U6899">
        <v>57115.8</v>
      </c>
      <c r="V6899">
        <v>0</v>
      </c>
      <c r="W6899">
        <v>0</v>
      </c>
      <c r="X6899">
        <v>2280.06</v>
      </c>
      <c r="Y6899">
        <v>1283.96</v>
      </c>
      <c r="Z6899">
        <v>0</v>
      </c>
      <c r="AA6899">
        <v>0</v>
      </c>
      <c r="AB6899">
        <f t="shared" si="321"/>
        <v>8567.3700000000008</v>
      </c>
      <c r="AC6899">
        <f t="shared" si="322"/>
        <v>0</v>
      </c>
      <c r="AD6899">
        <f t="shared" si="323"/>
        <v>18848.214000000004</v>
      </c>
    </row>
    <row r="6900" spans="1:30" x14ac:dyDescent="0.3">
      <c r="A6900">
        <v>329831</v>
      </c>
      <c r="B6900" t="s">
        <v>1015</v>
      </c>
      <c r="C6900" t="s">
        <v>28</v>
      </c>
      <c r="D6900">
        <v>7003</v>
      </c>
      <c r="E6900">
        <v>8148</v>
      </c>
      <c r="F6900" t="s">
        <v>1016</v>
      </c>
      <c r="G6900">
        <v>2</v>
      </c>
      <c r="H6900" t="s">
        <v>71</v>
      </c>
      <c r="I6900" t="s">
        <v>31</v>
      </c>
      <c r="J6900">
        <v>40461</v>
      </c>
      <c r="K6900" t="s">
        <v>41</v>
      </c>
      <c r="L6900">
        <v>40461</v>
      </c>
      <c r="M6900" t="s">
        <v>41</v>
      </c>
      <c r="N6900">
        <v>0</v>
      </c>
      <c r="O6900" t="s">
        <v>43</v>
      </c>
      <c r="P6900" t="s">
        <v>473</v>
      </c>
      <c r="Q6900" t="s">
        <v>36</v>
      </c>
      <c r="R6900" t="s">
        <v>36</v>
      </c>
      <c r="S6900" t="s">
        <v>36</v>
      </c>
      <c r="T6900">
        <v>6515.44</v>
      </c>
      <c r="U6900">
        <v>6515.44</v>
      </c>
      <c r="V6900">
        <v>0</v>
      </c>
      <c r="W6900">
        <v>0</v>
      </c>
      <c r="X6900">
        <v>155.19</v>
      </c>
      <c r="Y6900">
        <v>155.19</v>
      </c>
      <c r="Z6900">
        <v>0</v>
      </c>
      <c r="AA6900">
        <v>0</v>
      </c>
      <c r="AB6900">
        <f t="shared" si="321"/>
        <v>542.95333333333326</v>
      </c>
      <c r="AC6900">
        <f t="shared" si="322"/>
        <v>0</v>
      </c>
      <c r="AD6900">
        <f t="shared" si="323"/>
        <v>1194.4973333333332</v>
      </c>
    </row>
    <row r="6901" spans="1:30" x14ac:dyDescent="0.3">
      <c r="A6901">
        <v>91500</v>
      </c>
      <c r="B6901" t="s">
        <v>1293</v>
      </c>
      <c r="C6901" t="s">
        <v>28</v>
      </c>
      <c r="D6901">
        <v>7992</v>
      </c>
      <c r="E6901">
        <v>8165</v>
      </c>
      <c r="F6901" t="s">
        <v>29</v>
      </c>
      <c r="G6901">
        <v>5</v>
      </c>
      <c r="H6901" t="s">
        <v>30</v>
      </c>
      <c r="I6901" t="s">
        <v>31</v>
      </c>
      <c r="J6901">
        <v>1468</v>
      </c>
      <c r="K6901" t="s">
        <v>281</v>
      </c>
      <c r="L6901">
        <v>1468</v>
      </c>
      <c r="M6901" t="s">
        <v>281</v>
      </c>
      <c r="N6901" t="s">
        <v>282</v>
      </c>
      <c r="O6901" t="s">
        <v>67</v>
      </c>
      <c r="P6901" t="s">
        <v>1721</v>
      </c>
      <c r="Q6901" t="s">
        <v>36</v>
      </c>
      <c r="R6901" t="s">
        <v>36</v>
      </c>
      <c r="S6901" t="s">
        <v>37</v>
      </c>
      <c r="T6901">
        <v>7547.04</v>
      </c>
      <c r="U6901">
        <v>7547.04</v>
      </c>
      <c r="V6901">
        <v>0</v>
      </c>
      <c r="W6901">
        <v>0</v>
      </c>
      <c r="X6901">
        <v>108.27</v>
      </c>
      <c r="Y6901">
        <v>108.27</v>
      </c>
      <c r="Z6901">
        <v>0</v>
      </c>
      <c r="AA6901">
        <v>0</v>
      </c>
      <c r="AB6901">
        <f t="shared" si="321"/>
        <v>628.91999999999996</v>
      </c>
      <c r="AC6901">
        <f t="shared" si="322"/>
        <v>0</v>
      </c>
      <c r="AD6901">
        <f t="shared" si="323"/>
        <v>1383.624</v>
      </c>
    </row>
    <row r="6902" spans="1:30" x14ac:dyDescent="0.3">
      <c r="A6902">
        <v>933519</v>
      </c>
      <c r="B6902" t="s">
        <v>1924</v>
      </c>
      <c r="C6902" t="s">
        <v>28</v>
      </c>
      <c r="D6902">
        <v>7992</v>
      </c>
      <c r="E6902">
        <v>8149</v>
      </c>
      <c r="F6902" t="s">
        <v>227</v>
      </c>
      <c r="G6902">
        <v>5</v>
      </c>
      <c r="H6902" t="s">
        <v>30</v>
      </c>
      <c r="I6902" t="s">
        <v>31</v>
      </c>
      <c r="J6902">
        <v>362</v>
      </c>
      <c r="K6902" t="s">
        <v>960</v>
      </c>
      <c r="L6902">
        <v>362</v>
      </c>
      <c r="M6902" t="s">
        <v>960</v>
      </c>
      <c r="N6902" t="s">
        <v>961</v>
      </c>
      <c r="O6902" t="s">
        <v>67</v>
      </c>
      <c r="P6902" t="s">
        <v>408</v>
      </c>
      <c r="Q6902" t="s">
        <v>36</v>
      </c>
      <c r="R6902" t="s">
        <v>36</v>
      </c>
      <c r="S6902" t="s">
        <v>37</v>
      </c>
      <c r="T6902">
        <v>7213.65</v>
      </c>
      <c r="U6902">
        <v>7213.65</v>
      </c>
      <c r="V6902">
        <v>0</v>
      </c>
      <c r="W6902">
        <v>0</v>
      </c>
      <c r="X6902">
        <v>461.03</v>
      </c>
      <c r="Y6902">
        <v>461.03</v>
      </c>
      <c r="Z6902">
        <v>0</v>
      </c>
      <c r="AA6902">
        <v>0</v>
      </c>
      <c r="AB6902">
        <f t="shared" si="321"/>
        <v>601.13749999999993</v>
      </c>
      <c r="AC6902">
        <f t="shared" si="322"/>
        <v>0</v>
      </c>
      <c r="AD6902">
        <f t="shared" si="323"/>
        <v>1322.5025000000001</v>
      </c>
    </row>
    <row r="6903" spans="1:30" x14ac:dyDescent="0.3">
      <c r="A6903">
        <v>74973</v>
      </c>
      <c r="B6903" t="s">
        <v>4486</v>
      </c>
      <c r="C6903" t="s">
        <v>28</v>
      </c>
      <c r="D6903">
        <v>600</v>
      </c>
      <c r="E6903">
        <v>8148</v>
      </c>
      <c r="F6903" t="s">
        <v>4487</v>
      </c>
      <c r="G6903">
        <v>5</v>
      </c>
      <c r="H6903" t="s">
        <v>30</v>
      </c>
      <c r="I6903" t="s">
        <v>31</v>
      </c>
      <c r="J6903">
        <v>1052</v>
      </c>
      <c r="K6903" t="s">
        <v>3365</v>
      </c>
      <c r="L6903">
        <v>1052</v>
      </c>
      <c r="M6903" t="s">
        <v>3365</v>
      </c>
      <c r="N6903" t="s">
        <v>4488</v>
      </c>
      <c r="O6903" t="s">
        <v>43</v>
      </c>
      <c r="P6903" t="s">
        <v>82</v>
      </c>
      <c r="Q6903" t="s">
        <v>36</v>
      </c>
      <c r="R6903" t="s">
        <v>36</v>
      </c>
      <c r="S6903" t="s">
        <v>37</v>
      </c>
      <c r="T6903">
        <v>109481.71</v>
      </c>
      <c r="U6903">
        <v>19892.39</v>
      </c>
      <c r="V6903">
        <v>5857.84</v>
      </c>
      <c r="W6903">
        <v>2928.92</v>
      </c>
      <c r="X6903">
        <v>4867.25</v>
      </c>
      <c r="Y6903">
        <v>905.25</v>
      </c>
      <c r="Z6903">
        <v>255.25</v>
      </c>
      <c r="AA6903">
        <v>0</v>
      </c>
      <c r="AB6903">
        <f t="shared" si="321"/>
        <v>9123.4758333333339</v>
      </c>
      <c r="AC6903">
        <f t="shared" si="322"/>
        <v>8786.76</v>
      </c>
      <c r="AD6903">
        <f t="shared" si="323"/>
        <v>20071.646833333336</v>
      </c>
    </row>
    <row r="6904" spans="1:30" x14ac:dyDescent="0.3">
      <c r="A6904">
        <v>28077</v>
      </c>
      <c r="B6904" t="s">
        <v>3367</v>
      </c>
      <c r="C6904" t="s">
        <v>28</v>
      </c>
      <c r="D6904">
        <v>7001</v>
      </c>
      <c r="E6904">
        <v>8195</v>
      </c>
      <c r="F6904" t="s">
        <v>79</v>
      </c>
      <c r="G6904">
        <v>5</v>
      </c>
      <c r="H6904" t="s">
        <v>30</v>
      </c>
      <c r="I6904" t="s">
        <v>31</v>
      </c>
      <c r="J6904">
        <v>569</v>
      </c>
      <c r="K6904" t="s">
        <v>240</v>
      </c>
      <c r="L6904">
        <v>569</v>
      </c>
      <c r="M6904" t="s">
        <v>240</v>
      </c>
      <c r="N6904" t="s">
        <v>1205</v>
      </c>
      <c r="O6904" t="s">
        <v>67</v>
      </c>
      <c r="P6904" t="s">
        <v>263</v>
      </c>
      <c r="Q6904" t="s">
        <v>36</v>
      </c>
      <c r="R6904" t="s">
        <v>36</v>
      </c>
      <c r="S6904" t="s">
        <v>37</v>
      </c>
      <c r="T6904">
        <v>54294.63</v>
      </c>
      <c r="U6904">
        <v>14940.81</v>
      </c>
      <c r="V6904">
        <v>4443.24</v>
      </c>
      <c r="W6904">
        <v>0</v>
      </c>
      <c r="X6904">
        <v>4497.91</v>
      </c>
      <c r="Y6904">
        <v>1174</v>
      </c>
      <c r="Z6904">
        <v>378.59</v>
      </c>
      <c r="AA6904">
        <v>0</v>
      </c>
      <c r="AB6904">
        <f t="shared" si="321"/>
        <v>4524.5524999999998</v>
      </c>
      <c r="AC6904">
        <f t="shared" si="322"/>
        <v>4443.24</v>
      </c>
      <c r="AD6904">
        <f t="shared" si="323"/>
        <v>9954.0154999999995</v>
      </c>
    </row>
    <row r="6905" spans="1:30" x14ac:dyDescent="0.3">
      <c r="A6905">
        <v>697769</v>
      </c>
      <c r="B6905" t="s">
        <v>2910</v>
      </c>
      <c r="C6905" t="s">
        <v>28</v>
      </c>
      <c r="D6905">
        <v>7992</v>
      </c>
      <c r="E6905">
        <v>8145</v>
      </c>
      <c r="F6905" t="s">
        <v>2224</v>
      </c>
      <c r="G6905">
        <v>5</v>
      </c>
      <c r="H6905" t="s">
        <v>30</v>
      </c>
      <c r="I6905" t="s">
        <v>31</v>
      </c>
      <c r="J6905">
        <v>362</v>
      </c>
      <c r="K6905" t="s">
        <v>960</v>
      </c>
      <c r="L6905">
        <v>362</v>
      </c>
      <c r="M6905" t="s">
        <v>960</v>
      </c>
      <c r="N6905" t="s">
        <v>961</v>
      </c>
      <c r="O6905" t="s">
        <v>67</v>
      </c>
      <c r="P6905" t="s">
        <v>139</v>
      </c>
      <c r="Q6905" t="s">
        <v>36</v>
      </c>
      <c r="R6905" t="s">
        <v>36</v>
      </c>
      <c r="S6905" t="s">
        <v>37</v>
      </c>
      <c r="T6905">
        <v>81105.440000000002</v>
      </c>
      <c r="U6905">
        <v>32291.759999999998</v>
      </c>
      <c r="V6905">
        <v>0</v>
      </c>
      <c r="W6905">
        <v>0</v>
      </c>
      <c r="X6905">
        <v>3437.99</v>
      </c>
      <c r="Y6905">
        <v>889.33</v>
      </c>
      <c r="Z6905">
        <v>0</v>
      </c>
      <c r="AA6905">
        <v>0</v>
      </c>
      <c r="AB6905">
        <f t="shared" si="321"/>
        <v>6758.7866666666669</v>
      </c>
      <c r="AC6905">
        <f t="shared" si="322"/>
        <v>0</v>
      </c>
      <c r="AD6905">
        <f t="shared" si="323"/>
        <v>14869.330666666669</v>
      </c>
    </row>
    <row r="6906" spans="1:30" x14ac:dyDescent="0.3">
      <c r="A6906">
        <v>76007</v>
      </c>
      <c r="B6906" t="s">
        <v>512</v>
      </c>
      <c r="C6906" t="s">
        <v>28</v>
      </c>
      <c r="D6906">
        <v>7994</v>
      </c>
      <c r="E6906">
        <v>8149</v>
      </c>
      <c r="F6906" t="s">
        <v>258</v>
      </c>
      <c r="G6906">
        <v>3</v>
      </c>
      <c r="H6906" t="s">
        <v>170</v>
      </c>
      <c r="I6906" t="s">
        <v>31</v>
      </c>
      <c r="J6906">
        <v>40263</v>
      </c>
      <c r="K6906" t="s">
        <v>259</v>
      </c>
      <c r="L6906">
        <v>40263</v>
      </c>
      <c r="M6906" t="s">
        <v>259</v>
      </c>
      <c r="N6906" t="s">
        <v>260</v>
      </c>
      <c r="O6906" t="s">
        <v>34</v>
      </c>
      <c r="P6906" t="s">
        <v>662</v>
      </c>
      <c r="Q6906" t="s">
        <v>36</v>
      </c>
      <c r="R6906" t="s">
        <v>36</v>
      </c>
      <c r="S6906" t="s">
        <v>36</v>
      </c>
      <c r="T6906">
        <v>66174</v>
      </c>
      <c r="U6906">
        <v>44116</v>
      </c>
      <c r="V6906">
        <v>0</v>
      </c>
      <c r="W6906">
        <v>0</v>
      </c>
      <c r="X6906">
        <v>1563.97</v>
      </c>
      <c r="Y6906">
        <v>1043.26</v>
      </c>
      <c r="Z6906">
        <v>0</v>
      </c>
      <c r="AA6906">
        <v>0</v>
      </c>
      <c r="AB6906">
        <f t="shared" si="321"/>
        <v>5514.5</v>
      </c>
      <c r="AC6906">
        <f t="shared" si="322"/>
        <v>0</v>
      </c>
      <c r="AD6906">
        <f t="shared" si="323"/>
        <v>12131.900000000001</v>
      </c>
    </row>
    <row r="6907" spans="1:30" x14ac:dyDescent="0.3">
      <c r="A6907">
        <v>721786</v>
      </c>
      <c r="B6907" t="s">
        <v>54</v>
      </c>
      <c r="C6907" t="s">
        <v>28</v>
      </c>
      <c r="D6907">
        <v>7003</v>
      </c>
      <c r="E6907">
        <v>8148</v>
      </c>
      <c r="F6907" t="s">
        <v>55</v>
      </c>
      <c r="G6907">
        <v>4</v>
      </c>
      <c r="H6907" t="s">
        <v>40</v>
      </c>
      <c r="I6907" t="s">
        <v>31</v>
      </c>
      <c r="J6907">
        <v>40461</v>
      </c>
      <c r="K6907" t="s">
        <v>41</v>
      </c>
      <c r="L6907">
        <v>40461</v>
      </c>
      <c r="M6907" t="s">
        <v>41</v>
      </c>
      <c r="N6907" t="s">
        <v>56</v>
      </c>
      <c r="O6907" t="s">
        <v>43</v>
      </c>
      <c r="P6907" t="s">
        <v>1018</v>
      </c>
      <c r="Q6907" t="s">
        <v>36</v>
      </c>
      <c r="R6907" t="s">
        <v>36</v>
      </c>
      <c r="S6907" t="s">
        <v>36</v>
      </c>
      <c r="T6907">
        <v>122865.4</v>
      </c>
      <c r="U6907">
        <v>69130.09</v>
      </c>
      <c r="V6907">
        <v>0</v>
      </c>
      <c r="W6907">
        <v>0</v>
      </c>
      <c r="X6907">
        <v>2342.85</v>
      </c>
      <c r="Y6907">
        <v>1155.53</v>
      </c>
      <c r="Z6907">
        <v>0</v>
      </c>
      <c r="AA6907">
        <v>0</v>
      </c>
      <c r="AB6907">
        <f t="shared" si="321"/>
        <v>10238.783333333333</v>
      </c>
      <c r="AC6907">
        <f t="shared" si="322"/>
        <v>0</v>
      </c>
      <c r="AD6907">
        <f t="shared" si="323"/>
        <v>22525.323333333334</v>
      </c>
    </row>
    <row r="6908" spans="1:30" x14ac:dyDescent="0.3">
      <c r="A6908">
        <v>118092</v>
      </c>
      <c r="B6908" t="s">
        <v>4489</v>
      </c>
      <c r="C6908" t="s">
        <v>28</v>
      </c>
      <c r="D6908">
        <v>7994</v>
      </c>
      <c r="E6908">
        <v>8149</v>
      </c>
      <c r="F6908" t="s">
        <v>95</v>
      </c>
      <c r="G6908">
        <v>5</v>
      </c>
      <c r="H6908" t="s">
        <v>30</v>
      </c>
      <c r="I6908" t="s">
        <v>96</v>
      </c>
      <c r="J6908">
        <v>72387</v>
      </c>
      <c r="K6908" t="s">
        <v>268</v>
      </c>
      <c r="L6908">
        <v>72387</v>
      </c>
      <c r="M6908" t="s">
        <v>268</v>
      </c>
      <c r="N6908" t="s">
        <v>52</v>
      </c>
      <c r="O6908" t="s">
        <v>34</v>
      </c>
      <c r="P6908" t="s">
        <v>134</v>
      </c>
      <c r="Q6908" t="s">
        <v>37</v>
      </c>
      <c r="R6908" t="s">
        <v>36</v>
      </c>
      <c r="S6908" t="s">
        <v>36</v>
      </c>
      <c r="T6908">
        <v>2116329.87</v>
      </c>
      <c r="U6908">
        <v>227881.08</v>
      </c>
      <c r="V6908">
        <v>491166.52</v>
      </c>
      <c r="W6908">
        <v>491166.52</v>
      </c>
      <c r="X6908">
        <v>69385.63</v>
      </c>
      <c r="Y6908">
        <v>6555.21</v>
      </c>
      <c r="Z6908">
        <v>14651.28</v>
      </c>
      <c r="AA6908">
        <v>6906.04</v>
      </c>
      <c r="AB6908">
        <f t="shared" si="321"/>
        <v>176360.82250000001</v>
      </c>
      <c r="AC6908">
        <f t="shared" si="322"/>
        <v>982333.04</v>
      </c>
      <c r="AD6908">
        <f t="shared" si="323"/>
        <v>387993.80950000003</v>
      </c>
    </row>
    <row r="6909" spans="1:30" x14ac:dyDescent="0.3">
      <c r="A6909">
        <v>748276</v>
      </c>
      <c r="B6909" t="s">
        <v>3340</v>
      </c>
      <c r="C6909" t="s">
        <v>28</v>
      </c>
      <c r="D6909">
        <v>7994</v>
      </c>
      <c r="E6909">
        <v>8149</v>
      </c>
      <c r="F6909" t="s">
        <v>3341</v>
      </c>
      <c r="G6909">
        <v>4</v>
      </c>
      <c r="H6909" t="s">
        <v>40</v>
      </c>
      <c r="I6909" t="s">
        <v>96</v>
      </c>
      <c r="J6909">
        <v>73311</v>
      </c>
      <c r="K6909" t="s">
        <v>167</v>
      </c>
      <c r="L6909">
        <v>73311</v>
      </c>
      <c r="M6909" t="s">
        <v>167</v>
      </c>
      <c r="N6909" t="s">
        <v>3342</v>
      </c>
      <c r="O6909" t="s">
        <v>34</v>
      </c>
      <c r="P6909" t="s">
        <v>109</v>
      </c>
      <c r="Q6909" t="s">
        <v>37</v>
      </c>
      <c r="R6909" t="s">
        <v>36</v>
      </c>
      <c r="S6909" t="s">
        <v>36</v>
      </c>
      <c r="T6909">
        <v>798047.08</v>
      </c>
      <c r="U6909">
        <v>159534.79999999999</v>
      </c>
      <c r="V6909">
        <v>67536</v>
      </c>
      <c r="W6909">
        <v>37989</v>
      </c>
      <c r="X6909">
        <v>32884.339999999997</v>
      </c>
      <c r="Y6909">
        <v>6273.1</v>
      </c>
      <c r="Z6909">
        <v>2602.46</v>
      </c>
      <c r="AA6909">
        <v>0</v>
      </c>
      <c r="AB6909">
        <f t="shared" si="321"/>
        <v>66503.923333333325</v>
      </c>
      <c r="AC6909">
        <f t="shared" si="322"/>
        <v>105525</v>
      </c>
      <c r="AD6909">
        <f t="shared" si="323"/>
        <v>146308.63133333332</v>
      </c>
    </row>
    <row r="6910" spans="1:30" x14ac:dyDescent="0.3">
      <c r="A6910">
        <v>719301</v>
      </c>
      <c r="B6910" t="s">
        <v>3395</v>
      </c>
      <c r="C6910" t="s">
        <v>28</v>
      </c>
      <c r="D6910">
        <v>7001</v>
      </c>
      <c r="E6910">
        <v>8149</v>
      </c>
      <c r="F6910" t="s">
        <v>3396</v>
      </c>
      <c r="G6910">
        <v>2</v>
      </c>
      <c r="H6910" t="s">
        <v>71</v>
      </c>
      <c r="I6910" t="s">
        <v>96</v>
      </c>
      <c r="J6910">
        <v>72478</v>
      </c>
      <c r="K6910" t="s">
        <v>916</v>
      </c>
      <c r="L6910">
        <v>72478</v>
      </c>
      <c r="M6910" t="s">
        <v>916</v>
      </c>
      <c r="N6910">
        <v>0</v>
      </c>
      <c r="O6910" t="s">
        <v>34</v>
      </c>
      <c r="P6910" t="s">
        <v>109</v>
      </c>
      <c r="Q6910" t="s">
        <v>37</v>
      </c>
      <c r="R6910" t="s">
        <v>36</v>
      </c>
      <c r="S6910" t="s">
        <v>36</v>
      </c>
      <c r="T6910">
        <v>109982.32</v>
      </c>
      <c r="U6910">
        <v>16180.38</v>
      </c>
      <c r="V6910">
        <v>15663.63</v>
      </c>
      <c r="W6910">
        <v>13820.85</v>
      </c>
      <c r="X6910">
        <v>3262.7</v>
      </c>
      <c r="Y6910">
        <v>473.68</v>
      </c>
      <c r="Z6910">
        <v>442.02</v>
      </c>
      <c r="AA6910">
        <v>0</v>
      </c>
      <c r="AB6910">
        <f t="shared" si="321"/>
        <v>9165.1933333333345</v>
      </c>
      <c r="AC6910">
        <f t="shared" si="322"/>
        <v>29484.48</v>
      </c>
      <c r="AD6910">
        <f t="shared" si="323"/>
        <v>20163.425333333336</v>
      </c>
    </row>
    <row r="6911" spans="1:30" x14ac:dyDescent="0.3">
      <c r="A6911">
        <v>868822</v>
      </c>
      <c r="B6911" t="s">
        <v>486</v>
      </c>
      <c r="C6911" t="s">
        <v>28</v>
      </c>
      <c r="D6911">
        <v>7994</v>
      </c>
      <c r="E6911">
        <v>8144</v>
      </c>
      <c r="F6911" t="s">
        <v>117</v>
      </c>
      <c r="G6911">
        <v>5</v>
      </c>
      <c r="H6911" t="s">
        <v>30</v>
      </c>
      <c r="I6911" t="s">
        <v>31</v>
      </c>
      <c r="J6911">
        <v>2602</v>
      </c>
      <c r="K6911" t="s">
        <v>32</v>
      </c>
      <c r="L6911">
        <v>2602</v>
      </c>
      <c r="M6911" t="s">
        <v>32</v>
      </c>
      <c r="N6911" t="s">
        <v>421</v>
      </c>
      <c r="O6911" t="s">
        <v>34</v>
      </c>
      <c r="P6911" t="s">
        <v>127</v>
      </c>
      <c r="Q6911" t="s">
        <v>36</v>
      </c>
      <c r="R6911" t="s">
        <v>36</v>
      </c>
      <c r="S6911" t="s">
        <v>37</v>
      </c>
      <c r="T6911">
        <v>93056.84</v>
      </c>
      <c r="U6911">
        <v>19039.84</v>
      </c>
      <c r="V6911">
        <v>0</v>
      </c>
      <c r="W6911">
        <v>0</v>
      </c>
      <c r="X6911">
        <v>7509.56</v>
      </c>
      <c r="Y6911">
        <v>1539.36</v>
      </c>
      <c r="Z6911">
        <v>0</v>
      </c>
      <c r="AA6911">
        <v>0</v>
      </c>
      <c r="AB6911">
        <f t="shared" si="321"/>
        <v>7754.7366666666667</v>
      </c>
      <c r="AC6911">
        <f t="shared" si="322"/>
        <v>0</v>
      </c>
      <c r="AD6911">
        <f t="shared" si="323"/>
        <v>17060.420666666669</v>
      </c>
    </row>
    <row r="6912" spans="1:30" x14ac:dyDescent="0.3">
      <c r="A6912">
        <v>745346</v>
      </c>
      <c r="B6912" t="s">
        <v>340</v>
      </c>
      <c r="C6912" t="s">
        <v>28</v>
      </c>
      <c r="D6912">
        <v>7994</v>
      </c>
      <c r="E6912">
        <v>8149</v>
      </c>
      <c r="F6912" t="s">
        <v>95</v>
      </c>
      <c r="G6912">
        <v>5</v>
      </c>
      <c r="H6912" t="s">
        <v>30</v>
      </c>
      <c r="I6912" t="s">
        <v>31</v>
      </c>
      <c r="J6912">
        <v>72722</v>
      </c>
      <c r="K6912" t="s">
        <v>142</v>
      </c>
      <c r="L6912">
        <v>72722</v>
      </c>
      <c r="M6912" t="s">
        <v>142</v>
      </c>
      <c r="N6912" t="s">
        <v>341</v>
      </c>
      <c r="O6912" t="s">
        <v>34</v>
      </c>
      <c r="P6912" t="s">
        <v>358</v>
      </c>
      <c r="Q6912" t="s">
        <v>36</v>
      </c>
      <c r="R6912" t="s">
        <v>36</v>
      </c>
      <c r="S6912" t="s">
        <v>37</v>
      </c>
      <c r="T6912">
        <v>0</v>
      </c>
      <c r="U6912">
        <v>49722.57</v>
      </c>
      <c r="V6912">
        <v>0</v>
      </c>
      <c r="W6912">
        <v>0</v>
      </c>
      <c r="X6912">
        <v>1253.78</v>
      </c>
      <c r="Y6912">
        <v>4548.1899999999996</v>
      </c>
      <c r="Z6912">
        <v>0</v>
      </c>
      <c r="AA6912">
        <v>0</v>
      </c>
      <c r="AB6912">
        <f t="shared" si="321"/>
        <v>0</v>
      </c>
      <c r="AC6912">
        <f t="shared" si="322"/>
        <v>0</v>
      </c>
      <c r="AD6912">
        <f t="shared" si="323"/>
        <v>0</v>
      </c>
    </row>
    <row r="6913" spans="1:30" x14ac:dyDescent="0.3">
      <c r="A6913">
        <v>497890</v>
      </c>
      <c r="B6913" t="s">
        <v>544</v>
      </c>
      <c r="C6913" t="s">
        <v>28</v>
      </c>
      <c r="D6913">
        <v>7670</v>
      </c>
      <c r="E6913">
        <v>8155</v>
      </c>
      <c r="F6913" t="s">
        <v>545</v>
      </c>
      <c r="G6913">
        <v>4</v>
      </c>
      <c r="H6913" t="s">
        <v>40</v>
      </c>
      <c r="I6913" t="s">
        <v>31</v>
      </c>
      <c r="J6913">
        <v>40206</v>
      </c>
      <c r="K6913" t="s">
        <v>236</v>
      </c>
      <c r="L6913">
        <v>40205</v>
      </c>
      <c r="M6913" t="s">
        <v>237</v>
      </c>
      <c r="N6913" t="s">
        <v>546</v>
      </c>
      <c r="O6913" t="s">
        <v>34</v>
      </c>
      <c r="P6913" t="s">
        <v>2475</v>
      </c>
      <c r="Q6913" t="s">
        <v>36</v>
      </c>
      <c r="R6913" t="s">
        <v>36</v>
      </c>
      <c r="S6913" t="s">
        <v>36</v>
      </c>
      <c r="T6913">
        <v>107327.79</v>
      </c>
      <c r="U6913">
        <v>53109.21</v>
      </c>
      <c r="V6913">
        <v>0</v>
      </c>
      <c r="W6913">
        <v>0</v>
      </c>
      <c r="X6913">
        <v>3667.16</v>
      </c>
      <c r="Y6913">
        <v>1998.46</v>
      </c>
      <c r="Z6913">
        <v>0</v>
      </c>
      <c r="AA6913">
        <v>-62.87</v>
      </c>
      <c r="AB6913">
        <f t="shared" si="321"/>
        <v>8943.9825000000001</v>
      </c>
      <c r="AC6913">
        <f t="shared" si="322"/>
        <v>0</v>
      </c>
      <c r="AD6913">
        <f t="shared" si="323"/>
        <v>19676.761500000001</v>
      </c>
    </row>
    <row r="6914" spans="1:30" x14ac:dyDescent="0.3">
      <c r="A6914">
        <v>396856</v>
      </c>
      <c r="B6914" t="s">
        <v>2439</v>
      </c>
      <c r="C6914" t="s">
        <v>28</v>
      </c>
      <c r="D6914">
        <v>7001</v>
      </c>
      <c r="E6914">
        <v>8149</v>
      </c>
      <c r="F6914" t="s">
        <v>2440</v>
      </c>
      <c r="G6914">
        <v>3</v>
      </c>
      <c r="H6914" t="s">
        <v>170</v>
      </c>
      <c r="I6914" t="s">
        <v>96</v>
      </c>
      <c r="J6914">
        <v>21211</v>
      </c>
      <c r="K6914" t="s">
        <v>2441</v>
      </c>
      <c r="L6914">
        <v>21211</v>
      </c>
      <c r="M6914" t="s">
        <v>2441</v>
      </c>
      <c r="N6914" t="s">
        <v>2442</v>
      </c>
      <c r="O6914" t="s">
        <v>43</v>
      </c>
      <c r="P6914" t="s">
        <v>187</v>
      </c>
      <c r="Q6914" t="s">
        <v>37</v>
      </c>
      <c r="R6914" t="s">
        <v>36</v>
      </c>
      <c r="S6914" t="s">
        <v>36</v>
      </c>
      <c r="T6914">
        <v>238702</v>
      </c>
      <c r="U6914">
        <v>0</v>
      </c>
      <c r="V6914">
        <v>0</v>
      </c>
      <c r="W6914">
        <v>238702</v>
      </c>
      <c r="X6914">
        <v>5344.6</v>
      </c>
      <c r="Y6914">
        <v>0</v>
      </c>
      <c r="Z6914">
        <v>0</v>
      </c>
      <c r="AA6914">
        <v>4774.04</v>
      </c>
      <c r="AB6914">
        <f t="shared" si="321"/>
        <v>19891.833333333332</v>
      </c>
      <c r="AC6914">
        <f t="shared" si="322"/>
        <v>238702</v>
      </c>
      <c r="AD6914">
        <f t="shared" si="323"/>
        <v>43762.033333333333</v>
      </c>
    </row>
    <row r="6915" spans="1:30" x14ac:dyDescent="0.3">
      <c r="A6915">
        <v>783307</v>
      </c>
      <c r="B6915" t="s">
        <v>4490</v>
      </c>
      <c r="C6915" t="s">
        <v>28</v>
      </c>
      <c r="D6915">
        <v>7595</v>
      </c>
      <c r="E6915">
        <v>8149</v>
      </c>
      <c r="F6915" t="s">
        <v>2572</v>
      </c>
      <c r="G6915">
        <v>3</v>
      </c>
      <c r="H6915" t="s">
        <v>170</v>
      </c>
      <c r="I6915" t="s">
        <v>96</v>
      </c>
      <c r="J6915">
        <v>72506</v>
      </c>
      <c r="K6915" t="s">
        <v>174</v>
      </c>
      <c r="L6915">
        <v>72480</v>
      </c>
      <c r="M6915" t="s">
        <v>175</v>
      </c>
      <c r="N6915" t="s">
        <v>3361</v>
      </c>
      <c r="O6915" t="s">
        <v>34</v>
      </c>
      <c r="P6915" t="s">
        <v>77</v>
      </c>
      <c r="Q6915" t="s">
        <v>37</v>
      </c>
      <c r="R6915" t="s">
        <v>36</v>
      </c>
      <c r="S6915" t="s">
        <v>36</v>
      </c>
      <c r="T6915">
        <v>4126.68</v>
      </c>
      <c r="U6915">
        <v>1375.56</v>
      </c>
      <c r="V6915">
        <v>0</v>
      </c>
      <c r="W6915">
        <v>1375.56</v>
      </c>
      <c r="X6915">
        <v>131.6</v>
      </c>
      <c r="Y6915">
        <v>40.78</v>
      </c>
      <c r="Z6915">
        <v>-8.49</v>
      </c>
      <c r="AA6915">
        <v>1.82</v>
      </c>
      <c r="AB6915">
        <f t="shared" ref="AB6915:AB6978" si="324">T6915/12</f>
        <v>343.89000000000004</v>
      </c>
      <c r="AC6915">
        <f t="shared" ref="AC6915:AC6978" si="325">SUM(V6915:W6915)</f>
        <v>1375.56</v>
      </c>
      <c r="AD6915">
        <f t="shared" ref="AD6915:AD6978" si="326">AB6915*2*1.1</f>
        <v>756.55800000000011</v>
      </c>
    </row>
    <row r="6916" spans="1:30" x14ac:dyDescent="0.3">
      <c r="A6916">
        <v>745037</v>
      </c>
      <c r="B6916" t="s">
        <v>4491</v>
      </c>
      <c r="C6916" t="s">
        <v>28</v>
      </c>
      <c r="D6916">
        <v>7992</v>
      </c>
      <c r="E6916">
        <v>8149</v>
      </c>
      <c r="F6916" t="s">
        <v>2062</v>
      </c>
      <c r="G6916">
        <v>4</v>
      </c>
      <c r="H6916" t="s">
        <v>40</v>
      </c>
      <c r="I6916" t="s">
        <v>96</v>
      </c>
      <c r="J6916">
        <v>1792</v>
      </c>
      <c r="K6916" t="s">
        <v>388</v>
      </c>
      <c r="L6916">
        <v>21355</v>
      </c>
      <c r="M6916" t="s">
        <v>388</v>
      </c>
      <c r="N6916" t="s">
        <v>734</v>
      </c>
      <c r="O6916" t="s">
        <v>67</v>
      </c>
      <c r="P6916" t="s">
        <v>77</v>
      </c>
      <c r="Q6916" t="s">
        <v>37</v>
      </c>
      <c r="R6916" t="s">
        <v>36</v>
      </c>
      <c r="S6916" t="s">
        <v>36</v>
      </c>
      <c r="T6916">
        <v>1004.03</v>
      </c>
      <c r="U6916">
        <v>0</v>
      </c>
      <c r="V6916">
        <v>0</v>
      </c>
      <c r="W6916">
        <v>0</v>
      </c>
      <c r="X6916">
        <v>18.95</v>
      </c>
      <c r="Y6916">
        <v>0</v>
      </c>
      <c r="Z6916">
        <v>0</v>
      </c>
      <c r="AA6916">
        <v>0</v>
      </c>
      <c r="AB6916">
        <f t="shared" si="324"/>
        <v>83.669166666666669</v>
      </c>
      <c r="AC6916">
        <f t="shared" si="325"/>
        <v>0</v>
      </c>
      <c r="AD6916">
        <f t="shared" si="326"/>
        <v>184.07216666666667</v>
      </c>
    </row>
    <row r="6917" spans="1:30" x14ac:dyDescent="0.3">
      <c r="A6917">
        <v>238423</v>
      </c>
      <c r="B6917" t="s">
        <v>1765</v>
      </c>
      <c r="C6917" t="s">
        <v>28</v>
      </c>
      <c r="D6917">
        <v>7992</v>
      </c>
      <c r="E6917">
        <v>8149</v>
      </c>
      <c r="F6917" t="s">
        <v>1766</v>
      </c>
      <c r="G6917">
        <v>4</v>
      </c>
      <c r="H6917" t="s">
        <v>40</v>
      </c>
      <c r="I6917" t="s">
        <v>96</v>
      </c>
      <c r="J6917">
        <v>72608</v>
      </c>
      <c r="K6917" t="s">
        <v>553</v>
      </c>
      <c r="L6917">
        <v>72608</v>
      </c>
      <c r="M6917" t="s">
        <v>553</v>
      </c>
      <c r="N6917" t="s">
        <v>164</v>
      </c>
      <c r="O6917" t="s">
        <v>67</v>
      </c>
      <c r="P6917" t="s">
        <v>278</v>
      </c>
      <c r="Q6917" t="s">
        <v>37</v>
      </c>
      <c r="R6917" t="s">
        <v>36</v>
      </c>
      <c r="S6917" t="s">
        <v>36</v>
      </c>
      <c r="T6917">
        <v>409114.72</v>
      </c>
      <c r="U6917">
        <v>122780.28</v>
      </c>
      <c r="V6917">
        <v>40729.94</v>
      </c>
      <c r="W6917">
        <v>40729.94</v>
      </c>
      <c r="X6917">
        <v>13767.98</v>
      </c>
      <c r="Y6917">
        <v>3314.48</v>
      </c>
      <c r="Z6917">
        <v>1118.3399999999999</v>
      </c>
      <c r="AA6917">
        <v>530.91999999999996</v>
      </c>
      <c r="AB6917">
        <f t="shared" si="324"/>
        <v>34092.893333333333</v>
      </c>
      <c r="AC6917">
        <f t="shared" si="325"/>
        <v>81459.88</v>
      </c>
      <c r="AD6917">
        <f t="shared" si="326"/>
        <v>75004.365333333335</v>
      </c>
    </row>
    <row r="6918" spans="1:30" x14ac:dyDescent="0.3">
      <c r="A6918">
        <v>941586</v>
      </c>
      <c r="B6918" t="s">
        <v>4492</v>
      </c>
      <c r="C6918" t="s">
        <v>28</v>
      </c>
      <c r="D6918">
        <v>7992</v>
      </c>
      <c r="E6918">
        <v>8149</v>
      </c>
      <c r="F6918" t="s">
        <v>232</v>
      </c>
      <c r="G6918">
        <v>5</v>
      </c>
      <c r="H6918" t="s">
        <v>30</v>
      </c>
      <c r="I6918" t="s">
        <v>96</v>
      </c>
      <c r="J6918">
        <v>72064</v>
      </c>
      <c r="K6918" t="s">
        <v>1738</v>
      </c>
      <c r="L6918">
        <v>72064</v>
      </c>
      <c r="M6918" t="s">
        <v>1738</v>
      </c>
      <c r="N6918" t="s">
        <v>601</v>
      </c>
      <c r="O6918" t="s">
        <v>67</v>
      </c>
      <c r="P6918" t="s">
        <v>134</v>
      </c>
      <c r="Q6918" t="s">
        <v>37</v>
      </c>
      <c r="R6918" t="s">
        <v>36</v>
      </c>
      <c r="S6918" t="s">
        <v>36</v>
      </c>
      <c r="T6918">
        <v>113180.46</v>
      </c>
      <c r="U6918">
        <v>0</v>
      </c>
      <c r="V6918">
        <v>0</v>
      </c>
      <c r="W6918">
        <v>0</v>
      </c>
      <c r="X6918">
        <v>3061.02</v>
      </c>
      <c r="Y6918">
        <v>0</v>
      </c>
      <c r="Z6918">
        <v>0</v>
      </c>
      <c r="AA6918">
        <v>0</v>
      </c>
      <c r="AB6918">
        <f t="shared" si="324"/>
        <v>9431.7049999999999</v>
      </c>
      <c r="AC6918">
        <f t="shared" si="325"/>
        <v>0</v>
      </c>
      <c r="AD6918">
        <f t="shared" si="326"/>
        <v>20749.751</v>
      </c>
    </row>
    <row r="6919" spans="1:30" x14ac:dyDescent="0.3">
      <c r="A6919">
        <v>928756</v>
      </c>
      <c r="B6919" t="s">
        <v>1959</v>
      </c>
      <c r="C6919" t="s">
        <v>28</v>
      </c>
      <c r="D6919">
        <v>7992</v>
      </c>
      <c r="E6919">
        <v>8195</v>
      </c>
      <c r="F6919" t="s">
        <v>79</v>
      </c>
      <c r="G6919">
        <v>5</v>
      </c>
      <c r="H6919" t="s">
        <v>30</v>
      </c>
      <c r="I6919" t="s">
        <v>31</v>
      </c>
      <c r="J6919">
        <v>348</v>
      </c>
      <c r="K6919" t="s">
        <v>80</v>
      </c>
      <c r="L6919">
        <v>348</v>
      </c>
      <c r="M6919" t="s">
        <v>80</v>
      </c>
      <c r="N6919" t="s">
        <v>1960</v>
      </c>
      <c r="O6919" t="s">
        <v>67</v>
      </c>
      <c r="P6919" t="s">
        <v>263</v>
      </c>
      <c r="Q6919" t="s">
        <v>36</v>
      </c>
      <c r="R6919" t="s">
        <v>36</v>
      </c>
      <c r="S6919" t="s">
        <v>37</v>
      </c>
      <c r="T6919">
        <v>85543.1</v>
      </c>
      <c r="U6919">
        <v>14940.81</v>
      </c>
      <c r="V6919">
        <v>0</v>
      </c>
      <c r="W6919">
        <v>0</v>
      </c>
      <c r="X6919">
        <v>6759.84</v>
      </c>
      <c r="Y6919">
        <v>1202.21</v>
      </c>
      <c r="Z6919">
        <v>0</v>
      </c>
      <c r="AA6919">
        <v>0</v>
      </c>
      <c r="AB6919">
        <f t="shared" si="324"/>
        <v>7128.5916666666672</v>
      </c>
      <c r="AC6919">
        <f t="shared" si="325"/>
        <v>0</v>
      </c>
      <c r="AD6919">
        <f t="shared" si="326"/>
        <v>15682.901666666668</v>
      </c>
    </row>
    <row r="6920" spans="1:30" x14ac:dyDescent="0.3">
      <c r="A6920">
        <v>902420</v>
      </c>
      <c r="B6920" t="s">
        <v>635</v>
      </c>
      <c r="C6920" t="s">
        <v>28</v>
      </c>
      <c r="D6920">
        <v>7994</v>
      </c>
      <c r="E6920">
        <v>8155</v>
      </c>
      <c r="F6920" t="s">
        <v>59</v>
      </c>
      <c r="G6920">
        <v>5</v>
      </c>
      <c r="H6920" t="s">
        <v>30</v>
      </c>
      <c r="I6920" t="s">
        <v>31</v>
      </c>
      <c r="J6920">
        <v>2548</v>
      </c>
      <c r="K6920" t="s">
        <v>285</v>
      </c>
      <c r="L6920">
        <v>2548</v>
      </c>
      <c r="M6920" t="s">
        <v>285</v>
      </c>
      <c r="N6920" t="s">
        <v>286</v>
      </c>
      <c r="O6920" t="s">
        <v>34</v>
      </c>
      <c r="P6920" t="s">
        <v>1150</v>
      </c>
      <c r="Q6920" t="s">
        <v>36</v>
      </c>
      <c r="R6920" t="s">
        <v>36</v>
      </c>
      <c r="S6920" t="s">
        <v>37</v>
      </c>
      <c r="T6920">
        <v>362112.29</v>
      </c>
      <c r="U6920">
        <v>37147.019999999997</v>
      </c>
      <c r="V6920">
        <v>13075.92</v>
      </c>
      <c r="W6920">
        <v>0</v>
      </c>
      <c r="X6920">
        <v>18672.38</v>
      </c>
      <c r="Y6920">
        <v>1767.73</v>
      </c>
      <c r="Z6920">
        <v>677.31</v>
      </c>
      <c r="AA6920">
        <v>0</v>
      </c>
      <c r="AB6920">
        <f t="shared" si="324"/>
        <v>30176.024166666666</v>
      </c>
      <c r="AC6920">
        <f t="shared" si="325"/>
        <v>13075.92</v>
      </c>
      <c r="AD6920">
        <f t="shared" si="326"/>
        <v>66387.253166666676</v>
      </c>
    </row>
    <row r="6921" spans="1:30" x14ac:dyDescent="0.3">
      <c r="A6921">
        <v>791583</v>
      </c>
      <c r="B6921" t="s">
        <v>4493</v>
      </c>
      <c r="C6921" t="s">
        <v>28</v>
      </c>
      <c r="D6921">
        <v>7994</v>
      </c>
      <c r="E6921">
        <v>8149</v>
      </c>
      <c r="F6921" t="s">
        <v>1134</v>
      </c>
      <c r="G6921">
        <v>4</v>
      </c>
      <c r="H6921" t="s">
        <v>40</v>
      </c>
      <c r="I6921" t="s">
        <v>96</v>
      </c>
      <c r="J6921">
        <v>2062</v>
      </c>
      <c r="K6921" t="s">
        <v>106</v>
      </c>
      <c r="L6921">
        <v>21230</v>
      </c>
      <c r="M6921" t="s">
        <v>107</v>
      </c>
      <c r="N6921" t="s">
        <v>2810</v>
      </c>
      <c r="O6921" t="s">
        <v>34</v>
      </c>
      <c r="P6921" t="s">
        <v>3154</v>
      </c>
      <c r="Q6921" t="s">
        <v>36</v>
      </c>
      <c r="R6921" t="s">
        <v>36</v>
      </c>
      <c r="S6921" t="s">
        <v>36</v>
      </c>
      <c r="T6921">
        <v>1885367.94</v>
      </c>
      <c r="U6921">
        <v>230672.4</v>
      </c>
      <c r="V6921">
        <v>174914.88</v>
      </c>
      <c r="W6921">
        <v>-87457.44</v>
      </c>
      <c r="X6921">
        <v>1284.1400000000001</v>
      </c>
      <c r="Y6921">
        <v>-205.4</v>
      </c>
      <c r="Z6921">
        <v>203.74</v>
      </c>
      <c r="AA6921">
        <v>-87457.44</v>
      </c>
      <c r="AB6921">
        <f t="shared" si="324"/>
        <v>157113.995</v>
      </c>
      <c r="AC6921">
        <f t="shared" si="325"/>
        <v>87457.44</v>
      </c>
      <c r="AD6921">
        <f t="shared" si="326"/>
        <v>345650.78899999999</v>
      </c>
    </row>
    <row r="6922" spans="1:30" x14ac:dyDescent="0.3">
      <c r="A6922">
        <v>318604</v>
      </c>
      <c r="B6922" t="s">
        <v>1986</v>
      </c>
      <c r="C6922" t="s">
        <v>28</v>
      </c>
      <c r="D6922">
        <v>7997</v>
      </c>
      <c r="E6922">
        <v>8145</v>
      </c>
      <c r="F6922" t="s">
        <v>1098</v>
      </c>
      <c r="G6922">
        <v>4</v>
      </c>
      <c r="H6922" t="s">
        <v>40</v>
      </c>
      <c r="I6922" t="s">
        <v>31</v>
      </c>
      <c r="J6922">
        <v>40203</v>
      </c>
      <c r="K6922" t="s">
        <v>1099</v>
      </c>
      <c r="L6922">
        <v>40015</v>
      </c>
      <c r="M6922" t="s">
        <v>1100</v>
      </c>
      <c r="N6922" t="s">
        <v>1987</v>
      </c>
      <c r="O6922" t="s">
        <v>67</v>
      </c>
      <c r="P6922" t="s">
        <v>1007</v>
      </c>
      <c r="Q6922" t="s">
        <v>36</v>
      </c>
      <c r="R6922" t="s">
        <v>36</v>
      </c>
      <c r="S6922" t="s">
        <v>36</v>
      </c>
      <c r="T6922">
        <v>3637.59</v>
      </c>
      <c r="U6922">
        <v>0</v>
      </c>
      <c r="V6922">
        <v>0</v>
      </c>
      <c r="W6922">
        <v>3608.1</v>
      </c>
      <c r="X6922">
        <v>130.05000000000001</v>
      </c>
      <c r="Y6922">
        <v>0</v>
      </c>
      <c r="Z6922">
        <v>0</v>
      </c>
      <c r="AA6922">
        <v>0</v>
      </c>
      <c r="AB6922">
        <f t="shared" si="324"/>
        <v>303.13249999999999</v>
      </c>
      <c r="AC6922">
        <f t="shared" si="325"/>
        <v>3608.1</v>
      </c>
      <c r="AD6922">
        <f t="shared" si="326"/>
        <v>666.89150000000006</v>
      </c>
    </row>
    <row r="6923" spans="1:30" x14ac:dyDescent="0.3">
      <c r="A6923">
        <v>734716</v>
      </c>
      <c r="B6923" t="s">
        <v>100</v>
      </c>
      <c r="C6923" t="s">
        <v>28</v>
      </c>
      <c r="D6923">
        <v>7992</v>
      </c>
      <c r="E6923">
        <v>8149</v>
      </c>
      <c r="F6923" t="s">
        <v>95</v>
      </c>
      <c r="G6923">
        <v>5</v>
      </c>
      <c r="H6923" t="s">
        <v>30</v>
      </c>
      <c r="I6923" t="s">
        <v>31</v>
      </c>
      <c r="J6923">
        <v>1357</v>
      </c>
      <c r="K6923" t="s">
        <v>101</v>
      </c>
      <c r="L6923">
        <v>1357</v>
      </c>
      <c r="M6923" t="s">
        <v>101</v>
      </c>
      <c r="N6923" t="s">
        <v>102</v>
      </c>
      <c r="O6923" t="s">
        <v>67</v>
      </c>
      <c r="P6923" t="s">
        <v>134</v>
      </c>
      <c r="Q6923" t="s">
        <v>37</v>
      </c>
      <c r="R6923" t="s">
        <v>36</v>
      </c>
      <c r="S6923" t="s">
        <v>37</v>
      </c>
      <c r="T6923">
        <v>7882761.3499999996</v>
      </c>
      <c r="U6923">
        <v>1009440.15</v>
      </c>
      <c r="V6923">
        <v>623403.66</v>
      </c>
      <c r="W6923">
        <v>887877.94</v>
      </c>
      <c r="X6923">
        <v>254260.72</v>
      </c>
      <c r="Y6923">
        <v>28872.82</v>
      </c>
      <c r="Z6923">
        <v>18602.919999999998</v>
      </c>
      <c r="AA6923">
        <v>12485.09</v>
      </c>
      <c r="AB6923">
        <f t="shared" si="324"/>
        <v>656896.77916666667</v>
      </c>
      <c r="AC6923">
        <f t="shared" si="325"/>
        <v>1511281.6</v>
      </c>
      <c r="AD6923">
        <f t="shared" si="326"/>
        <v>1445172.9141666668</v>
      </c>
    </row>
    <row r="6924" spans="1:30" x14ac:dyDescent="0.3">
      <c r="A6924">
        <v>742985</v>
      </c>
      <c r="B6924" t="s">
        <v>1285</v>
      </c>
      <c r="C6924" t="s">
        <v>28</v>
      </c>
      <c r="D6924">
        <v>7001</v>
      </c>
      <c r="E6924">
        <v>8149</v>
      </c>
      <c r="F6924" t="s">
        <v>1286</v>
      </c>
      <c r="G6924">
        <v>3</v>
      </c>
      <c r="H6924" t="s">
        <v>170</v>
      </c>
      <c r="I6924" t="s">
        <v>96</v>
      </c>
      <c r="J6924">
        <v>72140</v>
      </c>
      <c r="K6924" t="s">
        <v>1287</v>
      </c>
      <c r="L6924">
        <v>72140</v>
      </c>
      <c r="M6924" t="s">
        <v>1287</v>
      </c>
      <c r="N6924" t="s">
        <v>1288</v>
      </c>
      <c r="O6924" t="s">
        <v>34</v>
      </c>
      <c r="P6924" t="s">
        <v>134</v>
      </c>
      <c r="Q6924" t="s">
        <v>37</v>
      </c>
      <c r="R6924" t="s">
        <v>36</v>
      </c>
      <c r="S6924" t="s">
        <v>36</v>
      </c>
      <c r="T6924">
        <v>5485546</v>
      </c>
      <c r="U6924">
        <v>350938.56</v>
      </c>
      <c r="V6924">
        <v>0</v>
      </c>
      <c r="W6924">
        <v>-926152.08</v>
      </c>
      <c r="X6924">
        <v>141685.15</v>
      </c>
      <c r="Y6924">
        <v>7977.96</v>
      </c>
      <c r="Z6924">
        <v>-859.36</v>
      </c>
      <c r="AA6924">
        <v>4780.5600000000004</v>
      </c>
      <c r="AB6924">
        <f t="shared" si="324"/>
        <v>457128.83333333331</v>
      </c>
      <c r="AC6924">
        <f t="shared" si="325"/>
        <v>-926152.08</v>
      </c>
      <c r="AD6924">
        <f t="shared" si="326"/>
        <v>1005683.4333333333</v>
      </c>
    </row>
    <row r="6925" spans="1:30" x14ac:dyDescent="0.3">
      <c r="A6925">
        <v>130909</v>
      </c>
      <c r="B6925" t="s">
        <v>907</v>
      </c>
      <c r="C6925" t="s">
        <v>28</v>
      </c>
      <c r="D6925">
        <v>761</v>
      </c>
      <c r="E6925">
        <v>8149</v>
      </c>
      <c r="F6925" t="s">
        <v>136</v>
      </c>
      <c r="G6925">
        <v>5</v>
      </c>
      <c r="H6925" t="s">
        <v>30</v>
      </c>
      <c r="I6925" t="s">
        <v>31</v>
      </c>
      <c r="J6925">
        <v>2579</v>
      </c>
      <c r="K6925" t="s">
        <v>85</v>
      </c>
      <c r="L6925">
        <v>2579</v>
      </c>
      <c r="M6925" t="s">
        <v>85</v>
      </c>
      <c r="N6925" t="s">
        <v>86</v>
      </c>
      <c r="O6925" t="s">
        <v>34</v>
      </c>
      <c r="P6925" t="s">
        <v>103</v>
      </c>
      <c r="Q6925" t="s">
        <v>36</v>
      </c>
      <c r="R6925" t="s">
        <v>36</v>
      </c>
      <c r="S6925" t="s">
        <v>37</v>
      </c>
      <c r="T6925">
        <v>88940.04</v>
      </c>
      <c r="U6925">
        <v>0</v>
      </c>
      <c r="V6925">
        <v>0</v>
      </c>
      <c r="W6925">
        <v>0</v>
      </c>
      <c r="X6925">
        <v>6513.13</v>
      </c>
      <c r="Y6925">
        <v>0</v>
      </c>
      <c r="Z6925">
        <v>0</v>
      </c>
      <c r="AA6925">
        <v>0</v>
      </c>
      <c r="AB6925">
        <f t="shared" si="324"/>
        <v>7411.6699999999992</v>
      </c>
      <c r="AC6925">
        <f t="shared" si="325"/>
        <v>0</v>
      </c>
      <c r="AD6925">
        <f t="shared" si="326"/>
        <v>16305.673999999999</v>
      </c>
    </row>
    <row r="6926" spans="1:30" x14ac:dyDescent="0.3">
      <c r="A6926">
        <v>750814</v>
      </c>
      <c r="B6926" t="s">
        <v>898</v>
      </c>
      <c r="C6926" t="s">
        <v>28</v>
      </c>
      <c r="D6926">
        <v>7992</v>
      </c>
      <c r="E6926">
        <v>8144</v>
      </c>
      <c r="F6926" t="s">
        <v>117</v>
      </c>
      <c r="G6926">
        <v>5</v>
      </c>
      <c r="H6926" t="s">
        <v>30</v>
      </c>
      <c r="I6926" t="s">
        <v>31</v>
      </c>
      <c r="J6926">
        <v>1730</v>
      </c>
      <c r="K6926" t="s">
        <v>371</v>
      </c>
      <c r="L6926">
        <v>1730</v>
      </c>
      <c r="M6926" t="s">
        <v>371</v>
      </c>
      <c r="N6926" t="s">
        <v>372</v>
      </c>
      <c r="O6926" t="s">
        <v>67</v>
      </c>
      <c r="P6926" t="s">
        <v>540</v>
      </c>
      <c r="Q6926" t="s">
        <v>36</v>
      </c>
      <c r="R6926" t="s">
        <v>36</v>
      </c>
      <c r="S6926" t="s">
        <v>37</v>
      </c>
      <c r="T6926">
        <v>13856.16</v>
      </c>
      <c r="U6926">
        <v>0</v>
      </c>
      <c r="V6926">
        <v>9371.84</v>
      </c>
      <c r="W6926">
        <v>4685.92</v>
      </c>
      <c r="X6926">
        <v>1406.75</v>
      </c>
      <c r="Y6926">
        <v>0</v>
      </c>
      <c r="Z6926">
        <v>845.76</v>
      </c>
      <c r="AA6926">
        <v>264.02999999999997</v>
      </c>
      <c r="AB6926">
        <f t="shared" si="324"/>
        <v>1154.68</v>
      </c>
      <c r="AC6926">
        <f t="shared" si="325"/>
        <v>14057.76</v>
      </c>
      <c r="AD6926">
        <f t="shared" si="326"/>
        <v>2540.2960000000003</v>
      </c>
    </row>
    <row r="6927" spans="1:30" x14ac:dyDescent="0.3">
      <c r="A6927">
        <v>251709</v>
      </c>
      <c r="B6927" t="s">
        <v>712</v>
      </c>
      <c r="C6927" t="s">
        <v>28</v>
      </c>
      <c r="D6927">
        <v>7992</v>
      </c>
      <c r="E6927">
        <v>8163</v>
      </c>
      <c r="F6927" t="s">
        <v>50</v>
      </c>
      <c r="G6927">
        <v>5</v>
      </c>
      <c r="H6927" t="s">
        <v>30</v>
      </c>
      <c r="I6927" t="s">
        <v>31</v>
      </c>
      <c r="J6927">
        <v>1205</v>
      </c>
      <c r="K6927" t="s">
        <v>158</v>
      </c>
      <c r="L6927">
        <v>1205</v>
      </c>
      <c r="M6927" t="s">
        <v>158</v>
      </c>
      <c r="N6927" t="s">
        <v>159</v>
      </c>
      <c r="O6927" t="s">
        <v>34</v>
      </c>
      <c r="P6927" t="s">
        <v>681</v>
      </c>
      <c r="Q6927" t="s">
        <v>36</v>
      </c>
      <c r="R6927" t="s">
        <v>36</v>
      </c>
      <c r="S6927" t="s">
        <v>37</v>
      </c>
      <c r="T6927">
        <v>24033.360000000001</v>
      </c>
      <c r="U6927">
        <v>0</v>
      </c>
      <c r="V6927">
        <v>0</v>
      </c>
      <c r="W6927">
        <v>0</v>
      </c>
      <c r="X6927">
        <v>2040.19</v>
      </c>
      <c r="Y6927">
        <v>0</v>
      </c>
      <c r="Z6927">
        <v>0</v>
      </c>
      <c r="AA6927">
        <v>0</v>
      </c>
      <c r="AB6927">
        <f t="shared" si="324"/>
        <v>2002.78</v>
      </c>
      <c r="AC6927">
        <f t="shared" si="325"/>
        <v>0</v>
      </c>
      <c r="AD6927">
        <f t="shared" si="326"/>
        <v>4406.116</v>
      </c>
    </row>
    <row r="6928" spans="1:30" x14ac:dyDescent="0.3">
      <c r="A6928">
        <v>877356</v>
      </c>
      <c r="B6928" t="s">
        <v>1130</v>
      </c>
      <c r="C6928" t="s">
        <v>28</v>
      </c>
      <c r="D6928">
        <v>7600</v>
      </c>
      <c r="E6928">
        <v>8149</v>
      </c>
      <c r="F6928" t="s">
        <v>95</v>
      </c>
      <c r="G6928">
        <v>5</v>
      </c>
      <c r="H6928" t="s">
        <v>30</v>
      </c>
      <c r="I6928" t="s">
        <v>31</v>
      </c>
      <c r="J6928">
        <v>910</v>
      </c>
      <c r="K6928" t="s">
        <v>785</v>
      </c>
      <c r="L6928">
        <v>910</v>
      </c>
      <c r="M6928" t="s">
        <v>785</v>
      </c>
      <c r="N6928" t="s">
        <v>786</v>
      </c>
      <c r="O6928" t="s">
        <v>67</v>
      </c>
      <c r="P6928" t="s">
        <v>469</v>
      </c>
      <c r="Q6928" t="s">
        <v>36</v>
      </c>
      <c r="R6928" t="s">
        <v>36</v>
      </c>
      <c r="S6928" t="s">
        <v>37</v>
      </c>
      <c r="T6928">
        <v>34457.49</v>
      </c>
      <c r="U6928">
        <v>7410.22</v>
      </c>
      <c r="V6928">
        <v>0</v>
      </c>
      <c r="W6928">
        <v>0</v>
      </c>
      <c r="X6928">
        <v>2718.55</v>
      </c>
      <c r="Y6928">
        <v>551.17999999999995</v>
      </c>
      <c r="Z6928">
        <v>0</v>
      </c>
      <c r="AA6928">
        <v>0</v>
      </c>
      <c r="AB6928">
        <f t="shared" si="324"/>
        <v>2871.4575</v>
      </c>
      <c r="AC6928">
        <f t="shared" si="325"/>
        <v>0</v>
      </c>
      <c r="AD6928">
        <f t="shared" si="326"/>
        <v>6317.2065000000002</v>
      </c>
    </row>
    <row r="6929" spans="1:30" x14ac:dyDescent="0.3">
      <c r="A6929">
        <v>442984</v>
      </c>
      <c r="B6929" t="s">
        <v>69</v>
      </c>
      <c r="C6929" t="s">
        <v>28</v>
      </c>
      <c r="D6929">
        <v>7003</v>
      </c>
      <c r="E6929">
        <v>8148</v>
      </c>
      <c r="F6929" t="s">
        <v>70</v>
      </c>
      <c r="G6929">
        <v>2</v>
      </c>
      <c r="H6929" t="s">
        <v>71</v>
      </c>
      <c r="I6929" t="s">
        <v>31</v>
      </c>
      <c r="J6929">
        <v>40461</v>
      </c>
      <c r="K6929" t="s">
        <v>41</v>
      </c>
      <c r="L6929">
        <v>40461</v>
      </c>
      <c r="M6929" t="s">
        <v>41</v>
      </c>
      <c r="N6929">
        <v>0</v>
      </c>
      <c r="O6929" t="s">
        <v>43</v>
      </c>
      <c r="P6929" t="s">
        <v>2022</v>
      </c>
      <c r="Q6929" t="s">
        <v>36</v>
      </c>
      <c r="R6929" t="s">
        <v>36</v>
      </c>
      <c r="S6929" t="s">
        <v>36</v>
      </c>
      <c r="T6929">
        <v>40813.919999999998</v>
      </c>
      <c r="U6929">
        <v>0</v>
      </c>
      <c r="V6929">
        <v>0</v>
      </c>
      <c r="W6929">
        <v>0</v>
      </c>
      <c r="X6929">
        <v>918.28</v>
      </c>
      <c r="Y6929">
        <v>0</v>
      </c>
      <c r="Z6929">
        <v>0</v>
      </c>
      <c r="AA6929">
        <v>0</v>
      </c>
      <c r="AB6929">
        <f t="shared" si="324"/>
        <v>3401.16</v>
      </c>
      <c r="AC6929">
        <f t="shared" si="325"/>
        <v>0</v>
      </c>
      <c r="AD6929">
        <f t="shared" si="326"/>
        <v>7482.5520000000006</v>
      </c>
    </row>
    <row r="6930" spans="1:30" x14ac:dyDescent="0.3">
      <c r="A6930">
        <v>130909</v>
      </c>
      <c r="B6930" t="s">
        <v>907</v>
      </c>
      <c r="C6930" t="s">
        <v>28</v>
      </c>
      <c r="D6930">
        <v>761</v>
      </c>
      <c r="E6930">
        <v>8149</v>
      </c>
      <c r="F6930" t="s">
        <v>136</v>
      </c>
      <c r="G6930">
        <v>5</v>
      </c>
      <c r="H6930" t="s">
        <v>30</v>
      </c>
      <c r="I6930" t="s">
        <v>31</v>
      </c>
      <c r="J6930">
        <v>2579</v>
      </c>
      <c r="K6930" t="s">
        <v>85</v>
      </c>
      <c r="L6930">
        <v>2579</v>
      </c>
      <c r="M6930" t="s">
        <v>85</v>
      </c>
      <c r="N6930" t="s">
        <v>86</v>
      </c>
      <c r="O6930" t="s">
        <v>34</v>
      </c>
      <c r="P6930" t="s">
        <v>3555</v>
      </c>
      <c r="Q6930" t="s">
        <v>36</v>
      </c>
      <c r="R6930" t="s">
        <v>37</v>
      </c>
      <c r="S6930" t="s">
        <v>37</v>
      </c>
      <c r="T6930">
        <v>0</v>
      </c>
      <c r="U6930">
        <v>0</v>
      </c>
      <c r="V6930">
        <v>0</v>
      </c>
      <c r="W6930">
        <v>18332.099999999999</v>
      </c>
      <c r="X6930">
        <v>0</v>
      </c>
      <c r="Y6930">
        <v>0</v>
      </c>
      <c r="Z6930">
        <v>0</v>
      </c>
      <c r="AA6930">
        <v>705.08</v>
      </c>
      <c r="AB6930">
        <f t="shared" si="324"/>
        <v>0</v>
      </c>
      <c r="AC6930">
        <f t="shared" si="325"/>
        <v>18332.099999999999</v>
      </c>
      <c r="AD6930">
        <f t="shared" si="326"/>
        <v>0</v>
      </c>
    </row>
    <row r="6931" spans="1:30" x14ac:dyDescent="0.3">
      <c r="A6931">
        <v>123108</v>
      </c>
      <c r="B6931" t="s">
        <v>2209</v>
      </c>
      <c r="C6931" t="s">
        <v>28</v>
      </c>
      <c r="D6931">
        <v>7992</v>
      </c>
      <c r="E6931">
        <v>8195</v>
      </c>
      <c r="F6931" t="s">
        <v>79</v>
      </c>
      <c r="G6931">
        <v>5</v>
      </c>
      <c r="H6931" t="s">
        <v>30</v>
      </c>
      <c r="I6931" t="s">
        <v>31</v>
      </c>
      <c r="J6931">
        <v>348</v>
      </c>
      <c r="K6931" t="s">
        <v>80</v>
      </c>
      <c r="L6931">
        <v>348</v>
      </c>
      <c r="M6931" t="s">
        <v>80</v>
      </c>
      <c r="N6931" t="s">
        <v>1369</v>
      </c>
      <c r="O6931" t="s">
        <v>67</v>
      </c>
      <c r="P6931" t="s">
        <v>881</v>
      </c>
      <c r="Q6931" t="s">
        <v>36</v>
      </c>
      <c r="R6931" t="s">
        <v>36</v>
      </c>
      <c r="S6931" t="s">
        <v>37</v>
      </c>
      <c r="T6931">
        <v>-3099.55</v>
      </c>
      <c r="U6931">
        <v>-4806.5</v>
      </c>
      <c r="V6931">
        <v>0</v>
      </c>
      <c r="W6931">
        <v>0</v>
      </c>
      <c r="X6931">
        <v>807.1</v>
      </c>
      <c r="Y6931">
        <v>186.33</v>
      </c>
      <c r="Z6931">
        <v>0</v>
      </c>
      <c r="AA6931">
        <v>0</v>
      </c>
      <c r="AB6931">
        <f t="shared" si="324"/>
        <v>-258.29583333333335</v>
      </c>
      <c r="AC6931">
        <f t="shared" si="325"/>
        <v>0</v>
      </c>
      <c r="AD6931">
        <f t="shared" si="326"/>
        <v>-568.25083333333339</v>
      </c>
    </row>
    <row r="6932" spans="1:30" x14ac:dyDescent="0.3">
      <c r="A6932">
        <v>696474</v>
      </c>
      <c r="B6932" t="s">
        <v>4494</v>
      </c>
      <c r="C6932" t="s">
        <v>28</v>
      </c>
      <c r="D6932">
        <v>7001</v>
      </c>
      <c r="E6932">
        <v>8149</v>
      </c>
      <c r="F6932" t="s">
        <v>4495</v>
      </c>
      <c r="G6932">
        <v>2</v>
      </c>
      <c r="H6932" t="s">
        <v>71</v>
      </c>
      <c r="I6932" t="s">
        <v>96</v>
      </c>
      <c r="J6932">
        <v>30817</v>
      </c>
      <c r="K6932" t="s">
        <v>4496</v>
      </c>
      <c r="L6932">
        <v>30817</v>
      </c>
      <c r="M6932" t="s">
        <v>4496</v>
      </c>
      <c r="N6932">
        <v>0</v>
      </c>
      <c r="O6932" t="s">
        <v>43</v>
      </c>
      <c r="P6932" t="s">
        <v>1184</v>
      </c>
      <c r="Q6932" t="s">
        <v>36</v>
      </c>
      <c r="R6932" t="s">
        <v>36</v>
      </c>
      <c r="S6932" t="s">
        <v>36</v>
      </c>
      <c r="T6932">
        <v>4603.1499999999996</v>
      </c>
      <c r="U6932">
        <v>352.2</v>
      </c>
      <c r="V6932">
        <v>562.53</v>
      </c>
      <c r="W6932">
        <v>0</v>
      </c>
      <c r="X6932">
        <v>158.31</v>
      </c>
      <c r="Y6932">
        <v>15.86</v>
      </c>
      <c r="Z6932">
        <v>29.83</v>
      </c>
      <c r="AA6932">
        <v>0</v>
      </c>
      <c r="AB6932">
        <f t="shared" si="324"/>
        <v>383.5958333333333</v>
      </c>
      <c r="AC6932">
        <f t="shared" si="325"/>
        <v>562.53</v>
      </c>
      <c r="AD6932">
        <f t="shared" si="326"/>
        <v>843.91083333333336</v>
      </c>
    </row>
    <row r="6933" spans="1:30" x14ac:dyDescent="0.3">
      <c r="A6933">
        <v>756988</v>
      </c>
      <c r="B6933" t="s">
        <v>429</v>
      </c>
      <c r="C6933" t="s">
        <v>28</v>
      </c>
      <c r="D6933">
        <v>7994</v>
      </c>
      <c r="E6933">
        <v>8144</v>
      </c>
      <c r="F6933" t="s">
        <v>117</v>
      </c>
      <c r="G6933">
        <v>5</v>
      </c>
      <c r="H6933" t="s">
        <v>30</v>
      </c>
      <c r="I6933" t="s">
        <v>31</v>
      </c>
      <c r="J6933">
        <v>1748</v>
      </c>
      <c r="K6933" t="s">
        <v>430</v>
      </c>
      <c r="L6933">
        <v>1748</v>
      </c>
      <c r="M6933" t="s">
        <v>430</v>
      </c>
      <c r="N6933" t="s">
        <v>431</v>
      </c>
      <c r="O6933" t="s">
        <v>34</v>
      </c>
      <c r="P6933" t="s">
        <v>896</v>
      </c>
      <c r="Q6933" t="s">
        <v>36</v>
      </c>
      <c r="R6933" t="s">
        <v>36</v>
      </c>
      <c r="S6933" t="s">
        <v>37</v>
      </c>
      <c r="T6933">
        <v>10070.32</v>
      </c>
      <c r="U6933">
        <v>0</v>
      </c>
      <c r="V6933">
        <v>0</v>
      </c>
      <c r="W6933">
        <v>6968</v>
      </c>
      <c r="X6933">
        <v>816.71</v>
      </c>
      <c r="Y6933">
        <v>0</v>
      </c>
      <c r="Z6933">
        <v>0</v>
      </c>
      <c r="AA6933">
        <v>488.54</v>
      </c>
      <c r="AB6933">
        <f t="shared" si="324"/>
        <v>839.19333333333327</v>
      </c>
      <c r="AC6933">
        <f t="shared" si="325"/>
        <v>6968</v>
      </c>
      <c r="AD6933">
        <f t="shared" si="326"/>
        <v>1846.2253333333333</v>
      </c>
    </row>
    <row r="6934" spans="1:30" x14ac:dyDescent="0.3">
      <c r="A6934">
        <v>820631</v>
      </c>
      <c r="B6934" t="s">
        <v>1840</v>
      </c>
      <c r="C6934" t="s">
        <v>28</v>
      </c>
      <c r="D6934">
        <v>7992</v>
      </c>
      <c r="E6934">
        <v>8155</v>
      </c>
      <c r="F6934" t="s">
        <v>59</v>
      </c>
      <c r="G6934">
        <v>5</v>
      </c>
      <c r="H6934" t="s">
        <v>30</v>
      </c>
      <c r="I6934" t="s">
        <v>31</v>
      </c>
      <c r="J6934">
        <v>1816</v>
      </c>
      <c r="K6934" t="s">
        <v>638</v>
      </c>
      <c r="L6934">
        <v>1816</v>
      </c>
      <c r="M6934" t="s">
        <v>638</v>
      </c>
      <c r="N6934" t="s">
        <v>1841</v>
      </c>
      <c r="O6934" t="s">
        <v>67</v>
      </c>
      <c r="P6934" t="s">
        <v>72</v>
      </c>
      <c r="Q6934" t="s">
        <v>36</v>
      </c>
      <c r="R6934" t="s">
        <v>36</v>
      </c>
      <c r="S6934" t="s">
        <v>37</v>
      </c>
      <c r="T6934">
        <v>23613.93</v>
      </c>
      <c r="U6934">
        <v>0</v>
      </c>
      <c r="V6934">
        <v>0</v>
      </c>
      <c r="W6934">
        <v>0</v>
      </c>
      <c r="X6934">
        <v>1699.59</v>
      </c>
      <c r="Y6934">
        <v>0</v>
      </c>
      <c r="Z6934">
        <v>0</v>
      </c>
      <c r="AA6934">
        <v>0</v>
      </c>
      <c r="AB6934">
        <f t="shared" si="324"/>
        <v>1967.8275000000001</v>
      </c>
      <c r="AC6934">
        <f t="shared" si="325"/>
        <v>0</v>
      </c>
      <c r="AD6934">
        <f t="shared" si="326"/>
        <v>4329.2205000000004</v>
      </c>
    </row>
    <row r="6935" spans="1:30" x14ac:dyDescent="0.3">
      <c r="A6935">
        <v>819087</v>
      </c>
      <c r="B6935" t="s">
        <v>4497</v>
      </c>
      <c r="C6935" t="s">
        <v>28</v>
      </c>
      <c r="D6935">
        <v>7994</v>
      </c>
      <c r="E6935">
        <v>8149</v>
      </c>
      <c r="F6935" t="s">
        <v>253</v>
      </c>
      <c r="G6935">
        <v>5</v>
      </c>
      <c r="H6935" t="s">
        <v>30</v>
      </c>
      <c r="I6935" t="s">
        <v>96</v>
      </c>
      <c r="J6935">
        <v>72859</v>
      </c>
      <c r="K6935" t="s">
        <v>274</v>
      </c>
      <c r="L6935">
        <v>72859</v>
      </c>
      <c r="M6935" t="s">
        <v>274</v>
      </c>
      <c r="N6935" t="s">
        <v>275</v>
      </c>
      <c r="O6935" t="s">
        <v>34</v>
      </c>
      <c r="P6935" t="s">
        <v>134</v>
      </c>
      <c r="Q6935" t="s">
        <v>37</v>
      </c>
      <c r="R6935" t="s">
        <v>36</v>
      </c>
      <c r="S6935" t="s">
        <v>37</v>
      </c>
      <c r="T6935">
        <v>207580.34</v>
      </c>
      <c r="U6935">
        <v>0</v>
      </c>
      <c r="V6935">
        <v>0</v>
      </c>
      <c r="W6935">
        <v>0</v>
      </c>
      <c r="X6935">
        <v>7505.28</v>
      </c>
      <c r="Y6935">
        <v>0</v>
      </c>
      <c r="Z6935">
        <v>0</v>
      </c>
      <c r="AA6935">
        <v>0</v>
      </c>
      <c r="AB6935">
        <f t="shared" si="324"/>
        <v>17298.361666666668</v>
      </c>
      <c r="AC6935">
        <f t="shared" si="325"/>
        <v>0</v>
      </c>
      <c r="AD6935">
        <f t="shared" si="326"/>
        <v>38056.395666666671</v>
      </c>
    </row>
    <row r="6936" spans="1:30" x14ac:dyDescent="0.3">
      <c r="A6936">
        <v>902420</v>
      </c>
      <c r="B6936" t="s">
        <v>635</v>
      </c>
      <c r="C6936" t="s">
        <v>28</v>
      </c>
      <c r="D6936">
        <v>7994</v>
      </c>
      <c r="E6936">
        <v>8155</v>
      </c>
      <c r="F6936" t="s">
        <v>59</v>
      </c>
      <c r="G6936">
        <v>5</v>
      </c>
      <c r="H6936" t="s">
        <v>30</v>
      </c>
      <c r="I6936" t="s">
        <v>31</v>
      </c>
      <c r="J6936">
        <v>2548</v>
      </c>
      <c r="K6936" t="s">
        <v>285</v>
      </c>
      <c r="L6936">
        <v>2548</v>
      </c>
      <c r="M6936" t="s">
        <v>285</v>
      </c>
      <c r="N6936" t="s">
        <v>286</v>
      </c>
      <c r="O6936" t="s">
        <v>34</v>
      </c>
      <c r="P6936" t="s">
        <v>333</v>
      </c>
      <c r="Q6936" t="s">
        <v>36</v>
      </c>
      <c r="R6936" t="s">
        <v>36</v>
      </c>
      <c r="S6936" t="s">
        <v>37</v>
      </c>
      <c r="T6936">
        <v>81866.41</v>
      </c>
      <c r="U6936">
        <v>0</v>
      </c>
      <c r="V6936">
        <v>22546.71</v>
      </c>
      <c r="W6936">
        <v>0</v>
      </c>
      <c r="X6936">
        <v>9067.83</v>
      </c>
      <c r="Y6936">
        <v>0</v>
      </c>
      <c r="Z6936">
        <v>2425.25</v>
      </c>
      <c r="AA6936">
        <v>0</v>
      </c>
      <c r="AB6936">
        <f t="shared" si="324"/>
        <v>6822.2008333333333</v>
      </c>
      <c r="AC6936">
        <f t="shared" si="325"/>
        <v>22546.71</v>
      </c>
      <c r="AD6936">
        <f t="shared" si="326"/>
        <v>15008.841833333334</v>
      </c>
    </row>
    <row r="6937" spans="1:30" x14ac:dyDescent="0.3">
      <c r="A6937">
        <v>119408</v>
      </c>
      <c r="B6937" t="s">
        <v>279</v>
      </c>
      <c r="C6937" t="s">
        <v>28</v>
      </c>
      <c r="D6937">
        <v>7992</v>
      </c>
      <c r="E6937">
        <v>8145</v>
      </c>
      <c r="F6937" t="s">
        <v>280</v>
      </c>
      <c r="G6937">
        <v>4</v>
      </c>
      <c r="H6937" t="s">
        <v>40</v>
      </c>
      <c r="I6937" t="s">
        <v>31</v>
      </c>
      <c r="J6937">
        <v>1468</v>
      </c>
      <c r="K6937" t="s">
        <v>281</v>
      </c>
      <c r="L6937">
        <v>1468</v>
      </c>
      <c r="M6937" t="s">
        <v>281</v>
      </c>
      <c r="N6937" t="s">
        <v>282</v>
      </c>
      <c r="O6937" t="s">
        <v>67</v>
      </c>
      <c r="P6937" t="s">
        <v>1006</v>
      </c>
      <c r="Q6937" t="s">
        <v>36</v>
      </c>
      <c r="R6937" t="s">
        <v>36</v>
      </c>
      <c r="S6937" t="s">
        <v>36</v>
      </c>
      <c r="T6937">
        <v>15187.75</v>
      </c>
      <c r="U6937">
        <v>0</v>
      </c>
      <c r="V6937">
        <v>0</v>
      </c>
      <c r="W6937">
        <v>0</v>
      </c>
      <c r="X6937">
        <v>778.23</v>
      </c>
      <c r="Y6937">
        <v>0</v>
      </c>
      <c r="Z6937">
        <v>0</v>
      </c>
      <c r="AA6937">
        <v>0</v>
      </c>
      <c r="AB6937">
        <f t="shared" si="324"/>
        <v>1265.6458333333333</v>
      </c>
      <c r="AC6937">
        <f t="shared" si="325"/>
        <v>0</v>
      </c>
      <c r="AD6937">
        <f t="shared" si="326"/>
        <v>2784.4208333333336</v>
      </c>
    </row>
    <row r="6938" spans="1:30" x14ac:dyDescent="0.3">
      <c r="A6938">
        <v>181291</v>
      </c>
      <c r="B6938" t="s">
        <v>2748</v>
      </c>
      <c r="C6938" t="s">
        <v>28</v>
      </c>
      <c r="D6938">
        <v>7001</v>
      </c>
      <c r="E6938">
        <v>8165</v>
      </c>
      <c r="F6938" t="s">
        <v>29</v>
      </c>
      <c r="G6938">
        <v>5</v>
      </c>
      <c r="H6938" t="s">
        <v>30</v>
      </c>
      <c r="I6938" t="s">
        <v>31</v>
      </c>
      <c r="J6938">
        <v>932</v>
      </c>
      <c r="K6938" t="s">
        <v>309</v>
      </c>
      <c r="L6938">
        <v>932</v>
      </c>
      <c r="M6938" t="s">
        <v>309</v>
      </c>
      <c r="N6938" t="s">
        <v>310</v>
      </c>
      <c r="O6938" t="s">
        <v>67</v>
      </c>
      <c r="P6938" t="s">
        <v>311</v>
      </c>
      <c r="Q6938" t="s">
        <v>36</v>
      </c>
      <c r="R6938" t="s">
        <v>36</v>
      </c>
      <c r="S6938" t="s">
        <v>37</v>
      </c>
      <c r="T6938">
        <v>18668.11</v>
      </c>
      <c r="U6938">
        <v>5986.72</v>
      </c>
      <c r="V6938">
        <v>0</v>
      </c>
      <c r="W6938">
        <v>-2037.71</v>
      </c>
      <c r="X6938">
        <v>2992.33</v>
      </c>
      <c r="Y6938">
        <v>1015.34</v>
      </c>
      <c r="Z6938">
        <v>0</v>
      </c>
      <c r="AA6938">
        <v>-130.30000000000001</v>
      </c>
      <c r="AB6938">
        <f t="shared" si="324"/>
        <v>1555.6758333333335</v>
      </c>
      <c r="AC6938">
        <f t="shared" si="325"/>
        <v>-2037.71</v>
      </c>
      <c r="AD6938">
        <f t="shared" si="326"/>
        <v>3422.4868333333338</v>
      </c>
    </row>
    <row r="6939" spans="1:30" x14ac:dyDescent="0.3">
      <c r="A6939">
        <v>529174</v>
      </c>
      <c r="B6939" t="s">
        <v>359</v>
      </c>
      <c r="C6939" t="s">
        <v>28</v>
      </c>
      <c r="D6939">
        <v>7994</v>
      </c>
      <c r="E6939">
        <v>8162</v>
      </c>
      <c r="F6939" t="s">
        <v>360</v>
      </c>
      <c r="G6939">
        <v>5</v>
      </c>
      <c r="H6939" t="s">
        <v>30</v>
      </c>
      <c r="I6939" t="s">
        <v>31</v>
      </c>
      <c r="J6939">
        <v>372</v>
      </c>
      <c r="K6939" t="s">
        <v>361</v>
      </c>
      <c r="L6939">
        <v>372</v>
      </c>
      <c r="M6939" t="s">
        <v>361</v>
      </c>
      <c r="N6939" t="s">
        <v>362</v>
      </c>
      <c r="O6939" t="s">
        <v>34</v>
      </c>
      <c r="P6939" t="s">
        <v>962</v>
      </c>
      <c r="Q6939" t="s">
        <v>36</v>
      </c>
      <c r="R6939" t="s">
        <v>36</v>
      </c>
      <c r="S6939" t="s">
        <v>37</v>
      </c>
      <c r="T6939">
        <v>8297.15</v>
      </c>
      <c r="U6939">
        <v>8297.15</v>
      </c>
      <c r="V6939">
        <v>0</v>
      </c>
      <c r="W6939">
        <v>0</v>
      </c>
      <c r="X6939">
        <v>648.22</v>
      </c>
      <c r="Y6939">
        <v>648.22</v>
      </c>
      <c r="Z6939">
        <v>0</v>
      </c>
      <c r="AA6939">
        <v>0</v>
      </c>
      <c r="AB6939">
        <f t="shared" si="324"/>
        <v>691.42916666666667</v>
      </c>
      <c r="AC6939">
        <f t="shared" si="325"/>
        <v>0</v>
      </c>
      <c r="AD6939">
        <f t="shared" si="326"/>
        <v>1521.1441666666667</v>
      </c>
    </row>
    <row r="6940" spans="1:30" x14ac:dyDescent="0.3">
      <c r="A6940">
        <v>740207</v>
      </c>
      <c r="B6940" t="s">
        <v>3109</v>
      </c>
      <c r="C6940" t="s">
        <v>28</v>
      </c>
      <c r="D6940">
        <v>7001</v>
      </c>
      <c r="E6940">
        <v>8149</v>
      </c>
      <c r="F6940" t="s">
        <v>614</v>
      </c>
      <c r="G6940">
        <v>4</v>
      </c>
      <c r="H6940" t="s">
        <v>40</v>
      </c>
      <c r="I6940" t="s">
        <v>96</v>
      </c>
      <c r="J6940">
        <v>40080</v>
      </c>
      <c r="K6940" t="s">
        <v>615</v>
      </c>
      <c r="L6940">
        <v>40080</v>
      </c>
      <c r="M6940" t="s">
        <v>615</v>
      </c>
      <c r="N6940" t="s">
        <v>616</v>
      </c>
      <c r="O6940" t="s">
        <v>34</v>
      </c>
      <c r="P6940" t="s">
        <v>2131</v>
      </c>
      <c r="Q6940" t="s">
        <v>36</v>
      </c>
      <c r="R6940" t="s">
        <v>36</v>
      </c>
      <c r="S6940" t="s">
        <v>36</v>
      </c>
      <c r="T6940">
        <v>57686.879999999997</v>
      </c>
      <c r="U6940">
        <v>0</v>
      </c>
      <c r="V6940">
        <v>31255.56</v>
      </c>
      <c r="W6940">
        <v>23441.67</v>
      </c>
      <c r="X6940">
        <v>6822.96</v>
      </c>
      <c r="Y6940">
        <v>0</v>
      </c>
      <c r="Z6940">
        <v>3136.23</v>
      </c>
      <c r="AA6940">
        <v>1643.01</v>
      </c>
      <c r="AB6940">
        <f t="shared" si="324"/>
        <v>4807.24</v>
      </c>
      <c r="AC6940">
        <f t="shared" si="325"/>
        <v>54697.229999999996</v>
      </c>
      <c r="AD6940">
        <f t="shared" si="326"/>
        <v>10575.928</v>
      </c>
    </row>
    <row r="6941" spans="1:30" x14ac:dyDescent="0.3">
      <c r="A6941">
        <v>754950</v>
      </c>
      <c r="B6941" t="s">
        <v>4498</v>
      </c>
      <c r="C6941" t="s">
        <v>28</v>
      </c>
      <c r="D6941">
        <v>7595</v>
      </c>
      <c r="E6941">
        <v>8155</v>
      </c>
      <c r="F6941" t="s">
        <v>59</v>
      </c>
      <c r="G6941">
        <v>5</v>
      </c>
      <c r="H6941" t="s">
        <v>30</v>
      </c>
      <c r="I6941" t="s">
        <v>31</v>
      </c>
      <c r="J6941">
        <v>72506</v>
      </c>
      <c r="K6941" t="s">
        <v>174</v>
      </c>
      <c r="L6941">
        <v>72480</v>
      </c>
      <c r="M6941" t="s">
        <v>175</v>
      </c>
      <c r="N6941" t="s">
        <v>176</v>
      </c>
      <c r="O6941" t="s">
        <v>34</v>
      </c>
      <c r="P6941" t="s">
        <v>400</v>
      </c>
      <c r="Q6941" t="s">
        <v>36</v>
      </c>
      <c r="R6941" t="s">
        <v>37</v>
      </c>
      <c r="S6941" t="s">
        <v>37</v>
      </c>
      <c r="T6941">
        <v>6426.4</v>
      </c>
      <c r="U6941">
        <v>0</v>
      </c>
      <c r="V6941">
        <v>0</v>
      </c>
      <c r="W6941">
        <v>0</v>
      </c>
      <c r="X6941">
        <v>609.71</v>
      </c>
      <c r="Y6941">
        <v>0</v>
      </c>
      <c r="Z6941">
        <v>0</v>
      </c>
      <c r="AA6941">
        <v>0</v>
      </c>
      <c r="AB6941">
        <f t="shared" si="324"/>
        <v>535.5333333333333</v>
      </c>
      <c r="AC6941">
        <f t="shared" si="325"/>
        <v>0</v>
      </c>
      <c r="AD6941">
        <f t="shared" si="326"/>
        <v>1178.1733333333334</v>
      </c>
    </row>
    <row r="6942" spans="1:30" x14ac:dyDescent="0.3">
      <c r="A6942">
        <v>749483</v>
      </c>
      <c r="B6942" t="s">
        <v>1160</v>
      </c>
      <c r="C6942" t="s">
        <v>28</v>
      </c>
      <c r="D6942">
        <v>7992</v>
      </c>
      <c r="E6942">
        <v>8145</v>
      </c>
      <c r="F6942" t="s">
        <v>1161</v>
      </c>
      <c r="G6942">
        <v>4</v>
      </c>
      <c r="H6942" t="s">
        <v>40</v>
      </c>
      <c r="I6942" t="s">
        <v>31</v>
      </c>
      <c r="J6942">
        <v>1468</v>
      </c>
      <c r="K6942" t="s">
        <v>281</v>
      </c>
      <c r="L6942">
        <v>1468</v>
      </c>
      <c r="M6942" t="s">
        <v>281</v>
      </c>
      <c r="N6942" t="s">
        <v>282</v>
      </c>
      <c r="O6942" t="s">
        <v>67</v>
      </c>
      <c r="P6942" t="s">
        <v>1310</v>
      </c>
      <c r="Q6942" t="s">
        <v>36</v>
      </c>
      <c r="R6942" t="s">
        <v>36</v>
      </c>
      <c r="S6942" t="s">
        <v>36</v>
      </c>
      <c r="T6942">
        <v>38639.599999999999</v>
      </c>
      <c r="U6942">
        <v>0</v>
      </c>
      <c r="V6942">
        <v>0</v>
      </c>
      <c r="W6942">
        <v>0</v>
      </c>
      <c r="X6942">
        <v>1917.36</v>
      </c>
      <c r="Y6942">
        <v>0</v>
      </c>
      <c r="Z6942">
        <v>0</v>
      </c>
      <c r="AA6942">
        <v>0</v>
      </c>
      <c r="AB6942">
        <f t="shared" si="324"/>
        <v>3219.9666666666667</v>
      </c>
      <c r="AC6942">
        <f t="shared" si="325"/>
        <v>0</v>
      </c>
      <c r="AD6942">
        <f t="shared" si="326"/>
        <v>7083.9266666666672</v>
      </c>
    </row>
    <row r="6943" spans="1:30" x14ac:dyDescent="0.3">
      <c r="A6943">
        <v>821084</v>
      </c>
      <c r="B6943" t="s">
        <v>178</v>
      </c>
      <c r="C6943" t="s">
        <v>28</v>
      </c>
      <c r="D6943">
        <v>7992</v>
      </c>
      <c r="E6943">
        <v>8145</v>
      </c>
      <c r="F6943" t="s">
        <v>162</v>
      </c>
      <c r="G6943">
        <v>5</v>
      </c>
      <c r="H6943" t="s">
        <v>30</v>
      </c>
      <c r="I6943" t="s">
        <v>31</v>
      </c>
      <c r="J6943">
        <v>815</v>
      </c>
      <c r="K6943" t="s">
        <v>163</v>
      </c>
      <c r="L6943">
        <v>815</v>
      </c>
      <c r="M6943" t="s">
        <v>163</v>
      </c>
      <c r="N6943" t="s">
        <v>179</v>
      </c>
      <c r="O6943" t="s">
        <v>67</v>
      </c>
      <c r="P6943" t="s">
        <v>630</v>
      </c>
      <c r="Q6943" t="s">
        <v>37</v>
      </c>
      <c r="R6943" t="s">
        <v>36</v>
      </c>
      <c r="S6943" t="s">
        <v>37</v>
      </c>
      <c r="T6943">
        <v>53300.92</v>
      </c>
      <c r="U6943">
        <v>5959.8</v>
      </c>
      <c r="V6943">
        <v>6141.6</v>
      </c>
      <c r="W6943">
        <v>6141.6</v>
      </c>
      <c r="X6943">
        <v>4056.66</v>
      </c>
      <c r="Y6943">
        <v>256.11</v>
      </c>
      <c r="Z6943">
        <v>428.16</v>
      </c>
      <c r="AA6943">
        <v>0</v>
      </c>
      <c r="AB6943">
        <f t="shared" si="324"/>
        <v>4441.7433333333329</v>
      </c>
      <c r="AC6943">
        <f t="shared" si="325"/>
        <v>12283.2</v>
      </c>
      <c r="AD6943">
        <f t="shared" si="326"/>
        <v>9771.8353333333325</v>
      </c>
    </row>
    <row r="6944" spans="1:30" x14ac:dyDescent="0.3">
      <c r="A6944">
        <v>724988</v>
      </c>
      <c r="B6944" t="s">
        <v>332</v>
      </c>
      <c r="C6944" t="s">
        <v>28</v>
      </c>
      <c r="D6944">
        <v>7992</v>
      </c>
      <c r="E6944">
        <v>8144</v>
      </c>
      <c r="F6944" t="s">
        <v>117</v>
      </c>
      <c r="G6944">
        <v>5</v>
      </c>
      <c r="H6944" t="s">
        <v>30</v>
      </c>
      <c r="I6944" t="s">
        <v>31</v>
      </c>
      <c r="J6944">
        <v>1645</v>
      </c>
      <c r="K6944" t="s">
        <v>254</v>
      </c>
      <c r="L6944">
        <v>1645</v>
      </c>
      <c r="M6944" t="s">
        <v>254</v>
      </c>
      <c r="N6944" t="s">
        <v>255</v>
      </c>
      <c r="O6944" t="s">
        <v>67</v>
      </c>
      <c r="P6944" t="s">
        <v>962</v>
      </c>
      <c r="Q6944" t="s">
        <v>36</v>
      </c>
      <c r="R6944" t="s">
        <v>36</v>
      </c>
      <c r="S6944" t="s">
        <v>37</v>
      </c>
      <c r="T6944">
        <v>8297.15</v>
      </c>
      <c r="U6944">
        <v>8297.15</v>
      </c>
      <c r="V6944">
        <v>0</v>
      </c>
      <c r="W6944">
        <v>0</v>
      </c>
      <c r="X6944">
        <v>648.22</v>
      </c>
      <c r="Y6944">
        <v>648.22</v>
      </c>
      <c r="Z6944">
        <v>0</v>
      </c>
      <c r="AA6944">
        <v>0</v>
      </c>
      <c r="AB6944">
        <f t="shared" si="324"/>
        <v>691.42916666666667</v>
      </c>
      <c r="AC6944">
        <f t="shared" si="325"/>
        <v>0</v>
      </c>
      <c r="AD6944">
        <f t="shared" si="326"/>
        <v>1521.1441666666667</v>
      </c>
    </row>
    <row r="6945" spans="1:30" x14ac:dyDescent="0.3">
      <c r="A6945">
        <v>176286</v>
      </c>
      <c r="B6945" t="s">
        <v>1594</v>
      </c>
      <c r="C6945" t="s">
        <v>28</v>
      </c>
      <c r="D6945">
        <v>7003</v>
      </c>
      <c r="E6945">
        <v>8148</v>
      </c>
      <c r="F6945" t="s">
        <v>1595</v>
      </c>
      <c r="G6945">
        <v>3</v>
      </c>
      <c r="H6945" t="s">
        <v>170</v>
      </c>
      <c r="I6945" t="s">
        <v>31</v>
      </c>
      <c r="J6945">
        <v>40461</v>
      </c>
      <c r="K6945" t="s">
        <v>41</v>
      </c>
      <c r="L6945">
        <v>40461</v>
      </c>
      <c r="M6945" t="s">
        <v>41</v>
      </c>
      <c r="N6945" t="s">
        <v>1596</v>
      </c>
      <c r="O6945" t="s">
        <v>43</v>
      </c>
      <c r="P6945" t="s">
        <v>673</v>
      </c>
      <c r="Q6945" t="s">
        <v>36</v>
      </c>
      <c r="R6945" t="s">
        <v>36</v>
      </c>
      <c r="S6945" t="s">
        <v>36</v>
      </c>
      <c r="T6945">
        <v>7874.16</v>
      </c>
      <c r="U6945">
        <v>613.15</v>
      </c>
      <c r="V6945">
        <v>0</v>
      </c>
      <c r="W6945">
        <v>0</v>
      </c>
      <c r="X6945">
        <v>172.93</v>
      </c>
      <c r="Y6945">
        <v>22.96</v>
      </c>
      <c r="Z6945">
        <v>0</v>
      </c>
      <c r="AA6945">
        <v>0</v>
      </c>
      <c r="AB6945">
        <f t="shared" si="324"/>
        <v>656.18</v>
      </c>
      <c r="AC6945">
        <f t="shared" si="325"/>
        <v>0</v>
      </c>
      <c r="AD6945">
        <f t="shared" si="326"/>
        <v>1443.596</v>
      </c>
    </row>
    <row r="6946" spans="1:30" x14ac:dyDescent="0.3">
      <c r="A6946">
        <v>734823</v>
      </c>
      <c r="B6946" t="s">
        <v>410</v>
      </c>
      <c r="C6946" t="s">
        <v>28</v>
      </c>
      <c r="D6946">
        <v>7992</v>
      </c>
      <c r="E6946">
        <v>8155</v>
      </c>
      <c r="F6946" t="s">
        <v>253</v>
      </c>
      <c r="G6946">
        <v>5</v>
      </c>
      <c r="H6946" t="s">
        <v>30</v>
      </c>
      <c r="I6946" t="s">
        <v>31</v>
      </c>
      <c r="J6946">
        <v>1357</v>
      </c>
      <c r="K6946" t="s">
        <v>101</v>
      </c>
      <c r="L6946">
        <v>1357</v>
      </c>
      <c r="M6946" t="s">
        <v>101</v>
      </c>
      <c r="N6946" t="s">
        <v>102</v>
      </c>
      <c r="O6946" t="s">
        <v>67</v>
      </c>
      <c r="P6946" t="s">
        <v>327</v>
      </c>
      <c r="Q6946" t="s">
        <v>36</v>
      </c>
      <c r="R6946" t="s">
        <v>36</v>
      </c>
      <c r="S6946" t="s">
        <v>37</v>
      </c>
      <c r="T6946">
        <v>5765.59</v>
      </c>
      <c r="U6946">
        <v>0</v>
      </c>
      <c r="V6946">
        <v>0</v>
      </c>
      <c r="W6946">
        <v>0</v>
      </c>
      <c r="X6946">
        <v>374.04</v>
      </c>
      <c r="Y6946">
        <v>0</v>
      </c>
      <c r="Z6946">
        <v>0</v>
      </c>
      <c r="AA6946">
        <v>0</v>
      </c>
      <c r="AB6946">
        <f t="shared" si="324"/>
        <v>480.46583333333336</v>
      </c>
      <c r="AC6946">
        <f t="shared" si="325"/>
        <v>0</v>
      </c>
      <c r="AD6946">
        <f t="shared" si="326"/>
        <v>1057.0248333333334</v>
      </c>
    </row>
    <row r="6947" spans="1:30" x14ac:dyDescent="0.3">
      <c r="A6947">
        <v>724891</v>
      </c>
      <c r="B6947" t="s">
        <v>481</v>
      </c>
      <c r="C6947" t="s">
        <v>28</v>
      </c>
      <c r="D6947">
        <v>7992</v>
      </c>
      <c r="E6947">
        <v>8145</v>
      </c>
      <c r="F6947" t="s">
        <v>162</v>
      </c>
      <c r="G6947">
        <v>5</v>
      </c>
      <c r="H6947" t="s">
        <v>30</v>
      </c>
      <c r="I6947" t="s">
        <v>31</v>
      </c>
      <c r="J6947">
        <v>1357</v>
      </c>
      <c r="K6947" t="s">
        <v>101</v>
      </c>
      <c r="L6947">
        <v>1357</v>
      </c>
      <c r="M6947" t="s">
        <v>101</v>
      </c>
      <c r="N6947" t="s">
        <v>102</v>
      </c>
      <c r="O6947" t="s">
        <v>67</v>
      </c>
      <c r="P6947" t="s">
        <v>487</v>
      </c>
      <c r="Q6947" t="s">
        <v>36</v>
      </c>
      <c r="R6947" t="s">
        <v>36</v>
      </c>
      <c r="S6947" t="s">
        <v>37</v>
      </c>
      <c r="T6947">
        <v>92637</v>
      </c>
      <c r="U6947">
        <v>26750.240000000002</v>
      </c>
      <c r="V6947">
        <v>0</v>
      </c>
      <c r="W6947">
        <v>0</v>
      </c>
      <c r="X6947">
        <v>7142.03</v>
      </c>
      <c r="Y6947">
        <v>2068.35</v>
      </c>
      <c r="Z6947">
        <v>0</v>
      </c>
      <c r="AA6947">
        <v>0</v>
      </c>
      <c r="AB6947">
        <f t="shared" si="324"/>
        <v>7719.75</v>
      </c>
      <c r="AC6947">
        <f t="shared" si="325"/>
        <v>0</v>
      </c>
      <c r="AD6947">
        <f t="shared" si="326"/>
        <v>16983.45</v>
      </c>
    </row>
    <row r="6948" spans="1:30" x14ac:dyDescent="0.3">
      <c r="A6948">
        <v>548549</v>
      </c>
      <c r="B6948" t="s">
        <v>4410</v>
      </c>
      <c r="C6948" t="s">
        <v>28</v>
      </c>
      <c r="D6948">
        <v>7992</v>
      </c>
      <c r="E6948">
        <v>8120</v>
      </c>
      <c r="F6948" t="s">
        <v>336</v>
      </c>
      <c r="G6948">
        <v>5</v>
      </c>
      <c r="H6948" t="s">
        <v>30</v>
      </c>
      <c r="I6948" t="s">
        <v>31</v>
      </c>
      <c r="J6948">
        <v>901</v>
      </c>
      <c r="K6948" t="s">
        <v>523</v>
      </c>
      <c r="L6948">
        <v>901</v>
      </c>
      <c r="M6948" t="s">
        <v>523</v>
      </c>
      <c r="N6948" t="s">
        <v>524</v>
      </c>
      <c r="O6948" t="s">
        <v>67</v>
      </c>
      <c r="P6948" t="s">
        <v>657</v>
      </c>
      <c r="Q6948" t="s">
        <v>36</v>
      </c>
      <c r="R6948" t="s">
        <v>36</v>
      </c>
      <c r="S6948" t="s">
        <v>37</v>
      </c>
      <c r="T6948">
        <v>10009.59</v>
      </c>
      <c r="U6948">
        <v>0</v>
      </c>
      <c r="V6948">
        <v>0</v>
      </c>
      <c r="W6948">
        <v>0</v>
      </c>
      <c r="X6948">
        <v>736.82</v>
      </c>
      <c r="Y6948">
        <v>0</v>
      </c>
      <c r="Z6948">
        <v>0</v>
      </c>
      <c r="AA6948">
        <v>0</v>
      </c>
      <c r="AB6948">
        <f t="shared" si="324"/>
        <v>834.13250000000005</v>
      </c>
      <c r="AC6948">
        <f t="shared" si="325"/>
        <v>0</v>
      </c>
      <c r="AD6948">
        <f t="shared" si="326"/>
        <v>1835.0915000000002</v>
      </c>
    </row>
    <row r="6949" spans="1:30" x14ac:dyDescent="0.3">
      <c r="A6949">
        <v>965562</v>
      </c>
      <c r="B6949" t="s">
        <v>1104</v>
      </c>
      <c r="C6949" t="s">
        <v>28</v>
      </c>
      <c r="D6949">
        <v>7994</v>
      </c>
      <c r="E6949">
        <v>8144</v>
      </c>
      <c r="F6949" t="s">
        <v>117</v>
      </c>
      <c r="G6949">
        <v>5</v>
      </c>
      <c r="H6949" t="s">
        <v>30</v>
      </c>
      <c r="I6949" t="s">
        <v>31</v>
      </c>
      <c r="J6949">
        <v>1209</v>
      </c>
      <c r="K6949" t="s">
        <v>51</v>
      </c>
      <c r="L6949">
        <v>1209</v>
      </c>
      <c r="M6949" t="s">
        <v>51</v>
      </c>
      <c r="N6949" t="s">
        <v>52</v>
      </c>
      <c r="O6949" t="s">
        <v>34</v>
      </c>
      <c r="P6949" t="s">
        <v>333</v>
      </c>
      <c r="Q6949" t="s">
        <v>36</v>
      </c>
      <c r="R6949" t="s">
        <v>36</v>
      </c>
      <c r="S6949" t="s">
        <v>37</v>
      </c>
      <c r="T6949">
        <v>59828.85</v>
      </c>
      <c r="U6949">
        <v>15196.3</v>
      </c>
      <c r="V6949">
        <v>0</v>
      </c>
      <c r="W6949">
        <v>0</v>
      </c>
      <c r="X6949">
        <v>6384.17</v>
      </c>
      <c r="Y6949">
        <v>1521.96</v>
      </c>
      <c r="Z6949">
        <v>0</v>
      </c>
      <c r="AA6949">
        <v>0</v>
      </c>
      <c r="AB6949">
        <f t="shared" si="324"/>
        <v>4985.7375000000002</v>
      </c>
      <c r="AC6949">
        <f t="shared" si="325"/>
        <v>0</v>
      </c>
      <c r="AD6949">
        <f t="shared" si="326"/>
        <v>10968.622500000001</v>
      </c>
    </row>
    <row r="6950" spans="1:30" x14ac:dyDescent="0.3">
      <c r="A6950">
        <v>639459</v>
      </c>
      <c r="B6950" t="s">
        <v>38</v>
      </c>
      <c r="C6950" t="s">
        <v>28</v>
      </c>
      <c r="D6950">
        <v>7003</v>
      </c>
      <c r="E6950">
        <v>8148</v>
      </c>
      <c r="F6950" t="s">
        <v>39</v>
      </c>
      <c r="G6950">
        <v>4</v>
      </c>
      <c r="H6950" t="s">
        <v>40</v>
      </c>
      <c r="I6950" t="s">
        <v>31</v>
      </c>
      <c r="J6950">
        <v>40461</v>
      </c>
      <c r="K6950" t="s">
        <v>41</v>
      </c>
      <c r="L6950">
        <v>40461</v>
      </c>
      <c r="M6950" t="s">
        <v>41</v>
      </c>
      <c r="N6950" t="s">
        <v>42</v>
      </c>
      <c r="O6950" t="s">
        <v>43</v>
      </c>
      <c r="P6950" t="s">
        <v>109</v>
      </c>
      <c r="Q6950" t="s">
        <v>37</v>
      </c>
      <c r="R6950" t="s">
        <v>36</v>
      </c>
      <c r="S6950" t="s">
        <v>36</v>
      </c>
      <c r="T6950">
        <v>5493.72</v>
      </c>
      <c r="U6950">
        <v>0</v>
      </c>
      <c r="V6950">
        <v>0</v>
      </c>
      <c r="W6950">
        <v>0</v>
      </c>
      <c r="X6950">
        <v>217.61</v>
      </c>
      <c r="Y6950">
        <v>0</v>
      </c>
      <c r="Z6950">
        <v>0</v>
      </c>
      <c r="AA6950">
        <v>0</v>
      </c>
      <c r="AB6950">
        <f t="shared" si="324"/>
        <v>457.81</v>
      </c>
      <c r="AC6950">
        <f t="shared" si="325"/>
        <v>0</v>
      </c>
      <c r="AD6950">
        <f t="shared" si="326"/>
        <v>1007.1820000000001</v>
      </c>
    </row>
    <row r="6951" spans="1:30" x14ac:dyDescent="0.3">
      <c r="A6951">
        <v>895853</v>
      </c>
      <c r="B6951" t="s">
        <v>3244</v>
      </c>
      <c r="C6951" t="s">
        <v>28</v>
      </c>
      <c r="D6951">
        <v>7001</v>
      </c>
      <c r="E6951">
        <v>8162</v>
      </c>
      <c r="F6951" t="s">
        <v>360</v>
      </c>
      <c r="G6951">
        <v>5</v>
      </c>
      <c r="H6951" t="s">
        <v>30</v>
      </c>
      <c r="I6951" t="s">
        <v>31</v>
      </c>
      <c r="J6951">
        <v>16</v>
      </c>
      <c r="K6951" t="s">
        <v>314</v>
      </c>
      <c r="L6951">
        <v>16</v>
      </c>
      <c r="M6951" t="s">
        <v>314</v>
      </c>
      <c r="N6951" t="s">
        <v>1455</v>
      </c>
      <c r="O6951" t="s">
        <v>67</v>
      </c>
      <c r="P6951" t="s">
        <v>35</v>
      </c>
      <c r="Q6951" t="s">
        <v>36</v>
      </c>
      <c r="R6951" t="s">
        <v>36</v>
      </c>
      <c r="S6951" t="s">
        <v>37</v>
      </c>
      <c r="T6951">
        <v>9367.26</v>
      </c>
      <c r="U6951">
        <v>0</v>
      </c>
      <c r="V6951">
        <v>0</v>
      </c>
      <c r="W6951">
        <v>0</v>
      </c>
      <c r="X6951">
        <v>721.94</v>
      </c>
      <c r="Y6951">
        <v>0</v>
      </c>
      <c r="Z6951">
        <v>0</v>
      </c>
      <c r="AA6951">
        <v>0</v>
      </c>
      <c r="AB6951">
        <f t="shared" si="324"/>
        <v>780.60500000000002</v>
      </c>
      <c r="AC6951">
        <f t="shared" si="325"/>
        <v>0</v>
      </c>
      <c r="AD6951">
        <f t="shared" si="326"/>
        <v>1717.3310000000001</v>
      </c>
    </row>
    <row r="6952" spans="1:30" x14ac:dyDescent="0.3">
      <c r="A6952">
        <v>538019</v>
      </c>
      <c r="B6952" t="s">
        <v>1447</v>
      </c>
      <c r="C6952" t="s">
        <v>28</v>
      </c>
      <c r="D6952">
        <v>538</v>
      </c>
      <c r="E6952">
        <v>8149</v>
      </c>
      <c r="F6952" t="s">
        <v>686</v>
      </c>
      <c r="G6952">
        <v>2</v>
      </c>
      <c r="H6952" t="s">
        <v>71</v>
      </c>
      <c r="I6952" t="s">
        <v>96</v>
      </c>
      <c r="J6952">
        <v>72823</v>
      </c>
      <c r="K6952" t="s">
        <v>687</v>
      </c>
      <c r="L6952">
        <v>72823</v>
      </c>
      <c r="M6952" t="s">
        <v>687</v>
      </c>
      <c r="N6952">
        <v>0</v>
      </c>
      <c r="O6952" t="s">
        <v>67</v>
      </c>
      <c r="P6952" t="s">
        <v>767</v>
      </c>
      <c r="Q6952" t="s">
        <v>37</v>
      </c>
      <c r="R6952" t="s">
        <v>36</v>
      </c>
      <c r="S6952" t="s">
        <v>36</v>
      </c>
      <c r="T6952">
        <v>321100</v>
      </c>
      <c r="U6952">
        <v>0</v>
      </c>
      <c r="V6952">
        <v>0</v>
      </c>
      <c r="W6952">
        <v>0</v>
      </c>
      <c r="X6952">
        <v>8589.18</v>
      </c>
      <c r="Y6952">
        <v>0</v>
      </c>
      <c r="Z6952">
        <v>0</v>
      </c>
      <c r="AA6952">
        <v>0</v>
      </c>
      <c r="AB6952">
        <f t="shared" si="324"/>
        <v>26758.333333333332</v>
      </c>
      <c r="AC6952">
        <f t="shared" si="325"/>
        <v>0</v>
      </c>
      <c r="AD6952">
        <f t="shared" si="326"/>
        <v>58868.333333333336</v>
      </c>
    </row>
    <row r="6953" spans="1:30" x14ac:dyDescent="0.3">
      <c r="A6953">
        <v>731986</v>
      </c>
      <c r="B6953" t="s">
        <v>930</v>
      </c>
      <c r="C6953" t="s">
        <v>28</v>
      </c>
      <c r="D6953">
        <v>7994</v>
      </c>
      <c r="E6953">
        <v>8163</v>
      </c>
      <c r="F6953" t="s">
        <v>50</v>
      </c>
      <c r="G6953">
        <v>5</v>
      </c>
      <c r="H6953" t="s">
        <v>30</v>
      </c>
      <c r="I6953" t="s">
        <v>31</v>
      </c>
      <c r="J6953">
        <v>1748</v>
      </c>
      <c r="K6953" t="s">
        <v>430</v>
      </c>
      <c r="L6953">
        <v>1748</v>
      </c>
      <c r="M6953" t="s">
        <v>430</v>
      </c>
      <c r="N6953" t="s">
        <v>431</v>
      </c>
      <c r="O6953" t="s">
        <v>34</v>
      </c>
      <c r="P6953" t="s">
        <v>749</v>
      </c>
      <c r="Q6953" t="s">
        <v>36</v>
      </c>
      <c r="R6953" t="s">
        <v>36</v>
      </c>
      <c r="S6953" t="s">
        <v>37</v>
      </c>
      <c r="T6953">
        <v>12449.85</v>
      </c>
      <c r="U6953">
        <v>0</v>
      </c>
      <c r="V6953">
        <v>0</v>
      </c>
      <c r="W6953">
        <v>0</v>
      </c>
      <c r="X6953">
        <v>1595.84</v>
      </c>
      <c r="Y6953">
        <v>0</v>
      </c>
      <c r="Z6953">
        <v>0</v>
      </c>
      <c r="AA6953">
        <v>0</v>
      </c>
      <c r="AB6953">
        <f t="shared" si="324"/>
        <v>1037.4875</v>
      </c>
      <c r="AC6953">
        <f t="shared" si="325"/>
        <v>0</v>
      </c>
      <c r="AD6953">
        <f t="shared" si="326"/>
        <v>2282.4725000000003</v>
      </c>
    </row>
    <row r="6954" spans="1:30" x14ac:dyDescent="0.3">
      <c r="A6954">
        <v>548656</v>
      </c>
      <c r="B6954" t="s">
        <v>1400</v>
      </c>
      <c r="C6954" t="s">
        <v>28</v>
      </c>
      <c r="D6954">
        <v>7992</v>
      </c>
      <c r="E6954">
        <v>8155</v>
      </c>
      <c r="F6954" t="s">
        <v>59</v>
      </c>
      <c r="G6954">
        <v>5</v>
      </c>
      <c r="H6954" t="s">
        <v>30</v>
      </c>
      <c r="I6954" t="s">
        <v>31</v>
      </c>
      <c r="J6954">
        <v>901</v>
      </c>
      <c r="K6954" t="s">
        <v>523</v>
      </c>
      <c r="L6954">
        <v>901</v>
      </c>
      <c r="M6954" t="s">
        <v>523</v>
      </c>
      <c r="N6954" t="s">
        <v>524</v>
      </c>
      <c r="O6954" t="s">
        <v>67</v>
      </c>
      <c r="P6954" t="s">
        <v>72</v>
      </c>
      <c r="Q6954" t="s">
        <v>36</v>
      </c>
      <c r="R6954" t="s">
        <v>36</v>
      </c>
      <c r="S6954" t="s">
        <v>37</v>
      </c>
      <c r="T6954">
        <v>11774.79</v>
      </c>
      <c r="U6954">
        <v>0</v>
      </c>
      <c r="V6954">
        <v>0</v>
      </c>
      <c r="W6954">
        <v>3929</v>
      </c>
      <c r="X6954">
        <v>853.32</v>
      </c>
      <c r="Y6954">
        <v>0</v>
      </c>
      <c r="Z6954">
        <v>0</v>
      </c>
      <c r="AA6954">
        <v>151.12</v>
      </c>
      <c r="AB6954">
        <f t="shared" si="324"/>
        <v>981.23250000000007</v>
      </c>
      <c r="AC6954">
        <f t="shared" si="325"/>
        <v>3929</v>
      </c>
      <c r="AD6954">
        <f t="shared" si="326"/>
        <v>2158.7115000000003</v>
      </c>
    </row>
    <row r="6955" spans="1:30" x14ac:dyDescent="0.3">
      <c r="A6955">
        <v>963781</v>
      </c>
      <c r="B6955" t="s">
        <v>906</v>
      </c>
      <c r="C6955" t="s">
        <v>28</v>
      </c>
      <c r="D6955">
        <v>7994</v>
      </c>
      <c r="E6955">
        <v>8173</v>
      </c>
      <c r="F6955" t="s">
        <v>783</v>
      </c>
      <c r="G6955">
        <v>5</v>
      </c>
      <c r="H6955" t="s">
        <v>30</v>
      </c>
      <c r="I6955" t="s">
        <v>31</v>
      </c>
      <c r="J6955">
        <v>72954</v>
      </c>
      <c r="K6955" t="s">
        <v>90</v>
      </c>
      <c r="L6955">
        <v>72952</v>
      </c>
      <c r="M6955" t="s">
        <v>91</v>
      </c>
      <c r="N6955" t="s">
        <v>265</v>
      </c>
      <c r="O6955" t="s">
        <v>34</v>
      </c>
      <c r="P6955" t="s">
        <v>261</v>
      </c>
      <c r="Q6955" t="s">
        <v>36</v>
      </c>
      <c r="R6955" t="s">
        <v>36</v>
      </c>
      <c r="S6955" t="s">
        <v>37</v>
      </c>
      <c r="T6955">
        <v>0</v>
      </c>
      <c r="U6955">
        <v>0</v>
      </c>
      <c r="V6955">
        <v>11932.81</v>
      </c>
      <c r="W6955">
        <v>11932.81</v>
      </c>
      <c r="X6955">
        <v>0</v>
      </c>
      <c r="Y6955">
        <v>0</v>
      </c>
      <c r="Z6955">
        <v>833.79</v>
      </c>
      <c r="AA6955">
        <v>458.95</v>
      </c>
      <c r="AB6955">
        <f t="shared" si="324"/>
        <v>0</v>
      </c>
      <c r="AC6955">
        <f t="shared" si="325"/>
        <v>23865.62</v>
      </c>
      <c r="AD6955">
        <f t="shared" si="326"/>
        <v>0</v>
      </c>
    </row>
    <row r="6956" spans="1:30" x14ac:dyDescent="0.3">
      <c r="A6956">
        <v>888798</v>
      </c>
      <c r="B6956" t="s">
        <v>3101</v>
      </c>
      <c r="C6956" t="s">
        <v>28</v>
      </c>
      <c r="D6956">
        <v>7992</v>
      </c>
      <c r="E6956">
        <v>8165</v>
      </c>
      <c r="F6956" t="s">
        <v>29</v>
      </c>
      <c r="G6956">
        <v>5</v>
      </c>
      <c r="H6956" t="s">
        <v>30</v>
      </c>
      <c r="I6956" t="s">
        <v>31</v>
      </c>
      <c r="J6956">
        <v>448</v>
      </c>
      <c r="K6956" t="s">
        <v>228</v>
      </c>
      <c r="L6956">
        <v>448</v>
      </c>
      <c r="M6956" t="s">
        <v>228</v>
      </c>
      <c r="N6956" t="s">
        <v>229</v>
      </c>
      <c r="O6956" t="s">
        <v>67</v>
      </c>
      <c r="P6956" t="s">
        <v>230</v>
      </c>
      <c r="Q6956" t="s">
        <v>36</v>
      </c>
      <c r="R6956" t="s">
        <v>36</v>
      </c>
      <c r="S6956" t="s">
        <v>37</v>
      </c>
      <c r="T6956">
        <v>7957.89</v>
      </c>
      <c r="U6956">
        <v>0</v>
      </c>
      <c r="V6956">
        <v>0</v>
      </c>
      <c r="W6956">
        <v>0</v>
      </c>
      <c r="X6956">
        <v>750.23</v>
      </c>
      <c r="Y6956">
        <v>0</v>
      </c>
      <c r="Z6956">
        <v>0</v>
      </c>
      <c r="AA6956">
        <v>0</v>
      </c>
      <c r="AB6956">
        <f t="shared" si="324"/>
        <v>663.15750000000003</v>
      </c>
      <c r="AC6956">
        <f t="shared" si="325"/>
        <v>0</v>
      </c>
      <c r="AD6956">
        <f t="shared" si="326"/>
        <v>1458.9465000000002</v>
      </c>
    </row>
    <row r="6957" spans="1:30" x14ac:dyDescent="0.3">
      <c r="A6957">
        <v>50196</v>
      </c>
      <c r="B6957" t="s">
        <v>4499</v>
      </c>
      <c r="C6957" t="s">
        <v>28</v>
      </c>
      <c r="D6957">
        <v>7001</v>
      </c>
      <c r="E6957">
        <v>8149</v>
      </c>
      <c r="F6957" t="s">
        <v>1673</v>
      </c>
      <c r="G6957">
        <v>4</v>
      </c>
      <c r="H6957" t="s">
        <v>40</v>
      </c>
      <c r="I6957" t="s">
        <v>96</v>
      </c>
      <c r="J6957">
        <v>40058</v>
      </c>
      <c r="K6957" t="s">
        <v>1674</v>
      </c>
      <c r="L6957">
        <v>40058</v>
      </c>
      <c r="M6957" t="s">
        <v>1674</v>
      </c>
      <c r="N6957" t="s">
        <v>434</v>
      </c>
      <c r="O6957" t="s">
        <v>34</v>
      </c>
      <c r="P6957" t="s">
        <v>191</v>
      </c>
      <c r="Q6957" t="s">
        <v>37</v>
      </c>
      <c r="R6957" t="s">
        <v>36</v>
      </c>
      <c r="S6957" t="s">
        <v>36</v>
      </c>
      <c r="T6957">
        <v>248869.56</v>
      </c>
      <c r="U6957">
        <v>0</v>
      </c>
      <c r="V6957">
        <v>0</v>
      </c>
      <c r="W6957">
        <v>124435.08</v>
      </c>
      <c r="X6957">
        <v>9922.7800000000007</v>
      </c>
      <c r="Y6957">
        <v>0</v>
      </c>
      <c r="Z6957">
        <v>0</v>
      </c>
      <c r="AA6957">
        <v>3310</v>
      </c>
      <c r="AB6957">
        <f t="shared" si="324"/>
        <v>20739.13</v>
      </c>
      <c r="AC6957">
        <f t="shared" si="325"/>
        <v>124435.08</v>
      </c>
      <c r="AD6957">
        <f t="shared" si="326"/>
        <v>45626.086000000003</v>
      </c>
    </row>
    <row r="6958" spans="1:30" x14ac:dyDescent="0.3">
      <c r="A6958">
        <v>403672</v>
      </c>
      <c r="B6958" t="s">
        <v>4500</v>
      </c>
      <c r="C6958" t="s">
        <v>28</v>
      </c>
      <c r="D6958">
        <v>7994</v>
      </c>
      <c r="E6958">
        <v>8149</v>
      </c>
      <c r="F6958" t="s">
        <v>2685</v>
      </c>
      <c r="G6958">
        <v>3</v>
      </c>
      <c r="H6958" t="s">
        <v>170</v>
      </c>
      <c r="I6958" t="s">
        <v>96</v>
      </c>
      <c r="J6958">
        <v>72954</v>
      </c>
      <c r="K6958" t="s">
        <v>90</v>
      </c>
      <c r="L6958">
        <v>72952</v>
      </c>
      <c r="M6958" t="s">
        <v>91</v>
      </c>
      <c r="N6958" t="s">
        <v>2114</v>
      </c>
      <c r="O6958" t="s">
        <v>34</v>
      </c>
      <c r="P6958" t="s">
        <v>187</v>
      </c>
      <c r="Q6958" t="s">
        <v>37</v>
      </c>
      <c r="R6958" t="s">
        <v>36</v>
      </c>
      <c r="S6958" t="s">
        <v>36</v>
      </c>
      <c r="T6958">
        <v>477404</v>
      </c>
      <c r="U6958">
        <v>0</v>
      </c>
      <c r="V6958">
        <v>0</v>
      </c>
      <c r="W6958">
        <v>0</v>
      </c>
      <c r="X6958">
        <v>13733.1</v>
      </c>
      <c r="Y6958">
        <v>0</v>
      </c>
      <c r="Z6958">
        <v>-1087.48</v>
      </c>
      <c r="AA6958">
        <v>0</v>
      </c>
      <c r="AB6958">
        <f t="shared" si="324"/>
        <v>39783.666666666664</v>
      </c>
      <c r="AC6958">
        <f t="shared" si="325"/>
        <v>0</v>
      </c>
      <c r="AD6958">
        <f t="shared" si="326"/>
        <v>87524.066666666666</v>
      </c>
    </row>
    <row r="6959" spans="1:30" x14ac:dyDescent="0.3">
      <c r="A6959">
        <v>112154</v>
      </c>
      <c r="B6959" t="s">
        <v>2870</v>
      </c>
      <c r="C6959" t="s">
        <v>28</v>
      </c>
      <c r="D6959">
        <v>7994</v>
      </c>
      <c r="E6959">
        <v>8165</v>
      </c>
      <c r="F6959" t="s">
        <v>29</v>
      </c>
      <c r="G6959">
        <v>5</v>
      </c>
      <c r="H6959" t="s">
        <v>30</v>
      </c>
      <c r="I6959" t="s">
        <v>31</v>
      </c>
      <c r="J6959">
        <v>2062</v>
      </c>
      <c r="K6959" t="s">
        <v>106</v>
      </c>
      <c r="L6959">
        <v>2062</v>
      </c>
      <c r="M6959" t="s">
        <v>106</v>
      </c>
      <c r="N6959" t="s">
        <v>2871</v>
      </c>
      <c r="O6959" t="s">
        <v>34</v>
      </c>
      <c r="P6959" t="s">
        <v>353</v>
      </c>
      <c r="Q6959" t="s">
        <v>36</v>
      </c>
      <c r="R6959" t="s">
        <v>36</v>
      </c>
      <c r="S6959" t="s">
        <v>37</v>
      </c>
      <c r="T6959">
        <v>9047.0300000000007</v>
      </c>
      <c r="U6959">
        <v>0</v>
      </c>
      <c r="V6959">
        <v>0</v>
      </c>
      <c r="W6959">
        <v>0</v>
      </c>
      <c r="X6959">
        <v>861.27</v>
      </c>
      <c r="Y6959">
        <v>0</v>
      </c>
      <c r="Z6959">
        <v>0</v>
      </c>
      <c r="AA6959">
        <v>0</v>
      </c>
      <c r="AB6959">
        <f t="shared" si="324"/>
        <v>753.91916666666668</v>
      </c>
      <c r="AC6959">
        <f t="shared" si="325"/>
        <v>0</v>
      </c>
      <c r="AD6959">
        <f t="shared" si="326"/>
        <v>1658.6221666666668</v>
      </c>
    </row>
    <row r="6960" spans="1:30" x14ac:dyDescent="0.3">
      <c r="A6960">
        <v>220190</v>
      </c>
      <c r="B6960" t="s">
        <v>2585</v>
      </c>
      <c r="C6960" t="s">
        <v>28</v>
      </c>
      <c r="D6960">
        <v>1075</v>
      </c>
      <c r="E6960">
        <v>8149</v>
      </c>
      <c r="F6960" t="s">
        <v>2586</v>
      </c>
      <c r="G6960">
        <v>3</v>
      </c>
      <c r="H6960" t="s">
        <v>170</v>
      </c>
      <c r="I6960" t="s">
        <v>96</v>
      </c>
      <c r="J6960">
        <v>72126</v>
      </c>
      <c r="K6960" t="s">
        <v>1036</v>
      </c>
      <c r="L6960">
        <v>72126</v>
      </c>
      <c r="M6960" t="s">
        <v>1036</v>
      </c>
      <c r="N6960" t="s">
        <v>2587</v>
      </c>
      <c r="O6960" t="s">
        <v>67</v>
      </c>
      <c r="P6960" t="s">
        <v>767</v>
      </c>
      <c r="Q6960" t="s">
        <v>37</v>
      </c>
      <c r="R6960" t="s">
        <v>36</v>
      </c>
      <c r="S6960" t="s">
        <v>36</v>
      </c>
      <c r="T6960">
        <v>0</v>
      </c>
      <c r="U6960">
        <v>0</v>
      </c>
      <c r="V6960">
        <v>155400</v>
      </c>
      <c r="W6960">
        <v>0</v>
      </c>
      <c r="X6960">
        <v>0</v>
      </c>
      <c r="Y6960">
        <v>0</v>
      </c>
      <c r="Z6960">
        <v>2424.94</v>
      </c>
      <c r="AA6960">
        <v>0</v>
      </c>
      <c r="AB6960">
        <f t="shared" si="324"/>
        <v>0</v>
      </c>
      <c r="AC6960">
        <f t="shared" si="325"/>
        <v>155400</v>
      </c>
      <c r="AD6960">
        <f t="shared" si="326"/>
        <v>0</v>
      </c>
    </row>
    <row r="6961" spans="1:30" x14ac:dyDescent="0.3">
      <c r="A6961">
        <v>28839</v>
      </c>
      <c r="B6961" t="s">
        <v>348</v>
      </c>
      <c r="C6961" t="s">
        <v>28</v>
      </c>
      <c r="D6961">
        <v>835</v>
      </c>
      <c r="E6961">
        <v>8149</v>
      </c>
      <c r="F6961" t="s">
        <v>349</v>
      </c>
      <c r="G6961">
        <v>4</v>
      </c>
      <c r="H6961" t="s">
        <v>40</v>
      </c>
      <c r="I6961" t="s">
        <v>96</v>
      </c>
      <c r="J6961">
        <v>1811</v>
      </c>
      <c r="K6961" t="s">
        <v>350</v>
      </c>
      <c r="L6961">
        <v>1811</v>
      </c>
      <c r="M6961" t="s">
        <v>350</v>
      </c>
      <c r="N6961" t="s">
        <v>176</v>
      </c>
      <c r="O6961" t="s">
        <v>34</v>
      </c>
      <c r="P6961" t="s">
        <v>767</v>
      </c>
      <c r="Q6961" t="s">
        <v>37</v>
      </c>
      <c r="R6961" t="s">
        <v>36</v>
      </c>
      <c r="S6961" t="s">
        <v>36</v>
      </c>
      <c r="T6961">
        <v>199800</v>
      </c>
      <c r="U6961">
        <v>0</v>
      </c>
      <c r="V6961">
        <v>133200</v>
      </c>
      <c r="W6961">
        <v>111000</v>
      </c>
      <c r="X6961">
        <v>3185.1</v>
      </c>
      <c r="Y6961">
        <v>0</v>
      </c>
      <c r="Z6961">
        <v>2078.52</v>
      </c>
      <c r="AA6961">
        <v>554.38</v>
      </c>
      <c r="AB6961">
        <f t="shared" si="324"/>
        <v>16650</v>
      </c>
      <c r="AC6961">
        <f t="shared" si="325"/>
        <v>244200</v>
      </c>
      <c r="AD6961">
        <f t="shared" si="326"/>
        <v>36630</v>
      </c>
    </row>
    <row r="6962" spans="1:30" x14ac:dyDescent="0.3">
      <c r="A6962">
        <v>946881</v>
      </c>
      <c r="B6962" t="s">
        <v>1613</v>
      </c>
      <c r="C6962" t="s">
        <v>28</v>
      </c>
      <c r="D6962">
        <v>7992</v>
      </c>
      <c r="E6962">
        <v>8165</v>
      </c>
      <c r="F6962" t="s">
        <v>29</v>
      </c>
      <c r="G6962">
        <v>5</v>
      </c>
      <c r="H6962" t="s">
        <v>30</v>
      </c>
      <c r="I6962" t="s">
        <v>31</v>
      </c>
      <c r="J6962">
        <v>1205</v>
      </c>
      <c r="K6962" t="s">
        <v>158</v>
      </c>
      <c r="L6962">
        <v>1205</v>
      </c>
      <c r="M6962" t="s">
        <v>158</v>
      </c>
      <c r="N6962" t="s">
        <v>159</v>
      </c>
      <c r="O6962" t="s">
        <v>34</v>
      </c>
      <c r="P6962" t="s">
        <v>127</v>
      </c>
      <c r="Q6962" t="s">
        <v>36</v>
      </c>
      <c r="R6962" t="s">
        <v>36</v>
      </c>
      <c r="S6962" t="s">
        <v>37</v>
      </c>
      <c r="T6962">
        <v>9614.85</v>
      </c>
      <c r="U6962">
        <v>0</v>
      </c>
      <c r="V6962">
        <v>0</v>
      </c>
      <c r="W6962">
        <v>0</v>
      </c>
      <c r="X6962">
        <v>775.46</v>
      </c>
      <c r="Y6962">
        <v>0</v>
      </c>
      <c r="Z6962">
        <v>0</v>
      </c>
      <c r="AA6962">
        <v>0</v>
      </c>
      <c r="AB6962">
        <f t="shared" si="324"/>
        <v>801.23750000000007</v>
      </c>
      <c r="AC6962">
        <f t="shared" si="325"/>
        <v>0</v>
      </c>
      <c r="AD6962">
        <f t="shared" si="326"/>
        <v>1762.7225000000003</v>
      </c>
    </row>
    <row r="6963" spans="1:30" x14ac:dyDescent="0.3">
      <c r="A6963">
        <v>654172</v>
      </c>
      <c r="B6963" t="s">
        <v>993</v>
      </c>
      <c r="C6963" t="s">
        <v>28</v>
      </c>
      <c r="D6963">
        <v>7670</v>
      </c>
      <c r="E6963">
        <v>8155</v>
      </c>
      <c r="F6963" t="s">
        <v>471</v>
      </c>
      <c r="G6963">
        <v>4</v>
      </c>
      <c r="H6963" t="s">
        <v>40</v>
      </c>
      <c r="I6963" t="s">
        <v>31</v>
      </c>
      <c r="J6963">
        <v>40206</v>
      </c>
      <c r="K6963" t="s">
        <v>236</v>
      </c>
      <c r="L6963">
        <v>40205</v>
      </c>
      <c r="M6963" t="s">
        <v>237</v>
      </c>
      <c r="N6963" t="s">
        <v>472</v>
      </c>
      <c r="O6963" t="s">
        <v>34</v>
      </c>
      <c r="P6963" t="s">
        <v>827</v>
      </c>
      <c r="Q6963" t="s">
        <v>36</v>
      </c>
      <c r="R6963" t="s">
        <v>36</v>
      </c>
      <c r="S6963" t="s">
        <v>36</v>
      </c>
      <c r="T6963">
        <v>65392.47</v>
      </c>
      <c r="U6963">
        <v>8237.31</v>
      </c>
      <c r="V6963">
        <v>0</v>
      </c>
      <c r="W6963">
        <v>0</v>
      </c>
      <c r="X6963">
        <v>2336.41</v>
      </c>
      <c r="Y6963">
        <v>291.55</v>
      </c>
      <c r="Z6963">
        <v>0</v>
      </c>
      <c r="AA6963">
        <v>0</v>
      </c>
      <c r="AB6963">
        <f t="shared" si="324"/>
        <v>5449.3725000000004</v>
      </c>
      <c r="AC6963">
        <f t="shared" si="325"/>
        <v>0</v>
      </c>
      <c r="AD6963">
        <f t="shared" si="326"/>
        <v>11988.619500000003</v>
      </c>
    </row>
    <row r="6964" spans="1:30" x14ac:dyDescent="0.3">
      <c r="A6964">
        <v>121923</v>
      </c>
      <c r="B6964" t="s">
        <v>1380</v>
      </c>
      <c r="C6964" t="s">
        <v>28</v>
      </c>
      <c r="D6964">
        <v>7001</v>
      </c>
      <c r="E6964">
        <v>8163</v>
      </c>
      <c r="F6964" t="s">
        <v>50</v>
      </c>
      <c r="G6964">
        <v>5</v>
      </c>
      <c r="H6964" t="s">
        <v>30</v>
      </c>
      <c r="I6964" t="s">
        <v>31</v>
      </c>
      <c r="J6964">
        <v>2807</v>
      </c>
      <c r="K6964" t="s">
        <v>1381</v>
      </c>
      <c r="L6964">
        <v>2807</v>
      </c>
      <c r="M6964" t="s">
        <v>1381</v>
      </c>
      <c r="N6964" t="s">
        <v>1382</v>
      </c>
      <c r="O6964" t="s">
        <v>67</v>
      </c>
      <c r="P6964" t="s">
        <v>53</v>
      </c>
      <c r="Q6964" t="s">
        <v>36</v>
      </c>
      <c r="R6964" t="s">
        <v>36</v>
      </c>
      <c r="S6964" t="s">
        <v>37</v>
      </c>
      <c r="T6964">
        <v>7249.2</v>
      </c>
      <c r="U6964">
        <v>7249.2</v>
      </c>
      <c r="V6964">
        <v>0</v>
      </c>
      <c r="W6964">
        <v>0</v>
      </c>
      <c r="X6964">
        <v>658.28</v>
      </c>
      <c r="Y6964">
        <v>658.28</v>
      </c>
      <c r="Z6964">
        <v>0</v>
      </c>
      <c r="AA6964">
        <v>0</v>
      </c>
      <c r="AB6964">
        <f t="shared" si="324"/>
        <v>604.1</v>
      </c>
      <c r="AC6964">
        <f t="shared" si="325"/>
        <v>0</v>
      </c>
      <c r="AD6964">
        <f t="shared" si="326"/>
        <v>1329.0200000000002</v>
      </c>
    </row>
    <row r="6965" spans="1:30" x14ac:dyDescent="0.3">
      <c r="A6965">
        <v>198612</v>
      </c>
      <c r="B6965" t="s">
        <v>1399</v>
      </c>
      <c r="C6965" t="s">
        <v>28</v>
      </c>
      <c r="D6965">
        <v>7003</v>
      </c>
      <c r="E6965">
        <v>8148</v>
      </c>
      <c r="F6965" t="s">
        <v>39</v>
      </c>
      <c r="G6965">
        <v>2</v>
      </c>
      <c r="H6965" t="s">
        <v>71</v>
      </c>
      <c r="I6965" t="s">
        <v>31</v>
      </c>
      <c r="J6965">
        <v>40461</v>
      </c>
      <c r="K6965" t="s">
        <v>41</v>
      </c>
      <c r="L6965">
        <v>40461</v>
      </c>
      <c r="M6965" t="s">
        <v>41</v>
      </c>
      <c r="N6965">
        <v>0</v>
      </c>
      <c r="O6965" t="s">
        <v>43</v>
      </c>
      <c r="P6965" t="s">
        <v>1993</v>
      </c>
      <c r="Q6965" t="s">
        <v>36</v>
      </c>
      <c r="R6965" t="s">
        <v>36</v>
      </c>
      <c r="S6965" t="s">
        <v>36</v>
      </c>
      <c r="T6965">
        <v>7449.7</v>
      </c>
      <c r="U6965">
        <v>7449.7</v>
      </c>
      <c r="V6965">
        <v>0</v>
      </c>
      <c r="W6965">
        <v>0</v>
      </c>
      <c r="X6965">
        <v>335.24</v>
      </c>
      <c r="Y6965">
        <v>335.24</v>
      </c>
      <c r="Z6965">
        <v>0</v>
      </c>
      <c r="AA6965">
        <v>0</v>
      </c>
      <c r="AB6965">
        <f t="shared" si="324"/>
        <v>620.80833333333328</v>
      </c>
      <c r="AC6965">
        <f t="shared" si="325"/>
        <v>0</v>
      </c>
      <c r="AD6965">
        <f t="shared" si="326"/>
        <v>1365.7783333333334</v>
      </c>
    </row>
    <row r="6966" spans="1:30" x14ac:dyDescent="0.3">
      <c r="A6966">
        <v>339725</v>
      </c>
      <c r="B6966" t="s">
        <v>671</v>
      </c>
      <c r="C6966" t="s">
        <v>28</v>
      </c>
      <c r="D6966">
        <v>7994</v>
      </c>
      <c r="E6966">
        <v>8173</v>
      </c>
      <c r="F6966" t="s">
        <v>672</v>
      </c>
      <c r="G6966">
        <v>4</v>
      </c>
      <c r="H6966" t="s">
        <v>40</v>
      </c>
      <c r="I6966" t="s">
        <v>31</v>
      </c>
      <c r="J6966">
        <v>72859</v>
      </c>
      <c r="K6966" t="s">
        <v>274</v>
      </c>
      <c r="L6966">
        <v>72859</v>
      </c>
      <c r="M6966" t="s">
        <v>274</v>
      </c>
      <c r="N6966" t="s">
        <v>275</v>
      </c>
      <c r="O6966" t="s">
        <v>34</v>
      </c>
      <c r="P6966" t="s">
        <v>374</v>
      </c>
      <c r="Q6966" t="s">
        <v>36</v>
      </c>
      <c r="R6966" t="s">
        <v>36</v>
      </c>
      <c r="S6966" t="s">
        <v>36</v>
      </c>
      <c r="T6966">
        <v>11775.21</v>
      </c>
      <c r="U6966">
        <v>11775.21</v>
      </c>
      <c r="V6966">
        <v>0</v>
      </c>
      <c r="W6966">
        <v>0</v>
      </c>
      <c r="X6966">
        <v>1241.46</v>
      </c>
      <c r="Y6966">
        <v>1241.46</v>
      </c>
      <c r="Z6966">
        <v>0</v>
      </c>
      <c r="AA6966">
        <v>0</v>
      </c>
      <c r="AB6966">
        <f t="shared" si="324"/>
        <v>981.26749999999993</v>
      </c>
      <c r="AC6966">
        <f t="shared" si="325"/>
        <v>0</v>
      </c>
      <c r="AD6966">
        <f t="shared" si="326"/>
        <v>2158.7885000000001</v>
      </c>
    </row>
    <row r="6967" spans="1:30" x14ac:dyDescent="0.3">
      <c r="A6967">
        <v>800759</v>
      </c>
      <c r="B6967" t="s">
        <v>731</v>
      </c>
      <c r="C6967" t="s">
        <v>28</v>
      </c>
      <c r="D6967">
        <v>7001</v>
      </c>
      <c r="E6967">
        <v>8155</v>
      </c>
      <c r="F6967" t="s">
        <v>59</v>
      </c>
      <c r="G6967">
        <v>5</v>
      </c>
      <c r="H6967" t="s">
        <v>30</v>
      </c>
      <c r="I6967" t="s">
        <v>31</v>
      </c>
      <c r="J6967">
        <v>1694</v>
      </c>
      <c r="K6967" t="s">
        <v>679</v>
      </c>
      <c r="L6967">
        <v>1694</v>
      </c>
      <c r="M6967" t="s">
        <v>679</v>
      </c>
      <c r="N6967" t="s">
        <v>732</v>
      </c>
      <c r="O6967" t="s">
        <v>67</v>
      </c>
      <c r="P6967" t="s">
        <v>860</v>
      </c>
      <c r="Q6967" t="s">
        <v>36</v>
      </c>
      <c r="R6967" t="s">
        <v>36</v>
      </c>
      <c r="S6967" t="s">
        <v>37</v>
      </c>
      <c r="T6967">
        <v>65895.55</v>
      </c>
      <c r="U6967">
        <v>26965.16</v>
      </c>
      <c r="V6967">
        <v>0</v>
      </c>
      <c r="W6967">
        <v>0</v>
      </c>
      <c r="X6967">
        <v>7633.96</v>
      </c>
      <c r="Y6967">
        <v>3037.76</v>
      </c>
      <c r="Z6967">
        <v>0</v>
      </c>
      <c r="AA6967">
        <v>0</v>
      </c>
      <c r="AB6967">
        <f t="shared" si="324"/>
        <v>5491.2958333333336</v>
      </c>
      <c r="AC6967">
        <f t="shared" si="325"/>
        <v>0</v>
      </c>
      <c r="AD6967">
        <f t="shared" si="326"/>
        <v>12080.850833333336</v>
      </c>
    </row>
    <row r="6968" spans="1:30" x14ac:dyDescent="0.3">
      <c r="A6968">
        <v>770144</v>
      </c>
      <c r="B6968" t="s">
        <v>4501</v>
      </c>
      <c r="C6968" t="s">
        <v>28</v>
      </c>
      <c r="D6968">
        <v>7994</v>
      </c>
      <c r="E6968">
        <v>8147</v>
      </c>
      <c r="F6968" t="s">
        <v>89</v>
      </c>
      <c r="G6968">
        <v>5</v>
      </c>
      <c r="H6968" t="s">
        <v>30</v>
      </c>
      <c r="I6968" t="s">
        <v>31</v>
      </c>
      <c r="J6968">
        <v>72954</v>
      </c>
      <c r="K6968" t="s">
        <v>90</v>
      </c>
      <c r="L6968">
        <v>72952</v>
      </c>
      <c r="M6968" t="s">
        <v>91</v>
      </c>
      <c r="N6968" t="s">
        <v>4033</v>
      </c>
      <c r="O6968" t="s">
        <v>34</v>
      </c>
      <c r="P6968" t="s">
        <v>1471</v>
      </c>
      <c r="Q6968" t="s">
        <v>36</v>
      </c>
      <c r="R6968" t="s">
        <v>36</v>
      </c>
      <c r="S6968" t="s">
        <v>37</v>
      </c>
      <c r="T6968">
        <v>121238.64</v>
      </c>
      <c r="U6968">
        <v>0</v>
      </c>
      <c r="V6968">
        <v>0</v>
      </c>
      <c r="W6968">
        <v>0</v>
      </c>
      <c r="X6968">
        <v>12944.8</v>
      </c>
      <c r="Y6968">
        <v>0</v>
      </c>
      <c r="Z6968">
        <v>0</v>
      </c>
      <c r="AA6968">
        <v>0</v>
      </c>
      <c r="AB6968">
        <f t="shared" si="324"/>
        <v>10103.219999999999</v>
      </c>
      <c r="AC6968">
        <f t="shared" si="325"/>
        <v>0</v>
      </c>
      <c r="AD6968">
        <f t="shared" si="326"/>
        <v>22227.083999999999</v>
      </c>
    </row>
    <row r="6969" spans="1:30" x14ac:dyDescent="0.3">
      <c r="A6969">
        <v>906054</v>
      </c>
      <c r="B6969" t="s">
        <v>3674</v>
      </c>
      <c r="C6969" t="s">
        <v>28</v>
      </c>
      <c r="D6969">
        <v>7994</v>
      </c>
      <c r="E6969">
        <v>8160</v>
      </c>
      <c r="F6969" t="s">
        <v>1699</v>
      </c>
      <c r="G6969">
        <v>5</v>
      </c>
      <c r="H6969" t="s">
        <v>30</v>
      </c>
      <c r="I6969" t="s">
        <v>31</v>
      </c>
      <c r="J6969">
        <v>40019</v>
      </c>
      <c r="K6969" t="s">
        <v>200</v>
      </c>
      <c r="L6969">
        <v>40018</v>
      </c>
      <c r="M6969" t="s">
        <v>200</v>
      </c>
      <c r="N6969" t="s">
        <v>876</v>
      </c>
      <c r="O6969" t="s">
        <v>34</v>
      </c>
      <c r="P6969" t="s">
        <v>390</v>
      </c>
      <c r="Q6969" t="s">
        <v>36</v>
      </c>
      <c r="R6969" t="s">
        <v>36</v>
      </c>
      <c r="S6969" t="s">
        <v>37</v>
      </c>
      <c r="T6969">
        <v>13693.6</v>
      </c>
      <c r="U6969">
        <v>13693.6</v>
      </c>
      <c r="V6969">
        <v>0</v>
      </c>
      <c r="W6969">
        <v>0</v>
      </c>
      <c r="X6969">
        <v>1112.94</v>
      </c>
      <c r="Y6969">
        <v>1112.94</v>
      </c>
      <c r="Z6969">
        <v>0</v>
      </c>
      <c r="AA6969">
        <v>0</v>
      </c>
      <c r="AB6969">
        <f t="shared" si="324"/>
        <v>1141.1333333333334</v>
      </c>
      <c r="AC6969">
        <f t="shared" si="325"/>
        <v>0</v>
      </c>
      <c r="AD6969">
        <f t="shared" si="326"/>
        <v>2510.4933333333338</v>
      </c>
    </row>
    <row r="6970" spans="1:30" x14ac:dyDescent="0.3">
      <c r="A6970">
        <v>268209</v>
      </c>
      <c r="B6970" t="s">
        <v>1477</v>
      </c>
      <c r="C6970" t="s">
        <v>28</v>
      </c>
      <c r="D6970">
        <v>7003</v>
      </c>
      <c r="E6970">
        <v>8148</v>
      </c>
      <c r="F6970" t="s">
        <v>55</v>
      </c>
      <c r="G6970">
        <v>4</v>
      </c>
      <c r="H6970" t="s">
        <v>40</v>
      </c>
      <c r="I6970" t="s">
        <v>31</v>
      </c>
      <c r="J6970">
        <v>40461</v>
      </c>
      <c r="K6970" t="s">
        <v>41</v>
      </c>
      <c r="L6970">
        <v>40461</v>
      </c>
      <c r="M6970" t="s">
        <v>41</v>
      </c>
      <c r="N6970" t="s">
        <v>1478</v>
      </c>
      <c r="O6970" t="s">
        <v>43</v>
      </c>
      <c r="P6970" t="s">
        <v>974</v>
      </c>
      <c r="Q6970" t="s">
        <v>36</v>
      </c>
      <c r="R6970" t="s">
        <v>36</v>
      </c>
      <c r="S6970" t="s">
        <v>36</v>
      </c>
      <c r="T6970">
        <v>6721.69</v>
      </c>
      <c r="U6970">
        <v>0</v>
      </c>
      <c r="V6970">
        <v>0</v>
      </c>
      <c r="W6970">
        <v>0</v>
      </c>
      <c r="X6970">
        <v>186.56</v>
      </c>
      <c r="Y6970">
        <v>0</v>
      </c>
      <c r="Z6970">
        <v>0</v>
      </c>
      <c r="AA6970">
        <v>0</v>
      </c>
      <c r="AB6970">
        <f t="shared" si="324"/>
        <v>560.14083333333326</v>
      </c>
      <c r="AC6970">
        <f t="shared" si="325"/>
        <v>0</v>
      </c>
      <c r="AD6970">
        <f t="shared" si="326"/>
        <v>1232.3098333333332</v>
      </c>
    </row>
    <row r="6971" spans="1:30" x14ac:dyDescent="0.3">
      <c r="A6971">
        <v>903688</v>
      </c>
      <c r="B6971" t="s">
        <v>1029</v>
      </c>
      <c r="C6971" t="s">
        <v>28</v>
      </c>
      <c r="D6971">
        <v>7994</v>
      </c>
      <c r="E6971">
        <v>8145</v>
      </c>
      <c r="F6971" t="s">
        <v>162</v>
      </c>
      <c r="G6971">
        <v>5</v>
      </c>
      <c r="H6971" t="s">
        <v>30</v>
      </c>
      <c r="I6971" t="s">
        <v>31</v>
      </c>
      <c r="J6971">
        <v>884</v>
      </c>
      <c r="K6971" t="s">
        <v>484</v>
      </c>
      <c r="L6971">
        <v>884</v>
      </c>
      <c r="M6971" t="s">
        <v>484</v>
      </c>
      <c r="N6971" t="s">
        <v>485</v>
      </c>
      <c r="O6971" t="s">
        <v>34</v>
      </c>
      <c r="P6971" t="s">
        <v>1188</v>
      </c>
      <c r="Q6971" t="s">
        <v>36</v>
      </c>
      <c r="R6971" t="s">
        <v>36</v>
      </c>
      <c r="S6971" t="s">
        <v>37</v>
      </c>
      <c r="T6971">
        <v>110950.08</v>
      </c>
      <c r="U6971">
        <v>0</v>
      </c>
      <c r="V6971">
        <v>0</v>
      </c>
      <c r="W6971">
        <v>0</v>
      </c>
      <c r="X6971">
        <v>6039.62</v>
      </c>
      <c r="Y6971">
        <v>0</v>
      </c>
      <c r="Z6971">
        <v>0</v>
      </c>
      <c r="AA6971">
        <v>0</v>
      </c>
      <c r="AB6971">
        <f t="shared" si="324"/>
        <v>9245.84</v>
      </c>
      <c r="AC6971">
        <f t="shared" si="325"/>
        <v>0</v>
      </c>
      <c r="AD6971">
        <f t="shared" si="326"/>
        <v>20340.848000000002</v>
      </c>
    </row>
    <row r="6972" spans="1:30" x14ac:dyDescent="0.3">
      <c r="A6972">
        <v>759033</v>
      </c>
      <c r="B6972" t="s">
        <v>346</v>
      </c>
      <c r="C6972" t="s">
        <v>28</v>
      </c>
      <c r="D6972">
        <v>7001</v>
      </c>
      <c r="E6972">
        <v>8149</v>
      </c>
      <c r="F6972" t="s">
        <v>39</v>
      </c>
      <c r="G6972">
        <v>2</v>
      </c>
      <c r="H6972" t="s">
        <v>71</v>
      </c>
      <c r="I6972" t="s">
        <v>96</v>
      </c>
      <c r="J6972">
        <v>40461</v>
      </c>
      <c r="K6972" t="s">
        <v>41</v>
      </c>
      <c r="L6972">
        <v>40461</v>
      </c>
      <c r="M6972" t="s">
        <v>41</v>
      </c>
      <c r="N6972">
        <v>0</v>
      </c>
      <c r="O6972" t="s">
        <v>43</v>
      </c>
      <c r="P6972" t="s">
        <v>1197</v>
      </c>
      <c r="Q6972" t="s">
        <v>36</v>
      </c>
      <c r="R6972" t="s">
        <v>36</v>
      </c>
      <c r="S6972" t="s">
        <v>36</v>
      </c>
      <c r="T6972">
        <v>55667.040000000001</v>
      </c>
      <c r="U6972">
        <v>0</v>
      </c>
      <c r="V6972">
        <v>0</v>
      </c>
      <c r="W6972">
        <v>0</v>
      </c>
      <c r="X6972">
        <v>1303.23</v>
      </c>
      <c r="Y6972">
        <v>0</v>
      </c>
      <c r="Z6972">
        <v>0</v>
      </c>
      <c r="AA6972">
        <v>0</v>
      </c>
      <c r="AB6972">
        <f t="shared" si="324"/>
        <v>4638.92</v>
      </c>
      <c r="AC6972">
        <f t="shared" si="325"/>
        <v>0</v>
      </c>
      <c r="AD6972">
        <f t="shared" si="326"/>
        <v>10205.624000000002</v>
      </c>
    </row>
    <row r="6973" spans="1:30" x14ac:dyDescent="0.3">
      <c r="A6973">
        <v>900193</v>
      </c>
      <c r="B6973" t="s">
        <v>866</v>
      </c>
      <c r="C6973" t="s">
        <v>28</v>
      </c>
      <c r="D6973">
        <v>7595</v>
      </c>
      <c r="E6973">
        <v>8163</v>
      </c>
      <c r="F6973" t="s">
        <v>199</v>
      </c>
      <c r="G6973">
        <v>5</v>
      </c>
      <c r="H6973" t="s">
        <v>30</v>
      </c>
      <c r="I6973" t="s">
        <v>31</v>
      </c>
      <c r="J6973">
        <v>72506</v>
      </c>
      <c r="K6973" t="s">
        <v>174</v>
      </c>
      <c r="L6973">
        <v>72480</v>
      </c>
      <c r="M6973" t="s">
        <v>175</v>
      </c>
      <c r="N6973" t="s">
        <v>176</v>
      </c>
      <c r="O6973" t="s">
        <v>34</v>
      </c>
      <c r="P6973" t="s">
        <v>238</v>
      </c>
      <c r="Q6973" t="s">
        <v>36</v>
      </c>
      <c r="R6973" t="s">
        <v>36</v>
      </c>
      <c r="S6973" t="s">
        <v>37</v>
      </c>
      <c r="T6973">
        <v>622.94000000000005</v>
      </c>
      <c r="U6973">
        <v>622.94000000000005</v>
      </c>
      <c r="V6973">
        <v>616.35</v>
      </c>
      <c r="W6973">
        <v>0</v>
      </c>
      <c r="X6973">
        <v>58.55</v>
      </c>
      <c r="Y6973">
        <v>58.55</v>
      </c>
      <c r="Z6973">
        <v>54.87</v>
      </c>
      <c r="AA6973">
        <v>0</v>
      </c>
      <c r="AB6973">
        <f t="shared" si="324"/>
        <v>51.911666666666669</v>
      </c>
      <c r="AC6973">
        <f t="shared" si="325"/>
        <v>616.35</v>
      </c>
      <c r="AD6973">
        <f t="shared" si="326"/>
        <v>114.20566666666669</v>
      </c>
    </row>
    <row r="6974" spans="1:30" x14ac:dyDescent="0.3">
      <c r="A6974">
        <v>117918</v>
      </c>
      <c r="B6974" t="s">
        <v>2924</v>
      </c>
      <c r="C6974" t="s">
        <v>28</v>
      </c>
      <c r="D6974">
        <v>7001</v>
      </c>
      <c r="E6974">
        <v>8149</v>
      </c>
      <c r="F6974" t="s">
        <v>227</v>
      </c>
      <c r="G6974">
        <v>5</v>
      </c>
      <c r="H6974" t="s">
        <v>30</v>
      </c>
      <c r="I6974" t="s">
        <v>31</v>
      </c>
      <c r="J6974">
        <v>2807</v>
      </c>
      <c r="K6974" t="s">
        <v>1381</v>
      </c>
      <c r="L6974">
        <v>2807</v>
      </c>
      <c r="M6974" t="s">
        <v>1381</v>
      </c>
      <c r="N6974" t="s">
        <v>1382</v>
      </c>
      <c r="O6974" t="s">
        <v>67</v>
      </c>
      <c r="P6974" t="s">
        <v>339</v>
      </c>
      <c r="Q6974" t="s">
        <v>36</v>
      </c>
      <c r="R6974" t="s">
        <v>36</v>
      </c>
      <c r="S6974" t="s">
        <v>37</v>
      </c>
      <c r="T6974">
        <v>3386.59</v>
      </c>
      <c r="U6974">
        <v>3386.59</v>
      </c>
      <c r="V6974">
        <v>0</v>
      </c>
      <c r="W6974">
        <v>0</v>
      </c>
      <c r="X6974">
        <v>293.14</v>
      </c>
      <c r="Y6974">
        <v>293.14</v>
      </c>
      <c r="Z6974">
        <v>0</v>
      </c>
      <c r="AA6974">
        <v>0</v>
      </c>
      <c r="AB6974">
        <f t="shared" si="324"/>
        <v>282.21583333333336</v>
      </c>
      <c r="AC6974">
        <f t="shared" si="325"/>
        <v>0</v>
      </c>
      <c r="AD6974">
        <f t="shared" si="326"/>
        <v>620.87483333333341</v>
      </c>
    </row>
    <row r="6975" spans="1:30" x14ac:dyDescent="0.3">
      <c r="A6975">
        <v>737679</v>
      </c>
      <c r="B6975" t="s">
        <v>271</v>
      </c>
      <c r="C6975" t="s">
        <v>28</v>
      </c>
      <c r="D6975">
        <v>761</v>
      </c>
      <c r="E6975">
        <v>8147</v>
      </c>
      <c r="F6975" t="s">
        <v>89</v>
      </c>
      <c r="G6975">
        <v>5</v>
      </c>
      <c r="H6975" t="s">
        <v>30</v>
      </c>
      <c r="I6975" t="s">
        <v>31</v>
      </c>
      <c r="J6975">
        <v>2579</v>
      </c>
      <c r="K6975" t="s">
        <v>85</v>
      </c>
      <c r="L6975">
        <v>2579</v>
      </c>
      <c r="M6975" t="s">
        <v>85</v>
      </c>
      <c r="N6975" t="s">
        <v>86</v>
      </c>
      <c r="O6975" t="s">
        <v>34</v>
      </c>
      <c r="P6975" t="s">
        <v>294</v>
      </c>
      <c r="Q6975" t="s">
        <v>36</v>
      </c>
      <c r="R6975" t="s">
        <v>36</v>
      </c>
      <c r="S6975" t="s">
        <v>37</v>
      </c>
      <c r="T6975">
        <v>0</v>
      </c>
      <c r="U6975">
        <v>0</v>
      </c>
      <c r="V6975">
        <v>0</v>
      </c>
      <c r="W6975">
        <v>0</v>
      </c>
      <c r="X6975">
        <v>1318.79</v>
      </c>
      <c r="Y6975">
        <v>1318.79</v>
      </c>
      <c r="Z6975">
        <v>0</v>
      </c>
      <c r="AA6975">
        <v>0</v>
      </c>
      <c r="AB6975">
        <f t="shared" si="324"/>
        <v>0</v>
      </c>
      <c r="AC6975">
        <f t="shared" si="325"/>
        <v>0</v>
      </c>
      <c r="AD6975">
        <f t="shared" si="326"/>
        <v>0</v>
      </c>
    </row>
    <row r="6976" spans="1:30" x14ac:dyDescent="0.3">
      <c r="A6976">
        <v>457559</v>
      </c>
      <c r="B6976" t="s">
        <v>3623</v>
      </c>
      <c r="C6976" t="s">
        <v>28</v>
      </c>
      <c r="D6976">
        <v>7001</v>
      </c>
      <c r="E6976">
        <v>8149</v>
      </c>
      <c r="F6976" t="s">
        <v>3624</v>
      </c>
      <c r="G6976">
        <v>2</v>
      </c>
      <c r="H6976" t="s">
        <v>71</v>
      </c>
      <c r="I6976" t="s">
        <v>96</v>
      </c>
      <c r="J6976">
        <v>72904</v>
      </c>
      <c r="K6976" t="s">
        <v>820</v>
      </c>
      <c r="L6976">
        <v>72904</v>
      </c>
      <c r="M6976" t="s">
        <v>821</v>
      </c>
      <c r="N6976">
        <v>0</v>
      </c>
      <c r="O6976" t="s">
        <v>34</v>
      </c>
      <c r="P6976" t="s">
        <v>77</v>
      </c>
      <c r="Q6976" t="s">
        <v>37</v>
      </c>
      <c r="R6976" t="s">
        <v>36</v>
      </c>
      <c r="S6976" t="s">
        <v>36</v>
      </c>
      <c r="T6976">
        <v>11004.48</v>
      </c>
      <c r="U6976">
        <v>2751.12</v>
      </c>
      <c r="V6976">
        <v>0</v>
      </c>
      <c r="W6976">
        <v>0</v>
      </c>
      <c r="X6976">
        <v>428.38</v>
      </c>
      <c r="Y6976">
        <v>78.95</v>
      </c>
      <c r="Z6976">
        <v>0</v>
      </c>
      <c r="AA6976">
        <v>0</v>
      </c>
      <c r="AB6976">
        <f t="shared" si="324"/>
        <v>917.04</v>
      </c>
      <c r="AC6976">
        <f t="shared" si="325"/>
        <v>0</v>
      </c>
      <c r="AD6976">
        <f t="shared" si="326"/>
        <v>2017.4880000000001</v>
      </c>
    </row>
    <row r="6977" spans="1:30" x14ac:dyDescent="0.3">
      <c r="A6977">
        <v>894400</v>
      </c>
      <c r="B6977" t="s">
        <v>2716</v>
      </c>
      <c r="C6977" t="s">
        <v>28</v>
      </c>
      <c r="D6977">
        <v>7001</v>
      </c>
      <c r="E6977">
        <v>8155</v>
      </c>
      <c r="F6977" t="s">
        <v>59</v>
      </c>
      <c r="G6977">
        <v>5</v>
      </c>
      <c r="H6977" t="s">
        <v>30</v>
      </c>
      <c r="I6977" t="s">
        <v>31</v>
      </c>
      <c r="J6977">
        <v>40461</v>
      </c>
      <c r="K6977" t="s">
        <v>41</v>
      </c>
      <c r="L6977">
        <v>40461</v>
      </c>
      <c r="M6977" t="s">
        <v>41</v>
      </c>
      <c r="N6977" t="s">
        <v>318</v>
      </c>
      <c r="O6977" t="s">
        <v>43</v>
      </c>
      <c r="P6977" t="s">
        <v>2050</v>
      </c>
      <c r="Q6977" t="s">
        <v>36</v>
      </c>
      <c r="R6977" t="s">
        <v>36</v>
      </c>
      <c r="S6977" t="s">
        <v>37</v>
      </c>
      <c r="T6977">
        <v>18064.8</v>
      </c>
      <c r="U6977">
        <v>0</v>
      </c>
      <c r="V6977">
        <v>0</v>
      </c>
      <c r="W6977">
        <v>0</v>
      </c>
      <c r="X6977">
        <v>1576.02</v>
      </c>
      <c r="Y6977">
        <v>0</v>
      </c>
      <c r="Z6977">
        <v>0</v>
      </c>
      <c r="AA6977">
        <v>0</v>
      </c>
      <c r="AB6977">
        <f t="shared" si="324"/>
        <v>1505.3999999999999</v>
      </c>
      <c r="AC6977">
        <f t="shared" si="325"/>
        <v>0</v>
      </c>
      <c r="AD6977">
        <f t="shared" si="326"/>
        <v>3311.88</v>
      </c>
    </row>
    <row r="6978" spans="1:30" x14ac:dyDescent="0.3">
      <c r="A6978">
        <v>749597</v>
      </c>
      <c r="B6978" t="s">
        <v>1307</v>
      </c>
      <c r="C6978" t="s">
        <v>28</v>
      </c>
      <c r="D6978">
        <v>7992</v>
      </c>
      <c r="E6978">
        <v>8144</v>
      </c>
      <c r="F6978" t="s">
        <v>117</v>
      </c>
      <c r="G6978">
        <v>5</v>
      </c>
      <c r="H6978" t="s">
        <v>30</v>
      </c>
      <c r="I6978" t="s">
        <v>31</v>
      </c>
      <c r="J6978">
        <v>542</v>
      </c>
      <c r="K6978" t="s">
        <v>155</v>
      </c>
      <c r="L6978">
        <v>542</v>
      </c>
      <c r="M6978" t="s">
        <v>155</v>
      </c>
      <c r="N6978" t="s">
        <v>156</v>
      </c>
      <c r="O6978" t="s">
        <v>67</v>
      </c>
      <c r="P6978" t="s">
        <v>57</v>
      </c>
      <c r="Q6978" t="s">
        <v>36</v>
      </c>
      <c r="R6978" t="s">
        <v>36</v>
      </c>
      <c r="S6978" t="s">
        <v>37</v>
      </c>
      <c r="T6978">
        <v>7438.56</v>
      </c>
      <c r="U6978">
        <v>0</v>
      </c>
      <c r="V6978">
        <v>0</v>
      </c>
      <c r="W6978">
        <v>0</v>
      </c>
      <c r="X6978">
        <v>873.76</v>
      </c>
      <c r="Y6978">
        <v>0</v>
      </c>
      <c r="Z6978">
        <v>0</v>
      </c>
      <c r="AA6978">
        <v>0</v>
      </c>
      <c r="AB6978">
        <f t="shared" si="324"/>
        <v>619.88</v>
      </c>
      <c r="AC6978">
        <f t="shared" si="325"/>
        <v>0</v>
      </c>
      <c r="AD6978">
        <f t="shared" si="326"/>
        <v>1363.7360000000001</v>
      </c>
    </row>
    <row r="6979" spans="1:30" x14ac:dyDescent="0.3">
      <c r="A6979">
        <v>40422</v>
      </c>
      <c r="B6979" t="s">
        <v>520</v>
      </c>
      <c r="C6979" t="s">
        <v>28</v>
      </c>
      <c r="D6979">
        <v>7992</v>
      </c>
      <c r="E6979">
        <v>8155</v>
      </c>
      <c r="F6979" t="s">
        <v>59</v>
      </c>
      <c r="G6979">
        <v>5</v>
      </c>
      <c r="H6979" t="s">
        <v>30</v>
      </c>
      <c r="I6979" t="s">
        <v>31</v>
      </c>
      <c r="J6979">
        <v>40552</v>
      </c>
      <c r="K6979" t="s">
        <v>521</v>
      </c>
      <c r="L6979">
        <v>40552</v>
      </c>
      <c r="M6979" t="s">
        <v>521</v>
      </c>
      <c r="N6979" t="s">
        <v>182</v>
      </c>
      <c r="O6979" t="s">
        <v>67</v>
      </c>
      <c r="P6979" t="s">
        <v>978</v>
      </c>
      <c r="Q6979" t="s">
        <v>36</v>
      </c>
      <c r="R6979" t="s">
        <v>36</v>
      </c>
      <c r="S6979" t="s">
        <v>37</v>
      </c>
      <c r="T6979">
        <v>15725.6</v>
      </c>
      <c r="U6979">
        <v>0</v>
      </c>
      <c r="V6979">
        <v>0</v>
      </c>
      <c r="W6979">
        <v>0</v>
      </c>
      <c r="X6979">
        <v>1076.8499999999999</v>
      </c>
      <c r="Y6979">
        <v>0</v>
      </c>
      <c r="Z6979">
        <v>0</v>
      </c>
      <c r="AA6979">
        <v>0</v>
      </c>
      <c r="AB6979">
        <f t="shared" ref="AB6979:AB7042" si="327">T6979/12</f>
        <v>1310.4666666666667</v>
      </c>
      <c r="AC6979">
        <f t="shared" ref="AC6979:AC7042" si="328">SUM(V6979:W6979)</f>
        <v>0</v>
      </c>
      <c r="AD6979">
        <f t="shared" ref="AD6979:AD7042" si="329">AB6979*2*1.1</f>
        <v>2883.0266666666671</v>
      </c>
    </row>
    <row r="6980" spans="1:30" x14ac:dyDescent="0.3">
      <c r="A6980">
        <v>877354</v>
      </c>
      <c r="B6980" t="s">
        <v>877</v>
      </c>
      <c r="C6980" t="s">
        <v>28</v>
      </c>
      <c r="D6980">
        <v>7595</v>
      </c>
      <c r="E6980">
        <v>8115</v>
      </c>
      <c r="F6980" t="s">
        <v>878</v>
      </c>
      <c r="G6980">
        <v>4</v>
      </c>
      <c r="H6980" t="s">
        <v>40</v>
      </c>
      <c r="I6980" t="s">
        <v>31</v>
      </c>
      <c r="J6980">
        <v>73354</v>
      </c>
      <c r="K6980" t="s">
        <v>879</v>
      </c>
      <c r="L6980">
        <v>73354</v>
      </c>
      <c r="M6980" t="s">
        <v>879</v>
      </c>
      <c r="N6980" t="s">
        <v>176</v>
      </c>
      <c r="O6980" t="s">
        <v>34</v>
      </c>
      <c r="P6980" t="s">
        <v>673</v>
      </c>
      <c r="Q6980" t="s">
        <v>36</v>
      </c>
      <c r="R6980" t="s">
        <v>36</v>
      </c>
      <c r="S6980" t="s">
        <v>36</v>
      </c>
      <c r="T6980">
        <v>201.98</v>
      </c>
      <c r="U6980">
        <v>201.98</v>
      </c>
      <c r="V6980">
        <v>0</v>
      </c>
      <c r="W6980">
        <v>0</v>
      </c>
      <c r="X6980">
        <v>7.94</v>
      </c>
      <c r="Y6980">
        <v>7.94</v>
      </c>
      <c r="Z6980">
        <v>0</v>
      </c>
      <c r="AA6980">
        <v>0</v>
      </c>
      <c r="AB6980">
        <f t="shared" si="327"/>
        <v>16.831666666666667</v>
      </c>
      <c r="AC6980">
        <f t="shared" si="328"/>
        <v>0</v>
      </c>
      <c r="AD6980">
        <f t="shared" si="329"/>
        <v>37.029666666666671</v>
      </c>
    </row>
    <row r="6981" spans="1:30" x14ac:dyDescent="0.3">
      <c r="A6981">
        <v>251709</v>
      </c>
      <c r="B6981" t="s">
        <v>712</v>
      </c>
      <c r="C6981" t="s">
        <v>28</v>
      </c>
      <c r="D6981">
        <v>7992</v>
      </c>
      <c r="E6981">
        <v>8163</v>
      </c>
      <c r="F6981" t="s">
        <v>50</v>
      </c>
      <c r="G6981">
        <v>5</v>
      </c>
      <c r="H6981" t="s">
        <v>30</v>
      </c>
      <c r="I6981" t="s">
        <v>31</v>
      </c>
      <c r="J6981">
        <v>1205</v>
      </c>
      <c r="K6981" t="s">
        <v>158</v>
      </c>
      <c r="L6981">
        <v>1205</v>
      </c>
      <c r="M6981" t="s">
        <v>158</v>
      </c>
      <c r="N6981" t="s">
        <v>159</v>
      </c>
      <c r="O6981" t="s">
        <v>34</v>
      </c>
      <c r="P6981" t="s">
        <v>985</v>
      </c>
      <c r="Q6981" t="s">
        <v>36</v>
      </c>
      <c r="R6981" t="s">
        <v>36</v>
      </c>
      <c r="S6981" t="s">
        <v>37</v>
      </c>
      <c r="T6981">
        <v>10669.4</v>
      </c>
      <c r="U6981">
        <v>0</v>
      </c>
      <c r="V6981">
        <v>0</v>
      </c>
      <c r="W6981">
        <v>0</v>
      </c>
      <c r="X6981">
        <v>994.35</v>
      </c>
      <c r="Y6981">
        <v>0</v>
      </c>
      <c r="Z6981">
        <v>0</v>
      </c>
      <c r="AA6981">
        <v>0</v>
      </c>
      <c r="AB6981">
        <f t="shared" si="327"/>
        <v>889.11666666666667</v>
      </c>
      <c r="AC6981">
        <f t="shared" si="328"/>
        <v>0</v>
      </c>
      <c r="AD6981">
        <f t="shared" si="329"/>
        <v>1956.0566666666668</v>
      </c>
    </row>
    <row r="6982" spans="1:30" x14ac:dyDescent="0.3">
      <c r="A6982">
        <v>749587</v>
      </c>
      <c r="B6982" t="s">
        <v>234</v>
      </c>
      <c r="C6982" t="s">
        <v>28</v>
      </c>
      <c r="D6982">
        <v>7670</v>
      </c>
      <c r="E6982">
        <v>8155</v>
      </c>
      <c r="F6982" t="s">
        <v>235</v>
      </c>
      <c r="G6982">
        <v>2</v>
      </c>
      <c r="H6982" t="s">
        <v>71</v>
      </c>
      <c r="I6982" t="s">
        <v>31</v>
      </c>
      <c r="J6982">
        <v>40206</v>
      </c>
      <c r="K6982" t="s">
        <v>236</v>
      </c>
      <c r="L6982">
        <v>40205</v>
      </c>
      <c r="M6982" t="s">
        <v>237</v>
      </c>
      <c r="N6982">
        <v>0</v>
      </c>
      <c r="O6982" t="s">
        <v>34</v>
      </c>
      <c r="P6982" t="s">
        <v>44</v>
      </c>
      <c r="Q6982" t="s">
        <v>36</v>
      </c>
      <c r="R6982" t="s">
        <v>36</v>
      </c>
      <c r="S6982" t="s">
        <v>36</v>
      </c>
      <c r="T6982">
        <v>5825.4</v>
      </c>
      <c r="U6982">
        <v>5825.4</v>
      </c>
      <c r="V6982">
        <v>0</v>
      </c>
      <c r="W6982">
        <v>0</v>
      </c>
      <c r="X6982">
        <v>301.86</v>
      </c>
      <c r="Y6982">
        <v>301.86</v>
      </c>
      <c r="Z6982">
        <v>0</v>
      </c>
      <c r="AA6982">
        <v>0</v>
      </c>
      <c r="AB6982">
        <f t="shared" si="327"/>
        <v>485.45</v>
      </c>
      <c r="AC6982">
        <f t="shared" si="328"/>
        <v>0</v>
      </c>
      <c r="AD6982">
        <f t="shared" si="329"/>
        <v>1067.99</v>
      </c>
    </row>
    <row r="6983" spans="1:30" x14ac:dyDescent="0.3">
      <c r="A6983">
        <v>796514</v>
      </c>
      <c r="B6983" t="s">
        <v>454</v>
      </c>
      <c r="C6983" t="s">
        <v>28</v>
      </c>
      <c r="D6983">
        <v>7994</v>
      </c>
      <c r="E6983">
        <v>8155</v>
      </c>
      <c r="F6983" t="s">
        <v>59</v>
      </c>
      <c r="G6983">
        <v>5</v>
      </c>
      <c r="H6983" t="s">
        <v>30</v>
      </c>
      <c r="I6983" t="s">
        <v>31</v>
      </c>
      <c r="J6983">
        <v>2009</v>
      </c>
      <c r="K6983" t="s">
        <v>245</v>
      </c>
      <c r="L6983">
        <v>2009</v>
      </c>
      <c r="M6983" t="s">
        <v>245</v>
      </c>
      <c r="N6983" t="s">
        <v>246</v>
      </c>
      <c r="O6983" t="s">
        <v>34</v>
      </c>
      <c r="P6983" t="s">
        <v>62</v>
      </c>
      <c r="Q6983" t="s">
        <v>36</v>
      </c>
      <c r="R6983" t="s">
        <v>36</v>
      </c>
      <c r="S6983" t="s">
        <v>37</v>
      </c>
      <c r="T6983">
        <v>12903.85</v>
      </c>
      <c r="U6983">
        <v>0</v>
      </c>
      <c r="V6983">
        <v>0</v>
      </c>
      <c r="W6983">
        <v>0</v>
      </c>
      <c r="X6983">
        <v>879.75</v>
      </c>
      <c r="Y6983">
        <v>0</v>
      </c>
      <c r="Z6983">
        <v>0</v>
      </c>
      <c r="AA6983">
        <v>0</v>
      </c>
      <c r="AB6983">
        <f t="shared" si="327"/>
        <v>1075.3208333333334</v>
      </c>
      <c r="AC6983">
        <f t="shared" si="328"/>
        <v>0</v>
      </c>
      <c r="AD6983">
        <f t="shared" si="329"/>
        <v>2365.7058333333339</v>
      </c>
    </row>
    <row r="6984" spans="1:30" x14ac:dyDescent="0.3">
      <c r="A6984">
        <v>186104</v>
      </c>
      <c r="B6984" t="s">
        <v>2791</v>
      </c>
      <c r="C6984" t="s">
        <v>28</v>
      </c>
      <c r="D6984">
        <v>7994</v>
      </c>
      <c r="E6984">
        <v>8173</v>
      </c>
      <c r="F6984" t="s">
        <v>2758</v>
      </c>
      <c r="G6984">
        <v>2</v>
      </c>
      <c r="H6984" t="s">
        <v>71</v>
      </c>
      <c r="I6984" t="s">
        <v>31</v>
      </c>
      <c r="J6984">
        <v>72954</v>
      </c>
      <c r="K6984" t="s">
        <v>90</v>
      </c>
      <c r="L6984">
        <v>72952</v>
      </c>
      <c r="M6984" t="s">
        <v>91</v>
      </c>
      <c r="N6984">
        <v>0</v>
      </c>
      <c r="O6984" t="s">
        <v>34</v>
      </c>
      <c r="P6984" t="s">
        <v>4502</v>
      </c>
      <c r="Q6984" t="s">
        <v>36</v>
      </c>
      <c r="R6984" t="s">
        <v>36</v>
      </c>
      <c r="S6984" t="s">
        <v>36</v>
      </c>
      <c r="T6984">
        <v>0</v>
      </c>
      <c r="U6984">
        <v>0</v>
      </c>
      <c r="V6984">
        <v>0</v>
      </c>
      <c r="W6984">
        <v>0</v>
      </c>
      <c r="X6984">
        <v>2013.29</v>
      </c>
      <c r="Y6984">
        <v>0</v>
      </c>
      <c r="Z6984">
        <v>0</v>
      </c>
      <c r="AA6984">
        <v>0</v>
      </c>
      <c r="AB6984">
        <f t="shared" si="327"/>
        <v>0</v>
      </c>
      <c r="AC6984">
        <f t="shared" si="328"/>
        <v>0</v>
      </c>
      <c r="AD6984">
        <f t="shared" si="329"/>
        <v>0</v>
      </c>
    </row>
    <row r="6985" spans="1:30" x14ac:dyDescent="0.3">
      <c r="A6985">
        <v>899686</v>
      </c>
      <c r="B6985" t="s">
        <v>4503</v>
      </c>
      <c r="C6985" t="s">
        <v>28</v>
      </c>
      <c r="D6985">
        <v>7992</v>
      </c>
      <c r="E6985">
        <v>8155</v>
      </c>
      <c r="F6985" t="s">
        <v>59</v>
      </c>
      <c r="G6985">
        <v>5</v>
      </c>
      <c r="H6985" t="s">
        <v>30</v>
      </c>
      <c r="I6985" t="s">
        <v>31</v>
      </c>
      <c r="J6985">
        <v>815</v>
      </c>
      <c r="K6985" t="s">
        <v>163</v>
      </c>
      <c r="L6985">
        <v>815</v>
      </c>
      <c r="M6985" t="s">
        <v>163</v>
      </c>
      <c r="N6985" t="s">
        <v>2601</v>
      </c>
      <c r="O6985" t="s">
        <v>67</v>
      </c>
      <c r="P6985" t="s">
        <v>35</v>
      </c>
      <c r="Q6985" t="s">
        <v>36</v>
      </c>
      <c r="R6985" t="s">
        <v>36</v>
      </c>
      <c r="S6985" t="s">
        <v>37</v>
      </c>
      <c r="T6985">
        <v>1792.02</v>
      </c>
      <c r="U6985">
        <v>0</v>
      </c>
      <c r="V6985">
        <v>0</v>
      </c>
      <c r="W6985">
        <v>0</v>
      </c>
      <c r="X6985">
        <v>96.92</v>
      </c>
      <c r="Y6985">
        <v>0</v>
      </c>
      <c r="Z6985">
        <v>0</v>
      </c>
      <c r="AA6985">
        <v>0</v>
      </c>
      <c r="AB6985">
        <f t="shared" si="327"/>
        <v>149.33500000000001</v>
      </c>
      <c r="AC6985">
        <f t="shared" si="328"/>
        <v>0</v>
      </c>
      <c r="AD6985">
        <f t="shared" si="329"/>
        <v>328.53700000000003</v>
      </c>
    </row>
    <row r="6986" spans="1:30" x14ac:dyDescent="0.3">
      <c r="A6986">
        <v>906035</v>
      </c>
      <c r="B6986" t="s">
        <v>2015</v>
      </c>
      <c r="C6986" t="s">
        <v>28</v>
      </c>
      <c r="D6986">
        <v>7994</v>
      </c>
      <c r="E6986">
        <v>8155</v>
      </c>
      <c r="F6986" t="s">
        <v>59</v>
      </c>
      <c r="G6986">
        <v>5</v>
      </c>
      <c r="H6986" t="s">
        <v>30</v>
      </c>
      <c r="I6986" t="s">
        <v>31</v>
      </c>
      <c r="J6986">
        <v>40019</v>
      </c>
      <c r="K6986" t="s">
        <v>200</v>
      </c>
      <c r="L6986">
        <v>40018</v>
      </c>
      <c r="M6986" t="s">
        <v>200</v>
      </c>
      <c r="N6986" t="s">
        <v>876</v>
      </c>
      <c r="O6986" t="s">
        <v>34</v>
      </c>
      <c r="P6986" t="s">
        <v>441</v>
      </c>
      <c r="Q6986" t="s">
        <v>36</v>
      </c>
      <c r="R6986" t="s">
        <v>36</v>
      </c>
      <c r="S6986" t="s">
        <v>37</v>
      </c>
      <c r="T6986">
        <v>0</v>
      </c>
      <c r="U6986">
        <v>0</v>
      </c>
      <c r="V6986">
        <v>0</v>
      </c>
      <c r="W6986">
        <v>0</v>
      </c>
      <c r="X6986">
        <v>811.04</v>
      </c>
      <c r="Y6986">
        <v>811.04</v>
      </c>
      <c r="Z6986">
        <v>0</v>
      </c>
      <c r="AA6986">
        <v>0</v>
      </c>
      <c r="AB6986">
        <f t="shared" si="327"/>
        <v>0</v>
      </c>
      <c r="AC6986">
        <f t="shared" si="328"/>
        <v>0</v>
      </c>
      <c r="AD6986">
        <f t="shared" si="329"/>
        <v>0</v>
      </c>
    </row>
    <row r="6987" spans="1:30" x14ac:dyDescent="0.3">
      <c r="A6987">
        <v>442984</v>
      </c>
      <c r="B6987" t="s">
        <v>69</v>
      </c>
      <c r="C6987" t="s">
        <v>28</v>
      </c>
      <c r="D6987">
        <v>7003</v>
      </c>
      <c r="E6987">
        <v>8148</v>
      </c>
      <c r="F6987" t="s">
        <v>70</v>
      </c>
      <c r="G6987">
        <v>2</v>
      </c>
      <c r="H6987" t="s">
        <v>71</v>
      </c>
      <c r="I6987" t="s">
        <v>31</v>
      </c>
      <c r="J6987">
        <v>40461</v>
      </c>
      <c r="K6987" t="s">
        <v>41</v>
      </c>
      <c r="L6987">
        <v>40461</v>
      </c>
      <c r="M6987" t="s">
        <v>41</v>
      </c>
      <c r="N6987">
        <v>0</v>
      </c>
      <c r="O6987" t="s">
        <v>43</v>
      </c>
      <c r="P6987" t="s">
        <v>823</v>
      </c>
      <c r="Q6987" t="s">
        <v>36</v>
      </c>
      <c r="R6987" t="s">
        <v>36</v>
      </c>
      <c r="S6987" t="s">
        <v>36</v>
      </c>
      <c r="T6987">
        <v>27600</v>
      </c>
      <c r="U6987">
        <v>0</v>
      </c>
      <c r="V6987">
        <v>0</v>
      </c>
      <c r="W6987">
        <v>0</v>
      </c>
      <c r="X6987">
        <v>966.1</v>
      </c>
      <c r="Y6987">
        <v>0</v>
      </c>
      <c r="Z6987">
        <v>0</v>
      </c>
      <c r="AA6987">
        <v>0</v>
      </c>
      <c r="AB6987">
        <f t="shared" si="327"/>
        <v>2300</v>
      </c>
      <c r="AC6987">
        <f t="shared" si="328"/>
        <v>0</v>
      </c>
      <c r="AD6987">
        <f t="shared" si="329"/>
        <v>5060</v>
      </c>
    </row>
    <row r="6988" spans="1:30" x14ac:dyDescent="0.3">
      <c r="A6988">
        <v>867678</v>
      </c>
      <c r="B6988" t="s">
        <v>1607</v>
      </c>
      <c r="C6988" t="s">
        <v>28</v>
      </c>
      <c r="D6988">
        <v>7994</v>
      </c>
      <c r="E6988">
        <v>8155</v>
      </c>
      <c r="F6988" t="s">
        <v>59</v>
      </c>
      <c r="G6988">
        <v>5</v>
      </c>
      <c r="H6988" t="s">
        <v>30</v>
      </c>
      <c r="I6988" t="s">
        <v>31</v>
      </c>
      <c r="J6988">
        <v>2501</v>
      </c>
      <c r="K6988" t="s">
        <v>123</v>
      </c>
      <c r="L6988">
        <v>2501</v>
      </c>
      <c r="M6988" t="s">
        <v>123</v>
      </c>
      <c r="N6988" t="s">
        <v>124</v>
      </c>
      <c r="O6988" t="s">
        <v>34</v>
      </c>
      <c r="P6988" t="s">
        <v>400</v>
      </c>
      <c r="Q6988" t="s">
        <v>36</v>
      </c>
      <c r="R6988" t="s">
        <v>37</v>
      </c>
      <c r="S6988" t="s">
        <v>37</v>
      </c>
      <c r="T6988">
        <v>2570.56</v>
      </c>
      <c r="U6988">
        <v>0</v>
      </c>
      <c r="V6988">
        <v>0</v>
      </c>
      <c r="W6988">
        <v>0</v>
      </c>
      <c r="X6988">
        <v>245.23</v>
      </c>
      <c r="Y6988">
        <v>0</v>
      </c>
      <c r="Z6988">
        <v>0</v>
      </c>
      <c r="AA6988">
        <v>0</v>
      </c>
      <c r="AB6988">
        <f t="shared" si="327"/>
        <v>214.21333333333334</v>
      </c>
      <c r="AC6988">
        <f t="shared" si="328"/>
        <v>0</v>
      </c>
      <c r="AD6988">
        <f t="shared" si="329"/>
        <v>471.26933333333341</v>
      </c>
    </row>
    <row r="6989" spans="1:30" x14ac:dyDescent="0.3">
      <c r="A6989">
        <v>941504</v>
      </c>
      <c r="B6989" t="s">
        <v>2767</v>
      </c>
      <c r="C6989" t="s">
        <v>28</v>
      </c>
      <c r="D6989">
        <v>7992</v>
      </c>
      <c r="E6989">
        <v>8149</v>
      </c>
      <c r="F6989" t="s">
        <v>95</v>
      </c>
      <c r="G6989">
        <v>5</v>
      </c>
      <c r="H6989" t="s">
        <v>30</v>
      </c>
      <c r="I6989" t="s">
        <v>96</v>
      </c>
      <c r="J6989">
        <v>72064</v>
      </c>
      <c r="K6989" t="s">
        <v>1738</v>
      </c>
      <c r="L6989">
        <v>72064</v>
      </c>
      <c r="M6989" t="s">
        <v>1738</v>
      </c>
      <c r="N6989" t="s">
        <v>601</v>
      </c>
      <c r="O6989" t="s">
        <v>67</v>
      </c>
      <c r="P6989" t="s">
        <v>263</v>
      </c>
      <c r="Q6989" t="s">
        <v>36</v>
      </c>
      <c r="R6989" t="s">
        <v>36</v>
      </c>
      <c r="S6989" t="s">
        <v>37</v>
      </c>
      <c r="T6989">
        <v>0</v>
      </c>
      <c r="U6989">
        <v>0</v>
      </c>
      <c r="V6989">
        <v>0</v>
      </c>
      <c r="W6989">
        <v>5121.93</v>
      </c>
      <c r="X6989">
        <v>0</v>
      </c>
      <c r="Y6989">
        <v>0</v>
      </c>
      <c r="Z6989">
        <v>0</v>
      </c>
      <c r="AA6989">
        <v>197</v>
      </c>
      <c r="AB6989">
        <f t="shared" si="327"/>
        <v>0</v>
      </c>
      <c r="AC6989">
        <f t="shared" si="328"/>
        <v>5121.93</v>
      </c>
      <c r="AD6989">
        <f t="shared" si="329"/>
        <v>0</v>
      </c>
    </row>
    <row r="6990" spans="1:30" x14ac:dyDescent="0.3">
      <c r="A6990">
        <v>183018</v>
      </c>
      <c r="B6990" t="s">
        <v>382</v>
      </c>
      <c r="C6990" t="s">
        <v>28</v>
      </c>
      <c r="D6990">
        <v>7670</v>
      </c>
      <c r="E6990">
        <v>8155</v>
      </c>
      <c r="F6990" t="s">
        <v>383</v>
      </c>
      <c r="G6990">
        <v>4</v>
      </c>
      <c r="H6990" t="s">
        <v>40</v>
      </c>
      <c r="I6990" t="s">
        <v>31</v>
      </c>
      <c r="J6990">
        <v>40206</v>
      </c>
      <c r="K6990" t="s">
        <v>236</v>
      </c>
      <c r="L6990">
        <v>40205</v>
      </c>
      <c r="M6990" t="s">
        <v>237</v>
      </c>
      <c r="N6990" t="s">
        <v>114</v>
      </c>
      <c r="O6990" t="s">
        <v>34</v>
      </c>
      <c r="P6990" t="s">
        <v>121</v>
      </c>
      <c r="Q6990" t="s">
        <v>37</v>
      </c>
      <c r="R6990" t="s">
        <v>36</v>
      </c>
      <c r="S6990" t="s">
        <v>36</v>
      </c>
      <c r="T6990">
        <v>389513.5</v>
      </c>
      <c r="U6990">
        <v>0</v>
      </c>
      <c r="V6990">
        <v>0</v>
      </c>
      <c r="W6990">
        <v>0</v>
      </c>
      <c r="X6990">
        <v>7941.98</v>
      </c>
      <c r="Y6990">
        <v>0</v>
      </c>
      <c r="Z6990">
        <v>0</v>
      </c>
      <c r="AA6990">
        <v>0</v>
      </c>
      <c r="AB6990">
        <f t="shared" si="327"/>
        <v>32459.458333333332</v>
      </c>
      <c r="AC6990">
        <f t="shared" si="328"/>
        <v>0</v>
      </c>
      <c r="AD6990">
        <f t="shared" si="329"/>
        <v>71410.808333333334</v>
      </c>
    </row>
    <row r="6991" spans="1:30" x14ac:dyDescent="0.3">
      <c r="A6991">
        <v>837829</v>
      </c>
      <c r="B6991" t="s">
        <v>2813</v>
      </c>
      <c r="C6991" t="s">
        <v>28</v>
      </c>
      <c r="D6991">
        <v>7992</v>
      </c>
      <c r="E6991">
        <v>8145</v>
      </c>
      <c r="F6991" t="s">
        <v>1161</v>
      </c>
      <c r="G6991">
        <v>3</v>
      </c>
      <c r="H6991" t="s">
        <v>170</v>
      </c>
      <c r="I6991" t="s">
        <v>31</v>
      </c>
      <c r="J6991">
        <v>1468</v>
      </c>
      <c r="K6991" t="s">
        <v>281</v>
      </c>
      <c r="L6991">
        <v>1468</v>
      </c>
      <c r="M6991" t="s">
        <v>281</v>
      </c>
      <c r="N6991" t="s">
        <v>282</v>
      </c>
      <c r="O6991" t="s">
        <v>67</v>
      </c>
      <c r="P6991" t="s">
        <v>2928</v>
      </c>
      <c r="Q6991" t="s">
        <v>36</v>
      </c>
      <c r="R6991" t="s">
        <v>36</v>
      </c>
      <c r="S6991" t="s">
        <v>36</v>
      </c>
      <c r="T6991">
        <v>9500</v>
      </c>
      <c r="U6991">
        <v>0</v>
      </c>
      <c r="V6991">
        <v>0</v>
      </c>
      <c r="W6991">
        <v>0</v>
      </c>
      <c r="X6991">
        <v>435.1</v>
      </c>
      <c r="Y6991">
        <v>0</v>
      </c>
      <c r="Z6991">
        <v>0</v>
      </c>
      <c r="AA6991">
        <v>0</v>
      </c>
      <c r="AB6991">
        <f t="shared" si="327"/>
        <v>791.66666666666663</v>
      </c>
      <c r="AC6991">
        <f t="shared" si="328"/>
        <v>0</v>
      </c>
      <c r="AD6991">
        <f t="shared" si="329"/>
        <v>1741.6666666666667</v>
      </c>
    </row>
    <row r="6992" spans="1:30" x14ac:dyDescent="0.3">
      <c r="A6992">
        <v>749328</v>
      </c>
      <c r="B6992" t="s">
        <v>208</v>
      </c>
      <c r="C6992" t="s">
        <v>28</v>
      </c>
      <c r="D6992">
        <v>7992</v>
      </c>
      <c r="E6992">
        <v>8155</v>
      </c>
      <c r="F6992" t="s">
        <v>59</v>
      </c>
      <c r="G6992">
        <v>5</v>
      </c>
      <c r="H6992" t="s">
        <v>30</v>
      </c>
      <c r="I6992" t="s">
        <v>31</v>
      </c>
      <c r="J6992">
        <v>542</v>
      </c>
      <c r="K6992" t="s">
        <v>155</v>
      </c>
      <c r="L6992">
        <v>542</v>
      </c>
      <c r="M6992" t="s">
        <v>155</v>
      </c>
      <c r="N6992" t="s">
        <v>156</v>
      </c>
      <c r="O6992" t="s">
        <v>67</v>
      </c>
      <c r="P6992" t="s">
        <v>1150</v>
      </c>
      <c r="Q6992" t="s">
        <v>36</v>
      </c>
      <c r="R6992" t="s">
        <v>36</v>
      </c>
      <c r="S6992" t="s">
        <v>37</v>
      </c>
      <c r="T6992">
        <v>26162.54</v>
      </c>
      <c r="U6992">
        <v>0</v>
      </c>
      <c r="V6992">
        <v>0</v>
      </c>
      <c r="W6992">
        <v>0</v>
      </c>
      <c r="X6992">
        <v>1315.77</v>
      </c>
      <c r="Y6992">
        <v>0</v>
      </c>
      <c r="Z6992">
        <v>0</v>
      </c>
      <c r="AA6992">
        <v>0</v>
      </c>
      <c r="AB6992">
        <f t="shared" si="327"/>
        <v>2180.2116666666666</v>
      </c>
      <c r="AC6992">
        <f t="shared" si="328"/>
        <v>0</v>
      </c>
      <c r="AD6992">
        <f t="shared" si="329"/>
        <v>4796.4656666666669</v>
      </c>
    </row>
    <row r="6993" spans="1:30" x14ac:dyDescent="0.3">
      <c r="A6993">
        <v>563574</v>
      </c>
      <c r="B6993" t="s">
        <v>2484</v>
      </c>
      <c r="C6993" t="s">
        <v>28</v>
      </c>
      <c r="D6993">
        <v>7992</v>
      </c>
      <c r="E6993">
        <v>8145</v>
      </c>
      <c r="F6993" t="s">
        <v>1505</v>
      </c>
      <c r="G6993">
        <v>3</v>
      </c>
      <c r="H6993" t="s">
        <v>170</v>
      </c>
      <c r="I6993" t="s">
        <v>31</v>
      </c>
      <c r="J6993">
        <v>1468</v>
      </c>
      <c r="K6993" t="s">
        <v>281</v>
      </c>
      <c r="L6993">
        <v>1468</v>
      </c>
      <c r="M6993" t="s">
        <v>281</v>
      </c>
      <c r="N6993" t="s">
        <v>282</v>
      </c>
      <c r="O6993" t="s">
        <v>67</v>
      </c>
      <c r="P6993" t="s">
        <v>2083</v>
      </c>
      <c r="Q6993" t="s">
        <v>36</v>
      </c>
      <c r="R6993" t="s">
        <v>36</v>
      </c>
      <c r="S6993" t="s">
        <v>36</v>
      </c>
      <c r="T6993">
        <v>12308.4</v>
      </c>
      <c r="U6993">
        <v>12308.4</v>
      </c>
      <c r="V6993">
        <v>0</v>
      </c>
      <c r="W6993">
        <v>0</v>
      </c>
      <c r="X6993">
        <v>162.37</v>
      </c>
      <c r="Y6993">
        <v>162.37</v>
      </c>
      <c r="Z6993">
        <v>0</v>
      </c>
      <c r="AA6993">
        <v>0</v>
      </c>
      <c r="AB6993">
        <f t="shared" si="327"/>
        <v>1025.7</v>
      </c>
      <c r="AC6993">
        <f t="shared" si="328"/>
        <v>0</v>
      </c>
      <c r="AD6993">
        <f t="shared" si="329"/>
        <v>2256.5400000000004</v>
      </c>
    </row>
    <row r="6994" spans="1:30" x14ac:dyDescent="0.3">
      <c r="A6994">
        <v>963448</v>
      </c>
      <c r="B6994" t="s">
        <v>1848</v>
      </c>
      <c r="C6994" t="s">
        <v>28</v>
      </c>
      <c r="D6994">
        <v>7994</v>
      </c>
      <c r="E6994">
        <v>8145</v>
      </c>
      <c r="F6994" t="s">
        <v>1849</v>
      </c>
      <c r="G6994">
        <v>5</v>
      </c>
      <c r="H6994" t="s">
        <v>30</v>
      </c>
      <c r="I6994" t="s">
        <v>31</v>
      </c>
      <c r="J6994">
        <v>40019</v>
      </c>
      <c r="K6994" t="s">
        <v>200</v>
      </c>
      <c r="L6994">
        <v>40018</v>
      </c>
      <c r="M6994" t="s">
        <v>200</v>
      </c>
      <c r="N6994" t="s">
        <v>201</v>
      </c>
      <c r="O6994" t="s">
        <v>34</v>
      </c>
      <c r="P6994" t="s">
        <v>1582</v>
      </c>
      <c r="Q6994" t="s">
        <v>36</v>
      </c>
      <c r="R6994" t="s">
        <v>36</v>
      </c>
      <c r="S6994" t="s">
        <v>37</v>
      </c>
      <c r="T6994">
        <v>0</v>
      </c>
      <c r="U6994">
        <v>0</v>
      </c>
      <c r="V6994">
        <v>2289</v>
      </c>
      <c r="W6994">
        <v>0</v>
      </c>
      <c r="X6994">
        <v>0</v>
      </c>
      <c r="Y6994">
        <v>0</v>
      </c>
      <c r="Z6994">
        <v>125.14</v>
      </c>
      <c r="AA6994">
        <v>0</v>
      </c>
      <c r="AB6994">
        <f t="shared" si="327"/>
        <v>0</v>
      </c>
      <c r="AC6994">
        <f t="shared" si="328"/>
        <v>2289</v>
      </c>
      <c r="AD6994">
        <f t="shared" si="329"/>
        <v>0</v>
      </c>
    </row>
    <row r="6995" spans="1:30" x14ac:dyDescent="0.3">
      <c r="A6995">
        <v>98322</v>
      </c>
      <c r="B6995" t="s">
        <v>4504</v>
      </c>
      <c r="C6995" t="s">
        <v>28</v>
      </c>
      <c r="D6995">
        <v>842</v>
      </c>
      <c r="E6995">
        <v>8149</v>
      </c>
      <c r="F6995" t="s">
        <v>1940</v>
      </c>
      <c r="G6995">
        <v>3</v>
      </c>
      <c r="H6995" t="s">
        <v>170</v>
      </c>
      <c r="I6995" t="s">
        <v>96</v>
      </c>
      <c r="J6995">
        <v>40845</v>
      </c>
      <c r="K6995" t="s">
        <v>1941</v>
      </c>
      <c r="L6995">
        <v>40845</v>
      </c>
      <c r="M6995" t="s">
        <v>1941</v>
      </c>
      <c r="N6995" t="s">
        <v>1942</v>
      </c>
      <c r="O6995" t="s">
        <v>34</v>
      </c>
      <c r="P6995" t="s">
        <v>407</v>
      </c>
      <c r="Q6995" t="s">
        <v>37</v>
      </c>
      <c r="R6995" t="s">
        <v>36</v>
      </c>
      <c r="S6995" t="s">
        <v>36</v>
      </c>
      <c r="T6995">
        <v>11423.16</v>
      </c>
      <c r="U6995">
        <v>0</v>
      </c>
      <c r="V6995">
        <v>0</v>
      </c>
      <c r="W6995">
        <v>11982.6</v>
      </c>
      <c r="X6995">
        <v>249.02</v>
      </c>
      <c r="Y6995">
        <v>0</v>
      </c>
      <c r="Z6995">
        <v>0</v>
      </c>
      <c r="AA6995">
        <v>239.65</v>
      </c>
      <c r="AB6995">
        <f t="shared" si="327"/>
        <v>951.93</v>
      </c>
      <c r="AC6995">
        <f t="shared" si="328"/>
        <v>11982.6</v>
      </c>
      <c r="AD6995">
        <f t="shared" si="329"/>
        <v>2094.2460000000001</v>
      </c>
    </row>
    <row r="6996" spans="1:30" x14ac:dyDescent="0.3">
      <c r="A6996">
        <v>718094</v>
      </c>
      <c r="B6996" t="s">
        <v>203</v>
      </c>
      <c r="C6996" t="s">
        <v>28</v>
      </c>
      <c r="D6996">
        <v>7001</v>
      </c>
      <c r="E6996">
        <v>8149</v>
      </c>
      <c r="F6996" t="s">
        <v>204</v>
      </c>
      <c r="G6996">
        <v>3</v>
      </c>
      <c r="H6996" t="s">
        <v>170</v>
      </c>
      <c r="I6996" t="s">
        <v>96</v>
      </c>
      <c r="J6996">
        <v>72787</v>
      </c>
      <c r="K6996" t="s">
        <v>205</v>
      </c>
      <c r="L6996">
        <v>72787</v>
      </c>
      <c r="M6996" t="s">
        <v>205</v>
      </c>
      <c r="N6996" t="s">
        <v>206</v>
      </c>
      <c r="O6996" t="s">
        <v>67</v>
      </c>
      <c r="P6996" t="s">
        <v>278</v>
      </c>
      <c r="Q6996" t="s">
        <v>37</v>
      </c>
      <c r="R6996" t="s">
        <v>36</v>
      </c>
      <c r="S6996" t="s">
        <v>36</v>
      </c>
      <c r="T6996">
        <v>25067.040000000001</v>
      </c>
      <c r="U6996">
        <v>25067.040000000001</v>
      </c>
      <c r="V6996">
        <v>0</v>
      </c>
      <c r="W6996">
        <v>0</v>
      </c>
      <c r="X6996">
        <v>564.01</v>
      </c>
      <c r="Y6996">
        <v>564.01</v>
      </c>
      <c r="Z6996">
        <v>0</v>
      </c>
      <c r="AA6996">
        <v>0</v>
      </c>
      <c r="AB6996">
        <f t="shared" si="327"/>
        <v>2088.92</v>
      </c>
      <c r="AC6996">
        <f t="shared" si="328"/>
        <v>0</v>
      </c>
      <c r="AD6996">
        <f t="shared" si="329"/>
        <v>4595.6240000000007</v>
      </c>
    </row>
    <row r="6997" spans="1:30" x14ac:dyDescent="0.3">
      <c r="A6997">
        <v>885184</v>
      </c>
      <c r="B6997" t="s">
        <v>2233</v>
      </c>
      <c r="C6997" t="s">
        <v>28</v>
      </c>
      <c r="D6997">
        <v>7992</v>
      </c>
      <c r="E6997">
        <v>8163</v>
      </c>
      <c r="F6997" t="s">
        <v>50</v>
      </c>
      <c r="G6997">
        <v>5</v>
      </c>
      <c r="H6997" t="s">
        <v>30</v>
      </c>
      <c r="I6997" t="s">
        <v>31</v>
      </c>
      <c r="J6997">
        <v>633</v>
      </c>
      <c r="K6997" t="s">
        <v>600</v>
      </c>
      <c r="L6997">
        <v>633</v>
      </c>
      <c r="M6997" t="s">
        <v>600</v>
      </c>
      <c r="N6997" t="s">
        <v>601</v>
      </c>
      <c r="O6997" t="s">
        <v>67</v>
      </c>
      <c r="P6997" t="s">
        <v>540</v>
      </c>
      <c r="Q6997" t="s">
        <v>36</v>
      </c>
      <c r="R6997" t="s">
        <v>36</v>
      </c>
      <c r="S6997" t="s">
        <v>37</v>
      </c>
      <c r="T6997">
        <v>1718.88</v>
      </c>
      <c r="U6997">
        <v>0</v>
      </c>
      <c r="V6997">
        <v>0</v>
      </c>
      <c r="W6997">
        <v>0</v>
      </c>
      <c r="X6997">
        <v>153.38</v>
      </c>
      <c r="Y6997">
        <v>0</v>
      </c>
      <c r="Z6997">
        <v>0</v>
      </c>
      <c r="AA6997">
        <v>0</v>
      </c>
      <c r="AB6997">
        <f t="shared" si="327"/>
        <v>143.24</v>
      </c>
      <c r="AC6997">
        <f t="shared" si="328"/>
        <v>0</v>
      </c>
      <c r="AD6997">
        <f t="shared" si="329"/>
        <v>315.12800000000004</v>
      </c>
    </row>
    <row r="6998" spans="1:30" x14ac:dyDescent="0.3">
      <c r="A6998">
        <v>442984</v>
      </c>
      <c r="B6998" t="s">
        <v>69</v>
      </c>
      <c r="C6998" t="s">
        <v>28</v>
      </c>
      <c r="D6998">
        <v>7003</v>
      </c>
      <c r="E6998">
        <v>8148</v>
      </c>
      <c r="F6998" t="s">
        <v>70</v>
      </c>
      <c r="G6998">
        <v>2</v>
      </c>
      <c r="H6998" t="s">
        <v>71</v>
      </c>
      <c r="I6998" t="s">
        <v>31</v>
      </c>
      <c r="J6998">
        <v>40461</v>
      </c>
      <c r="K6998" t="s">
        <v>41</v>
      </c>
      <c r="L6998">
        <v>40461</v>
      </c>
      <c r="M6998" t="s">
        <v>41</v>
      </c>
      <c r="N6998">
        <v>0</v>
      </c>
      <c r="O6998" t="s">
        <v>43</v>
      </c>
      <c r="P6998" t="s">
        <v>2131</v>
      </c>
      <c r="Q6998" t="s">
        <v>36</v>
      </c>
      <c r="R6998" t="s">
        <v>36</v>
      </c>
      <c r="S6998" t="s">
        <v>36</v>
      </c>
      <c r="T6998">
        <v>11760.3</v>
      </c>
      <c r="U6998">
        <v>7840.2</v>
      </c>
      <c r="V6998">
        <v>0</v>
      </c>
      <c r="W6998">
        <v>0</v>
      </c>
      <c r="X6998">
        <v>760.28</v>
      </c>
      <c r="Y6998">
        <v>603.47</v>
      </c>
      <c r="Z6998">
        <v>0</v>
      </c>
      <c r="AA6998">
        <v>0</v>
      </c>
      <c r="AB6998">
        <f t="shared" si="327"/>
        <v>980.02499999999998</v>
      </c>
      <c r="AC6998">
        <f t="shared" si="328"/>
        <v>0</v>
      </c>
      <c r="AD6998">
        <f t="shared" si="329"/>
        <v>2156.0550000000003</v>
      </c>
    </row>
    <row r="6999" spans="1:30" x14ac:dyDescent="0.3">
      <c r="A6999">
        <v>738002</v>
      </c>
      <c r="B6999" t="s">
        <v>848</v>
      </c>
      <c r="C6999" t="s">
        <v>28</v>
      </c>
      <c r="D6999">
        <v>761</v>
      </c>
      <c r="E6999">
        <v>8145</v>
      </c>
      <c r="F6999" t="s">
        <v>162</v>
      </c>
      <c r="G6999">
        <v>5</v>
      </c>
      <c r="H6999" t="s">
        <v>30</v>
      </c>
      <c r="I6999" t="s">
        <v>31</v>
      </c>
      <c r="J6999">
        <v>2579</v>
      </c>
      <c r="K6999" t="s">
        <v>85</v>
      </c>
      <c r="L6999">
        <v>2579</v>
      </c>
      <c r="M6999" t="s">
        <v>85</v>
      </c>
      <c r="N6999" t="s">
        <v>86</v>
      </c>
      <c r="O6999" t="s">
        <v>34</v>
      </c>
      <c r="P6999" t="s">
        <v>2329</v>
      </c>
      <c r="Q6999" t="s">
        <v>36</v>
      </c>
      <c r="R6999" t="s">
        <v>36</v>
      </c>
      <c r="S6999" t="s">
        <v>37</v>
      </c>
      <c r="T6999">
        <v>2416.89</v>
      </c>
      <c r="U6999">
        <v>0</v>
      </c>
      <c r="V6999">
        <v>0</v>
      </c>
      <c r="W6999">
        <v>0</v>
      </c>
      <c r="X6999">
        <v>274.43</v>
      </c>
      <c r="Y6999">
        <v>0</v>
      </c>
      <c r="Z6999">
        <v>0</v>
      </c>
      <c r="AA6999">
        <v>0</v>
      </c>
      <c r="AB6999">
        <f t="shared" si="327"/>
        <v>201.4075</v>
      </c>
      <c r="AC6999">
        <f t="shared" si="328"/>
        <v>0</v>
      </c>
      <c r="AD6999">
        <f t="shared" si="329"/>
        <v>443.09650000000005</v>
      </c>
    </row>
    <row r="7000" spans="1:30" x14ac:dyDescent="0.3">
      <c r="A7000">
        <v>148138</v>
      </c>
      <c r="B7000" t="s">
        <v>4505</v>
      </c>
      <c r="C7000" t="s">
        <v>28</v>
      </c>
      <c r="D7000">
        <v>7001</v>
      </c>
      <c r="E7000">
        <v>8155</v>
      </c>
      <c r="F7000" t="s">
        <v>3313</v>
      </c>
      <c r="G7000">
        <v>5</v>
      </c>
      <c r="H7000" t="s">
        <v>30</v>
      </c>
      <c r="I7000" t="s">
        <v>31</v>
      </c>
      <c r="J7000">
        <v>902</v>
      </c>
      <c r="K7000" t="s">
        <v>433</v>
      </c>
      <c r="L7000">
        <v>902</v>
      </c>
      <c r="M7000" t="s">
        <v>433</v>
      </c>
      <c r="N7000" t="s">
        <v>434</v>
      </c>
      <c r="O7000" t="s">
        <v>34</v>
      </c>
      <c r="P7000" t="s">
        <v>87</v>
      </c>
      <c r="Q7000" t="s">
        <v>36</v>
      </c>
      <c r="R7000" t="s">
        <v>36</v>
      </c>
      <c r="S7000" t="s">
        <v>37</v>
      </c>
      <c r="T7000">
        <v>735.72</v>
      </c>
      <c r="U7000">
        <v>0</v>
      </c>
      <c r="V7000">
        <v>0</v>
      </c>
      <c r="W7000">
        <v>0</v>
      </c>
      <c r="X7000">
        <v>109.89</v>
      </c>
      <c r="Y7000">
        <v>0</v>
      </c>
      <c r="Z7000">
        <v>0</v>
      </c>
      <c r="AA7000">
        <v>0</v>
      </c>
      <c r="AB7000">
        <f t="shared" si="327"/>
        <v>61.31</v>
      </c>
      <c r="AC7000">
        <f t="shared" si="328"/>
        <v>0</v>
      </c>
      <c r="AD7000">
        <f t="shared" si="329"/>
        <v>134.88200000000001</v>
      </c>
    </row>
    <row r="7001" spans="1:30" x14ac:dyDescent="0.3">
      <c r="A7001">
        <v>112756</v>
      </c>
      <c r="B7001" t="s">
        <v>3174</v>
      </c>
      <c r="C7001" t="s">
        <v>28</v>
      </c>
      <c r="D7001">
        <v>7994</v>
      </c>
      <c r="E7001">
        <v>8144</v>
      </c>
      <c r="F7001" t="s">
        <v>117</v>
      </c>
      <c r="G7001">
        <v>5</v>
      </c>
      <c r="H7001" t="s">
        <v>30</v>
      </c>
      <c r="I7001" t="s">
        <v>31</v>
      </c>
      <c r="J7001">
        <v>2062</v>
      </c>
      <c r="K7001" t="s">
        <v>106</v>
      </c>
      <c r="L7001">
        <v>2062</v>
      </c>
      <c r="M7001" t="s">
        <v>106</v>
      </c>
      <c r="N7001" t="s">
        <v>108</v>
      </c>
      <c r="O7001" t="s">
        <v>34</v>
      </c>
      <c r="P7001" t="s">
        <v>487</v>
      </c>
      <c r="Q7001" t="s">
        <v>36</v>
      </c>
      <c r="R7001" t="s">
        <v>36</v>
      </c>
      <c r="S7001" t="s">
        <v>37</v>
      </c>
      <c r="T7001">
        <v>20531.37</v>
      </c>
      <c r="U7001">
        <v>20531.37</v>
      </c>
      <c r="V7001">
        <v>0</v>
      </c>
      <c r="W7001">
        <v>0</v>
      </c>
      <c r="X7001">
        <v>1550.4</v>
      </c>
      <c r="Y7001">
        <v>1550.4</v>
      </c>
      <c r="Z7001">
        <v>0</v>
      </c>
      <c r="AA7001">
        <v>0</v>
      </c>
      <c r="AB7001">
        <f t="shared" si="327"/>
        <v>1710.9475</v>
      </c>
      <c r="AC7001">
        <f t="shared" si="328"/>
        <v>0</v>
      </c>
      <c r="AD7001">
        <f t="shared" si="329"/>
        <v>3764.0845000000004</v>
      </c>
    </row>
    <row r="7002" spans="1:30" x14ac:dyDescent="0.3">
      <c r="A7002">
        <v>941913</v>
      </c>
      <c r="B7002" t="s">
        <v>1005</v>
      </c>
      <c r="C7002" t="s">
        <v>28</v>
      </c>
      <c r="D7002">
        <v>7994</v>
      </c>
      <c r="E7002">
        <v>8149</v>
      </c>
      <c r="F7002" t="s">
        <v>659</v>
      </c>
      <c r="G7002">
        <v>2</v>
      </c>
      <c r="H7002" t="s">
        <v>71</v>
      </c>
      <c r="I7002" t="s">
        <v>96</v>
      </c>
      <c r="J7002">
        <v>72493</v>
      </c>
      <c r="K7002" t="s">
        <v>846</v>
      </c>
      <c r="L7002">
        <v>72480</v>
      </c>
      <c r="M7002" t="s">
        <v>175</v>
      </c>
      <c r="N7002">
        <v>0</v>
      </c>
      <c r="O7002" t="s">
        <v>34</v>
      </c>
      <c r="P7002" t="s">
        <v>3555</v>
      </c>
      <c r="Q7002" t="s">
        <v>36</v>
      </c>
      <c r="R7002" t="s">
        <v>37</v>
      </c>
      <c r="S7002" t="s">
        <v>36</v>
      </c>
      <c r="T7002">
        <v>0</v>
      </c>
      <c r="U7002">
        <v>0</v>
      </c>
      <c r="V7002">
        <v>0</v>
      </c>
      <c r="W7002">
        <v>47677.760000000002</v>
      </c>
      <c r="X7002">
        <v>0</v>
      </c>
      <c r="Y7002">
        <v>0</v>
      </c>
      <c r="Z7002">
        <v>0</v>
      </c>
      <c r="AA7002">
        <v>1833.76</v>
      </c>
      <c r="AB7002">
        <f t="shared" si="327"/>
        <v>0</v>
      </c>
      <c r="AC7002">
        <f t="shared" si="328"/>
        <v>47677.760000000002</v>
      </c>
      <c r="AD7002">
        <f t="shared" si="329"/>
        <v>0</v>
      </c>
    </row>
    <row r="7003" spans="1:30" x14ac:dyDescent="0.3">
      <c r="A7003">
        <v>738093</v>
      </c>
      <c r="B7003" t="s">
        <v>1626</v>
      </c>
      <c r="C7003" t="s">
        <v>28</v>
      </c>
      <c r="D7003">
        <v>7001</v>
      </c>
      <c r="E7003">
        <v>8149</v>
      </c>
      <c r="F7003" t="s">
        <v>1041</v>
      </c>
      <c r="G7003">
        <v>3</v>
      </c>
      <c r="H7003" t="s">
        <v>170</v>
      </c>
      <c r="I7003" t="s">
        <v>96</v>
      </c>
      <c r="J7003">
        <v>40848</v>
      </c>
      <c r="K7003" t="s">
        <v>120</v>
      </c>
      <c r="L7003">
        <v>40848</v>
      </c>
      <c r="M7003" t="s">
        <v>120</v>
      </c>
      <c r="N7003" t="s">
        <v>1042</v>
      </c>
      <c r="O7003" t="s">
        <v>34</v>
      </c>
      <c r="P7003" t="s">
        <v>2773</v>
      </c>
      <c r="Q7003" t="s">
        <v>36</v>
      </c>
      <c r="R7003" t="s">
        <v>36</v>
      </c>
      <c r="S7003" t="s">
        <v>36</v>
      </c>
      <c r="T7003">
        <v>0</v>
      </c>
      <c r="U7003">
        <v>0</v>
      </c>
      <c r="V7003">
        <v>16380</v>
      </c>
      <c r="W7003">
        <v>16380</v>
      </c>
      <c r="X7003">
        <v>0</v>
      </c>
      <c r="Y7003">
        <v>0</v>
      </c>
      <c r="Z7003">
        <v>1121.93</v>
      </c>
      <c r="AA7003">
        <v>630</v>
      </c>
      <c r="AB7003">
        <f t="shared" si="327"/>
        <v>0</v>
      </c>
      <c r="AC7003">
        <f t="shared" si="328"/>
        <v>32760</v>
      </c>
      <c r="AD7003">
        <f t="shared" si="329"/>
        <v>0</v>
      </c>
    </row>
    <row r="7004" spans="1:30" x14ac:dyDescent="0.3">
      <c r="A7004">
        <v>792971</v>
      </c>
      <c r="B7004" t="s">
        <v>94</v>
      </c>
      <c r="C7004" t="s">
        <v>28</v>
      </c>
      <c r="D7004">
        <v>7994</v>
      </c>
      <c r="E7004">
        <v>8149</v>
      </c>
      <c r="F7004" t="s">
        <v>95</v>
      </c>
      <c r="G7004">
        <v>5</v>
      </c>
      <c r="H7004" t="s">
        <v>30</v>
      </c>
      <c r="I7004" t="s">
        <v>96</v>
      </c>
      <c r="J7004">
        <v>72192</v>
      </c>
      <c r="K7004" t="s">
        <v>97</v>
      </c>
      <c r="L7004">
        <v>72192</v>
      </c>
      <c r="M7004" t="s">
        <v>97</v>
      </c>
      <c r="N7004" t="s">
        <v>98</v>
      </c>
      <c r="O7004" t="s">
        <v>34</v>
      </c>
      <c r="P7004" t="s">
        <v>974</v>
      </c>
      <c r="Q7004" t="s">
        <v>36</v>
      </c>
      <c r="R7004" t="s">
        <v>36</v>
      </c>
      <c r="S7004" t="s">
        <v>37</v>
      </c>
      <c r="T7004">
        <v>8420.24</v>
      </c>
      <c r="U7004">
        <v>0</v>
      </c>
      <c r="V7004">
        <v>0</v>
      </c>
      <c r="W7004">
        <v>0</v>
      </c>
      <c r="X7004">
        <v>543.41999999999996</v>
      </c>
      <c r="Y7004">
        <v>0</v>
      </c>
      <c r="Z7004">
        <v>0</v>
      </c>
      <c r="AA7004">
        <v>0</v>
      </c>
      <c r="AB7004">
        <f t="shared" si="327"/>
        <v>701.68666666666661</v>
      </c>
      <c r="AC7004">
        <f t="shared" si="328"/>
        <v>0</v>
      </c>
      <c r="AD7004">
        <f t="shared" si="329"/>
        <v>1543.7106666666666</v>
      </c>
    </row>
    <row r="7005" spans="1:30" x14ac:dyDescent="0.3">
      <c r="A7005">
        <v>868953</v>
      </c>
      <c r="B7005" t="s">
        <v>4506</v>
      </c>
      <c r="C7005" t="s">
        <v>28</v>
      </c>
      <c r="D7005">
        <v>7992</v>
      </c>
      <c r="E7005">
        <v>8170</v>
      </c>
      <c r="F7005" t="s">
        <v>331</v>
      </c>
      <c r="G7005">
        <v>5</v>
      </c>
      <c r="H7005" t="s">
        <v>30</v>
      </c>
      <c r="I7005" t="s">
        <v>31</v>
      </c>
      <c r="J7005">
        <v>755</v>
      </c>
      <c r="K7005" t="s">
        <v>323</v>
      </c>
      <c r="L7005">
        <v>755</v>
      </c>
      <c r="M7005" t="s">
        <v>323</v>
      </c>
      <c r="N7005" t="s">
        <v>324</v>
      </c>
      <c r="O7005" t="s">
        <v>67</v>
      </c>
      <c r="P7005" t="s">
        <v>518</v>
      </c>
      <c r="Q7005" t="s">
        <v>36</v>
      </c>
      <c r="R7005" t="s">
        <v>36</v>
      </c>
      <c r="S7005" t="s">
        <v>37</v>
      </c>
      <c r="T7005">
        <v>5639.94</v>
      </c>
      <c r="U7005">
        <v>5639.94</v>
      </c>
      <c r="V7005">
        <v>0</v>
      </c>
      <c r="W7005">
        <v>0</v>
      </c>
      <c r="X7005">
        <v>402.12</v>
      </c>
      <c r="Y7005">
        <v>402.12</v>
      </c>
      <c r="Z7005">
        <v>0</v>
      </c>
      <c r="AA7005">
        <v>0</v>
      </c>
      <c r="AB7005">
        <f t="shared" si="327"/>
        <v>469.99499999999995</v>
      </c>
      <c r="AC7005">
        <f t="shared" si="328"/>
        <v>0</v>
      </c>
      <c r="AD7005">
        <f t="shared" si="329"/>
        <v>1033.989</v>
      </c>
    </row>
    <row r="7006" spans="1:30" x14ac:dyDescent="0.3">
      <c r="A7006">
        <v>4487</v>
      </c>
      <c r="B7006" t="s">
        <v>2688</v>
      </c>
      <c r="C7006" t="s">
        <v>28</v>
      </c>
      <c r="D7006">
        <v>837</v>
      </c>
      <c r="E7006">
        <v>8149</v>
      </c>
      <c r="F7006" t="s">
        <v>2689</v>
      </c>
      <c r="G7006">
        <v>2</v>
      </c>
      <c r="H7006" t="s">
        <v>71</v>
      </c>
      <c r="I7006" t="s">
        <v>96</v>
      </c>
      <c r="J7006">
        <v>40848</v>
      </c>
      <c r="K7006" t="s">
        <v>120</v>
      </c>
      <c r="L7006">
        <v>40848</v>
      </c>
      <c r="M7006" t="s">
        <v>120</v>
      </c>
      <c r="N7006">
        <v>0</v>
      </c>
      <c r="O7006" t="s">
        <v>34</v>
      </c>
      <c r="P7006" t="s">
        <v>3748</v>
      </c>
      <c r="Q7006" t="s">
        <v>36</v>
      </c>
      <c r="R7006" t="s">
        <v>36</v>
      </c>
      <c r="S7006" t="s">
        <v>36</v>
      </c>
      <c r="T7006">
        <v>6795.61</v>
      </c>
      <c r="U7006">
        <v>0</v>
      </c>
      <c r="V7006">
        <v>0</v>
      </c>
      <c r="W7006">
        <v>0</v>
      </c>
      <c r="X7006">
        <v>617.89</v>
      </c>
      <c r="Y7006">
        <v>0</v>
      </c>
      <c r="Z7006">
        <v>0</v>
      </c>
      <c r="AA7006">
        <v>0</v>
      </c>
      <c r="AB7006">
        <f t="shared" si="327"/>
        <v>566.30083333333334</v>
      </c>
      <c r="AC7006">
        <f t="shared" si="328"/>
        <v>0</v>
      </c>
      <c r="AD7006">
        <f t="shared" si="329"/>
        <v>1245.8618333333334</v>
      </c>
    </row>
    <row r="7007" spans="1:30" x14ac:dyDescent="0.3">
      <c r="A7007">
        <v>965562</v>
      </c>
      <c r="B7007" t="s">
        <v>1104</v>
      </c>
      <c r="C7007" t="s">
        <v>28</v>
      </c>
      <c r="D7007">
        <v>7994</v>
      </c>
      <c r="E7007">
        <v>8144</v>
      </c>
      <c r="F7007" t="s">
        <v>117</v>
      </c>
      <c r="G7007">
        <v>5</v>
      </c>
      <c r="H7007" t="s">
        <v>30</v>
      </c>
      <c r="I7007" t="s">
        <v>31</v>
      </c>
      <c r="J7007">
        <v>1209</v>
      </c>
      <c r="K7007" t="s">
        <v>51</v>
      </c>
      <c r="L7007">
        <v>1209</v>
      </c>
      <c r="M7007" t="s">
        <v>51</v>
      </c>
      <c r="N7007" t="s">
        <v>52</v>
      </c>
      <c r="O7007" t="s">
        <v>34</v>
      </c>
      <c r="P7007" t="s">
        <v>53</v>
      </c>
      <c r="Q7007" t="s">
        <v>36</v>
      </c>
      <c r="R7007" t="s">
        <v>36</v>
      </c>
      <c r="S7007" t="s">
        <v>37</v>
      </c>
      <c r="T7007">
        <v>2416.4</v>
      </c>
      <c r="U7007">
        <v>2416.4</v>
      </c>
      <c r="V7007">
        <v>0</v>
      </c>
      <c r="W7007">
        <v>0</v>
      </c>
      <c r="X7007">
        <v>219.43</v>
      </c>
      <c r="Y7007">
        <v>219.43</v>
      </c>
      <c r="Z7007">
        <v>0</v>
      </c>
      <c r="AA7007">
        <v>0</v>
      </c>
      <c r="AB7007">
        <f t="shared" si="327"/>
        <v>201.36666666666667</v>
      </c>
      <c r="AC7007">
        <f t="shared" si="328"/>
        <v>0</v>
      </c>
      <c r="AD7007">
        <f t="shared" si="329"/>
        <v>443.00666666666672</v>
      </c>
    </row>
    <row r="7008" spans="1:30" x14ac:dyDescent="0.3">
      <c r="A7008">
        <v>728390</v>
      </c>
      <c r="B7008" t="s">
        <v>1398</v>
      </c>
      <c r="C7008" t="s">
        <v>28</v>
      </c>
      <c r="D7008">
        <v>7992</v>
      </c>
      <c r="E7008">
        <v>8144</v>
      </c>
      <c r="F7008" t="s">
        <v>117</v>
      </c>
      <c r="G7008">
        <v>5</v>
      </c>
      <c r="H7008" t="s">
        <v>30</v>
      </c>
      <c r="I7008" t="s">
        <v>31</v>
      </c>
      <c r="J7008">
        <v>1607</v>
      </c>
      <c r="K7008" t="s">
        <v>537</v>
      </c>
      <c r="L7008">
        <v>1607</v>
      </c>
      <c r="M7008" t="s">
        <v>537</v>
      </c>
      <c r="N7008" t="s">
        <v>612</v>
      </c>
      <c r="O7008" t="s">
        <v>67</v>
      </c>
      <c r="P7008" t="s">
        <v>1721</v>
      </c>
      <c r="Q7008" t="s">
        <v>36</v>
      </c>
      <c r="R7008" t="s">
        <v>36</v>
      </c>
      <c r="S7008" t="s">
        <v>37</v>
      </c>
      <c r="T7008">
        <v>7764.72</v>
      </c>
      <c r="U7008">
        <v>0</v>
      </c>
      <c r="V7008">
        <v>0</v>
      </c>
      <c r="W7008">
        <v>0</v>
      </c>
      <c r="X7008">
        <v>361.94</v>
      </c>
      <c r="Y7008">
        <v>0</v>
      </c>
      <c r="Z7008">
        <v>0</v>
      </c>
      <c r="AA7008">
        <v>0</v>
      </c>
      <c r="AB7008">
        <f t="shared" si="327"/>
        <v>647.06000000000006</v>
      </c>
      <c r="AC7008">
        <f t="shared" si="328"/>
        <v>0</v>
      </c>
      <c r="AD7008">
        <f t="shared" si="329"/>
        <v>1423.5320000000002</v>
      </c>
    </row>
    <row r="7009" spans="1:30" x14ac:dyDescent="0.3">
      <c r="A7009">
        <v>880042</v>
      </c>
      <c r="B7009" t="s">
        <v>4163</v>
      </c>
      <c r="C7009" t="s">
        <v>28</v>
      </c>
      <c r="D7009">
        <v>7001</v>
      </c>
      <c r="E7009">
        <v>8149</v>
      </c>
      <c r="F7009" t="s">
        <v>253</v>
      </c>
      <c r="G7009">
        <v>5</v>
      </c>
      <c r="H7009" t="s">
        <v>30</v>
      </c>
      <c r="I7009" t="s">
        <v>96</v>
      </c>
      <c r="J7009">
        <v>72904</v>
      </c>
      <c r="K7009" t="s">
        <v>820</v>
      </c>
      <c r="L7009">
        <v>72904</v>
      </c>
      <c r="M7009" t="s">
        <v>821</v>
      </c>
      <c r="N7009" t="s">
        <v>822</v>
      </c>
      <c r="O7009" t="s">
        <v>34</v>
      </c>
      <c r="P7009" t="s">
        <v>345</v>
      </c>
      <c r="Q7009" t="s">
        <v>36</v>
      </c>
      <c r="R7009" t="s">
        <v>36</v>
      </c>
      <c r="S7009" t="s">
        <v>37</v>
      </c>
      <c r="T7009">
        <v>66768.12</v>
      </c>
      <c r="U7009">
        <v>0</v>
      </c>
      <c r="V7009">
        <v>0</v>
      </c>
      <c r="W7009">
        <v>0</v>
      </c>
      <c r="X7009">
        <v>4858.0200000000004</v>
      </c>
      <c r="Y7009">
        <v>0</v>
      </c>
      <c r="Z7009">
        <v>0</v>
      </c>
      <c r="AA7009">
        <v>0</v>
      </c>
      <c r="AB7009">
        <f t="shared" si="327"/>
        <v>5564.0099999999993</v>
      </c>
      <c r="AC7009">
        <f t="shared" si="328"/>
        <v>0</v>
      </c>
      <c r="AD7009">
        <f t="shared" si="329"/>
        <v>12240.822</v>
      </c>
    </row>
    <row r="7010" spans="1:30" x14ac:dyDescent="0.3">
      <c r="A7010">
        <v>914296</v>
      </c>
      <c r="B7010" t="s">
        <v>1101</v>
      </c>
      <c r="C7010" t="s">
        <v>28</v>
      </c>
      <c r="D7010">
        <v>7992</v>
      </c>
      <c r="E7010">
        <v>8149</v>
      </c>
      <c r="F7010" t="s">
        <v>1102</v>
      </c>
      <c r="G7010">
        <v>4</v>
      </c>
      <c r="H7010" t="s">
        <v>40</v>
      </c>
      <c r="I7010" t="s">
        <v>96</v>
      </c>
      <c r="J7010">
        <v>1205</v>
      </c>
      <c r="K7010" t="s">
        <v>158</v>
      </c>
      <c r="L7010">
        <v>1205</v>
      </c>
      <c r="M7010" t="s">
        <v>158</v>
      </c>
      <c r="N7010" t="s">
        <v>1103</v>
      </c>
      <c r="O7010" t="s">
        <v>34</v>
      </c>
      <c r="P7010" t="s">
        <v>147</v>
      </c>
      <c r="Q7010" t="s">
        <v>36</v>
      </c>
      <c r="R7010" t="s">
        <v>36</v>
      </c>
      <c r="S7010" t="s">
        <v>36</v>
      </c>
      <c r="T7010">
        <v>22353.8</v>
      </c>
      <c r="U7010">
        <v>0</v>
      </c>
      <c r="V7010">
        <v>0</v>
      </c>
      <c r="W7010">
        <v>0</v>
      </c>
      <c r="X7010">
        <v>1647.94</v>
      </c>
      <c r="Y7010">
        <v>0</v>
      </c>
      <c r="Z7010">
        <v>0</v>
      </c>
      <c r="AA7010">
        <v>0</v>
      </c>
      <c r="AB7010">
        <f t="shared" si="327"/>
        <v>1862.8166666666666</v>
      </c>
      <c r="AC7010">
        <f t="shared" si="328"/>
        <v>0</v>
      </c>
      <c r="AD7010">
        <f t="shared" si="329"/>
        <v>4098.1966666666667</v>
      </c>
    </row>
    <row r="7011" spans="1:30" x14ac:dyDescent="0.3">
      <c r="A7011">
        <v>755498</v>
      </c>
      <c r="B7011" t="s">
        <v>1764</v>
      </c>
      <c r="C7011" t="s">
        <v>28</v>
      </c>
      <c r="D7011">
        <v>7992</v>
      </c>
      <c r="E7011">
        <v>8149</v>
      </c>
      <c r="F7011" t="s">
        <v>95</v>
      </c>
      <c r="G7011">
        <v>5</v>
      </c>
      <c r="H7011" t="s">
        <v>30</v>
      </c>
      <c r="I7011" t="s">
        <v>31</v>
      </c>
      <c r="J7011">
        <v>1645</v>
      </c>
      <c r="K7011" t="s">
        <v>254</v>
      </c>
      <c r="L7011">
        <v>1645</v>
      </c>
      <c r="M7011" t="s">
        <v>254</v>
      </c>
      <c r="N7011" t="s">
        <v>255</v>
      </c>
      <c r="O7011" t="s">
        <v>67</v>
      </c>
      <c r="P7011" t="s">
        <v>620</v>
      </c>
      <c r="Q7011" t="s">
        <v>36</v>
      </c>
      <c r="R7011" t="s">
        <v>36</v>
      </c>
      <c r="S7011" t="s">
        <v>37</v>
      </c>
      <c r="T7011">
        <v>15988.53</v>
      </c>
      <c r="U7011">
        <v>15988.53</v>
      </c>
      <c r="V7011">
        <v>0</v>
      </c>
      <c r="W7011">
        <v>0</v>
      </c>
      <c r="X7011">
        <v>1154.1099999999999</v>
      </c>
      <c r="Y7011">
        <v>1154.1099999999999</v>
      </c>
      <c r="Z7011">
        <v>0</v>
      </c>
      <c r="AA7011">
        <v>0</v>
      </c>
      <c r="AB7011">
        <f t="shared" si="327"/>
        <v>1332.3775000000001</v>
      </c>
      <c r="AC7011">
        <f t="shared" si="328"/>
        <v>0</v>
      </c>
      <c r="AD7011">
        <f t="shared" si="329"/>
        <v>2931.2305000000006</v>
      </c>
    </row>
    <row r="7012" spans="1:30" x14ac:dyDescent="0.3">
      <c r="A7012">
        <v>970215</v>
      </c>
      <c r="B7012" t="s">
        <v>2703</v>
      </c>
      <c r="C7012" t="s">
        <v>28</v>
      </c>
      <c r="D7012">
        <v>7992</v>
      </c>
      <c r="E7012">
        <v>8165</v>
      </c>
      <c r="F7012" t="s">
        <v>1657</v>
      </c>
      <c r="G7012">
        <v>5</v>
      </c>
      <c r="H7012" t="s">
        <v>30</v>
      </c>
      <c r="I7012" t="s">
        <v>31</v>
      </c>
      <c r="J7012">
        <v>901</v>
      </c>
      <c r="K7012" t="s">
        <v>523</v>
      </c>
      <c r="L7012">
        <v>901</v>
      </c>
      <c r="M7012" t="s">
        <v>523</v>
      </c>
      <c r="N7012" t="s">
        <v>524</v>
      </c>
      <c r="O7012" t="s">
        <v>67</v>
      </c>
      <c r="P7012" t="s">
        <v>87</v>
      </c>
      <c r="Q7012" t="s">
        <v>36</v>
      </c>
      <c r="R7012" t="s">
        <v>36</v>
      </c>
      <c r="S7012" t="s">
        <v>37</v>
      </c>
      <c r="T7012">
        <v>175.64</v>
      </c>
      <c r="U7012">
        <v>175.64</v>
      </c>
      <c r="V7012">
        <v>0</v>
      </c>
      <c r="W7012">
        <v>0</v>
      </c>
      <c r="X7012">
        <v>36.590000000000003</v>
      </c>
      <c r="Y7012">
        <v>36.590000000000003</v>
      </c>
      <c r="Z7012">
        <v>0</v>
      </c>
      <c r="AA7012">
        <v>0</v>
      </c>
      <c r="AB7012">
        <f t="shared" si="327"/>
        <v>14.636666666666665</v>
      </c>
      <c r="AC7012">
        <f t="shared" si="328"/>
        <v>0</v>
      </c>
      <c r="AD7012">
        <f t="shared" si="329"/>
        <v>32.200666666666663</v>
      </c>
    </row>
    <row r="7013" spans="1:30" x14ac:dyDescent="0.3">
      <c r="A7013">
        <v>963495</v>
      </c>
      <c r="B7013" t="s">
        <v>775</v>
      </c>
      <c r="C7013" t="s">
        <v>28</v>
      </c>
      <c r="D7013">
        <v>7994</v>
      </c>
      <c r="E7013">
        <v>8155</v>
      </c>
      <c r="F7013" t="s">
        <v>59</v>
      </c>
      <c r="G7013">
        <v>5</v>
      </c>
      <c r="H7013" t="s">
        <v>30</v>
      </c>
      <c r="I7013" t="s">
        <v>31</v>
      </c>
      <c r="J7013">
        <v>40019</v>
      </c>
      <c r="K7013" t="s">
        <v>200</v>
      </c>
      <c r="L7013">
        <v>40018</v>
      </c>
      <c r="M7013" t="s">
        <v>200</v>
      </c>
      <c r="N7013" t="s">
        <v>776</v>
      </c>
      <c r="O7013" t="s">
        <v>34</v>
      </c>
      <c r="P7013" t="s">
        <v>311</v>
      </c>
      <c r="Q7013" t="s">
        <v>36</v>
      </c>
      <c r="R7013" t="s">
        <v>36</v>
      </c>
      <c r="S7013" t="s">
        <v>37</v>
      </c>
      <c r="T7013">
        <v>18586.02</v>
      </c>
      <c r="U7013">
        <v>0</v>
      </c>
      <c r="V7013">
        <v>0</v>
      </c>
      <c r="W7013">
        <v>0</v>
      </c>
      <c r="X7013">
        <v>2119.85</v>
      </c>
      <c r="Y7013">
        <v>0</v>
      </c>
      <c r="Z7013">
        <v>0</v>
      </c>
      <c r="AA7013">
        <v>0</v>
      </c>
      <c r="AB7013">
        <f t="shared" si="327"/>
        <v>1548.835</v>
      </c>
      <c r="AC7013">
        <f t="shared" si="328"/>
        <v>0</v>
      </c>
      <c r="AD7013">
        <f t="shared" si="329"/>
        <v>3407.4370000000004</v>
      </c>
    </row>
    <row r="7014" spans="1:30" x14ac:dyDescent="0.3">
      <c r="A7014">
        <v>982453</v>
      </c>
      <c r="B7014" t="s">
        <v>3826</v>
      </c>
      <c r="C7014" t="s">
        <v>28</v>
      </c>
      <c r="D7014">
        <v>7992</v>
      </c>
      <c r="E7014">
        <v>8149</v>
      </c>
      <c r="F7014" t="s">
        <v>2904</v>
      </c>
      <c r="G7014">
        <v>3</v>
      </c>
      <c r="H7014" t="s">
        <v>170</v>
      </c>
      <c r="I7014" t="s">
        <v>96</v>
      </c>
      <c r="J7014">
        <v>639</v>
      </c>
      <c r="K7014" t="s">
        <v>593</v>
      </c>
      <c r="L7014">
        <v>639</v>
      </c>
      <c r="M7014" t="s">
        <v>593</v>
      </c>
      <c r="N7014" t="s">
        <v>594</v>
      </c>
      <c r="O7014" t="s">
        <v>67</v>
      </c>
      <c r="P7014" t="s">
        <v>630</v>
      </c>
      <c r="Q7014" t="s">
        <v>37</v>
      </c>
      <c r="R7014" t="s">
        <v>36</v>
      </c>
      <c r="S7014" t="s">
        <v>36</v>
      </c>
      <c r="T7014">
        <v>28250.92</v>
      </c>
      <c r="U7014">
        <v>0</v>
      </c>
      <c r="V7014">
        <v>0</v>
      </c>
      <c r="W7014">
        <v>0</v>
      </c>
      <c r="X7014">
        <v>516.98</v>
      </c>
      <c r="Y7014">
        <v>0</v>
      </c>
      <c r="Z7014">
        <v>0</v>
      </c>
      <c r="AA7014">
        <v>0</v>
      </c>
      <c r="AB7014">
        <f t="shared" si="327"/>
        <v>2354.2433333333333</v>
      </c>
      <c r="AC7014">
        <f t="shared" si="328"/>
        <v>0</v>
      </c>
      <c r="AD7014">
        <f t="shared" si="329"/>
        <v>5179.3353333333334</v>
      </c>
    </row>
    <row r="7015" spans="1:30" x14ac:dyDescent="0.3">
      <c r="A7015">
        <v>934714</v>
      </c>
      <c r="B7015" t="s">
        <v>1476</v>
      </c>
      <c r="C7015" t="s">
        <v>28</v>
      </c>
      <c r="D7015">
        <v>7994</v>
      </c>
      <c r="E7015">
        <v>8163</v>
      </c>
      <c r="F7015" t="s">
        <v>50</v>
      </c>
      <c r="G7015">
        <v>5</v>
      </c>
      <c r="H7015" t="s">
        <v>30</v>
      </c>
      <c r="I7015" t="s">
        <v>31</v>
      </c>
      <c r="J7015">
        <v>319</v>
      </c>
      <c r="K7015" t="s">
        <v>60</v>
      </c>
      <c r="L7015">
        <v>319</v>
      </c>
      <c r="M7015" t="s">
        <v>60</v>
      </c>
      <c r="N7015" t="s">
        <v>61</v>
      </c>
      <c r="O7015" t="s">
        <v>34</v>
      </c>
      <c r="P7015" t="s">
        <v>681</v>
      </c>
      <c r="Q7015" t="s">
        <v>36</v>
      </c>
      <c r="R7015" t="s">
        <v>36</v>
      </c>
      <c r="S7015" t="s">
        <v>37</v>
      </c>
      <c r="T7015">
        <v>0</v>
      </c>
      <c r="U7015">
        <v>0</v>
      </c>
      <c r="V7015">
        <v>0</v>
      </c>
      <c r="W7015">
        <v>2288</v>
      </c>
      <c r="X7015">
        <v>0</v>
      </c>
      <c r="Y7015">
        <v>0</v>
      </c>
      <c r="Z7015">
        <v>0</v>
      </c>
      <c r="AA7015">
        <v>130.77000000000001</v>
      </c>
      <c r="AB7015">
        <f t="shared" si="327"/>
        <v>0</v>
      </c>
      <c r="AC7015">
        <f t="shared" si="328"/>
        <v>2288</v>
      </c>
      <c r="AD7015">
        <f t="shared" si="329"/>
        <v>0</v>
      </c>
    </row>
    <row r="7016" spans="1:30" x14ac:dyDescent="0.3">
      <c r="A7016">
        <v>648718</v>
      </c>
      <c r="B7016" t="s">
        <v>342</v>
      </c>
      <c r="C7016" t="s">
        <v>28</v>
      </c>
      <c r="D7016">
        <v>7994</v>
      </c>
      <c r="E7016">
        <v>8155</v>
      </c>
      <c r="F7016" t="s">
        <v>59</v>
      </c>
      <c r="G7016">
        <v>5</v>
      </c>
      <c r="H7016" t="s">
        <v>30</v>
      </c>
      <c r="I7016" t="s">
        <v>31</v>
      </c>
      <c r="J7016">
        <v>314</v>
      </c>
      <c r="K7016" t="s">
        <v>343</v>
      </c>
      <c r="L7016">
        <v>314</v>
      </c>
      <c r="M7016" t="s">
        <v>343</v>
      </c>
      <c r="N7016" t="s">
        <v>344</v>
      </c>
      <c r="O7016" t="s">
        <v>34</v>
      </c>
      <c r="P7016" t="s">
        <v>35</v>
      </c>
      <c r="Q7016" t="s">
        <v>36</v>
      </c>
      <c r="R7016" t="s">
        <v>36</v>
      </c>
      <c r="S7016" t="s">
        <v>37</v>
      </c>
      <c r="T7016">
        <v>107285.93</v>
      </c>
      <c r="U7016">
        <v>8286.1</v>
      </c>
      <c r="V7016">
        <v>5154.42</v>
      </c>
      <c r="W7016">
        <v>0</v>
      </c>
      <c r="X7016">
        <v>2684.74</v>
      </c>
      <c r="Y7016">
        <v>146.29</v>
      </c>
      <c r="Z7016">
        <v>93.17</v>
      </c>
      <c r="AA7016">
        <v>0</v>
      </c>
      <c r="AB7016">
        <f t="shared" si="327"/>
        <v>8940.4941666666655</v>
      </c>
      <c r="AC7016">
        <f t="shared" si="328"/>
        <v>5154.42</v>
      </c>
      <c r="AD7016">
        <f t="shared" si="329"/>
        <v>19669.087166666664</v>
      </c>
    </row>
    <row r="7017" spans="1:30" x14ac:dyDescent="0.3">
      <c r="A7017">
        <v>934707</v>
      </c>
      <c r="B7017" t="s">
        <v>2618</v>
      </c>
      <c r="C7017" t="s">
        <v>28</v>
      </c>
      <c r="D7017">
        <v>7994</v>
      </c>
      <c r="E7017">
        <v>8144</v>
      </c>
      <c r="F7017" t="s">
        <v>117</v>
      </c>
      <c r="G7017">
        <v>5</v>
      </c>
      <c r="H7017" t="s">
        <v>30</v>
      </c>
      <c r="I7017" t="s">
        <v>31</v>
      </c>
      <c r="J7017">
        <v>319</v>
      </c>
      <c r="K7017" t="s">
        <v>60</v>
      </c>
      <c r="L7017">
        <v>319</v>
      </c>
      <c r="M7017" t="s">
        <v>60</v>
      </c>
      <c r="N7017" t="s">
        <v>61</v>
      </c>
      <c r="O7017" t="s">
        <v>34</v>
      </c>
      <c r="P7017" t="s">
        <v>777</v>
      </c>
      <c r="Q7017" t="s">
        <v>36</v>
      </c>
      <c r="R7017" t="s">
        <v>36</v>
      </c>
      <c r="S7017" t="s">
        <v>37</v>
      </c>
      <c r="T7017">
        <v>3963.63</v>
      </c>
      <c r="U7017">
        <v>3963.63</v>
      </c>
      <c r="V7017">
        <v>0</v>
      </c>
      <c r="W7017">
        <v>0</v>
      </c>
      <c r="X7017">
        <v>615.77</v>
      </c>
      <c r="Y7017">
        <v>615.77</v>
      </c>
      <c r="Z7017">
        <v>0</v>
      </c>
      <c r="AA7017">
        <v>0</v>
      </c>
      <c r="AB7017">
        <f t="shared" si="327"/>
        <v>330.30250000000001</v>
      </c>
      <c r="AC7017">
        <f t="shared" si="328"/>
        <v>0</v>
      </c>
      <c r="AD7017">
        <f t="shared" si="329"/>
        <v>726.66550000000007</v>
      </c>
    </row>
    <row r="7018" spans="1:30" x14ac:dyDescent="0.3">
      <c r="A7018">
        <v>318604</v>
      </c>
      <c r="B7018" t="s">
        <v>1986</v>
      </c>
      <c r="C7018" t="s">
        <v>28</v>
      </c>
      <c r="D7018">
        <v>7997</v>
      </c>
      <c r="E7018">
        <v>8145</v>
      </c>
      <c r="F7018" t="s">
        <v>1098</v>
      </c>
      <c r="G7018">
        <v>4</v>
      </c>
      <c r="H7018" t="s">
        <v>40</v>
      </c>
      <c r="I7018" t="s">
        <v>31</v>
      </c>
      <c r="J7018">
        <v>40203</v>
      </c>
      <c r="K7018" t="s">
        <v>1099</v>
      </c>
      <c r="L7018">
        <v>40015</v>
      </c>
      <c r="M7018" t="s">
        <v>1100</v>
      </c>
      <c r="N7018" t="s">
        <v>1987</v>
      </c>
      <c r="O7018" t="s">
        <v>67</v>
      </c>
      <c r="P7018" t="s">
        <v>35</v>
      </c>
      <c r="Q7018" t="s">
        <v>36</v>
      </c>
      <c r="R7018" t="s">
        <v>36</v>
      </c>
      <c r="S7018" t="s">
        <v>36</v>
      </c>
      <c r="T7018">
        <v>45914.3</v>
      </c>
      <c r="U7018">
        <v>8286.1</v>
      </c>
      <c r="V7018">
        <v>3436.28</v>
      </c>
      <c r="W7018">
        <v>3000.22</v>
      </c>
      <c r="X7018">
        <v>1102.42</v>
      </c>
      <c r="Y7018">
        <v>143</v>
      </c>
      <c r="Z7018">
        <v>62.12</v>
      </c>
      <c r="AA7018">
        <v>0</v>
      </c>
      <c r="AB7018">
        <f t="shared" si="327"/>
        <v>3826.1916666666671</v>
      </c>
      <c r="AC7018">
        <f t="shared" si="328"/>
        <v>6436.5</v>
      </c>
      <c r="AD7018">
        <f t="shared" si="329"/>
        <v>8417.6216666666678</v>
      </c>
    </row>
    <row r="7019" spans="1:30" x14ac:dyDescent="0.3">
      <c r="A7019">
        <v>497890</v>
      </c>
      <c r="B7019" t="s">
        <v>544</v>
      </c>
      <c r="C7019" t="s">
        <v>28</v>
      </c>
      <c r="D7019">
        <v>7670</v>
      </c>
      <c r="E7019">
        <v>8155</v>
      </c>
      <c r="F7019" t="s">
        <v>545</v>
      </c>
      <c r="G7019">
        <v>4</v>
      </c>
      <c r="H7019" t="s">
        <v>40</v>
      </c>
      <c r="I7019" t="s">
        <v>31</v>
      </c>
      <c r="J7019">
        <v>40206</v>
      </c>
      <c r="K7019" t="s">
        <v>236</v>
      </c>
      <c r="L7019">
        <v>40205</v>
      </c>
      <c r="M7019" t="s">
        <v>237</v>
      </c>
      <c r="N7019" t="s">
        <v>546</v>
      </c>
      <c r="O7019" t="s">
        <v>34</v>
      </c>
      <c r="P7019" t="s">
        <v>477</v>
      </c>
      <c r="Q7019" t="s">
        <v>36</v>
      </c>
      <c r="R7019" t="s">
        <v>36</v>
      </c>
      <c r="S7019" t="s">
        <v>36</v>
      </c>
      <c r="T7019">
        <v>27555.32</v>
      </c>
      <c r="U7019">
        <v>20666.490000000002</v>
      </c>
      <c r="V7019">
        <v>0</v>
      </c>
      <c r="W7019">
        <v>0</v>
      </c>
      <c r="X7019">
        <v>1118.03</v>
      </c>
      <c r="Y7019">
        <v>841.45</v>
      </c>
      <c r="Z7019">
        <v>0</v>
      </c>
      <c r="AA7019">
        <v>0</v>
      </c>
      <c r="AB7019">
        <f t="shared" si="327"/>
        <v>2296.2766666666666</v>
      </c>
      <c r="AC7019">
        <f t="shared" si="328"/>
        <v>0</v>
      </c>
      <c r="AD7019">
        <f t="shared" si="329"/>
        <v>5051.8086666666668</v>
      </c>
    </row>
    <row r="7020" spans="1:30" x14ac:dyDescent="0.3">
      <c r="A7020">
        <v>872959</v>
      </c>
      <c r="B7020" t="s">
        <v>3336</v>
      </c>
      <c r="C7020" t="s">
        <v>28</v>
      </c>
      <c r="D7020">
        <v>7670</v>
      </c>
      <c r="E7020">
        <v>8163</v>
      </c>
      <c r="F7020" t="s">
        <v>644</v>
      </c>
      <c r="G7020">
        <v>5</v>
      </c>
      <c r="H7020" t="s">
        <v>30</v>
      </c>
      <c r="I7020" t="s">
        <v>96</v>
      </c>
      <c r="J7020">
        <v>1547</v>
      </c>
      <c r="K7020" t="s">
        <v>113</v>
      </c>
      <c r="L7020">
        <v>1547</v>
      </c>
      <c r="M7020" t="s">
        <v>113</v>
      </c>
      <c r="N7020" t="s">
        <v>114</v>
      </c>
      <c r="O7020" t="s">
        <v>34</v>
      </c>
      <c r="P7020" t="s">
        <v>263</v>
      </c>
      <c r="Q7020" t="s">
        <v>36</v>
      </c>
      <c r="R7020" t="s">
        <v>36</v>
      </c>
      <c r="S7020" t="s">
        <v>37</v>
      </c>
      <c r="T7020">
        <v>1145139.83</v>
      </c>
      <c r="U7020">
        <v>312861.52</v>
      </c>
      <c r="V7020">
        <v>0</v>
      </c>
      <c r="W7020">
        <v>0</v>
      </c>
      <c r="X7020">
        <v>49638.19</v>
      </c>
      <c r="Y7020">
        <v>14019.83</v>
      </c>
      <c r="Z7020">
        <v>0</v>
      </c>
      <c r="AA7020">
        <v>0</v>
      </c>
      <c r="AB7020">
        <f t="shared" si="327"/>
        <v>95428.319166666668</v>
      </c>
      <c r="AC7020">
        <f t="shared" si="328"/>
        <v>0</v>
      </c>
      <c r="AD7020">
        <f t="shared" si="329"/>
        <v>209942.30216666669</v>
      </c>
    </row>
    <row r="7021" spans="1:30" x14ac:dyDescent="0.3">
      <c r="A7021">
        <v>147691</v>
      </c>
      <c r="B7021" t="s">
        <v>2504</v>
      </c>
      <c r="C7021" t="s">
        <v>28</v>
      </c>
      <c r="D7021">
        <v>894</v>
      </c>
      <c r="E7021">
        <v>8149</v>
      </c>
      <c r="F7021" t="s">
        <v>2505</v>
      </c>
      <c r="G7021">
        <v>4</v>
      </c>
      <c r="H7021" t="s">
        <v>40</v>
      </c>
      <c r="I7021" t="s">
        <v>96</v>
      </c>
      <c r="J7021">
        <v>72234</v>
      </c>
      <c r="K7021" t="s">
        <v>2506</v>
      </c>
      <c r="L7021">
        <v>72234</v>
      </c>
      <c r="M7021" t="s">
        <v>2506</v>
      </c>
      <c r="N7021" t="s">
        <v>2507</v>
      </c>
      <c r="O7021" t="s">
        <v>67</v>
      </c>
      <c r="P7021" t="s">
        <v>121</v>
      </c>
      <c r="Q7021" t="s">
        <v>37</v>
      </c>
      <c r="R7021" t="s">
        <v>36</v>
      </c>
      <c r="S7021" t="s">
        <v>36</v>
      </c>
      <c r="T7021">
        <v>1038768</v>
      </c>
      <c r="U7021">
        <v>337599.6</v>
      </c>
      <c r="V7021">
        <v>0</v>
      </c>
      <c r="W7021">
        <v>0</v>
      </c>
      <c r="X7021">
        <v>16857.02</v>
      </c>
      <c r="Y7021">
        <v>10718.1</v>
      </c>
      <c r="Z7021">
        <v>0</v>
      </c>
      <c r="AA7021">
        <v>0</v>
      </c>
      <c r="AB7021">
        <f t="shared" si="327"/>
        <v>86564</v>
      </c>
      <c r="AC7021">
        <f t="shared" si="328"/>
        <v>0</v>
      </c>
      <c r="AD7021">
        <f t="shared" si="329"/>
        <v>190440.80000000002</v>
      </c>
    </row>
    <row r="7022" spans="1:30" x14ac:dyDescent="0.3">
      <c r="A7022">
        <v>734823</v>
      </c>
      <c r="B7022" t="s">
        <v>410</v>
      </c>
      <c r="C7022" t="s">
        <v>28</v>
      </c>
      <c r="D7022">
        <v>7992</v>
      </c>
      <c r="E7022">
        <v>8155</v>
      </c>
      <c r="F7022" t="s">
        <v>253</v>
      </c>
      <c r="G7022">
        <v>5</v>
      </c>
      <c r="H7022" t="s">
        <v>30</v>
      </c>
      <c r="I7022" t="s">
        <v>31</v>
      </c>
      <c r="J7022">
        <v>1357</v>
      </c>
      <c r="K7022" t="s">
        <v>101</v>
      </c>
      <c r="L7022">
        <v>1357</v>
      </c>
      <c r="M7022" t="s">
        <v>101</v>
      </c>
      <c r="N7022" t="s">
        <v>102</v>
      </c>
      <c r="O7022" t="s">
        <v>67</v>
      </c>
      <c r="P7022" t="s">
        <v>339</v>
      </c>
      <c r="Q7022" t="s">
        <v>36</v>
      </c>
      <c r="R7022" t="s">
        <v>36</v>
      </c>
      <c r="S7022" t="s">
        <v>37</v>
      </c>
      <c r="T7022">
        <v>4796.38</v>
      </c>
      <c r="U7022">
        <v>4796.38</v>
      </c>
      <c r="V7022">
        <v>0</v>
      </c>
      <c r="W7022">
        <v>0</v>
      </c>
      <c r="X7022">
        <v>339.6</v>
      </c>
      <c r="Y7022">
        <v>339.6</v>
      </c>
      <c r="Z7022">
        <v>0</v>
      </c>
      <c r="AA7022">
        <v>0</v>
      </c>
      <c r="AB7022">
        <f t="shared" si="327"/>
        <v>399.69833333333332</v>
      </c>
      <c r="AC7022">
        <f t="shared" si="328"/>
        <v>0</v>
      </c>
      <c r="AD7022">
        <f t="shared" si="329"/>
        <v>879.33633333333341</v>
      </c>
    </row>
    <row r="7023" spans="1:30" x14ac:dyDescent="0.3">
      <c r="A7023">
        <v>857245</v>
      </c>
      <c r="B7023" t="s">
        <v>582</v>
      </c>
      <c r="C7023" t="s">
        <v>28</v>
      </c>
      <c r="D7023">
        <v>7003</v>
      </c>
      <c r="E7023">
        <v>8148</v>
      </c>
      <c r="F7023" t="s">
        <v>583</v>
      </c>
      <c r="G7023">
        <v>4</v>
      </c>
      <c r="H7023" t="s">
        <v>40</v>
      </c>
      <c r="I7023" t="s">
        <v>31</v>
      </c>
      <c r="J7023">
        <v>40461</v>
      </c>
      <c r="K7023" t="s">
        <v>41</v>
      </c>
      <c r="L7023">
        <v>40461</v>
      </c>
      <c r="M7023" t="s">
        <v>41</v>
      </c>
      <c r="N7023" t="s">
        <v>584</v>
      </c>
      <c r="O7023" t="s">
        <v>43</v>
      </c>
      <c r="P7023" t="s">
        <v>68</v>
      </c>
      <c r="Q7023" t="s">
        <v>36</v>
      </c>
      <c r="R7023" t="s">
        <v>36</v>
      </c>
      <c r="S7023" t="s">
        <v>36</v>
      </c>
      <c r="T7023">
        <v>1624035.58</v>
      </c>
      <c r="U7023">
        <v>493805.39</v>
      </c>
      <c r="V7023">
        <v>0</v>
      </c>
      <c r="W7023">
        <v>0</v>
      </c>
      <c r="X7023">
        <v>42687.48</v>
      </c>
      <c r="Y7023">
        <v>11768.54</v>
      </c>
      <c r="Z7023">
        <v>0</v>
      </c>
      <c r="AA7023">
        <v>0</v>
      </c>
      <c r="AB7023">
        <f t="shared" si="327"/>
        <v>135336.29833333334</v>
      </c>
      <c r="AC7023">
        <f t="shared" si="328"/>
        <v>0</v>
      </c>
      <c r="AD7023">
        <f t="shared" si="329"/>
        <v>297739.85633333336</v>
      </c>
    </row>
    <row r="7024" spans="1:30" x14ac:dyDescent="0.3">
      <c r="A7024">
        <v>654172</v>
      </c>
      <c r="B7024" t="s">
        <v>993</v>
      </c>
      <c r="C7024" t="s">
        <v>28</v>
      </c>
      <c r="D7024">
        <v>7670</v>
      </c>
      <c r="E7024">
        <v>8155</v>
      </c>
      <c r="F7024" t="s">
        <v>471</v>
      </c>
      <c r="G7024">
        <v>4</v>
      </c>
      <c r="H7024" t="s">
        <v>40</v>
      </c>
      <c r="I7024" t="s">
        <v>31</v>
      </c>
      <c r="J7024">
        <v>40206</v>
      </c>
      <c r="K7024" t="s">
        <v>236</v>
      </c>
      <c r="L7024">
        <v>40205</v>
      </c>
      <c r="M7024" t="s">
        <v>237</v>
      </c>
      <c r="N7024" t="s">
        <v>472</v>
      </c>
      <c r="O7024" t="s">
        <v>34</v>
      </c>
      <c r="P7024" t="s">
        <v>487</v>
      </c>
      <c r="Q7024" t="s">
        <v>36</v>
      </c>
      <c r="R7024" t="s">
        <v>36</v>
      </c>
      <c r="S7024" t="s">
        <v>36</v>
      </c>
      <c r="T7024">
        <v>476752.03</v>
      </c>
      <c r="U7024">
        <v>77757.399999999994</v>
      </c>
      <c r="V7024">
        <v>0</v>
      </c>
      <c r="W7024">
        <v>0</v>
      </c>
      <c r="X7024">
        <v>20384.95</v>
      </c>
      <c r="Y7024">
        <v>3121.49</v>
      </c>
      <c r="Z7024">
        <v>0</v>
      </c>
      <c r="AA7024">
        <v>0</v>
      </c>
      <c r="AB7024">
        <f t="shared" si="327"/>
        <v>39729.335833333338</v>
      </c>
      <c r="AC7024">
        <f t="shared" si="328"/>
        <v>0</v>
      </c>
      <c r="AD7024">
        <f t="shared" si="329"/>
        <v>87404.538833333354</v>
      </c>
    </row>
    <row r="7025" spans="1:30" x14ac:dyDescent="0.3">
      <c r="A7025">
        <v>80941</v>
      </c>
      <c r="B7025" t="s">
        <v>4507</v>
      </c>
      <c r="C7025" t="s">
        <v>28</v>
      </c>
      <c r="D7025">
        <v>7994</v>
      </c>
      <c r="E7025">
        <v>8149</v>
      </c>
      <c r="F7025" t="s">
        <v>4508</v>
      </c>
      <c r="G7025">
        <v>3</v>
      </c>
      <c r="H7025" t="s">
        <v>170</v>
      </c>
      <c r="I7025" t="s">
        <v>96</v>
      </c>
      <c r="J7025">
        <v>40019</v>
      </c>
      <c r="K7025" t="s">
        <v>200</v>
      </c>
      <c r="L7025">
        <v>40018</v>
      </c>
      <c r="M7025" t="s">
        <v>200</v>
      </c>
      <c r="N7025" t="s">
        <v>862</v>
      </c>
      <c r="O7025" t="s">
        <v>34</v>
      </c>
      <c r="P7025" t="s">
        <v>134</v>
      </c>
      <c r="Q7025" t="s">
        <v>37</v>
      </c>
      <c r="R7025" t="s">
        <v>36</v>
      </c>
      <c r="S7025" t="s">
        <v>36</v>
      </c>
      <c r="T7025">
        <v>2719874.24</v>
      </c>
      <c r="U7025">
        <v>325871.52</v>
      </c>
      <c r="V7025">
        <v>265460</v>
      </c>
      <c r="W7025">
        <v>238914</v>
      </c>
      <c r="X7025">
        <v>63100.94</v>
      </c>
      <c r="Y7025">
        <v>7013.2</v>
      </c>
      <c r="Z7025">
        <v>5491.43</v>
      </c>
      <c r="AA7025">
        <v>2390.23</v>
      </c>
      <c r="AB7025">
        <f t="shared" si="327"/>
        <v>226656.18666666668</v>
      </c>
      <c r="AC7025">
        <f t="shared" si="328"/>
        <v>504374</v>
      </c>
      <c r="AD7025">
        <f t="shared" si="329"/>
        <v>498643.6106666667</v>
      </c>
    </row>
    <row r="7026" spans="1:30" x14ac:dyDescent="0.3">
      <c r="A7026">
        <v>945011</v>
      </c>
      <c r="B7026" t="s">
        <v>4509</v>
      </c>
      <c r="C7026" t="s">
        <v>28</v>
      </c>
      <c r="D7026">
        <v>879</v>
      </c>
      <c r="E7026">
        <v>8149</v>
      </c>
      <c r="F7026" t="s">
        <v>4510</v>
      </c>
      <c r="G7026">
        <v>4</v>
      </c>
      <c r="H7026" t="s">
        <v>40</v>
      </c>
      <c r="I7026" t="s">
        <v>96</v>
      </c>
      <c r="J7026">
        <v>30038</v>
      </c>
      <c r="K7026" t="s">
        <v>4511</v>
      </c>
      <c r="L7026">
        <v>30038</v>
      </c>
      <c r="M7026" t="s">
        <v>4511</v>
      </c>
      <c r="N7026" t="s">
        <v>1382</v>
      </c>
      <c r="O7026" t="s">
        <v>67</v>
      </c>
      <c r="P7026" t="s">
        <v>368</v>
      </c>
      <c r="Q7026" t="s">
        <v>37</v>
      </c>
      <c r="R7026" t="s">
        <v>36</v>
      </c>
      <c r="S7026" t="s">
        <v>36</v>
      </c>
      <c r="T7026">
        <v>1350949.22</v>
      </c>
      <c r="U7026">
        <v>207935.64</v>
      </c>
      <c r="V7026">
        <v>40771.199999999997</v>
      </c>
      <c r="W7026">
        <v>115518.39999999999</v>
      </c>
      <c r="X7026">
        <v>56135.519999999997</v>
      </c>
      <c r="Y7026">
        <v>8390.06</v>
      </c>
      <c r="Z7026">
        <v>1287.8599999999999</v>
      </c>
      <c r="AA7026">
        <v>1.36</v>
      </c>
      <c r="AB7026">
        <f t="shared" si="327"/>
        <v>112579.10166666667</v>
      </c>
      <c r="AC7026">
        <f t="shared" si="328"/>
        <v>156289.59999999998</v>
      </c>
      <c r="AD7026">
        <f t="shared" si="329"/>
        <v>247674.0236666667</v>
      </c>
    </row>
    <row r="7027" spans="1:30" x14ac:dyDescent="0.3">
      <c r="A7027">
        <v>903702</v>
      </c>
      <c r="B7027" t="s">
        <v>508</v>
      </c>
      <c r="C7027" t="s">
        <v>28</v>
      </c>
      <c r="D7027">
        <v>7994</v>
      </c>
      <c r="E7027">
        <v>8144</v>
      </c>
      <c r="F7027" t="s">
        <v>117</v>
      </c>
      <c r="G7027">
        <v>5</v>
      </c>
      <c r="H7027" t="s">
        <v>30</v>
      </c>
      <c r="I7027" t="s">
        <v>31</v>
      </c>
      <c r="J7027">
        <v>884</v>
      </c>
      <c r="K7027" t="s">
        <v>484</v>
      </c>
      <c r="L7027">
        <v>884</v>
      </c>
      <c r="M7027" t="s">
        <v>484</v>
      </c>
      <c r="N7027" t="s">
        <v>485</v>
      </c>
      <c r="O7027" t="s">
        <v>34</v>
      </c>
      <c r="P7027" t="s">
        <v>53</v>
      </c>
      <c r="Q7027" t="s">
        <v>36</v>
      </c>
      <c r="R7027" t="s">
        <v>36</v>
      </c>
      <c r="S7027" t="s">
        <v>37</v>
      </c>
      <c r="T7027">
        <v>7249.2</v>
      </c>
      <c r="U7027">
        <v>7249.2</v>
      </c>
      <c r="V7027">
        <v>0</v>
      </c>
      <c r="W7027">
        <v>0</v>
      </c>
      <c r="X7027">
        <v>659.74</v>
      </c>
      <c r="Y7027">
        <v>659.74</v>
      </c>
      <c r="Z7027">
        <v>0</v>
      </c>
      <c r="AA7027">
        <v>0</v>
      </c>
      <c r="AB7027">
        <f t="shared" si="327"/>
        <v>604.1</v>
      </c>
      <c r="AC7027">
        <f t="shared" si="328"/>
        <v>0</v>
      </c>
      <c r="AD7027">
        <f t="shared" si="329"/>
        <v>1329.0200000000002</v>
      </c>
    </row>
    <row r="7028" spans="1:30" x14ac:dyDescent="0.3">
      <c r="A7028">
        <v>638527</v>
      </c>
      <c r="B7028" t="s">
        <v>752</v>
      </c>
      <c r="C7028" t="s">
        <v>28</v>
      </c>
      <c r="D7028">
        <v>7003</v>
      </c>
      <c r="E7028">
        <v>8148</v>
      </c>
      <c r="F7028" t="s">
        <v>753</v>
      </c>
      <c r="G7028">
        <v>4</v>
      </c>
      <c r="H7028" t="s">
        <v>40</v>
      </c>
      <c r="I7028" t="s">
        <v>31</v>
      </c>
      <c r="J7028">
        <v>40461</v>
      </c>
      <c r="K7028" t="s">
        <v>41</v>
      </c>
      <c r="L7028">
        <v>40461</v>
      </c>
      <c r="M7028" t="s">
        <v>41</v>
      </c>
      <c r="N7028" t="s">
        <v>318</v>
      </c>
      <c r="O7028" t="s">
        <v>43</v>
      </c>
      <c r="P7028" t="s">
        <v>53</v>
      </c>
      <c r="Q7028" t="s">
        <v>36</v>
      </c>
      <c r="R7028" t="s">
        <v>36</v>
      </c>
      <c r="S7028" t="s">
        <v>36</v>
      </c>
      <c r="T7028">
        <v>150765.68</v>
      </c>
      <c r="U7028">
        <v>39667.68</v>
      </c>
      <c r="V7028">
        <v>0</v>
      </c>
      <c r="W7028">
        <v>0</v>
      </c>
      <c r="X7028">
        <v>6529.54</v>
      </c>
      <c r="Y7028">
        <v>1712.77</v>
      </c>
      <c r="Z7028">
        <v>0</v>
      </c>
      <c r="AA7028">
        <v>0</v>
      </c>
      <c r="AB7028">
        <f t="shared" si="327"/>
        <v>12563.806666666665</v>
      </c>
      <c r="AC7028">
        <f t="shared" si="328"/>
        <v>0</v>
      </c>
      <c r="AD7028">
        <f t="shared" si="329"/>
        <v>27640.374666666667</v>
      </c>
    </row>
    <row r="7029" spans="1:30" x14ac:dyDescent="0.3">
      <c r="A7029">
        <v>714748</v>
      </c>
      <c r="B7029" t="s">
        <v>1008</v>
      </c>
      <c r="C7029" t="s">
        <v>28</v>
      </c>
      <c r="D7029">
        <v>7001</v>
      </c>
      <c r="E7029">
        <v>8163</v>
      </c>
      <c r="F7029" t="s">
        <v>50</v>
      </c>
      <c r="G7029">
        <v>5</v>
      </c>
      <c r="H7029" t="s">
        <v>30</v>
      </c>
      <c r="I7029" t="s">
        <v>31</v>
      </c>
      <c r="J7029">
        <v>902</v>
      </c>
      <c r="K7029" t="s">
        <v>433</v>
      </c>
      <c r="L7029">
        <v>902</v>
      </c>
      <c r="M7029" t="s">
        <v>433</v>
      </c>
      <c r="N7029" t="s">
        <v>434</v>
      </c>
      <c r="O7029" t="s">
        <v>34</v>
      </c>
      <c r="P7029" t="s">
        <v>540</v>
      </c>
      <c r="Q7029" t="s">
        <v>36</v>
      </c>
      <c r="R7029" t="s">
        <v>36</v>
      </c>
      <c r="S7029" t="s">
        <v>37</v>
      </c>
      <c r="T7029">
        <v>1402</v>
      </c>
      <c r="U7029">
        <v>1402</v>
      </c>
      <c r="V7029">
        <v>0</v>
      </c>
      <c r="W7029">
        <v>0</v>
      </c>
      <c r="X7029">
        <v>115.84</v>
      </c>
      <c r="Y7029">
        <v>115.84</v>
      </c>
      <c r="Z7029">
        <v>0</v>
      </c>
      <c r="AA7029">
        <v>0</v>
      </c>
      <c r="AB7029">
        <f t="shared" si="327"/>
        <v>116.83333333333333</v>
      </c>
      <c r="AC7029">
        <f t="shared" si="328"/>
        <v>0</v>
      </c>
      <c r="AD7029">
        <f t="shared" si="329"/>
        <v>257.03333333333336</v>
      </c>
    </row>
    <row r="7030" spans="1:30" x14ac:dyDescent="0.3">
      <c r="A7030">
        <v>876802</v>
      </c>
      <c r="B7030" t="s">
        <v>4512</v>
      </c>
      <c r="C7030" t="s">
        <v>28</v>
      </c>
      <c r="D7030">
        <v>7001</v>
      </c>
      <c r="E7030">
        <v>8149</v>
      </c>
      <c r="F7030" t="s">
        <v>2831</v>
      </c>
      <c r="G7030">
        <v>2</v>
      </c>
      <c r="H7030" t="s">
        <v>71</v>
      </c>
      <c r="I7030" t="s">
        <v>96</v>
      </c>
      <c r="J7030">
        <v>72864</v>
      </c>
      <c r="K7030" t="s">
        <v>2832</v>
      </c>
      <c r="L7030">
        <v>72864</v>
      </c>
      <c r="M7030" t="s">
        <v>2832</v>
      </c>
      <c r="N7030">
        <v>0</v>
      </c>
      <c r="O7030" t="s">
        <v>67</v>
      </c>
      <c r="P7030" t="s">
        <v>109</v>
      </c>
      <c r="Q7030" t="s">
        <v>37</v>
      </c>
      <c r="R7030" t="s">
        <v>36</v>
      </c>
      <c r="S7030" t="s">
        <v>36</v>
      </c>
      <c r="T7030">
        <v>16450.14</v>
      </c>
      <c r="U7030">
        <v>2696.73</v>
      </c>
      <c r="V7030">
        <v>0</v>
      </c>
      <c r="W7030">
        <v>0</v>
      </c>
      <c r="X7030">
        <v>520.45000000000005</v>
      </c>
      <c r="Y7030">
        <v>75.95</v>
      </c>
      <c r="Z7030">
        <v>0</v>
      </c>
      <c r="AA7030">
        <v>0</v>
      </c>
      <c r="AB7030">
        <f t="shared" si="327"/>
        <v>1370.845</v>
      </c>
      <c r="AC7030">
        <f t="shared" si="328"/>
        <v>0</v>
      </c>
      <c r="AD7030">
        <f t="shared" si="329"/>
        <v>3015.8590000000004</v>
      </c>
    </row>
    <row r="7031" spans="1:30" x14ac:dyDescent="0.3">
      <c r="A7031">
        <v>708428</v>
      </c>
      <c r="B7031" t="s">
        <v>1266</v>
      </c>
      <c r="C7031" t="s">
        <v>28</v>
      </c>
      <c r="D7031">
        <v>7994</v>
      </c>
      <c r="E7031">
        <v>8163</v>
      </c>
      <c r="F7031" t="s">
        <v>50</v>
      </c>
      <c r="G7031">
        <v>5</v>
      </c>
      <c r="H7031" t="s">
        <v>30</v>
      </c>
      <c r="I7031" t="s">
        <v>31</v>
      </c>
      <c r="J7031">
        <v>1606</v>
      </c>
      <c r="K7031" t="s">
        <v>868</v>
      </c>
      <c r="L7031">
        <v>1606</v>
      </c>
      <c r="M7031" t="s">
        <v>868</v>
      </c>
      <c r="N7031" t="s">
        <v>341</v>
      </c>
      <c r="O7031" t="s">
        <v>34</v>
      </c>
      <c r="P7031" t="s">
        <v>325</v>
      </c>
      <c r="Q7031" t="s">
        <v>36</v>
      </c>
      <c r="R7031" t="s">
        <v>36</v>
      </c>
      <c r="S7031" t="s">
        <v>37</v>
      </c>
      <c r="T7031">
        <v>1918599.52</v>
      </c>
      <c r="U7031">
        <v>383004.46</v>
      </c>
      <c r="V7031">
        <v>222988.02</v>
      </c>
      <c r="W7031">
        <v>167241.74</v>
      </c>
      <c r="X7031">
        <v>109113.31</v>
      </c>
      <c r="Y7031">
        <v>20586.07</v>
      </c>
      <c r="Z7031">
        <v>11978.74</v>
      </c>
      <c r="AA7031">
        <v>6432.42</v>
      </c>
      <c r="AB7031">
        <f t="shared" si="327"/>
        <v>159883.29333333333</v>
      </c>
      <c r="AC7031">
        <f t="shared" si="328"/>
        <v>390229.76000000001</v>
      </c>
      <c r="AD7031">
        <f t="shared" si="329"/>
        <v>351743.24533333338</v>
      </c>
    </row>
    <row r="7032" spans="1:30" x14ac:dyDescent="0.3">
      <c r="A7032">
        <v>76007</v>
      </c>
      <c r="B7032" t="s">
        <v>512</v>
      </c>
      <c r="C7032" t="s">
        <v>28</v>
      </c>
      <c r="D7032">
        <v>7994</v>
      </c>
      <c r="E7032">
        <v>8149</v>
      </c>
      <c r="F7032" t="s">
        <v>258</v>
      </c>
      <c r="G7032">
        <v>3</v>
      </c>
      <c r="H7032" t="s">
        <v>170</v>
      </c>
      <c r="I7032" t="s">
        <v>31</v>
      </c>
      <c r="J7032">
        <v>40263</v>
      </c>
      <c r="K7032" t="s">
        <v>259</v>
      </c>
      <c r="L7032">
        <v>40263</v>
      </c>
      <c r="M7032" t="s">
        <v>259</v>
      </c>
      <c r="N7032" t="s">
        <v>260</v>
      </c>
      <c r="O7032" t="s">
        <v>34</v>
      </c>
      <c r="P7032" t="s">
        <v>1721</v>
      </c>
      <c r="Q7032" t="s">
        <v>36</v>
      </c>
      <c r="R7032" t="s">
        <v>36</v>
      </c>
      <c r="S7032" t="s">
        <v>36</v>
      </c>
      <c r="T7032">
        <v>73146.009999999995</v>
      </c>
      <c r="U7032">
        <v>20898.86</v>
      </c>
      <c r="V7032">
        <v>20898.86</v>
      </c>
      <c r="W7032">
        <v>20898.86</v>
      </c>
      <c r="X7032">
        <v>489.98</v>
      </c>
      <c r="Y7032">
        <v>204.34</v>
      </c>
      <c r="Z7032">
        <v>134.38999999999999</v>
      </c>
      <c r="AA7032">
        <v>0</v>
      </c>
      <c r="AB7032">
        <f t="shared" si="327"/>
        <v>6095.5008333333326</v>
      </c>
      <c r="AC7032">
        <f t="shared" si="328"/>
        <v>41797.72</v>
      </c>
      <c r="AD7032">
        <f t="shared" si="329"/>
        <v>13410.101833333332</v>
      </c>
    </row>
    <row r="7033" spans="1:30" x14ac:dyDescent="0.3">
      <c r="A7033">
        <v>950067</v>
      </c>
      <c r="B7033" t="s">
        <v>300</v>
      </c>
      <c r="C7033" t="s">
        <v>28</v>
      </c>
      <c r="D7033">
        <v>7001</v>
      </c>
      <c r="E7033">
        <v>8149</v>
      </c>
      <c r="F7033" t="s">
        <v>301</v>
      </c>
      <c r="G7033">
        <v>4</v>
      </c>
      <c r="H7033" t="s">
        <v>40</v>
      </c>
      <c r="I7033" t="s">
        <v>96</v>
      </c>
      <c r="J7033">
        <v>40083</v>
      </c>
      <c r="K7033" t="s">
        <v>302</v>
      </c>
      <c r="L7033">
        <v>40083</v>
      </c>
      <c r="M7033" t="s">
        <v>302</v>
      </c>
      <c r="N7033" t="s">
        <v>303</v>
      </c>
      <c r="O7033" t="s">
        <v>34</v>
      </c>
      <c r="P7033" t="s">
        <v>662</v>
      </c>
      <c r="Q7033" t="s">
        <v>36</v>
      </c>
      <c r="R7033" t="s">
        <v>36</v>
      </c>
      <c r="S7033" t="s">
        <v>36</v>
      </c>
      <c r="T7033">
        <v>180381.21</v>
      </c>
      <c r="U7033">
        <v>0</v>
      </c>
      <c r="V7033">
        <v>0</v>
      </c>
      <c r="W7033">
        <v>22731.96</v>
      </c>
      <c r="X7033">
        <v>16090.2</v>
      </c>
      <c r="Y7033">
        <v>0</v>
      </c>
      <c r="Z7033">
        <v>0</v>
      </c>
      <c r="AA7033">
        <v>874.3</v>
      </c>
      <c r="AB7033">
        <f t="shared" si="327"/>
        <v>15031.7675</v>
      </c>
      <c r="AC7033">
        <f t="shared" si="328"/>
        <v>22731.96</v>
      </c>
      <c r="AD7033">
        <f t="shared" si="329"/>
        <v>33069.888500000001</v>
      </c>
    </row>
    <row r="7034" spans="1:30" x14ac:dyDescent="0.3">
      <c r="A7034">
        <v>928586</v>
      </c>
      <c r="B7034" t="s">
        <v>1655</v>
      </c>
      <c r="C7034" t="s">
        <v>28</v>
      </c>
      <c r="D7034">
        <v>7992</v>
      </c>
      <c r="E7034">
        <v>8195</v>
      </c>
      <c r="F7034" t="s">
        <v>79</v>
      </c>
      <c r="G7034">
        <v>5</v>
      </c>
      <c r="H7034" t="s">
        <v>30</v>
      </c>
      <c r="I7034" t="s">
        <v>31</v>
      </c>
      <c r="J7034">
        <v>348</v>
      </c>
      <c r="K7034" t="s">
        <v>80</v>
      </c>
      <c r="L7034">
        <v>348</v>
      </c>
      <c r="M7034" t="s">
        <v>80</v>
      </c>
      <c r="N7034" t="s">
        <v>1495</v>
      </c>
      <c r="O7034" t="s">
        <v>67</v>
      </c>
      <c r="P7034" t="s">
        <v>263</v>
      </c>
      <c r="Q7034" t="s">
        <v>36</v>
      </c>
      <c r="R7034" t="s">
        <v>36</v>
      </c>
      <c r="S7034" t="s">
        <v>37</v>
      </c>
      <c r="T7034">
        <v>45295.8</v>
      </c>
      <c r="U7034">
        <v>9960.5400000000009</v>
      </c>
      <c r="V7034">
        <v>0</v>
      </c>
      <c r="W7034">
        <v>0</v>
      </c>
      <c r="X7034">
        <v>3663.97</v>
      </c>
      <c r="Y7034">
        <v>810.87</v>
      </c>
      <c r="Z7034">
        <v>0</v>
      </c>
      <c r="AA7034">
        <v>0</v>
      </c>
      <c r="AB7034">
        <f t="shared" si="327"/>
        <v>3774.65</v>
      </c>
      <c r="AC7034">
        <f t="shared" si="328"/>
        <v>0</v>
      </c>
      <c r="AD7034">
        <f t="shared" si="329"/>
        <v>8304.2300000000014</v>
      </c>
    </row>
    <row r="7035" spans="1:30" x14ac:dyDescent="0.3">
      <c r="A7035">
        <v>870904</v>
      </c>
      <c r="B7035" t="s">
        <v>63</v>
      </c>
      <c r="C7035" t="s">
        <v>28</v>
      </c>
      <c r="D7035">
        <v>7995</v>
      </c>
      <c r="E7035">
        <v>8113</v>
      </c>
      <c r="F7035" t="s">
        <v>64</v>
      </c>
      <c r="G7035">
        <v>4</v>
      </c>
      <c r="H7035" t="s">
        <v>40</v>
      </c>
      <c r="I7035" t="s">
        <v>31</v>
      </c>
      <c r="J7035">
        <v>40558</v>
      </c>
      <c r="K7035" t="s">
        <v>65</v>
      </c>
      <c r="L7035">
        <v>40558</v>
      </c>
      <c r="M7035" t="s">
        <v>65</v>
      </c>
      <c r="N7035" t="s">
        <v>66</v>
      </c>
      <c r="O7035" t="s">
        <v>67</v>
      </c>
      <c r="P7035" t="s">
        <v>1052</v>
      </c>
      <c r="Q7035" t="s">
        <v>36</v>
      </c>
      <c r="R7035" t="s">
        <v>36</v>
      </c>
      <c r="S7035" t="s">
        <v>36</v>
      </c>
      <c r="T7035">
        <v>141317.56</v>
      </c>
      <c r="U7035">
        <v>18919.23</v>
      </c>
      <c r="V7035">
        <v>6413.42</v>
      </c>
      <c r="W7035">
        <v>0</v>
      </c>
      <c r="X7035">
        <v>5072.09</v>
      </c>
      <c r="Y7035">
        <v>549.28</v>
      </c>
      <c r="Z7035">
        <v>187.7</v>
      </c>
      <c r="AA7035">
        <v>0</v>
      </c>
      <c r="AB7035">
        <f t="shared" si="327"/>
        <v>11776.463333333333</v>
      </c>
      <c r="AC7035">
        <f t="shared" si="328"/>
        <v>6413.42</v>
      </c>
      <c r="AD7035">
        <f t="shared" si="329"/>
        <v>25908.219333333334</v>
      </c>
    </row>
    <row r="7036" spans="1:30" x14ac:dyDescent="0.3">
      <c r="A7036">
        <v>934205</v>
      </c>
      <c r="B7036" t="s">
        <v>3049</v>
      </c>
      <c r="C7036" t="s">
        <v>28</v>
      </c>
      <c r="D7036">
        <v>7994</v>
      </c>
      <c r="E7036">
        <v>8110</v>
      </c>
      <c r="F7036" t="s">
        <v>3050</v>
      </c>
      <c r="G7036">
        <v>5</v>
      </c>
      <c r="H7036" t="s">
        <v>30</v>
      </c>
      <c r="I7036" t="s">
        <v>31</v>
      </c>
      <c r="J7036">
        <v>2548</v>
      </c>
      <c r="K7036" t="s">
        <v>285</v>
      </c>
      <c r="L7036">
        <v>2548</v>
      </c>
      <c r="M7036" t="s">
        <v>285</v>
      </c>
      <c r="N7036" t="s">
        <v>286</v>
      </c>
      <c r="O7036" t="s">
        <v>34</v>
      </c>
      <c r="P7036" t="s">
        <v>103</v>
      </c>
      <c r="Q7036" t="s">
        <v>36</v>
      </c>
      <c r="R7036" t="s">
        <v>36</v>
      </c>
      <c r="S7036" t="s">
        <v>37</v>
      </c>
      <c r="T7036">
        <v>95406.84</v>
      </c>
      <c r="U7036">
        <v>33044.800000000003</v>
      </c>
      <c r="V7036">
        <v>0</v>
      </c>
      <c r="W7036">
        <v>0</v>
      </c>
      <c r="X7036">
        <v>8979.1</v>
      </c>
      <c r="Y7036">
        <v>2038.99</v>
      </c>
      <c r="Z7036">
        <v>0</v>
      </c>
      <c r="AA7036">
        <v>0</v>
      </c>
      <c r="AB7036">
        <f t="shared" si="327"/>
        <v>7950.57</v>
      </c>
      <c r="AC7036">
        <f t="shared" si="328"/>
        <v>0</v>
      </c>
      <c r="AD7036">
        <f t="shared" si="329"/>
        <v>17491.254000000001</v>
      </c>
    </row>
    <row r="7037" spans="1:30" x14ac:dyDescent="0.3">
      <c r="A7037">
        <v>767170</v>
      </c>
      <c r="B7037" t="s">
        <v>4298</v>
      </c>
      <c r="C7037" t="s">
        <v>28</v>
      </c>
      <c r="D7037">
        <v>7989</v>
      </c>
      <c r="E7037">
        <v>8149</v>
      </c>
      <c r="F7037" t="s">
        <v>3318</v>
      </c>
      <c r="G7037">
        <v>4</v>
      </c>
      <c r="H7037" t="s">
        <v>40</v>
      </c>
      <c r="I7037" t="s">
        <v>96</v>
      </c>
      <c r="J7037">
        <v>73655</v>
      </c>
      <c r="K7037" t="s">
        <v>3319</v>
      </c>
      <c r="L7037">
        <v>73653</v>
      </c>
      <c r="M7037" t="s">
        <v>3320</v>
      </c>
      <c r="N7037" t="s">
        <v>4299</v>
      </c>
      <c r="O7037" t="s">
        <v>43</v>
      </c>
      <c r="P7037" t="s">
        <v>187</v>
      </c>
      <c r="Q7037" t="s">
        <v>37</v>
      </c>
      <c r="R7037" t="s">
        <v>36</v>
      </c>
      <c r="S7037" t="s">
        <v>36</v>
      </c>
      <c r="T7037">
        <v>1633628.1599999999</v>
      </c>
      <c r="U7037">
        <v>0</v>
      </c>
      <c r="V7037">
        <v>0</v>
      </c>
      <c r="W7037">
        <v>181686.02</v>
      </c>
      <c r="X7037">
        <v>57776.86</v>
      </c>
      <c r="Y7037">
        <v>0</v>
      </c>
      <c r="Z7037">
        <v>-3262.44</v>
      </c>
      <c r="AA7037">
        <v>4774.04</v>
      </c>
      <c r="AB7037">
        <f t="shared" si="327"/>
        <v>136135.67999999999</v>
      </c>
      <c r="AC7037">
        <f t="shared" si="328"/>
        <v>181686.02</v>
      </c>
      <c r="AD7037">
        <f t="shared" si="329"/>
        <v>299498.49599999998</v>
      </c>
    </row>
    <row r="7038" spans="1:30" x14ac:dyDescent="0.3">
      <c r="A7038">
        <v>715814</v>
      </c>
      <c r="B7038" t="s">
        <v>1736</v>
      </c>
      <c r="C7038" t="s">
        <v>28</v>
      </c>
      <c r="D7038">
        <v>7992</v>
      </c>
      <c r="E7038">
        <v>8149</v>
      </c>
      <c r="F7038" t="s">
        <v>1737</v>
      </c>
      <c r="G7038">
        <v>4</v>
      </c>
      <c r="H7038" t="s">
        <v>40</v>
      </c>
      <c r="I7038" t="s">
        <v>96</v>
      </c>
      <c r="J7038">
        <v>72064</v>
      </c>
      <c r="K7038" t="s">
        <v>1738</v>
      </c>
      <c r="L7038">
        <v>72064</v>
      </c>
      <c r="M7038" t="s">
        <v>1738</v>
      </c>
      <c r="N7038" t="s">
        <v>601</v>
      </c>
      <c r="O7038" t="s">
        <v>67</v>
      </c>
      <c r="P7038" t="s">
        <v>187</v>
      </c>
      <c r="Q7038" t="s">
        <v>37</v>
      </c>
      <c r="R7038" t="s">
        <v>36</v>
      </c>
      <c r="S7038" t="s">
        <v>36</v>
      </c>
      <c r="T7038">
        <v>537575.74</v>
      </c>
      <c r="U7038">
        <v>0</v>
      </c>
      <c r="V7038">
        <v>0</v>
      </c>
      <c r="W7038">
        <v>0</v>
      </c>
      <c r="X7038">
        <v>21149.919999999998</v>
      </c>
      <c r="Y7038">
        <v>0</v>
      </c>
      <c r="Z7038">
        <v>-1087.48</v>
      </c>
      <c r="AA7038">
        <v>0</v>
      </c>
      <c r="AB7038">
        <f t="shared" si="327"/>
        <v>44797.978333333333</v>
      </c>
      <c r="AC7038">
        <f t="shared" si="328"/>
        <v>0</v>
      </c>
      <c r="AD7038">
        <f t="shared" si="329"/>
        <v>98555.55233333334</v>
      </c>
    </row>
    <row r="7039" spans="1:30" x14ac:dyDescent="0.3">
      <c r="A7039">
        <v>769981</v>
      </c>
      <c r="B7039" t="s">
        <v>1217</v>
      </c>
      <c r="C7039" t="s">
        <v>28</v>
      </c>
      <c r="D7039">
        <v>7994</v>
      </c>
      <c r="E7039">
        <v>8144</v>
      </c>
      <c r="F7039" t="s">
        <v>117</v>
      </c>
      <c r="G7039">
        <v>5</v>
      </c>
      <c r="H7039" t="s">
        <v>30</v>
      </c>
      <c r="I7039" t="s">
        <v>31</v>
      </c>
      <c r="J7039">
        <v>72859</v>
      </c>
      <c r="K7039" t="s">
        <v>274</v>
      </c>
      <c r="L7039">
        <v>72859</v>
      </c>
      <c r="M7039" t="s">
        <v>274</v>
      </c>
      <c r="N7039" t="s">
        <v>275</v>
      </c>
      <c r="O7039" t="s">
        <v>34</v>
      </c>
      <c r="P7039" t="s">
        <v>1407</v>
      </c>
      <c r="Q7039" t="s">
        <v>36</v>
      </c>
      <c r="R7039" t="s">
        <v>36</v>
      </c>
      <c r="S7039" t="s">
        <v>37</v>
      </c>
      <c r="T7039">
        <v>287851.26</v>
      </c>
      <c r="U7039">
        <v>57080.639999999999</v>
      </c>
      <c r="V7039">
        <v>0</v>
      </c>
      <c r="W7039">
        <v>0</v>
      </c>
      <c r="X7039">
        <v>19265.66</v>
      </c>
      <c r="Y7039">
        <v>3894.21</v>
      </c>
      <c r="Z7039">
        <v>0</v>
      </c>
      <c r="AA7039">
        <v>0</v>
      </c>
      <c r="AB7039">
        <f t="shared" si="327"/>
        <v>23987.605</v>
      </c>
      <c r="AC7039">
        <f t="shared" si="328"/>
        <v>0</v>
      </c>
      <c r="AD7039">
        <f t="shared" si="329"/>
        <v>52772.731</v>
      </c>
    </row>
    <row r="7040" spans="1:30" x14ac:dyDescent="0.3">
      <c r="A7040">
        <v>764132</v>
      </c>
      <c r="B7040" t="s">
        <v>1194</v>
      </c>
      <c r="C7040" t="s">
        <v>28</v>
      </c>
      <c r="D7040">
        <v>7001</v>
      </c>
      <c r="E7040">
        <v>8149</v>
      </c>
      <c r="F7040" t="s">
        <v>1195</v>
      </c>
      <c r="G7040">
        <v>2</v>
      </c>
      <c r="H7040" t="s">
        <v>71</v>
      </c>
      <c r="I7040" t="s">
        <v>96</v>
      </c>
      <c r="J7040">
        <v>36073</v>
      </c>
      <c r="K7040" t="s">
        <v>1196</v>
      </c>
      <c r="L7040">
        <v>36073</v>
      </c>
      <c r="M7040" t="s">
        <v>1196</v>
      </c>
      <c r="N7040">
        <v>0</v>
      </c>
      <c r="O7040" t="s">
        <v>67</v>
      </c>
      <c r="P7040" t="s">
        <v>2023</v>
      </c>
      <c r="Q7040" t="s">
        <v>36</v>
      </c>
      <c r="R7040" t="s">
        <v>36</v>
      </c>
      <c r="S7040" t="s">
        <v>36</v>
      </c>
      <c r="T7040">
        <v>126169.63</v>
      </c>
      <c r="U7040">
        <v>0</v>
      </c>
      <c r="V7040">
        <v>0</v>
      </c>
      <c r="W7040">
        <v>16102.5</v>
      </c>
      <c r="X7040">
        <v>11017.1</v>
      </c>
      <c r="Y7040">
        <v>0</v>
      </c>
      <c r="Z7040">
        <v>-7.39</v>
      </c>
      <c r="AA7040">
        <v>608.11</v>
      </c>
      <c r="AB7040">
        <f t="shared" si="327"/>
        <v>10514.135833333334</v>
      </c>
      <c r="AC7040">
        <f t="shared" si="328"/>
        <v>16102.5</v>
      </c>
      <c r="AD7040">
        <f t="shared" si="329"/>
        <v>23131.098833333337</v>
      </c>
    </row>
    <row r="7041" spans="1:30" x14ac:dyDescent="0.3">
      <c r="A7041">
        <v>716848</v>
      </c>
      <c r="B7041" t="s">
        <v>2044</v>
      </c>
      <c r="C7041" t="s">
        <v>28</v>
      </c>
      <c r="D7041">
        <v>7992</v>
      </c>
      <c r="E7041">
        <v>8149</v>
      </c>
      <c r="F7041" t="s">
        <v>2045</v>
      </c>
      <c r="G7041">
        <v>2</v>
      </c>
      <c r="H7041" t="s">
        <v>71</v>
      </c>
      <c r="I7041" t="s">
        <v>96</v>
      </c>
      <c r="J7041">
        <v>72608</v>
      </c>
      <c r="K7041" t="s">
        <v>553</v>
      </c>
      <c r="L7041">
        <v>72608</v>
      </c>
      <c r="M7041" t="s">
        <v>553</v>
      </c>
      <c r="N7041">
        <v>0</v>
      </c>
      <c r="O7041" t="s">
        <v>67</v>
      </c>
      <c r="P7041" t="s">
        <v>278</v>
      </c>
      <c r="Q7041" t="s">
        <v>37</v>
      </c>
      <c r="R7041" t="s">
        <v>36</v>
      </c>
      <c r="S7041" t="s">
        <v>36</v>
      </c>
      <c r="T7041">
        <v>458125.24</v>
      </c>
      <c r="U7041">
        <v>100268.16</v>
      </c>
      <c r="V7041">
        <v>53092</v>
      </c>
      <c r="W7041">
        <v>53092</v>
      </c>
      <c r="X7041">
        <v>12149.78</v>
      </c>
      <c r="Y7041">
        <v>2130.6999999999998</v>
      </c>
      <c r="Z7041">
        <v>1054.8499999999999</v>
      </c>
      <c r="AA7041">
        <v>530.91999999999996</v>
      </c>
      <c r="AB7041">
        <f t="shared" si="327"/>
        <v>38177.103333333333</v>
      </c>
      <c r="AC7041">
        <f t="shared" si="328"/>
        <v>106184</v>
      </c>
      <c r="AD7041">
        <f t="shared" si="329"/>
        <v>83989.627333333337</v>
      </c>
    </row>
    <row r="7042" spans="1:30" x14ac:dyDescent="0.3">
      <c r="A7042">
        <v>82428</v>
      </c>
      <c r="B7042" t="s">
        <v>1797</v>
      </c>
      <c r="C7042" t="s">
        <v>28</v>
      </c>
      <c r="D7042">
        <v>7992</v>
      </c>
      <c r="E7042">
        <v>8163</v>
      </c>
      <c r="F7042" t="s">
        <v>329</v>
      </c>
      <c r="G7042">
        <v>5</v>
      </c>
      <c r="H7042" t="s">
        <v>30</v>
      </c>
      <c r="I7042" t="s">
        <v>31</v>
      </c>
      <c r="J7042">
        <v>1357</v>
      </c>
      <c r="K7042" t="s">
        <v>101</v>
      </c>
      <c r="L7042">
        <v>1357</v>
      </c>
      <c r="M7042" t="s">
        <v>101</v>
      </c>
      <c r="N7042" t="s">
        <v>102</v>
      </c>
      <c r="O7042" t="s">
        <v>67</v>
      </c>
      <c r="P7042" t="s">
        <v>72</v>
      </c>
      <c r="Q7042" t="s">
        <v>36</v>
      </c>
      <c r="R7042" t="s">
        <v>36</v>
      </c>
      <c r="S7042" t="s">
        <v>37</v>
      </c>
      <c r="T7042">
        <v>15747.88</v>
      </c>
      <c r="U7042">
        <v>0</v>
      </c>
      <c r="V7042">
        <v>3929</v>
      </c>
      <c r="W7042">
        <v>0</v>
      </c>
      <c r="X7042">
        <v>1133.22</v>
      </c>
      <c r="Y7042">
        <v>0</v>
      </c>
      <c r="Z7042">
        <v>285.89</v>
      </c>
      <c r="AA7042">
        <v>0</v>
      </c>
      <c r="AB7042">
        <f t="shared" si="327"/>
        <v>1312.3233333333333</v>
      </c>
      <c r="AC7042">
        <f t="shared" si="328"/>
        <v>3929</v>
      </c>
      <c r="AD7042">
        <f t="shared" si="329"/>
        <v>2887.1113333333333</v>
      </c>
    </row>
    <row r="7043" spans="1:30" x14ac:dyDescent="0.3">
      <c r="A7043">
        <v>899685</v>
      </c>
      <c r="B7043" t="s">
        <v>4513</v>
      </c>
      <c r="C7043" t="s">
        <v>28</v>
      </c>
      <c r="D7043">
        <v>7992</v>
      </c>
      <c r="E7043">
        <v>8145</v>
      </c>
      <c r="F7043" t="s">
        <v>162</v>
      </c>
      <c r="G7043">
        <v>5</v>
      </c>
      <c r="H7043" t="s">
        <v>30</v>
      </c>
      <c r="I7043" t="s">
        <v>31</v>
      </c>
      <c r="J7043">
        <v>815</v>
      </c>
      <c r="K7043" t="s">
        <v>163</v>
      </c>
      <c r="L7043">
        <v>815</v>
      </c>
      <c r="M7043" t="s">
        <v>163</v>
      </c>
      <c r="N7043" t="s">
        <v>2601</v>
      </c>
      <c r="O7043" t="s">
        <v>67</v>
      </c>
      <c r="P7043" t="s">
        <v>72</v>
      </c>
      <c r="Q7043" t="s">
        <v>36</v>
      </c>
      <c r="R7043" t="s">
        <v>36</v>
      </c>
      <c r="S7043" t="s">
        <v>37</v>
      </c>
      <c r="T7043">
        <v>23648.71</v>
      </c>
      <c r="U7043">
        <v>5731.87</v>
      </c>
      <c r="V7043">
        <v>0</v>
      </c>
      <c r="W7043">
        <v>0</v>
      </c>
      <c r="X7043">
        <v>1910.6</v>
      </c>
      <c r="Y7043">
        <v>349.26</v>
      </c>
      <c r="Z7043">
        <v>0</v>
      </c>
      <c r="AA7043">
        <v>0</v>
      </c>
      <c r="AB7043">
        <f t="shared" ref="AB7043:AB7106" si="330">T7043/12</f>
        <v>1970.7258333333332</v>
      </c>
      <c r="AC7043">
        <f t="shared" ref="AC7043:AC7106" si="331">SUM(V7043:W7043)</f>
        <v>0</v>
      </c>
      <c r="AD7043">
        <f t="shared" ref="AD7043:AD7106" si="332">AB7043*2*1.1</f>
        <v>4335.5968333333331</v>
      </c>
    </row>
    <row r="7044" spans="1:30" x14ac:dyDescent="0.3">
      <c r="A7044">
        <v>76014</v>
      </c>
      <c r="B7044" t="s">
        <v>415</v>
      </c>
      <c r="C7044" t="s">
        <v>28</v>
      </c>
      <c r="D7044">
        <v>7992</v>
      </c>
      <c r="E7044">
        <v>8149</v>
      </c>
      <c r="F7044" t="s">
        <v>416</v>
      </c>
      <c r="G7044">
        <v>5</v>
      </c>
      <c r="H7044" t="s">
        <v>30</v>
      </c>
      <c r="I7044" t="s">
        <v>96</v>
      </c>
      <c r="J7044">
        <v>1205</v>
      </c>
      <c r="K7044" t="s">
        <v>158</v>
      </c>
      <c r="L7044">
        <v>1205</v>
      </c>
      <c r="M7044" t="s">
        <v>158</v>
      </c>
      <c r="N7044" t="s">
        <v>159</v>
      </c>
      <c r="O7044" t="s">
        <v>34</v>
      </c>
      <c r="P7044" t="s">
        <v>72</v>
      </c>
      <c r="Q7044" t="s">
        <v>36</v>
      </c>
      <c r="R7044" t="s">
        <v>36</v>
      </c>
      <c r="S7044" t="s">
        <v>37</v>
      </c>
      <c r="T7044">
        <v>11623.63</v>
      </c>
      <c r="U7044">
        <v>0</v>
      </c>
      <c r="V7044">
        <v>11787</v>
      </c>
      <c r="W7044">
        <v>3929</v>
      </c>
      <c r="X7044">
        <v>702.38</v>
      </c>
      <c r="Y7044">
        <v>0</v>
      </c>
      <c r="Z7044">
        <v>857.65</v>
      </c>
      <c r="AA7044">
        <v>151.12</v>
      </c>
      <c r="AB7044">
        <f t="shared" si="330"/>
        <v>968.63583333333327</v>
      </c>
      <c r="AC7044">
        <f t="shared" si="331"/>
        <v>15716</v>
      </c>
      <c r="AD7044">
        <f t="shared" si="332"/>
        <v>2130.9988333333336</v>
      </c>
    </row>
    <row r="7045" spans="1:30" x14ac:dyDescent="0.3">
      <c r="A7045">
        <v>970141</v>
      </c>
      <c r="B7045" t="s">
        <v>4514</v>
      </c>
      <c r="C7045" t="s">
        <v>28</v>
      </c>
      <c r="D7045">
        <v>7610</v>
      </c>
      <c r="E7045">
        <v>8149</v>
      </c>
      <c r="G7045">
        <v>4</v>
      </c>
      <c r="H7045" t="s">
        <v>40</v>
      </c>
      <c r="I7045" t="s">
        <v>96</v>
      </c>
      <c r="J7045">
        <v>2561</v>
      </c>
      <c r="K7045" t="s">
        <v>439</v>
      </c>
      <c r="L7045">
        <v>2561</v>
      </c>
      <c r="M7045" t="s">
        <v>439</v>
      </c>
      <c r="N7045" t="s">
        <v>4515</v>
      </c>
      <c r="O7045" t="s">
        <v>43</v>
      </c>
      <c r="P7045" t="s">
        <v>368</v>
      </c>
      <c r="Q7045" t="s">
        <v>37</v>
      </c>
      <c r="R7045" t="s">
        <v>36</v>
      </c>
      <c r="S7045" t="s">
        <v>36</v>
      </c>
      <c r="T7045">
        <v>353751.74</v>
      </c>
      <c r="U7045">
        <v>0</v>
      </c>
      <c r="V7045">
        <v>16988</v>
      </c>
      <c r="W7045">
        <v>50964</v>
      </c>
      <c r="X7045">
        <v>12566.56</v>
      </c>
      <c r="Y7045">
        <v>0</v>
      </c>
      <c r="Z7045">
        <v>536.61</v>
      </c>
      <c r="AA7045">
        <v>0.6</v>
      </c>
      <c r="AB7045">
        <f t="shared" si="330"/>
        <v>29479.311666666665</v>
      </c>
      <c r="AC7045">
        <f t="shared" si="331"/>
        <v>67952</v>
      </c>
      <c r="AD7045">
        <f t="shared" si="332"/>
        <v>64854.485666666667</v>
      </c>
    </row>
    <row r="7046" spans="1:30" x14ac:dyDescent="0.3">
      <c r="A7046">
        <v>757030</v>
      </c>
      <c r="B7046" t="s">
        <v>4516</v>
      </c>
      <c r="C7046" t="s">
        <v>28</v>
      </c>
      <c r="D7046">
        <v>7992</v>
      </c>
      <c r="E7046">
        <v>8163</v>
      </c>
      <c r="F7046" t="s">
        <v>50</v>
      </c>
      <c r="G7046">
        <v>5</v>
      </c>
      <c r="H7046" t="s">
        <v>30</v>
      </c>
      <c r="I7046" t="s">
        <v>31</v>
      </c>
      <c r="J7046">
        <v>1816</v>
      </c>
      <c r="K7046" t="s">
        <v>638</v>
      </c>
      <c r="L7046">
        <v>1816</v>
      </c>
      <c r="M7046" t="s">
        <v>638</v>
      </c>
      <c r="N7046" t="s">
        <v>1623</v>
      </c>
      <c r="O7046" t="s">
        <v>67</v>
      </c>
      <c r="P7046" t="s">
        <v>263</v>
      </c>
      <c r="Q7046" t="s">
        <v>36</v>
      </c>
      <c r="R7046" t="s">
        <v>36</v>
      </c>
      <c r="S7046" t="s">
        <v>37</v>
      </c>
      <c r="T7046">
        <v>15210.94</v>
      </c>
      <c r="U7046">
        <v>0</v>
      </c>
      <c r="V7046">
        <v>0</v>
      </c>
      <c r="W7046">
        <v>0</v>
      </c>
      <c r="X7046">
        <v>1204.8399999999999</v>
      </c>
      <c r="Y7046">
        <v>0</v>
      </c>
      <c r="Z7046">
        <v>0</v>
      </c>
      <c r="AA7046">
        <v>0</v>
      </c>
      <c r="AB7046">
        <f t="shared" si="330"/>
        <v>1267.5783333333334</v>
      </c>
      <c r="AC7046">
        <f t="shared" si="331"/>
        <v>0</v>
      </c>
      <c r="AD7046">
        <f t="shared" si="332"/>
        <v>2788.6723333333334</v>
      </c>
    </row>
    <row r="7047" spans="1:30" x14ac:dyDescent="0.3">
      <c r="A7047">
        <v>76006</v>
      </c>
      <c r="B7047" t="s">
        <v>257</v>
      </c>
      <c r="C7047" t="s">
        <v>28</v>
      </c>
      <c r="D7047">
        <v>7994</v>
      </c>
      <c r="E7047">
        <v>8149</v>
      </c>
      <c r="F7047" t="s">
        <v>258</v>
      </c>
      <c r="G7047">
        <v>4</v>
      </c>
      <c r="H7047" t="s">
        <v>40</v>
      </c>
      <c r="I7047" t="s">
        <v>31</v>
      </c>
      <c r="J7047">
        <v>40263</v>
      </c>
      <c r="K7047" t="s">
        <v>259</v>
      </c>
      <c r="L7047">
        <v>40263</v>
      </c>
      <c r="M7047" t="s">
        <v>259</v>
      </c>
      <c r="N7047" t="s">
        <v>260</v>
      </c>
      <c r="O7047" t="s">
        <v>34</v>
      </c>
      <c r="P7047" t="s">
        <v>1513</v>
      </c>
      <c r="Q7047" t="s">
        <v>36</v>
      </c>
      <c r="R7047" t="s">
        <v>36</v>
      </c>
      <c r="S7047" t="s">
        <v>36</v>
      </c>
      <c r="T7047">
        <v>2613.54</v>
      </c>
      <c r="U7047">
        <v>107.92</v>
      </c>
      <c r="V7047">
        <v>798.4</v>
      </c>
      <c r="W7047">
        <v>898.2</v>
      </c>
      <c r="X7047">
        <v>1460.6</v>
      </c>
      <c r="Y7047">
        <v>39.549999999999997</v>
      </c>
      <c r="Z7047">
        <v>334.25</v>
      </c>
      <c r="AA7047">
        <v>0.45</v>
      </c>
      <c r="AB7047">
        <f t="shared" si="330"/>
        <v>217.79499999999999</v>
      </c>
      <c r="AC7047">
        <f t="shared" si="331"/>
        <v>1696.6</v>
      </c>
      <c r="AD7047">
        <f t="shared" si="332"/>
        <v>479.149</v>
      </c>
    </row>
    <row r="7048" spans="1:30" x14ac:dyDescent="0.3">
      <c r="A7048">
        <v>83464</v>
      </c>
      <c r="B7048" t="s">
        <v>3358</v>
      </c>
      <c r="C7048" t="s">
        <v>28</v>
      </c>
      <c r="D7048">
        <v>7992</v>
      </c>
      <c r="E7048">
        <v>8165</v>
      </c>
      <c r="F7048" t="s">
        <v>998</v>
      </c>
      <c r="G7048">
        <v>5</v>
      </c>
      <c r="H7048" t="s">
        <v>30</v>
      </c>
      <c r="I7048" t="s">
        <v>31</v>
      </c>
      <c r="J7048">
        <v>815</v>
      </c>
      <c r="K7048" t="s">
        <v>163</v>
      </c>
      <c r="L7048">
        <v>815</v>
      </c>
      <c r="M7048" t="s">
        <v>163</v>
      </c>
      <c r="N7048" t="s">
        <v>179</v>
      </c>
      <c r="O7048" t="s">
        <v>67</v>
      </c>
      <c r="P7048" t="s">
        <v>2349</v>
      </c>
      <c r="Q7048" t="s">
        <v>36</v>
      </c>
      <c r="R7048" t="s">
        <v>36</v>
      </c>
      <c r="S7048" t="s">
        <v>37</v>
      </c>
      <c r="T7048">
        <v>6006.94</v>
      </c>
      <c r="U7048">
        <v>577.72</v>
      </c>
      <c r="V7048">
        <v>0</v>
      </c>
      <c r="W7048">
        <v>0</v>
      </c>
      <c r="X7048">
        <v>421.34</v>
      </c>
      <c r="Y7048">
        <v>35.57</v>
      </c>
      <c r="Z7048">
        <v>0</v>
      </c>
      <c r="AA7048">
        <v>0</v>
      </c>
      <c r="AB7048">
        <f t="shared" si="330"/>
        <v>500.57833333333332</v>
      </c>
      <c r="AC7048">
        <f t="shared" si="331"/>
        <v>0</v>
      </c>
      <c r="AD7048">
        <f t="shared" si="332"/>
        <v>1101.2723333333333</v>
      </c>
    </row>
    <row r="7049" spans="1:30" x14ac:dyDescent="0.3">
      <c r="A7049">
        <v>598386</v>
      </c>
      <c r="B7049" t="s">
        <v>1157</v>
      </c>
      <c r="C7049" t="s">
        <v>28</v>
      </c>
      <c r="D7049">
        <v>7003</v>
      </c>
      <c r="E7049">
        <v>8148</v>
      </c>
      <c r="G7049">
        <v>2</v>
      </c>
      <c r="H7049" t="s">
        <v>71</v>
      </c>
      <c r="I7049" t="s">
        <v>31</v>
      </c>
      <c r="J7049">
        <v>40461</v>
      </c>
      <c r="K7049" t="s">
        <v>41</v>
      </c>
      <c r="L7049">
        <v>40461</v>
      </c>
      <c r="M7049" t="s">
        <v>41</v>
      </c>
      <c r="N7049">
        <v>0</v>
      </c>
      <c r="O7049" t="s">
        <v>43</v>
      </c>
      <c r="P7049" t="s">
        <v>295</v>
      </c>
      <c r="Q7049" t="s">
        <v>36</v>
      </c>
      <c r="R7049" t="s">
        <v>36</v>
      </c>
      <c r="S7049" t="s">
        <v>36</v>
      </c>
      <c r="T7049">
        <v>30941.279999999999</v>
      </c>
      <c r="U7049">
        <v>0</v>
      </c>
      <c r="V7049">
        <v>0</v>
      </c>
      <c r="W7049">
        <v>0</v>
      </c>
      <c r="X7049">
        <v>2671.03</v>
      </c>
      <c r="Y7049">
        <v>0</v>
      </c>
      <c r="Z7049">
        <v>0</v>
      </c>
      <c r="AA7049">
        <v>0</v>
      </c>
      <c r="AB7049">
        <f t="shared" si="330"/>
        <v>2578.44</v>
      </c>
      <c r="AC7049">
        <f t="shared" si="331"/>
        <v>0</v>
      </c>
      <c r="AD7049">
        <f t="shared" si="332"/>
        <v>5672.5680000000002</v>
      </c>
    </row>
    <row r="7050" spans="1:30" x14ac:dyDescent="0.3">
      <c r="A7050">
        <v>963335</v>
      </c>
      <c r="B7050" t="s">
        <v>330</v>
      </c>
      <c r="C7050" t="s">
        <v>28</v>
      </c>
      <c r="D7050">
        <v>761</v>
      </c>
      <c r="E7050">
        <v>8170</v>
      </c>
      <c r="F7050" t="s">
        <v>331</v>
      </c>
      <c r="G7050">
        <v>5</v>
      </c>
      <c r="H7050" t="s">
        <v>30</v>
      </c>
      <c r="I7050" t="s">
        <v>31</v>
      </c>
      <c r="J7050">
        <v>2579</v>
      </c>
      <c r="K7050" t="s">
        <v>85</v>
      </c>
      <c r="L7050">
        <v>2579</v>
      </c>
      <c r="M7050" t="s">
        <v>85</v>
      </c>
      <c r="N7050" t="s">
        <v>86</v>
      </c>
      <c r="O7050" t="s">
        <v>34</v>
      </c>
      <c r="P7050" t="s">
        <v>311</v>
      </c>
      <c r="Q7050" t="s">
        <v>36</v>
      </c>
      <c r="R7050" t="s">
        <v>36</v>
      </c>
      <c r="S7050" t="s">
        <v>37</v>
      </c>
      <c r="T7050">
        <v>9545.19</v>
      </c>
      <c r="U7050">
        <v>0</v>
      </c>
      <c r="V7050">
        <v>0</v>
      </c>
      <c r="W7050">
        <v>-2037.71</v>
      </c>
      <c r="X7050">
        <v>1503.12</v>
      </c>
      <c r="Y7050">
        <v>0</v>
      </c>
      <c r="Z7050">
        <v>0</v>
      </c>
      <c r="AA7050">
        <v>-130.30000000000001</v>
      </c>
      <c r="AB7050">
        <f t="shared" si="330"/>
        <v>795.4325</v>
      </c>
      <c r="AC7050">
        <f t="shared" si="331"/>
        <v>-2037.71</v>
      </c>
      <c r="AD7050">
        <f t="shared" si="332"/>
        <v>1749.9515000000001</v>
      </c>
    </row>
    <row r="7051" spans="1:30" x14ac:dyDescent="0.3">
      <c r="A7051">
        <v>459661</v>
      </c>
      <c r="B7051" t="s">
        <v>586</v>
      </c>
      <c r="C7051" t="s">
        <v>28</v>
      </c>
      <c r="D7051">
        <v>879</v>
      </c>
      <c r="E7051">
        <v>8149</v>
      </c>
      <c r="F7051" t="s">
        <v>587</v>
      </c>
      <c r="G7051">
        <v>4</v>
      </c>
      <c r="H7051" t="s">
        <v>40</v>
      </c>
      <c r="I7051" t="s">
        <v>588</v>
      </c>
      <c r="J7051">
        <v>73452</v>
      </c>
      <c r="K7051" t="s">
        <v>589</v>
      </c>
      <c r="L7051">
        <v>73452</v>
      </c>
      <c r="M7051" t="s">
        <v>589</v>
      </c>
      <c r="N7051" t="s">
        <v>590</v>
      </c>
      <c r="O7051" t="s">
        <v>67</v>
      </c>
      <c r="P7051" t="s">
        <v>4517</v>
      </c>
      <c r="Q7051" t="s">
        <v>36</v>
      </c>
      <c r="R7051" t="s">
        <v>36</v>
      </c>
      <c r="S7051" t="s">
        <v>36</v>
      </c>
      <c r="T7051">
        <v>93197.84</v>
      </c>
      <c r="U7051">
        <v>30114</v>
      </c>
      <c r="V7051">
        <v>26386.799999999999</v>
      </c>
      <c r="W7051">
        <v>10554.72</v>
      </c>
      <c r="X7051">
        <v>4886.08</v>
      </c>
      <c r="Y7051">
        <v>1140.1600000000001</v>
      </c>
      <c r="Z7051">
        <v>1683.96</v>
      </c>
      <c r="AA7051">
        <v>405.96</v>
      </c>
      <c r="AB7051">
        <f t="shared" si="330"/>
        <v>7766.4866666666667</v>
      </c>
      <c r="AC7051">
        <f t="shared" si="331"/>
        <v>36941.519999999997</v>
      </c>
      <c r="AD7051">
        <f t="shared" si="332"/>
        <v>17086.270666666667</v>
      </c>
    </row>
    <row r="7052" spans="1:30" x14ac:dyDescent="0.3">
      <c r="A7052">
        <v>339725</v>
      </c>
      <c r="B7052" t="s">
        <v>671</v>
      </c>
      <c r="C7052" t="s">
        <v>28</v>
      </c>
      <c r="D7052">
        <v>7994</v>
      </c>
      <c r="E7052">
        <v>8173</v>
      </c>
      <c r="F7052" t="s">
        <v>672</v>
      </c>
      <c r="G7052">
        <v>4</v>
      </c>
      <c r="H7052" t="s">
        <v>40</v>
      </c>
      <c r="I7052" t="s">
        <v>31</v>
      </c>
      <c r="J7052">
        <v>72859</v>
      </c>
      <c r="K7052" t="s">
        <v>274</v>
      </c>
      <c r="L7052">
        <v>72859</v>
      </c>
      <c r="M7052" t="s">
        <v>274</v>
      </c>
      <c r="N7052" t="s">
        <v>275</v>
      </c>
      <c r="O7052" t="s">
        <v>34</v>
      </c>
      <c r="P7052" t="s">
        <v>2186</v>
      </c>
      <c r="Q7052" t="s">
        <v>36</v>
      </c>
      <c r="R7052" t="s">
        <v>36</v>
      </c>
      <c r="S7052" t="s">
        <v>36</v>
      </c>
      <c r="T7052">
        <v>1507498.32</v>
      </c>
      <c r="U7052">
        <v>355948.56</v>
      </c>
      <c r="V7052">
        <v>0</v>
      </c>
      <c r="W7052">
        <v>0</v>
      </c>
      <c r="X7052">
        <v>117964.21</v>
      </c>
      <c r="Y7052">
        <v>28067.99</v>
      </c>
      <c r="Z7052">
        <v>0</v>
      </c>
      <c r="AA7052">
        <v>0</v>
      </c>
      <c r="AB7052">
        <f t="shared" si="330"/>
        <v>125624.86</v>
      </c>
      <c r="AC7052">
        <f t="shared" si="331"/>
        <v>0</v>
      </c>
      <c r="AD7052">
        <f t="shared" si="332"/>
        <v>276374.69200000004</v>
      </c>
    </row>
    <row r="7053" spans="1:30" x14ac:dyDescent="0.3">
      <c r="A7053">
        <v>197485</v>
      </c>
      <c r="B7053" t="s">
        <v>2769</v>
      </c>
      <c r="C7053" t="s">
        <v>28</v>
      </c>
      <c r="D7053">
        <v>7994</v>
      </c>
      <c r="E7053">
        <v>8113</v>
      </c>
      <c r="F7053" t="s">
        <v>2770</v>
      </c>
      <c r="G7053">
        <v>5</v>
      </c>
      <c r="H7053" t="s">
        <v>30</v>
      </c>
      <c r="I7053" t="s">
        <v>31</v>
      </c>
      <c r="J7053">
        <v>917</v>
      </c>
      <c r="K7053" t="s">
        <v>2340</v>
      </c>
      <c r="L7053">
        <v>917</v>
      </c>
      <c r="M7053" t="s">
        <v>2340</v>
      </c>
      <c r="N7053" t="s">
        <v>1243</v>
      </c>
      <c r="O7053" t="s">
        <v>34</v>
      </c>
      <c r="P7053" t="s">
        <v>311</v>
      </c>
      <c r="Q7053" t="s">
        <v>36</v>
      </c>
      <c r="R7053" t="s">
        <v>36</v>
      </c>
      <c r="S7053" t="s">
        <v>37</v>
      </c>
      <c r="T7053">
        <v>34718.550000000003</v>
      </c>
      <c r="U7053">
        <v>5986.72</v>
      </c>
      <c r="V7053">
        <v>0</v>
      </c>
      <c r="W7053">
        <v>-11395.61</v>
      </c>
      <c r="X7053">
        <v>5411.88</v>
      </c>
      <c r="Y7053">
        <v>1013.72</v>
      </c>
      <c r="Z7053">
        <v>0</v>
      </c>
      <c r="AA7053">
        <v>-749.85</v>
      </c>
      <c r="AB7053">
        <f t="shared" si="330"/>
        <v>2893.2125000000001</v>
      </c>
      <c r="AC7053">
        <f t="shared" si="331"/>
        <v>-11395.61</v>
      </c>
      <c r="AD7053">
        <f t="shared" si="332"/>
        <v>6365.067500000001</v>
      </c>
    </row>
    <row r="7054" spans="1:30" x14ac:dyDescent="0.3">
      <c r="A7054">
        <v>718665</v>
      </c>
      <c r="B7054" t="s">
        <v>1706</v>
      </c>
      <c r="C7054" t="s">
        <v>28</v>
      </c>
      <c r="D7054">
        <v>7001</v>
      </c>
      <c r="E7054">
        <v>8149</v>
      </c>
      <c r="F7054" t="s">
        <v>1176</v>
      </c>
      <c r="G7054">
        <v>4</v>
      </c>
      <c r="H7054" t="s">
        <v>40</v>
      </c>
      <c r="I7054" t="s">
        <v>96</v>
      </c>
      <c r="J7054">
        <v>40004</v>
      </c>
      <c r="K7054" t="s">
        <v>715</v>
      </c>
      <c r="L7054">
        <v>40004</v>
      </c>
      <c r="M7054" t="s">
        <v>715</v>
      </c>
      <c r="N7054" t="s">
        <v>1177</v>
      </c>
      <c r="O7054" t="s">
        <v>34</v>
      </c>
      <c r="P7054" t="s">
        <v>109</v>
      </c>
      <c r="Q7054" t="s">
        <v>37</v>
      </c>
      <c r="R7054" t="s">
        <v>36</v>
      </c>
      <c r="S7054" t="s">
        <v>36</v>
      </c>
      <c r="T7054">
        <v>4534760.88</v>
      </c>
      <c r="U7054">
        <v>645030.52</v>
      </c>
      <c r="V7054">
        <v>378483</v>
      </c>
      <c r="W7054">
        <v>450240</v>
      </c>
      <c r="X7054">
        <v>183570.46</v>
      </c>
      <c r="Y7054">
        <v>26005.4</v>
      </c>
      <c r="Z7054">
        <v>14584.72</v>
      </c>
      <c r="AA7054">
        <v>0</v>
      </c>
      <c r="AB7054">
        <f t="shared" si="330"/>
        <v>377896.74</v>
      </c>
      <c r="AC7054">
        <f t="shared" si="331"/>
        <v>828723</v>
      </c>
      <c r="AD7054">
        <f t="shared" si="332"/>
        <v>831372.8280000001</v>
      </c>
    </row>
    <row r="7055" spans="1:30" x14ac:dyDescent="0.3">
      <c r="A7055">
        <v>902425</v>
      </c>
      <c r="B7055" t="s">
        <v>1974</v>
      </c>
      <c r="C7055" t="s">
        <v>28</v>
      </c>
      <c r="D7055">
        <v>7994</v>
      </c>
      <c r="E7055">
        <v>8163</v>
      </c>
      <c r="F7055" t="s">
        <v>50</v>
      </c>
      <c r="G7055">
        <v>5</v>
      </c>
      <c r="H7055" t="s">
        <v>30</v>
      </c>
      <c r="I7055" t="s">
        <v>31</v>
      </c>
      <c r="J7055">
        <v>2548</v>
      </c>
      <c r="K7055" t="s">
        <v>285</v>
      </c>
      <c r="L7055">
        <v>2548</v>
      </c>
      <c r="M7055" t="s">
        <v>285</v>
      </c>
      <c r="N7055" t="s">
        <v>286</v>
      </c>
      <c r="O7055" t="s">
        <v>34</v>
      </c>
      <c r="P7055" t="s">
        <v>127</v>
      </c>
      <c r="Q7055" t="s">
        <v>36</v>
      </c>
      <c r="R7055" t="s">
        <v>36</v>
      </c>
      <c r="S7055" t="s">
        <v>37</v>
      </c>
      <c r="T7055">
        <v>95722.5</v>
      </c>
      <c r="U7055">
        <v>0</v>
      </c>
      <c r="V7055">
        <v>28844.55</v>
      </c>
      <c r="W7055">
        <v>18688.240000000002</v>
      </c>
      <c r="X7055">
        <v>7723.12</v>
      </c>
      <c r="Y7055">
        <v>0</v>
      </c>
      <c r="Z7055">
        <v>2383.5300000000002</v>
      </c>
      <c r="AA7055">
        <v>281.45999999999998</v>
      </c>
      <c r="AB7055">
        <f t="shared" si="330"/>
        <v>7976.875</v>
      </c>
      <c r="AC7055">
        <f t="shared" si="331"/>
        <v>47532.79</v>
      </c>
      <c r="AD7055">
        <f t="shared" si="332"/>
        <v>17549.125</v>
      </c>
    </row>
    <row r="7056" spans="1:30" x14ac:dyDescent="0.3">
      <c r="A7056">
        <v>286253</v>
      </c>
      <c r="B7056" t="s">
        <v>2119</v>
      </c>
      <c r="C7056" t="s">
        <v>28</v>
      </c>
      <c r="D7056">
        <v>7003</v>
      </c>
      <c r="E7056">
        <v>8148</v>
      </c>
      <c r="F7056" t="s">
        <v>1473</v>
      </c>
      <c r="G7056">
        <v>4</v>
      </c>
      <c r="H7056" t="s">
        <v>40</v>
      </c>
      <c r="I7056" t="s">
        <v>31</v>
      </c>
      <c r="J7056">
        <v>40461</v>
      </c>
      <c r="K7056" t="s">
        <v>41</v>
      </c>
      <c r="L7056">
        <v>40461</v>
      </c>
      <c r="M7056" t="s">
        <v>41</v>
      </c>
      <c r="N7056" t="s">
        <v>1474</v>
      </c>
      <c r="O7056" t="s">
        <v>43</v>
      </c>
      <c r="P7056" t="s">
        <v>53</v>
      </c>
      <c r="Q7056" t="s">
        <v>36</v>
      </c>
      <c r="R7056" t="s">
        <v>36</v>
      </c>
      <c r="S7056" t="s">
        <v>36</v>
      </c>
      <c r="T7056">
        <v>44262.48</v>
      </c>
      <c r="U7056">
        <v>13222.56</v>
      </c>
      <c r="V7056">
        <v>0</v>
      </c>
      <c r="W7056">
        <v>0</v>
      </c>
      <c r="X7056">
        <v>1970.85</v>
      </c>
      <c r="Y7056">
        <v>618.05999999999995</v>
      </c>
      <c r="Z7056">
        <v>0</v>
      </c>
      <c r="AA7056">
        <v>0</v>
      </c>
      <c r="AB7056">
        <f t="shared" si="330"/>
        <v>3688.5400000000004</v>
      </c>
      <c r="AC7056">
        <f t="shared" si="331"/>
        <v>0</v>
      </c>
      <c r="AD7056">
        <f t="shared" si="332"/>
        <v>8114.7880000000014</v>
      </c>
    </row>
    <row r="7057" spans="1:30" x14ac:dyDescent="0.3">
      <c r="A7057">
        <v>955883</v>
      </c>
      <c r="B7057" t="s">
        <v>4518</v>
      </c>
      <c r="C7057" t="s">
        <v>28</v>
      </c>
      <c r="D7057">
        <v>7001</v>
      </c>
      <c r="E7057">
        <v>8149</v>
      </c>
      <c r="F7057" t="s">
        <v>4519</v>
      </c>
      <c r="G7057">
        <v>2</v>
      </c>
      <c r="H7057" t="s">
        <v>71</v>
      </c>
      <c r="I7057" t="s">
        <v>96</v>
      </c>
      <c r="J7057">
        <v>2561</v>
      </c>
      <c r="K7057" t="s">
        <v>439</v>
      </c>
      <c r="L7057">
        <v>2561</v>
      </c>
      <c r="M7057" t="s">
        <v>439</v>
      </c>
      <c r="N7057">
        <v>0</v>
      </c>
      <c r="O7057" t="s">
        <v>43</v>
      </c>
      <c r="P7057" t="s">
        <v>767</v>
      </c>
      <c r="Q7057" t="s">
        <v>37</v>
      </c>
      <c r="R7057" t="s">
        <v>36</v>
      </c>
      <c r="S7057" t="s">
        <v>36</v>
      </c>
      <c r="T7057">
        <v>380400</v>
      </c>
      <c r="U7057">
        <v>0</v>
      </c>
      <c r="V7057">
        <v>0</v>
      </c>
      <c r="W7057">
        <v>0</v>
      </c>
      <c r="X7057">
        <v>6458.85</v>
      </c>
      <c r="Y7057">
        <v>0</v>
      </c>
      <c r="Z7057">
        <v>0</v>
      </c>
      <c r="AA7057">
        <v>0</v>
      </c>
      <c r="AB7057">
        <f t="shared" si="330"/>
        <v>31700</v>
      </c>
      <c r="AC7057">
        <f t="shared" si="331"/>
        <v>0</v>
      </c>
      <c r="AD7057">
        <f t="shared" si="332"/>
        <v>69740</v>
      </c>
    </row>
    <row r="7058" spans="1:30" x14ac:dyDescent="0.3">
      <c r="A7058">
        <v>6609</v>
      </c>
      <c r="B7058" t="s">
        <v>4520</v>
      </c>
      <c r="C7058" t="s">
        <v>28</v>
      </c>
      <c r="D7058">
        <v>876</v>
      </c>
      <c r="E7058">
        <v>8149</v>
      </c>
      <c r="F7058" t="s">
        <v>4521</v>
      </c>
      <c r="G7058">
        <v>2</v>
      </c>
      <c r="H7058" t="s">
        <v>71</v>
      </c>
      <c r="I7058" t="s">
        <v>96</v>
      </c>
      <c r="J7058">
        <v>72478</v>
      </c>
      <c r="K7058" t="s">
        <v>916</v>
      </c>
      <c r="L7058">
        <v>72478</v>
      </c>
      <c r="M7058" t="s">
        <v>916</v>
      </c>
      <c r="N7058">
        <v>0</v>
      </c>
      <c r="O7058" t="s">
        <v>34</v>
      </c>
      <c r="P7058" t="s">
        <v>109</v>
      </c>
      <c r="Q7058" t="s">
        <v>37</v>
      </c>
      <c r="R7058" t="s">
        <v>36</v>
      </c>
      <c r="S7058" t="s">
        <v>36</v>
      </c>
      <c r="T7058">
        <v>99802.07</v>
      </c>
      <c r="U7058">
        <v>16180.38</v>
      </c>
      <c r="V7058">
        <v>10135.290000000001</v>
      </c>
      <c r="W7058">
        <v>9213.9</v>
      </c>
      <c r="X7058">
        <v>2981.96</v>
      </c>
      <c r="Y7058">
        <v>478.16</v>
      </c>
      <c r="Z7058">
        <v>286.02</v>
      </c>
      <c r="AA7058">
        <v>0</v>
      </c>
      <c r="AB7058">
        <f t="shared" si="330"/>
        <v>8316.8391666666666</v>
      </c>
      <c r="AC7058">
        <f t="shared" si="331"/>
        <v>19349.190000000002</v>
      </c>
      <c r="AD7058">
        <f t="shared" si="332"/>
        <v>18297.046166666667</v>
      </c>
    </row>
    <row r="7059" spans="1:30" x14ac:dyDescent="0.3">
      <c r="A7059">
        <v>857245</v>
      </c>
      <c r="B7059" t="s">
        <v>582</v>
      </c>
      <c r="C7059" t="s">
        <v>28</v>
      </c>
      <c r="D7059">
        <v>7003</v>
      </c>
      <c r="E7059">
        <v>8148</v>
      </c>
      <c r="F7059" t="s">
        <v>583</v>
      </c>
      <c r="G7059">
        <v>4</v>
      </c>
      <c r="H7059" t="s">
        <v>40</v>
      </c>
      <c r="I7059" t="s">
        <v>31</v>
      </c>
      <c r="J7059">
        <v>40461</v>
      </c>
      <c r="K7059" t="s">
        <v>41</v>
      </c>
      <c r="L7059">
        <v>40461</v>
      </c>
      <c r="M7059" t="s">
        <v>41</v>
      </c>
      <c r="N7059" t="s">
        <v>584</v>
      </c>
      <c r="O7059" t="s">
        <v>43</v>
      </c>
      <c r="P7059" t="s">
        <v>2755</v>
      </c>
      <c r="Q7059" t="s">
        <v>36</v>
      </c>
      <c r="R7059" t="s">
        <v>36</v>
      </c>
      <c r="S7059" t="s">
        <v>36</v>
      </c>
      <c r="T7059">
        <v>137101.16</v>
      </c>
      <c r="U7059">
        <v>0</v>
      </c>
      <c r="V7059">
        <v>0</v>
      </c>
      <c r="W7059">
        <v>0</v>
      </c>
      <c r="X7059">
        <v>3529.53</v>
      </c>
      <c r="Y7059">
        <v>0</v>
      </c>
      <c r="Z7059">
        <v>0</v>
      </c>
      <c r="AA7059">
        <v>0</v>
      </c>
      <c r="AB7059">
        <f t="shared" si="330"/>
        <v>11425.096666666666</v>
      </c>
      <c r="AC7059">
        <f t="shared" si="331"/>
        <v>0</v>
      </c>
      <c r="AD7059">
        <f t="shared" si="332"/>
        <v>25135.212666666666</v>
      </c>
    </row>
    <row r="7060" spans="1:30" x14ac:dyDescent="0.3">
      <c r="A7060">
        <v>497890</v>
      </c>
      <c r="B7060" t="s">
        <v>544</v>
      </c>
      <c r="C7060" t="s">
        <v>28</v>
      </c>
      <c r="D7060">
        <v>7670</v>
      </c>
      <c r="E7060">
        <v>8155</v>
      </c>
      <c r="F7060" t="s">
        <v>545</v>
      </c>
      <c r="G7060">
        <v>4</v>
      </c>
      <c r="H7060" t="s">
        <v>40</v>
      </c>
      <c r="I7060" t="s">
        <v>31</v>
      </c>
      <c r="J7060">
        <v>40206</v>
      </c>
      <c r="K7060" t="s">
        <v>236</v>
      </c>
      <c r="L7060">
        <v>40205</v>
      </c>
      <c r="M7060" t="s">
        <v>237</v>
      </c>
      <c r="N7060" t="s">
        <v>546</v>
      </c>
      <c r="O7060" t="s">
        <v>34</v>
      </c>
      <c r="P7060" t="s">
        <v>1120</v>
      </c>
      <c r="Q7060" t="s">
        <v>36</v>
      </c>
      <c r="R7060" t="s">
        <v>36</v>
      </c>
      <c r="S7060" t="s">
        <v>36</v>
      </c>
      <c r="T7060">
        <v>153970.42000000001</v>
      </c>
      <c r="U7060">
        <v>0</v>
      </c>
      <c r="V7060">
        <v>0</v>
      </c>
      <c r="W7060">
        <v>0</v>
      </c>
      <c r="X7060">
        <v>3695.35</v>
      </c>
      <c r="Y7060">
        <v>0</v>
      </c>
      <c r="Z7060">
        <v>0</v>
      </c>
      <c r="AA7060">
        <v>0</v>
      </c>
      <c r="AB7060">
        <f t="shared" si="330"/>
        <v>12830.868333333334</v>
      </c>
      <c r="AC7060">
        <f t="shared" si="331"/>
        <v>0</v>
      </c>
      <c r="AD7060">
        <f t="shared" si="332"/>
        <v>28227.910333333337</v>
      </c>
    </row>
    <row r="7061" spans="1:30" x14ac:dyDescent="0.3">
      <c r="A7061">
        <v>286253</v>
      </c>
      <c r="B7061" t="s">
        <v>2119</v>
      </c>
      <c r="C7061" t="s">
        <v>28</v>
      </c>
      <c r="D7061">
        <v>7003</v>
      </c>
      <c r="E7061">
        <v>8148</v>
      </c>
      <c r="F7061" t="s">
        <v>1473</v>
      </c>
      <c r="G7061">
        <v>4</v>
      </c>
      <c r="H7061" t="s">
        <v>40</v>
      </c>
      <c r="I7061" t="s">
        <v>31</v>
      </c>
      <c r="J7061">
        <v>40461</v>
      </c>
      <c r="K7061" t="s">
        <v>41</v>
      </c>
      <c r="L7061">
        <v>40461</v>
      </c>
      <c r="M7061" t="s">
        <v>41</v>
      </c>
      <c r="N7061" t="s">
        <v>1474</v>
      </c>
      <c r="O7061" t="s">
        <v>43</v>
      </c>
      <c r="P7061" t="s">
        <v>518</v>
      </c>
      <c r="Q7061" t="s">
        <v>36</v>
      </c>
      <c r="R7061" t="s">
        <v>36</v>
      </c>
      <c r="S7061" t="s">
        <v>36</v>
      </c>
      <c r="T7061">
        <v>8220.02</v>
      </c>
      <c r="U7061">
        <v>0</v>
      </c>
      <c r="V7061">
        <v>0</v>
      </c>
      <c r="W7061">
        <v>0</v>
      </c>
      <c r="X7061">
        <v>263.75</v>
      </c>
      <c r="Y7061">
        <v>0</v>
      </c>
      <c r="Z7061">
        <v>0</v>
      </c>
      <c r="AA7061">
        <v>0</v>
      </c>
      <c r="AB7061">
        <f t="shared" si="330"/>
        <v>685.00166666666667</v>
      </c>
      <c r="AC7061">
        <f t="shared" si="331"/>
        <v>0</v>
      </c>
      <c r="AD7061">
        <f t="shared" si="332"/>
        <v>1507.0036666666667</v>
      </c>
    </row>
    <row r="7062" spans="1:30" x14ac:dyDescent="0.3">
      <c r="A7062">
        <v>718826</v>
      </c>
      <c r="B7062" t="s">
        <v>1175</v>
      </c>
      <c r="C7062" t="s">
        <v>28</v>
      </c>
      <c r="D7062">
        <v>7001</v>
      </c>
      <c r="E7062">
        <v>8149</v>
      </c>
      <c r="F7062" t="s">
        <v>1176</v>
      </c>
      <c r="G7062">
        <v>3</v>
      </c>
      <c r="H7062" t="s">
        <v>170</v>
      </c>
      <c r="I7062" t="s">
        <v>96</v>
      </c>
      <c r="J7062">
        <v>40004</v>
      </c>
      <c r="K7062" t="s">
        <v>715</v>
      </c>
      <c r="L7062">
        <v>40004</v>
      </c>
      <c r="M7062" t="s">
        <v>715</v>
      </c>
      <c r="N7062" t="s">
        <v>1177</v>
      </c>
      <c r="O7062" t="s">
        <v>34</v>
      </c>
      <c r="P7062" t="s">
        <v>2299</v>
      </c>
      <c r="Q7062" t="s">
        <v>36</v>
      </c>
      <c r="R7062" t="s">
        <v>36</v>
      </c>
      <c r="S7062" t="s">
        <v>36</v>
      </c>
      <c r="T7062">
        <v>134659.20000000001</v>
      </c>
      <c r="U7062">
        <v>0</v>
      </c>
      <c r="V7062">
        <v>0</v>
      </c>
      <c r="W7062">
        <v>0</v>
      </c>
      <c r="X7062">
        <v>12026.09</v>
      </c>
      <c r="Y7062">
        <v>0</v>
      </c>
      <c r="Z7062">
        <v>0</v>
      </c>
      <c r="AA7062">
        <v>0</v>
      </c>
      <c r="AB7062">
        <f t="shared" si="330"/>
        <v>11221.6</v>
      </c>
      <c r="AC7062">
        <f t="shared" si="331"/>
        <v>0</v>
      </c>
      <c r="AD7062">
        <f t="shared" si="332"/>
        <v>24687.520000000004</v>
      </c>
    </row>
    <row r="7063" spans="1:30" x14ac:dyDescent="0.3">
      <c r="A7063">
        <v>950067</v>
      </c>
      <c r="B7063" t="s">
        <v>300</v>
      </c>
      <c r="C7063" t="s">
        <v>28</v>
      </c>
      <c r="D7063">
        <v>7001</v>
      </c>
      <c r="E7063">
        <v>8149</v>
      </c>
      <c r="F7063" t="s">
        <v>301</v>
      </c>
      <c r="G7063">
        <v>4</v>
      </c>
      <c r="H7063" t="s">
        <v>40</v>
      </c>
      <c r="I7063" t="s">
        <v>96</v>
      </c>
      <c r="J7063">
        <v>40083</v>
      </c>
      <c r="K7063" t="s">
        <v>302</v>
      </c>
      <c r="L7063">
        <v>40083</v>
      </c>
      <c r="M7063" t="s">
        <v>302</v>
      </c>
      <c r="N7063" t="s">
        <v>303</v>
      </c>
      <c r="O7063" t="s">
        <v>34</v>
      </c>
      <c r="P7063" t="s">
        <v>1066</v>
      </c>
      <c r="Q7063" t="s">
        <v>36</v>
      </c>
      <c r="R7063" t="s">
        <v>37</v>
      </c>
      <c r="S7063" t="s">
        <v>36</v>
      </c>
      <c r="T7063">
        <v>149112.42000000001</v>
      </c>
      <c r="U7063">
        <v>0</v>
      </c>
      <c r="V7063">
        <v>26516.49</v>
      </c>
      <c r="W7063">
        <v>50993.22</v>
      </c>
      <c r="X7063">
        <v>7144.11</v>
      </c>
      <c r="Y7063">
        <v>0</v>
      </c>
      <c r="Z7063">
        <v>1712.8</v>
      </c>
      <c r="AA7063">
        <v>1961.28</v>
      </c>
      <c r="AB7063">
        <f t="shared" si="330"/>
        <v>12426.035000000002</v>
      </c>
      <c r="AC7063">
        <f t="shared" si="331"/>
        <v>77509.710000000006</v>
      </c>
      <c r="AD7063">
        <f t="shared" si="332"/>
        <v>27337.277000000006</v>
      </c>
    </row>
    <row r="7064" spans="1:30" x14ac:dyDescent="0.3">
      <c r="A7064">
        <v>894403</v>
      </c>
      <c r="B7064" t="s">
        <v>1897</v>
      </c>
      <c r="C7064" t="s">
        <v>28</v>
      </c>
      <c r="D7064">
        <v>7001</v>
      </c>
      <c r="E7064">
        <v>8120</v>
      </c>
      <c r="F7064" t="s">
        <v>336</v>
      </c>
      <c r="G7064">
        <v>5</v>
      </c>
      <c r="H7064" t="s">
        <v>30</v>
      </c>
      <c r="I7064" t="s">
        <v>31</v>
      </c>
      <c r="J7064">
        <v>40461</v>
      </c>
      <c r="K7064" t="s">
        <v>41</v>
      </c>
      <c r="L7064">
        <v>40461</v>
      </c>
      <c r="M7064" t="s">
        <v>41</v>
      </c>
      <c r="N7064" t="s">
        <v>318</v>
      </c>
      <c r="O7064" t="s">
        <v>43</v>
      </c>
      <c r="P7064" t="s">
        <v>202</v>
      </c>
      <c r="Q7064" t="s">
        <v>36</v>
      </c>
      <c r="R7064" t="s">
        <v>36</v>
      </c>
      <c r="S7064" t="s">
        <v>37</v>
      </c>
      <c r="T7064">
        <v>71111.67</v>
      </c>
      <c r="U7064">
        <v>35347.919999999998</v>
      </c>
      <c r="V7064">
        <v>0</v>
      </c>
      <c r="W7064">
        <v>0</v>
      </c>
      <c r="X7064">
        <v>1637.47</v>
      </c>
      <c r="Y7064">
        <v>582.23</v>
      </c>
      <c r="Z7064">
        <v>0</v>
      </c>
      <c r="AA7064">
        <v>0</v>
      </c>
      <c r="AB7064">
        <f t="shared" si="330"/>
        <v>5925.9724999999999</v>
      </c>
      <c r="AC7064">
        <f t="shared" si="331"/>
        <v>0</v>
      </c>
      <c r="AD7064">
        <f t="shared" si="332"/>
        <v>13037.139500000001</v>
      </c>
    </row>
    <row r="7065" spans="1:30" x14ac:dyDescent="0.3">
      <c r="A7065">
        <v>941481</v>
      </c>
      <c r="B7065" t="s">
        <v>4522</v>
      </c>
      <c r="C7065" t="s">
        <v>28</v>
      </c>
      <c r="D7065">
        <v>400</v>
      </c>
      <c r="E7065">
        <v>8149</v>
      </c>
      <c r="F7065" t="s">
        <v>4523</v>
      </c>
      <c r="G7065">
        <v>2</v>
      </c>
      <c r="H7065" t="s">
        <v>71</v>
      </c>
      <c r="I7065" t="s">
        <v>4524</v>
      </c>
      <c r="J7065">
        <v>72602</v>
      </c>
      <c r="K7065" t="s">
        <v>4525</v>
      </c>
      <c r="L7065">
        <v>72602</v>
      </c>
      <c r="M7065" t="s">
        <v>4525</v>
      </c>
      <c r="N7065">
        <v>0</v>
      </c>
      <c r="O7065" t="s">
        <v>43</v>
      </c>
      <c r="P7065" t="s">
        <v>3840</v>
      </c>
      <c r="Q7065" t="s">
        <v>36</v>
      </c>
      <c r="R7065" t="s">
        <v>36</v>
      </c>
      <c r="S7065" t="s">
        <v>36</v>
      </c>
      <c r="T7065">
        <v>14827.44</v>
      </c>
      <c r="U7065">
        <v>7267.44</v>
      </c>
      <c r="V7065">
        <v>7560</v>
      </c>
      <c r="W7065">
        <v>0</v>
      </c>
      <c r="X7065">
        <v>734.65</v>
      </c>
      <c r="Y7065">
        <v>529.66</v>
      </c>
      <c r="Z7065">
        <v>168.69</v>
      </c>
      <c r="AA7065">
        <v>0</v>
      </c>
      <c r="AB7065">
        <f t="shared" si="330"/>
        <v>1235.6200000000001</v>
      </c>
      <c r="AC7065">
        <f t="shared" si="331"/>
        <v>7560</v>
      </c>
      <c r="AD7065">
        <f t="shared" si="332"/>
        <v>2718.3640000000005</v>
      </c>
    </row>
    <row r="7066" spans="1:30" x14ac:dyDescent="0.3">
      <c r="A7066">
        <v>94721</v>
      </c>
      <c r="B7066" t="s">
        <v>2825</v>
      </c>
      <c r="C7066" t="s">
        <v>28</v>
      </c>
      <c r="D7066">
        <v>7992</v>
      </c>
      <c r="E7066">
        <v>8163</v>
      </c>
      <c r="F7066" t="s">
        <v>199</v>
      </c>
      <c r="G7066">
        <v>5</v>
      </c>
      <c r="H7066" t="s">
        <v>30</v>
      </c>
      <c r="I7066" t="s">
        <v>31</v>
      </c>
      <c r="J7066">
        <v>639</v>
      </c>
      <c r="K7066" t="s">
        <v>593</v>
      </c>
      <c r="L7066">
        <v>639</v>
      </c>
      <c r="M7066" t="s">
        <v>593</v>
      </c>
      <c r="N7066" t="s">
        <v>594</v>
      </c>
      <c r="O7066" t="s">
        <v>67</v>
      </c>
      <c r="P7066" t="s">
        <v>99</v>
      </c>
      <c r="Q7066" t="s">
        <v>37</v>
      </c>
      <c r="R7066" t="s">
        <v>36</v>
      </c>
      <c r="S7066" t="s">
        <v>37</v>
      </c>
      <c r="T7066">
        <v>264602.23999999999</v>
      </c>
      <c r="U7066">
        <v>0</v>
      </c>
      <c r="V7066">
        <v>33075.279999999999</v>
      </c>
      <c r="W7066">
        <v>0</v>
      </c>
      <c r="X7066">
        <v>12794.22</v>
      </c>
      <c r="Y7066">
        <v>0</v>
      </c>
      <c r="Z7066">
        <v>1020.11</v>
      </c>
      <c r="AA7066">
        <v>0</v>
      </c>
      <c r="AB7066">
        <f t="shared" si="330"/>
        <v>22050.186666666665</v>
      </c>
      <c r="AC7066">
        <f t="shared" si="331"/>
        <v>33075.279999999999</v>
      </c>
      <c r="AD7066">
        <f t="shared" si="332"/>
        <v>48510.410666666663</v>
      </c>
    </row>
    <row r="7067" spans="1:30" x14ac:dyDescent="0.3">
      <c r="A7067">
        <v>761840</v>
      </c>
      <c r="B7067" t="s">
        <v>1567</v>
      </c>
      <c r="C7067" t="s">
        <v>28</v>
      </c>
      <c r="D7067">
        <v>7001</v>
      </c>
      <c r="E7067">
        <v>8149</v>
      </c>
      <c r="F7067" t="s">
        <v>1568</v>
      </c>
      <c r="G7067">
        <v>2</v>
      </c>
      <c r="H7067" t="s">
        <v>71</v>
      </c>
      <c r="I7067" t="s">
        <v>96</v>
      </c>
      <c r="J7067">
        <v>72871</v>
      </c>
      <c r="K7067" t="s">
        <v>1558</v>
      </c>
      <c r="L7067">
        <v>72871</v>
      </c>
      <c r="M7067" t="s">
        <v>1558</v>
      </c>
      <c r="N7067">
        <v>0</v>
      </c>
      <c r="O7067" t="s">
        <v>67</v>
      </c>
      <c r="P7067" t="s">
        <v>3412</v>
      </c>
      <c r="Q7067" t="s">
        <v>36</v>
      </c>
      <c r="R7067" t="s">
        <v>36</v>
      </c>
      <c r="S7067" t="s">
        <v>36</v>
      </c>
      <c r="T7067">
        <v>0</v>
      </c>
      <c r="U7067">
        <v>0</v>
      </c>
      <c r="V7067">
        <v>0</v>
      </c>
      <c r="W7067">
        <v>0</v>
      </c>
      <c r="X7067">
        <v>169.16</v>
      </c>
      <c r="Y7067">
        <v>0</v>
      </c>
      <c r="Z7067">
        <v>0</v>
      </c>
      <c r="AA7067">
        <v>0</v>
      </c>
      <c r="AB7067">
        <f t="shared" si="330"/>
        <v>0</v>
      </c>
      <c r="AC7067">
        <f t="shared" si="331"/>
        <v>0</v>
      </c>
      <c r="AD7067">
        <f t="shared" si="332"/>
        <v>0</v>
      </c>
    </row>
    <row r="7068" spans="1:30" x14ac:dyDescent="0.3">
      <c r="A7068">
        <v>429018</v>
      </c>
      <c r="B7068" t="s">
        <v>2230</v>
      </c>
      <c r="C7068" t="s">
        <v>28</v>
      </c>
      <c r="D7068">
        <v>7001</v>
      </c>
      <c r="E7068">
        <v>8149</v>
      </c>
      <c r="F7068" t="s">
        <v>2231</v>
      </c>
      <c r="G7068">
        <v>4</v>
      </c>
      <c r="H7068" t="s">
        <v>40</v>
      </c>
      <c r="I7068" t="s">
        <v>96</v>
      </c>
      <c r="J7068">
        <v>1106</v>
      </c>
      <c r="K7068" t="s">
        <v>298</v>
      </c>
      <c r="L7068">
        <v>1106</v>
      </c>
      <c r="M7068" t="s">
        <v>298</v>
      </c>
      <c r="N7068" t="s">
        <v>2232</v>
      </c>
      <c r="O7068" t="s">
        <v>67</v>
      </c>
      <c r="P7068" t="s">
        <v>109</v>
      </c>
      <c r="Q7068" t="s">
        <v>37</v>
      </c>
      <c r="R7068" t="s">
        <v>36</v>
      </c>
      <c r="S7068" t="s">
        <v>36</v>
      </c>
      <c r="T7068">
        <v>40028.400000000001</v>
      </c>
      <c r="U7068">
        <v>6876.5</v>
      </c>
      <c r="V7068">
        <v>5628</v>
      </c>
      <c r="W7068">
        <v>2814</v>
      </c>
      <c r="X7068">
        <v>1712.02</v>
      </c>
      <c r="Y7068">
        <v>266.29000000000002</v>
      </c>
      <c r="Z7068">
        <v>216.87</v>
      </c>
      <c r="AA7068">
        <v>0</v>
      </c>
      <c r="AB7068">
        <f t="shared" si="330"/>
        <v>3335.7000000000003</v>
      </c>
      <c r="AC7068">
        <f t="shared" si="331"/>
        <v>8442</v>
      </c>
      <c r="AD7068">
        <f t="shared" si="332"/>
        <v>7338.5400000000009</v>
      </c>
    </row>
    <row r="7069" spans="1:30" x14ac:dyDescent="0.3">
      <c r="A7069">
        <v>176286</v>
      </c>
      <c r="B7069" t="s">
        <v>1594</v>
      </c>
      <c r="C7069" t="s">
        <v>28</v>
      </c>
      <c r="D7069">
        <v>7003</v>
      </c>
      <c r="E7069">
        <v>8148</v>
      </c>
      <c r="F7069" t="s">
        <v>1595</v>
      </c>
      <c r="G7069">
        <v>3</v>
      </c>
      <c r="H7069" t="s">
        <v>170</v>
      </c>
      <c r="I7069" t="s">
        <v>31</v>
      </c>
      <c r="J7069">
        <v>40461</v>
      </c>
      <c r="K7069" t="s">
        <v>41</v>
      </c>
      <c r="L7069">
        <v>40461</v>
      </c>
      <c r="M7069" t="s">
        <v>41</v>
      </c>
      <c r="N7069" t="s">
        <v>1596</v>
      </c>
      <c r="O7069" t="s">
        <v>43</v>
      </c>
      <c r="P7069" t="s">
        <v>87</v>
      </c>
      <c r="Q7069" t="s">
        <v>36</v>
      </c>
      <c r="R7069" t="s">
        <v>36</v>
      </c>
      <c r="S7069" t="s">
        <v>36</v>
      </c>
      <c r="T7069">
        <v>266.51</v>
      </c>
      <c r="U7069">
        <v>114.22</v>
      </c>
      <c r="V7069">
        <v>0</v>
      </c>
      <c r="W7069">
        <v>0</v>
      </c>
      <c r="X7069">
        <v>24.29</v>
      </c>
      <c r="Y7069">
        <v>14.87</v>
      </c>
      <c r="Z7069">
        <v>0</v>
      </c>
      <c r="AA7069">
        <v>0</v>
      </c>
      <c r="AB7069">
        <f t="shared" si="330"/>
        <v>22.209166666666665</v>
      </c>
      <c r="AC7069">
        <f t="shared" si="331"/>
        <v>0</v>
      </c>
      <c r="AD7069">
        <f t="shared" si="332"/>
        <v>48.860166666666665</v>
      </c>
    </row>
    <row r="7070" spans="1:30" x14ac:dyDescent="0.3">
      <c r="A7070">
        <v>734716</v>
      </c>
      <c r="B7070" t="s">
        <v>100</v>
      </c>
      <c r="C7070" t="s">
        <v>28</v>
      </c>
      <c r="D7070">
        <v>7992</v>
      </c>
      <c r="E7070">
        <v>8149</v>
      </c>
      <c r="F7070" t="s">
        <v>95</v>
      </c>
      <c r="G7070">
        <v>5</v>
      </c>
      <c r="H7070" t="s">
        <v>30</v>
      </c>
      <c r="I7070" t="s">
        <v>31</v>
      </c>
      <c r="J7070">
        <v>1357</v>
      </c>
      <c r="K7070" t="s">
        <v>101</v>
      </c>
      <c r="L7070">
        <v>1357</v>
      </c>
      <c r="M7070" t="s">
        <v>101</v>
      </c>
      <c r="N7070" t="s">
        <v>102</v>
      </c>
      <c r="O7070" t="s">
        <v>67</v>
      </c>
      <c r="P7070" t="s">
        <v>407</v>
      </c>
      <c r="Q7070" t="s">
        <v>37</v>
      </c>
      <c r="R7070" t="s">
        <v>36</v>
      </c>
      <c r="S7070" t="s">
        <v>37</v>
      </c>
      <c r="T7070">
        <v>80436.5</v>
      </c>
      <c r="U7070">
        <v>17971.099999999999</v>
      </c>
      <c r="V7070">
        <v>7171.12</v>
      </c>
      <c r="W7070">
        <v>14342.24</v>
      </c>
      <c r="X7070">
        <v>6234.29</v>
      </c>
      <c r="Y7070">
        <v>1317.77</v>
      </c>
      <c r="Z7070">
        <v>550.98</v>
      </c>
      <c r="AA7070">
        <v>958.6</v>
      </c>
      <c r="AB7070">
        <f t="shared" si="330"/>
        <v>6703.041666666667</v>
      </c>
      <c r="AC7070">
        <f t="shared" si="331"/>
        <v>21513.360000000001</v>
      </c>
      <c r="AD7070">
        <f t="shared" si="332"/>
        <v>14746.691666666669</v>
      </c>
    </row>
    <row r="7071" spans="1:30" x14ac:dyDescent="0.3">
      <c r="A7071">
        <v>880186</v>
      </c>
      <c r="B7071" t="s">
        <v>1445</v>
      </c>
      <c r="C7071" t="s">
        <v>28</v>
      </c>
      <c r="D7071">
        <v>7994</v>
      </c>
      <c r="E7071">
        <v>8149</v>
      </c>
      <c r="F7071" t="s">
        <v>1446</v>
      </c>
      <c r="G7071">
        <v>5</v>
      </c>
      <c r="H7071" t="s">
        <v>30</v>
      </c>
      <c r="I7071" t="s">
        <v>96</v>
      </c>
      <c r="J7071">
        <v>72437</v>
      </c>
      <c r="K7071" t="s">
        <v>60</v>
      </c>
      <c r="L7071">
        <v>72437</v>
      </c>
      <c r="M7071" t="s">
        <v>60</v>
      </c>
      <c r="N7071" t="s">
        <v>61</v>
      </c>
      <c r="O7071" t="s">
        <v>34</v>
      </c>
      <c r="P7071" t="s">
        <v>278</v>
      </c>
      <c r="Q7071" t="s">
        <v>37</v>
      </c>
      <c r="R7071" t="s">
        <v>36</v>
      </c>
      <c r="S7071" t="s">
        <v>36</v>
      </c>
      <c r="T7071">
        <v>377726.94</v>
      </c>
      <c r="U7071">
        <v>0</v>
      </c>
      <c r="V7071">
        <v>37782.04</v>
      </c>
      <c r="W7071">
        <v>75564.08</v>
      </c>
      <c r="X7071">
        <v>13432.44</v>
      </c>
      <c r="Y7071">
        <v>0</v>
      </c>
      <c r="Z7071">
        <v>1104.98</v>
      </c>
      <c r="AA7071">
        <v>1062.68</v>
      </c>
      <c r="AB7071">
        <f t="shared" si="330"/>
        <v>31477.244999999999</v>
      </c>
      <c r="AC7071">
        <f t="shared" si="331"/>
        <v>113346.12</v>
      </c>
      <c r="AD7071">
        <f t="shared" si="332"/>
        <v>69249.938999999998</v>
      </c>
    </row>
    <row r="7072" spans="1:30" x14ac:dyDescent="0.3">
      <c r="A7072">
        <v>740261</v>
      </c>
      <c r="B7072" t="s">
        <v>613</v>
      </c>
      <c r="C7072" t="s">
        <v>28</v>
      </c>
      <c r="D7072">
        <v>7001</v>
      </c>
      <c r="E7072">
        <v>8149</v>
      </c>
      <c r="F7072" t="s">
        <v>614</v>
      </c>
      <c r="G7072">
        <v>3</v>
      </c>
      <c r="H7072" t="s">
        <v>170</v>
      </c>
      <c r="I7072" t="s">
        <v>96</v>
      </c>
      <c r="J7072">
        <v>40080</v>
      </c>
      <c r="K7072" t="s">
        <v>615</v>
      </c>
      <c r="L7072">
        <v>40080</v>
      </c>
      <c r="M7072" t="s">
        <v>615</v>
      </c>
      <c r="N7072" t="s">
        <v>616</v>
      </c>
      <c r="O7072" t="s">
        <v>34</v>
      </c>
      <c r="P7072" t="s">
        <v>77</v>
      </c>
      <c r="Q7072" t="s">
        <v>37</v>
      </c>
      <c r="R7072" t="s">
        <v>36</v>
      </c>
      <c r="S7072" t="s">
        <v>37</v>
      </c>
      <c r="T7072">
        <v>82533.600000000006</v>
      </c>
      <c r="U7072">
        <v>13755.6</v>
      </c>
      <c r="V7072">
        <v>5502.24</v>
      </c>
      <c r="W7072">
        <v>0</v>
      </c>
      <c r="X7072">
        <v>1939.18</v>
      </c>
      <c r="Y7072">
        <v>331.06</v>
      </c>
      <c r="Z7072">
        <v>258.16000000000003</v>
      </c>
      <c r="AA7072">
        <v>-131</v>
      </c>
      <c r="AB7072">
        <f t="shared" si="330"/>
        <v>6877.8</v>
      </c>
      <c r="AC7072">
        <f t="shared" si="331"/>
        <v>5502.24</v>
      </c>
      <c r="AD7072">
        <f t="shared" si="332"/>
        <v>15131.160000000002</v>
      </c>
    </row>
    <row r="7073" spans="1:30" x14ac:dyDescent="0.3">
      <c r="A7073">
        <v>737090</v>
      </c>
      <c r="B7073" t="s">
        <v>4526</v>
      </c>
      <c r="C7073" t="s">
        <v>28</v>
      </c>
      <c r="D7073">
        <v>7001</v>
      </c>
      <c r="E7073">
        <v>8149</v>
      </c>
      <c r="F7073" t="s">
        <v>4527</v>
      </c>
      <c r="G7073">
        <v>2</v>
      </c>
      <c r="H7073" t="s">
        <v>71</v>
      </c>
      <c r="I7073" t="s">
        <v>96</v>
      </c>
      <c r="J7073">
        <v>72024</v>
      </c>
      <c r="K7073" t="s">
        <v>2053</v>
      </c>
      <c r="L7073">
        <v>72024</v>
      </c>
      <c r="M7073" t="s">
        <v>2053</v>
      </c>
      <c r="N7073">
        <v>0</v>
      </c>
      <c r="O7073" t="s">
        <v>43</v>
      </c>
      <c r="P7073" t="s">
        <v>77</v>
      </c>
      <c r="Q7073" t="s">
        <v>37</v>
      </c>
      <c r="R7073" t="s">
        <v>36</v>
      </c>
      <c r="S7073" t="s">
        <v>36</v>
      </c>
      <c r="T7073">
        <v>104542.56</v>
      </c>
      <c r="U7073">
        <v>30262.32</v>
      </c>
      <c r="V7073">
        <v>5502.24</v>
      </c>
      <c r="W7073">
        <v>6877.8</v>
      </c>
      <c r="X7073">
        <v>3287.28</v>
      </c>
      <c r="Y7073">
        <v>778.11</v>
      </c>
      <c r="Z7073">
        <v>155.41999999999999</v>
      </c>
      <c r="AA7073">
        <v>0</v>
      </c>
      <c r="AB7073">
        <f t="shared" si="330"/>
        <v>8711.8799999999992</v>
      </c>
      <c r="AC7073">
        <f t="shared" si="331"/>
        <v>12380.04</v>
      </c>
      <c r="AD7073">
        <f t="shared" si="332"/>
        <v>19166.135999999999</v>
      </c>
    </row>
    <row r="7074" spans="1:30" x14ac:dyDescent="0.3">
      <c r="A7074">
        <v>750101</v>
      </c>
      <c r="B7074" t="s">
        <v>858</v>
      </c>
      <c r="C7074" t="s">
        <v>28</v>
      </c>
      <c r="D7074">
        <v>7994</v>
      </c>
      <c r="E7074">
        <v>8163</v>
      </c>
      <c r="F7074" t="s">
        <v>50</v>
      </c>
      <c r="G7074">
        <v>5</v>
      </c>
      <c r="H7074" t="s">
        <v>30</v>
      </c>
      <c r="I7074" t="s">
        <v>31</v>
      </c>
      <c r="J7074">
        <v>1547</v>
      </c>
      <c r="K7074" t="s">
        <v>113</v>
      </c>
      <c r="L7074">
        <v>1547</v>
      </c>
      <c r="M7074" t="s">
        <v>113</v>
      </c>
      <c r="N7074" t="s">
        <v>667</v>
      </c>
      <c r="O7074" t="s">
        <v>34</v>
      </c>
      <c r="P7074" t="s">
        <v>400</v>
      </c>
      <c r="Q7074" t="s">
        <v>36</v>
      </c>
      <c r="R7074" t="s">
        <v>37</v>
      </c>
      <c r="S7074" t="s">
        <v>37</v>
      </c>
      <c r="T7074">
        <v>15209.14</v>
      </c>
      <c r="U7074">
        <v>0</v>
      </c>
      <c r="V7074">
        <v>0</v>
      </c>
      <c r="W7074">
        <v>0</v>
      </c>
      <c r="X7074">
        <v>1447.09</v>
      </c>
      <c r="Y7074">
        <v>0</v>
      </c>
      <c r="Z7074">
        <v>0</v>
      </c>
      <c r="AA7074">
        <v>0</v>
      </c>
      <c r="AB7074">
        <f t="shared" si="330"/>
        <v>1267.4283333333333</v>
      </c>
      <c r="AC7074">
        <f t="shared" si="331"/>
        <v>0</v>
      </c>
      <c r="AD7074">
        <f t="shared" si="332"/>
        <v>2788.3423333333335</v>
      </c>
    </row>
    <row r="7075" spans="1:30" x14ac:dyDescent="0.3">
      <c r="A7075">
        <v>748577</v>
      </c>
      <c r="B7075" t="s">
        <v>1762</v>
      </c>
      <c r="C7075" t="s">
        <v>28</v>
      </c>
      <c r="D7075">
        <v>7001</v>
      </c>
      <c r="E7075">
        <v>8147</v>
      </c>
      <c r="F7075" t="s">
        <v>89</v>
      </c>
      <c r="G7075">
        <v>5</v>
      </c>
      <c r="H7075" t="s">
        <v>30</v>
      </c>
      <c r="I7075" t="s">
        <v>31</v>
      </c>
      <c r="J7075">
        <v>72134</v>
      </c>
      <c r="K7075" t="s">
        <v>762</v>
      </c>
      <c r="L7075">
        <v>72134</v>
      </c>
      <c r="M7075" t="s">
        <v>762</v>
      </c>
      <c r="N7075" t="s">
        <v>763</v>
      </c>
      <c r="O7075" t="s">
        <v>34</v>
      </c>
      <c r="P7075" t="s">
        <v>540</v>
      </c>
      <c r="Q7075" t="s">
        <v>36</v>
      </c>
      <c r="R7075" t="s">
        <v>36</v>
      </c>
      <c r="S7075" t="s">
        <v>37</v>
      </c>
      <c r="T7075">
        <v>23236.36</v>
      </c>
      <c r="U7075">
        <v>5798.08</v>
      </c>
      <c r="V7075">
        <v>0</v>
      </c>
      <c r="W7075">
        <v>0</v>
      </c>
      <c r="X7075">
        <v>2112.63</v>
      </c>
      <c r="Y7075">
        <v>501.33</v>
      </c>
      <c r="Z7075">
        <v>0</v>
      </c>
      <c r="AA7075">
        <v>0</v>
      </c>
      <c r="AB7075">
        <f t="shared" si="330"/>
        <v>1936.3633333333335</v>
      </c>
      <c r="AC7075">
        <f t="shared" si="331"/>
        <v>0</v>
      </c>
      <c r="AD7075">
        <f t="shared" si="332"/>
        <v>4259.9993333333341</v>
      </c>
    </row>
    <row r="7076" spans="1:30" x14ac:dyDescent="0.3">
      <c r="A7076">
        <v>902391</v>
      </c>
      <c r="B7076" t="s">
        <v>283</v>
      </c>
      <c r="C7076" t="s">
        <v>28</v>
      </c>
      <c r="D7076">
        <v>7994</v>
      </c>
      <c r="E7076">
        <v>8110</v>
      </c>
      <c r="F7076" t="s">
        <v>284</v>
      </c>
      <c r="G7076">
        <v>5</v>
      </c>
      <c r="H7076" t="s">
        <v>30</v>
      </c>
      <c r="I7076" t="s">
        <v>31</v>
      </c>
      <c r="J7076">
        <v>2548</v>
      </c>
      <c r="K7076" t="s">
        <v>285</v>
      </c>
      <c r="L7076">
        <v>2548</v>
      </c>
      <c r="M7076" t="s">
        <v>285</v>
      </c>
      <c r="N7076" t="s">
        <v>286</v>
      </c>
      <c r="O7076" t="s">
        <v>34</v>
      </c>
      <c r="P7076" t="s">
        <v>72</v>
      </c>
      <c r="Q7076" t="s">
        <v>36</v>
      </c>
      <c r="R7076" t="s">
        <v>36</v>
      </c>
      <c r="S7076" t="s">
        <v>37</v>
      </c>
      <c r="T7076">
        <v>39268.120000000003</v>
      </c>
      <c r="U7076">
        <v>0</v>
      </c>
      <c r="V7076">
        <v>3929</v>
      </c>
      <c r="W7076">
        <v>15716</v>
      </c>
      <c r="X7076">
        <v>2834</v>
      </c>
      <c r="Y7076">
        <v>0</v>
      </c>
      <c r="Z7076">
        <v>285.88</v>
      </c>
      <c r="AA7076">
        <v>604.48</v>
      </c>
      <c r="AB7076">
        <f t="shared" si="330"/>
        <v>3272.3433333333337</v>
      </c>
      <c r="AC7076">
        <f t="shared" si="331"/>
        <v>19645</v>
      </c>
      <c r="AD7076">
        <f t="shared" si="332"/>
        <v>7199.155333333335</v>
      </c>
    </row>
    <row r="7077" spans="1:30" x14ac:dyDescent="0.3">
      <c r="A7077">
        <v>731986</v>
      </c>
      <c r="B7077" t="s">
        <v>930</v>
      </c>
      <c r="C7077" t="s">
        <v>28</v>
      </c>
      <c r="D7077">
        <v>7994</v>
      </c>
      <c r="E7077">
        <v>8163</v>
      </c>
      <c r="F7077" t="s">
        <v>50</v>
      </c>
      <c r="G7077">
        <v>5</v>
      </c>
      <c r="H7077" t="s">
        <v>30</v>
      </c>
      <c r="I7077" t="s">
        <v>31</v>
      </c>
      <c r="J7077">
        <v>1748</v>
      </c>
      <c r="K7077" t="s">
        <v>430</v>
      </c>
      <c r="L7077">
        <v>1748</v>
      </c>
      <c r="M7077" t="s">
        <v>430</v>
      </c>
      <c r="N7077" t="s">
        <v>431</v>
      </c>
      <c r="O7077" t="s">
        <v>34</v>
      </c>
      <c r="P7077" t="s">
        <v>400</v>
      </c>
      <c r="Q7077" t="s">
        <v>36</v>
      </c>
      <c r="R7077" t="s">
        <v>37</v>
      </c>
      <c r="S7077" t="s">
        <v>37</v>
      </c>
      <c r="T7077">
        <v>5997.94</v>
      </c>
      <c r="U7077">
        <v>0</v>
      </c>
      <c r="V7077">
        <v>0</v>
      </c>
      <c r="W7077">
        <v>0</v>
      </c>
      <c r="X7077">
        <v>569.92999999999995</v>
      </c>
      <c r="Y7077">
        <v>0</v>
      </c>
      <c r="Z7077">
        <v>0</v>
      </c>
      <c r="AA7077">
        <v>0</v>
      </c>
      <c r="AB7077">
        <f t="shared" si="330"/>
        <v>499.82833333333332</v>
      </c>
      <c r="AC7077">
        <f t="shared" si="331"/>
        <v>0</v>
      </c>
      <c r="AD7077">
        <f t="shared" si="332"/>
        <v>1099.6223333333335</v>
      </c>
    </row>
    <row r="7078" spans="1:30" x14ac:dyDescent="0.3">
      <c r="A7078">
        <v>123698</v>
      </c>
      <c r="B7078" t="s">
        <v>3437</v>
      </c>
      <c r="C7078" t="s">
        <v>28</v>
      </c>
      <c r="D7078">
        <v>7992</v>
      </c>
      <c r="E7078">
        <v>8144</v>
      </c>
      <c r="F7078" t="s">
        <v>117</v>
      </c>
      <c r="G7078">
        <v>5</v>
      </c>
      <c r="H7078" t="s">
        <v>30</v>
      </c>
      <c r="I7078" t="s">
        <v>31</v>
      </c>
      <c r="J7078">
        <v>840</v>
      </c>
      <c r="K7078" t="s">
        <v>1366</v>
      </c>
      <c r="L7078">
        <v>840</v>
      </c>
      <c r="M7078" t="s">
        <v>1366</v>
      </c>
      <c r="N7078" t="s">
        <v>3438</v>
      </c>
      <c r="O7078" t="s">
        <v>67</v>
      </c>
      <c r="P7078" t="s">
        <v>860</v>
      </c>
      <c r="Q7078" t="s">
        <v>36</v>
      </c>
      <c r="R7078" t="s">
        <v>36</v>
      </c>
      <c r="S7078" t="s">
        <v>37</v>
      </c>
      <c r="T7078">
        <v>19670.53</v>
      </c>
      <c r="U7078">
        <v>0</v>
      </c>
      <c r="V7078">
        <v>6536.95</v>
      </c>
      <c r="W7078">
        <v>6478.8</v>
      </c>
      <c r="X7078">
        <v>2305.77</v>
      </c>
      <c r="Y7078">
        <v>0</v>
      </c>
      <c r="Z7078">
        <v>766.86</v>
      </c>
      <c r="AA7078">
        <v>405.34</v>
      </c>
      <c r="AB7078">
        <f t="shared" si="330"/>
        <v>1639.2108333333333</v>
      </c>
      <c r="AC7078">
        <f t="shared" si="331"/>
        <v>13015.75</v>
      </c>
      <c r="AD7078">
        <f t="shared" si="332"/>
        <v>3606.2638333333334</v>
      </c>
    </row>
    <row r="7079" spans="1:30" x14ac:dyDescent="0.3">
      <c r="A7079">
        <v>521164</v>
      </c>
      <c r="B7079" t="s">
        <v>4528</v>
      </c>
      <c r="C7079" t="s">
        <v>28</v>
      </c>
      <c r="D7079">
        <v>7994</v>
      </c>
      <c r="E7079">
        <v>8149</v>
      </c>
      <c r="F7079" t="s">
        <v>3400</v>
      </c>
      <c r="G7079">
        <v>2</v>
      </c>
      <c r="H7079" t="s">
        <v>71</v>
      </c>
      <c r="I7079" t="s">
        <v>96</v>
      </c>
      <c r="J7079">
        <v>73311</v>
      </c>
      <c r="K7079" t="s">
        <v>167</v>
      </c>
      <c r="L7079">
        <v>73311</v>
      </c>
      <c r="M7079" t="s">
        <v>167</v>
      </c>
      <c r="N7079">
        <v>0</v>
      </c>
      <c r="O7079" t="s">
        <v>34</v>
      </c>
      <c r="P7079" t="s">
        <v>673</v>
      </c>
      <c r="Q7079" t="s">
        <v>36</v>
      </c>
      <c r="R7079" t="s">
        <v>36</v>
      </c>
      <c r="S7079" t="s">
        <v>36</v>
      </c>
      <c r="T7079">
        <v>10884.15</v>
      </c>
      <c r="U7079">
        <v>0</v>
      </c>
      <c r="V7079">
        <v>3704.63</v>
      </c>
      <c r="W7079">
        <v>0</v>
      </c>
      <c r="X7079">
        <v>650.54</v>
      </c>
      <c r="Y7079">
        <v>0</v>
      </c>
      <c r="Z7079">
        <v>215.03</v>
      </c>
      <c r="AA7079">
        <v>0</v>
      </c>
      <c r="AB7079">
        <f t="shared" si="330"/>
        <v>907.01249999999993</v>
      </c>
      <c r="AC7079">
        <f t="shared" si="331"/>
        <v>3704.63</v>
      </c>
      <c r="AD7079">
        <f t="shared" si="332"/>
        <v>1995.4275</v>
      </c>
    </row>
    <row r="7080" spans="1:30" x14ac:dyDescent="0.3">
      <c r="A7080">
        <v>844150</v>
      </c>
      <c r="B7080" t="s">
        <v>474</v>
      </c>
      <c r="C7080" t="s">
        <v>28</v>
      </c>
      <c r="D7080">
        <v>7003</v>
      </c>
      <c r="E7080">
        <v>8148</v>
      </c>
      <c r="F7080" t="s">
        <v>475</v>
      </c>
      <c r="G7080">
        <v>4</v>
      </c>
      <c r="H7080" t="s">
        <v>40</v>
      </c>
      <c r="I7080" t="s">
        <v>31</v>
      </c>
      <c r="J7080">
        <v>40461</v>
      </c>
      <c r="K7080" t="s">
        <v>41</v>
      </c>
      <c r="L7080">
        <v>40461</v>
      </c>
      <c r="M7080" t="s">
        <v>41</v>
      </c>
      <c r="N7080" t="s">
        <v>476</v>
      </c>
      <c r="O7080" t="s">
        <v>43</v>
      </c>
      <c r="P7080" t="s">
        <v>1018</v>
      </c>
      <c r="Q7080" t="s">
        <v>36</v>
      </c>
      <c r="R7080" t="s">
        <v>36</v>
      </c>
      <c r="S7080" t="s">
        <v>36</v>
      </c>
      <c r="T7080">
        <v>459209.53</v>
      </c>
      <c r="U7080">
        <v>150992.84</v>
      </c>
      <c r="V7080">
        <v>0</v>
      </c>
      <c r="W7080">
        <v>0</v>
      </c>
      <c r="X7080">
        <v>8939.7199999999993</v>
      </c>
      <c r="Y7080">
        <v>2478.13</v>
      </c>
      <c r="Z7080">
        <v>0</v>
      </c>
      <c r="AA7080">
        <v>0</v>
      </c>
      <c r="AB7080">
        <f t="shared" si="330"/>
        <v>38267.460833333338</v>
      </c>
      <c r="AC7080">
        <f t="shared" si="331"/>
        <v>0</v>
      </c>
      <c r="AD7080">
        <f t="shared" si="332"/>
        <v>84188.413833333354</v>
      </c>
    </row>
    <row r="7081" spans="1:30" x14ac:dyDescent="0.3">
      <c r="A7081">
        <v>887479</v>
      </c>
      <c r="B7081" t="s">
        <v>4529</v>
      </c>
      <c r="C7081" t="s">
        <v>28</v>
      </c>
      <c r="D7081">
        <v>7992</v>
      </c>
      <c r="E7081">
        <v>8149</v>
      </c>
      <c r="F7081" t="s">
        <v>4530</v>
      </c>
      <c r="G7081">
        <v>5</v>
      </c>
      <c r="H7081" t="s">
        <v>30</v>
      </c>
      <c r="I7081" t="s">
        <v>31</v>
      </c>
      <c r="J7081">
        <v>1730</v>
      </c>
      <c r="K7081" t="s">
        <v>371</v>
      </c>
      <c r="L7081">
        <v>1730</v>
      </c>
      <c r="M7081" t="s">
        <v>371</v>
      </c>
      <c r="N7081" t="s">
        <v>372</v>
      </c>
      <c r="O7081" t="s">
        <v>67</v>
      </c>
      <c r="P7081" t="s">
        <v>103</v>
      </c>
      <c r="Q7081" t="s">
        <v>36</v>
      </c>
      <c r="R7081" t="s">
        <v>36</v>
      </c>
      <c r="S7081" t="s">
        <v>37</v>
      </c>
      <c r="T7081">
        <v>9267.9</v>
      </c>
      <c r="U7081">
        <v>0</v>
      </c>
      <c r="V7081">
        <v>0</v>
      </c>
      <c r="W7081">
        <v>12705.72</v>
      </c>
      <c r="X7081">
        <v>885.54</v>
      </c>
      <c r="Y7081">
        <v>0</v>
      </c>
      <c r="Z7081">
        <v>0</v>
      </c>
      <c r="AA7081">
        <v>488.68</v>
      </c>
      <c r="AB7081">
        <f t="shared" si="330"/>
        <v>772.32499999999993</v>
      </c>
      <c r="AC7081">
        <f t="shared" si="331"/>
        <v>12705.72</v>
      </c>
      <c r="AD7081">
        <f t="shared" si="332"/>
        <v>1699.115</v>
      </c>
    </row>
    <row r="7082" spans="1:30" x14ac:dyDescent="0.3">
      <c r="A7082">
        <v>5752</v>
      </c>
      <c r="B7082" t="s">
        <v>4531</v>
      </c>
      <c r="C7082" t="s">
        <v>28</v>
      </c>
      <c r="D7082">
        <v>7989</v>
      </c>
      <c r="E7082">
        <v>8149</v>
      </c>
      <c r="F7082" t="s">
        <v>711</v>
      </c>
      <c r="G7082">
        <v>2</v>
      </c>
      <c r="H7082" t="s">
        <v>71</v>
      </c>
      <c r="I7082" t="s">
        <v>75</v>
      </c>
      <c r="J7082">
        <v>35000</v>
      </c>
      <c r="K7082" t="s">
        <v>76</v>
      </c>
      <c r="L7082">
        <v>35000</v>
      </c>
      <c r="M7082" t="s">
        <v>76</v>
      </c>
      <c r="N7082">
        <v>0</v>
      </c>
      <c r="O7082" t="s">
        <v>43</v>
      </c>
      <c r="P7082" t="s">
        <v>109</v>
      </c>
      <c r="Q7082" t="s">
        <v>37</v>
      </c>
      <c r="R7082" t="s">
        <v>36</v>
      </c>
      <c r="S7082" t="s">
        <v>36</v>
      </c>
      <c r="T7082">
        <v>21195.4</v>
      </c>
      <c r="U7082">
        <v>3784.88</v>
      </c>
      <c r="V7082">
        <v>3879.52</v>
      </c>
      <c r="W7082">
        <v>0</v>
      </c>
      <c r="X7082">
        <v>654.86</v>
      </c>
      <c r="Y7082">
        <v>110.25</v>
      </c>
      <c r="Z7082">
        <v>113.22</v>
      </c>
      <c r="AA7082">
        <v>0</v>
      </c>
      <c r="AB7082">
        <f t="shared" si="330"/>
        <v>1766.2833333333335</v>
      </c>
      <c r="AC7082">
        <f t="shared" si="331"/>
        <v>3879.52</v>
      </c>
      <c r="AD7082">
        <f t="shared" si="332"/>
        <v>3885.8233333333342</v>
      </c>
    </row>
    <row r="7083" spans="1:30" x14ac:dyDescent="0.3">
      <c r="A7083">
        <v>724731</v>
      </c>
      <c r="B7083" t="s">
        <v>1316</v>
      </c>
      <c r="C7083" t="s">
        <v>28</v>
      </c>
      <c r="D7083">
        <v>7992</v>
      </c>
      <c r="E7083">
        <v>8149</v>
      </c>
      <c r="F7083" t="s">
        <v>227</v>
      </c>
      <c r="G7083">
        <v>5</v>
      </c>
      <c r="H7083" t="s">
        <v>30</v>
      </c>
      <c r="I7083" t="s">
        <v>31</v>
      </c>
      <c r="J7083">
        <v>1357</v>
      </c>
      <c r="K7083" t="s">
        <v>101</v>
      </c>
      <c r="L7083">
        <v>1357</v>
      </c>
      <c r="M7083" t="s">
        <v>101</v>
      </c>
      <c r="N7083" t="s">
        <v>102</v>
      </c>
      <c r="O7083" t="s">
        <v>67</v>
      </c>
      <c r="P7083" t="s">
        <v>202</v>
      </c>
      <c r="Q7083" t="s">
        <v>36</v>
      </c>
      <c r="R7083" t="s">
        <v>36</v>
      </c>
      <c r="S7083" t="s">
        <v>37</v>
      </c>
      <c r="T7083">
        <v>36530.959999999999</v>
      </c>
      <c r="U7083">
        <v>0</v>
      </c>
      <c r="V7083">
        <v>12699.78</v>
      </c>
      <c r="W7083">
        <v>0</v>
      </c>
      <c r="X7083">
        <v>1931.24</v>
      </c>
      <c r="Y7083">
        <v>0</v>
      </c>
      <c r="Z7083">
        <v>701.29</v>
      </c>
      <c r="AA7083">
        <v>0</v>
      </c>
      <c r="AB7083">
        <f t="shared" si="330"/>
        <v>3044.2466666666664</v>
      </c>
      <c r="AC7083">
        <f t="shared" si="331"/>
        <v>12699.78</v>
      </c>
      <c r="AD7083">
        <f t="shared" si="332"/>
        <v>6697.3426666666664</v>
      </c>
    </row>
    <row r="7084" spans="1:30" x14ac:dyDescent="0.3">
      <c r="A7084">
        <v>749274</v>
      </c>
      <c r="B7084" t="s">
        <v>3138</v>
      </c>
      <c r="C7084" t="s">
        <v>28</v>
      </c>
      <c r="D7084">
        <v>7992</v>
      </c>
      <c r="E7084">
        <v>8147</v>
      </c>
      <c r="F7084" t="s">
        <v>89</v>
      </c>
      <c r="G7084">
        <v>5</v>
      </c>
      <c r="H7084" t="s">
        <v>30</v>
      </c>
      <c r="I7084" t="s">
        <v>31</v>
      </c>
      <c r="J7084">
        <v>542</v>
      </c>
      <c r="K7084" t="s">
        <v>155</v>
      </c>
      <c r="L7084">
        <v>542</v>
      </c>
      <c r="M7084" t="s">
        <v>155</v>
      </c>
      <c r="N7084" t="s">
        <v>156</v>
      </c>
      <c r="O7084" t="s">
        <v>67</v>
      </c>
      <c r="P7084" t="s">
        <v>295</v>
      </c>
      <c r="Q7084" t="s">
        <v>36</v>
      </c>
      <c r="R7084" t="s">
        <v>36</v>
      </c>
      <c r="S7084" t="s">
        <v>37</v>
      </c>
      <c r="T7084">
        <v>2033.29</v>
      </c>
      <c r="U7084">
        <v>0</v>
      </c>
      <c r="V7084">
        <v>0</v>
      </c>
      <c r="W7084">
        <v>0</v>
      </c>
      <c r="X7084">
        <v>312.61</v>
      </c>
      <c r="Y7084">
        <v>0</v>
      </c>
      <c r="Z7084">
        <v>0</v>
      </c>
      <c r="AA7084">
        <v>0</v>
      </c>
      <c r="AB7084">
        <f t="shared" si="330"/>
        <v>169.44083333333333</v>
      </c>
      <c r="AC7084">
        <f t="shared" si="331"/>
        <v>0</v>
      </c>
      <c r="AD7084">
        <f t="shared" si="332"/>
        <v>372.76983333333334</v>
      </c>
    </row>
    <row r="7085" spans="1:30" x14ac:dyDescent="0.3">
      <c r="A7085">
        <v>657355</v>
      </c>
      <c r="B7085" t="s">
        <v>2623</v>
      </c>
      <c r="C7085" t="s">
        <v>28</v>
      </c>
      <c r="D7085">
        <v>7994</v>
      </c>
      <c r="E7085">
        <v>8149</v>
      </c>
      <c r="F7085" t="s">
        <v>95</v>
      </c>
      <c r="G7085">
        <v>5</v>
      </c>
      <c r="H7085" t="s">
        <v>30</v>
      </c>
      <c r="I7085" t="s">
        <v>31</v>
      </c>
      <c r="J7085">
        <v>314</v>
      </c>
      <c r="K7085" t="s">
        <v>343</v>
      </c>
      <c r="L7085">
        <v>314</v>
      </c>
      <c r="M7085" t="s">
        <v>343</v>
      </c>
      <c r="N7085" t="s">
        <v>344</v>
      </c>
      <c r="O7085" t="s">
        <v>34</v>
      </c>
      <c r="P7085" t="s">
        <v>134</v>
      </c>
      <c r="Q7085" t="s">
        <v>37</v>
      </c>
      <c r="R7085" t="s">
        <v>36</v>
      </c>
      <c r="S7085" t="s">
        <v>37</v>
      </c>
      <c r="T7085">
        <v>58147.01</v>
      </c>
      <c r="U7085">
        <v>0</v>
      </c>
      <c r="V7085">
        <v>18891.02</v>
      </c>
      <c r="W7085">
        <v>37782.04</v>
      </c>
      <c r="X7085">
        <v>1659</v>
      </c>
      <c r="Y7085">
        <v>0</v>
      </c>
      <c r="Z7085">
        <v>564.28</v>
      </c>
      <c r="AA7085">
        <v>531.4</v>
      </c>
      <c r="AB7085">
        <f t="shared" si="330"/>
        <v>4845.5841666666665</v>
      </c>
      <c r="AC7085">
        <f t="shared" si="331"/>
        <v>56673.06</v>
      </c>
      <c r="AD7085">
        <f t="shared" si="332"/>
        <v>10660.285166666667</v>
      </c>
    </row>
    <row r="7086" spans="1:30" x14ac:dyDescent="0.3">
      <c r="A7086">
        <v>729613</v>
      </c>
      <c r="B7086" t="s">
        <v>2066</v>
      </c>
      <c r="C7086" t="s">
        <v>28</v>
      </c>
      <c r="D7086">
        <v>7995</v>
      </c>
      <c r="E7086">
        <v>8113</v>
      </c>
      <c r="F7086" t="s">
        <v>64</v>
      </c>
      <c r="G7086">
        <v>2</v>
      </c>
      <c r="H7086" t="s">
        <v>71</v>
      </c>
      <c r="I7086" t="s">
        <v>31</v>
      </c>
      <c r="J7086">
        <v>40558</v>
      </c>
      <c r="K7086" t="s">
        <v>65</v>
      </c>
      <c r="L7086">
        <v>40558</v>
      </c>
      <c r="M7086" t="s">
        <v>65</v>
      </c>
      <c r="N7086">
        <v>0</v>
      </c>
      <c r="O7086" t="s">
        <v>67</v>
      </c>
      <c r="P7086" t="s">
        <v>3784</v>
      </c>
      <c r="Q7086" t="s">
        <v>36</v>
      </c>
      <c r="R7086" t="s">
        <v>36</v>
      </c>
      <c r="S7086" t="s">
        <v>36</v>
      </c>
      <c r="T7086">
        <v>0</v>
      </c>
      <c r="U7086">
        <v>0</v>
      </c>
      <c r="V7086">
        <v>7250.4</v>
      </c>
      <c r="W7086">
        <v>-2052</v>
      </c>
      <c r="X7086">
        <v>0</v>
      </c>
      <c r="Y7086">
        <v>0</v>
      </c>
      <c r="Z7086">
        <v>334.08</v>
      </c>
      <c r="AA7086">
        <v>-42</v>
      </c>
      <c r="AB7086">
        <f t="shared" si="330"/>
        <v>0</v>
      </c>
      <c r="AC7086">
        <f t="shared" si="331"/>
        <v>5198.3999999999996</v>
      </c>
      <c r="AD7086">
        <f t="shared" si="332"/>
        <v>0</v>
      </c>
    </row>
    <row r="7087" spans="1:30" x14ac:dyDescent="0.3">
      <c r="A7087">
        <v>424039</v>
      </c>
      <c r="B7087" t="s">
        <v>1472</v>
      </c>
      <c r="C7087" t="s">
        <v>28</v>
      </c>
      <c r="D7087">
        <v>7003</v>
      </c>
      <c r="E7087">
        <v>8148</v>
      </c>
      <c r="F7087" t="s">
        <v>1473</v>
      </c>
      <c r="G7087">
        <v>3</v>
      </c>
      <c r="H7087" t="s">
        <v>170</v>
      </c>
      <c r="I7087" t="s">
        <v>31</v>
      </c>
      <c r="J7087">
        <v>40461</v>
      </c>
      <c r="K7087" t="s">
        <v>41</v>
      </c>
      <c r="L7087">
        <v>40461</v>
      </c>
      <c r="M7087" t="s">
        <v>41</v>
      </c>
      <c r="N7087" t="s">
        <v>1474</v>
      </c>
      <c r="O7087" t="s">
        <v>43</v>
      </c>
      <c r="P7087" t="s">
        <v>1462</v>
      </c>
      <c r="Q7087" t="s">
        <v>36</v>
      </c>
      <c r="R7087" t="s">
        <v>36</v>
      </c>
      <c r="S7087" t="s">
        <v>36</v>
      </c>
      <c r="T7087">
        <v>9811.67</v>
      </c>
      <c r="U7087">
        <v>4809.6400000000003</v>
      </c>
      <c r="V7087">
        <v>0</v>
      </c>
      <c r="W7087">
        <v>0</v>
      </c>
      <c r="X7087">
        <v>223.65</v>
      </c>
      <c r="Y7087">
        <v>114.34</v>
      </c>
      <c r="Z7087">
        <v>0</v>
      </c>
      <c r="AA7087">
        <v>0</v>
      </c>
      <c r="AB7087">
        <f t="shared" si="330"/>
        <v>817.63916666666671</v>
      </c>
      <c r="AC7087">
        <f t="shared" si="331"/>
        <v>0</v>
      </c>
      <c r="AD7087">
        <f t="shared" si="332"/>
        <v>1798.806166666667</v>
      </c>
    </row>
    <row r="7088" spans="1:30" x14ac:dyDescent="0.3">
      <c r="A7088">
        <v>678341</v>
      </c>
      <c r="B7088" t="s">
        <v>1216</v>
      </c>
      <c r="C7088" t="s">
        <v>28</v>
      </c>
      <c r="D7088">
        <v>7994</v>
      </c>
      <c r="E7088">
        <v>8149</v>
      </c>
      <c r="F7088" t="s">
        <v>253</v>
      </c>
      <c r="G7088">
        <v>5</v>
      </c>
      <c r="H7088" t="s">
        <v>30</v>
      </c>
      <c r="I7088" t="s">
        <v>31</v>
      </c>
      <c r="J7088">
        <v>72722</v>
      </c>
      <c r="K7088" t="s">
        <v>142</v>
      </c>
      <c r="L7088">
        <v>72722</v>
      </c>
      <c r="M7088" t="s">
        <v>142</v>
      </c>
      <c r="N7088" t="s">
        <v>341</v>
      </c>
      <c r="O7088" t="s">
        <v>34</v>
      </c>
      <c r="P7088" t="s">
        <v>339</v>
      </c>
      <c r="Q7088" t="s">
        <v>36</v>
      </c>
      <c r="R7088" t="s">
        <v>36</v>
      </c>
      <c r="S7088" t="s">
        <v>37</v>
      </c>
      <c r="T7088">
        <v>4796.38</v>
      </c>
      <c r="U7088">
        <v>4796.38</v>
      </c>
      <c r="V7088">
        <v>0</v>
      </c>
      <c r="W7088">
        <v>0</v>
      </c>
      <c r="X7088">
        <v>339.61</v>
      </c>
      <c r="Y7088">
        <v>339.61</v>
      </c>
      <c r="Z7088">
        <v>0</v>
      </c>
      <c r="AA7088">
        <v>0</v>
      </c>
      <c r="AB7088">
        <f t="shared" si="330"/>
        <v>399.69833333333332</v>
      </c>
      <c r="AC7088">
        <f t="shared" si="331"/>
        <v>0</v>
      </c>
      <c r="AD7088">
        <f t="shared" si="332"/>
        <v>879.33633333333341</v>
      </c>
    </row>
    <row r="7089" spans="1:30" x14ac:dyDescent="0.3">
      <c r="A7089">
        <v>743940</v>
      </c>
      <c r="B7089" t="s">
        <v>161</v>
      </c>
      <c r="C7089" t="s">
        <v>28</v>
      </c>
      <c r="D7089">
        <v>7992</v>
      </c>
      <c r="E7089">
        <v>8145</v>
      </c>
      <c r="F7089" t="s">
        <v>162</v>
      </c>
      <c r="G7089">
        <v>5</v>
      </c>
      <c r="H7089" t="s">
        <v>30</v>
      </c>
      <c r="I7089" t="s">
        <v>31</v>
      </c>
      <c r="J7089">
        <v>815</v>
      </c>
      <c r="K7089" t="s">
        <v>163</v>
      </c>
      <c r="L7089">
        <v>815</v>
      </c>
      <c r="M7089" t="s">
        <v>163</v>
      </c>
      <c r="N7089" t="s">
        <v>164</v>
      </c>
      <c r="O7089" t="s">
        <v>67</v>
      </c>
      <c r="P7089" t="s">
        <v>487</v>
      </c>
      <c r="Q7089" t="s">
        <v>36</v>
      </c>
      <c r="R7089" t="s">
        <v>36</v>
      </c>
      <c r="S7089" t="s">
        <v>37</v>
      </c>
      <c r="T7089">
        <v>40647.57</v>
      </c>
      <c r="U7089">
        <v>20531.37</v>
      </c>
      <c r="V7089">
        <v>0</v>
      </c>
      <c r="W7089">
        <v>0</v>
      </c>
      <c r="X7089">
        <v>3110.14</v>
      </c>
      <c r="Y7089">
        <v>1575.14</v>
      </c>
      <c r="Z7089">
        <v>0</v>
      </c>
      <c r="AA7089">
        <v>0</v>
      </c>
      <c r="AB7089">
        <f t="shared" si="330"/>
        <v>3387.2975000000001</v>
      </c>
      <c r="AC7089">
        <f t="shared" si="331"/>
        <v>0</v>
      </c>
      <c r="AD7089">
        <f t="shared" si="332"/>
        <v>7452.0545000000011</v>
      </c>
    </row>
    <row r="7090" spans="1:30" x14ac:dyDescent="0.3">
      <c r="A7090">
        <v>746642</v>
      </c>
      <c r="B7090" t="s">
        <v>226</v>
      </c>
      <c r="C7090" t="s">
        <v>28</v>
      </c>
      <c r="D7090">
        <v>7992</v>
      </c>
      <c r="E7090">
        <v>8149</v>
      </c>
      <c r="F7090" t="s">
        <v>227</v>
      </c>
      <c r="G7090">
        <v>5</v>
      </c>
      <c r="H7090" t="s">
        <v>30</v>
      </c>
      <c r="I7090" t="s">
        <v>31</v>
      </c>
      <c r="J7090">
        <v>448</v>
      </c>
      <c r="K7090" t="s">
        <v>228</v>
      </c>
      <c r="L7090">
        <v>448</v>
      </c>
      <c r="M7090" t="s">
        <v>228</v>
      </c>
      <c r="N7090" t="s">
        <v>229</v>
      </c>
      <c r="O7090" t="s">
        <v>67</v>
      </c>
      <c r="P7090" t="s">
        <v>487</v>
      </c>
      <c r="Q7090" t="s">
        <v>36</v>
      </c>
      <c r="R7090" t="s">
        <v>36</v>
      </c>
      <c r="S7090" t="s">
        <v>37</v>
      </c>
      <c r="T7090">
        <v>26129.65</v>
      </c>
      <c r="U7090">
        <v>6843.79</v>
      </c>
      <c r="V7090">
        <v>0</v>
      </c>
      <c r="W7090">
        <v>0</v>
      </c>
      <c r="X7090">
        <v>2021.16</v>
      </c>
      <c r="Y7090">
        <v>516.74</v>
      </c>
      <c r="Z7090">
        <v>0</v>
      </c>
      <c r="AA7090">
        <v>0</v>
      </c>
      <c r="AB7090">
        <f t="shared" si="330"/>
        <v>2177.4708333333333</v>
      </c>
      <c r="AC7090">
        <f t="shared" si="331"/>
        <v>0</v>
      </c>
      <c r="AD7090">
        <f t="shared" si="332"/>
        <v>4790.4358333333339</v>
      </c>
    </row>
    <row r="7091" spans="1:30" x14ac:dyDescent="0.3">
      <c r="A7091">
        <v>29664</v>
      </c>
      <c r="B7091" t="s">
        <v>922</v>
      </c>
      <c r="C7091" t="s">
        <v>28</v>
      </c>
      <c r="D7091">
        <v>7670</v>
      </c>
      <c r="E7091">
        <v>8155</v>
      </c>
      <c r="F7091" t="s">
        <v>383</v>
      </c>
      <c r="G7091">
        <v>3</v>
      </c>
      <c r="H7091" t="s">
        <v>170</v>
      </c>
      <c r="I7091" t="s">
        <v>31</v>
      </c>
      <c r="J7091">
        <v>40206</v>
      </c>
      <c r="K7091" t="s">
        <v>236</v>
      </c>
      <c r="L7091">
        <v>40205</v>
      </c>
      <c r="M7091" t="s">
        <v>237</v>
      </c>
      <c r="N7091" t="s">
        <v>114</v>
      </c>
      <c r="O7091" t="s">
        <v>34</v>
      </c>
      <c r="P7091" t="s">
        <v>681</v>
      </c>
      <c r="Q7091" t="s">
        <v>36</v>
      </c>
      <c r="R7091" t="s">
        <v>36</v>
      </c>
      <c r="S7091" t="s">
        <v>36</v>
      </c>
      <c r="T7091">
        <v>8123.2</v>
      </c>
      <c r="U7091">
        <v>8123.2</v>
      </c>
      <c r="V7091">
        <v>0</v>
      </c>
      <c r="W7091">
        <v>0</v>
      </c>
      <c r="X7091">
        <v>333.64</v>
      </c>
      <c r="Y7091">
        <v>333.64</v>
      </c>
      <c r="Z7091">
        <v>0</v>
      </c>
      <c r="AA7091">
        <v>0</v>
      </c>
      <c r="AB7091">
        <f t="shared" si="330"/>
        <v>676.93333333333328</v>
      </c>
      <c r="AC7091">
        <f t="shared" si="331"/>
        <v>0</v>
      </c>
      <c r="AD7091">
        <f t="shared" si="332"/>
        <v>1489.2533333333333</v>
      </c>
    </row>
    <row r="7092" spans="1:30" x14ac:dyDescent="0.3">
      <c r="A7092">
        <v>11293</v>
      </c>
      <c r="B7092" t="s">
        <v>2182</v>
      </c>
      <c r="C7092" t="s">
        <v>28</v>
      </c>
      <c r="D7092">
        <v>7997</v>
      </c>
      <c r="E7092">
        <v>8149</v>
      </c>
      <c r="F7092" t="s">
        <v>2183</v>
      </c>
      <c r="G7092">
        <v>4</v>
      </c>
      <c r="H7092" t="s">
        <v>40</v>
      </c>
      <c r="I7092" t="s">
        <v>96</v>
      </c>
      <c r="J7092">
        <v>40252</v>
      </c>
      <c r="K7092" t="s">
        <v>2184</v>
      </c>
      <c r="L7092">
        <v>40252</v>
      </c>
      <c r="M7092" t="s">
        <v>2184</v>
      </c>
      <c r="N7092" t="s">
        <v>2185</v>
      </c>
      <c r="O7092" t="s">
        <v>43</v>
      </c>
      <c r="P7092" t="s">
        <v>1043</v>
      </c>
      <c r="Q7092" t="s">
        <v>36</v>
      </c>
      <c r="R7092" t="s">
        <v>36</v>
      </c>
      <c r="S7092" t="s">
        <v>36</v>
      </c>
      <c r="T7092">
        <v>31990.400000000001</v>
      </c>
      <c r="U7092">
        <v>31990.400000000001</v>
      </c>
      <c r="V7092">
        <v>0</v>
      </c>
      <c r="W7092">
        <v>0</v>
      </c>
      <c r="X7092">
        <v>1144.08</v>
      </c>
      <c r="Y7092">
        <v>1144.08</v>
      </c>
      <c r="Z7092">
        <v>0</v>
      </c>
      <c r="AA7092">
        <v>0</v>
      </c>
      <c r="AB7092">
        <f t="shared" si="330"/>
        <v>2665.8666666666668</v>
      </c>
      <c r="AC7092">
        <f t="shared" si="331"/>
        <v>0</v>
      </c>
      <c r="AD7092">
        <f t="shared" si="332"/>
        <v>5864.9066666666677</v>
      </c>
    </row>
    <row r="7093" spans="1:30" x14ac:dyDescent="0.3">
      <c r="A7093">
        <v>76007</v>
      </c>
      <c r="B7093" t="s">
        <v>512</v>
      </c>
      <c r="C7093" t="s">
        <v>28</v>
      </c>
      <c r="D7093">
        <v>7994</v>
      </c>
      <c r="E7093">
        <v>8149</v>
      </c>
      <c r="F7093" t="s">
        <v>258</v>
      </c>
      <c r="G7093">
        <v>3</v>
      </c>
      <c r="H7093" t="s">
        <v>170</v>
      </c>
      <c r="I7093" t="s">
        <v>31</v>
      </c>
      <c r="J7093">
        <v>40263</v>
      </c>
      <c r="K7093" t="s">
        <v>259</v>
      </c>
      <c r="L7093">
        <v>40263</v>
      </c>
      <c r="M7093" t="s">
        <v>259</v>
      </c>
      <c r="N7093" t="s">
        <v>260</v>
      </c>
      <c r="O7093" t="s">
        <v>34</v>
      </c>
      <c r="P7093" t="s">
        <v>2006</v>
      </c>
      <c r="Q7093" t="s">
        <v>36</v>
      </c>
      <c r="R7093" t="s">
        <v>36</v>
      </c>
      <c r="S7093" t="s">
        <v>36</v>
      </c>
      <c r="T7093">
        <v>2387.6</v>
      </c>
      <c r="U7093">
        <v>0</v>
      </c>
      <c r="V7093">
        <v>0</v>
      </c>
      <c r="W7093">
        <v>0</v>
      </c>
      <c r="X7093">
        <v>199.94</v>
      </c>
      <c r="Y7093">
        <v>0</v>
      </c>
      <c r="Z7093">
        <v>0</v>
      </c>
      <c r="AA7093">
        <v>0</v>
      </c>
      <c r="AB7093">
        <f t="shared" si="330"/>
        <v>198.96666666666667</v>
      </c>
      <c r="AC7093">
        <f t="shared" si="331"/>
        <v>0</v>
      </c>
      <c r="AD7093">
        <f t="shared" si="332"/>
        <v>437.72666666666669</v>
      </c>
    </row>
    <row r="7094" spans="1:30" x14ac:dyDescent="0.3">
      <c r="A7094">
        <v>844150</v>
      </c>
      <c r="B7094" t="s">
        <v>474</v>
      </c>
      <c r="C7094" t="s">
        <v>28</v>
      </c>
      <c r="D7094">
        <v>7003</v>
      </c>
      <c r="E7094">
        <v>8148</v>
      </c>
      <c r="F7094" t="s">
        <v>475</v>
      </c>
      <c r="G7094">
        <v>4</v>
      </c>
      <c r="H7094" t="s">
        <v>40</v>
      </c>
      <c r="I7094" t="s">
        <v>31</v>
      </c>
      <c r="J7094">
        <v>40461</v>
      </c>
      <c r="K7094" t="s">
        <v>41</v>
      </c>
      <c r="L7094">
        <v>40461</v>
      </c>
      <c r="M7094" t="s">
        <v>41</v>
      </c>
      <c r="N7094" t="s">
        <v>476</v>
      </c>
      <c r="O7094" t="s">
        <v>43</v>
      </c>
      <c r="P7094" t="s">
        <v>499</v>
      </c>
      <c r="Q7094" t="s">
        <v>36</v>
      </c>
      <c r="R7094" t="s">
        <v>36</v>
      </c>
      <c r="S7094" t="s">
        <v>36</v>
      </c>
      <c r="T7094">
        <v>106366.06</v>
      </c>
      <c r="U7094">
        <v>47027</v>
      </c>
      <c r="V7094">
        <v>0</v>
      </c>
      <c r="W7094">
        <v>0</v>
      </c>
      <c r="X7094">
        <v>9714.7999999999993</v>
      </c>
      <c r="Y7094">
        <v>4350.55</v>
      </c>
      <c r="Z7094">
        <v>0</v>
      </c>
      <c r="AA7094">
        <v>0</v>
      </c>
      <c r="AB7094">
        <f t="shared" si="330"/>
        <v>8863.8383333333331</v>
      </c>
      <c r="AC7094">
        <f t="shared" si="331"/>
        <v>0</v>
      </c>
      <c r="AD7094">
        <f t="shared" si="332"/>
        <v>19500.444333333333</v>
      </c>
    </row>
    <row r="7095" spans="1:30" x14ac:dyDescent="0.3">
      <c r="A7095">
        <v>863417</v>
      </c>
      <c r="B7095" t="s">
        <v>45</v>
      </c>
      <c r="C7095" t="s">
        <v>28</v>
      </c>
      <c r="D7095">
        <v>7003</v>
      </c>
      <c r="E7095">
        <v>8148</v>
      </c>
      <c r="F7095" t="s">
        <v>46</v>
      </c>
      <c r="G7095">
        <v>4</v>
      </c>
      <c r="H7095" t="s">
        <v>40</v>
      </c>
      <c r="I7095" t="s">
        <v>31</v>
      </c>
      <c r="J7095">
        <v>40461</v>
      </c>
      <c r="K7095" t="s">
        <v>41</v>
      </c>
      <c r="L7095">
        <v>40461</v>
      </c>
      <c r="M7095" t="s">
        <v>41</v>
      </c>
      <c r="N7095" t="s">
        <v>47</v>
      </c>
      <c r="O7095" t="s">
        <v>43</v>
      </c>
      <c r="P7095" t="s">
        <v>1027</v>
      </c>
      <c r="Q7095" t="s">
        <v>36</v>
      </c>
      <c r="R7095" t="s">
        <v>36</v>
      </c>
      <c r="S7095" t="s">
        <v>36</v>
      </c>
      <c r="T7095">
        <v>435.4</v>
      </c>
      <c r="U7095">
        <v>0</v>
      </c>
      <c r="V7095">
        <v>0</v>
      </c>
      <c r="W7095">
        <v>0</v>
      </c>
      <c r="X7095">
        <v>25.91</v>
      </c>
      <c r="Y7095">
        <v>0</v>
      </c>
      <c r="Z7095">
        <v>0</v>
      </c>
      <c r="AA7095">
        <v>0</v>
      </c>
      <c r="AB7095">
        <f t="shared" si="330"/>
        <v>36.283333333333331</v>
      </c>
      <c r="AC7095">
        <f t="shared" si="331"/>
        <v>0</v>
      </c>
      <c r="AD7095">
        <f t="shared" si="332"/>
        <v>79.823333333333338</v>
      </c>
    </row>
    <row r="7096" spans="1:30" x14ac:dyDescent="0.3">
      <c r="A7096">
        <v>835450</v>
      </c>
      <c r="B7096" t="s">
        <v>1928</v>
      </c>
      <c r="C7096" t="s">
        <v>28</v>
      </c>
      <c r="D7096">
        <v>7992</v>
      </c>
      <c r="E7096">
        <v>8160</v>
      </c>
      <c r="F7096" t="s">
        <v>154</v>
      </c>
      <c r="G7096">
        <v>5</v>
      </c>
      <c r="H7096" t="s">
        <v>30</v>
      </c>
      <c r="I7096" t="s">
        <v>31</v>
      </c>
      <c r="J7096">
        <v>1816</v>
      </c>
      <c r="K7096" t="s">
        <v>638</v>
      </c>
      <c r="L7096">
        <v>1816</v>
      </c>
      <c r="M7096" t="s">
        <v>638</v>
      </c>
      <c r="N7096" t="s">
        <v>1929</v>
      </c>
      <c r="O7096" t="s">
        <v>67</v>
      </c>
      <c r="P7096" t="s">
        <v>1079</v>
      </c>
      <c r="Q7096" t="s">
        <v>36</v>
      </c>
      <c r="R7096" t="s">
        <v>36</v>
      </c>
      <c r="S7096" t="s">
        <v>37</v>
      </c>
      <c r="T7096">
        <v>3778.61</v>
      </c>
      <c r="U7096">
        <v>3778.61</v>
      </c>
      <c r="V7096">
        <v>0</v>
      </c>
      <c r="W7096">
        <v>0</v>
      </c>
      <c r="X7096">
        <v>562.51</v>
      </c>
      <c r="Y7096">
        <v>562.51</v>
      </c>
      <c r="Z7096">
        <v>0</v>
      </c>
      <c r="AA7096">
        <v>0</v>
      </c>
      <c r="AB7096">
        <f t="shared" si="330"/>
        <v>314.88416666666666</v>
      </c>
      <c r="AC7096">
        <f t="shared" si="331"/>
        <v>0</v>
      </c>
      <c r="AD7096">
        <f t="shared" si="332"/>
        <v>692.74516666666671</v>
      </c>
    </row>
    <row r="7097" spans="1:30" x14ac:dyDescent="0.3">
      <c r="A7097">
        <v>708428</v>
      </c>
      <c r="B7097" t="s">
        <v>1266</v>
      </c>
      <c r="C7097" t="s">
        <v>28</v>
      </c>
      <c r="D7097">
        <v>7994</v>
      </c>
      <c r="E7097">
        <v>8163</v>
      </c>
      <c r="F7097" t="s">
        <v>50</v>
      </c>
      <c r="G7097">
        <v>5</v>
      </c>
      <c r="H7097" t="s">
        <v>30</v>
      </c>
      <c r="I7097" t="s">
        <v>31</v>
      </c>
      <c r="J7097">
        <v>1606</v>
      </c>
      <c r="K7097" t="s">
        <v>868</v>
      </c>
      <c r="L7097">
        <v>1606</v>
      </c>
      <c r="M7097" t="s">
        <v>868</v>
      </c>
      <c r="N7097" t="s">
        <v>341</v>
      </c>
      <c r="O7097" t="s">
        <v>34</v>
      </c>
      <c r="P7097" t="s">
        <v>677</v>
      </c>
      <c r="Q7097" t="s">
        <v>36</v>
      </c>
      <c r="R7097" t="s">
        <v>36</v>
      </c>
      <c r="S7097" t="s">
        <v>37</v>
      </c>
      <c r="T7097">
        <v>20149.2</v>
      </c>
      <c r="U7097">
        <v>0</v>
      </c>
      <c r="V7097">
        <v>0</v>
      </c>
      <c r="W7097">
        <v>0</v>
      </c>
      <c r="X7097">
        <v>2732.86</v>
      </c>
      <c r="Y7097">
        <v>0</v>
      </c>
      <c r="Z7097">
        <v>0</v>
      </c>
      <c r="AA7097">
        <v>0</v>
      </c>
      <c r="AB7097">
        <f t="shared" si="330"/>
        <v>1679.1000000000001</v>
      </c>
      <c r="AC7097">
        <f t="shared" si="331"/>
        <v>0</v>
      </c>
      <c r="AD7097">
        <f t="shared" si="332"/>
        <v>3694.0200000000004</v>
      </c>
    </row>
    <row r="7098" spans="1:30" x14ac:dyDescent="0.3">
      <c r="A7098">
        <v>788789</v>
      </c>
      <c r="B7098" t="s">
        <v>1385</v>
      </c>
      <c r="C7098" t="s">
        <v>28</v>
      </c>
      <c r="D7098">
        <v>7994</v>
      </c>
      <c r="E7098">
        <v>8155</v>
      </c>
      <c r="F7098" t="s">
        <v>59</v>
      </c>
      <c r="G7098">
        <v>5</v>
      </c>
      <c r="H7098" t="s">
        <v>30</v>
      </c>
      <c r="I7098" t="s">
        <v>31</v>
      </c>
      <c r="J7098">
        <v>456</v>
      </c>
      <c r="K7098" t="s">
        <v>306</v>
      </c>
      <c r="L7098">
        <v>456</v>
      </c>
      <c r="M7098" t="s">
        <v>306</v>
      </c>
      <c r="N7098" t="s">
        <v>307</v>
      </c>
      <c r="O7098" t="s">
        <v>34</v>
      </c>
      <c r="P7098" t="s">
        <v>53</v>
      </c>
      <c r="Q7098" t="s">
        <v>36</v>
      </c>
      <c r="R7098" t="s">
        <v>36</v>
      </c>
      <c r="S7098" t="s">
        <v>37</v>
      </c>
      <c r="T7098">
        <v>2416.4</v>
      </c>
      <c r="U7098">
        <v>2416.4</v>
      </c>
      <c r="V7098">
        <v>0</v>
      </c>
      <c r="W7098">
        <v>0</v>
      </c>
      <c r="X7098">
        <v>219.42</v>
      </c>
      <c r="Y7098">
        <v>219.42</v>
      </c>
      <c r="Z7098">
        <v>0</v>
      </c>
      <c r="AA7098">
        <v>0</v>
      </c>
      <c r="AB7098">
        <f t="shared" si="330"/>
        <v>201.36666666666667</v>
      </c>
      <c r="AC7098">
        <f t="shared" si="331"/>
        <v>0</v>
      </c>
      <c r="AD7098">
        <f t="shared" si="332"/>
        <v>443.00666666666672</v>
      </c>
    </row>
    <row r="7099" spans="1:30" x14ac:dyDescent="0.3">
      <c r="A7099">
        <v>274982</v>
      </c>
      <c r="B7099" t="s">
        <v>169</v>
      </c>
      <c r="C7099" t="s">
        <v>28</v>
      </c>
      <c r="D7099">
        <v>7003</v>
      </c>
      <c r="E7099">
        <v>8148</v>
      </c>
      <c r="F7099" t="s">
        <v>39</v>
      </c>
      <c r="G7099">
        <v>3</v>
      </c>
      <c r="H7099" t="s">
        <v>170</v>
      </c>
      <c r="I7099" t="s">
        <v>31</v>
      </c>
      <c r="J7099">
        <v>40461</v>
      </c>
      <c r="K7099" t="s">
        <v>41</v>
      </c>
      <c r="L7099">
        <v>40461</v>
      </c>
      <c r="M7099" t="s">
        <v>41</v>
      </c>
      <c r="N7099" t="s">
        <v>42</v>
      </c>
      <c r="O7099" t="s">
        <v>43</v>
      </c>
      <c r="P7099" t="s">
        <v>1633</v>
      </c>
      <c r="Q7099" t="s">
        <v>36</v>
      </c>
      <c r="R7099" t="s">
        <v>36</v>
      </c>
      <c r="S7099" t="s">
        <v>36</v>
      </c>
      <c r="T7099">
        <v>3800</v>
      </c>
      <c r="U7099">
        <v>3800</v>
      </c>
      <c r="V7099">
        <v>0</v>
      </c>
      <c r="W7099">
        <v>0</v>
      </c>
      <c r="X7099">
        <v>92.68</v>
      </c>
      <c r="Y7099">
        <v>92.68</v>
      </c>
      <c r="Z7099">
        <v>0</v>
      </c>
      <c r="AA7099">
        <v>0</v>
      </c>
      <c r="AB7099">
        <f t="shared" si="330"/>
        <v>316.66666666666669</v>
      </c>
      <c r="AC7099">
        <f t="shared" si="331"/>
        <v>0</v>
      </c>
      <c r="AD7099">
        <f t="shared" si="332"/>
        <v>696.66666666666674</v>
      </c>
    </row>
    <row r="7100" spans="1:30" x14ac:dyDescent="0.3">
      <c r="A7100">
        <v>131575</v>
      </c>
      <c r="B7100" t="s">
        <v>3376</v>
      </c>
      <c r="C7100" t="s">
        <v>28</v>
      </c>
      <c r="D7100">
        <v>7670</v>
      </c>
      <c r="E7100">
        <v>8155</v>
      </c>
      <c r="F7100" t="s">
        <v>383</v>
      </c>
      <c r="G7100">
        <v>2</v>
      </c>
      <c r="H7100" t="s">
        <v>71</v>
      </c>
      <c r="I7100" t="s">
        <v>31</v>
      </c>
      <c r="J7100">
        <v>40206</v>
      </c>
      <c r="K7100" t="s">
        <v>236</v>
      </c>
      <c r="L7100">
        <v>40205</v>
      </c>
      <c r="M7100" t="s">
        <v>237</v>
      </c>
      <c r="N7100">
        <v>0</v>
      </c>
      <c r="O7100" t="s">
        <v>34</v>
      </c>
      <c r="P7100" t="s">
        <v>487</v>
      </c>
      <c r="Q7100" t="s">
        <v>36</v>
      </c>
      <c r="R7100" t="s">
        <v>36</v>
      </c>
      <c r="S7100" t="s">
        <v>36</v>
      </c>
      <c r="T7100">
        <v>40949.910000000003</v>
      </c>
      <c r="U7100">
        <v>27299.94</v>
      </c>
      <c r="V7100">
        <v>0</v>
      </c>
      <c r="W7100">
        <v>0</v>
      </c>
      <c r="X7100">
        <v>796.11</v>
      </c>
      <c r="Y7100">
        <v>530.96</v>
      </c>
      <c r="Z7100">
        <v>0</v>
      </c>
      <c r="AA7100">
        <v>0</v>
      </c>
      <c r="AB7100">
        <f t="shared" si="330"/>
        <v>3412.4925000000003</v>
      </c>
      <c r="AC7100">
        <f t="shared" si="331"/>
        <v>0</v>
      </c>
      <c r="AD7100">
        <f t="shared" si="332"/>
        <v>7507.4835000000012</v>
      </c>
    </row>
    <row r="7101" spans="1:30" x14ac:dyDescent="0.3">
      <c r="A7101">
        <v>111746</v>
      </c>
      <c r="B7101" t="s">
        <v>2989</v>
      </c>
      <c r="C7101" t="s">
        <v>28</v>
      </c>
      <c r="D7101">
        <v>200</v>
      </c>
      <c r="E7101">
        <v>8149</v>
      </c>
      <c r="F7101" t="s">
        <v>2990</v>
      </c>
      <c r="G7101">
        <v>2</v>
      </c>
      <c r="H7101" t="s">
        <v>71</v>
      </c>
      <c r="I7101" t="s">
        <v>96</v>
      </c>
      <c r="J7101">
        <v>21211</v>
      </c>
      <c r="K7101" t="s">
        <v>2441</v>
      </c>
      <c r="L7101">
        <v>21211</v>
      </c>
      <c r="M7101" t="s">
        <v>2441</v>
      </c>
      <c r="N7101">
        <v>0</v>
      </c>
      <c r="O7101" t="s">
        <v>43</v>
      </c>
      <c r="P7101" t="s">
        <v>109</v>
      </c>
      <c r="Q7101" t="s">
        <v>37</v>
      </c>
      <c r="R7101" t="s">
        <v>36</v>
      </c>
      <c r="S7101" t="s">
        <v>36</v>
      </c>
      <c r="T7101">
        <v>13641.01</v>
      </c>
      <c r="U7101">
        <v>5393.46</v>
      </c>
      <c r="V7101">
        <v>6449.73</v>
      </c>
      <c r="W7101">
        <v>14742.24</v>
      </c>
      <c r="X7101">
        <v>457.17</v>
      </c>
      <c r="Y7101">
        <v>165.37</v>
      </c>
      <c r="Z7101">
        <v>198.14</v>
      </c>
      <c r="AA7101">
        <v>0</v>
      </c>
      <c r="AB7101">
        <f t="shared" si="330"/>
        <v>1136.7508333333333</v>
      </c>
      <c r="AC7101">
        <f t="shared" si="331"/>
        <v>21191.97</v>
      </c>
      <c r="AD7101">
        <f t="shared" si="332"/>
        <v>2500.8518333333336</v>
      </c>
    </row>
    <row r="7102" spans="1:30" x14ac:dyDescent="0.3">
      <c r="A7102">
        <v>721786</v>
      </c>
      <c r="B7102" t="s">
        <v>54</v>
      </c>
      <c r="C7102" t="s">
        <v>28</v>
      </c>
      <c r="D7102">
        <v>7003</v>
      </c>
      <c r="E7102">
        <v>8148</v>
      </c>
      <c r="F7102" t="s">
        <v>55</v>
      </c>
      <c r="G7102">
        <v>4</v>
      </c>
      <c r="H7102" t="s">
        <v>40</v>
      </c>
      <c r="I7102" t="s">
        <v>31</v>
      </c>
      <c r="J7102">
        <v>40461</v>
      </c>
      <c r="K7102" t="s">
        <v>41</v>
      </c>
      <c r="L7102">
        <v>40461</v>
      </c>
      <c r="M7102" t="s">
        <v>41</v>
      </c>
      <c r="N7102" t="s">
        <v>56</v>
      </c>
      <c r="O7102" t="s">
        <v>43</v>
      </c>
      <c r="P7102" t="s">
        <v>384</v>
      </c>
      <c r="Q7102" t="s">
        <v>36</v>
      </c>
      <c r="R7102" t="s">
        <v>36</v>
      </c>
      <c r="S7102" t="s">
        <v>36</v>
      </c>
      <c r="T7102">
        <v>14736.7</v>
      </c>
      <c r="U7102">
        <v>4857.41</v>
      </c>
      <c r="V7102">
        <v>0</v>
      </c>
      <c r="W7102">
        <v>0</v>
      </c>
      <c r="X7102">
        <v>271.19</v>
      </c>
      <c r="Y7102">
        <v>92.34</v>
      </c>
      <c r="Z7102">
        <v>0</v>
      </c>
      <c r="AA7102">
        <v>0</v>
      </c>
      <c r="AB7102">
        <f t="shared" si="330"/>
        <v>1228.0583333333334</v>
      </c>
      <c r="AC7102">
        <f t="shared" si="331"/>
        <v>0</v>
      </c>
      <c r="AD7102">
        <f t="shared" si="332"/>
        <v>2701.7283333333335</v>
      </c>
    </row>
    <row r="7103" spans="1:30" x14ac:dyDescent="0.3">
      <c r="A7103">
        <v>821084</v>
      </c>
      <c r="B7103" t="s">
        <v>178</v>
      </c>
      <c r="C7103" t="s">
        <v>28</v>
      </c>
      <c r="D7103">
        <v>7992</v>
      </c>
      <c r="E7103">
        <v>8145</v>
      </c>
      <c r="F7103" t="s">
        <v>162</v>
      </c>
      <c r="G7103">
        <v>5</v>
      </c>
      <c r="H7103" t="s">
        <v>30</v>
      </c>
      <c r="I7103" t="s">
        <v>31</v>
      </c>
      <c r="J7103">
        <v>815</v>
      </c>
      <c r="K7103" t="s">
        <v>163</v>
      </c>
      <c r="L7103">
        <v>815</v>
      </c>
      <c r="M7103" t="s">
        <v>163</v>
      </c>
      <c r="N7103" t="s">
        <v>179</v>
      </c>
      <c r="O7103" t="s">
        <v>67</v>
      </c>
      <c r="P7103" t="s">
        <v>230</v>
      </c>
      <c r="Q7103" t="s">
        <v>36</v>
      </c>
      <c r="R7103" t="s">
        <v>36</v>
      </c>
      <c r="S7103" t="s">
        <v>37</v>
      </c>
      <c r="T7103">
        <v>0</v>
      </c>
      <c r="U7103">
        <v>0</v>
      </c>
      <c r="V7103">
        <v>0</v>
      </c>
      <c r="W7103">
        <v>18755.259999999998</v>
      </c>
      <c r="X7103">
        <v>0</v>
      </c>
      <c r="Y7103">
        <v>0</v>
      </c>
      <c r="Z7103">
        <v>0</v>
      </c>
      <c r="AA7103">
        <v>1359.46</v>
      </c>
      <c r="AB7103">
        <f t="shared" si="330"/>
        <v>0</v>
      </c>
      <c r="AC7103">
        <f t="shared" si="331"/>
        <v>18755.259999999998</v>
      </c>
      <c r="AD7103">
        <f t="shared" si="332"/>
        <v>0</v>
      </c>
    </row>
    <row r="7104" spans="1:30" x14ac:dyDescent="0.3">
      <c r="A7104">
        <v>747877</v>
      </c>
      <c r="B7104" t="s">
        <v>2113</v>
      </c>
      <c r="C7104" t="s">
        <v>28</v>
      </c>
      <c r="D7104">
        <v>7994</v>
      </c>
      <c r="E7104">
        <v>8147</v>
      </c>
      <c r="F7104" t="s">
        <v>89</v>
      </c>
      <c r="G7104">
        <v>5</v>
      </c>
      <c r="H7104" t="s">
        <v>30</v>
      </c>
      <c r="I7104" t="s">
        <v>31</v>
      </c>
      <c r="J7104">
        <v>72954</v>
      </c>
      <c r="K7104" t="s">
        <v>90</v>
      </c>
      <c r="L7104">
        <v>72952</v>
      </c>
      <c r="M7104" t="s">
        <v>91</v>
      </c>
      <c r="N7104" t="s">
        <v>2114</v>
      </c>
      <c r="O7104" t="s">
        <v>34</v>
      </c>
      <c r="P7104" t="s">
        <v>127</v>
      </c>
      <c r="Q7104" t="s">
        <v>36</v>
      </c>
      <c r="R7104" t="s">
        <v>36</v>
      </c>
      <c r="S7104" t="s">
        <v>37</v>
      </c>
      <c r="T7104">
        <v>0</v>
      </c>
      <c r="U7104">
        <v>0</v>
      </c>
      <c r="V7104">
        <v>0</v>
      </c>
      <c r="W7104">
        <v>28444.82</v>
      </c>
      <c r="X7104">
        <v>0</v>
      </c>
      <c r="Y7104">
        <v>0</v>
      </c>
      <c r="Z7104">
        <v>0</v>
      </c>
      <c r="AA7104">
        <v>1338.38</v>
      </c>
      <c r="AB7104">
        <f t="shared" si="330"/>
        <v>0</v>
      </c>
      <c r="AC7104">
        <f t="shared" si="331"/>
        <v>28444.82</v>
      </c>
      <c r="AD7104">
        <f t="shared" si="332"/>
        <v>0</v>
      </c>
    </row>
    <row r="7105" spans="1:30" x14ac:dyDescent="0.3">
      <c r="A7105">
        <v>78442</v>
      </c>
      <c r="B7105" t="s">
        <v>4532</v>
      </c>
      <c r="C7105" t="s">
        <v>28</v>
      </c>
      <c r="D7105">
        <v>7989</v>
      </c>
      <c r="E7105">
        <v>8149</v>
      </c>
      <c r="F7105" t="s">
        <v>4533</v>
      </c>
      <c r="G7105">
        <v>2</v>
      </c>
      <c r="H7105" t="s">
        <v>71</v>
      </c>
      <c r="I7105" t="s">
        <v>75</v>
      </c>
      <c r="J7105">
        <v>35000</v>
      </c>
      <c r="K7105" t="s">
        <v>76</v>
      </c>
      <c r="L7105">
        <v>35000</v>
      </c>
      <c r="M7105" t="s">
        <v>76</v>
      </c>
      <c r="N7105">
        <v>0</v>
      </c>
      <c r="O7105" t="s">
        <v>43</v>
      </c>
      <c r="P7105" t="s">
        <v>77</v>
      </c>
      <c r="Q7105" t="s">
        <v>37</v>
      </c>
      <c r="R7105" t="s">
        <v>36</v>
      </c>
      <c r="S7105" t="s">
        <v>36</v>
      </c>
      <c r="T7105">
        <v>14124.11</v>
      </c>
      <c r="U7105">
        <v>2865.76</v>
      </c>
      <c r="V7105">
        <v>1364.65</v>
      </c>
      <c r="W7105">
        <v>1364.65</v>
      </c>
      <c r="X7105">
        <v>204.78</v>
      </c>
      <c r="Y7105">
        <v>85.83</v>
      </c>
      <c r="Z7105">
        <v>-25.93</v>
      </c>
      <c r="AA7105">
        <v>-68.23</v>
      </c>
      <c r="AB7105">
        <f t="shared" si="330"/>
        <v>1177.0091666666667</v>
      </c>
      <c r="AC7105">
        <f t="shared" si="331"/>
        <v>2729.3</v>
      </c>
      <c r="AD7105">
        <f t="shared" si="332"/>
        <v>2589.4201666666668</v>
      </c>
    </row>
    <row r="7106" spans="1:30" x14ac:dyDescent="0.3">
      <c r="A7106">
        <v>858855</v>
      </c>
      <c r="B7106" t="s">
        <v>1983</v>
      </c>
      <c r="C7106" t="s">
        <v>28</v>
      </c>
      <c r="D7106">
        <v>7003</v>
      </c>
      <c r="E7106">
        <v>8148</v>
      </c>
      <c r="F7106" t="s">
        <v>1984</v>
      </c>
      <c r="G7106">
        <v>4</v>
      </c>
      <c r="H7106" t="s">
        <v>40</v>
      </c>
      <c r="I7106" t="s">
        <v>31</v>
      </c>
      <c r="J7106">
        <v>40461</v>
      </c>
      <c r="K7106" t="s">
        <v>41</v>
      </c>
      <c r="L7106">
        <v>40461</v>
      </c>
      <c r="M7106" t="s">
        <v>41</v>
      </c>
      <c r="N7106" t="s">
        <v>1985</v>
      </c>
      <c r="O7106" t="s">
        <v>43</v>
      </c>
      <c r="P7106" t="s">
        <v>517</v>
      </c>
      <c r="Q7106" t="s">
        <v>36</v>
      </c>
      <c r="R7106" t="s">
        <v>36</v>
      </c>
      <c r="S7106" t="s">
        <v>36</v>
      </c>
      <c r="T7106">
        <v>1048.54</v>
      </c>
      <c r="U7106">
        <v>0</v>
      </c>
      <c r="V7106">
        <v>0</v>
      </c>
      <c r="W7106">
        <v>0</v>
      </c>
      <c r="X7106">
        <v>77.52</v>
      </c>
      <c r="Y7106">
        <v>0</v>
      </c>
      <c r="Z7106">
        <v>0</v>
      </c>
      <c r="AA7106">
        <v>0</v>
      </c>
      <c r="AB7106">
        <f t="shared" si="330"/>
        <v>87.37833333333333</v>
      </c>
      <c r="AC7106">
        <f t="shared" si="331"/>
        <v>0</v>
      </c>
      <c r="AD7106">
        <f t="shared" si="332"/>
        <v>192.23233333333334</v>
      </c>
    </row>
    <row r="7107" spans="1:30" x14ac:dyDescent="0.3">
      <c r="A7107">
        <v>934068</v>
      </c>
      <c r="B7107" t="s">
        <v>733</v>
      </c>
      <c r="C7107" t="s">
        <v>28</v>
      </c>
      <c r="D7107">
        <v>7992</v>
      </c>
      <c r="E7107">
        <v>8170</v>
      </c>
      <c r="F7107" t="s">
        <v>331</v>
      </c>
      <c r="G7107">
        <v>5</v>
      </c>
      <c r="H7107" t="s">
        <v>30</v>
      </c>
      <c r="I7107" t="s">
        <v>31</v>
      </c>
      <c r="J7107">
        <v>1792</v>
      </c>
      <c r="K7107" t="s">
        <v>388</v>
      </c>
      <c r="L7107">
        <v>1792</v>
      </c>
      <c r="M7107" t="s">
        <v>388</v>
      </c>
      <c r="N7107" t="s">
        <v>734</v>
      </c>
      <c r="O7107" t="s">
        <v>67</v>
      </c>
      <c r="P7107" t="s">
        <v>1721</v>
      </c>
      <c r="Q7107" t="s">
        <v>36</v>
      </c>
      <c r="R7107" t="s">
        <v>36</v>
      </c>
      <c r="S7107" t="s">
        <v>37</v>
      </c>
      <c r="T7107">
        <v>31239.56</v>
      </c>
      <c r="U7107">
        <v>15622</v>
      </c>
      <c r="V7107">
        <v>0</v>
      </c>
      <c r="W7107">
        <v>0</v>
      </c>
      <c r="X7107">
        <v>1638.68</v>
      </c>
      <c r="Y7107">
        <v>809.66</v>
      </c>
      <c r="Z7107">
        <v>0</v>
      </c>
      <c r="AA7107">
        <v>0</v>
      </c>
      <c r="AB7107">
        <f t="shared" ref="AB7107:AB7170" si="333">T7107/12</f>
        <v>2603.2966666666666</v>
      </c>
      <c r="AC7107">
        <f t="shared" ref="AC7107:AC7170" si="334">SUM(V7107:W7107)</f>
        <v>0</v>
      </c>
      <c r="AD7107">
        <f t="shared" ref="AD7107:AD7170" si="335">AB7107*2*1.1</f>
        <v>5727.2526666666672</v>
      </c>
    </row>
    <row r="7108" spans="1:30" x14ac:dyDescent="0.3">
      <c r="A7108">
        <v>735037</v>
      </c>
      <c r="B7108" t="s">
        <v>395</v>
      </c>
      <c r="C7108" t="s">
        <v>28</v>
      </c>
      <c r="D7108">
        <v>7992</v>
      </c>
      <c r="E7108">
        <v>8170</v>
      </c>
      <c r="F7108" t="s">
        <v>232</v>
      </c>
      <c r="G7108">
        <v>5</v>
      </c>
      <c r="H7108" t="s">
        <v>30</v>
      </c>
      <c r="I7108" t="s">
        <v>31</v>
      </c>
      <c r="J7108">
        <v>1357</v>
      </c>
      <c r="K7108" t="s">
        <v>101</v>
      </c>
      <c r="L7108">
        <v>1357</v>
      </c>
      <c r="M7108" t="s">
        <v>101</v>
      </c>
      <c r="N7108" t="s">
        <v>102</v>
      </c>
      <c r="O7108" t="s">
        <v>67</v>
      </c>
      <c r="P7108" t="s">
        <v>980</v>
      </c>
      <c r="Q7108" t="s">
        <v>36</v>
      </c>
      <c r="R7108" t="s">
        <v>36</v>
      </c>
      <c r="S7108" t="s">
        <v>37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f t="shared" si="333"/>
        <v>0</v>
      </c>
      <c r="AC7108">
        <f t="shared" si="334"/>
        <v>0</v>
      </c>
      <c r="AD7108">
        <f t="shared" si="335"/>
        <v>0</v>
      </c>
    </row>
    <row r="7109" spans="1:30" x14ac:dyDescent="0.3">
      <c r="A7109">
        <v>963426</v>
      </c>
      <c r="B7109" t="s">
        <v>1199</v>
      </c>
      <c r="C7109" t="s">
        <v>28</v>
      </c>
      <c r="D7109">
        <v>7994</v>
      </c>
      <c r="E7109">
        <v>8149</v>
      </c>
      <c r="F7109" t="s">
        <v>95</v>
      </c>
      <c r="G7109">
        <v>5</v>
      </c>
      <c r="H7109" t="s">
        <v>30</v>
      </c>
      <c r="I7109" t="s">
        <v>31</v>
      </c>
      <c r="J7109">
        <v>40019</v>
      </c>
      <c r="K7109" t="s">
        <v>200</v>
      </c>
      <c r="L7109">
        <v>40018</v>
      </c>
      <c r="M7109" t="s">
        <v>200</v>
      </c>
      <c r="N7109" t="s">
        <v>201</v>
      </c>
      <c r="O7109" t="s">
        <v>34</v>
      </c>
      <c r="P7109" t="s">
        <v>358</v>
      </c>
      <c r="Q7109" t="s">
        <v>36</v>
      </c>
      <c r="R7109" t="s">
        <v>36</v>
      </c>
      <c r="S7109" t="s">
        <v>37</v>
      </c>
      <c r="T7109">
        <v>0</v>
      </c>
      <c r="U7109">
        <v>11078.36</v>
      </c>
      <c r="V7109">
        <v>0</v>
      </c>
      <c r="W7109">
        <v>0</v>
      </c>
      <c r="X7109">
        <v>280.58999999999997</v>
      </c>
      <c r="Y7109">
        <v>1012.63</v>
      </c>
      <c r="Z7109">
        <v>0</v>
      </c>
      <c r="AA7109">
        <v>0</v>
      </c>
      <c r="AB7109">
        <f t="shared" si="333"/>
        <v>0</v>
      </c>
      <c r="AC7109">
        <f t="shared" si="334"/>
        <v>0</v>
      </c>
      <c r="AD7109">
        <f t="shared" si="335"/>
        <v>0</v>
      </c>
    </row>
    <row r="7110" spans="1:30" x14ac:dyDescent="0.3">
      <c r="A7110">
        <v>104272</v>
      </c>
      <c r="B7110" t="s">
        <v>3180</v>
      </c>
      <c r="C7110" t="s">
        <v>28</v>
      </c>
      <c r="D7110">
        <v>7994</v>
      </c>
      <c r="E7110">
        <v>8155</v>
      </c>
      <c r="F7110" t="s">
        <v>253</v>
      </c>
      <c r="G7110">
        <v>5</v>
      </c>
      <c r="H7110" t="s">
        <v>30</v>
      </c>
      <c r="I7110" t="s">
        <v>31</v>
      </c>
      <c r="J7110">
        <v>1547</v>
      </c>
      <c r="K7110" t="s">
        <v>113</v>
      </c>
      <c r="L7110">
        <v>1547</v>
      </c>
      <c r="M7110" t="s">
        <v>113</v>
      </c>
      <c r="N7110" t="s">
        <v>667</v>
      </c>
      <c r="O7110" t="s">
        <v>34</v>
      </c>
      <c r="P7110" t="s">
        <v>278</v>
      </c>
      <c r="Q7110" t="s">
        <v>37</v>
      </c>
      <c r="R7110" t="s">
        <v>36</v>
      </c>
      <c r="S7110" t="s">
        <v>37</v>
      </c>
      <c r="T7110">
        <v>18842.71</v>
      </c>
      <c r="U7110">
        <v>0</v>
      </c>
      <c r="V7110">
        <v>0</v>
      </c>
      <c r="W7110">
        <v>18891.02</v>
      </c>
      <c r="X7110">
        <v>531.98</v>
      </c>
      <c r="Y7110">
        <v>0</v>
      </c>
      <c r="Z7110">
        <v>0</v>
      </c>
      <c r="AA7110">
        <v>266.11</v>
      </c>
      <c r="AB7110">
        <f t="shared" si="333"/>
        <v>1570.2258333333332</v>
      </c>
      <c r="AC7110">
        <f t="shared" si="334"/>
        <v>18891.02</v>
      </c>
      <c r="AD7110">
        <f t="shared" si="335"/>
        <v>3454.4968333333331</v>
      </c>
    </row>
    <row r="7111" spans="1:30" x14ac:dyDescent="0.3">
      <c r="A7111">
        <v>732473</v>
      </c>
      <c r="B7111" t="s">
        <v>619</v>
      </c>
      <c r="C7111" t="s">
        <v>28</v>
      </c>
      <c r="D7111">
        <v>7992</v>
      </c>
      <c r="E7111">
        <v>8145</v>
      </c>
      <c r="F7111" t="s">
        <v>162</v>
      </c>
      <c r="G7111">
        <v>5</v>
      </c>
      <c r="H7111" t="s">
        <v>30</v>
      </c>
      <c r="I7111" t="s">
        <v>31</v>
      </c>
      <c r="J7111">
        <v>1468</v>
      </c>
      <c r="K7111" t="s">
        <v>281</v>
      </c>
      <c r="L7111">
        <v>1468</v>
      </c>
      <c r="M7111" t="s">
        <v>281</v>
      </c>
      <c r="N7111" t="s">
        <v>282</v>
      </c>
      <c r="O7111" t="s">
        <v>67</v>
      </c>
      <c r="P7111" t="s">
        <v>435</v>
      </c>
      <c r="Q7111" t="s">
        <v>36</v>
      </c>
      <c r="R7111" t="s">
        <v>36</v>
      </c>
      <c r="S7111" t="s">
        <v>37</v>
      </c>
      <c r="T7111">
        <v>26029.62</v>
      </c>
      <c r="U7111">
        <v>0</v>
      </c>
      <c r="V7111">
        <v>0</v>
      </c>
      <c r="W7111">
        <v>0</v>
      </c>
      <c r="X7111">
        <v>1713.89</v>
      </c>
      <c r="Y7111">
        <v>0</v>
      </c>
      <c r="Z7111">
        <v>0</v>
      </c>
      <c r="AA7111">
        <v>0</v>
      </c>
      <c r="AB7111">
        <f t="shared" si="333"/>
        <v>2169.1349999999998</v>
      </c>
      <c r="AC7111">
        <f t="shared" si="334"/>
        <v>0</v>
      </c>
      <c r="AD7111">
        <f t="shared" si="335"/>
        <v>4772.0969999999998</v>
      </c>
    </row>
    <row r="7112" spans="1:30" x14ac:dyDescent="0.3">
      <c r="A7112">
        <v>867678</v>
      </c>
      <c r="B7112" t="s">
        <v>1607</v>
      </c>
      <c r="C7112" t="s">
        <v>28</v>
      </c>
      <c r="D7112">
        <v>7994</v>
      </c>
      <c r="E7112">
        <v>8155</v>
      </c>
      <c r="F7112" t="s">
        <v>59</v>
      </c>
      <c r="G7112">
        <v>5</v>
      </c>
      <c r="H7112" t="s">
        <v>30</v>
      </c>
      <c r="I7112" t="s">
        <v>31</v>
      </c>
      <c r="J7112">
        <v>2501</v>
      </c>
      <c r="K7112" t="s">
        <v>123</v>
      </c>
      <c r="L7112">
        <v>2501</v>
      </c>
      <c r="M7112" t="s">
        <v>123</v>
      </c>
      <c r="N7112" t="s">
        <v>124</v>
      </c>
      <c r="O7112" t="s">
        <v>34</v>
      </c>
      <c r="P7112" t="s">
        <v>408</v>
      </c>
      <c r="Q7112" t="s">
        <v>36</v>
      </c>
      <c r="R7112" t="s">
        <v>36</v>
      </c>
      <c r="S7112" t="s">
        <v>37</v>
      </c>
      <c r="T7112">
        <v>12973</v>
      </c>
      <c r="U7112">
        <v>0</v>
      </c>
      <c r="V7112">
        <v>0</v>
      </c>
      <c r="W7112">
        <v>0</v>
      </c>
      <c r="X7112">
        <v>1331.6</v>
      </c>
      <c r="Y7112">
        <v>0</v>
      </c>
      <c r="Z7112">
        <v>0</v>
      </c>
      <c r="AA7112">
        <v>0</v>
      </c>
      <c r="AB7112">
        <f t="shared" si="333"/>
        <v>1081.0833333333333</v>
      </c>
      <c r="AC7112">
        <f t="shared" si="334"/>
        <v>0</v>
      </c>
      <c r="AD7112">
        <f t="shared" si="335"/>
        <v>2378.3833333333332</v>
      </c>
    </row>
    <row r="7113" spans="1:30" x14ac:dyDescent="0.3">
      <c r="A7113">
        <v>724891</v>
      </c>
      <c r="B7113" t="s">
        <v>481</v>
      </c>
      <c r="C7113" t="s">
        <v>28</v>
      </c>
      <c r="D7113">
        <v>7992</v>
      </c>
      <c r="E7113">
        <v>8145</v>
      </c>
      <c r="F7113" t="s">
        <v>162</v>
      </c>
      <c r="G7113">
        <v>5</v>
      </c>
      <c r="H7113" t="s">
        <v>30</v>
      </c>
      <c r="I7113" t="s">
        <v>31</v>
      </c>
      <c r="J7113">
        <v>1357</v>
      </c>
      <c r="K7113" t="s">
        <v>101</v>
      </c>
      <c r="L7113">
        <v>1357</v>
      </c>
      <c r="M7113" t="s">
        <v>101</v>
      </c>
      <c r="N7113" t="s">
        <v>102</v>
      </c>
      <c r="O7113" t="s">
        <v>67</v>
      </c>
      <c r="P7113" t="s">
        <v>304</v>
      </c>
      <c r="Q7113" t="s">
        <v>36</v>
      </c>
      <c r="R7113" t="s">
        <v>36</v>
      </c>
      <c r="S7113" t="s">
        <v>37</v>
      </c>
      <c r="T7113">
        <v>7091.86</v>
      </c>
      <c r="U7113">
        <v>7091.86</v>
      </c>
      <c r="V7113">
        <v>0</v>
      </c>
      <c r="W7113">
        <v>0</v>
      </c>
      <c r="X7113">
        <v>575.88</v>
      </c>
      <c r="Y7113">
        <v>575.88</v>
      </c>
      <c r="Z7113">
        <v>0</v>
      </c>
      <c r="AA7113">
        <v>0</v>
      </c>
      <c r="AB7113">
        <f t="shared" si="333"/>
        <v>590.98833333333334</v>
      </c>
      <c r="AC7113">
        <f t="shared" si="334"/>
        <v>0</v>
      </c>
      <c r="AD7113">
        <f t="shared" si="335"/>
        <v>1300.1743333333334</v>
      </c>
    </row>
    <row r="7114" spans="1:30" x14ac:dyDescent="0.3">
      <c r="A7114">
        <v>862577</v>
      </c>
      <c r="B7114" t="s">
        <v>3936</v>
      </c>
      <c r="C7114" t="s">
        <v>28</v>
      </c>
      <c r="D7114">
        <v>835</v>
      </c>
      <c r="E7114">
        <v>8149</v>
      </c>
      <c r="G7114">
        <v>2</v>
      </c>
      <c r="H7114" t="s">
        <v>71</v>
      </c>
      <c r="I7114" t="s">
        <v>96</v>
      </c>
      <c r="J7114">
        <v>72534</v>
      </c>
      <c r="K7114" t="s">
        <v>3937</v>
      </c>
      <c r="L7114">
        <v>72534</v>
      </c>
      <c r="M7114" t="s">
        <v>3937</v>
      </c>
      <c r="N7114">
        <v>0</v>
      </c>
      <c r="O7114" t="s">
        <v>43</v>
      </c>
      <c r="P7114" t="s">
        <v>121</v>
      </c>
      <c r="Q7114" t="s">
        <v>37</v>
      </c>
      <c r="R7114" t="s">
        <v>36</v>
      </c>
      <c r="S7114" t="s">
        <v>36</v>
      </c>
      <c r="T7114">
        <v>70694.55</v>
      </c>
      <c r="U7114">
        <v>0</v>
      </c>
      <c r="V7114">
        <v>0</v>
      </c>
      <c r="W7114">
        <v>0</v>
      </c>
      <c r="X7114">
        <v>1695.46</v>
      </c>
      <c r="Y7114">
        <v>0</v>
      </c>
      <c r="Z7114">
        <v>0</v>
      </c>
      <c r="AA7114">
        <v>0</v>
      </c>
      <c r="AB7114">
        <f t="shared" si="333"/>
        <v>5891.2125000000005</v>
      </c>
      <c r="AC7114">
        <f t="shared" si="334"/>
        <v>0</v>
      </c>
      <c r="AD7114">
        <f t="shared" si="335"/>
        <v>12960.667500000001</v>
      </c>
    </row>
    <row r="7115" spans="1:30" x14ac:dyDescent="0.3">
      <c r="A7115">
        <v>772836</v>
      </c>
      <c r="B7115" t="s">
        <v>4534</v>
      </c>
      <c r="C7115" t="s">
        <v>28</v>
      </c>
      <c r="D7115">
        <v>7994</v>
      </c>
      <c r="E7115">
        <v>8149</v>
      </c>
      <c r="F7115" t="s">
        <v>4535</v>
      </c>
      <c r="G7115">
        <v>4</v>
      </c>
      <c r="H7115" t="s">
        <v>40</v>
      </c>
      <c r="I7115" t="s">
        <v>96</v>
      </c>
      <c r="J7115">
        <v>40019</v>
      </c>
      <c r="K7115" t="s">
        <v>200</v>
      </c>
      <c r="L7115">
        <v>40018</v>
      </c>
      <c r="M7115" t="s">
        <v>200</v>
      </c>
      <c r="N7115" t="s">
        <v>3032</v>
      </c>
      <c r="O7115" t="s">
        <v>34</v>
      </c>
      <c r="P7115" t="s">
        <v>345</v>
      </c>
      <c r="Q7115" t="s">
        <v>36</v>
      </c>
      <c r="R7115" t="s">
        <v>36</v>
      </c>
      <c r="S7115" t="s">
        <v>36</v>
      </c>
      <c r="T7115">
        <v>526541.16</v>
      </c>
      <c r="U7115">
        <v>0</v>
      </c>
      <c r="V7115">
        <v>0</v>
      </c>
      <c r="W7115">
        <v>0</v>
      </c>
      <c r="X7115">
        <v>15045.26</v>
      </c>
      <c r="Y7115">
        <v>0</v>
      </c>
      <c r="Z7115">
        <v>0</v>
      </c>
      <c r="AA7115">
        <v>0</v>
      </c>
      <c r="AB7115">
        <f t="shared" si="333"/>
        <v>43878.43</v>
      </c>
      <c r="AC7115">
        <f t="shared" si="334"/>
        <v>0</v>
      </c>
      <c r="AD7115">
        <f t="shared" si="335"/>
        <v>96532.546000000002</v>
      </c>
    </row>
    <row r="7116" spans="1:30" x14ac:dyDescent="0.3">
      <c r="A7116">
        <v>880194</v>
      </c>
      <c r="B7116" t="s">
        <v>4536</v>
      </c>
      <c r="C7116" t="s">
        <v>28</v>
      </c>
      <c r="D7116">
        <v>7001</v>
      </c>
      <c r="E7116">
        <v>8149</v>
      </c>
      <c r="F7116" t="s">
        <v>95</v>
      </c>
      <c r="G7116">
        <v>5</v>
      </c>
      <c r="H7116" t="s">
        <v>30</v>
      </c>
      <c r="I7116" t="s">
        <v>96</v>
      </c>
      <c r="J7116">
        <v>40058</v>
      </c>
      <c r="K7116" t="s">
        <v>1674</v>
      </c>
      <c r="L7116">
        <v>40058</v>
      </c>
      <c r="M7116" t="s">
        <v>1674</v>
      </c>
      <c r="N7116" t="s">
        <v>434</v>
      </c>
      <c r="O7116" t="s">
        <v>34</v>
      </c>
      <c r="P7116" t="s">
        <v>407</v>
      </c>
      <c r="Q7116" t="s">
        <v>37</v>
      </c>
      <c r="R7116" t="s">
        <v>36</v>
      </c>
      <c r="S7116" t="s">
        <v>37</v>
      </c>
      <c r="T7116">
        <v>17384.48</v>
      </c>
      <c r="U7116">
        <v>3594.22</v>
      </c>
      <c r="V7116">
        <v>0</v>
      </c>
      <c r="W7116">
        <v>0</v>
      </c>
      <c r="X7116">
        <v>1312.66</v>
      </c>
      <c r="Y7116">
        <v>262.33</v>
      </c>
      <c r="Z7116">
        <v>0</v>
      </c>
      <c r="AA7116">
        <v>0</v>
      </c>
      <c r="AB7116">
        <f t="shared" si="333"/>
        <v>1448.7066666666667</v>
      </c>
      <c r="AC7116">
        <f t="shared" si="334"/>
        <v>0</v>
      </c>
      <c r="AD7116">
        <f t="shared" si="335"/>
        <v>3187.1546666666668</v>
      </c>
    </row>
    <row r="7117" spans="1:30" x14ac:dyDescent="0.3">
      <c r="A7117">
        <v>51512</v>
      </c>
      <c r="B7117" t="s">
        <v>4537</v>
      </c>
      <c r="C7117" t="s">
        <v>28</v>
      </c>
      <c r="D7117">
        <v>7992</v>
      </c>
      <c r="E7117">
        <v>8144</v>
      </c>
      <c r="F7117" t="s">
        <v>117</v>
      </c>
      <c r="G7117">
        <v>5</v>
      </c>
      <c r="H7117" t="s">
        <v>30</v>
      </c>
      <c r="I7117" t="s">
        <v>31</v>
      </c>
      <c r="J7117">
        <v>348</v>
      </c>
      <c r="K7117" t="s">
        <v>80</v>
      </c>
      <c r="L7117">
        <v>348</v>
      </c>
      <c r="M7117" t="s">
        <v>80</v>
      </c>
      <c r="N7117" t="s">
        <v>4484</v>
      </c>
      <c r="O7117" t="s">
        <v>67</v>
      </c>
      <c r="P7117" t="s">
        <v>263</v>
      </c>
      <c r="Q7117" t="s">
        <v>36</v>
      </c>
      <c r="R7117" t="s">
        <v>36</v>
      </c>
      <c r="S7117" t="s">
        <v>37</v>
      </c>
      <c r="T7117">
        <v>20286.87</v>
      </c>
      <c r="U7117">
        <v>0</v>
      </c>
      <c r="V7117">
        <v>0</v>
      </c>
      <c r="W7117">
        <v>0</v>
      </c>
      <c r="X7117">
        <v>1644.98</v>
      </c>
      <c r="Y7117">
        <v>0</v>
      </c>
      <c r="Z7117">
        <v>0</v>
      </c>
      <c r="AA7117">
        <v>0</v>
      </c>
      <c r="AB7117">
        <f t="shared" si="333"/>
        <v>1690.5725</v>
      </c>
      <c r="AC7117">
        <f t="shared" si="334"/>
        <v>0</v>
      </c>
      <c r="AD7117">
        <f t="shared" si="335"/>
        <v>3719.2595000000001</v>
      </c>
    </row>
    <row r="7118" spans="1:30" x14ac:dyDescent="0.3">
      <c r="A7118">
        <v>934064</v>
      </c>
      <c r="B7118" t="s">
        <v>4538</v>
      </c>
      <c r="C7118" t="s">
        <v>28</v>
      </c>
      <c r="D7118">
        <v>7992</v>
      </c>
      <c r="E7118">
        <v>8149</v>
      </c>
      <c r="F7118" t="s">
        <v>227</v>
      </c>
      <c r="G7118">
        <v>5</v>
      </c>
      <c r="H7118" t="s">
        <v>30</v>
      </c>
      <c r="I7118" t="s">
        <v>31</v>
      </c>
      <c r="J7118">
        <v>1792</v>
      </c>
      <c r="K7118" t="s">
        <v>388</v>
      </c>
      <c r="L7118">
        <v>1792</v>
      </c>
      <c r="M7118" t="s">
        <v>388</v>
      </c>
      <c r="N7118" t="s">
        <v>734</v>
      </c>
      <c r="O7118" t="s">
        <v>67</v>
      </c>
      <c r="P7118" t="s">
        <v>487</v>
      </c>
      <c r="Q7118" t="s">
        <v>36</v>
      </c>
      <c r="R7118" t="s">
        <v>36</v>
      </c>
      <c r="S7118" t="s">
        <v>37</v>
      </c>
      <c r="T7118">
        <v>6413.3</v>
      </c>
      <c r="U7118">
        <v>0</v>
      </c>
      <c r="V7118">
        <v>0</v>
      </c>
      <c r="W7118">
        <v>0</v>
      </c>
      <c r="X7118">
        <v>500.92</v>
      </c>
      <c r="Y7118">
        <v>0</v>
      </c>
      <c r="Z7118">
        <v>0</v>
      </c>
      <c r="AA7118">
        <v>0</v>
      </c>
      <c r="AB7118">
        <f t="shared" si="333"/>
        <v>534.44166666666672</v>
      </c>
      <c r="AC7118">
        <f t="shared" si="334"/>
        <v>0</v>
      </c>
      <c r="AD7118">
        <f t="shared" si="335"/>
        <v>1175.771666666667</v>
      </c>
    </row>
    <row r="7119" spans="1:30" x14ac:dyDescent="0.3">
      <c r="A7119">
        <v>33775</v>
      </c>
      <c r="B7119" t="s">
        <v>4413</v>
      </c>
      <c r="C7119" t="s">
        <v>28</v>
      </c>
      <c r="D7119">
        <v>7001</v>
      </c>
      <c r="E7119">
        <v>8149</v>
      </c>
      <c r="F7119" t="s">
        <v>4414</v>
      </c>
      <c r="G7119">
        <v>2</v>
      </c>
      <c r="H7119" t="s">
        <v>71</v>
      </c>
      <c r="I7119" t="s">
        <v>96</v>
      </c>
      <c r="J7119">
        <v>72475</v>
      </c>
      <c r="K7119" t="s">
        <v>1003</v>
      </c>
      <c r="L7119">
        <v>72475</v>
      </c>
      <c r="M7119" t="s">
        <v>1003</v>
      </c>
      <c r="N7119">
        <v>0</v>
      </c>
      <c r="O7119" t="s">
        <v>34</v>
      </c>
      <c r="P7119" t="s">
        <v>44</v>
      </c>
      <c r="Q7119" t="s">
        <v>36</v>
      </c>
      <c r="R7119" t="s">
        <v>36</v>
      </c>
      <c r="S7119" t="s">
        <v>36</v>
      </c>
      <c r="T7119">
        <v>22068.799999999999</v>
      </c>
      <c r="U7119">
        <v>22068.799999999999</v>
      </c>
      <c r="V7119">
        <v>0</v>
      </c>
      <c r="W7119">
        <v>0</v>
      </c>
      <c r="X7119">
        <v>1926.66</v>
      </c>
      <c r="Y7119">
        <v>1926.66</v>
      </c>
      <c r="Z7119">
        <v>0</v>
      </c>
      <c r="AA7119">
        <v>0</v>
      </c>
      <c r="AB7119">
        <f t="shared" si="333"/>
        <v>1839.0666666666666</v>
      </c>
      <c r="AC7119">
        <f t="shared" si="334"/>
        <v>0</v>
      </c>
      <c r="AD7119">
        <f t="shared" si="335"/>
        <v>4045.9466666666667</v>
      </c>
    </row>
    <row r="7120" spans="1:30" x14ac:dyDescent="0.3">
      <c r="A7120">
        <v>181814</v>
      </c>
      <c r="B7120" t="s">
        <v>4353</v>
      </c>
      <c r="C7120" t="s">
        <v>28</v>
      </c>
      <c r="D7120">
        <v>7001</v>
      </c>
      <c r="E7120">
        <v>8170</v>
      </c>
      <c r="F7120" t="s">
        <v>331</v>
      </c>
      <c r="G7120">
        <v>5</v>
      </c>
      <c r="H7120" t="s">
        <v>30</v>
      </c>
      <c r="I7120" t="s">
        <v>31</v>
      </c>
      <c r="J7120">
        <v>932</v>
      </c>
      <c r="K7120" t="s">
        <v>309</v>
      </c>
      <c r="L7120">
        <v>932</v>
      </c>
      <c r="M7120" t="s">
        <v>309</v>
      </c>
      <c r="N7120" t="s">
        <v>310</v>
      </c>
      <c r="O7120" t="s">
        <v>67</v>
      </c>
      <c r="P7120" t="s">
        <v>311</v>
      </c>
      <c r="Q7120" t="s">
        <v>36</v>
      </c>
      <c r="R7120" t="s">
        <v>36</v>
      </c>
      <c r="S7120" t="s">
        <v>37</v>
      </c>
      <c r="T7120">
        <v>3078.74</v>
      </c>
      <c r="U7120">
        <v>0</v>
      </c>
      <c r="V7120">
        <v>0</v>
      </c>
      <c r="W7120">
        <v>0</v>
      </c>
      <c r="X7120">
        <v>505.83</v>
      </c>
      <c r="Y7120">
        <v>0</v>
      </c>
      <c r="Z7120">
        <v>0</v>
      </c>
      <c r="AA7120">
        <v>0</v>
      </c>
      <c r="AB7120">
        <f t="shared" si="333"/>
        <v>256.56166666666667</v>
      </c>
      <c r="AC7120">
        <f t="shared" si="334"/>
        <v>0</v>
      </c>
      <c r="AD7120">
        <f t="shared" si="335"/>
        <v>564.43566666666675</v>
      </c>
    </row>
    <row r="7121" spans="1:30" x14ac:dyDescent="0.3">
      <c r="A7121">
        <v>186104</v>
      </c>
      <c r="B7121" t="s">
        <v>2791</v>
      </c>
      <c r="C7121" t="s">
        <v>28</v>
      </c>
      <c r="D7121">
        <v>7994</v>
      </c>
      <c r="E7121">
        <v>8173</v>
      </c>
      <c r="F7121" t="s">
        <v>2758</v>
      </c>
      <c r="G7121">
        <v>2</v>
      </c>
      <c r="H7121" t="s">
        <v>71</v>
      </c>
      <c r="I7121" t="s">
        <v>31</v>
      </c>
      <c r="J7121">
        <v>72954</v>
      </c>
      <c r="K7121" t="s">
        <v>90</v>
      </c>
      <c r="L7121">
        <v>72952</v>
      </c>
      <c r="M7121" t="s">
        <v>91</v>
      </c>
      <c r="N7121">
        <v>0</v>
      </c>
      <c r="O7121" t="s">
        <v>34</v>
      </c>
      <c r="P7121" t="s">
        <v>1895</v>
      </c>
      <c r="Q7121" t="s">
        <v>36</v>
      </c>
      <c r="R7121" t="s">
        <v>36</v>
      </c>
      <c r="S7121" t="s">
        <v>36</v>
      </c>
      <c r="T7121">
        <v>12496.67</v>
      </c>
      <c r="U7121">
        <v>0</v>
      </c>
      <c r="V7121">
        <v>0</v>
      </c>
      <c r="W7121">
        <v>0</v>
      </c>
      <c r="X7121">
        <v>882.85</v>
      </c>
      <c r="Y7121">
        <v>0</v>
      </c>
      <c r="Z7121">
        <v>0</v>
      </c>
      <c r="AA7121">
        <v>0</v>
      </c>
      <c r="AB7121">
        <f t="shared" si="333"/>
        <v>1041.3891666666666</v>
      </c>
      <c r="AC7121">
        <f t="shared" si="334"/>
        <v>0</v>
      </c>
      <c r="AD7121">
        <f t="shared" si="335"/>
        <v>2291.0561666666667</v>
      </c>
    </row>
    <row r="7122" spans="1:30" x14ac:dyDescent="0.3">
      <c r="A7122">
        <v>461048</v>
      </c>
      <c r="B7122" t="s">
        <v>3816</v>
      </c>
      <c r="C7122" t="s">
        <v>28</v>
      </c>
      <c r="D7122">
        <v>7989</v>
      </c>
      <c r="E7122">
        <v>8149</v>
      </c>
      <c r="F7122" t="s">
        <v>3817</v>
      </c>
      <c r="G7122">
        <v>2</v>
      </c>
      <c r="H7122" t="s">
        <v>71</v>
      </c>
      <c r="I7122" t="s">
        <v>75</v>
      </c>
      <c r="J7122">
        <v>35000</v>
      </c>
      <c r="K7122" t="s">
        <v>76</v>
      </c>
      <c r="L7122">
        <v>35000</v>
      </c>
      <c r="M7122" t="s">
        <v>76</v>
      </c>
      <c r="N7122">
        <v>0</v>
      </c>
      <c r="O7122" t="s">
        <v>43</v>
      </c>
      <c r="P7122" t="s">
        <v>77</v>
      </c>
      <c r="Q7122" t="s">
        <v>37</v>
      </c>
      <c r="R7122" t="s">
        <v>36</v>
      </c>
      <c r="S7122" t="s">
        <v>36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54.59</v>
      </c>
      <c r="AA7122">
        <v>-65.5</v>
      </c>
      <c r="AB7122">
        <f t="shared" si="333"/>
        <v>0</v>
      </c>
      <c r="AC7122">
        <f t="shared" si="334"/>
        <v>0</v>
      </c>
      <c r="AD7122">
        <f t="shared" si="335"/>
        <v>0</v>
      </c>
    </row>
    <row r="7123" spans="1:30" x14ac:dyDescent="0.3">
      <c r="A7123">
        <v>6561</v>
      </c>
      <c r="B7123" t="s">
        <v>2051</v>
      </c>
      <c r="C7123" t="s">
        <v>28</v>
      </c>
      <c r="D7123">
        <v>7001</v>
      </c>
      <c r="E7123">
        <v>8149</v>
      </c>
      <c r="F7123" t="s">
        <v>2052</v>
      </c>
      <c r="G7123">
        <v>3</v>
      </c>
      <c r="H7123" t="s">
        <v>170</v>
      </c>
      <c r="I7123" t="s">
        <v>96</v>
      </c>
      <c r="J7123">
        <v>72024</v>
      </c>
      <c r="K7123" t="s">
        <v>2053</v>
      </c>
      <c r="L7123">
        <v>72024</v>
      </c>
      <c r="M7123" t="s">
        <v>2053</v>
      </c>
      <c r="N7123" t="s">
        <v>2054</v>
      </c>
      <c r="O7123" t="s">
        <v>43</v>
      </c>
      <c r="P7123" t="s">
        <v>368</v>
      </c>
      <c r="Q7123" t="s">
        <v>37</v>
      </c>
      <c r="R7123" t="s">
        <v>36</v>
      </c>
      <c r="S7123" t="s">
        <v>36</v>
      </c>
      <c r="T7123">
        <v>22091</v>
      </c>
      <c r="U7123">
        <v>0</v>
      </c>
      <c r="V7123">
        <v>0</v>
      </c>
      <c r="W7123">
        <v>0</v>
      </c>
      <c r="X7123">
        <v>678.3</v>
      </c>
      <c r="Y7123">
        <v>0</v>
      </c>
      <c r="Z7123">
        <v>0</v>
      </c>
      <c r="AA7123">
        <v>0</v>
      </c>
      <c r="AB7123">
        <f t="shared" si="333"/>
        <v>1840.9166666666667</v>
      </c>
      <c r="AC7123">
        <f t="shared" si="334"/>
        <v>0</v>
      </c>
      <c r="AD7123">
        <f t="shared" si="335"/>
        <v>4050.0166666666673</v>
      </c>
    </row>
    <row r="7124" spans="1:30" x14ac:dyDescent="0.3">
      <c r="A7124">
        <v>974064</v>
      </c>
      <c r="B7124" t="s">
        <v>2099</v>
      </c>
      <c r="C7124" t="s">
        <v>28</v>
      </c>
      <c r="D7124">
        <v>7994</v>
      </c>
      <c r="E7124">
        <v>8155</v>
      </c>
      <c r="F7124" t="s">
        <v>59</v>
      </c>
      <c r="G7124">
        <v>5</v>
      </c>
      <c r="H7124" t="s">
        <v>30</v>
      </c>
      <c r="I7124" t="s">
        <v>31</v>
      </c>
      <c r="J7124">
        <v>1748</v>
      </c>
      <c r="K7124" t="s">
        <v>430</v>
      </c>
      <c r="L7124">
        <v>1748</v>
      </c>
      <c r="M7124" t="s">
        <v>430</v>
      </c>
      <c r="N7124" t="s">
        <v>431</v>
      </c>
      <c r="O7124" t="s">
        <v>34</v>
      </c>
      <c r="P7124" t="s">
        <v>517</v>
      </c>
      <c r="Q7124" t="s">
        <v>36</v>
      </c>
      <c r="R7124" t="s">
        <v>36</v>
      </c>
      <c r="S7124" t="s">
        <v>37</v>
      </c>
      <c r="T7124">
        <v>3889.24</v>
      </c>
      <c r="U7124">
        <v>1396.32</v>
      </c>
      <c r="V7124">
        <v>0</v>
      </c>
      <c r="W7124">
        <v>0</v>
      </c>
      <c r="X7124">
        <v>396.28</v>
      </c>
      <c r="Y7124">
        <v>144.99</v>
      </c>
      <c r="Z7124">
        <v>0</v>
      </c>
      <c r="AA7124">
        <v>0</v>
      </c>
      <c r="AB7124">
        <f t="shared" si="333"/>
        <v>324.1033333333333</v>
      </c>
      <c r="AC7124">
        <f t="shared" si="334"/>
        <v>0</v>
      </c>
      <c r="AD7124">
        <f t="shared" si="335"/>
        <v>713.02733333333333</v>
      </c>
    </row>
    <row r="7125" spans="1:30" x14ac:dyDescent="0.3">
      <c r="A7125">
        <v>903702</v>
      </c>
      <c r="B7125" t="s">
        <v>508</v>
      </c>
      <c r="C7125" t="s">
        <v>28</v>
      </c>
      <c r="D7125">
        <v>7994</v>
      </c>
      <c r="E7125">
        <v>8144</v>
      </c>
      <c r="F7125" t="s">
        <v>117</v>
      </c>
      <c r="G7125">
        <v>5</v>
      </c>
      <c r="H7125" t="s">
        <v>30</v>
      </c>
      <c r="I7125" t="s">
        <v>31</v>
      </c>
      <c r="J7125">
        <v>884</v>
      </c>
      <c r="K7125" t="s">
        <v>484</v>
      </c>
      <c r="L7125">
        <v>884</v>
      </c>
      <c r="M7125" t="s">
        <v>484</v>
      </c>
      <c r="N7125" t="s">
        <v>485</v>
      </c>
      <c r="O7125" t="s">
        <v>34</v>
      </c>
      <c r="P7125" t="s">
        <v>57</v>
      </c>
      <c r="Q7125" t="s">
        <v>36</v>
      </c>
      <c r="R7125" t="s">
        <v>36</v>
      </c>
      <c r="S7125" t="s">
        <v>37</v>
      </c>
      <c r="T7125">
        <v>1832.03</v>
      </c>
      <c r="U7125">
        <v>0</v>
      </c>
      <c r="V7125">
        <v>0</v>
      </c>
      <c r="W7125">
        <v>0</v>
      </c>
      <c r="X7125">
        <v>216.23</v>
      </c>
      <c r="Y7125">
        <v>0</v>
      </c>
      <c r="Z7125">
        <v>0</v>
      </c>
      <c r="AA7125">
        <v>0</v>
      </c>
      <c r="AB7125">
        <f t="shared" si="333"/>
        <v>152.66916666666665</v>
      </c>
      <c r="AC7125">
        <f t="shared" si="334"/>
        <v>0</v>
      </c>
      <c r="AD7125">
        <f t="shared" si="335"/>
        <v>335.87216666666666</v>
      </c>
    </row>
    <row r="7126" spans="1:30" x14ac:dyDescent="0.3">
      <c r="A7126">
        <v>738122</v>
      </c>
      <c r="B7126" t="s">
        <v>2389</v>
      </c>
      <c r="C7126" t="s">
        <v>28</v>
      </c>
      <c r="D7126">
        <v>7992</v>
      </c>
      <c r="E7126">
        <v>8149</v>
      </c>
      <c r="F7126" t="s">
        <v>227</v>
      </c>
      <c r="G7126">
        <v>5</v>
      </c>
      <c r="H7126" t="s">
        <v>30</v>
      </c>
      <c r="I7126" t="s">
        <v>31</v>
      </c>
      <c r="J7126">
        <v>815</v>
      </c>
      <c r="K7126" t="s">
        <v>163</v>
      </c>
      <c r="L7126">
        <v>815</v>
      </c>
      <c r="M7126" t="s">
        <v>163</v>
      </c>
      <c r="N7126" t="s">
        <v>179</v>
      </c>
      <c r="O7126" t="s">
        <v>67</v>
      </c>
      <c r="P7126" t="s">
        <v>408</v>
      </c>
      <c r="Q7126" t="s">
        <v>36</v>
      </c>
      <c r="R7126" t="s">
        <v>36</v>
      </c>
      <c r="S7126" t="s">
        <v>37</v>
      </c>
      <c r="T7126">
        <v>7168.8</v>
      </c>
      <c r="U7126">
        <v>0</v>
      </c>
      <c r="V7126">
        <v>0</v>
      </c>
      <c r="W7126">
        <v>0</v>
      </c>
      <c r="X7126">
        <v>724.41</v>
      </c>
      <c r="Y7126">
        <v>0</v>
      </c>
      <c r="Z7126">
        <v>0</v>
      </c>
      <c r="AA7126">
        <v>0</v>
      </c>
      <c r="AB7126">
        <f t="shared" si="333"/>
        <v>597.4</v>
      </c>
      <c r="AC7126">
        <f t="shared" si="334"/>
        <v>0</v>
      </c>
      <c r="AD7126">
        <f t="shared" si="335"/>
        <v>1314.28</v>
      </c>
    </row>
    <row r="7127" spans="1:30" x14ac:dyDescent="0.3">
      <c r="A7127">
        <v>738109</v>
      </c>
      <c r="B7127" t="s">
        <v>406</v>
      </c>
      <c r="C7127" t="s">
        <v>28</v>
      </c>
      <c r="D7127">
        <v>761</v>
      </c>
      <c r="E7127">
        <v>8163</v>
      </c>
      <c r="F7127" t="s">
        <v>50</v>
      </c>
      <c r="G7127">
        <v>5</v>
      </c>
      <c r="H7127" t="s">
        <v>30</v>
      </c>
      <c r="I7127" t="s">
        <v>31</v>
      </c>
      <c r="J7127">
        <v>2579</v>
      </c>
      <c r="K7127" t="s">
        <v>85</v>
      </c>
      <c r="L7127">
        <v>2579</v>
      </c>
      <c r="M7127" t="s">
        <v>85</v>
      </c>
      <c r="N7127" t="s">
        <v>86</v>
      </c>
      <c r="O7127" t="s">
        <v>34</v>
      </c>
      <c r="P7127" t="s">
        <v>408</v>
      </c>
      <c r="Q7127" t="s">
        <v>36</v>
      </c>
      <c r="R7127" t="s">
        <v>36</v>
      </c>
      <c r="S7127" t="s">
        <v>37</v>
      </c>
      <c r="T7127">
        <v>8641.08</v>
      </c>
      <c r="U7127">
        <v>0</v>
      </c>
      <c r="V7127">
        <v>0</v>
      </c>
      <c r="W7127">
        <v>0</v>
      </c>
      <c r="X7127">
        <v>1006.12</v>
      </c>
      <c r="Y7127">
        <v>0</v>
      </c>
      <c r="Z7127">
        <v>0</v>
      </c>
      <c r="AA7127">
        <v>0</v>
      </c>
      <c r="AB7127">
        <f t="shared" si="333"/>
        <v>720.09</v>
      </c>
      <c r="AC7127">
        <f t="shared" si="334"/>
        <v>0</v>
      </c>
      <c r="AD7127">
        <f t="shared" si="335"/>
        <v>1584.1980000000001</v>
      </c>
    </row>
    <row r="7128" spans="1:30" x14ac:dyDescent="0.3">
      <c r="A7128">
        <v>157905</v>
      </c>
      <c r="B7128" t="s">
        <v>2742</v>
      </c>
      <c r="C7128" t="s">
        <v>28</v>
      </c>
      <c r="D7128">
        <v>1075</v>
      </c>
      <c r="E7128">
        <v>8149</v>
      </c>
      <c r="F7128" t="s">
        <v>1699</v>
      </c>
      <c r="G7128">
        <v>5</v>
      </c>
      <c r="H7128" t="s">
        <v>30</v>
      </c>
      <c r="I7128" t="s">
        <v>96</v>
      </c>
      <c r="J7128">
        <v>72904</v>
      </c>
      <c r="K7128" t="s">
        <v>820</v>
      </c>
      <c r="L7128">
        <v>72904</v>
      </c>
      <c r="M7128" t="s">
        <v>821</v>
      </c>
      <c r="N7128" t="s">
        <v>822</v>
      </c>
      <c r="O7128" t="s">
        <v>34</v>
      </c>
      <c r="P7128" t="s">
        <v>278</v>
      </c>
      <c r="Q7128" t="s">
        <v>37</v>
      </c>
      <c r="R7128" t="s">
        <v>36</v>
      </c>
      <c r="S7128" t="s">
        <v>36</v>
      </c>
      <c r="T7128">
        <v>18842.71</v>
      </c>
      <c r="U7128">
        <v>0</v>
      </c>
      <c r="V7128">
        <v>0</v>
      </c>
      <c r="W7128">
        <v>0</v>
      </c>
      <c r="X7128">
        <v>531.98</v>
      </c>
      <c r="Y7128">
        <v>0</v>
      </c>
      <c r="Z7128">
        <v>0</v>
      </c>
      <c r="AA7128">
        <v>0</v>
      </c>
      <c r="AB7128">
        <f t="shared" si="333"/>
        <v>1570.2258333333332</v>
      </c>
      <c r="AC7128">
        <f t="shared" si="334"/>
        <v>0</v>
      </c>
      <c r="AD7128">
        <f t="shared" si="335"/>
        <v>3454.4968333333331</v>
      </c>
    </row>
    <row r="7129" spans="1:30" x14ac:dyDescent="0.3">
      <c r="A7129">
        <v>463080</v>
      </c>
      <c r="B7129" t="s">
        <v>3265</v>
      </c>
      <c r="C7129" t="s">
        <v>28</v>
      </c>
      <c r="D7129">
        <v>7994</v>
      </c>
      <c r="E7129">
        <v>8149</v>
      </c>
      <c r="F7129" t="s">
        <v>141</v>
      </c>
      <c r="G7129">
        <v>4</v>
      </c>
      <c r="H7129" t="s">
        <v>40</v>
      </c>
      <c r="I7129" t="s">
        <v>96</v>
      </c>
      <c r="J7129">
        <v>72722</v>
      </c>
      <c r="K7129" t="s">
        <v>142</v>
      </c>
      <c r="L7129">
        <v>72722</v>
      </c>
      <c r="M7129" t="s">
        <v>142</v>
      </c>
      <c r="N7129" t="s">
        <v>341</v>
      </c>
      <c r="O7129" t="s">
        <v>34</v>
      </c>
      <c r="P7129" t="s">
        <v>134</v>
      </c>
      <c r="Q7129" t="s">
        <v>37</v>
      </c>
      <c r="R7129" t="s">
        <v>36</v>
      </c>
      <c r="S7129" t="s">
        <v>36</v>
      </c>
      <c r="T7129">
        <v>0</v>
      </c>
      <c r="U7129">
        <v>0</v>
      </c>
      <c r="V7129">
        <v>40729.94</v>
      </c>
      <c r="W7129">
        <v>0</v>
      </c>
      <c r="X7129">
        <v>0</v>
      </c>
      <c r="Y7129">
        <v>0</v>
      </c>
      <c r="Z7129">
        <v>1113.1400000000001</v>
      </c>
      <c r="AA7129">
        <v>0</v>
      </c>
      <c r="AB7129">
        <f t="shared" si="333"/>
        <v>0</v>
      </c>
      <c r="AC7129">
        <f t="shared" si="334"/>
        <v>40729.94</v>
      </c>
      <c r="AD7129">
        <f t="shared" si="335"/>
        <v>0</v>
      </c>
    </row>
    <row r="7130" spans="1:30" x14ac:dyDescent="0.3">
      <c r="A7130">
        <v>738093</v>
      </c>
      <c r="B7130" t="s">
        <v>1626</v>
      </c>
      <c r="C7130" t="s">
        <v>28</v>
      </c>
      <c r="D7130">
        <v>7001</v>
      </c>
      <c r="E7130">
        <v>8149</v>
      </c>
      <c r="F7130" t="s">
        <v>1041</v>
      </c>
      <c r="G7130">
        <v>3</v>
      </c>
      <c r="H7130" t="s">
        <v>170</v>
      </c>
      <c r="I7130" t="s">
        <v>96</v>
      </c>
      <c r="J7130">
        <v>40848</v>
      </c>
      <c r="K7130" t="s">
        <v>120</v>
      </c>
      <c r="L7130">
        <v>40848</v>
      </c>
      <c r="M7130" t="s">
        <v>120</v>
      </c>
      <c r="N7130" t="s">
        <v>1042</v>
      </c>
      <c r="O7130" t="s">
        <v>34</v>
      </c>
      <c r="P7130" t="s">
        <v>1017</v>
      </c>
      <c r="Q7130" t="s">
        <v>36</v>
      </c>
      <c r="R7130" t="s">
        <v>36</v>
      </c>
      <c r="S7130" t="s">
        <v>36</v>
      </c>
      <c r="T7130">
        <v>1180</v>
      </c>
      <c r="U7130">
        <v>0</v>
      </c>
      <c r="V7130">
        <v>0</v>
      </c>
      <c r="W7130">
        <v>0</v>
      </c>
      <c r="X7130">
        <v>56.82</v>
      </c>
      <c r="Y7130">
        <v>0</v>
      </c>
      <c r="Z7130">
        <v>0</v>
      </c>
      <c r="AA7130">
        <v>0</v>
      </c>
      <c r="AB7130">
        <f t="shared" si="333"/>
        <v>98.333333333333329</v>
      </c>
      <c r="AC7130">
        <f t="shared" si="334"/>
        <v>0</v>
      </c>
      <c r="AD7130">
        <f t="shared" si="335"/>
        <v>216.33333333333334</v>
      </c>
    </row>
    <row r="7131" spans="1:30" x14ac:dyDescent="0.3">
      <c r="A7131">
        <v>208441</v>
      </c>
      <c r="B7131" t="s">
        <v>1591</v>
      </c>
      <c r="C7131" t="s">
        <v>28</v>
      </c>
      <c r="D7131">
        <v>7001</v>
      </c>
      <c r="E7131">
        <v>8165</v>
      </c>
      <c r="F7131" t="s">
        <v>29</v>
      </c>
      <c r="G7131">
        <v>5</v>
      </c>
      <c r="H7131" t="s">
        <v>30</v>
      </c>
      <c r="I7131" t="s">
        <v>31</v>
      </c>
      <c r="J7131">
        <v>884</v>
      </c>
      <c r="K7131" t="s">
        <v>484</v>
      </c>
      <c r="L7131">
        <v>884</v>
      </c>
      <c r="M7131" t="s">
        <v>484</v>
      </c>
      <c r="N7131" t="s">
        <v>485</v>
      </c>
      <c r="O7131" t="s">
        <v>34</v>
      </c>
      <c r="P7131" t="s">
        <v>272</v>
      </c>
      <c r="Q7131" t="s">
        <v>36</v>
      </c>
      <c r="R7131" t="s">
        <v>36</v>
      </c>
      <c r="S7131" t="s">
        <v>37</v>
      </c>
      <c r="T7131">
        <v>0</v>
      </c>
      <c r="U7131">
        <v>0</v>
      </c>
      <c r="V7131">
        <v>10410.719999999999</v>
      </c>
      <c r="W7131">
        <v>0</v>
      </c>
      <c r="X7131">
        <v>0</v>
      </c>
      <c r="Y7131">
        <v>0</v>
      </c>
      <c r="Z7131">
        <v>762.52</v>
      </c>
      <c r="AA7131">
        <v>0</v>
      </c>
      <c r="AB7131">
        <f t="shared" si="333"/>
        <v>0</v>
      </c>
      <c r="AC7131">
        <f t="shared" si="334"/>
        <v>10410.719999999999</v>
      </c>
      <c r="AD7131">
        <f t="shared" si="335"/>
        <v>0</v>
      </c>
    </row>
    <row r="7132" spans="1:30" x14ac:dyDescent="0.3">
      <c r="A7132">
        <v>967591</v>
      </c>
      <c r="B7132" t="s">
        <v>4539</v>
      </c>
      <c r="C7132" t="s">
        <v>28</v>
      </c>
      <c r="D7132">
        <v>7992</v>
      </c>
      <c r="E7132">
        <v>8149</v>
      </c>
      <c r="F7132" t="s">
        <v>227</v>
      </c>
      <c r="G7132">
        <v>5</v>
      </c>
      <c r="H7132" t="s">
        <v>30</v>
      </c>
      <c r="I7132" t="s">
        <v>31</v>
      </c>
      <c r="J7132">
        <v>348</v>
      </c>
      <c r="K7132" t="s">
        <v>80</v>
      </c>
      <c r="L7132">
        <v>348</v>
      </c>
      <c r="M7132" t="s">
        <v>80</v>
      </c>
      <c r="N7132" t="s">
        <v>2251</v>
      </c>
      <c r="O7132" t="s">
        <v>67</v>
      </c>
      <c r="P7132" t="s">
        <v>82</v>
      </c>
      <c r="Q7132" t="s">
        <v>36</v>
      </c>
      <c r="R7132" t="s">
        <v>36</v>
      </c>
      <c r="S7132" t="s">
        <v>37</v>
      </c>
      <c r="T7132">
        <v>3041.85</v>
      </c>
      <c r="U7132">
        <v>0</v>
      </c>
      <c r="V7132">
        <v>0</v>
      </c>
      <c r="W7132">
        <v>2253.3200000000002</v>
      </c>
      <c r="X7132">
        <v>239.38</v>
      </c>
      <c r="Y7132">
        <v>0</v>
      </c>
      <c r="Z7132">
        <v>0</v>
      </c>
      <c r="AA7132">
        <v>86.67</v>
      </c>
      <c r="AB7132">
        <f t="shared" si="333"/>
        <v>253.48749999999998</v>
      </c>
      <c r="AC7132">
        <f t="shared" si="334"/>
        <v>2253.3200000000002</v>
      </c>
      <c r="AD7132">
        <f t="shared" si="335"/>
        <v>557.67250000000001</v>
      </c>
    </row>
    <row r="7133" spans="1:30" x14ac:dyDescent="0.3">
      <c r="A7133">
        <v>963480</v>
      </c>
      <c r="B7133" t="s">
        <v>1234</v>
      </c>
      <c r="C7133" t="s">
        <v>28</v>
      </c>
      <c r="D7133">
        <v>7994</v>
      </c>
      <c r="E7133">
        <v>8163</v>
      </c>
      <c r="F7133" t="s">
        <v>50</v>
      </c>
      <c r="G7133">
        <v>5</v>
      </c>
      <c r="H7133" t="s">
        <v>30</v>
      </c>
      <c r="I7133" t="s">
        <v>31</v>
      </c>
      <c r="J7133">
        <v>40019</v>
      </c>
      <c r="K7133" t="s">
        <v>200</v>
      </c>
      <c r="L7133">
        <v>40018</v>
      </c>
      <c r="M7133" t="s">
        <v>200</v>
      </c>
      <c r="N7133" t="s">
        <v>201</v>
      </c>
      <c r="O7133" t="s">
        <v>34</v>
      </c>
      <c r="P7133" t="s">
        <v>978</v>
      </c>
      <c r="Q7133" t="s">
        <v>36</v>
      </c>
      <c r="R7133" t="s">
        <v>36</v>
      </c>
      <c r="S7133" t="s">
        <v>37</v>
      </c>
      <c r="T7133">
        <v>68559.360000000001</v>
      </c>
      <c r="U7133">
        <v>22681.200000000001</v>
      </c>
      <c r="V7133">
        <v>0</v>
      </c>
      <c r="W7133">
        <v>0</v>
      </c>
      <c r="X7133">
        <v>-1377.66</v>
      </c>
      <c r="Y7133">
        <v>-3319.2</v>
      </c>
      <c r="Z7133">
        <v>0</v>
      </c>
      <c r="AA7133">
        <v>0</v>
      </c>
      <c r="AB7133">
        <f t="shared" si="333"/>
        <v>5713.28</v>
      </c>
      <c r="AC7133">
        <f t="shared" si="334"/>
        <v>0</v>
      </c>
      <c r="AD7133">
        <f t="shared" si="335"/>
        <v>12569.216</v>
      </c>
    </row>
    <row r="7134" spans="1:30" x14ac:dyDescent="0.3">
      <c r="A7134">
        <v>36647</v>
      </c>
      <c r="B7134" t="s">
        <v>2148</v>
      </c>
      <c r="C7134" t="s">
        <v>28</v>
      </c>
      <c r="D7134">
        <v>7992</v>
      </c>
      <c r="E7134">
        <v>8170</v>
      </c>
      <c r="F7134" t="s">
        <v>331</v>
      </c>
      <c r="G7134">
        <v>5</v>
      </c>
      <c r="H7134" t="s">
        <v>30</v>
      </c>
      <c r="I7134" t="s">
        <v>31</v>
      </c>
      <c r="J7134">
        <v>815</v>
      </c>
      <c r="K7134" t="s">
        <v>163</v>
      </c>
      <c r="L7134">
        <v>815</v>
      </c>
      <c r="M7134" t="s">
        <v>163</v>
      </c>
      <c r="N7134" t="s">
        <v>179</v>
      </c>
      <c r="O7134" t="s">
        <v>67</v>
      </c>
      <c r="P7134" t="s">
        <v>487</v>
      </c>
      <c r="Q7134" t="s">
        <v>36</v>
      </c>
      <c r="R7134" t="s">
        <v>36</v>
      </c>
      <c r="S7134" t="s">
        <v>37</v>
      </c>
      <c r="T7134">
        <v>6428.62</v>
      </c>
      <c r="U7134">
        <v>0</v>
      </c>
      <c r="V7134">
        <v>0</v>
      </c>
      <c r="W7134">
        <v>0</v>
      </c>
      <c r="X7134">
        <v>501.48</v>
      </c>
      <c r="Y7134">
        <v>0</v>
      </c>
      <c r="Z7134">
        <v>0</v>
      </c>
      <c r="AA7134">
        <v>0</v>
      </c>
      <c r="AB7134">
        <f t="shared" si="333"/>
        <v>535.71833333333336</v>
      </c>
      <c r="AC7134">
        <f t="shared" si="334"/>
        <v>0</v>
      </c>
      <c r="AD7134">
        <f t="shared" si="335"/>
        <v>1178.5803333333336</v>
      </c>
    </row>
    <row r="7135" spans="1:30" x14ac:dyDescent="0.3">
      <c r="A7135">
        <v>28082</v>
      </c>
      <c r="B7135" t="s">
        <v>4540</v>
      </c>
      <c r="C7135" t="s">
        <v>28</v>
      </c>
      <c r="D7135">
        <v>7001</v>
      </c>
      <c r="E7135">
        <v>8147</v>
      </c>
      <c r="F7135" t="s">
        <v>89</v>
      </c>
      <c r="G7135">
        <v>5</v>
      </c>
      <c r="H7135" t="s">
        <v>30</v>
      </c>
      <c r="I7135" t="s">
        <v>31</v>
      </c>
      <c r="J7135">
        <v>569</v>
      </c>
      <c r="K7135" t="s">
        <v>240</v>
      </c>
      <c r="L7135">
        <v>569</v>
      </c>
      <c r="M7135" t="s">
        <v>240</v>
      </c>
      <c r="N7135" t="s">
        <v>1205</v>
      </c>
      <c r="O7135" t="s">
        <v>67</v>
      </c>
      <c r="P7135" t="s">
        <v>82</v>
      </c>
      <c r="Q7135" t="s">
        <v>36</v>
      </c>
      <c r="R7135" t="s">
        <v>36</v>
      </c>
      <c r="S7135" t="s">
        <v>37</v>
      </c>
      <c r="T7135">
        <v>2602.2800000000002</v>
      </c>
      <c r="U7135">
        <v>0</v>
      </c>
      <c r="V7135">
        <v>0</v>
      </c>
      <c r="W7135">
        <v>0</v>
      </c>
      <c r="X7135">
        <v>219.66</v>
      </c>
      <c r="Y7135">
        <v>0</v>
      </c>
      <c r="Z7135">
        <v>0</v>
      </c>
      <c r="AA7135">
        <v>0</v>
      </c>
      <c r="AB7135">
        <f t="shared" si="333"/>
        <v>216.85666666666668</v>
      </c>
      <c r="AC7135">
        <f t="shared" si="334"/>
        <v>0</v>
      </c>
      <c r="AD7135">
        <f t="shared" si="335"/>
        <v>477.08466666666675</v>
      </c>
    </row>
    <row r="7136" spans="1:30" x14ac:dyDescent="0.3">
      <c r="A7136">
        <v>404057</v>
      </c>
      <c r="B7136" t="s">
        <v>2165</v>
      </c>
      <c r="C7136" t="s">
        <v>28</v>
      </c>
      <c r="D7136">
        <v>837</v>
      </c>
      <c r="E7136">
        <v>8149</v>
      </c>
      <c r="F7136" t="s">
        <v>2166</v>
      </c>
      <c r="G7136">
        <v>4</v>
      </c>
      <c r="H7136" t="s">
        <v>40</v>
      </c>
      <c r="I7136" t="s">
        <v>96</v>
      </c>
      <c r="J7136">
        <v>40110</v>
      </c>
      <c r="K7136" t="s">
        <v>2167</v>
      </c>
      <c r="L7136">
        <v>40110</v>
      </c>
      <c r="M7136" t="s">
        <v>2167</v>
      </c>
      <c r="N7136" t="s">
        <v>2168</v>
      </c>
      <c r="O7136" t="s">
        <v>43</v>
      </c>
      <c r="P7136" t="s">
        <v>270</v>
      </c>
      <c r="Q7136" t="s">
        <v>37</v>
      </c>
      <c r="R7136" t="s">
        <v>36</v>
      </c>
      <c r="S7136" t="s">
        <v>36</v>
      </c>
      <c r="T7136">
        <v>59342.239999999998</v>
      </c>
      <c r="U7136">
        <v>59342.239999999998</v>
      </c>
      <c r="V7136">
        <v>0</v>
      </c>
      <c r="W7136">
        <v>0</v>
      </c>
      <c r="X7136">
        <v>2839.48</v>
      </c>
      <c r="Y7136">
        <v>2839.48</v>
      </c>
      <c r="Z7136">
        <v>0</v>
      </c>
      <c r="AA7136">
        <v>0</v>
      </c>
      <c r="AB7136">
        <f t="shared" si="333"/>
        <v>4945.1866666666665</v>
      </c>
      <c r="AC7136">
        <f t="shared" si="334"/>
        <v>0</v>
      </c>
      <c r="AD7136">
        <f t="shared" si="335"/>
        <v>10879.410666666667</v>
      </c>
    </row>
    <row r="7137" spans="1:30" x14ac:dyDescent="0.3">
      <c r="A7137">
        <v>792932</v>
      </c>
      <c r="B7137" t="s">
        <v>3333</v>
      </c>
      <c r="C7137" t="s">
        <v>28</v>
      </c>
      <c r="D7137">
        <v>7989</v>
      </c>
      <c r="E7137">
        <v>8149</v>
      </c>
      <c r="F7137" t="s">
        <v>3334</v>
      </c>
      <c r="G7137">
        <v>2</v>
      </c>
      <c r="H7137" t="s">
        <v>71</v>
      </c>
      <c r="I7137" t="s">
        <v>75</v>
      </c>
      <c r="J7137">
        <v>35000</v>
      </c>
      <c r="K7137" t="s">
        <v>76</v>
      </c>
      <c r="L7137">
        <v>35000</v>
      </c>
      <c r="M7137" t="s">
        <v>76</v>
      </c>
      <c r="N7137">
        <v>0</v>
      </c>
      <c r="O7137" t="s">
        <v>43</v>
      </c>
      <c r="P7137" t="s">
        <v>684</v>
      </c>
      <c r="Q7137" t="s">
        <v>36</v>
      </c>
      <c r="R7137" t="s">
        <v>36</v>
      </c>
      <c r="S7137" t="s">
        <v>36</v>
      </c>
      <c r="T7137">
        <v>0</v>
      </c>
      <c r="U7137">
        <v>0</v>
      </c>
      <c r="V7137">
        <v>122400</v>
      </c>
      <c r="W7137">
        <v>102000</v>
      </c>
      <c r="X7137">
        <v>0</v>
      </c>
      <c r="Y7137">
        <v>0</v>
      </c>
      <c r="Z7137">
        <v>3141.6</v>
      </c>
      <c r="AA7137">
        <v>0</v>
      </c>
      <c r="AB7137">
        <f t="shared" si="333"/>
        <v>0</v>
      </c>
      <c r="AC7137">
        <f t="shared" si="334"/>
        <v>224400</v>
      </c>
      <c r="AD7137">
        <f t="shared" si="335"/>
        <v>0</v>
      </c>
    </row>
    <row r="7138" spans="1:30" x14ac:dyDescent="0.3">
      <c r="A7138">
        <v>731986</v>
      </c>
      <c r="B7138" t="s">
        <v>930</v>
      </c>
      <c r="C7138" t="s">
        <v>28</v>
      </c>
      <c r="D7138">
        <v>7994</v>
      </c>
      <c r="E7138">
        <v>8163</v>
      </c>
      <c r="F7138" t="s">
        <v>50</v>
      </c>
      <c r="G7138">
        <v>5</v>
      </c>
      <c r="H7138" t="s">
        <v>30</v>
      </c>
      <c r="I7138" t="s">
        <v>31</v>
      </c>
      <c r="J7138">
        <v>1748</v>
      </c>
      <c r="K7138" t="s">
        <v>430</v>
      </c>
      <c r="L7138">
        <v>1748</v>
      </c>
      <c r="M7138" t="s">
        <v>430</v>
      </c>
      <c r="N7138" t="s">
        <v>431</v>
      </c>
      <c r="O7138" t="s">
        <v>34</v>
      </c>
      <c r="P7138" t="s">
        <v>353</v>
      </c>
      <c r="Q7138" t="s">
        <v>36</v>
      </c>
      <c r="R7138" t="s">
        <v>36</v>
      </c>
      <c r="S7138" t="s">
        <v>37</v>
      </c>
      <c r="T7138">
        <v>8698.67</v>
      </c>
      <c r="U7138">
        <v>0</v>
      </c>
      <c r="V7138">
        <v>0</v>
      </c>
      <c r="W7138">
        <v>0</v>
      </c>
      <c r="X7138">
        <v>472.12</v>
      </c>
      <c r="Y7138">
        <v>0</v>
      </c>
      <c r="Z7138">
        <v>0</v>
      </c>
      <c r="AA7138">
        <v>0</v>
      </c>
      <c r="AB7138">
        <f t="shared" si="333"/>
        <v>724.88916666666671</v>
      </c>
      <c r="AC7138">
        <f t="shared" si="334"/>
        <v>0</v>
      </c>
      <c r="AD7138">
        <f t="shared" si="335"/>
        <v>1594.7561666666668</v>
      </c>
    </row>
    <row r="7139" spans="1:30" x14ac:dyDescent="0.3">
      <c r="A7139">
        <v>248350</v>
      </c>
      <c r="B7139" t="s">
        <v>829</v>
      </c>
      <c r="C7139" t="s">
        <v>28</v>
      </c>
      <c r="D7139">
        <v>7003</v>
      </c>
      <c r="E7139">
        <v>8148</v>
      </c>
      <c r="F7139" t="s">
        <v>753</v>
      </c>
      <c r="G7139">
        <v>3</v>
      </c>
      <c r="H7139" t="s">
        <v>170</v>
      </c>
      <c r="I7139" t="s">
        <v>31</v>
      </c>
      <c r="J7139">
        <v>40461</v>
      </c>
      <c r="K7139" t="s">
        <v>41</v>
      </c>
      <c r="L7139">
        <v>40461</v>
      </c>
      <c r="M7139" t="s">
        <v>41</v>
      </c>
      <c r="N7139" t="s">
        <v>318</v>
      </c>
      <c r="O7139" t="s">
        <v>43</v>
      </c>
      <c r="P7139" t="s">
        <v>1027</v>
      </c>
      <c r="Q7139" t="s">
        <v>36</v>
      </c>
      <c r="R7139" t="s">
        <v>36</v>
      </c>
      <c r="S7139" t="s">
        <v>36</v>
      </c>
      <c r="T7139">
        <v>11053.9</v>
      </c>
      <c r="U7139">
        <v>11053.9</v>
      </c>
      <c r="V7139">
        <v>0</v>
      </c>
      <c r="W7139">
        <v>0</v>
      </c>
      <c r="X7139">
        <v>2182.61</v>
      </c>
      <c r="Y7139">
        <v>2182.61</v>
      </c>
      <c r="Z7139">
        <v>0</v>
      </c>
      <c r="AA7139">
        <v>0</v>
      </c>
      <c r="AB7139">
        <f t="shared" si="333"/>
        <v>921.1583333333333</v>
      </c>
      <c r="AC7139">
        <f t="shared" si="334"/>
        <v>0</v>
      </c>
      <c r="AD7139">
        <f t="shared" si="335"/>
        <v>2026.5483333333334</v>
      </c>
    </row>
    <row r="7140" spans="1:30" x14ac:dyDescent="0.3">
      <c r="A7140">
        <v>963417</v>
      </c>
      <c r="B7140" t="s">
        <v>460</v>
      </c>
      <c r="C7140" t="s">
        <v>28</v>
      </c>
      <c r="D7140">
        <v>7994</v>
      </c>
      <c r="E7140">
        <v>8163</v>
      </c>
      <c r="F7140" t="s">
        <v>461</v>
      </c>
      <c r="G7140">
        <v>5</v>
      </c>
      <c r="H7140" t="s">
        <v>30</v>
      </c>
      <c r="I7140" t="s">
        <v>31</v>
      </c>
      <c r="J7140">
        <v>40019</v>
      </c>
      <c r="K7140" t="s">
        <v>200</v>
      </c>
      <c r="L7140">
        <v>40018</v>
      </c>
      <c r="M7140" t="s">
        <v>200</v>
      </c>
      <c r="N7140" t="s">
        <v>201</v>
      </c>
      <c r="O7140" t="s">
        <v>34</v>
      </c>
      <c r="P7140" t="s">
        <v>3353</v>
      </c>
      <c r="Q7140" t="s">
        <v>36</v>
      </c>
      <c r="R7140" t="s">
        <v>36</v>
      </c>
      <c r="S7140" t="s">
        <v>37</v>
      </c>
      <c r="T7140">
        <v>8817.4500000000007</v>
      </c>
      <c r="U7140">
        <v>0</v>
      </c>
      <c r="V7140">
        <v>0</v>
      </c>
      <c r="W7140">
        <v>0</v>
      </c>
      <c r="X7140">
        <v>292.11</v>
      </c>
      <c r="Y7140">
        <v>0</v>
      </c>
      <c r="Z7140">
        <v>0</v>
      </c>
      <c r="AA7140">
        <v>0</v>
      </c>
      <c r="AB7140">
        <f t="shared" si="333"/>
        <v>734.78750000000002</v>
      </c>
      <c r="AC7140">
        <f t="shared" si="334"/>
        <v>0</v>
      </c>
      <c r="AD7140">
        <f t="shared" si="335"/>
        <v>1616.5325000000003</v>
      </c>
    </row>
    <row r="7141" spans="1:30" x14ac:dyDescent="0.3">
      <c r="A7141">
        <v>424039</v>
      </c>
      <c r="B7141" t="s">
        <v>1472</v>
      </c>
      <c r="C7141" t="s">
        <v>28</v>
      </c>
      <c r="D7141">
        <v>7003</v>
      </c>
      <c r="E7141">
        <v>8148</v>
      </c>
      <c r="F7141" t="s">
        <v>1473</v>
      </c>
      <c r="G7141">
        <v>3</v>
      </c>
      <c r="H7141" t="s">
        <v>170</v>
      </c>
      <c r="I7141" t="s">
        <v>31</v>
      </c>
      <c r="J7141">
        <v>40461</v>
      </c>
      <c r="K7141" t="s">
        <v>41</v>
      </c>
      <c r="L7141">
        <v>40461</v>
      </c>
      <c r="M7141" t="s">
        <v>41</v>
      </c>
      <c r="N7141" t="s">
        <v>1474</v>
      </c>
      <c r="O7141" t="s">
        <v>43</v>
      </c>
      <c r="P7141" t="s">
        <v>35</v>
      </c>
      <c r="Q7141" t="s">
        <v>36</v>
      </c>
      <c r="R7141" t="s">
        <v>36</v>
      </c>
      <c r="S7141" t="s">
        <v>36</v>
      </c>
      <c r="T7141">
        <v>653.28</v>
      </c>
      <c r="U7141">
        <v>0</v>
      </c>
      <c r="V7141">
        <v>0</v>
      </c>
      <c r="W7141">
        <v>0</v>
      </c>
      <c r="X7141">
        <v>19.079999999999998</v>
      </c>
      <c r="Y7141">
        <v>0</v>
      </c>
      <c r="Z7141">
        <v>0</v>
      </c>
      <c r="AA7141">
        <v>0</v>
      </c>
      <c r="AB7141">
        <f t="shared" si="333"/>
        <v>54.44</v>
      </c>
      <c r="AC7141">
        <f t="shared" si="334"/>
        <v>0</v>
      </c>
      <c r="AD7141">
        <f t="shared" si="335"/>
        <v>119.768</v>
      </c>
    </row>
    <row r="7142" spans="1:30" x14ac:dyDescent="0.3">
      <c r="A7142">
        <v>185801</v>
      </c>
      <c r="B7142" t="s">
        <v>772</v>
      </c>
      <c r="C7142" t="s">
        <v>28</v>
      </c>
      <c r="D7142">
        <v>837</v>
      </c>
      <c r="E7142">
        <v>8149</v>
      </c>
      <c r="F7142" t="s">
        <v>773</v>
      </c>
      <c r="G7142">
        <v>2</v>
      </c>
      <c r="H7142" t="s">
        <v>71</v>
      </c>
      <c r="I7142" t="s">
        <v>96</v>
      </c>
      <c r="J7142">
        <v>40848</v>
      </c>
      <c r="K7142" t="s">
        <v>120</v>
      </c>
      <c r="L7142">
        <v>40848</v>
      </c>
      <c r="M7142" t="s">
        <v>120</v>
      </c>
      <c r="N7142">
        <v>0</v>
      </c>
      <c r="O7142" t="s">
        <v>34</v>
      </c>
      <c r="P7142" t="s">
        <v>4541</v>
      </c>
      <c r="Q7142" t="s">
        <v>36</v>
      </c>
      <c r="R7142" t="s">
        <v>36</v>
      </c>
      <c r="S7142" t="s">
        <v>36</v>
      </c>
      <c r="T7142">
        <v>154563.4</v>
      </c>
      <c r="U7142">
        <v>0</v>
      </c>
      <c r="V7142">
        <v>0</v>
      </c>
      <c r="W7142">
        <v>0</v>
      </c>
      <c r="X7142">
        <v>2245.8000000000002</v>
      </c>
      <c r="Y7142">
        <v>0</v>
      </c>
      <c r="Z7142">
        <v>0</v>
      </c>
      <c r="AA7142">
        <v>0</v>
      </c>
      <c r="AB7142">
        <f t="shared" si="333"/>
        <v>12880.283333333333</v>
      </c>
      <c r="AC7142">
        <f t="shared" si="334"/>
        <v>0</v>
      </c>
      <c r="AD7142">
        <f t="shared" si="335"/>
        <v>28336.623333333333</v>
      </c>
    </row>
    <row r="7143" spans="1:30" x14ac:dyDescent="0.3">
      <c r="A7143">
        <v>941913</v>
      </c>
      <c r="B7143" t="s">
        <v>1005</v>
      </c>
      <c r="C7143" t="s">
        <v>28</v>
      </c>
      <c r="D7143">
        <v>7994</v>
      </c>
      <c r="E7143">
        <v>8149</v>
      </c>
      <c r="F7143" t="s">
        <v>659</v>
      </c>
      <c r="G7143">
        <v>2</v>
      </c>
      <c r="H7143" t="s">
        <v>71</v>
      </c>
      <c r="I7143" t="s">
        <v>96</v>
      </c>
      <c r="J7143">
        <v>72493</v>
      </c>
      <c r="K7143" t="s">
        <v>846</v>
      </c>
      <c r="L7143">
        <v>72480</v>
      </c>
      <c r="M7143" t="s">
        <v>175</v>
      </c>
      <c r="N7143">
        <v>0</v>
      </c>
      <c r="O7143" t="s">
        <v>34</v>
      </c>
      <c r="P7143" t="s">
        <v>160</v>
      </c>
      <c r="Q7143" t="s">
        <v>36</v>
      </c>
      <c r="R7143" t="s">
        <v>36</v>
      </c>
      <c r="S7143" t="s">
        <v>36</v>
      </c>
      <c r="T7143">
        <v>70406.7</v>
      </c>
      <c r="U7143">
        <v>48743.1</v>
      </c>
      <c r="V7143">
        <v>0</v>
      </c>
      <c r="W7143">
        <v>0</v>
      </c>
      <c r="X7143">
        <v>5533.86</v>
      </c>
      <c r="Y7143">
        <v>3921.6</v>
      </c>
      <c r="Z7143">
        <v>0</v>
      </c>
      <c r="AA7143">
        <v>0</v>
      </c>
      <c r="AB7143">
        <f t="shared" si="333"/>
        <v>5867.2249999999995</v>
      </c>
      <c r="AC7143">
        <f t="shared" si="334"/>
        <v>0</v>
      </c>
      <c r="AD7143">
        <f t="shared" si="335"/>
        <v>12907.895</v>
      </c>
    </row>
    <row r="7144" spans="1:30" x14ac:dyDescent="0.3">
      <c r="A7144">
        <v>747798</v>
      </c>
      <c r="B7144" t="s">
        <v>959</v>
      </c>
      <c r="C7144" t="s">
        <v>28</v>
      </c>
      <c r="D7144">
        <v>7992</v>
      </c>
      <c r="E7144">
        <v>8145</v>
      </c>
      <c r="F7144" t="s">
        <v>162</v>
      </c>
      <c r="G7144">
        <v>5</v>
      </c>
      <c r="H7144" t="s">
        <v>30</v>
      </c>
      <c r="I7144" t="s">
        <v>31</v>
      </c>
      <c r="J7144">
        <v>362</v>
      </c>
      <c r="K7144" t="s">
        <v>960</v>
      </c>
      <c r="L7144">
        <v>362</v>
      </c>
      <c r="M7144" t="s">
        <v>960</v>
      </c>
      <c r="N7144" t="s">
        <v>961</v>
      </c>
      <c r="O7144" t="s">
        <v>67</v>
      </c>
      <c r="P7144" t="s">
        <v>82</v>
      </c>
      <c r="Q7144" t="s">
        <v>36</v>
      </c>
      <c r="R7144" t="s">
        <v>36</v>
      </c>
      <c r="S7144" t="s">
        <v>37</v>
      </c>
      <c r="T7144">
        <v>2841.77</v>
      </c>
      <c r="U7144">
        <v>2841.77</v>
      </c>
      <c r="V7144">
        <v>0</v>
      </c>
      <c r="W7144">
        <v>0</v>
      </c>
      <c r="X7144">
        <v>119.1</v>
      </c>
      <c r="Y7144">
        <v>119.1</v>
      </c>
      <c r="Z7144">
        <v>0</v>
      </c>
      <c r="AA7144">
        <v>0</v>
      </c>
      <c r="AB7144">
        <f t="shared" si="333"/>
        <v>236.81416666666667</v>
      </c>
      <c r="AC7144">
        <f t="shared" si="334"/>
        <v>0</v>
      </c>
      <c r="AD7144">
        <f t="shared" si="335"/>
        <v>520.99116666666669</v>
      </c>
    </row>
    <row r="7145" spans="1:30" x14ac:dyDescent="0.3">
      <c r="A7145">
        <v>458677</v>
      </c>
      <c r="B7145" t="s">
        <v>894</v>
      </c>
      <c r="C7145" t="s">
        <v>28</v>
      </c>
      <c r="D7145">
        <v>7992</v>
      </c>
      <c r="E7145">
        <v>8149</v>
      </c>
      <c r="F7145" t="s">
        <v>895</v>
      </c>
      <c r="G7145">
        <v>4</v>
      </c>
      <c r="H7145" t="s">
        <v>40</v>
      </c>
      <c r="I7145" t="s">
        <v>96</v>
      </c>
      <c r="J7145">
        <v>2133</v>
      </c>
      <c r="K7145" t="s">
        <v>132</v>
      </c>
      <c r="L7145">
        <v>2133</v>
      </c>
      <c r="M7145" t="s">
        <v>132</v>
      </c>
      <c r="N7145" t="s">
        <v>133</v>
      </c>
      <c r="O7145" t="s">
        <v>67</v>
      </c>
      <c r="P7145" t="s">
        <v>2581</v>
      </c>
      <c r="Q7145" t="s">
        <v>36</v>
      </c>
      <c r="R7145" t="s">
        <v>36</v>
      </c>
      <c r="S7145" t="s">
        <v>36</v>
      </c>
      <c r="T7145">
        <v>49595.5</v>
      </c>
      <c r="U7145">
        <v>0</v>
      </c>
      <c r="V7145">
        <v>0</v>
      </c>
      <c r="W7145">
        <v>0</v>
      </c>
      <c r="X7145">
        <v>4765.5</v>
      </c>
      <c r="Y7145">
        <v>0</v>
      </c>
      <c r="Z7145">
        <v>0</v>
      </c>
      <c r="AA7145">
        <v>0</v>
      </c>
      <c r="AB7145">
        <f t="shared" si="333"/>
        <v>4132.958333333333</v>
      </c>
      <c r="AC7145">
        <f t="shared" si="334"/>
        <v>0</v>
      </c>
      <c r="AD7145">
        <f t="shared" si="335"/>
        <v>9092.5083333333332</v>
      </c>
    </row>
    <row r="7146" spans="1:30" x14ac:dyDescent="0.3">
      <c r="A7146">
        <v>974064</v>
      </c>
      <c r="B7146" t="s">
        <v>2099</v>
      </c>
      <c r="C7146" t="s">
        <v>28</v>
      </c>
      <c r="D7146">
        <v>7994</v>
      </c>
      <c r="E7146">
        <v>8155</v>
      </c>
      <c r="F7146" t="s">
        <v>59</v>
      </c>
      <c r="G7146">
        <v>5</v>
      </c>
      <c r="H7146" t="s">
        <v>30</v>
      </c>
      <c r="I7146" t="s">
        <v>31</v>
      </c>
      <c r="J7146">
        <v>1748</v>
      </c>
      <c r="K7146" t="s">
        <v>430</v>
      </c>
      <c r="L7146">
        <v>1748</v>
      </c>
      <c r="M7146" t="s">
        <v>430</v>
      </c>
      <c r="N7146" t="s">
        <v>431</v>
      </c>
      <c r="O7146" t="s">
        <v>34</v>
      </c>
      <c r="P7146" t="s">
        <v>295</v>
      </c>
      <c r="Q7146" t="s">
        <v>36</v>
      </c>
      <c r="R7146" t="s">
        <v>36</v>
      </c>
      <c r="S7146" t="s">
        <v>37</v>
      </c>
      <c r="T7146">
        <v>1329.69</v>
      </c>
      <c r="U7146">
        <v>0</v>
      </c>
      <c r="V7146">
        <v>0</v>
      </c>
      <c r="W7146">
        <v>0</v>
      </c>
      <c r="X7146">
        <v>201.13</v>
      </c>
      <c r="Y7146">
        <v>0</v>
      </c>
      <c r="Z7146">
        <v>0</v>
      </c>
      <c r="AA7146">
        <v>0</v>
      </c>
      <c r="AB7146">
        <f t="shared" si="333"/>
        <v>110.8075</v>
      </c>
      <c r="AC7146">
        <f t="shared" si="334"/>
        <v>0</v>
      </c>
      <c r="AD7146">
        <f t="shared" si="335"/>
        <v>243.77650000000003</v>
      </c>
    </row>
    <row r="7147" spans="1:30" x14ac:dyDescent="0.3">
      <c r="A7147">
        <v>51971</v>
      </c>
      <c r="B7147" t="s">
        <v>1162</v>
      </c>
      <c r="C7147" t="s">
        <v>28</v>
      </c>
      <c r="D7147">
        <v>7994</v>
      </c>
      <c r="E7147">
        <v>8149</v>
      </c>
      <c r="F7147" t="s">
        <v>1163</v>
      </c>
      <c r="G7147">
        <v>2</v>
      </c>
      <c r="H7147" t="s">
        <v>71</v>
      </c>
      <c r="I7147" t="s">
        <v>96</v>
      </c>
      <c r="J7147">
        <v>72130</v>
      </c>
      <c r="K7147" t="s">
        <v>633</v>
      </c>
      <c r="L7147">
        <v>72480</v>
      </c>
      <c r="M7147" t="s">
        <v>175</v>
      </c>
      <c r="N7147">
        <v>0</v>
      </c>
      <c r="O7147" t="s">
        <v>34</v>
      </c>
      <c r="P7147" t="s">
        <v>673</v>
      </c>
      <c r="Q7147" t="s">
        <v>36</v>
      </c>
      <c r="R7147" t="s">
        <v>36</v>
      </c>
      <c r="S7147" t="s">
        <v>36</v>
      </c>
      <c r="T7147">
        <v>1077.01</v>
      </c>
      <c r="U7147">
        <v>0</v>
      </c>
      <c r="V7147">
        <v>0</v>
      </c>
      <c r="W7147">
        <v>0</v>
      </c>
      <c r="X7147">
        <v>59.76</v>
      </c>
      <c r="Y7147">
        <v>0</v>
      </c>
      <c r="Z7147">
        <v>0</v>
      </c>
      <c r="AA7147">
        <v>0</v>
      </c>
      <c r="AB7147">
        <f t="shared" si="333"/>
        <v>89.750833333333333</v>
      </c>
      <c r="AC7147">
        <f t="shared" si="334"/>
        <v>0</v>
      </c>
      <c r="AD7147">
        <f t="shared" si="335"/>
        <v>197.45183333333335</v>
      </c>
    </row>
    <row r="7148" spans="1:30" x14ac:dyDescent="0.3">
      <c r="A7148">
        <v>63919</v>
      </c>
      <c r="B7148" t="s">
        <v>3166</v>
      </c>
      <c r="C7148" t="s">
        <v>28</v>
      </c>
      <c r="D7148">
        <v>7994</v>
      </c>
      <c r="E7148">
        <v>8170</v>
      </c>
      <c r="F7148" t="s">
        <v>331</v>
      </c>
      <c r="G7148">
        <v>5</v>
      </c>
      <c r="H7148" t="s">
        <v>30</v>
      </c>
      <c r="I7148" t="s">
        <v>31</v>
      </c>
      <c r="J7148">
        <v>2009</v>
      </c>
      <c r="K7148" t="s">
        <v>245</v>
      </c>
      <c r="L7148">
        <v>2009</v>
      </c>
      <c r="M7148" t="s">
        <v>245</v>
      </c>
      <c r="N7148" t="s">
        <v>246</v>
      </c>
      <c r="O7148" t="s">
        <v>34</v>
      </c>
      <c r="P7148" t="s">
        <v>353</v>
      </c>
      <c r="Q7148" t="s">
        <v>36</v>
      </c>
      <c r="R7148" t="s">
        <v>36</v>
      </c>
      <c r="S7148" t="s">
        <v>37</v>
      </c>
      <c r="T7148">
        <v>0</v>
      </c>
      <c r="U7148">
        <v>0</v>
      </c>
      <c r="V7148">
        <v>0</v>
      </c>
      <c r="W7148">
        <v>9004.4699999999993</v>
      </c>
      <c r="X7148">
        <v>0</v>
      </c>
      <c r="Y7148">
        <v>0</v>
      </c>
      <c r="Z7148">
        <v>0</v>
      </c>
      <c r="AA7148">
        <v>617.87</v>
      </c>
      <c r="AB7148">
        <f t="shared" si="333"/>
        <v>0</v>
      </c>
      <c r="AC7148">
        <f t="shared" si="334"/>
        <v>9004.4699999999993</v>
      </c>
      <c r="AD7148">
        <f t="shared" si="335"/>
        <v>0</v>
      </c>
    </row>
    <row r="7149" spans="1:30" x14ac:dyDescent="0.3">
      <c r="A7149">
        <v>917837</v>
      </c>
      <c r="B7149" t="s">
        <v>2778</v>
      </c>
      <c r="C7149" t="s">
        <v>28</v>
      </c>
      <c r="D7149">
        <v>7994</v>
      </c>
      <c r="E7149">
        <v>8149</v>
      </c>
      <c r="F7149" t="s">
        <v>2779</v>
      </c>
      <c r="G7149">
        <v>4</v>
      </c>
      <c r="H7149" t="s">
        <v>40</v>
      </c>
      <c r="I7149" t="s">
        <v>96</v>
      </c>
      <c r="J7149">
        <v>72954</v>
      </c>
      <c r="K7149" t="s">
        <v>90</v>
      </c>
      <c r="L7149">
        <v>72952</v>
      </c>
      <c r="M7149" t="s">
        <v>91</v>
      </c>
      <c r="N7149" t="s">
        <v>832</v>
      </c>
      <c r="O7149" t="s">
        <v>34</v>
      </c>
      <c r="P7149" t="s">
        <v>368</v>
      </c>
      <c r="Q7149" t="s">
        <v>37</v>
      </c>
      <c r="R7149" t="s">
        <v>36</v>
      </c>
      <c r="S7149" t="s">
        <v>36</v>
      </c>
      <c r="T7149">
        <v>31505.4</v>
      </c>
      <c r="U7149">
        <v>31505.4</v>
      </c>
      <c r="V7149">
        <v>0</v>
      </c>
      <c r="W7149">
        <v>0</v>
      </c>
      <c r="X7149">
        <v>1291.92</v>
      </c>
      <c r="Y7149">
        <v>1291.92</v>
      </c>
      <c r="Z7149">
        <v>0</v>
      </c>
      <c r="AA7149">
        <v>0</v>
      </c>
      <c r="AB7149">
        <f t="shared" si="333"/>
        <v>2625.4500000000003</v>
      </c>
      <c r="AC7149">
        <f t="shared" si="334"/>
        <v>0</v>
      </c>
      <c r="AD7149">
        <f t="shared" si="335"/>
        <v>5775.9900000000007</v>
      </c>
    </row>
    <row r="7150" spans="1:30" x14ac:dyDescent="0.3">
      <c r="A7150">
        <v>932614</v>
      </c>
      <c r="B7150" t="s">
        <v>2911</v>
      </c>
      <c r="C7150" t="s">
        <v>28</v>
      </c>
      <c r="D7150">
        <v>7994</v>
      </c>
      <c r="E7150">
        <v>8165</v>
      </c>
      <c r="F7150" t="s">
        <v>29</v>
      </c>
      <c r="G7150">
        <v>5</v>
      </c>
      <c r="H7150" t="s">
        <v>30</v>
      </c>
      <c r="I7150" t="s">
        <v>31</v>
      </c>
      <c r="J7150">
        <v>2223</v>
      </c>
      <c r="K7150" t="s">
        <v>97</v>
      </c>
      <c r="L7150">
        <v>2223</v>
      </c>
      <c r="M7150" t="s">
        <v>97</v>
      </c>
      <c r="N7150" t="s">
        <v>98</v>
      </c>
      <c r="O7150" t="s">
        <v>34</v>
      </c>
      <c r="P7150" t="s">
        <v>35</v>
      </c>
      <c r="Q7150" t="s">
        <v>36</v>
      </c>
      <c r="R7150" t="s">
        <v>36</v>
      </c>
      <c r="S7150" t="s">
        <v>37</v>
      </c>
      <c r="T7150">
        <v>0</v>
      </c>
      <c r="U7150">
        <v>0</v>
      </c>
      <c r="V7150">
        <v>1786.88</v>
      </c>
      <c r="W7150">
        <v>0</v>
      </c>
      <c r="X7150">
        <v>0</v>
      </c>
      <c r="Y7150">
        <v>0</v>
      </c>
      <c r="Z7150">
        <v>99.68</v>
      </c>
      <c r="AA7150">
        <v>0</v>
      </c>
      <c r="AB7150">
        <f t="shared" si="333"/>
        <v>0</v>
      </c>
      <c r="AC7150">
        <f t="shared" si="334"/>
        <v>1786.88</v>
      </c>
      <c r="AD7150">
        <f t="shared" si="335"/>
        <v>0</v>
      </c>
    </row>
    <row r="7151" spans="1:30" x14ac:dyDescent="0.3">
      <c r="A7151">
        <v>176286</v>
      </c>
      <c r="B7151" t="s">
        <v>1594</v>
      </c>
      <c r="C7151" t="s">
        <v>28</v>
      </c>
      <c r="D7151">
        <v>7003</v>
      </c>
      <c r="E7151">
        <v>8148</v>
      </c>
      <c r="F7151" t="s">
        <v>1595</v>
      </c>
      <c r="G7151">
        <v>3</v>
      </c>
      <c r="H7151" t="s">
        <v>170</v>
      </c>
      <c r="I7151" t="s">
        <v>31</v>
      </c>
      <c r="J7151">
        <v>40461</v>
      </c>
      <c r="K7151" t="s">
        <v>41</v>
      </c>
      <c r="L7151">
        <v>40461</v>
      </c>
      <c r="M7151" t="s">
        <v>41</v>
      </c>
      <c r="N7151" t="s">
        <v>1596</v>
      </c>
      <c r="O7151" t="s">
        <v>43</v>
      </c>
      <c r="P7151" t="s">
        <v>2161</v>
      </c>
      <c r="Q7151" t="s">
        <v>36</v>
      </c>
      <c r="R7151" t="s">
        <v>36</v>
      </c>
      <c r="S7151" t="s">
        <v>36</v>
      </c>
      <c r="T7151">
        <v>2647.52</v>
      </c>
      <c r="U7151">
        <v>0</v>
      </c>
      <c r="V7151">
        <v>0</v>
      </c>
      <c r="W7151">
        <v>0</v>
      </c>
      <c r="X7151">
        <v>53.69</v>
      </c>
      <c r="Y7151">
        <v>0</v>
      </c>
      <c r="Z7151">
        <v>0</v>
      </c>
      <c r="AA7151">
        <v>0</v>
      </c>
      <c r="AB7151">
        <f t="shared" si="333"/>
        <v>220.62666666666667</v>
      </c>
      <c r="AC7151">
        <f t="shared" si="334"/>
        <v>0</v>
      </c>
      <c r="AD7151">
        <f t="shared" si="335"/>
        <v>485.37866666666667</v>
      </c>
    </row>
    <row r="7152" spans="1:30" x14ac:dyDescent="0.3">
      <c r="A7152">
        <v>795296</v>
      </c>
      <c r="B7152" t="s">
        <v>218</v>
      </c>
      <c r="C7152" t="s">
        <v>28</v>
      </c>
      <c r="D7152">
        <v>200</v>
      </c>
      <c r="E7152">
        <v>8149</v>
      </c>
      <c r="F7152" t="s">
        <v>219</v>
      </c>
      <c r="G7152">
        <v>3</v>
      </c>
      <c r="H7152" t="s">
        <v>170</v>
      </c>
      <c r="I7152" t="s">
        <v>31</v>
      </c>
      <c r="J7152">
        <v>21373</v>
      </c>
      <c r="K7152" t="s">
        <v>220</v>
      </c>
      <c r="L7152">
        <v>21401</v>
      </c>
      <c r="M7152" t="s">
        <v>221</v>
      </c>
      <c r="N7152" t="s">
        <v>222</v>
      </c>
      <c r="O7152" t="s">
        <v>43</v>
      </c>
      <c r="P7152" t="s">
        <v>187</v>
      </c>
      <c r="Q7152" t="s">
        <v>37</v>
      </c>
      <c r="R7152" t="s">
        <v>36</v>
      </c>
      <c r="S7152" t="s">
        <v>36</v>
      </c>
      <c r="T7152">
        <v>119351</v>
      </c>
      <c r="U7152">
        <v>0</v>
      </c>
      <c r="V7152">
        <v>0</v>
      </c>
      <c r="W7152">
        <v>0</v>
      </c>
      <c r="X7152">
        <v>2776.23</v>
      </c>
      <c r="Y7152">
        <v>0</v>
      </c>
      <c r="Z7152">
        <v>0</v>
      </c>
      <c r="AA7152">
        <v>0</v>
      </c>
      <c r="AB7152">
        <f t="shared" si="333"/>
        <v>9945.9166666666661</v>
      </c>
      <c r="AC7152">
        <f t="shared" si="334"/>
        <v>0</v>
      </c>
      <c r="AD7152">
        <f t="shared" si="335"/>
        <v>21881.016666666666</v>
      </c>
    </row>
    <row r="7153" spans="1:30" x14ac:dyDescent="0.3">
      <c r="A7153">
        <v>837829</v>
      </c>
      <c r="B7153" t="s">
        <v>2813</v>
      </c>
      <c r="C7153" t="s">
        <v>28</v>
      </c>
      <c r="D7153">
        <v>7992</v>
      </c>
      <c r="E7153">
        <v>8145</v>
      </c>
      <c r="F7153" t="s">
        <v>1161</v>
      </c>
      <c r="G7153">
        <v>3</v>
      </c>
      <c r="H7153" t="s">
        <v>170</v>
      </c>
      <c r="I7153" t="s">
        <v>31</v>
      </c>
      <c r="J7153">
        <v>1468</v>
      </c>
      <c r="K7153" t="s">
        <v>281</v>
      </c>
      <c r="L7153">
        <v>1468</v>
      </c>
      <c r="M7153" t="s">
        <v>281</v>
      </c>
      <c r="N7153" t="s">
        <v>282</v>
      </c>
      <c r="O7153" t="s">
        <v>67</v>
      </c>
      <c r="P7153" t="s">
        <v>121</v>
      </c>
      <c r="Q7153" t="s">
        <v>37</v>
      </c>
      <c r="R7153" t="s">
        <v>36</v>
      </c>
      <c r="S7153" t="s">
        <v>36</v>
      </c>
      <c r="T7153">
        <v>33770.1</v>
      </c>
      <c r="U7153">
        <v>0</v>
      </c>
      <c r="V7153">
        <v>0</v>
      </c>
      <c r="W7153">
        <v>0</v>
      </c>
      <c r="X7153">
        <v>517.29</v>
      </c>
      <c r="Y7153">
        <v>0</v>
      </c>
      <c r="Z7153">
        <v>0</v>
      </c>
      <c r="AA7153">
        <v>0</v>
      </c>
      <c r="AB7153">
        <f t="shared" si="333"/>
        <v>2814.1749999999997</v>
      </c>
      <c r="AC7153">
        <f t="shared" si="334"/>
        <v>0</v>
      </c>
      <c r="AD7153">
        <f t="shared" si="335"/>
        <v>6191.1849999999995</v>
      </c>
    </row>
    <row r="7154" spans="1:30" x14ac:dyDescent="0.3">
      <c r="A7154">
        <v>423544</v>
      </c>
      <c r="B7154" t="s">
        <v>4090</v>
      </c>
      <c r="C7154" t="s">
        <v>28</v>
      </c>
      <c r="D7154">
        <v>7001</v>
      </c>
      <c r="E7154">
        <v>8149</v>
      </c>
      <c r="F7154" t="s">
        <v>4091</v>
      </c>
      <c r="G7154">
        <v>4</v>
      </c>
      <c r="H7154" t="s">
        <v>40</v>
      </c>
      <c r="I7154" t="s">
        <v>96</v>
      </c>
      <c r="J7154">
        <v>72980</v>
      </c>
      <c r="K7154" t="s">
        <v>4092</v>
      </c>
      <c r="L7154">
        <v>72980</v>
      </c>
      <c r="M7154" t="s">
        <v>4092</v>
      </c>
      <c r="N7154" t="s">
        <v>4093</v>
      </c>
      <c r="O7154" t="s">
        <v>67</v>
      </c>
      <c r="P7154" t="s">
        <v>225</v>
      </c>
      <c r="Q7154" t="s">
        <v>36</v>
      </c>
      <c r="R7154" t="s">
        <v>36</v>
      </c>
      <c r="S7154" t="s">
        <v>36</v>
      </c>
      <c r="T7154">
        <v>7399.44</v>
      </c>
      <c r="U7154">
        <v>7399.44</v>
      </c>
      <c r="V7154">
        <v>0</v>
      </c>
      <c r="W7154">
        <v>10469.280000000001</v>
      </c>
      <c r="X7154">
        <v>215.94</v>
      </c>
      <c r="Y7154">
        <v>215.94</v>
      </c>
      <c r="Z7154">
        <v>0</v>
      </c>
      <c r="AA7154">
        <v>0.48</v>
      </c>
      <c r="AB7154">
        <f t="shared" si="333"/>
        <v>616.62</v>
      </c>
      <c r="AC7154">
        <f t="shared" si="334"/>
        <v>10469.280000000001</v>
      </c>
      <c r="AD7154">
        <f t="shared" si="335"/>
        <v>1356.5640000000001</v>
      </c>
    </row>
    <row r="7155" spans="1:30" x14ac:dyDescent="0.3">
      <c r="A7155">
        <v>458677</v>
      </c>
      <c r="B7155" t="s">
        <v>894</v>
      </c>
      <c r="C7155" t="s">
        <v>28</v>
      </c>
      <c r="D7155">
        <v>7992</v>
      </c>
      <c r="E7155">
        <v>8149</v>
      </c>
      <c r="F7155" t="s">
        <v>895</v>
      </c>
      <c r="G7155">
        <v>4</v>
      </c>
      <c r="H7155" t="s">
        <v>40</v>
      </c>
      <c r="I7155" t="s">
        <v>96</v>
      </c>
      <c r="J7155">
        <v>2133</v>
      </c>
      <c r="K7155" t="s">
        <v>132</v>
      </c>
      <c r="L7155">
        <v>2133</v>
      </c>
      <c r="M7155" t="s">
        <v>132</v>
      </c>
      <c r="N7155" t="s">
        <v>133</v>
      </c>
      <c r="O7155" t="s">
        <v>67</v>
      </c>
      <c r="P7155" t="s">
        <v>1351</v>
      </c>
      <c r="Q7155" t="s">
        <v>36</v>
      </c>
      <c r="R7155" t="s">
        <v>37</v>
      </c>
      <c r="S7155" t="s">
        <v>36</v>
      </c>
      <c r="T7155">
        <v>64452.32</v>
      </c>
      <c r="U7155">
        <v>0</v>
      </c>
      <c r="V7155">
        <v>0</v>
      </c>
      <c r="W7155">
        <v>0</v>
      </c>
      <c r="X7155">
        <v>4092.44</v>
      </c>
      <c r="Y7155">
        <v>0</v>
      </c>
      <c r="Z7155">
        <v>0</v>
      </c>
      <c r="AA7155">
        <v>0</v>
      </c>
      <c r="AB7155">
        <f t="shared" si="333"/>
        <v>5371.0266666666666</v>
      </c>
      <c r="AC7155">
        <f t="shared" si="334"/>
        <v>0</v>
      </c>
      <c r="AD7155">
        <f t="shared" si="335"/>
        <v>11816.258666666668</v>
      </c>
    </row>
    <row r="7156" spans="1:30" x14ac:dyDescent="0.3">
      <c r="A7156">
        <v>403028</v>
      </c>
      <c r="B7156" t="s">
        <v>3469</v>
      </c>
      <c r="C7156" t="s">
        <v>28</v>
      </c>
      <c r="D7156">
        <v>7001</v>
      </c>
      <c r="E7156">
        <v>8149</v>
      </c>
      <c r="F7156" t="s">
        <v>2215</v>
      </c>
      <c r="G7156">
        <v>3</v>
      </c>
      <c r="H7156" t="s">
        <v>170</v>
      </c>
      <c r="I7156" t="s">
        <v>96</v>
      </c>
      <c r="J7156">
        <v>72140</v>
      </c>
      <c r="K7156" t="s">
        <v>1287</v>
      </c>
      <c r="L7156">
        <v>72140</v>
      </c>
      <c r="M7156" t="s">
        <v>1287</v>
      </c>
      <c r="N7156" t="s">
        <v>1288</v>
      </c>
      <c r="O7156" t="s">
        <v>34</v>
      </c>
      <c r="P7156" t="s">
        <v>121</v>
      </c>
      <c r="Q7156" t="s">
        <v>37</v>
      </c>
      <c r="R7156" t="s">
        <v>36</v>
      </c>
      <c r="S7156" t="s">
        <v>36</v>
      </c>
      <c r="T7156">
        <v>281293.8</v>
      </c>
      <c r="U7156">
        <v>173674.8</v>
      </c>
      <c r="V7156">
        <v>0</v>
      </c>
      <c r="W7156">
        <v>0</v>
      </c>
      <c r="X7156">
        <v>4440.28</v>
      </c>
      <c r="Y7156">
        <v>3008.18</v>
      </c>
      <c r="Z7156">
        <v>0</v>
      </c>
      <c r="AA7156">
        <v>0</v>
      </c>
      <c r="AB7156">
        <f t="shared" si="333"/>
        <v>23441.149999999998</v>
      </c>
      <c r="AC7156">
        <f t="shared" si="334"/>
        <v>0</v>
      </c>
      <c r="AD7156">
        <f t="shared" si="335"/>
        <v>51570.53</v>
      </c>
    </row>
    <row r="7157" spans="1:30" x14ac:dyDescent="0.3">
      <c r="A7157">
        <v>329831</v>
      </c>
      <c r="B7157" t="s">
        <v>1015</v>
      </c>
      <c r="C7157" t="s">
        <v>28</v>
      </c>
      <c r="D7157">
        <v>7003</v>
      </c>
      <c r="E7157">
        <v>8148</v>
      </c>
      <c r="F7157" t="s">
        <v>1016</v>
      </c>
      <c r="G7157">
        <v>2</v>
      </c>
      <c r="H7157" t="s">
        <v>71</v>
      </c>
      <c r="I7157" t="s">
        <v>31</v>
      </c>
      <c r="J7157">
        <v>40461</v>
      </c>
      <c r="K7157" t="s">
        <v>41</v>
      </c>
      <c r="L7157">
        <v>40461</v>
      </c>
      <c r="M7157" t="s">
        <v>41</v>
      </c>
      <c r="N7157">
        <v>0</v>
      </c>
      <c r="O7157" t="s">
        <v>43</v>
      </c>
      <c r="P7157" t="s">
        <v>1188</v>
      </c>
      <c r="Q7157" t="s">
        <v>36</v>
      </c>
      <c r="R7157" t="s">
        <v>36</v>
      </c>
      <c r="S7157" t="s">
        <v>36</v>
      </c>
      <c r="T7157">
        <v>0</v>
      </c>
      <c r="U7157">
        <v>0</v>
      </c>
      <c r="V7157">
        <v>0</v>
      </c>
      <c r="W7157">
        <v>0</v>
      </c>
      <c r="X7157">
        <v>263.72000000000003</v>
      </c>
      <c r="Y7157">
        <v>263.72000000000003</v>
      </c>
      <c r="Z7157">
        <v>0</v>
      </c>
      <c r="AA7157">
        <v>0</v>
      </c>
      <c r="AB7157">
        <f t="shared" si="333"/>
        <v>0</v>
      </c>
      <c r="AC7157">
        <f t="shared" si="334"/>
        <v>0</v>
      </c>
      <c r="AD7157">
        <f t="shared" si="335"/>
        <v>0</v>
      </c>
    </row>
    <row r="7158" spans="1:30" x14ac:dyDescent="0.3">
      <c r="A7158">
        <v>462484</v>
      </c>
      <c r="B7158" t="s">
        <v>3544</v>
      </c>
      <c r="C7158" t="s">
        <v>28</v>
      </c>
      <c r="D7158">
        <v>7994</v>
      </c>
      <c r="E7158">
        <v>8149</v>
      </c>
      <c r="F7158" t="s">
        <v>1318</v>
      </c>
      <c r="G7158">
        <v>4</v>
      </c>
      <c r="H7158" t="s">
        <v>40</v>
      </c>
      <c r="I7158" t="s">
        <v>96</v>
      </c>
      <c r="J7158">
        <v>372</v>
      </c>
      <c r="K7158" t="s">
        <v>361</v>
      </c>
      <c r="L7158">
        <v>372</v>
      </c>
      <c r="M7158" t="s">
        <v>361</v>
      </c>
      <c r="N7158" t="s">
        <v>362</v>
      </c>
      <c r="O7158" t="s">
        <v>34</v>
      </c>
      <c r="P7158" t="s">
        <v>191</v>
      </c>
      <c r="Q7158" t="s">
        <v>37</v>
      </c>
      <c r="R7158" t="s">
        <v>36</v>
      </c>
      <c r="S7158" t="s">
        <v>36</v>
      </c>
      <c r="T7158">
        <v>1489322.86</v>
      </c>
      <c r="U7158">
        <v>182648.34</v>
      </c>
      <c r="V7158">
        <v>62171.56</v>
      </c>
      <c r="W7158">
        <v>186606.64</v>
      </c>
      <c r="X7158">
        <v>59448.46</v>
      </c>
      <c r="Y7158">
        <v>6716.28</v>
      </c>
      <c r="Z7158">
        <v>2459.56</v>
      </c>
      <c r="AA7158">
        <v>4965</v>
      </c>
      <c r="AB7158">
        <f t="shared" si="333"/>
        <v>124110.23833333334</v>
      </c>
      <c r="AC7158">
        <f t="shared" si="334"/>
        <v>248778.2</v>
      </c>
      <c r="AD7158">
        <f t="shared" si="335"/>
        <v>273042.52433333336</v>
      </c>
    </row>
    <row r="7159" spans="1:30" x14ac:dyDescent="0.3">
      <c r="A7159">
        <v>867679</v>
      </c>
      <c r="B7159" t="s">
        <v>377</v>
      </c>
      <c r="C7159" t="s">
        <v>28</v>
      </c>
      <c r="D7159">
        <v>7994</v>
      </c>
      <c r="E7159">
        <v>8120</v>
      </c>
      <c r="F7159" t="s">
        <v>336</v>
      </c>
      <c r="G7159">
        <v>5</v>
      </c>
      <c r="H7159" t="s">
        <v>30</v>
      </c>
      <c r="I7159" t="s">
        <v>31</v>
      </c>
      <c r="J7159">
        <v>2501</v>
      </c>
      <c r="K7159" t="s">
        <v>123</v>
      </c>
      <c r="L7159">
        <v>2501</v>
      </c>
      <c r="M7159" t="s">
        <v>123</v>
      </c>
      <c r="N7159" t="s">
        <v>124</v>
      </c>
      <c r="O7159" t="s">
        <v>34</v>
      </c>
      <c r="P7159" t="s">
        <v>87</v>
      </c>
      <c r="Q7159" t="s">
        <v>36</v>
      </c>
      <c r="R7159" t="s">
        <v>36</v>
      </c>
      <c r="S7159" t="s">
        <v>37</v>
      </c>
      <c r="T7159">
        <v>33022.93</v>
      </c>
      <c r="U7159">
        <v>6209.16</v>
      </c>
      <c r="V7159">
        <v>5693.15</v>
      </c>
      <c r="W7159">
        <v>3411.92</v>
      </c>
      <c r="X7159">
        <v>4860.84</v>
      </c>
      <c r="Y7159">
        <v>747.13</v>
      </c>
      <c r="Z7159">
        <v>844.9</v>
      </c>
      <c r="AA7159">
        <v>162.36000000000001</v>
      </c>
      <c r="AB7159">
        <f t="shared" si="333"/>
        <v>2751.9108333333334</v>
      </c>
      <c r="AC7159">
        <f t="shared" si="334"/>
        <v>9105.07</v>
      </c>
      <c r="AD7159">
        <f t="shared" si="335"/>
        <v>6054.2038333333339</v>
      </c>
    </row>
    <row r="7160" spans="1:30" x14ac:dyDescent="0.3">
      <c r="A7160">
        <v>749757</v>
      </c>
      <c r="B7160" t="s">
        <v>153</v>
      </c>
      <c r="C7160" t="s">
        <v>28</v>
      </c>
      <c r="D7160">
        <v>7992</v>
      </c>
      <c r="E7160">
        <v>8160</v>
      </c>
      <c r="F7160" t="s">
        <v>154</v>
      </c>
      <c r="G7160">
        <v>5</v>
      </c>
      <c r="H7160" t="s">
        <v>30</v>
      </c>
      <c r="I7160" t="s">
        <v>31</v>
      </c>
      <c r="J7160">
        <v>542</v>
      </c>
      <c r="K7160" t="s">
        <v>155</v>
      </c>
      <c r="L7160">
        <v>542</v>
      </c>
      <c r="M7160" t="s">
        <v>155</v>
      </c>
      <c r="N7160" t="s">
        <v>156</v>
      </c>
      <c r="O7160" t="s">
        <v>67</v>
      </c>
      <c r="P7160" t="s">
        <v>881</v>
      </c>
      <c r="Q7160" t="s">
        <v>36</v>
      </c>
      <c r="R7160" t="s">
        <v>36</v>
      </c>
      <c r="S7160" t="s">
        <v>37</v>
      </c>
      <c r="T7160">
        <v>3591.57</v>
      </c>
      <c r="U7160">
        <v>3591.57</v>
      </c>
      <c r="V7160">
        <v>0</v>
      </c>
      <c r="W7160">
        <v>0</v>
      </c>
      <c r="X7160">
        <v>691.7</v>
      </c>
      <c r="Y7160">
        <v>691.7</v>
      </c>
      <c r="Z7160">
        <v>0</v>
      </c>
      <c r="AA7160">
        <v>0</v>
      </c>
      <c r="AB7160">
        <f t="shared" si="333"/>
        <v>299.29750000000001</v>
      </c>
      <c r="AC7160">
        <f t="shared" si="334"/>
        <v>0</v>
      </c>
      <c r="AD7160">
        <f t="shared" si="335"/>
        <v>658.45450000000005</v>
      </c>
    </row>
    <row r="7161" spans="1:30" x14ac:dyDescent="0.3">
      <c r="A7161">
        <v>389077</v>
      </c>
      <c r="B7161" t="s">
        <v>869</v>
      </c>
      <c r="C7161" t="s">
        <v>28</v>
      </c>
      <c r="D7161">
        <v>827</v>
      </c>
      <c r="E7161">
        <v>8149</v>
      </c>
      <c r="F7161" t="s">
        <v>870</v>
      </c>
      <c r="G7161">
        <v>4</v>
      </c>
      <c r="H7161" t="s">
        <v>40</v>
      </c>
      <c r="I7161" t="s">
        <v>96</v>
      </c>
      <c r="J7161">
        <v>73307</v>
      </c>
      <c r="K7161" t="s">
        <v>871</v>
      </c>
      <c r="L7161">
        <v>73307</v>
      </c>
      <c r="M7161" t="s">
        <v>871</v>
      </c>
      <c r="N7161" t="s">
        <v>872</v>
      </c>
      <c r="O7161" t="s">
        <v>34</v>
      </c>
      <c r="P7161" t="s">
        <v>1354</v>
      </c>
      <c r="Q7161" t="s">
        <v>36</v>
      </c>
      <c r="R7161" t="s">
        <v>36</v>
      </c>
      <c r="S7161" t="s">
        <v>36</v>
      </c>
      <c r="T7161">
        <v>641678.4</v>
      </c>
      <c r="U7161">
        <v>210292.48000000001</v>
      </c>
      <c r="V7161">
        <v>0</v>
      </c>
      <c r="W7161">
        <v>-47329.919999999998</v>
      </c>
      <c r="X7161">
        <v>988.4</v>
      </c>
      <c r="Y7161">
        <v>477</v>
      </c>
      <c r="Z7161">
        <v>0</v>
      </c>
      <c r="AA7161">
        <v>0</v>
      </c>
      <c r="AB7161">
        <f t="shared" si="333"/>
        <v>53473.200000000004</v>
      </c>
      <c r="AC7161">
        <f t="shared" si="334"/>
        <v>-47329.919999999998</v>
      </c>
      <c r="AD7161">
        <f t="shared" si="335"/>
        <v>117641.04000000002</v>
      </c>
    </row>
    <row r="7162" spans="1:30" x14ac:dyDescent="0.3">
      <c r="A7162">
        <v>404057</v>
      </c>
      <c r="B7162" t="s">
        <v>2165</v>
      </c>
      <c r="C7162" t="s">
        <v>28</v>
      </c>
      <c r="D7162">
        <v>837</v>
      </c>
      <c r="E7162">
        <v>8149</v>
      </c>
      <c r="F7162" t="s">
        <v>2166</v>
      </c>
      <c r="G7162">
        <v>4</v>
      </c>
      <c r="H7162" t="s">
        <v>40</v>
      </c>
      <c r="I7162" t="s">
        <v>96</v>
      </c>
      <c r="J7162">
        <v>40110</v>
      </c>
      <c r="K7162" t="s">
        <v>2167</v>
      </c>
      <c r="L7162">
        <v>40110</v>
      </c>
      <c r="M7162" t="s">
        <v>2167</v>
      </c>
      <c r="N7162" t="s">
        <v>2168</v>
      </c>
      <c r="O7162" t="s">
        <v>43</v>
      </c>
      <c r="P7162" t="s">
        <v>1354</v>
      </c>
      <c r="Q7162" t="s">
        <v>36</v>
      </c>
      <c r="R7162" t="s">
        <v>36</v>
      </c>
      <c r="S7162" t="s">
        <v>36</v>
      </c>
      <c r="T7162">
        <v>1583191.6</v>
      </c>
      <c r="U7162">
        <v>320064.96000000002</v>
      </c>
      <c r="V7162">
        <v>68808.960000000006</v>
      </c>
      <c r="W7162">
        <v>65941.919999999998</v>
      </c>
      <c r="X7162">
        <v>60418.54</v>
      </c>
      <c r="Y7162">
        <v>10472.06</v>
      </c>
      <c r="Z7162">
        <v>2722.26</v>
      </c>
      <c r="AA7162">
        <v>2536.44</v>
      </c>
      <c r="AB7162">
        <f t="shared" si="333"/>
        <v>131932.63333333333</v>
      </c>
      <c r="AC7162">
        <f t="shared" si="334"/>
        <v>134750.88</v>
      </c>
      <c r="AD7162">
        <f t="shared" si="335"/>
        <v>290251.79333333333</v>
      </c>
    </row>
    <row r="7163" spans="1:30" x14ac:dyDescent="0.3">
      <c r="A7163">
        <v>979569</v>
      </c>
      <c r="B7163" t="s">
        <v>3216</v>
      </c>
      <c r="C7163" t="s">
        <v>28</v>
      </c>
      <c r="D7163">
        <v>7994</v>
      </c>
      <c r="E7163">
        <v>8149</v>
      </c>
      <c r="F7163" t="s">
        <v>227</v>
      </c>
      <c r="G7163">
        <v>5</v>
      </c>
      <c r="H7163" t="s">
        <v>30</v>
      </c>
      <c r="I7163" t="s">
        <v>31</v>
      </c>
      <c r="J7163">
        <v>1606</v>
      </c>
      <c r="K7163" t="s">
        <v>868</v>
      </c>
      <c r="L7163">
        <v>1606</v>
      </c>
      <c r="M7163" t="s">
        <v>868</v>
      </c>
      <c r="N7163" t="s">
        <v>341</v>
      </c>
      <c r="O7163" t="s">
        <v>34</v>
      </c>
      <c r="P7163" t="s">
        <v>339</v>
      </c>
      <c r="Q7163" t="s">
        <v>36</v>
      </c>
      <c r="R7163" t="s">
        <v>36</v>
      </c>
      <c r="S7163" t="s">
        <v>37</v>
      </c>
      <c r="T7163">
        <v>3386.59</v>
      </c>
      <c r="U7163">
        <v>3386.59</v>
      </c>
      <c r="V7163">
        <v>0</v>
      </c>
      <c r="W7163">
        <v>0</v>
      </c>
      <c r="X7163">
        <v>293.14</v>
      </c>
      <c r="Y7163">
        <v>293.14</v>
      </c>
      <c r="Z7163">
        <v>0</v>
      </c>
      <c r="AA7163">
        <v>0</v>
      </c>
      <c r="AB7163">
        <f t="shared" si="333"/>
        <v>282.21583333333336</v>
      </c>
      <c r="AC7163">
        <f t="shared" si="334"/>
        <v>0</v>
      </c>
      <c r="AD7163">
        <f t="shared" si="335"/>
        <v>620.87483333333341</v>
      </c>
    </row>
    <row r="7164" spans="1:30" x14ac:dyDescent="0.3">
      <c r="A7164">
        <v>934068</v>
      </c>
      <c r="B7164" t="s">
        <v>733</v>
      </c>
      <c r="C7164" t="s">
        <v>28</v>
      </c>
      <c r="D7164">
        <v>7992</v>
      </c>
      <c r="E7164">
        <v>8170</v>
      </c>
      <c r="F7164" t="s">
        <v>331</v>
      </c>
      <c r="G7164">
        <v>5</v>
      </c>
      <c r="H7164" t="s">
        <v>30</v>
      </c>
      <c r="I7164" t="s">
        <v>31</v>
      </c>
      <c r="J7164">
        <v>1792</v>
      </c>
      <c r="K7164" t="s">
        <v>388</v>
      </c>
      <c r="L7164">
        <v>1792</v>
      </c>
      <c r="M7164" t="s">
        <v>388</v>
      </c>
      <c r="N7164" t="s">
        <v>734</v>
      </c>
      <c r="O7164" t="s">
        <v>67</v>
      </c>
      <c r="P7164" t="s">
        <v>339</v>
      </c>
      <c r="Q7164" t="s">
        <v>36</v>
      </c>
      <c r="R7164" t="s">
        <v>36</v>
      </c>
      <c r="S7164" t="s">
        <v>37</v>
      </c>
      <c r="T7164">
        <v>13546.36</v>
      </c>
      <c r="U7164">
        <v>13546.36</v>
      </c>
      <c r="V7164">
        <v>0</v>
      </c>
      <c r="W7164">
        <v>0</v>
      </c>
      <c r="X7164">
        <v>1172.57</v>
      </c>
      <c r="Y7164">
        <v>1172.57</v>
      </c>
      <c r="Z7164">
        <v>0</v>
      </c>
      <c r="AA7164">
        <v>0</v>
      </c>
      <c r="AB7164">
        <f t="shared" si="333"/>
        <v>1128.8633333333335</v>
      </c>
      <c r="AC7164">
        <f t="shared" si="334"/>
        <v>0</v>
      </c>
      <c r="AD7164">
        <f t="shared" si="335"/>
        <v>2483.4993333333337</v>
      </c>
    </row>
    <row r="7165" spans="1:30" x14ac:dyDescent="0.3">
      <c r="A7165">
        <v>633789</v>
      </c>
      <c r="B7165" t="s">
        <v>3294</v>
      </c>
      <c r="C7165" t="s">
        <v>28</v>
      </c>
      <c r="D7165">
        <v>7989</v>
      </c>
      <c r="E7165">
        <v>8149</v>
      </c>
      <c r="F7165" t="s">
        <v>3295</v>
      </c>
      <c r="G7165">
        <v>2</v>
      </c>
      <c r="H7165" t="s">
        <v>71</v>
      </c>
      <c r="I7165" t="s">
        <v>75</v>
      </c>
      <c r="J7165">
        <v>35000</v>
      </c>
      <c r="K7165" t="s">
        <v>76</v>
      </c>
      <c r="L7165">
        <v>35000</v>
      </c>
      <c r="M7165" t="s">
        <v>76</v>
      </c>
      <c r="N7165">
        <v>0</v>
      </c>
      <c r="O7165" t="s">
        <v>43</v>
      </c>
      <c r="P7165" t="s">
        <v>121</v>
      </c>
      <c r="Q7165" t="s">
        <v>37</v>
      </c>
      <c r="R7165" t="s">
        <v>36</v>
      </c>
      <c r="S7165" t="s">
        <v>36</v>
      </c>
      <c r="T7165">
        <v>1384574.1</v>
      </c>
      <c r="U7165">
        <v>1756045.2</v>
      </c>
      <c r="V7165">
        <v>0</v>
      </c>
      <c r="W7165">
        <v>0</v>
      </c>
      <c r="X7165">
        <v>34006.339999999997</v>
      </c>
      <c r="Y7165">
        <v>34006.339999999997</v>
      </c>
      <c r="Z7165">
        <v>0</v>
      </c>
      <c r="AA7165">
        <v>0</v>
      </c>
      <c r="AB7165">
        <f t="shared" si="333"/>
        <v>115381.175</v>
      </c>
      <c r="AC7165">
        <f t="shared" si="334"/>
        <v>0</v>
      </c>
      <c r="AD7165">
        <f t="shared" si="335"/>
        <v>253838.58500000002</v>
      </c>
    </row>
    <row r="7166" spans="1:30" x14ac:dyDescent="0.3">
      <c r="A7166">
        <v>146717</v>
      </c>
      <c r="B7166" t="s">
        <v>3517</v>
      </c>
      <c r="C7166" t="s">
        <v>28</v>
      </c>
      <c r="D7166">
        <v>7992</v>
      </c>
      <c r="E7166">
        <v>8149</v>
      </c>
      <c r="G7166">
        <v>4</v>
      </c>
      <c r="H7166" t="s">
        <v>40</v>
      </c>
      <c r="I7166" t="s">
        <v>96</v>
      </c>
      <c r="J7166">
        <v>40214</v>
      </c>
      <c r="K7166" t="s">
        <v>3518</v>
      </c>
      <c r="L7166">
        <v>40214</v>
      </c>
      <c r="M7166" t="s">
        <v>3518</v>
      </c>
      <c r="N7166" t="s">
        <v>372</v>
      </c>
      <c r="O7166" t="s">
        <v>67</v>
      </c>
      <c r="P7166" t="s">
        <v>109</v>
      </c>
      <c r="Q7166" t="s">
        <v>37</v>
      </c>
      <c r="R7166" t="s">
        <v>36</v>
      </c>
      <c r="S7166" t="s">
        <v>36</v>
      </c>
      <c r="T7166">
        <v>327826.02</v>
      </c>
      <c r="U7166">
        <v>53636.7</v>
      </c>
      <c r="V7166">
        <v>43617</v>
      </c>
      <c r="W7166">
        <v>15477</v>
      </c>
      <c r="X7166">
        <v>13534.94</v>
      </c>
      <c r="Y7166">
        <v>2098.5</v>
      </c>
      <c r="Z7166">
        <v>1680.8</v>
      </c>
      <c r="AA7166">
        <v>0</v>
      </c>
      <c r="AB7166">
        <f t="shared" si="333"/>
        <v>27318.835000000003</v>
      </c>
      <c r="AC7166">
        <f t="shared" si="334"/>
        <v>59094</v>
      </c>
      <c r="AD7166">
        <f t="shared" si="335"/>
        <v>60101.437000000013</v>
      </c>
    </row>
    <row r="7167" spans="1:30" x14ac:dyDescent="0.3">
      <c r="A7167">
        <v>801705</v>
      </c>
      <c r="B7167" t="s">
        <v>426</v>
      </c>
      <c r="C7167" t="s">
        <v>28</v>
      </c>
      <c r="D7167">
        <v>7003</v>
      </c>
      <c r="E7167">
        <v>8148</v>
      </c>
      <c r="F7167" t="s">
        <v>70</v>
      </c>
      <c r="G7167">
        <v>5</v>
      </c>
      <c r="H7167" t="s">
        <v>30</v>
      </c>
      <c r="I7167" t="s">
        <v>31</v>
      </c>
      <c r="J7167">
        <v>40461</v>
      </c>
      <c r="K7167" t="s">
        <v>41</v>
      </c>
      <c r="L7167">
        <v>40461</v>
      </c>
      <c r="M7167" t="s">
        <v>41</v>
      </c>
      <c r="N7167" t="s">
        <v>318</v>
      </c>
      <c r="O7167" t="s">
        <v>43</v>
      </c>
      <c r="P7167" t="s">
        <v>1616</v>
      </c>
      <c r="Q7167" t="s">
        <v>36</v>
      </c>
      <c r="R7167" t="s">
        <v>36</v>
      </c>
      <c r="S7167" t="s">
        <v>37</v>
      </c>
      <c r="T7167">
        <v>1262883.3600000001</v>
      </c>
      <c r="U7167">
        <v>475483.21</v>
      </c>
      <c r="V7167">
        <v>0</v>
      </c>
      <c r="W7167">
        <v>0</v>
      </c>
      <c r="X7167">
        <v>39112.07</v>
      </c>
      <c r="Y7167">
        <v>2834.18</v>
      </c>
      <c r="Z7167">
        <v>0</v>
      </c>
      <c r="AA7167">
        <v>0</v>
      </c>
      <c r="AB7167">
        <f t="shared" si="333"/>
        <v>105240.28000000001</v>
      </c>
      <c r="AC7167">
        <f t="shared" si="334"/>
        <v>0</v>
      </c>
      <c r="AD7167">
        <f t="shared" si="335"/>
        <v>231528.61600000004</v>
      </c>
    </row>
    <row r="7168" spans="1:30" x14ac:dyDescent="0.3">
      <c r="A7168">
        <v>86300</v>
      </c>
      <c r="B7168" t="s">
        <v>4542</v>
      </c>
      <c r="C7168" t="s">
        <v>28</v>
      </c>
      <c r="D7168">
        <v>7994</v>
      </c>
      <c r="E7168">
        <v>8149</v>
      </c>
      <c r="F7168" t="s">
        <v>1106</v>
      </c>
      <c r="G7168">
        <v>5</v>
      </c>
      <c r="H7168" t="s">
        <v>30</v>
      </c>
      <c r="I7168" t="s">
        <v>96</v>
      </c>
      <c r="J7168">
        <v>2062</v>
      </c>
      <c r="K7168" t="s">
        <v>106</v>
      </c>
      <c r="L7168">
        <v>21230</v>
      </c>
      <c r="M7168" t="s">
        <v>107</v>
      </c>
      <c r="N7168" t="s">
        <v>3275</v>
      </c>
      <c r="O7168" t="s">
        <v>34</v>
      </c>
      <c r="P7168" t="s">
        <v>129</v>
      </c>
      <c r="Q7168" t="s">
        <v>36</v>
      </c>
      <c r="R7168" t="s">
        <v>36</v>
      </c>
      <c r="S7168" t="s">
        <v>37</v>
      </c>
      <c r="T7168">
        <v>14397.11</v>
      </c>
      <c r="U7168">
        <v>10288.35</v>
      </c>
      <c r="V7168">
        <v>0</v>
      </c>
      <c r="W7168">
        <v>0</v>
      </c>
      <c r="X7168">
        <v>1354.49</v>
      </c>
      <c r="Y7168">
        <v>981.65</v>
      </c>
      <c r="Z7168">
        <v>0</v>
      </c>
      <c r="AA7168">
        <v>0</v>
      </c>
      <c r="AB7168">
        <f t="shared" si="333"/>
        <v>1199.7591666666667</v>
      </c>
      <c r="AC7168">
        <f t="shared" si="334"/>
        <v>0</v>
      </c>
      <c r="AD7168">
        <f t="shared" si="335"/>
        <v>2639.470166666667</v>
      </c>
    </row>
    <row r="7169" spans="1:30" x14ac:dyDescent="0.3">
      <c r="A7169">
        <v>887974</v>
      </c>
      <c r="B7169" t="s">
        <v>988</v>
      </c>
      <c r="C7169" t="s">
        <v>28</v>
      </c>
      <c r="D7169">
        <v>7001</v>
      </c>
      <c r="E7169">
        <v>8170</v>
      </c>
      <c r="F7169" t="s">
        <v>331</v>
      </c>
      <c r="G7169">
        <v>5</v>
      </c>
      <c r="H7169" t="s">
        <v>30</v>
      </c>
      <c r="I7169" t="s">
        <v>31</v>
      </c>
      <c r="J7169">
        <v>2561</v>
      </c>
      <c r="K7169" t="s">
        <v>439</v>
      </c>
      <c r="L7169">
        <v>2561</v>
      </c>
      <c r="M7169" t="s">
        <v>439</v>
      </c>
      <c r="N7169" t="s">
        <v>440</v>
      </c>
      <c r="O7169" t="s">
        <v>43</v>
      </c>
      <c r="P7169" t="s">
        <v>311</v>
      </c>
      <c r="Q7169" t="s">
        <v>36</v>
      </c>
      <c r="R7169" t="s">
        <v>36</v>
      </c>
      <c r="S7169" t="s">
        <v>37</v>
      </c>
      <c r="T7169">
        <v>15137.56</v>
      </c>
      <c r="U7169">
        <v>5986.72</v>
      </c>
      <c r="V7169">
        <v>0</v>
      </c>
      <c r="W7169">
        <v>0</v>
      </c>
      <c r="X7169">
        <v>2526.9299999999998</v>
      </c>
      <c r="Y7169">
        <v>1015.34</v>
      </c>
      <c r="Z7169">
        <v>0</v>
      </c>
      <c r="AA7169">
        <v>0</v>
      </c>
      <c r="AB7169">
        <f t="shared" si="333"/>
        <v>1261.4633333333334</v>
      </c>
      <c r="AC7169">
        <f t="shared" si="334"/>
        <v>0</v>
      </c>
      <c r="AD7169">
        <f t="shared" si="335"/>
        <v>2775.2193333333335</v>
      </c>
    </row>
    <row r="7170" spans="1:30" x14ac:dyDescent="0.3">
      <c r="A7170">
        <v>64542</v>
      </c>
      <c r="B7170" t="s">
        <v>4543</v>
      </c>
      <c r="C7170" t="s">
        <v>28</v>
      </c>
      <c r="D7170">
        <v>7001</v>
      </c>
      <c r="E7170">
        <v>8149</v>
      </c>
      <c r="F7170" t="s">
        <v>4544</v>
      </c>
      <c r="G7170">
        <v>2</v>
      </c>
      <c r="H7170" t="s">
        <v>71</v>
      </c>
      <c r="I7170" t="s">
        <v>96</v>
      </c>
      <c r="J7170">
        <v>72540</v>
      </c>
      <c r="K7170" t="s">
        <v>4545</v>
      </c>
      <c r="L7170">
        <v>72540</v>
      </c>
      <c r="M7170" t="s">
        <v>4545</v>
      </c>
      <c r="N7170">
        <v>0</v>
      </c>
      <c r="O7170" t="s">
        <v>67</v>
      </c>
      <c r="P7170" t="s">
        <v>109</v>
      </c>
      <c r="Q7170" t="s">
        <v>37</v>
      </c>
      <c r="R7170" t="s">
        <v>36</v>
      </c>
      <c r="S7170" t="s">
        <v>36</v>
      </c>
      <c r="T7170">
        <v>709850.72</v>
      </c>
      <c r="U7170">
        <v>135735.41</v>
      </c>
      <c r="V7170">
        <v>42383.94</v>
      </c>
      <c r="W7170">
        <v>55283.4</v>
      </c>
      <c r="X7170">
        <v>22725.47</v>
      </c>
      <c r="Y7170">
        <v>4078.84</v>
      </c>
      <c r="Z7170">
        <v>1196.07</v>
      </c>
      <c r="AA7170">
        <v>0</v>
      </c>
      <c r="AB7170">
        <f t="shared" si="333"/>
        <v>59154.226666666662</v>
      </c>
      <c r="AC7170">
        <f t="shared" si="334"/>
        <v>97667.34</v>
      </c>
      <c r="AD7170">
        <f t="shared" si="335"/>
        <v>130139.29866666667</v>
      </c>
    </row>
    <row r="7171" spans="1:30" x14ac:dyDescent="0.3">
      <c r="A7171">
        <v>917837</v>
      </c>
      <c r="B7171" t="s">
        <v>2778</v>
      </c>
      <c r="C7171" t="s">
        <v>28</v>
      </c>
      <c r="D7171">
        <v>7994</v>
      </c>
      <c r="E7171">
        <v>8149</v>
      </c>
      <c r="F7171" t="s">
        <v>2779</v>
      </c>
      <c r="G7171">
        <v>4</v>
      </c>
      <c r="H7171" t="s">
        <v>40</v>
      </c>
      <c r="I7171" t="s">
        <v>96</v>
      </c>
      <c r="J7171">
        <v>72954</v>
      </c>
      <c r="K7171" t="s">
        <v>90</v>
      </c>
      <c r="L7171">
        <v>72952</v>
      </c>
      <c r="M7171" t="s">
        <v>91</v>
      </c>
      <c r="N7171" t="s">
        <v>832</v>
      </c>
      <c r="O7171" t="s">
        <v>34</v>
      </c>
      <c r="P7171" t="s">
        <v>109</v>
      </c>
      <c r="Q7171" t="s">
        <v>37</v>
      </c>
      <c r="R7171" t="s">
        <v>36</v>
      </c>
      <c r="S7171" t="s">
        <v>36</v>
      </c>
      <c r="T7171">
        <v>460283.9</v>
      </c>
      <c r="U7171">
        <v>153345.95000000001</v>
      </c>
      <c r="V7171">
        <v>0</v>
      </c>
      <c r="W7171">
        <v>0</v>
      </c>
      <c r="X7171">
        <v>20400.54</v>
      </c>
      <c r="Y7171">
        <v>5995.89</v>
      </c>
      <c r="Z7171">
        <v>0</v>
      </c>
      <c r="AA7171">
        <v>0</v>
      </c>
      <c r="AB7171">
        <f t="shared" ref="AB7171:AB7234" si="336">T7171/12</f>
        <v>38356.991666666669</v>
      </c>
      <c r="AC7171">
        <f t="shared" ref="AC7171:AC7234" si="337">SUM(V7171:W7171)</f>
        <v>0</v>
      </c>
      <c r="AD7171">
        <f t="shared" ref="AD7171:AD7234" si="338">AB7171*2*1.1</f>
        <v>84385.381666666683</v>
      </c>
    </row>
    <row r="7172" spans="1:30" x14ac:dyDescent="0.3">
      <c r="A7172">
        <v>497890</v>
      </c>
      <c r="B7172" t="s">
        <v>544</v>
      </c>
      <c r="C7172" t="s">
        <v>28</v>
      </c>
      <c r="D7172">
        <v>7670</v>
      </c>
      <c r="E7172">
        <v>8155</v>
      </c>
      <c r="F7172" t="s">
        <v>545</v>
      </c>
      <c r="G7172">
        <v>4</v>
      </c>
      <c r="H7172" t="s">
        <v>40</v>
      </c>
      <c r="I7172" t="s">
        <v>31</v>
      </c>
      <c r="J7172">
        <v>40206</v>
      </c>
      <c r="K7172" t="s">
        <v>236</v>
      </c>
      <c r="L7172">
        <v>40205</v>
      </c>
      <c r="M7172" t="s">
        <v>237</v>
      </c>
      <c r="N7172" t="s">
        <v>546</v>
      </c>
      <c r="O7172" t="s">
        <v>34</v>
      </c>
      <c r="P7172" t="s">
        <v>384</v>
      </c>
      <c r="Q7172" t="s">
        <v>36</v>
      </c>
      <c r="R7172" t="s">
        <v>36</v>
      </c>
      <c r="S7172" t="s">
        <v>36</v>
      </c>
      <c r="T7172">
        <v>130400.15</v>
      </c>
      <c r="U7172">
        <v>19429.64</v>
      </c>
      <c r="V7172">
        <v>0</v>
      </c>
      <c r="W7172">
        <v>0</v>
      </c>
      <c r="X7172">
        <v>2578.62</v>
      </c>
      <c r="Y7172">
        <v>369.34</v>
      </c>
      <c r="Z7172">
        <v>0</v>
      </c>
      <c r="AA7172">
        <v>0</v>
      </c>
      <c r="AB7172">
        <f t="shared" si="336"/>
        <v>10866.679166666667</v>
      </c>
      <c r="AC7172">
        <f t="shared" si="337"/>
        <v>0</v>
      </c>
      <c r="AD7172">
        <f t="shared" si="338"/>
        <v>23906.694166666668</v>
      </c>
    </row>
    <row r="7173" spans="1:30" x14ac:dyDescent="0.3">
      <c r="A7173">
        <v>950067</v>
      </c>
      <c r="B7173" t="s">
        <v>300</v>
      </c>
      <c r="C7173" t="s">
        <v>28</v>
      </c>
      <c r="D7173">
        <v>7001</v>
      </c>
      <c r="E7173">
        <v>8149</v>
      </c>
      <c r="F7173" t="s">
        <v>301</v>
      </c>
      <c r="G7173">
        <v>4</v>
      </c>
      <c r="H7173" t="s">
        <v>40</v>
      </c>
      <c r="I7173" t="s">
        <v>96</v>
      </c>
      <c r="J7173">
        <v>40083</v>
      </c>
      <c r="K7173" t="s">
        <v>302</v>
      </c>
      <c r="L7173">
        <v>40083</v>
      </c>
      <c r="M7173" t="s">
        <v>302</v>
      </c>
      <c r="N7173" t="s">
        <v>303</v>
      </c>
      <c r="O7173" t="s">
        <v>34</v>
      </c>
      <c r="P7173" t="s">
        <v>2022</v>
      </c>
      <c r="Q7173" t="s">
        <v>36</v>
      </c>
      <c r="R7173" t="s">
        <v>36</v>
      </c>
      <c r="S7173" t="s">
        <v>36</v>
      </c>
      <c r="T7173">
        <v>28395.02</v>
      </c>
      <c r="U7173">
        <v>0</v>
      </c>
      <c r="V7173">
        <v>0</v>
      </c>
      <c r="W7173">
        <v>14462.43</v>
      </c>
      <c r="X7173">
        <v>2016.73</v>
      </c>
      <c r="Y7173">
        <v>0</v>
      </c>
      <c r="Z7173">
        <v>0</v>
      </c>
      <c r="AA7173">
        <v>556.25</v>
      </c>
      <c r="AB7173">
        <f t="shared" si="336"/>
        <v>2366.2516666666666</v>
      </c>
      <c r="AC7173">
        <f t="shared" si="337"/>
        <v>14462.43</v>
      </c>
      <c r="AD7173">
        <f t="shared" si="338"/>
        <v>5205.7536666666665</v>
      </c>
    </row>
    <row r="7174" spans="1:30" x14ac:dyDescent="0.3">
      <c r="A7174">
        <v>749544</v>
      </c>
      <c r="B7174" t="s">
        <v>3575</v>
      </c>
      <c r="C7174" t="s">
        <v>28</v>
      </c>
      <c r="D7174">
        <v>7994</v>
      </c>
      <c r="E7174">
        <v>8149</v>
      </c>
      <c r="F7174" t="s">
        <v>232</v>
      </c>
      <c r="G7174">
        <v>5</v>
      </c>
      <c r="H7174" t="s">
        <v>30</v>
      </c>
      <c r="I7174" t="s">
        <v>96</v>
      </c>
      <c r="J7174">
        <v>73322</v>
      </c>
      <c r="K7174" t="s">
        <v>364</v>
      </c>
      <c r="L7174">
        <v>73322</v>
      </c>
      <c r="M7174" t="s">
        <v>364</v>
      </c>
      <c r="N7174" t="s">
        <v>138</v>
      </c>
      <c r="O7174" t="s">
        <v>34</v>
      </c>
      <c r="P7174" t="s">
        <v>278</v>
      </c>
      <c r="Q7174" t="s">
        <v>37</v>
      </c>
      <c r="R7174" t="s">
        <v>36</v>
      </c>
      <c r="S7174" t="s">
        <v>37</v>
      </c>
      <c r="T7174">
        <v>339991.73</v>
      </c>
      <c r="U7174">
        <v>37987.32</v>
      </c>
      <c r="V7174">
        <v>18891.02</v>
      </c>
      <c r="W7174">
        <v>18891.02</v>
      </c>
      <c r="X7174">
        <v>10252.07</v>
      </c>
      <c r="Y7174">
        <v>1095.72</v>
      </c>
      <c r="Z7174">
        <v>316.83</v>
      </c>
      <c r="AA7174">
        <v>265.52</v>
      </c>
      <c r="AB7174">
        <f t="shared" si="336"/>
        <v>28332.644166666665</v>
      </c>
      <c r="AC7174">
        <f t="shared" si="337"/>
        <v>37782.04</v>
      </c>
      <c r="AD7174">
        <f t="shared" si="338"/>
        <v>62331.817166666668</v>
      </c>
    </row>
    <row r="7175" spans="1:30" x14ac:dyDescent="0.3">
      <c r="A7175">
        <v>2387</v>
      </c>
      <c r="B7175" t="s">
        <v>628</v>
      </c>
      <c r="C7175" t="s">
        <v>28</v>
      </c>
      <c r="D7175">
        <v>7992</v>
      </c>
      <c r="E7175">
        <v>8149</v>
      </c>
      <c r="F7175" t="s">
        <v>629</v>
      </c>
      <c r="G7175">
        <v>4</v>
      </c>
      <c r="H7175" t="s">
        <v>40</v>
      </c>
      <c r="I7175" t="s">
        <v>96</v>
      </c>
      <c r="J7175">
        <v>639</v>
      </c>
      <c r="K7175" t="s">
        <v>593</v>
      </c>
      <c r="L7175">
        <v>639</v>
      </c>
      <c r="M7175" t="s">
        <v>593</v>
      </c>
      <c r="N7175" t="s">
        <v>594</v>
      </c>
      <c r="O7175" t="s">
        <v>67</v>
      </c>
      <c r="P7175" t="s">
        <v>99</v>
      </c>
      <c r="Q7175" t="s">
        <v>37</v>
      </c>
      <c r="R7175" t="s">
        <v>36</v>
      </c>
      <c r="S7175" t="s">
        <v>36</v>
      </c>
      <c r="T7175">
        <v>678503.59</v>
      </c>
      <c r="U7175">
        <v>197253.36</v>
      </c>
      <c r="V7175">
        <v>0</v>
      </c>
      <c r="W7175">
        <v>0</v>
      </c>
      <c r="X7175">
        <v>19787.259999999998</v>
      </c>
      <c r="Y7175">
        <v>5344.15</v>
      </c>
      <c r="Z7175">
        <v>0</v>
      </c>
      <c r="AA7175">
        <v>0</v>
      </c>
      <c r="AB7175">
        <f t="shared" si="336"/>
        <v>56541.965833333328</v>
      </c>
      <c r="AC7175">
        <f t="shared" si="337"/>
        <v>0</v>
      </c>
      <c r="AD7175">
        <f t="shared" si="338"/>
        <v>124392.32483333333</v>
      </c>
    </row>
    <row r="7176" spans="1:30" x14ac:dyDescent="0.3">
      <c r="A7176">
        <v>734716</v>
      </c>
      <c r="B7176" t="s">
        <v>100</v>
      </c>
      <c r="C7176" t="s">
        <v>28</v>
      </c>
      <c r="D7176">
        <v>7992</v>
      </c>
      <c r="E7176">
        <v>8149</v>
      </c>
      <c r="F7176" t="s">
        <v>95</v>
      </c>
      <c r="G7176">
        <v>5</v>
      </c>
      <c r="H7176" t="s">
        <v>30</v>
      </c>
      <c r="I7176" t="s">
        <v>31</v>
      </c>
      <c r="J7176">
        <v>1357</v>
      </c>
      <c r="K7176" t="s">
        <v>101</v>
      </c>
      <c r="L7176">
        <v>1357</v>
      </c>
      <c r="M7176" t="s">
        <v>101</v>
      </c>
      <c r="N7176" t="s">
        <v>102</v>
      </c>
      <c r="O7176" t="s">
        <v>67</v>
      </c>
      <c r="P7176" t="s">
        <v>72</v>
      </c>
      <c r="Q7176" t="s">
        <v>36</v>
      </c>
      <c r="R7176" t="s">
        <v>36</v>
      </c>
      <c r="S7176" t="s">
        <v>37</v>
      </c>
      <c r="T7176">
        <v>137119.39000000001</v>
      </c>
      <c r="U7176">
        <v>19237.45</v>
      </c>
      <c r="V7176">
        <v>7858</v>
      </c>
      <c r="W7176">
        <v>15716</v>
      </c>
      <c r="X7176">
        <v>9910.9</v>
      </c>
      <c r="Y7176">
        <v>1406.3</v>
      </c>
      <c r="Z7176">
        <v>571.76</v>
      </c>
      <c r="AA7176">
        <v>604.48</v>
      </c>
      <c r="AB7176">
        <f t="shared" si="336"/>
        <v>11426.615833333335</v>
      </c>
      <c r="AC7176">
        <f t="shared" si="337"/>
        <v>23574</v>
      </c>
      <c r="AD7176">
        <f t="shared" si="338"/>
        <v>25138.554833333339</v>
      </c>
    </row>
    <row r="7177" spans="1:30" x14ac:dyDescent="0.3">
      <c r="A7177">
        <v>385747</v>
      </c>
      <c r="B7177" t="s">
        <v>3242</v>
      </c>
      <c r="C7177" t="s">
        <v>28</v>
      </c>
      <c r="D7177">
        <v>7994</v>
      </c>
      <c r="E7177">
        <v>8149</v>
      </c>
      <c r="F7177" t="s">
        <v>3243</v>
      </c>
      <c r="G7177">
        <v>3</v>
      </c>
      <c r="H7177" t="s">
        <v>170</v>
      </c>
      <c r="I7177" t="s">
        <v>96</v>
      </c>
      <c r="J7177">
        <v>73311</v>
      </c>
      <c r="K7177" t="s">
        <v>167</v>
      </c>
      <c r="L7177">
        <v>73311</v>
      </c>
      <c r="M7177" t="s">
        <v>167</v>
      </c>
      <c r="N7177" t="s">
        <v>485</v>
      </c>
      <c r="O7177" t="s">
        <v>34</v>
      </c>
      <c r="P7177" t="s">
        <v>134</v>
      </c>
      <c r="Q7177" t="s">
        <v>37</v>
      </c>
      <c r="R7177" t="s">
        <v>36</v>
      </c>
      <c r="S7177" t="s">
        <v>36</v>
      </c>
      <c r="T7177">
        <v>560348.64</v>
      </c>
      <c r="U7177">
        <v>100268.16</v>
      </c>
      <c r="V7177">
        <v>53092</v>
      </c>
      <c r="W7177">
        <v>53092</v>
      </c>
      <c r="X7177">
        <v>13993.46</v>
      </c>
      <c r="Y7177">
        <v>2170.4</v>
      </c>
      <c r="Z7177">
        <v>1090.32</v>
      </c>
      <c r="AA7177">
        <v>531.16</v>
      </c>
      <c r="AB7177">
        <f t="shared" si="336"/>
        <v>46695.72</v>
      </c>
      <c r="AC7177">
        <f t="shared" si="337"/>
        <v>106184</v>
      </c>
      <c r="AD7177">
        <f t="shared" si="338"/>
        <v>102730.58400000002</v>
      </c>
    </row>
    <row r="7178" spans="1:30" x14ac:dyDescent="0.3">
      <c r="A7178">
        <v>868835</v>
      </c>
      <c r="B7178" t="s">
        <v>1004</v>
      </c>
      <c r="C7178" t="s">
        <v>28</v>
      </c>
      <c r="D7178">
        <v>7994</v>
      </c>
      <c r="E7178">
        <v>8163</v>
      </c>
      <c r="F7178" t="s">
        <v>50</v>
      </c>
      <c r="G7178">
        <v>5</v>
      </c>
      <c r="H7178" t="s">
        <v>30</v>
      </c>
      <c r="I7178" t="s">
        <v>31</v>
      </c>
      <c r="J7178">
        <v>2602</v>
      </c>
      <c r="K7178" t="s">
        <v>32</v>
      </c>
      <c r="L7178">
        <v>2602</v>
      </c>
      <c r="M7178" t="s">
        <v>32</v>
      </c>
      <c r="N7178" t="s">
        <v>33</v>
      </c>
      <c r="O7178" t="s">
        <v>34</v>
      </c>
      <c r="P7178" t="s">
        <v>129</v>
      </c>
      <c r="Q7178" t="s">
        <v>36</v>
      </c>
      <c r="R7178" t="s">
        <v>36</v>
      </c>
      <c r="S7178" t="s">
        <v>37</v>
      </c>
      <c r="T7178">
        <v>95223.17</v>
      </c>
      <c r="U7178">
        <v>21399.8</v>
      </c>
      <c r="V7178">
        <v>15104.18</v>
      </c>
      <c r="W7178">
        <v>10788.7</v>
      </c>
      <c r="X7178">
        <v>12379.92</v>
      </c>
      <c r="Y7178">
        <v>2751.62</v>
      </c>
      <c r="Z7178">
        <v>2000.81</v>
      </c>
      <c r="AA7178">
        <v>914.45</v>
      </c>
      <c r="AB7178">
        <f t="shared" si="336"/>
        <v>7935.2641666666668</v>
      </c>
      <c r="AC7178">
        <f t="shared" si="337"/>
        <v>25892.880000000001</v>
      </c>
      <c r="AD7178">
        <f t="shared" si="338"/>
        <v>17457.581166666667</v>
      </c>
    </row>
    <row r="7179" spans="1:30" x14ac:dyDescent="0.3">
      <c r="A7179">
        <v>192744</v>
      </c>
      <c r="B7179" t="s">
        <v>859</v>
      </c>
      <c r="C7179" t="s">
        <v>28</v>
      </c>
      <c r="D7179">
        <v>820</v>
      </c>
      <c r="E7179">
        <v>8149</v>
      </c>
      <c r="F7179" t="s">
        <v>402</v>
      </c>
      <c r="G7179">
        <v>4</v>
      </c>
      <c r="H7179" t="s">
        <v>40</v>
      </c>
      <c r="I7179" t="s">
        <v>96</v>
      </c>
      <c r="J7179">
        <v>73097</v>
      </c>
      <c r="K7179" t="s">
        <v>403</v>
      </c>
      <c r="L7179">
        <v>73097</v>
      </c>
      <c r="M7179" t="s">
        <v>403</v>
      </c>
      <c r="N7179" t="s">
        <v>404</v>
      </c>
      <c r="O7179" t="s">
        <v>67</v>
      </c>
      <c r="P7179" t="s">
        <v>109</v>
      </c>
      <c r="Q7179" t="s">
        <v>37</v>
      </c>
      <c r="R7179" t="s">
        <v>36</v>
      </c>
      <c r="S7179" t="s">
        <v>36</v>
      </c>
      <c r="T7179">
        <v>19409.52</v>
      </c>
      <c r="U7179">
        <v>0</v>
      </c>
      <c r="V7179">
        <v>0</v>
      </c>
      <c r="W7179">
        <v>0</v>
      </c>
      <c r="X7179">
        <v>752.86</v>
      </c>
      <c r="Y7179">
        <v>0</v>
      </c>
      <c r="Z7179">
        <v>0</v>
      </c>
      <c r="AA7179">
        <v>0</v>
      </c>
      <c r="AB7179">
        <f t="shared" si="336"/>
        <v>1617.46</v>
      </c>
      <c r="AC7179">
        <f t="shared" si="337"/>
        <v>0</v>
      </c>
      <c r="AD7179">
        <f t="shared" si="338"/>
        <v>3558.4120000000003</v>
      </c>
    </row>
    <row r="7180" spans="1:30" x14ac:dyDescent="0.3">
      <c r="A7180">
        <v>867691</v>
      </c>
      <c r="B7180" t="s">
        <v>1645</v>
      </c>
      <c r="C7180" t="s">
        <v>28</v>
      </c>
      <c r="D7180">
        <v>7994</v>
      </c>
      <c r="E7180">
        <v>8163</v>
      </c>
      <c r="F7180" t="s">
        <v>50</v>
      </c>
      <c r="G7180">
        <v>5</v>
      </c>
      <c r="H7180" t="s">
        <v>30</v>
      </c>
      <c r="I7180" t="s">
        <v>31</v>
      </c>
      <c r="J7180">
        <v>2501</v>
      </c>
      <c r="K7180" t="s">
        <v>123</v>
      </c>
      <c r="L7180">
        <v>2501</v>
      </c>
      <c r="M7180" t="s">
        <v>123</v>
      </c>
      <c r="N7180" t="s">
        <v>124</v>
      </c>
      <c r="O7180" t="s">
        <v>34</v>
      </c>
      <c r="P7180" t="s">
        <v>263</v>
      </c>
      <c r="Q7180" t="s">
        <v>36</v>
      </c>
      <c r="R7180" t="s">
        <v>36</v>
      </c>
      <c r="S7180" t="s">
        <v>37</v>
      </c>
      <c r="T7180">
        <v>15280.4</v>
      </c>
      <c r="U7180">
        <v>0</v>
      </c>
      <c r="V7180">
        <v>0</v>
      </c>
      <c r="W7180">
        <v>5121.93</v>
      </c>
      <c r="X7180">
        <v>1268.32</v>
      </c>
      <c r="Y7180">
        <v>0</v>
      </c>
      <c r="Z7180">
        <v>0</v>
      </c>
      <c r="AA7180">
        <v>197</v>
      </c>
      <c r="AB7180">
        <f t="shared" si="336"/>
        <v>1273.3666666666666</v>
      </c>
      <c r="AC7180">
        <f t="shared" si="337"/>
        <v>5121.93</v>
      </c>
      <c r="AD7180">
        <f t="shared" si="338"/>
        <v>2801.4066666666668</v>
      </c>
    </row>
    <row r="7181" spans="1:30" x14ac:dyDescent="0.3">
      <c r="A7181">
        <v>747798</v>
      </c>
      <c r="B7181" t="s">
        <v>959</v>
      </c>
      <c r="C7181" t="s">
        <v>28</v>
      </c>
      <c r="D7181">
        <v>7992</v>
      </c>
      <c r="E7181">
        <v>8145</v>
      </c>
      <c r="F7181" t="s">
        <v>162</v>
      </c>
      <c r="G7181">
        <v>5</v>
      </c>
      <c r="H7181" t="s">
        <v>30</v>
      </c>
      <c r="I7181" t="s">
        <v>31</v>
      </c>
      <c r="J7181">
        <v>362</v>
      </c>
      <c r="K7181" t="s">
        <v>960</v>
      </c>
      <c r="L7181">
        <v>362</v>
      </c>
      <c r="M7181" t="s">
        <v>960</v>
      </c>
      <c r="N7181" t="s">
        <v>961</v>
      </c>
      <c r="O7181" t="s">
        <v>67</v>
      </c>
      <c r="P7181" t="s">
        <v>327</v>
      </c>
      <c r="Q7181" t="s">
        <v>36</v>
      </c>
      <c r="R7181" t="s">
        <v>36</v>
      </c>
      <c r="S7181" t="s">
        <v>37</v>
      </c>
      <c r="T7181">
        <v>109695.55</v>
      </c>
      <c r="U7181">
        <v>23259.64</v>
      </c>
      <c r="V7181">
        <v>5988.96</v>
      </c>
      <c r="W7181">
        <v>5988.96</v>
      </c>
      <c r="X7181">
        <v>6271.06</v>
      </c>
      <c r="Y7181">
        <v>737.5</v>
      </c>
      <c r="Z7181">
        <v>419.43</v>
      </c>
      <c r="AA7181">
        <v>230.34</v>
      </c>
      <c r="AB7181">
        <f t="shared" si="336"/>
        <v>9141.2958333333336</v>
      </c>
      <c r="AC7181">
        <f t="shared" si="337"/>
        <v>11977.92</v>
      </c>
      <c r="AD7181">
        <f t="shared" si="338"/>
        <v>20110.850833333334</v>
      </c>
    </row>
    <row r="7182" spans="1:30" x14ac:dyDescent="0.3">
      <c r="A7182">
        <v>783238</v>
      </c>
      <c r="B7182" t="s">
        <v>3600</v>
      </c>
      <c r="C7182" t="s">
        <v>28</v>
      </c>
      <c r="D7182">
        <v>7001</v>
      </c>
      <c r="E7182">
        <v>8149</v>
      </c>
      <c r="F7182" t="s">
        <v>3601</v>
      </c>
      <c r="G7182">
        <v>4</v>
      </c>
      <c r="H7182" t="s">
        <v>40</v>
      </c>
      <c r="I7182" t="s">
        <v>96</v>
      </c>
      <c r="J7182">
        <v>16</v>
      </c>
      <c r="K7182" t="s">
        <v>314</v>
      </c>
      <c r="L7182">
        <v>16</v>
      </c>
      <c r="M7182" t="s">
        <v>314</v>
      </c>
      <c r="N7182" t="s">
        <v>3602</v>
      </c>
      <c r="O7182" t="s">
        <v>67</v>
      </c>
      <c r="P7182" t="s">
        <v>325</v>
      </c>
      <c r="Q7182" t="s">
        <v>36</v>
      </c>
      <c r="R7182" t="s">
        <v>36</v>
      </c>
      <c r="S7182" t="s">
        <v>36</v>
      </c>
      <c r="T7182">
        <v>155610.23999999999</v>
      </c>
      <c r="U7182">
        <v>0</v>
      </c>
      <c r="V7182">
        <v>0</v>
      </c>
      <c r="W7182">
        <v>0</v>
      </c>
      <c r="X7182">
        <v>8832.36</v>
      </c>
      <c r="Y7182">
        <v>0</v>
      </c>
      <c r="Z7182">
        <v>0</v>
      </c>
      <c r="AA7182">
        <v>0</v>
      </c>
      <c r="AB7182">
        <f t="shared" si="336"/>
        <v>12967.519999999999</v>
      </c>
      <c r="AC7182">
        <f t="shared" si="337"/>
        <v>0</v>
      </c>
      <c r="AD7182">
        <f t="shared" si="338"/>
        <v>28528.543999999998</v>
      </c>
    </row>
    <row r="7183" spans="1:30" x14ac:dyDescent="0.3">
      <c r="A7183">
        <v>795689</v>
      </c>
      <c r="B7183" t="s">
        <v>730</v>
      </c>
      <c r="C7183" t="s">
        <v>28</v>
      </c>
      <c r="D7183">
        <v>7992</v>
      </c>
      <c r="E7183">
        <v>8195</v>
      </c>
      <c r="F7183" t="s">
        <v>79</v>
      </c>
      <c r="G7183">
        <v>5</v>
      </c>
      <c r="H7183" t="s">
        <v>30</v>
      </c>
      <c r="I7183" t="s">
        <v>31</v>
      </c>
      <c r="J7183">
        <v>1205</v>
      </c>
      <c r="K7183" t="s">
        <v>158</v>
      </c>
      <c r="L7183">
        <v>1205</v>
      </c>
      <c r="M7183" t="s">
        <v>158</v>
      </c>
      <c r="N7183" t="s">
        <v>159</v>
      </c>
      <c r="O7183" t="s">
        <v>34</v>
      </c>
      <c r="P7183" t="s">
        <v>487</v>
      </c>
      <c r="Q7183" t="s">
        <v>36</v>
      </c>
      <c r="R7183" t="s">
        <v>36</v>
      </c>
      <c r="S7183" t="s">
        <v>37</v>
      </c>
      <c r="T7183">
        <v>148145.31</v>
      </c>
      <c r="U7183">
        <v>59232.77</v>
      </c>
      <c r="V7183">
        <v>0</v>
      </c>
      <c r="W7183">
        <v>0</v>
      </c>
      <c r="X7183">
        <v>5910.6</v>
      </c>
      <c r="Y7183">
        <v>2349.5100000000002</v>
      </c>
      <c r="Z7183">
        <v>0</v>
      </c>
      <c r="AA7183">
        <v>0</v>
      </c>
      <c r="AB7183">
        <f t="shared" si="336"/>
        <v>12345.442499999999</v>
      </c>
      <c r="AC7183">
        <f t="shared" si="337"/>
        <v>0</v>
      </c>
      <c r="AD7183">
        <f t="shared" si="338"/>
        <v>27159.9735</v>
      </c>
    </row>
    <row r="7184" spans="1:30" x14ac:dyDescent="0.3">
      <c r="A7184">
        <v>738055</v>
      </c>
      <c r="B7184" t="s">
        <v>1497</v>
      </c>
      <c r="C7184" t="s">
        <v>28</v>
      </c>
      <c r="D7184">
        <v>761</v>
      </c>
      <c r="E7184">
        <v>8144</v>
      </c>
      <c r="F7184" t="s">
        <v>117</v>
      </c>
      <c r="G7184">
        <v>5</v>
      </c>
      <c r="H7184" t="s">
        <v>30</v>
      </c>
      <c r="I7184" t="s">
        <v>31</v>
      </c>
      <c r="J7184">
        <v>2579</v>
      </c>
      <c r="K7184" t="s">
        <v>85</v>
      </c>
      <c r="L7184">
        <v>2579</v>
      </c>
      <c r="M7184" t="s">
        <v>85</v>
      </c>
      <c r="N7184" t="s">
        <v>86</v>
      </c>
      <c r="O7184" t="s">
        <v>34</v>
      </c>
      <c r="P7184" t="s">
        <v>127</v>
      </c>
      <c r="Q7184" t="s">
        <v>36</v>
      </c>
      <c r="R7184" t="s">
        <v>36</v>
      </c>
      <c r="S7184" t="s">
        <v>37</v>
      </c>
      <c r="T7184">
        <v>215262.78</v>
      </c>
      <c r="U7184">
        <v>38079.68</v>
      </c>
      <c r="V7184">
        <v>9614.85</v>
      </c>
      <c r="W7184">
        <v>9473.1200000000008</v>
      </c>
      <c r="X7184">
        <v>17998.29</v>
      </c>
      <c r="Y7184">
        <v>3080.14</v>
      </c>
      <c r="Z7184">
        <v>792.83</v>
      </c>
      <c r="AA7184">
        <v>326.14999999999998</v>
      </c>
      <c r="AB7184">
        <f t="shared" si="336"/>
        <v>17938.564999999999</v>
      </c>
      <c r="AC7184">
        <f t="shared" si="337"/>
        <v>19087.97</v>
      </c>
      <c r="AD7184">
        <f t="shared" si="338"/>
        <v>39464.843000000001</v>
      </c>
    </row>
    <row r="7185" spans="1:30" x14ac:dyDescent="0.3">
      <c r="A7185">
        <v>76006</v>
      </c>
      <c r="B7185" t="s">
        <v>257</v>
      </c>
      <c r="C7185" t="s">
        <v>28</v>
      </c>
      <c r="D7185">
        <v>7994</v>
      </c>
      <c r="E7185">
        <v>8149</v>
      </c>
      <c r="F7185" t="s">
        <v>258</v>
      </c>
      <c r="G7185">
        <v>4</v>
      </c>
      <c r="H7185" t="s">
        <v>40</v>
      </c>
      <c r="I7185" t="s">
        <v>31</v>
      </c>
      <c r="J7185">
        <v>40263</v>
      </c>
      <c r="K7185" t="s">
        <v>259</v>
      </c>
      <c r="L7185">
        <v>40263</v>
      </c>
      <c r="M7185" t="s">
        <v>259</v>
      </c>
      <c r="N7185" t="s">
        <v>260</v>
      </c>
      <c r="O7185" t="s">
        <v>34</v>
      </c>
      <c r="P7185" t="s">
        <v>1079</v>
      </c>
      <c r="Q7185" t="s">
        <v>36</v>
      </c>
      <c r="R7185" t="s">
        <v>36</v>
      </c>
      <c r="S7185" t="s">
        <v>36</v>
      </c>
      <c r="T7185">
        <v>13737.28</v>
      </c>
      <c r="U7185">
        <v>0</v>
      </c>
      <c r="V7185">
        <v>3502.07</v>
      </c>
      <c r="W7185">
        <v>3502.07</v>
      </c>
      <c r="X7185">
        <v>2497.14</v>
      </c>
      <c r="Y7185">
        <v>0</v>
      </c>
      <c r="Z7185">
        <v>391.99</v>
      </c>
      <c r="AA7185">
        <v>0</v>
      </c>
      <c r="AB7185">
        <f t="shared" si="336"/>
        <v>1144.7733333333333</v>
      </c>
      <c r="AC7185">
        <f t="shared" si="337"/>
        <v>7004.14</v>
      </c>
      <c r="AD7185">
        <f t="shared" si="338"/>
        <v>2518.5013333333336</v>
      </c>
    </row>
    <row r="7186" spans="1:30" x14ac:dyDescent="0.3">
      <c r="A7186">
        <v>747798</v>
      </c>
      <c r="B7186" t="s">
        <v>959</v>
      </c>
      <c r="C7186" t="s">
        <v>28</v>
      </c>
      <c r="D7186">
        <v>7992</v>
      </c>
      <c r="E7186">
        <v>8145</v>
      </c>
      <c r="F7186" t="s">
        <v>162</v>
      </c>
      <c r="G7186">
        <v>5</v>
      </c>
      <c r="H7186" t="s">
        <v>30</v>
      </c>
      <c r="I7186" t="s">
        <v>31</v>
      </c>
      <c r="J7186">
        <v>362</v>
      </c>
      <c r="K7186" t="s">
        <v>960</v>
      </c>
      <c r="L7186">
        <v>362</v>
      </c>
      <c r="M7186" t="s">
        <v>960</v>
      </c>
      <c r="N7186" t="s">
        <v>961</v>
      </c>
      <c r="O7186" t="s">
        <v>67</v>
      </c>
      <c r="P7186" t="s">
        <v>62</v>
      </c>
      <c r="Q7186" t="s">
        <v>36</v>
      </c>
      <c r="R7186" t="s">
        <v>36</v>
      </c>
      <c r="S7186" t="s">
        <v>37</v>
      </c>
      <c r="T7186">
        <v>116134.65</v>
      </c>
      <c r="U7186">
        <v>0</v>
      </c>
      <c r="V7186">
        <v>25807.7</v>
      </c>
      <c r="W7186">
        <v>25807.7</v>
      </c>
      <c r="X7186">
        <v>7954.75</v>
      </c>
      <c r="Y7186">
        <v>0</v>
      </c>
      <c r="Z7186">
        <v>1786.68</v>
      </c>
      <c r="AA7186">
        <v>992.6</v>
      </c>
      <c r="AB7186">
        <f t="shared" si="336"/>
        <v>9677.8874999999989</v>
      </c>
      <c r="AC7186">
        <f t="shared" si="337"/>
        <v>51615.4</v>
      </c>
      <c r="AD7186">
        <f t="shared" si="338"/>
        <v>21291.352500000001</v>
      </c>
    </row>
    <row r="7187" spans="1:30" x14ac:dyDescent="0.3">
      <c r="A7187">
        <v>963454</v>
      </c>
      <c r="B7187" t="s">
        <v>1028</v>
      </c>
      <c r="C7187" t="s">
        <v>28</v>
      </c>
      <c r="D7187">
        <v>7994</v>
      </c>
      <c r="E7187">
        <v>8145</v>
      </c>
      <c r="F7187" t="s">
        <v>162</v>
      </c>
      <c r="G7187">
        <v>5</v>
      </c>
      <c r="H7187" t="s">
        <v>30</v>
      </c>
      <c r="I7187" t="s">
        <v>31</v>
      </c>
      <c r="J7187">
        <v>40019</v>
      </c>
      <c r="K7187" t="s">
        <v>200</v>
      </c>
      <c r="L7187">
        <v>40018</v>
      </c>
      <c r="M7187" t="s">
        <v>200</v>
      </c>
      <c r="N7187" t="s">
        <v>201</v>
      </c>
      <c r="O7187" t="s">
        <v>34</v>
      </c>
      <c r="P7187" t="s">
        <v>390</v>
      </c>
      <c r="Q7187" t="s">
        <v>36</v>
      </c>
      <c r="R7187" t="s">
        <v>36</v>
      </c>
      <c r="S7187" t="s">
        <v>37</v>
      </c>
      <c r="T7187">
        <v>9781.14</v>
      </c>
      <c r="U7187">
        <v>0</v>
      </c>
      <c r="V7187">
        <v>0</v>
      </c>
      <c r="W7187">
        <v>0</v>
      </c>
      <c r="X7187">
        <v>895.87</v>
      </c>
      <c r="Y7187">
        <v>0</v>
      </c>
      <c r="Z7187">
        <v>0</v>
      </c>
      <c r="AA7187">
        <v>0</v>
      </c>
      <c r="AB7187">
        <f t="shared" si="336"/>
        <v>815.09499999999991</v>
      </c>
      <c r="AC7187">
        <f t="shared" si="337"/>
        <v>0</v>
      </c>
      <c r="AD7187">
        <f t="shared" si="338"/>
        <v>1793.2090000000001</v>
      </c>
    </row>
    <row r="7188" spans="1:30" x14ac:dyDescent="0.3">
      <c r="A7188">
        <v>654172</v>
      </c>
      <c r="B7188" t="s">
        <v>993</v>
      </c>
      <c r="C7188" t="s">
        <v>28</v>
      </c>
      <c r="D7188">
        <v>7670</v>
      </c>
      <c r="E7188">
        <v>8155</v>
      </c>
      <c r="F7188" t="s">
        <v>471</v>
      </c>
      <c r="G7188">
        <v>4</v>
      </c>
      <c r="H7188" t="s">
        <v>40</v>
      </c>
      <c r="I7188" t="s">
        <v>31</v>
      </c>
      <c r="J7188">
        <v>40206</v>
      </c>
      <c r="K7188" t="s">
        <v>236</v>
      </c>
      <c r="L7188">
        <v>40205</v>
      </c>
      <c r="M7188" t="s">
        <v>237</v>
      </c>
      <c r="N7188" t="s">
        <v>472</v>
      </c>
      <c r="O7188" t="s">
        <v>34</v>
      </c>
      <c r="P7188" t="s">
        <v>160</v>
      </c>
      <c r="Q7188" t="s">
        <v>36</v>
      </c>
      <c r="R7188" t="s">
        <v>36</v>
      </c>
      <c r="S7188" t="s">
        <v>36</v>
      </c>
      <c r="T7188">
        <v>22461.13</v>
      </c>
      <c r="U7188">
        <v>3661.84</v>
      </c>
      <c r="V7188">
        <v>0</v>
      </c>
      <c r="W7188">
        <v>0</v>
      </c>
      <c r="X7188">
        <v>1274.83</v>
      </c>
      <c r="Y7188">
        <v>230.02</v>
      </c>
      <c r="Z7188">
        <v>0</v>
      </c>
      <c r="AA7188">
        <v>0</v>
      </c>
      <c r="AB7188">
        <f t="shared" si="336"/>
        <v>1871.7608333333335</v>
      </c>
      <c r="AC7188">
        <f t="shared" si="337"/>
        <v>0</v>
      </c>
      <c r="AD7188">
        <f t="shared" si="338"/>
        <v>4117.873833333334</v>
      </c>
    </row>
    <row r="7189" spans="1:30" x14ac:dyDescent="0.3">
      <c r="A7189">
        <v>301272</v>
      </c>
      <c r="B7189" t="s">
        <v>3966</v>
      </c>
      <c r="C7189" t="s">
        <v>28</v>
      </c>
      <c r="D7189">
        <v>7001</v>
      </c>
      <c r="E7189">
        <v>8149</v>
      </c>
      <c r="F7189" t="s">
        <v>3967</v>
      </c>
      <c r="G7189">
        <v>4</v>
      </c>
      <c r="H7189" t="s">
        <v>40</v>
      </c>
      <c r="I7189" t="s">
        <v>96</v>
      </c>
      <c r="J7189">
        <v>72145</v>
      </c>
      <c r="K7189" t="s">
        <v>212</v>
      </c>
      <c r="L7189">
        <v>72145</v>
      </c>
      <c r="M7189" t="s">
        <v>212</v>
      </c>
      <c r="N7189" t="s">
        <v>3968</v>
      </c>
      <c r="O7189" t="s">
        <v>34</v>
      </c>
      <c r="P7189" t="s">
        <v>278</v>
      </c>
      <c r="Q7189" t="s">
        <v>37</v>
      </c>
      <c r="R7189" t="s">
        <v>36</v>
      </c>
      <c r="S7189" t="s">
        <v>36</v>
      </c>
      <c r="T7189">
        <v>8583831.2400000002</v>
      </c>
      <c r="U7189">
        <v>1515609.7</v>
      </c>
      <c r="V7189">
        <v>706607.82</v>
      </c>
      <c r="W7189">
        <v>866579.68</v>
      </c>
      <c r="X7189">
        <v>284856.28000000003</v>
      </c>
      <c r="Y7189">
        <v>41407.82</v>
      </c>
      <c r="Z7189">
        <v>19984.34</v>
      </c>
      <c r="AA7189">
        <v>11685.44</v>
      </c>
      <c r="AB7189">
        <f t="shared" si="336"/>
        <v>715319.27</v>
      </c>
      <c r="AC7189">
        <f t="shared" si="337"/>
        <v>1573187.5</v>
      </c>
      <c r="AD7189">
        <f t="shared" si="338"/>
        <v>1573702.3940000001</v>
      </c>
    </row>
    <row r="7190" spans="1:30" x14ac:dyDescent="0.3">
      <c r="A7190">
        <v>718570</v>
      </c>
      <c r="B7190" t="s">
        <v>4021</v>
      </c>
      <c r="C7190" t="s">
        <v>28</v>
      </c>
      <c r="D7190">
        <v>7994</v>
      </c>
      <c r="E7190">
        <v>8149</v>
      </c>
      <c r="G7190">
        <v>4</v>
      </c>
      <c r="H7190" t="s">
        <v>40</v>
      </c>
      <c r="I7190" t="s">
        <v>96</v>
      </c>
      <c r="J7190">
        <v>2009</v>
      </c>
      <c r="K7190" t="s">
        <v>245</v>
      </c>
      <c r="L7190">
        <v>2009</v>
      </c>
      <c r="M7190" t="s">
        <v>245</v>
      </c>
      <c r="N7190" t="s">
        <v>246</v>
      </c>
      <c r="O7190" t="s">
        <v>34</v>
      </c>
      <c r="P7190" t="s">
        <v>109</v>
      </c>
      <c r="Q7190" t="s">
        <v>37</v>
      </c>
      <c r="R7190" t="s">
        <v>36</v>
      </c>
      <c r="S7190" t="s">
        <v>36</v>
      </c>
      <c r="T7190">
        <v>1232997.6399999999</v>
      </c>
      <c r="U7190">
        <v>188416.1</v>
      </c>
      <c r="V7190">
        <v>104118</v>
      </c>
      <c r="W7190">
        <v>101304</v>
      </c>
      <c r="X7190">
        <v>50553.4</v>
      </c>
      <c r="Y7190">
        <v>7393.4</v>
      </c>
      <c r="Z7190">
        <v>4012.16</v>
      </c>
      <c r="AA7190">
        <v>0</v>
      </c>
      <c r="AB7190">
        <f t="shared" si="336"/>
        <v>102749.80333333333</v>
      </c>
      <c r="AC7190">
        <f t="shared" si="337"/>
        <v>205422</v>
      </c>
      <c r="AD7190">
        <f t="shared" si="338"/>
        <v>226049.56733333334</v>
      </c>
    </row>
    <row r="7191" spans="1:30" x14ac:dyDescent="0.3">
      <c r="A7191">
        <v>906045</v>
      </c>
      <c r="B7191" t="s">
        <v>4546</v>
      </c>
      <c r="C7191" t="s">
        <v>28</v>
      </c>
      <c r="D7191">
        <v>7994</v>
      </c>
      <c r="E7191">
        <v>8170</v>
      </c>
      <c r="F7191" t="s">
        <v>331</v>
      </c>
      <c r="G7191">
        <v>5</v>
      </c>
      <c r="H7191" t="s">
        <v>30</v>
      </c>
      <c r="I7191" t="s">
        <v>31</v>
      </c>
      <c r="J7191">
        <v>40019</v>
      </c>
      <c r="K7191" t="s">
        <v>200</v>
      </c>
      <c r="L7191">
        <v>40018</v>
      </c>
      <c r="M7191" t="s">
        <v>200</v>
      </c>
      <c r="N7191" t="s">
        <v>876</v>
      </c>
      <c r="O7191" t="s">
        <v>34</v>
      </c>
      <c r="P7191" t="s">
        <v>62</v>
      </c>
      <c r="Q7191" t="s">
        <v>36</v>
      </c>
      <c r="R7191" t="s">
        <v>36</v>
      </c>
      <c r="S7191" t="s">
        <v>37</v>
      </c>
      <c r="T7191">
        <v>12271.89</v>
      </c>
      <c r="U7191">
        <v>0</v>
      </c>
      <c r="V7191">
        <v>0</v>
      </c>
      <c r="W7191">
        <v>0</v>
      </c>
      <c r="X7191">
        <v>377.78</v>
      </c>
      <c r="Y7191">
        <v>0</v>
      </c>
      <c r="Z7191">
        <v>0</v>
      </c>
      <c r="AA7191">
        <v>0</v>
      </c>
      <c r="AB7191">
        <f t="shared" si="336"/>
        <v>1022.6574999999999</v>
      </c>
      <c r="AC7191">
        <f t="shared" si="337"/>
        <v>0</v>
      </c>
      <c r="AD7191">
        <f t="shared" si="338"/>
        <v>2249.8465000000001</v>
      </c>
    </row>
    <row r="7192" spans="1:30" x14ac:dyDescent="0.3">
      <c r="A7192">
        <v>648718</v>
      </c>
      <c r="B7192" t="s">
        <v>342</v>
      </c>
      <c r="C7192" t="s">
        <v>28</v>
      </c>
      <c r="D7192">
        <v>7994</v>
      </c>
      <c r="E7192">
        <v>8155</v>
      </c>
      <c r="F7192" t="s">
        <v>59</v>
      </c>
      <c r="G7192">
        <v>5</v>
      </c>
      <c r="H7192" t="s">
        <v>30</v>
      </c>
      <c r="I7192" t="s">
        <v>31</v>
      </c>
      <c r="J7192">
        <v>314</v>
      </c>
      <c r="K7192" t="s">
        <v>343</v>
      </c>
      <c r="L7192">
        <v>314</v>
      </c>
      <c r="M7192" t="s">
        <v>343</v>
      </c>
      <c r="N7192" t="s">
        <v>344</v>
      </c>
      <c r="O7192" t="s">
        <v>34</v>
      </c>
      <c r="P7192" t="s">
        <v>127</v>
      </c>
      <c r="Q7192" t="s">
        <v>36</v>
      </c>
      <c r="R7192" t="s">
        <v>36</v>
      </c>
      <c r="S7192" t="s">
        <v>37</v>
      </c>
      <c r="T7192">
        <v>105354.31</v>
      </c>
      <c r="U7192">
        <v>0</v>
      </c>
      <c r="V7192">
        <v>0</v>
      </c>
      <c r="W7192">
        <v>9245.0499999999993</v>
      </c>
      <c r="X7192">
        <v>4555.09</v>
      </c>
      <c r="Y7192">
        <v>0</v>
      </c>
      <c r="Z7192">
        <v>0</v>
      </c>
      <c r="AA7192">
        <v>322.70999999999998</v>
      </c>
      <c r="AB7192">
        <f t="shared" si="336"/>
        <v>8779.5258333333331</v>
      </c>
      <c r="AC7192">
        <f t="shared" si="337"/>
        <v>9245.0499999999993</v>
      </c>
      <c r="AD7192">
        <f t="shared" si="338"/>
        <v>19314.956833333334</v>
      </c>
    </row>
    <row r="7193" spans="1:30" x14ac:dyDescent="0.3">
      <c r="A7193">
        <v>463028</v>
      </c>
      <c r="B7193" t="s">
        <v>3687</v>
      </c>
      <c r="C7193" t="s">
        <v>28</v>
      </c>
      <c r="D7193">
        <v>7994</v>
      </c>
      <c r="E7193">
        <v>8149</v>
      </c>
      <c r="F7193" t="s">
        <v>3688</v>
      </c>
      <c r="G7193">
        <v>4</v>
      </c>
      <c r="H7193" t="s">
        <v>40</v>
      </c>
      <c r="I7193" t="s">
        <v>96</v>
      </c>
      <c r="J7193">
        <v>456</v>
      </c>
      <c r="K7193" t="s">
        <v>306</v>
      </c>
      <c r="L7193">
        <v>456</v>
      </c>
      <c r="M7193" t="s">
        <v>306</v>
      </c>
      <c r="N7193" t="s">
        <v>307</v>
      </c>
      <c r="O7193" t="s">
        <v>34</v>
      </c>
      <c r="P7193" t="s">
        <v>368</v>
      </c>
      <c r="Q7193" t="s">
        <v>37</v>
      </c>
      <c r="R7193" t="s">
        <v>36</v>
      </c>
      <c r="S7193" t="s">
        <v>36</v>
      </c>
      <c r="T7193">
        <v>374864.94</v>
      </c>
      <c r="U7193">
        <v>56709.72</v>
      </c>
      <c r="V7193">
        <v>27180.799999999999</v>
      </c>
      <c r="W7193">
        <v>20385.599999999999</v>
      </c>
      <c r="X7193">
        <v>15528.66</v>
      </c>
      <c r="Y7193">
        <v>2266.9</v>
      </c>
      <c r="Z7193">
        <v>858.56</v>
      </c>
      <c r="AA7193">
        <v>0.24</v>
      </c>
      <c r="AB7193">
        <f t="shared" si="336"/>
        <v>31238.744999999999</v>
      </c>
      <c r="AC7193">
        <f t="shared" si="337"/>
        <v>47566.399999999994</v>
      </c>
      <c r="AD7193">
        <f t="shared" si="338"/>
        <v>68725.239000000001</v>
      </c>
    </row>
    <row r="7194" spans="1:30" x14ac:dyDescent="0.3">
      <c r="A7194">
        <v>122469</v>
      </c>
      <c r="B7194" t="s">
        <v>3379</v>
      </c>
      <c r="C7194" t="s">
        <v>28</v>
      </c>
      <c r="D7194">
        <v>7001</v>
      </c>
      <c r="E7194">
        <v>8195</v>
      </c>
      <c r="F7194" t="s">
        <v>79</v>
      </c>
      <c r="G7194">
        <v>5</v>
      </c>
      <c r="H7194" t="s">
        <v>30</v>
      </c>
      <c r="I7194" t="s">
        <v>31</v>
      </c>
      <c r="J7194">
        <v>2740</v>
      </c>
      <c r="K7194" t="s">
        <v>452</v>
      </c>
      <c r="L7194">
        <v>2740</v>
      </c>
      <c r="M7194" t="s">
        <v>452</v>
      </c>
      <c r="N7194" t="s">
        <v>453</v>
      </c>
      <c r="O7194" t="s">
        <v>43</v>
      </c>
      <c r="P7194" t="s">
        <v>129</v>
      </c>
      <c r="Q7194" t="s">
        <v>36</v>
      </c>
      <c r="R7194" t="s">
        <v>36</v>
      </c>
      <c r="S7194" t="s">
        <v>37</v>
      </c>
      <c r="T7194">
        <v>25929.18</v>
      </c>
      <c r="U7194">
        <v>12839.88</v>
      </c>
      <c r="V7194">
        <v>4315.4799999999996</v>
      </c>
      <c r="W7194">
        <v>4315.4799999999996</v>
      </c>
      <c r="X7194">
        <v>3268.1</v>
      </c>
      <c r="Y7194">
        <v>1644.2</v>
      </c>
      <c r="Z7194">
        <v>571.63</v>
      </c>
      <c r="AA7194">
        <v>365.78</v>
      </c>
      <c r="AB7194">
        <f t="shared" si="336"/>
        <v>2160.7649999999999</v>
      </c>
      <c r="AC7194">
        <f t="shared" si="337"/>
        <v>8630.9599999999991</v>
      </c>
      <c r="AD7194">
        <f t="shared" si="338"/>
        <v>4753.683</v>
      </c>
    </row>
    <row r="7195" spans="1:30" x14ac:dyDescent="0.3">
      <c r="A7195">
        <v>737679</v>
      </c>
      <c r="B7195" t="s">
        <v>271</v>
      </c>
      <c r="C7195" t="s">
        <v>28</v>
      </c>
      <c r="D7195">
        <v>761</v>
      </c>
      <c r="E7195">
        <v>8147</v>
      </c>
      <c r="F7195" t="s">
        <v>89</v>
      </c>
      <c r="G7195">
        <v>5</v>
      </c>
      <c r="H7195" t="s">
        <v>30</v>
      </c>
      <c r="I7195" t="s">
        <v>31</v>
      </c>
      <c r="J7195">
        <v>2579</v>
      </c>
      <c r="K7195" t="s">
        <v>85</v>
      </c>
      <c r="L7195">
        <v>2579</v>
      </c>
      <c r="M7195" t="s">
        <v>85</v>
      </c>
      <c r="N7195" t="s">
        <v>86</v>
      </c>
      <c r="O7195" t="s">
        <v>34</v>
      </c>
      <c r="P7195" t="s">
        <v>333</v>
      </c>
      <c r="Q7195" t="s">
        <v>36</v>
      </c>
      <c r="R7195" t="s">
        <v>36</v>
      </c>
      <c r="S7195" t="s">
        <v>37</v>
      </c>
      <c r="T7195">
        <v>268138.17</v>
      </c>
      <c r="U7195">
        <v>30392.6</v>
      </c>
      <c r="V7195">
        <v>45093.42</v>
      </c>
      <c r="W7195">
        <v>30062.28</v>
      </c>
      <c r="X7195">
        <v>29960.32</v>
      </c>
      <c r="Y7195">
        <v>3138.61</v>
      </c>
      <c r="Z7195">
        <v>4951.93</v>
      </c>
      <c r="AA7195">
        <v>2800.53</v>
      </c>
      <c r="AB7195">
        <f t="shared" si="336"/>
        <v>22344.8475</v>
      </c>
      <c r="AC7195">
        <f t="shared" si="337"/>
        <v>75155.7</v>
      </c>
      <c r="AD7195">
        <f t="shared" si="338"/>
        <v>49158.664500000006</v>
      </c>
    </row>
    <row r="7196" spans="1:30" x14ac:dyDescent="0.3">
      <c r="A7196">
        <v>640290</v>
      </c>
      <c r="B7196" t="s">
        <v>4547</v>
      </c>
      <c r="C7196" t="s">
        <v>28</v>
      </c>
      <c r="D7196">
        <v>7989</v>
      </c>
      <c r="E7196">
        <v>8149</v>
      </c>
      <c r="F7196" t="s">
        <v>4548</v>
      </c>
      <c r="G7196">
        <v>2</v>
      </c>
      <c r="H7196" t="s">
        <v>71</v>
      </c>
      <c r="I7196" t="s">
        <v>75</v>
      </c>
      <c r="J7196">
        <v>35000</v>
      </c>
      <c r="K7196" t="s">
        <v>76</v>
      </c>
      <c r="L7196">
        <v>35000</v>
      </c>
      <c r="M7196" t="s">
        <v>76</v>
      </c>
      <c r="N7196">
        <v>0</v>
      </c>
      <c r="O7196" t="s">
        <v>43</v>
      </c>
      <c r="P7196" t="s">
        <v>109</v>
      </c>
      <c r="Q7196" t="s">
        <v>37</v>
      </c>
      <c r="R7196" t="s">
        <v>36</v>
      </c>
      <c r="S7196" t="s">
        <v>36</v>
      </c>
      <c r="T7196">
        <v>206031.39</v>
      </c>
      <c r="U7196">
        <v>26967.3</v>
      </c>
      <c r="V7196">
        <v>18427.8</v>
      </c>
      <c r="W7196">
        <v>19349.189999999999</v>
      </c>
      <c r="X7196">
        <v>6558.61</v>
      </c>
      <c r="Y7196">
        <v>826.9</v>
      </c>
      <c r="Z7196">
        <v>566.1</v>
      </c>
      <c r="AA7196">
        <v>0</v>
      </c>
      <c r="AB7196">
        <f t="shared" si="336"/>
        <v>17169.282500000001</v>
      </c>
      <c r="AC7196">
        <f t="shared" si="337"/>
        <v>37776.99</v>
      </c>
      <c r="AD7196">
        <f t="shared" si="338"/>
        <v>37772.421500000004</v>
      </c>
    </row>
    <row r="7197" spans="1:30" x14ac:dyDescent="0.3">
      <c r="A7197">
        <v>852985</v>
      </c>
      <c r="B7197" t="s">
        <v>1375</v>
      </c>
      <c r="C7197" t="s">
        <v>28</v>
      </c>
      <c r="D7197">
        <v>7001</v>
      </c>
      <c r="E7197">
        <v>8149</v>
      </c>
      <c r="F7197" t="s">
        <v>1376</v>
      </c>
      <c r="G7197">
        <v>4</v>
      </c>
      <c r="H7197" t="s">
        <v>40</v>
      </c>
      <c r="I7197" t="s">
        <v>96</v>
      </c>
      <c r="J7197">
        <v>40176</v>
      </c>
      <c r="K7197" t="s">
        <v>1377</v>
      </c>
      <c r="L7197">
        <v>40176</v>
      </c>
      <c r="M7197" t="s">
        <v>1377</v>
      </c>
      <c r="N7197" t="s">
        <v>1378</v>
      </c>
      <c r="O7197" t="s">
        <v>67</v>
      </c>
      <c r="P7197" t="s">
        <v>270</v>
      </c>
      <c r="Q7197" t="s">
        <v>37</v>
      </c>
      <c r="R7197" t="s">
        <v>36</v>
      </c>
      <c r="S7197" t="s">
        <v>36</v>
      </c>
      <c r="T7197">
        <v>620600.46</v>
      </c>
      <c r="U7197">
        <v>89013.36</v>
      </c>
      <c r="V7197">
        <v>146376.4</v>
      </c>
      <c r="W7197">
        <v>0</v>
      </c>
      <c r="X7197">
        <v>9772.3799999999992</v>
      </c>
      <c r="Y7197">
        <v>2743.46</v>
      </c>
      <c r="Z7197">
        <v>9007.1200000000008</v>
      </c>
      <c r="AA7197">
        <v>0</v>
      </c>
      <c r="AB7197">
        <f t="shared" si="336"/>
        <v>51716.704999999994</v>
      </c>
      <c r="AC7197">
        <f t="shared" si="337"/>
        <v>146376.4</v>
      </c>
      <c r="AD7197">
        <f t="shared" si="338"/>
        <v>113776.751</v>
      </c>
    </row>
    <row r="7198" spans="1:30" x14ac:dyDescent="0.3">
      <c r="A7198">
        <v>821084</v>
      </c>
      <c r="B7198" t="s">
        <v>178</v>
      </c>
      <c r="C7198" t="s">
        <v>28</v>
      </c>
      <c r="D7198">
        <v>7992</v>
      </c>
      <c r="E7198">
        <v>8145</v>
      </c>
      <c r="F7198" t="s">
        <v>162</v>
      </c>
      <c r="G7198">
        <v>5</v>
      </c>
      <c r="H7198" t="s">
        <v>30</v>
      </c>
      <c r="I7198" t="s">
        <v>31</v>
      </c>
      <c r="J7198">
        <v>815</v>
      </c>
      <c r="K7198" t="s">
        <v>163</v>
      </c>
      <c r="L7198">
        <v>815</v>
      </c>
      <c r="M7198" t="s">
        <v>163</v>
      </c>
      <c r="N7198" t="s">
        <v>179</v>
      </c>
      <c r="O7198" t="s">
        <v>67</v>
      </c>
      <c r="P7198" t="s">
        <v>127</v>
      </c>
      <c r="Q7198" t="s">
        <v>36</v>
      </c>
      <c r="R7198" t="s">
        <v>36</v>
      </c>
      <c r="S7198" t="s">
        <v>37</v>
      </c>
      <c r="T7198">
        <v>159233.99</v>
      </c>
      <c r="U7198">
        <v>57119.519999999997</v>
      </c>
      <c r="V7198">
        <v>0</v>
      </c>
      <c r="W7198">
        <v>0</v>
      </c>
      <c r="X7198">
        <v>12924.87</v>
      </c>
      <c r="Y7198">
        <v>4618.1000000000004</v>
      </c>
      <c r="Z7198">
        <v>0</v>
      </c>
      <c r="AA7198">
        <v>0</v>
      </c>
      <c r="AB7198">
        <f t="shared" si="336"/>
        <v>13269.499166666666</v>
      </c>
      <c r="AC7198">
        <f t="shared" si="337"/>
        <v>0</v>
      </c>
      <c r="AD7198">
        <f t="shared" si="338"/>
        <v>29192.89816666667</v>
      </c>
    </row>
    <row r="7199" spans="1:30" x14ac:dyDescent="0.3">
      <c r="A7199">
        <v>174147</v>
      </c>
      <c r="B7199" t="s">
        <v>4549</v>
      </c>
      <c r="C7199" t="s">
        <v>28</v>
      </c>
      <c r="D7199">
        <v>0</v>
      </c>
      <c r="E7199">
        <v>8149</v>
      </c>
      <c r="F7199" t="s">
        <v>4550</v>
      </c>
      <c r="G7199">
        <v>3</v>
      </c>
      <c r="H7199" t="s">
        <v>170</v>
      </c>
      <c r="I7199" t="s">
        <v>96</v>
      </c>
      <c r="J7199">
        <v>1147</v>
      </c>
      <c r="K7199" t="s">
        <v>575</v>
      </c>
      <c r="L7199">
        <v>1147</v>
      </c>
      <c r="M7199" t="s">
        <v>575</v>
      </c>
      <c r="N7199" t="s">
        <v>404</v>
      </c>
      <c r="O7199" t="s">
        <v>34</v>
      </c>
      <c r="P7199" t="s">
        <v>77</v>
      </c>
      <c r="Q7199" t="s">
        <v>37</v>
      </c>
      <c r="R7199" t="s">
        <v>36</v>
      </c>
      <c r="S7199" t="s">
        <v>36</v>
      </c>
      <c r="T7199">
        <v>100415.88</v>
      </c>
      <c r="U7199">
        <v>0</v>
      </c>
      <c r="V7199">
        <v>6877.8</v>
      </c>
      <c r="W7199">
        <v>0</v>
      </c>
      <c r="X7199">
        <v>2366.7199999999998</v>
      </c>
      <c r="Y7199">
        <v>0</v>
      </c>
      <c r="Z7199">
        <v>-21.02</v>
      </c>
      <c r="AA7199">
        <v>0</v>
      </c>
      <c r="AB7199">
        <f t="shared" si="336"/>
        <v>8367.99</v>
      </c>
      <c r="AC7199">
        <f t="shared" si="337"/>
        <v>6877.8</v>
      </c>
      <c r="AD7199">
        <f t="shared" si="338"/>
        <v>18409.578000000001</v>
      </c>
    </row>
    <row r="7200" spans="1:30" x14ac:dyDescent="0.3">
      <c r="A7200">
        <v>910480</v>
      </c>
      <c r="B7200" t="s">
        <v>3371</v>
      </c>
      <c r="C7200" t="s">
        <v>28</v>
      </c>
      <c r="D7200">
        <v>85</v>
      </c>
      <c r="E7200">
        <v>8149</v>
      </c>
      <c r="F7200" t="s">
        <v>1822</v>
      </c>
      <c r="G7200">
        <v>4</v>
      </c>
      <c r="H7200" t="s">
        <v>40</v>
      </c>
      <c r="I7200" t="s">
        <v>31</v>
      </c>
      <c r="J7200">
        <v>72475</v>
      </c>
      <c r="K7200" t="s">
        <v>1003</v>
      </c>
      <c r="L7200">
        <v>72475</v>
      </c>
      <c r="M7200" t="s">
        <v>1003</v>
      </c>
      <c r="N7200" t="s">
        <v>286</v>
      </c>
      <c r="O7200" t="s">
        <v>34</v>
      </c>
      <c r="P7200" t="s">
        <v>1174</v>
      </c>
      <c r="Q7200" t="s">
        <v>36</v>
      </c>
      <c r="R7200" t="s">
        <v>36</v>
      </c>
      <c r="S7200" t="s">
        <v>36</v>
      </c>
      <c r="T7200">
        <v>366374.2</v>
      </c>
      <c r="U7200">
        <v>0</v>
      </c>
      <c r="V7200">
        <v>37218</v>
      </c>
      <c r="W7200">
        <v>0</v>
      </c>
      <c r="X7200">
        <v>5561.78</v>
      </c>
      <c r="Y7200">
        <v>0</v>
      </c>
      <c r="Z7200">
        <v>1470.99</v>
      </c>
      <c r="AA7200">
        <v>0</v>
      </c>
      <c r="AB7200">
        <f t="shared" si="336"/>
        <v>30531.183333333334</v>
      </c>
      <c r="AC7200">
        <f t="shared" si="337"/>
        <v>37218</v>
      </c>
      <c r="AD7200">
        <f t="shared" si="338"/>
        <v>67168.603333333347</v>
      </c>
    </row>
    <row r="7201" spans="1:30" x14ac:dyDescent="0.3">
      <c r="A7201">
        <v>860774</v>
      </c>
      <c r="B7201" t="s">
        <v>2255</v>
      </c>
      <c r="C7201" t="s">
        <v>28</v>
      </c>
      <c r="D7201">
        <v>7670</v>
      </c>
      <c r="E7201">
        <v>8155</v>
      </c>
      <c r="F7201" t="s">
        <v>383</v>
      </c>
      <c r="G7201">
        <v>4</v>
      </c>
      <c r="H7201" t="s">
        <v>40</v>
      </c>
      <c r="I7201" t="s">
        <v>31</v>
      </c>
      <c r="J7201">
        <v>40206</v>
      </c>
      <c r="K7201" t="s">
        <v>236</v>
      </c>
      <c r="L7201">
        <v>40205</v>
      </c>
      <c r="M7201" t="s">
        <v>237</v>
      </c>
      <c r="N7201" t="s">
        <v>114</v>
      </c>
      <c r="O7201" t="s">
        <v>34</v>
      </c>
      <c r="P7201" t="s">
        <v>1043</v>
      </c>
      <c r="Q7201" t="s">
        <v>36</v>
      </c>
      <c r="R7201" t="s">
        <v>36</v>
      </c>
      <c r="S7201" t="s">
        <v>36</v>
      </c>
      <c r="T7201">
        <v>31202.37</v>
      </c>
      <c r="U7201">
        <v>0</v>
      </c>
      <c r="V7201">
        <v>0</v>
      </c>
      <c r="W7201">
        <v>0</v>
      </c>
      <c r="X7201">
        <v>959.62</v>
      </c>
      <c r="Y7201">
        <v>0</v>
      </c>
      <c r="Z7201">
        <v>0</v>
      </c>
      <c r="AA7201">
        <v>0</v>
      </c>
      <c r="AB7201">
        <f t="shared" si="336"/>
        <v>2600.1974999999998</v>
      </c>
      <c r="AC7201">
        <f t="shared" si="337"/>
        <v>0</v>
      </c>
      <c r="AD7201">
        <f t="shared" si="338"/>
        <v>5720.4345000000003</v>
      </c>
    </row>
    <row r="7202" spans="1:30" x14ac:dyDescent="0.3">
      <c r="A7202">
        <v>767170</v>
      </c>
      <c r="B7202" t="s">
        <v>4298</v>
      </c>
      <c r="C7202" t="s">
        <v>28</v>
      </c>
      <c r="D7202">
        <v>7989</v>
      </c>
      <c r="E7202">
        <v>8149</v>
      </c>
      <c r="F7202" t="s">
        <v>3318</v>
      </c>
      <c r="G7202">
        <v>4</v>
      </c>
      <c r="H7202" t="s">
        <v>40</v>
      </c>
      <c r="I7202" t="s">
        <v>96</v>
      </c>
      <c r="J7202">
        <v>73655</v>
      </c>
      <c r="K7202" t="s">
        <v>3319</v>
      </c>
      <c r="L7202">
        <v>73653</v>
      </c>
      <c r="M7202" t="s">
        <v>3320</v>
      </c>
      <c r="N7202" t="s">
        <v>4299</v>
      </c>
      <c r="O7202" t="s">
        <v>43</v>
      </c>
      <c r="P7202" t="s">
        <v>270</v>
      </c>
      <c r="Q7202" t="s">
        <v>37</v>
      </c>
      <c r="R7202" t="s">
        <v>36</v>
      </c>
      <c r="S7202" t="s">
        <v>36</v>
      </c>
      <c r="T7202">
        <v>501633.4</v>
      </c>
      <c r="U7202">
        <v>0</v>
      </c>
      <c r="V7202">
        <v>0</v>
      </c>
      <c r="W7202">
        <v>0</v>
      </c>
      <c r="X7202">
        <v>20072.78</v>
      </c>
      <c r="Y7202">
        <v>0</v>
      </c>
      <c r="Z7202">
        <v>0</v>
      </c>
      <c r="AA7202">
        <v>0</v>
      </c>
      <c r="AB7202">
        <f t="shared" si="336"/>
        <v>41802.783333333333</v>
      </c>
      <c r="AC7202">
        <f t="shared" si="337"/>
        <v>0</v>
      </c>
      <c r="AD7202">
        <f t="shared" si="338"/>
        <v>91966.123333333337</v>
      </c>
    </row>
    <row r="7203" spans="1:30" x14ac:dyDescent="0.3">
      <c r="A7203">
        <v>870904</v>
      </c>
      <c r="B7203" t="s">
        <v>63</v>
      </c>
      <c r="C7203" t="s">
        <v>28</v>
      </c>
      <c r="D7203">
        <v>7995</v>
      </c>
      <c r="E7203">
        <v>8113</v>
      </c>
      <c r="F7203" t="s">
        <v>64</v>
      </c>
      <c r="G7203">
        <v>4</v>
      </c>
      <c r="H7203" t="s">
        <v>40</v>
      </c>
      <c r="I7203" t="s">
        <v>31</v>
      </c>
      <c r="J7203">
        <v>40558</v>
      </c>
      <c r="K7203" t="s">
        <v>65</v>
      </c>
      <c r="L7203">
        <v>40558</v>
      </c>
      <c r="M7203" t="s">
        <v>65</v>
      </c>
      <c r="N7203" t="s">
        <v>66</v>
      </c>
      <c r="O7203" t="s">
        <v>67</v>
      </c>
      <c r="P7203" t="s">
        <v>44</v>
      </c>
      <c r="Q7203" t="s">
        <v>36</v>
      </c>
      <c r="R7203" t="s">
        <v>36</v>
      </c>
      <c r="S7203" t="s">
        <v>36</v>
      </c>
      <c r="T7203">
        <v>130403.03</v>
      </c>
      <c r="U7203">
        <v>15404.29</v>
      </c>
      <c r="V7203">
        <v>0</v>
      </c>
      <c r="W7203">
        <v>0</v>
      </c>
      <c r="X7203">
        <v>6641.51</v>
      </c>
      <c r="Y7203">
        <v>963.63</v>
      </c>
      <c r="Z7203">
        <v>0</v>
      </c>
      <c r="AA7203">
        <v>0</v>
      </c>
      <c r="AB7203">
        <f t="shared" si="336"/>
        <v>10866.919166666667</v>
      </c>
      <c r="AC7203">
        <f t="shared" si="337"/>
        <v>0</v>
      </c>
      <c r="AD7203">
        <f t="shared" si="338"/>
        <v>23907.22216666667</v>
      </c>
    </row>
    <row r="7204" spans="1:30" x14ac:dyDescent="0.3">
      <c r="A7204">
        <v>841871</v>
      </c>
      <c r="B7204" t="s">
        <v>1186</v>
      </c>
      <c r="C7204" t="s">
        <v>28</v>
      </c>
      <c r="D7204">
        <v>7994</v>
      </c>
      <c r="E7204">
        <v>8145</v>
      </c>
      <c r="F7204" t="s">
        <v>162</v>
      </c>
      <c r="G7204">
        <v>5</v>
      </c>
      <c r="H7204" t="s">
        <v>30</v>
      </c>
      <c r="I7204" t="s">
        <v>31</v>
      </c>
      <c r="J7204">
        <v>2223</v>
      </c>
      <c r="K7204" t="s">
        <v>97</v>
      </c>
      <c r="L7204">
        <v>2223</v>
      </c>
      <c r="M7204" t="s">
        <v>97</v>
      </c>
      <c r="N7204" t="s">
        <v>98</v>
      </c>
      <c r="O7204" t="s">
        <v>34</v>
      </c>
      <c r="P7204" t="s">
        <v>400</v>
      </c>
      <c r="Q7204" t="s">
        <v>36</v>
      </c>
      <c r="R7204" t="s">
        <v>37</v>
      </c>
      <c r="S7204" t="s">
        <v>37</v>
      </c>
      <c r="T7204">
        <v>40869.08</v>
      </c>
      <c r="U7204">
        <v>0</v>
      </c>
      <c r="V7204">
        <v>0</v>
      </c>
      <c r="W7204">
        <v>0</v>
      </c>
      <c r="X7204">
        <v>3855.76</v>
      </c>
      <c r="Y7204">
        <v>0</v>
      </c>
      <c r="Z7204">
        <v>0</v>
      </c>
      <c r="AA7204">
        <v>0</v>
      </c>
      <c r="AB7204">
        <f t="shared" si="336"/>
        <v>3405.7566666666667</v>
      </c>
      <c r="AC7204">
        <f t="shared" si="337"/>
        <v>0</v>
      </c>
      <c r="AD7204">
        <f t="shared" si="338"/>
        <v>7492.6646666666675</v>
      </c>
    </row>
    <row r="7205" spans="1:30" x14ac:dyDescent="0.3">
      <c r="A7205">
        <v>112234</v>
      </c>
      <c r="B7205" t="s">
        <v>3274</v>
      </c>
      <c r="C7205" t="s">
        <v>28</v>
      </c>
      <c r="D7205">
        <v>7994</v>
      </c>
      <c r="E7205">
        <v>8165</v>
      </c>
      <c r="F7205" t="s">
        <v>29</v>
      </c>
      <c r="G7205">
        <v>5</v>
      </c>
      <c r="H7205" t="s">
        <v>30</v>
      </c>
      <c r="I7205" t="s">
        <v>31</v>
      </c>
      <c r="J7205">
        <v>2062</v>
      </c>
      <c r="K7205" t="s">
        <v>106</v>
      </c>
      <c r="L7205">
        <v>2062</v>
      </c>
      <c r="M7205" t="s">
        <v>106</v>
      </c>
      <c r="N7205" t="s">
        <v>3275</v>
      </c>
      <c r="O7205" t="s">
        <v>34</v>
      </c>
      <c r="P7205" t="s">
        <v>35</v>
      </c>
      <c r="Q7205" t="s">
        <v>36</v>
      </c>
      <c r="R7205" t="s">
        <v>36</v>
      </c>
      <c r="S7205" t="s">
        <v>37</v>
      </c>
      <c r="T7205">
        <v>8778.2199999999993</v>
      </c>
      <c r="U7205">
        <v>4303.8599999999997</v>
      </c>
      <c r="V7205">
        <v>0</v>
      </c>
      <c r="W7205">
        <v>0</v>
      </c>
      <c r="X7205">
        <v>586.72</v>
      </c>
      <c r="Y7205">
        <v>234.95</v>
      </c>
      <c r="Z7205">
        <v>0</v>
      </c>
      <c r="AA7205">
        <v>0</v>
      </c>
      <c r="AB7205">
        <f t="shared" si="336"/>
        <v>731.51833333333332</v>
      </c>
      <c r="AC7205">
        <f t="shared" si="337"/>
        <v>0</v>
      </c>
      <c r="AD7205">
        <f t="shared" si="338"/>
        <v>1609.3403333333333</v>
      </c>
    </row>
    <row r="7206" spans="1:30" x14ac:dyDescent="0.3">
      <c r="A7206">
        <v>795698</v>
      </c>
      <c r="B7206" t="s">
        <v>1798</v>
      </c>
      <c r="C7206" t="s">
        <v>28</v>
      </c>
      <c r="D7206">
        <v>7992</v>
      </c>
      <c r="E7206">
        <v>8149</v>
      </c>
      <c r="F7206" t="s">
        <v>227</v>
      </c>
      <c r="G7206">
        <v>5</v>
      </c>
      <c r="H7206" t="s">
        <v>30</v>
      </c>
      <c r="I7206" t="s">
        <v>31</v>
      </c>
      <c r="J7206">
        <v>1205</v>
      </c>
      <c r="K7206" t="s">
        <v>158</v>
      </c>
      <c r="L7206">
        <v>1205</v>
      </c>
      <c r="M7206" t="s">
        <v>158</v>
      </c>
      <c r="N7206" t="s">
        <v>159</v>
      </c>
      <c r="O7206" t="s">
        <v>34</v>
      </c>
      <c r="P7206" t="s">
        <v>353</v>
      </c>
      <c r="Q7206" t="s">
        <v>36</v>
      </c>
      <c r="R7206" t="s">
        <v>36</v>
      </c>
      <c r="S7206" t="s">
        <v>37</v>
      </c>
      <c r="T7206">
        <v>118353.23</v>
      </c>
      <c r="U7206">
        <v>67438.320000000007</v>
      </c>
      <c r="V7206">
        <v>0</v>
      </c>
      <c r="W7206">
        <v>0</v>
      </c>
      <c r="X7206">
        <v>9362.94</v>
      </c>
      <c r="Y7206">
        <v>7253.88</v>
      </c>
      <c r="Z7206">
        <v>0</v>
      </c>
      <c r="AA7206">
        <v>0</v>
      </c>
      <c r="AB7206">
        <f t="shared" si="336"/>
        <v>9862.7691666666669</v>
      </c>
      <c r="AC7206">
        <f t="shared" si="337"/>
        <v>0</v>
      </c>
      <c r="AD7206">
        <f t="shared" si="338"/>
        <v>21698.092166666669</v>
      </c>
    </row>
    <row r="7207" spans="1:30" x14ac:dyDescent="0.3">
      <c r="A7207">
        <v>963478</v>
      </c>
      <c r="B7207" t="s">
        <v>4551</v>
      </c>
      <c r="C7207" t="s">
        <v>28</v>
      </c>
      <c r="D7207">
        <v>7994</v>
      </c>
      <c r="E7207">
        <v>8170</v>
      </c>
      <c r="F7207" t="s">
        <v>331</v>
      </c>
      <c r="G7207">
        <v>5</v>
      </c>
      <c r="H7207" t="s">
        <v>30</v>
      </c>
      <c r="I7207" t="s">
        <v>31</v>
      </c>
      <c r="J7207">
        <v>40019</v>
      </c>
      <c r="K7207" t="s">
        <v>200</v>
      </c>
      <c r="L7207">
        <v>40018</v>
      </c>
      <c r="M7207" t="s">
        <v>200</v>
      </c>
      <c r="N7207" t="s">
        <v>201</v>
      </c>
      <c r="O7207" t="s">
        <v>34</v>
      </c>
      <c r="P7207" t="s">
        <v>311</v>
      </c>
      <c r="Q7207" t="s">
        <v>36</v>
      </c>
      <c r="R7207" t="s">
        <v>36</v>
      </c>
      <c r="S7207" t="s">
        <v>37</v>
      </c>
      <c r="T7207">
        <v>12650.46</v>
      </c>
      <c r="U7207">
        <v>2878.23</v>
      </c>
      <c r="V7207">
        <v>3325.39</v>
      </c>
      <c r="W7207">
        <v>-7697.62</v>
      </c>
      <c r="X7207">
        <v>1452.47</v>
      </c>
      <c r="Y7207">
        <v>393.35</v>
      </c>
      <c r="Z7207">
        <v>352.93</v>
      </c>
      <c r="AA7207">
        <v>0</v>
      </c>
      <c r="AB7207">
        <f t="shared" si="336"/>
        <v>1054.2049999999999</v>
      </c>
      <c r="AC7207">
        <f t="shared" si="337"/>
        <v>-4372.2299999999996</v>
      </c>
      <c r="AD7207">
        <f t="shared" si="338"/>
        <v>2319.2510000000002</v>
      </c>
    </row>
    <row r="7208" spans="1:30" x14ac:dyDescent="0.3">
      <c r="A7208">
        <v>529174</v>
      </c>
      <c r="B7208" t="s">
        <v>359</v>
      </c>
      <c r="C7208" t="s">
        <v>28</v>
      </c>
      <c r="D7208">
        <v>7994</v>
      </c>
      <c r="E7208">
        <v>8162</v>
      </c>
      <c r="F7208" t="s">
        <v>360</v>
      </c>
      <c r="G7208">
        <v>5</v>
      </c>
      <c r="H7208" t="s">
        <v>30</v>
      </c>
      <c r="I7208" t="s">
        <v>31</v>
      </c>
      <c r="J7208">
        <v>372</v>
      </c>
      <c r="K7208" t="s">
        <v>361</v>
      </c>
      <c r="L7208">
        <v>372</v>
      </c>
      <c r="M7208" t="s">
        <v>361</v>
      </c>
      <c r="N7208" t="s">
        <v>362</v>
      </c>
      <c r="O7208" t="s">
        <v>34</v>
      </c>
      <c r="P7208" t="s">
        <v>517</v>
      </c>
      <c r="Q7208" t="s">
        <v>36</v>
      </c>
      <c r="R7208" t="s">
        <v>36</v>
      </c>
      <c r="S7208" t="s">
        <v>37</v>
      </c>
      <c r="T7208">
        <v>10208.44</v>
      </c>
      <c r="U7208">
        <v>1396.32</v>
      </c>
      <c r="V7208">
        <v>725.11</v>
      </c>
      <c r="W7208">
        <v>0</v>
      </c>
      <c r="X7208">
        <v>1085.48</v>
      </c>
      <c r="Y7208">
        <v>144.99</v>
      </c>
      <c r="Z7208">
        <v>120.48</v>
      </c>
      <c r="AA7208">
        <v>0</v>
      </c>
      <c r="AB7208">
        <f t="shared" si="336"/>
        <v>850.70333333333338</v>
      </c>
      <c r="AC7208">
        <f t="shared" si="337"/>
        <v>725.11</v>
      </c>
      <c r="AD7208">
        <f t="shared" si="338"/>
        <v>1871.5473333333337</v>
      </c>
    </row>
    <row r="7209" spans="1:30" x14ac:dyDescent="0.3">
      <c r="A7209">
        <v>902391</v>
      </c>
      <c r="B7209" t="s">
        <v>283</v>
      </c>
      <c r="C7209" t="s">
        <v>28</v>
      </c>
      <c r="D7209">
        <v>7994</v>
      </c>
      <c r="E7209">
        <v>8110</v>
      </c>
      <c r="F7209" t="s">
        <v>284</v>
      </c>
      <c r="G7209">
        <v>5</v>
      </c>
      <c r="H7209" t="s">
        <v>30</v>
      </c>
      <c r="I7209" t="s">
        <v>31</v>
      </c>
      <c r="J7209">
        <v>2548</v>
      </c>
      <c r="K7209" t="s">
        <v>285</v>
      </c>
      <c r="L7209">
        <v>2548</v>
      </c>
      <c r="M7209" t="s">
        <v>285</v>
      </c>
      <c r="N7209" t="s">
        <v>286</v>
      </c>
      <c r="O7209" t="s">
        <v>34</v>
      </c>
      <c r="P7209" t="s">
        <v>1079</v>
      </c>
      <c r="Q7209" t="s">
        <v>36</v>
      </c>
      <c r="R7209" t="s">
        <v>36</v>
      </c>
      <c r="S7209" t="s">
        <v>37</v>
      </c>
      <c r="T7209">
        <v>60497.8</v>
      </c>
      <c r="U7209">
        <v>60497.8</v>
      </c>
      <c r="V7209">
        <v>0</v>
      </c>
      <c r="W7209">
        <v>0</v>
      </c>
      <c r="X7209">
        <v>8982.24</v>
      </c>
      <c r="Y7209">
        <v>8982.24</v>
      </c>
      <c r="Z7209">
        <v>0</v>
      </c>
      <c r="AA7209">
        <v>0</v>
      </c>
      <c r="AB7209">
        <f t="shared" si="336"/>
        <v>5041.4833333333336</v>
      </c>
      <c r="AC7209">
        <f t="shared" si="337"/>
        <v>0</v>
      </c>
      <c r="AD7209">
        <f t="shared" si="338"/>
        <v>11091.263333333334</v>
      </c>
    </row>
    <row r="7210" spans="1:30" x14ac:dyDescent="0.3">
      <c r="A7210">
        <v>25133</v>
      </c>
      <c r="B7210" t="s">
        <v>899</v>
      </c>
      <c r="C7210" t="s">
        <v>28</v>
      </c>
      <c r="D7210">
        <v>7994</v>
      </c>
      <c r="E7210">
        <v>8149</v>
      </c>
      <c r="F7210" t="s">
        <v>900</v>
      </c>
      <c r="G7210">
        <v>4</v>
      </c>
      <c r="H7210" t="s">
        <v>40</v>
      </c>
      <c r="I7210" t="s">
        <v>31</v>
      </c>
      <c r="J7210">
        <v>2501</v>
      </c>
      <c r="K7210" t="s">
        <v>123</v>
      </c>
      <c r="L7210">
        <v>2501</v>
      </c>
      <c r="M7210" t="s">
        <v>123</v>
      </c>
      <c r="N7210" t="s">
        <v>124</v>
      </c>
      <c r="O7210" t="s">
        <v>34</v>
      </c>
      <c r="P7210" t="s">
        <v>109</v>
      </c>
      <c r="Q7210" t="s">
        <v>37</v>
      </c>
      <c r="R7210" t="s">
        <v>36</v>
      </c>
      <c r="S7210" t="s">
        <v>36</v>
      </c>
      <c r="T7210">
        <v>6871.38</v>
      </c>
      <c r="U7210">
        <v>2750.6</v>
      </c>
      <c r="V7210">
        <v>0</v>
      </c>
      <c r="W7210">
        <v>0</v>
      </c>
      <c r="X7210">
        <v>307.87</v>
      </c>
      <c r="Y7210">
        <v>107.9</v>
      </c>
      <c r="Z7210">
        <v>0</v>
      </c>
      <c r="AA7210">
        <v>0</v>
      </c>
      <c r="AB7210">
        <f t="shared" si="336"/>
        <v>572.61500000000001</v>
      </c>
      <c r="AC7210">
        <f t="shared" si="337"/>
        <v>0</v>
      </c>
      <c r="AD7210">
        <f t="shared" si="338"/>
        <v>1259.7530000000002</v>
      </c>
    </row>
    <row r="7211" spans="1:30" x14ac:dyDescent="0.3">
      <c r="A7211">
        <v>657677</v>
      </c>
      <c r="B7211" t="s">
        <v>2968</v>
      </c>
      <c r="C7211" t="s">
        <v>28</v>
      </c>
      <c r="D7211">
        <v>7994</v>
      </c>
      <c r="E7211">
        <v>8155</v>
      </c>
      <c r="F7211" t="s">
        <v>253</v>
      </c>
      <c r="G7211">
        <v>5</v>
      </c>
      <c r="H7211" t="s">
        <v>30</v>
      </c>
      <c r="I7211" t="s">
        <v>31</v>
      </c>
      <c r="J7211">
        <v>314</v>
      </c>
      <c r="K7211" t="s">
        <v>343</v>
      </c>
      <c r="L7211">
        <v>314</v>
      </c>
      <c r="M7211" t="s">
        <v>343</v>
      </c>
      <c r="N7211" t="s">
        <v>344</v>
      </c>
      <c r="O7211" t="s">
        <v>34</v>
      </c>
      <c r="P7211" t="s">
        <v>333</v>
      </c>
      <c r="Q7211" t="s">
        <v>36</v>
      </c>
      <c r="R7211" t="s">
        <v>36</v>
      </c>
      <c r="S7211" t="s">
        <v>37</v>
      </c>
      <c r="T7211">
        <v>114441.67</v>
      </c>
      <c r="U7211">
        <v>29223.65</v>
      </c>
      <c r="V7211">
        <v>0</v>
      </c>
      <c r="W7211">
        <v>0</v>
      </c>
      <c r="X7211">
        <v>8242.26</v>
      </c>
      <c r="Y7211">
        <v>1971.94</v>
      </c>
      <c r="Z7211">
        <v>0</v>
      </c>
      <c r="AA7211">
        <v>0</v>
      </c>
      <c r="AB7211">
        <f t="shared" si="336"/>
        <v>9536.8058333333338</v>
      </c>
      <c r="AC7211">
        <f t="shared" si="337"/>
        <v>0</v>
      </c>
      <c r="AD7211">
        <f t="shared" si="338"/>
        <v>20980.972833333337</v>
      </c>
    </row>
    <row r="7212" spans="1:30" x14ac:dyDescent="0.3">
      <c r="A7212">
        <v>820207</v>
      </c>
      <c r="B7212" t="s">
        <v>3270</v>
      </c>
      <c r="C7212" t="s">
        <v>28</v>
      </c>
      <c r="D7212">
        <v>7992</v>
      </c>
      <c r="E7212">
        <v>8195</v>
      </c>
      <c r="F7212" t="s">
        <v>79</v>
      </c>
      <c r="G7212">
        <v>5</v>
      </c>
      <c r="H7212" t="s">
        <v>30</v>
      </c>
      <c r="I7212" t="s">
        <v>31</v>
      </c>
      <c r="J7212">
        <v>2133</v>
      </c>
      <c r="K7212" t="s">
        <v>132</v>
      </c>
      <c r="L7212">
        <v>2133</v>
      </c>
      <c r="M7212" t="s">
        <v>132</v>
      </c>
      <c r="N7212" t="s">
        <v>133</v>
      </c>
      <c r="O7212" t="s">
        <v>67</v>
      </c>
      <c r="P7212" t="s">
        <v>827</v>
      </c>
      <c r="Q7212" t="s">
        <v>36</v>
      </c>
      <c r="R7212" t="s">
        <v>36</v>
      </c>
      <c r="S7212" t="s">
        <v>37</v>
      </c>
      <c r="T7212">
        <v>94061.79</v>
      </c>
      <c r="U7212">
        <v>25681.45</v>
      </c>
      <c r="V7212">
        <v>0</v>
      </c>
      <c r="W7212">
        <v>0</v>
      </c>
      <c r="X7212">
        <v>6907.38</v>
      </c>
      <c r="Y7212">
        <v>1891.18</v>
      </c>
      <c r="Z7212">
        <v>0</v>
      </c>
      <c r="AA7212">
        <v>0</v>
      </c>
      <c r="AB7212">
        <f t="shared" si="336"/>
        <v>7838.4824999999992</v>
      </c>
      <c r="AC7212">
        <f t="shared" si="337"/>
        <v>0</v>
      </c>
      <c r="AD7212">
        <f t="shared" si="338"/>
        <v>17244.661499999998</v>
      </c>
    </row>
    <row r="7213" spans="1:30" x14ac:dyDescent="0.3">
      <c r="A7213">
        <v>960412</v>
      </c>
      <c r="B7213" t="s">
        <v>4552</v>
      </c>
      <c r="C7213" t="s">
        <v>28</v>
      </c>
      <c r="D7213">
        <v>7001</v>
      </c>
      <c r="E7213">
        <v>8145</v>
      </c>
      <c r="F7213" t="s">
        <v>162</v>
      </c>
      <c r="G7213">
        <v>5</v>
      </c>
      <c r="H7213" t="s">
        <v>30</v>
      </c>
      <c r="I7213" t="s">
        <v>31</v>
      </c>
      <c r="J7213">
        <v>1086</v>
      </c>
      <c r="K7213" t="s">
        <v>1409</v>
      </c>
      <c r="L7213">
        <v>1086</v>
      </c>
      <c r="M7213" t="s">
        <v>1409</v>
      </c>
      <c r="N7213" t="s">
        <v>1410</v>
      </c>
      <c r="O7213" t="s">
        <v>67</v>
      </c>
      <c r="P7213" t="s">
        <v>827</v>
      </c>
      <c r="Q7213" t="s">
        <v>36</v>
      </c>
      <c r="R7213" t="s">
        <v>36</v>
      </c>
      <c r="S7213" t="s">
        <v>37</v>
      </c>
      <c r="T7213">
        <v>59441.48</v>
      </c>
      <c r="U7213">
        <v>17133.599999999999</v>
      </c>
      <c r="V7213">
        <v>0</v>
      </c>
      <c r="W7213">
        <v>0</v>
      </c>
      <c r="X7213">
        <v>4341.41</v>
      </c>
      <c r="Y7213">
        <v>1256.42</v>
      </c>
      <c r="Z7213">
        <v>0</v>
      </c>
      <c r="AA7213">
        <v>0</v>
      </c>
      <c r="AB7213">
        <f t="shared" si="336"/>
        <v>4953.4566666666669</v>
      </c>
      <c r="AC7213">
        <f t="shared" si="337"/>
        <v>0</v>
      </c>
      <c r="AD7213">
        <f t="shared" si="338"/>
        <v>10897.604666666668</v>
      </c>
    </row>
    <row r="7214" spans="1:30" x14ac:dyDescent="0.3">
      <c r="A7214">
        <v>136516</v>
      </c>
      <c r="B7214" t="s">
        <v>3692</v>
      </c>
      <c r="C7214" t="s">
        <v>28</v>
      </c>
      <c r="D7214">
        <v>1075</v>
      </c>
      <c r="E7214">
        <v>8149</v>
      </c>
      <c r="F7214" t="s">
        <v>1290</v>
      </c>
      <c r="G7214">
        <v>4</v>
      </c>
      <c r="H7214" t="s">
        <v>40</v>
      </c>
      <c r="I7214" t="s">
        <v>96</v>
      </c>
      <c r="J7214">
        <v>72009</v>
      </c>
      <c r="K7214" t="s">
        <v>1291</v>
      </c>
      <c r="L7214">
        <v>72009</v>
      </c>
      <c r="M7214" t="s">
        <v>1291</v>
      </c>
      <c r="N7214" t="s">
        <v>1339</v>
      </c>
      <c r="O7214" t="s">
        <v>34</v>
      </c>
      <c r="P7214" t="s">
        <v>121</v>
      </c>
      <c r="Q7214" t="s">
        <v>37</v>
      </c>
      <c r="R7214" t="s">
        <v>36</v>
      </c>
      <c r="S7214" t="s">
        <v>36</v>
      </c>
      <c r="T7214">
        <v>311630.40000000002</v>
      </c>
      <c r="U7214">
        <v>77907.600000000006</v>
      </c>
      <c r="V7214">
        <v>0</v>
      </c>
      <c r="W7214">
        <v>0</v>
      </c>
      <c r="X7214">
        <v>4157.5</v>
      </c>
      <c r="Y7214">
        <v>2668.36</v>
      </c>
      <c r="Z7214">
        <v>0</v>
      </c>
      <c r="AA7214">
        <v>0</v>
      </c>
      <c r="AB7214">
        <f t="shared" si="336"/>
        <v>25969.200000000001</v>
      </c>
      <c r="AC7214">
        <f t="shared" si="337"/>
        <v>0</v>
      </c>
      <c r="AD7214">
        <f t="shared" si="338"/>
        <v>57132.240000000005</v>
      </c>
    </row>
    <row r="7215" spans="1:30" x14ac:dyDescent="0.3">
      <c r="A7215">
        <v>963465</v>
      </c>
      <c r="B7215" t="s">
        <v>428</v>
      </c>
      <c r="C7215" t="s">
        <v>28</v>
      </c>
      <c r="D7215">
        <v>7994</v>
      </c>
      <c r="E7215">
        <v>8155</v>
      </c>
      <c r="F7215" t="s">
        <v>59</v>
      </c>
      <c r="G7215">
        <v>5</v>
      </c>
      <c r="H7215" t="s">
        <v>30</v>
      </c>
      <c r="I7215" t="s">
        <v>31</v>
      </c>
      <c r="J7215">
        <v>40019</v>
      </c>
      <c r="K7215" t="s">
        <v>200</v>
      </c>
      <c r="L7215">
        <v>40018</v>
      </c>
      <c r="M7215" t="s">
        <v>200</v>
      </c>
      <c r="N7215" t="s">
        <v>201</v>
      </c>
      <c r="O7215" t="s">
        <v>34</v>
      </c>
      <c r="P7215" t="s">
        <v>827</v>
      </c>
      <c r="Q7215" t="s">
        <v>36</v>
      </c>
      <c r="R7215" t="s">
        <v>36</v>
      </c>
      <c r="S7215" t="s">
        <v>37</v>
      </c>
      <c r="T7215">
        <v>32277.48</v>
      </c>
      <c r="U7215">
        <v>0</v>
      </c>
      <c r="V7215">
        <v>0</v>
      </c>
      <c r="W7215">
        <v>0</v>
      </c>
      <c r="X7215">
        <v>1168.48</v>
      </c>
      <c r="Y7215">
        <v>0</v>
      </c>
      <c r="Z7215">
        <v>0</v>
      </c>
      <c r="AA7215">
        <v>0</v>
      </c>
      <c r="AB7215">
        <f t="shared" si="336"/>
        <v>2689.79</v>
      </c>
      <c r="AC7215">
        <f t="shared" si="337"/>
        <v>0</v>
      </c>
      <c r="AD7215">
        <f t="shared" si="338"/>
        <v>5917.5380000000005</v>
      </c>
    </row>
    <row r="7216" spans="1:30" x14ac:dyDescent="0.3">
      <c r="A7216">
        <v>137969</v>
      </c>
      <c r="B7216" t="s">
        <v>3095</v>
      </c>
      <c r="C7216" t="s">
        <v>28</v>
      </c>
      <c r="D7216">
        <v>7992</v>
      </c>
      <c r="E7216">
        <v>8163</v>
      </c>
      <c r="F7216" t="s">
        <v>199</v>
      </c>
      <c r="G7216">
        <v>5</v>
      </c>
      <c r="H7216" t="s">
        <v>30</v>
      </c>
      <c r="I7216" t="s">
        <v>31</v>
      </c>
      <c r="J7216">
        <v>633</v>
      </c>
      <c r="K7216" t="s">
        <v>600</v>
      </c>
      <c r="L7216">
        <v>633</v>
      </c>
      <c r="M7216" t="s">
        <v>600</v>
      </c>
      <c r="N7216" t="s">
        <v>601</v>
      </c>
      <c r="O7216" t="s">
        <v>67</v>
      </c>
      <c r="P7216" t="s">
        <v>99</v>
      </c>
      <c r="Q7216" t="s">
        <v>37</v>
      </c>
      <c r="R7216" t="s">
        <v>36</v>
      </c>
      <c r="S7216" t="s">
        <v>37</v>
      </c>
      <c r="T7216">
        <v>160442.1</v>
      </c>
      <c r="U7216">
        <v>0</v>
      </c>
      <c r="V7216">
        <v>0</v>
      </c>
      <c r="W7216">
        <v>0</v>
      </c>
      <c r="X7216">
        <v>4170.95</v>
      </c>
      <c r="Y7216">
        <v>0</v>
      </c>
      <c r="Z7216">
        <v>0</v>
      </c>
      <c r="AA7216">
        <v>0</v>
      </c>
      <c r="AB7216">
        <f t="shared" si="336"/>
        <v>13370.175000000001</v>
      </c>
      <c r="AC7216">
        <f t="shared" si="337"/>
        <v>0</v>
      </c>
      <c r="AD7216">
        <f t="shared" si="338"/>
        <v>29414.385000000006</v>
      </c>
    </row>
    <row r="7217" spans="1:30" x14ac:dyDescent="0.3">
      <c r="A7217">
        <v>538019</v>
      </c>
      <c r="B7217" t="s">
        <v>1447</v>
      </c>
      <c r="C7217" t="s">
        <v>28</v>
      </c>
      <c r="D7217">
        <v>538</v>
      </c>
      <c r="E7217">
        <v>8149</v>
      </c>
      <c r="F7217" t="s">
        <v>686</v>
      </c>
      <c r="G7217">
        <v>2</v>
      </c>
      <c r="H7217" t="s">
        <v>71</v>
      </c>
      <c r="I7217" t="s">
        <v>96</v>
      </c>
      <c r="J7217">
        <v>72823</v>
      </c>
      <c r="K7217" t="s">
        <v>687</v>
      </c>
      <c r="L7217">
        <v>72823</v>
      </c>
      <c r="M7217" t="s">
        <v>687</v>
      </c>
      <c r="N7217">
        <v>0</v>
      </c>
      <c r="O7217" t="s">
        <v>67</v>
      </c>
      <c r="P7217" t="s">
        <v>725</v>
      </c>
      <c r="Q7217" t="s">
        <v>36</v>
      </c>
      <c r="R7217" t="s">
        <v>36</v>
      </c>
      <c r="S7217" t="s">
        <v>36</v>
      </c>
      <c r="T7217">
        <v>3111.68</v>
      </c>
      <c r="U7217">
        <v>0</v>
      </c>
      <c r="V7217">
        <v>0</v>
      </c>
      <c r="W7217">
        <v>0</v>
      </c>
      <c r="X7217">
        <v>217.58</v>
      </c>
      <c r="Y7217">
        <v>0</v>
      </c>
      <c r="Z7217">
        <v>-1.4</v>
      </c>
      <c r="AA7217">
        <v>0</v>
      </c>
      <c r="AB7217">
        <f t="shared" si="336"/>
        <v>259.30666666666667</v>
      </c>
      <c r="AC7217">
        <f t="shared" si="337"/>
        <v>0</v>
      </c>
      <c r="AD7217">
        <f t="shared" si="338"/>
        <v>570.47466666666674</v>
      </c>
    </row>
    <row r="7218" spans="1:30" x14ac:dyDescent="0.3">
      <c r="A7218">
        <v>749757</v>
      </c>
      <c r="B7218" t="s">
        <v>153</v>
      </c>
      <c r="C7218" t="s">
        <v>28</v>
      </c>
      <c r="D7218">
        <v>7992</v>
      </c>
      <c r="E7218">
        <v>8160</v>
      </c>
      <c r="F7218" t="s">
        <v>154</v>
      </c>
      <c r="G7218">
        <v>5</v>
      </c>
      <c r="H7218" t="s">
        <v>30</v>
      </c>
      <c r="I7218" t="s">
        <v>31</v>
      </c>
      <c r="J7218">
        <v>542</v>
      </c>
      <c r="K7218" t="s">
        <v>155</v>
      </c>
      <c r="L7218">
        <v>542</v>
      </c>
      <c r="M7218" t="s">
        <v>155</v>
      </c>
      <c r="N7218" t="s">
        <v>156</v>
      </c>
      <c r="O7218" t="s">
        <v>67</v>
      </c>
      <c r="P7218" t="s">
        <v>272</v>
      </c>
      <c r="Q7218" t="s">
        <v>36</v>
      </c>
      <c r="R7218" t="s">
        <v>36</v>
      </c>
      <c r="S7218" t="s">
        <v>37</v>
      </c>
      <c r="T7218">
        <v>196329.08</v>
      </c>
      <c r="U7218">
        <v>44806.83</v>
      </c>
      <c r="V7218">
        <v>15616.06</v>
      </c>
      <c r="W7218">
        <v>46848.18</v>
      </c>
      <c r="X7218">
        <v>14629.19</v>
      </c>
      <c r="Y7218">
        <v>3358.74</v>
      </c>
      <c r="Z7218">
        <v>1150.3900000000001</v>
      </c>
      <c r="AA7218">
        <v>3091.7</v>
      </c>
      <c r="AB7218">
        <f t="shared" si="336"/>
        <v>16360.756666666666</v>
      </c>
      <c r="AC7218">
        <f t="shared" si="337"/>
        <v>62464.24</v>
      </c>
      <c r="AD7218">
        <f t="shared" si="338"/>
        <v>35993.664666666671</v>
      </c>
    </row>
    <row r="7219" spans="1:30" x14ac:dyDescent="0.3">
      <c r="A7219">
        <v>497890</v>
      </c>
      <c r="B7219" t="s">
        <v>544</v>
      </c>
      <c r="C7219" t="s">
        <v>28</v>
      </c>
      <c r="D7219">
        <v>7670</v>
      </c>
      <c r="E7219">
        <v>8155</v>
      </c>
      <c r="F7219" t="s">
        <v>545</v>
      </c>
      <c r="G7219">
        <v>4</v>
      </c>
      <c r="H7219" t="s">
        <v>40</v>
      </c>
      <c r="I7219" t="s">
        <v>31</v>
      </c>
      <c r="J7219">
        <v>40206</v>
      </c>
      <c r="K7219" t="s">
        <v>236</v>
      </c>
      <c r="L7219">
        <v>40205</v>
      </c>
      <c r="M7219" t="s">
        <v>237</v>
      </c>
      <c r="N7219" t="s">
        <v>546</v>
      </c>
      <c r="O7219" t="s">
        <v>34</v>
      </c>
      <c r="P7219" t="s">
        <v>4211</v>
      </c>
      <c r="Q7219" t="s">
        <v>36</v>
      </c>
      <c r="R7219" t="s">
        <v>36</v>
      </c>
      <c r="S7219" t="s">
        <v>36</v>
      </c>
      <c r="T7219">
        <v>55445.37</v>
      </c>
      <c r="U7219">
        <v>0</v>
      </c>
      <c r="V7219">
        <v>0</v>
      </c>
      <c r="W7219">
        <v>0</v>
      </c>
      <c r="X7219">
        <v>764.07</v>
      </c>
      <c r="Y7219">
        <v>0</v>
      </c>
      <c r="Z7219">
        <v>0</v>
      </c>
      <c r="AA7219">
        <v>0</v>
      </c>
      <c r="AB7219">
        <f t="shared" si="336"/>
        <v>4620.4475000000002</v>
      </c>
      <c r="AC7219">
        <f t="shared" si="337"/>
        <v>0</v>
      </c>
      <c r="AD7219">
        <f t="shared" si="338"/>
        <v>10164.9845</v>
      </c>
    </row>
    <row r="7220" spans="1:30" x14ac:dyDescent="0.3">
      <c r="A7220">
        <v>76007</v>
      </c>
      <c r="B7220" t="s">
        <v>512</v>
      </c>
      <c r="C7220" t="s">
        <v>28</v>
      </c>
      <c r="D7220">
        <v>7994</v>
      </c>
      <c r="E7220">
        <v>8149</v>
      </c>
      <c r="F7220" t="s">
        <v>258</v>
      </c>
      <c r="G7220">
        <v>3</v>
      </c>
      <c r="H7220" t="s">
        <v>170</v>
      </c>
      <c r="I7220" t="s">
        <v>31</v>
      </c>
      <c r="J7220">
        <v>40263</v>
      </c>
      <c r="K7220" t="s">
        <v>259</v>
      </c>
      <c r="L7220">
        <v>40263</v>
      </c>
      <c r="M7220" t="s">
        <v>259</v>
      </c>
      <c r="N7220" t="s">
        <v>260</v>
      </c>
      <c r="O7220" t="s">
        <v>34</v>
      </c>
      <c r="P7220" t="s">
        <v>304</v>
      </c>
      <c r="Q7220" t="s">
        <v>36</v>
      </c>
      <c r="R7220" t="s">
        <v>36</v>
      </c>
      <c r="S7220" t="s">
        <v>36</v>
      </c>
      <c r="T7220">
        <v>83255.98</v>
      </c>
      <c r="U7220">
        <v>13656.81</v>
      </c>
      <c r="V7220">
        <v>0</v>
      </c>
      <c r="W7220">
        <v>0</v>
      </c>
      <c r="X7220">
        <v>3141.59</v>
      </c>
      <c r="Y7220">
        <v>447</v>
      </c>
      <c r="Z7220">
        <v>0</v>
      </c>
      <c r="AA7220">
        <v>0</v>
      </c>
      <c r="AB7220">
        <f t="shared" si="336"/>
        <v>6937.998333333333</v>
      </c>
      <c r="AC7220">
        <f t="shared" si="337"/>
        <v>0</v>
      </c>
      <c r="AD7220">
        <f t="shared" si="338"/>
        <v>15263.596333333333</v>
      </c>
    </row>
    <row r="7221" spans="1:30" x14ac:dyDescent="0.3">
      <c r="A7221">
        <v>747423</v>
      </c>
      <c r="B7221" t="s">
        <v>1264</v>
      </c>
      <c r="C7221" t="s">
        <v>28</v>
      </c>
      <c r="D7221">
        <v>7992</v>
      </c>
      <c r="E7221">
        <v>8144</v>
      </c>
      <c r="F7221" t="s">
        <v>117</v>
      </c>
      <c r="G7221">
        <v>5</v>
      </c>
      <c r="H7221" t="s">
        <v>30</v>
      </c>
      <c r="I7221" t="s">
        <v>31</v>
      </c>
      <c r="J7221">
        <v>362</v>
      </c>
      <c r="K7221" t="s">
        <v>960</v>
      </c>
      <c r="L7221">
        <v>362</v>
      </c>
      <c r="M7221" t="s">
        <v>960</v>
      </c>
      <c r="N7221" t="s">
        <v>961</v>
      </c>
      <c r="O7221" t="s">
        <v>67</v>
      </c>
      <c r="P7221" t="s">
        <v>62</v>
      </c>
      <c r="Q7221" t="s">
        <v>36</v>
      </c>
      <c r="R7221" t="s">
        <v>36</v>
      </c>
      <c r="S7221" t="s">
        <v>37</v>
      </c>
      <c r="T7221">
        <v>12762.77</v>
      </c>
      <c r="U7221">
        <v>0</v>
      </c>
      <c r="V7221">
        <v>0</v>
      </c>
      <c r="W7221">
        <v>0</v>
      </c>
      <c r="X7221">
        <v>867.83</v>
      </c>
      <c r="Y7221">
        <v>0</v>
      </c>
      <c r="Z7221">
        <v>0</v>
      </c>
      <c r="AA7221">
        <v>0</v>
      </c>
      <c r="AB7221">
        <f t="shared" si="336"/>
        <v>1063.5641666666668</v>
      </c>
      <c r="AC7221">
        <f t="shared" si="337"/>
        <v>0</v>
      </c>
      <c r="AD7221">
        <f t="shared" si="338"/>
        <v>2339.841166666667</v>
      </c>
    </row>
    <row r="7222" spans="1:30" x14ac:dyDescent="0.3">
      <c r="A7222">
        <v>548710</v>
      </c>
      <c r="B7222" t="s">
        <v>1132</v>
      </c>
      <c r="C7222" t="s">
        <v>28</v>
      </c>
      <c r="D7222">
        <v>7992</v>
      </c>
      <c r="E7222">
        <v>8144</v>
      </c>
      <c r="F7222" t="s">
        <v>117</v>
      </c>
      <c r="G7222">
        <v>5</v>
      </c>
      <c r="H7222" t="s">
        <v>30</v>
      </c>
      <c r="I7222" t="s">
        <v>31</v>
      </c>
      <c r="J7222">
        <v>901</v>
      </c>
      <c r="K7222" t="s">
        <v>523</v>
      </c>
      <c r="L7222">
        <v>901</v>
      </c>
      <c r="M7222" t="s">
        <v>523</v>
      </c>
      <c r="N7222" t="s">
        <v>524</v>
      </c>
      <c r="O7222" t="s">
        <v>67</v>
      </c>
      <c r="P7222" t="s">
        <v>400</v>
      </c>
      <c r="Q7222" t="s">
        <v>36</v>
      </c>
      <c r="R7222" t="s">
        <v>37</v>
      </c>
      <c r="S7222" t="s">
        <v>37</v>
      </c>
      <c r="T7222">
        <v>9799.08</v>
      </c>
      <c r="U7222">
        <v>0</v>
      </c>
      <c r="V7222">
        <v>0</v>
      </c>
      <c r="W7222">
        <v>0</v>
      </c>
      <c r="X7222">
        <v>916.34</v>
      </c>
      <c r="Y7222">
        <v>0</v>
      </c>
      <c r="Z7222">
        <v>0</v>
      </c>
      <c r="AA7222">
        <v>0</v>
      </c>
      <c r="AB7222">
        <f t="shared" si="336"/>
        <v>816.59</v>
      </c>
      <c r="AC7222">
        <f t="shared" si="337"/>
        <v>0</v>
      </c>
      <c r="AD7222">
        <f t="shared" si="338"/>
        <v>1796.4980000000003</v>
      </c>
    </row>
    <row r="7223" spans="1:30" x14ac:dyDescent="0.3">
      <c r="A7223">
        <v>902391</v>
      </c>
      <c r="B7223" t="s">
        <v>283</v>
      </c>
      <c r="C7223" t="s">
        <v>28</v>
      </c>
      <c r="D7223">
        <v>7994</v>
      </c>
      <c r="E7223">
        <v>8110</v>
      </c>
      <c r="F7223" t="s">
        <v>284</v>
      </c>
      <c r="G7223">
        <v>5</v>
      </c>
      <c r="H7223" t="s">
        <v>30</v>
      </c>
      <c r="I7223" t="s">
        <v>31</v>
      </c>
      <c r="J7223">
        <v>2548</v>
      </c>
      <c r="K7223" t="s">
        <v>285</v>
      </c>
      <c r="L7223">
        <v>2548</v>
      </c>
      <c r="M7223" t="s">
        <v>285</v>
      </c>
      <c r="N7223" t="s">
        <v>286</v>
      </c>
      <c r="O7223" t="s">
        <v>34</v>
      </c>
      <c r="P7223" t="s">
        <v>657</v>
      </c>
      <c r="Q7223" t="s">
        <v>36</v>
      </c>
      <c r="R7223" t="s">
        <v>36</v>
      </c>
      <c r="S7223" t="s">
        <v>37</v>
      </c>
      <c r="T7223">
        <v>174346.92</v>
      </c>
      <c r="U7223">
        <v>0</v>
      </c>
      <c r="V7223">
        <v>61563.78</v>
      </c>
      <c r="W7223">
        <v>40849.870000000003</v>
      </c>
      <c r="X7223">
        <v>13655.96</v>
      </c>
      <c r="Y7223">
        <v>0</v>
      </c>
      <c r="Z7223">
        <v>4752.1400000000003</v>
      </c>
      <c r="AA7223">
        <v>2053.09</v>
      </c>
      <c r="AB7223">
        <f t="shared" si="336"/>
        <v>14528.910000000002</v>
      </c>
      <c r="AC7223">
        <f t="shared" si="337"/>
        <v>102413.65</v>
      </c>
      <c r="AD7223">
        <f t="shared" si="338"/>
        <v>31963.602000000006</v>
      </c>
    </row>
    <row r="7224" spans="1:30" x14ac:dyDescent="0.3">
      <c r="A7224">
        <v>877370</v>
      </c>
      <c r="B7224" t="s">
        <v>4553</v>
      </c>
      <c r="C7224" t="s">
        <v>28</v>
      </c>
      <c r="D7224">
        <v>7600</v>
      </c>
      <c r="E7224">
        <v>8155</v>
      </c>
      <c r="F7224" t="s">
        <v>253</v>
      </c>
      <c r="G7224">
        <v>5</v>
      </c>
      <c r="H7224" t="s">
        <v>30</v>
      </c>
      <c r="I7224" t="s">
        <v>31</v>
      </c>
      <c r="J7224">
        <v>910</v>
      </c>
      <c r="K7224" t="s">
        <v>785</v>
      </c>
      <c r="L7224">
        <v>910</v>
      </c>
      <c r="M7224" t="s">
        <v>785</v>
      </c>
      <c r="N7224" t="s">
        <v>786</v>
      </c>
      <c r="O7224" t="s">
        <v>67</v>
      </c>
      <c r="P7224" t="s">
        <v>3748</v>
      </c>
      <c r="Q7224" t="s">
        <v>36</v>
      </c>
      <c r="R7224" t="s">
        <v>36</v>
      </c>
      <c r="S7224" t="s">
        <v>37</v>
      </c>
      <c r="T7224">
        <v>10171.23</v>
      </c>
      <c r="U7224">
        <v>0</v>
      </c>
      <c r="V7224">
        <v>0</v>
      </c>
      <c r="W7224">
        <v>0</v>
      </c>
      <c r="X7224">
        <v>622.74</v>
      </c>
      <c r="Y7224">
        <v>0</v>
      </c>
      <c r="Z7224">
        <v>0</v>
      </c>
      <c r="AA7224">
        <v>0</v>
      </c>
      <c r="AB7224">
        <f t="shared" si="336"/>
        <v>847.60249999999996</v>
      </c>
      <c r="AC7224">
        <f t="shared" si="337"/>
        <v>0</v>
      </c>
      <c r="AD7224">
        <f t="shared" si="338"/>
        <v>1864.7255</v>
      </c>
    </row>
    <row r="7225" spans="1:30" x14ac:dyDescent="0.3">
      <c r="A7225">
        <v>961394</v>
      </c>
      <c r="B7225" t="s">
        <v>611</v>
      </c>
      <c r="C7225" t="s">
        <v>28</v>
      </c>
      <c r="D7225">
        <v>7992</v>
      </c>
      <c r="E7225">
        <v>8170</v>
      </c>
      <c r="F7225" t="s">
        <v>331</v>
      </c>
      <c r="G7225">
        <v>5</v>
      </c>
      <c r="H7225" t="s">
        <v>30</v>
      </c>
      <c r="I7225" t="s">
        <v>31</v>
      </c>
      <c r="J7225">
        <v>1607</v>
      </c>
      <c r="K7225" t="s">
        <v>537</v>
      </c>
      <c r="L7225">
        <v>1607</v>
      </c>
      <c r="M7225" t="s">
        <v>537</v>
      </c>
      <c r="N7225" t="s">
        <v>612</v>
      </c>
      <c r="O7225" t="s">
        <v>67</v>
      </c>
      <c r="P7225" t="s">
        <v>327</v>
      </c>
      <c r="Q7225" t="s">
        <v>36</v>
      </c>
      <c r="R7225" t="s">
        <v>36</v>
      </c>
      <c r="S7225" t="s">
        <v>37</v>
      </c>
      <c r="T7225">
        <v>0</v>
      </c>
      <c r="U7225">
        <v>0</v>
      </c>
      <c r="V7225">
        <v>5988.96</v>
      </c>
      <c r="W7225">
        <v>5988.96</v>
      </c>
      <c r="X7225">
        <v>0</v>
      </c>
      <c r="Y7225">
        <v>0</v>
      </c>
      <c r="Z7225">
        <v>419.43</v>
      </c>
      <c r="AA7225">
        <v>230.34</v>
      </c>
      <c r="AB7225">
        <f t="shared" si="336"/>
        <v>0</v>
      </c>
      <c r="AC7225">
        <f t="shared" si="337"/>
        <v>11977.92</v>
      </c>
      <c r="AD7225">
        <f t="shared" si="338"/>
        <v>0</v>
      </c>
    </row>
    <row r="7226" spans="1:30" x14ac:dyDescent="0.3">
      <c r="A7226">
        <v>748577</v>
      </c>
      <c r="B7226" t="s">
        <v>1762</v>
      </c>
      <c r="C7226" t="s">
        <v>28</v>
      </c>
      <c r="D7226">
        <v>7001</v>
      </c>
      <c r="E7226">
        <v>8147</v>
      </c>
      <c r="F7226" t="s">
        <v>89</v>
      </c>
      <c r="G7226">
        <v>5</v>
      </c>
      <c r="H7226" t="s">
        <v>30</v>
      </c>
      <c r="I7226" t="s">
        <v>31</v>
      </c>
      <c r="J7226">
        <v>72134</v>
      </c>
      <c r="K7226" t="s">
        <v>762</v>
      </c>
      <c r="L7226">
        <v>72134</v>
      </c>
      <c r="M7226" t="s">
        <v>762</v>
      </c>
      <c r="N7226" t="s">
        <v>763</v>
      </c>
      <c r="O7226" t="s">
        <v>34</v>
      </c>
      <c r="P7226" t="s">
        <v>272</v>
      </c>
      <c r="Q7226" t="s">
        <v>36</v>
      </c>
      <c r="R7226" t="s">
        <v>36</v>
      </c>
      <c r="S7226" t="s">
        <v>37</v>
      </c>
      <c r="T7226">
        <v>45661.14</v>
      </c>
      <c r="U7226">
        <v>0</v>
      </c>
      <c r="V7226">
        <v>0</v>
      </c>
      <c r="W7226">
        <v>0</v>
      </c>
      <c r="X7226">
        <v>3340.44</v>
      </c>
      <c r="Y7226">
        <v>0</v>
      </c>
      <c r="Z7226">
        <v>0</v>
      </c>
      <c r="AA7226">
        <v>0</v>
      </c>
      <c r="AB7226">
        <f t="shared" si="336"/>
        <v>3805.0949999999998</v>
      </c>
      <c r="AC7226">
        <f t="shared" si="337"/>
        <v>0</v>
      </c>
      <c r="AD7226">
        <f t="shared" si="338"/>
        <v>8371.2090000000007</v>
      </c>
    </row>
    <row r="7227" spans="1:30" x14ac:dyDescent="0.3">
      <c r="A7227">
        <v>732433</v>
      </c>
      <c r="B7227" t="s">
        <v>4554</v>
      </c>
      <c r="C7227" t="s">
        <v>28</v>
      </c>
      <c r="D7227">
        <v>7992</v>
      </c>
      <c r="E7227">
        <v>8147</v>
      </c>
      <c r="F7227" t="s">
        <v>4555</v>
      </c>
      <c r="G7227">
        <v>5</v>
      </c>
      <c r="H7227" t="s">
        <v>30</v>
      </c>
      <c r="I7227" t="s">
        <v>31</v>
      </c>
      <c r="J7227">
        <v>1607</v>
      </c>
      <c r="K7227" t="s">
        <v>537</v>
      </c>
      <c r="L7227">
        <v>1607</v>
      </c>
      <c r="M7227" t="s">
        <v>537</v>
      </c>
      <c r="N7227" t="s">
        <v>612</v>
      </c>
      <c r="O7227" t="s">
        <v>67</v>
      </c>
      <c r="P7227" t="s">
        <v>87</v>
      </c>
      <c r="Q7227" t="s">
        <v>36</v>
      </c>
      <c r="R7227" t="s">
        <v>36</v>
      </c>
      <c r="S7227" t="s">
        <v>37</v>
      </c>
      <c r="T7227">
        <v>367.2</v>
      </c>
      <c r="U7227">
        <v>367.2</v>
      </c>
      <c r="V7227">
        <v>0</v>
      </c>
      <c r="W7227">
        <v>0</v>
      </c>
      <c r="X7227">
        <v>65.05</v>
      </c>
      <c r="Y7227">
        <v>65.05</v>
      </c>
      <c r="Z7227">
        <v>0</v>
      </c>
      <c r="AA7227">
        <v>0</v>
      </c>
      <c r="AB7227">
        <f t="shared" si="336"/>
        <v>30.599999999999998</v>
      </c>
      <c r="AC7227">
        <f t="shared" si="337"/>
        <v>0</v>
      </c>
      <c r="AD7227">
        <f t="shared" si="338"/>
        <v>67.320000000000007</v>
      </c>
    </row>
    <row r="7228" spans="1:30" x14ac:dyDescent="0.3">
      <c r="A7228">
        <v>743959</v>
      </c>
      <c r="B7228" t="s">
        <v>3477</v>
      </c>
      <c r="C7228" t="s">
        <v>28</v>
      </c>
      <c r="D7228">
        <v>7992</v>
      </c>
      <c r="E7228">
        <v>8144</v>
      </c>
      <c r="F7228" t="s">
        <v>117</v>
      </c>
      <c r="G7228">
        <v>5</v>
      </c>
      <c r="H7228" t="s">
        <v>30</v>
      </c>
      <c r="I7228" t="s">
        <v>31</v>
      </c>
      <c r="J7228">
        <v>639</v>
      </c>
      <c r="K7228" t="s">
        <v>593</v>
      </c>
      <c r="L7228">
        <v>639</v>
      </c>
      <c r="M7228" t="s">
        <v>593</v>
      </c>
      <c r="N7228" t="s">
        <v>594</v>
      </c>
      <c r="O7228" t="s">
        <v>67</v>
      </c>
      <c r="P7228" t="s">
        <v>407</v>
      </c>
      <c r="Q7228" t="s">
        <v>37</v>
      </c>
      <c r="R7228" t="s">
        <v>36</v>
      </c>
      <c r="S7228" t="s">
        <v>37</v>
      </c>
      <c r="T7228">
        <v>10554.58</v>
      </c>
      <c r="U7228">
        <v>7188.44</v>
      </c>
      <c r="V7228">
        <v>0</v>
      </c>
      <c r="W7228">
        <v>0</v>
      </c>
      <c r="X7228">
        <v>793.53</v>
      </c>
      <c r="Y7228">
        <v>530.80999999999995</v>
      </c>
      <c r="Z7228">
        <v>0</v>
      </c>
      <c r="AA7228">
        <v>0</v>
      </c>
      <c r="AB7228">
        <f t="shared" si="336"/>
        <v>879.54833333333329</v>
      </c>
      <c r="AC7228">
        <f t="shared" si="337"/>
        <v>0</v>
      </c>
      <c r="AD7228">
        <f t="shared" si="338"/>
        <v>1935.0063333333335</v>
      </c>
    </row>
    <row r="7229" spans="1:30" x14ac:dyDescent="0.3">
      <c r="A7229">
        <v>932193</v>
      </c>
      <c r="B7229" t="s">
        <v>2744</v>
      </c>
      <c r="C7229" t="s">
        <v>28</v>
      </c>
      <c r="D7229">
        <v>7001</v>
      </c>
      <c r="E7229">
        <v>8149</v>
      </c>
      <c r="F7229" t="s">
        <v>2091</v>
      </c>
      <c r="G7229">
        <v>3</v>
      </c>
      <c r="H7229" t="s">
        <v>170</v>
      </c>
      <c r="I7229" t="s">
        <v>96</v>
      </c>
      <c r="J7229">
        <v>1147</v>
      </c>
      <c r="K7229" t="s">
        <v>575</v>
      </c>
      <c r="L7229">
        <v>1147</v>
      </c>
      <c r="M7229" t="s">
        <v>575</v>
      </c>
      <c r="N7229" t="s">
        <v>576</v>
      </c>
      <c r="O7229" t="s">
        <v>34</v>
      </c>
      <c r="P7229" t="s">
        <v>407</v>
      </c>
      <c r="Q7229" t="s">
        <v>37</v>
      </c>
      <c r="R7229" t="s">
        <v>36</v>
      </c>
      <c r="S7229" t="s">
        <v>36</v>
      </c>
      <c r="T7229">
        <v>0</v>
      </c>
      <c r="U7229">
        <v>0</v>
      </c>
      <c r="V7229">
        <v>0</v>
      </c>
      <c r="W7229">
        <v>0</v>
      </c>
      <c r="X7229">
        <v>119.94</v>
      </c>
      <c r="Y7229">
        <v>0</v>
      </c>
      <c r="Z7229">
        <v>0</v>
      </c>
      <c r="AA7229">
        <v>0</v>
      </c>
      <c r="AB7229">
        <f t="shared" si="336"/>
        <v>0</v>
      </c>
      <c r="AC7229">
        <f t="shared" si="337"/>
        <v>0</v>
      </c>
      <c r="AD7229">
        <f t="shared" si="338"/>
        <v>0</v>
      </c>
    </row>
    <row r="7230" spans="1:30" x14ac:dyDescent="0.3">
      <c r="A7230">
        <v>907938</v>
      </c>
      <c r="B7230" t="s">
        <v>385</v>
      </c>
      <c r="C7230" t="s">
        <v>28</v>
      </c>
      <c r="D7230">
        <v>7994</v>
      </c>
      <c r="E7230">
        <v>8170</v>
      </c>
      <c r="F7230" t="s">
        <v>331</v>
      </c>
      <c r="G7230">
        <v>5</v>
      </c>
      <c r="H7230" t="s">
        <v>30</v>
      </c>
      <c r="I7230" t="s">
        <v>31</v>
      </c>
      <c r="J7230">
        <v>72954</v>
      </c>
      <c r="K7230" t="s">
        <v>90</v>
      </c>
      <c r="L7230">
        <v>72952</v>
      </c>
      <c r="M7230" t="s">
        <v>91</v>
      </c>
      <c r="N7230" t="s">
        <v>386</v>
      </c>
      <c r="O7230" t="s">
        <v>34</v>
      </c>
      <c r="P7230" t="s">
        <v>230</v>
      </c>
      <c r="Q7230" t="s">
        <v>36</v>
      </c>
      <c r="R7230" t="s">
        <v>36</v>
      </c>
      <c r="S7230" t="s">
        <v>37</v>
      </c>
      <c r="T7230">
        <v>0</v>
      </c>
      <c r="U7230">
        <v>0</v>
      </c>
      <c r="V7230">
        <v>0</v>
      </c>
      <c r="W7230">
        <v>65558.8</v>
      </c>
      <c r="X7230">
        <v>0</v>
      </c>
      <c r="Y7230">
        <v>0</v>
      </c>
      <c r="Z7230">
        <v>0</v>
      </c>
      <c r="AA7230">
        <v>4756.2</v>
      </c>
      <c r="AB7230">
        <f t="shared" si="336"/>
        <v>0</v>
      </c>
      <c r="AC7230">
        <f t="shared" si="337"/>
        <v>65558.8</v>
      </c>
      <c r="AD7230">
        <f t="shared" si="338"/>
        <v>0</v>
      </c>
    </row>
    <row r="7231" spans="1:30" x14ac:dyDescent="0.3">
      <c r="A7231">
        <v>971090</v>
      </c>
      <c r="B7231" t="s">
        <v>2980</v>
      </c>
      <c r="C7231" t="s">
        <v>28</v>
      </c>
      <c r="D7231">
        <v>7003</v>
      </c>
      <c r="E7231">
        <v>8160</v>
      </c>
      <c r="F7231" t="s">
        <v>1733</v>
      </c>
      <c r="G7231">
        <v>5</v>
      </c>
      <c r="H7231" t="s">
        <v>30</v>
      </c>
      <c r="I7231" t="s">
        <v>31</v>
      </c>
      <c r="J7231">
        <v>40461</v>
      </c>
      <c r="K7231" t="s">
        <v>41</v>
      </c>
      <c r="L7231">
        <v>40461</v>
      </c>
      <c r="M7231" t="s">
        <v>41</v>
      </c>
      <c r="N7231" t="s">
        <v>318</v>
      </c>
      <c r="O7231" t="s">
        <v>43</v>
      </c>
      <c r="P7231" t="s">
        <v>261</v>
      </c>
      <c r="Q7231" t="s">
        <v>36</v>
      </c>
      <c r="R7231" t="s">
        <v>36</v>
      </c>
      <c r="S7231" t="s">
        <v>37</v>
      </c>
      <c r="T7231">
        <v>337506.12</v>
      </c>
      <c r="U7231">
        <v>0</v>
      </c>
      <c r="V7231">
        <v>34421.58</v>
      </c>
      <c r="W7231">
        <v>68843.16</v>
      </c>
      <c r="X7231">
        <v>10996.48</v>
      </c>
      <c r="Y7231">
        <v>0</v>
      </c>
      <c r="Z7231">
        <v>1126.8800000000001</v>
      </c>
      <c r="AA7231">
        <v>0</v>
      </c>
      <c r="AB7231">
        <f t="shared" si="336"/>
        <v>28125.51</v>
      </c>
      <c r="AC7231">
        <f t="shared" si="337"/>
        <v>103264.74</v>
      </c>
      <c r="AD7231">
        <f t="shared" si="338"/>
        <v>61876.122000000003</v>
      </c>
    </row>
    <row r="7232" spans="1:30" x14ac:dyDescent="0.3">
      <c r="A7232">
        <v>748545</v>
      </c>
      <c r="B7232" t="s">
        <v>666</v>
      </c>
      <c r="C7232" t="s">
        <v>28</v>
      </c>
      <c r="D7232">
        <v>7994</v>
      </c>
      <c r="E7232">
        <v>8155</v>
      </c>
      <c r="F7232" t="s">
        <v>59</v>
      </c>
      <c r="G7232">
        <v>5</v>
      </c>
      <c r="H7232" t="s">
        <v>30</v>
      </c>
      <c r="I7232" t="s">
        <v>31</v>
      </c>
      <c r="J7232">
        <v>1547</v>
      </c>
      <c r="K7232" t="s">
        <v>113</v>
      </c>
      <c r="L7232">
        <v>1547</v>
      </c>
      <c r="M7232" t="s">
        <v>113</v>
      </c>
      <c r="N7232" t="s">
        <v>667</v>
      </c>
      <c r="O7232" t="s">
        <v>34</v>
      </c>
      <c r="P7232" t="s">
        <v>263</v>
      </c>
      <c r="Q7232" t="s">
        <v>36</v>
      </c>
      <c r="R7232" t="s">
        <v>36</v>
      </c>
      <c r="S7232" t="s">
        <v>37</v>
      </c>
      <c r="T7232">
        <v>15142.39</v>
      </c>
      <c r="U7232">
        <v>0</v>
      </c>
      <c r="V7232">
        <v>0</v>
      </c>
      <c r="W7232">
        <v>0</v>
      </c>
      <c r="X7232">
        <v>1198.1300000000001</v>
      </c>
      <c r="Y7232">
        <v>0</v>
      </c>
      <c r="Z7232">
        <v>0</v>
      </c>
      <c r="AA7232">
        <v>0</v>
      </c>
      <c r="AB7232">
        <f t="shared" si="336"/>
        <v>1261.8658333333333</v>
      </c>
      <c r="AC7232">
        <f t="shared" si="337"/>
        <v>0</v>
      </c>
      <c r="AD7232">
        <f t="shared" si="338"/>
        <v>2776.1048333333333</v>
      </c>
    </row>
    <row r="7233" spans="1:30" x14ac:dyDescent="0.3">
      <c r="A7233">
        <v>252608</v>
      </c>
      <c r="B7233" t="s">
        <v>1795</v>
      </c>
      <c r="C7233" t="s">
        <v>28</v>
      </c>
      <c r="D7233">
        <v>7710</v>
      </c>
      <c r="E7233">
        <v>8149</v>
      </c>
      <c r="F7233" t="s">
        <v>379</v>
      </c>
      <c r="G7233">
        <v>2</v>
      </c>
      <c r="H7233" t="s">
        <v>71</v>
      </c>
      <c r="I7233" t="s">
        <v>96</v>
      </c>
      <c r="J7233">
        <v>72142</v>
      </c>
      <c r="K7233" t="s">
        <v>380</v>
      </c>
      <c r="L7233">
        <v>72142</v>
      </c>
      <c r="M7233" t="s">
        <v>380</v>
      </c>
      <c r="N7233">
        <v>0</v>
      </c>
      <c r="O7233" t="s">
        <v>34</v>
      </c>
      <c r="P7233" t="s">
        <v>109</v>
      </c>
      <c r="Q7233" t="s">
        <v>37</v>
      </c>
      <c r="R7233" t="s">
        <v>36</v>
      </c>
      <c r="S7233" t="s">
        <v>36</v>
      </c>
      <c r="T7233">
        <v>5505.86</v>
      </c>
      <c r="U7233">
        <v>0</v>
      </c>
      <c r="V7233">
        <v>0</v>
      </c>
      <c r="W7233">
        <v>0</v>
      </c>
      <c r="X7233">
        <v>153.05000000000001</v>
      </c>
      <c r="Y7233">
        <v>0</v>
      </c>
      <c r="Z7233">
        <v>0</v>
      </c>
      <c r="AA7233">
        <v>0</v>
      </c>
      <c r="AB7233">
        <f t="shared" si="336"/>
        <v>458.82166666666666</v>
      </c>
      <c r="AC7233">
        <f t="shared" si="337"/>
        <v>0</v>
      </c>
      <c r="AD7233">
        <f t="shared" si="338"/>
        <v>1009.4076666666667</v>
      </c>
    </row>
    <row r="7234" spans="1:30" x14ac:dyDescent="0.3">
      <c r="A7234">
        <v>424039</v>
      </c>
      <c r="B7234" t="s">
        <v>1472</v>
      </c>
      <c r="C7234" t="s">
        <v>28</v>
      </c>
      <c r="D7234">
        <v>7003</v>
      </c>
      <c r="E7234">
        <v>8148</v>
      </c>
      <c r="F7234" t="s">
        <v>1473</v>
      </c>
      <c r="G7234">
        <v>3</v>
      </c>
      <c r="H7234" t="s">
        <v>170</v>
      </c>
      <c r="I7234" t="s">
        <v>31</v>
      </c>
      <c r="J7234">
        <v>40461</v>
      </c>
      <c r="K7234" t="s">
        <v>41</v>
      </c>
      <c r="L7234">
        <v>40461</v>
      </c>
      <c r="M7234" t="s">
        <v>41</v>
      </c>
      <c r="N7234" t="s">
        <v>1474</v>
      </c>
      <c r="O7234" t="s">
        <v>43</v>
      </c>
      <c r="P7234" t="s">
        <v>757</v>
      </c>
      <c r="Q7234" t="s">
        <v>36</v>
      </c>
      <c r="R7234" t="s">
        <v>36</v>
      </c>
      <c r="S7234" t="s">
        <v>36</v>
      </c>
      <c r="T7234">
        <v>1846</v>
      </c>
      <c r="U7234">
        <v>1420</v>
      </c>
      <c r="V7234">
        <v>0</v>
      </c>
      <c r="W7234">
        <v>0</v>
      </c>
      <c r="X7234">
        <v>70.400000000000006</v>
      </c>
      <c r="Y7234">
        <v>54.16</v>
      </c>
      <c r="Z7234">
        <v>0</v>
      </c>
      <c r="AA7234">
        <v>0</v>
      </c>
      <c r="AB7234">
        <f t="shared" si="336"/>
        <v>153.83333333333334</v>
      </c>
      <c r="AC7234">
        <f t="shared" si="337"/>
        <v>0</v>
      </c>
      <c r="AD7234">
        <f t="shared" si="338"/>
        <v>338.43333333333339</v>
      </c>
    </row>
    <row r="7235" spans="1:30" x14ac:dyDescent="0.3">
      <c r="A7235">
        <v>225428</v>
      </c>
      <c r="B7235" t="s">
        <v>1509</v>
      </c>
      <c r="C7235" t="s">
        <v>28</v>
      </c>
      <c r="D7235">
        <v>814</v>
      </c>
      <c r="E7235">
        <v>8149</v>
      </c>
      <c r="F7235" t="s">
        <v>1510</v>
      </c>
      <c r="G7235">
        <v>4</v>
      </c>
      <c r="H7235" t="s">
        <v>40</v>
      </c>
      <c r="I7235" t="s">
        <v>96</v>
      </c>
      <c r="J7235">
        <v>40070</v>
      </c>
      <c r="K7235" t="s">
        <v>1511</v>
      </c>
      <c r="L7235">
        <v>40070</v>
      </c>
      <c r="M7235" t="s">
        <v>1511</v>
      </c>
      <c r="N7235" t="s">
        <v>1512</v>
      </c>
      <c r="O7235" t="s">
        <v>34</v>
      </c>
      <c r="P7235" t="s">
        <v>191</v>
      </c>
      <c r="Q7235" t="s">
        <v>37</v>
      </c>
      <c r="R7235" t="s">
        <v>36</v>
      </c>
      <c r="S7235" t="s">
        <v>36</v>
      </c>
      <c r="T7235">
        <v>124532.68</v>
      </c>
      <c r="U7235">
        <v>0</v>
      </c>
      <c r="V7235">
        <v>124343.12</v>
      </c>
      <c r="W7235">
        <v>0</v>
      </c>
      <c r="X7235">
        <v>5001.54</v>
      </c>
      <c r="Y7235">
        <v>0</v>
      </c>
      <c r="Z7235">
        <v>4919.12</v>
      </c>
      <c r="AA7235">
        <v>0</v>
      </c>
      <c r="AB7235">
        <f t="shared" ref="AB7235:AB7298" si="339">T7235/12</f>
        <v>10377.723333333333</v>
      </c>
      <c r="AC7235">
        <f t="shared" ref="AC7235:AC7298" si="340">SUM(V7235:W7235)</f>
        <v>124343.12</v>
      </c>
      <c r="AD7235">
        <f t="shared" ref="AD7235:AD7298" si="341">AB7235*2*1.1</f>
        <v>22830.991333333335</v>
      </c>
    </row>
    <row r="7236" spans="1:30" x14ac:dyDescent="0.3">
      <c r="A7236">
        <v>219573</v>
      </c>
      <c r="B7236" t="s">
        <v>4034</v>
      </c>
      <c r="C7236" t="s">
        <v>28</v>
      </c>
      <c r="D7236">
        <v>1075</v>
      </c>
      <c r="E7236">
        <v>8149</v>
      </c>
      <c r="F7236" t="s">
        <v>3003</v>
      </c>
      <c r="G7236">
        <v>4</v>
      </c>
      <c r="H7236" t="s">
        <v>40</v>
      </c>
      <c r="I7236" t="s">
        <v>96</v>
      </c>
      <c r="J7236">
        <v>36527</v>
      </c>
      <c r="K7236" t="s">
        <v>3004</v>
      </c>
      <c r="L7236">
        <v>36527</v>
      </c>
      <c r="M7236" t="s">
        <v>3004</v>
      </c>
      <c r="N7236" t="s">
        <v>4035</v>
      </c>
      <c r="O7236" t="s">
        <v>43</v>
      </c>
      <c r="P7236" t="s">
        <v>191</v>
      </c>
      <c r="Q7236" t="s">
        <v>37</v>
      </c>
      <c r="R7236" t="s">
        <v>36</v>
      </c>
      <c r="S7236" t="s">
        <v>36</v>
      </c>
      <c r="T7236">
        <v>0</v>
      </c>
      <c r="U7236">
        <v>0</v>
      </c>
      <c r="V7236">
        <v>165500</v>
      </c>
      <c r="W7236">
        <v>0</v>
      </c>
      <c r="X7236">
        <v>0</v>
      </c>
      <c r="Y7236">
        <v>0</v>
      </c>
      <c r="Z7236">
        <v>4849.1499999999996</v>
      </c>
      <c r="AA7236">
        <v>0</v>
      </c>
      <c r="AB7236">
        <f t="shared" si="339"/>
        <v>0</v>
      </c>
      <c r="AC7236">
        <f t="shared" si="340"/>
        <v>165500</v>
      </c>
      <c r="AD7236">
        <f t="shared" si="341"/>
        <v>0</v>
      </c>
    </row>
    <row r="7237" spans="1:30" x14ac:dyDescent="0.3">
      <c r="A7237">
        <v>72662</v>
      </c>
      <c r="B7237" t="s">
        <v>2206</v>
      </c>
      <c r="C7237" t="s">
        <v>28</v>
      </c>
      <c r="D7237">
        <v>7001</v>
      </c>
      <c r="E7237">
        <v>8149</v>
      </c>
      <c r="F7237" t="s">
        <v>232</v>
      </c>
      <c r="G7237">
        <v>5</v>
      </c>
      <c r="H7237" t="s">
        <v>30</v>
      </c>
      <c r="I7237" t="s">
        <v>96</v>
      </c>
      <c r="J7237">
        <v>72134</v>
      </c>
      <c r="K7237" t="s">
        <v>762</v>
      </c>
      <c r="L7237">
        <v>72134</v>
      </c>
      <c r="M7237" t="s">
        <v>762</v>
      </c>
      <c r="N7237" t="s">
        <v>763</v>
      </c>
      <c r="O7237" t="s">
        <v>34</v>
      </c>
      <c r="P7237" t="s">
        <v>278</v>
      </c>
      <c r="Q7237" t="s">
        <v>37</v>
      </c>
      <c r="R7237" t="s">
        <v>36</v>
      </c>
      <c r="S7237" t="s">
        <v>37</v>
      </c>
      <c r="T7237">
        <v>94411.33</v>
      </c>
      <c r="U7237">
        <v>18993.66</v>
      </c>
      <c r="V7237">
        <v>0</v>
      </c>
      <c r="W7237">
        <v>0</v>
      </c>
      <c r="X7237">
        <v>2652.81</v>
      </c>
      <c r="Y7237">
        <v>564.01</v>
      </c>
      <c r="Z7237">
        <v>0</v>
      </c>
      <c r="AA7237">
        <v>0</v>
      </c>
      <c r="AB7237">
        <f t="shared" si="339"/>
        <v>7867.6108333333332</v>
      </c>
      <c r="AC7237">
        <f t="shared" si="340"/>
        <v>0</v>
      </c>
      <c r="AD7237">
        <f t="shared" si="341"/>
        <v>17308.743833333334</v>
      </c>
    </row>
    <row r="7238" spans="1:30" x14ac:dyDescent="0.3">
      <c r="A7238">
        <v>966753</v>
      </c>
      <c r="B7238" t="s">
        <v>1419</v>
      </c>
      <c r="C7238" t="s">
        <v>28</v>
      </c>
      <c r="D7238">
        <v>7001</v>
      </c>
      <c r="E7238">
        <v>8149</v>
      </c>
      <c r="F7238" t="s">
        <v>1420</v>
      </c>
      <c r="G7238">
        <v>2</v>
      </c>
      <c r="H7238" t="s">
        <v>71</v>
      </c>
      <c r="I7238" t="s">
        <v>96</v>
      </c>
      <c r="J7238">
        <v>72618</v>
      </c>
      <c r="K7238" t="s">
        <v>1421</v>
      </c>
      <c r="L7238">
        <v>72618</v>
      </c>
      <c r="M7238" t="s">
        <v>1421</v>
      </c>
      <c r="N7238">
        <v>0</v>
      </c>
      <c r="O7238" t="s">
        <v>43</v>
      </c>
      <c r="P7238" t="s">
        <v>827</v>
      </c>
      <c r="Q7238" t="s">
        <v>36</v>
      </c>
      <c r="R7238" t="s">
        <v>36</v>
      </c>
      <c r="S7238" t="s">
        <v>36</v>
      </c>
      <c r="T7238">
        <v>0</v>
      </c>
      <c r="U7238">
        <v>0</v>
      </c>
      <c r="V7238">
        <v>0</v>
      </c>
      <c r="W7238">
        <v>40478.879999999997</v>
      </c>
      <c r="X7238">
        <v>0</v>
      </c>
      <c r="Y7238">
        <v>0</v>
      </c>
      <c r="Z7238">
        <v>0</v>
      </c>
      <c r="AA7238">
        <v>2335.3200000000002</v>
      </c>
      <c r="AB7238">
        <f t="shared" si="339"/>
        <v>0</v>
      </c>
      <c r="AC7238">
        <f t="shared" si="340"/>
        <v>40478.879999999997</v>
      </c>
      <c r="AD7238">
        <f t="shared" si="341"/>
        <v>0</v>
      </c>
    </row>
    <row r="7239" spans="1:30" x14ac:dyDescent="0.3">
      <c r="A7239">
        <v>734716</v>
      </c>
      <c r="B7239" t="s">
        <v>100</v>
      </c>
      <c r="C7239" t="s">
        <v>28</v>
      </c>
      <c r="D7239">
        <v>7992</v>
      </c>
      <c r="E7239">
        <v>8149</v>
      </c>
      <c r="F7239" t="s">
        <v>95</v>
      </c>
      <c r="G7239">
        <v>5</v>
      </c>
      <c r="H7239" t="s">
        <v>30</v>
      </c>
      <c r="I7239" t="s">
        <v>31</v>
      </c>
      <c r="J7239">
        <v>1357</v>
      </c>
      <c r="K7239" t="s">
        <v>101</v>
      </c>
      <c r="L7239">
        <v>1357</v>
      </c>
      <c r="M7239" t="s">
        <v>101</v>
      </c>
      <c r="N7239" t="s">
        <v>102</v>
      </c>
      <c r="O7239" t="s">
        <v>67</v>
      </c>
      <c r="P7239" t="s">
        <v>233</v>
      </c>
      <c r="Q7239" t="s">
        <v>37</v>
      </c>
      <c r="R7239" t="s">
        <v>36</v>
      </c>
      <c r="S7239" t="s">
        <v>37</v>
      </c>
      <c r="T7239">
        <v>124090.13</v>
      </c>
      <c r="U7239">
        <v>35614.5</v>
      </c>
      <c r="V7239">
        <v>0</v>
      </c>
      <c r="W7239">
        <v>0</v>
      </c>
      <c r="X7239">
        <v>3516.03</v>
      </c>
      <c r="Y7239">
        <v>1027.1300000000001</v>
      </c>
      <c r="Z7239">
        <v>0</v>
      </c>
      <c r="AA7239">
        <v>0</v>
      </c>
      <c r="AB7239">
        <f t="shared" si="339"/>
        <v>10340.844166666668</v>
      </c>
      <c r="AC7239">
        <f t="shared" si="340"/>
        <v>0</v>
      </c>
      <c r="AD7239">
        <f t="shared" si="341"/>
        <v>22749.857166666672</v>
      </c>
    </row>
    <row r="7240" spans="1:30" x14ac:dyDescent="0.3">
      <c r="A7240">
        <v>880194</v>
      </c>
      <c r="B7240" t="s">
        <v>4536</v>
      </c>
      <c r="C7240" t="s">
        <v>28</v>
      </c>
      <c r="D7240">
        <v>7001</v>
      </c>
      <c r="E7240">
        <v>8149</v>
      </c>
      <c r="F7240" t="s">
        <v>95</v>
      </c>
      <c r="G7240">
        <v>5</v>
      </c>
      <c r="H7240" t="s">
        <v>30</v>
      </c>
      <c r="I7240" t="s">
        <v>96</v>
      </c>
      <c r="J7240">
        <v>40058</v>
      </c>
      <c r="K7240" t="s">
        <v>1674</v>
      </c>
      <c r="L7240">
        <v>40058</v>
      </c>
      <c r="M7240" t="s">
        <v>1674</v>
      </c>
      <c r="N7240" t="s">
        <v>434</v>
      </c>
      <c r="O7240" t="s">
        <v>34</v>
      </c>
      <c r="P7240" t="s">
        <v>134</v>
      </c>
      <c r="Q7240" t="s">
        <v>37</v>
      </c>
      <c r="R7240" t="s">
        <v>36</v>
      </c>
      <c r="S7240" t="s">
        <v>37</v>
      </c>
      <c r="T7240">
        <v>97617.69</v>
      </c>
      <c r="U7240">
        <v>40945.56</v>
      </c>
      <c r="V7240">
        <v>0</v>
      </c>
      <c r="W7240">
        <v>0</v>
      </c>
      <c r="X7240">
        <v>2729.42</v>
      </c>
      <c r="Y7240">
        <v>1056.31</v>
      </c>
      <c r="Z7240">
        <v>0</v>
      </c>
      <c r="AA7240">
        <v>0</v>
      </c>
      <c r="AB7240">
        <f t="shared" si="339"/>
        <v>8134.8074999999999</v>
      </c>
      <c r="AC7240">
        <f t="shared" si="340"/>
        <v>0</v>
      </c>
      <c r="AD7240">
        <f t="shared" si="341"/>
        <v>17896.576500000003</v>
      </c>
    </row>
    <row r="7241" spans="1:30" x14ac:dyDescent="0.3">
      <c r="A7241">
        <v>77154</v>
      </c>
      <c r="B7241" t="s">
        <v>3690</v>
      </c>
      <c r="C7241" t="s">
        <v>28</v>
      </c>
      <c r="D7241">
        <v>806</v>
      </c>
      <c r="E7241">
        <v>8149</v>
      </c>
      <c r="F7241" t="s">
        <v>1555</v>
      </c>
      <c r="G7241">
        <v>2</v>
      </c>
      <c r="H7241" t="s">
        <v>71</v>
      </c>
      <c r="I7241" t="s">
        <v>597</v>
      </c>
      <c r="J7241">
        <v>72706</v>
      </c>
      <c r="K7241" t="s">
        <v>745</v>
      </c>
      <c r="L7241">
        <v>72706</v>
      </c>
      <c r="M7241" t="s">
        <v>745</v>
      </c>
      <c r="N7241">
        <v>0</v>
      </c>
      <c r="O7241" t="s">
        <v>34</v>
      </c>
      <c r="P7241" t="s">
        <v>109</v>
      </c>
      <c r="Q7241" t="s">
        <v>37</v>
      </c>
      <c r="R7241" t="s">
        <v>36</v>
      </c>
      <c r="S7241" t="s">
        <v>36</v>
      </c>
      <c r="T7241">
        <v>19234.52</v>
      </c>
      <c r="U7241">
        <v>2750.6</v>
      </c>
      <c r="V7241">
        <v>0</v>
      </c>
      <c r="W7241">
        <v>2110.5</v>
      </c>
      <c r="X7241">
        <v>899.45</v>
      </c>
      <c r="Y7241">
        <v>103.38</v>
      </c>
      <c r="Z7241">
        <v>0</v>
      </c>
      <c r="AA7241">
        <v>0</v>
      </c>
      <c r="AB7241">
        <f t="shared" si="339"/>
        <v>1602.8766666666668</v>
      </c>
      <c r="AC7241">
        <f t="shared" si="340"/>
        <v>2110.5</v>
      </c>
      <c r="AD7241">
        <f t="shared" si="341"/>
        <v>3526.3286666666672</v>
      </c>
    </row>
    <row r="7242" spans="1:30" x14ac:dyDescent="0.3">
      <c r="A7242">
        <v>742770</v>
      </c>
      <c r="B7242" t="s">
        <v>3523</v>
      </c>
      <c r="C7242" t="s">
        <v>28</v>
      </c>
      <c r="D7242">
        <v>7001</v>
      </c>
      <c r="E7242">
        <v>8149</v>
      </c>
      <c r="F7242" t="s">
        <v>1286</v>
      </c>
      <c r="G7242">
        <v>4</v>
      </c>
      <c r="H7242" t="s">
        <v>40</v>
      </c>
      <c r="I7242" t="s">
        <v>96</v>
      </c>
      <c r="J7242">
        <v>72140</v>
      </c>
      <c r="K7242" t="s">
        <v>1287</v>
      </c>
      <c r="L7242">
        <v>72140</v>
      </c>
      <c r="M7242" t="s">
        <v>1287</v>
      </c>
      <c r="N7242" t="s">
        <v>1288</v>
      </c>
      <c r="O7242" t="s">
        <v>34</v>
      </c>
      <c r="P7242" t="s">
        <v>2691</v>
      </c>
      <c r="Q7242" t="s">
        <v>37</v>
      </c>
      <c r="R7242" t="s">
        <v>36</v>
      </c>
      <c r="S7242" t="s">
        <v>36</v>
      </c>
      <c r="T7242">
        <v>0</v>
      </c>
      <c r="U7242">
        <v>0</v>
      </c>
      <c r="V7242">
        <v>87745.82</v>
      </c>
      <c r="W7242">
        <v>87859.04</v>
      </c>
      <c r="X7242">
        <v>0</v>
      </c>
      <c r="Y7242">
        <v>0</v>
      </c>
      <c r="Z7242">
        <v>2943.34</v>
      </c>
      <c r="AA7242">
        <v>2333.96</v>
      </c>
      <c r="AB7242">
        <f t="shared" si="339"/>
        <v>0</v>
      </c>
      <c r="AC7242">
        <f t="shared" si="340"/>
        <v>175604.86</v>
      </c>
      <c r="AD7242">
        <f t="shared" si="341"/>
        <v>0</v>
      </c>
    </row>
    <row r="7243" spans="1:30" x14ac:dyDescent="0.3">
      <c r="A7243">
        <v>756844</v>
      </c>
      <c r="B7243" t="s">
        <v>373</v>
      </c>
      <c r="C7243" t="s">
        <v>28</v>
      </c>
      <c r="D7243">
        <v>7994</v>
      </c>
      <c r="E7243">
        <v>8144</v>
      </c>
      <c r="F7243" t="s">
        <v>117</v>
      </c>
      <c r="G7243">
        <v>5</v>
      </c>
      <c r="H7243" t="s">
        <v>30</v>
      </c>
      <c r="I7243" t="s">
        <v>31</v>
      </c>
      <c r="J7243">
        <v>372</v>
      </c>
      <c r="K7243" t="s">
        <v>361</v>
      </c>
      <c r="L7243">
        <v>372</v>
      </c>
      <c r="M7243" t="s">
        <v>361</v>
      </c>
      <c r="N7243" t="s">
        <v>362</v>
      </c>
      <c r="O7243" t="s">
        <v>34</v>
      </c>
      <c r="P7243" t="s">
        <v>35</v>
      </c>
      <c r="Q7243" t="s">
        <v>36</v>
      </c>
      <c r="R7243" t="s">
        <v>36</v>
      </c>
      <c r="S7243" t="s">
        <v>37</v>
      </c>
      <c r="T7243">
        <v>10242.76</v>
      </c>
      <c r="U7243">
        <v>9346.75</v>
      </c>
      <c r="V7243">
        <v>0</v>
      </c>
      <c r="W7243">
        <v>0</v>
      </c>
      <c r="X7243">
        <v>439.93</v>
      </c>
      <c r="Y7243">
        <v>391.47</v>
      </c>
      <c r="Z7243">
        <v>0</v>
      </c>
      <c r="AA7243">
        <v>0</v>
      </c>
      <c r="AB7243">
        <f t="shared" si="339"/>
        <v>853.56333333333339</v>
      </c>
      <c r="AC7243">
        <f t="shared" si="340"/>
        <v>0</v>
      </c>
      <c r="AD7243">
        <f t="shared" si="341"/>
        <v>1877.8393333333336</v>
      </c>
    </row>
    <row r="7244" spans="1:30" x14ac:dyDescent="0.3">
      <c r="A7244">
        <v>737894</v>
      </c>
      <c r="B7244" t="s">
        <v>1576</v>
      </c>
      <c r="C7244" t="s">
        <v>28</v>
      </c>
      <c r="D7244">
        <v>761</v>
      </c>
      <c r="E7244">
        <v>8155</v>
      </c>
      <c r="F7244" t="s">
        <v>59</v>
      </c>
      <c r="G7244">
        <v>5</v>
      </c>
      <c r="H7244" t="s">
        <v>30</v>
      </c>
      <c r="I7244" t="s">
        <v>31</v>
      </c>
      <c r="J7244">
        <v>2579</v>
      </c>
      <c r="K7244" t="s">
        <v>85</v>
      </c>
      <c r="L7244">
        <v>2579</v>
      </c>
      <c r="M7244" t="s">
        <v>85</v>
      </c>
      <c r="N7244" t="s">
        <v>86</v>
      </c>
      <c r="O7244" t="s">
        <v>34</v>
      </c>
      <c r="P7244" t="s">
        <v>72</v>
      </c>
      <c r="Q7244" t="s">
        <v>36</v>
      </c>
      <c r="R7244" t="s">
        <v>36</v>
      </c>
      <c r="S7244" t="s">
        <v>37</v>
      </c>
      <c r="T7244">
        <v>3922.3</v>
      </c>
      <c r="U7244">
        <v>0</v>
      </c>
      <c r="V7244">
        <v>0</v>
      </c>
      <c r="W7244">
        <v>3929</v>
      </c>
      <c r="X7244">
        <v>285.41000000000003</v>
      </c>
      <c r="Y7244">
        <v>0</v>
      </c>
      <c r="Z7244">
        <v>0</v>
      </c>
      <c r="AA7244">
        <v>151.12</v>
      </c>
      <c r="AB7244">
        <f t="shared" si="339"/>
        <v>326.85833333333335</v>
      </c>
      <c r="AC7244">
        <f t="shared" si="340"/>
        <v>3929</v>
      </c>
      <c r="AD7244">
        <f t="shared" si="341"/>
        <v>719.08833333333348</v>
      </c>
    </row>
    <row r="7245" spans="1:30" x14ac:dyDescent="0.3">
      <c r="A7245">
        <v>183328</v>
      </c>
      <c r="B7245" t="s">
        <v>3457</v>
      </c>
      <c r="C7245" t="s">
        <v>28</v>
      </c>
      <c r="D7245">
        <v>7001</v>
      </c>
      <c r="E7245">
        <v>8145</v>
      </c>
      <c r="F7245" t="s">
        <v>162</v>
      </c>
      <c r="G7245">
        <v>5</v>
      </c>
      <c r="H7245" t="s">
        <v>30</v>
      </c>
      <c r="I7245" t="s">
        <v>31</v>
      </c>
      <c r="J7245">
        <v>1066</v>
      </c>
      <c r="K7245" t="s">
        <v>1610</v>
      </c>
      <c r="L7245">
        <v>1066</v>
      </c>
      <c r="M7245" t="s">
        <v>1610</v>
      </c>
      <c r="N7245" t="s">
        <v>2112</v>
      </c>
      <c r="O7245" t="s">
        <v>67</v>
      </c>
      <c r="P7245" t="s">
        <v>263</v>
      </c>
      <c r="Q7245" t="s">
        <v>36</v>
      </c>
      <c r="R7245" t="s">
        <v>36</v>
      </c>
      <c r="S7245" t="s">
        <v>37</v>
      </c>
      <c r="T7245">
        <v>0</v>
      </c>
      <c r="U7245">
        <v>0</v>
      </c>
      <c r="V7245">
        <v>0</v>
      </c>
      <c r="W7245">
        <v>5121.93</v>
      </c>
      <c r="X7245">
        <v>0</v>
      </c>
      <c r="Y7245">
        <v>0</v>
      </c>
      <c r="Z7245">
        <v>0</v>
      </c>
      <c r="AA7245">
        <v>197</v>
      </c>
      <c r="AB7245">
        <f t="shared" si="339"/>
        <v>0</v>
      </c>
      <c r="AC7245">
        <f t="shared" si="340"/>
        <v>5121.93</v>
      </c>
      <c r="AD7245">
        <f t="shared" si="341"/>
        <v>0</v>
      </c>
    </row>
    <row r="7246" spans="1:30" x14ac:dyDescent="0.3">
      <c r="A7246">
        <v>464478</v>
      </c>
      <c r="B7246" t="s">
        <v>3561</v>
      </c>
      <c r="C7246" t="s">
        <v>28</v>
      </c>
      <c r="D7246">
        <v>7003</v>
      </c>
      <c r="E7246">
        <v>8148</v>
      </c>
      <c r="F7246" t="s">
        <v>2868</v>
      </c>
      <c r="G7246">
        <v>4</v>
      </c>
      <c r="H7246" t="s">
        <v>40</v>
      </c>
      <c r="I7246" t="s">
        <v>31</v>
      </c>
      <c r="J7246">
        <v>40461</v>
      </c>
      <c r="K7246" t="s">
        <v>41</v>
      </c>
      <c r="L7246">
        <v>40461</v>
      </c>
      <c r="M7246" t="s">
        <v>41</v>
      </c>
      <c r="N7246" t="s">
        <v>3562</v>
      </c>
      <c r="O7246" t="s">
        <v>43</v>
      </c>
      <c r="P7246" t="s">
        <v>2161</v>
      </c>
      <c r="Q7246" t="s">
        <v>36</v>
      </c>
      <c r="R7246" t="s">
        <v>36</v>
      </c>
      <c r="S7246" t="s">
        <v>36</v>
      </c>
      <c r="T7246">
        <v>27153.01</v>
      </c>
      <c r="U7246">
        <v>9427.1200000000008</v>
      </c>
      <c r="V7246">
        <v>0</v>
      </c>
      <c r="W7246">
        <v>0</v>
      </c>
      <c r="X7246">
        <v>694.1</v>
      </c>
      <c r="Y7246">
        <v>259.14999999999998</v>
      </c>
      <c r="Z7246">
        <v>0</v>
      </c>
      <c r="AA7246">
        <v>0</v>
      </c>
      <c r="AB7246">
        <f t="shared" si="339"/>
        <v>2262.750833333333</v>
      </c>
      <c r="AC7246">
        <f t="shared" si="340"/>
        <v>0</v>
      </c>
      <c r="AD7246">
        <f t="shared" si="341"/>
        <v>4978.051833333333</v>
      </c>
    </row>
    <row r="7247" spans="1:30" x14ac:dyDescent="0.3">
      <c r="A7247">
        <v>934707</v>
      </c>
      <c r="B7247" t="s">
        <v>2618</v>
      </c>
      <c r="C7247" t="s">
        <v>28</v>
      </c>
      <c r="D7247">
        <v>7994</v>
      </c>
      <c r="E7247">
        <v>8144</v>
      </c>
      <c r="F7247" t="s">
        <v>117</v>
      </c>
      <c r="G7247">
        <v>5</v>
      </c>
      <c r="H7247" t="s">
        <v>30</v>
      </c>
      <c r="I7247" t="s">
        <v>31</v>
      </c>
      <c r="J7247">
        <v>319</v>
      </c>
      <c r="K7247" t="s">
        <v>60</v>
      </c>
      <c r="L7247">
        <v>319</v>
      </c>
      <c r="M7247" t="s">
        <v>60</v>
      </c>
      <c r="N7247" t="s">
        <v>61</v>
      </c>
      <c r="O7247" t="s">
        <v>34</v>
      </c>
      <c r="P7247" t="s">
        <v>407</v>
      </c>
      <c r="Q7247" t="s">
        <v>37</v>
      </c>
      <c r="R7247" t="s">
        <v>36</v>
      </c>
      <c r="S7247" t="s">
        <v>37</v>
      </c>
      <c r="T7247">
        <v>6829.9</v>
      </c>
      <c r="U7247">
        <v>0</v>
      </c>
      <c r="V7247">
        <v>0</v>
      </c>
      <c r="W7247">
        <v>0</v>
      </c>
      <c r="X7247">
        <v>525.27</v>
      </c>
      <c r="Y7247">
        <v>0</v>
      </c>
      <c r="Z7247">
        <v>0</v>
      </c>
      <c r="AA7247">
        <v>0</v>
      </c>
      <c r="AB7247">
        <f t="shared" si="339"/>
        <v>569.1583333333333</v>
      </c>
      <c r="AC7247">
        <f t="shared" si="340"/>
        <v>0</v>
      </c>
      <c r="AD7247">
        <f t="shared" si="341"/>
        <v>1252.1483333333333</v>
      </c>
    </row>
    <row r="7248" spans="1:30" x14ac:dyDescent="0.3">
      <c r="A7248">
        <v>724988</v>
      </c>
      <c r="B7248" t="s">
        <v>332</v>
      </c>
      <c r="C7248" t="s">
        <v>28</v>
      </c>
      <c r="D7248">
        <v>7992</v>
      </c>
      <c r="E7248">
        <v>8144</v>
      </c>
      <c r="F7248" t="s">
        <v>117</v>
      </c>
      <c r="G7248">
        <v>5</v>
      </c>
      <c r="H7248" t="s">
        <v>30</v>
      </c>
      <c r="I7248" t="s">
        <v>31</v>
      </c>
      <c r="J7248">
        <v>1645</v>
      </c>
      <c r="K7248" t="s">
        <v>254</v>
      </c>
      <c r="L7248">
        <v>1645</v>
      </c>
      <c r="M7248" t="s">
        <v>254</v>
      </c>
      <c r="N7248" t="s">
        <v>255</v>
      </c>
      <c r="O7248" t="s">
        <v>67</v>
      </c>
      <c r="P7248" t="s">
        <v>125</v>
      </c>
      <c r="Q7248" t="s">
        <v>36</v>
      </c>
      <c r="R7248" t="s">
        <v>36</v>
      </c>
      <c r="S7248" t="s">
        <v>37</v>
      </c>
      <c r="T7248">
        <v>12943.85</v>
      </c>
      <c r="U7248">
        <v>3144.72</v>
      </c>
      <c r="V7248">
        <v>0</v>
      </c>
      <c r="W7248">
        <v>0</v>
      </c>
      <c r="X7248">
        <v>517.26</v>
      </c>
      <c r="Y7248">
        <v>288.76</v>
      </c>
      <c r="Z7248">
        <v>0</v>
      </c>
      <c r="AA7248">
        <v>0</v>
      </c>
      <c r="AB7248">
        <f t="shared" si="339"/>
        <v>1078.6541666666667</v>
      </c>
      <c r="AC7248">
        <f t="shared" si="340"/>
        <v>0</v>
      </c>
      <c r="AD7248">
        <f t="shared" si="341"/>
        <v>2373.0391666666669</v>
      </c>
    </row>
    <row r="7249" spans="1:30" x14ac:dyDescent="0.3">
      <c r="A7249">
        <v>198612</v>
      </c>
      <c r="B7249" t="s">
        <v>1399</v>
      </c>
      <c r="C7249" t="s">
        <v>28</v>
      </c>
      <c r="D7249">
        <v>7003</v>
      </c>
      <c r="E7249">
        <v>8148</v>
      </c>
      <c r="F7249" t="s">
        <v>39</v>
      </c>
      <c r="G7249">
        <v>2</v>
      </c>
      <c r="H7249" t="s">
        <v>71</v>
      </c>
      <c r="I7249" t="s">
        <v>31</v>
      </c>
      <c r="J7249">
        <v>40461</v>
      </c>
      <c r="K7249" t="s">
        <v>41</v>
      </c>
      <c r="L7249">
        <v>40461</v>
      </c>
      <c r="M7249" t="s">
        <v>41</v>
      </c>
      <c r="N7249">
        <v>0</v>
      </c>
      <c r="O7249" t="s">
        <v>43</v>
      </c>
      <c r="P7249" t="s">
        <v>978</v>
      </c>
      <c r="Q7249" t="s">
        <v>36</v>
      </c>
      <c r="R7249" t="s">
        <v>36</v>
      </c>
      <c r="S7249" t="s">
        <v>36</v>
      </c>
      <c r="T7249">
        <v>47694.69</v>
      </c>
      <c r="U7249">
        <v>0</v>
      </c>
      <c r="V7249">
        <v>0</v>
      </c>
      <c r="W7249">
        <v>0</v>
      </c>
      <c r="X7249">
        <v>853.15</v>
      </c>
      <c r="Y7249">
        <v>0</v>
      </c>
      <c r="Z7249">
        <v>0</v>
      </c>
      <c r="AA7249">
        <v>0</v>
      </c>
      <c r="AB7249">
        <f t="shared" si="339"/>
        <v>3974.5575000000003</v>
      </c>
      <c r="AC7249">
        <f t="shared" si="340"/>
        <v>0</v>
      </c>
      <c r="AD7249">
        <f t="shared" si="341"/>
        <v>8744.0265000000018</v>
      </c>
    </row>
    <row r="7250" spans="1:30" x14ac:dyDescent="0.3">
      <c r="A7250">
        <v>34794</v>
      </c>
      <c r="B7250" t="s">
        <v>4556</v>
      </c>
      <c r="C7250" t="s">
        <v>28</v>
      </c>
      <c r="D7250">
        <v>7989</v>
      </c>
      <c r="E7250">
        <v>8149</v>
      </c>
      <c r="F7250" t="s">
        <v>4557</v>
      </c>
      <c r="G7250">
        <v>2</v>
      </c>
      <c r="H7250" t="s">
        <v>71</v>
      </c>
      <c r="I7250" t="s">
        <v>75</v>
      </c>
      <c r="J7250">
        <v>35000</v>
      </c>
      <c r="K7250" t="s">
        <v>76</v>
      </c>
      <c r="L7250">
        <v>35000</v>
      </c>
      <c r="M7250" t="s">
        <v>76</v>
      </c>
      <c r="N7250">
        <v>0</v>
      </c>
      <c r="O7250" t="s">
        <v>43</v>
      </c>
      <c r="P7250" t="s">
        <v>77</v>
      </c>
      <c r="Q7250" t="s">
        <v>37</v>
      </c>
      <c r="R7250" t="s">
        <v>36</v>
      </c>
      <c r="S7250" t="s">
        <v>36</v>
      </c>
      <c r="T7250">
        <v>61900.2</v>
      </c>
      <c r="U7250">
        <v>15131.16</v>
      </c>
      <c r="V7250">
        <v>8253.36</v>
      </c>
      <c r="W7250">
        <v>8253.36</v>
      </c>
      <c r="X7250">
        <v>1668.08</v>
      </c>
      <c r="Y7250">
        <v>391.56</v>
      </c>
      <c r="Z7250">
        <v>152.6</v>
      </c>
      <c r="AA7250">
        <v>10.92</v>
      </c>
      <c r="AB7250">
        <f t="shared" si="339"/>
        <v>5158.3499999999995</v>
      </c>
      <c r="AC7250">
        <f t="shared" si="340"/>
        <v>16506.72</v>
      </c>
      <c r="AD7250">
        <f t="shared" si="341"/>
        <v>11348.369999999999</v>
      </c>
    </row>
    <row r="7251" spans="1:30" x14ac:dyDescent="0.3">
      <c r="A7251">
        <v>39908</v>
      </c>
      <c r="B7251" t="s">
        <v>4444</v>
      </c>
      <c r="C7251" t="s">
        <v>28</v>
      </c>
      <c r="D7251">
        <v>7992</v>
      </c>
      <c r="E7251">
        <v>8163</v>
      </c>
      <c r="F7251" t="s">
        <v>50</v>
      </c>
      <c r="G7251">
        <v>5</v>
      </c>
      <c r="H7251" t="s">
        <v>30</v>
      </c>
      <c r="I7251" t="s">
        <v>31</v>
      </c>
      <c r="J7251">
        <v>348</v>
      </c>
      <c r="K7251" t="s">
        <v>80</v>
      </c>
      <c r="L7251">
        <v>348</v>
      </c>
      <c r="M7251" t="s">
        <v>80</v>
      </c>
      <c r="N7251" t="s">
        <v>2147</v>
      </c>
      <c r="O7251" t="s">
        <v>67</v>
      </c>
      <c r="P7251" t="s">
        <v>263</v>
      </c>
      <c r="Q7251" t="s">
        <v>36</v>
      </c>
      <c r="R7251" t="s">
        <v>36</v>
      </c>
      <c r="S7251" t="s">
        <v>37</v>
      </c>
      <c r="T7251">
        <v>45362.85</v>
      </c>
      <c r="U7251">
        <v>4980.2700000000004</v>
      </c>
      <c r="V7251">
        <v>0</v>
      </c>
      <c r="W7251">
        <v>0</v>
      </c>
      <c r="X7251">
        <v>3604.51</v>
      </c>
      <c r="Y7251">
        <v>419.55</v>
      </c>
      <c r="Z7251">
        <v>0</v>
      </c>
      <c r="AA7251">
        <v>0</v>
      </c>
      <c r="AB7251">
        <f t="shared" si="339"/>
        <v>3780.2374999999997</v>
      </c>
      <c r="AC7251">
        <f t="shared" si="340"/>
        <v>0</v>
      </c>
      <c r="AD7251">
        <f t="shared" si="341"/>
        <v>8316.5225000000009</v>
      </c>
    </row>
    <row r="7252" spans="1:30" x14ac:dyDescent="0.3">
      <c r="A7252">
        <v>821087</v>
      </c>
      <c r="B7252" t="s">
        <v>183</v>
      </c>
      <c r="C7252" t="s">
        <v>28</v>
      </c>
      <c r="D7252">
        <v>7992</v>
      </c>
      <c r="E7252">
        <v>8144</v>
      </c>
      <c r="F7252" t="s">
        <v>117</v>
      </c>
      <c r="G7252">
        <v>5</v>
      </c>
      <c r="H7252" t="s">
        <v>30</v>
      </c>
      <c r="I7252" t="s">
        <v>31</v>
      </c>
      <c r="J7252">
        <v>815</v>
      </c>
      <c r="K7252" t="s">
        <v>163</v>
      </c>
      <c r="L7252">
        <v>815</v>
      </c>
      <c r="M7252" t="s">
        <v>163</v>
      </c>
      <c r="N7252" t="s">
        <v>179</v>
      </c>
      <c r="O7252" t="s">
        <v>67</v>
      </c>
      <c r="P7252" t="s">
        <v>57</v>
      </c>
      <c r="Q7252" t="s">
        <v>36</v>
      </c>
      <c r="R7252" t="s">
        <v>36</v>
      </c>
      <c r="S7252" t="s">
        <v>37</v>
      </c>
      <c r="T7252">
        <v>10102.08</v>
      </c>
      <c r="U7252">
        <v>0</v>
      </c>
      <c r="V7252">
        <v>0</v>
      </c>
      <c r="W7252">
        <v>0</v>
      </c>
      <c r="X7252">
        <v>999.57</v>
      </c>
      <c r="Y7252">
        <v>0</v>
      </c>
      <c r="Z7252">
        <v>0</v>
      </c>
      <c r="AA7252">
        <v>0</v>
      </c>
      <c r="AB7252">
        <f t="shared" si="339"/>
        <v>841.84</v>
      </c>
      <c r="AC7252">
        <f t="shared" si="340"/>
        <v>0</v>
      </c>
      <c r="AD7252">
        <f t="shared" si="341"/>
        <v>1852.0480000000002</v>
      </c>
    </row>
    <row r="7253" spans="1:30" x14ac:dyDescent="0.3">
      <c r="A7253">
        <v>880306</v>
      </c>
      <c r="B7253" t="s">
        <v>530</v>
      </c>
      <c r="C7253" t="s">
        <v>28</v>
      </c>
      <c r="D7253">
        <v>7994</v>
      </c>
      <c r="E7253">
        <v>8149</v>
      </c>
      <c r="F7253" t="s">
        <v>531</v>
      </c>
      <c r="G7253">
        <v>3</v>
      </c>
      <c r="H7253" t="s">
        <v>170</v>
      </c>
      <c r="I7253" t="s">
        <v>96</v>
      </c>
      <c r="J7253">
        <v>73322</v>
      </c>
      <c r="K7253" t="s">
        <v>364</v>
      </c>
      <c r="L7253">
        <v>73322</v>
      </c>
      <c r="M7253" t="s">
        <v>364</v>
      </c>
      <c r="N7253" t="s">
        <v>138</v>
      </c>
      <c r="O7253" t="s">
        <v>34</v>
      </c>
      <c r="P7253" t="s">
        <v>134</v>
      </c>
      <c r="Q7253" t="s">
        <v>37</v>
      </c>
      <c r="R7253" t="s">
        <v>36</v>
      </c>
      <c r="S7253" t="s">
        <v>36</v>
      </c>
      <c r="T7253">
        <v>100268.16</v>
      </c>
      <c r="U7253">
        <v>50134.080000000002</v>
      </c>
      <c r="V7253">
        <v>0</v>
      </c>
      <c r="W7253">
        <v>0</v>
      </c>
      <c r="X7253">
        <v>2477.52</v>
      </c>
      <c r="Y7253">
        <v>1124.49</v>
      </c>
      <c r="Z7253">
        <v>0</v>
      </c>
      <c r="AA7253">
        <v>0</v>
      </c>
      <c r="AB7253">
        <f t="shared" si="339"/>
        <v>8355.68</v>
      </c>
      <c r="AC7253">
        <f t="shared" si="340"/>
        <v>0</v>
      </c>
      <c r="AD7253">
        <f t="shared" si="341"/>
        <v>18382.496000000003</v>
      </c>
    </row>
    <row r="7254" spans="1:30" x14ac:dyDescent="0.3">
      <c r="A7254">
        <v>548441</v>
      </c>
      <c r="B7254" t="s">
        <v>2902</v>
      </c>
      <c r="C7254" t="s">
        <v>28</v>
      </c>
      <c r="D7254">
        <v>7992</v>
      </c>
      <c r="E7254">
        <v>8195</v>
      </c>
      <c r="F7254" t="s">
        <v>79</v>
      </c>
      <c r="G7254">
        <v>5</v>
      </c>
      <c r="H7254" t="s">
        <v>30</v>
      </c>
      <c r="I7254" t="s">
        <v>31</v>
      </c>
      <c r="J7254">
        <v>901</v>
      </c>
      <c r="K7254" t="s">
        <v>523</v>
      </c>
      <c r="L7254">
        <v>901</v>
      </c>
      <c r="M7254" t="s">
        <v>523</v>
      </c>
      <c r="N7254" t="s">
        <v>524</v>
      </c>
      <c r="O7254" t="s">
        <v>67</v>
      </c>
      <c r="P7254" t="s">
        <v>657</v>
      </c>
      <c r="Q7254" t="s">
        <v>36</v>
      </c>
      <c r="R7254" t="s">
        <v>36</v>
      </c>
      <c r="S7254" t="s">
        <v>37</v>
      </c>
      <c r="T7254">
        <v>30779.59</v>
      </c>
      <c r="U7254">
        <v>10270.299999999999</v>
      </c>
      <c r="V7254">
        <v>10260.629999999999</v>
      </c>
      <c r="W7254">
        <v>10381.82</v>
      </c>
      <c r="X7254">
        <v>2283.9299999999998</v>
      </c>
      <c r="Y7254">
        <v>720.78</v>
      </c>
      <c r="Z7254">
        <v>796.93</v>
      </c>
      <c r="AA7254">
        <v>712.38</v>
      </c>
      <c r="AB7254">
        <f t="shared" si="339"/>
        <v>2564.9658333333332</v>
      </c>
      <c r="AC7254">
        <f t="shared" si="340"/>
        <v>20642.449999999997</v>
      </c>
      <c r="AD7254">
        <f t="shared" si="341"/>
        <v>5642.9248333333335</v>
      </c>
    </row>
    <row r="7255" spans="1:30" x14ac:dyDescent="0.3">
      <c r="A7255">
        <v>951982</v>
      </c>
      <c r="B7255" t="s">
        <v>1336</v>
      </c>
      <c r="C7255" t="s">
        <v>28</v>
      </c>
      <c r="D7255">
        <v>7994</v>
      </c>
      <c r="E7255">
        <v>8149</v>
      </c>
      <c r="F7255" t="s">
        <v>1337</v>
      </c>
      <c r="G7255">
        <v>2</v>
      </c>
      <c r="H7255" t="s">
        <v>71</v>
      </c>
      <c r="I7255" t="s">
        <v>96</v>
      </c>
      <c r="J7255">
        <v>72387</v>
      </c>
      <c r="K7255" t="s">
        <v>268</v>
      </c>
      <c r="L7255">
        <v>72387</v>
      </c>
      <c r="M7255" t="s">
        <v>268</v>
      </c>
      <c r="N7255">
        <v>0</v>
      </c>
      <c r="O7255" t="s">
        <v>34</v>
      </c>
      <c r="P7255" t="s">
        <v>1850</v>
      </c>
      <c r="Q7255" t="s">
        <v>36</v>
      </c>
      <c r="R7255" t="s">
        <v>36</v>
      </c>
      <c r="S7255" t="s">
        <v>36</v>
      </c>
      <c r="T7255">
        <v>69945.600000000006</v>
      </c>
      <c r="U7255">
        <v>65106.080000000002</v>
      </c>
      <c r="V7255">
        <v>0</v>
      </c>
      <c r="W7255">
        <v>0</v>
      </c>
      <c r="X7255">
        <v>4140.16</v>
      </c>
      <c r="Y7255">
        <v>3928.19</v>
      </c>
      <c r="Z7255">
        <v>0</v>
      </c>
      <c r="AA7255">
        <v>0</v>
      </c>
      <c r="AB7255">
        <f t="shared" si="339"/>
        <v>5828.8</v>
      </c>
      <c r="AC7255">
        <f t="shared" si="340"/>
        <v>0</v>
      </c>
      <c r="AD7255">
        <f t="shared" si="341"/>
        <v>12823.36</v>
      </c>
    </row>
    <row r="7256" spans="1:30" x14ac:dyDescent="0.3">
      <c r="A7256">
        <v>730963</v>
      </c>
      <c r="B7256" t="s">
        <v>4558</v>
      </c>
      <c r="C7256" t="s">
        <v>28</v>
      </c>
      <c r="D7256">
        <v>7001</v>
      </c>
      <c r="E7256">
        <v>8149</v>
      </c>
      <c r="F7256" t="s">
        <v>4559</v>
      </c>
      <c r="G7256">
        <v>2</v>
      </c>
      <c r="H7256" t="s">
        <v>71</v>
      </c>
      <c r="I7256" t="s">
        <v>1718</v>
      </c>
      <c r="J7256">
        <v>72719</v>
      </c>
      <c r="K7256" t="s">
        <v>4560</v>
      </c>
      <c r="L7256">
        <v>72719</v>
      </c>
      <c r="M7256" t="s">
        <v>4560</v>
      </c>
      <c r="N7256">
        <v>0</v>
      </c>
      <c r="O7256" t="s">
        <v>43</v>
      </c>
      <c r="P7256" t="s">
        <v>1184</v>
      </c>
      <c r="Q7256" t="s">
        <v>36</v>
      </c>
      <c r="R7256" t="s">
        <v>36</v>
      </c>
      <c r="S7256" t="s">
        <v>36</v>
      </c>
      <c r="T7256">
        <v>856.6</v>
      </c>
      <c r="U7256">
        <v>513.96</v>
      </c>
      <c r="V7256">
        <v>0</v>
      </c>
      <c r="W7256">
        <v>0</v>
      </c>
      <c r="X7256">
        <v>48.86</v>
      </c>
      <c r="Y7256">
        <v>29.65</v>
      </c>
      <c r="Z7256">
        <v>0</v>
      </c>
      <c r="AA7256">
        <v>0</v>
      </c>
      <c r="AB7256">
        <f t="shared" si="339"/>
        <v>71.38333333333334</v>
      </c>
      <c r="AC7256">
        <f t="shared" si="340"/>
        <v>0</v>
      </c>
      <c r="AD7256">
        <f t="shared" si="341"/>
        <v>157.04333333333335</v>
      </c>
    </row>
    <row r="7257" spans="1:30" x14ac:dyDescent="0.3">
      <c r="A7257">
        <v>754950</v>
      </c>
      <c r="B7257" t="s">
        <v>4498</v>
      </c>
      <c r="C7257" t="s">
        <v>28</v>
      </c>
      <c r="D7257">
        <v>7595</v>
      </c>
      <c r="E7257">
        <v>8155</v>
      </c>
      <c r="F7257" t="s">
        <v>59</v>
      </c>
      <c r="G7257">
        <v>5</v>
      </c>
      <c r="H7257" t="s">
        <v>30</v>
      </c>
      <c r="I7257" t="s">
        <v>31</v>
      </c>
      <c r="J7257">
        <v>72506</v>
      </c>
      <c r="K7257" t="s">
        <v>174</v>
      </c>
      <c r="L7257">
        <v>72480</v>
      </c>
      <c r="M7257" t="s">
        <v>175</v>
      </c>
      <c r="N7257" t="s">
        <v>176</v>
      </c>
      <c r="O7257" t="s">
        <v>34</v>
      </c>
      <c r="P7257" t="s">
        <v>540</v>
      </c>
      <c r="Q7257" t="s">
        <v>36</v>
      </c>
      <c r="R7257" t="s">
        <v>36</v>
      </c>
      <c r="S7257" t="s">
        <v>37</v>
      </c>
      <c r="T7257">
        <v>4652.7</v>
      </c>
      <c r="U7257">
        <v>0</v>
      </c>
      <c r="V7257">
        <v>0</v>
      </c>
      <c r="W7257">
        <v>0</v>
      </c>
      <c r="X7257">
        <v>461.74</v>
      </c>
      <c r="Y7257">
        <v>0</v>
      </c>
      <c r="Z7257">
        <v>0</v>
      </c>
      <c r="AA7257">
        <v>0</v>
      </c>
      <c r="AB7257">
        <f t="shared" si="339"/>
        <v>387.72499999999997</v>
      </c>
      <c r="AC7257">
        <f t="shared" si="340"/>
        <v>0</v>
      </c>
      <c r="AD7257">
        <f t="shared" si="341"/>
        <v>852.995</v>
      </c>
    </row>
    <row r="7258" spans="1:30" x14ac:dyDescent="0.3">
      <c r="A7258">
        <v>906035</v>
      </c>
      <c r="B7258" t="s">
        <v>2015</v>
      </c>
      <c r="C7258" t="s">
        <v>28</v>
      </c>
      <c r="D7258">
        <v>7994</v>
      </c>
      <c r="E7258">
        <v>8155</v>
      </c>
      <c r="F7258" t="s">
        <v>59</v>
      </c>
      <c r="G7258">
        <v>5</v>
      </c>
      <c r="H7258" t="s">
        <v>30</v>
      </c>
      <c r="I7258" t="s">
        <v>31</v>
      </c>
      <c r="J7258">
        <v>40019</v>
      </c>
      <c r="K7258" t="s">
        <v>200</v>
      </c>
      <c r="L7258">
        <v>40018</v>
      </c>
      <c r="M7258" t="s">
        <v>200</v>
      </c>
      <c r="N7258" t="s">
        <v>876</v>
      </c>
      <c r="O7258" t="s">
        <v>34</v>
      </c>
      <c r="P7258" t="s">
        <v>517</v>
      </c>
      <c r="Q7258" t="s">
        <v>36</v>
      </c>
      <c r="R7258" t="s">
        <v>36</v>
      </c>
      <c r="S7258" t="s">
        <v>37</v>
      </c>
      <c r="T7258">
        <v>16455.8</v>
      </c>
      <c r="U7258">
        <v>0</v>
      </c>
      <c r="V7258">
        <v>0</v>
      </c>
      <c r="W7258">
        <v>0</v>
      </c>
      <c r="X7258">
        <v>1053.95</v>
      </c>
      <c r="Y7258">
        <v>0</v>
      </c>
      <c r="Z7258">
        <v>0</v>
      </c>
      <c r="AA7258">
        <v>0</v>
      </c>
      <c r="AB7258">
        <f t="shared" si="339"/>
        <v>1371.3166666666666</v>
      </c>
      <c r="AC7258">
        <f t="shared" si="340"/>
        <v>0</v>
      </c>
      <c r="AD7258">
        <f t="shared" si="341"/>
        <v>3016.896666666667</v>
      </c>
    </row>
    <row r="7259" spans="1:30" x14ac:dyDescent="0.3">
      <c r="A7259">
        <v>738002</v>
      </c>
      <c r="B7259" t="s">
        <v>848</v>
      </c>
      <c r="C7259" t="s">
        <v>28</v>
      </c>
      <c r="D7259">
        <v>761</v>
      </c>
      <c r="E7259">
        <v>8145</v>
      </c>
      <c r="F7259" t="s">
        <v>162</v>
      </c>
      <c r="G7259">
        <v>5</v>
      </c>
      <c r="H7259" t="s">
        <v>30</v>
      </c>
      <c r="I7259" t="s">
        <v>31</v>
      </c>
      <c r="J7259">
        <v>2579</v>
      </c>
      <c r="K7259" t="s">
        <v>85</v>
      </c>
      <c r="L7259">
        <v>2579</v>
      </c>
      <c r="M7259" t="s">
        <v>85</v>
      </c>
      <c r="N7259" t="s">
        <v>86</v>
      </c>
      <c r="O7259" t="s">
        <v>34</v>
      </c>
      <c r="P7259" t="s">
        <v>390</v>
      </c>
      <c r="Q7259" t="s">
        <v>36</v>
      </c>
      <c r="R7259" t="s">
        <v>36</v>
      </c>
      <c r="S7259" t="s">
        <v>37</v>
      </c>
      <c r="T7259">
        <v>10473.49</v>
      </c>
      <c r="U7259">
        <v>0</v>
      </c>
      <c r="V7259">
        <v>0</v>
      </c>
      <c r="W7259">
        <v>0</v>
      </c>
      <c r="X7259">
        <v>1220.25</v>
      </c>
      <c r="Y7259">
        <v>0</v>
      </c>
      <c r="Z7259">
        <v>0</v>
      </c>
      <c r="AA7259">
        <v>0</v>
      </c>
      <c r="AB7259">
        <f t="shared" si="339"/>
        <v>872.79083333333335</v>
      </c>
      <c r="AC7259">
        <f t="shared" si="340"/>
        <v>0</v>
      </c>
      <c r="AD7259">
        <f t="shared" si="341"/>
        <v>1920.1398333333336</v>
      </c>
    </row>
    <row r="7260" spans="1:30" x14ac:dyDescent="0.3">
      <c r="A7260">
        <v>755498</v>
      </c>
      <c r="B7260" t="s">
        <v>1764</v>
      </c>
      <c r="C7260" t="s">
        <v>28</v>
      </c>
      <c r="D7260">
        <v>7992</v>
      </c>
      <c r="E7260">
        <v>8149</v>
      </c>
      <c r="F7260" t="s">
        <v>95</v>
      </c>
      <c r="G7260">
        <v>5</v>
      </c>
      <c r="H7260" t="s">
        <v>30</v>
      </c>
      <c r="I7260" t="s">
        <v>31</v>
      </c>
      <c r="J7260">
        <v>1645</v>
      </c>
      <c r="K7260" t="s">
        <v>254</v>
      </c>
      <c r="L7260">
        <v>1645</v>
      </c>
      <c r="M7260" t="s">
        <v>254</v>
      </c>
      <c r="N7260" t="s">
        <v>255</v>
      </c>
      <c r="O7260" t="s">
        <v>67</v>
      </c>
      <c r="P7260" t="s">
        <v>87</v>
      </c>
      <c r="Q7260" t="s">
        <v>36</v>
      </c>
      <c r="R7260" t="s">
        <v>36</v>
      </c>
      <c r="S7260" t="s">
        <v>37</v>
      </c>
      <c r="T7260">
        <v>825.5</v>
      </c>
      <c r="U7260">
        <v>0</v>
      </c>
      <c r="V7260">
        <v>0</v>
      </c>
      <c r="W7260">
        <v>0</v>
      </c>
      <c r="X7260">
        <v>121.71</v>
      </c>
      <c r="Y7260">
        <v>0</v>
      </c>
      <c r="Z7260">
        <v>0</v>
      </c>
      <c r="AA7260">
        <v>0</v>
      </c>
      <c r="AB7260">
        <f t="shared" si="339"/>
        <v>68.791666666666671</v>
      </c>
      <c r="AC7260">
        <f t="shared" si="340"/>
        <v>0</v>
      </c>
      <c r="AD7260">
        <f t="shared" si="341"/>
        <v>151.3416666666667</v>
      </c>
    </row>
    <row r="7261" spans="1:30" x14ac:dyDescent="0.3">
      <c r="A7261">
        <v>769421</v>
      </c>
      <c r="B7261" t="s">
        <v>1402</v>
      </c>
      <c r="C7261" t="s">
        <v>28</v>
      </c>
      <c r="D7261">
        <v>7001</v>
      </c>
      <c r="E7261">
        <v>8155</v>
      </c>
      <c r="F7261" t="s">
        <v>59</v>
      </c>
      <c r="G7261">
        <v>5</v>
      </c>
      <c r="H7261" t="s">
        <v>30</v>
      </c>
      <c r="I7261" t="s">
        <v>31</v>
      </c>
      <c r="J7261">
        <v>902</v>
      </c>
      <c r="K7261" t="s">
        <v>433</v>
      </c>
      <c r="L7261">
        <v>902</v>
      </c>
      <c r="M7261" t="s">
        <v>433</v>
      </c>
      <c r="N7261" t="s">
        <v>1403</v>
      </c>
      <c r="O7261" t="s">
        <v>34</v>
      </c>
      <c r="P7261" t="s">
        <v>202</v>
      </c>
      <c r="Q7261" t="s">
        <v>36</v>
      </c>
      <c r="R7261" t="s">
        <v>36</v>
      </c>
      <c r="S7261" t="s">
        <v>37</v>
      </c>
      <c r="T7261">
        <v>37637.910000000003</v>
      </c>
      <c r="U7261">
        <v>0</v>
      </c>
      <c r="V7261">
        <v>12699.78</v>
      </c>
      <c r="W7261">
        <v>0</v>
      </c>
      <c r="X7261">
        <v>3119.48</v>
      </c>
      <c r="Y7261">
        <v>0</v>
      </c>
      <c r="Z7261">
        <v>701.28</v>
      </c>
      <c r="AA7261">
        <v>0</v>
      </c>
      <c r="AB7261">
        <f t="shared" si="339"/>
        <v>3136.4925000000003</v>
      </c>
      <c r="AC7261">
        <f t="shared" si="340"/>
        <v>12699.78</v>
      </c>
      <c r="AD7261">
        <f t="shared" si="341"/>
        <v>6900.2835000000014</v>
      </c>
    </row>
    <row r="7262" spans="1:30" x14ac:dyDescent="0.3">
      <c r="A7262">
        <v>529174</v>
      </c>
      <c r="B7262" t="s">
        <v>359</v>
      </c>
      <c r="C7262" t="s">
        <v>28</v>
      </c>
      <c r="D7262">
        <v>7994</v>
      </c>
      <c r="E7262">
        <v>8162</v>
      </c>
      <c r="F7262" t="s">
        <v>360</v>
      </c>
      <c r="G7262">
        <v>5</v>
      </c>
      <c r="H7262" t="s">
        <v>30</v>
      </c>
      <c r="I7262" t="s">
        <v>31</v>
      </c>
      <c r="J7262">
        <v>372</v>
      </c>
      <c r="K7262" t="s">
        <v>361</v>
      </c>
      <c r="L7262">
        <v>372</v>
      </c>
      <c r="M7262" t="s">
        <v>361</v>
      </c>
      <c r="N7262" t="s">
        <v>362</v>
      </c>
      <c r="O7262" t="s">
        <v>34</v>
      </c>
      <c r="P7262" t="s">
        <v>325</v>
      </c>
      <c r="Q7262" t="s">
        <v>36</v>
      </c>
      <c r="R7262" t="s">
        <v>36</v>
      </c>
      <c r="S7262" t="s">
        <v>37</v>
      </c>
      <c r="T7262">
        <v>388988.64</v>
      </c>
      <c r="U7262">
        <v>0</v>
      </c>
      <c r="V7262">
        <v>38815.839999999997</v>
      </c>
      <c r="W7262">
        <v>38815.839999999997</v>
      </c>
      <c r="X7262">
        <v>21741.01</v>
      </c>
      <c r="Y7262">
        <v>0</v>
      </c>
      <c r="Z7262">
        <v>2069.0500000000002</v>
      </c>
      <c r="AA7262">
        <v>1492.96</v>
      </c>
      <c r="AB7262">
        <f t="shared" si="339"/>
        <v>32415.72</v>
      </c>
      <c r="AC7262">
        <f t="shared" si="340"/>
        <v>77631.679999999993</v>
      </c>
      <c r="AD7262">
        <f t="shared" si="341"/>
        <v>71314.584000000003</v>
      </c>
    </row>
    <row r="7263" spans="1:30" x14ac:dyDescent="0.3">
      <c r="A7263">
        <v>904940</v>
      </c>
      <c r="B7263" t="s">
        <v>1332</v>
      </c>
      <c r="C7263" t="s">
        <v>28</v>
      </c>
      <c r="D7263">
        <v>761</v>
      </c>
      <c r="E7263">
        <v>8149</v>
      </c>
      <c r="F7263" t="s">
        <v>95</v>
      </c>
      <c r="G7263">
        <v>5</v>
      </c>
      <c r="H7263" t="s">
        <v>30</v>
      </c>
      <c r="I7263" t="s">
        <v>31</v>
      </c>
      <c r="J7263">
        <v>2579</v>
      </c>
      <c r="K7263" t="s">
        <v>85</v>
      </c>
      <c r="L7263">
        <v>2579</v>
      </c>
      <c r="M7263" t="s">
        <v>85</v>
      </c>
      <c r="N7263" t="s">
        <v>86</v>
      </c>
      <c r="O7263" t="s">
        <v>34</v>
      </c>
      <c r="P7263" t="s">
        <v>1894</v>
      </c>
      <c r="Q7263" t="s">
        <v>36</v>
      </c>
      <c r="R7263" t="s">
        <v>37</v>
      </c>
      <c r="S7263" t="s">
        <v>37</v>
      </c>
      <c r="T7263">
        <v>3014.48</v>
      </c>
      <c r="U7263">
        <v>0</v>
      </c>
      <c r="V7263">
        <v>0</v>
      </c>
      <c r="W7263">
        <v>2469.59</v>
      </c>
      <c r="X7263">
        <v>235.58</v>
      </c>
      <c r="Y7263">
        <v>0</v>
      </c>
      <c r="Z7263">
        <v>0</v>
      </c>
      <c r="AA7263">
        <v>170.36</v>
      </c>
      <c r="AB7263">
        <f t="shared" si="339"/>
        <v>251.20666666666668</v>
      </c>
      <c r="AC7263">
        <f t="shared" si="340"/>
        <v>2469.59</v>
      </c>
      <c r="AD7263">
        <f t="shared" si="341"/>
        <v>552.65466666666669</v>
      </c>
    </row>
    <row r="7264" spans="1:30" x14ac:dyDescent="0.3">
      <c r="A7264">
        <v>880306</v>
      </c>
      <c r="B7264" t="s">
        <v>530</v>
      </c>
      <c r="C7264" t="s">
        <v>28</v>
      </c>
      <c r="D7264">
        <v>7994</v>
      </c>
      <c r="E7264">
        <v>8149</v>
      </c>
      <c r="F7264" t="s">
        <v>531</v>
      </c>
      <c r="G7264">
        <v>3</v>
      </c>
      <c r="H7264" t="s">
        <v>170</v>
      </c>
      <c r="I7264" t="s">
        <v>96</v>
      </c>
      <c r="J7264">
        <v>73322</v>
      </c>
      <c r="K7264" t="s">
        <v>364</v>
      </c>
      <c r="L7264">
        <v>73322</v>
      </c>
      <c r="M7264" t="s">
        <v>364</v>
      </c>
      <c r="N7264" t="s">
        <v>138</v>
      </c>
      <c r="O7264" t="s">
        <v>34</v>
      </c>
      <c r="P7264" t="s">
        <v>767</v>
      </c>
      <c r="Q7264" t="s">
        <v>37</v>
      </c>
      <c r="R7264" t="s">
        <v>36</v>
      </c>
      <c r="S7264" t="s">
        <v>36</v>
      </c>
      <c r="T7264">
        <v>166500</v>
      </c>
      <c r="U7264">
        <v>0</v>
      </c>
      <c r="V7264">
        <v>0</v>
      </c>
      <c r="W7264">
        <v>0</v>
      </c>
      <c r="X7264">
        <v>5557.99</v>
      </c>
      <c r="Y7264">
        <v>0</v>
      </c>
      <c r="Z7264">
        <v>0</v>
      </c>
      <c r="AA7264">
        <v>0</v>
      </c>
      <c r="AB7264">
        <f t="shared" si="339"/>
        <v>13875</v>
      </c>
      <c r="AC7264">
        <f t="shared" si="340"/>
        <v>0</v>
      </c>
      <c r="AD7264">
        <f t="shared" si="341"/>
        <v>30525.000000000004</v>
      </c>
    </row>
    <row r="7265" spans="1:30" x14ac:dyDescent="0.3">
      <c r="A7265">
        <v>112006</v>
      </c>
      <c r="B7265" t="s">
        <v>3306</v>
      </c>
      <c r="C7265" t="s">
        <v>28</v>
      </c>
      <c r="D7265">
        <v>7994</v>
      </c>
      <c r="E7265">
        <v>8165</v>
      </c>
      <c r="F7265" t="s">
        <v>29</v>
      </c>
      <c r="G7265">
        <v>5</v>
      </c>
      <c r="H7265" t="s">
        <v>30</v>
      </c>
      <c r="I7265" t="s">
        <v>31</v>
      </c>
      <c r="J7265">
        <v>2062</v>
      </c>
      <c r="K7265" t="s">
        <v>106</v>
      </c>
      <c r="L7265">
        <v>2062</v>
      </c>
      <c r="M7265" t="s">
        <v>106</v>
      </c>
      <c r="N7265" t="s">
        <v>2360</v>
      </c>
      <c r="O7265" t="s">
        <v>34</v>
      </c>
      <c r="P7265" t="s">
        <v>827</v>
      </c>
      <c r="Q7265" t="s">
        <v>36</v>
      </c>
      <c r="R7265" t="s">
        <v>36</v>
      </c>
      <c r="S7265" t="s">
        <v>37</v>
      </c>
      <c r="T7265">
        <v>8690.82</v>
      </c>
      <c r="U7265">
        <v>0</v>
      </c>
      <c r="V7265">
        <v>0</v>
      </c>
      <c r="W7265">
        <v>0</v>
      </c>
      <c r="X7265">
        <v>644.03</v>
      </c>
      <c r="Y7265">
        <v>0</v>
      </c>
      <c r="Z7265">
        <v>0</v>
      </c>
      <c r="AA7265">
        <v>0</v>
      </c>
      <c r="AB7265">
        <f t="shared" si="339"/>
        <v>724.23500000000001</v>
      </c>
      <c r="AC7265">
        <f t="shared" si="340"/>
        <v>0</v>
      </c>
      <c r="AD7265">
        <f t="shared" si="341"/>
        <v>1593.3170000000002</v>
      </c>
    </row>
    <row r="7266" spans="1:30" x14ac:dyDescent="0.3">
      <c r="A7266">
        <v>335566</v>
      </c>
      <c r="B7266" t="s">
        <v>2330</v>
      </c>
      <c r="C7266" t="s">
        <v>28</v>
      </c>
      <c r="D7266">
        <v>837</v>
      </c>
      <c r="E7266">
        <v>8149</v>
      </c>
      <c r="F7266" t="s">
        <v>548</v>
      </c>
      <c r="G7266">
        <v>3</v>
      </c>
      <c r="H7266" t="s">
        <v>170</v>
      </c>
      <c r="I7266" t="s">
        <v>96</v>
      </c>
      <c r="J7266">
        <v>72159</v>
      </c>
      <c r="K7266" t="s">
        <v>413</v>
      </c>
      <c r="L7266">
        <v>72159</v>
      </c>
      <c r="M7266" t="s">
        <v>413</v>
      </c>
      <c r="N7266" t="s">
        <v>414</v>
      </c>
      <c r="O7266" t="s">
        <v>34</v>
      </c>
      <c r="P7266" t="s">
        <v>962</v>
      </c>
      <c r="Q7266" t="s">
        <v>36</v>
      </c>
      <c r="R7266" t="s">
        <v>36</v>
      </c>
      <c r="S7266" t="s">
        <v>36</v>
      </c>
      <c r="T7266">
        <v>3221.88</v>
      </c>
      <c r="U7266">
        <v>0</v>
      </c>
      <c r="V7266">
        <v>0</v>
      </c>
      <c r="W7266">
        <v>0</v>
      </c>
      <c r="X7266">
        <v>185.7</v>
      </c>
      <c r="Y7266">
        <v>0</v>
      </c>
      <c r="Z7266">
        <v>0</v>
      </c>
      <c r="AA7266">
        <v>0</v>
      </c>
      <c r="AB7266">
        <f t="shared" si="339"/>
        <v>268.49</v>
      </c>
      <c r="AC7266">
        <f t="shared" si="340"/>
        <v>0</v>
      </c>
      <c r="AD7266">
        <f t="shared" si="341"/>
        <v>590.67800000000011</v>
      </c>
    </row>
    <row r="7267" spans="1:30" x14ac:dyDescent="0.3">
      <c r="A7267">
        <v>906050</v>
      </c>
      <c r="B7267" t="s">
        <v>875</v>
      </c>
      <c r="C7267" t="s">
        <v>28</v>
      </c>
      <c r="D7267">
        <v>7994</v>
      </c>
      <c r="E7267">
        <v>8155</v>
      </c>
      <c r="F7267" t="s">
        <v>253</v>
      </c>
      <c r="G7267">
        <v>5</v>
      </c>
      <c r="H7267" t="s">
        <v>30</v>
      </c>
      <c r="I7267" t="s">
        <v>31</v>
      </c>
      <c r="J7267">
        <v>40019</v>
      </c>
      <c r="K7267" t="s">
        <v>200</v>
      </c>
      <c r="L7267">
        <v>40018</v>
      </c>
      <c r="M7267" t="s">
        <v>200</v>
      </c>
      <c r="N7267" t="s">
        <v>876</v>
      </c>
      <c r="O7267" t="s">
        <v>34</v>
      </c>
      <c r="P7267" t="s">
        <v>129</v>
      </c>
      <c r="Q7267" t="s">
        <v>36</v>
      </c>
      <c r="R7267" t="s">
        <v>36</v>
      </c>
      <c r="S7267" t="s">
        <v>37</v>
      </c>
      <c r="T7267">
        <v>12361.43</v>
      </c>
      <c r="U7267">
        <v>4143.91</v>
      </c>
      <c r="V7267">
        <v>0</v>
      </c>
      <c r="W7267">
        <v>20747.5</v>
      </c>
      <c r="X7267">
        <v>1117.82</v>
      </c>
      <c r="Y7267">
        <v>372.14</v>
      </c>
      <c r="Z7267">
        <v>0</v>
      </c>
      <c r="AA7267">
        <v>999.04</v>
      </c>
      <c r="AB7267">
        <f t="shared" si="339"/>
        <v>1030.1191666666666</v>
      </c>
      <c r="AC7267">
        <f t="shared" si="340"/>
        <v>20747.5</v>
      </c>
      <c r="AD7267">
        <f t="shared" si="341"/>
        <v>2266.2621666666669</v>
      </c>
    </row>
    <row r="7268" spans="1:30" x14ac:dyDescent="0.3">
      <c r="A7268">
        <v>248350</v>
      </c>
      <c r="B7268" t="s">
        <v>829</v>
      </c>
      <c r="C7268" t="s">
        <v>28</v>
      </c>
      <c r="D7268">
        <v>7003</v>
      </c>
      <c r="E7268">
        <v>8148</v>
      </c>
      <c r="F7268" t="s">
        <v>753</v>
      </c>
      <c r="G7268">
        <v>3</v>
      </c>
      <c r="H7268" t="s">
        <v>170</v>
      </c>
      <c r="I7268" t="s">
        <v>31</v>
      </c>
      <c r="J7268">
        <v>40461</v>
      </c>
      <c r="K7268" t="s">
        <v>41</v>
      </c>
      <c r="L7268">
        <v>40461</v>
      </c>
      <c r="M7268" t="s">
        <v>41</v>
      </c>
      <c r="N7268" t="s">
        <v>318</v>
      </c>
      <c r="O7268" t="s">
        <v>43</v>
      </c>
      <c r="P7268" t="s">
        <v>653</v>
      </c>
      <c r="Q7268" t="s">
        <v>36</v>
      </c>
      <c r="R7268" t="s">
        <v>36</v>
      </c>
      <c r="S7268" t="s">
        <v>36</v>
      </c>
      <c r="T7268">
        <v>25134</v>
      </c>
      <c r="U7268">
        <v>0</v>
      </c>
      <c r="V7268">
        <v>0</v>
      </c>
      <c r="W7268">
        <v>0</v>
      </c>
      <c r="X7268">
        <v>487.43</v>
      </c>
      <c r="Y7268">
        <v>0</v>
      </c>
      <c r="Z7268">
        <v>0</v>
      </c>
      <c r="AA7268">
        <v>0</v>
      </c>
      <c r="AB7268">
        <f t="shared" si="339"/>
        <v>2094.5</v>
      </c>
      <c r="AC7268">
        <f t="shared" si="340"/>
        <v>0</v>
      </c>
      <c r="AD7268">
        <f t="shared" si="341"/>
        <v>4607.9000000000005</v>
      </c>
    </row>
    <row r="7269" spans="1:30" x14ac:dyDescent="0.3">
      <c r="A7269">
        <v>819088</v>
      </c>
      <c r="B7269" t="s">
        <v>2938</v>
      </c>
      <c r="C7269" t="s">
        <v>28</v>
      </c>
      <c r="D7269">
        <v>7994</v>
      </c>
      <c r="E7269">
        <v>8149</v>
      </c>
      <c r="F7269" t="s">
        <v>795</v>
      </c>
      <c r="G7269">
        <v>5</v>
      </c>
      <c r="H7269" t="s">
        <v>30</v>
      </c>
      <c r="I7269" t="s">
        <v>96</v>
      </c>
      <c r="J7269">
        <v>72859</v>
      </c>
      <c r="K7269" t="s">
        <v>274</v>
      </c>
      <c r="L7269">
        <v>72859</v>
      </c>
      <c r="M7269" t="s">
        <v>274</v>
      </c>
      <c r="N7269" t="s">
        <v>275</v>
      </c>
      <c r="O7269" t="s">
        <v>34</v>
      </c>
      <c r="P7269" t="s">
        <v>233</v>
      </c>
      <c r="Q7269" t="s">
        <v>37</v>
      </c>
      <c r="R7269" t="s">
        <v>36</v>
      </c>
      <c r="S7269" t="s">
        <v>37</v>
      </c>
      <c r="T7269">
        <v>17653.490000000002</v>
      </c>
      <c r="U7269">
        <v>0</v>
      </c>
      <c r="V7269">
        <v>0</v>
      </c>
      <c r="W7269">
        <v>0</v>
      </c>
      <c r="X7269">
        <v>497.11</v>
      </c>
      <c r="Y7269">
        <v>0</v>
      </c>
      <c r="Z7269">
        <v>0</v>
      </c>
      <c r="AA7269">
        <v>0</v>
      </c>
      <c r="AB7269">
        <f t="shared" si="339"/>
        <v>1471.1241666666667</v>
      </c>
      <c r="AC7269">
        <f t="shared" si="340"/>
        <v>0</v>
      </c>
      <c r="AD7269">
        <f t="shared" si="341"/>
        <v>3236.4731666666671</v>
      </c>
    </row>
    <row r="7270" spans="1:30" x14ac:dyDescent="0.3">
      <c r="A7270">
        <v>29664</v>
      </c>
      <c r="B7270" t="s">
        <v>922</v>
      </c>
      <c r="C7270" t="s">
        <v>28</v>
      </c>
      <c r="D7270">
        <v>7670</v>
      </c>
      <c r="E7270">
        <v>8155</v>
      </c>
      <c r="F7270" t="s">
        <v>383</v>
      </c>
      <c r="G7270">
        <v>3</v>
      </c>
      <c r="H7270" t="s">
        <v>170</v>
      </c>
      <c r="I7270" t="s">
        <v>31</v>
      </c>
      <c r="J7270">
        <v>40206</v>
      </c>
      <c r="K7270" t="s">
        <v>236</v>
      </c>
      <c r="L7270">
        <v>40205</v>
      </c>
      <c r="M7270" t="s">
        <v>237</v>
      </c>
      <c r="N7270" t="s">
        <v>114</v>
      </c>
      <c r="O7270" t="s">
        <v>34</v>
      </c>
      <c r="P7270" t="s">
        <v>405</v>
      </c>
      <c r="Q7270" t="s">
        <v>36</v>
      </c>
      <c r="R7270" t="s">
        <v>36</v>
      </c>
      <c r="S7270" t="s">
        <v>36</v>
      </c>
      <c r="T7270">
        <v>41986</v>
      </c>
      <c r="U7270">
        <v>0</v>
      </c>
      <c r="V7270">
        <v>0</v>
      </c>
      <c r="W7270">
        <v>0</v>
      </c>
      <c r="X7270">
        <v>2447.79</v>
      </c>
      <c r="Y7270">
        <v>0</v>
      </c>
      <c r="Z7270">
        <v>0</v>
      </c>
      <c r="AA7270">
        <v>0</v>
      </c>
      <c r="AB7270">
        <f t="shared" si="339"/>
        <v>3498.8333333333335</v>
      </c>
      <c r="AC7270">
        <f t="shared" si="340"/>
        <v>0</v>
      </c>
      <c r="AD7270">
        <f t="shared" si="341"/>
        <v>7697.4333333333343</v>
      </c>
    </row>
    <row r="7271" spans="1:30" x14ac:dyDescent="0.3">
      <c r="A7271">
        <v>529335</v>
      </c>
      <c r="B7271" t="s">
        <v>2026</v>
      </c>
      <c r="C7271" t="s">
        <v>28</v>
      </c>
      <c r="D7271">
        <v>7994</v>
      </c>
      <c r="E7271">
        <v>8163</v>
      </c>
      <c r="F7271" t="s">
        <v>50</v>
      </c>
      <c r="G7271">
        <v>5</v>
      </c>
      <c r="H7271" t="s">
        <v>30</v>
      </c>
      <c r="I7271" t="s">
        <v>31</v>
      </c>
      <c r="J7271">
        <v>372</v>
      </c>
      <c r="K7271" t="s">
        <v>361</v>
      </c>
      <c r="L7271">
        <v>372</v>
      </c>
      <c r="M7271" t="s">
        <v>361</v>
      </c>
      <c r="N7271" t="s">
        <v>362</v>
      </c>
      <c r="O7271" t="s">
        <v>34</v>
      </c>
      <c r="P7271" t="s">
        <v>400</v>
      </c>
      <c r="Q7271" t="s">
        <v>36</v>
      </c>
      <c r="R7271" t="s">
        <v>37</v>
      </c>
      <c r="S7271" t="s">
        <v>37</v>
      </c>
      <c r="T7271">
        <v>27546.9</v>
      </c>
      <c r="U7271">
        <v>0</v>
      </c>
      <c r="V7271">
        <v>0</v>
      </c>
      <c r="W7271">
        <v>0</v>
      </c>
      <c r="X7271">
        <v>2613.08</v>
      </c>
      <c r="Y7271">
        <v>0</v>
      </c>
      <c r="Z7271">
        <v>0</v>
      </c>
      <c r="AA7271">
        <v>0</v>
      </c>
      <c r="AB7271">
        <f t="shared" si="339"/>
        <v>2295.5750000000003</v>
      </c>
      <c r="AC7271">
        <f t="shared" si="340"/>
        <v>0</v>
      </c>
      <c r="AD7271">
        <f t="shared" si="341"/>
        <v>5050.2650000000012</v>
      </c>
    </row>
    <row r="7272" spans="1:30" x14ac:dyDescent="0.3">
      <c r="A7272">
        <v>764132</v>
      </c>
      <c r="B7272" t="s">
        <v>1194</v>
      </c>
      <c r="C7272" t="s">
        <v>28</v>
      </c>
      <c r="D7272">
        <v>7001</v>
      </c>
      <c r="E7272">
        <v>8149</v>
      </c>
      <c r="F7272" t="s">
        <v>1195</v>
      </c>
      <c r="G7272">
        <v>2</v>
      </c>
      <c r="H7272" t="s">
        <v>71</v>
      </c>
      <c r="I7272" t="s">
        <v>96</v>
      </c>
      <c r="J7272">
        <v>36073</v>
      </c>
      <c r="K7272" t="s">
        <v>1196</v>
      </c>
      <c r="L7272">
        <v>36073</v>
      </c>
      <c r="M7272" t="s">
        <v>1196</v>
      </c>
      <c r="N7272">
        <v>0</v>
      </c>
      <c r="O7272" t="s">
        <v>67</v>
      </c>
      <c r="P7272" t="s">
        <v>1569</v>
      </c>
      <c r="Q7272" t="s">
        <v>36</v>
      </c>
      <c r="R7272" t="s">
        <v>36</v>
      </c>
      <c r="S7272" t="s">
        <v>36</v>
      </c>
      <c r="T7272">
        <v>3251.54</v>
      </c>
      <c r="U7272">
        <v>0</v>
      </c>
      <c r="V7272">
        <v>0</v>
      </c>
      <c r="W7272">
        <v>0</v>
      </c>
      <c r="X7272">
        <v>288.83</v>
      </c>
      <c r="Y7272">
        <v>0</v>
      </c>
      <c r="Z7272">
        <v>0</v>
      </c>
      <c r="AA7272">
        <v>0</v>
      </c>
      <c r="AB7272">
        <f t="shared" si="339"/>
        <v>270.96166666666664</v>
      </c>
      <c r="AC7272">
        <f t="shared" si="340"/>
        <v>0</v>
      </c>
      <c r="AD7272">
        <f t="shared" si="341"/>
        <v>596.1156666666667</v>
      </c>
    </row>
    <row r="7273" spans="1:30" x14ac:dyDescent="0.3">
      <c r="A7273">
        <v>400667</v>
      </c>
      <c r="B7273" t="s">
        <v>3131</v>
      </c>
      <c r="C7273" t="s">
        <v>28</v>
      </c>
      <c r="D7273">
        <v>7001</v>
      </c>
      <c r="E7273">
        <v>8149</v>
      </c>
      <c r="F7273" t="s">
        <v>3132</v>
      </c>
      <c r="G7273">
        <v>2</v>
      </c>
      <c r="H7273" t="s">
        <v>71</v>
      </c>
      <c r="I7273" t="s">
        <v>96</v>
      </c>
      <c r="J7273">
        <v>72008</v>
      </c>
      <c r="K7273" t="s">
        <v>1414</v>
      </c>
      <c r="L7273">
        <v>72008</v>
      </c>
      <c r="M7273" t="s">
        <v>1415</v>
      </c>
      <c r="N7273">
        <v>0</v>
      </c>
      <c r="O7273" t="s">
        <v>34</v>
      </c>
      <c r="P7273" t="s">
        <v>121</v>
      </c>
      <c r="Q7273" t="s">
        <v>37</v>
      </c>
      <c r="R7273" t="s">
        <v>36</v>
      </c>
      <c r="S7273" t="s">
        <v>36</v>
      </c>
      <c r="T7273">
        <v>0</v>
      </c>
      <c r="U7273">
        <v>0</v>
      </c>
      <c r="V7273">
        <v>506551.5</v>
      </c>
      <c r="W7273">
        <v>1080643.2</v>
      </c>
      <c r="X7273">
        <v>0</v>
      </c>
      <c r="Y7273">
        <v>0</v>
      </c>
      <c r="Z7273">
        <v>7835.55</v>
      </c>
      <c r="AA7273">
        <v>0</v>
      </c>
      <c r="AB7273">
        <f t="shared" si="339"/>
        <v>0</v>
      </c>
      <c r="AC7273">
        <f t="shared" si="340"/>
        <v>1587194.7</v>
      </c>
      <c r="AD7273">
        <f t="shared" si="341"/>
        <v>0</v>
      </c>
    </row>
    <row r="7274" spans="1:30" x14ac:dyDescent="0.3">
      <c r="A7274">
        <v>732473</v>
      </c>
      <c r="B7274" t="s">
        <v>619</v>
      </c>
      <c r="C7274" t="s">
        <v>28</v>
      </c>
      <c r="D7274">
        <v>7992</v>
      </c>
      <c r="E7274">
        <v>8145</v>
      </c>
      <c r="F7274" t="s">
        <v>162</v>
      </c>
      <c r="G7274">
        <v>5</v>
      </c>
      <c r="H7274" t="s">
        <v>30</v>
      </c>
      <c r="I7274" t="s">
        <v>31</v>
      </c>
      <c r="J7274">
        <v>1468</v>
      </c>
      <c r="K7274" t="s">
        <v>281</v>
      </c>
      <c r="L7274">
        <v>1468</v>
      </c>
      <c r="M7274" t="s">
        <v>281</v>
      </c>
      <c r="N7274" t="s">
        <v>282</v>
      </c>
      <c r="O7274" t="s">
        <v>67</v>
      </c>
      <c r="P7274" t="s">
        <v>353</v>
      </c>
      <c r="Q7274" t="s">
        <v>36</v>
      </c>
      <c r="R7274" t="s">
        <v>36</v>
      </c>
      <c r="S7274" t="s">
        <v>37</v>
      </c>
      <c r="T7274">
        <v>0</v>
      </c>
      <c r="U7274">
        <v>0</v>
      </c>
      <c r="V7274">
        <v>8658.14</v>
      </c>
      <c r="W7274">
        <v>0</v>
      </c>
      <c r="X7274">
        <v>0</v>
      </c>
      <c r="Y7274">
        <v>0</v>
      </c>
      <c r="Z7274">
        <v>563.76</v>
      </c>
      <c r="AA7274">
        <v>0</v>
      </c>
      <c r="AB7274">
        <f t="shared" si="339"/>
        <v>0</v>
      </c>
      <c r="AC7274">
        <f t="shared" si="340"/>
        <v>8658.14</v>
      </c>
      <c r="AD7274">
        <f t="shared" si="341"/>
        <v>0</v>
      </c>
    </row>
    <row r="7275" spans="1:30" x14ac:dyDescent="0.3">
      <c r="A7275">
        <v>867676</v>
      </c>
      <c r="B7275" t="s">
        <v>2126</v>
      </c>
      <c r="C7275" t="s">
        <v>28</v>
      </c>
      <c r="D7275">
        <v>7994</v>
      </c>
      <c r="E7275">
        <v>8162</v>
      </c>
      <c r="F7275" t="s">
        <v>360</v>
      </c>
      <c r="G7275">
        <v>5</v>
      </c>
      <c r="H7275" t="s">
        <v>30</v>
      </c>
      <c r="I7275" t="s">
        <v>31</v>
      </c>
      <c r="J7275">
        <v>2501</v>
      </c>
      <c r="K7275" t="s">
        <v>123</v>
      </c>
      <c r="L7275">
        <v>2501</v>
      </c>
      <c r="M7275" t="s">
        <v>123</v>
      </c>
      <c r="N7275" t="s">
        <v>124</v>
      </c>
      <c r="O7275" t="s">
        <v>34</v>
      </c>
      <c r="P7275" t="s">
        <v>115</v>
      </c>
      <c r="Q7275" t="s">
        <v>36</v>
      </c>
      <c r="R7275" t="s">
        <v>36</v>
      </c>
      <c r="S7275" t="s">
        <v>37</v>
      </c>
      <c r="T7275">
        <v>4863.74</v>
      </c>
      <c r="U7275">
        <v>0</v>
      </c>
      <c r="V7275">
        <v>0</v>
      </c>
      <c r="W7275">
        <v>0</v>
      </c>
      <c r="X7275">
        <v>403.45</v>
      </c>
      <c r="Y7275">
        <v>0</v>
      </c>
      <c r="Z7275">
        <v>0</v>
      </c>
      <c r="AA7275">
        <v>0</v>
      </c>
      <c r="AB7275">
        <f t="shared" si="339"/>
        <v>405.31166666666667</v>
      </c>
      <c r="AC7275">
        <f t="shared" si="340"/>
        <v>0</v>
      </c>
      <c r="AD7275">
        <f t="shared" si="341"/>
        <v>891.68566666666675</v>
      </c>
    </row>
    <row r="7276" spans="1:30" x14ac:dyDescent="0.3">
      <c r="A7276">
        <v>933520</v>
      </c>
      <c r="B7276" t="s">
        <v>1574</v>
      </c>
      <c r="C7276" t="s">
        <v>28</v>
      </c>
      <c r="D7276">
        <v>7992</v>
      </c>
      <c r="E7276">
        <v>8165</v>
      </c>
      <c r="F7276" t="s">
        <v>29</v>
      </c>
      <c r="G7276">
        <v>5</v>
      </c>
      <c r="H7276" t="s">
        <v>30</v>
      </c>
      <c r="I7276" t="s">
        <v>31</v>
      </c>
      <c r="J7276">
        <v>362</v>
      </c>
      <c r="K7276" t="s">
        <v>960</v>
      </c>
      <c r="L7276">
        <v>362</v>
      </c>
      <c r="M7276" t="s">
        <v>960</v>
      </c>
      <c r="N7276" t="s">
        <v>961</v>
      </c>
      <c r="O7276" t="s">
        <v>67</v>
      </c>
      <c r="P7276" t="s">
        <v>630</v>
      </c>
      <c r="Q7276" t="s">
        <v>37</v>
      </c>
      <c r="R7276" t="s">
        <v>36</v>
      </c>
      <c r="S7276" t="s">
        <v>37</v>
      </c>
      <c r="T7276">
        <v>6053.4</v>
      </c>
      <c r="U7276">
        <v>0</v>
      </c>
      <c r="V7276">
        <v>0</v>
      </c>
      <c r="W7276">
        <v>0</v>
      </c>
      <c r="X7276">
        <v>817.55</v>
      </c>
      <c r="Y7276">
        <v>0</v>
      </c>
      <c r="Z7276">
        <v>0</v>
      </c>
      <c r="AA7276">
        <v>0</v>
      </c>
      <c r="AB7276">
        <f t="shared" si="339"/>
        <v>504.45</v>
      </c>
      <c r="AC7276">
        <f t="shared" si="340"/>
        <v>0</v>
      </c>
      <c r="AD7276">
        <f t="shared" si="341"/>
        <v>1109.79</v>
      </c>
    </row>
    <row r="7277" spans="1:30" x14ac:dyDescent="0.3">
      <c r="A7277">
        <v>819057</v>
      </c>
      <c r="B7277" t="s">
        <v>1281</v>
      </c>
      <c r="C7277" t="s">
        <v>28</v>
      </c>
      <c r="D7277">
        <v>7994</v>
      </c>
      <c r="E7277">
        <v>8149</v>
      </c>
      <c r="F7277" t="s">
        <v>95</v>
      </c>
      <c r="G7277">
        <v>5</v>
      </c>
      <c r="H7277" t="s">
        <v>30</v>
      </c>
      <c r="I7277" t="s">
        <v>96</v>
      </c>
      <c r="J7277">
        <v>72859</v>
      </c>
      <c r="K7277" t="s">
        <v>274</v>
      </c>
      <c r="L7277">
        <v>72859</v>
      </c>
      <c r="M7277" t="s">
        <v>274</v>
      </c>
      <c r="N7277" t="s">
        <v>275</v>
      </c>
      <c r="O7277" t="s">
        <v>34</v>
      </c>
      <c r="P7277" t="s">
        <v>99</v>
      </c>
      <c r="Q7277" t="s">
        <v>37</v>
      </c>
      <c r="R7277" t="s">
        <v>36</v>
      </c>
      <c r="S7277" t="s">
        <v>37</v>
      </c>
      <c r="T7277">
        <v>35606.01</v>
      </c>
      <c r="U7277">
        <v>0</v>
      </c>
      <c r="V7277">
        <v>0</v>
      </c>
      <c r="W7277">
        <v>0</v>
      </c>
      <c r="X7277">
        <v>971.84</v>
      </c>
      <c r="Y7277">
        <v>0</v>
      </c>
      <c r="Z7277">
        <v>0</v>
      </c>
      <c r="AA7277">
        <v>0</v>
      </c>
      <c r="AB7277">
        <f t="shared" si="339"/>
        <v>2967.1675</v>
      </c>
      <c r="AC7277">
        <f t="shared" si="340"/>
        <v>0</v>
      </c>
      <c r="AD7277">
        <f t="shared" si="341"/>
        <v>6527.7685000000001</v>
      </c>
    </row>
    <row r="7278" spans="1:30" x14ac:dyDescent="0.3">
      <c r="A7278">
        <v>490358</v>
      </c>
      <c r="B7278" t="s">
        <v>4358</v>
      </c>
      <c r="C7278" t="s">
        <v>28</v>
      </c>
      <c r="D7278">
        <v>7001</v>
      </c>
      <c r="E7278">
        <v>8149</v>
      </c>
      <c r="F7278" t="s">
        <v>1673</v>
      </c>
      <c r="G7278">
        <v>3</v>
      </c>
      <c r="H7278" t="s">
        <v>170</v>
      </c>
      <c r="I7278" t="s">
        <v>96</v>
      </c>
      <c r="J7278">
        <v>40058</v>
      </c>
      <c r="K7278" t="s">
        <v>1674</v>
      </c>
      <c r="L7278">
        <v>40058</v>
      </c>
      <c r="M7278" t="s">
        <v>1674</v>
      </c>
      <c r="N7278" t="s">
        <v>434</v>
      </c>
      <c r="O7278" t="s">
        <v>34</v>
      </c>
      <c r="P7278" t="s">
        <v>187</v>
      </c>
      <c r="Q7278" t="s">
        <v>37</v>
      </c>
      <c r="R7278" t="s">
        <v>36</v>
      </c>
      <c r="S7278" t="s">
        <v>36</v>
      </c>
      <c r="T7278">
        <v>119351</v>
      </c>
      <c r="U7278">
        <v>119351</v>
      </c>
      <c r="V7278">
        <v>0</v>
      </c>
      <c r="W7278">
        <v>0</v>
      </c>
      <c r="X7278">
        <v>4197.08</v>
      </c>
      <c r="Y7278">
        <v>4197.08</v>
      </c>
      <c r="Z7278">
        <v>0</v>
      </c>
      <c r="AA7278">
        <v>0</v>
      </c>
      <c r="AB7278">
        <f t="shared" si="339"/>
        <v>9945.9166666666661</v>
      </c>
      <c r="AC7278">
        <f t="shared" si="340"/>
        <v>0</v>
      </c>
      <c r="AD7278">
        <f t="shared" si="341"/>
        <v>21881.016666666666</v>
      </c>
    </row>
    <row r="7279" spans="1:30" x14ac:dyDescent="0.3">
      <c r="A7279">
        <v>867690</v>
      </c>
      <c r="B7279" t="s">
        <v>4011</v>
      </c>
      <c r="C7279" t="s">
        <v>28</v>
      </c>
      <c r="D7279">
        <v>7994</v>
      </c>
      <c r="E7279">
        <v>8170</v>
      </c>
      <c r="F7279" t="s">
        <v>331</v>
      </c>
      <c r="G7279">
        <v>5</v>
      </c>
      <c r="H7279" t="s">
        <v>30</v>
      </c>
      <c r="I7279" t="s">
        <v>31</v>
      </c>
      <c r="J7279">
        <v>2501</v>
      </c>
      <c r="K7279" t="s">
        <v>123</v>
      </c>
      <c r="L7279">
        <v>2501</v>
      </c>
      <c r="M7279" t="s">
        <v>123</v>
      </c>
      <c r="N7279" t="s">
        <v>124</v>
      </c>
      <c r="O7279" t="s">
        <v>34</v>
      </c>
      <c r="P7279" t="s">
        <v>115</v>
      </c>
      <c r="Q7279" t="s">
        <v>36</v>
      </c>
      <c r="R7279" t="s">
        <v>36</v>
      </c>
      <c r="S7279" t="s">
        <v>37</v>
      </c>
      <c r="T7279">
        <v>4738.01</v>
      </c>
      <c r="U7279">
        <v>0</v>
      </c>
      <c r="V7279">
        <v>0</v>
      </c>
      <c r="W7279">
        <v>0</v>
      </c>
      <c r="X7279">
        <v>370.07</v>
      </c>
      <c r="Y7279">
        <v>0</v>
      </c>
      <c r="Z7279">
        <v>0</v>
      </c>
      <c r="AA7279">
        <v>0</v>
      </c>
      <c r="AB7279">
        <f t="shared" si="339"/>
        <v>394.8341666666667</v>
      </c>
      <c r="AC7279">
        <f t="shared" si="340"/>
        <v>0</v>
      </c>
      <c r="AD7279">
        <f t="shared" si="341"/>
        <v>868.63516666666681</v>
      </c>
    </row>
    <row r="7280" spans="1:30" x14ac:dyDescent="0.3">
      <c r="A7280">
        <v>897896</v>
      </c>
      <c r="B7280" t="s">
        <v>4314</v>
      </c>
      <c r="C7280" t="s">
        <v>28</v>
      </c>
      <c r="D7280">
        <v>7992</v>
      </c>
      <c r="E7280">
        <v>8145</v>
      </c>
      <c r="F7280" t="s">
        <v>162</v>
      </c>
      <c r="G7280">
        <v>5</v>
      </c>
      <c r="H7280" t="s">
        <v>30</v>
      </c>
      <c r="I7280" t="s">
        <v>31</v>
      </c>
      <c r="J7280">
        <v>1792</v>
      </c>
      <c r="K7280" t="s">
        <v>388</v>
      </c>
      <c r="L7280">
        <v>1792</v>
      </c>
      <c r="M7280" t="s">
        <v>388</v>
      </c>
      <c r="N7280" t="s">
        <v>734</v>
      </c>
      <c r="O7280" t="s">
        <v>67</v>
      </c>
      <c r="P7280" t="s">
        <v>407</v>
      </c>
      <c r="Q7280" t="s">
        <v>37</v>
      </c>
      <c r="R7280" t="s">
        <v>36</v>
      </c>
      <c r="S7280" t="s">
        <v>37</v>
      </c>
      <c r="T7280">
        <v>6829.9</v>
      </c>
      <c r="U7280">
        <v>0</v>
      </c>
      <c r="V7280">
        <v>0</v>
      </c>
      <c r="W7280">
        <v>0</v>
      </c>
      <c r="X7280">
        <v>525.27</v>
      </c>
      <c r="Y7280">
        <v>0</v>
      </c>
      <c r="Z7280">
        <v>0</v>
      </c>
      <c r="AA7280">
        <v>0</v>
      </c>
      <c r="AB7280">
        <f t="shared" si="339"/>
        <v>569.1583333333333</v>
      </c>
      <c r="AC7280">
        <f t="shared" si="340"/>
        <v>0</v>
      </c>
      <c r="AD7280">
        <f t="shared" si="341"/>
        <v>1252.1483333333333</v>
      </c>
    </row>
    <row r="7281" spans="1:30" x14ac:dyDescent="0.3">
      <c r="A7281">
        <v>40431</v>
      </c>
      <c r="B7281" t="s">
        <v>1343</v>
      </c>
      <c r="C7281" t="s">
        <v>28</v>
      </c>
      <c r="D7281">
        <v>7992</v>
      </c>
      <c r="E7281">
        <v>8163</v>
      </c>
      <c r="F7281" t="s">
        <v>50</v>
      </c>
      <c r="G7281">
        <v>5</v>
      </c>
      <c r="H7281" t="s">
        <v>30</v>
      </c>
      <c r="I7281" t="s">
        <v>31</v>
      </c>
      <c r="J7281">
        <v>40552</v>
      </c>
      <c r="K7281" t="s">
        <v>521</v>
      </c>
      <c r="L7281">
        <v>40552</v>
      </c>
      <c r="M7281" t="s">
        <v>521</v>
      </c>
      <c r="N7281" t="s">
        <v>182</v>
      </c>
      <c r="O7281" t="s">
        <v>67</v>
      </c>
      <c r="P7281" t="s">
        <v>62</v>
      </c>
      <c r="Q7281" t="s">
        <v>36</v>
      </c>
      <c r="R7281" t="s">
        <v>36</v>
      </c>
      <c r="S7281" t="s">
        <v>37</v>
      </c>
      <c r="T7281">
        <v>12903.85</v>
      </c>
      <c r="U7281">
        <v>0</v>
      </c>
      <c r="V7281">
        <v>0</v>
      </c>
      <c r="W7281">
        <v>0</v>
      </c>
      <c r="X7281">
        <v>879.75</v>
      </c>
      <c r="Y7281">
        <v>0</v>
      </c>
      <c r="Z7281">
        <v>0</v>
      </c>
      <c r="AA7281">
        <v>0</v>
      </c>
      <c r="AB7281">
        <f t="shared" si="339"/>
        <v>1075.3208333333334</v>
      </c>
      <c r="AC7281">
        <f t="shared" si="340"/>
        <v>0</v>
      </c>
      <c r="AD7281">
        <f t="shared" si="341"/>
        <v>2365.7058333333339</v>
      </c>
    </row>
    <row r="7282" spans="1:30" x14ac:dyDescent="0.3">
      <c r="A7282">
        <v>903685</v>
      </c>
      <c r="B7282" t="s">
        <v>1774</v>
      </c>
      <c r="C7282" t="s">
        <v>28</v>
      </c>
      <c r="D7282">
        <v>7994</v>
      </c>
      <c r="E7282">
        <v>8195</v>
      </c>
      <c r="F7282" t="s">
        <v>79</v>
      </c>
      <c r="G7282">
        <v>5</v>
      </c>
      <c r="H7282" t="s">
        <v>30</v>
      </c>
      <c r="I7282" t="s">
        <v>31</v>
      </c>
      <c r="J7282">
        <v>884</v>
      </c>
      <c r="K7282" t="s">
        <v>484</v>
      </c>
      <c r="L7282">
        <v>884</v>
      </c>
      <c r="M7282" t="s">
        <v>484</v>
      </c>
      <c r="N7282" t="s">
        <v>485</v>
      </c>
      <c r="O7282" t="s">
        <v>34</v>
      </c>
      <c r="P7282" t="s">
        <v>396</v>
      </c>
      <c r="Q7282" t="s">
        <v>36</v>
      </c>
      <c r="R7282" t="s">
        <v>36</v>
      </c>
      <c r="S7282" t="s">
        <v>37</v>
      </c>
      <c r="T7282">
        <v>0</v>
      </c>
      <c r="U7282">
        <v>0</v>
      </c>
      <c r="V7282">
        <v>8421.94</v>
      </c>
      <c r="W7282">
        <v>0</v>
      </c>
      <c r="X7282">
        <v>0</v>
      </c>
      <c r="Y7282">
        <v>0</v>
      </c>
      <c r="Z7282">
        <v>883.55</v>
      </c>
      <c r="AA7282">
        <v>0</v>
      </c>
      <c r="AB7282">
        <f t="shared" si="339"/>
        <v>0</v>
      </c>
      <c r="AC7282">
        <f t="shared" si="340"/>
        <v>8421.94</v>
      </c>
      <c r="AD7282">
        <f t="shared" si="341"/>
        <v>0</v>
      </c>
    </row>
    <row r="7283" spans="1:30" x14ac:dyDescent="0.3">
      <c r="A7283">
        <v>885170</v>
      </c>
      <c r="B7283" t="s">
        <v>599</v>
      </c>
      <c r="C7283" t="s">
        <v>28</v>
      </c>
      <c r="D7283">
        <v>7992</v>
      </c>
      <c r="E7283">
        <v>8145</v>
      </c>
      <c r="F7283" t="s">
        <v>162</v>
      </c>
      <c r="G7283">
        <v>5</v>
      </c>
      <c r="H7283" t="s">
        <v>30</v>
      </c>
      <c r="I7283" t="s">
        <v>31</v>
      </c>
      <c r="J7283">
        <v>633</v>
      </c>
      <c r="K7283" t="s">
        <v>600</v>
      </c>
      <c r="L7283">
        <v>633</v>
      </c>
      <c r="M7283" t="s">
        <v>600</v>
      </c>
      <c r="N7283" t="s">
        <v>601</v>
      </c>
      <c r="O7283" t="s">
        <v>67</v>
      </c>
      <c r="P7283" t="s">
        <v>400</v>
      </c>
      <c r="Q7283" t="s">
        <v>36</v>
      </c>
      <c r="R7283" t="s">
        <v>37</v>
      </c>
      <c r="S7283" t="s">
        <v>37</v>
      </c>
      <c r="T7283">
        <v>11781.74</v>
      </c>
      <c r="U7283">
        <v>0</v>
      </c>
      <c r="V7283">
        <v>0</v>
      </c>
      <c r="W7283">
        <v>0</v>
      </c>
      <c r="X7283">
        <v>1119.78</v>
      </c>
      <c r="Y7283">
        <v>0</v>
      </c>
      <c r="Z7283">
        <v>0</v>
      </c>
      <c r="AA7283">
        <v>0</v>
      </c>
      <c r="AB7283">
        <f t="shared" si="339"/>
        <v>981.81166666666661</v>
      </c>
      <c r="AC7283">
        <f t="shared" si="340"/>
        <v>0</v>
      </c>
      <c r="AD7283">
        <f t="shared" si="341"/>
        <v>2159.9856666666669</v>
      </c>
    </row>
    <row r="7284" spans="1:30" x14ac:dyDescent="0.3">
      <c r="A7284">
        <v>346563</v>
      </c>
      <c r="B7284" t="s">
        <v>1632</v>
      </c>
      <c r="C7284" t="s">
        <v>28</v>
      </c>
      <c r="D7284">
        <v>7003</v>
      </c>
      <c r="E7284">
        <v>8148</v>
      </c>
      <c r="F7284" t="s">
        <v>753</v>
      </c>
      <c r="G7284">
        <v>2</v>
      </c>
      <c r="H7284" t="s">
        <v>71</v>
      </c>
      <c r="I7284" t="s">
        <v>31</v>
      </c>
      <c r="J7284">
        <v>40461</v>
      </c>
      <c r="K7284" t="s">
        <v>41</v>
      </c>
      <c r="L7284">
        <v>40461</v>
      </c>
      <c r="M7284" t="s">
        <v>41</v>
      </c>
      <c r="N7284">
        <v>0</v>
      </c>
      <c r="O7284" t="s">
        <v>43</v>
      </c>
      <c r="P7284" t="s">
        <v>405</v>
      </c>
      <c r="Q7284" t="s">
        <v>36</v>
      </c>
      <c r="R7284" t="s">
        <v>36</v>
      </c>
      <c r="S7284" t="s">
        <v>36</v>
      </c>
      <c r="T7284">
        <v>23992</v>
      </c>
      <c r="U7284">
        <v>0</v>
      </c>
      <c r="V7284">
        <v>0</v>
      </c>
      <c r="W7284">
        <v>0</v>
      </c>
      <c r="X7284">
        <v>1439.52</v>
      </c>
      <c r="Y7284">
        <v>0</v>
      </c>
      <c r="Z7284">
        <v>0</v>
      </c>
      <c r="AA7284">
        <v>0</v>
      </c>
      <c r="AB7284">
        <f t="shared" si="339"/>
        <v>1999.3333333333333</v>
      </c>
      <c r="AC7284">
        <f t="shared" si="340"/>
        <v>0</v>
      </c>
      <c r="AD7284">
        <f t="shared" si="341"/>
        <v>4398.5333333333338</v>
      </c>
    </row>
    <row r="7285" spans="1:30" x14ac:dyDescent="0.3">
      <c r="A7285">
        <v>870905</v>
      </c>
      <c r="B7285" t="s">
        <v>973</v>
      </c>
      <c r="C7285" t="s">
        <v>28</v>
      </c>
      <c r="D7285">
        <v>7995</v>
      </c>
      <c r="E7285">
        <v>8113</v>
      </c>
      <c r="F7285" t="s">
        <v>839</v>
      </c>
      <c r="G7285">
        <v>4</v>
      </c>
      <c r="H7285" t="s">
        <v>40</v>
      </c>
      <c r="I7285" t="s">
        <v>31</v>
      </c>
      <c r="J7285">
        <v>40558</v>
      </c>
      <c r="K7285" t="s">
        <v>65</v>
      </c>
      <c r="L7285">
        <v>40558</v>
      </c>
      <c r="M7285" t="s">
        <v>65</v>
      </c>
      <c r="N7285" t="s">
        <v>840</v>
      </c>
      <c r="O7285" t="s">
        <v>67</v>
      </c>
      <c r="P7285" t="s">
        <v>435</v>
      </c>
      <c r="Q7285" t="s">
        <v>36</v>
      </c>
      <c r="R7285" t="s">
        <v>36</v>
      </c>
      <c r="S7285" t="s">
        <v>36</v>
      </c>
      <c r="T7285">
        <v>26423.83</v>
      </c>
      <c r="U7285">
        <v>0</v>
      </c>
      <c r="V7285">
        <v>0</v>
      </c>
      <c r="W7285">
        <v>0</v>
      </c>
      <c r="X7285">
        <v>421.2</v>
      </c>
      <c r="Y7285">
        <v>0</v>
      </c>
      <c r="Z7285">
        <v>0</v>
      </c>
      <c r="AA7285">
        <v>0</v>
      </c>
      <c r="AB7285">
        <f t="shared" si="339"/>
        <v>2201.9858333333336</v>
      </c>
      <c r="AC7285">
        <f t="shared" si="340"/>
        <v>0</v>
      </c>
      <c r="AD7285">
        <f t="shared" si="341"/>
        <v>4844.3688333333348</v>
      </c>
    </row>
    <row r="7286" spans="1:30" x14ac:dyDescent="0.3">
      <c r="A7286">
        <v>860942</v>
      </c>
      <c r="B7286" t="s">
        <v>2885</v>
      </c>
      <c r="C7286" t="s">
        <v>28</v>
      </c>
      <c r="D7286">
        <v>7995</v>
      </c>
      <c r="E7286">
        <v>8149</v>
      </c>
      <c r="F7286" t="s">
        <v>95</v>
      </c>
      <c r="G7286">
        <v>5</v>
      </c>
      <c r="H7286" t="s">
        <v>30</v>
      </c>
      <c r="I7286" t="s">
        <v>31</v>
      </c>
      <c r="J7286">
        <v>40558</v>
      </c>
      <c r="K7286" t="s">
        <v>65</v>
      </c>
      <c r="L7286">
        <v>40558</v>
      </c>
      <c r="M7286" t="s">
        <v>65</v>
      </c>
      <c r="N7286" t="s">
        <v>66</v>
      </c>
      <c r="O7286" t="s">
        <v>67</v>
      </c>
      <c r="P7286" t="s">
        <v>202</v>
      </c>
      <c r="Q7286" t="s">
        <v>36</v>
      </c>
      <c r="R7286" t="s">
        <v>36</v>
      </c>
      <c r="S7286" t="s">
        <v>37</v>
      </c>
      <c r="T7286">
        <v>0</v>
      </c>
      <c r="U7286">
        <v>0</v>
      </c>
      <c r="V7286">
        <v>12211.33</v>
      </c>
      <c r="W7286">
        <v>0</v>
      </c>
      <c r="X7286">
        <v>0</v>
      </c>
      <c r="Y7286">
        <v>0</v>
      </c>
      <c r="Z7286">
        <v>213.67</v>
      </c>
      <c r="AA7286">
        <v>0</v>
      </c>
      <c r="AB7286">
        <f t="shared" si="339"/>
        <v>0</v>
      </c>
      <c r="AC7286">
        <f t="shared" si="340"/>
        <v>12211.33</v>
      </c>
      <c r="AD7286">
        <f t="shared" si="341"/>
        <v>0</v>
      </c>
    </row>
    <row r="7287" spans="1:30" x14ac:dyDescent="0.3">
      <c r="A7287">
        <v>394441</v>
      </c>
      <c r="B7287" t="s">
        <v>1700</v>
      </c>
      <c r="C7287" t="s">
        <v>28</v>
      </c>
      <c r="D7287">
        <v>7001</v>
      </c>
      <c r="E7287">
        <v>8149</v>
      </c>
      <c r="F7287" t="s">
        <v>1701</v>
      </c>
      <c r="G7287">
        <v>2</v>
      </c>
      <c r="H7287" t="s">
        <v>71</v>
      </c>
      <c r="I7287" t="s">
        <v>96</v>
      </c>
      <c r="J7287">
        <v>72782</v>
      </c>
      <c r="K7287" t="s">
        <v>1702</v>
      </c>
      <c r="L7287">
        <v>72782</v>
      </c>
      <c r="M7287" t="s">
        <v>1702</v>
      </c>
      <c r="N7287">
        <v>0</v>
      </c>
      <c r="O7287" t="s">
        <v>34</v>
      </c>
      <c r="P7287" t="s">
        <v>121</v>
      </c>
      <c r="Q7287" t="s">
        <v>37</v>
      </c>
      <c r="R7287" t="s">
        <v>36</v>
      </c>
      <c r="S7287" t="s">
        <v>36</v>
      </c>
      <c r="T7287">
        <v>6679.8</v>
      </c>
      <c r="U7287">
        <v>0</v>
      </c>
      <c r="V7287">
        <v>0</v>
      </c>
      <c r="W7287">
        <v>53438.400000000001</v>
      </c>
      <c r="X7287">
        <v>103.54</v>
      </c>
      <c r="Y7287">
        <v>0</v>
      </c>
      <c r="Z7287">
        <v>0</v>
      </c>
      <c r="AA7287">
        <v>0</v>
      </c>
      <c r="AB7287">
        <f t="shared" si="339"/>
        <v>556.65</v>
      </c>
      <c r="AC7287">
        <f t="shared" si="340"/>
        <v>53438.400000000001</v>
      </c>
      <c r="AD7287">
        <f t="shared" si="341"/>
        <v>1224.6300000000001</v>
      </c>
    </row>
    <row r="7288" spans="1:30" x14ac:dyDescent="0.3">
      <c r="A7288">
        <v>734984</v>
      </c>
      <c r="B7288" t="s">
        <v>2906</v>
      </c>
      <c r="C7288" t="s">
        <v>28</v>
      </c>
      <c r="D7288">
        <v>7992</v>
      </c>
      <c r="E7288">
        <v>8195</v>
      </c>
      <c r="F7288" t="s">
        <v>795</v>
      </c>
      <c r="G7288">
        <v>5</v>
      </c>
      <c r="H7288" t="s">
        <v>30</v>
      </c>
      <c r="I7288" t="s">
        <v>31</v>
      </c>
      <c r="J7288">
        <v>1357</v>
      </c>
      <c r="K7288" t="s">
        <v>101</v>
      </c>
      <c r="L7288">
        <v>1357</v>
      </c>
      <c r="M7288" t="s">
        <v>101</v>
      </c>
      <c r="N7288" t="s">
        <v>102</v>
      </c>
      <c r="O7288" t="s">
        <v>67</v>
      </c>
      <c r="P7288" t="s">
        <v>2349</v>
      </c>
      <c r="Q7288" t="s">
        <v>36</v>
      </c>
      <c r="R7288" t="s">
        <v>36</v>
      </c>
      <c r="S7288" t="s">
        <v>37</v>
      </c>
      <c r="T7288">
        <v>2440.6</v>
      </c>
      <c r="U7288">
        <v>0</v>
      </c>
      <c r="V7288">
        <v>0</v>
      </c>
      <c r="W7288">
        <v>0</v>
      </c>
      <c r="X7288">
        <v>143.08000000000001</v>
      </c>
      <c r="Y7288">
        <v>0</v>
      </c>
      <c r="Z7288">
        <v>0</v>
      </c>
      <c r="AA7288">
        <v>0</v>
      </c>
      <c r="AB7288">
        <f t="shared" si="339"/>
        <v>203.38333333333333</v>
      </c>
      <c r="AC7288">
        <f t="shared" si="340"/>
        <v>0</v>
      </c>
      <c r="AD7288">
        <f t="shared" si="341"/>
        <v>447.44333333333333</v>
      </c>
    </row>
    <row r="7289" spans="1:30" x14ac:dyDescent="0.3">
      <c r="A7289">
        <v>28185</v>
      </c>
      <c r="B7289" t="s">
        <v>4561</v>
      </c>
      <c r="C7289" t="s">
        <v>28</v>
      </c>
      <c r="D7289">
        <v>7001</v>
      </c>
      <c r="E7289">
        <v>8155</v>
      </c>
      <c r="F7289" t="s">
        <v>59</v>
      </c>
      <c r="G7289">
        <v>5</v>
      </c>
      <c r="H7289" t="s">
        <v>30</v>
      </c>
      <c r="I7289" t="s">
        <v>31</v>
      </c>
      <c r="J7289">
        <v>569</v>
      </c>
      <c r="K7289" t="s">
        <v>240</v>
      </c>
      <c r="L7289">
        <v>569</v>
      </c>
      <c r="M7289" t="s">
        <v>240</v>
      </c>
      <c r="N7289" t="s">
        <v>2611</v>
      </c>
      <c r="O7289" t="s">
        <v>67</v>
      </c>
      <c r="P7289" t="s">
        <v>82</v>
      </c>
      <c r="Q7289" t="s">
        <v>36</v>
      </c>
      <c r="R7289" t="s">
        <v>36</v>
      </c>
      <c r="S7289" t="s">
        <v>37</v>
      </c>
      <c r="T7289">
        <v>2955.44</v>
      </c>
      <c r="U7289">
        <v>2955.44</v>
      </c>
      <c r="V7289">
        <v>0</v>
      </c>
      <c r="W7289">
        <v>0</v>
      </c>
      <c r="X7289">
        <v>247.04</v>
      </c>
      <c r="Y7289">
        <v>247.04</v>
      </c>
      <c r="Z7289">
        <v>0</v>
      </c>
      <c r="AA7289">
        <v>0</v>
      </c>
      <c r="AB7289">
        <f t="shared" si="339"/>
        <v>246.28666666666666</v>
      </c>
      <c r="AC7289">
        <f t="shared" si="340"/>
        <v>0</v>
      </c>
      <c r="AD7289">
        <f t="shared" si="341"/>
        <v>541.83066666666673</v>
      </c>
    </row>
    <row r="7290" spans="1:30" x14ac:dyDescent="0.3">
      <c r="A7290">
        <v>743637</v>
      </c>
      <c r="B7290" t="s">
        <v>592</v>
      </c>
      <c r="C7290" t="s">
        <v>28</v>
      </c>
      <c r="D7290">
        <v>7992</v>
      </c>
      <c r="E7290">
        <v>8147</v>
      </c>
      <c r="F7290" t="s">
        <v>89</v>
      </c>
      <c r="G7290">
        <v>5</v>
      </c>
      <c r="H7290" t="s">
        <v>30</v>
      </c>
      <c r="I7290" t="s">
        <v>31</v>
      </c>
      <c r="J7290">
        <v>639</v>
      </c>
      <c r="K7290" t="s">
        <v>593</v>
      </c>
      <c r="L7290">
        <v>639</v>
      </c>
      <c r="M7290" t="s">
        <v>593</v>
      </c>
      <c r="N7290" t="s">
        <v>594</v>
      </c>
      <c r="O7290" t="s">
        <v>67</v>
      </c>
      <c r="P7290" t="s">
        <v>345</v>
      </c>
      <c r="Q7290" t="s">
        <v>36</v>
      </c>
      <c r="R7290" t="s">
        <v>36</v>
      </c>
      <c r="S7290" t="s">
        <v>37</v>
      </c>
      <c r="T7290">
        <v>32736.34</v>
      </c>
      <c r="U7290">
        <v>15988.53</v>
      </c>
      <c r="V7290">
        <v>0</v>
      </c>
      <c r="W7290">
        <v>0</v>
      </c>
      <c r="X7290">
        <v>2357.59</v>
      </c>
      <c r="Y7290">
        <v>1210.73</v>
      </c>
      <c r="Z7290">
        <v>0</v>
      </c>
      <c r="AA7290">
        <v>0</v>
      </c>
      <c r="AB7290">
        <f t="shared" si="339"/>
        <v>2728.0283333333332</v>
      </c>
      <c r="AC7290">
        <f t="shared" si="340"/>
        <v>0</v>
      </c>
      <c r="AD7290">
        <f t="shared" si="341"/>
        <v>6001.6623333333337</v>
      </c>
    </row>
    <row r="7291" spans="1:30" x14ac:dyDescent="0.3">
      <c r="A7291">
        <v>231731</v>
      </c>
      <c r="B7291" t="s">
        <v>1125</v>
      </c>
      <c r="C7291" t="s">
        <v>28</v>
      </c>
      <c r="D7291">
        <v>7994</v>
      </c>
      <c r="E7291">
        <v>8162</v>
      </c>
      <c r="F7291" t="s">
        <v>360</v>
      </c>
      <c r="G7291">
        <v>5</v>
      </c>
      <c r="H7291" t="s">
        <v>30</v>
      </c>
      <c r="I7291" t="s">
        <v>31</v>
      </c>
      <c r="J7291">
        <v>2602</v>
      </c>
      <c r="K7291" t="s">
        <v>32</v>
      </c>
      <c r="L7291">
        <v>2602</v>
      </c>
      <c r="M7291" t="s">
        <v>32</v>
      </c>
      <c r="N7291" t="s">
        <v>33</v>
      </c>
      <c r="O7291" t="s">
        <v>34</v>
      </c>
      <c r="P7291" t="s">
        <v>127</v>
      </c>
      <c r="Q7291" t="s">
        <v>36</v>
      </c>
      <c r="R7291" t="s">
        <v>36</v>
      </c>
      <c r="S7291" t="s">
        <v>37</v>
      </c>
      <c r="T7291">
        <v>8868.56</v>
      </c>
      <c r="U7291">
        <v>0</v>
      </c>
      <c r="V7291">
        <v>0</v>
      </c>
      <c r="W7291">
        <v>0</v>
      </c>
      <c r="X7291">
        <v>776.04</v>
      </c>
      <c r="Y7291">
        <v>0</v>
      </c>
      <c r="Z7291">
        <v>0</v>
      </c>
      <c r="AA7291">
        <v>0</v>
      </c>
      <c r="AB7291">
        <f t="shared" si="339"/>
        <v>739.04666666666662</v>
      </c>
      <c r="AC7291">
        <f t="shared" si="340"/>
        <v>0</v>
      </c>
      <c r="AD7291">
        <f t="shared" si="341"/>
        <v>1625.9026666666666</v>
      </c>
    </row>
    <row r="7292" spans="1:30" x14ac:dyDescent="0.3">
      <c r="A7292">
        <v>754847</v>
      </c>
      <c r="B7292" t="s">
        <v>867</v>
      </c>
      <c r="C7292" t="s">
        <v>28</v>
      </c>
      <c r="D7292">
        <v>7994</v>
      </c>
      <c r="E7292">
        <v>8120</v>
      </c>
      <c r="F7292" t="s">
        <v>336</v>
      </c>
      <c r="G7292">
        <v>5</v>
      </c>
      <c r="H7292" t="s">
        <v>30</v>
      </c>
      <c r="I7292" t="s">
        <v>31</v>
      </c>
      <c r="J7292">
        <v>1606</v>
      </c>
      <c r="K7292" t="s">
        <v>868</v>
      </c>
      <c r="L7292">
        <v>1606</v>
      </c>
      <c r="M7292" t="s">
        <v>868</v>
      </c>
      <c r="N7292" t="s">
        <v>341</v>
      </c>
      <c r="O7292" t="s">
        <v>34</v>
      </c>
      <c r="P7292" t="s">
        <v>1188</v>
      </c>
      <c r="Q7292" t="s">
        <v>36</v>
      </c>
      <c r="R7292" t="s">
        <v>36</v>
      </c>
      <c r="S7292" t="s">
        <v>37</v>
      </c>
      <c r="T7292">
        <v>55477.38</v>
      </c>
      <c r="U7292">
        <v>0</v>
      </c>
      <c r="V7292">
        <v>0</v>
      </c>
      <c r="W7292">
        <v>0</v>
      </c>
      <c r="X7292">
        <v>2839.6</v>
      </c>
      <c r="Y7292">
        <v>0</v>
      </c>
      <c r="Z7292">
        <v>0</v>
      </c>
      <c r="AA7292">
        <v>0</v>
      </c>
      <c r="AB7292">
        <f t="shared" si="339"/>
        <v>4623.1149999999998</v>
      </c>
      <c r="AC7292">
        <f t="shared" si="340"/>
        <v>0</v>
      </c>
      <c r="AD7292">
        <f t="shared" si="341"/>
        <v>10170.853000000001</v>
      </c>
    </row>
    <row r="7293" spans="1:30" x14ac:dyDescent="0.3">
      <c r="A7293">
        <v>103992</v>
      </c>
      <c r="B7293" t="s">
        <v>4562</v>
      </c>
      <c r="C7293" t="s">
        <v>28</v>
      </c>
      <c r="D7293">
        <v>7992</v>
      </c>
      <c r="E7293">
        <v>8149</v>
      </c>
      <c r="F7293" t="s">
        <v>227</v>
      </c>
      <c r="G7293">
        <v>5</v>
      </c>
      <c r="H7293" t="s">
        <v>30</v>
      </c>
      <c r="I7293" t="s">
        <v>31</v>
      </c>
      <c r="J7293">
        <v>348</v>
      </c>
      <c r="K7293" t="s">
        <v>80</v>
      </c>
      <c r="L7293">
        <v>348</v>
      </c>
      <c r="M7293" t="s">
        <v>80</v>
      </c>
      <c r="N7293" t="s">
        <v>4563</v>
      </c>
      <c r="O7293" t="s">
        <v>67</v>
      </c>
      <c r="P7293" t="s">
        <v>82</v>
      </c>
      <c r="Q7293" t="s">
        <v>36</v>
      </c>
      <c r="R7293" t="s">
        <v>36</v>
      </c>
      <c r="S7293" t="s">
        <v>37</v>
      </c>
      <c r="T7293">
        <v>3041.85</v>
      </c>
      <c r="U7293">
        <v>0</v>
      </c>
      <c r="V7293">
        <v>0</v>
      </c>
      <c r="W7293">
        <v>2253.3200000000002</v>
      </c>
      <c r="X7293">
        <v>239.44</v>
      </c>
      <c r="Y7293">
        <v>0</v>
      </c>
      <c r="Z7293">
        <v>0</v>
      </c>
      <c r="AA7293">
        <v>86.67</v>
      </c>
      <c r="AB7293">
        <f t="shared" si="339"/>
        <v>253.48749999999998</v>
      </c>
      <c r="AC7293">
        <f t="shared" si="340"/>
        <v>2253.3200000000002</v>
      </c>
      <c r="AD7293">
        <f t="shared" si="341"/>
        <v>557.67250000000001</v>
      </c>
    </row>
    <row r="7294" spans="1:30" x14ac:dyDescent="0.3">
      <c r="A7294">
        <v>4968</v>
      </c>
      <c r="B7294" t="s">
        <v>2283</v>
      </c>
      <c r="C7294" t="s">
        <v>28</v>
      </c>
      <c r="D7294">
        <v>85</v>
      </c>
      <c r="E7294">
        <v>8149</v>
      </c>
      <c r="F7294" t="s">
        <v>1822</v>
      </c>
      <c r="G7294">
        <v>3</v>
      </c>
      <c r="H7294" t="s">
        <v>170</v>
      </c>
      <c r="I7294" t="s">
        <v>31</v>
      </c>
      <c r="J7294">
        <v>72475</v>
      </c>
      <c r="K7294" t="s">
        <v>1003</v>
      </c>
      <c r="L7294">
        <v>72475</v>
      </c>
      <c r="M7294" t="s">
        <v>1003</v>
      </c>
      <c r="N7294" t="s">
        <v>286</v>
      </c>
      <c r="O7294" t="s">
        <v>34</v>
      </c>
      <c r="P7294" t="s">
        <v>1354</v>
      </c>
      <c r="Q7294" t="s">
        <v>36</v>
      </c>
      <c r="R7294" t="s">
        <v>36</v>
      </c>
      <c r="S7294" t="s">
        <v>36</v>
      </c>
      <c r="T7294">
        <v>0</v>
      </c>
      <c r="U7294">
        <v>0</v>
      </c>
      <c r="V7294">
        <v>25075.18</v>
      </c>
      <c r="W7294">
        <v>25075.18</v>
      </c>
      <c r="X7294">
        <v>0</v>
      </c>
      <c r="Y7294">
        <v>0</v>
      </c>
      <c r="Z7294">
        <v>973.98</v>
      </c>
      <c r="AA7294">
        <v>964.47</v>
      </c>
      <c r="AB7294">
        <f t="shared" si="339"/>
        <v>0</v>
      </c>
      <c r="AC7294">
        <f t="shared" si="340"/>
        <v>50150.36</v>
      </c>
      <c r="AD7294">
        <f t="shared" si="341"/>
        <v>0</v>
      </c>
    </row>
    <row r="7295" spans="1:30" x14ac:dyDescent="0.3">
      <c r="A7295">
        <v>423985</v>
      </c>
      <c r="B7295" t="s">
        <v>4564</v>
      </c>
      <c r="C7295" t="s">
        <v>28</v>
      </c>
      <c r="D7295">
        <v>7003</v>
      </c>
      <c r="E7295">
        <v>8148</v>
      </c>
      <c r="F7295" t="s">
        <v>1473</v>
      </c>
      <c r="G7295">
        <v>2</v>
      </c>
      <c r="H7295" t="s">
        <v>71</v>
      </c>
      <c r="I7295" t="s">
        <v>31</v>
      </c>
      <c r="J7295">
        <v>40461</v>
      </c>
      <c r="K7295" t="s">
        <v>41</v>
      </c>
      <c r="L7295">
        <v>40461</v>
      </c>
      <c r="M7295" t="s">
        <v>41</v>
      </c>
      <c r="N7295">
        <v>0</v>
      </c>
      <c r="O7295" t="s">
        <v>43</v>
      </c>
      <c r="P7295" t="s">
        <v>87</v>
      </c>
      <c r="Q7295" t="s">
        <v>36</v>
      </c>
      <c r="R7295" t="s">
        <v>36</v>
      </c>
      <c r="S7295" t="s">
        <v>36</v>
      </c>
      <c r="T7295">
        <v>19.04</v>
      </c>
      <c r="U7295">
        <v>19.04</v>
      </c>
      <c r="V7295">
        <v>0</v>
      </c>
      <c r="W7295">
        <v>0</v>
      </c>
      <c r="X7295">
        <v>8.8800000000000008</v>
      </c>
      <c r="Y7295">
        <v>8.8800000000000008</v>
      </c>
      <c r="Z7295">
        <v>0</v>
      </c>
      <c r="AA7295">
        <v>0</v>
      </c>
      <c r="AB7295">
        <f t="shared" si="339"/>
        <v>1.5866666666666667</v>
      </c>
      <c r="AC7295">
        <f t="shared" si="340"/>
        <v>0</v>
      </c>
      <c r="AD7295">
        <f t="shared" si="341"/>
        <v>3.4906666666666668</v>
      </c>
    </row>
    <row r="7296" spans="1:30" x14ac:dyDescent="0.3">
      <c r="A7296">
        <v>963425</v>
      </c>
      <c r="B7296" t="s">
        <v>746</v>
      </c>
      <c r="C7296" t="s">
        <v>28</v>
      </c>
      <c r="D7296">
        <v>7994</v>
      </c>
      <c r="E7296">
        <v>8155</v>
      </c>
      <c r="F7296" t="s">
        <v>253</v>
      </c>
      <c r="G7296">
        <v>5</v>
      </c>
      <c r="H7296" t="s">
        <v>30</v>
      </c>
      <c r="I7296" t="s">
        <v>31</v>
      </c>
      <c r="J7296">
        <v>40019</v>
      </c>
      <c r="K7296" t="s">
        <v>200</v>
      </c>
      <c r="L7296">
        <v>40018</v>
      </c>
      <c r="M7296" t="s">
        <v>200</v>
      </c>
      <c r="N7296" t="s">
        <v>201</v>
      </c>
      <c r="O7296" t="s">
        <v>34</v>
      </c>
      <c r="P7296" t="s">
        <v>974</v>
      </c>
      <c r="Q7296" t="s">
        <v>36</v>
      </c>
      <c r="R7296" t="s">
        <v>36</v>
      </c>
      <c r="S7296" t="s">
        <v>37</v>
      </c>
      <c r="T7296">
        <v>15731.2</v>
      </c>
      <c r="U7296">
        <v>0</v>
      </c>
      <c r="V7296">
        <v>0</v>
      </c>
      <c r="W7296">
        <v>0</v>
      </c>
      <c r="X7296">
        <v>464.2</v>
      </c>
      <c r="Y7296">
        <v>0</v>
      </c>
      <c r="Z7296">
        <v>0</v>
      </c>
      <c r="AA7296">
        <v>0</v>
      </c>
      <c r="AB7296">
        <f t="shared" si="339"/>
        <v>1310.9333333333334</v>
      </c>
      <c r="AC7296">
        <f t="shared" si="340"/>
        <v>0</v>
      </c>
      <c r="AD7296">
        <f t="shared" si="341"/>
        <v>2884.0533333333337</v>
      </c>
    </row>
    <row r="7297" spans="1:30" x14ac:dyDescent="0.3">
      <c r="A7297">
        <v>6289</v>
      </c>
      <c r="B7297" t="s">
        <v>3879</v>
      </c>
      <c r="C7297" t="s">
        <v>28</v>
      </c>
      <c r="D7297">
        <v>7989</v>
      </c>
      <c r="E7297">
        <v>8149</v>
      </c>
      <c r="F7297" t="s">
        <v>3880</v>
      </c>
      <c r="G7297">
        <v>2</v>
      </c>
      <c r="H7297" t="s">
        <v>71</v>
      </c>
      <c r="I7297" t="s">
        <v>96</v>
      </c>
      <c r="J7297">
        <v>21369</v>
      </c>
      <c r="K7297" t="s">
        <v>1955</v>
      </c>
      <c r="L7297">
        <v>21369</v>
      </c>
      <c r="M7297" t="s">
        <v>1955</v>
      </c>
      <c r="N7297">
        <v>0</v>
      </c>
      <c r="O7297" t="s">
        <v>43</v>
      </c>
      <c r="P7297" t="s">
        <v>1033</v>
      </c>
      <c r="Q7297" t="s">
        <v>36</v>
      </c>
      <c r="R7297" t="s">
        <v>36</v>
      </c>
      <c r="S7297" t="s">
        <v>36</v>
      </c>
      <c r="T7297">
        <v>0</v>
      </c>
      <c r="U7297">
        <v>0</v>
      </c>
      <c r="V7297">
        <v>4812.5</v>
      </c>
      <c r="W7297">
        <v>0</v>
      </c>
      <c r="X7297">
        <v>0</v>
      </c>
      <c r="Y7297">
        <v>0</v>
      </c>
      <c r="Z7297">
        <v>217.01</v>
      </c>
      <c r="AA7297">
        <v>0</v>
      </c>
      <c r="AB7297">
        <f t="shared" si="339"/>
        <v>0</v>
      </c>
      <c r="AC7297">
        <f t="shared" si="340"/>
        <v>4812.5</v>
      </c>
      <c r="AD7297">
        <f t="shared" si="341"/>
        <v>0</v>
      </c>
    </row>
    <row r="7298" spans="1:30" x14ac:dyDescent="0.3">
      <c r="A7298">
        <v>749597</v>
      </c>
      <c r="B7298" t="s">
        <v>1307</v>
      </c>
      <c r="C7298" t="s">
        <v>28</v>
      </c>
      <c r="D7298">
        <v>7992</v>
      </c>
      <c r="E7298">
        <v>8144</v>
      </c>
      <c r="F7298" t="s">
        <v>117</v>
      </c>
      <c r="G7298">
        <v>5</v>
      </c>
      <c r="H7298" t="s">
        <v>30</v>
      </c>
      <c r="I7298" t="s">
        <v>31</v>
      </c>
      <c r="J7298">
        <v>542</v>
      </c>
      <c r="K7298" t="s">
        <v>155</v>
      </c>
      <c r="L7298">
        <v>542</v>
      </c>
      <c r="M7298" t="s">
        <v>155</v>
      </c>
      <c r="N7298" t="s">
        <v>156</v>
      </c>
      <c r="O7298" t="s">
        <v>67</v>
      </c>
      <c r="P7298" t="s">
        <v>353</v>
      </c>
      <c r="Q7298" t="s">
        <v>36</v>
      </c>
      <c r="R7298" t="s">
        <v>36</v>
      </c>
      <c r="S7298" t="s">
        <v>37</v>
      </c>
      <c r="T7298">
        <v>0</v>
      </c>
      <c r="U7298">
        <v>0</v>
      </c>
      <c r="V7298">
        <v>0</v>
      </c>
      <c r="W7298">
        <v>0</v>
      </c>
      <c r="X7298">
        <v>79.11</v>
      </c>
      <c r="Y7298">
        <v>79.11</v>
      </c>
      <c r="Z7298">
        <v>0</v>
      </c>
      <c r="AA7298">
        <v>0</v>
      </c>
      <c r="AB7298">
        <f t="shared" si="339"/>
        <v>0</v>
      </c>
      <c r="AC7298">
        <f t="shared" si="340"/>
        <v>0</v>
      </c>
      <c r="AD7298">
        <f t="shared" si="341"/>
        <v>0</v>
      </c>
    </row>
    <row r="7299" spans="1:30" x14ac:dyDescent="0.3">
      <c r="A7299">
        <v>548441</v>
      </c>
      <c r="B7299" t="s">
        <v>2902</v>
      </c>
      <c r="C7299" t="s">
        <v>28</v>
      </c>
      <c r="D7299">
        <v>7992</v>
      </c>
      <c r="E7299">
        <v>8195</v>
      </c>
      <c r="F7299" t="s">
        <v>79</v>
      </c>
      <c r="G7299">
        <v>5</v>
      </c>
      <c r="H7299" t="s">
        <v>30</v>
      </c>
      <c r="I7299" t="s">
        <v>31</v>
      </c>
      <c r="J7299">
        <v>901</v>
      </c>
      <c r="K7299" t="s">
        <v>523</v>
      </c>
      <c r="L7299">
        <v>901</v>
      </c>
      <c r="M7299" t="s">
        <v>523</v>
      </c>
      <c r="N7299" t="s">
        <v>524</v>
      </c>
      <c r="O7299" t="s">
        <v>67</v>
      </c>
      <c r="P7299" t="s">
        <v>487</v>
      </c>
      <c r="Q7299" t="s">
        <v>36</v>
      </c>
      <c r="R7299" t="s">
        <v>36</v>
      </c>
      <c r="S7299" t="s">
        <v>37</v>
      </c>
      <c r="T7299">
        <v>6851.74</v>
      </c>
      <c r="U7299">
        <v>6851.74</v>
      </c>
      <c r="V7299">
        <v>0</v>
      </c>
      <c r="W7299">
        <v>0</v>
      </c>
      <c r="X7299">
        <v>517.17999999999995</v>
      </c>
      <c r="Y7299">
        <v>517.17999999999995</v>
      </c>
      <c r="Z7299">
        <v>0</v>
      </c>
      <c r="AA7299">
        <v>0</v>
      </c>
      <c r="AB7299">
        <f t="shared" ref="AB7299:AB7362" si="342">T7299/12</f>
        <v>570.97833333333335</v>
      </c>
      <c r="AC7299">
        <f t="shared" ref="AC7299:AC7362" si="343">SUM(V7299:W7299)</f>
        <v>0</v>
      </c>
      <c r="AD7299">
        <f t="shared" ref="AD7299:AD7362" si="344">AB7299*2*1.1</f>
        <v>1256.1523333333334</v>
      </c>
    </row>
    <row r="7300" spans="1:30" x14ac:dyDescent="0.3">
      <c r="A7300">
        <v>767167</v>
      </c>
      <c r="B7300" t="s">
        <v>4565</v>
      </c>
      <c r="C7300" t="s">
        <v>28</v>
      </c>
      <c r="D7300">
        <v>7001</v>
      </c>
      <c r="E7300">
        <v>8149</v>
      </c>
      <c r="F7300" t="s">
        <v>2816</v>
      </c>
      <c r="G7300">
        <v>3</v>
      </c>
      <c r="H7300" t="s">
        <v>170</v>
      </c>
      <c r="I7300" t="s">
        <v>96</v>
      </c>
      <c r="J7300">
        <v>40108</v>
      </c>
      <c r="K7300" t="s">
        <v>2817</v>
      </c>
      <c r="L7300">
        <v>40108</v>
      </c>
      <c r="M7300" t="s">
        <v>2817</v>
      </c>
      <c r="N7300" t="s">
        <v>2818</v>
      </c>
      <c r="O7300" t="s">
        <v>67</v>
      </c>
      <c r="P7300" t="s">
        <v>109</v>
      </c>
      <c r="Q7300" t="s">
        <v>37</v>
      </c>
      <c r="R7300" t="s">
        <v>36</v>
      </c>
      <c r="S7300" t="s">
        <v>36</v>
      </c>
      <c r="T7300">
        <v>0</v>
      </c>
      <c r="U7300">
        <v>0</v>
      </c>
      <c r="V7300">
        <v>1939.76</v>
      </c>
      <c r="W7300">
        <v>0</v>
      </c>
      <c r="X7300">
        <v>0</v>
      </c>
      <c r="Y7300">
        <v>0</v>
      </c>
      <c r="Z7300">
        <v>53.31</v>
      </c>
      <c r="AA7300">
        <v>0</v>
      </c>
      <c r="AB7300">
        <f t="shared" si="342"/>
        <v>0</v>
      </c>
      <c r="AC7300">
        <f t="shared" si="343"/>
        <v>1939.76</v>
      </c>
      <c r="AD7300">
        <f t="shared" si="344"/>
        <v>0</v>
      </c>
    </row>
    <row r="7301" spans="1:30" x14ac:dyDescent="0.3">
      <c r="A7301">
        <v>548710</v>
      </c>
      <c r="B7301" t="s">
        <v>1132</v>
      </c>
      <c r="C7301" t="s">
        <v>28</v>
      </c>
      <c r="D7301">
        <v>7992</v>
      </c>
      <c r="E7301">
        <v>8144</v>
      </c>
      <c r="F7301" t="s">
        <v>117</v>
      </c>
      <c r="G7301">
        <v>5</v>
      </c>
      <c r="H7301" t="s">
        <v>30</v>
      </c>
      <c r="I7301" t="s">
        <v>31</v>
      </c>
      <c r="J7301">
        <v>901</v>
      </c>
      <c r="K7301" t="s">
        <v>523</v>
      </c>
      <c r="L7301">
        <v>901</v>
      </c>
      <c r="M7301" t="s">
        <v>523</v>
      </c>
      <c r="N7301" t="s">
        <v>524</v>
      </c>
      <c r="O7301" t="s">
        <v>67</v>
      </c>
      <c r="P7301" t="s">
        <v>630</v>
      </c>
      <c r="Q7301" t="s">
        <v>37</v>
      </c>
      <c r="R7301" t="s">
        <v>36</v>
      </c>
      <c r="S7301" t="s">
        <v>37</v>
      </c>
      <c r="T7301">
        <v>1971</v>
      </c>
      <c r="U7301">
        <v>0</v>
      </c>
      <c r="V7301">
        <v>0</v>
      </c>
      <c r="W7301">
        <v>0</v>
      </c>
      <c r="X7301">
        <v>137.91999999999999</v>
      </c>
      <c r="Y7301">
        <v>0</v>
      </c>
      <c r="Z7301">
        <v>0</v>
      </c>
      <c r="AA7301">
        <v>0</v>
      </c>
      <c r="AB7301">
        <f t="shared" si="342"/>
        <v>164.25</v>
      </c>
      <c r="AC7301">
        <f t="shared" si="343"/>
        <v>0</v>
      </c>
      <c r="AD7301">
        <f t="shared" si="344"/>
        <v>361.35</v>
      </c>
    </row>
    <row r="7302" spans="1:30" x14ac:dyDescent="0.3">
      <c r="A7302">
        <v>963463</v>
      </c>
      <c r="B7302" t="s">
        <v>4566</v>
      </c>
      <c r="C7302" t="s">
        <v>28</v>
      </c>
      <c r="D7302">
        <v>7994</v>
      </c>
      <c r="E7302">
        <v>8162</v>
      </c>
      <c r="F7302" t="s">
        <v>360</v>
      </c>
      <c r="G7302">
        <v>5</v>
      </c>
      <c r="H7302" t="s">
        <v>30</v>
      </c>
      <c r="I7302" t="s">
        <v>31</v>
      </c>
      <c r="J7302">
        <v>40019</v>
      </c>
      <c r="K7302" t="s">
        <v>200</v>
      </c>
      <c r="L7302">
        <v>40018</v>
      </c>
      <c r="M7302" t="s">
        <v>200</v>
      </c>
      <c r="N7302" t="s">
        <v>201</v>
      </c>
      <c r="O7302" t="s">
        <v>34</v>
      </c>
      <c r="P7302" t="s">
        <v>295</v>
      </c>
      <c r="Q7302" t="s">
        <v>36</v>
      </c>
      <c r="R7302" t="s">
        <v>36</v>
      </c>
      <c r="S7302" t="s">
        <v>37</v>
      </c>
      <c r="T7302">
        <v>5896</v>
      </c>
      <c r="U7302">
        <v>0</v>
      </c>
      <c r="V7302">
        <v>0</v>
      </c>
      <c r="W7302">
        <v>0</v>
      </c>
      <c r="X7302">
        <v>698.78</v>
      </c>
      <c r="Y7302">
        <v>0</v>
      </c>
      <c r="Z7302">
        <v>0</v>
      </c>
      <c r="AA7302">
        <v>0</v>
      </c>
      <c r="AB7302">
        <f t="shared" si="342"/>
        <v>491.33333333333331</v>
      </c>
      <c r="AC7302">
        <f t="shared" si="343"/>
        <v>0</v>
      </c>
      <c r="AD7302">
        <f t="shared" si="344"/>
        <v>1080.9333333333334</v>
      </c>
    </row>
    <row r="7303" spans="1:30" x14ac:dyDescent="0.3">
      <c r="A7303">
        <v>914362</v>
      </c>
      <c r="B7303" t="s">
        <v>682</v>
      </c>
      <c r="C7303" t="s">
        <v>28</v>
      </c>
      <c r="D7303">
        <v>7994</v>
      </c>
      <c r="E7303">
        <v>8149</v>
      </c>
      <c r="F7303" t="s">
        <v>651</v>
      </c>
      <c r="G7303">
        <v>3</v>
      </c>
      <c r="H7303" t="s">
        <v>170</v>
      </c>
      <c r="I7303" t="s">
        <v>96</v>
      </c>
      <c r="J7303">
        <v>72387</v>
      </c>
      <c r="K7303" t="s">
        <v>268</v>
      </c>
      <c r="L7303">
        <v>72387</v>
      </c>
      <c r="M7303" t="s">
        <v>268</v>
      </c>
      <c r="N7303" t="s">
        <v>652</v>
      </c>
      <c r="O7303" t="s">
        <v>34</v>
      </c>
      <c r="P7303" t="s">
        <v>225</v>
      </c>
      <c r="Q7303" t="s">
        <v>36</v>
      </c>
      <c r="R7303" t="s">
        <v>36</v>
      </c>
      <c r="S7303" t="s">
        <v>36</v>
      </c>
      <c r="T7303">
        <v>3552.56</v>
      </c>
      <c r="U7303">
        <v>0</v>
      </c>
      <c r="V7303">
        <v>0</v>
      </c>
      <c r="W7303">
        <v>0</v>
      </c>
      <c r="X7303">
        <v>294.13</v>
      </c>
      <c r="Y7303">
        <v>0</v>
      </c>
      <c r="Z7303">
        <v>0</v>
      </c>
      <c r="AA7303">
        <v>0</v>
      </c>
      <c r="AB7303">
        <f t="shared" si="342"/>
        <v>296.04666666666668</v>
      </c>
      <c r="AC7303">
        <f t="shared" si="343"/>
        <v>0</v>
      </c>
      <c r="AD7303">
        <f t="shared" si="344"/>
        <v>651.30266666666671</v>
      </c>
    </row>
    <row r="7304" spans="1:30" x14ac:dyDescent="0.3">
      <c r="A7304">
        <v>747423</v>
      </c>
      <c r="B7304" t="s">
        <v>1264</v>
      </c>
      <c r="C7304" t="s">
        <v>28</v>
      </c>
      <c r="D7304">
        <v>7992</v>
      </c>
      <c r="E7304">
        <v>8144</v>
      </c>
      <c r="F7304" t="s">
        <v>117</v>
      </c>
      <c r="G7304">
        <v>5</v>
      </c>
      <c r="H7304" t="s">
        <v>30</v>
      </c>
      <c r="I7304" t="s">
        <v>31</v>
      </c>
      <c r="J7304">
        <v>362</v>
      </c>
      <c r="K7304" t="s">
        <v>960</v>
      </c>
      <c r="L7304">
        <v>362</v>
      </c>
      <c r="M7304" t="s">
        <v>960</v>
      </c>
      <c r="N7304" t="s">
        <v>961</v>
      </c>
      <c r="O7304" t="s">
        <v>67</v>
      </c>
      <c r="P7304" t="s">
        <v>311</v>
      </c>
      <c r="Q7304" t="s">
        <v>36</v>
      </c>
      <c r="R7304" t="s">
        <v>36</v>
      </c>
      <c r="S7304" t="s">
        <v>37</v>
      </c>
      <c r="T7304">
        <v>3387.71</v>
      </c>
      <c r="U7304">
        <v>0</v>
      </c>
      <c r="V7304">
        <v>3458.41</v>
      </c>
      <c r="W7304">
        <v>0</v>
      </c>
      <c r="X7304">
        <v>483.12</v>
      </c>
      <c r="Y7304">
        <v>0</v>
      </c>
      <c r="Z7304">
        <v>485.72</v>
      </c>
      <c r="AA7304">
        <v>0</v>
      </c>
      <c r="AB7304">
        <f t="shared" si="342"/>
        <v>282.30916666666667</v>
      </c>
      <c r="AC7304">
        <f t="shared" si="343"/>
        <v>3458.41</v>
      </c>
      <c r="AD7304">
        <f t="shared" si="344"/>
        <v>621.08016666666674</v>
      </c>
    </row>
    <row r="7305" spans="1:30" x14ac:dyDescent="0.3">
      <c r="A7305">
        <v>28216</v>
      </c>
      <c r="B7305" t="s">
        <v>4567</v>
      </c>
      <c r="C7305" t="s">
        <v>28</v>
      </c>
      <c r="D7305">
        <v>7001</v>
      </c>
      <c r="E7305">
        <v>8145</v>
      </c>
      <c r="F7305" t="s">
        <v>162</v>
      </c>
      <c r="G7305">
        <v>5</v>
      </c>
      <c r="H7305" t="s">
        <v>30</v>
      </c>
      <c r="I7305" t="s">
        <v>31</v>
      </c>
      <c r="J7305">
        <v>569</v>
      </c>
      <c r="K7305" t="s">
        <v>240</v>
      </c>
      <c r="L7305">
        <v>569</v>
      </c>
      <c r="M7305" t="s">
        <v>240</v>
      </c>
      <c r="N7305" t="s">
        <v>4568</v>
      </c>
      <c r="O7305" t="s">
        <v>67</v>
      </c>
      <c r="P7305" t="s">
        <v>263</v>
      </c>
      <c r="Q7305" t="s">
        <v>36</v>
      </c>
      <c r="R7305" t="s">
        <v>36</v>
      </c>
      <c r="S7305" t="s">
        <v>37</v>
      </c>
      <c r="T7305">
        <v>4980.2700000000004</v>
      </c>
      <c r="U7305">
        <v>4980.2700000000004</v>
      </c>
      <c r="V7305">
        <v>0</v>
      </c>
      <c r="W7305">
        <v>0</v>
      </c>
      <c r="X7305">
        <v>419.55</v>
      </c>
      <c r="Y7305">
        <v>419.55</v>
      </c>
      <c r="Z7305">
        <v>0</v>
      </c>
      <c r="AA7305">
        <v>0</v>
      </c>
      <c r="AB7305">
        <f t="shared" si="342"/>
        <v>415.02250000000004</v>
      </c>
      <c r="AC7305">
        <f t="shared" si="343"/>
        <v>0</v>
      </c>
      <c r="AD7305">
        <f t="shared" si="344"/>
        <v>913.04950000000019</v>
      </c>
    </row>
    <row r="7306" spans="1:30" x14ac:dyDescent="0.3">
      <c r="A7306">
        <v>200023</v>
      </c>
      <c r="B7306" t="s">
        <v>1482</v>
      </c>
      <c r="C7306" t="s">
        <v>28</v>
      </c>
      <c r="D7306">
        <v>761</v>
      </c>
      <c r="E7306">
        <v>8149</v>
      </c>
      <c r="F7306" t="s">
        <v>1483</v>
      </c>
      <c r="G7306">
        <v>4</v>
      </c>
      <c r="H7306" t="s">
        <v>40</v>
      </c>
      <c r="I7306" t="s">
        <v>96</v>
      </c>
      <c r="J7306">
        <v>40380</v>
      </c>
      <c r="K7306" t="s">
        <v>1484</v>
      </c>
      <c r="L7306">
        <v>40380</v>
      </c>
      <c r="M7306" t="s">
        <v>1484</v>
      </c>
      <c r="N7306" t="s">
        <v>1485</v>
      </c>
      <c r="O7306" t="s">
        <v>43</v>
      </c>
      <c r="P7306" t="s">
        <v>2186</v>
      </c>
      <c r="Q7306" t="s">
        <v>36</v>
      </c>
      <c r="R7306" t="s">
        <v>36</v>
      </c>
      <c r="S7306" t="s">
        <v>36</v>
      </c>
      <c r="T7306">
        <v>5262.2</v>
      </c>
      <c r="U7306">
        <v>0</v>
      </c>
      <c r="V7306">
        <v>0</v>
      </c>
      <c r="W7306">
        <v>0</v>
      </c>
      <c r="X7306">
        <v>415.46</v>
      </c>
      <c r="Y7306">
        <v>0</v>
      </c>
      <c r="Z7306">
        <v>0</v>
      </c>
      <c r="AA7306">
        <v>0</v>
      </c>
      <c r="AB7306">
        <f t="shared" si="342"/>
        <v>438.51666666666665</v>
      </c>
      <c r="AC7306">
        <f t="shared" si="343"/>
        <v>0</v>
      </c>
      <c r="AD7306">
        <f t="shared" si="344"/>
        <v>964.73666666666668</v>
      </c>
    </row>
    <row r="7307" spans="1:30" x14ac:dyDescent="0.3">
      <c r="A7307">
        <v>813486</v>
      </c>
      <c r="B7307" t="s">
        <v>3866</v>
      </c>
      <c r="C7307" t="s">
        <v>28</v>
      </c>
      <c r="D7307">
        <v>7994</v>
      </c>
      <c r="E7307">
        <v>8155</v>
      </c>
      <c r="F7307" t="s">
        <v>59</v>
      </c>
      <c r="G7307">
        <v>5</v>
      </c>
      <c r="H7307" t="s">
        <v>30</v>
      </c>
      <c r="I7307" t="s">
        <v>31</v>
      </c>
      <c r="J7307">
        <v>2123</v>
      </c>
      <c r="K7307" t="s">
        <v>2095</v>
      </c>
      <c r="L7307">
        <v>2123</v>
      </c>
      <c r="M7307" t="s">
        <v>2095</v>
      </c>
      <c r="N7307" t="s">
        <v>2096</v>
      </c>
      <c r="O7307" t="s">
        <v>34</v>
      </c>
      <c r="P7307" t="s">
        <v>339</v>
      </c>
      <c r="Q7307" t="s">
        <v>36</v>
      </c>
      <c r="R7307" t="s">
        <v>36</v>
      </c>
      <c r="S7307" t="s">
        <v>37</v>
      </c>
      <c r="T7307">
        <v>3386.59</v>
      </c>
      <c r="U7307">
        <v>3386.59</v>
      </c>
      <c r="V7307">
        <v>0</v>
      </c>
      <c r="W7307">
        <v>0</v>
      </c>
      <c r="X7307">
        <v>293.14</v>
      </c>
      <c r="Y7307">
        <v>293.14</v>
      </c>
      <c r="Z7307">
        <v>0</v>
      </c>
      <c r="AA7307">
        <v>0</v>
      </c>
      <c r="AB7307">
        <f t="shared" si="342"/>
        <v>282.21583333333336</v>
      </c>
      <c r="AC7307">
        <f t="shared" si="343"/>
        <v>0</v>
      </c>
      <c r="AD7307">
        <f t="shared" si="344"/>
        <v>620.87483333333341</v>
      </c>
    </row>
    <row r="7308" spans="1:30" x14ac:dyDescent="0.3">
      <c r="A7308">
        <v>714767</v>
      </c>
      <c r="B7308" t="s">
        <v>2008</v>
      </c>
      <c r="C7308" t="s">
        <v>28</v>
      </c>
      <c r="D7308">
        <v>7992</v>
      </c>
      <c r="E7308">
        <v>8149</v>
      </c>
      <c r="F7308" t="s">
        <v>2009</v>
      </c>
      <c r="G7308">
        <v>4</v>
      </c>
      <c r="H7308" t="s">
        <v>40</v>
      </c>
      <c r="I7308" t="s">
        <v>96</v>
      </c>
      <c r="J7308">
        <v>1205</v>
      </c>
      <c r="K7308" t="s">
        <v>158</v>
      </c>
      <c r="L7308">
        <v>1205</v>
      </c>
      <c r="M7308" t="s">
        <v>158</v>
      </c>
      <c r="N7308" t="s">
        <v>2010</v>
      </c>
      <c r="O7308" t="s">
        <v>34</v>
      </c>
      <c r="P7308" t="s">
        <v>368</v>
      </c>
      <c r="Q7308" t="s">
        <v>37</v>
      </c>
      <c r="R7308" t="s">
        <v>36</v>
      </c>
      <c r="S7308" t="s">
        <v>36</v>
      </c>
      <c r="T7308">
        <v>40771.199999999997</v>
      </c>
      <c r="U7308">
        <v>0</v>
      </c>
      <c r="V7308">
        <v>0</v>
      </c>
      <c r="W7308">
        <v>0</v>
      </c>
      <c r="X7308">
        <v>1893</v>
      </c>
      <c r="Y7308">
        <v>0</v>
      </c>
      <c r="Z7308">
        <v>0</v>
      </c>
      <c r="AA7308">
        <v>0</v>
      </c>
      <c r="AB7308">
        <f t="shared" si="342"/>
        <v>3397.6</v>
      </c>
      <c r="AC7308">
        <f t="shared" si="343"/>
        <v>0</v>
      </c>
      <c r="AD7308">
        <f t="shared" si="344"/>
        <v>7474.72</v>
      </c>
    </row>
    <row r="7309" spans="1:30" x14ac:dyDescent="0.3">
      <c r="A7309">
        <v>979599</v>
      </c>
      <c r="B7309" t="s">
        <v>2209</v>
      </c>
      <c r="C7309" t="s">
        <v>28</v>
      </c>
      <c r="D7309">
        <v>7992</v>
      </c>
      <c r="E7309">
        <v>8195</v>
      </c>
      <c r="F7309" t="s">
        <v>79</v>
      </c>
      <c r="G7309">
        <v>5</v>
      </c>
      <c r="H7309" t="s">
        <v>30</v>
      </c>
      <c r="I7309" t="s">
        <v>31</v>
      </c>
      <c r="J7309">
        <v>348</v>
      </c>
      <c r="K7309" t="s">
        <v>80</v>
      </c>
      <c r="L7309">
        <v>348</v>
      </c>
      <c r="M7309" t="s">
        <v>80</v>
      </c>
      <c r="N7309" t="s">
        <v>976</v>
      </c>
      <c r="O7309" t="s">
        <v>67</v>
      </c>
      <c r="P7309" t="s">
        <v>985</v>
      </c>
      <c r="Q7309" t="s">
        <v>36</v>
      </c>
      <c r="R7309" t="s">
        <v>36</v>
      </c>
      <c r="S7309" t="s">
        <v>37</v>
      </c>
      <c r="T7309">
        <v>0</v>
      </c>
      <c r="U7309">
        <v>0</v>
      </c>
      <c r="V7309">
        <v>10390.700000000001</v>
      </c>
      <c r="W7309">
        <v>0</v>
      </c>
      <c r="X7309">
        <v>0</v>
      </c>
      <c r="Y7309">
        <v>0</v>
      </c>
      <c r="Z7309">
        <v>1002</v>
      </c>
      <c r="AA7309">
        <v>0</v>
      </c>
      <c r="AB7309">
        <f t="shared" si="342"/>
        <v>0</v>
      </c>
      <c r="AC7309">
        <f t="shared" si="343"/>
        <v>10390.700000000001</v>
      </c>
      <c r="AD7309">
        <f t="shared" si="344"/>
        <v>0</v>
      </c>
    </row>
    <row r="7310" spans="1:30" x14ac:dyDescent="0.3">
      <c r="A7310">
        <v>159255</v>
      </c>
      <c r="B7310" t="s">
        <v>2301</v>
      </c>
      <c r="C7310" t="s">
        <v>28</v>
      </c>
      <c r="D7310">
        <v>7001</v>
      </c>
      <c r="E7310">
        <v>8149</v>
      </c>
      <c r="F7310" t="s">
        <v>2302</v>
      </c>
      <c r="G7310">
        <v>3</v>
      </c>
      <c r="H7310" t="s">
        <v>170</v>
      </c>
      <c r="I7310" t="s">
        <v>96</v>
      </c>
      <c r="J7310">
        <v>40308</v>
      </c>
      <c r="K7310" t="s">
        <v>954</v>
      </c>
      <c r="L7310">
        <v>40308</v>
      </c>
      <c r="M7310" t="s">
        <v>954</v>
      </c>
      <c r="N7310" t="s">
        <v>955</v>
      </c>
      <c r="O7310" t="s">
        <v>34</v>
      </c>
      <c r="P7310" t="s">
        <v>77</v>
      </c>
      <c r="Q7310" t="s">
        <v>37</v>
      </c>
      <c r="R7310" t="s">
        <v>36</v>
      </c>
      <c r="S7310" t="s">
        <v>36</v>
      </c>
      <c r="T7310">
        <v>2751.12</v>
      </c>
      <c r="U7310">
        <v>2751.12</v>
      </c>
      <c r="V7310">
        <v>0</v>
      </c>
      <c r="W7310">
        <v>0</v>
      </c>
      <c r="X7310">
        <v>81.14</v>
      </c>
      <c r="Y7310">
        <v>81.14</v>
      </c>
      <c r="Z7310">
        <v>0</v>
      </c>
      <c r="AA7310">
        <v>0</v>
      </c>
      <c r="AB7310">
        <f t="shared" si="342"/>
        <v>229.26</v>
      </c>
      <c r="AC7310">
        <f t="shared" si="343"/>
        <v>0</v>
      </c>
      <c r="AD7310">
        <f t="shared" si="344"/>
        <v>504.37200000000001</v>
      </c>
    </row>
    <row r="7311" spans="1:30" x14ac:dyDescent="0.3">
      <c r="A7311">
        <v>649201</v>
      </c>
      <c r="B7311" t="s">
        <v>636</v>
      </c>
      <c r="C7311" t="s">
        <v>28</v>
      </c>
      <c r="D7311">
        <v>7994</v>
      </c>
      <c r="E7311">
        <v>8163</v>
      </c>
      <c r="F7311" t="s">
        <v>50</v>
      </c>
      <c r="G7311">
        <v>5</v>
      </c>
      <c r="H7311" t="s">
        <v>30</v>
      </c>
      <c r="I7311" t="s">
        <v>31</v>
      </c>
      <c r="J7311">
        <v>314</v>
      </c>
      <c r="K7311" t="s">
        <v>343</v>
      </c>
      <c r="L7311">
        <v>314</v>
      </c>
      <c r="M7311" t="s">
        <v>343</v>
      </c>
      <c r="N7311" t="s">
        <v>344</v>
      </c>
      <c r="O7311" t="s">
        <v>34</v>
      </c>
      <c r="P7311" t="s">
        <v>293</v>
      </c>
      <c r="Q7311" t="s">
        <v>36</v>
      </c>
      <c r="R7311" t="s">
        <v>36</v>
      </c>
      <c r="S7311" t="s">
        <v>37</v>
      </c>
      <c r="T7311">
        <v>6781.85</v>
      </c>
      <c r="U7311">
        <v>0</v>
      </c>
      <c r="V7311">
        <v>0</v>
      </c>
      <c r="W7311">
        <v>0</v>
      </c>
      <c r="X7311">
        <v>127.59</v>
      </c>
      <c r="Y7311">
        <v>0</v>
      </c>
      <c r="Z7311">
        <v>0</v>
      </c>
      <c r="AA7311">
        <v>0</v>
      </c>
      <c r="AB7311">
        <f t="shared" si="342"/>
        <v>565.1541666666667</v>
      </c>
      <c r="AC7311">
        <f t="shared" si="343"/>
        <v>0</v>
      </c>
      <c r="AD7311">
        <f t="shared" si="344"/>
        <v>1243.3391666666669</v>
      </c>
    </row>
    <row r="7312" spans="1:30" x14ac:dyDescent="0.3">
      <c r="A7312">
        <v>591935</v>
      </c>
      <c r="B7312" t="s">
        <v>4136</v>
      </c>
      <c r="C7312" t="s">
        <v>28</v>
      </c>
      <c r="D7312">
        <v>7989</v>
      </c>
      <c r="E7312">
        <v>8149</v>
      </c>
      <c r="F7312" t="s">
        <v>4137</v>
      </c>
      <c r="G7312">
        <v>2</v>
      </c>
      <c r="H7312" t="s">
        <v>71</v>
      </c>
      <c r="I7312" t="s">
        <v>96</v>
      </c>
      <c r="J7312">
        <v>35000</v>
      </c>
      <c r="K7312" t="s">
        <v>76</v>
      </c>
      <c r="L7312">
        <v>35000</v>
      </c>
      <c r="M7312" t="s">
        <v>76</v>
      </c>
      <c r="N7312">
        <v>0</v>
      </c>
      <c r="O7312" t="s">
        <v>43</v>
      </c>
      <c r="P7312" t="s">
        <v>368</v>
      </c>
      <c r="Q7312" t="s">
        <v>37</v>
      </c>
      <c r="R7312" t="s">
        <v>36</v>
      </c>
      <c r="S7312" t="s">
        <v>36</v>
      </c>
      <c r="T7312">
        <v>34316.080000000002</v>
      </c>
      <c r="U7312">
        <v>34316.080000000002</v>
      </c>
      <c r="V7312">
        <v>0</v>
      </c>
      <c r="W7312">
        <v>0</v>
      </c>
      <c r="X7312">
        <v>1033.53</v>
      </c>
      <c r="Y7312">
        <v>1033.53</v>
      </c>
      <c r="Z7312">
        <v>0</v>
      </c>
      <c r="AA7312">
        <v>0</v>
      </c>
      <c r="AB7312">
        <f t="shared" si="342"/>
        <v>2859.6733333333336</v>
      </c>
      <c r="AC7312">
        <f t="shared" si="343"/>
        <v>0</v>
      </c>
      <c r="AD7312">
        <f t="shared" si="344"/>
        <v>6291.2813333333343</v>
      </c>
    </row>
    <row r="7313" spans="1:30" x14ac:dyDescent="0.3">
      <c r="A7313">
        <v>801705</v>
      </c>
      <c r="B7313" t="s">
        <v>426</v>
      </c>
      <c r="C7313" t="s">
        <v>28</v>
      </c>
      <c r="D7313">
        <v>7003</v>
      </c>
      <c r="E7313">
        <v>8148</v>
      </c>
      <c r="F7313" t="s">
        <v>70</v>
      </c>
      <c r="G7313">
        <v>5</v>
      </c>
      <c r="H7313" t="s">
        <v>30</v>
      </c>
      <c r="I7313" t="s">
        <v>31</v>
      </c>
      <c r="J7313">
        <v>40461</v>
      </c>
      <c r="K7313" t="s">
        <v>41</v>
      </c>
      <c r="L7313">
        <v>40461</v>
      </c>
      <c r="M7313" t="s">
        <v>41</v>
      </c>
      <c r="N7313" t="s">
        <v>318</v>
      </c>
      <c r="O7313" t="s">
        <v>43</v>
      </c>
      <c r="P7313" t="s">
        <v>77</v>
      </c>
      <c r="Q7313" t="s">
        <v>37</v>
      </c>
      <c r="R7313" t="s">
        <v>36</v>
      </c>
      <c r="S7313" t="s">
        <v>37</v>
      </c>
      <c r="T7313">
        <v>1978</v>
      </c>
      <c r="U7313">
        <v>0</v>
      </c>
      <c r="V7313">
        <v>0</v>
      </c>
      <c r="W7313">
        <v>0</v>
      </c>
      <c r="X7313">
        <v>77.62</v>
      </c>
      <c r="Y7313">
        <v>0</v>
      </c>
      <c r="Z7313">
        <v>0</v>
      </c>
      <c r="AA7313">
        <v>0</v>
      </c>
      <c r="AB7313">
        <f t="shared" si="342"/>
        <v>164.83333333333334</v>
      </c>
      <c r="AC7313">
        <f t="shared" si="343"/>
        <v>0</v>
      </c>
      <c r="AD7313">
        <f t="shared" si="344"/>
        <v>362.63333333333338</v>
      </c>
    </row>
    <row r="7314" spans="1:30" x14ac:dyDescent="0.3">
      <c r="A7314">
        <v>393636</v>
      </c>
      <c r="B7314" t="s">
        <v>2087</v>
      </c>
      <c r="C7314" t="s">
        <v>28</v>
      </c>
      <c r="D7314">
        <v>7001</v>
      </c>
      <c r="E7314">
        <v>8149</v>
      </c>
      <c r="F7314" t="s">
        <v>1179</v>
      </c>
      <c r="G7314">
        <v>3</v>
      </c>
      <c r="H7314" t="s">
        <v>170</v>
      </c>
      <c r="I7314" t="s">
        <v>96</v>
      </c>
      <c r="J7314">
        <v>40206</v>
      </c>
      <c r="K7314" t="s">
        <v>236</v>
      </c>
      <c r="L7314">
        <v>40205</v>
      </c>
      <c r="M7314" t="s">
        <v>237</v>
      </c>
      <c r="N7314" t="s">
        <v>667</v>
      </c>
      <c r="O7314" t="s">
        <v>34</v>
      </c>
      <c r="P7314" t="s">
        <v>109</v>
      </c>
      <c r="Q7314" t="s">
        <v>37</v>
      </c>
      <c r="R7314" t="s">
        <v>36</v>
      </c>
      <c r="S7314" t="s">
        <v>36</v>
      </c>
      <c r="T7314">
        <v>15518.08</v>
      </c>
      <c r="U7314">
        <v>0</v>
      </c>
      <c r="V7314">
        <v>0</v>
      </c>
      <c r="W7314">
        <v>0</v>
      </c>
      <c r="X7314">
        <v>422.66</v>
      </c>
      <c r="Y7314">
        <v>0</v>
      </c>
      <c r="Z7314">
        <v>0</v>
      </c>
      <c r="AA7314">
        <v>0</v>
      </c>
      <c r="AB7314">
        <f t="shared" si="342"/>
        <v>1293.1733333333334</v>
      </c>
      <c r="AC7314">
        <f t="shared" si="343"/>
        <v>0</v>
      </c>
      <c r="AD7314">
        <f t="shared" si="344"/>
        <v>2844.9813333333336</v>
      </c>
    </row>
    <row r="7315" spans="1:30" x14ac:dyDescent="0.3">
      <c r="A7315">
        <v>783238</v>
      </c>
      <c r="B7315" t="s">
        <v>3600</v>
      </c>
      <c r="C7315" t="s">
        <v>28</v>
      </c>
      <c r="D7315">
        <v>7001</v>
      </c>
      <c r="E7315">
        <v>8149</v>
      </c>
      <c r="F7315" t="s">
        <v>3601</v>
      </c>
      <c r="G7315">
        <v>4</v>
      </c>
      <c r="H7315" t="s">
        <v>40</v>
      </c>
      <c r="I7315" t="s">
        <v>96</v>
      </c>
      <c r="J7315">
        <v>16</v>
      </c>
      <c r="K7315" t="s">
        <v>314</v>
      </c>
      <c r="L7315">
        <v>16</v>
      </c>
      <c r="M7315" t="s">
        <v>314</v>
      </c>
      <c r="N7315" t="s">
        <v>3602</v>
      </c>
      <c r="O7315" t="s">
        <v>67</v>
      </c>
      <c r="P7315" t="s">
        <v>2131</v>
      </c>
      <c r="Q7315" t="s">
        <v>36</v>
      </c>
      <c r="R7315" t="s">
        <v>36</v>
      </c>
      <c r="S7315" t="s">
        <v>36</v>
      </c>
      <c r="T7315">
        <v>0</v>
      </c>
      <c r="U7315">
        <v>0</v>
      </c>
      <c r="V7315">
        <v>5209.26</v>
      </c>
      <c r="W7315">
        <v>0</v>
      </c>
      <c r="X7315">
        <v>0</v>
      </c>
      <c r="Y7315">
        <v>0</v>
      </c>
      <c r="Z7315">
        <v>521.29999999999995</v>
      </c>
      <c r="AA7315">
        <v>0</v>
      </c>
      <c r="AB7315">
        <f t="shared" si="342"/>
        <v>0</v>
      </c>
      <c r="AC7315">
        <f t="shared" si="343"/>
        <v>5209.26</v>
      </c>
      <c r="AD7315">
        <f t="shared" si="344"/>
        <v>0</v>
      </c>
    </row>
    <row r="7316" spans="1:30" x14ac:dyDescent="0.3">
      <c r="A7316">
        <v>130334</v>
      </c>
      <c r="B7316" t="s">
        <v>1072</v>
      </c>
      <c r="C7316" t="s">
        <v>28</v>
      </c>
      <c r="D7316">
        <v>7994</v>
      </c>
      <c r="E7316">
        <v>8165</v>
      </c>
      <c r="F7316" t="s">
        <v>29</v>
      </c>
      <c r="G7316">
        <v>5</v>
      </c>
      <c r="H7316" t="s">
        <v>30</v>
      </c>
      <c r="I7316" t="s">
        <v>31</v>
      </c>
      <c r="J7316">
        <v>2062</v>
      </c>
      <c r="K7316" t="s">
        <v>106</v>
      </c>
      <c r="L7316">
        <v>2062</v>
      </c>
      <c r="M7316" t="s">
        <v>106</v>
      </c>
      <c r="N7316" t="s">
        <v>945</v>
      </c>
      <c r="O7316" t="s">
        <v>34</v>
      </c>
      <c r="P7316" t="s">
        <v>827</v>
      </c>
      <c r="Q7316" t="s">
        <v>36</v>
      </c>
      <c r="R7316" t="s">
        <v>36</v>
      </c>
      <c r="S7316" t="s">
        <v>37</v>
      </c>
      <c r="T7316">
        <v>8392.14</v>
      </c>
      <c r="U7316">
        <v>0</v>
      </c>
      <c r="V7316">
        <v>0</v>
      </c>
      <c r="W7316">
        <v>0</v>
      </c>
      <c r="X7316">
        <v>614.28</v>
      </c>
      <c r="Y7316">
        <v>0</v>
      </c>
      <c r="Z7316">
        <v>0</v>
      </c>
      <c r="AA7316">
        <v>0</v>
      </c>
      <c r="AB7316">
        <f t="shared" si="342"/>
        <v>699.34499999999991</v>
      </c>
      <c r="AC7316">
        <f t="shared" si="343"/>
        <v>0</v>
      </c>
      <c r="AD7316">
        <f t="shared" si="344"/>
        <v>1538.559</v>
      </c>
    </row>
    <row r="7317" spans="1:30" x14ac:dyDescent="0.3">
      <c r="A7317">
        <v>885183</v>
      </c>
      <c r="B7317" t="s">
        <v>1999</v>
      </c>
      <c r="C7317" t="s">
        <v>28</v>
      </c>
      <c r="D7317">
        <v>7992</v>
      </c>
      <c r="E7317">
        <v>8144</v>
      </c>
      <c r="F7317" t="s">
        <v>117</v>
      </c>
      <c r="G7317">
        <v>5</v>
      </c>
      <c r="H7317" t="s">
        <v>30</v>
      </c>
      <c r="I7317" t="s">
        <v>31</v>
      </c>
      <c r="J7317">
        <v>633</v>
      </c>
      <c r="K7317" t="s">
        <v>600</v>
      </c>
      <c r="L7317">
        <v>633</v>
      </c>
      <c r="M7317" t="s">
        <v>600</v>
      </c>
      <c r="N7317" t="s">
        <v>601</v>
      </c>
      <c r="O7317" t="s">
        <v>67</v>
      </c>
      <c r="P7317" t="s">
        <v>115</v>
      </c>
      <c r="Q7317" t="s">
        <v>36</v>
      </c>
      <c r="R7317" t="s">
        <v>36</v>
      </c>
      <c r="S7317" t="s">
        <v>37</v>
      </c>
      <c r="T7317">
        <v>4863.74</v>
      </c>
      <c r="U7317">
        <v>0</v>
      </c>
      <c r="V7317">
        <v>0</v>
      </c>
      <c r="W7317">
        <v>0</v>
      </c>
      <c r="X7317">
        <v>483.88</v>
      </c>
      <c r="Y7317">
        <v>0</v>
      </c>
      <c r="Z7317">
        <v>0</v>
      </c>
      <c r="AA7317">
        <v>0</v>
      </c>
      <c r="AB7317">
        <f t="shared" si="342"/>
        <v>405.31166666666667</v>
      </c>
      <c r="AC7317">
        <f t="shared" si="343"/>
        <v>0</v>
      </c>
      <c r="AD7317">
        <f t="shared" si="344"/>
        <v>891.68566666666675</v>
      </c>
    </row>
    <row r="7318" spans="1:30" x14ac:dyDescent="0.3">
      <c r="A7318">
        <v>769977</v>
      </c>
      <c r="B7318" t="s">
        <v>273</v>
      </c>
      <c r="C7318" t="s">
        <v>28</v>
      </c>
      <c r="D7318">
        <v>7994</v>
      </c>
      <c r="E7318">
        <v>8147</v>
      </c>
      <c r="F7318" t="s">
        <v>89</v>
      </c>
      <c r="G7318">
        <v>5</v>
      </c>
      <c r="H7318" t="s">
        <v>30</v>
      </c>
      <c r="I7318" t="s">
        <v>31</v>
      </c>
      <c r="J7318">
        <v>72859</v>
      </c>
      <c r="K7318" t="s">
        <v>274</v>
      </c>
      <c r="L7318">
        <v>72859</v>
      </c>
      <c r="M7318" t="s">
        <v>274</v>
      </c>
      <c r="N7318" t="s">
        <v>275</v>
      </c>
      <c r="O7318" t="s">
        <v>34</v>
      </c>
      <c r="P7318" t="s">
        <v>441</v>
      </c>
      <c r="Q7318" t="s">
        <v>36</v>
      </c>
      <c r="R7318" t="s">
        <v>36</v>
      </c>
      <c r="S7318" t="s">
        <v>37</v>
      </c>
      <c r="T7318">
        <v>0</v>
      </c>
      <c r="U7318">
        <v>0</v>
      </c>
      <c r="V7318">
        <v>0</v>
      </c>
      <c r="W7318">
        <v>0</v>
      </c>
      <c r="X7318">
        <v>266.77</v>
      </c>
      <c r="Y7318">
        <v>266.77</v>
      </c>
      <c r="Z7318">
        <v>0</v>
      </c>
      <c r="AA7318">
        <v>0</v>
      </c>
      <c r="AB7318">
        <f t="shared" si="342"/>
        <v>0</v>
      </c>
      <c r="AC7318">
        <f t="shared" si="343"/>
        <v>0</v>
      </c>
      <c r="AD7318">
        <f t="shared" si="344"/>
        <v>0</v>
      </c>
    </row>
    <row r="7319" spans="1:30" x14ac:dyDescent="0.3">
      <c r="A7319">
        <v>427998</v>
      </c>
      <c r="B7319" t="s">
        <v>3266</v>
      </c>
      <c r="C7319" t="s">
        <v>28</v>
      </c>
      <c r="D7319">
        <v>7805</v>
      </c>
      <c r="E7319">
        <v>8131</v>
      </c>
      <c r="F7319" t="s">
        <v>1438</v>
      </c>
      <c r="G7319">
        <v>4</v>
      </c>
      <c r="H7319" t="s">
        <v>40</v>
      </c>
      <c r="I7319" t="s">
        <v>96</v>
      </c>
      <c r="J7319">
        <v>72134</v>
      </c>
      <c r="K7319" t="s">
        <v>762</v>
      </c>
      <c r="L7319">
        <v>72134</v>
      </c>
      <c r="M7319" t="s">
        <v>762</v>
      </c>
      <c r="N7319" t="s">
        <v>763</v>
      </c>
      <c r="O7319" t="s">
        <v>34</v>
      </c>
      <c r="P7319" t="s">
        <v>2536</v>
      </c>
      <c r="Q7319" t="s">
        <v>36</v>
      </c>
      <c r="R7319" t="s">
        <v>36</v>
      </c>
      <c r="S7319" t="s">
        <v>36</v>
      </c>
      <c r="T7319">
        <v>28746.400000000001</v>
      </c>
      <c r="U7319">
        <v>0</v>
      </c>
      <c r="V7319">
        <v>0</v>
      </c>
      <c r="W7319">
        <v>0</v>
      </c>
      <c r="X7319">
        <v>1431.1</v>
      </c>
      <c r="Y7319">
        <v>0</v>
      </c>
      <c r="Z7319">
        <v>0</v>
      </c>
      <c r="AA7319">
        <v>0</v>
      </c>
      <c r="AB7319">
        <f t="shared" si="342"/>
        <v>2395.5333333333333</v>
      </c>
      <c r="AC7319">
        <f t="shared" si="343"/>
        <v>0</v>
      </c>
      <c r="AD7319">
        <f t="shared" si="344"/>
        <v>5270.1733333333341</v>
      </c>
    </row>
    <row r="7320" spans="1:30" x14ac:dyDescent="0.3">
      <c r="A7320">
        <v>108992</v>
      </c>
      <c r="B7320" t="s">
        <v>3507</v>
      </c>
      <c r="C7320" t="s">
        <v>28</v>
      </c>
      <c r="D7320">
        <v>1075</v>
      </c>
      <c r="E7320">
        <v>8149</v>
      </c>
      <c r="F7320" t="s">
        <v>3508</v>
      </c>
      <c r="G7320">
        <v>3</v>
      </c>
      <c r="H7320" t="s">
        <v>170</v>
      </c>
      <c r="I7320" t="s">
        <v>96</v>
      </c>
      <c r="J7320">
        <v>72995</v>
      </c>
      <c r="K7320" t="s">
        <v>3509</v>
      </c>
      <c r="L7320">
        <v>72995</v>
      </c>
      <c r="M7320" t="s">
        <v>3509</v>
      </c>
      <c r="N7320" t="s">
        <v>3510</v>
      </c>
      <c r="O7320" t="s">
        <v>67</v>
      </c>
      <c r="P7320" t="s">
        <v>358</v>
      </c>
      <c r="Q7320" t="s">
        <v>36</v>
      </c>
      <c r="R7320" t="s">
        <v>36</v>
      </c>
      <c r="S7320" t="s">
        <v>36</v>
      </c>
      <c r="T7320">
        <v>0</v>
      </c>
      <c r="U7320">
        <v>0</v>
      </c>
      <c r="V7320">
        <v>0</v>
      </c>
      <c r="W7320">
        <v>17836</v>
      </c>
      <c r="X7320">
        <v>0</v>
      </c>
      <c r="Y7320">
        <v>0</v>
      </c>
      <c r="Z7320">
        <v>0</v>
      </c>
      <c r="AA7320">
        <v>686</v>
      </c>
      <c r="AB7320">
        <f t="shared" si="342"/>
        <v>0</v>
      </c>
      <c r="AC7320">
        <f t="shared" si="343"/>
        <v>17836</v>
      </c>
      <c r="AD7320">
        <f t="shared" si="344"/>
        <v>0</v>
      </c>
    </row>
    <row r="7321" spans="1:30" x14ac:dyDescent="0.3">
      <c r="A7321">
        <v>769977</v>
      </c>
      <c r="B7321" t="s">
        <v>273</v>
      </c>
      <c r="C7321" t="s">
        <v>28</v>
      </c>
      <c r="D7321">
        <v>7994</v>
      </c>
      <c r="E7321">
        <v>8147</v>
      </c>
      <c r="F7321" t="s">
        <v>89</v>
      </c>
      <c r="G7321">
        <v>5</v>
      </c>
      <c r="H7321" t="s">
        <v>30</v>
      </c>
      <c r="I7321" t="s">
        <v>31</v>
      </c>
      <c r="J7321">
        <v>72859</v>
      </c>
      <c r="K7321" t="s">
        <v>274</v>
      </c>
      <c r="L7321">
        <v>72859</v>
      </c>
      <c r="M7321" t="s">
        <v>274</v>
      </c>
      <c r="N7321" t="s">
        <v>275</v>
      </c>
      <c r="O7321" t="s">
        <v>34</v>
      </c>
      <c r="P7321" t="s">
        <v>294</v>
      </c>
      <c r="Q7321" t="s">
        <v>36</v>
      </c>
      <c r="R7321" t="s">
        <v>36</v>
      </c>
      <c r="S7321" t="s">
        <v>37</v>
      </c>
      <c r="T7321">
        <v>0</v>
      </c>
      <c r="U7321">
        <v>0</v>
      </c>
      <c r="V7321">
        <v>0</v>
      </c>
      <c r="W7321">
        <v>0</v>
      </c>
      <c r="X7321">
        <v>435.31</v>
      </c>
      <c r="Y7321">
        <v>435.31</v>
      </c>
      <c r="Z7321">
        <v>0</v>
      </c>
      <c r="AA7321">
        <v>0</v>
      </c>
      <c r="AB7321">
        <f t="shared" si="342"/>
        <v>0</v>
      </c>
      <c r="AC7321">
        <f t="shared" si="343"/>
        <v>0</v>
      </c>
      <c r="AD7321">
        <f t="shared" si="344"/>
        <v>0</v>
      </c>
    </row>
    <row r="7322" spans="1:30" x14ac:dyDescent="0.3">
      <c r="A7322">
        <v>243778</v>
      </c>
      <c r="B7322" t="s">
        <v>703</v>
      </c>
      <c r="C7322" t="s">
        <v>28</v>
      </c>
      <c r="D7322">
        <v>7994</v>
      </c>
      <c r="E7322">
        <v>8149</v>
      </c>
      <c r="F7322" t="s">
        <v>704</v>
      </c>
      <c r="G7322">
        <v>4</v>
      </c>
      <c r="H7322" t="s">
        <v>40</v>
      </c>
      <c r="I7322" t="s">
        <v>96</v>
      </c>
      <c r="J7322">
        <v>72722</v>
      </c>
      <c r="K7322" t="s">
        <v>142</v>
      </c>
      <c r="L7322">
        <v>72722</v>
      </c>
      <c r="M7322" t="s">
        <v>142</v>
      </c>
      <c r="N7322" t="s">
        <v>341</v>
      </c>
      <c r="O7322" t="s">
        <v>34</v>
      </c>
      <c r="P7322" t="s">
        <v>134</v>
      </c>
      <c r="Q7322" t="s">
        <v>37</v>
      </c>
      <c r="R7322" t="s">
        <v>36</v>
      </c>
      <c r="S7322" t="s">
        <v>36</v>
      </c>
      <c r="T7322">
        <v>61975399.399999999</v>
      </c>
      <c r="U7322">
        <v>9838667.5800000001</v>
      </c>
      <c r="V7322">
        <v>5775837.6399999997</v>
      </c>
      <c r="W7322">
        <v>6295942.5</v>
      </c>
      <c r="X7322">
        <v>2096515.96</v>
      </c>
      <c r="Y7322">
        <v>281028.24</v>
      </c>
      <c r="Z7322">
        <v>140510.51999999999</v>
      </c>
      <c r="AA7322">
        <v>87673.98</v>
      </c>
      <c r="AB7322">
        <f t="shared" si="342"/>
        <v>5164616.6166666662</v>
      </c>
      <c r="AC7322">
        <f t="shared" si="343"/>
        <v>12071780.140000001</v>
      </c>
      <c r="AD7322">
        <f t="shared" si="344"/>
        <v>11362156.556666667</v>
      </c>
    </row>
    <row r="7323" spans="1:30" x14ac:dyDescent="0.3">
      <c r="A7323">
        <v>54117</v>
      </c>
      <c r="B7323" t="s">
        <v>2951</v>
      </c>
      <c r="C7323" t="s">
        <v>28</v>
      </c>
      <c r="D7323">
        <v>7001</v>
      </c>
      <c r="E7323">
        <v>8149</v>
      </c>
      <c r="F7323" t="s">
        <v>1800</v>
      </c>
      <c r="G7323">
        <v>2</v>
      </c>
      <c r="H7323" t="s">
        <v>71</v>
      </c>
      <c r="I7323" t="s">
        <v>96</v>
      </c>
      <c r="J7323">
        <v>40054</v>
      </c>
      <c r="K7323" t="s">
        <v>1801</v>
      </c>
      <c r="L7323">
        <v>40054</v>
      </c>
      <c r="M7323" t="s">
        <v>1801</v>
      </c>
      <c r="N7323">
        <v>0</v>
      </c>
      <c r="O7323" t="s">
        <v>34</v>
      </c>
      <c r="P7323" t="s">
        <v>121</v>
      </c>
      <c r="Q7323" t="s">
        <v>37</v>
      </c>
      <c r="R7323" t="s">
        <v>36</v>
      </c>
      <c r="S7323" t="s">
        <v>36</v>
      </c>
      <c r="T7323">
        <v>650723.85</v>
      </c>
      <c r="U7323">
        <v>350689.5</v>
      </c>
      <c r="V7323">
        <v>107990.1</v>
      </c>
      <c r="W7323">
        <v>1141132.5</v>
      </c>
      <c r="X7323">
        <v>11372.2</v>
      </c>
      <c r="Y7323">
        <v>6270.49</v>
      </c>
      <c r="Z7323">
        <v>1668.05</v>
      </c>
      <c r="AA7323">
        <v>0</v>
      </c>
      <c r="AB7323">
        <f t="shared" si="342"/>
        <v>54226.987499999996</v>
      </c>
      <c r="AC7323">
        <f t="shared" si="343"/>
        <v>1249122.6000000001</v>
      </c>
      <c r="AD7323">
        <f t="shared" si="344"/>
        <v>119299.3725</v>
      </c>
    </row>
    <row r="7324" spans="1:30" x14ac:dyDescent="0.3">
      <c r="A7324">
        <v>738055</v>
      </c>
      <c r="B7324" t="s">
        <v>1497</v>
      </c>
      <c r="C7324" t="s">
        <v>28</v>
      </c>
      <c r="D7324">
        <v>761</v>
      </c>
      <c r="E7324">
        <v>8144</v>
      </c>
      <c r="F7324" t="s">
        <v>117</v>
      </c>
      <c r="G7324">
        <v>5</v>
      </c>
      <c r="H7324" t="s">
        <v>30</v>
      </c>
      <c r="I7324" t="s">
        <v>31</v>
      </c>
      <c r="J7324">
        <v>2579</v>
      </c>
      <c r="K7324" t="s">
        <v>85</v>
      </c>
      <c r="L7324">
        <v>2579</v>
      </c>
      <c r="M7324" t="s">
        <v>85</v>
      </c>
      <c r="N7324" t="s">
        <v>86</v>
      </c>
      <c r="O7324" t="s">
        <v>34</v>
      </c>
      <c r="P7324" t="s">
        <v>407</v>
      </c>
      <c r="Q7324" t="s">
        <v>37</v>
      </c>
      <c r="R7324" t="s">
        <v>36</v>
      </c>
      <c r="S7324" t="s">
        <v>37</v>
      </c>
      <c r="T7324">
        <v>27808.6</v>
      </c>
      <c r="U7324">
        <v>7188.44</v>
      </c>
      <c r="V7324">
        <v>3585.56</v>
      </c>
      <c r="W7324">
        <v>0</v>
      </c>
      <c r="X7324">
        <v>2106.36</v>
      </c>
      <c r="Y7324">
        <v>530.78</v>
      </c>
      <c r="Z7324">
        <v>275.49</v>
      </c>
      <c r="AA7324">
        <v>0</v>
      </c>
      <c r="AB7324">
        <f t="shared" si="342"/>
        <v>2317.3833333333332</v>
      </c>
      <c r="AC7324">
        <f t="shared" si="343"/>
        <v>3585.56</v>
      </c>
      <c r="AD7324">
        <f t="shared" si="344"/>
        <v>5098.2433333333338</v>
      </c>
    </row>
    <row r="7325" spans="1:30" x14ac:dyDescent="0.3">
      <c r="A7325">
        <v>553059</v>
      </c>
      <c r="B7325" t="s">
        <v>1950</v>
      </c>
      <c r="C7325" t="s">
        <v>28</v>
      </c>
      <c r="D7325">
        <v>7994</v>
      </c>
      <c r="E7325">
        <v>8163</v>
      </c>
      <c r="F7325" t="s">
        <v>50</v>
      </c>
      <c r="G7325">
        <v>5</v>
      </c>
      <c r="H7325" t="s">
        <v>30</v>
      </c>
      <c r="I7325" t="s">
        <v>31</v>
      </c>
      <c r="J7325">
        <v>456</v>
      </c>
      <c r="K7325" t="s">
        <v>306</v>
      </c>
      <c r="L7325">
        <v>456</v>
      </c>
      <c r="M7325" t="s">
        <v>306</v>
      </c>
      <c r="N7325" t="s">
        <v>307</v>
      </c>
      <c r="O7325" t="s">
        <v>34</v>
      </c>
      <c r="P7325" t="s">
        <v>407</v>
      </c>
      <c r="Q7325" t="s">
        <v>37</v>
      </c>
      <c r="R7325" t="s">
        <v>36</v>
      </c>
      <c r="S7325" t="s">
        <v>37</v>
      </c>
      <c r="T7325">
        <v>38529.78</v>
      </c>
      <c r="U7325">
        <v>10782.66</v>
      </c>
      <c r="V7325">
        <v>7171.12</v>
      </c>
      <c r="W7325">
        <v>0</v>
      </c>
      <c r="X7325">
        <v>2945.7</v>
      </c>
      <c r="Y7325">
        <v>799.21</v>
      </c>
      <c r="Z7325">
        <v>550.99</v>
      </c>
      <c r="AA7325">
        <v>0</v>
      </c>
      <c r="AB7325">
        <f t="shared" si="342"/>
        <v>3210.8150000000001</v>
      </c>
      <c r="AC7325">
        <f t="shared" si="343"/>
        <v>7171.12</v>
      </c>
      <c r="AD7325">
        <f t="shared" si="344"/>
        <v>7063.7930000000006</v>
      </c>
    </row>
    <row r="7326" spans="1:30" x14ac:dyDescent="0.3">
      <c r="A7326">
        <v>819707</v>
      </c>
      <c r="B7326" t="s">
        <v>1058</v>
      </c>
      <c r="C7326" t="s">
        <v>28</v>
      </c>
      <c r="D7326">
        <v>7994</v>
      </c>
      <c r="E7326">
        <v>8173</v>
      </c>
      <c r="F7326" t="s">
        <v>672</v>
      </c>
      <c r="G7326">
        <v>2</v>
      </c>
      <c r="H7326" t="s">
        <v>71</v>
      </c>
      <c r="I7326" t="s">
        <v>31</v>
      </c>
      <c r="J7326">
        <v>72859</v>
      </c>
      <c r="K7326" t="s">
        <v>274</v>
      </c>
      <c r="L7326">
        <v>72859</v>
      </c>
      <c r="M7326" t="s">
        <v>274</v>
      </c>
      <c r="N7326">
        <v>0</v>
      </c>
      <c r="O7326" t="s">
        <v>34</v>
      </c>
      <c r="P7326" t="s">
        <v>407</v>
      </c>
      <c r="Q7326" t="s">
        <v>37</v>
      </c>
      <c r="R7326" t="s">
        <v>36</v>
      </c>
      <c r="S7326" t="s">
        <v>36</v>
      </c>
      <c r="T7326">
        <v>279750.24</v>
      </c>
      <c r="U7326">
        <v>45692.639999999999</v>
      </c>
      <c r="V7326">
        <v>0</v>
      </c>
      <c r="W7326">
        <v>0</v>
      </c>
      <c r="X7326">
        <v>5964.84</v>
      </c>
      <c r="Y7326">
        <v>1016.69</v>
      </c>
      <c r="Z7326">
        <v>0</v>
      </c>
      <c r="AA7326">
        <v>0</v>
      </c>
      <c r="AB7326">
        <f t="shared" si="342"/>
        <v>23312.52</v>
      </c>
      <c r="AC7326">
        <f t="shared" si="343"/>
        <v>0</v>
      </c>
      <c r="AD7326">
        <f t="shared" si="344"/>
        <v>51287.544000000002</v>
      </c>
    </row>
    <row r="7327" spans="1:30" x14ac:dyDescent="0.3">
      <c r="A7327">
        <v>323805</v>
      </c>
      <c r="B7327" t="s">
        <v>747</v>
      </c>
      <c r="C7327" t="s">
        <v>28</v>
      </c>
      <c r="D7327">
        <v>7994</v>
      </c>
      <c r="E7327">
        <v>8149</v>
      </c>
      <c r="F7327" t="s">
        <v>748</v>
      </c>
      <c r="G7327">
        <v>4</v>
      </c>
      <c r="H7327" t="s">
        <v>40</v>
      </c>
      <c r="I7327" t="s">
        <v>96</v>
      </c>
      <c r="J7327">
        <v>314</v>
      </c>
      <c r="K7327" t="s">
        <v>343</v>
      </c>
      <c r="L7327">
        <v>314</v>
      </c>
      <c r="M7327" t="s">
        <v>343</v>
      </c>
      <c r="N7327" t="s">
        <v>344</v>
      </c>
      <c r="O7327" t="s">
        <v>34</v>
      </c>
      <c r="P7327" t="s">
        <v>99</v>
      </c>
      <c r="Q7327" t="s">
        <v>37</v>
      </c>
      <c r="R7327" t="s">
        <v>36</v>
      </c>
      <c r="S7327" t="s">
        <v>36</v>
      </c>
      <c r="T7327">
        <v>892620.12</v>
      </c>
      <c r="U7327">
        <v>503420.66</v>
      </c>
      <c r="V7327">
        <v>0</v>
      </c>
      <c r="W7327">
        <v>0</v>
      </c>
      <c r="X7327">
        <v>25262.78</v>
      </c>
      <c r="Y7327">
        <v>14970.18</v>
      </c>
      <c r="Z7327">
        <v>0</v>
      </c>
      <c r="AA7327">
        <v>0</v>
      </c>
      <c r="AB7327">
        <f t="shared" si="342"/>
        <v>74385.009999999995</v>
      </c>
      <c r="AC7327">
        <f t="shared" si="343"/>
        <v>0</v>
      </c>
      <c r="AD7327">
        <f t="shared" si="344"/>
        <v>163647.022</v>
      </c>
    </row>
    <row r="7328" spans="1:30" x14ac:dyDescent="0.3">
      <c r="A7328">
        <v>3180</v>
      </c>
      <c r="B7328" t="s">
        <v>256</v>
      </c>
      <c r="C7328" t="s">
        <v>28</v>
      </c>
      <c r="D7328">
        <v>7001</v>
      </c>
      <c r="E7328">
        <v>8149</v>
      </c>
      <c r="F7328" t="s">
        <v>199</v>
      </c>
      <c r="G7328">
        <v>5</v>
      </c>
      <c r="H7328" t="s">
        <v>30</v>
      </c>
      <c r="I7328" t="s">
        <v>96</v>
      </c>
      <c r="J7328">
        <v>72702</v>
      </c>
      <c r="K7328" t="s">
        <v>250</v>
      </c>
      <c r="L7328">
        <v>72702</v>
      </c>
      <c r="M7328" t="s">
        <v>250</v>
      </c>
      <c r="N7328" t="s">
        <v>102</v>
      </c>
      <c r="O7328" t="s">
        <v>67</v>
      </c>
      <c r="P7328" t="s">
        <v>93</v>
      </c>
      <c r="Q7328" t="s">
        <v>36</v>
      </c>
      <c r="R7328" t="s">
        <v>36</v>
      </c>
      <c r="S7328" t="s">
        <v>37</v>
      </c>
      <c r="T7328">
        <v>34578.6</v>
      </c>
      <c r="U7328">
        <v>34578.6</v>
      </c>
      <c r="V7328">
        <v>0</v>
      </c>
      <c r="W7328">
        <v>0</v>
      </c>
      <c r="X7328">
        <v>1237.5</v>
      </c>
      <c r="Y7328">
        <v>1064.96</v>
      </c>
      <c r="Z7328">
        <v>0</v>
      </c>
      <c r="AA7328">
        <v>0</v>
      </c>
      <c r="AB7328">
        <f t="shared" si="342"/>
        <v>2881.5499999999997</v>
      </c>
      <c r="AC7328">
        <f t="shared" si="343"/>
        <v>0</v>
      </c>
      <c r="AD7328">
        <f t="shared" si="344"/>
        <v>6339.41</v>
      </c>
    </row>
    <row r="7329" spans="1:30" x14ac:dyDescent="0.3">
      <c r="A7329">
        <v>871841</v>
      </c>
      <c r="B7329" t="s">
        <v>470</v>
      </c>
      <c r="C7329" t="s">
        <v>28</v>
      </c>
      <c r="D7329">
        <v>7670</v>
      </c>
      <c r="E7329">
        <v>8155</v>
      </c>
      <c r="F7329" t="s">
        <v>471</v>
      </c>
      <c r="G7329">
        <v>4</v>
      </c>
      <c r="H7329" t="s">
        <v>40</v>
      </c>
      <c r="I7329" t="s">
        <v>96</v>
      </c>
      <c r="J7329">
        <v>40206</v>
      </c>
      <c r="K7329" t="s">
        <v>236</v>
      </c>
      <c r="L7329">
        <v>40205</v>
      </c>
      <c r="M7329" t="s">
        <v>237</v>
      </c>
      <c r="N7329" t="s">
        <v>472</v>
      </c>
      <c r="O7329" t="s">
        <v>34</v>
      </c>
      <c r="P7329" t="s">
        <v>1920</v>
      </c>
      <c r="Q7329" t="s">
        <v>36</v>
      </c>
      <c r="R7329" t="s">
        <v>36</v>
      </c>
      <c r="S7329" t="s">
        <v>36</v>
      </c>
      <c r="T7329">
        <v>67188.97</v>
      </c>
      <c r="U7329">
        <v>17169.93</v>
      </c>
      <c r="V7329">
        <v>0</v>
      </c>
      <c r="W7329">
        <v>0</v>
      </c>
      <c r="X7329">
        <v>2174.1799999999998</v>
      </c>
      <c r="Y7329">
        <v>618.13</v>
      </c>
      <c r="Z7329">
        <v>0</v>
      </c>
      <c r="AA7329">
        <v>0</v>
      </c>
      <c r="AB7329">
        <f t="shared" si="342"/>
        <v>5599.0808333333334</v>
      </c>
      <c r="AC7329">
        <f t="shared" si="343"/>
        <v>0</v>
      </c>
      <c r="AD7329">
        <f t="shared" si="344"/>
        <v>12317.977833333334</v>
      </c>
    </row>
    <row r="7330" spans="1:30" x14ac:dyDescent="0.3">
      <c r="A7330">
        <v>749757</v>
      </c>
      <c r="B7330" t="s">
        <v>153</v>
      </c>
      <c r="C7330" t="s">
        <v>28</v>
      </c>
      <c r="D7330">
        <v>7992</v>
      </c>
      <c r="E7330">
        <v>8160</v>
      </c>
      <c r="F7330" t="s">
        <v>154</v>
      </c>
      <c r="G7330">
        <v>5</v>
      </c>
      <c r="H7330" t="s">
        <v>30</v>
      </c>
      <c r="I7330" t="s">
        <v>31</v>
      </c>
      <c r="J7330">
        <v>542</v>
      </c>
      <c r="K7330" t="s">
        <v>155</v>
      </c>
      <c r="L7330">
        <v>542</v>
      </c>
      <c r="M7330" t="s">
        <v>155</v>
      </c>
      <c r="N7330" t="s">
        <v>156</v>
      </c>
      <c r="O7330" t="s">
        <v>67</v>
      </c>
      <c r="P7330" t="s">
        <v>62</v>
      </c>
      <c r="Q7330" t="s">
        <v>36</v>
      </c>
      <c r="R7330" t="s">
        <v>36</v>
      </c>
      <c r="S7330" t="s">
        <v>37</v>
      </c>
      <c r="T7330">
        <v>634432.21</v>
      </c>
      <c r="U7330">
        <v>212976.34</v>
      </c>
      <c r="V7330">
        <v>25807.7</v>
      </c>
      <c r="W7330">
        <v>25807.7</v>
      </c>
      <c r="X7330">
        <v>43728.74</v>
      </c>
      <c r="Y7330">
        <v>14717.27</v>
      </c>
      <c r="Z7330">
        <v>1786.7</v>
      </c>
      <c r="AA7330">
        <v>992.6</v>
      </c>
      <c r="AB7330">
        <f t="shared" si="342"/>
        <v>52869.35083333333</v>
      </c>
      <c r="AC7330">
        <f t="shared" si="343"/>
        <v>51615.4</v>
      </c>
      <c r="AD7330">
        <f t="shared" si="344"/>
        <v>116312.57183333334</v>
      </c>
    </row>
    <row r="7331" spans="1:30" x14ac:dyDescent="0.3">
      <c r="A7331">
        <v>424563</v>
      </c>
      <c r="B7331" t="s">
        <v>999</v>
      </c>
      <c r="C7331" t="s">
        <v>28</v>
      </c>
      <c r="D7331">
        <v>7994</v>
      </c>
      <c r="E7331">
        <v>8149</v>
      </c>
      <c r="F7331" t="s">
        <v>1000</v>
      </c>
      <c r="G7331">
        <v>4</v>
      </c>
      <c r="H7331" t="s">
        <v>40</v>
      </c>
      <c r="I7331" t="s">
        <v>96</v>
      </c>
      <c r="J7331">
        <v>36540</v>
      </c>
      <c r="K7331" t="s">
        <v>306</v>
      </c>
      <c r="L7331">
        <v>36540</v>
      </c>
      <c r="M7331" t="s">
        <v>306</v>
      </c>
      <c r="N7331" t="s">
        <v>307</v>
      </c>
      <c r="O7331" t="s">
        <v>34</v>
      </c>
      <c r="P7331" t="s">
        <v>134</v>
      </c>
      <c r="Q7331" t="s">
        <v>37</v>
      </c>
      <c r="R7331" t="s">
        <v>36</v>
      </c>
      <c r="S7331" t="s">
        <v>36</v>
      </c>
      <c r="T7331">
        <v>26690105.84</v>
      </c>
      <c r="U7331">
        <v>3830749.8</v>
      </c>
      <c r="V7331">
        <v>2575615.1800000002</v>
      </c>
      <c r="W7331">
        <v>2366069.6800000002</v>
      </c>
      <c r="X7331">
        <v>850273.54</v>
      </c>
      <c r="Y7331">
        <v>108915.68</v>
      </c>
      <c r="Z7331">
        <v>75310.8</v>
      </c>
      <c r="AA7331">
        <v>32943.24</v>
      </c>
      <c r="AB7331">
        <f t="shared" si="342"/>
        <v>2224175.4866666668</v>
      </c>
      <c r="AC7331">
        <f t="shared" si="343"/>
        <v>4941684.8600000003</v>
      </c>
      <c r="AD7331">
        <f t="shared" si="344"/>
        <v>4893186.0706666671</v>
      </c>
    </row>
    <row r="7332" spans="1:30" x14ac:dyDescent="0.3">
      <c r="A7332">
        <v>798152</v>
      </c>
      <c r="B7332" t="s">
        <v>4216</v>
      </c>
      <c r="C7332" t="s">
        <v>28</v>
      </c>
      <c r="D7332">
        <v>7595</v>
      </c>
      <c r="E7332">
        <v>8149</v>
      </c>
      <c r="F7332" t="s">
        <v>998</v>
      </c>
      <c r="G7332">
        <v>5</v>
      </c>
      <c r="H7332" t="s">
        <v>30</v>
      </c>
      <c r="I7332" t="s">
        <v>96</v>
      </c>
      <c r="J7332">
        <v>72506</v>
      </c>
      <c r="K7332" t="s">
        <v>174</v>
      </c>
      <c r="L7332">
        <v>72480</v>
      </c>
      <c r="M7332" t="s">
        <v>175</v>
      </c>
      <c r="N7332" t="s">
        <v>176</v>
      </c>
      <c r="O7332" t="s">
        <v>34</v>
      </c>
      <c r="P7332" t="s">
        <v>134</v>
      </c>
      <c r="Q7332" t="s">
        <v>37</v>
      </c>
      <c r="R7332" t="s">
        <v>36</v>
      </c>
      <c r="S7332" t="s">
        <v>37</v>
      </c>
      <c r="T7332">
        <v>1840965.76</v>
      </c>
      <c r="U7332">
        <v>305324.13</v>
      </c>
      <c r="V7332">
        <v>194806</v>
      </c>
      <c r="W7332">
        <v>116294.02</v>
      </c>
      <c r="X7332">
        <v>60325.34</v>
      </c>
      <c r="Y7332">
        <v>8806.81</v>
      </c>
      <c r="Z7332">
        <v>5001.21</v>
      </c>
      <c r="AA7332">
        <v>1593.56</v>
      </c>
      <c r="AB7332">
        <f t="shared" si="342"/>
        <v>153413.81333333332</v>
      </c>
      <c r="AC7332">
        <f t="shared" si="343"/>
        <v>311100.02</v>
      </c>
      <c r="AD7332">
        <f t="shared" si="344"/>
        <v>337510.38933333335</v>
      </c>
    </row>
    <row r="7333" spans="1:30" x14ac:dyDescent="0.3">
      <c r="A7333">
        <v>323805</v>
      </c>
      <c r="B7333" t="s">
        <v>747</v>
      </c>
      <c r="C7333" t="s">
        <v>28</v>
      </c>
      <c r="D7333">
        <v>7994</v>
      </c>
      <c r="E7333">
        <v>8149</v>
      </c>
      <c r="F7333" t="s">
        <v>748</v>
      </c>
      <c r="G7333">
        <v>4</v>
      </c>
      <c r="H7333" t="s">
        <v>40</v>
      </c>
      <c r="I7333" t="s">
        <v>96</v>
      </c>
      <c r="J7333">
        <v>314</v>
      </c>
      <c r="K7333" t="s">
        <v>343</v>
      </c>
      <c r="L7333">
        <v>314</v>
      </c>
      <c r="M7333" t="s">
        <v>343</v>
      </c>
      <c r="N7333" t="s">
        <v>344</v>
      </c>
      <c r="O7333" t="s">
        <v>34</v>
      </c>
      <c r="P7333" t="s">
        <v>77</v>
      </c>
      <c r="Q7333" t="s">
        <v>37</v>
      </c>
      <c r="R7333" t="s">
        <v>36</v>
      </c>
      <c r="S7333" t="s">
        <v>36</v>
      </c>
      <c r="T7333">
        <v>86966.36</v>
      </c>
      <c r="U7333">
        <v>14056.42</v>
      </c>
      <c r="V7333">
        <v>8300.32</v>
      </c>
      <c r="W7333">
        <v>10375.4</v>
      </c>
      <c r="X7333">
        <v>3767.9</v>
      </c>
      <c r="Y7333">
        <v>477.14</v>
      </c>
      <c r="Z7333">
        <v>324.24</v>
      </c>
      <c r="AA7333">
        <v>0</v>
      </c>
      <c r="AB7333">
        <f t="shared" si="342"/>
        <v>7247.1966666666667</v>
      </c>
      <c r="AC7333">
        <f t="shared" si="343"/>
        <v>18675.72</v>
      </c>
      <c r="AD7333">
        <f t="shared" si="344"/>
        <v>15943.832666666669</v>
      </c>
    </row>
    <row r="7334" spans="1:30" x14ac:dyDescent="0.3">
      <c r="A7334">
        <v>181291</v>
      </c>
      <c r="B7334" t="s">
        <v>2748</v>
      </c>
      <c r="C7334" t="s">
        <v>28</v>
      </c>
      <c r="D7334">
        <v>7001</v>
      </c>
      <c r="E7334">
        <v>8165</v>
      </c>
      <c r="F7334" t="s">
        <v>29</v>
      </c>
      <c r="G7334">
        <v>5</v>
      </c>
      <c r="H7334" t="s">
        <v>30</v>
      </c>
      <c r="I7334" t="s">
        <v>31</v>
      </c>
      <c r="J7334">
        <v>932</v>
      </c>
      <c r="K7334" t="s">
        <v>309</v>
      </c>
      <c r="L7334">
        <v>932</v>
      </c>
      <c r="M7334" t="s">
        <v>309</v>
      </c>
      <c r="N7334" t="s">
        <v>310</v>
      </c>
      <c r="O7334" t="s">
        <v>67</v>
      </c>
      <c r="P7334" t="s">
        <v>353</v>
      </c>
      <c r="Q7334" t="s">
        <v>36</v>
      </c>
      <c r="R7334" t="s">
        <v>36</v>
      </c>
      <c r="S7334" t="s">
        <v>37</v>
      </c>
      <c r="T7334">
        <v>180568.36</v>
      </c>
      <c r="U7334">
        <v>26300.94</v>
      </c>
      <c r="V7334">
        <v>9004.4699999999993</v>
      </c>
      <c r="W7334">
        <v>18008.939999999999</v>
      </c>
      <c r="X7334">
        <v>18111.48</v>
      </c>
      <c r="Y7334">
        <v>3618.23</v>
      </c>
      <c r="Z7334">
        <v>909.89</v>
      </c>
      <c r="AA7334">
        <v>1235.72</v>
      </c>
      <c r="AB7334">
        <f t="shared" si="342"/>
        <v>15047.363333333333</v>
      </c>
      <c r="AC7334">
        <f t="shared" si="343"/>
        <v>27013.409999999996</v>
      </c>
      <c r="AD7334">
        <f t="shared" si="344"/>
        <v>33104.199333333338</v>
      </c>
    </row>
    <row r="7335" spans="1:30" x14ac:dyDescent="0.3">
      <c r="A7335">
        <v>81064</v>
      </c>
      <c r="B7335" t="s">
        <v>1547</v>
      </c>
      <c r="C7335" t="s">
        <v>28</v>
      </c>
      <c r="D7335">
        <v>7992</v>
      </c>
      <c r="E7335">
        <v>8149</v>
      </c>
      <c r="F7335" t="s">
        <v>1548</v>
      </c>
      <c r="G7335">
        <v>5</v>
      </c>
      <c r="H7335" t="s">
        <v>30</v>
      </c>
      <c r="I7335" t="s">
        <v>31</v>
      </c>
      <c r="J7335">
        <v>448</v>
      </c>
      <c r="K7335" t="s">
        <v>228</v>
      </c>
      <c r="L7335">
        <v>448</v>
      </c>
      <c r="M7335" t="s">
        <v>228</v>
      </c>
      <c r="N7335" t="s">
        <v>229</v>
      </c>
      <c r="O7335" t="s">
        <v>67</v>
      </c>
      <c r="P7335" t="s">
        <v>374</v>
      </c>
      <c r="Q7335" t="s">
        <v>36</v>
      </c>
      <c r="R7335" t="s">
        <v>36</v>
      </c>
      <c r="S7335" t="s">
        <v>37</v>
      </c>
      <c r="T7335">
        <v>235504.28</v>
      </c>
      <c r="U7335">
        <v>176628.21</v>
      </c>
      <c r="V7335">
        <v>36007.5</v>
      </c>
      <c r="W7335">
        <v>0</v>
      </c>
      <c r="X7335">
        <v>24674.28</v>
      </c>
      <c r="Y7335">
        <v>18821.099999999999</v>
      </c>
      <c r="Z7335">
        <v>3742.36</v>
      </c>
      <c r="AA7335">
        <v>0</v>
      </c>
      <c r="AB7335">
        <f t="shared" si="342"/>
        <v>19625.356666666667</v>
      </c>
      <c r="AC7335">
        <f t="shared" si="343"/>
        <v>36007.5</v>
      </c>
      <c r="AD7335">
        <f t="shared" si="344"/>
        <v>43175.784666666666</v>
      </c>
    </row>
    <row r="7336" spans="1:30" x14ac:dyDescent="0.3">
      <c r="A7336">
        <v>867691</v>
      </c>
      <c r="B7336" t="s">
        <v>1645</v>
      </c>
      <c r="C7336" t="s">
        <v>28</v>
      </c>
      <c r="D7336">
        <v>7994</v>
      </c>
      <c r="E7336">
        <v>8163</v>
      </c>
      <c r="F7336" t="s">
        <v>50</v>
      </c>
      <c r="G7336">
        <v>5</v>
      </c>
      <c r="H7336" t="s">
        <v>30</v>
      </c>
      <c r="I7336" t="s">
        <v>31</v>
      </c>
      <c r="J7336">
        <v>2501</v>
      </c>
      <c r="K7336" t="s">
        <v>123</v>
      </c>
      <c r="L7336">
        <v>2501</v>
      </c>
      <c r="M7336" t="s">
        <v>123</v>
      </c>
      <c r="N7336" t="s">
        <v>124</v>
      </c>
      <c r="O7336" t="s">
        <v>34</v>
      </c>
      <c r="P7336" t="s">
        <v>53</v>
      </c>
      <c r="Q7336" t="s">
        <v>36</v>
      </c>
      <c r="R7336" t="s">
        <v>36</v>
      </c>
      <c r="S7336" t="s">
        <v>37</v>
      </c>
      <c r="T7336">
        <v>14498.4</v>
      </c>
      <c r="U7336">
        <v>14498.4</v>
      </c>
      <c r="V7336">
        <v>0</v>
      </c>
      <c r="W7336">
        <v>0</v>
      </c>
      <c r="X7336">
        <v>1318.04</v>
      </c>
      <c r="Y7336">
        <v>1318.04</v>
      </c>
      <c r="Z7336">
        <v>0</v>
      </c>
      <c r="AA7336">
        <v>0</v>
      </c>
      <c r="AB7336">
        <f t="shared" si="342"/>
        <v>1208.2</v>
      </c>
      <c r="AC7336">
        <f t="shared" si="343"/>
        <v>0</v>
      </c>
      <c r="AD7336">
        <f t="shared" si="344"/>
        <v>2658.0400000000004</v>
      </c>
    </row>
    <row r="7337" spans="1:30" x14ac:dyDescent="0.3">
      <c r="A7337">
        <v>767147</v>
      </c>
      <c r="B7337" t="s">
        <v>3303</v>
      </c>
      <c r="C7337" t="s">
        <v>28</v>
      </c>
      <c r="D7337">
        <v>7001</v>
      </c>
      <c r="E7337">
        <v>8149</v>
      </c>
      <c r="F7337" t="s">
        <v>3304</v>
      </c>
      <c r="G7337">
        <v>4</v>
      </c>
      <c r="H7337" t="s">
        <v>40</v>
      </c>
      <c r="I7337" t="s">
        <v>96</v>
      </c>
      <c r="J7337">
        <v>72127</v>
      </c>
      <c r="K7337" t="s">
        <v>1565</v>
      </c>
      <c r="L7337">
        <v>72127</v>
      </c>
      <c r="M7337" t="s">
        <v>1565</v>
      </c>
      <c r="N7337" t="s">
        <v>1566</v>
      </c>
      <c r="O7337" t="s">
        <v>34</v>
      </c>
      <c r="P7337" t="s">
        <v>77</v>
      </c>
      <c r="Q7337" t="s">
        <v>37</v>
      </c>
      <c r="R7337" t="s">
        <v>36</v>
      </c>
      <c r="S7337" t="s">
        <v>36</v>
      </c>
      <c r="T7337">
        <v>168258.94</v>
      </c>
      <c r="U7337">
        <v>0</v>
      </c>
      <c r="V7337">
        <v>0</v>
      </c>
      <c r="W7337">
        <v>20750.8</v>
      </c>
      <c r="X7337">
        <v>3553.36</v>
      </c>
      <c r="Y7337">
        <v>0</v>
      </c>
      <c r="Z7337">
        <v>-424.66</v>
      </c>
      <c r="AA7337">
        <v>68.7</v>
      </c>
      <c r="AB7337">
        <f t="shared" si="342"/>
        <v>14021.578333333333</v>
      </c>
      <c r="AC7337">
        <f t="shared" si="343"/>
        <v>20750.8</v>
      </c>
      <c r="AD7337">
        <f t="shared" si="344"/>
        <v>30847.472333333335</v>
      </c>
    </row>
    <row r="7338" spans="1:30" x14ac:dyDescent="0.3">
      <c r="A7338">
        <v>951669</v>
      </c>
      <c r="B7338" t="s">
        <v>4569</v>
      </c>
      <c r="C7338" t="s">
        <v>28</v>
      </c>
      <c r="D7338">
        <v>7001</v>
      </c>
      <c r="E7338">
        <v>8149</v>
      </c>
      <c r="F7338" t="s">
        <v>4570</v>
      </c>
      <c r="G7338">
        <v>2</v>
      </c>
      <c r="H7338" t="s">
        <v>71</v>
      </c>
      <c r="I7338" t="s">
        <v>1718</v>
      </c>
      <c r="J7338">
        <v>72725</v>
      </c>
      <c r="K7338" t="s">
        <v>4571</v>
      </c>
      <c r="L7338">
        <v>72725</v>
      </c>
      <c r="M7338" t="s">
        <v>4571</v>
      </c>
      <c r="N7338">
        <v>0</v>
      </c>
      <c r="O7338" t="s">
        <v>43</v>
      </c>
      <c r="P7338" t="s">
        <v>1184</v>
      </c>
      <c r="Q7338" t="s">
        <v>36</v>
      </c>
      <c r="R7338" t="s">
        <v>36</v>
      </c>
      <c r="S7338" t="s">
        <v>36</v>
      </c>
      <c r="T7338">
        <v>3543.98</v>
      </c>
      <c r="U7338">
        <v>705.26</v>
      </c>
      <c r="V7338">
        <v>0</v>
      </c>
      <c r="W7338">
        <v>562.53</v>
      </c>
      <c r="X7338">
        <v>183.32</v>
      </c>
      <c r="Y7338">
        <v>36.090000000000003</v>
      </c>
      <c r="Z7338">
        <v>0</v>
      </c>
      <c r="AA7338">
        <v>32.46</v>
      </c>
      <c r="AB7338">
        <f t="shared" si="342"/>
        <v>295.33166666666665</v>
      </c>
      <c r="AC7338">
        <f t="shared" si="343"/>
        <v>562.53</v>
      </c>
      <c r="AD7338">
        <f t="shared" si="344"/>
        <v>649.72966666666673</v>
      </c>
    </row>
    <row r="7339" spans="1:30" x14ac:dyDescent="0.3">
      <c r="A7339">
        <v>16250</v>
      </c>
      <c r="B7339" t="s">
        <v>4572</v>
      </c>
      <c r="C7339" t="s">
        <v>28</v>
      </c>
      <c r="D7339">
        <v>600</v>
      </c>
      <c r="E7339">
        <v>8195</v>
      </c>
      <c r="F7339" t="s">
        <v>3364</v>
      </c>
      <c r="G7339">
        <v>5</v>
      </c>
      <c r="H7339" t="s">
        <v>30</v>
      </c>
      <c r="I7339" t="s">
        <v>31</v>
      </c>
      <c r="J7339">
        <v>1052</v>
      </c>
      <c r="K7339" t="s">
        <v>3365</v>
      </c>
      <c r="L7339">
        <v>1052</v>
      </c>
      <c r="M7339" t="s">
        <v>3365</v>
      </c>
      <c r="N7339" t="s">
        <v>4573</v>
      </c>
      <c r="O7339" t="s">
        <v>43</v>
      </c>
      <c r="P7339" t="s">
        <v>263</v>
      </c>
      <c r="Q7339" t="s">
        <v>36</v>
      </c>
      <c r="R7339" t="s">
        <v>36</v>
      </c>
      <c r="S7339" t="s">
        <v>37</v>
      </c>
      <c r="T7339">
        <v>111507.11</v>
      </c>
      <c r="U7339">
        <v>14366.16</v>
      </c>
      <c r="V7339">
        <v>4924.93</v>
      </c>
      <c r="W7339">
        <v>9849.86</v>
      </c>
      <c r="X7339">
        <v>4843.1000000000004</v>
      </c>
      <c r="Y7339">
        <v>628.21</v>
      </c>
      <c r="Z7339">
        <v>206.88</v>
      </c>
      <c r="AA7339">
        <v>0</v>
      </c>
      <c r="AB7339">
        <f t="shared" si="342"/>
        <v>9292.2591666666667</v>
      </c>
      <c r="AC7339">
        <f t="shared" si="343"/>
        <v>14774.79</v>
      </c>
      <c r="AD7339">
        <f t="shared" si="344"/>
        <v>20442.97016666667</v>
      </c>
    </row>
    <row r="7340" spans="1:30" x14ac:dyDescent="0.3">
      <c r="A7340">
        <v>721786</v>
      </c>
      <c r="B7340" t="s">
        <v>54</v>
      </c>
      <c r="C7340" t="s">
        <v>28</v>
      </c>
      <c r="D7340">
        <v>7003</v>
      </c>
      <c r="E7340">
        <v>8148</v>
      </c>
      <c r="F7340" t="s">
        <v>55</v>
      </c>
      <c r="G7340">
        <v>4</v>
      </c>
      <c r="H7340" t="s">
        <v>40</v>
      </c>
      <c r="I7340" t="s">
        <v>31</v>
      </c>
      <c r="J7340">
        <v>40461</v>
      </c>
      <c r="K7340" t="s">
        <v>41</v>
      </c>
      <c r="L7340">
        <v>40461</v>
      </c>
      <c r="M7340" t="s">
        <v>41</v>
      </c>
      <c r="N7340" t="s">
        <v>56</v>
      </c>
      <c r="O7340" t="s">
        <v>43</v>
      </c>
      <c r="P7340" t="s">
        <v>1347</v>
      </c>
      <c r="Q7340" t="s">
        <v>36</v>
      </c>
      <c r="R7340" t="s">
        <v>36</v>
      </c>
      <c r="S7340" t="s">
        <v>36</v>
      </c>
      <c r="T7340">
        <v>56864.6</v>
      </c>
      <c r="U7340">
        <v>16306.24</v>
      </c>
      <c r="V7340">
        <v>0</v>
      </c>
      <c r="W7340">
        <v>0</v>
      </c>
      <c r="X7340">
        <v>2303.2399999999998</v>
      </c>
      <c r="Y7340">
        <v>631.87</v>
      </c>
      <c r="Z7340">
        <v>0</v>
      </c>
      <c r="AA7340">
        <v>0</v>
      </c>
      <c r="AB7340">
        <f t="shared" si="342"/>
        <v>4738.7166666666662</v>
      </c>
      <c r="AC7340">
        <f t="shared" si="343"/>
        <v>0</v>
      </c>
      <c r="AD7340">
        <f t="shared" si="344"/>
        <v>10425.176666666666</v>
      </c>
    </row>
    <row r="7341" spans="1:30" x14ac:dyDescent="0.3">
      <c r="A7341">
        <v>902391</v>
      </c>
      <c r="B7341" t="s">
        <v>283</v>
      </c>
      <c r="C7341" t="s">
        <v>28</v>
      </c>
      <c r="D7341">
        <v>7994</v>
      </c>
      <c r="E7341">
        <v>8110</v>
      </c>
      <c r="F7341" t="s">
        <v>284</v>
      </c>
      <c r="G7341">
        <v>5</v>
      </c>
      <c r="H7341" t="s">
        <v>30</v>
      </c>
      <c r="I7341" t="s">
        <v>31</v>
      </c>
      <c r="J7341">
        <v>2548</v>
      </c>
      <c r="K7341" t="s">
        <v>285</v>
      </c>
      <c r="L7341">
        <v>2548</v>
      </c>
      <c r="M7341" t="s">
        <v>285</v>
      </c>
      <c r="N7341" t="s">
        <v>286</v>
      </c>
      <c r="O7341" t="s">
        <v>34</v>
      </c>
      <c r="P7341" t="s">
        <v>325</v>
      </c>
      <c r="Q7341" t="s">
        <v>36</v>
      </c>
      <c r="R7341" t="s">
        <v>36</v>
      </c>
      <c r="S7341" t="s">
        <v>37</v>
      </c>
      <c r="T7341">
        <v>501640.38</v>
      </c>
      <c r="U7341">
        <v>95141.58</v>
      </c>
      <c r="V7341">
        <v>0</v>
      </c>
      <c r="W7341">
        <v>33863.72</v>
      </c>
      <c r="X7341">
        <v>29254.46</v>
      </c>
      <c r="Y7341">
        <v>5112.51</v>
      </c>
      <c r="Z7341">
        <v>0</v>
      </c>
      <c r="AA7341">
        <v>1302.44</v>
      </c>
      <c r="AB7341">
        <f t="shared" si="342"/>
        <v>41803.364999999998</v>
      </c>
      <c r="AC7341">
        <f t="shared" si="343"/>
        <v>33863.72</v>
      </c>
      <c r="AD7341">
        <f t="shared" si="344"/>
        <v>91967.403000000006</v>
      </c>
    </row>
    <row r="7342" spans="1:30" x14ac:dyDescent="0.3">
      <c r="A7342">
        <v>462385</v>
      </c>
      <c r="B7342" t="s">
        <v>873</v>
      </c>
      <c r="C7342" t="s">
        <v>28</v>
      </c>
      <c r="D7342">
        <v>7992</v>
      </c>
      <c r="E7342">
        <v>8163</v>
      </c>
      <c r="F7342" t="s">
        <v>50</v>
      </c>
      <c r="G7342">
        <v>5</v>
      </c>
      <c r="H7342" t="s">
        <v>30</v>
      </c>
      <c r="I7342" t="s">
        <v>31</v>
      </c>
      <c r="J7342">
        <v>542</v>
      </c>
      <c r="K7342" t="s">
        <v>155</v>
      </c>
      <c r="L7342">
        <v>542</v>
      </c>
      <c r="M7342" t="s">
        <v>155</v>
      </c>
      <c r="N7342" t="s">
        <v>156</v>
      </c>
      <c r="O7342" t="s">
        <v>67</v>
      </c>
      <c r="P7342" t="s">
        <v>127</v>
      </c>
      <c r="Q7342" t="s">
        <v>36</v>
      </c>
      <c r="R7342" t="s">
        <v>36</v>
      </c>
      <c r="S7342" t="s">
        <v>37</v>
      </c>
      <c r="T7342">
        <v>28559.759999999998</v>
      </c>
      <c r="U7342">
        <v>28559.759999999998</v>
      </c>
      <c r="V7342">
        <v>0</v>
      </c>
      <c r="W7342">
        <v>0</v>
      </c>
      <c r="X7342">
        <v>2301.1</v>
      </c>
      <c r="Y7342">
        <v>2301.1</v>
      </c>
      <c r="Z7342">
        <v>0</v>
      </c>
      <c r="AA7342">
        <v>0</v>
      </c>
      <c r="AB7342">
        <f t="shared" si="342"/>
        <v>2379.98</v>
      </c>
      <c r="AC7342">
        <f t="shared" si="343"/>
        <v>0</v>
      </c>
      <c r="AD7342">
        <f t="shared" si="344"/>
        <v>5235.9560000000001</v>
      </c>
    </row>
    <row r="7343" spans="1:30" x14ac:dyDescent="0.3">
      <c r="A7343">
        <v>863417</v>
      </c>
      <c r="B7343" t="s">
        <v>45</v>
      </c>
      <c r="C7343" t="s">
        <v>28</v>
      </c>
      <c r="D7343">
        <v>7003</v>
      </c>
      <c r="E7343">
        <v>8148</v>
      </c>
      <c r="F7343" t="s">
        <v>46</v>
      </c>
      <c r="G7343">
        <v>4</v>
      </c>
      <c r="H7343" t="s">
        <v>40</v>
      </c>
      <c r="I7343" t="s">
        <v>31</v>
      </c>
      <c r="J7343">
        <v>40461</v>
      </c>
      <c r="K7343" t="s">
        <v>41</v>
      </c>
      <c r="L7343">
        <v>40461</v>
      </c>
      <c r="M7343" t="s">
        <v>41</v>
      </c>
      <c r="N7343" t="s">
        <v>47</v>
      </c>
      <c r="O7343" t="s">
        <v>43</v>
      </c>
      <c r="P7343" t="s">
        <v>539</v>
      </c>
      <c r="Q7343" t="s">
        <v>36</v>
      </c>
      <c r="R7343" t="s">
        <v>36</v>
      </c>
      <c r="S7343" t="s">
        <v>36</v>
      </c>
      <c r="T7343">
        <v>68063</v>
      </c>
      <c r="U7343">
        <v>20781.439999999999</v>
      </c>
      <c r="V7343">
        <v>0</v>
      </c>
      <c r="W7343">
        <v>0</v>
      </c>
      <c r="X7343">
        <v>3936.14</v>
      </c>
      <c r="Y7343">
        <v>-17.66</v>
      </c>
      <c r="Z7343">
        <v>0</v>
      </c>
      <c r="AA7343">
        <v>0</v>
      </c>
      <c r="AB7343">
        <f t="shared" si="342"/>
        <v>5671.916666666667</v>
      </c>
      <c r="AC7343">
        <f t="shared" si="343"/>
        <v>0</v>
      </c>
      <c r="AD7343">
        <f t="shared" si="344"/>
        <v>12478.216666666669</v>
      </c>
    </row>
    <row r="7344" spans="1:30" x14ac:dyDescent="0.3">
      <c r="A7344">
        <v>967144</v>
      </c>
      <c r="B7344" t="s">
        <v>3405</v>
      </c>
      <c r="C7344" t="s">
        <v>28</v>
      </c>
      <c r="D7344">
        <v>7001</v>
      </c>
      <c r="E7344">
        <v>8149</v>
      </c>
      <c r="F7344" t="s">
        <v>3406</v>
      </c>
      <c r="G7344">
        <v>5</v>
      </c>
      <c r="H7344" t="s">
        <v>30</v>
      </c>
      <c r="I7344" t="s">
        <v>96</v>
      </c>
      <c r="J7344">
        <v>72702</v>
      </c>
      <c r="K7344" t="s">
        <v>250</v>
      </c>
      <c r="L7344">
        <v>72702</v>
      </c>
      <c r="M7344" t="s">
        <v>250</v>
      </c>
      <c r="N7344" t="s">
        <v>102</v>
      </c>
      <c r="O7344" t="s">
        <v>67</v>
      </c>
      <c r="P7344" t="s">
        <v>1244</v>
      </c>
      <c r="Q7344" t="s">
        <v>36</v>
      </c>
      <c r="R7344" t="s">
        <v>36</v>
      </c>
      <c r="S7344" t="s">
        <v>37</v>
      </c>
      <c r="T7344">
        <v>2223.9499999999998</v>
      </c>
      <c r="U7344">
        <v>0</v>
      </c>
      <c r="V7344">
        <v>2283.04</v>
      </c>
      <c r="W7344">
        <v>2283.04</v>
      </c>
      <c r="X7344">
        <v>193.43</v>
      </c>
      <c r="Y7344">
        <v>0</v>
      </c>
      <c r="Z7344">
        <v>209.29</v>
      </c>
      <c r="AA7344">
        <v>153.88</v>
      </c>
      <c r="AB7344">
        <f t="shared" si="342"/>
        <v>185.32916666666665</v>
      </c>
      <c r="AC7344">
        <f t="shared" si="343"/>
        <v>4566.08</v>
      </c>
      <c r="AD7344">
        <f t="shared" si="344"/>
        <v>407.72416666666669</v>
      </c>
    </row>
    <row r="7345" spans="1:30" x14ac:dyDescent="0.3">
      <c r="A7345">
        <v>727745</v>
      </c>
      <c r="B7345" t="s">
        <v>656</v>
      </c>
      <c r="C7345" t="s">
        <v>28</v>
      </c>
      <c r="D7345">
        <v>7992</v>
      </c>
      <c r="E7345">
        <v>8147</v>
      </c>
      <c r="F7345" t="s">
        <v>89</v>
      </c>
      <c r="G7345">
        <v>5</v>
      </c>
      <c r="H7345" t="s">
        <v>30</v>
      </c>
      <c r="I7345" t="s">
        <v>31</v>
      </c>
      <c r="J7345">
        <v>1607</v>
      </c>
      <c r="K7345" t="s">
        <v>537</v>
      </c>
      <c r="L7345">
        <v>1607</v>
      </c>
      <c r="M7345" t="s">
        <v>537</v>
      </c>
      <c r="N7345" t="s">
        <v>612</v>
      </c>
      <c r="O7345" t="s">
        <v>67</v>
      </c>
      <c r="P7345" t="s">
        <v>230</v>
      </c>
      <c r="Q7345" t="s">
        <v>36</v>
      </c>
      <c r="R7345" t="s">
        <v>36</v>
      </c>
      <c r="S7345" t="s">
        <v>37</v>
      </c>
      <c r="T7345">
        <v>46150.36</v>
      </c>
      <c r="U7345">
        <v>8711.27</v>
      </c>
      <c r="V7345">
        <v>0</v>
      </c>
      <c r="W7345">
        <v>0</v>
      </c>
      <c r="X7345">
        <v>3925.62</v>
      </c>
      <c r="Y7345">
        <v>754.67</v>
      </c>
      <c r="Z7345">
        <v>0</v>
      </c>
      <c r="AA7345">
        <v>0</v>
      </c>
      <c r="AB7345">
        <f t="shared" si="342"/>
        <v>3845.8633333333332</v>
      </c>
      <c r="AC7345">
        <f t="shared" si="343"/>
        <v>0</v>
      </c>
      <c r="AD7345">
        <f t="shared" si="344"/>
        <v>8460.8993333333347</v>
      </c>
    </row>
    <row r="7346" spans="1:30" x14ac:dyDescent="0.3">
      <c r="A7346">
        <v>867678</v>
      </c>
      <c r="B7346" t="s">
        <v>1607</v>
      </c>
      <c r="C7346" t="s">
        <v>28</v>
      </c>
      <c r="D7346">
        <v>7994</v>
      </c>
      <c r="E7346">
        <v>8155</v>
      </c>
      <c r="F7346" t="s">
        <v>59</v>
      </c>
      <c r="G7346">
        <v>5</v>
      </c>
      <c r="H7346" t="s">
        <v>30</v>
      </c>
      <c r="I7346" t="s">
        <v>31</v>
      </c>
      <c r="J7346">
        <v>2501</v>
      </c>
      <c r="K7346" t="s">
        <v>123</v>
      </c>
      <c r="L7346">
        <v>2501</v>
      </c>
      <c r="M7346" t="s">
        <v>123</v>
      </c>
      <c r="N7346" t="s">
        <v>124</v>
      </c>
      <c r="O7346" t="s">
        <v>34</v>
      </c>
      <c r="P7346" t="s">
        <v>345</v>
      </c>
      <c r="Q7346" t="s">
        <v>36</v>
      </c>
      <c r="R7346" t="s">
        <v>36</v>
      </c>
      <c r="S7346" t="s">
        <v>37</v>
      </c>
      <c r="T7346">
        <v>99560.24</v>
      </c>
      <c r="U7346">
        <v>0</v>
      </c>
      <c r="V7346">
        <v>0</v>
      </c>
      <c r="W7346">
        <v>0</v>
      </c>
      <c r="X7346">
        <v>7095.24</v>
      </c>
      <c r="Y7346">
        <v>0</v>
      </c>
      <c r="Z7346">
        <v>0</v>
      </c>
      <c r="AA7346">
        <v>0</v>
      </c>
      <c r="AB7346">
        <f t="shared" si="342"/>
        <v>8296.6866666666665</v>
      </c>
      <c r="AC7346">
        <f t="shared" si="343"/>
        <v>0</v>
      </c>
      <c r="AD7346">
        <f t="shared" si="344"/>
        <v>18252.71066666667</v>
      </c>
    </row>
    <row r="7347" spans="1:30" x14ac:dyDescent="0.3">
      <c r="A7347">
        <v>796511</v>
      </c>
      <c r="B7347" t="s">
        <v>1096</v>
      </c>
      <c r="C7347" t="s">
        <v>28</v>
      </c>
      <c r="D7347">
        <v>7994</v>
      </c>
      <c r="E7347">
        <v>8147</v>
      </c>
      <c r="F7347" t="s">
        <v>89</v>
      </c>
      <c r="G7347">
        <v>5</v>
      </c>
      <c r="H7347" t="s">
        <v>30</v>
      </c>
      <c r="I7347" t="s">
        <v>31</v>
      </c>
      <c r="J7347">
        <v>2009</v>
      </c>
      <c r="K7347" t="s">
        <v>245</v>
      </c>
      <c r="L7347">
        <v>2009</v>
      </c>
      <c r="M7347" t="s">
        <v>245</v>
      </c>
      <c r="N7347" t="s">
        <v>246</v>
      </c>
      <c r="O7347" t="s">
        <v>34</v>
      </c>
      <c r="P7347" t="s">
        <v>62</v>
      </c>
      <c r="Q7347" t="s">
        <v>36</v>
      </c>
      <c r="R7347" t="s">
        <v>36</v>
      </c>
      <c r="S7347" t="s">
        <v>37</v>
      </c>
      <c r="T7347">
        <v>100834.74</v>
      </c>
      <c r="U7347">
        <v>50112.08</v>
      </c>
      <c r="V7347">
        <v>0</v>
      </c>
      <c r="W7347">
        <v>0</v>
      </c>
      <c r="X7347">
        <v>6989.93</v>
      </c>
      <c r="Y7347">
        <v>3494.49</v>
      </c>
      <c r="Z7347">
        <v>0</v>
      </c>
      <c r="AA7347">
        <v>0</v>
      </c>
      <c r="AB7347">
        <f t="shared" si="342"/>
        <v>8402.8950000000004</v>
      </c>
      <c r="AC7347">
        <f t="shared" si="343"/>
        <v>0</v>
      </c>
      <c r="AD7347">
        <f t="shared" si="344"/>
        <v>18486.369000000002</v>
      </c>
    </row>
    <row r="7348" spans="1:30" x14ac:dyDescent="0.3">
      <c r="A7348">
        <v>893207</v>
      </c>
      <c r="B7348" t="s">
        <v>4574</v>
      </c>
      <c r="C7348" t="s">
        <v>28</v>
      </c>
      <c r="D7348">
        <v>7994</v>
      </c>
      <c r="E7348">
        <v>8149</v>
      </c>
      <c r="F7348" t="s">
        <v>1603</v>
      </c>
      <c r="G7348">
        <v>2</v>
      </c>
      <c r="H7348" t="s">
        <v>71</v>
      </c>
      <c r="I7348" t="s">
        <v>96</v>
      </c>
      <c r="J7348">
        <v>72493</v>
      </c>
      <c r="K7348" t="s">
        <v>846</v>
      </c>
      <c r="L7348">
        <v>72480</v>
      </c>
      <c r="M7348" t="s">
        <v>175</v>
      </c>
      <c r="N7348">
        <v>0</v>
      </c>
      <c r="O7348" t="s">
        <v>34</v>
      </c>
      <c r="P7348" t="s">
        <v>1605</v>
      </c>
      <c r="Q7348" t="s">
        <v>36</v>
      </c>
      <c r="R7348" t="s">
        <v>36</v>
      </c>
      <c r="S7348" t="s">
        <v>36</v>
      </c>
      <c r="T7348">
        <v>7765.14</v>
      </c>
      <c r="U7348">
        <v>0</v>
      </c>
      <c r="V7348">
        <v>0</v>
      </c>
      <c r="W7348">
        <v>0</v>
      </c>
      <c r="X7348">
        <v>1259.3599999999999</v>
      </c>
      <c r="Y7348">
        <v>0</v>
      </c>
      <c r="Z7348">
        <v>0</v>
      </c>
      <c r="AA7348">
        <v>0</v>
      </c>
      <c r="AB7348">
        <f t="shared" si="342"/>
        <v>647.09500000000003</v>
      </c>
      <c r="AC7348">
        <f t="shared" si="343"/>
        <v>0</v>
      </c>
      <c r="AD7348">
        <f t="shared" si="344"/>
        <v>1423.6090000000002</v>
      </c>
    </row>
    <row r="7349" spans="1:30" x14ac:dyDescent="0.3">
      <c r="A7349">
        <v>806188</v>
      </c>
      <c r="B7349" t="s">
        <v>1459</v>
      </c>
      <c r="C7349" t="s">
        <v>28</v>
      </c>
      <c r="D7349">
        <v>7001</v>
      </c>
      <c r="E7349">
        <v>8149</v>
      </c>
      <c r="F7349" t="s">
        <v>1460</v>
      </c>
      <c r="G7349">
        <v>4</v>
      </c>
      <c r="H7349" t="s">
        <v>40</v>
      </c>
      <c r="I7349" t="s">
        <v>31</v>
      </c>
      <c r="J7349">
        <v>2076</v>
      </c>
      <c r="K7349" t="s">
        <v>816</v>
      </c>
      <c r="L7349">
        <v>2076</v>
      </c>
      <c r="M7349" t="s">
        <v>816</v>
      </c>
      <c r="N7349" t="s">
        <v>1461</v>
      </c>
      <c r="O7349" t="s">
        <v>67</v>
      </c>
      <c r="P7349" t="s">
        <v>368</v>
      </c>
      <c r="Q7349" t="s">
        <v>37</v>
      </c>
      <c r="R7349" t="s">
        <v>36</v>
      </c>
      <c r="S7349" t="s">
        <v>36</v>
      </c>
      <c r="T7349">
        <v>359221.14</v>
      </c>
      <c r="U7349">
        <v>0</v>
      </c>
      <c r="V7349">
        <v>40771.199999999997</v>
      </c>
      <c r="W7349">
        <v>0</v>
      </c>
      <c r="X7349">
        <v>14431.8</v>
      </c>
      <c r="Y7349">
        <v>0</v>
      </c>
      <c r="Z7349">
        <v>1287.8599999999999</v>
      </c>
      <c r="AA7349">
        <v>0</v>
      </c>
      <c r="AB7349">
        <f t="shared" si="342"/>
        <v>29935.095000000001</v>
      </c>
      <c r="AC7349">
        <f t="shared" si="343"/>
        <v>40771.199999999997</v>
      </c>
      <c r="AD7349">
        <f t="shared" si="344"/>
        <v>65857.209000000003</v>
      </c>
    </row>
    <row r="7350" spans="1:30" x14ac:dyDescent="0.3">
      <c r="A7350">
        <v>456172</v>
      </c>
      <c r="B7350" t="s">
        <v>1311</v>
      </c>
      <c r="C7350" t="s">
        <v>28</v>
      </c>
      <c r="D7350">
        <v>7992</v>
      </c>
      <c r="E7350">
        <v>8149</v>
      </c>
      <c r="F7350" t="s">
        <v>1312</v>
      </c>
      <c r="G7350">
        <v>4</v>
      </c>
      <c r="H7350" t="s">
        <v>40</v>
      </c>
      <c r="I7350" t="s">
        <v>31</v>
      </c>
      <c r="J7350">
        <v>40822</v>
      </c>
      <c r="K7350" t="s">
        <v>1313</v>
      </c>
      <c r="L7350">
        <v>40822</v>
      </c>
      <c r="M7350" t="s">
        <v>1313</v>
      </c>
      <c r="N7350" t="s">
        <v>156</v>
      </c>
      <c r="O7350" t="s">
        <v>67</v>
      </c>
      <c r="P7350" t="s">
        <v>368</v>
      </c>
      <c r="Q7350" t="s">
        <v>37</v>
      </c>
      <c r="R7350" t="s">
        <v>36</v>
      </c>
      <c r="S7350" t="s">
        <v>36</v>
      </c>
      <c r="T7350">
        <v>923487.2</v>
      </c>
      <c r="U7350">
        <v>321355.08</v>
      </c>
      <c r="V7350">
        <v>244627.20000000001</v>
      </c>
      <c r="W7350">
        <v>441688</v>
      </c>
      <c r="X7350">
        <v>40519.199999999997</v>
      </c>
      <c r="Y7350">
        <v>12953.16</v>
      </c>
      <c r="Z7350">
        <v>7727.12</v>
      </c>
      <c r="AA7350">
        <v>5.2</v>
      </c>
      <c r="AB7350">
        <f t="shared" si="342"/>
        <v>76957.266666666663</v>
      </c>
      <c r="AC7350">
        <f t="shared" si="343"/>
        <v>686315.2</v>
      </c>
      <c r="AD7350">
        <f t="shared" si="344"/>
        <v>169305.98666666666</v>
      </c>
    </row>
    <row r="7351" spans="1:30" x14ac:dyDescent="0.3">
      <c r="A7351">
        <v>975197</v>
      </c>
      <c r="B7351" t="s">
        <v>2034</v>
      </c>
      <c r="C7351" t="s">
        <v>28</v>
      </c>
      <c r="D7351">
        <v>7994</v>
      </c>
      <c r="E7351">
        <v>8163</v>
      </c>
      <c r="F7351" t="s">
        <v>199</v>
      </c>
      <c r="G7351">
        <v>5</v>
      </c>
      <c r="H7351" t="s">
        <v>30</v>
      </c>
      <c r="I7351" t="s">
        <v>31</v>
      </c>
      <c r="J7351">
        <v>1606</v>
      </c>
      <c r="K7351" t="s">
        <v>868</v>
      </c>
      <c r="L7351">
        <v>1606</v>
      </c>
      <c r="M7351" t="s">
        <v>868</v>
      </c>
      <c r="N7351" t="s">
        <v>341</v>
      </c>
      <c r="O7351" t="s">
        <v>34</v>
      </c>
      <c r="P7351" t="s">
        <v>278</v>
      </c>
      <c r="Q7351" t="s">
        <v>37</v>
      </c>
      <c r="R7351" t="s">
        <v>36</v>
      </c>
      <c r="S7351" t="s">
        <v>37</v>
      </c>
      <c r="T7351">
        <v>372311.27</v>
      </c>
      <c r="U7351">
        <v>40978.26</v>
      </c>
      <c r="V7351">
        <v>37782.04</v>
      </c>
      <c r="W7351">
        <v>37782.04</v>
      </c>
      <c r="X7351">
        <v>12666.23</v>
      </c>
      <c r="Y7351">
        <v>1097.5999999999999</v>
      </c>
      <c r="Z7351">
        <v>1101.06</v>
      </c>
      <c r="AA7351">
        <v>531.51</v>
      </c>
      <c r="AB7351">
        <f t="shared" si="342"/>
        <v>31025.939166666667</v>
      </c>
      <c r="AC7351">
        <f t="shared" si="343"/>
        <v>75564.08</v>
      </c>
      <c r="AD7351">
        <f t="shared" si="344"/>
        <v>68257.066166666671</v>
      </c>
    </row>
    <row r="7352" spans="1:30" x14ac:dyDescent="0.3">
      <c r="A7352">
        <v>928892</v>
      </c>
      <c r="B7352" t="s">
        <v>3727</v>
      </c>
      <c r="C7352" t="s">
        <v>28</v>
      </c>
      <c r="D7352">
        <v>7992</v>
      </c>
      <c r="E7352">
        <v>8195</v>
      </c>
      <c r="F7352" t="s">
        <v>79</v>
      </c>
      <c r="G7352">
        <v>5</v>
      </c>
      <c r="H7352" t="s">
        <v>30</v>
      </c>
      <c r="I7352" t="s">
        <v>31</v>
      </c>
      <c r="J7352">
        <v>348</v>
      </c>
      <c r="K7352" t="s">
        <v>80</v>
      </c>
      <c r="L7352">
        <v>348</v>
      </c>
      <c r="M7352" t="s">
        <v>80</v>
      </c>
      <c r="N7352" t="s">
        <v>2163</v>
      </c>
      <c r="O7352" t="s">
        <v>67</v>
      </c>
      <c r="P7352" t="s">
        <v>82</v>
      </c>
      <c r="Q7352" t="s">
        <v>36</v>
      </c>
      <c r="R7352" t="s">
        <v>36</v>
      </c>
      <c r="S7352" t="s">
        <v>37</v>
      </c>
      <c r="T7352">
        <v>17862.18</v>
      </c>
      <c r="U7352">
        <v>5910.88</v>
      </c>
      <c r="V7352">
        <v>0</v>
      </c>
      <c r="W7352">
        <v>0</v>
      </c>
      <c r="X7352">
        <v>1421.82</v>
      </c>
      <c r="Y7352">
        <v>479.62</v>
      </c>
      <c r="Z7352">
        <v>0</v>
      </c>
      <c r="AA7352">
        <v>0</v>
      </c>
      <c r="AB7352">
        <f t="shared" si="342"/>
        <v>1488.5150000000001</v>
      </c>
      <c r="AC7352">
        <f t="shared" si="343"/>
        <v>0</v>
      </c>
      <c r="AD7352">
        <f t="shared" si="344"/>
        <v>3274.7330000000006</v>
      </c>
    </row>
    <row r="7353" spans="1:30" x14ac:dyDescent="0.3">
      <c r="A7353">
        <v>871841</v>
      </c>
      <c r="B7353" t="s">
        <v>470</v>
      </c>
      <c r="C7353" t="s">
        <v>28</v>
      </c>
      <c r="D7353">
        <v>7670</v>
      </c>
      <c r="E7353">
        <v>8155</v>
      </c>
      <c r="F7353" t="s">
        <v>471</v>
      </c>
      <c r="G7353">
        <v>4</v>
      </c>
      <c r="H7353" t="s">
        <v>40</v>
      </c>
      <c r="I7353" t="s">
        <v>96</v>
      </c>
      <c r="J7353">
        <v>40206</v>
      </c>
      <c r="K7353" t="s">
        <v>236</v>
      </c>
      <c r="L7353">
        <v>40205</v>
      </c>
      <c r="M7353" t="s">
        <v>237</v>
      </c>
      <c r="N7353" t="s">
        <v>472</v>
      </c>
      <c r="O7353" t="s">
        <v>34</v>
      </c>
      <c r="P7353" t="s">
        <v>1052</v>
      </c>
      <c r="Q7353" t="s">
        <v>36</v>
      </c>
      <c r="R7353" t="s">
        <v>36</v>
      </c>
      <c r="S7353" t="s">
        <v>36</v>
      </c>
      <c r="T7353">
        <v>102004.89</v>
      </c>
      <c r="U7353">
        <v>31532.05</v>
      </c>
      <c r="V7353">
        <v>0</v>
      </c>
      <c r="W7353">
        <v>0</v>
      </c>
      <c r="X7353">
        <v>2831.32</v>
      </c>
      <c r="Y7353">
        <v>901.25</v>
      </c>
      <c r="Z7353">
        <v>0</v>
      </c>
      <c r="AA7353">
        <v>0</v>
      </c>
      <c r="AB7353">
        <f t="shared" si="342"/>
        <v>8500.4074999999993</v>
      </c>
      <c r="AC7353">
        <f t="shared" si="343"/>
        <v>0</v>
      </c>
      <c r="AD7353">
        <f t="shared" si="344"/>
        <v>18700.896499999999</v>
      </c>
    </row>
    <row r="7354" spans="1:30" x14ac:dyDescent="0.3">
      <c r="A7354">
        <v>870905</v>
      </c>
      <c r="B7354" t="s">
        <v>973</v>
      </c>
      <c r="C7354" t="s">
        <v>28</v>
      </c>
      <c r="D7354">
        <v>7995</v>
      </c>
      <c r="E7354">
        <v>8113</v>
      </c>
      <c r="F7354" t="s">
        <v>839</v>
      </c>
      <c r="G7354">
        <v>4</v>
      </c>
      <c r="H7354" t="s">
        <v>40</v>
      </c>
      <c r="I7354" t="s">
        <v>31</v>
      </c>
      <c r="J7354">
        <v>40558</v>
      </c>
      <c r="K7354" t="s">
        <v>65</v>
      </c>
      <c r="L7354">
        <v>40558</v>
      </c>
      <c r="M7354" t="s">
        <v>65</v>
      </c>
      <c r="N7354" t="s">
        <v>840</v>
      </c>
      <c r="O7354" t="s">
        <v>67</v>
      </c>
      <c r="P7354" t="s">
        <v>1030</v>
      </c>
      <c r="Q7354" t="s">
        <v>36</v>
      </c>
      <c r="R7354" t="s">
        <v>36</v>
      </c>
      <c r="S7354" t="s">
        <v>36</v>
      </c>
      <c r="T7354">
        <v>161357.64000000001</v>
      </c>
      <c r="U7354">
        <v>30427.74</v>
      </c>
      <c r="V7354">
        <v>13694.32</v>
      </c>
      <c r="W7354">
        <v>9718.5499999999993</v>
      </c>
      <c r="X7354">
        <v>5456.34</v>
      </c>
      <c r="Y7354">
        <v>944.34</v>
      </c>
      <c r="Z7354">
        <v>427.62</v>
      </c>
      <c r="AA7354">
        <v>0</v>
      </c>
      <c r="AB7354">
        <f t="shared" si="342"/>
        <v>13446.470000000001</v>
      </c>
      <c r="AC7354">
        <f t="shared" si="343"/>
        <v>23412.87</v>
      </c>
      <c r="AD7354">
        <f t="shared" si="344"/>
        <v>29582.234000000004</v>
      </c>
    </row>
    <row r="7355" spans="1:30" x14ac:dyDescent="0.3">
      <c r="A7355">
        <v>198545</v>
      </c>
      <c r="B7355" t="s">
        <v>4120</v>
      </c>
      <c r="C7355" t="s">
        <v>28</v>
      </c>
      <c r="D7355">
        <v>1075</v>
      </c>
      <c r="E7355">
        <v>8149</v>
      </c>
      <c r="F7355" t="s">
        <v>1070</v>
      </c>
      <c r="G7355">
        <v>5</v>
      </c>
      <c r="H7355" t="s">
        <v>30</v>
      </c>
      <c r="I7355" t="s">
        <v>96</v>
      </c>
      <c r="J7355">
        <v>1106</v>
      </c>
      <c r="K7355" t="s">
        <v>298</v>
      </c>
      <c r="L7355">
        <v>1106</v>
      </c>
      <c r="M7355" t="s">
        <v>298</v>
      </c>
      <c r="N7355" t="s">
        <v>1685</v>
      </c>
      <c r="O7355" t="s">
        <v>67</v>
      </c>
      <c r="P7355" t="s">
        <v>1244</v>
      </c>
      <c r="Q7355" t="s">
        <v>36</v>
      </c>
      <c r="R7355" t="s">
        <v>36</v>
      </c>
      <c r="S7355" t="s">
        <v>37</v>
      </c>
      <c r="T7355">
        <v>55728.35</v>
      </c>
      <c r="U7355">
        <v>0</v>
      </c>
      <c r="V7355">
        <v>2283.04</v>
      </c>
      <c r="W7355">
        <v>2283.04</v>
      </c>
      <c r="X7355">
        <v>4934.09</v>
      </c>
      <c r="Y7355">
        <v>0</v>
      </c>
      <c r="Z7355">
        <v>208.93</v>
      </c>
      <c r="AA7355">
        <v>153.81</v>
      </c>
      <c r="AB7355">
        <f t="shared" si="342"/>
        <v>4644.0291666666662</v>
      </c>
      <c r="AC7355">
        <f t="shared" si="343"/>
        <v>4566.08</v>
      </c>
      <c r="AD7355">
        <f t="shared" si="344"/>
        <v>10216.864166666666</v>
      </c>
    </row>
    <row r="7356" spans="1:30" x14ac:dyDescent="0.3">
      <c r="A7356">
        <v>76006</v>
      </c>
      <c r="B7356" t="s">
        <v>257</v>
      </c>
      <c r="C7356" t="s">
        <v>28</v>
      </c>
      <c r="D7356">
        <v>7994</v>
      </c>
      <c r="E7356">
        <v>8149</v>
      </c>
      <c r="F7356" t="s">
        <v>258</v>
      </c>
      <c r="G7356">
        <v>4</v>
      </c>
      <c r="H7356" t="s">
        <v>40</v>
      </c>
      <c r="I7356" t="s">
        <v>31</v>
      </c>
      <c r="J7356">
        <v>40263</v>
      </c>
      <c r="K7356" t="s">
        <v>259</v>
      </c>
      <c r="L7356">
        <v>40263</v>
      </c>
      <c r="M7356" t="s">
        <v>259</v>
      </c>
      <c r="N7356" t="s">
        <v>260</v>
      </c>
      <c r="O7356" t="s">
        <v>34</v>
      </c>
      <c r="P7356" t="s">
        <v>233</v>
      </c>
      <c r="Q7356" t="s">
        <v>37</v>
      </c>
      <c r="R7356" t="s">
        <v>36</v>
      </c>
      <c r="S7356" t="s">
        <v>36</v>
      </c>
      <c r="T7356">
        <v>17708.259999999998</v>
      </c>
      <c r="U7356">
        <v>0</v>
      </c>
      <c r="V7356">
        <v>0</v>
      </c>
      <c r="W7356">
        <v>0</v>
      </c>
      <c r="X7356">
        <v>567.54999999999995</v>
      </c>
      <c r="Y7356">
        <v>0</v>
      </c>
      <c r="Z7356">
        <v>0</v>
      </c>
      <c r="AA7356">
        <v>0</v>
      </c>
      <c r="AB7356">
        <f t="shared" si="342"/>
        <v>1475.6883333333333</v>
      </c>
      <c r="AC7356">
        <f t="shared" si="343"/>
        <v>0</v>
      </c>
      <c r="AD7356">
        <f t="shared" si="344"/>
        <v>3246.5143333333335</v>
      </c>
    </row>
    <row r="7357" spans="1:30" x14ac:dyDescent="0.3">
      <c r="A7357">
        <v>924153</v>
      </c>
      <c r="B7357" t="s">
        <v>2020</v>
      </c>
      <c r="C7357" t="s">
        <v>28</v>
      </c>
      <c r="D7357">
        <v>7989</v>
      </c>
      <c r="E7357">
        <v>8149</v>
      </c>
      <c r="F7357" t="s">
        <v>2021</v>
      </c>
      <c r="G7357">
        <v>2</v>
      </c>
      <c r="H7357" t="s">
        <v>71</v>
      </c>
      <c r="I7357" t="s">
        <v>96</v>
      </c>
      <c r="J7357">
        <v>40055</v>
      </c>
      <c r="K7357" t="s">
        <v>1305</v>
      </c>
      <c r="L7357">
        <v>40055</v>
      </c>
      <c r="M7357" t="s">
        <v>1305</v>
      </c>
      <c r="N7357">
        <v>0</v>
      </c>
      <c r="O7357" t="s">
        <v>43</v>
      </c>
      <c r="P7357" t="s">
        <v>673</v>
      </c>
      <c r="Q7357" t="s">
        <v>36</v>
      </c>
      <c r="R7357" t="s">
        <v>36</v>
      </c>
      <c r="S7357" t="s">
        <v>36</v>
      </c>
      <c r="T7357">
        <v>7179.52</v>
      </c>
      <c r="U7357">
        <v>0</v>
      </c>
      <c r="V7357">
        <v>0</v>
      </c>
      <c r="W7357">
        <v>0</v>
      </c>
      <c r="X7357">
        <v>433.95</v>
      </c>
      <c r="Y7357">
        <v>0</v>
      </c>
      <c r="Z7357">
        <v>0</v>
      </c>
      <c r="AA7357">
        <v>0</v>
      </c>
      <c r="AB7357">
        <f t="shared" si="342"/>
        <v>598.29333333333341</v>
      </c>
      <c r="AC7357">
        <f t="shared" si="343"/>
        <v>0</v>
      </c>
      <c r="AD7357">
        <f t="shared" si="344"/>
        <v>1316.2453333333335</v>
      </c>
    </row>
    <row r="7358" spans="1:30" x14ac:dyDescent="0.3">
      <c r="A7358">
        <v>746003</v>
      </c>
      <c r="B7358" t="s">
        <v>4575</v>
      </c>
      <c r="C7358" t="s">
        <v>28</v>
      </c>
      <c r="D7358">
        <v>7992</v>
      </c>
      <c r="E7358">
        <v>8149</v>
      </c>
      <c r="F7358" t="s">
        <v>4576</v>
      </c>
      <c r="G7358">
        <v>4</v>
      </c>
      <c r="H7358" t="s">
        <v>40</v>
      </c>
      <c r="I7358" t="s">
        <v>96</v>
      </c>
      <c r="J7358">
        <v>1792</v>
      </c>
      <c r="K7358" t="s">
        <v>388</v>
      </c>
      <c r="L7358">
        <v>21355</v>
      </c>
      <c r="M7358" t="s">
        <v>388</v>
      </c>
      <c r="N7358" t="s">
        <v>4577</v>
      </c>
      <c r="O7358" t="s">
        <v>67</v>
      </c>
      <c r="P7358" t="s">
        <v>368</v>
      </c>
      <c r="Q7358" t="s">
        <v>37</v>
      </c>
      <c r="R7358" t="s">
        <v>36</v>
      </c>
      <c r="S7358" t="s">
        <v>36</v>
      </c>
      <c r="T7358">
        <v>788724</v>
      </c>
      <c r="U7358">
        <v>126021.6</v>
      </c>
      <c r="V7358">
        <v>67952</v>
      </c>
      <c r="W7358">
        <v>67952</v>
      </c>
      <c r="X7358">
        <v>32892.379999999997</v>
      </c>
      <c r="Y7358">
        <v>5070.08</v>
      </c>
      <c r="Z7358">
        <v>2146.44</v>
      </c>
      <c r="AA7358">
        <v>0.8</v>
      </c>
      <c r="AB7358">
        <f t="shared" si="342"/>
        <v>65727</v>
      </c>
      <c r="AC7358">
        <f t="shared" si="343"/>
        <v>135904</v>
      </c>
      <c r="AD7358">
        <f t="shared" si="344"/>
        <v>144599.40000000002</v>
      </c>
    </row>
    <row r="7359" spans="1:30" x14ac:dyDescent="0.3">
      <c r="A7359">
        <v>796517</v>
      </c>
      <c r="B7359" t="s">
        <v>2472</v>
      </c>
      <c r="C7359" t="s">
        <v>28</v>
      </c>
      <c r="D7359">
        <v>7994</v>
      </c>
      <c r="E7359">
        <v>8144</v>
      </c>
      <c r="F7359" t="s">
        <v>117</v>
      </c>
      <c r="G7359">
        <v>5</v>
      </c>
      <c r="H7359" t="s">
        <v>30</v>
      </c>
      <c r="I7359" t="s">
        <v>31</v>
      </c>
      <c r="J7359">
        <v>2009</v>
      </c>
      <c r="K7359" t="s">
        <v>245</v>
      </c>
      <c r="L7359">
        <v>2009</v>
      </c>
      <c r="M7359" t="s">
        <v>245</v>
      </c>
      <c r="N7359" t="s">
        <v>246</v>
      </c>
      <c r="O7359" t="s">
        <v>34</v>
      </c>
      <c r="P7359" t="s">
        <v>681</v>
      </c>
      <c r="Q7359" t="s">
        <v>36</v>
      </c>
      <c r="R7359" t="s">
        <v>36</v>
      </c>
      <c r="S7359" t="s">
        <v>37</v>
      </c>
      <c r="T7359">
        <v>150819.01999999999</v>
      </c>
      <c r="U7359">
        <v>24799.26</v>
      </c>
      <c r="V7359">
        <v>14104.41</v>
      </c>
      <c r="W7359">
        <v>12641.2</v>
      </c>
      <c r="X7359">
        <v>13037.89</v>
      </c>
      <c r="Y7359">
        <v>2055.8200000000002</v>
      </c>
      <c r="Z7359">
        <v>1171.1400000000001</v>
      </c>
      <c r="AA7359">
        <v>667.99</v>
      </c>
      <c r="AB7359">
        <f t="shared" si="342"/>
        <v>12568.251666666665</v>
      </c>
      <c r="AC7359">
        <f t="shared" si="343"/>
        <v>26745.61</v>
      </c>
      <c r="AD7359">
        <f t="shared" si="344"/>
        <v>27650.153666666665</v>
      </c>
    </row>
    <row r="7360" spans="1:30" x14ac:dyDescent="0.3">
      <c r="A7360">
        <v>801705</v>
      </c>
      <c r="B7360" t="s">
        <v>426</v>
      </c>
      <c r="C7360" t="s">
        <v>28</v>
      </c>
      <c r="D7360">
        <v>7003</v>
      </c>
      <c r="E7360">
        <v>8148</v>
      </c>
      <c r="F7360" t="s">
        <v>70</v>
      </c>
      <c r="G7360">
        <v>5</v>
      </c>
      <c r="H7360" t="s">
        <v>30</v>
      </c>
      <c r="I7360" t="s">
        <v>31</v>
      </c>
      <c r="J7360">
        <v>40461</v>
      </c>
      <c r="K7360" t="s">
        <v>41</v>
      </c>
      <c r="L7360">
        <v>40461</v>
      </c>
      <c r="M7360" t="s">
        <v>41</v>
      </c>
      <c r="N7360" t="s">
        <v>318</v>
      </c>
      <c r="O7360" t="s">
        <v>43</v>
      </c>
      <c r="P7360" t="s">
        <v>1079</v>
      </c>
      <c r="Q7360" t="s">
        <v>36</v>
      </c>
      <c r="R7360" t="s">
        <v>36</v>
      </c>
      <c r="S7360" t="s">
        <v>37</v>
      </c>
      <c r="T7360">
        <v>155820.44</v>
      </c>
      <c r="U7360">
        <v>101114.02</v>
      </c>
      <c r="V7360">
        <v>0</v>
      </c>
      <c r="W7360">
        <v>0</v>
      </c>
      <c r="X7360">
        <v>12100.31</v>
      </c>
      <c r="Y7360">
        <v>5384.18</v>
      </c>
      <c r="Z7360">
        <v>0</v>
      </c>
      <c r="AA7360">
        <v>0</v>
      </c>
      <c r="AB7360">
        <f t="shared" si="342"/>
        <v>12985.036666666667</v>
      </c>
      <c r="AC7360">
        <f t="shared" si="343"/>
        <v>0</v>
      </c>
      <c r="AD7360">
        <f t="shared" si="344"/>
        <v>28567.080666666669</v>
      </c>
    </row>
    <row r="7361" spans="1:30" x14ac:dyDescent="0.3">
      <c r="A7361">
        <v>977905</v>
      </c>
      <c r="B7361" t="s">
        <v>1386</v>
      </c>
      <c r="C7361" t="s">
        <v>28</v>
      </c>
      <c r="D7361">
        <v>7992</v>
      </c>
      <c r="E7361">
        <v>8149</v>
      </c>
      <c r="F7361" t="s">
        <v>622</v>
      </c>
      <c r="G7361">
        <v>4</v>
      </c>
      <c r="H7361" t="s">
        <v>40</v>
      </c>
      <c r="I7361" t="s">
        <v>96</v>
      </c>
      <c r="J7361">
        <v>72448</v>
      </c>
      <c r="K7361" t="s">
        <v>254</v>
      </c>
      <c r="L7361">
        <v>72448</v>
      </c>
      <c r="M7361" t="s">
        <v>254</v>
      </c>
      <c r="N7361" t="s">
        <v>255</v>
      </c>
      <c r="O7361" t="s">
        <v>67</v>
      </c>
      <c r="P7361" t="s">
        <v>109</v>
      </c>
      <c r="Q7361" t="s">
        <v>37</v>
      </c>
      <c r="R7361" t="s">
        <v>36</v>
      </c>
      <c r="S7361" t="s">
        <v>36</v>
      </c>
      <c r="T7361">
        <v>1660295.28</v>
      </c>
      <c r="U7361">
        <v>206295</v>
      </c>
      <c r="V7361">
        <v>144921</v>
      </c>
      <c r="W7361">
        <v>175875</v>
      </c>
      <c r="X7361">
        <v>68819.38</v>
      </c>
      <c r="Y7361">
        <v>8098.36</v>
      </c>
      <c r="Z7361">
        <v>5584.5</v>
      </c>
      <c r="AA7361">
        <v>0</v>
      </c>
      <c r="AB7361">
        <f t="shared" si="342"/>
        <v>138357.94</v>
      </c>
      <c r="AC7361">
        <f t="shared" si="343"/>
        <v>320796</v>
      </c>
      <c r="AD7361">
        <f t="shared" si="344"/>
        <v>304387.46800000005</v>
      </c>
    </row>
    <row r="7362" spans="1:30" x14ac:dyDescent="0.3">
      <c r="A7362">
        <v>65275</v>
      </c>
      <c r="B7362" t="s">
        <v>4450</v>
      </c>
      <c r="C7362" t="s">
        <v>28</v>
      </c>
      <c r="D7362">
        <v>7001</v>
      </c>
      <c r="E7362">
        <v>8149</v>
      </c>
      <c r="F7362" t="s">
        <v>4272</v>
      </c>
      <c r="G7362">
        <v>3</v>
      </c>
      <c r="H7362" t="s">
        <v>170</v>
      </c>
      <c r="I7362" t="s">
        <v>96</v>
      </c>
      <c r="J7362">
        <v>72145</v>
      </c>
      <c r="K7362" t="s">
        <v>212</v>
      </c>
      <c r="L7362">
        <v>72145</v>
      </c>
      <c r="M7362" t="s">
        <v>212</v>
      </c>
      <c r="N7362" t="s">
        <v>1562</v>
      </c>
      <c r="O7362" t="s">
        <v>34</v>
      </c>
      <c r="P7362" t="s">
        <v>121</v>
      </c>
      <c r="Q7362" t="s">
        <v>37</v>
      </c>
      <c r="R7362" t="s">
        <v>36</v>
      </c>
      <c r="S7362" t="s">
        <v>36</v>
      </c>
      <c r="T7362">
        <v>0</v>
      </c>
      <c r="U7362">
        <v>0</v>
      </c>
      <c r="V7362">
        <v>128029.5</v>
      </c>
      <c r="W7362">
        <v>101310.3</v>
      </c>
      <c r="X7362">
        <v>0</v>
      </c>
      <c r="Y7362">
        <v>0</v>
      </c>
      <c r="Z7362">
        <v>2086.2199999999998</v>
      </c>
      <c r="AA7362">
        <v>0</v>
      </c>
      <c r="AB7362">
        <f t="shared" si="342"/>
        <v>0</v>
      </c>
      <c r="AC7362">
        <f t="shared" si="343"/>
        <v>229339.8</v>
      </c>
      <c r="AD7362">
        <f t="shared" si="344"/>
        <v>0</v>
      </c>
    </row>
    <row r="7363" spans="1:30" x14ac:dyDescent="0.3">
      <c r="A7363">
        <v>759033</v>
      </c>
      <c r="B7363" t="s">
        <v>346</v>
      </c>
      <c r="C7363" t="s">
        <v>28</v>
      </c>
      <c r="D7363">
        <v>7001</v>
      </c>
      <c r="E7363">
        <v>8149</v>
      </c>
      <c r="F7363" t="s">
        <v>39</v>
      </c>
      <c r="G7363">
        <v>2</v>
      </c>
      <c r="H7363" t="s">
        <v>71</v>
      </c>
      <c r="I7363" t="s">
        <v>96</v>
      </c>
      <c r="J7363">
        <v>40461</v>
      </c>
      <c r="K7363" t="s">
        <v>41</v>
      </c>
      <c r="L7363">
        <v>40461</v>
      </c>
      <c r="M7363" t="s">
        <v>41</v>
      </c>
      <c r="N7363">
        <v>0</v>
      </c>
      <c r="O7363" t="s">
        <v>43</v>
      </c>
      <c r="P7363" t="s">
        <v>1057</v>
      </c>
      <c r="Q7363" t="s">
        <v>36</v>
      </c>
      <c r="R7363" t="s">
        <v>36</v>
      </c>
      <c r="S7363" t="s">
        <v>36</v>
      </c>
      <c r="T7363">
        <v>40474.720000000001</v>
      </c>
      <c r="U7363">
        <v>15054.48</v>
      </c>
      <c r="V7363">
        <v>0</v>
      </c>
      <c r="W7363">
        <v>0</v>
      </c>
      <c r="X7363">
        <v>2235.4299999999998</v>
      </c>
      <c r="Y7363">
        <v>1058.56</v>
      </c>
      <c r="Z7363">
        <v>0</v>
      </c>
      <c r="AA7363">
        <v>0</v>
      </c>
      <c r="AB7363">
        <f t="shared" ref="AB7363:AB7426" si="345">T7363/12</f>
        <v>3372.8933333333334</v>
      </c>
      <c r="AC7363">
        <f t="shared" ref="AC7363:AC7426" si="346">SUM(V7363:W7363)</f>
        <v>0</v>
      </c>
      <c r="AD7363">
        <f t="shared" ref="AD7363:AD7426" si="347">AB7363*2*1.1</f>
        <v>7420.3653333333341</v>
      </c>
    </row>
    <row r="7364" spans="1:30" x14ac:dyDescent="0.3">
      <c r="A7364">
        <v>799988</v>
      </c>
      <c r="B7364" t="s">
        <v>3785</v>
      </c>
      <c r="C7364" t="s">
        <v>28</v>
      </c>
      <c r="D7364">
        <v>7001</v>
      </c>
      <c r="E7364">
        <v>8144</v>
      </c>
      <c r="F7364" t="s">
        <v>117</v>
      </c>
      <c r="G7364">
        <v>5</v>
      </c>
      <c r="H7364" t="s">
        <v>30</v>
      </c>
      <c r="I7364" t="s">
        <v>31</v>
      </c>
      <c r="J7364">
        <v>332</v>
      </c>
      <c r="K7364" t="s">
        <v>1991</v>
      </c>
      <c r="L7364">
        <v>332</v>
      </c>
      <c r="M7364" t="s">
        <v>1991</v>
      </c>
      <c r="N7364" t="s">
        <v>1992</v>
      </c>
      <c r="O7364" t="s">
        <v>67</v>
      </c>
      <c r="P7364" t="s">
        <v>127</v>
      </c>
      <c r="Q7364" t="s">
        <v>36</v>
      </c>
      <c r="R7364" t="s">
        <v>36</v>
      </c>
      <c r="S7364" t="s">
        <v>37</v>
      </c>
      <c r="T7364">
        <v>121119.74</v>
      </c>
      <c r="U7364">
        <v>19039.84</v>
      </c>
      <c r="V7364">
        <v>0</v>
      </c>
      <c r="W7364">
        <v>0</v>
      </c>
      <c r="X7364">
        <v>9830.92</v>
      </c>
      <c r="Y7364">
        <v>1545.94</v>
      </c>
      <c r="Z7364">
        <v>0</v>
      </c>
      <c r="AA7364">
        <v>0</v>
      </c>
      <c r="AB7364">
        <f t="shared" si="345"/>
        <v>10093.311666666666</v>
      </c>
      <c r="AC7364">
        <f t="shared" si="346"/>
        <v>0</v>
      </c>
      <c r="AD7364">
        <f t="shared" si="347"/>
        <v>22205.285666666667</v>
      </c>
    </row>
    <row r="7365" spans="1:30" x14ac:dyDescent="0.3">
      <c r="A7365">
        <v>708375</v>
      </c>
      <c r="B7365" t="s">
        <v>1966</v>
      </c>
      <c r="C7365" t="s">
        <v>28</v>
      </c>
      <c r="D7365">
        <v>7994</v>
      </c>
      <c r="E7365">
        <v>8144</v>
      </c>
      <c r="F7365" t="s">
        <v>117</v>
      </c>
      <c r="G7365">
        <v>5</v>
      </c>
      <c r="H7365" t="s">
        <v>30</v>
      </c>
      <c r="I7365" t="s">
        <v>31</v>
      </c>
      <c r="J7365">
        <v>1606</v>
      </c>
      <c r="K7365" t="s">
        <v>868</v>
      </c>
      <c r="L7365">
        <v>1606</v>
      </c>
      <c r="M7365" t="s">
        <v>868</v>
      </c>
      <c r="N7365" t="s">
        <v>341</v>
      </c>
      <c r="O7365" t="s">
        <v>34</v>
      </c>
      <c r="P7365" t="s">
        <v>860</v>
      </c>
      <c r="Q7365" t="s">
        <v>36</v>
      </c>
      <c r="R7365" t="s">
        <v>36</v>
      </c>
      <c r="S7365" t="s">
        <v>37</v>
      </c>
      <c r="T7365">
        <v>51919.33</v>
      </c>
      <c r="U7365">
        <v>0</v>
      </c>
      <c r="V7365">
        <v>0</v>
      </c>
      <c r="W7365">
        <v>0</v>
      </c>
      <c r="X7365">
        <v>6193.83</v>
      </c>
      <c r="Y7365">
        <v>0</v>
      </c>
      <c r="Z7365">
        <v>0</v>
      </c>
      <c r="AA7365">
        <v>0</v>
      </c>
      <c r="AB7365">
        <f t="shared" si="345"/>
        <v>4326.6108333333332</v>
      </c>
      <c r="AC7365">
        <f t="shared" si="346"/>
        <v>0</v>
      </c>
      <c r="AD7365">
        <f t="shared" si="347"/>
        <v>9518.5438333333332</v>
      </c>
    </row>
    <row r="7366" spans="1:30" x14ac:dyDescent="0.3">
      <c r="A7366">
        <v>909506</v>
      </c>
      <c r="B7366" t="s">
        <v>4578</v>
      </c>
      <c r="C7366" t="s">
        <v>28</v>
      </c>
      <c r="D7366">
        <v>7994</v>
      </c>
      <c r="E7366">
        <v>8165</v>
      </c>
      <c r="F7366" t="s">
        <v>4579</v>
      </c>
      <c r="G7366">
        <v>5</v>
      </c>
      <c r="H7366" t="s">
        <v>30</v>
      </c>
      <c r="I7366" t="s">
        <v>31</v>
      </c>
      <c r="J7366">
        <v>2223</v>
      </c>
      <c r="K7366" t="s">
        <v>97</v>
      </c>
      <c r="L7366">
        <v>2223</v>
      </c>
      <c r="M7366" t="s">
        <v>97</v>
      </c>
      <c r="N7366" t="s">
        <v>98</v>
      </c>
      <c r="O7366" t="s">
        <v>34</v>
      </c>
      <c r="P7366" t="s">
        <v>134</v>
      </c>
      <c r="Q7366" t="s">
        <v>37</v>
      </c>
      <c r="R7366" t="s">
        <v>36</v>
      </c>
      <c r="S7366" t="s">
        <v>37</v>
      </c>
      <c r="T7366">
        <v>540737.68000000005</v>
      </c>
      <c r="U7366">
        <v>0</v>
      </c>
      <c r="V7366">
        <v>188910.2</v>
      </c>
      <c r="W7366">
        <v>196279.95</v>
      </c>
      <c r="X7366">
        <v>24383.32</v>
      </c>
      <c r="Y7366">
        <v>0</v>
      </c>
      <c r="Z7366">
        <v>5282.32</v>
      </c>
      <c r="AA7366">
        <v>2655.76</v>
      </c>
      <c r="AB7366">
        <f t="shared" si="345"/>
        <v>45061.473333333335</v>
      </c>
      <c r="AC7366">
        <f t="shared" si="346"/>
        <v>385190.15</v>
      </c>
      <c r="AD7366">
        <f t="shared" si="347"/>
        <v>99135.241333333339</v>
      </c>
    </row>
    <row r="7367" spans="1:30" x14ac:dyDescent="0.3">
      <c r="A7367">
        <v>421343</v>
      </c>
      <c r="B7367" t="s">
        <v>4580</v>
      </c>
      <c r="C7367" t="s">
        <v>28</v>
      </c>
      <c r="D7367">
        <v>7989</v>
      </c>
      <c r="E7367">
        <v>8149</v>
      </c>
      <c r="F7367" t="s">
        <v>4581</v>
      </c>
      <c r="G7367">
        <v>2</v>
      </c>
      <c r="H7367" t="s">
        <v>71</v>
      </c>
      <c r="I7367" t="s">
        <v>75</v>
      </c>
      <c r="J7367">
        <v>35000</v>
      </c>
      <c r="K7367" t="s">
        <v>76</v>
      </c>
      <c r="L7367">
        <v>35000</v>
      </c>
      <c r="M7367" t="s">
        <v>76</v>
      </c>
      <c r="N7367">
        <v>0</v>
      </c>
      <c r="O7367" t="s">
        <v>43</v>
      </c>
      <c r="P7367" t="s">
        <v>109</v>
      </c>
      <c r="Q7367" t="s">
        <v>37</v>
      </c>
      <c r="R7367" t="s">
        <v>36</v>
      </c>
      <c r="S7367" t="s">
        <v>36</v>
      </c>
      <c r="T7367">
        <v>256595.44</v>
      </c>
      <c r="U7367">
        <v>37754.22</v>
      </c>
      <c r="V7367">
        <v>24877.53</v>
      </c>
      <c r="W7367">
        <v>22113.360000000001</v>
      </c>
      <c r="X7367">
        <v>8488.68</v>
      </c>
      <c r="Y7367">
        <v>1157.6500000000001</v>
      </c>
      <c r="Z7367">
        <v>764.24</v>
      </c>
      <c r="AA7367">
        <v>0</v>
      </c>
      <c r="AB7367">
        <f t="shared" si="345"/>
        <v>21382.953333333335</v>
      </c>
      <c r="AC7367">
        <f t="shared" si="346"/>
        <v>46990.89</v>
      </c>
      <c r="AD7367">
        <f t="shared" si="347"/>
        <v>47042.49733333334</v>
      </c>
    </row>
    <row r="7368" spans="1:30" x14ac:dyDescent="0.3">
      <c r="A7368">
        <v>837829</v>
      </c>
      <c r="B7368" t="s">
        <v>2813</v>
      </c>
      <c r="C7368" t="s">
        <v>28</v>
      </c>
      <c r="D7368">
        <v>7992</v>
      </c>
      <c r="E7368">
        <v>8145</v>
      </c>
      <c r="F7368" t="s">
        <v>1161</v>
      </c>
      <c r="G7368">
        <v>3</v>
      </c>
      <c r="H7368" t="s">
        <v>170</v>
      </c>
      <c r="I7368" t="s">
        <v>31</v>
      </c>
      <c r="J7368">
        <v>1468</v>
      </c>
      <c r="K7368" t="s">
        <v>281</v>
      </c>
      <c r="L7368">
        <v>1468</v>
      </c>
      <c r="M7368" t="s">
        <v>281</v>
      </c>
      <c r="N7368" t="s">
        <v>282</v>
      </c>
      <c r="O7368" t="s">
        <v>67</v>
      </c>
      <c r="P7368" t="s">
        <v>109</v>
      </c>
      <c r="Q7368" t="s">
        <v>37</v>
      </c>
      <c r="R7368" t="s">
        <v>36</v>
      </c>
      <c r="S7368" t="s">
        <v>36</v>
      </c>
      <c r="T7368">
        <v>16487.96</v>
      </c>
      <c r="U7368">
        <v>0</v>
      </c>
      <c r="V7368">
        <v>0</v>
      </c>
      <c r="W7368">
        <v>0</v>
      </c>
      <c r="X7368">
        <v>452.69</v>
      </c>
      <c r="Y7368">
        <v>0</v>
      </c>
      <c r="Z7368">
        <v>0</v>
      </c>
      <c r="AA7368">
        <v>0</v>
      </c>
      <c r="AB7368">
        <f t="shared" si="345"/>
        <v>1373.9966666666667</v>
      </c>
      <c r="AC7368">
        <f t="shared" si="346"/>
        <v>0</v>
      </c>
      <c r="AD7368">
        <f t="shared" si="347"/>
        <v>3022.7926666666667</v>
      </c>
    </row>
    <row r="7369" spans="1:30" x14ac:dyDescent="0.3">
      <c r="A7369">
        <v>721786</v>
      </c>
      <c r="B7369" t="s">
        <v>54</v>
      </c>
      <c r="C7369" t="s">
        <v>28</v>
      </c>
      <c r="D7369">
        <v>7003</v>
      </c>
      <c r="E7369">
        <v>8148</v>
      </c>
      <c r="F7369" t="s">
        <v>55</v>
      </c>
      <c r="G7369">
        <v>4</v>
      </c>
      <c r="H7369" t="s">
        <v>40</v>
      </c>
      <c r="I7369" t="s">
        <v>31</v>
      </c>
      <c r="J7369">
        <v>40461</v>
      </c>
      <c r="K7369" t="s">
        <v>41</v>
      </c>
      <c r="L7369">
        <v>40461</v>
      </c>
      <c r="M7369" t="s">
        <v>41</v>
      </c>
      <c r="N7369" t="s">
        <v>56</v>
      </c>
      <c r="O7369" t="s">
        <v>43</v>
      </c>
      <c r="P7369" t="s">
        <v>1319</v>
      </c>
      <c r="Q7369" t="s">
        <v>36</v>
      </c>
      <c r="R7369" t="s">
        <v>36</v>
      </c>
      <c r="S7369" t="s">
        <v>36</v>
      </c>
      <c r="T7369">
        <v>344732.85</v>
      </c>
      <c r="U7369">
        <v>98780.75</v>
      </c>
      <c r="V7369">
        <v>0</v>
      </c>
      <c r="W7369">
        <v>0</v>
      </c>
      <c r="X7369">
        <v>6131.01</v>
      </c>
      <c r="Y7369">
        <v>1804.06</v>
      </c>
      <c r="Z7369">
        <v>0</v>
      </c>
      <c r="AA7369">
        <v>0</v>
      </c>
      <c r="AB7369">
        <f t="shared" si="345"/>
        <v>28727.737499999999</v>
      </c>
      <c r="AC7369">
        <f t="shared" si="346"/>
        <v>0</v>
      </c>
      <c r="AD7369">
        <f t="shared" si="347"/>
        <v>63201.022500000006</v>
      </c>
    </row>
    <row r="7370" spans="1:30" x14ac:dyDescent="0.3">
      <c r="A7370">
        <v>64989</v>
      </c>
      <c r="B7370" t="s">
        <v>685</v>
      </c>
      <c r="C7370" t="s">
        <v>28</v>
      </c>
      <c r="D7370">
        <v>538</v>
      </c>
      <c r="E7370">
        <v>8149</v>
      </c>
      <c r="F7370" t="s">
        <v>686</v>
      </c>
      <c r="G7370">
        <v>3</v>
      </c>
      <c r="H7370" t="s">
        <v>170</v>
      </c>
      <c r="I7370" t="s">
        <v>96</v>
      </c>
      <c r="J7370">
        <v>72823</v>
      </c>
      <c r="K7370" t="s">
        <v>687</v>
      </c>
      <c r="L7370">
        <v>72823</v>
      </c>
      <c r="M7370" t="s">
        <v>687</v>
      </c>
      <c r="N7370" t="s">
        <v>688</v>
      </c>
      <c r="O7370" t="s">
        <v>67</v>
      </c>
      <c r="P7370" t="s">
        <v>347</v>
      </c>
      <c r="Q7370" t="s">
        <v>36</v>
      </c>
      <c r="R7370" t="s">
        <v>36</v>
      </c>
      <c r="S7370" t="s">
        <v>36</v>
      </c>
      <c r="T7370">
        <v>3372.6</v>
      </c>
      <c r="U7370">
        <v>0</v>
      </c>
      <c r="V7370">
        <v>0</v>
      </c>
      <c r="W7370">
        <v>0</v>
      </c>
      <c r="X7370">
        <v>173</v>
      </c>
      <c r="Y7370">
        <v>0</v>
      </c>
      <c r="Z7370">
        <v>0</v>
      </c>
      <c r="AA7370">
        <v>0</v>
      </c>
      <c r="AB7370">
        <f t="shared" si="345"/>
        <v>281.05</v>
      </c>
      <c r="AC7370">
        <f t="shared" si="346"/>
        <v>0</v>
      </c>
      <c r="AD7370">
        <f t="shared" si="347"/>
        <v>618.31000000000006</v>
      </c>
    </row>
    <row r="7371" spans="1:30" x14ac:dyDescent="0.3">
      <c r="A7371">
        <v>727745</v>
      </c>
      <c r="B7371" t="s">
        <v>656</v>
      </c>
      <c r="C7371" t="s">
        <v>28</v>
      </c>
      <c r="D7371">
        <v>7992</v>
      </c>
      <c r="E7371">
        <v>8147</v>
      </c>
      <c r="F7371" t="s">
        <v>89</v>
      </c>
      <c r="G7371">
        <v>5</v>
      </c>
      <c r="H7371" t="s">
        <v>30</v>
      </c>
      <c r="I7371" t="s">
        <v>31</v>
      </c>
      <c r="J7371">
        <v>1607</v>
      </c>
      <c r="K7371" t="s">
        <v>537</v>
      </c>
      <c r="L7371">
        <v>1607</v>
      </c>
      <c r="M7371" t="s">
        <v>537</v>
      </c>
      <c r="N7371" t="s">
        <v>612</v>
      </c>
      <c r="O7371" t="s">
        <v>67</v>
      </c>
      <c r="P7371" t="s">
        <v>540</v>
      </c>
      <c r="Q7371" t="s">
        <v>36</v>
      </c>
      <c r="R7371" t="s">
        <v>36</v>
      </c>
      <c r="S7371" t="s">
        <v>37</v>
      </c>
      <c r="T7371">
        <v>5691.84</v>
      </c>
      <c r="U7371">
        <v>0</v>
      </c>
      <c r="V7371">
        <v>5857.6</v>
      </c>
      <c r="W7371">
        <v>2928.8</v>
      </c>
      <c r="X7371">
        <v>505.74</v>
      </c>
      <c r="Y7371">
        <v>0</v>
      </c>
      <c r="Z7371">
        <v>510.13</v>
      </c>
      <c r="AA7371">
        <v>164.96</v>
      </c>
      <c r="AB7371">
        <f t="shared" si="345"/>
        <v>474.32</v>
      </c>
      <c r="AC7371">
        <f t="shared" si="346"/>
        <v>8786.4000000000015</v>
      </c>
      <c r="AD7371">
        <f t="shared" si="347"/>
        <v>1043.5040000000001</v>
      </c>
    </row>
    <row r="7372" spans="1:30" x14ac:dyDescent="0.3">
      <c r="A7372">
        <v>928</v>
      </c>
      <c r="B7372" t="s">
        <v>602</v>
      </c>
      <c r="C7372" t="s">
        <v>28</v>
      </c>
      <c r="D7372">
        <v>7001</v>
      </c>
      <c r="E7372">
        <v>8149</v>
      </c>
      <c r="F7372" t="s">
        <v>211</v>
      </c>
      <c r="G7372">
        <v>2</v>
      </c>
      <c r="H7372" t="s">
        <v>71</v>
      </c>
      <c r="I7372" t="s">
        <v>96</v>
      </c>
      <c r="J7372">
        <v>72145</v>
      </c>
      <c r="K7372" t="s">
        <v>212</v>
      </c>
      <c r="L7372">
        <v>72145</v>
      </c>
      <c r="M7372" t="s">
        <v>212</v>
      </c>
      <c r="N7372">
        <v>0</v>
      </c>
      <c r="O7372" t="s">
        <v>34</v>
      </c>
      <c r="P7372" t="s">
        <v>278</v>
      </c>
      <c r="Q7372" t="s">
        <v>37</v>
      </c>
      <c r="R7372" t="s">
        <v>36</v>
      </c>
      <c r="S7372" t="s">
        <v>36</v>
      </c>
      <c r="T7372">
        <v>151881.20000000001</v>
      </c>
      <c r="U7372">
        <v>25067.040000000001</v>
      </c>
      <c r="V7372">
        <v>26546</v>
      </c>
      <c r="W7372">
        <v>0</v>
      </c>
      <c r="X7372">
        <v>3126.32</v>
      </c>
      <c r="Y7372">
        <v>564.01</v>
      </c>
      <c r="Z7372">
        <v>515.66999999999996</v>
      </c>
      <c r="AA7372">
        <v>0</v>
      </c>
      <c r="AB7372">
        <f t="shared" si="345"/>
        <v>12656.766666666668</v>
      </c>
      <c r="AC7372">
        <f t="shared" si="346"/>
        <v>26546</v>
      </c>
      <c r="AD7372">
        <f t="shared" si="347"/>
        <v>27844.886666666673</v>
      </c>
    </row>
    <row r="7373" spans="1:30" x14ac:dyDescent="0.3">
      <c r="A7373">
        <v>963384</v>
      </c>
      <c r="B7373" t="s">
        <v>861</v>
      </c>
      <c r="C7373" t="s">
        <v>28</v>
      </c>
      <c r="D7373">
        <v>7994</v>
      </c>
      <c r="E7373">
        <v>8155</v>
      </c>
      <c r="F7373" t="s">
        <v>253</v>
      </c>
      <c r="G7373">
        <v>5</v>
      </c>
      <c r="H7373" t="s">
        <v>30</v>
      </c>
      <c r="I7373" t="s">
        <v>31</v>
      </c>
      <c r="J7373">
        <v>40019</v>
      </c>
      <c r="K7373" t="s">
        <v>200</v>
      </c>
      <c r="L7373">
        <v>40018</v>
      </c>
      <c r="M7373" t="s">
        <v>200</v>
      </c>
      <c r="N7373" t="s">
        <v>862</v>
      </c>
      <c r="O7373" t="s">
        <v>34</v>
      </c>
      <c r="P7373" t="s">
        <v>345</v>
      </c>
      <c r="Q7373" t="s">
        <v>36</v>
      </c>
      <c r="R7373" t="s">
        <v>36</v>
      </c>
      <c r="S7373" t="s">
        <v>37</v>
      </c>
      <c r="T7373">
        <v>125855.37</v>
      </c>
      <c r="U7373">
        <v>46120.77</v>
      </c>
      <c r="V7373">
        <v>0</v>
      </c>
      <c r="W7373">
        <v>0</v>
      </c>
      <c r="X7373">
        <v>4564.34</v>
      </c>
      <c r="Y7373">
        <v>1708.28</v>
      </c>
      <c r="Z7373">
        <v>0</v>
      </c>
      <c r="AA7373">
        <v>0</v>
      </c>
      <c r="AB7373">
        <f t="shared" si="345"/>
        <v>10487.9475</v>
      </c>
      <c r="AC7373">
        <f t="shared" si="346"/>
        <v>0</v>
      </c>
      <c r="AD7373">
        <f t="shared" si="347"/>
        <v>23073.484500000002</v>
      </c>
    </row>
    <row r="7374" spans="1:30" x14ac:dyDescent="0.3">
      <c r="A7374">
        <v>403565</v>
      </c>
      <c r="B7374" t="s">
        <v>2684</v>
      </c>
      <c r="C7374" t="s">
        <v>28</v>
      </c>
      <c r="D7374">
        <v>7994</v>
      </c>
      <c r="E7374">
        <v>8149</v>
      </c>
      <c r="F7374" t="s">
        <v>2685</v>
      </c>
      <c r="G7374">
        <v>4</v>
      </c>
      <c r="H7374" t="s">
        <v>40</v>
      </c>
      <c r="I7374" t="s">
        <v>96</v>
      </c>
      <c r="J7374">
        <v>72954</v>
      </c>
      <c r="K7374" t="s">
        <v>90</v>
      </c>
      <c r="L7374">
        <v>72952</v>
      </c>
      <c r="M7374" t="s">
        <v>91</v>
      </c>
      <c r="N7374" t="s">
        <v>2114</v>
      </c>
      <c r="O7374" t="s">
        <v>34</v>
      </c>
      <c r="P7374" t="s">
        <v>191</v>
      </c>
      <c r="Q7374" t="s">
        <v>37</v>
      </c>
      <c r="R7374" t="s">
        <v>36</v>
      </c>
      <c r="S7374" t="s">
        <v>36</v>
      </c>
      <c r="T7374">
        <v>556739.34</v>
      </c>
      <c r="U7374">
        <v>121765.56</v>
      </c>
      <c r="V7374">
        <v>0</v>
      </c>
      <c r="W7374">
        <v>0</v>
      </c>
      <c r="X7374">
        <v>22691.5</v>
      </c>
      <c r="Y7374">
        <v>4800.5600000000004</v>
      </c>
      <c r="Z7374">
        <v>0</v>
      </c>
      <c r="AA7374">
        <v>0</v>
      </c>
      <c r="AB7374">
        <f t="shared" si="345"/>
        <v>46394.945</v>
      </c>
      <c r="AC7374">
        <f t="shared" si="346"/>
        <v>0</v>
      </c>
      <c r="AD7374">
        <f t="shared" si="347"/>
        <v>102068.879</v>
      </c>
    </row>
    <row r="7375" spans="1:30" x14ac:dyDescent="0.3">
      <c r="A7375">
        <v>79250</v>
      </c>
      <c r="B7375" t="s">
        <v>3053</v>
      </c>
      <c r="C7375" t="s">
        <v>28</v>
      </c>
      <c r="D7375">
        <v>7989</v>
      </c>
      <c r="E7375">
        <v>8149</v>
      </c>
      <c r="F7375" t="s">
        <v>3054</v>
      </c>
      <c r="G7375">
        <v>4</v>
      </c>
      <c r="H7375" t="s">
        <v>40</v>
      </c>
      <c r="I7375" t="s">
        <v>75</v>
      </c>
      <c r="J7375">
        <v>35000</v>
      </c>
      <c r="K7375" t="s">
        <v>76</v>
      </c>
      <c r="L7375">
        <v>35000</v>
      </c>
      <c r="M7375" t="s">
        <v>76</v>
      </c>
      <c r="N7375" t="s">
        <v>3055</v>
      </c>
      <c r="O7375" t="s">
        <v>43</v>
      </c>
      <c r="P7375" t="s">
        <v>191</v>
      </c>
      <c r="Q7375" t="s">
        <v>37</v>
      </c>
      <c r="R7375" t="s">
        <v>36</v>
      </c>
      <c r="S7375" t="s">
        <v>36</v>
      </c>
      <c r="T7375">
        <v>371622.33</v>
      </c>
      <c r="U7375">
        <v>60882.78</v>
      </c>
      <c r="V7375">
        <v>62171.56</v>
      </c>
      <c r="W7375">
        <v>0</v>
      </c>
      <c r="X7375">
        <v>15646.39</v>
      </c>
      <c r="Y7375">
        <v>2458.84</v>
      </c>
      <c r="Z7375">
        <v>2565.25</v>
      </c>
      <c r="AA7375">
        <v>0</v>
      </c>
      <c r="AB7375">
        <f t="shared" si="345"/>
        <v>30968.5275</v>
      </c>
      <c r="AC7375">
        <f t="shared" si="346"/>
        <v>62171.56</v>
      </c>
      <c r="AD7375">
        <f t="shared" si="347"/>
        <v>68130.760500000004</v>
      </c>
    </row>
    <row r="7376" spans="1:30" x14ac:dyDescent="0.3">
      <c r="A7376">
        <v>950067</v>
      </c>
      <c r="B7376" t="s">
        <v>300</v>
      </c>
      <c r="C7376" t="s">
        <v>28</v>
      </c>
      <c r="D7376">
        <v>7001</v>
      </c>
      <c r="E7376">
        <v>8149</v>
      </c>
      <c r="F7376" t="s">
        <v>301</v>
      </c>
      <c r="G7376">
        <v>4</v>
      </c>
      <c r="H7376" t="s">
        <v>40</v>
      </c>
      <c r="I7376" t="s">
        <v>96</v>
      </c>
      <c r="J7376">
        <v>40083</v>
      </c>
      <c r="K7376" t="s">
        <v>302</v>
      </c>
      <c r="L7376">
        <v>40083</v>
      </c>
      <c r="M7376" t="s">
        <v>302</v>
      </c>
      <c r="N7376" t="s">
        <v>303</v>
      </c>
      <c r="O7376" t="s">
        <v>34</v>
      </c>
      <c r="P7376" t="s">
        <v>77</v>
      </c>
      <c r="Q7376" t="s">
        <v>37</v>
      </c>
      <c r="R7376" t="s">
        <v>36</v>
      </c>
      <c r="S7376" t="s">
        <v>36</v>
      </c>
      <c r="T7376">
        <v>10169.19</v>
      </c>
      <c r="U7376">
        <v>0</v>
      </c>
      <c r="V7376">
        <v>2075.08</v>
      </c>
      <c r="W7376">
        <v>0</v>
      </c>
      <c r="X7376">
        <v>302.88</v>
      </c>
      <c r="Y7376">
        <v>0</v>
      </c>
      <c r="Z7376">
        <v>38.6</v>
      </c>
      <c r="AA7376">
        <v>0</v>
      </c>
      <c r="AB7376">
        <f t="shared" si="345"/>
        <v>847.4325</v>
      </c>
      <c r="AC7376">
        <f t="shared" si="346"/>
        <v>2075.08</v>
      </c>
      <c r="AD7376">
        <f t="shared" si="347"/>
        <v>1864.3515000000002</v>
      </c>
    </row>
    <row r="7377" spans="1:30" x14ac:dyDescent="0.3">
      <c r="A7377">
        <v>963425</v>
      </c>
      <c r="B7377" t="s">
        <v>746</v>
      </c>
      <c r="C7377" t="s">
        <v>28</v>
      </c>
      <c r="D7377">
        <v>7994</v>
      </c>
      <c r="E7377">
        <v>8155</v>
      </c>
      <c r="F7377" t="s">
        <v>253</v>
      </c>
      <c r="G7377">
        <v>5</v>
      </c>
      <c r="H7377" t="s">
        <v>30</v>
      </c>
      <c r="I7377" t="s">
        <v>31</v>
      </c>
      <c r="J7377">
        <v>40019</v>
      </c>
      <c r="K7377" t="s">
        <v>200</v>
      </c>
      <c r="L7377">
        <v>40018</v>
      </c>
      <c r="M7377" t="s">
        <v>200</v>
      </c>
      <c r="N7377" t="s">
        <v>201</v>
      </c>
      <c r="O7377" t="s">
        <v>34</v>
      </c>
      <c r="P7377" t="s">
        <v>134</v>
      </c>
      <c r="Q7377" t="s">
        <v>37</v>
      </c>
      <c r="R7377" t="s">
        <v>36</v>
      </c>
      <c r="S7377" t="s">
        <v>37</v>
      </c>
      <c r="T7377">
        <v>1036277.97</v>
      </c>
      <c r="U7377">
        <v>151920.72</v>
      </c>
      <c r="V7377">
        <v>170019.18</v>
      </c>
      <c r="W7377">
        <v>190384.15</v>
      </c>
      <c r="X7377">
        <v>31123.97</v>
      </c>
      <c r="Y7377">
        <v>4338.18</v>
      </c>
      <c r="Z7377">
        <v>5073.43</v>
      </c>
      <c r="AA7377">
        <v>2656.21</v>
      </c>
      <c r="AB7377">
        <f t="shared" si="345"/>
        <v>86356.497499999998</v>
      </c>
      <c r="AC7377">
        <f t="shared" si="346"/>
        <v>360403.32999999996</v>
      </c>
      <c r="AD7377">
        <f t="shared" si="347"/>
        <v>189984.29450000002</v>
      </c>
    </row>
    <row r="7378" spans="1:30" x14ac:dyDescent="0.3">
      <c r="A7378">
        <v>401579</v>
      </c>
      <c r="B7378" t="s">
        <v>2861</v>
      </c>
      <c r="C7378" t="s">
        <v>28</v>
      </c>
      <c r="D7378">
        <v>7001</v>
      </c>
      <c r="E7378">
        <v>8149</v>
      </c>
      <c r="F7378" t="s">
        <v>558</v>
      </c>
      <c r="G7378">
        <v>2</v>
      </c>
      <c r="H7378" t="s">
        <v>71</v>
      </c>
      <c r="I7378" t="s">
        <v>96</v>
      </c>
      <c r="J7378">
        <v>72396</v>
      </c>
      <c r="K7378" t="s">
        <v>559</v>
      </c>
      <c r="L7378">
        <v>72396</v>
      </c>
      <c r="M7378" t="s">
        <v>559</v>
      </c>
      <c r="N7378">
        <v>0</v>
      </c>
      <c r="O7378" t="s">
        <v>34</v>
      </c>
      <c r="P7378" t="s">
        <v>767</v>
      </c>
      <c r="Q7378" t="s">
        <v>37</v>
      </c>
      <c r="R7378" t="s">
        <v>36</v>
      </c>
      <c r="S7378" t="s">
        <v>36</v>
      </c>
      <c r="T7378">
        <v>148600</v>
      </c>
      <c r="U7378">
        <v>0</v>
      </c>
      <c r="V7378">
        <v>0</v>
      </c>
      <c r="W7378">
        <v>0</v>
      </c>
      <c r="X7378">
        <v>2256.4</v>
      </c>
      <c r="Y7378">
        <v>0</v>
      </c>
      <c r="Z7378">
        <v>0</v>
      </c>
      <c r="AA7378">
        <v>0</v>
      </c>
      <c r="AB7378">
        <f t="shared" si="345"/>
        <v>12383.333333333334</v>
      </c>
      <c r="AC7378">
        <f t="shared" si="346"/>
        <v>0</v>
      </c>
      <c r="AD7378">
        <f t="shared" si="347"/>
        <v>27243.333333333336</v>
      </c>
    </row>
    <row r="7379" spans="1:30" x14ac:dyDescent="0.3">
      <c r="A7379">
        <v>339658</v>
      </c>
      <c r="B7379" t="s">
        <v>1724</v>
      </c>
      <c r="C7379" t="s">
        <v>28</v>
      </c>
      <c r="D7379">
        <v>7994</v>
      </c>
      <c r="E7379">
        <v>8149</v>
      </c>
      <c r="F7379" t="s">
        <v>1725</v>
      </c>
      <c r="G7379">
        <v>4</v>
      </c>
      <c r="H7379" t="s">
        <v>40</v>
      </c>
      <c r="I7379" t="s">
        <v>96</v>
      </c>
      <c r="J7379">
        <v>72500</v>
      </c>
      <c r="K7379" t="s">
        <v>1726</v>
      </c>
      <c r="L7379">
        <v>72480</v>
      </c>
      <c r="M7379" t="s">
        <v>175</v>
      </c>
      <c r="N7379" t="s">
        <v>1727</v>
      </c>
      <c r="O7379" t="s">
        <v>34</v>
      </c>
      <c r="P7379" t="s">
        <v>2186</v>
      </c>
      <c r="Q7379" t="s">
        <v>36</v>
      </c>
      <c r="R7379" t="s">
        <v>36</v>
      </c>
      <c r="S7379" t="s">
        <v>36</v>
      </c>
      <c r="T7379">
        <v>613933.9</v>
      </c>
      <c r="U7379">
        <v>15557.16</v>
      </c>
      <c r="V7379">
        <v>25643.4</v>
      </c>
      <c r="W7379">
        <v>51286.8</v>
      </c>
      <c r="X7379">
        <v>47848.5</v>
      </c>
      <c r="Y7379">
        <v>666</v>
      </c>
      <c r="Z7379">
        <v>2052.6</v>
      </c>
      <c r="AA7379">
        <v>1972.4</v>
      </c>
      <c r="AB7379">
        <f t="shared" si="345"/>
        <v>51161.158333333333</v>
      </c>
      <c r="AC7379">
        <f t="shared" si="346"/>
        <v>76930.200000000012</v>
      </c>
      <c r="AD7379">
        <f t="shared" si="347"/>
        <v>112554.54833333334</v>
      </c>
    </row>
    <row r="7380" spans="1:30" x14ac:dyDescent="0.3">
      <c r="A7380">
        <v>857245</v>
      </c>
      <c r="B7380" t="s">
        <v>582</v>
      </c>
      <c r="C7380" t="s">
        <v>28</v>
      </c>
      <c r="D7380">
        <v>7003</v>
      </c>
      <c r="E7380">
        <v>8148</v>
      </c>
      <c r="F7380" t="s">
        <v>583</v>
      </c>
      <c r="G7380">
        <v>4</v>
      </c>
      <c r="H7380" t="s">
        <v>40</v>
      </c>
      <c r="I7380" t="s">
        <v>31</v>
      </c>
      <c r="J7380">
        <v>40461</v>
      </c>
      <c r="K7380" t="s">
        <v>41</v>
      </c>
      <c r="L7380">
        <v>40461</v>
      </c>
      <c r="M7380" t="s">
        <v>41</v>
      </c>
      <c r="N7380" t="s">
        <v>584</v>
      </c>
      <c r="O7380" t="s">
        <v>43</v>
      </c>
      <c r="P7380" t="s">
        <v>603</v>
      </c>
      <c r="Q7380" t="s">
        <v>36</v>
      </c>
      <c r="R7380" t="s">
        <v>36</v>
      </c>
      <c r="S7380" t="s">
        <v>36</v>
      </c>
      <c r="T7380">
        <v>148860.54</v>
      </c>
      <c r="U7380">
        <v>0</v>
      </c>
      <c r="V7380">
        <v>0</v>
      </c>
      <c r="W7380">
        <v>0</v>
      </c>
      <c r="X7380">
        <v>3692.16</v>
      </c>
      <c r="Y7380">
        <v>0</v>
      </c>
      <c r="Z7380">
        <v>0</v>
      </c>
      <c r="AA7380">
        <v>0</v>
      </c>
      <c r="AB7380">
        <f t="shared" si="345"/>
        <v>12405.045</v>
      </c>
      <c r="AC7380">
        <f t="shared" si="346"/>
        <v>0</v>
      </c>
      <c r="AD7380">
        <f t="shared" si="347"/>
        <v>27291.099000000002</v>
      </c>
    </row>
    <row r="7381" spans="1:30" x14ac:dyDescent="0.3">
      <c r="A7381">
        <v>801705</v>
      </c>
      <c r="B7381" t="s">
        <v>426</v>
      </c>
      <c r="C7381" t="s">
        <v>28</v>
      </c>
      <c r="D7381">
        <v>7003</v>
      </c>
      <c r="E7381">
        <v>8148</v>
      </c>
      <c r="F7381" t="s">
        <v>70</v>
      </c>
      <c r="G7381">
        <v>5</v>
      </c>
      <c r="H7381" t="s">
        <v>30</v>
      </c>
      <c r="I7381" t="s">
        <v>31</v>
      </c>
      <c r="J7381">
        <v>40461</v>
      </c>
      <c r="K7381" t="s">
        <v>41</v>
      </c>
      <c r="L7381">
        <v>40461</v>
      </c>
      <c r="M7381" t="s">
        <v>41</v>
      </c>
      <c r="N7381" t="s">
        <v>318</v>
      </c>
      <c r="O7381" t="s">
        <v>43</v>
      </c>
      <c r="P7381" t="s">
        <v>103</v>
      </c>
      <c r="Q7381" t="s">
        <v>36</v>
      </c>
      <c r="R7381" t="s">
        <v>36</v>
      </c>
      <c r="S7381" t="s">
        <v>37</v>
      </c>
      <c r="T7381">
        <v>344251.66</v>
      </c>
      <c r="U7381">
        <v>114445.4</v>
      </c>
      <c r="V7381">
        <v>0</v>
      </c>
      <c r="W7381">
        <v>0</v>
      </c>
      <c r="X7381">
        <v>11094.89</v>
      </c>
      <c r="Y7381">
        <v>3888.7</v>
      </c>
      <c r="Z7381">
        <v>0</v>
      </c>
      <c r="AA7381">
        <v>0</v>
      </c>
      <c r="AB7381">
        <f t="shared" si="345"/>
        <v>28687.638333333332</v>
      </c>
      <c r="AC7381">
        <f t="shared" si="346"/>
        <v>0</v>
      </c>
      <c r="AD7381">
        <f t="shared" si="347"/>
        <v>63112.804333333333</v>
      </c>
    </row>
    <row r="7382" spans="1:30" x14ac:dyDescent="0.3">
      <c r="A7382">
        <v>80668</v>
      </c>
      <c r="B7382" t="s">
        <v>4582</v>
      </c>
      <c r="C7382" t="s">
        <v>28</v>
      </c>
      <c r="D7382">
        <v>7989</v>
      </c>
      <c r="E7382">
        <v>8149</v>
      </c>
      <c r="G7382">
        <v>4</v>
      </c>
      <c r="H7382" t="s">
        <v>40</v>
      </c>
      <c r="I7382" t="s">
        <v>96</v>
      </c>
      <c r="J7382">
        <v>40055</v>
      </c>
      <c r="K7382" t="s">
        <v>1305</v>
      </c>
      <c r="L7382">
        <v>40055</v>
      </c>
      <c r="M7382" t="s">
        <v>1305</v>
      </c>
      <c r="N7382" t="s">
        <v>1306</v>
      </c>
      <c r="O7382" t="s">
        <v>43</v>
      </c>
      <c r="P7382" t="s">
        <v>109</v>
      </c>
      <c r="Q7382" t="s">
        <v>37</v>
      </c>
      <c r="R7382" t="s">
        <v>36</v>
      </c>
      <c r="S7382" t="s">
        <v>36</v>
      </c>
      <c r="T7382">
        <v>20675.7</v>
      </c>
      <c r="U7382">
        <v>5501.2</v>
      </c>
      <c r="V7382">
        <v>1407</v>
      </c>
      <c r="W7382">
        <v>1407</v>
      </c>
      <c r="X7382">
        <v>846.79</v>
      </c>
      <c r="Y7382">
        <v>215.83</v>
      </c>
      <c r="Z7382">
        <v>54.22</v>
      </c>
      <c r="AA7382">
        <v>0</v>
      </c>
      <c r="AB7382">
        <f t="shared" si="345"/>
        <v>1722.9750000000001</v>
      </c>
      <c r="AC7382">
        <f t="shared" si="346"/>
        <v>2814</v>
      </c>
      <c r="AD7382">
        <f t="shared" si="347"/>
        <v>3790.5450000000005</v>
      </c>
    </row>
    <row r="7383" spans="1:30" x14ac:dyDescent="0.3">
      <c r="A7383">
        <v>767170</v>
      </c>
      <c r="B7383" t="s">
        <v>4298</v>
      </c>
      <c r="C7383" t="s">
        <v>28</v>
      </c>
      <c r="D7383">
        <v>7989</v>
      </c>
      <c r="E7383">
        <v>8149</v>
      </c>
      <c r="F7383" t="s">
        <v>3318</v>
      </c>
      <c r="G7383">
        <v>4</v>
      </c>
      <c r="H7383" t="s">
        <v>40</v>
      </c>
      <c r="I7383" t="s">
        <v>96</v>
      </c>
      <c r="J7383">
        <v>73655</v>
      </c>
      <c r="K7383" t="s">
        <v>3319</v>
      </c>
      <c r="L7383">
        <v>73653</v>
      </c>
      <c r="M7383" t="s">
        <v>3320</v>
      </c>
      <c r="N7383" t="s">
        <v>4299</v>
      </c>
      <c r="O7383" t="s">
        <v>43</v>
      </c>
      <c r="P7383" t="s">
        <v>109</v>
      </c>
      <c r="Q7383" t="s">
        <v>37</v>
      </c>
      <c r="R7383" t="s">
        <v>36</v>
      </c>
      <c r="S7383" t="s">
        <v>36</v>
      </c>
      <c r="T7383">
        <v>35847.440000000002</v>
      </c>
      <c r="U7383">
        <v>11002.4</v>
      </c>
      <c r="V7383">
        <v>0</v>
      </c>
      <c r="W7383">
        <v>0</v>
      </c>
      <c r="X7383">
        <v>1506.34</v>
      </c>
      <c r="Y7383">
        <v>415.14</v>
      </c>
      <c r="Z7383">
        <v>0</v>
      </c>
      <c r="AA7383">
        <v>0</v>
      </c>
      <c r="AB7383">
        <f t="shared" si="345"/>
        <v>2987.2866666666669</v>
      </c>
      <c r="AC7383">
        <f t="shared" si="346"/>
        <v>0</v>
      </c>
      <c r="AD7383">
        <f t="shared" si="347"/>
        <v>6572.0306666666675</v>
      </c>
    </row>
    <row r="7384" spans="1:30" x14ac:dyDescent="0.3">
      <c r="A7384">
        <v>28166</v>
      </c>
      <c r="B7384" t="s">
        <v>4089</v>
      </c>
      <c r="C7384" t="s">
        <v>28</v>
      </c>
      <c r="D7384">
        <v>7001</v>
      </c>
      <c r="E7384">
        <v>8195</v>
      </c>
      <c r="F7384" t="s">
        <v>79</v>
      </c>
      <c r="G7384">
        <v>5</v>
      </c>
      <c r="H7384" t="s">
        <v>30</v>
      </c>
      <c r="I7384" t="s">
        <v>31</v>
      </c>
      <c r="J7384">
        <v>569</v>
      </c>
      <c r="K7384" t="s">
        <v>240</v>
      </c>
      <c r="L7384">
        <v>569</v>
      </c>
      <c r="M7384" t="s">
        <v>240</v>
      </c>
      <c r="N7384" t="s">
        <v>2611</v>
      </c>
      <c r="O7384" t="s">
        <v>67</v>
      </c>
      <c r="P7384" t="s">
        <v>263</v>
      </c>
      <c r="Q7384" t="s">
        <v>36</v>
      </c>
      <c r="R7384" t="s">
        <v>36</v>
      </c>
      <c r="S7384" t="s">
        <v>37</v>
      </c>
      <c r="T7384">
        <v>182772.18</v>
      </c>
      <c r="U7384">
        <v>19921.080000000002</v>
      </c>
      <c r="V7384">
        <v>39989.199999999997</v>
      </c>
      <c r="W7384">
        <v>46286.02</v>
      </c>
      <c r="X7384">
        <v>15772.72</v>
      </c>
      <c r="Y7384">
        <v>1621.76</v>
      </c>
      <c r="Z7384">
        <v>3407.3</v>
      </c>
      <c r="AA7384">
        <v>1780.24</v>
      </c>
      <c r="AB7384">
        <f t="shared" si="345"/>
        <v>15231.014999999999</v>
      </c>
      <c r="AC7384">
        <f t="shared" si="346"/>
        <v>86275.22</v>
      </c>
      <c r="AD7384">
        <f t="shared" si="347"/>
        <v>33508.233</v>
      </c>
    </row>
    <row r="7385" spans="1:30" x14ac:dyDescent="0.3">
      <c r="A7385">
        <v>28185</v>
      </c>
      <c r="B7385" t="s">
        <v>4561</v>
      </c>
      <c r="C7385" t="s">
        <v>28</v>
      </c>
      <c r="D7385">
        <v>7001</v>
      </c>
      <c r="E7385">
        <v>8155</v>
      </c>
      <c r="F7385" t="s">
        <v>59</v>
      </c>
      <c r="G7385">
        <v>5</v>
      </c>
      <c r="H7385" t="s">
        <v>30</v>
      </c>
      <c r="I7385" t="s">
        <v>31</v>
      </c>
      <c r="J7385">
        <v>569</v>
      </c>
      <c r="K7385" t="s">
        <v>240</v>
      </c>
      <c r="L7385">
        <v>569</v>
      </c>
      <c r="M7385" t="s">
        <v>240</v>
      </c>
      <c r="N7385" t="s">
        <v>2611</v>
      </c>
      <c r="O7385" t="s">
        <v>67</v>
      </c>
      <c r="P7385" t="s">
        <v>263</v>
      </c>
      <c r="Q7385" t="s">
        <v>36</v>
      </c>
      <c r="R7385" t="s">
        <v>36</v>
      </c>
      <c r="S7385" t="s">
        <v>37</v>
      </c>
      <c r="T7385">
        <v>18177.05</v>
      </c>
      <c r="U7385">
        <v>4980.2700000000004</v>
      </c>
      <c r="V7385">
        <v>0</v>
      </c>
      <c r="W7385">
        <v>0</v>
      </c>
      <c r="X7385">
        <v>1576.8</v>
      </c>
      <c r="Y7385">
        <v>391.33</v>
      </c>
      <c r="Z7385">
        <v>0</v>
      </c>
      <c r="AA7385">
        <v>0</v>
      </c>
      <c r="AB7385">
        <f t="shared" si="345"/>
        <v>1514.7541666666666</v>
      </c>
      <c r="AC7385">
        <f t="shared" si="346"/>
        <v>0</v>
      </c>
      <c r="AD7385">
        <f t="shared" si="347"/>
        <v>3332.459166666667</v>
      </c>
    </row>
    <row r="7386" spans="1:30" x14ac:dyDescent="0.3">
      <c r="A7386">
        <v>50288</v>
      </c>
      <c r="B7386" t="s">
        <v>3922</v>
      </c>
      <c r="C7386" t="s">
        <v>28</v>
      </c>
      <c r="D7386">
        <v>7001</v>
      </c>
      <c r="E7386">
        <v>8149</v>
      </c>
      <c r="F7386" t="s">
        <v>3874</v>
      </c>
      <c r="G7386">
        <v>4</v>
      </c>
      <c r="H7386" t="s">
        <v>40</v>
      </c>
      <c r="I7386" t="s">
        <v>96</v>
      </c>
      <c r="J7386">
        <v>40058</v>
      </c>
      <c r="K7386" t="s">
        <v>1674</v>
      </c>
      <c r="L7386">
        <v>40058</v>
      </c>
      <c r="M7386" t="s">
        <v>1674</v>
      </c>
      <c r="N7386" t="s">
        <v>1403</v>
      </c>
      <c r="O7386" t="s">
        <v>34</v>
      </c>
      <c r="P7386" t="s">
        <v>270</v>
      </c>
      <c r="Q7386" t="s">
        <v>37</v>
      </c>
      <c r="R7386" t="s">
        <v>36</v>
      </c>
      <c r="S7386" t="s">
        <v>36</v>
      </c>
      <c r="T7386">
        <v>311226.23999999999</v>
      </c>
      <c r="U7386">
        <v>192862.28</v>
      </c>
      <c r="V7386">
        <v>0</v>
      </c>
      <c r="W7386">
        <v>0</v>
      </c>
      <c r="X7386">
        <v>12507.16</v>
      </c>
      <c r="Y7386">
        <v>7712.48</v>
      </c>
      <c r="Z7386">
        <v>0</v>
      </c>
      <c r="AA7386">
        <v>0</v>
      </c>
      <c r="AB7386">
        <f t="shared" si="345"/>
        <v>25935.52</v>
      </c>
      <c r="AC7386">
        <f t="shared" si="346"/>
        <v>0</v>
      </c>
      <c r="AD7386">
        <f t="shared" si="347"/>
        <v>57058.144000000008</v>
      </c>
    </row>
    <row r="7387" spans="1:30" x14ac:dyDescent="0.3">
      <c r="A7387">
        <v>743833</v>
      </c>
      <c r="B7387" t="s">
        <v>2621</v>
      </c>
      <c r="C7387" t="s">
        <v>28</v>
      </c>
      <c r="D7387">
        <v>7992</v>
      </c>
      <c r="E7387">
        <v>8155</v>
      </c>
      <c r="F7387" t="s">
        <v>59</v>
      </c>
      <c r="G7387">
        <v>5</v>
      </c>
      <c r="H7387" t="s">
        <v>30</v>
      </c>
      <c r="I7387" t="s">
        <v>31</v>
      </c>
      <c r="J7387">
        <v>815</v>
      </c>
      <c r="K7387" t="s">
        <v>163</v>
      </c>
      <c r="L7387">
        <v>815</v>
      </c>
      <c r="M7387" t="s">
        <v>163</v>
      </c>
      <c r="N7387" t="s">
        <v>164</v>
      </c>
      <c r="O7387" t="s">
        <v>67</v>
      </c>
      <c r="P7387" t="s">
        <v>958</v>
      </c>
      <c r="Q7387" t="s">
        <v>36</v>
      </c>
      <c r="R7387" t="s">
        <v>37</v>
      </c>
      <c r="S7387" t="s">
        <v>37</v>
      </c>
      <c r="T7387">
        <v>48598</v>
      </c>
      <c r="U7387">
        <v>0</v>
      </c>
      <c r="V7387">
        <v>0</v>
      </c>
      <c r="W7387">
        <v>0</v>
      </c>
      <c r="X7387">
        <v>3827.84</v>
      </c>
      <c r="Y7387">
        <v>0</v>
      </c>
      <c r="Z7387">
        <v>0</v>
      </c>
      <c r="AA7387">
        <v>0</v>
      </c>
      <c r="AB7387">
        <f t="shared" si="345"/>
        <v>4049.8333333333335</v>
      </c>
      <c r="AC7387">
        <f t="shared" si="346"/>
        <v>0</v>
      </c>
      <c r="AD7387">
        <f t="shared" si="347"/>
        <v>8909.633333333335</v>
      </c>
    </row>
    <row r="7388" spans="1:30" x14ac:dyDescent="0.3">
      <c r="A7388">
        <v>977947</v>
      </c>
      <c r="B7388" t="s">
        <v>971</v>
      </c>
      <c r="C7388" t="s">
        <v>28</v>
      </c>
      <c r="D7388">
        <v>7992</v>
      </c>
      <c r="E7388">
        <v>8165</v>
      </c>
      <c r="F7388" t="s">
        <v>29</v>
      </c>
      <c r="G7388">
        <v>5</v>
      </c>
      <c r="H7388" t="s">
        <v>30</v>
      </c>
      <c r="I7388" t="s">
        <v>31</v>
      </c>
      <c r="J7388">
        <v>1357</v>
      </c>
      <c r="K7388" t="s">
        <v>101</v>
      </c>
      <c r="L7388">
        <v>1357</v>
      </c>
      <c r="M7388" t="s">
        <v>101</v>
      </c>
      <c r="N7388" t="s">
        <v>102</v>
      </c>
      <c r="O7388" t="s">
        <v>67</v>
      </c>
      <c r="P7388" t="s">
        <v>272</v>
      </c>
      <c r="Q7388" t="s">
        <v>36</v>
      </c>
      <c r="R7388" t="s">
        <v>36</v>
      </c>
      <c r="S7388" t="s">
        <v>37</v>
      </c>
      <c r="T7388">
        <v>100447.48</v>
      </c>
      <c r="U7388">
        <v>19914.16</v>
      </c>
      <c r="V7388">
        <v>0</v>
      </c>
      <c r="W7388">
        <v>0</v>
      </c>
      <c r="X7388">
        <v>7412.58</v>
      </c>
      <c r="Y7388">
        <v>1434.86</v>
      </c>
      <c r="Z7388">
        <v>0</v>
      </c>
      <c r="AA7388">
        <v>0</v>
      </c>
      <c r="AB7388">
        <f t="shared" si="345"/>
        <v>8370.623333333333</v>
      </c>
      <c r="AC7388">
        <f t="shared" si="346"/>
        <v>0</v>
      </c>
      <c r="AD7388">
        <f t="shared" si="347"/>
        <v>18415.371333333333</v>
      </c>
    </row>
    <row r="7389" spans="1:30" x14ac:dyDescent="0.3">
      <c r="A7389">
        <v>870904</v>
      </c>
      <c r="B7389" t="s">
        <v>63</v>
      </c>
      <c r="C7389" t="s">
        <v>28</v>
      </c>
      <c r="D7389">
        <v>7995</v>
      </c>
      <c r="E7389">
        <v>8113</v>
      </c>
      <c r="F7389" t="s">
        <v>64</v>
      </c>
      <c r="G7389">
        <v>4</v>
      </c>
      <c r="H7389" t="s">
        <v>40</v>
      </c>
      <c r="I7389" t="s">
        <v>31</v>
      </c>
      <c r="J7389">
        <v>40558</v>
      </c>
      <c r="K7389" t="s">
        <v>65</v>
      </c>
      <c r="L7389">
        <v>40558</v>
      </c>
      <c r="M7389" t="s">
        <v>65</v>
      </c>
      <c r="N7389" t="s">
        <v>66</v>
      </c>
      <c r="O7389" t="s">
        <v>67</v>
      </c>
      <c r="P7389" t="s">
        <v>2594</v>
      </c>
      <c r="Q7389" t="s">
        <v>36</v>
      </c>
      <c r="R7389" t="s">
        <v>36</v>
      </c>
      <c r="S7389" t="s">
        <v>36</v>
      </c>
      <c r="T7389">
        <v>47854.76</v>
      </c>
      <c r="U7389">
        <v>9390.7900000000009</v>
      </c>
      <c r="V7389">
        <v>0</v>
      </c>
      <c r="W7389">
        <v>0</v>
      </c>
      <c r="X7389">
        <v>4331.25</v>
      </c>
      <c r="Y7389">
        <v>852.46</v>
      </c>
      <c r="Z7389">
        <v>0</v>
      </c>
      <c r="AA7389">
        <v>0</v>
      </c>
      <c r="AB7389">
        <f t="shared" si="345"/>
        <v>3987.896666666667</v>
      </c>
      <c r="AC7389">
        <f t="shared" si="346"/>
        <v>0</v>
      </c>
      <c r="AD7389">
        <f t="shared" si="347"/>
        <v>8773.372666666668</v>
      </c>
    </row>
    <row r="7390" spans="1:30" x14ac:dyDescent="0.3">
      <c r="A7390">
        <v>762937</v>
      </c>
      <c r="B7390" t="s">
        <v>668</v>
      </c>
      <c r="C7390" t="s">
        <v>28</v>
      </c>
      <c r="D7390">
        <v>7001</v>
      </c>
      <c r="E7390">
        <v>8149</v>
      </c>
      <c r="F7390" t="s">
        <v>258</v>
      </c>
      <c r="G7390">
        <v>3</v>
      </c>
      <c r="H7390" t="s">
        <v>170</v>
      </c>
      <c r="I7390" t="s">
        <v>96</v>
      </c>
      <c r="J7390">
        <v>640</v>
      </c>
      <c r="K7390" t="s">
        <v>669</v>
      </c>
      <c r="L7390">
        <v>640</v>
      </c>
      <c r="M7390" t="s">
        <v>669</v>
      </c>
      <c r="N7390" t="s">
        <v>260</v>
      </c>
      <c r="O7390" t="s">
        <v>34</v>
      </c>
      <c r="P7390" t="s">
        <v>77</v>
      </c>
      <c r="Q7390" t="s">
        <v>37</v>
      </c>
      <c r="R7390" t="s">
        <v>36</v>
      </c>
      <c r="S7390" t="s">
        <v>36</v>
      </c>
      <c r="T7390">
        <v>1375.56</v>
      </c>
      <c r="U7390">
        <v>0</v>
      </c>
      <c r="V7390">
        <v>0</v>
      </c>
      <c r="W7390">
        <v>0</v>
      </c>
      <c r="X7390">
        <v>36.270000000000003</v>
      </c>
      <c r="Y7390">
        <v>0</v>
      </c>
      <c r="Z7390">
        <v>109.18</v>
      </c>
      <c r="AA7390">
        <v>-131</v>
      </c>
      <c r="AB7390">
        <f t="shared" si="345"/>
        <v>114.63</v>
      </c>
      <c r="AC7390">
        <f t="shared" si="346"/>
        <v>0</v>
      </c>
      <c r="AD7390">
        <f t="shared" si="347"/>
        <v>252.18600000000001</v>
      </c>
    </row>
    <row r="7391" spans="1:30" x14ac:dyDescent="0.3">
      <c r="A7391">
        <v>903698</v>
      </c>
      <c r="B7391" t="s">
        <v>2049</v>
      </c>
      <c r="C7391" t="s">
        <v>28</v>
      </c>
      <c r="D7391">
        <v>7994</v>
      </c>
      <c r="E7391">
        <v>8155</v>
      </c>
      <c r="F7391" t="s">
        <v>59</v>
      </c>
      <c r="G7391">
        <v>5</v>
      </c>
      <c r="H7391" t="s">
        <v>30</v>
      </c>
      <c r="I7391" t="s">
        <v>31</v>
      </c>
      <c r="J7391">
        <v>884</v>
      </c>
      <c r="K7391" t="s">
        <v>484</v>
      </c>
      <c r="L7391">
        <v>884</v>
      </c>
      <c r="M7391" t="s">
        <v>484</v>
      </c>
      <c r="N7391" t="s">
        <v>485</v>
      </c>
      <c r="O7391" t="s">
        <v>34</v>
      </c>
      <c r="P7391" t="s">
        <v>129</v>
      </c>
      <c r="Q7391" t="s">
        <v>36</v>
      </c>
      <c r="R7391" t="s">
        <v>36</v>
      </c>
      <c r="S7391" t="s">
        <v>37</v>
      </c>
      <c r="T7391">
        <v>52020.49</v>
      </c>
      <c r="U7391">
        <v>14979.86</v>
      </c>
      <c r="V7391">
        <v>4315.4799999999996</v>
      </c>
      <c r="W7391">
        <v>10788.7</v>
      </c>
      <c r="X7391">
        <v>6735.15</v>
      </c>
      <c r="Y7391">
        <v>1963.48</v>
      </c>
      <c r="Z7391">
        <v>571.65</v>
      </c>
      <c r="AA7391">
        <v>914.46</v>
      </c>
      <c r="AB7391">
        <f t="shared" si="345"/>
        <v>4335.0408333333335</v>
      </c>
      <c r="AC7391">
        <f t="shared" si="346"/>
        <v>15104.18</v>
      </c>
      <c r="AD7391">
        <f t="shared" si="347"/>
        <v>9537.0898333333353</v>
      </c>
    </row>
    <row r="7392" spans="1:30" x14ac:dyDescent="0.3">
      <c r="A7392">
        <v>717170</v>
      </c>
      <c r="B7392" t="s">
        <v>4583</v>
      </c>
      <c r="C7392" t="s">
        <v>28</v>
      </c>
      <c r="D7392">
        <v>7992</v>
      </c>
      <c r="E7392">
        <v>8149</v>
      </c>
      <c r="F7392" t="s">
        <v>2045</v>
      </c>
      <c r="G7392">
        <v>3</v>
      </c>
      <c r="H7392" t="s">
        <v>170</v>
      </c>
      <c r="I7392" t="s">
        <v>96</v>
      </c>
      <c r="J7392">
        <v>72608</v>
      </c>
      <c r="K7392" t="s">
        <v>553</v>
      </c>
      <c r="L7392">
        <v>72608</v>
      </c>
      <c r="M7392" t="s">
        <v>553</v>
      </c>
      <c r="N7392" t="s">
        <v>164</v>
      </c>
      <c r="O7392" t="s">
        <v>67</v>
      </c>
      <c r="P7392" t="s">
        <v>767</v>
      </c>
      <c r="Q7392" t="s">
        <v>37</v>
      </c>
      <c r="R7392" t="s">
        <v>36</v>
      </c>
      <c r="S7392" t="s">
        <v>36</v>
      </c>
      <c r="T7392">
        <v>288900</v>
      </c>
      <c r="U7392">
        <v>0</v>
      </c>
      <c r="V7392">
        <v>0</v>
      </c>
      <c r="W7392">
        <v>0</v>
      </c>
      <c r="X7392">
        <v>4636.91</v>
      </c>
      <c r="Y7392">
        <v>0</v>
      </c>
      <c r="Z7392">
        <v>0</v>
      </c>
      <c r="AA7392">
        <v>0</v>
      </c>
      <c r="AB7392">
        <f t="shared" si="345"/>
        <v>24075</v>
      </c>
      <c r="AC7392">
        <f t="shared" si="346"/>
        <v>0</v>
      </c>
      <c r="AD7392">
        <f t="shared" si="347"/>
        <v>52965.000000000007</v>
      </c>
    </row>
    <row r="7393" spans="1:30" x14ac:dyDescent="0.3">
      <c r="A7393">
        <v>754961</v>
      </c>
      <c r="B7393" t="s">
        <v>4455</v>
      </c>
      <c r="C7393" t="s">
        <v>28</v>
      </c>
      <c r="D7393">
        <v>7595</v>
      </c>
      <c r="E7393">
        <v>8144</v>
      </c>
      <c r="F7393" t="s">
        <v>117</v>
      </c>
      <c r="G7393">
        <v>5</v>
      </c>
      <c r="H7393" t="s">
        <v>30</v>
      </c>
      <c r="I7393" t="s">
        <v>31</v>
      </c>
      <c r="J7393">
        <v>72506</v>
      </c>
      <c r="K7393" t="s">
        <v>174</v>
      </c>
      <c r="L7393">
        <v>72480</v>
      </c>
      <c r="M7393" t="s">
        <v>175</v>
      </c>
      <c r="N7393" t="s">
        <v>176</v>
      </c>
      <c r="O7393" t="s">
        <v>34</v>
      </c>
      <c r="P7393" t="s">
        <v>407</v>
      </c>
      <c r="Q7393" t="s">
        <v>37</v>
      </c>
      <c r="R7393" t="s">
        <v>36</v>
      </c>
      <c r="S7393" t="s">
        <v>37</v>
      </c>
      <c r="T7393">
        <v>10326.5</v>
      </c>
      <c r="U7393">
        <v>3594.22</v>
      </c>
      <c r="V7393">
        <v>0</v>
      </c>
      <c r="W7393">
        <v>0</v>
      </c>
      <c r="X7393">
        <v>787.77</v>
      </c>
      <c r="Y7393">
        <v>262.33</v>
      </c>
      <c r="Z7393">
        <v>0</v>
      </c>
      <c r="AA7393">
        <v>0</v>
      </c>
      <c r="AB7393">
        <f t="shared" si="345"/>
        <v>860.54166666666663</v>
      </c>
      <c r="AC7393">
        <f t="shared" si="346"/>
        <v>0</v>
      </c>
      <c r="AD7393">
        <f t="shared" si="347"/>
        <v>1893.1916666666668</v>
      </c>
    </row>
    <row r="7394" spans="1:30" x14ac:dyDescent="0.3">
      <c r="A7394">
        <v>903126</v>
      </c>
      <c r="B7394" t="s">
        <v>905</v>
      </c>
      <c r="C7394" t="s">
        <v>28</v>
      </c>
      <c r="D7394">
        <v>7595</v>
      </c>
      <c r="E7394">
        <v>8155</v>
      </c>
      <c r="F7394" t="s">
        <v>253</v>
      </c>
      <c r="G7394">
        <v>5</v>
      </c>
      <c r="H7394" t="s">
        <v>30</v>
      </c>
      <c r="I7394" t="s">
        <v>31</v>
      </c>
      <c r="J7394">
        <v>72506</v>
      </c>
      <c r="K7394" t="s">
        <v>174</v>
      </c>
      <c r="L7394">
        <v>72480</v>
      </c>
      <c r="M7394" t="s">
        <v>175</v>
      </c>
      <c r="N7394" t="s">
        <v>176</v>
      </c>
      <c r="O7394" t="s">
        <v>34</v>
      </c>
      <c r="P7394" t="s">
        <v>2349</v>
      </c>
      <c r="Q7394" t="s">
        <v>36</v>
      </c>
      <c r="R7394" t="s">
        <v>36</v>
      </c>
      <c r="S7394" t="s">
        <v>37</v>
      </c>
      <c r="T7394">
        <v>2375.7399999999998</v>
      </c>
      <c r="U7394">
        <v>0</v>
      </c>
      <c r="V7394">
        <v>0</v>
      </c>
      <c r="W7394">
        <v>0</v>
      </c>
      <c r="X7394">
        <v>141.28</v>
      </c>
      <c r="Y7394">
        <v>0</v>
      </c>
      <c r="Z7394">
        <v>0</v>
      </c>
      <c r="AA7394">
        <v>0</v>
      </c>
      <c r="AB7394">
        <f t="shared" si="345"/>
        <v>197.97833333333332</v>
      </c>
      <c r="AC7394">
        <f t="shared" si="346"/>
        <v>0</v>
      </c>
      <c r="AD7394">
        <f t="shared" si="347"/>
        <v>435.55233333333337</v>
      </c>
    </row>
    <row r="7395" spans="1:30" x14ac:dyDescent="0.3">
      <c r="A7395">
        <v>456032</v>
      </c>
      <c r="B7395" t="s">
        <v>4181</v>
      </c>
      <c r="C7395" t="s">
        <v>28</v>
      </c>
      <c r="D7395">
        <v>7992</v>
      </c>
      <c r="E7395">
        <v>8149</v>
      </c>
      <c r="G7395">
        <v>4</v>
      </c>
      <c r="H7395" t="s">
        <v>40</v>
      </c>
      <c r="I7395" t="s">
        <v>96</v>
      </c>
      <c r="J7395">
        <v>73304</v>
      </c>
      <c r="K7395" t="s">
        <v>2291</v>
      </c>
      <c r="L7395">
        <v>73304</v>
      </c>
      <c r="M7395" t="s">
        <v>2291</v>
      </c>
      <c r="N7395" t="s">
        <v>728</v>
      </c>
      <c r="O7395" t="s">
        <v>67</v>
      </c>
      <c r="P7395" t="s">
        <v>191</v>
      </c>
      <c r="Q7395" t="s">
        <v>37</v>
      </c>
      <c r="R7395" t="s">
        <v>36</v>
      </c>
      <c r="S7395" t="s">
        <v>36</v>
      </c>
      <c r="T7395">
        <v>249558.32</v>
      </c>
      <c r="U7395">
        <v>0</v>
      </c>
      <c r="V7395">
        <v>0</v>
      </c>
      <c r="W7395">
        <v>0</v>
      </c>
      <c r="X7395">
        <v>10002.36</v>
      </c>
      <c r="Y7395">
        <v>0</v>
      </c>
      <c r="Z7395">
        <v>0</v>
      </c>
      <c r="AA7395">
        <v>0</v>
      </c>
      <c r="AB7395">
        <f t="shared" si="345"/>
        <v>20796.526666666668</v>
      </c>
      <c r="AC7395">
        <f t="shared" si="346"/>
        <v>0</v>
      </c>
      <c r="AD7395">
        <f t="shared" si="347"/>
        <v>45752.358666666674</v>
      </c>
    </row>
    <row r="7396" spans="1:30" x14ac:dyDescent="0.3">
      <c r="A7396">
        <v>142231</v>
      </c>
      <c r="B7396" t="s">
        <v>4584</v>
      </c>
      <c r="C7396" t="s">
        <v>28</v>
      </c>
      <c r="D7396">
        <v>7994</v>
      </c>
      <c r="E7396">
        <v>8149</v>
      </c>
      <c r="F7396" t="s">
        <v>4585</v>
      </c>
      <c r="G7396">
        <v>4</v>
      </c>
      <c r="H7396" t="s">
        <v>40</v>
      </c>
      <c r="I7396" t="s">
        <v>96</v>
      </c>
      <c r="J7396">
        <v>72954</v>
      </c>
      <c r="K7396" t="s">
        <v>90</v>
      </c>
      <c r="L7396">
        <v>72952</v>
      </c>
      <c r="M7396" t="s">
        <v>91</v>
      </c>
      <c r="N7396" t="s">
        <v>3026</v>
      </c>
      <c r="O7396" t="s">
        <v>34</v>
      </c>
      <c r="P7396" t="s">
        <v>187</v>
      </c>
      <c r="Q7396" t="s">
        <v>37</v>
      </c>
      <c r="R7396" t="s">
        <v>36</v>
      </c>
      <c r="S7396" t="s">
        <v>36</v>
      </c>
      <c r="T7396">
        <v>357424.49</v>
      </c>
      <c r="U7396">
        <v>0</v>
      </c>
      <c r="V7396">
        <v>0</v>
      </c>
      <c r="W7396">
        <v>90843.01</v>
      </c>
      <c r="X7396">
        <v>13953.31</v>
      </c>
      <c r="Y7396">
        <v>0</v>
      </c>
      <c r="Z7396">
        <v>-543.74</v>
      </c>
      <c r="AA7396">
        <v>2387.02</v>
      </c>
      <c r="AB7396">
        <f t="shared" si="345"/>
        <v>29785.374166666665</v>
      </c>
      <c r="AC7396">
        <f t="shared" si="346"/>
        <v>90843.01</v>
      </c>
      <c r="AD7396">
        <f t="shared" si="347"/>
        <v>65527.823166666669</v>
      </c>
    </row>
    <row r="7397" spans="1:30" x14ac:dyDescent="0.3">
      <c r="A7397">
        <v>932165</v>
      </c>
      <c r="B7397" t="s">
        <v>2757</v>
      </c>
      <c r="C7397" t="s">
        <v>28</v>
      </c>
      <c r="D7397">
        <v>7994</v>
      </c>
      <c r="E7397">
        <v>8149</v>
      </c>
      <c r="F7397" t="s">
        <v>2758</v>
      </c>
      <c r="G7397">
        <v>2</v>
      </c>
      <c r="H7397" t="s">
        <v>71</v>
      </c>
      <c r="I7397" t="s">
        <v>31</v>
      </c>
      <c r="J7397">
        <v>72954</v>
      </c>
      <c r="K7397" t="s">
        <v>90</v>
      </c>
      <c r="L7397">
        <v>72952</v>
      </c>
      <c r="M7397" t="s">
        <v>91</v>
      </c>
      <c r="N7397">
        <v>0</v>
      </c>
      <c r="O7397" t="s">
        <v>34</v>
      </c>
      <c r="P7397" t="s">
        <v>569</v>
      </c>
      <c r="Q7397" t="s">
        <v>36</v>
      </c>
      <c r="R7397" t="s">
        <v>36</v>
      </c>
      <c r="S7397" t="s">
        <v>36</v>
      </c>
      <c r="T7397">
        <v>9430.08</v>
      </c>
      <c r="U7397">
        <v>1257.3499999999999</v>
      </c>
      <c r="V7397">
        <v>0</v>
      </c>
      <c r="W7397">
        <v>0</v>
      </c>
      <c r="X7397">
        <v>163.21</v>
      </c>
      <c r="Y7397">
        <v>28.2</v>
      </c>
      <c r="Z7397">
        <v>0</v>
      </c>
      <c r="AA7397">
        <v>0</v>
      </c>
      <c r="AB7397">
        <f t="shared" si="345"/>
        <v>785.84</v>
      </c>
      <c r="AC7397">
        <f t="shared" si="346"/>
        <v>0</v>
      </c>
      <c r="AD7397">
        <f t="shared" si="347"/>
        <v>1728.8480000000002</v>
      </c>
    </row>
    <row r="7398" spans="1:30" x14ac:dyDescent="0.3">
      <c r="A7398">
        <v>442984</v>
      </c>
      <c r="B7398" t="s">
        <v>69</v>
      </c>
      <c r="C7398" t="s">
        <v>28</v>
      </c>
      <c r="D7398">
        <v>7003</v>
      </c>
      <c r="E7398">
        <v>8148</v>
      </c>
      <c r="F7398" t="s">
        <v>70</v>
      </c>
      <c r="G7398">
        <v>2</v>
      </c>
      <c r="H7398" t="s">
        <v>71</v>
      </c>
      <c r="I7398" t="s">
        <v>31</v>
      </c>
      <c r="J7398">
        <v>40461</v>
      </c>
      <c r="K7398" t="s">
        <v>41</v>
      </c>
      <c r="L7398">
        <v>40461</v>
      </c>
      <c r="M7398" t="s">
        <v>41</v>
      </c>
      <c r="N7398">
        <v>0</v>
      </c>
      <c r="O7398" t="s">
        <v>43</v>
      </c>
      <c r="P7398" t="s">
        <v>860</v>
      </c>
      <c r="Q7398" t="s">
        <v>36</v>
      </c>
      <c r="R7398" t="s">
        <v>36</v>
      </c>
      <c r="S7398" t="s">
        <v>36</v>
      </c>
      <c r="T7398">
        <v>38215.870000000003</v>
      </c>
      <c r="U7398">
        <v>0</v>
      </c>
      <c r="V7398">
        <v>0</v>
      </c>
      <c r="W7398">
        <v>0</v>
      </c>
      <c r="X7398">
        <v>1044.1300000000001</v>
      </c>
      <c r="Y7398">
        <v>0</v>
      </c>
      <c r="Z7398">
        <v>0</v>
      </c>
      <c r="AA7398">
        <v>0</v>
      </c>
      <c r="AB7398">
        <f t="shared" si="345"/>
        <v>3184.6558333333337</v>
      </c>
      <c r="AC7398">
        <f t="shared" si="346"/>
        <v>0</v>
      </c>
      <c r="AD7398">
        <f t="shared" si="347"/>
        <v>7006.2428333333346</v>
      </c>
    </row>
    <row r="7399" spans="1:30" x14ac:dyDescent="0.3">
      <c r="A7399">
        <v>983097</v>
      </c>
      <c r="B7399" t="s">
        <v>995</v>
      </c>
      <c r="C7399" t="s">
        <v>28</v>
      </c>
      <c r="D7399">
        <v>7003</v>
      </c>
      <c r="E7399">
        <v>8148</v>
      </c>
      <c r="F7399" t="s">
        <v>753</v>
      </c>
      <c r="G7399">
        <v>4</v>
      </c>
      <c r="H7399" t="s">
        <v>40</v>
      </c>
      <c r="I7399" t="s">
        <v>31</v>
      </c>
      <c r="J7399">
        <v>40461</v>
      </c>
      <c r="K7399" t="s">
        <v>41</v>
      </c>
      <c r="L7399">
        <v>40461</v>
      </c>
      <c r="M7399" t="s">
        <v>41</v>
      </c>
      <c r="N7399" t="s">
        <v>318</v>
      </c>
      <c r="O7399" t="s">
        <v>43</v>
      </c>
      <c r="P7399" t="s">
        <v>1027</v>
      </c>
      <c r="Q7399" t="s">
        <v>36</v>
      </c>
      <c r="R7399" t="s">
        <v>36</v>
      </c>
      <c r="S7399" t="s">
        <v>36</v>
      </c>
      <c r="T7399">
        <v>33843.300000000003</v>
      </c>
      <c r="U7399">
        <v>2755</v>
      </c>
      <c r="V7399">
        <v>0</v>
      </c>
      <c r="W7399">
        <v>0</v>
      </c>
      <c r="X7399">
        <v>1840.16</v>
      </c>
      <c r="Y7399">
        <v>231.78</v>
      </c>
      <c r="Z7399">
        <v>0</v>
      </c>
      <c r="AA7399">
        <v>0</v>
      </c>
      <c r="AB7399">
        <f t="shared" si="345"/>
        <v>2820.2750000000001</v>
      </c>
      <c r="AC7399">
        <f t="shared" si="346"/>
        <v>0</v>
      </c>
      <c r="AD7399">
        <f t="shared" si="347"/>
        <v>6204.6050000000005</v>
      </c>
    </row>
    <row r="7400" spans="1:30" x14ac:dyDescent="0.3">
      <c r="A7400">
        <v>390786</v>
      </c>
      <c r="B7400" t="s">
        <v>4586</v>
      </c>
      <c r="C7400" t="s">
        <v>28</v>
      </c>
      <c r="D7400">
        <v>7994</v>
      </c>
      <c r="E7400">
        <v>8149</v>
      </c>
      <c r="F7400" t="s">
        <v>4587</v>
      </c>
      <c r="G7400">
        <v>2</v>
      </c>
      <c r="H7400" t="s">
        <v>71</v>
      </c>
      <c r="I7400" t="s">
        <v>96</v>
      </c>
      <c r="J7400">
        <v>73311</v>
      </c>
      <c r="K7400" t="s">
        <v>167</v>
      </c>
      <c r="L7400">
        <v>73311</v>
      </c>
      <c r="M7400" t="s">
        <v>167</v>
      </c>
      <c r="N7400">
        <v>0</v>
      </c>
      <c r="O7400" t="s">
        <v>34</v>
      </c>
      <c r="P7400" t="s">
        <v>767</v>
      </c>
      <c r="Q7400" t="s">
        <v>37</v>
      </c>
      <c r="R7400" t="s">
        <v>36</v>
      </c>
      <c r="S7400" t="s">
        <v>36</v>
      </c>
      <c r="T7400">
        <v>171200</v>
      </c>
      <c r="U7400">
        <v>0</v>
      </c>
      <c r="V7400">
        <v>0</v>
      </c>
      <c r="W7400">
        <v>0</v>
      </c>
      <c r="X7400">
        <v>2507.77</v>
      </c>
      <c r="Y7400">
        <v>0</v>
      </c>
      <c r="Z7400">
        <v>0</v>
      </c>
      <c r="AA7400">
        <v>0</v>
      </c>
      <c r="AB7400">
        <f t="shared" si="345"/>
        <v>14266.666666666666</v>
      </c>
      <c r="AC7400">
        <f t="shared" si="346"/>
        <v>0</v>
      </c>
      <c r="AD7400">
        <f t="shared" si="347"/>
        <v>31386.666666666668</v>
      </c>
    </row>
    <row r="7401" spans="1:30" x14ac:dyDescent="0.3">
      <c r="A7401">
        <v>761315</v>
      </c>
      <c r="B7401" t="s">
        <v>4588</v>
      </c>
      <c r="C7401" t="s">
        <v>28</v>
      </c>
      <c r="D7401">
        <v>7001</v>
      </c>
      <c r="E7401">
        <v>8149</v>
      </c>
      <c r="G7401">
        <v>2</v>
      </c>
      <c r="H7401" t="s">
        <v>71</v>
      </c>
      <c r="I7401" t="s">
        <v>96</v>
      </c>
      <c r="J7401">
        <v>40830</v>
      </c>
      <c r="K7401" t="s">
        <v>3869</v>
      </c>
      <c r="L7401">
        <v>40830</v>
      </c>
      <c r="M7401" t="s">
        <v>3869</v>
      </c>
      <c r="N7401">
        <v>0</v>
      </c>
      <c r="O7401" t="s">
        <v>67</v>
      </c>
      <c r="P7401" t="s">
        <v>757</v>
      </c>
      <c r="Q7401" t="s">
        <v>36</v>
      </c>
      <c r="R7401" t="s">
        <v>36</v>
      </c>
      <c r="S7401" t="s">
        <v>36</v>
      </c>
      <c r="T7401">
        <v>838.66</v>
      </c>
      <c r="U7401">
        <v>0</v>
      </c>
      <c r="V7401">
        <v>0</v>
      </c>
      <c r="W7401">
        <v>0</v>
      </c>
      <c r="X7401">
        <v>149.62</v>
      </c>
      <c r="Y7401">
        <v>0</v>
      </c>
      <c r="Z7401">
        <v>0</v>
      </c>
      <c r="AA7401">
        <v>0</v>
      </c>
      <c r="AB7401">
        <f t="shared" si="345"/>
        <v>69.888333333333335</v>
      </c>
      <c r="AC7401">
        <f t="shared" si="346"/>
        <v>0</v>
      </c>
      <c r="AD7401">
        <f t="shared" si="347"/>
        <v>153.75433333333336</v>
      </c>
    </row>
    <row r="7402" spans="1:30" x14ac:dyDescent="0.3">
      <c r="A7402">
        <v>31139</v>
      </c>
      <c r="B7402" t="s">
        <v>3773</v>
      </c>
      <c r="C7402" t="s">
        <v>28</v>
      </c>
      <c r="D7402">
        <v>7001</v>
      </c>
      <c r="E7402">
        <v>8149</v>
      </c>
      <c r="F7402" t="s">
        <v>1568</v>
      </c>
      <c r="G7402">
        <v>2</v>
      </c>
      <c r="H7402" t="s">
        <v>71</v>
      </c>
      <c r="I7402" t="s">
        <v>96</v>
      </c>
      <c r="J7402">
        <v>72871</v>
      </c>
      <c r="K7402" t="s">
        <v>1558</v>
      </c>
      <c r="L7402">
        <v>72871</v>
      </c>
      <c r="M7402" t="s">
        <v>1558</v>
      </c>
      <c r="N7402">
        <v>0</v>
      </c>
      <c r="O7402" t="s">
        <v>67</v>
      </c>
      <c r="P7402" t="s">
        <v>1197</v>
      </c>
      <c r="Q7402" t="s">
        <v>36</v>
      </c>
      <c r="R7402" t="s">
        <v>36</v>
      </c>
      <c r="S7402" t="s">
        <v>36</v>
      </c>
      <c r="T7402">
        <v>0</v>
      </c>
      <c r="U7402">
        <v>0</v>
      </c>
      <c r="V7402">
        <v>13472.76</v>
      </c>
      <c r="W7402">
        <v>0</v>
      </c>
      <c r="X7402">
        <v>0</v>
      </c>
      <c r="Y7402">
        <v>0</v>
      </c>
      <c r="Z7402">
        <v>605.54999999999995</v>
      </c>
      <c r="AA7402">
        <v>0</v>
      </c>
      <c r="AB7402">
        <f t="shared" si="345"/>
        <v>0</v>
      </c>
      <c r="AC7402">
        <f t="shared" si="346"/>
        <v>13472.76</v>
      </c>
      <c r="AD7402">
        <f t="shared" si="347"/>
        <v>0</v>
      </c>
    </row>
    <row r="7403" spans="1:30" x14ac:dyDescent="0.3">
      <c r="A7403">
        <v>902062</v>
      </c>
      <c r="B7403" t="s">
        <v>3083</v>
      </c>
      <c r="C7403" t="s">
        <v>28</v>
      </c>
      <c r="D7403">
        <v>538</v>
      </c>
      <c r="E7403">
        <v>8149</v>
      </c>
      <c r="F7403" t="s">
        <v>1860</v>
      </c>
      <c r="G7403">
        <v>2</v>
      </c>
      <c r="H7403" t="s">
        <v>71</v>
      </c>
      <c r="I7403" t="s">
        <v>31</v>
      </c>
      <c r="J7403">
        <v>72823</v>
      </c>
      <c r="K7403" t="s">
        <v>687</v>
      </c>
      <c r="L7403">
        <v>72823</v>
      </c>
      <c r="M7403" t="s">
        <v>687</v>
      </c>
      <c r="N7403">
        <v>0</v>
      </c>
      <c r="O7403" t="s">
        <v>67</v>
      </c>
      <c r="P7403" t="s">
        <v>2083</v>
      </c>
      <c r="Q7403" t="s">
        <v>36</v>
      </c>
      <c r="R7403" t="s">
        <v>36</v>
      </c>
      <c r="S7403" t="s">
        <v>36</v>
      </c>
      <c r="T7403">
        <v>316.88</v>
      </c>
      <c r="U7403">
        <v>0</v>
      </c>
      <c r="V7403">
        <v>0</v>
      </c>
      <c r="W7403">
        <v>0</v>
      </c>
      <c r="X7403">
        <v>39.76</v>
      </c>
      <c r="Y7403">
        <v>0</v>
      </c>
      <c r="Z7403">
        <v>0</v>
      </c>
      <c r="AA7403">
        <v>0</v>
      </c>
      <c r="AB7403">
        <f t="shared" si="345"/>
        <v>26.406666666666666</v>
      </c>
      <c r="AC7403">
        <f t="shared" si="346"/>
        <v>0</v>
      </c>
      <c r="AD7403">
        <f t="shared" si="347"/>
        <v>58.094666666666669</v>
      </c>
    </row>
    <row r="7404" spans="1:30" x14ac:dyDescent="0.3">
      <c r="A7404">
        <v>182987</v>
      </c>
      <c r="B7404" t="s">
        <v>1660</v>
      </c>
      <c r="C7404" t="s">
        <v>28</v>
      </c>
      <c r="D7404">
        <v>806</v>
      </c>
      <c r="E7404">
        <v>8149</v>
      </c>
      <c r="F7404" t="s">
        <v>1661</v>
      </c>
      <c r="G7404">
        <v>4</v>
      </c>
      <c r="H7404" t="s">
        <v>40</v>
      </c>
      <c r="I7404" t="s">
        <v>96</v>
      </c>
      <c r="J7404">
        <v>1086</v>
      </c>
      <c r="K7404" t="s">
        <v>1409</v>
      </c>
      <c r="L7404">
        <v>1086</v>
      </c>
      <c r="M7404" t="s">
        <v>1409</v>
      </c>
      <c r="N7404" t="s">
        <v>1662</v>
      </c>
      <c r="O7404" t="s">
        <v>67</v>
      </c>
      <c r="P7404" t="s">
        <v>187</v>
      </c>
      <c r="Q7404" t="s">
        <v>37</v>
      </c>
      <c r="R7404" t="s">
        <v>36</v>
      </c>
      <c r="S7404" t="s">
        <v>36</v>
      </c>
      <c r="T7404">
        <v>1417344.2</v>
      </c>
      <c r="U7404">
        <v>177273.24</v>
      </c>
      <c r="V7404">
        <v>0</v>
      </c>
      <c r="W7404">
        <v>0</v>
      </c>
      <c r="X7404">
        <v>-12274.46</v>
      </c>
      <c r="Y7404">
        <v>-50343.88</v>
      </c>
      <c r="Z7404">
        <v>0</v>
      </c>
      <c r="AA7404">
        <v>0</v>
      </c>
      <c r="AB7404">
        <f t="shared" si="345"/>
        <v>118112.01666666666</v>
      </c>
      <c r="AC7404">
        <f t="shared" si="346"/>
        <v>0</v>
      </c>
      <c r="AD7404">
        <f t="shared" si="347"/>
        <v>259846.43666666668</v>
      </c>
    </row>
    <row r="7405" spans="1:30" x14ac:dyDescent="0.3">
      <c r="A7405">
        <v>819707</v>
      </c>
      <c r="B7405" t="s">
        <v>1058</v>
      </c>
      <c r="C7405" t="s">
        <v>28</v>
      </c>
      <c r="D7405">
        <v>7994</v>
      </c>
      <c r="E7405">
        <v>8173</v>
      </c>
      <c r="F7405" t="s">
        <v>672</v>
      </c>
      <c r="G7405">
        <v>2</v>
      </c>
      <c r="H7405" t="s">
        <v>71</v>
      </c>
      <c r="I7405" t="s">
        <v>31</v>
      </c>
      <c r="J7405">
        <v>72859</v>
      </c>
      <c r="K7405" t="s">
        <v>274</v>
      </c>
      <c r="L7405">
        <v>72859</v>
      </c>
      <c r="M7405" t="s">
        <v>274</v>
      </c>
      <c r="N7405">
        <v>0</v>
      </c>
      <c r="O7405" t="s">
        <v>34</v>
      </c>
      <c r="P7405" t="s">
        <v>830</v>
      </c>
      <c r="Q7405" t="s">
        <v>36</v>
      </c>
      <c r="R7405" t="s">
        <v>36</v>
      </c>
      <c r="S7405" t="s">
        <v>36</v>
      </c>
      <c r="T7405">
        <v>1245.0999999999999</v>
      </c>
      <c r="U7405">
        <v>1245.0999999999999</v>
      </c>
      <c r="V7405">
        <v>0</v>
      </c>
      <c r="W7405">
        <v>0</v>
      </c>
      <c r="X7405">
        <v>193.56</v>
      </c>
      <c r="Y7405">
        <v>193.56</v>
      </c>
      <c r="Z7405">
        <v>0</v>
      </c>
      <c r="AA7405">
        <v>0</v>
      </c>
      <c r="AB7405">
        <f t="shared" si="345"/>
        <v>103.75833333333333</v>
      </c>
      <c r="AC7405">
        <f t="shared" si="346"/>
        <v>0</v>
      </c>
      <c r="AD7405">
        <f t="shared" si="347"/>
        <v>228.26833333333335</v>
      </c>
    </row>
    <row r="7406" spans="1:30" x14ac:dyDescent="0.3">
      <c r="A7406">
        <v>909482</v>
      </c>
      <c r="B7406" t="s">
        <v>2089</v>
      </c>
      <c r="C7406" t="s">
        <v>28</v>
      </c>
      <c r="D7406">
        <v>7992</v>
      </c>
      <c r="E7406">
        <v>8155</v>
      </c>
      <c r="F7406" t="s">
        <v>59</v>
      </c>
      <c r="G7406">
        <v>5</v>
      </c>
      <c r="H7406" t="s">
        <v>30</v>
      </c>
      <c r="I7406" t="s">
        <v>31</v>
      </c>
      <c r="J7406">
        <v>2608</v>
      </c>
      <c r="K7406" t="s">
        <v>1468</v>
      </c>
      <c r="L7406">
        <v>2608</v>
      </c>
      <c r="M7406" t="s">
        <v>1468</v>
      </c>
      <c r="N7406" t="s">
        <v>1469</v>
      </c>
      <c r="O7406" t="s">
        <v>67</v>
      </c>
      <c r="P7406" t="s">
        <v>353</v>
      </c>
      <c r="Q7406" t="s">
        <v>36</v>
      </c>
      <c r="R7406" t="s">
        <v>36</v>
      </c>
      <c r="S7406" t="s">
        <v>37</v>
      </c>
      <c r="T7406">
        <v>69696.800000000003</v>
      </c>
      <c r="U7406">
        <v>33719.160000000003</v>
      </c>
      <c r="V7406">
        <v>9004.4699999999993</v>
      </c>
      <c r="W7406">
        <v>0</v>
      </c>
      <c r="X7406">
        <v>6967.22</v>
      </c>
      <c r="Y7406">
        <v>3586.5</v>
      </c>
      <c r="Z7406">
        <v>909.28</v>
      </c>
      <c r="AA7406">
        <v>0</v>
      </c>
      <c r="AB7406">
        <f t="shared" si="345"/>
        <v>5808.0666666666666</v>
      </c>
      <c r="AC7406">
        <f t="shared" si="346"/>
        <v>9004.4699999999993</v>
      </c>
      <c r="AD7406">
        <f t="shared" si="347"/>
        <v>12777.746666666668</v>
      </c>
    </row>
    <row r="7407" spans="1:30" x14ac:dyDescent="0.3">
      <c r="A7407">
        <v>933233</v>
      </c>
      <c r="B7407" t="s">
        <v>4589</v>
      </c>
      <c r="C7407" t="s">
        <v>28</v>
      </c>
      <c r="D7407">
        <v>7992</v>
      </c>
      <c r="E7407">
        <v>8195</v>
      </c>
      <c r="F7407" t="s">
        <v>1923</v>
      </c>
      <c r="G7407">
        <v>5</v>
      </c>
      <c r="H7407" t="s">
        <v>30</v>
      </c>
      <c r="I7407" t="s">
        <v>31</v>
      </c>
      <c r="J7407">
        <v>1205</v>
      </c>
      <c r="K7407" t="s">
        <v>158</v>
      </c>
      <c r="L7407">
        <v>1205</v>
      </c>
      <c r="M7407" t="s">
        <v>158</v>
      </c>
      <c r="N7407" t="s">
        <v>2179</v>
      </c>
      <c r="O7407" t="s">
        <v>34</v>
      </c>
      <c r="P7407" t="s">
        <v>263</v>
      </c>
      <c r="Q7407" t="s">
        <v>36</v>
      </c>
      <c r="R7407" t="s">
        <v>36</v>
      </c>
      <c r="S7407" t="s">
        <v>37</v>
      </c>
      <c r="T7407">
        <v>19871.599999999999</v>
      </c>
      <c r="U7407">
        <v>0</v>
      </c>
      <c r="V7407">
        <v>0</v>
      </c>
      <c r="W7407">
        <v>0</v>
      </c>
      <c r="X7407">
        <v>1270.92</v>
      </c>
      <c r="Y7407">
        <v>0</v>
      </c>
      <c r="Z7407">
        <v>0</v>
      </c>
      <c r="AA7407">
        <v>0</v>
      </c>
      <c r="AB7407">
        <f t="shared" si="345"/>
        <v>1655.9666666666665</v>
      </c>
      <c r="AC7407">
        <f t="shared" si="346"/>
        <v>0</v>
      </c>
      <c r="AD7407">
        <f t="shared" si="347"/>
        <v>3643.1266666666666</v>
      </c>
    </row>
    <row r="7408" spans="1:30" x14ac:dyDescent="0.3">
      <c r="A7408">
        <v>747798</v>
      </c>
      <c r="B7408" t="s">
        <v>959</v>
      </c>
      <c r="C7408" t="s">
        <v>28</v>
      </c>
      <c r="D7408">
        <v>7992</v>
      </c>
      <c r="E7408">
        <v>8145</v>
      </c>
      <c r="F7408" t="s">
        <v>162</v>
      </c>
      <c r="G7408">
        <v>5</v>
      </c>
      <c r="H7408" t="s">
        <v>30</v>
      </c>
      <c r="I7408" t="s">
        <v>31</v>
      </c>
      <c r="J7408">
        <v>362</v>
      </c>
      <c r="K7408" t="s">
        <v>960</v>
      </c>
      <c r="L7408">
        <v>362</v>
      </c>
      <c r="M7408" t="s">
        <v>960</v>
      </c>
      <c r="N7408" t="s">
        <v>961</v>
      </c>
      <c r="O7408" t="s">
        <v>67</v>
      </c>
      <c r="P7408" t="s">
        <v>295</v>
      </c>
      <c r="Q7408" t="s">
        <v>36</v>
      </c>
      <c r="R7408" t="s">
        <v>36</v>
      </c>
      <c r="S7408" t="s">
        <v>37</v>
      </c>
      <c r="T7408">
        <v>1945.96</v>
      </c>
      <c r="U7408">
        <v>1945.96</v>
      </c>
      <c r="V7408">
        <v>0</v>
      </c>
      <c r="W7408">
        <v>0</v>
      </c>
      <c r="X7408">
        <v>223.41</v>
      </c>
      <c r="Y7408">
        <v>223.41</v>
      </c>
      <c r="Z7408">
        <v>0</v>
      </c>
      <c r="AA7408">
        <v>0</v>
      </c>
      <c r="AB7408">
        <f t="shared" si="345"/>
        <v>162.16333333333333</v>
      </c>
      <c r="AC7408">
        <f t="shared" si="346"/>
        <v>0</v>
      </c>
      <c r="AD7408">
        <f t="shared" si="347"/>
        <v>356.75933333333336</v>
      </c>
    </row>
    <row r="7409" spans="1:30" x14ac:dyDescent="0.3">
      <c r="A7409">
        <v>185523</v>
      </c>
      <c r="B7409" t="s">
        <v>4466</v>
      </c>
      <c r="C7409" t="s">
        <v>28</v>
      </c>
      <c r="D7409">
        <v>1075</v>
      </c>
      <c r="E7409">
        <v>8149</v>
      </c>
      <c r="F7409" t="s">
        <v>418</v>
      </c>
      <c r="G7409">
        <v>4</v>
      </c>
      <c r="H7409" t="s">
        <v>40</v>
      </c>
      <c r="I7409" t="s">
        <v>96</v>
      </c>
      <c r="J7409">
        <v>72145</v>
      </c>
      <c r="K7409" t="s">
        <v>212</v>
      </c>
      <c r="L7409">
        <v>72145</v>
      </c>
      <c r="M7409" t="s">
        <v>212</v>
      </c>
      <c r="N7409" t="s">
        <v>419</v>
      </c>
      <c r="O7409" t="s">
        <v>34</v>
      </c>
      <c r="P7409" t="s">
        <v>134</v>
      </c>
      <c r="Q7409" t="s">
        <v>37</v>
      </c>
      <c r="R7409" t="s">
        <v>36</v>
      </c>
      <c r="S7409" t="s">
        <v>36</v>
      </c>
      <c r="T7409">
        <v>98876.95</v>
      </c>
      <c r="U7409">
        <v>0</v>
      </c>
      <c r="V7409">
        <v>97403</v>
      </c>
      <c r="W7409">
        <v>78511.98</v>
      </c>
      <c r="X7409">
        <v>3129.9</v>
      </c>
      <c r="Y7409">
        <v>0</v>
      </c>
      <c r="Z7409">
        <v>2636.7</v>
      </c>
      <c r="AA7409">
        <v>1062.71</v>
      </c>
      <c r="AB7409">
        <f t="shared" si="345"/>
        <v>8239.7458333333325</v>
      </c>
      <c r="AC7409">
        <f t="shared" si="346"/>
        <v>175914.97999999998</v>
      </c>
      <c r="AD7409">
        <f t="shared" si="347"/>
        <v>18127.440833333334</v>
      </c>
    </row>
    <row r="7410" spans="1:30" x14ac:dyDescent="0.3">
      <c r="A7410">
        <v>738230</v>
      </c>
      <c r="B7410" t="s">
        <v>3497</v>
      </c>
      <c r="C7410" t="s">
        <v>28</v>
      </c>
      <c r="D7410">
        <v>7992</v>
      </c>
      <c r="E7410">
        <v>8163</v>
      </c>
      <c r="F7410" t="s">
        <v>50</v>
      </c>
      <c r="G7410">
        <v>5</v>
      </c>
      <c r="H7410" t="s">
        <v>30</v>
      </c>
      <c r="I7410" t="s">
        <v>31</v>
      </c>
      <c r="J7410">
        <v>815</v>
      </c>
      <c r="K7410" t="s">
        <v>163</v>
      </c>
      <c r="L7410">
        <v>815</v>
      </c>
      <c r="M7410" t="s">
        <v>163</v>
      </c>
      <c r="N7410" t="s">
        <v>179</v>
      </c>
      <c r="O7410" t="s">
        <v>67</v>
      </c>
      <c r="P7410" t="s">
        <v>35</v>
      </c>
      <c r="Q7410" t="s">
        <v>36</v>
      </c>
      <c r="R7410" t="s">
        <v>36</v>
      </c>
      <c r="S7410" t="s">
        <v>37</v>
      </c>
      <c r="T7410">
        <v>8865.48</v>
      </c>
      <c r="U7410">
        <v>1723.52</v>
      </c>
      <c r="V7410">
        <v>0</v>
      </c>
      <c r="W7410">
        <v>0</v>
      </c>
      <c r="X7410">
        <v>480.43</v>
      </c>
      <c r="Y7410">
        <v>94.18</v>
      </c>
      <c r="Z7410">
        <v>0</v>
      </c>
      <c r="AA7410">
        <v>0</v>
      </c>
      <c r="AB7410">
        <f t="shared" si="345"/>
        <v>738.79</v>
      </c>
      <c r="AC7410">
        <f t="shared" si="346"/>
        <v>0</v>
      </c>
      <c r="AD7410">
        <f t="shared" si="347"/>
        <v>1625.338</v>
      </c>
    </row>
    <row r="7411" spans="1:30" x14ac:dyDescent="0.3">
      <c r="A7411">
        <v>974092</v>
      </c>
      <c r="B7411" t="s">
        <v>4590</v>
      </c>
      <c r="C7411" t="s">
        <v>28</v>
      </c>
      <c r="D7411">
        <v>7994</v>
      </c>
      <c r="E7411">
        <v>8147</v>
      </c>
      <c r="F7411" t="s">
        <v>1612</v>
      </c>
      <c r="G7411">
        <v>5</v>
      </c>
      <c r="H7411" t="s">
        <v>30</v>
      </c>
      <c r="I7411" t="s">
        <v>31</v>
      </c>
      <c r="J7411">
        <v>1156</v>
      </c>
      <c r="K7411" t="s">
        <v>137</v>
      </c>
      <c r="L7411">
        <v>1156</v>
      </c>
      <c r="M7411" t="s">
        <v>137</v>
      </c>
      <c r="N7411" t="s">
        <v>138</v>
      </c>
      <c r="O7411" t="s">
        <v>34</v>
      </c>
      <c r="P7411" t="s">
        <v>134</v>
      </c>
      <c r="Q7411" t="s">
        <v>37</v>
      </c>
      <c r="R7411" t="s">
        <v>36</v>
      </c>
      <c r="S7411" t="s">
        <v>37</v>
      </c>
      <c r="T7411">
        <v>37782.04</v>
      </c>
      <c r="U7411">
        <v>0</v>
      </c>
      <c r="V7411">
        <v>18891.02</v>
      </c>
      <c r="W7411">
        <v>0</v>
      </c>
      <c r="X7411">
        <v>1637.96</v>
      </c>
      <c r="Y7411">
        <v>0</v>
      </c>
      <c r="Z7411">
        <v>459.44</v>
      </c>
      <c r="AA7411">
        <v>0</v>
      </c>
      <c r="AB7411">
        <f t="shared" si="345"/>
        <v>3148.5033333333336</v>
      </c>
      <c r="AC7411">
        <f t="shared" si="346"/>
        <v>18891.02</v>
      </c>
      <c r="AD7411">
        <f t="shared" si="347"/>
        <v>6926.7073333333346</v>
      </c>
    </row>
    <row r="7412" spans="1:30" x14ac:dyDescent="0.3">
      <c r="A7412">
        <v>930744</v>
      </c>
      <c r="B7412" t="s">
        <v>4591</v>
      </c>
      <c r="C7412" t="s">
        <v>28</v>
      </c>
      <c r="D7412">
        <v>7992</v>
      </c>
      <c r="E7412">
        <v>8149</v>
      </c>
      <c r="F7412" t="s">
        <v>2956</v>
      </c>
      <c r="G7412">
        <v>3</v>
      </c>
      <c r="H7412" t="s">
        <v>170</v>
      </c>
      <c r="I7412" t="s">
        <v>96</v>
      </c>
      <c r="J7412">
        <v>901</v>
      </c>
      <c r="K7412" t="s">
        <v>523</v>
      </c>
      <c r="L7412">
        <v>901</v>
      </c>
      <c r="M7412" t="s">
        <v>523</v>
      </c>
      <c r="N7412" t="s">
        <v>524</v>
      </c>
      <c r="O7412" t="s">
        <v>67</v>
      </c>
      <c r="P7412" t="s">
        <v>134</v>
      </c>
      <c r="Q7412" t="s">
        <v>37</v>
      </c>
      <c r="R7412" t="s">
        <v>36</v>
      </c>
      <c r="S7412" t="s">
        <v>36</v>
      </c>
      <c r="T7412">
        <v>280174.32</v>
      </c>
      <c r="U7412">
        <v>50134.080000000002</v>
      </c>
      <c r="V7412">
        <v>0</v>
      </c>
      <c r="W7412">
        <v>26546</v>
      </c>
      <c r="X7412">
        <v>7332.87</v>
      </c>
      <c r="Y7412">
        <v>1082.2</v>
      </c>
      <c r="Z7412">
        <v>-71.61</v>
      </c>
      <c r="AA7412">
        <v>265.52</v>
      </c>
      <c r="AB7412">
        <f t="shared" si="345"/>
        <v>23347.86</v>
      </c>
      <c r="AC7412">
        <f t="shared" si="346"/>
        <v>26546</v>
      </c>
      <c r="AD7412">
        <f t="shared" si="347"/>
        <v>51365.292000000009</v>
      </c>
    </row>
    <row r="7413" spans="1:30" x14ac:dyDescent="0.3">
      <c r="A7413">
        <v>721786</v>
      </c>
      <c r="B7413" t="s">
        <v>54</v>
      </c>
      <c r="C7413" t="s">
        <v>28</v>
      </c>
      <c r="D7413">
        <v>7003</v>
      </c>
      <c r="E7413">
        <v>8148</v>
      </c>
      <c r="F7413" t="s">
        <v>55</v>
      </c>
      <c r="G7413">
        <v>4</v>
      </c>
      <c r="H7413" t="s">
        <v>40</v>
      </c>
      <c r="I7413" t="s">
        <v>31</v>
      </c>
      <c r="J7413">
        <v>40461</v>
      </c>
      <c r="K7413" t="s">
        <v>41</v>
      </c>
      <c r="L7413">
        <v>40461</v>
      </c>
      <c r="M7413" t="s">
        <v>41</v>
      </c>
      <c r="N7413" t="s">
        <v>56</v>
      </c>
      <c r="O7413" t="s">
        <v>43</v>
      </c>
      <c r="P7413" t="s">
        <v>2427</v>
      </c>
      <c r="Q7413" t="s">
        <v>36</v>
      </c>
      <c r="R7413" t="s">
        <v>36</v>
      </c>
      <c r="S7413" t="s">
        <v>36</v>
      </c>
      <c r="T7413">
        <v>33893.1</v>
      </c>
      <c r="U7413">
        <v>0</v>
      </c>
      <c r="V7413">
        <v>0</v>
      </c>
      <c r="W7413">
        <v>0</v>
      </c>
      <c r="X7413">
        <v>2332.89</v>
      </c>
      <c r="Y7413">
        <v>0</v>
      </c>
      <c r="Z7413">
        <v>0</v>
      </c>
      <c r="AA7413">
        <v>0</v>
      </c>
      <c r="AB7413">
        <f t="shared" si="345"/>
        <v>2824.4249999999997</v>
      </c>
      <c r="AC7413">
        <f t="shared" si="346"/>
        <v>0</v>
      </c>
      <c r="AD7413">
        <f t="shared" si="347"/>
        <v>6213.7349999999997</v>
      </c>
    </row>
    <row r="7414" spans="1:30" x14ac:dyDescent="0.3">
      <c r="A7414">
        <v>747423</v>
      </c>
      <c r="B7414" t="s">
        <v>1264</v>
      </c>
      <c r="C7414" t="s">
        <v>28</v>
      </c>
      <c r="D7414">
        <v>7992</v>
      </c>
      <c r="E7414">
        <v>8144</v>
      </c>
      <c r="F7414" t="s">
        <v>117</v>
      </c>
      <c r="G7414">
        <v>5</v>
      </c>
      <c r="H7414" t="s">
        <v>30</v>
      </c>
      <c r="I7414" t="s">
        <v>31</v>
      </c>
      <c r="J7414">
        <v>362</v>
      </c>
      <c r="K7414" t="s">
        <v>960</v>
      </c>
      <c r="L7414">
        <v>362</v>
      </c>
      <c r="M7414" t="s">
        <v>960</v>
      </c>
      <c r="N7414" t="s">
        <v>961</v>
      </c>
      <c r="O7414" t="s">
        <v>67</v>
      </c>
      <c r="P7414" t="s">
        <v>677</v>
      </c>
      <c r="Q7414" t="s">
        <v>36</v>
      </c>
      <c r="R7414" t="s">
        <v>36</v>
      </c>
      <c r="S7414" t="s">
        <v>37</v>
      </c>
      <c r="T7414">
        <v>0</v>
      </c>
      <c r="U7414">
        <v>0</v>
      </c>
      <c r="V7414">
        <v>11609.01</v>
      </c>
      <c r="W7414">
        <v>11609.01</v>
      </c>
      <c r="X7414">
        <v>0</v>
      </c>
      <c r="Y7414">
        <v>0</v>
      </c>
      <c r="Z7414">
        <v>1237.92</v>
      </c>
      <c r="AA7414">
        <v>941.09</v>
      </c>
      <c r="AB7414">
        <f t="shared" si="345"/>
        <v>0</v>
      </c>
      <c r="AC7414">
        <f t="shared" si="346"/>
        <v>23218.02</v>
      </c>
      <c r="AD7414">
        <f t="shared" si="347"/>
        <v>0</v>
      </c>
    </row>
    <row r="7415" spans="1:30" x14ac:dyDescent="0.3">
      <c r="A7415">
        <v>844150</v>
      </c>
      <c r="B7415" t="s">
        <v>474</v>
      </c>
      <c r="C7415" t="s">
        <v>28</v>
      </c>
      <c r="D7415">
        <v>7003</v>
      </c>
      <c r="E7415">
        <v>8148</v>
      </c>
      <c r="F7415" t="s">
        <v>475</v>
      </c>
      <c r="G7415">
        <v>4</v>
      </c>
      <c r="H7415" t="s">
        <v>40</v>
      </c>
      <c r="I7415" t="s">
        <v>31</v>
      </c>
      <c r="J7415">
        <v>40461</v>
      </c>
      <c r="K7415" t="s">
        <v>41</v>
      </c>
      <c r="L7415">
        <v>40461</v>
      </c>
      <c r="M7415" t="s">
        <v>41</v>
      </c>
      <c r="N7415" t="s">
        <v>476</v>
      </c>
      <c r="O7415" t="s">
        <v>43</v>
      </c>
      <c r="P7415" t="s">
        <v>1123</v>
      </c>
      <c r="Q7415" t="s">
        <v>36</v>
      </c>
      <c r="R7415" t="s">
        <v>36</v>
      </c>
      <c r="S7415" t="s">
        <v>36</v>
      </c>
      <c r="T7415">
        <v>18856.86</v>
      </c>
      <c r="U7415">
        <v>10285.56</v>
      </c>
      <c r="V7415">
        <v>0</v>
      </c>
      <c r="W7415">
        <v>0</v>
      </c>
      <c r="X7415">
        <v>403.77</v>
      </c>
      <c r="Y7415">
        <v>222.86</v>
      </c>
      <c r="Z7415">
        <v>0</v>
      </c>
      <c r="AA7415">
        <v>0</v>
      </c>
      <c r="AB7415">
        <f t="shared" si="345"/>
        <v>1571.405</v>
      </c>
      <c r="AC7415">
        <f t="shared" si="346"/>
        <v>0</v>
      </c>
      <c r="AD7415">
        <f t="shared" si="347"/>
        <v>3457.0910000000003</v>
      </c>
    </row>
    <row r="7416" spans="1:30" x14ac:dyDescent="0.3">
      <c r="A7416">
        <v>963331</v>
      </c>
      <c r="B7416" t="s">
        <v>3774</v>
      </c>
      <c r="C7416" t="s">
        <v>28</v>
      </c>
      <c r="D7416">
        <v>761</v>
      </c>
      <c r="E7416">
        <v>8165</v>
      </c>
      <c r="F7416" t="s">
        <v>29</v>
      </c>
      <c r="G7416">
        <v>5</v>
      </c>
      <c r="H7416" t="s">
        <v>30</v>
      </c>
      <c r="I7416" t="s">
        <v>31</v>
      </c>
      <c r="J7416">
        <v>2579</v>
      </c>
      <c r="K7416" t="s">
        <v>85</v>
      </c>
      <c r="L7416">
        <v>2579</v>
      </c>
      <c r="M7416" t="s">
        <v>85</v>
      </c>
      <c r="N7416" t="s">
        <v>86</v>
      </c>
      <c r="O7416" t="s">
        <v>34</v>
      </c>
      <c r="P7416" t="s">
        <v>749</v>
      </c>
      <c r="Q7416" t="s">
        <v>36</v>
      </c>
      <c r="R7416" t="s">
        <v>36</v>
      </c>
      <c r="S7416" t="s">
        <v>37</v>
      </c>
      <c r="T7416">
        <v>15987.28</v>
      </c>
      <c r="U7416">
        <v>15987.28</v>
      </c>
      <c r="V7416">
        <v>0</v>
      </c>
      <c r="W7416">
        <v>0</v>
      </c>
      <c r="X7416">
        <v>786.34</v>
      </c>
      <c r="Y7416">
        <v>786.34</v>
      </c>
      <c r="Z7416">
        <v>0</v>
      </c>
      <c r="AA7416">
        <v>0</v>
      </c>
      <c r="AB7416">
        <f t="shared" si="345"/>
        <v>1332.2733333333333</v>
      </c>
      <c r="AC7416">
        <f t="shared" si="346"/>
        <v>0</v>
      </c>
      <c r="AD7416">
        <f t="shared" si="347"/>
        <v>2931.0013333333336</v>
      </c>
    </row>
    <row r="7417" spans="1:30" x14ac:dyDescent="0.3">
      <c r="A7417">
        <v>817279</v>
      </c>
      <c r="B7417" t="s">
        <v>2452</v>
      </c>
      <c r="C7417" t="s">
        <v>28</v>
      </c>
      <c r="D7417">
        <v>7805</v>
      </c>
      <c r="E7417">
        <v>8131</v>
      </c>
      <c r="F7417" t="s">
        <v>1438</v>
      </c>
      <c r="G7417">
        <v>2</v>
      </c>
      <c r="H7417" t="s">
        <v>71</v>
      </c>
      <c r="I7417" t="s">
        <v>31</v>
      </c>
      <c r="J7417">
        <v>72134</v>
      </c>
      <c r="K7417" t="s">
        <v>762</v>
      </c>
      <c r="L7417">
        <v>72134</v>
      </c>
      <c r="M7417" t="s">
        <v>762</v>
      </c>
      <c r="N7417">
        <v>0</v>
      </c>
      <c r="O7417" t="s">
        <v>34</v>
      </c>
      <c r="P7417" t="s">
        <v>1184</v>
      </c>
      <c r="Q7417" t="s">
        <v>36</v>
      </c>
      <c r="R7417" t="s">
        <v>36</v>
      </c>
      <c r="S7417" t="s">
        <v>36</v>
      </c>
      <c r="T7417">
        <v>3958.64</v>
      </c>
      <c r="U7417">
        <v>1770.88</v>
      </c>
      <c r="V7417">
        <v>0</v>
      </c>
      <c r="W7417">
        <v>0</v>
      </c>
      <c r="X7417">
        <v>207.72</v>
      </c>
      <c r="Y7417">
        <v>104.87</v>
      </c>
      <c r="Z7417">
        <v>0</v>
      </c>
      <c r="AA7417">
        <v>0</v>
      </c>
      <c r="AB7417">
        <f t="shared" si="345"/>
        <v>329.88666666666666</v>
      </c>
      <c r="AC7417">
        <f t="shared" si="346"/>
        <v>0</v>
      </c>
      <c r="AD7417">
        <f t="shared" si="347"/>
        <v>725.75066666666669</v>
      </c>
    </row>
    <row r="7418" spans="1:30" x14ac:dyDescent="0.3">
      <c r="A7418">
        <v>724945</v>
      </c>
      <c r="B7418" t="s">
        <v>1636</v>
      </c>
      <c r="C7418" t="s">
        <v>28</v>
      </c>
      <c r="D7418">
        <v>7992</v>
      </c>
      <c r="E7418">
        <v>8163</v>
      </c>
      <c r="F7418" t="s">
        <v>50</v>
      </c>
      <c r="G7418">
        <v>5</v>
      </c>
      <c r="H7418" t="s">
        <v>30</v>
      </c>
      <c r="I7418" t="s">
        <v>31</v>
      </c>
      <c r="J7418">
        <v>1357</v>
      </c>
      <c r="K7418" t="s">
        <v>101</v>
      </c>
      <c r="L7418">
        <v>1357</v>
      </c>
      <c r="M7418" t="s">
        <v>101</v>
      </c>
      <c r="N7418" t="s">
        <v>102</v>
      </c>
      <c r="O7418" t="s">
        <v>67</v>
      </c>
      <c r="P7418" t="s">
        <v>407</v>
      </c>
      <c r="Q7418" t="s">
        <v>37</v>
      </c>
      <c r="R7418" t="s">
        <v>36</v>
      </c>
      <c r="S7418" t="s">
        <v>37</v>
      </c>
      <c r="T7418">
        <v>3532.74</v>
      </c>
      <c r="U7418">
        <v>0</v>
      </c>
      <c r="V7418">
        <v>0</v>
      </c>
      <c r="W7418">
        <v>0</v>
      </c>
      <c r="X7418">
        <v>275.58</v>
      </c>
      <c r="Y7418">
        <v>0</v>
      </c>
      <c r="Z7418">
        <v>0</v>
      </c>
      <c r="AA7418">
        <v>0</v>
      </c>
      <c r="AB7418">
        <f t="shared" si="345"/>
        <v>294.39499999999998</v>
      </c>
      <c r="AC7418">
        <f t="shared" si="346"/>
        <v>0</v>
      </c>
      <c r="AD7418">
        <f t="shared" si="347"/>
        <v>647.66899999999998</v>
      </c>
    </row>
    <row r="7419" spans="1:30" x14ac:dyDescent="0.3">
      <c r="A7419">
        <v>903702</v>
      </c>
      <c r="B7419" t="s">
        <v>508</v>
      </c>
      <c r="C7419" t="s">
        <v>28</v>
      </c>
      <c r="D7419">
        <v>7994</v>
      </c>
      <c r="E7419">
        <v>8144</v>
      </c>
      <c r="F7419" t="s">
        <v>117</v>
      </c>
      <c r="G7419">
        <v>5</v>
      </c>
      <c r="H7419" t="s">
        <v>30</v>
      </c>
      <c r="I7419" t="s">
        <v>31</v>
      </c>
      <c r="J7419">
        <v>884</v>
      </c>
      <c r="K7419" t="s">
        <v>484</v>
      </c>
      <c r="L7419">
        <v>884</v>
      </c>
      <c r="M7419" t="s">
        <v>484</v>
      </c>
      <c r="N7419" t="s">
        <v>485</v>
      </c>
      <c r="O7419" t="s">
        <v>34</v>
      </c>
      <c r="P7419" t="s">
        <v>749</v>
      </c>
      <c r="Q7419" t="s">
        <v>36</v>
      </c>
      <c r="R7419" t="s">
        <v>36</v>
      </c>
      <c r="S7419" t="s">
        <v>37</v>
      </c>
      <c r="T7419">
        <v>16599.8</v>
      </c>
      <c r="U7419">
        <v>0</v>
      </c>
      <c r="V7419">
        <v>0</v>
      </c>
      <c r="W7419">
        <v>0</v>
      </c>
      <c r="X7419">
        <v>1248.8599999999999</v>
      </c>
      <c r="Y7419">
        <v>0</v>
      </c>
      <c r="Z7419">
        <v>0</v>
      </c>
      <c r="AA7419">
        <v>0</v>
      </c>
      <c r="AB7419">
        <f t="shared" si="345"/>
        <v>1383.3166666666666</v>
      </c>
      <c r="AC7419">
        <f t="shared" si="346"/>
        <v>0</v>
      </c>
      <c r="AD7419">
        <f t="shared" si="347"/>
        <v>3043.2966666666666</v>
      </c>
    </row>
    <row r="7420" spans="1:30" x14ac:dyDescent="0.3">
      <c r="A7420">
        <v>727745</v>
      </c>
      <c r="B7420" t="s">
        <v>656</v>
      </c>
      <c r="C7420" t="s">
        <v>28</v>
      </c>
      <c r="D7420">
        <v>7992</v>
      </c>
      <c r="E7420">
        <v>8147</v>
      </c>
      <c r="F7420" t="s">
        <v>89</v>
      </c>
      <c r="G7420">
        <v>5</v>
      </c>
      <c r="H7420" t="s">
        <v>30</v>
      </c>
      <c r="I7420" t="s">
        <v>31</v>
      </c>
      <c r="J7420">
        <v>1607</v>
      </c>
      <c r="K7420" t="s">
        <v>537</v>
      </c>
      <c r="L7420">
        <v>1607</v>
      </c>
      <c r="M7420" t="s">
        <v>537</v>
      </c>
      <c r="N7420" t="s">
        <v>612</v>
      </c>
      <c r="O7420" t="s">
        <v>67</v>
      </c>
      <c r="P7420" t="s">
        <v>93</v>
      </c>
      <c r="Q7420" t="s">
        <v>36</v>
      </c>
      <c r="R7420" t="s">
        <v>36</v>
      </c>
      <c r="S7420" t="s">
        <v>37</v>
      </c>
      <c r="T7420">
        <v>8213.36</v>
      </c>
      <c r="U7420">
        <v>8213.36</v>
      </c>
      <c r="V7420">
        <v>0</v>
      </c>
      <c r="W7420">
        <v>0</v>
      </c>
      <c r="X7420">
        <v>964.05</v>
      </c>
      <c r="Y7420">
        <v>877.78</v>
      </c>
      <c r="Z7420">
        <v>0</v>
      </c>
      <c r="AA7420">
        <v>0</v>
      </c>
      <c r="AB7420">
        <f t="shared" si="345"/>
        <v>684.44666666666672</v>
      </c>
      <c r="AC7420">
        <f t="shared" si="346"/>
        <v>0</v>
      </c>
      <c r="AD7420">
        <f t="shared" si="347"/>
        <v>1505.782666666667</v>
      </c>
    </row>
    <row r="7421" spans="1:30" x14ac:dyDescent="0.3">
      <c r="A7421">
        <v>458677</v>
      </c>
      <c r="B7421" t="s">
        <v>894</v>
      </c>
      <c r="C7421" t="s">
        <v>28</v>
      </c>
      <c r="D7421">
        <v>7992</v>
      </c>
      <c r="E7421">
        <v>8149</v>
      </c>
      <c r="F7421" t="s">
        <v>895</v>
      </c>
      <c r="G7421">
        <v>4</v>
      </c>
      <c r="H7421" t="s">
        <v>40</v>
      </c>
      <c r="I7421" t="s">
        <v>96</v>
      </c>
      <c r="J7421">
        <v>2133</v>
      </c>
      <c r="K7421" t="s">
        <v>132</v>
      </c>
      <c r="L7421">
        <v>2133</v>
      </c>
      <c r="M7421" t="s">
        <v>132</v>
      </c>
      <c r="N7421" t="s">
        <v>133</v>
      </c>
      <c r="O7421" t="s">
        <v>67</v>
      </c>
      <c r="P7421" t="s">
        <v>562</v>
      </c>
      <c r="Q7421" t="s">
        <v>36</v>
      </c>
      <c r="R7421" t="s">
        <v>36</v>
      </c>
      <c r="S7421" t="s">
        <v>36</v>
      </c>
      <c r="T7421">
        <v>43814.64</v>
      </c>
      <c r="U7421">
        <v>43814.64</v>
      </c>
      <c r="V7421">
        <v>0</v>
      </c>
      <c r="W7421">
        <v>0</v>
      </c>
      <c r="X7421">
        <v>3699.62</v>
      </c>
      <c r="Y7421">
        <v>3699.62</v>
      </c>
      <c r="Z7421">
        <v>0</v>
      </c>
      <c r="AA7421">
        <v>0</v>
      </c>
      <c r="AB7421">
        <f t="shared" si="345"/>
        <v>3651.22</v>
      </c>
      <c r="AC7421">
        <f t="shared" si="346"/>
        <v>0</v>
      </c>
      <c r="AD7421">
        <f t="shared" si="347"/>
        <v>8032.6840000000002</v>
      </c>
    </row>
    <row r="7422" spans="1:30" x14ac:dyDescent="0.3">
      <c r="A7422">
        <v>760128</v>
      </c>
      <c r="B7422" t="s">
        <v>1580</v>
      </c>
      <c r="C7422" t="s">
        <v>28</v>
      </c>
      <c r="D7422">
        <v>7994</v>
      </c>
      <c r="E7422">
        <v>8149</v>
      </c>
      <c r="F7422" t="s">
        <v>695</v>
      </c>
      <c r="G7422">
        <v>5</v>
      </c>
      <c r="H7422" t="s">
        <v>30</v>
      </c>
      <c r="I7422" t="s">
        <v>31</v>
      </c>
      <c r="J7422">
        <v>2223</v>
      </c>
      <c r="K7422" t="s">
        <v>97</v>
      </c>
      <c r="L7422">
        <v>2223</v>
      </c>
      <c r="M7422" t="s">
        <v>97</v>
      </c>
      <c r="N7422" t="s">
        <v>1581</v>
      </c>
      <c r="O7422" t="s">
        <v>34</v>
      </c>
      <c r="P7422" t="s">
        <v>3737</v>
      </c>
      <c r="Q7422" t="s">
        <v>36</v>
      </c>
      <c r="R7422" t="s">
        <v>36</v>
      </c>
      <c r="S7422" t="s">
        <v>37</v>
      </c>
      <c r="T7422">
        <v>865.92</v>
      </c>
      <c r="U7422">
        <v>865.92</v>
      </c>
      <c r="V7422">
        <v>0</v>
      </c>
      <c r="W7422">
        <v>0</v>
      </c>
      <c r="X7422">
        <v>154.31</v>
      </c>
      <c r="Y7422">
        <v>154.31</v>
      </c>
      <c r="Z7422">
        <v>0</v>
      </c>
      <c r="AA7422">
        <v>0</v>
      </c>
      <c r="AB7422">
        <f t="shared" si="345"/>
        <v>72.16</v>
      </c>
      <c r="AC7422">
        <f t="shared" si="346"/>
        <v>0</v>
      </c>
      <c r="AD7422">
        <f t="shared" si="347"/>
        <v>158.75200000000001</v>
      </c>
    </row>
    <row r="7423" spans="1:30" x14ac:dyDescent="0.3">
      <c r="A7423">
        <v>867682</v>
      </c>
      <c r="B7423" t="s">
        <v>122</v>
      </c>
      <c r="C7423" t="s">
        <v>28</v>
      </c>
      <c r="D7423">
        <v>7994</v>
      </c>
      <c r="E7423">
        <v>8144</v>
      </c>
      <c r="F7423" t="s">
        <v>117</v>
      </c>
      <c r="G7423">
        <v>5</v>
      </c>
      <c r="H7423" t="s">
        <v>30</v>
      </c>
      <c r="I7423" t="s">
        <v>31</v>
      </c>
      <c r="J7423">
        <v>2501</v>
      </c>
      <c r="K7423" t="s">
        <v>123</v>
      </c>
      <c r="L7423">
        <v>2501</v>
      </c>
      <c r="M7423" t="s">
        <v>123</v>
      </c>
      <c r="N7423" t="s">
        <v>124</v>
      </c>
      <c r="O7423" t="s">
        <v>34</v>
      </c>
      <c r="P7423" t="s">
        <v>53</v>
      </c>
      <c r="Q7423" t="s">
        <v>36</v>
      </c>
      <c r="R7423" t="s">
        <v>36</v>
      </c>
      <c r="S7423" t="s">
        <v>37</v>
      </c>
      <c r="T7423">
        <v>2291.91</v>
      </c>
      <c r="U7423">
        <v>2291.91</v>
      </c>
      <c r="V7423">
        <v>0</v>
      </c>
      <c r="W7423">
        <v>0</v>
      </c>
      <c r="X7423">
        <v>199.02</v>
      </c>
      <c r="Y7423">
        <v>199.02</v>
      </c>
      <c r="Z7423">
        <v>0</v>
      </c>
      <c r="AA7423">
        <v>0</v>
      </c>
      <c r="AB7423">
        <f t="shared" si="345"/>
        <v>190.99249999999998</v>
      </c>
      <c r="AC7423">
        <f t="shared" si="346"/>
        <v>0</v>
      </c>
      <c r="AD7423">
        <f t="shared" si="347"/>
        <v>420.18349999999998</v>
      </c>
    </row>
    <row r="7424" spans="1:30" x14ac:dyDescent="0.3">
      <c r="A7424">
        <v>735037</v>
      </c>
      <c r="B7424" t="s">
        <v>395</v>
      </c>
      <c r="C7424" t="s">
        <v>28</v>
      </c>
      <c r="D7424">
        <v>7992</v>
      </c>
      <c r="E7424">
        <v>8170</v>
      </c>
      <c r="F7424" t="s">
        <v>232</v>
      </c>
      <c r="G7424">
        <v>5</v>
      </c>
      <c r="H7424" t="s">
        <v>30</v>
      </c>
      <c r="I7424" t="s">
        <v>31</v>
      </c>
      <c r="J7424">
        <v>1357</v>
      </c>
      <c r="K7424" t="s">
        <v>101</v>
      </c>
      <c r="L7424">
        <v>1357</v>
      </c>
      <c r="M7424" t="s">
        <v>101</v>
      </c>
      <c r="N7424" t="s">
        <v>102</v>
      </c>
      <c r="O7424" t="s">
        <v>67</v>
      </c>
      <c r="P7424" t="s">
        <v>57</v>
      </c>
      <c r="Q7424" t="s">
        <v>36</v>
      </c>
      <c r="R7424" t="s">
        <v>36</v>
      </c>
      <c r="S7424" t="s">
        <v>37</v>
      </c>
      <c r="T7424">
        <v>5873.69</v>
      </c>
      <c r="U7424">
        <v>5873.69</v>
      </c>
      <c r="V7424">
        <v>0</v>
      </c>
      <c r="W7424">
        <v>0</v>
      </c>
      <c r="X7424">
        <v>589.65</v>
      </c>
      <c r="Y7424">
        <v>589.65</v>
      </c>
      <c r="Z7424">
        <v>0</v>
      </c>
      <c r="AA7424">
        <v>0</v>
      </c>
      <c r="AB7424">
        <f t="shared" si="345"/>
        <v>489.47416666666663</v>
      </c>
      <c r="AC7424">
        <f t="shared" si="346"/>
        <v>0</v>
      </c>
      <c r="AD7424">
        <f t="shared" si="347"/>
        <v>1076.8431666666668</v>
      </c>
    </row>
    <row r="7425" spans="1:30" x14ac:dyDescent="0.3">
      <c r="A7425">
        <v>63919</v>
      </c>
      <c r="B7425" t="s">
        <v>3166</v>
      </c>
      <c r="C7425" t="s">
        <v>28</v>
      </c>
      <c r="D7425">
        <v>7994</v>
      </c>
      <c r="E7425">
        <v>8170</v>
      </c>
      <c r="F7425" t="s">
        <v>331</v>
      </c>
      <c r="G7425">
        <v>5</v>
      </c>
      <c r="H7425" t="s">
        <v>30</v>
      </c>
      <c r="I7425" t="s">
        <v>31</v>
      </c>
      <c r="J7425">
        <v>2009</v>
      </c>
      <c r="K7425" t="s">
        <v>245</v>
      </c>
      <c r="L7425">
        <v>2009</v>
      </c>
      <c r="M7425" t="s">
        <v>245</v>
      </c>
      <c r="N7425" t="s">
        <v>246</v>
      </c>
      <c r="O7425" t="s">
        <v>34</v>
      </c>
      <c r="P7425" t="s">
        <v>87</v>
      </c>
      <c r="Q7425" t="s">
        <v>36</v>
      </c>
      <c r="R7425" t="s">
        <v>36</v>
      </c>
      <c r="S7425" t="s">
        <v>37</v>
      </c>
      <c r="T7425">
        <v>0</v>
      </c>
      <c r="U7425">
        <v>0</v>
      </c>
      <c r="V7425">
        <v>0</v>
      </c>
      <c r="W7425">
        <v>418.67</v>
      </c>
      <c r="X7425">
        <v>0</v>
      </c>
      <c r="Y7425">
        <v>0</v>
      </c>
      <c r="Z7425">
        <v>0</v>
      </c>
      <c r="AA7425">
        <v>16.100000000000001</v>
      </c>
      <c r="AB7425">
        <f t="shared" si="345"/>
        <v>0</v>
      </c>
      <c r="AC7425">
        <f t="shared" si="346"/>
        <v>418.67</v>
      </c>
      <c r="AD7425">
        <f t="shared" si="347"/>
        <v>0</v>
      </c>
    </row>
    <row r="7426" spans="1:30" x14ac:dyDescent="0.3">
      <c r="A7426">
        <v>137830</v>
      </c>
      <c r="B7426" t="s">
        <v>2371</v>
      </c>
      <c r="C7426" t="s">
        <v>28</v>
      </c>
      <c r="D7426">
        <v>7994</v>
      </c>
      <c r="E7426">
        <v>8162</v>
      </c>
      <c r="F7426" t="s">
        <v>479</v>
      </c>
      <c r="G7426">
        <v>5</v>
      </c>
      <c r="H7426" t="s">
        <v>30</v>
      </c>
      <c r="I7426" t="s">
        <v>31</v>
      </c>
      <c r="J7426">
        <v>40019</v>
      </c>
      <c r="K7426" t="s">
        <v>200</v>
      </c>
      <c r="L7426">
        <v>40018</v>
      </c>
      <c r="M7426" t="s">
        <v>200</v>
      </c>
      <c r="N7426" t="s">
        <v>201</v>
      </c>
      <c r="O7426" t="s">
        <v>34</v>
      </c>
      <c r="P7426" t="s">
        <v>620</v>
      </c>
      <c r="Q7426" t="s">
        <v>36</v>
      </c>
      <c r="R7426" t="s">
        <v>36</v>
      </c>
      <c r="S7426" t="s">
        <v>37</v>
      </c>
      <c r="T7426">
        <v>16050.02</v>
      </c>
      <c r="U7426">
        <v>0</v>
      </c>
      <c r="V7426">
        <v>0</v>
      </c>
      <c r="W7426">
        <v>0</v>
      </c>
      <c r="X7426">
        <v>602.29</v>
      </c>
      <c r="Y7426">
        <v>0</v>
      </c>
      <c r="Z7426">
        <v>0</v>
      </c>
      <c r="AA7426">
        <v>0</v>
      </c>
      <c r="AB7426">
        <f t="shared" si="345"/>
        <v>1337.5016666666668</v>
      </c>
      <c r="AC7426">
        <f t="shared" si="346"/>
        <v>0</v>
      </c>
      <c r="AD7426">
        <f t="shared" si="347"/>
        <v>2942.503666666667</v>
      </c>
    </row>
    <row r="7427" spans="1:30" x14ac:dyDescent="0.3">
      <c r="A7427">
        <v>819707</v>
      </c>
      <c r="B7427" t="s">
        <v>1058</v>
      </c>
      <c r="C7427" t="s">
        <v>28</v>
      </c>
      <c r="D7427">
        <v>7994</v>
      </c>
      <c r="E7427">
        <v>8173</v>
      </c>
      <c r="F7427" t="s">
        <v>672</v>
      </c>
      <c r="G7427">
        <v>2</v>
      </c>
      <c r="H7427" t="s">
        <v>71</v>
      </c>
      <c r="I7427" t="s">
        <v>31</v>
      </c>
      <c r="J7427">
        <v>72859</v>
      </c>
      <c r="K7427" t="s">
        <v>274</v>
      </c>
      <c r="L7427">
        <v>72859</v>
      </c>
      <c r="M7427" t="s">
        <v>274</v>
      </c>
      <c r="N7427">
        <v>0</v>
      </c>
      <c r="O7427" t="s">
        <v>34</v>
      </c>
      <c r="P7427" t="s">
        <v>2967</v>
      </c>
      <c r="Q7427" t="s">
        <v>36</v>
      </c>
      <c r="R7427" t="s">
        <v>36</v>
      </c>
      <c r="S7427" t="s">
        <v>36</v>
      </c>
      <c r="T7427">
        <v>109324.8</v>
      </c>
      <c r="U7427">
        <v>54662.400000000001</v>
      </c>
      <c r="V7427">
        <v>0</v>
      </c>
      <c r="W7427">
        <v>0</v>
      </c>
      <c r="X7427">
        <v>5206.83</v>
      </c>
      <c r="Y7427">
        <v>2617.15</v>
      </c>
      <c r="Z7427">
        <v>0</v>
      </c>
      <c r="AA7427">
        <v>0</v>
      </c>
      <c r="AB7427">
        <f t="shared" ref="AB7427:AB7490" si="348">T7427/12</f>
        <v>9110.4</v>
      </c>
      <c r="AC7427">
        <f t="shared" ref="AC7427:AC7490" si="349">SUM(V7427:W7427)</f>
        <v>0</v>
      </c>
      <c r="AD7427">
        <f t="shared" ref="AD7427:AD7490" si="350">AB7427*2*1.1</f>
        <v>20042.88</v>
      </c>
    </row>
    <row r="7428" spans="1:30" x14ac:dyDescent="0.3">
      <c r="A7428">
        <v>69548</v>
      </c>
      <c r="B7428" t="s">
        <v>1830</v>
      </c>
      <c r="C7428" t="s">
        <v>28</v>
      </c>
      <c r="D7428">
        <v>7994</v>
      </c>
      <c r="E7428">
        <v>8173</v>
      </c>
      <c r="F7428" t="s">
        <v>672</v>
      </c>
      <c r="G7428">
        <v>3</v>
      </c>
      <c r="H7428" t="s">
        <v>170</v>
      </c>
      <c r="I7428" t="s">
        <v>31</v>
      </c>
      <c r="J7428">
        <v>72859</v>
      </c>
      <c r="K7428" t="s">
        <v>274</v>
      </c>
      <c r="L7428">
        <v>72859</v>
      </c>
      <c r="M7428" t="s">
        <v>274</v>
      </c>
      <c r="N7428" t="s">
        <v>275</v>
      </c>
      <c r="O7428" t="s">
        <v>34</v>
      </c>
      <c r="P7428" t="s">
        <v>1616</v>
      </c>
      <c r="Q7428" t="s">
        <v>36</v>
      </c>
      <c r="R7428" t="s">
        <v>36</v>
      </c>
      <c r="S7428" t="s">
        <v>36</v>
      </c>
      <c r="T7428">
        <v>149196.82</v>
      </c>
      <c r="U7428">
        <v>16518.689999999999</v>
      </c>
      <c r="V7428">
        <v>17047.3</v>
      </c>
      <c r="W7428">
        <v>17047.3</v>
      </c>
      <c r="X7428">
        <v>9363.09</v>
      </c>
      <c r="Y7428">
        <v>1004.11</v>
      </c>
      <c r="Z7428">
        <v>1036.48</v>
      </c>
      <c r="AA7428">
        <v>655.67</v>
      </c>
      <c r="AB7428">
        <f t="shared" si="348"/>
        <v>12433.068333333335</v>
      </c>
      <c r="AC7428">
        <f t="shared" si="349"/>
        <v>34094.6</v>
      </c>
      <c r="AD7428">
        <f t="shared" si="350"/>
        <v>27352.750333333337</v>
      </c>
    </row>
    <row r="7429" spans="1:30" x14ac:dyDescent="0.3">
      <c r="A7429">
        <v>112754</v>
      </c>
      <c r="B7429" t="s">
        <v>2424</v>
      </c>
      <c r="C7429" t="s">
        <v>28</v>
      </c>
      <c r="D7429">
        <v>7994</v>
      </c>
      <c r="E7429">
        <v>8149</v>
      </c>
      <c r="F7429" t="s">
        <v>2425</v>
      </c>
      <c r="G7429">
        <v>3</v>
      </c>
      <c r="H7429" t="s">
        <v>170</v>
      </c>
      <c r="I7429" t="s">
        <v>96</v>
      </c>
      <c r="J7429">
        <v>72387</v>
      </c>
      <c r="K7429" t="s">
        <v>268</v>
      </c>
      <c r="L7429">
        <v>72387</v>
      </c>
      <c r="M7429" t="s">
        <v>268</v>
      </c>
      <c r="N7429" t="s">
        <v>2426</v>
      </c>
      <c r="O7429" t="s">
        <v>34</v>
      </c>
      <c r="P7429" t="s">
        <v>121</v>
      </c>
      <c r="Q7429" t="s">
        <v>37</v>
      </c>
      <c r="R7429" t="s">
        <v>36</v>
      </c>
      <c r="S7429" t="s">
        <v>36</v>
      </c>
      <c r="T7429">
        <v>165325.04999999999</v>
      </c>
      <c r="U7429">
        <v>202620.6</v>
      </c>
      <c r="V7429">
        <v>0</v>
      </c>
      <c r="W7429">
        <v>0</v>
      </c>
      <c r="X7429">
        <v>4337.1499999999996</v>
      </c>
      <c r="Y7429">
        <v>4035.4</v>
      </c>
      <c r="Z7429">
        <v>0</v>
      </c>
      <c r="AA7429">
        <v>0</v>
      </c>
      <c r="AB7429">
        <f t="shared" si="348"/>
        <v>13777.0875</v>
      </c>
      <c r="AC7429">
        <f t="shared" si="349"/>
        <v>0</v>
      </c>
      <c r="AD7429">
        <f t="shared" si="350"/>
        <v>30309.592500000002</v>
      </c>
    </row>
    <row r="7430" spans="1:30" x14ac:dyDescent="0.3">
      <c r="A7430">
        <v>867672</v>
      </c>
      <c r="B7430" t="s">
        <v>519</v>
      </c>
      <c r="C7430" t="s">
        <v>28</v>
      </c>
      <c r="D7430">
        <v>7994</v>
      </c>
      <c r="E7430">
        <v>8147</v>
      </c>
      <c r="F7430" t="s">
        <v>89</v>
      </c>
      <c r="G7430">
        <v>5</v>
      </c>
      <c r="H7430" t="s">
        <v>30</v>
      </c>
      <c r="I7430" t="s">
        <v>31</v>
      </c>
      <c r="J7430">
        <v>2501</v>
      </c>
      <c r="K7430" t="s">
        <v>123</v>
      </c>
      <c r="L7430">
        <v>2501</v>
      </c>
      <c r="M7430" t="s">
        <v>123</v>
      </c>
      <c r="N7430" t="s">
        <v>124</v>
      </c>
      <c r="O7430" t="s">
        <v>34</v>
      </c>
      <c r="P7430" t="s">
        <v>115</v>
      </c>
      <c r="Q7430" t="s">
        <v>36</v>
      </c>
      <c r="R7430" t="s">
        <v>36</v>
      </c>
      <c r="S7430" t="s">
        <v>37</v>
      </c>
      <c r="T7430">
        <v>4738.01</v>
      </c>
      <c r="U7430">
        <v>0</v>
      </c>
      <c r="V7430">
        <v>0</v>
      </c>
      <c r="W7430">
        <v>0</v>
      </c>
      <c r="X7430">
        <v>370.07</v>
      </c>
      <c r="Y7430">
        <v>0</v>
      </c>
      <c r="Z7430">
        <v>0</v>
      </c>
      <c r="AA7430">
        <v>0</v>
      </c>
      <c r="AB7430">
        <f t="shared" si="348"/>
        <v>394.8341666666667</v>
      </c>
      <c r="AC7430">
        <f t="shared" si="349"/>
        <v>0</v>
      </c>
      <c r="AD7430">
        <f t="shared" si="350"/>
        <v>868.63516666666681</v>
      </c>
    </row>
    <row r="7431" spans="1:30" x14ac:dyDescent="0.3">
      <c r="A7431">
        <v>198086</v>
      </c>
      <c r="B7431" t="s">
        <v>2842</v>
      </c>
      <c r="C7431" t="s">
        <v>28</v>
      </c>
      <c r="D7431">
        <v>7994</v>
      </c>
      <c r="E7431">
        <v>8149</v>
      </c>
      <c r="F7431" t="s">
        <v>2843</v>
      </c>
      <c r="G7431">
        <v>4</v>
      </c>
      <c r="H7431" t="s">
        <v>40</v>
      </c>
      <c r="I7431" t="s">
        <v>96</v>
      </c>
      <c r="J7431">
        <v>372</v>
      </c>
      <c r="K7431" t="s">
        <v>361</v>
      </c>
      <c r="L7431">
        <v>372</v>
      </c>
      <c r="M7431" t="s">
        <v>361</v>
      </c>
      <c r="N7431" t="s">
        <v>362</v>
      </c>
      <c r="O7431" t="s">
        <v>34</v>
      </c>
      <c r="P7431" t="s">
        <v>278</v>
      </c>
      <c r="Q7431" t="s">
        <v>37</v>
      </c>
      <c r="R7431" t="s">
        <v>36</v>
      </c>
      <c r="S7431" t="s">
        <v>36</v>
      </c>
      <c r="T7431">
        <v>94450.66</v>
      </c>
      <c r="U7431">
        <v>0</v>
      </c>
      <c r="V7431">
        <v>0</v>
      </c>
      <c r="W7431">
        <v>0</v>
      </c>
      <c r="X7431">
        <v>3179.11</v>
      </c>
      <c r="Y7431">
        <v>0</v>
      </c>
      <c r="Z7431">
        <v>0</v>
      </c>
      <c r="AA7431">
        <v>0</v>
      </c>
      <c r="AB7431">
        <f t="shared" si="348"/>
        <v>7870.8883333333333</v>
      </c>
      <c r="AC7431">
        <f t="shared" si="349"/>
        <v>0</v>
      </c>
      <c r="AD7431">
        <f t="shared" si="350"/>
        <v>17315.954333333335</v>
      </c>
    </row>
    <row r="7432" spans="1:30" x14ac:dyDescent="0.3">
      <c r="A7432">
        <v>716848</v>
      </c>
      <c r="B7432" t="s">
        <v>2044</v>
      </c>
      <c r="C7432" t="s">
        <v>28</v>
      </c>
      <c r="D7432">
        <v>7992</v>
      </c>
      <c r="E7432">
        <v>8149</v>
      </c>
      <c r="F7432" t="s">
        <v>2045</v>
      </c>
      <c r="G7432">
        <v>2</v>
      </c>
      <c r="H7432" t="s">
        <v>71</v>
      </c>
      <c r="I7432" t="s">
        <v>96</v>
      </c>
      <c r="J7432">
        <v>72608</v>
      </c>
      <c r="K7432" t="s">
        <v>553</v>
      </c>
      <c r="L7432">
        <v>72608</v>
      </c>
      <c r="M7432" t="s">
        <v>553</v>
      </c>
      <c r="N7432">
        <v>0</v>
      </c>
      <c r="O7432" t="s">
        <v>67</v>
      </c>
      <c r="P7432" t="s">
        <v>2350</v>
      </c>
      <c r="Q7432" t="s">
        <v>36</v>
      </c>
      <c r="R7432" t="s">
        <v>36</v>
      </c>
      <c r="S7432" t="s">
        <v>36</v>
      </c>
      <c r="T7432">
        <v>8057.94</v>
      </c>
      <c r="U7432">
        <v>0</v>
      </c>
      <c r="V7432">
        <v>0</v>
      </c>
      <c r="W7432">
        <v>0</v>
      </c>
      <c r="X7432">
        <v>557.30999999999995</v>
      </c>
      <c r="Y7432">
        <v>0</v>
      </c>
      <c r="Z7432">
        <v>0</v>
      </c>
      <c r="AA7432">
        <v>0</v>
      </c>
      <c r="AB7432">
        <f t="shared" si="348"/>
        <v>671.495</v>
      </c>
      <c r="AC7432">
        <f t="shared" si="349"/>
        <v>0</v>
      </c>
      <c r="AD7432">
        <f t="shared" si="350"/>
        <v>1477.2890000000002</v>
      </c>
    </row>
    <row r="7433" spans="1:30" x14ac:dyDescent="0.3">
      <c r="A7433">
        <v>406726</v>
      </c>
      <c r="B7433" t="s">
        <v>595</v>
      </c>
      <c r="C7433" t="s">
        <v>28</v>
      </c>
      <c r="D7433">
        <v>7001</v>
      </c>
      <c r="E7433">
        <v>8149</v>
      </c>
      <c r="F7433" t="s">
        <v>596</v>
      </c>
      <c r="G7433">
        <v>4</v>
      </c>
      <c r="H7433" t="s">
        <v>40</v>
      </c>
      <c r="I7433" t="s">
        <v>597</v>
      </c>
      <c r="J7433">
        <v>73248</v>
      </c>
      <c r="K7433" t="s">
        <v>598</v>
      </c>
      <c r="L7433">
        <v>73248</v>
      </c>
      <c r="M7433" t="s">
        <v>598</v>
      </c>
      <c r="N7433" t="s">
        <v>431</v>
      </c>
      <c r="O7433" t="s">
        <v>34</v>
      </c>
      <c r="P7433" t="s">
        <v>767</v>
      </c>
      <c r="Q7433" t="s">
        <v>37</v>
      </c>
      <c r="R7433" t="s">
        <v>36</v>
      </c>
      <c r="S7433" t="s">
        <v>36</v>
      </c>
      <c r="T7433">
        <v>171200</v>
      </c>
      <c r="U7433">
        <v>0</v>
      </c>
      <c r="V7433">
        <v>0</v>
      </c>
      <c r="W7433">
        <v>0</v>
      </c>
      <c r="X7433">
        <v>2748.58</v>
      </c>
      <c r="Y7433">
        <v>0</v>
      </c>
      <c r="Z7433">
        <v>0</v>
      </c>
      <c r="AA7433">
        <v>0</v>
      </c>
      <c r="AB7433">
        <f t="shared" si="348"/>
        <v>14266.666666666666</v>
      </c>
      <c r="AC7433">
        <f t="shared" si="349"/>
        <v>0</v>
      </c>
      <c r="AD7433">
        <f t="shared" si="350"/>
        <v>31386.666666666668</v>
      </c>
    </row>
    <row r="7434" spans="1:30" x14ac:dyDescent="0.3">
      <c r="A7434">
        <v>721851</v>
      </c>
      <c r="B7434" t="s">
        <v>2314</v>
      </c>
      <c r="C7434" t="s">
        <v>28</v>
      </c>
      <c r="D7434">
        <v>7001</v>
      </c>
      <c r="E7434">
        <v>8149</v>
      </c>
      <c r="F7434" t="s">
        <v>2315</v>
      </c>
      <c r="G7434">
        <v>4</v>
      </c>
      <c r="H7434" t="s">
        <v>40</v>
      </c>
      <c r="I7434" t="s">
        <v>96</v>
      </c>
      <c r="J7434">
        <v>72847</v>
      </c>
      <c r="K7434" t="s">
        <v>186</v>
      </c>
      <c r="L7434">
        <v>72847</v>
      </c>
      <c r="M7434" t="s">
        <v>186</v>
      </c>
      <c r="N7434" t="s">
        <v>2316</v>
      </c>
      <c r="O7434" t="s">
        <v>67</v>
      </c>
      <c r="P7434" t="s">
        <v>270</v>
      </c>
      <c r="Q7434" t="s">
        <v>37</v>
      </c>
      <c r="R7434" t="s">
        <v>36</v>
      </c>
      <c r="S7434" t="s">
        <v>36</v>
      </c>
      <c r="T7434">
        <v>132461.82</v>
      </c>
      <c r="U7434">
        <v>0</v>
      </c>
      <c r="V7434">
        <v>87825.84</v>
      </c>
      <c r="W7434">
        <v>43935.839999999997</v>
      </c>
      <c r="X7434">
        <v>6715.82</v>
      </c>
      <c r="Y7434">
        <v>0</v>
      </c>
      <c r="Z7434">
        <v>5404.3</v>
      </c>
      <c r="AA7434">
        <v>1174.2</v>
      </c>
      <c r="AB7434">
        <f t="shared" si="348"/>
        <v>11038.485000000001</v>
      </c>
      <c r="AC7434">
        <f t="shared" si="349"/>
        <v>131761.68</v>
      </c>
      <c r="AD7434">
        <f t="shared" si="350"/>
        <v>24284.667000000005</v>
      </c>
    </row>
    <row r="7435" spans="1:30" x14ac:dyDescent="0.3">
      <c r="A7435">
        <v>65355</v>
      </c>
      <c r="B7435" t="s">
        <v>4592</v>
      </c>
      <c r="C7435" t="s">
        <v>28</v>
      </c>
      <c r="D7435">
        <v>7001</v>
      </c>
      <c r="E7435">
        <v>8149</v>
      </c>
      <c r="F7435" t="s">
        <v>4593</v>
      </c>
      <c r="G7435">
        <v>5</v>
      </c>
      <c r="H7435" t="s">
        <v>30</v>
      </c>
      <c r="I7435" t="s">
        <v>96</v>
      </c>
      <c r="J7435">
        <v>932</v>
      </c>
      <c r="K7435" t="s">
        <v>309</v>
      </c>
      <c r="L7435">
        <v>932</v>
      </c>
      <c r="M7435" t="s">
        <v>309</v>
      </c>
      <c r="N7435" t="s">
        <v>310</v>
      </c>
      <c r="O7435" t="s">
        <v>67</v>
      </c>
      <c r="P7435" t="s">
        <v>1244</v>
      </c>
      <c r="Q7435" t="s">
        <v>36</v>
      </c>
      <c r="R7435" t="s">
        <v>36</v>
      </c>
      <c r="S7435" t="s">
        <v>37</v>
      </c>
      <c r="T7435">
        <v>26658.87</v>
      </c>
      <c r="U7435">
        <v>0</v>
      </c>
      <c r="V7435">
        <v>0</v>
      </c>
      <c r="W7435">
        <v>0</v>
      </c>
      <c r="X7435">
        <v>2336.6999999999998</v>
      </c>
      <c r="Y7435">
        <v>0</v>
      </c>
      <c r="Z7435">
        <v>0</v>
      </c>
      <c r="AA7435">
        <v>0</v>
      </c>
      <c r="AB7435">
        <f t="shared" si="348"/>
        <v>2221.5724999999998</v>
      </c>
      <c r="AC7435">
        <f t="shared" si="349"/>
        <v>0</v>
      </c>
      <c r="AD7435">
        <f t="shared" si="350"/>
        <v>4887.4594999999999</v>
      </c>
    </row>
    <row r="7436" spans="1:30" x14ac:dyDescent="0.3">
      <c r="A7436">
        <v>248350</v>
      </c>
      <c r="B7436" t="s">
        <v>829</v>
      </c>
      <c r="C7436" t="s">
        <v>28</v>
      </c>
      <c r="D7436">
        <v>7003</v>
      </c>
      <c r="E7436">
        <v>8148</v>
      </c>
      <c r="F7436" t="s">
        <v>753</v>
      </c>
      <c r="G7436">
        <v>3</v>
      </c>
      <c r="H7436" t="s">
        <v>170</v>
      </c>
      <c r="I7436" t="s">
        <v>31</v>
      </c>
      <c r="J7436">
        <v>40461</v>
      </c>
      <c r="K7436" t="s">
        <v>41</v>
      </c>
      <c r="L7436">
        <v>40461</v>
      </c>
      <c r="M7436" t="s">
        <v>41</v>
      </c>
      <c r="N7436" t="s">
        <v>318</v>
      </c>
      <c r="O7436" t="s">
        <v>43</v>
      </c>
      <c r="P7436" t="s">
        <v>347</v>
      </c>
      <c r="Q7436" t="s">
        <v>36</v>
      </c>
      <c r="R7436" t="s">
        <v>36</v>
      </c>
      <c r="S7436" t="s">
        <v>36</v>
      </c>
      <c r="T7436">
        <v>926.52</v>
      </c>
      <c r="U7436">
        <v>926.52</v>
      </c>
      <c r="V7436">
        <v>0</v>
      </c>
      <c r="W7436">
        <v>0</v>
      </c>
      <c r="X7436">
        <v>15.92</v>
      </c>
      <c r="Y7436">
        <v>15.92</v>
      </c>
      <c r="Z7436">
        <v>0</v>
      </c>
      <c r="AA7436">
        <v>0</v>
      </c>
      <c r="AB7436">
        <f t="shared" si="348"/>
        <v>77.209999999999994</v>
      </c>
      <c r="AC7436">
        <f t="shared" si="349"/>
        <v>0</v>
      </c>
      <c r="AD7436">
        <f t="shared" si="350"/>
        <v>169.86199999999999</v>
      </c>
    </row>
    <row r="7437" spans="1:30" x14ac:dyDescent="0.3">
      <c r="A7437">
        <v>906050</v>
      </c>
      <c r="B7437" t="s">
        <v>875</v>
      </c>
      <c r="C7437" t="s">
        <v>28</v>
      </c>
      <c r="D7437">
        <v>7994</v>
      </c>
      <c r="E7437">
        <v>8155</v>
      </c>
      <c r="F7437" t="s">
        <v>253</v>
      </c>
      <c r="G7437">
        <v>5</v>
      </c>
      <c r="H7437" t="s">
        <v>30</v>
      </c>
      <c r="I7437" t="s">
        <v>31</v>
      </c>
      <c r="J7437">
        <v>40019</v>
      </c>
      <c r="K7437" t="s">
        <v>200</v>
      </c>
      <c r="L7437">
        <v>40018</v>
      </c>
      <c r="M7437" t="s">
        <v>200</v>
      </c>
      <c r="N7437" t="s">
        <v>876</v>
      </c>
      <c r="O7437" t="s">
        <v>34</v>
      </c>
      <c r="P7437" t="s">
        <v>358</v>
      </c>
      <c r="Q7437" t="s">
        <v>36</v>
      </c>
      <c r="R7437" t="s">
        <v>36</v>
      </c>
      <c r="S7437" t="s">
        <v>37</v>
      </c>
      <c r="T7437">
        <v>0</v>
      </c>
      <c r="U7437">
        <v>5539.18</v>
      </c>
      <c r="V7437">
        <v>0</v>
      </c>
      <c r="W7437">
        <v>0</v>
      </c>
      <c r="X7437">
        <v>139.53</v>
      </c>
      <c r="Y7437">
        <v>505.54</v>
      </c>
      <c r="Z7437">
        <v>0</v>
      </c>
      <c r="AA7437">
        <v>0</v>
      </c>
      <c r="AB7437">
        <f t="shared" si="348"/>
        <v>0</v>
      </c>
      <c r="AC7437">
        <f t="shared" si="349"/>
        <v>0</v>
      </c>
      <c r="AD7437">
        <f t="shared" si="350"/>
        <v>0</v>
      </c>
    </row>
    <row r="7438" spans="1:30" x14ac:dyDescent="0.3">
      <c r="A7438">
        <v>934688</v>
      </c>
      <c r="B7438" t="s">
        <v>3824</v>
      </c>
      <c r="C7438" t="s">
        <v>28</v>
      </c>
      <c r="D7438">
        <v>7994</v>
      </c>
      <c r="E7438">
        <v>8195</v>
      </c>
      <c r="F7438" t="s">
        <v>79</v>
      </c>
      <c r="G7438">
        <v>5</v>
      </c>
      <c r="H7438" t="s">
        <v>30</v>
      </c>
      <c r="I7438" t="s">
        <v>31</v>
      </c>
      <c r="J7438">
        <v>319</v>
      </c>
      <c r="K7438" t="s">
        <v>60</v>
      </c>
      <c r="L7438">
        <v>319</v>
      </c>
      <c r="M7438" t="s">
        <v>60</v>
      </c>
      <c r="N7438" t="s">
        <v>61</v>
      </c>
      <c r="O7438" t="s">
        <v>34</v>
      </c>
      <c r="P7438" t="s">
        <v>87</v>
      </c>
      <c r="Q7438" t="s">
        <v>36</v>
      </c>
      <c r="R7438" t="s">
        <v>36</v>
      </c>
      <c r="S7438" t="s">
        <v>37</v>
      </c>
      <c r="T7438">
        <v>742.74</v>
      </c>
      <c r="U7438">
        <v>0</v>
      </c>
      <c r="V7438">
        <v>0</v>
      </c>
      <c r="W7438">
        <v>0</v>
      </c>
      <c r="X7438">
        <v>109.97</v>
      </c>
      <c r="Y7438">
        <v>0</v>
      </c>
      <c r="Z7438">
        <v>0</v>
      </c>
      <c r="AA7438">
        <v>0</v>
      </c>
      <c r="AB7438">
        <f t="shared" si="348"/>
        <v>61.895000000000003</v>
      </c>
      <c r="AC7438">
        <f t="shared" si="349"/>
        <v>0</v>
      </c>
      <c r="AD7438">
        <f t="shared" si="350"/>
        <v>136.16900000000001</v>
      </c>
    </row>
    <row r="7439" spans="1:30" x14ac:dyDescent="0.3">
      <c r="A7439">
        <v>112006</v>
      </c>
      <c r="B7439" t="s">
        <v>3306</v>
      </c>
      <c r="C7439" t="s">
        <v>28</v>
      </c>
      <c r="D7439">
        <v>7994</v>
      </c>
      <c r="E7439">
        <v>8165</v>
      </c>
      <c r="F7439" t="s">
        <v>29</v>
      </c>
      <c r="G7439">
        <v>5</v>
      </c>
      <c r="H7439" t="s">
        <v>30</v>
      </c>
      <c r="I7439" t="s">
        <v>31</v>
      </c>
      <c r="J7439">
        <v>2062</v>
      </c>
      <c r="K7439" t="s">
        <v>106</v>
      </c>
      <c r="L7439">
        <v>2062</v>
      </c>
      <c r="M7439" t="s">
        <v>106</v>
      </c>
      <c r="N7439" t="s">
        <v>2360</v>
      </c>
      <c r="O7439" t="s">
        <v>34</v>
      </c>
      <c r="P7439" t="s">
        <v>374</v>
      </c>
      <c r="Q7439" t="s">
        <v>36</v>
      </c>
      <c r="R7439" t="s">
        <v>36</v>
      </c>
      <c r="S7439" t="s">
        <v>37</v>
      </c>
      <c r="T7439">
        <v>23550.42</v>
      </c>
      <c r="U7439">
        <v>23550.42</v>
      </c>
      <c r="V7439">
        <v>0</v>
      </c>
      <c r="W7439">
        <v>0</v>
      </c>
      <c r="X7439">
        <v>2530.87</v>
      </c>
      <c r="Y7439">
        <v>2530.87</v>
      </c>
      <c r="Z7439">
        <v>0</v>
      </c>
      <c r="AA7439">
        <v>0</v>
      </c>
      <c r="AB7439">
        <f t="shared" si="348"/>
        <v>1962.5349999999999</v>
      </c>
      <c r="AC7439">
        <f t="shared" si="349"/>
        <v>0</v>
      </c>
      <c r="AD7439">
        <f t="shared" si="350"/>
        <v>4317.5770000000002</v>
      </c>
    </row>
    <row r="7440" spans="1:30" x14ac:dyDescent="0.3">
      <c r="A7440">
        <v>103562</v>
      </c>
      <c r="B7440" t="s">
        <v>4594</v>
      </c>
      <c r="C7440" t="s">
        <v>28</v>
      </c>
      <c r="D7440">
        <v>7992</v>
      </c>
      <c r="E7440">
        <v>8149</v>
      </c>
      <c r="F7440" t="s">
        <v>227</v>
      </c>
      <c r="G7440">
        <v>5</v>
      </c>
      <c r="H7440" t="s">
        <v>30</v>
      </c>
      <c r="I7440" t="s">
        <v>31</v>
      </c>
      <c r="J7440">
        <v>348</v>
      </c>
      <c r="K7440" t="s">
        <v>80</v>
      </c>
      <c r="L7440">
        <v>348</v>
      </c>
      <c r="M7440" t="s">
        <v>80</v>
      </c>
      <c r="N7440" t="s">
        <v>1064</v>
      </c>
      <c r="O7440" t="s">
        <v>67</v>
      </c>
      <c r="P7440" t="s">
        <v>82</v>
      </c>
      <c r="Q7440" t="s">
        <v>36</v>
      </c>
      <c r="R7440" t="s">
        <v>36</v>
      </c>
      <c r="S7440" t="s">
        <v>37</v>
      </c>
      <c r="T7440">
        <v>2998.46</v>
      </c>
      <c r="U7440">
        <v>0</v>
      </c>
      <c r="V7440">
        <v>0</v>
      </c>
      <c r="W7440">
        <v>0</v>
      </c>
      <c r="X7440">
        <v>241.84</v>
      </c>
      <c r="Y7440">
        <v>0</v>
      </c>
      <c r="Z7440">
        <v>0</v>
      </c>
      <c r="AA7440">
        <v>0</v>
      </c>
      <c r="AB7440">
        <f t="shared" si="348"/>
        <v>249.87166666666667</v>
      </c>
      <c r="AC7440">
        <f t="shared" si="349"/>
        <v>0</v>
      </c>
      <c r="AD7440">
        <f t="shared" si="350"/>
        <v>549.71766666666667</v>
      </c>
    </row>
    <row r="7441" spans="1:30" x14ac:dyDescent="0.3">
      <c r="A7441">
        <v>756843</v>
      </c>
      <c r="B7441" t="s">
        <v>963</v>
      </c>
      <c r="C7441" t="s">
        <v>28</v>
      </c>
      <c r="D7441">
        <v>7994</v>
      </c>
      <c r="E7441">
        <v>8155</v>
      </c>
      <c r="F7441" t="s">
        <v>59</v>
      </c>
      <c r="G7441">
        <v>5</v>
      </c>
      <c r="H7441" t="s">
        <v>30</v>
      </c>
      <c r="I7441" t="s">
        <v>31</v>
      </c>
      <c r="J7441">
        <v>372</v>
      </c>
      <c r="K7441" t="s">
        <v>361</v>
      </c>
      <c r="L7441">
        <v>372</v>
      </c>
      <c r="M7441" t="s">
        <v>361</v>
      </c>
      <c r="N7441" t="s">
        <v>362</v>
      </c>
      <c r="O7441" t="s">
        <v>34</v>
      </c>
      <c r="P7441" t="s">
        <v>408</v>
      </c>
      <c r="Q7441" t="s">
        <v>36</v>
      </c>
      <c r="R7441" t="s">
        <v>36</v>
      </c>
      <c r="S7441" t="s">
        <v>37</v>
      </c>
      <c r="T7441">
        <v>17679.82</v>
      </c>
      <c r="U7441">
        <v>9038.74</v>
      </c>
      <c r="V7441">
        <v>0</v>
      </c>
      <c r="W7441">
        <v>0</v>
      </c>
      <c r="X7441">
        <v>1942.64</v>
      </c>
      <c r="Y7441">
        <v>936.52</v>
      </c>
      <c r="Z7441">
        <v>0</v>
      </c>
      <c r="AA7441">
        <v>0</v>
      </c>
      <c r="AB7441">
        <f t="shared" si="348"/>
        <v>1473.3183333333334</v>
      </c>
      <c r="AC7441">
        <f t="shared" si="349"/>
        <v>0</v>
      </c>
      <c r="AD7441">
        <f t="shared" si="350"/>
        <v>3241.3003333333336</v>
      </c>
    </row>
    <row r="7442" spans="1:30" x14ac:dyDescent="0.3">
      <c r="A7442">
        <v>867839</v>
      </c>
      <c r="B7442" t="s">
        <v>4595</v>
      </c>
      <c r="C7442" t="s">
        <v>28</v>
      </c>
      <c r="D7442">
        <v>7992</v>
      </c>
      <c r="E7442">
        <v>8149</v>
      </c>
      <c r="F7442" t="s">
        <v>227</v>
      </c>
      <c r="G7442">
        <v>5</v>
      </c>
      <c r="H7442" t="s">
        <v>30</v>
      </c>
      <c r="I7442" t="s">
        <v>31</v>
      </c>
      <c r="J7442">
        <v>348</v>
      </c>
      <c r="K7442" t="s">
        <v>80</v>
      </c>
      <c r="L7442">
        <v>348</v>
      </c>
      <c r="M7442" t="s">
        <v>80</v>
      </c>
      <c r="N7442" t="s">
        <v>81</v>
      </c>
      <c r="O7442" t="s">
        <v>67</v>
      </c>
      <c r="P7442" t="s">
        <v>82</v>
      </c>
      <c r="Q7442" t="s">
        <v>36</v>
      </c>
      <c r="R7442" t="s">
        <v>36</v>
      </c>
      <c r="S7442" t="s">
        <v>37</v>
      </c>
      <c r="T7442">
        <v>8952.6</v>
      </c>
      <c r="U7442">
        <v>2955.44</v>
      </c>
      <c r="V7442">
        <v>0</v>
      </c>
      <c r="W7442">
        <v>0</v>
      </c>
      <c r="X7442">
        <v>704.23</v>
      </c>
      <c r="Y7442">
        <v>232.58</v>
      </c>
      <c r="Z7442">
        <v>0</v>
      </c>
      <c r="AA7442">
        <v>0</v>
      </c>
      <c r="AB7442">
        <f t="shared" si="348"/>
        <v>746.05000000000007</v>
      </c>
      <c r="AC7442">
        <f t="shared" si="349"/>
        <v>0</v>
      </c>
      <c r="AD7442">
        <f t="shared" si="350"/>
        <v>1641.3100000000002</v>
      </c>
    </row>
    <row r="7443" spans="1:30" x14ac:dyDescent="0.3">
      <c r="A7443">
        <v>979576</v>
      </c>
      <c r="B7443" t="s">
        <v>2041</v>
      </c>
      <c r="C7443" t="s">
        <v>28</v>
      </c>
      <c r="D7443">
        <v>7994</v>
      </c>
      <c r="E7443">
        <v>8170</v>
      </c>
      <c r="F7443" t="s">
        <v>331</v>
      </c>
      <c r="G7443">
        <v>5</v>
      </c>
      <c r="H7443" t="s">
        <v>30</v>
      </c>
      <c r="I7443" t="s">
        <v>31</v>
      </c>
      <c r="J7443">
        <v>1606</v>
      </c>
      <c r="K7443" t="s">
        <v>868</v>
      </c>
      <c r="L7443">
        <v>1606</v>
      </c>
      <c r="M7443" t="s">
        <v>868</v>
      </c>
      <c r="N7443" t="s">
        <v>341</v>
      </c>
      <c r="O7443" t="s">
        <v>34</v>
      </c>
      <c r="P7443" t="s">
        <v>115</v>
      </c>
      <c r="Q7443" t="s">
        <v>36</v>
      </c>
      <c r="R7443" t="s">
        <v>36</v>
      </c>
      <c r="S7443" t="s">
        <v>37</v>
      </c>
      <c r="T7443">
        <v>4738.01</v>
      </c>
      <c r="U7443">
        <v>0</v>
      </c>
      <c r="V7443">
        <v>0</v>
      </c>
      <c r="W7443">
        <v>0</v>
      </c>
      <c r="X7443">
        <v>292.49</v>
      </c>
      <c r="Y7443">
        <v>0</v>
      </c>
      <c r="Z7443">
        <v>0</v>
      </c>
      <c r="AA7443">
        <v>0</v>
      </c>
      <c r="AB7443">
        <f t="shared" si="348"/>
        <v>394.8341666666667</v>
      </c>
      <c r="AC7443">
        <f t="shared" si="349"/>
        <v>0</v>
      </c>
      <c r="AD7443">
        <f t="shared" si="350"/>
        <v>868.63516666666681</v>
      </c>
    </row>
    <row r="7444" spans="1:30" x14ac:dyDescent="0.3">
      <c r="A7444">
        <v>821086</v>
      </c>
      <c r="B7444" t="s">
        <v>1258</v>
      </c>
      <c r="C7444" t="s">
        <v>28</v>
      </c>
      <c r="D7444">
        <v>7992</v>
      </c>
      <c r="E7444">
        <v>8155</v>
      </c>
      <c r="F7444" t="s">
        <v>59</v>
      </c>
      <c r="G7444">
        <v>5</v>
      </c>
      <c r="H7444" t="s">
        <v>30</v>
      </c>
      <c r="I7444" t="s">
        <v>31</v>
      </c>
      <c r="J7444">
        <v>815</v>
      </c>
      <c r="K7444" t="s">
        <v>163</v>
      </c>
      <c r="L7444">
        <v>815</v>
      </c>
      <c r="M7444" t="s">
        <v>163</v>
      </c>
      <c r="N7444" t="s">
        <v>179</v>
      </c>
      <c r="O7444" t="s">
        <v>67</v>
      </c>
      <c r="P7444" t="s">
        <v>540</v>
      </c>
      <c r="Q7444" t="s">
        <v>36</v>
      </c>
      <c r="R7444" t="s">
        <v>36</v>
      </c>
      <c r="S7444" t="s">
        <v>37</v>
      </c>
      <c r="T7444">
        <v>6965.76</v>
      </c>
      <c r="U7444">
        <v>0</v>
      </c>
      <c r="V7444">
        <v>0</v>
      </c>
      <c r="W7444">
        <v>0</v>
      </c>
      <c r="X7444">
        <v>720.96</v>
      </c>
      <c r="Y7444">
        <v>0</v>
      </c>
      <c r="Z7444">
        <v>0</v>
      </c>
      <c r="AA7444">
        <v>0</v>
      </c>
      <c r="AB7444">
        <f t="shared" si="348"/>
        <v>580.48</v>
      </c>
      <c r="AC7444">
        <f t="shared" si="349"/>
        <v>0</v>
      </c>
      <c r="AD7444">
        <f t="shared" si="350"/>
        <v>1277.056</v>
      </c>
    </row>
    <row r="7445" spans="1:30" x14ac:dyDescent="0.3">
      <c r="A7445">
        <v>963260</v>
      </c>
      <c r="B7445" t="s">
        <v>4596</v>
      </c>
      <c r="C7445" t="s">
        <v>28</v>
      </c>
      <c r="D7445">
        <v>7994</v>
      </c>
      <c r="E7445">
        <v>8149</v>
      </c>
      <c r="F7445" t="s">
        <v>795</v>
      </c>
      <c r="G7445">
        <v>5</v>
      </c>
      <c r="H7445" t="s">
        <v>30</v>
      </c>
      <c r="I7445" t="s">
        <v>96</v>
      </c>
      <c r="J7445">
        <v>72437</v>
      </c>
      <c r="K7445" t="s">
        <v>60</v>
      </c>
      <c r="L7445">
        <v>72437</v>
      </c>
      <c r="M7445" t="s">
        <v>60</v>
      </c>
      <c r="N7445" t="s">
        <v>61</v>
      </c>
      <c r="O7445" t="s">
        <v>34</v>
      </c>
      <c r="P7445" t="s">
        <v>233</v>
      </c>
      <c r="Q7445" t="s">
        <v>37</v>
      </c>
      <c r="R7445" t="s">
        <v>36</v>
      </c>
      <c r="S7445" t="s">
        <v>37</v>
      </c>
      <c r="T7445">
        <v>0</v>
      </c>
      <c r="U7445">
        <v>0</v>
      </c>
      <c r="V7445">
        <v>35416.519999999997</v>
      </c>
      <c r="W7445">
        <v>17708.259999999998</v>
      </c>
      <c r="X7445">
        <v>0</v>
      </c>
      <c r="Y7445">
        <v>0</v>
      </c>
      <c r="Z7445">
        <v>1024.6400000000001</v>
      </c>
      <c r="AA7445">
        <v>248.96</v>
      </c>
      <c r="AB7445">
        <f t="shared" si="348"/>
        <v>0</v>
      </c>
      <c r="AC7445">
        <f t="shared" si="349"/>
        <v>53124.78</v>
      </c>
      <c r="AD7445">
        <f t="shared" si="350"/>
        <v>0</v>
      </c>
    </row>
    <row r="7446" spans="1:30" x14ac:dyDescent="0.3">
      <c r="A7446">
        <v>442984</v>
      </c>
      <c r="B7446" t="s">
        <v>69</v>
      </c>
      <c r="C7446" t="s">
        <v>28</v>
      </c>
      <c r="D7446">
        <v>7003</v>
      </c>
      <c r="E7446">
        <v>8148</v>
      </c>
      <c r="F7446" t="s">
        <v>70</v>
      </c>
      <c r="G7446">
        <v>2</v>
      </c>
      <c r="H7446" t="s">
        <v>71</v>
      </c>
      <c r="I7446" t="s">
        <v>31</v>
      </c>
      <c r="J7446">
        <v>40461</v>
      </c>
      <c r="K7446" t="s">
        <v>41</v>
      </c>
      <c r="L7446">
        <v>40461</v>
      </c>
      <c r="M7446" t="s">
        <v>41</v>
      </c>
      <c r="N7446">
        <v>0</v>
      </c>
      <c r="O7446" t="s">
        <v>43</v>
      </c>
      <c r="P7446" t="s">
        <v>125</v>
      </c>
      <c r="Q7446" t="s">
        <v>36</v>
      </c>
      <c r="R7446" t="s">
        <v>36</v>
      </c>
      <c r="S7446" t="s">
        <v>36</v>
      </c>
      <c r="T7446">
        <v>6783.42</v>
      </c>
      <c r="U7446">
        <v>4464.9799999999996</v>
      </c>
      <c r="V7446">
        <v>0</v>
      </c>
      <c r="W7446">
        <v>0</v>
      </c>
      <c r="X7446">
        <v>248.03</v>
      </c>
      <c r="Y7446">
        <v>170.47</v>
      </c>
      <c r="Z7446">
        <v>0</v>
      </c>
      <c r="AA7446">
        <v>0</v>
      </c>
      <c r="AB7446">
        <f t="shared" si="348"/>
        <v>565.28499999999997</v>
      </c>
      <c r="AC7446">
        <f t="shared" si="349"/>
        <v>0</v>
      </c>
      <c r="AD7446">
        <f t="shared" si="350"/>
        <v>1243.627</v>
      </c>
    </row>
    <row r="7447" spans="1:30" x14ac:dyDescent="0.3">
      <c r="A7447">
        <v>769982</v>
      </c>
      <c r="B7447" t="s">
        <v>1062</v>
      </c>
      <c r="C7447" t="s">
        <v>28</v>
      </c>
      <c r="D7447">
        <v>7994</v>
      </c>
      <c r="E7447">
        <v>8163</v>
      </c>
      <c r="F7447" t="s">
        <v>50</v>
      </c>
      <c r="G7447">
        <v>5</v>
      </c>
      <c r="H7447" t="s">
        <v>30</v>
      </c>
      <c r="I7447" t="s">
        <v>31</v>
      </c>
      <c r="J7447">
        <v>72859</v>
      </c>
      <c r="K7447" t="s">
        <v>274</v>
      </c>
      <c r="L7447">
        <v>72859</v>
      </c>
      <c r="M7447" t="s">
        <v>274</v>
      </c>
      <c r="N7447" t="s">
        <v>275</v>
      </c>
      <c r="O7447" t="s">
        <v>34</v>
      </c>
      <c r="P7447" t="s">
        <v>540</v>
      </c>
      <c r="Q7447" t="s">
        <v>36</v>
      </c>
      <c r="R7447" t="s">
        <v>36</v>
      </c>
      <c r="S7447" t="s">
        <v>37</v>
      </c>
      <c r="T7447">
        <v>0</v>
      </c>
      <c r="U7447">
        <v>0</v>
      </c>
      <c r="V7447">
        <v>3900.28</v>
      </c>
      <c r="W7447">
        <v>3900.28</v>
      </c>
      <c r="X7447">
        <v>0</v>
      </c>
      <c r="Y7447">
        <v>0</v>
      </c>
      <c r="Z7447">
        <v>341.74</v>
      </c>
      <c r="AA7447">
        <v>219.25</v>
      </c>
      <c r="AB7447">
        <f t="shared" si="348"/>
        <v>0</v>
      </c>
      <c r="AC7447">
        <f t="shared" si="349"/>
        <v>7800.56</v>
      </c>
      <c r="AD7447">
        <f t="shared" si="350"/>
        <v>0</v>
      </c>
    </row>
    <row r="7448" spans="1:30" x14ac:dyDescent="0.3">
      <c r="A7448">
        <v>894400</v>
      </c>
      <c r="B7448" t="s">
        <v>2716</v>
      </c>
      <c r="C7448" t="s">
        <v>28</v>
      </c>
      <c r="D7448">
        <v>7001</v>
      </c>
      <c r="E7448">
        <v>8155</v>
      </c>
      <c r="F7448" t="s">
        <v>59</v>
      </c>
      <c r="G7448">
        <v>5</v>
      </c>
      <c r="H7448" t="s">
        <v>30</v>
      </c>
      <c r="I7448" t="s">
        <v>31</v>
      </c>
      <c r="J7448">
        <v>40461</v>
      </c>
      <c r="K7448" t="s">
        <v>41</v>
      </c>
      <c r="L7448">
        <v>40461</v>
      </c>
      <c r="M7448" t="s">
        <v>41</v>
      </c>
      <c r="N7448" t="s">
        <v>318</v>
      </c>
      <c r="O7448" t="s">
        <v>43</v>
      </c>
      <c r="P7448" t="s">
        <v>827</v>
      </c>
      <c r="Q7448" t="s">
        <v>36</v>
      </c>
      <c r="R7448" t="s">
        <v>36</v>
      </c>
      <c r="S7448" t="s">
        <v>37</v>
      </c>
      <c r="T7448">
        <v>17381.64</v>
      </c>
      <c r="U7448">
        <v>0</v>
      </c>
      <c r="V7448">
        <v>0</v>
      </c>
      <c r="W7448">
        <v>0</v>
      </c>
      <c r="X7448">
        <v>1287.2</v>
      </c>
      <c r="Y7448">
        <v>0</v>
      </c>
      <c r="Z7448">
        <v>0</v>
      </c>
      <c r="AA7448">
        <v>0</v>
      </c>
      <c r="AB7448">
        <f t="shared" si="348"/>
        <v>1448.47</v>
      </c>
      <c r="AC7448">
        <f t="shared" si="349"/>
        <v>0</v>
      </c>
      <c r="AD7448">
        <f t="shared" si="350"/>
        <v>3186.6340000000005</v>
      </c>
    </row>
    <row r="7449" spans="1:30" x14ac:dyDescent="0.3">
      <c r="A7449">
        <v>837000</v>
      </c>
      <c r="B7449" t="s">
        <v>157</v>
      </c>
      <c r="C7449" t="s">
        <v>28</v>
      </c>
      <c r="D7449">
        <v>7992</v>
      </c>
      <c r="E7449">
        <v>8120</v>
      </c>
      <c r="F7449" t="s">
        <v>136</v>
      </c>
      <c r="G7449">
        <v>5</v>
      </c>
      <c r="H7449" t="s">
        <v>30</v>
      </c>
      <c r="I7449" t="s">
        <v>31</v>
      </c>
      <c r="J7449">
        <v>1205</v>
      </c>
      <c r="K7449" t="s">
        <v>158</v>
      </c>
      <c r="L7449">
        <v>1205</v>
      </c>
      <c r="M7449" t="s">
        <v>158</v>
      </c>
      <c r="N7449" t="s">
        <v>159</v>
      </c>
      <c r="O7449" t="s">
        <v>34</v>
      </c>
      <c r="P7449" t="s">
        <v>618</v>
      </c>
      <c r="Q7449" t="s">
        <v>36</v>
      </c>
      <c r="R7449" t="s">
        <v>36</v>
      </c>
      <c r="S7449" t="s">
        <v>37</v>
      </c>
      <c r="T7449">
        <v>1868.4</v>
      </c>
      <c r="U7449">
        <v>1868.4</v>
      </c>
      <c r="V7449">
        <v>0</v>
      </c>
      <c r="W7449">
        <v>0</v>
      </c>
      <c r="X7449">
        <v>73.59</v>
      </c>
      <c r="Y7449">
        <v>73.59</v>
      </c>
      <c r="Z7449">
        <v>0</v>
      </c>
      <c r="AA7449">
        <v>0</v>
      </c>
      <c r="AB7449">
        <f t="shared" si="348"/>
        <v>155.70000000000002</v>
      </c>
      <c r="AC7449">
        <f t="shared" si="349"/>
        <v>0</v>
      </c>
      <c r="AD7449">
        <f t="shared" si="350"/>
        <v>342.54000000000008</v>
      </c>
    </row>
    <row r="7450" spans="1:30" x14ac:dyDescent="0.3">
      <c r="A7450">
        <v>928437</v>
      </c>
      <c r="B7450" t="s">
        <v>1517</v>
      </c>
      <c r="C7450" t="s">
        <v>28</v>
      </c>
      <c r="D7450">
        <v>7994</v>
      </c>
      <c r="E7450">
        <v>8115</v>
      </c>
      <c r="F7450" t="s">
        <v>1518</v>
      </c>
      <c r="G7450">
        <v>5</v>
      </c>
      <c r="H7450" t="s">
        <v>30</v>
      </c>
      <c r="I7450" t="s">
        <v>31</v>
      </c>
      <c r="J7450">
        <v>2223</v>
      </c>
      <c r="K7450" t="s">
        <v>97</v>
      </c>
      <c r="L7450">
        <v>2223</v>
      </c>
      <c r="M7450" t="s">
        <v>97</v>
      </c>
      <c r="N7450" t="s">
        <v>98</v>
      </c>
      <c r="O7450" t="s">
        <v>34</v>
      </c>
      <c r="P7450" t="s">
        <v>569</v>
      </c>
      <c r="Q7450" t="s">
        <v>36</v>
      </c>
      <c r="R7450" t="s">
        <v>36</v>
      </c>
      <c r="S7450" t="s">
        <v>37</v>
      </c>
      <c r="T7450">
        <v>114.54</v>
      </c>
      <c r="U7450">
        <v>114.54</v>
      </c>
      <c r="V7450">
        <v>0</v>
      </c>
      <c r="W7450">
        <v>0</v>
      </c>
      <c r="X7450">
        <v>20.61</v>
      </c>
      <c r="Y7450">
        <v>20.61</v>
      </c>
      <c r="Z7450">
        <v>0</v>
      </c>
      <c r="AA7450">
        <v>0</v>
      </c>
      <c r="AB7450">
        <f t="shared" si="348"/>
        <v>9.5449999999999999</v>
      </c>
      <c r="AC7450">
        <f t="shared" si="349"/>
        <v>0</v>
      </c>
      <c r="AD7450">
        <f t="shared" si="350"/>
        <v>20.999000000000002</v>
      </c>
    </row>
    <row r="7451" spans="1:30" x14ac:dyDescent="0.3">
      <c r="A7451">
        <v>820626</v>
      </c>
      <c r="B7451" t="s">
        <v>1975</v>
      </c>
      <c r="C7451" t="s">
        <v>28</v>
      </c>
      <c r="D7451">
        <v>7992</v>
      </c>
      <c r="E7451">
        <v>8155</v>
      </c>
      <c r="F7451" t="s">
        <v>59</v>
      </c>
      <c r="G7451">
        <v>5</v>
      </c>
      <c r="H7451" t="s">
        <v>30</v>
      </c>
      <c r="I7451" t="s">
        <v>31</v>
      </c>
      <c r="J7451">
        <v>1816</v>
      </c>
      <c r="K7451" t="s">
        <v>638</v>
      </c>
      <c r="L7451">
        <v>1816</v>
      </c>
      <c r="M7451" t="s">
        <v>638</v>
      </c>
      <c r="N7451" t="s">
        <v>1623</v>
      </c>
      <c r="O7451" t="s">
        <v>67</v>
      </c>
      <c r="P7451" t="s">
        <v>1079</v>
      </c>
      <c r="Q7451" t="s">
        <v>36</v>
      </c>
      <c r="R7451" t="s">
        <v>36</v>
      </c>
      <c r="S7451" t="s">
        <v>37</v>
      </c>
      <c r="T7451">
        <v>7557.22</v>
      </c>
      <c r="U7451">
        <v>7557.22</v>
      </c>
      <c r="V7451">
        <v>0</v>
      </c>
      <c r="W7451">
        <v>0</v>
      </c>
      <c r="X7451">
        <v>1125.03</v>
      </c>
      <c r="Y7451">
        <v>1125.03</v>
      </c>
      <c r="Z7451">
        <v>0</v>
      </c>
      <c r="AA7451">
        <v>0</v>
      </c>
      <c r="AB7451">
        <f t="shared" si="348"/>
        <v>629.76833333333332</v>
      </c>
      <c r="AC7451">
        <f t="shared" si="349"/>
        <v>0</v>
      </c>
      <c r="AD7451">
        <f t="shared" si="350"/>
        <v>1385.4903333333334</v>
      </c>
    </row>
    <row r="7452" spans="1:30" x14ac:dyDescent="0.3">
      <c r="A7452">
        <v>407164</v>
      </c>
      <c r="B7452" t="s">
        <v>1411</v>
      </c>
      <c r="C7452" t="s">
        <v>28</v>
      </c>
      <c r="D7452">
        <v>7994</v>
      </c>
      <c r="E7452">
        <v>8149</v>
      </c>
      <c r="F7452" t="s">
        <v>1412</v>
      </c>
      <c r="G7452">
        <v>2</v>
      </c>
      <c r="H7452" t="s">
        <v>71</v>
      </c>
      <c r="I7452" t="s">
        <v>96</v>
      </c>
      <c r="J7452">
        <v>72778</v>
      </c>
      <c r="K7452" t="s">
        <v>1220</v>
      </c>
      <c r="L7452">
        <v>72778</v>
      </c>
      <c r="M7452" t="s">
        <v>1220</v>
      </c>
      <c r="N7452">
        <v>0</v>
      </c>
      <c r="O7452" t="s">
        <v>34</v>
      </c>
      <c r="P7452" t="s">
        <v>1095</v>
      </c>
      <c r="Q7452" t="s">
        <v>36</v>
      </c>
      <c r="R7452" t="s">
        <v>36</v>
      </c>
      <c r="S7452" t="s">
        <v>36</v>
      </c>
      <c r="T7452">
        <v>122990.39999999999</v>
      </c>
      <c r="U7452">
        <v>0</v>
      </c>
      <c r="V7452">
        <v>0</v>
      </c>
      <c r="W7452">
        <v>0</v>
      </c>
      <c r="X7452">
        <v>8147.37</v>
      </c>
      <c r="Y7452">
        <v>0</v>
      </c>
      <c r="Z7452">
        <v>0</v>
      </c>
      <c r="AA7452">
        <v>0</v>
      </c>
      <c r="AB7452">
        <f t="shared" si="348"/>
        <v>10249.199999999999</v>
      </c>
      <c r="AC7452">
        <f t="shared" si="349"/>
        <v>0</v>
      </c>
      <c r="AD7452">
        <f t="shared" si="350"/>
        <v>22548.239999999998</v>
      </c>
    </row>
    <row r="7453" spans="1:30" x14ac:dyDescent="0.3">
      <c r="A7453">
        <v>102389</v>
      </c>
      <c r="B7453" t="s">
        <v>2794</v>
      </c>
      <c r="C7453" t="s">
        <v>28</v>
      </c>
      <c r="D7453">
        <v>7992</v>
      </c>
      <c r="E7453">
        <v>8163</v>
      </c>
      <c r="F7453" t="s">
        <v>461</v>
      </c>
      <c r="G7453">
        <v>5</v>
      </c>
      <c r="H7453" t="s">
        <v>30</v>
      </c>
      <c r="I7453" t="s">
        <v>31</v>
      </c>
      <c r="J7453">
        <v>542</v>
      </c>
      <c r="K7453" t="s">
        <v>155</v>
      </c>
      <c r="L7453">
        <v>542</v>
      </c>
      <c r="M7453" t="s">
        <v>155</v>
      </c>
      <c r="N7453" t="s">
        <v>156</v>
      </c>
      <c r="O7453" t="s">
        <v>67</v>
      </c>
      <c r="P7453" t="s">
        <v>1407</v>
      </c>
      <c r="Q7453" t="s">
        <v>36</v>
      </c>
      <c r="R7453" t="s">
        <v>36</v>
      </c>
      <c r="S7453" t="s">
        <v>37</v>
      </c>
      <c r="T7453">
        <v>115650</v>
      </c>
      <c r="U7453">
        <v>0</v>
      </c>
      <c r="V7453">
        <v>0</v>
      </c>
      <c r="W7453">
        <v>0</v>
      </c>
      <c r="X7453">
        <v>7733.35</v>
      </c>
      <c r="Y7453">
        <v>0</v>
      </c>
      <c r="Z7453">
        <v>0</v>
      </c>
      <c r="AA7453">
        <v>0</v>
      </c>
      <c r="AB7453">
        <f t="shared" si="348"/>
        <v>9637.5</v>
      </c>
      <c r="AC7453">
        <f t="shared" si="349"/>
        <v>0</v>
      </c>
      <c r="AD7453">
        <f t="shared" si="350"/>
        <v>21202.5</v>
      </c>
    </row>
    <row r="7454" spans="1:30" x14ac:dyDescent="0.3">
      <c r="A7454">
        <v>963480</v>
      </c>
      <c r="B7454" t="s">
        <v>1234</v>
      </c>
      <c r="C7454" t="s">
        <v>28</v>
      </c>
      <c r="D7454">
        <v>7994</v>
      </c>
      <c r="E7454">
        <v>8163</v>
      </c>
      <c r="F7454" t="s">
        <v>50</v>
      </c>
      <c r="G7454">
        <v>5</v>
      </c>
      <c r="H7454" t="s">
        <v>30</v>
      </c>
      <c r="I7454" t="s">
        <v>31</v>
      </c>
      <c r="J7454">
        <v>40019</v>
      </c>
      <c r="K7454" t="s">
        <v>200</v>
      </c>
      <c r="L7454">
        <v>40018</v>
      </c>
      <c r="M7454" t="s">
        <v>200</v>
      </c>
      <c r="N7454" t="s">
        <v>201</v>
      </c>
      <c r="O7454" t="s">
        <v>34</v>
      </c>
      <c r="P7454" t="s">
        <v>311</v>
      </c>
      <c r="Q7454" t="s">
        <v>36</v>
      </c>
      <c r="R7454" t="s">
        <v>36</v>
      </c>
      <c r="S7454" t="s">
        <v>37</v>
      </c>
      <c r="T7454">
        <v>3097.67</v>
      </c>
      <c r="U7454">
        <v>0</v>
      </c>
      <c r="V7454">
        <v>0</v>
      </c>
      <c r="W7454">
        <v>0</v>
      </c>
      <c r="X7454">
        <v>353.31</v>
      </c>
      <c r="Y7454">
        <v>0</v>
      </c>
      <c r="Z7454">
        <v>0</v>
      </c>
      <c r="AA7454">
        <v>0</v>
      </c>
      <c r="AB7454">
        <f t="shared" si="348"/>
        <v>258.13916666666665</v>
      </c>
      <c r="AC7454">
        <f t="shared" si="349"/>
        <v>0</v>
      </c>
      <c r="AD7454">
        <f t="shared" si="350"/>
        <v>567.90616666666665</v>
      </c>
    </row>
    <row r="7455" spans="1:30" x14ac:dyDescent="0.3">
      <c r="A7455">
        <v>25415</v>
      </c>
      <c r="B7455" t="s">
        <v>2351</v>
      </c>
      <c r="C7455" t="s">
        <v>28</v>
      </c>
      <c r="D7455">
        <v>7994</v>
      </c>
      <c r="E7455">
        <v>8115</v>
      </c>
      <c r="F7455" t="s">
        <v>258</v>
      </c>
      <c r="G7455">
        <v>4</v>
      </c>
      <c r="H7455" t="s">
        <v>40</v>
      </c>
      <c r="I7455" t="s">
        <v>31</v>
      </c>
      <c r="J7455">
        <v>40263</v>
      </c>
      <c r="K7455" t="s">
        <v>259</v>
      </c>
      <c r="L7455">
        <v>40263</v>
      </c>
      <c r="M7455" t="s">
        <v>259</v>
      </c>
      <c r="N7455" t="s">
        <v>260</v>
      </c>
      <c r="O7455" t="s">
        <v>34</v>
      </c>
      <c r="P7455" t="s">
        <v>2326</v>
      </c>
      <c r="Q7455" t="s">
        <v>36</v>
      </c>
      <c r="R7455" t="s">
        <v>36</v>
      </c>
      <c r="S7455" t="s">
        <v>36</v>
      </c>
      <c r="T7455">
        <v>3691.86</v>
      </c>
      <c r="U7455">
        <v>3691.86</v>
      </c>
      <c r="V7455">
        <v>0</v>
      </c>
      <c r="W7455">
        <v>0</v>
      </c>
      <c r="X7455">
        <v>407.79</v>
      </c>
      <c r="Y7455">
        <v>407.79</v>
      </c>
      <c r="Z7455">
        <v>0</v>
      </c>
      <c r="AA7455">
        <v>0</v>
      </c>
      <c r="AB7455">
        <f t="shared" si="348"/>
        <v>307.65500000000003</v>
      </c>
      <c r="AC7455">
        <f t="shared" si="349"/>
        <v>0</v>
      </c>
      <c r="AD7455">
        <f t="shared" si="350"/>
        <v>676.84100000000012</v>
      </c>
    </row>
    <row r="7456" spans="1:30" x14ac:dyDescent="0.3">
      <c r="A7456">
        <v>76605</v>
      </c>
      <c r="B7456" t="s">
        <v>939</v>
      </c>
      <c r="C7456" t="s">
        <v>28</v>
      </c>
      <c r="D7456">
        <v>7994</v>
      </c>
      <c r="E7456">
        <v>8165</v>
      </c>
      <c r="F7456" t="s">
        <v>29</v>
      </c>
      <c r="G7456">
        <v>5</v>
      </c>
      <c r="H7456" t="s">
        <v>30</v>
      </c>
      <c r="I7456" t="s">
        <v>31</v>
      </c>
      <c r="J7456">
        <v>372</v>
      </c>
      <c r="K7456" t="s">
        <v>361</v>
      </c>
      <c r="L7456">
        <v>372</v>
      </c>
      <c r="M7456" t="s">
        <v>361</v>
      </c>
      <c r="N7456" t="s">
        <v>362</v>
      </c>
      <c r="O7456" t="s">
        <v>34</v>
      </c>
      <c r="P7456" t="s">
        <v>408</v>
      </c>
      <c r="Q7456" t="s">
        <v>36</v>
      </c>
      <c r="R7456" t="s">
        <v>36</v>
      </c>
      <c r="S7456" t="s">
        <v>37</v>
      </c>
      <c r="T7456">
        <v>6786.52</v>
      </c>
      <c r="U7456">
        <v>0</v>
      </c>
      <c r="V7456">
        <v>0</v>
      </c>
      <c r="W7456">
        <v>0</v>
      </c>
      <c r="X7456">
        <v>568.91</v>
      </c>
      <c r="Y7456">
        <v>0</v>
      </c>
      <c r="Z7456">
        <v>0</v>
      </c>
      <c r="AA7456">
        <v>0</v>
      </c>
      <c r="AB7456">
        <f t="shared" si="348"/>
        <v>565.54333333333341</v>
      </c>
      <c r="AC7456">
        <f t="shared" si="349"/>
        <v>0</v>
      </c>
      <c r="AD7456">
        <f t="shared" si="350"/>
        <v>1244.1953333333336</v>
      </c>
    </row>
    <row r="7457" spans="1:30" x14ac:dyDescent="0.3">
      <c r="A7457">
        <v>962727</v>
      </c>
      <c r="B7457" t="s">
        <v>658</v>
      </c>
      <c r="C7457" t="s">
        <v>28</v>
      </c>
      <c r="D7457">
        <v>7001</v>
      </c>
      <c r="E7457">
        <v>8149</v>
      </c>
      <c r="F7457" t="s">
        <v>659</v>
      </c>
      <c r="G7457">
        <v>4</v>
      </c>
      <c r="H7457" t="s">
        <v>40</v>
      </c>
      <c r="I7457" t="s">
        <v>96</v>
      </c>
      <c r="J7457">
        <v>2586</v>
      </c>
      <c r="K7457" t="s">
        <v>660</v>
      </c>
      <c r="L7457">
        <v>2586</v>
      </c>
      <c r="M7457" t="s">
        <v>660</v>
      </c>
      <c r="N7457" t="s">
        <v>661</v>
      </c>
      <c r="O7457" t="s">
        <v>34</v>
      </c>
      <c r="P7457" t="s">
        <v>673</v>
      </c>
      <c r="Q7457" t="s">
        <v>36</v>
      </c>
      <c r="R7457" t="s">
        <v>36</v>
      </c>
      <c r="S7457" t="s">
        <v>36</v>
      </c>
      <c r="T7457">
        <v>51941.58</v>
      </c>
      <c r="U7457">
        <v>51941.58</v>
      </c>
      <c r="V7457">
        <v>0</v>
      </c>
      <c r="W7457">
        <v>0</v>
      </c>
      <c r="X7457">
        <v>2074.46</v>
      </c>
      <c r="Y7457">
        <v>2074.46</v>
      </c>
      <c r="Z7457">
        <v>0</v>
      </c>
      <c r="AA7457">
        <v>0</v>
      </c>
      <c r="AB7457">
        <f t="shared" si="348"/>
        <v>4328.4650000000001</v>
      </c>
      <c r="AC7457">
        <f t="shared" si="349"/>
        <v>0</v>
      </c>
      <c r="AD7457">
        <f t="shared" si="350"/>
        <v>9522.6230000000014</v>
      </c>
    </row>
    <row r="7458" spans="1:30" x14ac:dyDescent="0.3">
      <c r="A7458">
        <v>731986</v>
      </c>
      <c r="B7458" t="s">
        <v>930</v>
      </c>
      <c r="C7458" t="s">
        <v>28</v>
      </c>
      <c r="D7458">
        <v>7994</v>
      </c>
      <c r="E7458">
        <v>8163</v>
      </c>
      <c r="F7458" t="s">
        <v>50</v>
      </c>
      <c r="G7458">
        <v>5</v>
      </c>
      <c r="H7458" t="s">
        <v>30</v>
      </c>
      <c r="I7458" t="s">
        <v>31</v>
      </c>
      <c r="J7458">
        <v>1748</v>
      </c>
      <c r="K7458" t="s">
        <v>430</v>
      </c>
      <c r="L7458">
        <v>1748</v>
      </c>
      <c r="M7458" t="s">
        <v>430</v>
      </c>
      <c r="N7458" t="s">
        <v>431</v>
      </c>
      <c r="O7458" t="s">
        <v>34</v>
      </c>
      <c r="P7458" t="s">
        <v>499</v>
      </c>
      <c r="Q7458" t="s">
        <v>36</v>
      </c>
      <c r="R7458" t="s">
        <v>36</v>
      </c>
      <c r="S7458" t="s">
        <v>37</v>
      </c>
      <c r="T7458">
        <v>701.73</v>
      </c>
      <c r="U7458">
        <v>0</v>
      </c>
      <c r="V7458">
        <v>0</v>
      </c>
      <c r="W7458">
        <v>0</v>
      </c>
      <c r="X7458">
        <v>114.84</v>
      </c>
      <c r="Y7458">
        <v>0</v>
      </c>
      <c r="Z7458">
        <v>0</v>
      </c>
      <c r="AA7458">
        <v>0</v>
      </c>
      <c r="AB7458">
        <f t="shared" si="348"/>
        <v>58.477499999999999</v>
      </c>
      <c r="AC7458">
        <f t="shared" si="349"/>
        <v>0</v>
      </c>
      <c r="AD7458">
        <f t="shared" si="350"/>
        <v>128.65050000000002</v>
      </c>
    </row>
    <row r="7459" spans="1:30" x14ac:dyDescent="0.3">
      <c r="A7459">
        <v>215260</v>
      </c>
      <c r="B7459" t="s">
        <v>4597</v>
      </c>
      <c r="C7459" t="s">
        <v>28</v>
      </c>
      <c r="D7459">
        <v>1075</v>
      </c>
      <c r="E7459">
        <v>8149</v>
      </c>
      <c r="F7459" t="s">
        <v>4598</v>
      </c>
      <c r="G7459">
        <v>2</v>
      </c>
      <c r="H7459" t="s">
        <v>71</v>
      </c>
      <c r="I7459" t="s">
        <v>96</v>
      </c>
      <c r="J7459">
        <v>72954</v>
      </c>
      <c r="K7459" t="s">
        <v>90</v>
      </c>
      <c r="L7459">
        <v>72952</v>
      </c>
      <c r="M7459" t="s">
        <v>91</v>
      </c>
      <c r="N7459">
        <v>0</v>
      </c>
      <c r="O7459" t="s">
        <v>34</v>
      </c>
      <c r="P7459" t="s">
        <v>109</v>
      </c>
      <c r="Q7459" t="s">
        <v>37</v>
      </c>
      <c r="R7459" t="s">
        <v>36</v>
      </c>
      <c r="S7459" t="s">
        <v>36</v>
      </c>
      <c r="T7459">
        <v>10135.290000000001</v>
      </c>
      <c r="U7459">
        <v>0</v>
      </c>
      <c r="V7459">
        <v>0</v>
      </c>
      <c r="W7459">
        <v>0</v>
      </c>
      <c r="X7459">
        <v>285.43</v>
      </c>
      <c r="Y7459">
        <v>0</v>
      </c>
      <c r="Z7459">
        <v>0</v>
      </c>
      <c r="AA7459">
        <v>0</v>
      </c>
      <c r="AB7459">
        <f t="shared" si="348"/>
        <v>844.60750000000007</v>
      </c>
      <c r="AC7459">
        <f t="shared" si="349"/>
        <v>0</v>
      </c>
      <c r="AD7459">
        <f t="shared" si="350"/>
        <v>1858.1365000000003</v>
      </c>
    </row>
    <row r="7460" spans="1:30" x14ac:dyDescent="0.3">
      <c r="A7460">
        <v>83090</v>
      </c>
      <c r="B7460" t="s">
        <v>4599</v>
      </c>
      <c r="C7460" t="s">
        <v>28</v>
      </c>
      <c r="D7460">
        <v>7989</v>
      </c>
      <c r="E7460">
        <v>8149</v>
      </c>
      <c r="F7460" t="s">
        <v>4600</v>
      </c>
      <c r="G7460">
        <v>2</v>
      </c>
      <c r="H7460" t="s">
        <v>71</v>
      </c>
      <c r="I7460" t="s">
        <v>75</v>
      </c>
      <c r="J7460">
        <v>35000</v>
      </c>
      <c r="K7460" t="s">
        <v>76</v>
      </c>
      <c r="L7460">
        <v>35000</v>
      </c>
      <c r="M7460" t="s">
        <v>76</v>
      </c>
      <c r="N7460">
        <v>0</v>
      </c>
      <c r="O7460" t="s">
        <v>43</v>
      </c>
      <c r="P7460" t="s">
        <v>77</v>
      </c>
      <c r="Q7460" t="s">
        <v>37</v>
      </c>
      <c r="R7460" t="s">
        <v>36</v>
      </c>
      <c r="S7460" t="s">
        <v>36</v>
      </c>
      <c r="T7460">
        <v>1364.65</v>
      </c>
      <c r="U7460">
        <v>0</v>
      </c>
      <c r="V7460">
        <v>0</v>
      </c>
      <c r="W7460">
        <v>1364.65</v>
      </c>
      <c r="X7460">
        <v>-54.74</v>
      </c>
      <c r="Y7460">
        <v>0</v>
      </c>
      <c r="Z7460">
        <v>-8.49</v>
      </c>
      <c r="AA7460">
        <v>-64.8</v>
      </c>
      <c r="AB7460">
        <f t="shared" si="348"/>
        <v>113.72083333333335</v>
      </c>
      <c r="AC7460">
        <f t="shared" si="349"/>
        <v>1364.65</v>
      </c>
      <c r="AD7460">
        <f t="shared" si="350"/>
        <v>250.18583333333339</v>
      </c>
    </row>
    <row r="7461" spans="1:30" x14ac:dyDescent="0.3">
      <c r="A7461">
        <v>46959</v>
      </c>
      <c r="B7461" t="s">
        <v>3368</v>
      </c>
      <c r="C7461" t="s">
        <v>28</v>
      </c>
      <c r="D7461">
        <v>7001</v>
      </c>
      <c r="E7461">
        <v>8149</v>
      </c>
      <c r="F7461" t="s">
        <v>3369</v>
      </c>
      <c r="G7461">
        <v>4</v>
      </c>
      <c r="H7461" t="s">
        <v>40</v>
      </c>
      <c r="I7461" t="s">
        <v>96</v>
      </c>
      <c r="J7461">
        <v>40054</v>
      </c>
      <c r="K7461" t="s">
        <v>1801</v>
      </c>
      <c r="L7461">
        <v>40054</v>
      </c>
      <c r="M7461" t="s">
        <v>1801</v>
      </c>
      <c r="N7461" t="s">
        <v>3370</v>
      </c>
      <c r="O7461" t="s">
        <v>34</v>
      </c>
      <c r="P7461" t="s">
        <v>978</v>
      </c>
      <c r="Q7461" t="s">
        <v>36</v>
      </c>
      <c r="R7461" t="s">
        <v>36</v>
      </c>
      <c r="S7461" t="s">
        <v>36</v>
      </c>
      <c r="T7461">
        <v>3706.4</v>
      </c>
      <c r="U7461">
        <v>0</v>
      </c>
      <c r="V7461">
        <v>0</v>
      </c>
      <c r="W7461">
        <v>0</v>
      </c>
      <c r="X7461">
        <v>207.38</v>
      </c>
      <c r="Y7461">
        <v>0</v>
      </c>
      <c r="Z7461">
        <v>0</v>
      </c>
      <c r="AA7461">
        <v>0</v>
      </c>
      <c r="AB7461">
        <f t="shared" si="348"/>
        <v>308.86666666666667</v>
      </c>
      <c r="AC7461">
        <f t="shared" si="349"/>
        <v>0</v>
      </c>
      <c r="AD7461">
        <f t="shared" si="350"/>
        <v>679.50666666666677</v>
      </c>
    </row>
    <row r="7462" spans="1:30" x14ac:dyDescent="0.3">
      <c r="A7462">
        <v>979564</v>
      </c>
      <c r="B7462" t="s">
        <v>1759</v>
      </c>
      <c r="C7462" t="s">
        <v>28</v>
      </c>
      <c r="D7462">
        <v>7994</v>
      </c>
      <c r="E7462">
        <v>8155</v>
      </c>
      <c r="F7462" t="s">
        <v>59</v>
      </c>
      <c r="G7462">
        <v>5</v>
      </c>
      <c r="H7462" t="s">
        <v>30</v>
      </c>
      <c r="I7462" t="s">
        <v>31</v>
      </c>
      <c r="J7462">
        <v>1606</v>
      </c>
      <c r="K7462" t="s">
        <v>868</v>
      </c>
      <c r="L7462">
        <v>1606</v>
      </c>
      <c r="M7462" t="s">
        <v>868</v>
      </c>
      <c r="N7462" t="s">
        <v>341</v>
      </c>
      <c r="O7462" t="s">
        <v>34</v>
      </c>
      <c r="P7462" t="s">
        <v>441</v>
      </c>
      <c r="Q7462" t="s">
        <v>36</v>
      </c>
      <c r="R7462" t="s">
        <v>36</v>
      </c>
      <c r="S7462" t="s">
        <v>37</v>
      </c>
      <c r="T7462">
        <v>0</v>
      </c>
      <c r="U7462">
        <v>0</v>
      </c>
      <c r="V7462">
        <v>0</v>
      </c>
      <c r="W7462">
        <v>0</v>
      </c>
      <c r="X7462">
        <v>857.38</v>
      </c>
      <c r="Y7462">
        <v>857.38</v>
      </c>
      <c r="Z7462">
        <v>0</v>
      </c>
      <c r="AA7462">
        <v>0</v>
      </c>
      <c r="AB7462">
        <f t="shared" si="348"/>
        <v>0</v>
      </c>
      <c r="AC7462">
        <f t="shared" si="349"/>
        <v>0</v>
      </c>
      <c r="AD7462">
        <f t="shared" si="350"/>
        <v>0</v>
      </c>
    </row>
    <row r="7463" spans="1:30" x14ac:dyDescent="0.3">
      <c r="A7463">
        <v>837829</v>
      </c>
      <c r="B7463" t="s">
        <v>2813</v>
      </c>
      <c r="C7463" t="s">
        <v>28</v>
      </c>
      <c r="D7463">
        <v>7992</v>
      </c>
      <c r="E7463">
        <v>8145</v>
      </c>
      <c r="F7463" t="s">
        <v>1161</v>
      </c>
      <c r="G7463">
        <v>3</v>
      </c>
      <c r="H7463" t="s">
        <v>170</v>
      </c>
      <c r="I7463" t="s">
        <v>31</v>
      </c>
      <c r="J7463">
        <v>1468</v>
      </c>
      <c r="K7463" t="s">
        <v>281</v>
      </c>
      <c r="L7463">
        <v>1468</v>
      </c>
      <c r="M7463" t="s">
        <v>281</v>
      </c>
      <c r="N7463" t="s">
        <v>282</v>
      </c>
      <c r="O7463" t="s">
        <v>67</v>
      </c>
      <c r="P7463" t="s">
        <v>1139</v>
      </c>
      <c r="Q7463" t="s">
        <v>36</v>
      </c>
      <c r="R7463" t="s">
        <v>36</v>
      </c>
      <c r="S7463" t="s">
        <v>36</v>
      </c>
      <c r="T7463">
        <v>0</v>
      </c>
      <c r="U7463">
        <v>0</v>
      </c>
      <c r="V7463">
        <v>0</v>
      </c>
      <c r="W7463">
        <v>12528.49</v>
      </c>
      <c r="X7463">
        <v>0</v>
      </c>
      <c r="Y7463">
        <v>0</v>
      </c>
      <c r="Z7463">
        <v>0</v>
      </c>
      <c r="AA7463">
        <v>106.46</v>
      </c>
      <c r="AB7463">
        <f t="shared" si="348"/>
        <v>0</v>
      </c>
      <c r="AC7463">
        <f t="shared" si="349"/>
        <v>12528.49</v>
      </c>
      <c r="AD7463">
        <f t="shared" si="350"/>
        <v>0</v>
      </c>
    </row>
    <row r="7464" spans="1:30" x14ac:dyDescent="0.3">
      <c r="A7464">
        <v>887940</v>
      </c>
      <c r="B7464" t="s">
        <v>4601</v>
      </c>
      <c r="C7464" t="s">
        <v>28</v>
      </c>
      <c r="D7464">
        <v>7001</v>
      </c>
      <c r="E7464">
        <v>8195</v>
      </c>
      <c r="F7464" t="s">
        <v>79</v>
      </c>
      <c r="G7464">
        <v>5</v>
      </c>
      <c r="H7464" t="s">
        <v>30</v>
      </c>
      <c r="I7464" t="s">
        <v>31</v>
      </c>
      <c r="J7464">
        <v>2561</v>
      </c>
      <c r="K7464" t="s">
        <v>439</v>
      </c>
      <c r="L7464">
        <v>2561</v>
      </c>
      <c r="M7464" t="s">
        <v>439</v>
      </c>
      <c r="N7464" t="s">
        <v>440</v>
      </c>
      <c r="O7464" t="s">
        <v>43</v>
      </c>
      <c r="P7464" t="s">
        <v>1679</v>
      </c>
      <c r="Q7464" t="s">
        <v>36</v>
      </c>
      <c r="R7464" t="s">
        <v>36</v>
      </c>
      <c r="S7464" t="s">
        <v>37</v>
      </c>
      <c r="T7464">
        <v>533.28</v>
      </c>
      <c r="U7464">
        <v>0</v>
      </c>
      <c r="V7464">
        <v>0</v>
      </c>
      <c r="W7464">
        <v>0</v>
      </c>
      <c r="X7464">
        <v>19.600000000000001</v>
      </c>
      <c r="Y7464">
        <v>0</v>
      </c>
      <c r="Z7464">
        <v>0</v>
      </c>
      <c r="AA7464">
        <v>0</v>
      </c>
      <c r="AB7464">
        <f t="shared" si="348"/>
        <v>44.44</v>
      </c>
      <c r="AC7464">
        <f t="shared" si="349"/>
        <v>0</v>
      </c>
      <c r="AD7464">
        <f t="shared" si="350"/>
        <v>97.768000000000001</v>
      </c>
    </row>
    <row r="7465" spans="1:30" x14ac:dyDescent="0.3">
      <c r="A7465">
        <v>963386</v>
      </c>
      <c r="B7465" t="s">
        <v>2966</v>
      </c>
      <c r="C7465" t="s">
        <v>28</v>
      </c>
      <c r="D7465">
        <v>7994</v>
      </c>
      <c r="E7465">
        <v>8149</v>
      </c>
      <c r="F7465" t="s">
        <v>95</v>
      </c>
      <c r="G7465">
        <v>5</v>
      </c>
      <c r="H7465" t="s">
        <v>30</v>
      </c>
      <c r="I7465" t="s">
        <v>31</v>
      </c>
      <c r="J7465">
        <v>40019</v>
      </c>
      <c r="K7465" t="s">
        <v>200</v>
      </c>
      <c r="L7465">
        <v>40018</v>
      </c>
      <c r="M7465" t="s">
        <v>200</v>
      </c>
      <c r="N7465" t="s">
        <v>862</v>
      </c>
      <c r="O7465" t="s">
        <v>34</v>
      </c>
      <c r="P7465" t="s">
        <v>134</v>
      </c>
      <c r="Q7465" t="s">
        <v>37</v>
      </c>
      <c r="R7465" t="s">
        <v>36</v>
      </c>
      <c r="S7465" t="s">
        <v>37</v>
      </c>
      <c r="T7465">
        <v>18890.71</v>
      </c>
      <c r="U7465">
        <v>0</v>
      </c>
      <c r="V7465">
        <v>0</v>
      </c>
      <c r="W7465">
        <v>0</v>
      </c>
      <c r="X7465">
        <v>530.54999999999995</v>
      </c>
      <c r="Y7465">
        <v>0</v>
      </c>
      <c r="Z7465">
        <v>0</v>
      </c>
      <c r="AA7465">
        <v>0</v>
      </c>
      <c r="AB7465">
        <f t="shared" si="348"/>
        <v>1574.2258333333332</v>
      </c>
      <c r="AC7465">
        <f t="shared" si="349"/>
        <v>0</v>
      </c>
      <c r="AD7465">
        <f t="shared" si="350"/>
        <v>3463.2968333333333</v>
      </c>
    </row>
    <row r="7466" spans="1:30" x14ac:dyDescent="0.3">
      <c r="A7466">
        <v>835340</v>
      </c>
      <c r="B7466" t="s">
        <v>617</v>
      </c>
      <c r="C7466" t="s">
        <v>28</v>
      </c>
      <c r="D7466">
        <v>7670</v>
      </c>
      <c r="E7466">
        <v>8155</v>
      </c>
      <c r="F7466" t="s">
        <v>471</v>
      </c>
      <c r="G7466">
        <v>5</v>
      </c>
      <c r="H7466" t="s">
        <v>30</v>
      </c>
      <c r="I7466" t="s">
        <v>31</v>
      </c>
      <c r="J7466">
        <v>40206</v>
      </c>
      <c r="K7466" t="s">
        <v>236</v>
      </c>
      <c r="L7466">
        <v>40205</v>
      </c>
      <c r="M7466" t="s">
        <v>237</v>
      </c>
      <c r="N7466" t="s">
        <v>546</v>
      </c>
      <c r="O7466" t="s">
        <v>34</v>
      </c>
      <c r="P7466" t="s">
        <v>881</v>
      </c>
      <c r="Q7466" t="s">
        <v>36</v>
      </c>
      <c r="R7466" t="s">
        <v>36</v>
      </c>
      <c r="S7466" t="s">
        <v>37</v>
      </c>
      <c r="T7466">
        <v>3867.96</v>
      </c>
      <c r="U7466">
        <v>0</v>
      </c>
      <c r="V7466">
        <v>0</v>
      </c>
      <c r="W7466">
        <v>0</v>
      </c>
      <c r="X7466">
        <v>542.95000000000005</v>
      </c>
      <c r="Y7466">
        <v>0</v>
      </c>
      <c r="Z7466">
        <v>0</v>
      </c>
      <c r="AA7466">
        <v>0</v>
      </c>
      <c r="AB7466">
        <f t="shared" si="348"/>
        <v>322.33</v>
      </c>
      <c r="AC7466">
        <f t="shared" si="349"/>
        <v>0</v>
      </c>
      <c r="AD7466">
        <f t="shared" si="350"/>
        <v>709.12599999999998</v>
      </c>
    </row>
    <row r="7467" spans="1:30" x14ac:dyDescent="0.3">
      <c r="A7467">
        <v>80668</v>
      </c>
      <c r="B7467" t="s">
        <v>4582</v>
      </c>
      <c r="C7467" t="s">
        <v>28</v>
      </c>
      <c r="D7467">
        <v>7989</v>
      </c>
      <c r="E7467">
        <v>8149</v>
      </c>
      <c r="G7467">
        <v>4</v>
      </c>
      <c r="H7467" t="s">
        <v>40</v>
      </c>
      <c r="I7467" t="s">
        <v>96</v>
      </c>
      <c r="J7467">
        <v>40055</v>
      </c>
      <c r="K7467" t="s">
        <v>1305</v>
      </c>
      <c r="L7467">
        <v>40055</v>
      </c>
      <c r="M7467" t="s">
        <v>1305</v>
      </c>
      <c r="N7467" t="s">
        <v>1306</v>
      </c>
      <c r="O7467" t="s">
        <v>43</v>
      </c>
      <c r="P7467" t="s">
        <v>270</v>
      </c>
      <c r="Q7467" t="s">
        <v>37</v>
      </c>
      <c r="R7467" t="s">
        <v>36</v>
      </c>
      <c r="S7467" t="s">
        <v>36</v>
      </c>
      <c r="T7467">
        <v>22193.07</v>
      </c>
      <c r="U7467">
        <v>0</v>
      </c>
      <c r="V7467">
        <v>0</v>
      </c>
      <c r="W7467">
        <v>0</v>
      </c>
      <c r="X7467">
        <v>886.96</v>
      </c>
      <c r="Y7467">
        <v>0</v>
      </c>
      <c r="Z7467">
        <v>0</v>
      </c>
      <c r="AA7467">
        <v>0</v>
      </c>
      <c r="AB7467">
        <f t="shared" si="348"/>
        <v>1849.4224999999999</v>
      </c>
      <c r="AC7467">
        <f t="shared" si="349"/>
        <v>0</v>
      </c>
      <c r="AD7467">
        <f t="shared" si="350"/>
        <v>4068.7294999999999</v>
      </c>
    </row>
    <row r="7468" spans="1:30" x14ac:dyDescent="0.3">
      <c r="A7468">
        <v>718094</v>
      </c>
      <c r="B7468" t="s">
        <v>203</v>
      </c>
      <c r="C7468" t="s">
        <v>28</v>
      </c>
      <c r="D7468">
        <v>7001</v>
      </c>
      <c r="E7468">
        <v>8149</v>
      </c>
      <c r="F7468" t="s">
        <v>204</v>
      </c>
      <c r="G7468">
        <v>3</v>
      </c>
      <c r="H7468" t="s">
        <v>170</v>
      </c>
      <c r="I7468" t="s">
        <v>96</v>
      </c>
      <c r="J7468">
        <v>72787</v>
      </c>
      <c r="K7468" t="s">
        <v>205</v>
      </c>
      <c r="L7468">
        <v>72787</v>
      </c>
      <c r="M7468" t="s">
        <v>205</v>
      </c>
      <c r="N7468" t="s">
        <v>206</v>
      </c>
      <c r="O7468" t="s">
        <v>67</v>
      </c>
      <c r="P7468" t="s">
        <v>2350</v>
      </c>
      <c r="Q7468" t="s">
        <v>36</v>
      </c>
      <c r="R7468" t="s">
        <v>36</v>
      </c>
      <c r="S7468" t="s">
        <v>36</v>
      </c>
      <c r="T7468">
        <v>5453.76</v>
      </c>
      <c r="U7468">
        <v>0</v>
      </c>
      <c r="V7468">
        <v>0</v>
      </c>
      <c r="W7468">
        <v>0</v>
      </c>
      <c r="X7468">
        <v>375.12</v>
      </c>
      <c r="Y7468">
        <v>0</v>
      </c>
      <c r="Z7468">
        <v>0</v>
      </c>
      <c r="AA7468">
        <v>0</v>
      </c>
      <c r="AB7468">
        <f t="shared" si="348"/>
        <v>454.48</v>
      </c>
      <c r="AC7468">
        <f t="shared" si="349"/>
        <v>0</v>
      </c>
      <c r="AD7468">
        <f t="shared" si="350"/>
        <v>999.85600000000011</v>
      </c>
    </row>
    <row r="7469" spans="1:30" x14ac:dyDescent="0.3">
      <c r="A7469">
        <v>759033</v>
      </c>
      <c r="B7469" t="s">
        <v>346</v>
      </c>
      <c r="C7469" t="s">
        <v>28</v>
      </c>
      <c r="D7469">
        <v>7001</v>
      </c>
      <c r="E7469">
        <v>8149</v>
      </c>
      <c r="F7469" t="s">
        <v>39</v>
      </c>
      <c r="G7469">
        <v>2</v>
      </c>
      <c r="H7469" t="s">
        <v>71</v>
      </c>
      <c r="I7469" t="s">
        <v>96</v>
      </c>
      <c r="J7469">
        <v>40461</v>
      </c>
      <c r="K7469" t="s">
        <v>41</v>
      </c>
      <c r="L7469">
        <v>40461</v>
      </c>
      <c r="M7469" t="s">
        <v>41</v>
      </c>
      <c r="N7469">
        <v>0</v>
      </c>
      <c r="O7469" t="s">
        <v>43</v>
      </c>
      <c r="P7469" t="s">
        <v>2473</v>
      </c>
      <c r="Q7469" t="s">
        <v>36</v>
      </c>
      <c r="R7469" t="s">
        <v>36</v>
      </c>
      <c r="S7469" t="s">
        <v>36</v>
      </c>
      <c r="T7469">
        <v>4740.8100000000004</v>
      </c>
      <c r="U7469">
        <v>0</v>
      </c>
      <c r="V7469">
        <v>0</v>
      </c>
      <c r="W7469">
        <v>0</v>
      </c>
      <c r="X7469">
        <v>119.61</v>
      </c>
      <c r="Y7469">
        <v>0</v>
      </c>
      <c r="Z7469">
        <v>0</v>
      </c>
      <c r="AA7469">
        <v>0</v>
      </c>
      <c r="AB7469">
        <f t="shared" si="348"/>
        <v>395.06750000000005</v>
      </c>
      <c r="AC7469">
        <f t="shared" si="349"/>
        <v>0</v>
      </c>
      <c r="AD7469">
        <f t="shared" si="350"/>
        <v>869.14850000000024</v>
      </c>
    </row>
    <row r="7470" spans="1:30" x14ac:dyDescent="0.3">
      <c r="A7470">
        <v>795699</v>
      </c>
      <c r="B7470" t="s">
        <v>796</v>
      </c>
      <c r="C7470" t="s">
        <v>28</v>
      </c>
      <c r="D7470">
        <v>7992</v>
      </c>
      <c r="E7470">
        <v>8195</v>
      </c>
      <c r="F7470" t="s">
        <v>797</v>
      </c>
      <c r="G7470">
        <v>5</v>
      </c>
      <c r="H7470" t="s">
        <v>30</v>
      </c>
      <c r="I7470" t="s">
        <v>31</v>
      </c>
      <c r="J7470">
        <v>1205</v>
      </c>
      <c r="K7470" t="s">
        <v>158</v>
      </c>
      <c r="L7470">
        <v>1205</v>
      </c>
      <c r="M7470" t="s">
        <v>158</v>
      </c>
      <c r="N7470" t="s">
        <v>159</v>
      </c>
      <c r="O7470" t="s">
        <v>34</v>
      </c>
      <c r="P7470" t="s">
        <v>127</v>
      </c>
      <c r="Q7470" t="s">
        <v>36</v>
      </c>
      <c r="R7470" t="s">
        <v>36</v>
      </c>
      <c r="S7470" t="s">
        <v>37</v>
      </c>
      <c r="T7470">
        <v>9614.85</v>
      </c>
      <c r="U7470">
        <v>0</v>
      </c>
      <c r="V7470">
        <v>0</v>
      </c>
      <c r="W7470">
        <v>0</v>
      </c>
      <c r="X7470">
        <v>774.52</v>
      </c>
      <c r="Y7470">
        <v>0</v>
      </c>
      <c r="Z7470">
        <v>0</v>
      </c>
      <c r="AA7470">
        <v>0</v>
      </c>
      <c r="AB7470">
        <f t="shared" si="348"/>
        <v>801.23750000000007</v>
      </c>
      <c r="AC7470">
        <f t="shared" si="349"/>
        <v>0</v>
      </c>
      <c r="AD7470">
        <f t="shared" si="350"/>
        <v>1762.7225000000003</v>
      </c>
    </row>
    <row r="7471" spans="1:30" x14ac:dyDescent="0.3">
      <c r="A7471">
        <v>64989</v>
      </c>
      <c r="B7471" t="s">
        <v>685</v>
      </c>
      <c r="C7471" t="s">
        <v>28</v>
      </c>
      <c r="D7471">
        <v>538</v>
      </c>
      <c r="E7471">
        <v>8149</v>
      </c>
      <c r="F7471" t="s">
        <v>686</v>
      </c>
      <c r="G7471">
        <v>3</v>
      </c>
      <c r="H7471" t="s">
        <v>170</v>
      </c>
      <c r="I7471" t="s">
        <v>96</v>
      </c>
      <c r="J7471">
        <v>72823</v>
      </c>
      <c r="K7471" t="s">
        <v>687</v>
      </c>
      <c r="L7471">
        <v>72823</v>
      </c>
      <c r="M7471" t="s">
        <v>687</v>
      </c>
      <c r="N7471" t="s">
        <v>688</v>
      </c>
      <c r="O7471" t="s">
        <v>67</v>
      </c>
      <c r="P7471" t="s">
        <v>630</v>
      </c>
      <c r="Q7471" t="s">
        <v>37</v>
      </c>
      <c r="R7471" t="s">
        <v>36</v>
      </c>
      <c r="S7471" t="s">
        <v>36</v>
      </c>
      <c r="T7471">
        <v>7062.76</v>
      </c>
      <c r="U7471">
        <v>0</v>
      </c>
      <c r="V7471">
        <v>0</v>
      </c>
      <c r="W7471">
        <v>0</v>
      </c>
      <c r="X7471">
        <v>125</v>
      </c>
      <c r="Y7471">
        <v>0</v>
      </c>
      <c r="Z7471">
        <v>0</v>
      </c>
      <c r="AA7471">
        <v>0</v>
      </c>
      <c r="AB7471">
        <f t="shared" si="348"/>
        <v>588.56333333333339</v>
      </c>
      <c r="AC7471">
        <f t="shared" si="349"/>
        <v>0</v>
      </c>
      <c r="AD7471">
        <f t="shared" si="350"/>
        <v>1294.8393333333336</v>
      </c>
    </row>
    <row r="7472" spans="1:30" x14ac:dyDescent="0.3">
      <c r="A7472">
        <v>755487</v>
      </c>
      <c r="B7472" t="s">
        <v>252</v>
      </c>
      <c r="C7472" t="s">
        <v>28</v>
      </c>
      <c r="D7472">
        <v>7992</v>
      </c>
      <c r="E7472">
        <v>8155</v>
      </c>
      <c r="F7472" t="s">
        <v>253</v>
      </c>
      <c r="G7472">
        <v>5</v>
      </c>
      <c r="H7472" t="s">
        <v>30</v>
      </c>
      <c r="I7472" t="s">
        <v>31</v>
      </c>
      <c r="J7472">
        <v>1645</v>
      </c>
      <c r="K7472" t="s">
        <v>254</v>
      </c>
      <c r="L7472">
        <v>1645</v>
      </c>
      <c r="M7472" t="s">
        <v>254</v>
      </c>
      <c r="N7472" t="s">
        <v>255</v>
      </c>
      <c r="O7472" t="s">
        <v>67</v>
      </c>
      <c r="P7472" t="s">
        <v>311</v>
      </c>
      <c r="Q7472" t="s">
        <v>36</v>
      </c>
      <c r="R7472" t="s">
        <v>36</v>
      </c>
      <c r="S7472" t="s">
        <v>37</v>
      </c>
      <c r="T7472">
        <v>1384.02</v>
      </c>
      <c r="U7472">
        <v>0</v>
      </c>
      <c r="V7472">
        <v>0</v>
      </c>
      <c r="W7472">
        <v>0</v>
      </c>
      <c r="X7472">
        <v>387.36</v>
      </c>
      <c r="Y7472">
        <v>0</v>
      </c>
      <c r="Z7472">
        <v>0</v>
      </c>
      <c r="AA7472">
        <v>0</v>
      </c>
      <c r="AB7472">
        <f t="shared" si="348"/>
        <v>115.33499999999999</v>
      </c>
      <c r="AC7472">
        <f t="shared" si="349"/>
        <v>0</v>
      </c>
      <c r="AD7472">
        <f t="shared" si="350"/>
        <v>253.73699999999999</v>
      </c>
    </row>
    <row r="7473" spans="1:30" x14ac:dyDescent="0.3">
      <c r="A7473">
        <v>409468</v>
      </c>
      <c r="B7473" t="s">
        <v>354</v>
      </c>
      <c r="C7473" t="s">
        <v>28</v>
      </c>
      <c r="D7473">
        <v>7001</v>
      </c>
      <c r="E7473">
        <v>8149</v>
      </c>
      <c r="F7473" t="s">
        <v>355</v>
      </c>
      <c r="G7473">
        <v>4</v>
      </c>
      <c r="H7473" t="s">
        <v>40</v>
      </c>
      <c r="I7473" t="s">
        <v>96</v>
      </c>
      <c r="J7473">
        <v>72773</v>
      </c>
      <c r="K7473" t="s">
        <v>356</v>
      </c>
      <c r="L7473">
        <v>72773</v>
      </c>
      <c r="M7473" t="s">
        <v>356</v>
      </c>
      <c r="N7473" t="s">
        <v>357</v>
      </c>
      <c r="O7473" t="s">
        <v>34</v>
      </c>
      <c r="P7473" t="s">
        <v>134</v>
      </c>
      <c r="Q7473" t="s">
        <v>37</v>
      </c>
      <c r="R7473" t="s">
        <v>36</v>
      </c>
      <c r="S7473" t="s">
        <v>36</v>
      </c>
      <c r="T7473">
        <v>112574232.3</v>
      </c>
      <c r="U7473">
        <v>16281519.119999999</v>
      </c>
      <c r="V7473">
        <v>9625331.9000000004</v>
      </c>
      <c r="W7473">
        <v>11552756.6</v>
      </c>
      <c r="X7473">
        <v>3678907.82</v>
      </c>
      <c r="Y7473">
        <v>462248.6</v>
      </c>
      <c r="Z7473">
        <v>281065.02</v>
      </c>
      <c r="AA7473">
        <v>159398.06</v>
      </c>
      <c r="AB7473">
        <f t="shared" si="348"/>
        <v>9381186.0250000004</v>
      </c>
      <c r="AC7473">
        <f t="shared" si="349"/>
        <v>21178088.5</v>
      </c>
      <c r="AD7473">
        <f t="shared" si="350"/>
        <v>20638609.255000003</v>
      </c>
    </row>
    <row r="7474" spans="1:30" x14ac:dyDescent="0.3">
      <c r="A7474">
        <v>977947</v>
      </c>
      <c r="B7474" t="s">
        <v>971</v>
      </c>
      <c r="C7474" t="s">
        <v>28</v>
      </c>
      <c r="D7474">
        <v>7992</v>
      </c>
      <c r="E7474">
        <v>8165</v>
      </c>
      <c r="F7474" t="s">
        <v>29</v>
      </c>
      <c r="G7474">
        <v>5</v>
      </c>
      <c r="H7474" t="s">
        <v>30</v>
      </c>
      <c r="I7474" t="s">
        <v>31</v>
      </c>
      <c r="J7474">
        <v>1357</v>
      </c>
      <c r="K7474" t="s">
        <v>101</v>
      </c>
      <c r="L7474">
        <v>1357</v>
      </c>
      <c r="M7474" t="s">
        <v>101</v>
      </c>
      <c r="N7474" t="s">
        <v>102</v>
      </c>
      <c r="O7474" t="s">
        <v>67</v>
      </c>
      <c r="P7474" t="s">
        <v>35</v>
      </c>
      <c r="Q7474" t="s">
        <v>36</v>
      </c>
      <c r="R7474" t="s">
        <v>36</v>
      </c>
      <c r="S7474" t="s">
        <v>37</v>
      </c>
      <c r="T7474">
        <v>82719.39</v>
      </c>
      <c r="U7474">
        <v>20111.349999999999</v>
      </c>
      <c r="V7474">
        <v>1786.88</v>
      </c>
      <c r="W7474">
        <v>0</v>
      </c>
      <c r="X7474">
        <v>5703.16</v>
      </c>
      <c r="Y7474">
        <v>981.64</v>
      </c>
      <c r="Z7474">
        <v>99.68</v>
      </c>
      <c r="AA7474">
        <v>0</v>
      </c>
      <c r="AB7474">
        <f t="shared" si="348"/>
        <v>6893.2825000000003</v>
      </c>
      <c r="AC7474">
        <f t="shared" si="349"/>
        <v>1786.88</v>
      </c>
      <c r="AD7474">
        <f t="shared" si="350"/>
        <v>15165.221500000001</v>
      </c>
    </row>
    <row r="7475" spans="1:30" x14ac:dyDescent="0.3">
      <c r="A7475">
        <v>346994</v>
      </c>
      <c r="B7475" t="s">
        <v>4248</v>
      </c>
      <c r="C7475" t="s">
        <v>28</v>
      </c>
      <c r="D7475">
        <v>7001</v>
      </c>
      <c r="E7475">
        <v>8149</v>
      </c>
      <c r="F7475" t="s">
        <v>4249</v>
      </c>
      <c r="G7475">
        <v>4</v>
      </c>
      <c r="H7475" t="s">
        <v>40</v>
      </c>
      <c r="I7475" t="s">
        <v>96</v>
      </c>
      <c r="J7475">
        <v>73307</v>
      </c>
      <c r="K7475" t="s">
        <v>871</v>
      </c>
      <c r="L7475">
        <v>73307</v>
      </c>
      <c r="M7475" t="s">
        <v>871</v>
      </c>
      <c r="N7475" t="s">
        <v>86</v>
      </c>
      <c r="O7475" t="s">
        <v>34</v>
      </c>
      <c r="P7475" t="s">
        <v>233</v>
      </c>
      <c r="Q7475" t="s">
        <v>37</v>
      </c>
      <c r="R7475" t="s">
        <v>36</v>
      </c>
      <c r="S7475" t="s">
        <v>36</v>
      </c>
      <c r="T7475">
        <v>1099230.48</v>
      </c>
      <c r="U7475">
        <v>213687</v>
      </c>
      <c r="V7475">
        <v>141666.07999999999</v>
      </c>
      <c r="W7475">
        <v>35416.519999999997</v>
      </c>
      <c r="X7475">
        <v>39010.6</v>
      </c>
      <c r="Y7475">
        <v>6162.78</v>
      </c>
      <c r="Z7475">
        <v>4090.9</v>
      </c>
      <c r="AA7475">
        <v>498.1</v>
      </c>
      <c r="AB7475">
        <f t="shared" si="348"/>
        <v>91602.54</v>
      </c>
      <c r="AC7475">
        <f t="shared" si="349"/>
        <v>177082.59999999998</v>
      </c>
      <c r="AD7475">
        <f t="shared" si="350"/>
        <v>201525.58799999999</v>
      </c>
    </row>
    <row r="7476" spans="1:30" x14ac:dyDescent="0.3">
      <c r="A7476">
        <v>743637</v>
      </c>
      <c r="B7476" t="s">
        <v>592</v>
      </c>
      <c r="C7476" t="s">
        <v>28</v>
      </c>
      <c r="D7476">
        <v>7992</v>
      </c>
      <c r="E7476">
        <v>8147</v>
      </c>
      <c r="F7476" t="s">
        <v>89</v>
      </c>
      <c r="G7476">
        <v>5</v>
      </c>
      <c r="H7476" t="s">
        <v>30</v>
      </c>
      <c r="I7476" t="s">
        <v>31</v>
      </c>
      <c r="J7476">
        <v>639</v>
      </c>
      <c r="K7476" t="s">
        <v>593</v>
      </c>
      <c r="L7476">
        <v>639</v>
      </c>
      <c r="M7476" t="s">
        <v>593</v>
      </c>
      <c r="N7476" t="s">
        <v>594</v>
      </c>
      <c r="O7476" t="s">
        <v>67</v>
      </c>
      <c r="P7476" t="s">
        <v>408</v>
      </c>
      <c r="Q7476" t="s">
        <v>36</v>
      </c>
      <c r="R7476" t="s">
        <v>36</v>
      </c>
      <c r="S7476" t="s">
        <v>37</v>
      </c>
      <c r="T7476">
        <v>35782.35</v>
      </c>
      <c r="U7476">
        <v>19934.189999999999</v>
      </c>
      <c r="V7476">
        <v>0</v>
      </c>
      <c r="W7476">
        <v>0</v>
      </c>
      <c r="X7476">
        <v>3720.66</v>
      </c>
      <c r="Y7476">
        <v>2037.95</v>
      </c>
      <c r="Z7476">
        <v>0</v>
      </c>
      <c r="AA7476">
        <v>0</v>
      </c>
      <c r="AB7476">
        <f t="shared" si="348"/>
        <v>2981.8624999999997</v>
      </c>
      <c r="AC7476">
        <f t="shared" si="349"/>
        <v>0</v>
      </c>
      <c r="AD7476">
        <f t="shared" si="350"/>
        <v>6560.0974999999999</v>
      </c>
    </row>
    <row r="7477" spans="1:30" x14ac:dyDescent="0.3">
      <c r="A7477">
        <v>743959</v>
      </c>
      <c r="B7477" t="s">
        <v>3477</v>
      </c>
      <c r="C7477" t="s">
        <v>28</v>
      </c>
      <c r="D7477">
        <v>7992</v>
      </c>
      <c r="E7477">
        <v>8144</v>
      </c>
      <c r="F7477" t="s">
        <v>117</v>
      </c>
      <c r="G7477">
        <v>5</v>
      </c>
      <c r="H7477" t="s">
        <v>30</v>
      </c>
      <c r="I7477" t="s">
        <v>31</v>
      </c>
      <c r="J7477">
        <v>639</v>
      </c>
      <c r="K7477" t="s">
        <v>593</v>
      </c>
      <c r="L7477">
        <v>639</v>
      </c>
      <c r="M7477" t="s">
        <v>593</v>
      </c>
      <c r="N7477" t="s">
        <v>594</v>
      </c>
      <c r="O7477" t="s">
        <v>67</v>
      </c>
      <c r="P7477" t="s">
        <v>127</v>
      </c>
      <c r="Q7477" t="s">
        <v>36</v>
      </c>
      <c r="R7477" t="s">
        <v>36</v>
      </c>
      <c r="S7477" t="s">
        <v>37</v>
      </c>
      <c r="T7477">
        <v>113174.83</v>
      </c>
      <c r="U7477">
        <v>19039.84</v>
      </c>
      <c r="V7477">
        <v>9614.85</v>
      </c>
      <c r="W7477">
        <v>-258</v>
      </c>
      <c r="X7477">
        <v>9454.8799999999992</v>
      </c>
      <c r="Y7477">
        <v>1539.37</v>
      </c>
      <c r="Z7477">
        <v>786.13</v>
      </c>
      <c r="AA7477">
        <v>-369.8</v>
      </c>
      <c r="AB7477">
        <f t="shared" si="348"/>
        <v>9431.2358333333341</v>
      </c>
      <c r="AC7477">
        <f t="shared" si="349"/>
        <v>9356.85</v>
      </c>
      <c r="AD7477">
        <f t="shared" si="350"/>
        <v>20748.718833333336</v>
      </c>
    </row>
    <row r="7478" spans="1:30" x14ac:dyDescent="0.3">
      <c r="A7478">
        <v>819707</v>
      </c>
      <c r="B7478" t="s">
        <v>1058</v>
      </c>
      <c r="C7478" t="s">
        <v>28</v>
      </c>
      <c r="D7478">
        <v>7994</v>
      </c>
      <c r="E7478">
        <v>8173</v>
      </c>
      <c r="F7478" t="s">
        <v>672</v>
      </c>
      <c r="G7478">
        <v>2</v>
      </c>
      <c r="H7478" t="s">
        <v>71</v>
      </c>
      <c r="I7478" t="s">
        <v>31</v>
      </c>
      <c r="J7478">
        <v>72859</v>
      </c>
      <c r="K7478" t="s">
        <v>274</v>
      </c>
      <c r="L7478">
        <v>72859</v>
      </c>
      <c r="M7478" t="s">
        <v>274</v>
      </c>
      <c r="N7478">
        <v>0</v>
      </c>
      <c r="O7478" t="s">
        <v>34</v>
      </c>
      <c r="P7478" t="s">
        <v>134</v>
      </c>
      <c r="Q7478" t="s">
        <v>37</v>
      </c>
      <c r="R7478" t="s">
        <v>36</v>
      </c>
      <c r="S7478" t="s">
        <v>36</v>
      </c>
      <c r="T7478">
        <v>830170.24</v>
      </c>
      <c r="U7478">
        <v>125335.2</v>
      </c>
      <c r="V7478">
        <v>0</v>
      </c>
      <c r="W7478">
        <v>53092</v>
      </c>
      <c r="X7478">
        <v>18277.13</v>
      </c>
      <c r="Y7478">
        <v>2624.2</v>
      </c>
      <c r="Z7478">
        <v>0</v>
      </c>
      <c r="AA7478">
        <v>531.19000000000005</v>
      </c>
      <c r="AB7478">
        <f t="shared" si="348"/>
        <v>69180.853333333333</v>
      </c>
      <c r="AC7478">
        <f t="shared" si="349"/>
        <v>53092</v>
      </c>
      <c r="AD7478">
        <f t="shared" si="350"/>
        <v>152197.87733333334</v>
      </c>
    </row>
    <row r="7479" spans="1:30" x14ac:dyDescent="0.3">
      <c r="A7479">
        <v>835449</v>
      </c>
      <c r="B7479" t="s">
        <v>2235</v>
      </c>
      <c r="C7479" t="s">
        <v>28</v>
      </c>
      <c r="D7479">
        <v>7992</v>
      </c>
      <c r="E7479">
        <v>8160</v>
      </c>
      <c r="F7479" t="s">
        <v>154</v>
      </c>
      <c r="G7479">
        <v>5</v>
      </c>
      <c r="H7479" t="s">
        <v>30</v>
      </c>
      <c r="I7479" t="s">
        <v>31</v>
      </c>
      <c r="J7479">
        <v>1816</v>
      </c>
      <c r="K7479" t="s">
        <v>638</v>
      </c>
      <c r="L7479">
        <v>1816</v>
      </c>
      <c r="M7479" t="s">
        <v>638</v>
      </c>
      <c r="N7479" t="s">
        <v>1715</v>
      </c>
      <c r="O7479" t="s">
        <v>67</v>
      </c>
      <c r="P7479" t="s">
        <v>72</v>
      </c>
      <c r="Q7479" t="s">
        <v>36</v>
      </c>
      <c r="R7479" t="s">
        <v>36</v>
      </c>
      <c r="S7479" t="s">
        <v>37</v>
      </c>
      <c r="T7479">
        <v>3060.81</v>
      </c>
      <c r="U7479">
        <v>11463.74</v>
      </c>
      <c r="V7479">
        <v>3929</v>
      </c>
      <c r="W7479">
        <v>0</v>
      </c>
      <c r="X7479">
        <v>1664.97</v>
      </c>
      <c r="Y7479">
        <v>711.35</v>
      </c>
      <c r="Z7479">
        <v>285.88</v>
      </c>
      <c r="AA7479">
        <v>0</v>
      </c>
      <c r="AB7479">
        <f t="shared" si="348"/>
        <v>255.0675</v>
      </c>
      <c r="AC7479">
        <f t="shared" si="349"/>
        <v>3929</v>
      </c>
      <c r="AD7479">
        <f t="shared" si="350"/>
        <v>561.14850000000001</v>
      </c>
    </row>
    <row r="7480" spans="1:30" x14ac:dyDescent="0.3">
      <c r="A7480">
        <v>54117</v>
      </c>
      <c r="B7480" t="s">
        <v>2951</v>
      </c>
      <c r="C7480" t="s">
        <v>28</v>
      </c>
      <c r="D7480">
        <v>7001</v>
      </c>
      <c r="E7480">
        <v>8149</v>
      </c>
      <c r="F7480" t="s">
        <v>1800</v>
      </c>
      <c r="G7480">
        <v>2</v>
      </c>
      <c r="H7480" t="s">
        <v>71</v>
      </c>
      <c r="I7480" t="s">
        <v>96</v>
      </c>
      <c r="J7480">
        <v>40054</v>
      </c>
      <c r="K7480" t="s">
        <v>1801</v>
      </c>
      <c r="L7480">
        <v>40054</v>
      </c>
      <c r="M7480" t="s">
        <v>1801</v>
      </c>
      <c r="N7480">
        <v>0</v>
      </c>
      <c r="O7480" t="s">
        <v>34</v>
      </c>
      <c r="P7480" t="s">
        <v>77</v>
      </c>
      <c r="Q7480" t="s">
        <v>37</v>
      </c>
      <c r="R7480" t="s">
        <v>36</v>
      </c>
      <c r="S7480" t="s">
        <v>36</v>
      </c>
      <c r="T7480">
        <v>2751.12</v>
      </c>
      <c r="U7480">
        <v>2751.12</v>
      </c>
      <c r="V7480">
        <v>0</v>
      </c>
      <c r="W7480">
        <v>0</v>
      </c>
      <c r="X7480">
        <v>79.42</v>
      </c>
      <c r="Y7480">
        <v>79.42</v>
      </c>
      <c r="Z7480">
        <v>0</v>
      </c>
      <c r="AA7480">
        <v>0</v>
      </c>
      <c r="AB7480">
        <f t="shared" si="348"/>
        <v>229.26</v>
      </c>
      <c r="AC7480">
        <f t="shared" si="349"/>
        <v>0</v>
      </c>
      <c r="AD7480">
        <f t="shared" si="350"/>
        <v>504.37200000000001</v>
      </c>
    </row>
    <row r="7481" spans="1:30" x14ac:dyDescent="0.3">
      <c r="A7481">
        <v>902420</v>
      </c>
      <c r="B7481" t="s">
        <v>635</v>
      </c>
      <c r="C7481" t="s">
        <v>28</v>
      </c>
      <c r="D7481">
        <v>7994</v>
      </c>
      <c r="E7481">
        <v>8155</v>
      </c>
      <c r="F7481" t="s">
        <v>59</v>
      </c>
      <c r="G7481">
        <v>5</v>
      </c>
      <c r="H7481" t="s">
        <v>30</v>
      </c>
      <c r="I7481" t="s">
        <v>31</v>
      </c>
      <c r="J7481">
        <v>2548</v>
      </c>
      <c r="K7481" t="s">
        <v>285</v>
      </c>
      <c r="L7481">
        <v>2548</v>
      </c>
      <c r="M7481" t="s">
        <v>285</v>
      </c>
      <c r="N7481" t="s">
        <v>286</v>
      </c>
      <c r="O7481" t="s">
        <v>34</v>
      </c>
      <c r="P7481" t="s">
        <v>677</v>
      </c>
      <c r="Q7481" t="s">
        <v>36</v>
      </c>
      <c r="R7481" t="s">
        <v>36</v>
      </c>
      <c r="S7481" t="s">
        <v>37</v>
      </c>
      <c r="T7481">
        <v>453819.21</v>
      </c>
      <c r="U7481">
        <v>42523.08</v>
      </c>
      <c r="V7481">
        <v>40533.360000000001</v>
      </c>
      <c r="W7481">
        <v>23957.4</v>
      </c>
      <c r="X7481">
        <v>50524.89</v>
      </c>
      <c r="Y7481">
        <v>5333.62</v>
      </c>
      <c r="Z7481">
        <v>4437.87</v>
      </c>
      <c r="AA7481">
        <v>1966.14</v>
      </c>
      <c r="AB7481">
        <f t="shared" si="348"/>
        <v>37818.267500000002</v>
      </c>
      <c r="AC7481">
        <f t="shared" si="349"/>
        <v>64490.76</v>
      </c>
      <c r="AD7481">
        <f t="shared" si="350"/>
        <v>83200.188500000004</v>
      </c>
    </row>
    <row r="7482" spans="1:30" x14ac:dyDescent="0.3">
      <c r="A7482">
        <v>116040</v>
      </c>
      <c r="B7482" t="s">
        <v>4602</v>
      </c>
      <c r="C7482" t="s">
        <v>28</v>
      </c>
      <c r="D7482">
        <v>1075</v>
      </c>
      <c r="E7482">
        <v>8149</v>
      </c>
      <c r="F7482" t="s">
        <v>4603</v>
      </c>
      <c r="G7482">
        <v>2</v>
      </c>
      <c r="H7482" t="s">
        <v>71</v>
      </c>
      <c r="I7482" t="s">
        <v>96</v>
      </c>
      <c r="J7482">
        <v>40004</v>
      </c>
      <c r="K7482" t="s">
        <v>715</v>
      </c>
      <c r="L7482">
        <v>40004</v>
      </c>
      <c r="M7482" t="s">
        <v>715</v>
      </c>
      <c r="N7482">
        <v>0</v>
      </c>
      <c r="O7482" t="s">
        <v>34</v>
      </c>
      <c r="P7482" t="s">
        <v>109</v>
      </c>
      <c r="Q7482" t="s">
        <v>37</v>
      </c>
      <c r="R7482" t="s">
        <v>36</v>
      </c>
      <c r="S7482" t="s">
        <v>36</v>
      </c>
      <c r="T7482">
        <v>82256.61</v>
      </c>
      <c r="U7482">
        <v>12300.86</v>
      </c>
      <c r="V7482">
        <v>7371.12</v>
      </c>
      <c r="W7482">
        <v>7371.12</v>
      </c>
      <c r="X7482">
        <v>2508.4699999999998</v>
      </c>
      <c r="Y7482">
        <v>358.33</v>
      </c>
      <c r="Z7482">
        <v>226.44</v>
      </c>
      <c r="AA7482">
        <v>0</v>
      </c>
      <c r="AB7482">
        <f t="shared" si="348"/>
        <v>6854.7174999999997</v>
      </c>
      <c r="AC7482">
        <f t="shared" si="349"/>
        <v>14742.24</v>
      </c>
      <c r="AD7482">
        <f t="shared" si="350"/>
        <v>15080.378500000001</v>
      </c>
    </row>
    <row r="7483" spans="1:30" x14ac:dyDescent="0.3">
      <c r="A7483">
        <v>27963</v>
      </c>
      <c r="B7483" t="s">
        <v>4604</v>
      </c>
      <c r="C7483" t="s">
        <v>28</v>
      </c>
      <c r="D7483">
        <v>7001</v>
      </c>
      <c r="E7483">
        <v>8163</v>
      </c>
      <c r="F7483" t="s">
        <v>50</v>
      </c>
      <c r="G7483">
        <v>5</v>
      </c>
      <c r="H7483" t="s">
        <v>30</v>
      </c>
      <c r="I7483" t="s">
        <v>31</v>
      </c>
      <c r="J7483">
        <v>569</v>
      </c>
      <c r="K7483" t="s">
        <v>240</v>
      </c>
      <c r="L7483">
        <v>569</v>
      </c>
      <c r="M7483" t="s">
        <v>240</v>
      </c>
      <c r="N7483" t="s">
        <v>3729</v>
      </c>
      <c r="O7483" t="s">
        <v>67</v>
      </c>
      <c r="P7483" t="s">
        <v>263</v>
      </c>
      <c r="Q7483" t="s">
        <v>36</v>
      </c>
      <c r="R7483" t="s">
        <v>36</v>
      </c>
      <c r="S7483" t="s">
        <v>37</v>
      </c>
      <c r="T7483">
        <v>263010.03000000003</v>
      </c>
      <c r="U7483">
        <v>74704.05</v>
      </c>
      <c r="V7483">
        <v>8886.48</v>
      </c>
      <c r="W7483">
        <v>4207.82</v>
      </c>
      <c r="X7483">
        <v>22207.52</v>
      </c>
      <c r="Y7483">
        <v>6039.3</v>
      </c>
      <c r="Z7483">
        <v>757.17</v>
      </c>
      <c r="AA7483">
        <v>161.84</v>
      </c>
      <c r="AB7483">
        <f t="shared" si="348"/>
        <v>21917.502500000002</v>
      </c>
      <c r="AC7483">
        <f t="shared" si="349"/>
        <v>13094.3</v>
      </c>
      <c r="AD7483">
        <f t="shared" si="350"/>
        <v>48218.505500000007</v>
      </c>
    </row>
    <row r="7484" spans="1:30" x14ac:dyDescent="0.3">
      <c r="A7484">
        <v>51499</v>
      </c>
      <c r="B7484" t="s">
        <v>2361</v>
      </c>
      <c r="C7484" t="s">
        <v>28</v>
      </c>
      <c r="D7484">
        <v>7992</v>
      </c>
      <c r="E7484">
        <v>8195</v>
      </c>
      <c r="F7484" t="s">
        <v>79</v>
      </c>
      <c r="G7484">
        <v>5</v>
      </c>
      <c r="H7484" t="s">
        <v>30</v>
      </c>
      <c r="I7484" t="s">
        <v>31</v>
      </c>
      <c r="J7484">
        <v>348</v>
      </c>
      <c r="K7484" t="s">
        <v>80</v>
      </c>
      <c r="L7484">
        <v>348</v>
      </c>
      <c r="M7484" t="s">
        <v>80</v>
      </c>
      <c r="N7484" t="s">
        <v>4484</v>
      </c>
      <c r="O7484" t="s">
        <v>67</v>
      </c>
      <c r="P7484" t="s">
        <v>82</v>
      </c>
      <c r="Q7484" t="s">
        <v>36</v>
      </c>
      <c r="R7484" t="s">
        <v>36</v>
      </c>
      <c r="S7484" t="s">
        <v>37</v>
      </c>
      <c r="T7484">
        <v>11950.82</v>
      </c>
      <c r="U7484">
        <v>0</v>
      </c>
      <c r="V7484">
        <v>0</v>
      </c>
      <c r="W7484">
        <v>4506.6400000000003</v>
      </c>
      <c r="X7484">
        <v>951.05</v>
      </c>
      <c r="Y7484">
        <v>0</v>
      </c>
      <c r="Z7484">
        <v>0</v>
      </c>
      <c r="AA7484">
        <v>173.34</v>
      </c>
      <c r="AB7484">
        <f t="shared" si="348"/>
        <v>995.90166666666664</v>
      </c>
      <c r="AC7484">
        <f t="shared" si="349"/>
        <v>4506.6400000000003</v>
      </c>
      <c r="AD7484">
        <f t="shared" si="350"/>
        <v>2190.983666666667</v>
      </c>
    </row>
    <row r="7485" spans="1:30" x14ac:dyDescent="0.3">
      <c r="A7485">
        <v>135264</v>
      </c>
      <c r="B7485" t="s">
        <v>4233</v>
      </c>
      <c r="C7485" t="s">
        <v>28</v>
      </c>
      <c r="D7485">
        <v>879</v>
      </c>
      <c r="E7485">
        <v>8149</v>
      </c>
      <c r="F7485" t="s">
        <v>2459</v>
      </c>
      <c r="G7485">
        <v>4</v>
      </c>
      <c r="H7485" t="s">
        <v>40</v>
      </c>
      <c r="I7485" t="s">
        <v>96</v>
      </c>
      <c r="J7485">
        <v>73452</v>
      </c>
      <c r="K7485" t="s">
        <v>589</v>
      </c>
      <c r="L7485">
        <v>73452</v>
      </c>
      <c r="M7485" t="s">
        <v>589</v>
      </c>
      <c r="N7485" t="s">
        <v>2460</v>
      </c>
      <c r="O7485" t="s">
        <v>67</v>
      </c>
      <c r="P7485" t="s">
        <v>187</v>
      </c>
      <c r="Q7485" t="s">
        <v>37</v>
      </c>
      <c r="R7485" t="s">
        <v>36</v>
      </c>
      <c r="S7485" t="s">
        <v>36</v>
      </c>
      <c r="T7485">
        <v>2323777.02</v>
      </c>
      <c r="U7485">
        <v>354546.48</v>
      </c>
      <c r="V7485">
        <v>181620.76</v>
      </c>
      <c r="W7485">
        <v>363306.78</v>
      </c>
      <c r="X7485">
        <v>-34137.9</v>
      </c>
      <c r="Y7485">
        <v>-102472.46</v>
      </c>
      <c r="Z7485">
        <v>1365.7</v>
      </c>
      <c r="AA7485">
        <v>9548.08</v>
      </c>
      <c r="AB7485">
        <f t="shared" si="348"/>
        <v>193648.08499999999</v>
      </c>
      <c r="AC7485">
        <f t="shared" si="349"/>
        <v>544927.54</v>
      </c>
      <c r="AD7485">
        <f t="shared" si="350"/>
        <v>426025.78700000001</v>
      </c>
    </row>
    <row r="7486" spans="1:30" x14ac:dyDescent="0.3">
      <c r="A7486">
        <v>395944</v>
      </c>
      <c r="B7486" t="s">
        <v>897</v>
      </c>
      <c r="C7486" t="s">
        <v>28</v>
      </c>
      <c r="D7486">
        <v>7994</v>
      </c>
      <c r="E7486">
        <v>8149</v>
      </c>
      <c r="F7486" t="s">
        <v>704</v>
      </c>
      <c r="G7486">
        <v>3</v>
      </c>
      <c r="H7486" t="s">
        <v>170</v>
      </c>
      <c r="I7486" t="s">
        <v>96</v>
      </c>
      <c r="J7486">
        <v>72722</v>
      </c>
      <c r="K7486" t="s">
        <v>142</v>
      </c>
      <c r="L7486">
        <v>72722</v>
      </c>
      <c r="M7486" t="s">
        <v>142</v>
      </c>
      <c r="N7486" t="s">
        <v>341</v>
      </c>
      <c r="O7486" t="s">
        <v>34</v>
      </c>
      <c r="P7486" t="s">
        <v>630</v>
      </c>
      <c r="Q7486" t="s">
        <v>37</v>
      </c>
      <c r="R7486" t="s">
        <v>36</v>
      </c>
      <c r="S7486" t="s">
        <v>36</v>
      </c>
      <c r="T7486">
        <v>397738.7</v>
      </c>
      <c r="U7486">
        <v>77690.240000000005</v>
      </c>
      <c r="V7486">
        <v>14619.86</v>
      </c>
      <c r="W7486">
        <v>14619.86</v>
      </c>
      <c r="X7486">
        <v>9091.2999999999993</v>
      </c>
      <c r="Y7486">
        <v>1578.32</v>
      </c>
      <c r="Z7486">
        <v>1048.6400000000001</v>
      </c>
      <c r="AA7486">
        <v>1051</v>
      </c>
      <c r="AB7486">
        <f t="shared" si="348"/>
        <v>33144.89166666667</v>
      </c>
      <c r="AC7486">
        <f t="shared" si="349"/>
        <v>29239.72</v>
      </c>
      <c r="AD7486">
        <f t="shared" si="350"/>
        <v>72918.761666666687</v>
      </c>
    </row>
    <row r="7487" spans="1:30" x14ac:dyDescent="0.3">
      <c r="A7487">
        <v>346563</v>
      </c>
      <c r="B7487" t="s">
        <v>1632</v>
      </c>
      <c r="C7487" t="s">
        <v>28</v>
      </c>
      <c r="D7487">
        <v>7003</v>
      </c>
      <c r="E7487">
        <v>8148</v>
      </c>
      <c r="F7487" t="s">
        <v>753</v>
      </c>
      <c r="G7487">
        <v>2</v>
      </c>
      <c r="H7487" t="s">
        <v>71</v>
      </c>
      <c r="I7487" t="s">
        <v>31</v>
      </c>
      <c r="J7487">
        <v>40461</v>
      </c>
      <c r="K7487" t="s">
        <v>41</v>
      </c>
      <c r="L7487">
        <v>40461</v>
      </c>
      <c r="M7487" t="s">
        <v>41</v>
      </c>
      <c r="N7487">
        <v>0</v>
      </c>
      <c r="O7487" t="s">
        <v>43</v>
      </c>
      <c r="P7487" t="s">
        <v>978</v>
      </c>
      <c r="Q7487" t="s">
        <v>36</v>
      </c>
      <c r="R7487" t="s">
        <v>36</v>
      </c>
      <c r="S7487" t="s">
        <v>36</v>
      </c>
      <c r="T7487">
        <v>28616.76</v>
      </c>
      <c r="U7487">
        <v>0</v>
      </c>
      <c r="V7487">
        <v>0</v>
      </c>
      <c r="W7487">
        <v>0</v>
      </c>
      <c r="X7487">
        <v>396.16</v>
      </c>
      <c r="Y7487">
        <v>0</v>
      </c>
      <c r="Z7487">
        <v>0</v>
      </c>
      <c r="AA7487">
        <v>0</v>
      </c>
      <c r="AB7487">
        <f t="shared" si="348"/>
        <v>2384.73</v>
      </c>
      <c r="AC7487">
        <f t="shared" si="349"/>
        <v>0</v>
      </c>
      <c r="AD7487">
        <f t="shared" si="350"/>
        <v>5246.4060000000009</v>
      </c>
    </row>
    <row r="7488" spans="1:30" x14ac:dyDescent="0.3">
      <c r="A7488">
        <v>169090</v>
      </c>
      <c r="B7488" t="s">
        <v>4605</v>
      </c>
      <c r="C7488" t="s">
        <v>28</v>
      </c>
      <c r="D7488">
        <v>7001</v>
      </c>
      <c r="E7488">
        <v>8110</v>
      </c>
      <c r="F7488" t="s">
        <v>3050</v>
      </c>
      <c r="G7488">
        <v>5</v>
      </c>
      <c r="H7488" t="s">
        <v>30</v>
      </c>
      <c r="I7488" t="s">
        <v>31</v>
      </c>
      <c r="J7488">
        <v>1066</v>
      </c>
      <c r="K7488" t="s">
        <v>1610</v>
      </c>
      <c r="L7488">
        <v>1066</v>
      </c>
      <c r="M7488" t="s">
        <v>1610</v>
      </c>
      <c r="N7488" t="s">
        <v>1884</v>
      </c>
      <c r="O7488" t="s">
        <v>67</v>
      </c>
      <c r="P7488" t="s">
        <v>353</v>
      </c>
      <c r="Q7488" t="s">
        <v>36</v>
      </c>
      <c r="R7488" t="s">
        <v>36</v>
      </c>
      <c r="S7488" t="s">
        <v>37</v>
      </c>
      <c r="T7488">
        <v>45025.93</v>
      </c>
      <c r="U7488">
        <v>0</v>
      </c>
      <c r="V7488">
        <v>9004.4699999999993</v>
      </c>
      <c r="W7488">
        <v>0</v>
      </c>
      <c r="X7488">
        <v>4075.85</v>
      </c>
      <c r="Y7488">
        <v>0</v>
      </c>
      <c r="Z7488">
        <v>909.09</v>
      </c>
      <c r="AA7488">
        <v>0</v>
      </c>
      <c r="AB7488">
        <f t="shared" si="348"/>
        <v>3752.1608333333334</v>
      </c>
      <c r="AC7488">
        <f t="shared" si="349"/>
        <v>9004.4699999999993</v>
      </c>
      <c r="AD7488">
        <f t="shared" si="350"/>
        <v>8254.7538333333341</v>
      </c>
    </row>
    <row r="7489" spans="1:30" x14ac:dyDescent="0.3">
      <c r="A7489">
        <v>119318</v>
      </c>
      <c r="B7489" t="s">
        <v>468</v>
      </c>
      <c r="C7489" t="s">
        <v>28</v>
      </c>
      <c r="D7489">
        <v>7992</v>
      </c>
      <c r="E7489">
        <v>8149</v>
      </c>
      <c r="F7489" t="s">
        <v>199</v>
      </c>
      <c r="G7489">
        <v>5</v>
      </c>
      <c r="H7489" t="s">
        <v>30</v>
      </c>
      <c r="I7489" t="s">
        <v>96</v>
      </c>
      <c r="J7489">
        <v>1468</v>
      </c>
      <c r="K7489" t="s">
        <v>281</v>
      </c>
      <c r="L7489">
        <v>1468</v>
      </c>
      <c r="M7489" t="s">
        <v>281</v>
      </c>
      <c r="N7489" t="s">
        <v>282</v>
      </c>
      <c r="O7489" t="s">
        <v>67</v>
      </c>
      <c r="P7489" t="s">
        <v>134</v>
      </c>
      <c r="Q7489" t="s">
        <v>37</v>
      </c>
      <c r="R7489" t="s">
        <v>36</v>
      </c>
      <c r="S7489" t="s">
        <v>37</v>
      </c>
      <c r="T7489">
        <v>4405097.5</v>
      </c>
      <c r="U7489">
        <v>797583.78</v>
      </c>
      <c r="V7489">
        <v>358929.38</v>
      </c>
      <c r="W7489">
        <v>377820.4</v>
      </c>
      <c r="X7489">
        <v>144282.06</v>
      </c>
      <c r="Y7489">
        <v>22847.41</v>
      </c>
      <c r="Z7489">
        <v>10706.57</v>
      </c>
      <c r="AA7489">
        <v>5312.77</v>
      </c>
      <c r="AB7489">
        <f t="shared" si="348"/>
        <v>367091.45833333331</v>
      </c>
      <c r="AC7489">
        <f t="shared" si="349"/>
        <v>736749.78</v>
      </c>
      <c r="AD7489">
        <f t="shared" si="350"/>
        <v>807601.20833333337</v>
      </c>
    </row>
    <row r="7490" spans="1:30" x14ac:dyDescent="0.3">
      <c r="A7490">
        <v>181814</v>
      </c>
      <c r="B7490" t="s">
        <v>4353</v>
      </c>
      <c r="C7490" t="s">
        <v>28</v>
      </c>
      <c r="D7490">
        <v>7001</v>
      </c>
      <c r="E7490">
        <v>8170</v>
      </c>
      <c r="F7490" t="s">
        <v>331</v>
      </c>
      <c r="G7490">
        <v>5</v>
      </c>
      <c r="H7490" t="s">
        <v>30</v>
      </c>
      <c r="I7490" t="s">
        <v>31</v>
      </c>
      <c r="J7490">
        <v>932</v>
      </c>
      <c r="K7490" t="s">
        <v>309</v>
      </c>
      <c r="L7490">
        <v>932</v>
      </c>
      <c r="M7490" t="s">
        <v>309</v>
      </c>
      <c r="N7490" t="s">
        <v>310</v>
      </c>
      <c r="O7490" t="s">
        <v>67</v>
      </c>
      <c r="P7490" t="s">
        <v>87</v>
      </c>
      <c r="Q7490" t="s">
        <v>36</v>
      </c>
      <c r="R7490" t="s">
        <v>36</v>
      </c>
      <c r="S7490" t="s">
        <v>37</v>
      </c>
      <c r="T7490">
        <v>4107.67</v>
      </c>
      <c r="U7490">
        <v>0</v>
      </c>
      <c r="V7490">
        <v>0</v>
      </c>
      <c r="W7490">
        <v>1256.01</v>
      </c>
      <c r="X7490">
        <v>618.20000000000005</v>
      </c>
      <c r="Y7490">
        <v>0</v>
      </c>
      <c r="Z7490">
        <v>0</v>
      </c>
      <c r="AA7490">
        <v>74.37</v>
      </c>
      <c r="AB7490">
        <f t="shared" si="348"/>
        <v>342.30583333333334</v>
      </c>
      <c r="AC7490">
        <f t="shared" si="349"/>
        <v>1256.01</v>
      </c>
      <c r="AD7490">
        <f t="shared" si="350"/>
        <v>753.07283333333339</v>
      </c>
    </row>
    <row r="7491" spans="1:30" x14ac:dyDescent="0.3">
      <c r="A7491">
        <v>801705</v>
      </c>
      <c r="B7491" t="s">
        <v>426</v>
      </c>
      <c r="C7491" t="s">
        <v>28</v>
      </c>
      <c r="D7491">
        <v>7003</v>
      </c>
      <c r="E7491">
        <v>8148</v>
      </c>
      <c r="F7491" t="s">
        <v>70</v>
      </c>
      <c r="G7491">
        <v>5</v>
      </c>
      <c r="H7491" t="s">
        <v>30</v>
      </c>
      <c r="I7491" t="s">
        <v>31</v>
      </c>
      <c r="J7491">
        <v>40461</v>
      </c>
      <c r="K7491" t="s">
        <v>41</v>
      </c>
      <c r="L7491">
        <v>40461</v>
      </c>
      <c r="M7491" t="s">
        <v>41</v>
      </c>
      <c r="N7491" t="s">
        <v>318</v>
      </c>
      <c r="O7491" t="s">
        <v>43</v>
      </c>
      <c r="P7491" t="s">
        <v>860</v>
      </c>
      <c r="Q7491" t="s">
        <v>36</v>
      </c>
      <c r="R7491" t="s">
        <v>36</v>
      </c>
      <c r="S7491" t="s">
        <v>37</v>
      </c>
      <c r="T7491">
        <v>162939.12</v>
      </c>
      <c r="U7491">
        <v>51856.08</v>
      </c>
      <c r="V7491">
        <v>0</v>
      </c>
      <c r="W7491">
        <v>0</v>
      </c>
      <c r="X7491">
        <v>13373.69</v>
      </c>
      <c r="Y7491">
        <v>3901.94</v>
      </c>
      <c r="Z7491">
        <v>0</v>
      </c>
      <c r="AA7491">
        <v>0</v>
      </c>
      <c r="AB7491">
        <f t="shared" ref="AB7491:AB7554" si="351">T7491/12</f>
        <v>13578.26</v>
      </c>
      <c r="AC7491">
        <f t="shared" ref="AC7491:AC7554" si="352">SUM(V7491:W7491)</f>
        <v>0</v>
      </c>
      <c r="AD7491">
        <f t="shared" ref="AD7491:AD7554" si="353">AB7491*2*1.1</f>
        <v>29872.172000000002</v>
      </c>
    </row>
    <row r="7492" spans="1:30" x14ac:dyDescent="0.3">
      <c r="A7492">
        <v>353651</v>
      </c>
      <c r="B7492" t="s">
        <v>4606</v>
      </c>
      <c r="C7492" t="s">
        <v>28</v>
      </c>
      <c r="D7492">
        <v>761</v>
      </c>
      <c r="E7492">
        <v>8147</v>
      </c>
      <c r="F7492" t="s">
        <v>4607</v>
      </c>
      <c r="G7492">
        <v>2</v>
      </c>
      <c r="H7492" t="s">
        <v>71</v>
      </c>
      <c r="I7492" t="s">
        <v>31</v>
      </c>
      <c r="J7492">
        <v>40380</v>
      </c>
      <c r="K7492" t="s">
        <v>1484</v>
      </c>
      <c r="L7492">
        <v>40380</v>
      </c>
      <c r="M7492" t="s">
        <v>1484</v>
      </c>
      <c r="N7492">
        <v>0</v>
      </c>
      <c r="O7492" t="s">
        <v>43</v>
      </c>
      <c r="P7492" t="s">
        <v>77</v>
      </c>
      <c r="Q7492" t="s">
        <v>37</v>
      </c>
      <c r="R7492" t="s">
        <v>36</v>
      </c>
      <c r="S7492" t="s">
        <v>36</v>
      </c>
      <c r="T7492">
        <v>143058.23999999999</v>
      </c>
      <c r="U7492">
        <v>33013.440000000002</v>
      </c>
      <c r="V7492">
        <v>5502.24</v>
      </c>
      <c r="W7492">
        <v>8253.36</v>
      </c>
      <c r="X7492">
        <v>3806.76</v>
      </c>
      <c r="Y7492">
        <v>916.2</v>
      </c>
      <c r="Z7492">
        <v>180.09</v>
      </c>
      <c r="AA7492">
        <v>-180.63</v>
      </c>
      <c r="AB7492">
        <f t="shared" si="351"/>
        <v>11921.519999999999</v>
      </c>
      <c r="AC7492">
        <f t="shared" si="352"/>
        <v>13755.6</v>
      </c>
      <c r="AD7492">
        <f t="shared" si="353"/>
        <v>26227.343999999997</v>
      </c>
    </row>
    <row r="7493" spans="1:30" x14ac:dyDescent="0.3">
      <c r="A7493">
        <v>116355</v>
      </c>
      <c r="B7493" t="s">
        <v>2070</v>
      </c>
      <c r="C7493" t="s">
        <v>28</v>
      </c>
      <c r="D7493">
        <v>1075</v>
      </c>
      <c r="E7493">
        <v>8149</v>
      </c>
      <c r="F7493" t="s">
        <v>199</v>
      </c>
      <c r="G7493">
        <v>5</v>
      </c>
      <c r="H7493" t="s">
        <v>30</v>
      </c>
      <c r="I7493" t="s">
        <v>96</v>
      </c>
      <c r="J7493">
        <v>72706</v>
      </c>
      <c r="K7493" t="s">
        <v>745</v>
      </c>
      <c r="L7493">
        <v>72706</v>
      </c>
      <c r="M7493" t="s">
        <v>745</v>
      </c>
      <c r="N7493" t="s">
        <v>1243</v>
      </c>
      <c r="O7493" t="s">
        <v>34</v>
      </c>
      <c r="P7493" t="s">
        <v>134</v>
      </c>
      <c r="Q7493" t="s">
        <v>37</v>
      </c>
      <c r="R7493" t="s">
        <v>36</v>
      </c>
      <c r="S7493" t="s">
        <v>36</v>
      </c>
      <c r="T7493">
        <v>5539974.0199999996</v>
      </c>
      <c r="U7493">
        <v>467931.48</v>
      </c>
      <c r="V7493">
        <v>248531.16</v>
      </c>
      <c r="W7493">
        <v>308152.12</v>
      </c>
      <c r="X7493">
        <v>171285.37</v>
      </c>
      <c r="Y7493">
        <v>13130.59</v>
      </c>
      <c r="Z7493">
        <v>7306.92</v>
      </c>
      <c r="AA7493">
        <v>4249.6000000000004</v>
      </c>
      <c r="AB7493">
        <f t="shared" si="351"/>
        <v>461664.50166666665</v>
      </c>
      <c r="AC7493">
        <f t="shared" si="352"/>
        <v>556683.28</v>
      </c>
      <c r="AD7493">
        <f t="shared" si="353"/>
        <v>1015661.9036666667</v>
      </c>
    </row>
    <row r="7494" spans="1:30" x14ac:dyDescent="0.3">
      <c r="A7494">
        <v>402486</v>
      </c>
      <c r="B7494" t="s">
        <v>4608</v>
      </c>
      <c r="C7494" t="s">
        <v>28</v>
      </c>
      <c r="D7494">
        <v>7992</v>
      </c>
      <c r="E7494">
        <v>8149</v>
      </c>
      <c r="F7494" t="s">
        <v>3999</v>
      </c>
      <c r="G7494">
        <v>2</v>
      </c>
      <c r="H7494" t="s">
        <v>71</v>
      </c>
      <c r="I7494" t="s">
        <v>96</v>
      </c>
      <c r="J7494">
        <v>901</v>
      </c>
      <c r="K7494" t="s">
        <v>523</v>
      </c>
      <c r="L7494">
        <v>901</v>
      </c>
      <c r="M7494" t="s">
        <v>523</v>
      </c>
      <c r="N7494">
        <v>0</v>
      </c>
      <c r="O7494" t="s">
        <v>67</v>
      </c>
      <c r="P7494" t="s">
        <v>109</v>
      </c>
      <c r="Q7494" t="s">
        <v>37</v>
      </c>
      <c r="R7494" t="s">
        <v>36</v>
      </c>
      <c r="S7494" t="s">
        <v>36</v>
      </c>
      <c r="T7494">
        <v>10375.200000000001</v>
      </c>
      <c r="U7494">
        <v>0</v>
      </c>
      <c r="V7494">
        <v>0</v>
      </c>
      <c r="W7494">
        <v>0</v>
      </c>
      <c r="X7494">
        <v>398.89</v>
      </c>
      <c r="Y7494">
        <v>0</v>
      </c>
      <c r="Z7494">
        <v>0</v>
      </c>
      <c r="AA7494">
        <v>0</v>
      </c>
      <c r="AB7494">
        <f t="shared" si="351"/>
        <v>864.6</v>
      </c>
      <c r="AC7494">
        <f t="shared" si="352"/>
        <v>0</v>
      </c>
      <c r="AD7494">
        <f t="shared" si="353"/>
        <v>1902.1200000000001</v>
      </c>
    </row>
    <row r="7495" spans="1:30" x14ac:dyDescent="0.3">
      <c r="A7495">
        <v>208441</v>
      </c>
      <c r="B7495" t="s">
        <v>1591</v>
      </c>
      <c r="C7495" t="s">
        <v>28</v>
      </c>
      <c r="D7495">
        <v>7001</v>
      </c>
      <c r="E7495">
        <v>8165</v>
      </c>
      <c r="F7495" t="s">
        <v>29</v>
      </c>
      <c r="G7495">
        <v>5</v>
      </c>
      <c r="H7495" t="s">
        <v>30</v>
      </c>
      <c r="I7495" t="s">
        <v>31</v>
      </c>
      <c r="J7495">
        <v>884</v>
      </c>
      <c r="K7495" t="s">
        <v>484</v>
      </c>
      <c r="L7495">
        <v>884</v>
      </c>
      <c r="M7495" t="s">
        <v>484</v>
      </c>
      <c r="N7495" t="s">
        <v>485</v>
      </c>
      <c r="O7495" t="s">
        <v>34</v>
      </c>
      <c r="P7495" t="s">
        <v>435</v>
      </c>
      <c r="Q7495" t="s">
        <v>36</v>
      </c>
      <c r="R7495" t="s">
        <v>36</v>
      </c>
      <c r="S7495" t="s">
        <v>37</v>
      </c>
      <c r="T7495">
        <v>81212.399999999994</v>
      </c>
      <c r="U7495">
        <v>0</v>
      </c>
      <c r="V7495">
        <v>0</v>
      </c>
      <c r="W7495">
        <v>0</v>
      </c>
      <c r="X7495">
        <v>4431.37</v>
      </c>
      <c r="Y7495">
        <v>0</v>
      </c>
      <c r="Z7495">
        <v>0</v>
      </c>
      <c r="AA7495">
        <v>0</v>
      </c>
      <c r="AB7495">
        <f t="shared" si="351"/>
        <v>6767.7</v>
      </c>
      <c r="AC7495">
        <f t="shared" si="352"/>
        <v>0</v>
      </c>
      <c r="AD7495">
        <f t="shared" si="353"/>
        <v>14888.94</v>
      </c>
    </row>
    <row r="7496" spans="1:30" x14ac:dyDescent="0.3">
      <c r="A7496">
        <v>734716</v>
      </c>
      <c r="B7496" t="s">
        <v>100</v>
      </c>
      <c r="C7496" t="s">
        <v>28</v>
      </c>
      <c r="D7496">
        <v>7992</v>
      </c>
      <c r="E7496">
        <v>8149</v>
      </c>
      <c r="F7496" t="s">
        <v>95</v>
      </c>
      <c r="G7496">
        <v>5</v>
      </c>
      <c r="H7496" t="s">
        <v>30</v>
      </c>
      <c r="I7496" t="s">
        <v>31</v>
      </c>
      <c r="J7496">
        <v>1357</v>
      </c>
      <c r="K7496" t="s">
        <v>101</v>
      </c>
      <c r="L7496">
        <v>1357</v>
      </c>
      <c r="M7496" t="s">
        <v>101</v>
      </c>
      <c r="N7496" t="s">
        <v>102</v>
      </c>
      <c r="O7496" t="s">
        <v>67</v>
      </c>
      <c r="P7496" t="s">
        <v>358</v>
      </c>
      <c r="Q7496" t="s">
        <v>36</v>
      </c>
      <c r="R7496" t="s">
        <v>36</v>
      </c>
      <c r="S7496" t="s">
        <v>37</v>
      </c>
      <c r="T7496">
        <v>0</v>
      </c>
      <c r="U7496">
        <v>55247.3</v>
      </c>
      <c r="V7496">
        <v>0</v>
      </c>
      <c r="W7496">
        <v>0</v>
      </c>
      <c r="X7496">
        <v>1396.8</v>
      </c>
      <c r="Y7496">
        <v>5057.22</v>
      </c>
      <c r="Z7496">
        <v>0</v>
      </c>
      <c r="AA7496">
        <v>0</v>
      </c>
      <c r="AB7496">
        <f t="shared" si="351"/>
        <v>0</v>
      </c>
      <c r="AC7496">
        <f t="shared" si="352"/>
        <v>0</v>
      </c>
      <c r="AD7496">
        <f t="shared" si="353"/>
        <v>0</v>
      </c>
    </row>
    <row r="7497" spans="1:30" x14ac:dyDescent="0.3">
      <c r="A7497">
        <v>902425</v>
      </c>
      <c r="B7497" t="s">
        <v>1974</v>
      </c>
      <c r="C7497" t="s">
        <v>28</v>
      </c>
      <c r="D7497">
        <v>7994</v>
      </c>
      <c r="E7497">
        <v>8163</v>
      </c>
      <c r="F7497" t="s">
        <v>50</v>
      </c>
      <c r="G7497">
        <v>5</v>
      </c>
      <c r="H7497" t="s">
        <v>30</v>
      </c>
      <c r="I7497" t="s">
        <v>31</v>
      </c>
      <c r="J7497">
        <v>2548</v>
      </c>
      <c r="K7497" t="s">
        <v>285</v>
      </c>
      <c r="L7497">
        <v>2548</v>
      </c>
      <c r="M7497" t="s">
        <v>285</v>
      </c>
      <c r="N7497" t="s">
        <v>286</v>
      </c>
      <c r="O7497" t="s">
        <v>34</v>
      </c>
      <c r="P7497" t="s">
        <v>1150</v>
      </c>
      <c r="Q7497" t="s">
        <v>36</v>
      </c>
      <c r="R7497" t="s">
        <v>36</v>
      </c>
      <c r="S7497" t="s">
        <v>37</v>
      </c>
      <c r="T7497">
        <v>12382.34</v>
      </c>
      <c r="U7497">
        <v>0</v>
      </c>
      <c r="V7497">
        <v>0</v>
      </c>
      <c r="W7497">
        <v>0</v>
      </c>
      <c r="X7497">
        <v>882.2</v>
      </c>
      <c r="Y7497">
        <v>0</v>
      </c>
      <c r="Z7497">
        <v>0</v>
      </c>
      <c r="AA7497">
        <v>0</v>
      </c>
      <c r="AB7497">
        <f t="shared" si="351"/>
        <v>1031.8616666666667</v>
      </c>
      <c r="AC7497">
        <f t="shared" si="352"/>
        <v>0</v>
      </c>
      <c r="AD7497">
        <f t="shared" si="353"/>
        <v>2270.0956666666671</v>
      </c>
    </row>
    <row r="7498" spans="1:30" x14ac:dyDescent="0.3">
      <c r="A7498">
        <v>953362</v>
      </c>
      <c r="B7498" t="s">
        <v>4609</v>
      </c>
      <c r="C7498" t="s">
        <v>28</v>
      </c>
      <c r="D7498">
        <v>7001</v>
      </c>
      <c r="E7498">
        <v>8149</v>
      </c>
      <c r="F7498" t="s">
        <v>4610</v>
      </c>
      <c r="G7498">
        <v>2</v>
      </c>
      <c r="H7498" t="s">
        <v>71</v>
      </c>
      <c r="I7498" t="s">
        <v>96</v>
      </c>
      <c r="J7498">
        <v>72934</v>
      </c>
      <c r="K7498" t="s">
        <v>1145</v>
      </c>
      <c r="L7498">
        <v>72934</v>
      </c>
      <c r="M7498" t="s">
        <v>1145</v>
      </c>
      <c r="N7498">
        <v>0</v>
      </c>
      <c r="O7498" t="s">
        <v>67</v>
      </c>
      <c r="P7498" t="s">
        <v>109</v>
      </c>
      <c r="Q7498" t="s">
        <v>37</v>
      </c>
      <c r="R7498" t="s">
        <v>36</v>
      </c>
      <c r="S7498" t="s">
        <v>36</v>
      </c>
      <c r="T7498">
        <v>25619.08</v>
      </c>
      <c r="U7498">
        <v>5393.46</v>
      </c>
      <c r="V7498">
        <v>1842.78</v>
      </c>
      <c r="W7498">
        <v>1842.78</v>
      </c>
      <c r="X7498">
        <v>767.48</v>
      </c>
      <c r="Y7498">
        <v>160.88999999999999</v>
      </c>
      <c r="Z7498">
        <v>52</v>
      </c>
      <c r="AA7498">
        <v>0</v>
      </c>
      <c r="AB7498">
        <f t="shared" si="351"/>
        <v>2134.9233333333336</v>
      </c>
      <c r="AC7498">
        <f t="shared" si="352"/>
        <v>3685.56</v>
      </c>
      <c r="AD7498">
        <f t="shared" si="353"/>
        <v>4696.8313333333344</v>
      </c>
    </row>
    <row r="7499" spans="1:30" x14ac:dyDescent="0.3">
      <c r="A7499">
        <v>844150</v>
      </c>
      <c r="B7499" t="s">
        <v>474</v>
      </c>
      <c r="C7499" t="s">
        <v>28</v>
      </c>
      <c r="D7499">
        <v>7003</v>
      </c>
      <c r="E7499">
        <v>8148</v>
      </c>
      <c r="F7499" t="s">
        <v>475</v>
      </c>
      <c r="G7499">
        <v>4</v>
      </c>
      <c r="H7499" t="s">
        <v>40</v>
      </c>
      <c r="I7499" t="s">
        <v>31</v>
      </c>
      <c r="J7499">
        <v>40461</v>
      </c>
      <c r="K7499" t="s">
        <v>41</v>
      </c>
      <c r="L7499">
        <v>40461</v>
      </c>
      <c r="M7499" t="s">
        <v>41</v>
      </c>
      <c r="N7499" t="s">
        <v>476</v>
      </c>
      <c r="O7499" t="s">
        <v>43</v>
      </c>
      <c r="P7499" t="s">
        <v>68</v>
      </c>
      <c r="Q7499" t="s">
        <v>36</v>
      </c>
      <c r="R7499" t="s">
        <v>36</v>
      </c>
      <c r="S7499" t="s">
        <v>36</v>
      </c>
      <c r="T7499">
        <v>728649.51</v>
      </c>
      <c r="U7499">
        <v>218051.95</v>
      </c>
      <c r="V7499">
        <v>0</v>
      </c>
      <c r="W7499">
        <v>0</v>
      </c>
      <c r="X7499">
        <v>18944.060000000001</v>
      </c>
      <c r="Y7499">
        <v>5185.3</v>
      </c>
      <c r="Z7499">
        <v>0</v>
      </c>
      <c r="AA7499">
        <v>0</v>
      </c>
      <c r="AB7499">
        <f t="shared" si="351"/>
        <v>60720.792500000003</v>
      </c>
      <c r="AC7499">
        <f t="shared" si="352"/>
        <v>0</v>
      </c>
      <c r="AD7499">
        <f t="shared" si="353"/>
        <v>133585.74350000001</v>
      </c>
    </row>
    <row r="7500" spans="1:30" x14ac:dyDescent="0.3">
      <c r="A7500">
        <v>827047</v>
      </c>
      <c r="B7500" t="s">
        <v>184</v>
      </c>
      <c r="C7500" t="s">
        <v>28</v>
      </c>
      <c r="D7500">
        <v>7001</v>
      </c>
      <c r="E7500">
        <v>8149</v>
      </c>
      <c r="F7500" t="s">
        <v>185</v>
      </c>
      <c r="G7500">
        <v>2</v>
      </c>
      <c r="H7500" t="s">
        <v>71</v>
      </c>
      <c r="I7500" t="s">
        <v>96</v>
      </c>
      <c r="J7500">
        <v>72847</v>
      </c>
      <c r="K7500" t="s">
        <v>186</v>
      </c>
      <c r="L7500">
        <v>72847</v>
      </c>
      <c r="M7500" t="s">
        <v>186</v>
      </c>
      <c r="N7500">
        <v>0</v>
      </c>
      <c r="O7500" t="s">
        <v>67</v>
      </c>
      <c r="P7500" t="s">
        <v>368</v>
      </c>
      <c r="Q7500" t="s">
        <v>37</v>
      </c>
      <c r="R7500" t="s">
        <v>36</v>
      </c>
      <c r="S7500" t="s">
        <v>36</v>
      </c>
      <c r="T7500">
        <v>1285970.73</v>
      </c>
      <c r="U7500">
        <v>707769.15</v>
      </c>
      <c r="V7500">
        <v>0</v>
      </c>
      <c r="W7500">
        <v>0</v>
      </c>
      <c r="X7500">
        <v>37300.160000000003</v>
      </c>
      <c r="Y7500">
        <v>20322.689999999999</v>
      </c>
      <c r="Z7500">
        <v>0</v>
      </c>
      <c r="AA7500">
        <v>0</v>
      </c>
      <c r="AB7500">
        <f t="shared" si="351"/>
        <v>107164.22749999999</v>
      </c>
      <c r="AC7500">
        <f t="shared" si="352"/>
        <v>0</v>
      </c>
      <c r="AD7500">
        <f t="shared" si="353"/>
        <v>235761.30050000001</v>
      </c>
    </row>
    <row r="7501" spans="1:30" x14ac:dyDescent="0.3">
      <c r="A7501">
        <v>130334</v>
      </c>
      <c r="B7501" t="s">
        <v>1072</v>
      </c>
      <c r="C7501" t="s">
        <v>28</v>
      </c>
      <c r="D7501">
        <v>7994</v>
      </c>
      <c r="E7501">
        <v>8165</v>
      </c>
      <c r="F7501" t="s">
        <v>29</v>
      </c>
      <c r="G7501">
        <v>5</v>
      </c>
      <c r="H7501" t="s">
        <v>30</v>
      </c>
      <c r="I7501" t="s">
        <v>31</v>
      </c>
      <c r="J7501">
        <v>2062</v>
      </c>
      <c r="K7501" t="s">
        <v>106</v>
      </c>
      <c r="L7501">
        <v>2062</v>
      </c>
      <c r="M7501" t="s">
        <v>106</v>
      </c>
      <c r="N7501" t="s">
        <v>945</v>
      </c>
      <c r="O7501" t="s">
        <v>34</v>
      </c>
      <c r="P7501" t="s">
        <v>311</v>
      </c>
      <c r="Q7501" t="s">
        <v>36</v>
      </c>
      <c r="R7501" t="s">
        <v>36</v>
      </c>
      <c r="S7501" t="s">
        <v>37</v>
      </c>
      <c r="T7501">
        <v>34262.11</v>
      </c>
      <c r="U7501">
        <v>11973.44</v>
      </c>
      <c r="V7501">
        <v>0</v>
      </c>
      <c r="W7501">
        <v>0</v>
      </c>
      <c r="X7501">
        <v>5457</v>
      </c>
      <c r="Y7501">
        <v>2032.31</v>
      </c>
      <c r="Z7501">
        <v>0</v>
      </c>
      <c r="AA7501">
        <v>0</v>
      </c>
      <c r="AB7501">
        <f t="shared" si="351"/>
        <v>2855.1758333333332</v>
      </c>
      <c r="AC7501">
        <f t="shared" si="352"/>
        <v>0</v>
      </c>
      <c r="AD7501">
        <f t="shared" si="353"/>
        <v>6281.3868333333339</v>
      </c>
    </row>
    <row r="7502" spans="1:30" x14ac:dyDescent="0.3">
      <c r="A7502">
        <v>769977</v>
      </c>
      <c r="B7502" t="s">
        <v>273</v>
      </c>
      <c r="C7502" t="s">
        <v>28</v>
      </c>
      <c r="D7502">
        <v>7994</v>
      </c>
      <c r="E7502">
        <v>8147</v>
      </c>
      <c r="F7502" t="s">
        <v>89</v>
      </c>
      <c r="G7502">
        <v>5</v>
      </c>
      <c r="H7502" t="s">
        <v>30</v>
      </c>
      <c r="I7502" t="s">
        <v>31</v>
      </c>
      <c r="J7502">
        <v>72859</v>
      </c>
      <c r="K7502" t="s">
        <v>274</v>
      </c>
      <c r="L7502">
        <v>72859</v>
      </c>
      <c r="M7502" t="s">
        <v>274</v>
      </c>
      <c r="N7502" t="s">
        <v>275</v>
      </c>
      <c r="O7502" t="s">
        <v>34</v>
      </c>
      <c r="P7502" t="s">
        <v>374</v>
      </c>
      <c r="Q7502" t="s">
        <v>36</v>
      </c>
      <c r="R7502" t="s">
        <v>36</v>
      </c>
      <c r="S7502" t="s">
        <v>37</v>
      </c>
      <c r="T7502">
        <v>104622.52</v>
      </c>
      <c r="U7502">
        <v>47100.84</v>
      </c>
      <c r="V7502">
        <v>0</v>
      </c>
      <c r="W7502">
        <v>0</v>
      </c>
      <c r="X7502">
        <v>11050.65</v>
      </c>
      <c r="Y7502">
        <v>5061.74</v>
      </c>
      <c r="Z7502">
        <v>0</v>
      </c>
      <c r="AA7502">
        <v>0</v>
      </c>
      <c r="AB7502">
        <f t="shared" si="351"/>
        <v>8718.5433333333331</v>
      </c>
      <c r="AC7502">
        <f t="shared" si="352"/>
        <v>0</v>
      </c>
      <c r="AD7502">
        <f t="shared" si="353"/>
        <v>19180.795333333335</v>
      </c>
    </row>
    <row r="7503" spans="1:30" x14ac:dyDescent="0.3">
      <c r="A7503">
        <v>861987</v>
      </c>
      <c r="B7503" t="s">
        <v>4611</v>
      </c>
      <c r="C7503" t="s">
        <v>28</v>
      </c>
      <c r="D7503">
        <v>7001</v>
      </c>
      <c r="E7503">
        <v>8149</v>
      </c>
      <c r="F7503" t="s">
        <v>4612</v>
      </c>
      <c r="G7503">
        <v>2</v>
      </c>
      <c r="H7503" t="s">
        <v>71</v>
      </c>
      <c r="I7503" t="s">
        <v>96</v>
      </c>
      <c r="J7503">
        <v>72020</v>
      </c>
      <c r="K7503" t="s">
        <v>919</v>
      </c>
      <c r="L7503">
        <v>72020</v>
      </c>
      <c r="M7503" t="s">
        <v>919</v>
      </c>
      <c r="N7503">
        <v>0</v>
      </c>
      <c r="O7503" t="s">
        <v>67</v>
      </c>
      <c r="P7503" t="s">
        <v>109</v>
      </c>
      <c r="Q7503" t="s">
        <v>37</v>
      </c>
      <c r="R7503" t="s">
        <v>36</v>
      </c>
      <c r="S7503" t="s">
        <v>36</v>
      </c>
      <c r="T7503">
        <v>16495.099999999999</v>
      </c>
      <c r="U7503">
        <v>1797.82</v>
      </c>
      <c r="V7503">
        <v>0</v>
      </c>
      <c r="W7503">
        <v>1842.78</v>
      </c>
      <c r="X7503">
        <v>502.71</v>
      </c>
      <c r="Y7503">
        <v>50.64</v>
      </c>
      <c r="Z7503">
        <v>0</v>
      </c>
      <c r="AA7503">
        <v>0</v>
      </c>
      <c r="AB7503">
        <f t="shared" si="351"/>
        <v>1374.5916666666665</v>
      </c>
      <c r="AC7503">
        <f t="shared" si="352"/>
        <v>1842.78</v>
      </c>
      <c r="AD7503">
        <f t="shared" si="353"/>
        <v>3024.1016666666665</v>
      </c>
    </row>
    <row r="7504" spans="1:30" x14ac:dyDescent="0.3">
      <c r="A7504">
        <v>272841</v>
      </c>
      <c r="B7504" t="s">
        <v>4613</v>
      </c>
      <c r="C7504" t="s">
        <v>28</v>
      </c>
      <c r="D7504">
        <v>7710</v>
      </c>
      <c r="E7504">
        <v>8149</v>
      </c>
      <c r="F7504" t="s">
        <v>4614</v>
      </c>
      <c r="G7504">
        <v>4</v>
      </c>
      <c r="H7504" t="s">
        <v>40</v>
      </c>
      <c r="I7504" t="s">
        <v>96</v>
      </c>
      <c r="J7504">
        <v>72142</v>
      </c>
      <c r="K7504" t="s">
        <v>380</v>
      </c>
      <c r="L7504">
        <v>72142</v>
      </c>
      <c r="M7504" t="s">
        <v>380</v>
      </c>
      <c r="N7504" t="s">
        <v>4615</v>
      </c>
      <c r="O7504" t="s">
        <v>34</v>
      </c>
      <c r="P7504" t="s">
        <v>109</v>
      </c>
      <c r="Q7504" t="s">
        <v>37</v>
      </c>
      <c r="R7504" t="s">
        <v>36</v>
      </c>
      <c r="S7504" t="s">
        <v>36</v>
      </c>
      <c r="T7504">
        <v>6916.12</v>
      </c>
      <c r="U7504">
        <v>1375.3</v>
      </c>
      <c r="V7504">
        <v>0</v>
      </c>
      <c r="W7504">
        <v>0</v>
      </c>
      <c r="X7504">
        <v>289.04000000000002</v>
      </c>
      <c r="Y7504">
        <v>52.79</v>
      </c>
      <c r="Z7504">
        <v>0</v>
      </c>
      <c r="AA7504">
        <v>0</v>
      </c>
      <c r="AB7504">
        <f t="shared" si="351"/>
        <v>576.34333333333336</v>
      </c>
      <c r="AC7504">
        <f t="shared" si="352"/>
        <v>0</v>
      </c>
      <c r="AD7504">
        <f t="shared" si="353"/>
        <v>1267.9553333333336</v>
      </c>
    </row>
    <row r="7505" spans="1:30" x14ac:dyDescent="0.3">
      <c r="A7505">
        <v>857245</v>
      </c>
      <c r="B7505" t="s">
        <v>582</v>
      </c>
      <c r="C7505" t="s">
        <v>28</v>
      </c>
      <c r="D7505">
        <v>7003</v>
      </c>
      <c r="E7505">
        <v>8148</v>
      </c>
      <c r="F7505" t="s">
        <v>583</v>
      </c>
      <c r="G7505">
        <v>4</v>
      </c>
      <c r="H7505" t="s">
        <v>40</v>
      </c>
      <c r="I7505" t="s">
        <v>31</v>
      </c>
      <c r="J7505">
        <v>40461</v>
      </c>
      <c r="K7505" t="s">
        <v>41</v>
      </c>
      <c r="L7505">
        <v>40461</v>
      </c>
      <c r="M7505" t="s">
        <v>41</v>
      </c>
      <c r="N7505" t="s">
        <v>584</v>
      </c>
      <c r="O7505" t="s">
        <v>43</v>
      </c>
      <c r="P7505" t="s">
        <v>497</v>
      </c>
      <c r="Q7505" t="s">
        <v>36</v>
      </c>
      <c r="R7505" t="s">
        <v>36</v>
      </c>
      <c r="S7505" t="s">
        <v>36</v>
      </c>
      <c r="T7505">
        <v>208315.6</v>
      </c>
      <c r="U7505">
        <v>112190.76</v>
      </c>
      <c r="V7505">
        <v>0</v>
      </c>
      <c r="W7505">
        <v>0</v>
      </c>
      <c r="X7505">
        <v>7719</v>
      </c>
      <c r="Y7505">
        <v>4203.2299999999996</v>
      </c>
      <c r="Z7505">
        <v>0</v>
      </c>
      <c r="AA7505">
        <v>0</v>
      </c>
      <c r="AB7505">
        <f t="shared" si="351"/>
        <v>17359.633333333335</v>
      </c>
      <c r="AC7505">
        <f t="shared" si="352"/>
        <v>0</v>
      </c>
      <c r="AD7505">
        <f t="shared" si="353"/>
        <v>38191.193333333344</v>
      </c>
    </row>
    <row r="7506" spans="1:30" x14ac:dyDescent="0.3">
      <c r="A7506">
        <v>715882</v>
      </c>
      <c r="B7506" t="s">
        <v>911</v>
      </c>
      <c r="C7506" t="s">
        <v>28</v>
      </c>
      <c r="D7506">
        <v>7992</v>
      </c>
      <c r="E7506">
        <v>8149</v>
      </c>
      <c r="F7506" t="s">
        <v>912</v>
      </c>
      <c r="G7506">
        <v>3</v>
      </c>
      <c r="H7506" t="s">
        <v>170</v>
      </c>
      <c r="I7506" t="s">
        <v>96</v>
      </c>
      <c r="J7506">
        <v>40550</v>
      </c>
      <c r="K7506" t="s">
        <v>181</v>
      </c>
      <c r="L7506">
        <v>40550</v>
      </c>
      <c r="M7506" t="s">
        <v>181</v>
      </c>
      <c r="N7506" t="s">
        <v>182</v>
      </c>
      <c r="O7506" t="s">
        <v>34</v>
      </c>
      <c r="P7506" t="s">
        <v>77</v>
      </c>
      <c r="Q7506" t="s">
        <v>37</v>
      </c>
      <c r="R7506" t="s">
        <v>36</v>
      </c>
      <c r="S7506" t="s">
        <v>36</v>
      </c>
      <c r="T7506">
        <v>0</v>
      </c>
      <c r="U7506">
        <v>0</v>
      </c>
      <c r="V7506">
        <v>0</v>
      </c>
      <c r="W7506">
        <v>1364.65</v>
      </c>
      <c r="X7506">
        <v>0</v>
      </c>
      <c r="Y7506">
        <v>0</v>
      </c>
      <c r="Z7506">
        <v>0</v>
      </c>
      <c r="AA7506">
        <v>-68.23</v>
      </c>
      <c r="AB7506">
        <f t="shared" si="351"/>
        <v>0</v>
      </c>
      <c r="AC7506">
        <f t="shared" si="352"/>
        <v>1364.65</v>
      </c>
      <c r="AD7506">
        <f t="shared" si="353"/>
        <v>0</v>
      </c>
    </row>
    <row r="7507" spans="1:30" x14ac:dyDescent="0.3">
      <c r="A7507">
        <v>323276</v>
      </c>
      <c r="B7507" t="s">
        <v>4616</v>
      </c>
      <c r="C7507" t="s">
        <v>28</v>
      </c>
      <c r="D7507">
        <v>7989</v>
      </c>
      <c r="E7507">
        <v>8149</v>
      </c>
      <c r="F7507" t="s">
        <v>4617</v>
      </c>
      <c r="G7507">
        <v>2</v>
      </c>
      <c r="H7507" t="s">
        <v>71</v>
      </c>
      <c r="I7507" t="s">
        <v>75</v>
      </c>
      <c r="J7507">
        <v>35000</v>
      </c>
      <c r="K7507" t="s">
        <v>76</v>
      </c>
      <c r="L7507">
        <v>35000</v>
      </c>
      <c r="M7507" t="s">
        <v>76</v>
      </c>
      <c r="N7507">
        <v>0</v>
      </c>
      <c r="O7507" t="s">
        <v>43</v>
      </c>
      <c r="P7507" t="s">
        <v>77</v>
      </c>
      <c r="Q7507" t="s">
        <v>37</v>
      </c>
      <c r="R7507" t="s">
        <v>36</v>
      </c>
      <c r="S7507" t="s">
        <v>36</v>
      </c>
      <c r="T7507">
        <v>1375.56</v>
      </c>
      <c r="U7507">
        <v>0</v>
      </c>
      <c r="V7507">
        <v>0</v>
      </c>
      <c r="W7507">
        <v>0</v>
      </c>
      <c r="X7507">
        <v>20.66</v>
      </c>
      <c r="Y7507">
        <v>0</v>
      </c>
      <c r="Z7507">
        <v>0</v>
      </c>
      <c r="AA7507">
        <v>0</v>
      </c>
      <c r="AB7507">
        <f t="shared" si="351"/>
        <v>114.63</v>
      </c>
      <c r="AC7507">
        <f t="shared" si="352"/>
        <v>0</v>
      </c>
      <c r="AD7507">
        <f t="shared" si="353"/>
        <v>252.18600000000001</v>
      </c>
    </row>
    <row r="7508" spans="1:30" x14ac:dyDescent="0.3">
      <c r="A7508">
        <v>759242</v>
      </c>
      <c r="B7508" t="s">
        <v>2946</v>
      </c>
      <c r="C7508" t="s">
        <v>28</v>
      </c>
      <c r="D7508">
        <v>7992</v>
      </c>
      <c r="E7508">
        <v>8149</v>
      </c>
      <c r="G7508">
        <v>2</v>
      </c>
      <c r="H7508" t="s">
        <v>71</v>
      </c>
      <c r="I7508" t="s">
        <v>96</v>
      </c>
      <c r="J7508">
        <v>40552</v>
      </c>
      <c r="K7508" t="s">
        <v>521</v>
      </c>
      <c r="L7508">
        <v>40552</v>
      </c>
      <c r="M7508" t="s">
        <v>521</v>
      </c>
      <c r="N7508">
        <v>0</v>
      </c>
      <c r="O7508" t="s">
        <v>67</v>
      </c>
      <c r="P7508" t="s">
        <v>529</v>
      </c>
      <c r="Q7508" t="s">
        <v>36</v>
      </c>
      <c r="R7508" t="s">
        <v>36</v>
      </c>
      <c r="S7508" t="s">
        <v>36</v>
      </c>
      <c r="T7508">
        <v>2845.44</v>
      </c>
      <c r="U7508">
        <v>2845.44</v>
      </c>
      <c r="V7508">
        <v>0</v>
      </c>
      <c r="W7508">
        <v>0</v>
      </c>
      <c r="X7508">
        <v>155.38</v>
      </c>
      <c r="Y7508">
        <v>155.38</v>
      </c>
      <c r="Z7508">
        <v>0</v>
      </c>
      <c r="AA7508">
        <v>0</v>
      </c>
      <c r="AB7508">
        <f t="shared" si="351"/>
        <v>237.12</v>
      </c>
      <c r="AC7508">
        <f t="shared" si="352"/>
        <v>0</v>
      </c>
      <c r="AD7508">
        <f t="shared" si="353"/>
        <v>521.6640000000001</v>
      </c>
    </row>
    <row r="7509" spans="1:30" x14ac:dyDescent="0.3">
      <c r="A7509">
        <v>273807</v>
      </c>
      <c r="B7509" t="s">
        <v>378</v>
      </c>
      <c r="C7509" t="s">
        <v>28</v>
      </c>
      <c r="D7509">
        <v>7710</v>
      </c>
      <c r="E7509">
        <v>8149</v>
      </c>
      <c r="F7509" t="s">
        <v>379</v>
      </c>
      <c r="G7509">
        <v>3</v>
      </c>
      <c r="H7509" t="s">
        <v>170</v>
      </c>
      <c r="I7509" t="s">
        <v>96</v>
      </c>
      <c r="J7509">
        <v>72142</v>
      </c>
      <c r="K7509" t="s">
        <v>380</v>
      </c>
      <c r="L7509">
        <v>72142</v>
      </c>
      <c r="M7509" t="s">
        <v>380</v>
      </c>
      <c r="N7509" t="s">
        <v>381</v>
      </c>
      <c r="O7509" t="s">
        <v>34</v>
      </c>
      <c r="P7509" t="s">
        <v>767</v>
      </c>
      <c r="Q7509" t="s">
        <v>37</v>
      </c>
      <c r="R7509" t="s">
        <v>36</v>
      </c>
      <c r="S7509" t="s">
        <v>36</v>
      </c>
      <c r="T7509">
        <v>1012200</v>
      </c>
      <c r="U7509">
        <v>41200</v>
      </c>
      <c r="V7509">
        <v>0</v>
      </c>
      <c r="W7509">
        <v>0</v>
      </c>
      <c r="X7509">
        <v>24761.98</v>
      </c>
      <c r="Y7509">
        <v>610.44000000000005</v>
      </c>
      <c r="Z7509">
        <v>0</v>
      </c>
      <c r="AA7509">
        <v>0</v>
      </c>
      <c r="AB7509">
        <f t="shared" si="351"/>
        <v>84350</v>
      </c>
      <c r="AC7509">
        <f t="shared" si="352"/>
        <v>0</v>
      </c>
      <c r="AD7509">
        <f t="shared" si="353"/>
        <v>185570.00000000003</v>
      </c>
    </row>
    <row r="7510" spans="1:30" x14ac:dyDescent="0.3">
      <c r="A7510">
        <v>102238</v>
      </c>
      <c r="B7510" t="s">
        <v>4618</v>
      </c>
      <c r="C7510" t="s">
        <v>28</v>
      </c>
      <c r="D7510">
        <v>7992</v>
      </c>
      <c r="E7510">
        <v>8149</v>
      </c>
      <c r="F7510" t="s">
        <v>1070</v>
      </c>
      <c r="G7510">
        <v>5</v>
      </c>
      <c r="H7510" t="s">
        <v>30</v>
      </c>
      <c r="I7510" t="s">
        <v>31</v>
      </c>
      <c r="J7510">
        <v>815</v>
      </c>
      <c r="K7510" t="s">
        <v>163</v>
      </c>
      <c r="L7510">
        <v>815</v>
      </c>
      <c r="M7510" t="s">
        <v>163</v>
      </c>
      <c r="N7510" t="s">
        <v>164</v>
      </c>
      <c r="O7510" t="s">
        <v>67</v>
      </c>
      <c r="P7510" t="s">
        <v>1244</v>
      </c>
      <c r="Q7510" t="s">
        <v>36</v>
      </c>
      <c r="R7510" t="s">
        <v>36</v>
      </c>
      <c r="S7510" t="s">
        <v>37</v>
      </c>
      <c r="T7510">
        <v>146322.59</v>
      </c>
      <c r="U7510">
        <v>19892.16</v>
      </c>
      <c r="V7510">
        <v>13698.24</v>
      </c>
      <c r="W7510">
        <v>13698.24</v>
      </c>
      <c r="X7510">
        <v>13582.23</v>
      </c>
      <c r="Y7510">
        <v>1838.83</v>
      </c>
      <c r="Z7510">
        <v>1253.57</v>
      </c>
      <c r="AA7510">
        <v>922.87</v>
      </c>
      <c r="AB7510">
        <f t="shared" si="351"/>
        <v>12193.549166666666</v>
      </c>
      <c r="AC7510">
        <f t="shared" si="352"/>
        <v>27396.48</v>
      </c>
      <c r="AD7510">
        <f t="shared" si="353"/>
        <v>26825.808166666666</v>
      </c>
    </row>
    <row r="7511" spans="1:30" x14ac:dyDescent="0.3">
      <c r="A7511">
        <v>409522</v>
      </c>
      <c r="B7511" t="s">
        <v>560</v>
      </c>
      <c r="C7511" t="s">
        <v>28</v>
      </c>
      <c r="D7511">
        <v>7001</v>
      </c>
      <c r="E7511">
        <v>8149</v>
      </c>
      <c r="F7511" t="s">
        <v>355</v>
      </c>
      <c r="G7511">
        <v>3</v>
      </c>
      <c r="H7511" t="s">
        <v>170</v>
      </c>
      <c r="I7511" t="s">
        <v>96</v>
      </c>
      <c r="J7511">
        <v>72773</v>
      </c>
      <c r="K7511" t="s">
        <v>356</v>
      </c>
      <c r="L7511">
        <v>72773</v>
      </c>
      <c r="M7511" t="s">
        <v>356</v>
      </c>
      <c r="N7511" t="s">
        <v>357</v>
      </c>
      <c r="O7511" t="s">
        <v>34</v>
      </c>
      <c r="P7511" t="s">
        <v>407</v>
      </c>
      <c r="Q7511" t="s">
        <v>37</v>
      </c>
      <c r="R7511" t="s">
        <v>36</v>
      </c>
      <c r="S7511" t="s">
        <v>36</v>
      </c>
      <c r="T7511">
        <v>1549724.4</v>
      </c>
      <c r="U7511">
        <v>297002.15999999997</v>
      </c>
      <c r="V7511">
        <v>215686.8</v>
      </c>
      <c r="W7511">
        <v>143791.20000000001</v>
      </c>
      <c r="X7511">
        <v>34617.620000000003</v>
      </c>
      <c r="Y7511">
        <v>6824.32</v>
      </c>
      <c r="Z7511">
        <v>4701.9799999999996</v>
      </c>
      <c r="AA7511">
        <v>2875.84</v>
      </c>
      <c r="AB7511">
        <f t="shared" si="351"/>
        <v>129143.7</v>
      </c>
      <c r="AC7511">
        <f t="shared" si="352"/>
        <v>359478</v>
      </c>
      <c r="AD7511">
        <f t="shared" si="353"/>
        <v>284116.14</v>
      </c>
    </row>
    <row r="7512" spans="1:30" x14ac:dyDescent="0.3">
      <c r="A7512">
        <v>395944</v>
      </c>
      <c r="B7512" t="s">
        <v>897</v>
      </c>
      <c r="C7512" t="s">
        <v>28</v>
      </c>
      <c r="D7512">
        <v>7994</v>
      </c>
      <c r="E7512">
        <v>8149</v>
      </c>
      <c r="F7512" t="s">
        <v>704</v>
      </c>
      <c r="G7512">
        <v>3</v>
      </c>
      <c r="H7512" t="s">
        <v>170</v>
      </c>
      <c r="I7512" t="s">
        <v>96</v>
      </c>
      <c r="J7512">
        <v>72722</v>
      </c>
      <c r="K7512" t="s">
        <v>142</v>
      </c>
      <c r="L7512">
        <v>72722</v>
      </c>
      <c r="M7512" t="s">
        <v>142</v>
      </c>
      <c r="N7512" t="s">
        <v>341</v>
      </c>
      <c r="O7512" t="s">
        <v>34</v>
      </c>
      <c r="P7512" t="s">
        <v>77</v>
      </c>
      <c r="Q7512" t="s">
        <v>37</v>
      </c>
      <c r="R7512" t="s">
        <v>36</v>
      </c>
      <c r="S7512" t="s">
        <v>36</v>
      </c>
      <c r="T7512">
        <v>60524.639999999999</v>
      </c>
      <c r="U7512">
        <v>16506.72</v>
      </c>
      <c r="V7512">
        <v>13755.6</v>
      </c>
      <c r="W7512">
        <v>2751.12</v>
      </c>
      <c r="X7512">
        <v>1651.32</v>
      </c>
      <c r="Y7512">
        <v>470.12</v>
      </c>
      <c r="Z7512">
        <v>473.08</v>
      </c>
      <c r="AA7512">
        <v>-259.88</v>
      </c>
      <c r="AB7512">
        <f t="shared" si="351"/>
        <v>5043.72</v>
      </c>
      <c r="AC7512">
        <f t="shared" si="352"/>
        <v>16506.72</v>
      </c>
      <c r="AD7512">
        <f t="shared" si="353"/>
        <v>11096.184000000001</v>
      </c>
    </row>
    <row r="7513" spans="1:30" x14ac:dyDescent="0.3">
      <c r="A7513">
        <v>724155</v>
      </c>
      <c r="B7513" t="s">
        <v>4619</v>
      </c>
      <c r="C7513" t="s">
        <v>28</v>
      </c>
      <c r="D7513">
        <v>7992</v>
      </c>
      <c r="E7513">
        <v>8180</v>
      </c>
      <c r="F7513" t="s">
        <v>2593</v>
      </c>
      <c r="G7513">
        <v>5</v>
      </c>
      <c r="H7513" t="s">
        <v>30</v>
      </c>
      <c r="I7513" t="s">
        <v>31</v>
      </c>
      <c r="J7513">
        <v>1792</v>
      </c>
      <c r="K7513" t="s">
        <v>388</v>
      </c>
      <c r="L7513">
        <v>1792</v>
      </c>
      <c r="M7513" t="s">
        <v>388</v>
      </c>
      <c r="N7513" t="s">
        <v>734</v>
      </c>
      <c r="O7513" t="s">
        <v>67</v>
      </c>
      <c r="P7513" t="s">
        <v>127</v>
      </c>
      <c r="Q7513" t="s">
        <v>36</v>
      </c>
      <c r="R7513" t="s">
        <v>36</v>
      </c>
      <c r="S7513" t="s">
        <v>37</v>
      </c>
      <c r="T7513">
        <v>113109.03</v>
      </c>
      <c r="U7513">
        <v>9519.92</v>
      </c>
      <c r="V7513">
        <v>0</v>
      </c>
      <c r="W7513">
        <v>0</v>
      </c>
      <c r="X7513">
        <v>9187.02</v>
      </c>
      <c r="Y7513">
        <v>750.06</v>
      </c>
      <c r="Z7513">
        <v>0</v>
      </c>
      <c r="AA7513">
        <v>0</v>
      </c>
      <c r="AB7513">
        <f t="shared" si="351"/>
        <v>9425.7525000000005</v>
      </c>
      <c r="AC7513">
        <f t="shared" si="352"/>
        <v>0</v>
      </c>
      <c r="AD7513">
        <f t="shared" si="353"/>
        <v>20736.655500000004</v>
      </c>
    </row>
    <row r="7514" spans="1:30" x14ac:dyDescent="0.3">
      <c r="A7514">
        <v>103377</v>
      </c>
      <c r="B7514" t="s">
        <v>4620</v>
      </c>
      <c r="C7514" t="s">
        <v>28</v>
      </c>
      <c r="D7514">
        <v>7992</v>
      </c>
      <c r="E7514">
        <v>8155</v>
      </c>
      <c r="F7514" t="s">
        <v>59</v>
      </c>
      <c r="G7514">
        <v>5</v>
      </c>
      <c r="H7514" t="s">
        <v>30</v>
      </c>
      <c r="I7514" t="s">
        <v>31</v>
      </c>
      <c r="J7514">
        <v>348</v>
      </c>
      <c r="K7514" t="s">
        <v>80</v>
      </c>
      <c r="L7514">
        <v>348</v>
      </c>
      <c r="M7514" t="s">
        <v>80</v>
      </c>
      <c r="N7514" t="s">
        <v>4223</v>
      </c>
      <c r="O7514" t="s">
        <v>67</v>
      </c>
      <c r="P7514" t="s">
        <v>82</v>
      </c>
      <c r="Q7514" t="s">
        <v>36</v>
      </c>
      <c r="R7514" t="s">
        <v>36</v>
      </c>
      <c r="S7514" t="s">
        <v>37</v>
      </c>
      <c r="T7514">
        <v>27030.99</v>
      </c>
      <c r="U7514">
        <v>2955.44</v>
      </c>
      <c r="V7514">
        <v>0</v>
      </c>
      <c r="W7514">
        <v>0</v>
      </c>
      <c r="X7514">
        <v>2175.67</v>
      </c>
      <c r="Y7514">
        <v>247.03</v>
      </c>
      <c r="Z7514">
        <v>0</v>
      </c>
      <c r="AA7514">
        <v>0</v>
      </c>
      <c r="AB7514">
        <f t="shared" si="351"/>
        <v>2252.5825</v>
      </c>
      <c r="AC7514">
        <f t="shared" si="352"/>
        <v>0</v>
      </c>
      <c r="AD7514">
        <f t="shared" si="353"/>
        <v>4955.6815000000006</v>
      </c>
    </row>
    <row r="7515" spans="1:30" x14ac:dyDescent="0.3">
      <c r="A7515">
        <v>903132</v>
      </c>
      <c r="B7515" t="s">
        <v>173</v>
      </c>
      <c r="C7515" t="s">
        <v>28</v>
      </c>
      <c r="D7515">
        <v>7595</v>
      </c>
      <c r="E7515">
        <v>8149</v>
      </c>
      <c r="F7515" t="s">
        <v>95</v>
      </c>
      <c r="G7515">
        <v>5</v>
      </c>
      <c r="H7515" t="s">
        <v>30</v>
      </c>
      <c r="I7515" t="s">
        <v>31</v>
      </c>
      <c r="J7515">
        <v>72506</v>
      </c>
      <c r="K7515" t="s">
        <v>174</v>
      </c>
      <c r="L7515">
        <v>72480</v>
      </c>
      <c r="M7515" t="s">
        <v>175</v>
      </c>
      <c r="N7515" t="s">
        <v>176</v>
      </c>
      <c r="O7515" t="s">
        <v>34</v>
      </c>
      <c r="P7515" t="s">
        <v>278</v>
      </c>
      <c r="Q7515" t="s">
        <v>37</v>
      </c>
      <c r="R7515" t="s">
        <v>36</v>
      </c>
      <c r="S7515" t="s">
        <v>37</v>
      </c>
      <c r="T7515">
        <v>876417.68</v>
      </c>
      <c r="U7515">
        <v>219269.8</v>
      </c>
      <c r="V7515">
        <v>37782.04</v>
      </c>
      <c r="W7515">
        <v>114820.07</v>
      </c>
      <c r="X7515">
        <v>29876.78</v>
      </c>
      <c r="Y7515">
        <v>5905.37</v>
      </c>
      <c r="Z7515">
        <v>1102.23</v>
      </c>
      <c r="AA7515">
        <v>1593.9</v>
      </c>
      <c r="AB7515">
        <f t="shared" si="351"/>
        <v>73034.806666666671</v>
      </c>
      <c r="AC7515">
        <f t="shared" si="352"/>
        <v>152602.11000000002</v>
      </c>
      <c r="AD7515">
        <f t="shared" si="353"/>
        <v>160676.57466666668</v>
      </c>
    </row>
    <row r="7516" spans="1:30" x14ac:dyDescent="0.3">
      <c r="A7516">
        <v>139796</v>
      </c>
      <c r="B7516" t="s">
        <v>4621</v>
      </c>
      <c r="C7516" t="s">
        <v>28</v>
      </c>
      <c r="D7516">
        <v>7001</v>
      </c>
      <c r="E7516">
        <v>8145</v>
      </c>
      <c r="F7516" t="s">
        <v>162</v>
      </c>
      <c r="G7516">
        <v>5</v>
      </c>
      <c r="H7516" t="s">
        <v>30</v>
      </c>
      <c r="I7516" t="s">
        <v>31</v>
      </c>
      <c r="J7516">
        <v>91</v>
      </c>
      <c r="K7516" t="s">
        <v>1202</v>
      </c>
      <c r="L7516">
        <v>91</v>
      </c>
      <c r="M7516" t="s">
        <v>1202</v>
      </c>
      <c r="N7516" t="s">
        <v>1203</v>
      </c>
      <c r="O7516" t="s">
        <v>67</v>
      </c>
      <c r="P7516" t="s">
        <v>72</v>
      </c>
      <c r="Q7516" t="s">
        <v>36</v>
      </c>
      <c r="R7516" t="s">
        <v>36</v>
      </c>
      <c r="S7516" t="s">
        <v>37</v>
      </c>
      <c r="T7516">
        <v>3771.44</v>
      </c>
      <c r="U7516">
        <v>0</v>
      </c>
      <c r="V7516">
        <v>3777.88</v>
      </c>
      <c r="W7516">
        <v>0</v>
      </c>
      <c r="X7516">
        <v>134.82</v>
      </c>
      <c r="Y7516">
        <v>0</v>
      </c>
      <c r="Z7516">
        <v>135.01</v>
      </c>
      <c r="AA7516">
        <v>0</v>
      </c>
      <c r="AB7516">
        <f t="shared" si="351"/>
        <v>314.28666666666669</v>
      </c>
      <c r="AC7516">
        <f t="shared" si="352"/>
        <v>3777.88</v>
      </c>
      <c r="AD7516">
        <f t="shared" si="353"/>
        <v>691.43066666666675</v>
      </c>
    </row>
    <row r="7517" spans="1:30" x14ac:dyDescent="0.3">
      <c r="A7517">
        <v>186274</v>
      </c>
      <c r="B7517" t="s">
        <v>549</v>
      </c>
      <c r="C7517" t="s">
        <v>28</v>
      </c>
      <c r="D7517">
        <v>7994</v>
      </c>
      <c r="E7517">
        <v>8149</v>
      </c>
      <c r="F7517" t="s">
        <v>550</v>
      </c>
      <c r="G7517">
        <v>4</v>
      </c>
      <c r="H7517" t="s">
        <v>40</v>
      </c>
      <c r="I7517" t="s">
        <v>96</v>
      </c>
      <c r="J7517">
        <v>1748</v>
      </c>
      <c r="K7517" t="s">
        <v>430</v>
      </c>
      <c r="L7517">
        <v>1748</v>
      </c>
      <c r="M7517" t="s">
        <v>430</v>
      </c>
      <c r="N7517" t="s">
        <v>431</v>
      </c>
      <c r="O7517" t="s">
        <v>34</v>
      </c>
      <c r="P7517" t="s">
        <v>77</v>
      </c>
      <c r="Q7517" t="s">
        <v>37</v>
      </c>
      <c r="R7517" t="s">
        <v>36</v>
      </c>
      <c r="S7517" t="s">
        <v>36</v>
      </c>
      <c r="T7517">
        <v>18068.740000000002</v>
      </c>
      <c r="U7517">
        <v>2008.06</v>
      </c>
      <c r="V7517">
        <v>4150.16</v>
      </c>
      <c r="W7517">
        <v>4150.16</v>
      </c>
      <c r="X7517">
        <v>704.18</v>
      </c>
      <c r="Y7517">
        <v>82.7</v>
      </c>
      <c r="Z7517">
        <v>138.69999999999999</v>
      </c>
      <c r="AA7517">
        <v>7.74</v>
      </c>
      <c r="AB7517">
        <f t="shared" si="351"/>
        <v>1505.7283333333335</v>
      </c>
      <c r="AC7517">
        <f t="shared" si="352"/>
        <v>8300.32</v>
      </c>
      <c r="AD7517">
        <f t="shared" si="353"/>
        <v>3312.6023333333337</v>
      </c>
    </row>
    <row r="7518" spans="1:30" x14ac:dyDescent="0.3">
      <c r="A7518">
        <v>769977</v>
      </c>
      <c r="B7518" t="s">
        <v>273</v>
      </c>
      <c r="C7518" t="s">
        <v>28</v>
      </c>
      <c r="D7518">
        <v>7994</v>
      </c>
      <c r="E7518">
        <v>8147</v>
      </c>
      <c r="F7518" t="s">
        <v>89</v>
      </c>
      <c r="G7518">
        <v>5</v>
      </c>
      <c r="H7518" t="s">
        <v>30</v>
      </c>
      <c r="I7518" t="s">
        <v>31</v>
      </c>
      <c r="J7518">
        <v>72859</v>
      </c>
      <c r="K7518" t="s">
        <v>274</v>
      </c>
      <c r="L7518">
        <v>72859</v>
      </c>
      <c r="M7518" t="s">
        <v>274</v>
      </c>
      <c r="N7518" t="s">
        <v>275</v>
      </c>
      <c r="O7518" t="s">
        <v>34</v>
      </c>
      <c r="P7518" t="s">
        <v>657</v>
      </c>
      <c r="Q7518" t="s">
        <v>36</v>
      </c>
      <c r="R7518" t="s">
        <v>36</v>
      </c>
      <c r="S7518" t="s">
        <v>37</v>
      </c>
      <c r="T7518">
        <v>91793.41</v>
      </c>
      <c r="U7518">
        <v>10270.299999999999</v>
      </c>
      <c r="V7518">
        <v>0</v>
      </c>
      <c r="W7518">
        <v>0</v>
      </c>
      <c r="X7518">
        <v>7080.45</v>
      </c>
      <c r="Y7518">
        <v>797.15</v>
      </c>
      <c r="Z7518">
        <v>0</v>
      </c>
      <c r="AA7518">
        <v>0</v>
      </c>
      <c r="AB7518">
        <f t="shared" si="351"/>
        <v>7649.4508333333333</v>
      </c>
      <c r="AC7518">
        <f t="shared" si="352"/>
        <v>0</v>
      </c>
      <c r="AD7518">
        <f t="shared" si="353"/>
        <v>16828.791833333336</v>
      </c>
    </row>
    <row r="7519" spans="1:30" x14ac:dyDescent="0.3">
      <c r="A7519">
        <v>863417</v>
      </c>
      <c r="B7519" t="s">
        <v>45</v>
      </c>
      <c r="C7519" t="s">
        <v>28</v>
      </c>
      <c r="D7519">
        <v>7003</v>
      </c>
      <c r="E7519">
        <v>8148</v>
      </c>
      <c r="F7519" t="s">
        <v>46</v>
      </c>
      <c r="G7519">
        <v>4</v>
      </c>
      <c r="H7519" t="s">
        <v>40</v>
      </c>
      <c r="I7519" t="s">
        <v>31</v>
      </c>
      <c r="J7519">
        <v>40461</v>
      </c>
      <c r="K7519" t="s">
        <v>41</v>
      </c>
      <c r="L7519">
        <v>40461</v>
      </c>
      <c r="M7519" t="s">
        <v>41</v>
      </c>
      <c r="N7519" t="s">
        <v>47</v>
      </c>
      <c r="O7519" t="s">
        <v>43</v>
      </c>
      <c r="P7519" t="s">
        <v>1310</v>
      </c>
      <c r="Q7519" t="s">
        <v>36</v>
      </c>
      <c r="R7519" t="s">
        <v>36</v>
      </c>
      <c r="S7519" t="s">
        <v>36</v>
      </c>
      <c r="T7519">
        <v>76092.09</v>
      </c>
      <c r="U7519">
        <v>11446.68</v>
      </c>
      <c r="V7519">
        <v>0</v>
      </c>
      <c r="W7519">
        <v>0</v>
      </c>
      <c r="X7519">
        <v>3910.8</v>
      </c>
      <c r="Y7519">
        <v>656.62</v>
      </c>
      <c r="Z7519">
        <v>0</v>
      </c>
      <c r="AA7519">
        <v>0</v>
      </c>
      <c r="AB7519">
        <f t="shared" si="351"/>
        <v>6341.0074999999997</v>
      </c>
      <c r="AC7519">
        <f t="shared" si="352"/>
        <v>0</v>
      </c>
      <c r="AD7519">
        <f t="shared" si="353"/>
        <v>13950.2165</v>
      </c>
    </row>
    <row r="7520" spans="1:30" x14ac:dyDescent="0.3">
      <c r="A7520">
        <v>51253</v>
      </c>
      <c r="B7520" t="s">
        <v>4622</v>
      </c>
      <c r="C7520" t="s">
        <v>28</v>
      </c>
      <c r="D7520">
        <v>7992</v>
      </c>
      <c r="E7520">
        <v>8163</v>
      </c>
      <c r="F7520" t="s">
        <v>50</v>
      </c>
      <c r="G7520">
        <v>5</v>
      </c>
      <c r="H7520" t="s">
        <v>30</v>
      </c>
      <c r="I7520" t="s">
        <v>31</v>
      </c>
      <c r="J7520">
        <v>348</v>
      </c>
      <c r="K7520" t="s">
        <v>80</v>
      </c>
      <c r="L7520">
        <v>348</v>
      </c>
      <c r="M7520" t="s">
        <v>80</v>
      </c>
      <c r="N7520" t="s">
        <v>4013</v>
      </c>
      <c r="O7520" t="s">
        <v>67</v>
      </c>
      <c r="P7520" t="s">
        <v>263</v>
      </c>
      <c r="Q7520" t="s">
        <v>36</v>
      </c>
      <c r="R7520" t="s">
        <v>36</v>
      </c>
      <c r="S7520" t="s">
        <v>37</v>
      </c>
      <c r="T7520">
        <v>41899.53</v>
      </c>
      <c r="U7520">
        <v>8299.66</v>
      </c>
      <c r="V7520">
        <v>0</v>
      </c>
      <c r="W7520">
        <v>2805.21</v>
      </c>
      <c r="X7520">
        <v>3326.3</v>
      </c>
      <c r="Y7520">
        <v>679.26</v>
      </c>
      <c r="Z7520">
        <v>0</v>
      </c>
      <c r="AA7520">
        <v>107.89</v>
      </c>
      <c r="AB7520">
        <f t="shared" si="351"/>
        <v>3491.6275000000001</v>
      </c>
      <c r="AC7520">
        <f t="shared" si="352"/>
        <v>2805.21</v>
      </c>
      <c r="AD7520">
        <f t="shared" si="353"/>
        <v>7681.5805000000009</v>
      </c>
    </row>
    <row r="7521" spans="1:30" x14ac:dyDescent="0.3">
      <c r="A7521">
        <v>978352</v>
      </c>
      <c r="B7521" t="s">
        <v>457</v>
      </c>
      <c r="C7521" t="s">
        <v>28</v>
      </c>
      <c r="D7521">
        <v>7994</v>
      </c>
      <c r="E7521">
        <v>8155</v>
      </c>
      <c r="F7521" t="s">
        <v>59</v>
      </c>
      <c r="G7521">
        <v>5</v>
      </c>
      <c r="H7521" t="s">
        <v>30</v>
      </c>
      <c r="I7521" t="s">
        <v>31</v>
      </c>
      <c r="J7521">
        <v>1547</v>
      </c>
      <c r="K7521" t="s">
        <v>113</v>
      </c>
      <c r="L7521">
        <v>1547</v>
      </c>
      <c r="M7521" t="s">
        <v>113</v>
      </c>
      <c r="N7521" t="s">
        <v>458</v>
      </c>
      <c r="O7521" t="s">
        <v>34</v>
      </c>
      <c r="P7521" t="s">
        <v>311</v>
      </c>
      <c r="Q7521" t="s">
        <v>36</v>
      </c>
      <c r="R7521" t="s">
        <v>36</v>
      </c>
      <c r="S7521" t="s">
        <v>37</v>
      </c>
      <c r="T7521">
        <v>38044.17</v>
      </c>
      <c r="U7521">
        <v>8980.08</v>
      </c>
      <c r="V7521">
        <v>0</v>
      </c>
      <c r="W7521">
        <v>0</v>
      </c>
      <c r="X7521">
        <v>5935.83</v>
      </c>
      <c r="Y7521">
        <v>1525.45</v>
      </c>
      <c r="Z7521">
        <v>0</v>
      </c>
      <c r="AA7521">
        <v>0</v>
      </c>
      <c r="AB7521">
        <f t="shared" si="351"/>
        <v>3170.3474999999999</v>
      </c>
      <c r="AC7521">
        <f t="shared" si="352"/>
        <v>0</v>
      </c>
      <c r="AD7521">
        <f t="shared" si="353"/>
        <v>6974.7645000000002</v>
      </c>
    </row>
    <row r="7522" spans="1:30" x14ac:dyDescent="0.3">
      <c r="A7522">
        <v>384660</v>
      </c>
      <c r="B7522" t="s">
        <v>2521</v>
      </c>
      <c r="C7522" t="s">
        <v>28</v>
      </c>
      <c r="D7522">
        <v>830</v>
      </c>
      <c r="E7522">
        <v>8149</v>
      </c>
      <c r="F7522" t="s">
        <v>2522</v>
      </c>
      <c r="G7522">
        <v>2</v>
      </c>
      <c r="H7522" t="s">
        <v>71</v>
      </c>
      <c r="I7522" t="s">
        <v>588</v>
      </c>
      <c r="J7522">
        <v>40249</v>
      </c>
      <c r="K7522" t="s">
        <v>2523</v>
      </c>
      <c r="L7522">
        <v>40249</v>
      </c>
      <c r="M7522" t="s">
        <v>2524</v>
      </c>
      <c r="N7522">
        <v>0</v>
      </c>
      <c r="O7522" t="s">
        <v>34</v>
      </c>
      <c r="P7522" t="s">
        <v>2407</v>
      </c>
      <c r="Q7522" t="s">
        <v>36</v>
      </c>
      <c r="R7522" t="s">
        <v>37</v>
      </c>
      <c r="S7522" t="s">
        <v>36</v>
      </c>
      <c r="T7522">
        <v>60699.26</v>
      </c>
      <c r="U7522">
        <v>0</v>
      </c>
      <c r="V7522">
        <v>0</v>
      </c>
      <c r="W7522">
        <v>0</v>
      </c>
      <c r="X7522">
        <v>4397.3</v>
      </c>
      <c r="Y7522">
        <v>0</v>
      </c>
      <c r="Z7522">
        <v>0</v>
      </c>
      <c r="AA7522">
        <v>0</v>
      </c>
      <c r="AB7522">
        <f t="shared" si="351"/>
        <v>5058.2716666666665</v>
      </c>
      <c r="AC7522">
        <f t="shared" si="352"/>
        <v>0</v>
      </c>
      <c r="AD7522">
        <f t="shared" si="353"/>
        <v>11128.197666666667</v>
      </c>
    </row>
    <row r="7523" spans="1:30" x14ac:dyDescent="0.3">
      <c r="A7523">
        <v>806188</v>
      </c>
      <c r="B7523" t="s">
        <v>1459</v>
      </c>
      <c r="C7523" t="s">
        <v>28</v>
      </c>
      <c r="D7523">
        <v>7001</v>
      </c>
      <c r="E7523">
        <v>8149</v>
      </c>
      <c r="F7523" t="s">
        <v>1460</v>
      </c>
      <c r="G7523">
        <v>4</v>
      </c>
      <c r="H7523" t="s">
        <v>40</v>
      </c>
      <c r="I7523" t="s">
        <v>31</v>
      </c>
      <c r="J7523">
        <v>2076</v>
      </c>
      <c r="K7523" t="s">
        <v>816</v>
      </c>
      <c r="L7523">
        <v>2076</v>
      </c>
      <c r="M7523" t="s">
        <v>816</v>
      </c>
      <c r="N7523" t="s">
        <v>1461</v>
      </c>
      <c r="O7523" t="s">
        <v>67</v>
      </c>
      <c r="P7523" t="s">
        <v>591</v>
      </c>
      <c r="Q7523" t="s">
        <v>36</v>
      </c>
      <c r="R7523" t="s">
        <v>36</v>
      </c>
      <c r="S7523" t="s">
        <v>36</v>
      </c>
      <c r="T7523">
        <v>29328.06</v>
      </c>
      <c r="U7523">
        <v>29328.06</v>
      </c>
      <c r="V7523">
        <v>0</v>
      </c>
      <c r="W7523">
        <v>0</v>
      </c>
      <c r="X7523">
        <v>1937</v>
      </c>
      <c r="Y7523">
        <v>1907</v>
      </c>
      <c r="Z7523">
        <v>0</v>
      </c>
      <c r="AA7523">
        <v>0</v>
      </c>
      <c r="AB7523">
        <f t="shared" si="351"/>
        <v>2444.0050000000001</v>
      </c>
      <c r="AC7523">
        <f t="shared" si="352"/>
        <v>0</v>
      </c>
      <c r="AD7523">
        <f t="shared" si="353"/>
        <v>5376.8110000000006</v>
      </c>
    </row>
    <row r="7524" spans="1:30" x14ac:dyDescent="0.3">
      <c r="A7524">
        <v>749328</v>
      </c>
      <c r="B7524" t="s">
        <v>208</v>
      </c>
      <c r="C7524" t="s">
        <v>28</v>
      </c>
      <c r="D7524">
        <v>7992</v>
      </c>
      <c r="E7524">
        <v>8155</v>
      </c>
      <c r="F7524" t="s">
        <v>59</v>
      </c>
      <c r="G7524">
        <v>5</v>
      </c>
      <c r="H7524" t="s">
        <v>30</v>
      </c>
      <c r="I7524" t="s">
        <v>31</v>
      </c>
      <c r="J7524">
        <v>542</v>
      </c>
      <c r="K7524" t="s">
        <v>155</v>
      </c>
      <c r="L7524">
        <v>542</v>
      </c>
      <c r="M7524" t="s">
        <v>155</v>
      </c>
      <c r="N7524" t="s">
        <v>156</v>
      </c>
      <c r="O7524" t="s">
        <v>67</v>
      </c>
      <c r="P7524" t="s">
        <v>1721</v>
      </c>
      <c r="Q7524" t="s">
        <v>36</v>
      </c>
      <c r="R7524" t="s">
        <v>36</v>
      </c>
      <c r="S7524" t="s">
        <v>37</v>
      </c>
      <c r="T7524">
        <v>31281.360000000001</v>
      </c>
      <c r="U7524">
        <v>31281.360000000001</v>
      </c>
      <c r="V7524">
        <v>0</v>
      </c>
      <c r="W7524">
        <v>0</v>
      </c>
      <c r="X7524">
        <v>1657.26</v>
      </c>
      <c r="Y7524">
        <v>1657.26</v>
      </c>
      <c r="Z7524">
        <v>0</v>
      </c>
      <c r="AA7524">
        <v>0</v>
      </c>
      <c r="AB7524">
        <f t="shared" si="351"/>
        <v>2606.7800000000002</v>
      </c>
      <c r="AC7524">
        <f t="shared" si="352"/>
        <v>0</v>
      </c>
      <c r="AD7524">
        <f t="shared" si="353"/>
        <v>5734.9160000000011</v>
      </c>
    </row>
    <row r="7525" spans="1:30" x14ac:dyDescent="0.3">
      <c r="A7525">
        <v>529174</v>
      </c>
      <c r="B7525" t="s">
        <v>359</v>
      </c>
      <c r="C7525" t="s">
        <v>28</v>
      </c>
      <c r="D7525">
        <v>7994</v>
      </c>
      <c r="E7525">
        <v>8162</v>
      </c>
      <c r="F7525" t="s">
        <v>360</v>
      </c>
      <c r="G7525">
        <v>5</v>
      </c>
      <c r="H7525" t="s">
        <v>30</v>
      </c>
      <c r="I7525" t="s">
        <v>31</v>
      </c>
      <c r="J7525">
        <v>372</v>
      </c>
      <c r="K7525" t="s">
        <v>361</v>
      </c>
      <c r="L7525">
        <v>372</v>
      </c>
      <c r="M7525" t="s">
        <v>361</v>
      </c>
      <c r="N7525" t="s">
        <v>362</v>
      </c>
      <c r="O7525" t="s">
        <v>34</v>
      </c>
      <c r="P7525" t="s">
        <v>294</v>
      </c>
      <c r="Q7525" t="s">
        <v>36</v>
      </c>
      <c r="R7525" t="s">
        <v>36</v>
      </c>
      <c r="S7525" t="s">
        <v>37</v>
      </c>
      <c r="T7525">
        <v>0</v>
      </c>
      <c r="U7525">
        <v>0</v>
      </c>
      <c r="V7525">
        <v>0</v>
      </c>
      <c r="W7525">
        <v>0</v>
      </c>
      <c r="X7525">
        <v>452.7</v>
      </c>
      <c r="Y7525">
        <v>452.7</v>
      </c>
      <c r="Z7525">
        <v>0</v>
      </c>
      <c r="AA7525">
        <v>0</v>
      </c>
      <c r="AB7525">
        <f t="shared" si="351"/>
        <v>0</v>
      </c>
      <c r="AC7525">
        <f t="shared" si="352"/>
        <v>0</v>
      </c>
      <c r="AD7525">
        <f t="shared" si="353"/>
        <v>0</v>
      </c>
    </row>
    <row r="7526" spans="1:30" x14ac:dyDescent="0.3">
      <c r="A7526">
        <v>598386</v>
      </c>
      <c r="B7526" t="s">
        <v>1157</v>
      </c>
      <c r="C7526" t="s">
        <v>28</v>
      </c>
      <c r="D7526">
        <v>7003</v>
      </c>
      <c r="E7526">
        <v>8148</v>
      </c>
      <c r="G7526">
        <v>2</v>
      </c>
      <c r="H7526" t="s">
        <v>71</v>
      </c>
      <c r="I7526" t="s">
        <v>31</v>
      </c>
      <c r="J7526">
        <v>40461</v>
      </c>
      <c r="K7526" t="s">
        <v>41</v>
      </c>
      <c r="L7526">
        <v>40461</v>
      </c>
      <c r="M7526" t="s">
        <v>41</v>
      </c>
      <c r="N7526">
        <v>0</v>
      </c>
      <c r="O7526" t="s">
        <v>43</v>
      </c>
      <c r="P7526" t="s">
        <v>87</v>
      </c>
      <c r="Q7526" t="s">
        <v>36</v>
      </c>
      <c r="R7526" t="s">
        <v>36</v>
      </c>
      <c r="S7526" t="s">
        <v>36</v>
      </c>
      <c r="T7526">
        <v>3199.12</v>
      </c>
      <c r="U7526">
        <v>913.7</v>
      </c>
      <c r="V7526">
        <v>0</v>
      </c>
      <c r="W7526">
        <v>0</v>
      </c>
      <c r="X7526">
        <v>319.69</v>
      </c>
      <c r="Y7526">
        <v>111.16</v>
      </c>
      <c r="Z7526">
        <v>0</v>
      </c>
      <c r="AA7526">
        <v>0</v>
      </c>
      <c r="AB7526">
        <f t="shared" si="351"/>
        <v>266.59333333333331</v>
      </c>
      <c r="AC7526">
        <f t="shared" si="352"/>
        <v>0</v>
      </c>
      <c r="AD7526">
        <f t="shared" si="353"/>
        <v>586.50533333333328</v>
      </c>
    </row>
    <row r="7527" spans="1:30" x14ac:dyDescent="0.3">
      <c r="A7527">
        <v>964960</v>
      </c>
      <c r="B7527" t="s">
        <v>1191</v>
      </c>
      <c r="C7527" t="s">
        <v>28</v>
      </c>
      <c r="D7527">
        <v>7994</v>
      </c>
      <c r="E7527">
        <v>8149</v>
      </c>
      <c r="F7527" t="s">
        <v>1192</v>
      </c>
      <c r="G7527">
        <v>4</v>
      </c>
      <c r="H7527" t="s">
        <v>40</v>
      </c>
      <c r="I7527" t="s">
        <v>96</v>
      </c>
      <c r="J7527">
        <v>314</v>
      </c>
      <c r="K7527" t="s">
        <v>343</v>
      </c>
      <c r="L7527">
        <v>314</v>
      </c>
      <c r="M7527" t="s">
        <v>343</v>
      </c>
      <c r="N7527" t="s">
        <v>1193</v>
      </c>
      <c r="O7527" t="s">
        <v>34</v>
      </c>
      <c r="P7527" t="s">
        <v>1579</v>
      </c>
      <c r="Q7527" t="s">
        <v>36</v>
      </c>
      <c r="R7527" t="s">
        <v>36</v>
      </c>
      <c r="S7527" t="s">
        <v>36</v>
      </c>
      <c r="T7527">
        <v>227021.7</v>
      </c>
      <c r="U7527">
        <v>227021.7</v>
      </c>
      <c r="V7527">
        <v>0</v>
      </c>
      <c r="W7527">
        <v>0</v>
      </c>
      <c r="X7527">
        <v>25863.64</v>
      </c>
      <c r="Y7527">
        <v>25863.64</v>
      </c>
      <c r="Z7527">
        <v>0</v>
      </c>
      <c r="AA7527">
        <v>0</v>
      </c>
      <c r="AB7527">
        <f t="shared" si="351"/>
        <v>18918.475000000002</v>
      </c>
      <c r="AC7527">
        <f t="shared" si="352"/>
        <v>0</v>
      </c>
      <c r="AD7527">
        <f t="shared" si="353"/>
        <v>41620.645000000011</v>
      </c>
    </row>
    <row r="7528" spans="1:30" x14ac:dyDescent="0.3">
      <c r="A7528">
        <v>130909</v>
      </c>
      <c r="B7528" t="s">
        <v>907</v>
      </c>
      <c r="C7528" t="s">
        <v>28</v>
      </c>
      <c r="D7528">
        <v>761</v>
      </c>
      <c r="E7528">
        <v>8149</v>
      </c>
      <c r="F7528" t="s">
        <v>136</v>
      </c>
      <c r="G7528">
        <v>5</v>
      </c>
      <c r="H7528" t="s">
        <v>30</v>
      </c>
      <c r="I7528" t="s">
        <v>31</v>
      </c>
      <c r="J7528">
        <v>2579</v>
      </c>
      <c r="K7528" t="s">
        <v>85</v>
      </c>
      <c r="L7528">
        <v>2579</v>
      </c>
      <c r="M7528" t="s">
        <v>85</v>
      </c>
      <c r="N7528" t="s">
        <v>86</v>
      </c>
      <c r="O7528" t="s">
        <v>34</v>
      </c>
      <c r="P7528" t="s">
        <v>2581</v>
      </c>
      <c r="Q7528" t="s">
        <v>36</v>
      </c>
      <c r="R7528" t="s">
        <v>36</v>
      </c>
      <c r="S7528" t="s">
        <v>37</v>
      </c>
      <c r="T7528">
        <v>1743091.46</v>
      </c>
      <c r="U7528">
        <v>24059.02</v>
      </c>
      <c r="V7528">
        <v>0</v>
      </c>
      <c r="W7528">
        <v>148279.44</v>
      </c>
      <c r="X7528">
        <v>173742.28</v>
      </c>
      <c r="Y7528">
        <v>2714.62</v>
      </c>
      <c r="Z7528">
        <v>0</v>
      </c>
      <c r="AA7528">
        <v>5703.36</v>
      </c>
      <c r="AB7528">
        <f t="shared" si="351"/>
        <v>145257.62166666667</v>
      </c>
      <c r="AC7528">
        <f t="shared" si="352"/>
        <v>148279.44</v>
      </c>
      <c r="AD7528">
        <f t="shared" si="353"/>
        <v>319566.76766666671</v>
      </c>
    </row>
    <row r="7529" spans="1:30" x14ac:dyDescent="0.3">
      <c r="A7529">
        <v>963480</v>
      </c>
      <c r="B7529" t="s">
        <v>1234</v>
      </c>
      <c r="C7529" t="s">
        <v>28</v>
      </c>
      <c r="D7529">
        <v>7994</v>
      </c>
      <c r="E7529">
        <v>8163</v>
      </c>
      <c r="F7529" t="s">
        <v>50</v>
      </c>
      <c r="G7529">
        <v>5</v>
      </c>
      <c r="H7529" t="s">
        <v>30</v>
      </c>
      <c r="I7529" t="s">
        <v>31</v>
      </c>
      <c r="J7529">
        <v>40019</v>
      </c>
      <c r="K7529" t="s">
        <v>200</v>
      </c>
      <c r="L7529">
        <v>40018</v>
      </c>
      <c r="M7529" t="s">
        <v>200</v>
      </c>
      <c r="N7529" t="s">
        <v>201</v>
      </c>
      <c r="O7529" t="s">
        <v>34</v>
      </c>
      <c r="P7529" t="s">
        <v>72</v>
      </c>
      <c r="Q7529" t="s">
        <v>36</v>
      </c>
      <c r="R7529" t="s">
        <v>36</v>
      </c>
      <c r="S7529" t="s">
        <v>37</v>
      </c>
      <c r="T7529">
        <v>30237.69</v>
      </c>
      <c r="U7529">
        <v>0</v>
      </c>
      <c r="V7529">
        <v>0</v>
      </c>
      <c r="W7529">
        <v>0</v>
      </c>
      <c r="X7529">
        <v>1067.22</v>
      </c>
      <c r="Y7529">
        <v>0</v>
      </c>
      <c r="Z7529">
        <v>0</v>
      </c>
      <c r="AA7529">
        <v>0</v>
      </c>
      <c r="AB7529">
        <f t="shared" si="351"/>
        <v>2519.8074999999999</v>
      </c>
      <c r="AC7529">
        <f t="shared" si="352"/>
        <v>0</v>
      </c>
      <c r="AD7529">
        <f t="shared" si="353"/>
        <v>5543.5765000000001</v>
      </c>
    </row>
    <row r="7530" spans="1:30" x14ac:dyDescent="0.3">
      <c r="A7530">
        <v>738059</v>
      </c>
      <c r="B7530" t="s">
        <v>4623</v>
      </c>
      <c r="C7530" t="s">
        <v>28</v>
      </c>
      <c r="D7530">
        <v>7992</v>
      </c>
      <c r="E7530">
        <v>8149</v>
      </c>
      <c r="F7530" t="s">
        <v>4624</v>
      </c>
      <c r="G7530">
        <v>2</v>
      </c>
      <c r="H7530" t="s">
        <v>71</v>
      </c>
      <c r="I7530" t="s">
        <v>96</v>
      </c>
      <c r="J7530">
        <v>1792</v>
      </c>
      <c r="K7530" t="s">
        <v>388</v>
      </c>
      <c r="L7530">
        <v>21355</v>
      </c>
      <c r="M7530" t="s">
        <v>388</v>
      </c>
      <c r="N7530">
        <v>0</v>
      </c>
      <c r="O7530" t="s">
        <v>67</v>
      </c>
      <c r="P7530" t="s">
        <v>109</v>
      </c>
      <c r="Q7530" t="s">
        <v>37</v>
      </c>
      <c r="R7530" t="s">
        <v>36</v>
      </c>
      <c r="S7530" t="s">
        <v>36</v>
      </c>
      <c r="T7530">
        <v>9191.42</v>
      </c>
      <c r="U7530">
        <v>0</v>
      </c>
      <c r="V7530">
        <v>1842.78</v>
      </c>
      <c r="W7530">
        <v>921.39</v>
      </c>
      <c r="X7530">
        <v>320.54000000000002</v>
      </c>
      <c r="Y7530">
        <v>0</v>
      </c>
      <c r="Z7530">
        <v>56.61</v>
      </c>
      <c r="AA7530">
        <v>0</v>
      </c>
      <c r="AB7530">
        <f t="shared" si="351"/>
        <v>765.95166666666671</v>
      </c>
      <c r="AC7530">
        <f t="shared" si="352"/>
        <v>2764.17</v>
      </c>
      <c r="AD7530">
        <f t="shared" si="353"/>
        <v>1685.0936666666669</v>
      </c>
    </row>
    <row r="7531" spans="1:30" x14ac:dyDescent="0.3">
      <c r="A7531">
        <v>963425</v>
      </c>
      <c r="B7531" t="s">
        <v>746</v>
      </c>
      <c r="C7531" t="s">
        <v>28</v>
      </c>
      <c r="D7531">
        <v>7994</v>
      </c>
      <c r="E7531">
        <v>8155</v>
      </c>
      <c r="F7531" t="s">
        <v>253</v>
      </c>
      <c r="G7531">
        <v>5</v>
      </c>
      <c r="H7531" t="s">
        <v>30</v>
      </c>
      <c r="I7531" t="s">
        <v>31</v>
      </c>
      <c r="J7531">
        <v>40019</v>
      </c>
      <c r="K7531" t="s">
        <v>200</v>
      </c>
      <c r="L7531">
        <v>40018</v>
      </c>
      <c r="M7531" t="s">
        <v>200</v>
      </c>
      <c r="N7531" t="s">
        <v>201</v>
      </c>
      <c r="O7531" t="s">
        <v>34</v>
      </c>
      <c r="P7531" t="s">
        <v>1007</v>
      </c>
      <c r="Q7531" t="s">
        <v>36</v>
      </c>
      <c r="R7531" t="s">
        <v>36</v>
      </c>
      <c r="S7531" t="s">
        <v>37</v>
      </c>
      <c r="T7531">
        <v>3683.41</v>
      </c>
      <c r="U7531">
        <v>0</v>
      </c>
      <c r="V7531">
        <v>0</v>
      </c>
      <c r="W7531">
        <v>0</v>
      </c>
      <c r="X7531">
        <v>127.81</v>
      </c>
      <c r="Y7531">
        <v>0</v>
      </c>
      <c r="Z7531">
        <v>0</v>
      </c>
      <c r="AA7531">
        <v>0</v>
      </c>
      <c r="AB7531">
        <f t="shared" si="351"/>
        <v>306.95083333333332</v>
      </c>
      <c r="AC7531">
        <f t="shared" si="352"/>
        <v>0</v>
      </c>
      <c r="AD7531">
        <f t="shared" si="353"/>
        <v>675.29183333333333</v>
      </c>
    </row>
    <row r="7532" spans="1:30" x14ac:dyDescent="0.3">
      <c r="A7532">
        <v>910480</v>
      </c>
      <c r="B7532" t="s">
        <v>3371</v>
      </c>
      <c r="C7532" t="s">
        <v>28</v>
      </c>
      <c r="D7532">
        <v>85</v>
      </c>
      <c r="E7532">
        <v>8149</v>
      </c>
      <c r="F7532" t="s">
        <v>1822</v>
      </c>
      <c r="G7532">
        <v>4</v>
      </c>
      <c r="H7532" t="s">
        <v>40</v>
      </c>
      <c r="I7532" t="s">
        <v>31</v>
      </c>
      <c r="J7532">
        <v>72475</v>
      </c>
      <c r="K7532" t="s">
        <v>1003</v>
      </c>
      <c r="L7532">
        <v>72475</v>
      </c>
      <c r="M7532" t="s">
        <v>1003</v>
      </c>
      <c r="N7532" t="s">
        <v>286</v>
      </c>
      <c r="O7532" t="s">
        <v>34</v>
      </c>
      <c r="P7532" t="s">
        <v>191</v>
      </c>
      <c r="Q7532" t="s">
        <v>37</v>
      </c>
      <c r="R7532" t="s">
        <v>36</v>
      </c>
      <c r="S7532" t="s">
        <v>36</v>
      </c>
      <c r="T7532">
        <v>4020104.99</v>
      </c>
      <c r="U7532">
        <v>821917.53</v>
      </c>
      <c r="V7532">
        <v>341943.58</v>
      </c>
      <c r="W7532">
        <v>311087.7</v>
      </c>
      <c r="X7532">
        <v>163045.15</v>
      </c>
      <c r="Y7532">
        <v>31672.12</v>
      </c>
      <c r="Z7532">
        <v>13527.57</v>
      </c>
      <c r="AA7532">
        <v>8275</v>
      </c>
      <c r="AB7532">
        <f t="shared" si="351"/>
        <v>335008.7491666667</v>
      </c>
      <c r="AC7532">
        <f t="shared" si="352"/>
        <v>653031.28</v>
      </c>
      <c r="AD7532">
        <f t="shared" si="353"/>
        <v>737019.24816666683</v>
      </c>
    </row>
    <row r="7533" spans="1:30" x14ac:dyDescent="0.3">
      <c r="A7533">
        <v>751422</v>
      </c>
      <c r="B7533" t="s">
        <v>4433</v>
      </c>
      <c r="C7533" t="s">
        <v>28</v>
      </c>
      <c r="D7533">
        <v>7992</v>
      </c>
      <c r="E7533">
        <v>8149</v>
      </c>
      <c r="F7533" t="s">
        <v>4434</v>
      </c>
      <c r="G7533">
        <v>4</v>
      </c>
      <c r="H7533" t="s">
        <v>40</v>
      </c>
      <c r="I7533" t="s">
        <v>96</v>
      </c>
      <c r="J7533">
        <v>40550</v>
      </c>
      <c r="K7533" t="s">
        <v>181</v>
      </c>
      <c r="L7533">
        <v>40550</v>
      </c>
      <c r="M7533" t="s">
        <v>181</v>
      </c>
      <c r="N7533" t="s">
        <v>182</v>
      </c>
      <c r="O7533" t="s">
        <v>34</v>
      </c>
      <c r="P7533" t="s">
        <v>187</v>
      </c>
      <c r="Q7533" t="s">
        <v>37</v>
      </c>
      <c r="R7533" t="s">
        <v>36</v>
      </c>
      <c r="S7533" t="s">
        <v>36</v>
      </c>
      <c r="T7533">
        <v>364086.88</v>
      </c>
      <c r="U7533">
        <v>0</v>
      </c>
      <c r="V7533">
        <v>272431.14</v>
      </c>
      <c r="W7533">
        <v>90843.01</v>
      </c>
      <c r="X7533">
        <v>13517.38</v>
      </c>
      <c r="Y7533">
        <v>0</v>
      </c>
      <c r="Z7533">
        <v>8573.44</v>
      </c>
      <c r="AA7533">
        <v>2387.02</v>
      </c>
      <c r="AB7533">
        <f t="shared" si="351"/>
        <v>30340.573333333334</v>
      </c>
      <c r="AC7533">
        <f t="shared" si="352"/>
        <v>363274.15</v>
      </c>
      <c r="AD7533">
        <f t="shared" si="353"/>
        <v>66749.261333333343</v>
      </c>
    </row>
    <row r="7534" spans="1:30" x14ac:dyDescent="0.3">
      <c r="A7534">
        <v>903132</v>
      </c>
      <c r="B7534" t="s">
        <v>173</v>
      </c>
      <c r="C7534" t="s">
        <v>28</v>
      </c>
      <c r="D7534">
        <v>7595</v>
      </c>
      <c r="E7534">
        <v>8149</v>
      </c>
      <c r="F7534" t="s">
        <v>95</v>
      </c>
      <c r="G7534">
        <v>5</v>
      </c>
      <c r="H7534" t="s">
        <v>30</v>
      </c>
      <c r="I7534" t="s">
        <v>31</v>
      </c>
      <c r="J7534">
        <v>72506</v>
      </c>
      <c r="K7534" t="s">
        <v>174</v>
      </c>
      <c r="L7534">
        <v>72480</v>
      </c>
      <c r="M7534" t="s">
        <v>175</v>
      </c>
      <c r="N7534" t="s">
        <v>176</v>
      </c>
      <c r="O7534" t="s">
        <v>34</v>
      </c>
      <c r="P7534" t="s">
        <v>978</v>
      </c>
      <c r="Q7534" t="s">
        <v>36</v>
      </c>
      <c r="R7534" t="s">
        <v>36</v>
      </c>
      <c r="S7534" t="s">
        <v>37</v>
      </c>
      <c r="T7534">
        <v>70075.16</v>
      </c>
      <c r="U7534">
        <v>0</v>
      </c>
      <c r="V7534">
        <v>0</v>
      </c>
      <c r="W7534">
        <v>16113.68</v>
      </c>
      <c r="X7534">
        <v>5550.44</v>
      </c>
      <c r="Y7534">
        <v>0</v>
      </c>
      <c r="Z7534">
        <v>0</v>
      </c>
      <c r="AA7534">
        <v>620.75</v>
      </c>
      <c r="AB7534">
        <f t="shared" si="351"/>
        <v>5839.5966666666673</v>
      </c>
      <c r="AC7534">
        <f t="shared" si="352"/>
        <v>16113.68</v>
      </c>
      <c r="AD7534">
        <f t="shared" si="353"/>
        <v>12847.11266666667</v>
      </c>
    </row>
    <row r="7535" spans="1:30" x14ac:dyDescent="0.3">
      <c r="A7535">
        <v>590325</v>
      </c>
      <c r="B7535" t="s">
        <v>3615</v>
      </c>
      <c r="C7535" t="s">
        <v>28</v>
      </c>
      <c r="D7535">
        <v>7001</v>
      </c>
      <c r="E7535">
        <v>8149</v>
      </c>
      <c r="F7535" t="s">
        <v>2958</v>
      </c>
      <c r="G7535">
        <v>3</v>
      </c>
      <c r="H7535" t="s">
        <v>170</v>
      </c>
      <c r="I7535" t="s">
        <v>96</v>
      </c>
      <c r="J7535">
        <v>72109</v>
      </c>
      <c r="K7535" t="s">
        <v>933</v>
      </c>
      <c r="L7535">
        <v>72109</v>
      </c>
      <c r="M7535" t="s">
        <v>933</v>
      </c>
      <c r="N7535" t="s">
        <v>2959</v>
      </c>
      <c r="O7535" t="s">
        <v>67</v>
      </c>
      <c r="P7535" t="s">
        <v>109</v>
      </c>
      <c r="Q7535" t="s">
        <v>37</v>
      </c>
      <c r="R7535" t="s">
        <v>36</v>
      </c>
      <c r="S7535" t="s">
        <v>36</v>
      </c>
      <c r="T7535">
        <v>22283.58</v>
      </c>
      <c r="U7535">
        <v>946.22</v>
      </c>
      <c r="V7535">
        <v>0</v>
      </c>
      <c r="W7535">
        <v>0</v>
      </c>
      <c r="X7535">
        <v>613.23</v>
      </c>
      <c r="Y7535">
        <v>25.95</v>
      </c>
      <c r="Z7535">
        <v>0</v>
      </c>
      <c r="AA7535">
        <v>0</v>
      </c>
      <c r="AB7535">
        <f t="shared" si="351"/>
        <v>1856.9650000000001</v>
      </c>
      <c r="AC7535">
        <f t="shared" si="352"/>
        <v>0</v>
      </c>
      <c r="AD7535">
        <f t="shared" si="353"/>
        <v>4085.3230000000008</v>
      </c>
    </row>
    <row r="7536" spans="1:30" x14ac:dyDescent="0.3">
      <c r="A7536">
        <v>860779</v>
      </c>
      <c r="B7536" t="s">
        <v>730</v>
      </c>
      <c r="C7536" t="s">
        <v>28</v>
      </c>
      <c r="D7536">
        <v>7992</v>
      </c>
      <c r="E7536">
        <v>8195</v>
      </c>
      <c r="F7536" t="s">
        <v>79</v>
      </c>
      <c r="G7536">
        <v>5</v>
      </c>
      <c r="H7536" t="s">
        <v>30</v>
      </c>
      <c r="I7536" t="s">
        <v>31</v>
      </c>
      <c r="J7536">
        <v>1205</v>
      </c>
      <c r="K7536" t="s">
        <v>158</v>
      </c>
      <c r="L7536">
        <v>1205</v>
      </c>
      <c r="M7536" t="s">
        <v>158</v>
      </c>
      <c r="N7536" t="s">
        <v>2179</v>
      </c>
      <c r="O7536" t="s">
        <v>34</v>
      </c>
      <c r="P7536" t="s">
        <v>263</v>
      </c>
      <c r="Q7536" t="s">
        <v>36</v>
      </c>
      <c r="R7536" t="s">
        <v>36</v>
      </c>
      <c r="S7536" t="s">
        <v>37</v>
      </c>
      <c r="T7536">
        <v>80401.759999999995</v>
      </c>
      <c r="U7536">
        <v>4788.72</v>
      </c>
      <c r="V7536">
        <v>10243.86</v>
      </c>
      <c r="W7536">
        <v>20487.72</v>
      </c>
      <c r="X7536">
        <v>5786.68</v>
      </c>
      <c r="Y7536">
        <v>200.1</v>
      </c>
      <c r="Z7536">
        <v>807.08</v>
      </c>
      <c r="AA7536">
        <v>788</v>
      </c>
      <c r="AB7536">
        <f t="shared" si="351"/>
        <v>6700.1466666666665</v>
      </c>
      <c r="AC7536">
        <f t="shared" si="352"/>
        <v>30731.58</v>
      </c>
      <c r="AD7536">
        <f t="shared" si="353"/>
        <v>14740.322666666667</v>
      </c>
    </row>
    <row r="7537" spans="1:30" x14ac:dyDescent="0.3">
      <c r="A7537">
        <v>86521</v>
      </c>
      <c r="B7537" t="s">
        <v>2348</v>
      </c>
      <c r="C7537" t="s">
        <v>28</v>
      </c>
      <c r="D7537">
        <v>1075</v>
      </c>
      <c r="E7537">
        <v>8149</v>
      </c>
      <c r="F7537" t="s">
        <v>95</v>
      </c>
      <c r="G7537">
        <v>5</v>
      </c>
      <c r="H7537" t="s">
        <v>30</v>
      </c>
      <c r="I7537" t="s">
        <v>96</v>
      </c>
      <c r="J7537">
        <v>72008</v>
      </c>
      <c r="K7537" t="s">
        <v>1414</v>
      </c>
      <c r="L7537">
        <v>72008</v>
      </c>
      <c r="M7537" t="s">
        <v>1415</v>
      </c>
      <c r="N7537" t="s">
        <v>1416</v>
      </c>
      <c r="O7537" t="s">
        <v>34</v>
      </c>
      <c r="P7537" t="s">
        <v>134</v>
      </c>
      <c r="Q7537" t="s">
        <v>37</v>
      </c>
      <c r="R7537" t="s">
        <v>36</v>
      </c>
      <c r="S7537" t="s">
        <v>37</v>
      </c>
      <c r="T7537">
        <v>1021120.87</v>
      </c>
      <c r="U7537">
        <v>56970.27</v>
      </c>
      <c r="V7537">
        <v>18891.02</v>
      </c>
      <c r="W7537">
        <v>116294.02</v>
      </c>
      <c r="X7537">
        <v>31001.58</v>
      </c>
      <c r="Y7537">
        <v>1622.82</v>
      </c>
      <c r="Z7537">
        <v>563.73</v>
      </c>
      <c r="AA7537">
        <v>1593.36</v>
      </c>
      <c r="AB7537">
        <f t="shared" si="351"/>
        <v>85093.405833333338</v>
      </c>
      <c r="AC7537">
        <f t="shared" si="352"/>
        <v>135185.04</v>
      </c>
      <c r="AD7537">
        <f t="shared" si="353"/>
        <v>187205.49283333335</v>
      </c>
    </row>
    <row r="7538" spans="1:30" x14ac:dyDescent="0.3">
      <c r="A7538">
        <v>747637</v>
      </c>
      <c r="B7538" t="s">
        <v>1546</v>
      </c>
      <c r="C7538" t="s">
        <v>28</v>
      </c>
      <c r="D7538">
        <v>7992</v>
      </c>
      <c r="E7538">
        <v>8155</v>
      </c>
      <c r="F7538" t="s">
        <v>59</v>
      </c>
      <c r="G7538">
        <v>5</v>
      </c>
      <c r="H7538" t="s">
        <v>30</v>
      </c>
      <c r="I7538" t="s">
        <v>31</v>
      </c>
      <c r="J7538">
        <v>362</v>
      </c>
      <c r="K7538" t="s">
        <v>960</v>
      </c>
      <c r="L7538">
        <v>362</v>
      </c>
      <c r="M7538" t="s">
        <v>960</v>
      </c>
      <c r="N7538" t="s">
        <v>961</v>
      </c>
      <c r="O7538" t="s">
        <v>67</v>
      </c>
      <c r="P7538" t="s">
        <v>129</v>
      </c>
      <c r="Q7538" t="s">
        <v>36</v>
      </c>
      <c r="R7538" t="s">
        <v>36</v>
      </c>
      <c r="S7538" t="s">
        <v>37</v>
      </c>
      <c r="T7538">
        <v>8309.57</v>
      </c>
      <c r="U7538">
        <v>4115.34</v>
      </c>
      <c r="V7538">
        <v>0</v>
      </c>
      <c r="W7538">
        <v>0</v>
      </c>
      <c r="X7538">
        <v>796.43</v>
      </c>
      <c r="Y7538">
        <v>389.23</v>
      </c>
      <c r="Z7538">
        <v>0</v>
      </c>
      <c r="AA7538">
        <v>0</v>
      </c>
      <c r="AB7538">
        <f t="shared" si="351"/>
        <v>692.46416666666664</v>
      </c>
      <c r="AC7538">
        <f t="shared" si="352"/>
        <v>0</v>
      </c>
      <c r="AD7538">
        <f t="shared" si="353"/>
        <v>1523.4211666666667</v>
      </c>
    </row>
    <row r="7539" spans="1:30" x14ac:dyDescent="0.3">
      <c r="A7539">
        <v>867679</v>
      </c>
      <c r="B7539" t="s">
        <v>377</v>
      </c>
      <c r="C7539" t="s">
        <v>28</v>
      </c>
      <c r="D7539">
        <v>7994</v>
      </c>
      <c r="E7539">
        <v>8120</v>
      </c>
      <c r="F7539" t="s">
        <v>336</v>
      </c>
      <c r="G7539">
        <v>5</v>
      </c>
      <c r="H7539" t="s">
        <v>30</v>
      </c>
      <c r="I7539" t="s">
        <v>31</v>
      </c>
      <c r="J7539">
        <v>2501</v>
      </c>
      <c r="K7539" t="s">
        <v>123</v>
      </c>
      <c r="L7539">
        <v>2501</v>
      </c>
      <c r="M7539" t="s">
        <v>123</v>
      </c>
      <c r="N7539" t="s">
        <v>124</v>
      </c>
      <c r="O7539" t="s">
        <v>34</v>
      </c>
      <c r="P7539" t="s">
        <v>115</v>
      </c>
      <c r="Q7539" t="s">
        <v>36</v>
      </c>
      <c r="R7539" t="s">
        <v>36</v>
      </c>
      <c r="S7539" t="s">
        <v>37</v>
      </c>
      <c r="T7539">
        <v>71974.559999999998</v>
      </c>
      <c r="U7539">
        <v>33478.339999999997</v>
      </c>
      <c r="V7539">
        <v>0</v>
      </c>
      <c r="W7539">
        <v>0</v>
      </c>
      <c r="X7539">
        <v>5802.09</v>
      </c>
      <c r="Y7539">
        <v>2621.91</v>
      </c>
      <c r="Z7539">
        <v>0</v>
      </c>
      <c r="AA7539">
        <v>0</v>
      </c>
      <c r="AB7539">
        <f t="shared" si="351"/>
        <v>5997.88</v>
      </c>
      <c r="AC7539">
        <f t="shared" si="352"/>
        <v>0</v>
      </c>
      <c r="AD7539">
        <f t="shared" si="353"/>
        <v>13195.336000000001</v>
      </c>
    </row>
    <row r="7540" spans="1:30" x14ac:dyDescent="0.3">
      <c r="A7540">
        <v>902391</v>
      </c>
      <c r="B7540" t="s">
        <v>283</v>
      </c>
      <c r="C7540" t="s">
        <v>28</v>
      </c>
      <c r="D7540">
        <v>7994</v>
      </c>
      <c r="E7540">
        <v>8110</v>
      </c>
      <c r="F7540" t="s">
        <v>284</v>
      </c>
      <c r="G7540">
        <v>5</v>
      </c>
      <c r="H7540" t="s">
        <v>30</v>
      </c>
      <c r="I7540" t="s">
        <v>31</v>
      </c>
      <c r="J7540">
        <v>2548</v>
      </c>
      <c r="K7540" t="s">
        <v>285</v>
      </c>
      <c r="L7540">
        <v>2548</v>
      </c>
      <c r="M7540" t="s">
        <v>285</v>
      </c>
      <c r="N7540" t="s">
        <v>286</v>
      </c>
      <c r="O7540" t="s">
        <v>34</v>
      </c>
      <c r="P7540" t="s">
        <v>827</v>
      </c>
      <c r="Q7540" t="s">
        <v>36</v>
      </c>
      <c r="R7540" t="s">
        <v>36</v>
      </c>
      <c r="S7540" t="s">
        <v>37</v>
      </c>
      <c r="T7540">
        <v>33917.120000000003</v>
      </c>
      <c r="U7540">
        <v>8566.7999999999993</v>
      </c>
      <c r="V7540">
        <v>0</v>
      </c>
      <c r="W7540">
        <v>0</v>
      </c>
      <c r="X7540">
        <v>2470.17</v>
      </c>
      <c r="Y7540">
        <v>620.48</v>
      </c>
      <c r="Z7540">
        <v>0</v>
      </c>
      <c r="AA7540">
        <v>0</v>
      </c>
      <c r="AB7540">
        <f t="shared" si="351"/>
        <v>2826.4266666666667</v>
      </c>
      <c r="AC7540">
        <f t="shared" si="352"/>
        <v>0</v>
      </c>
      <c r="AD7540">
        <f t="shared" si="353"/>
        <v>6218.1386666666676</v>
      </c>
    </row>
    <row r="7541" spans="1:30" x14ac:dyDescent="0.3">
      <c r="A7541">
        <v>930417</v>
      </c>
      <c r="B7541" t="s">
        <v>4625</v>
      </c>
      <c r="C7541" t="s">
        <v>28</v>
      </c>
      <c r="D7541">
        <v>7992</v>
      </c>
      <c r="E7541">
        <v>8149</v>
      </c>
      <c r="F7541" t="s">
        <v>4626</v>
      </c>
      <c r="G7541">
        <v>2</v>
      </c>
      <c r="H7541" t="s">
        <v>71</v>
      </c>
      <c r="I7541" t="s">
        <v>96</v>
      </c>
      <c r="J7541">
        <v>40059</v>
      </c>
      <c r="K7541" t="s">
        <v>2636</v>
      </c>
      <c r="L7541">
        <v>40059</v>
      </c>
      <c r="M7541" t="s">
        <v>2636</v>
      </c>
      <c r="N7541">
        <v>0</v>
      </c>
      <c r="O7541" t="s">
        <v>67</v>
      </c>
      <c r="P7541" t="s">
        <v>109</v>
      </c>
      <c r="Q7541" t="s">
        <v>37</v>
      </c>
      <c r="R7541" t="s">
        <v>36</v>
      </c>
      <c r="S7541" t="s">
        <v>36</v>
      </c>
      <c r="T7541">
        <v>13966.32</v>
      </c>
      <c r="U7541">
        <v>0</v>
      </c>
      <c r="V7541">
        <v>2764.17</v>
      </c>
      <c r="W7541">
        <v>2909.64</v>
      </c>
      <c r="X7541">
        <v>335.85</v>
      </c>
      <c r="Y7541">
        <v>0</v>
      </c>
      <c r="Z7541">
        <v>84.91</v>
      </c>
      <c r="AA7541">
        <v>0</v>
      </c>
      <c r="AB7541">
        <f t="shared" si="351"/>
        <v>1163.8599999999999</v>
      </c>
      <c r="AC7541">
        <f t="shared" si="352"/>
        <v>5673.8099999999995</v>
      </c>
      <c r="AD7541">
        <f t="shared" si="353"/>
        <v>2560.4920000000002</v>
      </c>
    </row>
    <row r="7542" spans="1:30" x14ac:dyDescent="0.3">
      <c r="A7542">
        <v>76491</v>
      </c>
      <c r="B7542" t="s">
        <v>4627</v>
      </c>
      <c r="C7542" t="s">
        <v>28</v>
      </c>
      <c r="D7542">
        <v>7001</v>
      </c>
      <c r="E7542">
        <v>8110</v>
      </c>
      <c r="F7542" t="s">
        <v>284</v>
      </c>
      <c r="G7542">
        <v>5</v>
      </c>
      <c r="H7542" t="s">
        <v>30</v>
      </c>
      <c r="I7542" t="s">
        <v>31</v>
      </c>
      <c r="J7542">
        <v>1066</v>
      </c>
      <c r="K7542" t="s">
        <v>1610</v>
      </c>
      <c r="L7542">
        <v>1066</v>
      </c>
      <c r="M7542" t="s">
        <v>1610</v>
      </c>
      <c r="N7542" t="s">
        <v>1884</v>
      </c>
      <c r="O7542" t="s">
        <v>67</v>
      </c>
      <c r="P7542" t="s">
        <v>333</v>
      </c>
      <c r="Q7542" t="s">
        <v>36</v>
      </c>
      <c r="R7542" t="s">
        <v>36</v>
      </c>
      <c r="S7542" t="s">
        <v>37</v>
      </c>
      <c r="T7542">
        <v>29183.360000000001</v>
      </c>
      <c r="U7542">
        <v>0</v>
      </c>
      <c r="V7542">
        <v>0</v>
      </c>
      <c r="W7542">
        <v>0</v>
      </c>
      <c r="X7542">
        <v>3327.56</v>
      </c>
      <c r="Y7542">
        <v>0</v>
      </c>
      <c r="Z7542">
        <v>0</v>
      </c>
      <c r="AA7542">
        <v>0</v>
      </c>
      <c r="AB7542">
        <f t="shared" si="351"/>
        <v>2431.9466666666667</v>
      </c>
      <c r="AC7542">
        <f t="shared" si="352"/>
        <v>0</v>
      </c>
      <c r="AD7542">
        <f t="shared" si="353"/>
        <v>5350.282666666667</v>
      </c>
    </row>
    <row r="7543" spans="1:30" x14ac:dyDescent="0.3">
      <c r="A7543">
        <v>51895</v>
      </c>
      <c r="B7543" t="s">
        <v>1265</v>
      </c>
      <c r="C7543" t="s">
        <v>28</v>
      </c>
      <c r="D7543">
        <v>7992</v>
      </c>
      <c r="E7543">
        <v>8165</v>
      </c>
      <c r="F7543" t="s">
        <v>29</v>
      </c>
      <c r="G7543">
        <v>5</v>
      </c>
      <c r="H7543" t="s">
        <v>30</v>
      </c>
      <c r="I7543" t="s">
        <v>31</v>
      </c>
      <c r="J7543">
        <v>633</v>
      </c>
      <c r="K7543" t="s">
        <v>600</v>
      </c>
      <c r="L7543">
        <v>633</v>
      </c>
      <c r="M7543" t="s">
        <v>600</v>
      </c>
      <c r="N7543" t="s">
        <v>601</v>
      </c>
      <c r="O7543" t="s">
        <v>67</v>
      </c>
      <c r="P7543" t="s">
        <v>441</v>
      </c>
      <c r="Q7543" t="s">
        <v>36</v>
      </c>
      <c r="R7543" t="s">
        <v>36</v>
      </c>
      <c r="S7543" t="s">
        <v>37</v>
      </c>
      <c r="T7543">
        <v>0</v>
      </c>
      <c r="U7543">
        <v>0</v>
      </c>
      <c r="V7543">
        <v>0</v>
      </c>
      <c r="W7543">
        <v>0</v>
      </c>
      <c r="X7543">
        <v>283.3</v>
      </c>
      <c r="Y7543">
        <v>283.3</v>
      </c>
      <c r="Z7543">
        <v>0</v>
      </c>
      <c r="AA7543">
        <v>0</v>
      </c>
      <c r="AB7543">
        <f t="shared" si="351"/>
        <v>0</v>
      </c>
      <c r="AC7543">
        <f t="shared" si="352"/>
        <v>0</v>
      </c>
      <c r="AD7543">
        <f t="shared" si="353"/>
        <v>0</v>
      </c>
    </row>
    <row r="7544" spans="1:30" x14ac:dyDescent="0.3">
      <c r="A7544">
        <v>870904</v>
      </c>
      <c r="B7544" t="s">
        <v>63</v>
      </c>
      <c r="C7544" t="s">
        <v>28</v>
      </c>
      <c r="D7544">
        <v>7995</v>
      </c>
      <c r="E7544">
        <v>8113</v>
      </c>
      <c r="F7544" t="s">
        <v>64</v>
      </c>
      <c r="G7544">
        <v>4</v>
      </c>
      <c r="H7544" t="s">
        <v>40</v>
      </c>
      <c r="I7544" t="s">
        <v>31</v>
      </c>
      <c r="J7544">
        <v>40558</v>
      </c>
      <c r="K7544" t="s">
        <v>65</v>
      </c>
      <c r="L7544">
        <v>40558</v>
      </c>
      <c r="M7544" t="s">
        <v>65</v>
      </c>
      <c r="N7544" t="s">
        <v>66</v>
      </c>
      <c r="O7544" t="s">
        <v>67</v>
      </c>
      <c r="P7544" t="s">
        <v>1043</v>
      </c>
      <c r="Q7544" t="s">
        <v>36</v>
      </c>
      <c r="R7544" t="s">
        <v>36</v>
      </c>
      <c r="S7544" t="s">
        <v>36</v>
      </c>
      <c r="T7544">
        <v>18897.21</v>
      </c>
      <c r="U7544">
        <v>0</v>
      </c>
      <c r="V7544">
        <v>880.64</v>
      </c>
      <c r="W7544">
        <v>880.64</v>
      </c>
      <c r="X7544">
        <v>339.69</v>
      </c>
      <c r="Y7544">
        <v>0</v>
      </c>
      <c r="Z7544">
        <v>21.54</v>
      </c>
      <c r="AA7544">
        <v>-1.64</v>
      </c>
      <c r="AB7544">
        <f t="shared" si="351"/>
        <v>1574.7674999999999</v>
      </c>
      <c r="AC7544">
        <f t="shared" si="352"/>
        <v>1761.28</v>
      </c>
      <c r="AD7544">
        <f t="shared" si="353"/>
        <v>3464.4884999999999</v>
      </c>
    </row>
    <row r="7545" spans="1:30" x14ac:dyDescent="0.3">
      <c r="A7545">
        <v>796514</v>
      </c>
      <c r="B7545" t="s">
        <v>454</v>
      </c>
      <c r="C7545" t="s">
        <v>28</v>
      </c>
      <c r="D7545">
        <v>7994</v>
      </c>
      <c r="E7545">
        <v>8155</v>
      </c>
      <c r="F7545" t="s">
        <v>59</v>
      </c>
      <c r="G7545">
        <v>5</v>
      </c>
      <c r="H7545" t="s">
        <v>30</v>
      </c>
      <c r="I7545" t="s">
        <v>31</v>
      </c>
      <c r="J7545">
        <v>2009</v>
      </c>
      <c r="K7545" t="s">
        <v>245</v>
      </c>
      <c r="L7545">
        <v>2009</v>
      </c>
      <c r="M7545" t="s">
        <v>245</v>
      </c>
      <c r="N7545" t="s">
        <v>246</v>
      </c>
      <c r="O7545" t="s">
        <v>34</v>
      </c>
      <c r="P7545" t="s">
        <v>985</v>
      </c>
      <c r="Q7545" t="s">
        <v>36</v>
      </c>
      <c r="R7545" t="s">
        <v>36</v>
      </c>
      <c r="S7545" t="s">
        <v>37</v>
      </c>
      <c r="T7545">
        <v>5258.2</v>
      </c>
      <c r="U7545">
        <v>5258.2</v>
      </c>
      <c r="V7545">
        <v>0</v>
      </c>
      <c r="W7545">
        <v>0</v>
      </c>
      <c r="X7545">
        <v>503.29</v>
      </c>
      <c r="Y7545">
        <v>503.29</v>
      </c>
      <c r="Z7545">
        <v>0</v>
      </c>
      <c r="AA7545">
        <v>0</v>
      </c>
      <c r="AB7545">
        <f t="shared" si="351"/>
        <v>438.18333333333334</v>
      </c>
      <c r="AC7545">
        <f t="shared" si="352"/>
        <v>0</v>
      </c>
      <c r="AD7545">
        <f t="shared" si="353"/>
        <v>964.00333333333344</v>
      </c>
    </row>
    <row r="7546" spans="1:30" x14ac:dyDescent="0.3">
      <c r="A7546">
        <v>820648</v>
      </c>
      <c r="B7546" t="s">
        <v>1650</v>
      </c>
      <c r="C7546" t="s">
        <v>28</v>
      </c>
      <c r="D7546">
        <v>7992</v>
      </c>
      <c r="E7546">
        <v>8155</v>
      </c>
      <c r="F7546" t="s">
        <v>59</v>
      </c>
      <c r="G7546">
        <v>5</v>
      </c>
      <c r="H7546" t="s">
        <v>30</v>
      </c>
      <c r="I7546" t="s">
        <v>31</v>
      </c>
      <c r="J7546">
        <v>1816</v>
      </c>
      <c r="K7546" t="s">
        <v>638</v>
      </c>
      <c r="L7546">
        <v>1816</v>
      </c>
      <c r="M7546" t="s">
        <v>638</v>
      </c>
      <c r="N7546" t="s">
        <v>1651</v>
      </c>
      <c r="O7546" t="s">
        <v>67</v>
      </c>
      <c r="P7546" t="s">
        <v>353</v>
      </c>
      <c r="Q7546" t="s">
        <v>36</v>
      </c>
      <c r="R7546" t="s">
        <v>36</v>
      </c>
      <c r="S7546" t="s">
        <v>37</v>
      </c>
      <c r="T7546">
        <v>0</v>
      </c>
      <c r="U7546">
        <v>0</v>
      </c>
      <c r="V7546">
        <v>0</v>
      </c>
      <c r="W7546">
        <v>0</v>
      </c>
      <c r="X7546">
        <v>79.11</v>
      </c>
      <c r="Y7546">
        <v>79.11</v>
      </c>
      <c r="Z7546">
        <v>0</v>
      </c>
      <c r="AA7546">
        <v>0</v>
      </c>
      <c r="AB7546">
        <f t="shared" si="351"/>
        <v>0</v>
      </c>
      <c r="AC7546">
        <f t="shared" si="352"/>
        <v>0</v>
      </c>
      <c r="AD7546">
        <f t="shared" si="353"/>
        <v>0</v>
      </c>
    </row>
    <row r="7547" spans="1:30" x14ac:dyDescent="0.3">
      <c r="A7547">
        <v>176286</v>
      </c>
      <c r="B7547" t="s">
        <v>1594</v>
      </c>
      <c r="C7547" t="s">
        <v>28</v>
      </c>
      <c r="D7547">
        <v>7003</v>
      </c>
      <c r="E7547">
        <v>8148</v>
      </c>
      <c r="F7547" t="s">
        <v>1595</v>
      </c>
      <c r="G7547">
        <v>3</v>
      </c>
      <c r="H7547" t="s">
        <v>170</v>
      </c>
      <c r="I7547" t="s">
        <v>31</v>
      </c>
      <c r="J7547">
        <v>40461</v>
      </c>
      <c r="K7547" t="s">
        <v>41</v>
      </c>
      <c r="L7547">
        <v>40461</v>
      </c>
      <c r="M7547" t="s">
        <v>41</v>
      </c>
      <c r="N7547" t="s">
        <v>1596</v>
      </c>
      <c r="O7547" t="s">
        <v>43</v>
      </c>
      <c r="P7547" t="s">
        <v>1043</v>
      </c>
      <c r="Q7547" t="s">
        <v>36</v>
      </c>
      <c r="R7547" t="s">
        <v>36</v>
      </c>
      <c r="S7547" t="s">
        <v>36</v>
      </c>
      <c r="T7547">
        <v>53147.64</v>
      </c>
      <c r="U7547">
        <v>0</v>
      </c>
      <c r="V7547">
        <v>0</v>
      </c>
      <c r="W7547">
        <v>0</v>
      </c>
      <c r="X7547">
        <v>1152.18</v>
      </c>
      <c r="Y7547">
        <v>0</v>
      </c>
      <c r="Z7547">
        <v>0</v>
      </c>
      <c r="AA7547">
        <v>0</v>
      </c>
      <c r="AB7547">
        <f t="shared" si="351"/>
        <v>4428.97</v>
      </c>
      <c r="AC7547">
        <f t="shared" si="352"/>
        <v>0</v>
      </c>
      <c r="AD7547">
        <f t="shared" si="353"/>
        <v>9743.7340000000022</v>
      </c>
    </row>
    <row r="7548" spans="1:30" x14ac:dyDescent="0.3">
      <c r="A7548">
        <v>82296</v>
      </c>
      <c r="B7548" t="s">
        <v>328</v>
      </c>
      <c r="C7548" t="s">
        <v>28</v>
      </c>
      <c r="D7548">
        <v>7992</v>
      </c>
      <c r="E7548">
        <v>8163</v>
      </c>
      <c r="F7548" t="s">
        <v>329</v>
      </c>
      <c r="G7548">
        <v>5</v>
      </c>
      <c r="H7548" t="s">
        <v>30</v>
      </c>
      <c r="I7548" t="s">
        <v>31</v>
      </c>
      <c r="J7548">
        <v>1645</v>
      </c>
      <c r="K7548" t="s">
        <v>254</v>
      </c>
      <c r="L7548">
        <v>1645</v>
      </c>
      <c r="M7548" t="s">
        <v>254</v>
      </c>
      <c r="N7548" t="s">
        <v>255</v>
      </c>
      <c r="O7548" t="s">
        <v>67</v>
      </c>
      <c r="P7548" t="s">
        <v>345</v>
      </c>
      <c r="Q7548" t="s">
        <v>36</v>
      </c>
      <c r="R7548" t="s">
        <v>36</v>
      </c>
      <c r="S7548" t="s">
        <v>37</v>
      </c>
      <c r="T7548">
        <v>133647.79999999999</v>
      </c>
      <c r="U7548">
        <v>0</v>
      </c>
      <c r="V7548">
        <v>0</v>
      </c>
      <c r="W7548">
        <v>0</v>
      </c>
      <c r="X7548">
        <v>9514.11</v>
      </c>
      <c r="Y7548">
        <v>0</v>
      </c>
      <c r="Z7548">
        <v>0</v>
      </c>
      <c r="AA7548">
        <v>0</v>
      </c>
      <c r="AB7548">
        <f t="shared" si="351"/>
        <v>11137.316666666666</v>
      </c>
      <c r="AC7548">
        <f t="shared" si="352"/>
        <v>0</v>
      </c>
      <c r="AD7548">
        <f t="shared" si="353"/>
        <v>24502.096666666668</v>
      </c>
    </row>
    <row r="7549" spans="1:30" x14ac:dyDescent="0.3">
      <c r="A7549">
        <v>235625</v>
      </c>
      <c r="B7549" t="s">
        <v>2244</v>
      </c>
      <c r="C7549" t="s">
        <v>28</v>
      </c>
      <c r="D7549">
        <v>814</v>
      </c>
      <c r="E7549">
        <v>8149</v>
      </c>
      <c r="F7549" t="s">
        <v>1510</v>
      </c>
      <c r="G7549">
        <v>3</v>
      </c>
      <c r="H7549" t="s">
        <v>170</v>
      </c>
      <c r="I7549" t="s">
        <v>96</v>
      </c>
      <c r="J7549">
        <v>40070</v>
      </c>
      <c r="K7549" t="s">
        <v>1511</v>
      </c>
      <c r="L7549">
        <v>40070</v>
      </c>
      <c r="M7549" t="s">
        <v>1511</v>
      </c>
      <c r="N7549" t="s">
        <v>1512</v>
      </c>
      <c r="O7549" t="s">
        <v>34</v>
      </c>
      <c r="P7549" t="s">
        <v>191</v>
      </c>
      <c r="Q7549" t="s">
        <v>37</v>
      </c>
      <c r="R7549" t="s">
        <v>36</v>
      </c>
      <c r="S7549" t="s">
        <v>36</v>
      </c>
      <c r="T7549">
        <v>413750</v>
      </c>
      <c r="U7549">
        <v>0</v>
      </c>
      <c r="V7549">
        <v>0</v>
      </c>
      <c r="W7549">
        <v>0</v>
      </c>
      <c r="X7549">
        <v>12277.62</v>
      </c>
      <c r="Y7549">
        <v>0</v>
      </c>
      <c r="Z7549">
        <v>0</v>
      </c>
      <c r="AA7549">
        <v>0</v>
      </c>
      <c r="AB7549">
        <f t="shared" si="351"/>
        <v>34479.166666666664</v>
      </c>
      <c r="AC7549">
        <f t="shared" si="352"/>
        <v>0</v>
      </c>
      <c r="AD7549">
        <f t="shared" si="353"/>
        <v>75854.166666666672</v>
      </c>
    </row>
    <row r="7550" spans="1:30" x14ac:dyDescent="0.3">
      <c r="A7550">
        <v>41560</v>
      </c>
      <c r="B7550" t="s">
        <v>1158</v>
      </c>
      <c r="C7550" t="s">
        <v>28</v>
      </c>
      <c r="D7550">
        <v>7001</v>
      </c>
      <c r="E7550">
        <v>8155</v>
      </c>
      <c r="F7550" t="s">
        <v>59</v>
      </c>
      <c r="G7550">
        <v>5</v>
      </c>
      <c r="H7550" t="s">
        <v>30</v>
      </c>
      <c r="I7550" t="s">
        <v>31</v>
      </c>
      <c r="J7550">
        <v>2678</v>
      </c>
      <c r="K7550" t="s">
        <v>937</v>
      </c>
      <c r="L7550">
        <v>2678</v>
      </c>
      <c r="M7550" t="s">
        <v>937</v>
      </c>
      <c r="N7550" t="s">
        <v>938</v>
      </c>
      <c r="O7550" t="s">
        <v>67</v>
      </c>
      <c r="P7550" t="s">
        <v>62</v>
      </c>
      <c r="Q7550" t="s">
        <v>36</v>
      </c>
      <c r="R7550" t="s">
        <v>36</v>
      </c>
      <c r="S7550" t="s">
        <v>37</v>
      </c>
      <c r="T7550">
        <v>244608.83</v>
      </c>
      <c r="U7550">
        <v>0</v>
      </c>
      <c r="V7550">
        <v>38711.550000000003</v>
      </c>
      <c r="W7550">
        <v>51615.4</v>
      </c>
      <c r="X7550">
        <v>16822.099999999999</v>
      </c>
      <c r="Y7550">
        <v>0</v>
      </c>
      <c r="Z7550">
        <v>2680.03</v>
      </c>
      <c r="AA7550">
        <v>1985.2</v>
      </c>
      <c r="AB7550">
        <f t="shared" si="351"/>
        <v>20384.069166666664</v>
      </c>
      <c r="AC7550">
        <f t="shared" si="352"/>
        <v>90326.950000000012</v>
      </c>
      <c r="AD7550">
        <f t="shared" si="353"/>
        <v>44844.952166666662</v>
      </c>
    </row>
    <row r="7551" spans="1:30" x14ac:dyDescent="0.3">
      <c r="A7551">
        <v>868840</v>
      </c>
      <c r="B7551" t="s">
        <v>1957</v>
      </c>
      <c r="C7551" t="s">
        <v>28</v>
      </c>
      <c r="D7551">
        <v>7994</v>
      </c>
      <c r="E7551">
        <v>8163</v>
      </c>
      <c r="F7551" t="s">
        <v>50</v>
      </c>
      <c r="G7551">
        <v>5</v>
      </c>
      <c r="H7551" t="s">
        <v>30</v>
      </c>
      <c r="I7551" t="s">
        <v>31</v>
      </c>
      <c r="J7551">
        <v>2602</v>
      </c>
      <c r="K7551" t="s">
        <v>32</v>
      </c>
      <c r="L7551">
        <v>2602</v>
      </c>
      <c r="M7551" t="s">
        <v>32</v>
      </c>
      <c r="N7551" t="s">
        <v>1958</v>
      </c>
      <c r="O7551" t="s">
        <v>34</v>
      </c>
      <c r="P7551" t="s">
        <v>333</v>
      </c>
      <c r="Q7551" t="s">
        <v>36</v>
      </c>
      <c r="R7551" t="s">
        <v>36</v>
      </c>
      <c r="S7551" t="s">
        <v>37</v>
      </c>
      <c r="T7551">
        <v>7408.4</v>
      </c>
      <c r="U7551">
        <v>0</v>
      </c>
      <c r="V7551">
        <v>7515.57</v>
      </c>
      <c r="W7551">
        <v>0</v>
      </c>
      <c r="X7551">
        <v>874.41</v>
      </c>
      <c r="Y7551">
        <v>0</v>
      </c>
      <c r="Z7551">
        <v>830.04</v>
      </c>
      <c r="AA7551">
        <v>0</v>
      </c>
      <c r="AB7551">
        <f t="shared" si="351"/>
        <v>617.36666666666667</v>
      </c>
      <c r="AC7551">
        <f t="shared" si="352"/>
        <v>7515.57</v>
      </c>
      <c r="AD7551">
        <f t="shared" si="353"/>
        <v>1358.2066666666667</v>
      </c>
    </row>
    <row r="7552" spans="1:30" x14ac:dyDescent="0.3">
      <c r="A7552">
        <v>944663</v>
      </c>
      <c r="B7552" t="s">
        <v>1972</v>
      </c>
      <c r="C7552" t="s">
        <v>28</v>
      </c>
      <c r="D7552">
        <v>7994</v>
      </c>
      <c r="E7552">
        <v>8149</v>
      </c>
      <c r="F7552" t="s">
        <v>1973</v>
      </c>
      <c r="G7552">
        <v>2</v>
      </c>
      <c r="H7552" t="s">
        <v>71</v>
      </c>
      <c r="I7552" t="s">
        <v>96</v>
      </c>
      <c r="J7552">
        <v>73311</v>
      </c>
      <c r="K7552" t="s">
        <v>167</v>
      </c>
      <c r="L7552">
        <v>73311</v>
      </c>
      <c r="M7552" t="s">
        <v>167</v>
      </c>
      <c r="N7552">
        <v>0</v>
      </c>
      <c r="O7552" t="s">
        <v>34</v>
      </c>
      <c r="P7552" t="s">
        <v>121</v>
      </c>
      <c r="Q7552" t="s">
        <v>37</v>
      </c>
      <c r="R7552" t="s">
        <v>36</v>
      </c>
      <c r="S7552" t="s">
        <v>36</v>
      </c>
      <c r="T7552">
        <v>16885.05</v>
      </c>
      <c r="U7552">
        <v>16885.05</v>
      </c>
      <c r="V7552">
        <v>0</v>
      </c>
      <c r="W7552">
        <v>0</v>
      </c>
      <c r="X7552">
        <v>303.93</v>
      </c>
      <c r="Y7552">
        <v>303.93</v>
      </c>
      <c r="Z7552">
        <v>0</v>
      </c>
      <c r="AA7552">
        <v>0</v>
      </c>
      <c r="AB7552">
        <f t="shared" si="351"/>
        <v>1407.0874999999999</v>
      </c>
      <c r="AC7552">
        <f t="shared" si="352"/>
        <v>0</v>
      </c>
      <c r="AD7552">
        <f t="shared" si="353"/>
        <v>3095.5924999999997</v>
      </c>
    </row>
    <row r="7553" spans="1:30" x14ac:dyDescent="0.3">
      <c r="A7553">
        <v>820007</v>
      </c>
      <c r="B7553" t="s">
        <v>1583</v>
      </c>
      <c r="C7553" t="s">
        <v>28</v>
      </c>
      <c r="D7553">
        <v>7610</v>
      </c>
      <c r="E7553">
        <v>8147</v>
      </c>
      <c r="F7553" t="s">
        <v>89</v>
      </c>
      <c r="G7553">
        <v>5</v>
      </c>
      <c r="H7553" t="s">
        <v>30</v>
      </c>
      <c r="I7553" t="s">
        <v>31</v>
      </c>
      <c r="J7553">
        <v>2561</v>
      </c>
      <c r="K7553" t="s">
        <v>439</v>
      </c>
      <c r="L7553">
        <v>2561</v>
      </c>
      <c r="M7553" t="s">
        <v>439</v>
      </c>
      <c r="N7553" t="s">
        <v>440</v>
      </c>
      <c r="O7553" t="s">
        <v>43</v>
      </c>
      <c r="P7553" t="s">
        <v>93</v>
      </c>
      <c r="Q7553" t="s">
        <v>36</v>
      </c>
      <c r="R7553" t="s">
        <v>36</v>
      </c>
      <c r="S7553" t="s">
        <v>37</v>
      </c>
      <c r="T7553">
        <v>4106.68</v>
      </c>
      <c r="U7553">
        <v>4106.68</v>
      </c>
      <c r="V7553">
        <v>0</v>
      </c>
      <c r="W7553">
        <v>0</v>
      </c>
      <c r="X7553">
        <v>482.02</v>
      </c>
      <c r="Y7553">
        <v>438.88</v>
      </c>
      <c r="Z7553">
        <v>0</v>
      </c>
      <c r="AA7553">
        <v>0</v>
      </c>
      <c r="AB7553">
        <f t="shared" si="351"/>
        <v>342.22333333333336</v>
      </c>
      <c r="AC7553">
        <f t="shared" si="352"/>
        <v>0</v>
      </c>
      <c r="AD7553">
        <f t="shared" si="353"/>
        <v>752.89133333333348</v>
      </c>
    </row>
    <row r="7554" spans="1:30" x14ac:dyDescent="0.3">
      <c r="A7554">
        <v>232550</v>
      </c>
      <c r="B7554" t="s">
        <v>4628</v>
      </c>
      <c r="C7554" t="s">
        <v>28</v>
      </c>
      <c r="D7554">
        <v>7994</v>
      </c>
      <c r="E7554">
        <v>8195</v>
      </c>
      <c r="F7554" t="s">
        <v>797</v>
      </c>
      <c r="G7554">
        <v>5</v>
      </c>
      <c r="H7554" t="s">
        <v>30</v>
      </c>
      <c r="I7554" t="s">
        <v>31</v>
      </c>
      <c r="J7554">
        <v>2602</v>
      </c>
      <c r="K7554" t="s">
        <v>32</v>
      </c>
      <c r="L7554">
        <v>2602</v>
      </c>
      <c r="M7554" t="s">
        <v>32</v>
      </c>
      <c r="N7554" t="s">
        <v>33</v>
      </c>
      <c r="O7554" t="s">
        <v>34</v>
      </c>
      <c r="P7554" t="s">
        <v>129</v>
      </c>
      <c r="Q7554" t="s">
        <v>36</v>
      </c>
      <c r="R7554" t="s">
        <v>36</v>
      </c>
      <c r="S7554" t="s">
        <v>37</v>
      </c>
      <c r="T7554">
        <v>21645.8</v>
      </c>
      <c r="U7554">
        <v>4279.96</v>
      </c>
      <c r="V7554">
        <v>0</v>
      </c>
      <c r="W7554">
        <v>0</v>
      </c>
      <c r="X7554">
        <v>2668.07</v>
      </c>
      <c r="Y7554">
        <v>553.71</v>
      </c>
      <c r="Z7554">
        <v>0</v>
      </c>
      <c r="AA7554">
        <v>0</v>
      </c>
      <c r="AB7554">
        <f t="shared" si="351"/>
        <v>1803.8166666666666</v>
      </c>
      <c r="AC7554">
        <f t="shared" si="352"/>
        <v>0</v>
      </c>
      <c r="AD7554">
        <f t="shared" si="353"/>
        <v>3968.396666666667</v>
      </c>
    </row>
    <row r="7555" spans="1:30" x14ac:dyDescent="0.3">
      <c r="A7555">
        <v>857245</v>
      </c>
      <c r="B7555" t="s">
        <v>582</v>
      </c>
      <c r="C7555" t="s">
        <v>28</v>
      </c>
      <c r="D7555">
        <v>7003</v>
      </c>
      <c r="E7555">
        <v>8148</v>
      </c>
      <c r="F7555" t="s">
        <v>583</v>
      </c>
      <c r="G7555">
        <v>4</v>
      </c>
      <c r="H7555" t="s">
        <v>40</v>
      </c>
      <c r="I7555" t="s">
        <v>31</v>
      </c>
      <c r="J7555">
        <v>40461</v>
      </c>
      <c r="K7555" t="s">
        <v>41</v>
      </c>
      <c r="L7555">
        <v>40461</v>
      </c>
      <c r="M7555" t="s">
        <v>41</v>
      </c>
      <c r="N7555" t="s">
        <v>584</v>
      </c>
      <c r="O7555" t="s">
        <v>43</v>
      </c>
      <c r="P7555" t="s">
        <v>1496</v>
      </c>
      <c r="Q7555" t="s">
        <v>36</v>
      </c>
      <c r="R7555" t="s">
        <v>36</v>
      </c>
      <c r="S7555" t="s">
        <v>36</v>
      </c>
      <c r="T7555">
        <v>34827.800000000003</v>
      </c>
      <c r="U7555">
        <v>23268.16</v>
      </c>
      <c r="V7555">
        <v>0</v>
      </c>
      <c r="W7555">
        <v>0</v>
      </c>
      <c r="X7555">
        <v>2658.4</v>
      </c>
      <c r="Y7555">
        <v>1787.73</v>
      </c>
      <c r="Z7555">
        <v>0</v>
      </c>
      <c r="AA7555">
        <v>0</v>
      </c>
      <c r="AB7555">
        <f t="shared" ref="AB7555:AB7618" si="354">T7555/12</f>
        <v>2902.3166666666671</v>
      </c>
      <c r="AC7555">
        <f t="shared" ref="AC7555:AC7618" si="355">SUM(V7555:W7555)</f>
        <v>0</v>
      </c>
      <c r="AD7555">
        <f t="shared" ref="AD7555:AD7618" si="356">AB7555*2*1.1</f>
        <v>6385.0966666666682</v>
      </c>
    </row>
    <row r="7556" spans="1:30" x14ac:dyDescent="0.3">
      <c r="A7556">
        <v>814441</v>
      </c>
      <c r="B7556" t="s">
        <v>1820</v>
      </c>
      <c r="C7556" t="s">
        <v>28</v>
      </c>
      <c r="D7556">
        <v>7994</v>
      </c>
      <c r="E7556">
        <v>8149</v>
      </c>
      <c r="F7556" t="s">
        <v>89</v>
      </c>
      <c r="G7556">
        <v>5</v>
      </c>
      <c r="H7556" t="s">
        <v>30</v>
      </c>
      <c r="I7556" t="s">
        <v>31</v>
      </c>
      <c r="J7556">
        <v>73322</v>
      </c>
      <c r="K7556" t="s">
        <v>364</v>
      </c>
      <c r="L7556">
        <v>73322</v>
      </c>
      <c r="M7556" t="s">
        <v>364</v>
      </c>
      <c r="N7556" t="s">
        <v>138</v>
      </c>
      <c r="O7556" t="s">
        <v>34</v>
      </c>
      <c r="P7556" t="s">
        <v>4629</v>
      </c>
      <c r="Q7556" t="s">
        <v>36</v>
      </c>
      <c r="R7556" t="s">
        <v>36</v>
      </c>
      <c r="S7556" t="s">
        <v>37</v>
      </c>
      <c r="T7556">
        <v>750.18</v>
      </c>
      <c r="U7556">
        <v>750.18</v>
      </c>
      <c r="V7556">
        <v>0</v>
      </c>
      <c r="W7556">
        <v>0</v>
      </c>
      <c r="X7556">
        <v>223.98</v>
      </c>
      <c r="Y7556">
        <v>223.98</v>
      </c>
      <c r="Z7556">
        <v>0</v>
      </c>
      <c r="AA7556">
        <v>0</v>
      </c>
      <c r="AB7556">
        <f t="shared" si="354"/>
        <v>62.514999999999993</v>
      </c>
      <c r="AC7556">
        <f t="shared" si="355"/>
        <v>0</v>
      </c>
      <c r="AD7556">
        <f t="shared" si="356"/>
        <v>137.53299999999999</v>
      </c>
    </row>
    <row r="7557" spans="1:30" x14ac:dyDescent="0.3">
      <c r="A7557">
        <v>880288</v>
      </c>
      <c r="B7557" t="s">
        <v>3812</v>
      </c>
      <c r="C7557" t="s">
        <v>28</v>
      </c>
      <c r="D7557">
        <v>7992</v>
      </c>
      <c r="E7557">
        <v>8149</v>
      </c>
      <c r="F7557" t="s">
        <v>3813</v>
      </c>
      <c r="G7557">
        <v>4</v>
      </c>
      <c r="H7557" t="s">
        <v>40</v>
      </c>
      <c r="I7557" t="s">
        <v>96</v>
      </c>
      <c r="J7557">
        <v>901</v>
      </c>
      <c r="K7557" t="s">
        <v>523</v>
      </c>
      <c r="L7557">
        <v>901</v>
      </c>
      <c r="M7557" t="s">
        <v>523</v>
      </c>
      <c r="N7557" t="s">
        <v>524</v>
      </c>
      <c r="O7557" t="s">
        <v>67</v>
      </c>
      <c r="P7557" t="s">
        <v>187</v>
      </c>
      <c r="Q7557" t="s">
        <v>37</v>
      </c>
      <c r="R7557" t="s">
        <v>36</v>
      </c>
      <c r="S7557" t="s">
        <v>36</v>
      </c>
      <c r="T7557">
        <v>1248632.94</v>
      </c>
      <c r="U7557">
        <v>177273.24</v>
      </c>
      <c r="V7557">
        <v>363241.52</v>
      </c>
      <c r="W7557">
        <v>181620.76</v>
      </c>
      <c r="X7557">
        <v>45412.9</v>
      </c>
      <c r="Y7557">
        <v>6262.6</v>
      </c>
      <c r="Z7557">
        <v>9256.2800000000007</v>
      </c>
      <c r="AA7557">
        <v>4774.04</v>
      </c>
      <c r="AB7557">
        <f t="shared" si="354"/>
        <v>104052.745</v>
      </c>
      <c r="AC7557">
        <f t="shared" si="355"/>
        <v>544862.28</v>
      </c>
      <c r="AD7557">
        <f t="shared" si="356"/>
        <v>228916.03900000002</v>
      </c>
    </row>
    <row r="7558" spans="1:30" x14ac:dyDescent="0.3">
      <c r="A7558">
        <v>725095</v>
      </c>
      <c r="B7558" t="s">
        <v>1617</v>
      </c>
      <c r="C7558" t="s">
        <v>28</v>
      </c>
      <c r="D7558">
        <v>7992</v>
      </c>
      <c r="E7558">
        <v>8162</v>
      </c>
      <c r="F7558" t="s">
        <v>360</v>
      </c>
      <c r="G7558">
        <v>5</v>
      </c>
      <c r="H7558" t="s">
        <v>30</v>
      </c>
      <c r="I7558" t="s">
        <v>31</v>
      </c>
      <c r="J7558">
        <v>1645</v>
      </c>
      <c r="K7558" t="s">
        <v>254</v>
      </c>
      <c r="L7558">
        <v>1645</v>
      </c>
      <c r="M7558" t="s">
        <v>254</v>
      </c>
      <c r="N7558" t="s">
        <v>255</v>
      </c>
      <c r="O7558" t="s">
        <v>67</v>
      </c>
      <c r="P7558" t="s">
        <v>87</v>
      </c>
      <c r="Q7558" t="s">
        <v>36</v>
      </c>
      <c r="R7558" t="s">
        <v>36</v>
      </c>
      <c r="S7558" t="s">
        <v>37</v>
      </c>
      <c r="T7558">
        <v>16044.23</v>
      </c>
      <c r="U7558">
        <v>2177.4</v>
      </c>
      <c r="V7558">
        <v>0</v>
      </c>
      <c r="W7558">
        <v>2600.12</v>
      </c>
      <c r="X7558">
        <v>2503.61</v>
      </c>
      <c r="Y7558">
        <v>294.86</v>
      </c>
      <c r="Z7558">
        <v>0</v>
      </c>
      <c r="AA7558">
        <v>100.03</v>
      </c>
      <c r="AB7558">
        <f t="shared" si="354"/>
        <v>1337.0191666666667</v>
      </c>
      <c r="AC7558">
        <f t="shared" si="355"/>
        <v>2600.12</v>
      </c>
      <c r="AD7558">
        <f t="shared" si="356"/>
        <v>2941.4421666666672</v>
      </c>
    </row>
    <row r="7559" spans="1:30" x14ac:dyDescent="0.3">
      <c r="A7559">
        <v>863417</v>
      </c>
      <c r="B7559" t="s">
        <v>45</v>
      </c>
      <c r="C7559" t="s">
        <v>28</v>
      </c>
      <c r="D7559">
        <v>7003</v>
      </c>
      <c r="E7559">
        <v>8148</v>
      </c>
      <c r="F7559" t="s">
        <v>46</v>
      </c>
      <c r="G7559">
        <v>4</v>
      </c>
      <c r="H7559" t="s">
        <v>40</v>
      </c>
      <c r="I7559" t="s">
        <v>31</v>
      </c>
      <c r="J7559">
        <v>40461</v>
      </c>
      <c r="K7559" t="s">
        <v>41</v>
      </c>
      <c r="L7559">
        <v>40461</v>
      </c>
      <c r="M7559" t="s">
        <v>41</v>
      </c>
      <c r="N7559" t="s">
        <v>47</v>
      </c>
      <c r="O7559" t="s">
        <v>43</v>
      </c>
      <c r="P7559" t="s">
        <v>35</v>
      </c>
      <c r="Q7559" t="s">
        <v>36</v>
      </c>
      <c r="R7559" t="s">
        <v>36</v>
      </c>
      <c r="S7559" t="s">
        <v>36</v>
      </c>
      <c r="T7559">
        <v>4133.55</v>
      </c>
      <c r="U7559">
        <v>3309.69</v>
      </c>
      <c r="V7559">
        <v>0</v>
      </c>
      <c r="W7559">
        <v>0</v>
      </c>
      <c r="X7559">
        <v>69.41</v>
      </c>
      <c r="Y7559">
        <v>55.66</v>
      </c>
      <c r="Z7559">
        <v>0</v>
      </c>
      <c r="AA7559">
        <v>0</v>
      </c>
      <c r="AB7559">
        <f t="shared" si="354"/>
        <v>344.46250000000003</v>
      </c>
      <c r="AC7559">
        <f t="shared" si="355"/>
        <v>0</v>
      </c>
      <c r="AD7559">
        <f t="shared" si="356"/>
        <v>757.81750000000011</v>
      </c>
    </row>
    <row r="7560" spans="1:30" x14ac:dyDescent="0.3">
      <c r="A7560">
        <v>855151</v>
      </c>
      <c r="B7560" t="s">
        <v>1523</v>
      </c>
      <c r="C7560" t="s">
        <v>28</v>
      </c>
      <c r="D7560">
        <v>7001</v>
      </c>
      <c r="E7560">
        <v>8149</v>
      </c>
      <c r="F7560" t="s">
        <v>204</v>
      </c>
      <c r="G7560">
        <v>4</v>
      </c>
      <c r="H7560" t="s">
        <v>40</v>
      </c>
      <c r="I7560" t="s">
        <v>96</v>
      </c>
      <c r="J7560">
        <v>72787</v>
      </c>
      <c r="K7560" t="s">
        <v>205</v>
      </c>
      <c r="L7560">
        <v>72787</v>
      </c>
      <c r="M7560" t="s">
        <v>205</v>
      </c>
      <c r="N7560" t="s">
        <v>206</v>
      </c>
      <c r="O7560" t="s">
        <v>67</v>
      </c>
      <c r="P7560" t="s">
        <v>1778</v>
      </c>
      <c r="Q7560" t="s">
        <v>36</v>
      </c>
      <c r="R7560" t="s">
        <v>37</v>
      </c>
      <c r="S7560" t="s">
        <v>36</v>
      </c>
      <c r="T7560">
        <v>0</v>
      </c>
      <c r="U7560">
        <v>0</v>
      </c>
      <c r="V7560">
        <v>13442.88</v>
      </c>
      <c r="W7560">
        <v>3360.72</v>
      </c>
      <c r="X7560">
        <v>0</v>
      </c>
      <c r="Y7560">
        <v>0</v>
      </c>
      <c r="Z7560">
        <v>871.94</v>
      </c>
      <c r="AA7560">
        <v>129.26</v>
      </c>
      <c r="AB7560">
        <f t="shared" si="354"/>
        <v>0</v>
      </c>
      <c r="AC7560">
        <f t="shared" si="355"/>
        <v>16803.599999999999</v>
      </c>
      <c r="AD7560">
        <f t="shared" si="356"/>
        <v>0</v>
      </c>
    </row>
    <row r="7561" spans="1:30" x14ac:dyDescent="0.3">
      <c r="A7561">
        <v>8014</v>
      </c>
      <c r="B7561" t="s">
        <v>4630</v>
      </c>
      <c r="C7561" t="s">
        <v>28</v>
      </c>
      <c r="D7561">
        <v>7001</v>
      </c>
      <c r="E7561">
        <v>8149</v>
      </c>
      <c r="F7561" t="s">
        <v>4631</v>
      </c>
      <c r="G7561">
        <v>2</v>
      </c>
      <c r="H7561" t="s">
        <v>71</v>
      </c>
      <c r="I7561" t="s">
        <v>96</v>
      </c>
      <c r="J7561">
        <v>21207</v>
      </c>
      <c r="K7561" t="s">
        <v>216</v>
      </c>
      <c r="L7561">
        <v>21207</v>
      </c>
      <c r="M7561" t="s">
        <v>216</v>
      </c>
      <c r="N7561">
        <v>0</v>
      </c>
      <c r="O7561" t="s">
        <v>34</v>
      </c>
      <c r="P7561" t="s">
        <v>77</v>
      </c>
      <c r="Q7561" t="s">
        <v>37</v>
      </c>
      <c r="R7561" t="s">
        <v>36</v>
      </c>
      <c r="S7561" t="s">
        <v>36</v>
      </c>
      <c r="T7561">
        <v>5502.24</v>
      </c>
      <c r="U7561">
        <v>0</v>
      </c>
      <c r="V7561">
        <v>0</v>
      </c>
      <c r="W7561">
        <v>0</v>
      </c>
      <c r="X7561">
        <v>167.96</v>
      </c>
      <c r="Y7561">
        <v>0</v>
      </c>
      <c r="Z7561">
        <v>0</v>
      </c>
      <c r="AA7561">
        <v>0</v>
      </c>
      <c r="AB7561">
        <f t="shared" si="354"/>
        <v>458.52</v>
      </c>
      <c r="AC7561">
        <f t="shared" si="355"/>
        <v>0</v>
      </c>
      <c r="AD7561">
        <f t="shared" si="356"/>
        <v>1008.744</v>
      </c>
    </row>
    <row r="7562" spans="1:30" x14ac:dyDescent="0.3">
      <c r="A7562">
        <v>648235</v>
      </c>
      <c r="B7562" t="s">
        <v>1026</v>
      </c>
      <c r="C7562" t="s">
        <v>28</v>
      </c>
      <c r="D7562">
        <v>7994</v>
      </c>
      <c r="E7562">
        <v>8149</v>
      </c>
      <c r="F7562" t="s">
        <v>227</v>
      </c>
      <c r="G7562">
        <v>5</v>
      </c>
      <c r="H7562" t="s">
        <v>30</v>
      </c>
      <c r="I7562" t="s">
        <v>31</v>
      </c>
      <c r="J7562">
        <v>314</v>
      </c>
      <c r="K7562" t="s">
        <v>343</v>
      </c>
      <c r="L7562">
        <v>314</v>
      </c>
      <c r="M7562" t="s">
        <v>343</v>
      </c>
      <c r="N7562" t="s">
        <v>344</v>
      </c>
      <c r="O7562" t="s">
        <v>34</v>
      </c>
      <c r="P7562" t="s">
        <v>87</v>
      </c>
      <c r="Q7562" t="s">
        <v>36</v>
      </c>
      <c r="R7562" t="s">
        <v>36</v>
      </c>
      <c r="S7562" t="s">
        <v>37</v>
      </c>
      <c r="T7562">
        <v>389.42</v>
      </c>
      <c r="U7562">
        <v>0</v>
      </c>
      <c r="V7562">
        <v>0</v>
      </c>
      <c r="W7562">
        <v>0</v>
      </c>
      <c r="X7562">
        <v>46.08</v>
      </c>
      <c r="Y7562">
        <v>0</v>
      </c>
      <c r="Z7562">
        <v>0</v>
      </c>
      <c r="AA7562">
        <v>0</v>
      </c>
      <c r="AB7562">
        <f t="shared" si="354"/>
        <v>32.451666666666668</v>
      </c>
      <c r="AC7562">
        <f t="shared" si="355"/>
        <v>0</v>
      </c>
      <c r="AD7562">
        <f t="shared" si="356"/>
        <v>71.393666666666675</v>
      </c>
    </row>
    <row r="7563" spans="1:30" x14ac:dyDescent="0.3">
      <c r="A7563">
        <v>102222</v>
      </c>
      <c r="B7563" t="s">
        <v>3698</v>
      </c>
      <c r="C7563" t="s">
        <v>28</v>
      </c>
      <c r="D7563">
        <v>7992</v>
      </c>
      <c r="E7563">
        <v>8165</v>
      </c>
      <c r="F7563" t="s">
        <v>131</v>
      </c>
      <c r="G7563">
        <v>5</v>
      </c>
      <c r="H7563" t="s">
        <v>30</v>
      </c>
      <c r="I7563" t="s">
        <v>31</v>
      </c>
      <c r="J7563">
        <v>815</v>
      </c>
      <c r="K7563" t="s">
        <v>163</v>
      </c>
      <c r="L7563">
        <v>815</v>
      </c>
      <c r="M7563" t="s">
        <v>163</v>
      </c>
      <c r="N7563" t="s">
        <v>164</v>
      </c>
      <c r="O7563" t="s">
        <v>67</v>
      </c>
      <c r="P7563" t="s">
        <v>134</v>
      </c>
      <c r="Q7563" t="s">
        <v>37</v>
      </c>
      <c r="R7563" t="s">
        <v>36</v>
      </c>
      <c r="S7563" t="s">
        <v>37</v>
      </c>
      <c r="T7563">
        <v>61094.91</v>
      </c>
      <c r="U7563">
        <v>0</v>
      </c>
      <c r="V7563">
        <v>20364.97</v>
      </c>
      <c r="W7563">
        <v>20364.97</v>
      </c>
      <c r="X7563">
        <v>2875.84</v>
      </c>
      <c r="Y7563">
        <v>0</v>
      </c>
      <c r="Z7563">
        <v>555.13</v>
      </c>
      <c r="AA7563">
        <v>265.45999999999998</v>
      </c>
      <c r="AB7563">
        <f t="shared" si="354"/>
        <v>5091.2425000000003</v>
      </c>
      <c r="AC7563">
        <f t="shared" si="355"/>
        <v>40729.94</v>
      </c>
      <c r="AD7563">
        <f t="shared" si="356"/>
        <v>11200.733500000002</v>
      </c>
    </row>
    <row r="7564" spans="1:30" x14ac:dyDescent="0.3">
      <c r="A7564">
        <v>743637</v>
      </c>
      <c r="B7564" t="s">
        <v>592</v>
      </c>
      <c r="C7564" t="s">
        <v>28</v>
      </c>
      <c r="D7564">
        <v>7992</v>
      </c>
      <c r="E7564">
        <v>8147</v>
      </c>
      <c r="F7564" t="s">
        <v>89</v>
      </c>
      <c r="G7564">
        <v>5</v>
      </c>
      <c r="H7564" t="s">
        <v>30</v>
      </c>
      <c r="I7564" t="s">
        <v>31</v>
      </c>
      <c r="J7564">
        <v>639</v>
      </c>
      <c r="K7564" t="s">
        <v>593</v>
      </c>
      <c r="L7564">
        <v>639</v>
      </c>
      <c r="M7564" t="s">
        <v>593</v>
      </c>
      <c r="N7564" t="s">
        <v>594</v>
      </c>
      <c r="O7564" t="s">
        <v>67</v>
      </c>
      <c r="P7564" t="s">
        <v>339</v>
      </c>
      <c r="Q7564" t="s">
        <v>36</v>
      </c>
      <c r="R7564" t="s">
        <v>36</v>
      </c>
      <c r="S7564" t="s">
        <v>37</v>
      </c>
      <c r="T7564">
        <v>3386.59</v>
      </c>
      <c r="U7564">
        <v>3386.59</v>
      </c>
      <c r="V7564">
        <v>0</v>
      </c>
      <c r="W7564">
        <v>0</v>
      </c>
      <c r="X7564">
        <v>293.14</v>
      </c>
      <c r="Y7564">
        <v>293.14</v>
      </c>
      <c r="Z7564">
        <v>0</v>
      </c>
      <c r="AA7564">
        <v>0</v>
      </c>
      <c r="AB7564">
        <f t="shared" si="354"/>
        <v>282.21583333333336</v>
      </c>
      <c r="AC7564">
        <f t="shared" si="355"/>
        <v>0</v>
      </c>
      <c r="AD7564">
        <f t="shared" si="356"/>
        <v>620.87483333333341</v>
      </c>
    </row>
    <row r="7565" spans="1:30" x14ac:dyDescent="0.3">
      <c r="A7565">
        <v>268209</v>
      </c>
      <c r="B7565" t="s">
        <v>1477</v>
      </c>
      <c r="C7565" t="s">
        <v>28</v>
      </c>
      <c r="D7565">
        <v>7003</v>
      </c>
      <c r="E7565">
        <v>8148</v>
      </c>
      <c r="F7565" t="s">
        <v>55</v>
      </c>
      <c r="G7565">
        <v>4</v>
      </c>
      <c r="H7565" t="s">
        <v>40</v>
      </c>
      <c r="I7565" t="s">
        <v>31</v>
      </c>
      <c r="J7565">
        <v>40461</v>
      </c>
      <c r="K7565" t="s">
        <v>41</v>
      </c>
      <c r="L7565">
        <v>40461</v>
      </c>
      <c r="M7565" t="s">
        <v>41</v>
      </c>
      <c r="N7565" t="s">
        <v>1478</v>
      </c>
      <c r="O7565" t="s">
        <v>43</v>
      </c>
      <c r="P7565" t="s">
        <v>1584</v>
      </c>
      <c r="Q7565" t="s">
        <v>36</v>
      </c>
      <c r="R7565" t="s">
        <v>36</v>
      </c>
      <c r="S7565" t="s">
        <v>36</v>
      </c>
      <c r="T7565">
        <v>89464.2</v>
      </c>
      <c r="U7565">
        <v>0</v>
      </c>
      <c r="V7565">
        <v>0</v>
      </c>
      <c r="W7565">
        <v>0</v>
      </c>
      <c r="X7565">
        <v>1911.9</v>
      </c>
      <c r="Y7565">
        <v>0</v>
      </c>
      <c r="Z7565">
        <v>0</v>
      </c>
      <c r="AA7565">
        <v>0</v>
      </c>
      <c r="AB7565">
        <f t="shared" si="354"/>
        <v>7455.3499999999995</v>
      </c>
      <c r="AC7565">
        <f t="shared" si="355"/>
        <v>0</v>
      </c>
      <c r="AD7565">
        <f t="shared" si="356"/>
        <v>16401.77</v>
      </c>
    </row>
    <row r="7566" spans="1:30" x14ac:dyDescent="0.3">
      <c r="A7566">
        <v>760845</v>
      </c>
      <c r="B7566" t="s">
        <v>4632</v>
      </c>
      <c r="C7566" t="s">
        <v>28</v>
      </c>
      <c r="D7566">
        <v>7001</v>
      </c>
      <c r="E7566">
        <v>8149</v>
      </c>
      <c r="F7566" t="s">
        <v>4633</v>
      </c>
      <c r="G7566">
        <v>2</v>
      </c>
      <c r="H7566" t="s">
        <v>71</v>
      </c>
      <c r="I7566" t="s">
        <v>96</v>
      </c>
      <c r="J7566">
        <v>21373</v>
      </c>
      <c r="K7566" t="s">
        <v>220</v>
      </c>
      <c r="L7566">
        <v>21373</v>
      </c>
      <c r="M7566" t="s">
        <v>220</v>
      </c>
      <c r="N7566">
        <v>0</v>
      </c>
      <c r="O7566" t="s">
        <v>43</v>
      </c>
      <c r="P7566" t="s">
        <v>757</v>
      </c>
      <c r="Q7566" t="s">
        <v>36</v>
      </c>
      <c r="R7566" t="s">
        <v>36</v>
      </c>
      <c r="S7566" t="s">
        <v>36</v>
      </c>
      <c r="T7566">
        <v>3509</v>
      </c>
      <c r="U7566">
        <v>1340</v>
      </c>
      <c r="V7566">
        <v>484</v>
      </c>
      <c r="W7566">
        <v>0</v>
      </c>
      <c r="X7566">
        <v>150.72</v>
      </c>
      <c r="Y7566">
        <v>53.93</v>
      </c>
      <c r="Z7566">
        <v>21.73</v>
      </c>
      <c r="AA7566">
        <v>0</v>
      </c>
      <c r="AB7566">
        <f t="shared" si="354"/>
        <v>292.41666666666669</v>
      </c>
      <c r="AC7566">
        <f t="shared" si="355"/>
        <v>484</v>
      </c>
      <c r="AD7566">
        <f t="shared" si="356"/>
        <v>643.31666666666672</v>
      </c>
    </row>
    <row r="7567" spans="1:30" x14ac:dyDescent="0.3">
      <c r="A7567">
        <v>911361</v>
      </c>
      <c r="B7567" t="s">
        <v>1348</v>
      </c>
      <c r="C7567" t="s">
        <v>28</v>
      </c>
      <c r="D7567">
        <v>7001</v>
      </c>
      <c r="E7567">
        <v>8149</v>
      </c>
      <c r="F7567" t="s">
        <v>1349</v>
      </c>
      <c r="G7567">
        <v>2</v>
      </c>
      <c r="H7567" t="s">
        <v>71</v>
      </c>
      <c r="I7567" t="s">
        <v>96</v>
      </c>
      <c r="J7567">
        <v>72452</v>
      </c>
      <c r="K7567" t="s">
        <v>1350</v>
      </c>
      <c r="L7567">
        <v>72452</v>
      </c>
      <c r="M7567" t="s">
        <v>1350</v>
      </c>
      <c r="N7567">
        <v>0</v>
      </c>
      <c r="O7567" t="s">
        <v>67</v>
      </c>
      <c r="P7567" t="s">
        <v>662</v>
      </c>
      <c r="Q7567" t="s">
        <v>36</v>
      </c>
      <c r="R7567" t="s">
        <v>36</v>
      </c>
      <c r="S7567" t="s">
        <v>36</v>
      </c>
      <c r="T7567">
        <v>68820.960000000006</v>
      </c>
      <c r="U7567">
        <v>22940.32</v>
      </c>
      <c r="V7567">
        <v>0</v>
      </c>
      <c r="W7567">
        <v>0</v>
      </c>
      <c r="X7567">
        <v>4152.6099999999997</v>
      </c>
      <c r="Y7567">
        <v>1384.84</v>
      </c>
      <c r="Z7567">
        <v>0</v>
      </c>
      <c r="AA7567">
        <v>0</v>
      </c>
      <c r="AB7567">
        <f t="shared" si="354"/>
        <v>5735.0800000000008</v>
      </c>
      <c r="AC7567">
        <f t="shared" si="355"/>
        <v>0</v>
      </c>
      <c r="AD7567">
        <f t="shared" si="356"/>
        <v>12617.176000000003</v>
      </c>
    </row>
    <row r="7568" spans="1:30" x14ac:dyDescent="0.3">
      <c r="A7568">
        <v>755489</v>
      </c>
      <c r="B7568" t="s">
        <v>794</v>
      </c>
      <c r="C7568" t="s">
        <v>28</v>
      </c>
      <c r="D7568">
        <v>7992</v>
      </c>
      <c r="E7568">
        <v>8195</v>
      </c>
      <c r="F7568" t="s">
        <v>795</v>
      </c>
      <c r="G7568">
        <v>5</v>
      </c>
      <c r="H7568" t="s">
        <v>30</v>
      </c>
      <c r="I7568" t="s">
        <v>31</v>
      </c>
      <c r="J7568">
        <v>1645</v>
      </c>
      <c r="K7568" t="s">
        <v>254</v>
      </c>
      <c r="L7568">
        <v>1645</v>
      </c>
      <c r="M7568" t="s">
        <v>254</v>
      </c>
      <c r="N7568" t="s">
        <v>255</v>
      </c>
      <c r="O7568" t="s">
        <v>67</v>
      </c>
      <c r="P7568" t="s">
        <v>35</v>
      </c>
      <c r="Q7568" t="s">
        <v>36</v>
      </c>
      <c r="R7568" t="s">
        <v>36</v>
      </c>
      <c r="S7568" t="s">
        <v>37</v>
      </c>
      <c r="T7568">
        <v>5376.06</v>
      </c>
      <c r="U7568">
        <v>0</v>
      </c>
      <c r="V7568">
        <v>0</v>
      </c>
      <c r="W7568">
        <v>0</v>
      </c>
      <c r="X7568">
        <v>333.15</v>
      </c>
      <c r="Y7568">
        <v>0</v>
      </c>
      <c r="Z7568">
        <v>0</v>
      </c>
      <c r="AA7568">
        <v>0</v>
      </c>
      <c r="AB7568">
        <f t="shared" si="354"/>
        <v>448.00500000000005</v>
      </c>
      <c r="AC7568">
        <f t="shared" si="355"/>
        <v>0</v>
      </c>
      <c r="AD7568">
        <f t="shared" si="356"/>
        <v>985.61100000000022</v>
      </c>
    </row>
    <row r="7569" spans="1:30" x14ac:dyDescent="0.3">
      <c r="A7569">
        <v>963522</v>
      </c>
      <c r="B7569" t="s">
        <v>1599</v>
      </c>
      <c r="C7569" t="s">
        <v>28</v>
      </c>
      <c r="D7569">
        <v>7994</v>
      </c>
      <c r="E7569">
        <v>8155</v>
      </c>
      <c r="F7569" t="s">
        <v>59</v>
      </c>
      <c r="G7569">
        <v>5</v>
      </c>
      <c r="H7569" t="s">
        <v>30</v>
      </c>
      <c r="I7569" t="s">
        <v>31</v>
      </c>
      <c r="J7569">
        <v>40019</v>
      </c>
      <c r="K7569" t="s">
        <v>200</v>
      </c>
      <c r="L7569">
        <v>40018</v>
      </c>
      <c r="M7569" t="s">
        <v>200</v>
      </c>
      <c r="N7569" t="s">
        <v>862</v>
      </c>
      <c r="O7569" t="s">
        <v>34</v>
      </c>
      <c r="P7569" t="s">
        <v>72</v>
      </c>
      <c r="Q7569" t="s">
        <v>36</v>
      </c>
      <c r="R7569" t="s">
        <v>36</v>
      </c>
      <c r="S7569" t="s">
        <v>37</v>
      </c>
      <c r="T7569">
        <v>30171.52</v>
      </c>
      <c r="U7569">
        <v>0</v>
      </c>
      <c r="V7569">
        <v>3777.88</v>
      </c>
      <c r="W7569">
        <v>0</v>
      </c>
      <c r="X7569">
        <v>1074.1400000000001</v>
      </c>
      <c r="Y7569">
        <v>0</v>
      </c>
      <c r="Z7569">
        <v>135.01</v>
      </c>
      <c r="AA7569">
        <v>0</v>
      </c>
      <c r="AB7569">
        <f t="shared" si="354"/>
        <v>2514.2933333333335</v>
      </c>
      <c r="AC7569">
        <f t="shared" si="355"/>
        <v>3777.88</v>
      </c>
      <c r="AD7569">
        <f t="shared" si="356"/>
        <v>5531.445333333334</v>
      </c>
    </row>
    <row r="7570" spans="1:30" x14ac:dyDescent="0.3">
      <c r="A7570">
        <v>858855</v>
      </c>
      <c r="B7570" t="s">
        <v>1983</v>
      </c>
      <c r="C7570" t="s">
        <v>28</v>
      </c>
      <c r="D7570">
        <v>7003</v>
      </c>
      <c r="E7570">
        <v>8148</v>
      </c>
      <c r="F7570" t="s">
        <v>1984</v>
      </c>
      <c r="G7570">
        <v>4</v>
      </c>
      <c r="H7570" t="s">
        <v>40</v>
      </c>
      <c r="I7570" t="s">
        <v>31</v>
      </c>
      <c r="J7570">
        <v>40461</v>
      </c>
      <c r="K7570" t="s">
        <v>41</v>
      </c>
      <c r="L7570">
        <v>40461</v>
      </c>
      <c r="M7570" t="s">
        <v>41</v>
      </c>
      <c r="N7570" t="s">
        <v>1985</v>
      </c>
      <c r="O7570" t="s">
        <v>43</v>
      </c>
      <c r="P7570" t="s">
        <v>311</v>
      </c>
      <c r="Q7570" t="s">
        <v>36</v>
      </c>
      <c r="R7570" t="s">
        <v>36</v>
      </c>
      <c r="S7570" t="s">
        <v>36</v>
      </c>
      <c r="T7570">
        <v>11841.32</v>
      </c>
      <c r="U7570">
        <v>0</v>
      </c>
      <c r="V7570">
        <v>0</v>
      </c>
      <c r="W7570">
        <v>0</v>
      </c>
      <c r="X7570">
        <v>1539.38</v>
      </c>
      <c r="Y7570">
        <v>0</v>
      </c>
      <c r="Z7570">
        <v>0</v>
      </c>
      <c r="AA7570">
        <v>0</v>
      </c>
      <c r="AB7570">
        <f t="shared" si="354"/>
        <v>986.77666666666664</v>
      </c>
      <c r="AC7570">
        <f t="shared" si="355"/>
        <v>0</v>
      </c>
      <c r="AD7570">
        <f t="shared" si="356"/>
        <v>2170.9086666666667</v>
      </c>
    </row>
    <row r="7571" spans="1:30" x14ac:dyDescent="0.3">
      <c r="A7571">
        <v>492022</v>
      </c>
      <c r="B7571" t="s">
        <v>4634</v>
      </c>
      <c r="C7571" t="s">
        <v>28</v>
      </c>
      <c r="D7571">
        <v>7001</v>
      </c>
      <c r="E7571">
        <v>8149</v>
      </c>
      <c r="F7571" t="s">
        <v>4635</v>
      </c>
      <c r="G7571">
        <v>2</v>
      </c>
      <c r="H7571" t="s">
        <v>71</v>
      </c>
      <c r="I7571" t="s">
        <v>96</v>
      </c>
      <c r="J7571">
        <v>72781</v>
      </c>
      <c r="K7571" t="s">
        <v>4636</v>
      </c>
      <c r="L7571">
        <v>72781</v>
      </c>
      <c r="M7571" t="s">
        <v>4636</v>
      </c>
      <c r="N7571">
        <v>0</v>
      </c>
      <c r="O7571" t="s">
        <v>43</v>
      </c>
      <c r="P7571" t="s">
        <v>1043</v>
      </c>
      <c r="Q7571" t="s">
        <v>36</v>
      </c>
      <c r="R7571" t="s">
        <v>36</v>
      </c>
      <c r="S7571" t="s">
        <v>36</v>
      </c>
      <c r="T7571">
        <v>2377.36</v>
      </c>
      <c r="U7571">
        <v>0</v>
      </c>
      <c r="V7571">
        <v>0</v>
      </c>
      <c r="W7571">
        <v>0</v>
      </c>
      <c r="X7571">
        <v>134.87</v>
      </c>
      <c r="Y7571">
        <v>0</v>
      </c>
      <c r="Z7571">
        <v>0</v>
      </c>
      <c r="AA7571">
        <v>0</v>
      </c>
      <c r="AB7571">
        <f t="shared" si="354"/>
        <v>198.11333333333334</v>
      </c>
      <c r="AC7571">
        <f t="shared" si="355"/>
        <v>0</v>
      </c>
      <c r="AD7571">
        <f t="shared" si="356"/>
        <v>435.84933333333339</v>
      </c>
    </row>
    <row r="7572" spans="1:30" x14ac:dyDescent="0.3">
      <c r="A7572">
        <v>795698</v>
      </c>
      <c r="B7572" t="s">
        <v>1798</v>
      </c>
      <c r="C7572" t="s">
        <v>28</v>
      </c>
      <c r="D7572">
        <v>7992</v>
      </c>
      <c r="E7572">
        <v>8149</v>
      </c>
      <c r="F7572" t="s">
        <v>227</v>
      </c>
      <c r="G7572">
        <v>5</v>
      </c>
      <c r="H7572" t="s">
        <v>30</v>
      </c>
      <c r="I7572" t="s">
        <v>31</v>
      </c>
      <c r="J7572">
        <v>1205</v>
      </c>
      <c r="K7572" t="s">
        <v>158</v>
      </c>
      <c r="L7572">
        <v>1205</v>
      </c>
      <c r="M7572" t="s">
        <v>158</v>
      </c>
      <c r="N7572" t="s">
        <v>159</v>
      </c>
      <c r="O7572" t="s">
        <v>34</v>
      </c>
      <c r="P7572" t="s">
        <v>333</v>
      </c>
      <c r="Q7572" t="s">
        <v>36</v>
      </c>
      <c r="R7572" t="s">
        <v>36</v>
      </c>
      <c r="S7572" t="s">
        <v>37</v>
      </c>
      <c r="T7572">
        <v>7461.83</v>
      </c>
      <c r="U7572">
        <v>0</v>
      </c>
      <c r="V7572">
        <v>0</v>
      </c>
      <c r="W7572">
        <v>0</v>
      </c>
      <c r="X7572">
        <v>845.6</v>
      </c>
      <c r="Y7572">
        <v>0</v>
      </c>
      <c r="Z7572">
        <v>0</v>
      </c>
      <c r="AA7572">
        <v>0</v>
      </c>
      <c r="AB7572">
        <f t="shared" si="354"/>
        <v>621.81916666666666</v>
      </c>
      <c r="AC7572">
        <f t="shared" si="355"/>
        <v>0</v>
      </c>
      <c r="AD7572">
        <f t="shared" si="356"/>
        <v>1368.0021666666667</v>
      </c>
    </row>
    <row r="7573" spans="1:30" x14ac:dyDescent="0.3">
      <c r="A7573">
        <v>819707</v>
      </c>
      <c r="B7573" t="s">
        <v>1058</v>
      </c>
      <c r="C7573" t="s">
        <v>28</v>
      </c>
      <c r="D7573">
        <v>7994</v>
      </c>
      <c r="E7573">
        <v>8173</v>
      </c>
      <c r="F7573" t="s">
        <v>672</v>
      </c>
      <c r="G7573">
        <v>2</v>
      </c>
      <c r="H7573" t="s">
        <v>71</v>
      </c>
      <c r="I7573" t="s">
        <v>31</v>
      </c>
      <c r="J7573">
        <v>72859</v>
      </c>
      <c r="K7573" t="s">
        <v>274</v>
      </c>
      <c r="L7573">
        <v>72859</v>
      </c>
      <c r="M7573" t="s">
        <v>274</v>
      </c>
      <c r="N7573">
        <v>0</v>
      </c>
      <c r="O7573" t="s">
        <v>34</v>
      </c>
      <c r="P7573" t="s">
        <v>2186</v>
      </c>
      <c r="Q7573" t="s">
        <v>36</v>
      </c>
      <c r="R7573" t="s">
        <v>36</v>
      </c>
      <c r="S7573" t="s">
        <v>36</v>
      </c>
      <c r="T7573">
        <v>230880</v>
      </c>
      <c r="U7573">
        <v>138528</v>
      </c>
      <c r="V7573">
        <v>0</v>
      </c>
      <c r="W7573">
        <v>0</v>
      </c>
      <c r="X7573">
        <v>14962.81</v>
      </c>
      <c r="Y7573">
        <v>8977.68</v>
      </c>
      <c r="Z7573">
        <v>0</v>
      </c>
      <c r="AA7573">
        <v>0</v>
      </c>
      <c r="AB7573">
        <f t="shared" si="354"/>
        <v>19240</v>
      </c>
      <c r="AC7573">
        <f t="shared" si="355"/>
        <v>0</v>
      </c>
      <c r="AD7573">
        <f t="shared" si="356"/>
        <v>42328</v>
      </c>
    </row>
    <row r="7574" spans="1:30" x14ac:dyDescent="0.3">
      <c r="A7574">
        <v>974538</v>
      </c>
      <c r="B7574" t="s">
        <v>2824</v>
      </c>
      <c r="C7574" t="s">
        <v>28</v>
      </c>
      <c r="D7574">
        <v>7994</v>
      </c>
      <c r="E7574">
        <v>8165</v>
      </c>
      <c r="F7574" t="s">
        <v>29</v>
      </c>
      <c r="G7574">
        <v>5</v>
      </c>
      <c r="H7574" t="s">
        <v>30</v>
      </c>
      <c r="I7574" t="s">
        <v>31</v>
      </c>
      <c r="J7574">
        <v>314</v>
      </c>
      <c r="K7574" t="s">
        <v>343</v>
      </c>
      <c r="L7574">
        <v>314</v>
      </c>
      <c r="M7574" t="s">
        <v>343</v>
      </c>
      <c r="N7574" t="s">
        <v>344</v>
      </c>
      <c r="O7574" t="s">
        <v>34</v>
      </c>
      <c r="P7574" t="s">
        <v>345</v>
      </c>
      <c r="Q7574" t="s">
        <v>36</v>
      </c>
      <c r="R7574" t="s">
        <v>36</v>
      </c>
      <c r="S7574" t="s">
        <v>37</v>
      </c>
      <c r="T7574">
        <v>16050.03</v>
      </c>
      <c r="U7574">
        <v>0</v>
      </c>
      <c r="V7574">
        <v>0</v>
      </c>
      <c r="W7574">
        <v>0</v>
      </c>
      <c r="X7574">
        <v>579.29999999999995</v>
      </c>
      <c r="Y7574">
        <v>0</v>
      </c>
      <c r="Z7574">
        <v>0</v>
      </c>
      <c r="AA7574">
        <v>0</v>
      </c>
      <c r="AB7574">
        <f t="shared" si="354"/>
        <v>1337.5025000000001</v>
      </c>
      <c r="AC7574">
        <f t="shared" si="355"/>
        <v>0</v>
      </c>
      <c r="AD7574">
        <f t="shared" si="356"/>
        <v>2942.5055000000002</v>
      </c>
    </row>
    <row r="7575" spans="1:30" x14ac:dyDescent="0.3">
      <c r="A7575">
        <v>747794</v>
      </c>
      <c r="B7575" t="s">
        <v>4637</v>
      </c>
      <c r="C7575" t="s">
        <v>28</v>
      </c>
      <c r="D7575">
        <v>7994</v>
      </c>
      <c r="E7575">
        <v>8195</v>
      </c>
      <c r="F7575" t="s">
        <v>79</v>
      </c>
      <c r="G7575">
        <v>5</v>
      </c>
      <c r="H7575" t="s">
        <v>30</v>
      </c>
      <c r="I7575" t="s">
        <v>31</v>
      </c>
      <c r="J7575">
        <v>1547</v>
      </c>
      <c r="K7575" t="s">
        <v>113</v>
      </c>
      <c r="L7575">
        <v>1547</v>
      </c>
      <c r="M7575" t="s">
        <v>113</v>
      </c>
      <c r="N7575" t="s">
        <v>667</v>
      </c>
      <c r="O7575" t="s">
        <v>34</v>
      </c>
      <c r="P7575" t="s">
        <v>35</v>
      </c>
      <c r="Q7575" t="s">
        <v>36</v>
      </c>
      <c r="R7575" t="s">
        <v>36</v>
      </c>
      <c r="S7575" t="s">
        <v>37</v>
      </c>
      <c r="T7575">
        <v>3579.02</v>
      </c>
      <c r="U7575">
        <v>0</v>
      </c>
      <c r="V7575">
        <v>0</v>
      </c>
      <c r="W7575">
        <v>0</v>
      </c>
      <c r="X7575">
        <v>344.5</v>
      </c>
      <c r="Y7575">
        <v>0</v>
      </c>
      <c r="Z7575">
        <v>0</v>
      </c>
      <c r="AA7575">
        <v>0</v>
      </c>
      <c r="AB7575">
        <f t="shared" si="354"/>
        <v>298.25166666666667</v>
      </c>
      <c r="AC7575">
        <f t="shared" si="355"/>
        <v>0</v>
      </c>
      <c r="AD7575">
        <f t="shared" si="356"/>
        <v>656.15366666666671</v>
      </c>
    </row>
    <row r="7576" spans="1:30" x14ac:dyDescent="0.3">
      <c r="A7576">
        <v>69548</v>
      </c>
      <c r="B7576" t="s">
        <v>1830</v>
      </c>
      <c r="C7576" t="s">
        <v>28</v>
      </c>
      <c r="D7576">
        <v>7994</v>
      </c>
      <c r="E7576">
        <v>8173</v>
      </c>
      <c r="F7576" t="s">
        <v>672</v>
      </c>
      <c r="G7576">
        <v>3</v>
      </c>
      <c r="H7576" t="s">
        <v>170</v>
      </c>
      <c r="I7576" t="s">
        <v>31</v>
      </c>
      <c r="J7576">
        <v>72859</v>
      </c>
      <c r="K7576" t="s">
        <v>274</v>
      </c>
      <c r="L7576">
        <v>72859</v>
      </c>
      <c r="M7576" t="s">
        <v>274</v>
      </c>
      <c r="N7576" t="s">
        <v>275</v>
      </c>
      <c r="O7576" t="s">
        <v>34</v>
      </c>
      <c r="P7576" t="s">
        <v>160</v>
      </c>
      <c r="Q7576" t="s">
        <v>36</v>
      </c>
      <c r="R7576" t="s">
        <v>36</v>
      </c>
      <c r="S7576" t="s">
        <v>36</v>
      </c>
      <c r="T7576">
        <v>5578.38</v>
      </c>
      <c r="U7576">
        <v>0</v>
      </c>
      <c r="V7576">
        <v>0</v>
      </c>
      <c r="W7576">
        <v>0</v>
      </c>
      <c r="X7576">
        <v>423.79</v>
      </c>
      <c r="Y7576">
        <v>0</v>
      </c>
      <c r="Z7576">
        <v>0</v>
      </c>
      <c r="AA7576">
        <v>0</v>
      </c>
      <c r="AB7576">
        <f t="shared" si="354"/>
        <v>464.86500000000001</v>
      </c>
      <c r="AC7576">
        <f t="shared" si="355"/>
        <v>0</v>
      </c>
      <c r="AD7576">
        <f t="shared" si="356"/>
        <v>1022.7030000000001</v>
      </c>
    </row>
    <row r="7577" spans="1:30" x14ac:dyDescent="0.3">
      <c r="A7577">
        <v>902381</v>
      </c>
      <c r="B7577" t="s">
        <v>532</v>
      </c>
      <c r="C7577" t="s">
        <v>28</v>
      </c>
      <c r="D7577">
        <v>7994</v>
      </c>
      <c r="E7577">
        <v>8195</v>
      </c>
      <c r="F7577" t="s">
        <v>79</v>
      </c>
      <c r="G7577">
        <v>5</v>
      </c>
      <c r="H7577" t="s">
        <v>30</v>
      </c>
      <c r="I7577" t="s">
        <v>31</v>
      </c>
      <c r="J7577">
        <v>2548</v>
      </c>
      <c r="K7577" t="s">
        <v>285</v>
      </c>
      <c r="L7577">
        <v>2548</v>
      </c>
      <c r="M7577" t="s">
        <v>285</v>
      </c>
      <c r="N7577" t="s">
        <v>286</v>
      </c>
      <c r="O7577" t="s">
        <v>34</v>
      </c>
      <c r="P7577" t="s">
        <v>978</v>
      </c>
      <c r="Q7577" t="s">
        <v>36</v>
      </c>
      <c r="R7577" t="s">
        <v>36</v>
      </c>
      <c r="S7577" t="s">
        <v>37</v>
      </c>
      <c r="T7577">
        <v>3529.88</v>
      </c>
      <c r="U7577">
        <v>0</v>
      </c>
      <c r="V7577">
        <v>0</v>
      </c>
      <c r="W7577">
        <v>0</v>
      </c>
      <c r="X7577">
        <v>218.02</v>
      </c>
      <c r="Y7577">
        <v>0</v>
      </c>
      <c r="Z7577">
        <v>0</v>
      </c>
      <c r="AA7577">
        <v>0</v>
      </c>
      <c r="AB7577">
        <f t="shared" si="354"/>
        <v>294.15666666666669</v>
      </c>
      <c r="AC7577">
        <f t="shared" si="355"/>
        <v>0</v>
      </c>
      <c r="AD7577">
        <f t="shared" si="356"/>
        <v>647.14466666666681</v>
      </c>
    </row>
    <row r="7578" spans="1:30" x14ac:dyDescent="0.3">
      <c r="A7578">
        <v>747798</v>
      </c>
      <c r="B7578" t="s">
        <v>959</v>
      </c>
      <c r="C7578" t="s">
        <v>28</v>
      </c>
      <c r="D7578">
        <v>7992</v>
      </c>
      <c r="E7578">
        <v>8145</v>
      </c>
      <c r="F7578" t="s">
        <v>162</v>
      </c>
      <c r="G7578">
        <v>5</v>
      </c>
      <c r="H7578" t="s">
        <v>30</v>
      </c>
      <c r="I7578" t="s">
        <v>31</v>
      </c>
      <c r="J7578">
        <v>362</v>
      </c>
      <c r="K7578" t="s">
        <v>960</v>
      </c>
      <c r="L7578">
        <v>362</v>
      </c>
      <c r="M7578" t="s">
        <v>960</v>
      </c>
      <c r="N7578" t="s">
        <v>961</v>
      </c>
      <c r="O7578" t="s">
        <v>67</v>
      </c>
      <c r="P7578" t="s">
        <v>677</v>
      </c>
      <c r="Q7578" t="s">
        <v>36</v>
      </c>
      <c r="R7578" t="s">
        <v>36</v>
      </c>
      <c r="S7578" t="s">
        <v>37</v>
      </c>
      <c r="T7578">
        <v>34175.129999999997</v>
      </c>
      <c r="U7578">
        <v>0</v>
      </c>
      <c r="V7578">
        <v>0</v>
      </c>
      <c r="W7578">
        <v>0</v>
      </c>
      <c r="X7578">
        <v>3269.23</v>
      </c>
      <c r="Y7578">
        <v>0</v>
      </c>
      <c r="Z7578">
        <v>0</v>
      </c>
      <c r="AA7578">
        <v>0</v>
      </c>
      <c r="AB7578">
        <f t="shared" si="354"/>
        <v>2847.9274999999998</v>
      </c>
      <c r="AC7578">
        <f t="shared" si="355"/>
        <v>0</v>
      </c>
      <c r="AD7578">
        <f t="shared" si="356"/>
        <v>6265.4404999999997</v>
      </c>
    </row>
    <row r="7579" spans="1:30" x14ac:dyDescent="0.3">
      <c r="A7579">
        <v>820626</v>
      </c>
      <c r="B7579" t="s">
        <v>1975</v>
      </c>
      <c r="C7579" t="s">
        <v>28</v>
      </c>
      <c r="D7579">
        <v>7992</v>
      </c>
      <c r="E7579">
        <v>8155</v>
      </c>
      <c r="F7579" t="s">
        <v>59</v>
      </c>
      <c r="G7579">
        <v>5</v>
      </c>
      <c r="H7579" t="s">
        <v>30</v>
      </c>
      <c r="I7579" t="s">
        <v>31</v>
      </c>
      <c r="J7579">
        <v>1816</v>
      </c>
      <c r="K7579" t="s">
        <v>638</v>
      </c>
      <c r="L7579">
        <v>1816</v>
      </c>
      <c r="M7579" t="s">
        <v>638</v>
      </c>
      <c r="N7579" t="s">
        <v>1623</v>
      </c>
      <c r="O7579" t="s">
        <v>67</v>
      </c>
      <c r="P7579" t="s">
        <v>345</v>
      </c>
      <c r="Q7579" t="s">
        <v>36</v>
      </c>
      <c r="R7579" t="s">
        <v>36</v>
      </c>
      <c r="S7579" t="s">
        <v>37</v>
      </c>
      <c r="T7579">
        <v>33495.620000000003</v>
      </c>
      <c r="U7579">
        <v>0</v>
      </c>
      <c r="V7579">
        <v>0</v>
      </c>
      <c r="W7579">
        <v>0</v>
      </c>
      <c r="X7579">
        <v>2403.36</v>
      </c>
      <c r="Y7579">
        <v>0</v>
      </c>
      <c r="Z7579">
        <v>0</v>
      </c>
      <c r="AA7579">
        <v>0</v>
      </c>
      <c r="AB7579">
        <f t="shared" si="354"/>
        <v>2791.3016666666667</v>
      </c>
      <c r="AC7579">
        <f t="shared" si="355"/>
        <v>0</v>
      </c>
      <c r="AD7579">
        <f t="shared" si="356"/>
        <v>6140.8636666666671</v>
      </c>
    </row>
    <row r="7580" spans="1:30" x14ac:dyDescent="0.3">
      <c r="A7580">
        <v>248350</v>
      </c>
      <c r="B7580" t="s">
        <v>829</v>
      </c>
      <c r="C7580" t="s">
        <v>28</v>
      </c>
      <c r="D7580">
        <v>7003</v>
      </c>
      <c r="E7580">
        <v>8148</v>
      </c>
      <c r="F7580" t="s">
        <v>753</v>
      </c>
      <c r="G7580">
        <v>3</v>
      </c>
      <c r="H7580" t="s">
        <v>170</v>
      </c>
      <c r="I7580" t="s">
        <v>31</v>
      </c>
      <c r="J7580">
        <v>40461</v>
      </c>
      <c r="K7580" t="s">
        <v>41</v>
      </c>
      <c r="L7580">
        <v>40461</v>
      </c>
      <c r="M7580" t="s">
        <v>41</v>
      </c>
      <c r="N7580" t="s">
        <v>318</v>
      </c>
      <c r="O7580" t="s">
        <v>43</v>
      </c>
      <c r="P7580" t="s">
        <v>1174</v>
      </c>
      <c r="Q7580" t="s">
        <v>36</v>
      </c>
      <c r="R7580" t="s">
        <v>36</v>
      </c>
      <c r="S7580" t="s">
        <v>36</v>
      </c>
      <c r="T7580">
        <v>31835.56</v>
      </c>
      <c r="U7580">
        <v>31835.56</v>
      </c>
      <c r="V7580">
        <v>0</v>
      </c>
      <c r="W7580">
        <v>0</v>
      </c>
      <c r="X7580">
        <v>44.16</v>
      </c>
      <c r="Y7580">
        <v>44.16</v>
      </c>
      <c r="Z7580">
        <v>0</v>
      </c>
      <c r="AA7580">
        <v>0</v>
      </c>
      <c r="AB7580">
        <f t="shared" si="354"/>
        <v>2652.9633333333336</v>
      </c>
      <c r="AC7580">
        <f t="shared" si="355"/>
        <v>0</v>
      </c>
      <c r="AD7580">
        <f t="shared" si="356"/>
        <v>5836.5193333333345</v>
      </c>
    </row>
    <row r="7581" spans="1:30" x14ac:dyDescent="0.3">
      <c r="A7581">
        <v>754847</v>
      </c>
      <c r="B7581" t="s">
        <v>867</v>
      </c>
      <c r="C7581" t="s">
        <v>28</v>
      </c>
      <c r="D7581">
        <v>7994</v>
      </c>
      <c r="E7581">
        <v>8120</v>
      </c>
      <c r="F7581" t="s">
        <v>336</v>
      </c>
      <c r="G7581">
        <v>5</v>
      </c>
      <c r="H7581" t="s">
        <v>30</v>
      </c>
      <c r="I7581" t="s">
        <v>31</v>
      </c>
      <c r="J7581">
        <v>1606</v>
      </c>
      <c r="K7581" t="s">
        <v>868</v>
      </c>
      <c r="L7581">
        <v>1606</v>
      </c>
      <c r="M7581" t="s">
        <v>868</v>
      </c>
      <c r="N7581" t="s">
        <v>341</v>
      </c>
      <c r="O7581" t="s">
        <v>34</v>
      </c>
      <c r="P7581" t="s">
        <v>294</v>
      </c>
      <c r="Q7581" t="s">
        <v>36</v>
      </c>
      <c r="R7581" t="s">
        <v>36</v>
      </c>
      <c r="S7581" t="s">
        <v>37</v>
      </c>
      <c r="T7581">
        <v>0</v>
      </c>
      <c r="U7581">
        <v>0</v>
      </c>
      <c r="V7581">
        <v>0</v>
      </c>
      <c r="W7581">
        <v>0</v>
      </c>
      <c r="X7581">
        <v>898.41</v>
      </c>
      <c r="Y7581">
        <v>898.41</v>
      </c>
      <c r="Z7581">
        <v>0</v>
      </c>
      <c r="AA7581">
        <v>0</v>
      </c>
      <c r="AB7581">
        <f t="shared" si="354"/>
        <v>0</v>
      </c>
      <c r="AC7581">
        <f t="shared" si="355"/>
        <v>0</v>
      </c>
      <c r="AD7581">
        <f t="shared" si="356"/>
        <v>0</v>
      </c>
    </row>
    <row r="7582" spans="1:30" x14ac:dyDescent="0.3">
      <c r="A7582">
        <v>820631</v>
      </c>
      <c r="B7582" t="s">
        <v>1840</v>
      </c>
      <c r="C7582" t="s">
        <v>28</v>
      </c>
      <c r="D7582">
        <v>7992</v>
      </c>
      <c r="E7582">
        <v>8155</v>
      </c>
      <c r="F7582" t="s">
        <v>59</v>
      </c>
      <c r="G7582">
        <v>5</v>
      </c>
      <c r="H7582" t="s">
        <v>30</v>
      </c>
      <c r="I7582" t="s">
        <v>31</v>
      </c>
      <c r="J7582">
        <v>1816</v>
      </c>
      <c r="K7582" t="s">
        <v>638</v>
      </c>
      <c r="L7582">
        <v>1816</v>
      </c>
      <c r="M7582" t="s">
        <v>638</v>
      </c>
      <c r="N7582" t="s">
        <v>1841</v>
      </c>
      <c r="O7582" t="s">
        <v>67</v>
      </c>
      <c r="P7582" t="s">
        <v>974</v>
      </c>
      <c r="Q7582" t="s">
        <v>36</v>
      </c>
      <c r="R7582" t="s">
        <v>36</v>
      </c>
      <c r="S7582" t="s">
        <v>37</v>
      </c>
      <c r="T7582">
        <v>8187.6</v>
      </c>
      <c r="U7582">
        <v>0</v>
      </c>
      <c r="V7582">
        <v>0</v>
      </c>
      <c r="W7582">
        <v>0</v>
      </c>
      <c r="X7582">
        <v>534.07000000000005</v>
      </c>
      <c r="Y7582">
        <v>0</v>
      </c>
      <c r="Z7582">
        <v>0</v>
      </c>
      <c r="AA7582">
        <v>0</v>
      </c>
      <c r="AB7582">
        <f t="shared" si="354"/>
        <v>682.30000000000007</v>
      </c>
      <c r="AC7582">
        <f t="shared" si="355"/>
        <v>0</v>
      </c>
      <c r="AD7582">
        <f t="shared" si="356"/>
        <v>1501.0600000000002</v>
      </c>
    </row>
    <row r="7583" spans="1:30" x14ac:dyDescent="0.3">
      <c r="A7583">
        <v>497890</v>
      </c>
      <c r="B7583" t="s">
        <v>544</v>
      </c>
      <c r="C7583" t="s">
        <v>28</v>
      </c>
      <c r="D7583">
        <v>7670</v>
      </c>
      <c r="E7583">
        <v>8155</v>
      </c>
      <c r="F7583" t="s">
        <v>545</v>
      </c>
      <c r="G7583">
        <v>4</v>
      </c>
      <c r="H7583" t="s">
        <v>40</v>
      </c>
      <c r="I7583" t="s">
        <v>31</v>
      </c>
      <c r="J7583">
        <v>40206</v>
      </c>
      <c r="K7583" t="s">
        <v>236</v>
      </c>
      <c r="L7583">
        <v>40205</v>
      </c>
      <c r="M7583" t="s">
        <v>237</v>
      </c>
      <c r="N7583" t="s">
        <v>546</v>
      </c>
      <c r="O7583" t="s">
        <v>34</v>
      </c>
      <c r="P7583" t="s">
        <v>115</v>
      </c>
      <c r="Q7583" t="s">
        <v>36</v>
      </c>
      <c r="R7583" t="s">
        <v>36</v>
      </c>
      <c r="S7583" t="s">
        <v>36</v>
      </c>
      <c r="T7583">
        <v>18543.54</v>
      </c>
      <c r="U7583">
        <v>4598.67</v>
      </c>
      <c r="V7583">
        <v>0</v>
      </c>
      <c r="W7583">
        <v>0</v>
      </c>
      <c r="X7583">
        <v>913.52</v>
      </c>
      <c r="Y7583">
        <v>188.47</v>
      </c>
      <c r="Z7583">
        <v>0</v>
      </c>
      <c r="AA7583">
        <v>0</v>
      </c>
      <c r="AB7583">
        <f t="shared" si="354"/>
        <v>1545.2950000000001</v>
      </c>
      <c r="AC7583">
        <f t="shared" si="355"/>
        <v>0</v>
      </c>
      <c r="AD7583">
        <f t="shared" si="356"/>
        <v>3399.6490000000003</v>
      </c>
    </row>
    <row r="7584" spans="1:30" x14ac:dyDescent="0.3">
      <c r="A7584">
        <v>231892</v>
      </c>
      <c r="B7584" t="s">
        <v>1214</v>
      </c>
      <c r="C7584" t="s">
        <v>28</v>
      </c>
      <c r="D7584">
        <v>7994</v>
      </c>
      <c r="E7584">
        <v>8155</v>
      </c>
      <c r="F7584" t="s">
        <v>59</v>
      </c>
      <c r="G7584">
        <v>5</v>
      </c>
      <c r="H7584" t="s">
        <v>30</v>
      </c>
      <c r="I7584" t="s">
        <v>31</v>
      </c>
      <c r="J7584">
        <v>2602</v>
      </c>
      <c r="K7584" t="s">
        <v>32</v>
      </c>
      <c r="L7584">
        <v>2602</v>
      </c>
      <c r="M7584" t="s">
        <v>32</v>
      </c>
      <c r="N7584" t="s">
        <v>33</v>
      </c>
      <c r="O7584" t="s">
        <v>34</v>
      </c>
      <c r="P7584" t="s">
        <v>985</v>
      </c>
      <c r="Q7584" t="s">
        <v>36</v>
      </c>
      <c r="R7584" t="s">
        <v>36</v>
      </c>
      <c r="S7584" t="s">
        <v>37</v>
      </c>
      <c r="T7584">
        <v>62172</v>
      </c>
      <c r="U7584">
        <v>0</v>
      </c>
      <c r="V7584">
        <v>0</v>
      </c>
      <c r="W7584">
        <v>0</v>
      </c>
      <c r="X7584">
        <v>5336.52</v>
      </c>
      <c r="Y7584">
        <v>0</v>
      </c>
      <c r="Z7584">
        <v>0</v>
      </c>
      <c r="AA7584">
        <v>0</v>
      </c>
      <c r="AB7584">
        <f t="shared" si="354"/>
        <v>5181</v>
      </c>
      <c r="AC7584">
        <f t="shared" si="355"/>
        <v>0</v>
      </c>
      <c r="AD7584">
        <f t="shared" si="356"/>
        <v>11398.2</v>
      </c>
    </row>
    <row r="7585" spans="1:30" x14ac:dyDescent="0.3">
      <c r="A7585">
        <v>963335</v>
      </c>
      <c r="B7585" t="s">
        <v>330</v>
      </c>
      <c r="C7585" t="s">
        <v>28</v>
      </c>
      <c r="D7585">
        <v>761</v>
      </c>
      <c r="E7585">
        <v>8170</v>
      </c>
      <c r="F7585" t="s">
        <v>331</v>
      </c>
      <c r="G7585">
        <v>5</v>
      </c>
      <c r="H7585" t="s">
        <v>30</v>
      </c>
      <c r="I7585" t="s">
        <v>31</v>
      </c>
      <c r="J7585">
        <v>2579</v>
      </c>
      <c r="K7585" t="s">
        <v>85</v>
      </c>
      <c r="L7585">
        <v>2579</v>
      </c>
      <c r="M7585" t="s">
        <v>85</v>
      </c>
      <c r="N7585" t="s">
        <v>86</v>
      </c>
      <c r="O7585" t="s">
        <v>34</v>
      </c>
      <c r="P7585" t="s">
        <v>513</v>
      </c>
      <c r="Q7585" t="s">
        <v>36</v>
      </c>
      <c r="R7585" t="s">
        <v>36</v>
      </c>
      <c r="S7585" t="s">
        <v>37</v>
      </c>
      <c r="T7585">
        <v>14674.58</v>
      </c>
      <c r="U7585">
        <v>0</v>
      </c>
      <c r="V7585">
        <v>0</v>
      </c>
      <c r="W7585">
        <v>0</v>
      </c>
      <c r="X7585">
        <v>1657.39</v>
      </c>
      <c r="Y7585">
        <v>0</v>
      </c>
      <c r="Z7585">
        <v>0</v>
      </c>
      <c r="AA7585">
        <v>0</v>
      </c>
      <c r="AB7585">
        <f t="shared" si="354"/>
        <v>1222.8816666666667</v>
      </c>
      <c r="AC7585">
        <f t="shared" si="355"/>
        <v>0</v>
      </c>
      <c r="AD7585">
        <f t="shared" si="356"/>
        <v>2690.3396666666667</v>
      </c>
    </row>
    <row r="7586" spans="1:30" x14ac:dyDescent="0.3">
      <c r="A7586">
        <v>976107</v>
      </c>
      <c r="B7586" t="s">
        <v>1752</v>
      </c>
      <c r="C7586" t="s">
        <v>28</v>
      </c>
      <c r="D7586">
        <v>7001</v>
      </c>
      <c r="E7586">
        <v>8149</v>
      </c>
      <c r="F7586" t="s">
        <v>1753</v>
      </c>
      <c r="G7586">
        <v>4</v>
      </c>
      <c r="H7586" t="s">
        <v>40</v>
      </c>
      <c r="I7586" t="s">
        <v>31</v>
      </c>
      <c r="J7586">
        <v>72008</v>
      </c>
      <c r="K7586" t="s">
        <v>1414</v>
      </c>
      <c r="L7586">
        <v>72008</v>
      </c>
      <c r="M7586" t="s">
        <v>1415</v>
      </c>
      <c r="N7586" t="s">
        <v>1416</v>
      </c>
      <c r="O7586" t="s">
        <v>34</v>
      </c>
      <c r="P7586" t="s">
        <v>3625</v>
      </c>
      <c r="Q7586" t="s">
        <v>36</v>
      </c>
      <c r="R7586" t="s">
        <v>37</v>
      </c>
      <c r="S7586" t="s">
        <v>36</v>
      </c>
      <c r="T7586">
        <v>0</v>
      </c>
      <c r="U7586">
        <v>0</v>
      </c>
      <c r="V7586">
        <v>3183.54</v>
      </c>
      <c r="W7586">
        <v>6367.08</v>
      </c>
      <c r="X7586">
        <v>0</v>
      </c>
      <c r="Y7586">
        <v>0</v>
      </c>
      <c r="Z7586">
        <v>267.14999999999998</v>
      </c>
      <c r="AA7586">
        <v>244.88</v>
      </c>
      <c r="AB7586">
        <f t="shared" si="354"/>
        <v>0</v>
      </c>
      <c r="AC7586">
        <f t="shared" si="355"/>
        <v>9550.619999999999</v>
      </c>
      <c r="AD7586">
        <f t="shared" si="356"/>
        <v>0</v>
      </c>
    </row>
    <row r="7587" spans="1:30" x14ac:dyDescent="0.3">
      <c r="A7587">
        <v>757535</v>
      </c>
      <c r="B7587" t="s">
        <v>2584</v>
      </c>
      <c r="C7587" t="s">
        <v>28</v>
      </c>
      <c r="D7587">
        <v>7001</v>
      </c>
      <c r="E7587">
        <v>8144</v>
      </c>
      <c r="F7587" t="s">
        <v>117</v>
      </c>
      <c r="G7587">
        <v>5</v>
      </c>
      <c r="H7587" t="s">
        <v>30</v>
      </c>
      <c r="I7587" t="s">
        <v>31</v>
      </c>
      <c r="J7587">
        <v>1066</v>
      </c>
      <c r="K7587" t="s">
        <v>1610</v>
      </c>
      <c r="L7587">
        <v>1066</v>
      </c>
      <c r="M7587" t="s">
        <v>1610</v>
      </c>
      <c r="N7587" t="s">
        <v>222</v>
      </c>
      <c r="O7587" t="s">
        <v>67</v>
      </c>
      <c r="P7587" t="s">
        <v>295</v>
      </c>
      <c r="Q7587" t="s">
        <v>36</v>
      </c>
      <c r="R7587" t="s">
        <v>36</v>
      </c>
      <c r="S7587" t="s">
        <v>37</v>
      </c>
      <c r="T7587">
        <v>0</v>
      </c>
      <c r="U7587">
        <v>0</v>
      </c>
      <c r="V7587">
        <v>8395.8799999999992</v>
      </c>
      <c r="W7587">
        <v>0</v>
      </c>
      <c r="X7587">
        <v>0</v>
      </c>
      <c r="Y7587">
        <v>0</v>
      </c>
      <c r="Z7587">
        <v>1336.28</v>
      </c>
      <c r="AA7587">
        <v>0</v>
      </c>
      <c r="AB7587">
        <f t="shared" si="354"/>
        <v>0</v>
      </c>
      <c r="AC7587">
        <f t="shared" si="355"/>
        <v>8395.8799999999992</v>
      </c>
      <c r="AD7587">
        <f t="shared" si="356"/>
        <v>0</v>
      </c>
    </row>
    <row r="7588" spans="1:30" x14ac:dyDescent="0.3">
      <c r="A7588">
        <v>220203</v>
      </c>
      <c r="B7588" t="s">
        <v>4638</v>
      </c>
      <c r="C7588" t="s">
        <v>28</v>
      </c>
      <c r="D7588">
        <v>1075</v>
      </c>
      <c r="E7588">
        <v>8149</v>
      </c>
      <c r="F7588" t="s">
        <v>4639</v>
      </c>
      <c r="G7588">
        <v>4</v>
      </c>
      <c r="H7588" t="s">
        <v>40</v>
      </c>
      <c r="I7588" t="s">
        <v>96</v>
      </c>
      <c r="J7588">
        <v>72608</v>
      </c>
      <c r="K7588" t="s">
        <v>553</v>
      </c>
      <c r="L7588">
        <v>72608</v>
      </c>
      <c r="M7588" t="s">
        <v>553</v>
      </c>
      <c r="N7588" t="s">
        <v>4640</v>
      </c>
      <c r="O7588" t="s">
        <v>67</v>
      </c>
      <c r="P7588" t="s">
        <v>187</v>
      </c>
      <c r="Q7588" t="s">
        <v>37</v>
      </c>
      <c r="R7588" t="s">
        <v>36</v>
      </c>
      <c r="S7588" t="s">
        <v>36</v>
      </c>
      <c r="T7588">
        <v>91021.72</v>
      </c>
      <c r="U7588">
        <v>0</v>
      </c>
      <c r="V7588">
        <v>0</v>
      </c>
      <c r="W7588">
        <v>90843.01</v>
      </c>
      <c r="X7588">
        <v>3358.05</v>
      </c>
      <c r="Y7588">
        <v>0</v>
      </c>
      <c r="Z7588">
        <v>-543.74</v>
      </c>
      <c r="AA7588">
        <v>2387.02</v>
      </c>
      <c r="AB7588">
        <f t="shared" si="354"/>
        <v>7585.1433333333334</v>
      </c>
      <c r="AC7588">
        <f t="shared" si="355"/>
        <v>90843.01</v>
      </c>
      <c r="AD7588">
        <f t="shared" si="356"/>
        <v>16687.315333333336</v>
      </c>
    </row>
    <row r="7589" spans="1:30" x14ac:dyDescent="0.3">
      <c r="A7589">
        <v>654172</v>
      </c>
      <c r="B7589" t="s">
        <v>993</v>
      </c>
      <c r="C7589" t="s">
        <v>28</v>
      </c>
      <c r="D7589">
        <v>7670</v>
      </c>
      <c r="E7589">
        <v>8155</v>
      </c>
      <c r="F7589" t="s">
        <v>471</v>
      </c>
      <c r="G7589">
        <v>4</v>
      </c>
      <c r="H7589" t="s">
        <v>40</v>
      </c>
      <c r="I7589" t="s">
        <v>31</v>
      </c>
      <c r="J7589">
        <v>40206</v>
      </c>
      <c r="K7589" t="s">
        <v>236</v>
      </c>
      <c r="L7589">
        <v>40205</v>
      </c>
      <c r="M7589" t="s">
        <v>237</v>
      </c>
      <c r="N7589" t="s">
        <v>472</v>
      </c>
      <c r="O7589" t="s">
        <v>34</v>
      </c>
      <c r="P7589" t="s">
        <v>125</v>
      </c>
      <c r="Q7589" t="s">
        <v>36</v>
      </c>
      <c r="R7589" t="s">
        <v>36</v>
      </c>
      <c r="S7589" t="s">
        <v>36</v>
      </c>
      <c r="T7589">
        <v>6314.12</v>
      </c>
      <c r="U7589">
        <v>0</v>
      </c>
      <c r="V7589">
        <v>0</v>
      </c>
      <c r="W7589">
        <v>0</v>
      </c>
      <c r="X7589">
        <v>156.68</v>
      </c>
      <c r="Y7589">
        <v>0</v>
      </c>
      <c r="Z7589">
        <v>0</v>
      </c>
      <c r="AA7589">
        <v>0</v>
      </c>
      <c r="AB7589">
        <f t="shared" si="354"/>
        <v>526.17666666666662</v>
      </c>
      <c r="AC7589">
        <f t="shared" si="355"/>
        <v>0</v>
      </c>
      <c r="AD7589">
        <f t="shared" si="356"/>
        <v>1157.5886666666668</v>
      </c>
    </row>
    <row r="7590" spans="1:30" x14ac:dyDescent="0.3">
      <c r="A7590">
        <v>747807</v>
      </c>
      <c r="B7590" t="s">
        <v>266</v>
      </c>
      <c r="C7590" t="s">
        <v>28</v>
      </c>
      <c r="D7590">
        <v>7994</v>
      </c>
      <c r="E7590">
        <v>8149</v>
      </c>
      <c r="F7590" t="s">
        <v>267</v>
      </c>
      <c r="G7590">
        <v>3</v>
      </c>
      <c r="H7590" t="s">
        <v>170</v>
      </c>
      <c r="I7590" t="s">
        <v>96</v>
      </c>
      <c r="J7590">
        <v>72387</v>
      </c>
      <c r="K7590" t="s">
        <v>268</v>
      </c>
      <c r="L7590">
        <v>72387</v>
      </c>
      <c r="M7590" t="s">
        <v>268</v>
      </c>
      <c r="N7590" t="s">
        <v>269</v>
      </c>
      <c r="O7590" t="s">
        <v>34</v>
      </c>
      <c r="P7590" t="s">
        <v>368</v>
      </c>
      <c r="Q7590" t="s">
        <v>37</v>
      </c>
      <c r="R7590" t="s">
        <v>36</v>
      </c>
      <c r="S7590" t="s">
        <v>36</v>
      </c>
      <c r="T7590">
        <v>0</v>
      </c>
      <c r="U7590">
        <v>0</v>
      </c>
      <c r="V7590">
        <v>45066</v>
      </c>
      <c r="W7590">
        <v>0</v>
      </c>
      <c r="X7590">
        <v>0</v>
      </c>
      <c r="Y7590">
        <v>0</v>
      </c>
      <c r="Z7590">
        <v>1054.3800000000001</v>
      </c>
      <c r="AA7590">
        <v>0</v>
      </c>
      <c r="AB7590">
        <f t="shared" si="354"/>
        <v>0</v>
      </c>
      <c r="AC7590">
        <f t="shared" si="355"/>
        <v>45066</v>
      </c>
      <c r="AD7590">
        <f t="shared" si="356"/>
        <v>0</v>
      </c>
    </row>
    <row r="7591" spans="1:30" x14ac:dyDescent="0.3">
      <c r="A7591">
        <v>139028</v>
      </c>
      <c r="B7591" t="s">
        <v>798</v>
      </c>
      <c r="C7591" t="s">
        <v>28</v>
      </c>
      <c r="D7591">
        <v>1075</v>
      </c>
      <c r="E7591">
        <v>8149</v>
      </c>
      <c r="F7591" t="s">
        <v>799</v>
      </c>
      <c r="G7591">
        <v>4</v>
      </c>
      <c r="H7591" t="s">
        <v>40</v>
      </c>
      <c r="I7591" t="s">
        <v>96</v>
      </c>
      <c r="J7591">
        <v>40847</v>
      </c>
      <c r="K7591" t="s">
        <v>800</v>
      </c>
      <c r="L7591">
        <v>40847</v>
      </c>
      <c r="M7591" t="s">
        <v>800</v>
      </c>
      <c r="N7591" t="s">
        <v>801</v>
      </c>
      <c r="O7591" t="s">
        <v>43</v>
      </c>
      <c r="P7591" t="s">
        <v>1616</v>
      </c>
      <c r="Q7591" t="s">
        <v>36</v>
      </c>
      <c r="R7591" t="s">
        <v>36</v>
      </c>
      <c r="S7591" t="s">
        <v>36</v>
      </c>
      <c r="T7591">
        <v>6772.36</v>
      </c>
      <c r="U7591">
        <v>0</v>
      </c>
      <c r="V7591">
        <v>0</v>
      </c>
      <c r="W7591">
        <v>0</v>
      </c>
      <c r="X7591">
        <v>671.96</v>
      </c>
      <c r="Y7591">
        <v>0</v>
      </c>
      <c r="Z7591">
        <v>0</v>
      </c>
      <c r="AA7591">
        <v>0</v>
      </c>
      <c r="AB7591">
        <f t="shared" si="354"/>
        <v>564.36333333333334</v>
      </c>
      <c r="AC7591">
        <f t="shared" si="355"/>
        <v>0</v>
      </c>
      <c r="AD7591">
        <f t="shared" si="356"/>
        <v>1241.5993333333336</v>
      </c>
    </row>
    <row r="7592" spans="1:30" x14ac:dyDescent="0.3">
      <c r="A7592">
        <v>808536</v>
      </c>
      <c r="B7592" t="s">
        <v>3597</v>
      </c>
      <c r="C7592" t="s">
        <v>28</v>
      </c>
      <c r="D7592">
        <v>7001</v>
      </c>
      <c r="E7592">
        <v>8149</v>
      </c>
      <c r="F7592" t="s">
        <v>3598</v>
      </c>
      <c r="G7592">
        <v>4</v>
      </c>
      <c r="H7592" t="s">
        <v>40</v>
      </c>
      <c r="I7592" t="s">
        <v>96</v>
      </c>
      <c r="J7592">
        <v>40004</v>
      </c>
      <c r="K7592" t="s">
        <v>715</v>
      </c>
      <c r="L7592">
        <v>40004</v>
      </c>
      <c r="M7592" t="s">
        <v>715</v>
      </c>
      <c r="N7592" t="s">
        <v>3599</v>
      </c>
      <c r="O7592" t="s">
        <v>34</v>
      </c>
      <c r="P7592" t="s">
        <v>499</v>
      </c>
      <c r="Q7592" t="s">
        <v>36</v>
      </c>
      <c r="R7592" t="s">
        <v>36</v>
      </c>
      <c r="S7592" t="s">
        <v>36</v>
      </c>
      <c r="T7592">
        <v>35086.5</v>
      </c>
      <c r="U7592">
        <v>0</v>
      </c>
      <c r="V7592">
        <v>0</v>
      </c>
      <c r="W7592">
        <v>0</v>
      </c>
      <c r="X7592">
        <v>5741.86</v>
      </c>
      <c r="Y7592">
        <v>0</v>
      </c>
      <c r="Z7592">
        <v>0</v>
      </c>
      <c r="AA7592">
        <v>0</v>
      </c>
      <c r="AB7592">
        <f t="shared" si="354"/>
        <v>2923.875</v>
      </c>
      <c r="AC7592">
        <f t="shared" si="355"/>
        <v>0</v>
      </c>
      <c r="AD7592">
        <f t="shared" si="356"/>
        <v>6432.5250000000005</v>
      </c>
    </row>
    <row r="7593" spans="1:30" x14ac:dyDescent="0.3">
      <c r="A7593">
        <v>817279</v>
      </c>
      <c r="B7593" t="s">
        <v>2452</v>
      </c>
      <c r="C7593" t="s">
        <v>28</v>
      </c>
      <c r="D7593">
        <v>7805</v>
      </c>
      <c r="E7593">
        <v>8131</v>
      </c>
      <c r="F7593" t="s">
        <v>1438</v>
      </c>
      <c r="G7593">
        <v>2</v>
      </c>
      <c r="H7593" t="s">
        <v>71</v>
      </c>
      <c r="I7593" t="s">
        <v>31</v>
      </c>
      <c r="J7593">
        <v>72134</v>
      </c>
      <c r="K7593" t="s">
        <v>762</v>
      </c>
      <c r="L7593">
        <v>72134</v>
      </c>
      <c r="M7593" t="s">
        <v>762</v>
      </c>
      <c r="N7593">
        <v>0</v>
      </c>
      <c r="O7593" t="s">
        <v>34</v>
      </c>
      <c r="P7593" t="s">
        <v>384</v>
      </c>
      <c r="Q7593" t="s">
        <v>36</v>
      </c>
      <c r="R7593" t="s">
        <v>36</v>
      </c>
      <c r="S7593" t="s">
        <v>36</v>
      </c>
      <c r="T7593">
        <v>25714.53</v>
      </c>
      <c r="U7593">
        <v>0</v>
      </c>
      <c r="V7593">
        <v>0</v>
      </c>
      <c r="W7593">
        <v>0</v>
      </c>
      <c r="X7593">
        <v>1228.75</v>
      </c>
      <c r="Y7593">
        <v>0</v>
      </c>
      <c r="Z7593">
        <v>0</v>
      </c>
      <c r="AA7593">
        <v>0</v>
      </c>
      <c r="AB7593">
        <f t="shared" si="354"/>
        <v>2142.8775000000001</v>
      </c>
      <c r="AC7593">
        <f t="shared" si="355"/>
        <v>0</v>
      </c>
      <c r="AD7593">
        <f t="shared" si="356"/>
        <v>4714.3305000000009</v>
      </c>
    </row>
    <row r="7594" spans="1:30" x14ac:dyDescent="0.3">
      <c r="A7594">
        <v>196622</v>
      </c>
      <c r="B7594" t="s">
        <v>1065</v>
      </c>
      <c r="C7594" t="s">
        <v>28</v>
      </c>
      <c r="D7594">
        <v>7001</v>
      </c>
      <c r="E7594">
        <v>8149</v>
      </c>
      <c r="F7594" t="s">
        <v>753</v>
      </c>
      <c r="G7594">
        <v>3</v>
      </c>
      <c r="H7594" t="s">
        <v>170</v>
      </c>
      <c r="I7594" t="s">
        <v>96</v>
      </c>
      <c r="J7594">
        <v>40461</v>
      </c>
      <c r="K7594" t="s">
        <v>41</v>
      </c>
      <c r="L7594">
        <v>40461</v>
      </c>
      <c r="M7594" t="s">
        <v>41</v>
      </c>
      <c r="N7594" t="s">
        <v>318</v>
      </c>
      <c r="O7594" t="s">
        <v>43</v>
      </c>
      <c r="P7594" t="s">
        <v>109</v>
      </c>
      <c r="Q7594" t="s">
        <v>37</v>
      </c>
      <c r="R7594" t="s">
        <v>36</v>
      </c>
      <c r="S7594" t="s">
        <v>36</v>
      </c>
      <c r="T7594">
        <v>3879.52</v>
      </c>
      <c r="U7594">
        <v>0</v>
      </c>
      <c r="V7594">
        <v>9698.7999999999993</v>
      </c>
      <c r="W7594">
        <v>0</v>
      </c>
      <c r="X7594">
        <v>112.38</v>
      </c>
      <c r="Y7594">
        <v>0</v>
      </c>
      <c r="Z7594">
        <v>283.05</v>
      </c>
      <c r="AA7594">
        <v>0</v>
      </c>
      <c r="AB7594">
        <f t="shared" si="354"/>
        <v>323.29333333333335</v>
      </c>
      <c r="AC7594">
        <f t="shared" si="355"/>
        <v>9698.7999999999993</v>
      </c>
      <c r="AD7594">
        <f t="shared" si="356"/>
        <v>711.24533333333341</v>
      </c>
    </row>
    <row r="7595" spans="1:30" x14ac:dyDescent="0.3">
      <c r="A7595">
        <v>801237</v>
      </c>
      <c r="B7595" t="s">
        <v>2043</v>
      </c>
      <c r="C7595" t="s">
        <v>28</v>
      </c>
      <c r="D7595">
        <v>7992</v>
      </c>
      <c r="E7595">
        <v>8155</v>
      </c>
      <c r="F7595" t="s">
        <v>253</v>
      </c>
      <c r="G7595">
        <v>5</v>
      </c>
      <c r="H7595" t="s">
        <v>30</v>
      </c>
      <c r="I7595" t="s">
        <v>31</v>
      </c>
      <c r="J7595">
        <v>542</v>
      </c>
      <c r="K7595" t="s">
        <v>155</v>
      </c>
      <c r="L7595">
        <v>542</v>
      </c>
      <c r="M7595" t="s">
        <v>155</v>
      </c>
      <c r="N7595" t="s">
        <v>156</v>
      </c>
      <c r="O7595" t="s">
        <v>67</v>
      </c>
      <c r="P7595" t="s">
        <v>345</v>
      </c>
      <c r="Q7595" t="s">
        <v>36</v>
      </c>
      <c r="R7595" t="s">
        <v>36</v>
      </c>
      <c r="S7595" t="s">
        <v>37</v>
      </c>
      <c r="T7595">
        <v>16747.810000000001</v>
      </c>
      <c r="U7595">
        <v>0</v>
      </c>
      <c r="V7595">
        <v>0</v>
      </c>
      <c r="W7595">
        <v>0</v>
      </c>
      <c r="X7595">
        <v>1146.8499999999999</v>
      </c>
      <c r="Y7595">
        <v>0</v>
      </c>
      <c r="Z7595">
        <v>0</v>
      </c>
      <c r="AA7595">
        <v>0</v>
      </c>
      <c r="AB7595">
        <f t="shared" si="354"/>
        <v>1395.6508333333334</v>
      </c>
      <c r="AC7595">
        <f t="shared" si="355"/>
        <v>0</v>
      </c>
      <c r="AD7595">
        <f t="shared" si="356"/>
        <v>3070.4318333333335</v>
      </c>
    </row>
    <row r="7596" spans="1:30" x14ac:dyDescent="0.3">
      <c r="A7596">
        <v>339725</v>
      </c>
      <c r="B7596" t="s">
        <v>671</v>
      </c>
      <c r="C7596" t="s">
        <v>28</v>
      </c>
      <c r="D7596">
        <v>7994</v>
      </c>
      <c r="E7596">
        <v>8173</v>
      </c>
      <c r="F7596" t="s">
        <v>672</v>
      </c>
      <c r="G7596">
        <v>4</v>
      </c>
      <c r="H7596" t="s">
        <v>40</v>
      </c>
      <c r="I7596" t="s">
        <v>31</v>
      </c>
      <c r="J7596">
        <v>72859</v>
      </c>
      <c r="K7596" t="s">
        <v>274</v>
      </c>
      <c r="L7596">
        <v>72859</v>
      </c>
      <c r="M7596" t="s">
        <v>274</v>
      </c>
      <c r="N7596" t="s">
        <v>275</v>
      </c>
      <c r="O7596" t="s">
        <v>34</v>
      </c>
      <c r="P7596" t="s">
        <v>311</v>
      </c>
      <c r="Q7596" t="s">
        <v>36</v>
      </c>
      <c r="R7596" t="s">
        <v>36</v>
      </c>
      <c r="S7596" t="s">
        <v>36</v>
      </c>
      <c r="T7596">
        <v>1156.52</v>
      </c>
      <c r="U7596">
        <v>0</v>
      </c>
      <c r="V7596">
        <v>0</v>
      </c>
      <c r="W7596">
        <v>0</v>
      </c>
      <c r="X7596">
        <v>295.16000000000003</v>
      </c>
      <c r="Y7596">
        <v>0</v>
      </c>
      <c r="Z7596">
        <v>0</v>
      </c>
      <c r="AA7596">
        <v>0</v>
      </c>
      <c r="AB7596">
        <f t="shared" si="354"/>
        <v>96.376666666666665</v>
      </c>
      <c r="AC7596">
        <f t="shared" si="355"/>
        <v>0</v>
      </c>
      <c r="AD7596">
        <f t="shared" si="356"/>
        <v>212.02866666666668</v>
      </c>
    </row>
    <row r="7597" spans="1:30" x14ac:dyDescent="0.3">
      <c r="A7597">
        <v>732473</v>
      </c>
      <c r="B7597" t="s">
        <v>619</v>
      </c>
      <c r="C7597" t="s">
        <v>28</v>
      </c>
      <c r="D7597">
        <v>7992</v>
      </c>
      <c r="E7597">
        <v>8145</v>
      </c>
      <c r="F7597" t="s">
        <v>162</v>
      </c>
      <c r="G7597">
        <v>5</v>
      </c>
      <c r="H7597" t="s">
        <v>30</v>
      </c>
      <c r="I7597" t="s">
        <v>31</v>
      </c>
      <c r="J7597">
        <v>1468</v>
      </c>
      <c r="K7597" t="s">
        <v>281</v>
      </c>
      <c r="L7597">
        <v>1468</v>
      </c>
      <c r="M7597" t="s">
        <v>281</v>
      </c>
      <c r="N7597" t="s">
        <v>282</v>
      </c>
      <c r="O7597" t="s">
        <v>67</v>
      </c>
      <c r="P7597" t="s">
        <v>345</v>
      </c>
      <c r="Q7597" t="s">
        <v>36</v>
      </c>
      <c r="R7597" t="s">
        <v>36</v>
      </c>
      <c r="S7597" t="s">
        <v>37</v>
      </c>
      <c r="T7597">
        <v>15373.59</v>
      </c>
      <c r="U7597">
        <v>15373.59</v>
      </c>
      <c r="V7597">
        <v>0</v>
      </c>
      <c r="W7597">
        <v>0</v>
      </c>
      <c r="X7597">
        <v>516.70000000000005</v>
      </c>
      <c r="Y7597">
        <v>516.70000000000005</v>
      </c>
      <c r="Z7597">
        <v>0</v>
      </c>
      <c r="AA7597">
        <v>0</v>
      </c>
      <c r="AB7597">
        <f t="shared" si="354"/>
        <v>1281.1324999999999</v>
      </c>
      <c r="AC7597">
        <f t="shared" si="355"/>
        <v>0</v>
      </c>
      <c r="AD7597">
        <f t="shared" si="356"/>
        <v>2818.4915000000001</v>
      </c>
    </row>
    <row r="7598" spans="1:30" x14ac:dyDescent="0.3">
      <c r="A7598">
        <v>191892</v>
      </c>
      <c r="B7598" t="s">
        <v>2570</v>
      </c>
      <c r="C7598" t="s">
        <v>28</v>
      </c>
      <c r="D7598">
        <v>1075</v>
      </c>
      <c r="E7598">
        <v>8149</v>
      </c>
      <c r="F7598" t="s">
        <v>70</v>
      </c>
      <c r="G7598">
        <v>2</v>
      </c>
      <c r="H7598" t="s">
        <v>71</v>
      </c>
      <c r="I7598" t="s">
        <v>96</v>
      </c>
      <c r="J7598">
        <v>40461</v>
      </c>
      <c r="K7598" t="s">
        <v>41</v>
      </c>
      <c r="L7598">
        <v>40461</v>
      </c>
      <c r="M7598" t="s">
        <v>41</v>
      </c>
      <c r="N7598">
        <v>0</v>
      </c>
      <c r="O7598" t="s">
        <v>43</v>
      </c>
      <c r="P7598" t="s">
        <v>77</v>
      </c>
      <c r="Q7598" t="s">
        <v>37</v>
      </c>
      <c r="R7598" t="s">
        <v>36</v>
      </c>
      <c r="S7598" t="s">
        <v>36</v>
      </c>
      <c r="T7598">
        <v>0</v>
      </c>
      <c r="U7598">
        <v>0</v>
      </c>
      <c r="V7598">
        <v>4126.68</v>
      </c>
      <c r="W7598">
        <v>4126.68</v>
      </c>
      <c r="X7598">
        <v>0</v>
      </c>
      <c r="Y7598">
        <v>0</v>
      </c>
      <c r="Z7598">
        <v>118.76</v>
      </c>
      <c r="AA7598">
        <v>2.5099999999999998</v>
      </c>
      <c r="AB7598">
        <f t="shared" si="354"/>
        <v>0</v>
      </c>
      <c r="AC7598">
        <f t="shared" si="355"/>
        <v>8253.36</v>
      </c>
      <c r="AD7598">
        <f t="shared" si="356"/>
        <v>0</v>
      </c>
    </row>
    <row r="7599" spans="1:30" x14ac:dyDescent="0.3">
      <c r="A7599">
        <v>979564</v>
      </c>
      <c r="B7599" t="s">
        <v>1759</v>
      </c>
      <c r="C7599" t="s">
        <v>28</v>
      </c>
      <c r="D7599">
        <v>7994</v>
      </c>
      <c r="E7599">
        <v>8155</v>
      </c>
      <c r="F7599" t="s">
        <v>59</v>
      </c>
      <c r="G7599">
        <v>5</v>
      </c>
      <c r="H7599" t="s">
        <v>30</v>
      </c>
      <c r="I7599" t="s">
        <v>31</v>
      </c>
      <c r="J7599">
        <v>1606</v>
      </c>
      <c r="K7599" t="s">
        <v>868</v>
      </c>
      <c r="L7599">
        <v>1606</v>
      </c>
      <c r="M7599" t="s">
        <v>868</v>
      </c>
      <c r="N7599" t="s">
        <v>341</v>
      </c>
      <c r="O7599" t="s">
        <v>34</v>
      </c>
      <c r="P7599" t="s">
        <v>540</v>
      </c>
      <c r="Q7599" t="s">
        <v>36</v>
      </c>
      <c r="R7599" t="s">
        <v>36</v>
      </c>
      <c r="S7599" t="s">
        <v>37</v>
      </c>
      <c r="T7599">
        <v>2291.7600000000002</v>
      </c>
      <c r="U7599">
        <v>0</v>
      </c>
      <c r="V7599">
        <v>0</v>
      </c>
      <c r="W7599">
        <v>2343.04</v>
      </c>
      <c r="X7599">
        <v>197.95</v>
      </c>
      <c r="Y7599">
        <v>0</v>
      </c>
      <c r="Z7599">
        <v>0</v>
      </c>
      <c r="AA7599">
        <v>132.22</v>
      </c>
      <c r="AB7599">
        <f t="shared" si="354"/>
        <v>190.98000000000002</v>
      </c>
      <c r="AC7599">
        <f t="shared" si="355"/>
        <v>2343.04</v>
      </c>
      <c r="AD7599">
        <f t="shared" si="356"/>
        <v>420.15600000000006</v>
      </c>
    </row>
    <row r="7600" spans="1:30" x14ac:dyDescent="0.3">
      <c r="A7600">
        <v>517192</v>
      </c>
      <c r="B7600" t="s">
        <v>1019</v>
      </c>
      <c r="C7600" t="s">
        <v>28</v>
      </c>
      <c r="D7600">
        <v>7992</v>
      </c>
      <c r="E7600">
        <v>8149</v>
      </c>
      <c r="F7600" t="s">
        <v>1020</v>
      </c>
      <c r="G7600">
        <v>3</v>
      </c>
      <c r="H7600" t="s">
        <v>170</v>
      </c>
      <c r="I7600" t="s">
        <v>31</v>
      </c>
      <c r="J7600">
        <v>40040</v>
      </c>
      <c r="K7600" t="s">
        <v>1021</v>
      </c>
      <c r="L7600">
        <v>40040</v>
      </c>
      <c r="M7600" t="s">
        <v>1021</v>
      </c>
      <c r="N7600" t="s">
        <v>1022</v>
      </c>
      <c r="O7600" t="s">
        <v>67</v>
      </c>
      <c r="P7600" t="s">
        <v>1894</v>
      </c>
      <c r="Q7600" t="s">
        <v>36</v>
      </c>
      <c r="R7600" t="s">
        <v>37</v>
      </c>
      <c r="S7600" t="s">
        <v>36</v>
      </c>
      <c r="T7600">
        <v>0</v>
      </c>
      <c r="U7600">
        <v>0</v>
      </c>
      <c r="V7600">
        <v>3920</v>
      </c>
      <c r="W7600">
        <v>0</v>
      </c>
      <c r="X7600">
        <v>0</v>
      </c>
      <c r="Y7600">
        <v>0</v>
      </c>
      <c r="Z7600">
        <v>267.62</v>
      </c>
      <c r="AA7600">
        <v>0</v>
      </c>
      <c r="AB7600">
        <f t="shared" si="354"/>
        <v>0</v>
      </c>
      <c r="AC7600">
        <f t="shared" si="355"/>
        <v>3920</v>
      </c>
      <c r="AD7600">
        <f t="shared" si="356"/>
        <v>0</v>
      </c>
    </row>
    <row r="7601" spans="1:30" x14ac:dyDescent="0.3">
      <c r="A7601">
        <v>66569</v>
      </c>
      <c r="B7601" t="s">
        <v>4641</v>
      </c>
      <c r="C7601" t="s">
        <v>28</v>
      </c>
      <c r="D7601">
        <v>7994</v>
      </c>
      <c r="E7601">
        <v>8149</v>
      </c>
      <c r="F7601" t="s">
        <v>3400</v>
      </c>
      <c r="G7601">
        <v>3</v>
      </c>
      <c r="H7601" t="s">
        <v>170</v>
      </c>
      <c r="I7601" t="s">
        <v>96</v>
      </c>
      <c r="J7601">
        <v>73311</v>
      </c>
      <c r="K7601" t="s">
        <v>167</v>
      </c>
      <c r="L7601">
        <v>73311</v>
      </c>
      <c r="M7601" t="s">
        <v>167</v>
      </c>
      <c r="N7601" t="s">
        <v>3401</v>
      </c>
      <c r="O7601" t="s">
        <v>34</v>
      </c>
      <c r="P7601" t="s">
        <v>673</v>
      </c>
      <c r="Q7601" t="s">
        <v>36</v>
      </c>
      <c r="R7601" t="s">
        <v>36</v>
      </c>
      <c r="S7601" t="s">
        <v>36</v>
      </c>
      <c r="T7601">
        <v>3589.76</v>
      </c>
      <c r="U7601">
        <v>0</v>
      </c>
      <c r="V7601">
        <v>0</v>
      </c>
      <c r="W7601">
        <v>7409.26</v>
      </c>
      <c r="X7601">
        <v>202.83</v>
      </c>
      <c r="Y7601">
        <v>0</v>
      </c>
      <c r="Z7601">
        <v>0</v>
      </c>
      <c r="AA7601">
        <v>284.98</v>
      </c>
      <c r="AB7601">
        <f t="shared" si="354"/>
        <v>299.1466666666667</v>
      </c>
      <c r="AC7601">
        <f t="shared" si="355"/>
        <v>7409.26</v>
      </c>
      <c r="AD7601">
        <f t="shared" si="356"/>
        <v>658.12266666666676</v>
      </c>
    </row>
    <row r="7602" spans="1:30" x14ac:dyDescent="0.3">
      <c r="A7602">
        <v>15538</v>
      </c>
      <c r="B7602" t="s">
        <v>2278</v>
      </c>
      <c r="C7602" t="s">
        <v>28</v>
      </c>
      <c r="D7602">
        <v>7001</v>
      </c>
      <c r="E7602">
        <v>8149</v>
      </c>
      <c r="F7602" t="s">
        <v>2279</v>
      </c>
      <c r="G7602">
        <v>4</v>
      </c>
      <c r="H7602" t="s">
        <v>40</v>
      </c>
      <c r="I7602" t="s">
        <v>96</v>
      </c>
      <c r="J7602">
        <v>2678</v>
      </c>
      <c r="K7602" t="s">
        <v>937</v>
      </c>
      <c r="L7602">
        <v>21373</v>
      </c>
      <c r="M7602" t="s">
        <v>220</v>
      </c>
      <c r="N7602" t="s">
        <v>938</v>
      </c>
      <c r="O7602" t="s">
        <v>67</v>
      </c>
      <c r="P7602" t="s">
        <v>978</v>
      </c>
      <c r="Q7602" t="s">
        <v>36</v>
      </c>
      <c r="R7602" t="s">
        <v>36</v>
      </c>
      <c r="S7602" t="s">
        <v>36</v>
      </c>
      <c r="T7602">
        <v>11030.89</v>
      </c>
      <c r="U7602">
        <v>0</v>
      </c>
      <c r="V7602">
        <v>0</v>
      </c>
      <c r="W7602">
        <v>4285.25</v>
      </c>
      <c r="X7602">
        <v>313.35000000000002</v>
      </c>
      <c r="Y7602">
        <v>0</v>
      </c>
      <c r="Z7602">
        <v>0</v>
      </c>
      <c r="AA7602">
        <v>0.16</v>
      </c>
      <c r="AB7602">
        <f t="shared" si="354"/>
        <v>919.24083333333328</v>
      </c>
      <c r="AC7602">
        <f t="shared" si="355"/>
        <v>4285.25</v>
      </c>
      <c r="AD7602">
        <f t="shared" si="356"/>
        <v>2022.3298333333335</v>
      </c>
    </row>
    <row r="7603" spans="1:30" x14ac:dyDescent="0.3">
      <c r="A7603">
        <v>58809</v>
      </c>
      <c r="B7603" t="s">
        <v>4642</v>
      </c>
      <c r="C7603" t="s">
        <v>28</v>
      </c>
      <c r="D7603">
        <v>7989</v>
      </c>
      <c r="E7603">
        <v>8149</v>
      </c>
      <c r="F7603" t="s">
        <v>4643</v>
      </c>
      <c r="G7603">
        <v>2</v>
      </c>
      <c r="H7603" t="s">
        <v>71</v>
      </c>
      <c r="I7603" t="s">
        <v>75</v>
      </c>
      <c r="J7603">
        <v>35000</v>
      </c>
      <c r="K7603" t="s">
        <v>76</v>
      </c>
      <c r="L7603">
        <v>35000</v>
      </c>
      <c r="M7603" t="s">
        <v>76</v>
      </c>
      <c r="N7603">
        <v>0</v>
      </c>
      <c r="O7603" t="s">
        <v>43</v>
      </c>
      <c r="P7603" t="s">
        <v>77</v>
      </c>
      <c r="Q7603" t="s">
        <v>37</v>
      </c>
      <c r="R7603" t="s">
        <v>36</v>
      </c>
      <c r="S7603" t="s">
        <v>36</v>
      </c>
      <c r="T7603">
        <v>1432.88</v>
      </c>
      <c r="U7603">
        <v>0</v>
      </c>
      <c r="V7603">
        <v>0</v>
      </c>
      <c r="W7603">
        <v>0</v>
      </c>
      <c r="X7603">
        <v>25.43</v>
      </c>
      <c r="Y7603">
        <v>0</v>
      </c>
      <c r="Z7603">
        <v>0</v>
      </c>
      <c r="AA7603">
        <v>0</v>
      </c>
      <c r="AB7603">
        <f t="shared" si="354"/>
        <v>119.40666666666668</v>
      </c>
      <c r="AC7603">
        <f t="shared" si="355"/>
        <v>0</v>
      </c>
      <c r="AD7603">
        <f t="shared" si="356"/>
        <v>262.69466666666671</v>
      </c>
    </row>
    <row r="7604" spans="1:30" x14ac:dyDescent="0.3">
      <c r="A7604">
        <v>752384</v>
      </c>
      <c r="B7604" t="s">
        <v>1458</v>
      </c>
      <c r="C7604" t="s">
        <v>28</v>
      </c>
      <c r="D7604">
        <v>761</v>
      </c>
      <c r="E7604">
        <v>8149</v>
      </c>
      <c r="F7604" t="s">
        <v>227</v>
      </c>
      <c r="G7604">
        <v>5</v>
      </c>
      <c r="H7604" t="s">
        <v>30</v>
      </c>
      <c r="I7604" t="s">
        <v>31</v>
      </c>
      <c r="J7604">
        <v>2579</v>
      </c>
      <c r="K7604" t="s">
        <v>85</v>
      </c>
      <c r="L7604">
        <v>2579</v>
      </c>
      <c r="M7604" t="s">
        <v>85</v>
      </c>
      <c r="N7604" t="s">
        <v>86</v>
      </c>
      <c r="O7604" t="s">
        <v>34</v>
      </c>
      <c r="P7604" t="s">
        <v>517</v>
      </c>
      <c r="Q7604" t="s">
        <v>36</v>
      </c>
      <c r="R7604" t="s">
        <v>36</v>
      </c>
      <c r="S7604" t="s">
        <v>37</v>
      </c>
      <c r="T7604">
        <v>1396.32</v>
      </c>
      <c r="U7604">
        <v>1396.32</v>
      </c>
      <c r="V7604">
        <v>0</v>
      </c>
      <c r="W7604">
        <v>0</v>
      </c>
      <c r="X7604">
        <v>144.99</v>
      </c>
      <c r="Y7604">
        <v>144.99</v>
      </c>
      <c r="Z7604">
        <v>0</v>
      </c>
      <c r="AA7604">
        <v>0</v>
      </c>
      <c r="AB7604">
        <f t="shared" si="354"/>
        <v>116.36</v>
      </c>
      <c r="AC7604">
        <f t="shared" si="355"/>
        <v>0</v>
      </c>
      <c r="AD7604">
        <f t="shared" si="356"/>
        <v>255.99200000000002</v>
      </c>
    </row>
    <row r="7605" spans="1:30" x14ac:dyDescent="0.3">
      <c r="A7605">
        <v>755593</v>
      </c>
      <c r="B7605" t="s">
        <v>3955</v>
      </c>
      <c r="C7605" t="s">
        <v>28</v>
      </c>
      <c r="D7605">
        <v>7994</v>
      </c>
      <c r="E7605">
        <v>8155</v>
      </c>
      <c r="F7605" t="s">
        <v>59</v>
      </c>
      <c r="G7605">
        <v>5</v>
      </c>
      <c r="H7605" t="s">
        <v>30</v>
      </c>
      <c r="I7605" t="s">
        <v>31</v>
      </c>
      <c r="J7605">
        <v>72954</v>
      </c>
      <c r="K7605" t="s">
        <v>90</v>
      </c>
      <c r="L7605">
        <v>72952</v>
      </c>
      <c r="M7605" t="s">
        <v>91</v>
      </c>
      <c r="N7605" t="s">
        <v>386</v>
      </c>
      <c r="O7605" t="s">
        <v>34</v>
      </c>
      <c r="P7605" t="s">
        <v>657</v>
      </c>
      <c r="Q7605" t="s">
        <v>36</v>
      </c>
      <c r="R7605" t="s">
        <v>36</v>
      </c>
      <c r="S7605" t="s">
        <v>37</v>
      </c>
      <c r="T7605">
        <v>0</v>
      </c>
      <c r="U7605">
        <v>0</v>
      </c>
      <c r="V7605">
        <v>0</v>
      </c>
      <c r="W7605">
        <v>9982.52</v>
      </c>
      <c r="X7605">
        <v>0</v>
      </c>
      <c r="Y7605">
        <v>0</v>
      </c>
      <c r="Z7605">
        <v>0</v>
      </c>
      <c r="AA7605">
        <v>312.62</v>
      </c>
      <c r="AB7605">
        <f t="shared" si="354"/>
        <v>0</v>
      </c>
      <c r="AC7605">
        <f t="shared" si="355"/>
        <v>9982.52</v>
      </c>
      <c r="AD7605">
        <f t="shared" si="356"/>
        <v>0</v>
      </c>
    </row>
    <row r="7606" spans="1:30" x14ac:dyDescent="0.3">
      <c r="A7606">
        <v>28314</v>
      </c>
      <c r="B7606" t="s">
        <v>4644</v>
      </c>
      <c r="C7606" t="s">
        <v>28</v>
      </c>
      <c r="D7606">
        <v>7001</v>
      </c>
      <c r="E7606">
        <v>8155</v>
      </c>
      <c r="F7606" t="s">
        <v>59</v>
      </c>
      <c r="G7606">
        <v>5</v>
      </c>
      <c r="H7606" t="s">
        <v>30</v>
      </c>
      <c r="I7606" t="s">
        <v>31</v>
      </c>
      <c r="J7606">
        <v>569</v>
      </c>
      <c r="K7606" t="s">
        <v>240</v>
      </c>
      <c r="L7606">
        <v>569</v>
      </c>
      <c r="M7606" t="s">
        <v>240</v>
      </c>
      <c r="N7606" t="s">
        <v>507</v>
      </c>
      <c r="O7606" t="s">
        <v>67</v>
      </c>
      <c r="P7606" t="s">
        <v>82</v>
      </c>
      <c r="Q7606" t="s">
        <v>36</v>
      </c>
      <c r="R7606" t="s">
        <v>36</v>
      </c>
      <c r="S7606" t="s">
        <v>37</v>
      </c>
      <c r="T7606">
        <v>2602.2800000000002</v>
      </c>
      <c r="U7606">
        <v>0</v>
      </c>
      <c r="V7606">
        <v>0</v>
      </c>
      <c r="W7606">
        <v>0</v>
      </c>
      <c r="X7606">
        <v>221.06</v>
      </c>
      <c r="Y7606">
        <v>0</v>
      </c>
      <c r="Z7606">
        <v>0</v>
      </c>
      <c r="AA7606">
        <v>0</v>
      </c>
      <c r="AB7606">
        <f t="shared" si="354"/>
        <v>216.85666666666668</v>
      </c>
      <c r="AC7606">
        <f t="shared" si="355"/>
        <v>0</v>
      </c>
      <c r="AD7606">
        <f t="shared" si="356"/>
        <v>477.08466666666675</v>
      </c>
    </row>
    <row r="7607" spans="1:30" x14ac:dyDescent="0.3">
      <c r="A7607">
        <v>512952</v>
      </c>
      <c r="B7607" t="s">
        <v>713</v>
      </c>
      <c r="C7607" t="s">
        <v>28</v>
      </c>
      <c r="D7607">
        <v>7001</v>
      </c>
      <c r="E7607">
        <v>8149</v>
      </c>
      <c r="F7607" t="s">
        <v>714</v>
      </c>
      <c r="G7607">
        <v>2</v>
      </c>
      <c r="H7607" t="s">
        <v>71</v>
      </c>
      <c r="I7607" t="s">
        <v>96</v>
      </c>
      <c r="J7607">
        <v>40004</v>
      </c>
      <c r="K7607" t="s">
        <v>715</v>
      </c>
      <c r="L7607">
        <v>40004</v>
      </c>
      <c r="M7607" t="s">
        <v>715</v>
      </c>
      <c r="N7607">
        <v>0</v>
      </c>
      <c r="O7607" t="s">
        <v>34</v>
      </c>
      <c r="P7607" t="s">
        <v>673</v>
      </c>
      <c r="Q7607" t="s">
        <v>36</v>
      </c>
      <c r="R7607" t="s">
        <v>36</v>
      </c>
      <c r="S7607" t="s">
        <v>36</v>
      </c>
      <c r="T7607">
        <v>15616.63</v>
      </c>
      <c r="U7607">
        <v>0</v>
      </c>
      <c r="V7607">
        <v>0</v>
      </c>
      <c r="W7607">
        <v>0</v>
      </c>
      <c r="X7607">
        <v>1158.6400000000001</v>
      </c>
      <c r="Y7607">
        <v>0</v>
      </c>
      <c r="Z7607">
        <v>0</v>
      </c>
      <c r="AA7607">
        <v>0</v>
      </c>
      <c r="AB7607">
        <f t="shared" si="354"/>
        <v>1301.3858333333333</v>
      </c>
      <c r="AC7607">
        <f t="shared" si="355"/>
        <v>0</v>
      </c>
      <c r="AD7607">
        <f t="shared" si="356"/>
        <v>2863.0488333333333</v>
      </c>
    </row>
    <row r="7608" spans="1:30" x14ac:dyDescent="0.3">
      <c r="A7608">
        <v>286253</v>
      </c>
      <c r="B7608" t="s">
        <v>2119</v>
      </c>
      <c r="C7608" t="s">
        <v>28</v>
      </c>
      <c r="D7608">
        <v>7003</v>
      </c>
      <c r="E7608">
        <v>8148</v>
      </c>
      <c r="F7608" t="s">
        <v>1473</v>
      </c>
      <c r="G7608">
        <v>4</v>
      </c>
      <c r="H7608" t="s">
        <v>40</v>
      </c>
      <c r="I7608" t="s">
        <v>31</v>
      </c>
      <c r="J7608">
        <v>40461</v>
      </c>
      <c r="K7608" t="s">
        <v>41</v>
      </c>
      <c r="L7608">
        <v>40461</v>
      </c>
      <c r="M7608" t="s">
        <v>41</v>
      </c>
      <c r="N7608" t="s">
        <v>1474</v>
      </c>
      <c r="O7608" t="s">
        <v>43</v>
      </c>
      <c r="P7608" t="s">
        <v>1679</v>
      </c>
      <c r="Q7608" t="s">
        <v>36</v>
      </c>
      <c r="R7608" t="s">
        <v>36</v>
      </c>
      <c r="S7608" t="s">
        <v>36</v>
      </c>
      <c r="T7608">
        <v>494.14</v>
      </c>
      <c r="U7608">
        <v>0</v>
      </c>
      <c r="V7608">
        <v>0</v>
      </c>
      <c r="W7608">
        <v>0</v>
      </c>
      <c r="X7608">
        <v>-0.84</v>
      </c>
      <c r="Y7608">
        <v>0</v>
      </c>
      <c r="Z7608">
        <v>0</v>
      </c>
      <c r="AA7608">
        <v>0</v>
      </c>
      <c r="AB7608">
        <f t="shared" si="354"/>
        <v>41.178333333333335</v>
      </c>
      <c r="AC7608">
        <f t="shared" si="355"/>
        <v>0</v>
      </c>
      <c r="AD7608">
        <f t="shared" si="356"/>
        <v>90.592333333333343</v>
      </c>
    </row>
    <row r="7609" spans="1:30" x14ac:dyDescent="0.3">
      <c r="A7609">
        <v>208442</v>
      </c>
      <c r="B7609" t="s">
        <v>483</v>
      </c>
      <c r="C7609" t="s">
        <v>28</v>
      </c>
      <c r="D7609">
        <v>7001</v>
      </c>
      <c r="E7609">
        <v>8170</v>
      </c>
      <c r="F7609" t="s">
        <v>331</v>
      </c>
      <c r="G7609">
        <v>5</v>
      </c>
      <c r="H7609" t="s">
        <v>30</v>
      </c>
      <c r="I7609" t="s">
        <v>31</v>
      </c>
      <c r="J7609">
        <v>884</v>
      </c>
      <c r="K7609" t="s">
        <v>484</v>
      </c>
      <c r="L7609">
        <v>884</v>
      </c>
      <c r="M7609" t="s">
        <v>484</v>
      </c>
      <c r="N7609" t="s">
        <v>485</v>
      </c>
      <c r="O7609" t="s">
        <v>34</v>
      </c>
      <c r="P7609" t="s">
        <v>517</v>
      </c>
      <c r="Q7609" t="s">
        <v>36</v>
      </c>
      <c r="R7609" t="s">
        <v>36</v>
      </c>
      <c r="S7609" t="s">
        <v>37</v>
      </c>
      <c r="T7609">
        <v>861.98</v>
      </c>
      <c r="U7609">
        <v>0</v>
      </c>
      <c r="V7609">
        <v>0</v>
      </c>
      <c r="W7609">
        <v>0</v>
      </c>
      <c r="X7609">
        <v>111.89</v>
      </c>
      <c r="Y7609">
        <v>0</v>
      </c>
      <c r="Z7609">
        <v>0</v>
      </c>
      <c r="AA7609">
        <v>0</v>
      </c>
      <c r="AB7609">
        <f t="shared" si="354"/>
        <v>71.831666666666663</v>
      </c>
      <c r="AC7609">
        <f t="shared" si="355"/>
        <v>0</v>
      </c>
      <c r="AD7609">
        <f t="shared" si="356"/>
        <v>158.02966666666669</v>
      </c>
    </row>
    <row r="7610" spans="1:30" x14ac:dyDescent="0.3">
      <c r="A7610">
        <v>925092</v>
      </c>
      <c r="B7610" t="s">
        <v>1614</v>
      </c>
      <c r="C7610" t="s">
        <v>28</v>
      </c>
      <c r="D7610">
        <v>7992</v>
      </c>
      <c r="E7610">
        <v>8149</v>
      </c>
      <c r="F7610" t="s">
        <v>1615</v>
      </c>
      <c r="G7610">
        <v>2</v>
      </c>
      <c r="H7610" t="s">
        <v>71</v>
      </c>
      <c r="I7610" t="s">
        <v>31</v>
      </c>
      <c r="J7610">
        <v>40405</v>
      </c>
      <c r="K7610" t="s">
        <v>1366</v>
      </c>
      <c r="L7610">
        <v>40405</v>
      </c>
      <c r="M7610" t="s">
        <v>1366</v>
      </c>
      <c r="N7610">
        <v>0</v>
      </c>
      <c r="O7610" t="s">
        <v>34</v>
      </c>
      <c r="P7610" t="s">
        <v>93</v>
      </c>
      <c r="Q7610" t="s">
        <v>36</v>
      </c>
      <c r="R7610" t="s">
        <v>36</v>
      </c>
      <c r="S7610" t="s">
        <v>36</v>
      </c>
      <c r="T7610">
        <v>36653.32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f t="shared" si="354"/>
        <v>3054.4433333333332</v>
      </c>
      <c r="AC7610">
        <f t="shared" si="355"/>
        <v>0</v>
      </c>
      <c r="AD7610">
        <f t="shared" si="356"/>
        <v>6719.775333333333</v>
      </c>
    </row>
    <row r="7611" spans="1:30" x14ac:dyDescent="0.3">
      <c r="A7611">
        <v>73562</v>
      </c>
      <c r="B7611" t="s">
        <v>4645</v>
      </c>
      <c r="C7611" t="s">
        <v>28</v>
      </c>
      <c r="D7611">
        <v>7994</v>
      </c>
      <c r="E7611">
        <v>8163</v>
      </c>
      <c r="F7611" t="s">
        <v>329</v>
      </c>
      <c r="G7611">
        <v>5</v>
      </c>
      <c r="H7611" t="s">
        <v>30</v>
      </c>
      <c r="I7611" t="s">
        <v>31</v>
      </c>
      <c r="J7611">
        <v>2223</v>
      </c>
      <c r="K7611" t="s">
        <v>97</v>
      </c>
      <c r="L7611">
        <v>2223</v>
      </c>
      <c r="M7611" t="s">
        <v>97</v>
      </c>
      <c r="N7611" t="s">
        <v>98</v>
      </c>
      <c r="O7611" t="s">
        <v>34</v>
      </c>
      <c r="P7611" t="s">
        <v>134</v>
      </c>
      <c r="Q7611" t="s">
        <v>37</v>
      </c>
      <c r="R7611" t="s">
        <v>36</v>
      </c>
      <c r="S7611" t="s">
        <v>37</v>
      </c>
      <c r="T7611">
        <v>0</v>
      </c>
      <c r="U7611">
        <v>0</v>
      </c>
      <c r="V7611">
        <v>0</v>
      </c>
      <c r="W7611">
        <v>37782.04</v>
      </c>
      <c r="X7611">
        <v>0</v>
      </c>
      <c r="Y7611">
        <v>0</v>
      </c>
      <c r="Z7611">
        <v>0</v>
      </c>
      <c r="AA7611">
        <v>531.26</v>
      </c>
      <c r="AB7611">
        <f t="shared" si="354"/>
        <v>0</v>
      </c>
      <c r="AC7611">
        <f t="shared" si="355"/>
        <v>37782.04</v>
      </c>
      <c r="AD7611">
        <f t="shared" si="356"/>
        <v>0</v>
      </c>
    </row>
    <row r="7612" spans="1:30" x14ac:dyDescent="0.3">
      <c r="A7612">
        <v>783297</v>
      </c>
      <c r="B7612" t="s">
        <v>1620</v>
      </c>
      <c r="C7612" t="s">
        <v>28</v>
      </c>
      <c r="D7612">
        <v>7994</v>
      </c>
      <c r="E7612">
        <v>8149</v>
      </c>
      <c r="F7612" t="s">
        <v>1621</v>
      </c>
      <c r="G7612">
        <v>4</v>
      </c>
      <c r="H7612" t="s">
        <v>40</v>
      </c>
      <c r="I7612" t="s">
        <v>96</v>
      </c>
      <c r="J7612">
        <v>40019</v>
      </c>
      <c r="K7612" t="s">
        <v>200</v>
      </c>
      <c r="L7612">
        <v>40018</v>
      </c>
      <c r="M7612" t="s">
        <v>200</v>
      </c>
      <c r="N7612" t="s">
        <v>862</v>
      </c>
      <c r="O7612" t="s">
        <v>34</v>
      </c>
      <c r="P7612" t="s">
        <v>1895</v>
      </c>
      <c r="Q7612" t="s">
        <v>36</v>
      </c>
      <c r="R7612" t="s">
        <v>36</v>
      </c>
      <c r="S7612" t="s">
        <v>36</v>
      </c>
      <c r="T7612">
        <v>0</v>
      </c>
      <c r="U7612">
        <v>0</v>
      </c>
      <c r="V7612">
        <v>0</v>
      </c>
      <c r="W7612">
        <v>7592.45</v>
      </c>
      <c r="X7612">
        <v>0</v>
      </c>
      <c r="Y7612">
        <v>0</v>
      </c>
      <c r="Z7612">
        <v>0</v>
      </c>
      <c r="AA7612">
        <v>0</v>
      </c>
      <c r="AB7612">
        <f t="shared" si="354"/>
        <v>0</v>
      </c>
      <c r="AC7612">
        <f t="shared" si="355"/>
        <v>7592.45</v>
      </c>
      <c r="AD7612">
        <f t="shared" si="356"/>
        <v>0</v>
      </c>
    </row>
    <row r="7613" spans="1:30" x14ac:dyDescent="0.3">
      <c r="A7613">
        <v>819707</v>
      </c>
      <c r="B7613" t="s">
        <v>1058</v>
      </c>
      <c r="C7613" t="s">
        <v>28</v>
      </c>
      <c r="D7613">
        <v>7994</v>
      </c>
      <c r="E7613">
        <v>8173</v>
      </c>
      <c r="F7613" t="s">
        <v>672</v>
      </c>
      <c r="G7613">
        <v>2</v>
      </c>
      <c r="H7613" t="s">
        <v>71</v>
      </c>
      <c r="I7613" t="s">
        <v>31</v>
      </c>
      <c r="J7613">
        <v>72859</v>
      </c>
      <c r="K7613" t="s">
        <v>274</v>
      </c>
      <c r="L7613">
        <v>72859</v>
      </c>
      <c r="M7613" t="s">
        <v>274</v>
      </c>
      <c r="N7613">
        <v>0</v>
      </c>
      <c r="O7613" t="s">
        <v>34</v>
      </c>
      <c r="P7613" t="s">
        <v>121</v>
      </c>
      <c r="Q7613" t="s">
        <v>37</v>
      </c>
      <c r="R7613" t="s">
        <v>36</v>
      </c>
      <c r="S7613" t="s">
        <v>36</v>
      </c>
      <c r="T7613">
        <v>106876.8</v>
      </c>
      <c r="U7613">
        <v>106876.8</v>
      </c>
      <c r="V7613">
        <v>0</v>
      </c>
      <c r="W7613">
        <v>0</v>
      </c>
      <c r="X7613">
        <v>1768.85</v>
      </c>
      <c r="Y7613">
        <v>1768.85</v>
      </c>
      <c r="Z7613">
        <v>0</v>
      </c>
      <c r="AA7613">
        <v>0</v>
      </c>
      <c r="AB7613">
        <f t="shared" si="354"/>
        <v>8906.4</v>
      </c>
      <c r="AC7613">
        <f t="shared" si="355"/>
        <v>0</v>
      </c>
      <c r="AD7613">
        <f t="shared" si="356"/>
        <v>19594.080000000002</v>
      </c>
    </row>
    <row r="7614" spans="1:30" x14ac:dyDescent="0.3">
      <c r="A7614">
        <v>902243</v>
      </c>
      <c r="B7614" t="s">
        <v>2223</v>
      </c>
      <c r="C7614" t="s">
        <v>28</v>
      </c>
      <c r="D7614">
        <v>7992</v>
      </c>
      <c r="E7614">
        <v>8145</v>
      </c>
      <c r="F7614" t="s">
        <v>2224</v>
      </c>
      <c r="G7614">
        <v>5</v>
      </c>
      <c r="H7614" t="s">
        <v>30</v>
      </c>
      <c r="I7614" t="s">
        <v>31</v>
      </c>
      <c r="J7614">
        <v>815</v>
      </c>
      <c r="K7614" t="s">
        <v>163</v>
      </c>
      <c r="L7614">
        <v>815</v>
      </c>
      <c r="M7614" t="s">
        <v>163</v>
      </c>
      <c r="N7614" t="s">
        <v>179</v>
      </c>
      <c r="O7614" t="s">
        <v>67</v>
      </c>
      <c r="P7614" t="s">
        <v>35</v>
      </c>
      <c r="Q7614" t="s">
        <v>36</v>
      </c>
      <c r="R7614" t="s">
        <v>36</v>
      </c>
      <c r="S7614" t="s">
        <v>37</v>
      </c>
      <c r="T7614">
        <v>11442.63</v>
      </c>
      <c r="U7614">
        <v>3447.04</v>
      </c>
      <c r="V7614">
        <v>0</v>
      </c>
      <c r="W7614">
        <v>0</v>
      </c>
      <c r="X7614">
        <v>663.07</v>
      </c>
      <c r="Y7614">
        <v>190.01</v>
      </c>
      <c r="Z7614">
        <v>0</v>
      </c>
      <c r="AA7614">
        <v>0</v>
      </c>
      <c r="AB7614">
        <f t="shared" si="354"/>
        <v>953.5524999999999</v>
      </c>
      <c r="AC7614">
        <f t="shared" si="355"/>
        <v>0</v>
      </c>
      <c r="AD7614">
        <f t="shared" si="356"/>
        <v>2097.8155000000002</v>
      </c>
    </row>
    <row r="7615" spans="1:30" x14ac:dyDescent="0.3">
      <c r="A7615">
        <v>56823</v>
      </c>
      <c r="B7615" t="s">
        <v>4646</v>
      </c>
      <c r="C7615" t="s">
        <v>28</v>
      </c>
      <c r="D7615">
        <v>7001</v>
      </c>
      <c r="E7615">
        <v>8149</v>
      </c>
      <c r="F7615" t="s">
        <v>1070</v>
      </c>
      <c r="G7615">
        <v>5</v>
      </c>
      <c r="H7615" t="s">
        <v>30</v>
      </c>
      <c r="I7615" t="s">
        <v>96</v>
      </c>
      <c r="J7615">
        <v>1066</v>
      </c>
      <c r="K7615" t="s">
        <v>1610</v>
      </c>
      <c r="L7615">
        <v>1066</v>
      </c>
      <c r="M7615" t="s">
        <v>1610</v>
      </c>
      <c r="N7615" t="s">
        <v>222</v>
      </c>
      <c r="O7615" t="s">
        <v>67</v>
      </c>
      <c r="P7615" t="s">
        <v>1244</v>
      </c>
      <c r="Q7615" t="s">
        <v>36</v>
      </c>
      <c r="R7615" t="s">
        <v>36</v>
      </c>
      <c r="S7615" t="s">
        <v>37</v>
      </c>
      <c r="T7615">
        <v>341188.35</v>
      </c>
      <c r="U7615">
        <v>55266.44</v>
      </c>
      <c r="V7615">
        <v>43377.760000000002</v>
      </c>
      <c r="W7615">
        <v>36528.639999999999</v>
      </c>
      <c r="X7615">
        <v>32051.69</v>
      </c>
      <c r="Y7615">
        <v>5132.8999999999996</v>
      </c>
      <c r="Z7615">
        <v>3969.67</v>
      </c>
      <c r="AA7615">
        <v>2460.9899999999998</v>
      </c>
      <c r="AB7615">
        <f t="shared" si="354"/>
        <v>28432.362499999999</v>
      </c>
      <c r="AC7615">
        <f t="shared" si="355"/>
        <v>79906.399999999994</v>
      </c>
      <c r="AD7615">
        <f t="shared" si="356"/>
        <v>62551.197500000002</v>
      </c>
    </row>
    <row r="7616" spans="1:30" x14ac:dyDescent="0.3">
      <c r="A7616">
        <v>724988</v>
      </c>
      <c r="B7616" t="s">
        <v>332</v>
      </c>
      <c r="C7616" t="s">
        <v>28</v>
      </c>
      <c r="D7616">
        <v>7992</v>
      </c>
      <c r="E7616">
        <v>8144</v>
      </c>
      <c r="F7616" t="s">
        <v>117</v>
      </c>
      <c r="G7616">
        <v>5</v>
      </c>
      <c r="H7616" t="s">
        <v>30</v>
      </c>
      <c r="I7616" t="s">
        <v>31</v>
      </c>
      <c r="J7616">
        <v>1645</v>
      </c>
      <c r="K7616" t="s">
        <v>254</v>
      </c>
      <c r="L7616">
        <v>1645</v>
      </c>
      <c r="M7616" t="s">
        <v>254</v>
      </c>
      <c r="N7616" t="s">
        <v>255</v>
      </c>
      <c r="O7616" t="s">
        <v>67</v>
      </c>
      <c r="P7616" t="s">
        <v>345</v>
      </c>
      <c r="Q7616" t="s">
        <v>36</v>
      </c>
      <c r="R7616" t="s">
        <v>36</v>
      </c>
      <c r="S7616" t="s">
        <v>37</v>
      </c>
      <c r="T7616">
        <v>597026.78</v>
      </c>
      <c r="U7616">
        <v>79942.67</v>
      </c>
      <c r="V7616">
        <v>66768.12</v>
      </c>
      <c r="W7616">
        <v>16692.03</v>
      </c>
      <c r="X7616">
        <v>43589.64</v>
      </c>
      <c r="Y7616">
        <v>5973.53</v>
      </c>
      <c r="Z7616">
        <v>4985.07</v>
      </c>
      <c r="AA7616">
        <v>1090.47</v>
      </c>
      <c r="AB7616">
        <f t="shared" si="354"/>
        <v>49752.231666666667</v>
      </c>
      <c r="AC7616">
        <f t="shared" si="355"/>
        <v>83460.149999999994</v>
      </c>
      <c r="AD7616">
        <f t="shared" si="356"/>
        <v>109454.90966666667</v>
      </c>
    </row>
    <row r="7617" spans="1:30" x14ac:dyDescent="0.3">
      <c r="A7617">
        <v>983097</v>
      </c>
      <c r="B7617" t="s">
        <v>995</v>
      </c>
      <c r="C7617" t="s">
        <v>28</v>
      </c>
      <c r="D7617">
        <v>7003</v>
      </c>
      <c r="E7617">
        <v>8148</v>
      </c>
      <c r="F7617" t="s">
        <v>753</v>
      </c>
      <c r="G7617">
        <v>4</v>
      </c>
      <c r="H7617" t="s">
        <v>40</v>
      </c>
      <c r="I7617" t="s">
        <v>31</v>
      </c>
      <c r="J7617">
        <v>40461</v>
      </c>
      <c r="K7617" t="s">
        <v>41</v>
      </c>
      <c r="L7617">
        <v>40461</v>
      </c>
      <c r="M7617" t="s">
        <v>41</v>
      </c>
      <c r="N7617" t="s">
        <v>318</v>
      </c>
      <c r="O7617" t="s">
        <v>43</v>
      </c>
      <c r="P7617" t="s">
        <v>351</v>
      </c>
      <c r="Q7617" t="s">
        <v>36</v>
      </c>
      <c r="R7617" t="s">
        <v>36</v>
      </c>
      <c r="S7617" t="s">
        <v>36</v>
      </c>
      <c r="T7617">
        <v>10778.11</v>
      </c>
      <c r="U7617">
        <v>0</v>
      </c>
      <c r="V7617">
        <v>0</v>
      </c>
      <c r="W7617">
        <v>0</v>
      </c>
      <c r="X7617">
        <v>974.86</v>
      </c>
      <c r="Y7617">
        <v>0</v>
      </c>
      <c r="Z7617">
        <v>0</v>
      </c>
      <c r="AA7617">
        <v>0</v>
      </c>
      <c r="AB7617">
        <f t="shared" si="354"/>
        <v>898.17583333333334</v>
      </c>
      <c r="AC7617">
        <f t="shared" si="355"/>
        <v>0</v>
      </c>
      <c r="AD7617">
        <f t="shared" si="356"/>
        <v>1975.9868333333336</v>
      </c>
    </row>
    <row r="7618" spans="1:30" x14ac:dyDescent="0.3">
      <c r="A7618">
        <v>524545</v>
      </c>
      <c r="B7618" t="s">
        <v>248</v>
      </c>
      <c r="C7618" t="s">
        <v>28</v>
      </c>
      <c r="D7618">
        <v>7001</v>
      </c>
      <c r="E7618">
        <v>8149</v>
      </c>
      <c r="F7618" t="s">
        <v>249</v>
      </c>
      <c r="G7618">
        <v>3</v>
      </c>
      <c r="H7618" t="s">
        <v>170</v>
      </c>
      <c r="I7618" t="s">
        <v>96</v>
      </c>
      <c r="J7618">
        <v>72702</v>
      </c>
      <c r="K7618" t="s">
        <v>250</v>
      </c>
      <c r="L7618">
        <v>72702</v>
      </c>
      <c r="M7618" t="s">
        <v>250</v>
      </c>
      <c r="N7618" t="s">
        <v>251</v>
      </c>
      <c r="O7618" t="s">
        <v>67</v>
      </c>
      <c r="P7618" t="s">
        <v>278</v>
      </c>
      <c r="Q7618" t="s">
        <v>37</v>
      </c>
      <c r="R7618" t="s">
        <v>36</v>
      </c>
      <c r="S7618" t="s">
        <v>36</v>
      </c>
      <c r="T7618">
        <v>1524727.84</v>
      </c>
      <c r="U7618">
        <v>250670.4</v>
      </c>
      <c r="V7618">
        <v>106184</v>
      </c>
      <c r="W7618">
        <v>159276</v>
      </c>
      <c r="X7618">
        <v>34966</v>
      </c>
      <c r="Y7618">
        <v>5384.4</v>
      </c>
      <c r="Z7618">
        <v>1566.82</v>
      </c>
      <c r="AA7618">
        <v>1593.41</v>
      </c>
      <c r="AB7618">
        <f t="shared" si="354"/>
        <v>127060.65333333334</v>
      </c>
      <c r="AC7618">
        <f t="shared" si="355"/>
        <v>265460</v>
      </c>
      <c r="AD7618">
        <f t="shared" si="356"/>
        <v>279533.43733333336</v>
      </c>
    </row>
    <row r="7619" spans="1:30" x14ac:dyDescent="0.3">
      <c r="A7619">
        <v>730203</v>
      </c>
      <c r="B7619" t="s">
        <v>893</v>
      </c>
      <c r="C7619" t="s">
        <v>28</v>
      </c>
      <c r="D7619">
        <v>7995</v>
      </c>
      <c r="E7619">
        <v>8113</v>
      </c>
      <c r="F7619" t="s">
        <v>64</v>
      </c>
      <c r="G7619">
        <v>3</v>
      </c>
      <c r="H7619" t="s">
        <v>170</v>
      </c>
      <c r="I7619" t="s">
        <v>31</v>
      </c>
      <c r="J7619">
        <v>40558</v>
      </c>
      <c r="K7619" t="s">
        <v>65</v>
      </c>
      <c r="L7619">
        <v>40558</v>
      </c>
      <c r="M7619" t="s">
        <v>65</v>
      </c>
      <c r="N7619" t="s">
        <v>66</v>
      </c>
      <c r="O7619" t="s">
        <v>67</v>
      </c>
      <c r="P7619" t="s">
        <v>1407</v>
      </c>
      <c r="Q7619" t="s">
        <v>36</v>
      </c>
      <c r="R7619" t="s">
        <v>36</v>
      </c>
      <c r="S7619" t="s">
        <v>36</v>
      </c>
      <c r="T7619">
        <v>72828</v>
      </c>
      <c r="U7619">
        <v>72828</v>
      </c>
      <c r="V7619">
        <v>0</v>
      </c>
      <c r="W7619">
        <v>0</v>
      </c>
      <c r="X7619">
        <v>1716.12</v>
      </c>
      <c r="Y7619">
        <v>1716.12</v>
      </c>
      <c r="Z7619">
        <v>0</v>
      </c>
      <c r="AA7619">
        <v>0</v>
      </c>
      <c r="AB7619">
        <f t="shared" ref="AB7619:AB7682" si="357">T7619/12</f>
        <v>6069</v>
      </c>
      <c r="AC7619">
        <f t="shared" ref="AC7619:AC7682" si="358">SUM(V7619:W7619)</f>
        <v>0</v>
      </c>
      <c r="AD7619">
        <f t="shared" ref="AD7619:AD7682" si="359">AB7619*2*1.1</f>
        <v>13351.800000000001</v>
      </c>
    </row>
    <row r="7620" spans="1:30" x14ac:dyDescent="0.3">
      <c r="A7620">
        <v>34149</v>
      </c>
      <c r="B7620" t="s">
        <v>4647</v>
      </c>
      <c r="C7620" t="s">
        <v>28</v>
      </c>
      <c r="D7620">
        <v>7989</v>
      </c>
      <c r="E7620">
        <v>8149</v>
      </c>
      <c r="F7620" t="s">
        <v>4648</v>
      </c>
      <c r="G7620">
        <v>2</v>
      </c>
      <c r="H7620" t="s">
        <v>71</v>
      </c>
      <c r="I7620" t="s">
        <v>75</v>
      </c>
      <c r="J7620">
        <v>35000</v>
      </c>
      <c r="K7620" t="s">
        <v>76</v>
      </c>
      <c r="L7620">
        <v>35000</v>
      </c>
      <c r="M7620" t="s">
        <v>76</v>
      </c>
      <c r="N7620">
        <v>0</v>
      </c>
      <c r="O7620" t="s">
        <v>43</v>
      </c>
      <c r="P7620" t="s">
        <v>77</v>
      </c>
      <c r="Q7620" t="s">
        <v>37</v>
      </c>
      <c r="R7620" t="s">
        <v>36</v>
      </c>
      <c r="S7620" t="s">
        <v>36</v>
      </c>
      <c r="T7620">
        <v>2865.76</v>
      </c>
      <c r="U7620">
        <v>1432.88</v>
      </c>
      <c r="V7620">
        <v>0</v>
      </c>
      <c r="W7620">
        <v>0</v>
      </c>
      <c r="X7620">
        <v>70.95</v>
      </c>
      <c r="Y7620">
        <v>31.18</v>
      </c>
      <c r="Z7620">
        <v>0</v>
      </c>
      <c r="AA7620">
        <v>0</v>
      </c>
      <c r="AB7620">
        <f t="shared" si="357"/>
        <v>238.81333333333336</v>
      </c>
      <c r="AC7620">
        <f t="shared" si="358"/>
        <v>0</v>
      </c>
      <c r="AD7620">
        <f t="shared" si="359"/>
        <v>525.38933333333341</v>
      </c>
    </row>
    <row r="7621" spans="1:30" x14ac:dyDescent="0.3">
      <c r="A7621">
        <v>961007</v>
      </c>
      <c r="B7621" t="s">
        <v>1373</v>
      </c>
      <c r="C7621" t="s">
        <v>28</v>
      </c>
      <c r="D7621">
        <v>813</v>
      </c>
      <c r="E7621">
        <v>8149</v>
      </c>
      <c r="F7621" t="s">
        <v>1374</v>
      </c>
      <c r="G7621">
        <v>2</v>
      </c>
      <c r="H7621" t="s">
        <v>71</v>
      </c>
      <c r="I7621" t="s">
        <v>96</v>
      </c>
      <c r="J7621">
        <v>72478</v>
      </c>
      <c r="K7621" t="s">
        <v>916</v>
      </c>
      <c r="L7621">
        <v>72478</v>
      </c>
      <c r="M7621" t="s">
        <v>916</v>
      </c>
      <c r="N7621">
        <v>0</v>
      </c>
      <c r="O7621" t="s">
        <v>34</v>
      </c>
      <c r="P7621" t="s">
        <v>109</v>
      </c>
      <c r="Q7621" t="s">
        <v>37</v>
      </c>
      <c r="R7621" t="s">
        <v>36</v>
      </c>
      <c r="S7621" t="s">
        <v>36</v>
      </c>
      <c r="T7621">
        <v>969772.33</v>
      </c>
      <c r="U7621">
        <v>171691.81</v>
      </c>
      <c r="V7621">
        <v>58968.959999999999</v>
      </c>
      <c r="W7621">
        <v>55283.4</v>
      </c>
      <c r="X7621">
        <v>28493.84</v>
      </c>
      <c r="Y7621">
        <v>5044.41</v>
      </c>
      <c r="Z7621">
        <v>1664.1</v>
      </c>
      <c r="AA7621">
        <v>0</v>
      </c>
      <c r="AB7621">
        <f t="shared" si="357"/>
        <v>80814.360833333325</v>
      </c>
      <c r="AC7621">
        <f t="shared" si="358"/>
        <v>114252.36</v>
      </c>
      <c r="AD7621">
        <f t="shared" si="359"/>
        <v>177791.59383333332</v>
      </c>
    </row>
    <row r="7622" spans="1:30" x14ac:dyDescent="0.3">
      <c r="A7622">
        <v>34923</v>
      </c>
      <c r="B7622" t="s">
        <v>4649</v>
      </c>
      <c r="C7622" t="s">
        <v>28</v>
      </c>
      <c r="D7622">
        <v>7994</v>
      </c>
      <c r="E7622">
        <v>8155</v>
      </c>
      <c r="F7622" t="s">
        <v>59</v>
      </c>
      <c r="G7622">
        <v>5</v>
      </c>
      <c r="H7622" t="s">
        <v>30</v>
      </c>
      <c r="I7622" t="s">
        <v>31</v>
      </c>
      <c r="J7622">
        <v>40019</v>
      </c>
      <c r="K7622" t="s">
        <v>200</v>
      </c>
      <c r="L7622">
        <v>40018</v>
      </c>
      <c r="M7622" t="s">
        <v>200</v>
      </c>
      <c r="N7622" t="s">
        <v>4206</v>
      </c>
      <c r="O7622" t="s">
        <v>34</v>
      </c>
      <c r="P7622" t="s">
        <v>263</v>
      </c>
      <c r="Q7622" t="s">
        <v>36</v>
      </c>
      <c r="R7622" t="s">
        <v>36</v>
      </c>
      <c r="S7622" t="s">
        <v>37</v>
      </c>
      <c r="T7622">
        <v>101932.14</v>
      </c>
      <c r="U7622">
        <v>19154.88</v>
      </c>
      <c r="V7622">
        <v>9849.86</v>
      </c>
      <c r="W7622">
        <v>9849.86</v>
      </c>
      <c r="X7622">
        <v>4461.55</v>
      </c>
      <c r="Y7622">
        <v>856.22</v>
      </c>
      <c r="Z7622">
        <v>413.76</v>
      </c>
      <c r="AA7622">
        <v>0</v>
      </c>
      <c r="AB7622">
        <f t="shared" si="357"/>
        <v>8494.3449999999993</v>
      </c>
      <c r="AC7622">
        <f t="shared" si="358"/>
        <v>19699.72</v>
      </c>
      <c r="AD7622">
        <f t="shared" si="359"/>
        <v>18687.559000000001</v>
      </c>
    </row>
    <row r="7623" spans="1:30" x14ac:dyDescent="0.3">
      <c r="A7623">
        <v>392469</v>
      </c>
      <c r="B7623" t="s">
        <v>291</v>
      </c>
      <c r="C7623" t="s">
        <v>28</v>
      </c>
      <c r="D7623">
        <v>837</v>
      </c>
      <c r="E7623">
        <v>8149</v>
      </c>
      <c r="F7623" t="s">
        <v>292</v>
      </c>
      <c r="G7623">
        <v>2</v>
      </c>
      <c r="H7623" t="s">
        <v>71</v>
      </c>
      <c r="I7623" t="s">
        <v>96</v>
      </c>
      <c r="J7623">
        <v>40848</v>
      </c>
      <c r="K7623" t="s">
        <v>120</v>
      </c>
      <c r="L7623">
        <v>40848</v>
      </c>
      <c r="M7623" t="s">
        <v>120</v>
      </c>
      <c r="N7623">
        <v>0</v>
      </c>
      <c r="O7623" t="s">
        <v>34</v>
      </c>
      <c r="P7623" t="s">
        <v>109</v>
      </c>
      <c r="Q7623" t="s">
        <v>37</v>
      </c>
      <c r="R7623" t="s">
        <v>36</v>
      </c>
      <c r="S7623" t="s">
        <v>36</v>
      </c>
      <c r="T7623">
        <v>209032.98</v>
      </c>
      <c r="U7623">
        <v>37848.800000000003</v>
      </c>
      <c r="V7623">
        <v>0</v>
      </c>
      <c r="W7623">
        <v>27641.7</v>
      </c>
      <c r="X7623">
        <v>7279.28</v>
      </c>
      <c r="Y7623">
        <v>1078.8599999999999</v>
      </c>
      <c r="Z7623">
        <v>0</v>
      </c>
      <c r="AA7623">
        <v>0</v>
      </c>
      <c r="AB7623">
        <f t="shared" si="357"/>
        <v>17419.415000000001</v>
      </c>
      <c r="AC7623">
        <f t="shared" si="358"/>
        <v>27641.7</v>
      </c>
      <c r="AD7623">
        <f t="shared" si="359"/>
        <v>38322.713000000003</v>
      </c>
    </row>
    <row r="7624" spans="1:30" x14ac:dyDescent="0.3">
      <c r="A7624">
        <v>867567</v>
      </c>
      <c r="B7624" t="s">
        <v>824</v>
      </c>
      <c r="C7624" t="s">
        <v>28</v>
      </c>
      <c r="D7624">
        <v>7003</v>
      </c>
      <c r="E7624">
        <v>8148</v>
      </c>
      <c r="F7624" t="s">
        <v>193</v>
      </c>
      <c r="G7624">
        <v>4</v>
      </c>
      <c r="H7624" t="s">
        <v>40</v>
      </c>
      <c r="I7624" t="s">
        <v>31</v>
      </c>
      <c r="J7624">
        <v>40461</v>
      </c>
      <c r="K7624" t="s">
        <v>41</v>
      </c>
      <c r="L7624">
        <v>40461</v>
      </c>
      <c r="M7624" t="s">
        <v>41</v>
      </c>
      <c r="N7624" t="s">
        <v>825</v>
      </c>
      <c r="O7624" t="s">
        <v>43</v>
      </c>
      <c r="P7624" t="s">
        <v>339</v>
      </c>
      <c r="Q7624" t="s">
        <v>36</v>
      </c>
      <c r="R7624" t="s">
        <v>36</v>
      </c>
      <c r="S7624" t="s">
        <v>36</v>
      </c>
      <c r="T7624">
        <v>54743.4</v>
      </c>
      <c r="U7624">
        <v>17985.93</v>
      </c>
      <c r="V7624">
        <v>0</v>
      </c>
      <c r="W7624">
        <v>0</v>
      </c>
      <c r="X7624">
        <v>2086.15</v>
      </c>
      <c r="Y7624">
        <v>691.31</v>
      </c>
      <c r="Z7624">
        <v>0</v>
      </c>
      <c r="AA7624">
        <v>0</v>
      </c>
      <c r="AB7624">
        <f t="shared" si="357"/>
        <v>4561.95</v>
      </c>
      <c r="AC7624">
        <f t="shared" si="358"/>
        <v>0</v>
      </c>
      <c r="AD7624">
        <f t="shared" si="359"/>
        <v>10036.290000000001</v>
      </c>
    </row>
    <row r="7625" spans="1:30" x14ac:dyDescent="0.3">
      <c r="A7625">
        <v>928434</v>
      </c>
      <c r="B7625" t="s">
        <v>568</v>
      </c>
      <c r="C7625" t="s">
        <v>28</v>
      </c>
      <c r="D7625">
        <v>7994</v>
      </c>
      <c r="E7625">
        <v>8163</v>
      </c>
      <c r="F7625" t="s">
        <v>199</v>
      </c>
      <c r="G7625">
        <v>5</v>
      </c>
      <c r="H7625" t="s">
        <v>30</v>
      </c>
      <c r="I7625" t="s">
        <v>31</v>
      </c>
      <c r="J7625">
        <v>2223</v>
      </c>
      <c r="K7625" t="s">
        <v>97</v>
      </c>
      <c r="L7625">
        <v>2223</v>
      </c>
      <c r="M7625" t="s">
        <v>97</v>
      </c>
      <c r="N7625" t="s">
        <v>98</v>
      </c>
      <c r="O7625" t="s">
        <v>34</v>
      </c>
      <c r="P7625" t="s">
        <v>134</v>
      </c>
      <c r="Q7625" t="s">
        <v>37</v>
      </c>
      <c r="R7625" t="s">
        <v>36</v>
      </c>
      <c r="S7625" t="s">
        <v>37</v>
      </c>
      <c r="T7625">
        <v>5657017.1299999999</v>
      </c>
      <c r="U7625">
        <v>1010922.84</v>
      </c>
      <c r="V7625">
        <v>530422.51</v>
      </c>
      <c r="W7625">
        <v>645242.57999999996</v>
      </c>
      <c r="X7625">
        <v>183443.93</v>
      </c>
      <c r="Y7625">
        <v>28934.6</v>
      </c>
      <c r="Z7625">
        <v>15767.68</v>
      </c>
      <c r="AA7625">
        <v>9031.2900000000009</v>
      </c>
      <c r="AB7625">
        <f t="shared" si="357"/>
        <v>471418.09416666668</v>
      </c>
      <c r="AC7625">
        <f t="shared" si="358"/>
        <v>1175665.0899999999</v>
      </c>
      <c r="AD7625">
        <f t="shared" si="359"/>
        <v>1037119.8071666667</v>
      </c>
    </row>
    <row r="7626" spans="1:30" x14ac:dyDescent="0.3">
      <c r="A7626">
        <v>504366</v>
      </c>
      <c r="B7626" t="s">
        <v>4388</v>
      </c>
      <c r="C7626" t="s">
        <v>28</v>
      </c>
      <c r="D7626">
        <v>7992</v>
      </c>
      <c r="E7626">
        <v>8149</v>
      </c>
      <c r="F7626" t="s">
        <v>4389</v>
      </c>
      <c r="G7626">
        <v>4</v>
      </c>
      <c r="H7626" t="s">
        <v>40</v>
      </c>
      <c r="I7626" t="s">
        <v>96</v>
      </c>
      <c r="J7626">
        <v>40550</v>
      </c>
      <c r="K7626" t="s">
        <v>181</v>
      </c>
      <c r="L7626">
        <v>40550</v>
      </c>
      <c r="M7626" t="s">
        <v>181</v>
      </c>
      <c r="N7626" t="s">
        <v>4390</v>
      </c>
      <c r="O7626" t="s">
        <v>34</v>
      </c>
      <c r="P7626" t="s">
        <v>109</v>
      </c>
      <c r="Q7626" t="s">
        <v>37</v>
      </c>
      <c r="R7626" t="s">
        <v>36</v>
      </c>
      <c r="S7626" t="s">
        <v>36</v>
      </c>
      <c r="T7626">
        <v>627659.43999999994</v>
      </c>
      <c r="U7626">
        <v>77016.800000000003</v>
      </c>
      <c r="V7626">
        <v>52059</v>
      </c>
      <c r="W7626">
        <v>92862</v>
      </c>
      <c r="X7626">
        <v>26057.1</v>
      </c>
      <c r="Y7626">
        <v>3035.64</v>
      </c>
      <c r="Z7626">
        <v>2006.06</v>
      </c>
      <c r="AA7626">
        <v>0</v>
      </c>
      <c r="AB7626">
        <f t="shared" si="357"/>
        <v>52304.953333333331</v>
      </c>
      <c r="AC7626">
        <f t="shared" si="358"/>
        <v>144921</v>
      </c>
      <c r="AD7626">
        <f t="shared" si="359"/>
        <v>115070.89733333334</v>
      </c>
    </row>
    <row r="7627" spans="1:30" x14ac:dyDescent="0.3">
      <c r="A7627">
        <v>870905</v>
      </c>
      <c r="B7627" t="s">
        <v>973</v>
      </c>
      <c r="C7627" t="s">
        <v>28</v>
      </c>
      <c r="D7627">
        <v>7995</v>
      </c>
      <c r="E7627">
        <v>8113</v>
      </c>
      <c r="F7627" t="s">
        <v>839</v>
      </c>
      <c r="G7627">
        <v>4</v>
      </c>
      <c r="H7627" t="s">
        <v>40</v>
      </c>
      <c r="I7627" t="s">
        <v>31</v>
      </c>
      <c r="J7627">
        <v>40558</v>
      </c>
      <c r="K7627" t="s">
        <v>65</v>
      </c>
      <c r="L7627">
        <v>40558</v>
      </c>
      <c r="M7627" t="s">
        <v>65</v>
      </c>
      <c r="N7627" t="s">
        <v>840</v>
      </c>
      <c r="O7627" t="s">
        <v>67</v>
      </c>
      <c r="P7627" t="s">
        <v>499</v>
      </c>
      <c r="Q7627" t="s">
        <v>36</v>
      </c>
      <c r="R7627" t="s">
        <v>36</v>
      </c>
      <c r="S7627" t="s">
        <v>36</v>
      </c>
      <c r="T7627">
        <v>91021.82</v>
      </c>
      <c r="U7627">
        <v>31978.36</v>
      </c>
      <c r="V7627">
        <v>697.22</v>
      </c>
      <c r="W7627">
        <v>4880.54</v>
      </c>
      <c r="X7627">
        <v>9442.56</v>
      </c>
      <c r="Y7627">
        <v>2978.32</v>
      </c>
      <c r="Z7627">
        <v>88.92</v>
      </c>
      <c r="AA7627">
        <v>0</v>
      </c>
      <c r="AB7627">
        <f t="shared" si="357"/>
        <v>7585.1516666666676</v>
      </c>
      <c r="AC7627">
        <f t="shared" si="358"/>
        <v>5577.76</v>
      </c>
      <c r="AD7627">
        <f t="shared" si="359"/>
        <v>16687.333666666669</v>
      </c>
    </row>
    <row r="7628" spans="1:30" x14ac:dyDescent="0.3">
      <c r="A7628">
        <v>409522</v>
      </c>
      <c r="B7628" t="s">
        <v>560</v>
      </c>
      <c r="C7628" t="s">
        <v>28</v>
      </c>
      <c r="D7628">
        <v>7001</v>
      </c>
      <c r="E7628">
        <v>8149</v>
      </c>
      <c r="F7628" t="s">
        <v>355</v>
      </c>
      <c r="G7628">
        <v>3</v>
      </c>
      <c r="H7628" t="s">
        <v>170</v>
      </c>
      <c r="I7628" t="s">
        <v>96</v>
      </c>
      <c r="J7628">
        <v>72773</v>
      </c>
      <c r="K7628" t="s">
        <v>356</v>
      </c>
      <c r="L7628">
        <v>72773</v>
      </c>
      <c r="M7628" t="s">
        <v>356</v>
      </c>
      <c r="N7628" t="s">
        <v>357</v>
      </c>
      <c r="O7628" t="s">
        <v>34</v>
      </c>
      <c r="P7628" t="s">
        <v>358</v>
      </c>
      <c r="Q7628" t="s">
        <v>36</v>
      </c>
      <c r="R7628" t="s">
        <v>36</v>
      </c>
      <c r="S7628" t="s">
        <v>36</v>
      </c>
      <c r="T7628">
        <v>694137.6</v>
      </c>
      <c r="U7628">
        <v>242948.16</v>
      </c>
      <c r="V7628">
        <v>35672</v>
      </c>
      <c r="W7628">
        <v>0</v>
      </c>
      <c r="X7628">
        <v>46763.76</v>
      </c>
      <c r="Y7628">
        <v>17155.36</v>
      </c>
      <c r="Z7628">
        <v>2396.7199999999998</v>
      </c>
      <c r="AA7628">
        <v>0</v>
      </c>
      <c r="AB7628">
        <f t="shared" si="357"/>
        <v>57844.799999999996</v>
      </c>
      <c r="AC7628">
        <f t="shared" si="358"/>
        <v>35672</v>
      </c>
      <c r="AD7628">
        <f t="shared" si="359"/>
        <v>127258.56</v>
      </c>
    </row>
    <row r="7629" spans="1:30" x14ac:dyDescent="0.3">
      <c r="A7629">
        <v>749095</v>
      </c>
      <c r="B7629" t="s">
        <v>2499</v>
      </c>
      <c r="C7629" t="s">
        <v>28</v>
      </c>
      <c r="D7629">
        <v>7994</v>
      </c>
      <c r="E7629">
        <v>8149</v>
      </c>
      <c r="F7629" t="s">
        <v>2500</v>
      </c>
      <c r="G7629">
        <v>2</v>
      </c>
      <c r="H7629" t="s">
        <v>71</v>
      </c>
      <c r="I7629" t="s">
        <v>96</v>
      </c>
      <c r="J7629">
        <v>72954</v>
      </c>
      <c r="K7629" t="s">
        <v>90</v>
      </c>
      <c r="L7629">
        <v>72952</v>
      </c>
      <c r="M7629" t="s">
        <v>91</v>
      </c>
      <c r="N7629">
        <v>0</v>
      </c>
      <c r="O7629" t="s">
        <v>34</v>
      </c>
      <c r="P7629" t="s">
        <v>225</v>
      </c>
      <c r="Q7629" t="s">
        <v>36</v>
      </c>
      <c r="R7629" t="s">
        <v>36</v>
      </c>
      <c r="S7629" t="s">
        <v>36</v>
      </c>
      <c r="T7629">
        <v>145217.60000000001</v>
      </c>
      <c r="U7629">
        <v>145217.60000000001</v>
      </c>
      <c r="V7629">
        <v>0</v>
      </c>
      <c r="W7629">
        <v>0</v>
      </c>
      <c r="X7629">
        <v>5722.81</v>
      </c>
      <c r="Y7629">
        <v>5722.81</v>
      </c>
      <c r="Z7629">
        <v>0</v>
      </c>
      <c r="AA7629">
        <v>0</v>
      </c>
      <c r="AB7629">
        <f t="shared" si="357"/>
        <v>12101.466666666667</v>
      </c>
      <c r="AC7629">
        <f t="shared" si="358"/>
        <v>0</v>
      </c>
      <c r="AD7629">
        <f t="shared" si="359"/>
        <v>26623.226666666669</v>
      </c>
    </row>
    <row r="7630" spans="1:30" x14ac:dyDescent="0.3">
      <c r="A7630">
        <v>821635</v>
      </c>
      <c r="B7630" t="s">
        <v>2078</v>
      </c>
      <c r="C7630" t="s">
        <v>28</v>
      </c>
      <c r="D7630">
        <v>7992</v>
      </c>
      <c r="E7630">
        <v>8160</v>
      </c>
      <c r="F7630" t="s">
        <v>154</v>
      </c>
      <c r="G7630">
        <v>5</v>
      </c>
      <c r="H7630" t="s">
        <v>30</v>
      </c>
      <c r="I7630" t="s">
        <v>31</v>
      </c>
      <c r="J7630">
        <v>1816</v>
      </c>
      <c r="K7630" t="s">
        <v>638</v>
      </c>
      <c r="L7630">
        <v>1816</v>
      </c>
      <c r="M7630" t="s">
        <v>638</v>
      </c>
      <c r="N7630" t="s">
        <v>1841</v>
      </c>
      <c r="O7630" t="s">
        <v>67</v>
      </c>
      <c r="P7630" t="s">
        <v>103</v>
      </c>
      <c r="Q7630" t="s">
        <v>36</v>
      </c>
      <c r="R7630" t="s">
        <v>36</v>
      </c>
      <c r="S7630" t="s">
        <v>37</v>
      </c>
      <c r="T7630">
        <v>192201.84</v>
      </c>
      <c r="U7630">
        <v>33044.800000000003</v>
      </c>
      <c r="V7630">
        <v>25411.439999999999</v>
      </c>
      <c r="W7630">
        <v>38117.160000000003</v>
      </c>
      <c r="X7630">
        <v>15586.27</v>
      </c>
      <c r="Y7630">
        <v>2008.23</v>
      </c>
      <c r="Z7630">
        <v>1768.72</v>
      </c>
      <c r="AA7630">
        <v>1466.04</v>
      </c>
      <c r="AB7630">
        <f t="shared" si="357"/>
        <v>16016.82</v>
      </c>
      <c r="AC7630">
        <f t="shared" si="358"/>
        <v>63528.600000000006</v>
      </c>
      <c r="AD7630">
        <f t="shared" si="359"/>
        <v>35237.004000000001</v>
      </c>
    </row>
    <row r="7631" spans="1:30" x14ac:dyDescent="0.3">
      <c r="A7631">
        <v>903132</v>
      </c>
      <c r="B7631" t="s">
        <v>173</v>
      </c>
      <c r="C7631" t="s">
        <v>28</v>
      </c>
      <c r="D7631">
        <v>7595</v>
      </c>
      <c r="E7631">
        <v>8149</v>
      </c>
      <c r="F7631" t="s">
        <v>95</v>
      </c>
      <c r="G7631">
        <v>5</v>
      </c>
      <c r="H7631" t="s">
        <v>30</v>
      </c>
      <c r="I7631" t="s">
        <v>31</v>
      </c>
      <c r="J7631">
        <v>72506</v>
      </c>
      <c r="K7631" t="s">
        <v>174</v>
      </c>
      <c r="L7631">
        <v>72480</v>
      </c>
      <c r="M7631" t="s">
        <v>175</v>
      </c>
      <c r="N7631" t="s">
        <v>176</v>
      </c>
      <c r="O7631" t="s">
        <v>34</v>
      </c>
      <c r="P7631" t="s">
        <v>3227</v>
      </c>
      <c r="Q7631" t="s">
        <v>36</v>
      </c>
      <c r="R7631" t="s">
        <v>36</v>
      </c>
      <c r="S7631" t="s">
        <v>37</v>
      </c>
      <c r="T7631">
        <v>54897.84</v>
      </c>
      <c r="U7631">
        <v>0</v>
      </c>
      <c r="V7631">
        <v>0</v>
      </c>
      <c r="W7631">
        <v>0</v>
      </c>
      <c r="X7631">
        <v>2520.94</v>
      </c>
      <c r="Y7631">
        <v>0</v>
      </c>
      <c r="Z7631">
        <v>0</v>
      </c>
      <c r="AA7631">
        <v>0</v>
      </c>
      <c r="AB7631">
        <f t="shared" si="357"/>
        <v>4574.82</v>
      </c>
      <c r="AC7631">
        <f t="shared" si="358"/>
        <v>0</v>
      </c>
      <c r="AD7631">
        <f t="shared" si="359"/>
        <v>10064.603999999999</v>
      </c>
    </row>
    <row r="7632" spans="1:30" x14ac:dyDescent="0.3">
      <c r="A7632">
        <v>323805</v>
      </c>
      <c r="B7632" t="s">
        <v>747</v>
      </c>
      <c r="C7632" t="s">
        <v>28</v>
      </c>
      <c r="D7632">
        <v>7994</v>
      </c>
      <c r="E7632">
        <v>8149</v>
      </c>
      <c r="F7632" t="s">
        <v>748</v>
      </c>
      <c r="G7632">
        <v>4</v>
      </c>
      <c r="H7632" t="s">
        <v>40</v>
      </c>
      <c r="I7632" t="s">
        <v>96</v>
      </c>
      <c r="J7632">
        <v>314</v>
      </c>
      <c r="K7632" t="s">
        <v>343</v>
      </c>
      <c r="L7632">
        <v>314</v>
      </c>
      <c r="M7632" t="s">
        <v>343</v>
      </c>
      <c r="N7632" t="s">
        <v>344</v>
      </c>
      <c r="O7632" t="s">
        <v>34</v>
      </c>
      <c r="P7632" t="s">
        <v>1244</v>
      </c>
      <c r="Q7632" t="s">
        <v>36</v>
      </c>
      <c r="R7632" t="s">
        <v>36</v>
      </c>
      <c r="S7632" t="s">
        <v>36</v>
      </c>
      <c r="T7632">
        <v>42622.36</v>
      </c>
      <c r="U7632">
        <v>4430.92</v>
      </c>
      <c r="V7632">
        <v>0</v>
      </c>
      <c r="W7632">
        <v>0</v>
      </c>
      <c r="X7632">
        <v>2471.98</v>
      </c>
      <c r="Y7632">
        <v>414.32</v>
      </c>
      <c r="Z7632">
        <v>0</v>
      </c>
      <c r="AA7632">
        <v>0</v>
      </c>
      <c r="AB7632">
        <f t="shared" si="357"/>
        <v>3551.8633333333332</v>
      </c>
      <c r="AC7632">
        <f t="shared" si="358"/>
        <v>0</v>
      </c>
      <c r="AD7632">
        <f t="shared" si="359"/>
        <v>7814.0993333333336</v>
      </c>
    </row>
    <row r="7633" spans="1:30" x14ac:dyDescent="0.3">
      <c r="A7633">
        <v>639459</v>
      </c>
      <c r="B7633" t="s">
        <v>38</v>
      </c>
      <c r="C7633" t="s">
        <v>28</v>
      </c>
      <c r="D7633">
        <v>7003</v>
      </c>
      <c r="E7633">
        <v>8148</v>
      </c>
      <c r="F7633" t="s">
        <v>39</v>
      </c>
      <c r="G7633">
        <v>4</v>
      </c>
      <c r="H7633" t="s">
        <v>40</v>
      </c>
      <c r="I7633" t="s">
        <v>31</v>
      </c>
      <c r="J7633">
        <v>40461</v>
      </c>
      <c r="K7633" t="s">
        <v>41</v>
      </c>
      <c r="L7633">
        <v>40461</v>
      </c>
      <c r="M7633" t="s">
        <v>41</v>
      </c>
      <c r="N7633" t="s">
        <v>42</v>
      </c>
      <c r="O7633" t="s">
        <v>43</v>
      </c>
      <c r="P7633" t="s">
        <v>473</v>
      </c>
      <c r="Q7633" t="s">
        <v>36</v>
      </c>
      <c r="R7633" t="s">
        <v>36</v>
      </c>
      <c r="S7633" t="s">
        <v>36</v>
      </c>
      <c r="T7633">
        <v>195081.8</v>
      </c>
      <c r="U7633">
        <v>54226.48</v>
      </c>
      <c r="V7633">
        <v>0</v>
      </c>
      <c r="W7633">
        <v>0</v>
      </c>
      <c r="X7633">
        <v>5579.27</v>
      </c>
      <c r="Y7633">
        <v>1661.4</v>
      </c>
      <c r="Z7633">
        <v>0</v>
      </c>
      <c r="AA7633">
        <v>0</v>
      </c>
      <c r="AB7633">
        <f t="shared" si="357"/>
        <v>16256.816666666666</v>
      </c>
      <c r="AC7633">
        <f t="shared" si="358"/>
        <v>0</v>
      </c>
      <c r="AD7633">
        <f t="shared" si="359"/>
        <v>35764.996666666666</v>
      </c>
    </row>
    <row r="7634" spans="1:30" x14ac:dyDescent="0.3">
      <c r="A7634">
        <v>882521</v>
      </c>
      <c r="B7634" t="s">
        <v>4650</v>
      </c>
      <c r="C7634" t="s">
        <v>28</v>
      </c>
      <c r="D7634">
        <v>7992</v>
      </c>
      <c r="E7634">
        <v>8163</v>
      </c>
      <c r="F7634" t="s">
        <v>50</v>
      </c>
      <c r="G7634">
        <v>5</v>
      </c>
      <c r="H7634" t="s">
        <v>30</v>
      </c>
      <c r="I7634" t="s">
        <v>31</v>
      </c>
      <c r="J7634">
        <v>305</v>
      </c>
      <c r="K7634" t="s">
        <v>464</v>
      </c>
      <c r="L7634">
        <v>305</v>
      </c>
      <c r="M7634" t="s">
        <v>464</v>
      </c>
      <c r="N7634" t="s">
        <v>465</v>
      </c>
      <c r="O7634" t="s">
        <v>67</v>
      </c>
      <c r="P7634" t="s">
        <v>263</v>
      </c>
      <c r="Q7634" t="s">
        <v>36</v>
      </c>
      <c r="R7634" t="s">
        <v>36</v>
      </c>
      <c r="S7634" t="s">
        <v>37</v>
      </c>
      <c r="T7634">
        <v>116584.09</v>
      </c>
      <c r="U7634">
        <v>14940.81</v>
      </c>
      <c r="V7634">
        <v>20487.72</v>
      </c>
      <c r="W7634">
        <v>5121.93</v>
      </c>
      <c r="X7634">
        <v>9394.25</v>
      </c>
      <c r="Y7634">
        <v>1202.22</v>
      </c>
      <c r="Z7634">
        <v>1614.16</v>
      </c>
      <c r="AA7634">
        <v>197</v>
      </c>
      <c r="AB7634">
        <f t="shared" si="357"/>
        <v>9715.3408333333336</v>
      </c>
      <c r="AC7634">
        <f t="shared" si="358"/>
        <v>25609.65</v>
      </c>
      <c r="AD7634">
        <f t="shared" si="359"/>
        <v>21373.749833333335</v>
      </c>
    </row>
    <row r="7635" spans="1:30" x14ac:dyDescent="0.3">
      <c r="A7635">
        <v>767308</v>
      </c>
      <c r="B7635" t="s">
        <v>3721</v>
      </c>
      <c r="C7635" t="s">
        <v>28</v>
      </c>
      <c r="D7635">
        <v>7994</v>
      </c>
      <c r="E7635">
        <v>8149</v>
      </c>
      <c r="F7635" t="s">
        <v>2681</v>
      </c>
      <c r="G7635">
        <v>3</v>
      </c>
      <c r="H7635" t="s">
        <v>170</v>
      </c>
      <c r="I7635" t="s">
        <v>96</v>
      </c>
      <c r="J7635">
        <v>72192</v>
      </c>
      <c r="K7635" t="s">
        <v>97</v>
      </c>
      <c r="L7635">
        <v>72192</v>
      </c>
      <c r="M7635" t="s">
        <v>97</v>
      </c>
      <c r="N7635" t="s">
        <v>3722</v>
      </c>
      <c r="O7635" t="s">
        <v>34</v>
      </c>
      <c r="P7635" t="s">
        <v>767</v>
      </c>
      <c r="Q7635" t="s">
        <v>37</v>
      </c>
      <c r="R7635" t="s">
        <v>36</v>
      </c>
      <c r="S7635" t="s">
        <v>36</v>
      </c>
      <c r="T7635">
        <v>1335800</v>
      </c>
      <c r="U7635">
        <v>309000</v>
      </c>
      <c r="V7635">
        <v>0</v>
      </c>
      <c r="W7635">
        <v>0</v>
      </c>
      <c r="X7635">
        <v>22276.19</v>
      </c>
      <c r="Y7635">
        <v>4823.03</v>
      </c>
      <c r="Z7635">
        <v>0</v>
      </c>
      <c r="AA7635">
        <v>0</v>
      </c>
      <c r="AB7635">
        <f t="shared" si="357"/>
        <v>111316.66666666667</v>
      </c>
      <c r="AC7635">
        <f t="shared" si="358"/>
        <v>0</v>
      </c>
      <c r="AD7635">
        <f t="shared" si="359"/>
        <v>244896.66666666669</v>
      </c>
    </row>
    <row r="7636" spans="1:30" x14ac:dyDescent="0.3">
      <c r="A7636">
        <v>183018</v>
      </c>
      <c r="B7636" t="s">
        <v>382</v>
      </c>
      <c r="C7636" t="s">
        <v>28</v>
      </c>
      <c r="D7636">
        <v>7670</v>
      </c>
      <c r="E7636">
        <v>8155</v>
      </c>
      <c r="F7636" t="s">
        <v>383</v>
      </c>
      <c r="G7636">
        <v>4</v>
      </c>
      <c r="H7636" t="s">
        <v>40</v>
      </c>
      <c r="I7636" t="s">
        <v>31</v>
      </c>
      <c r="J7636">
        <v>40206</v>
      </c>
      <c r="K7636" t="s">
        <v>236</v>
      </c>
      <c r="L7636">
        <v>40205</v>
      </c>
      <c r="M7636" t="s">
        <v>237</v>
      </c>
      <c r="N7636" t="s">
        <v>114</v>
      </c>
      <c r="O7636" t="s">
        <v>34</v>
      </c>
      <c r="P7636" t="s">
        <v>2865</v>
      </c>
      <c r="Q7636" t="s">
        <v>36</v>
      </c>
      <c r="R7636" t="s">
        <v>36</v>
      </c>
      <c r="S7636" t="s">
        <v>36</v>
      </c>
      <c r="T7636">
        <v>75450.55</v>
      </c>
      <c r="U7636">
        <v>21666.06</v>
      </c>
      <c r="V7636">
        <v>0</v>
      </c>
      <c r="W7636">
        <v>0</v>
      </c>
      <c r="X7636">
        <v>1923.12</v>
      </c>
      <c r="Y7636">
        <v>568.83000000000004</v>
      </c>
      <c r="Z7636">
        <v>0</v>
      </c>
      <c r="AA7636">
        <v>0</v>
      </c>
      <c r="AB7636">
        <f t="shared" si="357"/>
        <v>6287.5458333333336</v>
      </c>
      <c r="AC7636">
        <f t="shared" si="358"/>
        <v>0</v>
      </c>
      <c r="AD7636">
        <f t="shared" si="359"/>
        <v>13832.600833333336</v>
      </c>
    </row>
    <row r="7637" spans="1:30" x14ac:dyDescent="0.3">
      <c r="A7637">
        <v>771690</v>
      </c>
      <c r="B7637" t="s">
        <v>4651</v>
      </c>
      <c r="C7637" t="s">
        <v>28</v>
      </c>
      <c r="D7637">
        <v>7001</v>
      </c>
      <c r="E7637">
        <v>8149</v>
      </c>
      <c r="F7637" t="s">
        <v>4652</v>
      </c>
      <c r="G7637">
        <v>2</v>
      </c>
      <c r="H7637" t="s">
        <v>71</v>
      </c>
      <c r="I7637" t="s">
        <v>31</v>
      </c>
      <c r="J7637">
        <v>72428</v>
      </c>
      <c r="K7637" t="s">
        <v>1228</v>
      </c>
      <c r="L7637">
        <v>72428</v>
      </c>
      <c r="M7637" t="s">
        <v>1228</v>
      </c>
      <c r="N7637">
        <v>0</v>
      </c>
      <c r="O7637" t="s">
        <v>67</v>
      </c>
      <c r="P7637" t="s">
        <v>757</v>
      </c>
      <c r="Q7637" t="s">
        <v>36</v>
      </c>
      <c r="R7637" t="s">
        <v>36</v>
      </c>
      <c r="S7637" t="s">
        <v>36</v>
      </c>
      <c r="T7637">
        <v>11330.2</v>
      </c>
      <c r="U7637">
        <v>0</v>
      </c>
      <c r="V7637">
        <v>0</v>
      </c>
      <c r="W7637">
        <v>0</v>
      </c>
      <c r="X7637">
        <v>789.38</v>
      </c>
      <c r="Y7637">
        <v>0</v>
      </c>
      <c r="Z7637">
        <v>0</v>
      </c>
      <c r="AA7637">
        <v>0</v>
      </c>
      <c r="AB7637">
        <f t="shared" si="357"/>
        <v>944.18333333333339</v>
      </c>
      <c r="AC7637">
        <f t="shared" si="358"/>
        <v>0</v>
      </c>
      <c r="AD7637">
        <f t="shared" si="359"/>
        <v>2077.2033333333338</v>
      </c>
    </row>
    <row r="7638" spans="1:30" x14ac:dyDescent="0.3">
      <c r="A7638">
        <v>793001</v>
      </c>
      <c r="B7638" t="s">
        <v>2612</v>
      </c>
      <c r="C7638" t="s">
        <v>28</v>
      </c>
      <c r="D7638">
        <v>7001</v>
      </c>
      <c r="E7638">
        <v>8149</v>
      </c>
      <c r="F7638" t="s">
        <v>2613</v>
      </c>
      <c r="G7638">
        <v>4</v>
      </c>
      <c r="H7638" t="s">
        <v>40</v>
      </c>
      <c r="I7638" t="s">
        <v>96</v>
      </c>
      <c r="J7638">
        <v>40848</v>
      </c>
      <c r="K7638" t="s">
        <v>120</v>
      </c>
      <c r="L7638">
        <v>40848</v>
      </c>
      <c r="M7638" t="s">
        <v>120</v>
      </c>
      <c r="N7638" t="s">
        <v>2614</v>
      </c>
      <c r="O7638" t="s">
        <v>34</v>
      </c>
      <c r="P7638" t="s">
        <v>4653</v>
      </c>
      <c r="Q7638" t="s">
        <v>36</v>
      </c>
      <c r="R7638" t="s">
        <v>36</v>
      </c>
      <c r="S7638" t="s">
        <v>36</v>
      </c>
      <c r="T7638">
        <v>723284.56</v>
      </c>
      <c r="U7638">
        <v>122478.72</v>
      </c>
      <c r="V7638">
        <v>0</v>
      </c>
      <c r="W7638">
        <v>163909.44</v>
      </c>
      <c r="X7638">
        <v>92040.86</v>
      </c>
      <c r="Y7638">
        <v>18982.560000000001</v>
      </c>
      <c r="Z7638">
        <v>0</v>
      </c>
      <c r="AA7638">
        <v>23859.9</v>
      </c>
      <c r="AB7638">
        <f t="shared" si="357"/>
        <v>60273.71333333334</v>
      </c>
      <c r="AC7638">
        <f t="shared" si="358"/>
        <v>163909.44</v>
      </c>
      <c r="AD7638">
        <f t="shared" si="359"/>
        <v>132602.16933333335</v>
      </c>
    </row>
    <row r="7639" spans="1:30" x14ac:dyDescent="0.3">
      <c r="A7639">
        <v>870905</v>
      </c>
      <c r="B7639" t="s">
        <v>973</v>
      </c>
      <c r="C7639" t="s">
        <v>28</v>
      </c>
      <c r="D7639">
        <v>7995</v>
      </c>
      <c r="E7639">
        <v>8113</v>
      </c>
      <c r="F7639" t="s">
        <v>839</v>
      </c>
      <c r="G7639">
        <v>4</v>
      </c>
      <c r="H7639" t="s">
        <v>40</v>
      </c>
      <c r="I7639" t="s">
        <v>31</v>
      </c>
      <c r="J7639">
        <v>40558</v>
      </c>
      <c r="K7639" t="s">
        <v>65</v>
      </c>
      <c r="L7639">
        <v>40558</v>
      </c>
      <c r="M7639" t="s">
        <v>65</v>
      </c>
      <c r="N7639" t="s">
        <v>840</v>
      </c>
      <c r="O7639" t="s">
        <v>67</v>
      </c>
      <c r="P7639" t="s">
        <v>1043</v>
      </c>
      <c r="Q7639" t="s">
        <v>36</v>
      </c>
      <c r="R7639" t="s">
        <v>36</v>
      </c>
      <c r="S7639" t="s">
        <v>36</v>
      </c>
      <c r="T7639">
        <v>10547.28</v>
      </c>
      <c r="U7639">
        <v>0</v>
      </c>
      <c r="V7639">
        <v>880.64</v>
      </c>
      <c r="W7639">
        <v>0</v>
      </c>
      <c r="X7639">
        <v>349.47</v>
      </c>
      <c r="Y7639">
        <v>0</v>
      </c>
      <c r="Z7639">
        <v>21.53</v>
      </c>
      <c r="AA7639">
        <v>0</v>
      </c>
      <c r="AB7639">
        <f t="shared" si="357"/>
        <v>878.94</v>
      </c>
      <c r="AC7639">
        <f t="shared" si="358"/>
        <v>880.64</v>
      </c>
      <c r="AD7639">
        <f t="shared" si="359"/>
        <v>1933.6680000000003</v>
      </c>
    </row>
    <row r="7640" spans="1:30" x14ac:dyDescent="0.3">
      <c r="A7640">
        <v>19203</v>
      </c>
      <c r="B7640" t="s">
        <v>885</v>
      </c>
      <c r="C7640" t="s">
        <v>28</v>
      </c>
      <c r="D7640">
        <v>7994</v>
      </c>
      <c r="E7640">
        <v>8149</v>
      </c>
      <c r="F7640" t="s">
        <v>199</v>
      </c>
      <c r="G7640">
        <v>5</v>
      </c>
      <c r="H7640" t="s">
        <v>30</v>
      </c>
      <c r="I7640" t="s">
        <v>31</v>
      </c>
      <c r="J7640">
        <v>72859</v>
      </c>
      <c r="K7640" t="s">
        <v>274</v>
      </c>
      <c r="L7640">
        <v>72859</v>
      </c>
      <c r="M7640" t="s">
        <v>274</v>
      </c>
      <c r="N7640" t="s">
        <v>275</v>
      </c>
      <c r="O7640" t="s">
        <v>34</v>
      </c>
      <c r="P7640" t="s">
        <v>127</v>
      </c>
      <c r="Q7640" t="s">
        <v>36</v>
      </c>
      <c r="R7640" t="s">
        <v>36</v>
      </c>
      <c r="S7640" t="s">
        <v>37</v>
      </c>
      <c r="T7640">
        <v>225065.49</v>
      </c>
      <c r="U7640">
        <v>47599.6</v>
      </c>
      <c r="V7640">
        <v>38459.4</v>
      </c>
      <c r="W7640">
        <v>37659.94</v>
      </c>
      <c r="X7640">
        <v>18939.93</v>
      </c>
      <c r="Y7640">
        <v>3818.41</v>
      </c>
      <c r="Z7640">
        <v>3180.06</v>
      </c>
      <c r="AA7640">
        <v>1301.53</v>
      </c>
      <c r="AB7640">
        <f t="shared" si="357"/>
        <v>18755.4575</v>
      </c>
      <c r="AC7640">
        <f t="shared" si="358"/>
        <v>76119.34</v>
      </c>
      <c r="AD7640">
        <f t="shared" si="359"/>
        <v>41262.006500000003</v>
      </c>
    </row>
    <row r="7641" spans="1:30" x14ac:dyDescent="0.3">
      <c r="A7641">
        <v>108535</v>
      </c>
      <c r="B7641" t="s">
        <v>514</v>
      </c>
      <c r="C7641" t="s">
        <v>28</v>
      </c>
      <c r="D7641">
        <v>1075</v>
      </c>
      <c r="E7641">
        <v>8149</v>
      </c>
      <c r="F7641" t="s">
        <v>515</v>
      </c>
      <c r="G7641">
        <v>4</v>
      </c>
      <c r="H7641" t="s">
        <v>40</v>
      </c>
      <c r="I7641" t="s">
        <v>96</v>
      </c>
      <c r="J7641">
        <v>40433</v>
      </c>
      <c r="K7641" t="s">
        <v>367</v>
      </c>
      <c r="L7641">
        <v>40433</v>
      </c>
      <c r="M7641" t="s">
        <v>367</v>
      </c>
      <c r="N7641" t="s">
        <v>516</v>
      </c>
      <c r="O7641" t="s">
        <v>67</v>
      </c>
      <c r="P7641" t="s">
        <v>191</v>
      </c>
      <c r="Q7641" t="s">
        <v>37</v>
      </c>
      <c r="R7641" t="s">
        <v>36</v>
      </c>
      <c r="S7641" t="s">
        <v>36</v>
      </c>
      <c r="T7641">
        <v>61656.72</v>
      </c>
      <c r="U7641">
        <v>30441.39</v>
      </c>
      <c r="V7641">
        <v>0</v>
      </c>
      <c r="W7641">
        <v>0</v>
      </c>
      <c r="X7641">
        <v>2704.34</v>
      </c>
      <c r="Y7641">
        <v>1454.09</v>
      </c>
      <c r="Z7641">
        <v>0</v>
      </c>
      <c r="AA7641">
        <v>0</v>
      </c>
      <c r="AB7641">
        <f t="shared" si="357"/>
        <v>5138.0600000000004</v>
      </c>
      <c r="AC7641">
        <f t="shared" si="358"/>
        <v>0</v>
      </c>
      <c r="AD7641">
        <f t="shared" si="359"/>
        <v>11303.732000000002</v>
      </c>
    </row>
    <row r="7642" spans="1:30" x14ac:dyDescent="0.3">
      <c r="A7642">
        <v>808571</v>
      </c>
      <c r="B7642" t="s">
        <v>2449</v>
      </c>
      <c r="C7642" t="s">
        <v>28</v>
      </c>
      <c r="D7642">
        <v>7989</v>
      </c>
      <c r="E7642">
        <v>8149</v>
      </c>
      <c r="F7642" t="s">
        <v>2450</v>
      </c>
      <c r="G7642">
        <v>4</v>
      </c>
      <c r="H7642" t="s">
        <v>40</v>
      </c>
      <c r="I7642" t="s">
        <v>96</v>
      </c>
      <c r="J7642">
        <v>40052</v>
      </c>
      <c r="K7642" t="s">
        <v>1082</v>
      </c>
      <c r="L7642">
        <v>40050</v>
      </c>
      <c r="M7642" t="s">
        <v>1083</v>
      </c>
      <c r="N7642" t="s">
        <v>2451</v>
      </c>
      <c r="O7642" t="s">
        <v>43</v>
      </c>
      <c r="P7642" t="s">
        <v>187</v>
      </c>
      <c r="Q7642" t="s">
        <v>37</v>
      </c>
      <c r="R7642" t="s">
        <v>36</v>
      </c>
      <c r="S7642" t="s">
        <v>36</v>
      </c>
      <c r="T7642">
        <v>355528.6</v>
      </c>
      <c r="U7642">
        <v>88636.62</v>
      </c>
      <c r="V7642">
        <v>0</v>
      </c>
      <c r="W7642">
        <v>0</v>
      </c>
      <c r="X7642">
        <v>12587.77</v>
      </c>
      <c r="Y7642">
        <v>4178.0600000000004</v>
      </c>
      <c r="Z7642">
        <v>-543.74</v>
      </c>
      <c r="AA7642">
        <v>0</v>
      </c>
      <c r="AB7642">
        <f t="shared" si="357"/>
        <v>29627.383333333331</v>
      </c>
      <c r="AC7642">
        <f t="shared" si="358"/>
        <v>0</v>
      </c>
      <c r="AD7642">
        <f t="shared" si="359"/>
        <v>65180.243333333332</v>
      </c>
    </row>
    <row r="7643" spans="1:30" x14ac:dyDescent="0.3">
      <c r="A7643">
        <v>346994</v>
      </c>
      <c r="B7643" t="s">
        <v>4248</v>
      </c>
      <c r="C7643" t="s">
        <v>28</v>
      </c>
      <c r="D7643">
        <v>7001</v>
      </c>
      <c r="E7643">
        <v>8149</v>
      </c>
      <c r="F7643" t="s">
        <v>4249</v>
      </c>
      <c r="G7643">
        <v>4</v>
      </c>
      <c r="H7643" t="s">
        <v>40</v>
      </c>
      <c r="I7643" t="s">
        <v>96</v>
      </c>
      <c r="J7643">
        <v>73307</v>
      </c>
      <c r="K7643" t="s">
        <v>871</v>
      </c>
      <c r="L7643">
        <v>73307</v>
      </c>
      <c r="M7643" t="s">
        <v>871</v>
      </c>
      <c r="N7643" t="s">
        <v>86</v>
      </c>
      <c r="O7643" t="s">
        <v>34</v>
      </c>
      <c r="P7643" t="s">
        <v>134</v>
      </c>
      <c r="Q7643" t="s">
        <v>37</v>
      </c>
      <c r="R7643" t="s">
        <v>36</v>
      </c>
      <c r="S7643" t="s">
        <v>36</v>
      </c>
      <c r="T7643">
        <v>24983281.039999999</v>
      </c>
      <c r="U7643">
        <v>3765968.58</v>
      </c>
      <c r="V7643">
        <v>2386164.3199999998</v>
      </c>
      <c r="W7643">
        <v>2612856.56</v>
      </c>
      <c r="X7643">
        <v>860618.84</v>
      </c>
      <c r="Y7643">
        <v>108449.66</v>
      </c>
      <c r="Z7643">
        <v>59705.88</v>
      </c>
      <c r="AA7643">
        <v>36661.78</v>
      </c>
      <c r="AB7643">
        <f t="shared" si="357"/>
        <v>2081940.0866666667</v>
      </c>
      <c r="AC7643">
        <f t="shared" si="358"/>
        <v>4999020.88</v>
      </c>
      <c r="AD7643">
        <f t="shared" si="359"/>
        <v>4580268.1906666672</v>
      </c>
    </row>
    <row r="7644" spans="1:30" x14ac:dyDescent="0.3">
      <c r="A7644">
        <v>69192</v>
      </c>
      <c r="B7644" t="s">
        <v>4654</v>
      </c>
      <c r="C7644" t="s">
        <v>28</v>
      </c>
      <c r="D7644">
        <v>7992</v>
      </c>
      <c r="E7644">
        <v>8149</v>
      </c>
      <c r="F7644" t="s">
        <v>329</v>
      </c>
      <c r="G7644">
        <v>5</v>
      </c>
      <c r="H7644" t="s">
        <v>30</v>
      </c>
      <c r="I7644" t="s">
        <v>96</v>
      </c>
      <c r="J7644">
        <v>1468</v>
      </c>
      <c r="K7644" t="s">
        <v>281</v>
      </c>
      <c r="L7644">
        <v>1468</v>
      </c>
      <c r="M7644" t="s">
        <v>281</v>
      </c>
      <c r="N7644" t="s">
        <v>282</v>
      </c>
      <c r="O7644" t="s">
        <v>67</v>
      </c>
      <c r="P7644" t="s">
        <v>134</v>
      </c>
      <c r="Q7644" t="s">
        <v>37</v>
      </c>
      <c r="R7644" t="s">
        <v>36</v>
      </c>
      <c r="S7644" t="s">
        <v>37</v>
      </c>
      <c r="T7644">
        <v>132237.14000000001</v>
      </c>
      <c r="U7644">
        <v>0</v>
      </c>
      <c r="V7644">
        <v>0</v>
      </c>
      <c r="W7644">
        <v>56673.06</v>
      </c>
      <c r="X7644">
        <v>4238.04</v>
      </c>
      <c r="Y7644">
        <v>0</v>
      </c>
      <c r="Z7644">
        <v>0</v>
      </c>
      <c r="AA7644">
        <v>797.46</v>
      </c>
      <c r="AB7644">
        <f t="shared" si="357"/>
        <v>11019.761666666667</v>
      </c>
      <c r="AC7644">
        <f t="shared" si="358"/>
        <v>56673.06</v>
      </c>
      <c r="AD7644">
        <f t="shared" si="359"/>
        <v>24243.475666666669</v>
      </c>
    </row>
    <row r="7645" spans="1:30" x14ac:dyDescent="0.3">
      <c r="A7645">
        <v>640396</v>
      </c>
      <c r="B7645" t="s">
        <v>3502</v>
      </c>
      <c r="C7645" t="s">
        <v>28</v>
      </c>
      <c r="D7645">
        <v>7670</v>
      </c>
      <c r="E7645">
        <v>8155</v>
      </c>
      <c r="F7645" t="s">
        <v>545</v>
      </c>
      <c r="G7645">
        <v>4</v>
      </c>
      <c r="H7645" t="s">
        <v>40</v>
      </c>
      <c r="I7645" t="s">
        <v>31</v>
      </c>
      <c r="J7645">
        <v>40206</v>
      </c>
      <c r="K7645" t="s">
        <v>236</v>
      </c>
      <c r="L7645">
        <v>40205</v>
      </c>
      <c r="M7645" t="s">
        <v>237</v>
      </c>
      <c r="N7645" t="s">
        <v>546</v>
      </c>
      <c r="O7645" t="s">
        <v>34</v>
      </c>
      <c r="P7645" t="s">
        <v>757</v>
      </c>
      <c r="Q7645" t="s">
        <v>36</v>
      </c>
      <c r="R7645" t="s">
        <v>36</v>
      </c>
      <c r="S7645" t="s">
        <v>36</v>
      </c>
      <c r="T7645">
        <v>12963.61</v>
      </c>
      <c r="U7645">
        <v>2179.1999999999998</v>
      </c>
      <c r="V7645">
        <v>0</v>
      </c>
      <c r="W7645">
        <v>0</v>
      </c>
      <c r="X7645">
        <v>569.04999999999995</v>
      </c>
      <c r="Y7645">
        <v>87.63</v>
      </c>
      <c r="Z7645">
        <v>0</v>
      </c>
      <c r="AA7645">
        <v>0</v>
      </c>
      <c r="AB7645">
        <f t="shared" si="357"/>
        <v>1080.3008333333335</v>
      </c>
      <c r="AC7645">
        <f t="shared" si="358"/>
        <v>0</v>
      </c>
      <c r="AD7645">
        <f t="shared" si="359"/>
        <v>2376.661833333334</v>
      </c>
    </row>
    <row r="7646" spans="1:30" x14ac:dyDescent="0.3">
      <c r="A7646">
        <v>868829</v>
      </c>
      <c r="B7646" t="s">
        <v>116</v>
      </c>
      <c r="C7646" t="s">
        <v>28</v>
      </c>
      <c r="D7646">
        <v>7994</v>
      </c>
      <c r="E7646">
        <v>8144</v>
      </c>
      <c r="F7646" t="s">
        <v>117</v>
      </c>
      <c r="G7646">
        <v>5</v>
      </c>
      <c r="H7646" t="s">
        <v>30</v>
      </c>
      <c r="I7646" t="s">
        <v>31</v>
      </c>
      <c r="J7646">
        <v>2602</v>
      </c>
      <c r="K7646" t="s">
        <v>32</v>
      </c>
      <c r="L7646">
        <v>2602</v>
      </c>
      <c r="M7646" t="s">
        <v>32</v>
      </c>
      <c r="N7646" t="s">
        <v>33</v>
      </c>
      <c r="O7646" t="s">
        <v>34</v>
      </c>
      <c r="P7646" t="s">
        <v>339</v>
      </c>
      <c r="Q7646" t="s">
        <v>36</v>
      </c>
      <c r="R7646" t="s">
        <v>36</v>
      </c>
      <c r="S7646" t="s">
        <v>37</v>
      </c>
      <c r="T7646">
        <v>3386.59</v>
      </c>
      <c r="U7646">
        <v>3386.59</v>
      </c>
      <c r="V7646">
        <v>0</v>
      </c>
      <c r="W7646">
        <v>0</v>
      </c>
      <c r="X7646">
        <v>293.14</v>
      </c>
      <c r="Y7646">
        <v>293.14</v>
      </c>
      <c r="Z7646">
        <v>0</v>
      </c>
      <c r="AA7646">
        <v>0</v>
      </c>
      <c r="AB7646">
        <f t="shared" si="357"/>
        <v>282.21583333333336</v>
      </c>
      <c r="AC7646">
        <f t="shared" si="358"/>
        <v>0</v>
      </c>
      <c r="AD7646">
        <f t="shared" si="359"/>
        <v>620.87483333333341</v>
      </c>
    </row>
    <row r="7647" spans="1:30" x14ac:dyDescent="0.3">
      <c r="A7647">
        <v>442984</v>
      </c>
      <c r="B7647" t="s">
        <v>69</v>
      </c>
      <c r="C7647" t="s">
        <v>28</v>
      </c>
      <c r="D7647">
        <v>7003</v>
      </c>
      <c r="E7647">
        <v>8148</v>
      </c>
      <c r="F7647" t="s">
        <v>70</v>
      </c>
      <c r="G7647">
        <v>2</v>
      </c>
      <c r="H7647" t="s">
        <v>71</v>
      </c>
      <c r="I7647" t="s">
        <v>31</v>
      </c>
      <c r="J7647">
        <v>40461</v>
      </c>
      <c r="K7647" t="s">
        <v>41</v>
      </c>
      <c r="L7647">
        <v>40461</v>
      </c>
      <c r="M7647" t="s">
        <v>41</v>
      </c>
      <c r="N7647">
        <v>0</v>
      </c>
      <c r="O7647" t="s">
        <v>43</v>
      </c>
      <c r="P7647" t="s">
        <v>1616</v>
      </c>
      <c r="Q7647" t="s">
        <v>36</v>
      </c>
      <c r="R7647" t="s">
        <v>36</v>
      </c>
      <c r="S7647" t="s">
        <v>36</v>
      </c>
      <c r="T7647">
        <v>-970376.19</v>
      </c>
      <c r="U7647">
        <v>-588041.02</v>
      </c>
      <c r="V7647">
        <v>0</v>
      </c>
      <c r="W7647">
        <v>0</v>
      </c>
      <c r="X7647">
        <v>15664.59</v>
      </c>
      <c r="Y7647">
        <v>12331.85</v>
      </c>
      <c r="Z7647">
        <v>0</v>
      </c>
      <c r="AA7647">
        <v>0</v>
      </c>
      <c r="AB7647">
        <f t="shared" si="357"/>
        <v>-80864.682499999995</v>
      </c>
      <c r="AC7647">
        <f t="shared" si="358"/>
        <v>0</v>
      </c>
      <c r="AD7647">
        <f t="shared" si="359"/>
        <v>-177902.3015</v>
      </c>
    </row>
    <row r="7648" spans="1:30" x14ac:dyDescent="0.3">
      <c r="A7648">
        <v>744658</v>
      </c>
      <c r="B7648" t="s">
        <v>678</v>
      </c>
      <c r="C7648" t="s">
        <v>28</v>
      </c>
      <c r="D7648">
        <v>7001</v>
      </c>
      <c r="E7648">
        <v>8144</v>
      </c>
      <c r="F7648" t="s">
        <v>117</v>
      </c>
      <c r="G7648">
        <v>5</v>
      </c>
      <c r="H7648" t="s">
        <v>30</v>
      </c>
      <c r="I7648" t="s">
        <v>31</v>
      </c>
      <c r="J7648">
        <v>1694</v>
      </c>
      <c r="K7648" t="s">
        <v>679</v>
      </c>
      <c r="L7648">
        <v>1694</v>
      </c>
      <c r="M7648" t="s">
        <v>679</v>
      </c>
      <c r="N7648" t="s">
        <v>680</v>
      </c>
      <c r="O7648" t="s">
        <v>67</v>
      </c>
      <c r="P7648" t="s">
        <v>127</v>
      </c>
      <c r="Q7648" t="s">
        <v>36</v>
      </c>
      <c r="R7648" t="s">
        <v>36</v>
      </c>
      <c r="S7648" t="s">
        <v>37</v>
      </c>
      <c r="T7648">
        <v>28559.759999999998</v>
      </c>
      <c r="U7648">
        <v>19039.84</v>
      </c>
      <c r="V7648">
        <v>0</v>
      </c>
      <c r="W7648">
        <v>0</v>
      </c>
      <c r="X7648">
        <v>2298.3000000000002</v>
      </c>
      <c r="Y7648">
        <v>1539.37</v>
      </c>
      <c r="Z7648">
        <v>0</v>
      </c>
      <c r="AA7648">
        <v>0</v>
      </c>
      <c r="AB7648">
        <f t="shared" si="357"/>
        <v>2379.98</v>
      </c>
      <c r="AC7648">
        <f t="shared" si="358"/>
        <v>0</v>
      </c>
      <c r="AD7648">
        <f t="shared" si="359"/>
        <v>5235.9560000000001</v>
      </c>
    </row>
    <row r="7649" spans="1:30" x14ac:dyDescent="0.3">
      <c r="A7649">
        <v>963220</v>
      </c>
      <c r="B7649" t="s">
        <v>4655</v>
      </c>
      <c r="C7649" t="s">
        <v>28</v>
      </c>
      <c r="D7649">
        <v>7001</v>
      </c>
      <c r="E7649">
        <v>8149</v>
      </c>
      <c r="F7649" t="s">
        <v>3986</v>
      </c>
      <c r="G7649">
        <v>4</v>
      </c>
      <c r="H7649" t="s">
        <v>40</v>
      </c>
      <c r="I7649" t="s">
        <v>96</v>
      </c>
      <c r="J7649">
        <v>40188</v>
      </c>
      <c r="K7649" t="s">
        <v>3987</v>
      </c>
      <c r="L7649">
        <v>40188</v>
      </c>
      <c r="M7649" t="s">
        <v>3987</v>
      </c>
      <c r="N7649" t="s">
        <v>3988</v>
      </c>
      <c r="O7649" t="s">
        <v>67</v>
      </c>
      <c r="P7649" t="s">
        <v>1174</v>
      </c>
      <c r="Q7649" t="s">
        <v>36</v>
      </c>
      <c r="R7649" t="s">
        <v>36</v>
      </c>
      <c r="S7649" t="s">
        <v>36</v>
      </c>
      <c r="T7649">
        <v>356709.1</v>
      </c>
      <c r="U7649">
        <v>51376.07</v>
      </c>
      <c r="V7649">
        <v>26796.959999999999</v>
      </c>
      <c r="W7649">
        <v>26796.959999999999</v>
      </c>
      <c r="X7649">
        <v>13747.95</v>
      </c>
      <c r="Y7649">
        <v>1633.65</v>
      </c>
      <c r="Z7649">
        <v>1059.1300000000001</v>
      </c>
      <c r="AA7649">
        <v>1030.68</v>
      </c>
      <c r="AB7649">
        <f t="shared" si="357"/>
        <v>29725.758333333331</v>
      </c>
      <c r="AC7649">
        <f t="shared" si="358"/>
        <v>53593.919999999998</v>
      </c>
      <c r="AD7649">
        <f t="shared" si="359"/>
        <v>65396.668333333335</v>
      </c>
    </row>
    <row r="7650" spans="1:30" x14ac:dyDescent="0.3">
      <c r="A7650">
        <v>756988</v>
      </c>
      <c r="B7650" t="s">
        <v>429</v>
      </c>
      <c r="C7650" t="s">
        <v>28</v>
      </c>
      <c r="D7650">
        <v>7994</v>
      </c>
      <c r="E7650">
        <v>8144</v>
      </c>
      <c r="F7650" t="s">
        <v>117</v>
      </c>
      <c r="G7650">
        <v>5</v>
      </c>
      <c r="H7650" t="s">
        <v>30</v>
      </c>
      <c r="I7650" t="s">
        <v>31</v>
      </c>
      <c r="J7650">
        <v>1748</v>
      </c>
      <c r="K7650" t="s">
        <v>430</v>
      </c>
      <c r="L7650">
        <v>1748</v>
      </c>
      <c r="M7650" t="s">
        <v>430</v>
      </c>
      <c r="N7650" t="s">
        <v>431</v>
      </c>
      <c r="O7650" t="s">
        <v>34</v>
      </c>
      <c r="P7650" t="s">
        <v>408</v>
      </c>
      <c r="Q7650" t="s">
        <v>36</v>
      </c>
      <c r="R7650" t="s">
        <v>36</v>
      </c>
      <c r="S7650" t="s">
        <v>37</v>
      </c>
      <c r="T7650">
        <v>66995.23</v>
      </c>
      <c r="U7650">
        <v>36154.959999999999</v>
      </c>
      <c r="V7650">
        <v>0</v>
      </c>
      <c r="W7650">
        <v>0</v>
      </c>
      <c r="X7650">
        <v>6621.54</v>
      </c>
      <c r="Y7650">
        <v>3638.6</v>
      </c>
      <c r="Z7650">
        <v>0</v>
      </c>
      <c r="AA7650">
        <v>0</v>
      </c>
      <c r="AB7650">
        <f t="shared" si="357"/>
        <v>5582.935833333333</v>
      </c>
      <c r="AC7650">
        <f t="shared" si="358"/>
        <v>0</v>
      </c>
      <c r="AD7650">
        <f t="shared" si="359"/>
        <v>12282.458833333334</v>
      </c>
    </row>
    <row r="7651" spans="1:30" x14ac:dyDescent="0.3">
      <c r="A7651">
        <v>131575</v>
      </c>
      <c r="B7651" t="s">
        <v>3376</v>
      </c>
      <c r="C7651" t="s">
        <v>28</v>
      </c>
      <c r="D7651">
        <v>7670</v>
      </c>
      <c r="E7651">
        <v>8155</v>
      </c>
      <c r="F7651" t="s">
        <v>383</v>
      </c>
      <c r="G7651">
        <v>2</v>
      </c>
      <c r="H7651" t="s">
        <v>71</v>
      </c>
      <c r="I7651" t="s">
        <v>31</v>
      </c>
      <c r="J7651">
        <v>40206</v>
      </c>
      <c r="K7651" t="s">
        <v>236</v>
      </c>
      <c r="L7651">
        <v>40205</v>
      </c>
      <c r="M7651" t="s">
        <v>237</v>
      </c>
      <c r="N7651">
        <v>0</v>
      </c>
      <c r="O7651" t="s">
        <v>34</v>
      </c>
      <c r="P7651" t="s">
        <v>87</v>
      </c>
      <c r="Q7651" t="s">
        <v>36</v>
      </c>
      <c r="R7651" t="s">
        <v>36</v>
      </c>
      <c r="S7651" t="s">
        <v>36</v>
      </c>
      <c r="T7651">
        <v>2966.55</v>
      </c>
      <c r="U7651">
        <v>1337.22</v>
      </c>
      <c r="V7651">
        <v>0</v>
      </c>
      <c r="W7651">
        <v>0</v>
      </c>
      <c r="X7651">
        <v>1883.73</v>
      </c>
      <c r="Y7651">
        <v>821.84</v>
      </c>
      <c r="Z7651">
        <v>0</v>
      </c>
      <c r="AA7651">
        <v>0</v>
      </c>
      <c r="AB7651">
        <f t="shared" si="357"/>
        <v>247.21250000000001</v>
      </c>
      <c r="AC7651">
        <f t="shared" si="358"/>
        <v>0</v>
      </c>
      <c r="AD7651">
        <f t="shared" si="359"/>
        <v>543.86750000000006</v>
      </c>
    </row>
    <row r="7652" spans="1:30" x14ac:dyDescent="0.3">
      <c r="A7652">
        <v>899677</v>
      </c>
      <c r="B7652" t="s">
        <v>3790</v>
      </c>
      <c r="C7652" t="s">
        <v>28</v>
      </c>
      <c r="D7652">
        <v>7992</v>
      </c>
      <c r="E7652">
        <v>8165</v>
      </c>
      <c r="F7652" t="s">
        <v>29</v>
      </c>
      <c r="G7652">
        <v>5</v>
      </c>
      <c r="H7652" t="s">
        <v>30</v>
      </c>
      <c r="I7652" t="s">
        <v>31</v>
      </c>
      <c r="J7652">
        <v>815</v>
      </c>
      <c r="K7652" t="s">
        <v>163</v>
      </c>
      <c r="L7652">
        <v>815</v>
      </c>
      <c r="M7652" t="s">
        <v>163</v>
      </c>
      <c r="N7652" t="s">
        <v>179</v>
      </c>
      <c r="O7652" t="s">
        <v>67</v>
      </c>
      <c r="P7652" t="s">
        <v>202</v>
      </c>
      <c r="Q7652" t="s">
        <v>36</v>
      </c>
      <c r="R7652" t="s">
        <v>36</v>
      </c>
      <c r="S7652" t="s">
        <v>37</v>
      </c>
      <c r="T7652">
        <v>48784.91</v>
      </c>
      <c r="U7652">
        <v>0</v>
      </c>
      <c r="V7652">
        <v>0</v>
      </c>
      <c r="W7652">
        <v>0</v>
      </c>
      <c r="X7652">
        <v>2579.36</v>
      </c>
      <c r="Y7652">
        <v>0</v>
      </c>
      <c r="Z7652">
        <v>0</v>
      </c>
      <c r="AA7652">
        <v>0</v>
      </c>
      <c r="AB7652">
        <f t="shared" si="357"/>
        <v>4065.4091666666668</v>
      </c>
      <c r="AC7652">
        <f t="shared" si="358"/>
        <v>0</v>
      </c>
      <c r="AD7652">
        <f t="shared" si="359"/>
        <v>8943.9001666666682</v>
      </c>
    </row>
    <row r="7653" spans="1:30" x14ac:dyDescent="0.3">
      <c r="A7653">
        <v>145215</v>
      </c>
      <c r="B7653" t="s">
        <v>4416</v>
      </c>
      <c r="C7653" t="s">
        <v>28</v>
      </c>
      <c r="D7653">
        <v>7001</v>
      </c>
      <c r="E7653">
        <v>8149</v>
      </c>
      <c r="F7653" t="s">
        <v>4239</v>
      </c>
      <c r="G7653">
        <v>3</v>
      </c>
      <c r="H7653" t="s">
        <v>170</v>
      </c>
      <c r="I7653" t="s">
        <v>96</v>
      </c>
      <c r="J7653">
        <v>72134</v>
      </c>
      <c r="K7653" t="s">
        <v>762</v>
      </c>
      <c r="L7653">
        <v>72134</v>
      </c>
      <c r="M7653" t="s">
        <v>762</v>
      </c>
      <c r="N7653" t="s">
        <v>763</v>
      </c>
      <c r="O7653" t="s">
        <v>34</v>
      </c>
      <c r="P7653" t="s">
        <v>77</v>
      </c>
      <c r="Q7653" t="s">
        <v>37</v>
      </c>
      <c r="R7653" t="s">
        <v>36</v>
      </c>
      <c r="S7653" t="s">
        <v>36</v>
      </c>
      <c r="T7653">
        <v>8253.36</v>
      </c>
      <c r="U7653">
        <v>4126.68</v>
      </c>
      <c r="V7653">
        <v>0</v>
      </c>
      <c r="W7653">
        <v>0</v>
      </c>
      <c r="X7653">
        <v>222.9</v>
      </c>
      <c r="Y7653">
        <v>122.25</v>
      </c>
      <c r="Z7653">
        <v>0</v>
      </c>
      <c r="AA7653">
        <v>0</v>
      </c>
      <c r="AB7653">
        <f t="shared" si="357"/>
        <v>687.78000000000009</v>
      </c>
      <c r="AC7653">
        <f t="shared" si="358"/>
        <v>0</v>
      </c>
      <c r="AD7653">
        <f t="shared" si="359"/>
        <v>1513.1160000000002</v>
      </c>
    </row>
    <row r="7654" spans="1:30" x14ac:dyDescent="0.3">
      <c r="A7654">
        <v>219799</v>
      </c>
      <c r="B7654" t="s">
        <v>3900</v>
      </c>
      <c r="C7654" t="s">
        <v>28</v>
      </c>
      <c r="D7654">
        <v>1075</v>
      </c>
      <c r="E7654">
        <v>8149</v>
      </c>
      <c r="F7654" t="s">
        <v>3901</v>
      </c>
      <c r="G7654">
        <v>4</v>
      </c>
      <c r="H7654" t="s">
        <v>40</v>
      </c>
      <c r="I7654" t="s">
        <v>96</v>
      </c>
      <c r="J7654">
        <v>639</v>
      </c>
      <c r="K7654" t="s">
        <v>593</v>
      </c>
      <c r="L7654">
        <v>639</v>
      </c>
      <c r="M7654" t="s">
        <v>593</v>
      </c>
      <c r="N7654" t="s">
        <v>594</v>
      </c>
      <c r="O7654" t="s">
        <v>67</v>
      </c>
      <c r="P7654" t="s">
        <v>1244</v>
      </c>
      <c r="Q7654" t="s">
        <v>36</v>
      </c>
      <c r="R7654" t="s">
        <v>36</v>
      </c>
      <c r="S7654" t="s">
        <v>36</v>
      </c>
      <c r="T7654">
        <v>22584.46</v>
      </c>
      <c r="U7654">
        <v>0</v>
      </c>
      <c r="V7654">
        <v>66255.14</v>
      </c>
      <c r="W7654">
        <v>18285.2</v>
      </c>
      <c r="X7654">
        <v>2067.0100000000002</v>
      </c>
      <c r="Y7654">
        <v>0</v>
      </c>
      <c r="Z7654">
        <v>6161.4</v>
      </c>
      <c r="AA7654">
        <v>1233.32</v>
      </c>
      <c r="AB7654">
        <f t="shared" si="357"/>
        <v>1882.0383333333332</v>
      </c>
      <c r="AC7654">
        <f t="shared" si="358"/>
        <v>84540.34</v>
      </c>
      <c r="AD7654">
        <f t="shared" si="359"/>
        <v>4140.4843333333338</v>
      </c>
    </row>
    <row r="7655" spans="1:30" x14ac:dyDescent="0.3">
      <c r="A7655">
        <v>861686</v>
      </c>
      <c r="B7655" t="s">
        <v>3911</v>
      </c>
      <c r="C7655" t="s">
        <v>28</v>
      </c>
      <c r="D7655">
        <v>7001</v>
      </c>
      <c r="E7655">
        <v>8149</v>
      </c>
      <c r="F7655" t="s">
        <v>2302</v>
      </c>
      <c r="G7655">
        <v>4</v>
      </c>
      <c r="H7655" t="s">
        <v>40</v>
      </c>
      <c r="I7655" t="s">
        <v>96</v>
      </c>
      <c r="J7655">
        <v>40308</v>
      </c>
      <c r="K7655" t="s">
        <v>954</v>
      </c>
      <c r="L7655">
        <v>40308</v>
      </c>
      <c r="M7655" t="s">
        <v>954</v>
      </c>
      <c r="N7655" t="s">
        <v>955</v>
      </c>
      <c r="O7655" t="s">
        <v>34</v>
      </c>
      <c r="P7655" t="s">
        <v>191</v>
      </c>
      <c r="Q7655" t="s">
        <v>37</v>
      </c>
      <c r="R7655" t="s">
        <v>36</v>
      </c>
      <c r="S7655" t="s">
        <v>36</v>
      </c>
      <c r="T7655">
        <v>1421749.56</v>
      </c>
      <c r="U7655">
        <v>243531.12</v>
      </c>
      <c r="V7655">
        <v>62171.56</v>
      </c>
      <c r="W7655">
        <v>62171.56</v>
      </c>
      <c r="X7655">
        <v>58589.02</v>
      </c>
      <c r="Y7655">
        <v>9606.32</v>
      </c>
      <c r="Z7655">
        <v>2459.54</v>
      </c>
      <c r="AA7655">
        <v>1655</v>
      </c>
      <c r="AB7655">
        <f t="shared" si="357"/>
        <v>118479.13</v>
      </c>
      <c r="AC7655">
        <f t="shared" si="358"/>
        <v>124343.12</v>
      </c>
      <c r="AD7655">
        <f t="shared" si="359"/>
        <v>260654.08600000004</v>
      </c>
    </row>
    <row r="7656" spans="1:30" x14ac:dyDescent="0.3">
      <c r="A7656">
        <v>130909</v>
      </c>
      <c r="B7656" t="s">
        <v>907</v>
      </c>
      <c r="C7656" t="s">
        <v>28</v>
      </c>
      <c r="D7656">
        <v>761</v>
      </c>
      <c r="E7656">
        <v>8149</v>
      </c>
      <c r="F7656" t="s">
        <v>136</v>
      </c>
      <c r="G7656">
        <v>5</v>
      </c>
      <c r="H7656" t="s">
        <v>30</v>
      </c>
      <c r="I7656" t="s">
        <v>31</v>
      </c>
      <c r="J7656">
        <v>2579</v>
      </c>
      <c r="K7656" t="s">
        <v>85</v>
      </c>
      <c r="L7656">
        <v>2579</v>
      </c>
      <c r="M7656" t="s">
        <v>85</v>
      </c>
      <c r="N7656" t="s">
        <v>86</v>
      </c>
      <c r="O7656" t="s">
        <v>34</v>
      </c>
      <c r="P7656" t="s">
        <v>2414</v>
      </c>
      <c r="Q7656" t="s">
        <v>36</v>
      </c>
      <c r="R7656" t="s">
        <v>36</v>
      </c>
      <c r="S7656" t="s">
        <v>37</v>
      </c>
      <c r="T7656">
        <v>45199.48</v>
      </c>
      <c r="U7656">
        <v>0</v>
      </c>
      <c r="V7656">
        <v>0</v>
      </c>
      <c r="W7656">
        <v>0</v>
      </c>
      <c r="X7656">
        <v>14753.11</v>
      </c>
      <c r="Y7656">
        <v>0</v>
      </c>
      <c r="Z7656">
        <v>0</v>
      </c>
      <c r="AA7656">
        <v>0</v>
      </c>
      <c r="AB7656">
        <f t="shared" si="357"/>
        <v>3766.6233333333334</v>
      </c>
      <c r="AC7656">
        <f t="shared" si="358"/>
        <v>0</v>
      </c>
      <c r="AD7656">
        <f t="shared" si="359"/>
        <v>8286.5713333333351</v>
      </c>
    </row>
    <row r="7657" spans="1:30" x14ac:dyDescent="0.3">
      <c r="A7657">
        <v>721786</v>
      </c>
      <c r="B7657" t="s">
        <v>54</v>
      </c>
      <c r="C7657" t="s">
        <v>28</v>
      </c>
      <c r="D7657">
        <v>7003</v>
      </c>
      <c r="E7657">
        <v>8148</v>
      </c>
      <c r="F7657" t="s">
        <v>55</v>
      </c>
      <c r="G7657">
        <v>4</v>
      </c>
      <c r="H7657" t="s">
        <v>40</v>
      </c>
      <c r="I7657" t="s">
        <v>31</v>
      </c>
      <c r="J7657">
        <v>40461</v>
      </c>
      <c r="K7657" t="s">
        <v>41</v>
      </c>
      <c r="L7657">
        <v>40461</v>
      </c>
      <c r="M7657" t="s">
        <v>41</v>
      </c>
      <c r="N7657" t="s">
        <v>56</v>
      </c>
      <c r="O7657" t="s">
        <v>43</v>
      </c>
      <c r="P7657" t="s">
        <v>585</v>
      </c>
      <c r="Q7657" t="s">
        <v>36</v>
      </c>
      <c r="R7657" t="s">
        <v>36</v>
      </c>
      <c r="S7657" t="s">
        <v>36</v>
      </c>
      <c r="T7657">
        <v>22323.759999999998</v>
      </c>
      <c r="U7657">
        <v>22323.759999999998</v>
      </c>
      <c r="V7657">
        <v>0</v>
      </c>
      <c r="W7657">
        <v>0</v>
      </c>
      <c r="X7657">
        <v>561.09</v>
      </c>
      <c r="Y7657">
        <v>561.09</v>
      </c>
      <c r="Z7657">
        <v>0</v>
      </c>
      <c r="AA7657">
        <v>0</v>
      </c>
      <c r="AB7657">
        <f t="shared" si="357"/>
        <v>1860.3133333333333</v>
      </c>
      <c r="AC7657">
        <f t="shared" si="358"/>
        <v>0</v>
      </c>
      <c r="AD7657">
        <f t="shared" si="359"/>
        <v>4092.6893333333337</v>
      </c>
    </row>
    <row r="7658" spans="1:30" x14ac:dyDescent="0.3">
      <c r="A7658">
        <v>737894</v>
      </c>
      <c r="B7658" t="s">
        <v>1576</v>
      </c>
      <c r="C7658" t="s">
        <v>28</v>
      </c>
      <c r="D7658">
        <v>761</v>
      </c>
      <c r="E7658">
        <v>8155</v>
      </c>
      <c r="F7658" t="s">
        <v>59</v>
      </c>
      <c r="G7658">
        <v>5</v>
      </c>
      <c r="H7658" t="s">
        <v>30</v>
      </c>
      <c r="I7658" t="s">
        <v>31</v>
      </c>
      <c r="J7658">
        <v>2579</v>
      </c>
      <c r="K7658" t="s">
        <v>85</v>
      </c>
      <c r="L7658">
        <v>2579</v>
      </c>
      <c r="M7658" t="s">
        <v>85</v>
      </c>
      <c r="N7658" t="s">
        <v>86</v>
      </c>
      <c r="O7658" t="s">
        <v>34</v>
      </c>
      <c r="P7658" t="s">
        <v>400</v>
      </c>
      <c r="Q7658" t="s">
        <v>36</v>
      </c>
      <c r="R7658" t="s">
        <v>37</v>
      </c>
      <c r="S7658" t="s">
        <v>37</v>
      </c>
      <c r="T7658">
        <v>7497.42</v>
      </c>
      <c r="U7658">
        <v>0</v>
      </c>
      <c r="V7658">
        <v>0</v>
      </c>
      <c r="W7658">
        <v>0</v>
      </c>
      <c r="X7658">
        <v>713.67</v>
      </c>
      <c r="Y7658">
        <v>0</v>
      </c>
      <c r="Z7658">
        <v>0</v>
      </c>
      <c r="AA7658">
        <v>0</v>
      </c>
      <c r="AB7658">
        <f t="shared" si="357"/>
        <v>624.78499999999997</v>
      </c>
      <c r="AC7658">
        <f t="shared" si="358"/>
        <v>0</v>
      </c>
      <c r="AD7658">
        <f t="shared" si="359"/>
        <v>1374.527</v>
      </c>
    </row>
    <row r="7659" spans="1:30" x14ac:dyDescent="0.3">
      <c r="A7659">
        <v>902420</v>
      </c>
      <c r="B7659" t="s">
        <v>635</v>
      </c>
      <c r="C7659" t="s">
        <v>28</v>
      </c>
      <c r="D7659">
        <v>7994</v>
      </c>
      <c r="E7659">
        <v>8155</v>
      </c>
      <c r="F7659" t="s">
        <v>59</v>
      </c>
      <c r="G7659">
        <v>5</v>
      </c>
      <c r="H7659" t="s">
        <v>30</v>
      </c>
      <c r="I7659" t="s">
        <v>31</v>
      </c>
      <c r="J7659">
        <v>2548</v>
      </c>
      <c r="K7659" t="s">
        <v>285</v>
      </c>
      <c r="L7659">
        <v>2548</v>
      </c>
      <c r="M7659" t="s">
        <v>285</v>
      </c>
      <c r="N7659" t="s">
        <v>286</v>
      </c>
      <c r="O7659" t="s">
        <v>34</v>
      </c>
      <c r="P7659" t="s">
        <v>435</v>
      </c>
      <c r="Q7659" t="s">
        <v>36</v>
      </c>
      <c r="R7659" t="s">
        <v>36</v>
      </c>
      <c r="S7659" t="s">
        <v>37</v>
      </c>
      <c r="T7659">
        <v>55115.12</v>
      </c>
      <c r="U7659">
        <v>0</v>
      </c>
      <c r="V7659">
        <v>26753.88</v>
      </c>
      <c r="W7659">
        <v>0</v>
      </c>
      <c r="X7659">
        <v>2928.4</v>
      </c>
      <c r="Y7659">
        <v>0</v>
      </c>
      <c r="Z7659">
        <v>1500.86</v>
      </c>
      <c r="AA7659">
        <v>0</v>
      </c>
      <c r="AB7659">
        <f t="shared" si="357"/>
        <v>4592.9266666666672</v>
      </c>
      <c r="AC7659">
        <f t="shared" si="358"/>
        <v>26753.88</v>
      </c>
      <c r="AD7659">
        <f t="shared" si="359"/>
        <v>10104.438666666669</v>
      </c>
    </row>
    <row r="7660" spans="1:30" x14ac:dyDescent="0.3">
      <c r="A7660">
        <v>162460</v>
      </c>
      <c r="B7660" t="s">
        <v>4656</v>
      </c>
      <c r="C7660" t="s">
        <v>28</v>
      </c>
      <c r="D7660">
        <v>7001</v>
      </c>
      <c r="E7660">
        <v>8149</v>
      </c>
      <c r="F7660" t="s">
        <v>4657</v>
      </c>
      <c r="G7660">
        <v>2</v>
      </c>
      <c r="H7660" t="s">
        <v>71</v>
      </c>
      <c r="I7660" t="s">
        <v>96</v>
      </c>
      <c r="J7660">
        <v>21373</v>
      </c>
      <c r="K7660" t="s">
        <v>220</v>
      </c>
      <c r="L7660">
        <v>21373</v>
      </c>
      <c r="M7660" t="s">
        <v>220</v>
      </c>
      <c r="N7660">
        <v>0</v>
      </c>
      <c r="O7660" t="s">
        <v>43</v>
      </c>
      <c r="P7660" t="s">
        <v>435</v>
      </c>
      <c r="Q7660" t="s">
        <v>36</v>
      </c>
      <c r="R7660" t="s">
        <v>36</v>
      </c>
      <c r="S7660" t="s">
        <v>36</v>
      </c>
      <c r="T7660">
        <v>434924.72</v>
      </c>
      <c r="U7660">
        <v>0</v>
      </c>
      <c r="V7660">
        <v>132275.6</v>
      </c>
      <c r="W7660">
        <v>165344.5</v>
      </c>
      <c r="X7660">
        <v>5492.8</v>
      </c>
      <c r="Y7660">
        <v>0</v>
      </c>
      <c r="Z7660">
        <v>2069.36</v>
      </c>
      <c r="AA7660">
        <v>0</v>
      </c>
      <c r="AB7660">
        <f t="shared" si="357"/>
        <v>36243.726666666662</v>
      </c>
      <c r="AC7660">
        <f t="shared" si="358"/>
        <v>297620.09999999998</v>
      </c>
      <c r="AD7660">
        <f t="shared" si="359"/>
        <v>79736.198666666663</v>
      </c>
    </row>
    <row r="7661" spans="1:30" x14ac:dyDescent="0.3">
      <c r="A7661">
        <v>388794</v>
      </c>
      <c r="B7661" t="s">
        <v>4658</v>
      </c>
      <c r="C7661" t="s">
        <v>28</v>
      </c>
      <c r="D7661">
        <v>813</v>
      </c>
      <c r="E7661">
        <v>8149</v>
      </c>
      <c r="F7661" t="s">
        <v>4659</v>
      </c>
      <c r="G7661">
        <v>2</v>
      </c>
      <c r="H7661" t="s">
        <v>71</v>
      </c>
      <c r="I7661" t="s">
        <v>588</v>
      </c>
      <c r="J7661">
        <v>72478</v>
      </c>
      <c r="K7661" t="s">
        <v>916</v>
      </c>
      <c r="L7661">
        <v>72478</v>
      </c>
      <c r="M7661" t="s">
        <v>916</v>
      </c>
      <c r="N7661">
        <v>0</v>
      </c>
      <c r="O7661" t="s">
        <v>34</v>
      </c>
      <c r="P7661" t="s">
        <v>368</v>
      </c>
      <c r="Q7661" t="s">
        <v>37</v>
      </c>
      <c r="R7661" t="s">
        <v>36</v>
      </c>
      <c r="S7661" t="s">
        <v>36</v>
      </c>
      <c r="T7661">
        <v>519306.65</v>
      </c>
      <c r="U7661">
        <v>102948.24</v>
      </c>
      <c r="V7661">
        <v>54079.199999999997</v>
      </c>
      <c r="W7661">
        <v>139704.6</v>
      </c>
      <c r="X7661">
        <v>15292.22</v>
      </c>
      <c r="Y7661">
        <v>2957.14</v>
      </c>
      <c r="Z7661">
        <v>1221.98</v>
      </c>
      <c r="AA7661">
        <v>1.24</v>
      </c>
      <c r="AB7661">
        <f t="shared" si="357"/>
        <v>43275.554166666669</v>
      </c>
      <c r="AC7661">
        <f t="shared" si="358"/>
        <v>193783.8</v>
      </c>
      <c r="AD7661">
        <f t="shared" si="359"/>
        <v>95206.219166666677</v>
      </c>
    </row>
    <row r="7662" spans="1:30" x14ac:dyDescent="0.3">
      <c r="A7662">
        <v>821084</v>
      </c>
      <c r="B7662" t="s">
        <v>178</v>
      </c>
      <c r="C7662" t="s">
        <v>28</v>
      </c>
      <c r="D7662">
        <v>7992</v>
      </c>
      <c r="E7662">
        <v>8145</v>
      </c>
      <c r="F7662" t="s">
        <v>162</v>
      </c>
      <c r="G7662">
        <v>5</v>
      </c>
      <c r="H7662" t="s">
        <v>30</v>
      </c>
      <c r="I7662" t="s">
        <v>31</v>
      </c>
      <c r="J7662">
        <v>815</v>
      </c>
      <c r="K7662" t="s">
        <v>163</v>
      </c>
      <c r="L7662">
        <v>815</v>
      </c>
      <c r="M7662" t="s">
        <v>163</v>
      </c>
      <c r="N7662" t="s">
        <v>179</v>
      </c>
      <c r="O7662" t="s">
        <v>67</v>
      </c>
      <c r="P7662" t="s">
        <v>353</v>
      </c>
      <c r="Q7662" t="s">
        <v>36</v>
      </c>
      <c r="R7662" t="s">
        <v>36</v>
      </c>
      <c r="S7662" t="s">
        <v>37</v>
      </c>
      <c r="T7662">
        <v>45251.39</v>
      </c>
      <c r="U7662">
        <v>0</v>
      </c>
      <c r="V7662">
        <v>0</v>
      </c>
      <c r="W7662">
        <v>0</v>
      </c>
      <c r="X7662">
        <v>4141.3</v>
      </c>
      <c r="Y7662">
        <v>79.11</v>
      </c>
      <c r="Z7662">
        <v>0</v>
      </c>
      <c r="AA7662">
        <v>0</v>
      </c>
      <c r="AB7662">
        <f t="shared" si="357"/>
        <v>3770.9491666666668</v>
      </c>
      <c r="AC7662">
        <f t="shared" si="358"/>
        <v>0</v>
      </c>
      <c r="AD7662">
        <f t="shared" si="359"/>
        <v>8296.0881666666683</v>
      </c>
    </row>
    <row r="7663" spans="1:30" x14ac:dyDescent="0.3">
      <c r="A7663">
        <v>462958</v>
      </c>
      <c r="B7663" t="s">
        <v>4063</v>
      </c>
      <c r="C7663" t="s">
        <v>28</v>
      </c>
      <c r="D7663">
        <v>7994</v>
      </c>
      <c r="E7663">
        <v>8149</v>
      </c>
      <c r="F7663" t="s">
        <v>3688</v>
      </c>
      <c r="G7663">
        <v>2</v>
      </c>
      <c r="H7663" t="s">
        <v>71</v>
      </c>
      <c r="I7663" t="s">
        <v>96</v>
      </c>
      <c r="J7663">
        <v>456</v>
      </c>
      <c r="K7663" t="s">
        <v>306</v>
      </c>
      <c r="L7663">
        <v>456</v>
      </c>
      <c r="M7663" t="s">
        <v>306</v>
      </c>
      <c r="N7663">
        <v>0</v>
      </c>
      <c r="O7663" t="s">
        <v>34</v>
      </c>
      <c r="P7663" t="s">
        <v>134</v>
      </c>
      <c r="Q7663" t="s">
        <v>37</v>
      </c>
      <c r="R7663" t="s">
        <v>36</v>
      </c>
      <c r="S7663" t="s">
        <v>36</v>
      </c>
      <c r="T7663">
        <v>101747.12</v>
      </c>
      <c r="U7663">
        <v>0</v>
      </c>
      <c r="V7663">
        <v>26546</v>
      </c>
      <c r="W7663">
        <v>0</v>
      </c>
      <c r="X7663">
        <v>3440.23</v>
      </c>
      <c r="Y7663">
        <v>0</v>
      </c>
      <c r="Z7663">
        <v>529.47</v>
      </c>
      <c r="AA7663">
        <v>0</v>
      </c>
      <c r="AB7663">
        <f t="shared" si="357"/>
        <v>8478.9266666666663</v>
      </c>
      <c r="AC7663">
        <f t="shared" si="358"/>
        <v>26546</v>
      </c>
      <c r="AD7663">
        <f t="shared" si="359"/>
        <v>18653.638666666666</v>
      </c>
    </row>
    <row r="7664" spans="1:30" x14ac:dyDescent="0.3">
      <c r="A7664">
        <v>753647</v>
      </c>
      <c r="B7664" t="s">
        <v>934</v>
      </c>
      <c r="C7664" t="s">
        <v>28</v>
      </c>
      <c r="D7664">
        <v>7600</v>
      </c>
      <c r="E7664">
        <v>8195</v>
      </c>
      <c r="F7664" t="s">
        <v>935</v>
      </c>
      <c r="G7664">
        <v>5</v>
      </c>
      <c r="H7664" t="s">
        <v>30</v>
      </c>
      <c r="I7664" t="s">
        <v>31</v>
      </c>
      <c r="J7664">
        <v>910</v>
      </c>
      <c r="K7664" t="s">
        <v>785</v>
      </c>
      <c r="L7664">
        <v>910</v>
      </c>
      <c r="M7664" t="s">
        <v>785</v>
      </c>
      <c r="N7664" t="s">
        <v>786</v>
      </c>
      <c r="O7664" t="s">
        <v>67</v>
      </c>
      <c r="P7664" t="s">
        <v>3748</v>
      </c>
      <c r="Q7664" t="s">
        <v>36</v>
      </c>
      <c r="R7664" t="s">
        <v>36</v>
      </c>
      <c r="S7664" t="s">
        <v>37</v>
      </c>
      <c r="T7664">
        <v>152491.98000000001</v>
      </c>
      <c r="U7664">
        <v>23656.400000000001</v>
      </c>
      <c r="V7664">
        <v>0</v>
      </c>
      <c r="W7664">
        <v>0</v>
      </c>
      <c r="X7664">
        <v>8889.99</v>
      </c>
      <c r="Y7664">
        <v>1034.93</v>
      </c>
      <c r="Z7664">
        <v>0</v>
      </c>
      <c r="AA7664">
        <v>0</v>
      </c>
      <c r="AB7664">
        <f t="shared" si="357"/>
        <v>12707.665000000001</v>
      </c>
      <c r="AC7664">
        <f t="shared" si="358"/>
        <v>0</v>
      </c>
      <c r="AD7664">
        <f t="shared" si="359"/>
        <v>27956.863000000005</v>
      </c>
    </row>
    <row r="7665" spans="1:30" x14ac:dyDescent="0.3">
      <c r="A7665">
        <v>759151</v>
      </c>
      <c r="B7665" t="s">
        <v>1712</v>
      </c>
      <c r="C7665" t="s">
        <v>28</v>
      </c>
      <c r="D7665">
        <v>7994</v>
      </c>
      <c r="E7665">
        <v>8149</v>
      </c>
      <c r="F7665" t="s">
        <v>1713</v>
      </c>
      <c r="G7665">
        <v>2</v>
      </c>
      <c r="H7665" t="s">
        <v>71</v>
      </c>
      <c r="I7665" t="s">
        <v>96</v>
      </c>
      <c r="J7665">
        <v>72954</v>
      </c>
      <c r="K7665" t="s">
        <v>90</v>
      </c>
      <c r="L7665">
        <v>72952</v>
      </c>
      <c r="M7665" t="s">
        <v>91</v>
      </c>
      <c r="N7665">
        <v>0</v>
      </c>
      <c r="O7665" t="s">
        <v>34</v>
      </c>
      <c r="P7665" t="s">
        <v>757</v>
      </c>
      <c r="Q7665" t="s">
        <v>36</v>
      </c>
      <c r="R7665" t="s">
        <v>36</v>
      </c>
      <c r="S7665" t="s">
        <v>36</v>
      </c>
      <c r="T7665">
        <v>2010.62</v>
      </c>
      <c r="U7665">
        <v>1039.95</v>
      </c>
      <c r="V7665">
        <v>0</v>
      </c>
      <c r="W7665">
        <v>0</v>
      </c>
      <c r="X7665">
        <v>60.51</v>
      </c>
      <c r="Y7665">
        <v>35.4</v>
      </c>
      <c r="Z7665">
        <v>0</v>
      </c>
      <c r="AA7665">
        <v>0</v>
      </c>
      <c r="AB7665">
        <f t="shared" si="357"/>
        <v>167.55166666666665</v>
      </c>
      <c r="AC7665">
        <f t="shared" si="358"/>
        <v>0</v>
      </c>
      <c r="AD7665">
        <f t="shared" si="359"/>
        <v>368.61366666666663</v>
      </c>
    </row>
    <row r="7666" spans="1:30" x14ac:dyDescent="0.3">
      <c r="A7666">
        <v>734716</v>
      </c>
      <c r="B7666" t="s">
        <v>100</v>
      </c>
      <c r="C7666" t="s">
        <v>28</v>
      </c>
      <c r="D7666">
        <v>7992</v>
      </c>
      <c r="E7666">
        <v>8149</v>
      </c>
      <c r="F7666" t="s">
        <v>95</v>
      </c>
      <c r="G7666">
        <v>5</v>
      </c>
      <c r="H7666" t="s">
        <v>30</v>
      </c>
      <c r="I7666" t="s">
        <v>31</v>
      </c>
      <c r="J7666">
        <v>1357</v>
      </c>
      <c r="K7666" t="s">
        <v>101</v>
      </c>
      <c r="L7666">
        <v>1357</v>
      </c>
      <c r="M7666" t="s">
        <v>101</v>
      </c>
      <c r="N7666" t="s">
        <v>102</v>
      </c>
      <c r="O7666" t="s">
        <v>67</v>
      </c>
      <c r="P7666" t="s">
        <v>278</v>
      </c>
      <c r="Q7666" t="s">
        <v>37</v>
      </c>
      <c r="R7666" t="s">
        <v>36</v>
      </c>
      <c r="S7666" t="s">
        <v>37</v>
      </c>
      <c r="T7666">
        <v>604405.93999999994</v>
      </c>
      <c r="U7666">
        <v>20463.38</v>
      </c>
      <c r="V7666">
        <v>58147.01</v>
      </c>
      <c r="W7666">
        <v>37782.04</v>
      </c>
      <c r="X7666">
        <v>18931.98</v>
      </c>
      <c r="Y7666">
        <v>564.01</v>
      </c>
      <c r="Z7666">
        <v>1663.72</v>
      </c>
      <c r="AA7666">
        <v>531.27</v>
      </c>
      <c r="AB7666">
        <f t="shared" si="357"/>
        <v>50367.16166666666</v>
      </c>
      <c r="AC7666">
        <f t="shared" si="358"/>
        <v>95929.05</v>
      </c>
      <c r="AD7666">
        <f t="shared" si="359"/>
        <v>110807.75566666666</v>
      </c>
    </row>
    <row r="7667" spans="1:30" x14ac:dyDescent="0.3">
      <c r="A7667">
        <v>767147</v>
      </c>
      <c r="B7667" t="s">
        <v>3303</v>
      </c>
      <c r="C7667" t="s">
        <v>28</v>
      </c>
      <c r="D7667">
        <v>7001</v>
      </c>
      <c r="E7667">
        <v>8149</v>
      </c>
      <c r="F7667" t="s">
        <v>3304</v>
      </c>
      <c r="G7667">
        <v>4</v>
      </c>
      <c r="H7667" t="s">
        <v>40</v>
      </c>
      <c r="I7667" t="s">
        <v>96</v>
      </c>
      <c r="J7667">
        <v>72127</v>
      </c>
      <c r="K7667" t="s">
        <v>1565</v>
      </c>
      <c r="L7667">
        <v>72127</v>
      </c>
      <c r="M7667" t="s">
        <v>1565</v>
      </c>
      <c r="N7667" t="s">
        <v>1566</v>
      </c>
      <c r="O7667" t="s">
        <v>34</v>
      </c>
      <c r="P7667" t="s">
        <v>99</v>
      </c>
      <c r="Q7667" t="s">
        <v>37</v>
      </c>
      <c r="R7667" t="s">
        <v>36</v>
      </c>
      <c r="S7667" t="s">
        <v>36</v>
      </c>
      <c r="T7667">
        <v>71647.679999999993</v>
      </c>
      <c r="U7667">
        <v>71647.679999999993</v>
      </c>
      <c r="V7667">
        <v>0</v>
      </c>
      <c r="W7667">
        <v>0</v>
      </c>
      <c r="X7667">
        <v>1883.54</v>
      </c>
      <c r="Y7667">
        <v>1883.54</v>
      </c>
      <c r="Z7667">
        <v>0</v>
      </c>
      <c r="AA7667">
        <v>0</v>
      </c>
      <c r="AB7667">
        <f t="shared" si="357"/>
        <v>5970.6399999999994</v>
      </c>
      <c r="AC7667">
        <f t="shared" si="358"/>
        <v>0</v>
      </c>
      <c r="AD7667">
        <f t="shared" si="359"/>
        <v>13135.407999999999</v>
      </c>
    </row>
    <row r="7668" spans="1:30" x14ac:dyDescent="0.3">
      <c r="A7668">
        <v>423383</v>
      </c>
      <c r="B7668" t="s">
        <v>4660</v>
      </c>
      <c r="C7668" t="s">
        <v>28</v>
      </c>
      <c r="D7668">
        <v>7989</v>
      </c>
      <c r="E7668">
        <v>8149</v>
      </c>
      <c r="F7668" t="s">
        <v>4661</v>
      </c>
      <c r="G7668">
        <v>2</v>
      </c>
      <c r="H7668" t="s">
        <v>71</v>
      </c>
      <c r="I7668" t="s">
        <v>75</v>
      </c>
      <c r="J7668">
        <v>35000</v>
      </c>
      <c r="K7668" t="s">
        <v>76</v>
      </c>
      <c r="L7668">
        <v>35000</v>
      </c>
      <c r="M7668" t="s">
        <v>76</v>
      </c>
      <c r="N7668">
        <v>0</v>
      </c>
      <c r="O7668" t="s">
        <v>43</v>
      </c>
      <c r="P7668" t="s">
        <v>109</v>
      </c>
      <c r="Q7668" t="s">
        <v>37</v>
      </c>
      <c r="R7668" t="s">
        <v>36</v>
      </c>
      <c r="S7668" t="s">
        <v>36</v>
      </c>
      <c r="T7668">
        <v>114454.39</v>
      </c>
      <c r="U7668">
        <v>16180.38</v>
      </c>
      <c r="V7668">
        <v>8292.51</v>
      </c>
      <c r="W7668">
        <v>8292.51</v>
      </c>
      <c r="X7668">
        <v>3714.76</v>
      </c>
      <c r="Y7668">
        <v>496.14</v>
      </c>
      <c r="Z7668">
        <v>254.74</v>
      </c>
      <c r="AA7668">
        <v>0</v>
      </c>
      <c r="AB7668">
        <f t="shared" si="357"/>
        <v>9537.8658333333333</v>
      </c>
      <c r="AC7668">
        <f t="shared" si="358"/>
        <v>16585.02</v>
      </c>
      <c r="AD7668">
        <f t="shared" si="359"/>
        <v>20983.304833333335</v>
      </c>
    </row>
    <row r="7669" spans="1:30" x14ac:dyDescent="0.3">
      <c r="A7669">
        <v>118092</v>
      </c>
      <c r="B7669" t="s">
        <v>4489</v>
      </c>
      <c r="C7669" t="s">
        <v>28</v>
      </c>
      <c r="D7669">
        <v>7994</v>
      </c>
      <c r="E7669">
        <v>8149</v>
      </c>
      <c r="F7669" t="s">
        <v>95</v>
      </c>
      <c r="G7669">
        <v>5</v>
      </c>
      <c r="H7669" t="s">
        <v>30</v>
      </c>
      <c r="I7669" t="s">
        <v>96</v>
      </c>
      <c r="J7669">
        <v>72387</v>
      </c>
      <c r="K7669" t="s">
        <v>268</v>
      </c>
      <c r="L7669">
        <v>72387</v>
      </c>
      <c r="M7669" t="s">
        <v>268</v>
      </c>
      <c r="N7669" t="s">
        <v>52</v>
      </c>
      <c r="O7669" t="s">
        <v>34</v>
      </c>
      <c r="P7669" t="s">
        <v>962</v>
      </c>
      <c r="Q7669" t="s">
        <v>36</v>
      </c>
      <c r="R7669" t="s">
        <v>36</v>
      </c>
      <c r="S7669" t="s">
        <v>36</v>
      </c>
      <c r="T7669">
        <v>0</v>
      </c>
      <c r="U7669">
        <v>0</v>
      </c>
      <c r="V7669">
        <v>6666.19</v>
      </c>
      <c r="W7669">
        <v>0</v>
      </c>
      <c r="X7669">
        <v>0</v>
      </c>
      <c r="Y7669">
        <v>0</v>
      </c>
      <c r="Z7669">
        <v>-11.34</v>
      </c>
      <c r="AA7669">
        <v>0</v>
      </c>
      <c r="AB7669">
        <f t="shared" si="357"/>
        <v>0</v>
      </c>
      <c r="AC7669">
        <f t="shared" si="358"/>
        <v>6666.19</v>
      </c>
      <c r="AD7669">
        <f t="shared" si="359"/>
        <v>0</v>
      </c>
    </row>
    <row r="7670" spans="1:30" x14ac:dyDescent="0.3">
      <c r="A7670">
        <v>659378</v>
      </c>
      <c r="B7670" t="s">
        <v>2540</v>
      </c>
      <c r="C7670" t="s">
        <v>28</v>
      </c>
      <c r="D7670">
        <v>7670</v>
      </c>
      <c r="E7670">
        <v>8155</v>
      </c>
      <c r="F7670" t="s">
        <v>545</v>
      </c>
      <c r="G7670">
        <v>4</v>
      </c>
      <c r="H7670" t="s">
        <v>40</v>
      </c>
      <c r="I7670" t="s">
        <v>31</v>
      </c>
      <c r="J7670">
        <v>40206</v>
      </c>
      <c r="K7670" t="s">
        <v>236</v>
      </c>
      <c r="L7670">
        <v>40205</v>
      </c>
      <c r="M7670" t="s">
        <v>237</v>
      </c>
      <c r="N7670" t="s">
        <v>546</v>
      </c>
      <c r="O7670" t="s">
        <v>34</v>
      </c>
      <c r="P7670" t="s">
        <v>585</v>
      </c>
      <c r="Q7670" t="s">
        <v>36</v>
      </c>
      <c r="R7670" t="s">
        <v>36</v>
      </c>
      <c r="S7670" t="s">
        <v>36</v>
      </c>
      <c r="T7670">
        <v>191848.22</v>
      </c>
      <c r="U7670">
        <v>66967.44</v>
      </c>
      <c r="V7670">
        <v>0</v>
      </c>
      <c r="W7670">
        <v>0</v>
      </c>
      <c r="X7670">
        <v>5582.19</v>
      </c>
      <c r="Y7670">
        <v>1741.06</v>
      </c>
      <c r="Z7670">
        <v>0</v>
      </c>
      <c r="AA7670">
        <v>0</v>
      </c>
      <c r="AB7670">
        <f t="shared" si="357"/>
        <v>15987.351666666667</v>
      </c>
      <c r="AC7670">
        <f t="shared" si="358"/>
        <v>0</v>
      </c>
      <c r="AD7670">
        <f t="shared" si="359"/>
        <v>35172.173666666669</v>
      </c>
    </row>
    <row r="7671" spans="1:30" x14ac:dyDescent="0.3">
      <c r="A7671">
        <v>888738</v>
      </c>
      <c r="B7671" t="s">
        <v>3429</v>
      </c>
      <c r="C7671" t="s">
        <v>28</v>
      </c>
      <c r="D7671">
        <v>7994</v>
      </c>
      <c r="E7671">
        <v>8163</v>
      </c>
      <c r="F7671" t="s">
        <v>461</v>
      </c>
      <c r="G7671">
        <v>5</v>
      </c>
      <c r="H7671" t="s">
        <v>30</v>
      </c>
      <c r="I7671" t="s">
        <v>31</v>
      </c>
      <c r="J7671">
        <v>2223</v>
      </c>
      <c r="K7671" t="s">
        <v>97</v>
      </c>
      <c r="L7671">
        <v>2223</v>
      </c>
      <c r="M7671" t="s">
        <v>97</v>
      </c>
      <c r="N7671" t="s">
        <v>98</v>
      </c>
      <c r="O7671" t="s">
        <v>34</v>
      </c>
      <c r="P7671" t="s">
        <v>1174</v>
      </c>
      <c r="Q7671" t="s">
        <v>36</v>
      </c>
      <c r="R7671" t="s">
        <v>36</v>
      </c>
      <c r="S7671" t="s">
        <v>37</v>
      </c>
      <c r="T7671">
        <v>643188.72</v>
      </c>
      <c r="U7671">
        <v>0</v>
      </c>
      <c r="V7671">
        <v>17864.64</v>
      </c>
      <c r="W7671">
        <v>0</v>
      </c>
      <c r="X7671">
        <v>-9847.35</v>
      </c>
      <c r="Y7671">
        <v>0</v>
      </c>
      <c r="Z7671">
        <v>706.08</v>
      </c>
      <c r="AA7671">
        <v>985.6</v>
      </c>
      <c r="AB7671">
        <f t="shared" si="357"/>
        <v>53599.06</v>
      </c>
      <c r="AC7671">
        <f t="shared" si="358"/>
        <v>17864.64</v>
      </c>
      <c r="AD7671">
        <f t="shared" si="359"/>
        <v>117917.932</v>
      </c>
    </row>
    <row r="7672" spans="1:30" x14ac:dyDescent="0.3">
      <c r="A7672">
        <v>817279</v>
      </c>
      <c r="B7672" t="s">
        <v>2452</v>
      </c>
      <c r="C7672" t="s">
        <v>28</v>
      </c>
      <c r="D7672">
        <v>7805</v>
      </c>
      <c r="E7672">
        <v>8131</v>
      </c>
      <c r="F7672" t="s">
        <v>1438</v>
      </c>
      <c r="G7672">
        <v>2</v>
      </c>
      <c r="H7672" t="s">
        <v>71</v>
      </c>
      <c r="I7672" t="s">
        <v>31</v>
      </c>
      <c r="J7672">
        <v>72134</v>
      </c>
      <c r="K7672" t="s">
        <v>762</v>
      </c>
      <c r="L7672">
        <v>72134</v>
      </c>
      <c r="M7672" t="s">
        <v>762</v>
      </c>
      <c r="N7672">
        <v>0</v>
      </c>
      <c r="O7672" t="s">
        <v>34</v>
      </c>
      <c r="P7672" t="s">
        <v>767</v>
      </c>
      <c r="Q7672" t="s">
        <v>37</v>
      </c>
      <c r="R7672" t="s">
        <v>36</v>
      </c>
      <c r="S7672" t="s">
        <v>36</v>
      </c>
      <c r="T7672">
        <v>2292200</v>
      </c>
      <c r="U7672">
        <v>298700</v>
      </c>
      <c r="V7672">
        <v>421800</v>
      </c>
      <c r="W7672">
        <v>0</v>
      </c>
      <c r="X7672">
        <v>59042.720000000001</v>
      </c>
      <c r="Y7672">
        <v>4513.8999999999996</v>
      </c>
      <c r="Z7672">
        <v>6568.14</v>
      </c>
      <c r="AA7672">
        <v>0</v>
      </c>
      <c r="AB7672">
        <f t="shared" si="357"/>
        <v>191016.66666666666</v>
      </c>
      <c r="AC7672">
        <f t="shared" si="358"/>
        <v>421800</v>
      </c>
      <c r="AD7672">
        <f t="shared" si="359"/>
        <v>420236.66666666669</v>
      </c>
    </row>
    <row r="7673" spans="1:30" x14ac:dyDescent="0.3">
      <c r="A7673">
        <v>969820</v>
      </c>
      <c r="B7673" t="s">
        <v>561</v>
      </c>
      <c r="C7673" t="s">
        <v>28</v>
      </c>
      <c r="D7673">
        <v>7992</v>
      </c>
      <c r="E7673">
        <v>8120</v>
      </c>
      <c r="F7673" t="s">
        <v>136</v>
      </c>
      <c r="G7673">
        <v>5</v>
      </c>
      <c r="H7673" t="s">
        <v>30</v>
      </c>
      <c r="I7673" t="s">
        <v>31</v>
      </c>
      <c r="J7673">
        <v>542</v>
      </c>
      <c r="K7673" t="s">
        <v>155</v>
      </c>
      <c r="L7673">
        <v>542</v>
      </c>
      <c r="M7673" t="s">
        <v>155</v>
      </c>
      <c r="N7673" t="s">
        <v>156</v>
      </c>
      <c r="O7673" t="s">
        <v>67</v>
      </c>
      <c r="P7673" t="s">
        <v>247</v>
      </c>
      <c r="Q7673" t="s">
        <v>36</v>
      </c>
      <c r="R7673" t="s">
        <v>36</v>
      </c>
      <c r="S7673" t="s">
        <v>37</v>
      </c>
      <c r="T7673">
        <v>186979.20000000001</v>
      </c>
      <c r="U7673">
        <v>25933.02</v>
      </c>
      <c r="V7673">
        <v>0</v>
      </c>
      <c r="W7673">
        <v>0</v>
      </c>
      <c r="X7673">
        <v>15773.79</v>
      </c>
      <c r="Y7673">
        <v>2433.56</v>
      </c>
      <c r="Z7673">
        <v>0</v>
      </c>
      <c r="AA7673">
        <v>0</v>
      </c>
      <c r="AB7673">
        <f t="shared" si="357"/>
        <v>15581.6</v>
      </c>
      <c r="AC7673">
        <f t="shared" si="358"/>
        <v>0</v>
      </c>
      <c r="AD7673">
        <f t="shared" si="359"/>
        <v>34279.520000000004</v>
      </c>
    </row>
    <row r="7674" spans="1:30" x14ac:dyDescent="0.3">
      <c r="A7674">
        <v>963331</v>
      </c>
      <c r="B7674" t="s">
        <v>3774</v>
      </c>
      <c r="C7674" t="s">
        <v>28</v>
      </c>
      <c r="D7674">
        <v>761</v>
      </c>
      <c r="E7674">
        <v>8165</v>
      </c>
      <c r="F7674" t="s">
        <v>29</v>
      </c>
      <c r="G7674">
        <v>5</v>
      </c>
      <c r="H7674" t="s">
        <v>30</v>
      </c>
      <c r="I7674" t="s">
        <v>31</v>
      </c>
      <c r="J7674">
        <v>2579</v>
      </c>
      <c r="K7674" t="s">
        <v>85</v>
      </c>
      <c r="L7674">
        <v>2579</v>
      </c>
      <c r="M7674" t="s">
        <v>85</v>
      </c>
      <c r="N7674" t="s">
        <v>86</v>
      </c>
      <c r="O7674" t="s">
        <v>34</v>
      </c>
      <c r="P7674" t="s">
        <v>127</v>
      </c>
      <c r="Q7674" t="s">
        <v>36</v>
      </c>
      <c r="R7674" t="s">
        <v>36</v>
      </c>
      <c r="S7674" t="s">
        <v>37</v>
      </c>
      <c r="T7674">
        <v>17716.46</v>
      </c>
      <c r="U7674">
        <v>0</v>
      </c>
      <c r="V7674">
        <v>0</v>
      </c>
      <c r="W7674">
        <v>0</v>
      </c>
      <c r="X7674">
        <v>1517.51</v>
      </c>
      <c r="Y7674">
        <v>0</v>
      </c>
      <c r="Z7674">
        <v>0</v>
      </c>
      <c r="AA7674">
        <v>0</v>
      </c>
      <c r="AB7674">
        <f t="shared" si="357"/>
        <v>1476.3716666666667</v>
      </c>
      <c r="AC7674">
        <f t="shared" si="358"/>
        <v>0</v>
      </c>
      <c r="AD7674">
        <f t="shared" si="359"/>
        <v>3248.0176666666671</v>
      </c>
    </row>
    <row r="7675" spans="1:30" x14ac:dyDescent="0.3">
      <c r="A7675">
        <v>769421</v>
      </c>
      <c r="B7675" t="s">
        <v>1402</v>
      </c>
      <c r="C7675" t="s">
        <v>28</v>
      </c>
      <c r="D7675">
        <v>7001</v>
      </c>
      <c r="E7675">
        <v>8155</v>
      </c>
      <c r="F7675" t="s">
        <v>59</v>
      </c>
      <c r="G7675">
        <v>5</v>
      </c>
      <c r="H7675" t="s">
        <v>30</v>
      </c>
      <c r="I7675" t="s">
        <v>31</v>
      </c>
      <c r="J7675">
        <v>902</v>
      </c>
      <c r="K7675" t="s">
        <v>433</v>
      </c>
      <c r="L7675">
        <v>902</v>
      </c>
      <c r="M7675" t="s">
        <v>433</v>
      </c>
      <c r="N7675" t="s">
        <v>1403</v>
      </c>
      <c r="O7675" t="s">
        <v>34</v>
      </c>
      <c r="P7675" t="s">
        <v>62</v>
      </c>
      <c r="Q7675" t="s">
        <v>36</v>
      </c>
      <c r="R7675" t="s">
        <v>36</v>
      </c>
      <c r="S7675" t="s">
        <v>37</v>
      </c>
      <c r="T7675">
        <v>192852.35</v>
      </c>
      <c r="U7675">
        <v>0</v>
      </c>
      <c r="V7675">
        <v>25807.7</v>
      </c>
      <c r="W7675">
        <v>25807.7</v>
      </c>
      <c r="X7675">
        <v>13175.39</v>
      </c>
      <c r="Y7675">
        <v>0</v>
      </c>
      <c r="Z7675">
        <v>1789.11</v>
      </c>
      <c r="AA7675">
        <v>992.6</v>
      </c>
      <c r="AB7675">
        <f t="shared" si="357"/>
        <v>16071.029166666667</v>
      </c>
      <c r="AC7675">
        <f t="shared" si="358"/>
        <v>51615.4</v>
      </c>
      <c r="AD7675">
        <f t="shared" si="359"/>
        <v>35356.264166666668</v>
      </c>
    </row>
    <row r="7676" spans="1:30" x14ac:dyDescent="0.3">
      <c r="A7676">
        <v>796511</v>
      </c>
      <c r="B7676" t="s">
        <v>1096</v>
      </c>
      <c r="C7676" t="s">
        <v>28</v>
      </c>
      <c r="D7676">
        <v>7994</v>
      </c>
      <c r="E7676">
        <v>8147</v>
      </c>
      <c r="F7676" t="s">
        <v>89</v>
      </c>
      <c r="G7676">
        <v>5</v>
      </c>
      <c r="H7676" t="s">
        <v>30</v>
      </c>
      <c r="I7676" t="s">
        <v>31</v>
      </c>
      <c r="J7676">
        <v>2009</v>
      </c>
      <c r="K7676" t="s">
        <v>245</v>
      </c>
      <c r="L7676">
        <v>2009</v>
      </c>
      <c r="M7676" t="s">
        <v>245</v>
      </c>
      <c r="N7676" t="s">
        <v>246</v>
      </c>
      <c r="O7676" t="s">
        <v>34</v>
      </c>
      <c r="P7676" t="s">
        <v>518</v>
      </c>
      <c r="Q7676" t="s">
        <v>36</v>
      </c>
      <c r="R7676" t="s">
        <v>36</v>
      </c>
      <c r="S7676" t="s">
        <v>37</v>
      </c>
      <c r="T7676">
        <v>2819.97</v>
      </c>
      <c r="U7676">
        <v>2819.97</v>
      </c>
      <c r="V7676">
        <v>0</v>
      </c>
      <c r="W7676">
        <v>0</v>
      </c>
      <c r="X7676">
        <v>201.06</v>
      </c>
      <c r="Y7676">
        <v>201.06</v>
      </c>
      <c r="Z7676">
        <v>0</v>
      </c>
      <c r="AA7676">
        <v>0</v>
      </c>
      <c r="AB7676">
        <f t="shared" si="357"/>
        <v>234.99749999999997</v>
      </c>
      <c r="AC7676">
        <f t="shared" si="358"/>
        <v>0</v>
      </c>
      <c r="AD7676">
        <f t="shared" si="359"/>
        <v>516.99450000000002</v>
      </c>
    </row>
    <row r="7677" spans="1:30" x14ac:dyDescent="0.3">
      <c r="A7677">
        <v>880046</v>
      </c>
      <c r="B7677" t="s">
        <v>2835</v>
      </c>
      <c r="C7677" t="s">
        <v>28</v>
      </c>
      <c r="D7677">
        <v>7001</v>
      </c>
      <c r="E7677">
        <v>8149</v>
      </c>
      <c r="F7677" t="s">
        <v>95</v>
      </c>
      <c r="G7677">
        <v>5</v>
      </c>
      <c r="H7677" t="s">
        <v>30</v>
      </c>
      <c r="I7677" t="s">
        <v>96</v>
      </c>
      <c r="J7677">
        <v>72904</v>
      </c>
      <c r="K7677" t="s">
        <v>820</v>
      </c>
      <c r="L7677">
        <v>72904</v>
      </c>
      <c r="M7677" t="s">
        <v>821</v>
      </c>
      <c r="N7677" t="s">
        <v>822</v>
      </c>
      <c r="O7677" t="s">
        <v>34</v>
      </c>
      <c r="P7677" t="s">
        <v>407</v>
      </c>
      <c r="Q7677" t="s">
        <v>37</v>
      </c>
      <c r="R7677" t="s">
        <v>36</v>
      </c>
      <c r="S7677" t="s">
        <v>37</v>
      </c>
      <c r="T7677">
        <v>154800.51999999999</v>
      </c>
      <c r="U7677">
        <v>0</v>
      </c>
      <c r="V7677">
        <v>14342.24</v>
      </c>
      <c r="W7677">
        <v>21513.360000000001</v>
      </c>
      <c r="X7677">
        <v>11706.04</v>
      </c>
      <c r="Y7677">
        <v>0</v>
      </c>
      <c r="Z7677">
        <v>1101.98</v>
      </c>
      <c r="AA7677">
        <v>1437.9</v>
      </c>
      <c r="AB7677">
        <f t="shared" si="357"/>
        <v>12900.043333333333</v>
      </c>
      <c r="AC7677">
        <f t="shared" si="358"/>
        <v>35855.599999999999</v>
      </c>
      <c r="AD7677">
        <f t="shared" si="359"/>
        <v>28380.095333333335</v>
      </c>
    </row>
    <row r="7678" spans="1:30" x14ac:dyDescent="0.3">
      <c r="A7678">
        <v>42795</v>
      </c>
      <c r="B7678" t="s">
        <v>4662</v>
      </c>
      <c r="C7678" t="s">
        <v>28</v>
      </c>
      <c r="D7678">
        <v>7994</v>
      </c>
      <c r="E7678">
        <v>8110</v>
      </c>
      <c r="F7678" t="s">
        <v>284</v>
      </c>
      <c r="G7678">
        <v>5</v>
      </c>
      <c r="H7678" t="s">
        <v>30</v>
      </c>
      <c r="I7678" t="s">
        <v>31</v>
      </c>
      <c r="J7678">
        <v>72859</v>
      </c>
      <c r="K7678" t="s">
        <v>274</v>
      </c>
      <c r="L7678">
        <v>72859</v>
      </c>
      <c r="M7678" t="s">
        <v>274</v>
      </c>
      <c r="N7678" t="s">
        <v>275</v>
      </c>
      <c r="O7678" t="s">
        <v>34</v>
      </c>
      <c r="P7678" t="s">
        <v>408</v>
      </c>
      <c r="Q7678" t="s">
        <v>36</v>
      </c>
      <c r="R7678" t="s">
        <v>36</v>
      </c>
      <c r="S7678" t="s">
        <v>37</v>
      </c>
      <c r="T7678">
        <v>24536.6</v>
      </c>
      <c r="U7678">
        <v>0</v>
      </c>
      <c r="V7678">
        <v>0</v>
      </c>
      <c r="W7678">
        <v>0</v>
      </c>
      <c r="X7678">
        <v>2604.2600000000002</v>
      </c>
      <c r="Y7678">
        <v>0</v>
      </c>
      <c r="Z7678">
        <v>0</v>
      </c>
      <c r="AA7678">
        <v>0</v>
      </c>
      <c r="AB7678">
        <f t="shared" si="357"/>
        <v>2044.7166666666665</v>
      </c>
      <c r="AC7678">
        <f t="shared" si="358"/>
        <v>0</v>
      </c>
      <c r="AD7678">
        <f t="shared" si="359"/>
        <v>4498.376666666667</v>
      </c>
    </row>
    <row r="7679" spans="1:30" x14ac:dyDescent="0.3">
      <c r="A7679">
        <v>435847</v>
      </c>
      <c r="B7679" t="s">
        <v>1263</v>
      </c>
      <c r="C7679" t="s">
        <v>28</v>
      </c>
      <c r="D7679">
        <v>7992</v>
      </c>
      <c r="E7679">
        <v>8162</v>
      </c>
      <c r="F7679" t="s">
        <v>360</v>
      </c>
      <c r="G7679">
        <v>5</v>
      </c>
      <c r="H7679" t="s">
        <v>30</v>
      </c>
      <c r="I7679" t="s">
        <v>31</v>
      </c>
      <c r="J7679">
        <v>755</v>
      </c>
      <c r="K7679" t="s">
        <v>323</v>
      </c>
      <c r="L7679">
        <v>755</v>
      </c>
      <c r="M7679" t="s">
        <v>323</v>
      </c>
      <c r="N7679" t="s">
        <v>324</v>
      </c>
      <c r="O7679" t="s">
        <v>67</v>
      </c>
      <c r="P7679" t="s">
        <v>353</v>
      </c>
      <c r="Q7679" t="s">
        <v>36</v>
      </c>
      <c r="R7679" t="s">
        <v>36</v>
      </c>
      <c r="S7679" t="s">
        <v>37</v>
      </c>
      <c r="T7679">
        <v>117669.65</v>
      </c>
      <c r="U7679">
        <v>8766.98</v>
      </c>
      <c r="V7679">
        <v>9004.4699999999993</v>
      </c>
      <c r="W7679">
        <v>0</v>
      </c>
      <c r="X7679">
        <v>11485.98</v>
      </c>
      <c r="Y7679">
        <v>1163.67</v>
      </c>
      <c r="Z7679">
        <v>909.09</v>
      </c>
      <c r="AA7679">
        <v>0</v>
      </c>
      <c r="AB7679">
        <f t="shared" si="357"/>
        <v>9805.8041666666668</v>
      </c>
      <c r="AC7679">
        <f t="shared" si="358"/>
        <v>9004.4699999999993</v>
      </c>
      <c r="AD7679">
        <f t="shared" si="359"/>
        <v>21572.769166666669</v>
      </c>
    </row>
    <row r="7680" spans="1:30" x14ac:dyDescent="0.3">
      <c r="A7680">
        <v>792961</v>
      </c>
      <c r="B7680" t="s">
        <v>4663</v>
      </c>
      <c r="C7680" t="s">
        <v>28</v>
      </c>
      <c r="D7680">
        <v>7994</v>
      </c>
      <c r="E7680">
        <v>8149</v>
      </c>
      <c r="F7680" t="s">
        <v>998</v>
      </c>
      <c r="G7680">
        <v>5</v>
      </c>
      <c r="H7680" t="s">
        <v>30</v>
      </c>
      <c r="I7680" t="s">
        <v>96</v>
      </c>
      <c r="J7680">
        <v>456</v>
      </c>
      <c r="K7680" t="s">
        <v>306</v>
      </c>
      <c r="L7680">
        <v>456</v>
      </c>
      <c r="M7680" t="s">
        <v>306</v>
      </c>
      <c r="N7680" t="s">
        <v>307</v>
      </c>
      <c r="O7680" t="s">
        <v>34</v>
      </c>
      <c r="P7680" t="s">
        <v>134</v>
      </c>
      <c r="Q7680" t="s">
        <v>37</v>
      </c>
      <c r="R7680" t="s">
        <v>36</v>
      </c>
      <c r="S7680" t="s">
        <v>37</v>
      </c>
      <c r="T7680">
        <v>170062.1</v>
      </c>
      <c r="U7680">
        <v>18990.09</v>
      </c>
      <c r="V7680">
        <v>18891.02</v>
      </c>
      <c r="W7680">
        <v>18891.02</v>
      </c>
      <c r="X7680">
        <v>5063.97</v>
      </c>
      <c r="Y7680">
        <v>562.25</v>
      </c>
      <c r="Z7680">
        <v>420.81</v>
      </c>
      <c r="AA7680">
        <v>265.57</v>
      </c>
      <c r="AB7680">
        <f t="shared" si="357"/>
        <v>14171.841666666667</v>
      </c>
      <c r="AC7680">
        <f t="shared" si="358"/>
        <v>37782.04</v>
      </c>
      <c r="AD7680">
        <f t="shared" si="359"/>
        <v>31178.05166666667</v>
      </c>
    </row>
    <row r="7681" spans="1:30" x14ac:dyDescent="0.3">
      <c r="A7681">
        <v>767176</v>
      </c>
      <c r="B7681" t="s">
        <v>3264</v>
      </c>
      <c r="C7681" t="s">
        <v>28</v>
      </c>
      <c r="D7681">
        <v>7994</v>
      </c>
      <c r="E7681">
        <v>8149</v>
      </c>
      <c r="F7681" t="s">
        <v>253</v>
      </c>
      <c r="G7681">
        <v>5</v>
      </c>
      <c r="H7681" t="s">
        <v>30</v>
      </c>
      <c r="I7681" t="s">
        <v>96</v>
      </c>
      <c r="J7681">
        <v>456</v>
      </c>
      <c r="K7681" t="s">
        <v>306</v>
      </c>
      <c r="L7681">
        <v>456</v>
      </c>
      <c r="M7681" t="s">
        <v>306</v>
      </c>
      <c r="N7681" t="s">
        <v>307</v>
      </c>
      <c r="O7681" t="s">
        <v>34</v>
      </c>
      <c r="P7681" t="s">
        <v>127</v>
      </c>
      <c r="Q7681" t="s">
        <v>36</v>
      </c>
      <c r="R7681" t="s">
        <v>36</v>
      </c>
      <c r="S7681" t="s">
        <v>37</v>
      </c>
      <c r="T7681">
        <v>76444.149999999994</v>
      </c>
      <c r="U7681">
        <v>9519.92</v>
      </c>
      <c r="V7681">
        <v>0</v>
      </c>
      <c r="W7681">
        <v>0</v>
      </c>
      <c r="X7681">
        <v>6028.9</v>
      </c>
      <c r="Y7681">
        <v>739.67</v>
      </c>
      <c r="Z7681">
        <v>0</v>
      </c>
      <c r="AA7681">
        <v>0</v>
      </c>
      <c r="AB7681">
        <f t="shared" si="357"/>
        <v>6370.3458333333328</v>
      </c>
      <c r="AC7681">
        <f t="shared" si="358"/>
        <v>0</v>
      </c>
      <c r="AD7681">
        <f t="shared" si="359"/>
        <v>14014.760833333334</v>
      </c>
    </row>
    <row r="7682" spans="1:30" x14ac:dyDescent="0.3">
      <c r="A7682">
        <v>888798</v>
      </c>
      <c r="B7682" t="s">
        <v>3101</v>
      </c>
      <c r="C7682" t="s">
        <v>28</v>
      </c>
      <c r="D7682">
        <v>7992</v>
      </c>
      <c r="E7682">
        <v>8165</v>
      </c>
      <c r="F7682" t="s">
        <v>29</v>
      </c>
      <c r="G7682">
        <v>5</v>
      </c>
      <c r="H7682" t="s">
        <v>30</v>
      </c>
      <c r="I7682" t="s">
        <v>31</v>
      </c>
      <c r="J7682">
        <v>448</v>
      </c>
      <c r="K7682" t="s">
        <v>228</v>
      </c>
      <c r="L7682">
        <v>448</v>
      </c>
      <c r="M7682" t="s">
        <v>228</v>
      </c>
      <c r="N7682" t="s">
        <v>229</v>
      </c>
      <c r="O7682" t="s">
        <v>67</v>
      </c>
      <c r="P7682" t="s">
        <v>62</v>
      </c>
      <c r="Q7682" t="s">
        <v>36</v>
      </c>
      <c r="R7682" t="s">
        <v>36</v>
      </c>
      <c r="S7682" t="s">
        <v>37</v>
      </c>
      <c r="T7682">
        <v>25666.62</v>
      </c>
      <c r="U7682">
        <v>0</v>
      </c>
      <c r="V7682">
        <v>0</v>
      </c>
      <c r="W7682">
        <v>0</v>
      </c>
      <c r="X7682">
        <v>1762.37</v>
      </c>
      <c r="Y7682">
        <v>0</v>
      </c>
      <c r="Z7682">
        <v>0</v>
      </c>
      <c r="AA7682">
        <v>0</v>
      </c>
      <c r="AB7682">
        <f t="shared" si="357"/>
        <v>2138.8849999999998</v>
      </c>
      <c r="AC7682">
        <f t="shared" si="358"/>
        <v>0</v>
      </c>
      <c r="AD7682">
        <f t="shared" si="359"/>
        <v>4705.5469999999996</v>
      </c>
    </row>
    <row r="7683" spans="1:30" x14ac:dyDescent="0.3">
      <c r="A7683">
        <v>927105</v>
      </c>
      <c r="B7683" t="s">
        <v>3435</v>
      </c>
      <c r="C7683" t="s">
        <v>28</v>
      </c>
      <c r="D7683">
        <v>7001</v>
      </c>
      <c r="E7683">
        <v>8145</v>
      </c>
      <c r="F7683" t="s">
        <v>162</v>
      </c>
      <c r="G7683">
        <v>5</v>
      </c>
      <c r="H7683" t="s">
        <v>30</v>
      </c>
      <c r="I7683" t="s">
        <v>31</v>
      </c>
      <c r="J7683">
        <v>640</v>
      </c>
      <c r="K7683" t="s">
        <v>669</v>
      </c>
      <c r="L7683">
        <v>640</v>
      </c>
      <c r="M7683" t="s">
        <v>669</v>
      </c>
      <c r="N7683" t="s">
        <v>260</v>
      </c>
      <c r="O7683" t="s">
        <v>34</v>
      </c>
      <c r="P7683" t="s">
        <v>72</v>
      </c>
      <c r="Q7683" t="s">
        <v>36</v>
      </c>
      <c r="R7683" t="s">
        <v>36</v>
      </c>
      <c r="S7683" t="s">
        <v>37</v>
      </c>
      <c r="T7683">
        <v>15726.43</v>
      </c>
      <c r="U7683">
        <v>0</v>
      </c>
      <c r="V7683">
        <v>3929</v>
      </c>
      <c r="W7683">
        <v>0</v>
      </c>
      <c r="X7683">
        <v>1129.8599999999999</v>
      </c>
      <c r="Y7683">
        <v>0</v>
      </c>
      <c r="Z7683">
        <v>285.89</v>
      </c>
      <c r="AA7683">
        <v>0</v>
      </c>
      <c r="AB7683">
        <f t="shared" ref="AB7683:AB7746" si="360">T7683/12</f>
        <v>1310.5358333333334</v>
      </c>
      <c r="AC7683">
        <f t="shared" ref="AC7683:AC7746" si="361">SUM(V7683:W7683)</f>
        <v>3929</v>
      </c>
      <c r="AD7683">
        <f t="shared" ref="AD7683:AD7746" si="362">AB7683*2*1.1</f>
        <v>2883.1788333333338</v>
      </c>
    </row>
    <row r="7684" spans="1:30" x14ac:dyDescent="0.3">
      <c r="A7684">
        <v>820636</v>
      </c>
      <c r="B7684" t="s">
        <v>2950</v>
      </c>
      <c r="C7684" t="s">
        <v>28</v>
      </c>
      <c r="D7684">
        <v>7992</v>
      </c>
      <c r="E7684">
        <v>8155</v>
      </c>
      <c r="F7684" t="s">
        <v>59</v>
      </c>
      <c r="G7684">
        <v>5</v>
      </c>
      <c r="H7684" t="s">
        <v>30</v>
      </c>
      <c r="I7684" t="s">
        <v>31</v>
      </c>
      <c r="J7684">
        <v>1816</v>
      </c>
      <c r="K7684" t="s">
        <v>638</v>
      </c>
      <c r="L7684">
        <v>1816</v>
      </c>
      <c r="M7684" t="s">
        <v>638</v>
      </c>
      <c r="N7684" t="s">
        <v>1929</v>
      </c>
      <c r="O7684" t="s">
        <v>67</v>
      </c>
      <c r="P7684" t="s">
        <v>72</v>
      </c>
      <c r="Q7684" t="s">
        <v>36</v>
      </c>
      <c r="R7684" t="s">
        <v>36</v>
      </c>
      <c r="S7684" t="s">
        <v>37</v>
      </c>
      <c r="T7684">
        <v>3922.3</v>
      </c>
      <c r="U7684">
        <v>0</v>
      </c>
      <c r="V7684">
        <v>0</v>
      </c>
      <c r="W7684">
        <v>3929</v>
      </c>
      <c r="X7684">
        <v>285.42</v>
      </c>
      <c r="Y7684">
        <v>0</v>
      </c>
      <c r="Z7684">
        <v>0</v>
      </c>
      <c r="AA7684">
        <v>151.12</v>
      </c>
      <c r="AB7684">
        <f t="shared" si="360"/>
        <v>326.85833333333335</v>
      </c>
      <c r="AC7684">
        <f t="shared" si="361"/>
        <v>3929</v>
      </c>
      <c r="AD7684">
        <f t="shared" si="362"/>
        <v>719.08833333333348</v>
      </c>
    </row>
    <row r="7685" spans="1:30" x14ac:dyDescent="0.3">
      <c r="A7685">
        <v>979210</v>
      </c>
      <c r="B7685" t="s">
        <v>4664</v>
      </c>
      <c r="C7685" t="s">
        <v>28</v>
      </c>
      <c r="D7685">
        <v>7001</v>
      </c>
      <c r="E7685">
        <v>8149</v>
      </c>
      <c r="F7685" t="s">
        <v>2665</v>
      </c>
      <c r="G7685">
        <v>4</v>
      </c>
      <c r="H7685" t="s">
        <v>40</v>
      </c>
      <c r="I7685" t="s">
        <v>96</v>
      </c>
      <c r="J7685">
        <v>72185</v>
      </c>
      <c r="K7685" t="s">
        <v>2666</v>
      </c>
      <c r="L7685">
        <v>72185</v>
      </c>
      <c r="M7685" t="s">
        <v>2666</v>
      </c>
      <c r="N7685" t="s">
        <v>2667</v>
      </c>
      <c r="O7685" t="s">
        <v>43</v>
      </c>
      <c r="P7685" t="s">
        <v>109</v>
      </c>
      <c r="Q7685" t="s">
        <v>37</v>
      </c>
      <c r="R7685" t="s">
        <v>36</v>
      </c>
      <c r="S7685" t="s">
        <v>36</v>
      </c>
      <c r="T7685">
        <v>15929.61</v>
      </c>
      <c r="U7685">
        <v>3438.25</v>
      </c>
      <c r="V7685">
        <v>4924.5</v>
      </c>
      <c r="W7685">
        <v>4221</v>
      </c>
      <c r="X7685">
        <v>614.49</v>
      </c>
      <c r="Y7685">
        <v>131.97</v>
      </c>
      <c r="Z7685">
        <v>189.77</v>
      </c>
      <c r="AA7685">
        <v>0</v>
      </c>
      <c r="AB7685">
        <f t="shared" si="360"/>
        <v>1327.4675</v>
      </c>
      <c r="AC7685">
        <f t="shared" si="361"/>
        <v>9145.5</v>
      </c>
      <c r="AD7685">
        <f t="shared" si="362"/>
        <v>2920.4285</v>
      </c>
    </row>
    <row r="7686" spans="1:30" x14ac:dyDescent="0.3">
      <c r="A7686">
        <v>906056</v>
      </c>
      <c r="B7686" t="s">
        <v>4665</v>
      </c>
      <c r="C7686" t="s">
        <v>28</v>
      </c>
      <c r="D7686">
        <v>7994</v>
      </c>
      <c r="E7686">
        <v>8160</v>
      </c>
      <c r="F7686" t="s">
        <v>1733</v>
      </c>
      <c r="G7686">
        <v>5</v>
      </c>
      <c r="H7686" t="s">
        <v>30</v>
      </c>
      <c r="I7686" t="s">
        <v>31</v>
      </c>
      <c r="J7686">
        <v>40019</v>
      </c>
      <c r="K7686" t="s">
        <v>200</v>
      </c>
      <c r="L7686">
        <v>40018</v>
      </c>
      <c r="M7686" t="s">
        <v>200</v>
      </c>
      <c r="N7686" t="s">
        <v>876</v>
      </c>
      <c r="O7686" t="s">
        <v>34</v>
      </c>
      <c r="P7686" t="s">
        <v>673</v>
      </c>
      <c r="Q7686" t="s">
        <v>36</v>
      </c>
      <c r="R7686" t="s">
        <v>36</v>
      </c>
      <c r="S7686" t="s">
        <v>37</v>
      </c>
      <c r="T7686">
        <v>44575.44</v>
      </c>
      <c r="U7686">
        <v>17313.86</v>
      </c>
      <c r="V7686">
        <v>0</v>
      </c>
      <c r="W7686">
        <v>0</v>
      </c>
      <c r="X7686">
        <v>1767.31</v>
      </c>
      <c r="Y7686">
        <v>716.04</v>
      </c>
      <c r="Z7686">
        <v>0</v>
      </c>
      <c r="AA7686">
        <v>0</v>
      </c>
      <c r="AB7686">
        <f t="shared" si="360"/>
        <v>3714.6200000000003</v>
      </c>
      <c r="AC7686">
        <f t="shared" si="361"/>
        <v>0</v>
      </c>
      <c r="AD7686">
        <f t="shared" si="362"/>
        <v>8172.1640000000016</v>
      </c>
    </row>
    <row r="7687" spans="1:30" x14ac:dyDescent="0.3">
      <c r="A7687">
        <v>792932</v>
      </c>
      <c r="B7687" t="s">
        <v>3333</v>
      </c>
      <c r="C7687" t="s">
        <v>28</v>
      </c>
      <c r="D7687">
        <v>7989</v>
      </c>
      <c r="E7687">
        <v>8149</v>
      </c>
      <c r="F7687" t="s">
        <v>3334</v>
      </c>
      <c r="G7687">
        <v>2</v>
      </c>
      <c r="H7687" t="s">
        <v>71</v>
      </c>
      <c r="I7687" t="s">
        <v>75</v>
      </c>
      <c r="J7687">
        <v>35000</v>
      </c>
      <c r="K7687" t="s">
        <v>76</v>
      </c>
      <c r="L7687">
        <v>35000</v>
      </c>
      <c r="M7687" t="s">
        <v>76</v>
      </c>
      <c r="N7687">
        <v>0</v>
      </c>
      <c r="O7687" t="s">
        <v>43</v>
      </c>
      <c r="P7687" t="s">
        <v>77</v>
      </c>
      <c r="Q7687" t="s">
        <v>37</v>
      </c>
      <c r="R7687" t="s">
        <v>36</v>
      </c>
      <c r="S7687" t="s">
        <v>36</v>
      </c>
      <c r="T7687">
        <v>2751.12</v>
      </c>
      <c r="U7687">
        <v>0</v>
      </c>
      <c r="V7687">
        <v>1375.56</v>
      </c>
      <c r="W7687">
        <v>4126.68</v>
      </c>
      <c r="X7687">
        <v>79.540000000000006</v>
      </c>
      <c r="Y7687">
        <v>0</v>
      </c>
      <c r="Z7687">
        <v>33.81</v>
      </c>
      <c r="AA7687">
        <v>7.53</v>
      </c>
      <c r="AB7687">
        <f t="shared" si="360"/>
        <v>229.26</v>
      </c>
      <c r="AC7687">
        <f t="shared" si="361"/>
        <v>5502.24</v>
      </c>
      <c r="AD7687">
        <f t="shared" si="362"/>
        <v>504.37200000000001</v>
      </c>
    </row>
    <row r="7688" spans="1:30" x14ac:dyDescent="0.3">
      <c r="A7688">
        <v>386449</v>
      </c>
      <c r="B7688" t="s">
        <v>1317</v>
      </c>
      <c r="C7688" t="s">
        <v>28</v>
      </c>
      <c r="D7688">
        <v>7994</v>
      </c>
      <c r="E7688">
        <v>8149</v>
      </c>
      <c r="F7688" t="s">
        <v>1318</v>
      </c>
      <c r="G7688">
        <v>2</v>
      </c>
      <c r="H7688" t="s">
        <v>71</v>
      </c>
      <c r="I7688" t="s">
        <v>96</v>
      </c>
      <c r="J7688">
        <v>372</v>
      </c>
      <c r="K7688" t="s">
        <v>361</v>
      </c>
      <c r="L7688">
        <v>372</v>
      </c>
      <c r="M7688" t="s">
        <v>361</v>
      </c>
      <c r="N7688">
        <v>0</v>
      </c>
      <c r="O7688" t="s">
        <v>34</v>
      </c>
      <c r="P7688" t="s">
        <v>767</v>
      </c>
      <c r="Q7688" t="s">
        <v>37</v>
      </c>
      <c r="R7688" t="s">
        <v>36</v>
      </c>
      <c r="S7688" t="s">
        <v>36</v>
      </c>
      <c r="T7688">
        <v>193800</v>
      </c>
      <c r="U7688">
        <v>0</v>
      </c>
      <c r="V7688">
        <v>0</v>
      </c>
      <c r="W7688">
        <v>33300</v>
      </c>
      <c r="X7688">
        <v>2688.31</v>
      </c>
      <c r="Y7688">
        <v>0</v>
      </c>
      <c r="Z7688">
        <v>0</v>
      </c>
      <c r="AA7688">
        <v>0.78</v>
      </c>
      <c r="AB7688">
        <f t="shared" si="360"/>
        <v>16150</v>
      </c>
      <c r="AC7688">
        <f t="shared" si="361"/>
        <v>33300</v>
      </c>
      <c r="AD7688">
        <f t="shared" si="362"/>
        <v>35530</v>
      </c>
    </row>
    <row r="7689" spans="1:30" x14ac:dyDescent="0.3">
      <c r="A7689">
        <v>944727</v>
      </c>
      <c r="B7689" t="s">
        <v>104</v>
      </c>
      <c r="C7689" t="s">
        <v>28</v>
      </c>
      <c r="D7689">
        <v>7994</v>
      </c>
      <c r="E7689">
        <v>8149</v>
      </c>
      <c r="F7689" t="s">
        <v>105</v>
      </c>
      <c r="G7689">
        <v>4</v>
      </c>
      <c r="H7689" t="s">
        <v>40</v>
      </c>
      <c r="I7689" t="s">
        <v>31</v>
      </c>
      <c r="J7689">
        <v>2062</v>
      </c>
      <c r="K7689" t="s">
        <v>106</v>
      </c>
      <c r="L7689">
        <v>21230</v>
      </c>
      <c r="M7689" t="s">
        <v>107</v>
      </c>
      <c r="N7689" t="s">
        <v>108</v>
      </c>
      <c r="O7689" t="s">
        <v>34</v>
      </c>
      <c r="P7689" t="s">
        <v>44</v>
      </c>
      <c r="Q7689" t="s">
        <v>36</v>
      </c>
      <c r="R7689" t="s">
        <v>36</v>
      </c>
      <c r="S7689" t="s">
        <v>36</v>
      </c>
      <c r="T7689">
        <v>20307</v>
      </c>
      <c r="U7689">
        <v>0</v>
      </c>
      <c r="V7689">
        <v>0</v>
      </c>
      <c r="W7689">
        <v>0</v>
      </c>
      <c r="X7689">
        <v>1081.3399999999999</v>
      </c>
      <c r="Y7689">
        <v>0</v>
      </c>
      <c r="Z7689">
        <v>0</v>
      </c>
      <c r="AA7689">
        <v>0</v>
      </c>
      <c r="AB7689">
        <f t="shared" si="360"/>
        <v>1692.25</v>
      </c>
      <c r="AC7689">
        <f t="shared" si="361"/>
        <v>0</v>
      </c>
      <c r="AD7689">
        <f t="shared" si="362"/>
        <v>3722.9500000000003</v>
      </c>
    </row>
    <row r="7690" spans="1:30" x14ac:dyDescent="0.3">
      <c r="A7690">
        <v>144630</v>
      </c>
      <c r="B7690" t="s">
        <v>4666</v>
      </c>
      <c r="C7690" t="s">
        <v>28</v>
      </c>
      <c r="D7690">
        <v>1075</v>
      </c>
      <c r="E7690">
        <v>8149</v>
      </c>
      <c r="F7690" t="s">
        <v>1664</v>
      </c>
      <c r="G7690">
        <v>2</v>
      </c>
      <c r="H7690" t="s">
        <v>71</v>
      </c>
      <c r="I7690" t="s">
        <v>96</v>
      </c>
      <c r="J7690">
        <v>72847</v>
      </c>
      <c r="K7690" t="s">
        <v>186</v>
      </c>
      <c r="L7690">
        <v>72847</v>
      </c>
      <c r="M7690" t="s">
        <v>186</v>
      </c>
      <c r="N7690">
        <v>0</v>
      </c>
      <c r="O7690" t="s">
        <v>67</v>
      </c>
      <c r="P7690" t="s">
        <v>191</v>
      </c>
      <c r="Q7690" t="s">
        <v>37</v>
      </c>
      <c r="R7690" t="s">
        <v>36</v>
      </c>
      <c r="S7690" t="s">
        <v>36</v>
      </c>
      <c r="T7690">
        <v>41375</v>
      </c>
      <c r="U7690">
        <v>0</v>
      </c>
      <c r="V7690">
        <v>0</v>
      </c>
      <c r="W7690">
        <v>0</v>
      </c>
      <c r="X7690">
        <v>1173.8599999999999</v>
      </c>
      <c r="Y7690">
        <v>0</v>
      </c>
      <c r="Z7690">
        <v>0</v>
      </c>
      <c r="AA7690">
        <v>0</v>
      </c>
      <c r="AB7690">
        <f t="shared" si="360"/>
        <v>3447.9166666666665</v>
      </c>
      <c r="AC7690">
        <f t="shared" si="361"/>
        <v>0</v>
      </c>
      <c r="AD7690">
        <f t="shared" si="362"/>
        <v>7585.416666666667</v>
      </c>
    </row>
    <row r="7691" spans="1:30" x14ac:dyDescent="0.3">
      <c r="A7691">
        <v>934697</v>
      </c>
      <c r="B7691" t="s">
        <v>1230</v>
      </c>
      <c r="C7691" t="s">
        <v>28</v>
      </c>
      <c r="D7691">
        <v>7994</v>
      </c>
      <c r="E7691">
        <v>8110</v>
      </c>
      <c r="F7691" t="s">
        <v>284</v>
      </c>
      <c r="G7691">
        <v>5</v>
      </c>
      <c r="H7691" t="s">
        <v>30</v>
      </c>
      <c r="I7691" t="s">
        <v>31</v>
      </c>
      <c r="J7691">
        <v>319</v>
      </c>
      <c r="K7691" t="s">
        <v>60</v>
      </c>
      <c r="L7691">
        <v>319</v>
      </c>
      <c r="M7691" t="s">
        <v>60</v>
      </c>
      <c r="N7691" t="s">
        <v>61</v>
      </c>
      <c r="O7691" t="s">
        <v>34</v>
      </c>
      <c r="P7691" t="s">
        <v>1079</v>
      </c>
      <c r="Q7691" t="s">
        <v>36</v>
      </c>
      <c r="R7691" t="s">
        <v>36</v>
      </c>
      <c r="S7691" t="s">
        <v>37</v>
      </c>
      <c r="T7691">
        <v>3784.33</v>
      </c>
      <c r="U7691">
        <v>3784.33</v>
      </c>
      <c r="V7691">
        <v>0</v>
      </c>
      <c r="W7691">
        <v>0</v>
      </c>
      <c r="X7691">
        <v>559.94000000000005</v>
      </c>
      <c r="Y7691">
        <v>559.94000000000005</v>
      </c>
      <c r="Z7691">
        <v>0</v>
      </c>
      <c r="AA7691">
        <v>0</v>
      </c>
      <c r="AB7691">
        <f t="shared" si="360"/>
        <v>315.36083333333335</v>
      </c>
      <c r="AC7691">
        <f t="shared" si="361"/>
        <v>0</v>
      </c>
      <c r="AD7691">
        <f t="shared" si="362"/>
        <v>693.7938333333334</v>
      </c>
    </row>
    <row r="7692" spans="1:30" x14ac:dyDescent="0.3">
      <c r="A7692">
        <v>747955</v>
      </c>
      <c r="B7692" t="s">
        <v>1542</v>
      </c>
      <c r="C7692" t="s">
        <v>28</v>
      </c>
      <c r="D7692">
        <v>7994</v>
      </c>
      <c r="E7692">
        <v>8144</v>
      </c>
      <c r="F7692" t="s">
        <v>117</v>
      </c>
      <c r="G7692">
        <v>5</v>
      </c>
      <c r="H7692" t="s">
        <v>30</v>
      </c>
      <c r="I7692" t="s">
        <v>31</v>
      </c>
      <c r="J7692">
        <v>1547</v>
      </c>
      <c r="K7692" t="s">
        <v>113</v>
      </c>
      <c r="L7692">
        <v>1547</v>
      </c>
      <c r="M7692" t="s">
        <v>113</v>
      </c>
      <c r="N7692" t="s">
        <v>667</v>
      </c>
      <c r="O7692" t="s">
        <v>34</v>
      </c>
      <c r="P7692" t="s">
        <v>53</v>
      </c>
      <c r="Q7692" t="s">
        <v>36</v>
      </c>
      <c r="R7692" t="s">
        <v>36</v>
      </c>
      <c r="S7692" t="s">
        <v>37</v>
      </c>
      <c r="T7692">
        <v>2416.4</v>
      </c>
      <c r="U7692">
        <v>2416.4</v>
      </c>
      <c r="V7692">
        <v>0</v>
      </c>
      <c r="W7692">
        <v>0</v>
      </c>
      <c r="X7692">
        <v>219.43</v>
      </c>
      <c r="Y7692">
        <v>219.43</v>
      </c>
      <c r="Z7692">
        <v>0</v>
      </c>
      <c r="AA7692">
        <v>0</v>
      </c>
      <c r="AB7692">
        <f t="shared" si="360"/>
        <v>201.36666666666667</v>
      </c>
      <c r="AC7692">
        <f t="shared" si="361"/>
        <v>0</v>
      </c>
      <c r="AD7692">
        <f t="shared" si="362"/>
        <v>443.00666666666672</v>
      </c>
    </row>
    <row r="7693" spans="1:30" x14ac:dyDescent="0.3">
      <c r="A7693">
        <v>761840</v>
      </c>
      <c r="B7693" t="s">
        <v>1567</v>
      </c>
      <c r="C7693" t="s">
        <v>28</v>
      </c>
      <c r="D7693">
        <v>7001</v>
      </c>
      <c r="E7693">
        <v>8149</v>
      </c>
      <c r="F7693" t="s">
        <v>1568</v>
      </c>
      <c r="G7693">
        <v>2</v>
      </c>
      <c r="H7693" t="s">
        <v>71</v>
      </c>
      <c r="I7693" t="s">
        <v>96</v>
      </c>
      <c r="J7693">
        <v>72871</v>
      </c>
      <c r="K7693" t="s">
        <v>1558</v>
      </c>
      <c r="L7693">
        <v>72871</v>
      </c>
      <c r="M7693" t="s">
        <v>1558</v>
      </c>
      <c r="N7693">
        <v>0</v>
      </c>
      <c r="O7693" t="s">
        <v>67</v>
      </c>
      <c r="P7693" t="s">
        <v>1057</v>
      </c>
      <c r="Q7693" t="s">
        <v>36</v>
      </c>
      <c r="R7693" t="s">
        <v>36</v>
      </c>
      <c r="S7693" t="s">
        <v>36</v>
      </c>
      <c r="T7693">
        <v>14937.9</v>
      </c>
      <c r="U7693">
        <v>-7478.4</v>
      </c>
      <c r="V7693">
        <v>0</v>
      </c>
      <c r="W7693">
        <v>0</v>
      </c>
      <c r="X7693">
        <v>3061.31</v>
      </c>
      <c r="Y7693">
        <v>1377.6</v>
      </c>
      <c r="Z7693">
        <v>-3.18</v>
      </c>
      <c r="AA7693">
        <v>0</v>
      </c>
      <c r="AB7693">
        <f t="shared" si="360"/>
        <v>1244.825</v>
      </c>
      <c r="AC7693">
        <f t="shared" si="361"/>
        <v>0</v>
      </c>
      <c r="AD7693">
        <f t="shared" si="362"/>
        <v>2738.6150000000002</v>
      </c>
    </row>
    <row r="7694" spans="1:30" x14ac:dyDescent="0.3">
      <c r="A7694">
        <v>855151</v>
      </c>
      <c r="B7694" t="s">
        <v>1523</v>
      </c>
      <c r="C7694" t="s">
        <v>28</v>
      </c>
      <c r="D7694">
        <v>7001</v>
      </c>
      <c r="E7694">
        <v>8149</v>
      </c>
      <c r="F7694" t="s">
        <v>204</v>
      </c>
      <c r="G7694">
        <v>4</v>
      </c>
      <c r="H7694" t="s">
        <v>40</v>
      </c>
      <c r="I7694" t="s">
        <v>96</v>
      </c>
      <c r="J7694">
        <v>72787</v>
      </c>
      <c r="K7694" t="s">
        <v>205</v>
      </c>
      <c r="L7694">
        <v>72787</v>
      </c>
      <c r="M7694" t="s">
        <v>205</v>
      </c>
      <c r="N7694" t="s">
        <v>206</v>
      </c>
      <c r="O7694" t="s">
        <v>67</v>
      </c>
      <c r="P7694" t="s">
        <v>139</v>
      </c>
      <c r="Q7694" t="s">
        <v>36</v>
      </c>
      <c r="R7694" t="s">
        <v>36</v>
      </c>
      <c r="S7694" t="s">
        <v>36</v>
      </c>
      <c r="T7694">
        <v>33583.4</v>
      </c>
      <c r="U7694">
        <v>0</v>
      </c>
      <c r="V7694">
        <v>0</v>
      </c>
      <c r="W7694">
        <v>0</v>
      </c>
      <c r="X7694">
        <v>2150.9</v>
      </c>
      <c r="Y7694">
        <v>0</v>
      </c>
      <c r="Z7694">
        <v>0</v>
      </c>
      <c r="AA7694">
        <v>0</v>
      </c>
      <c r="AB7694">
        <f t="shared" si="360"/>
        <v>2798.6166666666668</v>
      </c>
      <c r="AC7694">
        <f t="shared" si="361"/>
        <v>0</v>
      </c>
      <c r="AD7694">
        <f t="shared" si="362"/>
        <v>6156.9566666666678</v>
      </c>
    </row>
    <row r="7695" spans="1:30" x14ac:dyDescent="0.3">
      <c r="A7695">
        <v>963425</v>
      </c>
      <c r="B7695" t="s">
        <v>746</v>
      </c>
      <c r="C7695" t="s">
        <v>28</v>
      </c>
      <c r="D7695">
        <v>7994</v>
      </c>
      <c r="E7695">
        <v>8155</v>
      </c>
      <c r="F7695" t="s">
        <v>253</v>
      </c>
      <c r="G7695">
        <v>5</v>
      </c>
      <c r="H7695" t="s">
        <v>30</v>
      </c>
      <c r="I7695" t="s">
        <v>31</v>
      </c>
      <c r="J7695">
        <v>40019</v>
      </c>
      <c r="K7695" t="s">
        <v>200</v>
      </c>
      <c r="L7695">
        <v>40018</v>
      </c>
      <c r="M7695" t="s">
        <v>200</v>
      </c>
      <c r="N7695" t="s">
        <v>201</v>
      </c>
      <c r="O7695" t="s">
        <v>34</v>
      </c>
      <c r="P7695" t="s">
        <v>202</v>
      </c>
      <c r="Q7695" t="s">
        <v>36</v>
      </c>
      <c r="R7695" t="s">
        <v>36</v>
      </c>
      <c r="S7695" t="s">
        <v>37</v>
      </c>
      <c r="T7695">
        <v>70371.02</v>
      </c>
      <c r="U7695">
        <v>23565.279999999999</v>
      </c>
      <c r="V7695">
        <v>0</v>
      </c>
      <c r="W7695">
        <v>0</v>
      </c>
      <c r="X7695">
        <v>1166.46</v>
      </c>
      <c r="Y7695">
        <v>410.72</v>
      </c>
      <c r="Z7695">
        <v>0</v>
      </c>
      <c r="AA7695">
        <v>0</v>
      </c>
      <c r="AB7695">
        <f t="shared" si="360"/>
        <v>5864.251666666667</v>
      </c>
      <c r="AC7695">
        <f t="shared" si="361"/>
        <v>0</v>
      </c>
      <c r="AD7695">
        <f t="shared" si="362"/>
        <v>12901.353666666668</v>
      </c>
    </row>
    <row r="7696" spans="1:30" x14ac:dyDescent="0.3">
      <c r="A7696">
        <v>748545</v>
      </c>
      <c r="B7696" t="s">
        <v>666</v>
      </c>
      <c r="C7696" t="s">
        <v>28</v>
      </c>
      <c r="D7696">
        <v>7994</v>
      </c>
      <c r="E7696">
        <v>8155</v>
      </c>
      <c r="F7696" t="s">
        <v>59</v>
      </c>
      <c r="G7696">
        <v>5</v>
      </c>
      <c r="H7696" t="s">
        <v>30</v>
      </c>
      <c r="I7696" t="s">
        <v>31</v>
      </c>
      <c r="J7696">
        <v>1547</v>
      </c>
      <c r="K7696" t="s">
        <v>113</v>
      </c>
      <c r="L7696">
        <v>1547</v>
      </c>
      <c r="M7696" t="s">
        <v>113</v>
      </c>
      <c r="N7696" t="s">
        <v>667</v>
      </c>
      <c r="O7696" t="s">
        <v>34</v>
      </c>
      <c r="P7696" t="s">
        <v>435</v>
      </c>
      <c r="Q7696" t="s">
        <v>36</v>
      </c>
      <c r="R7696" t="s">
        <v>36</v>
      </c>
      <c r="S7696" t="s">
        <v>37</v>
      </c>
      <c r="T7696">
        <v>54644.02</v>
      </c>
      <c r="U7696">
        <v>26753.26</v>
      </c>
      <c r="V7696">
        <v>0</v>
      </c>
      <c r="W7696">
        <v>0</v>
      </c>
      <c r="X7696">
        <v>2962.66</v>
      </c>
      <c r="Y7696">
        <v>1488.66</v>
      </c>
      <c r="Z7696">
        <v>0</v>
      </c>
      <c r="AA7696">
        <v>0</v>
      </c>
      <c r="AB7696">
        <f t="shared" si="360"/>
        <v>4553.6683333333331</v>
      </c>
      <c r="AC7696">
        <f t="shared" si="361"/>
        <v>0</v>
      </c>
      <c r="AD7696">
        <f t="shared" si="362"/>
        <v>10018.070333333333</v>
      </c>
    </row>
    <row r="7697" spans="1:30" x14ac:dyDescent="0.3">
      <c r="A7697">
        <v>384660</v>
      </c>
      <c r="B7697" t="s">
        <v>2521</v>
      </c>
      <c r="C7697" t="s">
        <v>28</v>
      </c>
      <c r="D7697">
        <v>830</v>
      </c>
      <c r="E7697">
        <v>8149</v>
      </c>
      <c r="F7697" t="s">
        <v>2522</v>
      </c>
      <c r="G7697">
        <v>2</v>
      </c>
      <c r="H7697" t="s">
        <v>71</v>
      </c>
      <c r="I7697" t="s">
        <v>588</v>
      </c>
      <c r="J7697">
        <v>40249</v>
      </c>
      <c r="K7697" t="s">
        <v>2523</v>
      </c>
      <c r="L7697">
        <v>40249</v>
      </c>
      <c r="M7697" t="s">
        <v>2524</v>
      </c>
      <c r="N7697">
        <v>0</v>
      </c>
      <c r="O7697" t="s">
        <v>34</v>
      </c>
      <c r="P7697" t="s">
        <v>1351</v>
      </c>
      <c r="Q7697" t="s">
        <v>36</v>
      </c>
      <c r="R7697" t="s">
        <v>37</v>
      </c>
      <c r="S7697" t="s">
        <v>36</v>
      </c>
      <c r="T7697">
        <v>115824.8</v>
      </c>
      <c r="U7697">
        <v>0</v>
      </c>
      <c r="V7697">
        <v>0</v>
      </c>
      <c r="W7697">
        <v>0</v>
      </c>
      <c r="X7697">
        <v>6797.89</v>
      </c>
      <c r="Y7697">
        <v>0</v>
      </c>
      <c r="Z7697">
        <v>0</v>
      </c>
      <c r="AA7697">
        <v>0</v>
      </c>
      <c r="AB7697">
        <f t="shared" si="360"/>
        <v>9652.0666666666675</v>
      </c>
      <c r="AC7697">
        <f t="shared" si="361"/>
        <v>0</v>
      </c>
      <c r="AD7697">
        <f t="shared" si="362"/>
        <v>21234.546666666669</v>
      </c>
    </row>
    <row r="7698" spans="1:30" x14ac:dyDescent="0.3">
      <c r="A7698">
        <v>664432</v>
      </c>
      <c r="B7698" t="s">
        <v>4667</v>
      </c>
      <c r="C7698" t="s">
        <v>28</v>
      </c>
      <c r="D7698">
        <v>7001</v>
      </c>
      <c r="E7698">
        <v>8149</v>
      </c>
      <c r="F7698" t="s">
        <v>4668</v>
      </c>
      <c r="G7698">
        <v>2</v>
      </c>
      <c r="H7698" t="s">
        <v>71</v>
      </c>
      <c r="I7698" t="s">
        <v>96</v>
      </c>
      <c r="J7698">
        <v>72223</v>
      </c>
      <c r="K7698" t="s">
        <v>4669</v>
      </c>
      <c r="L7698">
        <v>72223</v>
      </c>
      <c r="M7698" t="s">
        <v>4669</v>
      </c>
      <c r="N7698">
        <v>0</v>
      </c>
      <c r="O7698" t="s">
        <v>43</v>
      </c>
      <c r="P7698" t="s">
        <v>1633</v>
      </c>
      <c r="Q7698" t="s">
        <v>36</v>
      </c>
      <c r="R7698" t="s">
        <v>36</v>
      </c>
      <c r="S7698" t="s">
        <v>36</v>
      </c>
      <c r="T7698">
        <v>3951.95</v>
      </c>
      <c r="U7698">
        <v>0</v>
      </c>
      <c r="V7698">
        <v>0</v>
      </c>
      <c r="W7698">
        <v>0</v>
      </c>
      <c r="X7698">
        <v>276.58</v>
      </c>
      <c r="Y7698">
        <v>0</v>
      </c>
      <c r="Z7698">
        <v>0</v>
      </c>
      <c r="AA7698">
        <v>0</v>
      </c>
      <c r="AB7698">
        <f t="shared" si="360"/>
        <v>329.32916666666665</v>
      </c>
      <c r="AC7698">
        <f t="shared" si="361"/>
        <v>0</v>
      </c>
      <c r="AD7698">
        <f t="shared" si="362"/>
        <v>724.5241666666667</v>
      </c>
    </row>
    <row r="7699" spans="1:30" x14ac:dyDescent="0.3">
      <c r="A7699">
        <v>141795</v>
      </c>
      <c r="B7699" t="s">
        <v>1226</v>
      </c>
      <c r="C7699" t="s">
        <v>28</v>
      </c>
      <c r="D7699">
        <v>7001</v>
      </c>
      <c r="E7699">
        <v>8149</v>
      </c>
      <c r="F7699" t="s">
        <v>1227</v>
      </c>
      <c r="G7699">
        <v>5</v>
      </c>
      <c r="H7699" t="s">
        <v>30</v>
      </c>
      <c r="I7699" t="s">
        <v>96</v>
      </c>
      <c r="J7699">
        <v>72428</v>
      </c>
      <c r="K7699" t="s">
        <v>1228</v>
      </c>
      <c r="L7699">
        <v>72428</v>
      </c>
      <c r="M7699" t="s">
        <v>1228</v>
      </c>
      <c r="N7699" t="s">
        <v>1229</v>
      </c>
      <c r="O7699" t="s">
        <v>67</v>
      </c>
      <c r="P7699" t="s">
        <v>353</v>
      </c>
      <c r="Q7699" t="s">
        <v>36</v>
      </c>
      <c r="R7699" t="s">
        <v>36</v>
      </c>
      <c r="S7699" t="s">
        <v>37</v>
      </c>
      <c r="T7699">
        <v>18094.060000000001</v>
      </c>
      <c r="U7699">
        <v>0</v>
      </c>
      <c r="V7699">
        <v>18008.939999999999</v>
      </c>
      <c r="W7699">
        <v>27013.41</v>
      </c>
      <c r="X7699">
        <v>1727.83</v>
      </c>
      <c r="Y7699">
        <v>0</v>
      </c>
      <c r="Z7699">
        <v>1819.41</v>
      </c>
      <c r="AA7699">
        <v>1853.74</v>
      </c>
      <c r="AB7699">
        <f t="shared" si="360"/>
        <v>1507.8383333333334</v>
      </c>
      <c r="AC7699">
        <f t="shared" si="361"/>
        <v>45022.35</v>
      </c>
      <c r="AD7699">
        <f t="shared" si="362"/>
        <v>3317.2443333333335</v>
      </c>
    </row>
    <row r="7700" spans="1:30" x14ac:dyDescent="0.3">
      <c r="A7700">
        <v>747798</v>
      </c>
      <c r="B7700" t="s">
        <v>959</v>
      </c>
      <c r="C7700" t="s">
        <v>28</v>
      </c>
      <c r="D7700">
        <v>7992</v>
      </c>
      <c r="E7700">
        <v>8145</v>
      </c>
      <c r="F7700" t="s">
        <v>162</v>
      </c>
      <c r="G7700">
        <v>5</v>
      </c>
      <c r="H7700" t="s">
        <v>30</v>
      </c>
      <c r="I7700" t="s">
        <v>31</v>
      </c>
      <c r="J7700">
        <v>362</v>
      </c>
      <c r="K7700" t="s">
        <v>960</v>
      </c>
      <c r="L7700">
        <v>362</v>
      </c>
      <c r="M7700" t="s">
        <v>960</v>
      </c>
      <c r="N7700" t="s">
        <v>961</v>
      </c>
      <c r="O7700" t="s">
        <v>67</v>
      </c>
      <c r="P7700" t="s">
        <v>230</v>
      </c>
      <c r="Q7700" t="s">
        <v>36</v>
      </c>
      <c r="R7700" t="s">
        <v>36</v>
      </c>
      <c r="S7700" t="s">
        <v>37</v>
      </c>
      <c r="T7700">
        <v>50387.71</v>
      </c>
      <c r="U7700">
        <v>5584.15</v>
      </c>
      <c r="V7700">
        <v>0</v>
      </c>
      <c r="W7700">
        <v>0</v>
      </c>
      <c r="X7700">
        <v>4925.22</v>
      </c>
      <c r="Y7700">
        <v>370.02</v>
      </c>
      <c r="Z7700">
        <v>0</v>
      </c>
      <c r="AA7700">
        <v>0</v>
      </c>
      <c r="AB7700">
        <f t="shared" si="360"/>
        <v>4198.975833333333</v>
      </c>
      <c r="AC7700">
        <f t="shared" si="361"/>
        <v>0</v>
      </c>
      <c r="AD7700">
        <f t="shared" si="362"/>
        <v>9237.7468333333327</v>
      </c>
    </row>
    <row r="7701" spans="1:30" x14ac:dyDescent="0.3">
      <c r="A7701">
        <v>28934</v>
      </c>
      <c r="B7701" t="s">
        <v>4670</v>
      </c>
      <c r="C7701" t="s">
        <v>28</v>
      </c>
      <c r="D7701">
        <v>7003</v>
      </c>
      <c r="E7701">
        <v>8155</v>
      </c>
      <c r="F7701" t="s">
        <v>253</v>
      </c>
      <c r="G7701">
        <v>5</v>
      </c>
      <c r="H7701" t="s">
        <v>30</v>
      </c>
      <c r="I7701" t="s">
        <v>31</v>
      </c>
      <c r="J7701">
        <v>40461</v>
      </c>
      <c r="K7701" t="s">
        <v>41</v>
      </c>
      <c r="L7701">
        <v>40461</v>
      </c>
      <c r="M7701" t="s">
        <v>41</v>
      </c>
      <c r="N7701" t="s">
        <v>42</v>
      </c>
      <c r="O7701" t="s">
        <v>43</v>
      </c>
      <c r="P7701" t="s">
        <v>345</v>
      </c>
      <c r="Q7701" t="s">
        <v>36</v>
      </c>
      <c r="R7701" t="s">
        <v>36</v>
      </c>
      <c r="S7701" t="s">
        <v>37</v>
      </c>
      <c r="T7701">
        <v>61494.36</v>
      </c>
      <c r="U7701">
        <v>46120.77</v>
      </c>
      <c r="V7701">
        <v>0</v>
      </c>
      <c r="W7701">
        <v>0</v>
      </c>
      <c r="X7701">
        <v>2248.1</v>
      </c>
      <c r="Y7701">
        <v>1708.28</v>
      </c>
      <c r="Z7701">
        <v>0</v>
      </c>
      <c r="AA7701">
        <v>0</v>
      </c>
      <c r="AB7701">
        <f t="shared" si="360"/>
        <v>5124.53</v>
      </c>
      <c r="AC7701">
        <f t="shared" si="361"/>
        <v>0</v>
      </c>
      <c r="AD7701">
        <f t="shared" si="362"/>
        <v>11273.966</v>
      </c>
    </row>
    <row r="7702" spans="1:30" x14ac:dyDescent="0.3">
      <c r="A7702">
        <v>403028</v>
      </c>
      <c r="B7702" t="s">
        <v>3469</v>
      </c>
      <c r="C7702" t="s">
        <v>28</v>
      </c>
      <c r="D7702">
        <v>7001</v>
      </c>
      <c r="E7702">
        <v>8149</v>
      </c>
      <c r="F7702" t="s">
        <v>2215</v>
      </c>
      <c r="G7702">
        <v>3</v>
      </c>
      <c r="H7702" t="s">
        <v>170</v>
      </c>
      <c r="I7702" t="s">
        <v>96</v>
      </c>
      <c r="J7702">
        <v>72140</v>
      </c>
      <c r="K7702" t="s">
        <v>1287</v>
      </c>
      <c r="L7702">
        <v>72140</v>
      </c>
      <c r="M7702" t="s">
        <v>1287</v>
      </c>
      <c r="N7702" t="s">
        <v>1288</v>
      </c>
      <c r="O7702" t="s">
        <v>34</v>
      </c>
      <c r="P7702" t="s">
        <v>77</v>
      </c>
      <c r="Q7702" t="s">
        <v>37</v>
      </c>
      <c r="R7702" t="s">
        <v>36</v>
      </c>
      <c r="S7702" t="s">
        <v>36</v>
      </c>
      <c r="T7702">
        <v>30262.32</v>
      </c>
      <c r="U7702">
        <v>5502.24</v>
      </c>
      <c r="V7702">
        <v>2751.12</v>
      </c>
      <c r="W7702">
        <v>5502.24</v>
      </c>
      <c r="X7702">
        <v>801.66</v>
      </c>
      <c r="Y7702">
        <v>163.02000000000001</v>
      </c>
      <c r="Z7702">
        <v>37.96</v>
      </c>
      <c r="AA7702">
        <v>10.52</v>
      </c>
      <c r="AB7702">
        <f t="shared" si="360"/>
        <v>2521.86</v>
      </c>
      <c r="AC7702">
        <f t="shared" si="361"/>
        <v>8253.36</v>
      </c>
      <c r="AD7702">
        <f t="shared" si="362"/>
        <v>5548.0920000000006</v>
      </c>
    </row>
    <row r="7703" spans="1:30" x14ac:dyDescent="0.3">
      <c r="A7703">
        <v>76007</v>
      </c>
      <c r="B7703" t="s">
        <v>512</v>
      </c>
      <c r="C7703" t="s">
        <v>28</v>
      </c>
      <c r="D7703">
        <v>7994</v>
      </c>
      <c r="E7703">
        <v>8149</v>
      </c>
      <c r="F7703" t="s">
        <v>258</v>
      </c>
      <c r="G7703">
        <v>3</v>
      </c>
      <c r="H7703" t="s">
        <v>170</v>
      </c>
      <c r="I7703" t="s">
        <v>31</v>
      </c>
      <c r="J7703">
        <v>40263</v>
      </c>
      <c r="K7703" t="s">
        <v>259</v>
      </c>
      <c r="L7703">
        <v>40263</v>
      </c>
      <c r="M7703" t="s">
        <v>259</v>
      </c>
      <c r="N7703" t="s">
        <v>260</v>
      </c>
      <c r="O7703" t="s">
        <v>34</v>
      </c>
      <c r="P7703" t="s">
        <v>293</v>
      </c>
      <c r="Q7703" t="s">
        <v>36</v>
      </c>
      <c r="R7703" t="s">
        <v>36</v>
      </c>
      <c r="S7703" t="s">
        <v>36</v>
      </c>
      <c r="T7703">
        <v>12979.14</v>
      </c>
      <c r="U7703">
        <v>0</v>
      </c>
      <c r="V7703">
        <v>40105.53</v>
      </c>
      <c r="W7703">
        <v>0</v>
      </c>
      <c r="X7703">
        <v>117.1</v>
      </c>
      <c r="Y7703">
        <v>0</v>
      </c>
      <c r="Z7703">
        <v>388.81</v>
      </c>
      <c r="AA7703">
        <v>0</v>
      </c>
      <c r="AB7703">
        <f t="shared" si="360"/>
        <v>1081.595</v>
      </c>
      <c r="AC7703">
        <f t="shared" si="361"/>
        <v>40105.53</v>
      </c>
      <c r="AD7703">
        <f t="shared" si="362"/>
        <v>2379.5090000000005</v>
      </c>
    </row>
    <row r="7704" spans="1:30" x14ac:dyDescent="0.3">
      <c r="A7704">
        <v>42806</v>
      </c>
      <c r="B7704" t="s">
        <v>1768</v>
      </c>
      <c r="C7704" t="s">
        <v>28</v>
      </c>
      <c r="D7704">
        <v>7994</v>
      </c>
      <c r="E7704">
        <v>8170</v>
      </c>
      <c r="F7704" t="s">
        <v>331</v>
      </c>
      <c r="G7704">
        <v>5</v>
      </c>
      <c r="H7704" t="s">
        <v>30</v>
      </c>
      <c r="I7704" t="s">
        <v>31</v>
      </c>
      <c r="J7704">
        <v>72859</v>
      </c>
      <c r="K7704" t="s">
        <v>274</v>
      </c>
      <c r="L7704">
        <v>72859</v>
      </c>
      <c r="M7704" t="s">
        <v>274</v>
      </c>
      <c r="N7704" t="s">
        <v>275</v>
      </c>
      <c r="O7704" t="s">
        <v>34</v>
      </c>
      <c r="P7704" t="s">
        <v>202</v>
      </c>
      <c r="Q7704" t="s">
        <v>36</v>
      </c>
      <c r="R7704" t="s">
        <v>36</v>
      </c>
      <c r="S7704" t="s">
        <v>37</v>
      </c>
      <c r="T7704">
        <v>12253.95</v>
      </c>
      <c r="U7704">
        <v>12253.95</v>
      </c>
      <c r="V7704">
        <v>12699.78</v>
      </c>
      <c r="W7704">
        <v>0</v>
      </c>
      <c r="X7704">
        <v>658.95</v>
      </c>
      <c r="Y7704">
        <v>658.95</v>
      </c>
      <c r="Z7704">
        <v>701.28</v>
      </c>
      <c r="AA7704">
        <v>0</v>
      </c>
      <c r="AB7704">
        <f t="shared" si="360"/>
        <v>1021.1625</v>
      </c>
      <c r="AC7704">
        <f t="shared" si="361"/>
        <v>12699.78</v>
      </c>
      <c r="AD7704">
        <f t="shared" si="362"/>
        <v>2246.5575000000003</v>
      </c>
    </row>
    <row r="7705" spans="1:30" x14ac:dyDescent="0.3">
      <c r="A7705">
        <v>934699</v>
      </c>
      <c r="B7705" t="s">
        <v>58</v>
      </c>
      <c r="C7705" t="s">
        <v>28</v>
      </c>
      <c r="D7705">
        <v>7994</v>
      </c>
      <c r="E7705">
        <v>8155</v>
      </c>
      <c r="F7705" t="s">
        <v>59</v>
      </c>
      <c r="G7705">
        <v>5</v>
      </c>
      <c r="H7705" t="s">
        <v>30</v>
      </c>
      <c r="I7705" t="s">
        <v>31</v>
      </c>
      <c r="J7705">
        <v>319</v>
      </c>
      <c r="K7705" t="s">
        <v>60</v>
      </c>
      <c r="L7705">
        <v>319</v>
      </c>
      <c r="M7705" t="s">
        <v>60</v>
      </c>
      <c r="N7705" t="s">
        <v>61</v>
      </c>
      <c r="O7705" t="s">
        <v>34</v>
      </c>
      <c r="P7705" t="s">
        <v>333</v>
      </c>
      <c r="Q7705" t="s">
        <v>36</v>
      </c>
      <c r="R7705" t="s">
        <v>36</v>
      </c>
      <c r="S7705" t="s">
        <v>37</v>
      </c>
      <c r="T7705">
        <v>15006.55</v>
      </c>
      <c r="U7705">
        <v>0</v>
      </c>
      <c r="V7705">
        <v>0</v>
      </c>
      <c r="W7705">
        <v>0</v>
      </c>
      <c r="X7705">
        <v>1606.87</v>
      </c>
      <c r="Y7705">
        <v>0</v>
      </c>
      <c r="Z7705">
        <v>0</v>
      </c>
      <c r="AA7705">
        <v>0</v>
      </c>
      <c r="AB7705">
        <f t="shared" si="360"/>
        <v>1250.5458333333333</v>
      </c>
      <c r="AC7705">
        <f t="shared" si="361"/>
        <v>0</v>
      </c>
      <c r="AD7705">
        <f t="shared" si="362"/>
        <v>2751.2008333333338</v>
      </c>
    </row>
    <row r="7706" spans="1:30" x14ac:dyDescent="0.3">
      <c r="A7706">
        <v>977947</v>
      </c>
      <c r="B7706" t="s">
        <v>971</v>
      </c>
      <c r="C7706" t="s">
        <v>28</v>
      </c>
      <c r="D7706">
        <v>7992</v>
      </c>
      <c r="E7706">
        <v>8165</v>
      </c>
      <c r="F7706" t="s">
        <v>29</v>
      </c>
      <c r="G7706">
        <v>5</v>
      </c>
      <c r="H7706" t="s">
        <v>30</v>
      </c>
      <c r="I7706" t="s">
        <v>31</v>
      </c>
      <c r="J7706">
        <v>1357</v>
      </c>
      <c r="K7706" t="s">
        <v>101</v>
      </c>
      <c r="L7706">
        <v>1357</v>
      </c>
      <c r="M7706" t="s">
        <v>101</v>
      </c>
      <c r="N7706" t="s">
        <v>102</v>
      </c>
      <c r="O7706" t="s">
        <v>67</v>
      </c>
      <c r="P7706" t="s">
        <v>339</v>
      </c>
      <c r="Q7706" t="s">
        <v>36</v>
      </c>
      <c r="R7706" t="s">
        <v>36</v>
      </c>
      <c r="S7706" t="s">
        <v>37</v>
      </c>
      <c r="T7706">
        <v>6773.18</v>
      </c>
      <c r="U7706">
        <v>6773.18</v>
      </c>
      <c r="V7706">
        <v>0</v>
      </c>
      <c r="W7706">
        <v>0</v>
      </c>
      <c r="X7706">
        <v>584.79999999999995</v>
      </c>
      <c r="Y7706">
        <v>584.79999999999995</v>
      </c>
      <c r="Z7706">
        <v>0</v>
      </c>
      <c r="AA7706">
        <v>0</v>
      </c>
      <c r="AB7706">
        <f t="shared" si="360"/>
        <v>564.43166666666673</v>
      </c>
      <c r="AC7706">
        <f t="shared" si="361"/>
        <v>0</v>
      </c>
      <c r="AD7706">
        <f t="shared" si="362"/>
        <v>1241.7496666666668</v>
      </c>
    </row>
    <row r="7707" spans="1:30" x14ac:dyDescent="0.3">
      <c r="A7707">
        <v>835340</v>
      </c>
      <c r="B7707" t="s">
        <v>617</v>
      </c>
      <c r="C7707" t="s">
        <v>28</v>
      </c>
      <c r="D7707">
        <v>7670</v>
      </c>
      <c r="E7707">
        <v>8155</v>
      </c>
      <c r="F7707" t="s">
        <v>471</v>
      </c>
      <c r="G7707">
        <v>5</v>
      </c>
      <c r="H7707" t="s">
        <v>30</v>
      </c>
      <c r="I7707" t="s">
        <v>31</v>
      </c>
      <c r="J7707">
        <v>40206</v>
      </c>
      <c r="K7707" t="s">
        <v>236</v>
      </c>
      <c r="L7707">
        <v>40205</v>
      </c>
      <c r="M7707" t="s">
        <v>237</v>
      </c>
      <c r="N7707" t="s">
        <v>546</v>
      </c>
      <c r="O7707" t="s">
        <v>34</v>
      </c>
      <c r="P7707" t="s">
        <v>662</v>
      </c>
      <c r="Q7707" t="s">
        <v>36</v>
      </c>
      <c r="R7707" t="s">
        <v>36</v>
      </c>
      <c r="S7707" t="s">
        <v>37</v>
      </c>
      <c r="T7707">
        <v>88022.33</v>
      </c>
      <c r="U7707">
        <v>21668.02</v>
      </c>
      <c r="V7707">
        <v>0</v>
      </c>
      <c r="W7707">
        <v>0</v>
      </c>
      <c r="X7707">
        <v>3839.84</v>
      </c>
      <c r="Y7707">
        <v>1100.72</v>
      </c>
      <c r="Z7707">
        <v>0</v>
      </c>
      <c r="AA7707">
        <v>0</v>
      </c>
      <c r="AB7707">
        <f t="shared" si="360"/>
        <v>7335.1941666666671</v>
      </c>
      <c r="AC7707">
        <f t="shared" si="361"/>
        <v>0</v>
      </c>
      <c r="AD7707">
        <f t="shared" si="362"/>
        <v>16137.427166666668</v>
      </c>
    </row>
    <row r="7708" spans="1:30" x14ac:dyDescent="0.3">
      <c r="A7708">
        <v>756844</v>
      </c>
      <c r="B7708" t="s">
        <v>373</v>
      </c>
      <c r="C7708" t="s">
        <v>28</v>
      </c>
      <c r="D7708">
        <v>7994</v>
      </c>
      <c r="E7708">
        <v>8144</v>
      </c>
      <c r="F7708" t="s">
        <v>117</v>
      </c>
      <c r="G7708">
        <v>5</v>
      </c>
      <c r="H7708" t="s">
        <v>30</v>
      </c>
      <c r="I7708" t="s">
        <v>31</v>
      </c>
      <c r="J7708">
        <v>372</v>
      </c>
      <c r="K7708" t="s">
        <v>361</v>
      </c>
      <c r="L7708">
        <v>372</v>
      </c>
      <c r="M7708" t="s">
        <v>361</v>
      </c>
      <c r="N7708" t="s">
        <v>362</v>
      </c>
      <c r="O7708" t="s">
        <v>34</v>
      </c>
      <c r="P7708" t="s">
        <v>408</v>
      </c>
      <c r="Q7708" t="s">
        <v>36</v>
      </c>
      <c r="R7708" t="s">
        <v>36</v>
      </c>
      <c r="S7708" t="s">
        <v>37</v>
      </c>
      <c r="T7708">
        <v>57299.23</v>
      </c>
      <c r="U7708">
        <v>0</v>
      </c>
      <c r="V7708">
        <v>0</v>
      </c>
      <c r="W7708">
        <v>0</v>
      </c>
      <c r="X7708">
        <v>5963.27</v>
      </c>
      <c r="Y7708">
        <v>0</v>
      </c>
      <c r="Z7708">
        <v>0</v>
      </c>
      <c r="AA7708">
        <v>0</v>
      </c>
      <c r="AB7708">
        <f t="shared" si="360"/>
        <v>4774.9358333333339</v>
      </c>
      <c r="AC7708">
        <f t="shared" si="361"/>
        <v>0</v>
      </c>
      <c r="AD7708">
        <f t="shared" si="362"/>
        <v>10504.858833333335</v>
      </c>
    </row>
    <row r="7709" spans="1:30" x14ac:dyDescent="0.3">
      <c r="A7709">
        <v>130334</v>
      </c>
      <c r="B7709" t="s">
        <v>1072</v>
      </c>
      <c r="C7709" t="s">
        <v>28</v>
      </c>
      <c r="D7709">
        <v>7994</v>
      </c>
      <c r="E7709">
        <v>8165</v>
      </c>
      <c r="F7709" t="s">
        <v>29</v>
      </c>
      <c r="G7709">
        <v>5</v>
      </c>
      <c r="H7709" t="s">
        <v>30</v>
      </c>
      <c r="I7709" t="s">
        <v>31</v>
      </c>
      <c r="J7709">
        <v>2062</v>
      </c>
      <c r="K7709" t="s">
        <v>106</v>
      </c>
      <c r="L7709">
        <v>2062</v>
      </c>
      <c r="M7709" t="s">
        <v>106</v>
      </c>
      <c r="N7709" t="s">
        <v>945</v>
      </c>
      <c r="O7709" t="s">
        <v>34</v>
      </c>
      <c r="P7709" t="s">
        <v>958</v>
      </c>
      <c r="Q7709" t="s">
        <v>36</v>
      </c>
      <c r="R7709" t="s">
        <v>37</v>
      </c>
      <c r="S7709" t="s">
        <v>37</v>
      </c>
      <c r="T7709">
        <v>48598</v>
      </c>
      <c r="U7709">
        <v>0</v>
      </c>
      <c r="V7709">
        <v>0</v>
      </c>
      <c r="W7709">
        <v>0</v>
      </c>
      <c r="X7709">
        <v>4002.19</v>
      </c>
      <c r="Y7709">
        <v>0</v>
      </c>
      <c r="Z7709">
        <v>0</v>
      </c>
      <c r="AA7709">
        <v>0</v>
      </c>
      <c r="AB7709">
        <f t="shared" si="360"/>
        <v>4049.8333333333335</v>
      </c>
      <c r="AC7709">
        <f t="shared" si="361"/>
        <v>0</v>
      </c>
      <c r="AD7709">
        <f t="shared" si="362"/>
        <v>8909.633333333335</v>
      </c>
    </row>
    <row r="7710" spans="1:30" x14ac:dyDescent="0.3">
      <c r="A7710">
        <v>647752</v>
      </c>
      <c r="B7710" t="s">
        <v>1009</v>
      </c>
      <c r="C7710" t="s">
        <v>28</v>
      </c>
      <c r="D7710">
        <v>7994</v>
      </c>
      <c r="E7710">
        <v>8144</v>
      </c>
      <c r="F7710" t="s">
        <v>117</v>
      </c>
      <c r="G7710">
        <v>5</v>
      </c>
      <c r="H7710" t="s">
        <v>30</v>
      </c>
      <c r="I7710" t="s">
        <v>31</v>
      </c>
      <c r="J7710">
        <v>314</v>
      </c>
      <c r="K7710" t="s">
        <v>343</v>
      </c>
      <c r="L7710">
        <v>314</v>
      </c>
      <c r="M7710" t="s">
        <v>343</v>
      </c>
      <c r="N7710" t="s">
        <v>344</v>
      </c>
      <c r="O7710" t="s">
        <v>34</v>
      </c>
      <c r="P7710" t="s">
        <v>345</v>
      </c>
      <c r="Q7710" t="s">
        <v>36</v>
      </c>
      <c r="R7710" t="s">
        <v>36</v>
      </c>
      <c r="S7710" t="s">
        <v>37</v>
      </c>
      <c r="T7710">
        <v>16103.66</v>
      </c>
      <c r="U7710">
        <v>0</v>
      </c>
      <c r="V7710">
        <v>0</v>
      </c>
      <c r="W7710">
        <v>0</v>
      </c>
      <c r="X7710">
        <v>613.45000000000005</v>
      </c>
      <c r="Y7710">
        <v>0</v>
      </c>
      <c r="Z7710">
        <v>0</v>
      </c>
      <c r="AA7710">
        <v>0</v>
      </c>
      <c r="AB7710">
        <f t="shared" si="360"/>
        <v>1341.9716666666666</v>
      </c>
      <c r="AC7710">
        <f t="shared" si="361"/>
        <v>0</v>
      </c>
      <c r="AD7710">
        <f t="shared" si="362"/>
        <v>2952.3376666666668</v>
      </c>
    </row>
    <row r="7711" spans="1:30" x14ac:dyDescent="0.3">
      <c r="A7711">
        <v>134344</v>
      </c>
      <c r="B7711" t="s">
        <v>4671</v>
      </c>
      <c r="C7711" t="s">
        <v>28</v>
      </c>
      <c r="D7711">
        <v>7994</v>
      </c>
      <c r="E7711">
        <v>8149</v>
      </c>
      <c r="F7711" t="s">
        <v>1640</v>
      </c>
      <c r="G7711">
        <v>5</v>
      </c>
      <c r="H7711" t="s">
        <v>30</v>
      </c>
      <c r="I7711" t="s">
        <v>96</v>
      </c>
      <c r="J7711">
        <v>72778</v>
      </c>
      <c r="K7711" t="s">
        <v>1220</v>
      </c>
      <c r="L7711">
        <v>72778</v>
      </c>
      <c r="M7711" t="s">
        <v>1220</v>
      </c>
      <c r="N7711" t="s">
        <v>399</v>
      </c>
      <c r="O7711" t="s">
        <v>34</v>
      </c>
      <c r="P7711" t="s">
        <v>233</v>
      </c>
      <c r="Q7711" t="s">
        <v>37</v>
      </c>
      <c r="R7711" t="s">
        <v>36</v>
      </c>
      <c r="S7711" t="s">
        <v>37</v>
      </c>
      <c r="T7711">
        <v>17653.490000000002</v>
      </c>
      <c r="U7711">
        <v>0</v>
      </c>
      <c r="V7711">
        <v>0</v>
      </c>
      <c r="W7711">
        <v>0</v>
      </c>
      <c r="X7711">
        <v>497.12</v>
      </c>
      <c r="Y7711">
        <v>0</v>
      </c>
      <c r="Z7711">
        <v>0</v>
      </c>
      <c r="AA7711">
        <v>0</v>
      </c>
      <c r="AB7711">
        <f t="shared" si="360"/>
        <v>1471.1241666666667</v>
      </c>
      <c r="AC7711">
        <f t="shared" si="361"/>
        <v>0</v>
      </c>
      <c r="AD7711">
        <f t="shared" si="362"/>
        <v>3236.4731666666671</v>
      </c>
    </row>
    <row r="7712" spans="1:30" x14ac:dyDescent="0.3">
      <c r="A7712">
        <v>734716</v>
      </c>
      <c r="B7712" t="s">
        <v>100</v>
      </c>
      <c r="C7712" t="s">
        <v>28</v>
      </c>
      <c r="D7712">
        <v>7992</v>
      </c>
      <c r="E7712">
        <v>8149</v>
      </c>
      <c r="F7712" t="s">
        <v>95</v>
      </c>
      <c r="G7712">
        <v>5</v>
      </c>
      <c r="H7712" t="s">
        <v>30</v>
      </c>
      <c r="I7712" t="s">
        <v>31</v>
      </c>
      <c r="J7712">
        <v>1357</v>
      </c>
      <c r="K7712" t="s">
        <v>101</v>
      </c>
      <c r="L7712">
        <v>1357</v>
      </c>
      <c r="M7712" t="s">
        <v>101</v>
      </c>
      <c r="N7712" t="s">
        <v>102</v>
      </c>
      <c r="O7712" t="s">
        <v>67</v>
      </c>
      <c r="P7712" t="s">
        <v>353</v>
      </c>
      <c r="Q7712" t="s">
        <v>36</v>
      </c>
      <c r="R7712" t="s">
        <v>36</v>
      </c>
      <c r="S7712" t="s">
        <v>37</v>
      </c>
      <c r="T7712">
        <v>72855.460000000006</v>
      </c>
      <c r="U7712">
        <v>0</v>
      </c>
      <c r="V7712">
        <v>0</v>
      </c>
      <c r="W7712">
        <v>0</v>
      </c>
      <c r="X7712">
        <v>7065.11</v>
      </c>
      <c r="Y7712">
        <v>0</v>
      </c>
      <c r="Z7712">
        <v>0</v>
      </c>
      <c r="AA7712">
        <v>0</v>
      </c>
      <c r="AB7712">
        <f t="shared" si="360"/>
        <v>6071.2883333333339</v>
      </c>
      <c r="AC7712">
        <f t="shared" si="361"/>
        <v>0</v>
      </c>
      <c r="AD7712">
        <f t="shared" si="362"/>
        <v>13356.834333333336</v>
      </c>
    </row>
    <row r="7713" spans="1:30" x14ac:dyDescent="0.3">
      <c r="A7713">
        <v>40409</v>
      </c>
      <c r="B7713" t="s">
        <v>1014</v>
      </c>
      <c r="C7713" t="s">
        <v>28</v>
      </c>
      <c r="D7713">
        <v>7992</v>
      </c>
      <c r="E7713">
        <v>8195</v>
      </c>
      <c r="F7713" t="s">
        <v>79</v>
      </c>
      <c r="G7713">
        <v>5</v>
      </c>
      <c r="H7713" t="s">
        <v>30</v>
      </c>
      <c r="I7713" t="s">
        <v>31</v>
      </c>
      <c r="J7713">
        <v>40552</v>
      </c>
      <c r="K7713" t="s">
        <v>521</v>
      </c>
      <c r="L7713">
        <v>40552</v>
      </c>
      <c r="M7713" t="s">
        <v>521</v>
      </c>
      <c r="N7713" t="s">
        <v>182</v>
      </c>
      <c r="O7713" t="s">
        <v>67</v>
      </c>
      <c r="P7713" t="s">
        <v>87</v>
      </c>
      <c r="Q7713" t="s">
        <v>36</v>
      </c>
      <c r="R7713" t="s">
        <v>36</v>
      </c>
      <c r="S7713" t="s">
        <v>37</v>
      </c>
      <c r="T7713">
        <v>2983.18</v>
      </c>
      <c r="U7713">
        <v>0</v>
      </c>
      <c r="V7713">
        <v>0</v>
      </c>
      <c r="W7713">
        <v>0</v>
      </c>
      <c r="X7713">
        <v>458.49</v>
      </c>
      <c r="Y7713">
        <v>0</v>
      </c>
      <c r="Z7713">
        <v>0</v>
      </c>
      <c r="AA7713">
        <v>0</v>
      </c>
      <c r="AB7713">
        <f t="shared" si="360"/>
        <v>248.59833333333333</v>
      </c>
      <c r="AC7713">
        <f t="shared" si="361"/>
        <v>0</v>
      </c>
      <c r="AD7713">
        <f t="shared" si="362"/>
        <v>546.91633333333334</v>
      </c>
    </row>
    <row r="7714" spans="1:30" x14ac:dyDescent="0.3">
      <c r="A7714">
        <v>750101</v>
      </c>
      <c r="B7714" t="s">
        <v>858</v>
      </c>
      <c r="C7714" t="s">
        <v>28</v>
      </c>
      <c r="D7714">
        <v>7994</v>
      </c>
      <c r="E7714">
        <v>8163</v>
      </c>
      <c r="F7714" t="s">
        <v>50</v>
      </c>
      <c r="G7714">
        <v>5</v>
      </c>
      <c r="H7714" t="s">
        <v>30</v>
      </c>
      <c r="I7714" t="s">
        <v>31</v>
      </c>
      <c r="J7714">
        <v>1547</v>
      </c>
      <c r="K7714" t="s">
        <v>113</v>
      </c>
      <c r="L7714">
        <v>1547</v>
      </c>
      <c r="M7714" t="s">
        <v>113</v>
      </c>
      <c r="N7714" t="s">
        <v>667</v>
      </c>
      <c r="O7714" t="s">
        <v>34</v>
      </c>
      <c r="P7714" t="s">
        <v>93</v>
      </c>
      <c r="Q7714" t="s">
        <v>36</v>
      </c>
      <c r="R7714" t="s">
        <v>36</v>
      </c>
      <c r="S7714" t="s">
        <v>37</v>
      </c>
      <c r="T7714">
        <v>4106.68</v>
      </c>
      <c r="U7714">
        <v>4106.68</v>
      </c>
      <c r="V7714">
        <v>0</v>
      </c>
      <c r="W7714">
        <v>0</v>
      </c>
      <c r="X7714">
        <v>482.03</v>
      </c>
      <c r="Y7714">
        <v>438.9</v>
      </c>
      <c r="Z7714">
        <v>0</v>
      </c>
      <c r="AA7714">
        <v>0</v>
      </c>
      <c r="AB7714">
        <f t="shared" si="360"/>
        <v>342.22333333333336</v>
      </c>
      <c r="AC7714">
        <f t="shared" si="361"/>
        <v>0</v>
      </c>
      <c r="AD7714">
        <f t="shared" si="362"/>
        <v>752.89133333333348</v>
      </c>
    </row>
    <row r="7715" spans="1:30" x14ac:dyDescent="0.3">
      <c r="A7715">
        <v>805293</v>
      </c>
      <c r="B7715" t="s">
        <v>4672</v>
      </c>
      <c r="C7715" t="s">
        <v>28</v>
      </c>
      <c r="D7715">
        <v>7994</v>
      </c>
      <c r="E7715">
        <v>8149</v>
      </c>
      <c r="F7715" t="s">
        <v>4673</v>
      </c>
      <c r="G7715">
        <v>4</v>
      </c>
      <c r="H7715" t="s">
        <v>40</v>
      </c>
      <c r="I7715" t="s">
        <v>96</v>
      </c>
      <c r="J7715">
        <v>73161</v>
      </c>
      <c r="K7715" t="s">
        <v>4674</v>
      </c>
      <c r="L7715">
        <v>73161</v>
      </c>
      <c r="M7715" t="s">
        <v>4674</v>
      </c>
      <c r="N7715" t="s">
        <v>4675</v>
      </c>
      <c r="O7715" t="s">
        <v>34</v>
      </c>
      <c r="P7715" t="s">
        <v>187</v>
      </c>
      <c r="Q7715" t="s">
        <v>37</v>
      </c>
      <c r="R7715" t="s">
        <v>36</v>
      </c>
      <c r="S7715" t="s">
        <v>36</v>
      </c>
      <c r="T7715">
        <v>357424.49</v>
      </c>
      <c r="U7715">
        <v>0</v>
      </c>
      <c r="V7715">
        <v>0</v>
      </c>
      <c r="W7715">
        <v>0</v>
      </c>
      <c r="X7715">
        <v>13953.31</v>
      </c>
      <c r="Y7715">
        <v>0</v>
      </c>
      <c r="Z7715">
        <v>-543.74</v>
      </c>
      <c r="AA7715">
        <v>0</v>
      </c>
      <c r="AB7715">
        <f t="shared" si="360"/>
        <v>29785.374166666665</v>
      </c>
      <c r="AC7715">
        <f t="shared" si="361"/>
        <v>0</v>
      </c>
      <c r="AD7715">
        <f t="shared" si="362"/>
        <v>65527.823166666669</v>
      </c>
    </row>
    <row r="7716" spans="1:30" x14ac:dyDescent="0.3">
      <c r="A7716">
        <v>157905</v>
      </c>
      <c r="B7716" t="s">
        <v>2742</v>
      </c>
      <c r="C7716" t="s">
        <v>28</v>
      </c>
      <c r="D7716">
        <v>1075</v>
      </c>
      <c r="E7716">
        <v>8149</v>
      </c>
      <c r="F7716" t="s">
        <v>1699</v>
      </c>
      <c r="G7716">
        <v>5</v>
      </c>
      <c r="H7716" t="s">
        <v>30</v>
      </c>
      <c r="I7716" t="s">
        <v>96</v>
      </c>
      <c r="J7716">
        <v>72904</v>
      </c>
      <c r="K7716" t="s">
        <v>820</v>
      </c>
      <c r="L7716">
        <v>72904</v>
      </c>
      <c r="M7716" t="s">
        <v>821</v>
      </c>
      <c r="N7716" t="s">
        <v>822</v>
      </c>
      <c r="O7716" t="s">
        <v>34</v>
      </c>
      <c r="P7716" t="s">
        <v>823</v>
      </c>
      <c r="Q7716" t="s">
        <v>36</v>
      </c>
      <c r="R7716" t="s">
        <v>36</v>
      </c>
      <c r="S7716" t="s">
        <v>36</v>
      </c>
      <c r="T7716">
        <v>16400.650000000001</v>
      </c>
      <c r="U7716">
        <v>0</v>
      </c>
      <c r="V7716">
        <v>0</v>
      </c>
      <c r="W7716">
        <v>0</v>
      </c>
      <c r="X7716">
        <v>1254.1500000000001</v>
      </c>
      <c r="Y7716">
        <v>0</v>
      </c>
      <c r="Z7716">
        <v>0</v>
      </c>
      <c r="AA7716">
        <v>0</v>
      </c>
      <c r="AB7716">
        <f t="shared" si="360"/>
        <v>1366.7208333333335</v>
      </c>
      <c r="AC7716">
        <f t="shared" si="361"/>
        <v>0</v>
      </c>
      <c r="AD7716">
        <f t="shared" si="362"/>
        <v>3006.7858333333338</v>
      </c>
    </row>
    <row r="7717" spans="1:30" x14ac:dyDescent="0.3">
      <c r="A7717">
        <v>950067</v>
      </c>
      <c r="B7717" t="s">
        <v>300</v>
      </c>
      <c r="C7717" t="s">
        <v>28</v>
      </c>
      <c r="D7717">
        <v>7001</v>
      </c>
      <c r="E7717">
        <v>8149</v>
      </c>
      <c r="F7717" t="s">
        <v>301</v>
      </c>
      <c r="G7717">
        <v>4</v>
      </c>
      <c r="H7717" t="s">
        <v>40</v>
      </c>
      <c r="I7717" t="s">
        <v>96</v>
      </c>
      <c r="J7717">
        <v>40083</v>
      </c>
      <c r="K7717" t="s">
        <v>302</v>
      </c>
      <c r="L7717">
        <v>40083</v>
      </c>
      <c r="M7717" t="s">
        <v>302</v>
      </c>
      <c r="N7717" t="s">
        <v>303</v>
      </c>
      <c r="O7717" t="s">
        <v>34</v>
      </c>
      <c r="P7717" t="s">
        <v>2050</v>
      </c>
      <c r="Q7717" t="s">
        <v>36</v>
      </c>
      <c r="R7717" t="s">
        <v>36</v>
      </c>
      <c r="S7717" t="s">
        <v>36</v>
      </c>
      <c r="T7717">
        <v>6800.35</v>
      </c>
      <c r="U7717">
        <v>0</v>
      </c>
      <c r="V7717">
        <v>0</v>
      </c>
      <c r="W7717">
        <v>0</v>
      </c>
      <c r="X7717">
        <v>705.95</v>
      </c>
      <c r="Y7717">
        <v>0</v>
      </c>
      <c r="Z7717">
        <v>0</v>
      </c>
      <c r="AA7717">
        <v>0</v>
      </c>
      <c r="AB7717">
        <f t="shared" si="360"/>
        <v>566.69583333333333</v>
      </c>
      <c r="AC7717">
        <f t="shared" si="361"/>
        <v>0</v>
      </c>
      <c r="AD7717">
        <f t="shared" si="362"/>
        <v>1246.7308333333335</v>
      </c>
    </row>
    <row r="7718" spans="1:30" x14ac:dyDescent="0.3">
      <c r="A7718">
        <v>725312</v>
      </c>
      <c r="B7718" t="s">
        <v>2561</v>
      </c>
      <c r="C7718" t="s">
        <v>28</v>
      </c>
      <c r="D7718">
        <v>7001</v>
      </c>
      <c r="E7718">
        <v>8149</v>
      </c>
      <c r="F7718" t="s">
        <v>998</v>
      </c>
      <c r="G7718">
        <v>5</v>
      </c>
      <c r="H7718" t="s">
        <v>30</v>
      </c>
      <c r="I7718" t="s">
        <v>31</v>
      </c>
      <c r="J7718">
        <v>932</v>
      </c>
      <c r="K7718" t="s">
        <v>309</v>
      </c>
      <c r="L7718">
        <v>932</v>
      </c>
      <c r="M7718" t="s">
        <v>309</v>
      </c>
      <c r="N7718" t="s">
        <v>310</v>
      </c>
      <c r="O7718" t="s">
        <v>67</v>
      </c>
      <c r="P7718" t="s">
        <v>233</v>
      </c>
      <c r="Q7718" t="s">
        <v>37</v>
      </c>
      <c r="R7718" t="s">
        <v>36</v>
      </c>
      <c r="S7718" t="s">
        <v>37</v>
      </c>
      <c r="T7718">
        <v>53124.08</v>
      </c>
      <c r="U7718">
        <v>0</v>
      </c>
      <c r="V7718">
        <v>0</v>
      </c>
      <c r="W7718">
        <v>17708.259999999998</v>
      </c>
      <c r="X7718">
        <v>1655.48</v>
      </c>
      <c r="Y7718">
        <v>0</v>
      </c>
      <c r="Z7718">
        <v>0</v>
      </c>
      <c r="AA7718">
        <v>249.05</v>
      </c>
      <c r="AB7718">
        <f t="shared" si="360"/>
        <v>4427.0066666666671</v>
      </c>
      <c r="AC7718">
        <f t="shared" si="361"/>
        <v>17708.259999999998</v>
      </c>
      <c r="AD7718">
        <f t="shared" si="362"/>
        <v>9739.4146666666693</v>
      </c>
    </row>
    <row r="7719" spans="1:30" x14ac:dyDescent="0.3">
      <c r="A7719">
        <v>754847</v>
      </c>
      <c r="B7719" t="s">
        <v>867</v>
      </c>
      <c r="C7719" t="s">
        <v>28</v>
      </c>
      <c r="D7719">
        <v>7994</v>
      </c>
      <c r="E7719">
        <v>8120</v>
      </c>
      <c r="F7719" t="s">
        <v>336</v>
      </c>
      <c r="G7719">
        <v>5</v>
      </c>
      <c r="H7719" t="s">
        <v>30</v>
      </c>
      <c r="I7719" t="s">
        <v>31</v>
      </c>
      <c r="J7719">
        <v>1606</v>
      </c>
      <c r="K7719" t="s">
        <v>868</v>
      </c>
      <c r="L7719">
        <v>1606</v>
      </c>
      <c r="M7719" t="s">
        <v>868</v>
      </c>
      <c r="N7719" t="s">
        <v>341</v>
      </c>
      <c r="O7719" t="s">
        <v>34</v>
      </c>
      <c r="P7719" t="s">
        <v>681</v>
      </c>
      <c r="Q7719" t="s">
        <v>36</v>
      </c>
      <c r="R7719" t="s">
        <v>36</v>
      </c>
      <c r="S7719" t="s">
        <v>37</v>
      </c>
      <c r="T7719">
        <v>2480.4</v>
      </c>
      <c r="U7719">
        <v>0</v>
      </c>
      <c r="V7719">
        <v>0</v>
      </c>
      <c r="W7719">
        <v>0</v>
      </c>
      <c r="X7719">
        <v>221.88</v>
      </c>
      <c r="Y7719">
        <v>0</v>
      </c>
      <c r="Z7719">
        <v>0</v>
      </c>
      <c r="AA7719">
        <v>0</v>
      </c>
      <c r="AB7719">
        <f t="shared" si="360"/>
        <v>206.70000000000002</v>
      </c>
      <c r="AC7719">
        <f t="shared" si="361"/>
        <v>0</v>
      </c>
      <c r="AD7719">
        <f t="shared" si="362"/>
        <v>454.74000000000007</v>
      </c>
    </row>
    <row r="7720" spans="1:30" x14ac:dyDescent="0.3">
      <c r="A7720">
        <v>524545</v>
      </c>
      <c r="B7720" t="s">
        <v>248</v>
      </c>
      <c r="C7720" t="s">
        <v>28</v>
      </c>
      <c r="D7720">
        <v>7001</v>
      </c>
      <c r="E7720">
        <v>8149</v>
      </c>
      <c r="F7720" t="s">
        <v>249</v>
      </c>
      <c r="G7720">
        <v>3</v>
      </c>
      <c r="H7720" t="s">
        <v>170</v>
      </c>
      <c r="I7720" t="s">
        <v>96</v>
      </c>
      <c r="J7720">
        <v>72702</v>
      </c>
      <c r="K7720" t="s">
        <v>250</v>
      </c>
      <c r="L7720">
        <v>72702</v>
      </c>
      <c r="M7720" t="s">
        <v>250</v>
      </c>
      <c r="N7720" t="s">
        <v>251</v>
      </c>
      <c r="O7720" t="s">
        <v>67</v>
      </c>
      <c r="P7720" t="s">
        <v>187</v>
      </c>
      <c r="Q7720" t="s">
        <v>37</v>
      </c>
      <c r="R7720" t="s">
        <v>36</v>
      </c>
      <c r="S7720" t="s">
        <v>36</v>
      </c>
      <c r="T7720">
        <v>358053</v>
      </c>
      <c r="U7720">
        <v>0</v>
      </c>
      <c r="V7720">
        <v>0</v>
      </c>
      <c r="W7720">
        <v>0</v>
      </c>
      <c r="X7720">
        <v>8328.7099999999991</v>
      </c>
      <c r="Y7720">
        <v>0</v>
      </c>
      <c r="Z7720">
        <v>-1631.22</v>
      </c>
      <c r="AA7720">
        <v>0</v>
      </c>
      <c r="AB7720">
        <f t="shared" si="360"/>
        <v>29837.75</v>
      </c>
      <c r="AC7720">
        <f t="shared" si="361"/>
        <v>0</v>
      </c>
      <c r="AD7720">
        <f t="shared" si="362"/>
        <v>65643.05</v>
      </c>
    </row>
    <row r="7721" spans="1:30" x14ac:dyDescent="0.3">
      <c r="A7721">
        <v>903125</v>
      </c>
      <c r="B7721" t="s">
        <v>1475</v>
      </c>
      <c r="C7721" t="s">
        <v>28</v>
      </c>
      <c r="D7721">
        <v>7595</v>
      </c>
      <c r="E7721">
        <v>8170</v>
      </c>
      <c r="F7721" t="s">
        <v>232</v>
      </c>
      <c r="G7721">
        <v>5</v>
      </c>
      <c r="H7721" t="s">
        <v>30</v>
      </c>
      <c r="I7721" t="s">
        <v>31</v>
      </c>
      <c r="J7721">
        <v>72506</v>
      </c>
      <c r="K7721" t="s">
        <v>174</v>
      </c>
      <c r="L7721">
        <v>72480</v>
      </c>
      <c r="M7721" t="s">
        <v>175</v>
      </c>
      <c r="N7721" t="s">
        <v>176</v>
      </c>
      <c r="O7721" t="s">
        <v>34</v>
      </c>
      <c r="P7721" t="s">
        <v>358</v>
      </c>
      <c r="Q7721" t="s">
        <v>36</v>
      </c>
      <c r="R7721" t="s">
        <v>36</v>
      </c>
      <c r="S7721" t="s">
        <v>37</v>
      </c>
      <c r="T7721">
        <v>0</v>
      </c>
      <c r="U7721">
        <v>5524.73</v>
      </c>
      <c r="V7721">
        <v>0</v>
      </c>
      <c r="W7721">
        <v>0</v>
      </c>
      <c r="X7721">
        <v>140.47</v>
      </c>
      <c r="Y7721">
        <v>506.52</v>
      </c>
      <c r="Z7721">
        <v>0</v>
      </c>
      <c r="AA7721">
        <v>0</v>
      </c>
      <c r="AB7721">
        <f t="shared" si="360"/>
        <v>0</v>
      </c>
      <c r="AC7721">
        <f t="shared" si="361"/>
        <v>0</v>
      </c>
      <c r="AD7721">
        <f t="shared" si="362"/>
        <v>0</v>
      </c>
    </row>
    <row r="7722" spans="1:30" x14ac:dyDescent="0.3">
      <c r="A7722">
        <v>76007</v>
      </c>
      <c r="B7722" t="s">
        <v>512</v>
      </c>
      <c r="C7722" t="s">
        <v>28</v>
      </c>
      <c r="D7722">
        <v>7994</v>
      </c>
      <c r="E7722">
        <v>8149</v>
      </c>
      <c r="F7722" t="s">
        <v>258</v>
      </c>
      <c r="G7722">
        <v>3</v>
      </c>
      <c r="H7722" t="s">
        <v>170</v>
      </c>
      <c r="I7722" t="s">
        <v>31</v>
      </c>
      <c r="J7722">
        <v>40263</v>
      </c>
      <c r="K7722" t="s">
        <v>259</v>
      </c>
      <c r="L7722">
        <v>40263</v>
      </c>
      <c r="M7722" t="s">
        <v>259</v>
      </c>
      <c r="N7722" t="s">
        <v>260</v>
      </c>
      <c r="O7722" t="s">
        <v>34</v>
      </c>
      <c r="P7722" t="s">
        <v>673</v>
      </c>
      <c r="Q7722" t="s">
        <v>36</v>
      </c>
      <c r="R7722" t="s">
        <v>36</v>
      </c>
      <c r="S7722" t="s">
        <v>36</v>
      </c>
      <c r="T7722">
        <v>15453.96</v>
      </c>
      <c r="U7722">
        <v>15453.96</v>
      </c>
      <c r="V7722">
        <v>0</v>
      </c>
      <c r="W7722">
        <v>0</v>
      </c>
      <c r="X7722">
        <v>588.87</v>
      </c>
      <c r="Y7722">
        <v>588.87</v>
      </c>
      <c r="Z7722">
        <v>0</v>
      </c>
      <c r="AA7722">
        <v>0</v>
      </c>
      <c r="AB7722">
        <f t="shared" si="360"/>
        <v>1287.83</v>
      </c>
      <c r="AC7722">
        <f t="shared" si="361"/>
        <v>0</v>
      </c>
      <c r="AD7722">
        <f t="shared" si="362"/>
        <v>2833.2260000000001</v>
      </c>
    </row>
    <row r="7723" spans="1:30" x14ac:dyDescent="0.3">
      <c r="A7723">
        <v>69242</v>
      </c>
      <c r="B7723" t="s">
        <v>4676</v>
      </c>
      <c r="C7723" t="s">
        <v>28</v>
      </c>
      <c r="D7723">
        <v>7992</v>
      </c>
      <c r="E7723">
        <v>8144</v>
      </c>
      <c r="F7723" t="s">
        <v>3104</v>
      </c>
      <c r="G7723">
        <v>5</v>
      </c>
      <c r="H7723" t="s">
        <v>30</v>
      </c>
      <c r="I7723" t="s">
        <v>31</v>
      </c>
      <c r="J7723">
        <v>901</v>
      </c>
      <c r="K7723" t="s">
        <v>523</v>
      </c>
      <c r="L7723">
        <v>901</v>
      </c>
      <c r="M7723" t="s">
        <v>523</v>
      </c>
      <c r="N7723" t="s">
        <v>524</v>
      </c>
      <c r="O7723" t="s">
        <v>67</v>
      </c>
      <c r="P7723" t="s">
        <v>87</v>
      </c>
      <c r="Q7723" t="s">
        <v>36</v>
      </c>
      <c r="R7723" t="s">
        <v>36</v>
      </c>
      <c r="S7723" t="s">
        <v>37</v>
      </c>
      <c r="T7723">
        <v>2231.2800000000002</v>
      </c>
      <c r="U7723">
        <v>0</v>
      </c>
      <c r="V7723">
        <v>0</v>
      </c>
      <c r="W7723">
        <v>0</v>
      </c>
      <c r="X7723">
        <v>334.72</v>
      </c>
      <c r="Y7723">
        <v>0</v>
      </c>
      <c r="Z7723">
        <v>0</v>
      </c>
      <c r="AA7723">
        <v>0</v>
      </c>
      <c r="AB7723">
        <f t="shared" si="360"/>
        <v>185.94000000000003</v>
      </c>
      <c r="AC7723">
        <f t="shared" si="361"/>
        <v>0</v>
      </c>
      <c r="AD7723">
        <f t="shared" si="362"/>
        <v>409.0680000000001</v>
      </c>
    </row>
    <row r="7724" spans="1:30" x14ac:dyDescent="0.3">
      <c r="A7724">
        <v>963465</v>
      </c>
      <c r="B7724" t="s">
        <v>428</v>
      </c>
      <c r="C7724" t="s">
        <v>28</v>
      </c>
      <c r="D7724">
        <v>7994</v>
      </c>
      <c r="E7724">
        <v>8155</v>
      </c>
      <c r="F7724" t="s">
        <v>59</v>
      </c>
      <c r="G7724">
        <v>5</v>
      </c>
      <c r="H7724" t="s">
        <v>30</v>
      </c>
      <c r="I7724" t="s">
        <v>31</v>
      </c>
      <c r="J7724">
        <v>40019</v>
      </c>
      <c r="K7724" t="s">
        <v>200</v>
      </c>
      <c r="L7724">
        <v>40018</v>
      </c>
      <c r="M7724" t="s">
        <v>200</v>
      </c>
      <c r="N7724" t="s">
        <v>201</v>
      </c>
      <c r="O7724" t="s">
        <v>34</v>
      </c>
      <c r="P7724" t="s">
        <v>962</v>
      </c>
      <c r="Q7724" t="s">
        <v>36</v>
      </c>
      <c r="R7724" t="s">
        <v>36</v>
      </c>
      <c r="S7724" t="s">
        <v>37</v>
      </c>
      <c r="T7724">
        <v>23934.09</v>
      </c>
      <c r="U7724">
        <v>23934.09</v>
      </c>
      <c r="V7724">
        <v>0</v>
      </c>
      <c r="W7724">
        <v>0</v>
      </c>
      <c r="X7724">
        <v>987.31</v>
      </c>
      <c r="Y7724">
        <v>987.31</v>
      </c>
      <c r="Z7724">
        <v>0</v>
      </c>
      <c r="AA7724">
        <v>0</v>
      </c>
      <c r="AB7724">
        <f t="shared" si="360"/>
        <v>1994.5074999999999</v>
      </c>
      <c r="AC7724">
        <f t="shared" si="361"/>
        <v>0</v>
      </c>
      <c r="AD7724">
        <f t="shared" si="362"/>
        <v>4387.9165000000003</v>
      </c>
    </row>
    <row r="7725" spans="1:30" x14ac:dyDescent="0.3">
      <c r="A7725">
        <v>164415</v>
      </c>
      <c r="B7725" t="s">
        <v>322</v>
      </c>
      <c r="C7725" t="s">
        <v>28</v>
      </c>
      <c r="D7725">
        <v>7992</v>
      </c>
      <c r="E7725">
        <v>8163</v>
      </c>
      <c r="F7725" t="s">
        <v>50</v>
      </c>
      <c r="G7725">
        <v>5</v>
      </c>
      <c r="H7725" t="s">
        <v>30</v>
      </c>
      <c r="I7725" t="s">
        <v>31</v>
      </c>
      <c r="J7725">
        <v>755</v>
      </c>
      <c r="K7725" t="s">
        <v>323</v>
      </c>
      <c r="L7725">
        <v>755</v>
      </c>
      <c r="M7725" t="s">
        <v>323</v>
      </c>
      <c r="N7725" t="s">
        <v>324</v>
      </c>
      <c r="O7725" t="s">
        <v>67</v>
      </c>
      <c r="P7725" t="s">
        <v>339</v>
      </c>
      <c r="Q7725" t="s">
        <v>36</v>
      </c>
      <c r="R7725" t="s">
        <v>36</v>
      </c>
      <c r="S7725" t="s">
        <v>37</v>
      </c>
      <c r="T7725">
        <v>3386.59</v>
      </c>
      <c r="U7725">
        <v>3386.59</v>
      </c>
      <c r="V7725">
        <v>0</v>
      </c>
      <c r="W7725">
        <v>0</v>
      </c>
      <c r="X7725">
        <v>293.14</v>
      </c>
      <c r="Y7725">
        <v>293.14</v>
      </c>
      <c r="Z7725">
        <v>0</v>
      </c>
      <c r="AA7725">
        <v>0</v>
      </c>
      <c r="AB7725">
        <f t="shared" si="360"/>
        <v>282.21583333333336</v>
      </c>
      <c r="AC7725">
        <f t="shared" si="361"/>
        <v>0</v>
      </c>
      <c r="AD7725">
        <f t="shared" si="362"/>
        <v>620.87483333333341</v>
      </c>
    </row>
    <row r="7726" spans="1:30" x14ac:dyDescent="0.3">
      <c r="A7726">
        <v>935026</v>
      </c>
      <c r="B7726" t="s">
        <v>1436</v>
      </c>
      <c r="C7726" t="s">
        <v>28</v>
      </c>
      <c r="D7726">
        <v>7992</v>
      </c>
      <c r="E7726">
        <v>8165</v>
      </c>
      <c r="F7726" t="s">
        <v>29</v>
      </c>
      <c r="G7726">
        <v>5</v>
      </c>
      <c r="H7726" t="s">
        <v>30</v>
      </c>
      <c r="I7726" t="s">
        <v>31</v>
      </c>
      <c r="J7726">
        <v>901</v>
      </c>
      <c r="K7726" t="s">
        <v>523</v>
      </c>
      <c r="L7726">
        <v>901</v>
      </c>
      <c r="M7726" t="s">
        <v>523</v>
      </c>
      <c r="N7726" t="s">
        <v>524</v>
      </c>
      <c r="O7726" t="s">
        <v>67</v>
      </c>
      <c r="P7726" t="s">
        <v>339</v>
      </c>
      <c r="Q7726" t="s">
        <v>36</v>
      </c>
      <c r="R7726" t="s">
        <v>36</v>
      </c>
      <c r="S7726" t="s">
        <v>37</v>
      </c>
      <c r="T7726">
        <v>3386.59</v>
      </c>
      <c r="U7726">
        <v>3386.59</v>
      </c>
      <c r="V7726">
        <v>0</v>
      </c>
      <c r="W7726">
        <v>0</v>
      </c>
      <c r="X7726">
        <v>291.67</v>
      </c>
      <c r="Y7726">
        <v>291.67</v>
      </c>
      <c r="Z7726">
        <v>0</v>
      </c>
      <c r="AA7726">
        <v>0</v>
      </c>
      <c r="AB7726">
        <f t="shared" si="360"/>
        <v>282.21583333333336</v>
      </c>
      <c r="AC7726">
        <f t="shared" si="361"/>
        <v>0</v>
      </c>
      <c r="AD7726">
        <f t="shared" si="362"/>
        <v>620.87483333333341</v>
      </c>
    </row>
    <row r="7727" spans="1:30" x14ac:dyDescent="0.3">
      <c r="A7727">
        <v>648718</v>
      </c>
      <c r="B7727" t="s">
        <v>342</v>
      </c>
      <c r="C7727" t="s">
        <v>28</v>
      </c>
      <c r="D7727">
        <v>7994</v>
      </c>
      <c r="E7727">
        <v>8155</v>
      </c>
      <c r="F7727" t="s">
        <v>59</v>
      </c>
      <c r="G7727">
        <v>5</v>
      </c>
      <c r="H7727" t="s">
        <v>30</v>
      </c>
      <c r="I7727" t="s">
        <v>31</v>
      </c>
      <c r="J7727">
        <v>314</v>
      </c>
      <c r="K7727" t="s">
        <v>343</v>
      </c>
      <c r="L7727">
        <v>314</v>
      </c>
      <c r="M7727" t="s">
        <v>343</v>
      </c>
      <c r="N7727" t="s">
        <v>344</v>
      </c>
      <c r="O7727" t="s">
        <v>34</v>
      </c>
      <c r="P7727" t="s">
        <v>353</v>
      </c>
      <c r="Q7727" t="s">
        <v>36</v>
      </c>
      <c r="R7727" t="s">
        <v>36</v>
      </c>
      <c r="S7727" t="s">
        <v>37</v>
      </c>
      <c r="T7727">
        <v>17574.03</v>
      </c>
      <c r="U7727">
        <v>0</v>
      </c>
      <c r="V7727">
        <v>0</v>
      </c>
      <c r="W7727">
        <v>0</v>
      </c>
      <c r="X7727">
        <v>1149.1300000000001</v>
      </c>
      <c r="Y7727">
        <v>91.87</v>
      </c>
      <c r="Z7727">
        <v>0</v>
      </c>
      <c r="AA7727">
        <v>0</v>
      </c>
      <c r="AB7727">
        <f t="shared" si="360"/>
        <v>1464.5024999999998</v>
      </c>
      <c r="AC7727">
        <f t="shared" si="361"/>
        <v>0</v>
      </c>
      <c r="AD7727">
        <f t="shared" si="362"/>
        <v>3221.9054999999998</v>
      </c>
    </row>
    <row r="7728" spans="1:30" x14ac:dyDescent="0.3">
      <c r="A7728">
        <v>750813</v>
      </c>
      <c r="B7728" t="s">
        <v>3841</v>
      </c>
      <c r="C7728" t="s">
        <v>28</v>
      </c>
      <c r="D7728">
        <v>7992</v>
      </c>
      <c r="E7728">
        <v>8145</v>
      </c>
      <c r="F7728" t="s">
        <v>162</v>
      </c>
      <c r="G7728">
        <v>5</v>
      </c>
      <c r="H7728" t="s">
        <v>30</v>
      </c>
      <c r="I7728" t="s">
        <v>31</v>
      </c>
      <c r="J7728">
        <v>1730</v>
      </c>
      <c r="K7728" t="s">
        <v>371</v>
      </c>
      <c r="L7728">
        <v>1730</v>
      </c>
      <c r="M7728" t="s">
        <v>371</v>
      </c>
      <c r="N7728" t="s">
        <v>372</v>
      </c>
      <c r="O7728" t="s">
        <v>67</v>
      </c>
      <c r="P7728" t="s">
        <v>295</v>
      </c>
      <c r="Q7728" t="s">
        <v>36</v>
      </c>
      <c r="R7728" t="s">
        <v>36</v>
      </c>
      <c r="S7728" t="s">
        <v>37</v>
      </c>
      <c r="T7728">
        <v>4745.8999999999996</v>
      </c>
      <c r="U7728">
        <v>0</v>
      </c>
      <c r="V7728">
        <v>0</v>
      </c>
      <c r="W7728">
        <v>0</v>
      </c>
      <c r="X7728">
        <v>718.65</v>
      </c>
      <c r="Y7728">
        <v>0</v>
      </c>
      <c r="Z7728">
        <v>0</v>
      </c>
      <c r="AA7728">
        <v>0</v>
      </c>
      <c r="AB7728">
        <f t="shared" si="360"/>
        <v>395.49166666666662</v>
      </c>
      <c r="AC7728">
        <f t="shared" si="361"/>
        <v>0</v>
      </c>
      <c r="AD7728">
        <f t="shared" si="362"/>
        <v>870.08166666666659</v>
      </c>
    </row>
    <row r="7729" spans="1:30" x14ac:dyDescent="0.3">
      <c r="A7729">
        <v>252608</v>
      </c>
      <c r="B7729" t="s">
        <v>1795</v>
      </c>
      <c r="C7729" t="s">
        <v>28</v>
      </c>
      <c r="D7729">
        <v>7710</v>
      </c>
      <c r="E7729">
        <v>8149</v>
      </c>
      <c r="F7729" t="s">
        <v>379</v>
      </c>
      <c r="G7729">
        <v>2</v>
      </c>
      <c r="H7729" t="s">
        <v>71</v>
      </c>
      <c r="I7729" t="s">
        <v>96</v>
      </c>
      <c r="J7729">
        <v>72142</v>
      </c>
      <c r="K7729" t="s">
        <v>380</v>
      </c>
      <c r="L7729">
        <v>72142</v>
      </c>
      <c r="M7729" t="s">
        <v>380</v>
      </c>
      <c r="N7729">
        <v>0</v>
      </c>
      <c r="O7729" t="s">
        <v>34</v>
      </c>
      <c r="P7729" t="s">
        <v>121</v>
      </c>
      <c r="Q7729" t="s">
        <v>37</v>
      </c>
      <c r="R7729" t="s">
        <v>36</v>
      </c>
      <c r="S7729" t="s">
        <v>36</v>
      </c>
      <c r="T7729">
        <v>540321.6</v>
      </c>
      <c r="U7729">
        <v>67540.2</v>
      </c>
      <c r="V7729">
        <v>0</v>
      </c>
      <c r="W7729">
        <v>0</v>
      </c>
      <c r="X7729">
        <v>8293.64</v>
      </c>
      <c r="Y7729">
        <v>1698.35</v>
      </c>
      <c r="Z7729">
        <v>0</v>
      </c>
      <c r="AA7729">
        <v>0</v>
      </c>
      <c r="AB7729">
        <f t="shared" si="360"/>
        <v>45026.799999999996</v>
      </c>
      <c r="AC7729">
        <f t="shared" si="361"/>
        <v>0</v>
      </c>
      <c r="AD7729">
        <f t="shared" si="362"/>
        <v>99058.959999999992</v>
      </c>
    </row>
    <row r="7730" spans="1:30" x14ac:dyDescent="0.3">
      <c r="A7730">
        <v>732473</v>
      </c>
      <c r="B7730" t="s">
        <v>619</v>
      </c>
      <c r="C7730" t="s">
        <v>28</v>
      </c>
      <c r="D7730">
        <v>7992</v>
      </c>
      <c r="E7730">
        <v>8145</v>
      </c>
      <c r="F7730" t="s">
        <v>162</v>
      </c>
      <c r="G7730">
        <v>5</v>
      </c>
      <c r="H7730" t="s">
        <v>30</v>
      </c>
      <c r="I7730" t="s">
        <v>31</v>
      </c>
      <c r="J7730">
        <v>1468</v>
      </c>
      <c r="K7730" t="s">
        <v>281</v>
      </c>
      <c r="L7730">
        <v>1468</v>
      </c>
      <c r="M7730" t="s">
        <v>281</v>
      </c>
      <c r="N7730" t="s">
        <v>282</v>
      </c>
      <c r="O7730" t="s">
        <v>67</v>
      </c>
      <c r="P7730" t="s">
        <v>487</v>
      </c>
      <c r="Q7730" t="s">
        <v>36</v>
      </c>
      <c r="R7730" t="s">
        <v>36</v>
      </c>
      <c r="S7730" t="s">
        <v>37</v>
      </c>
      <c r="T7730">
        <v>6605.65</v>
      </c>
      <c r="U7730">
        <v>0</v>
      </c>
      <c r="V7730">
        <v>0</v>
      </c>
      <c r="W7730">
        <v>0</v>
      </c>
      <c r="X7730">
        <v>253.96</v>
      </c>
      <c r="Y7730">
        <v>0</v>
      </c>
      <c r="Z7730">
        <v>0</v>
      </c>
      <c r="AA7730">
        <v>0</v>
      </c>
      <c r="AB7730">
        <f t="shared" si="360"/>
        <v>550.4708333333333</v>
      </c>
      <c r="AC7730">
        <f t="shared" si="361"/>
        <v>0</v>
      </c>
      <c r="AD7730">
        <f t="shared" si="362"/>
        <v>1211.0358333333334</v>
      </c>
    </row>
    <row r="7731" spans="1:30" x14ac:dyDescent="0.3">
      <c r="A7731">
        <v>210220</v>
      </c>
      <c r="B7731" t="s">
        <v>740</v>
      </c>
      <c r="C7731" t="s">
        <v>28</v>
      </c>
      <c r="D7731">
        <v>7001</v>
      </c>
      <c r="E7731">
        <v>8149</v>
      </c>
      <c r="F7731" t="s">
        <v>741</v>
      </c>
      <c r="G7731">
        <v>2</v>
      </c>
      <c r="H7731" t="s">
        <v>71</v>
      </c>
      <c r="I7731" t="s">
        <v>96</v>
      </c>
      <c r="J7731">
        <v>72362</v>
      </c>
      <c r="K7731" t="s">
        <v>742</v>
      </c>
      <c r="L7731">
        <v>72362</v>
      </c>
      <c r="M7731" t="s">
        <v>742</v>
      </c>
      <c r="N7731">
        <v>0</v>
      </c>
      <c r="O7731" t="s">
        <v>67</v>
      </c>
      <c r="P7731" t="s">
        <v>191</v>
      </c>
      <c r="Q7731" t="s">
        <v>37</v>
      </c>
      <c r="R7731" t="s">
        <v>36</v>
      </c>
      <c r="S7731" t="s">
        <v>36</v>
      </c>
      <c r="T7731">
        <v>165500</v>
      </c>
      <c r="U7731">
        <v>0</v>
      </c>
      <c r="V7731">
        <v>82750</v>
      </c>
      <c r="W7731">
        <v>82750</v>
      </c>
      <c r="X7731">
        <v>4718.87</v>
      </c>
      <c r="Y7731">
        <v>0</v>
      </c>
      <c r="Z7731">
        <v>2358.37</v>
      </c>
      <c r="AA7731">
        <v>1655</v>
      </c>
      <c r="AB7731">
        <f t="shared" si="360"/>
        <v>13791.666666666666</v>
      </c>
      <c r="AC7731">
        <f t="shared" si="361"/>
        <v>165500</v>
      </c>
      <c r="AD7731">
        <f t="shared" si="362"/>
        <v>30341.666666666668</v>
      </c>
    </row>
    <row r="7732" spans="1:30" x14ac:dyDescent="0.3">
      <c r="A7732">
        <v>397017</v>
      </c>
      <c r="B7732" t="s">
        <v>4677</v>
      </c>
      <c r="C7732" t="s">
        <v>28</v>
      </c>
      <c r="D7732">
        <v>7001</v>
      </c>
      <c r="E7732">
        <v>8149</v>
      </c>
      <c r="F7732" t="s">
        <v>392</v>
      </c>
      <c r="G7732">
        <v>3</v>
      </c>
      <c r="H7732" t="s">
        <v>170</v>
      </c>
      <c r="I7732" t="s">
        <v>96</v>
      </c>
      <c r="J7732">
        <v>72225</v>
      </c>
      <c r="K7732" t="s">
        <v>393</v>
      </c>
      <c r="L7732">
        <v>72225</v>
      </c>
      <c r="M7732" t="s">
        <v>393</v>
      </c>
      <c r="N7732" t="s">
        <v>394</v>
      </c>
      <c r="O7732" t="s">
        <v>34</v>
      </c>
      <c r="P7732" t="s">
        <v>109</v>
      </c>
      <c r="Q7732" t="s">
        <v>37</v>
      </c>
      <c r="R7732" t="s">
        <v>36</v>
      </c>
      <c r="S7732" t="s">
        <v>36</v>
      </c>
      <c r="T7732">
        <v>0</v>
      </c>
      <c r="U7732">
        <v>0</v>
      </c>
      <c r="V7732">
        <v>0</v>
      </c>
      <c r="W7732">
        <v>9698.7999999999993</v>
      </c>
      <c r="X7732">
        <v>0</v>
      </c>
      <c r="Y7732">
        <v>0</v>
      </c>
      <c r="Z7732">
        <v>0</v>
      </c>
      <c r="AA7732">
        <v>0</v>
      </c>
      <c r="AB7732">
        <f t="shared" si="360"/>
        <v>0</v>
      </c>
      <c r="AC7732">
        <f t="shared" si="361"/>
        <v>9698.7999999999993</v>
      </c>
      <c r="AD7732">
        <f t="shared" si="362"/>
        <v>0</v>
      </c>
    </row>
    <row r="7733" spans="1:30" x14ac:dyDescent="0.3">
      <c r="A7733">
        <v>717008</v>
      </c>
      <c r="B7733" t="s">
        <v>2969</v>
      </c>
      <c r="C7733" t="s">
        <v>28</v>
      </c>
      <c r="D7733">
        <v>7992</v>
      </c>
      <c r="E7733">
        <v>8149</v>
      </c>
      <c r="F7733" t="s">
        <v>2477</v>
      </c>
      <c r="G7733">
        <v>4</v>
      </c>
      <c r="H7733" t="s">
        <v>40</v>
      </c>
      <c r="I7733" t="s">
        <v>588</v>
      </c>
      <c r="J7733">
        <v>40405</v>
      </c>
      <c r="K7733" t="s">
        <v>1366</v>
      </c>
      <c r="L7733">
        <v>40405</v>
      </c>
      <c r="M7733" t="s">
        <v>1366</v>
      </c>
      <c r="N7733" t="s">
        <v>2970</v>
      </c>
      <c r="O7733" t="s">
        <v>34</v>
      </c>
      <c r="P7733" t="s">
        <v>684</v>
      </c>
      <c r="Q7733" t="s">
        <v>36</v>
      </c>
      <c r="R7733" t="s">
        <v>36</v>
      </c>
      <c r="S7733" t="s">
        <v>36</v>
      </c>
      <c r="T7733">
        <v>228761.28</v>
      </c>
      <c r="U7733">
        <v>0</v>
      </c>
      <c r="V7733">
        <v>0</v>
      </c>
      <c r="W7733">
        <v>0</v>
      </c>
      <c r="X7733">
        <v>5347.52</v>
      </c>
      <c r="Y7733">
        <v>0</v>
      </c>
      <c r="Z7733">
        <v>0</v>
      </c>
      <c r="AA7733">
        <v>0</v>
      </c>
      <c r="AB7733">
        <f t="shared" si="360"/>
        <v>19063.439999999999</v>
      </c>
      <c r="AC7733">
        <f t="shared" si="361"/>
        <v>0</v>
      </c>
      <c r="AD7733">
        <f t="shared" si="362"/>
        <v>41939.567999999999</v>
      </c>
    </row>
    <row r="7734" spans="1:30" x14ac:dyDescent="0.3">
      <c r="A7734">
        <v>227904</v>
      </c>
      <c r="B7734" t="s">
        <v>1765</v>
      </c>
      <c r="C7734" t="s">
        <v>28</v>
      </c>
      <c r="D7734">
        <v>7992</v>
      </c>
      <c r="E7734">
        <v>8149</v>
      </c>
      <c r="F7734" t="s">
        <v>1766</v>
      </c>
      <c r="G7734">
        <v>4</v>
      </c>
      <c r="H7734" t="s">
        <v>40</v>
      </c>
      <c r="I7734" t="s">
        <v>96</v>
      </c>
      <c r="J7734">
        <v>72608</v>
      </c>
      <c r="K7734" t="s">
        <v>553</v>
      </c>
      <c r="L7734">
        <v>72608</v>
      </c>
      <c r="M7734" t="s">
        <v>553</v>
      </c>
      <c r="N7734" t="s">
        <v>164</v>
      </c>
      <c r="O7734" t="s">
        <v>67</v>
      </c>
      <c r="P7734" t="s">
        <v>99</v>
      </c>
      <c r="Q7734" t="s">
        <v>37</v>
      </c>
      <c r="R7734" t="s">
        <v>36</v>
      </c>
      <c r="S7734" t="s">
        <v>36</v>
      </c>
      <c r="T7734">
        <v>71776.56</v>
      </c>
      <c r="U7734">
        <v>71776.56</v>
      </c>
      <c r="V7734">
        <v>0</v>
      </c>
      <c r="W7734">
        <v>0</v>
      </c>
      <c r="X7734">
        <v>1852.96</v>
      </c>
      <c r="Y7734">
        <v>1852.96</v>
      </c>
      <c r="Z7734">
        <v>0</v>
      </c>
      <c r="AA7734">
        <v>0</v>
      </c>
      <c r="AB7734">
        <f t="shared" si="360"/>
        <v>5981.38</v>
      </c>
      <c r="AC7734">
        <f t="shared" si="361"/>
        <v>0</v>
      </c>
      <c r="AD7734">
        <f t="shared" si="362"/>
        <v>13159.036000000002</v>
      </c>
    </row>
    <row r="7735" spans="1:30" x14ac:dyDescent="0.3">
      <c r="A7735">
        <v>39936</v>
      </c>
      <c r="B7735" t="s">
        <v>4678</v>
      </c>
      <c r="C7735" t="s">
        <v>28</v>
      </c>
      <c r="D7735">
        <v>7992</v>
      </c>
      <c r="E7735">
        <v>8163</v>
      </c>
      <c r="F7735" t="s">
        <v>50</v>
      </c>
      <c r="G7735">
        <v>5</v>
      </c>
      <c r="H7735" t="s">
        <v>30</v>
      </c>
      <c r="I7735" t="s">
        <v>31</v>
      </c>
      <c r="J7735">
        <v>348</v>
      </c>
      <c r="K7735" t="s">
        <v>80</v>
      </c>
      <c r="L7735">
        <v>348</v>
      </c>
      <c r="M7735" t="s">
        <v>80</v>
      </c>
      <c r="N7735" t="s">
        <v>2763</v>
      </c>
      <c r="O7735" t="s">
        <v>67</v>
      </c>
      <c r="P7735" t="s">
        <v>263</v>
      </c>
      <c r="Q7735" t="s">
        <v>36</v>
      </c>
      <c r="R7735" t="s">
        <v>36</v>
      </c>
      <c r="S7735" t="s">
        <v>37</v>
      </c>
      <c r="T7735">
        <v>5048.07</v>
      </c>
      <c r="U7735">
        <v>0</v>
      </c>
      <c r="V7735">
        <v>0</v>
      </c>
      <c r="W7735">
        <v>0</v>
      </c>
      <c r="X7735">
        <v>398.41</v>
      </c>
      <c r="Y7735">
        <v>0</v>
      </c>
      <c r="Z7735">
        <v>0</v>
      </c>
      <c r="AA7735">
        <v>0</v>
      </c>
      <c r="AB7735">
        <f t="shared" si="360"/>
        <v>420.67249999999996</v>
      </c>
      <c r="AC7735">
        <f t="shared" si="361"/>
        <v>0</v>
      </c>
      <c r="AD7735">
        <f t="shared" si="362"/>
        <v>925.47950000000003</v>
      </c>
    </row>
    <row r="7736" spans="1:30" x14ac:dyDescent="0.3">
      <c r="A7736">
        <v>791583</v>
      </c>
      <c r="B7736" t="s">
        <v>4493</v>
      </c>
      <c r="C7736" t="s">
        <v>28</v>
      </c>
      <c r="D7736">
        <v>7994</v>
      </c>
      <c r="E7736">
        <v>8149</v>
      </c>
      <c r="F7736" t="s">
        <v>1134</v>
      </c>
      <c r="G7736">
        <v>4</v>
      </c>
      <c r="H7736" t="s">
        <v>40</v>
      </c>
      <c r="I7736" t="s">
        <v>96</v>
      </c>
      <c r="J7736">
        <v>2062</v>
      </c>
      <c r="K7736" t="s">
        <v>106</v>
      </c>
      <c r="L7736">
        <v>21230</v>
      </c>
      <c r="M7736" t="s">
        <v>107</v>
      </c>
      <c r="N7736" t="s">
        <v>2810</v>
      </c>
      <c r="O7736" t="s">
        <v>34</v>
      </c>
      <c r="P7736" t="s">
        <v>77</v>
      </c>
      <c r="Q7736" t="s">
        <v>37</v>
      </c>
      <c r="R7736" t="s">
        <v>36</v>
      </c>
      <c r="S7736" t="s">
        <v>36</v>
      </c>
      <c r="T7736">
        <v>4102.68</v>
      </c>
      <c r="U7736">
        <v>0</v>
      </c>
      <c r="V7736">
        <v>0</v>
      </c>
      <c r="W7736">
        <v>0</v>
      </c>
      <c r="X7736">
        <v>47</v>
      </c>
      <c r="Y7736">
        <v>0</v>
      </c>
      <c r="Z7736">
        <v>-33.96</v>
      </c>
      <c r="AA7736">
        <v>0</v>
      </c>
      <c r="AB7736">
        <f t="shared" si="360"/>
        <v>341.89000000000004</v>
      </c>
      <c r="AC7736">
        <f t="shared" si="361"/>
        <v>0</v>
      </c>
      <c r="AD7736">
        <f t="shared" si="362"/>
        <v>752.15800000000013</v>
      </c>
    </row>
    <row r="7737" spans="1:30" x14ac:dyDescent="0.3">
      <c r="A7737">
        <v>771864</v>
      </c>
      <c r="B7737" t="s">
        <v>2764</v>
      </c>
      <c r="C7737" t="s">
        <v>28</v>
      </c>
      <c r="D7737">
        <v>7997</v>
      </c>
      <c r="E7737">
        <v>8145</v>
      </c>
      <c r="F7737" t="s">
        <v>1544</v>
      </c>
      <c r="G7737">
        <v>4</v>
      </c>
      <c r="H7737" t="s">
        <v>40</v>
      </c>
      <c r="I7737" t="s">
        <v>31</v>
      </c>
      <c r="J7737">
        <v>40165</v>
      </c>
      <c r="K7737" t="s">
        <v>1545</v>
      </c>
      <c r="L7737">
        <v>40015</v>
      </c>
      <c r="M7737" t="s">
        <v>1100</v>
      </c>
      <c r="N7737" t="s">
        <v>2205</v>
      </c>
      <c r="O7737" t="s">
        <v>67</v>
      </c>
      <c r="P7737" t="s">
        <v>295</v>
      </c>
      <c r="Q7737" t="s">
        <v>36</v>
      </c>
      <c r="R7737" t="s">
        <v>36</v>
      </c>
      <c r="S7737" t="s">
        <v>36</v>
      </c>
      <c r="T7737">
        <v>2598</v>
      </c>
      <c r="U7737">
        <v>0</v>
      </c>
      <c r="V7737">
        <v>0</v>
      </c>
      <c r="W7737">
        <v>0</v>
      </c>
      <c r="X7737">
        <v>300.54000000000002</v>
      </c>
      <c r="Y7737">
        <v>0</v>
      </c>
      <c r="Z7737">
        <v>0</v>
      </c>
      <c r="AA7737">
        <v>0</v>
      </c>
      <c r="AB7737">
        <f t="shared" si="360"/>
        <v>216.5</v>
      </c>
      <c r="AC7737">
        <f t="shared" si="361"/>
        <v>0</v>
      </c>
      <c r="AD7737">
        <f t="shared" si="362"/>
        <v>476.3</v>
      </c>
    </row>
    <row r="7738" spans="1:30" x14ac:dyDescent="0.3">
      <c r="A7738">
        <v>763412</v>
      </c>
      <c r="B7738" t="s">
        <v>4679</v>
      </c>
      <c r="C7738" t="s">
        <v>28</v>
      </c>
      <c r="D7738">
        <v>7001</v>
      </c>
      <c r="E7738">
        <v>8149</v>
      </c>
      <c r="F7738" t="s">
        <v>4680</v>
      </c>
      <c r="G7738">
        <v>2</v>
      </c>
      <c r="H7738" t="s">
        <v>71</v>
      </c>
      <c r="I7738" t="s">
        <v>96</v>
      </c>
      <c r="J7738">
        <v>72473</v>
      </c>
      <c r="K7738" t="s">
        <v>4681</v>
      </c>
      <c r="L7738">
        <v>72473</v>
      </c>
      <c r="M7738" t="s">
        <v>4681</v>
      </c>
      <c r="N7738">
        <v>0</v>
      </c>
      <c r="O7738" t="s">
        <v>67</v>
      </c>
      <c r="P7738" t="s">
        <v>1017</v>
      </c>
      <c r="Q7738" t="s">
        <v>36</v>
      </c>
      <c r="R7738" t="s">
        <v>36</v>
      </c>
      <c r="S7738" t="s">
        <v>36</v>
      </c>
      <c r="T7738">
        <v>3011.49</v>
      </c>
      <c r="U7738">
        <v>2148.29</v>
      </c>
      <c r="V7738">
        <v>0</v>
      </c>
      <c r="W7738">
        <v>0</v>
      </c>
      <c r="X7738">
        <v>40.32</v>
      </c>
      <c r="Y7738">
        <v>-37.479999999999997</v>
      </c>
      <c r="Z7738">
        <v>0</v>
      </c>
      <c r="AA7738">
        <v>0</v>
      </c>
      <c r="AB7738">
        <f t="shared" si="360"/>
        <v>250.95749999999998</v>
      </c>
      <c r="AC7738">
        <f t="shared" si="361"/>
        <v>0</v>
      </c>
      <c r="AD7738">
        <f t="shared" si="362"/>
        <v>552.10649999999998</v>
      </c>
    </row>
    <row r="7739" spans="1:30" x14ac:dyDescent="0.3">
      <c r="A7739">
        <v>906048</v>
      </c>
      <c r="B7739" t="s">
        <v>4682</v>
      </c>
      <c r="C7739" t="s">
        <v>28</v>
      </c>
      <c r="D7739">
        <v>7994</v>
      </c>
      <c r="E7739">
        <v>8163</v>
      </c>
      <c r="F7739" t="s">
        <v>50</v>
      </c>
      <c r="G7739">
        <v>5</v>
      </c>
      <c r="H7739" t="s">
        <v>30</v>
      </c>
      <c r="I7739" t="s">
        <v>31</v>
      </c>
      <c r="J7739">
        <v>40019</v>
      </c>
      <c r="K7739" t="s">
        <v>200</v>
      </c>
      <c r="L7739">
        <v>40018</v>
      </c>
      <c r="M7739" t="s">
        <v>200</v>
      </c>
      <c r="N7739" t="s">
        <v>876</v>
      </c>
      <c r="O7739" t="s">
        <v>34</v>
      </c>
      <c r="P7739" t="s">
        <v>72</v>
      </c>
      <c r="Q7739" t="s">
        <v>36</v>
      </c>
      <c r="R7739" t="s">
        <v>36</v>
      </c>
      <c r="S7739" t="s">
        <v>37</v>
      </c>
      <c r="T7739">
        <v>18908.189999999999</v>
      </c>
      <c r="U7739">
        <v>0</v>
      </c>
      <c r="V7739">
        <v>0</v>
      </c>
      <c r="W7739">
        <v>0</v>
      </c>
      <c r="X7739">
        <v>667.71</v>
      </c>
      <c r="Y7739">
        <v>0</v>
      </c>
      <c r="Z7739">
        <v>0</v>
      </c>
      <c r="AA7739">
        <v>0</v>
      </c>
      <c r="AB7739">
        <f t="shared" si="360"/>
        <v>1575.6824999999999</v>
      </c>
      <c r="AC7739">
        <f t="shared" si="361"/>
        <v>0</v>
      </c>
      <c r="AD7739">
        <f t="shared" si="362"/>
        <v>3466.5014999999999</v>
      </c>
    </row>
    <row r="7740" spans="1:30" x14ac:dyDescent="0.3">
      <c r="A7740">
        <v>877354</v>
      </c>
      <c r="B7740" t="s">
        <v>877</v>
      </c>
      <c r="C7740" t="s">
        <v>28</v>
      </c>
      <c r="D7740">
        <v>7595</v>
      </c>
      <c r="E7740">
        <v>8115</v>
      </c>
      <c r="F7740" t="s">
        <v>878</v>
      </c>
      <c r="G7740">
        <v>4</v>
      </c>
      <c r="H7740" t="s">
        <v>40</v>
      </c>
      <c r="I7740" t="s">
        <v>31</v>
      </c>
      <c r="J7740">
        <v>73354</v>
      </c>
      <c r="K7740" t="s">
        <v>879</v>
      </c>
      <c r="L7740">
        <v>73354</v>
      </c>
      <c r="M7740" t="s">
        <v>879</v>
      </c>
      <c r="N7740" t="s">
        <v>176</v>
      </c>
      <c r="O7740" t="s">
        <v>34</v>
      </c>
      <c r="P7740" t="s">
        <v>1549</v>
      </c>
      <c r="Q7740" t="s">
        <v>36</v>
      </c>
      <c r="R7740" t="s">
        <v>36</v>
      </c>
      <c r="S7740" t="s">
        <v>36</v>
      </c>
      <c r="T7740">
        <v>11800.49</v>
      </c>
      <c r="U7740">
        <v>0</v>
      </c>
      <c r="V7740">
        <v>0</v>
      </c>
      <c r="W7740">
        <v>0</v>
      </c>
      <c r="X7740">
        <v>1126.76</v>
      </c>
      <c r="Y7740">
        <v>0</v>
      </c>
      <c r="Z7740">
        <v>0</v>
      </c>
      <c r="AA7740">
        <v>0</v>
      </c>
      <c r="AB7740">
        <f t="shared" si="360"/>
        <v>983.37416666666661</v>
      </c>
      <c r="AC7740">
        <f t="shared" si="361"/>
        <v>0</v>
      </c>
      <c r="AD7740">
        <f t="shared" si="362"/>
        <v>2163.4231666666669</v>
      </c>
    </row>
    <row r="7741" spans="1:30" x14ac:dyDescent="0.3">
      <c r="A7741">
        <v>820648</v>
      </c>
      <c r="B7741" t="s">
        <v>1650</v>
      </c>
      <c r="C7741" t="s">
        <v>28</v>
      </c>
      <c r="D7741">
        <v>7992</v>
      </c>
      <c r="E7741">
        <v>8155</v>
      </c>
      <c r="F7741" t="s">
        <v>59</v>
      </c>
      <c r="G7741">
        <v>5</v>
      </c>
      <c r="H7741" t="s">
        <v>30</v>
      </c>
      <c r="I7741" t="s">
        <v>31</v>
      </c>
      <c r="J7741">
        <v>1816</v>
      </c>
      <c r="K7741" t="s">
        <v>638</v>
      </c>
      <c r="L7741">
        <v>1816</v>
      </c>
      <c r="M7741" t="s">
        <v>638</v>
      </c>
      <c r="N7741" t="s">
        <v>1651</v>
      </c>
      <c r="O7741" t="s">
        <v>67</v>
      </c>
      <c r="P7741" t="s">
        <v>93</v>
      </c>
      <c r="Q7741" t="s">
        <v>36</v>
      </c>
      <c r="R7741" t="s">
        <v>36</v>
      </c>
      <c r="S7741" t="s">
        <v>37</v>
      </c>
      <c r="T7741">
        <v>8213.36</v>
      </c>
      <c r="U7741">
        <v>8213.36</v>
      </c>
      <c r="V7741">
        <v>0</v>
      </c>
      <c r="W7741">
        <v>0</v>
      </c>
      <c r="X7741">
        <v>964.04</v>
      </c>
      <c r="Y7741">
        <v>877.79</v>
      </c>
      <c r="Z7741">
        <v>0</v>
      </c>
      <c r="AA7741">
        <v>0</v>
      </c>
      <c r="AB7741">
        <f t="shared" si="360"/>
        <v>684.44666666666672</v>
      </c>
      <c r="AC7741">
        <f t="shared" si="361"/>
        <v>0</v>
      </c>
      <c r="AD7741">
        <f t="shared" si="362"/>
        <v>1505.782666666667</v>
      </c>
    </row>
    <row r="7742" spans="1:30" x14ac:dyDescent="0.3">
      <c r="A7742">
        <v>28839</v>
      </c>
      <c r="B7742" t="s">
        <v>348</v>
      </c>
      <c r="C7742" t="s">
        <v>28</v>
      </c>
      <c r="D7742">
        <v>835</v>
      </c>
      <c r="E7742">
        <v>8149</v>
      </c>
      <c r="F7742" t="s">
        <v>349</v>
      </c>
      <c r="G7742">
        <v>4</v>
      </c>
      <c r="H7742" t="s">
        <v>40</v>
      </c>
      <c r="I7742" t="s">
        <v>96</v>
      </c>
      <c r="J7742">
        <v>1811</v>
      </c>
      <c r="K7742" t="s">
        <v>350</v>
      </c>
      <c r="L7742">
        <v>1811</v>
      </c>
      <c r="M7742" t="s">
        <v>350</v>
      </c>
      <c r="N7742" t="s">
        <v>176</v>
      </c>
      <c r="O7742" t="s">
        <v>34</v>
      </c>
      <c r="P7742" t="s">
        <v>684</v>
      </c>
      <c r="Q7742" t="s">
        <v>36</v>
      </c>
      <c r="R7742" t="s">
        <v>36</v>
      </c>
      <c r="S7742" t="s">
        <v>36</v>
      </c>
      <c r="T7742">
        <v>91713.96</v>
      </c>
      <c r="U7742">
        <v>0</v>
      </c>
      <c r="V7742">
        <v>0</v>
      </c>
      <c r="W7742">
        <v>0</v>
      </c>
      <c r="X7742">
        <v>6758.42</v>
      </c>
      <c r="Y7742">
        <v>0</v>
      </c>
      <c r="Z7742">
        <v>0</v>
      </c>
      <c r="AA7742">
        <v>0</v>
      </c>
      <c r="AB7742">
        <f t="shared" si="360"/>
        <v>7642.8300000000008</v>
      </c>
      <c r="AC7742">
        <f t="shared" si="361"/>
        <v>0</v>
      </c>
      <c r="AD7742">
        <f t="shared" si="362"/>
        <v>16814.226000000002</v>
      </c>
    </row>
    <row r="7743" spans="1:30" x14ac:dyDescent="0.3">
      <c r="A7743">
        <v>902388</v>
      </c>
      <c r="B7743" t="s">
        <v>3362</v>
      </c>
      <c r="C7743" t="s">
        <v>28</v>
      </c>
      <c r="D7743">
        <v>7994</v>
      </c>
      <c r="E7743">
        <v>8147</v>
      </c>
      <c r="F7743" t="s">
        <v>89</v>
      </c>
      <c r="G7743">
        <v>5</v>
      </c>
      <c r="H7743" t="s">
        <v>30</v>
      </c>
      <c r="I7743" t="s">
        <v>31</v>
      </c>
      <c r="J7743">
        <v>2548</v>
      </c>
      <c r="K7743" t="s">
        <v>285</v>
      </c>
      <c r="L7743">
        <v>2548</v>
      </c>
      <c r="M7743" t="s">
        <v>285</v>
      </c>
      <c r="N7743" t="s">
        <v>286</v>
      </c>
      <c r="O7743" t="s">
        <v>34</v>
      </c>
      <c r="P7743" t="s">
        <v>62</v>
      </c>
      <c r="Q7743" t="s">
        <v>36</v>
      </c>
      <c r="R7743" t="s">
        <v>36</v>
      </c>
      <c r="S7743" t="s">
        <v>37</v>
      </c>
      <c r="T7743">
        <v>0</v>
      </c>
      <c r="U7743">
        <v>0</v>
      </c>
      <c r="V7743">
        <v>0</v>
      </c>
      <c r="W7743">
        <v>12903.85</v>
      </c>
      <c r="X7743">
        <v>0</v>
      </c>
      <c r="Y7743">
        <v>0</v>
      </c>
      <c r="Z7743">
        <v>0</v>
      </c>
      <c r="AA7743">
        <v>496.3</v>
      </c>
      <c r="AB7743">
        <f t="shared" si="360"/>
        <v>0</v>
      </c>
      <c r="AC7743">
        <f t="shared" si="361"/>
        <v>12903.85</v>
      </c>
      <c r="AD7743">
        <f t="shared" si="362"/>
        <v>0</v>
      </c>
    </row>
    <row r="7744" spans="1:30" x14ac:dyDescent="0.3">
      <c r="A7744">
        <v>899686</v>
      </c>
      <c r="B7744" t="s">
        <v>4503</v>
      </c>
      <c r="C7744" t="s">
        <v>28</v>
      </c>
      <c r="D7744">
        <v>7992</v>
      </c>
      <c r="E7744">
        <v>8155</v>
      </c>
      <c r="F7744" t="s">
        <v>59</v>
      </c>
      <c r="G7744">
        <v>5</v>
      </c>
      <c r="H7744" t="s">
        <v>30</v>
      </c>
      <c r="I7744" t="s">
        <v>31</v>
      </c>
      <c r="J7744">
        <v>815</v>
      </c>
      <c r="K7744" t="s">
        <v>163</v>
      </c>
      <c r="L7744">
        <v>815</v>
      </c>
      <c r="M7744" t="s">
        <v>163</v>
      </c>
      <c r="N7744" t="s">
        <v>2601</v>
      </c>
      <c r="O7744" t="s">
        <v>67</v>
      </c>
      <c r="P7744" t="s">
        <v>129</v>
      </c>
      <c r="Q7744" t="s">
        <v>36</v>
      </c>
      <c r="R7744" t="s">
        <v>36</v>
      </c>
      <c r="S7744" t="s">
        <v>37</v>
      </c>
      <c r="T7744">
        <v>2139.98</v>
      </c>
      <c r="U7744">
        <v>0</v>
      </c>
      <c r="V7744">
        <v>0</v>
      </c>
      <c r="W7744">
        <v>0</v>
      </c>
      <c r="X7744">
        <v>220.9</v>
      </c>
      <c r="Y7744">
        <v>0</v>
      </c>
      <c r="Z7744">
        <v>0</v>
      </c>
      <c r="AA7744">
        <v>0</v>
      </c>
      <c r="AB7744">
        <f t="shared" si="360"/>
        <v>178.33166666666668</v>
      </c>
      <c r="AC7744">
        <f t="shared" si="361"/>
        <v>0</v>
      </c>
      <c r="AD7744">
        <f t="shared" si="362"/>
        <v>392.3296666666667</v>
      </c>
    </row>
    <row r="7745" spans="1:30" x14ac:dyDescent="0.3">
      <c r="A7745">
        <v>941504</v>
      </c>
      <c r="B7745" t="s">
        <v>2767</v>
      </c>
      <c r="C7745" t="s">
        <v>28</v>
      </c>
      <c r="D7745">
        <v>7992</v>
      </c>
      <c r="E7745">
        <v>8149</v>
      </c>
      <c r="F7745" t="s">
        <v>95</v>
      </c>
      <c r="G7745">
        <v>5</v>
      </c>
      <c r="H7745" t="s">
        <v>30</v>
      </c>
      <c r="I7745" t="s">
        <v>96</v>
      </c>
      <c r="J7745">
        <v>72064</v>
      </c>
      <c r="K7745" t="s">
        <v>1738</v>
      </c>
      <c r="L7745">
        <v>72064</v>
      </c>
      <c r="M7745" t="s">
        <v>1738</v>
      </c>
      <c r="N7745" t="s">
        <v>601</v>
      </c>
      <c r="O7745" t="s">
        <v>67</v>
      </c>
      <c r="P7745" t="s">
        <v>374</v>
      </c>
      <c r="Q7745" t="s">
        <v>36</v>
      </c>
      <c r="R7745" t="s">
        <v>36</v>
      </c>
      <c r="S7745" t="s">
        <v>37</v>
      </c>
      <c r="T7745">
        <v>0</v>
      </c>
      <c r="U7745">
        <v>0</v>
      </c>
      <c r="V7745">
        <v>0</v>
      </c>
      <c r="W7745">
        <v>0</v>
      </c>
      <c r="X7745">
        <v>355.86</v>
      </c>
      <c r="Y7745">
        <v>355.86</v>
      </c>
      <c r="Z7745">
        <v>0</v>
      </c>
      <c r="AA7745">
        <v>0</v>
      </c>
      <c r="AB7745">
        <f t="shared" si="360"/>
        <v>0</v>
      </c>
      <c r="AC7745">
        <f t="shared" si="361"/>
        <v>0</v>
      </c>
      <c r="AD7745">
        <f t="shared" si="362"/>
        <v>0</v>
      </c>
    </row>
    <row r="7746" spans="1:30" x14ac:dyDescent="0.3">
      <c r="A7746">
        <v>757875</v>
      </c>
      <c r="B7746" t="s">
        <v>4683</v>
      </c>
      <c r="C7746" t="s">
        <v>28</v>
      </c>
      <c r="D7746">
        <v>7001</v>
      </c>
      <c r="E7746">
        <v>8163</v>
      </c>
      <c r="F7746" t="s">
        <v>317</v>
      </c>
      <c r="G7746">
        <v>5</v>
      </c>
      <c r="H7746" t="s">
        <v>30</v>
      </c>
      <c r="I7746" t="s">
        <v>31</v>
      </c>
      <c r="J7746">
        <v>932</v>
      </c>
      <c r="K7746" t="s">
        <v>309</v>
      </c>
      <c r="L7746">
        <v>932</v>
      </c>
      <c r="M7746" t="s">
        <v>309</v>
      </c>
      <c r="N7746" t="s">
        <v>310</v>
      </c>
      <c r="O7746" t="s">
        <v>67</v>
      </c>
      <c r="P7746" t="s">
        <v>673</v>
      </c>
      <c r="Q7746" t="s">
        <v>36</v>
      </c>
      <c r="R7746" t="s">
        <v>36</v>
      </c>
      <c r="S7746" t="s">
        <v>37</v>
      </c>
      <c r="T7746">
        <v>18064.54</v>
      </c>
      <c r="U7746">
        <v>0</v>
      </c>
      <c r="V7746">
        <v>9142.81</v>
      </c>
      <c r="W7746">
        <v>0</v>
      </c>
      <c r="X7746">
        <v>1418.61</v>
      </c>
      <c r="Y7746">
        <v>0</v>
      </c>
      <c r="Z7746">
        <v>686.86</v>
      </c>
      <c r="AA7746">
        <v>0</v>
      </c>
      <c r="AB7746">
        <f t="shared" si="360"/>
        <v>1505.3783333333333</v>
      </c>
      <c r="AC7746">
        <f t="shared" si="361"/>
        <v>9142.81</v>
      </c>
      <c r="AD7746">
        <f t="shared" si="362"/>
        <v>3311.8323333333337</v>
      </c>
    </row>
    <row r="7747" spans="1:30" x14ac:dyDescent="0.3">
      <c r="A7747">
        <v>517031</v>
      </c>
      <c r="B7747" t="s">
        <v>2092</v>
      </c>
      <c r="C7747" t="s">
        <v>28</v>
      </c>
      <c r="D7747">
        <v>7992</v>
      </c>
      <c r="E7747">
        <v>8149</v>
      </c>
      <c r="F7747" t="s">
        <v>1020</v>
      </c>
      <c r="G7747">
        <v>4</v>
      </c>
      <c r="H7747" t="s">
        <v>40</v>
      </c>
      <c r="I7747" t="s">
        <v>31</v>
      </c>
      <c r="J7747">
        <v>40040</v>
      </c>
      <c r="K7747" t="s">
        <v>1021</v>
      </c>
      <c r="L7747">
        <v>40040</v>
      </c>
      <c r="M7747" t="s">
        <v>1021</v>
      </c>
      <c r="N7747" t="s">
        <v>961</v>
      </c>
      <c r="O7747" t="s">
        <v>67</v>
      </c>
      <c r="P7747" t="s">
        <v>1244</v>
      </c>
      <c r="Q7747" t="s">
        <v>36</v>
      </c>
      <c r="R7747" t="s">
        <v>36</v>
      </c>
      <c r="S7747" t="s">
        <v>36</v>
      </c>
      <c r="T7747">
        <v>4512.7</v>
      </c>
      <c r="U7747">
        <v>0</v>
      </c>
      <c r="V7747">
        <v>0</v>
      </c>
      <c r="W7747">
        <v>0</v>
      </c>
      <c r="X7747">
        <v>448.94</v>
      </c>
      <c r="Y7747">
        <v>0</v>
      </c>
      <c r="Z7747">
        <v>0</v>
      </c>
      <c r="AA7747">
        <v>0</v>
      </c>
      <c r="AB7747">
        <f t="shared" ref="AB7747:AB7810" si="363">T7747/12</f>
        <v>376.05833333333334</v>
      </c>
      <c r="AC7747">
        <f t="shared" ref="AC7747:AC7810" si="364">SUM(V7747:W7747)</f>
        <v>0</v>
      </c>
      <c r="AD7747">
        <f t="shared" ref="AD7747:AD7810" si="365">AB7747*2*1.1</f>
        <v>827.32833333333338</v>
      </c>
    </row>
    <row r="7748" spans="1:30" x14ac:dyDescent="0.3">
      <c r="A7748">
        <v>932165</v>
      </c>
      <c r="B7748" t="s">
        <v>2757</v>
      </c>
      <c r="C7748" t="s">
        <v>28</v>
      </c>
      <c r="D7748">
        <v>7994</v>
      </c>
      <c r="E7748">
        <v>8149</v>
      </c>
      <c r="F7748" t="s">
        <v>2758</v>
      </c>
      <c r="G7748">
        <v>2</v>
      </c>
      <c r="H7748" t="s">
        <v>71</v>
      </c>
      <c r="I7748" t="s">
        <v>31</v>
      </c>
      <c r="J7748">
        <v>72954</v>
      </c>
      <c r="K7748" t="s">
        <v>90</v>
      </c>
      <c r="L7748">
        <v>72952</v>
      </c>
      <c r="M7748" t="s">
        <v>91</v>
      </c>
      <c r="N7748">
        <v>0</v>
      </c>
      <c r="O7748" t="s">
        <v>34</v>
      </c>
      <c r="P7748" t="s">
        <v>827</v>
      </c>
      <c r="Q7748" t="s">
        <v>36</v>
      </c>
      <c r="R7748" t="s">
        <v>36</v>
      </c>
      <c r="S7748" t="s">
        <v>36</v>
      </c>
      <c r="T7748">
        <v>12240</v>
      </c>
      <c r="U7748">
        <v>0</v>
      </c>
      <c r="V7748">
        <v>0</v>
      </c>
      <c r="W7748">
        <v>0</v>
      </c>
      <c r="X7748">
        <v>275.39999999999998</v>
      </c>
      <c r="Y7748">
        <v>0</v>
      </c>
      <c r="Z7748">
        <v>0</v>
      </c>
      <c r="AA7748">
        <v>0</v>
      </c>
      <c r="AB7748">
        <f t="shared" si="363"/>
        <v>1020</v>
      </c>
      <c r="AC7748">
        <f t="shared" si="364"/>
        <v>0</v>
      </c>
      <c r="AD7748">
        <f t="shared" si="365"/>
        <v>2244</v>
      </c>
    </row>
    <row r="7749" spans="1:30" x14ac:dyDescent="0.3">
      <c r="A7749">
        <v>783428</v>
      </c>
      <c r="B7749" t="s">
        <v>1191</v>
      </c>
      <c r="C7749" t="s">
        <v>28</v>
      </c>
      <c r="D7749">
        <v>7994</v>
      </c>
      <c r="E7749">
        <v>8149</v>
      </c>
      <c r="F7749" t="s">
        <v>2937</v>
      </c>
      <c r="G7749">
        <v>4</v>
      </c>
      <c r="H7749" t="s">
        <v>40</v>
      </c>
      <c r="I7749" t="s">
        <v>96</v>
      </c>
      <c r="J7749">
        <v>314</v>
      </c>
      <c r="K7749" t="s">
        <v>343</v>
      </c>
      <c r="L7749">
        <v>314</v>
      </c>
      <c r="M7749" t="s">
        <v>343</v>
      </c>
      <c r="N7749" t="s">
        <v>344</v>
      </c>
      <c r="O7749" t="s">
        <v>34</v>
      </c>
      <c r="P7749" t="s">
        <v>3961</v>
      </c>
      <c r="Q7749" t="s">
        <v>36</v>
      </c>
      <c r="R7749" t="s">
        <v>36</v>
      </c>
      <c r="S7749" t="s">
        <v>36</v>
      </c>
      <c r="T7749">
        <v>5935.02</v>
      </c>
      <c r="U7749">
        <v>0</v>
      </c>
      <c r="V7749">
        <v>0</v>
      </c>
      <c r="W7749">
        <v>0</v>
      </c>
      <c r="X7749">
        <v>1987.8</v>
      </c>
      <c r="Y7749">
        <v>0</v>
      </c>
      <c r="Z7749">
        <v>0</v>
      </c>
      <c r="AA7749">
        <v>0</v>
      </c>
      <c r="AB7749">
        <f t="shared" si="363"/>
        <v>494.58500000000004</v>
      </c>
      <c r="AC7749">
        <f t="shared" si="364"/>
        <v>0</v>
      </c>
      <c r="AD7749">
        <f t="shared" si="365"/>
        <v>1088.0870000000002</v>
      </c>
    </row>
    <row r="7750" spans="1:30" x14ac:dyDescent="0.3">
      <c r="A7750">
        <v>193823</v>
      </c>
      <c r="B7750" t="s">
        <v>2074</v>
      </c>
      <c r="C7750" t="s">
        <v>28</v>
      </c>
      <c r="D7750">
        <v>7003</v>
      </c>
      <c r="E7750">
        <v>8148</v>
      </c>
      <c r="F7750" t="s">
        <v>2075</v>
      </c>
      <c r="G7750">
        <v>2</v>
      </c>
      <c r="H7750" t="s">
        <v>71</v>
      </c>
      <c r="I7750" t="s">
        <v>31</v>
      </c>
      <c r="J7750">
        <v>40461</v>
      </c>
      <c r="K7750" t="s">
        <v>41</v>
      </c>
      <c r="L7750">
        <v>40461</v>
      </c>
      <c r="M7750" t="s">
        <v>41</v>
      </c>
      <c r="N7750">
        <v>0</v>
      </c>
      <c r="O7750" t="s">
        <v>43</v>
      </c>
      <c r="P7750" t="s">
        <v>2161</v>
      </c>
      <c r="Q7750" t="s">
        <v>36</v>
      </c>
      <c r="R7750" t="s">
        <v>36</v>
      </c>
      <c r="S7750" t="s">
        <v>36</v>
      </c>
      <c r="T7750">
        <v>5001.71</v>
      </c>
      <c r="U7750">
        <v>0</v>
      </c>
      <c r="V7750">
        <v>0</v>
      </c>
      <c r="W7750">
        <v>0</v>
      </c>
      <c r="X7750">
        <v>318.74</v>
      </c>
      <c r="Y7750">
        <v>0</v>
      </c>
      <c r="Z7750">
        <v>0</v>
      </c>
      <c r="AA7750">
        <v>0</v>
      </c>
      <c r="AB7750">
        <f t="shared" si="363"/>
        <v>416.80916666666667</v>
      </c>
      <c r="AC7750">
        <f t="shared" si="364"/>
        <v>0</v>
      </c>
      <c r="AD7750">
        <f t="shared" si="365"/>
        <v>916.98016666666672</v>
      </c>
    </row>
    <row r="7751" spans="1:30" x14ac:dyDescent="0.3">
      <c r="A7751">
        <v>962988</v>
      </c>
      <c r="B7751" t="s">
        <v>953</v>
      </c>
      <c r="C7751" t="s">
        <v>28</v>
      </c>
      <c r="D7751">
        <v>7001</v>
      </c>
      <c r="E7751">
        <v>8149</v>
      </c>
      <c r="F7751" t="s">
        <v>95</v>
      </c>
      <c r="G7751">
        <v>5</v>
      </c>
      <c r="H7751" t="s">
        <v>30</v>
      </c>
      <c r="I7751" t="s">
        <v>96</v>
      </c>
      <c r="J7751">
        <v>40308</v>
      </c>
      <c r="K7751" t="s">
        <v>954</v>
      </c>
      <c r="L7751">
        <v>40308</v>
      </c>
      <c r="M7751" t="s">
        <v>954</v>
      </c>
      <c r="N7751" t="s">
        <v>955</v>
      </c>
      <c r="O7751" t="s">
        <v>34</v>
      </c>
      <c r="P7751" t="s">
        <v>35</v>
      </c>
      <c r="Q7751" t="s">
        <v>36</v>
      </c>
      <c r="R7751" t="s">
        <v>36</v>
      </c>
      <c r="S7751" t="s">
        <v>37</v>
      </c>
      <c r="T7751">
        <v>1800.06</v>
      </c>
      <c r="U7751">
        <v>0</v>
      </c>
      <c r="V7751">
        <v>0</v>
      </c>
      <c r="W7751">
        <v>0</v>
      </c>
      <c r="X7751">
        <v>249.12</v>
      </c>
      <c r="Y7751">
        <v>0</v>
      </c>
      <c r="Z7751">
        <v>0</v>
      </c>
      <c r="AA7751">
        <v>0</v>
      </c>
      <c r="AB7751">
        <f t="shared" si="363"/>
        <v>150.005</v>
      </c>
      <c r="AC7751">
        <f t="shared" si="364"/>
        <v>0</v>
      </c>
      <c r="AD7751">
        <f t="shared" si="365"/>
        <v>330.01100000000002</v>
      </c>
    </row>
    <row r="7752" spans="1:30" x14ac:dyDescent="0.3">
      <c r="A7752">
        <v>111267</v>
      </c>
      <c r="B7752" t="s">
        <v>2954</v>
      </c>
      <c r="C7752" t="s">
        <v>28</v>
      </c>
      <c r="D7752">
        <v>7994</v>
      </c>
      <c r="E7752">
        <v>8165</v>
      </c>
      <c r="F7752" t="s">
        <v>29</v>
      </c>
      <c r="G7752">
        <v>5</v>
      </c>
      <c r="H7752" t="s">
        <v>30</v>
      </c>
      <c r="I7752" t="s">
        <v>31</v>
      </c>
      <c r="J7752">
        <v>1156</v>
      </c>
      <c r="K7752" t="s">
        <v>137</v>
      </c>
      <c r="L7752">
        <v>1156</v>
      </c>
      <c r="M7752" t="s">
        <v>137</v>
      </c>
      <c r="N7752" t="s">
        <v>138</v>
      </c>
      <c r="O7752" t="s">
        <v>34</v>
      </c>
      <c r="P7752" t="s">
        <v>87</v>
      </c>
      <c r="Q7752" t="s">
        <v>36</v>
      </c>
      <c r="R7752" t="s">
        <v>36</v>
      </c>
      <c r="S7752" t="s">
        <v>37</v>
      </c>
      <c r="T7752">
        <v>2063.6999999999998</v>
      </c>
      <c r="U7752">
        <v>0</v>
      </c>
      <c r="V7752">
        <v>0</v>
      </c>
      <c r="W7752">
        <v>0</v>
      </c>
      <c r="X7752">
        <v>304.22000000000003</v>
      </c>
      <c r="Y7752">
        <v>0</v>
      </c>
      <c r="Z7752">
        <v>0</v>
      </c>
      <c r="AA7752">
        <v>0</v>
      </c>
      <c r="AB7752">
        <f t="shared" si="363"/>
        <v>171.97499999999999</v>
      </c>
      <c r="AC7752">
        <f t="shared" si="364"/>
        <v>0</v>
      </c>
      <c r="AD7752">
        <f t="shared" si="365"/>
        <v>378.34500000000003</v>
      </c>
    </row>
    <row r="7753" spans="1:30" x14ac:dyDescent="0.3">
      <c r="A7753">
        <v>76007</v>
      </c>
      <c r="B7753" t="s">
        <v>512</v>
      </c>
      <c r="C7753" t="s">
        <v>28</v>
      </c>
      <c r="D7753">
        <v>7994</v>
      </c>
      <c r="E7753">
        <v>8149</v>
      </c>
      <c r="F7753" t="s">
        <v>258</v>
      </c>
      <c r="G7753">
        <v>3</v>
      </c>
      <c r="H7753" t="s">
        <v>170</v>
      </c>
      <c r="I7753" t="s">
        <v>31</v>
      </c>
      <c r="J7753">
        <v>40263</v>
      </c>
      <c r="K7753" t="s">
        <v>259</v>
      </c>
      <c r="L7753">
        <v>40263</v>
      </c>
      <c r="M7753" t="s">
        <v>259</v>
      </c>
      <c r="N7753" t="s">
        <v>260</v>
      </c>
      <c r="O7753" t="s">
        <v>34</v>
      </c>
      <c r="P7753" t="s">
        <v>411</v>
      </c>
      <c r="Q7753" t="s">
        <v>36</v>
      </c>
      <c r="R7753" t="s">
        <v>36</v>
      </c>
      <c r="S7753" t="s">
        <v>36</v>
      </c>
      <c r="T7753">
        <v>8255</v>
      </c>
      <c r="U7753">
        <v>0</v>
      </c>
      <c r="V7753">
        <v>0</v>
      </c>
      <c r="W7753">
        <v>0</v>
      </c>
      <c r="X7753">
        <v>274.89</v>
      </c>
      <c r="Y7753">
        <v>0</v>
      </c>
      <c r="Z7753">
        <v>0</v>
      </c>
      <c r="AA7753">
        <v>0</v>
      </c>
      <c r="AB7753">
        <f t="shared" si="363"/>
        <v>687.91666666666663</v>
      </c>
      <c r="AC7753">
        <f t="shared" si="364"/>
        <v>0</v>
      </c>
      <c r="AD7753">
        <f t="shared" si="365"/>
        <v>1513.4166666666667</v>
      </c>
    </row>
    <row r="7754" spans="1:30" x14ac:dyDescent="0.3">
      <c r="A7754">
        <v>934065</v>
      </c>
      <c r="B7754" t="s">
        <v>1755</v>
      </c>
      <c r="C7754" t="s">
        <v>28</v>
      </c>
      <c r="D7754">
        <v>7992</v>
      </c>
      <c r="E7754">
        <v>8165</v>
      </c>
      <c r="F7754" t="s">
        <v>29</v>
      </c>
      <c r="G7754">
        <v>5</v>
      </c>
      <c r="H7754" t="s">
        <v>30</v>
      </c>
      <c r="I7754" t="s">
        <v>31</v>
      </c>
      <c r="J7754">
        <v>1792</v>
      </c>
      <c r="K7754" t="s">
        <v>388</v>
      </c>
      <c r="L7754">
        <v>1792</v>
      </c>
      <c r="M7754" t="s">
        <v>388</v>
      </c>
      <c r="N7754" t="s">
        <v>734</v>
      </c>
      <c r="O7754" t="s">
        <v>67</v>
      </c>
      <c r="P7754" t="s">
        <v>390</v>
      </c>
      <c r="Q7754" t="s">
        <v>36</v>
      </c>
      <c r="R7754" t="s">
        <v>36</v>
      </c>
      <c r="S7754" t="s">
        <v>37</v>
      </c>
      <c r="T7754">
        <v>10473.49</v>
      </c>
      <c r="U7754">
        <v>0</v>
      </c>
      <c r="V7754">
        <v>0</v>
      </c>
      <c r="W7754">
        <v>0</v>
      </c>
      <c r="X7754">
        <v>1220.22</v>
      </c>
      <c r="Y7754">
        <v>0</v>
      </c>
      <c r="Z7754">
        <v>0</v>
      </c>
      <c r="AA7754">
        <v>0</v>
      </c>
      <c r="AB7754">
        <f t="shared" si="363"/>
        <v>872.79083333333335</v>
      </c>
      <c r="AC7754">
        <f t="shared" si="364"/>
        <v>0</v>
      </c>
      <c r="AD7754">
        <f t="shared" si="365"/>
        <v>1920.1398333333336</v>
      </c>
    </row>
    <row r="7755" spans="1:30" x14ac:dyDescent="0.3">
      <c r="A7755">
        <v>899940</v>
      </c>
      <c r="B7755" t="s">
        <v>2772</v>
      </c>
      <c r="C7755" t="s">
        <v>28</v>
      </c>
      <c r="D7755">
        <v>7992</v>
      </c>
      <c r="E7755">
        <v>8149</v>
      </c>
      <c r="F7755" t="s">
        <v>227</v>
      </c>
      <c r="G7755">
        <v>5</v>
      </c>
      <c r="H7755" t="s">
        <v>30</v>
      </c>
      <c r="I7755" t="s">
        <v>31</v>
      </c>
      <c r="J7755">
        <v>542</v>
      </c>
      <c r="K7755" t="s">
        <v>155</v>
      </c>
      <c r="L7755">
        <v>542</v>
      </c>
      <c r="M7755" t="s">
        <v>155</v>
      </c>
      <c r="N7755" t="s">
        <v>156</v>
      </c>
      <c r="O7755" t="s">
        <v>67</v>
      </c>
      <c r="P7755" t="s">
        <v>294</v>
      </c>
      <c r="Q7755" t="s">
        <v>36</v>
      </c>
      <c r="R7755" t="s">
        <v>36</v>
      </c>
      <c r="S7755" t="s">
        <v>37</v>
      </c>
      <c r="T7755">
        <v>0</v>
      </c>
      <c r="U7755">
        <v>0</v>
      </c>
      <c r="V7755">
        <v>0</v>
      </c>
      <c r="W7755">
        <v>0</v>
      </c>
      <c r="X7755">
        <v>888.01</v>
      </c>
      <c r="Y7755">
        <v>888.01</v>
      </c>
      <c r="Z7755">
        <v>0</v>
      </c>
      <c r="AA7755">
        <v>0</v>
      </c>
      <c r="AB7755">
        <f t="shared" si="363"/>
        <v>0</v>
      </c>
      <c r="AC7755">
        <f t="shared" si="364"/>
        <v>0</v>
      </c>
      <c r="AD7755">
        <f t="shared" si="365"/>
        <v>0</v>
      </c>
    </row>
    <row r="7756" spans="1:30" x14ac:dyDescent="0.3">
      <c r="A7756">
        <v>211259</v>
      </c>
      <c r="B7756" t="s">
        <v>4279</v>
      </c>
      <c r="C7756" t="s">
        <v>28</v>
      </c>
      <c r="D7756">
        <v>1075</v>
      </c>
      <c r="E7756">
        <v>8149</v>
      </c>
      <c r="F7756" t="s">
        <v>479</v>
      </c>
      <c r="G7756">
        <v>5</v>
      </c>
      <c r="H7756" t="s">
        <v>30</v>
      </c>
      <c r="I7756" t="s">
        <v>96</v>
      </c>
      <c r="J7756">
        <v>72159</v>
      </c>
      <c r="K7756" t="s">
        <v>413</v>
      </c>
      <c r="L7756">
        <v>72159</v>
      </c>
      <c r="M7756" t="s">
        <v>413</v>
      </c>
      <c r="N7756" t="s">
        <v>414</v>
      </c>
      <c r="O7756" t="s">
        <v>34</v>
      </c>
      <c r="P7756" t="s">
        <v>134</v>
      </c>
      <c r="Q7756" t="s">
        <v>37</v>
      </c>
      <c r="R7756" t="s">
        <v>36</v>
      </c>
      <c r="S7756" t="s">
        <v>37</v>
      </c>
      <c r="T7756">
        <v>226692.24</v>
      </c>
      <c r="U7756">
        <v>0</v>
      </c>
      <c r="V7756">
        <v>0</v>
      </c>
      <c r="W7756">
        <v>0</v>
      </c>
      <c r="X7756">
        <v>7524</v>
      </c>
      <c r="Y7756">
        <v>0</v>
      </c>
      <c r="Z7756">
        <v>0</v>
      </c>
      <c r="AA7756">
        <v>0</v>
      </c>
      <c r="AB7756">
        <f t="shared" si="363"/>
        <v>18891.02</v>
      </c>
      <c r="AC7756">
        <f t="shared" si="364"/>
        <v>0</v>
      </c>
      <c r="AD7756">
        <f t="shared" si="365"/>
        <v>41560.244000000006</v>
      </c>
    </row>
    <row r="7757" spans="1:30" x14ac:dyDescent="0.3">
      <c r="A7757">
        <v>905468</v>
      </c>
      <c r="B7757" t="s">
        <v>4684</v>
      </c>
      <c r="C7757" t="s">
        <v>28</v>
      </c>
      <c r="D7757">
        <v>7994</v>
      </c>
      <c r="E7757">
        <v>8160</v>
      </c>
      <c r="F7757" t="s">
        <v>3322</v>
      </c>
      <c r="G7757">
        <v>3</v>
      </c>
      <c r="H7757" t="s">
        <v>170</v>
      </c>
      <c r="I7757" t="s">
        <v>31</v>
      </c>
      <c r="J7757">
        <v>40019</v>
      </c>
      <c r="K7757" t="s">
        <v>200</v>
      </c>
      <c r="L7757">
        <v>40018</v>
      </c>
      <c r="M7757" t="s">
        <v>200</v>
      </c>
      <c r="N7757" t="s">
        <v>201</v>
      </c>
      <c r="O7757" t="s">
        <v>34</v>
      </c>
      <c r="P7757" t="s">
        <v>4685</v>
      </c>
      <c r="Q7757" t="s">
        <v>36</v>
      </c>
      <c r="R7757" t="s">
        <v>36</v>
      </c>
      <c r="S7757" t="s">
        <v>36</v>
      </c>
      <c r="T7757">
        <v>101983.5</v>
      </c>
      <c r="U7757">
        <v>0</v>
      </c>
      <c r="V7757">
        <v>0</v>
      </c>
      <c r="W7757">
        <v>0</v>
      </c>
      <c r="X7757">
        <v>6643.95</v>
      </c>
      <c r="Y7757">
        <v>0</v>
      </c>
      <c r="Z7757">
        <v>0</v>
      </c>
      <c r="AA7757">
        <v>0</v>
      </c>
      <c r="AB7757">
        <f t="shared" si="363"/>
        <v>8498.625</v>
      </c>
      <c r="AC7757">
        <f t="shared" si="364"/>
        <v>0</v>
      </c>
      <c r="AD7757">
        <f t="shared" si="365"/>
        <v>18696.975000000002</v>
      </c>
    </row>
    <row r="7758" spans="1:30" x14ac:dyDescent="0.3">
      <c r="A7758">
        <v>903132</v>
      </c>
      <c r="B7758" t="s">
        <v>173</v>
      </c>
      <c r="C7758" t="s">
        <v>28</v>
      </c>
      <c r="D7758">
        <v>7595</v>
      </c>
      <c r="E7758">
        <v>8149</v>
      </c>
      <c r="F7758" t="s">
        <v>95</v>
      </c>
      <c r="G7758">
        <v>5</v>
      </c>
      <c r="H7758" t="s">
        <v>30</v>
      </c>
      <c r="I7758" t="s">
        <v>31</v>
      </c>
      <c r="J7758">
        <v>72506</v>
      </c>
      <c r="K7758" t="s">
        <v>174</v>
      </c>
      <c r="L7758">
        <v>72480</v>
      </c>
      <c r="M7758" t="s">
        <v>175</v>
      </c>
      <c r="N7758" t="s">
        <v>176</v>
      </c>
      <c r="O7758" t="s">
        <v>34</v>
      </c>
      <c r="P7758" t="s">
        <v>295</v>
      </c>
      <c r="Q7758" t="s">
        <v>36</v>
      </c>
      <c r="R7758" t="s">
        <v>36</v>
      </c>
      <c r="S7758" t="s">
        <v>37</v>
      </c>
      <c r="T7758">
        <v>5403.84</v>
      </c>
      <c r="U7758">
        <v>0</v>
      </c>
      <c r="V7758">
        <v>0</v>
      </c>
      <c r="W7758">
        <v>0</v>
      </c>
      <c r="X7758">
        <v>811.99</v>
      </c>
      <c r="Y7758">
        <v>0</v>
      </c>
      <c r="Z7758">
        <v>0</v>
      </c>
      <c r="AA7758">
        <v>0</v>
      </c>
      <c r="AB7758">
        <f t="shared" si="363"/>
        <v>450.32</v>
      </c>
      <c r="AC7758">
        <f t="shared" si="364"/>
        <v>0</v>
      </c>
      <c r="AD7758">
        <f t="shared" si="365"/>
        <v>990.70400000000006</v>
      </c>
    </row>
    <row r="7759" spans="1:30" x14ac:dyDescent="0.3">
      <c r="A7759">
        <v>65275</v>
      </c>
      <c r="B7759" t="s">
        <v>4450</v>
      </c>
      <c r="C7759" t="s">
        <v>28</v>
      </c>
      <c r="D7759">
        <v>7001</v>
      </c>
      <c r="E7759">
        <v>8149</v>
      </c>
      <c r="F7759" t="s">
        <v>4272</v>
      </c>
      <c r="G7759">
        <v>3</v>
      </c>
      <c r="H7759" t="s">
        <v>170</v>
      </c>
      <c r="I7759" t="s">
        <v>96</v>
      </c>
      <c r="J7759">
        <v>72145</v>
      </c>
      <c r="K7759" t="s">
        <v>212</v>
      </c>
      <c r="L7759">
        <v>72145</v>
      </c>
      <c r="M7759" t="s">
        <v>212</v>
      </c>
      <c r="N7759" t="s">
        <v>1562</v>
      </c>
      <c r="O7759" t="s">
        <v>34</v>
      </c>
      <c r="P7759" t="s">
        <v>767</v>
      </c>
      <c r="Q7759" t="s">
        <v>37</v>
      </c>
      <c r="R7759" t="s">
        <v>36</v>
      </c>
      <c r="S7759" t="s">
        <v>36</v>
      </c>
      <c r="T7759">
        <v>0</v>
      </c>
      <c r="U7759">
        <v>0</v>
      </c>
      <c r="V7759">
        <v>0</v>
      </c>
      <c r="W7759">
        <v>11100</v>
      </c>
      <c r="X7759">
        <v>0</v>
      </c>
      <c r="Y7759">
        <v>0</v>
      </c>
      <c r="Z7759">
        <v>0</v>
      </c>
      <c r="AA7759">
        <v>0.04</v>
      </c>
      <c r="AB7759">
        <f t="shared" si="363"/>
        <v>0</v>
      </c>
      <c r="AC7759">
        <f t="shared" si="364"/>
        <v>11100</v>
      </c>
      <c r="AD7759">
        <f t="shared" si="365"/>
        <v>0</v>
      </c>
    </row>
    <row r="7760" spans="1:30" x14ac:dyDescent="0.3">
      <c r="A7760">
        <v>164193</v>
      </c>
      <c r="B7760" t="s">
        <v>4686</v>
      </c>
      <c r="C7760" t="s">
        <v>28</v>
      </c>
      <c r="D7760">
        <v>7997</v>
      </c>
      <c r="E7760">
        <v>8149</v>
      </c>
      <c r="F7760" t="s">
        <v>2183</v>
      </c>
      <c r="G7760">
        <v>2</v>
      </c>
      <c r="H7760" t="s">
        <v>71</v>
      </c>
      <c r="I7760" t="s">
        <v>96</v>
      </c>
      <c r="J7760">
        <v>40252</v>
      </c>
      <c r="K7760" t="s">
        <v>2184</v>
      </c>
      <c r="L7760">
        <v>40252</v>
      </c>
      <c r="M7760" t="s">
        <v>2184</v>
      </c>
      <c r="N7760">
        <v>0</v>
      </c>
      <c r="O7760" t="s">
        <v>43</v>
      </c>
      <c r="P7760" t="s">
        <v>446</v>
      </c>
      <c r="Q7760" t="s">
        <v>36</v>
      </c>
      <c r="R7760" t="s">
        <v>37</v>
      </c>
      <c r="S7760" t="s">
        <v>36</v>
      </c>
      <c r="T7760">
        <v>19950</v>
      </c>
      <c r="U7760">
        <v>0</v>
      </c>
      <c r="V7760">
        <v>0</v>
      </c>
      <c r="W7760">
        <v>0</v>
      </c>
      <c r="X7760">
        <v>698.25</v>
      </c>
      <c r="Y7760">
        <v>0</v>
      </c>
      <c r="Z7760">
        <v>0</v>
      </c>
      <c r="AA7760">
        <v>0</v>
      </c>
      <c r="AB7760">
        <f t="shared" si="363"/>
        <v>1662.5</v>
      </c>
      <c r="AC7760">
        <f t="shared" si="364"/>
        <v>0</v>
      </c>
      <c r="AD7760">
        <f t="shared" si="365"/>
        <v>3657.5000000000005</v>
      </c>
    </row>
    <row r="7761" spans="1:30" x14ac:dyDescent="0.3">
      <c r="A7761">
        <v>975598</v>
      </c>
      <c r="B7761" t="s">
        <v>1280</v>
      </c>
      <c r="C7761" t="s">
        <v>28</v>
      </c>
      <c r="D7761">
        <v>7992</v>
      </c>
      <c r="E7761">
        <v>8165</v>
      </c>
      <c r="F7761" t="s">
        <v>29</v>
      </c>
      <c r="G7761">
        <v>5</v>
      </c>
      <c r="H7761" t="s">
        <v>30</v>
      </c>
      <c r="I7761" t="s">
        <v>31</v>
      </c>
      <c r="J7761">
        <v>180</v>
      </c>
      <c r="K7761" t="s">
        <v>727</v>
      </c>
      <c r="L7761">
        <v>180</v>
      </c>
      <c r="M7761" t="s">
        <v>727</v>
      </c>
      <c r="N7761" t="s">
        <v>728</v>
      </c>
      <c r="O7761" t="s">
        <v>67</v>
      </c>
      <c r="P7761" t="s">
        <v>87</v>
      </c>
      <c r="Q7761" t="s">
        <v>36</v>
      </c>
      <c r="R7761" t="s">
        <v>36</v>
      </c>
      <c r="S7761" t="s">
        <v>37</v>
      </c>
      <c r="T7761">
        <v>2434.2600000000002</v>
      </c>
      <c r="U7761">
        <v>0</v>
      </c>
      <c r="V7761">
        <v>0</v>
      </c>
      <c r="W7761">
        <v>0</v>
      </c>
      <c r="X7761">
        <v>385.4</v>
      </c>
      <c r="Y7761">
        <v>0</v>
      </c>
      <c r="Z7761">
        <v>0</v>
      </c>
      <c r="AA7761">
        <v>0</v>
      </c>
      <c r="AB7761">
        <f t="shared" si="363"/>
        <v>202.85500000000002</v>
      </c>
      <c r="AC7761">
        <f t="shared" si="364"/>
        <v>0</v>
      </c>
      <c r="AD7761">
        <f t="shared" si="365"/>
        <v>446.28100000000006</v>
      </c>
    </row>
    <row r="7762" spans="1:30" x14ac:dyDescent="0.3">
      <c r="A7762">
        <v>434170</v>
      </c>
      <c r="B7762" t="s">
        <v>4687</v>
      </c>
      <c r="C7762" t="s">
        <v>28</v>
      </c>
      <c r="D7762">
        <v>7992</v>
      </c>
      <c r="E7762">
        <v>8149</v>
      </c>
      <c r="F7762" t="s">
        <v>1854</v>
      </c>
      <c r="G7762">
        <v>2</v>
      </c>
      <c r="H7762" t="s">
        <v>71</v>
      </c>
      <c r="I7762" t="s">
        <v>96</v>
      </c>
      <c r="J7762">
        <v>72703</v>
      </c>
      <c r="K7762" t="s">
        <v>190</v>
      </c>
      <c r="L7762">
        <v>72703</v>
      </c>
      <c r="M7762" t="s">
        <v>190</v>
      </c>
      <c r="N7762">
        <v>0</v>
      </c>
      <c r="O7762" t="s">
        <v>34</v>
      </c>
      <c r="P7762" t="s">
        <v>368</v>
      </c>
      <c r="Q7762" t="s">
        <v>37</v>
      </c>
      <c r="R7762" t="s">
        <v>36</v>
      </c>
      <c r="S7762" t="s">
        <v>36</v>
      </c>
      <c r="T7762">
        <v>17672.8</v>
      </c>
      <c r="U7762">
        <v>0</v>
      </c>
      <c r="V7762">
        <v>0</v>
      </c>
      <c r="W7762">
        <v>0</v>
      </c>
      <c r="X7762">
        <v>486.53</v>
      </c>
      <c r="Y7762">
        <v>0</v>
      </c>
      <c r="Z7762">
        <v>0</v>
      </c>
      <c r="AA7762">
        <v>0</v>
      </c>
      <c r="AB7762">
        <f t="shared" si="363"/>
        <v>1472.7333333333333</v>
      </c>
      <c r="AC7762">
        <f t="shared" si="364"/>
        <v>0</v>
      </c>
      <c r="AD7762">
        <f t="shared" si="365"/>
        <v>3240.0133333333338</v>
      </c>
    </row>
    <row r="7763" spans="1:30" x14ac:dyDescent="0.3">
      <c r="A7763">
        <v>792939</v>
      </c>
      <c r="B7763" t="s">
        <v>4285</v>
      </c>
      <c r="C7763" t="s">
        <v>28</v>
      </c>
      <c r="D7763">
        <v>7001</v>
      </c>
      <c r="E7763">
        <v>8149</v>
      </c>
      <c r="F7763" t="s">
        <v>596</v>
      </c>
      <c r="G7763">
        <v>3</v>
      </c>
      <c r="H7763" t="s">
        <v>170</v>
      </c>
      <c r="I7763" t="s">
        <v>96</v>
      </c>
      <c r="J7763">
        <v>73248</v>
      </c>
      <c r="K7763" t="s">
        <v>598</v>
      </c>
      <c r="L7763">
        <v>73248</v>
      </c>
      <c r="M7763" t="s">
        <v>598</v>
      </c>
      <c r="N7763" t="s">
        <v>431</v>
      </c>
      <c r="O7763" t="s">
        <v>34</v>
      </c>
      <c r="P7763" t="s">
        <v>962</v>
      </c>
      <c r="Q7763" t="s">
        <v>36</v>
      </c>
      <c r="R7763" t="s">
        <v>36</v>
      </c>
      <c r="S7763" t="s">
        <v>36</v>
      </c>
      <c r="T7763">
        <v>1610.94</v>
      </c>
      <c r="U7763">
        <v>0</v>
      </c>
      <c r="V7763">
        <v>0</v>
      </c>
      <c r="W7763">
        <v>0</v>
      </c>
      <c r="X7763">
        <v>90.2</v>
      </c>
      <c r="Y7763">
        <v>0</v>
      </c>
      <c r="Z7763">
        <v>0</v>
      </c>
      <c r="AA7763">
        <v>0</v>
      </c>
      <c r="AB7763">
        <f t="shared" si="363"/>
        <v>134.245</v>
      </c>
      <c r="AC7763">
        <f t="shared" si="364"/>
        <v>0</v>
      </c>
      <c r="AD7763">
        <f t="shared" si="365"/>
        <v>295.33900000000006</v>
      </c>
    </row>
    <row r="7764" spans="1:30" x14ac:dyDescent="0.3">
      <c r="A7764">
        <v>801607</v>
      </c>
      <c r="B7764" t="s">
        <v>2508</v>
      </c>
      <c r="C7764" t="s">
        <v>28</v>
      </c>
      <c r="D7764">
        <v>7992</v>
      </c>
      <c r="E7764">
        <v>8144</v>
      </c>
      <c r="F7764" t="s">
        <v>117</v>
      </c>
      <c r="G7764">
        <v>5</v>
      </c>
      <c r="H7764" t="s">
        <v>30</v>
      </c>
      <c r="I7764" t="s">
        <v>31</v>
      </c>
      <c r="J7764">
        <v>180</v>
      </c>
      <c r="K7764" t="s">
        <v>727</v>
      </c>
      <c r="L7764">
        <v>180</v>
      </c>
      <c r="M7764" t="s">
        <v>727</v>
      </c>
      <c r="N7764" t="s">
        <v>728</v>
      </c>
      <c r="O7764" t="s">
        <v>67</v>
      </c>
      <c r="P7764" t="s">
        <v>487</v>
      </c>
      <c r="Q7764" t="s">
        <v>36</v>
      </c>
      <c r="R7764" t="s">
        <v>36</v>
      </c>
      <c r="S7764" t="s">
        <v>37</v>
      </c>
      <c r="T7764">
        <v>6843.79</v>
      </c>
      <c r="U7764">
        <v>6843.79</v>
      </c>
      <c r="V7764">
        <v>0</v>
      </c>
      <c r="W7764">
        <v>0</v>
      </c>
      <c r="X7764">
        <v>516.74</v>
      </c>
      <c r="Y7764">
        <v>516.74</v>
      </c>
      <c r="Z7764">
        <v>0</v>
      </c>
      <c r="AA7764">
        <v>0</v>
      </c>
      <c r="AB7764">
        <f t="shared" si="363"/>
        <v>570.31583333333333</v>
      </c>
      <c r="AC7764">
        <f t="shared" si="364"/>
        <v>0</v>
      </c>
      <c r="AD7764">
        <f t="shared" si="365"/>
        <v>1254.6948333333335</v>
      </c>
    </row>
    <row r="7765" spans="1:30" x14ac:dyDescent="0.3">
      <c r="A7765">
        <v>721786</v>
      </c>
      <c r="B7765" t="s">
        <v>54</v>
      </c>
      <c r="C7765" t="s">
        <v>28</v>
      </c>
      <c r="D7765">
        <v>7003</v>
      </c>
      <c r="E7765">
        <v>8148</v>
      </c>
      <c r="F7765" t="s">
        <v>55</v>
      </c>
      <c r="G7765">
        <v>4</v>
      </c>
      <c r="H7765" t="s">
        <v>40</v>
      </c>
      <c r="I7765" t="s">
        <v>31</v>
      </c>
      <c r="J7765">
        <v>40461</v>
      </c>
      <c r="K7765" t="s">
        <v>41</v>
      </c>
      <c r="L7765">
        <v>40461</v>
      </c>
      <c r="M7765" t="s">
        <v>41</v>
      </c>
      <c r="N7765" t="s">
        <v>56</v>
      </c>
      <c r="O7765" t="s">
        <v>43</v>
      </c>
      <c r="P7765" t="s">
        <v>4211</v>
      </c>
      <c r="Q7765" t="s">
        <v>36</v>
      </c>
      <c r="R7765" t="s">
        <v>36</v>
      </c>
      <c r="S7765" t="s">
        <v>36</v>
      </c>
      <c r="T7765">
        <v>10567</v>
      </c>
      <c r="U7765">
        <v>0</v>
      </c>
      <c r="V7765">
        <v>0</v>
      </c>
      <c r="W7765">
        <v>0</v>
      </c>
      <c r="X7765">
        <v>145.75</v>
      </c>
      <c r="Y7765">
        <v>0</v>
      </c>
      <c r="Z7765">
        <v>0</v>
      </c>
      <c r="AA7765">
        <v>0</v>
      </c>
      <c r="AB7765">
        <f t="shared" si="363"/>
        <v>880.58333333333337</v>
      </c>
      <c r="AC7765">
        <f t="shared" si="364"/>
        <v>0</v>
      </c>
      <c r="AD7765">
        <f t="shared" si="365"/>
        <v>1937.2833333333335</v>
      </c>
    </row>
    <row r="7766" spans="1:30" x14ac:dyDescent="0.3">
      <c r="A7766">
        <v>973350</v>
      </c>
      <c r="B7766" t="s">
        <v>4688</v>
      </c>
      <c r="C7766" t="s">
        <v>28</v>
      </c>
      <c r="D7766">
        <v>7994</v>
      </c>
      <c r="E7766">
        <v>8144</v>
      </c>
      <c r="F7766" t="s">
        <v>117</v>
      </c>
      <c r="G7766">
        <v>5</v>
      </c>
      <c r="H7766" t="s">
        <v>30</v>
      </c>
      <c r="I7766" t="s">
        <v>31</v>
      </c>
      <c r="J7766">
        <v>1547</v>
      </c>
      <c r="K7766" t="s">
        <v>113</v>
      </c>
      <c r="L7766">
        <v>1547</v>
      </c>
      <c r="M7766" t="s">
        <v>113</v>
      </c>
      <c r="N7766" t="s">
        <v>2709</v>
      </c>
      <c r="O7766" t="s">
        <v>34</v>
      </c>
      <c r="P7766" t="s">
        <v>294</v>
      </c>
      <c r="Q7766" t="s">
        <v>36</v>
      </c>
      <c r="R7766" t="s">
        <v>36</v>
      </c>
      <c r="S7766" t="s">
        <v>37</v>
      </c>
      <c r="T7766">
        <v>0</v>
      </c>
      <c r="U7766">
        <v>0</v>
      </c>
      <c r="V7766">
        <v>0</v>
      </c>
      <c r="W7766">
        <v>0</v>
      </c>
      <c r="X7766">
        <v>435.31</v>
      </c>
      <c r="Y7766">
        <v>435.31</v>
      </c>
      <c r="Z7766">
        <v>0</v>
      </c>
      <c r="AA7766">
        <v>0</v>
      </c>
      <c r="AB7766">
        <f t="shared" si="363"/>
        <v>0</v>
      </c>
      <c r="AC7766">
        <f t="shared" si="364"/>
        <v>0</v>
      </c>
      <c r="AD7766">
        <f t="shared" si="365"/>
        <v>0</v>
      </c>
    </row>
    <row r="7767" spans="1:30" x14ac:dyDescent="0.3">
      <c r="A7767">
        <v>229446</v>
      </c>
      <c r="B7767" t="s">
        <v>2680</v>
      </c>
      <c r="C7767" t="s">
        <v>28</v>
      </c>
      <c r="D7767">
        <v>7994</v>
      </c>
      <c r="E7767">
        <v>8149</v>
      </c>
      <c r="F7767" t="s">
        <v>2681</v>
      </c>
      <c r="G7767">
        <v>2</v>
      </c>
      <c r="H7767" t="s">
        <v>71</v>
      </c>
      <c r="I7767" t="s">
        <v>96</v>
      </c>
      <c r="J7767">
        <v>72192</v>
      </c>
      <c r="K7767" t="s">
        <v>97</v>
      </c>
      <c r="L7767">
        <v>72192</v>
      </c>
      <c r="M7767" t="s">
        <v>97</v>
      </c>
      <c r="N7767">
        <v>0</v>
      </c>
      <c r="O7767" t="s">
        <v>34</v>
      </c>
      <c r="P7767" t="s">
        <v>673</v>
      </c>
      <c r="Q7767" t="s">
        <v>36</v>
      </c>
      <c r="R7767" t="s">
        <v>36</v>
      </c>
      <c r="S7767" t="s">
        <v>36</v>
      </c>
      <c r="T7767">
        <v>897.52</v>
      </c>
      <c r="U7767">
        <v>0</v>
      </c>
      <c r="V7767">
        <v>0</v>
      </c>
      <c r="W7767">
        <v>0</v>
      </c>
      <c r="X7767">
        <v>55.84</v>
      </c>
      <c r="Y7767">
        <v>0</v>
      </c>
      <c r="Z7767">
        <v>0</v>
      </c>
      <c r="AA7767">
        <v>0</v>
      </c>
      <c r="AB7767">
        <f t="shared" si="363"/>
        <v>74.793333333333337</v>
      </c>
      <c r="AC7767">
        <f t="shared" si="364"/>
        <v>0</v>
      </c>
      <c r="AD7767">
        <f t="shared" si="365"/>
        <v>164.54533333333336</v>
      </c>
    </row>
    <row r="7768" spans="1:30" x14ac:dyDescent="0.3">
      <c r="A7768">
        <v>725417</v>
      </c>
      <c r="B7768" t="s">
        <v>2374</v>
      </c>
      <c r="C7768" t="s">
        <v>28</v>
      </c>
      <c r="D7768">
        <v>7992</v>
      </c>
      <c r="E7768">
        <v>8155</v>
      </c>
      <c r="F7768" t="s">
        <v>59</v>
      </c>
      <c r="G7768">
        <v>5</v>
      </c>
      <c r="H7768" t="s">
        <v>30</v>
      </c>
      <c r="I7768" t="s">
        <v>31</v>
      </c>
      <c r="J7768">
        <v>1645</v>
      </c>
      <c r="K7768" t="s">
        <v>254</v>
      </c>
      <c r="L7768">
        <v>1645</v>
      </c>
      <c r="M7768" t="s">
        <v>254</v>
      </c>
      <c r="N7768" t="s">
        <v>255</v>
      </c>
      <c r="O7768" t="s">
        <v>67</v>
      </c>
      <c r="P7768" t="s">
        <v>53</v>
      </c>
      <c r="Q7768" t="s">
        <v>36</v>
      </c>
      <c r="R7768" t="s">
        <v>36</v>
      </c>
      <c r="S7768" t="s">
        <v>37</v>
      </c>
      <c r="T7768">
        <v>4832.8</v>
      </c>
      <c r="U7768">
        <v>4832.8</v>
      </c>
      <c r="V7768">
        <v>0</v>
      </c>
      <c r="W7768">
        <v>0</v>
      </c>
      <c r="X7768">
        <v>438.85</v>
      </c>
      <c r="Y7768">
        <v>438.85</v>
      </c>
      <c r="Z7768">
        <v>0</v>
      </c>
      <c r="AA7768">
        <v>0</v>
      </c>
      <c r="AB7768">
        <f t="shared" si="363"/>
        <v>402.73333333333335</v>
      </c>
      <c r="AC7768">
        <f t="shared" si="364"/>
        <v>0</v>
      </c>
      <c r="AD7768">
        <f t="shared" si="365"/>
        <v>886.01333333333343</v>
      </c>
    </row>
    <row r="7769" spans="1:30" x14ac:dyDescent="0.3">
      <c r="A7769">
        <v>821635</v>
      </c>
      <c r="B7769" t="s">
        <v>2078</v>
      </c>
      <c r="C7769" t="s">
        <v>28</v>
      </c>
      <c r="D7769">
        <v>7992</v>
      </c>
      <c r="E7769">
        <v>8160</v>
      </c>
      <c r="F7769" t="s">
        <v>154</v>
      </c>
      <c r="G7769">
        <v>5</v>
      </c>
      <c r="H7769" t="s">
        <v>30</v>
      </c>
      <c r="I7769" t="s">
        <v>31</v>
      </c>
      <c r="J7769">
        <v>1816</v>
      </c>
      <c r="K7769" t="s">
        <v>638</v>
      </c>
      <c r="L7769">
        <v>1816</v>
      </c>
      <c r="M7769" t="s">
        <v>638</v>
      </c>
      <c r="N7769" t="s">
        <v>1841</v>
      </c>
      <c r="O7769" t="s">
        <v>67</v>
      </c>
      <c r="P7769" t="s">
        <v>487</v>
      </c>
      <c r="Q7769" t="s">
        <v>36</v>
      </c>
      <c r="R7769" t="s">
        <v>36</v>
      </c>
      <c r="S7769" t="s">
        <v>37</v>
      </c>
      <c r="T7769">
        <v>187059.35</v>
      </c>
      <c r="U7769">
        <v>61594.15</v>
      </c>
      <c r="V7769">
        <v>0</v>
      </c>
      <c r="W7769">
        <v>0</v>
      </c>
      <c r="X7769">
        <v>14377.56</v>
      </c>
      <c r="Y7769">
        <v>4727.43</v>
      </c>
      <c r="Z7769">
        <v>0</v>
      </c>
      <c r="AA7769">
        <v>0</v>
      </c>
      <c r="AB7769">
        <f t="shared" si="363"/>
        <v>15588.279166666667</v>
      </c>
      <c r="AC7769">
        <f t="shared" si="364"/>
        <v>0</v>
      </c>
      <c r="AD7769">
        <f t="shared" si="365"/>
        <v>34294.214166666672</v>
      </c>
    </row>
    <row r="7770" spans="1:30" x14ac:dyDescent="0.3">
      <c r="A7770">
        <v>721786</v>
      </c>
      <c r="B7770" t="s">
        <v>54</v>
      </c>
      <c r="C7770" t="s">
        <v>28</v>
      </c>
      <c r="D7770">
        <v>7003</v>
      </c>
      <c r="E7770">
        <v>8148</v>
      </c>
      <c r="F7770" t="s">
        <v>55</v>
      </c>
      <c r="G7770">
        <v>4</v>
      </c>
      <c r="H7770" t="s">
        <v>40</v>
      </c>
      <c r="I7770" t="s">
        <v>31</v>
      </c>
      <c r="J7770">
        <v>40461</v>
      </c>
      <c r="K7770" t="s">
        <v>41</v>
      </c>
      <c r="L7770">
        <v>40461</v>
      </c>
      <c r="M7770" t="s">
        <v>41</v>
      </c>
      <c r="N7770" t="s">
        <v>56</v>
      </c>
      <c r="O7770" t="s">
        <v>43</v>
      </c>
      <c r="P7770" t="s">
        <v>1462</v>
      </c>
      <c r="Q7770" t="s">
        <v>36</v>
      </c>
      <c r="R7770" t="s">
        <v>36</v>
      </c>
      <c r="S7770" t="s">
        <v>36</v>
      </c>
      <c r="T7770">
        <v>28669.81</v>
      </c>
      <c r="U7770">
        <v>7074.96</v>
      </c>
      <c r="V7770">
        <v>0</v>
      </c>
      <c r="W7770">
        <v>0</v>
      </c>
      <c r="X7770">
        <v>698.17</v>
      </c>
      <c r="Y7770">
        <v>223.36</v>
      </c>
      <c r="Z7770">
        <v>0</v>
      </c>
      <c r="AA7770">
        <v>192.39</v>
      </c>
      <c r="AB7770">
        <f t="shared" si="363"/>
        <v>2389.1508333333336</v>
      </c>
      <c r="AC7770">
        <f t="shared" si="364"/>
        <v>0</v>
      </c>
      <c r="AD7770">
        <f t="shared" si="365"/>
        <v>5256.1318333333347</v>
      </c>
    </row>
    <row r="7771" spans="1:30" x14ac:dyDescent="0.3">
      <c r="A7771">
        <v>742887</v>
      </c>
      <c r="B7771" t="s">
        <v>692</v>
      </c>
      <c r="C7771" t="s">
        <v>28</v>
      </c>
      <c r="D7771">
        <v>7992</v>
      </c>
      <c r="E7771">
        <v>8148</v>
      </c>
      <c r="F7771" t="s">
        <v>693</v>
      </c>
      <c r="G7771">
        <v>5</v>
      </c>
      <c r="H7771" t="s">
        <v>30</v>
      </c>
      <c r="I7771" t="s">
        <v>31</v>
      </c>
      <c r="J7771">
        <v>1730</v>
      </c>
      <c r="K7771" t="s">
        <v>371</v>
      </c>
      <c r="L7771">
        <v>1730</v>
      </c>
      <c r="M7771" t="s">
        <v>371</v>
      </c>
      <c r="N7771" t="s">
        <v>372</v>
      </c>
      <c r="O7771" t="s">
        <v>67</v>
      </c>
      <c r="P7771" t="s">
        <v>339</v>
      </c>
      <c r="Q7771" t="s">
        <v>36</v>
      </c>
      <c r="R7771" t="s">
        <v>36</v>
      </c>
      <c r="S7771" t="s">
        <v>37</v>
      </c>
      <c r="T7771">
        <v>20319.54</v>
      </c>
      <c r="U7771">
        <v>20319.54</v>
      </c>
      <c r="V7771">
        <v>0</v>
      </c>
      <c r="W7771">
        <v>0</v>
      </c>
      <c r="X7771">
        <v>1758.85</v>
      </c>
      <c r="Y7771">
        <v>1758.85</v>
      </c>
      <c r="Z7771">
        <v>0</v>
      </c>
      <c r="AA7771">
        <v>0</v>
      </c>
      <c r="AB7771">
        <f t="shared" si="363"/>
        <v>1693.2950000000001</v>
      </c>
      <c r="AC7771">
        <f t="shared" si="364"/>
        <v>0</v>
      </c>
      <c r="AD7771">
        <f t="shared" si="365"/>
        <v>3725.2490000000003</v>
      </c>
    </row>
    <row r="7772" spans="1:30" x14ac:dyDescent="0.3">
      <c r="A7772">
        <v>236019</v>
      </c>
      <c r="B7772" t="s">
        <v>1333</v>
      </c>
      <c r="C7772" t="s">
        <v>28</v>
      </c>
      <c r="D7772">
        <v>7003</v>
      </c>
      <c r="E7772">
        <v>8148</v>
      </c>
      <c r="F7772" t="s">
        <v>39</v>
      </c>
      <c r="G7772">
        <v>2</v>
      </c>
      <c r="H7772" t="s">
        <v>71</v>
      </c>
      <c r="I7772" t="s">
        <v>31</v>
      </c>
      <c r="J7772">
        <v>40461</v>
      </c>
      <c r="K7772" t="s">
        <v>41</v>
      </c>
      <c r="L7772">
        <v>40461</v>
      </c>
      <c r="M7772" t="s">
        <v>41</v>
      </c>
      <c r="N7772">
        <v>0</v>
      </c>
      <c r="O7772" t="s">
        <v>43</v>
      </c>
      <c r="P7772" t="s">
        <v>129</v>
      </c>
      <c r="Q7772" t="s">
        <v>36</v>
      </c>
      <c r="R7772" t="s">
        <v>36</v>
      </c>
      <c r="S7772" t="s">
        <v>36</v>
      </c>
      <c r="T7772">
        <v>27390</v>
      </c>
      <c r="U7772">
        <v>9130</v>
      </c>
      <c r="V7772">
        <v>0</v>
      </c>
      <c r="W7772">
        <v>0</v>
      </c>
      <c r="X7772">
        <v>1103.99</v>
      </c>
      <c r="Y7772">
        <v>392.75</v>
      </c>
      <c r="Z7772">
        <v>0</v>
      </c>
      <c r="AA7772">
        <v>0</v>
      </c>
      <c r="AB7772">
        <f t="shared" si="363"/>
        <v>2282.5</v>
      </c>
      <c r="AC7772">
        <f t="shared" si="364"/>
        <v>0</v>
      </c>
      <c r="AD7772">
        <f t="shared" si="365"/>
        <v>5021.5</v>
      </c>
    </row>
    <row r="7773" spans="1:30" x14ac:dyDescent="0.3">
      <c r="A7773">
        <v>743940</v>
      </c>
      <c r="B7773" t="s">
        <v>161</v>
      </c>
      <c r="C7773" t="s">
        <v>28</v>
      </c>
      <c r="D7773">
        <v>7992</v>
      </c>
      <c r="E7773">
        <v>8145</v>
      </c>
      <c r="F7773" t="s">
        <v>162</v>
      </c>
      <c r="G7773">
        <v>5</v>
      </c>
      <c r="H7773" t="s">
        <v>30</v>
      </c>
      <c r="I7773" t="s">
        <v>31</v>
      </c>
      <c r="J7773">
        <v>815</v>
      </c>
      <c r="K7773" t="s">
        <v>163</v>
      </c>
      <c r="L7773">
        <v>815</v>
      </c>
      <c r="M7773" t="s">
        <v>163</v>
      </c>
      <c r="N7773" t="s">
        <v>164</v>
      </c>
      <c r="O7773" t="s">
        <v>67</v>
      </c>
      <c r="P7773" t="s">
        <v>408</v>
      </c>
      <c r="Q7773" t="s">
        <v>36</v>
      </c>
      <c r="R7773" t="s">
        <v>36</v>
      </c>
      <c r="S7773" t="s">
        <v>37</v>
      </c>
      <c r="T7773">
        <v>22319.22</v>
      </c>
      <c r="U7773">
        <v>9038.74</v>
      </c>
      <c r="V7773">
        <v>0</v>
      </c>
      <c r="W7773">
        <v>0</v>
      </c>
      <c r="X7773">
        <v>2268.87</v>
      </c>
      <c r="Y7773">
        <v>918.59</v>
      </c>
      <c r="Z7773">
        <v>0</v>
      </c>
      <c r="AA7773">
        <v>0</v>
      </c>
      <c r="AB7773">
        <f t="shared" si="363"/>
        <v>1859.9350000000002</v>
      </c>
      <c r="AC7773">
        <f t="shared" si="364"/>
        <v>0</v>
      </c>
      <c r="AD7773">
        <f t="shared" si="365"/>
        <v>4091.8570000000009</v>
      </c>
    </row>
    <row r="7774" spans="1:30" x14ac:dyDescent="0.3">
      <c r="A7774">
        <v>126001</v>
      </c>
      <c r="B7774" t="s">
        <v>4689</v>
      </c>
      <c r="C7774" t="s">
        <v>28</v>
      </c>
      <c r="D7774">
        <v>7001</v>
      </c>
      <c r="E7774">
        <v>8149</v>
      </c>
      <c r="F7774" t="s">
        <v>4690</v>
      </c>
      <c r="G7774">
        <v>2</v>
      </c>
      <c r="H7774" t="s">
        <v>71</v>
      </c>
      <c r="I7774" t="s">
        <v>96</v>
      </c>
      <c r="J7774">
        <v>30827</v>
      </c>
      <c r="K7774" t="s">
        <v>4691</v>
      </c>
      <c r="L7774">
        <v>30827</v>
      </c>
      <c r="M7774" t="s">
        <v>4691</v>
      </c>
      <c r="N7774">
        <v>0</v>
      </c>
      <c r="O7774" t="s">
        <v>43</v>
      </c>
      <c r="P7774" t="s">
        <v>109</v>
      </c>
      <c r="Q7774" t="s">
        <v>37</v>
      </c>
      <c r="R7774" t="s">
        <v>36</v>
      </c>
      <c r="S7774" t="s">
        <v>36</v>
      </c>
      <c r="T7774">
        <v>20135.7</v>
      </c>
      <c r="U7774">
        <v>3595.64</v>
      </c>
      <c r="V7774">
        <v>1842.78</v>
      </c>
      <c r="W7774">
        <v>1842.78</v>
      </c>
      <c r="X7774">
        <v>610.09</v>
      </c>
      <c r="Y7774">
        <v>105.77</v>
      </c>
      <c r="Z7774">
        <v>52</v>
      </c>
      <c r="AA7774">
        <v>0</v>
      </c>
      <c r="AB7774">
        <f t="shared" si="363"/>
        <v>1677.9750000000001</v>
      </c>
      <c r="AC7774">
        <f t="shared" si="364"/>
        <v>3685.56</v>
      </c>
      <c r="AD7774">
        <f t="shared" si="365"/>
        <v>3691.5450000000005</v>
      </c>
    </row>
    <row r="7775" spans="1:30" x14ac:dyDescent="0.3">
      <c r="A7775">
        <v>117917</v>
      </c>
      <c r="B7775" t="s">
        <v>4692</v>
      </c>
      <c r="C7775" t="s">
        <v>28</v>
      </c>
      <c r="D7775">
        <v>7001</v>
      </c>
      <c r="E7775">
        <v>8144</v>
      </c>
      <c r="F7775" t="s">
        <v>117</v>
      </c>
      <c r="G7775">
        <v>5</v>
      </c>
      <c r="H7775" t="s">
        <v>30</v>
      </c>
      <c r="I7775" t="s">
        <v>31</v>
      </c>
      <c r="J7775">
        <v>2807</v>
      </c>
      <c r="K7775" t="s">
        <v>1381</v>
      </c>
      <c r="L7775">
        <v>2807</v>
      </c>
      <c r="M7775" t="s">
        <v>1381</v>
      </c>
      <c r="N7775" t="s">
        <v>1382</v>
      </c>
      <c r="O7775" t="s">
        <v>67</v>
      </c>
      <c r="P7775" t="s">
        <v>263</v>
      </c>
      <c r="Q7775" t="s">
        <v>36</v>
      </c>
      <c r="R7775" t="s">
        <v>36</v>
      </c>
      <c r="S7775" t="s">
        <v>37</v>
      </c>
      <c r="T7775">
        <v>55663.45</v>
      </c>
      <c r="U7775">
        <v>4980.2700000000004</v>
      </c>
      <c r="V7775">
        <v>5121.93</v>
      </c>
      <c r="W7775">
        <v>15365.79</v>
      </c>
      <c r="X7775">
        <v>4509.45</v>
      </c>
      <c r="Y7775">
        <v>419.55</v>
      </c>
      <c r="Z7775">
        <v>403.54</v>
      </c>
      <c r="AA7775">
        <v>591</v>
      </c>
      <c r="AB7775">
        <f t="shared" si="363"/>
        <v>4638.6208333333334</v>
      </c>
      <c r="AC7775">
        <f t="shared" si="364"/>
        <v>20487.72</v>
      </c>
      <c r="AD7775">
        <f t="shared" si="365"/>
        <v>10204.965833333334</v>
      </c>
    </row>
    <row r="7776" spans="1:30" x14ac:dyDescent="0.3">
      <c r="A7776">
        <v>490358</v>
      </c>
      <c r="B7776" t="s">
        <v>4358</v>
      </c>
      <c r="C7776" t="s">
        <v>28</v>
      </c>
      <c r="D7776">
        <v>7001</v>
      </c>
      <c r="E7776">
        <v>8149</v>
      </c>
      <c r="F7776" t="s">
        <v>1673</v>
      </c>
      <c r="G7776">
        <v>3</v>
      </c>
      <c r="H7776" t="s">
        <v>170</v>
      </c>
      <c r="I7776" t="s">
        <v>96</v>
      </c>
      <c r="J7776">
        <v>40058</v>
      </c>
      <c r="K7776" t="s">
        <v>1674</v>
      </c>
      <c r="L7776">
        <v>40058</v>
      </c>
      <c r="M7776" t="s">
        <v>1674</v>
      </c>
      <c r="N7776" t="s">
        <v>434</v>
      </c>
      <c r="O7776" t="s">
        <v>34</v>
      </c>
      <c r="P7776" t="s">
        <v>109</v>
      </c>
      <c r="Q7776" t="s">
        <v>37</v>
      </c>
      <c r="R7776" t="s">
        <v>36</v>
      </c>
      <c r="S7776" t="s">
        <v>36</v>
      </c>
      <c r="T7776">
        <v>127456.14</v>
      </c>
      <c r="U7776">
        <v>36902.58</v>
      </c>
      <c r="V7776">
        <v>0</v>
      </c>
      <c r="W7776">
        <v>0</v>
      </c>
      <c r="X7776">
        <v>3884.4</v>
      </c>
      <c r="Y7776">
        <v>1036.3900000000001</v>
      </c>
      <c r="Z7776">
        <v>0</v>
      </c>
      <c r="AA7776">
        <v>0</v>
      </c>
      <c r="AB7776">
        <f t="shared" si="363"/>
        <v>10621.344999999999</v>
      </c>
      <c r="AC7776">
        <f t="shared" si="364"/>
        <v>0</v>
      </c>
      <c r="AD7776">
        <f t="shared" si="365"/>
        <v>23366.958999999999</v>
      </c>
    </row>
    <row r="7777" spans="1:30" x14ac:dyDescent="0.3">
      <c r="A7777">
        <v>930614</v>
      </c>
      <c r="B7777" t="s">
        <v>2509</v>
      </c>
      <c r="C7777" t="s">
        <v>28</v>
      </c>
      <c r="D7777">
        <v>7992</v>
      </c>
      <c r="E7777">
        <v>8149</v>
      </c>
      <c r="F7777" t="s">
        <v>2510</v>
      </c>
      <c r="G7777">
        <v>4</v>
      </c>
      <c r="H7777" t="s">
        <v>40</v>
      </c>
      <c r="I7777" t="s">
        <v>766</v>
      </c>
      <c r="J7777">
        <v>901</v>
      </c>
      <c r="K7777" t="s">
        <v>523</v>
      </c>
      <c r="L7777">
        <v>901</v>
      </c>
      <c r="M7777" t="s">
        <v>523</v>
      </c>
      <c r="N7777" t="s">
        <v>524</v>
      </c>
      <c r="O7777" t="s">
        <v>67</v>
      </c>
      <c r="P7777" t="s">
        <v>278</v>
      </c>
      <c r="Q7777" t="s">
        <v>37</v>
      </c>
      <c r="R7777" t="s">
        <v>36</v>
      </c>
      <c r="S7777" t="s">
        <v>36</v>
      </c>
      <c r="T7777">
        <v>906497.46</v>
      </c>
      <c r="U7777">
        <v>113961.96</v>
      </c>
      <c r="V7777">
        <v>75564.08</v>
      </c>
      <c r="W7777">
        <v>75564.08</v>
      </c>
      <c r="X7777">
        <v>29469.66</v>
      </c>
      <c r="Y7777">
        <v>3254.88</v>
      </c>
      <c r="Z7777">
        <v>1619.48</v>
      </c>
      <c r="AA7777">
        <v>1062.46</v>
      </c>
      <c r="AB7777">
        <f t="shared" si="363"/>
        <v>75541.455000000002</v>
      </c>
      <c r="AC7777">
        <f t="shared" si="364"/>
        <v>151128.16</v>
      </c>
      <c r="AD7777">
        <f t="shared" si="365"/>
        <v>166191.20100000003</v>
      </c>
    </row>
    <row r="7778" spans="1:30" x14ac:dyDescent="0.3">
      <c r="A7778">
        <v>893232</v>
      </c>
      <c r="B7778" t="s">
        <v>3224</v>
      </c>
      <c r="C7778" t="s">
        <v>28</v>
      </c>
      <c r="D7778">
        <v>7001</v>
      </c>
      <c r="E7778">
        <v>8149</v>
      </c>
      <c r="F7778" t="s">
        <v>3225</v>
      </c>
      <c r="G7778">
        <v>4</v>
      </c>
      <c r="H7778" t="s">
        <v>40</v>
      </c>
      <c r="I7778" t="s">
        <v>96</v>
      </c>
      <c r="J7778">
        <v>40535</v>
      </c>
      <c r="K7778" t="s">
        <v>504</v>
      </c>
      <c r="L7778">
        <v>40535</v>
      </c>
      <c r="M7778" t="s">
        <v>504</v>
      </c>
      <c r="N7778" t="s">
        <v>505</v>
      </c>
      <c r="O7778" t="s">
        <v>67</v>
      </c>
      <c r="P7778" t="s">
        <v>191</v>
      </c>
      <c r="Q7778" t="s">
        <v>37</v>
      </c>
      <c r="R7778" t="s">
        <v>36</v>
      </c>
      <c r="S7778" t="s">
        <v>36</v>
      </c>
      <c r="T7778">
        <v>374091</v>
      </c>
      <c r="U7778">
        <v>0</v>
      </c>
      <c r="V7778">
        <v>0</v>
      </c>
      <c r="W7778">
        <v>0</v>
      </c>
      <c r="X7778">
        <v>15003.88</v>
      </c>
      <c r="Y7778">
        <v>0</v>
      </c>
      <c r="Z7778">
        <v>0</v>
      </c>
      <c r="AA7778">
        <v>0</v>
      </c>
      <c r="AB7778">
        <f t="shared" si="363"/>
        <v>31174.25</v>
      </c>
      <c r="AC7778">
        <f t="shared" si="364"/>
        <v>0</v>
      </c>
      <c r="AD7778">
        <f t="shared" si="365"/>
        <v>68583.350000000006</v>
      </c>
    </row>
    <row r="7779" spans="1:30" x14ac:dyDescent="0.3">
      <c r="A7779">
        <v>801705</v>
      </c>
      <c r="B7779" t="s">
        <v>426</v>
      </c>
      <c r="C7779" t="s">
        <v>28</v>
      </c>
      <c r="D7779">
        <v>7003</v>
      </c>
      <c r="E7779">
        <v>8148</v>
      </c>
      <c r="F7779" t="s">
        <v>70</v>
      </c>
      <c r="G7779">
        <v>5</v>
      </c>
      <c r="H7779" t="s">
        <v>30</v>
      </c>
      <c r="I7779" t="s">
        <v>31</v>
      </c>
      <c r="J7779">
        <v>40461</v>
      </c>
      <c r="K7779" t="s">
        <v>41</v>
      </c>
      <c r="L7779">
        <v>40461</v>
      </c>
      <c r="M7779" t="s">
        <v>41</v>
      </c>
      <c r="N7779" t="s">
        <v>318</v>
      </c>
      <c r="O7779" t="s">
        <v>43</v>
      </c>
      <c r="P7779" t="s">
        <v>272</v>
      </c>
      <c r="Q7779" t="s">
        <v>36</v>
      </c>
      <c r="R7779" t="s">
        <v>36</v>
      </c>
      <c r="S7779" t="s">
        <v>37</v>
      </c>
      <c r="T7779">
        <v>258610.64</v>
      </c>
      <c r="U7779">
        <v>86166.96</v>
      </c>
      <c r="V7779">
        <v>0</v>
      </c>
      <c r="W7779">
        <v>0</v>
      </c>
      <c r="X7779">
        <v>9529.52</v>
      </c>
      <c r="Y7779">
        <v>3181.37</v>
      </c>
      <c r="Z7779">
        <v>0</v>
      </c>
      <c r="AA7779">
        <v>0</v>
      </c>
      <c r="AB7779">
        <f t="shared" si="363"/>
        <v>21550.886666666669</v>
      </c>
      <c r="AC7779">
        <f t="shared" si="364"/>
        <v>0</v>
      </c>
      <c r="AD7779">
        <f t="shared" si="365"/>
        <v>47411.950666666678</v>
      </c>
    </row>
    <row r="7780" spans="1:30" x14ac:dyDescent="0.3">
      <c r="A7780">
        <v>53475</v>
      </c>
      <c r="B7780" t="s">
        <v>4129</v>
      </c>
      <c r="C7780" t="s">
        <v>28</v>
      </c>
      <c r="D7780">
        <v>7992</v>
      </c>
      <c r="E7780">
        <v>8149</v>
      </c>
      <c r="F7780" t="s">
        <v>765</v>
      </c>
      <c r="G7780">
        <v>4</v>
      </c>
      <c r="H7780" t="s">
        <v>40</v>
      </c>
      <c r="I7780" t="s">
        <v>766</v>
      </c>
      <c r="J7780">
        <v>755</v>
      </c>
      <c r="K7780" t="s">
        <v>323</v>
      </c>
      <c r="L7780">
        <v>755</v>
      </c>
      <c r="M7780" t="s">
        <v>323</v>
      </c>
      <c r="N7780" t="s">
        <v>324</v>
      </c>
      <c r="O7780" t="s">
        <v>67</v>
      </c>
      <c r="P7780" t="s">
        <v>368</v>
      </c>
      <c r="Q7780" t="s">
        <v>37</v>
      </c>
      <c r="R7780" t="s">
        <v>36</v>
      </c>
      <c r="S7780" t="s">
        <v>36</v>
      </c>
      <c r="T7780">
        <v>440937.97</v>
      </c>
      <c r="U7780">
        <v>59860.26</v>
      </c>
      <c r="V7780">
        <v>33976</v>
      </c>
      <c r="W7780">
        <v>105325.6</v>
      </c>
      <c r="X7780">
        <v>18351.400000000001</v>
      </c>
      <c r="Y7780">
        <v>2386.34</v>
      </c>
      <c r="Z7780">
        <v>1073.22</v>
      </c>
      <c r="AA7780">
        <v>1.24</v>
      </c>
      <c r="AB7780">
        <f t="shared" si="363"/>
        <v>36744.830833333333</v>
      </c>
      <c r="AC7780">
        <f t="shared" si="364"/>
        <v>139301.6</v>
      </c>
      <c r="AD7780">
        <f t="shared" si="365"/>
        <v>80838.627833333347</v>
      </c>
    </row>
    <row r="7781" spans="1:30" x14ac:dyDescent="0.3">
      <c r="A7781">
        <v>775253</v>
      </c>
      <c r="B7781" t="s">
        <v>4693</v>
      </c>
      <c r="C7781" t="s">
        <v>28</v>
      </c>
      <c r="D7781">
        <v>7595</v>
      </c>
      <c r="E7781">
        <v>8165</v>
      </c>
      <c r="F7781" t="s">
        <v>29</v>
      </c>
      <c r="G7781">
        <v>5</v>
      </c>
      <c r="H7781" t="s">
        <v>30</v>
      </c>
      <c r="I7781" t="s">
        <v>31</v>
      </c>
      <c r="J7781">
        <v>72506</v>
      </c>
      <c r="K7781" t="s">
        <v>174</v>
      </c>
      <c r="L7781">
        <v>72480</v>
      </c>
      <c r="M7781" t="s">
        <v>175</v>
      </c>
      <c r="N7781" t="s">
        <v>176</v>
      </c>
      <c r="O7781" t="s">
        <v>34</v>
      </c>
      <c r="P7781" t="s">
        <v>77</v>
      </c>
      <c r="Q7781" t="s">
        <v>37</v>
      </c>
      <c r="R7781" t="s">
        <v>36</v>
      </c>
      <c r="S7781" t="s">
        <v>37</v>
      </c>
      <c r="T7781">
        <v>7143.88</v>
      </c>
      <c r="U7781">
        <v>1004.03</v>
      </c>
      <c r="V7781">
        <v>3112.62</v>
      </c>
      <c r="W7781">
        <v>0</v>
      </c>
      <c r="X7781">
        <v>347.91</v>
      </c>
      <c r="Y7781">
        <v>41.45</v>
      </c>
      <c r="Z7781">
        <v>79.64</v>
      </c>
      <c r="AA7781">
        <v>0</v>
      </c>
      <c r="AB7781">
        <f t="shared" si="363"/>
        <v>595.32333333333338</v>
      </c>
      <c r="AC7781">
        <f t="shared" si="364"/>
        <v>3112.62</v>
      </c>
      <c r="AD7781">
        <f t="shared" si="365"/>
        <v>1309.7113333333336</v>
      </c>
    </row>
    <row r="7782" spans="1:30" x14ac:dyDescent="0.3">
      <c r="A7782">
        <v>862577</v>
      </c>
      <c r="B7782" t="s">
        <v>3936</v>
      </c>
      <c r="C7782" t="s">
        <v>28</v>
      </c>
      <c r="D7782">
        <v>835</v>
      </c>
      <c r="E7782">
        <v>8149</v>
      </c>
      <c r="G7782">
        <v>2</v>
      </c>
      <c r="H7782" t="s">
        <v>71</v>
      </c>
      <c r="I7782" t="s">
        <v>96</v>
      </c>
      <c r="J7782">
        <v>72534</v>
      </c>
      <c r="K7782" t="s">
        <v>3937</v>
      </c>
      <c r="L7782">
        <v>72534</v>
      </c>
      <c r="M7782" t="s">
        <v>3937</v>
      </c>
      <c r="N7782">
        <v>0</v>
      </c>
      <c r="O7782" t="s">
        <v>43</v>
      </c>
      <c r="P7782" t="s">
        <v>2691</v>
      </c>
      <c r="Q7782" t="s">
        <v>37</v>
      </c>
      <c r="R7782" t="s">
        <v>36</v>
      </c>
      <c r="S7782" t="s">
        <v>36</v>
      </c>
      <c r="T7782">
        <v>116698</v>
      </c>
      <c r="U7782">
        <v>0</v>
      </c>
      <c r="V7782">
        <v>0</v>
      </c>
      <c r="W7782">
        <v>58349</v>
      </c>
      <c r="X7782">
        <v>2800.75</v>
      </c>
      <c r="Y7782">
        <v>0</v>
      </c>
      <c r="Z7782">
        <v>0</v>
      </c>
      <c r="AA7782">
        <v>1166.98</v>
      </c>
      <c r="AB7782">
        <f t="shared" si="363"/>
        <v>9724.8333333333339</v>
      </c>
      <c r="AC7782">
        <f t="shared" si="364"/>
        <v>58349</v>
      </c>
      <c r="AD7782">
        <f t="shared" si="365"/>
        <v>21394.633333333335</v>
      </c>
    </row>
    <row r="7783" spans="1:30" x14ac:dyDescent="0.3">
      <c r="A7783">
        <v>950067</v>
      </c>
      <c r="B7783" t="s">
        <v>300</v>
      </c>
      <c r="C7783" t="s">
        <v>28</v>
      </c>
      <c r="D7783">
        <v>7001</v>
      </c>
      <c r="E7783">
        <v>8149</v>
      </c>
      <c r="F7783" t="s">
        <v>301</v>
      </c>
      <c r="G7783">
        <v>4</v>
      </c>
      <c r="H7783" t="s">
        <v>40</v>
      </c>
      <c r="I7783" t="s">
        <v>96</v>
      </c>
      <c r="J7783">
        <v>40083</v>
      </c>
      <c r="K7783" t="s">
        <v>302</v>
      </c>
      <c r="L7783">
        <v>40083</v>
      </c>
      <c r="M7783" t="s">
        <v>302</v>
      </c>
      <c r="N7783" t="s">
        <v>303</v>
      </c>
      <c r="O7783" t="s">
        <v>34</v>
      </c>
      <c r="P7783" t="s">
        <v>293</v>
      </c>
      <c r="Q7783" t="s">
        <v>36</v>
      </c>
      <c r="R7783" t="s">
        <v>36</v>
      </c>
      <c r="S7783" t="s">
        <v>36</v>
      </c>
      <c r="T7783">
        <v>99909.69</v>
      </c>
      <c r="U7783">
        <v>14358.12</v>
      </c>
      <c r="V7783">
        <v>0</v>
      </c>
      <c r="W7783">
        <v>0</v>
      </c>
      <c r="X7783">
        <v>5663.09</v>
      </c>
      <c r="Y7783">
        <v>826.2</v>
      </c>
      <c r="Z7783">
        <v>0</v>
      </c>
      <c r="AA7783">
        <v>0</v>
      </c>
      <c r="AB7783">
        <f t="shared" si="363"/>
        <v>8325.8075000000008</v>
      </c>
      <c r="AC7783">
        <f t="shared" si="364"/>
        <v>0</v>
      </c>
      <c r="AD7783">
        <f t="shared" si="365"/>
        <v>18316.776500000004</v>
      </c>
    </row>
    <row r="7784" spans="1:30" x14ac:dyDescent="0.3">
      <c r="A7784">
        <v>915805</v>
      </c>
      <c r="B7784" t="s">
        <v>1853</v>
      </c>
      <c r="C7784" t="s">
        <v>28</v>
      </c>
      <c r="D7784">
        <v>7992</v>
      </c>
      <c r="E7784">
        <v>8149</v>
      </c>
      <c r="F7784" t="s">
        <v>1854</v>
      </c>
      <c r="G7784">
        <v>2</v>
      </c>
      <c r="H7784" t="s">
        <v>71</v>
      </c>
      <c r="I7784" t="s">
        <v>96</v>
      </c>
      <c r="J7784">
        <v>72703</v>
      </c>
      <c r="K7784" t="s">
        <v>190</v>
      </c>
      <c r="L7784">
        <v>72703</v>
      </c>
      <c r="M7784" t="s">
        <v>190</v>
      </c>
      <c r="N7784">
        <v>0</v>
      </c>
      <c r="O7784" t="s">
        <v>34</v>
      </c>
      <c r="P7784" t="s">
        <v>109</v>
      </c>
      <c r="Q7784" t="s">
        <v>37</v>
      </c>
      <c r="R7784" t="s">
        <v>36</v>
      </c>
      <c r="S7784" t="s">
        <v>36</v>
      </c>
      <c r="T7784">
        <v>89560.18</v>
      </c>
      <c r="U7784">
        <v>14193.3</v>
      </c>
      <c r="V7784">
        <v>5528.34</v>
      </c>
      <c r="W7784">
        <v>9213.9</v>
      </c>
      <c r="X7784">
        <v>2680.63</v>
      </c>
      <c r="Y7784">
        <v>392.16</v>
      </c>
      <c r="Z7784">
        <v>156.01</v>
      </c>
      <c r="AA7784">
        <v>0</v>
      </c>
      <c r="AB7784">
        <f t="shared" si="363"/>
        <v>7463.3483333333324</v>
      </c>
      <c r="AC7784">
        <f t="shared" si="364"/>
        <v>14742.24</v>
      </c>
      <c r="AD7784">
        <f t="shared" si="365"/>
        <v>16419.366333333332</v>
      </c>
    </row>
    <row r="7785" spans="1:30" x14ac:dyDescent="0.3">
      <c r="A7785">
        <v>903688</v>
      </c>
      <c r="B7785" t="s">
        <v>1029</v>
      </c>
      <c r="C7785" t="s">
        <v>28</v>
      </c>
      <c r="D7785">
        <v>7994</v>
      </c>
      <c r="E7785">
        <v>8145</v>
      </c>
      <c r="F7785" t="s">
        <v>162</v>
      </c>
      <c r="G7785">
        <v>5</v>
      </c>
      <c r="H7785" t="s">
        <v>30</v>
      </c>
      <c r="I7785" t="s">
        <v>31</v>
      </c>
      <c r="J7785">
        <v>884</v>
      </c>
      <c r="K7785" t="s">
        <v>484</v>
      </c>
      <c r="L7785">
        <v>884</v>
      </c>
      <c r="M7785" t="s">
        <v>484</v>
      </c>
      <c r="N7785" t="s">
        <v>485</v>
      </c>
      <c r="O7785" t="s">
        <v>34</v>
      </c>
      <c r="P7785" t="s">
        <v>400</v>
      </c>
      <c r="Q7785" t="s">
        <v>36</v>
      </c>
      <c r="R7785" t="s">
        <v>37</v>
      </c>
      <c r="S7785" t="s">
        <v>37</v>
      </c>
      <c r="T7785">
        <v>32131.86</v>
      </c>
      <c r="U7785">
        <v>0</v>
      </c>
      <c r="V7785">
        <v>0</v>
      </c>
      <c r="W7785">
        <v>0</v>
      </c>
      <c r="X7785">
        <v>3056.04</v>
      </c>
      <c r="Y7785">
        <v>0</v>
      </c>
      <c r="Z7785">
        <v>0</v>
      </c>
      <c r="AA7785">
        <v>0</v>
      </c>
      <c r="AB7785">
        <f t="shared" si="363"/>
        <v>2677.6550000000002</v>
      </c>
      <c r="AC7785">
        <f t="shared" si="364"/>
        <v>0</v>
      </c>
      <c r="AD7785">
        <f t="shared" si="365"/>
        <v>5890.8410000000013</v>
      </c>
    </row>
    <row r="7786" spans="1:30" x14ac:dyDescent="0.3">
      <c r="A7786">
        <v>750101</v>
      </c>
      <c r="B7786" t="s">
        <v>858</v>
      </c>
      <c r="C7786" t="s">
        <v>28</v>
      </c>
      <c r="D7786">
        <v>7994</v>
      </c>
      <c r="E7786">
        <v>8163</v>
      </c>
      <c r="F7786" t="s">
        <v>50</v>
      </c>
      <c r="G7786">
        <v>5</v>
      </c>
      <c r="H7786" t="s">
        <v>30</v>
      </c>
      <c r="I7786" t="s">
        <v>31</v>
      </c>
      <c r="J7786">
        <v>1547</v>
      </c>
      <c r="K7786" t="s">
        <v>113</v>
      </c>
      <c r="L7786">
        <v>1547</v>
      </c>
      <c r="M7786" t="s">
        <v>113</v>
      </c>
      <c r="N7786" t="s">
        <v>667</v>
      </c>
      <c r="O7786" t="s">
        <v>34</v>
      </c>
      <c r="P7786" t="s">
        <v>325</v>
      </c>
      <c r="Q7786" t="s">
        <v>36</v>
      </c>
      <c r="R7786" t="s">
        <v>36</v>
      </c>
      <c r="S7786" t="s">
        <v>37</v>
      </c>
      <c r="T7786">
        <v>1166353.74</v>
      </c>
      <c r="U7786">
        <v>80962.8</v>
      </c>
      <c r="V7786">
        <v>123573.36</v>
      </c>
      <c r="W7786">
        <v>41191.120000000003</v>
      </c>
      <c r="X7786">
        <v>64686.37</v>
      </c>
      <c r="Y7786">
        <v>4345.1000000000004</v>
      </c>
      <c r="Z7786">
        <v>6656.55</v>
      </c>
      <c r="AA7786">
        <v>1584.3</v>
      </c>
      <c r="AB7786">
        <f t="shared" si="363"/>
        <v>97196.145000000004</v>
      </c>
      <c r="AC7786">
        <f t="shared" si="364"/>
        <v>164764.48000000001</v>
      </c>
      <c r="AD7786">
        <f t="shared" si="365"/>
        <v>213831.51900000003</v>
      </c>
    </row>
    <row r="7787" spans="1:30" x14ac:dyDescent="0.3">
      <c r="A7787">
        <v>182012</v>
      </c>
      <c r="B7787" t="s">
        <v>4694</v>
      </c>
      <c r="C7787" t="s">
        <v>28</v>
      </c>
      <c r="D7787">
        <v>7992</v>
      </c>
      <c r="E7787">
        <v>8147</v>
      </c>
      <c r="F7787" t="s">
        <v>89</v>
      </c>
      <c r="G7787">
        <v>5</v>
      </c>
      <c r="H7787" t="s">
        <v>30</v>
      </c>
      <c r="I7787" t="s">
        <v>31</v>
      </c>
      <c r="J7787">
        <v>542</v>
      </c>
      <c r="K7787" t="s">
        <v>155</v>
      </c>
      <c r="L7787">
        <v>542</v>
      </c>
      <c r="M7787" t="s">
        <v>155</v>
      </c>
      <c r="N7787" t="s">
        <v>874</v>
      </c>
      <c r="O7787" t="s">
        <v>67</v>
      </c>
      <c r="P7787" t="s">
        <v>325</v>
      </c>
      <c r="Q7787" t="s">
        <v>36</v>
      </c>
      <c r="R7787" t="s">
        <v>36</v>
      </c>
      <c r="S7787" t="s">
        <v>37</v>
      </c>
      <c r="T7787">
        <v>734009.3</v>
      </c>
      <c r="U7787">
        <v>0</v>
      </c>
      <c r="V7787">
        <v>315174.96000000002</v>
      </c>
      <c r="W7787">
        <v>349038.64</v>
      </c>
      <c r="X7787">
        <v>46052.58</v>
      </c>
      <c r="Y7787">
        <v>0</v>
      </c>
      <c r="Z7787">
        <v>16914.27</v>
      </c>
      <c r="AA7787">
        <v>13424.54</v>
      </c>
      <c r="AB7787">
        <f t="shared" si="363"/>
        <v>61167.441666666673</v>
      </c>
      <c r="AC7787">
        <f t="shared" si="364"/>
        <v>664213.60000000009</v>
      </c>
      <c r="AD7787">
        <f t="shared" si="365"/>
        <v>134568.3716666667</v>
      </c>
    </row>
    <row r="7788" spans="1:30" x14ac:dyDescent="0.3">
      <c r="A7788">
        <v>41579</v>
      </c>
      <c r="B7788" t="s">
        <v>1166</v>
      </c>
      <c r="C7788" t="s">
        <v>28</v>
      </c>
      <c r="D7788">
        <v>7001</v>
      </c>
      <c r="E7788">
        <v>8163</v>
      </c>
      <c r="F7788" t="s">
        <v>50</v>
      </c>
      <c r="G7788">
        <v>5</v>
      </c>
      <c r="H7788" t="s">
        <v>30</v>
      </c>
      <c r="I7788" t="s">
        <v>31</v>
      </c>
      <c r="J7788">
        <v>2678</v>
      </c>
      <c r="K7788" t="s">
        <v>937</v>
      </c>
      <c r="L7788">
        <v>2678</v>
      </c>
      <c r="M7788" t="s">
        <v>937</v>
      </c>
      <c r="N7788" t="s">
        <v>938</v>
      </c>
      <c r="O7788" t="s">
        <v>67</v>
      </c>
      <c r="P7788" t="s">
        <v>263</v>
      </c>
      <c r="Q7788" t="s">
        <v>36</v>
      </c>
      <c r="R7788" t="s">
        <v>36</v>
      </c>
      <c r="S7788" t="s">
        <v>37</v>
      </c>
      <c r="T7788">
        <v>25173.3</v>
      </c>
      <c r="U7788">
        <v>9960.5400000000009</v>
      </c>
      <c r="V7788">
        <v>0</v>
      </c>
      <c r="W7788">
        <v>0</v>
      </c>
      <c r="X7788">
        <v>2067.5100000000002</v>
      </c>
      <c r="Y7788">
        <v>810.88</v>
      </c>
      <c r="Z7788">
        <v>0</v>
      </c>
      <c r="AA7788">
        <v>0</v>
      </c>
      <c r="AB7788">
        <f t="shared" si="363"/>
        <v>2097.7750000000001</v>
      </c>
      <c r="AC7788">
        <f t="shared" si="364"/>
        <v>0</v>
      </c>
      <c r="AD7788">
        <f t="shared" si="365"/>
        <v>4615.1050000000005</v>
      </c>
    </row>
    <row r="7789" spans="1:30" x14ac:dyDescent="0.3">
      <c r="A7789">
        <v>868408</v>
      </c>
      <c r="B7789" t="s">
        <v>192</v>
      </c>
      <c r="C7789" t="s">
        <v>28</v>
      </c>
      <c r="D7789">
        <v>7003</v>
      </c>
      <c r="E7789">
        <v>8148</v>
      </c>
      <c r="F7789" t="s">
        <v>193</v>
      </c>
      <c r="G7789">
        <v>4</v>
      </c>
      <c r="H7789" t="s">
        <v>40</v>
      </c>
      <c r="I7789" t="s">
        <v>31</v>
      </c>
      <c r="J7789">
        <v>40461</v>
      </c>
      <c r="K7789" t="s">
        <v>41</v>
      </c>
      <c r="L7789">
        <v>40461</v>
      </c>
      <c r="M7789" t="s">
        <v>41</v>
      </c>
      <c r="N7789" t="s">
        <v>194</v>
      </c>
      <c r="O7789" t="s">
        <v>43</v>
      </c>
      <c r="P7789" t="s">
        <v>4452</v>
      </c>
      <c r="Q7789" t="s">
        <v>36</v>
      </c>
      <c r="R7789" t="s">
        <v>36</v>
      </c>
      <c r="S7789" t="s">
        <v>36</v>
      </c>
      <c r="T7789">
        <v>48418.8</v>
      </c>
      <c r="U7789">
        <v>13945.93</v>
      </c>
      <c r="V7789">
        <v>0</v>
      </c>
      <c r="W7789">
        <v>0</v>
      </c>
      <c r="X7789">
        <v>4367.84</v>
      </c>
      <c r="Y7789">
        <v>1373.97</v>
      </c>
      <c r="Z7789">
        <v>0</v>
      </c>
      <c r="AA7789">
        <v>0</v>
      </c>
      <c r="AB7789">
        <f t="shared" si="363"/>
        <v>4034.9</v>
      </c>
      <c r="AC7789">
        <f t="shared" si="364"/>
        <v>0</v>
      </c>
      <c r="AD7789">
        <f t="shared" si="365"/>
        <v>8876.7800000000007</v>
      </c>
    </row>
    <row r="7790" spans="1:30" x14ac:dyDescent="0.3">
      <c r="A7790">
        <v>903685</v>
      </c>
      <c r="B7790" t="s">
        <v>1774</v>
      </c>
      <c r="C7790" t="s">
        <v>28</v>
      </c>
      <c r="D7790">
        <v>7994</v>
      </c>
      <c r="E7790">
        <v>8195</v>
      </c>
      <c r="F7790" t="s">
        <v>79</v>
      </c>
      <c r="G7790">
        <v>5</v>
      </c>
      <c r="H7790" t="s">
        <v>30</v>
      </c>
      <c r="I7790" t="s">
        <v>31</v>
      </c>
      <c r="J7790">
        <v>884</v>
      </c>
      <c r="K7790" t="s">
        <v>484</v>
      </c>
      <c r="L7790">
        <v>884</v>
      </c>
      <c r="M7790" t="s">
        <v>484</v>
      </c>
      <c r="N7790" t="s">
        <v>485</v>
      </c>
      <c r="O7790" t="s">
        <v>34</v>
      </c>
      <c r="P7790" t="s">
        <v>129</v>
      </c>
      <c r="Q7790" t="s">
        <v>36</v>
      </c>
      <c r="R7790" t="s">
        <v>36</v>
      </c>
      <c r="S7790" t="s">
        <v>37</v>
      </c>
      <c r="T7790">
        <v>10824.57</v>
      </c>
      <c r="U7790">
        <v>0</v>
      </c>
      <c r="V7790">
        <v>0</v>
      </c>
      <c r="W7790">
        <v>0</v>
      </c>
      <c r="X7790">
        <v>1535.57</v>
      </c>
      <c r="Y7790">
        <v>0</v>
      </c>
      <c r="Z7790">
        <v>0</v>
      </c>
      <c r="AA7790">
        <v>0</v>
      </c>
      <c r="AB7790">
        <f t="shared" si="363"/>
        <v>902.04750000000001</v>
      </c>
      <c r="AC7790">
        <f t="shared" si="364"/>
        <v>0</v>
      </c>
      <c r="AD7790">
        <f t="shared" si="365"/>
        <v>1984.5045000000002</v>
      </c>
    </row>
    <row r="7791" spans="1:30" x14ac:dyDescent="0.3">
      <c r="A7791">
        <v>760128</v>
      </c>
      <c r="B7791" t="s">
        <v>1580</v>
      </c>
      <c r="C7791" t="s">
        <v>28</v>
      </c>
      <c r="D7791">
        <v>7994</v>
      </c>
      <c r="E7791">
        <v>8149</v>
      </c>
      <c r="F7791" t="s">
        <v>695</v>
      </c>
      <c r="G7791">
        <v>5</v>
      </c>
      <c r="H7791" t="s">
        <v>30</v>
      </c>
      <c r="I7791" t="s">
        <v>31</v>
      </c>
      <c r="J7791">
        <v>2223</v>
      </c>
      <c r="K7791" t="s">
        <v>97</v>
      </c>
      <c r="L7791">
        <v>2223</v>
      </c>
      <c r="M7791" t="s">
        <v>97</v>
      </c>
      <c r="N7791" t="s">
        <v>1581</v>
      </c>
      <c r="O7791" t="s">
        <v>34</v>
      </c>
      <c r="P7791" t="s">
        <v>295</v>
      </c>
      <c r="Q7791" t="s">
        <v>36</v>
      </c>
      <c r="R7791" t="s">
        <v>36</v>
      </c>
      <c r="S7791" t="s">
        <v>37</v>
      </c>
      <c r="T7791">
        <v>332511.19</v>
      </c>
      <c r="U7791">
        <v>0</v>
      </c>
      <c r="V7791">
        <v>0</v>
      </c>
      <c r="W7791">
        <v>0</v>
      </c>
      <c r="X7791">
        <v>51585.85</v>
      </c>
      <c r="Y7791">
        <v>0</v>
      </c>
      <c r="Z7791">
        <v>0</v>
      </c>
      <c r="AA7791">
        <v>0</v>
      </c>
      <c r="AB7791">
        <f t="shared" si="363"/>
        <v>27709.265833333335</v>
      </c>
      <c r="AC7791">
        <f t="shared" si="364"/>
        <v>0</v>
      </c>
      <c r="AD7791">
        <f t="shared" si="365"/>
        <v>60960.384833333344</v>
      </c>
    </row>
    <row r="7792" spans="1:30" x14ac:dyDescent="0.3">
      <c r="A7792">
        <v>462113</v>
      </c>
      <c r="B7792" t="s">
        <v>1031</v>
      </c>
      <c r="C7792" t="s">
        <v>28</v>
      </c>
      <c r="D7792">
        <v>7989</v>
      </c>
      <c r="E7792">
        <v>8149</v>
      </c>
      <c r="F7792" t="s">
        <v>4695</v>
      </c>
      <c r="G7792">
        <v>2</v>
      </c>
      <c r="H7792" t="s">
        <v>71</v>
      </c>
      <c r="I7792" t="s">
        <v>75</v>
      </c>
      <c r="J7792">
        <v>35000</v>
      </c>
      <c r="K7792" t="s">
        <v>76</v>
      </c>
      <c r="L7792">
        <v>35000</v>
      </c>
      <c r="M7792" t="s">
        <v>76</v>
      </c>
      <c r="N7792">
        <v>0</v>
      </c>
      <c r="O7792" t="s">
        <v>43</v>
      </c>
      <c r="P7792" t="s">
        <v>109</v>
      </c>
      <c r="Q7792" t="s">
        <v>37</v>
      </c>
      <c r="R7792" t="s">
        <v>36</v>
      </c>
      <c r="S7792" t="s">
        <v>36</v>
      </c>
      <c r="T7792">
        <v>113443.08</v>
      </c>
      <c r="U7792">
        <v>21573.84</v>
      </c>
      <c r="V7792">
        <v>19349.189999999999</v>
      </c>
      <c r="W7792">
        <v>17506.41</v>
      </c>
      <c r="X7792">
        <v>3695.31</v>
      </c>
      <c r="Y7792">
        <v>661.52</v>
      </c>
      <c r="Z7792">
        <v>594.4</v>
      </c>
      <c r="AA7792">
        <v>0</v>
      </c>
      <c r="AB7792">
        <f t="shared" si="363"/>
        <v>9453.59</v>
      </c>
      <c r="AC7792">
        <f t="shared" si="364"/>
        <v>36855.599999999999</v>
      </c>
      <c r="AD7792">
        <f t="shared" si="365"/>
        <v>20797.898000000001</v>
      </c>
    </row>
    <row r="7793" spans="1:30" x14ac:dyDescent="0.3">
      <c r="A7793">
        <v>960426</v>
      </c>
      <c r="B7793" t="s">
        <v>3233</v>
      </c>
      <c r="C7793" t="s">
        <v>28</v>
      </c>
      <c r="D7793">
        <v>7001</v>
      </c>
      <c r="E7793">
        <v>8144</v>
      </c>
      <c r="F7793" t="s">
        <v>117</v>
      </c>
      <c r="G7793">
        <v>5</v>
      </c>
      <c r="H7793" t="s">
        <v>30</v>
      </c>
      <c r="I7793" t="s">
        <v>31</v>
      </c>
      <c r="J7793">
        <v>1086</v>
      </c>
      <c r="K7793" t="s">
        <v>1409</v>
      </c>
      <c r="L7793">
        <v>1086</v>
      </c>
      <c r="M7793" t="s">
        <v>1409</v>
      </c>
      <c r="N7793" t="s">
        <v>1410</v>
      </c>
      <c r="O7793" t="s">
        <v>67</v>
      </c>
      <c r="P7793" t="s">
        <v>540</v>
      </c>
      <c r="Q7793" t="s">
        <v>36</v>
      </c>
      <c r="R7793" t="s">
        <v>36</v>
      </c>
      <c r="S7793" t="s">
        <v>37</v>
      </c>
      <c r="T7793">
        <v>7200.76</v>
      </c>
      <c r="U7793">
        <v>7200.76</v>
      </c>
      <c r="V7793">
        <v>0</v>
      </c>
      <c r="W7793">
        <v>0</v>
      </c>
      <c r="X7793">
        <v>608.85</v>
      </c>
      <c r="Y7793">
        <v>608.85</v>
      </c>
      <c r="Z7793">
        <v>0</v>
      </c>
      <c r="AA7793">
        <v>0</v>
      </c>
      <c r="AB7793">
        <f t="shared" si="363"/>
        <v>600.06333333333339</v>
      </c>
      <c r="AC7793">
        <f t="shared" si="364"/>
        <v>0</v>
      </c>
      <c r="AD7793">
        <f t="shared" si="365"/>
        <v>1320.1393333333335</v>
      </c>
    </row>
    <row r="7794" spans="1:30" x14ac:dyDescent="0.3">
      <c r="A7794">
        <v>977819</v>
      </c>
      <c r="B7794" t="s">
        <v>784</v>
      </c>
      <c r="C7794" t="s">
        <v>28</v>
      </c>
      <c r="D7794">
        <v>7600</v>
      </c>
      <c r="E7794">
        <v>8165</v>
      </c>
      <c r="F7794" t="s">
        <v>29</v>
      </c>
      <c r="G7794">
        <v>5</v>
      </c>
      <c r="H7794" t="s">
        <v>30</v>
      </c>
      <c r="I7794" t="s">
        <v>31</v>
      </c>
      <c r="J7794">
        <v>910</v>
      </c>
      <c r="K7794" t="s">
        <v>785</v>
      </c>
      <c r="L7794">
        <v>910</v>
      </c>
      <c r="M7794" t="s">
        <v>785</v>
      </c>
      <c r="N7794" t="s">
        <v>786</v>
      </c>
      <c r="O7794" t="s">
        <v>67</v>
      </c>
      <c r="P7794" t="s">
        <v>339</v>
      </c>
      <c r="Q7794" t="s">
        <v>36</v>
      </c>
      <c r="R7794" t="s">
        <v>36</v>
      </c>
      <c r="S7794" t="s">
        <v>37</v>
      </c>
      <c r="T7794">
        <v>32563.4</v>
      </c>
      <c r="U7794">
        <v>32563.4</v>
      </c>
      <c r="V7794">
        <v>0</v>
      </c>
      <c r="W7794">
        <v>0</v>
      </c>
      <c r="X7794">
        <v>1628.92</v>
      </c>
      <c r="Y7794">
        <v>1628.92</v>
      </c>
      <c r="Z7794">
        <v>0</v>
      </c>
      <c r="AA7794">
        <v>0</v>
      </c>
      <c r="AB7794">
        <f t="shared" si="363"/>
        <v>2713.6166666666668</v>
      </c>
      <c r="AC7794">
        <f t="shared" si="364"/>
        <v>0</v>
      </c>
      <c r="AD7794">
        <f t="shared" si="365"/>
        <v>5969.9566666666678</v>
      </c>
    </row>
    <row r="7795" spans="1:30" x14ac:dyDescent="0.3">
      <c r="A7795">
        <v>111103</v>
      </c>
      <c r="B7795" t="s">
        <v>4696</v>
      </c>
      <c r="C7795" t="s">
        <v>28</v>
      </c>
      <c r="D7795">
        <v>7992</v>
      </c>
      <c r="E7795">
        <v>8149</v>
      </c>
      <c r="F7795" t="s">
        <v>288</v>
      </c>
      <c r="G7795">
        <v>5</v>
      </c>
      <c r="H7795" t="s">
        <v>30</v>
      </c>
      <c r="I7795" t="s">
        <v>31</v>
      </c>
      <c r="J7795">
        <v>815</v>
      </c>
      <c r="K7795" t="s">
        <v>163</v>
      </c>
      <c r="L7795">
        <v>815</v>
      </c>
      <c r="M7795" t="s">
        <v>163</v>
      </c>
      <c r="N7795" t="s">
        <v>2601</v>
      </c>
      <c r="O7795" t="s">
        <v>67</v>
      </c>
      <c r="P7795" t="s">
        <v>827</v>
      </c>
      <c r="Q7795" t="s">
        <v>36</v>
      </c>
      <c r="R7795" t="s">
        <v>36</v>
      </c>
      <c r="S7795" t="s">
        <v>37</v>
      </c>
      <c r="T7795">
        <v>25700.400000000001</v>
      </c>
      <c r="U7795">
        <v>17133.599999999999</v>
      </c>
      <c r="V7795">
        <v>0</v>
      </c>
      <c r="W7795">
        <v>0</v>
      </c>
      <c r="X7795">
        <v>1875.98</v>
      </c>
      <c r="Y7795">
        <v>1255.05</v>
      </c>
      <c r="Z7795">
        <v>0</v>
      </c>
      <c r="AA7795">
        <v>0</v>
      </c>
      <c r="AB7795">
        <f t="shared" si="363"/>
        <v>2141.7000000000003</v>
      </c>
      <c r="AC7795">
        <f t="shared" si="364"/>
        <v>0</v>
      </c>
      <c r="AD7795">
        <f t="shared" si="365"/>
        <v>4711.7400000000007</v>
      </c>
    </row>
    <row r="7796" spans="1:30" x14ac:dyDescent="0.3">
      <c r="A7796">
        <v>640396</v>
      </c>
      <c r="B7796" t="s">
        <v>3502</v>
      </c>
      <c r="C7796" t="s">
        <v>28</v>
      </c>
      <c r="D7796">
        <v>7670</v>
      </c>
      <c r="E7796">
        <v>8155</v>
      </c>
      <c r="F7796" t="s">
        <v>545</v>
      </c>
      <c r="G7796">
        <v>4</v>
      </c>
      <c r="H7796" t="s">
        <v>40</v>
      </c>
      <c r="I7796" t="s">
        <v>31</v>
      </c>
      <c r="J7796">
        <v>40206</v>
      </c>
      <c r="K7796" t="s">
        <v>236</v>
      </c>
      <c r="L7796">
        <v>40205</v>
      </c>
      <c r="M7796" t="s">
        <v>237</v>
      </c>
      <c r="N7796" t="s">
        <v>546</v>
      </c>
      <c r="O7796" t="s">
        <v>34</v>
      </c>
      <c r="P7796" t="s">
        <v>1139</v>
      </c>
      <c r="Q7796" t="s">
        <v>36</v>
      </c>
      <c r="R7796" t="s">
        <v>36</v>
      </c>
      <c r="S7796" t="s">
        <v>36</v>
      </c>
      <c r="T7796">
        <v>63703.12</v>
      </c>
      <c r="U7796">
        <v>3625.78</v>
      </c>
      <c r="V7796">
        <v>0</v>
      </c>
      <c r="W7796">
        <v>0</v>
      </c>
      <c r="X7796">
        <v>5018.17</v>
      </c>
      <c r="Y7796">
        <v>256.02999999999997</v>
      </c>
      <c r="Z7796">
        <v>0</v>
      </c>
      <c r="AA7796">
        <v>0</v>
      </c>
      <c r="AB7796">
        <f t="shared" si="363"/>
        <v>5308.5933333333332</v>
      </c>
      <c r="AC7796">
        <f t="shared" si="364"/>
        <v>0</v>
      </c>
      <c r="AD7796">
        <f t="shared" si="365"/>
        <v>11678.905333333334</v>
      </c>
    </row>
    <row r="7797" spans="1:30" x14ac:dyDescent="0.3">
      <c r="A7797">
        <v>548710</v>
      </c>
      <c r="B7797" t="s">
        <v>1132</v>
      </c>
      <c r="C7797" t="s">
        <v>28</v>
      </c>
      <c r="D7797">
        <v>7992</v>
      </c>
      <c r="E7797">
        <v>8144</v>
      </c>
      <c r="F7797" t="s">
        <v>117</v>
      </c>
      <c r="G7797">
        <v>5</v>
      </c>
      <c r="H7797" t="s">
        <v>30</v>
      </c>
      <c r="I7797" t="s">
        <v>31</v>
      </c>
      <c r="J7797">
        <v>901</v>
      </c>
      <c r="K7797" t="s">
        <v>523</v>
      </c>
      <c r="L7797">
        <v>901</v>
      </c>
      <c r="M7797" t="s">
        <v>523</v>
      </c>
      <c r="N7797" t="s">
        <v>524</v>
      </c>
      <c r="O7797" t="s">
        <v>67</v>
      </c>
      <c r="P7797" t="s">
        <v>2050</v>
      </c>
      <c r="Q7797" t="s">
        <v>36</v>
      </c>
      <c r="R7797" t="s">
        <v>36</v>
      </c>
      <c r="S7797" t="s">
        <v>37</v>
      </c>
      <c r="T7797">
        <v>142570.14000000001</v>
      </c>
      <c r="U7797">
        <v>6563.14</v>
      </c>
      <c r="V7797">
        <v>9032.4</v>
      </c>
      <c r="W7797">
        <v>31956.5</v>
      </c>
      <c r="X7797">
        <v>17387.96</v>
      </c>
      <c r="Y7797">
        <v>728.55</v>
      </c>
      <c r="Z7797">
        <v>788.01</v>
      </c>
      <c r="AA7797">
        <v>2179.52</v>
      </c>
      <c r="AB7797">
        <f t="shared" si="363"/>
        <v>11880.845000000001</v>
      </c>
      <c r="AC7797">
        <f t="shared" si="364"/>
        <v>40988.9</v>
      </c>
      <c r="AD7797">
        <f t="shared" si="365"/>
        <v>26137.859000000004</v>
      </c>
    </row>
    <row r="7798" spans="1:30" x14ac:dyDescent="0.3">
      <c r="A7798">
        <v>748938</v>
      </c>
      <c r="B7798" t="s">
        <v>4697</v>
      </c>
      <c r="C7798" t="s">
        <v>28</v>
      </c>
      <c r="D7798">
        <v>7670</v>
      </c>
      <c r="E7798">
        <v>8155</v>
      </c>
      <c r="F7798" t="s">
        <v>253</v>
      </c>
      <c r="G7798">
        <v>5</v>
      </c>
      <c r="H7798" t="s">
        <v>30</v>
      </c>
      <c r="I7798" t="s">
        <v>31</v>
      </c>
      <c r="J7798">
        <v>1547</v>
      </c>
      <c r="K7798" t="s">
        <v>113</v>
      </c>
      <c r="L7798">
        <v>1547</v>
      </c>
      <c r="M7798" t="s">
        <v>113</v>
      </c>
      <c r="N7798" t="s">
        <v>546</v>
      </c>
      <c r="O7798" t="s">
        <v>34</v>
      </c>
      <c r="P7798" t="s">
        <v>358</v>
      </c>
      <c r="Q7798" t="s">
        <v>36</v>
      </c>
      <c r="R7798" t="s">
        <v>36</v>
      </c>
      <c r="S7798" t="s">
        <v>37</v>
      </c>
      <c r="T7798">
        <v>0</v>
      </c>
      <c r="U7798">
        <v>11049.46</v>
      </c>
      <c r="V7798">
        <v>0</v>
      </c>
      <c r="W7798">
        <v>0</v>
      </c>
      <c r="X7798">
        <v>283.98</v>
      </c>
      <c r="Y7798">
        <v>1016.07</v>
      </c>
      <c r="Z7798">
        <v>0</v>
      </c>
      <c r="AA7798">
        <v>0</v>
      </c>
      <c r="AB7798">
        <f t="shared" si="363"/>
        <v>0</v>
      </c>
      <c r="AC7798">
        <f t="shared" si="364"/>
        <v>0</v>
      </c>
      <c r="AD7798">
        <f t="shared" si="365"/>
        <v>0</v>
      </c>
    </row>
    <row r="7799" spans="1:30" x14ac:dyDescent="0.3">
      <c r="A7799">
        <v>76007</v>
      </c>
      <c r="B7799" t="s">
        <v>512</v>
      </c>
      <c r="C7799" t="s">
        <v>28</v>
      </c>
      <c r="D7799">
        <v>7994</v>
      </c>
      <c r="E7799">
        <v>8149</v>
      </c>
      <c r="F7799" t="s">
        <v>258</v>
      </c>
      <c r="G7799">
        <v>3</v>
      </c>
      <c r="H7799" t="s">
        <v>170</v>
      </c>
      <c r="I7799" t="s">
        <v>31</v>
      </c>
      <c r="J7799">
        <v>40263</v>
      </c>
      <c r="K7799" t="s">
        <v>259</v>
      </c>
      <c r="L7799">
        <v>40263</v>
      </c>
      <c r="M7799" t="s">
        <v>259</v>
      </c>
      <c r="N7799" t="s">
        <v>260</v>
      </c>
      <c r="O7799" t="s">
        <v>34</v>
      </c>
      <c r="P7799" t="s">
        <v>278</v>
      </c>
      <c r="Q7799" t="s">
        <v>37</v>
      </c>
      <c r="R7799" t="s">
        <v>36</v>
      </c>
      <c r="S7799" t="s">
        <v>36</v>
      </c>
      <c r="T7799">
        <v>990925.2</v>
      </c>
      <c r="U7799">
        <v>175469.28</v>
      </c>
      <c r="V7799">
        <v>26546</v>
      </c>
      <c r="W7799">
        <v>53092</v>
      </c>
      <c r="X7799">
        <v>25702.7</v>
      </c>
      <c r="Y7799">
        <v>3833.47</v>
      </c>
      <c r="Z7799">
        <v>548.66999999999996</v>
      </c>
      <c r="AA7799">
        <v>530.91999999999996</v>
      </c>
      <c r="AB7799">
        <f t="shared" si="363"/>
        <v>82577.099999999991</v>
      </c>
      <c r="AC7799">
        <f t="shared" si="364"/>
        <v>79638</v>
      </c>
      <c r="AD7799">
        <f t="shared" si="365"/>
        <v>181669.62</v>
      </c>
    </row>
    <row r="7800" spans="1:30" x14ac:dyDescent="0.3">
      <c r="A7800">
        <v>158440</v>
      </c>
      <c r="B7800" t="s">
        <v>4698</v>
      </c>
      <c r="C7800" t="s">
        <v>28</v>
      </c>
      <c r="D7800">
        <v>7989</v>
      </c>
      <c r="E7800">
        <v>8149</v>
      </c>
      <c r="F7800" t="s">
        <v>4699</v>
      </c>
      <c r="G7800">
        <v>2</v>
      </c>
      <c r="H7800" t="s">
        <v>71</v>
      </c>
      <c r="I7800" t="s">
        <v>96</v>
      </c>
      <c r="J7800">
        <v>40055</v>
      </c>
      <c r="K7800" t="s">
        <v>1305</v>
      </c>
      <c r="L7800">
        <v>40055</v>
      </c>
      <c r="M7800" t="s">
        <v>1305</v>
      </c>
      <c r="N7800">
        <v>0</v>
      </c>
      <c r="O7800" t="s">
        <v>43</v>
      </c>
      <c r="P7800" t="s">
        <v>270</v>
      </c>
      <c r="Q7800" t="s">
        <v>37</v>
      </c>
      <c r="R7800" t="s">
        <v>36</v>
      </c>
      <c r="S7800" t="s">
        <v>36</v>
      </c>
      <c r="T7800">
        <v>763230</v>
      </c>
      <c r="U7800">
        <v>0</v>
      </c>
      <c r="V7800">
        <v>58710</v>
      </c>
      <c r="W7800">
        <v>117420</v>
      </c>
      <c r="X7800">
        <v>10255.77</v>
      </c>
      <c r="Y7800">
        <v>0</v>
      </c>
      <c r="Z7800">
        <v>2776.79</v>
      </c>
      <c r="AA7800">
        <v>2348.4</v>
      </c>
      <c r="AB7800">
        <f t="shared" si="363"/>
        <v>63602.5</v>
      </c>
      <c r="AC7800">
        <f t="shared" si="364"/>
        <v>176130</v>
      </c>
      <c r="AD7800">
        <f t="shared" si="365"/>
        <v>139925.5</v>
      </c>
    </row>
    <row r="7801" spans="1:30" x14ac:dyDescent="0.3">
      <c r="A7801">
        <v>771864</v>
      </c>
      <c r="B7801" t="s">
        <v>2764</v>
      </c>
      <c r="C7801" t="s">
        <v>28</v>
      </c>
      <c r="D7801">
        <v>7997</v>
      </c>
      <c r="E7801">
        <v>8145</v>
      </c>
      <c r="F7801" t="s">
        <v>1544</v>
      </c>
      <c r="G7801">
        <v>4</v>
      </c>
      <c r="H7801" t="s">
        <v>40</v>
      </c>
      <c r="I7801" t="s">
        <v>31</v>
      </c>
      <c r="J7801">
        <v>40165</v>
      </c>
      <c r="K7801" t="s">
        <v>1545</v>
      </c>
      <c r="L7801">
        <v>40015</v>
      </c>
      <c r="M7801" t="s">
        <v>1100</v>
      </c>
      <c r="N7801" t="s">
        <v>2205</v>
      </c>
      <c r="O7801" t="s">
        <v>67</v>
      </c>
      <c r="P7801" t="s">
        <v>757</v>
      </c>
      <c r="Q7801" t="s">
        <v>36</v>
      </c>
      <c r="R7801" t="s">
        <v>36</v>
      </c>
      <c r="S7801" t="s">
        <v>36</v>
      </c>
      <c r="T7801">
        <v>485.63</v>
      </c>
      <c r="U7801">
        <v>108.96</v>
      </c>
      <c r="V7801">
        <v>0</v>
      </c>
      <c r="W7801">
        <v>0</v>
      </c>
      <c r="X7801">
        <v>21.38</v>
      </c>
      <c r="Y7801">
        <v>4.8499999999999996</v>
      </c>
      <c r="Z7801">
        <v>0</v>
      </c>
      <c r="AA7801">
        <v>0</v>
      </c>
      <c r="AB7801">
        <f t="shared" si="363"/>
        <v>40.469166666666666</v>
      </c>
      <c r="AC7801">
        <f t="shared" si="364"/>
        <v>0</v>
      </c>
      <c r="AD7801">
        <f t="shared" si="365"/>
        <v>89.032166666666669</v>
      </c>
    </row>
    <row r="7802" spans="1:30" x14ac:dyDescent="0.3">
      <c r="A7802">
        <v>384856</v>
      </c>
      <c r="B7802" t="s">
        <v>2476</v>
      </c>
      <c r="C7802" t="s">
        <v>28</v>
      </c>
      <c r="D7802">
        <v>7992</v>
      </c>
      <c r="E7802">
        <v>8149</v>
      </c>
      <c r="F7802" t="s">
        <v>2477</v>
      </c>
      <c r="G7802">
        <v>2</v>
      </c>
      <c r="H7802" t="s">
        <v>71</v>
      </c>
      <c r="I7802" t="s">
        <v>588</v>
      </c>
      <c r="J7802">
        <v>40405</v>
      </c>
      <c r="K7802" t="s">
        <v>1366</v>
      </c>
      <c r="L7802">
        <v>40405</v>
      </c>
      <c r="M7802" t="s">
        <v>1366</v>
      </c>
      <c r="N7802">
        <v>0</v>
      </c>
      <c r="O7802" t="s">
        <v>34</v>
      </c>
      <c r="P7802" t="s">
        <v>121</v>
      </c>
      <c r="Q7802" t="s">
        <v>37</v>
      </c>
      <c r="R7802" t="s">
        <v>36</v>
      </c>
      <c r="S7802" t="s">
        <v>36</v>
      </c>
      <c r="T7802">
        <v>13359.6</v>
      </c>
      <c r="U7802">
        <v>0</v>
      </c>
      <c r="V7802">
        <v>0</v>
      </c>
      <c r="W7802">
        <v>0</v>
      </c>
      <c r="X7802">
        <v>152.66</v>
      </c>
      <c r="Y7802">
        <v>0</v>
      </c>
      <c r="Z7802">
        <v>0</v>
      </c>
      <c r="AA7802">
        <v>0</v>
      </c>
      <c r="AB7802">
        <f t="shared" si="363"/>
        <v>1113.3</v>
      </c>
      <c r="AC7802">
        <f t="shared" si="364"/>
        <v>0</v>
      </c>
      <c r="AD7802">
        <f t="shared" si="365"/>
        <v>2449.2600000000002</v>
      </c>
    </row>
    <row r="7803" spans="1:30" x14ac:dyDescent="0.3">
      <c r="A7803">
        <v>411079</v>
      </c>
      <c r="B7803" t="s">
        <v>1097</v>
      </c>
      <c r="C7803" t="s">
        <v>28</v>
      </c>
      <c r="D7803">
        <v>7997</v>
      </c>
      <c r="E7803">
        <v>8145</v>
      </c>
      <c r="F7803" t="s">
        <v>1098</v>
      </c>
      <c r="G7803">
        <v>2</v>
      </c>
      <c r="H7803" t="s">
        <v>71</v>
      </c>
      <c r="I7803" t="s">
        <v>96</v>
      </c>
      <c r="J7803">
        <v>40203</v>
      </c>
      <c r="K7803" t="s">
        <v>1099</v>
      </c>
      <c r="L7803">
        <v>40015</v>
      </c>
      <c r="M7803" t="s">
        <v>1100</v>
      </c>
      <c r="N7803">
        <v>0</v>
      </c>
      <c r="O7803" t="s">
        <v>67</v>
      </c>
      <c r="P7803" t="s">
        <v>44</v>
      </c>
      <c r="Q7803" t="s">
        <v>36</v>
      </c>
      <c r="R7803" t="s">
        <v>36</v>
      </c>
      <c r="S7803" t="s">
        <v>36</v>
      </c>
      <c r="T7803">
        <v>5573.55</v>
      </c>
      <c r="U7803">
        <v>0</v>
      </c>
      <c r="V7803">
        <v>0</v>
      </c>
      <c r="W7803">
        <v>5376.45</v>
      </c>
      <c r="X7803">
        <v>239.92</v>
      </c>
      <c r="Y7803">
        <v>0</v>
      </c>
      <c r="Z7803">
        <v>0</v>
      </c>
      <c r="AA7803">
        <v>65.52</v>
      </c>
      <c r="AB7803">
        <f t="shared" si="363"/>
        <v>464.46250000000003</v>
      </c>
      <c r="AC7803">
        <f t="shared" si="364"/>
        <v>5376.45</v>
      </c>
      <c r="AD7803">
        <f t="shared" si="365"/>
        <v>1021.8175000000001</v>
      </c>
    </row>
    <row r="7804" spans="1:30" x14ac:dyDescent="0.3">
      <c r="A7804">
        <v>963400</v>
      </c>
      <c r="B7804" t="s">
        <v>2229</v>
      </c>
      <c r="C7804" t="s">
        <v>28</v>
      </c>
      <c r="D7804">
        <v>7994</v>
      </c>
      <c r="E7804">
        <v>8163</v>
      </c>
      <c r="F7804" t="s">
        <v>199</v>
      </c>
      <c r="G7804">
        <v>5</v>
      </c>
      <c r="H7804" t="s">
        <v>30</v>
      </c>
      <c r="I7804" t="s">
        <v>31</v>
      </c>
      <c r="J7804">
        <v>40019</v>
      </c>
      <c r="K7804" t="s">
        <v>200</v>
      </c>
      <c r="L7804">
        <v>40018</v>
      </c>
      <c r="M7804" t="s">
        <v>200</v>
      </c>
      <c r="N7804" t="s">
        <v>776</v>
      </c>
      <c r="O7804" t="s">
        <v>34</v>
      </c>
      <c r="P7804" t="s">
        <v>72</v>
      </c>
      <c r="Q7804" t="s">
        <v>36</v>
      </c>
      <c r="R7804" t="s">
        <v>36</v>
      </c>
      <c r="S7804" t="s">
        <v>37</v>
      </c>
      <c r="T7804">
        <v>45141.64</v>
      </c>
      <c r="U7804">
        <v>0</v>
      </c>
      <c r="V7804">
        <v>0</v>
      </c>
      <c r="W7804">
        <v>0</v>
      </c>
      <c r="X7804">
        <v>1580.65</v>
      </c>
      <c r="Y7804">
        <v>0</v>
      </c>
      <c r="Z7804">
        <v>0</v>
      </c>
      <c r="AA7804">
        <v>0</v>
      </c>
      <c r="AB7804">
        <f t="shared" si="363"/>
        <v>3761.8033333333333</v>
      </c>
      <c r="AC7804">
        <f t="shared" si="364"/>
        <v>0</v>
      </c>
      <c r="AD7804">
        <f t="shared" si="365"/>
        <v>8275.967333333334</v>
      </c>
    </row>
    <row r="7805" spans="1:30" x14ac:dyDescent="0.3">
      <c r="A7805">
        <v>29529</v>
      </c>
      <c r="B7805" t="s">
        <v>4700</v>
      </c>
      <c r="C7805" t="s">
        <v>28</v>
      </c>
      <c r="D7805">
        <v>821</v>
      </c>
      <c r="E7805">
        <v>8149</v>
      </c>
      <c r="F7805" t="s">
        <v>1464</v>
      </c>
      <c r="G7805">
        <v>4</v>
      </c>
      <c r="H7805" t="s">
        <v>40</v>
      </c>
      <c r="I7805" t="s">
        <v>96</v>
      </c>
      <c r="J7805">
        <v>72614</v>
      </c>
      <c r="K7805" t="s">
        <v>1465</v>
      </c>
      <c r="L7805">
        <v>72614</v>
      </c>
      <c r="M7805" t="s">
        <v>1465</v>
      </c>
      <c r="N7805" t="s">
        <v>1466</v>
      </c>
      <c r="O7805" t="s">
        <v>67</v>
      </c>
      <c r="P7805" t="s">
        <v>195</v>
      </c>
      <c r="Q7805" t="s">
        <v>36</v>
      </c>
      <c r="R7805" t="s">
        <v>36</v>
      </c>
      <c r="S7805" t="s">
        <v>36</v>
      </c>
      <c r="T7805">
        <v>38988.199999999997</v>
      </c>
      <c r="U7805">
        <v>0</v>
      </c>
      <c r="V7805">
        <v>0</v>
      </c>
      <c r="W7805">
        <v>39198.800000000003</v>
      </c>
      <c r="X7805">
        <v>2403.73</v>
      </c>
      <c r="Y7805">
        <v>0</v>
      </c>
      <c r="Z7805">
        <v>0</v>
      </c>
      <c r="AA7805">
        <v>1507.6</v>
      </c>
      <c r="AB7805">
        <f t="shared" si="363"/>
        <v>3249.0166666666664</v>
      </c>
      <c r="AC7805">
        <f t="shared" si="364"/>
        <v>39198.800000000003</v>
      </c>
      <c r="AD7805">
        <f t="shared" si="365"/>
        <v>7147.836666666667</v>
      </c>
    </row>
    <row r="7806" spans="1:30" x14ac:dyDescent="0.3">
      <c r="A7806">
        <v>186274</v>
      </c>
      <c r="B7806" t="s">
        <v>549</v>
      </c>
      <c r="C7806" t="s">
        <v>28</v>
      </c>
      <c r="D7806">
        <v>7994</v>
      </c>
      <c r="E7806">
        <v>8149</v>
      </c>
      <c r="F7806" t="s">
        <v>550</v>
      </c>
      <c r="G7806">
        <v>4</v>
      </c>
      <c r="H7806" t="s">
        <v>40</v>
      </c>
      <c r="I7806" t="s">
        <v>96</v>
      </c>
      <c r="J7806">
        <v>1748</v>
      </c>
      <c r="K7806" t="s">
        <v>430</v>
      </c>
      <c r="L7806">
        <v>1748</v>
      </c>
      <c r="M7806" t="s">
        <v>430</v>
      </c>
      <c r="N7806" t="s">
        <v>431</v>
      </c>
      <c r="O7806" t="s">
        <v>34</v>
      </c>
      <c r="P7806" t="s">
        <v>630</v>
      </c>
      <c r="Q7806" t="s">
        <v>37</v>
      </c>
      <c r="R7806" t="s">
        <v>36</v>
      </c>
      <c r="S7806" t="s">
        <v>36</v>
      </c>
      <c r="T7806">
        <v>112600.56</v>
      </c>
      <c r="U7806">
        <v>19872</v>
      </c>
      <c r="V7806">
        <v>10296</v>
      </c>
      <c r="W7806">
        <v>10296</v>
      </c>
      <c r="X7806">
        <v>9422.3799999999992</v>
      </c>
      <c r="Y7806">
        <v>990.84</v>
      </c>
      <c r="Z7806">
        <v>371.32</v>
      </c>
      <c r="AA7806">
        <v>22.36</v>
      </c>
      <c r="AB7806">
        <f t="shared" si="363"/>
        <v>9383.3799999999992</v>
      </c>
      <c r="AC7806">
        <f t="shared" si="364"/>
        <v>20592</v>
      </c>
      <c r="AD7806">
        <f t="shared" si="365"/>
        <v>20643.436000000002</v>
      </c>
    </row>
    <row r="7807" spans="1:30" x14ac:dyDescent="0.3">
      <c r="A7807">
        <v>442984</v>
      </c>
      <c r="B7807" t="s">
        <v>69</v>
      </c>
      <c r="C7807" t="s">
        <v>28</v>
      </c>
      <c r="D7807">
        <v>7003</v>
      </c>
      <c r="E7807">
        <v>8148</v>
      </c>
      <c r="F7807" t="s">
        <v>70</v>
      </c>
      <c r="G7807">
        <v>2</v>
      </c>
      <c r="H7807" t="s">
        <v>71</v>
      </c>
      <c r="I7807" t="s">
        <v>31</v>
      </c>
      <c r="J7807">
        <v>40461</v>
      </c>
      <c r="K7807" t="s">
        <v>41</v>
      </c>
      <c r="L7807">
        <v>40461</v>
      </c>
      <c r="M7807" t="s">
        <v>41</v>
      </c>
      <c r="N7807">
        <v>0</v>
      </c>
      <c r="O7807" t="s">
        <v>43</v>
      </c>
      <c r="P7807" t="s">
        <v>353</v>
      </c>
      <c r="Q7807" t="s">
        <v>36</v>
      </c>
      <c r="R7807" t="s">
        <v>36</v>
      </c>
      <c r="S7807" t="s">
        <v>36</v>
      </c>
      <c r="T7807">
        <v>12866.4</v>
      </c>
      <c r="U7807">
        <v>-12866.4</v>
      </c>
      <c r="V7807">
        <v>0</v>
      </c>
      <c r="W7807">
        <v>0</v>
      </c>
      <c r="X7807">
        <v>-12048.18</v>
      </c>
      <c r="Y7807">
        <v>-13123.73</v>
      </c>
      <c r="Z7807">
        <v>0</v>
      </c>
      <c r="AA7807">
        <v>0</v>
      </c>
      <c r="AB7807">
        <f t="shared" si="363"/>
        <v>1072.2</v>
      </c>
      <c r="AC7807">
        <f t="shared" si="364"/>
        <v>0</v>
      </c>
      <c r="AD7807">
        <f t="shared" si="365"/>
        <v>2358.84</v>
      </c>
    </row>
    <row r="7808" spans="1:30" x14ac:dyDescent="0.3">
      <c r="A7808">
        <v>391502</v>
      </c>
      <c r="B7808" t="s">
        <v>1892</v>
      </c>
      <c r="C7808" t="s">
        <v>28</v>
      </c>
      <c r="D7808">
        <v>7992</v>
      </c>
      <c r="E7808">
        <v>8149</v>
      </c>
      <c r="F7808" t="s">
        <v>1893</v>
      </c>
      <c r="G7808">
        <v>2</v>
      </c>
      <c r="H7808" t="s">
        <v>71</v>
      </c>
      <c r="I7808" t="s">
        <v>766</v>
      </c>
      <c r="J7808">
        <v>755</v>
      </c>
      <c r="K7808" t="s">
        <v>323</v>
      </c>
      <c r="L7808">
        <v>755</v>
      </c>
      <c r="M7808" t="s">
        <v>323</v>
      </c>
      <c r="N7808">
        <v>0</v>
      </c>
      <c r="O7808" t="s">
        <v>67</v>
      </c>
      <c r="P7808" t="s">
        <v>1372</v>
      </c>
      <c r="Q7808" t="s">
        <v>36</v>
      </c>
      <c r="R7808" t="s">
        <v>36</v>
      </c>
      <c r="S7808" t="s">
        <v>36</v>
      </c>
      <c r="T7808">
        <v>21840</v>
      </c>
      <c r="U7808">
        <v>0</v>
      </c>
      <c r="V7808">
        <v>0</v>
      </c>
      <c r="W7808">
        <v>0</v>
      </c>
      <c r="X7808">
        <v>1355.48</v>
      </c>
      <c r="Y7808">
        <v>0</v>
      </c>
      <c r="Z7808">
        <v>0</v>
      </c>
      <c r="AA7808">
        <v>0</v>
      </c>
      <c r="AB7808">
        <f t="shared" si="363"/>
        <v>1820</v>
      </c>
      <c r="AC7808">
        <f t="shared" si="364"/>
        <v>0</v>
      </c>
      <c r="AD7808">
        <f t="shared" si="365"/>
        <v>4004.0000000000005</v>
      </c>
    </row>
    <row r="7809" spans="1:30" x14ac:dyDescent="0.3">
      <c r="A7809">
        <v>25131</v>
      </c>
      <c r="B7809" t="s">
        <v>2409</v>
      </c>
      <c r="C7809" t="s">
        <v>28</v>
      </c>
      <c r="D7809">
        <v>7994</v>
      </c>
      <c r="E7809">
        <v>8149</v>
      </c>
      <c r="F7809" t="s">
        <v>95</v>
      </c>
      <c r="G7809">
        <v>5</v>
      </c>
      <c r="H7809" t="s">
        <v>30</v>
      </c>
      <c r="I7809" t="s">
        <v>31</v>
      </c>
      <c r="J7809">
        <v>2501</v>
      </c>
      <c r="K7809" t="s">
        <v>123</v>
      </c>
      <c r="L7809">
        <v>2501</v>
      </c>
      <c r="M7809" t="s">
        <v>123</v>
      </c>
      <c r="N7809" t="s">
        <v>124</v>
      </c>
      <c r="O7809" t="s">
        <v>34</v>
      </c>
      <c r="P7809" t="s">
        <v>99</v>
      </c>
      <c r="Q7809" t="s">
        <v>37</v>
      </c>
      <c r="R7809" t="s">
        <v>36</v>
      </c>
      <c r="S7809" t="s">
        <v>37</v>
      </c>
      <c r="T7809">
        <v>71688.44</v>
      </c>
      <c r="U7809">
        <v>53766.33</v>
      </c>
      <c r="V7809">
        <v>0</v>
      </c>
      <c r="W7809">
        <v>0</v>
      </c>
      <c r="X7809">
        <v>1884.06</v>
      </c>
      <c r="Y7809">
        <v>1423.19</v>
      </c>
      <c r="Z7809">
        <v>0</v>
      </c>
      <c r="AA7809">
        <v>0</v>
      </c>
      <c r="AB7809">
        <f t="shared" si="363"/>
        <v>5974.0366666666669</v>
      </c>
      <c r="AC7809">
        <f t="shared" si="364"/>
        <v>0</v>
      </c>
      <c r="AD7809">
        <f t="shared" si="365"/>
        <v>13142.880666666668</v>
      </c>
    </row>
    <row r="7810" spans="1:30" x14ac:dyDescent="0.3">
      <c r="A7810">
        <v>200023</v>
      </c>
      <c r="B7810" t="s">
        <v>1482</v>
      </c>
      <c r="C7810" t="s">
        <v>28</v>
      </c>
      <c r="D7810">
        <v>761</v>
      </c>
      <c r="E7810">
        <v>8149</v>
      </c>
      <c r="F7810" t="s">
        <v>1483</v>
      </c>
      <c r="G7810">
        <v>4</v>
      </c>
      <c r="H7810" t="s">
        <v>40</v>
      </c>
      <c r="I7810" t="s">
        <v>96</v>
      </c>
      <c r="J7810">
        <v>40380</v>
      </c>
      <c r="K7810" t="s">
        <v>1484</v>
      </c>
      <c r="L7810">
        <v>40380</v>
      </c>
      <c r="M7810" t="s">
        <v>1484</v>
      </c>
      <c r="N7810" t="s">
        <v>1485</v>
      </c>
      <c r="O7810" t="s">
        <v>43</v>
      </c>
      <c r="P7810" t="s">
        <v>368</v>
      </c>
      <c r="Q7810" t="s">
        <v>37</v>
      </c>
      <c r="R7810" t="s">
        <v>36</v>
      </c>
      <c r="S7810" t="s">
        <v>36</v>
      </c>
      <c r="T7810">
        <v>764771.1</v>
      </c>
      <c r="U7810">
        <v>50408.639999999999</v>
      </c>
      <c r="V7810">
        <v>0</v>
      </c>
      <c r="W7810">
        <v>0</v>
      </c>
      <c r="X7810">
        <v>32812.1</v>
      </c>
      <c r="Y7810">
        <v>1989.02</v>
      </c>
      <c r="Z7810">
        <v>0</v>
      </c>
      <c r="AA7810">
        <v>0</v>
      </c>
      <c r="AB7810">
        <f t="shared" si="363"/>
        <v>63730.924999999996</v>
      </c>
      <c r="AC7810">
        <f t="shared" si="364"/>
        <v>0</v>
      </c>
      <c r="AD7810">
        <f t="shared" si="365"/>
        <v>140208.035</v>
      </c>
    </row>
    <row r="7811" spans="1:30" x14ac:dyDescent="0.3">
      <c r="A7811">
        <v>199934</v>
      </c>
      <c r="B7811" t="s">
        <v>1649</v>
      </c>
      <c r="C7811" t="s">
        <v>28</v>
      </c>
      <c r="D7811">
        <v>7001</v>
      </c>
      <c r="E7811">
        <v>8149</v>
      </c>
      <c r="F7811" t="s">
        <v>55</v>
      </c>
      <c r="G7811">
        <v>4</v>
      </c>
      <c r="H7811" t="s">
        <v>40</v>
      </c>
      <c r="I7811" t="s">
        <v>96</v>
      </c>
      <c r="J7811">
        <v>40461</v>
      </c>
      <c r="K7811" t="s">
        <v>41</v>
      </c>
      <c r="L7811">
        <v>40461</v>
      </c>
      <c r="M7811" t="s">
        <v>41</v>
      </c>
      <c r="N7811" t="s">
        <v>56</v>
      </c>
      <c r="O7811" t="s">
        <v>43</v>
      </c>
      <c r="P7811" t="s">
        <v>653</v>
      </c>
      <c r="Q7811" t="s">
        <v>36</v>
      </c>
      <c r="R7811" t="s">
        <v>36</v>
      </c>
      <c r="S7811" t="s">
        <v>36</v>
      </c>
      <c r="T7811">
        <v>27405.68</v>
      </c>
      <c r="U7811">
        <v>0</v>
      </c>
      <c r="V7811">
        <v>13675.98</v>
      </c>
      <c r="W7811">
        <v>13675.98</v>
      </c>
      <c r="X7811">
        <v>741.29</v>
      </c>
      <c r="Y7811">
        <v>0</v>
      </c>
      <c r="Z7811">
        <v>371.35</v>
      </c>
      <c r="AA7811">
        <v>0</v>
      </c>
      <c r="AB7811">
        <f t="shared" ref="AB7811:AB7874" si="366">T7811/12</f>
        <v>2283.8066666666668</v>
      </c>
      <c r="AC7811">
        <f t="shared" ref="AC7811:AC7874" si="367">SUM(V7811:W7811)</f>
        <v>27351.96</v>
      </c>
      <c r="AD7811">
        <f t="shared" ref="AD7811:AD7874" si="368">AB7811*2*1.1</f>
        <v>5024.3746666666675</v>
      </c>
    </row>
    <row r="7812" spans="1:30" x14ac:dyDescent="0.3">
      <c r="A7812">
        <v>970904</v>
      </c>
      <c r="B7812" t="s">
        <v>2175</v>
      </c>
      <c r="C7812" t="s">
        <v>28</v>
      </c>
      <c r="D7812">
        <v>7994</v>
      </c>
      <c r="E7812">
        <v>8173</v>
      </c>
      <c r="F7812" t="s">
        <v>783</v>
      </c>
      <c r="G7812">
        <v>5</v>
      </c>
      <c r="H7812" t="s">
        <v>30</v>
      </c>
      <c r="I7812" t="s">
        <v>31</v>
      </c>
      <c r="J7812">
        <v>72954</v>
      </c>
      <c r="K7812" t="s">
        <v>90</v>
      </c>
      <c r="L7812">
        <v>72952</v>
      </c>
      <c r="M7812" t="s">
        <v>91</v>
      </c>
      <c r="N7812" t="s">
        <v>832</v>
      </c>
      <c r="O7812" t="s">
        <v>34</v>
      </c>
      <c r="P7812" t="s">
        <v>827</v>
      </c>
      <c r="Q7812" t="s">
        <v>36</v>
      </c>
      <c r="R7812" t="s">
        <v>36</v>
      </c>
      <c r="S7812" t="s">
        <v>37</v>
      </c>
      <c r="T7812">
        <v>119623.6</v>
      </c>
      <c r="U7812">
        <v>34267.199999999997</v>
      </c>
      <c r="V7812">
        <v>8690.82</v>
      </c>
      <c r="W7812">
        <v>0</v>
      </c>
      <c r="X7812">
        <v>8776.2000000000007</v>
      </c>
      <c r="Y7812">
        <v>2523.31</v>
      </c>
      <c r="Z7812">
        <v>648.59</v>
      </c>
      <c r="AA7812">
        <v>0</v>
      </c>
      <c r="AB7812">
        <f t="shared" si="366"/>
        <v>9968.6333333333332</v>
      </c>
      <c r="AC7812">
        <f t="shared" si="367"/>
        <v>8690.82</v>
      </c>
      <c r="AD7812">
        <f t="shared" si="368"/>
        <v>21930.993333333336</v>
      </c>
    </row>
    <row r="7813" spans="1:30" x14ac:dyDescent="0.3">
      <c r="A7813">
        <v>898563</v>
      </c>
      <c r="B7813" t="s">
        <v>2932</v>
      </c>
      <c r="C7813" t="s">
        <v>28</v>
      </c>
      <c r="D7813">
        <v>7670</v>
      </c>
      <c r="E7813">
        <v>8155</v>
      </c>
      <c r="F7813" t="s">
        <v>1593</v>
      </c>
      <c r="G7813">
        <v>5</v>
      </c>
      <c r="H7813" t="s">
        <v>30</v>
      </c>
      <c r="I7813" t="s">
        <v>31</v>
      </c>
      <c r="J7813">
        <v>1547</v>
      </c>
      <c r="K7813" t="s">
        <v>113</v>
      </c>
      <c r="L7813">
        <v>1547</v>
      </c>
      <c r="M7813" t="s">
        <v>113</v>
      </c>
      <c r="N7813" t="s">
        <v>114</v>
      </c>
      <c r="O7813" t="s">
        <v>34</v>
      </c>
      <c r="P7813" t="s">
        <v>82</v>
      </c>
      <c r="Q7813" t="s">
        <v>36</v>
      </c>
      <c r="R7813" t="s">
        <v>36</v>
      </c>
      <c r="S7813" t="s">
        <v>37</v>
      </c>
      <c r="T7813">
        <v>5724.9</v>
      </c>
      <c r="U7813">
        <v>2841.77</v>
      </c>
      <c r="V7813">
        <v>0</v>
      </c>
      <c r="W7813">
        <v>0</v>
      </c>
      <c r="X7813">
        <v>239.99</v>
      </c>
      <c r="Y7813">
        <v>119.1</v>
      </c>
      <c r="Z7813">
        <v>0</v>
      </c>
      <c r="AA7813">
        <v>0</v>
      </c>
      <c r="AB7813">
        <f t="shared" si="366"/>
        <v>477.07499999999999</v>
      </c>
      <c r="AC7813">
        <f t="shared" si="367"/>
        <v>0</v>
      </c>
      <c r="AD7813">
        <f t="shared" si="368"/>
        <v>1049.5650000000001</v>
      </c>
    </row>
    <row r="7814" spans="1:30" x14ac:dyDescent="0.3">
      <c r="A7814">
        <v>863417</v>
      </c>
      <c r="B7814" t="s">
        <v>45</v>
      </c>
      <c r="C7814" t="s">
        <v>28</v>
      </c>
      <c r="D7814">
        <v>7003</v>
      </c>
      <c r="E7814">
        <v>8148</v>
      </c>
      <c r="F7814" t="s">
        <v>46</v>
      </c>
      <c r="G7814">
        <v>4</v>
      </c>
      <c r="H7814" t="s">
        <v>40</v>
      </c>
      <c r="I7814" t="s">
        <v>31</v>
      </c>
      <c r="J7814">
        <v>40461</v>
      </c>
      <c r="K7814" t="s">
        <v>41</v>
      </c>
      <c r="L7814">
        <v>40461</v>
      </c>
      <c r="M7814" t="s">
        <v>41</v>
      </c>
      <c r="N7814" t="s">
        <v>47</v>
      </c>
      <c r="O7814" t="s">
        <v>43</v>
      </c>
      <c r="P7814" t="s">
        <v>1496</v>
      </c>
      <c r="Q7814" t="s">
        <v>36</v>
      </c>
      <c r="R7814" t="s">
        <v>36</v>
      </c>
      <c r="S7814" t="s">
        <v>36</v>
      </c>
      <c r="T7814">
        <v>14386.57</v>
      </c>
      <c r="U7814">
        <v>0</v>
      </c>
      <c r="V7814">
        <v>0</v>
      </c>
      <c r="W7814">
        <v>0</v>
      </c>
      <c r="X7814">
        <v>1102.92</v>
      </c>
      <c r="Y7814">
        <v>0</v>
      </c>
      <c r="Z7814">
        <v>0</v>
      </c>
      <c r="AA7814">
        <v>0</v>
      </c>
      <c r="AB7814">
        <f t="shared" si="366"/>
        <v>1198.8808333333334</v>
      </c>
      <c r="AC7814">
        <f t="shared" si="367"/>
        <v>0</v>
      </c>
      <c r="AD7814">
        <f t="shared" si="368"/>
        <v>2637.5378333333338</v>
      </c>
    </row>
    <row r="7815" spans="1:30" x14ac:dyDescent="0.3">
      <c r="A7815">
        <v>697992</v>
      </c>
      <c r="B7815" t="s">
        <v>4227</v>
      </c>
      <c r="C7815" t="s">
        <v>28</v>
      </c>
      <c r="D7815">
        <v>7710</v>
      </c>
      <c r="E7815">
        <v>8149</v>
      </c>
      <c r="F7815" t="s">
        <v>95</v>
      </c>
      <c r="G7815">
        <v>5</v>
      </c>
      <c r="H7815" t="s">
        <v>30</v>
      </c>
      <c r="I7815" t="s">
        <v>31</v>
      </c>
      <c r="J7815">
        <v>2076</v>
      </c>
      <c r="K7815" t="s">
        <v>816</v>
      </c>
      <c r="L7815">
        <v>2076</v>
      </c>
      <c r="M7815" t="s">
        <v>816</v>
      </c>
      <c r="N7815" t="s">
        <v>817</v>
      </c>
      <c r="O7815" t="s">
        <v>67</v>
      </c>
      <c r="P7815" t="s">
        <v>62</v>
      </c>
      <c r="Q7815" t="s">
        <v>36</v>
      </c>
      <c r="R7815" t="s">
        <v>36</v>
      </c>
      <c r="S7815" t="s">
        <v>37</v>
      </c>
      <c r="T7815">
        <v>12762.77</v>
      </c>
      <c r="U7815">
        <v>0</v>
      </c>
      <c r="V7815">
        <v>0</v>
      </c>
      <c r="W7815">
        <v>0</v>
      </c>
      <c r="X7815">
        <v>877.83</v>
      </c>
      <c r="Y7815">
        <v>0</v>
      </c>
      <c r="Z7815">
        <v>0</v>
      </c>
      <c r="AA7815">
        <v>0</v>
      </c>
      <c r="AB7815">
        <f t="shared" si="366"/>
        <v>1063.5641666666668</v>
      </c>
      <c r="AC7815">
        <f t="shared" si="367"/>
        <v>0</v>
      </c>
      <c r="AD7815">
        <f t="shared" si="368"/>
        <v>2339.841166666667</v>
      </c>
    </row>
    <row r="7816" spans="1:30" x14ac:dyDescent="0.3">
      <c r="A7816">
        <v>740261</v>
      </c>
      <c r="B7816" t="s">
        <v>613</v>
      </c>
      <c r="C7816" t="s">
        <v>28</v>
      </c>
      <c r="D7816">
        <v>7001</v>
      </c>
      <c r="E7816">
        <v>8149</v>
      </c>
      <c r="F7816" t="s">
        <v>614</v>
      </c>
      <c r="G7816">
        <v>3</v>
      </c>
      <c r="H7816" t="s">
        <v>170</v>
      </c>
      <c r="I7816" t="s">
        <v>96</v>
      </c>
      <c r="J7816">
        <v>40080</v>
      </c>
      <c r="K7816" t="s">
        <v>615</v>
      </c>
      <c r="L7816">
        <v>40080</v>
      </c>
      <c r="M7816" t="s">
        <v>615</v>
      </c>
      <c r="N7816" t="s">
        <v>616</v>
      </c>
      <c r="O7816" t="s">
        <v>34</v>
      </c>
      <c r="P7816" t="s">
        <v>99</v>
      </c>
      <c r="Q7816" t="s">
        <v>37</v>
      </c>
      <c r="R7816" t="s">
        <v>36</v>
      </c>
      <c r="S7816" t="s">
        <v>37</v>
      </c>
      <c r="T7816">
        <v>307219.78000000003</v>
      </c>
      <c r="U7816">
        <v>175554.16</v>
      </c>
      <c r="V7816">
        <v>0</v>
      </c>
      <c r="W7816">
        <v>0</v>
      </c>
      <c r="X7816">
        <v>6534.6</v>
      </c>
      <c r="Y7816">
        <v>3803.6</v>
      </c>
      <c r="Z7816">
        <v>0</v>
      </c>
      <c r="AA7816">
        <v>0</v>
      </c>
      <c r="AB7816">
        <f t="shared" si="366"/>
        <v>25601.648333333334</v>
      </c>
      <c r="AC7816">
        <f t="shared" si="367"/>
        <v>0</v>
      </c>
      <c r="AD7816">
        <f t="shared" si="368"/>
        <v>56323.626333333341</v>
      </c>
    </row>
    <row r="7817" spans="1:30" x14ac:dyDescent="0.3">
      <c r="A7817">
        <v>974064</v>
      </c>
      <c r="B7817" t="s">
        <v>2099</v>
      </c>
      <c r="C7817" t="s">
        <v>28</v>
      </c>
      <c r="D7817">
        <v>7994</v>
      </c>
      <c r="E7817">
        <v>8155</v>
      </c>
      <c r="F7817" t="s">
        <v>59</v>
      </c>
      <c r="G7817">
        <v>5</v>
      </c>
      <c r="H7817" t="s">
        <v>30</v>
      </c>
      <c r="I7817" t="s">
        <v>31</v>
      </c>
      <c r="J7817">
        <v>1748</v>
      </c>
      <c r="K7817" t="s">
        <v>430</v>
      </c>
      <c r="L7817">
        <v>1748</v>
      </c>
      <c r="M7817" t="s">
        <v>430</v>
      </c>
      <c r="N7817" t="s">
        <v>431</v>
      </c>
      <c r="O7817" t="s">
        <v>34</v>
      </c>
      <c r="P7817" t="s">
        <v>82</v>
      </c>
      <c r="Q7817" t="s">
        <v>36</v>
      </c>
      <c r="R7817" t="s">
        <v>36</v>
      </c>
      <c r="S7817" t="s">
        <v>37</v>
      </c>
      <c r="T7817">
        <v>2955.44</v>
      </c>
      <c r="U7817">
        <v>2955.44</v>
      </c>
      <c r="V7817">
        <v>0</v>
      </c>
      <c r="W7817">
        <v>0</v>
      </c>
      <c r="X7817">
        <v>232.58</v>
      </c>
      <c r="Y7817">
        <v>232.58</v>
      </c>
      <c r="Z7817">
        <v>0</v>
      </c>
      <c r="AA7817">
        <v>0</v>
      </c>
      <c r="AB7817">
        <f t="shared" si="366"/>
        <v>246.28666666666666</v>
      </c>
      <c r="AC7817">
        <f t="shared" si="367"/>
        <v>0</v>
      </c>
      <c r="AD7817">
        <f t="shared" si="368"/>
        <v>541.83066666666673</v>
      </c>
    </row>
    <row r="7818" spans="1:30" x14ac:dyDescent="0.3">
      <c r="A7818">
        <v>98547</v>
      </c>
      <c r="B7818" t="s">
        <v>4701</v>
      </c>
      <c r="C7818" t="s">
        <v>28</v>
      </c>
      <c r="D7818">
        <v>7992</v>
      </c>
      <c r="E7818">
        <v>8163</v>
      </c>
      <c r="F7818" t="s">
        <v>50</v>
      </c>
      <c r="G7818">
        <v>5</v>
      </c>
      <c r="H7818" t="s">
        <v>30</v>
      </c>
      <c r="I7818" t="s">
        <v>31</v>
      </c>
      <c r="J7818">
        <v>348</v>
      </c>
      <c r="K7818" t="s">
        <v>80</v>
      </c>
      <c r="L7818">
        <v>348</v>
      </c>
      <c r="M7818" t="s">
        <v>80</v>
      </c>
      <c r="N7818" t="s">
        <v>1735</v>
      </c>
      <c r="O7818" t="s">
        <v>67</v>
      </c>
      <c r="P7818" t="s">
        <v>82</v>
      </c>
      <c r="Q7818" t="s">
        <v>36</v>
      </c>
      <c r="R7818" t="s">
        <v>36</v>
      </c>
      <c r="S7818" t="s">
        <v>37</v>
      </c>
      <c r="T7818">
        <v>3041.85</v>
      </c>
      <c r="U7818">
        <v>0</v>
      </c>
      <c r="V7818">
        <v>0</v>
      </c>
      <c r="W7818">
        <v>0</v>
      </c>
      <c r="X7818">
        <v>239.44</v>
      </c>
      <c r="Y7818">
        <v>0</v>
      </c>
      <c r="Z7818">
        <v>0</v>
      </c>
      <c r="AA7818">
        <v>0</v>
      </c>
      <c r="AB7818">
        <f t="shared" si="366"/>
        <v>253.48749999999998</v>
      </c>
      <c r="AC7818">
        <f t="shared" si="367"/>
        <v>0</v>
      </c>
      <c r="AD7818">
        <f t="shared" si="368"/>
        <v>557.67250000000001</v>
      </c>
    </row>
    <row r="7819" spans="1:30" x14ac:dyDescent="0.3">
      <c r="A7819">
        <v>512335</v>
      </c>
      <c r="B7819" t="s">
        <v>1543</v>
      </c>
      <c r="C7819" t="s">
        <v>28</v>
      </c>
      <c r="D7819">
        <v>7997</v>
      </c>
      <c r="E7819">
        <v>8145</v>
      </c>
      <c r="F7819" t="s">
        <v>1544</v>
      </c>
      <c r="G7819">
        <v>2</v>
      </c>
      <c r="H7819" t="s">
        <v>71</v>
      </c>
      <c r="I7819" t="s">
        <v>31</v>
      </c>
      <c r="J7819">
        <v>40165</v>
      </c>
      <c r="K7819" t="s">
        <v>1545</v>
      </c>
      <c r="L7819">
        <v>40015</v>
      </c>
      <c r="M7819" t="s">
        <v>1100</v>
      </c>
      <c r="N7819">
        <v>0</v>
      </c>
      <c r="O7819" t="s">
        <v>67</v>
      </c>
      <c r="P7819" t="s">
        <v>757</v>
      </c>
      <c r="Q7819" t="s">
        <v>36</v>
      </c>
      <c r="R7819" t="s">
        <v>36</v>
      </c>
      <c r="S7819" t="s">
        <v>36</v>
      </c>
      <c r="T7819">
        <v>1159.52</v>
      </c>
      <c r="U7819">
        <v>84.96</v>
      </c>
      <c r="V7819">
        <v>0</v>
      </c>
      <c r="W7819">
        <v>0</v>
      </c>
      <c r="X7819">
        <v>198.41</v>
      </c>
      <c r="Y7819">
        <v>16.059999999999999</v>
      </c>
      <c r="Z7819">
        <v>0</v>
      </c>
      <c r="AA7819">
        <v>0</v>
      </c>
      <c r="AB7819">
        <f t="shared" si="366"/>
        <v>96.626666666666665</v>
      </c>
      <c r="AC7819">
        <f t="shared" si="367"/>
        <v>0</v>
      </c>
      <c r="AD7819">
        <f t="shared" si="368"/>
        <v>212.57866666666669</v>
      </c>
    </row>
    <row r="7820" spans="1:30" x14ac:dyDescent="0.3">
      <c r="A7820">
        <v>904470</v>
      </c>
      <c r="B7820" t="s">
        <v>4702</v>
      </c>
      <c r="C7820" t="s">
        <v>28</v>
      </c>
      <c r="D7820">
        <v>7992</v>
      </c>
      <c r="E7820">
        <v>8160</v>
      </c>
      <c r="F7820" t="s">
        <v>154</v>
      </c>
      <c r="G7820">
        <v>5</v>
      </c>
      <c r="H7820" t="s">
        <v>30</v>
      </c>
      <c r="I7820" t="s">
        <v>31</v>
      </c>
      <c r="J7820">
        <v>1816</v>
      </c>
      <c r="K7820" t="s">
        <v>638</v>
      </c>
      <c r="L7820">
        <v>1816</v>
      </c>
      <c r="M7820" t="s">
        <v>638</v>
      </c>
      <c r="N7820" t="s">
        <v>2820</v>
      </c>
      <c r="O7820" t="s">
        <v>67</v>
      </c>
      <c r="P7820" t="s">
        <v>72</v>
      </c>
      <c r="Q7820" t="s">
        <v>36</v>
      </c>
      <c r="R7820" t="s">
        <v>36</v>
      </c>
      <c r="S7820" t="s">
        <v>37</v>
      </c>
      <c r="T7820">
        <v>-11578.52</v>
      </c>
      <c r="U7820">
        <v>0</v>
      </c>
      <c r="V7820">
        <v>0</v>
      </c>
      <c r="W7820">
        <v>0</v>
      </c>
      <c r="X7820">
        <v>19.68</v>
      </c>
      <c r="Y7820">
        <v>0</v>
      </c>
      <c r="Z7820">
        <v>0</v>
      </c>
      <c r="AA7820">
        <v>0</v>
      </c>
      <c r="AB7820">
        <f t="shared" si="366"/>
        <v>-964.87666666666667</v>
      </c>
      <c r="AC7820">
        <f t="shared" si="367"/>
        <v>0</v>
      </c>
      <c r="AD7820">
        <f t="shared" si="368"/>
        <v>-2122.7286666666669</v>
      </c>
    </row>
    <row r="7821" spans="1:30" x14ac:dyDescent="0.3">
      <c r="A7821">
        <v>227904</v>
      </c>
      <c r="B7821" t="s">
        <v>1765</v>
      </c>
      <c r="C7821" t="s">
        <v>28</v>
      </c>
      <c r="D7821">
        <v>7992</v>
      </c>
      <c r="E7821">
        <v>8149</v>
      </c>
      <c r="F7821" t="s">
        <v>1766</v>
      </c>
      <c r="G7821">
        <v>4</v>
      </c>
      <c r="H7821" t="s">
        <v>40</v>
      </c>
      <c r="I7821" t="s">
        <v>96</v>
      </c>
      <c r="J7821">
        <v>72608</v>
      </c>
      <c r="K7821" t="s">
        <v>553</v>
      </c>
      <c r="L7821">
        <v>72608</v>
      </c>
      <c r="M7821" t="s">
        <v>553</v>
      </c>
      <c r="N7821" t="s">
        <v>164</v>
      </c>
      <c r="O7821" t="s">
        <v>67</v>
      </c>
      <c r="P7821" t="s">
        <v>134</v>
      </c>
      <c r="Q7821" t="s">
        <v>37</v>
      </c>
      <c r="R7821" t="s">
        <v>36</v>
      </c>
      <c r="S7821" t="s">
        <v>36</v>
      </c>
      <c r="T7821">
        <v>613415.98</v>
      </c>
      <c r="U7821">
        <v>40945.56</v>
      </c>
      <c r="V7821">
        <v>81459.88</v>
      </c>
      <c r="W7821">
        <v>40729.94</v>
      </c>
      <c r="X7821">
        <v>17946.32</v>
      </c>
      <c r="Y7821">
        <v>1056.32</v>
      </c>
      <c r="Z7821">
        <v>2245.04</v>
      </c>
      <c r="AA7821">
        <v>531.4</v>
      </c>
      <c r="AB7821">
        <f t="shared" si="366"/>
        <v>51117.998333333329</v>
      </c>
      <c r="AC7821">
        <f t="shared" si="367"/>
        <v>122189.82</v>
      </c>
      <c r="AD7821">
        <f t="shared" si="368"/>
        <v>112459.59633333333</v>
      </c>
    </row>
    <row r="7822" spans="1:30" x14ac:dyDescent="0.3">
      <c r="A7822">
        <v>5968</v>
      </c>
      <c r="B7822" t="s">
        <v>3689</v>
      </c>
      <c r="C7822" t="s">
        <v>28</v>
      </c>
      <c r="D7822">
        <v>892</v>
      </c>
      <c r="E7822">
        <v>8149</v>
      </c>
      <c r="F7822" t="s">
        <v>3632</v>
      </c>
      <c r="G7822">
        <v>3</v>
      </c>
      <c r="H7822" t="s">
        <v>170</v>
      </c>
      <c r="I7822" t="s">
        <v>96</v>
      </c>
      <c r="J7822">
        <v>72122</v>
      </c>
      <c r="K7822" t="s">
        <v>3633</v>
      </c>
      <c r="L7822">
        <v>72122</v>
      </c>
      <c r="M7822" t="s">
        <v>3633</v>
      </c>
      <c r="N7822" t="s">
        <v>3634</v>
      </c>
      <c r="O7822" t="s">
        <v>67</v>
      </c>
      <c r="P7822" t="s">
        <v>134</v>
      </c>
      <c r="Q7822" t="s">
        <v>37</v>
      </c>
      <c r="R7822" t="s">
        <v>36</v>
      </c>
      <c r="S7822" t="s">
        <v>36</v>
      </c>
      <c r="T7822">
        <v>175469.28</v>
      </c>
      <c r="U7822">
        <v>50134.080000000002</v>
      </c>
      <c r="V7822">
        <v>0</v>
      </c>
      <c r="W7822">
        <v>0</v>
      </c>
      <c r="X7822">
        <v>3639.84</v>
      </c>
      <c r="Y7822">
        <v>1082.21</v>
      </c>
      <c r="Z7822">
        <v>0</v>
      </c>
      <c r="AA7822">
        <v>0</v>
      </c>
      <c r="AB7822">
        <f t="shared" si="366"/>
        <v>14622.44</v>
      </c>
      <c r="AC7822">
        <f t="shared" si="367"/>
        <v>0</v>
      </c>
      <c r="AD7822">
        <f t="shared" si="368"/>
        <v>32169.368000000002</v>
      </c>
    </row>
    <row r="7823" spans="1:30" x14ac:dyDescent="0.3">
      <c r="A7823">
        <v>902425</v>
      </c>
      <c r="B7823" t="s">
        <v>1974</v>
      </c>
      <c r="C7823" t="s">
        <v>28</v>
      </c>
      <c r="D7823">
        <v>7994</v>
      </c>
      <c r="E7823">
        <v>8163</v>
      </c>
      <c r="F7823" t="s">
        <v>50</v>
      </c>
      <c r="G7823">
        <v>5</v>
      </c>
      <c r="H7823" t="s">
        <v>30</v>
      </c>
      <c r="I7823" t="s">
        <v>31</v>
      </c>
      <c r="J7823">
        <v>2548</v>
      </c>
      <c r="K7823" t="s">
        <v>285</v>
      </c>
      <c r="L7823">
        <v>2548</v>
      </c>
      <c r="M7823" t="s">
        <v>285</v>
      </c>
      <c r="N7823" t="s">
        <v>286</v>
      </c>
      <c r="O7823" t="s">
        <v>34</v>
      </c>
      <c r="P7823" t="s">
        <v>827</v>
      </c>
      <c r="Q7823" t="s">
        <v>36</v>
      </c>
      <c r="R7823" t="s">
        <v>36</v>
      </c>
      <c r="S7823" t="s">
        <v>37</v>
      </c>
      <c r="T7823">
        <v>68133.679999999993</v>
      </c>
      <c r="U7823">
        <v>25700.400000000001</v>
      </c>
      <c r="V7823">
        <v>0</v>
      </c>
      <c r="W7823">
        <v>0</v>
      </c>
      <c r="X7823">
        <v>4999.47</v>
      </c>
      <c r="Y7823">
        <v>1891.06</v>
      </c>
      <c r="Z7823">
        <v>0</v>
      </c>
      <c r="AA7823">
        <v>0</v>
      </c>
      <c r="AB7823">
        <f t="shared" si="366"/>
        <v>5677.8066666666664</v>
      </c>
      <c r="AC7823">
        <f t="shared" si="367"/>
        <v>0</v>
      </c>
      <c r="AD7823">
        <f t="shared" si="368"/>
        <v>12491.174666666668</v>
      </c>
    </row>
    <row r="7824" spans="1:30" x14ac:dyDescent="0.3">
      <c r="A7824">
        <v>820648</v>
      </c>
      <c r="B7824" t="s">
        <v>1650</v>
      </c>
      <c r="C7824" t="s">
        <v>28</v>
      </c>
      <c r="D7824">
        <v>7992</v>
      </c>
      <c r="E7824">
        <v>8155</v>
      </c>
      <c r="F7824" t="s">
        <v>59</v>
      </c>
      <c r="G7824">
        <v>5</v>
      </c>
      <c r="H7824" t="s">
        <v>30</v>
      </c>
      <c r="I7824" t="s">
        <v>31</v>
      </c>
      <c r="J7824">
        <v>1816</v>
      </c>
      <c r="K7824" t="s">
        <v>638</v>
      </c>
      <c r="L7824">
        <v>1816</v>
      </c>
      <c r="M7824" t="s">
        <v>638</v>
      </c>
      <c r="N7824" t="s">
        <v>1651</v>
      </c>
      <c r="O7824" t="s">
        <v>67</v>
      </c>
      <c r="P7824" t="s">
        <v>53</v>
      </c>
      <c r="Q7824" t="s">
        <v>36</v>
      </c>
      <c r="R7824" t="s">
        <v>36</v>
      </c>
      <c r="S7824" t="s">
        <v>37</v>
      </c>
      <c r="T7824">
        <v>2416.4</v>
      </c>
      <c r="U7824">
        <v>2416.4</v>
      </c>
      <c r="V7824">
        <v>0</v>
      </c>
      <c r="W7824">
        <v>0</v>
      </c>
      <c r="X7824">
        <v>219.42</v>
      </c>
      <c r="Y7824">
        <v>219.42</v>
      </c>
      <c r="Z7824">
        <v>0</v>
      </c>
      <c r="AA7824">
        <v>0</v>
      </c>
      <c r="AB7824">
        <f t="shared" si="366"/>
        <v>201.36666666666667</v>
      </c>
      <c r="AC7824">
        <f t="shared" si="367"/>
        <v>0</v>
      </c>
      <c r="AD7824">
        <f t="shared" si="368"/>
        <v>443.00666666666672</v>
      </c>
    </row>
    <row r="7825" spans="1:30" x14ac:dyDescent="0.3">
      <c r="A7825">
        <v>857245</v>
      </c>
      <c r="B7825" t="s">
        <v>582</v>
      </c>
      <c r="C7825" t="s">
        <v>28</v>
      </c>
      <c r="D7825">
        <v>7003</v>
      </c>
      <c r="E7825">
        <v>8148</v>
      </c>
      <c r="F7825" t="s">
        <v>583</v>
      </c>
      <c r="G7825">
        <v>4</v>
      </c>
      <c r="H7825" t="s">
        <v>40</v>
      </c>
      <c r="I7825" t="s">
        <v>31</v>
      </c>
      <c r="J7825">
        <v>40461</v>
      </c>
      <c r="K7825" t="s">
        <v>41</v>
      </c>
      <c r="L7825">
        <v>40461</v>
      </c>
      <c r="M7825" t="s">
        <v>41</v>
      </c>
      <c r="N7825" t="s">
        <v>584</v>
      </c>
      <c r="O7825" t="s">
        <v>43</v>
      </c>
      <c r="P7825" t="s">
        <v>2602</v>
      </c>
      <c r="Q7825" t="s">
        <v>36</v>
      </c>
      <c r="R7825" t="s">
        <v>36</v>
      </c>
      <c r="S7825" t="s">
        <v>36</v>
      </c>
      <c r="T7825">
        <v>326830.18</v>
      </c>
      <c r="U7825">
        <v>74700.149999999994</v>
      </c>
      <c r="V7825">
        <v>0</v>
      </c>
      <c r="W7825">
        <v>0</v>
      </c>
      <c r="X7825">
        <v>13591.58</v>
      </c>
      <c r="Y7825">
        <v>3025.74</v>
      </c>
      <c r="Z7825">
        <v>0</v>
      </c>
      <c r="AA7825">
        <v>0</v>
      </c>
      <c r="AB7825">
        <f t="shared" si="366"/>
        <v>27235.848333333332</v>
      </c>
      <c r="AC7825">
        <f t="shared" si="367"/>
        <v>0</v>
      </c>
      <c r="AD7825">
        <f t="shared" si="368"/>
        <v>59918.866333333332</v>
      </c>
    </row>
    <row r="7826" spans="1:30" x14ac:dyDescent="0.3">
      <c r="A7826">
        <v>3626</v>
      </c>
      <c r="B7826" t="s">
        <v>2728</v>
      </c>
      <c r="C7826" t="s">
        <v>28</v>
      </c>
      <c r="D7826">
        <v>7001</v>
      </c>
      <c r="E7826">
        <v>8149</v>
      </c>
      <c r="F7826" t="s">
        <v>2729</v>
      </c>
      <c r="G7826">
        <v>4</v>
      </c>
      <c r="H7826" t="s">
        <v>40</v>
      </c>
      <c r="I7826" t="s">
        <v>96</v>
      </c>
      <c r="J7826">
        <v>21207</v>
      </c>
      <c r="K7826" t="s">
        <v>216</v>
      </c>
      <c r="L7826">
        <v>21207</v>
      </c>
      <c r="M7826" t="s">
        <v>216</v>
      </c>
      <c r="N7826" t="s">
        <v>2730</v>
      </c>
      <c r="O7826" t="s">
        <v>34</v>
      </c>
      <c r="P7826" t="s">
        <v>368</v>
      </c>
      <c r="Q7826" t="s">
        <v>37</v>
      </c>
      <c r="R7826" t="s">
        <v>36</v>
      </c>
      <c r="S7826" t="s">
        <v>36</v>
      </c>
      <c r="T7826">
        <v>110268.9</v>
      </c>
      <c r="U7826">
        <v>110268.9</v>
      </c>
      <c r="V7826">
        <v>0</v>
      </c>
      <c r="W7826">
        <v>0</v>
      </c>
      <c r="X7826">
        <v>4448.53</v>
      </c>
      <c r="Y7826">
        <v>4448.53</v>
      </c>
      <c r="Z7826">
        <v>0</v>
      </c>
      <c r="AA7826">
        <v>0</v>
      </c>
      <c r="AB7826">
        <f t="shared" si="366"/>
        <v>9189.0749999999989</v>
      </c>
      <c r="AC7826">
        <f t="shared" si="367"/>
        <v>0</v>
      </c>
      <c r="AD7826">
        <f t="shared" si="368"/>
        <v>20215.965</v>
      </c>
    </row>
    <row r="7827" spans="1:30" x14ac:dyDescent="0.3">
      <c r="A7827">
        <v>934714</v>
      </c>
      <c r="B7827" t="s">
        <v>1476</v>
      </c>
      <c r="C7827" t="s">
        <v>28</v>
      </c>
      <c r="D7827">
        <v>7994</v>
      </c>
      <c r="E7827">
        <v>8163</v>
      </c>
      <c r="F7827" t="s">
        <v>50</v>
      </c>
      <c r="G7827">
        <v>5</v>
      </c>
      <c r="H7827" t="s">
        <v>30</v>
      </c>
      <c r="I7827" t="s">
        <v>31</v>
      </c>
      <c r="J7827">
        <v>319</v>
      </c>
      <c r="K7827" t="s">
        <v>60</v>
      </c>
      <c r="L7827">
        <v>319</v>
      </c>
      <c r="M7827" t="s">
        <v>60</v>
      </c>
      <c r="N7827" t="s">
        <v>61</v>
      </c>
      <c r="O7827" t="s">
        <v>34</v>
      </c>
      <c r="P7827" t="s">
        <v>127</v>
      </c>
      <c r="Q7827" t="s">
        <v>36</v>
      </c>
      <c r="R7827" t="s">
        <v>36</v>
      </c>
      <c r="S7827" t="s">
        <v>37</v>
      </c>
      <c r="T7827">
        <v>47789.46</v>
      </c>
      <c r="U7827">
        <v>19039.84</v>
      </c>
      <c r="V7827">
        <v>9614.85</v>
      </c>
      <c r="W7827">
        <v>-258</v>
      </c>
      <c r="X7827">
        <v>4017.1</v>
      </c>
      <c r="Y7827">
        <v>1500.14</v>
      </c>
      <c r="Z7827">
        <v>799.37</v>
      </c>
      <c r="AA7827">
        <v>-369.8</v>
      </c>
      <c r="AB7827">
        <f t="shared" si="366"/>
        <v>3982.4549999999999</v>
      </c>
      <c r="AC7827">
        <f t="shared" si="367"/>
        <v>9356.85</v>
      </c>
      <c r="AD7827">
        <f t="shared" si="368"/>
        <v>8761.4009999999998</v>
      </c>
    </row>
    <row r="7828" spans="1:30" x14ac:dyDescent="0.3">
      <c r="A7828">
        <v>754953</v>
      </c>
      <c r="B7828" t="s">
        <v>1682</v>
      </c>
      <c r="C7828" t="s">
        <v>28</v>
      </c>
      <c r="D7828">
        <v>7595</v>
      </c>
      <c r="E7828">
        <v>8145</v>
      </c>
      <c r="F7828" t="s">
        <v>162</v>
      </c>
      <c r="G7828">
        <v>5</v>
      </c>
      <c r="H7828" t="s">
        <v>30</v>
      </c>
      <c r="I7828" t="s">
        <v>31</v>
      </c>
      <c r="J7828">
        <v>72506</v>
      </c>
      <c r="K7828" t="s">
        <v>174</v>
      </c>
      <c r="L7828">
        <v>72480</v>
      </c>
      <c r="M7828" t="s">
        <v>175</v>
      </c>
      <c r="N7828" t="s">
        <v>176</v>
      </c>
      <c r="O7828" t="s">
        <v>34</v>
      </c>
      <c r="P7828" t="s">
        <v>400</v>
      </c>
      <c r="Q7828" t="s">
        <v>36</v>
      </c>
      <c r="R7828" t="s">
        <v>37</v>
      </c>
      <c r="S7828" t="s">
        <v>37</v>
      </c>
      <c r="T7828">
        <v>21644.639999999999</v>
      </c>
      <c r="U7828">
        <v>0</v>
      </c>
      <c r="V7828">
        <v>0</v>
      </c>
      <c r="W7828">
        <v>0</v>
      </c>
      <c r="X7828">
        <v>2037.77</v>
      </c>
      <c r="Y7828">
        <v>0</v>
      </c>
      <c r="Z7828">
        <v>0</v>
      </c>
      <c r="AA7828">
        <v>0</v>
      </c>
      <c r="AB7828">
        <f t="shared" si="366"/>
        <v>1803.72</v>
      </c>
      <c r="AC7828">
        <f t="shared" si="367"/>
        <v>0</v>
      </c>
      <c r="AD7828">
        <f t="shared" si="368"/>
        <v>3968.1840000000002</v>
      </c>
    </row>
    <row r="7829" spans="1:30" x14ac:dyDescent="0.3">
      <c r="A7829">
        <v>174021</v>
      </c>
      <c r="B7829" t="s">
        <v>4703</v>
      </c>
      <c r="C7829" t="s">
        <v>28</v>
      </c>
      <c r="D7829">
        <v>7989</v>
      </c>
      <c r="E7829">
        <v>8149</v>
      </c>
      <c r="F7829" t="s">
        <v>4704</v>
      </c>
      <c r="G7829">
        <v>2</v>
      </c>
      <c r="H7829" t="s">
        <v>71</v>
      </c>
      <c r="I7829" t="s">
        <v>96</v>
      </c>
      <c r="J7829">
        <v>35000</v>
      </c>
      <c r="K7829" t="s">
        <v>76</v>
      </c>
      <c r="L7829">
        <v>35000</v>
      </c>
      <c r="M7829" t="s">
        <v>76</v>
      </c>
      <c r="N7829">
        <v>0</v>
      </c>
      <c r="O7829" t="s">
        <v>43</v>
      </c>
      <c r="P7829" t="s">
        <v>77</v>
      </c>
      <c r="Q7829" t="s">
        <v>37</v>
      </c>
      <c r="R7829" t="s">
        <v>36</v>
      </c>
      <c r="S7829" t="s">
        <v>36</v>
      </c>
      <c r="T7829">
        <v>5502.24</v>
      </c>
      <c r="U7829">
        <v>0</v>
      </c>
      <c r="V7829">
        <v>0</v>
      </c>
      <c r="W7829">
        <v>0</v>
      </c>
      <c r="X7829">
        <v>129.56</v>
      </c>
      <c r="Y7829">
        <v>0</v>
      </c>
      <c r="Z7829">
        <v>0</v>
      </c>
      <c r="AA7829">
        <v>0</v>
      </c>
      <c r="AB7829">
        <f t="shared" si="366"/>
        <v>458.52</v>
      </c>
      <c r="AC7829">
        <f t="shared" si="367"/>
        <v>0</v>
      </c>
      <c r="AD7829">
        <f t="shared" si="368"/>
        <v>1008.744</v>
      </c>
    </row>
    <row r="7830" spans="1:30" x14ac:dyDescent="0.3">
      <c r="A7830">
        <v>963430</v>
      </c>
      <c r="B7830" t="s">
        <v>3580</v>
      </c>
      <c r="C7830" t="s">
        <v>28</v>
      </c>
      <c r="D7830">
        <v>7994</v>
      </c>
      <c r="E7830">
        <v>8160</v>
      </c>
      <c r="F7830" t="s">
        <v>1733</v>
      </c>
      <c r="G7830">
        <v>5</v>
      </c>
      <c r="H7830" t="s">
        <v>30</v>
      </c>
      <c r="I7830" t="s">
        <v>31</v>
      </c>
      <c r="J7830">
        <v>40019</v>
      </c>
      <c r="K7830" t="s">
        <v>200</v>
      </c>
      <c r="L7830">
        <v>40018</v>
      </c>
      <c r="M7830" t="s">
        <v>200</v>
      </c>
      <c r="N7830" t="s">
        <v>201</v>
      </c>
      <c r="O7830" t="s">
        <v>34</v>
      </c>
      <c r="P7830" t="s">
        <v>139</v>
      </c>
      <c r="Q7830" t="s">
        <v>36</v>
      </c>
      <c r="R7830" t="s">
        <v>36</v>
      </c>
      <c r="S7830" t="s">
        <v>37</v>
      </c>
      <c r="T7830">
        <v>0</v>
      </c>
      <c r="U7830">
        <v>0</v>
      </c>
      <c r="V7830">
        <v>32972.06</v>
      </c>
      <c r="W7830">
        <v>0</v>
      </c>
      <c r="X7830">
        <v>0</v>
      </c>
      <c r="Y7830">
        <v>0</v>
      </c>
      <c r="Z7830">
        <v>898.47</v>
      </c>
      <c r="AA7830">
        <v>0</v>
      </c>
      <c r="AB7830">
        <f t="shared" si="366"/>
        <v>0</v>
      </c>
      <c r="AC7830">
        <f t="shared" si="367"/>
        <v>32972.06</v>
      </c>
      <c r="AD7830">
        <f t="shared" si="368"/>
        <v>0</v>
      </c>
    </row>
    <row r="7831" spans="1:30" x14ac:dyDescent="0.3">
      <c r="A7831">
        <v>954392</v>
      </c>
      <c r="B7831" t="s">
        <v>4705</v>
      </c>
      <c r="C7831" t="s">
        <v>28</v>
      </c>
      <c r="D7831">
        <v>7994</v>
      </c>
      <c r="E7831">
        <v>8163</v>
      </c>
      <c r="F7831" t="s">
        <v>50</v>
      </c>
      <c r="G7831">
        <v>5</v>
      </c>
      <c r="H7831" t="s">
        <v>30</v>
      </c>
      <c r="I7831" t="s">
        <v>31</v>
      </c>
      <c r="J7831">
        <v>319</v>
      </c>
      <c r="K7831" t="s">
        <v>60</v>
      </c>
      <c r="L7831">
        <v>319</v>
      </c>
      <c r="M7831" t="s">
        <v>60</v>
      </c>
      <c r="N7831" t="s">
        <v>2281</v>
      </c>
      <c r="O7831" t="s">
        <v>34</v>
      </c>
      <c r="P7831" t="s">
        <v>263</v>
      </c>
      <c r="Q7831" t="s">
        <v>36</v>
      </c>
      <c r="R7831" t="s">
        <v>36</v>
      </c>
      <c r="S7831" t="s">
        <v>37</v>
      </c>
      <c r="T7831">
        <v>60439.1</v>
      </c>
      <c r="U7831">
        <v>9960.5400000000009</v>
      </c>
      <c r="V7831">
        <v>10243.86</v>
      </c>
      <c r="W7831">
        <v>0</v>
      </c>
      <c r="X7831">
        <v>4892.67</v>
      </c>
      <c r="Y7831">
        <v>819.34</v>
      </c>
      <c r="Z7831">
        <v>824.5</v>
      </c>
      <c r="AA7831">
        <v>0</v>
      </c>
      <c r="AB7831">
        <f t="shared" si="366"/>
        <v>5036.5916666666662</v>
      </c>
      <c r="AC7831">
        <f t="shared" si="367"/>
        <v>10243.86</v>
      </c>
      <c r="AD7831">
        <f t="shared" si="368"/>
        <v>11080.501666666667</v>
      </c>
    </row>
    <row r="7832" spans="1:30" x14ac:dyDescent="0.3">
      <c r="A7832">
        <v>198554</v>
      </c>
      <c r="B7832" t="s">
        <v>3731</v>
      </c>
      <c r="C7832" t="s">
        <v>28</v>
      </c>
      <c r="D7832">
        <v>1075</v>
      </c>
      <c r="E7832">
        <v>8149</v>
      </c>
      <c r="F7832" t="s">
        <v>1070</v>
      </c>
      <c r="G7832">
        <v>5</v>
      </c>
      <c r="H7832" t="s">
        <v>30</v>
      </c>
      <c r="I7832" t="s">
        <v>96</v>
      </c>
      <c r="J7832">
        <v>1106</v>
      </c>
      <c r="K7832" t="s">
        <v>298</v>
      </c>
      <c r="L7832">
        <v>1106</v>
      </c>
      <c r="M7832" t="s">
        <v>298</v>
      </c>
      <c r="N7832" t="s">
        <v>3732</v>
      </c>
      <c r="O7832" t="s">
        <v>67</v>
      </c>
      <c r="P7832" t="s">
        <v>1244</v>
      </c>
      <c r="Q7832" t="s">
        <v>36</v>
      </c>
      <c r="R7832" t="s">
        <v>36</v>
      </c>
      <c r="S7832" t="s">
        <v>37</v>
      </c>
      <c r="T7832">
        <v>191648.52</v>
      </c>
      <c r="U7832">
        <v>0</v>
      </c>
      <c r="V7832">
        <v>4566.08</v>
      </c>
      <c r="W7832">
        <v>13698.24</v>
      </c>
      <c r="X7832">
        <v>16790.169999999998</v>
      </c>
      <c r="Y7832">
        <v>0</v>
      </c>
      <c r="Z7832">
        <v>417.86</v>
      </c>
      <c r="AA7832">
        <v>922.87</v>
      </c>
      <c r="AB7832">
        <f t="shared" si="366"/>
        <v>15970.71</v>
      </c>
      <c r="AC7832">
        <f t="shared" si="367"/>
        <v>18264.32</v>
      </c>
      <c r="AD7832">
        <f t="shared" si="368"/>
        <v>35135.561999999998</v>
      </c>
    </row>
    <row r="7833" spans="1:30" x14ac:dyDescent="0.3">
      <c r="A7833">
        <v>902420</v>
      </c>
      <c r="B7833" t="s">
        <v>635</v>
      </c>
      <c r="C7833" t="s">
        <v>28</v>
      </c>
      <c r="D7833">
        <v>7994</v>
      </c>
      <c r="E7833">
        <v>8155</v>
      </c>
      <c r="F7833" t="s">
        <v>59</v>
      </c>
      <c r="G7833">
        <v>5</v>
      </c>
      <c r="H7833" t="s">
        <v>30</v>
      </c>
      <c r="I7833" t="s">
        <v>31</v>
      </c>
      <c r="J7833">
        <v>2548</v>
      </c>
      <c r="K7833" t="s">
        <v>285</v>
      </c>
      <c r="L7833">
        <v>2548</v>
      </c>
      <c r="M7833" t="s">
        <v>285</v>
      </c>
      <c r="N7833" t="s">
        <v>286</v>
      </c>
      <c r="O7833" t="s">
        <v>34</v>
      </c>
      <c r="P7833" t="s">
        <v>272</v>
      </c>
      <c r="Q7833" t="s">
        <v>36</v>
      </c>
      <c r="R7833" t="s">
        <v>36</v>
      </c>
      <c r="S7833" t="s">
        <v>37</v>
      </c>
      <c r="T7833">
        <v>107412.9</v>
      </c>
      <c r="U7833">
        <v>0</v>
      </c>
      <c r="V7833">
        <v>0</v>
      </c>
      <c r="W7833">
        <v>31232.16</v>
      </c>
      <c r="X7833">
        <v>8183.53</v>
      </c>
      <c r="Y7833">
        <v>0</v>
      </c>
      <c r="Z7833">
        <v>0</v>
      </c>
      <c r="AA7833">
        <v>2056.39</v>
      </c>
      <c r="AB7833">
        <f t="shared" si="366"/>
        <v>8951.0749999999989</v>
      </c>
      <c r="AC7833">
        <f t="shared" si="367"/>
        <v>31232.16</v>
      </c>
      <c r="AD7833">
        <f t="shared" si="368"/>
        <v>19692.364999999998</v>
      </c>
    </row>
    <row r="7834" spans="1:30" x14ac:dyDescent="0.3">
      <c r="A7834">
        <v>749900</v>
      </c>
      <c r="B7834" t="s">
        <v>4337</v>
      </c>
      <c r="C7834" t="s">
        <v>28</v>
      </c>
      <c r="D7834">
        <v>7001</v>
      </c>
      <c r="E7834">
        <v>8149</v>
      </c>
      <c r="F7834" t="s">
        <v>3874</v>
      </c>
      <c r="G7834">
        <v>4</v>
      </c>
      <c r="H7834" t="s">
        <v>40</v>
      </c>
      <c r="I7834" t="s">
        <v>96</v>
      </c>
      <c r="J7834">
        <v>40058</v>
      </c>
      <c r="K7834" t="s">
        <v>1674</v>
      </c>
      <c r="L7834">
        <v>40058</v>
      </c>
      <c r="M7834" t="s">
        <v>1674</v>
      </c>
      <c r="N7834" t="s">
        <v>1403</v>
      </c>
      <c r="O7834" t="s">
        <v>34</v>
      </c>
      <c r="P7834" t="s">
        <v>187</v>
      </c>
      <c r="Q7834" t="s">
        <v>37</v>
      </c>
      <c r="R7834" t="s">
        <v>36</v>
      </c>
      <c r="S7834" t="s">
        <v>36</v>
      </c>
      <c r="T7834">
        <v>182043.44</v>
      </c>
      <c r="U7834">
        <v>0</v>
      </c>
      <c r="V7834">
        <v>0</v>
      </c>
      <c r="W7834">
        <v>181686.02</v>
      </c>
      <c r="X7834">
        <v>5648.8</v>
      </c>
      <c r="Y7834">
        <v>0</v>
      </c>
      <c r="Z7834">
        <v>0</v>
      </c>
      <c r="AA7834">
        <v>4774.04</v>
      </c>
      <c r="AB7834">
        <f t="shared" si="366"/>
        <v>15170.286666666667</v>
      </c>
      <c r="AC7834">
        <f t="shared" si="367"/>
        <v>181686.02</v>
      </c>
      <c r="AD7834">
        <f t="shared" si="368"/>
        <v>33374.630666666671</v>
      </c>
    </row>
    <row r="7835" spans="1:30" x14ac:dyDescent="0.3">
      <c r="A7835">
        <v>100470</v>
      </c>
      <c r="B7835" t="s">
        <v>1783</v>
      </c>
      <c r="C7835" t="s">
        <v>28</v>
      </c>
      <c r="D7835">
        <v>837</v>
      </c>
      <c r="E7835">
        <v>8149</v>
      </c>
      <c r="F7835" t="s">
        <v>1784</v>
      </c>
      <c r="G7835">
        <v>2</v>
      </c>
      <c r="H7835" t="s">
        <v>71</v>
      </c>
      <c r="I7835" t="s">
        <v>96</v>
      </c>
      <c r="J7835">
        <v>40848</v>
      </c>
      <c r="K7835" t="s">
        <v>120</v>
      </c>
      <c r="L7835">
        <v>40848</v>
      </c>
      <c r="M7835" t="s">
        <v>120</v>
      </c>
      <c r="N7835">
        <v>0</v>
      </c>
      <c r="O7835" t="s">
        <v>34</v>
      </c>
      <c r="P7835" t="s">
        <v>4452</v>
      </c>
      <c r="Q7835" t="s">
        <v>36</v>
      </c>
      <c r="R7835" t="s">
        <v>36</v>
      </c>
      <c r="S7835" t="s">
        <v>36</v>
      </c>
      <c r="T7835">
        <v>22806.42</v>
      </c>
      <c r="U7835">
        <v>0</v>
      </c>
      <c r="V7835">
        <v>0</v>
      </c>
      <c r="W7835">
        <v>0</v>
      </c>
      <c r="X7835">
        <v>1766.42</v>
      </c>
      <c r="Y7835">
        <v>0</v>
      </c>
      <c r="Z7835">
        <v>0</v>
      </c>
      <c r="AA7835">
        <v>0</v>
      </c>
      <c r="AB7835">
        <f t="shared" si="366"/>
        <v>1900.5349999999999</v>
      </c>
      <c r="AC7835">
        <f t="shared" si="367"/>
        <v>0</v>
      </c>
      <c r="AD7835">
        <f t="shared" si="368"/>
        <v>4181.1769999999997</v>
      </c>
    </row>
    <row r="7836" spans="1:30" x14ac:dyDescent="0.3">
      <c r="A7836">
        <v>868408</v>
      </c>
      <c r="B7836" t="s">
        <v>192</v>
      </c>
      <c r="C7836" t="s">
        <v>28</v>
      </c>
      <c r="D7836">
        <v>7003</v>
      </c>
      <c r="E7836">
        <v>8148</v>
      </c>
      <c r="F7836" t="s">
        <v>193</v>
      </c>
      <c r="G7836">
        <v>4</v>
      </c>
      <c r="H7836" t="s">
        <v>40</v>
      </c>
      <c r="I7836" t="s">
        <v>31</v>
      </c>
      <c r="J7836">
        <v>40461</v>
      </c>
      <c r="K7836" t="s">
        <v>41</v>
      </c>
      <c r="L7836">
        <v>40461</v>
      </c>
      <c r="M7836" t="s">
        <v>41</v>
      </c>
      <c r="N7836" t="s">
        <v>194</v>
      </c>
      <c r="O7836" t="s">
        <v>43</v>
      </c>
      <c r="P7836" t="s">
        <v>1462</v>
      </c>
      <c r="Q7836" t="s">
        <v>36</v>
      </c>
      <c r="R7836" t="s">
        <v>36</v>
      </c>
      <c r="S7836" t="s">
        <v>36</v>
      </c>
      <c r="T7836">
        <v>3634.73</v>
      </c>
      <c r="U7836">
        <v>0</v>
      </c>
      <c r="V7836">
        <v>0</v>
      </c>
      <c r="W7836">
        <v>0</v>
      </c>
      <c r="X7836">
        <v>111.61</v>
      </c>
      <c r="Y7836">
        <v>0</v>
      </c>
      <c r="Z7836">
        <v>0</v>
      </c>
      <c r="AA7836">
        <v>0</v>
      </c>
      <c r="AB7836">
        <f t="shared" si="366"/>
        <v>302.89416666666665</v>
      </c>
      <c r="AC7836">
        <f t="shared" si="367"/>
        <v>0</v>
      </c>
      <c r="AD7836">
        <f t="shared" si="368"/>
        <v>666.36716666666666</v>
      </c>
    </row>
    <row r="7837" spans="1:30" x14ac:dyDescent="0.3">
      <c r="A7837">
        <v>174154</v>
      </c>
      <c r="B7837" t="s">
        <v>4706</v>
      </c>
      <c r="C7837" t="s">
        <v>28</v>
      </c>
      <c r="D7837">
        <v>1075</v>
      </c>
      <c r="E7837">
        <v>8149</v>
      </c>
      <c r="F7837" t="s">
        <v>4550</v>
      </c>
      <c r="G7837">
        <v>4</v>
      </c>
      <c r="H7837" t="s">
        <v>40</v>
      </c>
      <c r="I7837" t="s">
        <v>96</v>
      </c>
      <c r="J7837">
        <v>1147</v>
      </c>
      <c r="K7837" t="s">
        <v>575</v>
      </c>
      <c r="L7837">
        <v>1147</v>
      </c>
      <c r="M7837" t="s">
        <v>575</v>
      </c>
      <c r="N7837" t="s">
        <v>404</v>
      </c>
      <c r="O7837" t="s">
        <v>34</v>
      </c>
      <c r="P7837" t="s">
        <v>77</v>
      </c>
      <c r="Q7837" t="s">
        <v>37</v>
      </c>
      <c r="R7837" t="s">
        <v>36</v>
      </c>
      <c r="S7837" t="s">
        <v>36</v>
      </c>
      <c r="T7837">
        <v>14246.02</v>
      </c>
      <c r="U7837">
        <v>0</v>
      </c>
      <c r="V7837">
        <v>19713.259999999998</v>
      </c>
      <c r="W7837">
        <v>10375.4</v>
      </c>
      <c r="X7837">
        <v>432.69</v>
      </c>
      <c r="Y7837">
        <v>0</v>
      </c>
      <c r="Z7837">
        <v>636.74</v>
      </c>
      <c r="AA7837">
        <v>18.190000000000001</v>
      </c>
      <c r="AB7837">
        <f t="shared" si="366"/>
        <v>1187.1683333333333</v>
      </c>
      <c r="AC7837">
        <f t="shared" si="367"/>
        <v>30088.659999999996</v>
      </c>
      <c r="AD7837">
        <f t="shared" si="368"/>
        <v>2611.7703333333334</v>
      </c>
    </row>
    <row r="7838" spans="1:30" x14ac:dyDescent="0.3">
      <c r="A7838">
        <v>963425</v>
      </c>
      <c r="B7838" t="s">
        <v>746</v>
      </c>
      <c r="C7838" t="s">
        <v>28</v>
      </c>
      <c r="D7838">
        <v>7994</v>
      </c>
      <c r="E7838">
        <v>8155</v>
      </c>
      <c r="F7838" t="s">
        <v>253</v>
      </c>
      <c r="G7838">
        <v>5</v>
      </c>
      <c r="H7838" t="s">
        <v>30</v>
      </c>
      <c r="I7838" t="s">
        <v>31</v>
      </c>
      <c r="J7838">
        <v>40019</v>
      </c>
      <c r="K7838" t="s">
        <v>200</v>
      </c>
      <c r="L7838">
        <v>40018</v>
      </c>
      <c r="M7838" t="s">
        <v>200</v>
      </c>
      <c r="N7838" t="s">
        <v>201</v>
      </c>
      <c r="O7838" t="s">
        <v>34</v>
      </c>
      <c r="P7838" t="s">
        <v>82</v>
      </c>
      <c r="Q7838" t="s">
        <v>36</v>
      </c>
      <c r="R7838" t="s">
        <v>36</v>
      </c>
      <c r="S7838" t="s">
        <v>37</v>
      </c>
      <c r="T7838">
        <v>8525.31</v>
      </c>
      <c r="U7838">
        <v>5683.54</v>
      </c>
      <c r="V7838">
        <v>0</v>
      </c>
      <c r="W7838">
        <v>0</v>
      </c>
      <c r="X7838">
        <v>356.06</v>
      </c>
      <c r="Y7838">
        <v>238.2</v>
      </c>
      <c r="Z7838">
        <v>0</v>
      </c>
      <c r="AA7838">
        <v>0</v>
      </c>
      <c r="AB7838">
        <f t="shared" si="366"/>
        <v>710.4425</v>
      </c>
      <c r="AC7838">
        <f t="shared" si="367"/>
        <v>0</v>
      </c>
      <c r="AD7838">
        <f t="shared" si="368"/>
        <v>1562.9735000000001</v>
      </c>
    </row>
    <row r="7839" spans="1:30" x14ac:dyDescent="0.3">
      <c r="A7839">
        <v>924153</v>
      </c>
      <c r="B7839" t="s">
        <v>2020</v>
      </c>
      <c r="C7839" t="s">
        <v>28</v>
      </c>
      <c r="D7839">
        <v>7989</v>
      </c>
      <c r="E7839">
        <v>8149</v>
      </c>
      <c r="F7839" t="s">
        <v>2021</v>
      </c>
      <c r="G7839">
        <v>2</v>
      </c>
      <c r="H7839" t="s">
        <v>71</v>
      </c>
      <c r="I7839" t="s">
        <v>96</v>
      </c>
      <c r="J7839">
        <v>40055</v>
      </c>
      <c r="K7839" t="s">
        <v>1305</v>
      </c>
      <c r="L7839">
        <v>40055</v>
      </c>
      <c r="M7839" t="s">
        <v>1305</v>
      </c>
      <c r="N7839">
        <v>0</v>
      </c>
      <c r="O7839" t="s">
        <v>43</v>
      </c>
      <c r="P7839" t="s">
        <v>35</v>
      </c>
      <c r="Q7839" t="s">
        <v>36</v>
      </c>
      <c r="R7839" t="s">
        <v>36</v>
      </c>
      <c r="S7839" t="s">
        <v>36</v>
      </c>
      <c r="T7839">
        <v>5435.34</v>
      </c>
      <c r="U7839">
        <v>0</v>
      </c>
      <c r="V7839">
        <v>0</v>
      </c>
      <c r="W7839">
        <v>0</v>
      </c>
      <c r="X7839">
        <v>268.38</v>
      </c>
      <c r="Y7839">
        <v>0</v>
      </c>
      <c r="Z7839">
        <v>0</v>
      </c>
      <c r="AA7839">
        <v>0</v>
      </c>
      <c r="AB7839">
        <f t="shared" si="366"/>
        <v>452.94499999999999</v>
      </c>
      <c r="AC7839">
        <f t="shared" si="367"/>
        <v>0</v>
      </c>
      <c r="AD7839">
        <f t="shared" si="368"/>
        <v>996.47900000000004</v>
      </c>
    </row>
    <row r="7840" spans="1:30" x14ac:dyDescent="0.3">
      <c r="A7840">
        <v>838372</v>
      </c>
      <c r="B7840" t="s">
        <v>4707</v>
      </c>
      <c r="C7840" t="s">
        <v>28</v>
      </c>
      <c r="D7840">
        <v>7994</v>
      </c>
      <c r="E7840">
        <v>8149</v>
      </c>
      <c r="F7840" t="s">
        <v>267</v>
      </c>
      <c r="G7840">
        <v>4</v>
      </c>
      <c r="H7840" t="s">
        <v>40</v>
      </c>
      <c r="I7840" t="s">
        <v>96</v>
      </c>
      <c r="J7840">
        <v>1209</v>
      </c>
      <c r="K7840" t="s">
        <v>51</v>
      </c>
      <c r="L7840">
        <v>1209</v>
      </c>
      <c r="M7840" t="s">
        <v>51</v>
      </c>
      <c r="N7840" t="s">
        <v>269</v>
      </c>
      <c r="O7840" t="s">
        <v>34</v>
      </c>
      <c r="P7840" t="s">
        <v>187</v>
      </c>
      <c r="Q7840" t="s">
        <v>37</v>
      </c>
      <c r="R7840" t="s">
        <v>36</v>
      </c>
      <c r="S7840" t="s">
        <v>36</v>
      </c>
      <c r="T7840">
        <v>269978.57</v>
      </c>
      <c r="U7840">
        <v>0</v>
      </c>
      <c r="V7840">
        <v>90810.38</v>
      </c>
      <c r="W7840">
        <v>0</v>
      </c>
      <c r="X7840">
        <v>9549.57</v>
      </c>
      <c r="Y7840">
        <v>0</v>
      </c>
      <c r="Z7840">
        <v>2857.81</v>
      </c>
      <c r="AA7840">
        <v>0</v>
      </c>
      <c r="AB7840">
        <f t="shared" si="366"/>
        <v>22498.214166666668</v>
      </c>
      <c r="AC7840">
        <f t="shared" si="367"/>
        <v>90810.38</v>
      </c>
      <c r="AD7840">
        <f t="shared" si="368"/>
        <v>49496.071166666676</v>
      </c>
    </row>
    <row r="7841" spans="1:30" x14ac:dyDescent="0.3">
      <c r="A7841">
        <v>934697</v>
      </c>
      <c r="B7841" t="s">
        <v>1230</v>
      </c>
      <c r="C7841" t="s">
        <v>28</v>
      </c>
      <c r="D7841">
        <v>7994</v>
      </c>
      <c r="E7841">
        <v>8110</v>
      </c>
      <c r="F7841" t="s">
        <v>284</v>
      </c>
      <c r="G7841">
        <v>5</v>
      </c>
      <c r="H7841" t="s">
        <v>30</v>
      </c>
      <c r="I7841" t="s">
        <v>31</v>
      </c>
      <c r="J7841">
        <v>319</v>
      </c>
      <c r="K7841" t="s">
        <v>60</v>
      </c>
      <c r="L7841">
        <v>319</v>
      </c>
      <c r="M7841" t="s">
        <v>60</v>
      </c>
      <c r="N7841" t="s">
        <v>61</v>
      </c>
      <c r="O7841" t="s">
        <v>34</v>
      </c>
      <c r="P7841" t="s">
        <v>396</v>
      </c>
      <c r="Q7841" t="s">
        <v>36</v>
      </c>
      <c r="R7841" t="s">
        <v>36</v>
      </c>
      <c r="S7841" t="s">
        <v>37</v>
      </c>
      <c r="T7841">
        <v>8160.74</v>
      </c>
      <c r="U7841">
        <v>0</v>
      </c>
      <c r="V7841">
        <v>0</v>
      </c>
      <c r="W7841">
        <v>0</v>
      </c>
      <c r="X7841">
        <v>901.22</v>
      </c>
      <c r="Y7841">
        <v>0</v>
      </c>
      <c r="Z7841">
        <v>0</v>
      </c>
      <c r="AA7841">
        <v>0</v>
      </c>
      <c r="AB7841">
        <f t="shared" si="366"/>
        <v>680.06166666666661</v>
      </c>
      <c r="AC7841">
        <f t="shared" si="367"/>
        <v>0</v>
      </c>
      <c r="AD7841">
        <f t="shared" si="368"/>
        <v>1496.1356666666666</v>
      </c>
    </row>
    <row r="7842" spans="1:30" x14ac:dyDescent="0.3">
      <c r="A7842">
        <v>235625</v>
      </c>
      <c r="B7842" t="s">
        <v>2244</v>
      </c>
      <c r="C7842" t="s">
        <v>28</v>
      </c>
      <c r="D7842">
        <v>814</v>
      </c>
      <c r="E7842">
        <v>8149</v>
      </c>
      <c r="F7842" t="s">
        <v>1510</v>
      </c>
      <c r="G7842">
        <v>3</v>
      </c>
      <c r="H7842" t="s">
        <v>170</v>
      </c>
      <c r="I7842" t="s">
        <v>96</v>
      </c>
      <c r="J7842">
        <v>40070</v>
      </c>
      <c r="K7842" t="s">
        <v>1511</v>
      </c>
      <c r="L7842">
        <v>40070</v>
      </c>
      <c r="M7842" t="s">
        <v>1511</v>
      </c>
      <c r="N7842" t="s">
        <v>1512</v>
      </c>
      <c r="O7842" t="s">
        <v>34</v>
      </c>
      <c r="P7842" t="s">
        <v>278</v>
      </c>
      <c r="Q7842" t="s">
        <v>37</v>
      </c>
      <c r="R7842" t="s">
        <v>36</v>
      </c>
      <c r="S7842" t="s">
        <v>36</v>
      </c>
      <c r="T7842">
        <v>100268.16</v>
      </c>
      <c r="U7842">
        <v>100268.16</v>
      </c>
      <c r="V7842">
        <v>0</v>
      </c>
      <c r="W7842">
        <v>0</v>
      </c>
      <c r="X7842">
        <v>2085.58</v>
      </c>
      <c r="Y7842">
        <v>2085.58</v>
      </c>
      <c r="Z7842">
        <v>0</v>
      </c>
      <c r="AA7842">
        <v>0</v>
      </c>
      <c r="AB7842">
        <f t="shared" si="366"/>
        <v>8355.68</v>
      </c>
      <c r="AC7842">
        <f t="shared" si="367"/>
        <v>0</v>
      </c>
      <c r="AD7842">
        <f t="shared" si="368"/>
        <v>18382.496000000003</v>
      </c>
    </row>
    <row r="7843" spans="1:30" x14ac:dyDescent="0.3">
      <c r="A7843">
        <v>86300</v>
      </c>
      <c r="B7843" t="s">
        <v>4542</v>
      </c>
      <c r="C7843" t="s">
        <v>28</v>
      </c>
      <c r="D7843">
        <v>7994</v>
      </c>
      <c r="E7843">
        <v>8149</v>
      </c>
      <c r="F7843" t="s">
        <v>1106</v>
      </c>
      <c r="G7843">
        <v>5</v>
      </c>
      <c r="H7843" t="s">
        <v>30</v>
      </c>
      <c r="I7843" t="s">
        <v>96</v>
      </c>
      <c r="J7843">
        <v>2062</v>
      </c>
      <c r="K7843" t="s">
        <v>106</v>
      </c>
      <c r="L7843">
        <v>21230</v>
      </c>
      <c r="M7843" t="s">
        <v>107</v>
      </c>
      <c r="N7843" t="s">
        <v>3275</v>
      </c>
      <c r="O7843" t="s">
        <v>34</v>
      </c>
      <c r="P7843" t="s">
        <v>673</v>
      </c>
      <c r="Q7843" t="s">
        <v>36</v>
      </c>
      <c r="R7843" t="s">
        <v>36</v>
      </c>
      <c r="S7843" t="s">
        <v>37</v>
      </c>
      <c r="T7843">
        <v>4039.9</v>
      </c>
      <c r="U7843">
        <v>4039.9</v>
      </c>
      <c r="V7843">
        <v>0</v>
      </c>
      <c r="W7843">
        <v>0</v>
      </c>
      <c r="X7843">
        <v>152.18</v>
      </c>
      <c r="Y7843">
        <v>152.18</v>
      </c>
      <c r="Z7843">
        <v>0</v>
      </c>
      <c r="AA7843">
        <v>0</v>
      </c>
      <c r="AB7843">
        <f t="shared" si="366"/>
        <v>336.65833333333336</v>
      </c>
      <c r="AC7843">
        <f t="shared" si="367"/>
        <v>0</v>
      </c>
      <c r="AD7843">
        <f t="shared" si="368"/>
        <v>740.64833333333343</v>
      </c>
    </row>
    <row r="7844" spans="1:30" x14ac:dyDescent="0.3">
      <c r="A7844">
        <v>772797</v>
      </c>
      <c r="B7844" t="s">
        <v>4708</v>
      </c>
      <c r="C7844" t="s">
        <v>28</v>
      </c>
      <c r="D7844">
        <v>7001</v>
      </c>
      <c r="E7844">
        <v>8149</v>
      </c>
      <c r="F7844" t="s">
        <v>2247</v>
      </c>
      <c r="G7844">
        <v>3</v>
      </c>
      <c r="H7844" t="s">
        <v>170</v>
      </c>
      <c r="I7844" t="s">
        <v>96</v>
      </c>
      <c r="J7844">
        <v>40062</v>
      </c>
      <c r="K7844" t="s">
        <v>2248</v>
      </c>
      <c r="L7844">
        <v>40062</v>
      </c>
      <c r="M7844" t="s">
        <v>2248</v>
      </c>
      <c r="N7844" t="s">
        <v>2249</v>
      </c>
      <c r="O7844" t="s">
        <v>67</v>
      </c>
      <c r="P7844" t="s">
        <v>684</v>
      </c>
      <c r="Q7844" t="s">
        <v>36</v>
      </c>
      <c r="R7844" t="s">
        <v>36</v>
      </c>
      <c r="S7844" t="s">
        <v>36</v>
      </c>
      <c r="T7844">
        <v>60028.800000000003</v>
      </c>
      <c r="U7844">
        <v>60028.800000000003</v>
      </c>
      <c r="V7844">
        <v>0</v>
      </c>
      <c r="W7844">
        <v>0</v>
      </c>
      <c r="X7844">
        <v>3982.7</v>
      </c>
      <c r="Y7844">
        <v>3982.7</v>
      </c>
      <c r="Z7844">
        <v>0</v>
      </c>
      <c r="AA7844">
        <v>0</v>
      </c>
      <c r="AB7844">
        <f t="shared" si="366"/>
        <v>5002.4000000000005</v>
      </c>
      <c r="AC7844">
        <f t="shared" si="367"/>
        <v>0</v>
      </c>
      <c r="AD7844">
        <f t="shared" si="368"/>
        <v>11005.280000000002</v>
      </c>
    </row>
    <row r="7845" spans="1:30" x14ac:dyDescent="0.3">
      <c r="A7845">
        <v>808442</v>
      </c>
      <c r="B7845" t="s">
        <v>2002</v>
      </c>
      <c r="C7845" t="s">
        <v>28</v>
      </c>
      <c r="D7845">
        <v>7001</v>
      </c>
      <c r="E7845">
        <v>8149</v>
      </c>
      <c r="F7845" t="s">
        <v>232</v>
      </c>
      <c r="G7845">
        <v>5</v>
      </c>
      <c r="H7845" t="s">
        <v>30</v>
      </c>
      <c r="I7845" t="s">
        <v>96</v>
      </c>
      <c r="J7845">
        <v>932</v>
      </c>
      <c r="K7845" t="s">
        <v>309</v>
      </c>
      <c r="L7845">
        <v>932</v>
      </c>
      <c r="M7845" t="s">
        <v>309</v>
      </c>
      <c r="N7845" t="s">
        <v>310</v>
      </c>
      <c r="O7845" t="s">
        <v>67</v>
      </c>
      <c r="P7845" t="s">
        <v>278</v>
      </c>
      <c r="Q7845" t="s">
        <v>37</v>
      </c>
      <c r="R7845" t="s">
        <v>36</v>
      </c>
      <c r="S7845" t="s">
        <v>37</v>
      </c>
      <c r="T7845">
        <v>207801.22</v>
      </c>
      <c r="U7845">
        <v>0</v>
      </c>
      <c r="V7845">
        <v>0</v>
      </c>
      <c r="W7845">
        <v>18891.02</v>
      </c>
      <c r="X7845">
        <v>9425.76</v>
      </c>
      <c r="Y7845">
        <v>0</v>
      </c>
      <c r="Z7845">
        <v>-290.44</v>
      </c>
      <c r="AA7845">
        <v>265.57</v>
      </c>
      <c r="AB7845">
        <f t="shared" si="366"/>
        <v>17316.768333333333</v>
      </c>
      <c r="AC7845">
        <f t="shared" si="367"/>
        <v>18891.02</v>
      </c>
      <c r="AD7845">
        <f t="shared" si="368"/>
        <v>38096.890333333336</v>
      </c>
    </row>
    <row r="7846" spans="1:30" x14ac:dyDescent="0.3">
      <c r="A7846">
        <v>76007</v>
      </c>
      <c r="B7846" t="s">
        <v>512</v>
      </c>
      <c r="C7846" t="s">
        <v>28</v>
      </c>
      <c r="D7846">
        <v>7994</v>
      </c>
      <c r="E7846">
        <v>8149</v>
      </c>
      <c r="F7846" t="s">
        <v>258</v>
      </c>
      <c r="G7846">
        <v>3</v>
      </c>
      <c r="H7846" t="s">
        <v>170</v>
      </c>
      <c r="I7846" t="s">
        <v>31</v>
      </c>
      <c r="J7846">
        <v>40263</v>
      </c>
      <c r="K7846" t="s">
        <v>259</v>
      </c>
      <c r="L7846">
        <v>40263</v>
      </c>
      <c r="M7846" t="s">
        <v>259</v>
      </c>
      <c r="N7846" t="s">
        <v>260</v>
      </c>
      <c r="O7846" t="s">
        <v>34</v>
      </c>
      <c r="P7846" t="s">
        <v>127</v>
      </c>
      <c r="Q7846" t="s">
        <v>36</v>
      </c>
      <c r="R7846" t="s">
        <v>36</v>
      </c>
      <c r="S7846" t="s">
        <v>36</v>
      </c>
      <c r="T7846">
        <v>15982.39</v>
      </c>
      <c r="U7846">
        <v>0</v>
      </c>
      <c r="V7846">
        <v>0</v>
      </c>
      <c r="W7846">
        <v>15982.39</v>
      </c>
      <c r="X7846">
        <v>364.46</v>
      </c>
      <c r="Y7846">
        <v>0</v>
      </c>
      <c r="Z7846">
        <v>0</v>
      </c>
      <c r="AA7846">
        <v>319.97000000000003</v>
      </c>
      <c r="AB7846">
        <f t="shared" si="366"/>
        <v>1331.8658333333333</v>
      </c>
      <c r="AC7846">
        <f t="shared" si="367"/>
        <v>15982.39</v>
      </c>
      <c r="AD7846">
        <f t="shared" si="368"/>
        <v>2930.1048333333333</v>
      </c>
    </row>
    <row r="7847" spans="1:30" x14ac:dyDescent="0.3">
      <c r="A7847">
        <v>867567</v>
      </c>
      <c r="B7847" t="s">
        <v>824</v>
      </c>
      <c r="C7847" t="s">
        <v>28</v>
      </c>
      <c r="D7847">
        <v>7003</v>
      </c>
      <c r="E7847">
        <v>8148</v>
      </c>
      <c r="F7847" t="s">
        <v>193</v>
      </c>
      <c r="G7847">
        <v>4</v>
      </c>
      <c r="H7847" t="s">
        <v>40</v>
      </c>
      <c r="I7847" t="s">
        <v>31</v>
      </c>
      <c r="J7847">
        <v>40461</v>
      </c>
      <c r="K7847" t="s">
        <v>41</v>
      </c>
      <c r="L7847">
        <v>40461</v>
      </c>
      <c r="M7847" t="s">
        <v>41</v>
      </c>
      <c r="N7847" t="s">
        <v>825</v>
      </c>
      <c r="O7847" t="s">
        <v>43</v>
      </c>
      <c r="P7847" t="s">
        <v>53</v>
      </c>
      <c r="Q7847" t="s">
        <v>36</v>
      </c>
      <c r="R7847" t="s">
        <v>36</v>
      </c>
      <c r="S7847" t="s">
        <v>36</v>
      </c>
      <c r="T7847">
        <v>16872.78</v>
      </c>
      <c r="U7847">
        <v>6970.38</v>
      </c>
      <c r="V7847">
        <v>0</v>
      </c>
      <c r="W7847">
        <v>0</v>
      </c>
      <c r="X7847">
        <v>874.93</v>
      </c>
      <c r="Y7847">
        <v>375.45</v>
      </c>
      <c r="Z7847">
        <v>0</v>
      </c>
      <c r="AA7847">
        <v>0</v>
      </c>
      <c r="AB7847">
        <f t="shared" si="366"/>
        <v>1406.0649999999998</v>
      </c>
      <c r="AC7847">
        <f t="shared" si="367"/>
        <v>0</v>
      </c>
      <c r="AD7847">
        <f t="shared" si="368"/>
        <v>3093.3429999999998</v>
      </c>
    </row>
    <row r="7848" spans="1:30" x14ac:dyDescent="0.3">
      <c r="A7848">
        <v>301272</v>
      </c>
      <c r="B7848" t="s">
        <v>3966</v>
      </c>
      <c r="C7848" t="s">
        <v>28</v>
      </c>
      <c r="D7848">
        <v>7001</v>
      </c>
      <c r="E7848">
        <v>8149</v>
      </c>
      <c r="F7848" t="s">
        <v>3967</v>
      </c>
      <c r="G7848">
        <v>4</v>
      </c>
      <c r="H7848" t="s">
        <v>40</v>
      </c>
      <c r="I7848" t="s">
        <v>96</v>
      </c>
      <c r="J7848">
        <v>72145</v>
      </c>
      <c r="K7848" t="s">
        <v>212</v>
      </c>
      <c r="L7848">
        <v>72145</v>
      </c>
      <c r="M7848" t="s">
        <v>212</v>
      </c>
      <c r="N7848" t="s">
        <v>3968</v>
      </c>
      <c r="O7848" t="s">
        <v>34</v>
      </c>
      <c r="P7848" t="s">
        <v>884</v>
      </c>
      <c r="Q7848" t="s">
        <v>36</v>
      </c>
      <c r="R7848" t="s">
        <v>36</v>
      </c>
      <c r="S7848" t="s">
        <v>36</v>
      </c>
      <c r="T7848">
        <v>318760.12</v>
      </c>
      <c r="U7848">
        <v>0</v>
      </c>
      <c r="V7848">
        <v>0</v>
      </c>
      <c r="W7848">
        <v>0</v>
      </c>
      <c r="X7848">
        <v>21955.54</v>
      </c>
      <c r="Y7848">
        <v>0</v>
      </c>
      <c r="Z7848">
        <v>0</v>
      </c>
      <c r="AA7848">
        <v>0</v>
      </c>
      <c r="AB7848">
        <f t="shared" si="366"/>
        <v>26563.343333333334</v>
      </c>
      <c r="AC7848">
        <f t="shared" si="367"/>
        <v>0</v>
      </c>
      <c r="AD7848">
        <f t="shared" si="368"/>
        <v>58439.35533333334</v>
      </c>
    </row>
    <row r="7849" spans="1:30" x14ac:dyDescent="0.3">
      <c r="A7849">
        <v>512952</v>
      </c>
      <c r="B7849" t="s">
        <v>713</v>
      </c>
      <c r="C7849" t="s">
        <v>28</v>
      </c>
      <c r="D7849">
        <v>7001</v>
      </c>
      <c r="E7849">
        <v>8149</v>
      </c>
      <c r="F7849" t="s">
        <v>714</v>
      </c>
      <c r="G7849">
        <v>2</v>
      </c>
      <c r="H7849" t="s">
        <v>71</v>
      </c>
      <c r="I7849" t="s">
        <v>96</v>
      </c>
      <c r="J7849">
        <v>40004</v>
      </c>
      <c r="K7849" t="s">
        <v>715</v>
      </c>
      <c r="L7849">
        <v>40004</v>
      </c>
      <c r="M7849" t="s">
        <v>715</v>
      </c>
      <c r="N7849">
        <v>0</v>
      </c>
      <c r="O7849" t="s">
        <v>34</v>
      </c>
      <c r="P7849" t="s">
        <v>1895</v>
      </c>
      <c r="Q7849" t="s">
        <v>36</v>
      </c>
      <c r="R7849" t="s">
        <v>36</v>
      </c>
      <c r="S7849" t="s">
        <v>36</v>
      </c>
      <c r="T7849">
        <v>0</v>
      </c>
      <c r="U7849">
        <v>0</v>
      </c>
      <c r="V7849">
        <v>13516.4</v>
      </c>
      <c r="W7849">
        <v>0</v>
      </c>
      <c r="X7849">
        <v>0</v>
      </c>
      <c r="Y7849">
        <v>0</v>
      </c>
      <c r="Z7849">
        <v>726.97</v>
      </c>
      <c r="AA7849">
        <v>0</v>
      </c>
      <c r="AB7849">
        <f t="shared" si="366"/>
        <v>0</v>
      </c>
      <c r="AC7849">
        <f t="shared" si="367"/>
        <v>13516.4</v>
      </c>
      <c r="AD7849">
        <f t="shared" si="368"/>
        <v>0</v>
      </c>
    </row>
    <row r="7850" spans="1:30" x14ac:dyDescent="0.3">
      <c r="A7850">
        <v>274982</v>
      </c>
      <c r="B7850" t="s">
        <v>169</v>
      </c>
      <c r="C7850" t="s">
        <v>28</v>
      </c>
      <c r="D7850">
        <v>7003</v>
      </c>
      <c r="E7850">
        <v>8148</v>
      </c>
      <c r="F7850" t="s">
        <v>39</v>
      </c>
      <c r="G7850">
        <v>3</v>
      </c>
      <c r="H7850" t="s">
        <v>170</v>
      </c>
      <c r="I7850" t="s">
        <v>31</v>
      </c>
      <c r="J7850">
        <v>40461</v>
      </c>
      <c r="K7850" t="s">
        <v>41</v>
      </c>
      <c r="L7850">
        <v>40461</v>
      </c>
      <c r="M7850" t="s">
        <v>41</v>
      </c>
      <c r="N7850" t="s">
        <v>42</v>
      </c>
      <c r="O7850" t="s">
        <v>43</v>
      </c>
      <c r="P7850" t="s">
        <v>473</v>
      </c>
      <c r="Q7850" t="s">
        <v>36</v>
      </c>
      <c r="R7850" t="s">
        <v>36</v>
      </c>
      <c r="S7850" t="s">
        <v>36</v>
      </c>
      <c r="T7850">
        <v>23034.41</v>
      </c>
      <c r="U7850">
        <v>0</v>
      </c>
      <c r="V7850">
        <v>0</v>
      </c>
      <c r="W7850">
        <v>0</v>
      </c>
      <c r="X7850">
        <v>448.76</v>
      </c>
      <c r="Y7850">
        <v>0</v>
      </c>
      <c r="Z7850">
        <v>0</v>
      </c>
      <c r="AA7850">
        <v>0</v>
      </c>
      <c r="AB7850">
        <f t="shared" si="366"/>
        <v>1919.5341666666666</v>
      </c>
      <c r="AC7850">
        <f t="shared" si="367"/>
        <v>0</v>
      </c>
      <c r="AD7850">
        <f t="shared" si="368"/>
        <v>4222.9751666666671</v>
      </c>
    </row>
    <row r="7851" spans="1:30" x14ac:dyDescent="0.3">
      <c r="A7851">
        <v>837829</v>
      </c>
      <c r="B7851" t="s">
        <v>2813</v>
      </c>
      <c r="C7851" t="s">
        <v>28</v>
      </c>
      <c r="D7851">
        <v>7992</v>
      </c>
      <c r="E7851">
        <v>8145</v>
      </c>
      <c r="F7851" t="s">
        <v>1161</v>
      </c>
      <c r="G7851">
        <v>3</v>
      </c>
      <c r="H7851" t="s">
        <v>170</v>
      </c>
      <c r="I7851" t="s">
        <v>31</v>
      </c>
      <c r="J7851">
        <v>1468</v>
      </c>
      <c r="K7851" t="s">
        <v>281</v>
      </c>
      <c r="L7851">
        <v>1468</v>
      </c>
      <c r="M7851" t="s">
        <v>281</v>
      </c>
      <c r="N7851" t="s">
        <v>282</v>
      </c>
      <c r="O7851" t="s">
        <v>67</v>
      </c>
      <c r="P7851" t="s">
        <v>996</v>
      </c>
      <c r="Q7851" t="s">
        <v>36</v>
      </c>
      <c r="R7851" t="s">
        <v>36</v>
      </c>
      <c r="S7851" t="s">
        <v>36</v>
      </c>
      <c r="T7851">
        <v>18774.3</v>
      </c>
      <c r="U7851">
        <v>6258.1</v>
      </c>
      <c r="V7851">
        <v>0</v>
      </c>
      <c r="W7851">
        <v>9670.65</v>
      </c>
      <c r="X7851">
        <v>408.04</v>
      </c>
      <c r="Y7851">
        <v>147.41999999999999</v>
      </c>
      <c r="Z7851">
        <v>0</v>
      </c>
      <c r="AA7851">
        <v>0.01</v>
      </c>
      <c r="AB7851">
        <f t="shared" si="366"/>
        <v>1564.5249999999999</v>
      </c>
      <c r="AC7851">
        <f t="shared" si="367"/>
        <v>9670.65</v>
      </c>
      <c r="AD7851">
        <f t="shared" si="368"/>
        <v>3441.9549999999999</v>
      </c>
    </row>
    <row r="7852" spans="1:30" x14ac:dyDescent="0.3">
      <c r="A7852">
        <v>386449</v>
      </c>
      <c r="B7852" t="s">
        <v>1317</v>
      </c>
      <c r="C7852" t="s">
        <v>28</v>
      </c>
      <c r="D7852">
        <v>7994</v>
      </c>
      <c r="E7852">
        <v>8149</v>
      </c>
      <c r="F7852" t="s">
        <v>1318</v>
      </c>
      <c r="G7852">
        <v>2</v>
      </c>
      <c r="H7852" t="s">
        <v>71</v>
      </c>
      <c r="I7852" t="s">
        <v>96</v>
      </c>
      <c r="J7852">
        <v>372</v>
      </c>
      <c r="K7852" t="s">
        <v>361</v>
      </c>
      <c r="L7852">
        <v>372</v>
      </c>
      <c r="M7852" t="s">
        <v>361</v>
      </c>
      <c r="N7852">
        <v>0</v>
      </c>
      <c r="O7852" t="s">
        <v>34</v>
      </c>
      <c r="P7852" t="s">
        <v>77</v>
      </c>
      <c r="Q7852" t="s">
        <v>37</v>
      </c>
      <c r="R7852" t="s">
        <v>36</v>
      </c>
      <c r="S7852" t="s">
        <v>36</v>
      </c>
      <c r="T7852">
        <v>41266.800000000003</v>
      </c>
      <c r="U7852">
        <v>0</v>
      </c>
      <c r="V7852">
        <v>6877.8</v>
      </c>
      <c r="W7852">
        <v>8253.36</v>
      </c>
      <c r="X7852">
        <v>1192.6500000000001</v>
      </c>
      <c r="Y7852">
        <v>0</v>
      </c>
      <c r="Z7852">
        <v>194.28</v>
      </c>
      <c r="AA7852">
        <v>0</v>
      </c>
      <c r="AB7852">
        <f t="shared" si="366"/>
        <v>3438.9</v>
      </c>
      <c r="AC7852">
        <f t="shared" si="367"/>
        <v>15131.16</v>
      </c>
      <c r="AD7852">
        <f t="shared" si="368"/>
        <v>7565.5800000000008</v>
      </c>
    </row>
    <row r="7853" spans="1:30" x14ac:dyDescent="0.3">
      <c r="A7853">
        <v>821084</v>
      </c>
      <c r="B7853" t="s">
        <v>178</v>
      </c>
      <c r="C7853" t="s">
        <v>28</v>
      </c>
      <c r="D7853">
        <v>7992</v>
      </c>
      <c r="E7853">
        <v>8145</v>
      </c>
      <c r="F7853" t="s">
        <v>162</v>
      </c>
      <c r="G7853">
        <v>5</v>
      </c>
      <c r="H7853" t="s">
        <v>30</v>
      </c>
      <c r="I7853" t="s">
        <v>31</v>
      </c>
      <c r="J7853">
        <v>815</v>
      </c>
      <c r="K7853" t="s">
        <v>163</v>
      </c>
      <c r="L7853">
        <v>815</v>
      </c>
      <c r="M7853" t="s">
        <v>163</v>
      </c>
      <c r="N7853" t="s">
        <v>179</v>
      </c>
      <c r="O7853" t="s">
        <v>67</v>
      </c>
      <c r="P7853" t="s">
        <v>272</v>
      </c>
      <c r="Q7853" t="s">
        <v>36</v>
      </c>
      <c r="R7853" t="s">
        <v>36</v>
      </c>
      <c r="S7853" t="s">
        <v>37</v>
      </c>
      <c r="T7853">
        <v>29871.22</v>
      </c>
      <c r="U7853">
        <v>29871.22</v>
      </c>
      <c r="V7853">
        <v>0</v>
      </c>
      <c r="W7853">
        <v>0</v>
      </c>
      <c r="X7853">
        <v>2208.38</v>
      </c>
      <c r="Y7853">
        <v>2208.38</v>
      </c>
      <c r="Z7853">
        <v>0</v>
      </c>
      <c r="AA7853">
        <v>0</v>
      </c>
      <c r="AB7853">
        <f t="shared" si="366"/>
        <v>2489.2683333333334</v>
      </c>
      <c r="AC7853">
        <f t="shared" si="367"/>
        <v>0</v>
      </c>
      <c r="AD7853">
        <f t="shared" si="368"/>
        <v>5476.3903333333337</v>
      </c>
    </row>
    <row r="7854" spans="1:30" x14ac:dyDescent="0.3">
      <c r="A7854">
        <v>835340</v>
      </c>
      <c r="B7854" t="s">
        <v>617</v>
      </c>
      <c r="C7854" t="s">
        <v>28</v>
      </c>
      <c r="D7854">
        <v>7670</v>
      </c>
      <c r="E7854">
        <v>8155</v>
      </c>
      <c r="F7854" t="s">
        <v>471</v>
      </c>
      <c r="G7854">
        <v>5</v>
      </c>
      <c r="H7854" t="s">
        <v>30</v>
      </c>
      <c r="I7854" t="s">
        <v>31</v>
      </c>
      <c r="J7854">
        <v>40206</v>
      </c>
      <c r="K7854" t="s">
        <v>236</v>
      </c>
      <c r="L7854">
        <v>40205</v>
      </c>
      <c r="M7854" t="s">
        <v>237</v>
      </c>
      <c r="N7854" t="s">
        <v>546</v>
      </c>
      <c r="O7854" t="s">
        <v>34</v>
      </c>
      <c r="P7854" t="s">
        <v>1525</v>
      </c>
      <c r="Q7854" t="s">
        <v>36</v>
      </c>
      <c r="R7854" t="s">
        <v>36</v>
      </c>
      <c r="S7854" t="s">
        <v>37</v>
      </c>
      <c r="T7854">
        <v>12266.1</v>
      </c>
      <c r="U7854">
        <v>12266.1</v>
      </c>
      <c r="V7854">
        <v>0</v>
      </c>
      <c r="W7854">
        <v>0</v>
      </c>
      <c r="X7854">
        <v>175.16</v>
      </c>
      <c r="Y7854">
        <v>175.16</v>
      </c>
      <c r="Z7854">
        <v>0</v>
      </c>
      <c r="AA7854">
        <v>0</v>
      </c>
      <c r="AB7854">
        <f t="shared" si="366"/>
        <v>1022.1750000000001</v>
      </c>
      <c r="AC7854">
        <f t="shared" si="367"/>
        <v>0</v>
      </c>
      <c r="AD7854">
        <f t="shared" si="368"/>
        <v>2248.7850000000003</v>
      </c>
    </row>
    <row r="7855" spans="1:30" x14ac:dyDescent="0.3">
      <c r="A7855">
        <v>412622</v>
      </c>
      <c r="B7855" t="s">
        <v>3921</v>
      </c>
      <c r="C7855" t="s">
        <v>28</v>
      </c>
      <c r="D7855">
        <v>892</v>
      </c>
      <c r="E7855">
        <v>8149</v>
      </c>
      <c r="F7855" t="s">
        <v>3632</v>
      </c>
      <c r="G7855">
        <v>2</v>
      </c>
      <c r="H7855" t="s">
        <v>71</v>
      </c>
      <c r="I7855" t="s">
        <v>96</v>
      </c>
      <c r="J7855">
        <v>72122</v>
      </c>
      <c r="K7855" t="s">
        <v>3633</v>
      </c>
      <c r="L7855">
        <v>72122</v>
      </c>
      <c r="M7855" t="s">
        <v>3633</v>
      </c>
      <c r="N7855">
        <v>0</v>
      </c>
      <c r="O7855" t="s">
        <v>67</v>
      </c>
      <c r="P7855" t="s">
        <v>121</v>
      </c>
      <c r="Q7855" t="s">
        <v>37</v>
      </c>
      <c r="R7855" t="s">
        <v>36</v>
      </c>
      <c r="S7855" t="s">
        <v>36</v>
      </c>
      <c r="T7855">
        <v>26719.200000000001</v>
      </c>
      <c r="U7855">
        <v>0</v>
      </c>
      <c r="V7855">
        <v>0</v>
      </c>
      <c r="W7855">
        <v>0</v>
      </c>
      <c r="X7855">
        <v>427.14</v>
      </c>
      <c r="Y7855">
        <v>0</v>
      </c>
      <c r="Z7855">
        <v>0</v>
      </c>
      <c r="AA7855">
        <v>0</v>
      </c>
      <c r="AB7855">
        <f t="shared" si="366"/>
        <v>2226.6</v>
      </c>
      <c r="AC7855">
        <f t="shared" si="367"/>
        <v>0</v>
      </c>
      <c r="AD7855">
        <f t="shared" si="368"/>
        <v>4898.5200000000004</v>
      </c>
    </row>
    <row r="7856" spans="1:30" x14ac:dyDescent="0.3">
      <c r="A7856">
        <v>837000</v>
      </c>
      <c r="B7856" t="s">
        <v>157</v>
      </c>
      <c r="C7856" t="s">
        <v>28</v>
      </c>
      <c r="D7856">
        <v>7992</v>
      </c>
      <c r="E7856">
        <v>8120</v>
      </c>
      <c r="F7856" t="s">
        <v>136</v>
      </c>
      <c r="G7856">
        <v>5</v>
      </c>
      <c r="H7856" t="s">
        <v>30</v>
      </c>
      <c r="I7856" t="s">
        <v>31</v>
      </c>
      <c r="J7856">
        <v>1205</v>
      </c>
      <c r="K7856" t="s">
        <v>158</v>
      </c>
      <c r="L7856">
        <v>1205</v>
      </c>
      <c r="M7856" t="s">
        <v>158</v>
      </c>
      <c r="N7856" t="s">
        <v>159</v>
      </c>
      <c r="O7856" t="s">
        <v>34</v>
      </c>
      <c r="P7856" t="s">
        <v>1915</v>
      </c>
      <c r="Q7856" t="s">
        <v>36</v>
      </c>
      <c r="R7856" t="s">
        <v>36</v>
      </c>
      <c r="S7856" t="s">
        <v>37</v>
      </c>
      <c r="T7856">
        <v>34724.699999999997</v>
      </c>
      <c r="U7856">
        <v>0</v>
      </c>
      <c r="V7856">
        <v>0</v>
      </c>
      <c r="W7856">
        <v>0</v>
      </c>
      <c r="X7856">
        <v>1277.8800000000001</v>
      </c>
      <c r="Y7856">
        <v>0</v>
      </c>
      <c r="Z7856">
        <v>0</v>
      </c>
      <c r="AA7856">
        <v>0</v>
      </c>
      <c r="AB7856">
        <f t="shared" si="366"/>
        <v>2893.7249999999999</v>
      </c>
      <c r="AC7856">
        <f t="shared" si="367"/>
        <v>0</v>
      </c>
      <c r="AD7856">
        <f t="shared" si="368"/>
        <v>6366.1950000000006</v>
      </c>
    </row>
    <row r="7857" spans="1:30" x14ac:dyDescent="0.3">
      <c r="A7857">
        <v>934205</v>
      </c>
      <c r="B7857" t="s">
        <v>3049</v>
      </c>
      <c r="C7857" t="s">
        <v>28</v>
      </c>
      <c r="D7857">
        <v>7994</v>
      </c>
      <c r="E7857">
        <v>8110</v>
      </c>
      <c r="F7857" t="s">
        <v>3050</v>
      </c>
      <c r="G7857">
        <v>5</v>
      </c>
      <c r="H7857" t="s">
        <v>30</v>
      </c>
      <c r="I7857" t="s">
        <v>31</v>
      </c>
      <c r="J7857">
        <v>2548</v>
      </c>
      <c r="K7857" t="s">
        <v>285</v>
      </c>
      <c r="L7857">
        <v>2548</v>
      </c>
      <c r="M7857" t="s">
        <v>285</v>
      </c>
      <c r="N7857" t="s">
        <v>286</v>
      </c>
      <c r="O7857" t="s">
        <v>34</v>
      </c>
      <c r="P7857" t="s">
        <v>3227</v>
      </c>
      <c r="Q7857" t="s">
        <v>36</v>
      </c>
      <c r="R7857" t="s">
        <v>36</v>
      </c>
      <c r="S7857" t="s">
        <v>37</v>
      </c>
      <c r="T7857">
        <v>30732.400000000001</v>
      </c>
      <c r="U7857">
        <v>0</v>
      </c>
      <c r="V7857">
        <v>0</v>
      </c>
      <c r="W7857">
        <v>0</v>
      </c>
      <c r="X7857">
        <v>1612.52</v>
      </c>
      <c r="Y7857">
        <v>0</v>
      </c>
      <c r="Z7857">
        <v>0</v>
      </c>
      <c r="AA7857">
        <v>0</v>
      </c>
      <c r="AB7857">
        <f t="shared" si="366"/>
        <v>2561.0333333333333</v>
      </c>
      <c r="AC7857">
        <f t="shared" si="367"/>
        <v>0</v>
      </c>
      <c r="AD7857">
        <f t="shared" si="368"/>
        <v>5634.2733333333335</v>
      </c>
    </row>
    <row r="7858" spans="1:30" x14ac:dyDescent="0.3">
      <c r="A7858">
        <v>750759</v>
      </c>
      <c r="B7858" t="s">
        <v>370</v>
      </c>
      <c r="C7858" t="s">
        <v>28</v>
      </c>
      <c r="D7858">
        <v>7992</v>
      </c>
      <c r="E7858">
        <v>8149</v>
      </c>
      <c r="F7858" t="s">
        <v>227</v>
      </c>
      <c r="G7858">
        <v>5</v>
      </c>
      <c r="H7858" t="s">
        <v>30</v>
      </c>
      <c r="I7858" t="s">
        <v>31</v>
      </c>
      <c r="J7858">
        <v>1730</v>
      </c>
      <c r="K7858" t="s">
        <v>371</v>
      </c>
      <c r="L7858">
        <v>1730</v>
      </c>
      <c r="M7858" t="s">
        <v>371</v>
      </c>
      <c r="N7858" t="s">
        <v>372</v>
      </c>
      <c r="O7858" t="s">
        <v>67</v>
      </c>
      <c r="P7858" t="s">
        <v>115</v>
      </c>
      <c r="Q7858" t="s">
        <v>36</v>
      </c>
      <c r="R7858" t="s">
        <v>36</v>
      </c>
      <c r="S7858" t="s">
        <v>37</v>
      </c>
      <c r="T7858">
        <v>28643.01</v>
      </c>
      <c r="U7858">
        <v>9565.24</v>
      </c>
      <c r="V7858">
        <v>0</v>
      </c>
      <c r="W7858">
        <v>0</v>
      </c>
      <c r="X7858">
        <v>2347.33</v>
      </c>
      <c r="Y7858">
        <v>752.45</v>
      </c>
      <c r="Z7858">
        <v>0</v>
      </c>
      <c r="AA7858">
        <v>0</v>
      </c>
      <c r="AB7858">
        <f t="shared" si="366"/>
        <v>2386.9175</v>
      </c>
      <c r="AC7858">
        <f t="shared" si="367"/>
        <v>0</v>
      </c>
      <c r="AD7858">
        <f t="shared" si="368"/>
        <v>5251.2185000000009</v>
      </c>
    </row>
    <row r="7859" spans="1:30" x14ac:dyDescent="0.3">
      <c r="A7859">
        <v>125532</v>
      </c>
      <c r="B7859" t="s">
        <v>4709</v>
      </c>
      <c r="C7859" t="s">
        <v>28</v>
      </c>
      <c r="D7859">
        <v>7994</v>
      </c>
      <c r="E7859">
        <v>8149</v>
      </c>
      <c r="F7859" t="s">
        <v>4710</v>
      </c>
      <c r="G7859">
        <v>2</v>
      </c>
      <c r="H7859" t="s">
        <v>71</v>
      </c>
      <c r="I7859" t="s">
        <v>96</v>
      </c>
      <c r="J7859">
        <v>72192</v>
      </c>
      <c r="K7859" t="s">
        <v>97</v>
      </c>
      <c r="L7859">
        <v>72192</v>
      </c>
      <c r="M7859" t="s">
        <v>97</v>
      </c>
      <c r="N7859">
        <v>0</v>
      </c>
      <c r="O7859" t="s">
        <v>34</v>
      </c>
      <c r="P7859" t="s">
        <v>77</v>
      </c>
      <c r="Q7859" t="s">
        <v>37</v>
      </c>
      <c r="R7859" t="s">
        <v>36</v>
      </c>
      <c r="S7859" t="s">
        <v>36</v>
      </c>
      <c r="T7859">
        <v>1375.56</v>
      </c>
      <c r="U7859">
        <v>0</v>
      </c>
      <c r="V7859">
        <v>0</v>
      </c>
      <c r="W7859">
        <v>0</v>
      </c>
      <c r="X7859">
        <v>39.18</v>
      </c>
      <c r="Y7859">
        <v>0</v>
      </c>
      <c r="Z7859">
        <v>0</v>
      </c>
      <c r="AA7859">
        <v>0</v>
      </c>
      <c r="AB7859">
        <f t="shared" si="366"/>
        <v>114.63</v>
      </c>
      <c r="AC7859">
        <f t="shared" si="367"/>
        <v>0</v>
      </c>
      <c r="AD7859">
        <f t="shared" si="368"/>
        <v>252.18600000000001</v>
      </c>
    </row>
    <row r="7860" spans="1:30" x14ac:dyDescent="0.3">
      <c r="A7860">
        <v>183018</v>
      </c>
      <c r="B7860" t="s">
        <v>382</v>
      </c>
      <c r="C7860" t="s">
        <v>28</v>
      </c>
      <c r="D7860">
        <v>7670</v>
      </c>
      <c r="E7860">
        <v>8155</v>
      </c>
      <c r="F7860" t="s">
        <v>383</v>
      </c>
      <c r="G7860">
        <v>4</v>
      </c>
      <c r="H7860" t="s">
        <v>40</v>
      </c>
      <c r="I7860" t="s">
        <v>31</v>
      </c>
      <c r="J7860">
        <v>40206</v>
      </c>
      <c r="K7860" t="s">
        <v>236</v>
      </c>
      <c r="L7860">
        <v>40205</v>
      </c>
      <c r="M7860" t="s">
        <v>237</v>
      </c>
      <c r="N7860" t="s">
        <v>114</v>
      </c>
      <c r="O7860" t="s">
        <v>34</v>
      </c>
      <c r="P7860" t="s">
        <v>1925</v>
      </c>
      <c r="Q7860" t="s">
        <v>36</v>
      </c>
      <c r="R7860" t="s">
        <v>36</v>
      </c>
      <c r="S7860" t="s">
        <v>36</v>
      </c>
      <c r="T7860">
        <v>118718.72</v>
      </c>
      <c r="U7860">
        <v>0</v>
      </c>
      <c r="V7860">
        <v>0</v>
      </c>
      <c r="W7860">
        <v>0</v>
      </c>
      <c r="X7860">
        <v>3469.69</v>
      </c>
      <c r="Y7860">
        <v>0</v>
      </c>
      <c r="Z7860">
        <v>0</v>
      </c>
      <c r="AA7860">
        <v>0</v>
      </c>
      <c r="AB7860">
        <f t="shared" si="366"/>
        <v>9893.2266666666674</v>
      </c>
      <c r="AC7860">
        <f t="shared" si="367"/>
        <v>0</v>
      </c>
      <c r="AD7860">
        <f t="shared" si="368"/>
        <v>21765.098666666669</v>
      </c>
    </row>
    <row r="7861" spans="1:30" x14ac:dyDescent="0.3">
      <c r="A7861">
        <v>714965</v>
      </c>
      <c r="B7861" t="s">
        <v>4711</v>
      </c>
      <c r="C7861" t="s">
        <v>28</v>
      </c>
      <c r="D7861">
        <v>7989</v>
      </c>
      <c r="E7861">
        <v>8149</v>
      </c>
      <c r="F7861" t="s">
        <v>111</v>
      </c>
      <c r="G7861">
        <v>2</v>
      </c>
      <c r="H7861" t="s">
        <v>71</v>
      </c>
      <c r="I7861" t="s">
        <v>75</v>
      </c>
      <c r="J7861">
        <v>35000</v>
      </c>
      <c r="K7861" t="s">
        <v>76</v>
      </c>
      <c r="L7861">
        <v>35000</v>
      </c>
      <c r="M7861" t="s">
        <v>76</v>
      </c>
      <c r="N7861">
        <v>0</v>
      </c>
      <c r="O7861" t="s">
        <v>43</v>
      </c>
      <c r="P7861" t="s">
        <v>109</v>
      </c>
      <c r="Q7861" t="s">
        <v>37</v>
      </c>
      <c r="R7861" t="s">
        <v>36</v>
      </c>
      <c r="S7861" t="s">
        <v>36</v>
      </c>
      <c r="T7861">
        <v>3685.56</v>
      </c>
      <c r="U7861">
        <v>0</v>
      </c>
      <c r="V7861">
        <v>0</v>
      </c>
      <c r="W7861">
        <v>5528.34</v>
      </c>
      <c r="X7861">
        <v>93.3</v>
      </c>
      <c r="Y7861">
        <v>0</v>
      </c>
      <c r="Z7861">
        <v>0</v>
      </c>
      <c r="AA7861">
        <v>-29.1</v>
      </c>
      <c r="AB7861">
        <f t="shared" si="366"/>
        <v>307.13</v>
      </c>
      <c r="AC7861">
        <f t="shared" si="367"/>
        <v>5528.34</v>
      </c>
      <c r="AD7861">
        <f t="shared" si="368"/>
        <v>675.68600000000004</v>
      </c>
    </row>
    <row r="7862" spans="1:30" x14ac:dyDescent="0.3">
      <c r="A7862">
        <v>728229</v>
      </c>
      <c r="B7862" t="s">
        <v>1245</v>
      </c>
      <c r="C7862" t="s">
        <v>28</v>
      </c>
      <c r="D7862">
        <v>7992</v>
      </c>
      <c r="E7862">
        <v>8145</v>
      </c>
      <c r="F7862" t="s">
        <v>162</v>
      </c>
      <c r="G7862">
        <v>5</v>
      </c>
      <c r="H7862" t="s">
        <v>30</v>
      </c>
      <c r="I7862" t="s">
        <v>31</v>
      </c>
      <c r="J7862">
        <v>1607</v>
      </c>
      <c r="K7862" t="s">
        <v>537</v>
      </c>
      <c r="L7862">
        <v>1607</v>
      </c>
      <c r="M7862" t="s">
        <v>537</v>
      </c>
      <c r="N7862" t="s">
        <v>612</v>
      </c>
      <c r="O7862" t="s">
        <v>67</v>
      </c>
      <c r="P7862" t="s">
        <v>400</v>
      </c>
      <c r="Q7862" t="s">
        <v>36</v>
      </c>
      <c r="R7862" t="s">
        <v>37</v>
      </c>
      <c r="S7862" t="s">
        <v>37</v>
      </c>
      <c r="T7862">
        <v>51730.12</v>
      </c>
      <c r="U7862">
        <v>0</v>
      </c>
      <c r="V7862">
        <v>0</v>
      </c>
      <c r="W7862">
        <v>0</v>
      </c>
      <c r="X7862">
        <v>4884.2</v>
      </c>
      <c r="Y7862">
        <v>0</v>
      </c>
      <c r="Z7862">
        <v>0</v>
      </c>
      <c r="AA7862">
        <v>0</v>
      </c>
      <c r="AB7862">
        <f t="shared" si="366"/>
        <v>4310.8433333333332</v>
      </c>
      <c r="AC7862">
        <f t="shared" si="367"/>
        <v>0</v>
      </c>
      <c r="AD7862">
        <f t="shared" si="368"/>
        <v>9483.8553333333348</v>
      </c>
    </row>
    <row r="7863" spans="1:30" x14ac:dyDescent="0.3">
      <c r="A7863">
        <v>724409</v>
      </c>
      <c r="B7863" t="s">
        <v>4712</v>
      </c>
      <c r="C7863" t="s">
        <v>28</v>
      </c>
      <c r="D7863">
        <v>7992</v>
      </c>
      <c r="E7863">
        <v>8195</v>
      </c>
      <c r="F7863" t="s">
        <v>79</v>
      </c>
      <c r="G7863">
        <v>5</v>
      </c>
      <c r="H7863" t="s">
        <v>30</v>
      </c>
      <c r="I7863" t="s">
        <v>31</v>
      </c>
      <c r="J7863">
        <v>1357</v>
      </c>
      <c r="K7863" t="s">
        <v>101</v>
      </c>
      <c r="L7863">
        <v>1357</v>
      </c>
      <c r="M7863" t="s">
        <v>101</v>
      </c>
      <c r="N7863" t="s">
        <v>102</v>
      </c>
      <c r="O7863" t="s">
        <v>67</v>
      </c>
      <c r="P7863" t="s">
        <v>202</v>
      </c>
      <c r="Q7863" t="s">
        <v>36</v>
      </c>
      <c r="R7863" t="s">
        <v>36</v>
      </c>
      <c r="S7863" t="s">
        <v>37</v>
      </c>
      <c r="T7863">
        <v>24906.85</v>
      </c>
      <c r="U7863">
        <v>0</v>
      </c>
      <c r="V7863">
        <v>0</v>
      </c>
      <c r="W7863">
        <v>0</v>
      </c>
      <c r="X7863">
        <v>2437.11</v>
      </c>
      <c r="Y7863">
        <v>0</v>
      </c>
      <c r="Z7863">
        <v>0</v>
      </c>
      <c r="AA7863">
        <v>0</v>
      </c>
      <c r="AB7863">
        <f t="shared" si="366"/>
        <v>2075.5708333333332</v>
      </c>
      <c r="AC7863">
        <f t="shared" si="367"/>
        <v>0</v>
      </c>
      <c r="AD7863">
        <f t="shared" si="368"/>
        <v>4566.2558333333336</v>
      </c>
    </row>
    <row r="7864" spans="1:30" x14ac:dyDescent="0.3">
      <c r="A7864">
        <v>767139</v>
      </c>
      <c r="B7864" t="s">
        <v>3492</v>
      </c>
      <c r="C7864" t="s">
        <v>28</v>
      </c>
      <c r="D7864">
        <v>7001</v>
      </c>
      <c r="E7864">
        <v>8149</v>
      </c>
      <c r="F7864" t="s">
        <v>3493</v>
      </c>
      <c r="G7864">
        <v>2</v>
      </c>
      <c r="H7864" t="s">
        <v>71</v>
      </c>
      <c r="I7864" t="s">
        <v>96</v>
      </c>
      <c r="J7864">
        <v>21207</v>
      </c>
      <c r="K7864" t="s">
        <v>216</v>
      </c>
      <c r="L7864">
        <v>21207</v>
      </c>
      <c r="M7864" t="s">
        <v>216</v>
      </c>
      <c r="N7864">
        <v>0</v>
      </c>
      <c r="O7864" t="s">
        <v>34</v>
      </c>
      <c r="P7864" t="s">
        <v>358</v>
      </c>
      <c r="Q7864" t="s">
        <v>36</v>
      </c>
      <c r="R7864" t="s">
        <v>36</v>
      </c>
      <c r="S7864" t="s">
        <v>36</v>
      </c>
      <c r="T7864">
        <v>16686</v>
      </c>
      <c r="U7864">
        <v>0</v>
      </c>
      <c r="V7864">
        <v>0</v>
      </c>
      <c r="W7864">
        <v>0</v>
      </c>
      <c r="X7864">
        <v>501.3</v>
      </c>
      <c r="Y7864">
        <v>0</v>
      </c>
      <c r="Z7864">
        <v>0</v>
      </c>
      <c r="AA7864">
        <v>0</v>
      </c>
      <c r="AB7864">
        <f t="shared" si="366"/>
        <v>1390.5</v>
      </c>
      <c r="AC7864">
        <f t="shared" si="367"/>
        <v>0</v>
      </c>
      <c r="AD7864">
        <f t="shared" si="368"/>
        <v>3059.1000000000004</v>
      </c>
    </row>
    <row r="7865" spans="1:30" x14ac:dyDescent="0.3">
      <c r="A7865">
        <v>714748</v>
      </c>
      <c r="B7865" t="s">
        <v>1008</v>
      </c>
      <c r="C7865" t="s">
        <v>28</v>
      </c>
      <c r="D7865">
        <v>7001</v>
      </c>
      <c r="E7865">
        <v>8163</v>
      </c>
      <c r="F7865" t="s">
        <v>50</v>
      </c>
      <c r="G7865">
        <v>5</v>
      </c>
      <c r="H7865" t="s">
        <v>30</v>
      </c>
      <c r="I7865" t="s">
        <v>31</v>
      </c>
      <c r="J7865">
        <v>902</v>
      </c>
      <c r="K7865" t="s">
        <v>433</v>
      </c>
      <c r="L7865">
        <v>902</v>
      </c>
      <c r="M7865" t="s">
        <v>433</v>
      </c>
      <c r="N7865" t="s">
        <v>434</v>
      </c>
      <c r="O7865" t="s">
        <v>34</v>
      </c>
      <c r="P7865" t="s">
        <v>435</v>
      </c>
      <c r="Q7865" t="s">
        <v>36</v>
      </c>
      <c r="R7865" t="s">
        <v>36</v>
      </c>
      <c r="S7865" t="s">
        <v>37</v>
      </c>
      <c r="T7865">
        <v>27557.56</v>
      </c>
      <c r="U7865">
        <v>0</v>
      </c>
      <c r="V7865">
        <v>0</v>
      </c>
      <c r="W7865">
        <v>0</v>
      </c>
      <c r="X7865">
        <v>1464.2</v>
      </c>
      <c r="Y7865">
        <v>0</v>
      </c>
      <c r="Z7865">
        <v>0</v>
      </c>
      <c r="AA7865">
        <v>0</v>
      </c>
      <c r="AB7865">
        <f t="shared" si="366"/>
        <v>2296.4633333333336</v>
      </c>
      <c r="AC7865">
        <f t="shared" si="367"/>
        <v>0</v>
      </c>
      <c r="AD7865">
        <f t="shared" si="368"/>
        <v>5052.2193333333344</v>
      </c>
    </row>
    <row r="7866" spans="1:30" x14ac:dyDescent="0.3">
      <c r="A7866">
        <v>903692</v>
      </c>
      <c r="B7866" t="s">
        <v>1433</v>
      </c>
      <c r="C7866" t="s">
        <v>28</v>
      </c>
      <c r="D7866">
        <v>7994</v>
      </c>
      <c r="E7866">
        <v>8147</v>
      </c>
      <c r="F7866" t="s">
        <v>89</v>
      </c>
      <c r="G7866">
        <v>5</v>
      </c>
      <c r="H7866" t="s">
        <v>30</v>
      </c>
      <c r="I7866" t="s">
        <v>31</v>
      </c>
      <c r="J7866">
        <v>884</v>
      </c>
      <c r="K7866" t="s">
        <v>484</v>
      </c>
      <c r="L7866">
        <v>884</v>
      </c>
      <c r="M7866" t="s">
        <v>484</v>
      </c>
      <c r="N7866" t="s">
        <v>485</v>
      </c>
      <c r="O7866" t="s">
        <v>34</v>
      </c>
      <c r="P7866" t="s">
        <v>353</v>
      </c>
      <c r="Q7866" t="s">
        <v>36</v>
      </c>
      <c r="R7866" t="s">
        <v>36</v>
      </c>
      <c r="S7866" t="s">
        <v>37</v>
      </c>
      <c r="T7866">
        <v>9116.6</v>
      </c>
      <c r="U7866">
        <v>0</v>
      </c>
      <c r="V7866">
        <v>0</v>
      </c>
      <c r="W7866">
        <v>0</v>
      </c>
      <c r="X7866">
        <v>877.69</v>
      </c>
      <c r="Y7866">
        <v>0</v>
      </c>
      <c r="Z7866">
        <v>0</v>
      </c>
      <c r="AA7866">
        <v>0</v>
      </c>
      <c r="AB7866">
        <f t="shared" si="366"/>
        <v>759.7166666666667</v>
      </c>
      <c r="AC7866">
        <f t="shared" si="367"/>
        <v>0</v>
      </c>
      <c r="AD7866">
        <f t="shared" si="368"/>
        <v>1671.3766666666668</v>
      </c>
    </row>
    <row r="7867" spans="1:30" x14ac:dyDescent="0.3">
      <c r="A7867">
        <v>749274</v>
      </c>
      <c r="B7867" t="s">
        <v>3138</v>
      </c>
      <c r="C7867" t="s">
        <v>28</v>
      </c>
      <c r="D7867">
        <v>7992</v>
      </c>
      <c r="E7867">
        <v>8147</v>
      </c>
      <c r="F7867" t="s">
        <v>89</v>
      </c>
      <c r="G7867">
        <v>5</v>
      </c>
      <c r="H7867" t="s">
        <v>30</v>
      </c>
      <c r="I7867" t="s">
        <v>31</v>
      </c>
      <c r="J7867">
        <v>542</v>
      </c>
      <c r="K7867" t="s">
        <v>155</v>
      </c>
      <c r="L7867">
        <v>542</v>
      </c>
      <c r="M7867" t="s">
        <v>155</v>
      </c>
      <c r="N7867" t="s">
        <v>156</v>
      </c>
      <c r="O7867" t="s">
        <v>67</v>
      </c>
      <c r="P7867" t="s">
        <v>87</v>
      </c>
      <c r="Q7867" t="s">
        <v>36</v>
      </c>
      <c r="R7867" t="s">
        <v>36</v>
      </c>
      <c r="S7867" t="s">
        <v>37</v>
      </c>
      <c r="T7867">
        <v>1606.48</v>
      </c>
      <c r="U7867">
        <v>0</v>
      </c>
      <c r="V7867">
        <v>0</v>
      </c>
      <c r="W7867">
        <v>0</v>
      </c>
      <c r="X7867">
        <v>271.37</v>
      </c>
      <c r="Y7867">
        <v>0</v>
      </c>
      <c r="Z7867">
        <v>0</v>
      </c>
      <c r="AA7867">
        <v>0</v>
      </c>
      <c r="AB7867">
        <f t="shared" si="366"/>
        <v>133.87333333333333</v>
      </c>
      <c r="AC7867">
        <f t="shared" si="367"/>
        <v>0</v>
      </c>
      <c r="AD7867">
        <f t="shared" si="368"/>
        <v>294.52133333333336</v>
      </c>
    </row>
    <row r="7868" spans="1:30" x14ac:dyDescent="0.3">
      <c r="A7868">
        <v>237779</v>
      </c>
      <c r="B7868" t="s">
        <v>1765</v>
      </c>
      <c r="C7868" t="s">
        <v>28</v>
      </c>
      <c r="D7868">
        <v>7992</v>
      </c>
      <c r="E7868">
        <v>8149</v>
      </c>
      <c r="F7868" t="s">
        <v>1766</v>
      </c>
      <c r="G7868">
        <v>4</v>
      </c>
      <c r="H7868" t="s">
        <v>40</v>
      </c>
      <c r="I7868" t="s">
        <v>96</v>
      </c>
      <c r="J7868">
        <v>72608</v>
      </c>
      <c r="K7868" t="s">
        <v>553</v>
      </c>
      <c r="L7868">
        <v>72608</v>
      </c>
      <c r="M7868" t="s">
        <v>553</v>
      </c>
      <c r="N7868" t="s">
        <v>164</v>
      </c>
      <c r="O7868" t="s">
        <v>67</v>
      </c>
      <c r="P7868" t="s">
        <v>2349</v>
      </c>
      <c r="Q7868" t="s">
        <v>36</v>
      </c>
      <c r="R7868" t="s">
        <v>36</v>
      </c>
      <c r="S7868" t="s">
        <v>36</v>
      </c>
      <c r="T7868">
        <v>4833.68</v>
      </c>
      <c r="U7868">
        <v>0</v>
      </c>
      <c r="V7868">
        <v>0</v>
      </c>
      <c r="W7868">
        <v>0</v>
      </c>
      <c r="X7868">
        <v>284.83999999999997</v>
      </c>
      <c r="Y7868">
        <v>0</v>
      </c>
      <c r="Z7868">
        <v>0</v>
      </c>
      <c r="AA7868">
        <v>0</v>
      </c>
      <c r="AB7868">
        <f t="shared" si="366"/>
        <v>402.80666666666667</v>
      </c>
      <c r="AC7868">
        <f t="shared" si="367"/>
        <v>0</v>
      </c>
      <c r="AD7868">
        <f t="shared" si="368"/>
        <v>886.17466666666678</v>
      </c>
    </row>
    <row r="7869" spans="1:30" x14ac:dyDescent="0.3">
      <c r="A7869">
        <v>721996</v>
      </c>
      <c r="B7869" t="s">
        <v>3286</v>
      </c>
      <c r="C7869" t="s">
        <v>28</v>
      </c>
      <c r="D7869">
        <v>7992</v>
      </c>
      <c r="E7869">
        <v>8155</v>
      </c>
      <c r="F7869" t="s">
        <v>59</v>
      </c>
      <c r="G7869">
        <v>5</v>
      </c>
      <c r="H7869" t="s">
        <v>30</v>
      </c>
      <c r="I7869" t="s">
        <v>31</v>
      </c>
      <c r="J7869">
        <v>755</v>
      </c>
      <c r="K7869" t="s">
        <v>323</v>
      </c>
      <c r="L7869">
        <v>755</v>
      </c>
      <c r="M7869" t="s">
        <v>323</v>
      </c>
      <c r="N7869" t="s">
        <v>324</v>
      </c>
      <c r="O7869" t="s">
        <v>67</v>
      </c>
      <c r="P7869" t="s">
        <v>62</v>
      </c>
      <c r="Q7869" t="s">
        <v>36</v>
      </c>
      <c r="R7869" t="s">
        <v>36</v>
      </c>
      <c r="S7869" t="s">
        <v>37</v>
      </c>
      <c r="T7869">
        <v>12903.85</v>
      </c>
      <c r="U7869">
        <v>0</v>
      </c>
      <c r="V7869">
        <v>0</v>
      </c>
      <c r="W7869">
        <v>0</v>
      </c>
      <c r="X7869">
        <v>892.28</v>
      </c>
      <c r="Y7869">
        <v>0</v>
      </c>
      <c r="Z7869">
        <v>0</v>
      </c>
      <c r="AA7869">
        <v>0</v>
      </c>
      <c r="AB7869">
        <f t="shared" si="366"/>
        <v>1075.3208333333334</v>
      </c>
      <c r="AC7869">
        <f t="shared" si="367"/>
        <v>0</v>
      </c>
      <c r="AD7869">
        <f t="shared" si="368"/>
        <v>2365.7058333333339</v>
      </c>
    </row>
    <row r="7870" spans="1:30" x14ac:dyDescent="0.3">
      <c r="A7870">
        <v>267461</v>
      </c>
      <c r="B7870" t="s">
        <v>3750</v>
      </c>
      <c r="C7870" t="s">
        <v>28</v>
      </c>
      <c r="D7870">
        <v>7003</v>
      </c>
      <c r="E7870">
        <v>8148</v>
      </c>
      <c r="F7870" t="s">
        <v>753</v>
      </c>
      <c r="G7870">
        <v>4</v>
      </c>
      <c r="H7870" t="s">
        <v>40</v>
      </c>
      <c r="I7870" t="s">
        <v>31</v>
      </c>
      <c r="J7870">
        <v>40461</v>
      </c>
      <c r="K7870" t="s">
        <v>41</v>
      </c>
      <c r="L7870">
        <v>40461</v>
      </c>
      <c r="M7870" t="s">
        <v>41</v>
      </c>
      <c r="N7870" t="s">
        <v>318</v>
      </c>
      <c r="O7870" t="s">
        <v>43</v>
      </c>
      <c r="P7870" t="s">
        <v>1319</v>
      </c>
      <c r="Q7870" t="s">
        <v>36</v>
      </c>
      <c r="R7870" t="s">
        <v>36</v>
      </c>
      <c r="S7870" t="s">
        <v>36</v>
      </c>
      <c r="T7870">
        <v>11586.42</v>
      </c>
      <c r="U7870">
        <v>0</v>
      </c>
      <c r="V7870">
        <v>0</v>
      </c>
      <c r="W7870">
        <v>0</v>
      </c>
      <c r="X7870">
        <v>197.46</v>
      </c>
      <c r="Y7870">
        <v>0</v>
      </c>
      <c r="Z7870">
        <v>0</v>
      </c>
      <c r="AA7870">
        <v>0</v>
      </c>
      <c r="AB7870">
        <f t="shared" si="366"/>
        <v>965.53499999999997</v>
      </c>
      <c r="AC7870">
        <f t="shared" si="367"/>
        <v>0</v>
      </c>
      <c r="AD7870">
        <f t="shared" si="368"/>
        <v>2124.1770000000001</v>
      </c>
    </row>
    <row r="7871" spans="1:30" x14ac:dyDescent="0.3">
      <c r="A7871">
        <v>964235</v>
      </c>
      <c r="B7871" t="s">
        <v>4713</v>
      </c>
      <c r="C7871" t="s">
        <v>28</v>
      </c>
      <c r="D7871">
        <v>7992</v>
      </c>
      <c r="E7871">
        <v>8163</v>
      </c>
      <c r="F7871" t="s">
        <v>50</v>
      </c>
      <c r="G7871">
        <v>5</v>
      </c>
      <c r="H7871" t="s">
        <v>30</v>
      </c>
      <c r="I7871" t="s">
        <v>31</v>
      </c>
      <c r="J7871">
        <v>1205</v>
      </c>
      <c r="K7871" t="s">
        <v>158</v>
      </c>
      <c r="L7871">
        <v>1205</v>
      </c>
      <c r="M7871" t="s">
        <v>158</v>
      </c>
      <c r="N7871" t="s">
        <v>3924</v>
      </c>
      <c r="O7871" t="s">
        <v>34</v>
      </c>
      <c r="P7871" t="s">
        <v>82</v>
      </c>
      <c r="Q7871" t="s">
        <v>36</v>
      </c>
      <c r="R7871" t="s">
        <v>36</v>
      </c>
      <c r="S7871" t="s">
        <v>37</v>
      </c>
      <c r="T7871">
        <v>3041.85</v>
      </c>
      <c r="U7871">
        <v>0</v>
      </c>
      <c r="V7871">
        <v>0</v>
      </c>
      <c r="W7871">
        <v>0</v>
      </c>
      <c r="X7871">
        <v>272.01</v>
      </c>
      <c r="Y7871">
        <v>0</v>
      </c>
      <c r="Z7871">
        <v>0</v>
      </c>
      <c r="AA7871">
        <v>0</v>
      </c>
      <c r="AB7871">
        <f t="shared" si="366"/>
        <v>253.48749999999998</v>
      </c>
      <c r="AC7871">
        <f t="shared" si="367"/>
        <v>0</v>
      </c>
      <c r="AD7871">
        <f t="shared" si="368"/>
        <v>557.67250000000001</v>
      </c>
    </row>
    <row r="7872" spans="1:30" x14ac:dyDescent="0.3">
      <c r="A7872">
        <v>91500</v>
      </c>
      <c r="B7872" t="s">
        <v>1293</v>
      </c>
      <c r="C7872" t="s">
        <v>28</v>
      </c>
      <c r="D7872">
        <v>7992</v>
      </c>
      <c r="E7872">
        <v>8165</v>
      </c>
      <c r="F7872" t="s">
        <v>29</v>
      </c>
      <c r="G7872">
        <v>5</v>
      </c>
      <c r="H7872" t="s">
        <v>30</v>
      </c>
      <c r="I7872" t="s">
        <v>31</v>
      </c>
      <c r="J7872">
        <v>1468</v>
      </c>
      <c r="K7872" t="s">
        <v>281</v>
      </c>
      <c r="L7872">
        <v>1468</v>
      </c>
      <c r="M7872" t="s">
        <v>281</v>
      </c>
      <c r="N7872" t="s">
        <v>282</v>
      </c>
      <c r="O7872" t="s">
        <v>67</v>
      </c>
      <c r="P7872" t="s">
        <v>62</v>
      </c>
      <c r="Q7872" t="s">
        <v>36</v>
      </c>
      <c r="R7872" t="s">
        <v>36</v>
      </c>
      <c r="S7872" t="s">
        <v>37</v>
      </c>
      <c r="T7872">
        <v>12407.55</v>
      </c>
      <c r="U7872">
        <v>0</v>
      </c>
      <c r="V7872">
        <v>0</v>
      </c>
      <c r="W7872">
        <v>0</v>
      </c>
      <c r="X7872">
        <v>388.43</v>
      </c>
      <c r="Y7872">
        <v>0</v>
      </c>
      <c r="Z7872">
        <v>0</v>
      </c>
      <c r="AA7872">
        <v>0</v>
      </c>
      <c r="AB7872">
        <f t="shared" si="366"/>
        <v>1033.9624999999999</v>
      </c>
      <c r="AC7872">
        <f t="shared" si="367"/>
        <v>0</v>
      </c>
      <c r="AD7872">
        <f t="shared" si="368"/>
        <v>2274.7174999999997</v>
      </c>
    </row>
    <row r="7873" spans="1:30" x14ac:dyDescent="0.3">
      <c r="A7873">
        <v>902391</v>
      </c>
      <c r="B7873" t="s">
        <v>283</v>
      </c>
      <c r="C7873" t="s">
        <v>28</v>
      </c>
      <c r="D7873">
        <v>7994</v>
      </c>
      <c r="E7873">
        <v>8110</v>
      </c>
      <c r="F7873" t="s">
        <v>284</v>
      </c>
      <c r="G7873">
        <v>5</v>
      </c>
      <c r="H7873" t="s">
        <v>30</v>
      </c>
      <c r="I7873" t="s">
        <v>31</v>
      </c>
      <c r="J7873">
        <v>2548</v>
      </c>
      <c r="K7873" t="s">
        <v>285</v>
      </c>
      <c r="L7873">
        <v>2548</v>
      </c>
      <c r="M7873" t="s">
        <v>285</v>
      </c>
      <c r="N7873" t="s">
        <v>286</v>
      </c>
      <c r="O7873" t="s">
        <v>34</v>
      </c>
      <c r="P7873" t="s">
        <v>408</v>
      </c>
      <c r="Q7873" t="s">
        <v>36</v>
      </c>
      <c r="R7873" t="s">
        <v>36</v>
      </c>
      <c r="S7873" t="s">
        <v>37</v>
      </c>
      <c r="T7873">
        <v>6673.56</v>
      </c>
      <c r="U7873">
        <v>0</v>
      </c>
      <c r="V7873">
        <v>0</v>
      </c>
      <c r="W7873">
        <v>0</v>
      </c>
      <c r="X7873">
        <v>660.43</v>
      </c>
      <c r="Y7873">
        <v>0</v>
      </c>
      <c r="Z7873">
        <v>0</v>
      </c>
      <c r="AA7873">
        <v>0</v>
      </c>
      <c r="AB7873">
        <f t="shared" si="366"/>
        <v>556.13</v>
      </c>
      <c r="AC7873">
        <f t="shared" si="367"/>
        <v>0</v>
      </c>
      <c r="AD7873">
        <f t="shared" si="368"/>
        <v>1223.4860000000001</v>
      </c>
    </row>
    <row r="7874" spans="1:30" x14ac:dyDescent="0.3">
      <c r="A7874">
        <v>731986</v>
      </c>
      <c r="B7874" t="s">
        <v>930</v>
      </c>
      <c r="C7874" t="s">
        <v>28</v>
      </c>
      <c r="D7874">
        <v>7994</v>
      </c>
      <c r="E7874">
        <v>8163</v>
      </c>
      <c r="F7874" t="s">
        <v>50</v>
      </c>
      <c r="G7874">
        <v>5</v>
      </c>
      <c r="H7874" t="s">
        <v>30</v>
      </c>
      <c r="I7874" t="s">
        <v>31</v>
      </c>
      <c r="J7874">
        <v>1748</v>
      </c>
      <c r="K7874" t="s">
        <v>430</v>
      </c>
      <c r="L7874">
        <v>1748</v>
      </c>
      <c r="M7874" t="s">
        <v>430</v>
      </c>
      <c r="N7874" t="s">
        <v>431</v>
      </c>
      <c r="O7874" t="s">
        <v>34</v>
      </c>
      <c r="P7874" t="s">
        <v>311</v>
      </c>
      <c r="Q7874" t="s">
        <v>36</v>
      </c>
      <c r="R7874" t="s">
        <v>36</v>
      </c>
      <c r="S7874" t="s">
        <v>37</v>
      </c>
      <c r="T7874">
        <v>9240</v>
      </c>
      <c r="U7874">
        <v>0</v>
      </c>
      <c r="V7874">
        <v>0</v>
      </c>
      <c r="W7874">
        <v>-630</v>
      </c>
      <c r="X7874">
        <v>2414.02</v>
      </c>
      <c r="Y7874">
        <v>0</v>
      </c>
      <c r="Z7874">
        <v>0</v>
      </c>
      <c r="AA7874">
        <v>-180</v>
      </c>
      <c r="AB7874">
        <f t="shared" si="366"/>
        <v>770</v>
      </c>
      <c r="AC7874">
        <f t="shared" si="367"/>
        <v>-630</v>
      </c>
      <c r="AD7874">
        <f t="shared" si="368"/>
        <v>1694.0000000000002</v>
      </c>
    </row>
    <row r="7875" spans="1:30" x14ac:dyDescent="0.3">
      <c r="A7875">
        <v>979576</v>
      </c>
      <c r="B7875" t="s">
        <v>2041</v>
      </c>
      <c r="C7875" t="s">
        <v>28</v>
      </c>
      <c r="D7875">
        <v>7994</v>
      </c>
      <c r="E7875">
        <v>8170</v>
      </c>
      <c r="F7875" t="s">
        <v>331</v>
      </c>
      <c r="G7875">
        <v>5</v>
      </c>
      <c r="H7875" t="s">
        <v>30</v>
      </c>
      <c r="I7875" t="s">
        <v>31</v>
      </c>
      <c r="J7875">
        <v>1606</v>
      </c>
      <c r="K7875" t="s">
        <v>868</v>
      </c>
      <c r="L7875">
        <v>1606</v>
      </c>
      <c r="M7875" t="s">
        <v>868</v>
      </c>
      <c r="N7875" t="s">
        <v>341</v>
      </c>
      <c r="O7875" t="s">
        <v>34</v>
      </c>
      <c r="P7875" t="s">
        <v>129</v>
      </c>
      <c r="Q7875" t="s">
        <v>36</v>
      </c>
      <c r="R7875" t="s">
        <v>36</v>
      </c>
      <c r="S7875" t="s">
        <v>37</v>
      </c>
      <c r="T7875">
        <v>2139.98</v>
      </c>
      <c r="U7875">
        <v>0</v>
      </c>
      <c r="V7875">
        <v>0</v>
      </c>
      <c r="W7875">
        <v>0</v>
      </c>
      <c r="X7875">
        <v>220.9</v>
      </c>
      <c r="Y7875">
        <v>0</v>
      </c>
      <c r="Z7875">
        <v>0</v>
      </c>
      <c r="AA7875">
        <v>0</v>
      </c>
      <c r="AB7875">
        <f t="shared" ref="AB7875:AB7938" si="369">T7875/12</f>
        <v>178.33166666666668</v>
      </c>
      <c r="AC7875">
        <f t="shared" ref="AC7875:AC7938" si="370">SUM(V7875:W7875)</f>
        <v>0</v>
      </c>
      <c r="AD7875">
        <f t="shared" ref="AD7875:AD7938" si="371">AB7875*2*1.1</f>
        <v>392.3296666666667</v>
      </c>
    </row>
    <row r="7876" spans="1:30" x14ac:dyDescent="0.3">
      <c r="A7876">
        <v>116348</v>
      </c>
      <c r="B7876" t="s">
        <v>1698</v>
      </c>
      <c r="C7876" t="s">
        <v>28</v>
      </c>
      <c r="D7876">
        <v>1075</v>
      </c>
      <c r="E7876">
        <v>8149</v>
      </c>
      <c r="F7876" t="s">
        <v>1699</v>
      </c>
      <c r="G7876">
        <v>5</v>
      </c>
      <c r="H7876" t="s">
        <v>30</v>
      </c>
      <c r="I7876" t="s">
        <v>96</v>
      </c>
      <c r="J7876">
        <v>72706</v>
      </c>
      <c r="K7876" t="s">
        <v>745</v>
      </c>
      <c r="L7876">
        <v>72706</v>
      </c>
      <c r="M7876" t="s">
        <v>745</v>
      </c>
      <c r="N7876" t="s">
        <v>1243</v>
      </c>
      <c r="O7876" t="s">
        <v>34</v>
      </c>
      <c r="P7876" t="s">
        <v>99</v>
      </c>
      <c r="Q7876" t="s">
        <v>37</v>
      </c>
      <c r="R7876" t="s">
        <v>36</v>
      </c>
      <c r="S7876" t="s">
        <v>36</v>
      </c>
      <c r="T7876">
        <v>35803.46</v>
      </c>
      <c r="U7876">
        <v>35803.46</v>
      </c>
      <c r="V7876">
        <v>0</v>
      </c>
      <c r="W7876">
        <v>0</v>
      </c>
      <c r="X7876">
        <v>926.63</v>
      </c>
      <c r="Y7876">
        <v>926.63</v>
      </c>
      <c r="Z7876">
        <v>0</v>
      </c>
      <c r="AA7876">
        <v>0</v>
      </c>
      <c r="AB7876">
        <f t="shared" si="369"/>
        <v>2983.6216666666664</v>
      </c>
      <c r="AC7876">
        <f t="shared" si="370"/>
        <v>0</v>
      </c>
      <c r="AD7876">
        <f t="shared" si="371"/>
        <v>6563.9676666666664</v>
      </c>
    </row>
    <row r="7877" spans="1:30" x14ac:dyDescent="0.3">
      <c r="A7877">
        <v>769982</v>
      </c>
      <c r="B7877" t="s">
        <v>1062</v>
      </c>
      <c r="C7877" t="s">
        <v>28</v>
      </c>
      <c r="D7877">
        <v>7994</v>
      </c>
      <c r="E7877">
        <v>8163</v>
      </c>
      <c r="F7877" t="s">
        <v>50</v>
      </c>
      <c r="G7877">
        <v>5</v>
      </c>
      <c r="H7877" t="s">
        <v>30</v>
      </c>
      <c r="I7877" t="s">
        <v>31</v>
      </c>
      <c r="J7877">
        <v>72859</v>
      </c>
      <c r="K7877" t="s">
        <v>274</v>
      </c>
      <c r="L7877">
        <v>72859</v>
      </c>
      <c r="M7877" t="s">
        <v>274</v>
      </c>
      <c r="N7877" t="s">
        <v>275</v>
      </c>
      <c r="O7877" t="s">
        <v>34</v>
      </c>
      <c r="P7877" t="s">
        <v>87</v>
      </c>
      <c r="Q7877" t="s">
        <v>36</v>
      </c>
      <c r="R7877" t="s">
        <v>36</v>
      </c>
      <c r="S7877" t="s">
        <v>37</v>
      </c>
      <c r="T7877">
        <v>408.48</v>
      </c>
      <c r="U7877">
        <v>408.48</v>
      </c>
      <c r="V7877">
        <v>0</v>
      </c>
      <c r="W7877">
        <v>1256.01</v>
      </c>
      <c r="X7877">
        <v>79.84</v>
      </c>
      <c r="Y7877">
        <v>79.84</v>
      </c>
      <c r="Z7877">
        <v>0</v>
      </c>
      <c r="AA7877">
        <v>48.31</v>
      </c>
      <c r="AB7877">
        <f t="shared" si="369"/>
        <v>34.04</v>
      </c>
      <c r="AC7877">
        <f t="shared" si="370"/>
        <v>1256.01</v>
      </c>
      <c r="AD7877">
        <f t="shared" si="371"/>
        <v>74.888000000000005</v>
      </c>
    </row>
    <row r="7878" spans="1:30" x14ac:dyDescent="0.3">
      <c r="A7878">
        <v>888287</v>
      </c>
      <c r="B7878" t="s">
        <v>4714</v>
      </c>
      <c r="C7878" t="s">
        <v>28</v>
      </c>
      <c r="D7878">
        <v>7001</v>
      </c>
      <c r="E7878">
        <v>8131</v>
      </c>
      <c r="F7878" t="s">
        <v>1238</v>
      </c>
      <c r="G7878">
        <v>5</v>
      </c>
      <c r="H7878" t="s">
        <v>30</v>
      </c>
      <c r="I7878" t="s">
        <v>31</v>
      </c>
      <c r="J7878">
        <v>932</v>
      </c>
      <c r="K7878" t="s">
        <v>309</v>
      </c>
      <c r="L7878">
        <v>932</v>
      </c>
      <c r="M7878" t="s">
        <v>309</v>
      </c>
      <c r="N7878" t="s">
        <v>310</v>
      </c>
      <c r="O7878" t="s">
        <v>67</v>
      </c>
      <c r="P7878" t="s">
        <v>400</v>
      </c>
      <c r="Q7878" t="s">
        <v>36</v>
      </c>
      <c r="R7878" t="s">
        <v>37</v>
      </c>
      <c r="S7878" t="s">
        <v>37</v>
      </c>
      <c r="T7878">
        <v>1071.06</v>
      </c>
      <c r="U7878">
        <v>0</v>
      </c>
      <c r="V7878">
        <v>0</v>
      </c>
      <c r="W7878">
        <v>0</v>
      </c>
      <c r="X7878">
        <v>101.8</v>
      </c>
      <c r="Y7878">
        <v>0</v>
      </c>
      <c r="Z7878">
        <v>0</v>
      </c>
      <c r="AA7878">
        <v>0</v>
      </c>
      <c r="AB7878">
        <f t="shared" si="369"/>
        <v>89.254999999999995</v>
      </c>
      <c r="AC7878">
        <f t="shared" si="370"/>
        <v>0</v>
      </c>
      <c r="AD7878">
        <f t="shared" si="371"/>
        <v>196.36100000000002</v>
      </c>
    </row>
    <row r="7879" spans="1:30" x14ac:dyDescent="0.3">
      <c r="A7879">
        <v>928904</v>
      </c>
      <c r="B7879" t="s">
        <v>4715</v>
      </c>
      <c r="C7879" t="s">
        <v>28</v>
      </c>
      <c r="D7879">
        <v>7992</v>
      </c>
      <c r="E7879">
        <v>8144</v>
      </c>
      <c r="F7879" t="s">
        <v>117</v>
      </c>
      <c r="G7879">
        <v>5</v>
      </c>
      <c r="H7879" t="s">
        <v>30</v>
      </c>
      <c r="I7879" t="s">
        <v>31</v>
      </c>
      <c r="J7879">
        <v>348</v>
      </c>
      <c r="K7879" t="s">
        <v>80</v>
      </c>
      <c r="L7879">
        <v>348</v>
      </c>
      <c r="M7879" t="s">
        <v>80</v>
      </c>
      <c r="N7879" t="s">
        <v>2163</v>
      </c>
      <c r="O7879" t="s">
        <v>67</v>
      </c>
      <c r="P7879" t="s">
        <v>263</v>
      </c>
      <c r="Q7879" t="s">
        <v>36</v>
      </c>
      <c r="R7879" t="s">
        <v>36</v>
      </c>
      <c r="S7879" t="s">
        <v>37</v>
      </c>
      <c r="T7879">
        <v>4980.2700000000004</v>
      </c>
      <c r="U7879">
        <v>4980.2700000000004</v>
      </c>
      <c r="V7879">
        <v>0</v>
      </c>
      <c r="W7879">
        <v>0</v>
      </c>
      <c r="X7879">
        <v>391.32</v>
      </c>
      <c r="Y7879">
        <v>391.32</v>
      </c>
      <c r="Z7879">
        <v>0</v>
      </c>
      <c r="AA7879">
        <v>0</v>
      </c>
      <c r="AB7879">
        <f t="shared" si="369"/>
        <v>415.02250000000004</v>
      </c>
      <c r="AC7879">
        <f t="shared" si="370"/>
        <v>0</v>
      </c>
      <c r="AD7879">
        <f t="shared" si="371"/>
        <v>913.04950000000019</v>
      </c>
    </row>
    <row r="7880" spans="1:30" x14ac:dyDescent="0.3">
      <c r="A7880">
        <v>791366</v>
      </c>
      <c r="B7880" t="s">
        <v>4179</v>
      </c>
      <c r="C7880" t="s">
        <v>28</v>
      </c>
      <c r="D7880">
        <v>200</v>
      </c>
      <c r="E7880">
        <v>8149</v>
      </c>
      <c r="F7880" t="s">
        <v>4061</v>
      </c>
      <c r="G7880">
        <v>2</v>
      </c>
      <c r="H7880" t="s">
        <v>71</v>
      </c>
      <c r="I7880" t="s">
        <v>31</v>
      </c>
      <c r="J7880">
        <v>21373</v>
      </c>
      <c r="K7880" t="s">
        <v>220</v>
      </c>
      <c r="L7880">
        <v>21401</v>
      </c>
      <c r="M7880" t="s">
        <v>221</v>
      </c>
      <c r="N7880">
        <v>0</v>
      </c>
      <c r="O7880" t="s">
        <v>43</v>
      </c>
      <c r="P7880" t="s">
        <v>187</v>
      </c>
      <c r="Q7880" t="s">
        <v>37</v>
      </c>
      <c r="R7880" t="s">
        <v>36</v>
      </c>
      <c r="S7880" t="s">
        <v>36</v>
      </c>
      <c r="T7880">
        <v>477404</v>
      </c>
      <c r="U7880">
        <v>0</v>
      </c>
      <c r="V7880">
        <v>0</v>
      </c>
      <c r="W7880">
        <v>0</v>
      </c>
      <c r="X7880">
        <v>14887.24</v>
      </c>
      <c r="Y7880">
        <v>0</v>
      </c>
      <c r="Z7880">
        <v>0</v>
      </c>
      <c r="AA7880">
        <v>0</v>
      </c>
      <c r="AB7880">
        <f t="shared" si="369"/>
        <v>39783.666666666664</v>
      </c>
      <c r="AC7880">
        <f t="shared" si="370"/>
        <v>0</v>
      </c>
      <c r="AD7880">
        <f t="shared" si="371"/>
        <v>87524.066666666666</v>
      </c>
    </row>
    <row r="7881" spans="1:30" x14ac:dyDescent="0.3">
      <c r="A7881">
        <v>894864</v>
      </c>
      <c r="B7881" t="s">
        <v>496</v>
      </c>
      <c r="C7881" t="s">
        <v>28</v>
      </c>
      <c r="D7881">
        <v>7670</v>
      </c>
      <c r="E7881">
        <v>8155</v>
      </c>
      <c r="F7881" t="s">
        <v>383</v>
      </c>
      <c r="G7881">
        <v>2</v>
      </c>
      <c r="H7881" t="s">
        <v>71</v>
      </c>
      <c r="I7881" t="s">
        <v>31</v>
      </c>
      <c r="J7881">
        <v>40206</v>
      </c>
      <c r="K7881" t="s">
        <v>236</v>
      </c>
      <c r="L7881">
        <v>40205</v>
      </c>
      <c r="M7881" t="s">
        <v>237</v>
      </c>
      <c r="N7881">
        <v>0</v>
      </c>
      <c r="O7881" t="s">
        <v>34</v>
      </c>
      <c r="P7881" t="s">
        <v>1018</v>
      </c>
      <c r="Q7881" t="s">
        <v>36</v>
      </c>
      <c r="R7881" t="s">
        <v>36</v>
      </c>
      <c r="S7881" t="s">
        <v>36</v>
      </c>
      <c r="T7881">
        <v>31041.69</v>
      </c>
      <c r="U7881">
        <v>0</v>
      </c>
      <c r="V7881">
        <v>0</v>
      </c>
      <c r="W7881">
        <v>0</v>
      </c>
      <c r="X7881">
        <v>1171.54</v>
      </c>
      <c r="Y7881">
        <v>0</v>
      </c>
      <c r="Z7881">
        <v>0</v>
      </c>
      <c r="AA7881">
        <v>0</v>
      </c>
      <c r="AB7881">
        <f t="shared" si="369"/>
        <v>2586.8074999999999</v>
      </c>
      <c r="AC7881">
        <f t="shared" si="370"/>
        <v>0</v>
      </c>
      <c r="AD7881">
        <f t="shared" si="371"/>
        <v>5690.9765000000007</v>
      </c>
    </row>
    <row r="7882" spans="1:30" x14ac:dyDescent="0.3">
      <c r="A7882">
        <v>51507</v>
      </c>
      <c r="B7882" t="s">
        <v>4716</v>
      </c>
      <c r="C7882" t="s">
        <v>28</v>
      </c>
      <c r="D7882">
        <v>7992</v>
      </c>
      <c r="E7882">
        <v>8155</v>
      </c>
      <c r="F7882" t="s">
        <v>59</v>
      </c>
      <c r="G7882">
        <v>5</v>
      </c>
      <c r="H7882" t="s">
        <v>30</v>
      </c>
      <c r="I7882" t="s">
        <v>31</v>
      </c>
      <c r="J7882">
        <v>348</v>
      </c>
      <c r="K7882" t="s">
        <v>80</v>
      </c>
      <c r="L7882">
        <v>348</v>
      </c>
      <c r="M7882" t="s">
        <v>80</v>
      </c>
      <c r="N7882" t="s">
        <v>4484</v>
      </c>
      <c r="O7882" t="s">
        <v>67</v>
      </c>
      <c r="P7882" t="s">
        <v>263</v>
      </c>
      <c r="Q7882" t="s">
        <v>36</v>
      </c>
      <c r="R7882" t="s">
        <v>36</v>
      </c>
      <c r="S7882" t="s">
        <v>37</v>
      </c>
      <c r="T7882">
        <v>15211.85</v>
      </c>
      <c r="U7882">
        <v>0</v>
      </c>
      <c r="V7882">
        <v>0</v>
      </c>
      <c r="W7882">
        <v>0</v>
      </c>
      <c r="X7882">
        <v>1258.5899999999999</v>
      </c>
      <c r="Y7882">
        <v>0</v>
      </c>
      <c r="Z7882">
        <v>0</v>
      </c>
      <c r="AA7882">
        <v>0</v>
      </c>
      <c r="AB7882">
        <f t="shared" si="369"/>
        <v>1267.6541666666667</v>
      </c>
      <c r="AC7882">
        <f t="shared" si="370"/>
        <v>0</v>
      </c>
      <c r="AD7882">
        <f t="shared" si="371"/>
        <v>2788.8391666666671</v>
      </c>
    </row>
    <row r="7883" spans="1:30" x14ac:dyDescent="0.3">
      <c r="A7883">
        <v>974064</v>
      </c>
      <c r="B7883" t="s">
        <v>2099</v>
      </c>
      <c r="C7883" t="s">
        <v>28</v>
      </c>
      <c r="D7883">
        <v>7994</v>
      </c>
      <c r="E7883">
        <v>8155</v>
      </c>
      <c r="F7883" t="s">
        <v>59</v>
      </c>
      <c r="G7883">
        <v>5</v>
      </c>
      <c r="H7883" t="s">
        <v>30</v>
      </c>
      <c r="I7883" t="s">
        <v>31</v>
      </c>
      <c r="J7883">
        <v>1748</v>
      </c>
      <c r="K7883" t="s">
        <v>430</v>
      </c>
      <c r="L7883">
        <v>1748</v>
      </c>
      <c r="M7883" t="s">
        <v>430</v>
      </c>
      <c r="N7883" t="s">
        <v>431</v>
      </c>
      <c r="O7883" t="s">
        <v>34</v>
      </c>
      <c r="P7883" t="s">
        <v>345</v>
      </c>
      <c r="Q7883" t="s">
        <v>36</v>
      </c>
      <c r="R7883" t="s">
        <v>36</v>
      </c>
      <c r="S7883" t="s">
        <v>37</v>
      </c>
      <c r="T7883">
        <v>15988.53</v>
      </c>
      <c r="U7883">
        <v>0</v>
      </c>
      <c r="V7883">
        <v>0</v>
      </c>
      <c r="W7883">
        <v>0</v>
      </c>
      <c r="X7883">
        <v>1153.72</v>
      </c>
      <c r="Y7883">
        <v>0</v>
      </c>
      <c r="Z7883">
        <v>0</v>
      </c>
      <c r="AA7883">
        <v>0</v>
      </c>
      <c r="AB7883">
        <f t="shared" si="369"/>
        <v>1332.3775000000001</v>
      </c>
      <c r="AC7883">
        <f t="shared" si="370"/>
        <v>0</v>
      </c>
      <c r="AD7883">
        <f t="shared" si="371"/>
        <v>2931.2305000000006</v>
      </c>
    </row>
    <row r="7884" spans="1:30" x14ac:dyDescent="0.3">
      <c r="A7884">
        <v>727745</v>
      </c>
      <c r="B7884" t="s">
        <v>656</v>
      </c>
      <c r="C7884" t="s">
        <v>28</v>
      </c>
      <c r="D7884">
        <v>7992</v>
      </c>
      <c r="E7884">
        <v>8147</v>
      </c>
      <c r="F7884" t="s">
        <v>89</v>
      </c>
      <c r="G7884">
        <v>5</v>
      </c>
      <c r="H7884" t="s">
        <v>30</v>
      </c>
      <c r="I7884" t="s">
        <v>31</v>
      </c>
      <c r="J7884">
        <v>1607</v>
      </c>
      <c r="K7884" t="s">
        <v>537</v>
      </c>
      <c r="L7884">
        <v>1607</v>
      </c>
      <c r="M7884" t="s">
        <v>537</v>
      </c>
      <c r="N7884" t="s">
        <v>612</v>
      </c>
      <c r="O7884" t="s">
        <v>67</v>
      </c>
      <c r="P7884" t="s">
        <v>2050</v>
      </c>
      <c r="Q7884" t="s">
        <v>36</v>
      </c>
      <c r="R7884" t="s">
        <v>36</v>
      </c>
      <c r="S7884" t="s">
        <v>37</v>
      </c>
      <c r="T7884">
        <v>40564.89</v>
      </c>
      <c r="U7884">
        <v>6563.14</v>
      </c>
      <c r="V7884">
        <v>0</v>
      </c>
      <c r="W7884">
        <v>0</v>
      </c>
      <c r="X7884">
        <v>5528.49</v>
      </c>
      <c r="Y7884">
        <v>728.55</v>
      </c>
      <c r="Z7884">
        <v>0</v>
      </c>
      <c r="AA7884">
        <v>0</v>
      </c>
      <c r="AB7884">
        <f t="shared" si="369"/>
        <v>3380.4074999999998</v>
      </c>
      <c r="AC7884">
        <f t="shared" si="370"/>
        <v>0</v>
      </c>
      <c r="AD7884">
        <f t="shared" si="371"/>
        <v>7436.8964999999998</v>
      </c>
    </row>
    <row r="7885" spans="1:30" x14ac:dyDescent="0.3">
      <c r="A7885">
        <v>76008</v>
      </c>
      <c r="B7885" t="s">
        <v>1889</v>
      </c>
      <c r="C7885" t="s">
        <v>28</v>
      </c>
      <c r="D7885">
        <v>7994</v>
      </c>
      <c r="E7885">
        <v>8149</v>
      </c>
      <c r="F7885" t="s">
        <v>1890</v>
      </c>
      <c r="G7885">
        <v>4</v>
      </c>
      <c r="H7885" t="s">
        <v>40</v>
      </c>
      <c r="I7885" t="s">
        <v>31</v>
      </c>
      <c r="J7885">
        <v>40263</v>
      </c>
      <c r="K7885" t="s">
        <v>259</v>
      </c>
      <c r="L7885">
        <v>40263</v>
      </c>
      <c r="M7885" t="s">
        <v>259</v>
      </c>
      <c r="N7885" t="s">
        <v>260</v>
      </c>
      <c r="O7885" t="s">
        <v>34</v>
      </c>
      <c r="P7885" t="s">
        <v>518</v>
      </c>
      <c r="Q7885" t="s">
        <v>36</v>
      </c>
      <c r="R7885" t="s">
        <v>36</v>
      </c>
      <c r="S7885" t="s">
        <v>36</v>
      </c>
      <c r="T7885">
        <v>4821.54</v>
      </c>
      <c r="U7885">
        <v>0</v>
      </c>
      <c r="V7885">
        <v>0</v>
      </c>
      <c r="W7885">
        <v>0</v>
      </c>
      <c r="X7885">
        <v>198.76</v>
      </c>
      <c r="Y7885">
        <v>0</v>
      </c>
      <c r="Z7885">
        <v>0</v>
      </c>
      <c r="AA7885">
        <v>0</v>
      </c>
      <c r="AB7885">
        <f t="shared" si="369"/>
        <v>401.79500000000002</v>
      </c>
      <c r="AC7885">
        <f t="shared" si="370"/>
        <v>0</v>
      </c>
      <c r="AD7885">
        <f t="shared" si="371"/>
        <v>883.94900000000007</v>
      </c>
    </row>
    <row r="7886" spans="1:30" x14ac:dyDescent="0.3">
      <c r="A7886">
        <v>732952</v>
      </c>
      <c r="B7886" t="s">
        <v>308</v>
      </c>
      <c r="C7886" t="s">
        <v>28</v>
      </c>
      <c r="D7886">
        <v>7001</v>
      </c>
      <c r="E7886">
        <v>8145</v>
      </c>
      <c r="F7886" t="s">
        <v>162</v>
      </c>
      <c r="G7886">
        <v>5</v>
      </c>
      <c r="H7886" t="s">
        <v>30</v>
      </c>
      <c r="I7886" t="s">
        <v>31</v>
      </c>
      <c r="J7886">
        <v>932</v>
      </c>
      <c r="K7886" t="s">
        <v>309</v>
      </c>
      <c r="L7886">
        <v>932</v>
      </c>
      <c r="M7886" t="s">
        <v>309</v>
      </c>
      <c r="N7886" t="s">
        <v>310</v>
      </c>
      <c r="O7886" t="s">
        <v>67</v>
      </c>
      <c r="P7886" t="s">
        <v>87</v>
      </c>
      <c r="Q7886" t="s">
        <v>36</v>
      </c>
      <c r="R7886" t="s">
        <v>36</v>
      </c>
      <c r="S7886" t="s">
        <v>37</v>
      </c>
      <c r="T7886">
        <v>290.10000000000002</v>
      </c>
      <c r="U7886">
        <v>0</v>
      </c>
      <c r="V7886">
        <v>0</v>
      </c>
      <c r="W7886">
        <v>0</v>
      </c>
      <c r="X7886">
        <v>48.46</v>
      </c>
      <c r="Y7886">
        <v>0</v>
      </c>
      <c r="Z7886">
        <v>0</v>
      </c>
      <c r="AA7886">
        <v>0</v>
      </c>
      <c r="AB7886">
        <f t="shared" si="369"/>
        <v>24.175000000000001</v>
      </c>
      <c r="AC7886">
        <f t="shared" si="370"/>
        <v>0</v>
      </c>
      <c r="AD7886">
        <f t="shared" si="371"/>
        <v>53.185000000000009</v>
      </c>
    </row>
    <row r="7887" spans="1:30" x14ac:dyDescent="0.3">
      <c r="A7887">
        <v>103965</v>
      </c>
      <c r="B7887" t="s">
        <v>4717</v>
      </c>
      <c r="C7887" t="s">
        <v>28</v>
      </c>
      <c r="D7887">
        <v>7992</v>
      </c>
      <c r="E7887">
        <v>8195</v>
      </c>
      <c r="F7887" t="s">
        <v>79</v>
      </c>
      <c r="G7887">
        <v>5</v>
      </c>
      <c r="H7887" t="s">
        <v>30</v>
      </c>
      <c r="I7887" t="s">
        <v>31</v>
      </c>
      <c r="J7887">
        <v>348</v>
      </c>
      <c r="K7887" t="s">
        <v>80</v>
      </c>
      <c r="L7887">
        <v>348</v>
      </c>
      <c r="M7887" t="s">
        <v>80</v>
      </c>
      <c r="N7887" t="s">
        <v>4563</v>
      </c>
      <c r="O7887" t="s">
        <v>67</v>
      </c>
      <c r="P7887" t="s">
        <v>82</v>
      </c>
      <c r="Q7887" t="s">
        <v>36</v>
      </c>
      <c r="R7887" t="s">
        <v>36</v>
      </c>
      <c r="S7887" t="s">
        <v>37</v>
      </c>
      <c r="T7887">
        <v>6083.7</v>
      </c>
      <c r="U7887">
        <v>0</v>
      </c>
      <c r="V7887">
        <v>0</v>
      </c>
      <c r="W7887">
        <v>0</v>
      </c>
      <c r="X7887">
        <v>511.45</v>
      </c>
      <c r="Y7887">
        <v>0</v>
      </c>
      <c r="Z7887">
        <v>0</v>
      </c>
      <c r="AA7887">
        <v>0</v>
      </c>
      <c r="AB7887">
        <f t="shared" si="369"/>
        <v>506.97499999999997</v>
      </c>
      <c r="AC7887">
        <f t="shared" si="370"/>
        <v>0</v>
      </c>
      <c r="AD7887">
        <f t="shared" si="371"/>
        <v>1115.345</v>
      </c>
    </row>
    <row r="7888" spans="1:30" x14ac:dyDescent="0.3">
      <c r="A7888">
        <v>899677</v>
      </c>
      <c r="B7888" t="s">
        <v>3790</v>
      </c>
      <c r="C7888" t="s">
        <v>28</v>
      </c>
      <c r="D7888">
        <v>7992</v>
      </c>
      <c r="E7888">
        <v>8165</v>
      </c>
      <c r="F7888" t="s">
        <v>29</v>
      </c>
      <c r="G7888">
        <v>5</v>
      </c>
      <c r="H7888" t="s">
        <v>30</v>
      </c>
      <c r="I7888" t="s">
        <v>31</v>
      </c>
      <c r="J7888">
        <v>815</v>
      </c>
      <c r="K7888" t="s">
        <v>163</v>
      </c>
      <c r="L7888">
        <v>815</v>
      </c>
      <c r="M7888" t="s">
        <v>163</v>
      </c>
      <c r="N7888" t="s">
        <v>179</v>
      </c>
      <c r="O7888" t="s">
        <v>67</v>
      </c>
      <c r="P7888" t="s">
        <v>311</v>
      </c>
      <c r="Q7888" t="s">
        <v>36</v>
      </c>
      <c r="R7888" t="s">
        <v>36</v>
      </c>
      <c r="S7888" t="s">
        <v>37</v>
      </c>
      <c r="T7888">
        <v>2768.04</v>
      </c>
      <c r="U7888">
        <v>2768.04</v>
      </c>
      <c r="V7888">
        <v>0</v>
      </c>
      <c r="W7888">
        <v>0</v>
      </c>
      <c r="X7888">
        <v>779.42</v>
      </c>
      <c r="Y7888">
        <v>779.42</v>
      </c>
      <c r="Z7888">
        <v>0</v>
      </c>
      <c r="AA7888">
        <v>0</v>
      </c>
      <c r="AB7888">
        <f t="shared" si="369"/>
        <v>230.67</v>
      </c>
      <c r="AC7888">
        <f t="shared" si="370"/>
        <v>0</v>
      </c>
      <c r="AD7888">
        <f t="shared" si="371"/>
        <v>507.47399999999999</v>
      </c>
    </row>
    <row r="7889" spans="1:30" x14ac:dyDescent="0.3">
      <c r="A7889">
        <v>806510</v>
      </c>
      <c r="B7889" t="s">
        <v>3892</v>
      </c>
      <c r="C7889" t="s">
        <v>28</v>
      </c>
      <c r="D7889">
        <v>7001</v>
      </c>
      <c r="E7889">
        <v>8149</v>
      </c>
      <c r="F7889" t="s">
        <v>697</v>
      </c>
      <c r="G7889">
        <v>3</v>
      </c>
      <c r="H7889" t="s">
        <v>170</v>
      </c>
      <c r="I7889" t="s">
        <v>31</v>
      </c>
      <c r="J7889">
        <v>30041</v>
      </c>
      <c r="K7889" t="s">
        <v>698</v>
      </c>
      <c r="L7889">
        <v>30041</v>
      </c>
      <c r="M7889" t="s">
        <v>698</v>
      </c>
      <c r="N7889" t="s">
        <v>699</v>
      </c>
      <c r="O7889" t="s">
        <v>67</v>
      </c>
      <c r="P7889" t="s">
        <v>497</v>
      </c>
      <c r="Q7889" t="s">
        <v>36</v>
      </c>
      <c r="R7889" t="s">
        <v>36</v>
      </c>
      <c r="S7889" t="s">
        <v>36</v>
      </c>
      <c r="T7889">
        <v>9518.2000000000007</v>
      </c>
      <c r="U7889">
        <v>0</v>
      </c>
      <c r="V7889">
        <v>0</v>
      </c>
      <c r="W7889">
        <v>0</v>
      </c>
      <c r="X7889">
        <v>610.61</v>
      </c>
      <c r="Y7889">
        <v>0</v>
      </c>
      <c r="Z7889">
        <v>0</v>
      </c>
      <c r="AA7889">
        <v>0</v>
      </c>
      <c r="AB7889">
        <f t="shared" si="369"/>
        <v>793.18333333333339</v>
      </c>
      <c r="AC7889">
        <f t="shared" si="370"/>
        <v>0</v>
      </c>
      <c r="AD7889">
        <f t="shared" si="371"/>
        <v>1745.0033333333336</v>
      </c>
    </row>
    <row r="7890" spans="1:30" x14ac:dyDescent="0.3">
      <c r="A7890">
        <v>139935</v>
      </c>
      <c r="B7890" t="s">
        <v>1208</v>
      </c>
      <c r="C7890" t="s">
        <v>28</v>
      </c>
      <c r="D7890">
        <v>7992</v>
      </c>
      <c r="E7890">
        <v>8149</v>
      </c>
      <c r="F7890" t="s">
        <v>571</v>
      </c>
      <c r="G7890">
        <v>4</v>
      </c>
      <c r="H7890" t="s">
        <v>40</v>
      </c>
      <c r="I7890" t="s">
        <v>96</v>
      </c>
      <c r="J7890">
        <v>72505</v>
      </c>
      <c r="K7890" t="s">
        <v>572</v>
      </c>
      <c r="L7890">
        <v>72505</v>
      </c>
      <c r="M7890" t="s">
        <v>572</v>
      </c>
      <c r="N7890" t="s">
        <v>229</v>
      </c>
      <c r="O7890" t="s">
        <v>67</v>
      </c>
      <c r="P7890" t="s">
        <v>2475</v>
      </c>
      <c r="Q7890" t="s">
        <v>36</v>
      </c>
      <c r="R7890" t="s">
        <v>36</v>
      </c>
      <c r="S7890" t="s">
        <v>36</v>
      </c>
      <c r="T7890">
        <v>0</v>
      </c>
      <c r="U7890">
        <v>0</v>
      </c>
      <c r="V7890">
        <v>0</v>
      </c>
      <c r="W7890">
        <v>4515.8999999999996</v>
      </c>
      <c r="X7890">
        <v>0</v>
      </c>
      <c r="Y7890">
        <v>0</v>
      </c>
      <c r="Z7890">
        <v>0</v>
      </c>
      <c r="AA7890">
        <v>0</v>
      </c>
      <c r="AB7890">
        <f t="shared" si="369"/>
        <v>0</v>
      </c>
      <c r="AC7890">
        <f t="shared" si="370"/>
        <v>4515.8999999999996</v>
      </c>
      <c r="AD7890">
        <f t="shared" si="371"/>
        <v>0</v>
      </c>
    </row>
    <row r="7891" spans="1:30" x14ac:dyDescent="0.3">
      <c r="A7891">
        <v>442984</v>
      </c>
      <c r="B7891" t="s">
        <v>69</v>
      </c>
      <c r="C7891" t="s">
        <v>28</v>
      </c>
      <c r="D7891">
        <v>7003</v>
      </c>
      <c r="E7891">
        <v>8148</v>
      </c>
      <c r="F7891" t="s">
        <v>70</v>
      </c>
      <c r="G7891">
        <v>2</v>
      </c>
      <c r="H7891" t="s">
        <v>71</v>
      </c>
      <c r="I7891" t="s">
        <v>31</v>
      </c>
      <c r="J7891">
        <v>40461</v>
      </c>
      <c r="K7891" t="s">
        <v>41</v>
      </c>
      <c r="L7891">
        <v>40461</v>
      </c>
      <c r="M7891" t="s">
        <v>41</v>
      </c>
      <c r="N7891">
        <v>0</v>
      </c>
      <c r="O7891" t="s">
        <v>43</v>
      </c>
      <c r="P7891" t="s">
        <v>187</v>
      </c>
      <c r="Q7891" t="s">
        <v>37</v>
      </c>
      <c r="R7891" t="s">
        <v>36</v>
      </c>
      <c r="S7891" t="s">
        <v>36</v>
      </c>
      <c r="T7891">
        <v>119351</v>
      </c>
      <c r="U7891">
        <v>119351</v>
      </c>
      <c r="V7891">
        <v>0</v>
      </c>
      <c r="W7891">
        <v>0</v>
      </c>
      <c r="X7891">
        <v>3284.14</v>
      </c>
      <c r="Y7891">
        <v>3284.14</v>
      </c>
      <c r="Z7891">
        <v>0</v>
      </c>
      <c r="AA7891">
        <v>0</v>
      </c>
      <c r="AB7891">
        <f t="shared" si="369"/>
        <v>9945.9166666666661</v>
      </c>
      <c r="AC7891">
        <f t="shared" si="370"/>
        <v>0</v>
      </c>
      <c r="AD7891">
        <f t="shared" si="371"/>
        <v>21881.016666666666</v>
      </c>
    </row>
    <row r="7892" spans="1:30" x14ac:dyDescent="0.3">
      <c r="A7892">
        <v>820012</v>
      </c>
      <c r="B7892" t="s">
        <v>1796</v>
      </c>
      <c r="C7892" t="s">
        <v>28</v>
      </c>
      <c r="D7892">
        <v>7001</v>
      </c>
      <c r="E7892">
        <v>8163</v>
      </c>
      <c r="F7892" t="s">
        <v>50</v>
      </c>
      <c r="G7892">
        <v>5</v>
      </c>
      <c r="H7892" t="s">
        <v>30</v>
      </c>
      <c r="I7892" t="s">
        <v>31</v>
      </c>
      <c r="J7892">
        <v>2561</v>
      </c>
      <c r="K7892" t="s">
        <v>439</v>
      </c>
      <c r="L7892">
        <v>2561</v>
      </c>
      <c r="M7892" t="s">
        <v>439</v>
      </c>
      <c r="N7892" t="s">
        <v>440</v>
      </c>
      <c r="O7892" t="s">
        <v>43</v>
      </c>
      <c r="P7892" t="s">
        <v>1471</v>
      </c>
      <c r="Q7892" t="s">
        <v>36</v>
      </c>
      <c r="R7892" t="s">
        <v>36</v>
      </c>
      <c r="S7892" t="s">
        <v>37</v>
      </c>
      <c r="T7892">
        <v>29335.24</v>
      </c>
      <c r="U7892">
        <v>29335.24</v>
      </c>
      <c r="V7892">
        <v>0</v>
      </c>
      <c r="W7892">
        <v>0</v>
      </c>
      <c r="X7892">
        <v>2949.69</v>
      </c>
      <c r="Y7892">
        <v>2949.69</v>
      </c>
      <c r="Z7892">
        <v>0</v>
      </c>
      <c r="AA7892">
        <v>0</v>
      </c>
      <c r="AB7892">
        <f t="shared" si="369"/>
        <v>2444.6033333333335</v>
      </c>
      <c r="AC7892">
        <f t="shared" si="370"/>
        <v>0</v>
      </c>
      <c r="AD7892">
        <f t="shared" si="371"/>
        <v>5378.1273333333338</v>
      </c>
    </row>
    <row r="7893" spans="1:30" x14ac:dyDescent="0.3">
      <c r="A7893">
        <v>262890</v>
      </c>
      <c r="B7893" t="s">
        <v>683</v>
      </c>
      <c r="C7893" t="s">
        <v>28</v>
      </c>
      <c r="D7893">
        <v>7595</v>
      </c>
      <c r="E7893">
        <v>8149</v>
      </c>
      <c r="F7893" t="s">
        <v>349</v>
      </c>
      <c r="G7893">
        <v>2</v>
      </c>
      <c r="H7893" t="s">
        <v>71</v>
      </c>
      <c r="I7893" t="s">
        <v>96</v>
      </c>
      <c r="J7893">
        <v>72506</v>
      </c>
      <c r="K7893" t="s">
        <v>174</v>
      </c>
      <c r="L7893">
        <v>72480</v>
      </c>
      <c r="M7893" t="s">
        <v>175</v>
      </c>
      <c r="N7893">
        <v>0</v>
      </c>
      <c r="O7893" t="s">
        <v>34</v>
      </c>
      <c r="P7893" t="s">
        <v>99</v>
      </c>
      <c r="Q7893" t="s">
        <v>37</v>
      </c>
      <c r="R7893" t="s">
        <v>36</v>
      </c>
      <c r="S7893" t="s">
        <v>36</v>
      </c>
      <c r="T7893">
        <v>22822.04</v>
      </c>
      <c r="U7893">
        <v>0</v>
      </c>
      <c r="V7893">
        <v>0</v>
      </c>
      <c r="W7893">
        <v>0</v>
      </c>
      <c r="X7893">
        <v>1314.47</v>
      </c>
      <c r="Y7893">
        <v>0</v>
      </c>
      <c r="Z7893">
        <v>0</v>
      </c>
      <c r="AA7893">
        <v>0</v>
      </c>
      <c r="AB7893">
        <f t="shared" si="369"/>
        <v>1901.8366666666668</v>
      </c>
      <c r="AC7893">
        <f t="shared" si="370"/>
        <v>0</v>
      </c>
      <c r="AD7893">
        <f t="shared" si="371"/>
        <v>4184.0406666666677</v>
      </c>
    </row>
    <row r="7894" spans="1:30" x14ac:dyDescent="0.3">
      <c r="A7894">
        <v>963417</v>
      </c>
      <c r="B7894" t="s">
        <v>460</v>
      </c>
      <c r="C7894" t="s">
        <v>28</v>
      </c>
      <c r="D7894">
        <v>7994</v>
      </c>
      <c r="E7894">
        <v>8163</v>
      </c>
      <c r="F7894" t="s">
        <v>461</v>
      </c>
      <c r="G7894">
        <v>5</v>
      </c>
      <c r="H7894" t="s">
        <v>30</v>
      </c>
      <c r="I7894" t="s">
        <v>31</v>
      </c>
      <c r="J7894">
        <v>40019</v>
      </c>
      <c r="K7894" t="s">
        <v>200</v>
      </c>
      <c r="L7894">
        <v>40018</v>
      </c>
      <c r="M7894" t="s">
        <v>200</v>
      </c>
      <c r="N7894" t="s">
        <v>201</v>
      </c>
      <c r="O7894" t="s">
        <v>34</v>
      </c>
      <c r="P7894" t="s">
        <v>1407</v>
      </c>
      <c r="Q7894" t="s">
        <v>36</v>
      </c>
      <c r="R7894" t="s">
        <v>36</v>
      </c>
      <c r="S7894" t="s">
        <v>37</v>
      </c>
      <c r="T7894">
        <v>37067.279999999999</v>
      </c>
      <c r="U7894">
        <v>0</v>
      </c>
      <c r="V7894">
        <v>0</v>
      </c>
      <c r="W7894">
        <v>0</v>
      </c>
      <c r="X7894">
        <v>1020.81</v>
      </c>
      <c r="Y7894">
        <v>0</v>
      </c>
      <c r="Z7894">
        <v>0</v>
      </c>
      <c r="AA7894">
        <v>0</v>
      </c>
      <c r="AB7894">
        <f t="shared" si="369"/>
        <v>3088.94</v>
      </c>
      <c r="AC7894">
        <f t="shared" si="370"/>
        <v>0</v>
      </c>
      <c r="AD7894">
        <f t="shared" si="371"/>
        <v>6795.6680000000006</v>
      </c>
    </row>
    <row r="7895" spans="1:30" x14ac:dyDescent="0.3">
      <c r="A7895">
        <v>974069</v>
      </c>
      <c r="B7895" t="s">
        <v>1634</v>
      </c>
      <c r="C7895" t="s">
        <v>28</v>
      </c>
      <c r="D7895">
        <v>7994</v>
      </c>
      <c r="E7895">
        <v>8165</v>
      </c>
      <c r="F7895" t="s">
        <v>29</v>
      </c>
      <c r="G7895">
        <v>5</v>
      </c>
      <c r="H7895" t="s">
        <v>30</v>
      </c>
      <c r="I7895" t="s">
        <v>31</v>
      </c>
      <c r="J7895">
        <v>1748</v>
      </c>
      <c r="K7895" t="s">
        <v>430</v>
      </c>
      <c r="L7895">
        <v>1748</v>
      </c>
      <c r="M7895" t="s">
        <v>430</v>
      </c>
      <c r="N7895" t="s">
        <v>431</v>
      </c>
      <c r="O7895" t="s">
        <v>34</v>
      </c>
      <c r="P7895" t="s">
        <v>87</v>
      </c>
      <c r="Q7895" t="s">
        <v>36</v>
      </c>
      <c r="R7895" t="s">
        <v>36</v>
      </c>
      <c r="S7895" t="s">
        <v>37</v>
      </c>
      <c r="T7895">
        <v>405</v>
      </c>
      <c r="U7895">
        <v>0</v>
      </c>
      <c r="V7895">
        <v>0</v>
      </c>
      <c r="W7895">
        <v>0</v>
      </c>
      <c r="X7895">
        <v>61.74</v>
      </c>
      <c r="Y7895">
        <v>0</v>
      </c>
      <c r="Z7895">
        <v>0</v>
      </c>
      <c r="AA7895">
        <v>0</v>
      </c>
      <c r="AB7895">
        <f t="shared" si="369"/>
        <v>33.75</v>
      </c>
      <c r="AC7895">
        <f t="shared" si="370"/>
        <v>0</v>
      </c>
      <c r="AD7895">
        <f t="shared" si="371"/>
        <v>74.25</v>
      </c>
    </row>
    <row r="7896" spans="1:30" x14ac:dyDescent="0.3">
      <c r="A7896">
        <v>243778</v>
      </c>
      <c r="B7896" t="s">
        <v>703</v>
      </c>
      <c r="C7896" t="s">
        <v>28</v>
      </c>
      <c r="D7896">
        <v>7994</v>
      </c>
      <c r="E7896">
        <v>8149</v>
      </c>
      <c r="F7896" t="s">
        <v>704</v>
      </c>
      <c r="G7896">
        <v>4</v>
      </c>
      <c r="H7896" t="s">
        <v>40</v>
      </c>
      <c r="I7896" t="s">
        <v>96</v>
      </c>
      <c r="J7896">
        <v>72722</v>
      </c>
      <c r="K7896" t="s">
        <v>142</v>
      </c>
      <c r="L7896">
        <v>72722</v>
      </c>
      <c r="M7896" t="s">
        <v>142</v>
      </c>
      <c r="N7896" t="s">
        <v>341</v>
      </c>
      <c r="O7896" t="s">
        <v>34</v>
      </c>
      <c r="P7896" t="s">
        <v>677</v>
      </c>
      <c r="Q7896" t="s">
        <v>36</v>
      </c>
      <c r="R7896" t="s">
        <v>36</v>
      </c>
      <c r="S7896" t="s">
        <v>36</v>
      </c>
      <c r="T7896">
        <v>0</v>
      </c>
      <c r="U7896">
        <v>0</v>
      </c>
      <c r="V7896">
        <v>0</v>
      </c>
      <c r="W7896">
        <v>10523.92</v>
      </c>
      <c r="X7896">
        <v>0</v>
      </c>
      <c r="Y7896">
        <v>0</v>
      </c>
      <c r="Z7896">
        <v>0</v>
      </c>
      <c r="AA7896">
        <v>1047.58</v>
      </c>
      <c r="AB7896">
        <f t="shared" si="369"/>
        <v>0</v>
      </c>
      <c r="AC7896">
        <f t="shared" si="370"/>
        <v>10523.92</v>
      </c>
      <c r="AD7896">
        <f t="shared" si="371"/>
        <v>0</v>
      </c>
    </row>
    <row r="7897" spans="1:30" x14ac:dyDescent="0.3">
      <c r="A7897">
        <v>934699</v>
      </c>
      <c r="B7897" t="s">
        <v>58</v>
      </c>
      <c r="C7897" t="s">
        <v>28</v>
      </c>
      <c r="D7897">
        <v>7994</v>
      </c>
      <c r="E7897">
        <v>8155</v>
      </c>
      <c r="F7897" t="s">
        <v>59</v>
      </c>
      <c r="G7897">
        <v>5</v>
      </c>
      <c r="H7897" t="s">
        <v>30</v>
      </c>
      <c r="I7897" t="s">
        <v>31</v>
      </c>
      <c r="J7897">
        <v>319</v>
      </c>
      <c r="K7897" t="s">
        <v>60</v>
      </c>
      <c r="L7897">
        <v>319</v>
      </c>
      <c r="M7897" t="s">
        <v>60</v>
      </c>
      <c r="N7897" t="s">
        <v>61</v>
      </c>
      <c r="O7897" t="s">
        <v>34</v>
      </c>
      <c r="P7897" t="s">
        <v>985</v>
      </c>
      <c r="Q7897" t="s">
        <v>36</v>
      </c>
      <c r="R7897" t="s">
        <v>36</v>
      </c>
      <c r="S7897" t="s">
        <v>37</v>
      </c>
      <c r="T7897">
        <v>9401.61</v>
      </c>
      <c r="U7897">
        <v>0</v>
      </c>
      <c r="V7897">
        <v>0</v>
      </c>
      <c r="W7897">
        <v>0</v>
      </c>
      <c r="X7897">
        <v>892.64</v>
      </c>
      <c r="Y7897">
        <v>0</v>
      </c>
      <c r="Z7897">
        <v>0</v>
      </c>
      <c r="AA7897">
        <v>0</v>
      </c>
      <c r="AB7897">
        <f t="shared" si="369"/>
        <v>783.46750000000009</v>
      </c>
      <c r="AC7897">
        <f t="shared" si="370"/>
        <v>0</v>
      </c>
      <c r="AD7897">
        <f t="shared" si="371"/>
        <v>1723.6285000000003</v>
      </c>
    </row>
    <row r="7898" spans="1:30" x14ac:dyDescent="0.3">
      <c r="A7898">
        <v>200023</v>
      </c>
      <c r="B7898" t="s">
        <v>1482</v>
      </c>
      <c r="C7898" t="s">
        <v>28</v>
      </c>
      <c r="D7898">
        <v>761</v>
      </c>
      <c r="E7898">
        <v>8149</v>
      </c>
      <c r="F7898" t="s">
        <v>1483</v>
      </c>
      <c r="G7898">
        <v>4</v>
      </c>
      <c r="H7898" t="s">
        <v>40</v>
      </c>
      <c r="I7898" t="s">
        <v>96</v>
      </c>
      <c r="J7898">
        <v>40380</v>
      </c>
      <c r="K7898" t="s">
        <v>1484</v>
      </c>
      <c r="L7898">
        <v>40380</v>
      </c>
      <c r="M7898" t="s">
        <v>1484</v>
      </c>
      <c r="N7898" t="s">
        <v>1485</v>
      </c>
      <c r="O7898" t="s">
        <v>43</v>
      </c>
      <c r="P7898" t="s">
        <v>57</v>
      </c>
      <c r="Q7898" t="s">
        <v>36</v>
      </c>
      <c r="R7898" t="s">
        <v>36</v>
      </c>
      <c r="S7898" t="s">
        <v>36</v>
      </c>
      <c r="T7898">
        <v>19523.599999999999</v>
      </c>
      <c r="U7898">
        <v>0</v>
      </c>
      <c r="V7898">
        <v>0</v>
      </c>
      <c r="W7898">
        <v>0</v>
      </c>
      <c r="X7898">
        <v>3234.06</v>
      </c>
      <c r="Y7898">
        <v>0</v>
      </c>
      <c r="Z7898">
        <v>0</v>
      </c>
      <c r="AA7898">
        <v>0</v>
      </c>
      <c r="AB7898">
        <f t="shared" si="369"/>
        <v>1626.9666666666665</v>
      </c>
      <c r="AC7898">
        <f t="shared" si="370"/>
        <v>0</v>
      </c>
      <c r="AD7898">
        <f t="shared" si="371"/>
        <v>3579.3266666666664</v>
      </c>
    </row>
    <row r="7899" spans="1:30" x14ac:dyDescent="0.3">
      <c r="A7899">
        <v>718570</v>
      </c>
      <c r="B7899" t="s">
        <v>4021</v>
      </c>
      <c r="C7899" t="s">
        <v>28</v>
      </c>
      <c r="D7899">
        <v>7994</v>
      </c>
      <c r="E7899">
        <v>8149</v>
      </c>
      <c r="G7899">
        <v>4</v>
      </c>
      <c r="H7899" t="s">
        <v>40</v>
      </c>
      <c r="I7899" t="s">
        <v>96</v>
      </c>
      <c r="J7899">
        <v>2009</v>
      </c>
      <c r="K7899" t="s">
        <v>245</v>
      </c>
      <c r="L7899">
        <v>2009</v>
      </c>
      <c r="M7899" t="s">
        <v>245</v>
      </c>
      <c r="N7899" t="s">
        <v>246</v>
      </c>
      <c r="O7899" t="s">
        <v>34</v>
      </c>
      <c r="P7899" t="s">
        <v>121</v>
      </c>
      <c r="Q7899" t="s">
        <v>37</v>
      </c>
      <c r="R7899" t="s">
        <v>36</v>
      </c>
      <c r="S7899" t="s">
        <v>36</v>
      </c>
      <c r="T7899">
        <v>0</v>
      </c>
      <c r="U7899">
        <v>0</v>
      </c>
      <c r="V7899">
        <v>0</v>
      </c>
      <c r="W7899">
        <v>1864671.12</v>
      </c>
      <c r="X7899">
        <v>0</v>
      </c>
      <c r="Y7899">
        <v>0</v>
      </c>
      <c r="Z7899">
        <v>0</v>
      </c>
      <c r="AA7899">
        <v>0</v>
      </c>
      <c r="AB7899">
        <f t="shared" si="369"/>
        <v>0</v>
      </c>
      <c r="AC7899">
        <f t="shared" si="370"/>
        <v>1864671.12</v>
      </c>
      <c r="AD7899">
        <f t="shared" si="371"/>
        <v>0</v>
      </c>
    </row>
    <row r="7900" spans="1:30" x14ac:dyDescent="0.3">
      <c r="A7900">
        <v>31560</v>
      </c>
      <c r="B7900" t="s">
        <v>2862</v>
      </c>
      <c r="C7900" t="s">
        <v>28</v>
      </c>
      <c r="D7900">
        <v>7001</v>
      </c>
      <c r="E7900">
        <v>8149</v>
      </c>
      <c r="F7900" t="s">
        <v>2548</v>
      </c>
      <c r="G7900">
        <v>3</v>
      </c>
      <c r="H7900" t="s">
        <v>170</v>
      </c>
      <c r="I7900" t="s">
        <v>96</v>
      </c>
      <c r="J7900">
        <v>40847</v>
      </c>
      <c r="K7900" t="s">
        <v>800</v>
      </c>
      <c r="L7900">
        <v>40847</v>
      </c>
      <c r="M7900" t="s">
        <v>800</v>
      </c>
      <c r="N7900" t="s">
        <v>801</v>
      </c>
      <c r="O7900" t="s">
        <v>43</v>
      </c>
      <c r="P7900" t="s">
        <v>446</v>
      </c>
      <c r="Q7900" t="s">
        <v>36</v>
      </c>
      <c r="R7900" t="s">
        <v>37</v>
      </c>
      <c r="S7900" t="s">
        <v>36</v>
      </c>
      <c r="T7900">
        <v>0</v>
      </c>
      <c r="U7900">
        <v>0</v>
      </c>
      <c r="V7900">
        <v>7904</v>
      </c>
      <c r="W7900">
        <v>0</v>
      </c>
      <c r="X7900">
        <v>0</v>
      </c>
      <c r="Y7900">
        <v>0</v>
      </c>
      <c r="Z7900">
        <v>556.80999999999995</v>
      </c>
      <c r="AA7900">
        <v>0</v>
      </c>
      <c r="AB7900">
        <f t="shared" si="369"/>
        <v>0</v>
      </c>
      <c r="AC7900">
        <f t="shared" si="370"/>
        <v>7904</v>
      </c>
      <c r="AD7900">
        <f t="shared" si="371"/>
        <v>0</v>
      </c>
    </row>
    <row r="7901" spans="1:30" x14ac:dyDescent="0.3">
      <c r="A7901">
        <v>119318</v>
      </c>
      <c r="B7901" t="s">
        <v>468</v>
      </c>
      <c r="C7901" t="s">
        <v>28</v>
      </c>
      <c r="D7901">
        <v>7992</v>
      </c>
      <c r="E7901">
        <v>8149</v>
      </c>
      <c r="F7901" t="s">
        <v>199</v>
      </c>
      <c r="G7901">
        <v>5</v>
      </c>
      <c r="H7901" t="s">
        <v>30</v>
      </c>
      <c r="I7901" t="s">
        <v>96</v>
      </c>
      <c r="J7901">
        <v>1468</v>
      </c>
      <c r="K7901" t="s">
        <v>281</v>
      </c>
      <c r="L7901">
        <v>1468</v>
      </c>
      <c r="M7901" t="s">
        <v>281</v>
      </c>
      <c r="N7901" t="s">
        <v>282</v>
      </c>
      <c r="O7901" t="s">
        <v>67</v>
      </c>
      <c r="P7901" t="s">
        <v>1894</v>
      </c>
      <c r="Q7901" t="s">
        <v>36</v>
      </c>
      <c r="R7901" t="s">
        <v>37</v>
      </c>
      <c r="S7901" t="s">
        <v>37</v>
      </c>
      <c r="T7901">
        <v>0</v>
      </c>
      <c r="U7901">
        <v>0</v>
      </c>
      <c r="V7901">
        <v>0</v>
      </c>
      <c r="W7901">
        <v>2374.61</v>
      </c>
      <c r="X7901">
        <v>0</v>
      </c>
      <c r="Y7901">
        <v>0</v>
      </c>
      <c r="Z7901">
        <v>0</v>
      </c>
      <c r="AA7901">
        <v>75.38</v>
      </c>
      <c r="AB7901">
        <f t="shared" si="369"/>
        <v>0</v>
      </c>
      <c r="AC7901">
        <f t="shared" si="370"/>
        <v>2374.61</v>
      </c>
      <c r="AD7901">
        <f t="shared" si="371"/>
        <v>0</v>
      </c>
    </row>
    <row r="7902" spans="1:30" x14ac:dyDescent="0.3">
      <c r="A7902">
        <v>749544</v>
      </c>
      <c r="B7902" t="s">
        <v>3575</v>
      </c>
      <c r="C7902" t="s">
        <v>28</v>
      </c>
      <c r="D7902">
        <v>7994</v>
      </c>
      <c r="E7902">
        <v>8149</v>
      </c>
      <c r="F7902" t="s">
        <v>232</v>
      </c>
      <c r="G7902">
        <v>5</v>
      </c>
      <c r="H7902" t="s">
        <v>30</v>
      </c>
      <c r="I7902" t="s">
        <v>96</v>
      </c>
      <c r="J7902">
        <v>73322</v>
      </c>
      <c r="K7902" t="s">
        <v>364</v>
      </c>
      <c r="L7902">
        <v>73322</v>
      </c>
      <c r="M7902" t="s">
        <v>364</v>
      </c>
      <c r="N7902" t="s">
        <v>138</v>
      </c>
      <c r="O7902" t="s">
        <v>34</v>
      </c>
      <c r="P7902" t="s">
        <v>407</v>
      </c>
      <c r="Q7902" t="s">
        <v>37</v>
      </c>
      <c r="R7902" t="s">
        <v>36</v>
      </c>
      <c r="S7902" t="s">
        <v>37</v>
      </c>
      <c r="T7902">
        <v>0</v>
      </c>
      <c r="U7902">
        <v>0</v>
      </c>
      <c r="V7902">
        <v>0</v>
      </c>
      <c r="W7902">
        <v>3585.56</v>
      </c>
      <c r="X7902">
        <v>0</v>
      </c>
      <c r="Y7902">
        <v>0</v>
      </c>
      <c r="Z7902">
        <v>0</v>
      </c>
      <c r="AA7902">
        <v>239.65</v>
      </c>
      <c r="AB7902">
        <f t="shared" si="369"/>
        <v>0</v>
      </c>
      <c r="AC7902">
        <f t="shared" si="370"/>
        <v>3585.56</v>
      </c>
      <c r="AD7902">
        <f t="shared" si="371"/>
        <v>0</v>
      </c>
    </row>
    <row r="7903" spans="1:30" x14ac:dyDescent="0.3">
      <c r="A7903">
        <v>903383</v>
      </c>
      <c r="B7903" t="s">
        <v>1967</v>
      </c>
      <c r="C7903" t="s">
        <v>28</v>
      </c>
      <c r="D7903">
        <v>7994</v>
      </c>
      <c r="E7903">
        <v>8147</v>
      </c>
      <c r="F7903" t="s">
        <v>89</v>
      </c>
      <c r="G7903">
        <v>5</v>
      </c>
      <c r="H7903" t="s">
        <v>30</v>
      </c>
      <c r="I7903" t="s">
        <v>31</v>
      </c>
      <c r="J7903">
        <v>72954</v>
      </c>
      <c r="K7903" t="s">
        <v>90</v>
      </c>
      <c r="L7903">
        <v>72952</v>
      </c>
      <c r="M7903" t="s">
        <v>91</v>
      </c>
      <c r="N7903" t="s">
        <v>265</v>
      </c>
      <c r="O7903" t="s">
        <v>34</v>
      </c>
      <c r="P7903" t="s">
        <v>53</v>
      </c>
      <c r="Q7903" t="s">
        <v>36</v>
      </c>
      <c r="R7903" t="s">
        <v>36</v>
      </c>
      <c r="S7903" t="s">
        <v>37</v>
      </c>
      <c r="T7903">
        <v>25382.01</v>
      </c>
      <c r="U7903">
        <v>2416.4</v>
      </c>
      <c r="V7903">
        <v>2560.1799999999998</v>
      </c>
      <c r="W7903">
        <v>2560.1799999999998</v>
      </c>
      <c r="X7903">
        <v>2312.7800000000002</v>
      </c>
      <c r="Y7903">
        <v>219.43</v>
      </c>
      <c r="Z7903">
        <v>225.06</v>
      </c>
      <c r="AA7903">
        <v>98.47</v>
      </c>
      <c r="AB7903">
        <f t="shared" si="369"/>
        <v>2115.1675</v>
      </c>
      <c r="AC7903">
        <f t="shared" si="370"/>
        <v>5120.3599999999997</v>
      </c>
      <c r="AD7903">
        <f t="shared" si="371"/>
        <v>4653.3685000000005</v>
      </c>
    </row>
    <row r="7904" spans="1:30" x14ac:dyDescent="0.3">
      <c r="A7904">
        <v>801705</v>
      </c>
      <c r="B7904" t="s">
        <v>426</v>
      </c>
      <c r="C7904" t="s">
        <v>28</v>
      </c>
      <c r="D7904">
        <v>7003</v>
      </c>
      <c r="E7904">
        <v>8148</v>
      </c>
      <c r="F7904" t="s">
        <v>70</v>
      </c>
      <c r="G7904">
        <v>5</v>
      </c>
      <c r="H7904" t="s">
        <v>30</v>
      </c>
      <c r="I7904" t="s">
        <v>31</v>
      </c>
      <c r="J7904">
        <v>40461</v>
      </c>
      <c r="K7904" t="s">
        <v>41</v>
      </c>
      <c r="L7904">
        <v>40461</v>
      </c>
      <c r="M7904" t="s">
        <v>41</v>
      </c>
      <c r="N7904" t="s">
        <v>318</v>
      </c>
      <c r="O7904" t="s">
        <v>43</v>
      </c>
      <c r="P7904" t="s">
        <v>230</v>
      </c>
      <c r="Q7904" t="s">
        <v>36</v>
      </c>
      <c r="R7904" t="s">
        <v>36</v>
      </c>
      <c r="S7904" t="s">
        <v>37</v>
      </c>
      <c r="T7904">
        <v>72488.38</v>
      </c>
      <c r="U7904">
        <v>25128.66</v>
      </c>
      <c r="V7904">
        <v>0</v>
      </c>
      <c r="W7904">
        <v>0</v>
      </c>
      <c r="X7904">
        <v>3605.74</v>
      </c>
      <c r="Y7904">
        <v>1077.05</v>
      </c>
      <c r="Z7904">
        <v>0</v>
      </c>
      <c r="AA7904">
        <v>0</v>
      </c>
      <c r="AB7904">
        <f t="shared" si="369"/>
        <v>6040.6983333333337</v>
      </c>
      <c r="AC7904">
        <f t="shared" si="370"/>
        <v>0</v>
      </c>
      <c r="AD7904">
        <f t="shared" si="371"/>
        <v>13289.536333333335</v>
      </c>
    </row>
    <row r="7905" spans="1:30" x14ac:dyDescent="0.3">
      <c r="A7905">
        <v>871841</v>
      </c>
      <c r="B7905" t="s">
        <v>470</v>
      </c>
      <c r="C7905" t="s">
        <v>28</v>
      </c>
      <c r="D7905">
        <v>7670</v>
      </c>
      <c r="E7905">
        <v>8155</v>
      </c>
      <c r="F7905" t="s">
        <v>471</v>
      </c>
      <c r="G7905">
        <v>4</v>
      </c>
      <c r="H7905" t="s">
        <v>40</v>
      </c>
      <c r="I7905" t="s">
        <v>96</v>
      </c>
      <c r="J7905">
        <v>40206</v>
      </c>
      <c r="K7905" t="s">
        <v>236</v>
      </c>
      <c r="L7905">
        <v>40205</v>
      </c>
      <c r="M7905" t="s">
        <v>237</v>
      </c>
      <c r="N7905" t="s">
        <v>472</v>
      </c>
      <c r="O7905" t="s">
        <v>34</v>
      </c>
      <c r="P7905" t="s">
        <v>477</v>
      </c>
      <c r="Q7905" t="s">
        <v>36</v>
      </c>
      <c r="R7905" t="s">
        <v>36</v>
      </c>
      <c r="S7905" t="s">
        <v>36</v>
      </c>
      <c r="T7905">
        <v>41178.019999999997</v>
      </c>
      <c r="U7905">
        <v>6888.83</v>
      </c>
      <c r="V7905">
        <v>0</v>
      </c>
      <c r="W7905">
        <v>0</v>
      </c>
      <c r="X7905">
        <v>1824.56</v>
      </c>
      <c r="Y7905">
        <v>276.58</v>
      </c>
      <c r="Z7905">
        <v>0</v>
      </c>
      <c r="AA7905">
        <v>0</v>
      </c>
      <c r="AB7905">
        <f t="shared" si="369"/>
        <v>3431.5016666666666</v>
      </c>
      <c r="AC7905">
        <f t="shared" si="370"/>
        <v>0</v>
      </c>
      <c r="AD7905">
        <f t="shared" si="371"/>
        <v>7549.3036666666667</v>
      </c>
    </row>
    <row r="7906" spans="1:30" x14ac:dyDescent="0.3">
      <c r="A7906">
        <v>36436</v>
      </c>
      <c r="B7906" t="s">
        <v>4718</v>
      </c>
      <c r="C7906" t="s">
        <v>28</v>
      </c>
      <c r="D7906">
        <v>7994</v>
      </c>
      <c r="E7906">
        <v>8155</v>
      </c>
      <c r="F7906" t="s">
        <v>4719</v>
      </c>
      <c r="G7906">
        <v>5</v>
      </c>
      <c r="H7906" t="s">
        <v>30</v>
      </c>
      <c r="I7906" t="s">
        <v>31</v>
      </c>
      <c r="J7906">
        <v>40019</v>
      </c>
      <c r="K7906" t="s">
        <v>200</v>
      </c>
      <c r="L7906">
        <v>40018</v>
      </c>
      <c r="M7906" t="s">
        <v>200</v>
      </c>
      <c r="N7906" t="s">
        <v>201</v>
      </c>
      <c r="O7906" t="s">
        <v>34</v>
      </c>
      <c r="P7906" t="s">
        <v>325</v>
      </c>
      <c r="Q7906" t="s">
        <v>36</v>
      </c>
      <c r="R7906" t="s">
        <v>36</v>
      </c>
      <c r="S7906" t="s">
        <v>37</v>
      </c>
      <c r="T7906">
        <v>1427038.82</v>
      </c>
      <c r="U7906">
        <v>254048.76</v>
      </c>
      <c r="V7906">
        <v>72168.100000000006</v>
      </c>
      <c r="W7906">
        <v>41854.160000000003</v>
      </c>
      <c r="X7906">
        <v>24593.93</v>
      </c>
      <c r="Y7906">
        <v>4012.58</v>
      </c>
      <c r="Z7906">
        <v>1145.1600000000001</v>
      </c>
      <c r="AA7906">
        <v>0</v>
      </c>
      <c r="AB7906">
        <f t="shared" si="369"/>
        <v>118919.90166666667</v>
      </c>
      <c r="AC7906">
        <f t="shared" si="370"/>
        <v>114022.26000000001</v>
      </c>
      <c r="AD7906">
        <f t="shared" si="371"/>
        <v>261623.78366666671</v>
      </c>
    </row>
    <row r="7907" spans="1:30" x14ac:dyDescent="0.3">
      <c r="A7907">
        <v>970074</v>
      </c>
      <c r="B7907" t="s">
        <v>4146</v>
      </c>
      <c r="C7907" t="s">
        <v>28</v>
      </c>
      <c r="D7907">
        <v>99</v>
      </c>
      <c r="E7907">
        <v>8149</v>
      </c>
      <c r="G7907">
        <v>4</v>
      </c>
      <c r="H7907" t="s">
        <v>40</v>
      </c>
      <c r="I7907" t="s">
        <v>96</v>
      </c>
      <c r="J7907">
        <v>2561</v>
      </c>
      <c r="K7907" t="s">
        <v>439</v>
      </c>
      <c r="L7907">
        <v>2561</v>
      </c>
      <c r="M7907" t="s">
        <v>439</v>
      </c>
      <c r="N7907" t="s">
        <v>4147</v>
      </c>
      <c r="O7907" t="s">
        <v>43</v>
      </c>
      <c r="P7907" t="s">
        <v>109</v>
      </c>
      <c r="Q7907" t="s">
        <v>37</v>
      </c>
      <c r="R7907" t="s">
        <v>36</v>
      </c>
      <c r="S7907" t="s">
        <v>36</v>
      </c>
      <c r="T7907">
        <v>70262.960000000006</v>
      </c>
      <c r="U7907">
        <v>13753</v>
      </c>
      <c r="V7907">
        <v>0</v>
      </c>
      <c r="W7907">
        <v>8442</v>
      </c>
      <c r="X7907">
        <v>2754.06</v>
      </c>
      <c r="Y7907">
        <v>537.24</v>
      </c>
      <c r="Z7907">
        <v>0</v>
      </c>
      <c r="AA7907">
        <v>0</v>
      </c>
      <c r="AB7907">
        <f t="shared" si="369"/>
        <v>5855.2466666666669</v>
      </c>
      <c r="AC7907">
        <f t="shared" si="370"/>
        <v>8442</v>
      </c>
      <c r="AD7907">
        <f t="shared" si="371"/>
        <v>12881.542666666668</v>
      </c>
    </row>
    <row r="7908" spans="1:30" x14ac:dyDescent="0.3">
      <c r="A7908">
        <v>963460</v>
      </c>
      <c r="B7908" t="s">
        <v>4720</v>
      </c>
      <c r="C7908" t="s">
        <v>28</v>
      </c>
      <c r="D7908">
        <v>7994</v>
      </c>
      <c r="E7908">
        <v>8110</v>
      </c>
      <c r="F7908" t="s">
        <v>284</v>
      </c>
      <c r="G7908">
        <v>5</v>
      </c>
      <c r="H7908" t="s">
        <v>30</v>
      </c>
      <c r="I7908" t="s">
        <v>31</v>
      </c>
      <c r="J7908">
        <v>40019</v>
      </c>
      <c r="K7908" t="s">
        <v>200</v>
      </c>
      <c r="L7908">
        <v>40018</v>
      </c>
      <c r="M7908" t="s">
        <v>200</v>
      </c>
      <c r="N7908" t="s">
        <v>201</v>
      </c>
      <c r="O7908" t="s">
        <v>34</v>
      </c>
      <c r="P7908" t="s">
        <v>325</v>
      </c>
      <c r="Q7908" t="s">
        <v>36</v>
      </c>
      <c r="R7908" t="s">
        <v>36</v>
      </c>
      <c r="S7908" t="s">
        <v>37</v>
      </c>
      <c r="T7908">
        <v>1875218.76</v>
      </c>
      <c r="U7908">
        <v>293110.8</v>
      </c>
      <c r="V7908">
        <v>228311.44</v>
      </c>
      <c r="W7908">
        <v>32561.279999999999</v>
      </c>
      <c r="X7908">
        <v>33303.230000000003</v>
      </c>
      <c r="Y7908">
        <v>4679.1499999999996</v>
      </c>
      <c r="Z7908">
        <v>3635.48</v>
      </c>
      <c r="AA7908">
        <v>0</v>
      </c>
      <c r="AB7908">
        <f t="shared" si="369"/>
        <v>156268.23000000001</v>
      </c>
      <c r="AC7908">
        <f t="shared" si="370"/>
        <v>260872.72</v>
      </c>
      <c r="AD7908">
        <f t="shared" si="371"/>
        <v>343790.10600000003</v>
      </c>
    </row>
    <row r="7909" spans="1:30" x14ac:dyDescent="0.3">
      <c r="A7909">
        <v>743958</v>
      </c>
      <c r="B7909" t="s">
        <v>4721</v>
      </c>
      <c r="C7909" t="s">
        <v>28</v>
      </c>
      <c r="D7909">
        <v>7992</v>
      </c>
      <c r="E7909">
        <v>8145</v>
      </c>
      <c r="F7909" t="s">
        <v>162</v>
      </c>
      <c r="G7909">
        <v>5</v>
      </c>
      <c r="H7909" t="s">
        <v>30</v>
      </c>
      <c r="I7909" t="s">
        <v>31</v>
      </c>
      <c r="J7909">
        <v>639</v>
      </c>
      <c r="K7909" t="s">
        <v>593</v>
      </c>
      <c r="L7909">
        <v>639</v>
      </c>
      <c r="M7909" t="s">
        <v>593</v>
      </c>
      <c r="N7909" t="s">
        <v>594</v>
      </c>
      <c r="O7909" t="s">
        <v>67</v>
      </c>
      <c r="P7909" t="s">
        <v>390</v>
      </c>
      <c r="Q7909" t="s">
        <v>36</v>
      </c>
      <c r="R7909" t="s">
        <v>36</v>
      </c>
      <c r="S7909" t="s">
        <v>37</v>
      </c>
      <c r="T7909">
        <v>10172.39</v>
      </c>
      <c r="U7909">
        <v>10172.39</v>
      </c>
      <c r="V7909">
        <v>0</v>
      </c>
      <c r="W7909">
        <v>0</v>
      </c>
      <c r="X7909">
        <v>1186.21</v>
      </c>
      <c r="Y7909">
        <v>1186.21</v>
      </c>
      <c r="Z7909">
        <v>0</v>
      </c>
      <c r="AA7909">
        <v>0</v>
      </c>
      <c r="AB7909">
        <f t="shared" si="369"/>
        <v>847.69916666666666</v>
      </c>
      <c r="AC7909">
        <f t="shared" si="370"/>
        <v>0</v>
      </c>
      <c r="AD7909">
        <f t="shared" si="371"/>
        <v>1864.9381666666668</v>
      </c>
    </row>
    <row r="7910" spans="1:30" x14ac:dyDescent="0.3">
      <c r="A7910">
        <v>857245</v>
      </c>
      <c r="B7910" t="s">
        <v>582</v>
      </c>
      <c r="C7910" t="s">
        <v>28</v>
      </c>
      <c r="D7910">
        <v>7003</v>
      </c>
      <c r="E7910">
        <v>8148</v>
      </c>
      <c r="F7910" t="s">
        <v>583</v>
      </c>
      <c r="G7910">
        <v>4</v>
      </c>
      <c r="H7910" t="s">
        <v>40</v>
      </c>
      <c r="I7910" t="s">
        <v>31</v>
      </c>
      <c r="J7910">
        <v>40461</v>
      </c>
      <c r="K7910" t="s">
        <v>41</v>
      </c>
      <c r="L7910">
        <v>40461</v>
      </c>
      <c r="M7910" t="s">
        <v>41</v>
      </c>
      <c r="N7910" t="s">
        <v>584</v>
      </c>
      <c r="O7910" t="s">
        <v>43</v>
      </c>
      <c r="P7910" t="s">
        <v>2211</v>
      </c>
      <c r="Q7910" t="s">
        <v>36</v>
      </c>
      <c r="R7910" t="s">
        <v>36</v>
      </c>
      <c r="S7910" t="s">
        <v>36</v>
      </c>
      <c r="T7910">
        <v>260569.78</v>
      </c>
      <c r="U7910">
        <v>50212.98</v>
      </c>
      <c r="V7910">
        <v>0</v>
      </c>
      <c r="W7910">
        <v>0</v>
      </c>
      <c r="X7910">
        <v>11423.8</v>
      </c>
      <c r="Y7910">
        <v>2775.65</v>
      </c>
      <c r="Z7910">
        <v>0</v>
      </c>
      <c r="AA7910">
        <v>0</v>
      </c>
      <c r="AB7910">
        <f t="shared" si="369"/>
        <v>21714.148333333334</v>
      </c>
      <c r="AC7910">
        <f t="shared" si="370"/>
        <v>0</v>
      </c>
      <c r="AD7910">
        <f t="shared" si="371"/>
        <v>47771.126333333341</v>
      </c>
    </row>
    <row r="7911" spans="1:30" x14ac:dyDescent="0.3">
      <c r="A7911">
        <v>131575</v>
      </c>
      <c r="B7911" t="s">
        <v>3376</v>
      </c>
      <c r="C7911" t="s">
        <v>28</v>
      </c>
      <c r="D7911">
        <v>7670</v>
      </c>
      <c r="E7911">
        <v>8155</v>
      </c>
      <c r="F7911" t="s">
        <v>383</v>
      </c>
      <c r="G7911">
        <v>2</v>
      </c>
      <c r="H7911" t="s">
        <v>71</v>
      </c>
      <c r="I7911" t="s">
        <v>31</v>
      </c>
      <c r="J7911">
        <v>40206</v>
      </c>
      <c r="K7911" t="s">
        <v>236</v>
      </c>
      <c r="L7911">
        <v>40205</v>
      </c>
      <c r="M7911" t="s">
        <v>237</v>
      </c>
      <c r="N7911">
        <v>0</v>
      </c>
      <c r="O7911" t="s">
        <v>34</v>
      </c>
      <c r="P7911" t="s">
        <v>469</v>
      </c>
      <c r="Q7911" t="s">
        <v>36</v>
      </c>
      <c r="R7911" t="s">
        <v>36</v>
      </c>
      <c r="S7911" t="s">
        <v>36</v>
      </c>
      <c r="T7911">
        <v>74866.289999999994</v>
      </c>
      <c r="U7911">
        <v>16364.22</v>
      </c>
      <c r="V7911">
        <v>0</v>
      </c>
      <c r="W7911">
        <v>0</v>
      </c>
      <c r="X7911">
        <v>2868.25</v>
      </c>
      <c r="Y7911">
        <v>551.23</v>
      </c>
      <c r="Z7911">
        <v>0</v>
      </c>
      <c r="AA7911">
        <v>0</v>
      </c>
      <c r="AB7911">
        <f t="shared" si="369"/>
        <v>6238.8574999999992</v>
      </c>
      <c r="AC7911">
        <f t="shared" si="370"/>
        <v>0</v>
      </c>
      <c r="AD7911">
        <f t="shared" si="371"/>
        <v>13725.486499999999</v>
      </c>
    </row>
    <row r="7912" spans="1:30" x14ac:dyDescent="0.3">
      <c r="A7912">
        <v>535398</v>
      </c>
      <c r="B7912" t="s">
        <v>1267</v>
      </c>
      <c r="C7912" t="s">
        <v>28</v>
      </c>
      <c r="D7912">
        <v>7992</v>
      </c>
      <c r="E7912">
        <v>8149</v>
      </c>
      <c r="F7912" t="s">
        <v>227</v>
      </c>
      <c r="G7912">
        <v>5</v>
      </c>
      <c r="H7912" t="s">
        <v>30</v>
      </c>
      <c r="I7912" t="s">
        <v>31</v>
      </c>
      <c r="J7912">
        <v>180</v>
      </c>
      <c r="K7912" t="s">
        <v>727</v>
      </c>
      <c r="L7912">
        <v>180</v>
      </c>
      <c r="M7912" t="s">
        <v>727</v>
      </c>
      <c r="N7912" t="s">
        <v>728</v>
      </c>
      <c r="O7912" t="s">
        <v>67</v>
      </c>
      <c r="P7912" t="s">
        <v>1471</v>
      </c>
      <c r="Q7912" t="s">
        <v>36</v>
      </c>
      <c r="R7912" t="s">
        <v>36</v>
      </c>
      <c r="S7912" t="s">
        <v>37</v>
      </c>
      <c r="T7912">
        <v>186132.34</v>
      </c>
      <c r="U7912">
        <v>70404.56</v>
      </c>
      <c r="V7912">
        <v>0</v>
      </c>
      <c r="W7912">
        <v>0</v>
      </c>
      <c r="X7912">
        <v>18604.55</v>
      </c>
      <c r="Y7912">
        <v>7019.4</v>
      </c>
      <c r="Z7912">
        <v>0</v>
      </c>
      <c r="AA7912">
        <v>0</v>
      </c>
      <c r="AB7912">
        <f t="shared" si="369"/>
        <v>15511.028333333334</v>
      </c>
      <c r="AC7912">
        <f t="shared" si="370"/>
        <v>0</v>
      </c>
      <c r="AD7912">
        <f t="shared" si="371"/>
        <v>34124.262333333339</v>
      </c>
    </row>
    <row r="7913" spans="1:30" x14ac:dyDescent="0.3">
      <c r="A7913">
        <v>963428</v>
      </c>
      <c r="B7913" t="s">
        <v>1540</v>
      </c>
      <c r="C7913" t="s">
        <v>28</v>
      </c>
      <c r="D7913">
        <v>7994</v>
      </c>
      <c r="E7913">
        <v>8170</v>
      </c>
      <c r="F7913" t="s">
        <v>924</v>
      </c>
      <c r="G7913">
        <v>5</v>
      </c>
      <c r="H7913" t="s">
        <v>30</v>
      </c>
      <c r="I7913" t="s">
        <v>31</v>
      </c>
      <c r="J7913">
        <v>40019</v>
      </c>
      <c r="K7913" t="s">
        <v>200</v>
      </c>
      <c r="L7913">
        <v>40018</v>
      </c>
      <c r="M7913" t="s">
        <v>200</v>
      </c>
      <c r="N7913" t="s">
        <v>201</v>
      </c>
      <c r="O7913" t="s">
        <v>34</v>
      </c>
      <c r="P7913" t="s">
        <v>673</v>
      </c>
      <c r="Q7913" t="s">
        <v>36</v>
      </c>
      <c r="R7913" t="s">
        <v>36</v>
      </c>
      <c r="S7913" t="s">
        <v>37</v>
      </c>
      <c r="T7913">
        <v>57227.44</v>
      </c>
      <c r="U7913">
        <v>0</v>
      </c>
      <c r="V7913">
        <v>0</v>
      </c>
      <c r="W7913">
        <v>0</v>
      </c>
      <c r="X7913">
        <v>2116.1799999999998</v>
      </c>
      <c r="Y7913">
        <v>0</v>
      </c>
      <c r="Z7913">
        <v>0</v>
      </c>
      <c r="AA7913">
        <v>0</v>
      </c>
      <c r="AB7913">
        <f t="shared" si="369"/>
        <v>4768.9533333333338</v>
      </c>
      <c r="AC7913">
        <f t="shared" si="370"/>
        <v>0</v>
      </c>
      <c r="AD7913">
        <f t="shared" si="371"/>
        <v>10491.697333333335</v>
      </c>
    </row>
    <row r="7914" spans="1:30" x14ac:dyDescent="0.3">
      <c r="A7914">
        <v>738230</v>
      </c>
      <c r="B7914" t="s">
        <v>3497</v>
      </c>
      <c r="C7914" t="s">
        <v>28</v>
      </c>
      <c r="D7914">
        <v>7992</v>
      </c>
      <c r="E7914">
        <v>8163</v>
      </c>
      <c r="F7914" t="s">
        <v>50</v>
      </c>
      <c r="G7914">
        <v>5</v>
      </c>
      <c r="H7914" t="s">
        <v>30</v>
      </c>
      <c r="I7914" t="s">
        <v>31</v>
      </c>
      <c r="J7914">
        <v>815</v>
      </c>
      <c r="K7914" t="s">
        <v>163</v>
      </c>
      <c r="L7914">
        <v>815</v>
      </c>
      <c r="M7914" t="s">
        <v>163</v>
      </c>
      <c r="N7914" t="s">
        <v>179</v>
      </c>
      <c r="O7914" t="s">
        <v>67</v>
      </c>
      <c r="P7914" t="s">
        <v>540</v>
      </c>
      <c r="Q7914" t="s">
        <v>36</v>
      </c>
      <c r="R7914" t="s">
        <v>36</v>
      </c>
      <c r="S7914" t="s">
        <v>37</v>
      </c>
      <c r="T7914">
        <v>8715.44</v>
      </c>
      <c r="U7914">
        <v>7014.08</v>
      </c>
      <c r="V7914">
        <v>0</v>
      </c>
      <c r="W7914">
        <v>0</v>
      </c>
      <c r="X7914">
        <v>787.24</v>
      </c>
      <c r="Y7914">
        <v>602.88</v>
      </c>
      <c r="Z7914">
        <v>0</v>
      </c>
      <c r="AA7914">
        <v>0</v>
      </c>
      <c r="AB7914">
        <f t="shared" si="369"/>
        <v>726.28666666666675</v>
      </c>
      <c r="AC7914">
        <f t="shared" si="370"/>
        <v>0</v>
      </c>
      <c r="AD7914">
        <f t="shared" si="371"/>
        <v>1597.830666666667</v>
      </c>
    </row>
    <row r="7915" spans="1:30" x14ac:dyDescent="0.3">
      <c r="A7915">
        <v>857245</v>
      </c>
      <c r="B7915" t="s">
        <v>582</v>
      </c>
      <c r="C7915" t="s">
        <v>28</v>
      </c>
      <c r="D7915">
        <v>7003</v>
      </c>
      <c r="E7915">
        <v>8148</v>
      </c>
      <c r="F7915" t="s">
        <v>583</v>
      </c>
      <c r="G7915">
        <v>4</v>
      </c>
      <c r="H7915" t="s">
        <v>40</v>
      </c>
      <c r="I7915" t="s">
        <v>31</v>
      </c>
      <c r="J7915">
        <v>40461</v>
      </c>
      <c r="K7915" t="s">
        <v>41</v>
      </c>
      <c r="L7915">
        <v>40461</v>
      </c>
      <c r="M7915" t="s">
        <v>41</v>
      </c>
      <c r="N7915" t="s">
        <v>584</v>
      </c>
      <c r="O7915" t="s">
        <v>43</v>
      </c>
      <c r="P7915" t="s">
        <v>1052</v>
      </c>
      <c r="Q7915" t="s">
        <v>36</v>
      </c>
      <c r="R7915" t="s">
        <v>36</v>
      </c>
      <c r="S7915" t="s">
        <v>36</v>
      </c>
      <c r="T7915">
        <v>3690666.35</v>
      </c>
      <c r="U7915">
        <v>1273894.82</v>
      </c>
      <c r="V7915">
        <v>0</v>
      </c>
      <c r="W7915">
        <v>0</v>
      </c>
      <c r="X7915">
        <v>97957.94</v>
      </c>
      <c r="Y7915">
        <v>40392.26</v>
      </c>
      <c r="Z7915">
        <v>0</v>
      </c>
      <c r="AA7915">
        <v>0</v>
      </c>
      <c r="AB7915">
        <f t="shared" si="369"/>
        <v>307555.52916666667</v>
      </c>
      <c r="AC7915">
        <f t="shared" si="370"/>
        <v>0</v>
      </c>
      <c r="AD7915">
        <f t="shared" si="371"/>
        <v>676622.16416666668</v>
      </c>
    </row>
    <row r="7916" spans="1:30" x14ac:dyDescent="0.3">
      <c r="A7916">
        <v>654172</v>
      </c>
      <c r="B7916" t="s">
        <v>993</v>
      </c>
      <c r="C7916" t="s">
        <v>28</v>
      </c>
      <c r="D7916">
        <v>7670</v>
      </c>
      <c r="E7916">
        <v>8155</v>
      </c>
      <c r="F7916" t="s">
        <v>471</v>
      </c>
      <c r="G7916">
        <v>4</v>
      </c>
      <c r="H7916" t="s">
        <v>40</v>
      </c>
      <c r="I7916" t="s">
        <v>31</v>
      </c>
      <c r="J7916">
        <v>40206</v>
      </c>
      <c r="K7916" t="s">
        <v>236</v>
      </c>
      <c r="L7916">
        <v>40205</v>
      </c>
      <c r="M7916" t="s">
        <v>237</v>
      </c>
      <c r="N7916" t="s">
        <v>472</v>
      </c>
      <c r="O7916" t="s">
        <v>34</v>
      </c>
      <c r="P7916" t="s">
        <v>881</v>
      </c>
      <c r="Q7916" t="s">
        <v>36</v>
      </c>
      <c r="R7916" t="s">
        <v>36</v>
      </c>
      <c r="S7916" t="s">
        <v>36</v>
      </c>
      <c r="T7916">
        <v>20616.189999999999</v>
      </c>
      <c r="U7916">
        <v>3721.52</v>
      </c>
      <c r="V7916">
        <v>0</v>
      </c>
      <c r="W7916">
        <v>0</v>
      </c>
      <c r="X7916">
        <v>4699.5600000000004</v>
      </c>
      <c r="Y7916">
        <v>600.28</v>
      </c>
      <c r="Z7916">
        <v>0</v>
      </c>
      <c r="AA7916">
        <v>0</v>
      </c>
      <c r="AB7916">
        <f t="shared" si="369"/>
        <v>1718.0158333333331</v>
      </c>
      <c r="AC7916">
        <f t="shared" si="370"/>
        <v>0</v>
      </c>
      <c r="AD7916">
        <f t="shared" si="371"/>
        <v>3779.6348333333331</v>
      </c>
    </row>
    <row r="7917" spans="1:30" x14ac:dyDescent="0.3">
      <c r="A7917">
        <v>951121</v>
      </c>
      <c r="B7917" t="s">
        <v>4722</v>
      </c>
      <c r="C7917" t="s">
        <v>28</v>
      </c>
      <c r="D7917">
        <v>7994</v>
      </c>
      <c r="E7917">
        <v>8149</v>
      </c>
      <c r="F7917" t="s">
        <v>4723</v>
      </c>
      <c r="G7917">
        <v>4</v>
      </c>
      <c r="H7917" t="s">
        <v>40</v>
      </c>
      <c r="I7917" t="s">
        <v>96</v>
      </c>
      <c r="J7917">
        <v>72954</v>
      </c>
      <c r="K7917" t="s">
        <v>90</v>
      </c>
      <c r="L7917">
        <v>72952</v>
      </c>
      <c r="M7917" t="s">
        <v>91</v>
      </c>
      <c r="N7917" t="s">
        <v>4724</v>
      </c>
      <c r="O7917" t="s">
        <v>34</v>
      </c>
      <c r="P7917" t="s">
        <v>368</v>
      </c>
      <c r="Q7917" t="s">
        <v>37</v>
      </c>
      <c r="R7917" t="s">
        <v>36</v>
      </c>
      <c r="S7917" t="s">
        <v>36</v>
      </c>
      <c r="T7917">
        <v>527792.48</v>
      </c>
      <c r="U7917">
        <v>75612.960000000006</v>
      </c>
      <c r="V7917">
        <v>54361.599999999999</v>
      </c>
      <c r="W7917">
        <v>54361.599999999999</v>
      </c>
      <c r="X7917">
        <v>21897.8</v>
      </c>
      <c r="Y7917">
        <v>3022.54</v>
      </c>
      <c r="Z7917">
        <v>1717.16</v>
      </c>
      <c r="AA7917">
        <v>0.64</v>
      </c>
      <c r="AB7917">
        <f t="shared" si="369"/>
        <v>43982.706666666665</v>
      </c>
      <c r="AC7917">
        <f t="shared" si="370"/>
        <v>108723.2</v>
      </c>
      <c r="AD7917">
        <f t="shared" si="371"/>
        <v>96761.954666666672</v>
      </c>
    </row>
    <row r="7918" spans="1:30" x14ac:dyDescent="0.3">
      <c r="A7918">
        <v>389204</v>
      </c>
      <c r="B7918" t="s">
        <v>3247</v>
      </c>
      <c r="C7918" t="s">
        <v>28</v>
      </c>
      <c r="D7918">
        <v>827</v>
      </c>
      <c r="E7918">
        <v>8149</v>
      </c>
      <c r="F7918" t="s">
        <v>3248</v>
      </c>
      <c r="G7918">
        <v>4</v>
      </c>
      <c r="H7918" t="s">
        <v>40</v>
      </c>
      <c r="I7918" t="s">
        <v>96</v>
      </c>
      <c r="J7918">
        <v>73307</v>
      </c>
      <c r="K7918" t="s">
        <v>871</v>
      </c>
      <c r="L7918">
        <v>73307</v>
      </c>
      <c r="M7918" t="s">
        <v>871</v>
      </c>
      <c r="N7918" t="s">
        <v>86</v>
      </c>
      <c r="O7918" t="s">
        <v>34</v>
      </c>
      <c r="P7918" t="s">
        <v>368</v>
      </c>
      <c r="Q7918" t="s">
        <v>37</v>
      </c>
      <c r="R7918" t="s">
        <v>36</v>
      </c>
      <c r="S7918" t="s">
        <v>36</v>
      </c>
      <c r="T7918">
        <v>1854621.52</v>
      </c>
      <c r="U7918">
        <v>485183.16</v>
      </c>
      <c r="V7918">
        <v>210651.2</v>
      </c>
      <c r="W7918">
        <v>156289.60000000001</v>
      </c>
      <c r="X7918">
        <v>76609.679999999993</v>
      </c>
      <c r="Y7918">
        <v>19592.98</v>
      </c>
      <c r="Z7918">
        <v>6653.94</v>
      </c>
      <c r="AA7918">
        <v>1.84</v>
      </c>
      <c r="AB7918">
        <f t="shared" si="369"/>
        <v>154551.79333333333</v>
      </c>
      <c r="AC7918">
        <f t="shared" si="370"/>
        <v>366940.80000000005</v>
      </c>
      <c r="AD7918">
        <f t="shared" si="371"/>
        <v>340013.94533333334</v>
      </c>
    </row>
    <row r="7919" spans="1:30" x14ac:dyDescent="0.3">
      <c r="A7919">
        <v>740261</v>
      </c>
      <c r="B7919" t="s">
        <v>613</v>
      </c>
      <c r="C7919" t="s">
        <v>28</v>
      </c>
      <c r="D7919">
        <v>7001</v>
      </c>
      <c r="E7919">
        <v>8149</v>
      </c>
      <c r="F7919" t="s">
        <v>614</v>
      </c>
      <c r="G7919">
        <v>3</v>
      </c>
      <c r="H7919" t="s">
        <v>170</v>
      </c>
      <c r="I7919" t="s">
        <v>96</v>
      </c>
      <c r="J7919">
        <v>40080</v>
      </c>
      <c r="K7919" t="s">
        <v>615</v>
      </c>
      <c r="L7919">
        <v>40080</v>
      </c>
      <c r="M7919" t="s">
        <v>615</v>
      </c>
      <c r="N7919" t="s">
        <v>616</v>
      </c>
      <c r="O7919" t="s">
        <v>34</v>
      </c>
      <c r="P7919" t="s">
        <v>1616</v>
      </c>
      <c r="Q7919" t="s">
        <v>36</v>
      </c>
      <c r="R7919" t="s">
        <v>36</v>
      </c>
      <c r="S7919" t="s">
        <v>37</v>
      </c>
      <c r="T7919">
        <v>896729.1</v>
      </c>
      <c r="U7919">
        <v>0</v>
      </c>
      <c r="V7919">
        <v>0</v>
      </c>
      <c r="W7919">
        <v>0</v>
      </c>
      <c r="X7919">
        <v>54528.72</v>
      </c>
      <c r="Y7919">
        <v>0</v>
      </c>
      <c r="Z7919">
        <v>0</v>
      </c>
      <c r="AA7919">
        <v>0</v>
      </c>
      <c r="AB7919">
        <f t="shared" si="369"/>
        <v>74727.425000000003</v>
      </c>
      <c r="AC7919">
        <f t="shared" si="370"/>
        <v>0</v>
      </c>
      <c r="AD7919">
        <f t="shared" si="371"/>
        <v>164400.33500000002</v>
      </c>
    </row>
    <row r="7920" spans="1:30" x14ac:dyDescent="0.3">
      <c r="A7920">
        <v>512845</v>
      </c>
      <c r="B7920" t="s">
        <v>535</v>
      </c>
      <c r="C7920" t="s">
        <v>28</v>
      </c>
      <c r="D7920">
        <v>7992</v>
      </c>
      <c r="E7920">
        <v>8149</v>
      </c>
      <c r="F7920" t="s">
        <v>536</v>
      </c>
      <c r="G7920">
        <v>4</v>
      </c>
      <c r="H7920" t="s">
        <v>40</v>
      </c>
      <c r="I7920" t="s">
        <v>96</v>
      </c>
      <c r="J7920">
        <v>1607</v>
      </c>
      <c r="K7920" t="s">
        <v>537</v>
      </c>
      <c r="L7920">
        <v>1607</v>
      </c>
      <c r="M7920" t="s">
        <v>537</v>
      </c>
      <c r="N7920" t="s">
        <v>538</v>
      </c>
      <c r="O7920" t="s">
        <v>67</v>
      </c>
      <c r="P7920" t="s">
        <v>109</v>
      </c>
      <c r="Q7920" t="s">
        <v>37</v>
      </c>
      <c r="R7920" t="s">
        <v>36</v>
      </c>
      <c r="S7920" t="s">
        <v>36</v>
      </c>
      <c r="T7920">
        <v>44152.72</v>
      </c>
      <c r="U7920">
        <v>13753</v>
      </c>
      <c r="V7920">
        <v>2814</v>
      </c>
      <c r="W7920">
        <v>0</v>
      </c>
      <c r="X7920">
        <v>1961.44</v>
      </c>
      <c r="Y7920">
        <v>539.58000000000004</v>
      </c>
      <c r="Z7920">
        <v>108.44</v>
      </c>
      <c r="AA7920">
        <v>0</v>
      </c>
      <c r="AB7920">
        <f t="shared" si="369"/>
        <v>3679.3933333333334</v>
      </c>
      <c r="AC7920">
        <f t="shared" si="370"/>
        <v>2814</v>
      </c>
      <c r="AD7920">
        <f t="shared" si="371"/>
        <v>8094.6653333333343</v>
      </c>
    </row>
    <row r="7921" spans="1:30" x14ac:dyDescent="0.3">
      <c r="A7921">
        <v>814338</v>
      </c>
      <c r="B7921" t="s">
        <v>4725</v>
      </c>
      <c r="C7921" t="s">
        <v>28</v>
      </c>
      <c r="D7921">
        <v>7994</v>
      </c>
      <c r="E7921">
        <v>8149</v>
      </c>
      <c r="F7921" t="s">
        <v>4598</v>
      </c>
      <c r="G7921">
        <v>4</v>
      </c>
      <c r="H7921" t="s">
        <v>40</v>
      </c>
      <c r="I7921" t="s">
        <v>96</v>
      </c>
      <c r="J7921">
        <v>72954</v>
      </c>
      <c r="K7921" t="s">
        <v>90</v>
      </c>
      <c r="L7921">
        <v>72952</v>
      </c>
      <c r="M7921" t="s">
        <v>91</v>
      </c>
      <c r="N7921" t="s">
        <v>4726</v>
      </c>
      <c r="O7921" t="s">
        <v>34</v>
      </c>
      <c r="P7921" t="s">
        <v>109</v>
      </c>
      <c r="Q7921" t="s">
        <v>37</v>
      </c>
      <c r="R7921" t="s">
        <v>36</v>
      </c>
      <c r="S7921" t="s">
        <v>36</v>
      </c>
      <c r="T7921">
        <v>52018.62</v>
      </c>
      <c r="U7921">
        <v>9462.2000000000007</v>
      </c>
      <c r="V7921">
        <v>5819.28</v>
      </c>
      <c r="W7921">
        <v>4849.3999999999996</v>
      </c>
      <c r="X7921">
        <v>1529.21</v>
      </c>
      <c r="Y7921">
        <v>267.58999999999997</v>
      </c>
      <c r="Z7921">
        <v>159.94</v>
      </c>
      <c r="AA7921">
        <v>0</v>
      </c>
      <c r="AB7921">
        <f t="shared" si="369"/>
        <v>4334.8850000000002</v>
      </c>
      <c r="AC7921">
        <f t="shared" si="370"/>
        <v>10668.68</v>
      </c>
      <c r="AD7921">
        <f t="shared" si="371"/>
        <v>9536.7470000000012</v>
      </c>
    </row>
    <row r="7922" spans="1:30" x14ac:dyDescent="0.3">
      <c r="A7922">
        <v>880186</v>
      </c>
      <c r="B7922" t="s">
        <v>1445</v>
      </c>
      <c r="C7922" t="s">
        <v>28</v>
      </c>
      <c r="D7922">
        <v>7994</v>
      </c>
      <c r="E7922">
        <v>8149</v>
      </c>
      <c r="F7922" t="s">
        <v>1446</v>
      </c>
      <c r="G7922">
        <v>5</v>
      </c>
      <c r="H7922" t="s">
        <v>30</v>
      </c>
      <c r="I7922" t="s">
        <v>96</v>
      </c>
      <c r="J7922">
        <v>72437</v>
      </c>
      <c r="K7922" t="s">
        <v>60</v>
      </c>
      <c r="L7922">
        <v>72437</v>
      </c>
      <c r="M7922" t="s">
        <v>60</v>
      </c>
      <c r="N7922" t="s">
        <v>61</v>
      </c>
      <c r="O7922" t="s">
        <v>34</v>
      </c>
      <c r="P7922" t="s">
        <v>1850</v>
      </c>
      <c r="Q7922" t="s">
        <v>36</v>
      </c>
      <c r="R7922" t="s">
        <v>36</v>
      </c>
      <c r="S7922" t="s">
        <v>36</v>
      </c>
      <c r="T7922">
        <v>171832.98</v>
      </c>
      <c r="U7922">
        <v>0</v>
      </c>
      <c r="V7922">
        <v>0</v>
      </c>
      <c r="W7922">
        <v>0</v>
      </c>
      <c r="X7922">
        <v>15097</v>
      </c>
      <c r="Y7922">
        <v>0</v>
      </c>
      <c r="Z7922">
        <v>0</v>
      </c>
      <c r="AA7922">
        <v>0</v>
      </c>
      <c r="AB7922">
        <f t="shared" si="369"/>
        <v>14319.415000000001</v>
      </c>
      <c r="AC7922">
        <f t="shared" si="370"/>
        <v>0</v>
      </c>
      <c r="AD7922">
        <f t="shared" si="371"/>
        <v>31502.713000000003</v>
      </c>
    </row>
    <row r="7923" spans="1:30" x14ac:dyDescent="0.3">
      <c r="A7923">
        <v>783315</v>
      </c>
      <c r="B7923" t="s">
        <v>4727</v>
      </c>
      <c r="C7923" t="s">
        <v>28</v>
      </c>
      <c r="D7923">
        <v>7001</v>
      </c>
      <c r="E7923">
        <v>8149</v>
      </c>
      <c r="F7923" t="s">
        <v>4728</v>
      </c>
      <c r="G7923">
        <v>2</v>
      </c>
      <c r="H7923" t="s">
        <v>71</v>
      </c>
      <c r="I7923" t="s">
        <v>96</v>
      </c>
      <c r="J7923">
        <v>72821</v>
      </c>
      <c r="K7923" t="s">
        <v>511</v>
      </c>
      <c r="L7923">
        <v>72821</v>
      </c>
      <c r="M7923" t="s">
        <v>511</v>
      </c>
      <c r="N7923">
        <v>0</v>
      </c>
      <c r="O7923" t="s">
        <v>34</v>
      </c>
      <c r="P7923" t="s">
        <v>109</v>
      </c>
      <c r="Q7923" t="s">
        <v>37</v>
      </c>
      <c r="R7923" t="s">
        <v>36</v>
      </c>
      <c r="S7923" t="s">
        <v>36</v>
      </c>
      <c r="T7923">
        <v>92700.71</v>
      </c>
      <c r="U7923">
        <v>7191.28</v>
      </c>
      <c r="V7923">
        <v>27641.7</v>
      </c>
      <c r="W7923">
        <v>35012.82</v>
      </c>
      <c r="X7923">
        <v>2687.57</v>
      </c>
      <c r="Y7923">
        <v>207.03</v>
      </c>
      <c r="Z7923">
        <v>780.05</v>
      </c>
      <c r="AA7923">
        <v>0</v>
      </c>
      <c r="AB7923">
        <f t="shared" si="369"/>
        <v>7725.0591666666669</v>
      </c>
      <c r="AC7923">
        <f t="shared" si="370"/>
        <v>62654.520000000004</v>
      </c>
      <c r="AD7923">
        <f t="shared" si="371"/>
        <v>16995.13016666667</v>
      </c>
    </row>
    <row r="7924" spans="1:30" x14ac:dyDescent="0.3">
      <c r="A7924">
        <v>222719</v>
      </c>
      <c r="B7924" t="s">
        <v>4729</v>
      </c>
      <c r="C7924" t="s">
        <v>28</v>
      </c>
      <c r="D7924">
        <v>658</v>
      </c>
      <c r="E7924">
        <v>8195</v>
      </c>
      <c r="F7924" t="s">
        <v>3364</v>
      </c>
      <c r="G7924">
        <v>5</v>
      </c>
      <c r="H7924" t="s">
        <v>30</v>
      </c>
      <c r="I7924" t="s">
        <v>31</v>
      </c>
      <c r="J7924">
        <v>1052</v>
      </c>
      <c r="K7924" t="s">
        <v>3365</v>
      </c>
      <c r="L7924">
        <v>1052</v>
      </c>
      <c r="M7924" t="s">
        <v>3365</v>
      </c>
      <c r="N7924" t="s">
        <v>4730</v>
      </c>
      <c r="O7924" t="s">
        <v>43</v>
      </c>
      <c r="P7924" t="s">
        <v>263</v>
      </c>
      <c r="Q7924" t="s">
        <v>36</v>
      </c>
      <c r="R7924" t="s">
        <v>36</v>
      </c>
      <c r="S7924" t="s">
        <v>37</v>
      </c>
      <c r="T7924">
        <v>9706.9500000000007</v>
      </c>
      <c r="U7924">
        <v>0</v>
      </c>
      <c r="V7924">
        <v>0</v>
      </c>
      <c r="W7924">
        <v>0</v>
      </c>
      <c r="X7924">
        <v>408.21</v>
      </c>
      <c r="Y7924">
        <v>0</v>
      </c>
      <c r="Z7924">
        <v>0</v>
      </c>
      <c r="AA7924">
        <v>0</v>
      </c>
      <c r="AB7924">
        <f t="shared" si="369"/>
        <v>808.91250000000002</v>
      </c>
      <c r="AC7924">
        <f t="shared" si="370"/>
        <v>0</v>
      </c>
      <c r="AD7924">
        <f t="shared" si="371"/>
        <v>1779.6075000000003</v>
      </c>
    </row>
    <row r="7925" spans="1:30" x14ac:dyDescent="0.3">
      <c r="A7925">
        <v>396856</v>
      </c>
      <c r="B7925" t="s">
        <v>2439</v>
      </c>
      <c r="C7925" t="s">
        <v>28</v>
      </c>
      <c r="D7925">
        <v>7001</v>
      </c>
      <c r="E7925">
        <v>8149</v>
      </c>
      <c r="F7925" t="s">
        <v>2440</v>
      </c>
      <c r="G7925">
        <v>3</v>
      </c>
      <c r="H7925" t="s">
        <v>170</v>
      </c>
      <c r="I7925" t="s">
        <v>96</v>
      </c>
      <c r="J7925">
        <v>21211</v>
      </c>
      <c r="K7925" t="s">
        <v>2441</v>
      </c>
      <c r="L7925">
        <v>21211</v>
      </c>
      <c r="M7925" t="s">
        <v>2441</v>
      </c>
      <c r="N7925" t="s">
        <v>2442</v>
      </c>
      <c r="O7925" t="s">
        <v>43</v>
      </c>
      <c r="P7925" t="s">
        <v>757</v>
      </c>
      <c r="Q7925" t="s">
        <v>36</v>
      </c>
      <c r="R7925" t="s">
        <v>36</v>
      </c>
      <c r="S7925" t="s">
        <v>36</v>
      </c>
      <c r="T7925">
        <v>11360</v>
      </c>
      <c r="U7925">
        <v>0</v>
      </c>
      <c r="V7925">
        <v>0</v>
      </c>
      <c r="W7925">
        <v>0</v>
      </c>
      <c r="X7925">
        <v>470.78</v>
      </c>
      <c r="Y7925">
        <v>0</v>
      </c>
      <c r="Z7925">
        <v>0</v>
      </c>
      <c r="AA7925">
        <v>0</v>
      </c>
      <c r="AB7925">
        <f t="shared" si="369"/>
        <v>946.66666666666663</v>
      </c>
      <c r="AC7925">
        <f t="shared" si="370"/>
        <v>0</v>
      </c>
      <c r="AD7925">
        <f t="shared" si="371"/>
        <v>2082.666666666667</v>
      </c>
    </row>
    <row r="7926" spans="1:30" x14ac:dyDescent="0.3">
      <c r="A7926">
        <v>758988</v>
      </c>
      <c r="B7926" t="s">
        <v>4731</v>
      </c>
      <c r="C7926" t="s">
        <v>28</v>
      </c>
      <c r="D7926">
        <v>7001</v>
      </c>
      <c r="E7926">
        <v>8149</v>
      </c>
      <c r="F7926" t="s">
        <v>4732</v>
      </c>
      <c r="G7926">
        <v>2</v>
      </c>
      <c r="H7926" t="s">
        <v>71</v>
      </c>
      <c r="I7926" t="s">
        <v>96</v>
      </c>
      <c r="J7926">
        <v>40471</v>
      </c>
      <c r="K7926" t="s">
        <v>4733</v>
      </c>
      <c r="L7926">
        <v>40471</v>
      </c>
      <c r="M7926" t="s">
        <v>4733</v>
      </c>
      <c r="N7926">
        <v>0</v>
      </c>
      <c r="O7926" t="s">
        <v>67</v>
      </c>
      <c r="P7926" t="s">
        <v>757</v>
      </c>
      <c r="Q7926" t="s">
        <v>36</v>
      </c>
      <c r="R7926" t="s">
        <v>36</v>
      </c>
      <c r="S7926" t="s">
        <v>36</v>
      </c>
      <c r="T7926">
        <v>10606.36</v>
      </c>
      <c r="U7926">
        <v>1476.8</v>
      </c>
      <c r="V7926">
        <v>1164.8</v>
      </c>
      <c r="W7926">
        <v>1164.8</v>
      </c>
      <c r="X7926">
        <v>1339.57</v>
      </c>
      <c r="Y7926">
        <v>118.06</v>
      </c>
      <c r="Z7926">
        <v>93.28</v>
      </c>
      <c r="AA7926">
        <v>59.86</v>
      </c>
      <c r="AB7926">
        <f t="shared" si="369"/>
        <v>883.86333333333334</v>
      </c>
      <c r="AC7926">
        <f t="shared" si="370"/>
        <v>2329.6</v>
      </c>
      <c r="AD7926">
        <f t="shared" si="371"/>
        <v>1944.4993333333334</v>
      </c>
    </row>
    <row r="7927" spans="1:30" x14ac:dyDescent="0.3">
      <c r="A7927">
        <v>753267</v>
      </c>
      <c r="B7927" t="s">
        <v>1232</v>
      </c>
      <c r="C7927" t="s">
        <v>28</v>
      </c>
      <c r="D7927">
        <v>7994</v>
      </c>
      <c r="E7927">
        <v>8149</v>
      </c>
      <c r="F7927" t="s">
        <v>131</v>
      </c>
      <c r="G7927">
        <v>5</v>
      </c>
      <c r="H7927" t="s">
        <v>30</v>
      </c>
      <c r="I7927" t="s">
        <v>31</v>
      </c>
      <c r="J7927">
        <v>72859</v>
      </c>
      <c r="K7927" t="s">
        <v>274</v>
      </c>
      <c r="L7927">
        <v>72859</v>
      </c>
      <c r="M7927" t="s">
        <v>274</v>
      </c>
      <c r="N7927" t="s">
        <v>275</v>
      </c>
      <c r="O7927" t="s">
        <v>34</v>
      </c>
      <c r="P7927" t="s">
        <v>134</v>
      </c>
      <c r="Q7927" t="s">
        <v>37</v>
      </c>
      <c r="R7927" t="s">
        <v>36</v>
      </c>
      <c r="S7927" t="s">
        <v>37</v>
      </c>
      <c r="T7927">
        <v>4890594.7</v>
      </c>
      <c r="U7927">
        <v>816573.87</v>
      </c>
      <c r="V7927">
        <v>441863.21</v>
      </c>
      <c r="W7927">
        <v>729650.36</v>
      </c>
      <c r="X7927">
        <v>165858.35</v>
      </c>
      <c r="Y7927">
        <v>23377.69</v>
      </c>
      <c r="Z7927">
        <v>10498.07</v>
      </c>
      <c r="AA7927">
        <v>10093.59</v>
      </c>
      <c r="AB7927">
        <f t="shared" si="369"/>
        <v>407549.55833333335</v>
      </c>
      <c r="AC7927">
        <f t="shared" si="370"/>
        <v>1171513.57</v>
      </c>
      <c r="AD7927">
        <f t="shared" si="371"/>
        <v>896609.02833333344</v>
      </c>
    </row>
    <row r="7928" spans="1:30" x14ac:dyDescent="0.3">
      <c r="A7928">
        <v>907940</v>
      </c>
      <c r="B7928" t="s">
        <v>4217</v>
      </c>
      <c r="C7928" t="s">
        <v>28</v>
      </c>
      <c r="D7928">
        <v>631</v>
      </c>
      <c r="E7928">
        <v>8163</v>
      </c>
      <c r="F7928" t="s">
        <v>4218</v>
      </c>
      <c r="G7928">
        <v>5</v>
      </c>
      <c r="H7928" t="s">
        <v>30</v>
      </c>
      <c r="I7928" t="s">
        <v>606</v>
      </c>
      <c r="J7928">
        <v>2601</v>
      </c>
      <c r="K7928" t="s">
        <v>2694</v>
      </c>
      <c r="L7928">
        <v>2601</v>
      </c>
      <c r="M7928" t="s">
        <v>2694</v>
      </c>
      <c r="N7928" t="s">
        <v>4219</v>
      </c>
      <c r="O7928" t="s">
        <v>67</v>
      </c>
      <c r="P7928" t="s">
        <v>610</v>
      </c>
      <c r="Q7928" t="s">
        <v>36</v>
      </c>
      <c r="R7928" t="s">
        <v>36</v>
      </c>
      <c r="S7928" t="s">
        <v>37</v>
      </c>
      <c r="T7928">
        <v>444615.64</v>
      </c>
      <c r="U7928">
        <v>24065.45</v>
      </c>
      <c r="V7928">
        <v>36458.699999999997</v>
      </c>
      <c r="W7928">
        <v>42439.93</v>
      </c>
      <c r="X7928">
        <v>23067.89</v>
      </c>
      <c r="Y7928">
        <v>1178.67</v>
      </c>
      <c r="Z7928">
        <v>1858.19</v>
      </c>
      <c r="AA7928">
        <v>1276.3399999999999</v>
      </c>
      <c r="AB7928">
        <f t="shared" si="369"/>
        <v>37051.303333333337</v>
      </c>
      <c r="AC7928">
        <f t="shared" si="370"/>
        <v>78898.63</v>
      </c>
      <c r="AD7928">
        <f t="shared" si="371"/>
        <v>81512.867333333343</v>
      </c>
    </row>
    <row r="7929" spans="1:30" x14ac:dyDescent="0.3">
      <c r="A7929">
        <v>935026</v>
      </c>
      <c r="B7929" t="s">
        <v>1436</v>
      </c>
      <c r="C7929" t="s">
        <v>28</v>
      </c>
      <c r="D7929">
        <v>7992</v>
      </c>
      <c r="E7929">
        <v>8165</v>
      </c>
      <c r="F7929" t="s">
        <v>29</v>
      </c>
      <c r="G7929">
        <v>5</v>
      </c>
      <c r="H7929" t="s">
        <v>30</v>
      </c>
      <c r="I7929" t="s">
        <v>31</v>
      </c>
      <c r="J7929">
        <v>901</v>
      </c>
      <c r="K7929" t="s">
        <v>523</v>
      </c>
      <c r="L7929">
        <v>901</v>
      </c>
      <c r="M7929" t="s">
        <v>523</v>
      </c>
      <c r="N7929" t="s">
        <v>524</v>
      </c>
      <c r="O7929" t="s">
        <v>67</v>
      </c>
      <c r="P7929" t="s">
        <v>311</v>
      </c>
      <c r="Q7929" t="s">
        <v>36</v>
      </c>
      <c r="R7929" t="s">
        <v>36</v>
      </c>
      <c r="S7929" t="s">
        <v>37</v>
      </c>
      <c r="T7929">
        <v>6775.42</v>
      </c>
      <c r="U7929">
        <v>0</v>
      </c>
      <c r="V7929">
        <v>3458.41</v>
      </c>
      <c r="W7929">
        <v>-6183.83</v>
      </c>
      <c r="X7929">
        <v>966.24</v>
      </c>
      <c r="Y7929">
        <v>0</v>
      </c>
      <c r="Z7929">
        <v>485.72</v>
      </c>
      <c r="AA7929">
        <v>-393.62</v>
      </c>
      <c r="AB7929">
        <f t="shared" si="369"/>
        <v>564.61833333333334</v>
      </c>
      <c r="AC7929">
        <f t="shared" si="370"/>
        <v>-2725.42</v>
      </c>
      <c r="AD7929">
        <f t="shared" si="371"/>
        <v>1242.1603333333335</v>
      </c>
    </row>
    <row r="7930" spans="1:30" x14ac:dyDescent="0.3">
      <c r="A7930">
        <v>930120</v>
      </c>
      <c r="B7930" t="s">
        <v>4734</v>
      </c>
      <c r="C7930" t="s">
        <v>28</v>
      </c>
      <c r="D7930">
        <v>7994</v>
      </c>
      <c r="E7930">
        <v>8149</v>
      </c>
      <c r="F7930" t="s">
        <v>556</v>
      </c>
      <c r="G7930">
        <v>3</v>
      </c>
      <c r="H7930" t="s">
        <v>170</v>
      </c>
      <c r="I7930" t="s">
        <v>96</v>
      </c>
      <c r="J7930">
        <v>2009</v>
      </c>
      <c r="K7930" t="s">
        <v>245</v>
      </c>
      <c r="L7930">
        <v>2009</v>
      </c>
      <c r="M7930" t="s">
        <v>245</v>
      </c>
      <c r="N7930" t="s">
        <v>246</v>
      </c>
      <c r="O7930" t="s">
        <v>34</v>
      </c>
      <c r="P7930" t="s">
        <v>77</v>
      </c>
      <c r="Q7930" t="s">
        <v>37</v>
      </c>
      <c r="R7930" t="s">
        <v>36</v>
      </c>
      <c r="S7930" t="s">
        <v>36</v>
      </c>
      <c r="T7930">
        <v>16506.72</v>
      </c>
      <c r="U7930">
        <v>1375.56</v>
      </c>
      <c r="V7930">
        <v>2751.12</v>
      </c>
      <c r="W7930">
        <v>2751.12</v>
      </c>
      <c r="X7930">
        <v>430.5</v>
      </c>
      <c r="Y7930">
        <v>40.81</v>
      </c>
      <c r="Z7930">
        <v>57.52</v>
      </c>
      <c r="AA7930">
        <v>2.88</v>
      </c>
      <c r="AB7930">
        <f t="shared" si="369"/>
        <v>1375.5600000000002</v>
      </c>
      <c r="AC7930">
        <f t="shared" si="370"/>
        <v>5502.24</v>
      </c>
      <c r="AD7930">
        <f t="shared" si="371"/>
        <v>3026.2320000000004</v>
      </c>
    </row>
    <row r="7931" spans="1:30" x14ac:dyDescent="0.3">
      <c r="A7931">
        <v>963495</v>
      </c>
      <c r="B7931" t="s">
        <v>775</v>
      </c>
      <c r="C7931" t="s">
        <v>28</v>
      </c>
      <c r="D7931">
        <v>7994</v>
      </c>
      <c r="E7931">
        <v>8155</v>
      </c>
      <c r="F7931" t="s">
        <v>59</v>
      </c>
      <c r="G7931">
        <v>5</v>
      </c>
      <c r="H7931" t="s">
        <v>30</v>
      </c>
      <c r="I7931" t="s">
        <v>31</v>
      </c>
      <c r="J7931">
        <v>40019</v>
      </c>
      <c r="K7931" t="s">
        <v>200</v>
      </c>
      <c r="L7931">
        <v>40018</v>
      </c>
      <c r="M7931" t="s">
        <v>200</v>
      </c>
      <c r="N7931" t="s">
        <v>776</v>
      </c>
      <c r="O7931" t="s">
        <v>34</v>
      </c>
      <c r="P7931" t="s">
        <v>339</v>
      </c>
      <c r="Q7931" t="s">
        <v>36</v>
      </c>
      <c r="R7931" t="s">
        <v>36</v>
      </c>
      <c r="S7931" t="s">
        <v>37</v>
      </c>
      <c r="T7931">
        <v>29307.06</v>
      </c>
      <c r="U7931">
        <v>29307.06</v>
      </c>
      <c r="V7931">
        <v>0</v>
      </c>
      <c r="W7931">
        <v>0</v>
      </c>
      <c r="X7931">
        <v>1466.03</v>
      </c>
      <c r="Y7931">
        <v>1466.03</v>
      </c>
      <c r="Z7931">
        <v>0</v>
      </c>
      <c r="AA7931">
        <v>0</v>
      </c>
      <c r="AB7931">
        <f t="shared" si="369"/>
        <v>2442.2550000000001</v>
      </c>
      <c r="AC7931">
        <f t="shared" si="370"/>
        <v>0</v>
      </c>
      <c r="AD7931">
        <f t="shared" si="371"/>
        <v>5372.9610000000002</v>
      </c>
    </row>
    <row r="7932" spans="1:30" x14ac:dyDescent="0.3">
      <c r="A7932">
        <v>801705</v>
      </c>
      <c r="B7932" t="s">
        <v>426</v>
      </c>
      <c r="C7932" t="s">
        <v>28</v>
      </c>
      <c r="D7932">
        <v>7003</v>
      </c>
      <c r="E7932">
        <v>8148</v>
      </c>
      <c r="F7932" t="s">
        <v>70</v>
      </c>
      <c r="G7932">
        <v>5</v>
      </c>
      <c r="H7932" t="s">
        <v>30</v>
      </c>
      <c r="I7932" t="s">
        <v>31</v>
      </c>
      <c r="J7932">
        <v>40461</v>
      </c>
      <c r="K7932" t="s">
        <v>41</v>
      </c>
      <c r="L7932">
        <v>40461</v>
      </c>
      <c r="M7932" t="s">
        <v>41</v>
      </c>
      <c r="N7932" t="s">
        <v>318</v>
      </c>
      <c r="O7932" t="s">
        <v>43</v>
      </c>
      <c r="P7932" t="s">
        <v>1691</v>
      </c>
      <c r="Q7932" t="s">
        <v>36</v>
      </c>
      <c r="R7932" t="s">
        <v>36</v>
      </c>
      <c r="S7932" t="s">
        <v>37</v>
      </c>
      <c r="T7932">
        <v>1177258.95</v>
      </c>
      <c r="U7932">
        <v>204510.3</v>
      </c>
      <c r="V7932">
        <v>0</v>
      </c>
      <c r="W7932">
        <v>0</v>
      </c>
      <c r="X7932">
        <v>44502.15</v>
      </c>
      <c r="Y7932">
        <v>9060.27</v>
      </c>
      <c r="Z7932">
        <v>0</v>
      </c>
      <c r="AA7932">
        <v>0</v>
      </c>
      <c r="AB7932">
        <f t="shared" si="369"/>
        <v>98104.912499999991</v>
      </c>
      <c r="AC7932">
        <f t="shared" si="370"/>
        <v>0</v>
      </c>
      <c r="AD7932">
        <f t="shared" si="371"/>
        <v>215830.8075</v>
      </c>
    </row>
    <row r="7933" spans="1:30" x14ac:dyDescent="0.3">
      <c r="A7933">
        <v>761218</v>
      </c>
      <c r="B7933" t="s">
        <v>4735</v>
      </c>
      <c r="C7933" t="s">
        <v>28</v>
      </c>
      <c r="D7933">
        <v>7001</v>
      </c>
      <c r="E7933">
        <v>8149</v>
      </c>
      <c r="F7933" t="s">
        <v>2831</v>
      </c>
      <c r="G7933">
        <v>2</v>
      </c>
      <c r="H7933" t="s">
        <v>71</v>
      </c>
      <c r="I7933" t="s">
        <v>96</v>
      </c>
      <c r="J7933">
        <v>72864</v>
      </c>
      <c r="K7933" t="s">
        <v>2832</v>
      </c>
      <c r="L7933">
        <v>72864</v>
      </c>
      <c r="M7933" t="s">
        <v>2832</v>
      </c>
      <c r="N7933">
        <v>0</v>
      </c>
      <c r="O7933" t="s">
        <v>67</v>
      </c>
      <c r="P7933" t="s">
        <v>529</v>
      </c>
      <c r="Q7933" t="s">
        <v>36</v>
      </c>
      <c r="R7933" t="s">
        <v>36</v>
      </c>
      <c r="S7933" t="s">
        <v>36</v>
      </c>
      <c r="T7933">
        <v>18741.240000000002</v>
      </c>
      <c r="U7933">
        <v>6610.68</v>
      </c>
      <c r="V7933">
        <v>2308.8000000000002</v>
      </c>
      <c r="W7933">
        <v>0</v>
      </c>
      <c r="X7933">
        <v>884.02</v>
      </c>
      <c r="Y7933">
        <v>300.82</v>
      </c>
      <c r="Z7933">
        <v>106.83</v>
      </c>
      <c r="AA7933">
        <v>0</v>
      </c>
      <c r="AB7933">
        <f t="shared" si="369"/>
        <v>1561.7700000000002</v>
      </c>
      <c r="AC7933">
        <f t="shared" si="370"/>
        <v>2308.8000000000002</v>
      </c>
      <c r="AD7933">
        <f t="shared" si="371"/>
        <v>3435.8940000000007</v>
      </c>
    </row>
    <row r="7934" spans="1:30" x14ac:dyDescent="0.3">
      <c r="A7934">
        <v>775253</v>
      </c>
      <c r="B7934" t="s">
        <v>4693</v>
      </c>
      <c r="C7934" t="s">
        <v>28</v>
      </c>
      <c r="D7934">
        <v>7595</v>
      </c>
      <c r="E7934">
        <v>8165</v>
      </c>
      <c r="F7934" t="s">
        <v>29</v>
      </c>
      <c r="G7934">
        <v>5</v>
      </c>
      <c r="H7934" t="s">
        <v>30</v>
      </c>
      <c r="I7934" t="s">
        <v>31</v>
      </c>
      <c r="J7934">
        <v>72506</v>
      </c>
      <c r="K7934" t="s">
        <v>174</v>
      </c>
      <c r="L7934">
        <v>72480</v>
      </c>
      <c r="M7934" t="s">
        <v>175</v>
      </c>
      <c r="N7934" t="s">
        <v>176</v>
      </c>
      <c r="O7934" t="s">
        <v>34</v>
      </c>
      <c r="P7934" t="s">
        <v>517</v>
      </c>
      <c r="Q7934" t="s">
        <v>36</v>
      </c>
      <c r="R7934" t="s">
        <v>36</v>
      </c>
      <c r="S7934" t="s">
        <v>37</v>
      </c>
      <c r="T7934">
        <v>1396.32</v>
      </c>
      <c r="U7934">
        <v>1396.32</v>
      </c>
      <c r="V7934">
        <v>0</v>
      </c>
      <c r="W7934">
        <v>0</v>
      </c>
      <c r="X7934">
        <v>135.25</v>
      </c>
      <c r="Y7934">
        <v>135.25</v>
      </c>
      <c r="Z7934">
        <v>0</v>
      </c>
      <c r="AA7934">
        <v>0</v>
      </c>
      <c r="AB7934">
        <f t="shared" si="369"/>
        <v>116.36</v>
      </c>
      <c r="AC7934">
        <f t="shared" si="370"/>
        <v>0</v>
      </c>
      <c r="AD7934">
        <f t="shared" si="371"/>
        <v>255.99200000000002</v>
      </c>
    </row>
    <row r="7935" spans="1:30" x14ac:dyDescent="0.3">
      <c r="A7935">
        <v>945895</v>
      </c>
      <c r="B7935" t="s">
        <v>1823</v>
      </c>
      <c r="C7935" t="s">
        <v>28</v>
      </c>
      <c r="D7935">
        <v>7001</v>
      </c>
      <c r="E7935">
        <v>8149</v>
      </c>
      <c r="F7935" t="s">
        <v>1824</v>
      </c>
      <c r="G7935">
        <v>2</v>
      </c>
      <c r="H7935" t="s">
        <v>71</v>
      </c>
      <c r="I7935" t="s">
        <v>96</v>
      </c>
      <c r="J7935">
        <v>72604</v>
      </c>
      <c r="K7935" t="s">
        <v>1825</v>
      </c>
      <c r="L7935">
        <v>72604</v>
      </c>
      <c r="M7935" t="s">
        <v>1825</v>
      </c>
      <c r="N7935">
        <v>0</v>
      </c>
      <c r="O7935" t="s">
        <v>34</v>
      </c>
      <c r="P7935" t="s">
        <v>767</v>
      </c>
      <c r="Q7935" t="s">
        <v>37</v>
      </c>
      <c r="R7935" t="s">
        <v>36</v>
      </c>
      <c r="S7935" t="s">
        <v>36</v>
      </c>
      <c r="T7935">
        <v>201300</v>
      </c>
      <c r="U7935">
        <v>123600</v>
      </c>
      <c r="V7935">
        <v>0</v>
      </c>
      <c r="W7935">
        <v>0</v>
      </c>
      <c r="X7935">
        <v>5128.1400000000003</v>
      </c>
      <c r="Y7935">
        <v>1928.75</v>
      </c>
      <c r="Z7935">
        <v>0</v>
      </c>
      <c r="AA7935">
        <v>0</v>
      </c>
      <c r="AB7935">
        <f t="shared" si="369"/>
        <v>16775</v>
      </c>
      <c r="AC7935">
        <f t="shared" si="370"/>
        <v>0</v>
      </c>
      <c r="AD7935">
        <f t="shared" si="371"/>
        <v>36905</v>
      </c>
    </row>
    <row r="7936" spans="1:30" x14ac:dyDescent="0.3">
      <c r="A7936">
        <v>934697</v>
      </c>
      <c r="B7936" t="s">
        <v>1230</v>
      </c>
      <c r="C7936" t="s">
        <v>28</v>
      </c>
      <c r="D7936">
        <v>7994</v>
      </c>
      <c r="E7936">
        <v>8110</v>
      </c>
      <c r="F7936" t="s">
        <v>284</v>
      </c>
      <c r="G7936">
        <v>5</v>
      </c>
      <c r="H7936" t="s">
        <v>30</v>
      </c>
      <c r="I7936" t="s">
        <v>31</v>
      </c>
      <c r="J7936">
        <v>319</v>
      </c>
      <c r="K7936" t="s">
        <v>60</v>
      </c>
      <c r="L7936">
        <v>319</v>
      </c>
      <c r="M7936" t="s">
        <v>60</v>
      </c>
      <c r="N7936" t="s">
        <v>61</v>
      </c>
      <c r="O7936" t="s">
        <v>34</v>
      </c>
      <c r="P7936" t="s">
        <v>374</v>
      </c>
      <c r="Q7936" t="s">
        <v>36</v>
      </c>
      <c r="R7936" t="s">
        <v>36</v>
      </c>
      <c r="S7936" t="s">
        <v>37</v>
      </c>
      <c r="T7936">
        <v>222549.51</v>
      </c>
      <c r="U7936">
        <v>47100.84</v>
      </c>
      <c r="V7936">
        <v>0</v>
      </c>
      <c r="W7936">
        <v>0</v>
      </c>
      <c r="X7936">
        <v>23217.14</v>
      </c>
      <c r="Y7936">
        <v>5075.29</v>
      </c>
      <c r="Z7936">
        <v>0</v>
      </c>
      <c r="AA7936">
        <v>0</v>
      </c>
      <c r="AB7936">
        <f t="shared" si="369"/>
        <v>18545.7925</v>
      </c>
      <c r="AC7936">
        <f t="shared" si="370"/>
        <v>0</v>
      </c>
      <c r="AD7936">
        <f t="shared" si="371"/>
        <v>40800.743500000004</v>
      </c>
    </row>
    <row r="7937" spans="1:30" x14ac:dyDescent="0.3">
      <c r="A7937">
        <v>867691</v>
      </c>
      <c r="B7937" t="s">
        <v>1645</v>
      </c>
      <c r="C7937" t="s">
        <v>28</v>
      </c>
      <c r="D7937">
        <v>7994</v>
      </c>
      <c r="E7937">
        <v>8163</v>
      </c>
      <c r="F7937" t="s">
        <v>50</v>
      </c>
      <c r="G7937">
        <v>5</v>
      </c>
      <c r="H7937" t="s">
        <v>30</v>
      </c>
      <c r="I7937" t="s">
        <v>31</v>
      </c>
      <c r="J7937">
        <v>2501</v>
      </c>
      <c r="K7937" t="s">
        <v>123</v>
      </c>
      <c r="L7937">
        <v>2501</v>
      </c>
      <c r="M7937" t="s">
        <v>123</v>
      </c>
      <c r="N7937" t="s">
        <v>124</v>
      </c>
      <c r="O7937" t="s">
        <v>34</v>
      </c>
      <c r="P7937" t="s">
        <v>35</v>
      </c>
      <c r="Q7937" t="s">
        <v>36</v>
      </c>
      <c r="R7937" t="s">
        <v>36</v>
      </c>
      <c r="S7937" t="s">
        <v>37</v>
      </c>
      <c r="T7937">
        <v>47573.32</v>
      </c>
      <c r="U7937">
        <v>5280.32</v>
      </c>
      <c r="V7937">
        <v>2769.44</v>
      </c>
      <c r="W7937">
        <v>0</v>
      </c>
      <c r="X7937">
        <v>3445.03</v>
      </c>
      <c r="Y7937">
        <v>317.70999999999998</v>
      </c>
      <c r="Z7937">
        <v>170.42</v>
      </c>
      <c r="AA7937">
        <v>0</v>
      </c>
      <c r="AB7937">
        <f t="shared" si="369"/>
        <v>3964.4433333333332</v>
      </c>
      <c r="AC7937">
        <f t="shared" si="370"/>
        <v>2769.44</v>
      </c>
      <c r="AD7937">
        <f t="shared" si="371"/>
        <v>8721.775333333333</v>
      </c>
    </row>
    <row r="7938" spans="1:30" x14ac:dyDescent="0.3">
      <c r="A7938">
        <v>742770</v>
      </c>
      <c r="B7938" t="s">
        <v>3523</v>
      </c>
      <c r="C7938" t="s">
        <v>28</v>
      </c>
      <c r="D7938">
        <v>7001</v>
      </c>
      <c r="E7938">
        <v>8149</v>
      </c>
      <c r="F7938" t="s">
        <v>1286</v>
      </c>
      <c r="G7938">
        <v>4</v>
      </c>
      <c r="H7938" t="s">
        <v>40</v>
      </c>
      <c r="I7938" t="s">
        <v>96</v>
      </c>
      <c r="J7938">
        <v>72140</v>
      </c>
      <c r="K7938" t="s">
        <v>1287</v>
      </c>
      <c r="L7938">
        <v>72140</v>
      </c>
      <c r="M7938" t="s">
        <v>1287</v>
      </c>
      <c r="N7938" t="s">
        <v>1288</v>
      </c>
      <c r="O7938" t="s">
        <v>34</v>
      </c>
      <c r="P7938" t="s">
        <v>99</v>
      </c>
      <c r="Q7938" t="s">
        <v>37</v>
      </c>
      <c r="R7938" t="s">
        <v>36</v>
      </c>
      <c r="S7938" t="s">
        <v>36</v>
      </c>
      <c r="T7938">
        <v>334072.44</v>
      </c>
      <c r="U7938">
        <v>74803.48</v>
      </c>
      <c r="V7938">
        <v>0</v>
      </c>
      <c r="W7938">
        <v>0</v>
      </c>
      <c r="X7938">
        <v>22311.88</v>
      </c>
      <c r="Y7938">
        <v>4788.42</v>
      </c>
      <c r="Z7938">
        <v>0</v>
      </c>
      <c r="AA7938">
        <v>0</v>
      </c>
      <c r="AB7938">
        <f t="shared" si="369"/>
        <v>27839.37</v>
      </c>
      <c r="AC7938">
        <f t="shared" si="370"/>
        <v>0</v>
      </c>
      <c r="AD7938">
        <f t="shared" si="371"/>
        <v>61246.614000000001</v>
      </c>
    </row>
    <row r="7939" spans="1:30" x14ac:dyDescent="0.3">
      <c r="A7939">
        <v>76007</v>
      </c>
      <c r="B7939" t="s">
        <v>512</v>
      </c>
      <c r="C7939" t="s">
        <v>28</v>
      </c>
      <c r="D7939">
        <v>7994</v>
      </c>
      <c r="E7939">
        <v>8149</v>
      </c>
      <c r="F7939" t="s">
        <v>258</v>
      </c>
      <c r="G7939">
        <v>3</v>
      </c>
      <c r="H7939" t="s">
        <v>170</v>
      </c>
      <c r="I7939" t="s">
        <v>31</v>
      </c>
      <c r="J7939">
        <v>40263</v>
      </c>
      <c r="K7939" t="s">
        <v>259</v>
      </c>
      <c r="L7939">
        <v>40263</v>
      </c>
      <c r="M7939" t="s">
        <v>259</v>
      </c>
      <c r="N7939" t="s">
        <v>260</v>
      </c>
      <c r="O7939" t="s">
        <v>34</v>
      </c>
      <c r="P7939" t="s">
        <v>325</v>
      </c>
      <c r="Q7939" t="s">
        <v>36</v>
      </c>
      <c r="R7939" t="s">
        <v>36</v>
      </c>
      <c r="S7939" t="s">
        <v>36</v>
      </c>
      <c r="T7939">
        <v>197278.8</v>
      </c>
      <c r="U7939">
        <v>65054.84</v>
      </c>
      <c r="V7939">
        <v>67169.119999999995</v>
      </c>
      <c r="W7939">
        <v>67169.119999999995</v>
      </c>
      <c r="X7939">
        <v>1936.78</v>
      </c>
      <c r="Y7939">
        <v>665.05</v>
      </c>
      <c r="Z7939">
        <v>731.68</v>
      </c>
      <c r="AA7939">
        <v>0</v>
      </c>
      <c r="AB7939">
        <f t="shared" ref="AB7939:AB8002" si="372">T7939/12</f>
        <v>16439.899999999998</v>
      </c>
      <c r="AC7939">
        <f t="shared" ref="AC7939:AC8002" si="373">SUM(V7939:W7939)</f>
        <v>134338.23999999999</v>
      </c>
      <c r="AD7939">
        <f t="shared" ref="AD7939:AD8002" si="374">AB7939*2*1.1</f>
        <v>36167.78</v>
      </c>
    </row>
    <row r="7940" spans="1:30" x14ac:dyDescent="0.3">
      <c r="A7940">
        <v>727781</v>
      </c>
      <c r="B7940" t="s">
        <v>1775</v>
      </c>
      <c r="C7940" t="s">
        <v>28</v>
      </c>
      <c r="D7940">
        <v>7001</v>
      </c>
      <c r="E7940">
        <v>8149</v>
      </c>
      <c r="F7940" t="s">
        <v>1776</v>
      </c>
      <c r="G7940">
        <v>4</v>
      </c>
      <c r="H7940" t="s">
        <v>40</v>
      </c>
      <c r="I7940" t="s">
        <v>96</v>
      </c>
      <c r="J7940">
        <v>72702</v>
      </c>
      <c r="K7940" t="s">
        <v>250</v>
      </c>
      <c r="L7940">
        <v>72702</v>
      </c>
      <c r="M7940" t="s">
        <v>250</v>
      </c>
      <c r="N7940" t="s">
        <v>1777</v>
      </c>
      <c r="O7940" t="s">
        <v>67</v>
      </c>
      <c r="P7940" t="s">
        <v>187</v>
      </c>
      <c r="Q7940" t="s">
        <v>37</v>
      </c>
      <c r="R7940" t="s">
        <v>36</v>
      </c>
      <c r="S7940" t="s">
        <v>36</v>
      </c>
      <c r="T7940">
        <v>357913.7</v>
      </c>
      <c r="U7940">
        <v>0</v>
      </c>
      <c r="V7940">
        <v>0</v>
      </c>
      <c r="W7940">
        <v>0</v>
      </c>
      <c r="X7940">
        <v>11796.17</v>
      </c>
      <c r="Y7940">
        <v>0</v>
      </c>
      <c r="Z7940">
        <v>-543.74</v>
      </c>
      <c r="AA7940">
        <v>0</v>
      </c>
      <c r="AB7940">
        <f t="shared" si="372"/>
        <v>29826.141666666666</v>
      </c>
      <c r="AC7940">
        <f t="shared" si="373"/>
        <v>0</v>
      </c>
      <c r="AD7940">
        <f t="shared" si="374"/>
        <v>65617.511666666673</v>
      </c>
    </row>
    <row r="7941" spans="1:30" x14ac:dyDescent="0.3">
      <c r="A7941">
        <v>54119</v>
      </c>
      <c r="B7941" t="s">
        <v>4736</v>
      </c>
      <c r="C7941" t="s">
        <v>28</v>
      </c>
      <c r="D7941">
        <v>7994</v>
      </c>
      <c r="E7941">
        <v>8149</v>
      </c>
      <c r="F7941" t="s">
        <v>531</v>
      </c>
      <c r="G7941">
        <v>4</v>
      </c>
      <c r="H7941" t="s">
        <v>40</v>
      </c>
      <c r="I7941" t="s">
        <v>96</v>
      </c>
      <c r="J7941">
        <v>1156</v>
      </c>
      <c r="K7941" t="s">
        <v>137</v>
      </c>
      <c r="L7941">
        <v>1156</v>
      </c>
      <c r="M7941" t="s">
        <v>137</v>
      </c>
      <c r="N7941" t="s">
        <v>138</v>
      </c>
      <c r="O7941" t="s">
        <v>34</v>
      </c>
      <c r="P7941" t="s">
        <v>187</v>
      </c>
      <c r="Q7941" t="s">
        <v>37</v>
      </c>
      <c r="R7941" t="s">
        <v>36</v>
      </c>
      <c r="S7941" t="s">
        <v>36</v>
      </c>
      <c r="T7941">
        <v>4010898.08</v>
      </c>
      <c r="U7941">
        <v>1152135.3</v>
      </c>
      <c r="V7941">
        <v>272431.14</v>
      </c>
      <c r="W7941">
        <v>272431.14</v>
      </c>
      <c r="X7941">
        <v>27715.68</v>
      </c>
      <c r="Y7941">
        <v>-78763.34</v>
      </c>
      <c r="Z7941">
        <v>3679.78</v>
      </c>
      <c r="AA7941">
        <v>7161.06</v>
      </c>
      <c r="AB7941">
        <f t="shared" si="372"/>
        <v>334241.50666666665</v>
      </c>
      <c r="AC7941">
        <f t="shared" si="373"/>
        <v>544862.28</v>
      </c>
      <c r="AD7941">
        <f t="shared" si="374"/>
        <v>735331.31466666667</v>
      </c>
    </row>
    <row r="7942" spans="1:30" x14ac:dyDescent="0.3">
      <c r="A7942">
        <v>795691</v>
      </c>
      <c r="B7942" t="s">
        <v>4454</v>
      </c>
      <c r="C7942" t="s">
        <v>28</v>
      </c>
      <c r="D7942">
        <v>7992</v>
      </c>
      <c r="E7942">
        <v>8145</v>
      </c>
      <c r="F7942" t="s">
        <v>162</v>
      </c>
      <c r="G7942">
        <v>5</v>
      </c>
      <c r="H7942" t="s">
        <v>30</v>
      </c>
      <c r="I7942" t="s">
        <v>31</v>
      </c>
      <c r="J7942">
        <v>1205</v>
      </c>
      <c r="K7942" t="s">
        <v>158</v>
      </c>
      <c r="L7942">
        <v>1205</v>
      </c>
      <c r="M7942" t="s">
        <v>158</v>
      </c>
      <c r="N7942" t="s">
        <v>159</v>
      </c>
      <c r="O7942" t="s">
        <v>34</v>
      </c>
      <c r="P7942" t="s">
        <v>896</v>
      </c>
      <c r="Q7942" t="s">
        <v>36</v>
      </c>
      <c r="R7942" t="s">
        <v>36</v>
      </c>
      <c r="S7942" t="s">
        <v>37</v>
      </c>
      <c r="T7942">
        <v>3484.02</v>
      </c>
      <c r="U7942">
        <v>0</v>
      </c>
      <c r="V7942">
        <v>0</v>
      </c>
      <c r="W7942">
        <v>0</v>
      </c>
      <c r="X7942">
        <v>408.87</v>
      </c>
      <c r="Y7942">
        <v>0</v>
      </c>
      <c r="Z7942">
        <v>-1.29</v>
      </c>
      <c r="AA7942">
        <v>0</v>
      </c>
      <c r="AB7942">
        <f t="shared" si="372"/>
        <v>290.33499999999998</v>
      </c>
      <c r="AC7942">
        <f t="shared" si="373"/>
        <v>0</v>
      </c>
      <c r="AD7942">
        <f t="shared" si="374"/>
        <v>638.73699999999997</v>
      </c>
    </row>
    <row r="7943" spans="1:30" x14ac:dyDescent="0.3">
      <c r="A7943">
        <v>162112</v>
      </c>
      <c r="B7943" t="s">
        <v>2088</v>
      </c>
      <c r="C7943" t="s">
        <v>28</v>
      </c>
      <c r="D7943">
        <v>7992</v>
      </c>
      <c r="E7943">
        <v>8149</v>
      </c>
      <c r="F7943" t="s">
        <v>571</v>
      </c>
      <c r="G7943">
        <v>4</v>
      </c>
      <c r="H7943" t="s">
        <v>40</v>
      </c>
      <c r="I7943" t="s">
        <v>96</v>
      </c>
      <c r="J7943">
        <v>72505</v>
      </c>
      <c r="K7943" t="s">
        <v>572</v>
      </c>
      <c r="L7943">
        <v>72505</v>
      </c>
      <c r="M7943" t="s">
        <v>572</v>
      </c>
      <c r="N7943" t="s">
        <v>229</v>
      </c>
      <c r="O7943" t="s">
        <v>67</v>
      </c>
      <c r="P7943" t="s">
        <v>2046</v>
      </c>
      <c r="Q7943" t="s">
        <v>36</v>
      </c>
      <c r="R7943" t="s">
        <v>37</v>
      </c>
      <c r="S7943" t="s">
        <v>36</v>
      </c>
      <c r="T7943">
        <v>20272.38</v>
      </c>
      <c r="U7943">
        <v>0</v>
      </c>
      <c r="V7943">
        <v>0</v>
      </c>
      <c r="W7943">
        <v>0</v>
      </c>
      <c r="X7943">
        <v>839.78</v>
      </c>
      <c r="Y7943">
        <v>0</v>
      </c>
      <c r="Z7943">
        <v>0</v>
      </c>
      <c r="AA7943">
        <v>0</v>
      </c>
      <c r="AB7943">
        <f t="shared" si="372"/>
        <v>1689.365</v>
      </c>
      <c r="AC7943">
        <f t="shared" si="373"/>
        <v>0</v>
      </c>
      <c r="AD7943">
        <f t="shared" si="374"/>
        <v>3716.6030000000005</v>
      </c>
    </row>
    <row r="7944" spans="1:30" x14ac:dyDescent="0.3">
      <c r="A7944">
        <v>821639</v>
      </c>
      <c r="B7944" t="s">
        <v>1622</v>
      </c>
      <c r="C7944" t="s">
        <v>28</v>
      </c>
      <c r="D7944">
        <v>7992</v>
      </c>
      <c r="E7944">
        <v>8160</v>
      </c>
      <c r="F7944" t="s">
        <v>154</v>
      </c>
      <c r="G7944">
        <v>5</v>
      </c>
      <c r="H7944" t="s">
        <v>30</v>
      </c>
      <c r="I7944" t="s">
        <v>31</v>
      </c>
      <c r="J7944">
        <v>1816</v>
      </c>
      <c r="K7944" t="s">
        <v>638</v>
      </c>
      <c r="L7944">
        <v>1816</v>
      </c>
      <c r="M7944" t="s">
        <v>638</v>
      </c>
      <c r="N7944" t="s">
        <v>1623</v>
      </c>
      <c r="O7944" t="s">
        <v>67</v>
      </c>
      <c r="P7944" t="s">
        <v>62</v>
      </c>
      <c r="Q7944" t="s">
        <v>36</v>
      </c>
      <c r="R7944" t="s">
        <v>36</v>
      </c>
      <c r="S7944" t="s">
        <v>37</v>
      </c>
      <c r="T7944">
        <v>426099.01</v>
      </c>
      <c r="U7944">
        <v>134240.4</v>
      </c>
      <c r="V7944">
        <v>77423.100000000006</v>
      </c>
      <c r="W7944">
        <v>51615.4</v>
      </c>
      <c r="X7944">
        <v>37197.01</v>
      </c>
      <c r="Y7944">
        <v>8241.14</v>
      </c>
      <c r="Z7944">
        <v>5360.08</v>
      </c>
      <c r="AA7944">
        <v>1985.2</v>
      </c>
      <c r="AB7944">
        <f t="shared" si="372"/>
        <v>35508.250833333332</v>
      </c>
      <c r="AC7944">
        <f t="shared" si="373"/>
        <v>129038.5</v>
      </c>
      <c r="AD7944">
        <f t="shared" si="374"/>
        <v>78118.151833333337</v>
      </c>
    </row>
    <row r="7945" spans="1:30" x14ac:dyDescent="0.3">
      <c r="A7945">
        <v>821635</v>
      </c>
      <c r="B7945" t="s">
        <v>2078</v>
      </c>
      <c r="C7945" t="s">
        <v>28</v>
      </c>
      <c r="D7945">
        <v>7992</v>
      </c>
      <c r="E7945">
        <v>8160</v>
      </c>
      <c r="F7945" t="s">
        <v>154</v>
      </c>
      <c r="G7945">
        <v>5</v>
      </c>
      <c r="H7945" t="s">
        <v>30</v>
      </c>
      <c r="I7945" t="s">
        <v>31</v>
      </c>
      <c r="J7945">
        <v>1816</v>
      </c>
      <c r="K7945" t="s">
        <v>638</v>
      </c>
      <c r="L7945">
        <v>1816</v>
      </c>
      <c r="M7945" t="s">
        <v>638</v>
      </c>
      <c r="N7945" t="s">
        <v>1841</v>
      </c>
      <c r="O7945" t="s">
        <v>67</v>
      </c>
      <c r="P7945" t="s">
        <v>62</v>
      </c>
      <c r="Q7945" t="s">
        <v>36</v>
      </c>
      <c r="R7945" t="s">
        <v>36</v>
      </c>
      <c r="S7945" t="s">
        <v>37</v>
      </c>
      <c r="T7945">
        <v>54905.81</v>
      </c>
      <c r="U7945">
        <v>0</v>
      </c>
      <c r="V7945">
        <v>12903.85</v>
      </c>
      <c r="W7945">
        <v>12903.85</v>
      </c>
      <c r="X7945">
        <v>6217.54</v>
      </c>
      <c r="Y7945">
        <v>0</v>
      </c>
      <c r="Z7945">
        <v>893.35</v>
      </c>
      <c r="AA7945">
        <v>496.3</v>
      </c>
      <c r="AB7945">
        <f t="shared" si="372"/>
        <v>4575.4841666666662</v>
      </c>
      <c r="AC7945">
        <f t="shared" si="373"/>
        <v>25807.7</v>
      </c>
      <c r="AD7945">
        <f t="shared" si="374"/>
        <v>10066.065166666667</v>
      </c>
    </row>
    <row r="7946" spans="1:30" x14ac:dyDescent="0.3">
      <c r="A7946">
        <v>192253</v>
      </c>
      <c r="B7946" t="s">
        <v>4737</v>
      </c>
      <c r="C7946" t="s">
        <v>28</v>
      </c>
      <c r="D7946">
        <v>7001</v>
      </c>
      <c r="E7946">
        <v>8149</v>
      </c>
      <c r="F7946" t="s">
        <v>70</v>
      </c>
      <c r="G7946">
        <v>5</v>
      </c>
      <c r="H7946" t="s">
        <v>30</v>
      </c>
      <c r="I7946" t="s">
        <v>96</v>
      </c>
      <c r="J7946">
        <v>40461</v>
      </c>
      <c r="K7946" t="s">
        <v>41</v>
      </c>
      <c r="L7946">
        <v>40461</v>
      </c>
      <c r="M7946" t="s">
        <v>41</v>
      </c>
      <c r="N7946" t="s">
        <v>318</v>
      </c>
      <c r="O7946" t="s">
        <v>43</v>
      </c>
      <c r="P7946" t="s">
        <v>77</v>
      </c>
      <c r="Q7946" t="s">
        <v>37</v>
      </c>
      <c r="R7946" t="s">
        <v>36</v>
      </c>
      <c r="S7946" t="s">
        <v>37</v>
      </c>
      <c r="T7946">
        <v>8205.36</v>
      </c>
      <c r="U7946">
        <v>0</v>
      </c>
      <c r="V7946">
        <v>2075.08</v>
      </c>
      <c r="W7946">
        <v>2075.08</v>
      </c>
      <c r="X7946">
        <v>366.36</v>
      </c>
      <c r="Y7946">
        <v>0</v>
      </c>
      <c r="Z7946">
        <v>38.590000000000003</v>
      </c>
      <c r="AA7946">
        <v>1.67</v>
      </c>
      <c r="AB7946">
        <f t="shared" si="372"/>
        <v>683.78000000000009</v>
      </c>
      <c r="AC7946">
        <f t="shared" si="373"/>
        <v>4150.16</v>
      </c>
      <c r="AD7946">
        <f t="shared" si="374"/>
        <v>1504.3160000000003</v>
      </c>
    </row>
    <row r="7947" spans="1:30" x14ac:dyDescent="0.3">
      <c r="A7947">
        <v>119337</v>
      </c>
      <c r="B7947" t="s">
        <v>2674</v>
      </c>
      <c r="C7947" t="s">
        <v>28</v>
      </c>
      <c r="D7947">
        <v>7992</v>
      </c>
      <c r="E7947">
        <v>8149</v>
      </c>
      <c r="F7947" t="s">
        <v>1640</v>
      </c>
      <c r="G7947">
        <v>5</v>
      </c>
      <c r="H7947" t="s">
        <v>30</v>
      </c>
      <c r="I7947" t="s">
        <v>96</v>
      </c>
      <c r="J7947">
        <v>1468</v>
      </c>
      <c r="K7947" t="s">
        <v>281</v>
      </c>
      <c r="L7947">
        <v>1468</v>
      </c>
      <c r="M7947" t="s">
        <v>281</v>
      </c>
      <c r="N7947" t="s">
        <v>282</v>
      </c>
      <c r="O7947" t="s">
        <v>67</v>
      </c>
      <c r="P7947" t="s">
        <v>134</v>
      </c>
      <c r="Q7947" t="s">
        <v>37</v>
      </c>
      <c r="R7947" t="s">
        <v>36</v>
      </c>
      <c r="S7947" t="s">
        <v>37</v>
      </c>
      <c r="T7947">
        <v>18891.02</v>
      </c>
      <c r="U7947">
        <v>0</v>
      </c>
      <c r="V7947">
        <v>0</v>
      </c>
      <c r="W7947">
        <v>18891.02</v>
      </c>
      <c r="X7947">
        <v>689.28</v>
      </c>
      <c r="Y7947">
        <v>0</v>
      </c>
      <c r="Z7947">
        <v>-35.799999999999997</v>
      </c>
      <c r="AA7947">
        <v>265.57</v>
      </c>
      <c r="AB7947">
        <f t="shared" si="372"/>
        <v>1574.2516666666668</v>
      </c>
      <c r="AC7947">
        <f t="shared" si="373"/>
        <v>18891.02</v>
      </c>
      <c r="AD7947">
        <f t="shared" si="374"/>
        <v>3463.3536666666673</v>
      </c>
    </row>
    <row r="7948" spans="1:30" x14ac:dyDescent="0.3">
      <c r="A7948">
        <v>638527</v>
      </c>
      <c r="B7948" t="s">
        <v>752</v>
      </c>
      <c r="C7948" t="s">
        <v>28</v>
      </c>
      <c r="D7948">
        <v>7003</v>
      </c>
      <c r="E7948">
        <v>8148</v>
      </c>
      <c r="F7948" t="s">
        <v>753</v>
      </c>
      <c r="G7948">
        <v>4</v>
      </c>
      <c r="H7948" t="s">
        <v>40</v>
      </c>
      <c r="I7948" t="s">
        <v>31</v>
      </c>
      <c r="J7948">
        <v>40461</v>
      </c>
      <c r="K7948" t="s">
        <v>41</v>
      </c>
      <c r="L7948">
        <v>40461</v>
      </c>
      <c r="M7948" t="s">
        <v>41</v>
      </c>
      <c r="N7948" t="s">
        <v>318</v>
      </c>
      <c r="O7948" t="s">
        <v>43</v>
      </c>
      <c r="P7948" t="s">
        <v>109</v>
      </c>
      <c r="Q7948" t="s">
        <v>37</v>
      </c>
      <c r="R7948" t="s">
        <v>36</v>
      </c>
      <c r="S7948" t="s">
        <v>36</v>
      </c>
      <c r="T7948">
        <v>14413.77</v>
      </c>
      <c r="U7948">
        <v>0</v>
      </c>
      <c r="V7948">
        <v>0</v>
      </c>
      <c r="W7948">
        <v>0</v>
      </c>
      <c r="X7948">
        <v>644.63</v>
      </c>
      <c r="Y7948">
        <v>0</v>
      </c>
      <c r="Z7948">
        <v>0</v>
      </c>
      <c r="AA7948">
        <v>0</v>
      </c>
      <c r="AB7948">
        <f t="shared" si="372"/>
        <v>1201.1475</v>
      </c>
      <c r="AC7948">
        <f t="shared" si="373"/>
        <v>0</v>
      </c>
      <c r="AD7948">
        <f t="shared" si="374"/>
        <v>2642.5245000000004</v>
      </c>
    </row>
    <row r="7949" spans="1:30" x14ac:dyDescent="0.3">
      <c r="A7949">
        <v>25946</v>
      </c>
      <c r="B7949" t="s">
        <v>3257</v>
      </c>
      <c r="C7949" t="s">
        <v>28</v>
      </c>
      <c r="D7949">
        <v>7994</v>
      </c>
      <c r="E7949">
        <v>8149</v>
      </c>
      <c r="F7949" t="s">
        <v>3258</v>
      </c>
      <c r="G7949">
        <v>4</v>
      </c>
      <c r="H7949" t="s">
        <v>40</v>
      </c>
      <c r="I7949" t="s">
        <v>31</v>
      </c>
      <c r="J7949">
        <v>70000</v>
      </c>
      <c r="K7949" t="s">
        <v>145</v>
      </c>
      <c r="L7949">
        <v>70000</v>
      </c>
      <c r="M7949" t="s">
        <v>145</v>
      </c>
      <c r="N7949" t="s">
        <v>2124</v>
      </c>
      <c r="O7949" t="s">
        <v>43</v>
      </c>
      <c r="P7949" t="s">
        <v>109</v>
      </c>
      <c r="Q7949" t="s">
        <v>37</v>
      </c>
      <c r="R7949" t="s">
        <v>36</v>
      </c>
      <c r="S7949" t="s">
        <v>36</v>
      </c>
      <c r="T7949">
        <v>9740.76</v>
      </c>
      <c r="U7949">
        <v>0</v>
      </c>
      <c r="V7949">
        <v>0</v>
      </c>
      <c r="W7949">
        <v>2814</v>
      </c>
      <c r="X7949">
        <v>376.58</v>
      </c>
      <c r="Y7949">
        <v>0</v>
      </c>
      <c r="Z7949">
        <v>0</v>
      </c>
      <c r="AA7949">
        <v>0</v>
      </c>
      <c r="AB7949">
        <f t="shared" si="372"/>
        <v>811.73</v>
      </c>
      <c r="AC7949">
        <f t="shared" si="373"/>
        <v>2814</v>
      </c>
      <c r="AD7949">
        <f t="shared" si="374"/>
        <v>1785.8060000000003</v>
      </c>
    </row>
    <row r="7950" spans="1:30" x14ac:dyDescent="0.3">
      <c r="A7950">
        <v>267687</v>
      </c>
      <c r="B7950" t="s">
        <v>1927</v>
      </c>
      <c r="C7950" t="s">
        <v>28</v>
      </c>
      <c r="D7950">
        <v>7992</v>
      </c>
      <c r="E7950">
        <v>8145</v>
      </c>
      <c r="F7950" t="s">
        <v>1161</v>
      </c>
      <c r="G7950">
        <v>2</v>
      </c>
      <c r="H7950" t="s">
        <v>71</v>
      </c>
      <c r="I7950" t="s">
        <v>31</v>
      </c>
      <c r="J7950">
        <v>1468</v>
      </c>
      <c r="K7950" t="s">
        <v>281</v>
      </c>
      <c r="L7950">
        <v>1468</v>
      </c>
      <c r="M7950" t="s">
        <v>281</v>
      </c>
      <c r="N7950">
        <v>0</v>
      </c>
      <c r="O7950" t="s">
        <v>67</v>
      </c>
      <c r="P7950" t="s">
        <v>129</v>
      </c>
      <c r="Q7950" t="s">
        <v>36</v>
      </c>
      <c r="R7950" t="s">
        <v>36</v>
      </c>
      <c r="S7950" t="s">
        <v>36</v>
      </c>
      <c r="T7950">
        <v>19120</v>
      </c>
      <c r="U7950">
        <v>0</v>
      </c>
      <c r="V7950">
        <v>0</v>
      </c>
      <c r="W7950">
        <v>0</v>
      </c>
      <c r="X7950">
        <v>867.44</v>
      </c>
      <c r="Y7950">
        <v>0</v>
      </c>
      <c r="Z7950">
        <v>0</v>
      </c>
      <c r="AA7950">
        <v>0</v>
      </c>
      <c r="AB7950">
        <f t="shared" si="372"/>
        <v>1593.3333333333333</v>
      </c>
      <c r="AC7950">
        <f t="shared" si="373"/>
        <v>0</v>
      </c>
      <c r="AD7950">
        <f t="shared" si="374"/>
        <v>3505.3333333333335</v>
      </c>
    </row>
    <row r="7951" spans="1:30" x14ac:dyDescent="0.3">
      <c r="A7951">
        <v>640131</v>
      </c>
      <c r="B7951" t="s">
        <v>4738</v>
      </c>
      <c r="C7951" t="s">
        <v>28</v>
      </c>
      <c r="D7951">
        <v>7001</v>
      </c>
      <c r="E7951">
        <v>8149</v>
      </c>
      <c r="F7951" t="s">
        <v>1070</v>
      </c>
      <c r="G7951">
        <v>5</v>
      </c>
      <c r="H7951" t="s">
        <v>30</v>
      </c>
      <c r="I7951" t="s">
        <v>31</v>
      </c>
      <c r="J7951">
        <v>914</v>
      </c>
      <c r="K7951" t="s">
        <v>645</v>
      </c>
      <c r="L7951">
        <v>914</v>
      </c>
      <c r="M7951" t="s">
        <v>645</v>
      </c>
      <c r="N7951" t="s">
        <v>646</v>
      </c>
      <c r="O7951" t="s">
        <v>67</v>
      </c>
      <c r="P7951" t="s">
        <v>263</v>
      </c>
      <c r="Q7951" t="s">
        <v>36</v>
      </c>
      <c r="R7951" t="s">
        <v>36</v>
      </c>
      <c r="S7951" t="s">
        <v>37</v>
      </c>
      <c r="T7951">
        <v>55463.97</v>
      </c>
      <c r="U7951">
        <v>14940.81</v>
      </c>
      <c r="V7951">
        <v>5121.93</v>
      </c>
      <c r="W7951">
        <v>0</v>
      </c>
      <c r="X7951">
        <v>4519.67</v>
      </c>
      <c r="Y7951">
        <v>1199.4000000000001</v>
      </c>
      <c r="Z7951">
        <v>412.25</v>
      </c>
      <c r="AA7951">
        <v>0</v>
      </c>
      <c r="AB7951">
        <f t="shared" si="372"/>
        <v>4621.9975000000004</v>
      </c>
      <c r="AC7951">
        <f t="shared" si="373"/>
        <v>5121.93</v>
      </c>
      <c r="AD7951">
        <f t="shared" si="374"/>
        <v>10168.394500000002</v>
      </c>
    </row>
    <row r="7952" spans="1:30" x14ac:dyDescent="0.3">
      <c r="A7952">
        <v>76006</v>
      </c>
      <c r="B7952" t="s">
        <v>257</v>
      </c>
      <c r="C7952" t="s">
        <v>28</v>
      </c>
      <c r="D7952">
        <v>7994</v>
      </c>
      <c r="E7952">
        <v>8149</v>
      </c>
      <c r="F7952" t="s">
        <v>258</v>
      </c>
      <c r="G7952">
        <v>4</v>
      </c>
      <c r="H7952" t="s">
        <v>40</v>
      </c>
      <c r="I7952" t="s">
        <v>31</v>
      </c>
      <c r="J7952">
        <v>40263</v>
      </c>
      <c r="K7952" t="s">
        <v>259</v>
      </c>
      <c r="L7952">
        <v>40263</v>
      </c>
      <c r="M7952" t="s">
        <v>259</v>
      </c>
      <c r="N7952" t="s">
        <v>260</v>
      </c>
      <c r="O7952" t="s">
        <v>34</v>
      </c>
      <c r="P7952" t="s">
        <v>662</v>
      </c>
      <c r="Q7952" t="s">
        <v>36</v>
      </c>
      <c r="R7952" t="s">
        <v>36</v>
      </c>
      <c r="S7952" t="s">
        <v>36</v>
      </c>
      <c r="T7952">
        <v>183878.63</v>
      </c>
      <c r="U7952">
        <v>32517.39</v>
      </c>
      <c r="V7952">
        <v>0</v>
      </c>
      <c r="W7952">
        <v>0</v>
      </c>
      <c r="X7952">
        <v>9556.1</v>
      </c>
      <c r="Y7952">
        <v>1678.22</v>
      </c>
      <c r="Z7952">
        <v>0</v>
      </c>
      <c r="AA7952">
        <v>0</v>
      </c>
      <c r="AB7952">
        <f t="shared" si="372"/>
        <v>15323.219166666668</v>
      </c>
      <c r="AC7952">
        <f t="shared" si="373"/>
        <v>0</v>
      </c>
      <c r="AD7952">
        <f t="shared" si="374"/>
        <v>33711.082166666674</v>
      </c>
    </row>
    <row r="7953" spans="1:30" x14ac:dyDescent="0.3">
      <c r="A7953">
        <v>756988</v>
      </c>
      <c r="B7953" t="s">
        <v>429</v>
      </c>
      <c r="C7953" t="s">
        <v>28</v>
      </c>
      <c r="D7953">
        <v>7994</v>
      </c>
      <c r="E7953">
        <v>8144</v>
      </c>
      <c r="F7953" t="s">
        <v>117</v>
      </c>
      <c r="G7953">
        <v>5</v>
      </c>
      <c r="H7953" t="s">
        <v>30</v>
      </c>
      <c r="I7953" t="s">
        <v>31</v>
      </c>
      <c r="J7953">
        <v>1748</v>
      </c>
      <c r="K7953" t="s">
        <v>430</v>
      </c>
      <c r="L7953">
        <v>1748</v>
      </c>
      <c r="M7953" t="s">
        <v>430</v>
      </c>
      <c r="N7953" t="s">
        <v>431</v>
      </c>
      <c r="O7953" t="s">
        <v>34</v>
      </c>
      <c r="P7953" t="s">
        <v>749</v>
      </c>
      <c r="Q7953" t="s">
        <v>36</v>
      </c>
      <c r="R7953" t="s">
        <v>36</v>
      </c>
      <c r="S7953" t="s">
        <v>37</v>
      </c>
      <c r="T7953">
        <v>111240.64</v>
      </c>
      <c r="U7953">
        <v>11990.45</v>
      </c>
      <c r="V7953">
        <v>0</v>
      </c>
      <c r="W7953">
        <v>0</v>
      </c>
      <c r="X7953">
        <v>5263.32</v>
      </c>
      <c r="Y7953">
        <v>572.16</v>
      </c>
      <c r="Z7953">
        <v>0</v>
      </c>
      <c r="AA7953">
        <v>0</v>
      </c>
      <c r="AB7953">
        <f t="shared" si="372"/>
        <v>9270.0533333333333</v>
      </c>
      <c r="AC7953">
        <f t="shared" si="373"/>
        <v>0</v>
      </c>
      <c r="AD7953">
        <f t="shared" si="374"/>
        <v>20394.117333333335</v>
      </c>
    </row>
    <row r="7954" spans="1:30" x14ac:dyDescent="0.3">
      <c r="A7954">
        <v>82464</v>
      </c>
      <c r="B7954" t="s">
        <v>1131</v>
      </c>
      <c r="C7954" t="s">
        <v>28</v>
      </c>
      <c r="D7954">
        <v>7992</v>
      </c>
      <c r="E7954">
        <v>8149</v>
      </c>
      <c r="F7954" t="s">
        <v>95</v>
      </c>
      <c r="G7954">
        <v>5</v>
      </c>
      <c r="H7954" t="s">
        <v>30</v>
      </c>
      <c r="I7954" t="s">
        <v>31</v>
      </c>
      <c r="J7954">
        <v>1730</v>
      </c>
      <c r="K7954" t="s">
        <v>371</v>
      </c>
      <c r="L7954">
        <v>1730</v>
      </c>
      <c r="M7954" t="s">
        <v>371</v>
      </c>
      <c r="N7954" t="s">
        <v>372</v>
      </c>
      <c r="O7954" t="s">
        <v>67</v>
      </c>
      <c r="P7954" t="s">
        <v>278</v>
      </c>
      <c r="Q7954" t="s">
        <v>37</v>
      </c>
      <c r="R7954" t="s">
        <v>36</v>
      </c>
      <c r="S7954" t="s">
        <v>37</v>
      </c>
      <c r="T7954">
        <v>81853.52</v>
      </c>
      <c r="U7954">
        <v>81853.52</v>
      </c>
      <c r="V7954">
        <v>0</v>
      </c>
      <c r="W7954">
        <v>0</v>
      </c>
      <c r="X7954">
        <v>2151.6799999999998</v>
      </c>
      <c r="Y7954">
        <v>2151.6799999999998</v>
      </c>
      <c r="Z7954">
        <v>0</v>
      </c>
      <c r="AA7954">
        <v>0</v>
      </c>
      <c r="AB7954">
        <f t="shared" si="372"/>
        <v>6821.126666666667</v>
      </c>
      <c r="AC7954">
        <f t="shared" si="373"/>
        <v>0</v>
      </c>
      <c r="AD7954">
        <f t="shared" si="374"/>
        <v>15006.478666666668</v>
      </c>
    </row>
    <row r="7955" spans="1:30" x14ac:dyDescent="0.3">
      <c r="A7955">
        <v>425335</v>
      </c>
      <c r="B7955" t="s">
        <v>1138</v>
      </c>
      <c r="C7955" t="s">
        <v>28</v>
      </c>
      <c r="D7955">
        <v>7670</v>
      </c>
      <c r="E7955">
        <v>8155</v>
      </c>
      <c r="F7955" t="s">
        <v>545</v>
      </c>
      <c r="G7955">
        <v>3</v>
      </c>
      <c r="H7955" t="s">
        <v>170</v>
      </c>
      <c r="I7955" t="s">
        <v>31</v>
      </c>
      <c r="J7955">
        <v>40206</v>
      </c>
      <c r="K7955" t="s">
        <v>236</v>
      </c>
      <c r="L7955">
        <v>40205</v>
      </c>
      <c r="M7955" t="s">
        <v>237</v>
      </c>
      <c r="N7955" t="s">
        <v>546</v>
      </c>
      <c r="O7955" t="s">
        <v>34</v>
      </c>
      <c r="P7955" t="s">
        <v>57</v>
      </c>
      <c r="Q7955" t="s">
        <v>36</v>
      </c>
      <c r="R7955" t="s">
        <v>36</v>
      </c>
      <c r="S7955" t="s">
        <v>36</v>
      </c>
      <c r="T7955">
        <v>37379.160000000003</v>
      </c>
      <c r="U7955">
        <v>8306.48</v>
      </c>
      <c r="V7955">
        <v>0</v>
      </c>
      <c r="W7955">
        <v>0</v>
      </c>
      <c r="X7955">
        <v>1335.52</v>
      </c>
      <c r="Y7955">
        <v>320.20999999999998</v>
      </c>
      <c r="Z7955">
        <v>0</v>
      </c>
      <c r="AA7955">
        <v>0</v>
      </c>
      <c r="AB7955">
        <f t="shared" si="372"/>
        <v>3114.9300000000003</v>
      </c>
      <c r="AC7955">
        <f t="shared" si="373"/>
        <v>0</v>
      </c>
      <c r="AD7955">
        <f t="shared" si="374"/>
        <v>6852.8460000000014</v>
      </c>
    </row>
    <row r="7956" spans="1:30" x14ac:dyDescent="0.3">
      <c r="A7956">
        <v>462385</v>
      </c>
      <c r="B7956" t="s">
        <v>873</v>
      </c>
      <c r="C7956" t="s">
        <v>28</v>
      </c>
      <c r="D7956">
        <v>7992</v>
      </c>
      <c r="E7956">
        <v>8163</v>
      </c>
      <c r="F7956" t="s">
        <v>50</v>
      </c>
      <c r="G7956">
        <v>5</v>
      </c>
      <c r="H7956" t="s">
        <v>30</v>
      </c>
      <c r="I7956" t="s">
        <v>31</v>
      </c>
      <c r="J7956">
        <v>542</v>
      </c>
      <c r="K7956" t="s">
        <v>155</v>
      </c>
      <c r="L7956">
        <v>542</v>
      </c>
      <c r="M7956" t="s">
        <v>155</v>
      </c>
      <c r="N7956" t="s">
        <v>156</v>
      </c>
      <c r="O7956" t="s">
        <v>67</v>
      </c>
      <c r="P7956" t="s">
        <v>2724</v>
      </c>
      <c r="Q7956" t="s">
        <v>36</v>
      </c>
      <c r="R7956" t="s">
        <v>36</v>
      </c>
      <c r="S7956" t="s">
        <v>37</v>
      </c>
      <c r="T7956">
        <v>515924.43</v>
      </c>
      <c r="U7956">
        <v>0</v>
      </c>
      <c r="V7956">
        <v>84373</v>
      </c>
      <c r="W7956">
        <v>66293.08</v>
      </c>
      <c r="X7956">
        <v>44577.29</v>
      </c>
      <c r="Y7956">
        <v>0</v>
      </c>
      <c r="Z7956">
        <v>7088.46</v>
      </c>
      <c r="AA7956">
        <v>2549.73</v>
      </c>
      <c r="AB7956">
        <f t="shared" si="372"/>
        <v>42993.702499999999</v>
      </c>
      <c r="AC7956">
        <f t="shared" si="373"/>
        <v>150666.08000000002</v>
      </c>
      <c r="AD7956">
        <f t="shared" si="374"/>
        <v>94586.145500000013</v>
      </c>
    </row>
    <row r="7957" spans="1:30" x14ac:dyDescent="0.3">
      <c r="A7957">
        <v>759033</v>
      </c>
      <c r="B7957" t="s">
        <v>346</v>
      </c>
      <c r="C7957" t="s">
        <v>28</v>
      </c>
      <c r="D7957">
        <v>7001</v>
      </c>
      <c r="E7957">
        <v>8149</v>
      </c>
      <c r="F7957" t="s">
        <v>39</v>
      </c>
      <c r="G7957">
        <v>2</v>
      </c>
      <c r="H7957" t="s">
        <v>71</v>
      </c>
      <c r="I7957" t="s">
        <v>96</v>
      </c>
      <c r="J7957">
        <v>40461</v>
      </c>
      <c r="K7957" t="s">
        <v>41</v>
      </c>
      <c r="L7957">
        <v>40461</v>
      </c>
      <c r="M7957" t="s">
        <v>41</v>
      </c>
      <c r="N7957">
        <v>0</v>
      </c>
      <c r="O7957" t="s">
        <v>43</v>
      </c>
      <c r="P7957" t="s">
        <v>623</v>
      </c>
      <c r="Q7957" t="s">
        <v>36</v>
      </c>
      <c r="R7957" t="s">
        <v>36</v>
      </c>
      <c r="S7957" t="s">
        <v>36</v>
      </c>
      <c r="T7957">
        <v>348318.38</v>
      </c>
      <c r="U7957">
        <v>0</v>
      </c>
      <c r="V7957">
        <v>0</v>
      </c>
      <c r="W7957">
        <v>0</v>
      </c>
      <c r="X7957">
        <v>16368.42</v>
      </c>
      <c r="Y7957">
        <v>0</v>
      </c>
      <c r="Z7957">
        <v>0</v>
      </c>
      <c r="AA7957">
        <v>0</v>
      </c>
      <c r="AB7957">
        <f t="shared" si="372"/>
        <v>29026.531666666666</v>
      </c>
      <c r="AC7957">
        <f t="shared" si="373"/>
        <v>0</v>
      </c>
      <c r="AD7957">
        <f t="shared" si="374"/>
        <v>63858.369666666673</v>
      </c>
    </row>
    <row r="7958" spans="1:30" x14ac:dyDescent="0.3">
      <c r="A7958">
        <v>29664</v>
      </c>
      <c r="B7958" t="s">
        <v>922</v>
      </c>
      <c r="C7958" t="s">
        <v>28</v>
      </c>
      <c r="D7958">
        <v>7670</v>
      </c>
      <c r="E7958">
        <v>8155</v>
      </c>
      <c r="F7958" t="s">
        <v>383</v>
      </c>
      <c r="G7958">
        <v>3</v>
      </c>
      <c r="H7958" t="s">
        <v>170</v>
      </c>
      <c r="I7958" t="s">
        <v>31</v>
      </c>
      <c r="J7958">
        <v>40206</v>
      </c>
      <c r="K7958" t="s">
        <v>236</v>
      </c>
      <c r="L7958">
        <v>40205</v>
      </c>
      <c r="M7958" t="s">
        <v>237</v>
      </c>
      <c r="N7958" t="s">
        <v>114</v>
      </c>
      <c r="O7958" t="s">
        <v>34</v>
      </c>
      <c r="P7958" t="s">
        <v>57</v>
      </c>
      <c r="Q7958" t="s">
        <v>36</v>
      </c>
      <c r="R7958" t="s">
        <v>36</v>
      </c>
      <c r="S7958" t="s">
        <v>36</v>
      </c>
      <c r="T7958">
        <v>16612.96</v>
      </c>
      <c r="U7958">
        <v>0</v>
      </c>
      <c r="V7958">
        <v>0</v>
      </c>
      <c r="W7958">
        <v>0</v>
      </c>
      <c r="X7958">
        <v>416.3</v>
      </c>
      <c r="Y7958">
        <v>0</v>
      </c>
      <c r="Z7958">
        <v>0</v>
      </c>
      <c r="AA7958">
        <v>0</v>
      </c>
      <c r="AB7958">
        <f t="shared" si="372"/>
        <v>1384.4133333333332</v>
      </c>
      <c r="AC7958">
        <f t="shared" si="373"/>
        <v>0</v>
      </c>
      <c r="AD7958">
        <f t="shared" si="374"/>
        <v>3045.7093333333332</v>
      </c>
    </row>
    <row r="7959" spans="1:30" x14ac:dyDescent="0.3">
      <c r="A7959">
        <v>458677</v>
      </c>
      <c r="B7959" t="s">
        <v>894</v>
      </c>
      <c r="C7959" t="s">
        <v>28</v>
      </c>
      <c r="D7959">
        <v>7992</v>
      </c>
      <c r="E7959">
        <v>8149</v>
      </c>
      <c r="F7959" t="s">
        <v>895</v>
      </c>
      <c r="G7959">
        <v>4</v>
      </c>
      <c r="H7959" t="s">
        <v>40</v>
      </c>
      <c r="I7959" t="s">
        <v>96</v>
      </c>
      <c r="J7959">
        <v>2133</v>
      </c>
      <c r="K7959" t="s">
        <v>132</v>
      </c>
      <c r="L7959">
        <v>2133</v>
      </c>
      <c r="M7959" t="s">
        <v>132</v>
      </c>
      <c r="N7959" t="s">
        <v>133</v>
      </c>
      <c r="O7959" t="s">
        <v>67</v>
      </c>
      <c r="P7959" t="s">
        <v>4739</v>
      </c>
      <c r="Q7959" t="s">
        <v>36</v>
      </c>
      <c r="R7959" t="s">
        <v>36</v>
      </c>
      <c r="S7959" t="s">
        <v>36</v>
      </c>
      <c r="T7959">
        <v>56800.4</v>
      </c>
      <c r="U7959">
        <v>0</v>
      </c>
      <c r="V7959">
        <v>0</v>
      </c>
      <c r="W7959">
        <v>0</v>
      </c>
      <c r="X7959">
        <v>5230.34</v>
      </c>
      <c r="Y7959">
        <v>0</v>
      </c>
      <c r="Z7959">
        <v>0</v>
      </c>
      <c r="AA7959">
        <v>0</v>
      </c>
      <c r="AB7959">
        <f t="shared" si="372"/>
        <v>4733.3666666666668</v>
      </c>
      <c r="AC7959">
        <f t="shared" si="373"/>
        <v>0</v>
      </c>
      <c r="AD7959">
        <f t="shared" si="374"/>
        <v>10413.406666666668</v>
      </c>
    </row>
    <row r="7960" spans="1:30" x14ac:dyDescent="0.3">
      <c r="A7960">
        <v>324403</v>
      </c>
      <c r="B7960" t="s">
        <v>3709</v>
      </c>
      <c r="C7960" t="s">
        <v>28</v>
      </c>
      <c r="D7960">
        <v>7001</v>
      </c>
      <c r="E7960">
        <v>8149</v>
      </c>
      <c r="F7960" t="s">
        <v>951</v>
      </c>
      <c r="G7960">
        <v>3</v>
      </c>
      <c r="H7960" t="s">
        <v>170</v>
      </c>
      <c r="I7960" t="s">
        <v>96</v>
      </c>
      <c r="J7960">
        <v>72036</v>
      </c>
      <c r="K7960" t="s">
        <v>952</v>
      </c>
      <c r="L7960">
        <v>72036</v>
      </c>
      <c r="M7960" t="s">
        <v>952</v>
      </c>
      <c r="N7960" t="s">
        <v>3710</v>
      </c>
      <c r="O7960" t="s">
        <v>34</v>
      </c>
      <c r="P7960" t="s">
        <v>767</v>
      </c>
      <c r="Q7960" t="s">
        <v>37</v>
      </c>
      <c r="R7960" t="s">
        <v>36</v>
      </c>
      <c r="S7960" t="s">
        <v>36</v>
      </c>
      <c r="T7960">
        <v>413300</v>
      </c>
      <c r="U7960">
        <v>103000</v>
      </c>
      <c r="V7960">
        <v>44400</v>
      </c>
      <c r="W7960">
        <v>0</v>
      </c>
      <c r="X7960">
        <v>5613.92</v>
      </c>
      <c r="Y7960">
        <v>1526.11</v>
      </c>
      <c r="Z7960">
        <v>635.74</v>
      </c>
      <c r="AA7960">
        <v>0</v>
      </c>
      <c r="AB7960">
        <f t="shared" si="372"/>
        <v>34441.666666666664</v>
      </c>
      <c r="AC7960">
        <f t="shared" si="373"/>
        <v>44400</v>
      </c>
      <c r="AD7960">
        <f t="shared" si="374"/>
        <v>75771.666666666672</v>
      </c>
    </row>
    <row r="7961" spans="1:30" x14ac:dyDescent="0.3">
      <c r="A7961">
        <v>189325</v>
      </c>
      <c r="B7961" t="s">
        <v>4740</v>
      </c>
      <c r="C7961" t="s">
        <v>28</v>
      </c>
      <c r="D7961">
        <v>1075</v>
      </c>
      <c r="E7961">
        <v>8149</v>
      </c>
      <c r="F7961" t="s">
        <v>4741</v>
      </c>
      <c r="G7961">
        <v>4</v>
      </c>
      <c r="H7961" t="s">
        <v>40</v>
      </c>
      <c r="I7961" t="s">
        <v>96</v>
      </c>
      <c r="J7961">
        <v>40242</v>
      </c>
      <c r="K7961" t="s">
        <v>1087</v>
      </c>
      <c r="L7961">
        <v>40242</v>
      </c>
      <c r="M7961" t="s">
        <v>1087</v>
      </c>
      <c r="N7961" t="s">
        <v>4742</v>
      </c>
      <c r="O7961" t="s">
        <v>67</v>
      </c>
      <c r="P7961" t="s">
        <v>109</v>
      </c>
      <c r="Q7961" t="s">
        <v>37</v>
      </c>
      <c r="R7961" t="s">
        <v>36</v>
      </c>
      <c r="S7961" t="s">
        <v>36</v>
      </c>
      <c r="T7961">
        <v>8336.16</v>
      </c>
      <c r="U7961">
        <v>0</v>
      </c>
      <c r="V7961">
        <v>0</v>
      </c>
      <c r="W7961">
        <v>2814</v>
      </c>
      <c r="X7961">
        <v>324.27</v>
      </c>
      <c r="Y7961">
        <v>0</v>
      </c>
      <c r="Z7961">
        <v>0</v>
      </c>
      <c r="AA7961">
        <v>0</v>
      </c>
      <c r="AB7961">
        <f t="shared" si="372"/>
        <v>694.68</v>
      </c>
      <c r="AC7961">
        <f t="shared" si="373"/>
        <v>2814</v>
      </c>
      <c r="AD7961">
        <f t="shared" si="374"/>
        <v>1528.296</v>
      </c>
    </row>
    <row r="7962" spans="1:30" x14ac:dyDescent="0.3">
      <c r="A7962">
        <v>82296</v>
      </c>
      <c r="B7962" t="s">
        <v>328</v>
      </c>
      <c r="C7962" t="s">
        <v>28</v>
      </c>
      <c r="D7962">
        <v>7992</v>
      </c>
      <c r="E7962">
        <v>8163</v>
      </c>
      <c r="F7962" t="s">
        <v>329</v>
      </c>
      <c r="G7962">
        <v>5</v>
      </c>
      <c r="H7962" t="s">
        <v>30</v>
      </c>
      <c r="I7962" t="s">
        <v>31</v>
      </c>
      <c r="J7962">
        <v>1645</v>
      </c>
      <c r="K7962" t="s">
        <v>254</v>
      </c>
      <c r="L7962">
        <v>1645</v>
      </c>
      <c r="M7962" t="s">
        <v>254</v>
      </c>
      <c r="N7962" t="s">
        <v>255</v>
      </c>
      <c r="O7962" t="s">
        <v>67</v>
      </c>
      <c r="P7962" t="s">
        <v>134</v>
      </c>
      <c r="Q7962" t="s">
        <v>37</v>
      </c>
      <c r="R7962" t="s">
        <v>36</v>
      </c>
      <c r="S7962" t="s">
        <v>37</v>
      </c>
      <c r="T7962">
        <v>1660698.56</v>
      </c>
      <c r="U7962">
        <v>0</v>
      </c>
      <c r="V7962">
        <v>226692.24</v>
      </c>
      <c r="W7962">
        <v>170019.18</v>
      </c>
      <c r="X7962">
        <v>55535.53</v>
      </c>
      <c r="Y7962">
        <v>0</v>
      </c>
      <c r="Z7962">
        <v>6761.14</v>
      </c>
      <c r="AA7962">
        <v>2390.87</v>
      </c>
      <c r="AB7962">
        <f t="shared" si="372"/>
        <v>138391.54666666666</v>
      </c>
      <c r="AC7962">
        <f t="shared" si="373"/>
        <v>396711.42</v>
      </c>
      <c r="AD7962">
        <f t="shared" si="374"/>
        <v>304461.40266666666</v>
      </c>
    </row>
    <row r="7963" spans="1:30" x14ac:dyDescent="0.3">
      <c r="A7963">
        <v>109121</v>
      </c>
      <c r="B7963" t="s">
        <v>2421</v>
      </c>
      <c r="C7963" t="s">
        <v>28</v>
      </c>
      <c r="D7963">
        <v>354</v>
      </c>
      <c r="E7963">
        <v>8149</v>
      </c>
      <c r="F7963" t="s">
        <v>2422</v>
      </c>
      <c r="G7963">
        <v>2</v>
      </c>
      <c r="H7963" t="s">
        <v>71</v>
      </c>
      <c r="I7963" t="s">
        <v>75</v>
      </c>
      <c r="J7963">
        <v>35000</v>
      </c>
      <c r="K7963" t="s">
        <v>76</v>
      </c>
      <c r="L7963">
        <v>35000</v>
      </c>
      <c r="M7963" t="s">
        <v>76</v>
      </c>
      <c r="N7963">
        <v>0</v>
      </c>
      <c r="O7963" t="s">
        <v>43</v>
      </c>
      <c r="P7963" t="s">
        <v>109</v>
      </c>
      <c r="Q7963" t="s">
        <v>37</v>
      </c>
      <c r="R7963" t="s">
        <v>36</v>
      </c>
      <c r="S7963" t="s">
        <v>36</v>
      </c>
      <c r="T7963">
        <v>18427.8</v>
      </c>
      <c r="U7963">
        <v>0</v>
      </c>
      <c r="V7963">
        <v>5528.34</v>
      </c>
      <c r="W7963">
        <v>3685.56</v>
      </c>
      <c r="X7963">
        <v>567.03</v>
      </c>
      <c r="Y7963">
        <v>0</v>
      </c>
      <c r="Z7963">
        <v>169.83</v>
      </c>
      <c r="AA7963">
        <v>0</v>
      </c>
      <c r="AB7963">
        <f t="shared" si="372"/>
        <v>1535.6499999999999</v>
      </c>
      <c r="AC7963">
        <f t="shared" si="373"/>
        <v>9213.9</v>
      </c>
      <c r="AD7963">
        <f t="shared" si="374"/>
        <v>3378.43</v>
      </c>
    </row>
    <row r="7964" spans="1:30" x14ac:dyDescent="0.3">
      <c r="A7964">
        <v>529174</v>
      </c>
      <c r="B7964" t="s">
        <v>359</v>
      </c>
      <c r="C7964" t="s">
        <v>28</v>
      </c>
      <c r="D7964">
        <v>7994</v>
      </c>
      <c r="E7964">
        <v>8162</v>
      </c>
      <c r="F7964" t="s">
        <v>360</v>
      </c>
      <c r="G7964">
        <v>5</v>
      </c>
      <c r="H7964" t="s">
        <v>30</v>
      </c>
      <c r="I7964" t="s">
        <v>31</v>
      </c>
      <c r="J7964">
        <v>372</v>
      </c>
      <c r="K7964" t="s">
        <v>361</v>
      </c>
      <c r="L7964">
        <v>372</v>
      </c>
      <c r="M7964" t="s">
        <v>361</v>
      </c>
      <c r="N7964" t="s">
        <v>362</v>
      </c>
      <c r="O7964" t="s">
        <v>34</v>
      </c>
      <c r="P7964" t="s">
        <v>77</v>
      </c>
      <c r="Q7964" t="s">
        <v>37</v>
      </c>
      <c r="R7964" t="s">
        <v>36</v>
      </c>
      <c r="S7964" t="s">
        <v>37</v>
      </c>
      <c r="T7964">
        <v>3026.17</v>
      </c>
      <c r="U7964">
        <v>0</v>
      </c>
      <c r="V7964">
        <v>2075.08</v>
      </c>
      <c r="W7964">
        <v>0</v>
      </c>
      <c r="X7964">
        <v>116.89</v>
      </c>
      <c r="Y7964">
        <v>0</v>
      </c>
      <c r="Z7964">
        <v>81.069999999999993</v>
      </c>
      <c r="AA7964">
        <v>0</v>
      </c>
      <c r="AB7964">
        <f t="shared" si="372"/>
        <v>252.18083333333334</v>
      </c>
      <c r="AC7964">
        <f t="shared" si="373"/>
        <v>2075.08</v>
      </c>
      <c r="AD7964">
        <f t="shared" si="374"/>
        <v>554.79783333333341</v>
      </c>
    </row>
    <row r="7965" spans="1:30" x14ac:dyDescent="0.3">
      <c r="A7965">
        <v>820204</v>
      </c>
      <c r="B7965" t="s">
        <v>2488</v>
      </c>
      <c r="C7965" t="s">
        <v>28</v>
      </c>
      <c r="D7965">
        <v>7001</v>
      </c>
      <c r="E7965">
        <v>8147</v>
      </c>
      <c r="F7965" t="s">
        <v>89</v>
      </c>
      <c r="G7965">
        <v>5</v>
      </c>
      <c r="H7965" t="s">
        <v>30</v>
      </c>
      <c r="I7965" t="s">
        <v>31</v>
      </c>
      <c r="J7965">
        <v>1157</v>
      </c>
      <c r="K7965" t="s">
        <v>2489</v>
      </c>
      <c r="L7965">
        <v>1157</v>
      </c>
      <c r="M7965" t="s">
        <v>2489</v>
      </c>
      <c r="N7965" t="s">
        <v>2490</v>
      </c>
      <c r="O7965" t="s">
        <v>67</v>
      </c>
      <c r="P7965" t="s">
        <v>72</v>
      </c>
      <c r="Q7965" t="s">
        <v>36</v>
      </c>
      <c r="R7965" t="s">
        <v>36</v>
      </c>
      <c r="S7965" t="s">
        <v>37</v>
      </c>
      <c r="T7965">
        <v>19683.740000000002</v>
      </c>
      <c r="U7965">
        <v>0</v>
      </c>
      <c r="V7965">
        <v>3929</v>
      </c>
      <c r="W7965">
        <v>3929</v>
      </c>
      <c r="X7965">
        <v>1413.94</v>
      </c>
      <c r="Y7965">
        <v>0</v>
      </c>
      <c r="Z7965">
        <v>285.89</v>
      </c>
      <c r="AA7965">
        <v>151.12</v>
      </c>
      <c r="AB7965">
        <f t="shared" si="372"/>
        <v>1640.3116666666667</v>
      </c>
      <c r="AC7965">
        <f t="shared" si="373"/>
        <v>7858</v>
      </c>
      <c r="AD7965">
        <f t="shared" si="374"/>
        <v>3608.6856666666672</v>
      </c>
    </row>
    <row r="7966" spans="1:30" x14ac:dyDescent="0.3">
      <c r="A7966">
        <v>935026</v>
      </c>
      <c r="B7966" t="s">
        <v>1436</v>
      </c>
      <c r="C7966" t="s">
        <v>28</v>
      </c>
      <c r="D7966">
        <v>7992</v>
      </c>
      <c r="E7966">
        <v>8165</v>
      </c>
      <c r="F7966" t="s">
        <v>29</v>
      </c>
      <c r="G7966">
        <v>5</v>
      </c>
      <c r="H7966" t="s">
        <v>30</v>
      </c>
      <c r="I7966" t="s">
        <v>31</v>
      </c>
      <c r="J7966">
        <v>901</v>
      </c>
      <c r="K7966" t="s">
        <v>523</v>
      </c>
      <c r="L7966">
        <v>901</v>
      </c>
      <c r="M7966" t="s">
        <v>523</v>
      </c>
      <c r="N7966" t="s">
        <v>524</v>
      </c>
      <c r="O7966" t="s">
        <v>67</v>
      </c>
      <c r="P7966" t="s">
        <v>630</v>
      </c>
      <c r="Q7966" t="s">
        <v>37</v>
      </c>
      <c r="R7966" t="s">
        <v>36</v>
      </c>
      <c r="S7966" t="s">
        <v>37</v>
      </c>
      <c r="T7966">
        <v>1923.54</v>
      </c>
      <c r="U7966">
        <v>0</v>
      </c>
      <c r="V7966">
        <v>0</v>
      </c>
      <c r="W7966">
        <v>0</v>
      </c>
      <c r="X7966">
        <v>137.97999999999999</v>
      </c>
      <c r="Y7966">
        <v>0</v>
      </c>
      <c r="Z7966">
        <v>0</v>
      </c>
      <c r="AA7966">
        <v>0</v>
      </c>
      <c r="AB7966">
        <f t="shared" si="372"/>
        <v>160.29499999999999</v>
      </c>
      <c r="AC7966">
        <f t="shared" si="373"/>
        <v>0</v>
      </c>
      <c r="AD7966">
        <f t="shared" si="374"/>
        <v>352.649</v>
      </c>
    </row>
    <row r="7967" spans="1:30" x14ac:dyDescent="0.3">
      <c r="A7967">
        <v>49287</v>
      </c>
      <c r="B7967" t="s">
        <v>3474</v>
      </c>
      <c r="C7967" t="s">
        <v>28</v>
      </c>
      <c r="D7967">
        <v>7989</v>
      </c>
      <c r="E7967">
        <v>8149</v>
      </c>
      <c r="F7967" t="s">
        <v>3475</v>
      </c>
      <c r="G7967">
        <v>2</v>
      </c>
      <c r="H7967" t="s">
        <v>71</v>
      </c>
      <c r="I7967" t="s">
        <v>75</v>
      </c>
      <c r="J7967">
        <v>35000</v>
      </c>
      <c r="K7967" t="s">
        <v>76</v>
      </c>
      <c r="L7967">
        <v>35000</v>
      </c>
      <c r="M7967" t="s">
        <v>76</v>
      </c>
      <c r="N7967">
        <v>0</v>
      </c>
      <c r="O7967" t="s">
        <v>43</v>
      </c>
      <c r="P7967" t="s">
        <v>77</v>
      </c>
      <c r="Q7967" t="s">
        <v>37</v>
      </c>
      <c r="R7967" t="s">
        <v>36</v>
      </c>
      <c r="S7967" t="s">
        <v>36</v>
      </c>
      <c r="T7967">
        <v>2865.76</v>
      </c>
      <c r="U7967">
        <v>0</v>
      </c>
      <c r="V7967">
        <v>0</v>
      </c>
      <c r="W7967">
        <v>0</v>
      </c>
      <c r="X7967">
        <v>81.650000000000006</v>
      </c>
      <c r="Y7967">
        <v>0</v>
      </c>
      <c r="Z7967">
        <v>0</v>
      </c>
      <c r="AA7967">
        <v>0</v>
      </c>
      <c r="AB7967">
        <f t="shared" si="372"/>
        <v>238.81333333333336</v>
      </c>
      <c r="AC7967">
        <f t="shared" si="373"/>
        <v>0</v>
      </c>
      <c r="AD7967">
        <f t="shared" si="374"/>
        <v>525.38933333333341</v>
      </c>
    </row>
    <row r="7968" spans="1:30" x14ac:dyDescent="0.3">
      <c r="A7968">
        <v>746642</v>
      </c>
      <c r="B7968" t="s">
        <v>226</v>
      </c>
      <c r="C7968" t="s">
        <v>28</v>
      </c>
      <c r="D7968">
        <v>7992</v>
      </c>
      <c r="E7968">
        <v>8149</v>
      </c>
      <c r="F7968" t="s">
        <v>227</v>
      </c>
      <c r="G7968">
        <v>5</v>
      </c>
      <c r="H7968" t="s">
        <v>30</v>
      </c>
      <c r="I7968" t="s">
        <v>31</v>
      </c>
      <c r="J7968">
        <v>448</v>
      </c>
      <c r="K7968" t="s">
        <v>228</v>
      </c>
      <c r="L7968">
        <v>448</v>
      </c>
      <c r="M7968" t="s">
        <v>228</v>
      </c>
      <c r="N7968" t="s">
        <v>229</v>
      </c>
      <c r="O7968" t="s">
        <v>67</v>
      </c>
      <c r="P7968" t="s">
        <v>662</v>
      </c>
      <c r="Q7968" t="s">
        <v>36</v>
      </c>
      <c r="R7968" t="s">
        <v>36</v>
      </c>
      <c r="S7968" t="s">
        <v>37</v>
      </c>
      <c r="T7968">
        <v>0</v>
      </c>
      <c r="U7968">
        <v>0</v>
      </c>
      <c r="V7968">
        <v>11346.95</v>
      </c>
      <c r="W7968">
        <v>11346.95</v>
      </c>
      <c r="X7968">
        <v>0</v>
      </c>
      <c r="Y7968">
        <v>0</v>
      </c>
      <c r="Z7968">
        <v>794.38</v>
      </c>
      <c r="AA7968">
        <v>436.42</v>
      </c>
      <c r="AB7968">
        <f t="shared" si="372"/>
        <v>0</v>
      </c>
      <c r="AC7968">
        <f t="shared" si="373"/>
        <v>22693.9</v>
      </c>
      <c r="AD7968">
        <f t="shared" si="374"/>
        <v>0</v>
      </c>
    </row>
    <row r="7969" spans="1:30" x14ac:dyDescent="0.3">
      <c r="A7969">
        <v>529121</v>
      </c>
      <c r="B7969" t="s">
        <v>3061</v>
      </c>
      <c r="C7969" t="s">
        <v>28</v>
      </c>
      <c r="D7969">
        <v>7994</v>
      </c>
      <c r="E7969">
        <v>8147</v>
      </c>
      <c r="F7969" t="s">
        <v>89</v>
      </c>
      <c r="G7969">
        <v>5</v>
      </c>
      <c r="H7969" t="s">
        <v>30</v>
      </c>
      <c r="I7969" t="s">
        <v>31</v>
      </c>
      <c r="J7969">
        <v>372</v>
      </c>
      <c r="K7969" t="s">
        <v>361</v>
      </c>
      <c r="L7969">
        <v>372</v>
      </c>
      <c r="M7969" t="s">
        <v>361</v>
      </c>
      <c r="N7969" t="s">
        <v>362</v>
      </c>
      <c r="O7969" t="s">
        <v>34</v>
      </c>
      <c r="P7969" t="s">
        <v>325</v>
      </c>
      <c r="Q7969" t="s">
        <v>36</v>
      </c>
      <c r="R7969" t="s">
        <v>36</v>
      </c>
      <c r="S7969" t="s">
        <v>37</v>
      </c>
      <c r="T7969">
        <v>481203.84</v>
      </c>
      <c r="U7969">
        <v>132949.35999999999</v>
      </c>
      <c r="V7969">
        <v>9703.9599999999991</v>
      </c>
      <c r="W7969">
        <v>0</v>
      </c>
      <c r="X7969">
        <v>28811.93</v>
      </c>
      <c r="Y7969">
        <v>7137.55</v>
      </c>
      <c r="Z7969">
        <v>517.26</v>
      </c>
      <c r="AA7969">
        <v>0</v>
      </c>
      <c r="AB7969">
        <f t="shared" si="372"/>
        <v>40100.32</v>
      </c>
      <c r="AC7969">
        <f t="shared" si="373"/>
        <v>9703.9599999999991</v>
      </c>
      <c r="AD7969">
        <f t="shared" si="374"/>
        <v>88220.704000000012</v>
      </c>
    </row>
    <row r="7970" spans="1:30" x14ac:dyDescent="0.3">
      <c r="A7970">
        <v>748451</v>
      </c>
      <c r="B7970" t="s">
        <v>1703</v>
      </c>
      <c r="C7970" t="s">
        <v>28</v>
      </c>
      <c r="D7970">
        <v>7994</v>
      </c>
      <c r="E7970">
        <v>8149</v>
      </c>
      <c r="F7970" t="s">
        <v>277</v>
      </c>
      <c r="G7970">
        <v>3</v>
      </c>
      <c r="H7970" t="s">
        <v>170</v>
      </c>
      <c r="I7970" t="s">
        <v>96</v>
      </c>
      <c r="J7970">
        <v>72387</v>
      </c>
      <c r="K7970" t="s">
        <v>268</v>
      </c>
      <c r="L7970">
        <v>72387</v>
      </c>
      <c r="M7970" t="s">
        <v>268</v>
      </c>
      <c r="N7970" t="s">
        <v>52</v>
      </c>
      <c r="O7970" t="s">
        <v>34</v>
      </c>
      <c r="P7970" t="s">
        <v>233</v>
      </c>
      <c r="Q7970" t="s">
        <v>37</v>
      </c>
      <c r="R7970" t="s">
        <v>36</v>
      </c>
      <c r="S7970" t="s">
        <v>36</v>
      </c>
      <c r="T7970">
        <v>234976</v>
      </c>
      <c r="U7970">
        <v>46995.199999999997</v>
      </c>
      <c r="V7970">
        <v>0</v>
      </c>
      <c r="W7970">
        <v>0</v>
      </c>
      <c r="X7970">
        <v>4924.82</v>
      </c>
      <c r="Y7970">
        <v>1017.45</v>
      </c>
      <c r="Z7970">
        <v>0</v>
      </c>
      <c r="AA7970">
        <v>0</v>
      </c>
      <c r="AB7970">
        <f t="shared" si="372"/>
        <v>19581.333333333332</v>
      </c>
      <c r="AC7970">
        <f t="shared" si="373"/>
        <v>0</v>
      </c>
      <c r="AD7970">
        <f t="shared" si="374"/>
        <v>43078.933333333334</v>
      </c>
    </row>
    <row r="7971" spans="1:30" x14ac:dyDescent="0.3">
      <c r="A7971">
        <v>880330</v>
      </c>
      <c r="B7971" t="s">
        <v>3638</v>
      </c>
      <c r="C7971" t="s">
        <v>28</v>
      </c>
      <c r="D7971">
        <v>7001</v>
      </c>
      <c r="E7971">
        <v>8149</v>
      </c>
      <c r="F7971" t="s">
        <v>1673</v>
      </c>
      <c r="G7971">
        <v>4</v>
      </c>
      <c r="H7971" t="s">
        <v>40</v>
      </c>
      <c r="I7971" t="s">
        <v>96</v>
      </c>
      <c r="J7971">
        <v>40058</v>
      </c>
      <c r="K7971" t="s">
        <v>1674</v>
      </c>
      <c r="L7971">
        <v>40058</v>
      </c>
      <c r="M7971" t="s">
        <v>1674</v>
      </c>
      <c r="N7971" t="s">
        <v>434</v>
      </c>
      <c r="O7971" t="s">
        <v>34</v>
      </c>
      <c r="P7971" t="s">
        <v>278</v>
      </c>
      <c r="Q7971" t="s">
        <v>37</v>
      </c>
      <c r="R7971" t="s">
        <v>36</v>
      </c>
      <c r="S7971" t="s">
        <v>36</v>
      </c>
      <c r="T7971">
        <v>567259.1</v>
      </c>
      <c r="U7971">
        <v>113961.96</v>
      </c>
      <c r="V7971">
        <v>0</v>
      </c>
      <c r="W7971">
        <v>0</v>
      </c>
      <c r="X7971">
        <v>15998.22</v>
      </c>
      <c r="Y7971">
        <v>3319.48</v>
      </c>
      <c r="Z7971">
        <v>0</v>
      </c>
      <c r="AA7971">
        <v>0</v>
      </c>
      <c r="AB7971">
        <f t="shared" si="372"/>
        <v>47271.591666666667</v>
      </c>
      <c r="AC7971">
        <f t="shared" si="373"/>
        <v>0</v>
      </c>
      <c r="AD7971">
        <f t="shared" si="374"/>
        <v>103997.50166666668</v>
      </c>
    </row>
    <row r="7972" spans="1:30" x14ac:dyDescent="0.3">
      <c r="A7972">
        <v>334324</v>
      </c>
      <c r="B7972" t="s">
        <v>2016</v>
      </c>
      <c r="C7972" t="s">
        <v>28</v>
      </c>
      <c r="D7972">
        <v>7994</v>
      </c>
      <c r="E7972">
        <v>8149</v>
      </c>
      <c r="G7972">
        <v>3</v>
      </c>
      <c r="H7972" t="s">
        <v>170</v>
      </c>
      <c r="I7972" t="s">
        <v>96</v>
      </c>
      <c r="J7972">
        <v>314</v>
      </c>
      <c r="K7972" t="s">
        <v>343</v>
      </c>
      <c r="L7972">
        <v>314</v>
      </c>
      <c r="M7972" t="s">
        <v>343</v>
      </c>
      <c r="N7972" t="s">
        <v>344</v>
      </c>
      <c r="O7972" t="s">
        <v>34</v>
      </c>
      <c r="P7972" t="s">
        <v>134</v>
      </c>
      <c r="Q7972" t="s">
        <v>37</v>
      </c>
      <c r="R7972" t="s">
        <v>36</v>
      </c>
      <c r="S7972" t="s">
        <v>36</v>
      </c>
      <c r="T7972">
        <v>2581905.12</v>
      </c>
      <c r="U7972">
        <v>1203217.9199999999</v>
      </c>
      <c r="V7972">
        <v>0</v>
      </c>
      <c r="W7972">
        <v>0</v>
      </c>
      <c r="X7972">
        <v>54032.58</v>
      </c>
      <c r="Y7972">
        <v>25683.34</v>
      </c>
      <c r="Z7972">
        <v>0</v>
      </c>
      <c r="AA7972">
        <v>0</v>
      </c>
      <c r="AB7972">
        <f t="shared" si="372"/>
        <v>215158.76</v>
      </c>
      <c r="AC7972">
        <f t="shared" si="373"/>
        <v>0</v>
      </c>
      <c r="AD7972">
        <f t="shared" si="374"/>
        <v>473349.27200000006</v>
      </c>
    </row>
    <row r="7973" spans="1:30" x14ac:dyDescent="0.3">
      <c r="A7973">
        <v>646581</v>
      </c>
      <c r="B7973" t="s">
        <v>1688</v>
      </c>
      <c r="C7973" t="s">
        <v>28</v>
      </c>
      <c r="D7973">
        <v>7996</v>
      </c>
      <c r="E7973">
        <v>8145</v>
      </c>
      <c r="F7973" t="s">
        <v>1689</v>
      </c>
      <c r="G7973">
        <v>2</v>
      </c>
      <c r="H7973" t="s">
        <v>71</v>
      </c>
      <c r="I7973" t="s">
        <v>31</v>
      </c>
      <c r="J7973">
        <v>72774</v>
      </c>
      <c r="K7973" t="s">
        <v>1690</v>
      </c>
      <c r="L7973">
        <v>72774</v>
      </c>
      <c r="M7973" t="s">
        <v>1690</v>
      </c>
      <c r="N7973">
        <v>0</v>
      </c>
      <c r="O7973" t="s">
        <v>67</v>
      </c>
      <c r="P7973" t="s">
        <v>1184</v>
      </c>
      <c r="Q7973" t="s">
        <v>36</v>
      </c>
      <c r="R7973" t="s">
        <v>36</v>
      </c>
      <c r="S7973" t="s">
        <v>36</v>
      </c>
      <c r="T7973">
        <v>8731.5</v>
      </c>
      <c r="U7973">
        <v>0</v>
      </c>
      <c r="V7973">
        <v>0</v>
      </c>
      <c r="W7973">
        <v>0</v>
      </c>
      <c r="X7973">
        <v>213.58</v>
      </c>
      <c r="Y7973">
        <v>0</v>
      </c>
      <c r="Z7973">
        <v>0</v>
      </c>
      <c r="AA7973">
        <v>0</v>
      </c>
      <c r="AB7973">
        <f t="shared" si="372"/>
        <v>727.625</v>
      </c>
      <c r="AC7973">
        <f t="shared" si="373"/>
        <v>0</v>
      </c>
      <c r="AD7973">
        <f t="shared" si="374"/>
        <v>1600.7750000000001</v>
      </c>
    </row>
    <row r="7974" spans="1:30" x14ac:dyDescent="0.3">
      <c r="A7974">
        <v>771864</v>
      </c>
      <c r="B7974" t="s">
        <v>2764</v>
      </c>
      <c r="C7974" t="s">
        <v>28</v>
      </c>
      <c r="D7974">
        <v>7997</v>
      </c>
      <c r="E7974">
        <v>8145</v>
      </c>
      <c r="F7974" t="s">
        <v>1544</v>
      </c>
      <c r="G7974">
        <v>4</v>
      </c>
      <c r="H7974" t="s">
        <v>40</v>
      </c>
      <c r="I7974" t="s">
        <v>31</v>
      </c>
      <c r="J7974">
        <v>40165</v>
      </c>
      <c r="K7974" t="s">
        <v>1545</v>
      </c>
      <c r="L7974">
        <v>40015</v>
      </c>
      <c r="M7974" t="s">
        <v>1100</v>
      </c>
      <c r="N7974" t="s">
        <v>2205</v>
      </c>
      <c r="O7974" t="s">
        <v>67</v>
      </c>
      <c r="P7974" t="s">
        <v>2161</v>
      </c>
      <c r="Q7974" t="s">
        <v>36</v>
      </c>
      <c r="R7974" t="s">
        <v>36</v>
      </c>
      <c r="S7974" t="s">
        <v>36</v>
      </c>
      <c r="T7974">
        <v>9893.52</v>
      </c>
      <c r="U7974">
        <v>0</v>
      </c>
      <c r="V7974">
        <v>0</v>
      </c>
      <c r="W7974">
        <v>0</v>
      </c>
      <c r="X7974">
        <v>312.20999999999998</v>
      </c>
      <c r="Y7974">
        <v>0</v>
      </c>
      <c r="Z7974">
        <v>0</v>
      </c>
      <c r="AA7974">
        <v>0</v>
      </c>
      <c r="AB7974">
        <f t="shared" si="372"/>
        <v>824.46</v>
      </c>
      <c r="AC7974">
        <f t="shared" si="373"/>
        <v>0</v>
      </c>
      <c r="AD7974">
        <f t="shared" si="374"/>
        <v>1813.8120000000001</v>
      </c>
    </row>
    <row r="7975" spans="1:30" x14ac:dyDescent="0.3">
      <c r="A7975">
        <v>51895</v>
      </c>
      <c r="B7975" t="s">
        <v>1265</v>
      </c>
      <c r="C7975" t="s">
        <v>28</v>
      </c>
      <c r="D7975">
        <v>7992</v>
      </c>
      <c r="E7975">
        <v>8165</v>
      </c>
      <c r="F7975" t="s">
        <v>29</v>
      </c>
      <c r="G7975">
        <v>5</v>
      </c>
      <c r="H7975" t="s">
        <v>30</v>
      </c>
      <c r="I7975" t="s">
        <v>31</v>
      </c>
      <c r="J7975">
        <v>633</v>
      </c>
      <c r="K7975" t="s">
        <v>600</v>
      </c>
      <c r="L7975">
        <v>633</v>
      </c>
      <c r="M7975" t="s">
        <v>600</v>
      </c>
      <c r="N7975" t="s">
        <v>601</v>
      </c>
      <c r="O7975" t="s">
        <v>67</v>
      </c>
      <c r="P7975" t="s">
        <v>202</v>
      </c>
      <c r="Q7975" t="s">
        <v>36</v>
      </c>
      <c r="R7975" t="s">
        <v>36</v>
      </c>
      <c r="S7975" t="s">
        <v>37</v>
      </c>
      <c r="T7975">
        <v>73876.850000000006</v>
      </c>
      <c r="U7975">
        <v>12253.95</v>
      </c>
      <c r="V7975">
        <v>12699.78</v>
      </c>
      <c r="W7975">
        <v>0</v>
      </c>
      <c r="X7975">
        <v>5114.97</v>
      </c>
      <c r="Y7975">
        <v>676.67</v>
      </c>
      <c r="Z7975">
        <v>701.28</v>
      </c>
      <c r="AA7975">
        <v>0</v>
      </c>
      <c r="AB7975">
        <f t="shared" si="372"/>
        <v>6156.4041666666672</v>
      </c>
      <c r="AC7975">
        <f t="shared" si="373"/>
        <v>12699.78</v>
      </c>
      <c r="AD7975">
        <f t="shared" si="374"/>
        <v>13544.089166666668</v>
      </c>
    </row>
    <row r="7976" spans="1:30" x14ac:dyDescent="0.3">
      <c r="A7976">
        <v>796518</v>
      </c>
      <c r="B7976" t="s">
        <v>369</v>
      </c>
      <c r="C7976" t="s">
        <v>28</v>
      </c>
      <c r="D7976">
        <v>7994</v>
      </c>
      <c r="E7976">
        <v>8149</v>
      </c>
      <c r="F7976" t="s">
        <v>227</v>
      </c>
      <c r="G7976">
        <v>5</v>
      </c>
      <c r="H7976" t="s">
        <v>30</v>
      </c>
      <c r="I7976" t="s">
        <v>31</v>
      </c>
      <c r="J7976">
        <v>2009</v>
      </c>
      <c r="K7976" t="s">
        <v>245</v>
      </c>
      <c r="L7976">
        <v>2009</v>
      </c>
      <c r="M7976" t="s">
        <v>245</v>
      </c>
      <c r="N7976" t="s">
        <v>246</v>
      </c>
      <c r="O7976" t="s">
        <v>34</v>
      </c>
      <c r="P7976" t="s">
        <v>345</v>
      </c>
      <c r="Q7976" t="s">
        <v>36</v>
      </c>
      <c r="R7976" t="s">
        <v>36</v>
      </c>
      <c r="S7976" t="s">
        <v>37</v>
      </c>
      <c r="T7976">
        <v>50076.09</v>
      </c>
      <c r="U7976">
        <v>0</v>
      </c>
      <c r="V7976">
        <v>0</v>
      </c>
      <c r="W7976">
        <v>0</v>
      </c>
      <c r="X7976">
        <v>3994.64</v>
      </c>
      <c r="Y7976">
        <v>0</v>
      </c>
      <c r="Z7976">
        <v>0</v>
      </c>
      <c r="AA7976">
        <v>0</v>
      </c>
      <c r="AB7976">
        <f t="shared" si="372"/>
        <v>4173.0074999999997</v>
      </c>
      <c r="AC7976">
        <f t="shared" si="373"/>
        <v>0</v>
      </c>
      <c r="AD7976">
        <f t="shared" si="374"/>
        <v>9180.6165000000001</v>
      </c>
    </row>
    <row r="7977" spans="1:30" x14ac:dyDescent="0.3">
      <c r="A7977">
        <v>183328</v>
      </c>
      <c r="B7977" t="s">
        <v>3457</v>
      </c>
      <c r="C7977" t="s">
        <v>28</v>
      </c>
      <c r="D7977">
        <v>7001</v>
      </c>
      <c r="E7977">
        <v>8145</v>
      </c>
      <c r="F7977" t="s">
        <v>162</v>
      </c>
      <c r="G7977">
        <v>5</v>
      </c>
      <c r="H7977" t="s">
        <v>30</v>
      </c>
      <c r="I7977" t="s">
        <v>31</v>
      </c>
      <c r="J7977">
        <v>1066</v>
      </c>
      <c r="K7977" t="s">
        <v>1610</v>
      </c>
      <c r="L7977">
        <v>1066</v>
      </c>
      <c r="M7977" t="s">
        <v>1610</v>
      </c>
      <c r="N7977" t="s">
        <v>2112</v>
      </c>
      <c r="O7977" t="s">
        <v>67</v>
      </c>
      <c r="P7977" t="s">
        <v>35</v>
      </c>
      <c r="Q7977" t="s">
        <v>36</v>
      </c>
      <c r="R7977" t="s">
        <v>36</v>
      </c>
      <c r="S7977" t="s">
        <v>37</v>
      </c>
      <c r="T7977">
        <v>1800.06</v>
      </c>
      <c r="U7977">
        <v>0</v>
      </c>
      <c r="V7977">
        <v>4453.62</v>
      </c>
      <c r="W7977">
        <v>0</v>
      </c>
      <c r="X7977">
        <v>97.76</v>
      </c>
      <c r="Y7977">
        <v>0</v>
      </c>
      <c r="Z7977">
        <v>248.75</v>
      </c>
      <c r="AA7977">
        <v>0</v>
      </c>
      <c r="AB7977">
        <f t="shared" si="372"/>
        <v>150.005</v>
      </c>
      <c r="AC7977">
        <f t="shared" si="373"/>
        <v>4453.62</v>
      </c>
      <c r="AD7977">
        <f t="shared" si="374"/>
        <v>330.01100000000002</v>
      </c>
    </row>
    <row r="7978" spans="1:30" x14ac:dyDescent="0.3">
      <c r="A7978">
        <v>747423</v>
      </c>
      <c r="B7978" t="s">
        <v>1264</v>
      </c>
      <c r="C7978" t="s">
        <v>28</v>
      </c>
      <c r="D7978">
        <v>7992</v>
      </c>
      <c r="E7978">
        <v>8144</v>
      </c>
      <c r="F7978" t="s">
        <v>117</v>
      </c>
      <c r="G7978">
        <v>5</v>
      </c>
      <c r="H7978" t="s">
        <v>30</v>
      </c>
      <c r="I7978" t="s">
        <v>31</v>
      </c>
      <c r="J7978">
        <v>362</v>
      </c>
      <c r="K7978" t="s">
        <v>960</v>
      </c>
      <c r="L7978">
        <v>362</v>
      </c>
      <c r="M7978" t="s">
        <v>960</v>
      </c>
      <c r="N7978" t="s">
        <v>961</v>
      </c>
      <c r="O7978" t="s">
        <v>67</v>
      </c>
      <c r="P7978" t="s">
        <v>353</v>
      </c>
      <c r="Q7978" t="s">
        <v>36</v>
      </c>
      <c r="R7978" t="s">
        <v>36</v>
      </c>
      <c r="S7978" t="s">
        <v>37</v>
      </c>
      <c r="T7978">
        <v>36188.120000000003</v>
      </c>
      <c r="U7978">
        <v>0</v>
      </c>
      <c r="V7978">
        <v>18008.939999999999</v>
      </c>
      <c r="W7978">
        <v>0</v>
      </c>
      <c r="X7978">
        <v>3622.97</v>
      </c>
      <c r="Y7978">
        <v>0</v>
      </c>
      <c r="Z7978">
        <v>1818.26</v>
      </c>
      <c r="AA7978">
        <v>0</v>
      </c>
      <c r="AB7978">
        <f t="shared" si="372"/>
        <v>3015.6766666666667</v>
      </c>
      <c r="AC7978">
        <f t="shared" si="373"/>
        <v>18008.939999999999</v>
      </c>
      <c r="AD7978">
        <f t="shared" si="374"/>
        <v>6634.4886666666671</v>
      </c>
    </row>
    <row r="7979" spans="1:30" x14ac:dyDescent="0.3">
      <c r="A7979">
        <v>458677</v>
      </c>
      <c r="B7979" t="s">
        <v>894</v>
      </c>
      <c r="C7979" t="s">
        <v>28</v>
      </c>
      <c r="D7979">
        <v>7992</v>
      </c>
      <c r="E7979">
        <v>8149</v>
      </c>
      <c r="F7979" t="s">
        <v>895</v>
      </c>
      <c r="G7979">
        <v>4</v>
      </c>
      <c r="H7979" t="s">
        <v>40</v>
      </c>
      <c r="I7979" t="s">
        <v>96</v>
      </c>
      <c r="J7979">
        <v>2133</v>
      </c>
      <c r="K7979" t="s">
        <v>132</v>
      </c>
      <c r="L7979">
        <v>2133</v>
      </c>
      <c r="M7979" t="s">
        <v>132</v>
      </c>
      <c r="N7979" t="s">
        <v>133</v>
      </c>
      <c r="O7979" t="s">
        <v>67</v>
      </c>
      <c r="P7979" t="s">
        <v>202</v>
      </c>
      <c r="Q7979" t="s">
        <v>36</v>
      </c>
      <c r="R7979" t="s">
        <v>36</v>
      </c>
      <c r="S7979" t="s">
        <v>36</v>
      </c>
      <c r="T7979">
        <v>25091.94</v>
      </c>
      <c r="U7979">
        <v>0</v>
      </c>
      <c r="V7979">
        <v>0</v>
      </c>
      <c r="W7979">
        <v>0</v>
      </c>
      <c r="X7979">
        <v>1345.14</v>
      </c>
      <c r="Y7979">
        <v>0</v>
      </c>
      <c r="Z7979">
        <v>0</v>
      </c>
      <c r="AA7979">
        <v>0</v>
      </c>
      <c r="AB7979">
        <f t="shared" si="372"/>
        <v>2090.9949999999999</v>
      </c>
      <c r="AC7979">
        <f t="shared" si="373"/>
        <v>0</v>
      </c>
      <c r="AD7979">
        <f t="shared" si="374"/>
        <v>4600.1890000000003</v>
      </c>
    </row>
    <row r="7980" spans="1:30" x14ac:dyDescent="0.3">
      <c r="A7980">
        <v>588545</v>
      </c>
      <c r="B7980" t="s">
        <v>1093</v>
      </c>
      <c r="C7980" t="s">
        <v>28</v>
      </c>
      <c r="D7980">
        <v>7994</v>
      </c>
      <c r="E7980">
        <v>8149</v>
      </c>
      <c r="F7980" t="s">
        <v>1094</v>
      </c>
      <c r="G7980">
        <v>4</v>
      </c>
      <c r="H7980" t="s">
        <v>40</v>
      </c>
      <c r="I7980" t="s">
        <v>96</v>
      </c>
      <c r="J7980">
        <v>72437</v>
      </c>
      <c r="K7980" t="s">
        <v>60</v>
      </c>
      <c r="L7980">
        <v>72437</v>
      </c>
      <c r="M7980" t="s">
        <v>60</v>
      </c>
      <c r="N7980" t="s">
        <v>61</v>
      </c>
      <c r="O7980" t="s">
        <v>34</v>
      </c>
      <c r="P7980" t="s">
        <v>115</v>
      </c>
      <c r="Q7980" t="s">
        <v>36</v>
      </c>
      <c r="R7980" t="s">
        <v>36</v>
      </c>
      <c r="S7980" t="s">
        <v>36</v>
      </c>
      <c r="T7980">
        <v>48637.4</v>
      </c>
      <c r="U7980">
        <v>0</v>
      </c>
      <c r="V7980">
        <v>0</v>
      </c>
      <c r="W7980">
        <v>0</v>
      </c>
      <c r="X7980">
        <v>3235.12</v>
      </c>
      <c r="Y7980">
        <v>0</v>
      </c>
      <c r="Z7980">
        <v>0</v>
      </c>
      <c r="AA7980">
        <v>0</v>
      </c>
      <c r="AB7980">
        <f t="shared" si="372"/>
        <v>4053.1166666666668</v>
      </c>
      <c r="AC7980">
        <f t="shared" si="373"/>
        <v>0</v>
      </c>
      <c r="AD7980">
        <f t="shared" si="374"/>
        <v>8916.8566666666684</v>
      </c>
    </row>
    <row r="7981" spans="1:30" x14ac:dyDescent="0.3">
      <c r="A7981">
        <v>123234</v>
      </c>
      <c r="B7981" t="s">
        <v>4743</v>
      </c>
      <c r="C7981" t="s">
        <v>28</v>
      </c>
      <c r="D7981">
        <v>7994</v>
      </c>
      <c r="E7981">
        <v>8195</v>
      </c>
      <c r="F7981" t="s">
        <v>797</v>
      </c>
      <c r="G7981">
        <v>5</v>
      </c>
      <c r="H7981" t="s">
        <v>30</v>
      </c>
      <c r="I7981" t="s">
        <v>31</v>
      </c>
      <c r="J7981">
        <v>72954</v>
      </c>
      <c r="K7981" t="s">
        <v>90</v>
      </c>
      <c r="L7981">
        <v>72952</v>
      </c>
      <c r="M7981" t="s">
        <v>91</v>
      </c>
      <c r="N7981" t="s">
        <v>265</v>
      </c>
      <c r="O7981" t="s">
        <v>34</v>
      </c>
      <c r="P7981" t="s">
        <v>1721</v>
      </c>
      <c r="Q7981" t="s">
        <v>36</v>
      </c>
      <c r="R7981" t="s">
        <v>36</v>
      </c>
      <c r="S7981" t="s">
        <v>37</v>
      </c>
      <c r="T7981">
        <v>38934.839999999997</v>
      </c>
      <c r="U7981">
        <v>7820.34</v>
      </c>
      <c r="V7981">
        <v>0</v>
      </c>
      <c r="W7981">
        <v>0</v>
      </c>
      <c r="X7981">
        <v>1912.12</v>
      </c>
      <c r="Y7981">
        <v>403.87</v>
      </c>
      <c r="Z7981">
        <v>0</v>
      </c>
      <c r="AA7981">
        <v>0</v>
      </c>
      <c r="AB7981">
        <f t="shared" si="372"/>
        <v>3244.5699999999997</v>
      </c>
      <c r="AC7981">
        <f t="shared" si="373"/>
        <v>0</v>
      </c>
      <c r="AD7981">
        <f t="shared" si="374"/>
        <v>7138.0540000000001</v>
      </c>
    </row>
    <row r="7982" spans="1:30" x14ac:dyDescent="0.3">
      <c r="A7982">
        <v>979572</v>
      </c>
      <c r="B7982" t="s">
        <v>3262</v>
      </c>
      <c r="C7982" t="s">
        <v>28</v>
      </c>
      <c r="D7982">
        <v>7994</v>
      </c>
      <c r="E7982">
        <v>8165</v>
      </c>
      <c r="F7982" t="s">
        <v>29</v>
      </c>
      <c r="G7982">
        <v>5</v>
      </c>
      <c r="H7982" t="s">
        <v>30</v>
      </c>
      <c r="I7982" t="s">
        <v>31</v>
      </c>
      <c r="J7982">
        <v>1606</v>
      </c>
      <c r="K7982" t="s">
        <v>868</v>
      </c>
      <c r="L7982">
        <v>1606</v>
      </c>
      <c r="M7982" t="s">
        <v>868</v>
      </c>
      <c r="N7982" t="s">
        <v>341</v>
      </c>
      <c r="O7982" t="s">
        <v>34</v>
      </c>
      <c r="P7982" t="s">
        <v>87</v>
      </c>
      <c r="Q7982" t="s">
        <v>36</v>
      </c>
      <c r="R7982" t="s">
        <v>36</v>
      </c>
      <c r="S7982" t="s">
        <v>37</v>
      </c>
      <c r="T7982">
        <v>1620</v>
      </c>
      <c r="U7982">
        <v>0</v>
      </c>
      <c r="V7982">
        <v>0</v>
      </c>
      <c r="W7982">
        <v>0</v>
      </c>
      <c r="X7982">
        <v>249.76</v>
      </c>
      <c r="Y7982">
        <v>0</v>
      </c>
      <c r="Z7982">
        <v>0</v>
      </c>
      <c r="AA7982">
        <v>0</v>
      </c>
      <c r="AB7982">
        <f t="shared" si="372"/>
        <v>135</v>
      </c>
      <c r="AC7982">
        <f t="shared" si="373"/>
        <v>0</v>
      </c>
      <c r="AD7982">
        <f t="shared" si="374"/>
        <v>297</v>
      </c>
    </row>
    <row r="7983" spans="1:30" x14ac:dyDescent="0.3">
      <c r="A7983">
        <v>909494</v>
      </c>
      <c r="B7983" t="s">
        <v>2208</v>
      </c>
      <c r="C7983" t="s">
        <v>28</v>
      </c>
      <c r="D7983">
        <v>7992</v>
      </c>
      <c r="E7983">
        <v>8163</v>
      </c>
      <c r="F7983" t="s">
        <v>50</v>
      </c>
      <c r="G7983">
        <v>5</v>
      </c>
      <c r="H7983" t="s">
        <v>30</v>
      </c>
      <c r="I7983" t="s">
        <v>31</v>
      </c>
      <c r="J7983">
        <v>2608</v>
      </c>
      <c r="K7983" t="s">
        <v>1468</v>
      </c>
      <c r="L7983">
        <v>2608</v>
      </c>
      <c r="M7983" t="s">
        <v>1468</v>
      </c>
      <c r="N7983" t="s">
        <v>1469</v>
      </c>
      <c r="O7983" t="s">
        <v>67</v>
      </c>
      <c r="P7983" t="s">
        <v>353</v>
      </c>
      <c r="Q7983" t="s">
        <v>36</v>
      </c>
      <c r="R7983" t="s">
        <v>36</v>
      </c>
      <c r="S7983" t="s">
        <v>37</v>
      </c>
      <c r="T7983">
        <v>54481.35</v>
      </c>
      <c r="U7983">
        <v>0</v>
      </c>
      <c r="V7983">
        <v>0</v>
      </c>
      <c r="W7983">
        <v>0</v>
      </c>
      <c r="X7983">
        <v>4991.07</v>
      </c>
      <c r="Y7983">
        <v>0</v>
      </c>
      <c r="Z7983">
        <v>0</v>
      </c>
      <c r="AA7983">
        <v>0</v>
      </c>
      <c r="AB7983">
        <f t="shared" si="372"/>
        <v>4540.1125000000002</v>
      </c>
      <c r="AC7983">
        <f t="shared" si="373"/>
        <v>0</v>
      </c>
      <c r="AD7983">
        <f t="shared" si="374"/>
        <v>9988.2475000000013</v>
      </c>
    </row>
    <row r="7984" spans="1:30" x14ac:dyDescent="0.3">
      <c r="A7984">
        <v>798208</v>
      </c>
      <c r="B7984" t="s">
        <v>1059</v>
      </c>
      <c r="C7984" t="s">
        <v>28</v>
      </c>
      <c r="D7984">
        <v>7989</v>
      </c>
      <c r="E7984">
        <v>8149</v>
      </c>
      <c r="F7984" t="s">
        <v>1060</v>
      </c>
      <c r="G7984">
        <v>2</v>
      </c>
      <c r="H7984" t="s">
        <v>71</v>
      </c>
      <c r="I7984" t="s">
        <v>75</v>
      </c>
      <c r="J7984">
        <v>35000</v>
      </c>
      <c r="K7984" t="s">
        <v>76</v>
      </c>
      <c r="L7984">
        <v>35000</v>
      </c>
      <c r="M7984" t="s">
        <v>76</v>
      </c>
      <c r="N7984">
        <v>0</v>
      </c>
      <c r="O7984" t="s">
        <v>43</v>
      </c>
      <c r="P7984" t="s">
        <v>109</v>
      </c>
      <c r="Q7984" t="s">
        <v>37</v>
      </c>
      <c r="R7984" t="s">
        <v>36</v>
      </c>
      <c r="S7984" t="s">
        <v>36</v>
      </c>
      <c r="T7984">
        <v>158546.23000000001</v>
      </c>
      <c r="U7984">
        <v>34158.58</v>
      </c>
      <c r="V7984">
        <v>17506.41</v>
      </c>
      <c r="W7984">
        <v>0</v>
      </c>
      <c r="X7984">
        <v>4918.46</v>
      </c>
      <c r="Y7984">
        <v>1047.42</v>
      </c>
      <c r="Z7984">
        <v>537.79999999999995</v>
      </c>
      <c r="AA7984">
        <v>0</v>
      </c>
      <c r="AB7984">
        <f t="shared" si="372"/>
        <v>13212.185833333335</v>
      </c>
      <c r="AC7984">
        <f t="shared" si="373"/>
        <v>17506.41</v>
      </c>
      <c r="AD7984">
        <f t="shared" si="374"/>
        <v>29066.80883333334</v>
      </c>
    </row>
    <row r="7985" spans="1:30" x14ac:dyDescent="0.3">
      <c r="A7985">
        <v>733443</v>
      </c>
      <c r="B7985" t="s">
        <v>965</v>
      </c>
      <c r="C7985" t="s">
        <v>28</v>
      </c>
      <c r="D7985">
        <v>7994</v>
      </c>
      <c r="E7985">
        <v>8149</v>
      </c>
      <c r="F7985" t="s">
        <v>966</v>
      </c>
      <c r="G7985">
        <v>4</v>
      </c>
      <c r="H7985" t="s">
        <v>40</v>
      </c>
      <c r="I7985" t="s">
        <v>96</v>
      </c>
      <c r="J7985">
        <v>72859</v>
      </c>
      <c r="K7985" t="s">
        <v>274</v>
      </c>
      <c r="L7985">
        <v>72859</v>
      </c>
      <c r="M7985" t="s">
        <v>274</v>
      </c>
      <c r="N7985" t="s">
        <v>275</v>
      </c>
      <c r="O7985" t="s">
        <v>34</v>
      </c>
      <c r="P7985" t="s">
        <v>1894</v>
      </c>
      <c r="Q7985" t="s">
        <v>36</v>
      </c>
      <c r="R7985" t="s">
        <v>37</v>
      </c>
      <c r="S7985" t="s">
        <v>36</v>
      </c>
      <c r="T7985">
        <v>36173.760000000002</v>
      </c>
      <c r="U7985">
        <v>0</v>
      </c>
      <c r="V7985">
        <v>0</v>
      </c>
      <c r="W7985">
        <v>4939.18</v>
      </c>
      <c r="X7985">
        <v>2845.7</v>
      </c>
      <c r="Y7985">
        <v>0</v>
      </c>
      <c r="Z7985">
        <v>0</v>
      </c>
      <c r="AA7985">
        <v>340.72</v>
      </c>
      <c r="AB7985">
        <f t="shared" si="372"/>
        <v>3014.48</v>
      </c>
      <c r="AC7985">
        <f t="shared" si="373"/>
        <v>4939.18</v>
      </c>
      <c r="AD7985">
        <f t="shared" si="374"/>
        <v>6631.8560000000007</v>
      </c>
    </row>
    <row r="7986" spans="1:30" x14ac:dyDescent="0.3">
      <c r="A7986">
        <v>392469</v>
      </c>
      <c r="B7986" t="s">
        <v>291</v>
      </c>
      <c r="C7986" t="s">
        <v>28</v>
      </c>
      <c r="D7986">
        <v>837</v>
      </c>
      <c r="E7986">
        <v>8149</v>
      </c>
      <c r="F7986" t="s">
        <v>292</v>
      </c>
      <c r="G7986">
        <v>2</v>
      </c>
      <c r="H7986" t="s">
        <v>71</v>
      </c>
      <c r="I7986" t="s">
        <v>96</v>
      </c>
      <c r="J7986">
        <v>40848</v>
      </c>
      <c r="K7986" t="s">
        <v>120</v>
      </c>
      <c r="L7986">
        <v>40848</v>
      </c>
      <c r="M7986" t="s">
        <v>120</v>
      </c>
      <c r="N7986">
        <v>0</v>
      </c>
      <c r="O7986" t="s">
        <v>34</v>
      </c>
      <c r="P7986" t="s">
        <v>1150</v>
      </c>
      <c r="Q7986" t="s">
        <v>36</v>
      </c>
      <c r="R7986" t="s">
        <v>36</v>
      </c>
      <c r="S7986" t="s">
        <v>36</v>
      </c>
      <c r="T7986">
        <v>16515.580000000002</v>
      </c>
      <c r="U7986">
        <v>0</v>
      </c>
      <c r="V7986">
        <v>0</v>
      </c>
      <c r="W7986">
        <v>0</v>
      </c>
      <c r="X7986">
        <v>135.69999999999999</v>
      </c>
      <c r="Y7986">
        <v>0</v>
      </c>
      <c r="Z7986">
        <v>0</v>
      </c>
      <c r="AA7986">
        <v>0</v>
      </c>
      <c r="AB7986">
        <f t="shared" si="372"/>
        <v>1376.2983333333334</v>
      </c>
      <c r="AC7986">
        <f t="shared" si="373"/>
        <v>0</v>
      </c>
      <c r="AD7986">
        <f t="shared" si="374"/>
        <v>3027.8563333333336</v>
      </c>
    </row>
    <row r="7987" spans="1:30" x14ac:dyDescent="0.3">
      <c r="A7987">
        <v>880339</v>
      </c>
      <c r="B7987" t="s">
        <v>2102</v>
      </c>
      <c r="C7987" t="s">
        <v>28</v>
      </c>
      <c r="D7987">
        <v>7001</v>
      </c>
      <c r="E7987">
        <v>8149</v>
      </c>
      <c r="F7987" t="s">
        <v>2103</v>
      </c>
      <c r="G7987">
        <v>4</v>
      </c>
      <c r="H7987" t="s">
        <v>40</v>
      </c>
      <c r="I7987" t="s">
        <v>96</v>
      </c>
      <c r="J7987">
        <v>40308</v>
      </c>
      <c r="K7987" t="s">
        <v>954</v>
      </c>
      <c r="L7987">
        <v>40308</v>
      </c>
      <c r="M7987" t="s">
        <v>954</v>
      </c>
      <c r="N7987" t="s">
        <v>955</v>
      </c>
      <c r="O7987" t="s">
        <v>34</v>
      </c>
      <c r="P7987" t="s">
        <v>77</v>
      </c>
      <c r="Q7987" t="s">
        <v>37</v>
      </c>
      <c r="R7987" t="s">
        <v>36</v>
      </c>
      <c r="S7987" t="s">
        <v>36</v>
      </c>
      <c r="T7987">
        <v>46062.879999999997</v>
      </c>
      <c r="U7987">
        <v>8032.24</v>
      </c>
      <c r="V7987">
        <v>0</v>
      </c>
      <c r="W7987">
        <v>0</v>
      </c>
      <c r="X7987">
        <v>1559.74</v>
      </c>
      <c r="Y7987">
        <v>269.18</v>
      </c>
      <c r="Z7987">
        <v>0</v>
      </c>
      <c r="AA7987">
        <v>0</v>
      </c>
      <c r="AB7987">
        <f t="shared" si="372"/>
        <v>3838.5733333333333</v>
      </c>
      <c r="AC7987">
        <f t="shared" si="373"/>
        <v>0</v>
      </c>
      <c r="AD7987">
        <f t="shared" si="374"/>
        <v>8444.8613333333342</v>
      </c>
    </row>
    <row r="7988" spans="1:30" x14ac:dyDescent="0.3">
      <c r="A7988">
        <v>51971</v>
      </c>
      <c r="B7988" t="s">
        <v>1162</v>
      </c>
      <c r="C7988" t="s">
        <v>28</v>
      </c>
      <c r="D7988">
        <v>7994</v>
      </c>
      <c r="E7988">
        <v>8149</v>
      </c>
      <c r="F7988" t="s">
        <v>1163</v>
      </c>
      <c r="G7988">
        <v>2</v>
      </c>
      <c r="H7988" t="s">
        <v>71</v>
      </c>
      <c r="I7988" t="s">
        <v>96</v>
      </c>
      <c r="J7988">
        <v>72130</v>
      </c>
      <c r="K7988" t="s">
        <v>633</v>
      </c>
      <c r="L7988">
        <v>72480</v>
      </c>
      <c r="M7988" t="s">
        <v>175</v>
      </c>
      <c r="N7988">
        <v>0</v>
      </c>
      <c r="O7988" t="s">
        <v>34</v>
      </c>
      <c r="P7988" t="s">
        <v>767</v>
      </c>
      <c r="Q7988" t="s">
        <v>37</v>
      </c>
      <c r="R7988" t="s">
        <v>36</v>
      </c>
      <c r="S7988" t="s">
        <v>36</v>
      </c>
      <c r="T7988">
        <v>587200</v>
      </c>
      <c r="U7988">
        <v>0</v>
      </c>
      <c r="V7988">
        <v>0</v>
      </c>
      <c r="W7988">
        <v>0</v>
      </c>
      <c r="X7988">
        <v>12383.06</v>
      </c>
      <c r="Y7988">
        <v>0</v>
      </c>
      <c r="Z7988">
        <v>0</v>
      </c>
      <c r="AA7988">
        <v>0</v>
      </c>
      <c r="AB7988">
        <f t="shared" si="372"/>
        <v>48933.333333333336</v>
      </c>
      <c r="AC7988">
        <f t="shared" si="373"/>
        <v>0</v>
      </c>
      <c r="AD7988">
        <f t="shared" si="374"/>
        <v>107653.33333333334</v>
      </c>
    </row>
    <row r="7989" spans="1:30" x14ac:dyDescent="0.3">
      <c r="A7989">
        <v>769981</v>
      </c>
      <c r="B7989" t="s">
        <v>1217</v>
      </c>
      <c r="C7989" t="s">
        <v>28</v>
      </c>
      <c r="D7989">
        <v>7994</v>
      </c>
      <c r="E7989">
        <v>8144</v>
      </c>
      <c r="F7989" t="s">
        <v>117</v>
      </c>
      <c r="G7989">
        <v>5</v>
      </c>
      <c r="H7989" t="s">
        <v>30</v>
      </c>
      <c r="I7989" t="s">
        <v>31</v>
      </c>
      <c r="J7989">
        <v>72859</v>
      </c>
      <c r="K7989" t="s">
        <v>274</v>
      </c>
      <c r="L7989">
        <v>72859</v>
      </c>
      <c r="M7989" t="s">
        <v>274</v>
      </c>
      <c r="N7989" t="s">
        <v>275</v>
      </c>
      <c r="O7989" t="s">
        <v>34</v>
      </c>
      <c r="P7989" t="s">
        <v>87</v>
      </c>
      <c r="Q7989" t="s">
        <v>36</v>
      </c>
      <c r="R7989" t="s">
        <v>36</v>
      </c>
      <c r="S7989" t="s">
        <v>37</v>
      </c>
      <c r="T7989">
        <v>412.74</v>
      </c>
      <c r="U7989">
        <v>0</v>
      </c>
      <c r="V7989">
        <v>0</v>
      </c>
      <c r="W7989">
        <v>0</v>
      </c>
      <c r="X7989">
        <v>61.21</v>
      </c>
      <c r="Y7989">
        <v>0</v>
      </c>
      <c r="Z7989">
        <v>0</v>
      </c>
      <c r="AA7989">
        <v>0</v>
      </c>
      <c r="AB7989">
        <f t="shared" si="372"/>
        <v>34.395000000000003</v>
      </c>
      <c r="AC7989">
        <f t="shared" si="373"/>
        <v>0</v>
      </c>
      <c r="AD7989">
        <f t="shared" si="374"/>
        <v>75.669000000000011</v>
      </c>
    </row>
    <row r="7990" spans="1:30" x14ac:dyDescent="0.3">
      <c r="A7990">
        <v>990145</v>
      </c>
      <c r="B7990" t="s">
        <v>4744</v>
      </c>
      <c r="C7990" t="s">
        <v>28</v>
      </c>
      <c r="D7990">
        <v>7994</v>
      </c>
      <c r="E7990">
        <v>8149</v>
      </c>
      <c r="F7990" t="s">
        <v>2988</v>
      </c>
      <c r="G7990">
        <v>4</v>
      </c>
      <c r="H7990" t="s">
        <v>40</v>
      </c>
      <c r="I7990" t="s">
        <v>96</v>
      </c>
      <c r="J7990">
        <v>40019</v>
      </c>
      <c r="K7990" t="s">
        <v>200</v>
      </c>
      <c r="L7990">
        <v>40018</v>
      </c>
      <c r="M7990" t="s">
        <v>200</v>
      </c>
      <c r="N7990" t="s">
        <v>201</v>
      </c>
      <c r="O7990" t="s">
        <v>34</v>
      </c>
      <c r="P7990" t="s">
        <v>109</v>
      </c>
      <c r="Q7990" t="s">
        <v>37</v>
      </c>
      <c r="R7990" t="s">
        <v>36</v>
      </c>
      <c r="S7990" t="s">
        <v>36</v>
      </c>
      <c r="T7990">
        <v>110468.72</v>
      </c>
      <c r="U7990">
        <v>0</v>
      </c>
      <c r="V7990">
        <v>1407</v>
      </c>
      <c r="W7990">
        <v>2814</v>
      </c>
      <c r="X7990">
        <v>4762.3999999999996</v>
      </c>
      <c r="Y7990">
        <v>0</v>
      </c>
      <c r="Z7990">
        <v>54.22</v>
      </c>
      <c r="AA7990">
        <v>0</v>
      </c>
      <c r="AB7990">
        <f t="shared" si="372"/>
        <v>9205.7266666666674</v>
      </c>
      <c r="AC7990">
        <f t="shared" si="373"/>
        <v>4221</v>
      </c>
      <c r="AD7990">
        <f t="shared" si="374"/>
        <v>20252.598666666669</v>
      </c>
    </row>
    <row r="7991" spans="1:30" x14ac:dyDescent="0.3">
      <c r="A7991">
        <v>33841</v>
      </c>
      <c r="B7991" t="s">
        <v>4745</v>
      </c>
      <c r="C7991" t="s">
        <v>28</v>
      </c>
      <c r="D7991">
        <v>7994</v>
      </c>
      <c r="E7991">
        <v>8155</v>
      </c>
      <c r="F7991" t="s">
        <v>253</v>
      </c>
      <c r="G7991">
        <v>5</v>
      </c>
      <c r="H7991" t="s">
        <v>30</v>
      </c>
      <c r="I7991" t="s">
        <v>31</v>
      </c>
      <c r="J7991">
        <v>40019</v>
      </c>
      <c r="K7991" t="s">
        <v>200</v>
      </c>
      <c r="L7991">
        <v>40018</v>
      </c>
      <c r="M7991" t="s">
        <v>200</v>
      </c>
      <c r="N7991" t="s">
        <v>4206</v>
      </c>
      <c r="O7991" t="s">
        <v>34</v>
      </c>
      <c r="P7991" t="s">
        <v>263</v>
      </c>
      <c r="Q7991" t="s">
        <v>36</v>
      </c>
      <c r="R7991" t="s">
        <v>36</v>
      </c>
      <c r="S7991" t="s">
        <v>37</v>
      </c>
      <c r="T7991">
        <v>9706.08</v>
      </c>
      <c r="U7991">
        <v>0</v>
      </c>
      <c r="V7991">
        <v>0</v>
      </c>
      <c r="W7991">
        <v>0</v>
      </c>
      <c r="X7991">
        <v>413.71</v>
      </c>
      <c r="Y7991">
        <v>0</v>
      </c>
      <c r="Z7991">
        <v>0</v>
      </c>
      <c r="AA7991">
        <v>0</v>
      </c>
      <c r="AB7991">
        <f t="shared" si="372"/>
        <v>808.84</v>
      </c>
      <c r="AC7991">
        <f t="shared" si="373"/>
        <v>0</v>
      </c>
      <c r="AD7991">
        <f t="shared" si="374"/>
        <v>1779.4480000000003</v>
      </c>
    </row>
    <row r="7992" spans="1:30" x14ac:dyDescent="0.3">
      <c r="A7992">
        <v>867686</v>
      </c>
      <c r="B7992" t="s">
        <v>3823</v>
      </c>
      <c r="C7992" t="s">
        <v>28</v>
      </c>
      <c r="D7992">
        <v>7994</v>
      </c>
      <c r="E7992">
        <v>8165</v>
      </c>
      <c r="F7992" t="s">
        <v>29</v>
      </c>
      <c r="G7992">
        <v>5</v>
      </c>
      <c r="H7992" t="s">
        <v>30</v>
      </c>
      <c r="I7992" t="s">
        <v>31</v>
      </c>
      <c r="J7992">
        <v>2501</v>
      </c>
      <c r="K7992" t="s">
        <v>123</v>
      </c>
      <c r="L7992">
        <v>2501</v>
      </c>
      <c r="M7992" t="s">
        <v>123</v>
      </c>
      <c r="N7992" t="s">
        <v>124</v>
      </c>
      <c r="O7992" t="s">
        <v>34</v>
      </c>
      <c r="P7992" t="s">
        <v>408</v>
      </c>
      <c r="Q7992" t="s">
        <v>36</v>
      </c>
      <c r="R7992" t="s">
        <v>36</v>
      </c>
      <c r="S7992" t="s">
        <v>37</v>
      </c>
      <c r="T7992">
        <v>6673.56</v>
      </c>
      <c r="U7992">
        <v>0</v>
      </c>
      <c r="V7992">
        <v>0</v>
      </c>
      <c r="W7992">
        <v>0</v>
      </c>
      <c r="X7992">
        <v>659.79</v>
      </c>
      <c r="Y7992">
        <v>0</v>
      </c>
      <c r="Z7992">
        <v>0</v>
      </c>
      <c r="AA7992">
        <v>0</v>
      </c>
      <c r="AB7992">
        <f t="shared" si="372"/>
        <v>556.13</v>
      </c>
      <c r="AC7992">
        <f t="shared" si="373"/>
        <v>0</v>
      </c>
      <c r="AD7992">
        <f t="shared" si="374"/>
        <v>1223.4860000000001</v>
      </c>
    </row>
    <row r="7993" spans="1:30" x14ac:dyDescent="0.3">
      <c r="A7993">
        <v>137830</v>
      </c>
      <c r="B7993" t="s">
        <v>2371</v>
      </c>
      <c r="C7993" t="s">
        <v>28</v>
      </c>
      <c r="D7993">
        <v>7994</v>
      </c>
      <c r="E7993">
        <v>8162</v>
      </c>
      <c r="F7993" t="s">
        <v>479</v>
      </c>
      <c r="G7993">
        <v>5</v>
      </c>
      <c r="H7993" t="s">
        <v>30</v>
      </c>
      <c r="I7993" t="s">
        <v>31</v>
      </c>
      <c r="J7993">
        <v>40019</v>
      </c>
      <c r="K7993" t="s">
        <v>200</v>
      </c>
      <c r="L7993">
        <v>40018</v>
      </c>
      <c r="M7993" t="s">
        <v>200</v>
      </c>
      <c r="N7993" t="s">
        <v>201</v>
      </c>
      <c r="O7993" t="s">
        <v>34</v>
      </c>
      <c r="P7993" t="s">
        <v>345</v>
      </c>
      <c r="Q7993" t="s">
        <v>36</v>
      </c>
      <c r="R7993" t="s">
        <v>36</v>
      </c>
      <c r="S7993" t="s">
        <v>37</v>
      </c>
      <c r="T7993">
        <v>16103.66</v>
      </c>
      <c r="U7993">
        <v>0</v>
      </c>
      <c r="V7993">
        <v>0</v>
      </c>
      <c r="W7993">
        <v>0</v>
      </c>
      <c r="X7993">
        <v>503.8</v>
      </c>
      <c r="Y7993">
        <v>0</v>
      </c>
      <c r="Z7993">
        <v>0</v>
      </c>
      <c r="AA7993">
        <v>0</v>
      </c>
      <c r="AB7993">
        <f t="shared" si="372"/>
        <v>1341.9716666666666</v>
      </c>
      <c r="AC7993">
        <f t="shared" si="373"/>
        <v>0</v>
      </c>
      <c r="AD7993">
        <f t="shared" si="374"/>
        <v>2952.3376666666668</v>
      </c>
    </row>
    <row r="7994" spans="1:30" x14ac:dyDescent="0.3">
      <c r="A7994">
        <v>757875</v>
      </c>
      <c r="B7994" t="s">
        <v>4683</v>
      </c>
      <c r="C7994" t="s">
        <v>28</v>
      </c>
      <c r="D7994">
        <v>7001</v>
      </c>
      <c r="E7994">
        <v>8163</v>
      </c>
      <c r="F7994" t="s">
        <v>317</v>
      </c>
      <c r="G7994">
        <v>5</v>
      </c>
      <c r="H7994" t="s">
        <v>30</v>
      </c>
      <c r="I7994" t="s">
        <v>31</v>
      </c>
      <c r="J7994">
        <v>932</v>
      </c>
      <c r="K7994" t="s">
        <v>309</v>
      </c>
      <c r="L7994">
        <v>932</v>
      </c>
      <c r="M7994" t="s">
        <v>309</v>
      </c>
      <c r="N7994" t="s">
        <v>310</v>
      </c>
      <c r="O7994" t="s">
        <v>67</v>
      </c>
      <c r="P7994" t="s">
        <v>2414</v>
      </c>
      <c r="Q7994" t="s">
        <v>36</v>
      </c>
      <c r="R7994" t="s">
        <v>36</v>
      </c>
      <c r="S7994" t="s">
        <v>37</v>
      </c>
      <c r="T7994">
        <v>18448.73</v>
      </c>
      <c r="U7994">
        <v>9363.9599999999991</v>
      </c>
      <c r="V7994">
        <v>0</v>
      </c>
      <c r="W7994">
        <v>0</v>
      </c>
      <c r="X7994">
        <v>1459.74</v>
      </c>
      <c r="Y7994">
        <v>743.34</v>
      </c>
      <c r="Z7994">
        <v>0</v>
      </c>
      <c r="AA7994">
        <v>0</v>
      </c>
      <c r="AB7994">
        <f t="shared" si="372"/>
        <v>1537.3941666666667</v>
      </c>
      <c r="AC7994">
        <f t="shared" si="373"/>
        <v>0</v>
      </c>
      <c r="AD7994">
        <f t="shared" si="374"/>
        <v>3382.267166666667</v>
      </c>
    </row>
    <row r="7995" spans="1:30" x14ac:dyDescent="0.3">
      <c r="A7995">
        <v>906035</v>
      </c>
      <c r="B7995" t="s">
        <v>2015</v>
      </c>
      <c r="C7995" t="s">
        <v>28</v>
      </c>
      <c r="D7995">
        <v>7994</v>
      </c>
      <c r="E7995">
        <v>8155</v>
      </c>
      <c r="F7995" t="s">
        <v>59</v>
      </c>
      <c r="G7995">
        <v>5</v>
      </c>
      <c r="H7995" t="s">
        <v>30</v>
      </c>
      <c r="I7995" t="s">
        <v>31</v>
      </c>
      <c r="J7995">
        <v>40019</v>
      </c>
      <c r="K7995" t="s">
        <v>200</v>
      </c>
      <c r="L7995">
        <v>40018</v>
      </c>
      <c r="M7995" t="s">
        <v>200</v>
      </c>
      <c r="N7995" t="s">
        <v>876</v>
      </c>
      <c r="O7995" t="s">
        <v>34</v>
      </c>
      <c r="P7995" t="s">
        <v>487</v>
      </c>
      <c r="Q7995" t="s">
        <v>36</v>
      </c>
      <c r="R7995" t="s">
        <v>36</v>
      </c>
      <c r="S7995" t="s">
        <v>37</v>
      </c>
      <c r="T7995">
        <v>103335.51</v>
      </c>
      <c r="U7995">
        <v>39508.5</v>
      </c>
      <c r="V7995">
        <v>0</v>
      </c>
      <c r="W7995">
        <v>0</v>
      </c>
      <c r="X7995">
        <v>4104.34</v>
      </c>
      <c r="Y7995">
        <v>1561.36</v>
      </c>
      <c r="Z7995">
        <v>0</v>
      </c>
      <c r="AA7995">
        <v>0</v>
      </c>
      <c r="AB7995">
        <f t="shared" si="372"/>
        <v>8611.2924999999996</v>
      </c>
      <c r="AC7995">
        <f t="shared" si="373"/>
        <v>0</v>
      </c>
      <c r="AD7995">
        <f t="shared" si="374"/>
        <v>18944.843499999999</v>
      </c>
    </row>
    <row r="7996" spans="1:30" x14ac:dyDescent="0.3">
      <c r="A7996">
        <v>724988</v>
      </c>
      <c r="B7996" t="s">
        <v>332</v>
      </c>
      <c r="C7996" t="s">
        <v>28</v>
      </c>
      <c r="D7996">
        <v>7992</v>
      </c>
      <c r="E7996">
        <v>8144</v>
      </c>
      <c r="F7996" t="s">
        <v>117</v>
      </c>
      <c r="G7996">
        <v>5</v>
      </c>
      <c r="H7996" t="s">
        <v>30</v>
      </c>
      <c r="I7996" t="s">
        <v>31</v>
      </c>
      <c r="J7996">
        <v>1645</v>
      </c>
      <c r="K7996" t="s">
        <v>254</v>
      </c>
      <c r="L7996">
        <v>1645</v>
      </c>
      <c r="M7996" t="s">
        <v>254</v>
      </c>
      <c r="N7996" t="s">
        <v>255</v>
      </c>
      <c r="O7996" t="s">
        <v>67</v>
      </c>
      <c r="P7996" t="s">
        <v>408</v>
      </c>
      <c r="Q7996" t="s">
        <v>36</v>
      </c>
      <c r="R7996" t="s">
        <v>36</v>
      </c>
      <c r="S7996" t="s">
        <v>37</v>
      </c>
      <c r="T7996">
        <v>9038.74</v>
      </c>
      <c r="U7996">
        <v>4519.37</v>
      </c>
      <c r="V7996">
        <v>0</v>
      </c>
      <c r="W7996">
        <v>0</v>
      </c>
      <c r="X7996">
        <v>869.02</v>
      </c>
      <c r="Y7996">
        <v>468.26</v>
      </c>
      <c r="Z7996">
        <v>0</v>
      </c>
      <c r="AA7996">
        <v>0</v>
      </c>
      <c r="AB7996">
        <f t="shared" si="372"/>
        <v>753.22833333333335</v>
      </c>
      <c r="AC7996">
        <f t="shared" si="373"/>
        <v>0</v>
      </c>
      <c r="AD7996">
        <f t="shared" si="374"/>
        <v>1657.1023333333335</v>
      </c>
    </row>
    <row r="7997" spans="1:30" x14ac:dyDescent="0.3">
      <c r="A7997">
        <v>837000</v>
      </c>
      <c r="B7997" t="s">
        <v>157</v>
      </c>
      <c r="C7997" t="s">
        <v>28</v>
      </c>
      <c r="D7997">
        <v>7992</v>
      </c>
      <c r="E7997">
        <v>8120</v>
      </c>
      <c r="F7997" t="s">
        <v>136</v>
      </c>
      <c r="G7997">
        <v>5</v>
      </c>
      <c r="H7997" t="s">
        <v>30</v>
      </c>
      <c r="I7997" t="s">
        <v>31</v>
      </c>
      <c r="J7997">
        <v>1205</v>
      </c>
      <c r="K7997" t="s">
        <v>158</v>
      </c>
      <c r="L7997">
        <v>1205</v>
      </c>
      <c r="M7997" t="s">
        <v>158</v>
      </c>
      <c r="N7997" t="s">
        <v>159</v>
      </c>
      <c r="O7997" t="s">
        <v>34</v>
      </c>
      <c r="P7997" t="s">
        <v>1006</v>
      </c>
      <c r="Q7997" t="s">
        <v>36</v>
      </c>
      <c r="R7997" t="s">
        <v>36</v>
      </c>
      <c r="S7997" t="s">
        <v>37</v>
      </c>
      <c r="T7997">
        <v>15187.75</v>
      </c>
      <c r="U7997">
        <v>15187.75</v>
      </c>
      <c r="V7997">
        <v>0</v>
      </c>
      <c r="W7997">
        <v>16183.87</v>
      </c>
      <c r="X7997">
        <v>703.21</v>
      </c>
      <c r="Y7997">
        <v>703.21</v>
      </c>
      <c r="Z7997">
        <v>0</v>
      </c>
      <c r="AA7997">
        <v>1065.93</v>
      </c>
      <c r="AB7997">
        <f t="shared" si="372"/>
        <v>1265.6458333333333</v>
      </c>
      <c r="AC7997">
        <f t="shared" si="373"/>
        <v>16183.87</v>
      </c>
      <c r="AD7997">
        <f t="shared" si="374"/>
        <v>2784.4208333333336</v>
      </c>
    </row>
    <row r="7998" spans="1:30" x14ac:dyDescent="0.3">
      <c r="A7998">
        <v>720921</v>
      </c>
      <c r="B7998" t="s">
        <v>4746</v>
      </c>
      <c r="C7998" t="s">
        <v>28</v>
      </c>
      <c r="D7998">
        <v>7001</v>
      </c>
      <c r="E7998">
        <v>8149</v>
      </c>
      <c r="F7998" t="s">
        <v>3464</v>
      </c>
      <c r="G7998">
        <v>4</v>
      </c>
      <c r="H7998" t="s">
        <v>40</v>
      </c>
      <c r="I7998" t="s">
        <v>96</v>
      </c>
      <c r="J7998">
        <v>72433</v>
      </c>
      <c r="K7998" t="s">
        <v>3465</v>
      </c>
      <c r="L7998">
        <v>72433</v>
      </c>
      <c r="M7998" t="s">
        <v>3465</v>
      </c>
      <c r="N7998" t="s">
        <v>3466</v>
      </c>
      <c r="O7998" t="s">
        <v>67</v>
      </c>
      <c r="P7998" t="s">
        <v>109</v>
      </c>
      <c r="Q7998" t="s">
        <v>37</v>
      </c>
      <c r="R7998" t="s">
        <v>36</v>
      </c>
      <c r="S7998" t="s">
        <v>36</v>
      </c>
      <c r="T7998">
        <v>7023</v>
      </c>
      <c r="U7998">
        <v>0</v>
      </c>
      <c r="V7998">
        <v>2814</v>
      </c>
      <c r="W7998">
        <v>2814</v>
      </c>
      <c r="X7998">
        <v>268.83999999999997</v>
      </c>
      <c r="Y7998">
        <v>0</v>
      </c>
      <c r="Z7998">
        <v>108.44</v>
      </c>
      <c r="AA7998">
        <v>0</v>
      </c>
      <c r="AB7998">
        <f t="shared" si="372"/>
        <v>585.25</v>
      </c>
      <c r="AC7998">
        <f t="shared" si="373"/>
        <v>5628</v>
      </c>
      <c r="AD7998">
        <f t="shared" si="374"/>
        <v>1287.5500000000002</v>
      </c>
    </row>
    <row r="7999" spans="1:30" x14ac:dyDescent="0.3">
      <c r="A7999">
        <v>25946</v>
      </c>
      <c r="B7999" t="s">
        <v>3257</v>
      </c>
      <c r="C7999" t="s">
        <v>28</v>
      </c>
      <c r="D7999">
        <v>7994</v>
      </c>
      <c r="E7999">
        <v>8149</v>
      </c>
      <c r="F7999" t="s">
        <v>3258</v>
      </c>
      <c r="G7999">
        <v>4</v>
      </c>
      <c r="H7999" t="s">
        <v>40</v>
      </c>
      <c r="I7999" t="s">
        <v>31</v>
      </c>
      <c r="J7999">
        <v>70000</v>
      </c>
      <c r="K7999" t="s">
        <v>145</v>
      </c>
      <c r="L7999">
        <v>70000</v>
      </c>
      <c r="M7999" t="s">
        <v>145</v>
      </c>
      <c r="N7999" t="s">
        <v>2124</v>
      </c>
      <c r="O7999" t="s">
        <v>43</v>
      </c>
      <c r="P7999" t="s">
        <v>191</v>
      </c>
      <c r="Q7999" t="s">
        <v>37</v>
      </c>
      <c r="R7999" t="s">
        <v>36</v>
      </c>
      <c r="S7999" t="s">
        <v>36</v>
      </c>
      <c r="T7999">
        <v>31084.22</v>
      </c>
      <c r="U7999">
        <v>0</v>
      </c>
      <c r="V7999">
        <v>0</v>
      </c>
      <c r="W7999">
        <v>0</v>
      </c>
      <c r="X7999">
        <v>1224.46</v>
      </c>
      <c r="Y7999">
        <v>0</v>
      </c>
      <c r="Z7999">
        <v>0</v>
      </c>
      <c r="AA7999">
        <v>0</v>
      </c>
      <c r="AB7999">
        <f t="shared" si="372"/>
        <v>2590.3516666666669</v>
      </c>
      <c r="AC7999">
        <f t="shared" si="373"/>
        <v>0</v>
      </c>
      <c r="AD7999">
        <f t="shared" si="374"/>
        <v>5698.7736666666679</v>
      </c>
    </row>
    <row r="8000" spans="1:30" x14ac:dyDescent="0.3">
      <c r="A8000">
        <v>94721</v>
      </c>
      <c r="B8000" t="s">
        <v>2825</v>
      </c>
      <c r="C8000" t="s">
        <v>28</v>
      </c>
      <c r="D8000">
        <v>7992</v>
      </c>
      <c r="E8000">
        <v>8163</v>
      </c>
      <c r="F8000" t="s">
        <v>199</v>
      </c>
      <c r="G8000">
        <v>5</v>
      </c>
      <c r="H8000" t="s">
        <v>30</v>
      </c>
      <c r="I8000" t="s">
        <v>31</v>
      </c>
      <c r="J8000">
        <v>639</v>
      </c>
      <c r="K8000" t="s">
        <v>593</v>
      </c>
      <c r="L8000">
        <v>639</v>
      </c>
      <c r="M8000" t="s">
        <v>593</v>
      </c>
      <c r="N8000" t="s">
        <v>594</v>
      </c>
      <c r="O8000" t="s">
        <v>67</v>
      </c>
      <c r="P8000" t="s">
        <v>278</v>
      </c>
      <c r="Q8000" t="s">
        <v>37</v>
      </c>
      <c r="R8000" t="s">
        <v>36</v>
      </c>
      <c r="S8000" t="s">
        <v>37</v>
      </c>
      <c r="T8000">
        <v>113346.12</v>
      </c>
      <c r="U8000">
        <v>0</v>
      </c>
      <c r="V8000">
        <v>37782.04</v>
      </c>
      <c r="W8000">
        <v>37782.04</v>
      </c>
      <c r="X8000">
        <v>5452.46</v>
      </c>
      <c r="Y8000">
        <v>0</v>
      </c>
      <c r="Z8000">
        <v>1102.05</v>
      </c>
      <c r="AA8000">
        <v>531.19000000000005</v>
      </c>
      <c r="AB8000">
        <f t="shared" si="372"/>
        <v>9445.51</v>
      </c>
      <c r="AC8000">
        <f t="shared" si="373"/>
        <v>75564.08</v>
      </c>
      <c r="AD8000">
        <f t="shared" si="374"/>
        <v>20780.122000000003</v>
      </c>
    </row>
    <row r="8001" spans="1:30" x14ac:dyDescent="0.3">
      <c r="A8001">
        <v>524491</v>
      </c>
      <c r="B8001" t="s">
        <v>3442</v>
      </c>
      <c r="C8001" t="s">
        <v>28</v>
      </c>
      <c r="D8001">
        <v>7001</v>
      </c>
      <c r="E8001">
        <v>8149</v>
      </c>
      <c r="F8001" t="s">
        <v>249</v>
      </c>
      <c r="G8001">
        <v>4</v>
      </c>
      <c r="H8001" t="s">
        <v>40</v>
      </c>
      <c r="I8001" t="s">
        <v>96</v>
      </c>
      <c r="J8001">
        <v>72702</v>
      </c>
      <c r="K8001" t="s">
        <v>250</v>
      </c>
      <c r="L8001">
        <v>72702</v>
      </c>
      <c r="M8001" t="s">
        <v>250</v>
      </c>
      <c r="N8001" t="s">
        <v>251</v>
      </c>
      <c r="O8001" t="s">
        <v>67</v>
      </c>
      <c r="P8001" t="s">
        <v>339</v>
      </c>
      <c r="Q8001" t="s">
        <v>36</v>
      </c>
      <c r="R8001" t="s">
        <v>36</v>
      </c>
      <c r="S8001" t="s">
        <v>36</v>
      </c>
      <c r="T8001">
        <v>0</v>
      </c>
      <c r="U8001">
        <v>0</v>
      </c>
      <c r="V8001">
        <v>0</v>
      </c>
      <c r="W8001">
        <v>0</v>
      </c>
      <c r="X8001">
        <v>277.24</v>
      </c>
      <c r="Y8001">
        <v>0</v>
      </c>
      <c r="Z8001">
        <v>0</v>
      </c>
      <c r="AA8001">
        <v>0</v>
      </c>
      <c r="AB8001">
        <f t="shared" si="372"/>
        <v>0</v>
      </c>
      <c r="AC8001">
        <f t="shared" si="373"/>
        <v>0</v>
      </c>
      <c r="AD8001">
        <f t="shared" si="374"/>
        <v>0</v>
      </c>
    </row>
    <row r="8002" spans="1:30" x14ac:dyDescent="0.3">
      <c r="A8002">
        <v>118092</v>
      </c>
      <c r="B8002" t="s">
        <v>4489</v>
      </c>
      <c r="C8002" t="s">
        <v>28</v>
      </c>
      <c r="D8002">
        <v>7994</v>
      </c>
      <c r="E8002">
        <v>8149</v>
      </c>
      <c r="F8002" t="s">
        <v>95</v>
      </c>
      <c r="G8002">
        <v>5</v>
      </c>
      <c r="H8002" t="s">
        <v>30</v>
      </c>
      <c r="I8002" t="s">
        <v>96</v>
      </c>
      <c r="J8002">
        <v>72387</v>
      </c>
      <c r="K8002" t="s">
        <v>268</v>
      </c>
      <c r="L8002">
        <v>72387</v>
      </c>
      <c r="M8002" t="s">
        <v>268</v>
      </c>
      <c r="N8002" t="s">
        <v>52</v>
      </c>
      <c r="O8002" t="s">
        <v>34</v>
      </c>
      <c r="P8002" t="s">
        <v>339</v>
      </c>
      <c r="Q8002" t="s">
        <v>36</v>
      </c>
      <c r="R8002" t="s">
        <v>36</v>
      </c>
      <c r="S8002" t="s">
        <v>36</v>
      </c>
      <c r="T8002">
        <v>3185.91</v>
      </c>
      <c r="U8002">
        <v>0</v>
      </c>
      <c r="V8002">
        <v>0</v>
      </c>
      <c r="W8002">
        <v>0</v>
      </c>
      <c r="X8002">
        <v>156.82</v>
      </c>
      <c r="Y8002">
        <v>0</v>
      </c>
      <c r="Z8002">
        <v>0</v>
      </c>
      <c r="AA8002">
        <v>0</v>
      </c>
      <c r="AB8002">
        <f t="shared" si="372"/>
        <v>265.49250000000001</v>
      </c>
      <c r="AC8002">
        <f t="shared" si="373"/>
        <v>0</v>
      </c>
      <c r="AD8002">
        <f t="shared" si="374"/>
        <v>584.08350000000007</v>
      </c>
    </row>
    <row r="8003" spans="1:30" x14ac:dyDescent="0.3">
      <c r="A8003">
        <v>538019</v>
      </c>
      <c r="B8003" t="s">
        <v>1447</v>
      </c>
      <c r="C8003" t="s">
        <v>28</v>
      </c>
      <c r="D8003">
        <v>538</v>
      </c>
      <c r="E8003">
        <v>8149</v>
      </c>
      <c r="F8003" t="s">
        <v>686</v>
      </c>
      <c r="G8003">
        <v>2</v>
      </c>
      <c r="H8003" t="s">
        <v>71</v>
      </c>
      <c r="I8003" t="s">
        <v>96</v>
      </c>
      <c r="J8003">
        <v>72823</v>
      </c>
      <c r="K8003" t="s">
        <v>687</v>
      </c>
      <c r="L8003">
        <v>72823</v>
      </c>
      <c r="M8003" t="s">
        <v>687</v>
      </c>
      <c r="N8003">
        <v>0</v>
      </c>
      <c r="O8003" t="s">
        <v>67</v>
      </c>
      <c r="P8003" t="s">
        <v>1920</v>
      </c>
      <c r="Q8003" t="s">
        <v>36</v>
      </c>
      <c r="R8003" t="s">
        <v>36</v>
      </c>
      <c r="S8003" t="s">
        <v>36</v>
      </c>
      <c r="T8003">
        <v>0</v>
      </c>
      <c r="U8003">
        <v>0</v>
      </c>
      <c r="V8003">
        <v>1606.16</v>
      </c>
      <c r="W8003">
        <v>0</v>
      </c>
      <c r="X8003">
        <v>0</v>
      </c>
      <c r="Y8003">
        <v>0</v>
      </c>
      <c r="Z8003">
        <v>94.05</v>
      </c>
      <c r="AA8003">
        <v>0</v>
      </c>
      <c r="AB8003">
        <f t="shared" ref="AB8003:AB8066" si="375">T8003/12</f>
        <v>0</v>
      </c>
      <c r="AC8003">
        <f t="shared" ref="AC8003:AC8066" si="376">SUM(V8003:W8003)</f>
        <v>1606.16</v>
      </c>
      <c r="AD8003">
        <f t="shared" ref="AD8003:AD8066" si="377">AB8003*2*1.1</f>
        <v>0</v>
      </c>
    </row>
    <row r="8004" spans="1:30" x14ac:dyDescent="0.3">
      <c r="A8004">
        <v>137528</v>
      </c>
      <c r="B8004" t="s">
        <v>3456</v>
      </c>
      <c r="C8004" t="s">
        <v>28</v>
      </c>
      <c r="D8004">
        <v>761</v>
      </c>
      <c r="E8004">
        <v>8147</v>
      </c>
      <c r="F8004" t="s">
        <v>1483</v>
      </c>
      <c r="G8004">
        <v>2</v>
      </c>
      <c r="H8004" t="s">
        <v>71</v>
      </c>
      <c r="I8004" t="s">
        <v>31</v>
      </c>
      <c r="J8004">
        <v>40380</v>
      </c>
      <c r="K8004" t="s">
        <v>1484</v>
      </c>
      <c r="L8004">
        <v>40380</v>
      </c>
      <c r="M8004" t="s">
        <v>1484</v>
      </c>
      <c r="N8004">
        <v>0</v>
      </c>
      <c r="O8004" t="s">
        <v>43</v>
      </c>
      <c r="P8004" t="s">
        <v>57</v>
      </c>
      <c r="Q8004" t="s">
        <v>36</v>
      </c>
      <c r="R8004" t="s">
        <v>36</v>
      </c>
      <c r="S8004" t="s">
        <v>36</v>
      </c>
      <c r="T8004">
        <v>28433.78</v>
      </c>
      <c r="U8004">
        <v>0</v>
      </c>
      <c r="V8004">
        <v>-5659</v>
      </c>
      <c r="W8004">
        <v>0</v>
      </c>
      <c r="X8004">
        <v>3330.52</v>
      </c>
      <c r="Y8004">
        <v>0</v>
      </c>
      <c r="Z8004">
        <v>-747.99</v>
      </c>
      <c r="AA8004">
        <v>0</v>
      </c>
      <c r="AB8004">
        <f t="shared" si="375"/>
        <v>2369.4816666666666</v>
      </c>
      <c r="AC8004">
        <f t="shared" si="376"/>
        <v>-5659</v>
      </c>
      <c r="AD8004">
        <f t="shared" si="377"/>
        <v>5212.8596666666672</v>
      </c>
    </row>
    <row r="8005" spans="1:30" x14ac:dyDescent="0.3">
      <c r="A8005">
        <v>930614</v>
      </c>
      <c r="B8005" t="s">
        <v>2509</v>
      </c>
      <c r="C8005" t="s">
        <v>28</v>
      </c>
      <c r="D8005">
        <v>7992</v>
      </c>
      <c r="E8005">
        <v>8149</v>
      </c>
      <c r="F8005" t="s">
        <v>2510</v>
      </c>
      <c r="G8005">
        <v>4</v>
      </c>
      <c r="H8005" t="s">
        <v>40</v>
      </c>
      <c r="I8005" t="s">
        <v>766</v>
      </c>
      <c r="J8005">
        <v>901</v>
      </c>
      <c r="K8005" t="s">
        <v>523</v>
      </c>
      <c r="L8005">
        <v>901</v>
      </c>
      <c r="M8005" t="s">
        <v>523</v>
      </c>
      <c r="N8005" t="s">
        <v>524</v>
      </c>
      <c r="O8005" t="s">
        <v>67</v>
      </c>
      <c r="P8005" t="s">
        <v>129</v>
      </c>
      <c r="Q8005" t="s">
        <v>36</v>
      </c>
      <c r="R8005" t="s">
        <v>36</v>
      </c>
      <c r="S8005" t="s">
        <v>36</v>
      </c>
      <c r="T8005">
        <v>95710.04</v>
      </c>
      <c r="U8005">
        <v>12839.88</v>
      </c>
      <c r="V8005">
        <v>8630.9599999999991</v>
      </c>
      <c r="W8005">
        <v>4315.4799999999996</v>
      </c>
      <c r="X8005">
        <v>13765.34</v>
      </c>
      <c r="Y8005">
        <v>1712.08</v>
      </c>
      <c r="Z8005">
        <v>1143.28</v>
      </c>
      <c r="AA8005">
        <v>365.78</v>
      </c>
      <c r="AB8005">
        <f t="shared" si="375"/>
        <v>7975.8366666666661</v>
      </c>
      <c r="AC8005">
        <f t="shared" si="376"/>
        <v>12946.439999999999</v>
      </c>
      <c r="AD8005">
        <f t="shared" si="377"/>
        <v>17546.840666666667</v>
      </c>
    </row>
    <row r="8006" spans="1:30" x14ac:dyDescent="0.3">
      <c r="A8006">
        <v>211047</v>
      </c>
      <c r="B8006" t="s">
        <v>4747</v>
      </c>
      <c r="C8006" t="s">
        <v>28</v>
      </c>
      <c r="D8006">
        <v>7994</v>
      </c>
      <c r="E8006">
        <v>8195</v>
      </c>
      <c r="F8006" t="s">
        <v>795</v>
      </c>
      <c r="G8006">
        <v>5</v>
      </c>
      <c r="H8006" t="s">
        <v>30</v>
      </c>
      <c r="I8006" t="s">
        <v>31</v>
      </c>
      <c r="J8006">
        <v>1830</v>
      </c>
      <c r="K8006" t="s">
        <v>398</v>
      </c>
      <c r="L8006">
        <v>1830</v>
      </c>
      <c r="M8006" t="s">
        <v>398</v>
      </c>
      <c r="N8006" t="s">
        <v>399</v>
      </c>
      <c r="O8006" t="s">
        <v>34</v>
      </c>
      <c r="P8006" t="s">
        <v>134</v>
      </c>
      <c r="Q8006" t="s">
        <v>37</v>
      </c>
      <c r="R8006" t="s">
        <v>36</v>
      </c>
      <c r="S8006" t="s">
        <v>37</v>
      </c>
      <c r="T8006">
        <v>0</v>
      </c>
      <c r="U8006">
        <v>0</v>
      </c>
      <c r="V8006">
        <v>94455.1</v>
      </c>
      <c r="W8006">
        <v>0</v>
      </c>
      <c r="X8006">
        <v>0</v>
      </c>
      <c r="Y8006">
        <v>0</v>
      </c>
      <c r="Z8006">
        <v>2647.04</v>
      </c>
      <c r="AA8006">
        <v>0</v>
      </c>
      <c r="AB8006">
        <f t="shared" si="375"/>
        <v>0</v>
      </c>
      <c r="AC8006">
        <f t="shared" si="376"/>
        <v>94455.1</v>
      </c>
      <c r="AD8006">
        <f t="shared" si="377"/>
        <v>0</v>
      </c>
    </row>
    <row r="8007" spans="1:30" x14ac:dyDescent="0.3">
      <c r="A8007">
        <v>123225</v>
      </c>
      <c r="B8007" t="s">
        <v>1368</v>
      </c>
      <c r="C8007" t="s">
        <v>28</v>
      </c>
      <c r="D8007">
        <v>7992</v>
      </c>
      <c r="E8007">
        <v>8120</v>
      </c>
      <c r="F8007" t="s">
        <v>336</v>
      </c>
      <c r="G8007">
        <v>5</v>
      </c>
      <c r="H8007" t="s">
        <v>30</v>
      </c>
      <c r="I8007" t="s">
        <v>31</v>
      </c>
      <c r="J8007">
        <v>348</v>
      </c>
      <c r="K8007" t="s">
        <v>80</v>
      </c>
      <c r="L8007">
        <v>348</v>
      </c>
      <c r="M8007" t="s">
        <v>80</v>
      </c>
      <c r="N8007" t="s">
        <v>1369</v>
      </c>
      <c r="O8007" t="s">
        <v>67</v>
      </c>
      <c r="P8007" t="s">
        <v>82</v>
      </c>
      <c r="Q8007" t="s">
        <v>36</v>
      </c>
      <c r="R8007" t="s">
        <v>36</v>
      </c>
      <c r="S8007" t="s">
        <v>37</v>
      </c>
      <c r="T8007">
        <v>11951.54</v>
      </c>
      <c r="U8007">
        <v>0</v>
      </c>
      <c r="V8007">
        <v>0</v>
      </c>
      <c r="W8007">
        <v>0</v>
      </c>
      <c r="X8007">
        <v>934.03</v>
      </c>
      <c r="Y8007">
        <v>0</v>
      </c>
      <c r="Z8007">
        <v>0</v>
      </c>
      <c r="AA8007">
        <v>0</v>
      </c>
      <c r="AB8007">
        <f t="shared" si="375"/>
        <v>995.9616666666667</v>
      </c>
      <c r="AC8007">
        <f t="shared" si="376"/>
        <v>0</v>
      </c>
      <c r="AD8007">
        <f t="shared" si="377"/>
        <v>2191.115666666667</v>
      </c>
    </row>
    <row r="8008" spans="1:30" x14ac:dyDescent="0.3">
      <c r="A8008">
        <v>902425</v>
      </c>
      <c r="B8008" t="s">
        <v>1974</v>
      </c>
      <c r="C8008" t="s">
        <v>28</v>
      </c>
      <c r="D8008">
        <v>7994</v>
      </c>
      <c r="E8008">
        <v>8163</v>
      </c>
      <c r="F8008" t="s">
        <v>50</v>
      </c>
      <c r="G8008">
        <v>5</v>
      </c>
      <c r="H8008" t="s">
        <v>30</v>
      </c>
      <c r="I8008" t="s">
        <v>31</v>
      </c>
      <c r="J8008">
        <v>2548</v>
      </c>
      <c r="K8008" t="s">
        <v>285</v>
      </c>
      <c r="L8008">
        <v>2548</v>
      </c>
      <c r="M8008" t="s">
        <v>285</v>
      </c>
      <c r="N8008" t="s">
        <v>286</v>
      </c>
      <c r="O8008" t="s">
        <v>34</v>
      </c>
      <c r="P8008" t="s">
        <v>677</v>
      </c>
      <c r="Q8008" t="s">
        <v>36</v>
      </c>
      <c r="R8008" t="s">
        <v>36</v>
      </c>
      <c r="S8008" t="s">
        <v>37</v>
      </c>
      <c r="T8008">
        <v>1502.32</v>
      </c>
      <c r="U8008">
        <v>0</v>
      </c>
      <c r="V8008">
        <v>49943.199999999997</v>
      </c>
      <c r="W8008">
        <v>11608.8</v>
      </c>
      <c r="X8008">
        <v>157.55000000000001</v>
      </c>
      <c r="Y8008">
        <v>0</v>
      </c>
      <c r="Z8008">
        <v>5372.78</v>
      </c>
      <c r="AA8008">
        <v>928.64</v>
      </c>
      <c r="AB8008">
        <f t="shared" si="375"/>
        <v>125.19333333333333</v>
      </c>
      <c r="AC8008">
        <f t="shared" si="376"/>
        <v>61552</v>
      </c>
      <c r="AD8008">
        <f t="shared" si="377"/>
        <v>275.42533333333336</v>
      </c>
    </row>
    <row r="8009" spans="1:30" x14ac:dyDescent="0.3">
      <c r="A8009">
        <v>749328</v>
      </c>
      <c r="B8009" t="s">
        <v>208</v>
      </c>
      <c r="C8009" t="s">
        <v>28</v>
      </c>
      <c r="D8009">
        <v>7992</v>
      </c>
      <c r="E8009">
        <v>8155</v>
      </c>
      <c r="F8009" t="s">
        <v>59</v>
      </c>
      <c r="G8009">
        <v>5</v>
      </c>
      <c r="H8009" t="s">
        <v>30</v>
      </c>
      <c r="I8009" t="s">
        <v>31</v>
      </c>
      <c r="J8009">
        <v>542</v>
      </c>
      <c r="K8009" t="s">
        <v>155</v>
      </c>
      <c r="L8009">
        <v>542</v>
      </c>
      <c r="M8009" t="s">
        <v>155</v>
      </c>
      <c r="N8009" t="s">
        <v>156</v>
      </c>
      <c r="O8009" t="s">
        <v>67</v>
      </c>
      <c r="P8009" t="s">
        <v>57</v>
      </c>
      <c r="Q8009" t="s">
        <v>36</v>
      </c>
      <c r="R8009" t="s">
        <v>36</v>
      </c>
      <c r="S8009" t="s">
        <v>37</v>
      </c>
      <c r="T8009">
        <v>17411.16</v>
      </c>
      <c r="U8009">
        <v>4946.32</v>
      </c>
      <c r="V8009">
        <v>0</v>
      </c>
      <c r="W8009">
        <v>0</v>
      </c>
      <c r="X8009">
        <v>1735.36</v>
      </c>
      <c r="Y8009">
        <v>499.7</v>
      </c>
      <c r="Z8009">
        <v>0</v>
      </c>
      <c r="AA8009">
        <v>0</v>
      </c>
      <c r="AB8009">
        <f t="shared" si="375"/>
        <v>1450.93</v>
      </c>
      <c r="AC8009">
        <f t="shared" si="376"/>
        <v>0</v>
      </c>
      <c r="AD8009">
        <f t="shared" si="377"/>
        <v>3192.0460000000003</v>
      </c>
    </row>
    <row r="8010" spans="1:30" x14ac:dyDescent="0.3">
      <c r="A8010">
        <v>339725</v>
      </c>
      <c r="B8010" t="s">
        <v>671</v>
      </c>
      <c r="C8010" t="s">
        <v>28</v>
      </c>
      <c r="D8010">
        <v>7994</v>
      </c>
      <c r="E8010">
        <v>8173</v>
      </c>
      <c r="F8010" t="s">
        <v>672</v>
      </c>
      <c r="G8010">
        <v>4</v>
      </c>
      <c r="H8010" t="s">
        <v>40</v>
      </c>
      <c r="I8010" t="s">
        <v>31</v>
      </c>
      <c r="J8010">
        <v>72859</v>
      </c>
      <c r="K8010" t="s">
        <v>274</v>
      </c>
      <c r="L8010">
        <v>72859</v>
      </c>
      <c r="M8010" t="s">
        <v>274</v>
      </c>
      <c r="N8010" t="s">
        <v>275</v>
      </c>
      <c r="O8010" t="s">
        <v>34</v>
      </c>
      <c r="P8010" t="s">
        <v>2125</v>
      </c>
      <c r="Q8010" t="s">
        <v>36</v>
      </c>
      <c r="R8010" t="s">
        <v>36</v>
      </c>
      <c r="S8010" t="s">
        <v>36</v>
      </c>
      <c r="T8010">
        <v>91492.57</v>
      </c>
      <c r="U8010">
        <v>7037.89</v>
      </c>
      <c r="V8010">
        <v>6989.09</v>
      </c>
      <c r="W8010">
        <v>27956.36</v>
      </c>
      <c r="X8010">
        <v>4183.91</v>
      </c>
      <c r="Y8010">
        <v>434.72</v>
      </c>
      <c r="Z8010">
        <v>699.96</v>
      </c>
      <c r="AA8010">
        <v>1787.24</v>
      </c>
      <c r="AB8010">
        <f t="shared" si="375"/>
        <v>7624.3808333333336</v>
      </c>
      <c r="AC8010">
        <f t="shared" si="376"/>
        <v>34945.449999999997</v>
      </c>
      <c r="AD8010">
        <f t="shared" si="377"/>
        <v>16773.637833333334</v>
      </c>
    </row>
    <row r="8011" spans="1:30" x14ac:dyDescent="0.3">
      <c r="A8011">
        <v>116977</v>
      </c>
      <c r="B8011" t="s">
        <v>4403</v>
      </c>
      <c r="C8011" t="s">
        <v>28</v>
      </c>
      <c r="D8011">
        <v>1075</v>
      </c>
      <c r="E8011">
        <v>8149</v>
      </c>
      <c r="F8011" t="s">
        <v>199</v>
      </c>
      <c r="G8011">
        <v>5</v>
      </c>
      <c r="H8011" t="s">
        <v>30</v>
      </c>
      <c r="I8011" t="s">
        <v>96</v>
      </c>
      <c r="J8011">
        <v>72137</v>
      </c>
      <c r="K8011" t="s">
        <v>1055</v>
      </c>
      <c r="L8011">
        <v>72137</v>
      </c>
      <c r="M8011" t="s">
        <v>1055</v>
      </c>
      <c r="N8011" t="s">
        <v>1056</v>
      </c>
      <c r="O8011" t="s">
        <v>67</v>
      </c>
      <c r="P8011" t="s">
        <v>99</v>
      </c>
      <c r="Q8011" t="s">
        <v>37</v>
      </c>
      <c r="R8011" t="s">
        <v>36</v>
      </c>
      <c r="S8011" t="s">
        <v>36</v>
      </c>
      <c r="T8011">
        <v>0</v>
      </c>
      <c r="U8011">
        <v>0</v>
      </c>
      <c r="V8011">
        <v>124795.72</v>
      </c>
      <c r="W8011">
        <v>0</v>
      </c>
      <c r="X8011">
        <v>0</v>
      </c>
      <c r="Y8011">
        <v>0</v>
      </c>
      <c r="Z8011">
        <v>3420.31</v>
      </c>
      <c r="AA8011">
        <v>0</v>
      </c>
      <c r="AB8011">
        <f t="shared" si="375"/>
        <v>0</v>
      </c>
      <c r="AC8011">
        <f t="shared" si="376"/>
        <v>124795.72</v>
      </c>
      <c r="AD8011">
        <f t="shared" si="377"/>
        <v>0</v>
      </c>
    </row>
    <row r="8012" spans="1:30" x14ac:dyDescent="0.3">
      <c r="A8012">
        <v>387979</v>
      </c>
      <c r="B8012" t="s">
        <v>1705</v>
      </c>
      <c r="C8012" t="s">
        <v>28</v>
      </c>
      <c r="D8012">
        <v>7595</v>
      </c>
      <c r="E8012">
        <v>8115</v>
      </c>
      <c r="F8012" t="s">
        <v>349</v>
      </c>
      <c r="G8012">
        <v>2</v>
      </c>
      <c r="H8012" t="s">
        <v>71</v>
      </c>
      <c r="I8012" t="s">
        <v>31</v>
      </c>
      <c r="J8012">
        <v>72506</v>
      </c>
      <c r="K8012" t="s">
        <v>174</v>
      </c>
      <c r="L8012">
        <v>72480</v>
      </c>
      <c r="M8012" t="s">
        <v>175</v>
      </c>
      <c r="N8012">
        <v>0</v>
      </c>
      <c r="O8012" t="s">
        <v>34</v>
      </c>
      <c r="P8012" t="s">
        <v>830</v>
      </c>
      <c r="Q8012" t="s">
        <v>36</v>
      </c>
      <c r="R8012" t="s">
        <v>36</v>
      </c>
      <c r="S8012" t="s">
        <v>36</v>
      </c>
      <c r="T8012">
        <v>1284.5999999999999</v>
      </c>
      <c r="U8012">
        <v>0</v>
      </c>
      <c r="V8012">
        <v>0</v>
      </c>
      <c r="W8012">
        <v>0</v>
      </c>
      <c r="X8012">
        <v>168.73</v>
      </c>
      <c r="Y8012">
        <v>0</v>
      </c>
      <c r="Z8012">
        <v>0</v>
      </c>
      <c r="AA8012">
        <v>0</v>
      </c>
      <c r="AB8012">
        <f t="shared" si="375"/>
        <v>107.05</v>
      </c>
      <c r="AC8012">
        <f t="shared" si="376"/>
        <v>0</v>
      </c>
      <c r="AD8012">
        <f t="shared" si="377"/>
        <v>235.51000000000002</v>
      </c>
    </row>
    <row r="8013" spans="1:30" x14ac:dyDescent="0.3">
      <c r="A8013">
        <v>880339</v>
      </c>
      <c r="B8013" t="s">
        <v>2102</v>
      </c>
      <c r="C8013" t="s">
        <v>28</v>
      </c>
      <c r="D8013">
        <v>7001</v>
      </c>
      <c r="E8013">
        <v>8149</v>
      </c>
      <c r="F8013" t="s">
        <v>2103</v>
      </c>
      <c r="G8013">
        <v>4</v>
      </c>
      <c r="H8013" t="s">
        <v>40</v>
      </c>
      <c r="I8013" t="s">
        <v>96</v>
      </c>
      <c r="J8013">
        <v>40308</v>
      </c>
      <c r="K8013" t="s">
        <v>954</v>
      </c>
      <c r="L8013">
        <v>40308</v>
      </c>
      <c r="M8013" t="s">
        <v>954</v>
      </c>
      <c r="N8013" t="s">
        <v>955</v>
      </c>
      <c r="O8013" t="s">
        <v>34</v>
      </c>
      <c r="P8013" t="s">
        <v>962</v>
      </c>
      <c r="Q8013" t="s">
        <v>36</v>
      </c>
      <c r="R8013" t="s">
        <v>36</v>
      </c>
      <c r="S8013" t="s">
        <v>36</v>
      </c>
      <c r="T8013">
        <v>4146.18</v>
      </c>
      <c r="U8013">
        <v>0</v>
      </c>
      <c r="V8013">
        <v>0</v>
      </c>
      <c r="W8013">
        <v>0</v>
      </c>
      <c r="X8013">
        <v>837.5</v>
      </c>
      <c r="Y8013">
        <v>0</v>
      </c>
      <c r="Z8013">
        <v>0</v>
      </c>
      <c r="AA8013">
        <v>0</v>
      </c>
      <c r="AB8013">
        <f t="shared" si="375"/>
        <v>345.51500000000004</v>
      </c>
      <c r="AC8013">
        <f t="shared" si="376"/>
        <v>0</v>
      </c>
      <c r="AD8013">
        <f t="shared" si="377"/>
        <v>760.13300000000015</v>
      </c>
    </row>
    <row r="8014" spans="1:30" x14ac:dyDescent="0.3">
      <c r="A8014">
        <v>145575</v>
      </c>
      <c r="B8014" t="s">
        <v>2786</v>
      </c>
      <c r="C8014" t="s">
        <v>28</v>
      </c>
      <c r="D8014">
        <v>7994</v>
      </c>
      <c r="E8014">
        <v>8149</v>
      </c>
      <c r="F8014" t="s">
        <v>2787</v>
      </c>
      <c r="G8014">
        <v>4</v>
      </c>
      <c r="H8014" t="s">
        <v>40</v>
      </c>
      <c r="I8014" t="s">
        <v>96</v>
      </c>
      <c r="J8014">
        <v>72954</v>
      </c>
      <c r="K8014" t="s">
        <v>90</v>
      </c>
      <c r="L8014">
        <v>72952</v>
      </c>
      <c r="M8014" t="s">
        <v>91</v>
      </c>
      <c r="N8014" t="s">
        <v>2788</v>
      </c>
      <c r="O8014" t="s">
        <v>34</v>
      </c>
      <c r="P8014" t="s">
        <v>1150</v>
      </c>
      <c r="Q8014" t="s">
        <v>36</v>
      </c>
      <c r="R8014" t="s">
        <v>36</v>
      </c>
      <c r="S8014" t="s">
        <v>36</v>
      </c>
      <c r="T8014">
        <v>25058.9</v>
      </c>
      <c r="U8014">
        <v>0</v>
      </c>
      <c r="V8014">
        <v>0</v>
      </c>
      <c r="W8014">
        <v>0</v>
      </c>
      <c r="X8014">
        <v>327.02</v>
      </c>
      <c r="Y8014">
        <v>0</v>
      </c>
      <c r="Z8014">
        <v>0</v>
      </c>
      <c r="AA8014">
        <v>0</v>
      </c>
      <c r="AB8014">
        <f t="shared" si="375"/>
        <v>2088.2416666666668</v>
      </c>
      <c r="AC8014">
        <f t="shared" si="376"/>
        <v>0</v>
      </c>
      <c r="AD8014">
        <f t="shared" si="377"/>
        <v>4594.1316666666671</v>
      </c>
    </row>
    <row r="8015" spans="1:30" x14ac:dyDescent="0.3">
      <c r="A8015">
        <v>963978</v>
      </c>
      <c r="B8015" t="s">
        <v>1185</v>
      </c>
      <c r="C8015" t="s">
        <v>28</v>
      </c>
      <c r="D8015">
        <v>7994</v>
      </c>
      <c r="E8015">
        <v>8155</v>
      </c>
      <c r="F8015" t="s">
        <v>59</v>
      </c>
      <c r="G8015">
        <v>5</v>
      </c>
      <c r="H8015" t="s">
        <v>30</v>
      </c>
      <c r="I8015" t="s">
        <v>31</v>
      </c>
      <c r="J8015">
        <v>1209</v>
      </c>
      <c r="K8015" t="s">
        <v>51</v>
      </c>
      <c r="L8015">
        <v>1209</v>
      </c>
      <c r="M8015" t="s">
        <v>51</v>
      </c>
      <c r="N8015" t="s">
        <v>52</v>
      </c>
      <c r="O8015" t="s">
        <v>34</v>
      </c>
      <c r="P8015" t="s">
        <v>353</v>
      </c>
      <c r="Q8015" t="s">
        <v>36</v>
      </c>
      <c r="R8015" t="s">
        <v>36</v>
      </c>
      <c r="S8015" t="s">
        <v>37</v>
      </c>
      <c r="T8015">
        <v>18320.78</v>
      </c>
      <c r="U8015">
        <v>0</v>
      </c>
      <c r="V8015">
        <v>0</v>
      </c>
      <c r="W8015">
        <v>0</v>
      </c>
      <c r="X8015">
        <v>1703.26</v>
      </c>
      <c r="Y8015">
        <v>0</v>
      </c>
      <c r="Z8015">
        <v>0</v>
      </c>
      <c r="AA8015">
        <v>0</v>
      </c>
      <c r="AB8015">
        <f t="shared" si="375"/>
        <v>1526.7316666666666</v>
      </c>
      <c r="AC8015">
        <f t="shared" si="376"/>
        <v>0</v>
      </c>
      <c r="AD8015">
        <f t="shared" si="377"/>
        <v>3358.8096666666665</v>
      </c>
    </row>
    <row r="8016" spans="1:30" x14ac:dyDescent="0.3">
      <c r="A8016">
        <v>203103</v>
      </c>
      <c r="B8016" t="s">
        <v>4748</v>
      </c>
      <c r="C8016" t="s">
        <v>28</v>
      </c>
      <c r="D8016">
        <v>7001</v>
      </c>
      <c r="E8016">
        <v>8149</v>
      </c>
      <c r="F8016" t="s">
        <v>4749</v>
      </c>
      <c r="G8016">
        <v>2</v>
      </c>
      <c r="H8016" t="s">
        <v>71</v>
      </c>
      <c r="I8016" t="s">
        <v>96</v>
      </c>
      <c r="J8016">
        <v>30867</v>
      </c>
      <c r="K8016" t="s">
        <v>4750</v>
      </c>
      <c r="L8016">
        <v>30867</v>
      </c>
      <c r="M8016" t="s">
        <v>4750</v>
      </c>
      <c r="N8016">
        <v>0</v>
      </c>
      <c r="O8016" t="s">
        <v>67</v>
      </c>
      <c r="P8016" t="s">
        <v>109</v>
      </c>
      <c r="Q8016" t="s">
        <v>37</v>
      </c>
      <c r="R8016" t="s">
        <v>36</v>
      </c>
      <c r="S8016" t="s">
        <v>36</v>
      </c>
      <c r="T8016">
        <v>9079.02</v>
      </c>
      <c r="U8016">
        <v>0</v>
      </c>
      <c r="V8016">
        <v>0</v>
      </c>
      <c r="W8016">
        <v>0</v>
      </c>
      <c r="X8016">
        <v>254.69</v>
      </c>
      <c r="Y8016">
        <v>0</v>
      </c>
      <c r="Z8016">
        <v>0</v>
      </c>
      <c r="AA8016">
        <v>0</v>
      </c>
      <c r="AB8016">
        <f t="shared" si="375"/>
        <v>756.58500000000004</v>
      </c>
      <c r="AC8016">
        <f t="shared" si="376"/>
        <v>0</v>
      </c>
      <c r="AD8016">
        <f t="shared" si="377"/>
        <v>1664.4870000000003</v>
      </c>
    </row>
    <row r="8017" spans="1:30" x14ac:dyDescent="0.3">
      <c r="A8017">
        <v>724730</v>
      </c>
      <c r="B8017" t="s">
        <v>3503</v>
      </c>
      <c r="C8017" t="s">
        <v>28</v>
      </c>
      <c r="D8017">
        <v>7992</v>
      </c>
      <c r="E8017">
        <v>8120</v>
      </c>
      <c r="F8017" t="s">
        <v>336</v>
      </c>
      <c r="G8017">
        <v>5</v>
      </c>
      <c r="H8017" t="s">
        <v>30</v>
      </c>
      <c r="I8017" t="s">
        <v>31</v>
      </c>
      <c r="J8017">
        <v>1357</v>
      </c>
      <c r="K8017" t="s">
        <v>101</v>
      </c>
      <c r="L8017">
        <v>1357</v>
      </c>
      <c r="M8017" t="s">
        <v>101</v>
      </c>
      <c r="N8017" t="s">
        <v>102</v>
      </c>
      <c r="O8017" t="s">
        <v>67</v>
      </c>
      <c r="P8017" t="s">
        <v>87</v>
      </c>
      <c r="Q8017" t="s">
        <v>36</v>
      </c>
      <c r="R8017" t="s">
        <v>36</v>
      </c>
      <c r="S8017" t="s">
        <v>37</v>
      </c>
      <c r="T8017">
        <v>3228.58</v>
      </c>
      <c r="U8017">
        <v>0</v>
      </c>
      <c r="V8017">
        <v>0</v>
      </c>
      <c r="W8017">
        <v>0</v>
      </c>
      <c r="X8017">
        <v>489.56</v>
      </c>
      <c r="Y8017">
        <v>0</v>
      </c>
      <c r="Z8017">
        <v>0</v>
      </c>
      <c r="AA8017">
        <v>0</v>
      </c>
      <c r="AB8017">
        <f t="shared" si="375"/>
        <v>269.04833333333335</v>
      </c>
      <c r="AC8017">
        <f t="shared" si="376"/>
        <v>0</v>
      </c>
      <c r="AD8017">
        <f t="shared" si="377"/>
        <v>591.90633333333346</v>
      </c>
    </row>
    <row r="8018" spans="1:30" x14ac:dyDescent="0.3">
      <c r="A8018">
        <v>203496</v>
      </c>
      <c r="B8018" t="s">
        <v>1206</v>
      </c>
      <c r="C8018" t="s">
        <v>28</v>
      </c>
      <c r="D8018">
        <v>7003</v>
      </c>
      <c r="E8018">
        <v>8148</v>
      </c>
      <c r="F8018" t="s">
        <v>1207</v>
      </c>
      <c r="G8018">
        <v>2</v>
      </c>
      <c r="H8018" t="s">
        <v>71</v>
      </c>
      <c r="I8018" t="s">
        <v>31</v>
      </c>
      <c r="J8018">
        <v>40461</v>
      </c>
      <c r="K8018" t="s">
        <v>41</v>
      </c>
      <c r="L8018">
        <v>40461</v>
      </c>
      <c r="M8018" t="s">
        <v>41</v>
      </c>
      <c r="N8018">
        <v>0</v>
      </c>
      <c r="O8018" t="s">
        <v>43</v>
      </c>
      <c r="P8018" t="s">
        <v>1124</v>
      </c>
      <c r="Q8018" t="s">
        <v>36</v>
      </c>
      <c r="R8018" t="s">
        <v>36</v>
      </c>
      <c r="S8018" t="s">
        <v>36</v>
      </c>
      <c r="T8018">
        <v>13688.4</v>
      </c>
      <c r="U8018">
        <v>0</v>
      </c>
      <c r="V8018">
        <v>0</v>
      </c>
      <c r="W8018">
        <v>0</v>
      </c>
      <c r="X8018">
        <v>611.88</v>
      </c>
      <c r="Y8018">
        <v>0</v>
      </c>
      <c r="Z8018">
        <v>0</v>
      </c>
      <c r="AA8018">
        <v>0</v>
      </c>
      <c r="AB8018">
        <f t="shared" si="375"/>
        <v>1140.7</v>
      </c>
      <c r="AC8018">
        <f t="shared" si="376"/>
        <v>0</v>
      </c>
      <c r="AD8018">
        <f t="shared" si="377"/>
        <v>2509.5400000000004</v>
      </c>
    </row>
    <row r="8019" spans="1:30" x14ac:dyDescent="0.3">
      <c r="A8019">
        <v>262890</v>
      </c>
      <c r="B8019" t="s">
        <v>683</v>
      </c>
      <c r="C8019" t="s">
        <v>28</v>
      </c>
      <c r="D8019">
        <v>7595</v>
      </c>
      <c r="E8019">
        <v>8149</v>
      </c>
      <c r="F8019" t="s">
        <v>349</v>
      </c>
      <c r="G8019">
        <v>2</v>
      </c>
      <c r="H8019" t="s">
        <v>71</v>
      </c>
      <c r="I8019" t="s">
        <v>96</v>
      </c>
      <c r="J8019">
        <v>72506</v>
      </c>
      <c r="K8019" t="s">
        <v>174</v>
      </c>
      <c r="L8019">
        <v>72480</v>
      </c>
      <c r="M8019" t="s">
        <v>175</v>
      </c>
      <c r="N8019">
        <v>0</v>
      </c>
      <c r="O8019" t="s">
        <v>34</v>
      </c>
      <c r="P8019" t="s">
        <v>1156</v>
      </c>
      <c r="Q8019" t="s">
        <v>36</v>
      </c>
      <c r="R8019" t="s">
        <v>36</v>
      </c>
      <c r="S8019" t="s">
        <v>36</v>
      </c>
      <c r="T8019">
        <v>8424</v>
      </c>
      <c r="U8019">
        <v>0</v>
      </c>
      <c r="V8019">
        <v>0</v>
      </c>
      <c r="W8019">
        <v>0</v>
      </c>
      <c r="X8019">
        <v>675.41</v>
      </c>
      <c r="Y8019">
        <v>0</v>
      </c>
      <c r="Z8019">
        <v>0</v>
      </c>
      <c r="AA8019">
        <v>0</v>
      </c>
      <c r="AB8019">
        <f t="shared" si="375"/>
        <v>702</v>
      </c>
      <c r="AC8019">
        <f t="shared" si="376"/>
        <v>0</v>
      </c>
      <c r="AD8019">
        <f t="shared" si="377"/>
        <v>1544.4</v>
      </c>
    </row>
    <row r="8020" spans="1:30" x14ac:dyDescent="0.3">
      <c r="A8020">
        <v>134332</v>
      </c>
      <c r="B8020" t="s">
        <v>2367</v>
      </c>
      <c r="C8020" t="s">
        <v>28</v>
      </c>
      <c r="D8020">
        <v>7994</v>
      </c>
      <c r="E8020">
        <v>8149</v>
      </c>
      <c r="F8020" t="s">
        <v>199</v>
      </c>
      <c r="G8020">
        <v>5</v>
      </c>
      <c r="H8020" t="s">
        <v>30</v>
      </c>
      <c r="I8020" t="s">
        <v>96</v>
      </c>
      <c r="J8020">
        <v>72778</v>
      </c>
      <c r="K8020" t="s">
        <v>1220</v>
      </c>
      <c r="L8020">
        <v>72778</v>
      </c>
      <c r="M8020" t="s">
        <v>1220</v>
      </c>
      <c r="N8020" t="s">
        <v>399</v>
      </c>
      <c r="O8020" t="s">
        <v>34</v>
      </c>
      <c r="P8020" t="s">
        <v>278</v>
      </c>
      <c r="Q8020" t="s">
        <v>37</v>
      </c>
      <c r="R8020" t="s">
        <v>36</v>
      </c>
      <c r="S8020" t="s">
        <v>37</v>
      </c>
      <c r="T8020">
        <v>98594.39</v>
      </c>
      <c r="U8020">
        <v>0</v>
      </c>
      <c r="V8020">
        <v>0</v>
      </c>
      <c r="W8020">
        <v>0</v>
      </c>
      <c r="X8020">
        <v>2660.14</v>
      </c>
      <c r="Y8020">
        <v>0</v>
      </c>
      <c r="Z8020">
        <v>0</v>
      </c>
      <c r="AA8020">
        <v>0</v>
      </c>
      <c r="AB8020">
        <f t="shared" si="375"/>
        <v>8216.1991666666672</v>
      </c>
      <c r="AC8020">
        <f t="shared" si="376"/>
        <v>0</v>
      </c>
      <c r="AD8020">
        <f t="shared" si="377"/>
        <v>18075.638166666671</v>
      </c>
    </row>
    <row r="8021" spans="1:30" x14ac:dyDescent="0.3">
      <c r="A8021">
        <v>902381</v>
      </c>
      <c r="B8021" t="s">
        <v>532</v>
      </c>
      <c r="C8021" t="s">
        <v>28</v>
      </c>
      <c r="D8021">
        <v>7994</v>
      </c>
      <c r="E8021">
        <v>8195</v>
      </c>
      <c r="F8021" t="s">
        <v>79</v>
      </c>
      <c r="G8021">
        <v>5</v>
      </c>
      <c r="H8021" t="s">
        <v>30</v>
      </c>
      <c r="I8021" t="s">
        <v>31</v>
      </c>
      <c r="J8021">
        <v>2548</v>
      </c>
      <c r="K8021" t="s">
        <v>285</v>
      </c>
      <c r="L8021">
        <v>2548</v>
      </c>
      <c r="M8021" t="s">
        <v>285</v>
      </c>
      <c r="N8021" t="s">
        <v>286</v>
      </c>
      <c r="O8021" t="s">
        <v>34</v>
      </c>
      <c r="P8021" t="s">
        <v>295</v>
      </c>
      <c r="Q8021" t="s">
        <v>36</v>
      </c>
      <c r="R8021" t="s">
        <v>36</v>
      </c>
      <c r="S8021" t="s">
        <v>37</v>
      </c>
      <c r="T8021">
        <v>1350.96</v>
      </c>
      <c r="U8021">
        <v>0</v>
      </c>
      <c r="V8021">
        <v>0</v>
      </c>
      <c r="W8021">
        <v>0</v>
      </c>
      <c r="X8021">
        <v>202.17</v>
      </c>
      <c r="Y8021">
        <v>0</v>
      </c>
      <c r="Z8021">
        <v>0</v>
      </c>
      <c r="AA8021">
        <v>0</v>
      </c>
      <c r="AB8021">
        <f t="shared" si="375"/>
        <v>112.58</v>
      </c>
      <c r="AC8021">
        <f t="shared" si="376"/>
        <v>0</v>
      </c>
      <c r="AD8021">
        <f t="shared" si="377"/>
        <v>247.67600000000002</v>
      </c>
    </row>
    <row r="8022" spans="1:30" x14ac:dyDescent="0.3">
      <c r="A8022">
        <v>163332</v>
      </c>
      <c r="B8022" t="s">
        <v>3506</v>
      </c>
      <c r="C8022" t="s">
        <v>28</v>
      </c>
      <c r="D8022">
        <v>1075</v>
      </c>
      <c r="E8022">
        <v>8149</v>
      </c>
      <c r="F8022" t="s">
        <v>795</v>
      </c>
      <c r="G8022">
        <v>5</v>
      </c>
      <c r="H8022" t="s">
        <v>30</v>
      </c>
      <c r="I8022" t="s">
        <v>96</v>
      </c>
      <c r="J8022">
        <v>72904</v>
      </c>
      <c r="K8022" t="s">
        <v>820</v>
      </c>
      <c r="L8022">
        <v>72904</v>
      </c>
      <c r="M8022" t="s">
        <v>821</v>
      </c>
      <c r="N8022" t="s">
        <v>822</v>
      </c>
      <c r="O8022" t="s">
        <v>34</v>
      </c>
      <c r="P8022" t="s">
        <v>327</v>
      </c>
      <c r="Q8022" t="s">
        <v>36</v>
      </c>
      <c r="R8022" t="s">
        <v>36</v>
      </c>
      <c r="S8022" t="s">
        <v>37</v>
      </c>
      <c r="T8022">
        <v>5543.84</v>
      </c>
      <c r="U8022">
        <v>0</v>
      </c>
      <c r="V8022">
        <v>0</v>
      </c>
      <c r="W8022">
        <v>0</v>
      </c>
      <c r="X8022">
        <v>152.66999999999999</v>
      </c>
      <c r="Y8022">
        <v>0</v>
      </c>
      <c r="Z8022">
        <v>0</v>
      </c>
      <c r="AA8022">
        <v>0</v>
      </c>
      <c r="AB8022">
        <f t="shared" si="375"/>
        <v>461.98666666666668</v>
      </c>
      <c r="AC8022">
        <f t="shared" si="376"/>
        <v>0</v>
      </c>
      <c r="AD8022">
        <f t="shared" si="377"/>
        <v>1016.3706666666668</v>
      </c>
    </row>
    <row r="8023" spans="1:30" x14ac:dyDescent="0.3">
      <c r="A8023">
        <v>963383</v>
      </c>
      <c r="B8023" t="s">
        <v>1722</v>
      </c>
      <c r="C8023" t="s">
        <v>28</v>
      </c>
      <c r="D8023">
        <v>7994</v>
      </c>
      <c r="E8023">
        <v>8163</v>
      </c>
      <c r="F8023" t="s">
        <v>199</v>
      </c>
      <c r="G8023">
        <v>5</v>
      </c>
      <c r="H8023" t="s">
        <v>30</v>
      </c>
      <c r="I8023" t="s">
        <v>31</v>
      </c>
      <c r="J8023">
        <v>40019</v>
      </c>
      <c r="K8023" t="s">
        <v>200</v>
      </c>
      <c r="L8023">
        <v>40018</v>
      </c>
      <c r="M8023" t="s">
        <v>200</v>
      </c>
      <c r="N8023" t="s">
        <v>862</v>
      </c>
      <c r="O8023" t="s">
        <v>34</v>
      </c>
      <c r="P8023" t="s">
        <v>827</v>
      </c>
      <c r="Q8023" t="s">
        <v>36</v>
      </c>
      <c r="R8023" t="s">
        <v>36</v>
      </c>
      <c r="S8023" t="s">
        <v>37</v>
      </c>
      <c r="T8023">
        <v>65730.539999999994</v>
      </c>
      <c r="U8023">
        <v>32949.24</v>
      </c>
      <c r="V8023">
        <v>0</v>
      </c>
      <c r="W8023">
        <v>0</v>
      </c>
      <c r="X8023">
        <v>2362.7600000000002</v>
      </c>
      <c r="Y8023">
        <v>1194.71</v>
      </c>
      <c r="Z8023">
        <v>0</v>
      </c>
      <c r="AA8023">
        <v>0</v>
      </c>
      <c r="AB8023">
        <f t="shared" si="375"/>
        <v>5477.5449999999992</v>
      </c>
      <c r="AC8023">
        <f t="shared" si="376"/>
        <v>0</v>
      </c>
      <c r="AD8023">
        <f t="shared" si="377"/>
        <v>12050.598999999998</v>
      </c>
    </row>
    <row r="8024" spans="1:30" x14ac:dyDescent="0.3">
      <c r="A8024">
        <v>216873</v>
      </c>
      <c r="B8024" t="s">
        <v>49</v>
      </c>
      <c r="C8024" t="s">
        <v>28</v>
      </c>
      <c r="D8024">
        <v>7994</v>
      </c>
      <c r="E8024">
        <v>8163</v>
      </c>
      <c r="F8024" t="s">
        <v>50</v>
      </c>
      <c r="G8024">
        <v>5</v>
      </c>
      <c r="H8024" t="s">
        <v>30</v>
      </c>
      <c r="I8024" t="s">
        <v>31</v>
      </c>
      <c r="J8024">
        <v>1209</v>
      </c>
      <c r="K8024" t="s">
        <v>51</v>
      </c>
      <c r="L8024">
        <v>1209</v>
      </c>
      <c r="M8024" t="s">
        <v>51</v>
      </c>
      <c r="N8024" t="s">
        <v>52</v>
      </c>
      <c r="O8024" t="s">
        <v>34</v>
      </c>
      <c r="P8024" t="s">
        <v>374</v>
      </c>
      <c r="Q8024" t="s">
        <v>36</v>
      </c>
      <c r="R8024" t="s">
        <v>36</v>
      </c>
      <c r="S8024" t="s">
        <v>37</v>
      </c>
      <c r="T8024">
        <v>23138.58</v>
      </c>
      <c r="U8024">
        <v>0</v>
      </c>
      <c r="V8024">
        <v>0</v>
      </c>
      <c r="W8024">
        <v>0</v>
      </c>
      <c r="X8024">
        <v>2328.44</v>
      </c>
      <c r="Y8024">
        <v>0</v>
      </c>
      <c r="Z8024">
        <v>0</v>
      </c>
      <c r="AA8024">
        <v>0</v>
      </c>
      <c r="AB8024">
        <f t="shared" si="375"/>
        <v>1928.2150000000001</v>
      </c>
      <c r="AC8024">
        <f t="shared" si="376"/>
        <v>0</v>
      </c>
      <c r="AD8024">
        <f t="shared" si="377"/>
        <v>4242.0730000000003</v>
      </c>
    </row>
    <row r="8025" spans="1:30" x14ac:dyDescent="0.3">
      <c r="A8025">
        <v>490358</v>
      </c>
      <c r="B8025" t="s">
        <v>4358</v>
      </c>
      <c r="C8025" t="s">
        <v>28</v>
      </c>
      <c r="D8025">
        <v>7001</v>
      </c>
      <c r="E8025">
        <v>8149</v>
      </c>
      <c r="F8025" t="s">
        <v>1673</v>
      </c>
      <c r="G8025">
        <v>3</v>
      </c>
      <c r="H8025" t="s">
        <v>170</v>
      </c>
      <c r="I8025" t="s">
        <v>96</v>
      </c>
      <c r="J8025">
        <v>40058</v>
      </c>
      <c r="K8025" t="s">
        <v>1674</v>
      </c>
      <c r="L8025">
        <v>40058</v>
      </c>
      <c r="M8025" t="s">
        <v>1674</v>
      </c>
      <c r="N8025" t="s">
        <v>434</v>
      </c>
      <c r="O8025" t="s">
        <v>34</v>
      </c>
      <c r="P8025" t="s">
        <v>767</v>
      </c>
      <c r="Q8025" t="s">
        <v>37</v>
      </c>
      <c r="R8025" t="s">
        <v>36</v>
      </c>
      <c r="S8025" t="s">
        <v>36</v>
      </c>
      <c r="T8025">
        <v>82400</v>
      </c>
      <c r="U8025">
        <v>82400</v>
      </c>
      <c r="V8025">
        <v>0</v>
      </c>
      <c r="W8025">
        <v>0</v>
      </c>
      <c r="X8025">
        <v>1220.9000000000001</v>
      </c>
      <c r="Y8025">
        <v>1220.9000000000001</v>
      </c>
      <c r="Z8025">
        <v>0</v>
      </c>
      <c r="AA8025">
        <v>0</v>
      </c>
      <c r="AB8025">
        <f t="shared" si="375"/>
        <v>6866.666666666667</v>
      </c>
      <c r="AC8025">
        <f t="shared" si="376"/>
        <v>0</v>
      </c>
      <c r="AD8025">
        <f t="shared" si="377"/>
        <v>15106.666666666668</v>
      </c>
    </row>
    <row r="8026" spans="1:30" x14ac:dyDescent="0.3">
      <c r="A8026">
        <v>738122</v>
      </c>
      <c r="B8026" t="s">
        <v>2389</v>
      </c>
      <c r="C8026" t="s">
        <v>28</v>
      </c>
      <c r="D8026">
        <v>7992</v>
      </c>
      <c r="E8026">
        <v>8149</v>
      </c>
      <c r="F8026" t="s">
        <v>227</v>
      </c>
      <c r="G8026">
        <v>5</v>
      </c>
      <c r="H8026" t="s">
        <v>30</v>
      </c>
      <c r="I8026" t="s">
        <v>31</v>
      </c>
      <c r="J8026">
        <v>815</v>
      </c>
      <c r="K8026" t="s">
        <v>163</v>
      </c>
      <c r="L8026">
        <v>815</v>
      </c>
      <c r="M8026" t="s">
        <v>163</v>
      </c>
      <c r="N8026" t="s">
        <v>179</v>
      </c>
      <c r="O8026" t="s">
        <v>67</v>
      </c>
      <c r="P8026" t="s">
        <v>677</v>
      </c>
      <c r="Q8026" t="s">
        <v>36</v>
      </c>
      <c r="R8026" t="s">
        <v>36</v>
      </c>
      <c r="S8026" t="s">
        <v>37</v>
      </c>
      <c r="T8026">
        <v>3893.2</v>
      </c>
      <c r="U8026">
        <v>3893.2</v>
      </c>
      <c r="V8026">
        <v>0</v>
      </c>
      <c r="W8026">
        <v>0</v>
      </c>
      <c r="X8026">
        <v>515.63</v>
      </c>
      <c r="Y8026">
        <v>515.63</v>
      </c>
      <c r="Z8026">
        <v>0</v>
      </c>
      <c r="AA8026">
        <v>0</v>
      </c>
      <c r="AB8026">
        <f t="shared" si="375"/>
        <v>324.43333333333334</v>
      </c>
      <c r="AC8026">
        <f t="shared" si="376"/>
        <v>0</v>
      </c>
      <c r="AD8026">
        <f t="shared" si="377"/>
        <v>713.75333333333344</v>
      </c>
    </row>
    <row r="8027" spans="1:30" x14ac:dyDescent="0.3">
      <c r="A8027">
        <v>963426</v>
      </c>
      <c r="B8027" t="s">
        <v>1199</v>
      </c>
      <c r="C8027" t="s">
        <v>28</v>
      </c>
      <c r="D8027">
        <v>7994</v>
      </c>
      <c r="E8027">
        <v>8149</v>
      </c>
      <c r="F8027" t="s">
        <v>95</v>
      </c>
      <c r="G8027">
        <v>5</v>
      </c>
      <c r="H8027" t="s">
        <v>30</v>
      </c>
      <c r="I8027" t="s">
        <v>31</v>
      </c>
      <c r="J8027">
        <v>40019</v>
      </c>
      <c r="K8027" t="s">
        <v>200</v>
      </c>
      <c r="L8027">
        <v>40018</v>
      </c>
      <c r="M8027" t="s">
        <v>200</v>
      </c>
      <c r="N8027" t="s">
        <v>201</v>
      </c>
      <c r="O8027" t="s">
        <v>34</v>
      </c>
      <c r="P8027" t="s">
        <v>35</v>
      </c>
      <c r="Q8027" t="s">
        <v>36</v>
      </c>
      <c r="R8027" t="s">
        <v>36</v>
      </c>
      <c r="S8027" t="s">
        <v>37</v>
      </c>
      <c r="T8027">
        <v>1710.54</v>
      </c>
      <c r="U8027">
        <v>0</v>
      </c>
      <c r="V8027">
        <v>0</v>
      </c>
      <c r="W8027">
        <v>0</v>
      </c>
      <c r="X8027">
        <v>23.24</v>
      </c>
      <c r="Y8027">
        <v>0</v>
      </c>
      <c r="Z8027">
        <v>0</v>
      </c>
      <c r="AA8027">
        <v>0</v>
      </c>
      <c r="AB8027">
        <f t="shared" si="375"/>
        <v>142.54499999999999</v>
      </c>
      <c r="AC8027">
        <f t="shared" si="376"/>
        <v>0</v>
      </c>
      <c r="AD8027">
        <f t="shared" si="377"/>
        <v>313.59899999999999</v>
      </c>
    </row>
    <row r="8028" spans="1:30" x14ac:dyDescent="0.3">
      <c r="A8028">
        <v>144983</v>
      </c>
      <c r="B8028" t="s">
        <v>4751</v>
      </c>
      <c r="C8028" t="s">
        <v>28</v>
      </c>
      <c r="D8028">
        <v>7994</v>
      </c>
      <c r="E8028">
        <v>8149</v>
      </c>
      <c r="F8028" t="s">
        <v>1219</v>
      </c>
      <c r="G8028">
        <v>3</v>
      </c>
      <c r="H8028" t="s">
        <v>170</v>
      </c>
      <c r="I8028" t="s">
        <v>96</v>
      </c>
      <c r="J8028">
        <v>72778</v>
      </c>
      <c r="K8028" t="s">
        <v>1220</v>
      </c>
      <c r="L8028">
        <v>72778</v>
      </c>
      <c r="M8028" t="s">
        <v>1220</v>
      </c>
      <c r="N8028" t="s">
        <v>399</v>
      </c>
      <c r="O8028" t="s">
        <v>34</v>
      </c>
      <c r="P8028" t="s">
        <v>121</v>
      </c>
      <c r="Q8028" t="s">
        <v>37</v>
      </c>
      <c r="R8028" t="s">
        <v>36</v>
      </c>
      <c r="S8028" t="s">
        <v>36</v>
      </c>
      <c r="T8028">
        <v>202620.6</v>
      </c>
      <c r="U8028">
        <v>0</v>
      </c>
      <c r="V8028">
        <v>0</v>
      </c>
      <c r="W8028">
        <v>0</v>
      </c>
      <c r="X8028">
        <v>3302.72</v>
      </c>
      <c r="Y8028">
        <v>0</v>
      </c>
      <c r="Z8028">
        <v>0</v>
      </c>
      <c r="AA8028">
        <v>0</v>
      </c>
      <c r="AB8028">
        <f t="shared" si="375"/>
        <v>16885.05</v>
      </c>
      <c r="AC8028">
        <f t="shared" si="376"/>
        <v>0</v>
      </c>
      <c r="AD8028">
        <f t="shared" si="377"/>
        <v>37147.11</v>
      </c>
    </row>
    <row r="8029" spans="1:30" x14ac:dyDescent="0.3">
      <c r="A8029">
        <v>119357</v>
      </c>
      <c r="B8029" t="s">
        <v>2674</v>
      </c>
      <c r="C8029" t="s">
        <v>28</v>
      </c>
      <c r="D8029">
        <v>7992</v>
      </c>
      <c r="E8029">
        <v>8149</v>
      </c>
      <c r="F8029" t="s">
        <v>2502</v>
      </c>
      <c r="G8029">
        <v>5</v>
      </c>
      <c r="H8029" t="s">
        <v>30</v>
      </c>
      <c r="I8029" t="s">
        <v>96</v>
      </c>
      <c r="J8029">
        <v>1468</v>
      </c>
      <c r="K8029" t="s">
        <v>281</v>
      </c>
      <c r="L8029">
        <v>1468</v>
      </c>
      <c r="M8029" t="s">
        <v>281</v>
      </c>
      <c r="N8029" t="s">
        <v>282</v>
      </c>
      <c r="O8029" t="s">
        <v>67</v>
      </c>
      <c r="P8029" t="s">
        <v>233</v>
      </c>
      <c r="Q8029" t="s">
        <v>37</v>
      </c>
      <c r="R8029" t="s">
        <v>36</v>
      </c>
      <c r="S8029" t="s">
        <v>37</v>
      </c>
      <c r="T8029">
        <v>0</v>
      </c>
      <c r="U8029">
        <v>0</v>
      </c>
      <c r="V8029">
        <v>17708.259999999998</v>
      </c>
      <c r="W8029">
        <v>0</v>
      </c>
      <c r="X8029">
        <v>0</v>
      </c>
      <c r="Y8029">
        <v>0</v>
      </c>
      <c r="Z8029">
        <v>513.88</v>
      </c>
      <c r="AA8029">
        <v>0</v>
      </c>
      <c r="AB8029">
        <f t="shared" si="375"/>
        <v>0</v>
      </c>
      <c r="AC8029">
        <f t="shared" si="376"/>
        <v>17708.259999999998</v>
      </c>
      <c r="AD8029">
        <f t="shared" si="377"/>
        <v>0</v>
      </c>
    </row>
    <row r="8030" spans="1:30" x14ac:dyDescent="0.3">
      <c r="A8030">
        <v>931338</v>
      </c>
      <c r="B8030" t="s">
        <v>4018</v>
      </c>
      <c r="C8030" t="s">
        <v>28</v>
      </c>
      <c r="D8030">
        <v>7001</v>
      </c>
      <c r="E8030">
        <v>8149</v>
      </c>
      <c r="F8030" t="s">
        <v>2190</v>
      </c>
      <c r="G8030">
        <v>3</v>
      </c>
      <c r="H8030" t="s">
        <v>170</v>
      </c>
      <c r="I8030" t="s">
        <v>96</v>
      </c>
      <c r="J8030">
        <v>72019</v>
      </c>
      <c r="K8030" t="s">
        <v>2191</v>
      </c>
      <c r="L8030">
        <v>72019</v>
      </c>
      <c r="M8030" t="s">
        <v>2191</v>
      </c>
      <c r="N8030" t="s">
        <v>2192</v>
      </c>
      <c r="O8030" t="s">
        <v>67</v>
      </c>
      <c r="P8030" t="s">
        <v>77</v>
      </c>
      <c r="Q8030" t="s">
        <v>37</v>
      </c>
      <c r="R8030" t="s">
        <v>36</v>
      </c>
      <c r="S8030" t="s">
        <v>36</v>
      </c>
      <c r="T8030">
        <v>4126.68</v>
      </c>
      <c r="U8030">
        <v>0</v>
      </c>
      <c r="V8030">
        <v>1375.56</v>
      </c>
      <c r="W8030">
        <v>0</v>
      </c>
      <c r="X8030">
        <v>84.84</v>
      </c>
      <c r="Y8030">
        <v>0</v>
      </c>
      <c r="Z8030">
        <v>31.47</v>
      </c>
      <c r="AA8030">
        <v>0</v>
      </c>
      <c r="AB8030">
        <f t="shared" si="375"/>
        <v>343.89000000000004</v>
      </c>
      <c r="AC8030">
        <f t="shared" si="376"/>
        <v>1375.56</v>
      </c>
      <c r="AD8030">
        <f t="shared" si="377"/>
        <v>756.55800000000011</v>
      </c>
    </row>
    <row r="8031" spans="1:30" x14ac:dyDescent="0.3">
      <c r="A8031">
        <v>198684</v>
      </c>
      <c r="B8031" t="s">
        <v>4752</v>
      </c>
      <c r="C8031" t="s">
        <v>28</v>
      </c>
      <c r="D8031">
        <v>1075</v>
      </c>
      <c r="E8031">
        <v>8149</v>
      </c>
      <c r="F8031" t="s">
        <v>4753</v>
      </c>
      <c r="G8031">
        <v>2</v>
      </c>
      <c r="H8031" t="s">
        <v>71</v>
      </c>
      <c r="I8031" t="s">
        <v>96</v>
      </c>
      <c r="J8031">
        <v>40414</v>
      </c>
      <c r="K8031" t="s">
        <v>1751</v>
      </c>
      <c r="L8031">
        <v>40414</v>
      </c>
      <c r="M8031" t="s">
        <v>1751</v>
      </c>
      <c r="N8031">
        <v>0</v>
      </c>
      <c r="O8031" t="s">
        <v>43</v>
      </c>
      <c r="P8031" t="s">
        <v>109</v>
      </c>
      <c r="Q8031" t="s">
        <v>37</v>
      </c>
      <c r="R8031" t="s">
        <v>36</v>
      </c>
      <c r="S8031" t="s">
        <v>36</v>
      </c>
      <c r="T8031">
        <v>5528.34</v>
      </c>
      <c r="U8031">
        <v>0</v>
      </c>
      <c r="V8031">
        <v>0</v>
      </c>
      <c r="W8031">
        <v>0</v>
      </c>
      <c r="X8031">
        <v>168.8</v>
      </c>
      <c r="Y8031">
        <v>0</v>
      </c>
      <c r="Z8031">
        <v>0</v>
      </c>
      <c r="AA8031">
        <v>0</v>
      </c>
      <c r="AB8031">
        <f t="shared" si="375"/>
        <v>460.69499999999999</v>
      </c>
      <c r="AC8031">
        <f t="shared" si="376"/>
        <v>0</v>
      </c>
      <c r="AD8031">
        <f t="shared" si="377"/>
        <v>1013.5290000000001</v>
      </c>
    </row>
    <row r="8032" spans="1:30" x14ac:dyDescent="0.3">
      <c r="A8032">
        <v>208442</v>
      </c>
      <c r="B8032" t="s">
        <v>483</v>
      </c>
      <c r="C8032" t="s">
        <v>28</v>
      </c>
      <c r="D8032">
        <v>7001</v>
      </c>
      <c r="E8032">
        <v>8170</v>
      </c>
      <c r="F8032" t="s">
        <v>331</v>
      </c>
      <c r="G8032">
        <v>5</v>
      </c>
      <c r="H8032" t="s">
        <v>30</v>
      </c>
      <c r="I8032" t="s">
        <v>31</v>
      </c>
      <c r="J8032">
        <v>884</v>
      </c>
      <c r="K8032" t="s">
        <v>484</v>
      </c>
      <c r="L8032">
        <v>884</v>
      </c>
      <c r="M8032" t="s">
        <v>484</v>
      </c>
      <c r="N8032" t="s">
        <v>485</v>
      </c>
      <c r="O8032" t="s">
        <v>34</v>
      </c>
      <c r="P8032" t="s">
        <v>353</v>
      </c>
      <c r="Q8032" t="s">
        <v>36</v>
      </c>
      <c r="R8032" t="s">
        <v>36</v>
      </c>
      <c r="S8032" t="s">
        <v>37</v>
      </c>
      <c r="T8032">
        <v>0</v>
      </c>
      <c r="U8032">
        <v>0</v>
      </c>
      <c r="V8032">
        <v>9004.4699999999993</v>
      </c>
      <c r="W8032">
        <v>0</v>
      </c>
      <c r="X8032">
        <v>0</v>
      </c>
      <c r="Y8032">
        <v>0</v>
      </c>
      <c r="Z8032">
        <v>909.51</v>
      </c>
      <c r="AA8032">
        <v>0</v>
      </c>
      <c r="AB8032">
        <f t="shared" si="375"/>
        <v>0</v>
      </c>
      <c r="AC8032">
        <f t="shared" si="376"/>
        <v>9004.4699999999993</v>
      </c>
      <c r="AD8032">
        <f t="shared" si="377"/>
        <v>0</v>
      </c>
    </row>
    <row r="8033" spans="1:30" x14ac:dyDescent="0.3">
      <c r="A8033">
        <v>752384</v>
      </c>
      <c r="B8033" t="s">
        <v>1458</v>
      </c>
      <c r="C8033" t="s">
        <v>28</v>
      </c>
      <c r="D8033">
        <v>761</v>
      </c>
      <c r="E8033">
        <v>8149</v>
      </c>
      <c r="F8033" t="s">
        <v>227</v>
      </c>
      <c r="G8033">
        <v>5</v>
      </c>
      <c r="H8033" t="s">
        <v>30</v>
      </c>
      <c r="I8033" t="s">
        <v>31</v>
      </c>
      <c r="J8033">
        <v>2579</v>
      </c>
      <c r="K8033" t="s">
        <v>85</v>
      </c>
      <c r="L8033">
        <v>2579</v>
      </c>
      <c r="M8033" t="s">
        <v>85</v>
      </c>
      <c r="N8033" t="s">
        <v>86</v>
      </c>
      <c r="O8033" t="s">
        <v>34</v>
      </c>
      <c r="P8033" t="s">
        <v>62</v>
      </c>
      <c r="Q8033" t="s">
        <v>36</v>
      </c>
      <c r="R8033" t="s">
        <v>36</v>
      </c>
      <c r="S8033" t="s">
        <v>37</v>
      </c>
      <c r="T8033">
        <v>38194.639999999999</v>
      </c>
      <c r="U8033">
        <v>0</v>
      </c>
      <c r="V8033">
        <v>0</v>
      </c>
      <c r="W8033">
        <v>0</v>
      </c>
      <c r="X8033">
        <v>2632.75</v>
      </c>
      <c r="Y8033">
        <v>0</v>
      </c>
      <c r="Z8033">
        <v>0</v>
      </c>
      <c r="AA8033">
        <v>0</v>
      </c>
      <c r="AB8033">
        <f t="shared" si="375"/>
        <v>3182.8866666666668</v>
      </c>
      <c r="AC8033">
        <f t="shared" si="376"/>
        <v>0</v>
      </c>
      <c r="AD8033">
        <f t="shared" si="377"/>
        <v>7002.3506666666672</v>
      </c>
    </row>
    <row r="8034" spans="1:30" x14ac:dyDescent="0.3">
      <c r="A8034">
        <v>27702</v>
      </c>
      <c r="B8034" t="s">
        <v>4754</v>
      </c>
      <c r="C8034" t="s">
        <v>28</v>
      </c>
      <c r="D8034">
        <v>7001</v>
      </c>
      <c r="E8034">
        <v>8170</v>
      </c>
      <c r="F8034" t="s">
        <v>331</v>
      </c>
      <c r="G8034">
        <v>5</v>
      </c>
      <c r="H8034" t="s">
        <v>30</v>
      </c>
      <c r="I8034" t="s">
        <v>31</v>
      </c>
      <c r="J8034">
        <v>569</v>
      </c>
      <c r="K8034" t="s">
        <v>240</v>
      </c>
      <c r="L8034">
        <v>569</v>
      </c>
      <c r="M8034" t="s">
        <v>240</v>
      </c>
      <c r="N8034" t="s">
        <v>1170</v>
      </c>
      <c r="O8034" t="s">
        <v>67</v>
      </c>
      <c r="P8034" t="s">
        <v>82</v>
      </c>
      <c r="Q8034" t="s">
        <v>36</v>
      </c>
      <c r="R8034" t="s">
        <v>36</v>
      </c>
      <c r="S8034" t="s">
        <v>37</v>
      </c>
      <c r="T8034">
        <v>5600.73</v>
      </c>
      <c r="U8034">
        <v>0</v>
      </c>
      <c r="V8034">
        <v>0</v>
      </c>
      <c r="W8034">
        <v>0</v>
      </c>
      <c r="X8034">
        <v>457.07</v>
      </c>
      <c r="Y8034">
        <v>0</v>
      </c>
      <c r="Z8034">
        <v>0</v>
      </c>
      <c r="AA8034">
        <v>0</v>
      </c>
      <c r="AB8034">
        <f t="shared" si="375"/>
        <v>466.72749999999996</v>
      </c>
      <c r="AC8034">
        <f t="shared" si="376"/>
        <v>0</v>
      </c>
      <c r="AD8034">
        <f t="shared" si="377"/>
        <v>1026.8005000000001</v>
      </c>
    </row>
    <row r="8035" spans="1:30" x14ac:dyDescent="0.3">
      <c r="A8035">
        <v>750101</v>
      </c>
      <c r="B8035" t="s">
        <v>858</v>
      </c>
      <c r="C8035" t="s">
        <v>28</v>
      </c>
      <c r="D8035">
        <v>7994</v>
      </c>
      <c r="E8035">
        <v>8163</v>
      </c>
      <c r="F8035" t="s">
        <v>50</v>
      </c>
      <c r="G8035">
        <v>5</v>
      </c>
      <c r="H8035" t="s">
        <v>30</v>
      </c>
      <c r="I8035" t="s">
        <v>31</v>
      </c>
      <c r="J8035">
        <v>1547</v>
      </c>
      <c r="K8035" t="s">
        <v>113</v>
      </c>
      <c r="L8035">
        <v>1547</v>
      </c>
      <c r="M8035" t="s">
        <v>113</v>
      </c>
      <c r="N8035" t="s">
        <v>667</v>
      </c>
      <c r="O8035" t="s">
        <v>34</v>
      </c>
      <c r="P8035" t="s">
        <v>293</v>
      </c>
      <c r="Q8035" t="s">
        <v>36</v>
      </c>
      <c r="R8035" t="s">
        <v>36</v>
      </c>
      <c r="S8035" t="s">
        <v>37</v>
      </c>
      <c r="T8035">
        <v>7053.12</v>
      </c>
      <c r="U8035">
        <v>0</v>
      </c>
      <c r="V8035">
        <v>0</v>
      </c>
      <c r="W8035">
        <v>0</v>
      </c>
      <c r="X8035">
        <v>398.41</v>
      </c>
      <c r="Y8035">
        <v>0</v>
      </c>
      <c r="Z8035">
        <v>0</v>
      </c>
      <c r="AA8035">
        <v>0</v>
      </c>
      <c r="AB8035">
        <f t="shared" si="375"/>
        <v>587.76</v>
      </c>
      <c r="AC8035">
        <f t="shared" si="376"/>
        <v>0</v>
      </c>
      <c r="AD8035">
        <f t="shared" si="377"/>
        <v>1293.0720000000001</v>
      </c>
    </row>
    <row r="8036" spans="1:30" x14ac:dyDescent="0.3">
      <c r="A8036">
        <v>529068</v>
      </c>
      <c r="B8036" t="s">
        <v>3875</v>
      </c>
      <c r="C8036" t="s">
        <v>28</v>
      </c>
      <c r="D8036">
        <v>7994</v>
      </c>
      <c r="E8036">
        <v>8195</v>
      </c>
      <c r="F8036" t="s">
        <v>79</v>
      </c>
      <c r="G8036">
        <v>5</v>
      </c>
      <c r="H8036" t="s">
        <v>30</v>
      </c>
      <c r="I8036" t="s">
        <v>31</v>
      </c>
      <c r="J8036">
        <v>372</v>
      </c>
      <c r="K8036" t="s">
        <v>361</v>
      </c>
      <c r="L8036">
        <v>372</v>
      </c>
      <c r="M8036" t="s">
        <v>361</v>
      </c>
      <c r="N8036" t="s">
        <v>362</v>
      </c>
      <c r="O8036" t="s">
        <v>34</v>
      </c>
      <c r="P8036" t="s">
        <v>333</v>
      </c>
      <c r="Q8036" t="s">
        <v>36</v>
      </c>
      <c r="R8036" t="s">
        <v>36</v>
      </c>
      <c r="S8036" t="s">
        <v>37</v>
      </c>
      <c r="T8036">
        <v>7598.15</v>
      </c>
      <c r="U8036">
        <v>7598.15</v>
      </c>
      <c r="V8036">
        <v>0</v>
      </c>
      <c r="W8036">
        <v>0</v>
      </c>
      <c r="X8036">
        <v>855.69</v>
      </c>
      <c r="Y8036">
        <v>855.69</v>
      </c>
      <c r="Z8036">
        <v>0</v>
      </c>
      <c r="AA8036">
        <v>0</v>
      </c>
      <c r="AB8036">
        <f t="shared" si="375"/>
        <v>633.17916666666667</v>
      </c>
      <c r="AC8036">
        <f t="shared" si="376"/>
        <v>0</v>
      </c>
      <c r="AD8036">
        <f t="shared" si="377"/>
        <v>1392.9941666666668</v>
      </c>
    </row>
    <row r="8037" spans="1:30" x14ac:dyDescent="0.3">
      <c r="A8037">
        <v>748451</v>
      </c>
      <c r="B8037" t="s">
        <v>1703</v>
      </c>
      <c r="C8037" t="s">
        <v>28</v>
      </c>
      <c r="D8037">
        <v>7994</v>
      </c>
      <c r="E8037">
        <v>8149</v>
      </c>
      <c r="F8037" t="s">
        <v>277</v>
      </c>
      <c r="G8037">
        <v>3</v>
      </c>
      <c r="H8037" t="s">
        <v>170</v>
      </c>
      <c r="I8037" t="s">
        <v>96</v>
      </c>
      <c r="J8037">
        <v>72387</v>
      </c>
      <c r="K8037" t="s">
        <v>268</v>
      </c>
      <c r="L8037">
        <v>72387</v>
      </c>
      <c r="M8037" t="s">
        <v>268</v>
      </c>
      <c r="N8037" t="s">
        <v>52</v>
      </c>
      <c r="O8037" t="s">
        <v>34</v>
      </c>
      <c r="P8037" t="s">
        <v>627</v>
      </c>
      <c r="Q8037" t="s">
        <v>36</v>
      </c>
      <c r="R8037" t="s">
        <v>36</v>
      </c>
      <c r="S8037" t="s">
        <v>36</v>
      </c>
      <c r="T8037">
        <v>0</v>
      </c>
      <c r="U8037">
        <v>0</v>
      </c>
      <c r="V8037">
        <v>21008</v>
      </c>
      <c r="W8037">
        <v>0</v>
      </c>
      <c r="X8037">
        <v>0</v>
      </c>
      <c r="Y8037">
        <v>0</v>
      </c>
      <c r="Z8037">
        <v>1810.25</v>
      </c>
      <c r="AA8037">
        <v>0</v>
      </c>
      <c r="AB8037">
        <f t="shared" si="375"/>
        <v>0</v>
      </c>
      <c r="AC8037">
        <f t="shared" si="376"/>
        <v>21008</v>
      </c>
      <c r="AD8037">
        <f t="shared" si="377"/>
        <v>0</v>
      </c>
    </row>
    <row r="8038" spans="1:30" x14ac:dyDescent="0.3">
      <c r="A8038">
        <v>392202</v>
      </c>
      <c r="B8038" t="s">
        <v>3027</v>
      </c>
      <c r="C8038" t="s">
        <v>28</v>
      </c>
      <c r="D8038">
        <v>7989</v>
      </c>
      <c r="E8038">
        <v>8149</v>
      </c>
      <c r="F8038" t="s">
        <v>3028</v>
      </c>
      <c r="G8038">
        <v>2</v>
      </c>
      <c r="H8038" t="s">
        <v>71</v>
      </c>
      <c r="I8038" t="s">
        <v>75</v>
      </c>
      <c r="J8038">
        <v>35000</v>
      </c>
      <c r="K8038" t="s">
        <v>76</v>
      </c>
      <c r="L8038">
        <v>35000</v>
      </c>
      <c r="M8038" t="s">
        <v>76</v>
      </c>
      <c r="N8038">
        <v>0</v>
      </c>
      <c r="O8038" t="s">
        <v>43</v>
      </c>
      <c r="P8038" t="s">
        <v>121</v>
      </c>
      <c r="Q8038" t="s">
        <v>37</v>
      </c>
      <c r="R8038" t="s">
        <v>36</v>
      </c>
      <c r="S8038" t="s">
        <v>36</v>
      </c>
      <c r="T8038">
        <v>215609.1</v>
      </c>
      <c r="U8038">
        <v>215609.1</v>
      </c>
      <c r="V8038">
        <v>0</v>
      </c>
      <c r="W8038">
        <v>0</v>
      </c>
      <c r="X8038">
        <v>4570.51</v>
      </c>
      <c r="Y8038">
        <v>4570.51</v>
      </c>
      <c r="Z8038">
        <v>0</v>
      </c>
      <c r="AA8038">
        <v>0</v>
      </c>
      <c r="AB8038">
        <f t="shared" si="375"/>
        <v>17967.424999999999</v>
      </c>
      <c r="AC8038">
        <f t="shared" si="376"/>
        <v>0</v>
      </c>
      <c r="AD8038">
        <f t="shared" si="377"/>
        <v>39528.334999999999</v>
      </c>
    </row>
    <row r="8039" spans="1:30" x14ac:dyDescent="0.3">
      <c r="A8039">
        <v>808384</v>
      </c>
      <c r="B8039" t="s">
        <v>4755</v>
      </c>
      <c r="C8039" t="s">
        <v>28</v>
      </c>
      <c r="D8039">
        <v>7001</v>
      </c>
      <c r="E8039">
        <v>8149</v>
      </c>
      <c r="F8039" t="s">
        <v>4756</v>
      </c>
      <c r="G8039">
        <v>2</v>
      </c>
      <c r="H8039" t="s">
        <v>71</v>
      </c>
      <c r="I8039" t="s">
        <v>96</v>
      </c>
      <c r="J8039">
        <v>72478</v>
      </c>
      <c r="K8039" t="s">
        <v>916</v>
      </c>
      <c r="L8039">
        <v>72478</v>
      </c>
      <c r="M8039" t="s">
        <v>916</v>
      </c>
      <c r="N8039">
        <v>0</v>
      </c>
      <c r="O8039" t="s">
        <v>34</v>
      </c>
      <c r="P8039" t="s">
        <v>187</v>
      </c>
      <c r="Q8039" t="s">
        <v>37</v>
      </c>
      <c r="R8039" t="s">
        <v>36</v>
      </c>
      <c r="S8039" t="s">
        <v>36</v>
      </c>
      <c r="T8039">
        <v>0</v>
      </c>
      <c r="U8039">
        <v>0</v>
      </c>
      <c r="V8039">
        <v>119351</v>
      </c>
      <c r="W8039">
        <v>0</v>
      </c>
      <c r="X8039">
        <v>0</v>
      </c>
      <c r="Y8039">
        <v>0</v>
      </c>
      <c r="Z8039">
        <v>2170.0700000000002</v>
      </c>
      <c r="AA8039">
        <v>0</v>
      </c>
      <c r="AB8039">
        <f t="shared" si="375"/>
        <v>0</v>
      </c>
      <c r="AC8039">
        <f t="shared" si="376"/>
        <v>119351</v>
      </c>
      <c r="AD8039">
        <f t="shared" si="377"/>
        <v>0</v>
      </c>
    </row>
    <row r="8040" spans="1:30" x14ac:dyDescent="0.3">
      <c r="A8040">
        <v>755484</v>
      </c>
      <c r="B8040" t="s">
        <v>3444</v>
      </c>
      <c r="C8040" t="s">
        <v>28</v>
      </c>
      <c r="D8040">
        <v>7992</v>
      </c>
      <c r="E8040">
        <v>8170</v>
      </c>
      <c r="F8040" t="s">
        <v>232</v>
      </c>
      <c r="G8040">
        <v>5</v>
      </c>
      <c r="H8040" t="s">
        <v>30</v>
      </c>
      <c r="I8040" t="s">
        <v>31</v>
      </c>
      <c r="J8040">
        <v>1645</v>
      </c>
      <c r="K8040" t="s">
        <v>254</v>
      </c>
      <c r="L8040">
        <v>1645</v>
      </c>
      <c r="M8040" t="s">
        <v>254</v>
      </c>
      <c r="N8040" t="s">
        <v>255</v>
      </c>
      <c r="O8040" t="s">
        <v>67</v>
      </c>
      <c r="P8040" t="s">
        <v>134</v>
      </c>
      <c r="Q8040" t="s">
        <v>37</v>
      </c>
      <c r="R8040" t="s">
        <v>36</v>
      </c>
      <c r="S8040" t="s">
        <v>37</v>
      </c>
      <c r="T8040">
        <v>18891.02</v>
      </c>
      <c r="U8040">
        <v>0</v>
      </c>
      <c r="V8040">
        <v>0</v>
      </c>
      <c r="W8040">
        <v>0</v>
      </c>
      <c r="X8040">
        <v>1107.77</v>
      </c>
      <c r="Y8040">
        <v>0</v>
      </c>
      <c r="Z8040">
        <v>0</v>
      </c>
      <c r="AA8040">
        <v>0</v>
      </c>
      <c r="AB8040">
        <f t="shared" si="375"/>
        <v>1574.2516666666668</v>
      </c>
      <c r="AC8040">
        <f t="shared" si="376"/>
        <v>0</v>
      </c>
      <c r="AD8040">
        <f t="shared" si="377"/>
        <v>3463.3536666666673</v>
      </c>
    </row>
    <row r="8041" spans="1:30" x14ac:dyDescent="0.3">
      <c r="A8041">
        <v>442984</v>
      </c>
      <c r="B8041" t="s">
        <v>69</v>
      </c>
      <c r="C8041" t="s">
        <v>28</v>
      </c>
      <c r="D8041">
        <v>7003</v>
      </c>
      <c r="E8041">
        <v>8148</v>
      </c>
      <c r="F8041" t="s">
        <v>70</v>
      </c>
      <c r="G8041">
        <v>2</v>
      </c>
      <c r="H8041" t="s">
        <v>71</v>
      </c>
      <c r="I8041" t="s">
        <v>31</v>
      </c>
      <c r="J8041">
        <v>40461</v>
      </c>
      <c r="K8041" t="s">
        <v>41</v>
      </c>
      <c r="L8041">
        <v>40461</v>
      </c>
      <c r="M8041" t="s">
        <v>41</v>
      </c>
      <c r="N8041">
        <v>0</v>
      </c>
      <c r="O8041" t="s">
        <v>43</v>
      </c>
      <c r="P8041" t="s">
        <v>2349</v>
      </c>
      <c r="Q8041" t="s">
        <v>36</v>
      </c>
      <c r="R8041" t="s">
        <v>36</v>
      </c>
      <c r="S8041" t="s">
        <v>36</v>
      </c>
      <c r="T8041">
        <v>4562.3599999999997</v>
      </c>
      <c r="U8041">
        <v>0</v>
      </c>
      <c r="V8041">
        <v>0</v>
      </c>
      <c r="W8041">
        <v>0</v>
      </c>
      <c r="X8041">
        <v>53.35</v>
      </c>
      <c r="Y8041">
        <v>0</v>
      </c>
      <c r="Z8041">
        <v>0</v>
      </c>
      <c r="AA8041">
        <v>0</v>
      </c>
      <c r="AB8041">
        <f t="shared" si="375"/>
        <v>380.19666666666666</v>
      </c>
      <c r="AC8041">
        <f t="shared" si="376"/>
        <v>0</v>
      </c>
      <c r="AD8041">
        <f t="shared" si="377"/>
        <v>836.43266666666671</v>
      </c>
    </row>
    <row r="8042" spans="1:30" x14ac:dyDescent="0.3">
      <c r="A8042">
        <v>932612</v>
      </c>
      <c r="B8042" t="s">
        <v>2834</v>
      </c>
      <c r="C8042" t="s">
        <v>28</v>
      </c>
      <c r="D8042">
        <v>7994</v>
      </c>
      <c r="E8042">
        <v>8149</v>
      </c>
      <c r="F8042" t="s">
        <v>227</v>
      </c>
      <c r="G8042">
        <v>5</v>
      </c>
      <c r="H8042" t="s">
        <v>30</v>
      </c>
      <c r="I8042" t="s">
        <v>31</v>
      </c>
      <c r="J8042">
        <v>2223</v>
      </c>
      <c r="K8042" t="s">
        <v>97</v>
      </c>
      <c r="L8042">
        <v>2223</v>
      </c>
      <c r="M8042" t="s">
        <v>97</v>
      </c>
      <c r="N8042" t="s">
        <v>98</v>
      </c>
      <c r="O8042" t="s">
        <v>34</v>
      </c>
      <c r="P8042" t="s">
        <v>87</v>
      </c>
      <c r="Q8042" t="s">
        <v>36</v>
      </c>
      <c r="R8042" t="s">
        <v>36</v>
      </c>
      <c r="S8042" t="s">
        <v>37</v>
      </c>
      <c r="T8042">
        <v>1571.64</v>
      </c>
      <c r="U8042">
        <v>0</v>
      </c>
      <c r="V8042">
        <v>0</v>
      </c>
      <c r="W8042">
        <v>0</v>
      </c>
      <c r="X8042">
        <v>242.21</v>
      </c>
      <c r="Y8042">
        <v>0</v>
      </c>
      <c r="Z8042">
        <v>0</v>
      </c>
      <c r="AA8042">
        <v>0</v>
      </c>
      <c r="AB8042">
        <f t="shared" si="375"/>
        <v>130.97</v>
      </c>
      <c r="AC8042">
        <f t="shared" si="376"/>
        <v>0</v>
      </c>
      <c r="AD8042">
        <f t="shared" si="377"/>
        <v>288.13400000000001</v>
      </c>
    </row>
    <row r="8043" spans="1:30" x14ac:dyDescent="0.3">
      <c r="A8043">
        <v>730203</v>
      </c>
      <c r="B8043" t="s">
        <v>893</v>
      </c>
      <c r="C8043" t="s">
        <v>28</v>
      </c>
      <c r="D8043">
        <v>7995</v>
      </c>
      <c r="E8043">
        <v>8113</v>
      </c>
      <c r="F8043" t="s">
        <v>64</v>
      </c>
      <c r="G8043">
        <v>3</v>
      </c>
      <c r="H8043" t="s">
        <v>170</v>
      </c>
      <c r="I8043" t="s">
        <v>31</v>
      </c>
      <c r="J8043">
        <v>40558</v>
      </c>
      <c r="K8043" t="s">
        <v>65</v>
      </c>
      <c r="L8043">
        <v>40558</v>
      </c>
      <c r="M8043" t="s">
        <v>65</v>
      </c>
      <c r="N8043" t="s">
        <v>66</v>
      </c>
      <c r="O8043" t="s">
        <v>67</v>
      </c>
      <c r="P8043" t="s">
        <v>843</v>
      </c>
      <c r="Q8043" t="s">
        <v>36</v>
      </c>
      <c r="R8043" t="s">
        <v>36</v>
      </c>
      <c r="S8043" t="s">
        <v>36</v>
      </c>
      <c r="T8043">
        <v>522.21</v>
      </c>
      <c r="U8043">
        <v>0</v>
      </c>
      <c r="V8043">
        <v>0</v>
      </c>
      <c r="W8043">
        <v>0</v>
      </c>
      <c r="X8043">
        <v>9</v>
      </c>
      <c r="Y8043">
        <v>0</v>
      </c>
      <c r="Z8043">
        <v>0</v>
      </c>
      <c r="AA8043">
        <v>0</v>
      </c>
      <c r="AB8043">
        <f t="shared" si="375"/>
        <v>43.517500000000005</v>
      </c>
      <c r="AC8043">
        <f t="shared" si="376"/>
        <v>0</v>
      </c>
      <c r="AD8043">
        <f t="shared" si="377"/>
        <v>95.738500000000016</v>
      </c>
    </row>
    <row r="8044" spans="1:30" x14ac:dyDescent="0.3">
      <c r="A8044">
        <v>734877</v>
      </c>
      <c r="B8044" t="s">
        <v>739</v>
      </c>
      <c r="C8044" t="s">
        <v>28</v>
      </c>
      <c r="D8044">
        <v>7992</v>
      </c>
      <c r="E8044">
        <v>8163</v>
      </c>
      <c r="F8044" t="s">
        <v>461</v>
      </c>
      <c r="G8044">
        <v>5</v>
      </c>
      <c r="H8044" t="s">
        <v>30</v>
      </c>
      <c r="I8044" t="s">
        <v>31</v>
      </c>
      <c r="J8044">
        <v>1357</v>
      </c>
      <c r="K8044" t="s">
        <v>101</v>
      </c>
      <c r="L8044">
        <v>1357</v>
      </c>
      <c r="M8044" t="s">
        <v>101</v>
      </c>
      <c r="N8044" t="s">
        <v>102</v>
      </c>
      <c r="O8044" t="s">
        <v>67</v>
      </c>
      <c r="P8044" t="s">
        <v>1407</v>
      </c>
      <c r="Q8044" t="s">
        <v>36</v>
      </c>
      <c r="R8044" t="s">
        <v>36</v>
      </c>
      <c r="S8044" t="s">
        <v>37</v>
      </c>
      <c r="T8044">
        <v>0</v>
      </c>
      <c r="U8044">
        <v>0</v>
      </c>
      <c r="V8044">
        <v>0</v>
      </c>
      <c r="W8044">
        <v>77344.320000000007</v>
      </c>
      <c r="X8044">
        <v>0</v>
      </c>
      <c r="Y8044">
        <v>0</v>
      </c>
      <c r="Z8044">
        <v>0</v>
      </c>
      <c r="AA8044">
        <v>2974.72</v>
      </c>
      <c r="AB8044">
        <f t="shared" si="375"/>
        <v>0</v>
      </c>
      <c r="AC8044">
        <f t="shared" si="376"/>
        <v>77344.320000000007</v>
      </c>
      <c r="AD8044">
        <f t="shared" si="377"/>
        <v>0</v>
      </c>
    </row>
    <row r="8045" spans="1:30" x14ac:dyDescent="0.3">
      <c r="A8045">
        <v>43295</v>
      </c>
      <c r="B8045" t="s">
        <v>4757</v>
      </c>
      <c r="C8045" t="s">
        <v>28</v>
      </c>
      <c r="D8045">
        <v>7001</v>
      </c>
      <c r="E8045">
        <v>8163</v>
      </c>
      <c r="F8045" t="s">
        <v>50</v>
      </c>
      <c r="G8045">
        <v>5</v>
      </c>
      <c r="H8045" t="s">
        <v>30</v>
      </c>
      <c r="I8045" t="s">
        <v>31</v>
      </c>
      <c r="J8045">
        <v>569</v>
      </c>
      <c r="K8045" t="s">
        <v>240</v>
      </c>
      <c r="L8045">
        <v>569</v>
      </c>
      <c r="M8045" t="s">
        <v>240</v>
      </c>
      <c r="N8045" t="s">
        <v>2633</v>
      </c>
      <c r="O8045" t="s">
        <v>67</v>
      </c>
      <c r="P8045" t="s">
        <v>263</v>
      </c>
      <c r="Q8045" t="s">
        <v>36</v>
      </c>
      <c r="R8045" t="s">
        <v>36</v>
      </c>
      <c r="S8045" t="s">
        <v>37</v>
      </c>
      <c r="T8045">
        <v>4378.51</v>
      </c>
      <c r="U8045">
        <v>0</v>
      </c>
      <c r="V8045">
        <v>0</v>
      </c>
      <c r="W8045">
        <v>0</v>
      </c>
      <c r="X8045">
        <v>377.73</v>
      </c>
      <c r="Y8045">
        <v>0</v>
      </c>
      <c r="Z8045">
        <v>0</v>
      </c>
      <c r="AA8045">
        <v>0</v>
      </c>
      <c r="AB8045">
        <f t="shared" si="375"/>
        <v>364.87583333333333</v>
      </c>
      <c r="AC8045">
        <f t="shared" si="376"/>
        <v>0</v>
      </c>
      <c r="AD8045">
        <f t="shared" si="377"/>
        <v>802.72683333333339</v>
      </c>
    </row>
    <row r="8046" spans="1:30" x14ac:dyDescent="0.3">
      <c r="A8046">
        <v>749483</v>
      </c>
      <c r="B8046" t="s">
        <v>1160</v>
      </c>
      <c r="C8046" t="s">
        <v>28</v>
      </c>
      <c r="D8046">
        <v>7992</v>
      </c>
      <c r="E8046">
        <v>8145</v>
      </c>
      <c r="F8046" t="s">
        <v>1161</v>
      </c>
      <c r="G8046">
        <v>4</v>
      </c>
      <c r="H8046" t="s">
        <v>40</v>
      </c>
      <c r="I8046" t="s">
        <v>31</v>
      </c>
      <c r="J8046">
        <v>1468</v>
      </c>
      <c r="K8046" t="s">
        <v>281</v>
      </c>
      <c r="L8046">
        <v>1468</v>
      </c>
      <c r="M8046" t="s">
        <v>281</v>
      </c>
      <c r="N8046" t="s">
        <v>282</v>
      </c>
      <c r="O8046" t="s">
        <v>67</v>
      </c>
      <c r="P8046" t="s">
        <v>517</v>
      </c>
      <c r="Q8046" t="s">
        <v>36</v>
      </c>
      <c r="R8046" t="s">
        <v>36</v>
      </c>
      <c r="S8046" t="s">
        <v>36</v>
      </c>
      <c r="T8046">
        <v>21573.360000000001</v>
      </c>
      <c r="U8046">
        <v>0</v>
      </c>
      <c r="V8046">
        <v>0</v>
      </c>
      <c r="W8046">
        <v>0</v>
      </c>
      <c r="X8046">
        <v>1407.56</v>
      </c>
      <c r="Y8046">
        <v>0</v>
      </c>
      <c r="Z8046">
        <v>0</v>
      </c>
      <c r="AA8046">
        <v>0</v>
      </c>
      <c r="AB8046">
        <f t="shared" si="375"/>
        <v>1797.78</v>
      </c>
      <c r="AC8046">
        <f t="shared" si="376"/>
        <v>0</v>
      </c>
      <c r="AD8046">
        <f t="shared" si="377"/>
        <v>3955.1160000000004</v>
      </c>
    </row>
    <row r="8047" spans="1:30" x14ac:dyDescent="0.3">
      <c r="A8047">
        <v>43393</v>
      </c>
      <c r="B8047" t="s">
        <v>2108</v>
      </c>
      <c r="C8047" t="s">
        <v>28</v>
      </c>
      <c r="D8047">
        <v>7001</v>
      </c>
      <c r="E8047">
        <v>8126</v>
      </c>
      <c r="F8047" t="s">
        <v>2109</v>
      </c>
      <c r="G8047">
        <v>5</v>
      </c>
      <c r="H8047" t="s">
        <v>30</v>
      </c>
      <c r="I8047" t="s">
        <v>31</v>
      </c>
      <c r="J8047">
        <v>569</v>
      </c>
      <c r="K8047" t="s">
        <v>240</v>
      </c>
      <c r="L8047">
        <v>569</v>
      </c>
      <c r="M8047" t="s">
        <v>240</v>
      </c>
      <c r="N8047" t="s">
        <v>2110</v>
      </c>
      <c r="O8047" t="s">
        <v>67</v>
      </c>
      <c r="P8047" t="s">
        <v>1479</v>
      </c>
      <c r="Q8047" t="s">
        <v>36</v>
      </c>
      <c r="R8047" t="s">
        <v>36</v>
      </c>
      <c r="S8047" t="s">
        <v>37</v>
      </c>
      <c r="T8047">
        <v>0</v>
      </c>
      <c r="U8047">
        <v>0</v>
      </c>
      <c r="V8047">
        <v>0</v>
      </c>
      <c r="W8047">
        <v>0</v>
      </c>
      <c r="X8047">
        <v>49.02</v>
      </c>
      <c r="Y8047">
        <v>49.02</v>
      </c>
      <c r="Z8047">
        <v>0</v>
      </c>
      <c r="AA8047">
        <v>0</v>
      </c>
      <c r="AB8047">
        <f t="shared" si="375"/>
        <v>0</v>
      </c>
      <c r="AC8047">
        <f t="shared" si="376"/>
        <v>0</v>
      </c>
      <c r="AD8047">
        <f t="shared" si="377"/>
        <v>0</v>
      </c>
    </row>
    <row r="8048" spans="1:30" x14ac:dyDescent="0.3">
      <c r="A8048">
        <v>145747</v>
      </c>
      <c r="B8048" t="s">
        <v>478</v>
      </c>
      <c r="C8048" t="s">
        <v>28</v>
      </c>
      <c r="D8048">
        <v>1075</v>
      </c>
      <c r="E8048">
        <v>8149</v>
      </c>
      <c r="F8048" t="s">
        <v>479</v>
      </c>
      <c r="G8048">
        <v>5</v>
      </c>
      <c r="H8048" t="s">
        <v>30</v>
      </c>
      <c r="I8048" t="s">
        <v>96</v>
      </c>
      <c r="J8048">
        <v>2579</v>
      </c>
      <c r="K8048" t="s">
        <v>85</v>
      </c>
      <c r="L8048">
        <v>2579</v>
      </c>
      <c r="M8048" t="s">
        <v>85</v>
      </c>
      <c r="N8048" t="s">
        <v>480</v>
      </c>
      <c r="O8048" t="s">
        <v>34</v>
      </c>
      <c r="P8048" t="s">
        <v>278</v>
      </c>
      <c r="Q8048" t="s">
        <v>37</v>
      </c>
      <c r="R8048" t="s">
        <v>36</v>
      </c>
      <c r="S8048" t="s">
        <v>37</v>
      </c>
      <c r="T8048">
        <v>18842.71</v>
      </c>
      <c r="U8048">
        <v>0</v>
      </c>
      <c r="V8048">
        <v>0</v>
      </c>
      <c r="W8048">
        <v>0</v>
      </c>
      <c r="X8048">
        <v>560.96</v>
      </c>
      <c r="Y8048">
        <v>0</v>
      </c>
      <c r="Z8048">
        <v>0</v>
      </c>
      <c r="AA8048">
        <v>0</v>
      </c>
      <c r="AB8048">
        <f t="shared" si="375"/>
        <v>1570.2258333333332</v>
      </c>
      <c r="AC8048">
        <f t="shared" si="376"/>
        <v>0</v>
      </c>
      <c r="AD8048">
        <f t="shared" si="377"/>
        <v>3454.4968333333331</v>
      </c>
    </row>
    <row r="8049" spans="1:30" x14ac:dyDescent="0.3">
      <c r="A8049">
        <v>969820</v>
      </c>
      <c r="B8049" t="s">
        <v>561</v>
      </c>
      <c r="C8049" t="s">
        <v>28</v>
      </c>
      <c r="D8049">
        <v>7992</v>
      </c>
      <c r="E8049">
        <v>8120</v>
      </c>
      <c r="F8049" t="s">
        <v>136</v>
      </c>
      <c r="G8049">
        <v>5</v>
      </c>
      <c r="H8049" t="s">
        <v>30</v>
      </c>
      <c r="I8049" t="s">
        <v>31</v>
      </c>
      <c r="J8049">
        <v>542</v>
      </c>
      <c r="K8049" t="s">
        <v>155</v>
      </c>
      <c r="L8049">
        <v>542</v>
      </c>
      <c r="M8049" t="s">
        <v>155</v>
      </c>
      <c r="N8049" t="s">
        <v>156</v>
      </c>
      <c r="O8049" t="s">
        <v>67</v>
      </c>
      <c r="P8049" t="s">
        <v>1422</v>
      </c>
      <c r="Q8049" t="s">
        <v>36</v>
      </c>
      <c r="R8049" t="s">
        <v>36</v>
      </c>
      <c r="S8049" t="s">
        <v>37</v>
      </c>
      <c r="T8049">
        <v>0</v>
      </c>
      <c r="U8049">
        <v>0</v>
      </c>
      <c r="V8049">
        <v>0</v>
      </c>
      <c r="W8049">
        <v>21945.41</v>
      </c>
      <c r="X8049">
        <v>0</v>
      </c>
      <c r="Y8049">
        <v>0</v>
      </c>
      <c r="Z8049">
        <v>0</v>
      </c>
      <c r="AA8049">
        <v>1595.21</v>
      </c>
      <c r="AB8049">
        <f t="shared" si="375"/>
        <v>0</v>
      </c>
      <c r="AC8049">
        <f t="shared" si="376"/>
        <v>21945.41</v>
      </c>
      <c r="AD8049">
        <f t="shared" si="377"/>
        <v>0</v>
      </c>
    </row>
    <row r="8050" spans="1:30" x14ac:dyDescent="0.3">
      <c r="A8050">
        <v>65241</v>
      </c>
      <c r="B8050" t="s">
        <v>2403</v>
      </c>
      <c r="C8050" t="s">
        <v>28</v>
      </c>
      <c r="D8050">
        <v>7994</v>
      </c>
      <c r="E8050">
        <v>8149</v>
      </c>
      <c r="F8050" t="s">
        <v>1625</v>
      </c>
      <c r="G8050">
        <v>4</v>
      </c>
      <c r="H8050" t="s">
        <v>40</v>
      </c>
      <c r="I8050" t="s">
        <v>96</v>
      </c>
      <c r="J8050">
        <v>72859</v>
      </c>
      <c r="K8050" t="s">
        <v>274</v>
      </c>
      <c r="L8050">
        <v>72859</v>
      </c>
      <c r="M8050" t="s">
        <v>274</v>
      </c>
      <c r="N8050" t="s">
        <v>275</v>
      </c>
      <c r="O8050" t="s">
        <v>34</v>
      </c>
      <c r="P8050" t="s">
        <v>187</v>
      </c>
      <c r="Q8050" t="s">
        <v>37</v>
      </c>
      <c r="R8050" t="s">
        <v>36</v>
      </c>
      <c r="S8050" t="s">
        <v>36</v>
      </c>
      <c r="T8050">
        <v>176571.75</v>
      </c>
      <c r="U8050">
        <v>0</v>
      </c>
      <c r="V8050">
        <v>0</v>
      </c>
      <c r="W8050">
        <v>0</v>
      </c>
      <c r="X8050">
        <v>7398.97</v>
      </c>
      <c r="Y8050">
        <v>0</v>
      </c>
      <c r="Z8050">
        <v>0</v>
      </c>
      <c r="AA8050">
        <v>0</v>
      </c>
      <c r="AB8050">
        <f t="shared" si="375"/>
        <v>14714.3125</v>
      </c>
      <c r="AC8050">
        <f t="shared" si="376"/>
        <v>0</v>
      </c>
      <c r="AD8050">
        <f t="shared" si="377"/>
        <v>32371.487500000003</v>
      </c>
    </row>
    <row r="8051" spans="1:30" x14ac:dyDescent="0.3">
      <c r="A8051">
        <v>783383</v>
      </c>
      <c r="B8051" t="s">
        <v>1728</v>
      </c>
      <c r="C8051" t="s">
        <v>28</v>
      </c>
      <c r="D8051">
        <v>7998</v>
      </c>
      <c r="E8051">
        <v>8149</v>
      </c>
      <c r="F8051" t="s">
        <v>1729</v>
      </c>
      <c r="G8051">
        <v>3</v>
      </c>
      <c r="H8051" t="s">
        <v>170</v>
      </c>
      <c r="I8051" t="s">
        <v>96</v>
      </c>
      <c r="J8051">
        <v>21320</v>
      </c>
      <c r="K8051" t="s">
        <v>1730</v>
      </c>
      <c r="L8051">
        <v>21320</v>
      </c>
      <c r="M8051" t="s">
        <v>1730</v>
      </c>
      <c r="N8051" t="s">
        <v>1731</v>
      </c>
      <c r="O8051" t="s">
        <v>43</v>
      </c>
      <c r="P8051" t="s">
        <v>1043</v>
      </c>
      <c r="Q8051" t="s">
        <v>36</v>
      </c>
      <c r="R8051" t="s">
        <v>36</v>
      </c>
      <c r="S8051" t="s">
        <v>36</v>
      </c>
      <c r="T8051">
        <v>11886.8</v>
      </c>
      <c r="U8051">
        <v>0</v>
      </c>
      <c r="V8051">
        <v>0</v>
      </c>
      <c r="W8051">
        <v>0</v>
      </c>
      <c r="X8051">
        <v>755.13</v>
      </c>
      <c r="Y8051">
        <v>0</v>
      </c>
      <c r="Z8051">
        <v>0</v>
      </c>
      <c r="AA8051">
        <v>0</v>
      </c>
      <c r="AB8051">
        <f t="shared" si="375"/>
        <v>990.56666666666661</v>
      </c>
      <c r="AC8051">
        <f t="shared" si="376"/>
        <v>0</v>
      </c>
      <c r="AD8051">
        <f t="shared" si="377"/>
        <v>2179.2466666666669</v>
      </c>
    </row>
    <row r="8052" spans="1:30" x14ac:dyDescent="0.3">
      <c r="A8052">
        <v>934697</v>
      </c>
      <c r="B8052" t="s">
        <v>1230</v>
      </c>
      <c r="C8052" t="s">
        <v>28</v>
      </c>
      <c r="D8052">
        <v>7994</v>
      </c>
      <c r="E8052">
        <v>8110</v>
      </c>
      <c r="F8052" t="s">
        <v>284</v>
      </c>
      <c r="G8052">
        <v>5</v>
      </c>
      <c r="H8052" t="s">
        <v>30</v>
      </c>
      <c r="I8052" t="s">
        <v>31</v>
      </c>
      <c r="J8052">
        <v>319</v>
      </c>
      <c r="K8052" t="s">
        <v>60</v>
      </c>
      <c r="L8052">
        <v>319</v>
      </c>
      <c r="M8052" t="s">
        <v>60</v>
      </c>
      <c r="N8052" t="s">
        <v>61</v>
      </c>
      <c r="O8052" t="s">
        <v>34</v>
      </c>
      <c r="P8052" t="s">
        <v>115</v>
      </c>
      <c r="Q8052" t="s">
        <v>36</v>
      </c>
      <c r="R8052" t="s">
        <v>36</v>
      </c>
      <c r="S8052" t="s">
        <v>37</v>
      </c>
      <c r="T8052">
        <v>4863.74</v>
      </c>
      <c r="U8052">
        <v>0</v>
      </c>
      <c r="V8052">
        <v>0</v>
      </c>
      <c r="W8052">
        <v>0</v>
      </c>
      <c r="X8052">
        <v>403.46</v>
      </c>
      <c r="Y8052">
        <v>0</v>
      </c>
      <c r="Z8052">
        <v>0</v>
      </c>
      <c r="AA8052">
        <v>0</v>
      </c>
      <c r="AB8052">
        <f t="shared" si="375"/>
        <v>405.31166666666667</v>
      </c>
      <c r="AC8052">
        <f t="shared" si="376"/>
        <v>0</v>
      </c>
      <c r="AD8052">
        <f t="shared" si="377"/>
        <v>891.68566666666675</v>
      </c>
    </row>
    <row r="8053" spans="1:30" x14ac:dyDescent="0.3">
      <c r="A8053">
        <v>932165</v>
      </c>
      <c r="B8053" t="s">
        <v>2757</v>
      </c>
      <c r="C8053" t="s">
        <v>28</v>
      </c>
      <c r="D8053">
        <v>7994</v>
      </c>
      <c r="E8053">
        <v>8149</v>
      </c>
      <c r="F8053" t="s">
        <v>2758</v>
      </c>
      <c r="G8053">
        <v>2</v>
      </c>
      <c r="H8053" t="s">
        <v>71</v>
      </c>
      <c r="I8053" t="s">
        <v>31</v>
      </c>
      <c r="J8053">
        <v>72954</v>
      </c>
      <c r="K8053" t="s">
        <v>90</v>
      </c>
      <c r="L8053">
        <v>72952</v>
      </c>
      <c r="M8053" t="s">
        <v>91</v>
      </c>
      <c r="N8053">
        <v>0</v>
      </c>
      <c r="O8053" t="s">
        <v>34</v>
      </c>
      <c r="P8053" t="s">
        <v>513</v>
      </c>
      <c r="Q8053" t="s">
        <v>36</v>
      </c>
      <c r="R8053" t="s">
        <v>36</v>
      </c>
      <c r="S8053" t="s">
        <v>36</v>
      </c>
      <c r="T8053">
        <v>19088.55</v>
      </c>
      <c r="U8053">
        <v>0</v>
      </c>
      <c r="V8053">
        <v>0</v>
      </c>
      <c r="W8053">
        <v>0</v>
      </c>
      <c r="X8053">
        <v>105.28</v>
      </c>
      <c r="Y8053">
        <v>0</v>
      </c>
      <c r="Z8053">
        <v>0</v>
      </c>
      <c r="AA8053">
        <v>0</v>
      </c>
      <c r="AB8053">
        <f t="shared" si="375"/>
        <v>1590.7124999999999</v>
      </c>
      <c r="AC8053">
        <f t="shared" si="376"/>
        <v>0</v>
      </c>
      <c r="AD8053">
        <f t="shared" si="377"/>
        <v>3499.5675000000001</v>
      </c>
    </row>
    <row r="8054" spans="1:30" x14ac:dyDescent="0.3">
      <c r="A8054">
        <v>870904</v>
      </c>
      <c r="B8054" t="s">
        <v>63</v>
      </c>
      <c r="C8054" t="s">
        <v>28</v>
      </c>
      <c r="D8054">
        <v>7995</v>
      </c>
      <c r="E8054">
        <v>8113</v>
      </c>
      <c r="F8054" t="s">
        <v>64</v>
      </c>
      <c r="G8054">
        <v>4</v>
      </c>
      <c r="H8054" t="s">
        <v>40</v>
      </c>
      <c r="I8054" t="s">
        <v>31</v>
      </c>
      <c r="J8054">
        <v>40558</v>
      </c>
      <c r="K8054" t="s">
        <v>65</v>
      </c>
      <c r="L8054">
        <v>40558</v>
      </c>
      <c r="M8054" t="s">
        <v>65</v>
      </c>
      <c r="N8054" t="s">
        <v>66</v>
      </c>
      <c r="O8054" t="s">
        <v>67</v>
      </c>
      <c r="P8054" t="s">
        <v>603</v>
      </c>
      <c r="Q8054" t="s">
        <v>36</v>
      </c>
      <c r="R8054" t="s">
        <v>36</v>
      </c>
      <c r="S8054" t="s">
        <v>36</v>
      </c>
      <c r="T8054">
        <v>0</v>
      </c>
      <c r="U8054">
        <v>0</v>
      </c>
      <c r="V8054">
        <v>32570.85</v>
      </c>
      <c r="W8054">
        <v>0</v>
      </c>
      <c r="X8054">
        <v>0</v>
      </c>
      <c r="Y8054">
        <v>0</v>
      </c>
      <c r="Z8054">
        <v>720.66</v>
      </c>
      <c r="AA8054">
        <v>0</v>
      </c>
      <c r="AB8054">
        <f t="shared" si="375"/>
        <v>0</v>
      </c>
      <c r="AC8054">
        <f t="shared" si="376"/>
        <v>32570.85</v>
      </c>
      <c r="AD8054">
        <f t="shared" si="377"/>
        <v>0</v>
      </c>
    </row>
    <row r="8055" spans="1:30" x14ac:dyDescent="0.3">
      <c r="A8055">
        <v>737586</v>
      </c>
      <c r="B8055" t="s">
        <v>3739</v>
      </c>
      <c r="C8055" t="s">
        <v>28</v>
      </c>
      <c r="D8055">
        <v>7992</v>
      </c>
      <c r="E8055">
        <v>8162</v>
      </c>
      <c r="F8055" t="s">
        <v>360</v>
      </c>
      <c r="G8055">
        <v>5</v>
      </c>
      <c r="H8055" t="s">
        <v>30</v>
      </c>
      <c r="I8055" t="s">
        <v>31</v>
      </c>
      <c r="J8055">
        <v>815</v>
      </c>
      <c r="K8055" t="s">
        <v>163</v>
      </c>
      <c r="L8055">
        <v>815</v>
      </c>
      <c r="M8055" t="s">
        <v>163</v>
      </c>
      <c r="N8055" t="s">
        <v>179</v>
      </c>
      <c r="O8055" t="s">
        <v>67</v>
      </c>
      <c r="P8055" t="s">
        <v>230</v>
      </c>
      <c r="Q8055" t="s">
        <v>36</v>
      </c>
      <c r="R8055" t="s">
        <v>36</v>
      </c>
      <c r="S8055" t="s">
        <v>37</v>
      </c>
      <c r="T8055">
        <v>18586</v>
      </c>
      <c r="U8055">
        <v>0</v>
      </c>
      <c r="V8055">
        <v>0</v>
      </c>
      <c r="W8055">
        <v>0</v>
      </c>
      <c r="X8055">
        <v>1657.19</v>
      </c>
      <c r="Y8055">
        <v>0</v>
      </c>
      <c r="Z8055">
        <v>0</v>
      </c>
      <c r="AA8055">
        <v>0</v>
      </c>
      <c r="AB8055">
        <f t="shared" si="375"/>
        <v>1548.8333333333333</v>
      </c>
      <c r="AC8055">
        <f t="shared" si="376"/>
        <v>0</v>
      </c>
      <c r="AD8055">
        <f t="shared" si="377"/>
        <v>3407.4333333333334</v>
      </c>
    </row>
    <row r="8056" spans="1:30" x14ac:dyDescent="0.3">
      <c r="A8056">
        <v>771864</v>
      </c>
      <c r="B8056" t="s">
        <v>2764</v>
      </c>
      <c r="C8056" t="s">
        <v>28</v>
      </c>
      <c r="D8056">
        <v>7997</v>
      </c>
      <c r="E8056">
        <v>8145</v>
      </c>
      <c r="F8056" t="s">
        <v>1544</v>
      </c>
      <c r="G8056">
        <v>4</v>
      </c>
      <c r="H8056" t="s">
        <v>40</v>
      </c>
      <c r="I8056" t="s">
        <v>31</v>
      </c>
      <c r="J8056">
        <v>40165</v>
      </c>
      <c r="K8056" t="s">
        <v>1545</v>
      </c>
      <c r="L8056">
        <v>40015</v>
      </c>
      <c r="M8056" t="s">
        <v>1100</v>
      </c>
      <c r="N8056" t="s">
        <v>2205</v>
      </c>
      <c r="O8056" t="s">
        <v>67</v>
      </c>
      <c r="P8056" t="s">
        <v>1027</v>
      </c>
      <c r="Q8056" t="s">
        <v>36</v>
      </c>
      <c r="R8056" t="s">
        <v>36</v>
      </c>
      <c r="S8056" t="s">
        <v>36</v>
      </c>
      <c r="T8056">
        <v>0</v>
      </c>
      <c r="U8056">
        <v>0</v>
      </c>
      <c r="V8056">
        <v>0</v>
      </c>
      <c r="W8056">
        <v>26.03</v>
      </c>
      <c r="X8056">
        <v>0</v>
      </c>
      <c r="Y8056">
        <v>0</v>
      </c>
      <c r="Z8056">
        <v>0</v>
      </c>
      <c r="AA8056">
        <v>0</v>
      </c>
      <c r="AB8056">
        <f t="shared" si="375"/>
        <v>0</v>
      </c>
      <c r="AC8056">
        <f t="shared" si="376"/>
        <v>26.03</v>
      </c>
      <c r="AD8056">
        <f t="shared" si="377"/>
        <v>0</v>
      </c>
    </row>
    <row r="8057" spans="1:30" x14ac:dyDescent="0.3">
      <c r="A8057">
        <v>970074</v>
      </c>
      <c r="B8057" t="s">
        <v>4146</v>
      </c>
      <c r="C8057" t="s">
        <v>28</v>
      </c>
      <c r="D8057">
        <v>99</v>
      </c>
      <c r="E8057">
        <v>8149</v>
      </c>
      <c r="G8057">
        <v>4</v>
      </c>
      <c r="H8057" t="s">
        <v>40</v>
      </c>
      <c r="I8057" t="s">
        <v>96</v>
      </c>
      <c r="J8057">
        <v>2561</v>
      </c>
      <c r="K8057" t="s">
        <v>439</v>
      </c>
      <c r="L8057">
        <v>2561</v>
      </c>
      <c r="M8057" t="s">
        <v>439</v>
      </c>
      <c r="N8057" t="s">
        <v>4147</v>
      </c>
      <c r="O8057" t="s">
        <v>43</v>
      </c>
      <c r="P8057" t="s">
        <v>368</v>
      </c>
      <c r="Q8057" t="s">
        <v>37</v>
      </c>
      <c r="R8057" t="s">
        <v>36</v>
      </c>
      <c r="S8057" t="s">
        <v>36</v>
      </c>
      <c r="T8057">
        <v>26389.040000000001</v>
      </c>
      <c r="U8057">
        <v>0</v>
      </c>
      <c r="V8057">
        <v>0</v>
      </c>
      <c r="W8057">
        <v>0</v>
      </c>
      <c r="X8057">
        <v>1100.52</v>
      </c>
      <c r="Y8057">
        <v>0</v>
      </c>
      <c r="Z8057">
        <v>0</v>
      </c>
      <c r="AA8057">
        <v>0</v>
      </c>
      <c r="AB8057">
        <f t="shared" si="375"/>
        <v>2199.0866666666666</v>
      </c>
      <c r="AC8057">
        <f t="shared" si="376"/>
        <v>0</v>
      </c>
      <c r="AD8057">
        <f t="shared" si="377"/>
        <v>4837.9906666666666</v>
      </c>
    </row>
    <row r="8058" spans="1:30" x14ac:dyDescent="0.3">
      <c r="A8058">
        <v>15538</v>
      </c>
      <c r="B8058" t="s">
        <v>2278</v>
      </c>
      <c r="C8058" t="s">
        <v>28</v>
      </c>
      <c r="D8058">
        <v>7001</v>
      </c>
      <c r="E8058">
        <v>8149</v>
      </c>
      <c r="F8058" t="s">
        <v>2279</v>
      </c>
      <c r="G8058">
        <v>4</v>
      </c>
      <c r="H8058" t="s">
        <v>40</v>
      </c>
      <c r="I8058" t="s">
        <v>96</v>
      </c>
      <c r="J8058">
        <v>2678</v>
      </c>
      <c r="K8058" t="s">
        <v>937</v>
      </c>
      <c r="L8058">
        <v>21373</v>
      </c>
      <c r="M8058" t="s">
        <v>220</v>
      </c>
      <c r="N8058" t="s">
        <v>938</v>
      </c>
      <c r="O8058" t="s">
        <v>67</v>
      </c>
      <c r="P8058" t="s">
        <v>653</v>
      </c>
      <c r="Q8058" t="s">
        <v>36</v>
      </c>
      <c r="R8058" t="s">
        <v>36</v>
      </c>
      <c r="S8058" t="s">
        <v>36</v>
      </c>
      <c r="T8058">
        <v>6851.42</v>
      </c>
      <c r="U8058">
        <v>0</v>
      </c>
      <c r="V8058">
        <v>0</v>
      </c>
      <c r="W8058">
        <v>0</v>
      </c>
      <c r="X8058">
        <v>173.83</v>
      </c>
      <c r="Y8058">
        <v>0</v>
      </c>
      <c r="Z8058">
        <v>0</v>
      </c>
      <c r="AA8058">
        <v>0</v>
      </c>
      <c r="AB8058">
        <f t="shared" si="375"/>
        <v>570.95166666666671</v>
      </c>
      <c r="AC8058">
        <f t="shared" si="376"/>
        <v>0</v>
      </c>
      <c r="AD8058">
        <f t="shared" si="377"/>
        <v>1256.0936666666669</v>
      </c>
    </row>
    <row r="8059" spans="1:30" x14ac:dyDescent="0.3">
      <c r="A8059">
        <v>901270</v>
      </c>
      <c r="B8059" t="s">
        <v>3954</v>
      </c>
      <c r="C8059" t="s">
        <v>28</v>
      </c>
      <c r="D8059">
        <v>7600</v>
      </c>
      <c r="E8059">
        <v>8115</v>
      </c>
      <c r="F8059" t="s">
        <v>3619</v>
      </c>
      <c r="G8059">
        <v>5</v>
      </c>
      <c r="H8059" t="s">
        <v>30</v>
      </c>
      <c r="I8059" t="s">
        <v>31</v>
      </c>
      <c r="J8059">
        <v>910</v>
      </c>
      <c r="K8059" t="s">
        <v>785</v>
      </c>
      <c r="L8059">
        <v>910</v>
      </c>
      <c r="M8059" t="s">
        <v>785</v>
      </c>
      <c r="N8059" t="s">
        <v>786</v>
      </c>
      <c r="O8059" t="s">
        <v>67</v>
      </c>
      <c r="P8059" t="s">
        <v>115</v>
      </c>
      <c r="Q8059" t="s">
        <v>36</v>
      </c>
      <c r="R8059" t="s">
        <v>36</v>
      </c>
      <c r="S8059" t="s">
        <v>37</v>
      </c>
      <c r="T8059">
        <v>18706.68</v>
      </c>
      <c r="U8059">
        <v>0</v>
      </c>
      <c r="V8059">
        <v>0</v>
      </c>
      <c r="W8059">
        <v>0</v>
      </c>
      <c r="X8059">
        <v>898.62</v>
      </c>
      <c r="Y8059">
        <v>0</v>
      </c>
      <c r="Z8059">
        <v>0</v>
      </c>
      <c r="AA8059">
        <v>0</v>
      </c>
      <c r="AB8059">
        <f t="shared" si="375"/>
        <v>1558.89</v>
      </c>
      <c r="AC8059">
        <f t="shared" si="376"/>
        <v>0</v>
      </c>
      <c r="AD8059">
        <f t="shared" si="377"/>
        <v>3429.5580000000004</v>
      </c>
    </row>
    <row r="8060" spans="1:30" x14ac:dyDescent="0.3">
      <c r="A8060">
        <v>192850</v>
      </c>
      <c r="B8060" t="s">
        <v>1939</v>
      </c>
      <c r="C8060" t="s">
        <v>28</v>
      </c>
      <c r="D8060">
        <v>842</v>
      </c>
      <c r="E8060">
        <v>8149</v>
      </c>
      <c r="F8060" t="s">
        <v>1940</v>
      </c>
      <c r="G8060">
        <v>4</v>
      </c>
      <c r="H8060" t="s">
        <v>40</v>
      </c>
      <c r="I8060" t="s">
        <v>96</v>
      </c>
      <c r="J8060">
        <v>40845</v>
      </c>
      <c r="K8060" t="s">
        <v>1941</v>
      </c>
      <c r="L8060">
        <v>40845</v>
      </c>
      <c r="M8060" t="s">
        <v>1941</v>
      </c>
      <c r="N8060" t="s">
        <v>1942</v>
      </c>
      <c r="O8060" t="s">
        <v>34</v>
      </c>
      <c r="P8060" t="s">
        <v>3720</v>
      </c>
      <c r="Q8060" t="s">
        <v>36</v>
      </c>
      <c r="R8060" t="s">
        <v>36</v>
      </c>
      <c r="S8060" t="s">
        <v>36</v>
      </c>
      <c r="T8060">
        <v>0</v>
      </c>
      <c r="U8060">
        <v>0</v>
      </c>
      <c r="V8060">
        <v>0</v>
      </c>
      <c r="W8060">
        <v>0</v>
      </c>
      <c r="X8060">
        <v>761.38</v>
      </c>
      <c r="Y8060">
        <v>0</v>
      </c>
      <c r="Z8060">
        <v>0</v>
      </c>
      <c r="AA8060">
        <v>0</v>
      </c>
      <c r="AB8060">
        <f t="shared" si="375"/>
        <v>0</v>
      </c>
      <c r="AC8060">
        <f t="shared" si="376"/>
        <v>0</v>
      </c>
      <c r="AD8060">
        <f t="shared" si="377"/>
        <v>0</v>
      </c>
    </row>
    <row r="8061" spans="1:30" x14ac:dyDescent="0.3">
      <c r="A8061">
        <v>235536</v>
      </c>
      <c r="B8061" t="s">
        <v>1252</v>
      </c>
      <c r="C8061" t="s">
        <v>28</v>
      </c>
      <c r="D8061">
        <v>7003</v>
      </c>
      <c r="E8061">
        <v>8148</v>
      </c>
      <c r="F8061" t="s">
        <v>1253</v>
      </c>
      <c r="G8061">
        <v>2</v>
      </c>
      <c r="H8061" t="s">
        <v>71</v>
      </c>
      <c r="I8061" t="s">
        <v>31</v>
      </c>
      <c r="J8061">
        <v>40461</v>
      </c>
      <c r="K8061" t="s">
        <v>41</v>
      </c>
      <c r="L8061">
        <v>40461</v>
      </c>
      <c r="M8061" t="s">
        <v>41</v>
      </c>
      <c r="N8061">
        <v>0</v>
      </c>
      <c r="O8061" t="s">
        <v>43</v>
      </c>
      <c r="P8061" t="s">
        <v>1443</v>
      </c>
      <c r="Q8061" t="s">
        <v>36</v>
      </c>
      <c r="R8061" t="s">
        <v>36</v>
      </c>
      <c r="S8061" t="s">
        <v>36</v>
      </c>
      <c r="T8061">
        <v>587.28</v>
      </c>
      <c r="U8061">
        <v>0</v>
      </c>
      <c r="V8061">
        <v>0</v>
      </c>
      <c r="W8061">
        <v>0</v>
      </c>
      <c r="X8061">
        <v>22.16</v>
      </c>
      <c r="Y8061">
        <v>0</v>
      </c>
      <c r="Z8061">
        <v>0</v>
      </c>
      <c r="AA8061">
        <v>0</v>
      </c>
      <c r="AB8061">
        <f t="shared" si="375"/>
        <v>48.94</v>
      </c>
      <c r="AC8061">
        <f t="shared" si="376"/>
        <v>0</v>
      </c>
      <c r="AD8061">
        <f t="shared" si="377"/>
        <v>107.66800000000001</v>
      </c>
    </row>
    <row r="8062" spans="1:30" x14ac:dyDescent="0.3">
      <c r="A8062">
        <v>796511</v>
      </c>
      <c r="B8062" t="s">
        <v>1096</v>
      </c>
      <c r="C8062" t="s">
        <v>28</v>
      </c>
      <c r="D8062">
        <v>7994</v>
      </c>
      <c r="E8062">
        <v>8147</v>
      </c>
      <c r="F8062" t="s">
        <v>89</v>
      </c>
      <c r="G8062">
        <v>5</v>
      </c>
      <c r="H8062" t="s">
        <v>30</v>
      </c>
      <c r="I8062" t="s">
        <v>31</v>
      </c>
      <c r="J8062">
        <v>2009</v>
      </c>
      <c r="K8062" t="s">
        <v>245</v>
      </c>
      <c r="L8062">
        <v>2009</v>
      </c>
      <c r="M8062" t="s">
        <v>245</v>
      </c>
      <c r="N8062" t="s">
        <v>246</v>
      </c>
      <c r="O8062" t="s">
        <v>34</v>
      </c>
      <c r="P8062" t="s">
        <v>82</v>
      </c>
      <c r="Q8062" t="s">
        <v>36</v>
      </c>
      <c r="R8062" t="s">
        <v>36</v>
      </c>
      <c r="S8062" t="s">
        <v>37</v>
      </c>
      <c r="T8062">
        <v>2998.7</v>
      </c>
      <c r="U8062">
        <v>0</v>
      </c>
      <c r="V8062">
        <v>0</v>
      </c>
      <c r="W8062">
        <v>0</v>
      </c>
      <c r="X8062">
        <v>235.62</v>
      </c>
      <c r="Y8062">
        <v>0</v>
      </c>
      <c r="Z8062">
        <v>0</v>
      </c>
      <c r="AA8062">
        <v>0</v>
      </c>
      <c r="AB8062">
        <f t="shared" si="375"/>
        <v>249.89166666666665</v>
      </c>
      <c r="AC8062">
        <f t="shared" si="376"/>
        <v>0</v>
      </c>
      <c r="AD8062">
        <f t="shared" si="377"/>
        <v>549.76166666666666</v>
      </c>
    </row>
    <row r="8063" spans="1:30" x14ac:dyDescent="0.3">
      <c r="A8063">
        <v>903702</v>
      </c>
      <c r="B8063" t="s">
        <v>508</v>
      </c>
      <c r="C8063" t="s">
        <v>28</v>
      </c>
      <c r="D8063">
        <v>7994</v>
      </c>
      <c r="E8063">
        <v>8144</v>
      </c>
      <c r="F8063" t="s">
        <v>117</v>
      </c>
      <c r="G8063">
        <v>5</v>
      </c>
      <c r="H8063" t="s">
        <v>30</v>
      </c>
      <c r="I8063" t="s">
        <v>31</v>
      </c>
      <c r="J8063">
        <v>884</v>
      </c>
      <c r="K8063" t="s">
        <v>484</v>
      </c>
      <c r="L8063">
        <v>884</v>
      </c>
      <c r="M8063" t="s">
        <v>484</v>
      </c>
      <c r="N8063" t="s">
        <v>485</v>
      </c>
      <c r="O8063" t="s">
        <v>34</v>
      </c>
      <c r="P8063" t="s">
        <v>2050</v>
      </c>
      <c r="Q8063" t="s">
        <v>36</v>
      </c>
      <c r="R8063" t="s">
        <v>36</v>
      </c>
      <c r="S8063" t="s">
        <v>37</v>
      </c>
      <c r="T8063">
        <v>36129.599999999999</v>
      </c>
      <c r="U8063">
        <v>0</v>
      </c>
      <c r="V8063">
        <v>0</v>
      </c>
      <c r="W8063">
        <v>0</v>
      </c>
      <c r="X8063">
        <v>3152.03</v>
      </c>
      <c r="Y8063">
        <v>0</v>
      </c>
      <c r="Z8063">
        <v>0</v>
      </c>
      <c r="AA8063">
        <v>0</v>
      </c>
      <c r="AB8063">
        <f t="shared" si="375"/>
        <v>3010.7999999999997</v>
      </c>
      <c r="AC8063">
        <f t="shared" si="376"/>
        <v>0</v>
      </c>
      <c r="AD8063">
        <f t="shared" si="377"/>
        <v>6623.76</v>
      </c>
    </row>
    <row r="8064" spans="1:30" x14ac:dyDescent="0.3">
      <c r="A8064">
        <v>724784</v>
      </c>
      <c r="B8064" t="s">
        <v>128</v>
      </c>
      <c r="C8064" t="s">
        <v>28</v>
      </c>
      <c r="D8064">
        <v>7992</v>
      </c>
      <c r="E8064">
        <v>8155</v>
      </c>
      <c r="F8064" t="s">
        <v>59</v>
      </c>
      <c r="G8064">
        <v>5</v>
      </c>
      <c r="H8064" t="s">
        <v>30</v>
      </c>
      <c r="I8064" t="s">
        <v>31</v>
      </c>
      <c r="J8064">
        <v>1357</v>
      </c>
      <c r="K8064" t="s">
        <v>101</v>
      </c>
      <c r="L8064">
        <v>1357</v>
      </c>
      <c r="M8064" t="s">
        <v>101</v>
      </c>
      <c r="N8064" t="s">
        <v>102</v>
      </c>
      <c r="O8064" t="s">
        <v>67</v>
      </c>
      <c r="P8064" t="s">
        <v>487</v>
      </c>
      <c r="Q8064" t="s">
        <v>36</v>
      </c>
      <c r="R8064" t="s">
        <v>36</v>
      </c>
      <c r="S8064" t="s">
        <v>37</v>
      </c>
      <c r="T8064">
        <v>6413.3</v>
      </c>
      <c r="U8064">
        <v>0</v>
      </c>
      <c r="V8064">
        <v>0</v>
      </c>
      <c r="W8064">
        <v>0</v>
      </c>
      <c r="X8064">
        <v>500.92</v>
      </c>
      <c r="Y8064">
        <v>0</v>
      </c>
      <c r="Z8064">
        <v>0</v>
      </c>
      <c r="AA8064">
        <v>0</v>
      </c>
      <c r="AB8064">
        <f t="shared" si="375"/>
        <v>534.44166666666672</v>
      </c>
      <c r="AC8064">
        <f t="shared" si="376"/>
        <v>0</v>
      </c>
      <c r="AD8064">
        <f t="shared" si="377"/>
        <v>1175.771666666667</v>
      </c>
    </row>
    <row r="8065" spans="1:30" x14ac:dyDescent="0.3">
      <c r="A8065">
        <v>458677</v>
      </c>
      <c r="B8065" t="s">
        <v>894</v>
      </c>
      <c r="C8065" t="s">
        <v>28</v>
      </c>
      <c r="D8065">
        <v>7992</v>
      </c>
      <c r="E8065">
        <v>8149</v>
      </c>
      <c r="F8065" t="s">
        <v>895</v>
      </c>
      <c r="G8065">
        <v>4</v>
      </c>
      <c r="H8065" t="s">
        <v>40</v>
      </c>
      <c r="I8065" t="s">
        <v>96</v>
      </c>
      <c r="J8065">
        <v>2133</v>
      </c>
      <c r="K8065" t="s">
        <v>132</v>
      </c>
      <c r="L8065">
        <v>2133</v>
      </c>
      <c r="M8065" t="s">
        <v>132</v>
      </c>
      <c r="N8065" t="s">
        <v>133</v>
      </c>
      <c r="O8065" t="s">
        <v>67</v>
      </c>
      <c r="P8065" t="s">
        <v>450</v>
      </c>
      <c r="Q8065" t="s">
        <v>36</v>
      </c>
      <c r="R8065" t="s">
        <v>36</v>
      </c>
      <c r="S8065" t="s">
        <v>36</v>
      </c>
      <c r="T8065">
        <v>0</v>
      </c>
      <c r="U8065">
        <v>0</v>
      </c>
      <c r="V8065">
        <v>0</v>
      </c>
      <c r="W8065">
        <v>39657.279999999999</v>
      </c>
      <c r="X8065">
        <v>0</v>
      </c>
      <c r="Y8065">
        <v>0</v>
      </c>
      <c r="Z8065">
        <v>0</v>
      </c>
      <c r="AA8065">
        <v>1525.28</v>
      </c>
      <c r="AB8065">
        <f t="shared" si="375"/>
        <v>0</v>
      </c>
      <c r="AC8065">
        <f t="shared" si="376"/>
        <v>39657.279999999999</v>
      </c>
      <c r="AD8065">
        <f t="shared" si="377"/>
        <v>0</v>
      </c>
    </row>
    <row r="8066" spans="1:30" x14ac:dyDescent="0.3">
      <c r="A8066">
        <v>819707</v>
      </c>
      <c r="B8066" t="s">
        <v>1058</v>
      </c>
      <c r="C8066" t="s">
        <v>28</v>
      </c>
      <c r="D8066">
        <v>7994</v>
      </c>
      <c r="E8066">
        <v>8173</v>
      </c>
      <c r="F8066" t="s">
        <v>672</v>
      </c>
      <c r="G8066">
        <v>2</v>
      </c>
      <c r="H8066" t="s">
        <v>71</v>
      </c>
      <c r="I8066" t="s">
        <v>31</v>
      </c>
      <c r="J8066">
        <v>72859</v>
      </c>
      <c r="K8066" t="s">
        <v>274</v>
      </c>
      <c r="L8066">
        <v>72859</v>
      </c>
      <c r="M8066" t="s">
        <v>274</v>
      </c>
      <c r="N8066">
        <v>0</v>
      </c>
      <c r="O8066" t="s">
        <v>34</v>
      </c>
      <c r="P8066" t="s">
        <v>1249</v>
      </c>
      <c r="Q8066" t="s">
        <v>36</v>
      </c>
      <c r="R8066" t="s">
        <v>36</v>
      </c>
      <c r="S8066" t="s">
        <v>36</v>
      </c>
      <c r="T8066">
        <v>18223.32</v>
      </c>
      <c r="U8066">
        <v>0</v>
      </c>
      <c r="V8066">
        <v>0</v>
      </c>
      <c r="W8066">
        <v>0</v>
      </c>
      <c r="X8066">
        <v>1084.6199999999999</v>
      </c>
      <c r="Y8066">
        <v>0</v>
      </c>
      <c r="Z8066">
        <v>0</v>
      </c>
      <c r="AA8066">
        <v>0</v>
      </c>
      <c r="AB8066">
        <f t="shared" si="375"/>
        <v>1518.61</v>
      </c>
      <c r="AC8066">
        <f t="shared" si="376"/>
        <v>0</v>
      </c>
      <c r="AD8066">
        <f t="shared" si="377"/>
        <v>3340.942</v>
      </c>
    </row>
    <row r="8067" spans="1:30" x14ac:dyDescent="0.3">
      <c r="A8067">
        <v>895863</v>
      </c>
      <c r="B8067" t="s">
        <v>4758</v>
      </c>
      <c r="C8067" t="s">
        <v>28</v>
      </c>
      <c r="D8067">
        <v>7001</v>
      </c>
      <c r="E8067">
        <v>8165</v>
      </c>
      <c r="F8067" t="s">
        <v>29</v>
      </c>
      <c r="G8067">
        <v>5</v>
      </c>
      <c r="H8067" t="s">
        <v>30</v>
      </c>
      <c r="I8067" t="s">
        <v>31</v>
      </c>
      <c r="J8067">
        <v>16</v>
      </c>
      <c r="K8067" t="s">
        <v>314</v>
      </c>
      <c r="L8067">
        <v>16</v>
      </c>
      <c r="M8067" t="s">
        <v>314</v>
      </c>
      <c r="N8067" t="s">
        <v>1455</v>
      </c>
      <c r="O8067" t="s">
        <v>67</v>
      </c>
      <c r="P8067" t="s">
        <v>390</v>
      </c>
      <c r="Q8067" t="s">
        <v>36</v>
      </c>
      <c r="R8067" t="s">
        <v>36</v>
      </c>
      <c r="S8067" t="s">
        <v>37</v>
      </c>
      <c r="T8067">
        <v>14241.34</v>
      </c>
      <c r="U8067">
        <v>0</v>
      </c>
      <c r="V8067">
        <v>0</v>
      </c>
      <c r="W8067">
        <v>0</v>
      </c>
      <c r="X8067">
        <v>1725.26</v>
      </c>
      <c r="Y8067">
        <v>0</v>
      </c>
      <c r="Z8067">
        <v>0</v>
      </c>
      <c r="AA8067">
        <v>0</v>
      </c>
      <c r="AB8067">
        <f t="shared" ref="AB8067:AB8130" si="378">T8067/12</f>
        <v>1186.7783333333334</v>
      </c>
      <c r="AC8067">
        <f t="shared" ref="AC8067:AC8130" si="379">SUM(V8067:W8067)</f>
        <v>0</v>
      </c>
      <c r="AD8067">
        <f t="shared" ref="AD8067:AD8130" si="380">AB8067*2*1.1</f>
        <v>2610.9123333333337</v>
      </c>
    </row>
    <row r="8068" spans="1:30" x14ac:dyDescent="0.3">
      <c r="A8068">
        <v>648557</v>
      </c>
      <c r="B8068" t="s">
        <v>4759</v>
      </c>
      <c r="C8068" t="s">
        <v>28</v>
      </c>
      <c r="D8068">
        <v>7994</v>
      </c>
      <c r="E8068">
        <v>8145</v>
      </c>
      <c r="F8068" t="s">
        <v>162</v>
      </c>
      <c r="G8068">
        <v>5</v>
      </c>
      <c r="H8068" t="s">
        <v>30</v>
      </c>
      <c r="I8068" t="s">
        <v>31</v>
      </c>
      <c r="J8068">
        <v>314</v>
      </c>
      <c r="K8068" t="s">
        <v>343</v>
      </c>
      <c r="L8068">
        <v>314</v>
      </c>
      <c r="M8068" t="s">
        <v>343</v>
      </c>
      <c r="N8068" t="s">
        <v>344</v>
      </c>
      <c r="O8068" t="s">
        <v>34</v>
      </c>
      <c r="P8068" t="s">
        <v>345</v>
      </c>
      <c r="Q8068" t="s">
        <v>36</v>
      </c>
      <c r="R8068" t="s">
        <v>36</v>
      </c>
      <c r="S8068" t="s">
        <v>37</v>
      </c>
      <c r="T8068">
        <v>16103.66</v>
      </c>
      <c r="U8068">
        <v>0</v>
      </c>
      <c r="V8068">
        <v>0</v>
      </c>
      <c r="W8068">
        <v>0</v>
      </c>
      <c r="X8068">
        <v>515.75</v>
      </c>
      <c r="Y8068">
        <v>0</v>
      </c>
      <c r="Z8068">
        <v>0</v>
      </c>
      <c r="AA8068">
        <v>0</v>
      </c>
      <c r="AB8068">
        <f t="shared" si="378"/>
        <v>1341.9716666666666</v>
      </c>
      <c r="AC8068">
        <f t="shared" si="379"/>
        <v>0</v>
      </c>
      <c r="AD8068">
        <f t="shared" si="380"/>
        <v>2952.3376666666668</v>
      </c>
    </row>
    <row r="8069" spans="1:30" x14ac:dyDescent="0.3">
      <c r="A8069">
        <v>529229</v>
      </c>
      <c r="B8069" t="s">
        <v>3793</v>
      </c>
      <c r="C8069" t="s">
        <v>28</v>
      </c>
      <c r="D8069">
        <v>7994</v>
      </c>
      <c r="E8069">
        <v>8120</v>
      </c>
      <c r="F8069" t="s">
        <v>336</v>
      </c>
      <c r="G8069">
        <v>5</v>
      </c>
      <c r="H8069" t="s">
        <v>30</v>
      </c>
      <c r="I8069" t="s">
        <v>31</v>
      </c>
      <c r="J8069">
        <v>372</v>
      </c>
      <c r="K8069" t="s">
        <v>361</v>
      </c>
      <c r="L8069">
        <v>372</v>
      </c>
      <c r="M8069" t="s">
        <v>361</v>
      </c>
      <c r="N8069" t="s">
        <v>362</v>
      </c>
      <c r="O8069" t="s">
        <v>34</v>
      </c>
      <c r="P8069" t="s">
        <v>345</v>
      </c>
      <c r="Q8069" t="s">
        <v>36</v>
      </c>
      <c r="R8069" t="s">
        <v>36</v>
      </c>
      <c r="S8069" t="s">
        <v>37</v>
      </c>
      <c r="T8069">
        <v>15988.53</v>
      </c>
      <c r="U8069">
        <v>15988.53</v>
      </c>
      <c r="V8069">
        <v>0</v>
      </c>
      <c r="W8069">
        <v>0</v>
      </c>
      <c r="X8069">
        <v>1210.73</v>
      </c>
      <c r="Y8069">
        <v>1210.73</v>
      </c>
      <c r="Z8069">
        <v>0</v>
      </c>
      <c r="AA8069">
        <v>0</v>
      </c>
      <c r="AB8069">
        <f t="shared" si="378"/>
        <v>1332.3775000000001</v>
      </c>
      <c r="AC8069">
        <f t="shared" si="379"/>
        <v>0</v>
      </c>
      <c r="AD8069">
        <f t="shared" si="380"/>
        <v>2931.2305000000006</v>
      </c>
    </row>
    <row r="8070" spans="1:30" x14ac:dyDescent="0.3">
      <c r="A8070">
        <v>331508</v>
      </c>
      <c r="B8070" t="s">
        <v>4067</v>
      </c>
      <c r="C8070" t="s">
        <v>28</v>
      </c>
      <c r="D8070">
        <v>761</v>
      </c>
      <c r="E8070">
        <v>8162</v>
      </c>
      <c r="F8070" t="s">
        <v>4760</v>
      </c>
      <c r="G8070">
        <v>2</v>
      </c>
      <c r="H8070" t="s">
        <v>71</v>
      </c>
      <c r="I8070" t="s">
        <v>31</v>
      </c>
      <c r="J8070">
        <v>40589</v>
      </c>
      <c r="K8070" t="s">
        <v>4067</v>
      </c>
      <c r="L8070">
        <v>40589</v>
      </c>
      <c r="M8070" t="s">
        <v>4067</v>
      </c>
      <c r="N8070">
        <v>0</v>
      </c>
      <c r="O8070" t="s">
        <v>43</v>
      </c>
      <c r="P8070" t="s">
        <v>1043</v>
      </c>
      <c r="Q8070" t="s">
        <v>36</v>
      </c>
      <c r="R8070" t="s">
        <v>36</v>
      </c>
      <c r="S8070" t="s">
        <v>36</v>
      </c>
      <c r="T8070">
        <v>1198.96</v>
      </c>
      <c r="U8070">
        <v>0</v>
      </c>
      <c r="V8070">
        <v>0</v>
      </c>
      <c r="W8070">
        <v>0</v>
      </c>
      <c r="X8070">
        <v>-6.85</v>
      </c>
      <c r="Y8070">
        <v>0</v>
      </c>
      <c r="Z8070">
        <v>0</v>
      </c>
      <c r="AA8070">
        <v>0</v>
      </c>
      <c r="AB8070">
        <f t="shared" si="378"/>
        <v>99.913333333333341</v>
      </c>
      <c r="AC8070">
        <f t="shared" si="379"/>
        <v>0</v>
      </c>
      <c r="AD8070">
        <f t="shared" si="380"/>
        <v>219.80933333333337</v>
      </c>
    </row>
    <row r="8071" spans="1:30" x14ac:dyDescent="0.3">
      <c r="A8071">
        <v>866805</v>
      </c>
      <c r="B8071" t="s">
        <v>4761</v>
      </c>
      <c r="C8071" t="s">
        <v>28</v>
      </c>
      <c r="D8071">
        <v>7003</v>
      </c>
      <c r="E8071">
        <v>8148</v>
      </c>
      <c r="F8071" t="s">
        <v>46</v>
      </c>
      <c r="G8071">
        <v>2</v>
      </c>
      <c r="H8071" t="s">
        <v>71</v>
      </c>
      <c r="I8071" t="s">
        <v>31</v>
      </c>
      <c r="J8071">
        <v>40461</v>
      </c>
      <c r="K8071" t="s">
        <v>41</v>
      </c>
      <c r="L8071">
        <v>40461</v>
      </c>
      <c r="M8071" t="s">
        <v>41</v>
      </c>
      <c r="N8071">
        <v>0</v>
      </c>
      <c r="O8071" t="s">
        <v>43</v>
      </c>
      <c r="P8071" t="s">
        <v>57</v>
      </c>
      <c r="Q8071" t="s">
        <v>36</v>
      </c>
      <c r="R8071" t="s">
        <v>36</v>
      </c>
      <c r="S8071" t="s">
        <v>36</v>
      </c>
      <c r="T8071">
        <v>863.76</v>
      </c>
      <c r="U8071">
        <v>863.76</v>
      </c>
      <c r="V8071">
        <v>0</v>
      </c>
      <c r="W8071">
        <v>0</v>
      </c>
      <c r="X8071">
        <v>76.319999999999993</v>
      </c>
      <c r="Y8071">
        <v>76.319999999999993</v>
      </c>
      <c r="Z8071">
        <v>0</v>
      </c>
      <c r="AA8071">
        <v>0</v>
      </c>
      <c r="AB8071">
        <f t="shared" si="378"/>
        <v>71.98</v>
      </c>
      <c r="AC8071">
        <f t="shared" si="379"/>
        <v>0</v>
      </c>
      <c r="AD8071">
        <f t="shared" si="380"/>
        <v>158.35600000000002</v>
      </c>
    </row>
    <row r="8072" spans="1:30" x14ac:dyDescent="0.3">
      <c r="A8072">
        <v>647752</v>
      </c>
      <c r="B8072" t="s">
        <v>1009</v>
      </c>
      <c r="C8072" t="s">
        <v>28</v>
      </c>
      <c r="D8072">
        <v>7994</v>
      </c>
      <c r="E8072">
        <v>8144</v>
      </c>
      <c r="F8072" t="s">
        <v>117</v>
      </c>
      <c r="G8072">
        <v>5</v>
      </c>
      <c r="H8072" t="s">
        <v>30</v>
      </c>
      <c r="I8072" t="s">
        <v>31</v>
      </c>
      <c r="J8072">
        <v>314</v>
      </c>
      <c r="K8072" t="s">
        <v>343</v>
      </c>
      <c r="L8072">
        <v>314</v>
      </c>
      <c r="M8072" t="s">
        <v>343</v>
      </c>
      <c r="N8072" t="s">
        <v>344</v>
      </c>
      <c r="O8072" t="s">
        <v>34</v>
      </c>
      <c r="P8072" t="s">
        <v>408</v>
      </c>
      <c r="Q8072" t="s">
        <v>36</v>
      </c>
      <c r="R8072" t="s">
        <v>36</v>
      </c>
      <c r="S8072" t="s">
        <v>37</v>
      </c>
      <c r="T8072">
        <v>8308.7199999999993</v>
      </c>
      <c r="U8072">
        <v>0</v>
      </c>
      <c r="V8072">
        <v>0</v>
      </c>
      <c r="W8072">
        <v>0</v>
      </c>
      <c r="X8072">
        <v>718.79</v>
      </c>
      <c r="Y8072">
        <v>0</v>
      </c>
      <c r="Z8072">
        <v>0</v>
      </c>
      <c r="AA8072">
        <v>0</v>
      </c>
      <c r="AB8072">
        <f t="shared" si="378"/>
        <v>692.39333333333332</v>
      </c>
      <c r="AC8072">
        <f t="shared" si="379"/>
        <v>0</v>
      </c>
      <c r="AD8072">
        <f t="shared" si="380"/>
        <v>1523.2653333333335</v>
      </c>
    </row>
    <row r="8073" spans="1:30" x14ac:dyDescent="0.3">
      <c r="A8073">
        <v>715882</v>
      </c>
      <c r="B8073" t="s">
        <v>911</v>
      </c>
      <c r="C8073" t="s">
        <v>28</v>
      </c>
      <c r="D8073">
        <v>7992</v>
      </c>
      <c r="E8073">
        <v>8149</v>
      </c>
      <c r="F8073" t="s">
        <v>912</v>
      </c>
      <c r="G8073">
        <v>3</v>
      </c>
      <c r="H8073" t="s">
        <v>170</v>
      </c>
      <c r="I8073" t="s">
        <v>96</v>
      </c>
      <c r="J8073">
        <v>40550</v>
      </c>
      <c r="K8073" t="s">
        <v>181</v>
      </c>
      <c r="L8073">
        <v>40550</v>
      </c>
      <c r="M8073" t="s">
        <v>181</v>
      </c>
      <c r="N8073" t="s">
        <v>182</v>
      </c>
      <c r="O8073" t="s">
        <v>34</v>
      </c>
      <c r="P8073" t="s">
        <v>207</v>
      </c>
      <c r="Q8073" t="s">
        <v>36</v>
      </c>
      <c r="R8073" t="s">
        <v>36</v>
      </c>
      <c r="S8073" t="s">
        <v>36</v>
      </c>
      <c r="T8073">
        <v>115</v>
      </c>
      <c r="U8073">
        <v>115</v>
      </c>
      <c r="V8073">
        <v>0</v>
      </c>
      <c r="W8073">
        <v>0</v>
      </c>
      <c r="X8073">
        <v>4.4000000000000004</v>
      </c>
      <c r="Y8073">
        <v>4.4000000000000004</v>
      </c>
      <c r="Z8073">
        <v>0</v>
      </c>
      <c r="AA8073">
        <v>0</v>
      </c>
      <c r="AB8073">
        <f t="shared" si="378"/>
        <v>9.5833333333333339</v>
      </c>
      <c r="AC8073">
        <f t="shared" si="379"/>
        <v>0</v>
      </c>
      <c r="AD8073">
        <f t="shared" si="380"/>
        <v>21.083333333333336</v>
      </c>
    </row>
    <row r="8074" spans="1:30" x14ac:dyDescent="0.3">
      <c r="A8074">
        <v>231731</v>
      </c>
      <c r="B8074" t="s">
        <v>1125</v>
      </c>
      <c r="C8074" t="s">
        <v>28</v>
      </c>
      <c r="D8074">
        <v>7994</v>
      </c>
      <c r="E8074">
        <v>8162</v>
      </c>
      <c r="F8074" t="s">
        <v>360</v>
      </c>
      <c r="G8074">
        <v>5</v>
      </c>
      <c r="H8074" t="s">
        <v>30</v>
      </c>
      <c r="I8074" t="s">
        <v>31</v>
      </c>
      <c r="J8074">
        <v>2602</v>
      </c>
      <c r="K8074" t="s">
        <v>32</v>
      </c>
      <c r="L8074">
        <v>2602</v>
      </c>
      <c r="M8074" t="s">
        <v>32</v>
      </c>
      <c r="N8074" t="s">
        <v>33</v>
      </c>
      <c r="O8074" t="s">
        <v>34</v>
      </c>
      <c r="P8074" t="s">
        <v>35</v>
      </c>
      <c r="Q8074" t="s">
        <v>36</v>
      </c>
      <c r="R8074" t="s">
        <v>36</v>
      </c>
      <c r="S8074" t="s">
        <v>37</v>
      </c>
      <c r="T8074">
        <v>162582.16</v>
      </c>
      <c r="U8074">
        <v>15506.73</v>
      </c>
      <c r="V8074">
        <v>16068.23</v>
      </c>
      <c r="W8074">
        <v>0</v>
      </c>
      <c r="X8074">
        <v>11220.66</v>
      </c>
      <c r="Y8074">
        <v>859.04</v>
      </c>
      <c r="Z8074">
        <v>896.56</v>
      </c>
      <c r="AA8074">
        <v>0</v>
      </c>
      <c r="AB8074">
        <f t="shared" si="378"/>
        <v>13548.513333333334</v>
      </c>
      <c r="AC8074">
        <f t="shared" si="379"/>
        <v>16068.23</v>
      </c>
      <c r="AD8074">
        <f t="shared" si="380"/>
        <v>29806.729333333336</v>
      </c>
    </row>
    <row r="8075" spans="1:30" x14ac:dyDescent="0.3">
      <c r="A8075">
        <v>900193</v>
      </c>
      <c r="B8075" t="s">
        <v>866</v>
      </c>
      <c r="C8075" t="s">
        <v>28</v>
      </c>
      <c r="D8075">
        <v>7595</v>
      </c>
      <c r="E8075">
        <v>8163</v>
      </c>
      <c r="F8075" t="s">
        <v>199</v>
      </c>
      <c r="G8075">
        <v>5</v>
      </c>
      <c r="H8075" t="s">
        <v>30</v>
      </c>
      <c r="I8075" t="s">
        <v>31</v>
      </c>
      <c r="J8075">
        <v>72506</v>
      </c>
      <c r="K8075" t="s">
        <v>174</v>
      </c>
      <c r="L8075">
        <v>72480</v>
      </c>
      <c r="M8075" t="s">
        <v>175</v>
      </c>
      <c r="N8075" t="s">
        <v>176</v>
      </c>
      <c r="O8075" t="s">
        <v>34</v>
      </c>
      <c r="P8075" t="s">
        <v>278</v>
      </c>
      <c r="Q8075" t="s">
        <v>37</v>
      </c>
      <c r="R8075" t="s">
        <v>36</v>
      </c>
      <c r="S8075" t="s">
        <v>37</v>
      </c>
      <c r="T8075">
        <v>291227.09999999998</v>
      </c>
      <c r="U8075">
        <v>119943.84</v>
      </c>
      <c r="V8075">
        <v>37782.04</v>
      </c>
      <c r="W8075">
        <v>18891.02</v>
      </c>
      <c r="X8075">
        <v>9825.01</v>
      </c>
      <c r="Y8075">
        <v>3330.17</v>
      </c>
      <c r="Z8075">
        <v>1102.05</v>
      </c>
      <c r="AA8075">
        <v>265.67</v>
      </c>
      <c r="AB8075">
        <f t="shared" si="378"/>
        <v>24268.924999999999</v>
      </c>
      <c r="AC8075">
        <f t="shared" si="379"/>
        <v>56673.06</v>
      </c>
      <c r="AD8075">
        <f t="shared" si="380"/>
        <v>53391.635000000002</v>
      </c>
    </row>
    <row r="8076" spans="1:30" x14ac:dyDescent="0.3">
      <c r="A8076">
        <v>808538</v>
      </c>
      <c r="B8076" t="s">
        <v>4762</v>
      </c>
      <c r="C8076" t="s">
        <v>28</v>
      </c>
      <c r="D8076">
        <v>7001</v>
      </c>
      <c r="E8076">
        <v>8149</v>
      </c>
      <c r="F8076" t="s">
        <v>3598</v>
      </c>
      <c r="G8076">
        <v>3</v>
      </c>
      <c r="H8076" t="s">
        <v>170</v>
      </c>
      <c r="I8076" t="s">
        <v>96</v>
      </c>
      <c r="J8076">
        <v>40004</v>
      </c>
      <c r="K8076" t="s">
        <v>715</v>
      </c>
      <c r="L8076">
        <v>40004</v>
      </c>
      <c r="M8076" t="s">
        <v>715</v>
      </c>
      <c r="N8076" t="s">
        <v>3599</v>
      </c>
      <c r="O8076" t="s">
        <v>34</v>
      </c>
      <c r="P8076" t="s">
        <v>191</v>
      </c>
      <c r="Q8076" t="s">
        <v>37</v>
      </c>
      <c r="R8076" t="s">
        <v>36</v>
      </c>
      <c r="S8076" t="s">
        <v>36</v>
      </c>
      <c r="T8076">
        <v>0</v>
      </c>
      <c r="U8076">
        <v>0</v>
      </c>
      <c r="V8076">
        <v>0</v>
      </c>
      <c r="W8076">
        <v>0</v>
      </c>
      <c r="X8076">
        <v>5597.31</v>
      </c>
      <c r="Y8076">
        <v>0</v>
      </c>
      <c r="Z8076">
        <v>0</v>
      </c>
      <c r="AA8076">
        <v>0</v>
      </c>
      <c r="AB8076">
        <f t="shared" si="378"/>
        <v>0</v>
      </c>
      <c r="AC8076">
        <f t="shared" si="379"/>
        <v>0</v>
      </c>
      <c r="AD8076">
        <f t="shared" si="380"/>
        <v>0</v>
      </c>
    </row>
    <row r="8077" spans="1:30" x14ac:dyDescent="0.3">
      <c r="A8077">
        <v>80668</v>
      </c>
      <c r="B8077" t="s">
        <v>4582</v>
      </c>
      <c r="C8077" t="s">
        <v>28</v>
      </c>
      <c r="D8077">
        <v>7989</v>
      </c>
      <c r="E8077">
        <v>8149</v>
      </c>
      <c r="G8077">
        <v>4</v>
      </c>
      <c r="H8077" t="s">
        <v>40</v>
      </c>
      <c r="I8077" t="s">
        <v>96</v>
      </c>
      <c r="J8077">
        <v>40055</v>
      </c>
      <c r="K8077" t="s">
        <v>1305</v>
      </c>
      <c r="L8077">
        <v>40055</v>
      </c>
      <c r="M8077" t="s">
        <v>1305</v>
      </c>
      <c r="N8077" t="s">
        <v>1306</v>
      </c>
      <c r="O8077" t="s">
        <v>43</v>
      </c>
      <c r="P8077" t="s">
        <v>187</v>
      </c>
      <c r="Q8077" t="s">
        <v>37</v>
      </c>
      <c r="R8077" t="s">
        <v>36</v>
      </c>
      <c r="S8077" t="s">
        <v>36</v>
      </c>
      <c r="T8077">
        <v>2502669.2200000002</v>
      </c>
      <c r="U8077">
        <v>354546.48</v>
      </c>
      <c r="V8077">
        <v>0</v>
      </c>
      <c r="W8077">
        <v>363306.78</v>
      </c>
      <c r="X8077">
        <v>100678.11</v>
      </c>
      <c r="Y8077">
        <v>16788.37</v>
      </c>
      <c r="Z8077">
        <v>-3806.18</v>
      </c>
      <c r="AA8077">
        <v>9548.08</v>
      </c>
      <c r="AB8077">
        <f t="shared" si="378"/>
        <v>208555.76833333334</v>
      </c>
      <c r="AC8077">
        <f t="shared" si="379"/>
        <v>363306.78</v>
      </c>
      <c r="AD8077">
        <f t="shared" si="380"/>
        <v>458822.69033333339</v>
      </c>
    </row>
    <row r="8078" spans="1:30" x14ac:dyDescent="0.3">
      <c r="A8078">
        <v>235625</v>
      </c>
      <c r="B8078" t="s">
        <v>2244</v>
      </c>
      <c r="C8078" t="s">
        <v>28</v>
      </c>
      <c r="D8078">
        <v>814</v>
      </c>
      <c r="E8078">
        <v>8149</v>
      </c>
      <c r="F8078" t="s">
        <v>1510</v>
      </c>
      <c r="G8078">
        <v>3</v>
      </c>
      <c r="H8078" t="s">
        <v>170</v>
      </c>
      <c r="I8078" t="s">
        <v>96</v>
      </c>
      <c r="J8078">
        <v>40070</v>
      </c>
      <c r="K8078" t="s">
        <v>1511</v>
      </c>
      <c r="L8078">
        <v>40070</v>
      </c>
      <c r="M8078" t="s">
        <v>1511</v>
      </c>
      <c r="N8078" t="s">
        <v>1512</v>
      </c>
      <c r="O8078" t="s">
        <v>34</v>
      </c>
      <c r="P8078" t="s">
        <v>134</v>
      </c>
      <c r="Q8078" t="s">
        <v>37</v>
      </c>
      <c r="R8078" t="s">
        <v>36</v>
      </c>
      <c r="S8078" t="s">
        <v>36</v>
      </c>
      <c r="T8078">
        <v>5680091.2000000002</v>
      </c>
      <c r="U8078">
        <v>350938.56</v>
      </c>
      <c r="V8078">
        <v>690196</v>
      </c>
      <c r="W8078">
        <v>424736</v>
      </c>
      <c r="X8078">
        <v>126384.64</v>
      </c>
      <c r="Y8078">
        <v>7617.74</v>
      </c>
      <c r="Z8078">
        <v>14307.06</v>
      </c>
      <c r="AA8078">
        <v>4249.1000000000004</v>
      </c>
      <c r="AB8078">
        <f t="shared" si="378"/>
        <v>473340.93333333335</v>
      </c>
      <c r="AC8078">
        <f t="shared" si="379"/>
        <v>1114932</v>
      </c>
      <c r="AD8078">
        <f t="shared" si="380"/>
        <v>1041350.0533333335</v>
      </c>
    </row>
    <row r="8079" spans="1:30" x14ac:dyDescent="0.3">
      <c r="A8079">
        <v>937465</v>
      </c>
      <c r="B8079" t="s">
        <v>3538</v>
      </c>
      <c r="C8079" t="s">
        <v>28</v>
      </c>
      <c r="D8079">
        <v>7994</v>
      </c>
      <c r="E8079">
        <v>8149</v>
      </c>
      <c r="F8079" t="s">
        <v>3539</v>
      </c>
      <c r="G8079">
        <v>4</v>
      </c>
      <c r="H8079" t="s">
        <v>40</v>
      </c>
      <c r="I8079" t="s">
        <v>96</v>
      </c>
      <c r="J8079">
        <v>72130</v>
      </c>
      <c r="K8079" t="s">
        <v>633</v>
      </c>
      <c r="L8079">
        <v>72480</v>
      </c>
      <c r="M8079" t="s">
        <v>175</v>
      </c>
      <c r="N8079" t="s">
        <v>3540</v>
      </c>
      <c r="O8079" t="s">
        <v>34</v>
      </c>
      <c r="P8079" t="s">
        <v>77</v>
      </c>
      <c r="Q8079" t="s">
        <v>37</v>
      </c>
      <c r="R8079" t="s">
        <v>36</v>
      </c>
      <c r="S8079" t="s">
        <v>36</v>
      </c>
      <c r="T8079">
        <v>72543.600000000006</v>
      </c>
      <c r="U8079">
        <v>12048.36</v>
      </c>
      <c r="V8079">
        <v>12450.48</v>
      </c>
      <c r="W8079">
        <v>6225.24</v>
      </c>
      <c r="X8079">
        <v>2584.67</v>
      </c>
      <c r="Y8079">
        <v>436.23</v>
      </c>
      <c r="Z8079">
        <v>360.5</v>
      </c>
      <c r="AA8079">
        <v>6.38</v>
      </c>
      <c r="AB8079">
        <f t="shared" si="378"/>
        <v>6045.3</v>
      </c>
      <c r="AC8079">
        <f t="shared" si="379"/>
        <v>18675.72</v>
      </c>
      <c r="AD8079">
        <f t="shared" si="380"/>
        <v>13299.660000000002</v>
      </c>
    </row>
    <row r="8080" spans="1:30" x14ac:dyDescent="0.3">
      <c r="A8080">
        <v>112754</v>
      </c>
      <c r="B8080" t="s">
        <v>2424</v>
      </c>
      <c r="C8080" t="s">
        <v>28</v>
      </c>
      <c r="D8080">
        <v>7994</v>
      </c>
      <c r="E8080">
        <v>8149</v>
      </c>
      <c r="F8080" t="s">
        <v>2425</v>
      </c>
      <c r="G8080">
        <v>3</v>
      </c>
      <c r="H8080" t="s">
        <v>170</v>
      </c>
      <c r="I8080" t="s">
        <v>96</v>
      </c>
      <c r="J8080">
        <v>72387</v>
      </c>
      <c r="K8080" t="s">
        <v>268</v>
      </c>
      <c r="L8080">
        <v>72387</v>
      </c>
      <c r="M8080" t="s">
        <v>268</v>
      </c>
      <c r="N8080" t="s">
        <v>2426</v>
      </c>
      <c r="O8080" t="s">
        <v>34</v>
      </c>
      <c r="P8080" t="s">
        <v>77</v>
      </c>
      <c r="Q8080" t="s">
        <v>37</v>
      </c>
      <c r="R8080" t="s">
        <v>36</v>
      </c>
      <c r="S8080" t="s">
        <v>36</v>
      </c>
      <c r="T8080">
        <v>8529.0499999999993</v>
      </c>
      <c r="U8080">
        <v>1432.88</v>
      </c>
      <c r="V8080">
        <v>0</v>
      </c>
      <c r="W8080">
        <v>1364.65</v>
      </c>
      <c r="X8080">
        <v>158.97</v>
      </c>
      <c r="Y8080">
        <v>40.479999999999997</v>
      </c>
      <c r="Z8080">
        <v>0</v>
      </c>
      <c r="AA8080">
        <v>-68.23</v>
      </c>
      <c r="AB8080">
        <f t="shared" si="378"/>
        <v>710.75416666666661</v>
      </c>
      <c r="AC8080">
        <f t="shared" si="379"/>
        <v>1364.65</v>
      </c>
      <c r="AD8080">
        <f t="shared" si="380"/>
        <v>1563.6591666666666</v>
      </c>
    </row>
    <row r="8081" spans="1:30" x14ac:dyDescent="0.3">
      <c r="A8081">
        <v>402486</v>
      </c>
      <c r="B8081" t="s">
        <v>4608</v>
      </c>
      <c r="C8081" t="s">
        <v>28</v>
      </c>
      <c r="D8081">
        <v>7992</v>
      </c>
      <c r="E8081">
        <v>8149</v>
      </c>
      <c r="F8081" t="s">
        <v>3999</v>
      </c>
      <c r="G8081">
        <v>2</v>
      </c>
      <c r="H8081" t="s">
        <v>71</v>
      </c>
      <c r="I8081" t="s">
        <v>96</v>
      </c>
      <c r="J8081">
        <v>901</v>
      </c>
      <c r="K8081" t="s">
        <v>523</v>
      </c>
      <c r="L8081">
        <v>901</v>
      </c>
      <c r="M8081" t="s">
        <v>523</v>
      </c>
      <c r="N8081">
        <v>0</v>
      </c>
      <c r="O8081" t="s">
        <v>67</v>
      </c>
      <c r="P8081" t="s">
        <v>767</v>
      </c>
      <c r="Q8081" t="s">
        <v>37</v>
      </c>
      <c r="R8081" t="s">
        <v>36</v>
      </c>
      <c r="S8081" t="s">
        <v>36</v>
      </c>
      <c r="T8081">
        <v>283300</v>
      </c>
      <c r="U8081">
        <v>144200</v>
      </c>
      <c r="V8081">
        <v>0</v>
      </c>
      <c r="W8081">
        <v>77700</v>
      </c>
      <c r="X8081">
        <v>9072.34</v>
      </c>
      <c r="Y8081">
        <v>2479.31</v>
      </c>
      <c r="Z8081">
        <v>0</v>
      </c>
      <c r="AA8081">
        <v>7.63</v>
      </c>
      <c r="AB8081">
        <f t="shared" si="378"/>
        <v>23608.333333333332</v>
      </c>
      <c r="AC8081">
        <f t="shared" si="379"/>
        <v>77700</v>
      </c>
      <c r="AD8081">
        <f t="shared" si="380"/>
        <v>51938.333333333336</v>
      </c>
    </row>
    <row r="8082" spans="1:30" x14ac:dyDescent="0.3">
      <c r="A8082">
        <v>941913</v>
      </c>
      <c r="B8082" t="s">
        <v>1005</v>
      </c>
      <c r="C8082" t="s">
        <v>28</v>
      </c>
      <c r="D8082">
        <v>7994</v>
      </c>
      <c r="E8082">
        <v>8149</v>
      </c>
      <c r="F8082" t="s">
        <v>659</v>
      </c>
      <c r="G8082">
        <v>2</v>
      </c>
      <c r="H8082" t="s">
        <v>71</v>
      </c>
      <c r="I8082" t="s">
        <v>96</v>
      </c>
      <c r="J8082">
        <v>72493</v>
      </c>
      <c r="K8082" t="s">
        <v>846</v>
      </c>
      <c r="L8082">
        <v>72480</v>
      </c>
      <c r="M8082" t="s">
        <v>175</v>
      </c>
      <c r="N8082">
        <v>0</v>
      </c>
      <c r="O8082" t="s">
        <v>34</v>
      </c>
      <c r="P8082" t="s">
        <v>339</v>
      </c>
      <c r="Q8082" t="s">
        <v>36</v>
      </c>
      <c r="R8082" t="s">
        <v>36</v>
      </c>
      <c r="S8082" t="s">
        <v>36</v>
      </c>
      <c r="T8082">
        <v>390425.36</v>
      </c>
      <c r="U8082">
        <v>28778.28</v>
      </c>
      <c r="V8082">
        <v>40289.599999999999</v>
      </c>
      <c r="W8082">
        <v>50362</v>
      </c>
      <c r="X8082">
        <v>30085.02</v>
      </c>
      <c r="Y8082">
        <v>2032.1</v>
      </c>
      <c r="Z8082">
        <v>2823.62</v>
      </c>
      <c r="AA8082">
        <v>1937</v>
      </c>
      <c r="AB8082">
        <f t="shared" si="378"/>
        <v>32535.446666666667</v>
      </c>
      <c r="AC8082">
        <f t="shared" si="379"/>
        <v>90651.6</v>
      </c>
      <c r="AD8082">
        <f t="shared" si="380"/>
        <v>71577.982666666678</v>
      </c>
    </row>
    <row r="8083" spans="1:30" x14ac:dyDescent="0.3">
      <c r="A8083">
        <v>463028</v>
      </c>
      <c r="B8083" t="s">
        <v>3687</v>
      </c>
      <c r="C8083" t="s">
        <v>28</v>
      </c>
      <c r="D8083">
        <v>7994</v>
      </c>
      <c r="E8083">
        <v>8149</v>
      </c>
      <c r="F8083" t="s">
        <v>3688</v>
      </c>
      <c r="G8083">
        <v>4</v>
      </c>
      <c r="H8083" t="s">
        <v>40</v>
      </c>
      <c r="I8083" t="s">
        <v>96</v>
      </c>
      <c r="J8083">
        <v>456</v>
      </c>
      <c r="K8083" t="s">
        <v>306</v>
      </c>
      <c r="L8083">
        <v>456</v>
      </c>
      <c r="M8083" t="s">
        <v>306</v>
      </c>
      <c r="N8083" t="s">
        <v>307</v>
      </c>
      <c r="O8083" t="s">
        <v>34</v>
      </c>
      <c r="P8083" t="s">
        <v>191</v>
      </c>
      <c r="Q8083" t="s">
        <v>37</v>
      </c>
      <c r="R8083" t="s">
        <v>36</v>
      </c>
      <c r="S8083" t="s">
        <v>36</v>
      </c>
      <c r="T8083">
        <v>560596.31999999995</v>
      </c>
      <c r="U8083">
        <v>0</v>
      </c>
      <c r="V8083">
        <v>62171.56</v>
      </c>
      <c r="W8083">
        <v>62171.56</v>
      </c>
      <c r="X8083">
        <v>22464.74</v>
      </c>
      <c r="Y8083">
        <v>0</v>
      </c>
      <c r="Z8083">
        <v>2459.54</v>
      </c>
      <c r="AA8083">
        <v>1655</v>
      </c>
      <c r="AB8083">
        <f t="shared" si="378"/>
        <v>46716.359999999993</v>
      </c>
      <c r="AC8083">
        <f t="shared" si="379"/>
        <v>124343.12</v>
      </c>
      <c r="AD8083">
        <f t="shared" si="380"/>
        <v>102775.992</v>
      </c>
    </row>
    <row r="8084" spans="1:30" x14ac:dyDescent="0.3">
      <c r="A8084">
        <v>887974</v>
      </c>
      <c r="B8084" t="s">
        <v>988</v>
      </c>
      <c r="C8084" t="s">
        <v>28</v>
      </c>
      <c r="D8084">
        <v>7001</v>
      </c>
      <c r="E8084">
        <v>8170</v>
      </c>
      <c r="F8084" t="s">
        <v>331</v>
      </c>
      <c r="G8084">
        <v>5</v>
      </c>
      <c r="H8084" t="s">
        <v>30</v>
      </c>
      <c r="I8084" t="s">
        <v>31</v>
      </c>
      <c r="J8084">
        <v>2561</v>
      </c>
      <c r="K8084" t="s">
        <v>439</v>
      </c>
      <c r="L8084">
        <v>2561</v>
      </c>
      <c r="M8084" t="s">
        <v>439</v>
      </c>
      <c r="N8084" t="s">
        <v>440</v>
      </c>
      <c r="O8084" t="s">
        <v>43</v>
      </c>
      <c r="P8084" t="s">
        <v>408</v>
      </c>
      <c r="Q8084" t="s">
        <v>36</v>
      </c>
      <c r="R8084" t="s">
        <v>36</v>
      </c>
      <c r="S8084" t="s">
        <v>37</v>
      </c>
      <c r="T8084">
        <v>38373.89</v>
      </c>
      <c r="U8084">
        <v>6786.52</v>
      </c>
      <c r="V8084">
        <v>0</v>
      </c>
      <c r="W8084">
        <v>0</v>
      </c>
      <c r="X8084">
        <v>3910.38</v>
      </c>
      <c r="Y8084">
        <v>712.71</v>
      </c>
      <c r="Z8084">
        <v>0</v>
      </c>
      <c r="AA8084">
        <v>0</v>
      </c>
      <c r="AB8084">
        <f t="shared" si="378"/>
        <v>3197.8241666666668</v>
      </c>
      <c r="AC8084">
        <f t="shared" si="379"/>
        <v>0</v>
      </c>
      <c r="AD8084">
        <f t="shared" si="380"/>
        <v>7035.2131666666673</v>
      </c>
    </row>
    <row r="8085" spans="1:30" x14ac:dyDescent="0.3">
      <c r="A8085">
        <v>40791</v>
      </c>
      <c r="B8085" t="s">
        <v>4763</v>
      </c>
      <c r="C8085" t="s">
        <v>28</v>
      </c>
      <c r="D8085">
        <v>7994</v>
      </c>
      <c r="E8085">
        <v>8163</v>
      </c>
      <c r="F8085" t="s">
        <v>50</v>
      </c>
      <c r="G8085">
        <v>5</v>
      </c>
      <c r="H8085" t="s">
        <v>30</v>
      </c>
      <c r="I8085" t="s">
        <v>31</v>
      </c>
      <c r="J8085">
        <v>72954</v>
      </c>
      <c r="K8085" t="s">
        <v>90</v>
      </c>
      <c r="L8085">
        <v>72952</v>
      </c>
      <c r="M8085" t="s">
        <v>91</v>
      </c>
      <c r="N8085" t="s">
        <v>265</v>
      </c>
      <c r="O8085" t="s">
        <v>34</v>
      </c>
      <c r="P8085" t="s">
        <v>72</v>
      </c>
      <c r="Q8085" t="s">
        <v>36</v>
      </c>
      <c r="R8085" t="s">
        <v>36</v>
      </c>
      <c r="S8085" t="s">
        <v>37</v>
      </c>
      <c r="T8085">
        <v>-1776.11</v>
      </c>
      <c r="U8085">
        <v>0</v>
      </c>
      <c r="V8085">
        <v>0</v>
      </c>
      <c r="W8085">
        <v>0</v>
      </c>
      <c r="X8085">
        <v>147.96</v>
      </c>
      <c r="Y8085">
        <v>144.94</v>
      </c>
      <c r="Z8085">
        <v>0</v>
      </c>
      <c r="AA8085">
        <v>0</v>
      </c>
      <c r="AB8085">
        <f t="shared" si="378"/>
        <v>-148.00916666666666</v>
      </c>
      <c r="AC8085">
        <f t="shared" si="379"/>
        <v>0</v>
      </c>
      <c r="AD8085">
        <f t="shared" si="380"/>
        <v>-325.62016666666665</v>
      </c>
    </row>
    <row r="8086" spans="1:30" x14ac:dyDescent="0.3">
      <c r="A8086">
        <v>857245</v>
      </c>
      <c r="B8086" t="s">
        <v>582</v>
      </c>
      <c r="C8086" t="s">
        <v>28</v>
      </c>
      <c r="D8086">
        <v>7003</v>
      </c>
      <c r="E8086">
        <v>8148</v>
      </c>
      <c r="F8086" t="s">
        <v>583</v>
      </c>
      <c r="G8086">
        <v>4</v>
      </c>
      <c r="H8086" t="s">
        <v>40</v>
      </c>
      <c r="I8086" t="s">
        <v>31</v>
      </c>
      <c r="J8086">
        <v>40461</v>
      </c>
      <c r="K8086" t="s">
        <v>41</v>
      </c>
      <c r="L8086">
        <v>40461</v>
      </c>
      <c r="M8086" t="s">
        <v>41</v>
      </c>
      <c r="N8086" t="s">
        <v>584</v>
      </c>
      <c r="O8086" t="s">
        <v>43</v>
      </c>
      <c r="P8086" t="s">
        <v>1188</v>
      </c>
      <c r="Q8086" t="s">
        <v>36</v>
      </c>
      <c r="R8086" t="s">
        <v>36</v>
      </c>
      <c r="S8086" t="s">
        <v>36</v>
      </c>
      <c r="T8086">
        <v>373661.46</v>
      </c>
      <c r="U8086">
        <v>106961.31</v>
      </c>
      <c r="V8086">
        <v>0</v>
      </c>
      <c r="W8086">
        <v>0</v>
      </c>
      <c r="X8086">
        <v>6089.91</v>
      </c>
      <c r="Y8086">
        <v>1821.44</v>
      </c>
      <c r="Z8086">
        <v>0</v>
      </c>
      <c r="AA8086">
        <v>0</v>
      </c>
      <c r="AB8086">
        <f t="shared" si="378"/>
        <v>31138.455000000002</v>
      </c>
      <c r="AC8086">
        <f t="shared" si="379"/>
        <v>0</v>
      </c>
      <c r="AD8086">
        <f t="shared" si="380"/>
        <v>68504.60100000001</v>
      </c>
    </row>
    <row r="8087" spans="1:30" x14ac:dyDescent="0.3">
      <c r="A8087">
        <v>3180</v>
      </c>
      <c r="B8087" t="s">
        <v>256</v>
      </c>
      <c r="C8087" t="s">
        <v>28</v>
      </c>
      <c r="D8087">
        <v>7001</v>
      </c>
      <c r="E8087">
        <v>8149</v>
      </c>
      <c r="F8087" t="s">
        <v>199</v>
      </c>
      <c r="G8087">
        <v>5</v>
      </c>
      <c r="H8087" t="s">
        <v>30</v>
      </c>
      <c r="I8087" t="s">
        <v>96</v>
      </c>
      <c r="J8087">
        <v>72702</v>
      </c>
      <c r="K8087" t="s">
        <v>250</v>
      </c>
      <c r="L8087">
        <v>72702</v>
      </c>
      <c r="M8087" t="s">
        <v>250</v>
      </c>
      <c r="N8087" t="s">
        <v>102</v>
      </c>
      <c r="O8087" t="s">
        <v>67</v>
      </c>
      <c r="P8087" t="s">
        <v>134</v>
      </c>
      <c r="Q8087" t="s">
        <v>37</v>
      </c>
      <c r="R8087" t="s">
        <v>36</v>
      </c>
      <c r="S8087" t="s">
        <v>37</v>
      </c>
      <c r="T8087">
        <v>12434414.859999999</v>
      </c>
      <c r="U8087">
        <v>1793964.6</v>
      </c>
      <c r="V8087">
        <v>1476447.46</v>
      </c>
      <c r="W8087">
        <v>1177139.04</v>
      </c>
      <c r="X8087">
        <v>409446.76</v>
      </c>
      <c r="Y8087">
        <v>51058.32</v>
      </c>
      <c r="Z8087">
        <v>43931.06</v>
      </c>
      <c r="AA8087">
        <v>16469.240000000002</v>
      </c>
      <c r="AB8087">
        <f t="shared" si="378"/>
        <v>1036201.2383333333</v>
      </c>
      <c r="AC8087">
        <f t="shared" si="379"/>
        <v>2653586.5</v>
      </c>
      <c r="AD8087">
        <f t="shared" si="380"/>
        <v>2279642.7243333333</v>
      </c>
    </row>
    <row r="8088" spans="1:30" x14ac:dyDescent="0.3">
      <c r="A8088">
        <v>957817</v>
      </c>
      <c r="B8088" t="s">
        <v>3476</v>
      </c>
      <c r="C8088" t="s">
        <v>28</v>
      </c>
      <c r="D8088">
        <v>7001</v>
      </c>
      <c r="E8088">
        <v>8170</v>
      </c>
      <c r="F8088" t="s">
        <v>331</v>
      </c>
      <c r="G8088">
        <v>5</v>
      </c>
      <c r="H8088" t="s">
        <v>30</v>
      </c>
      <c r="I8088" t="s">
        <v>31</v>
      </c>
      <c r="J8088">
        <v>1157</v>
      </c>
      <c r="K8088" t="s">
        <v>2489</v>
      </c>
      <c r="L8088">
        <v>1157</v>
      </c>
      <c r="M8088" t="s">
        <v>2489</v>
      </c>
      <c r="N8088" t="s">
        <v>2490</v>
      </c>
      <c r="O8088" t="s">
        <v>67</v>
      </c>
      <c r="P8088" t="s">
        <v>82</v>
      </c>
      <c r="Q8088" t="s">
        <v>36</v>
      </c>
      <c r="R8088" t="s">
        <v>36</v>
      </c>
      <c r="S8088" t="s">
        <v>37</v>
      </c>
      <c r="T8088">
        <v>68622.600000000006</v>
      </c>
      <c r="U8088">
        <v>17732.64</v>
      </c>
      <c r="V8088">
        <v>0</v>
      </c>
      <c r="W8088">
        <v>3046.08</v>
      </c>
      <c r="X8088">
        <v>5468.89</v>
      </c>
      <c r="Y8088">
        <v>1424.37</v>
      </c>
      <c r="Z8088">
        <v>0</v>
      </c>
      <c r="AA8088">
        <v>117.16</v>
      </c>
      <c r="AB8088">
        <f t="shared" si="378"/>
        <v>5718.55</v>
      </c>
      <c r="AC8088">
        <f t="shared" si="379"/>
        <v>3046.08</v>
      </c>
      <c r="AD8088">
        <f t="shared" si="380"/>
        <v>12580.810000000001</v>
      </c>
    </row>
    <row r="8089" spans="1:30" x14ac:dyDescent="0.3">
      <c r="A8089">
        <v>525887</v>
      </c>
      <c r="B8089" t="s">
        <v>4139</v>
      </c>
      <c r="C8089" t="s">
        <v>28</v>
      </c>
      <c r="D8089">
        <v>7989</v>
      </c>
      <c r="E8089">
        <v>8149</v>
      </c>
      <c r="F8089" t="s">
        <v>4140</v>
      </c>
      <c r="G8089">
        <v>2</v>
      </c>
      <c r="H8089" t="s">
        <v>71</v>
      </c>
      <c r="I8089" t="s">
        <v>96</v>
      </c>
      <c r="J8089">
        <v>21369</v>
      </c>
      <c r="K8089" t="s">
        <v>1955</v>
      </c>
      <c r="L8089">
        <v>21369</v>
      </c>
      <c r="M8089" t="s">
        <v>1955</v>
      </c>
      <c r="N8089">
        <v>0</v>
      </c>
      <c r="O8089" t="s">
        <v>43</v>
      </c>
      <c r="P8089" t="s">
        <v>109</v>
      </c>
      <c r="Q8089" t="s">
        <v>37</v>
      </c>
      <c r="R8089" t="s">
        <v>36</v>
      </c>
      <c r="S8089" t="s">
        <v>36</v>
      </c>
      <c r="T8089">
        <v>67678.63</v>
      </c>
      <c r="U8089">
        <v>13483.65</v>
      </c>
      <c r="V8089">
        <v>11638.56</v>
      </c>
      <c r="W8089">
        <v>6789.16</v>
      </c>
      <c r="X8089">
        <v>2084.21</v>
      </c>
      <c r="Y8089">
        <v>413.46</v>
      </c>
      <c r="Z8089">
        <v>339.66</v>
      </c>
      <c r="AA8089">
        <v>0</v>
      </c>
      <c r="AB8089">
        <f t="shared" si="378"/>
        <v>5639.8858333333337</v>
      </c>
      <c r="AC8089">
        <f t="shared" si="379"/>
        <v>18427.72</v>
      </c>
      <c r="AD8089">
        <f t="shared" si="380"/>
        <v>12407.748833333335</v>
      </c>
    </row>
    <row r="8090" spans="1:30" x14ac:dyDescent="0.3">
      <c r="A8090">
        <v>857245</v>
      </c>
      <c r="B8090" t="s">
        <v>582</v>
      </c>
      <c r="C8090" t="s">
        <v>28</v>
      </c>
      <c r="D8090">
        <v>7003</v>
      </c>
      <c r="E8090">
        <v>8148</v>
      </c>
      <c r="F8090" t="s">
        <v>583</v>
      </c>
      <c r="G8090">
        <v>4</v>
      </c>
      <c r="H8090" t="s">
        <v>40</v>
      </c>
      <c r="I8090" t="s">
        <v>31</v>
      </c>
      <c r="J8090">
        <v>40461</v>
      </c>
      <c r="K8090" t="s">
        <v>41</v>
      </c>
      <c r="L8090">
        <v>40461</v>
      </c>
      <c r="M8090" t="s">
        <v>41</v>
      </c>
      <c r="N8090" t="s">
        <v>584</v>
      </c>
      <c r="O8090" t="s">
        <v>43</v>
      </c>
      <c r="P8090" t="s">
        <v>1120</v>
      </c>
      <c r="Q8090" t="s">
        <v>36</v>
      </c>
      <c r="R8090" t="s">
        <v>36</v>
      </c>
      <c r="S8090" t="s">
        <v>36</v>
      </c>
      <c r="T8090">
        <v>165438.32</v>
      </c>
      <c r="U8090">
        <v>108171.72</v>
      </c>
      <c r="V8090">
        <v>0</v>
      </c>
      <c r="W8090">
        <v>0</v>
      </c>
      <c r="X8090">
        <v>4030.4</v>
      </c>
      <c r="Y8090">
        <v>2668.48</v>
      </c>
      <c r="Z8090">
        <v>0</v>
      </c>
      <c r="AA8090">
        <v>0</v>
      </c>
      <c r="AB8090">
        <f t="shared" si="378"/>
        <v>13786.526666666667</v>
      </c>
      <c r="AC8090">
        <f t="shared" si="379"/>
        <v>0</v>
      </c>
      <c r="AD8090">
        <f t="shared" si="380"/>
        <v>30330.358666666671</v>
      </c>
    </row>
    <row r="8091" spans="1:30" x14ac:dyDescent="0.3">
      <c r="A8091">
        <v>894864</v>
      </c>
      <c r="B8091" t="s">
        <v>496</v>
      </c>
      <c r="C8091" t="s">
        <v>28</v>
      </c>
      <c r="D8091">
        <v>7670</v>
      </c>
      <c r="E8091">
        <v>8155</v>
      </c>
      <c r="F8091" t="s">
        <v>383</v>
      </c>
      <c r="G8091">
        <v>2</v>
      </c>
      <c r="H8091" t="s">
        <v>71</v>
      </c>
      <c r="I8091" t="s">
        <v>31</v>
      </c>
      <c r="J8091">
        <v>40206</v>
      </c>
      <c r="K8091" t="s">
        <v>236</v>
      </c>
      <c r="L8091">
        <v>40205</v>
      </c>
      <c r="M8091" t="s">
        <v>237</v>
      </c>
      <c r="N8091">
        <v>0</v>
      </c>
      <c r="O8091" t="s">
        <v>34</v>
      </c>
      <c r="P8091" t="s">
        <v>1052</v>
      </c>
      <c r="Q8091" t="s">
        <v>36</v>
      </c>
      <c r="R8091" t="s">
        <v>36</v>
      </c>
      <c r="S8091" t="s">
        <v>36</v>
      </c>
      <c r="T8091">
        <v>36292.04</v>
      </c>
      <c r="U8091">
        <v>0</v>
      </c>
      <c r="V8091">
        <v>0</v>
      </c>
      <c r="W8091">
        <v>0</v>
      </c>
      <c r="X8091">
        <v>743.36</v>
      </c>
      <c r="Y8091">
        <v>0</v>
      </c>
      <c r="Z8091">
        <v>0</v>
      </c>
      <c r="AA8091">
        <v>0</v>
      </c>
      <c r="AB8091">
        <f t="shared" si="378"/>
        <v>3024.3366666666666</v>
      </c>
      <c r="AC8091">
        <f t="shared" si="379"/>
        <v>0</v>
      </c>
      <c r="AD8091">
        <f t="shared" si="380"/>
        <v>6653.5406666666668</v>
      </c>
    </row>
    <row r="8092" spans="1:30" x14ac:dyDescent="0.3">
      <c r="A8092">
        <v>714533</v>
      </c>
      <c r="B8092" t="s">
        <v>432</v>
      </c>
      <c r="C8092" t="s">
        <v>28</v>
      </c>
      <c r="D8092">
        <v>7001</v>
      </c>
      <c r="E8092">
        <v>8155</v>
      </c>
      <c r="F8092" t="s">
        <v>59</v>
      </c>
      <c r="G8092">
        <v>5</v>
      </c>
      <c r="H8092" t="s">
        <v>30</v>
      </c>
      <c r="I8092" t="s">
        <v>31</v>
      </c>
      <c r="J8092">
        <v>902</v>
      </c>
      <c r="K8092" t="s">
        <v>433</v>
      </c>
      <c r="L8092">
        <v>902</v>
      </c>
      <c r="M8092" t="s">
        <v>433</v>
      </c>
      <c r="N8092" t="s">
        <v>434</v>
      </c>
      <c r="O8092" t="s">
        <v>34</v>
      </c>
      <c r="P8092" t="s">
        <v>115</v>
      </c>
      <c r="Q8092" t="s">
        <v>36</v>
      </c>
      <c r="R8092" t="s">
        <v>36</v>
      </c>
      <c r="S8092" t="s">
        <v>37</v>
      </c>
      <c r="T8092">
        <v>62564.13</v>
      </c>
      <c r="U8092">
        <v>4782.62</v>
      </c>
      <c r="V8092">
        <v>0</v>
      </c>
      <c r="W8092">
        <v>0</v>
      </c>
      <c r="X8092">
        <v>5704.2</v>
      </c>
      <c r="Y8092">
        <v>372.19</v>
      </c>
      <c r="Z8092">
        <v>0</v>
      </c>
      <c r="AA8092">
        <v>0</v>
      </c>
      <c r="AB8092">
        <f t="shared" si="378"/>
        <v>5213.6774999999998</v>
      </c>
      <c r="AC8092">
        <f t="shared" si="379"/>
        <v>0</v>
      </c>
      <c r="AD8092">
        <f t="shared" si="380"/>
        <v>11470.0905</v>
      </c>
    </row>
    <row r="8093" spans="1:30" x14ac:dyDescent="0.3">
      <c r="A8093">
        <v>945895</v>
      </c>
      <c r="B8093" t="s">
        <v>1823</v>
      </c>
      <c r="C8093" t="s">
        <v>28</v>
      </c>
      <c r="D8093">
        <v>7001</v>
      </c>
      <c r="E8093">
        <v>8149</v>
      </c>
      <c r="F8093" t="s">
        <v>1824</v>
      </c>
      <c r="G8093">
        <v>2</v>
      </c>
      <c r="H8093" t="s">
        <v>71</v>
      </c>
      <c r="I8093" t="s">
        <v>96</v>
      </c>
      <c r="J8093">
        <v>72604</v>
      </c>
      <c r="K8093" t="s">
        <v>1825</v>
      </c>
      <c r="L8093">
        <v>72604</v>
      </c>
      <c r="M8093" t="s">
        <v>1825</v>
      </c>
      <c r="N8093">
        <v>0</v>
      </c>
      <c r="O8093" t="s">
        <v>34</v>
      </c>
      <c r="P8093" t="s">
        <v>2125</v>
      </c>
      <c r="Q8093" t="s">
        <v>36</v>
      </c>
      <c r="R8093" t="s">
        <v>36</v>
      </c>
      <c r="S8093" t="s">
        <v>36</v>
      </c>
      <c r="T8093">
        <v>45760</v>
      </c>
      <c r="U8093">
        <v>0</v>
      </c>
      <c r="V8093">
        <v>0</v>
      </c>
      <c r="W8093">
        <v>0</v>
      </c>
      <c r="X8093">
        <v>2525.6</v>
      </c>
      <c r="Y8093">
        <v>0</v>
      </c>
      <c r="Z8093">
        <v>0</v>
      </c>
      <c r="AA8093">
        <v>0</v>
      </c>
      <c r="AB8093">
        <f t="shared" si="378"/>
        <v>3813.3333333333335</v>
      </c>
      <c r="AC8093">
        <f t="shared" si="379"/>
        <v>0</v>
      </c>
      <c r="AD8093">
        <f t="shared" si="380"/>
        <v>8389.3333333333339</v>
      </c>
    </row>
    <row r="8094" spans="1:30" x14ac:dyDescent="0.3">
      <c r="A8094">
        <v>367379</v>
      </c>
      <c r="B8094" t="s">
        <v>4764</v>
      </c>
      <c r="C8094" t="s">
        <v>28</v>
      </c>
      <c r="D8094">
        <v>842</v>
      </c>
      <c r="E8094">
        <v>8149</v>
      </c>
      <c r="F8094" t="s">
        <v>2566</v>
      </c>
      <c r="G8094">
        <v>4</v>
      </c>
      <c r="H8094" t="s">
        <v>40</v>
      </c>
      <c r="I8094" t="s">
        <v>96</v>
      </c>
      <c r="J8094">
        <v>40420</v>
      </c>
      <c r="K8094" t="s">
        <v>2567</v>
      </c>
      <c r="L8094">
        <v>40420</v>
      </c>
      <c r="M8094" t="s">
        <v>2567</v>
      </c>
      <c r="N8094" t="s">
        <v>4765</v>
      </c>
      <c r="O8094" t="s">
        <v>67</v>
      </c>
      <c r="P8094" t="s">
        <v>109</v>
      </c>
      <c r="Q8094" t="s">
        <v>37</v>
      </c>
      <c r="R8094" t="s">
        <v>36</v>
      </c>
      <c r="S8094" t="s">
        <v>36</v>
      </c>
      <c r="T8094">
        <v>107608.4</v>
      </c>
      <c r="U8094">
        <v>16503.599999999999</v>
      </c>
      <c r="V8094">
        <v>0</v>
      </c>
      <c r="W8094">
        <v>0</v>
      </c>
      <c r="X8094">
        <v>4402.42</v>
      </c>
      <c r="Y8094">
        <v>661.48</v>
      </c>
      <c r="Z8094">
        <v>0</v>
      </c>
      <c r="AA8094">
        <v>0</v>
      </c>
      <c r="AB8094">
        <f t="shared" si="378"/>
        <v>8967.3666666666668</v>
      </c>
      <c r="AC8094">
        <f t="shared" si="379"/>
        <v>0</v>
      </c>
      <c r="AD8094">
        <f t="shared" si="380"/>
        <v>19728.206666666669</v>
      </c>
    </row>
    <row r="8095" spans="1:30" x14ac:dyDescent="0.3">
      <c r="A8095">
        <v>708375</v>
      </c>
      <c r="B8095" t="s">
        <v>1966</v>
      </c>
      <c r="C8095" t="s">
        <v>28</v>
      </c>
      <c r="D8095">
        <v>7994</v>
      </c>
      <c r="E8095">
        <v>8144</v>
      </c>
      <c r="F8095" t="s">
        <v>117</v>
      </c>
      <c r="G8095">
        <v>5</v>
      </c>
      <c r="H8095" t="s">
        <v>30</v>
      </c>
      <c r="I8095" t="s">
        <v>31</v>
      </c>
      <c r="J8095">
        <v>1606</v>
      </c>
      <c r="K8095" t="s">
        <v>868</v>
      </c>
      <c r="L8095">
        <v>1606</v>
      </c>
      <c r="M8095" t="s">
        <v>868</v>
      </c>
      <c r="N8095" t="s">
        <v>341</v>
      </c>
      <c r="O8095" t="s">
        <v>34</v>
      </c>
      <c r="P8095" t="s">
        <v>896</v>
      </c>
      <c r="Q8095" t="s">
        <v>36</v>
      </c>
      <c r="R8095" t="s">
        <v>36</v>
      </c>
      <c r="S8095" t="s">
        <v>37</v>
      </c>
      <c r="T8095">
        <v>88898.02</v>
      </c>
      <c r="U8095">
        <v>22545.200000000001</v>
      </c>
      <c r="V8095">
        <v>0</v>
      </c>
      <c r="W8095">
        <v>0</v>
      </c>
      <c r="X8095">
        <v>6911.9</v>
      </c>
      <c r="Y8095">
        <v>1680.28</v>
      </c>
      <c r="Z8095">
        <v>0</v>
      </c>
      <c r="AA8095">
        <v>0</v>
      </c>
      <c r="AB8095">
        <f t="shared" si="378"/>
        <v>7408.168333333334</v>
      </c>
      <c r="AC8095">
        <f t="shared" si="379"/>
        <v>0</v>
      </c>
      <c r="AD8095">
        <f t="shared" si="380"/>
        <v>16297.970333333336</v>
      </c>
    </row>
    <row r="8096" spans="1:30" x14ac:dyDescent="0.3">
      <c r="A8096">
        <v>82296</v>
      </c>
      <c r="B8096" t="s">
        <v>328</v>
      </c>
      <c r="C8096" t="s">
        <v>28</v>
      </c>
      <c r="D8096">
        <v>7992</v>
      </c>
      <c r="E8096">
        <v>8163</v>
      </c>
      <c r="F8096" t="s">
        <v>329</v>
      </c>
      <c r="G8096">
        <v>5</v>
      </c>
      <c r="H8096" t="s">
        <v>30</v>
      </c>
      <c r="I8096" t="s">
        <v>31</v>
      </c>
      <c r="J8096">
        <v>1645</v>
      </c>
      <c r="K8096" t="s">
        <v>254</v>
      </c>
      <c r="L8096">
        <v>1645</v>
      </c>
      <c r="M8096" t="s">
        <v>254</v>
      </c>
      <c r="N8096" t="s">
        <v>255</v>
      </c>
      <c r="O8096" t="s">
        <v>67</v>
      </c>
      <c r="P8096" t="s">
        <v>35</v>
      </c>
      <c r="Q8096" t="s">
        <v>36</v>
      </c>
      <c r="R8096" t="s">
        <v>36</v>
      </c>
      <c r="S8096" t="s">
        <v>37</v>
      </c>
      <c r="T8096">
        <v>59037.24</v>
      </c>
      <c r="U8096">
        <v>0</v>
      </c>
      <c r="V8096">
        <v>18762.05</v>
      </c>
      <c r="W8096">
        <v>0</v>
      </c>
      <c r="X8096">
        <v>3933.94</v>
      </c>
      <c r="Y8096">
        <v>0</v>
      </c>
      <c r="Z8096">
        <v>1046.47</v>
      </c>
      <c r="AA8096">
        <v>0</v>
      </c>
      <c r="AB8096">
        <f t="shared" si="378"/>
        <v>4919.7699999999995</v>
      </c>
      <c r="AC8096">
        <f t="shared" si="379"/>
        <v>18762.05</v>
      </c>
      <c r="AD8096">
        <f t="shared" si="380"/>
        <v>10823.494000000001</v>
      </c>
    </row>
    <row r="8097" spans="1:30" x14ac:dyDescent="0.3">
      <c r="A8097">
        <v>649201</v>
      </c>
      <c r="B8097" t="s">
        <v>636</v>
      </c>
      <c r="C8097" t="s">
        <v>28</v>
      </c>
      <c r="D8097">
        <v>7994</v>
      </c>
      <c r="E8097">
        <v>8163</v>
      </c>
      <c r="F8097" t="s">
        <v>50</v>
      </c>
      <c r="G8097">
        <v>5</v>
      </c>
      <c r="H8097" t="s">
        <v>30</v>
      </c>
      <c r="I8097" t="s">
        <v>31</v>
      </c>
      <c r="J8097">
        <v>314</v>
      </c>
      <c r="K8097" t="s">
        <v>343</v>
      </c>
      <c r="L8097">
        <v>314</v>
      </c>
      <c r="M8097" t="s">
        <v>343</v>
      </c>
      <c r="N8097" t="s">
        <v>344</v>
      </c>
      <c r="O8097" t="s">
        <v>34</v>
      </c>
      <c r="P8097" t="s">
        <v>540</v>
      </c>
      <c r="Q8097" t="s">
        <v>36</v>
      </c>
      <c r="R8097" t="s">
        <v>36</v>
      </c>
      <c r="S8097" t="s">
        <v>37</v>
      </c>
      <c r="T8097">
        <v>107529.46</v>
      </c>
      <c r="U8097">
        <v>16275.6</v>
      </c>
      <c r="V8097">
        <v>0</v>
      </c>
      <c r="W8097">
        <v>0</v>
      </c>
      <c r="X8097">
        <v>6216.68</v>
      </c>
      <c r="Y8097">
        <v>835.15</v>
      </c>
      <c r="Z8097">
        <v>0</v>
      </c>
      <c r="AA8097">
        <v>0</v>
      </c>
      <c r="AB8097">
        <f t="shared" si="378"/>
        <v>8960.7883333333339</v>
      </c>
      <c r="AC8097">
        <f t="shared" si="379"/>
        <v>0</v>
      </c>
      <c r="AD8097">
        <f t="shared" si="380"/>
        <v>19713.734333333337</v>
      </c>
    </row>
    <row r="8098" spans="1:30" x14ac:dyDescent="0.3">
      <c r="A8098">
        <v>718826</v>
      </c>
      <c r="B8098" t="s">
        <v>1175</v>
      </c>
      <c r="C8098" t="s">
        <v>28</v>
      </c>
      <c r="D8098">
        <v>7001</v>
      </c>
      <c r="E8098">
        <v>8149</v>
      </c>
      <c r="F8098" t="s">
        <v>1176</v>
      </c>
      <c r="G8098">
        <v>3</v>
      </c>
      <c r="H8098" t="s">
        <v>170</v>
      </c>
      <c r="I8098" t="s">
        <v>96</v>
      </c>
      <c r="J8098">
        <v>40004</v>
      </c>
      <c r="K8098" t="s">
        <v>715</v>
      </c>
      <c r="L8098">
        <v>40004</v>
      </c>
      <c r="M8098" t="s">
        <v>715</v>
      </c>
      <c r="N8098" t="s">
        <v>1177</v>
      </c>
      <c r="O8098" t="s">
        <v>34</v>
      </c>
      <c r="P8098" t="s">
        <v>187</v>
      </c>
      <c r="Q8098" t="s">
        <v>37</v>
      </c>
      <c r="R8098" t="s">
        <v>36</v>
      </c>
      <c r="S8098" t="s">
        <v>36</v>
      </c>
      <c r="T8098">
        <v>358053</v>
      </c>
      <c r="U8098">
        <v>238702</v>
      </c>
      <c r="V8098">
        <v>0</v>
      </c>
      <c r="W8098">
        <v>0</v>
      </c>
      <c r="X8098">
        <v>11675.74</v>
      </c>
      <c r="Y8098">
        <v>8337.44</v>
      </c>
      <c r="Z8098">
        <v>0</v>
      </c>
      <c r="AA8098">
        <v>0</v>
      </c>
      <c r="AB8098">
        <f t="shared" si="378"/>
        <v>29837.75</v>
      </c>
      <c r="AC8098">
        <f t="shared" si="379"/>
        <v>0</v>
      </c>
      <c r="AD8098">
        <f t="shared" si="380"/>
        <v>65643.05</v>
      </c>
    </row>
    <row r="8099" spans="1:30" x14ac:dyDescent="0.3">
      <c r="A8099">
        <v>724891</v>
      </c>
      <c r="B8099" t="s">
        <v>481</v>
      </c>
      <c r="C8099" t="s">
        <v>28</v>
      </c>
      <c r="D8099">
        <v>7992</v>
      </c>
      <c r="E8099">
        <v>8145</v>
      </c>
      <c r="F8099" t="s">
        <v>162</v>
      </c>
      <c r="G8099">
        <v>5</v>
      </c>
      <c r="H8099" t="s">
        <v>30</v>
      </c>
      <c r="I8099" t="s">
        <v>31</v>
      </c>
      <c r="J8099">
        <v>1357</v>
      </c>
      <c r="K8099" t="s">
        <v>101</v>
      </c>
      <c r="L8099">
        <v>1357</v>
      </c>
      <c r="M8099" t="s">
        <v>101</v>
      </c>
      <c r="N8099" t="s">
        <v>102</v>
      </c>
      <c r="O8099" t="s">
        <v>67</v>
      </c>
      <c r="P8099" t="s">
        <v>272</v>
      </c>
      <c r="Q8099" t="s">
        <v>36</v>
      </c>
      <c r="R8099" t="s">
        <v>36</v>
      </c>
      <c r="S8099" t="s">
        <v>37</v>
      </c>
      <c r="T8099">
        <v>206258.46</v>
      </c>
      <c r="U8099">
        <v>44806.83</v>
      </c>
      <c r="V8099">
        <v>15616.08</v>
      </c>
      <c r="W8099">
        <v>15616.08</v>
      </c>
      <c r="X8099">
        <v>15177.91</v>
      </c>
      <c r="Y8099">
        <v>3266.38</v>
      </c>
      <c r="Z8099">
        <v>1143.2</v>
      </c>
      <c r="AA8099">
        <v>1028.3599999999999</v>
      </c>
      <c r="AB8099">
        <f t="shared" si="378"/>
        <v>17188.204999999998</v>
      </c>
      <c r="AC8099">
        <f t="shared" si="379"/>
        <v>31232.16</v>
      </c>
      <c r="AD8099">
        <f t="shared" si="380"/>
        <v>37814.050999999999</v>
      </c>
    </row>
    <row r="8100" spans="1:30" x14ac:dyDescent="0.3">
      <c r="A8100">
        <v>906035</v>
      </c>
      <c r="B8100" t="s">
        <v>2015</v>
      </c>
      <c r="C8100" t="s">
        <v>28</v>
      </c>
      <c r="D8100">
        <v>7994</v>
      </c>
      <c r="E8100">
        <v>8155</v>
      </c>
      <c r="F8100" t="s">
        <v>59</v>
      </c>
      <c r="G8100">
        <v>5</v>
      </c>
      <c r="H8100" t="s">
        <v>30</v>
      </c>
      <c r="I8100" t="s">
        <v>31</v>
      </c>
      <c r="J8100">
        <v>40019</v>
      </c>
      <c r="K8100" t="s">
        <v>200</v>
      </c>
      <c r="L8100">
        <v>40018</v>
      </c>
      <c r="M8100" t="s">
        <v>200</v>
      </c>
      <c r="N8100" t="s">
        <v>876</v>
      </c>
      <c r="O8100" t="s">
        <v>34</v>
      </c>
      <c r="P8100" t="s">
        <v>62</v>
      </c>
      <c r="Q8100" t="s">
        <v>36</v>
      </c>
      <c r="R8100" t="s">
        <v>36</v>
      </c>
      <c r="S8100" t="s">
        <v>37</v>
      </c>
      <c r="T8100">
        <v>86717.19</v>
      </c>
      <c r="U8100">
        <v>0</v>
      </c>
      <c r="V8100">
        <v>12407.55</v>
      </c>
      <c r="W8100">
        <v>12407.55</v>
      </c>
      <c r="X8100">
        <v>2729.7</v>
      </c>
      <c r="Y8100">
        <v>0</v>
      </c>
      <c r="Z8100">
        <v>397.89</v>
      </c>
      <c r="AA8100">
        <v>0</v>
      </c>
      <c r="AB8100">
        <f t="shared" si="378"/>
        <v>7226.4324999999999</v>
      </c>
      <c r="AC8100">
        <f t="shared" si="379"/>
        <v>24815.1</v>
      </c>
      <c r="AD8100">
        <f t="shared" si="380"/>
        <v>15898.151500000002</v>
      </c>
    </row>
    <row r="8101" spans="1:30" x14ac:dyDescent="0.3">
      <c r="A8101">
        <v>130909</v>
      </c>
      <c r="B8101" t="s">
        <v>907</v>
      </c>
      <c r="C8101" t="s">
        <v>28</v>
      </c>
      <c r="D8101">
        <v>761</v>
      </c>
      <c r="E8101">
        <v>8149</v>
      </c>
      <c r="F8101" t="s">
        <v>136</v>
      </c>
      <c r="G8101">
        <v>5</v>
      </c>
      <c r="H8101" t="s">
        <v>30</v>
      </c>
      <c r="I8101" t="s">
        <v>31</v>
      </c>
      <c r="J8101">
        <v>2579</v>
      </c>
      <c r="K8101" t="s">
        <v>85</v>
      </c>
      <c r="L8101">
        <v>2579</v>
      </c>
      <c r="M8101" t="s">
        <v>85</v>
      </c>
      <c r="N8101" t="s">
        <v>86</v>
      </c>
      <c r="O8101" t="s">
        <v>34</v>
      </c>
      <c r="P8101" t="s">
        <v>261</v>
      </c>
      <c r="Q8101" t="s">
        <v>36</v>
      </c>
      <c r="R8101" t="s">
        <v>36</v>
      </c>
      <c r="S8101" t="s">
        <v>37</v>
      </c>
      <c r="T8101">
        <v>175226.14</v>
      </c>
      <c r="U8101">
        <v>0</v>
      </c>
      <c r="V8101">
        <v>0</v>
      </c>
      <c r="W8101">
        <v>35798.449999999997</v>
      </c>
      <c r="X8101">
        <v>12675.72</v>
      </c>
      <c r="Y8101">
        <v>0</v>
      </c>
      <c r="Z8101">
        <v>0</v>
      </c>
      <c r="AA8101">
        <v>1376.87</v>
      </c>
      <c r="AB8101">
        <f t="shared" si="378"/>
        <v>14602.178333333335</v>
      </c>
      <c r="AC8101">
        <f t="shared" si="379"/>
        <v>35798.449999999997</v>
      </c>
      <c r="AD8101">
        <f t="shared" si="380"/>
        <v>32124.792333333338</v>
      </c>
    </row>
    <row r="8102" spans="1:30" x14ac:dyDescent="0.3">
      <c r="A8102">
        <v>715721</v>
      </c>
      <c r="B8102" t="s">
        <v>1076</v>
      </c>
      <c r="C8102" t="s">
        <v>28</v>
      </c>
      <c r="D8102">
        <v>7992</v>
      </c>
      <c r="E8102">
        <v>8149</v>
      </c>
      <c r="F8102" t="s">
        <v>912</v>
      </c>
      <c r="G8102">
        <v>4</v>
      </c>
      <c r="H8102" t="s">
        <v>40</v>
      </c>
      <c r="I8102" t="s">
        <v>96</v>
      </c>
      <c r="J8102">
        <v>40550</v>
      </c>
      <c r="K8102" t="s">
        <v>181</v>
      </c>
      <c r="L8102">
        <v>40550</v>
      </c>
      <c r="M8102" t="s">
        <v>181</v>
      </c>
      <c r="N8102" t="s">
        <v>182</v>
      </c>
      <c r="O8102" t="s">
        <v>34</v>
      </c>
      <c r="P8102" t="s">
        <v>77</v>
      </c>
      <c r="Q8102" t="s">
        <v>37</v>
      </c>
      <c r="R8102" t="s">
        <v>36</v>
      </c>
      <c r="S8102" t="s">
        <v>36</v>
      </c>
      <c r="T8102">
        <v>18290.48</v>
      </c>
      <c r="U8102">
        <v>4016.12</v>
      </c>
      <c r="V8102">
        <v>2075.08</v>
      </c>
      <c r="W8102">
        <v>2075.08</v>
      </c>
      <c r="X8102">
        <v>949.24</v>
      </c>
      <c r="Y8102">
        <v>123.72</v>
      </c>
      <c r="Z8102">
        <v>81.08</v>
      </c>
      <c r="AA8102">
        <v>0</v>
      </c>
      <c r="AB8102">
        <f t="shared" si="378"/>
        <v>1524.2066666666667</v>
      </c>
      <c r="AC8102">
        <f t="shared" si="379"/>
        <v>4150.16</v>
      </c>
      <c r="AD8102">
        <f t="shared" si="380"/>
        <v>3353.2546666666672</v>
      </c>
    </row>
    <row r="8103" spans="1:30" x14ac:dyDescent="0.3">
      <c r="A8103">
        <v>814441</v>
      </c>
      <c r="B8103" t="s">
        <v>1820</v>
      </c>
      <c r="C8103" t="s">
        <v>28</v>
      </c>
      <c r="D8103">
        <v>7994</v>
      </c>
      <c r="E8103">
        <v>8149</v>
      </c>
      <c r="F8103" t="s">
        <v>89</v>
      </c>
      <c r="G8103">
        <v>5</v>
      </c>
      <c r="H8103" t="s">
        <v>30</v>
      </c>
      <c r="I8103" t="s">
        <v>31</v>
      </c>
      <c r="J8103">
        <v>73322</v>
      </c>
      <c r="K8103" t="s">
        <v>364</v>
      </c>
      <c r="L8103">
        <v>73322</v>
      </c>
      <c r="M8103" t="s">
        <v>364</v>
      </c>
      <c r="N8103" t="s">
        <v>138</v>
      </c>
      <c r="O8103" t="s">
        <v>34</v>
      </c>
      <c r="P8103" t="s">
        <v>3854</v>
      </c>
      <c r="Q8103" t="s">
        <v>36</v>
      </c>
      <c r="R8103" t="s">
        <v>36</v>
      </c>
      <c r="S8103" t="s">
        <v>37</v>
      </c>
      <c r="T8103">
        <v>16970.46</v>
      </c>
      <c r="U8103">
        <v>0</v>
      </c>
      <c r="V8103">
        <v>0</v>
      </c>
      <c r="W8103">
        <v>0</v>
      </c>
      <c r="X8103">
        <v>1506.12</v>
      </c>
      <c r="Y8103">
        <v>0</v>
      </c>
      <c r="Z8103">
        <v>0</v>
      </c>
      <c r="AA8103">
        <v>0</v>
      </c>
      <c r="AB8103">
        <f t="shared" si="378"/>
        <v>1414.2049999999999</v>
      </c>
      <c r="AC8103">
        <f t="shared" si="379"/>
        <v>0</v>
      </c>
      <c r="AD8103">
        <f t="shared" si="380"/>
        <v>3111.2510000000002</v>
      </c>
    </row>
    <row r="8104" spans="1:30" x14ac:dyDescent="0.3">
      <c r="A8104">
        <v>981080</v>
      </c>
      <c r="B8104" t="s">
        <v>1241</v>
      </c>
      <c r="C8104" t="s">
        <v>28</v>
      </c>
      <c r="D8104">
        <v>7001</v>
      </c>
      <c r="E8104">
        <v>8149</v>
      </c>
      <c r="F8104" t="s">
        <v>1242</v>
      </c>
      <c r="G8104">
        <v>4</v>
      </c>
      <c r="H8104" t="s">
        <v>40</v>
      </c>
      <c r="I8104" t="s">
        <v>96</v>
      </c>
      <c r="J8104">
        <v>72706</v>
      </c>
      <c r="K8104" t="s">
        <v>745</v>
      </c>
      <c r="L8104">
        <v>72706</v>
      </c>
      <c r="M8104" t="s">
        <v>745</v>
      </c>
      <c r="N8104" t="s">
        <v>1243</v>
      </c>
      <c r="O8104" t="s">
        <v>34</v>
      </c>
      <c r="P8104" t="s">
        <v>99</v>
      </c>
      <c r="Q8104" t="s">
        <v>37</v>
      </c>
      <c r="R8104" t="s">
        <v>36</v>
      </c>
      <c r="S8104" t="s">
        <v>36</v>
      </c>
      <c r="T8104">
        <v>503778.21</v>
      </c>
      <c r="U8104">
        <v>215175.47</v>
      </c>
      <c r="V8104">
        <v>35655.919999999998</v>
      </c>
      <c r="W8104">
        <v>54197</v>
      </c>
      <c r="X8104">
        <v>19859.63</v>
      </c>
      <c r="Y8104">
        <v>5746.39</v>
      </c>
      <c r="Z8104">
        <v>943.9</v>
      </c>
      <c r="AA8104">
        <v>1418.7</v>
      </c>
      <c r="AB8104">
        <f t="shared" si="378"/>
        <v>41981.517500000002</v>
      </c>
      <c r="AC8104">
        <f t="shared" si="379"/>
        <v>89852.92</v>
      </c>
      <c r="AD8104">
        <f t="shared" si="380"/>
        <v>92359.338500000013</v>
      </c>
    </row>
    <row r="8105" spans="1:30" x14ac:dyDescent="0.3">
      <c r="A8105">
        <v>909482</v>
      </c>
      <c r="B8105" t="s">
        <v>2089</v>
      </c>
      <c r="C8105" t="s">
        <v>28</v>
      </c>
      <c r="D8105">
        <v>7992</v>
      </c>
      <c r="E8105">
        <v>8155</v>
      </c>
      <c r="F8105" t="s">
        <v>59</v>
      </c>
      <c r="G8105">
        <v>5</v>
      </c>
      <c r="H8105" t="s">
        <v>30</v>
      </c>
      <c r="I8105" t="s">
        <v>31</v>
      </c>
      <c r="J8105">
        <v>2608</v>
      </c>
      <c r="K8105" t="s">
        <v>1468</v>
      </c>
      <c r="L8105">
        <v>2608</v>
      </c>
      <c r="M8105" t="s">
        <v>1468</v>
      </c>
      <c r="N8105" t="s">
        <v>1469</v>
      </c>
      <c r="O8105" t="s">
        <v>67</v>
      </c>
      <c r="P8105" t="s">
        <v>62</v>
      </c>
      <c r="Q8105" t="s">
        <v>36</v>
      </c>
      <c r="R8105" t="s">
        <v>36</v>
      </c>
      <c r="S8105" t="s">
        <v>37</v>
      </c>
      <c r="T8105">
        <v>107890.43</v>
      </c>
      <c r="U8105">
        <v>0</v>
      </c>
      <c r="V8105">
        <v>0</v>
      </c>
      <c r="W8105">
        <v>12903.85</v>
      </c>
      <c r="X8105">
        <v>7545.43</v>
      </c>
      <c r="Y8105">
        <v>0</v>
      </c>
      <c r="Z8105">
        <v>0</v>
      </c>
      <c r="AA8105">
        <v>496.3</v>
      </c>
      <c r="AB8105">
        <f t="shared" si="378"/>
        <v>8990.8691666666655</v>
      </c>
      <c r="AC8105">
        <f t="shared" si="379"/>
        <v>12903.85</v>
      </c>
      <c r="AD8105">
        <f t="shared" si="380"/>
        <v>19779.912166666665</v>
      </c>
    </row>
    <row r="8106" spans="1:30" x14ac:dyDescent="0.3">
      <c r="A8106">
        <v>231312</v>
      </c>
      <c r="B8106" t="s">
        <v>3668</v>
      </c>
      <c r="C8106" t="s">
        <v>28</v>
      </c>
      <c r="D8106">
        <v>7994</v>
      </c>
      <c r="E8106">
        <v>8145</v>
      </c>
      <c r="F8106" t="s">
        <v>162</v>
      </c>
      <c r="G8106">
        <v>5</v>
      </c>
      <c r="H8106" t="s">
        <v>30</v>
      </c>
      <c r="I8106" t="s">
        <v>31</v>
      </c>
      <c r="J8106">
        <v>2602</v>
      </c>
      <c r="K8106" t="s">
        <v>32</v>
      </c>
      <c r="L8106">
        <v>2602</v>
      </c>
      <c r="M8106" t="s">
        <v>32</v>
      </c>
      <c r="N8106" t="s">
        <v>33</v>
      </c>
      <c r="O8106" t="s">
        <v>34</v>
      </c>
      <c r="P8106" t="s">
        <v>400</v>
      </c>
      <c r="Q8106" t="s">
        <v>36</v>
      </c>
      <c r="R8106" t="s">
        <v>37</v>
      </c>
      <c r="S8106" t="s">
        <v>37</v>
      </c>
      <c r="T8106">
        <v>8817.1200000000008</v>
      </c>
      <c r="U8106">
        <v>0</v>
      </c>
      <c r="V8106">
        <v>0</v>
      </c>
      <c r="W8106">
        <v>0</v>
      </c>
      <c r="X8106">
        <v>660.79</v>
      </c>
      <c r="Y8106">
        <v>0</v>
      </c>
      <c r="Z8106">
        <v>0</v>
      </c>
      <c r="AA8106">
        <v>0</v>
      </c>
      <c r="AB8106">
        <f t="shared" si="378"/>
        <v>734.7600000000001</v>
      </c>
      <c r="AC8106">
        <f t="shared" si="379"/>
        <v>0</v>
      </c>
      <c r="AD8106">
        <f t="shared" si="380"/>
        <v>1616.4720000000004</v>
      </c>
    </row>
    <row r="8107" spans="1:30" x14ac:dyDescent="0.3">
      <c r="A8107">
        <v>867691</v>
      </c>
      <c r="B8107" t="s">
        <v>1645</v>
      </c>
      <c r="C8107" t="s">
        <v>28</v>
      </c>
      <c r="D8107">
        <v>7994</v>
      </c>
      <c r="E8107">
        <v>8163</v>
      </c>
      <c r="F8107" t="s">
        <v>50</v>
      </c>
      <c r="G8107">
        <v>5</v>
      </c>
      <c r="H8107" t="s">
        <v>30</v>
      </c>
      <c r="I8107" t="s">
        <v>31</v>
      </c>
      <c r="J8107">
        <v>2501</v>
      </c>
      <c r="K8107" t="s">
        <v>123</v>
      </c>
      <c r="L8107">
        <v>2501</v>
      </c>
      <c r="M8107" t="s">
        <v>123</v>
      </c>
      <c r="N8107" t="s">
        <v>124</v>
      </c>
      <c r="O8107" t="s">
        <v>34</v>
      </c>
      <c r="P8107" t="s">
        <v>62</v>
      </c>
      <c r="Q8107" t="s">
        <v>36</v>
      </c>
      <c r="R8107" t="s">
        <v>36</v>
      </c>
      <c r="S8107" t="s">
        <v>37</v>
      </c>
      <c r="T8107">
        <v>12903.85</v>
      </c>
      <c r="U8107">
        <v>0</v>
      </c>
      <c r="V8107">
        <v>25807.7</v>
      </c>
      <c r="W8107">
        <v>12903.85</v>
      </c>
      <c r="X8107">
        <v>891.91</v>
      </c>
      <c r="Y8107">
        <v>0</v>
      </c>
      <c r="Z8107">
        <v>1789.12</v>
      </c>
      <c r="AA8107">
        <v>496.3</v>
      </c>
      <c r="AB8107">
        <f t="shared" si="378"/>
        <v>1075.3208333333334</v>
      </c>
      <c r="AC8107">
        <f t="shared" si="379"/>
        <v>38711.550000000003</v>
      </c>
      <c r="AD8107">
        <f t="shared" si="380"/>
        <v>2365.7058333333339</v>
      </c>
    </row>
    <row r="8108" spans="1:30" x14ac:dyDescent="0.3">
      <c r="A8108">
        <v>971089</v>
      </c>
      <c r="B8108" t="s">
        <v>2331</v>
      </c>
      <c r="C8108" t="s">
        <v>28</v>
      </c>
      <c r="D8108">
        <v>7610</v>
      </c>
      <c r="E8108">
        <v>8149</v>
      </c>
      <c r="G8108">
        <v>4</v>
      </c>
      <c r="H8108" t="s">
        <v>40</v>
      </c>
      <c r="I8108" t="s">
        <v>96</v>
      </c>
      <c r="J8108">
        <v>2561</v>
      </c>
      <c r="K8108" t="s">
        <v>439</v>
      </c>
      <c r="L8108">
        <v>2561</v>
      </c>
      <c r="M8108" t="s">
        <v>439</v>
      </c>
      <c r="N8108" t="s">
        <v>2332</v>
      </c>
      <c r="O8108" t="s">
        <v>43</v>
      </c>
      <c r="P8108" t="s">
        <v>368</v>
      </c>
      <c r="Q8108" t="s">
        <v>37</v>
      </c>
      <c r="R8108" t="s">
        <v>36</v>
      </c>
      <c r="S8108" t="s">
        <v>36</v>
      </c>
      <c r="T8108">
        <v>289297.03999999998</v>
      </c>
      <c r="U8108">
        <v>63010.8</v>
      </c>
      <c r="V8108">
        <v>40771.199999999997</v>
      </c>
      <c r="W8108">
        <v>27180.799999999999</v>
      </c>
      <c r="X8108">
        <v>12242.29</v>
      </c>
      <c r="Y8108">
        <v>2544.8000000000002</v>
      </c>
      <c r="Z8108">
        <v>1287.8599999999999</v>
      </c>
      <c r="AA8108">
        <v>0.32</v>
      </c>
      <c r="AB8108">
        <f t="shared" si="378"/>
        <v>24108.086666666666</v>
      </c>
      <c r="AC8108">
        <f t="shared" si="379"/>
        <v>67952</v>
      </c>
      <c r="AD8108">
        <f t="shared" si="380"/>
        <v>53037.790666666668</v>
      </c>
    </row>
    <row r="8109" spans="1:30" x14ac:dyDescent="0.3">
      <c r="A8109">
        <v>529335</v>
      </c>
      <c r="B8109" t="s">
        <v>2026</v>
      </c>
      <c r="C8109" t="s">
        <v>28</v>
      </c>
      <c r="D8109">
        <v>7994</v>
      </c>
      <c r="E8109">
        <v>8163</v>
      </c>
      <c r="F8109" t="s">
        <v>50</v>
      </c>
      <c r="G8109">
        <v>5</v>
      </c>
      <c r="H8109" t="s">
        <v>30</v>
      </c>
      <c r="I8109" t="s">
        <v>31</v>
      </c>
      <c r="J8109">
        <v>372</v>
      </c>
      <c r="K8109" t="s">
        <v>361</v>
      </c>
      <c r="L8109">
        <v>372</v>
      </c>
      <c r="M8109" t="s">
        <v>361</v>
      </c>
      <c r="N8109" t="s">
        <v>362</v>
      </c>
      <c r="O8109" t="s">
        <v>34</v>
      </c>
      <c r="P8109" t="s">
        <v>339</v>
      </c>
      <c r="Q8109" t="s">
        <v>36</v>
      </c>
      <c r="R8109" t="s">
        <v>36</v>
      </c>
      <c r="S8109" t="s">
        <v>37</v>
      </c>
      <c r="T8109">
        <v>1855.92</v>
      </c>
      <c r="U8109">
        <v>1855.92</v>
      </c>
      <c r="V8109">
        <v>0</v>
      </c>
      <c r="W8109">
        <v>0</v>
      </c>
      <c r="X8109">
        <v>151.27000000000001</v>
      </c>
      <c r="Y8109">
        <v>151.27000000000001</v>
      </c>
      <c r="Z8109">
        <v>0</v>
      </c>
      <c r="AA8109">
        <v>0</v>
      </c>
      <c r="AB8109">
        <f t="shared" si="378"/>
        <v>154.66</v>
      </c>
      <c r="AC8109">
        <f t="shared" si="379"/>
        <v>0</v>
      </c>
      <c r="AD8109">
        <f t="shared" si="380"/>
        <v>340.25200000000001</v>
      </c>
    </row>
    <row r="8110" spans="1:30" x14ac:dyDescent="0.3">
      <c r="A8110">
        <v>902062</v>
      </c>
      <c r="B8110" t="s">
        <v>3083</v>
      </c>
      <c r="C8110" t="s">
        <v>28</v>
      </c>
      <c r="D8110">
        <v>538</v>
      </c>
      <c r="E8110">
        <v>8149</v>
      </c>
      <c r="F8110" t="s">
        <v>1860</v>
      </c>
      <c r="G8110">
        <v>2</v>
      </c>
      <c r="H8110" t="s">
        <v>71</v>
      </c>
      <c r="I8110" t="s">
        <v>31</v>
      </c>
      <c r="J8110">
        <v>72823</v>
      </c>
      <c r="K8110" t="s">
        <v>687</v>
      </c>
      <c r="L8110">
        <v>72823</v>
      </c>
      <c r="M8110" t="s">
        <v>687</v>
      </c>
      <c r="N8110">
        <v>0</v>
      </c>
      <c r="O8110" t="s">
        <v>67</v>
      </c>
      <c r="P8110" t="s">
        <v>2023</v>
      </c>
      <c r="Q8110" t="s">
        <v>36</v>
      </c>
      <c r="R8110" t="s">
        <v>36</v>
      </c>
      <c r="S8110" t="s">
        <v>36</v>
      </c>
      <c r="T8110">
        <v>24634.68</v>
      </c>
      <c r="U8110">
        <v>0</v>
      </c>
      <c r="V8110">
        <v>0</v>
      </c>
      <c r="W8110">
        <v>0</v>
      </c>
      <c r="X8110">
        <v>1903.51</v>
      </c>
      <c r="Y8110">
        <v>0</v>
      </c>
      <c r="Z8110">
        <v>-0.73</v>
      </c>
      <c r="AA8110">
        <v>0</v>
      </c>
      <c r="AB8110">
        <f t="shared" si="378"/>
        <v>2052.89</v>
      </c>
      <c r="AC8110">
        <f t="shared" si="379"/>
        <v>0</v>
      </c>
      <c r="AD8110">
        <f t="shared" si="380"/>
        <v>4516.3580000000002</v>
      </c>
    </row>
    <row r="8111" spans="1:30" x14ac:dyDescent="0.3">
      <c r="A8111">
        <v>730257</v>
      </c>
      <c r="B8111" t="s">
        <v>2844</v>
      </c>
      <c r="C8111" t="s">
        <v>28</v>
      </c>
      <c r="D8111">
        <v>7995</v>
      </c>
      <c r="E8111">
        <v>8113</v>
      </c>
      <c r="F8111" t="s">
        <v>839</v>
      </c>
      <c r="G8111">
        <v>2</v>
      </c>
      <c r="H8111" t="s">
        <v>71</v>
      </c>
      <c r="I8111" t="s">
        <v>31</v>
      </c>
      <c r="J8111">
        <v>40558</v>
      </c>
      <c r="K8111" t="s">
        <v>65</v>
      </c>
      <c r="L8111">
        <v>40558</v>
      </c>
      <c r="M8111" t="s">
        <v>65</v>
      </c>
      <c r="N8111">
        <v>0</v>
      </c>
      <c r="O8111" t="s">
        <v>67</v>
      </c>
      <c r="P8111" t="s">
        <v>1043</v>
      </c>
      <c r="Q8111" t="s">
        <v>36</v>
      </c>
      <c r="R8111" t="s">
        <v>36</v>
      </c>
      <c r="S8111" t="s">
        <v>36</v>
      </c>
      <c r="T8111">
        <v>24394.16</v>
      </c>
      <c r="U8111">
        <v>0</v>
      </c>
      <c r="V8111">
        <v>2397.92</v>
      </c>
      <c r="W8111">
        <v>0</v>
      </c>
      <c r="X8111">
        <v>632.49</v>
      </c>
      <c r="Y8111">
        <v>0</v>
      </c>
      <c r="Z8111">
        <v>46.07</v>
      </c>
      <c r="AA8111">
        <v>0</v>
      </c>
      <c r="AB8111">
        <f t="shared" si="378"/>
        <v>2032.8466666666666</v>
      </c>
      <c r="AC8111">
        <f t="shared" si="379"/>
        <v>2397.92</v>
      </c>
      <c r="AD8111">
        <f t="shared" si="380"/>
        <v>4472.2626666666665</v>
      </c>
    </row>
    <row r="8112" spans="1:30" x14ac:dyDescent="0.3">
      <c r="A8112">
        <v>98575</v>
      </c>
      <c r="B8112" t="s">
        <v>4766</v>
      </c>
      <c r="C8112" t="s">
        <v>28</v>
      </c>
      <c r="D8112">
        <v>7992</v>
      </c>
      <c r="E8112">
        <v>8147</v>
      </c>
      <c r="F8112" t="s">
        <v>89</v>
      </c>
      <c r="G8112">
        <v>5</v>
      </c>
      <c r="H8112" t="s">
        <v>30</v>
      </c>
      <c r="I8112" t="s">
        <v>31</v>
      </c>
      <c r="J8112">
        <v>348</v>
      </c>
      <c r="K8112" t="s">
        <v>80</v>
      </c>
      <c r="L8112">
        <v>348</v>
      </c>
      <c r="M8112" t="s">
        <v>80</v>
      </c>
      <c r="N8112" t="s">
        <v>3649</v>
      </c>
      <c r="O8112" t="s">
        <v>67</v>
      </c>
      <c r="P8112" t="s">
        <v>82</v>
      </c>
      <c r="Q8112" t="s">
        <v>36</v>
      </c>
      <c r="R8112" t="s">
        <v>36</v>
      </c>
      <c r="S8112" t="s">
        <v>37</v>
      </c>
      <c r="T8112">
        <v>23945.38</v>
      </c>
      <c r="U8112">
        <v>2955.44</v>
      </c>
      <c r="V8112">
        <v>0</v>
      </c>
      <c r="W8112">
        <v>0</v>
      </c>
      <c r="X8112">
        <v>1904.23</v>
      </c>
      <c r="Y8112">
        <v>247.04</v>
      </c>
      <c r="Z8112">
        <v>0</v>
      </c>
      <c r="AA8112">
        <v>0</v>
      </c>
      <c r="AB8112">
        <f t="shared" si="378"/>
        <v>1995.4483333333335</v>
      </c>
      <c r="AC8112">
        <f t="shared" si="379"/>
        <v>0</v>
      </c>
      <c r="AD8112">
        <f t="shared" si="380"/>
        <v>4389.9863333333342</v>
      </c>
    </row>
    <row r="8113" spans="1:30" x14ac:dyDescent="0.3">
      <c r="A8113">
        <v>721088</v>
      </c>
      <c r="B8113" t="s">
        <v>4767</v>
      </c>
      <c r="C8113" t="s">
        <v>28</v>
      </c>
      <c r="D8113">
        <v>7001</v>
      </c>
      <c r="E8113">
        <v>8149</v>
      </c>
      <c r="F8113" t="s">
        <v>890</v>
      </c>
      <c r="G8113">
        <v>4</v>
      </c>
      <c r="H8113" t="s">
        <v>40</v>
      </c>
      <c r="I8113" t="s">
        <v>96</v>
      </c>
      <c r="J8113">
        <v>72823</v>
      </c>
      <c r="K8113" t="s">
        <v>687</v>
      </c>
      <c r="L8113">
        <v>72823</v>
      </c>
      <c r="M8113" t="s">
        <v>687</v>
      </c>
      <c r="N8113" t="s">
        <v>688</v>
      </c>
      <c r="O8113" t="s">
        <v>67</v>
      </c>
      <c r="P8113" t="s">
        <v>109</v>
      </c>
      <c r="Q8113" t="s">
        <v>37</v>
      </c>
      <c r="R8113" t="s">
        <v>36</v>
      </c>
      <c r="S8113" t="s">
        <v>36</v>
      </c>
      <c r="T8113">
        <v>52514.64</v>
      </c>
      <c r="U8113">
        <v>5501.2</v>
      </c>
      <c r="V8113">
        <v>0</v>
      </c>
      <c r="W8113">
        <v>0</v>
      </c>
      <c r="X8113">
        <v>2053.8200000000002</v>
      </c>
      <c r="Y8113">
        <v>215.84</v>
      </c>
      <c r="Z8113">
        <v>0</v>
      </c>
      <c r="AA8113">
        <v>0</v>
      </c>
      <c r="AB8113">
        <f t="shared" si="378"/>
        <v>4376.22</v>
      </c>
      <c r="AC8113">
        <f t="shared" si="379"/>
        <v>0</v>
      </c>
      <c r="AD8113">
        <f t="shared" si="380"/>
        <v>9627.6840000000011</v>
      </c>
    </row>
    <row r="8114" spans="1:30" x14ac:dyDescent="0.3">
      <c r="A8114">
        <v>64989</v>
      </c>
      <c r="B8114" t="s">
        <v>685</v>
      </c>
      <c r="C8114" t="s">
        <v>28</v>
      </c>
      <c r="D8114">
        <v>538</v>
      </c>
      <c r="E8114">
        <v>8149</v>
      </c>
      <c r="F8114" t="s">
        <v>686</v>
      </c>
      <c r="G8114">
        <v>3</v>
      </c>
      <c r="H8114" t="s">
        <v>170</v>
      </c>
      <c r="I8114" t="s">
        <v>96</v>
      </c>
      <c r="J8114">
        <v>72823</v>
      </c>
      <c r="K8114" t="s">
        <v>687</v>
      </c>
      <c r="L8114">
        <v>72823</v>
      </c>
      <c r="M8114" t="s">
        <v>687</v>
      </c>
      <c r="N8114" t="s">
        <v>688</v>
      </c>
      <c r="O8114" t="s">
        <v>67</v>
      </c>
      <c r="P8114" t="s">
        <v>1017</v>
      </c>
      <c r="Q8114" t="s">
        <v>36</v>
      </c>
      <c r="R8114" t="s">
        <v>36</v>
      </c>
      <c r="S8114" t="s">
        <v>36</v>
      </c>
      <c r="T8114">
        <v>28225.599999999999</v>
      </c>
      <c r="U8114">
        <v>0</v>
      </c>
      <c r="V8114">
        <v>0</v>
      </c>
      <c r="W8114">
        <v>0</v>
      </c>
      <c r="X8114">
        <v>2271.04</v>
      </c>
      <c r="Y8114">
        <v>0</v>
      </c>
      <c r="Z8114">
        <v>0</v>
      </c>
      <c r="AA8114">
        <v>0</v>
      </c>
      <c r="AB8114">
        <f t="shared" si="378"/>
        <v>2352.1333333333332</v>
      </c>
      <c r="AC8114">
        <f t="shared" si="379"/>
        <v>0</v>
      </c>
      <c r="AD8114">
        <f t="shared" si="380"/>
        <v>5174.6933333333336</v>
      </c>
    </row>
    <row r="8115" spans="1:30" x14ac:dyDescent="0.3">
      <c r="A8115">
        <v>392773</v>
      </c>
      <c r="B8115" t="s">
        <v>1383</v>
      </c>
      <c r="C8115" t="s">
        <v>28</v>
      </c>
      <c r="D8115">
        <v>7994</v>
      </c>
      <c r="E8115">
        <v>8149</v>
      </c>
      <c r="F8115" t="s">
        <v>1192</v>
      </c>
      <c r="G8115">
        <v>2</v>
      </c>
      <c r="H8115" t="s">
        <v>71</v>
      </c>
      <c r="I8115" t="s">
        <v>96</v>
      </c>
      <c r="J8115">
        <v>314</v>
      </c>
      <c r="K8115" t="s">
        <v>343</v>
      </c>
      <c r="L8115">
        <v>314</v>
      </c>
      <c r="M8115" t="s">
        <v>343</v>
      </c>
      <c r="N8115">
        <v>0</v>
      </c>
      <c r="O8115" t="s">
        <v>34</v>
      </c>
      <c r="P8115" t="s">
        <v>767</v>
      </c>
      <c r="Q8115" t="s">
        <v>37</v>
      </c>
      <c r="R8115" t="s">
        <v>36</v>
      </c>
      <c r="S8115" t="s">
        <v>36</v>
      </c>
      <c r="T8115">
        <v>10300</v>
      </c>
      <c r="U8115">
        <v>0</v>
      </c>
      <c r="V8115">
        <v>0</v>
      </c>
      <c r="W8115">
        <v>0</v>
      </c>
      <c r="X8115">
        <v>97.6</v>
      </c>
      <c r="Y8115">
        <v>0</v>
      </c>
      <c r="Z8115">
        <v>0</v>
      </c>
      <c r="AA8115">
        <v>0</v>
      </c>
      <c r="AB8115">
        <f t="shared" si="378"/>
        <v>858.33333333333337</v>
      </c>
      <c r="AC8115">
        <f t="shared" si="379"/>
        <v>0</v>
      </c>
      <c r="AD8115">
        <f t="shared" si="380"/>
        <v>1888.3333333333335</v>
      </c>
    </row>
    <row r="8116" spans="1:30" x14ac:dyDescent="0.3">
      <c r="A8116">
        <v>906035</v>
      </c>
      <c r="B8116" t="s">
        <v>2015</v>
      </c>
      <c r="C8116" t="s">
        <v>28</v>
      </c>
      <c r="D8116">
        <v>7994</v>
      </c>
      <c r="E8116">
        <v>8155</v>
      </c>
      <c r="F8116" t="s">
        <v>59</v>
      </c>
      <c r="G8116">
        <v>5</v>
      </c>
      <c r="H8116" t="s">
        <v>30</v>
      </c>
      <c r="I8116" t="s">
        <v>31</v>
      </c>
      <c r="J8116">
        <v>40019</v>
      </c>
      <c r="K8116" t="s">
        <v>200</v>
      </c>
      <c r="L8116">
        <v>40018</v>
      </c>
      <c r="M8116" t="s">
        <v>200</v>
      </c>
      <c r="N8116" t="s">
        <v>876</v>
      </c>
      <c r="O8116" t="s">
        <v>34</v>
      </c>
      <c r="P8116" t="s">
        <v>35</v>
      </c>
      <c r="Q8116" t="s">
        <v>36</v>
      </c>
      <c r="R8116" t="s">
        <v>36</v>
      </c>
      <c r="S8116" t="s">
        <v>37</v>
      </c>
      <c r="T8116">
        <v>3314.44</v>
      </c>
      <c r="U8116">
        <v>3314.44</v>
      </c>
      <c r="V8116">
        <v>0</v>
      </c>
      <c r="W8116">
        <v>0</v>
      </c>
      <c r="X8116">
        <v>57.19</v>
      </c>
      <c r="Y8116">
        <v>57.19</v>
      </c>
      <c r="Z8116">
        <v>0</v>
      </c>
      <c r="AA8116">
        <v>0</v>
      </c>
      <c r="AB8116">
        <f t="shared" si="378"/>
        <v>276.20333333333332</v>
      </c>
      <c r="AC8116">
        <f t="shared" si="379"/>
        <v>0</v>
      </c>
      <c r="AD8116">
        <f t="shared" si="380"/>
        <v>607.64733333333334</v>
      </c>
    </row>
    <row r="8117" spans="1:30" x14ac:dyDescent="0.3">
      <c r="A8117">
        <v>894403</v>
      </c>
      <c r="B8117" t="s">
        <v>1897</v>
      </c>
      <c r="C8117" t="s">
        <v>28</v>
      </c>
      <c r="D8117">
        <v>7001</v>
      </c>
      <c r="E8117">
        <v>8120</v>
      </c>
      <c r="F8117" t="s">
        <v>336</v>
      </c>
      <c r="G8117">
        <v>5</v>
      </c>
      <c r="H8117" t="s">
        <v>30</v>
      </c>
      <c r="I8117" t="s">
        <v>31</v>
      </c>
      <c r="J8117">
        <v>40461</v>
      </c>
      <c r="K8117" t="s">
        <v>41</v>
      </c>
      <c r="L8117">
        <v>40461</v>
      </c>
      <c r="M8117" t="s">
        <v>41</v>
      </c>
      <c r="N8117" t="s">
        <v>318</v>
      </c>
      <c r="O8117" t="s">
        <v>43</v>
      </c>
      <c r="P8117" t="s">
        <v>53</v>
      </c>
      <c r="Q8117" t="s">
        <v>36</v>
      </c>
      <c r="R8117" t="s">
        <v>36</v>
      </c>
      <c r="S8117" t="s">
        <v>37</v>
      </c>
      <c r="T8117">
        <v>6970.38</v>
      </c>
      <c r="U8117">
        <v>6970.38</v>
      </c>
      <c r="V8117">
        <v>0</v>
      </c>
      <c r="W8117">
        <v>0</v>
      </c>
      <c r="X8117">
        <v>379.46</v>
      </c>
      <c r="Y8117">
        <v>379.46</v>
      </c>
      <c r="Z8117">
        <v>0</v>
      </c>
      <c r="AA8117">
        <v>0</v>
      </c>
      <c r="AB8117">
        <f t="shared" si="378"/>
        <v>580.86500000000001</v>
      </c>
      <c r="AC8117">
        <f t="shared" si="379"/>
        <v>0</v>
      </c>
      <c r="AD8117">
        <f t="shared" si="380"/>
        <v>1277.903</v>
      </c>
    </row>
    <row r="8118" spans="1:30" x14ac:dyDescent="0.3">
      <c r="A8118">
        <v>25416</v>
      </c>
      <c r="B8118" t="s">
        <v>2038</v>
      </c>
      <c r="C8118" t="s">
        <v>28</v>
      </c>
      <c r="D8118">
        <v>7994</v>
      </c>
      <c r="E8118">
        <v>8115</v>
      </c>
      <c r="F8118" t="s">
        <v>258</v>
      </c>
      <c r="G8118">
        <v>3</v>
      </c>
      <c r="H8118" t="s">
        <v>170</v>
      </c>
      <c r="I8118" t="s">
        <v>31</v>
      </c>
      <c r="J8118">
        <v>40263</v>
      </c>
      <c r="K8118" t="s">
        <v>259</v>
      </c>
      <c r="L8118">
        <v>40263</v>
      </c>
      <c r="M8118" t="s">
        <v>259</v>
      </c>
      <c r="N8118" t="s">
        <v>260</v>
      </c>
      <c r="O8118" t="s">
        <v>34</v>
      </c>
      <c r="P8118" t="s">
        <v>407</v>
      </c>
      <c r="Q8118" t="s">
        <v>37</v>
      </c>
      <c r="R8118" t="s">
        <v>36</v>
      </c>
      <c r="S8118" t="s">
        <v>36</v>
      </c>
      <c r="T8118">
        <v>22846.32</v>
      </c>
      <c r="U8118">
        <v>22846.32</v>
      </c>
      <c r="V8118">
        <v>0</v>
      </c>
      <c r="W8118">
        <v>0</v>
      </c>
      <c r="X8118">
        <v>536.89</v>
      </c>
      <c r="Y8118">
        <v>536.89</v>
      </c>
      <c r="Z8118">
        <v>0</v>
      </c>
      <c r="AA8118">
        <v>0</v>
      </c>
      <c r="AB8118">
        <f t="shared" si="378"/>
        <v>1903.86</v>
      </c>
      <c r="AC8118">
        <f t="shared" si="379"/>
        <v>0</v>
      </c>
      <c r="AD8118">
        <f t="shared" si="380"/>
        <v>4188.4920000000002</v>
      </c>
    </row>
    <row r="8119" spans="1:30" x14ac:dyDescent="0.3">
      <c r="A8119">
        <v>141795</v>
      </c>
      <c r="B8119" t="s">
        <v>1226</v>
      </c>
      <c r="C8119" t="s">
        <v>28</v>
      </c>
      <c r="D8119">
        <v>7001</v>
      </c>
      <c r="E8119">
        <v>8149</v>
      </c>
      <c r="F8119" t="s">
        <v>1227</v>
      </c>
      <c r="G8119">
        <v>5</v>
      </c>
      <c r="H8119" t="s">
        <v>30</v>
      </c>
      <c r="I8119" t="s">
        <v>96</v>
      </c>
      <c r="J8119">
        <v>72428</v>
      </c>
      <c r="K8119" t="s">
        <v>1228</v>
      </c>
      <c r="L8119">
        <v>72428</v>
      </c>
      <c r="M8119" t="s">
        <v>1228</v>
      </c>
      <c r="N8119" t="s">
        <v>1229</v>
      </c>
      <c r="O8119" t="s">
        <v>67</v>
      </c>
      <c r="P8119" t="s">
        <v>129</v>
      </c>
      <c r="Q8119" t="s">
        <v>36</v>
      </c>
      <c r="R8119" t="s">
        <v>36</v>
      </c>
      <c r="S8119" t="s">
        <v>37</v>
      </c>
      <c r="T8119">
        <v>12346.02</v>
      </c>
      <c r="U8119">
        <v>6173.01</v>
      </c>
      <c r="V8119">
        <v>0</v>
      </c>
      <c r="W8119">
        <v>0</v>
      </c>
      <c r="X8119">
        <v>991.52</v>
      </c>
      <c r="Y8119">
        <v>575.30999999999995</v>
      </c>
      <c r="Z8119">
        <v>0</v>
      </c>
      <c r="AA8119">
        <v>0</v>
      </c>
      <c r="AB8119">
        <f t="shared" si="378"/>
        <v>1028.835</v>
      </c>
      <c r="AC8119">
        <f t="shared" si="379"/>
        <v>0</v>
      </c>
      <c r="AD8119">
        <f t="shared" si="380"/>
        <v>2263.4370000000004</v>
      </c>
    </row>
    <row r="8120" spans="1:30" x14ac:dyDescent="0.3">
      <c r="A8120">
        <v>61401</v>
      </c>
      <c r="B8120" t="s">
        <v>4768</v>
      </c>
      <c r="C8120" t="s">
        <v>28</v>
      </c>
      <c r="D8120">
        <v>538</v>
      </c>
      <c r="E8120">
        <v>8149</v>
      </c>
      <c r="F8120" t="s">
        <v>4769</v>
      </c>
      <c r="G8120">
        <v>4</v>
      </c>
      <c r="H8120" t="s">
        <v>40</v>
      </c>
      <c r="I8120" t="s">
        <v>96</v>
      </c>
      <c r="J8120">
        <v>72823</v>
      </c>
      <c r="K8120" t="s">
        <v>687</v>
      </c>
      <c r="L8120">
        <v>72823</v>
      </c>
      <c r="M8120" t="s">
        <v>687</v>
      </c>
      <c r="N8120" t="s">
        <v>688</v>
      </c>
      <c r="O8120" t="s">
        <v>67</v>
      </c>
      <c r="P8120" t="s">
        <v>109</v>
      </c>
      <c r="Q8120" t="s">
        <v>37</v>
      </c>
      <c r="R8120" t="s">
        <v>36</v>
      </c>
      <c r="S8120" t="s">
        <v>36</v>
      </c>
      <c r="T8120">
        <v>0</v>
      </c>
      <c r="U8120">
        <v>0</v>
      </c>
      <c r="V8120">
        <v>7035</v>
      </c>
      <c r="W8120">
        <v>15477</v>
      </c>
      <c r="X8120">
        <v>0</v>
      </c>
      <c r="Y8120">
        <v>0</v>
      </c>
      <c r="Z8120">
        <v>271.08</v>
      </c>
      <c r="AA8120">
        <v>0</v>
      </c>
      <c r="AB8120">
        <f t="shared" si="378"/>
        <v>0</v>
      </c>
      <c r="AC8120">
        <f t="shared" si="379"/>
        <v>22512</v>
      </c>
      <c r="AD8120">
        <f t="shared" si="380"/>
        <v>0</v>
      </c>
    </row>
    <row r="8121" spans="1:30" x14ac:dyDescent="0.3">
      <c r="A8121">
        <v>717008</v>
      </c>
      <c r="B8121" t="s">
        <v>2969</v>
      </c>
      <c r="C8121" t="s">
        <v>28</v>
      </c>
      <c r="D8121">
        <v>7992</v>
      </c>
      <c r="E8121">
        <v>8149</v>
      </c>
      <c r="F8121" t="s">
        <v>2477</v>
      </c>
      <c r="G8121">
        <v>4</v>
      </c>
      <c r="H8121" t="s">
        <v>40</v>
      </c>
      <c r="I8121" t="s">
        <v>588</v>
      </c>
      <c r="J8121">
        <v>40405</v>
      </c>
      <c r="K8121" t="s">
        <v>1366</v>
      </c>
      <c r="L8121">
        <v>40405</v>
      </c>
      <c r="M8121" t="s">
        <v>1366</v>
      </c>
      <c r="N8121" t="s">
        <v>2970</v>
      </c>
      <c r="O8121" t="s">
        <v>34</v>
      </c>
      <c r="P8121" t="s">
        <v>191</v>
      </c>
      <c r="Q8121" t="s">
        <v>37</v>
      </c>
      <c r="R8121" t="s">
        <v>36</v>
      </c>
      <c r="S8121" t="s">
        <v>36</v>
      </c>
      <c r="T8121">
        <v>249722.64</v>
      </c>
      <c r="U8121">
        <v>0</v>
      </c>
      <c r="V8121">
        <v>0</v>
      </c>
      <c r="W8121">
        <v>0</v>
      </c>
      <c r="X8121">
        <v>10002.040000000001</v>
      </c>
      <c r="Y8121">
        <v>0</v>
      </c>
      <c r="Z8121">
        <v>0</v>
      </c>
      <c r="AA8121">
        <v>0</v>
      </c>
      <c r="AB8121">
        <f t="shared" si="378"/>
        <v>20810.22</v>
      </c>
      <c r="AC8121">
        <f t="shared" si="379"/>
        <v>0</v>
      </c>
      <c r="AD8121">
        <f t="shared" si="380"/>
        <v>45782.484000000004</v>
      </c>
    </row>
    <row r="8122" spans="1:30" x14ac:dyDescent="0.3">
      <c r="A8122">
        <v>792990</v>
      </c>
      <c r="B8122" t="s">
        <v>4770</v>
      </c>
      <c r="C8122" t="s">
        <v>28</v>
      </c>
      <c r="D8122">
        <v>7001</v>
      </c>
      <c r="E8122">
        <v>8149</v>
      </c>
      <c r="F8122" t="s">
        <v>4771</v>
      </c>
      <c r="G8122">
        <v>3</v>
      </c>
      <c r="H8122" t="s">
        <v>170</v>
      </c>
      <c r="I8122" t="s">
        <v>96</v>
      </c>
      <c r="J8122">
        <v>73107</v>
      </c>
      <c r="K8122" t="s">
        <v>4294</v>
      </c>
      <c r="L8122">
        <v>73107</v>
      </c>
      <c r="M8122" t="s">
        <v>4294</v>
      </c>
      <c r="N8122" t="s">
        <v>4772</v>
      </c>
      <c r="O8122" t="s">
        <v>43</v>
      </c>
      <c r="P8122" t="s">
        <v>109</v>
      </c>
      <c r="Q8122" t="s">
        <v>37</v>
      </c>
      <c r="R8122" t="s">
        <v>36</v>
      </c>
      <c r="S8122" t="s">
        <v>36</v>
      </c>
      <c r="T8122">
        <v>1939.76</v>
      </c>
      <c r="U8122">
        <v>0</v>
      </c>
      <c r="V8122">
        <v>0</v>
      </c>
      <c r="W8122">
        <v>0</v>
      </c>
      <c r="X8122">
        <v>91.77</v>
      </c>
      <c r="Y8122">
        <v>0</v>
      </c>
      <c r="Z8122">
        <v>0</v>
      </c>
      <c r="AA8122">
        <v>0</v>
      </c>
      <c r="AB8122">
        <f t="shared" si="378"/>
        <v>161.64666666666668</v>
      </c>
      <c r="AC8122">
        <f t="shared" si="379"/>
        <v>0</v>
      </c>
      <c r="AD8122">
        <f t="shared" si="380"/>
        <v>355.6226666666667</v>
      </c>
    </row>
    <row r="8123" spans="1:30" x14ac:dyDescent="0.3">
      <c r="A8123">
        <v>901270</v>
      </c>
      <c r="B8123" t="s">
        <v>3954</v>
      </c>
      <c r="C8123" t="s">
        <v>28</v>
      </c>
      <c r="D8123">
        <v>7600</v>
      </c>
      <c r="E8123">
        <v>8115</v>
      </c>
      <c r="F8123" t="s">
        <v>3619</v>
      </c>
      <c r="G8123">
        <v>5</v>
      </c>
      <c r="H8123" t="s">
        <v>30</v>
      </c>
      <c r="I8123" t="s">
        <v>31</v>
      </c>
      <c r="J8123">
        <v>910</v>
      </c>
      <c r="K8123" t="s">
        <v>785</v>
      </c>
      <c r="L8123">
        <v>910</v>
      </c>
      <c r="M8123" t="s">
        <v>785</v>
      </c>
      <c r="N8123" t="s">
        <v>786</v>
      </c>
      <c r="O8123" t="s">
        <v>67</v>
      </c>
      <c r="P8123" t="s">
        <v>469</v>
      </c>
      <c r="Q8123" t="s">
        <v>36</v>
      </c>
      <c r="R8123" t="s">
        <v>36</v>
      </c>
      <c r="S8123" t="s">
        <v>37</v>
      </c>
      <c r="T8123">
        <v>16626.04</v>
      </c>
      <c r="U8123">
        <v>0</v>
      </c>
      <c r="V8123">
        <v>0</v>
      </c>
      <c r="W8123">
        <v>0</v>
      </c>
      <c r="X8123">
        <v>1180.31</v>
      </c>
      <c r="Y8123">
        <v>0</v>
      </c>
      <c r="Z8123">
        <v>0</v>
      </c>
      <c r="AA8123">
        <v>0</v>
      </c>
      <c r="AB8123">
        <f t="shared" si="378"/>
        <v>1385.5033333333333</v>
      </c>
      <c r="AC8123">
        <f t="shared" si="379"/>
        <v>0</v>
      </c>
      <c r="AD8123">
        <f t="shared" si="380"/>
        <v>3048.1073333333334</v>
      </c>
    </row>
    <row r="8124" spans="1:30" x14ac:dyDescent="0.3">
      <c r="A8124">
        <v>390601</v>
      </c>
      <c r="B8124" t="s">
        <v>844</v>
      </c>
      <c r="C8124" t="s">
        <v>28</v>
      </c>
      <c r="D8124">
        <v>7994</v>
      </c>
      <c r="E8124">
        <v>8149</v>
      </c>
      <c r="F8124" t="s">
        <v>845</v>
      </c>
      <c r="G8124">
        <v>2</v>
      </c>
      <c r="H8124" t="s">
        <v>71</v>
      </c>
      <c r="I8124" t="s">
        <v>96</v>
      </c>
      <c r="J8124">
        <v>72493</v>
      </c>
      <c r="K8124" t="s">
        <v>846</v>
      </c>
      <c r="L8124">
        <v>72480</v>
      </c>
      <c r="M8124" t="s">
        <v>175</v>
      </c>
      <c r="N8124">
        <v>0</v>
      </c>
      <c r="O8124" t="s">
        <v>34</v>
      </c>
      <c r="P8124" t="s">
        <v>187</v>
      </c>
      <c r="Q8124" t="s">
        <v>37</v>
      </c>
      <c r="R8124" t="s">
        <v>36</v>
      </c>
      <c r="S8124" t="s">
        <v>36</v>
      </c>
      <c r="T8124">
        <v>716106</v>
      </c>
      <c r="U8124">
        <v>0</v>
      </c>
      <c r="V8124">
        <v>119351</v>
      </c>
      <c r="W8124">
        <v>119351</v>
      </c>
      <c r="X8124">
        <v>16033.5</v>
      </c>
      <c r="Y8124">
        <v>0</v>
      </c>
      <c r="Z8124">
        <v>1082.5999999999999</v>
      </c>
      <c r="AA8124">
        <v>2387.02</v>
      </c>
      <c r="AB8124">
        <f t="shared" si="378"/>
        <v>59675.5</v>
      </c>
      <c r="AC8124">
        <f t="shared" si="379"/>
        <v>238702</v>
      </c>
      <c r="AD8124">
        <f t="shared" si="380"/>
        <v>131286.1</v>
      </c>
    </row>
    <row r="8125" spans="1:30" x14ac:dyDescent="0.3">
      <c r="A8125">
        <v>186274</v>
      </c>
      <c r="B8125" t="s">
        <v>549</v>
      </c>
      <c r="C8125" t="s">
        <v>28</v>
      </c>
      <c r="D8125">
        <v>7994</v>
      </c>
      <c r="E8125">
        <v>8149</v>
      </c>
      <c r="F8125" t="s">
        <v>550</v>
      </c>
      <c r="G8125">
        <v>4</v>
      </c>
      <c r="H8125" t="s">
        <v>40</v>
      </c>
      <c r="I8125" t="s">
        <v>96</v>
      </c>
      <c r="J8125">
        <v>1748</v>
      </c>
      <c r="K8125" t="s">
        <v>430</v>
      </c>
      <c r="L8125">
        <v>1748</v>
      </c>
      <c r="M8125" t="s">
        <v>430</v>
      </c>
      <c r="N8125" t="s">
        <v>431</v>
      </c>
      <c r="O8125" t="s">
        <v>34</v>
      </c>
      <c r="P8125" t="s">
        <v>1894</v>
      </c>
      <c r="Q8125" t="s">
        <v>36</v>
      </c>
      <c r="R8125" t="s">
        <v>37</v>
      </c>
      <c r="S8125" t="s">
        <v>36</v>
      </c>
      <c r="T8125">
        <v>66318.559999999998</v>
      </c>
      <c r="U8125">
        <v>0</v>
      </c>
      <c r="V8125">
        <v>14817.54</v>
      </c>
      <c r="W8125">
        <v>19756.72</v>
      </c>
      <c r="X8125">
        <v>5182.4799999999996</v>
      </c>
      <c r="Y8125">
        <v>0</v>
      </c>
      <c r="Z8125">
        <v>1285.72</v>
      </c>
      <c r="AA8125">
        <v>1362.88</v>
      </c>
      <c r="AB8125">
        <f t="shared" si="378"/>
        <v>5526.5466666666662</v>
      </c>
      <c r="AC8125">
        <f t="shared" si="379"/>
        <v>34574.26</v>
      </c>
      <c r="AD8125">
        <f t="shared" si="380"/>
        <v>12158.402666666667</v>
      </c>
    </row>
    <row r="8126" spans="1:30" x14ac:dyDescent="0.3">
      <c r="A8126">
        <v>983097</v>
      </c>
      <c r="B8126" t="s">
        <v>995</v>
      </c>
      <c r="C8126" t="s">
        <v>28</v>
      </c>
      <c r="D8126">
        <v>7003</v>
      </c>
      <c r="E8126">
        <v>8148</v>
      </c>
      <c r="F8126" t="s">
        <v>753</v>
      </c>
      <c r="G8126">
        <v>4</v>
      </c>
      <c r="H8126" t="s">
        <v>40</v>
      </c>
      <c r="I8126" t="s">
        <v>31</v>
      </c>
      <c r="J8126">
        <v>40461</v>
      </c>
      <c r="K8126" t="s">
        <v>41</v>
      </c>
      <c r="L8126">
        <v>40461</v>
      </c>
      <c r="M8126" t="s">
        <v>41</v>
      </c>
      <c r="N8126" t="s">
        <v>318</v>
      </c>
      <c r="O8126" t="s">
        <v>43</v>
      </c>
      <c r="P8126" t="s">
        <v>826</v>
      </c>
      <c r="Q8126" t="s">
        <v>36</v>
      </c>
      <c r="R8126" t="s">
        <v>36</v>
      </c>
      <c r="S8126" t="s">
        <v>36</v>
      </c>
      <c r="T8126">
        <v>5351.07</v>
      </c>
      <c r="U8126">
        <v>3350.67</v>
      </c>
      <c r="V8126">
        <v>0</v>
      </c>
      <c r="W8126">
        <v>0</v>
      </c>
      <c r="X8126">
        <v>392.6</v>
      </c>
      <c r="Y8126">
        <v>281.17</v>
      </c>
      <c r="Z8126">
        <v>0</v>
      </c>
      <c r="AA8126">
        <v>0</v>
      </c>
      <c r="AB8126">
        <f t="shared" si="378"/>
        <v>445.92249999999996</v>
      </c>
      <c r="AC8126">
        <f t="shared" si="379"/>
        <v>0</v>
      </c>
      <c r="AD8126">
        <f t="shared" si="380"/>
        <v>981.02949999999998</v>
      </c>
    </row>
    <row r="8127" spans="1:30" x14ac:dyDescent="0.3">
      <c r="A8127">
        <v>226185</v>
      </c>
      <c r="B8127" t="s">
        <v>2765</v>
      </c>
      <c r="C8127" t="s">
        <v>28</v>
      </c>
      <c r="D8127">
        <v>7003</v>
      </c>
      <c r="E8127">
        <v>8148</v>
      </c>
      <c r="F8127" t="s">
        <v>2766</v>
      </c>
      <c r="G8127">
        <v>2</v>
      </c>
      <c r="H8127" t="s">
        <v>71</v>
      </c>
      <c r="I8127" t="s">
        <v>31</v>
      </c>
      <c r="J8127">
        <v>40461</v>
      </c>
      <c r="K8127" t="s">
        <v>41</v>
      </c>
      <c r="L8127">
        <v>40461</v>
      </c>
      <c r="M8127" t="s">
        <v>41</v>
      </c>
      <c r="N8127">
        <v>0</v>
      </c>
      <c r="O8127" t="s">
        <v>43</v>
      </c>
      <c r="P8127" t="s">
        <v>347</v>
      </c>
      <c r="Q8127" t="s">
        <v>36</v>
      </c>
      <c r="R8127" t="s">
        <v>36</v>
      </c>
      <c r="S8127" t="s">
        <v>36</v>
      </c>
      <c r="T8127">
        <v>188.4</v>
      </c>
      <c r="U8127">
        <v>188.4</v>
      </c>
      <c r="V8127">
        <v>0</v>
      </c>
      <c r="W8127">
        <v>0</v>
      </c>
      <c r="X8127">
        <v>14.15</v>
      </c>
      <c r="Y8127">
        <v>14.15</v>
      </c>
      <c r="Z8127">
        <v>0</v>
      </c>
      <c r="AA8127">
        <v>0</v>
      </c>
      <c r="AB8127">
        <f t="shared" si="378"/>
        <v>15.700000000000001</v>
      </c>
      <c r="AC8127">
        <f t="shared" si="379"/>
        <v>0</v>
      </c>
      <c r="AD8127">
        <f t="shared" si="380"/>
        <v>34.540000000000006</v>
      </c>
    </row>
    <row r="8128" spans="1:30" x14ac:dyDescent="0.3">
      <c r="A8128">
        <v>183018</v>
      </c>
      <c r="B8128" t="s">
        <v>382</v>
      </c>
      <c r="C8128" t="s">
        <v>28</v>
      </c>
      <c r="D8128">
        <v>7670</v>
      </c>
      <c r="E8128">
        <v>8155</v>
      </c>
      <c r="F8128" t="s">
        <v>383</v>
      </c>
      <c r="G8128">
        <v>4</v>
      </c>
      <c r="H8128" t="s">
        <v>40</v>
      </c>
      <c r="I8128" t="s">
        <v>31</v>
      </c>
      <c r="J8128">
        <v>40206</v>
      </c>
      <c r="K8128" t="s">
        <v>236</v>
      </c>
      <c r="L8128">
        <v>40205</v>
      </c>
      <c r="M8128" t="s">
        <v>237</v>
      </c>
      <c r="N8128" t="s">
        <v>114</v>
      </c>
      <c r="O8128" t="s">
        <v>34</v>
      </c>
      <c r="P8128" t="s">
        <v>1920</v>
      </c>
      <c r="Q8128" t="s">
        <v>36</v>
      </c>
      <c r="R8128" t="s">
        <v>36</v>
      </c>
      <c r="S8128" t="s">
        <v>36</v>
      </c>
      <c r="T8128">
        <v>132388.62</v>
      </c>
      <c r="U8128">
        <v>22903.84</v>
      </c>
      <c r="V8128">
        <v>0</v>
      </c>
      <c r="W8128">
        <v>0</v>
      </c>
      <c r="X8128">
        <v>4067.2</v>
      </c>
      <c r="Y8128">
        <v>829.19</v>
      </c>
      <c r="Z8128">
        <v>0</v>
      </c>
      <c r="AA8128">
        <v>0</v>
      </c>
      <c r="AB8128">
        <f t="shared" si="378"/>
        <v>11032.385</v>
      </c>
      <c r="AC8128">
        <f t="shared" si="379"/>
        <v>0</v>
      </c>
      <c r="AD8128">
        <f t="shared" si="380"/>
        <v>24271.247000000003</v>
      </c>
    </row>
    <row r="8129" spans="1:30" x14ac:dyDescent="0.3">
      <c r="A8129">
        <v>857245</v>
      </c>
      <c r="B8129" t="s">
        <v>582</v>
      </c>
      <c r="C8129" t="s">
        <v>28</v>
      </c>
      <c r="D8129">
        <v>7003</v>
      </c>
      <c r="E8129">
        <v>8148</v>
      </c>
      <c r="F8129" t="s">
        <v>583</v>
      </c>
      <c r="G8129">
        <v>4</v>
      </c>
      <c r="H8129" t="s">
        <v>40</v>
      </c>
      <c r="I8129" t="s">
        <v>31</v>
      </c>
      <c r="J8129">
        <v>40461</v>
      </c>
      <c r="K8129" t="s">
        <v>41</v>
      </c>
      <c r="L8129">
        <v>40461</v>
      </c>
      <c r="M8129" t="s">
        <v>41</v>
      </c>
      <c r="N8129" t="s">
        <v>584</v>
      </c>
      <c r="O8129" t="s">
        <v>43</v>
      </c>
      <c r="P8129" t="s">
        <v>4739</v>
      </c>
      <c r="Q8129" t="s">
        <v>36</v>
      </c>
      <c r="R8129" t="s">
        <v>36</v>
      </c>
      <c r="S8129" t="s">
        <v>36</v>
      </c>
      <c r="T8129">
        <v>54024.800000000003</v>
      </c>
      <c r="U8129">
        <v>54024.800000000003</v>
      </c>
      <c r="V8129">
        <v>0</v>
      </c>
      <c r="W8129">
        <v>0</v>
      </c>
      <c r="X8129">
        <v>3178.03</v>
      </c>
      <c r="Y8129">
        <v>3178.03</v>
      </c>
      <c r="Z8129">
        <v>0</v>
      </c>
      <c r="AA8129">
        <v>0</v>
      </c>
      <c r="AB8129">
        <f t="shared" si="378"/>
        <v>4502.0666666666666</v>
      </c>
      <c r="AC8129">
        <f t="shared" si="379"/>
        <v>0</v>
      </c>
      <c r="AD8129">
        <f t="shared" si="380"/>
        <v>9904.5466666666671</v>
      </c>
    </row>
    <row r="8130" spans="1:30" x14ac:dyDescent="0.3">
      <c r="A8130">
        <v>124771</v>
      </c>
      <c r="B8130" t="s">
        <v>2580</v>
      </c>
      <c r="C8130" t="s">
        <v>28</v>
      </c>
      <c r="D8130">
        <v>7992</v>
      </c>
      <c r="E8130">
        <v>8149</v>
      </c>
      <c r="F8130" t="s">
        <v>136</v>
      </c>
      <c r="G8130">
        <v>5</v>
      </c>
      <c r="H8130" t="s">
        <v>30</v>
      </c>
      <c r="I8130" t="s">
        <v>31</v>
      </c>
      <c r="J8130">
        <v>639</v>
      </c>
      <c r="K8130" t="s">
        <v>593</v>
      </c>
      <c r="L8130">
        <v>639</v>
      </c>
      <c r="M8130" t="s">
        <v>593</v>
      </c>
      <c r="N8130" t="s">
        <v>594</v>
      </c>
      <c r="O8130" t="s">
        <v>67</v>
      </c>
      <c r="P8130" t="s">
        <v>160</v>
      </c>
      <c r="Q8130" t="s">
        <v>36</v>
      </c>
      <c r="R8130" t="s">
        <v>36</v>
      </c>
      <c r="S8130" t="s">
        <v>37</v>
      </c>
      <c r="T8130">
        <v>19501.080000000002</v>
      </c>
      <c r="U8130">
        <v>0</v>
      </c>
      <c r="V8130">
        <v>0</v>
      </c>
      <c r="W8130">
        <v>0</v>
      </c>
      <c r="X8130">
        <v>1829.95</v>
      </c>
      <c r="Y8130">
        <v>0</v>
      </c>
      <c r="Z8130">
        <v>0</v>
      </c>
      <c r="AA8130">
        <v>0</v>
      </c>
      <c r="AB8130">
        <f t="shared" si="378"/>
        <v>1625.0900000000001</v>
      </c>
      <c r="AC8130">
        <f t="shared" si="379"/>
        <v>0</v>
      </c>
      <c r="AD8130">
        <f t="shared" si="380"/>
        <v>3575.1980000000008</v>
      </c>
    </row>
    <row r="8131" spans="1:30" x14ac:dyDescent="0.3">
      <c r="A8131">
        <v>743637</v>
      </c>
      <c r="B8131" t="s">
        <v>592</v>
      </c>
      <c r="C8131" t="s">
        <v>28</v>
      </c>
      <c r="D8131">
        <v>7992</v>
      </c>
      <c r="E8131">
        <v>8147</v>
      </c>
      <c r="F8131" t="s">
        <v>89</v>
      </c>
      <c r="G8131">
        <v>5</v>
      </c>
      <c r="H8131" t="s">
        <v>30</v>
      </c>
      <c r="I8131" t="s">
        <v>31</v>
      </c>
      <c r="J8131">
        <v>639</v>
      </c>
      <c r="K8131" t="s">
        <v>593</v>
      </c>
      <c r="L8131">
        <v>639</v>
      </c>
      <c r="M8131" t="s">
        <v>593</v>
      </c>
      <c r="N8131" t="s">
        <v>594</v>
      </c>
      <c r="O8131" t="s">
        <v>67</v>
      </c>
      <c r="P8131" t="s">
        <v>657</v>
      </c>
      <c r="Q8131" t="s">
        <v>36</v>
      </c>
      <c r="R8131" t="s">
        <v>36</v>
      </c>
      <c r="S8131" t="s">
        <v>37</v>
      </c>
      <c r="T8131">
        <v>10260.629999999999</v>
      </c>
      <c r="U8131">
        <v>0</v>
      </c>
      <c r="V8131">
        <v>0</v>
      </c>
      <c r="W8131">
        <v>0</v>
      </c>
      <c r="X8131">
        <v>780.4</v>
      </c>
      <c r="Y8131">
        <v>0</v>
      </c>
      <c r="Z8131">
        <v>0</v>
      </c>
      <c r="AA8131">
        <v>0</v>
      </c>
      <c r="AB8131">
        <f t="shared" ref="AB8131:AB8194" si="381">T8131/12</f>
        <v>855.0524999999999</v>
      </c>
      <c r="AC8131">
        <f t="shared" ref="AC8131:AC8194" si="382">SUM(V8131:W8131)</f>
        <v>0</v>
      </c>
      <c r="AD8131">
        <f t="shared" ref="AD8131:AD8194" si="383">AB8131*2*1.1</f>
        <v>1881.1154999999999</v>
      </c>
    </row>
    <row r="8132" spans="1:30" x14ac:dyDescent="0.3">
      <c r="A8132">
        <v>97889</v>
      </c>
      <c r="B8132" t="s">
        <v>4773</v>
      </c>
      <c r="C8132" t="s">
        <v>28</v>
      </c>
      <c r="D8132">
        <v>7610</v>
      </c>
      <c r="E8132">
        <v>8149</v>
      </c>
      <c r="G8132">
        <v>4</v>
      </c>
      <c r="H8132" t="s">
        <v>40</v>
      </c>
      <c r="I8132" t="s">
        <v>96</v>
      </c>
      <c r="J8132">
        <v>2561</v>
      </c>
      <c r="K8132" t="s">
        <v>439</v>
      </c>
      <c r="L8132">
        <v>2561</v>
      </c>
      <c r="M8132" t="s">
        <v>439</v>
      </c>
      <c r="N8132" t="s">
        <v>4774</v>
      </c>
      <c r="O8132" t="s">
        <v>43</v>
      </c>
      <c r="P8132" t="s">
        <v>191</v>
      </c>
      <c r="Q8132" t="s">
        <v>37</v>
      </c>
      <c r="R8132" t="s">
        <v>36</v>
      </c>
      <c r="S8132" t="s">
        <v>36</v>
      </c>
      <c r="T8132">
        <v>278881.39</v>
      </c>
      <c r="U8132">
        <v>30441.39</v>
      </c>
      <c r="V8132">
        <v>31085.78</v>
      </c>
      <c r="W8132">
        <v>31108.77</v>
      </c>
      <c r="X8132">
        <v>11708.31</v>
      </c>
      <c r="Y8132">
        <v>1447.28</v>
      </c>
      <c r="Z8132">
        <v>1229.77</v>
      </c>
      <c r="AA8132">
        <v>827.5</v>
      </c>
      <c r="AB8132">
        <f t="shared" si="381"/>
        <v>23240.115833333333</v>
      </c>
      <c r="AC8132">
        <f t="shared" si="382"/>
        <v>62194.55</v>
      </c>
      <c r="AD8132">
        <f t="shared" si="383"/>
        <v>51128.25483333334</v>
      </c>
    </row>
    <row r="8133" spans="1:30" x14ac:dyDescent="0.3">
      <c r="A8133">
        <v>501910</v>
      </c>
      <c r="B8133" t="s">
        <v>4775</v>
      </c>
      <c r="C8133" t="s">
        <v>28</v>
      </c>
      <c r="D8133">
        <v>7989</v>
      </c>
      <c r="E8133">
        <v>8149</v>
      </c>
      <c r="F8133" t="s">
        <v>4776</v>
      </c>
      <c r="G8133">
        <v>2</v>
      </c>
      <c r="H8133" t="s">
        <v>71</v>
      </c>
      <c r="I8133" t="s">
        <v>1718</v>
      </c>
      <c r="J8133">
        <v>72730</v>
      </c>
      <c r="K8133" t="s">
        <v>4777</v>
      </c>
      <c r="L8133">
        <v>72730</v>
      </c>
      <c r="M8133" t="s">
        <v>4777</v>
      </c>
      <c r="N8133">
        <v>0</v>
      </c>
      <c r="O8133" t="s">
        <v>43</v>
      </c>
      <c r="P8133" t="s">
        <v>1184</v>
      </c>
      <c r="Q8133" t="s">
        <v>36</v>
      </c>
      <c r="R8133" t="s">
        <v>36</v>
      </c>
      <c r="S8133" t="s">
        <v>36</v>
      </c>
      <c r="T8133">
        <v>323.11</v>
      </c>
      <c r="U8133">
        <v>336.07</v>
      </c>
      <c r="V8133">
        <v>0</v>
      </c>
      <c r="W8133">
        <v>0</v>
      </c>
      <c r="X8133">
        <v>3.23</v>
      </c>
      <c r="Y8133">
        <v>16.170000000000002</v>
      </c>
      <c r="Z8133">
        <v>0</v>
      </c>
      <c r="AA8133">
        <v>0</v>
      </c>
      <c r="AB8133">
        <f t="shared" si="381"/>
        <v>26.925833333333333</v>
      </c>
      <c r="AC8133">
        <f t="shared" si="382"/>
        <v>0</v>
      </c>
      <c r="AD8133">
        <f t="shared" si="383"/>
        <v>59.236833333333337</v>
      </c>
    </row>
    <row r="8134" spans="1:30" x14ac:dyDescent="0.3">
      <c r="A8134">
        <v>863417</v>
      </c>
      <c r="B8134" t="s">
        <v>45</v>
      </c>
      <c r="C8134" t="s">
        <v>28</v>
      </c>
      <c r="D8134">
        <v>7003</v>
      </c>
      <c r="E8134">
        <v>8148</v>
      </c>
      <c r="F8134" t="s">
        <v>46</v>
      </c>
      <c r="G8134">
        <v>4</v>
      </c>
      <c r="H8134" t="s">
        <v>40</v>
      </c>
      <c r="I8134" t="s">
        <v>31</v>
      </c>
      <c r="J8134">
        <v>40461</v>
      </c>
      <c r="K8134" t="s">
        <v>41</v>
      </c>
      <c r="L8134">
        <v>40461</v>
      </c>
      <c r="M8134" t="s">
        <v>41</v>
      </c>
      <c r="N8134" t="s">
        <v>47</v>
      </c>
      <c r="O8134" t="s">
        <v>43</v>
      </c>
      <c r="P8134" t="s">
        <v>1120</v>
      </c>
      <c r="Q8134" t="s">
        <v>36</v>
      </c>
      <c r="R8134" t="s">
        <v>36</v>
      </c>
      <c r="S8134" t="s">
        <v>36</v>
      </c>
      <c r="T8134">
        <v>7390.34</v>
      </c>
      <c r="U8134">
        <v>0</v>
      </c>
      <c r="V8134">
        <v>0</v>
      </c>
      <c r="W8134">
        <v>0</v>
      </c>
      <c r="X8134">
        <v>175.78</v>
      </c>
      <c r="Y8134">
        <v>0</v>
      </c>
      <c r="Z8134">
        <v>0</v>
      </c>
      <c r="AA8134">
        <v>0</v>
      </c>
      <c r="AB8134">
        <f t="shared" si="381"/>
        <v>615.86166666666668</v>
      </c>
      <c r="AC8134">
        <f t="shared" si="382"/>
        <v>0</v>
      </c>
      <c r="AD8134">
        <f t="shared" si="383"/>
        <v>1354.8956666666668</v>
      </c>
    </row>
    <row r="8135" spans="1:30" x14ac:dyDescent="0.3">
      <c r="A8135">
        <v>749381</v>
      </c>
      <c r="B8135" t="s">
        <v>2582</v>
      </c>
      <c r="C8135" t="s">
        <v>28</v>
      </c>
      <c r="D8135">
        <v>7992</v>
      </c>
      <c r="E8135">
        <v>8145</v>
      </c>
      <c r="F8135" t="s">
        <v>162</v>
      </c>
      <c r="G8135">
        <v>5</v>
      </c>
      <c r="H8135" t="s">
        <v>30</v>
      </c>
      <c r="I8135" t="s">
        <v>31</v>
      </c>
      <c r="J8135">
        <v>542</v>
      </c>
      <c r="K8135" t="s">
        <v>155</v>
      </c>
      <c r="L8135">
        <v>542</v>
      </c>
      <c r="M8135" t="s">
        <v>155</v>
      </c>
      <c r="N8135" t="s">
        <v>156</v>
      </c>
      <c r="O8135" t="s">
        <v>67</v>
      </c>
      <c r="P8135" t="s">
        <v>827</v>
      </c>
      <c r="Q8135" t="s">
        <v>36</v>
      </c>
      <c r="R8135" t="s">
        <v>36</v>
      </c>
      <c r="S8135" t="s">
        <v>37</v>
      </c>
      <c r="T8135">
        <v>85141.88</v>
      </c>
      <c r="U8135">
        <v>42834</v>
      </c>
      <c r="V8135">
        <v>0</v>
      </c>
      <c r="W8135">
        <v>0</v>
      </c>
      <c r="X8135">
        <v>6247.88</v>
      </c>
      <c r="Y8135">
        <v>3162.89</v>
      </c>
      <c r="Z8135">
        <v>0</v>
      </c>
      <c r="AA8135">
        <v>0</v>
      </c>
      <c r="AB8135">
        <f t="shared" si="381"/>
        <v>7095.1566666666668</v>
      </c>
      <c r="AC8135">
        <f t="shared" si="382"/>
        <v>0</v>
      </c>
      <c r="AD8135">
        <f t="shared" si="383"/>
        <v>15609.344666666668</v>
      </c>
    </row>
    <row r="8136" spans="1:30" x14ac:dyDescent="0.3">
      <c r="A8136">
        <v>76006</v>
      </c>
      <c r="B8136" t="s">
        <v>257</v>
      </c>
      <c r="C8136" t="s">
        <v>28</v>
      </c>
      <c r="D8136">
        <v>7994</v>
      </c>
      <c r="E8136">
        <v>8149</v>
      </c>
      <c r="F8136" t="s">
        <v>258</v>
      </c>
      <c r="G8136">
        <v>4</v>
      </c>
      <c r="H8136" t="s">
        <v>40</v>
      </c>
      <c r="I8136" t="s">
        <v>31</v>
      </c>
      <c r="J8136">
        <v>40263</v>
      </c>
      <c r="K8136" t="s">
        <v>259</v>
      </c>
      <c r="L8136">
        <v>40263</v>
      </c>
      <c r="M8136" t="s">
        <v>259</v>
      </c>
      <c r="N8136" t="s">
        <v>260</v>
      </c>
      <c r="O8136" t="s">
        <v>34</v>
      </c>
      <c r="P8136" t="s">
        <v>1422</v>
      </c>
      <c r="Q8136" t="s">
        <v>36</v>
      </c>
      <c r="R8136" t="s">
        <v>36</v>
      </c>
      <c r="S8136" t="s">
        <v>36</v>
      </c>
      <c r="T8136">
        <v>104143.82</v>
      </c>
      <c r="U8136">
        <v>0</v>
      </c>
      <c r="V8136">
        <v>0</v>
      </c>
      <c r="W8136">
        <v>0</v>
      </c>
      <c r="X8136">
        <v>5748.31</v>
      </c>
      <c r="Y8136">
        <v>0</v>
      </c>
      <c r="Z8136">
        <v>0</v>
      </c>
      <c r="AA8136">
        <v>0</v>
      </c>
      <c r="AB8136">
        <f t="shared" si="381"/>
        <v>8678.6516666666666</v>
      </c>
      <c r="AC8136">
        <f t="shared" si="382"/>
        <v>0</v>
      </c>
      <c r="AD8136">
        <f t="shared" si="383"/>
        <v>19093.03366666667</v>
      </c>
    </row>
    <row r="8137" spans="1:30" x14ac:dyDescent="0.3">
      <c r="A8137">
        <v>645013</v>
      </c>
      <c r="B8137" t="s">
        <v>4778</v>
      </c>
      <c r="C8137" t="s">
        <v>28</v>
      </c>
      <c r="D8137">
        <v>7001</v>
      </c>
      <c r="E8137">
        <v>8149</v>
      </c>
      <c r="F8137" t="s">
        <v>4779</v>
      </c>
      <c r="G8137">
        <v>3</v>
      </c>
      <c r="H8137" t="s">
        <v>170</v>
      </c>
      <c r="I8137" t="s">
        <v>96</v>
      </c>
      <c r="J8137">
        <v>40780</v>
      </c>
      <c r="K8137" t="s">
        <v>4780</v>
      </c>
      <c r="L8137">
        <v>72724</v>
      </c>
      <c r="M8137" t="s">
        <v>4781</v>
      </c>
      <c r="N8137" t="s">
        <v>4782</v>
      </c>
      <c r="O8137" t="s">
        <v>43</v>
      </c>
      <c r="P8137" t="s">
        <v>368</v>
      </c>
      <c r="Q8137" t="s">
        <v>37</v>
      </c>
      <c r="R8137" t="s">
        <v>36</v>
      </c>
      <c r="S8137" t="s">
        <v>36</v>
      </c>
      <c r="T8137">
        <v>4418.2</v>
      </c>
      <c r="U8137">
        <v>0</v>
      </c>
      <c r="V8137">
        <v>0</v>
      </c>
      <c r="W8137">
        <v>0</v>
      </c>
      <c r="X8137">
        <v>1300.94</v>
      </c>
      <c r="Y8137">
        <v>0</v>
      </c>
      <c r="Z8137">
        <v>0</v>
      </c>
      <c r="AA8137">
        <v>0</v>
      </c>
      <c r="AB8137">
        <f t="shared" si="381"/>
        <v>368.18333333333334</v>
      </c>
      <c r="AC8137">
        <f t="shared" si="382"/>
        <v>0</v>
      </c>
      <c r="AD8137">
        <f t="shared" si="383"/>
        <v>810.00333333333344</v>
      </c>
    </row>
    <row r="8138" spans="1:30" x14ac:dyDescent="0.3">
      <c r="A8138">
        <v>111285</v>
      </c>
      <c r="B8138" t="s">
        <v>813</v>
      </c>
      <c r="C8138" t="s">
        <v>28</v>
      </c>
      <c r="D8138">
        <v>7994</v>
      </c>
      <c r="E8138">
        <v>8170</v>
      </c>
      <c r="F8138" t="s">
        <v>331</v>
      </c>
      <c r="G8138">
        <v>5</v>
      </c>
      <c r="H8138" t="s">
        <v>30</v>
      </c>
      <c r="I8138" t="s">
        <v>31</v>
      </c>
      <c r="J8138">
        <v>1156</v>
      </c>
      <c r="K8138" t="s">
        <v>137</v>
      </c>
      <c r="L8138">
        <v>1156</v>
      </c>
      <c r="M8138" t="s">
        <v>137</v>
      </c>
      <c r="N8138" t="s">
        <v>138</v>
      </c>
      <c r="O8138" t="s">
        <v>34</v>
      </c>
      <c r="P8138" t="s">
        <v>3854</v>
      </c>
      <c r="Q8138" t="s">
        <v>36</v>
      </c>
      <c r="R8138" t="s">
        <v>36</v>
      </c>
      <c r="S8138" t="s">
        <v>37</v>
      </c>
      <c r="T8138">
        <v>8292.0300000000007</v>
      </c>
      <c r="U8138">
        <v>0</v>
      </c>
      <c r="V8138">
        <v>0</v>
      </c>
      <c r="W8138">
        <v>0</v>
      </c>
      <c r="X8138">
        <v>754.4</v>
      </c>
      <c r="Y8138">
        <v>0</v>
      </c>
      <c r="Z8138">
        <v>0</v>
      </c>
      <c r="AA8138">
        <v>0</v>
      </c>
      <c r="AB8138">
        <f t="shared" si="381"/>
        <v>691.00250000000005</v>
      </c>
      <c r="AC8138">
        <f t="shared" si="382"/>
        <v>0</v>
      </c>
      <c r="AD8138">
        <f t="shared" si="383"/>
        <v>1520.2055000000003</v>
      </c>
    </row>
    <row r="8139" spans="1:30" x14ac:dyDescent="0.3">
      <c r="A8139">
        <v>76007</v>
      </c>
      <c r="B8139" t="s">
        <v>512</v>
      </c>
      <c r="C8139" t="s">
        <v>28</v>
      </c>
      <c r="D8139">
        <v>7994</v>
      </c>
      <c r="E8139">
        <v>8149</v>
      </c>
      <c r="F8139" t="s">
        <v>258</v>
      </c>
      <c r="G8139">
        <v>3</v>
      </c>
      <c r="H8139" t="s">
        <v>170</v>
      </c>
      <c r="I8139" t="s">
        <v>31</v>
      </c>
      <c r="J8139">
        <v>40263</v>
      </c>
      <c r="K8139" t="s">
        <v>259</v>
      </c>
      <c r="L8139">
        <v>40263</v>
      </c>
      <c r="M8139" t="s">
        <v>259</v>
      </c>
      <c r="N8139" t="s">
        <v>260</v>
      </c>
      <c r="O8139" t="s">
        <v>34</v>
      </c>
      <c r="P8139" t="s">
        <v>3760</v>
      </c>
      <c r="Q8139" t="s">
        <v>36</v>
      </c>
      <c r="R8139" t="s">
        <v>36</v>
      </c>
      <c r="S8139" t="s">
        <v>36</v>
      </c>
      <c r="T8139">
        <v>22896.62</v>
      </c>
      <c r="U8139">
        <v>0</v>
      </c>
      <c r="V8139">
        <v>0</v>
      </c>
      <c r="W8139">
        <v>0</v>
      </c>
      <c r="X8139">
        <v>590.74</v>
      </c>
      <c r="Y8139">
        <v>0</v>
      </c>
      <c r="Z8139">
        <v>0</v>
      </c>
      <c r="AA8139">
        <v>0</v>
      </c>
      <c r="AB8139">
        <f t="shared" si="381"/>
        <v>1908.0516666666665</v>
      </c>
      <c r="AC8139">
        <f t="shared" si="382"/>
        <v>0</v>
      </c>
      <c r="AD8139">
        <f t="shared" si="383"/>
        <v>4197.7136666666665</v>
      </c>
    </row>
    <row r="8140" spans="1:30" x14ac:dyDescent="0.3">
      <c r="A8140">
        <v>738055</v>
      </c>
      <c r="B8140" t="s">
        <v>1497</v>
      </c>
      <c r="C8140" t="s">
        <v>28</v>
      </c>
      <c r="D8140">
        <v>761</v>
      </c>
      <c r="E8140">
        <v>8144</v>
      </c>
      <c r="F8140" t="s">
        <v>117</v>
      </c>
      <c r="G8140">
        <v>5</v>
      </c>
      <c r="H8140" t="s">
        <v>30</v>
      </c>
      <c r="I8140" t="s">
        <v>31</v>
      </c>
      <c r="J8140">
        <v>2579</v>
      </c>
      <c r="K8140" t="s">
        <v>85</v>
      </c>
      <c r="L8140">
        <v>2579</v>
      </c>
      <c r="M8140" t="s">
        <v>85</v>
      </c>
      <c r="N8140" t="s">
        <v>86</v>
      </c>
      <c r="O8140" t="s">
        <v>34</v>
      </c>
      <c r="P8140" t="s">
        <v>540</v>
      </c>
      <c r="Q8140" t="s">
        <v>36</v>
      </c>
      <c r="R8140" t="s">
        <v>36</v>
      </c>
      <c r="S8140" t="s">
        <v>37</v>
      </c>
      <c r="T8140">
        <v>24096.6</v>
      </c>
      <c r="U8140">
        <v>10380.48</v>
      </c>
      <c r="V8140">
        <v>0</v>
      </c>
      <c r="W8140">
        <v>0</v>
      </c>
      <c r="X8140">
        <v>2102.39</v>
      </c>
      <c r="Y8140">
        <v>890.24</v>
      </c>
      <c r="Z8140">
        <v>0</v>
      </c>
      <c r="AA8140">
        <v>0</v>
      </c>
      <c r="AB8140">
        <f t="shared" si="381"/>
        <v>2008.05</v>
      </c>
      <c r="AC8140">
        <f t="shared" si="382"/>
        <v>0</v>
      </c>
      <c r="AD8140">
        <f t="shared" si="383"/>
        <v>4417.71</v>
      </c>
    </row>
    <row r="8141" spans="1:30" x14ac:dyDescent="0.3">
      <c r="A8141">
        <v>934068</v>
      </c>
      <c r="B8141" t="s">
        <v>733</v>
      </c>
      <c r="C8141" t="s">
        <v>28</v>
      </c>
      <c r="D8141">
        <v>7992</v>
      </c>
      <c r="E8141">
        <v>8170</v>
      </c>
      <c r="F8141" t="s">
        <v>331</v>
      </c>
      <c r="G8141">
        <v>5</v>
      </c>
      <c r="H8141" t="s">
        <v>30</v>
      </c>
      <c r="I8141" t="s">
        <v>31</v>
      </c>
      <c r="J8141">
        <v>1792</v>
      </c>
      <c r="K8141" t="s">
        <v>388</v>
      </c>
      <c r="L8141">
        <v>1792</v>
      </c>
      <c r="M8141" t="s">
        <v>388</v>
      </c>
      <c r="N8141" t="s">
        <v>734</v>
      </c>
      <c r="O8141" t="s">
        <v>67</v>
      </c>
      <c r="P8141" t="s">
        <v>272</v>
      </c>
      <c r="Q8141" t="s">
        <v>36</v>
      </c>
      <c r="R8141" t="s">
        <v>36</v>
      </c>
      <c r="S8141" t="s">
        <v>37</v>
      </c>
      <c r="T8141">
        <v>207826.94</v>
      </c>
      <c r="U8141">
        <v>0</v>
      </c>
      <c r="V8141">
        <v>15616.08</v>
      </c>
      <c r="W8141">
        <v>15616.08</v>
      </c>
      <c r="X8141">
        <v>15365.23</v>
      </c>
      <c r="Y8141">
        <v>0</v>
      </c>
      <c r="Z8141">
        <v>1143.79</v>
      </c>
      <c r="AA8141">
        <v>1028.3599999999999</v>
      </c>
      <c r="AB8141">
        <f t="shared" si="381"/>
        <v>17318.911666666667</v>
      </c>
      <c r="AC8141">
        <f t="shared" si="382"/>
        <v>31232.16</v>
      </c>
      <c r="AD8141">
        <f t="shared" si="383"/>
        <v>38101.60566666667</v>
      </c>
    </row>
    <row r="8142" spans="1:30" x14ac:dyDescent="0.3">
      <c r="A8142">
        <v>974538</v>
      </c>
      <c r="B8142" t="s">
        <v>2824</v>
      </c>
      <c r="C8142" t="s">
        <v>28</v>
      </c>
      <c r="D8142">
        <v>7994</v>
      </c>
      <c r="E8142">
        <v>8165</v>
      </c>
      <c r="F8142" t="s">
        <v>29</v>
      </c>
      <c r="G8142">
        <v>5</v>
      </c>
      <c r="H8142" t="s">
        <v>30</v>
      </c>
      <c r="I8142" t="s">
        <v>31</v>
      </c>
      <c r="J8142">
        <v>314</v>
      </c>
      <c r="K8142" t="s">
        <v>343</v>
      </c>
      <c r="L8142">
        <v>314</v>
      </c>
      <c r="M8142" t="s">
        <v>343</v>
      </c>
      <c r="N8142" t="s">
        <v>344</v>
      </c>
      <c r="O8142" t="s">
        <v>34</v>
      </c>
      <c r="P8142" t="s">
        <v>35</v>
      </c>
      <c r="Q8142" t="s">
        <v>36</v>
      </c>
      <c r="R8142" t="s">
        <v>36</v>
      </c>
      <c r="S8142" t="s">
        <v>37</v>
      </c>
      <c r="T8142">
        <v>7765.53</v>
      </c>
      <c r="U8142">
        <v>0</v>
      </c>
      <c r="V8142">
        <v>0</v>
      </c>
      <c r="W8142">
        <v>0</v>
      </c>
      <c r="X8142">
        <v>481.55</v>
      </c>
      <c r="Y8142">
        <v>0</v>
      </c>
      <c r="Z8142">
        <v>0</v>
      </c>
      <c r="AA8142">
        <v>0</v>
      </c>
      <c r="AB8142">
        <f t="shared" si="381"/>
        <v>647.12749999999994</v>
      </c>
      <c r="AC8142">
        <f t="shared" si="382"/>
        <v>0</v>
      </c>
      <c r="AD8142">
        <f t="shared" si="383"/>
        <v>1423.6804999999999</v>
      </c>
    </row>
    <row r="8143" spans="1:30" x14ac:dyDescent="0.3">
      <c r="A8143">
        <v>13123</v>
      </c>
      <c r="B8143" t="s">
        <v>3548</v>
      </c>
      <c r="C8143" t="s">
        <v>28</v>
      </c>
      <c r="D8143">
        <v>7992</v>
      </c>
      <c r="E8143">
        <v>8149</v>
      </c>
      <c r="F8143" t="s">
        <v>1893</v>
      </c>
      <c r="G8143">
        <v>4</v>
      </c>
      <c r="H8143" t="s">
        <v>40</v>
      </c>
      <c r="I8143" t="s">
        <v>766</v>
      </c>
      <c r="J8143">
        <v>755</v>
      </c>
      <c r="K8143" t="s">
        <v>323</v>
      </c>
      <c r="L8143">
        <v>755</v>
      </c>
      <c r="M8143" t="s">
        <v>323</v>
      </c>
      <c r="N8143" t="s">
        <v>324</v>
      </c>
      <c r="O8143" t="s">
        <v>67</v>
      </c>
      <c r="P8143" t="s">
        <v>1782</v>
      </c>
      <c r="Q8143" t="s">
        <v>36</v>
      </c>
      <c r="R8143" t="s">
        <v>37</v>
      </c>
      <c r="S8143" t="s">
        <v>37</v>
      </c>
      <c r="T8143">
        <v>40307.9</v>
      </c>
      <c r="U8143">
        <v>0</v>
      </c>
      <c r="V8143">
        <v>0</v>
      </c>
      <c r="W8143">
        <v>0</v>
      </c>
      <c r="X8143">
        <v>3119.78</v>
      </c>
      <c r="Y8143">
        <v>0</v>
      </c>
      <c r="Z8143">
        <v>0</v>
      </c>
      <c r="AA8143">
        <v>0</v>
      </c>
      <c r="AB8143">
        <f t="shared" si="381"/>
        <v>3358.9916666666668</v>
      </c>
      <c r="AC8143">
        <f t="shared" si="382"/>
        <v>0</v>
      </c>
      <c r="AD8143">
        <f t="shared" si="383"/>
        <v>7389.7816666666677</v>
      </c>
    </row>
    <row r="8144" spans="1:30" x14ac:dyDescent="0.3">
      <c r="A8144">
        <v>877493</v>
      </c>
      <c r="B8144" t="s">
        <v>2795</v>
      </c>
      <c r="C8144" t="s">
        <v>28</v>
      </c>
      <c r="D8144">
        <v>7600</v>
      </c>
      <c r="E8144">
        <v>8115</v>
      </c>
      <c r="F8144" t="s">
        <v>2796</v>
      </c>
      <c r="G8144">
        <v>4</v>
      </c>
      <c r="H8144" t="s">
        <v>40</v>
      </c>
      <c r="I8144" t="s">
        <v>31</v>
      </c>
      <c r="J8144">
        <v>910</v>
      </c>
      <c r="K8144" t="s">
        <v>785</v>
      </c>
      <c r="L8144">
        <v>910</v>
      </c>
      <c r="M8144" t="s">
        <v>785</v>
      </c>
      <c r="N8144" t="s">
        <v>786</v>
      </c>
      <c r="O8144" t="s">
        <v>67</v>
      </c>
      <c r="P8144" t="s">
        <v>125</v>
      </c>
      <c r="Q8144" t="s">
        <v>36</v>
      </c>
      <c r="R8144" t="s">
        <v>36</v>
      </c>
      <c r="S8144" t="s">
        <v>36</v>
      </c>
      <c r="T8144">
        <v>14222.71</v>
      </c>
      <c r="U8144">
        <v>0</v>
      </c>
      <c r="V8144">
        <v>0</v>
      </c>
      <c r="W8144">
        <v>1632.39</v>
      </c>
      <c r="X8144">
        <v>372.7</v>
      </c>
      <c r="Y8144">
        <v>0</v>
      </c>
      <c r="Z8144">
        <v>0</v>
      </c>
      <c r="AA8144">
        <v>0</v>
      </c>
      <c r="AB8144">
        <f t="shared" si="381"/>
        <v>1185.2258333333332</v>
      </c>
      <c r="AC8144">
        <f t="shared" si="382"/>
        <v>1632.39</v>
      </c>
      <c r="AD8144">
        <f t="shared" si="383"/>
        <v>2607.4968333333331</v>
      </c>
    </row>
    <row r="8145" spans="1:30" x14ac:dyDescent="0.3">
      <c r="A8145">
        <v>657677</v>
      </c>
      <c r="B8145" t="s">
        <v>2968</v>
      </c>
      <c r="C8145" t="s">
        <v>28</v>
      </c>
      <c r="D8145">
        <v>7994</v>
      </c>
      <c r="E8145">
        <v>8155</v>
      </c>
      <c r="F8145" t="s">
        <v>253</v>
      </c>
      <c r="G8145">
        <v>5</v>
      </c>
      <c r="H8145" t="s">
        <v>30</v>
      </c>
      <c r="I8145" t="s">
        <v>31</v>
      </c>
      <c r="J8145">
        <v>314</v>
      </c>
      <c r="K8145" t="s">
        <v>343</v>
      </c>
      <c r="L8145">
        <v>314</v>
      </c>
      <c r="M8145" t="s">
        <v>343</v>
      </c>
      <c r="N8145" t="s">
        <v>344</v>
      </c>
      <c r="O8145" t="s">
        <v>34</v>
      </c>
      <c r="P8145" t="s">
        <v>272</v>
      </c>
      <c r="Q8145" t="s">
        <v>36</v>
      </c>
      <c r="R8145" t="s">
        <v>36</v>
      </c>
      <c r="S8145" t="s">
        <v>37</v>
      </c>
      <c r="T8145">
        <v>14844.17</v>
      </c>
      <c r="U8145">
        <v>0</v>
      </c>
      <c r="V8145">
        <v>0</v>
      </c>
      <c r="W8145">
        <v>0</v>
      </c>
      <c r="X8145">
        <v>504.17</v>
      </c>
      <c r="Y8145">
        <v>0</v>
      </c>
      <c r="Z8145">
        <v>0</v>
      </c>
      <c r="AA8145">
        <v>0</v>
      </c>
      <c r="AB8145">
        <f t="shared" si="381"/>
        <v>1237.0141666666666</v>
      </c>
      <c r="AC8145">
        <f t="shared" si="382"/>
        <v>0</v>
      </c>
      <c r="AD8145">
        <f t="shared" si="383"/>
        <v>2721.4311666666667</v>
      </c>
    </row>
    <row r="8146" spans="1:30" x14ac:dyDescent="0.3">
      <c r="A8146">
        <v>744606</v>
      </c>
      <c r="B8146" t="s">
        <v>2863</v>
      </c>
      <c r="C8146" t="s">
        <v>28</v>
      </c>
      <c r="D8146">
        <v>7001</v>
      </c>
      <c r="E8146">
        <v>8145</v>
      </c>
      <c r="F8146" t="s">
        <v>162</v>
      </c>
      <c r="G8146">
        <v>5</v>
      </c>
      <c r="H8146" t="s">
        <v>30</v>
      </c>
      <c r="I8146" t="s">
        <v>31</v>
      </c>
      <c r="J8146">
        <v>1694</v>
      </c>
      <c r="K8146" t="s">
        <v>679</v>
      </c>
      <c r="L8146">
        <v>1694</v>
      </c>
      <c r="M8146" t="s">
        <v>679</v>
      </c>
      <c r="N8146" t="s">
        <v>680</v>
      </c>
      <c r="O8146" t="s">
        <v>67</v>
      </c>
      <c r="P8146" t="s">
        <v>72</v>
      </c>
      <c r="Q8146" t="s">
        <v>36</v>
      </c>
      <c r="R8146" t="s">
        <v>36</v>
      </c>
      <c r="S8146" t="s">
        <v>37</v>
      </c>
      <c r="T8146">
        <v>7844.6</v>
      </c>
      <c r="U8146">
        <v>0</v>
      </c>
      <c r="V8146">
        <v>3929</v>
      </c>
      <c r="W8146">
        <v>3929</v>
      </c>
      <c r="X8146">
        <v>571.64</v>
      </c>
      <c r="Y8146">
        <v>0</v>
      </c>
      <c r="Z8146">
        <v>285.89</v>
      </c>
      <c r="AA8146">
        <v>151.12</v>
      </c>
      <c r="AB8146">
        <f t="shared" si="381"/>
        <v>653.7166666666667</v>
      </c>
      <c r="AC8146">
        <f t="shared" si="382"/>
        <v>7858</v>
      </c>
      <c r="AD8146">
        <f t="shared" si="383"/>
        <v>1438.176666666667</v>
      </c>
    </row>
    <row r="8147" spans="1:30" x14ac:dyDescent="0.3">
      <c r="A8147">
        <v>965540</v>
      </c>
      <c r="B8147" t="s">
        <v>4783</v>
      </c>
      <c r="C8147" t="s">
        <v>28</v>
      </c>
      <c r="D8147">
        <v>7989</v>
      </c>
      <c r="E8147">
        <v>8149</v>
      </c>
      <c r="F8147" t="s">
        <v>4784</v>
      </c>
      <c r="G8147">
        <v>2</v>
      </c>
      <c r="H8147" t="s">
        <v>71</v>
      </c>
      <c r="I8147" t="s">
        <v>75</v>
      </c>
      <c r="J8147">
        <v>35000</v>
      </c>
      <c r="K8147" t="s">
        <v>76</v>
      </c>
      <c r="L8147">
        <v>35000</v>
      </c>
      <c r="M8147" t="s">
        <v>76</v>
      </c>
      <c r="N8147">
        <v>0</v>
      </c>
      <c r="O8147" t="s">
        <v>43</v>
      </c>
      <c r="P8147" t="s">
        <v>77</v>
      </c>
      <c r="Q8147" t="s">
        <v>37</v>
      </c>
      <c r="R8147" t="s">
        <v>36</v>
      </c>
      <c r="S8147" t="s">
        <v>36</v>
      </c>
      <c r="T8147">
        <v>4126.68</v>
      </c>
      <c r="U8147">
        <v>0</v>
      </c>
      <c r="V8147">
        <v>1375.56</v>
      </c>
      <c r="W8147">
        <v>0</v>
      </c>
      <c r="X8147">
        <v>132.16</v>
      </c>
      <c r="Y8147">
        <v>0</v>
      </c>
      <c r="Z8147">
        <v>21.32</v>
      </c>
      <c r="AA8147">
        <v>0</v>
      </c>
      <c r="AB8147">
        <f t="shared" si="381"/>
        <v>343.89000000000004</v>
      </c>
      <c r="AC8147">
        <f t="shared" si="382"/>
        <v>1375.56</v>
      </c>
      <c r="AD8147">
        <f t="shared" si="383"/>
        <v>756.55800000000011</v>
      </c>
    </row>
    <row r="8148" spans="1:30" x14ac:dyDescent="0.3">
      <c r="A8148">
        <v>648235</v>
      </c>
      <c r="B8148" t="s">
        <v>1026</v>
      </c>
      <c r="C8148" t="s">
        <v>28</v>
      </c>
      <c r="D8148">
        <v>7994</v>
      </c>
      <c r="E8148">
        <v>8149</v>
      </c>
      <c r="F8148" t="s">
        <v>227</v>
      </c>
      <c r="G8148">
        <v>5</v>
      </c>
      <c r="H8148" t="s">
        <v>30</v>
      </c>
      <c r="I8148" t="s">
        <v>31</v>
      </c>
      <c r="J8148">
        <v>314</v>
      </c>
      <c r="K8148" t="s">
        <v>343</v>
      </c>
      <c r="L8148">
        <v>314</v>
      </c>
      <c r="M8148" t="s">
        <v>343</v>
      </c>
      <c r="N8148" t="s">
        <v>344</v>
      </c>
      <c r="O8148" t="s">
        <v>34</v>
      </c>
      <c r="P8148" t="s">
        <v>2050</v>
      </c>
      <c r="Q8148" t="s">
        <v>36</v>
      </c>
      <c r="R8148" t="s">
        <v>36</v>
      </c>
      <c r="S8148" t="s">
        <v>37</v>
      </c>
      <c r="T8148">
        <v>17370</v>
      </c>
      <c r="U8148">
        <v>0</v>
      </c>
      <c r="V8148">
        <v>0</v>
      </c>
      <c r="W8148">
        <v>0</v>
      </c>
      <c r="X8148">
        <v>377.3</v>
      </c>
      <c r="Y8148">
        <v>0</v>
      </c>
      <c r="Z8148">
        <v>0</v>
      </c>
      <c r="AA8148">
        <v>0</v>
      </c>
      <c r="AB8148">
        <f t="shared" si="381"/>
        <v>1447.5</v>
      </c>
      <c r="AC8148">
        <f t="shared" si="382"/>
        <v>0</v>
      </c>
      <c r="AD8148">
        <f t="shared" si="383"/>
        <v>3184.5000000000005</v>
      </c>
    </row>
    <row r="8149" spans="1:30" x14ac:dyDescent="0.3">
      <c r="A8149">
        <v>548710</v>
      </c>
      <c r="B8149" t="s">
        <v>1132</v>
      </c>
      <c r="C8149" t="s">
        <v>28</v>
      </c>
      <c r="D8149">
        <v>7992</v>
      </c>
      <c r="E8149">
        <v>8144</v>
      </c>
      <c r="F8149" t="s">
        <v>117</v>
      </c>
      <c r="G8149">
        <v>5</v>
      </c>
      <c r="H8149" t="s">
        <v>30</v>
      </c>
      <c r="I8149" t="s">
        <v>31</v>
      </c>
      <c r="J8149">
        <v>901</v>
      </c>
      <c r="K8149" t="s">
        <v>523</v>
      </c>
      <c r="L8149">
        <v>901</v>
      </c>
      <c r="M8149" t="s">
        <v>523</v>
      </c>
      <c r="N8149" t="s">
        <v>524</v>
      </c>
      <c r="O8149" t="s">
        <v>67</v>
      </c>
      <c r="P8149" t="s">
        <v>202</v>
      </c>
      <c r="Q8149" t="s">
        <v>36</v>
      </c>
      <c r="R8149" t="s">
        <v>36</v>
      </c>
      <c r="S8149" t="s">
        <v>37</v>
      </c>
      <c r="T8149">
        <v>147614.41</v>
      </c>
      <c r="U8149">
        <v>24507.9</v>
      </c>
      <c r="V8149">
        <v>0</v>
      </c>
      <c r="W8149">
        <v>0</v>
      </c>
      <c r="X8149">
        <v>9015.02</v>
      </c>
      <c r="Y8149">
        <v>1317.91</v>
      </c>
      <c r="Z8149">
        <v>0</v>
      </c>
      <c r="AA8149">
        <v>0</v>
      </c>
      <c r="AB8149">
        <f t="shared" si="381"/>
        <v>12301.200833333334</v>
      </c>
      <c r="AC8149">
        <f t="shared" si="382"/>
        <v>0</v>
      </c>
      <c r="AD8149">
        <f t="shared" si="383"/>
        <v>27062.641833333339</v>
      </c>
    </row>
    <row r="8150" spans="1:30" x14ac:dyDescent="0.3">
      <c r="A8150">
        <v>941913</v>
      </c>
      <c r="B8150" t="s">
        <v>1005</v>
      </c>
      <c r="C8150" t="s">
        <v>28</v>
      </c>
      <c r="D8150">
        <v>7994</v>
      </c>
      <c r="E8150">
        <v>8149</v>
      </c>
      <c r="F8150" t="s">
        <v>659</v>
      </c>
      <c r="G8150">
        <v>2</v>
      </c>
      <c r="H8150" t="s">
        <v>71</v>
      </c>
      <c r="I8150" t="s">
        <v>96</v>
      </c>
      <c r="J8150">
        <v>72493</v>
      </c>
      <c r="K8150" t="s">
        <v>846</v>
      </c>
      <c r="L8150">
        <v>72480</v>
      </c>
      <c r="M8150" t="s">
        <v>175</v>
      </c>
      <c r="N8150">
        <v>0</v>
      </c>
      <c r="O8150" t="s">
        <v>34</v>
      </c>
      <c r="P8150" t="s">
        <v>230</v>
      </c>
      <c r="Q8150" t="s">
        <v>36</v>
      </c>
      <c r="R8150" t="s">
        <v>36</v>
      </c>
      <c r="S8150" t="s">
        <v>36</v>
      </c>
      <c r="T8150">
        <v>30014.880000000001</v>
      </c>
      <c r="U8150">
        <v>30014.880000000001</v>
      </c>
      <c r="V8150">
        <v>0</v>
      </c>
      <c r="W8150">
        <v>0</v>
      </c>
      <c r="X8150">
        <v>1967.84</v>
      </c>
      <c r="Y8150">
        <v>1967.84</v>
      </c>
      <c r="Z8150">
        <v>0</v>
      </c>
      <c r="AA8150">
        <v>0</v>
      </c>
      <c r="AB8150">
        <f t="shared" si="381"/>
        <v>2501.2400000000002</v>
      </c>
      <c r="AC8150">
        <f t="shared" si="382"/>
        <v>0</v>
      </c>
      <c r="AD8150">
        <f t="shared" si="383"/>
        <v>5502.728000000001</v>
      </c>
    </row>
    <row r="8151" spans="1:30" x14ac:dyDescent="0.3">
      <c r="A8151">
        <v>51890</v>
      </c>
      <c r="B8151" t="s">
        <v>3676</v>
      </c>
      <c r="C8151" t="s">
        <v>28</v>
      </c>
      <c r="D8151">
        <v>7992</v>
      </c>
      <c r="E8151">
        <v>8195</v>
      </c>
      <c r="F8151" t="s">
        <v>79</v>
      </c>
      <c r="G8151">
        <v>5</v>
      </c>
      <c r="H8151" t="s">
        <v>30</v>
      </c>
      <c r="I8151" t="s">
        <v>31</v>
      </c>
      <c r="J8151">
        <v>633</v>
      </c>
      <c r="K8151" t="s">
        <v>600</v>
      </c>
      <c r="L8151">
        <v>633</v>
      </c>
      <c r="M8151" t="s">
        <v>600</v>
      </c>
      <c r="N8151" t="s">
        <v>601</v>
      </c>
      <c r="O8151" t="s">
        <v>67</v>
      </c>
      <c r="P8151" t="s">
        <v>115</v>
      </c>
      <c r="Q8151" t="s">
        <v>36</v>
      </c>
      <c r="R8151" t="s">
        <v>36</v>
      </c>
      <c r="S8151" t="s">
        <v>37</v>
      </c>
      <c r="T8151">
        <v>4738.01</v>
      </c>
      <c r="U8151">
        <v>0</v>
      </c>
      <c r="V8151">
        <v>0</v>
      </c>
      <c r="W8151">
        <v>0</v>
      </c>
      <c r="X8151">
        <v>370.07</v>
      </c>
      <c r="Y8151">
        <v>0</v>
      </c>
      <c r="Z8151">
        <v>0</v>
      </c>
      <c r="AA8151">
        <v>0</v>
      </c>
      <c r="AB8151">
        <f t="shared" si="381"/>
        <v>394.8341666666667</v>
      </c>
      <c r="AC8151">
        <f t="shared" si="382"/>
        <v>0</v>
      </c>
      <c r="AD8151">
        <f t="shared" si="383"/>
        <v>868.63516666666681</v>
      </c>
    </row>
    <row r="8152" spans="1:30" x14ac:dyDescent="0.3">
      <c r="A8152">
        <v>714695</v>
      </c>
      <c r="B8152" t="s">
        <v>3146</v>
      </c>
      <c r="C8152" t="s">
        <v>28</v>
      </c>
      <c r="D8152">
        <v>7001</v>
      </c>
      <c r="E8152">
        <v>8144</v>
      </c>
      <c r="F8152" t="s">
        <v>117</v>
      </c>
      <c r="G8152">
        <v>5</v>
      </c>
      <c r="H8152" t="s">
        <v>30</v>
      </c>
      <c r="I8152" t="s">
        <v>31</v>
      </c>
      <c r="J8152">
        <v>902</v>
      </c>
      <c r="K8152" t="s">
        <v>433</v>
      </c>
      <c r="L8152">
        <v>902</v>
      </c>
      <c r="M8152" t="s">
        <v>433</v>
      </c>
      <c r="N8152" t="s">
        <v>434</v>
      </c>
      <c r="O8152" t="s">
        <v>34</v>
      </c>
      <c r="P8152" t="s">
        <v>681</v>
      </c>
      <c r="Q8152" t="s">
        <v>36</v>
      </c>
      <c r="R8152" t="s">
        <v>36</v>
      </c>
      <c r="S8152" t="s">
        <v>37</v>
      </c>
      <c r="T8152">
        <v>15984.8</v>
      </c>
      <c r="U8152">
        <v>0</v>
      </c>
      <c r="V8152">
        <v>10296</v>
      </c>
      <c r="W8152">
        <v>10296</v>
      </c>
      <c r="X8152">
        <v>1433.34</v>
      </c>
      <c r="Y8152">
        <v>0</v>
      </c>
      <c r="Z8152">
        <v>898.26</v>
      </c>
      <c r="AA8152">
        <v>588.15</v>
      </c>
      <c r="AB8152">
        <f t="shared" si="381"/>
        <v>1332.0666666666666</v>
      </c>
      <c r="AC8152">
        <f t="shared" si="382"/>
        <v>20592</v>
      </c>
      <c r="AD8152">
        <f t="shared" si="383"/>
        <v>2930.5466666666666</v>
      </c>
    </row>
    <row r="8153" spans="1:30" x14ac:dyDescent="0.3">
      <c r="A8153">
        <v>122469</v>
      </c>
      <c r="B8153" t="s">
        <v>3379</v>
      </c>
      <c r="C8153" t="s">
        <v>28</v>
      </c>
      <c r="D8153">
        <v>7001</v>
      </c>
      <c r="E8153">
        <v>8195</v>
      </c>
      <c r="F8153" t="s">
        <v>79</v>
      </c>
      <c r="G8153">
        <v>5</v>
      </c>
      <c r="H8153" t="s">
        <v>30</v>
      </c>
      <c r="I8153" t="s">
        <v>31</v>
      </c>
      <c r="J8153">
        <v>2740</v>
      </c>
      <c r="K8153" t="s">
        <v>452</v>
      </c>
      <c r="L8153">
        <v>2740</v>
      </c>
      <c r="M8153" t="s">
        <v>452</v>
      </c>
      <c r="N8153" t="s">
        <v>453</v>
      </c>
      <c r="O8153" t="s">
        <v>43</v>
      </c>
      <c r="P8153" t="s">
        <v>263</v>
      </c>
      <c r="Q8153" t="s">
        <v>36</v>
      </c>
      <c r="R8153" t="s">
        <v>36</v>
      </c>
      <c r="S8153" t="s">
        <v>37</v>
      </c>
      <c r="T8153">
        <v>55937.38</v>
      </c>
      <c r="U8153">
        <v>0</v>
      </c>
      <c r="V8153">
        <v>10243.86</v>
      </c>
      <c r="W8153">
        <v>25609.65</v>
      </c>
      <c r="X8153">
        <v>4530.95</v>
      </c>
      <c r="Y8153">
        <v>0</v>
      </c>
      <c r="Z8153">
        <v>807.08</v>
      </c>
      <c r="AA8153">
        <v>985</v>
      </c>
      <c r="AB8153">
        <f t="shared" si="381"/>
        <v>4661.4483333333328</v>
      </c>
      <c r="AC8153">
        <f t="shared" si="382"/>
        <v>35853.51</v>
      </c>
      <c r="AD8153">
        <f t="shared" si="383"/>
        <v>10255.186333333333</v>
      </c>
    </row>
    <row r="8154" spans="1:30" x14ac:dyDescent="0.3">
      <c r="A8154">
        <v>458677</v>
      </c>
      <c r="B8154" t="s">
        <v>894</v>
      </c>
      <c r="C8154" t="s">
        <v>28</v>
      </c>
      <c r="D8154">
        <v>7992</v>
      </c>
      <c r="E8154">
        <v>8149</v>
      </c>
      <c r="F8154" t="s">
        <v>895</v>
      </c>
      <c r="G8154">
        <v>4</v>
      </c>
      <c r="H8154" t="s">
        <v>40</v>
      </c>
      <c r="I8154" t="s">
        <v>96</v>
      </c>
      <c r="J8154">
        <v>2133</v>
      </c>
      <c r="K8154" t="s">
        <v>132</v>
      </c>
      <c r="L8154">
        <v>2133</v>
      </c>
      <c r="M8154" t="s">
        <v>132</v>
      </c>
      <c r="N8154" t="s">
        <v>133</v>
      </c>
      <c r="O8154" t="s">
        <v>67</v>
      </c>
      <c r="P8154" t="s">
        <v>3159</v>
      </c>
      <c r="Q8154" t="s">
        <v>36</v>
      </c>
      <c r="R8154" t="s">
        <v>36</v>
      </c>
      <c r="S8154" t="s">
        <v>36</v>
      </c>
      <c r="T8154">
        <v>61111.4</v>
      </c>
      <c r="U8154">
        <v>0</v>
      </c>
      <c r="V8154">
        <v>0</v>
      </c>
      <c r="W8154">
        <v>0</v>
      </c>
      <c r="X8154">
        <v>6144.48</v>
      </c>
      <c r="Y8154">
        <v>0</v>
      </c>
      <c r="Z8154">
        <v>0</v>
      </c>
      <c r="AA8154">
        <v>0</v>
      </c>
      <c r="AB8154">
        <f t="shared" si="381"/>
        <v>5092.6166666666668</v>
      </c>
      <c r="AC8154">
        <f t="shared" si="382"/>
        <v>0</v>
      </c>
      <c r="AD8154">
        <f t="shared" si="383"/>
        <v>11203.756666666668</v>
      </c>
    </row>
    <row r="8155" spans="1:30" x14ac:dyDescent="0.3">
      <c r="A8155">
        <v>120984</v>
      </c>
      <c r="B8155" t="s">
        <v>1504</v>
      </c>
      <c r="C8155" t="s">
        <v>28</v>
      </c>
      <c r="D8155">
        <v>7992</v>
      </c>
      <c r="E8155">
        <v>8145</v>
      </c>
      <c r="F8155" t="s">
        <v>1505</v>
      </c>
      <c r="G8155">
        <v>4</v>
      </c>
      <c r="H8155" t="s">
        <v>40</v>
      </c>
      <c r="I8155" t="s">
        <v>31</v>
      </c>
      <c r="J8155">
        <v>1468</v>
      </c>
      <c r="K8155" t="s">
        <v>281</v>
      </c>
      <c r="L8155">
        <v>1468</v>
      </c>
      <c r="M8155" t="s">
        <v>281</v>
      </c>
      <c r="N8155" t="s">
        <v>282</v>
      </c>
      <c r="O8155" t="s">
        <v>67</v>
      </c>
      <c r="P8155" t="s">
        <v>345</v>
      </c>
      <c r="Q8155" t="s">
        <v>36</v>
      </c>
      <c r="R8155" t="s">
        <v>36</v>
      </c>
      <c r="S8155" t="s">
        <v>36</v>
      </c>
      <c r="T8155">
        <v>61494.36</v>
      </c>
      <c r="U8155">
        <v>61494.36</v>
      </c>
      <c r="V8155">
        <v>0</v>
      </c>
      <c r="W8155">
        <v>0</v>
      </c>
      <c r="X8155">
        <v>2383.13</v>
      </c>
      <c r="Y8155">
        <v>2383.13</v>
      </c>
      <c r="Z8155">
        <v>0</v>
      </c>
      <c r="AA8155">
        <v>0</v>
      </c>
      <c r="AB8155">
        <f t="shared" si="381"/>
        <v>5124.53</v>
      </c>
      <c r="AC8155">
        <f t="shared" si="382"/>
        <v>0</v>
      </c>
      <c r="AD8155">
        <f t="shared" si="383"/>
        <v>11273.966</v>
      </c>
    </row>
    <row r="8156" spans="1:30" x14ac:dyDescent="0.3">
      <c r="A8156">
        <v>863417</v>
      </c>
      <c r="B8156" t="s">
        <v>45</v>
      </c>
      <c r="C8156" t="s">
        <v>28</v>
      </c>
      <c r="D8156">
        <v>7003</v>
      </c>
      <c r="E8156">
        <v>8148</v>
      </c>
      <c r="F8156" t="s">
        <v>46</v>
      </c>
      <c r="G8156">
        <v>4</v>
      </c>
      <c r="H8156" t="s">
        <v>40</v>
      </c>
      <c r="I8156" t="s">
        <v>31</v>
      </c>
      <c r="J8156">
        <v>40461</v>
      </c>
      <c r="K8156" t="s">
        <v>41</v>
      </c>
      <c r="L8156">
        <v>40461</v>
      </c>
      <c r="M8156" t="s">
        <v>41</v>
      </c>
      <c r="N8156" t="s">
        <v>47</v>
      </c>
      <c r="O8156" t="s">
        <v>43</v>
      </c>
      <c r="P8156" t="s">
        <v>1007</v>
      </c>
      <c r="Q8156" t="s">
        <v>36</v>
      </c>
      <c r="R8156" t="s">
        <v>36</v>
      </c>
      <c r="S8156" t="s">
        <v>36</v>
      </c>
      <c r="T8156">
        <v>10863.27</v>
      </c>
      <c r="U8156">
        <v>3589.93</v>
      </c>
      <c r="V8156">
        <v>0</v>
      </c>
      <c r="W8156">
        <v>0</v>
      </c>
      <c r="X8156">
        <v>385.76</v>
      </c>
      <c r="Y8156">
        <v>129.68</v>
      </c>
      <c r="Z8156">
        <v>0</v>
      </c>
      <c r="AA8156">
        <v>0</v>
      </c>
      <c r="AB8156">
        <f t="shared" si="381"/>
        <v>905.27250000000004</v>
      </c>
      <c r="AC8156">
        <f t="shared" si="382"/>
        <v>0</v>
      </c>
      <c r="AD8156">
        <f t="shared" si="383"/>
        <v>1991.5995000000003</v>
      </c>
    </row>
    <row r="8157" spans="1:30" x14ac:dyDescent="0.3">
      <c r="A8157">
        <v>204664</v>
      </c>
      <c r="B8157" t="s">
        <v>2867</v>
      </c>
      <c r="C8157" t="s">
        <v>28</v>
      </c>
      <c r="D8157">
        <v>7003</v>
      </c>
      <c r="E8157">
        <v>8148</v>
      </c>
      <c r="F8157" t="s">
        <v>2868</v>
      </c>
      <c r="G8157">
        <v>2</v>
      </c>
      <c r="H8157" t="s">
        <v>71</v>
      </c>
      <c r="I8157" t="s">
        <v>31</v>
      </c>
      <c r="J8157">
        <v>40461</v>
      </c>
      <c r="K8157" t="s">
        <v>41</v>
      </c>
      <c r="L8157">
        <v>40461</v>
      </c>
      <c r="M8157" t="s">
        <v>41</v>
      </c>
      <c r="N8157">
        <v>0</v>
      </c>
      <c r="O8157" t="s">
        <v>43</v>
      </c>
      <c r="P8157" t="s">
        <v>1443</v>
      </c>
      <c r="Q8157" t="s">
        <v>36</v>
      </c>
      <c r="R8157" t="s">
        <v>36</v>
      </c>
      <c r="S8157" t="s">
        <v>36</v>
      </c>
      <c r="T8157">
        <v>9866.2900000000009</v>
      </c>
      <c r="U8157">
        <v>4228.41</v>
      </c>
      <c r="V8157">
        <v>0</v>
      </c>
      <c r="W8157">
        <v>0</v>
      </c>
      <c r="X8157">
        <v>323.47000000000003</v>
      </c>
      <c r="Y8157">
        <v>156.07</v>
      </c>
      <c r="Z8157">
        <v>0</v>
      </c>
      <c r="AA8157">
        <v>0</v>
      </c>
      <c r="AB8157">
        <f t="shared" si="381"/>
        <v>822.19083333333344</v>
      </c>
      <c r="AC8157">
        <f t="shared" si="382"/>
        <v>0</v>
      </c>
      <c r="AD8157">
        <f t="shared" si="383"/>
        <v>1808.8198333333337</v>
      </c>
    </row>
    <row r="8158" spans="1:30" x14ac:dyDescent="0.3">
      <c r="A8158">
        <v>970811</v>
      </c>
      <c r="B8158" t="s">
        <v>4785</v>
      </c>
      <c r="C8158" t="s">
        <v>28</v>
      </c>
      <c r="D8158">
        <v>7670</v>
      </c>
      <c r="E8158">
        <v>8162</v>
      </c>
      <c r="F8158" t="s">
        <v>793</v>
      </c>
      <c r="G8158">
        <v>5</v>
      </c>
      <c r="H8158" t="s">
        <v>30</v>
      </c>
      <c r="I8158" t="s">
        <v>31</v>
      </c>
      <c r="J8158">
        <v>1547</v>
      </c>
      <c r="K8158" t="s">
        <v>113</v>
      </c>
      <c r="L8158">
        <v>1547</v>
      </c>
      <c r="M8158" t="s">
        <v>113</v>
      </c>
      <c r="N8158" t="s">
        <v>114</v>
      </c>
      <c r="O8158" t="s">
        <v>34</v>
      </c>
      <c r="P8158" t="s">
        <v>82</v>
      </c>
      <c r="Q8158" t="s">
        <v>36</v>
      </c>
      <c r="R8158" t="s">
        <v>36</v>
      </c>
      <c r="S8158" t="s">
        <v>37</v>
      </c>
      <c r="T8158">
        <v>0</v>
      </c>
      <c r="U8158">
        <v>0</v>
      </c>
      <c r="V8158">
        <v>3046.08</v>
      </c>
      <c r="W8158">
        <v>3046.08</v>
      </c>
      <c r="X8158">
        <v>0</v>
      </c>
      <c r="Y8158">
        <v>0</v>
      </c>
      <c r="Z8158">
        <v>239.61</v>
      </c>
      <c r="AA8158">
        <v>117.16</v>
      </c>
      <c r="AB8158">
        <f t="shared" si="381"/>
        <v>0</v>
      </c>
      <c r="AC8158">
        <f t="shared" si="382"/>
        <v>6092.16</v>
      </c>
      <c r="AD8158">
        <f t="shared" si="383"/>
        <v>0</v>
      </c>
    </row>
    <row r="8159" spans="1:30" x14ac:dyDescent="0.3">
      <c r="A8159">
        <v>837000</v>
      </c>
      <c r="B8159" t="s">
        <v>157</v>
      </c>
      <c r="C8159" t="s">
        <v>28</v>
      </c>
      <c r="D8159">
        <v>7992</v>
      </c>
      <c r="E8159">
        <v>8120</v>
      </c>
      <c r="F8159" t="s">
        <v>136</v>
      </c>
      <c r="G8159">
        <v>5</v>
      </c>
      <c r="H8159" t="s">
        <v>30</v>
      </c>
      <c r="I8159" t="s">
        <v>31</v>
      </c>
      <c r="J8159">
        <v>1205</v>
      </c>
      <c r="K8159" t="s">
        <v>158</v>
      </c>
      <c r="L8159">
        <v>1205</v>
      </c>
      <c r="M8159" t="s">
        <v>158</v>
      </c>
      <c r="N8159" t="s">
        <v>159</v>
      </c>
      <c r="O8159" t="s">
        <v>34</v>
      </c>
      <c r="P8159" t="s">
        <v>427</v>
      </c>
      <c r="Q8159" t="s">
        <v>36</v>
      </c>
      <c r="R8159" t="s">
        <v>36</v>
      </c>
      <c r="S8159" t="s">
        <v>37</v>
      </c>
      <c r="T8159">
        <v>12710.67</v>
      </c>
      <c r="U8159">
        <v>0</v>
      </c>
      <c r="V8159">
        <v>0</v>
      </c>
      <c r="W8159">
        <v>0</v>
      </c>
      <c r="X8159">
        <v>433.07</v>
      </c>
      <c r="Y8159">
        <v>0</v>
      </c>
      <c r="Z8159">
        <v>0</v>
      </c>
      <c r="AA8159">
        <v>0</v>
      </c>
      <c r="AB8159">
        <f t="shared" si="381"/>
        <v>1059.2225000000001</v>
      </c>
      <c r="AC8159">
        <f t="shared" si="382"/>
        <v>0</v>
      </c>
      <c r="AD8159">
        <f t="shared" si="383"/>
        <v>2330.2895000000003</v>
      </c>
    </row>
    <row r="8160" spans="1:30" x14ac:dyDescent="0.3">
      <c r="A8160">
        <v>902423</v>
      </c>
      <c r="B8160" t="s">
        <v>1268</v>
      </c>
      <c r="C8160" t="s">
        <v>28</v>
      </c>
      <c r="D8160">
        <v>7994</v>
      </c>
      <c r="E8160">
        <v>8144</v>
      </c>
      <c r="F8160" t="s">
        <v>117</v>
      </c>
      <c r="G8160">
        <v>5</v>
      </c>
      <c r="H8160" t="s">
        <v>30</v>
      </c>
      <c r="I8160" t="s">
        <v>31</v>
      </c>
      <c r="J8160">
        <v>2548</v>
      </c>
      <c r="K8160" t="s">
        <v>285</v>
      </c>
      <c r="L8160">
        <v>2548</v>
      </c>
      <c r="M8160" t="s">
        <v>285</v>
      </c>
      <c r="N8160" t="s">
        <v>286</v>
      </c>
      <c r="O8160" t="s">
        <v>34</v>
      </c>
      <c r="P8160" t="s">
        <v>980</v>
      </c>
      <c r="Q8160" t="s">
        <v>36</v>
      </c>
      <c r="R8160" t="s">
        <v>36</v>
      </c>
      <c r="S8160" t="s">
        <v>37</v>
      </c>
      <c r="T8160">
        <v>13276.98</v>
      </c>
      <c r="U8160">
        <v>0</v>
      </c>
      <c r="V8160">
        <v>0</v>
      </c>
      <c r="W8160">
        <v>0</v>
      </c>
      <c r="X8160">
        <v>1094.3399999999999</v>
      </c>
      <c r="Y8160">
        <v>0</v>
      </c>
      <c r="Z8160">
        <v>0</v>
      </c>
      <c r="AA8160">
        <v>0</v>
      </c>
      <c r="AB8160">
        <f t="shared" si="381"/>
        <v>1106.415</v>
      </c>
      <c r="AC8160">
        <f t="shared" si="382"/>
        <v>0</v>
      </c>
      <c r="AD8160">
        <f t="shared" si="383"/>
        <v>2434.1130000000003</v>
      </c>
    </row>
    <row r="8161" spans="1:30" x14ac:dyDescent="0.3">
      <c r="A8161">
        <v>965562</v>
      </c>
      <c r="B8161" t="s">
        <v>1104</v>
      </c>
      <c r="C8161" t="s">
        <v>28</v>
      </c>
      <c r="D8161">
        <v>7994</v>
      </c>
      <c r="E8161">
        <v>8144</v>
      </c>
      <c r="F8161" t="s">
        <v>117</v>
      </c>
      <c r="G8161">
        <v>5</v>
      </c>
      <c r="H8161" t="s">
        <v>30</v>
      </c>
      <c r="I8161" t="s">
        <v>31</v>
      </c>
      <c r="J8161">
        <v>1209</v>
      </c>
      <c r="K8161" t="s">
        <v>51</v>
      </c>
      <c r="L8161">
        <v>1209</v>
      </c>
      <c r="M8161" t="s">
        <v>51</v>
      </c>
      <c r="N8161" t="s">
        <v>52</v>
      </c>
      <c r="O8161" t="s">
        <v>34</v>
      </c>
      <c r="P8161" t="s">
        <v>272</v>
      </c>
      <c r="Q8161" t="s">
        <v>36</v>
      </c>
      <c r="R8161" t="s">
        <v>36</v>
      </c>
      <c r="S8161" t="s">
        <v>37</v>
      </c>
      <c r="T8161">
        <v>81348.11</v>
      </c>
      <c r="U8161">
        <v>0</v>
      </c>
      <c r="V8161">
        <v>20821.419999999998</v>
      </c>
      <c r="W8161">
        <v>15616.06</v>
      </c>
      <c r="X8161">
        <v>6107.93</v>
      </c>
      <c r="Y8161">
        <v>0</v>
      </c>
      <c r="Z8161">
        <v>1531.04</v>
      </c>
      <c r="AA8161">
        <v>1029.6500000000001</v>
      </c>
      <c r="AB8161">
        <f t="shared" si="381"/>
        <v>6779.0091666666667</v>
      </c>
      <c r="AC8161">
        <f t="shared" si="382"/>
        <v>36437.479999999996</v>
      </c>
      <c r="AD8161">
        <f t="shared" si="383"/>
        <v>14913.820166666668</v>
      </c>
    </row>
    <row r="8162" spans="1:30" x14ac:dyDescent="0.3">
      <c r="A8162">
        <v>76009</v>
      </c>
      <c r="B8162" t="s">
        <v>4786</v>
      </c>
      <c r="C8162" t="s">
        <v>28</v>
      </c>
      <c r="D8162">
        <v>7994</v>
      </c>
      <c r="E8162">
        <v>8149</v>
      </c>
      <c r="F8162" t="s">
        <v>1890</v>
      </c>
      <c r="G8162">
        <v>3</v>
      </c>
      <c r="H8162" t="s">
        <v>170</v>
      </c>
      <c r="I8162" t="s">
        <v>31</v>
      </c>
      <c r="J8162">
        <v>40263</v>
      </c>
      <c r="K8162" t="s">
        <v>259</v>
      </c>
      <c r="L8162">
        <v>40263</v>
      </c>
      <c r="M8162" t="s">
        <v>259</v>
      </c>
      <c r="N8162" t="s">
        <v>260</v>
      </c>
      <c r="O8162" t="s">
        <v>34</v>
      </c>
      <c r="P8162" t="s">
        <v>339</v>
      </c>
      <c r="Q8162" t="s">
        <v>36</v>
      </c>
      <c r="R8162" t="s">
        <v>36</v>
      </c>
      <c r="S8162" t="s">
        <v>36</v>
      </c>
      <c r="T8162">
        <v>9223.7999999999993</v>
      </c>
      <c r="U8162">
        <v>0</v>
      </c>
      <c r="V8162">
        <v>0</v>
      </c>
      <c r="W8162">
        <v>0</v>
      </c>
      <c r="X8162">
        <v>311.33</v>
      </c>
      <c r="Y8162">
        <v>0</v>
      </c>
      <c r="Z8162">
        <v>0</v>
      </c>
      <c r="AA8162">
        <v>0</v>
      </c>
      <c r="AB8162">
        <f t="shared" si="381"/>
        <v>768.65</v>
      </c>
      <c r="AC8162">
        <f t="shared" si="382"/>
        <v>0</v>
      </c>
      <c r="AD8162">
        <f t="shared" si="383"/>
        <v>1691.0300000000002</v>
      </c>
    </row>
    <row r="8163" spans="1:30" x14ac:dyDescent="0.3">
      <c r="A8163">
        <v>748683</v>
      </c>
      <c r="B8163" t="s">
        <v>992</v>
      </c>
      <c r="C8163" t="s">
        <v>28</v>
      </c>
      <c r="D8163">
        <v>7001</v>
      </c>
      <c r="E8163">
        <v>8144</v>
      </c>
      <c r="F8163" t="s">
        <v>117</v>
      </c>
      <c r="G8163">
        <v>5</v>
      </c>
      <c r="H8163" t="s">
        <v>30</v>
      </c>
      <c r="I8163" t="s">
        <v>31</v>
      </c>
      <c r="J8163">
        <v>72134</v>
      </c>
      <c r="K8163" t="s">
        <v>762</v>
      </c>
      <c r="L8163">
        <v>72134</v>
      </c>
      <c r="M8163" t="s">
        <v>762</v>
      </c>
      <c r="N8163" t="s">
        <v>763</v>
      </c>
      <c r="O8163" t="s">
        <v>34</v>
      </c>
      <c r="P8163" t="s">
        <v>400</v>
      </c>
      <c r="Q8163" t="s">
        <v>36</v>
      </c>
      <c r="R8163" t="s">
        <v>37</v>
      </c>
      <c r="S8163" t="s">
        <v>37</v>
      </c>
      <c r="T8163">
        <v>15423.36</v>
      </c>
      <c r="U8163">
        <v>0</v>
      </c>
      <c r="V8163">
        <v>0</v>
      </c>
      <c r="W8163">
        <v>0</v>
      </c>
      <c r="X8163">
        <v>1468.02</v>
      </c>
      <c r="Y8163">
        <v>0</v>
      </c>
      <c r="Z8163">
        <v>0</v>
      </c>
      <c r="AA8163">
        <v>0</v>
      </c>
      <c r="AB8163">
        <f t="shared" si="381"/>
        <v>1285.28</v>
      </c>
      <c r="AC8163">
        <f t="shared" si="382"/>
        <v>0</v>
      </c>
      <c r="AD8163">
        <f t="shared" si="383"/>
        <v>2827.616</v>
      </c>
    </row>
    <row r="8164" spans="1:30" x14ac:dyDescent="0.3">
      <c r="A8164">
        <v>855151</v>
      </c>
      <c r="B8164" t="s">
        <v>1523</v>
      </c>
      <c r="C8164" t="s">
        <v>28</v>
      </c>
      <c r="D8164">
        <v>7001</v>
      </c>
      <c r="E8164">
        <v>8149</v>
      </c>
      <c r="F8164" t="s">
        <v>204</v>
      </c>
      <c r="G8164">
        <v>4</v>
      </c>
      <c r="H8164" t="s">
        <v>40</v>
      </c>
      <c r="I8164" t="s">
        <v>96</v>
      </c>
      <c r="J8164">
        <v>72787</v>
      </c>
      <c r="K8164" t="s">
        <v>205</v>
      </c>
      <c r="L8164">
        <v>72787</v>
      </c>
      <c r="M8164" t="s">
        <v>205</v>
      </c>
      <c r="N8164" t="s">
        <v>206</v>
      </c>
      <c r="O8164" t="s">
        <v>67</v>
      </c>
      <c r="P8164" t="s">
        <v>134</v>
      </c>
      <c r="Q8164" t="s">
        <v>37</v>
      </c>
      <c r="R8164" t="s">
        <v>36</v>
      </c>
      <c r="S8164" t="s">
        <v>36</v>
      </c>
      <c r="T8164">
        <v>113236.3</v>
      </c>
      <c r="U8164">
        <v>0</v>
      </c>
      <c r="V8164">
        <v>37782.04</v>
      </c>
      <c r="W8164">
        <v>0</v>
      </c>
      <c r="X8164">
        <v>3385.32</v>
      </c>
      <c r="Y8164">
        <v>0</v>
      </c>
      <c r="Z8164">
        <v>911.5</v>
      </c>
      <c r="AA8164">
        <v>0</v>
      </c>
      <c r="AB8164">
        <f t="shared" si="381"/>
        <v>9436.3583333333336</v>
      </c>
      <c r="AC8164">
        <f t="shared" si="382"/>
        <v>37782.04</v>
      </c>
      <c r="AD8164">
        <f t="shared" si="383"/>
        <v>20759.988333333335</v>
      </c>
    </row>
    <row r="8165" spans="1:30" x14ac:dyDescent="0.3">
      <c r="A8165">
        <v>801705</v>
      </c>
      <c r="B8165" t="s">
        <v>426</v>
      </c>
      <c r="C8165" t="s">
        <v>28</v>
      </c>
      <c r="D8165">
        <v>7003</v>
      </c>
      <c r="E8165">
        <v>8148</v>
      </c>
      <c r="F8165" t="s">
        <v>70</v>
      </c>
      <c r="G8165">
        <v>5</v>
      </c>
      <c r="H8165" t="s">
        <v>30</v>
      </c>
      <c r="I8165" t="s">
        <v>31</v>
      </c>
      <c r="J8165">
        <v>40461</v>
      </c>
      <c r="K8165" t="s">
        <v>41</v>
      </c>
      <c r="L8165">
        <v>40461</v>
      </c>
      <c r="M8165" t="s">
        <v>41</v>
      </c>
      <c r="N8165" t="s">
        <v>318</v>
      </c>
      <c r="O8165" t="s">
        <v>43</v>
      </c>
      <c r="P8165" t="s">
        <v>294</v>
      </c>
      <c r="Q8165" t="s">
        <v>36</v>
      </c>
      <c r="R8165" t="s">
        <v>36</v>
      </c>
      <c r="S8165" t="s">
        <v>37</v>
      </c>
      <c r="T8165">
        <v>0</v>
      </c>
      <c r="U8165">
        <v>0</v>
      </c>
      <c r="V8165">
        <v>0</v>
      </c>
      <c r="W8165">
        <v>0</v>
      </c>
      <c r="X8165">
        <v>1788.88</v>
      </c>
      <c r="Y8165">
        <v>1788.88</v>
      </c>
      <c r="Z8165">
        <v>0</v>
      </c>
      <c r="AA8165">
        <v>0</v>
      </c>
      <c r="AB8165">
        <f t="shared" si="381"/>
        <v>0</v>
      </c>
      <c r="AC8165">
        <f t="shared" si="382"/>
        <v>0</v>
      </c>
      <c r="AD8165">
        <f t="shared" si="383"/>
        <v>0</v>
      </c>
    </row>
    <row r="8166" spans="1:30" x14ac:dyDescent="0.3">
      <c r="A8166">
        <v>771789</v>
      </c>
      <c r="B8166" t="s">
        <v>4787</v>
      </c>
      <c r="C8166" t="s">
        <v>28</v>
      </c>
      <c r="D8166">
        <v>7001</v>
      </c>
      <c r="E8166">
        <v>8149</v>
      </c>
      <c r="F8166" t="s">
        <v>4788</v>
      </c>
      <c r="G8166">
        <v>2</v>
      </c>
      <c r="H8166" t="s">
        <v>71</v>
      </c>
      <c r="I8166" t="s">
        <v>96</v>
      </c>
      <c r="J8166">
        <v>36320</v>
      </c>
      <c r="K8166" t="s">
        <v>4789</v>
      </c>
      <c r="L8166">
        <v>36320</v>
      </c>
      <c r="M8166" t="s">
        <v>4789</v>
      </c>
      <c r="N8166">
        <v>0</v>
      </c>
      <c r="O8166" t="s">
        <v>43</v>
      </c>
      <c r="P8166" t="s">
        <v>529</v>
      </c>
      <c r="Q8166" t="s">
        <v>36</v>
      </c>
      <c r="R8166" t="s">
        <v>36</v>
      </c>
      <c r="S8166" t="s">
        <v>36</v>
      </c>
      <c r="T8166">
        <v>609.29</v>
      </c>
      <c r="U8166">
        <v>224.49</v>
      </c>
      <c r="V8166">
        <v>384.8</v>
      </c>
      <c r="W8166">
        <v>0</v>
      </c>
      <c r="X8166">
        <v>27.92</v>
      </c>
      <c r="Y8166">
        <v>12.12</v>
      </c>
      <c r="Z8166">
        <v>17.170000000000002</v>
      </c>
      <c r="AA8166">
        <v>0</v>
      </c>
      <c r="AB8166">
        <f t="shared" si="381"/>
        <v>50.774166666666666</v>
      </c>
      <c r="AC8166">
        <f t="shared" si="382"/>
        <v>384.8</v>
      </c>
      <c r="AD8166">
        <f t="shared" si="383"/>
        <v>111.70316666666668</v>
      </c>
    </row>
    <row r="8167" spans="1:30" x14ac:dyDescent="0.3">
      <c r="A8167">
        <v>243778</v>
      </c>
      <c r="B8167" t="s">
        <v>703</v>
      </c>
      <c r="C8167" t="s">
        <v>28</v>
      </c>
      <c r="D8167">
        <v>7994</v>
      </c>
      <c r="E8167">
        <v>8149</v>
      </c>
      <c r="F8167" t="s">
        <v>704</v>
      </c>
      <c r="G8167">
        <v>4</v>
      </c>
      <c r="H8167" t="s">
        <v>40</v>
      </c>
      <c r="I8167" t="s">
        <v>96</v>
      </c>
      <c r="J8167">
        <v>72722</v>
      </c>
      <c r="K8167" t="s">
        <v>142</v>
      </c>
      <c r="L8167">
        <v>72722</v>
      </c>
      <c r="M8167" t="s">
        <v>142</v>
      </c>
      <c r="N8167" t="s">
        <v>341</v>
      </c>
      <c r="O8167" t="s">
        <v>34</v>
      </c>
      <c r="P8167" t="s">
        <v>881</v>
      </c>
      <c r="Q8167" t="s">
        <v>36</v>
      </c>
      <c r="R8167" t="s">
        <v>36</v>
      </c>
      <c r="S8167" t="s">
        <v>36</v>
      </c>
      <c r="T8167">
        <v>4022.68</v>
      </c>
      <c r="U8167">
        <v>0</v>
      </c>
      <c r="V8167">
        <v>0</v>
      </c>
      <c r="W8167">
        <v>0</v>
      </c>
      <c r="X8167">
        <v>711.58</v>
      </c>
      <c r="Y8167">
        <v>0</v>
      </c>
      <c r="Z8167">
        <v>0</v>
      </c>
      <c r="AA8167">
        <v>0</v>
      </c>
      <c r="AB8167">
        <f t="shared" si="381"/>
        <v>335.2233333333333</v>
      </c>
      <c r="AC8167">
        <f t="shared" si="382"/>
        <v>0</v>
      </c>
      <c r="AD8167">
        <f t="shared" si="383"/>
        <v>737.49133333333327</v>
      </c>
    </row>
    <row r="8168" spans="1:30" x14ac:dyDescent="0.3">
      <c r="A8168">
        <v>708375</v>
      </c>
      <c r="B8168" t="s">
        <v>1966</v>
      </c>
      <c r="C8168" t="s">
        <v>28</v>
      </c>
      <c r="D8168">
        <v>7994</v>
      </c>
      <c r="E8168">
        <v>8144</v>
      </c>
      <c r="F8168" t="s">
        <v>117</v>
      </c>
      <c r="G8168">
        <v>5</v>
      </c>
      <c r="H8168" t="s">
        <v>30</v>
      </c>
      <c r="I8168" t="s">
        <v>31</v>
      </c>
      <c r="J8168">
        <v>1606</v>
      </c>
      <c r="K8168" t="s">
        <v>868</v>
      </c>
      <c r="L8168">
        <v>1606</v>
      </c>
      <c r="M8168" t="s">
        <v>868</v>
      </c>
      <c r="N8168" t="s">
        <v>341</v>
      </c>
      <c r="O8168" t="s">
        <v>34</v>
      </c>
      <c r="P8168" t="s">
        <v>353</v>
      </c>
      <c r="Q8168" t="s">
        <v>36</v>
      </c>
      <c r="R8168" t="s">
        <v>36</v>
      </c>
      <c r="S8168" t="s">
        <v>37</v>
      </c>
      <c r="T8168">
        <v>9047.0300000000007</v>
      </c>
      <c r="U8168">
        <v>0</v>
      </c>
      <c r="V8168">
        <v>0</v>
      </c>
      <c r="W8168">
        <v>0</v>
      </c>
      <c r="X8168">
        <v>910.29</v>
      </c>
      <c r="Y8168">
        <v>0</v>
      </c>
      <c r="Z8168">
        <v>0</v>
      </c>
      <c r="AA8168">
        <v>0</v>
      </c>
      <c r="AB8168">
        <f t="shared" si="381"/>
        <v>753.91916666666668</v>
      </c>
      <c r="AC8168">
        <f t="shared" si="382"/>
        <v>0</v>
      </c>
      <c r="AD8168">
        <f t="shared" si="383"/>
        <v>1658.6221666666668</v>
      </c>
    </row>
    <row r="8169" spans="1:30" x14ac:dyDescent="0.3">
      <c r="A8169">
        <v>388779</v>
      </c>
      <c r="B8169" t="s">
        <v>455</v>
      </c>
      <c r="C8169" t="s">
        <v>28</v>
      </c>
      <c r="D8169">
        <v>7001</v>
      </c>
      <c r="E8169">
        <v>8149</v>
      </c>
      <c r="F8169" t="s">
        <v>456</v>
      </c>
      <c r="G8169">
        <v>2</v>
      </c>
      <c r="H8169" t="s">
        <v>71</v>
      </c>
      <c r="I8169" t="s">
        <v>96</v>
      </c>
      <c r="J8169">
        <v>21207</v>
      </c>
      <c r="K8169" t="s">
        <v>216</v>
      </c>
      <c r="L8169">
        <v>21207</v>
      </c>
      <c r="M8169" t="s">
        <v>216</v>
      </c>
      <c r="N8169">
        <v>0</v>
      </c>
      <c r="O8169" t="s">
        <v>34</v>
      </c>
      <c r="P8169" t="s">
        <v>109</v>
      </c>
      <c r="Q8169" t="s">
        <v>37</v>
      </c>
      <c r="R8169" t="s">
        <v>36</v>
      </c>
      <c r="S8169" t="s">
        <v>36</v>
      </c>
      <c r="T8169">
        <v>-94.62</v>
      </c>
      <c r="U8169">
        <v>-94.62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f t="shared" si="381"/>
        <v>-7.8850000000000007</v>
      </c>
      <c r="AC8169">
        <f t="shared" si="382"/>
        <v>0</v>
      </c>
      <c r="AD8169">
        <f t="shared" si="383"/>
        <v>-17.347000000000001</v>
      </c>
    </row>
    <row r="8170" spans="1:30" x14ac:dyDescent="0.3">
      <c r="A8170">
        <v>721786</v>
      </c>
      <c r="B8170" t="s">
        <v>54</v>
      </c>
      <c r="C8170" t="s">
        <v>28</v>
      </c>
      <c r="D8170">
        <v>7003</v>
      </c>
      <c r="E8170">
        <v>8148</v>
      </c>
      <c r="F8170" t="s">
        <v>55</v>
      </c>
      <c r="G8170">
        <v>4</v>
      </c>
      <c r="H8170" t="s">
        <v>40</v>
      </c>
      <c r="I8170" t="s">
        <v>31</v>
      </c>
      <c r="J8170">
        <v>40461</v>
      </c>
      <c r="K8170" t="s">
        <v>41</v>
      </c>
      <c r="L8170">
        <v>40461</v>
      </c>
      <c r="M8170" t="s">
        <v>41</v>
      </c>
      <c r="N8170" t="s">
        <v>56</v>
      </c>
      <c r="O8170" t="s">
        <v>43</v>
      </c>
      <c r="P8170" t="s">
        <v>2781</v>
      </c>
      <c r="Q8170" t="s">
        <v>36</v>
      </c>
      <c r="R8170" t="s">
        <v>36</v>
      </c>
      <c r="S8170" t="s">
        <v>36</v>
      </c>
      <c r="T8170">
        <v>33146.1</v>
      </c>
      <c r="U8170">
        <v>0</v>
      </c>
      <c r="V8170">
        <v>0</v>
      </c>
      <c r="W8170">
        <v>0</v>
      </c>
      <c r="X8170">
        <v>1102.3</v>
      </c>
      <c r="Y8170">
        <v>0</v>
      </c>
      <c r="Z8170">
        <v>0</v>
      </c>
      <c r="AA8170">
        <v>0</v>
      </c>
      <c r="AB8170">
        <f t="shared" si="381"/>
        <v>2762.1749999999997</v>
      </c>
      <c r="AC8170">
        <f t="shared" si="382"/>
        <v>0</v>
      </c>
      <c r="AD8170">
        <f t="shared" si="383"/>
        <v>6076.7849999999999</v>
      </c>
    </row>
    <row r="8171" spans="1:30" x14ac:dyDescent="0.3">
      <c r="A8171">
        <v>649521</v>
      </c>
      <c r="B8171" t="s">
        <v>894</v>
      </c>
      <c r="C8171" t="s">
        <v>28</v>
      </c>
      <c r="D8171">
        <v>7992</v>
      </c>
      <c r="E8171">
        <v>8149</v>
      </c>
      <c r="F8171" t="s">
        <v>1418</v>
      </c>
      <c r="G8171">
        <v>4</v>
      </c>
      <c r="H8171" t="s">
        <v>40</v>
      </c>
      <c r="I8171" t="s">
        <v>96</v>
      </c>
      <c r="J8171">
        <v>2133</v>
      </c>
      <c r="K8171" t="s">
        <v>132</v>
      </c>
      <c r="L8171">
        <v>2133</v>
      </c>
      <c r="M8171" t="s">
        <v>132</v>
      </c>
      <c r="N8171" t="s">
        <v>133</v>
      </c>
      <c r="O8171" t="s">
        <v>67</v>
      </c>
      <c r="P8171" t="s">
        <v>77</v>
      </c>
      <c r="Q8171" t="s">
        <v>37</v>
      </c>
      <c r="R8171" t="s">
        <v>36</v>
      </c>
      <c r="S8171" t="s">
        <v>36</v>
      </c>
      <c r="T8171">
        <v>14217.68</v>
      </c>
      <c r="U8171">
        <v>0</v>
      </c>
      <c r="V8171">
        <v>0</v>
      </c>
      <c r="W8171">
        <v>0</v>
      </c>
      <c r="X8171">
        <v>324.24</v>
      </c>
      <c r="Y8171">
        <v>0</v>
      </c>
      <c r="Z8171">
        <v>-33.979999999999997</v>
      </c>
      <c r="AA8171">
        <v>0</v>
      </c>
      <c r="AB8171">
        <f t="shared" si="381"/>
        <v>1184.8066666666666</v>
      </c>
      <c r="AC8171">
        <f t="shared" si="382"/>
        <v>0</v>
      </c>
      <c r="AD8171">
        <f t="shared" si="383"/>
        <v>2606.5746666666669</v>
      </c>
    </row>
    <row r="8172" spans="1:30" x14ac:dyDescent="0.3">
      <c r="A8172">
        <v>958119</v>
      </c>
      <c r="B8172" t="s">
        <v>1799</v>
      </c>
      <c r="C8172" t="s">
        <v>28</v>
      </c>
      <c r="D8172">
        <v>7001</v>
      </c>
      <c r="E8172">
        <v>8149</v>
      </c>
      <c r="F8172" t="s">
        <v>1800</v>
      </c>
      <c r="G8172">
        <v>2</v>
      </c>
      <c r="H8172" t="s">
        <v>71</v>
      </c>
      <c r="I8172" t="s">
        <v>96</v>
      </c>
      <c r="J8172">
        <v>40054</v>
      </c>
      <c r="K8172" t="s">
        <v>1801</v>
      </c>
      <c r="L8172">
        <v>40054</v>
      </c>
      <c r="M8172" t="s">
        <v>1801</v>
      </c>
      <c r="N8172">
        <v>0</v>
      </c>
      <c r="O8172" t="s">
        <v>34</v>
      </c>
      <c r="P8172" t="s">
        <v>77</v>
      </c>
      <c r="Q8172" t="s">
        <v>37</v>
      </c>
      <c r="R8172" t="s">
        <v>36</v>
      </c>
      <c r="S8172" t="s">
        <v>36</v>
      </c>
      <c r="T8172">
        <v>2751.12</v>
      </c>
      <c r="U8172">
        <v>0</v>
      </c>
      <c r="V8172">
        <v>0</v>
      </c>
      <c r="W8172">
        <v>0</v>
      </c>
      <c r="X8172">
        <v>78.27</v>
      </c>
      <c r="Y8172">
        <v>0</v>
      </c>
      <c r="Z8172">
        <v>0</v>
      </c>
      <c r="AA8172">
        <v>0</v>
      </c>
      <c r="AB8172">
        <f t="shared" si="381"/>
        <v>229.26</v>
      </c>
      <c r="AC8172">
        <f t="shared" si="382"/>
        <v>0</v>
      </c>
      <c r="AD8172">
        <f t="shared" si="383"/>
        <v>504.37200000000001</v>
      </c>
    </row>
    <row r="8173" spans="1:30" x14ac:dyDescent="0.3">
      <c r="A8173">
        <v>867670</v>
      </c>
      <c r="B8173" t="s">
        <v>828</v>
      </c>
      <c r="C8173" t="s">
        <v>28</v>
      </c>
      <c r="D8173">
        <v>7994</v>
      </c>
      <c r="E8173">
        <v>8145</v>
      </c>
      <c r="F8173" t="s">
        <v>162</v>
      </c>
      <c r="G8173">
        <v>5</v>
      </c>
      <c r="H8173" t="s">
        <v>30</v>
      </c>
      <c r="I8173" t="s">
        <v>31</v>
      </c>
      <c r="J8173">
        <v>2501</v>
      </c>
      <c r="K8173" t="s">
        <v>123</v>
      </c>
      <c r="L8173">
        <v>2501</v>
      </c>
      <c r="M8173" t="s">
        <v>123</v>
      </c>
      <c r="N8173" t="s">
        <v>124</v>
      </c>
      <c r="O8173" t="s">
        <v>34</v>
      </c>
      <c r="P8173" t="s">
        <v>57</v>
      </c>
      <c r="Q8173" t="s">
        <v>36</v>
      </c>
      <c r="R8173" t="s">
        <v>36</v>
      </c>
      <c r="S8173" t="s">
        <v>37</v>
      </c>
      <c r="T8173">
        <v>5564.61</v>
      </c>
      <c r="U8173">
        <v>3709.74</v>
      </c>
      <c r="V8173">
        <v>0</v>
      </c>
      <c r="W8173">
        <v>0</v>
      </c>
      <c r="X8173">
        <v>556.55999999999995</v>
      </c>
      <c r="Y8173">
        <v>373.65</v>
      </c>
      <c r="Z8173">
        <v>0</v>
      </c>
      <c r="AA8173">
        <v>0</v>
      </c>
      <c r="AB8173">
        <f t="shared" si="381"/>
        <v>463.71749999999997</v>
      </c>
      <c r="AC8173">
        <f t="shared" si="382"/>
        <v>0</v>
      </c>
      <c r="AD8173">
        <f t="shared" si="383"/>
        <v>1020.1785</v>
      </c>
    </row>
    <row r="8174" spans="1:30" x14ac:dyDescent="0.3">
      <c r="A8174">
        <v>248350</v>
      </c>
      <c r="B8174" t="s">
        <v>829</v>
      </c>
      <c r="C8174" t="s">
        <v>28</v>
      </c>
      <c r="D8174">
        <v>7003</v>
      </c>
      <c r="E8174">
        <v>8148</v>
      </c>
      <c r="F8174" t="s">
        <v>753</v>
      </c>
      <c r="G8174">
        <v>3</v>
      </c>
      <c r="H8174" t="s">
        <v>170</v>
      </c>
      <c r="I8174" t="s">
        <v>31</v>
      </c>
      <c r="J8174">
        <v>40461</v>
      </c>
      <c r="K8174" t="s">
        <v>41</v>
      </c>
      <c r="L8174">
        <v>40461</v>
      </c>
      <c r="M8174" t="s">
        <v>41</v>
      </c>
      <c r="N8174" t="s">
        <v>318</v>
      </c>
      <c r="O8174" t="s">
        <v>43</v>
      </c>
      <c r="P8174" t="s">
        <v>2423</v>
      </c>
      <c r="Q8174" t="s">
        <v>36</v>
      </c>
      <c r="R8174" t="s">
        <v>36</v>
      </c>
      <c r="S8174" t="s">
        <v>36</v>
      </c>
      <c r="T8174">
        <v>71569.2</v>
      </c>
      <c r="U8174">
        <v>0</v>
      </c>
      <c r="V8174">
        <v>0</v>
      </c>
      <c r="W8174">
        <v>0</v>
      </c>
      <c r="X8174">
        <v>2336.6999999999998</v>
      </c>
      <c r="Y8174">
        <v>0</v>
      </c>
      <c r="Z8174">
        <v>0</v>
      </c>
      <c r="AA8174">
        <v>0</v>
      </c>
      <c r="AB8174">
        <f t="shared" si="381"/>
        <v>5964.0999999999995</v>
      </c>
      <c r="AC8174">
        <f t="shared" si="382"/>
        <v>0</v>
      </c>
      <c r="AD8174">
        <f t="shared" si="383"/>
        <v>13121.02</v>
      </c>
    </row>
    <row r="8175" spans="1:30" x14ac:dyDescent="0.3">
      <c r="A8175">
        <v>902420</v>
      </c>
      <c r="B8175" t="s">
        <v>635</v>
      </c>
      <c r="C8175" t="s">
        <v>28</v>
      </c>
      <c r="D8175">
        <v>7994</v>
      </c>
      <c r="E8175">
        <v>8155</v>
      </c>
      <c r="F8175" t="s">
        <v>59</v>
      </c>
      <c r="G8175">
        <v>5</v>
      </c>
      <c r="H8175" t="s">
        <v>30</v>
      </c>
      <c r="I8175" t="s">
        <v>31</v>
      </c>
      <c r="J8175">
        <v>2548</v>
      </c>
      <c r="K8175" t="s">
        <v>285</v>
      </c>
      <c r="L8175">
        <v>2548</v>
      </c>
      <c r="M8175" t="s">
        <v>285</v>
      </c>
      <c r="N8175" t="s">
        <v>286</v>
      </c>
      <c r="O8175" t="s">
        <v>34</v>
      </c>
      <c r="P8175" t="s">
        <v>374</v>
      </c>
      <c r="Q8175" t="s">
        <v>36</v>
      </c>
      <c r="R8175" t="s">
        <v>36</v>
      </c>
      <c r="S8175" t="s">
        <v>37</v>
      </c>
      <c r="T8175">
        <v>11846.67</v>
      </c>
      <c r="U8175">
        <v>0</v>
      </c>
      <c r="V8175">
        <v>12002.5</v>
      </c>
      <c r="W8175">
        <v>0</v>
      </c>
      <c r="X8175">
        <v>1241.43</v>
      </c>
      <c r="Y8175">
        <v>0</v>
      </c>
      <c r="Z8175">
        <v>1247.1600000000001</v>
      </c>
      <c r="AA8175">
        <v>0</v>
      </c>
      <c r="AB8175">
        <f t="shared" si="381"/>
        <v>987.22249999999997</v>
      </c>
      <c r="AC8175">
        <f t="shared" si="382"/>
        <v>12002.5</v>
      </c>
      <c r="AD8175">
        <f t="shared" si="383"/>
        <v>2171.8895000000002</v>
      </c>
    </row>
    <row r="8176" spans="1:30" x14ac:dyDescent="0.3">
      <c r="A8176">
        <v>28094</v>
      </c>
      <c r="B8176" t="s">
        <v>1204</v>
      </c>
      <c r="C8176" t="s">
        <v>28</v>
      </c>
      <c r="D8176">
        <v>7001</v>
      </c>
      <c r="E8176">
        <v>8155</v>
      </c>
      <c r="F8176" t="s">
        <v>59</v>
      </c>
      <c r="G8176">
        <v>5</v>
      </c>
      <c r="H8176" t="s">
        <v>30</v>
      </c>
      <c r="I8176" t="s">
        <v>31</v>
      </c>
      <c r="J8176">
        <v>569</v>
      </c>
      <c r="K8176" t="s">
        <v>240</v>
      </c>
      <c r="L8176">
        <v>569</v>
      </c>
      <c r="M8176" t="s">
        <v>240</v>
      </c>
      <c r="N8176" t="s">
        <v>1205</v>
      </c>
      <c r="O8176" t="s">
        <v>67</v>
      </c>
      <c r="P8176" t="s">
        <v>263</v>
      </c>
      <c r="Q8176" t="s">
        <v>36</v>
      </c>
      <c r="R8176" t="s">
        <v>36</v>
      </c>
      <c r="S8176" t="s">
        <v>37</v>
      </c>
      <c r="T8176">
        <v>31372.01</v>
      </c>
      <c r="U8176">
        <v>4980.2700000000004</v>
      </c>
      <c r="V8176">
        <v>0</v>
      </c>
      <c r="W8176">
        <v>4207.82</v>
      </c>
      <c r="X8176">
        <v>2646.15</v>
      </c>
      <c r="Y8176">
        <v>391.33</v>
      </c>
      <c r="Z8176">
        <v>0</v>
      </c>
      <c r="AA8176">
        <v>161.84</v>
      </c>
      <c r="AB8176">
        <f t="shared" si="381"/>
        <v>2614.3341666666665</v>
      </c>
      <c r="AC8176">
        <f t="shared" si="382"/>
        <v>4207.82</v>
      </c>
      <c r="AD8176">
        <f t="shared" si="383"/>
        <v>5751.5351666666666</v>
      </c>
    </row>
    <row r="8177" spans="1:30" x14ac:dyDescent="0.3">
      <c r="A8177">
        <v>880339</v>
      </c>
      <c r="B8177" t="s">
        <v>2102</v>
      </c>
      <c r="C8177" t="s">
        <v>28</v>
      </c>
      <c r="D8177">
        <v>7001</v>
      </c>
      <c r="E8177">
        <v>8149</v>
      </c>
      <c r="F8177" t="s">
        <v>2103</v>
      </c>
      <c r="G8177">
        <v>4</v>
      </c>
      <c r="H8177" t="s">
        <v>40</v>
      </c>
      <c r="I8177" t="s">
        <v>96</v>
      </c>
      <c r="J8177">
        <v>40308</v>
      </c>
      <c r="K8177" t="s">
        <v>954</v>
      </c>
      <c r="L8177">
        <v>40308</v>
      </c>
      <c r="M8177" t="s">
        <v>954</v>
      </c>
      <c r="N8177" t="s">
        <v>955</v>
      </c>
      <c r="O8177" t="s">
        <v>34</v>
      </c>
      <c r="P8177" t="s">
        <v>751</v>
      </c>
      <c r="Q8177" t="s">
        <v>36</v>
      </c>
      <c r="R8177" t="s">
        <v>36</v>
      </c>
      <c r="S8177" t="s">
        <v>36</v>
      </c>
      <c r="T8177">
        <v>22817.32</v>
      </c>
      <c r="U8177">
        <v>0</v>
      </c>
      <c r="V8177">
        <v>0</v>
      </c>
      <c r="W8177">
        <v>0</v>
      </c>
      <c r="X8177">
        <v>1669.68</v>
      </c>
      <c r="Y8177">
        <v>0</v>
      </c>
      <c r="Z8177">
        <v>0</v>
      </c>
      <c r="AA8177">
        <v>0</v>
      </c>
      <c r="AB8177">
        <f t="shared" si="381"/>
        <v>1901.4433333333334</v>
      </c>
      <c r="AC8177">
        <f t="shared" si="382"/>
        <v>0</v>
      </c>
      <c r="AD8177">
        <f t="shared" si="383"/>
        <v>4183.1753333333336</v>
      </c>
    </row>
    <row r="8178" spans="1:30" x14ac:dyDescent="0.3">
      <c r="A8178">
        <v>868891</v>
      </c>
      <c r="B8178" t="s">
        <v>2137</v>
      </c>
      <c r="C8178" t="s">
        <v>28</v>
      </c>
      <c r="D8178">
        <v>7992</v>
      </c>
      <c r="E8178">
        <v>8170</v>
      </c>
      <c r="F8178" t="s">
        <v>331</v>
      </c>
      <c r="G8178">
        <v>5</v>
      </c>
      <c r="H8178" t="s">
        <v>30</v>
      </c>
      <c r="I8178" t="s">
        <v>31</v>
      </c>
      <c r="J8178">
        <v>815</v>
      </c>
      <c r="K8178" t="s">
        <v>163</v>
      </c>
      <c r="L8178">
        <v>815</v>
      </c>
      <c r="M8178" t="s">
        <v>163</v>
      </c>
      <c r="N8178" t="s">
        <v>164</v>
      </c>
      <c r="O8178" t="s">
        <v>67</v>
      </c>
      <c r="P8178" t="s">
        <v>958</v>
      </c>
      <c r="Q8178" t="s">
        <v>36</v>
      </c>
      <c r="R8178" t="s">
        <v>37</v>
      </c>
      <c r="S8178" t="s">
        <v>37</v>
      </c>
      <c r="T8178">
        <v>9719.6</v>
      </c>
      <c r="U8178">
        <v>0</v>
      </c>
      <c r="V8178">
        <v>0</v>
      </c>
      <c r="W8178">
        <v>0</v>
      </c>
      <c r="X8178">
        <v>707.79</v>
      </c>
      <c r="Y8178">
        <v>0</v>
      </c>
      <c r="Z8178">
        <v>0</v>
      </c>
      <c r="AA8178">
        <v>0</v>
      </c>
      <c r="AB8178">
        <f t="shared" si="381"/>
        <v>809.9666666666667</v>
      </c>
      <c r="AC8178">
        <f t="shared" si="382"/>
        <v>0</v>
      </c>
      <c r="AD8178">
        <f t="shared" si="383"/>
        <v>1781.926666666667</v>
      </c>
    </row>
    <row r="8179" spans="1:30" x14ac:dyDescent="0.3">
      <c r="A8179">
        <v>756988</v>
      </c>
      <c r="B8179" t="s">
        <v>429</v>
      </c>
      <c r="C8179" t="s">
        <v>28</v>
      </c>
      <c r="D8179">
        <v>7994</v>
      </c>
      <c r="E8179">
        <v>8144</v>
      </c>
      <c r="F8179" t="s">
        <v>117</v>
      </c>
      <c r="G8179">
        <v>5</v>
      </c>
      <c r="H8179" t="s">
        <v>30</v>
      </c>
      <c r="I8179" t="s">
        <v>31</v>
      </c>
      <c r="J8179">
        <v>1748</v>
      </c>
      <c r="K8179" t="s">
        <v>430</v>
      </c>
      <c r="L8179">
        <v>1748</v>
      </c>
      <c r="M8179" t="s">
        <v>430</v>
      </c>
      <c r="N8179" t="s">
        <v>431</v>
      </c>
      <c r="O8179" t="s">
        <v>34</v>
      </c>
      <c r="P8179" t="s">
        <v>517</v>
      </c>
      <c r="Q8179" t="s">
        <v>36</v>
      </c>
      <c r="R8179" t="s">
        <v>36</v>
      </c>
      <c r="S8179" t="s">
        <v>37</v>
      </c>
      <c r="T8179">
        <v>1246.46</v>
      </c>
      <c r="U8179">
        <v>0</v>
      </c>
      <c r="V8179">
        <v>0</v>
      </c>
      <c r="W8179">
        <v>725.11</v>
      </c>
      <c r="X8179">
        <v>125.45</v>
      </c>
      <c r="Y8179">
        <v>0</v>
      </c>
      <c r="Z8179">
        <v>0</v>
      </c>
      <c r="AA8179">
        <v>27.89</v>
      </c>
      <c r="AB8179">
        <f t="shared" si="381"/>
        <v>103.87166666666667</v>
      </c>
      <c r="AC8179">
        <f t="shared" si="382"/>
        <v>725.11</v>
      </c>
      <c r="AD8179">
        <f t="shared" si="383"/>
        <v>228.51766666666668</v>
      </c>
    </row>
    <row r="8180" spans="1:30" x14ac:dyDescent="0.3">
      <c r="A8180">
        <v>906048</v>
      </c>
      <c r="B8180" t="s">
        <v>4682</v>
      </c>
      <c r="C8180" t="s">
        <v>28</v>
      </c>
      <c r="D8180">
        <v>7994</v>
      </c>
      <c r="E8180">
        <v>8163</v>
      </c>
      <c r="F8180" t="s">
        <v>50</v>
      </c>
      <c r="G8180">
        <v>5</v>
      </c>
      <c r="H8180" t="s">
        <v>30</v>
      </c>
      <c r="I8180" t="s">
        <v>31</v>
      </c>
      <c r="J8180">
        <v>40019</v>
      </c>
      <c r="K8180" t="s">
        <v>200</v>
      </c>
      <c r="L8180">
        <v>40018</v>
      </c>
      <c r="M8180" t="s">
        <v>200</v>
      </c>
      <c r="N8180" t="s">
        <v>876</v>
      </c>
      <c r="O8180" t="s">
        <v>34</v>
      </c>
      <c r="P8180" t="s">
        <v>53</v>
      </c>
      <c r="Q8180" t="s">
        <v>36</v>
      </c>
      <c r="R8180" t="s">
        <v>36</v>
      </c>
      <c r="S8180" t="s">
        <v>37</v>
      </c>
      <c r="T8180">
        <v>6970.38</v>
      </c>
      <c r="U8180">
        <v>6970.38</v>
      </c>
      <c r="V8180">
        <v>0</v>
      </c>
      <c r="W8180">
        <v>0</v>
      </c>
      <c r="X8180">
        <v>379.46</v>
      </c>
      <c r="Y8180">
        <v>379.46</v>
      </c>
      <c r="Z8180">
        <v>0</v>
      </c>
      <c r="AA8180">
        <v>0</v>
      </c>
      <c r="AB8180">
        <f t="shared" si="381"/>
        <v>580.86500000000001</v>
      </c>
      <c r="AC8180">
        <f t="shared" si="382"/>
        <v>0</v>
      </c>
      <c r="AD8180">
        <f t="shared" si="383"/>
        <v>1277.903</v>
      </c>
    </row>
    <row r="8181" spans="1:30" x14ac:dyDescent="0.3">
      <c r="A8181">
        <v>868567</v>
      </c>
      <c r="B8181" t="s">
        <v>3033</v>
      </c>
      <c r="C8181" t="s">
        <v>28</v>
      </c>
      <c r="D8181">
        <v>7992</v>
      </c>
      <c r="E8181">
        <v>8162</v>
      </c>
      <c r="F8181" t="s">
        <v>360</v>
      </c>
      <c r="G8181">
        <v>5</v>
      </c>
      <c r="H8181" t="s">
        <v>30</v>
      </c>
      <c r="I8181" t="s">
        <v>31</v>
      </c>
      <c r="J8181">
        <v>840</v>
      </c>
      <c r="K8181" t="s">
        <v>1366</v>
      </c>
      <c r="L8181">
        <v>840</v>
      </c>
      <c r="M8181" t="s">
        <v>1366</v>
      </c>
      <c r="N8181" t="s">
        <v>3034</v>
      </c>
      <c r="O8181" t="s">
        <v>67</v>
      </c>
      <c r="P8181" t="s">
        <v>860</v>
      </c>
      <c r="Q8181" t="s">
        <v>36</v>
      </c>
      <c r="R8181" t="s">
        <v>36</v>
      </c>
      <c r="S8181" t="s">
        <v>37</v>
      </c>
      <c r="T8181">
        <v>13073.9</v>
      </c>
      <c r="U8181">
        <v>0</v>
      </c>
      <c r="V8181">
        <v>6536.95</v>
      </c>
      <c r="W8181">
        <v>12859.07</v>
      </c>
      <c r="X8181">
        <v>1623.5</v>
      </c>
      <c r="Y8181">
        <v>0</v>
      </c>
      <c r="Z8181">
        <v>762.63</v>
      </c>
      <c r="AA8181">
        <v>809.69</v>
      </c>
      <c r="AB8181">
        <f t="shared" si="381"/>
        <v>1089.4916666666666</v>
      </c>
      <c r="AC8181">
        <f t="shared" si="382"/>
        <v>19396.02</v>
      </c>
      <c r="AD8181">
        <f t="shared" si="383"/>
        <v>2396.8816666666667</v>
      </c>
    </row>
    <row r="8182" spans="1:30" x14ac:dyDescent="0.3">
      <c r="A8182">
        <v>876696</v>
      </c>
      <c r="B8182" t="s">
        <v>4790</v>
      </c>
      <c r="C8182" t="s">
        <v>28</v>
      </c>
      <c r="D8182">
        <v>7989</v>
      </c>
      <c r="E8182">
        <v>8149</v>
      </c>
      <c r="F8182" t="s">
        <v>4791</v>
      </c>
      <c r="G8182">
        <v>2</v>
      </c>
      <c r="H8182" t="s">
        <v>71</v>
      </c>
      <c r="I8182" t="s">
        <v>75</v>
      </c>
      <c r="J8182">
        <v>35000</v>
      </c>
      <c r="K8182" t="s">
        <v>76</v>
      </c>
      <c r="L8182">
        <v>35000</v>
      </c>
      <c r="M8182" t="s">
        <v>76</v>
      </c>
      <c r="N8182">
        <v>0</v>
      </c>
      <c r="O8182" t="s">
        <v>43</v>
      </c>
      <c r="P8182" t="s">
        <v>109</v>
      </c>
      <c r="Q8182" t="s">
        <v>37</v>
      </c>
      <c r="R8182" t="s">
        <v>36</v>
      </c>
      <c r="S8182" t="s">
        <v>36</v>
      </c>
      <c r="T8182">
        <v>15483.79</v>
      </c>
      <c r="U8182">
        <v>0</v>
      </c>
      <c r="V8182">
        <v>2764.17</v>
      </c>
      <c r="W8182">
        <v>0</v>
      </c>
      <c r="X8182">
        <v>473.35</v>
      </c>
      <c r="Y8182">
        <v>0</v>
      </c>
      <c r="Z8182">
        <v>84.92</v>
      </c>
      <c r="AA8182">
        <v>0</v>
      </c>
      <c r="AB8182">
        <f t="shared" si="381"/>
        <v>1290.3158333333333</v>
      </c>
      <c r="AC8182">
        <f t="shared" si="382"/>
        <v>2764.17</v>
      </c>
      <c r="AD8182">
        <f t="shared" si="383"/>
        <v>2838.6948333333335</v>
      </c>
    </row>
    <row r="8183" spans="1:30" x14ac:dyDescent="0.3">
      <c r="A8183">
        <v>154593</v>
      </c>
      <c r="B8183" t="s">
        <v>287</v>
      </c>
      <c r="C8183" t="s">
        <v>28</v>
      </c>
      <c r="D8183">
        <v>7992</v>
      </c>
      <c r="E8183">
        <v>8149</v>
      </c>
      <c r="F8183" t="s">
        <v>288</v>
      </c>
      <c r="G8183">
        <v>5</v>
      </c>
      <c r="H8183" t="s">
        <v>30</v>
      </c>
      <c r="I8183" t="s">
        <v>31</v>
      </c>
      <c r="J8183">
        <v>815</v>
      </c>
      <c r="K8183" t="s">
        <v>163</v>
      </c>
      <c r="L8183">
        <v>815</v>
      </c>
      <c r="M8183" t="s">
        <v>163</v>
      </c>
      <c r="N8183" t="s">
        <v>164</v>
      </c>
      <c r="O8183" t="s">
        <v>67</v>
      </c>
      <c r="P8183" t="s">
        <v>1244</v>
      </c>
      <c r="Q8183" t="s">
        <v>36</v>
      </c>
      <c r="R8183" t="s">
        <v>36</v>
      </c>
      <c r="S8183" t="s">
        <v>37</v>
      </c>
      <c r="T8183">
        <v>2174.79</v>
      </c>
      <c r="U8183">
        <v>0</v>
      </c>
      <c r="V8183">
        <v>0</v>
      </c>
      <c r="W8183">
        <v>0</v>
      </c>
      <c r="X8183">
        <v>200.77</v>
      </c>
      <c r="Y8183">
        <v>0</v>
      </c>
      <c r="Z8183">
        <v>0</v>
      </c>
      <c r="AA8183">
        <v>0</v>
      </c>
      <c r="AB8183">
        <f t="shared" si="381"/>
        <v>181.23249999999999</v>
      </c>
      <c r="AC8183">
        <f t="shared" si="382"/>
        <v>0</v>
      </c>
      <c r="AD8183">
        <f t="shared" si="383"/>
        <v>398.7115</v>
      </c>
    </row>
    <row r="8184" spans="1:30" x14ac:dyDescent="0.3">
      <c r="A8184">
        <v>744606</v>
      </c>
      <c r="B8184" t="s">
        <v>2863</v>
      </c>
      <c r="C8184" t="s">
        <v>28</v>
      </c>
      <c r="D8184">
        <v>7001</v>
      </c>
      <c r="E8184">
        <v>8145</v>
      </c>
      <c r="F8184" t="s">
        <v>162</v>
      </c>
      <c r="G8184">
        <v>5</v>
      </c>
      <c r="H8184" t="s">
        <v>30</v>
      </c>
      <c r="I8184" t="s">
        <v>31</v>
      </c>
      <c r="J8184">
        <v>1694</v>
      </c>
      <c r="K8184" t="s">
        <v>679</v>
      </c>
      <c r="L8184">
        <v>1694</v>
      </c>
      <c r="M8184" t="s">
        <v>679</v>
      </c>
      <c r="N8184" t="s">
        <v>680</v>
      </c>
      <c r="O8184" t="s">
        <v>67</v>
      </c>
      <c r="P8184" t="s">
        <v>127</v>
      </c>
      <c r="Q8184" t="s">
        <v>36</v>
      </c>
      <c r="R8184" t="s">
        <v>36</v>
      </c>
      <c r="S8184" t="s">
        <v>37</v>
      </c>
      <c r="T8184">
        <v>9472.85</v>
      </c>
      <c r="U8184">
        <v>0</v>
      </c>
      <c r="V8184">
        <v>0</v>
      </c>
      <c r="W8184">
        <v>0</v>
      </c>
      <c r="X8184">
        <v>724.93</v>
      </c>
      <c r="Y8184">
        <v>0</v>
      </c>
      <c r="Z8184">
        <v>0</v>
      </c>
      <c r="AA8184">
        <v>0</v>
      </c>
      <c r="AB8184">
        <f t="shared" si="381"/>
        <v>789.4041666666667</v>
      </c>
      <c r="AC8184">
        <f t="shared" si="382"/>
        <v>0</v>
      </c>
      <c r="AD8184">
        <f t="shared" si="383"/>
        <v>1736.6891666666668</v>
      </c>
    </row>
    <row r="8185" spans="1:30" x14ac:dyDescent="0.3">
      <c r="A8185">
        <v>435995</v>
      </c>
      <c r="B8185" t="s">
        <v>4792</v>
      </c>
      <c r="C8185" t="s">
        <v>28</v>
      </c>
      <c r="D8185">
        <v>7595</v>
      </c>
      <c r="E8185">
        <v>8149</v>
      </c>
      <c r="F8185" t="s">
        <v>2171</v>
      </c>
      <c r="G8185">
        <v>3</v>
      </c>
      <c r="H8185" t="s">
        <v>170</v>
      </c>
      <c r="I8185" t="s">
        <v>96</v>
      </c>
      <c r="J8185">
        <v>72506</v>
      </c>
      <c r="K8185" t="s">
        <v>174</v>
      </c>
      <c r="L8185">
        <v>72480</v>
      </c>
      <c r="M8185" t="s">
        <v>175</v>
      </c>
      <c r="N8185" t="s">
        <v>2172</v>
      </c>
      <c r="O8185" t="s">
        <v>34</v>
      </c>
      <c r="P8185" t="s">
        <v>77</v>
      </c>
      <c r="Q8185" t="s">
        <v>37</v>
      </c>
      <c r="R8185" t="s">
        <v>36</v>
      </c>
      <c r="S8185" t="s">
        <v>36</v>
      </c>
      <c r="T8185">
        <v>1375.56</v>
      </c>
      <c r="U8185">
        <v>0</v>
      </c>
      <c r="V8185">
        <v>0</v>
      </c>
      <c r="W8185">
        <v>0</v>
      </c>
      <c r="X8185">
        <v>53.43</v>
      </c>
      <c r="Y8185">
        <v>0</v>
      </c>
      <c r="Z8185">
        <v>-8.49</v>
      </c>
      <c r="AA8185">
        <v>0</v>
      </c>
      <c r="AB8185">
        <f t="shared" si="381"/>
        <v>114.63</v>
      </c>
      <c r="AC8185">
        <f t="shared" si="382"/>
        <v>0</v>
      </c>
      <c r="AD8185">
        <f t="shared" si="383"/>
        <v>252.18600000000001</v>
      </c>
    </row>
    <row r="8186" spans="1:30" x14ac:dyDescent="0.3">
      <c r="A8186">
        <v>801705</v>
      </c>
      <c r="B8186" t="s">
        <v>426</v>
      </c>
      <c r="C8186" t="s">
        <v>28</v>
      </c>
      <c r="D8186">
        <v>7003</v>
      </c>
      <c r="E8186">
        <v>8148</v>
      </c>
      <c r="F8186" t="s">
        <v>70</v>
      </c>
      <c r="G8186">
        <v>5</v>
      </c>
      <c r="H8186" t="s">
        <v>30</v>
      </c>
      <c r="I8186" t="s">
        <v>31</v>
      </c>
      <c r="J8186">
        <v>40461</v>
      </c>
      <c r="K8186" t="s">
        <v>41</v>
      </c>
      <c r="L8186">
        <v>40461</v>
      </c>
      <c r="M8186" t="s">
        <v>41</v>
      </c>
      <c r="N8186" t="s">
        <v>318</v>
      </c>
      <c r="O8186" t="s">
        <v>43</v>
      </c>
      <c r="P8186" t="s">
        <v>2050</v>
      </c>
      <c r="Q8186" t="s">
        <v>36</v>
      </c>
      <c r="R8186" t="s">
        <v>36</v>
      </c>
      <c r="S8186" t="s">
        <v>37</v>
      </c>
      <c r="T8186">
        <v>6310.71</v>
      </c>
      <c r="U8186">
        <v>6310.71</v>
      </c>
      <c r="V8186">
        <v>0</v>
      </c>
      <c r="W8186">
        <v>0</v>
      </c>
      <c r="X8186">
        <v>455.96</v>
      </c>
      <c r="Y8186">
        <v>455.96</v>
      </c>
      <c r="Z8186">
        <v>0</v>
      </c>
      <c r="AA8186">
        <v>0</v>
      </c>
      <c r="AB8186">
        <f t="shared" si="381"/>
        <v>525.89250000000004</v>
      </c>
      <c r="AC8186">
        <f t="shared" si="382"/>
        <v>0</v>
      </c>
      <c r="AD8186">
        <f t="shared" si="383"/>
        <v>1156.9635000000003</v>
      </c>
    </row>
    <row r="8187" spans="1:30" x14ac:dyDescent="0.3">
      <c r="A8187">
        <v>724409</v>
      </c>
      <c r="B8187" t="s">
        <v>4712</v>
      </c>
      <c r="C8187" t="s">
        <v>28</v>
      </c>
      <c r="D8187">
        <v>7992</v>
      </c>
      <c r="E8187">
        <v>8195</v>
      </c>
      <c r="F8187" t="s">
        <v>79</v>
      </c>
      <c r="G8187">
        <v>5</v>
      </c>
      <c r="H8187" t="s">
        <v>30</v>
      </c>
      <c r="I8187" t="s">
        <v>31</v>
      </c>
      <c r="J8187">
        <v>1357</v>
      </c>
      <c r="K8187" t="s">
        <v>101</v>
      </c>
      <c r="L8187">
        <v>1357</v>
      </c>
      <c r="M8187" t="s">
        <v>101</v>
      </c>
      <c r="N8187" t="s">
        <v>102</v>
      </c>
      <c r="O8187" t="s">
        <v>67</v>
      </c>
      <c r="P8187" t="s">
        <v>87</v>
      </c>
      <c r="Q8187" t="s">
        <v>36</v>
      </c>
      <c r="R8187" t="s">
        <v>36</v>
      </c>
      <c r="S8187" t="s">
        <v>37</v>
      </c>
      <c r="T8187">
        <v>539.41999999999996</v>
      </c>
      <c r="U8187">
        <v>0</v>
      </c>
      <c r="V8187">
        <v>0</v>
      </c>
      <c r="W8187">
        <v>0</v>
      </c>
      <c r="X8187">
        <v>86.97</v>
      </c>
      <c r="Y8187">
        <v>0</v>
      </c>
      <c r="Z8187">
        <v>0</v>
      </c>
      <c r="AA8187">
        <v>0</v>
      </c>
      <c r="AB8187">
        <f t="shared" si="381"/>
        <v>44.951666666666661</v>
      </c>
      <c r="AC8187">
        <f t="shared" si="382"/>
        <v>0</v>
      </c>
      <c r="AD8187">
        <f t="shared" si="383"/>
        <v>98.893666666666661</v>
      </c>
    </row>
    <row r="8188" spans="1:30" x14ac:dyDescent="0.3">
      <c r="A8188">
        <v>755589</v>
      </c>
      <c r="B8188" t="s">
        <v>1154</v>
      </c>
      <c r="C8188" t="s">
        <v>28</v>
      </c>
      <c r="D8188">
        <v>7994</v>
      </c>
      <c r="E8188">
        <v>8147</v>
      </c>
      <c r="F8188" t="s">
        <v>89</v>
      </c>
      <c r="G8188">
        <v>5</v>
      </c>
      <c r="H8188" t="s">
        <v>30</v>
      </c>
      <c r="I8188" t="s">
        <v>31</v>
      </c>
      <c r="J8188">
        <v>72954</v>
      </c>
      <c r="K8188" t="s">
        <v>90</v>
      </c>
      <c r="L8188">
        <v>72952</v>
      </c>
      <c r="M8188" t="s">
        <v>91</v>
      </c>
      <c r="N8188" t="s">
        <v>386</v>
      </c>
      <c r="O8188" t="s">
        <v>34</v>
      </c>
      <c r="P8188" t="s">
        <v>657</v>
      </c>
      <c r="Q8188" t="s">
        <v>36</v>
      </c>
      <c r="R8188" t="s">
        <v>36</v>
      </c>
      <c r="S8188" t="s">
        <v>37</v>
      </c>
      <c r="T8188">
        <v>0</v>
      </c>
      <c r="U8188">
        <v>0</v>
      </c>
      <c r="V8188">
        <v>0</v>
      </c>
      <c r="W8188">
        <v>30903.08</v>
      </c>
      <c r="X8188">
        <v>0</v>
      </c>
      <c r="Y8188">
        <v>0</v>
      </c>
      <c r="Z8188">
        <v>0</v>
      </c>
      <c r="AA8188">
        <v>2128.7800000000002</v>
      </c>
      <c r="AB8188">
        <f t="shared" si="381"/>
        <v>0</v>
      </c>
      <c r="AC8188">
        <f t="shared" si="382"/>
        <v>30903.08</v>
      </c>
      <c r="AD8188">
        <f t="shared" si="383"/>
        <v>0</v>
      </c>
    </row>
    <row r="8189" spans="1:30" x14ac:dyDescent="0.3">
      <c r="A8189">
        <v>85806</v>
      </c>
      <c r="B8189" t="s">
        <v>1885</v>
      </c>
      <c r="C8189" t="s">
        <v>28</v>
      </c>
      <c r="D8189">
        <v>7989</v>
      </c>
      <c r="E8189">
        <v>8149</v>
      </c>
      <c r="F8189" t="s">
        <v>1081</v>
      </c>
      <c r="G8189">
        <v>3</v>
      </c>
      <c r="H8189" t="s">
        <v>170</v>
      </c>
      <c r="I8189" t="s">
        <v>96</v>
      </c>
      <c r="J8189">
        <v>40052</v>
      </c>
      <c r="K8189" t="s">
        <v>1082</v>
      </c>
      <c r="L8189">
        <v>40050</v>
      </c>
      <c r="M8189" t="s">
        <v>1083</v>
      </c>
      <c r="N8189" t="s">
        <v>1084</v>
      </c>
      <c r="O8189" t="s">
        <v>43</v>
      </c>
      <c r="P8189" t="s">
        <v>191</v>
      </c>
      <c r="Q8189" t="s">
        <v>37</v>
      </c>
      <c r="R8189" t="s">
        <v>36</v>
      </c>
      <c r="S8189" t="s">
        <v>36</v>
      </c>
      <c r="T8189">
        <v>82750</v>
      </c>
      <c r="U8189">
        <v>0</v>
      </c>
      <c r="V8189">
        <v>0</v>
      </c>
      <c r="W8189">
        <v>0</v>
      </c>
      <c r="X8189">
        <v>2465.94</v>
      </c>
      <c r="Y8189">
        <v>0</v>
      </c>
      <c r="Z8189">
        <v>0</v>
      </c>
      <c r="AA8189">
        <v>0</v>
      </c>
      <c r="AB8189">
        <f t="shared" si="381"/>
        <v>6895.833333333333</v>
      </c>
      <c r="AC8189">
        <f t="shared" si="382"/>
        <v>0</v>
      </c>
      <c r="AD8189">
        <f t="shared" si="383"/>
        <v>15170.833333333334</v>
      </c>
    </row>
    <row r="8190" spans="1:30" x14ac:dyDescent="0.3">
      <c r="A8190">
        <v>231906</v>
      </c>
      <c r="B8190" t="s">
        <v>2413</v>
      </c>
      <c r="C8190" t="s">
        <v>28</v>
      </c>
      <c r="D8190">
        <v>7994</v>
      </c>
      <c r="E8190">
        <v>8120</v>
      </c>
      <c r="F8190" t="s">
        <v>336</v>
      </c>
      <c r="G8190">
        <v>5</v>
      </c>
      <c r="H8190" t="s">
        <v>30</v>
      </c>
      <c r="I8190" t="s">
        <v>31</v>
      </c>
      <c r="J8190">
        <v>2602</v>
      </c>
      <c r="K8190" t="s">
        <v>32</v>
      </c>
      <c r="L8190">
        <v>2602</v>
      </c>
      <c r="M8190" t="s">
        <v>32</v>
      </c>
      <c r="N8190" t="s">
        <v>33</v>
      </c>
      <c r="O8190" t="s">
        <v>34</v>
      </c>
      <c r="P8190" t="s">
        <v>115</v>
      </c>
      <c r="Q8190" t="s">
        <v>36</v>
      </c>
      <c r="R8190" t="s">
        <v>36</v>
      </c>
      <c r="S8190" t="s">
        <v>37</v>
      </c>
      <c r="T8190">
        <v>4738.01</v>
      </c>
      <c r="U8190">
        <v>0</v>
      </c>
      <c r="V8190">
        <v>0</v>
      </c>
      <c r="W8190">
        <v>0</v>
      </c>
      <c r="X8190">
        <v>370.46</v>
      </c>
      <c r="Y8190">
        <v>0</v>
      </c>
      <c r="Z8190">
        <v>0</v>
      </c>
      <c r="AA8190">
        <v>0</v>
      </c>
      <c r="AB8190">
        <f t="shared" si="381"/>
        <v>394.8341666666667</v>
      </c>
      <c r="AC8190">
        <f t="shared" si="382"/>
        <v>0</v>
      </c>
      <c r="AD8190">
        <f t="shared" si="383"/>
        <v>868.63516666666681</v>
      </c>
    </row>
    <row r="8191" spans="1:30" x14ac:dyDescent="0.3">
      <c r="A8191">
        <v>889966</v>
      </c>
      <c r="B8191" t="s">
        <v>2649</v>
      </c>
      <c r="C8191" t="s">
        <v>28</v>
      </c>
      <c r="D8191">
        <v>7001</v>
      </c>
      <c r="E8191">
        <v>8155</v>
      </c>
      <c r="F8191" t="s">
        <v>59</v>
      </c>
      <c r="G8191">
        <v>5</v>
      </c>
      <c r="H8191" t="s">
        <v>30</v>
      </c>
      <c r="I8191" t="s">
        <v>31</v>
      </c>
      <c r="J8191">
        <v>40461</v>
      </c>
      <c r="K8191" t="s">
        <v>41</v>
      </c>
      <c r="L8191">
        <v>40461</v>
      </c>
      <c r="M8191" t="s">
        <v>41</v>
      </c>
      <c r="N8191" t="s">
        <v>42</v>
      </c>
      <c r="O8191" t="s">
        <v>43</v>
      </c>
      <c r="P8191" t="s">
        <v>325</v>
      </c>
      <c r="Q8191" t="s">
        <v>36</v>
      </c>
      <c r="R8191" t="s">
        <v>36</v>
      </c>
      <c r="S8191" t="s">
        <v>37</v>
      </c>
      <c r="T8191">
        <v>83268.56</v>
      </c>
      <c r="U8191">
        <v>0</v>
      </c>
      <c r="V8191">
        <v>0</v>
      </c>
      <c r="W8191">
        <v>0</v>
      </c>
      <c r="X8191">
        <v>7674.85</v>
      </c>
      <c r="Y8191">
        <v>0</v>
      </c>
      <c r="Z8191">
        <v>0</v>
      </c>
      <c r="AA8191">
        <v>0</v>
      </c>
      <c r="AB8191">
        <f t="shared" si="381"/>
        <v>6939.0466666666662</v>
      </c>
      <c r="AC8191">
        <f t="shared" si="382"/>
        <v>0</v>
      </c>
      <c r="AD8191">
        <f t="shared" si="383"/>
        <v>15265.902666666667</v>
      </c>
    </row>
    <row r="8192" spans="1:30" x14ac:dyDescent="0.3">
      <c r="A8192">
        <v>948690</v>
      </c>
      <c r="B8192" t="s">
        <v>3822</v>
      </c>
      <c r="C8192" t="s">
        <v>28</v>
      </c>
      <c r="D8192">
        <v>7001</v>
      </c>
      <c r="E8192">
        <v>8149</v>
      </c>
      <c r="F8192" t="s">
        <v>1800</v>
      </c>
      <c r="G8192">
        <v>3</v>
      </c>
      <c r="H8192" t="s">
        <v>170</v>
      </c>
      <c r="I8192" t="s">
        <v>96</v>
      </c>
      <c r="J8192">
        <v>40054</v>
      </c>
      <c r="K8192" t="s">
        <v>1801</v>
      </c>
      <c r="L8192">
        <v>40054</v>
      </c>
      <c r="M8192" t="s">
        <v>1801</v>
      </c>
      <c r="N8192" t="s">
        <v>3370</v>
      </c>
      <c r="O8192" t="s">
        <v>34</v>
      </c>
      <c r="P8192" t="s">
        <v>1895</v>
      </c>
      <c r="Q8192" t="s">
        <v>36</v>
      </c>
      <c r="R8192" t="s">
        <v>36</v>
      </c>
      <c r="S8192" t="s">
        <v>36</v>
      </c>
      <c r="T8192">
        <v>12741.71</v>
      </c>
      <c r="U8192">
        <v>12741.71</v>
      </c>
      <c r="V8192">
        <v>0</v>
      </c>
      <c r="W8192">
        <v>0</v>
      </c>
      <c r="X8192">
        <v>690.75</v>
      </c>
      <c r="Y8192">
        <v>690.75</v>
      </c>
      <c r="Z8192">
        <v>0</v>
      </c>
      <c r="AA8192">
        <v>0</v>
      </c>
      <c r="AB8192">
        <f t="shared" si="381"/>
        <v>1061.8091666666667</v>
      </c>
      <c r="AC8192">
        <f t="shared" si="382"/>
        <v>0</v>
      </c>
      <c r="AD8192">
        <f t="shared" si="383"/>
        <v>2335.9801666666667</v>
      </c>
    </row>
    <row r="8193" spans="1:30" x14ac:dyDescent="0.3">
      <c r="A8193">
        <v>761097</v>
      </c>
      <c r="B8193" t="s">
        <v>4793</v>
      </c>
      <c r="C8193" t="s">
        <v>28</v>
      </c>
      <c r="D8193">
        <v>7001</v>
      </c>
      <c r="E8193">
        <v>8149</v>
      </c>
      <c r="F8193" t="s">
        <v>4794</v>
      </c>
      <c r="G8193">
        <v>2</v>
      </c>
      <c r="H8193" t="s">
        <v>71</v>
      </c>
      <c r="I8193" t="s">
        <v>96</v>
      </c>
      <c r="J8193">
        <v>73081</v>
      </c>
      <c r="K8193" t="s">
        <v>4795</v>
      </c>
      <c r="L8193">
        <v>73081</v>
      </c>
      <c r="M8193" t="s">
        <v>4795</v>
      </c>
      <c r="N8193">
        <v>0</v>
      </c>
      <c r="O8193" t="s">
        <v>43</v>
      </c>
      <c r="P8193" t="s">
        <v>1017</v>
      </c>
      <c r="Q8193" t="s">
        <v>36</v>
      </c>
      <c r="R8193" t="s">
        <v>36</v>
      </c>
      <c r="S8193" t="s">
        <v>36</v>
      </c>
      <c r="T8193">
        <v>1726.4</v>
      </c>
      <c r="U8193">
        <v>863.2</v>
      </c>
      <c r="V8193">
        <v>0</v>
      </c>
      <c r="W8193">
        <v>0</v>
      </c>
      <c r="X8193">
        <v>145.79</v>
      </c>
      <c r="Y8193">
        <v>75.89</v>
      </c>
      <c r="Z8193">
        <v>0</v>
      </c>
      <c r="AA8193">
        <v>0</v>
      </c>
      <c r="AB8193">
        <f t="shared" si="381"/>
        <v>143.86666666666667</v>
      </c>
      <c r="AC8193">
        <f t="shared" si="382"/>
        <v>0</v>
      </c>
      <c r="AD8193">
        <f t="shared" si="383"/>
        <v>316.50666666666672</v>
      </c>
    </row>
    <row r="8194" spans="1:30" x14ac:dyDescent="0.3">
      <c r="A8194">
        <v>717965</v>
      </c>
      <c r="B8194" t="s">
        <v>1791</v>
      </c>
      <c r="C8194" t="s">
        <v>28</v>
      </c>
      <c r="D8194">
        <v>7001</v>
      </c>
      <c r="E8194">
        <v>8149</v>
      </c>
      <c r="F8194" t="s">
        <v>1792</v>
      </c>
      <c r="G8194">
        <v>2</v>
      </c>
      <c r="H8194" t="s">
        <v>71</v>
      </c>
      <c r="I8194" t="s">
        <v>96</v>
      </c>
      <c r="J8194">
        <v>73456</v>
      </c>
      <c r="K8194" t="s">
        <v>1075</v>
      </c>
      <c r="L8194">
        <v>73456</v>
      </c>
      <c r="M8194" t="s">
        <v>1075</v>
      </c>
      <c r="N8194">
        <v>0</v>
      </c>
      <c r="O8194" t="s">
        <v>43</v>
      </c>
      <c r="P8194" t="s">
        <v>1679</v>
      </c>
      <c r="Q8194" t="s">
        <v>36</v>
      </c>
      <c r="R8194" t="s">
        <v>36</v>
      </c>
      <c r="S8194" t="s">
        <v>36</v>
      </c>
      <c r="T8194">
        <v>7642.56</v>
      </c>
      <c r="U8194">
        <v>0</v>
      </c>
      <c r="V8194">
        <v>0</v>
      </c>
      <c r="W8194">
        <v>0</v>
      </c>
      <c r="X8194">
        <v>274.83</v>
      </c>
      <c r="Y8194">
        <v>0</v>
      </c>
      <c r="Z8194">
        <v>0</v>
      </c>
      <c r="AA8194">
        <v>0</v>
      </c>
      <c r="AB8194">
        <f t="shared" si="381"/>
        <v>636.88</v>
      </c>
      <c r="AC8194">
        <f t="shared" si="382"/>
        <v>0</v>
      </c>
      <c r="AD8194">
        <f t="shared" si="383"/>
        <v>1401.1360000000002</v>
      </c>
    </row>
    <row r="8195" spans="1:30" x14ac:dyDescent="0.3">
      <c r="A8195">
        <v>29664</v>
      </c>
      <c r="B8195" t="s">
        <v>922</v>
      </c>
      <c r="C8195" t="s">
        <v>28</v>
      </c>
      <c r="D8195">
        <v>7670</v>
      </c>
      <c r="E8195">
        <v>8155</v>
      </c>
      <c r="F8195" t="s">
        <v>383</v>
      </c>
      <c r="G8195">
        <v>3</v>
      </c>
      <c r="H8195" t="s">
        <v>170</v>
      </c>
      <c r="I8195" t="s">
        <v>31</v>
      </c>
      <c r="J8195">
        <v>40206</v>
      </c>
      <c r="K8195" t="s">
        <v>236</v>
      </c>
      <c r="L8195">
        <v>40205</v>
      </c>
      <c r="M8195" t="s">
        <v>237</v>
      </c>
      <c r="N8195" t="s">
        <v>114</v>
      </c>
      <c r="O8195" t="s">
        <v>34</v>
      </c>
      <c r="P8195" t="s">
        <v>2574</v>
      </c>
      <c r="Q8195" t="s">
        <v>36</v>
      </c>
      <c r="R8195" t="s">
        <v>36</v>
      </c>
      <c r="S8195" t="s">
        <v>36</v>
      </c>
      <c r="T8195">
        <v>7200</v>
      </c>
      <c r="U8195">
        <v>0</v>
      </c>
      <c r="V8195">
        <v>0</v>
      </c>
      <c r="W8195">
        <v>0</v>
      </c>
      <c r="X8195">
        <v>654.66</v>
      </c>
      <c r="Y8195">
        <v>0</v>
      </c>
      <c r="Z8195">
        <v>0</v>
      </c>
      <c r="AA8195">
        <v>0</v>
      </c>
      <c r="AB8195">
        <f t="shared" ref="AB8195:AB8258" si="384">T8195/12</f>
        <v>600</v>
      </c>
      <c r="AC8195">
        <f t="shared" ref="AC8195:AC8258" si="385">SUM(V8195:W8195)</f>
        <v>0</v>
      </c>
      <c r="AD8195">
        <f t="shared" ref="AD8195:AD8258" si="386">AB8195*2*1.1</f>
        <v>1320</v>
      </c>
    </row>
    <row r="8196" spans="1:30" x14ac:dyDescent="0.3">
      <c r="A8196">
        <v>28034</v>
      </c>
      <c r="B8196" t="s">
        <v>4796</v>
      </c>
      <c r="C8196" t="s">
        <v>28</v>
      </c>
      <c r="D8196">
        <v>7001</v>
      </c>
      <c r="E8196">
        <v>8155</v>
      </c>
      <c r="F8196" t="s">
        <v>59</v>
      </c>
      <c r="G8196">
        <v>5</v>
      </c>
      <c r="H8196" t="s">
        <v>30</v>
      </c>
      <c r="I8196" t="s">
        <v>31</v>
      </c>
      <c r="J8196">
        <v>569</v>
      </c>
      <c r="K8196" t="s">
        <v>240</v>
      </c>
      <c r="L8196">
        <v>569</v>
      </c>
      <c r="M8196" t="s">
        <v>240</v>
      </c>
      <c r="N8196" t="s">
        <v>241</v>
      </c>
      <c r="O8196" t="s">
        <v>67</v>
      </c>
      <c r="P8196" t="s">
        <v>263</v>
      </c>
      <c r="Q8196" t="s">
        <v>36</v>
      </c>
      <c r="R8196" t="s">
        <v>36</v>
      </c>
      <c r="S8196" t="s">
        <v>37</v>
      </c>
      <c r="T8196">
        <v>8816.4500000000007</v>
      </c>
      <c r="U8196">
        <v>0</v>
      </c>
      <c r="V8196">
        <v>4443.24</v>
      </c>
      <c r="W8196">
        <v>0</v>
      </c>
      <c r="X8196">
        <v>756.35</v>
      </c>
      <c r="Y8196">
        <v>0</v>
      </c>
      <c r="Z8196">
        <v>378.59</v>
      </c>
      <c r="AA8196">
        <v>0</v>
      </c>
      <c r="AB8196">
        <f t="shared" si="384"/>
        <v>734.70416666666677</v>
      </c>
      <c r="AC8196">
        <f t="shared" si="385"/>
        <v>4443.24</v>
      </c>
      <c r="AD8196">
        <f t="shared" si="386"/>
        <v>1616.3491666666671</v>
      </c>
    </row>
    <row r="8197" spans="1:30" x14ac:dyDescent="0.3">
      <c r="A8197">
        <v>751893</v>
      </c>
      <c r="B8197" t="s">
        <v>3453</v>
      </c>
      <c r="C8197" t="s">
        <v>28</v>
      </c>
      <c r="D8197">
        <v>7989</v>
      </c>
      <c r="E8197">
        <v>8149</v>
      </c>
      <c r="F8197" t="s">
        <v>3454</v>
      </c>
      <c r="G8197">
        <v>2</v>
      </c>
      <c r="H8197" t="s">
        <v>71</v>
      </c>
      <c r="I8197" t="s">
        <v>75</v>
      </c>
      <c r="J8197">
        <v>35000</v>
      </c>
      <c r="K8197" t="s">
        <v>76</v>
      </c>
      <c r="L8197">
        <v>35000</v>
      </c>
      <c r="M8197" t="s">
        <v>76</v>
      </c>
      <c r="N8197">
        <v>0</v>
      </c>
      <c r="O8197" t="s">
        <v>43</v>
      </c>
      <c r="P8197" t="s">
        <v>368</v>
      </c>
      <c r="Q8197" t="s">
        <v>37</v>
      </c>
      <c r="R8197" t="s">
        <v>36</v>
      </c>
      <c r="S8197" t="s">
        <v>36</v>
      </c>
      <c r="T8197">
        <v>44182</v>
      </c>
      <c r="U8197">
        <v>0</v>
      </c>
      <c r="V8197">
        <v>0</v>
      </c>
      <c r="W8197">
        <v>0</v>
      </c>
      <c r="X8197">
        <v>1431.71</v>
      </c>
      <c r="Y8197">
        <v>0</v>
      </c>
      <c r="Z8197">
        <v>0</v>
      </c>
      <c r="AA8197">
        <v>0</v>
      </c>
      <c r="AB8197">
        <f t="shared" si="384"/>
        <v>3681.8333333333335</v>
      </c>
      <c r="AC8197">
        <f t="shared" si="385"/>
        <v>0</v>
      </c>
      <c r="AD8197">
        <f t="shared" si="386"/>
        <v>8100.0333333333347</v>
      </c>
    </row>
    <row r="8198" spans="1:30" x14ac:dyDescent="0.3">
      <c r="A8198">
        <v>251964</v>
      </c>
      <c r="B8198" t="s">
        <v>1171</v>
      </c>
      <c r="C8198" t="s">
        <v>28</v>
      </c>
      <c r="D8198">
        <v>7001</v>
      </c>
      <c r="E8198">
        <v>8149</v>
      </c>
      <c r="F8198" t="s">
        <v>1172</v>
      </c>
      <c r="G8198">
        <v>4</v>
      </c>
      <c r="H8198" t="s">
        <v>40</v>
      </c>
      <c r="I8198" t="s">
        <v>96</v>
      </c>
      <c r="J8198">
        <v>73307</v>
      </c>
      <c r="K8198" t="s">
        <v>871</v>
      </c>
      <c r="L8198">
        <v>73307</v>
      </c>
      <c r="M8198" t="s">
        <v>871</v>
      </c>
      <c r="N8198" t="s">
        <v>1173</v>
      </c>
      <c r="O8198" t="s">
        <v>34</v>
      </c>
      <c r="P8198" t="s">
        <v>964</v>
      </c>
      <c r="Q8198" t="s">
        <v>36</v>
      </c>
      <c r="R8198" t="s">
        <v>36</v>
      </c>
      <c r="S8198" t="s">
        <v>36</v>
      </c>
      <c r="T8198">
        <v>2397.6</v>
      </c>
      <c r="U8198">
        <v>0</v>
      </c>
      <c r="V8198">
        <v>0</v>
      </c>
      <c r="W8198">
        <v>0</v>
      </c>
      <c r="X8198">
        <v>377.72</v>
      </c>
      <c r="Y8198">
        <v>0</v>
      </c>
      <c r="Z8198">
        <v>0</v>
      </c>
      <c r="AA8198">
        <v>0</v>
      </c>
      <c r="AB8198">
        <f t="shared" si="384"/>
        <v>199.79999999999998</v>
      </c>
      <c r="AC8198">
        <f t="shared" si="385"/>
        <v>0</v>
      </c>
      <c r="AD8198">
        <f t="shared" si="386"/>
        <v>439.56</v>
      </c>
    </row>
    <row r="8199" spans="1:30" x14ac:dyDescent="0.3">
      <c r="A8199">
        <v>924153</v>
      </c>
      <c r="B8199" t="s">
        <v>2020</v>
      </c>
      <c r="C8199" t="s">
        <v>28</v>
      </c>
      <c r="D8199">
        <v>7989</v>
      </c>
      <c r="E8199">
        <v>8149</v>
      </c>
      <c r="F8199" t="s">
        <v>2021</v>
      </c>
      <c r="G8199">
        <v>2</v>
      </c>
      <c r="H8199" t="s">
        <v>71</v>
      </c>
      <c r="I8199" t="s">
        <v>96</v>
      </c>
      <c r="J8199">
        <v>40055</v>
      </c>
      <c r="K8199" t="s">
        <v>1305</v>
      </c>
      <c r="L8199">
        <v>40055</v>
      </c>
      <c r="M8199" t="s">
        <v>1305</v>
      </c>
      <c r="N8199">
        <v>0</v>
      </c>
      <c r="O8199" t="s">
        <v>43</v>
      </c>
      <c r="P8199" t="s">
        <v>881</v>
      </c>
      <c r="Q8199" t="s">
        <v>36</v>
      </c>
      <c r="R8199" t="s">
        <v>36</v>
      </c>
      <c r="S8199" t="s">
        <v>36</v>
      </c>
      <c r="T8199">
        <v>6978.24</v>
      </c>
      <c r="U8199">
        <v>0</v>
      </c>
      <c r="V8199">
        <v>0</v>
      </c>
      <c r="W8199">
        <v>0</v>
      </c>
      <c r="X8199">
        <v>645.29</v>
      </c>
      <c r="Y8199">
        <v>0</v>
      </c>
      <c r="Z8199">
        <v>0</v>
      </c>
      <c r="AA8199">
        <v>0</v>
      </c>
      <c r="AB8199">
        <f t="shared" si="384"/>
        <v>581.52</v>
      </c>
      <c r="AC8199">
        <f t="shared" si="385"/>
        <v>0</v>
      </c>
      <c r="AD8199">
        <f t="shared" si="386"/>
        <v>1279.3440000000001</v>
      </c>
    </row>
    <row r="8200" spans="1:30" x14ac:dyDescent="0.3">
      <c r="A8200">
        <v>754848</v>
      </c>
      <c r="B8200" t="s">
        <v>2121</v>
      </c>
      <c r="C8200" t="s">
        <v>28</v>
      </c>
      <c r="D8200">
        <v>7994</v>
      </c>
      <c r="E8200">
        <v>8145</v>
      </c>
      <c r="F8200" t="s">
        <v>162</v>
      </c>
      <c r="G8200">
        <v>5</v>
      </c>
      <c r="H8200" t="s">
        <v>30</v>
      </c>
      <c r="I8200" t="s">
        <v>31</v>
      </c>
      <c r="J8200">
        <v>1606</v>
      </c>
      <c r="K8200" t="s">
        <v>868</v>
      </c>
      <c r="L8200">
        <v>1606</v>
      </c>
      <c r="M8200" t="s">
        <v>868</v>
      </c>
      <c r="N8200" t="s">
        <v>341</v>
      </c>
      <c r="O8200" t="s">
        <v>34</v>
      </c>
      <c r="P8200" t="s">
        <v>53</v>
      </c>
      <c r="Q8200" t="s">
        <v>36</v>
      </c>
      <c r="R8200" t="s">
        <v>36</v>
      </c>
      <c r="S8200" t="s">
        <v>37</v>
      </c>
      <c r="T8200">
        <v>2416.4</v>
      </c>
      <c r="U8200">
        <v>2416.4</v>
      </c>
      <c r="V8200">
        <v>0</v>
      </c>
      <c r="W8200">
        <v>0</v>
      </c>
      <c r="X8200">
        <v>219.42</v>
      </c>
      <c r="Y8200">
        <v>219.42</v>
      </c>
      <c r="Z8200">
        <v>0</v>
      </c>
      <c r="AA8200">
        <v>0</v>
      </c>
      <c r="AB8200">
        <f t="shared" si="384"/>
        <v>201.36666666666667</v>
      </c>
      <c r="AC8200">
        <f t="shared" si="385"/>
        <v>0</v>
      </c>
      <c r="AD8200">
        <f t="shared" si="386"/>
        <v>443.00666666666672</v>
      </c>
    </row>
    <row r="8201" spans="1:30" x14ac:dyDescent="0.3">
      <c r="A8201">
        <v>926748</v>
      </c>
      <c r="B8201" t="s">
        <v>3339</v>
      </c>
      <c r="C8201" t="s">
        <v>28</v>
      </c>
      <c r="D8201">
        <v>7992</v>
      </c>
      <c r="E8201">
        <v>8165</v>
      </c>
      <c r="F8201" t="s">
        <v>29</v>
      </c>
      <c r="G8201">
        <v>5</v>
      </c>
      <c r="H8201" t="s">
        <v>30</v>
      </c>
      <c r="I8201" t="s">
        <v>31</v>
      </c>
      <c r="J8201">
        <v>1607</v>
      </c>
      <c r="K8201" t="s">
        <v>537</v>
      </c>
      <c r="L8201">
        <v>1607</v>
      </c>
      <c r="M8201" t="s">
        <v>537</v>
      </c>
      <c r="N8201" t="s">
        <v>612</v>
      </c>
      <c r="O8201" t="s">
        <v>67</v>
      </c>
      <c r="P8201" t="s">
        <v>230</v>
      </c>
      <c r="Q8201" t="s">
        <v>36</v>
      </c>
      <c r="R8201" t="s">
        <v>36</v>
      </c>
      <c r="S8201" t="s">
        <v>37</v>
      </c>
      <c r="T8201">
        <v>7957.89</v>
      </c>
      <c r="U8201">
        <v>0</v>
      </c>
      <c r="V8201">
        <v>0</v>
      </c>
      <c r="W8201">
        <v>0</v>
      </c>
      <c r="X8201">
        <v>748.65</v>
      </c>
      <c r="Y8201">
        <v>0</v>
      </c>
      <c r="Z8201">
        <v>0</v>
      </c>
      <c r="AA8201">
        <v>0</v>
      </c>
      <c r="AB8201">
        <f t="shared" si="384"/>
        <v>663.15750000000003</v>
      </c>
      <c r="AC8201">
        <f t="shared" si="385"/>
        <v>0</v>
      </c>
      <c r="AD8201">
        <f t="shared" si="386"/>
        <v>1458.9465000000002</v>
      </c>
    </row>
    <row r="8202" spans="1:30" x14ac:dyDescent="0.3">
      <c r="A8202">
        <v>897588</v>
      </c>
      <c r="B8202" t="s">
        <v>2300</v>
      </c>
      <c r="C8202" t="s">
        <v>28</v>
      </c>
      <c r="D8202">
        <v>7992</v>
      </c>
      <c r="E8202">
        <v>8155</v>
      </c>
      <c r="F8202" t="s">
        <v>59</v>
      </c>
      <c r="G8202">
        <v>5</v>
      </c>
      <c r="H8202" t="s">
        <v>30</v>
      </c>
      <c r="I8202" t="s">
        <v>31</v>
      </c>
      <c r="J8202">
        <v>2336</v>
      </c>
      <c r="K8202" t="s">
        <v>337</v>
      </c>
      <c r="L8202">
        <v>2336</v>
      </c>
      <c r="M8202" t="s">
        <v>337</v>
      </c>
      <c r="N8202" t="s">
        <v>338</v>
      </c>
      <c r="O8202" t="s">
        <v>67</v>
      </c>
      <c r="P8202" t="s">
        <v>408</v>
      </c>
      <c r="Q8202" t="s">
        <v>36</v>
      </c>
      <c r="R8202" t="s">
        <v>36</v>
      </c>
      <c r="S8202" t="s">
        <v>37</v>
      </c>
      <c r="T8202">
        <v>4320.53</v>
      </c>
      <c r="U8202">
        <v>0</v>
      </c>
      <c r="V8202">
        <v>0</v>
      </c>
      <c r="W8202">
        <v>0</v>
      </c>
      <c r="X8202">
        <v>438.7</v>
      </c>
      <c r="Y8202">
        <v>0</v>
      </c>
      <c r="Z8202">
        <v>0</v>
      </c>
      <c r="AA8202">
        <v>0</v>
      </c>
      <c r="AB8202">
        <f t="shared" si="384"/>
        <v>360.04416666666663</v>
      </c>
      <c r="AC8202">
        <f t="shared" si="385"/>
        <v>0</v>
      </c>
      <c r="AD8202">
        <f t="shared" si="386"/>
        <v>792.09716666666668</v>
      </c>
    </row>
    <row r="8203" spans="1:30" x14ac:dyDescent="0.3">
      <c r="A8203">
        <v>229446</v>
      </c>
      <c r="B8203" t="s">
        <v>2680</v>
      </c>
      <c r="C8203" t="s">
        <v>28</v>
      </c>
      <c r="D8203">
        <v>7994</v>
      </c>
      <c r="E8203">
        <v>8149</v>
      </c>
      <c r="F8203" t="s">
        <v>2681</v>
      </c>
      <c r="G8203">
        <v>2</v>
      </c>
      <c r="H8203" t="s">
        <v>71</v>
      </c>
      <c r="I8203" t="s">
        <v>96</v>
      </c>
      <c r="J8203">
        <v>72192</v>
      </c>
      <c r="K8203" t="s">
        <v>97</v>
      </c>
      <c r="L8203">
        <v>72192</v>
      </c>
      <c r="M8203" t="s">
        <v>97</v>
      </c>
      <c r="N8203">
        <v>0</v>
      </c>
      <c r="O8203" t="s">
        <v>34</v>
      </c>
      <c r="P8203" t="s">
        <v>896</v>
      </c>
      <c r="Q8203" t="s">
        <v>36</v>
      </c>
      <c r="R8203" t="s">
        <v>36</v>
      </c>
      <c r="S8203" t="s">
        <v>36</v>
      </c>
      <c r="T8203">
        <v>344.01</v>
      </c>
      <c r="U8203">
        <v>0</v>
      </c>
      <c r="V8203">
        <v>0</v>
      </c>
      <c r="W8203">
        <v>0</v>
      </c>
      <c r="X8203">
        <v>-352.84</v>
      </c>
      <c r="Y8203">
        <v>0</v>
      </c>
      <c r="Z8203">
        <v>0</v>
      </c>
      <c r="AA8203">
        <v>0</v>
      </c>
      <c r="AB8203">
        <f t="shared" si="384"/>
        <v>28.6675</v>
      </c>
      <c r="AC8203">
        <f t="shared" si="385"/>
        <v>0</v>
      </c>
      <c r="AD8203">
        <f t="shared" si="386"/>
        <v>63.068500000000007</v>
      </c>
    </row>
    <row r="8204" spans="1:30" x14ac:dyDescent="0.3">
      <c r="A8204">
        <v>791366</v>
      </c>
      <c r="B8204" t="s">
        <v>4179</v>
      </c>
      <c r="C8204" t="s">
        <v>28</v>
      </c>
      <c r="D8204">
        <v>200</v>
      </c>
      <c r="E8204">
        <v>8149</v>
      </c>
      <c r="F8204" t="s">
        <v>4061</v>
      </c>
      <c r="G8204">
        <v>2</v>
      </c>
      <c r="H8204" t="s">
        <v>71</v>
      </c>
      <c r="I8204" t="s">
        <v>31</v>
      </c>
      <c r="J8204">
        <v>21373</v>
      </c>
      <c r="K8204" t="s">
        <v>220</v>
      </c>
      <c r="L8204">
        <v>21401</v>
      </c>
      <c r="M8204" t="s">
        <v>221</v>
      </c>
      <c r="N8204">
        <v>0</v>
      </c>
      <c r="O8204" t="s">
        <v>43</v>
      </c>
      <c r="P8204" t="s">
        <v>368</v>
      </c>
      <c r="Q8204" t="s">
        <v>37</v>
      </c>
      <c r="R8204" t="s">
        <v>36</v>
      </c>
      <c r="S8204" t="s">
        <v>36</v>
      </c>
      <c r="T8204">
        <v>-8579.02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f t="shared" si="384"/>
        <v>-714.91833333333341</v>
      </c>
      <c r="AC8204">
        <f t="shared" si="385"/>
        <v>0</v>
      </c>
      <c r="AD8204">
        <f t="shared" si="386"/>
        <v>-1572.8203333333336</v>
      </c>
    </row>
    <row r="8205" spans="1:30" x14ac:dyDescent="0.3">
      <c r="A8205">
        <v>130334</v>
      </c>
      <c r="B8205" t="s">
        <v>1072</v>
      </c>
      <c r="C8205" t="s">
        <v>28</v>
      </c>
      <c r="D8205">
        <v>7994</v>
      </c>
      <c r="E8205">
        <v>8165</v>
      </c>
      <c r="F8205" t="s">
        <v>29</v>
      </c>
      <c r="G8205">
        <v>5</v>
      </c>
      <c r="H8205" t="s">
        <v>30</v>
      </c>
      <c r="I8205" t="s">
        <v>31</v>
      </c>
      <c r="J8205">
        <v>2062</v>
      </c>
      <c r="K8205" t="s">
        <v>106</v>
      </c>
      <c r="L8205">
        <v>2062</v>
      </c>
      <c r="M8205" t="s">
        <v>106</v>
      </c>
      <c r="N8205" t="s">
        <v>945</v>
      </c>
      <c r="O8205" t="s">
        <v>34</v>
      </c>
      <c r="P8205" t="s">
        <v>487</v>
      </c>
      <c r="Q8205" t="s">
        <v>36</v>
      </c>
      <c r="R8205" t="s">
        <v>36</v>
      </c>
      <c r="S8205" t="s">
        <v>37</v>
      </c>
      <c r="T8205">
        <v>12826.6</v>
      </c>
      <c r="U8205">
        <v>0</v>
      </c>
      <c r="V8205">
        <v>0</v>
      </c>
      <c r="W8205">
        <v>0</v>
      </c>
      <c r="X8205">
        <v>1001.84</v>
      </c>
      <c r="Y8205">
        <v>0</v>
      </c>
      <c r="Z8205">
        <v>0</v>
      </c>
      <c r="AA8205">
        <v>0</v>
      </c>
      <c r="AB8205">
        <f t="shared" si="384"/>
        <v>1068.8833333333334</v>
      </c>
      <c r="AC8205">
        <f t="shared" si="385"/>
        <v>0</v>
      </c>
      <c r="AD8205">
        <f t="shared" si="386"/>
        <v>2351.543333333334</v>
      </c>
    </row>
    <row r="8206" spans="1:30" x14ac:dyDescent="0.3">
      <c r="A8206">
        <v>392773</v>
      </c>
      <c r="B8206" t="s">
        <v>1383</v>
      </c>
      <c r="C8206" t="s">
        <v>28</v>
      </c>
      <c r="D8206">
        <v>7994</v>
      </c>
      <c r="E8206">
        <v>8149</v>
      </c>
      <c r="F8206" t="s">
        <v>1192</v>
      </c>
      <c r="G8206">
        <v>2</v>
      </c>
      <c r="H8206" t="s">
        <v>71</v>
      </c>
      <c r="I8206" t="s">
        <v>96</v>
      </c>
      <c r="J8206">
        <v>314</v>
      </c>
      <c r="K8206" t="s">
        <v>343</v>
      </c>
      <c r="L8206">
        <v>314</v>
      </c>
      <c r="M8206" t="s">
        <v>343</v>
      </c>
      <c r="N8206">
        <v>0</v>
      </c>
      <c r="O8206" t="s">
        <v>34</v>
      </c>
      <c r="P8206" t="s">
        <v>4797</v>
      </c>
      <c r="Q8206" t="s">
        <v>37</v>
      </c>
      <c r="R8206" t="s">
        <v>37</v>
      </c>
      <c r="S8206" t="s">
        <v>36</v>
      </c>
      <c r="T8206">
        <v>0</v>
      </c>
      <c r="U8206">
        <v>0</v>
      </c>
      <c r="V8206">
        <v>0</v>
      </c>
      <c r="W8206">
        <v>30833.33</v>
      </c>
      <c r="X8206">
        <v>0</v>
      </c>
      <c r="Y8206">
        <v>0</v>
      </c>
      <c r="Z8206">
        <v>0</v>
      </c>
      <c r="AA8206">
        <v>0</v>
      </c>
      <c r="AB8206">
        <f t="shared" si="384"/>
        <v>0</v>
      </c>
      <c r="AC8206">
        <f t="shared" si="385"/>
        <v>30833.33</v>
      </c>
      <c r="AD8206">
        <f t="shared" si="386"/>
        <v>0</v>
      </c>
    </row>
    <row r="8207" spans="1:30" x14ac:dyDescent="0.3">
      <c r="A8207">
        <v>756844</v>
      </c>
      <c r="B8207" t="s">
        <v>373</v>
      </c>
      <c r="C8207" t="s">
        <v>28</v>
      </c>
      <c r="D8207">
        <v>7994</v>
      </c>
      <c r="E8207">
        <v>8144</v>
      </c>
      <c r="F8207" t="s">
        <v>117</v>
      </c>
      <c r="G8207">
        <v>5</v>
      </c>
      <c r="H8207" t="s">
        <v>30</v>
      </c>
      <c r="I8207" t="s">
        <v>31</v>
      </c>
      <c r="J8207">
        <v>372</v>
      </c>
      <c r="K8207" t="s">
        <v>361</v>
      </c>
      <c r="L8207">
        <v>372</v>
      </c>
      <c r="M8207" t="s">
        <v>361</v>
      </c>
      <c r="N8207" t="s">
        <v>362</v>
      </c>
      <c r="O8207" t="s">
        <v>34</v>
      </c>
      <c r="P8207" t="s">
        <v>294</v>
      </c>
      <c r="Q8207" t="s">
        <v>36</v>
      </c>
      <c r="R8207" t="s">
        <v>36</v>
      </c>
      <c r="S8207" t="s">
        <v>37</v>
      </c>
      <c r="T8207">
        <v>0</v>
      </c>
      <c r="U8207">
        <v>0</v>
      </c>
      <c r="V8207">
        <v>0</v>
      </c>
      <c r="W8207">
        <v>0</v>
      </c>
      <c r="X8207">
        <v>448.17</v>
      </c>
      <c r="Y8207">
        <v>448.17</v>
      </c>
      <c r="Z8207">
        <v>0</v>
      </c>
      <c r="AA8207">
        <v>0</v>
      </c>
      <c r="AB8207">
        <f t="shared" si="384"/>
        <v>0</v>
      </c>
      <c r="AC8207">
        <f t="shared" si="385"/>
        <v>0</v>
      </c>
      <c r="AD8207">
        <f t="shared" si="386"/>
        <v>0</v>
      </c>
    </row>
    <row r="8208" spans="1:30" x14ac:dyDescent="0.3">
      <c r="A8208">
        <v>767333</v>
      </c>
      <c r="B8208" t="s">
        <v>631</v>
      </c>
      <c r="C8208" t="s">
        <v>28</v>
      </c>
      <c r="D8208">
        <v>7994</v>
      </c>
      <c r="E8208">
        <v>8149</v>
      </c>
      <c r="F8208" t="s">
        <v>632</v>
      </c>
      <c r="G8208">
        <v>4</v>
      </c>
      <c r="H8208" t="s">
        <v>40</v>
      </c>
      <c r="I8208" t="s">
        <v>96</v>
      </c>
      <c r="J8208">
        <v>72130</v>
      </c>
      <c r="K8208" t="s">
        <v>633</v>
      </c>
      <c r="L8208">
        <v>72480</v>
      </c>
      <c r="M8208" t="s">
        <v>175</v>
      </c>
      <c r="N8208" t="s">
        <v>634</v>
      </c>
      <c r="O8208" t="s">
        <v>34</v>
      </c>
      <c r="P8208" t="s">
        <v>134</v>
      </c>
      <c r="Q8208" t="s">
        <v>37</v>
      </c>
      <c r="R8208" t="s">
        <v>36</v>
      </c>
      <c r="S8208" t="s">
        <v>36</v>
      </c>
      <c r="T8208">
        <v>2287038.2599999998</v>
      </c>
      <c r="U8208">
        <v>151920.72</v>
      </c>
      <c r="V8208">
        <v>436237.74</v>
      </c>
      <c r="W8208">
        <v>200701.8</v>
      </c>
      <c r="X8208">
        <v>77482.34</v>
      </c>
      <c r="Y8208">
        <v>4370.16</v>
      </c>
      <c r="Z8208">
        <v>11639.34</v>
      </c>
      <c r="AA8208">
        <v>2655.9</v>
      </c>
      <c r="AB8208">
        <f t="shared" si="384"/>
        <v>190586.52166666664</v>
      </c>
      <c r="AC8208">
        <f t="shared" si="385"/>
        <v>636939.54</v>
      </c>
      <c r="AD8208">
        <f t="shared" si="386"/>
        <v>419290.34766666661</v>
      </c>
    </row>
    <row r="8209" spans="1:30" x14ac:dyDescent="0.3">
      <c r="A8209">
        <v>754949</v>
      </c>
      <c r="B8209" t="s">
        <v>1675</v>
      </c>
      <c r="C8209" t="s">
        <v>28</v>
      </c>
      <c r="D8209">
        <v>7595</v>
      </c>
      <c r="E8209">
        <v>8149</v>
      </c>
      <c r="F8209" t="s">
        <v>227</v>
      </c>
      <c r="G8209">
        <v>5</v>
      </c>
      <c r="H8209" t="s">
        <v>30</v>
      </c>
      <c r="I8209" t="s">
        <v>31</v>
      </c>
      <c r="J8209">
        <v>72506</v>
      </c>
      <c r="K8209" t="s">
        <v>174</v>
      </c>
      <c r="L8209">
        <v>72480</v>
      </c>
      <c r="M8209" t="s">
        <v>175</v>
      </c>
      <c r="N8209" t="s">
        <v>176</v>
      </c>
      <c r="O8209" t="s">
        <v>34</v>
      </c>
      <c r="P8209" t="s">
        <v>540</v>
      </c>
      <c r="Q8209" t="s">
        <v>36</v>
      </c>
      <c r="R8209" t="s">
        <v>36</v>
      </c>
      <c r="S8209" t="s">
        <v>37</v>
      </c>
      <c r="T8209">
        <v>5073.96</v>
      </c>
      <c r="U8209">
        <v>0</v>
      </c>
      <c r="V8209">
        <v>1757.28</v>
      </c>
      <c r="W8209">
        <v>0</v>
      </c>
      <c r="X8209">
        <v>477.03</v>
      </c>
      <c r="Y8209">
        <v>0</v>
      </c>
      <c r="Z8209">
        <v>152.07</v>
      </c>
      <c r="AA8209">
        <v>0</v>
      </c>
      <c r="AB8209">
        <f t="shared" si="384"/>
        <v>422.83</v>
      </c>
      <c r="AC8209">
        <f t="shared" si="385"/>
        <v>1757.28</v>
      </c>
      <c r="AD8209">
        <f t="shared" si="386"/>
        <v>930.226</v>
      </c>
    </row>
    <row r="8210" spans="1:30" x14ac:dyDescent="0.3">
      <c r="A8210">
        <v>867691</v>
      </c>
      <c r="B8210" t="s">
        <v>1645</v>
      </c>
      <c r="C8210" t="s">
        <v>28</v>
      </c>
      <c r="D8210">
        <v>7994</v>
      </c>
      <c r="E8210">
        <v>8163</v>
      </c>
      <c r="F8210" t="s">
        <v>50</v>
      </c>
      <c r="G8210">
        <v>5</v>
      </c>
      <c r="H8210" t="s">
        <v>30</v>
      </c>
      <c r="I8210" t="s">
        <v>31</v>
      </c>
      <c r="J8210">
        <v>2501</v>
      </c>
      <c r="K8210" t="s">
        <v>123</v>
      </c>
      <c r="L8210">
        <v>2501</v>
      </c>
      <c r="M8210" t="s">
        <v>123</v>
      </c>
      <c r="N8210" t="s">
        <v>124</v>
      </c>
      <c r="O8210" t="s">
        <v>34</v>
      </c>
      <c r="P8210" t="s">
        <v>487</v>
      </c>
      <c r="Q8210" t="s">
        <v>36</v>
      </c>
      <c r="R8210" t="s">
        <v>36</v>
      </c>
      <c r="S8210" t="s">
        <v>37</v>
      </c>
      <c r="T8210">
        <v>19285.86</v>
      </c>
      <c r="U8210">
        <v>0</v>
      </c>
      <c r="V8210">
        <v>0</v>
      </c>
      <c r="W8210">
        <v>0</v>
      </c>
      <c r="X8210">
        <v>1504.41</v>
      </c>
      <c r="Y8210">
        <v>0</v>
      </c>
      <c r="Z8210">
        <v>0</v>
      </c>
      <c r="AA8210">
        <v>0</v>
      </c>
      <c r="AB8210">
        <f t="shared" si="384"/>
        <v>1607.155</v>
      </c>
      <c r="AC8210">
        <f t="shared" si="385"/>
        <v>0</v>
      </c>
      <c r="AD8210">
        <f t="shared" si="386"/>
        <v>3535.7410000000004</v>
      </c>
    </row>
    <row r="8211" spans="1:30" x14ac:dyDescent="0.3">
      <c r="A8211">
        <v>384475</v>
      </c>
      <c r="B8211" t="s">
        <v>1526</v>
      </c>
      <c r="C8211" t="s">
        <v>28</v>
      </c>
      <c r="D8211">
        <v>830</v>
      </c>
      <c r="E8211">
        <v>8149</v>
      </c>
      <c r="F8211" t="s">
        <v>1527</v>
      </c>
      <c r="G8211">
        <v>2</v>
      </c>
      <c r="H8211" t="s">
        <v>71</v>
      </c>
      <c r="I8211" t="s">
        <v>588</v>
      </c>
      <c r="J8211">
        <v>72478</v>
      </c>
      <c r="K8211" t="s">
        <v>916</v>
      </c>
      <c r="L8211">
        <v>72478</v>
      </c>
      <c r="M8211" t="s">
        <v>916</v>
      </c>
      <c r="N8211">
        <v>0</v>
      </c>
      <c r="O8211" t="s">
        <v>34</v>
      </c>
      <c r="P8211" t="s">
        <v>368</v>
      </c>
      <c r="Q8211" t="s">
        <v>37</v>
      </c>
      <c r="R8211" t="s">
        <v>36</v>
      </c>
      <c r="S8211" t="s">
        <v>36</v>
      </c>
      <c r="T8211">
        <v>1543518.49</v>
      </c>
      <c r="U8211">
        <v>326002.76</v>
      </c>
      <c r="V8211">
        <v>130691.4</v>
      </c>
      <c r="W8211">
        <v>216316.79999999999</v>
      </c>
      <c r="X8211">
        <v>46973.41</v>
      </c>
      <c r="Y8211">
        <v>9357.4699999999993</v>
      </c>
      <c r="Z8211">
        <v>-24086.5</v>
      </c>
      <c r="AA8211">
        <v>1.92</v>
      </c>
      <c r="AB8211">
        <f t="shared" si="384"/>
        <v>128626.54083333333</v>
      </c>
      <c r="AC8211">
        <f t="shared" si="385"/>
        <v>347008.19999999995</v>
      </c>
      <c r="AD8211">
        <f t="shared" si="386"/>
        <v>282978.38983333338</v>
      </c>
    </row>
    <row r="8212" spans="1:30" x14ac:dyDescent="0.3">
      <c r="A8212">
        <v>270032</v>
      </c>
      <c r="B8212" t="s">
        <v>3660</v>
      </c>
      <c r="C8212" t="s">
        <v>28</v>
      </c>
      <c r="D8212">
        <v>7003</v>
      </c>
      <c r="E8212">
        <v>8148</v>
      </c>
      <c r="F8212" t="s">
        <v>3661</v>
      </c>
      <c r="G8212">
        <v>2</v>
      </c>
      <c r="H8212" t="s">
        <v>71</v>
      </c>
      <c r="I8212" t="s">
        <v>31</v>
      </c>
      <c r="J8212">
        <v>40461</v>
      </c>
      <c r="K8212" t="s">
        <v>41</v>
      </c>
      <c r="L8212">
        <v>40461</v>
      </c>
      <c r="M8212" t="s">
        <v>41</v>
      </c>
      <c r="N8212">
        <v>0</v>
      </c>
      <c r="O8212" t="s">
        <v>43</v>
      </c>
      <c r="P8212" t="s">
        <v>787</v>
      </c>
      <c r="Q8212" t="s">
        <v>36</v>
      </c>
      <c r="R8212" t="s">
        <v>36</v>
      </c>
      <c r="S8212" t="s">
        <v>36</v>
      </c>
      <c r="T8212">
        <v>53696.92</v>
      </c>
      <c r="U8212">
        <v>26848.46</v>
      </c>
      <c r="V8212">
        <v>0</v>
      </c>
      <c r="W8212">
        <v>0</v>
      </c>
      <c r="X8212">
        <v>1681.18</v>
      </c>
      <c r="Y8212">
        <v>840.59</v>
      </c>
      <c r="Z8212">
        <v>0</v>
      </c>
      <c r="AA8212">
        <v>0</v>
      </c>
      <c r="AB8212">
        <f t="shared" si="384"/>
        <v>4474.7433333333329</v>
      </c>
      <c r="AC8212">
        <f t="shared" si="385"/>
        <v>0</v>
      </c>
      <c r="AD8212">
        <f t="shared" si="386"/>
        <v>9844.4353333333329</v>
      </c>
    </row>
    <row r="8213" spans="1:30" x14ac:dyDescent="0.3">
      <c r="A8213">
        <v>108544</v>
      </c>
      <c r="B8213" t="s">
        <v>2284</v>
      </c>
      <c r="C8213" t="s">
        <v>28</v>
      </c>
      <c r="D8213">
        <v>1075</v>
      </c>
      <c r="E8213">
        <v>8149</v>
      </c>
      <c r="F8213" t="s">
        <v>515</v>
      </c>
      <c r="G8213">
        <v>3</v>
      </c>
      <c r="H8213" t="s">
        <v>170</v>
      </c>
      <c r="I8213" t="s">
        <v>96</v>
      </c>
      <c r="J8213">
        <v>40433</v>
      </c>
      <c r="K8213" t="s">
        <v>367</v>
      </c>
      <c r="L8213">
        <v>40433</v>
      </c>
      <c r="M8213" t="s">
        <v>367</v>
      </c>
      <c r="N8213" t="s">
        <v>516</v>
      </c>
      <c r="O8213" t="s">
        <v>67</v>
      </c>
      <c r="P8213" t="s">
        <v>109</v>
      </c>
      <c r="Q8213" t="s">
        <v>37</v>
      </c>
      <c r="R8213" t="s">
        <v>36</v>
      </c>
      <c r="S8213" t="s">
        <v>36</v>
      </c>
      <c r="T8213">
        <v>20911.48</v>
      </c>
      <c r="U8213">
        <v>15139.52</v>
      </c>
      <c r="V8213">
        <v>0</v>
      </c>
      <c r="W8213">
        <v>0</v>
      </c>
      <c r="X8213">
        <v>611.70000000000005</v>
      </c>
      <c r="Y8213">
        <v>415.3</v>
      </c>
      <c r="Z8213">
        <v>0</v>
      </c>
      <c r="AA8213">
        <v>0</v>
      </c>
      <c r="AB8213">
        <f t="shared" si="384"/>
        <v>1742.6233333333332</v>
      </c>
      <c r="AC8213">
        <f t="shared" si="385"/>
        <v>0</v>
      </c>
      <c r="AD8213">
        <f t="shared" si="386"/>
        <v>3833.7713333333336</v>
      </c>
    </row>
    <row r="8214" spans="1:30" x14ac:dyDescent="0.3">
      <c r="A8214">
        <v>389204</v>
      </c>
      <c r="B8214" t="s">
        <v>3247</v>
      </c>
      <c r="C8214" t="s">
        <v>28</v>
      </c>
      <c r="D8214">
        <v>827</v>
      </c>
      <c r="E8214">
        <v>8149</v>
      </c>
      <c r="F8214" t="s">
        <v>3248</v>
      </c>
      <c r="G8214">
        <v>4</v>
      </c>
      <c r="H8214" t="s">
        <v>40</v>
      </c>
      <c r="I8214" t="s">
        <v>96</v>
      </c>
      <c r="J8214">
        <v>73307</v>
      </c>
      <c r="K8214" t="s">
        <v>871</v>
      </c>
      <c r="L8214">
        <v>73307</v>
      </c>
      <c r="M8214" t="s">
        <v>871</v>
      </c>
      <c r="N8214" t="s">
        <v>86</v>
      </c>
      <c r="O8214" t="s">
        <v>34</v>
      </c>
      <c r="P8214" t="s">
        <v>109</v>
      </c>
      <c r="Q8214" t="s">
        <v>37</v>
      </c>
      <c r="R8214" t="s">
        <v>36</v>
      </c>
      <c r="S8214" t="s">
        <v>36</v>
      </c>
      <c r="T8214">
        <v>1035478</v>
      </c>
      <c r="U8214">
        <v>220048</v>
      </c>
      <c r="V8214">
        <v>126630</v>
      </c>
      <c r="W8214">
        <v>84420</v>
      </c>
      <c r="X8214">
        <v>41556.26</v>
      </c>
      <c r="Y8214">
        <v>8586.64</v>
      </c>
      <c r="Z8214">
        <v>4879.66</v>
      </c>
      <c r="AA8214">
        <v>0</v>
      </c>
      <c r="AB8214">
        <f t="shared" si="384"/>
        <v>86289.833333333328</v>
      </c>
      <c r="AC8214">
        <f t="shared" si="385"/>
        <v>211050</v>
      </c>
      <c r="AD8214">
        <f t="shared" si="386"/>
        <v>189837.63333333333</v>
      </c>
    </row>
    <row r="8215" spans="1:30" x14ac:dyDescent="0.3">
      <c r="A8215">
        <v>139265</v>
      </c>
      <c r="B8215" t="s">
        <v>509</v>
      </c>
      <c r="C8215" t="s">
        <v>28</v>
      </c>
      <c r="D8215">
        <v>7001</v>
      </c>
      <c r="E8215">
        <v>8149</v>
      </c>
      <c r="F8215" t="s">
        <v>510</v>
      </c>
      <c r="G8215">
        <v>2</v>
      </c>
      <c r="H8215" t="s">
        <v>71</v>
      </c>
      <c r="I8215" t="s">
        <v>96</v>
      </c>
      <c r="J8215">
        <v>72821</v>
      </c>
      <c r="K8215" t="s">
        <v>511</v>
      </c>
      <c r="L8215">
        <v>72821</v>
      </c>
      <c r="M8215" t="s">
        <v>511</v>
      </c>
      <c r="N8215">
        <v>0</v>
      </c>
      <c r="O8215" t="s">
        <v>34</v>
      </c>
      <c r="P8215" t="s">
        <v>109</v>
      </c>
      <c r="Q8215" t="s">
        <v>37</v>
      </c>
      <c r="R8215" t="s">
        <v>36</v>
      </c>
      <c r="S8215" t="s">
        <v>36</v>
      </c>
      <c r="T8215">
        <v>2027863.8</v>
      </c>
      <c r="U8215">
        <v>307427.21999999997</v>
      </c>
      <c r="V8215">
        <v>147422.39999999999</v>
      </c>
      <c r="W8215">
        <v>294844.79999999999</v>
      </c>
      <c r="X8215">
        <v>59407.47</v>
      </c>
      <c r="Y8215">
        <v>8914.4699999999993</v>
      </c>
      <c r="Z8215">
        <v>4160.25</v>
      </c>
      <c r="AA8215">
        <v>0</v>
      </c>
      <c r="AB8215">
        <f t="shared" si="384"/>
        <v>168988.65</v>
      </c>
      <c r="AC8215">
        <f t="shared" si="385"/>
        <v>442267.19999999995</v>
      </c>
      <c r="AD8215">
        <f t="shared" si="386"/>
        <v>371775.03</v>
      </c>
    </row>
    <row r="8216" spans="1:30" x14ac:dyDescent="0.3">
      <c r="A8216">
        <v>769981</v>
      </c>
      <c r="B8216" t="s">
        <v>1217</v>
      </c>
      <c r="C8216" t="s">
        <v>28</v>
      </c>
      <c r="D8216">
        <v>7994</v>
      </c>
      <c r="E8216">
        <v>8144</v>
      </c>
      <c r="F8216" t="s">
        <v>117</v>
      </c>
      <c r="G8216">
        <v>5</v>
      </c>
      <c r="H8216" t="s">
        <v>30</v>
      </c>
      <c r="I8216" t="s">
        <v>31</v>
      </c>
      <c r="J8216">
        <v>72859</v>
      </c>
      <c r="K8216" t="s">
        <v>274</v>
      </c>
      <c r="L8216">
        <v>72859</v>
      </c>
      <c r="M8216" t="s">
        <v>274</v>
      </c>
      <c r="N8216" t="s">
        <v>275</v>
      </c>
      <c r="O8216" t="s">
        <v>34</v>
      </c>
      <c r="P8216" t="s">
        <v>127</v>
      </c>
      <c r="Q8216" t="s">
        <v>36</v>
      </c>
      <c r="R8216" t="s">
        <v>36</v>
      </c>
      <c r="S8216" t="s">
        <v>37</v>
      </c>
      <c r="T8216">
        <v>83840.259999999995</v>
      </c>
      <c r="U8216">
        <v>19039.84</v>
      </c>
      <c r="V8216">
        <v>0</v>
      </c>
      <c r="W8216">
        <v>0</v>
      </c>
      <c r="X8216">
        <v>6802.29</v>
      </c>
      <c r="Y8216">
        <v>1551.04</v>
      </c>
      <c r="Z8216">
        <v>0</v>
      </c>
      <c r="AA8216">
        <v>0</v>
      </c>
      <c r="AB8216">
        <f t="shared" si="384"/>
        <v>6986.6883333333326</v>
      </c>
      <c r="AC8216">
        <f t="shared" si="385"/>
        <v>0</v>
      </c>
      <c r="AD8216">
        <f t="shared" si="386"/>
        <v>15370.714333333333</v>
      </c>
    </row>
    <row r="8217" spans="1:30" x14ac:dyDescent="0.3">
      <c r="A8217">
        <v>963425</v>
      </c>
      <c r="B8217" t="s">
        <v>746</v>
      </c>
      <c r="C8217" t="s">
        <v>28</v>
      </c>
      <c r="D8217">
        <v>7994</v>
      </c>
      <c r="E8217">
        <v>8155</v>
      </c>
      <c r="F8217" t="s">
        <v>253</v>
      </c>
      <c r="G8217">
        <v>5</v>
      </c>
      <c r="H8217" t="s">
        <v>30</v>
      </c>
      <c r="I8217" t="s">
        <v>31</v>
      </c>
      <c r="J8217">
        <v>40019</v>
      </c>
      <c r="K8217" t="s">
        <v>200</v>
      </c>
      <c r="L8217">
        <v>40018</v>
      </c>
      <c r="M8217" t="s">
        <v>200</v>
      </c>
      <c r="N8217" t="s">
        <v>201</v>
      </c>
      <c r="O8217" t="s">
        <v>34</v>
      </c>
      <c r="P8217" t="s">
        <v>103</v>
      </c>
      <c r="Q8217" t="s">
        <v>36</v>
      </c>
      <c r="R8217" t="s">
        <v>36</v>
      </c>
      <c r="S8217" t="s">
        <v>37</v>
      </c>
      <c r="T8217">
        <v>141196.98000000001</v>
      </c>
      <c r="U8217">
        <v>57222.7</v>
      </c>
      <c r="V8217">
        <v>0</v>
      </c>
      <c r="W8217">
        <v>0</v>
      </c>
      <c r="X8217">
        <v>4623.51</v>
      </c>
      <c r="Y8217">
        <v>1937.08</v>
      </c>
      <c r="Z8217">
        <v>0</v>
      </c>
      <c r="AA8217">
        <v>0</v>
      </c>
      <c r="AB8217">
        <f t="shared" si="384"/>
        <v>11766.415000000001</v>
      </c>
      <c r="AC8217">
        <f t="shared" si="385"/>
        <v>0</v>
      </c>
      <c r="AD8217">
        <f t="shared" si="386"/>
        <v>25886.113000000005</v>
      </c>
    </row>
    <row r="8218" spans="1:30" x14ac:dyDescent="0.3">
      <c r="A8218">
        <v>800803</v>
      </c>
      <c r="B8218" t="s">
        <v>3871</v>
      </c>
      <c r="C8218" t="s">
        <v>28</v>
      </c>
      <c r="D8218">
        <v>7001</v>
      </c>
      <c r="E8218">
        <v>8160</v>
      </c>
      <c r="F8218" t="s">
        <v>154</v>
      </c>
      <c r="G8218">
        <v>5</v>
      </c>
      <c r="H8218" t="s">
        <v>30</v>
      </c>
      <c r="I8218" t="s">
        <v>31</v>
      </c>
      <c r="J8218">
        <v>1694</v>
      </c>
      <c r="K8218" t="s">
        <v>679</v>
      </c>
      <c r="L8218">
        <v>1694</v>
      </c>
      <c r="M8218" t="s">
        <v>679</v>
      </c>
      <c r="N8218" t="s">
        <v>732</v>
      </c>
      <c r="O8218" t="s">
        <v>67</v>
      </c>
      <c r="P8218" t="s">
        <v>127</v>
      </c>
      <c r="Q8218" t="s">
        <v>36</v>
      </c>
      <c r="R8218" t="s">
        <v>36</v>
      </c>
      <c r="S8218" t="s">
        <v>37</v>
      </c>
      <c r="T8218">
        <v>122157.66</v>
      </c>
      <c r="U8218">
        <v>19039.84</v>
      </c>
      <c r="V8218">
        <v>9614.85</v>
      </c>
      <c r="W8218">
        <v>9473.1200000000008</v>
      </c>
      <c r="X8218">
        <v>10550.63</v>
      </c>
      <c r="Y8218">
        <v>1539.37</v>
      </c>
      <c r="Z8218">
        <v>778.47</v>
      </c>
      <c r="AA8218">
        <v>325.86</v>
      </c>
      <c r="AB8218">
        <f t="shared" si="384"/>
        <v>10179.805</v>
      </c>
      <c r="AC8218">
        <f t="shared" si="385"/>
        <v>19087.97</v>
      </c>
      <c r="AD8218">
        <f t="shared" si="386"/>
        <v>22395.571000000004</v>
      </c>
    </row>
    <row r="8219" spans="1:30" x14ac:dyDescent="0.3">
      <c r="A8219">
        <v>563574</v>
      </c>
      <c r="B8219" t="s">
        <v>2484</v>
      </c>
      <c r="C8219" t="s">
        <v>28</v>
      </c>
      <c r="D8219">
        <v>7992</v>
      </c>
      <c r="E8219">
        <v>8145</v>
      </c>
      <c r="F8219" t="s">
        <v>1505</v>
      </c>
      <c r="G8219">
        <v>3</v>
      </c>
      <c r="H8219" t="s">
        <v>170</v>
      </c>
      <c r="I8219" t="s">
        <v>31</v>
      </c>
      <c r="J8219">
        <v>1468</v>
      </c>
      <c r="K8219" t="s">
        <v>281</v>
      </c>
      <c r="L8219">
        <v>1468</v>
      </c>
      <c r="M8219" t="s">
        <v>281</v>
      </c>
      <c r="N8219" t="s">
        <v>282</v>
      </c>
      <c r="O8219" t="s">
        <v>67</v>
      </c>
      <c r="P8219" t="s">
        <v>677</v>
      </c>
      <c r="Q8219" t="s">
        <v>36</v>
      </c>
      <c r="R8219" t="s">
        <v>36</v>
      </c>
      <c r="S8219" t="s">
        <v>36</v>
      </c>
      <c r="T8219">
        <v>77262</v>
      </c>
      <c r="U8219">
        <v>15452.4</v>
      </c>
      <c r="V8219">
        <v>0</v>
      </c>
      <c r="W8219">
        <v>0</v>
      </c>
      <c r="X8219">
        <v>2321.65</v>
      </c>
      <c r="Y8219">
        <v>556.17999999999995</v>
      </c>
      <c r="Z8219">
        <v>0</v>
      </c>
      <c r="AA8219">
        <v>0</v>
      </c>
      <c r="AB8219">
        <f t="shared" si="384"/>
        <v>6438.5</v>
      </c>
      <c r="AC8219">
        <f t="shared" si="385"/>
        <v>0</v>
      </c>
      <c r="AD8219">
        <f t="shared" si="386"/>
        <v>14164.7</v>
      </c>
    </row>
    <row r="8220" spans="1:30" x14ac:dyDescent="0.3">
      <c r="A8220">
        <v>716848</v>
      </c>
      <c r="B8220" t="s">
        <v>2044</v>
      </c>
      <c r="C8220" t="s">
        <v>28</v>
      </c>
      <c r="D8220">
        <v>7992</v>
      </c>
      <c r="E8220">
        <v>8149</v>
      </c>
      <c r="F8220" t="s">
        <v>2045</v>
      </c>
      <c r="G8220">
        <v>2</v>
      </c>
      <c r="H8220" t="s">
        <v>71</v>
      </c>
      <c r="I8220" t="s">
        <v>96</v>
      </c>
      <c r="J8220">
        <v>72608</v>
      </c>
      <c r="K8220" t="s">
        <v>553</v>
      </c>
      <c r="L8220">
        <v>72608</v>
      </c>
      <c r="M8220" t="s">
        <v>553</v>
      </c>
      <c r="N8220">
        <v>0</v>
      </c>
      <c r="O8220" t="s">
        <v>67</v>
      </c>
      <c r="P8220" t="s">
        <v>134</v>
      </c>
      <c r="Q8220" t="s">
        <v>37</v>
      </c>
      <c r="R8220" t="s">
        <v>36</v>
      </c>
      <c r="S8220" t="s">
        <v>36</v>
      </c>
      <c r="T8220">
        <v>10814698.640000001</v>
      </c>
      <c r="U8220">
        <v>1328553.1200000001</v>
      </c>
      <c r="V8220">
        <v>929110</v>
      </c>
      <c r="W8220">
        <v>1141478</v>
      </c>
      <c r="X8220">
        <v>261697.22</v>
      </c>
      <c r="Y8220">
        <v>27890.42</v>
      </c>
      <c r="Z8220">
        <v>17162.490000000002</v>
      </c>
      <c r="AA8220">
        <v>11423.66</v>
      </c>
      <c r="AB8220">
        <f t="shared" si="384"/>
        <v>901224.88666666672</v>
      </c>
      <c r="AC8220">
        <f t="shared" si="385"/>
        <v>2070588</v>
      </c>
      <c r="AD8220">
        <f t="shared" si="386"/>
        <v>1982694.750666667</v>
      </c>
    </row>
    <row r="8221" spans="1:30" x14ac:dyDescent="0.3">
      <c r="A8221">
        <v>387057</v>
      </c>
      <c r="B8221" t="s">
        <v>1704</v>
      </c>
      <c r="C8221" t="s">
        <v>28</v>
      </c>
      <c r="D8221">
        <v>837</v>
      </c>
      <c r="E8221">
        <v>8149</v>
      </c>
      <c r="F8221" t="s">
        <v>691</v>
      </c>
      <c r="G8221">
        <v>2</v>
      </c>
      <c r="H8221" t="s">
        <v>71</v>
      </c>
      <c r="I8221" t="s">
        <v>96</v>
      </c>
      <c r="J8221">
        <v>72159</v>
      </c>
      <c r="K8221" t="s">
        <v>413</v>
      </c>
      <c r="L8221">
        <v>72159</v>
      </c>
      <c r="M8221" t="s">
        <v>413</v>
      </c>
      <c r="N8221">
        <v>0</v>
      </c>
      <c r="O8221" t="s">
        <v>34</v>
      </c>
      <c r="P8221" t="s">
        <v>767</v>
      </c>
      <c r="Q8221" t="s">
        <v>37</v>
      </c>
      <c r="R8221" t="s">
        <v>36</v>
      </c>
      <c r="S8221" t="s">
        <v>36</v>
      </c>
      <c r="T8221">
        <v>1698500</v>
      </c>
      <c r="U8221">
        <v>576800</v>
      </c>
      <c r="V8221">
        <v>-33300</v>
      </c>
      <c r="W8221">
        <v>333000</v>
      </c>
      <c r="X8221">
        <v>37259.49</v>
      </c>
      <c r="Y8221">
        <v>8902.7000000000007</v>
      </c>
      <c r="Z8221">
        <v>-139.65</v>
      </c>
      <c r="AA8221">
        <v>1147.4100000000001</v>
      </c>
      <c r="AB8221">
        <f t="shared" si="384"/>
        <v>141541.66666666666</v>
      </c>
      <c r="AC8221">
        <f t="shared" si="385"/>
        <v>299700</v>
      </c>
      <c r="AD8221">
        <f t="shared" si="386"/>
        <v>311391.66666666669</v>
      </c>
    </row>
    <row r="8222" spans="1:30" x14ac:dyDescent="0.3">
      <c r="A8222">
        <v>114420</v>
      </c>
      <c r="B8222" t="s">
        <v>4798</v>
      </c>
      <c r="C8222" t="s">
        <v>28</v>
      </c>
      <c r="D8222">
        <v>7992</v>
      </c>
      <c r="E8222">
        <v>8149</v>
      </c>
      <c r="F8222" t="s">
        <v>4071</v>
      </c>
      <c r="G8222">
        <v>4</v>
      </c>
      <c r="H8222" t="s">
        <v>40</v>
      </c>
      <c r="I8222" t="s">
        <v>96</v>
      </c>
      <c r="J8222">
        <v>40772</v>
      </c>
      <c r="K8222" t="s">
        <v>1363</v>
      </c>
      <c r="L8222">
        <v>40772</v>
      </c>
      <c r="M8222" t="s">
        <v>1363</v>
      </c>
      <c r="N8222" t="s">
        <v>4799</v>
      </c>
      <c r="O8222" t="s">
        <v>67</v>
      </c>
      <c r="P8222" t="s">
        <v>109</v>
      </c>
      <c r="Q8222" t="s">
        <v>37</v>
      </c>
      <c r="R8222" t="s">
        <v>36</v>
      </c>
      <c r="S8222" t="s">
        <v>36</v>
      </c>
      <c r="T8222">
        <v>47075.58</v>
      </c>
      <c r="U8222">
        <v>2062.9499999999998</v>
      </c>
      <c r="V8222">
        <v>4221</v>
      </c>
      <c r="W8222">
        <v>4221</v>
      </c>
      <c r="X8222">
        <v>2017.88</v>
      </c>
      <c r="Y8222">
        <v>81.510000000000005</v>
      </c>
      <c r="Z8222">
        <v>162.65</v>
      </c>
      <c r="AA8222">
        <v>0</v>
      </c>
      <c r="AB8222">
        <f t="shared" si="384"/>
        <v>3922.9650000000001</v>
      </c>
      <c r="AC8222">
        <f t="shared" si="385"/>
        <v>8442</v>
      </c>
      <c r="AD8222">
        <f t="shared" si="386"/>
        <v>8630.523000000001</v>
      </c>
    </row>
    <row r="8223" spans="1:30" x14ac:dyDescent="0.3">
      <c r="A8223">
        <v>837000</v>
      </c>
      <c r="B8223" t="s">
        <v>157</v>
      </c>
      <c r="C8223" t="s">
        <v>28</v>
      </c>
      <c r="D8223">
        <v>7992</v>
      </c>
      <c r="E8223">
        <v>8120</v>
      </c>
      <c r="F8223" t="s">
        <v>136</v>
      </c>
      <c r="G8223">
        <v>5</v>
      </c>
      <c r="H8223" t="s">
        <v>30</v>
      </c>
      <c r="I8223" t="s">
        <v>31</v>
      </c>
      <c r="J8223">
        <v>1205</v>
      </c>
      <c r="K8223" t="s">
        <v>158</v>
      </c>
      <c r="L8223">
        <v>1205</v>
      </c>
      <c r="M8223" t="s">
        <v>158</v>
      </c>
      <c r="N8223" t="s">
        <v>159</v>
      </c>
      <c r="O8223" t="s">
        <v>34</v>
      </c>
      <c r="P8223" t="s">
        <v>2653</v>
      </c>
      <c r="Q8223" t="s">
        <v>36</v>
      </c>
      <c r="R8223" t="s">
        <v>36</v>
      </c>
      <c r="S8223" t="s">
        <v>37</v>
      </c>
      <c r="T8223">
        <v>259096.21</v>
      </c>
      <c r="U8223">
        <v>148444</v>
      </c>
      <c r="V8223">
        <v>0</v>
      </c>
      <c r="W8223">
        <v>40486.160000000003</v>
      </c>
      <c r="X8223">
        <v>10653.08</v>
      </c>
      <c r="Y8223">
        <v>3711.11</v>
      </c>
      <c r="Z8223">
        <v>0</v>
      </c>
      <c r="AA8223">
        <v>2335.7399999999998</v>
      </c>
      <c r="AB8223">
        <f t="shared" si="384"/>
        <v>21591.350833333334</v>
      </c>
      <c r="AC8223">
        <f t="shared" si="385"/>
        <v>40486.160000000003</v>
      </c>
      <c r="AD8223">
        <f t="shared" si="386"/>
        <v>47500.971833333337</v>
      </c>
    </row>
    <row r="8224" spans="1:30" x14ac:dyDescent="0.3">
      <c r="A8224">
        <v>902420</v>
      </c>
      <c r="B8224" t="s">
        <v>635</v>
      </c>
      <c r="C8224" t="s">
        <v>28</v>
      </c>
      <c r="D8224">
        <v>7994</v>
      </c>
      <c r="E8224">
        <v>8155</v>
      </c>
      <c r="F8224" t="s">
        <v>59</v>
      </c>
      <c r="G8224">
        <v>5</v>
      </c>
      <c r="H8224" t="s">
        <v>30</v>
      </c>
      <c r="I8224" t="s">
        <v>31</v>
      </c>
      <c r="J8224">
        <v>2548</v>
      </c>
      <c r="K8224" t="s">
        <v>285</v>
      </c>
      <c r="L8224">
        <v>2548</v>
      </c>
      <c r="M8224" t="s">
        <v>285</v>
      </c>
      <c r="N8224" t="s">
        <v>286</v>
      </c>
      <c r="O8224" t="s">
        <v>34</v>
      </c>
      <c r="P8224" t="s">
        <v>202</v>
      </c>
      <c r="Q8224" t="s">
        <v>36</v>
      </c>
      <c r="R8224" t="s">
        <v>36</v>
      </c>
      <c r="S8224" t="s">
        <v>37</v>
      </c>
      <c r="T8224">
        <v>0</v>
      </c>
      <c r="U8224">
        <v>0</v>
      </c>
      <c r="V8224">
        <v>25399.56</v>
      </c>
      <c r="W8224">
        <v>0</v>
      </c>
      <c r="X8224">
        <v>0</v>
      </c>
      <c r="Y8224">
        <v>0</v>
      </c>
      <c r="Z8224">
        <v>1402.57</v>
      </c>
      <c r="AA8224">
        <v>0</v>
      </c>
      <c r="AB8224">
        <f t="shared" si="384"/>
        <v>0</v>
      </c>
      <c r="AC8224">
        <f t="shared" si="385"/>
        <v>25399.56</v>
      </c>
      <c r="AD8224">
        <f t="shared" si="386"/>
        <v>0</v>
      </c>
    </row>
    <row r="8225" spans="1:30" x14ac:dyDescent="0.3">
      <c r="A8225">
        <v>763439</v>
      </c>
      <c r="B8225" t="s">
        <v>447</v>
      </c>
      <c r="C8225" t="s">
        <v>28</v>
      </c>
      <c r="D8225">
        <v>7001</v>
      </c>
      <c r="E8225">
        <v>8149</v>
      </c>
      <c r="F8225" t="s">
        <v>448</v>
      </c>
      <c r="G8225">
        <v>2</v>
      </c>
      <c r="H8225" t="s">
        <v>71</v>
      </c>
      <c r="I8225" t="s">
        <v>96</v>
      </c>
      <c r="J8225">
        <v>40560</v>
      </c>
      <c r="K8225" t="s">
        <v>449</v>
      </c>
      <c r="L8225">
        <v>40560</v>
      </c>
      <c r="M8225" t="s">
        <v>449</v>
      </c>
      <c r="N8225">
        <v>0</v>
      </c>
      <c r="O8225" t="s">
        <v>43</v>
      </c>
      <c r="P8225" t="s">
        <v>757</v>
      </c>
      <c r="Q8225" t="s">
        <v>36</v>
      </c>
      <c r="R8225" t="s">
        <v>36</v>
      </c>
      <c r="S8225" t="s">
        <v>36</v>
      </c>
      <c r="T8225">
        <v>13217.2</v>
      </c>
      <c r="U8225">
        <v>0</v>
      </c>
      <c r="V8225">
        <v>873.6</v>
      </c>
      <c r="W8225">
        <v>873.6</v>
      </c>
      <c r="X8225">
        <v>1942.71</v>
      </c>
      <c r="Y8225">
        <v>0</v>
      </c>
      <c r="Z8225">
        <v>69.959999999999994</v>
      </c>
      <c r="AA8225">
        <v>42.24</v>
      </c>
      <c r="AB8225">
        <f t="shared" si="384"/>
        <v>1101.4333333333334</v>
      </c>
      <c r="AC8225">
        <f t="shared" si="385"/>
        <v>1747.2</v>
      </c>
      <c r="AD8225">
        <f t="shared" si="386"/>
        <v>2423.1533333333336</v>
      </c>
    </row>
    <row r="8226" spans="1:30" x14ac:dyDescent="0.3">
      <c r="A8226">
        <v>819971</v>
      </c>
      <c r="B8226" t="s">
        <v>4800</v>
      </c>
      <c r="C8226" t="s">
        <v>28</v>
      </c>
      <c r="D8226">
        <v>7992</v>
      </c>
      <c r="E8226">
        <v>8145</v>
      </c>
      <c r="F8226" t="s">
        <v>4801</v>
      </c>
      <c r="G8226">
        <v>5</v>
      </c>
      <c r="H8226" t="s">
        <v>30</v>
      </c>
      <c r="I8226" t="s">
        <v>31</v>
      </c>
      <c r="J8226">
        <v>815</v>
      </c>
      <c r="K8226" t="s">
        <v>163</v>
      </c>
      <c r="L8226">
        <v>815</v>
      </c>
      <c r="M8226" t="s">
        <v>163</v>
      </c>
      <c r="N8226" t="s">
        <v>243</v>
      </c>
      <c r="O8226" t="s">
        <v>67</v>
      </c>
      <c r="P8226" t="s">
        <v>87</v>
      </c>
      <c r="Q8226" t="s">
        <v>36</v>
      </c>
      <c r="R8226" t="s">
        <v>36</v>
      </c>
      <c r="S8226" t="s">
        <v>37</v>
      </c>
      <c r="T8226">
        <v>2114.64</v>
      </c>
      <c r="U8226">
        <v>526.91999999999996</v>
      </c>
      <c r="V8226">
        <v>0</v>
      </c>
      <c r="W8226">
        <v>539.70000000000005</v>
      </c>
      <c r="X8226">
        <v>360.31</v>
      </c>
      <c r="Y8226">
        <v>109.83</v>
      </c>
      <c r="Z8226">
        <v>0</v>
      </c>
      <c r="AA8226">
        <v>20.76</v>
      </c>
      <c r="AB8226">
        <f t="shared" si="384"/>
        <v>176.22</v>
      </c>
      <c r="AC8226">
        <f t="shared" si="385"/>
        <v>539.70000000000005</v>
      </c>
      <c r="AD8226">
        <f t="shared" si="386"/>
        <v>387.68400000000003</v>
      </c>
    </row>
    <row r="8227" spans="1:30" x14ac:dyDescent="0.3">
      <c r="A8227">
        <v>142090</v>
      </c>
      <c r="B8227" t="s">
        <v>2880</v>
      </c>
      <c r="C8227" t="s">
        <v>28</v>
      </c>
      <c r="D8227">
        <v>7994</v>
      </c>
      <c r="E8227">
        <v>8149</v>
      </c>
      <c r="F8227" t="s">
        <v>2881</v>
      </c>
      <c r="G8227">
        <v>4</v>
      </c>
      <c r="H8227" t="s">
        <v>40</v>
      </c>
      <c r="I8227" t="s">
        <v>96</v>
      </c>
      <c r="J8227">
        <v>72954</v>
      </c>
      <c r="K8227" t="s">
        <v>90</v>
      </c>
      <c r="L8227">
        <v>72952</v>
      </c>
      <c r="M8227" t="s">
        <v>91</v>
      </c>
      <c r="N8227" t="s">
        <v>2882</v>
      </c>
      <c r="O8227" t="s">
        <v>34</v>
      </c>
      <c r="P8227" t="s">
        <v>187</v>
      </c>
      <c r="Q8227" t="s">
        <v>37</v>
      </c>
      <c r="R8227" t="s">
        <v>36</v>
      </c>
      <c r="S8227" t="s">
        <v>36</v>
      </c>
      <c r="T8227">
        <v>354337.9</v>
      </c>
      <c r="U8227">
        <v>0</v>
      </c>
      <c r="V8227">
        <v>0</v>
      </c>
      <c r="W8227">
        <v>0</v>
      </c>
      <c r="X8227">
        <v>14739.01</v>
      </c>
      <c r="Y8227">
        <v>0</v>
      </c>
      <c r="Z8227">
        <v>0</v>
      </c>
      <c r="AA8227">
        <v>0</v>
      </c>
      <c r="AB8227">
        <f t="shared" si="384"/>
        <v>29528.158333333336</v>
      </c>
      <c r="AC8227">
        <f t="shared" si="385"/>
        <v>0</v>
      </c>
      <c r="AD8227">
        <f t="shared" si="386"/>
        <v>64961.948333333348</v>
      </c>
    </row>
    <row r="8228" spans="1:30" x14ac:dyDescent="0.3">
      <c r="A8228">
        <v>737679</v>
      </c>
      <c r="B8228" t="s">
        <v>271</v>
      </c>
      <c r="C8228" t="s">
        <v>28</v>
      </c>
      <c r="D8228">
        <v>761</v>
      </c>
      <c r="E8228">
        <v>8147</v>
      </c>
      <c r="F8228" t="s">
        <v>89</v>
      </c>
      <c r="G8228">
        <v>5</v>
      </c>
      <c r="H8228" t="s">
        <v>30</v>
      </c>
      <c r="I8228" t="s">
        <v>31</v>
      </c>
      <c r="J8228">
        <v>2579</v>
      </c>
      <c r="K8228" t="s">
        <v>85</v>
      </c>
      <c r="L8228">
        <v>2579</v>
      </c>
      <c r="M8228" t="s">
        <v>85</v>
      </c>
      <c r="N8228" t="s">
        <v>86</v>
      </c>
      <c r="O8228" t="s">
        <v>34</v>
      </c>
      <c r="P8228" t="s">
        <v>396</v>
      </c>
      <c r="Q8228" t="s">
        <v>36</v>
      </c>
      <c r="R8228" t="s">
        <v>36</v>
      </c>
      <c r="S8228" t="s">
        <v>37</v>
      </c>
      <c r="T8228">
        <v>204802.08</v>
      </c>
      <c r="U8228">
        <v>24936.84</v>
      </c>
      <c r="V8228">
        <v>16843.88</v>
      </c>
      <c r="W8228">
        <v>16843.88</v>
      </c>
      <c r="X8228">
        <v>23354.41</v>
      </c>
      <c r="Y8228">
        <v>2695.74</v>
      </c>
      <c r="Z8228">
        <v>1905.11</v>
      </c>
      <c r="AA8228">
        <v>1572.28</v>
      </c>
      <c r="AB8228">
        <f t="shared" si="384"/>
        <v>17066.84</v>
      </c>
      <c r="AC8228">
        <f t="shared" si="385"/>
        <v>33687.760000000002</v>
      </c>
      <c r="AD8228">
        <f t="shared" si="386"/>
        <v>37547.048000000003</v>
      </c>
    </row>
    <row r="8229" spans="1:30" x14ac:dyDescent="0.3">
      <c r="A8229">
        <v>734716</v>
      </c>
      <c r="B8229" t="s">
        <v>100</v>
      </c>
      <c r="C8229" t="s">
        <v>28</v>
      </c>
      <c r="D8229">
        <v>7992</v>
      </c>
      <c r="E8229">
        <v>8149</v>
      </c>
      <c r="F8229" t="s">
        <v>95</v>
      </c>
      <c r="G8229">
        <v>5</v>
      </c>
      <c r="H8229" t="s">
        <v>30</v>
      </c>
      <c r="I8229" t="s">
        <v>31</v>
      </c>
      <c r="J8229">
        <v>1357</v>
      </c>
      <c r="K8229" t="s">
        <v>101</v>
      </c>
      <c r="L8229">
        <v>1357</v>
      </c>
      <c r="M8229" t="s">
        <v>101</v>
      </c>
      <c r="N8229" t="s">
        <v>102</v>
      </c>
      <c r="O8229" t="s">
        <v>67</v>
      </c>
      <c r="P8229" t="s">
        <v>87</v>
      </c>
      <c r="Q8229" t="s">
        <v>36</v>
      </c>
      <c r="R8229" t="s">
        <v>36</v>
      </c>
      <c r="S8229" t="s">
        <v>37</v>
      </c>
      <c r="T8229">
        <v>40073.67</v>
      </c>
      <c r="U8229">
        <v>6346.84</v>
      </c>
      <c r="V8229">
        <v>837.36</v>
      </c>
      <c r="W8229">
        <v>9381.65</v>
      </c>
      <c r="X8229">
        <v>6359.18</v>
      </c>
      <c r="Y8229">
        <v>942.04</v>
      </c>
      <c r="Z8229">
        <v>124.83</v>
      </c>
      <c r="AA8229">
        <v>360.92</v>
      </c>
      <c r="AB8229">
        <f t="shared" si="384"/>
        <v>3339.4724999999999</v>
      </c>
      <c r="AC8229">
        <f t="shared" si="385"/>
        <v>10219.01</v>
      </c>
      <c r="AD8229">
        <f t="shared" si="386"/>
        <v>7346.8395</v>
      </c>
    </row>
    <row r="8230" spans="1:30" x14ac:dyDescent="0.3">
      <c r="A8230">
        <v>748175</v>
      </c>
      <c r="B8230" t="s">
        <v>4802</v>
      </c>
      <c r="C8230" t="s">
        <v>28</v>
      </c>
      <c r="D8230">
        <v>7001</v>
      </c>
      <c r="E8230">
        <v>8149</v>
      </c>
      <c r="F8230" t="s">
        <v>4803</v>
      </c>
      <c r="G8230">
        <v>2</v>
      </c>
      <c r="H8230" t="s">
        <v>71</v>
      </c>
      <c r="I8230" t="s">
        <v>96</v>
      </c>
      <c r="J8230">
        <v>21373</v>
      </c>
      <c r="K8230" t="s">
        <v>220</v>
      </c>
      <c r="L8230">
        <v>21373</v>
      </c>
      <c r="M8230" t="s">
        <v>220</v>
      </c>
      <c r="N8230">
        <v>0</v>
      </c>
      <c r="O8230" t="s">
        <v>43</v>
      </c>
      <c r="P8230" t="s">
        <v>109</v>
      </c>
      <c r="Q8230" t="s">
        <v>37</v>
      </c>
      <c r="R8230" t="s">
        <v>36</v>
      </c>
      <c r="S8230" t="s">
        <v>36</v>
      </c>
      <c r="T8230">
        <v>25619.08</v>
      </c>
      <c r="U8230">
        <v>5393.46</v>
      </c>
      <c r="V8230">
        <v>1842.78</v>
      </c>
      <c r="W8230">
        <v>1842.78</v>
      </c>
      <c r="X8230">
        <v>823.02</v>
      </c>
      <c r="Y8230">
        <v>165.37</v>
      </c>
      <c r="Z8230">
        <v>56.61</v>
      </c>
      <c r="AA8230">
        <v>0</v>
      </c>
      <c r="AB8230">
        <f t="shared" si="384"/>
        <v>2134.9233333333336</v>
      </c>
      <c r="AC8230">
        <f t="shared" si="385"/>
        <v>3685.56</v>
      </c>
      <c r="AD8230">
        <f t="shared" si="386"/>
        <v>4696.8313333333344</v>
      </c>
    </row>
    <row r="8231" spans="1:30" x14ac:dyDescent="0.3">
      <c r="A8231">
        <v>855796</v>
      </c>
      <c r="B8231" t="s">
        <v>541</v>
      </c>
      <c r="C8231" t="s">
        <v>28</v>
      </c>
      <c r="D8231">
        <v>7003</v>
      </c>
      <c r="E8231">
        <v>8148</v>
      </c>
      <c r="F8231" t="s">
        <v>542</v>
      </c>
      <c r="G8231">
        <v>4</v>
      </c>
      <c r="H8231" t="s">
        <v>40</v>
      </c>
      <c r="I8231" t="s">
        <v>31</v>
      </c>
      <c r="J8231">
        <v>40461</v>
      </c>
      <c r="K8231" t="s">
        <v>41</v>
      </c>
      <c r="L8231">
        <v>40461</v>
      </c>
      <c r="M8231" t="s">
        <v>41</v>
      </c>
      <c r="N8231" t="s">
        <v>543</v>
      </c>
      <c r="O8231" t="s">
        <v>43</v>
      </c>
      <c r="P8231" t="s">
        <v>1007</v>
      </c>
      <c r="Q8231" t="s">
        <v>36</v>
      </c>
      <c r="R8231" t="s">
        <v>36</v>
      </c>
      <c r="S8231" t="s">
        <v>36</v>
      </c>
      <c r="T8231">
        <v>25503.43</v>
      </c>
      <c r="U8231">
        <v>10769.79</v>
      </c>
      <c r="V8231">
        <v>0</v>
      </c>
      <c r="W8231">
        <v>0</v>
      </c>
      <c r="X8231">
        <v>908.75</v>
      </c>
      <c r="Y8231">
        <v>389.05</v>
      </c>
      <c r="Z8231">
        <v>0</v>
      </c>
      <c r="AA8231">
        <v>0</v>
      </c>
      <c r="AB8231">
        <f t="shared" si="384"/>
        <v>2125.2858333333334</v>
      </c>
      <c r="AC8231">
        <f t="shared" si="385"/>
        <v>0</v>
      </c>
      <c r="AD8231">
        <f t="shared" si="386"/>
        <v>4675.6288333333341</v>
      </c>
    </row>
    <row r="8232" spans="1:30" x14ac:dyDescent="0.3">
      <c r="A8232">
        <v>277000</v>
      </c>
      <c r="B8232" t="s">
        <v>2866</v>
      </c>
      <c r="C8232" t="s">
        <v>28</v>
      </c>
      <c r="D8232">
        <v>7001</v>
      </c>
      <c r="E8232">
        <v>8149</v>
      </c>
      <c r="F8232" t="s">
        <v>1210</v>
      </c>
      <c r="G8232">
        <v>4</v>
      </c>
      <c r="H8232" t="s">
        <v>40</v>
      </c>
      <c r="I8232" t="s">
        <v>96</v>
      </c>
      <c r="J8232">
        <v>73328</v>
      </c>
      <c r="K8232" t="s">
        <v>806</v>
      </c>
      <c r="L8232">
        <v>73328</v>
      </c>
      <c r="M8232" t="s">
        <v>806</v>
      </c>
      <c r="N8232" t="s">
        <v>124</v>
      </c>
      <c r="O8232" t="s">
        <v>34</v>
      </c>
      <c r="P8232" t="s">
        <v>109</v>
      </c>
      <c r="Q8232" t="s">
        <v>37</v>
      </c>
      <c r="R8232" t="s">
        <v>36</v>
      </c>
      <c r="S8232" t="s">
        <v>36</v>
      </c>
      <c r="T8232">
        <v>3667353.4</v>
      </c>
      <c r="U8232">
        <v>437345.4</v>
      </c>
      <c r="V8232">
        <v>531846</v>
      </c>
      <c r="W8232">
        <v>596568</v>
      </c>
      <c r="X8232">
        <v>147954.42000000001</v>
      </c>
      <c r="Y8232">
        <v>17116.66</v>
      </c>
      <c r="Z8232">
        <v>20494.48</v>
      </c>
      <c r="AA8232">
        <v>0</v>
      </c>
      <c r="AB8232">
        <f t="shared" si="384"/>
        <v>305612.78333333333</v>
      </c>
      <c r="AC8232">
        <f t="shared" si="385"/>
        <v>1128414</v>
      </c>
      <c r="AD8232">
        <f t="shared" si="386"/>
        <v>672348.12333333341</v>
      </c>
    </row>
    <row r="8233" spans="1:30" x14ac:dyDescent="0.3">
      <c r="A8233">
        <v>755589</v>
      </c>
      <c r="B8233" t="s">
        <v>1154</v>
      </c>
      <c r="C8233" t="s">
        <v>28</v>
      </c>
      <c r="D8233">
        <v>7994</v>
      </c>
      <c r="E8233">
        <v>8147</v>
      </c>
      <c r="F8233" t="s">
        <v>89</v>
      </c>
      <c r="G8233">
        <v>5</v>
      </c>
      <c r="H8233" t="s">
        <v>30</v>
      </c>
      <c r="I8233" t="s">
        <v>31</v>
      </c>
      <c r="J8233">
        <v>72954</v>
      </c>
      <c r="K8233" t="s">
        <v>90</v>
      </c>
      <c r="L8233">
        <v>72952</v>
      </c>
      <c r="M8233" t="s">
        <v>91</v>
      </c>
      <c r="N8233" t="s">
        <v>386</v>
      </c>
      <c r="O8233" t="s">
        <v>34</v>
      </c>
      <c r="P8233" t="s">
        <v>353</v>
      </c>
      <c r="Q8233" t="s">
        <v>36</v>
      </c>
      <c r="R8233" t="s">
        <v>36</v>
      </c>
      <c r="S8233" t="s">
        <v>37</v>
      </c>
      <c r="T8233">
        <v>243547.48</v>
      </c>
      <c r="U8233">
        <v>35067.919999999998</v>
      </c>
      <c r="V8233">
        <v>9004.4699999999993</v>
      </c>
      <c r="W8233">
        <v>0</v>
      </c>
      <c r="X8233">
        <v>23736.21</v>
      </c>
      <c r="Y8233">
        <v>4183.8500000000004</v>
      </c>
      <c r="Z8233">
        <v>909.9</v>
      </c>
      <c r="AA8233">
        <v>0</v>
      </c>
      <c r="AB8233">
        <f t="shared" si="384"/>
        <v>20295.623333333333</v>
      </c>
      <c r="AC8233">
        <f t="shared" si="385"/>
        <v>9004.4699999999993</v>
      </c>
      <c r="AD8233">
        <f t="shared" si="386"/>
        <v>44650.371333333336</v>
      </c>
    </row>
    <row r="8234" spans="1:30" x14ac:dyDescent="0.3">
      <c r="A8234">
        <v>749328</v>
      </c>
      <c r="B8234" t="s">
        <v>208</v>
      </c>
      <c r="C8234" t="s">
        <v>28</v>
      </c>
      <c r="D8234">
        <v>7992</v>
      </c>
      <c r="E8234">
        <v>8155</v>
      </c>
      <c r="F8234" t="s">
        <v>59</v>
      </c>
      <c r="G8234">
        <v>5</v>
      </c>
      <c r="H8234" t="s">
        <v>30</v>
      </c>
      <c r="I8234" t="s">
        <v>31</v>
      </c>
      <c r="J8234">
        <v>542</v>
      </c>
      <c r="K8234" t="s">
        <v>155</v>
      </c>
      <c r="L8234">
        <v>542</v>
      </c>
      <c r="M8234" t="s">
        <v>155</v>
      </c>
      <c r="N8234" t="s">
        <v>156</v>
      </c>
      <c r="O8234" t="s">
        <v>67</v>
      </c>
      <c r="P8234" t="s">
        <v>115</v>
      </c>
      <c r="Q8234" t="s">
        <v>36</v>
      </c>
      <c r="R8234" t="s">
        <v>36</v>
      </c>
      <c r="S8234" t="s">
        <v>37</v>
      </c>
      <c r="T8234">
        <v>230313.5</v>
      </c>
      <c r="U8234">
        <v>57391.44</v>
      </c>
      <c r="V8234">
        <v>0</v>
      </c>
      <c r="W8234">
        <v>0</v>
      </c>
      <c r="X8234">
        <v>17950.25</v>
      </c>
      <c r="Y8234">
        <v>4519.16</v>
      </c>
      <c r="Z8234">
        <v>0</v>
      </c>
      <c r="AA8234">
        <v>0</v>
      </c>
      <c r="AB8234">
        <f t="shared" si="384"/>
        <v>19192.791666666668</v>
      </c>
      <c r="AC8234">
        <f t="shared" si="385"/>
        <v>0</v>
      </c>
      <c r="AD8234">
        <f t="shared" si="386"/>
        <v>42224.14166666667</v>
      </c>
    </row>
    <row r="8235" spans="1:30" x14ac:dyDescent="0.3">
      <c r="A8235">
        <v>941913</v>
      </c>
      <c r="B8235" t="s">
        <v>1005</v>
      </c>
      <c r="C8235" t="s">
        <v>28</v>
      </c>
      <c r="D8235">
        <v>7994</v>
      </c>
      <c r="E8235">
        <v>8149</v>
      </c>
      <c r="F8235" t="s">
        <v>659</v>
      </c>
      <c r="G8235">
        <v>2</v>
      </c>
      <c r="H8235" t="s">
        <v>71</v>
      </c>
      <c r="I8235" t="s">
        <v>96</v>
      </c>
      <c r="J8235">
        <v>72493</v>
      </c>
      <c r="K8235" t="s">
        <v>846</v>
      </c>
      <c r="L8235">
        <v>72480</v>
      </c>
      <c r="M8235" t="s">
        <v>175</v>
      </c>
      <c r="N8235">
        <v>0</v>
      </c>
      <c r="O8235" t="s">
        <v>34</v>
      </c>
      <c r="P8235" t="s">
        <v>2581</v>
      </c>
      <c r="Q8235" t="s">
        <v>36</v>
      </c>
      <c r="R8235" t="s">
        <v>36</v>
      </c>
      <c r="S8235" t="s">
        <v>36</v>
      </c>
      <c r="T8235">
        <v>200856.84</v>
      </c>
      <c r="U8235">
        <v>133904.56</v>
      </c>
      <c r="V8235">
        <v>0</v>
      </c>
      <c r="W8235">
        <v>0</v>
      </c>
      <c r="X8235">
        <v>17011.8</v>
      </c>
      <c r="Y8235">
        <v>12136.28</v>
      </c>
      <c r="Z8235">
        <v>0</v>
      </c>
      <c r="AA8235">
        <v>0</v>
      </c>
      <c r="AB8235">
        <f t="shared" si="384"/>
        <v>16738.07</v>
      </c>
      <c r="AC8235">
        <f t="shared" si="385"/>
        <v>0</v>
      </c>
      <c r="AD8235">
        <f t="shared" si="386"/>
        <v>36823.754000000001</v>
      </c>
    </row>
    <row r="8236" spans="1:30" x14ac:dyDescent="0.3">
      <c r="A8236">
        <v>696462</v>
      </c>
      <c r="B8236" t="s">
        <v>2358</v>
      </c>
      <c r="C8236" t="s">
        <v>28</v>
      </c>
      <c r="D8236">
        <v>7994</v>
      </c>
      <c r="E8236">
        <v>8149</v>
      </c>
      <c r="F8236" t="s">
        <v>2359</v>
      </c>
      <c r="G8236">
        <v>4</v>
      </c>
      <c r="H8236" t="s">
        <v>40</v>
      </c>
      <c r="I8236" t="s">
        <v>96</v>
      </c>
      <c r="J8236">
        <v>2062</v>
      </c>
      <c r="K8236" t="s">
        <v>106</v>
      </c>
      <c r="L8236">
        <v>21230</v>
      </c>
      <c r="M8236" t="s">
        <v>107</v>
      </c>
      <c r="N8236" t="s">
        <v>2360</v>
      </c>
      <c r="O8236" t="s">
        <v>34</v>
      </c>
      <c r="P8236" t="s">
        <v>109</v>
      </c>
      <c r="Q8236" t="s">
        <v>37</v>
      </c>
      <c r="R8236" t="s">
        <v>36</v>
      </c>
      <c r="S8236" t="s">
        <v>36</v>
      </c>
      <c r="T8236">
        <v>186432.66</v>
      </c>
      <c r="U8236">
        <v>27506</v>
      </c>
      <c r="V8236">
        <v>19698</v>
      </c>
      <c r="W8236">
        <v>15477</v>
      </c>
      <c r="X8236">
        <v>7819.56</v>
      </c>
      <c r="Y8236">
        <v>1079.1400000000001</v>
      </c>
      <c r="Z8236">
        <v>759.06</v>
      </c>
      <c r="AA8236">
        <v>0</v>
      </c>
      <c r="AB8236">
        <f t="shared" si="384"/>
        <v>15536.055</v>
      </c>
      <c r="AC8236">
        <f t="shared" si="385"/>
        <v>35175</v>
      </c>
      <c r="AD8236">
        <f t="shared" si="386"/>
        <v>34179.321000000004</v>
      </c>
    </row>
    <row r="8237" spans="1:30" x14ac:dyDescent="0.3">
      <c r="A8237">
        <v>161338</v>
      </c>
      <c r="B8237" t="s">
        <v>4804</v>
      </c>
      <c r="C8237" t="s">
        <v>28</v>
      </c>
      <c r="D8237">
        <v>1075</v>
      </c>
      <c r="E8237">
        <v>8149</v>
      </c>
      <c r="F8237" t="s">
        <v>4805</v>
      </c>
      <c r="G8237">
        <v>3</v>
      </c>
      <c r="H8237" t="s">
        <v>170</v>
      </c>
      <c r="I8237" t="s">
        <v>96</v>
      </c>
      <c r="J8237">
        <v>464</v>
      </c>
      <c r="K8237" t="s">
        <v>321</v>
      </c>
      <c r="L8237">
        <v>21373</v>
      </c>
      <c r="M8237" t="s">
        <v>220</v>
      </c>
      <c r="N8237" t="s">
        <v>4806</v>
      </c>
      <c r="O8237" t="s">
        <v>43</v>
      </c>
      <c r="P8237" t="s">
        <v>109</v>
      </c>
      <c r="Q8237" t="s">
        <v>37</v>
      </c>
      <c r="R8237" t="s">
        <v>36</v>
      </c>
      <c r="S8237" t="s">
        <v>36</v>
      </c>
      <c r="T8237">
        <v>87289.2</v>
      </c>
      <c r="U8237">
        <v>0</v>
      </c>
      <c r="V8237">
        <v>23277.119999999999</v>
      </c>
      <c r="W8237">
        <v>11638.56</v>
      </c>
      <c r="X8237">
        <v>2533.25</v>
      </c>
      <c r="Y8237">
        <v>0</v>
      </c>
      <c r="Z8237">
        <v>639.76</v>
      </c>
      <c r="AA8237">
        <v>0</v>
      </c>
      <c r="AB8237">
        <f t="shared" si="384"/>
        <v>7274.0999999999995</v>
      </c>
      <c r="AC8237">
        <f t="shared" si="385"/>
        <v>34915.68</v>
      </c>
      <c r="AD8237">
        <f t="shared" si="386"/>
        <v>16003.02</v>
      </c>
    </row>
    <row r="8238" spans="1:30" x14ac:dyDescent="0.3">
      <c r="A8238">
        <v>119318</v>
      </c>
      <c r="B8238" t="s">
        <v>468</v>
      </c>
      <c r="C8238" t="s">
        <v>28</v>
      </c>
      <c r="D8238">
        <v>7992</v>
      </c>
      <c r="E8238">
        <v>8149</v>
      </c>
      <c r="F8238" t="s">
        <v>199</v>
      </c>
      <c r="G8238">
        <v>5</v>
      </c>
      <c r="H8238" t="s">
        <v>30</v>
      </c>
      <c r="I8238" t="s">
        <v>96</v>
      </c>
      <c r="J8238">
        <v>1468</v>
      </c>
      <c r="K8238" t="s">
        <v>281</v>
      </c>
      <c r="L8238">
        <v>1468</v>
      </c>
      <c r="M8238" t="s">
        <v>281</v>
      </c>
      <c r="N8238" t="s">
        <v>282</v>
      </c>
      <c r="O8238" t="s">
        <v>67</v>
      </c>
      <c r="P8238" t="s">
        <v>233</v>
      </c>
      <c r="Q8238" t="s">
        <v>37</v>
      </c>
      <c r="R8238" t="s">
        <v>36</v>
      </c>
      <c r="S8238" t="s">
        <v>37</v>
      </c>
      <c r="T8238">
        <v>141644.63</v>
      </c>
      <c r="U8238">
        <v>17807.25</v>
      </c>
      <c r="V8238">
        <v>0</v>
      </c>
      <c r="W8238">
        <v>17708.259999999998</v>
      </c>
      <c r="X8238">
        <v>4686.17</v>
      </c>
      <c r="Y8238">
        <v>498.43</v>
      </c>
      <c r="Z8238">
        <v>0</v>
      </c>
      <c r="AA8238">
        <v>249.25</v>
      </c>
      <c r="AB8238">
        <f t="shared" si="384"/>
        <v>11803.719166666668</v>
      </c>
      <c r="AC8238">
        <f t="shared" si="385"/>
        <v>17708.259999999998</v>
      </c>
      <c r="AD8238">
        <f t="shared" si="386"/>
        <v>25968.182166666669</v>
      </c>
    </row>
    <row r="8239" spans="1:30" x14ac:dyDescent="0.3">
      <c r="A8239">
        <v>748545</v>
      </c>
      <c r="B8239" t="s">
        <v>666</v>
      </c>
      <c r="C8239" t="s">
        <v>28</v>
      </c>
      <c r="D8239">
        <v>7994</v>
      </c>
      <c r="E8239">
        <v>8155</v>
      </c>
      <c r="F8239" t="s">
        <v>59</v>
      </c>
      <c r="G8239">
        <v>5</v>
      </c>
      <c r="H8239" t="s">
        <v>30</v>
      </c>
      <c r="I8239" t="s">
        <v>31</v>
      </c>
      <c r="J8239">
        <v>1547</v>
      </c>
      <c r="K8239" t="s">
        <v>113</v>
      </c>
      <c r="L8239">
        <v>1547</v>
      </c>
      <c r="M8239" t="s">
        <v>113</v>
      </c>
      <c r="N8239" t="s">
        <v>667</v>
      </c>
      <c r="O8239" t="s">
        <v>34</v>
      </c>
      <c r="P8239" t="s">
        <v>827</v>
      </c>
      <c r="Q8239" t="s">
        <v>36</v>
      </c>
      <c r="R8239" t="s">
        <v>36</v>
      </c>
      <c r="S8239" t="s">
        <v>37</v>
      </c>
      <c r="T8239">
        <v>128893.6</v>
      </c>
      <c r="U8239">
        <v>17133.599999999999</v>
      </c>
      <c r="V8239">
        <v>0</v>
      </c>
      <c r="W8239">
        <v>0</v>
      </c>
      <c r="X8239">
        <v>9452.98</v>
      </c>
      <c r="Y8239">
        <v>1256.42</v>
      </c>
      <c r="Z8239">
        <v>0</v>
      </c>
      <c r="AA8239">
        <v>0</v>
      </c>
      <c r="AB8239">
        <f t="shared" si="384"/>
        <v>10741.133333333333</v>
      </c>
      <c r="AC8239">
        <f t="shared" si="385"/>
        <v>0</v>
      </c>
      <c r="AD8239">
        <f t="shared" si="386"/>
        <v>23630.493333333336</v>
      </c>
    </row>
    <row r="8240" spans="1:30" x14ac:dyDescent="0.3">
      <c r="A8240">
        <v>821084</v>
      </c>
      <c r="B8240" t="s">
        <v>178</v>
      </c>
      <c r="C8240" t="s">
        <v>28</v>
      </c>
      <c r="D8240">
        <v>7992</v>
      </c>
      <c r="E8240">
        <v>8145</v>
      </c>
      <c r="F8240" t="s">
        <v>162</v>
      </c>
      <c r="G8240">
        <v>5</v>
      </c>
      <c r="H8240" t="s">
        <v>30</v>
      </c>
      <c r="I8240" t="s">
        <v>31</v>
      </c>
      <c r="J8240">
        <v>815</v>
      </c>
      <c r="K8240" t="s">
        <v>163</v>
      </c>
      <c r="L8240">
        <v>815</v>
      </c>
      <c r="M8240" t="s">
        <v>163</v>
      </c>
      <c r="N8240" t="s">
        <v>179</v>
      </c>
      <c r="O8240" t="s">
        <v>67</v>
      </c>
      <c r="P8240" t="s">
        <v>407</v>
      </c>
      <c r="Q8240" t="s">
        <v>37</v>
      </c>
      <c r="R8240" t="s">
        <v>36</v>
      </c>
      <c r="S8240" t="s">
        <v>37</v>
      </c>
      <c r="T8240">
        <v>24547.58</v>
      </c>
      <c r="U8240">
        <v>3594.22</v>
      </c>
      <c r="V8240">
        <v>0</v>
      </c>
      <c r="W8240">
        <v>3585.56</v>
      </c>
      <c r="X8240">
        <v>1869.76</v>
      </c>
      <c r="Y8240">
        <v>268.45</v>
      </c>
      <c r="Z8240">
        <v>0</v>
      </c>
      <c r="AA8240">
        <v>239.65</v>
      </c>
      <c r="AB8240">
        <f t="shared" si="384"/>
        <v>2045.6316666666669</v>
      </c>
      <c r="AC8240">
        <f t="shared" si="385"/>
        <v>3585.56</v>
      </c>
      <c r="AD8240">
        <f t="shared" si="386"/>
        <v>4500.3896666666678</v>
      </c>
    </row>
    <row r="8241" spans="1:30" x14ac:dyDescent="0.3">
      <c r="A8241">
        <v>442984</v>
      </c>
      <c r="B8241" t="s">
        <v>69</v>
      </c>
      <c r="C8241" t="s">
        <v>28</v>
      </c>
      <c r="D8241">
        <v>7003</v>
      </c>
      <c r="E8241">
        <v>8148</v>
      </c>
      <c r="F8241" t="s">
        <v>70</v>
      </c>
      <c r="G8241">
        <v>2</v>
      </c>
      <c r="H8241" t="s">
        <v>71</v>
      </c>
      <c r="I8241" t="s">
        <v>31</v>
      </c>
      <c r="J8241">
        <v>40461</v>
      </c>
      <c r="K8241" t="s">
        <v>41</v>
      </c>
      <c r="L8241">
        <v>40461</v>
      </c>
      <c r="M8241" t="s">
        <v>41</v>
      </c>
      <c r="N8241">
        <v>0</v>
      </c>
      <c r="O8241" t="s">
        <v>43</v>
      </c>
      <c r="P8241" t="s">
        <v>881</v>
      </c>
      <c r="Q8241" t="s">
        <v>36</v>
      </c>
      <c r="R8241" t="s">
        <v>36</v>
      </c>
      <c r="S8241" t="s">
        <v>36</v>
      </c>
      <c r="T8241">
        <v>144619.81</v>
      </c>
      <c r="U8241">
        <v>124238.65</v>
      </c>
      <c r="V8241">
        <v>0</v>
      </c>
      <c r="W8241">
        <v>0</v>
      </c>
      <c r="X8241">
        <v>4974.78</v>
      </c>
      <c r="Y8241">
        <v>4274.67</v>
      </c>
      <c r="Z8241">
        <v>0</v>
      </c>
      <c r="AA8241">
        <v>0</v>
      </c>
      <c r="AB8241">
        <f t="shared" si="384"/>
        <v>12051.650833333333</v>
      </c>
      <c r="AC8241">
        <f t="shared" si="385"/>
        <v>0</v>
      </c>
      <c r="AD8241">
        <f t="shared" si="386"/>
        <v>26513.631833333337</v>
      </c>
    </row>
    <row r="8242" spans="1:30" x14ac:dyDescent="0.3">
      <c r="A8242">
        <v>844150</v>
      </c>
      <c r="B8242" t="s">
        <v>474</v>
      </c>
      <c r="C8242" t="s">
        <v>28</v>
      </c>
      <c r="D8242">
        <v>7003</v>
      </c>
      <c r="E8242">
        <v>8148</v>
      </c>
      <c r="F8242" t="s">
        <v>475</v>
      </c>
      <c r="G8242">
        <v>4</v>
      </c>
      <c r="H8242" t="s">
        <v>40</v>
      </c>
      <c r="I8242" t="s">
        <v>31</v>
      </c>
      <c r="J8242">
        <v>40461</v>
      </c>
      <c r="K8242" t="s">
        <v>41</v>
      </c>
      <c r="L8242">
        <v>40461</v>
      </c>
      <c r="M8242" t="s">
        <v>41</v>
      </c>
      <c r="N8242" t="s">
        <v>476</v>
      </c>
      <c r="O8242" t="s">
        <v>43</v>
      </c>
      <c r="P8242" t="s">
        <v>1539</v>
      </c>
      <c r="Q8242" t="s">
        <v>36</v>
      </c>
      <c r="R8242" t="s">
        <v>36</v>
      </c>
      <c r="S8242" t="s">
        <v>36</v>
      </c>
      <c r="T8242">
        <v>9864.8700000000008</v>
      </c>
      <c r="U8242">
        <v>3288.29</v>
      </c>
      <c r="V8242">
        <v>0</v>
      </c>
      <c r="W8242">
        <v>0</v>
      </c>
      <c r="X8242">
        <v>237.32</v>
      </c>
      <c r="Y8242">
        <v>83.16</v>
      </c>
      <c r="Z8242">
        <v>0</v>
      </c>
      <c r="AA8242">
        <v>0</v>
      </c>
      <c r="AB8242">
        <f t="shared" si="384"/>
        <v>822.0725000000001</v>
      </c>
      <c r="AC8242">
        <f t="shared" si="385"/>
        <v>0</v>
      </c>
      <c r="AD8242">
        <f t="shared" si="386"/>
        <v>1808.5595000000003</v>
      </c>
    </row>
    <row r="8243" spans="1:30" x14ac:dyDescent="0.3">
      <c r="A8243">
        <v>727745</v>
      </c>
      <c r="B8243" t="s">
        <v>656</v>
      </c>
      <c r="C8243" t="s">
        <v>28</v>
      </c>
      <c r="D8243">
        <v>7992</v>
      </c>
      <c r="E8243">
        <v>8147</v>
      </c>
      <c r="F8243" t="s">
        <v>89</v>
      </c>
      <c r="G8243">
        <v>5</v>
      </c>
      <c r="H8243" t="s">
        <v>30</v>
      </c>
      <c r="I8243" t="s">
        <v>31</v>
      </c>
      <c r="J8243">
        <v>1607</v>
      </c>
      <c r="K8243" t="s">
        <v>537</v>
      </c>
      <c r="L8243">
        <v>1607</v>
      </c>
      <c r="M8243" t="s">
        <v>537</v>
      </c>
      <c r="N8243" t="s">
        <v>612</v>
      </c>
      <c r="O8243" t="s">
        <v>67</v>
      </c>
      <c r="P8243" t="s">
        <v>408</v>
      </c>
      <c r="Q8243" t="s">
        <v>36</v>
      </c>
      <c r="R8243" t="s">
        <v>36</v>
      </c>
      <c r="S8243" t="s">
        <v>37</v>
      </c>
      <c r="T8243">
        <v>125822.31</v>
      </c>
      <c r="U8243">
        <v>50048.160000000003</v>
      </c>
      <c r="V8243">
        <v>0</v>
      </c>
      <c r="W8243">
        <v>0</v>
      </c>
      <c r="X8243">
        <v>12828.52</v>
      </c>
      <c r="Y8243">
        <v>5149.47</v>
      </c>
      <c r="Z8243">
        <v>0</v>
      </c>
      <c r="AA8243">
        <v>0</v>
      </c>
      <c r="AB8243">
        <f t="shared" si="384"/>
        <v>10485.192499999999</v>
      </c>
      <c r="AC8243">
        <f t="shared" si="385"/>
        <v>0</v>
      </c>
      <c r="AD8243">
        <f t="shared" si="386"/>
        <v>23067.423500000001</v>
      </c>
    </row>
    <row r="8244" spans="1:30" x14ac:dyDescent="0.3">
      <c r="A8244">
        <v>421397</v>
      </c>
      <c r="B8244" t="s">
        <v>4807</v>
      </c>
      <c r="C8244" t="s">
        <v>28</v>
      </c>
      <c r="D8244">
        <v>7001</v>
      </c>
      <c r="E8244">
        <v>8149</v>
      </c>
      <c r="F8244" t="s">
        <v>4808</v>
      </c>
      <c r="G8244">
        <v>2</v>
      </c>
      <c r="H8244" t="s">
        <v>71</v>
      </c>
      <c r="I8244" t="s">
        <v>96</v>
      </c>
      <c r="J8244">
        <v>72238</v>
      </c>
      <c r="K8244" t="s">
        <v>4809</v>
      </c>
      <c r="L8244">
        <v>72238</v>
      </c>
      <c r="M8244" t="s">
        <v>4809</v>
      </c>
      <c r="N8244">
        <v>0</v>
      </c>
      <c r="O8244" t="s">
        <v>43</v>
      </c>
      <c r="P8244" t="s">
        <v>77</v>
      </c>
      <c r="Q8244" t="s">
        <v>37</v>
      </c>
      <c r="R8244" t="s">
        <v>36</v>
      </c>
      <c r="S8244" t="s">
        <v>36</v>
      </c>
      <c r="T8244">
        <v>8253.36</v>
      </c>
      <c r="U8244">
        <v>1375.56</v>
      </c>
      <c r="V8244">
        <v>0</v>
      </c>
      <c r="W8244">
        <v>0</v>
      </c>
      <c r="X8244">
        <v>242.03</v>
      </c>
      <c r="Y8244">
        <v>39.6</v>
      </c>
      <c r="Z8244">
        <v>-16.989999999999998</v>
      </c>
      <c r="AA8244">
        <v>0</v>
      </c>
      <c r="AB8244">
        <f t="shared" si="384"/>
        <v>687.78000000000009</v>
      </c>
      <c r="AC8244">
        <f t="shared" si="385"/>
        <v>0</v>
      </c>
      <c r="AD8244">
        <f t="shared" si="386"/>
        <v>1513.1160000000002</v>
      </c>
    </row>
    <row r="8245" spans="1:30" x14ac:dyDescent="0.3">
      <c r="A8245">
        <v>749328</v>
      </c>
      <c r="B8245" t="s">
        <v>208</v>
      </c>
      <c r="C8245" t="s">
        <v>28</v>
      </c>
      <c r="D8245">
        <v>7992</v>
      </c>
      <c r="E8245">
        <v>8155</v>
      </c>
      <c r="F8245" t="s">
        <v>59</v>
      </c>
      <c r="G8245">
        <v>5</v>
      </c>
      <c r="H8245" t="s">
        <v>30</v>
      </c>
      <c r="I8245" t="s">
        <v>31</v>
      </c>
      <c r="J8245">
        <v>542</v>
      </c>
      <c r="K8245" t="s">
        <v>155</v>
      </c>
      <c r="L8245">
        <v>542</v>
      </c>
      <c r="M8245" t="s">
        <v>155</v>
      </c>
      <c r="N8245" t="s">
        <v>156</v>
      </c>
      <c r="O8245" t="s">
        <v>67</v>
      </c>
      <c r="P8245" t="s">
        <v>82</v>
      </c>
      <c r="Q8245" t="s">
        <v>36</v>
      </c>
      <c r="R8245" t="s">
        <v>36</v>
      </c>
      <c r="S8245" t="s">
        <v>37</v>
      </c>
      <c r="T8245">
        <v>9039.14</v>
      </c>
      <c r="U8245">
        <v>0</v>
      </c>
      <c r="V8245">
        <v>6092.16</v>
      </c>
      <c r="W8245">
        <v>0</v>
      </c>
      <c r="X8245">
        <v>742.72</v>
      </c>
      <c r="Y8245">
        <v>0</v>
      </c>
      <c r="Z8245">
        <v>479.21</v>
      </c>
      <c r="AA8245">
        <v>0</v>
      </c>
      <c r="AB8245">
        <f t="shared" si="384"/>
        <v>753.26166666666666</v>
      </c>
      <c r="AC8245">
        <f t="shared" si="385"/>
        <v>6092.16</v>
      </c>
      <c r="AD8245">
        <f t="shared" si="386"/>
        <v>1657.1756666666668</v>
      </c>
    </row>
    <row r="8246" spans="1:30" x14ac:dyDescent="0.3">
      <c r="A8246">
        <v>868408</v>
      </c>
      <c r="B8246" t="s">
        <v>192</v>
      </c>
      <c r="C8246" t="s">
        <v>28</v>
      </c>
      <c r="D8246">
        <v>7003</v>
      </c>
      <c r="E8246">
        <v>8148</v>
      </c>
      <c r="F8246" t="s">
        <v>193</v>
      </c>
      <c r="G8246">
        <v>4</v>
      </c>
      <c r="H8246" t="s">
        <v>40</v>
      </c>
      <c r="I8246" t="s">
        <v>31</v>
      </c>
      <c r="J8246">
        <v>40461</v>
      </c>
      <c r="K8246" t="s">
        <v>41</v>
      </c>
      <c r="L8246">
        <v>40461</v>
      </c>
      <c r="M8246" t="s">
        <v>41</v>
      </c>
      <c r="N8246" t="s">
        <v>194</v>
      </c>
      <c r="O8246" t="s">
        <v>43</v>
      </c>
      <c r="P8246" t="s">
        <v>1479</v>
      </c>
      <c r="Q8246" t="s">
        <v>36</v>
      </c>
      <c r="R8246" t="s">
        <v>36</v>
      </c>
      <c r="S8246" t="s">
        <v>36</v>
      </c>
      <c r="T8246">
        <v>28888.54</v>
      </c>
      <c r="U8246">
        <v>0</v>
      </c>
      <c r="V8246">
        <v>0</v>
      </c>
      <c r="W8246">
        <v>0</v>
      </c>
      <c r="X8246">
        <v>494.48</v>
      </c>
      <c r="Y8246">
        <v>0</v>
      </c>
      <c r="Z8246">
        <v>0</v>
      </c>
      <c r="AA8246">
        <v>0</v>
      </c>
      <c r="AB8246">
        <f t="shared" si="384"/>
        <v>2407.3783333333336</v>
      </c>
      <c r="AC8246">
        <f t="shared" si="385"/>
        <v>0</v>
      </c>
      <c r="AD8246">
        <f t="shared" si="386"/>
        <v>5296.2323333333343</v>
      </c>
    </row>
    <row r="8247" spans="1:30" x14ac:dyDescent="0.3">
      <c r="A8247">
        <v>737679</v>
      </c>
      <c r="B8247" t="s">
        <v>271</v>
      </c>
      <c r="C8247" t="s">
        <v>28</v>
      </c>
      <c r="D8247">
        <v>761</v>
      </c>
      <c r="E8247">
        <v>8147</v>
      </c>
      <c r="F8247" t="s">
        <v>89</v>
      </c>
      <c r="G8247">
        <v>5</v>
      </c>
      <c r="H8247" t="s">
        <v>30</v>
      </c>
      <c r="I8247" t="s">
        <v>31</v>
      </c>
      <c r="J8247">
        <v>2579</v>
      </c>
      <c r="K8247" t="s">
        <v>85</v>
      </c>
      <c r="L8247">
        <v>2579</v>
      </c>
      <c r="M8247" t="s">
        <v>85</v>
      </c>
      <c r="N8247" t="s">
        <v>86</v>
      </c>
      <c r="O8247" t="s">
        <v>34</v>
      </c>
      <c r="P8247" t="s">
        <v>77</v>
      </c>
      <c r="Q8247" t="s">
        <v>37</v>
      </c>
      <c r="R8247" t="s">
        <v>36</v>
      </c>
      <c r="S8247" t="s">
        <v>37</v>
      </c>
      <c r="T8247">
        <v>18128.77</v>
      </c>
      <c r="U8247">
        <v>3012.09</v>
      </c>
      <c r="V8247">
        <v>2075.08</v>
      </c>
      <c r="W8247">
        <v>3112.62</v>
      </c>
      <c r="X8247">
        <v>637.38</v>
      </c>
      <c r="Y8247">
        <v>124.29</v>
      </c>
      <c r="Z8247">
        <v>30.11</v>
      </c>
      <c r="AA8247">
        <v>5.91</v>
      </c>
      <c r="AB8247">
        <f t="shared" si="384"/>
        <v>1510.7308333333333</v>
      </c>
      <c r="AC8247">
        <f t="shared" si="385"/>
        <v>5187.7</v>
      </c>
      <c r="AD8247">
        <f t="shared" si="386"/>
        <v>3323.6078333333335</v>
      </c>
    </row>
    <row r="8248" spans="1:30" x14ac:dyDescent="0.3">
      <c r="A8248">
        <v>935026</v>
      </c>
      <c r="B8248" t="s">
        <v>1436</v>
      </c>
      <c r="C8248" t="s">
        <v>28</v>
      </c>
      <c r="D8248">
        <v>7992</v>
      </c>
      <c r="E8248">
        <v>8165</v>
      </c>
      <c r="F8248" t="s">
        <v>29</v>
      </c>
      <c r="G8248">
        <v>5</v>
      </c>
      <c r="H8248" t="s">
        <v>30</v>
      </c>
      <c r="I8248" t="s">
        <v>31</v>
      </c>
      <c r="J8248">
        <v>901</v>
      </c>
      <c r="K8248" t="s">
        <v>523</v>
      </c>
      <c r="L8248">
        <v>901</v>
      </c>
      <c r="M8248" t="s">
        <v>523</v>
      </c>
      <c r="N8248" t="s">
        <v>524</v>
      </c>
      <c r="O8248" t="s">
        <v>67</v>
      </c>
      <c r="P8248" t="s">
        <v>390</v>
      </c>
      <c r="Q8248" t="s">
        <v>36</v>
      </c>
      <c r="R8248" t="s">
        <v>36</v>
      </c>
      <c r="S8248" t="s">
        <v>37</v>
      </c>
      <c r="T8248">
        <v>477024.63</v>
      </c>
      <c r="U8248">
        <v>105792.85</v>
      </c>
      <c r="V8248">
        <v>31590.54</v>
      </c>
      <c r="W8248">
        <v>42120.72</v>
      </c>
      <c r="X8248">
        <v>56737.75</v>
      </c>
      <c r="Y8248">
        <v>12225.87</v>
      </c>
      <c r="Z8248">
        <v>3916.08</v>
      </c>
      <c r="AA8248">
        <v>1746.03</v>
      </c>
      <c r="AB8248">
        <f t="shared" si="384"/>
        <v>39752.052499999998</v>
      </c>
      <c r="AC8248">
        <f t="shared" si="385"/>
        <v>73711.260000000009</v>
      </c>
      <c r="AD8248">
        <f t="shared" si="386"/>
        <v>87454.515500000009</v>
      </c>
    </row>
    <row r="8249" spans="1:30" x14ac:dyDescent="0.3">
      <c r="A8249">
        <v>819090</v>
      </c>
      <c r="B8249" t="s">
        <v>1384</v>
      </c>
      <c r="C8249" t="s">
        <v>28</v>
      </c>
      <c r="D8249">
        <v>7994</v>
      </c>
      <c r="E8249">
        <v>8149</v>
      </c>
      <c r="F8249" t="s">
        <v>232</v>
      </c>
      <c r="G8249">
        <v>5</v>
      </c>
      <c r="H8249" t="s">
        <v>30</v>
      </c>
      <c r="I8249" t="s">
        <v>96</v>
      </c>
      <c r="J8249">
        <v>72859</v>
      </c>
      <c r="K8249" t="s">
        <v>274</v>
      </c>
      <c r="L8249">
        <v>72859</v>
      </c>
      <c r="M8249" t="s">
        <v>274</v>
      </c>
      <c r="N8249" t="s">
        <v>275</v>
      </c>
      <c r="O8249" t="s">
        <v>34</v>
      </c>
      <c r="P8249" t="s">
        <v>358</v>
      </c>
      <c r="Q8249" t="s">
        <v>36</v>
      </c>
      <c r="R8249" t="s">
        <v>36</v>
      </c>
      <c r="S8249" t="s">
        <v>37</v>
      </c>
      <c r="T8249">
        <v>0</v>
      </c>
      <c r="U8249">
        <v>22098.92</v>
      </c>
      <c r="V8249">
        <v>0</v>
      </c>
      <c r="W8249">
        <v>0</v>
      </c>
      <c r="X8249">
        <v>556.52</v>
      </c>
      <c r="Y8249">
        <v>2020.71</v>
      </c>
      <c r="Z8249">
        <v>0</v>
      </c>
      <c r="AA8249">
        <v>0</v>
      </c>
      <c r="AB8249">
        <f t="shared" si="384"/>
        <v>0</v>
      </c>
      <c r="AC8249">
        <f t="shared" si="385"/>
        <v>0</v>
      </c>
      <c r="AD8249">
        <f t="shared" si="386"/>
        <v>0</v>
      </c>
    </row>
    <row r="8250" spans="1:30" x14ac:dyDescent="0.3">
      <c r="A8250">
        <v>283444</v>
      </c>
      <c r="B8250" t="s">
        <v>4810</v>
      </c>
      <c r="C8250" t="s">
        <v>28</v>
      </c>
      <c r="D8250">
        <v>7001</v>
      </c>
      <c r="E8250">
        <v>8149</v>
      </c>
      <c r="G8250">
        <v>2</v>
      </c>
      <c r="H8250" t="s">
        <v>71</v>
      </c>
      <c r="I8250" t="s">
        <v>96</v>
      </c>
      <c r="J8250">
        <v>40422</v>
      </c>
      <c r="K8250" t="s">
        <v>4811</v>
      </c>
      <c r="L8250">
        <v>40422</v>
      </c>
      <c r="M8250" t="s">
        <v>4811</v>
      </c>
      <c r="N8250">
        <v>0</v>
      </c>
      <c r="O8250" t="s">
        <v>43</v>
      </c>
      <c r="P8250" t="s">
        <v>109</v>
      </c>
      <c r="Q8250" t="s">
        <v>37</v>
      </c>
      <c r="R8250" t="s">
        <v>36</v>
      </c>
      <c r="S8250" t="s">
        <v>36</v>
      </c>
      <c r="T8250">
        <v>39507.24</v>
      </c>
      <c r="U8250">
        <v>14193.3</v>
      </c>
      <c r="V8250">
        <v>8292.51</v>
      </c>
      <c r="W8250">
        <v>0</v>
      </c>
      <c r="X8250">
        <v>1181.4000000000001</v>
      </c>
      <c r="Y8250">
        <v>413.46</v>
      </c>
      <c r="Z8250">
        <v>254.74</v>
      </c>
      <c r="AA8250">
        <v>0</v>
      </c>
      <c r="AB8250">
        <f t="shared" si="384"/>
        <v>3292.27</v>
      </c>
      <c r="AC8250">
        <f t="shared" si="385"/>
        <v>8292.51</v>
      </c>
      <c r="AD8250">
        <f t="shared" si="386"/>
        <v>7242.9940000000006</v>
      </c>
    </row>
    <row r="8251" spans="1:30" x14ac:dyDescent="0.3">
      <c r="A8251">
        <v>410103</v>
      </c>
      <c r="B8251" t="s">
        <v>1499</v>
      </c>
      <c r="C8251" t="s">
        <v>28</v>
      </c>
      <c r="D8251">
        <v>877</v>
      </c>
      <c r="E8251">
        <v>8149</v>
      </c>
      <c r="F8251" t="s">
        <v>1500</v>
      </c>
      <c r="G8251">
        <v>4</v>
      </c>
      <c r="H8251" t="s">
        <v>40</v>
      </c>
      <c r="I8251" t="s">
        <v>96</v>
      </c>
      <c r="J8251">
        <v>40074</v>
      </c>
      <c r="K8251" t="s">
        <v>1501</v>
      </c>
      <c r="L8251">
        <v>40074</v>
      </c>
      <c r="M8251" t="s">
        <v>1501</v>
      </c>
      <c r="N8251" t="s">
        <v>1502</v>
      </c>
      <c r="O8251" t="s">
        <v>67</v>
      </c>
      <c r="P8251" t="s">
        <v>109</v>
      </c>
      <c r="Q8251" t="s">
        <v>37</v>
      </c>
      <c r="R8251" t="s">
        <v>36</v>
      </c>
      <c r="S8251" t="s">
        <v>36</v>
      </c>
      <c r="T8251">
        <v>489386.84</v>
      </c>
      <c r="U8251">
        <v>49510.8</v>
      </c>
      <c r="V8251">
        <v>0</v>
      </c>
      <c r="W8251">
        <v>98490</v>
      </c>
      <c r="X8251">
        <v>19860.34</v>
      </c>
      <c r="Y8251">
        <v>1942.5</v>
      </c>
      <c r="Z8251">
        <v>0</v>
      </c>
      <c r="AA8251">
        <v>0</v>
      </c>
      <c r="AB8251">
        <f t="shared" si="384"/>
        <v>40782.236666666671</v>
      </c>
      <c r="AC8251">
        <f t="shared" si="385"/>
        <v>98490</v>
      </c>
      <c r="AD8251">
        <f t="shared" si="386"/>
        <v>89720.920666666687</v>
      </c>
    </row>
    <row r="8252" spans="1:30" x14ac:dyDescent="0.3">
      <c r="A8252">
        <v>721786</v>
      </c>
      <c r="B8252" t="s">
        <v>54</v>
      </c>
      <c r="C8252" t="s">
        <v>28</v>
      </c>
      <c r="D8252">
        <v>7003</v>
      </c>
      <c r="E8252">
        <v>8148</v>
      </c>
      <c r="F8252" t="s">
        <v>55</v>
      </c>
      <c r="G8252">
        <v>4</v>
      </c>
      <c r="H8252" t="s">
        <v>40</v>
      </c>
      <c r="I8252" t="s">
        <v>31</v>
      </c>
      <c r="J8252">
        <v>40461</v>
      </c>
      <c r="K8252" t="s">
        <v>41</v>
      </c>
      <c r="L8252">
        <v>40461</v>
      </c>
      <c r="M8252" t="s">
        <v>41</v>
      </c>
      <c r="N8252" t="s">
        <v>56</v>
      </c>
      <c r="O8252" t="s">
        <v>43</v>
      </c>
      <c r="P8252" t="s">
        <v>2865</v>
      </c>
      <c r="Q8252" t="s">
        <v>36</v>
      </c>
      <c r="R8252" t="s">
        <v>36</v>
      </c>
      <c r="S8252" t="s">
        <v>36</v>
      </c>
      <c r="T8252">
        <v>12115.76</v>
      </c>
      <c r="U8252">
        <v>7222.02</v>
      </c>
      <c r="V8252">
        <v>0</v>
      </c>
      <c r="W8252">
        <v>0</v>
      </c>
      <c r="X8252">
        <v>316.07</v>
      </c>
      <c r="Y8252">
        <v>197.03</v>
      </c>
      <c r="Z8252">
        <v>0</v>
      </c>
      <c r="AA8252">
        <v>0</v>
      </c>
      <c r="AB8252">
        <f t="shared" si="384"/>
        <v>1009.6466666666666</v>
      </c>
      <c r="AC8252">
        <f t="shared" si="385"/>
        <v>0</v>
      </c>
      <c r="AD8252">
        <f t="shared" si="386"/>
        <v>2221.222666666667</v>
      </c>
    </row>
    <row r="8253" spans="1:30" x14ac:dyDescent="0.3">
      <c r="A8253">
        <v>963706</v>
      </c>
      <c r="B8253" t="s">
        <v>760</v>
      </c>
      <c r="C8253" t="s">
        <v>28</v>
      </c>
      <c r="D8253">
        <v>7994</v>
      </c>
      <c r="E8253">
        <v>8149</v>
      </c>
      <c r="F8253" t="s">
        <v>95</v>
      </c>
      <c r="G8253">
        <v>5</v>
      </c>
      <c r="H8253" t="s">
        <v>30</v>
      </c>
      <c r="I8253" t="s">
        <v>96</v>
      </c>
      <c r="J8253">
        <v>72437</v>
      </c>
      <c r="K8253" t="s">
        <v>60</v>
      </c>
      <c r="L8253">
        <v>72437</v>
      </c>
      <c r="M8253" t="s">
        <v>60</v>
      </c>
      <c r="N8253" t="s">
        <v>61</v>
      </c>
      <c r="O8253" t="s">
        <v>34</v>
      </c>
      <c r="P8253" t="s">
        <v>358</v>
      </c>
      <c r="Q8253" t="s">
        <v>36</v>
      </c>
      <c r="R8253" t="s">
        <v>36</v>
      </c>
      <c r="S8253" t="s">
        <v>37</v>
      </c>
      <c r="T8253">
        <v>0</v>
      </c>
      <c r="U8253">
        <v>5524.73</v>
      </c>
      <c r="V8253">
        <v>0</v>
      </c>
      <c r="W8253">
        <v>0</v>
      </c>
      <c r="X8253">
        <v>140.66999999999999</v>
      </c>
      <c r="Y8253">
        <v>506.72</v>
      </c>
      <c r="Z8253">
        <v>0</v>
      </c>
      <c r="AA8253">
        <v>0</v>
      </c>
      <c r="AB8253">
        <f t="shared" si="384"/>
        <v>0</v>
      </c>
      <c r="AC8253">
        <f t="shared" si="385"/>
        <v>0</v>
      </c>
      <c r="AD8253">
        <f t="shared" si="386"/>
        <v>0</v>
      </c>
    </row>
    <row r="8254" spans="1:30" x14ac:dyDescent="0.3">
      <c r="A8254">
        <v>898545</v>
      </c>
      <c r="B8254" t="s">
        <v>3744</v>
      </c>
      <c r="C8254" t="s">
        <v>28</v>
      </c>
      <c r="D8254">
        <v>7994</v>
      </c>
      <c r="E8254">
        <v>8112</v>
      </c>
      <c r="F8254" t="s">
        <v>3325</v>
      </c>
      <c r="G8254">
        <v>5</v>
      </c>
      <c r="H8254" t="s">
        <v>30</v>
      </c>
      <c r="I8254" t="s">
        <v>31</v>
      </c>
      <c r="J8254">
        <v>72954</v>
      </c>
      <c r="K8254" t="s">
        <v>90</v>
      </c>
      <c r="L8254">
        <v>72952</v>
      </c>
      <c r="M8254" t="s">
        <v>91</v>
      </c>
      <c r="N8254" t="s">
        <v>832</v>
      </c>
      <c r="O8254" t="s">
        <v>34</v>
      </c>
      <c r="P8254" t="s">
        <v>1372</v>
      </c>
      <c r="Q8254" t="s">
        <v>36</v>
      </c>
      <c r="R8254" t="s">
        <v>36</v>
      </c>
      <c r="S8254" t="s">
        <v>37</v>
      </c>
      <c r="T8254">
        <v>109200</v>
      </c>
      <c r="U8254">
        <v>21840</v>
      </c>
      <c r="V8254">
        <v>0</v>
      </c>
      <c r="W8254">
        <v>0</v>
      </c>
      <c r="X8254">
        <v>6731.25</v>
      </c>
      <c r="Y8254">
        <v>1328.54</v>
      </c>
      <c r="Z8254">
        <v>0</v>
      </c>
      <c r="AA8254">
        <v>0</v>
      </c>
      <c r="AB8254">
        <f t="shared" si="384"/>
        <v>9100</v>
      </c>
      <c r="AC8254">
        <f t="shared" si="385"/>
        <v>0</v>
      </c>
      <c r="AD8254">
        <f t="shared" si="386"/>
        <v>20020</v>
      </c>
    </row>
    <row r="8255" spans="1:30" x14ac:dyDescent="0.3">
      <c r="A8255">
        <v>329831</v>
      </c>
      <c r="B8255" t="s">
        <v>1015</v>
      </c>
      <c r="C8255" t="s">
        <v>28</v>
      </c>
      <c r="D8255">
        <v>7003</v>
      </c>
      <c r="E8255">
        <v>8148</v>
      </c>
      <c r="F8255" t="s">
        <v>1016</v>
      </c>
      <c r="G8255">
        <v>2</v>
      </c>
      <c r="H8255" t="s">
        <v>71</v>
      </c>
      <c r="I8255" t="s">
        <v>31</v>
      </c>
      <c r="J8255">
        <v>40461</v>
      </c>
      <c r="K8255" t="s">
        <v>41</v>
      </c>
      <c r="L8255">
        <v>40461</v>
      </c>
      <c r="M8255" t="s">
        <v>41</v>
      </c>
      <c r="N8255">
        <v>0</v>
      </c>
      <c r="O8255" t="s">
        <v>43</v>
      </c>
      <c r="P8255" t="s">
        <v>35</v>
      </c>
      <c r="Q8255" t="s">
        <v>36</v>
      </c>
      <c r="R8255" t="s">
        <v>36</v>
      </c>
      <c r="S8255" t="s">
        <v>36</v>
      </c>
      <c r="T8255">
        <v>74368.179999999993</v>
      </c>
      <c r="U8255">
        <v>74368.179999999993</v>
      </c>
      <c r="V8255">
        <v>0</v>
      </c>
      <c r="W8255">
        <v>0</v>
      </c>
      <c r="X8255">
        <v>875.16</v>
      </c>
      <c r="Y8255">
        <v>875.16</v>
      </c>
      <c r="Z8255">
        <v>0</v>
      </c>
      <c r="AA8255">
        <v>0</v>
      </c>
      <c r="AB8255">
        <f t="shared" si="384"/>
        <v>6197.3483333333324</v>
      </c>
      <c r="AC8255">
        <f t="shared" si="385"/>
        <v>0</v>
      </c>
      <c r="AD8255">
        <f t="shared" si="386"/>
        <v>13634.166333333333</v>
      </c>
    </row>
    <row r="8256" spans="1:30" x14ac:dyDescent="0.3">
      <c r="A8256">
        <v>757535</v>
      </c>
      <c r="B8256" t="s">
        <v>2584</v>
      </c>
      <c r="C8256" t="s">
        <v>28</v>
      </c>
      <c r="D8256">
        <v>7001</v>
      </c>
      <c r="E8256">
        <v>8144</v>
      </c>
      <c r="F8256" t="s">
        <v>117</v>
      </c>
      <c r="G8256">
        <v>5</v>
      </c>
      <c r="H8256" t="s">
        <v>30</v>
      </c>
      <c r="I8256" t="s">
        <v>31</v>
      </c>
      <c r="J8256">
        <v>1066</v>
      </c>
      <c r="K8256" t="s">
        <v>1610</v>
      </c>
      <c r="L8256">
        <v>1066</v>
      </c>
      <c r="M8256" t="s">
        <v>1610</v>
      </c>
      <c r="N8256" t="s">
        <v>222</v>
      </c>
      <c r="O8256" t="s">
        <v>67</v>
      </c>
      <c r="P8256" t="s">
        <v>87</v>
      </c>
      <c r="Q8256" t="s">
        <v>36</v>
      </c>
      <c r="R8256" t="s">
        <v>36</v>
      </c>
      <c r="S8256" t="s">
        <v>37</v>
      </c>
      <c r="T8256">
        <v>3696.35</v>
      </c>
      <c r="U8256">
        <v>408.48</v>
      </c>
      <c r="V8256">
        <v>418.67</v>
      </c>
      <c r="W8256">
        <v>718.63</v>
      </c>
      <c r="X8256">
        <v>569.55999999999995</v>
      </c>
      <c r="Y8256">
        <v>79.84</v>
      </c>
      <c r="Z8256">
        <v>62.36</v>
      </c>
      <c r="AA8256">
        <v>27.65</v>
      </c>
      <c r="AB8256">
        <f t="shared" si="384"/>
        <v>308.02916666666664</v>
      </c>
      <c r="AC8256">
        <f t="shared" si="385"/>
        <v>1137.3</v>
      </c>
      <c r="AD8256">
        <f t="shared" si="386"/>
        <v>677.66416666666669</v>
      </c>
    </row>
    <row r="8257" spans="1:30" x14ac:dyDescent="0.3">
      <c r="A8257">
        <v>759271</v>
      </c>
      <c r="B8257" t="s">
        <v>3163</v>
      </c>
      <c r="C8257" t="s">
        <v>28</v>
      </c>
      <c r="D8257">
        <v>7001</v>
      </c>
      <c r="E8257">
        <v>8149</v>
      </c>
      <c r="F8257" t="s">
        <v>3164</v>
      </c>
      <c r="G8257">
        <v>2</v>
      </c>
      <c r="H8257" t="s">
        <v>71</v>
      </c>
      <c r="I8257" t="s">
        <v>96</v>
      </c>
      <c r="J8257">
        <v>73077</v>
      </c>
      <c r="K8257" t="s">
        <v>3165</v>
      </c>
      <c r="L8257">
        <v>73077</v>
      </c>
      <c r="M8257" t="s">
        <v>3165</v>
      </c>
      <c r="N8257">
        <v>0</v>
      </c>
      <c r="O8257" t="s">
        <v>67</v>
      </c>
      <c r="P8257" t="s">
        <v>109</v>
      </c>
      <c r="Q8257" t="s">
        <v>37</v>
      </c>
      <c r="R8257" t="s">
        <v>36</v>
      </c>
      <c r="S8257" t="s">
        <v>36</v>
      </c>
      <c r="T8257">
        <v>23821.26</v>
      </c>
      <c r="U8257">
        <v>3595.64</v>
      </c>
      <c r="V8257">
        <v>0</v>
      </c>
      <c r="W8257">
        <v>3685.56</v>
      </c>
      <c r="X8257">
        <v>712.89</v>
      </c>
      <c r="Y8257">
        <v>105.77</v>
      </c>
      <c r="Z8257">
        <v>0</v>
      </c>
      <c r="AA8257">
        <v>0</v>
      </c>
      <c r="AB8257">
        <f t="shared" si="384"/>
        <v>1985.1049999999998</v>
      </c>
      <c r="AC8257">
        <f t="shared" si="385"/>
        <v>3685.56</v>
      </c>
      <c r="AD8257">
        <f t="shared" si="386"/>
        <v>4367.2309999999998</v>
      </c>
    </row>
    <row r="8258" spans="1:30" x14ac:dyDescent="0.3">
      <c r="A8258">
        <v>424563</v>
      </c>
      <c r="B8258" t="s">
        <v>999</v>
      </c>
      <c r="C8258" t="s">
        <v>28</v>
      </c>
      <c r="D8258">
        <v>7994</v>
      </c>
      <c r="E8258">
        <v>8149</v>
      </c>
      <c r="F8258" t="s">
        <v>1000</v>
      </c>
      <c r="G8258">
        <v>4</v>
      </c>
      <c r="H8258" t="s">
        <v>40</v>
      </c>
      <c r="I8258" t="s">
        <v>96</v>
      </c>
      <c r="J8258">
        <v>36540</v>
      </c>
      <c r="K8258" t="s">
        <v>306</v>
      </c>
      <c r="L8258">
        <v>36540</v>
      </c>
      <c r="M8258" t="s">
        <v>306</v>
      </c>
      <c r="N8258" t="s">
        <v>307</v>
      </c>
      <c r="O8258" t="s">
        <v>34</v>
      </c>
      <c r="P8258" t="s">
        <v>4812</v>
      </c>
      <c r="Q8258" t="s">
        <v>36</v>
      </c>
      <c r="R8258" t="s">
        <v>37</v>
      </c>
      <c r="S8258" t="s">
        <v>36</v>
      </c>
      <c r="T8258">
        <v>0</v>
      </c>
      <c r="U8258">
        <v>0</v>
      </c>
      <c r="V8258">
        <v>0</v>
      </c>
      <c r="W8258">
        <v>100898.16</v>
      </c>
      <c r="X8258">
        <v>0</v>
      </c>
      <c r="Y8258">
        <v>0</v>
      </c>
      <c r="Z8258">
        <v>0</v>
      </c>
      <c r="AA8258">
        <v>3880.72</v>
      </c>
      <c r="AB8258">
        <f t="shared" si="384"/>
        <v>0</v>
      </c>
      <c r="AC8258">
        <f t="shared" si="385"/>
        <v>100898.16</v>
      </c>
      <c r="AD8258">
        <f t="shared" si="386"/>
        <v>0</v>
      </c>
    </row>
    <row r="8259" spans="1:30" x14ac:dyDescent="0.3">
      <c r="A8259">
        <v>69548</v>
      </c>
      <c r="B8259" t="s">
        <v>1830</v>
      </c>
      <c r="C8259" t="s">
        <v>28</v>
      </c>
      <c r="D8259">
        <v>7994</v>
      </c>
      <c r="E8259">
        <v>8173</v>
      </c>
      <c r="F8259" t="s">
        <v>672</v>
      </c>
      <c r="G8259">
        <v>3</v>
      </c>
      <c r="H8259" t="s">
        <v>170</v>
      </c>
      <c r="I8259" t="s">
        <v>31</v>
      </c>
      <c r="J8259">
        <v>72859</v>
      </c>
      <c r="K8259" t="s">
        <v>274</v>
      </c>
      <c r="L8259">
        <v>72859</v>
      </c>
      <c r="M8259" t="s">
        <v>274</v>
      </c>
      <c r="N8259" t="s">
        <v>275</v>
      </c>
      <c r="O8259" t="s">
        <v>34</v>
      </c>
      <c r="P8259" t="s">
        <v>673</v>
      </c>
      <c r="Q8259" t="s">
        <v>36</v>
      </c>
      <c r="R8259" t="s">
        <v>36</v>
      </c>
      <c r="S8259" t="s">
        <v>36</v>
      </c>
      <c r="T8259">
        <v>46516.5</v>
      </c>
      <c r="U8259">
        <v>15565.33</v>
      </c>
      <c r="V8259">
        <v>0</v>
      </c>
      <c r="W8259">
        <v>0</v>
      </c>
      <c r="X8259">
        <v>2666.26</v>
      </c>
      <c r="Y8259">
        <v>953.45</v>
      </c>
      <c r="Z8259">
        <v>0</v>
      </c>
      <c r="AA8259">
        <v>0</v>
      </c>
      <c r="AB8259">
        <f t="shared" ref="AB8259:AB8322" si="387">T8259/12</f>
        <v>3876.375</v>
      </c>
      <c r="AC8259">
        <f t="shared" ref="AC8259:AC8322" si="388">SUM(V8259:W8259)</f>
        <v>0</v>
      </c>
      <c r="AD8259">
        <f t="shared" ref="AD8259:AD8322" si="389">AB8259*2*1.1</f>
        <v>8528.0250000000015</v>
      </c>
    </row>
    <row r="8260" spans="1:30" x14ac:dyDescent="0.3">
      <c r="A8260">
        <v>198554</v>
      </c>
      <c r="B8260" t="s">
        <v>3731</v>
      </c>
      <c r="C8260" t="s">
        <v>28</v>
      </c>
      <c r="D8260">
        <v>1075</v>
      </c>
      <c r="E8260">
        <v>8149</v>
      </c>
      <c r="F8260" t="s">
        <v>1070</v>
      </c>
      <c r="G8260">
        <v>5</v>
      </c>
      <c r="H8260" t="s">
        <v>30</v>
      </c>
      <c r="I8260" t="s">
        <v>96</v>
      </c>
      <c r="J8260">
        <v>1106</v>
      </c>
      <c r="K8260" t="s">
        <v>298</v>
      </c>
      <c r="L8260">
        <v>1106</v>
      </c>
      <c r="M8260" t="s">
        <v>298</v>
      </c>
      <c r="N8260" t="s">
        <v>3732</v>
      </c>
      <c r="O8260" t="s">
        <v>67</v>
      </c>
      <c r="P8260" t="s">
        <v>827</v>
      </c>
      <c r="Q8260" t="s">
        <v>36</v>
      </c>
      <c r="R8260" t="s">
        <v>36</v>
      </c>
      <c r="S8260" t="s">
        <v>37</v>
      </c>
      <c r="T8260">
        <v>34763.279999999999</v>
      </c>
      <c r="U8260">
        <v>0</v>
      </c>
      <c r="V8260">
        <v>0</v>
      </c>
      <c r="W8260">
        <v>0</v>
      </c>
      <c r="X8260">
        <v>2575.35</v>
      </c>
      <c r="Y8260">
        <v>0</v>
      </c>
      <c r="Z8260">
        <v>0</v>
      </c>
      <c r="AA8260">
        <v>0</v>
      </c>
      <c r="AB8260">
        <f t="shared" si="387"/>
        <v>2896.94</v>
      </c>
      <c r="AC8260">
        <f t="shared" si="388"/>
        <v>0</v>
      </c>
      <c r="AD8260">
        <f t="shared" si="389"/>
        <v>6373.2680000000009</v>
      </c>
    </row>
    <row r="8261" spans="1:30" x14ac:dyDescent="0.3">
      <c r="A8261">
        <v>749483</v>
      </c>
      <c r="B8261" t="s">
        <v>1160</v>
      </c>
      <c r="C8261" t="s">
        <v>28</v>
      </c>
      <c r="D8261">
        <v>7992</v>
      </c>
      <c r="E8261">
        <v>8145</v>
      </c>
      <c r="F8261" t="s">
        <v>1161</v>
      </c>
      <c r="G8261">
        <v>4</v>
      </c>
      <c r="H8261" t="s">
        <v>40</v>
      </c>
      <c r="I8261" t="s">
        <v>31</v>
      </c>
      <c r="J8261">
        <v>1468</v>
      </c>
      <c r="K8261" t="s">
        <v>281</v>
      </c>
      <c r="L8261">
        <v>1468</v>
      </c>
      <c r="M8261" t="s">
        <v>281</v>
      </c>
      <c r="N8261" t="s">
        <v>282</v>
      </c>
      <c r="O8261" t="s">
        <v>67</v>
      </c>
      <c r="P8261" t="s">
        <v>2755</v>
      </c>
      <c r="Q8261" t="s">
        <v>36</v>
      </c>
      <c r="R8261" t="s">
        <v>36</v>
      </c>
      <c r="S8261" t="s">
        <v>36</v>
      </c>
      <c r="T8261">
        <v>8559.32</v>
      </c>
      <c r="U8261">
        <v>0</v>
      </c>
      <c r="V8261">
        <v>0</v>
      </c>
      <c r="W8261">
        <v>0</v>
      </c>
      <c r="X8261">
        <v>320.60000000000002</v>
      </c>
      <c r="Y8261">
        <v>0</v>
      </c>
      <c r="Z8261">
        <v>0</v>
      </c>
      <c r="AA8261">
        <v>0</v>
      </c>
      <c r="AB8261">
        <f t="shared" si="387"/>
        <v>713.27666666666664</v>
      </c>
      <c r="AC8261">
        <f t="shared" si="388"/>
        <v>0</v>
      </c>
      <c r="AD8261">
        <f t="shared" si="389"/>
        <v>1569.2086666666667</v>
      </c>
    </row>
    <row r="8262" spans="1:30" x14ac:dyDescent="0.3">
      <c r="A8262">
        <v>108535</v>
      </c>
      <c r="B8262" t="s">
        <v>514</v>
      </c>
      <c r="C8262" t="s">
        <v>28</v>
      </c>
      <c r="D8262">
        <v>1075</v>
      </c>
      <c r="E8262">
        <v>8149</v>
      </c>
      <c r="F8262" t="s">
        <v>515</v>
      </c>
      <c r="G8262">
        <v>4</v>
      </c>
      <c r="H8262" t="s">
        <v>40</v>
      </c>
      <c r="I8262" t="s">
        <v>96</v>
      </c>
      <c r="J8262">
        <v>40433</v>
      </c>
      <c r="K8262" t="s">
        <v>367</v>
      </c>
      <c r="L8262">
        <v>40433</v>
      </c>
      <c r="M8262" t="s">
        <v>367</v>
      </c>
      <c r="N8262" t="s">
        <v>516</v>
      </c>
      <c r="O8262" t="s">
        <v>67</v>
      </c>
      <c r="P8262" t="s">
        <v>109</v>
      </c>
      <c r="Q8262" t="s">
        <v>37</v>
      </c>
      <c r="R8262" t="s">
        <v>36</v>
      </c>
      <c r="S8262" t="s">
        <v>36</v>
      </c>
      <c r="T8262">
        <v>33370.58</v>
      </c>
      <c r="U8262">
        <v>0</v>
      </c>
      <c r="V8262">
        <v>2814</v>
      </c>
      <c r="W8262">
        <v>8442</v>
      </c>
      <c r="X8262">
        <v>1325.84</v>
      </c>
      <c r="Y8262">
        <v>0</v>
      </c>
      <c r="Z8262">
        <v>108.44</v>
      </c>
      <c r="AA8262">
        <v>0</v>
      </c>
      <c r="AB8262">
        <f t="shared" si="387"/>
        <v>2780.8816666666667</v>
      </c>
      <c r="AC8262">
        <f t="shared" si="388"/>
        <v>11256</v>
      </c>
      <c r="AD8262">
        <f t="shared" si="389"/>
        <v>6117.9396666666671</v>
      </c>
    </row>
    <row r="8263" spans="1:30" x14ac:dyDescent="0.3">
      <c r="A8263">
        <v>733443</v>
      </c>
      <c r="B8263" t="s">
        <v>965</v>
      </c>
      <c r="C8263" t="s">
        <v>28</v>
      </c>
      <c r="D8263">
        <v>7994</v>
      </c>
      <c r="E8263">
        <v>8149</v>
      </c>
      <c r="F8263" t="s">
        <v>966</v>
      </c>
      <c r="G8263">
        <v>4</v>
      </c>
      <c r="H8263" t="s">
        <v>40</v>
      </c>
      <c r="I8263" t="s">
        <v>96</v>
      </c>
      <c r="J8263">
        <v>72859</v>
      </c>
      <c r="K8263" t="s">
        <v>274</v>
      </c>
      <c r="L8263">
        <v>72859</v>
      </c>
      <c r="M8263" t="s">
        <v>274</v>
      </c>
      <c r="N8263" t="s">
        <v>275</v>
      </c>
      <c r="O8263" t="s">
        <v>34</v>
      </c>
      <c r="P8263" t="s">
        <v>99</v>
      </c>
      <c r="Q8263" t="s">
        <v>37</v>
      </c>
      <c r="R8263" t="s">
        <v>36</v>
      </c>
      <c r="S8263" t="s">
        <v>36</v>
      </c>
      <c r="T8263">
        <v>679791.78</v>
      </c>
      <c r="U8263">
        <v>394550.78</v>
      </c>
      <c r="V8263">
        <v>106967.76</v>
      </c>
      <c r="W8263">
        <v>71311.839999999997</v>
      </c>
      <c r="X8263">
        <v>20856.599999999999</v>
      </c>
      <c r="Y8263">
        <v>10563.26</v>
      </c>
      <c r="Z8263">
        <v>2807.14</v>
      </c>
      <c r="AA8263">
        <v>929.6</v>
      </c>
      <c r="AB8263">
        <f t="shared" si="387"/>
        <v>56649.315000000002</v>
      </c>
      <c r="AC8263">
        <f t="shared" si="388"/>
        <v>178279.59999999998</v>
      </c>
      <c r="AD8263">
        <f t="shared" si="389"/>
        <v>124628.49300000002</v>
      </c>
    </row>
    <row r="8264" spans="1:30" x14ac:dyDescent="0.3">
      <c r="A8264">
        <v>159082</v>
      </c>
      <c r="B8264" t="s">
        <v>4813</v>
      </c>
      <c r="C8264" t="s">
        <v>28</v>
      </c>
      <c r="D8264">
        <v>7670</v>
      </c>
      <c r="E8264">
        <v>8155</v>
      </c>
      <c r="F8264" t="s">
        <v>235</v>
      </c>
      <c r="G8264">
        <v>4</v>
      </c>
      <c r="H8264" t="s">
        <v>40</v>
      </c>
      <c r="I8264" t="s">
        <v>31</v>
      </c>
      <c r="J8264">
        <v>40206</v>
      </c>
      <c r="K8264" t="s">
        <v>236</v>
      </c>
      <c r="L8264">
        <v>40205</v>
      </c>
      <c r="M8264" t="s">
        <v>237</v>
      </c>
      <c r="N8264" t="s">
        <v>1309</v>
      </c>
      <c r="O8264" t="s">
        <v>34</v>
      </c>
      <c r="P8264" t="s">
        <v>1043</v>
      </c>
      <c r="Q8264" t="s">
        <v>36</v>
      </c>
      <c r="R8264" t="s">
        <v>36</v>
      </c>
      <c r="S8264" t="s">
        <v>36</v>
      </c>
      <c r="T8264">
        <v>6592.05</v>
      </c>
      <c r="U8264">
        <v>0</v>
      </c>
      <c r="V8264">
        <v>0</v>
      </c>
      <c r="W8264">
        <v>0</v>
      </c>
      <c r="X8264">
        <v>227.57</v>
      </c>
      <c r="Y8264">
        <v>0</v>
      </c>
      <c r="Z8264">
        <v>0</v>
      </c>
      <c r="AA8264">
        <v>0</v>
      </c>
      <c r="AB8264">
        <f t="shared" si="387"/>
        <v>549.33749999999998</v>
      </c>
      <c r="AC8264">
        <f t="shared" si="388"/>
        <v>0</v>
      </c>
      <c r="AD8264">
        <f t="shared" si="389"/>
        <v>1208.5425</v>
      </c>
    </row>
    <row r="8265" spans="1:30" x14ac:dyDescent="0.3">
      <c r="A8265">
        <v>648718</v>
      </c>
      <c r="B8265" t="s">
        <v>342</v>
      </c>
      <c r="C8265" t="s">
        <v>28</v>
      </c>
      <c r="D8265">
        <v>7994</v>
      </c>
      <c r="E8265">
        <v>8155</v>
      </c>
      <c r="F8265" t="s">
        <v>59</v>
      </c>
      <c r="G8265">
        <v>5</v>
      </c>
      <c r="H8265" t="s">
        <v>30</v>
      </c>
      <c r="I8265" t="s">
        <v>31</v>
      </c>
      <c r="J8265">
        <v>314</v>
      </c>
      <c r="K8265" t="s">
        <v>343</v>
      </c>
      <c r="L8265">
        <v>314</v>
      </c>
      <c r="M8265" t="s">
        <v>343</v>
      </c>
      <c r="N8265" t="s">
        <v>344</v>
      </c>
      <c r="O8265" t="s">
        <v>34</v>
      </c>
      <c r="P8265" t="s">
        <v>339</v>
      </c>
      <c r="Q8265" t="s">
        <v>36</v>
      </c>
      <c r="R8265" t="s">
        <v>36</v>
      </c>
      <c r="S8265" t="s">
        <v>37</v>
      </c>
      <c r="T8265">
        <v>6512.68</v>
      </c>
      <c r="U8265">
        <v>6512.68</v>
      </c>
      <c r="V8265">
        <v>0</v>
      </c>
      <c r="W8265">
        <v>0</v>
      </c>
      <c r="X8265">
        <v>325.77999999999997</v>
      </c>
      <c r="Y8265">
        <v>325.77999999999997</v>
      </c>
      <c r="Z8265">
        <v>0</v>
      </c>
      <c r="AA8265">
        <v>0</v>
      </c>
      <c r="AB8265">
        <f t="shared" si="387"/>
        <v>542.72333333333336</v>
      </c>
      <c r="AC8265">
        <f t="shared" si="388"/>
        <v>0</v>
      </c>
      <c r="AD8265">
        <f t="shared" si="389"/>
        <v>1193.9913333333334</v>
      </c>
    </row>
    <row r="8266" spans="1:30" x14ac:dyDescent="0.3">
      <c r="A8266">
        <v>76007</v>
      </c>
      <c r="B8266" t="s">
        <v>512</v>
      </c>
      <c r="C8266" t="s">
        <v>28</v>
      </c>
      <c r="D8266">
        <v>7994</v>
      </c>
      <c r="E8266">
        <v>8149</v>
      </c>
      <c r="F8266" t="s">
        <v>258</v>
      </c>
      <c r="G8266">
        <v>3</v>
      </c>
      <c r="H8266" t="s">
        <v>170</v>
      </c>
      <c r="I8266" t="s">
        <v>31</v>
      </c>
      <c r="J8266">
        <v>40263</v>
      </c>
      <c r="K8266" t="s">
        <v>259</v>
      </c>
      <c r="L8266">
        <v>40263</v>
      </c>
      <c r="M8266" t="s">
        <v>259</v>
      </c>
      <c r="N8266" t="s">
        <v>260</v>
      </c>
      <c r="O8266" t="s">
        <v>34</v>
      </c>
      <c r="P8266" t="s">
        <v>823</v>
      </c>
      <c r="Q8266" t="s">
        <v>36</v>
      </c>
      <c r="R8266" t="s">
        <v>36</v>
      </c>
      <c r="S8266" t="s">
        <v>36</v>
      </c>
      <c r="T8266">
        <v>27600</v>
      </c>
      <c r="U8266">
        <v>0</v>
      </c>
      <c r="V8266">
        <v>0</v>
      </c>
      <c r="W8266">
        <v>0</v>
      </c>
      <c r="X8266">
        <v>903.24</v>
      </c>
      <c r="Y8266">
        <v>0</v>
      </c>
      <c r="Z8266">
        <v>0</v>
      </c>
      <c r="AA8266">
        <v>0</v>
      </c>
      <c r="AB8266">
        <f t="shared" si="387"/>
        <v>2300</v>
      </c>
      <c r="AC8266">
        <f t="shared" si="388"/>
        <v>0</v>
      </c>
      <c r="AD8266">
        <f t="shared" si="389"/>
        <v>5060</v>
      </c>
    </row>
    <row r="8267" spans="1:30" x14ac:dyDescent="0.3">
      <c r="A8267">
        <v>963383</v>
      </c>
      <c r="B8267" t="s">
        <v>1722</v>
      </c>
      <c r="C8267" t="s">
        <v>28</v>
      </c>
      <c r="D8267">
        <v>7994</v>
      </c>
      <c r="E8267">
        <v>8163</v>
      </c>
      <c r="F8267" t="s">
        <v>199</v>
      </c>
      <c r="G8267">
        <v>5</v>
      </c>
      <c r="H8267" t="s">
        <v>30</v>
      </c>
      <c r="I8267" t="s">
        <v>31</v>
      </c>
      <c r="J8267">
        <v>40019</v>
      </c>
      <c r="K8267" t="s">
        <v>200</v>
      </c>
      <c r="L8267">
        <v>40018</v>
      </c>
      <c r="M8267" t="s">
        <v>200</v>
      </c>
      <c r="N8267" t="s">
        <v>862</v>
      </c>
      <c r="O8267" t="s">
        <v>34</v>
      </c>
      <c r="P8267" t="s">
        <v>72</v>
      </c>
      <c r="Q8267" t="s">
        <v>36</v>
      </c>
      <c r="R8267" t="s">
        <v>36</v>
      </c>
      <c r="S8267" t="s">
        <v>37</v>
      </c>
      <c r="T8267">
        <v>11098.53</v>
      </c>
      <c r="U8267">
        <v>7399.02</v>
      </c>
      <c r="V8267">
        <v>0</v>
      </c>
      <c r="W8267">
        <v>0</v>
      </c>
      <c r="X8267">
        <v>398.29</v>
      </c>
      <c r="Y8267">
        <v>267.45</v>
      </c>
      <c r="Z8267">
        <v>0</v>
      </c>
      <c r="AA8267">
        <v>0</v>
      </c>
      <c r="AB8267">
        <f t="shared" si="387"/>
        <v>924.87750000000005</v>
      </c>
      <c r="AC8267">
        <f t="shared" si="388"/>
        <v>0</v>
      </c>
      <c r="AD8267">
        <f t="shared" si="389"/>
        <v>2034.7305000000003</v>
      </c>
    </row>
    <row r="8268" spans="1:30" x14ac:dyDescent="0.3">
      <c r="A8268">
        <v>182499</v>
      </c>
      <c r="B8268" t="s">
        <v>2933</v>
      </c>
      <c r="C8268" t="s">
        <v>28</v>
      </c>
      <c r="D8268">
        <v>7003</v>
      </c>
      <c r="E8268">
        <v>8148</v>
      </c>
      <c r="F8268" t="s">
        <v>2934</v>
      </c>
      <c r="G8268">
        <v>2</v>
      </c>
      <c r="H8268" t="s">
        <v>71</v>
      </c>
      <c r="I8268" t="s">
        <v>31</v>
      </c>
      <c r="J8268">
        <v>40461</v>
      </c>
      <c r="K8268" t="s">
        <v>41</v>
      </c>
      <c r="L8268">
        <v>40461</v>
      </c>
      <c r="M8268" t="s">
        <v>41</v>
      </c>
      <c r="N8268">
        <v>0</v>
      </c>
      <c r="O8268" t="s">
        <v>43</v>
      </c>
      <c r="P8268" t="s">
        <v>2161</v>
      </c>
      <c r="Q8268" t="s">
        <v>36</v>
      </c>
      <c r="R8268" t="s">
        <v>36</v>
      </c>
      <c r="S8268" t="s">
        <v>36</v>
      </c>
      <c r="T8268">
        <v>60734.25</v>
      </c>
      <c r="U8268">
        <v>7145.2</v>
      </c>
      <c r="V8268">
        <v>0</v>
      </c>
      <c r="W8268">
        <v>0</v>
      </c>
      <c r="X8268">
        <v>3928.3</v>
      </c>
      <c r="Y8268">
        <v>479.32</v>
      </c>
      <c r="Z8268">
        <v>0</v>
      </c>
      <c r="AA8268">
        <v>0</v>
      </c>
      <c r="AB8268">
        <f t="shared" si="387"/>
        <v>5061.1875</v>
      </c>
      <c r="AC8268">
        <f t="shared" si="388"/>
        <v>0</v>
      </c>
      <c r="AD8268">
        <f t="shared" si="389"/>
        <v>11134.612500000001</v>
      </c>
    </row>
    <row r="8269" spans="1:30" x14ac:dyDescent="0.3">
      <c r="A8269">
        <v>389204</v>
      </c>
      <c r="B8269" t="s">
        <v>3247</v>
      </c>
      <c r="C8269" t="s">
        <v>28</v>
      </c>
      <c r="D8269">
        <v>827</v>
      </c>
      <c r="E8269">
        <v>8149</v>
      </c>
      <c r="F8269" t="s">
        <v>3248</v>
      </c>
      <c r="G8269">
        <v>4</v>
      </c>
      <c r="H8269" t="s">
        <v>40</v>
      </c>
      <c r="I8269" t="s">
        <v>96</v>
      </c>
      <c r="J8269">
        <v>73307</v>
      </c>
      <c r="K8269" t="s">
        <v>871</v>
      </c>
      <c r="L8269">
        <v>73307</v>
      </c>
      <c r="M8269" t="s">
        <v>871</v>
      </c>
      <c r="N8269" t="s">
        <v>86</v>
      </c>
      <c r="O8269" t="s">
        <v>34</v>
      </c>
      <c r="P8269" t="s">
        <v>4211</v>
      </c>
      <c r="Q8269" t="s">
        <v>36</v>
      </c>
      <c r="R8269" t="s">
        <v>36</v>
      </c>
      <c r="S8269" t="s">
        <v>36</v>
      </c>
      <c r="T8269">
        <v>21134</v>
      </c>
      <c r="U8269">
        <v>0</v>
      </c>
      <c r="V8269">
        <v>0</v>
      </c>
      <c r="W8269">
        <v>0</v>
      </c>
      <c r="X8269">
        <v>291.5</v>
      </c>
      <c r="Y8269">
        <v>0</v>
      </c>
      <c r="Z8269">
        <v>0</v>
      </c>
      <c r="AA8269">
        <v>0</v>
      </c>
      <c r="AB8269">
        <f t="shared" si="387"/>
        <v>1761.1666666666667</v>
      </c>
      <c r="AC8269">
        <f t="shared" si="388"/>
        <v>0</v>
      </c>
      <c r="AD8269">
        <f t="shared" si="389"/>
        <v>3874.5666666666671</v>
      </c>
    </row>
    <row r="8270" spans="1:30" x14ac:dyDescent="0.3">
      <c r="A8270">
        <v>76006</v>
      </c>
      <c r="B8270" t="s">
        <v>257</v>
      </c>
      <c r="C8270" t="s">
        <v>28</v>
      </c>
      <c r="D8270">
        <v>7994</v>
      </c>
      <c r="E8270">
        <v>8149</v>
      </c>
      <c r="F8270" t="s">
        <v>258</v>
      </c>
      <c r="G8270">
        <v>4</v>
      </c>
      <c r="H8270" t="s">
        <v>40</v>
      </c>
      <c r="I8270" t="s">
        <v>31</v>
      </c>
      <c r="J8270">
        <v>40263</v>
      </c>
      <c r="K8270" t="s">
        <v>259</v>
      </c>
      <c r="L8270">
        <v>40263</v>
      </c>
      <c r="M8270" t="s">
        <v>259</v>
      </c>
      <c r="N8270" t="s">
        <v>260</v>
      </c>
      <c r="O8270" t="s">
        <v>34</v>
      </c>
      <c r="P8270" t="s">
        <v>304</v>
      </c>
      <c r="Q8270" t="s">
        <v>36</v>
      </c>
      <c r="R8270" t="s">
        <v>36</v>
      </c>
      <c r="S8270" t="s">
        <v>36</v>
      </c>
      <c r="T8270">
        <v>6708.29</v>
      </c>
      <c r="U8270">
        <v>0</v>
      </c>
      <c r="V8270">
        <v>13799.1</v>
      </c>
      <c r="W8270">
        <v>6899.55</v>
      </c>
      <c r="X8270">
        <v>307.58</v>
      </c>
      <c r="Y8270">
        <v>0</v>
      </c>
      <c r="Z8270">
        <v>513.37</v>
      </c>
      <c r="AA8270">
        <v>0</v>
      </c>
      <c r="AB8270">
        <f t="shared" si="387"/>
        <v>559.0241666666667</v>
      </c>
      <c r="AC8270">
        <f t="shared" si="388"/>
        <v>20698.650000000001</v>
      </c>
      <c r="AD8270">
        <f t="shared" si="389"/>
        <v>1229.8531666666668</v>
      </c>
    </row>
    <row r="8271" spans="1:30" x14ac:dyDescent="0.3">
      <c r="A8271">
        <v>329954</v>
      </c>
      <c r="B8271" t="s">
        <v>1963</v>
      </c>
      <c r="C8271" t="s">
        <v>28</v>
      </c>
      <c r="D8271">
        <v>7992</v>
      </c>
      <c r="E8271">
        <v>8149</v>
      </c>
      <c r="F8271" t="s">
        <v>1964</v>
      </c>
      <c r="G8271">
        <v>2</v>
      </c>
      <c r="H8271" t="s">
        <v>71</v>
      </c>
      <c r="I8271" t="s">
        <v>96</v>
      </c>
      <c r="J8271">
        <v>72064</v>
      </c>
      <c r="K8271" t="s">
        <v>1738</v>
      </c>
      <c r="L8271">
        <v>72064</v>
      </c>
      <c r="M8271" t="s">
        <v>1738</v>
      </c>
      <c r="N8271">
        <v>0</v>
      </c>
      <c r="O8271" t="s">
        <v>67</v>
      </c>
      <c r="P8271" t="s">
        <v>653</v>
      </c>
      <c r="Q8271" t="s">
        <v>36</v>
      </c>
      <c r="R8271" t="s">
        <v>36</v>
      </c>
      <c r="S8271" t="s">
        <v>36</v>
      </c>
      <c r="T8271">
        <v>110363.61</v>
      </c>
      <c r="U8271">
        <v>0</v>
      </c>
      <c r="V8271">
        <v>56488.93</v>
      </c>
      <c r="W8271">
        <v>13716.31</v>
      </c>
      <c r="X8271">
        <v>6875.17</v>
      </c>
      <c r="Y8271">
        <v>0</v>
      </c>
      <c r="Z8271">
        <v>1533.94</v>
      </c>
      <c r="AA8271">
        <v>527.55999999999995</v>
      </c>
      <c r="AB8271">
        <f t="shared" si="387"/>
        <v>9196.9675000000007</v>
      </c>
      <c r="AC8271">
        <f t="shared" si="388"/>
        <v>70205.240000000005</v>
      </c>
      <c r="AD8271">
        <f t="shared" si="389"/>
        <v>20233.328500000003</v>
      </c>
    </row>
    <row r="8272" spans="1:30" x14ac:dyDescent="0.3">
      <c r="A8272">
        <v>750867</v>
      </c>
      <c r="B8272" t="s">
        <v>717</v>
      </c>
      <c r="C8272" t="s">
        <v>28</v>
      </c>
      <c r="D8272">
        <v>7992</v>
      </c>
      <c r="E8272">
        <v>8163</v>
      </c>
      <c r="F8272" t="s">
        <v>50</v>
      </c>
      <c r="G8272">
        <v>5</v>
      </c>
      <c r="H8272" t="s">
        <v>30</v>
      </c>
      <c r="I8272" t="s">
        <v>31</v>
      </c>
      <c r="J8272">
        <v>1730</v>
      </c>
      <c r="K8272" t="s">
        <v>371</v>
      </c>
      <c r="L8272">
        <v>1730</v>
      </c>
      <c r="M8272" t="s">
        <v>371</v>
      </c>
      <c r="N8272" t="s">
        <v>372</v>
      </c>
      <c r="O8272" t="s">
        <v>67</v>
      </c>
      <c r="P8272" t="s">
        <v>57</v>
      </c>
      <c r="Q8272" t="s">
        <v>36</v>
      </c>
      <c r="R8272" t="s">
        <v>36</v>
      </c>
      <c r="S8272" t="s">
        <v>37</v>
      </c>
      <c r="T8272">
        <v>25131.439999999999</v>
      </c>
      <c r="U8272">
        <v>12365.8</v>
      </c>
      <c r="V8272">
        <v>0</v>
      </c>
      <c r="W8272">
        <v>0</v>
      </c>
      <c r="X8272">
        <v>2476.5</v>
      </c>
      <c r="Y8272">
        <v>1220.77</v>
      </c>
      <c r="Z8272">
        <v>0</v>
      </c>
      <c r="AA8272">
        <v>0</v>
      </c>
      <c r="AB8272">
        <f t="shared" si="387"/>
        <v>2094.2866666666664</v>
      </c>
      <c r="AC8272">
        <f t="shared" si="388"/>
        <v>0</v>
      </c>
      <c r="AD8272">
        <f t="shared" si="389"/>
        <v>4607.4306666666662</v>
      </c>
    </row>
    <row r="8273" spans="1:30" x14ac:dyDescent="0.3">
      <c r="A8273">
        <v>400667</v>
      </c>
      <c r="B8273" t="s">
        <v>3131</v>
      </c>
      <c r="C8273" t="s">
        <v>28</v>
      </c>
      <c r="D8273">
        <v>7001</v>
      </c>
      <c r="E8273">
        <v>8149</v>
      </c>
      <c r="F8273" t="s">
        <v>3132</v>
      </c>
      <c r="G8273">
        <v>2</v>
      </c>
      <c r="H8273" t="s">
        <v>71</v>
      </c>
      <c r="I8273" t="s">
        <v>96</v>
      </c>
      <c r="J8273">
        <v>72008</v>
      </c>
      <c r="K8273" t="s">
        <v>1414</v>
      </c>
      <c r="L8273">
        <v>72008</v>
      </c>
      <c r="M8273" t="s">
        <v>1415</v>
      </c>
      <c r="N8273">
        <v>0</v>
      </c>
      <c r="O8273" t="s">
        <v>34</v>
      </c>
      <c r="P8273" t="s">
        <v>767</v>
      </c>
      <c r="Q8273" t="s">
        <v>37</v>
      </c>
      <c r="R8273" t="s">
        <v>36</v>
      </c>
      <c r="S8273" t="s">
        <v>36</v>
      </c>
      <c r="T8273">
        <v>374500</v>
      </c>
      <c r="U8273">
        <v>0</v>
      </c>
      <c r="V8273">
        <v>0</v>
      </c>
      <c r="W8273">
        <v>0</v>
      </c>
      <c r="X8273">
        <v>8833.25</v>
      </c>
      <c r="Y8273">
        <v>0</v>
      </c>
      <c r="Z8273">
        <v>0</v>
      </c>
      <c r="AA8273">
        <v>0</v>
      </c>
      <c r="AB8273">
        <f t="shared" si="387"/>
        <v>31208.333333333332</v>
      </c>
      <c r="AC8273">
        <f t="shared" si="388"/>
        <v>0</v>
      </c>
      <c r="AD8273">
        <f t="shared" si="389"/>
        <v>68658.333333333343</v>
      </c>
    </row>
    <row r="8274" spans="1:30" x14ac:dyDescent="0.3">
      <c r="A8274">
        <v>902423</v>
      </c>
      <c r="B8274" t="s">
        <v>1268</v>
      </c>
      <c r="C8274" t="s">
        <v>28</v>
      </c>
      <c r="D8274">
        <v>7994</v>
      </c>
      <c r="E8274">
        <v>8144</v>
      </c>
      <c r="F8274" t="s">
        <v>117</v>
      </c>
      <c r="G8274">
        <v>5</v>
      </c>
      <c r="H8274" t="s">
        <v>30</v>
      </c>
      <c r="I8274" t="s">
        <v>31</v>
      </c>
      <c r="J8274">
        <v>2548</v>
      </c>
      <c r="K8274" t="s">
        <v>285</v>
      </c>
      <c r="L8274">
        <v>2548</v>
      </c>
      <c r="M8274" t="s">
        <v>285</v>
      </c>
      <c r="N8274" t="s">
        <v>286</v>
      </c>
      <c r="O8274" t="s">
        <v>34</v>
      </c>
      <c r="P8274" t="s">
        <v>127</v>
      </c>
      <c r="Q8274" t="s">
        <v>36</v>
      </c>
      <c r="R8274" t="s">
        <v>36</v>
      </c>
      <c r="S8274" t="s">
        <v>37</v>
      </c>
      <c r="T8274">
        <v>76066.8</v>
      </c>
      <c r="U8274">
        <v>0</v>
      </c>
      <c r="V8274">
        <v>0</v>
      </c>
      <c r="W8274">
        <v>0</v>
      </c>
      <c r="X8274">
        <v>6025.99</v>
      </c>
      <c r="Y8274">
        <v>0</v>
      </c>
      <c r="Z8274">
        <v>0</v>
      </c>
      <c r="AA8274">
        <v>0</v>
      </c>
      <c r="AB8274">
        <f t="shared" si="387"/>
        <v>6338.9000000000005</v>
      </c>
      <c r="AC8274">
        <f t="shared" si="388"/>
        <v>0</v>
      </c>
      <c r="AD8274">
        <f t="shared" si="389"/>
        <v>13945.580000000002</v>
      </c>
    </row>
    <row r="8275" spans="1:30" x14ac:dyDescent="0.3">
      <c r="A8275">
        <v>981215</v>
      </c>
      <c r="B8275" t="s">
        <v>4814</v>
      </c>
      <c r="C8275" t="s">
        <v>28</v>
      </c>
      <c r="D8275">
        <v>7992</v>
      </c>
      <c r="E8275">
        <v>8115</v>
      </c>
      <c r="F8275" t="s">
        <v>4815</v>
      </c>
      <c r="G8275">
        <v>5</v>
      </c>
      <c r="H8275" t="s">
        <v>30</v>
      </c>
      <c r="I8275" t="s">
        <v>31</v>
      </c>
      <c r="J8275">
        <v>448</v>
      </c>
      <c r="K8275" t="s">
        <v>228</v>
      </c>
      <c r="L8275">
        <v>448</v>
      </c>
      <c r="M8275" t="s">
        <v>228</v>
      </c>
      <c r="N8275" t="s">
        <v>229</v>
      </c>
      <c r="O8275" t="s">
        <v>67</v>
      </c>
      <c r="P8275" t="s">
        <v>35</v>
      </c>
      <c r="Q8275" t="s">
        <v>36</v>
      </c>
      <c r="R8275" t="s">
        <v>36</v>
      </c>
      <c r="S8275" t="s">
        <v>37</v>
      </c>
      <c r="T8275">
        <v>14313.06</v>
      </c>
      <c r="U8275">
        <v>0</v>
      </c>
      <c r="V8275">
        <v>0</v>
      </c>
      <c r="W8275">
        <v>0</v>
      </c>
      <c r="X8275">
        <v>964.87</v>
      </c>
      <c r="Y8275">
        <v>0</v>
      </c>
      <c r="Z8275">
        <v>0</v>
      </c>
      <c r="AA8275">
        <v>0</v>
      </c>
      <c r="AB8275">
        <f t="shared" si="387"/>
        <v>1192.7549999999999</v>
      </c>
      <c r="AC8275">
        <f t="shared" si="388"/>
        <v>0</v>
      </c>
      <c r="AD8275">
        <f t="shared" si="389"/>
        <v>2624.0610000000001</v>
      </c>
    </row>
    <row r="8276" spans="1:30" x14ac:dyDescent="0.3">
      <c r="A8276">
        <v>953447</v>
      </c>
      <c r="B8276" t="s">
        <v>1658</v>
      </c>
      <c r="C8276" t="s">
        <v>28</v>
      </c>
      <c r="D8276">
        <v>7992</v>
      </c>
      <c r="E8276">
        <v>8149</v>
      </c>
      <c r="F8276" t="s">
        <v>1659</v>
      </c>
      <c r="G8276">
        <v>4</v>
      </c>
      <c r="H8276" t="s">
        <v>40</v>
      </c>
      <c r="I8276" t="s">
        <v>96</v>
      </c>
      <c r="J8276">
        <v>40550</v>
      </c>
      <c r="K8276" t="s">
        <v>181</v>
      </c>
      <c r="L8276">
        <v>40550</v>
      </c>
      <c r="M8276" t="s">
        <v>181</v>
      </c>
      <c r="N8276" t="s">
        <v>182</v>
      </c>
      <c r="O8276" t="s">
        <v>34</v>
      </c>
      <c r="P8276" t="s">
        <v>368</v>
      </c>
      <c r="Q8276" t="s">
        <v>37</v>
      </c>
      <c r="R8276" t="s">
        <v>36</v>
      </c>
      <c r="S8276" t="s">
        <v>36</v>
      </c>
      <c r="T8276">
        <v>657368.24</v>
      </c>
      <c r="U8276">
        <v>100817.28</v>
      </c>
      <c r="V8276">
        <v>0</v>
      </c>
      <c r="W8276">
        <v>81542.399999999994</v>
      </c>
      <c r="X8276">
        <v>28024.12</v>
      </c>
      <c r="Y8276">
        <v>4056.08</v>
      </c>
      <c r="Z8276">
        <v>0</v>
      </c>
      <c r="AA8276">
        <v>0.96</v>
      </c>
      <c r="AB8276">
        <f t="shared" si="387"/>
        <v>54780.686666666668</v>
      </c>
      <c r="AC8276">
        <f t="shared" si="388"/>
        <v>81542.399999999994</v>
      </c>
      <c r="AD8276">
        <f t="shared" si="389"/>
        <v>120517.51066666668</v>
      </c>
    </row>
    <row r="8277" spans="1:30" x14ac:dyDescent="0.3">
      <c r="A8277">
        <v>820634</v>
      </c>
      <c r="B8277" t="s">
        <v>1714</v>
      </c>
      <c r="C8277" t="s">
        <v>28</v>
      </c>
      <c r="D8277">
        <v>7992</v>
      </c>
      <c r="E8277">
        <v>8155</v>
      </c>
      <c r="F8277" t="s">
        <v>59</v>
      </c>
      <c r="G8277">
        <v>5</v>
      </c>
      <c r="H8277" t="s">
        <v>30</v>
      </c>
      <c r="I8277" t="s">
        <v>31</v>
      </c>
      <c r="J8277">
        <v>1816</v>
      </c>
      <c r="K8277" t="s">
        <v>638</v>
      </c>
      <c r="L8277">
        <v>1816</v>
      </c>
      <c r="M8277" t="s">
        <v>638</v>
      </c>
      <c r="N8277" t="s">
        <v>1715</v>
      </c>
      <c r="O8277" t="s">
        <v>67</v>
      </c>
      <c r="P8277" t="s">
        <v>129</v>
      </c>
      <c r="Q8277" t="s">
        <v>36</v>
      </c>
      <c r="R8277" t="s">
        <v>36</v>
      </c>
      <c r="S8277" t="s">
        <v>37</v>
      </c>
      <c r="T8277">
        <v>12829.62</v>
      </c>
      <c r="U8277">
        <v>6419.94</v>
      </c>
      <c r="V8277">
        <v>0</v>
      </c>
      <c r="W8277">
        <v>0</v>
      </c>
      <c r="X8277">
        <v>1610.51</v>
      </c>
      <c r="Y8277">
        <v>805.13</v>
      </c>
      <c r="Z8277">
        <v>0</v>
      </c>
      <c r="AA8277">
        <v>0</v>
      </c>
      <c r="AB8277">
        <f t="shared" si="387"/>
        <v>1069.135</v>
      </c>
      <c r="AC8277">
        <f t="shared" si="388"/>
        <v>0</v>
      </c>
      <c r="AD8277">
        <f t="shared" si="389"/>
        <v>2352.0970000000002</v>
      </c>
    </row>
    <row r="8278" spans="1:30" x14ac:dyDescent="0.3">
      <c r="A8278">
        <v>844150</v>
      </c>
      <c r="B8278" t="s">
        <v>474</v>
      </c>
      <c r="C8278" t="s">
        <v>28</v>
      </c>
      <c r="D8278">
        <v>7003</v>
      </c>
      <c r="E8278">
        <v>8148</v>
      </c>
      <c r="F8278" t="s">
        <v>475</v>
      </c>
      <c r="G8278">
        <v>4</v>
      </c>
      <c r="H8278" t="s">
        <v>40</v>
      </c>
      <c r="I8278" t="s">
        <v>31</v>
      </c>
      <c r="J8278">
        <v>40461</v>
      </c>
      <c r="K8278" t="s">
        <v>41</v>
      </c>
      <c r="L8278">
        <v>40461</v>
      </c>
      <c r="M8278" t="s">
        <v>41</v>
      </c>
      <c r="N8278" t="s">
        <v>476</v>
      </c>
      <c r="O8278" t="s">
        <v>43</v>
      </c>
      <c r="P8278" t="s">
        <v>709</v>
      </c>
      <c r="Q8278" t="s">
        <v>36</v>
      </c>
      <c r="R8278" t="s">
        <v>36</v>
      </c>
      <c r="S8278" t="s">
        <v>36</v>
      </c>
      <c r="T8278">
        <v>20537.25</v>
      </c>
      <c r="U8278">
        <v>20537.25</v>
      </c>
      <c r="V8278">
        <v>0</v>
      </c>
      <c r="W8278">
        <v>0</v>
      </c>
      <c r="X8278">
        <v>328.51</v>
      </c>
      <c r="Y8278">
        <v>328.51</v>
      </c>
      <c r="Z8278">
        <v>0</v>
      </c>
      <c r="AA8278">
        <v>0</v>
      </c>
      <c r="AB8278">
        <f t="shared" si="387"/>
        <v>1711.4375</v>
      </c>
      <c r="AC8278">
        <f t="shared" si="388"/>
        <v>0</v>
      </c>
      <c r="AD8278">
        <f t="shared" si="389"/>
        <v>3765.1625000000004</v>
      </c>
    </row>
    <row r="8279" spans="1:30" x14ac:dyDescent="0.3">
      <c r="A8279">
        <v>165802</v>
      </c>
      <c r="B8279" t="s">
        <v>2538</v>
      </c>
      <c r="C8279" t="s">
        <v>28</v>
      </c>
      <c r="D8279">
        <v>1075</v>
      </c>
      <c r="E8279">
        <v>8149</v>
      </c>
      <c r="F8279" t="s">
        <v>795</v>
      </c>
      <c r="G8279">
        <v>5</v>
      </c>
      <c r="H8279" t="s">
        <v>30</v>
      </c>
      <c r="I8279" t="s">
        <v>96</v>
      </c>
      <c r="J8279">
        <v>72159</v>
      </c>
      <c r="K8279" t="s">
        <v>413</v>
      </c>
      <c r="L8279">
        <v>72159</v>
      </c>
      <c r="M8279" t="s">
        <v>413</v>
      </c>
      <c r="N8279" t="s">
        <v>414</v>
      </c>
      <c r="O8279" t="s">
        <v>34</v>
      </c>
      <c r="P8279" t="s">
        <v>233</v>
      </c>
      <c r="Q8279" t="s">
        <v>37</v>
      </c>
      <c r="R8279" t="s">
        <v>36</v>
      </c>
      <c r="S8279" t="s">
        <v>37</v>
      </c>
      <c r="T8279">
        <v>212169.45</v>
      </c>
      <c r="U8279">
        <v>0</v>
      </c>
      <c r="V8279">
        <v>0</v>
      </c>
      <c r="W8279">
        <v>35416.519999999997</v>
      </c>
      <c r="X8279">
        <v>6259.36</v>
      </c>
      <c r="Y8279">
        <v>0</v>
      </c>
      <c r="Z8279">
        <v>0</v>
      </c>
      <c r="AA8279">
        <v>498.35</v>
      </c>
      <c r="AB8279">
        <f t="shared" si="387"/>
        <v>17680.787500000002</v>
      </c>
      <c r="AC8279">
        <f t="shared" si="388"/>
        <v>35416.519999999997</v>
      </c>
      <c r="AD8279">
        <f t="shared" si="389"/>
        <v>38897.732500000006</v>
      </c>
    </row>
    <row r="8280" spans="1:30" x14ac:dyDescent="0.3">
      <c r="A8280">
        <v>103438</v>
      </c>
      <c r="B8280" t="s">
        <v>1910</v>
      </c>
      <c r="C8280" t="s">
        <v>28</v>
      </c>
      <c r="D8280">
        <v>7670</v>
      </c>
      <c r="E8280">
        <v>8155</v>
      </c>
      <c r="F8280" t="s">
        <v>1911</v>
      </c>
      <c r="G8280">
        <v>4</v>
      </c>
      <c r="H8280" t="s">
        <v>40</v>
      </c>
      <c r="I8280" t="s">
        <v>31</v>
      </c>
      <c r="J8280">
        <v>40206</v>
      </c>
      <c r="K8280" t="s">
        <v>236</v>
      </c>
      <c r="L8280">
        <v>40205</v>
      </c>
      <c r="M8280" t="s">
        <v>237</v>
      </c>
      <c r="N8280" t="s">
        <v>114</v>
      </c>
      <c r="O8280" t="s">
        <v>34</v>
      </c>
      <c r="P8280" t="s">
        <v>1691</v>
      </c>
      <c r="Q8280" t="s">
        <v>36</v>
      </c>
      <c r="R8280" t="s">
        <v>36</v>
      </c>
      <c r="S8280" t="s">
        <v>36</v>
      </c>
      <c r="T8280">
        <v>11094.45</v>
      </c>
      <c r="U8280">
        <v>0</v>
      </c>
      <c r="V8280">
        <v>0</v>
      </c>
      <c r="W8280">
        <v>0</v>
      </c>
      <c r="X8280">
        <v>413.48</v>
      </c>
      <c r="Y8280">
        <v>0</v>
      </c>
      <c r="Z8280">
        <v>0</v>
      </c>
      <c r="AA8280">
        <v>0</v>
      </c>
      <c r="AB8280">
        <f t="shared" si="387"/>
        <v>924.53750000000002</v>
      </c>
      <c r="AC8280">
        <f t="shared" si="388"/>
        <v>0</v>
      </c>
      <c r="AD8280">
        <f t="shared" si="389"/>
        <v>2033.9825000000003</v>
      </c>
    </row>
    <row r="8281" spans="1:30" x14ac:dyDescent="0.3">
      <c r="A8281">
        <v>903127</v>
      </c>
      <c r="B8281" t="s">
        <v>3546</v>
      </c>
      <c r="C8281" t="s">
        <v>28</v>
      </c>
      <c r="D8281">
        <v>7595</v>
      </c>
      <c r="E8281">
        <v>8195</v>
      </c>
      <c r="F8281" t="s">
        <v>795</v>
      </c>
      <c r="G8281">
        <v>5</v>
      </c>
      <c r="H8281" t="s">
        <v>30</v>
      </c>
      <c r="I8281" t="s">
        <v>31</v>
      </c>
      <c r="J8281">
        <v>72506</v>
      </c>
      <c r="K8281" t="s">
        <v>174</v>
      </c>
      <c r="L8281">
        <v>72480</v>
      </c>
      <c r="M8281" t="s">
        <v>175</v>
      </c>
      <c r="N8281" t="s">
        <v>176</v>
      </c>
      <c r="O8281" t="s">
        <v>34</v>
      </c>
      <c r="P8281" t="s">
        <v>134</v>
      </c>
      <c r="Q8281" t="s">
        <v>37</v>
      </c>
      <c r="R8281" t="s">
        <v>36</v>
      </c>
      <c r="S8281" t="s">
        <v>37</v>
      </c>
      <c r="T8281">
        <v>98278.38</v>
      </c>
      <c r="U8281">
        <v>18990.09</v>
      </c>
      <c r="V8281">
        <v>0</v>
      </c>
      <c r="W8281">
        <v>0</v>
      </c>
      <c r="X8281">
        <v>3295.15</v>
      </c>
      <c r="Y8281">
        <v>562.25</v>
      </c>
      <c r="Z8281">
        <v>0</v>
      </c>
      <c r="AA8281">
        <v>0</v>
      </c>
      <c r="AB8281">
        <f t="shared" si="387"/>
        <v>8189.8650000000007</v>
      </c>
      <c r="AC8281">
        <f t="shared" si="388"/>
        <v>0</v>
      </c>
      <c r="AD8281">
        <f t="shared" si="389"/>
        <v>18017.703000000001</v>
      </c>
    </row>
    <row r="8282" spans="1:30" x14ac:dyDescent="0.3">
      <c r="A8282">
        <v>182021</v>
      </c>
      <c r="B8282" t="s">
        <v>2743</v>
      </c>
      <c r="C8282" t="s">
        <v>28</v>
      </c>
      <c r="D8282">
        <v>7992</v>
      </c>
      <c r="E8282">
        <v>8149</v>
      </c>
      <c r="F8282" t="s">
        <v>622</v>
      </c>
      <c r="G8282">
        <v>2</v>
      </c>
      <c r="H8282" t="s">
        <v>71</v>
      </c>
      <c r="I8282" t="s">
        <v>96</v>
      </c>
      <c r="J8282">
        <v>72448</v>
      </c>
      <c r="K8282" t="s">
        <v>254</v>
      </c>
      <c r="L8282">
        <v>72448</v>
      </c>
      <c r="M8282" t="s">
        <v>254</v>
      </c>
      <c r="N8282">
        <v>0</v>
      </c>
      <c r="O8282" t="s">
        <v>67</v>
      </c>
      <c r="P8282" t="s">
        <v>358</v>
      </c>
      <c r="Q8282" t="s">
        <v>36</v>
      </c>
      <c r="R8282" t="s">
        <v>36</v>
      </c>
      <c r="S8282" t="s">
        <v>36</v>
      </c>
      <c r="T8282">
        <v>70938.399999999994</v>
      </c>
      <c r="U8282">
        <v>0</v>
      </c>
      <c r="V8282">
        <v>0</v>
      </c>
      <c r="W8282">
        <v>0</v>
      </c>
      <c r="X8282">
        <v>4947.8900000000003</v>
      </c>
      <c r="Y8282">
        <v>0</v>
      </c>
      <c r="Z8282">
        <v>0</v>
      </c>
      <c r="AA8282">
        <v>0</v>
      </c>
      <c r="AB8282">
        <f t="shared" si="387"/>
        <v>5911.5333333333328</v>
      </c>
      <c r="AC8282">
        <f t="shared" si="388"/>
        <v>0</v>
      </c>
      <c r="AD8282">
        <f t="shared" si="389"/>
        <v>13005.373333333333</v>
      </c>
    </row>
    <row r="8283" spans="1:30" x14ac:dyDescent="0.3">
      <c r="A8283">
        <v>733443</v>
      </c>
      <c r="B8283" t="s">
        <v>965</v>
      </c>
      <c r="C8283" t="s">
        <v>28</v>
      </c>
      <c r="D8283">
        <v>7994</v>
      </c>
      <c r="E8283">
        <v>8149</v>
      </c>
      <c r="F8283" t="s">
        <v>966</v>
      </c>
      <c r="G8283">
        <v>4</v>
      </c>
      <c r="H8283" t="s">
        <v>40</v>
      </c>
      <c r="I8283" t="s">
        <v>96</v>
      </c>
      <c r="J8283">
        <v>72859</v>
      </c>
      <c r="K8283" t="s">
        <v>274</v>
      </c>
      <c r="L8283">
        <v>72859</v>
      </c>
      <c r="M8283" t="s">
        <v>274</v>
      </c>
      <c r="N8283" t="s">
        <v>275</v>
      </c>
      <c r="O8283" t="s">
        <v>34</v>
      </c>
      <c r="P8283" t="s">
        <v>207</v>
      </c>
      <c r="Q8283" t="s">
        <v>36</v>
      </c>
      <c r="R8283" t="s">
        <v>36</v>
      </c>
      <c r="S8283" t="s">
        <v>36</v>
      </c>
      <c r="T8283">
        <v>3827.2</v>
      </c>
      <c r="U8283">
        <v>0</v>
      </c>
      <c r="V8283">
        <v>0</v>
      </c>
      <c r="W8283">
        <v>1196</v>
      </c>
      <c r="X8283">
        <v>287.88</v>
      </c>
      <c r="Y8283">
        <v>0</v>
      </c>
      <c r="Z8283">
        <v>0</v>
      </c>
      <c r="AA8283">
        <v>92</v>
      </c>
      <c r="AB8283">
        <f t="shared" si="387"/>
        <v>318.93333333333334</v>
      </c>
      <c r="AC8283">
        <f t="shared" si="388"/>
        <v>1196</v>
      </c>
      <c r="AD8283">
        <f t="shared" si="389"/>
        <v>701.65333333333342</v>
      </c>
    </row>
    <row r="8284" spans="1:30" x14ac:dyDescent="0.3">
      <c r="A8284">
        <v>741367</v>
      </c>
      <c r="B8284" t="s">
        <v>2646</v>
      </c>
      <c r="C8284" t="s">
        <v>28</v>
      </c>
      <c r="D8284">
        <v>7989</v>
      </c>
      <c r="E8284">
        <v>8149</v>
      </c>
      <c r="F8284" t="s">
        <v>2647</v>
      </c>
      <c r="G8284">
        <v>2</v>
      </c>
      <c r="H8284" t="s">
        <v>71</v>
      </c>
      <c r="I8284" t="s">
        <v>96</v>
      </c>
      <c r="J8284">
        <v>21369</v>
      </c>
      <c r="K8284" t="s">
        <v>1955</v>
      </c>
      <c r="L8284">
        <v>21369</v>
      </c>
      <c r="M8284" t="s">
        <v>1955</v>
      </c>
      <c r="N8284">
        <v>0</v>
      </c>
      <c r="O8284" t="s">
        <v>43</v>
      </c>
      <c r="P8284" t="s">
        <v>2536</v>
      </c>
      <c r="Q8284" t="s">
        <v>36</v>
      </c>
      <c r="R8284" t="s">
        <v>36</v>
      </c>
      <c r="S8284" t="s">
        <v>36</v>
      </c>
      <c r="T8284">
        <v>17992</v>
      </c>
      <c r="U8284">
        <v>0</v>
      </c>
      <c r="V8284">
        <v>0</v>
      </c>
      <c r="W8284">
        <v>0</v>
      </c>
      <c r="X8284">
        <v>342.24</v>
      </c>
      <c r="Y8284">
        <v>0</v>
      </c>
      <c r="Z8284">
        <v>0</v>
      </c>
      <c r="AA8284">
        <v>0</v>
      </c>
      <c r="AB8284">
        <f t="shared" si="387"/>
        <v>1499.3333333333333</v>
      </c>
      <c r="AC8284">
        <f t="shared" si="388"/>
        <v>0</v>
      </c>
      <c r="AD8284">
        <f t="shared" si="389"/>
        <v>3298.5333333333333</v>
      </c>
    </row>
    <row r="8285" spans="1:30" x14ac:dyDescent="0.3">
      <c r="A8285">
        <v>236019</v>
      </c>
      <c r="B8285" t="s">
        <v>1333</v>
      </c>
      <c r="C8285" t="s">
        <v>28</v>
      </c>
      <c r="D8285">
        <v>7003</v>
      </c>
      <c r="E8285">
        <v>8148</v>
      </c>
      <c r="F8285" t="s">
        <v>39</v>
      </c>
      <c r="G8285">
        <v>2</v>
      </c>
      <c r="H8285" t="s">
        <v>71</v>
      </c>
      <c r="I8285" t="s">
        <v>31</v>
      </c>
      <c r="J8285">
        <v>40461</v>
      </c>
      <c r="K8285" t="s">
        <v>41</v>
      </c>
      <c r="L8285">
        <v>40461</v>
      </c>
      <c r="M8285" t="s">
        <v>41</v>
      </c>
      <c r="N8285">
        <v>0</v>
      </c>
      <c r="O8285" t="s">
        <v>43</v>
      </c>
      <c r="P8285" t="s">
        <v>881</v>
      </c>
      <c r="Q8285" t="s">
        <v>36</v>
      </c>
      <c r="R8285" t="s">
        <v>36</v>
      </c>
      <c r="S8285" t="s">
        <v>36</v>
      </c>
      <c r="T8285">
        <v>49177.96</v>
      </c>
      <c r="U8285">
        <v>24588.98</v>
      </c>
      <c r="V8285">
        <v>0</v>
      </c>
      <c r="W8285">
        <v>0</v>
      </c>
      <c r="X8285">
        <v>1682.53</v>
      </c>
      <c r="Y8285">
        <v>848.13</v>
      </c>
      <c r="Z8285">
        <v>0</v>
      </c>
      <c r="AA8285">
        <v>0</v>
      </c>
      <c r="AB8285">
        <f t="shared" si="387"/>
        <v>4098.163333333333</v>
      </c>
      <c r="AC8285">
        <f t="shared" si="388"/>
        <v>0</v>
      </c>
      <c r="AD8285">
        <f t="shared" si="389"/>
        <v>9015.9593333333323</v>
      </c>
    </row>
    <row r="8286" spans="1:30" x14ac:dyDescent="0.3">
      <c r="A8286">
        <v>424563</v>
      </c>
      <c r="B8286" t="s">
        <v>999</v>
      </c>
      <c r="C8286" t="s">
        <v>28</v>
      </c>
      <c r="D8286">
        <v>7994</v>
      </c>
      <c r="E8286">
        <v>8149</v>
      </c>
      <c r="F8286" t="s">
        <v>1000</v>
      </c>
      <c r="G8286">
        <v>4</v>
      </c>
      <c r="H8286" t="s">
        <v>40</v>
      </c>
      <c r="I8286" t="s">
        <v>96</v>
      </c>
      <c r="J8286">
        <v>36540</v>
      </c>
      <c r="K8286" t="s">
        <v>306</v>
      </c>
      <c r="L8286">
        <v>36540</v>
      </c>
      <c r="M8286" t="s">
        <v>306</v>
      </c>
      <c r="N8286" t="s">
        <v>307</v>
      </c>
      <c r="O8286" t="s">
        <v>34</v>
      </c>
      <c r="P8286" t="s">
        <v>233</v>
      </c>
      <c r="Q8286" t="s">
        <v>37</v>
      </c>
      <c r="R8286" t="s">
        <v>36</v>
      </c>
      <c r="S8286" t="s">
        <v>36</v>
      </c>
      <c r="T8286">
        <v>425261.46</v>
      </c>
      <c r="U8286">
        <v>71229</v>
      </c>
      <c r="V8286">
        <v>35416.519999999997</v>
      </c>
      <c r="W8286">
        <v>35416.519999999997</v>
      </c>
      <c r="X8286">
        <v>14402.76</v>
      </c>
      <c r="Y8286">
        <v>2054.2600000000002</v>
      </c>
      <c r="Z8286">
        <v>1022.94</v>
      </c>
      <c r="AA8286">
        <v>498.5</v>
      </c>
      <c r="AB8286">
        <f t="shared" si="387"/>
        <v>35438.455000000002</v>
      </c>
      <c r="AC8286">
        <f t="shared" si="388"/>
        <v>70833.039999999994</v>
      </c>
      <c r="AD8286">
        <f t="shared" si="389"/>
        <v>77964.60100000001</v>
      </c>
    </row>
    <row r="8287" spans="1:30" x14ac:dyDescent="0.3">
      <c r="A8287">
        <v>718339</v>
      </c>
      <c r="B8287" t="s">
        <v>2296</v>
      </c>
      <c r="C8287" t="s">
        <v>28</v>
      </c>
      <c r="D8287">
        <v>7001</v>
      </c>
      <c r="E8287">
        <v>8149</v>
      </c>
      <c r="F8287" t="s">
        <v>1792</v>
      </c>
      <c r="G8287">
        <v>4</v>
      </c>
      <c r="H8287" t="s">
        <v>40</v>
      </c>
      <c r="I8287" t="s">
        <v>96</v>
      </c>
      <c r="J8287">
        <v>73456</v>
      </c>
      <c r="K8287" t="s">
        <v>1075</v>
      </c>
      <c r="L8287">
        <v>73456</v>
      </c>
      <c r="M8287" t="s">
        <v>1075</v>
      </c>
      <c r="N8287" t="s">
        <v>2297</v>
      </c>
      <c r="O8287" t="s">
        <v>43</v>
      </c>
      <c r="P8287" t="s">
        <v>121</v>
      </c>
      <c r="Q8287" t="s">
        <v>37</v>
      </c>
      <c r="R8287" t="s">
        <v>36</v>
      </c>
      <c r="S8287" t="s">
        <v>36</v>
      </c>
      <c r="T8287">
        <v>543278.4</v>
      </c>
      <c r="U8287">
        <v>0</v>
      </c>
      <c r="V8287">
        <v>0</v>
      </c>
      <c r="W8287">
        <v>0</v>
      </c>
      <c r="X8287">
        <v>11199.54</v>
      </c>
      <c r="Y8287">
        <v>0</v>
      </c>
      <c r="Z8287">
        <v>0</v>
      </c>
      <c r="AA8287">
        <v>0</v>
      </c>
      <c r="AB8287">
        <f t="shared" si="387"/>
        <v>45273.200000000004</v>
      </c>
      <c r="AC8287">
        <f t="shared" si="388"/>
        <v>0</v>
      </c>
      <c r="AD8287">
        <f t="shared" si="389"/>
        <v>99601.040000000023</v>
      </c>
    </row>
    <row r="8288" spans="1:30" x14ac:dyDescent="0.3">
      <c r="A8288">
        <v>760654</v>
      </c>
      <c r="B8288" t="s">
        <v>4816</v>
      </c>
      <c r="C8288" t="s">
        <v>28</v>
      </c>
      <c r="D8288">
        <v>7001</v>
      </c>
      <c r="E8288">
        <v>8149</v>
      </c>
      <c r="F8288" t="s">
        <v>4817</v>
      </c>
      <c r="G8288">
        <v>2</v>
      </c>
      <c r="H8288" t="s">
        <v>71</v>
      </c>
      <c r="I8288" t="s">
        <v>31</v>
      </c>
      <c r="J8288">
        <v>40422</v>
      </c>
      <c r="K8288" t="s">
        <v>4811</v>
      </c>
      <c r="L8288">
        <v>40422</v>
      </c>
      <c r="M8288" t="s">
        <v>4811</v>
      </c>
      <c r="N8288">
        <v>0</v>
      </c>
      <c r="O8288" t="s">
        <v>43</v>
      </c>
      <c r="P8288" t="s">
        <v>77</v>
      </c>
      <c r="Q8288" t="s">
        <v>37</v>
      </c>
      <c r="R8288" t="s">
        <v>36</v>
      </c>
      <c r="S8288" t="s">
        <v>36</v>
      </c>
      <c r="T8288">
        <v>5502.24</v>
      </c>
      <c r="U8288">
        <v>0</v>
      </c>
      <c r="V8288">
        <v>0</v>
      </c>
      <c r="W8288">
        <v>2751.12</v>
      </c>
      <c r="X8288">
        <v>173.1</v>
      </c>
      <c r="Y8288">
        <v>0</v>
      </c>
      <c r="Z8288">
        <v>0</v>
      </c>
      <c r="AA8288">
        <v>0</v>
      </c>
      <c r="AB8288">
        <f t="shared" si="387"/>
        <v>458.52</v>
      </c>
      <c r="AC8288">
        <f t="shared" si="388"/>
        <v>2751.12</v>
      </c>
      <c r="AD8288">
        <f t="shared" si="389"/>
        <v>1008.744</v>
      </c>
    </row>
    <row r="8289" spans="1:30" x14ac:dyDescent="0.3">
      <c r="A8289">
        <v>860938</v>
      </c>
      <c r="B8289" t="s">
        <v>2153</v>
      </c>
      <c r="C8289" t="s">
        <v>28</v>
      </c>
      <c r="D8289">
        <v>7995</v>
      </c>
      <c r="E8289">
        <v>8155</v>
      </c>
      <c r="F8289" t="s">
        <v>253</v>
      </c>
      <c r="G8289">
        <v>5</v>
      </c>
      <c r="H8289" t="s">
        <v>30</v>
      </c>
      <c r="I8289" t="s">
        <v>31</v>
      </c>
      <c r="J8289">
        <v>40558</v>
      </c>
      <c r="K8289" t="s">
        <v>65</v>
      </c>
      <c r="L8289">
        <v>40558</v>
      </c>
      <c r="M8289" t="s">
        <v>65</v>
      </c>
      <c r="N8289" t="s">
        <v>66</v>
      </c>
      <c r="O8289" t="s">
        <v>67</v>
      </c>
      <c r="P8289" t="s">
        <v>202</v>
      </c>
      <c r="Q8289" t="s">
        <v>36</v>
      </c>
      <c r="R8289" t="s">
        <v>36</v>
      </c>
      <c r="S8289" t="s">
        <v>37</v>
      </c>
      <c r="T8289">
        <v>24126.86</v>
      </c>
      <c r="U8289">
        <v>0</v>
      </c>
      <c r="V8289">
        <v>0</v>
      </c>
      <c r="W8289">
        <v>0</v>
      </c>
      <c r="X8289">
        <v>1492.06</v>
      </c>
      <c r="Y8289">
        <v>0</v>
      </c>
      <c r="Z8289">
        <v>0</v>
      </c>
      <c r="AA8289">
        <v>0</v>
      </c>
      <c r="AB8289">
        <f t="shared" si="387"/>
        <v>2010.5716666666667</v>
      </c>
      <c r="AC8289">
        <f t="shared" si="388"/>
        <v>0</v>
      </c>
      <c r="AD8289">
        <f t="shared" si="389"/>
        <v>4423.2576666666673</v>
      </c>
    </row>
    <row r="8290" spans="1:30" x14ac:dyDescent="0.3">
      <c r="A8290">
        <v>957494</v>
      </c>
      <c r="B8290" t="s">
        <v>1292</v>
      </c>
      <c r="C8290" t="s">
        <v>28</v>
      </c>
      <c r="D8290">
        <v>7994</v>
      </c>
      <c r="E8290">
        <v>8149</v>
      </c>
      <c r="F8290" t="s">
        <v>141</v>
      </c>
      <c r="G8290">
        <v>4</v>
      </c>
      <c r="H8290" t="s">
        <v>40</v>
      </c>
      <c r="I8290" t="s">
        <v>96</v>
      </c>
      <c r="J8290">
        <v>72722</v>
      </c>
      <c r="K8290" t="s">
        <v>142</v>
      </c>
      <c r="L8290">
        <v>72722</v>
      </c>
      <c r="M8290" t="s">
        <v>142</v>
      </c>
      <c r="N8290" t="s">
        <v>341</v>
      </c>
      <c r="O8290" t="s">
        <v>34</v>
      </c>
      <c r="P8290" t="s">
        <v>121</v>
      </c>
      <c r="Q8290" t="s">
        <v>37</v>
      </c>
      <c r="R8290" t="s">
        <v>36</v>
      </c>
      <c r="S8290" t="s">
        <v>36</v>
      </c>
      <c r="T8290">
        <v>395778.7</v>
      </c>
      <c r="U8290">
        <v>46505.32</v>
      </c>
      <c r="V8290">
        <v>0</v>
      </c>
      <c r="W8290">
        <v>133490.5</v>
      </c>
      <c r="X8290">
        <v>8844.67</v>
      </c>
      <c r="Y8290">
        <v>1358.57</v>
      </c>
      <c r="Z8290">
        <v>0</v>
      </c>
      <c r="AA8290">
        <v>0</v>
      </c>
      <c r="AB8290">
        <f t="shared" si="387"/>
        <v>32981.558333333334</v>
      </c>
      <c r="AC8290">
        <f t="shared" si="388"/>
        <v>133490.5</v>
      </c>
      <c r="AD8290">
        <f t="shared" si="389"/>
        <v>72559.428333333344</v>
      </c>
    </row>
    <row r="8291" spans="1:30" x14ac:dyDescent="0.3">
      <c r="A8291">
        <v>869667</v>
      </c>
      <c r="B8291" t="s">
        <v>2884</v>
      </c>
      <c r="C8291" t="s">
        <v>28</v>
      </c>
      <c r="D8291">
        <v>7992</v>
      </c>
      <c r="E8291">
        <v>8165</v>
      </c>
      <c r="F8291" t="s">
        <v>29</v>
      </c>
      <c r="G8291">
        <v>5</v>
      </c>
      <c r="H8291" t="s">
        <v>30</v>
      </c>
      <c r="I8291" t="s">
        <v>31</v>
      </c>
      <c r="J8291">
        <v>639</v>
      </c>
      <c r="K8291" t="s">
        <v>593</v>
      </c>
      <c r="L8291">
        <v>639</v>
      </c>
      <c r="M8291" t="s">
        <v>593</v>
      </c>
      <c r="N8291" t="s">
        <v>594</v>
      </c>
      <c r="O8291" t="s">
        <v>67</v>
      </c>
      <c r="P8291" t="s">
        <v>374</v>
      </c>
      <c r="Q8291" t="s">
        <v>36</v>
      </c>
      <c r="R8291" t="s">
        <v>36</v>
      </c>
      <c r="S8291" t="s">
        <v>37</v>
      </c>
      <c r="T8291">
        <v>57695.82</v>
      </c>
      <c r="U8291">
        <v>0</v>
      </c>
      <c r="V8291">
        <v>0</v>
      </c>
      <c r="W8291">
        <v>0</v>
      </c>
      <c r="X8291">
        <v>6057.36</v>
      </c>
      <c r="Y8291">
        <v>0</v>
      </c>
      <c r="Z8291">
        <v>0</v>
      </c>
      <c r="AA8291">
        <v>0</v>
      </c>
      <c r="AB8291">
        <f t="shared" si="387"/>
        <v>4807.9849999999997</v>
      </c>
      <c r="AC8291">
        <f t="shared" si="388"/>
        <v>0</v>
      </c>
      <c r="AD8291">
        <f t="shared" si="389"/>
        <v>10577.567000000001</v>
      </c>
    </row>
    <row r="8292" spans="1:30" x14ac:dyDescent="0.3">
      <c r="A8292">
        <v>799988</v>
      </c>
      <c r="B8292" t="s">
        <v>3785</v>
      </c>
      <c r="C8292" t="s">
        <v>28</v>
      </c>
      <c r="D8292">
        <v>7001</v>
      </c>
      <c r="E8292">
        <v>8144</v>
      </c>
      <c r="F8292" t="s">
        <v>117</v>
      </c>
      <c r="G8292">
        <v>5</v>
      </c>
      <c r="H8292" t="s">
        <v>30</v>
      </c>
      <c r="I8292" t="s">
        <v>31</v>
      </c>
      <c r="J8292">
        <v>332</v>
      </c>
      <c r="K8292" t="s">
        <v>1991</v>
      </c>
      <c r="L8292">
        <v>332</v>
      </c>
      <c r="M8292" t="s">
        <v>1991</v>
      </c>
      <c r="N8292" t="s">
        <v>1992</v>
      </c>
      <c r="O8292" t="s">
        <v>67</v>
      </c>
      <c r="P8292" t="s">
        <v>487</v>
      </c>
      <c r="Q8292" t="s">
        <v>36</v>
      </c>
      <c r="R8292" t="s">
        <v>36</v>
      </c>
      <c r="S8292" t="s">
        <v>37</v>
      </c>
      <c r="T8292">
        <v>12857.24</v>
      </c>
      <c r="U8292">
        <v>0</v>
      </c>
      <c r="V8292">
        <v>0</v>
      </c>
      <c r="W8292">
        <v>0</v>
      </c>
      <c r="X8292">
        <v>1002.94</v>
      </c>
      <c r="Y8292">
        <v>0</v>
      </c>
      <c r="Z8292">
        <v>0</v>
      </c>
      <c r="AA8292">
        <v>0</v>
      </c>
      <c r="AB8292">
        <f t="shared" si="387"/>
        <v>1071.4366666666667</v>
      </c>
      <c r="AC8292">
        <f t="shared" si="388"/>
        <v>0</v>
      </c>
      <c r="AD8292">
        <f t="shared" si="389"/>
        <v>2357.1606666666671</v>
      </c>
    </row>
    <row r="8293" spans="1:30" x14ac:dyDescent="0.3">
      <c r="A8293">
        <v>965562</v>
      </c>
      <c r="B8293" t="s">
        <v>1104</v>
      </c>
      <c r="C8293" t="s">
        <v>28</v>
      </c>
      <c r="D8293">
        <v>7994</v>
      </c>
      <c r="E8293">
        <v>8144</v>
      </c>
      <c r="F8293" t="s">
        <v>117</v>
      </c>
      <c r="G8293">
        <v>5</v>
      </c>
      <c r="H8293" t="s">
        <v>30</v>
      </c>
      <c r="I8293" t="s">
        <v>31</v>
      </c>
      <c r="J8293">
        <v>1209</v>
      </c>
      <c r="K8293" t="s">
        <v>51</v>
      </c>
      <c r="L8293">
        <v>1209</v>
      </c>
      <c r="M8293" t="s">
        <v>51</v>
      </c>
      <c r="N8293" t="s">
        <v>52</v>
      </c>
      <c r="O8293" t="s">
        <v>34</v>
      </c>
      <c r="P8293" t="s">
        <v>57</v>
      </c>
      <c r="Q8293" t="s">
        <v>36</v>
      </c>
      <c r="R8293" t="s">
        <v>36</v>
      </c>
      <c r="S8293" t="s">
        <v>37</v>
      </c>
      <c r="T8293">
        <v>12984.06</v>
      </c>
      <c r="U8293">
        <v>12984.06</v>
      </c>
      <c r="V8293">
        <v>0</v>
      </c>
      <c r="W8293">
        <v>0</v>
      </c>
      <c r="X8293">
        <v>1276.7</v>
      </c>
      <c r="Y8293">
        <v>1276.7</v>
      </c>
      <c r="Z8293">
        <v>0</v>
      </c>
      <c r="AA8293">
        <v>0</v>
      </c>
      <c r="AB8293">
        <f t="shared" si="387"/>
        <v>1082.0049999999999</v>
      </c>
      <c r="AC8293">
        <f t="shared" si="388"/>
        <v>0</v>
      </c>
      <c r="AD8293">
        <f t="shared" si="389"/>
        <v>2380.4110000000001</v>
      </c>
    </row>
    <row r="8294" spans="1:30" x14ac:dyDescent="0.3">
      <c r="A8294">
        <v>866101</v>
      </c>
      <c r="B8294" t="s">
        <v>4818</v>
      </c>
      <c r="C8294" t="s">
        <v>28</v>
      </c>
      <c r="D8294">
        <v>7001</v>
      </c>
      <c r="E8294">
        <v>8149</v>
      </c>
      <c r="F8294" t="s">
        <v>4819</v>
      </c>
      <c r="G8294">
        <v>2</v>
      </c>
      <c r="H8294" t="s">
        <v>71</v>
      </c>
      <c r="I8294" t="s">
        <v>96</v>
      </c>
      <c r="J8294">
        <v>72252</v>
      </c>
      <c r="K8294" t="s">
        <v>4820</v>
      </c>
      <c r="L8294">
        <v>36237</v>
      </c>
      <c r="M8294" t="s">
        <v>4170</v>
      </c>
      <c r="N8294">
        <v>0</v>
      </c>
      <c r="O8294" t="s">
        <v>43</v>
      </c>
      <c r="P8294" t="s">
        <v>191</v>
      </c>
      <c r="Q8294" t="s">
        <v>37</v>
      </c>
      <c r="R8294" t="s">
        <v>36</v>
      </c>
      <c r="S8294" t="s">
        <v>36</v>
      </c>
      <c r="T8294">
        <v>372375</v>
      </c>
      <c r="U8294">
        <v>0</v>
      </c>
      <c r="V8294">
        <v>0</v>
      </c>
      <c r="W8294">
        <v>41375</v>
      </c>
      <c r="X8294">
        <v>10761.07</v>
      </c>
      <c r="Y8294">
        <v>0</v>
      </c>
      <c r="Z8294">
        <v>0</v>
      </c>
      <c r="AA8294">
        <v>827.5</v>
      </c>
      <c r="AB8294">
        <f t="shared" si="387"/>
        <v>31031.25</v>
      </c>
      <c r="AC8294">
        <f t="shared" si="388"/>
        <v>41375</v>
      </c>
      <c r="AD8294">
        <f t="shared" si="389"/>
        <v>68268.75</v>
      </c>
    </row>
    <row r="8295" spans="1:30" x14ac:dyDescent="0.3">
      <c r="A8295">
        <v>795697</v>
      </c>
      <c r="B8295" t="s">
        <v>352</v>
      </c>
      <c r="C8295" t="s">
        <v>28</v>
      </c>
      <c r="D8295">
        <v>7992</v>
      </c>
      <c r="E8295">
        <v>8144</v>
      </c>
      <c r="F8295" t="s">
        <v>117</v>
      </c>
      <c r="G8295">
        <v>5</v>
      </c>
      <c r="H8295" t="s">
        <v>30</v>
      </c>
      <c r="I8295" t="s">
        <v>31</v>
      </c>
      <c r="J8295">
        <v>1205</v>
      </c>
      <c r="K8295" t="s">
        <v>158</v>
      </c>
      <c r="L8295">
        <v>1205</v>
      </c>
      <c r="M8295" t="s">
        <v>158</v>
      </c>
      <c r="N8295" t="s">
        <v>159</v>
      </c>
      <c r="O8295" t="s">
        <v>34</v>
      </c>
      <c r="P8295" t="s">
        <v>896</v>
      </c>
      <c r="Q8295" t="s">
        <v>36</v>
      </c>
      <c r="R8295" t="s">
        <v>36</v>
      </c>
      <c r="S8295" t="s">
        <v>37</v>
      </c>
      <c r="T8295">
        <v>2438.81</v>
      </c>
      <c r="U8295">
        <v>0</v>
      </c>
      <c r="V8295">
        <v>4877.62</v>
      </c>
      <c r="W8295">
        <v>0</v>
      </c>
      <c r="X8295">
        <v>302.95999999999998</v>
      </c>
      <c r="Y8295">
        <v>0</v>
      </c>
      <c r="Z8295">
        <v>445.82</v>
      </c>
      <c r="AA8295">
        <v>0</v>
      </c>
      <c r="AB8295">
        <f t="shared" si="387"/>
        <v>203.23416666666665</v>
      </c>
      <c r="AC8295">
        <f t="shared" si="388"/>
        <v>4877.62</v>
      </c>
      <c r="AD8295">
        <f t="shared" si="389"/>
        <v>447.11516666666665</v>
      </c>
    </row>
    <row r="8296" spans="1:30" x14ac:dyDescent="0.3">
      <c r="A8296">
        <v>537868</v>
      </c>
      <c r="B8296" t="s">
        <v>334</v>
      </c>
      <c r="C8296" t="s">
        <v>28</v>
      </c>
      <c r="D8296">
        <v>7994</v>
      </c>
      <c r="E8296">
        <v>8110</v>
      </c>
      <c r="F8296" t="s">
        <v>284</v>
      </c>
      <c r="G8296">
        <v>5</v>
      </c>
      <c r="H8296" t="s">
        <v>30</v>
      </c>
      <c r="I8296" t="s">
        <v>31</v>
      </c>
      <c r="J8296">
        <v>456</v>
      </c>
      <c r="K8296" t="s">
        <v>306</v>
      </c>
      <c r="L8296">
        <v>456</v>
      </c>
      <c r="M8296" t="s">
        <v>306</v>
      </c>
      <c r="N8296" t="s">
        <v>307</v>
      </c>
      <c r="O8296" t="s">
        <v>34</v>
      </c>
      <c r="P8296" t="s">
        <v>400</v>
      </c>
      <c r="Q8296" t="s">
        <v>36</v>
      </c>
      <c r="R8296" t="s">
        <v>37</v>
      </c>
      <c r="S8296" t="s">
        <v>37</v>
      </c>
      <c r="T8296">
        <v>20350.3</v>
      </c>
      <c r="U8296">
        <v>0</v>
      </c>
      <c r="V8296">
        <v>0</v>
      </c>
      <c r="W8296">
        <v>0</v>
      </c>
      <c r="X8296">
        <v>1935.3</v>
      </c>
      <c r="Y8296">
        <v>0</v>
      </c>
      <c r="Z8296">
        <v>0</v>
      </c>
      <c r="AA8296">
        <v>0</v>
      </c>
      <c r="AB8296">
        <f t="shared" si="387"/>
        <v>1695.8583333333333</v>
      </c>
      <c r="AC8296">
        <f t="shared" si="388"/>
        <v>0</v>
      </c>
      <c r="AD8296">
        <f t="shared" si="389"/>
        <v>3730.8883333333338</v>
      </c>
    </row>
    <row r="8297" spans="1:30" x14ac:dyDescent="0.3">
      <c r="A8297">
        <v>838372</v>
      </c>
      <c r="B8297" t="s">
        <v>4707</v>
      </c>
      <c r="C8297" t="s">
        <v>28</v>
      </c>
      <c r="D8297">
        <v>7994</v>
      </c>
      <c r="E8297">
        <v>8149</v>
      </c>
      <c r="F8297" t="s">
        <v>267</v>
      </c>
      <c r="G8297">
        <v>4</v>
      </c>
      <c r="H8297" t="s">
        <v>40</v>
      </c>
      <c r="I8297" t="s">
        <v>96</v>
      </c>
      <c r="J8297">
        <v>1209</v>
      </c>
      <c r="K8297" t="s">
        <v>51</v>
      </c>
      <c r="L8297">
        <v>1209</v>
      </c>
      <c r="M8297" t="s">
        <v>51</v>
      </c>
      <c r="N8297" t="s">
        <v>269</v>
      </c>
      <c r="O8297" t="s">
        <v>34</v>
      </c>
      <c r="P8297" t="s">
        <v>368</v>
      </c>
      <c r="Q8297" t="s">
        <v>37</v>
      </c>
      <c r="R8297" t="s">
        <v>36</v>
      </c>
      <c r="S8297" t="s">
        <v>36</v>
      </c>
      <c r="T8297">
        <v>206197.55</v>
      </c>
      <c r="U8297">
        <v>0</v>
      </c>
      <c r="V8297">
        <v>67952</v>
      </c>
      <c r="W8297">
        <v>33976</v>
      </c>
      <c r="X8297">
        <v>8769.99</v>
      </c>
      <c r="Y8297">
        <v>0</v>
      </c>
      <c r="Z8297">
        <v>2146.4299999999998</v>
      </c>
      <c r="AA8297">
        <v>0.4</v>
      </c>
      <c r="AB8297">
        <f t="shared" si="387"/>
        <v>17183.129166666666</v>
      </c>
      <c r="AC8297">
        <f t="shared" si="388"/>
        <v>101928</v>
      </c>
      <c r="AD8297">
        <f t="shared" si="389"/>
        <v>37802.88416666667</v>
      </c>
    </row>
    <row r="8298" spans="1:30" x14ac:dyDescent="0.3">
      <c r="A8298">
        <v>404596</v>
      </c>
      <c r="B8298" t="s">
        <v>2903</v>
      </c>
      <c r="C8298" t="s">
        <v>28</v>
      </c>
      <c r="D8298">
        <v>7992</v>
      </c>
      <c r="E8298">
        <v>8149</v>
      </c>
      <c r="F8298" t="s">
        <v>2904</v>
      </c>
      <c r="G8298">
        <v>4</v>
      </c>
      <c r="H8298" t="s">
        <v>40</v>
      </c>
      <c r="I8298" t="s">
        <v>96</v>
      </c>
      <c r="J8298">
        <v>639</v>
      </c>
      <c r="K8298" t="s">
        <v>593</v>
      </c>
      <c r="L8298">
        <v>639</v>
      </c>
      <c r="M8298" t="s">
        <v>593</v>
      </c>
      <c r="N8298" t="s">
        <v>594</v>
      </c>
      <c r="O8298" t="s">
        <v>67</v>
      </c>
      <c r="P8298" t="s">
        <v>109</v>
      </c>
      <c r="Q8298" t="s">
        <v>37</v>
      </c>
      <c r="R8298" t="s">
        <v>36</v>
      </c>
      <c r="S8298" t="s">
        <v>36</v>
      </c>
      <c r="T8298">
        <v>45789.36</v>
      </c>
      <c r="U8298">
        <v>0</v>
      </c>
      <c r="V8298">
        <v>12663</v>
      </c>
      <c r="W8298">
        <v>0</v>
      </c>
      <c r="X8298">
        <v>2325.38</v>
      </c>
      <c r="Y8298">
        <v>0</v>
      </c>
      <c r="Z8298">
        <v>487.98</v>
      </c>
      <c r="AA8298">
        <v>0</v>
      </c>
      <c r="AB8298">
        <f t="shared" si="387"/>
        <v>3815.78</v>
      </c>
      <c r="AC8298">
        <f t="shared" si="388"/>
        <v>12663</v>
      </c>
      <c r="AD8298">
        <f t="shared" si="389"/>
        <v>8394.7160000000003</v>
      </c>
    </row>
    <row r="8299" spans="1:30" x14ac:dyDescent="0.3">
      <c r="A8299">
        <v>978352</v>
      </c>
      <c r="B8299" t="s">
        <v>457</v>
      </c>
      <c r="C8299" t="s">
        <v>28</v>
      </c>
      <c r="D8299">
        <v>7994</v>
      </c>
      <c r="E8299">
        <v>8155</v>
      </c>
      <c r="F8299" t="s">
        <v>59</v>
      </c>
      <c r="G8299">
        <v>5</v>
      </c>
      <c r="H8299" t="s">
        <v>30</v>
      </c>
      <c r="I8299" t="s">
        <v>31</v>
      </c>
      <c r="J8299">
        <v>1547</v>
      </c>
      <c r="K8299" t="s">
        <v>113</v>
      </c>
      <c r="L8299">
        <v>1547</v>
      </c>
      <c r="M8299" t="s">
        <v>113</v>
      </c>
      <c r="N8299" t="s">
        <v>458</v>
      </c>
      <c r="O8299" t="s">
        <v>34</v>
      </c>
      <c r="P8299" t="s">
        <v>263</v>
      </c>
      <c r="Q8299" t="s">
        <v>36</v>
      </c>
      <c r="R8299" t="s">
        <v>36</v>
      </c>
      <c r="S8299" t="s">
        <v>37</v>
      </c>
      <c r="T8299">
        <v>35540.32</v>
      </c>
      <c r="U8299">
        <v>0</v>
      </c>
      <c r="V8299">
        <v>0</v>
      </c>
      <c r="W8299">
        <v>0</v>
      </c>
      <c r="X8299">
        <v>2926.69</v>
      </c>
      <c r="Y8299">
        <v>0</v>
      </c>
      <c r="Z8299">
        <v>0</v>
      </c>
      <c r="AA8299">
        <v>0</v>
      </c>
      <c r="AB8299">
        <f t="shared" si="387"/>
        <v>2961.6933333333332</v>
      </c>
      <c r="AC8299">
        <f t="shared" si="388"/>
        <v>0</v>
      </c>
      <c r="AD8299">
        <f t="shared" si="389"/>
        <v>6515.7253333333338</v>
      </c>
    </row>
    <row r="8300" spans="1:30" x14ac:dyDescent="0.3">
      <c r="A8300">
        <v>870905</v>
      </c>
      <c r="B8300" t="s">
        <v>973</v>
      </c>
      <c r="C8300" t="s">
        <v>28</v>
      </c>
      <c r="D8300">
        <v>7995</v>
      </c>
      <c r="E8300">
        <v>8113</v>
      </c>
      <c r="F8300" t="s">
        <v>839</v>
      </c>
      <c r="G8300">
        <v>4</v>
      </c>
      <c r="H8300" t="s">
        <v>40</v>
      </c>
      <c r="I8300" t="s">
        <v>31</v>
      </c>
      <c r="J8300">
        <v>40558</v>
      </c>
      <c r="K8300" t="s">
        <v>65</v>
      </c>
      <c r="L8300">
        <v>40558</v>
      </c>
      <c r="M8300" t="s">
        <v>65</v>
      </c>
      <c r="N8300" t="s">
        <v>840</v>
      </c>
      <c r="O8300" t="s">
        <v>67</v>
      </c>
      <c r="P8300" t="s">
        <v>1120</v>
      </c>
      <c r="Q8300" t="s">
        <v>36</v>
      </c>
      <c r="R8300" t="s">
        <v>36</v>
      </c>
      <c r="S8300" t="s">
        <v>36</v>
      </c>
      <c r="T8300">
        <v>35043.599999999999</v>
      </c>
      <c r="U8300">
        <v>0</v>
      </c>
      <c r="V8300">
        <v>15159.7</v>
      </c>
      <c r="W8300">
        <v>7579.85</v>
      </c>
      <c r="X8300">
        <v>835.2</v>
      </c>
      <c r="Y8300">
        <v>0</v>
      </c>
      <c r="Z8300">
        <v>361.26</v>
      </c>
      <c r="AA8300">
        <v>0</v>
      </c>
      <c r="AB8300">
        <f t="shared" si="387"/>
        <v>2920.2999999999997</v>
      </c>
      <c r="AC8300">
        <f t="shared" si="388"/>
        <v>22739.550000000003</v>
      </c>
      <c r="AD8300">
        <f t="shared" si="389"/>
        <v>6424.66</v>
      </c>
    </row>
    <row r="8301" spans="1:30" x14ac:dyDescent="0.3">
      <c r="A8301">
        <v>750759</v>
      </c>
      <c r="B8301" t="s">
        <v>370</v>
      </c>
      <c r="C8301" t="s">
        <v>28</v>
      </c>
      <c r="D8301">
        <v>7992</v>
      </c>
      <c r="E8301">
        <v>8149</v>
      </c>
      <c r="F8301" t="s">
        <v>227</v>
      </c>
      <c r="G8301">
        <v>5</v>
      </c>
      <c r="H8301" t="s">
        <v>30</v>
      </c>
      <c r="I8301" t="s">
        <v>31</v>
      </c>
      <c r="J8301">
        <v>1730</v>
      </c>
      <c r="K8301" t="s">
        <v>371</v>
      </c>
      <c r="L8301">
        <v>1730</v>
      </c>
      <c r="M8301" t="s">
        <v>371</v>
      </c>
      <c r="N8301" t="s">
        <v>372</v>
      </c>
      <c r="O8301" t="s">
        <v>67</v>
      </c>
      <c r="P8301" t="s">
        <v>339</v>
      </c>
      <c r="Q8301" t="s">
        <v>36</v>
      </c>
      <c r="R8301" t="s">
        <v>36</v>
      </c>
      <c r="S8301" t="s">
        <v>37</v>
      </c>
      <c r="T8301">
        <v>3386.59</v>
      </c>
      <c r="U8301">
        <v>3386.59</v>
      </c>
      <c r="V8301">
        <v>0</v>
      </c>
      <c r="W8301">
        <v>0</v>
      </c>
      <c r="X8301">
        <v>293.14</v>
      </c>
      <c r="Y8301">
        <v>293.14</v>
      </c>
      <c r="Z8301">
        <v>0</v>
      </c>
      <c r="AA8301">
        <v>0</v>
      </c>
      <c r="AB8301">
        <f t="shared" si="387"/>
        <v>282.21583333333336</v>
      </c>
      <c r="AC8301">
        <f t="shared" si="388"/>
        <v>0</v>
      </c>
      <c r="AD8301">
        <f t="shared" si="389"/>
        <v>620.87483333333341</v>
      </c>
    </row>
    <row r="8302" spans="1:30" x14ac:dyDescent="0.3">
      <c r="A8302">
        <v>650004</v>
      </c>
      <c r="B8302" t="s">
        <v>1417</v>
      </c>
      <c r="C8302" t="s">
        <v>28</v>
      </c>
      <c r="D8302">
        <v>7992</v>
      </c>
      <c r="E8302">
        <v>8149</v>
      </c>
      <c r="F8302" t="s">
        <v>1418</v>
      </c>
      <c r="G8302">
        <v>3</v>
      </c>
      <c r="H8302" t="s">
        <v>170</v>
      </c>
      <c r="I8302" t="s">
        <v>96</v>
      </c>
      <c r="J8302">
        <v>2133</v>
      </c>
      <c r="K8302" t="s">
        <v>132</v>
      </c>
      <c r="L8302">
        <v>2133</v>
      </c>
      <c r="M8302" t="s">
        <v>132</v>
      </c>
      <c r="N8302" t="s">
        <v>133</v>
      </c>
      <c r="O8302" t="s">
        <v>67</v>
      </c>
      <c r="P8302" t="s">
        <v>3591</v>
      </c>
      <c r="Q8302" t="s">
        <v>36</v>
      </c>
      <c r="R8302" t="s">
        <v>36</v>
      </c>
      <c r="S8302" t="s">
        <v>36</v>
      </c>
      <c r="T8302">
        <v>6926.4</v>
      </c>
      <c r="U8302">
        <v>3463.2</v>
      </c>
      <c r="V8302">
        <v>0</v>
      </c>
      <c r="W8302">
        <v>0</v>
      </c>
      <c r="X8302">
        <v>211.68</v>
      </c>
      <c r="Y8302">
        <v>-66.39</v>
      </c>
      <c r="Z8302">
        <v>0</v>
      </c>
      <c r="AA8302">
        <v>0</v>
      </c>
      <c r="AB8302">
        <f t="shared" si="387"/>
        <v>577.19999999999993</v>
      </c>
      <c r="AC8302">
        <f t="shared" si="388"/>
        <v>0</v>
      </c>
      <c r="AD8302">
        <f t="shared" si="389"/>
        <v>1269.8399999999999</v>
      </c>
    </row>
    <row r="8303" spans="1:30" x14ac:dyDescent="0.3">
      <c r="A8303">
        <v>902388</v>
      </c>
      <c r="B8303" t="s">
        <v>3362</v>
      </c>
      <c r="C8303" t="s">
        <v>28</v>
      </c>
      <c r="D8303">
        <v>7994</v>
      </c>
      <c r="E8303">
        <v>8147</v>
      </c>
      <c r="F8303" t="s">
        <v>89</v>
      </c>
      <c r="G8303">
        <v>5</v>
      </c>
      <c r="H8303" t="s">
        <v>30</v>
      </c>
      <c r="I8303" t="s">
        <v>31</v>
      </c>
      <c r="J8303">
        <v>2548</v>
      </c>
      <c r="K8303" t="s">
        <v>285</v>
      </c>
      <c r="L8303">
        <v>2548</v>
      </c>
      <c r="M8303" t="s">
        <v>285</v>
      </c>
      <c r="N8303" t="s">
        <v>286</v>
      </c>
      <c r="O8303" t="s">
        <v>34</v>
      </c>
      <c r="P8303" t="s">
        <v>230</v>
      </c>
      <c r="Q8303" t="s">
        <v>36</v>
      </c>
      <c r="R8303" t="s">
        <v>36</v>
      </c>
      <c r="S8303" t="s">
        <v>37</v>
      </c>
      <c r="T8303">
        <v>9382.0300000000007</v>
      </c>
      <c r="U8303">
        <v>0</v>
      </c>
      <c r="V8303">
        <v>0</v>
      </c>
      <c r="W8303">
        <v>0</v>
      </c>
      <c r="X8303">
        <v>770.97</v>
      </c>
      <c r="Y8303">
        <v>0</v>
      </c>
      <c r="Z8303">
        <v>0</v>
      </c>
      <c r="AA8303">
        <v>0</v>
      </c>
      <c r="AB8303">
        <f t="shared" si="387"/>
        <v>781.83583333333343</v>
      </c>
      <c r="AC8303">
        <f t="shared" si="388"/>
        <v>0</v>
      </c>
      <c r="AD8303">
        <f t="shared" si="389"/>
        <v>1720.0388333333337</v>
      </c>
    </row>
    <row r="8304" spans="1:30" x14ac:dyDescent="0.3">
      <c r="A8304">
        <v>436263</v>
      </c>
      <c r="B8304" t="s">
        <v>1749</v>
      </c>
      <c r="C8304" t="s">
        <v>28</v>
      </c>
      <c r="D8304">
        <v>7001</v>
      </c>
      <c r="E8304">
        <v>8149</v>
      </c>
      <c r="F8304" t="s">
        <v>1750</v>
      </c>
      <c r="G8304">
        <v>2</v>
      </c>
      <c r="H8304" t="s">
        <v>71</v>
      </c>
      <c r="I8304" t="s">
        <v>96</v>
      </c>
      <c r="J8304">
        <v>40414</v>
      </c>
      <c r="K8304" t="s">
        <v>1751</v>
      </c>
      <c r="L8304">
        <v>40414</v>
      </c>
      <c r="M8304" t="s">
        <v>1751</v>
      </c>
      <c r="N8304">
        <v>0</v>
      </c>
      <c r="O8304" t="s">
        <v>43</v>
      </c>
      <c r="P8304" t="s">
        <v>77</v>
      </c>
      <c r="Q8304" t="s">
        <v>37</v>
      </c>
      <c r="R8304" t="s">
        <v>36</v>
      </c>
      <c r="S8304" t="s">
        <v>36</v>
      </c>
      <c r="T8304">
        <v>8253.36</v>
      </c>
      <c r="U8304">
        <v>1375.56</v>
      </c>
      <c r="V8304">
        <v>0</v>
      </c>
      <c r="W8304">
        <v>1375.56</v>
      </c>
      <c r="X8304">
        <v>303.98</v>
      </c>
      <c r="Y8304">
        <v>42.91</v>
      </c>
      <c r="Z8304">
        <v>0</v>
      </c>
      <c r="AA8304">
        <v>0</v>
      </c>
      <c r="AB8304">
        <f t="shared" si="387"/>
        <v>687.78000000000009</v>
      </c>
      <c r="AC8304">
        <f t="shared" si="388"/>
        <v>1375.56</v>
      </c>
      <c r="AD8304">
        <f t="shared" si="389"/>
        <v>1513.1160000000002</v>
      </c>
    </row>
    <row r="8305" spans="1:30" x14ac:dyDescent="0.3">
      <c r="A8305">
        <v>880212</v>
      </c>
      <c r="B8305" t="s">
        <v>4821</v>
      </c>
      <c r="C8305" t="s">
        <v>28</v>
      </c>
      <c r="D8305">
        <v>7989</v>
      </c>
      <c r="E8305">
        <v>8149</v>
      </c>
      <c r="F8305" t="s">
        <v>4822</v>
      </c>
      <c r="G8305">
        <v>2</v>
      </c>
      <c r="H8305" t="s">
        <v>71</v>
      </c>
      <c r="I8305" t="s">
        <v>75</v>
      </c>
      <c r="J8305">
        <v>35000</v>
      </c>
      <c r="K8305" t="s">
        <v>76</v>
      </c>
      <c r="L8305">
        <v>35000</v>
      </c>
      <c r="M8305" t="s">
        <v>76</v>
      </c>
      <c r="N8305">
        <v>0</v>
      </c>
      <c r="O8305" t="s">
        <v>43</v>
      </c>
      <c r="P8305" t="s">
        <v>77</v>
      </c>
      <c r="Q8305" t="s">
        <v>37</v>
      </c>
      <c r="R8305" t="s">
        <v>36</v>
      </c>
      <c r="S8305" t="s">
        <v>36</v>
      </c>
      <c r="T8305">
        <v>45393.48</v>
      </c>
      <c r="U8305">
        <v>4126.68</v>
      </c>
      <c r="V8305">
        <v>0</v>
      </c>
      <c r="W8305">
        <v>11004.48</v>
      </c>
      <c r="X8305">
        <v>1192.81</v>
      </c>
      <c r="Y8305">
        <v>129.44999999999999</v>
      </c>
      <c r="Z8305">
        <v>-101.92</v>
      </c>
      <c r="AA8305">
        <v>7.89</v>
      </c>
      <c r="AB8305">
        <f t="shared" si="387"/>
        <v>3782.7900000000004</v>
      </c>
      <c r="AC8305">
        <f t="shared" si="388"/>
        <v>11004.48</v>
      </c>
      <c r="AD8305">
        <f t="shared" si="389"/>
        <v>8322.1380000000008</v>
      </c>
    </row>
    <row r="8306" spans="1:30" x14ac:dyDescent="0.3">
      <c r="A8306">
        <v>906050</v>
      </c>
      <c r="B8306" t="s">
        <v>875</v>
      </c>
      <c r="C8306" t="s">
        <v>28</v>
      </c>
      <c r="D8306">
        <v>7994</v>
      </c>
      <c r="E8306">
        <v>8155</v>
      </c>
      <c r="F8306" t="s">
        <v>253</v>
      </c>
      <c r="G8306">
        <v>5</v>
      </c>
      <c r="H8306" t="s">
        <v>30</v>
      </c>
      <c r="I8306" t="s">
        <v>31</v>
      </c>
      <c r="J8306">
        <v>40019</v>
      </c>
      <c r="K8306" t="s">
        <v>200</v>
      </c>
      <c r="L8306">
        <v>40018</v>
      </c>
      <c r="M8306" t="s">
        <v>200</v>
      </c>
      <c r="N8306" t="s">
        <v>876</v>
      </c>
      <c r="O8306" t="s">
        <v>34</v>
      </c>
      <c r="P8306" t="s">
        <v>435</v>
      </c>
      <c r="Q8306" t="s">
        <v>36</v>
      </c>
      <c r="R8306" t="s">
        <v>36</v>
      </c>
      <c r="S8306" t="s">
        <v>37</v>
      </c>
      <c r="T8306">
        <v>186632.52</v>
      </c>
      <c r="U8306">
        <v>0</v>
      </c>
      <c r="V8306">
        <v>0</v>
      </c>
      <c r="W8306">
        <v>0</v>
      </c>
      <c r="X8306">
        <v>2930.68</v>
      </c>
      <c r="Y8306">
        <v>0</v>
      </c>
      <c r="Z8306">
        <v>0</v>
      </c>
      <c r="AA8306">
        <v>0</v>
      </c>
      <c r="AB8306">
        <f t="shared" si="387"/>
        <v>15552.71</v>
      </c>
      <c r="AC8306">
        <f t="shared" si="388"/>
        <v>0</v>
      </c>
      <c r="AD8306">
        <f t="shared" si="389"/>
        <v>34215.962</v>
      </c>
    </row>
    <row r="8307" spans="1:30" x14ac:dyDescent="0.3">
      <c r="A8307">
        <v>903702</v>
      </c>
      <c r="B8307" t="s">
        <v>508</v>
      </c>
      <c r="C8307" t="s">
        <v>28</v>
      </c>
      <c r="D8307">
        <v>7994</v>
      </c>
      <c r="E8307">
        <v>8144</v>
      </c>
      <c r="F8307" t="s">
        <v>117</v>
      </c>
      <c r="G8307">
        <v>5</v>
      </c>
      <c r="H8307" t="s">
        <v>30</v>
      </c>
      <c r="I8307" t="s">
        <v>31</v>
      </c>
      <c r="J8307">
        <v>884</v>
      </c>
      <c r="K8307" t="s">
        <v>484</v>
      </c>
      <c r="L8307">
        <v>884</v>
      </c>
      <c r="M8307" t="s">
        <v>484</v>
      </c>
      <c r="N8307" t="s">
        <v>485</v>
      </c>
      <c r="O8307" t="s">
        <v>34</v>
      </c>
      <c r="P8307" t="s">
        <v>311</v>
      </c>
      <c r="Q8307" t="s">
        <v>36</v>
      </c>
      <c r="R8307" t="s">
        <v>36</v>
      </c>
      <c r="S8307" t="s">
        <v>37</v>
      </c>
      <c r="T8307">
        <v>4551.3100000000004</v>
      </c>
      <c r="U8307">
        <v>0</v>
      </c>
      <c r="V8307">
        <v>0</v>
      </c>
      <c r="W8307">
        <v>0</v>
      </c>
      <c r="X8307">
        <v>868.19</v>
      </c>
      <c r="Y8307">
        <v>0</v>
      </c>
      <c r="Z8307">
        <v>0</v>
      </c>
      <c r="AA8307">
        <v>0</v>
      </c>
      <c r="AB8307">
        <f t="shared" si="387"/>
        <v>379.27583333333337</v>
      </c>
      <c r="AC8307">
        <f t="shared" si="388"/>
        <v>0</v>
      </c>
      <c r="AD8307">
        <f t="shared" si="389"/>
        <v>834.40683333333345</v>
      </c>
    </row>
    <row r="8308" spans="1:30" x14ac:dyDescent="0.3">
      <c r="A8308">
        <v>788789</v>
      </c>
      <c r="B8308" t="s">
        <v>1385</v>
      </c>
      <c r="C8308" t="s">
        <v>28</v>
      </c>
      <c r="D8308">
        <v>7994</v>
      </c>
      <c r="E8308">
        <v>8155</v>
      </c>
      <c r="F8308" t="s">
        <v>59</v>
      </c>
      <c r="G8308">
        <v>5</v>
      </c>
      <c r="H8308" t="s">
        <v>30</v>
      </c>
      <c r="I8308" t="s">
        <v>31</v>
      </c>
      <c r="J8308">
        <v>456</v>
      </c>
      <c r="K8308" t="s">
        <v>306</v>
      </c>
      <c r="L8308">
        <v>456</v>
      </c>
      <c r="M8308" t="s">
        <v>306</v>
      </c>
      <c r="N8308" t="s">
        <v>307</v>
      </c>
      <c r="O8308" t="s">
        <v>34</v>
      </c>
      <c r="P8308" t="s">
        <v>517</v>
      </c>
      <c r="Q8308" t="s">
        <v>36</v>
      </c>
      <c r="R8308" t="s">
        <v>36</v>
      </c>
      <c r="S8308" t="s">
        <v>37</v>
      </c>
      <c r="T8308">
        <v>6033.86</v>
      </c>
      <c r="U8308">
        <v>0</v>
      </c>
      <c r="V8308">
        <v>4350.66</v>
      </c>
      <c r="W8308">
        <v>0</v>
      </c>
      <c r="X8308">
        <v>729.2</v>
      </c>
      <c r="Y8308">
        <v>0</v>
      </c>
      <c r="Z8308">
        <v>722.88</v>
      </c>
      <c r="AA8308">
        <v>0</v>
      </c>
      <c r="AB8308">
        <f t="shared" si="387"/>
        <v>502.82166666666666</v>
      </c>
      <c r="AC8308">
        <f t="shared" si="388"/>
        <v>4350.66</v>
      </c>
      <c r="AD8308">
        <f t="shared" si="389"/>
        <v>1106.2076666666667</v>
      </c>
    </row>
    <row r="8309" spans="1:30" x14ac:dyDescent="0.3">
      <c r="A8309">
        <v>761904</v>
      </c>
      <c r="B8309" t="s">
        <v>4823</v>
      </c>
      <c r="C8309" t="s">
        <v>28</v>
      </c>
      <c r="D8309">
        <v>7001</v>
      </c>
      <c r="E8309">
        <v>8149</v>
      </c>
      <c r="F8309" t="s">
        <v>4824</v>
      </c>
      <c r="G8309">
        <v>2</v>
      </c>
      <c r="H8309" t="s">
        <v>71</v>
      </c>
      <c r="I8309" t="s">
        <v>96</v>
      </c>
      <c r="J8309">
        <v>73449</v>
      </c>
      <c r="K8309" t="s">
        <v>4825</v>
      </c>
      <c r="L8309">
        <v>73449</v>
      </c>
      <c r="M8309" t="s">
        <v>4825</v>
      </c>
      <c r="N8309">
        <v>0</v>
      </c>
      <c r="O8309" t="s">
        <v>43</v>
      </c>
      <c r="P8309" t="s">
        <v>757</v>
      </c>
      <c r="Q8309" t="s">
        <v>36</v>
      </c>
      <c r="R8309" t="s">
        <v>36</v>
      </c>
      <c r="S8309" t="s">
        <v>36</v>
      </c>
      <c r="T8309">
        <v>5532.8</v>
      </c>
      <c r="U8309">
        <v>0</v>
      </c>
      <c r="V8309">
        <v>0</v>
      </c>
      <c r="W8309">
        <v>436.8</v>
      </c>
      <c r="X8309">
        <v>402.49</v>
      </c>
      <c r="Y8309">
        <v>0</v>
      </c>
      <c r="Z8309">
        <v>0</v>
      </c>
      <c r="AA8309">
        <v>24.28</v>
      </c>
      <c r="AB8309">
        <f t="shared" si="387"/>
        <v>461.06666666666666</v>
      </c>
      <c r="AC8309">
        <f t="shared" si="388"/>
        <v>436.8</v>
      </c>
      <c r="AD8309">
        <f t="shared" si="389"/>
        <v>1014.3466666666667</v>
      </c>
    </row>
    <row r="8310" spans="1:30" x14ac:dyDescent="0.3">
      <c r="A8310">
        <v>963465</v>
      </c>
      <c r="B8310" t="s">
        <v>428</v>
      </c>
      <c r="C8310" t="s">
        <v>28</v>
      </c>
      <c r="D8310">
        <v>7994</v>
      </c>
      <c r="E8310">
        <v>8155</v>
      </c>
      <c r="F8310" t="s">
        <v>59</v>
      </c>
      <c r="G8310">
        <v>5</v>
      </c>
      <c r="H8310" t="s">
        <v>30</v>
      </c>
      <c r="I8310" t="s">
        <v>31</v>
      </c>
      <c r="J8310">
        <v>40019</v>
      </c>
      <c r="K8310" t="s">
        <v>200</v>
      </c>
      <c r="L8310">
        <v>40018</v>
      </c>
      <c r="M8310" t="s">
        <v>200</v>
      </c>
      <c r="N8310" t="s">
        <v>201</v>
      </c>
      <c r="O8310" t="s">
        <v>34</v>
      </c>
      <c r="P8310" t="s">
        <v>339</v>
      </c>
      <c r="Q8310" t="s">
        <v>36</v>
      </c>
      <c r="R8310" t="s">
        <v>36</v>
      </c>
      <c r="S8310" t="s">
        <v>37</v>
      </c>
      <c r="T8310">
        <v>58614.12</v>
      </c>
      <c r="U8310">
        <v>58614.12</v>
      </c>
      <c r="V8310">
        <v>0</v>
      </c>
      <c r="W8310">
        <v>0</v>
      </c>
      <c r="X8310">
        <v>2932.05</v>
      </c>
      <c r="Y8310">
        <v>2932.05</v>
      </c>
      <c r="Z8310">
        <v>0</v>
      </c>
      <c r="AA8310">
        <v>0</v>
      </c>
      <c r="AB8310">
        <f t="shared" si="387"/>
        <v>4884.51</v>
      </c>
      <c r="AC8310">
        <f t="shared" si="388"/>
        <v>0</v>
      </c>
      <c r="AD8310">
        <f t="shared" si="389"/>
        <v>10745.922</v>
      </c>
    </row>
    <row r="8311" spans="1:30" x14ac:dyDescent="0.3">
      <c r="A8311">
        <v>442984</v>
      </c>
      <c r="B8311" t="s">
        <v>69</v>
      </c>
      <c r="C8311" t="s">
        <v>28</v>
      </c>
      <c r="D8311">
        <v>7003</v>
      </c>
      <c r="E8311">
        <v>8148</v>
      </c>
      <c r="F8311" t="s">
        <v>70</v>
      </c>
      <c r="G8311">
        <v>2</v>
      </c>
      <c r="H8311" t="s">
        <v>71</v>
      </c>
      <c r="I8311" t="s">
        <v>31</v>
      </c>
      <c r="J8311">
        <v>40461</v>
      </c>
      <c r="K8311" t="s">
        <v>41</v>
      </c>
      <c r="L8311">
        <v>40461</v>
      </c>
      <c r="M8311" t="s">
        <v>41</v>
      </c>
      <c r="N8311">
        <v>0</v>
      </c>
      <c r="O8311" t="s">
        <v>43</v>
      </c>
      <c r="P8311" t="s">
        <v>408</v>
      </c>
      <c r="Q8311" t="s">
        <v>36</v>
      </c>
      <c r="R8311" t="s">
        <v>36</v>
      </c>
      <c r="S8311" t="s">
        <v>36</v>
      </c>
      <c r="T8311">
        <v>9441</v>
      </c>
      <c r="U8311">
        <v>0</v>
      </c>
      <c r="V8311">
        <v>0</v>
      </c>
      <c r="W8311">
        <v>0</v>
      </c>
      <c r="X8311">
        <v>373.05</v>
      </c>
      <c r="Y8311">
        <v>0</v>
      </c>
      <c r="Z8311">
        <v>0</v>
      </c>
      <c r="AA8311">
        <v>0</v>
      </c>
      <c r="AB8311">
        <f t="shared" si="387"/>
        <v>786.75</v>
      </c>
      <c r="AC8311">
        <f t="shared" si="388"/>
        <v>0</v>
      </c>
      <c r="AD8311">
        <f t="shared" si="389"/>
        <v>1730.8500000000001</v>
      </c>
    </row>
    <row r="8312" spans="1:30" x14ac:dyDescent="0.3">
      <c r="A8312">
        <v>904928</v>
      </c>
      <c r="B8312" t="s">
        <v>231</v>
      </c>
      <c r="C8312" t="s">
        <v>28</v>
      </c>
      <c r="D8312">
        <v>761</v>
      </c>
      <c r="E8312">
        <v>8170</v>
      </c>
      <c r="F8312" t="s">
        <v>232</v>
      </c>
      <c r="G8312">
        <v>5</v>
      </c>
      <c r="H8312" t="s">
        <v>30</v>
      </c>
      <c r="I8312" t="s">
        <v>31</v>
      </c>
      <c r="J8312">
        <v>2579</v>
      </c>
      <c r="K8312" t="s">
        <v>85</v>
      </c>
      <c r="L8312">
        <v>2579</v>
      </c>
      <c r="M8312" t="s">
        <v>85</v>
      </c>
      <c r="N8312" t="s">
        <v>86</v>
      </c>
      <c r="O8312" t="s">
        <v>34</v>
      </c>
      <c r="P8312" t="s">
        <v>129</v>
      </c>
      <c r="Q8312" t="s">
        <v>36</v>
      </c>
      <c r="R8312" t="s">
        <v>36</v>
      </c>
      <c r="S8312" t="s">
        <v>37</v>
      </c>
      <c r="T8312">
        <v>2139.98</v>
      </c>
      <c r="U8312">
        <v>2139.98</v>
      </c>
      <c r="V8312">
        <v>0</v>
      </c>
      <c r="W8312">
        <v>0</v>
      </c>
      <c r="X8312">
        <v>268.38</v>
      </c>
      <c r="Y8312">
        <v>268.38</v>
      </c>
      <c r="Z8312">
        <v>0</v>
      </c>
      <c r="AA8312">
        <v>0</v>
      </c>
      <c r="AB8312">
        <f t="shared" si="387"/>
        <v>178.33166666666668</v>
      </c>
      <c r="AC8312">
        <f t="shared" si="388"/>
        <v>0</v>
      </c>
      <c r="AD8312">
        <f t="shared" si="389"/>
        <v>392.3296666666667</v>
      </c>
    </row>
    <row r="8313" spans="1:30" x14ac:dyDescent="0.3">
      <c r="A8313">
        <v>259352</v>
      </c>
      <c r="B8313" t="s">
        <v>855</v>
      </c>
      <c r="C8313" t="s">
        <v>28</v>
      </c>
      <c r="D8313">
        <v>7003</v>
      </c>
      <c r="E8313">
        <v>8148</v>
      </c>
      <c r="F8313" t="s">
        <v>856</v>
      </c>
      <c r="G8313">
        <v>2</v>
      </c>
      <c r="H8313" t="s">
        <v>71</v>
      </c>
      <c r="I8313" t="s">
        <v>31</v>
      </c>
      <c r="J8313">
        <v>40461</v>
      </c>
      <c r="K8313" t="s">
        <v>41</v>
      </c>
      <c r="L8313">
        <v>40461</v>
      </c>
      <c r="M8313" t="s">
        <v>41</v>
      </c>
      <c r="N8313">
        <v>0</v>
      </c>
      <c r="O8313" t="s">
        <v>43</v>
      </c>
      <c r="P8313" t="s">
        <v>725</v>
      </c>
      <c r="Q8313" t="s">
        <v>36</v>
      </c>
      <c r="R8313" t="s">
        <v>36</v>
      </c>
      <c r="S8313" t="s">
        <v>36</v>
      </c>
      <c r="T8313">
        <v>1195.77</v>
      </c>
      <c r="U8313">
        <v>0</v>
      </c>
      <c r="V8313">
        <v>0</v>
      </c>
      <c r="W8313">
        <v>0</v>
      </c>
      <c r="X8313">
        <v>246.31</v>
      </c>
      <c r="Y8313">
        <v>0</v>
      </c>
      <c r="Z8313">
        <v>0</v>
      </c>
      <c r="AA8313">
        <v>0</v>
      </c>
      <c r="AB8313">
        <f t="shared" si="387"/>
        <v>99.647499999999994</v>
      </c>
      <c r="AC8313">
        <f t="shared" si="388"/>
        <v>0</v>
      </c>
      <c r="AD8313">
        <f t="shared" si="389"/>
        <v>219.22450000000001</v>
      </c>
    </row>
    <row r="8314" spans="1:30" x14ac:dyDescent="0.3">
      <c r="A8314">
        <v>749483</v>
      </c>
      <c r="B8314" t="s">
        <v>1160</v>
      </c>
      <c r="C8314" t="s">
        <v>28</v>
      </c>
      <c r="D8314">
        <v>7992</v>
      </c>
      <c r="E8314">
        <v>8145</v>
      </c>
      <c r="F8314" t="s">
        <v>1161</v>
      </c>
      <c r="G8314">
        <v>4</v>
      </c>
      <c r="H8314" t="s">
        <v>40</v>
      </c>
      <c r="I8314" t="s">
        <v>31</v>
      </c>
      <c r="J8314">
        <v>1468</v>
      </c>
      <c r="K8314" t="s">
        <v>281</v>
      </c>
      <c r="L8314">
        <v>1468</v>
      </c>
      <c r="M8314" t="s">
        <v>281</v>
      </c>
      <c r="N8314" t="s">
        <v>282</v>
      </c>
      <c r="O8314" t="s">
        <v>67</v>
      </c>
      <c r="P8314" t="s">
        <v>225</v>
      </c>
      <c r="Q8314" t="s">
        <v>36</v>
      </c>
      <c r="R8314" t="s">
        <v>36</v>
      </c>
      <c r="S8314" t="s">
        <v>36</v>
      </c>
      <c r="T8314">
        <v>34530.720000000001</v>
      </c>
      <c r="U8314">
        <v>34530.720000000001</v>
      </c>
      <c r="V8314">
        <v>0</v>
      </c>
      <c r="W8314">
        <v>0</v>
      </c>
      <c r="X8314">
        <v>2544.44</v>
      </c>
      <c r="Y8314">
        <v>2544.44</v>
      </c>
      <c r="Z8314">
        <v>0</v>
      </c>
      <c r="AA8314">
        <v>0</v>
      </c>
      <c r="AB8314">
        <f t="shared" si="387"/>
        <v>2877.56</v>
      </c>
      <c r="AC8314">
        <f t="shared" si="388"/>
        <v>0</v>
      </c>
      <c r="AD8314">
        <f t="shared" si="389"/>
        <v>6330.6320000000005</v>
      </c>
    </row>
    <row r="8315" spans="1:30" x14ac:dyDescent="0.3">
      <c r="A8315">
        <v>748545</v>
      </c>
      <c r="B8315" t="s">
        <v>666</v>
      </c>
      <c r="C8315" t="s">
        <v>28</v>
      </c>
      <c r="D8315">
        <v>7994</v>
      </c>
      <c r="E8315">
        <v>8155</v>
      </c>
      <c r="F8315" t="s">
        <v>59</v>
      </c>
      <c r="G8315">
        <v>5</v>
      </c>
      <c r="H8315" t="s">
        <v>30</v>
      </c>
      <c r="I8315" t="s">
        <v>31</v>
      </c>
      <c r="J8315">
        <v>1547</v>
      </c>
      <c r="K8315" t="s">
        <v>113</v>
      </c>
      <c r="L8315">
        <v>1547</v>
      </c>
      <c r="M8315" t="s">
        <v>113</v>
      </c>
      <c r="N8315" t="s">
        <v>667</v>
      </c>
      <c r="O8315" t="s">
        <v>34</v>
      </c>
      <c r="P8315" t="s">
        <v>400</v>
      </c>
      <c r="Q8315" t="s">
        <v>36</v>
      </c>
      <c r="R8315" t="s">
        <v>37</v>
      </c>
      <c r="S8315" t="s">
        <v>37</v>
      </c>
      <c r="T8315">
        <v>27738.32</v>
      </c>
      <c r="U8315">
        <v>0</v>
      </c>
      <c r="V8315">
        <v>0</v>
      </c>
      <c r="W8315">
        <v>0</v>
      </c>
      <c r="X8315">
        <v>2606.19</v>
      </c>
      <c r="Y8315">
        <v>0</v>
      </c>
      <c r="Z8315">
        <v>0</v>
      </c>
      <c r="AA8315">
        <v>0</v>
      </c>
      <c r="AB8315">
        <f t="shared" si="387"/>
        <v>2311.5266666666666</v>
      </c>
      <c r="AC8315">
        <f t="shared" si="388"/>
        <v>0</v>
      </c>
      <c r="AD8315">
        <f t="shared" si="389"/>
        <v>5085.358666666667</v>
      </c>
    </row>
    <row r="8316" spans="1:30" x14ac:dyDescent="0.3">
      <c r="A8316">
        <v>174039</v>
      </c>
      <c r="B8316" t="s">
        <v>4826</v>
      </c>
      <c r="C8316" t="s">
        <v>28</v>
      </c>
      <c r="D8316">
        <v>1075</v>
      </c>
      <c r="E8316">
        <v>8149</v>
      </c>
      <c r="F8316" t="s">
        <v>4347</v>
      </c>
      <c r="G8316">
        <v>3</v>
      </c>
      <c r="H8316" t="s">
        <v>170</v>
      </c>
      <c r="I8316" t="s">
        <v>96</v>
      </c>
      <c r="J8316">
        <v>36527</v>
      </c>
      <c r="K8316" t="s">
        <v>3004</v>
      </c>
      <c r="L8316">
        <v>36527</v>
      </c>
      <c r="M8316" t="s">
        <v>3004</v>
      </c>
      <c r="N8316" t="s">
        <v>4348</v>
      </c>
      <c r="O8316" t="s">
        <v>43</v>
      </c>
      <c r="P8316" t="s">
        <v>187</v>
      </c>
      <c r="Q8316" t="s">
        <v>37</v>
      </c>
      <c r="R8316" t="s">
        <v>36</v>
      </c>
      <c r="S8316" t="s">
        <v>36</v>
      </c>
      <c r="T8316">
        <v>119351</v>
      </c>
      <c r="U8316">
        <v>0</v>
      </c>
      <c r="V8316">
        <v>0</v>
      </c>
      <c r="W8316">
        <v>0</v>
      </c>
      <c r="X8316">
        <v>5174.05</v>
      </c>
      <c r="Y8316">
        <v>0</v>
      </c>
      <c r="Z8316">
        <v>0</v>
      </c>
      <c r="AA8316">
        <v>0</v>
      </c>
      <c r="AB8316">
        <f t="shared" si="387"/>
        <v>9945.9166666666661</v>
      </c>
      <c r="AC8316">
        <f t="shared" si="388"/>
        <v>0</v>
      </c>
      <c r="AD8316">
        <f t="shared" si="389"/>
        <v>21881.016666666666</v>
      </c>
    </row>
    <row r="8317" spans="1:30" x14ac:dyDescent="0.3">
      <c r="A8317">
        <v>895855</v>
      </c>
      <c r="B8317" t="s">
        <v>2282</v>
      </c>
      <c r="C8317" t="s">
        <v>28</v>
      </c>
      <c r="D8317">
        <v>7001</v>
      </c>
      <c r="E8317">
        <v>8155</v>
      </c>
      <c r="F8317" t="s">
        <v>59</v>
      </c>
      <c r="G8317">
        <v>5</v>
      </c>
      <c r="H8317" t="s">
        <v>30</v>
      </c>
      <c r="I8317" t="s">
        <v>31</v>
      </c>
      <c r="J8317">
        <v>16</v>
      </c>
      <c r="K8317" t="s">
        <v>314</v>
      </c>
      <c r="L8317">
        <v>16</v>
      </c>
      <c r="M8317" t="s">
        <v>314</v>
      </c>
      <c r="N8317" t="s">
        <v>1455</v>
      </c>
      <c r="O8317" t="s">
        <v>67</v>
      </c>
      <c r="P8317" t="s">
        <v>72</v>
      </c>
      <c r="Q8317" t="s">
        <v>36</v>
      </c>
      <c r="R8317" t="s">
        <v>36</v>
      </c>
      <c r="S8317" t="s">
        <v>37</v>
      </c>
      <c r="T8317">
        <v>35353.71</v>
      </c>
      <c r="U8317">
        <v>0</v>
      </c>
      <c r="V8317">
        <v>0</v>
      </c>
      <c r="W8317">
        <v>3929</v>
      </c>
      <c r="X8317">
        <v>2540.54</v>
      </c>
      <c r="Y8317">
        <v>0</v>
      </c>
      <c r="Z8317">
        <v>0</v>
      </c>
      <c r="AA8317">
        <v>151.12</v>
      </c>
      <c r="AB8317">
        <f t="shared" si="387"/>
        <v>2946.1424999999999</v>
      </c>
      <c r="AC8317">
        <f t="shared" si="388"/>
        <v>3929</v>
      </c>
      <c r="AD8317">
        <f t="shared" si="389"/>
        <v>6481.5135</v>
      </c>
    </row>
    <row r="8318" spans="1:30" x14ac:dyDescent="0.3">
      <c r="A8318">
        <v>898563</v>
      </c>
      <c r="B8318" t="s">
        <v>2932</v>
      </c>
      <c r="C8318" t="s">
        <v>28</v>
      </c>
      <c r="D8318">
        <v>7670</v>
      </c>
      <c r="E8318">
        <v>8155</v>
      </c>
      <c r="F8318" t="s">
        <v>1593</v>
      </c>
      <c r="G8318">
        <v>5</v>
      </c>
      <c r="H8318" t="s">
        <v>30</v>
      </c>
      <c r="I8318" t="s">
        <v>31</v>
      </c>
      <c r="J8318">
        <v>1547</v>
      </c>
      <c r="K8318" t="s">
        <v>113</v>
      </c>
      <c r="L8318">
        <v>1547</v>
      </c>
      <c r="M8318" t="s">
        <v>113</v>
      </c>
      <c r="N8318" t="s">
        <v>114</v>
      </c>
      <c r="O8318" t="s">
        <v>34</v>
      </c>
      <c r="P8318" t="s">
        <v>1007</v>
      </c>
      <c r="Q8318" t="s">
        <v>36</v>
      </c>
      <c r="R8318" t="s">
        <v>36</v>
      </c>
      <c r="S8318" t="s">
        <v>37</v>
      </c>
      <c r="T8318">
        <v>18443.87</v>
      </c>
      <c r="U8318">
        <v>0</v>
      </c>
      <c r="V8318">
        <v>3752.42</v>
      </c>
      <c r="W8318">
        <v>0</v>
      </c>
      <c r="X8318">
        <v>795.02</v>
      </c>
      <c r="Y8318">
        <v>0</v>
      </c>
      <c r="Z8318">
        <v>277.18</v>
      </c>
      <c r="AA8318">
        <v>0</v>
      </c>
      <c r="AB8318">
        <f t="shared" si="387"/>
        <v>1536.9891666666665</v>
      </c>
      <c r="AC8318">
        <f t="shared" si="388"/>
        <v>3752.42</v>
      </c>
      <c r="AD8318">
        <f t="shared" si="389"/>
        <v>3381.3761666666664</v>
      </c>
    </row>
    <row r="8319" spans="1:30" x14ac:dyDescent="0.3">
      <c r="A8319">
        <v>963442</v>
      </c>
      <c r="B8319" t="s">
        <v>2133</v>
      </c>
      <c r="C8319" t="s">
        <v>28</v>
      </c>
      <c r="D8319">
        <v>7994</v>
      </c>
      <c r="E8319">
        <v>8160</v>
      </c>
      <c r="F8319" t="s">
        <v>1998</v>
      </c>
      <c r="G8319">
        <v>5</v>
      </c>
      <c r="H8319" t="s">
        <v>30</v>
      </c>
      <c r="I8319" t="s">
        <v>31</v>
      </c>
      <c r="J8319">
        <v>40019</v>
      </c>
      <c r="K8319" t="s">
        <v>200</v>
      </c>
      <c r="L8319">
        <v>40018</v>
      </c>
      <c r="M8319" t="s">
        <v>200</v>
      </c>
      <c r="N8319" t="s">
        <v>201</v>
      </c>
      <c r="O8319" t="s">
        <v>34</v>
      </c>
      <c r="P8319" t="s">
        <v>1188</v>
      </c>
      <c r="Q8319" t="s">
        <v>36</v>
      </c>
      <c r="R8319" t="s">
        <v>36</v>
      </c>
      <c r="S8319" t="s">
        <v>37</v>
      </c>
      <c r="T8319">
        <v>110845.91</v>
      </c>
      <c r="U8319">
        <v>57843.24</v>
      </c>
      <c r="V8319">
        <v>0</v>
      </c>
      <c r="W8319">
        <v>0</v>
      </c>
      <c r="X8319">
        <v>1807.56</v>
      </c>
      <c r="Y8319">
        <v>1102.6199999999999</v>
      </c>
      <c r="Z8319">
        <v>0</v>
      </c>
      <c r="AA8319">
        <v>0</v>
      </c>
      <c r="AB8319">
        <f t="shared" si="387"/>
        <v>9237.1591666666664</v>
      </c>
      <c r="AC8319">
        <f t="shared" si="388"/>
        <v>0</v>
      </c>
      <c r="AD8319">
        <f t="shared" si="389"/>
        <v>20321.750166666669</v>
      </c>
    </row>
    <row r="8320" spans="1:30" x14ac:dyDescent="0.3">
      <c r="A8320">
        <v>748508</v>
      </c>
      <c r="B8320" t="s">
        <v>1215</v>
      </c>
      <c r="C8320" t="s">
        <v>28</v>
      </c>
      <c r="D8320">
        <v>7670</v>
      </c>
      <c r="E8320">
        <v>8155</v>
      </c>
      <c r="F8320" t="s">
        <v>253</v>
      </c>
      <c r="G8320">
        <v>5</v>
      </c>
      <c r="H8320" t="s">
        <v>30</v>
      </c>
      <c r="I8320" t="s">
        <v>31</v>
      </c>
      <c r="J8320">
        <v>1547</v>
      </c>
      <c r="K8320" t="s">
        <v>113</v>
      </c>
      <c r="L8320">
        <v>1547</v>
      </c>
      <c r="M8320" t="s">
        <v>113</v>
      </c>
      <c r="N8320" t="s">
        <v>114</v>
      </c>
      <c r="O8320" t="s">
        <v>34</v>
      </c>
      <c r="P8320" t="s">
        <v>115</v>
      </c>
      <c r="Q8320" t="s">
        <v>36</v>
      </c>
      <c r="R8320" t="s">
        <v>36</v>
      </c>
      <c r="S8320" t="s">
        <v>37</v>
      </c>
      <c r="T8320">
        <v>13987.76</v>
      </c>
      <c r="U8320">
        <v>4598.67</v>
      </c>
      <c r="V8320">
        <v>0</v>
      </c>
      <c r="W8320">
        <v>0</v>
      </c>
      <c r="X8320">
        <v>725.55</v>
      </c>
      <c r="Y8320">
        <v>188.65</v>
      </c>
      <c r="Z8320">
        <v>0</v>
      </c>
      <c r="AA8320">
        <v>0</v>
      </c>
      <c r="AB8320">
        <f t="shared" si="387"/>
        <v>1165.6466666666668</v>
      </c>
      <c r="AC8320">
        <f t="shared" si="388"/>
        <v>0</v>
      </c>
      <c r="AD8320">
        <f t="shared" si="389"/>
        <v>2564.4226666666673</v>
      </c>
    </row>
    <row r="8321" spans="1:30" x14ac:dyDescent="0.3">
      <c r="A8321">
        <v>459661</v>
      </c>
      <c r="B8321" t="s">
        <v>586</v>
      </c>
      <c r="C8321" t="s">
        <v>28</v>
      </c>
      <c r="D8321">
        <v>879</v>
      </c>
      <c r="E8321">
        <v>8149</v>
      </c>
      <c r="F8321" t="s">
        <v>587</v>
      </c>
      <c r="G8321">
        <v>4</v>
      </c>
      <c r="H8321" t="s">
        <v>40</v>
      </c>
      <c r="I8321" t="s">
        <v>588</v>
      </c>
      <c r="J8321">
        <v>73452</v>
      </c>
      <c r="K8321" t="s">
        <v>589</v>
      </c>
      <c r="L8321">
        <v>73452</v>
      </c>
      <c r="M8321" t="s">
        <v>589</v>
      </c>
      <c r="N8321" t="s">
        <v>590</v>
      </c>
      <c r="O8321" t="s">
        <v>67</v>
      </c>
      <c r="P8321" t="s">
        <v>1605</v>
      </c>
      <c r="Q8321" t="s">
        <v>36</v>
      </c>
      <c r="R8321" t="s">
        <v>36</v>
      </c>
      <c r="S8321" t="s">
        <v>36</v>
      </c>
      <c r="T8321">
        <v>39081.1</v>
      </c>
      <c r="U8321">
        <v>0</v>
      </c>
      <c r="V8321">
        <v>0</v>
      </c>
      <c r="W8321">
        <v>0</v>
      </c>
      <c r="X8321">
        <v>2560.52</v>
      </c>
      <c r="Y8321">
        <v>0</v>
      </c>
      <c r="Z8321">
        <v>0</v>
      </c>
      <c r="AA8321">
        <v>0</v>
      </c>
      <c r="AB8321">
        <f t="shared" si="387"/>
        <v>3256.7583333333332</v>
      </c>
      <c r="AC8321">
        <f t="shared" si="388"/>
        <v>0</v>
      </c>
      <c r="AD8321">
        <f t="shared" si="389"/>
        <v>7164.8683333333338</v>
      </c>
    </row>
    <row r="8322" spans="1:30" x14ac:dyDescent="0.3">
      <c r="A8322">
        <v>791583</v>
      </c>
      <c r="B8322" t="s">
        <v>4493</v>
      </c>
      <c r="C8322" t="s">
        <v>28</v>
      </c>
      <c r="D8322">
        <v>7994</v>
      </c>
      <c r="E8322">
        <v>8149</v>
      </c>
      <c r="F8322" t="s">
        <v>1134</v>
      </c>
      <c r="G8322">
        <v>4</v>
      </c>
      <c r="H8322" t="s">
        <v>40</v>
      </c>
      <c r="I8322" t="s">
        <v>96</v>
      </c>
      <c r="J8322">
        <v>2062</v>
      </c>
      <c r="K8322" t="s">
        <v>106</v>
      </c>
      <c r="L8322">
        <v>21230</v>
      </c>
      <c r="M8322" t="s">
        <v>107</v>
      </c>
      <c r="N8322" t="s">
        <v>2810</v>
      </c>
      <c r="O8322" t="s">
        <v>34</v>
      </c>
      <c r="P8322" t="s">
        <v>767</v>
      </c>
      <c r="Q8322" t="s">
        <v>37</v>
      </c>
      <c r="R8322" t="s">
        <v>36</v>
      </c>
      <c r="S8322" t="s">
        <v>36</v>
      </c>
      <c r="T8322">
        <v>0</v>
      </c>
      <c r="U8322">
        <v>0</v>
      </c>
      <c r="V8322">
        <v>0</v>
      </c>
      <c r="W8322">
        <v>0</v>
      </c>
      <c r="X8322">
        <v>3047.56</v>
      </c>
      <c r="Y8322">
        <v>0</v>
      </c>
      <c r="Z8322">
        <v>0</v>
      </c>
      <c r="AA8322">
        <v>0</v>
      </c>
      <c r="AB8322">
        <f t="shared" si="387"/>
        <v>0</v>
      </c>
      <c r="AC8322">
        <f t="shared" si="388"/>
        <v>0</v>
      </c>
      <c r="AD8322">
        <f t="shared" si="389"/>
        <v>0</v>
      </c>
    </row>
    <row r="8323" spans="1:30" x14ac:dyDescent="0.3">
      <c r="A8323">
        <v>80668</v>
      </c>
      <c r="B8323" t="s">
        <v>4582</v>
      </c>
      <c r="C8323" t="s">
        <v>28</v>
      </c>
      <c r="D8323">
        <v>7989</v>
      </c>
      <c r="E8323">
        <v>8149</v>
      </c>
      <c r="G8323">
        <v>4</v>
      </c>
      <c r="H8323" t="s">
        <v>40</v>
      </c>
      <c r="I8323" t="s">
        <v>96</v>
      </c>
      <c r="J8323">
        <v>40055</v>
      </c>
      <c r="K8323" t="s">
        <v>1305</v>
      </c>
      <c r="L8323">
        <v>40055</v>
      </c>
      <c r="M8323" t="s">
        <v>1305</v>
      </c>
      <c r="N8323" t="s">
        <v>1306</v>
      </c>
      <c r="O8323" t="s">
        <v>43</v>
      </c>
      <c r="P8323" t="s">
        <v>4827</v>
      </c>
      <c r="Q8323" t="s">
        <v>36</v>
      </c>
      <c r="R8323" t="s">
        <v>36</v>
      </c>
      <c r="S8323" t="s">
        <v>36</v>
      </c>
      <c r="T8323">
        <v>8576</v>
      </c>
      <c r="U8323">
        <v>0</v>
      </c>
      <c r="V8323">
        <v>0</v>
      </c>
      <c r="W8323">
        <v>0</v>
      </c>
      <c r="X8323">
        <v>644.22</v>
      </c>
      <c r="Y8323">
        <v>0</v>
      </c>
      <c r="Z8323">
        <v>0</v>
      </c>
      <c r="AA8323">
        <v>0</v>
      </c>
      <c r="AB8323">
        <f t="shared" ref="AB8323:AB8386" si="390">T8323/12</f>
        <v>714.66666666666663</v>
      </c>
      <c r="AC8323">
        <f t="shared" ref="AC8323:AC8386" si="391">SUM(V8323:W8323)</f>
        <v>0</v>
      </c>
      <c r="AD8323">
        <f t="shared" ref="AD8323:AD8386" si="392">AB8323*2*1.1</f>
        <v>1572.2666666666667</v>
      </c>
    </row>
    <row r="8324" spans="1:30" x14ac:dyDescent="0.3">
      <c r="A8324">
        <v>81064</v>
      </c>
      <c r="B8324" t="s">
        <v>1547</v>
      </c>
      <c r="C8324" t="s">
        <v>28</v>
      </c>
      <c r="D8324">
        <v>7992</v>
      </c>
      <c r="E8324">
        <v>8149</v>
      </c>
      <c r="F8324" t="s">
        <v>1548</v>
      </c>
      <c r="G8324">
        <v>5</v>
      </c>
      <c r="H8324" t="s">
        <v>30</v>
      </c>
      <c r="I8324" t="s">
        <v>31</v>
      </c>
      <c r="J8324">
        <v>448</v>
      </c>
      <c r="K8324" t="s">
        <v>228</v>
      </c>
      <c r="L8324">
        <v>448</v>
      </c>
      <c r="M8324" t="s">
        <v>228</v>
      </c>
      <c r="N8324" t="s">
        <v>229</v>
      </c>
      <c r="O8324" t="s">
        <v>67</v>
      </c>
      <c r="P8324" t="s">
        <v>962</v>
      </c>
      <c r="Q8324" t="s">
        <v>36</v>
      </c>
      <c r="R8324" t="s">
        <v>36</v>
      </c>
      <c r="S8324" t="s">
        <v>37</v>
      </c>
      <c r="T8324">
        <v>8297.15</v>
      </c>
      <c r="U8324">
        <v>8297.15</v>
      </c>
      <c r="V8324">
        <v>0</v>
      </c>
      <c r="W8324">
        <v>0</v>
      </c>
      <c r="X8324">
        <v>633.51</v>
      </c>
      <c r="Y8324">
        <v>633.51</v>
      </c>
      <c r="Z8324">
        <v>0</v>
      </c>
      <c r="AA8324">
        <v>0</v>
      </c>
      <c r="AB8324">
        <f t="shared" si="390"/>
        <v>691.42916666666667</v>
      </c>
      <c r="AC8324">
        <f t="shared" si="391"/>
        <v>0</v>
      </c>
      <c r="AD8324">
        <f t="shared" si="392"/>
        <v>1521.1441666666667</v>
      </c>
    </row>
    <row r="8325" spans="1:30" x14ac:dyDescent="0.3">
      <c r="A8325">
        <v>708428</v>
      </c>
      <c r="B8325" t="s">
        <v>1266</v>
      </c>
      <c r="C8325" t="s">
        <v>28</v>
      </c>
      <c r="D8325">
        <v>7994</v>
      </c>
      <c r="E8325">
        <v>8163</v>
      </c>
      <c r="F8325" t="s">
        <v>50</v>
      </c>
      <c r="G8325">
        <v>5</v>
      </c>
      <c r="H8325" t="s">
        <v>30</v>
      </c>
      <c r="I8325" t="s">
        <v>31</v>
      </c>
      <c r="J8325">
        <v>1606</v>
      </c>
      <c r="K8325" t="s">
        <v>868</v>
      </c>
      <c r="L8325">
        <v>1606</v>
      </c>
      <c r="M8325" t="s">
        <v>868</v>
      </c>
      <c r="N8325" t="s">
        <v>341</v>
      </c>
      <c r="O8325" t="s">
        <v>34</v>
      </c>
      <c r="P8325" t="s">
        <v>115</v>
      </c>
      <c r="Q8325" t="s">
        <v>36</v>
      </c>
      <c r="R8325" t="s">
        <v>36</v>
      </c>
      <c r="S8325" t="s">
        <v>37</v>
      </c>
      <c r="T8325">
        <v>4863.74</v>
      </c>
      <c r="U8325">
        <v>0</v>
      </c>
      <c r="V8325">
        <v>0</v>
      </c>
      <c r="W8325">
        <v>0</v>
      </c>
      <c r="X8325">
        <v>403.46</v>
      </c>
      <c r="Y8325">
        <v>0</v>
      </c>
      <c r="Z8325">
        <v>0</v>
      </c>
      <c r="AA8325">
        <v>0</v>
      </c>
      <c r="AB8325">
        <f t="shared" si="390"/>
        <v>405.31166666666667</v>
      </c>
      <c r="AC8325">
        <f t="shared" si="391"/>
        <v>0</v>
      </c>
      <c r="AD8325">
        <f t="shared" si="392"/>
        <v>891.68566666666675</v>
      </c>
    </row>
    <row r="8326" spans="1:30" x14ac:dyDescent="0.3">
      <c r="A8326">
        <v>963478</v>
      </c>
      <c r="B8326" t="s">
        <v>4551</v>
      </c>
      <c r="C8326" t="s">
        <v>28</v>
      </c>
      <c r="D8326">
        <v>7994</v>
      </c>
      <c r="E8326">
        <v>8170</v>
      </c>
      <c r="F8326" t="s">
        <v>331</v>
      </c>
      <c r="G8326">
        <v>5</v>
      </c>
      <c r="H8326" t="s">
        <v>30</v>
      </c>
      <c r="I8326" t="s">
        <v>31</v>
      </c>
      <c r="J8326">
        <v>40019</v>
      </c>
      <c r="K8326" t="s">
        <v>200</v>
      </c>
      <c r="L8326">
        <v>40018</v>
      </c>
      <c r="M8326" t="s">
        <v>200</v>
      </c>
      <c r="N8326" t="s">
        <v>201</v>
      </c>
      <c r="O8326" t="s">
        <v>34</v>
      </c>
      <c r="P8326" t="s">
        <v>295</v>
      </c>
      <c r="Q8326" t="s">
        <v>36</v>
      </c>
      <c r="R8326" t="s">
        <v>36</v>
      </c>
      <c r="S8326" t="s">
        <v>37</v>
      </c>
      <c r="T8326">
        <v>2557.1</v>
      </c>
      <c r="U8326">
        <v>0</v>
      </c>
      <c r="V8326">
        <v>0</v>
      </c>
      <c r="W8326">
        <v>0</v>
      </c>
      <c r="X8326">
        <v>311.49</v>
      </c>
      <c r="Y8326">
        <v>0</v>
      </c>
      <c r="Z8326">
        <v>0</v>
      </c>
      <c r="AA8326">
        <v>0</v>
      </c>
      <c r="AB8326">
        <f t="shared" si="390"/>
        <v>213.09166666666667</v>
      </c>
      <c r="AC8326">
        <f t="shared" si="391"/>
        <v>0</v>
      </c>
      <c r="AD8326">
        <f t="shared" si="392"/>
        <v>468.80166666666673</v>
      </c>
    </row>
    <row r="8327" spans="1:30" x14ac:dyDescent="0.3">
      <c r="A8327">
        <v>904928</v>
      </c>
      <c r="B8327" t="s">
        <v>231</v>
      </c>
      <c r="C8327" t="s">
        <v>28</v>
      </c>
      <c r="D8327">
        <v>761</v>
      </c>
      <c r="E8327">
        <v>8170</v>
      </c>
      <c r="F8327" t="s">
        <v>232</v>
      </c>
      <c r="G8327">
        <v>5</v>
      </c>
      <c r="H8327" t="s">
        <v>30</v>
      </c>
      <c r="I8327" t="s">
        <v>31</v>
      </c>
      <c r="J8327">
        <v>2579</v>
      </c>
      <c r="K8327" t="s">
        <v>85</v>
      </c>
      <c r="L8327">
        <v>2579</v>
      </c>
      <c r="M8327" t="s">
        <v>85</v>
      </c>
      <c r="N8327" t="s">
        <v>86</v>
      </c>
      <c r="O8327" t="s">
        <v>34</v>
      </c>
      <c r="P8327" t="s">
        <v>278</v>
      </c>
      <c r="Q8327" t="s">
        <v>37</v>
      </c>
      <c r="R8327" t="s">
        <v>36</v>
      </c>
      <c r="S8327" t="s">
        <v>37</v>
      </c>
      <c r="T8327">
        <v>226850.79</v>
      </c>
      <c r="U8327">
        <v>56980.98</v>
      </c>
      <c r="V8327">
        <v>56673.06</v>
      </c>
      <c r="W8327">
        <v>0</v>
      </c>
      <c r="X8327">
        <v>10830.3</v>
      </c>
      <c r="Y8327">
        <v>1595.16</v>
      </c>
      <c r="Z8327">
        <v>1475.73</v>
      </c>
      <c r="AA8327">
        <v>0</v>
      </c>
      <c r="AB8327">
        <f t="shared" si="390"/>
        <v>18904.232500000002</v>
      </c>
      <c r="AC8327">
        <f t="shared" si="391"/>
        <v>56673.06</v>
      </c>
      <c r="AD8327">
        <f t="shared" si="392"/>
        <v>41589.311500000011</v>
      </c>
    </row>
    <row r="8328" spans="1:30" x14ac:dyDescent="0.3">
      <c r="A8328">
        <v>795689</v>
      </c>
      <c r="B8328" t="s">
        <v>730</v>
      </c>
      <c r="C8328" t="s">
        <v>28</v>
      </c>
      <c r="D8328">
        <v>7992</v>
      </c>
      <c r="E8328">
        <v>8195</v>
      </c>
      <c r="F8328" t="s">
        <v>79</v>
      </c>
      <c r="G8328">
        <v>5</v>
      </c>
      <c r="H8328" t="s">
        <v>30</v>
      </c>
      <c r="I8328" t="s">
        <v>31</v>
      </c>
      <c r="J8328">
        <v>1205</v>
      </c>
      <c r="K8328" t="s">
        <v>158</v>
      </c>
      <c r="L8328">
        <v>1205</v>
      </c>
      <c r="M8328" t="s">
        <v>158</v>
      </c>
      <c r="N8328" t="s">
        <v>159</v>
      </c>
      <c r="O8328" t="s">
        <v>34</v>
      </c>
      <c r="P8328" t="s">
        <v>441</v>
      </c>
      <c r="Q8328" t="s">
        <v>36</v>
      </c>
      <c r="R8328" t="s">
        <v>36</v>
      </c>
      <c r="S8328" t="s">
        <v>37</v>
      </c>
      <c r="T8328">
        <v>21628.32</v>
      </c>
      <c r="U8328">
        <v>21628.32</v>
      </c>
      <c r="V8328">
        <v>0</v>
      </c>
      <c r="W8328">
        <v>0</v>
      </c>
      <c r="X8328">
        <v>955.01</v>
      </c>
      <c r="Y8328">
        <v>955.01</v>
      </c>
      <c r="Z8328">
        <v>0</v>
      </c>
      <c r="AA8328">
        <v>0</v>
      </c>
      <c r="AB8328">
        <f t="shared" si="390"/>
        <v>1802.36</v>
      </c>
      <c r="AC8328">
        <f t="shared" si="391"/>
        <v>0</v>
      </c>
      <c r="AD8328">
        <f t="shared" si="392"/>
        <v>3965.192</v>
      </c>
    </row>
    <row r="8329" spans="1:30" x14ac:dyDescent="0.3">
      <c r="A8329">
        <v>748652</v>
      </c>
      <c r="B8329" t="s">
        <v>4209</v>
      </c>
      <c r="C8329" t="s">
        <v>28</v>
      </c>
      <c r="D8329">
        <v>7994</v>
      </c>
      <c r="E8329">
        <v>8145</v>
      </c>
      <c r="F8329" t="s">
        <v>162</v>
      </c>
      <c r="G8329">
        <v>5</v>
      </c>
      <c r="H8329" t="s">
        <v>30</v>
      </c>
      <c r="I8329" t="s">
        <v>31</v>
      </c>
      <c r="J8329">
        <v>1547</v>
      </c>
      <c r="K8329" t="s">
        <v>113</v>
      </c>
      <c r="L8329">
        <v>1547</v>
      </c>
      <c r="M8329" t="s">
        <v>113</v>
      </c>
      <c r="N8329" t="s">
        <v>667</v>
      </c>
      <c r="O8329" t="s">
        <v>34</v>
      </c>
      <c r="P8329" t="s">
        <v>72</v>
      </c>
      <c r="Q8329" t="s">
        <v>36</v>
      </c>
      <c r="R8329" t="s">
        <v>36</v>
      </c>
      <c r="S8329" t="s">
        <v>37</v>
      </c>
      <c r="T8329">
        <v>3922.3</v>
      </c>
      <c r="U8329">
        <v>0</v>
      </c>
      <c r="V8329">
        <v>0</v>
      </c>
      <c r="W8329">
        <v>0</v>
      </c>
      <c r="X8329">
        <v>285.41000000000003</v>
      </c>
      <c r="Y8329">
        <v>0</v>
      </c>
      <c r="Z8329">
        <v>0</v>
      </c>
      <c r="AA8329">
        <v>0</v>
      </c>
      <c r="AB8329">
        <f t="shared" si="390"/>
        <v>326.85833333333335</v>
      </c>
      <c r="AC8329">
        <f t="shared" si="391"/>
        <v>0</v>
      </c>
      <c r="AD8329">
        <f t="shared" si="392"/>
        <v>719.08833333333348</v>
      </c>
    </row>
    <row r="8330" spans="1:30" x14ac:dyDescent="0.3">
      <c r="A8330">
        <v>64989</v>
      </c>
      <c r="B8330" t="s">
        <v>685</v>
      </c>
      <c r="C8330" t="s">
        <v>28</v>
      </c>
      <c r="D8330">
        <v>538</v>
      </c>
      <c r="E8330">
        <v>8149</v>
      </c>
      <c r="F8330" t="s">
        <v>686</v>
      </c>
      <c r="G8330">
        <v>3</v>
      </c>
      <c r="H8330" t="s">
        <v>170</v>
      </c>
      <c r="I8330" t="s">
        <v>96</v>
      </c>
      <c r="J8330">
        <v>72823</v>
      </c>
      <c r="K8330" t="s">
        <v>687</v>
      </c>
      <c r="L8330">
        <v>72823</v>
      </c>
      <c r="M8330" t="s">
        <v>687</v>
      </c>
      <c r="N8330" t="s">
        <v>688</v>
      </c>
      <c r="O8330" t="s">
        <v>67</v>
      </c>
      <c r="P8330" t="s">
        <v>2023</v>
      </c>
      <c r="Q8330" t="s">
        <v>36</v>
      </c>
      <c r="R8330" t="s">
        <v>36</v>
      </c>
      <c r="S8330" t="s">
        <v>36</v>
      </c>
      <c r="T8330">
        <v>182422.39999999999</v>
      </c>
      <c r="U8330">
        <v>0</v>
      </c>
      <c r="V8330">
        <v>0</v>
      </c>
      <c r="W8330">
        <v>0</v>
      </c>
      <c r="X8330">
        <v>13954.22</v>
      </c>
      <c r="Y8330">
        <v>0</v>
      </c>
      <c r="Z8330">
        <v>0</v>
      </c>
      <c r="AA8330">
        <v>0</v>
      </c>
      <c r="AB8330">
        <f t="shared" si="390"/>
        <v>15201.866666666667</v>
      </c>
      <c r="AC8330">
        <f t="shared" si="391"/>
        <v>0</v>
      </c>
      <c r="AD8330">
        <f t="shared" si="392"/>
        <v>33444.106666666667</v>
      </c>
    </row>
    <row r="8331" spans="1:30" x14ac:dyDescent="0.3">
      <c r="A8331">
        <v>949811</v>
      </c>
      <c r="B8331" t="s">
        <v>3855</v>
      </c>
      <c r="C8331" t="s">
        <v>28</v>
      </c>
      <c r="D8331">
        <v>7992</v>
      </c>
      <c r="E8331">
        <v>8170</v>
      </c>
      <c r="F8331" t="s">
        <v>232</v>
      </c>
      <c r="G8331">
        <v>5</v>
      </c>
      <c r="H8331" t="s">
        <v>30</v>
      </c>
      <c r="I8331" t="s">
        <v>31</v>
      </c>
      <c r="J8331">
        <v>639</v>
      </c>
      <c r="K8331" t="s">
        <v>593</v>
      </c>
      <c r="L8331">
        <v>639</v>
      </c>
      <c r="M8331" t="s">
        <v>593</v>
      </c>
      <c r="N8331" t="s">
        <v>594</v>
      </c>
      <c r="O8331" t="s">
        <v>67</v>
      </c>
      <c r="P8331" t="s">
        <v>339</v>
      </c>
      <c r="Q8331" t="s">
        <v>36</v>
      </c>
      <c r="R8331" t="s">
        <v>36</v>
      </c>
      <c r="S8331" t="s">
        <v>37</v>
      </c>
      <c r="T8331">
        <v>4796.38</v>
      </c>
      <c r="U8331">
        <v>4796.38</v>
      </c>
      <c r="V8331">
        <v>0</v>
      </c>
      <c r="W8331">
        <v>0</v>
      </c>
      <c r="X8331">
        <v>338.92</v>
      </c>
      <c r="Y8331">
        <v>338.92</v>
      </c>
      <c r="Z8331">
        <v>0</v>
      </c>
      <c r="AA8331">
        <v>0</v>
      </c>
      <c r="AB8331">
        <f t="shared" si="390"/>
        <v>399.69833333333332</v>
      </c>
      <c r="AC8331">
        <f t="shared" si="391"/>
        <v>0</v>
      </c>
      <c r="AD8331">
        <f t="shared" si="392"/>
        <v>879.33633333333341</v>
      </c>
    </row>
    <row r="8332" spans="1:30" x14ac:dyDescent="0.3">
      <c r="A8332">
        <v>436156</v>
      </c>
      <c r="B8332" t="s">
        <v>3663</v>
      </c>
      <c r="C8332" t="s">
        <v>28</v>
      </c>
      <c r="D8332">
        <v>7994</v>
      </c>
      <c r="E8332">
        <v>8149</v>
      </c>
      <c r="F8332" t="s">
        <v>795</v>
      </c>
      <c r="G8332">
        <v>5</v>
      </c>
      <c r="H8332" t="s">
        <v>30</v>
      </c>
      <c r="I8332" t="s">
        <v>96</v>
      </c>
      <c r="J8332">
        <v>917</v>
      </c>
      <c r="K8332" t="s">
        <v>2340</v>
      </c>
      <c r="L8332">
        <v>917</v>
      </c>
      <c r="M8332" t="s">
        <v>2340</v>
      </c>
      <c r="N8332" t="s">
        <v>1243</v>
      </c>
      <c r="O8332" t="s">
        <v>34</v>
      </c>
      <c r="P8332" t="s">
        <v>233</v>
      </c>
      <c r="Q8332" t="s">
        <v>37</v>
      </c>
      <c r="R8332" t="s">
        <v>36</v>
      </c>
      <c r="S8332" t="s">
        <v>36</v>
      </c>
      <c r="T8332">
        <v>35306.980000000003</v>
      </c>
      <c r="U8332">
        <v>0</v>
      </c>
      <c r="V8332">
        <v>0</v>
      </c>
      <c r="W8332">
        <v>0</v>
      </c>
      <c r="X8332">
        <v>994.23</v>
      </c>
      <c r="Y8332">
        <v>0</v>
      </c>
      <c r="Z8332">
        <v>0</v>
      </c>
      <c r="AA8332">
        <v>0</v>
      </c>
      <c r="AB8332">
        <f t="shared" si="390"/>
        <v>2942.2483333333334</v>
      </c>
      <c r="AC8332">
        <f t="shared" si="391"/>
        <v>0</v>
      </c>
      <c r="AD8332">
        <f t="shared" si="392"/>
        <v>6472.9463333333342</v>
      </c>
    </row>
    <row r="8333" spans="1:30" x14ac:dyDescent="0.3">
      <c r="A8333">
        <v>384660</v>
      </c>
      <c r="B8333" t="s">
        <v>2521</v>
      </c>
      <c r="C8333" t="s">
        <v>28</v>
      </c>
      <c r="D8333">
        <v>830</v>
      </c>
      <c r="E8333">
        <v>8149</v>
      </c>
      <c r="F8333" t="s">
        <v>2522</v>
      </c>
      <c r="G8333">
        <v>2</v>
      </c>
      <c r="H8333" t="s">
        <v>71</v>
      </c>
      <c r="I8333" t="s">
        <v>588</v>
      </c>
      <c r="J8333">
        <v>40249</v>
      </c>
      <c r="K8333" t="s">
        <v>2523</v>
      </c>
      <c r="L8333">
        <v>40249</v>
      </c>
      <c r="M8333" t="s">
        <v>2524</v>
      </c>
      <c r="N8333">
        <v>0</v>
      </c>
      <c r="O8333" t="s">
        <v>34</v>
      </c>
      <c r="P8333" t="s">
        <v>1018</v>
      </c>
      <c r="Q8333" t="s">
        <v>36</v>
      </c>
      <c r="R8333" t="s">
        <v>36</v>
      </c>
      <c r="S8333" t="s">
        <v>36</v>
      </c>
      <c r="T8333">
        <v>152807.88</v>
      </c>
      <c r="U8333">
        <v>0</v>
      </c>
      <c r="V8333">
        <v>0</v>
      </c>
      <c r="W8333">
        <v>0</v>
      </c>
      <c r="X8333">
        <v>7629.39</v>
      </c>
      <c r="Y8333">
        <v>0</v>
      </c>
      <c r="Z8333">
        <v>0</v>
      </c>
      <c r="AA8333">
        <v>0</v>
      </c>
      <c r="AB8333">
        <f t="shared" si="390"/>
        <v>12733.99</v>
      </c>
      <c r="AC8333">
        <f t="shared" si="391"/>
        <v>0</v>
      </c>
      <c r="AD8333">
        <f t="shared" si="392"/>
        <v>28014.778000000002</v>
      </c>
    </row>
    <row r="8334" spans="1:30" x14ac:dyDescent="0.3">
      <c r="A8334">
        <v>749532</v>
      </c>
      <c r="B8334" t="s">
        <v>4828</v>
      </c>
      <c r="C8334" t="s">
        <v>28</v>
      </c>
      <c r="D8334">
        <v>7001</v>
      </c>
      <c r="E8334">
        <v>8149</v>
      </c>
      <c r="F8334" t="s">
        <v>4829</v>
      </c>
      <c r="G8334">
        <v>4</v>
      </c>
      <c r="H8334" t="s">
        <v>40</v>
      </c>
      <c r="I8334" t="s">
        <v>96</v>
      </c>
      <c r="J8334">
        <v>72823</v>
      </c>
      <c r="K8334" t="s">
        <v>687</v>
      </c>
      <c r="L8334">
        <v>72823</v>
      </c>
      <c r="M8334" t="s">
        <v>687</v>
      </c>
      <c r="N8334" t="s">
        <v>4830</v>
      </c>
      <c r="O8334" t="s">
        <v>67</v>
      </c>
      <c r="P8334" t="s">
        <v>2186</v>
      </c>
      <c r="Q8334" t="s">
        <v>36</v>
      </c>
      <c r="R8334" t="s">
        <v>36</v>
      </c>
      <c r="S8334" t="s">
        <v>36</v>
      </c>
      <c r="T8334">
        <v>5237.3599999999997</v>
      </c>
      <c r="U8334">
        <v>0</v>
      </c>
      <c r="V8334">
        <v>0</v>
      </c>
      <c r="W8334">
        <v>0</v>
      </c>
      <c r="X8334">
        <v>414.52</v>
      </c>
      <c r="Y8334">
        <v>0</v>
      </c>
      <c r="Z8334">
        <v>0</v>
      </c>
      <c r="AA8334">
        <v>0</v>
      </c>
      <c r="AB8334">
        <f t="shared" si="390"/>
        <v>436.44666666666666</v>
      </c>
      <c r="AC8334">
        <f t="shared" si="391"/>
        <v>0</v>
      </c>
      <c r="AD8334">
        <f t="shared" si="392"/>
        <v>960.18266666666671</v>
      </c>
    </row>
    <row r="8335" spans="1:30" x14ac:dyDescent="0.3">
      <c r="A8335">
        <v>535023</v>
      </c>
      <c r="B8335" t="s">
        <v>726</v>
      </c>
      <c r="C8335" t="s">
        <v>28</v>
      </c>
      <c r="D8335">
        <v>7992</v>
      </c>
      <c r="E8335">
        <v>8195</v>
      </c>
      <c r="F8335" t="s">
        <v>79</v>
      </c>
      <c r="G8335">
        <v>5</v>
      </c>
      <c r="H8335" t="s">
        <v>30</v>
      </c>
      <c r="I8335" t="s">
        <v>31</v>
      </c>
      <c r="J8335">
        <v>180</v>
      </c>
      <c r="K8335" t="s">
        <v>727</v>
      </c>
      <c r="L8335">
        <v>180</v>
      </c>
      <c r="M8335" t="s">
        <v>727</v>
      </c>
      <c r="N8335" t="s">
        <v>728</v>
      </c>
      <c r="O8335" t="s">
        <v>67</v>
      </c>
      <c r="P8335" t="s">
        <v>958</v>
      </c>
      <c r="Q8335" t="s">
        <v>36</v>
      </c>
      <c r="R8335" t="s">
        <v>37</v>
      </c>
      <c r="S8335" t="s">
        <v>37</v>
      </c>
      <c r="T8335">
        <v>9719.6</v>
      </c>
      <c r="U8335">
        <v>0</v>
      </c>
      <c r="V8335">
        <v>0</v>
      </c>
      <c r="W8335">
        <v>0</v>
      </c>
      <c r="X8335">
        <v>707.4</v>
      </c>
      <c r="Y8335">
        <v>0</v>
      </c>
      <c r="Z8335">
        <v>0</v>
      </c>
      <c r="AA8335">
        <v>0</v>
      </c>
      <c r="AB8335">
        <f t="shared" si="390"/>
        <v>809.9666666666667</v>
      </c>
      <c r="AC8335">
        <f t="shared" si="391"/>
        <v>0</v>
      </c>
      <c r="AD8335">
        <f t="shared" si="392"/>
        <v>1781.926666666667</v>
      </c>
    </row>
    <row r="8336" spans="1:30" x14ac:dyDescent="0.3">
      <c r="A8336">
        <v>749760</v>
      </c>
      <c r="B8336" t="s">
        <v>1669</v>
      </c>
      <c r="C8336" t="s">
        <v>28</v>
      </c>
      <c r="D8336">
        <v>7989</v>
      </c>
      <c r="E8336">
        <v>8149</v>
      </c>
      <c r="F8336" t="s">
        <v>1670</v>
      </c>
      <c r="G8336">
        <v>2</v>
      </c>
      <c r="H8336" t="s">
        <v>71</v>
      </c>
      <c r="I8336" t="s">
        <v>75</v>
      </c>
      <c r="J8336">
        <v>35000</v>
      </c>
      <c r="K8336" t="s">
        <v>76</v>
      </c>
      <c r="L8336">
        <v>35000</v>
      </c>
      <c r="M8336" t="s">
        <v>76</v>
      </c>
      <c r="N8336">
        <v>0</v>
      </c>
      <c r="O8336" t="s">
        <v>43</v>
      </c>
      <c r="P8336" t="s">
        <v>684</v>
      </c>
      <c r="Q8336" t="s">
        <v>36</v>
      </c>
      <c r="R8336" t="s">
        <v>36</v>
      </c>
      <c r="S8336" t="s">
        <v>36</v>
      </c>
      <c r="T8336">
        <v>40800</v>
      </c>
      <c r="U8336">
        <v>0</v>
      </c>
      <c r="V8336">
        <v>0</v>
      </c>
      <c r="W8336">
        <v>0</v>
      </c>
      <c r="X8336">
        <v>1128.96</v>
      </c>
      <c r="Y8336">
        <v>0</v>
      </c>
      <c r="Z8336">
        <v>0</v>
      </c>
      <c r="AA8336">
        <v>0</v>
      </c>
      <c r="AB8336">
        <f t="shared" si="390"/>
        <v>3400</v>
      </c>
      <c r="AC8336">
        <f t="shared" si="391"/>
        <v>0</v>
      </c>
      <c r="AD8336">
        <f t="shared" si="392"/>
        <v>7480.0000000000009</v>
      </c>
    </row>
    <row r="8337" spans="1:30" x14ac:dyDescent="0.3">
      <c r="A8337">
        <v>457559</v>
      </c>
      <c r="B8337" t="s">
        <v>3623</v>
      </c>
      <c r="C8337" t="s">
        <v>28</v>
      </c>
      <c r="D8337">
        <v>7001</v>
      </c>
      <c r="E8337">
        <v>8149</v>
      </c>
      <c r="F8337" t="s">
        <v>3624</v>
      </c>
      <c r="G8337">
        <v>2</v>
      </c>
      <c r="H8337" t="s">
        <v>71</v>
      </c>
      <c r="I8337" t="s">
        <v>96</v>
      </c>
      <c r="J8337">
        <v>72904</v>
      </c>
      <c r="K8337" t="s">
        <v>820</v>
      </c>
      <c r="L8337">
        <v>72904</v>
      </c>
      <c r="M8337" t="s">
        <v>821</v>
      </c>
      <c r="N8337">
        <v>0</v>
      </c>
      <c r="O8337" t="s">
        <v>34</v>
      </c>
      <c r="P8337" t="s">
        <v>278</v>
      </c>
      <c r="Q8337" t="s">
        <v>37</v>
      </c>
      <c r="R8337" t="s">
        <v>36</v>
      </c>
      <c r="S8337" t="s">
        <v>36</v>
      </c>
      <c r="T8337">
        <v>0</v>
      </c>
      <c r="U8337">
        <v>0</v>
      </c>
      <c r="V8337">
        <v>26546</v>
      </c>
      <c r="W8337">
        <v>0</v>
      </c>
      <c r="X8337">
        <v>0</v>
      </c>
      <c r="Y8337">
        <v>0</v>
      </c>
      <c r="Z8337">
        <v>516.26</v>
      </c>
      <c r="AA8337">
        <v>0</v>
      </c>
      <c r="AB8337">
        <f t="shared" si="390"/>
        <v>0</v>
      </c>
      <c r="AC8337">
        <f t="shared" si="391"/>
        <v>26546</v>
      </c>
      <c r="AD8337">
        <f t="shared" si="392"/>
        <v>0</v>
      </c>
    </row>
    <row r="8338" spans="1:30" x14ac:dyDescent="0.3">
      <c r="A8338">
        <v>963978</v>
      </c>
      <c r="B8338" t="s">
        <v>1185</v>
      </c>
      <c r="C8338" t="s">
        <v>28</v>
      </c>
      <c r="D8338">
        <v>7994</v>
      </c>
      <c r="E8338">
        <v>8155</v>
      </c>
      <c r="F8338" t="s">
        <v>59</v>
      </c>
      <c r="G8338">
        <v>5</v>
      </c>
      <c r="H8338" t="s">
        <v>30</v>
      </c>
      <c r="I8338" t="s">
        <v>31</v>
      </c>
      <c r="J8338">
        <v>1209</v>
      </c>
      <c r="K8338" t="s">
        <v>51</v>
      </c>
      <c r="L8338">
        <v>1209</v>
      </c>
      <c r="M8338" t="s">
        <v>51</v>
      </c>
      <c r="N8338" t="s">
        <v>52</v>
      </c>
      <c r="O8338" t="s">
        <v>34</v>
      </c>
      <c r="P8338" t="s">
        <v>272</v>
      </c>
      <c r="Q8338" t="s">
        <v>36</v>
      </c>
      <c r="R8338" t="s">
        <v>36</v>
      </c>
      <c r="S8338" t="s">
        <v>37</v>
      </c>
      <c r="T8338">
        <v>15220.38</v>
      </c>
      <c r="U8338">
        <v>0</v>
      </c>
      <c r="V8338">
        <v>0</v>
      </c>
      <c r="W8338">
        <v>0</v>
      </c>
      <c r="X8338">
        <v>1091.17</v>
      </c>
      <c r="Y8338">
        <v>0</v>
      </c>
      <c r="Z8338">
        <v>0</v>
      </c>
      <c r="AA8338">
        <v>0</v>
      </c>
      <c r="AB8338">
        <f t="shared" si="390"/>
        <v>1268.365</v>
      </c>
      <c r="AC8338">
        <f t="shared" si="391"/>
        <v>0</v>
      </c>
      <c r="AD8338">
        <f t="shared" si="392"/>
        <v>2790.4030000000002</v>
      </c>
    </row>
    <row r="8339" spans="1:30" x14ac:dyDescent="0.3">
      <c r="A8339">
        <v>111267</v>
      </c>
      <c r="B8339" t="s">
        <v>2954</v>
      </c>
      <c r="C8339" t="s">
        <v>28</v>
      </c>
      <c r="D8339">
        <v>7994</v>
      </c>
      <c r="E8339">
        <v>8165</v>
      </c>
      <c r="F8339" t="s">
        <v>29</v>
      </c>
      <c r="G8339">
        <v>5</v>
      </c>
      <c r="H8339" t="s">
        <v>30</v>
      </c>
      <c r="I8339" t="s">
        <v>31</v>
      </c>
      <c r="J8339">
        <v>1156</v>
      </c>
      <c r="K8339" t="s">
        <v>137</v>
      </c>
      <c r="L8339">
        <v>1156</v>
      </c>
      <c r="M8339" t="s">
        <v>137</v>
      </c>
      <c r="N8339" t="s">
        <v>138</v>
      </c>
      <c r="O8339" t="s">
        <v>34</v>
      </c>
      <c r="P8339" t="s">
        <v>35</v>
      </c>
      <c r="Q8339" t="s">
        <v>36</v>
      </c>
      <c r="R8339" t="s">
        <v>36</v>
      </c>
      <c r="S8339" t="s">
        <v>37</v>
      </c>
      <c r="T8339">
        <v>1800.06</v>
      </c>
      <c r="U8339">
        <v>0</v>
      </c>
      <c r="V8339">
        <v>0</v>
      </c>
      <c r="W8339">
        <v>0</v>
      </c>
      <c r="X8339">
        <v>249.12</v>
      </c>
      <c r="Y8339">
        <v>0</v>
      </c>
      <c r="Z8339">
        <v>0</v>
      </c>
      <c r="AA8339">
        <v>0</v>
      </c>
      <c r="AB8339">
        <f t="shared" si="390"/>
        <v>150.005</v>
      </c>
      <c r="AC8339">
        <f t="shared" si="391"/>
        <v>0</v>
      </c>
      <c r="AD8339">
        <f t="shared" si="392"/>
        <v>330.01100000000002</v>
      </c>
    </row>
    <row r="8340" spans="1:30" x14ac:dyDescent="0.3">
      <c r="A8340">
        <v>721786</v>
      </c>
      <c r="B8340" t="s">
        <v>54</v>
      </c>
      <c r="C8340" t="s">
        <v>28</v>
      </c>
      <c r="D8340">
        <v>7003</v>
      </c>
      <c r="E8340">
        <v>8148</v>
      </c>
      <c r="F8340" t="s">
        <v>55</v>
      </c>
      <c r="G8340">
        <v>4</v>
      </c>
      <c r="H8340" t="s">
        <v>40</v>
      </c>
      <c r="I8340" t="s">
        <v>31</v>
      </c>
      <c r="J8340">
        <v>40461</v>
      </c>
      <c r="K8340" t="s">
        <v>41</v>
      </c>
      <c r="L8340">
        <v>40461</v>
      </c>
      <c r="M8340" t="s">
        <v>41</v>
      </c>
      <c r="N8340" t="s">
        <v>56</v>
      </c>
      <c r="O8340" t="s">
        <v>43</v>
      </c>
      <c r="P8340" t="s">
        <v>689</v>
      </c>
      <c r="Q8340" t="s">
        <v>36</v>
      </c>
      <c r="R8340" t="s">
        <v>36</v>
      </c>
      <c r="S8340" t="s">
        <v>36</v>
      </c>
      <c r="T8340">
        <v>456.82</v>
      </c>
      <c r="U8340">
        <v>0</v>
      </c>
      <c r="V8340">
        <v>0</v>
      </c>
      <c r="W8340">
        <v>0</v>
      </c>
      <c r="X8340">
        <v>9.27</v>
      </c>
      <c r="Y8340">
        <v>0</v>
      </c>
      <c r="Z8340">
        <v>0</v>
      </c>
      <c r="AA8340">
        <v>0</v>
      </c>
      <c r="AB8340">
        <f t="shared" si="390"/>
        <v>38.068333333333335</v>
      </c>
      <c r="AC8340">
        <f t="shared" si="391"/>
        <v>0</v>
      </c>
      <c r="AD8340">
        <f t="shared" si="392"/>
        <v>83.750333333333344</v>
      </c>
    </row>
    <row r="8341" spans="1:30" x14ac:dyDescent="0.3">
      <c r="A8341">
        <v>721227</v>
      </c>
      <c r="B8341" t="s">
        <v>3184</v>
      </c>
      <c r="C8341" t="s">
        <v>28</v>
      </c>
      <c r="D8341">
        <v>7001</v>
      </c>
      <c r="E8341">
        <v>8149</v>
      </c>
      <c r="F8341" t="s">
        <v>998</v>
      </c>
      <c r="G8341">
        <v>4</v>
      </c>
      <c r="H8341" t="s">
        <v>40</v>
      </c>
      <c r="I8341" t="s">
        <v>31</v>
      </c>
      <c r="J8341">
        <v>72702</v>
      </c>
      <c r="K8341" t="s">
        <v>250</v>
      </c>
      <c r="L8341">
        <v>72702</v>
      </c>
      <c r="M8341" t="s">
        <v>250</v>
      </c>
      <c r="N8341" t="s">
        <v>102</v>
      </c>
      <c r="O8341" t="s">
        <v>67</v>
      </c>
      <c r="P8341" t="s">
        <v>278</v>
      </c>
      <c r="Q8341" t="s">
        <v>37</v>
      </c>
      <c r="R8341" t="s">
        <v>36</v>
      </c>
      <c r="S8341" t="s">
        <v>36</v>
      </c>
      <c r="T8341">
        <v>20308.330000000002</v>
      </c>
      <c r="U8341">
        <v>0</v>
      </c>
      <c r="V8341">
        <v>0</v>
      </c>
      <c r="W8341">
        <v>0</v>
      </c>
      <c r="X8341">
        <v>529.48</v>
      </c>
      <c r="Y8341">
        <v>0</v>
      </c>
      <c r="Z8341">
        <v>0</v>
      </c>
      <c r="AA8341">
        <v>0</v>
      </c>
      <c r="AB8341">
        <f t="shared" si="390"/>
        <v>1692.3608333333334</v>
      </c>
      <c r="AC8341">
        <f t="shared" si="391"/>
        <v>0</v>
      </c>
      <c r="AD8341">
        <f t="shared" si="392"/>
        <v>3723.1938333333337</v>
      </c>
    </row>
    <row r="8342" spans="1:30" x14ac:dyDescent="0.3">
      <c r="A8342">
        <v>323805</v>
      </c>
      <c r="B8342" t="s">
        <v>747</v>
      </c>
      <c r="C8342" t="s">
        <v>28</v>
      </c>
      <c r="D8342">
        <v>7994</v>
      </c>
      <c r="E8342">
        <v>8149</v>
      </c>
      <c r="F8342" t="s">
        <v>748</v>
      </c>
      <c r="G8342">
        <v>4</v>
      </c>
      <c r="H8342" t="s">
        <v>40</v>
      </c>
      <c r="I8342" t="s">
        <v>96</v>
      </c>
      <c r="J8342">
        <v>314</v>
      </c>
      <c r="K8342" t="s">
        <v>343</v>
      </c>
      <c r="L8342">
        <v>314</v>
      </c>
      <c r="M8342" t="s">
        <v>343</v>
      </c>
      <c r="N8342" t="s">
        <v>344</v>
      </c>
      <c r="O8342" t="s">
        <v>34</v>
      </c>
      <c r="P8342" t="s">
        <v>1372</v>
      </c>
      <c r="Q8342" t="s">
        <v>36</v>
      </c>
      <c r="R8342" t="s">
        <v>36</v>
      </c>
      <c r="S8342" t="s">
        <v>36</v>
      </c>
      <c r="T8342">
        <v>0</v>
      </c>
      <c r="U8342">
        <v>0</v>
      </c>
      <c r="V8342">
        <v>0</v>
      </c>
      <c r="W8342">
        <v>193788</v>
      </c>
      <c r="X8342">
        <v>0</v>
      </c>
      <c r="Y8342">
        <v>0</v>
      </c>
      <c r="Z8342">
        <v>0</v>
      </c>
      <c r="AA8342">
        <v>0</v>
      </c>
      <c r="AB8342">
        <f t="shared" si="390"/>
        <v>0</v>
      </c>
      <c r="AC8342">
        <f t="shared" si="391"/>
        <v>193788</v>
      </c>
      <c r="AD8342">
        <f t="shared" si="392"/>
        <v>0</v>
      </c>
    </row>
    <row r="8343" spans="1:30" x14ac:dyDescent="0.3">
      <c r="A8343">
        <v>975203</v>
      </c>
      <c r="B8343" t="s">
        <v>4831</v>
      </c>
      <c r="C8343" t="s">
        <v>28</v>
      </c>
      <c r="D8343">
        <v>7994</v>
      </c>
      <c r="E8343">
        <v>8126</v>
      </c>
      <c r="F8343" t="s">
        <v>1640</v>
      </c>
      <c r="G8343">
        <v>5</v>
      </c>
      <c r="H8343" t="s">
        <v>30</v>
      </c>
      <c r="I8343" t="s">
        <v>31</v>
      </c>
      <c r="J8343">
        <v>1606</v>
      </c>
      <c r="K8343" t="s">
        <v>868</v>
      </c>
      <c r="L8343">
        <v>1606</v>
      </c>
      <c r="M8343" t="s">
        <v>868</v>
      </c>
      <c r="N8343" t="s">
        <v>341</v>
      </c>
      <c r="O8343" t="s">
        <v>34</v>
      </c>
      <c r="P8343" t="s">
        <v>294</v>
      </c>
      <c r="Q8343" t="s">
        <v>36</v>
      </c>
      <c r="R8343" t="s">
        <v>36</v>
      </c>
      <c r="S8343" t="s">
        <v>37</v>
      </c>
      <c r="T8343">
        <v>0</v>
      </c>
      <c r="U8343">
        <v>0</v>
      </c>
      <c r="V8343">
        <v>0</v>
      </c>
      <c r="W8343">
        <v>0</v>
      </c>
      <c r="X8343">
        <v>448.17</v>
      </c>
      <c r="Y8343">
        <v>448.17</v>
      </c>
      <c r="Z8343">
        <v>0</v>
      </c>
      <c r="AA8343">
        <v>0</v>
      </c>
      <c r="AB8343">
        <f t="shared" si="390"/>
        <v>0</v>
      </c>
      <c r="AC8343">
        <f t="shared" si="391"/>
        <v>0</v>
      </c>
      <c r="AD8343">
        <f t="shared" si="392"/>
        <v>0</v>
      </c>
    </row>
    <row r="8344" spans="1:30" x14ac:dyDescent="0.3">
      <c r="A8344">
        <v>3180</v>
      </c>
      <c r="B8344" t="s">
        <v>256</v>
      </c>
      <c r="C8344" t="s">
        <v>28</v>
      </c>
      <c r="D8344">
        <v>7001</v>
      </c>
      <c r="E8344">
        <v>8149</v>
      </c>
      <c r="F8344" t="s">
        <v>199</v>
      </c>
      <c r="G8344">
        <v>5</v>
      </c>
      <c r="H8344" t="s">
        <v>30</v>
      </c>
      <c r="I8344" t="s">
        <v>96</v>
      </c>
      <c r="J8344">
        <v>72702</v>
      </c>
      <c r="K8344" t="s">
        <v>250</v>
      </c>
      <c r="L8344">
        <v>72702</v>
      </c>
      <c r="M8344" t="s">
        <v>250</v>
      </c>
      <c r="N8344" t="s">
        <v>102</v>
      </c>
      <c r="O8344" t="s">
        <v>67</v>
      </c>
      <c r="P8344" t="s">
        <v>272</v>
      </c>
      <c r="Q8344" t="s">
        <v>36</v>
      </c>
      <c r="R8344" t="s">
        <v>36</v>
      </c>
      <c r="S8344" t="s">
        <v>37</v>
      </c>
      <c r="T8344">
        <v>757159.06</v>
      </c>
      <c r="U8344">
        <v>172334.04</v>
      </c>
      <c r="V8344">
        <v>31232.12</v>
      </c>
      <c r="W8344">
        <v>31232.12</v>
      </c>
      <c r="X8344">
        <v>30547.040000000001</v>
      </c>
      <c r="Y8344">
        <v>6421.54</v>
      </c>
      <c r="Z8344">
        <v>2300.8000000000002</v>
      </c>
      <c r="AA8344">
        <v>2061.12</v>
      </c>
      <c r="AB8344">
        <f t="shared" si="390"/>
        <v>63096.58833333334</v>
      </c>
      <c r="AC8344">
        <f t="shared" si="391"/>
        <v>62464.24</v>
      </c>
      <c r="AD8344">
        <f t="shared" si="392"/>
        <v>138812.49433333336</v>
      </c>
    </row>
    <row r="8345" spans="1:30" x14ac:dyDescent="0.3">
      <c r="A8345">
        <v>442984</v>
      </c>
      <c r="B8345" t="s">
        <v>69</v>
      </c>
      <c r="C8345" t="s">
        <v>28</v>
      </c>
      <c r="D8345">
        <v>7003</v>
      </c>
      <c r="E8345">
        <v>8148</v>
      </c>
      <c r="F8345" t="s">
        <v>70</v>
      </c>
      <c r="G8345">
        <v>2</v>
      </c>
      <c r="H8345" t="s">
        <v>71</v>
      </c>
      <c r="I8345" t="s">
        <v>31</v>
      </c>
      <c r="J8345">
        <v>40461</v>
      </c>
      <c r="K8345" t="s">
        <v>41</v>
      </c>
      <c r="L8345">
        <v>40461</v>
      </c>
      <c r="M8345" t="s">
        <v>41</v>
      </c>
      <c r="N8345">
        <v>0</v>
      </c>
      <c r="O8345" t="s">
        <v>43</v>
      </c>
      <c r="P8345" t="s">
        <v>35</v>
      </c>
      <c r="Q8345" t="s">
        <v>36</v>
      </c>
      <c r="R8345" t="s">
        <v>36</v>
      </c>
      <c r="S8345" t="s">
        <v>36</v>
      </c>
      <c r="T8345">
        <v>999100.69</v>
      </c>
      <c r="U8345">
        <v>189767.06</v>
      </c>
      <c r="V8345">
        <v>0</v>
      </c>
      <c r="W8345">
        <v>0</v>
      </c>
      <c r="X8345">
        <v>13360.02</v>
      </c>
      <c r="Y8345">
        <v>2239.12</v>
      </c>
      <c r="Z8345">
        <v>0</v>
      </c>
      <c r="AA8345">
        <v>0</v>
      </c>
      <c r="AB8345">
        <f t="shared" si="390"/>
        <v>83258.390833333324</v>
      </c>
      <c r="AC8345">
        <f t="shared" si="391"/>
        <v>0</v>
      </c>
      <c r="AD8345">
        <f t="shared" si="392"/>
        <v>183168.45983333333</v>
      </c>
    </row>
    <row r="8346" spans="1:30" x14ac:dyDescent="0.3">
      <c r="A8346">
        <v>29085</v>
      </c>
      <c r="B8346" t="s">
        <v>4832</v>
      </c>
      <c r="C8346" t="s">
        <v>28</v>
      </c>
      <c r="D8346">
        <v>7003</v>
      </c>
      <c r="E8346">
        <v>8149</v>
      </c>
      <c r="F8346" t="s">
        <v>95</v>
      </c>
      <c r="G8346">
        <v>5</v>
      </c>
      <c r="H8346" t="s">
        <v>30</v>
      </c>
      <c r="I8346" t="s">
        <v>31</v>
      </c>
      <c r="J8346">
        <v>40461</v>
      </c>
      <c r="K8346" t="s">
        <v>41</v>
      </c>
      <c r="L8346">
        <v>40461</v>
      </c>
      <c r="M8346" t="s">
        <v>41</v>
      </c>
      <c r="N8346" t="s">
        <v>42</v>
      </c>
      <c r="O8346" t="s">
        <v>43</v>
      </c>
      <c r="P8346" t="s">
        <v>345</v>
      </c>
      <c r="Q8346" t="s">
        <v>36</v>
      </c>
      <c r="R8346" t="s">
        <v>36</v>
      </c>
      <c r="S8346" t="s">
        <v>37</v>
      </c>
      <c r="T8346">
        <v>170569.63</v>
      </c>
      <c r="U8346">
        <v>92241.54</v>
      </c>
      <c r="V8346">
        <v>0</v>
      </c>
      <c r="W8346">
        <v>0</v>
      </c>
      <c r="X8346">
        <v>6855.73</v>
      </c>
      <c r="Y8346">
        <v>3337.48</v>
      </c>
      <c r="Z8346">
        <v>0</v>
      </c>
      <c r="AA8346">
        <v>0</v>
      </c>
      <c r="AB8346">
        <f t="shared" si="390"/>
        <v>14214.135833333334</v>
      </c>
      <c r="AC8346">
        <f t="shared" si="391"/>
        <v>0</v>
      </c>
      <c r="AD8346">
        <f t="shared" si="392"/>
        <v>31271.098833333337</v>
      </c>
    </row>
    <row r="8347" spans="1:30" x14ac:dyDescent="0.3">
      <c r="A8347">
        <v>760128</v>
      </c>
      <c r="B8347" t="s">
        <v>1580</v>
      </c>
      <c r="C8347" t="s">
        <v>28</v>
      </c>
      <c r="D8347">
        <v>7994</v>
      </c>
      <c r="E8347">
        <v>8149</v>
      </c>
      <c r="F8347" t="s">
        <v>695</v>
      </c>
      <c r="G8347">
        <v>5</v>
      </c>
      <c r="H8347" t="s">
        <v>30</v>
      </c>
      <c r="I8347" t="s">
        <v>31</v>
      </c>
      <c r="J8347">
        <v>2223</v>
      </c>
      <c r="K8347" t="s">
        <v>97</v>
      </c>
      <c r="L8347">
        <v>2223</v>
      </c>
      <c r="M8347" t="s">
        <v>97</v>
      </c>
      <c r="N8347" t="s">
        <v>1581</v>
      </c>
      <c r="O8347" t="s">
        <v>34</v>
      </c>
      <c r="P8347" t="s">
        <v>4833</v>
      </c>
      <c r="Q8347" t="s">
        <v>36</v>
      </c>
      <c r="R8347" t="s">
        <v>36</v>
      </c>
      <c r="S8347" t="s">
        <v>37</v>
      </c>
      <c r="T8347">
        <v>641031.52</v>
      </c>
      <c r="U8347">
        <v>108657.44</v>
      </c>
      <c r="V8347">
        <v>54637.440000000002</v>
      </c>
      <c r="W8347">
        <v>0</v>
      </c>
      <c r="X8347">
        <v>56500.83</v>
      </c>
      <c r="Y8347">
        <v>8851.73</v>
      </c>
      <c r="Z8347">
        <v>3933.7</v>
      </c>
      <c r="AA8347">
        <v>0</v>
      </c>
      <c r="AB8347">
        <f t="shared" si="390"/>
        <v>53419.293333333335</v>
      </c>
      <c r="AC8347">
        <f t="shared" si="391"/>
        <v>54637.440000000002</v>
      </c>
      <c r="AD8347">
        <f t="shared" si="392"/>
        <v>117522.44533333335</v>
      </c>
    </row>
    <row r="8348" spans="1:30" x14ac:dyDescent="0.3">
      <c r="A8348">
        <v>19203</v>
      </c>
      <c r="B8348" t="s">
        <v>885</v>
      </c>
      <c r="C8348" t="s">
        <v>28</v>
      </c>
      <c r="D8348">
        <v>7994</v>
      </c>
      <c r="E8348">
        <v>8149</v>
      </c>
      <c r="F8348" t="s">
        <v>199</v>
      </c>
      <c r="G8348">
        <v>5</v>
      </c>
      <c r="H8348" t="s">
        <v>30</v>
      </c>
      <c r="I8348" t="s">
        <v>31</v>
      </c>
      <c r="J8348">
        <v>72859</v>
      </c>
      <c r="K8348" t="s">
        <v>274</v>
      </c>
      <c r="L8348">
        <v>72859</v>
      </c>
      <c r="M8348" t="s">
        <v>274</v>
      </c>
      <c r="N8348" t="s">
        <v>275</v>
      </c>
      <c r="O8348" t="s">
        <v>34</v>
      </c>
      <c r="P8348" t="s">
        <v>278</v>
      </c>
      <c r="Q8348" t="s">
        <v>37</v>
      </c>
      <c r="R8348" t="s">
        <v>36</v>
      </c>
      <c r="S8348" t="s">
        <v>37</v>
      </c>
      <c r="T8348">
        <v>467291.65</v>
      </c>
      <c r="U8348">
        <v>160767.6</v>
      </c>
      <c r="V8348">
        <v>37782.04</v>
      </c>
      <c r="W8348">
        <v>0</v>
      </c>
      <c r="X8348">
        <v>13921.8</v>
      </c>
      <c r="Y8348">
        <v>4340.6099999999997</v>
      </c>
      <c r="Z8348">
        <v>1099.8399999999999</v>
      </c>
      <c r="AA8348">
        <v>0</v>
      </c>
      <c r="AB8348">
        <f t="shared" si="390"/>
        <v>38940.970833333333</v>
      </c>
      <c r="AC8348">
        <f t="shared" si="391"/>
        <v>37782.04</v>
      </c>
      <c r="AD8348">
        <f t="shared" si="392"/>
        <v>85670.135833333334</v>
      </c>
    </row>
    <row r="8349" spans="1:30" x14ac:dyDescent="0.3">
      <c r="A8349">
        <v>159255</v>
      </c>
      <c r="B8349" t="s">
        <v>2301</v>
      </c>
      <c r="C8349" t="s">
        <v>28</v>
      </c>
      <c r="D8349">
        <v>7001</v>
      </c>
      <c r="E8349">
        <v>8149</v>
      </c>
      <c r="F8349" t="s">
        <v>2302</v>
      </c>
      <c r="G8349">
        <v>3</v>
      </c>
      <c r="H8349" t="s">
        <v>170</v>
      </c>
      <c r="I8349" t="s">
        <v>96</v>
      </c>
      <c r="J8349">
        <v>40308</v>
      </c>
      <c r="K8349" t="s">
        <v>954</v>
      </c>
      <c r="L8349">
        <v>40308</v>
      </c>
      <c r="M8349" t="s">
        <v>954</v>
      </c>
      <c r="N8349" t="s">
        <v>955</v>
      </c>
      <c r="O8349" t="s">
        <v>34</v>
      </c>
      <c r="P8349" t="s">
        <v>278</v>
      </c>
      <c r="Q8349" t="s">
        <v>37</v>
      </c>
      <c r="R8349" t="s">
        <v>36</v>
      </c>
      <c r="S8349" t="s">
        <v>36</v>
      </c>
      <c r="T8349">
        <v>707792.96</v>
      </c>
      <c r="U8349">
        <v>150402.23999999999</v>
      </c>
      <c r="V8349">
        <v>0</v>
      </c>
      <c r="W8349">
        <v>0</v>
      </c>
      <c r="X8349">
        <v>16884.8</v>
      </c>
      <c r="Y8349">
        <v>3213.6</v>
      </c>
      <c r="Z8349">
        <v>0</v>
      </c>
      <c r="AA8349">
        <v>0</v>
      </c>
      <c r="AB8349">
        <f t="shared" si="390"/>
        <v>58982.746666666666</v>
      </c>
      <c r="AC8349">
        <f t="shared" si="391"/>
        <v>0</v>
      </c>
      <c r="AD8349">
        <f t="shared" si="392"/>
        <v>129762.04266666668</v>
      </c>
    </row>
    <row r="8350" spans="1:30" x14ac:dyDescent="0.3">
      <c r="A8350">
        <v>537815</v>
      </c>
      <c r="B8350" t="s">
        <v>4407</v>
      </c>
      <c r="C8350" t="s">
        <v>28</v>
      </c>
      <c r="D8350">
        <v>7994</v>
      </c>
      <c r="E8350">
        <v>8147</v>
      </c>
      <c r="F8350" t="s">
        <v>89</v>
      </c>
      <c r="G8350">
        <v>5</v>
      </c>
      <c r="H8350" t="s">
        <v>30</v>
      </c>
      <c r="I8350" t="s">
        <v>31</v>
      </c>
      <c r="J8350">
        <v>456</v>
      </c>
      <c r="K8350" t="s">
        <v>306</v>
      </c>
      <c r="L8350">
        <v>456</v>
      </c>
      <c r="M8350" t="s">
        <v>306</v>
      </c>
      <c r="N8350" t="s">
        <v>307</v>
      </c>
      <c r="O8350" t="s">
        <v>34</v>
      </c>
      <c r="P8350" t="s">
        <v>325</v>
      </c>
      <c r="Q8350" t="s">
        <v>36</v>
      </c>
      <c r="R8350" t="s">
        <v>36</v>
      </c>
      <c r="S8350" t="s">
        <v>37</v>
      </c>
      <c r="T8350">
        <v>290575.98</v>
      </c>
      <c r="U8350">
        <v>47636.6</v>
      </c>
      <c r="V8350">
        <v>24259.24</v>
      </c>
      <c r="W8350">
        <v>24343.200000000001</v>
      </c>
      <c r="X8350">
        <v>16301.93</v>
      </c>
      <c r="Y8350">
        <v>2558</v>
      </c>
      <c r="Z8350">
        <v>1314.75</v>
      </c>
      <c r="AA8350">
        <v>936.3</v>
      </c>
      <c r="AB8350">
        <f t="shared" si="390"/>
        <v>24214.664999999997</v>
      </c>
      <c r="AC8350">
        <f t="shared" si="391"/>
        <v>48602.44</v>
      </c>
      <c r="AD8350">
        <f t="shared" si="392"/>
        <v>53272.262999999999</v>
      </c>
    </row>
    <row r="8351" spans="1:30" x14ac:dyDescent="0.3">
      <c r="A8351">
        <v>963425</v>
      </c>
      <c r="B8351" t="s">
        <v>746</v>
      </c>
      <c r="C8351" t="s">
        <v>28</v>
      </c>
      <c r="D8351">
        <v>7994</v>
      </c>
      <c r="E8351">
        <v>8155</v>
      </c>
      <c r="F8351" t="s">
        <v>253</v>
      </c>
      <c r="G8351">
        <v>5</v>
      </c>
      <c r="H8351" t="s">
        <v>30</v>
      </c>
      <c r="I8351" t="s">
        <v>31</v>
      </c>
      <c r="J8351">
        <v>40019</v>
      </c>
      <c r="K8351" t="s">
        <v>200</v>
      </c>
      <c r="L8351">
        <v>40018</v>
      </c>
      <c r="M8351" t="s">
        <v>200</v>
      </c>
      <c r="N8351" t="s">
        <v>201</v>
      </c>
      <c r="O8351" t="s">
        <v>34</v>
      </c>
      <c r="P8351" t="s">
        <v>62</v>
      </c>
      <c r="Q8351" t="s">
        <v>36</v>
      </c>
      <c r="R8351" t="s">
        <v>36</v>
      </c>
      <c r="S8351" t="s">
        <v>37</v>
      </c>
      <c r="T8351">
        <v>266595.78000000003</v>
      </c>
      <c r="U8351">
        <v>96369.36</v>
      </c>
      <c r="V8351">
        <v>0</v>
      </c>
      <c r="W8351">
        <v>0</v>
      </c>
      <c r="X8351">
        <v>8574.33</v>
      </c>
      <c r="Y8351">
        <v>3137.47</v>
      </c>
      <c r="Z8351">
        <v>0</v>
      </c>
      <c r="AA8351">
        <v>0</v>
      </c>
      <c r="AB8351">
        <f t="shared" si="390"/>
        <v>22216.315000000002</v>
      </c>
      <c r="AC8351">
        <f t="shared" si="391"/>
        <v>0</v>
      </c>
      <c r="AD8351">
        <f t="shared" si="392"/>
        <v>48875.893000000011</v>
      </c>
    </row>
    <row r="8352" spans="1:30" x14ac:dyDescent="0.3">
      <c r="A8352">
        <v>749328</v>
      </c>
      <c r="B8352" t="s">
        <v>208</v>
      </c>
      <c r="C8352" t="s">
        <v>28</v>
      </c>
      <c r="D8352">
        <v>7992</v>
      </c>
      <c r="E8352">
        <v>8155</v>
      </c>
      <c r="F8352" t="s">
        <v>59</v>
      </c>
      <c r="G8352">
        <v>5</v>
      </c>
      <c r="H8352" t="s">
        <v>30</v>
      </c>
      <c r="I8352" t="s">
        <v>31</v>
      </c>
      <c r="J8352">
        <v>542</v>
      </c>
      <c r="K8352" t="s">
        <v>155</v>
      </c>
      <c r="L8352">
        <v>542</v>
      </c>
      <c r="M8352" t="s">
        <v>155</v>
      </c>
      <c r="N8352" t="s">
        <v>156</v>
      </c>
      <c r="O8352" t="s">
        <v>67</v>
      </c>
      <c r="P8352" t="s">
        <v>72</v>
      </c>
      <c r="Q8352" t="s">
        <v>36</v>
      </c>
      <c r="R8352" t="s">
        <v>36</v>
      </c>
      <c r="S8352" t="s">
        <v>37</v>
      </c>
      <c r="T8352">
        <v>62668.08</v>
      </c>
      <c r="U8352">
        <v>7694.98</v>
      </c>
      <c r="V8352">
        <v>0</v>
      </c>
      <c r="W8352">
        <v>3929</v>
      </c>
      <c r="X8352">
        <v>4514.3500000000004</v>
      </c>
      <c r="Y8352">
        <v>559.95000000000005</v>
      </c>
      <c r="Z8352">
        <v>0</v>
      </c>
      <c r="AA8352">
        <v>151.12</v>
      </c>
      <c r="AB8352">
        <f t="shared" si="390"/>
        <v>5222.34</v>
      </c>
      <c r="AC8352">
        <f t="shared" si="391"/>
        <v>3929</v>
      </c>
      <c r="AD8352">
        <f t="shared" si="392"/>
        <v>11489.148000000001</v>
      </c>
    </row>
    <row r="8353" spans="1:30" x14ac:dyDescent="0.3">
      <c r="A8353">
        <v>4968</v>
      </c>
      <c r="B8353" t="s">
        <v>2283</v>
      </c>
      <c r="C8353" t="s">
        <v>28</v>
      </c>
      <c r="D8353">
        <v>85</v>
      </c>
      <c r="E8353">
        <v>8149</v>
      </c>
      <c r="F8353" t="s">
        <v>1822</v>
      </c>
      <c r="G8353">
        <v>3</v>
      </c>
      <c r="H8353" t="s">
        <v>170</v>
      </c>
      <c r="I8353" t="s">
        <v>31</v>
      </c>
      <c r="J8353">
        <v>72475</v>
      </c>
      <c r="K8353" t="s">
        <v>1003</v>
      </c>
      <c r="L8353">
        <v>72475</v>
      </c>
      <c r="M8353" t="s">
        <v>1003</v>
      </c>
      <c r="N8353" t="s">
        <v>286</v>
      </c>
      <c r="O8353" t="s">
        <v>34</v>
      </c>
      <c r="P8353" t="s">
        <v>1174</v>
      </c>
      <c r="Q8353" t="s">
        <v>36</v>
      </c>
      <c r="R8353" t="s">
        <v>36</v>
      </c>
      <c r="S8353" t="s">
        <v>36</v>
      </c>
      <c r="T8353">
        <v>51498.7</v>
      </c>
      <c r="U8353">
        <v>28090.2</v>
      </c>
      <c r="V8353">
        <v>0</v>
      </c>
      <c r="W8353">
        <v>0</v>
      </c>
      <c r="X8353">
        <v>28.13</v>
      </c>
      <c r="Y8353">
        <v>14.19</v>
      </c>
      <c r="Z8353">
        <v>0</v>
      </c>
      <c r="AA8353">
        <v>0</v>
      </c>
      <c r="AB8353">
        <f t="shared" si="390"/>
        <v>4291.5583333333334</v>
      </c>
      <c r="AC8353">
        <f t="shared" si="391"/>
        <v>0</v>
      </c>
      <c r="AD8353">
        <f t="shared" si="392"/>
        <v>9441.4283333333351</v>
      </c>
    </row>
    <row r="8354" spans="1:30" x14ac:dyDescent="0.3">
      <c r="A8354">
        <v>868835</v>
      </c>
      <c r="B8354" t="s">
        <v>1004</v>
      </c>
      <c r="C8354" t="s">
        <v>28</v>
      </c>
      <c r="D8354">
        <v>7994</v>
      </c>
      <c r="E8354">
        <v>8163</v>
      </c>
      <c r="F8354" t="s">
        <v>50</v>
      </c>
      <c r="G8354">
        <v>5</v>
      </c>
      <c r="H8354" t="s">
        <v>30</v>
      </c>
      <c r="I8354" t="s">
        <v>31</v>
      </c>
      <c r="J8354">
        <v>2602</v>
      </c>
      <c r="K8354" t="s">
        <v>32</v>
      </c>
      <c r="L8354">
        <v>2602</v>
      </c>
      <c r="M8354" t="s">
        <v>32</v>
      </c>
      <c r="N8354" t="s">
        <v>33</v>
      </c>
      <c r="O8354" t="s">
        <v>34</v>
      </c>
      <c r="P8354" t="s">
        <v>353</v>
      </c>
      <c r="Q8354" t="s">
        <v>36</v>
      </c>
      <c r="R8354" t="s">
        <v>36</v>
      </c>
      <c r="S8354" t="s">
        <v>37</v>
      </c>
      <c r="T8354">
        <v>162041.39000000001</v>
      </c>
      <c r="U8354">
        <v>17533.96</v>
      </c>
      <c r="V8354">
        <v>18008.939999999999</v>
      </c>
      <c r="W8354">
        <v>27013.41</v>
      </c>
      <c r="X8354">
        <v>15009.51</v>
      </c>
      <c r="Y8354">
        <v>1954.12</v>
      </c>
      <c r="Z8354">
        <v>1818.27</v>
      </c>
      <c r="AA8354">
        <v>1853.55</v>
      </c>
      <c r="AB8354">
        <f t="shared" si="390"/>
        <v>13503.449166666667</v>
      </c>
      <c r="AC8354">
        <f t="shared" si="391"/>
        <v>45022.35</v>
      </c>
      <c r="AD8354">
        <f t="shared" si="392"/>
        <v>29707.588166666672</v>
      </c>
    </row>
    <row r="8355" spans="1:30" x14ac:dyDescent="0.3">
      <c r="A8355">
        <v>867679</v>
      </c>
      <c r="B8355" t="s">
        <v>377</v>
      </c>
      <c r="C8355" t="s">
        <v>28</v>
      </c>
      <c r="D8355">
        <v>7994</v>
      </c>
      <c r="E8355">
        <v>8120</v>
      </c>
      <c r="F8355" t="s">
        <v>336</v>
      </c>
      <c r="G8355">
        <v>5</v>
      </c>
      <c r="H8355" t="s">
        <v>30</v>
      </c>
      <c r="I8355" t="s">
        <v>31</v>
      </c>
      <c r="J8355">
        <v>2501</v>
      </c>
      <c r="K8355" t="s">
        <v>123</v>
      </c>
      <c r="L8355">
        <v>2501</v>
      </c>
      <c r="M8355" t="s">
        <v>123</v>
      </c>
      <c r="N8355" t="s">
        <v>124</v>
      </c>
      <c r="O8355" t="s">
        <v>34</v>
      </c>
      <c r="P8355" t="s">
        <v>353</v>
      </c>
      <c r="Q8355" t="s">
        <v>36</v>
      </c>
      <c r="R8355" t="s">
        <v>36</v>
      </c>
      <c r="S8355" t="s">
        <v>37</v>
      </c>
      <c r="T8355">
        <v>54002.13</v>
      </c>
      <c r="U8355">
        <v>8766.98</v>
      </c>
      <c r="V8355">
        <v>18008.939999999999</v>
      </c>
      <c r="W8355">
        <v>18008.939999999999</v>
      </c>
      <c r="X8355">
        <v>5515.96</v>
      </c>
      <c r="Y8355">
        <v>974.18</v>
      </c>
      <c r="Z8355">
        <v>1819.02</v>
      </c>
      <c r="AA8355">
        <v>1235.72</v>
      </c>
      <c r="AB8355">
        <f t="shared" si="390"/>
        <v>4500.1774999999998</v>
      </c>
      <c r="AC8355">
        <f t="shared" si="391"/>
        <v>36017.879999999997</v>
      </c>
      <c r="AD8355">
        <f t="shared" si="392"/>
        <v>9900.3904999999995</v>
      </c>
    </row>
    <row r="8356" spans="1:30" x14ac:dyDescent="0.3">
      <c r="A8356">
        <v>395944</v>
      </c>
      <c r="B8356" t="s">
        <v>897</v>
      </c>
      <c r="C8356" t="s">
        <v>28</v>
      </c>
      <c r="D8356">
        <v>7994</v>
      </c>
      <c r="E8356">
        <v>8149</v>
      </c>
      <c r="F8356" t="s">
        <v>704</v>
      </c>
      <c r="G8356">
        <v>3</v>
      </c>
      <c r="H8356" t="s">
        <v>170</v>
      </c>
      <c r="I8356" t="s">
        <v>96</v>
      </c>
      <c r="J8356">
        <v>72722</v>
      </c>
      <c r="K8356" t="s">
        <v>142</v>
      </c>
      <c r="L8356">
        <v>72722</v>
      </c>
      <c r="M8356" t="s">
        <v>142</v>
      </c>
      <c r="N8356" t="s">
        <v>341</v>
      </c>
      <c r="O8356" t="s">
        <v>34</v>
      </c>
      <c r="P8356" t="s">
        <v>134</v>
      </c>
      <c r="Q8356" t="s">
        <v>37</v>
      </c>
      <c r="R8356" t="s">
        <v>36</v>
      </c>
      <c r="S8356" t="s">
        <v>36</v>
      </c>
      <c r="T8356">
        <v>48780973.159999996</v>
      </c>
      <c r="U8356">
        <v>7715995.8399999999</v>
      </c>
      <c r="V8356">
        <v>3663348</v>
      </c>
      <c r="W8356">
        <v>5149924</v>
      </c>
      <c r="X8356">
        <v>1165422.46</v>
      </c>
      <c r="Y8356">
        <v>160919.38</v>
      </c>
      <c r="Z8356">
        <v>64815.72</v>
      </c>
      <c r="AA8356">
        <v>51564.38</v>
      </c>
      <c r="AB8356">
        <f t="shared" si="390"/>
        <v>4065081.0966666662</v>
      </c>
      <c r="AC8356">
        <f t="shared" si="391"/>
        <v>8813272</v>
      </c>
      <c r="AD8356">
        <f t="shared" si="392"/>
        <v>8943178.4126666673</v>
      </c>
    </row>
    <row r="8357" spans="1:30" x14ac:dyDescent="0.3">
      <c r="A8357">
        <v>346563</v>
      </c>
      <c r="B8357" t="s">
        <v>1632</v>
      </c>
      <c r="C8357" t="s">
        <v>28</v>
      </c>
      <c r="D8357">
        <v>7003</v>
      </c>
      <c r="E8357">
        <v>8148</v>
      </c>
      <c r="F8357" t="s">
        <v>753</v>
      </c>
      <c r="G8357">
        <v>2</v>
      </c>
      <c r="H8357" t="s">
        <v>71</v>
      </c>
      <c r="I8357" t="s">
        <v>31</v>
      </c>
      <c r="J8357">
        <v>40461</v>
      </c>
      <c r="K8357" t="s">
        <v>41</v>
      </c>
      <c r="L8357">
        <v>40461</v>
      </c>
      <c r="M8357" t="s">
        <v>41</v>
      </c>
      <c r="N8357">
        <v>0</v>
      </c>
      <c r="O8357" t="s">
        <v>43</v>
      </c>
      <c r="P8357" t="s">
        <v>409</v>
      </c>
      <c r="Q8357" t="s">
        <v>36</v>
      </c>
      <c r="R8357" t="s">
        <v>36</v>
      </c>
      <c r="S8357" t="s">
        <v>36</v>
      </c>
      <c r="T8357">
        <v>183860</v>
      </c>
      <c r="U8357">
        <v>38040</v>
      </c>
      <c r="V8357">
        <v>0</v>
      </c>
      <c r="W8357">
        <v>0</v>
      </c>
      <c r="X8357">
        <v>5526.44</v>
      </c>
      <c r="Y8357">
        <v>1391.9</v>
      </c>
      <c r="Z8357">
        <v>0</v>
      </c>
      <c r="AA8357">
        <v>0</v>
      </c>
      <c r="AB8357">
        <f t="shared" si="390"/>
        <v>15321.666666666666</v>
      </c>
      <c r="AC8357">
        <f t="shared" si="391"/>
        <v>0</v>
      </c>
      <c r="AD8357">
        <f t="shared" si="392"/>
        <v>33707.666666666672</v>
      </c>
    </row>
    <row r="8358" spans="1:30" x14ac:dyDescent="0.3">
      <c r="A8358">
        <v>988463</v>
      </c>
      <c r="B8358" t="s">
        <v>4834</v>
      </c>
      <c r="C8358" t="s">
        <v>28</v>
      </c>
      <c r="D8358">
        <v>600</v>
      </c>
      <c r="E8358">
        <v>8195</v>
      </c>
      <c r="F8358" t="s">
        <v>3364</v>
      </c>
      <c r="G8358">
        <v>5</v>
      </c>
      <c r="H8358" t="s">
        <v>30</v>
      </c>
      <c r="I8358" t="s">
        <v>31</v>
      </c>
      <c r="J8358">
        <v>1052</v>
      </c>
      <c r="K8358" t="s">
        <v>3365</v>
      </c>
      <c r="L8358">
        <v>1052</v>
      </c>
      <c r="M8358" t="s">
        <v>3365</v>
      </c>
      <c r="N8358" t="s">
        <v>4835</v>
      </c>
      <c r="O8358" t="s">
        <v>43</v>
      </c>
      <c r="P8358" t="s">
        <v>82</v>
      </c>
      <c r="Q8358" t="s">
        <v>36</v>
      </c>
      <c r="R8358" t="s">
        <v>36</v>
      </c>
      <c r="S8358" t="s">
        <v>37</v>
      </c>
      <c r="T8358">
        <v>20183.13</v>
      </c>
      <c r="U8358">
        <v>5683.54</v>
      </c>
      <c r="V8358">
        <v>0</v>
      </c>
      <c r="W8358">
        <v>0</v>
      </c>
      <c r="X8358">
        <v>896.62</v>
      </c>
      <c r="Y8358">
        <v>252.47</v>
      </c>
      <c r="Z8358">
        <v>0</v>
      </c>
      <c r="AA8358">
        <v>0</v>
      </c>
      <c r="AB8358">
        <f t="shared" si="390"/>
        <v>1681.9275</v>
      </c>
      <c r="AC8358">
        <f t="shared" si="391"/>
        <v>0</v>
      </c>
      <c r="AD8358">
        <f t="shared" si="392"/>
        <v>3700.2405000000003</v>
      </c>
    </row>
    <row r="8359" spans="1:30" x14ac:dyDescent="0.3">
      <c r="A8359">
        <v>772869</v>
      </c>
      <c r="B8359" t="s">
        <v>4115</v>
      </c>
      <c r="C8359" t="s">
        <v>28</v>
      </c>
      <c r="D8359">
        <v>7994</v>
      </c>
      <c r="E8359">
        <v>8149</v>
      </c>
      <c r="F8359" t="s">
        <v>4116</v>
      </c>
      <c r="G8359">
        <v>4</v>
      </c>
      <c r="H8359" t="s">
        <v>40</v>
      </c>
      <c r="I8359" t="s">
        <v>96</v>
      </c>
      <c r="J8359">
        <v>72493</v>
      </c>
      <c r="K8359" t="s">
        <v>846</v>
      </c>
      <c r="L8359">
        <v>72480</v>
      </c>
      <c r="M8359" t="s">
        <v>175</v>
      </c>
      <c r="N8359" t="s">
        <v>661</v>
      </c>
      <c r="O8359" t="s">
        <v>34</v>
      </c>
      <c r="P8359" t="s">
        <v>109</v>
      </c>
      <c r="Q8359" t="s">
        <v>37</v>
      </c>
      <c r="R8359" t="s">
        <v>36</v>
      </c>
      <c r="S8359" t="s">
        <v>36</v>
      </c>
      <c r="T8359">
        <v>35908.800000000003</v>
      </c>
      <c r="U8359">
        <v>5501.2</v>
      </c>
      <c r="V8359">
        <v>2814</v>
      </c>
      <c r="W8359">
        <v>2814</v>
      </c>
      <c r="X8359">
        <v>1480.6</v>
      </c>
      <c r="Y8359">
        <v>215.8</v>
      </c>
      <c r="Z8359">
        <v>108.44</v>
      </c>
      <c r="AA8359">
        <v>0</v>
      </c>
      <c r="AB8359">
        <f t="shared" si="390"/>
        <v>2992.4</v>
      </c>
      <c r="AC8359">
        <f t="shared" si="391"/>
        <v>5628</v>
      </c>
      <c r="AD8359">
        <f t="shared" si="392"/>
        <v>6583.2800000000007</v>
      </c>
    </row>
    <row r="8360" spans="1:30" x14ac:dyDescent="0.3">
      <c r="A8360">
        <v>837000</v>
      </c>
      <c r="B8360" t="s">
        <v>157</v>
      </c>
      <c r="C8360" t="s">
        <v>28</v>
      </c>
      <c r="D8360">
        <v>7992</v>
      </c>
      <c r="E8360">
        <v>8120</v>
      </c>
      <c r="F8360" t="s">
        <v>136</v>
      </c>
      <c r="G8360">
        <v>5</v>
      </c>
      <c r="H8360" t="s">
        <v>30</v>
      </c>
      <c r="I8360" t="s">
        <v>31</v>
      </c>
      <c r="J8360">
        <v>1205</v>
      </c>
      <c r="K8360" t="s">
        <v>158</v>
      </c>
      <c r="L8360">
        <v>1205</v>
      </c>
      <c r="M8360" t="s">
        <v>158</v>
      </c>
      <c r="N8360" t="s">
        <v>159</v>
      </c>
      <c r="O8360" t="s">
        <v>34</v>
      </c>
      <c r="P8360" t="s">
        <v>673</v>
      </c>
      <c r="Q8360" t="s">
        <v>36</v>
      </c>
      <c r="R8360" t="s">
        <v>36</v>
      </c>
      <c r="S8360" t="s">
        <v>37</v>
      </c>
      <c r="T8360">
        <v>402271.96</v>
      </c>
      <c r="U8360">
        <v>188721.07</v>
      </c>
      <c r="V8360">
        <v>0</v>
      </c>
      <c r="W8360">
        <v>0</v>
      </c>
      <c r="X8360">
        <v>21458.25</v>
      </c>
      <c r="Y8360">
        <v>7540.46</v>
      </c>
      <c r="Z8360">
        <v>0</v>
      </c>
      <c r="AA8360">
        <v>0</v>
      </c>
      <c r="AB8360">
        <f t="shared" si="390"/>
        <v>33522.663333333338</v>
      </c>
      <c r="AC8360">
        <f t="shared" si="391"/>
        <v>0</v>
      </c>
      <c r="AD8360">
        <f t="shared" si="392"/>
        <v>73749.859333333356</v>
      </c>
    </row>
    <row r="8361" spans="1:30" x14ac:dyDescent="0.3">
      <c r="A8361">
        <v>108991</v>
      </c>
      <c r="B8361" t="s">
        <v>3839</v>
      </c>
      <c r="C8361" t="s">
        <v>28</v>
      </c>
      <c r="D8361">
        <v>1075</v>
      </c>
      <c r="E8361">
        <v>8149</v>
      </c>
      <c r="F8361" t="s">
        <v>3508</v>
      </c>
      <c r="G8361">
        <v>4</v>
      </c>
      <c r="H8361" t="s">
        <v>40</v>
      </c>
      <c r="I8361" t="s">
        <v>96</v>
      </c>
      <c r="J8361">
        <v>72995</v>
      </c>
      <c r="K8361" t="s">
        <v>3509</v>
      </c>
      <c r="L8361">
        <v>72995</v>
      </c>
      <c r="M8361" t="s">
        <v>3509</v>
      </c>
      <c r="N8361" t="s">
        <v>3510</v>
      </c>
      <c r="O8361" t="s">
        <v>67</v>
      </c>
      <c r="P8361" t="s">
        <v>134</v>
      </c>
      <c r="Q8361" t="s">
        <v>37</v>
      </c>
      <c r="R8361" t="s">
        <v>36</v>
      </c>
      <c r="S8361" t="s">
        <v>36</v>
      </c>
      <c r="T8361">
        <v>18891.02</v>
      </c>
      <c r="U8361">
        <v>0</v>
      </c>
      <c r="V8361">
        <v>56673.06</v>
      </c>
      <c r="W8361">
        <v>135185.04</v>
      </c>
      <c r="X8361">
        <v>580.85</v>
      </c>
      <c r="Y8361">
        <v>0</v>
      </c>
      <c r="Z8361">
        <v>1549.18</v>
      </c>
      <c r="AA8361">
        <v>1860</v>
      </c>
      <c r="AB8361">
        <f t="shared" si="390"/>
        <v>1574.2516666666668</v>
      </c>
      <c r="AC8361">
        <f t="shared" si="391"/>
        <v>191858.1</v>
      </c>
      <c r="AD8361">
        <f t="shared" si="392"/>
        <v>3463.3536666666673</v>
      </c>
    </row>
    <row r="8362" spans="1:30" x14ac:dyDescent="0.3">
      <c r="A8362">
        <v>105413</v>
      </c>
      <c r="B8362" t="s">
        <v>4836</v>
      </c>
      <c r="C8362" t="s">
        <v>28</v>
      </c>
      <c r="D8362">
        <v>7992</v>
      </c>
      <c r="E8362">
        <v>8149</v>
      </c>
      <c r="F8362" t="s">
        <v>2904</v>
      </c>
      <c r="G8362">
        <v>2</v>
      </c>
      <c r="H8362" t="s">
        <v>71</v>
      </c>
      <c r="I8362" t="s">
        <v>597</v>
      </c>
      <c r="J8362">
        <v>639</v>
      </c>
      <c r="K8362" t="s">
        <v>593</v>
      </c>
      <c r="L8362">
        <v>639</v>
      </c>
      <c r="M8362" t="s">
        <v>593</v>
      </c>
      <c r="N8362">
        <v>0</v>
      </c>
      <c r="O8362" t="s">
        <v>67</v>
      </c>
      <c r="P8362" t="s">
        <v>109</v>
      </c>
      <c r="Q8362" t="s">
        <v>37</v>
      </c>
      <c r="R8362" t="s">
        <v>36</v>
      </c>
      <c r="S8362" t="s">
        <v>36</v>
      </c>
      <c r="T8362">
        <v>19473.95</v>
      </c>
      <c r="U8362">
        <v>3438.25</v>
      </c>
      <c r="V8362">
        <v>0</v>
      </c>
      <c r="W8362">
        <v>0</v>
      </c>
      <c r="X8362">
        <v>739.72</v>
      </c>
      <c r="Y8362">
        <v>137.81</v>
      </c>
      <c r="Z8362">
        <v>0</v>
      </c>
      <c r="AA8362">
        <v>0</v>
      </c>
      <c r="AB8362">
        <f t="shared" si="390"/>
        <v>1622.8291666666667</v>
      </c>
      <c r="AC8362">
        <f t="shared" si="391"/>
        <v>0</v>
      </c>
      <c r="AD8362">
        <f t="shared" si="392"/>
        <v>3570.2241666666669</v>
      </c>
    </row>
    <row r="8363" spans="1:30" x14ac:dyDescent="0.3">
      <c r="A8363">
        <v>783272</v>
      </c>
      <c r="B8363" t="s">
        <v>4837</v>
      </c>
      <c r="C8363" t="s">
        <v>28</v>
      </c>
      <c r="D8363">
        <v>7992</v>
      </c>
      <c r="E8363">
        <v>8149</v>
      </c>
      <c r="F8363" t="s">
        <v>3762</v>
      </c>
      <c r="G8363">
        <v>4</v>
      </c>
      <c r="H8363" t="s">
        <v>40</v>
      </c>
      <c r="I8363" t="s">
        <v>96</v>
      </c>
      <c r="J8363">
        <v>72608</v>
      </c>
      <c r="K8363" t="s">
        <v>553</v>
      </c>
      <c r="L8363">
        <v>72608</v>
      </c>
      <c r="M8363" t="s">
        <v>553</v>
      </c>
      <c r="N8363" t="s">
        <v>4838</v>
      </c>
      <c r="O8363" t="s">
        <v>67</v>
      </c>
      <c r="P8363" t="s">
        <v>109</v>
      </c>
      <c r="Q8363" t="s">
        <v>37</v>
      </c>
      <c r="R8363" t="s">
        <v>36</v>
      </c>
      <c r="S8363" t="s">
        <v>36</v>
      </c>
      <c r="T8363">
        <v>46270.32</v>
      </c>
      <c r="U8363">
        <v>7569.76</v>
      </c>
      <c r="V8363">
        <v>0</v>
      </c>
      <c r="W8363">
        <v>0</v>
      </c>
      <c r="X8363">
        <v>1350.1</v>
      </c>
      <c r="Y8363">
        <v>214.06</v>
      </c>
      <c r="Z8363">
        <v>0</v>
      </c>
      <c r="AA8363">
        <v>0</v>
      </c>
      <c r="AB8363">
        <f t="shared" si="390"/>
        <v>3855.86</v>
      </c>
      <c r="AC8363">
        <f t="shared" si="391"/>
        <v>0</v>
      </c>
      <c r="AD8363">
        <f t="shared" si="392"/>
        <v>8482.8920000000016</v>
      </c>
    </row>
    <row r="8364" spans="1:30" x14ac:dyDescent="0.3">
      <c r="A8364">
        <v>148174</v>
      </c>
      <c r="B8364" t="s">
        <v>3770</v>
      </c>
      <c r="C8364" t="s">
        <v>28</v>
      </c>
      <c r="D8364">
        <v>894</v>
      </c>
      <c r="E8364">
        <v>8149</v>
      </c>
      <c r="F8364" t="s">
        <v>2505</v>
      </c>
      <c r="G8364">
        <v>3</v>
      </c>
      <c r="H8364" t="s">
        <v>170</v>
      </c>
      <c r="I8364" t="s">
        <v>96</v>
      </c>
      <c r="J8364">
        <v>72234</v>
      </c>
      <c r="K8364" t="s">
        <v>2506</v>
      </c>
      <c r="L8364">
        <v>72234</v>
      </c>
      <c r="M8364" t="s">
        <v>2506</v>
      </c>
      <c r="N8364" t="s">
        <v>2507</v>
      </c>
      <c r="O8364" t="s">
        <v>67</v>
      </c>
      <c r="P8364" t="s">
        <v>109</v>
      </c>
      <c r="Q8364" t="s">
        <v>37</v>
      </c>
      <c r="R8364" t="s">
        <v>36</v>
      </c>
      <c r="S8364" t="s">
        <v>36</v>
      </c>
      <c r="T8364">
        <v>0</v>
      </c>
      <c r="U8364">
        <v>0</v>
      </c>
      <c r="V8364">
        <v>48494</v>
      </c>
      <c r="W8364">
        <v>-48494</v>
      </c>
      <c r="X8364">
        <v>0</v>
      </c>
      <c r="Y8364">
        <v>0</v>
      </c>
      <c r="Z8364">
        <v>1332.8</v>
      </c>
      <c r="AA8364">
        <v>0</v>
      </c>
      <c r="AB8364">
        <f t="shared" si="390"/>
        <v>0</v>
      </c>
      <c r="AC8364">
        <f t="shared" si="391"/>
        <v>0</v>
      </c>
      <c r="AD8364">
        <f t="shared" si="392"/>
        <v>0</v>
      </c>
    </row>
    <row r="8365" spans="1:30" x14ac:dyDescent="0.3">
      <c r="A8365">
        <v>205152</v>
      </c>
      <c r="B8365" t="s">
        <v>3768</v>
      </c>
      <c r="C8365" t="s">
        <v>28</v>
      </c>
      <c r="D8365">
        <v>7989</v>
      </c>
      <c r="E8365">
        <v>8149</v>
      </c>
      <c r="F8365" t="s">
        <v>3769</v>
      </c>
      <c r="G8365">
        <v>2</v>
      </c>
      <c r="H8365" t="s">
        <v>71</v>
      </c>
      <c r="I8365" t="s">
        <v>75</v>
      </c>
      <c r="J8365">
        <v>35000</v>
      </c>
      <c r="K8365" t="s">
        <v>76</v>
      </c>
      <c r="L8365">
        <v>35000</v>
      </c>
      <c r="M8365" t="s">
        <v>76</v>
      </c>
      <c r="N8365">
        <v>0</v>
      </c>
      <c r="O8365" t="s">
        <v>43</v>
      </c>
      <c r="P8365" t="s">
        <v>109</v>
      </c>
      <c r="Q8365" t="s">
        <v>37</v>
      </c>
      <c r="R8365" t="s">
        <v>36</v>
      </c>
      <c r="S8365" t="s">
        <v>36</v>
      </c>
      <c r="T8365">
        <v>23956.14</v>
      </c>
      <c r="U8365">
        <v>0</v>
      </c>
      <c r="V8365">
        <v>0</v>
      </c>
      <c r="W8365">
        <v>0</v>
      </c>
      <c r="X8365">
        <v>884.1</v>
      </c>
      <c r="Y8365">
        <v>0</v>
      </c>
      <c r="Z8365">
        <v>0</v>
      </c>
      <c r="AA8365">
        <v>0</v>
      </c>
      <c r="AB8365">
        <f t="shared" si="390"/>
        <v>1996.345</v>
      </c>
      <c r="AC8365">
        <f t="shared" si="391"/>
        <v>0</v>
      </c>
      <c r="AD8365">
        <f t="shared" si="392"/>
        <v>4391.9590000000007</v>
      </c>
    </row>
    <row r="8366" spans="1:30" x14ac:dyDescent="0.3">
      <c r="A8366">
        <v>196965</v>
      </c>
      <c r="B8366" t="s">
        <v>2189</v>
      </c>
      <c r="C8366" t="s">
        <v>28</v>
      </c>
      <c r="D8366">
        <v>1075</v>
      </c>
      <c r="E8366">
        <v>8149</v>
      </c>
      <c r="F8366" t="s">
        <v>2190</v>
      </c>
      <c r="G8366">
        <v>4</v>
      </c>
      <c r="H8366" t="s">
        <v>40</v>
      </c>
      <c r="I8366" t="s">
        <v>96</v>
      </c>
      <c r="J8366">
        <v>72019</v>
      </c>
      <c r="K8366" t="s">
        <v>2191</v>
      </c>
      <c r="L8366">
        <v>72019</v>
      </c>
      <c r="M8366" t="s">
        <v>2191</v>
      </c>
      <c r="N8366" t="s">
        <v>2192</v>
      </c>
      <c r="O8366" t="s">
        <v>67</v>
      </c>
      <c r="P8366" t="s">
        <v>99</v>
      </c>
      <c r="Q8366" t="s">
        <v>37</v>
      </c>
      <c r="R8366" t="s">
        <v>36</v>
      </c>
      <c r="S8366" t="s">
        <v>36</v>
      </c>
      <c r="T8366">
        <v>174680.48</v>
      </c>
      <c r="U8366">
        <v>0</v>
      </c>
      <c r="V8366">
        <v>52193.56</v>
      </c>
      <c r="W8366">
        <v>53619.8</v>
      </c>
      <c r="X8366">
        <v>9882.5400000000009</v>
      </c>
      <c r="Y8366">
        <v>0</v>
      </c>
      <c r="Z8366">
        <v>1426.87</v>
      </c>
      <c r="AA8366">
        <v>2124.9299999999998</v>
      </c>
      <c r="AB8366">
        <f t="shared" si="390"/>
        <v>14556.706666666667</v>
      </c>
      <c r="AC8366">
        <f t="shared" si="391"/>
        <v>105813.36</v>
      </c>
      <c r="AD8366">
        <f t="shared" si="392"/>
        <v>32024.754666666671</v>
      </c>
    </row>
    <row r="8367" spans="1:30" x14ac:dyDescent="0.3">
      <c r="A8367">
        <v>819057</v>
      </c>
      <c r="B8367" t="s">
        <v>1281</v>
      </c>
      <c r="C8367" t="s">
        <v>28</v>
      </c>
      <c r="D8367">
        <v>7994</v>
      </c>
      <c r="E8367">
        <v>8149</v>
      </c>
      <c r="F8367" t="s">
        <v>95</v>
      </c>
      <c r="G8367">
        <v>5</v>
      </c>
      <c r="H8367" t="s">
        <v>30</v>
      </c>
      <c r="I8367" t="s">
        <v>96</v>
      </c>
      <c r="J8367">
        <v>72859</v>
      </c>
      <c r="K8367" t="s">
        <v>274</v>
      </c>
      <c r="L8367">
        <v>72859</v>
      </c>
      <c r="M8367" t="s">
        <v>274</v>
      </c>
      <c r="N8367" t="s">
        <v>275</v>
      </c>
      <c r="O8367" t="s">
        <v>34</v>
      </c>
      <c r="P8367" t="s">
        <v>358</v>
      </c>
      <c r="Q8367" t="s">
        <v>36</v>
      </c>
      <c r="R8367" t="s">
        <v>36</v>
      </c>
      <c r="S8367" t="s">
        <v>37</v>
      </c>
      <c r="T8367">
        <v>0</v>
      </c>
      <c r="U8367">
        <v>16574.189999999999</v>
      </c>
      <c r="V8367">
        <v>0</v>
      </c>
      <c r="W8367">
        <v>0</v>
      </c>
      <c r="X8367">
        <v>421.59</v>
      </c>
      <c r="Y8367">
        <v>1519.73</v>
      </c>
      <c r="Z8367">
        <v>0</v>
      </c>
      <c r="AA8367">
        <v>0</v>
      </c>
      <c r="AB8367">
        <f t="shared" si="390"/>
        <v>0</v>
      </c>
      <c r="AC8367">
        <f t="shared" si="391"/>
        <v>0</v>
      </c>
      <c r="AD8367">
        <f t="shared" si="392"/>
        <v>0</v>
      </c>
    </row>
    <row r="8368" spans="1:30" x14ac:dyDescent="0.3">
      <c r="A8368">
        <v>877354</v>
      </c>
      <c r="B8368" t="s">
        <v>877</v>
      </c>
      <c r="C8368" t="s">
        <v>28</v>
      </c>
      <c r="D8368">
        <v>7595</v>
      </c>
      <c r="E8368">
        <v>8115</v>
      </c>
      <c r="F8368" t="s">
        <v>878</v>
      </c>
      <c r="G8368">
        <v>4</v>
      </c>
      <c r="H8368" t="s">
        <v>40</v>
      </c>
      <c r="I8368" t="s">
        <v>31</v>
      </c>
      <c r="J8368">
        <v>73354</v>
      </c>
      <c r="K8368" t="s">
        <v>879</v>
      </c>
      <c r="L8368">
        <v>73354</v>
      </c>
      <c r="M8368" t="s">
        <v>879</v>
      </c>
      <c r="N8368" t="s">
        <v>176</v>
      </c>
      <c r="O8368" t="s">
        <v>34</v>
      </c>
      <c r="P8368" t="s">
        <v>2385</v>
      </c>
      <c r="Q8368" t="s">
        <v>36</v>
      </c>
      <c r="R8368" t="s">
        <v>36</v>
      </c>
      <c r="S8368" t="s">
        <v>36</v>
      </c>
      <c r="T8368">
        <v>62449.72</v>
      </c>
      <c r="U8368">
        <v>0</v>
      </c>
      <c r="V8368">
        <v>21005.7</v>
      </c>
      <c r="W8368">
        <v>42011.4</v>
      </c>
      <c r="X8368">
        <v>1639.46</v>
      </c>
      <c r="Y8368">
        <v>0</v>
      </c>
      <c r="Z8368">
        <v>453.81</v>
      </c>
      <c r="AA8368">
        <v>1.08</v>
      </c>
      <c r="AB8368">
        <f t="shared" si="390"/>
        <v>5204.1433333333334</v>
      </c>
      <c r="AC8368">
        <f t="shared" si="391"/>
        <v>63017.100000000006</v>
      </c>
      <c r="AD8368">
        <f t="shared" si="392"/>
        <v>11449.115333333335</v>
      </c>
    </row>
    <row r="8369" spans="1:30" x14ac:dyDescent="0.3">
      <c r="A8369">
        <v>75821</v>
      </c>
      <c r="B8369" t="s">
        <v>4192</v>
      </c>
      <c r="C8369" t="s">
        <v>28</v>
      </c>
      <c r="D8369">
        <v>7001</v>
      </c>
      <c r="E8369">
        <v>8149</v>
      </c>
      <c r="F8369" t="s">
        <v>4193</v>
      </c>
      <c r="G8369">
        <v>2</v>
      </c>
      <c r="H8369" t="s">
        <v>71</v>
      </c>
      <c r="I8369" t="s">
        <v>96</v>
      </c>
      <c r="J8369">
        <v>72020</v>
      </c>
      <c r="K8369" t="s">
        <v>919</v>
      </c>
      <c r="L8369">
        <v>72020</v>
      </c>
      <c r="M8369" t="s">
        <v>919</v>
      </c>
      <c r="N8369">
        <v>0</v>
      </c>
      <c r="O8369" t="s">
        <v>67</v>
      </c>
      <c r="P8369" t="s">
        <v>1017</v>
      </c>
      <c r="Q8369" t="s">
        <v>36</v>
      </c>
      <c r="R8369" t="s">
        <v>36</v>
      </c>
      <c r="S8369" t="s">
        <v>36</v>
      </c>
      <c r="T8369">
        <v>14081.6</v>
      </c>
      <c r="U8369">
        <v>0</v>
      </c>
      <c r="V8369">
        <v>0</v>
      </c>
      <c r="W8369">
        <v>0</v>
      </c>
      <c r="X8369">
        <v>1281.02</v>
      </c>
      <c r="Y8369">
        <v>0</v>
      </c>
      <c r="Z8369">
        <v>0</v>
      </c>
      <c r="AA8369">
        <v>0</v>
      </c>
      <c r="AB8369">
        <f t="shared" si="390"/>
        <v>1173.4666666666667</v>
      </c>
      <c r="AC8369">
        <f t="shared" si="391"/>
        <v>0</v>
      </c>
      <c r="AD8369">
        <f t="shared" si="392"/>
        <v>2581.626666666667</v>
      </c>
    </row>
    <row r="8370" spans="1:30" x14ac:dyDescent="0.3">
      <c r="A8370">
        <v>798151</v>
      </c>
      <c r="B8370" t="s">
        <v>1297</v>
      </c>
      <c r="C8370" t="s">
        <v>28</v>
      </c>
      <c r="D8370">
        <v>7595</v>
      </c>
      <c r="E8370">
        <v>8149</v>
      </c>
      <c r="F8370" t="s">
        <v>131</v>
      </c>
      <c r="G8370">
        <v>5</v>
      </c>
      <c r="H8370" t="s">
        <v>30</v>
      </c>
      <c r="I8370" t="s">
        <v>96</v>
      </c>
      <c r="J8370">
        <v>72506</v>
      </c>
      <c r="K8370" t="s">
        <v>174</v>
      </c>
      <c r="L8370">
        <v>72480</v>
      </c>
      <c r="M8370" t="s">
        <v>175</v>
      </c>
      <c r="N8370" t="s">
        <v>176</v>
      </c>
      <c r="O8370" t="s">
        <v>34</v>
      </c>
      <c r="P8370" t="s">
        <v>278</v>
      </c>
      <c r="Q8370" t="s">
        <v>37</v>
      </c>
      <c r="R8370" t="s">
        <v>36</v>
      </c>
      <c r="S8370" t="s">
        <v>37</v>
      </c>
      <c r="T8370">
        <v>150931.96</v>
      </c>
      <c r="U8370">
        <v>0</v>
      </c>
      <c r="V8370">
        <v>0</v>
      </c>
      <c r="W8370">
        <v>18891.02</v>
      </c>
      <c r="X8370">
        <v>4688.92</v>
      </c>
      <c r="Y8370">
        <v>0</v>
      </c>
      <c r="Z8370">
        <v>-58.09</v>
      </c>
      <c r="AA8370">
        <v>265.52</v>
      </c>
      <c r="AB8370">
        <f t="shared" si="390"/>
        <v>12577.663333333332</v>
      </c>
      <c r="AC8370">
        <f t="shared" si="391"/>
        <v>18891.02</v>
      </c>
      <c r="AD8370">
        <f t="shared" si="392"/>
        <v>27670.859333333334</v>
      </c>
    </row>
    <row r="8371" spans="1:30" x14ac:dyDescent="0.3">
      <c r="A8371">
        <v>649201</v>
      </c>
      <c r="B8371" t="s">
        <v>636</v>
      </c>
      <c r="C8371" t="s">
        <v>28</v>
      </c>
      <c r="D8371">
        <v>7994</v>
      </c>
      <c r="E8371">
        <v>8163</v>
      </c>
      <c r="F8371" t="s">
        <v>50</v>
      </c>
      <c r="G8371">
        <v>5</v>
      </c>
      <c r="H8371" t="s">
        <v>30</v>
      </c>
      <c r="I8371" t="s">
        <v>31</v>
      </c>
      <c r="J8371">
        <v>314</v>
      </c>
      <c r="K8371" t="s">
        <v>343</v>
      </c>
      <c r="L8371">
        <v>314</v>
      </c>
      <c r="M8371" t="s">
        <v>343</v>
      </c>
      <c r="N8371" t="s">
        <v>344</v>
      </c>
      <c r="O8371" t="s">
        <v>34</v>
      </c>
      <c r="P8371" t="s">
        <v>827</v>
      </c>
      <c r="Q8371" t="s">
        <v>36</v>
      </c>
      <c r="R8371" t="s">
        <v>36</v>
      </c>
      <c r="S8371" t="s">
        <v>37</v>
      </c>
      <c r="T8371">
        <v>32762.35</v>
      </c>
      <c r="U8371">
        <v>16456.400000000001</v>
      </c>
      <c r="V8371">
        <v>0</v>
      </c>
      <c r="W8371">
        <v>0</v>
      </c>
      <c r="X8371">
        <v>1195.67</v>
      </c>
      <c r="Y8371">
        <v>611.61</v>
      </c>
      <c r="Z8371">
        <v>0</v>
      </c>
      <c r="AA8371">
        <v>0</v>
      </c>
      <c r="AB8371">
        <f t="shared" si="390"/>
        <v>2730.1958333333332</v>
      </c>
      <c r="AC8371">
        <f t="shared" si="391"/>
        <v>0</v>
      </c>
      <c r="AD8371">
        <f t="shared" si="392"/>
        <v>6006.4308333333338</v>
      </c>
    </row>
    <row r="8372" spans="1:30" x14ac:dyDescent="0.3">
      <c r="A8372">
        <v>123736</v>
      </c>
      <c r="B8372" t="s">
        <v>135</v>
      </c>
      <c r="C8372" t="s">
        <v>28</v>
      </c>
      <c r="D8372">
        <v>7994</v>
      </c>
      <c r="E8372">
        <v>8149</v>
      </c>
      <c r="F8372" t="s">
        <v>136</v>
      </c>
      <c r="G8372">
        <v>5</v>
      </c>
      <c r="H8372" t="s">
        <v>30</v>
      </c>
      <c r="I8372" t="s">
        <v>31</v>
      </c>
      <c r="J8372">
        <v>1156</v>
      </c>
      <c r="K8372" t="s">
        <v>137</v>
      </c>
      <c r="L8372">
        <v>1156</v>
      </c>
      <c r="M8372" t="s">
        <v>137</v>
      </c>
      <c r="N8372" t="s">
        <v>138</v>
      </c>
      <c r="O8372" t="s">
        <v>34</v>
      </c>
      <c r="P8372" t="s">
        <v>261</v>
      </c>
      <c r="Q8372" t="s">
        <v>36</v>
      </c>
      <c r="R8372" t="s">
        <v>36</v>
      </c>
      <c r="S8372" t="s">
        <v>37</v>
      </c>
      <c r="T8372">
        <v>93875.41</v>
      </c>
      <c r="U8372">
        <v>0</v>
      </c>
      <c r="V8372">
        <v>0</v>
      </c>
      <c r="W8372">
        <v>0</v>
      </c>
      <c r="X8372">
        <v>6542.16</v>
      </c>
      <c r="Y8372">
        <v>0</v>
      </c>
      <c r="Z8372">
        <v>0</v>
      </c>
      <c r="AA8372">
        <v>0</v>
      </c>
      <c r="AB8372">
        <f t="shared" si="390"/>
        <v>7822.9508333333333</v>
      </c>
      <c r="AC8372">
        <f t="shared" si="391"/>
        <v>0</v>
      </c>
      <c r="AD8372">
        <f t="shared" si="392"/>
        <v>17210.491833333333</v>
      </c>
    </row>
    <row r="8373" spans="1:30" x14ac:dyDescent="0.3">
      <c r="A8373">
        <v>903692</v>
      </c>
      <c r="B8373" t="s">
        <v>1433</v>
      </c>
      <c r="C8373" t="s">
        <v>28</v>
      </c>
      <c r="D8373">
        <v>7994</v>
      </c>
      <c r="E8373">
        <v>8147</v>
      </c>
      <c r="F8373" t="s">
        <v>89</v>
      </c>
      <c r="G8373">
        <v>5</v>
      </c>
      <c r="H8373" t="s">
        <v>30</v>
      </c>
      <c r="I8373" t="s">
        <v>31</v>
      </c>
      <c r="J8373">
        <v>884</v>
      </c>
      <c r="K8373" t="s">
        <v>484</v>
      </c>
      <c r="L8373">
        <v>884</v>
      </c>
      <c r="M8373" t="s">
        <v>484</v>
      </c>
      <c r="N8373" t="s">
        <v>485</v>
      </c>
      <c r="O8373" t="s">
        <v>34</v>
      </c>
      <c r="P8373" t="s">
        <v>311</v>
      </c>
      <c r="Q8373" t="s">
        <v>36</v>
      </c>
      <c r="R8373" t="s">
        <v>36</v>
      </c>
      <c r="S8373" t="s">
        <v>37</v>
      </c>
      <c r="T8373">
        <v>19188.39</v>
      </c>
      <c r="U8373">
        <v>0</v>
      </c>
      <c r="V8373">
        <v>0</v>
      </c>
      <c r="W8373">
        <v>-4075.42</v>
      </c>
      <c r="X8373">
        <v>3161.81</v>
      </c>
      <c r="Y8373">
        <v>0</v>
      </c>
      <c r="Z8373">
        <v>0</v>
      </c>
      <c r="AA8373">
        <v>-260.60000000000002</v>
      </c>
      <c r="AB8373">
        <f t="shared" si="390"/>
        <v>1599.0325</v>
      </c>
      <c r="AC8373">
        <f t="shared" si="391"/>
        <v>-4075.42</v>
      </c>
      <c r="AD8373">
        <f t="shared" si="392"/>
        <v>3517.8715000000002</v>
      </c>
    </row>
    <row r="8374" spans="1:30" x14ac:dyDescent="0.3">
      <c r="A8374">
        <v>124771</v>
      </c>
      <c r="B8374" t="s">
        <v>2580</v>
      </c>
      <c r="C8374" t="s">
        <v>28</v>
      </c>
      <c r="D8374">
        <v>7992</v>
      </c>
      <c r="E8374">
        <v>8149</v>
      </c>
      <c r="F8374" t="s">
        <v>136</v>
      </c>
      <c r="G8374">
        <v>5</v>
      </c>
      <c r="H8374" t="s">
        <v>30</v>
      </c>
      <c r="I8374" t="s">
        <v>31</v>
      </c>
      <c r="J8374">
        <v>639</v>
      </c>
      <c r="K8374" t="s">
        <v>593</v>
      </c>
      <c r="L8374">
        <v>639</v>
      </c>
      <c r="M8374" t="s">
        <v>593</v>
      </c>
      <c r="N8374" t="s">
        <v>594</v>
      </c>
      <c r="O8374" t="s">
        <v>67</v>
      </c>
      <c r="P8374" t="s">
        <v>673</v>
      </c>
      <c r="Q8374" t="s">
        <v>36</v>
      </c>
      <c r="R8374" t="s">
        <v>36</v>
      </c>
      <c r="S8374" t="s">
        <v>37</v>
      </c>
      <c r="T8374">
        <v>38547.11</v>
      </c>
      <c r="U8374">
        <v>0</v>
      </c>
      <c r="V8374">
        <v>0</v>
      </c>
      <c r="W8374">
        <v>0</v>
      </c>
      <c r="X8374">
        <v>2862.45</v>
      </c>
      <c r="Y8374">
        <v>0</v>
      </c>
      <c r="Z8374">
        <v>0</v>
      </c>
      <c r="AA8374">
        <v>0</v>
      </c>
      <c r="AB8374">
        <f t="shared" si="390"/>
        <v>3212.2591666666667</v>
      </c>
      <c r="AC8374">
        <f t="shared" si="391"/>
        <v>0</v>
      </c>
      <c r="AD8374">
        <f t="shared" si="392"/>
        <v>7066.970166666667</v>
      </c>
    </row>
    <row r="8375" spans="1:30" x14ac:dyDescent="0.3">
      <c r="A8375">
        <v>395944</v>
      </c>
      <c r="B8375" t="s">
        <v>897</v>
      </c>
      <c r="C8375" t="s">
        <v>28</v>
      </c>
      <c r="D8375">
        <v>7994</v>
      </c>
      <c r="E8375">
        <v>8149</v>
      </c>
      <c r="F8375" t="s">
        <v>704</v>
      </c>
      <c r="G8375">
        <v>3</v>
      </c>
      <c r="H8375" t="s">
        <v>170</v>
      </c>
      <c r="I8375" t="s">
        <v>96</v>
      </c>
      <c r="J8375">
        <v>72722</v>
      </c>
      <c r="K8375" t="s">
        <v>142</v>
      </c>
      <c r="L8375">
        <v>72722</v>
      </c>
      <c r="M8375" t="s">
        <v>142</v>
      </c>
      <c r="N8375" t="s">
        <v>341</v>
      </c>
      <c r="O8375" t="s">
        <v>34</v>
      </c>
      <c r="P8375" t="s">
        <v>99</v>
      </c>
      <c r="Q8375" t="s">
        <v>37</v>
      </c>
      <c r="R8375" t="s">
        <v>36</v>
      </c>
      <c r="S8375" t="s">
        <v>36</v>
      </c>
      <c r="T8375">
        <v>1388680.78</v>
      </c>
      <c r="U8375">
        <v>394996.86</v>
      </c>
      <c r="V8375">
        <v>94815.039999999994</v>
      </c>
      <c r="W8375">
        <v>94815.039999999994</v>
      </c>
      <c r="X8375">
        <v>44196.94</v>
      </c>
      <c r="Y8375">
        <v>8669.3799999999992</v>
      </c>
      <c r="Z8375">
        <v>3731.5</v>
      </c>
      <c r="AA8375">
        <v>2788.96</v>
      </c>
      <c r="AB8375">
        <f t="shared" si="390"/>
        <v>115723.39833333333</v>
      </c>
      <c r="AC8375">
        <f t="shared" si="391"/>
        <v>189630.07999999999</v>
      </c>
      <c r="AD8375">
        <f t="shared" si="392"/>
        <v>254591.47633333335</v>
      </c>
    </row>
    <row r="8376" spans="1:30" x14ac:dyDescent="0.3">
      <c r="A8376">
        <v>105413</v>
      </c>
      <c r="B8376" t="s">
        <v>4836</v>
      </c>
      <c r="C8376" t="s">
        <v>28</v>
      </c>
      <c r="D8376">
        <v>7992</v>
      </c>
      <c r="E8376">
        <v>8149</v>
      </c>
      <c r="F8376" t="s">
        <v>2904</v>
      </c>
      <c r="G8376">
        <v>2</v>
      </c>
      <c r="H8376" t="s">
        <v>71</v>
      </c>
      <c r="I8376" t="s">
        <v>597</v>
      </c>
      <c r="J8376">
        <v>639</v>
      </c>
      <c r="K8376" t="s">
        <v>593</v>
      </c>
      <c r="L8376">
        <v>639</v>
      </c>
      <c r="M8376" t="s">
        <v>593</v>
      </c>
      <c r="N8376">
        <v>0</v>
      </c>
      <c r="O8376" t="s">
        <v>67</v>
      </c>
      <c r="P8376" t="s">
        <v>767</v>
      </c>
      <c r="Q8376" t="s">
        <v>37</v>
      </c>
      <c r="R8376" t="s">
        <v>36</v>
      </c>
      <c r="S8376" t="s">
        <v>36</v>
      </c>
      <c r="T8376">
        <v>377400</v>
      </c>
      <c r="U8376">
        <v>0</v>
      </c>
      <c r="V8376">
        <v>0</v>
      </c>
      <c r="W8376">
        <v>0</v>
      </c>
      <c r="X8376">
        <v>11219.6</v>
      </c>
      <c r="Y8376">
        <v>0</v>
      </c>
      <c r="Z8376">
        <v>0</v>
      </c>
      <c r="AA8376">
        <v>0</v>
      </c>
      <c r="AB8376">
        <f t="shared" si="390"/>
        <v>31450</v>
      </c>
      <c r="AC8376">
        <f t="shared" si="391"/>
        <v>0</v>
      </c>
      <c r="AD8376">
        <f t="shared" si="392"/>
        <v>69190</v>
      </c>
    </row>
    <row r="8377" spans="1:30" x14ac:dyDescent="0.3">
      <c r="A8377">
        <v>28141</v>
      </c>
      <c r="B8377" t="s">
        <v>908</v>
      </c>
      <c r="C8377" t="s">
        <v>28</v>
      </c>
      <c r="D8377">
        <v>7001</v>
      </c>
      <c r="E8377">
        <v>8149</v>
      </c>
      <c r="F8377" t="s">
        <v>909</v>
      </c>
      <c r="G8377">
        <v>2</v>
      </c>
      <c r="H8377" t="s">
        <v>71</v>
      </c>
      <c r="I8377" t="s">
        <v>96</v>
      </c>
      <c r="J8377">
        <v>72464</v>
      </c>
      <c r="K8377" t="s">
        <v>910</v>
      </c>
      <c r="L8377">
        <v>72464</v>
      </c>
      <c r="M8377" t="s">
        <v>910</v>
      </c>
      <c r="N8377">
        <v>0</v>
      </c>
      <c r="O8377" t="s">
        <v>67</v>
      </c>
      <c r="P8377" t="s">
        <v>109</v>
      </c>
      <c r="Q8377" t="s">
        <v>37</v>
      </c>
      <c r="R8377" t="s">
        <v>36</v>
      </c>
      <c r="S8377" t="s">
        <v>36</v>
      </c>
      <c r="T8377">
        <v>106319.24</v>
      </c>
      <c r="U8377">
        <v>17079.29</v>
      </c>
      <c r="V8377">
        <v>9213.9</v>
      </c>
      <c r="W8377">
        <v>10135.290000000001</v>
      </c>
      <c r="X8377">
        <v>3178.72</v>
      </c>
      <c r="Y8377">
        <v>496.75</v>
      </c>
      <c r="Z8377">
        <v>260.02</v>
      </c>
      <c r="AA8377">
        <v>0</v>
      </c>
      <c r="AB8377">
        <f t="shared" si="390"/>
        <v>8859.9366666666665</v>
      </c>
      <c r="AC8377">
        <f t="shared" si="391"/>
        <v>19349.190000000002</v>
      </c>
      <c r="AD8377">
        <f t="shared" si="392"/>
        <v>19491.860666666667</v>
      </c>
    </row>
    <row r="8378" spans="1:30" x14ac:dyDescent="0.3">
      <c r="A8378">
        <v>659378</v>
      </c>
      <c r="B8378" t="s">
        <v>2540</v>
      </c>
      <c r="C8378" t="s">
        <v>28</v>
      </c>
      <c r="D8378">
        <v>7670</v>
      </c>
      <c r="E8378">
        <v>8155</v>
      </c>
      <c r="F8378" t="s">
        <v>545</v>
      </c>
      <c r="G8378">
        <v>4</v>
      </c>
      <c r="H8378" t="s">
        <v>40</v>
      </c>
      <c r="I8378" t="s">
        <v>31</v>
      </c>
      <c r="J8378">
        <v>40206</v>
      </c>
      <c r="K8378" t="s">
        <v>236</v>
      </c>
      <c r="L8378">
        <v>40205</v>
      </c>
      <c r="M8378" t="s">
        <v>237</v>
      </c>
      <c r="N8378" t="s">
        <v>546</v>
      </c>
      <c r="O8378" t="s">
        <v>34</v>
      </c>
      <c r="P8378" t="s">
        <v>57</v>
      </c>
      <c r="Q8378" t="s">
        <v>36</v>
      </c>
      <c r="R8378" t="s">
        <v>36</v>
      </c>
      <c r="S8378" t="s">
        <v>36</v>
      </c>
      <c r="T8378">
        <v>61699.35</v>
      </c>
      <c r="U8378">
        <v>11890.2</v>
      </c>
      <c r="V8378">
        <v>0</v>
      </c>
      <c r="W8378">
        <v>0</v>
      </c>
      <c r="X8378">
        <v>4737.97</v>
      </c>
      <c r="Y8378">
        <v>780.12</v>
      </c>
      <c r="Z8378">
        <v>0</v>
      </c>
      <c r="AA8378">
        <v>0</v>
      </c>
      <c r="AB8378">
        <f t="shared" si="390"/>
        <v>5141.6125000000002</v>
      </c>
      <c r="AC8378">
        <f t="shared" si="391"/>
        <v>0</v>
      </c>
      <c r="AD8378">
        <f t="shared" si="392"/>
        <v>11311.547500000001</v>
      </c>
    </row>
    <row r="8379" spans="1:30" x14ac:dyDescent="0.3">
      <c r="A8379">
        <v>497890</v>
      </c>
      <c r="B8379" t="s">
        <v>544</v>
      </c>
      <c r="C8379" t="s">
        <v>28</v>
      </c>
      <c r="D8379">
        <v>7670</v>
      </c>
      <c r="E8379">
        <v>8155</v>
      </c>
      <c r="F8379" t="s">
        <v>545</v>
      </c>
      <c r="G8379">
        <v>4</v>
      </c>
      <c r="H8379" t="s">
        <v>40</v>
      </c>
      <c r="I8379" t="s">
        <v>31</v>
      </c>
      <c r="J8379">
        <v>40206</v>
      </c>
      <c r="K8379" t="s">
        <v>236</v>
      </c>
      <c r="L8379">
        <v>40205</v>
      </c>
      <c r="M8379" t="s">
        <v>237</v>
      </c>
      <c r="N8379" t="s">
        <v>546</v>
      </c>
      <c r="O8379" t="s">
        <v>34</v>
      </c>
      <c r="P8379" t="s">
        <v>1479</v>
      </c>
      <c r="Q8379" t="s">
        <v>36</v>
      </c>
      <c r="R8379" t="s">
        <v>36</v>
      </c>
      <c r="S8379" t="s">
        <v>36</v>
      </c>
      <c r="T8379">
        <v>16938.21</v>
      </c>
      <c r="U8379">
        <v>4997.84</v>
      </c>
      <c r="V8379">
        <v>0</v>
      </c>
      <c r="W8379">
        <v>0</v>
      </c>
      <c r="X8379">
        <v>290.19</v>
      </c>
      <c r="Y8379">
        <v>89.53</v>
      </c>
      <c r="Z8379">
        <v>0</v>
      </c>
      <c r="AA8379">
        <v>0</v>
      </c>
      <c r="AB8379">
        <f t="shared" si="390"/>
        <v>1411.5174999999999</v>
      </c>
      <c r="AC8379">
        <f t="shared" si="391"/>
        <v>0</v>
      </c>
      <c r="AD8379">
        <f t="shared" si="392"/>
        <v>3105.3385000000003</v>
      </c>
    </row>
    <row r="8380" spans="1:30" x14ac:dyDescent="0.3">
      <c r="A8380">
        <v>934710</v>
      </c>
      <c r="B8380" t="s">
        <v>4330</v>
      </c>
      <c r="C8380" t="s">
        <v>28</v>
      </c>
      <c r="D8380">
        <v>7994</v>
      </c>
      <c r="E8380">
        <v>8149</v>
      </c>
      <c r="F8380" t="s">
        <v>227</v>
      </c>
      <c r="G8380">
        <v>5</v>
      </c>
      <c r="H8380" t="s">
        <v>30</v>
      </c>
      <c r="I8380" t="s">
        <v>31</v>
      </c>
      <c r="J8380">
        <v>319</v>
      </c>
      <c r="K8380" t="s">
        <v>60</v>
      </c>
      <c r="L8380">
        <v>319</v>
      </c>
      <c r="M8380" t="s">
        <v>60</v>
      </c>
      <c r="N8380" t="s">
        <v>61</v>
      </c>
      <c r="O8380" t="s">
        <v>34</v>
      </c>
      <c r="P8380" t="s">
        <v>487</v>
      </c>
      <c r="Q8380" t="s">
        <v>36</v>
      </c>
      <c r="R8380" t="s">
        <v>36</v>
      </c>
      <c r="S8380" t="s">
        <v>37</v>
      </c>
      <c r="T8380">
        <v>13687.58</v>
      </c>
      <c r="U8380">
        <v>13687.58</v>
      </c>
      <c r="V8380">
        <v>0</v>
      </c>
      <c r="W8380">
        <v>0</v>
      </c>
      <c r="X8380">
        <v>1045.57</v>
      </c>
      <c r="Y8380">
        <v>1045.57</v>
      </c>
      <c r="Z8380">
        <v>0</v>
      </c>
      <c r="AA8380">
        <v>0</v>
      </c>
      <c r="AB8380">
        <f t="shared" si="390"/>
        <v>1140.6316666666667</v>
      </c>
      <c r="AC8380">
        <f t="shared" si="391"/>
        <v>0</v>
      </c>
      <c r="AD8380">
        <f t="shared" si="392"/>
        <v>2509.3896666666669</v>
      </c>
    </row>
    <row r="8381" spans="1:30" x14ac:dyDescent="0.3">
      <c r="A8381">
        <v>748545</v>
      </c>
      <c r="B8381" t="s">
        <v>666</v>
      </c>
      <c r="C8381" t="s">
        <v>28</v>
      </c>
      <c r="D8381">
        <v>7994</v>
      </c>
      <c r="E8381">
        <v>8155</v>
      </c>
      <c r="F8381" t="s">
        <v>59</v>
      </c>
      <c r="G8381">
        <v>5</v>
      </c>
      <c r="H8381" t="s">
        <v>30</v>
      </c>
      <c r="I8381" t="s">
        <v>31</v>
      </c>
      <c r="J8381">
        <v>1547</v>
      </c>
      <c r="K8381" t="s">
        <v>113</v>
      </c>
      <c r="L8381">
        <v>1547</v>
      </c>
      <c r="M8381" t="s">
        <v>113</v>
      </c>
      <c r="N8381" t="s">
        <v>667</v>
      </c>
      <c r="O8381" t="s">
        <v>34</v>
      </c>
      <c r="P8381" t="s">
        <v>127</v>
      </c>
      <c r="Q8381" t="s">
        <v>36</v>
      </c>
      <c r="R8381" t="s">
        <v>36</v>
      </c>
      <c r="S8381" t="s">
        <v>37</v>
      </c>
      <c r="T8381">
        <v>339769.04</v>
      </c>
      <c r="U8381">
        <v>19039.84</v>
      </c>
      <c r="V8381">
        <v>9731.1200000000008</v>
      </c>
      <c r="W8381">
        <v>29193.360000000001</v>
      </c>
      <c r="X8381">
        <v>28479.5</v>
      </c>
      <c r="Y8381">
        <v>1542.4</v>
      </c>
      <c r="Z8381">
        <v>779.58</v>
      </c>
      <c r="AA8381">
        <v>2088.2399999999998</v>
      </c>
      <c r="AB8381">
        <f t="shared" si="390"/>
        <v>28314.086666666666</v>
      </c>
      <c r="AC8381">
        <f t="shared" si="391"/>
        <v>38924.480000000003</v>
      </c>
      <c r="AD8381">
        <f t="shared" si="392"/>
        <v>62290.990666666672</v>
      </c>
    </row>
    <row r="8382" spans="1:30" x14ac:dyDescent="0.3">
      <c r="A8382">
        <v>76431</v>
      </c>
      <c r="B8382" t="s">
        <v>1861</v>
      </c>
      <c r="C8382" t="s">
        <v>28</v>
      </c>
      <c r="D8382">
        <v>7992</v>
      </c>
      <c r="E8382">
        <v>8162</v>
      </c>
      <c r="F8382" t="s">
        <v>479</v>
      </c>
      <c r="G8382">
        <v>5</v>
      </c>
      <c r="H8382" t="s">
        <v>30</v>
      </c>
      <c r="I8382" t="s">
        <v>31</v>
      </c>
      <c r="J8382">
        <v>2133</v>
      </c>
      <c r="K8382" t="s">
        <v>132</v>
      </c>
      <c r="L8382">
        <v>2133</v>
      </c>
      <c r="M8382" t="s">
        <v>132</v>
      </c>
      <c r="N8382" t="s">
        <v>133</v>
      </c>
      <c r="O8382" t="s">
        <v>67</v>
      </c>
      <c r="P8382" t="s">
        <v>390</v>
      </c>
      <c r="Q8382" t="s">
        <v>36</v>
      </c>
      <c r="R8382" t="s">
        <v>36</v>
      </c>
      <c r="S8382" t="s">
        <v>37</v>
      </c>
      <c r="T8382">
        <v>35308.75</v>
      </c>
      <c r="U8382">
        <v>0</v>
      </c>
      <c r="V8382">
        <v>0</v>
      </c>
      <c r="W8382">
        <v>0</v>
      </c>
      <c r="X8382">
        <v>4245.16</v>
      </c>
      <c r="Y8382">
        <v>0</v>
      </c>
      <c r="Z8382">
        <v>0</v>
      </c>
      <c r="AA8382">
        <v>0</v>
      </c>
      <c r="AB8382">
        <f t="shared" si="390"/>
        <v>2942.3958333333335</v>
      </c>
      <c r="AC8382">
        <f t="shared" si="391"/>
        <v>0</v>
      </c>
      <c r="AD8382">
        <f t="shared" si="392"/>
        <v>6473.2708333333339</v>
      </c>
    </row>
    <row r="8383" spans="1:30" x14ac:dyDescent="0.3">
      <c r="A8383">
        <v>50288</v>
      </c>
      <c r="B8383" t="s">
        <v>3922</v>
      </c>
      <c r="C8383" t="s">
        <v>28</v>
      </c>
      <c r="D8383">
        <v>7001</v>
      </c>
      <c r="E8383">
        <v>8149</v>
      </c>
      <c r="F8383" t="s">
        <v>3874</v>
      </c>
      <c r="G8383">
        <v>4</v>
      </c>
      <c r="H8383" t="s">
        <v>40</v>
      </c>
      <c r="I8383" t="s">
        <v>96</v>
      </c>
      <c r="J8383">
        <v>40058</v>
      </c>
      <c r="K8383" t="s">
        <v>1674</v>
      </c>
      <c r="L8383">
        <v>40058</v>
      </c>
      <c r="M8383" t="s">
        <v>1674</v>
      </c>
      <c r="N8383" t="s">
        <v>1403</v>
      </c>
      <c r="O8383" t="s">
        <v>34</v>
      </c>
      <c r="P8383" t="s">
        <v>109</v>
      </c>
      <c r="Q8383" t="s">
        <v>37</v>
      </c>
      <c r="R8383" t="s">
        <v>36</v>
      </c>
      <c r="S8383" t="s">
        <v>36</v>
      </c>
      <c r="T8383">
        <v>604743.46</v>
      </c>
      <c r="U8383">
        <v>97646.3</v>
      </c>
      <c r="V8383">
        <v>66129</v>
      </c>
      <c r="W8383">
        <v>67536</v>
      </c>
      <c r="X8383">
        <v>24611.08</v>
      </c>
      <c r="Y8383">
        <v>3825.18</v>
      </c>
      <c r="Z8383">
        <v>2548.2399999999998</v>
      </c>
      <c r="AA8383">
        <v>0</v>
      </c>
      <c r="AB8383">
        <f t="shared" si="390"/>
        <v>50395.28833333333</v>
      </c>
      <c r="AC8383">
        <f t="shared" si="391"/>
        <v>133665</v>
      </c>
      <c r="AD8383">
        <f t="shared" si="392"/>
        <v>110869.63433333334</v>
      </c>
    </row>
    <row r="8384" spans="1:30" x14ac:dyDescent="0.3">
      <c r="A8384">
        <v>721786</v>
      </c>
      <c r="B8384" t="s">
        <v>54</v>
      </c>
      <c r="C8384" t="s">
        <v>28</v>
      </c>
      <c r="D8384">
        <v>7003</v>
      </c>
      <c r="E8384">
        <v>8148</v>
      </c>
      <c r="F8384" t="s">
        <v>55</v>
      </c>
      <c r="G8384">
        <v>4</v>
      </c>
      <c r="H8384" t="s">
        <v>40</v>
      </c>
      <c r="I8384" t="s">
        <v>31</v>
      </c>
      <c r="J8384">
        <v>40461</v>
      </c>
      <c r="K8384" t="s">
        <v>41</v>
      </c>
      <c r="L8384">
        <v>40461</v>
      </c>
      <c r="M8384" t="s">
        <v>41</v>
      </c>
      <c r="N8384" t="s">
        <v>56</v>
      </c>
      <c r="O8384" t="s">
        <v>43</v>
      </c>
      <c r="P8384" t="s">
        <v>477</v>
      </c>
      <c r="Q8384" t="s">
        <v>36</v>
      </c>
      <c r="R8384" t="s">
        <v>36</v>
      </c>
      <c r="S8384" t="s">
        <v>36</v>
      </c>
      <c r="T8384">
        <v>185262.85</v>
      </c>
      <c r="U8384">
        <v>34444.15</v>
      </c>
      <c r="V8384">
        <v>0</v>
      </c>
      <c r="W8384">
        <v>0</v>
      </c>
      <c r="X8384">
        <v>7915.72</v>
      </c>
      <c r="Y8384">
        <v>1418.03</v>
      </c>
      <c r="Z8384">
        <v>0</v>
      </c>
      <c r="AA8384">
        <v>0</v>
      </c>
      <c r="AB8384">
        <f t="shared" si="390"/>
        <v>15438.570833333333</v>
      </c>
      <c r="AC8384">
        <f t="shared" si="391"/>
        <v>0</v>
      </c>
      <c r="AD8384">
        <f t="shared" si="392"/>
        <v>33964.855833333335</v>
      </c>
    </row>
    <row r="8385" spans="1:30" x14ac:dyDescent="0.3">
      <c r="A8385">
        <v>745346</v>
      </c>
      <c r="B8385" t="s">
        <v>340</v>
      </c>
      <c r="C8385" t="s">
        <v>28</v>
      </c>
      <c r="D8385">
        <v>7994</v>
      </c>
      <c r="E8385">
        <v>8149</v>
      </c>
      <c r="F8385" t="s">
        <v>95</v>
      </c>
      <c r="G8385">
        <v>5</v>
      </c>
      <c r="H8385" t="s">
        <v>30</v>
      </c>
      <c r="I8385" t="s">
        <v>31</v>
      </c>
      <c r="J8385">
        <v>72722</v>
      </c>
      <c r="K8385" t="s">
        <v>142</v>
      </c>
      <c r="L8385">
        <v>72722</v>
      </c>
      <c r="M8385" t="s">
        <v>142</v>
      </c>
      <c r="N8385" t="s">
        <v>341</v>
      </c>
      <c r="O8385" t="s">
        <v>34</v>
      </c>
      <c r="P8385" t="s">
        <v>407</v>
      </c>
      <c r="Q8385" t="s">
        <v>37</v>
      </c>
      <c r="R8385" t="s">
        <v>36</v>
      </c>
      <c r="S8385" t="s">
        <v>37</v>
      </c>
      <c r="T8385">
        <v>87066.96</v>
      </c>
      <c r="U8385">
        <v>17971.099999999999</v>
      </c>
      <c r="V8385">
        <v>10756.68</v>
      </c>
      <c r="W8385">
        <v>0</v>
      </c>
      <c r="X8385">
        <v>6693.83</v>
      </c>
      <c r="Y8385">
        <v>1323.89</v>
      </c>
      <c r="Z8385">
        <v>826.47</v>
      </c>
      <c r="AA8385">
        <v>0</v>
      </c>
      <c r="AB8385">
        <f t="shared" si="390"/>
        <v>7255.5800000000008</v>
      </c>
      <c r="AC8385">
        <f t="shared" si="391"/>
        <v>10756.68</v>
      </c>
      <c r="AD8385">
        <f t="shared" si="392"/>
        <v>15962.276000000003</v>
      </c>
    </row>
    <row r="8386" spans="1:30" x14ac:dyDescent="0.3">
      <c r="A8386">
        <v>783428</v>
      </c>
      <c r="B8386" t="s">
        <v>1191</v>
      </c>
      <c r="C8386" t="s">
        <v>28</v>
      </c>
      <c r="D8386">
        <v>7994</v>
      </c>
      <c r="E8386">
        <v>8149</v>
      </c>
      <c r="F8386" t="s">
        <v>2937</v>
      </c>
      <c r="G8386">
        <v>4</v>
      </c>
      <c r="H8386" t="s">
        <v>40</v>
      </c>
      <c r="I8386" t="s">
        <v>96</v>
      </c>
      <c r="J8386">
        <v>314</v>
      </c>
      <c r="K8386" t="s">
        <v>343</v>
      </c>
      <c r="L8386">
        <v>314</v>
      </c>
      <c r="M8386" t="s">
        <v>343</v>
      </c>
      <c r="N8386" t="s">
        <v>344</v>
      </c>
      <c r="O8386" t="s">
        <v>34</v>
      </c>
      <c r="P8386" t="s">
        <v>187</v>
      </c>
      <c r="Q8386" t="s">
        <v>37</v>
      </c>
      <c r="R8386" t="s">
        <v>36</v>
      </c>
      <c r="S8386" t="s">
        <v>36</v>
      </c>
      <c r="T8386">
        <v>5364230.5599999996</v>
      </c>
      <c r="U8386">
        <v>531819.72</v>
      </c>
      <c r="V8386">
        <v>181620.76</v>
      </c>
      <c r="W8386">
        <v>181686.02</v>
      </c>
      <c r="X8386">
        <v>98695.32</v>
      </c>
      <c r="Y8386">
        <v>-93200.74</v>
      </c>
      <c r="Z8386">
        <v>5715.64</v>
      </c>
      <c r="AA8386">
        <v>4774.04</v>
      </c>
      <c r="AB8386">
        <f t="shared" si="390"/>
        <v>447019.21333333332</v>
      </c>
      <c r="AC8386">
        <f t="shared" si="391"/>
        <v>363306.78</v>
      </c>
      <c r="AD8386">
        <f t="shared" si="392"/>
        <v>983442.26933333336</v>
      </c>
    </row>
    <row r="8387" spans="1:30" x14ac:dyDescent="0.3">
      <c r="A8387">
        <v>977947</v>
      </c>
      <c r="B8387" t="s">
        <v>971</v>
      </c>
      <c r="C8387" t="s">
        <v>28</v>
      </c>
      <c r="D8387">
        <v>7992</v>
      </c>
      <c r="E8387">
        <v>8165</v>
      </c>
      <c r="F8387" t="s">
        <v>29</v>
      </c>
      <c r="G8387">
        <v>5</v>
      </c>
      <c r="H8387" t="s">
        <v>30</v>
      </c>
      <c r="I8387" t="s">
        <v>31</v>
      </c>
      <c r="J8387">
        <v>1357</v>
      </c>
      <c r="K8387" t="s">
        <v>101</v>
      </c>
      <c r="L8387">
        <v>1357</v>
      </c>
      <c r="M8387" t="s">
        <v>101</v>
      </c>
      <c r="N8387" t="s">
        <v>102</v>
      </c>
      <c r="O8387" t="s">
        <v>67</v>
      </c>
      <c r="P8387" t="s">
        <v>860</v>
      </c>
      <c r="Q8387" t="s">
        <v>36</v>
      </c>
      <c r="R8387" t="s">
        <v>36</v>
      </c>
      <c r="S8387" t="s">
        <v>37</v>
      </c>
      <c r="T8387">
        <v>19662.349999999999</v>
      </c>
      <c r="U8387">
        <v>0</v>
      </c>
      <c r="V8387">
        <v>0</v>
      </c>
      <c r="W8387">
        <v>0</v>
      </c>
      <c r="X8387">
        <v>2335.9299999999998</v>
      </c>
      <c r="Y8387">
        <v>0</v>
      </c>
      <c r="Z8387">
        <v>0</v>
      </c>
      <c r="AA8387">
        <v>0</v>
      </c>
      <c r="AB8387">
        <f t="shared" ref="AB8387:AB8450" si="393">T8387/12</f>
        <v>1638.5291666666665</v>
      </c>
      <c r="AC8387">
        <f t="shared" ref="AC8387:AC8450" si="394">SUM(V8387:W8387)</f>
        <v>0</v>
      </c>
      <c r="AD8387">
        <f t="shared" ref="AD8387:AD8450" si="395">AB8387*2*1.1</f>
        <v>3604.7641666666664</v>
      </c>
    </row>
    <row r="8388" spans="1:30" x14ac:dyDescent="0.3">
      <c r="A8388">
        <v>963976</v>
      </c>
      <c r="B8388" t="s">
        <v>1891</v>
      </c>
      <c r="C8388" t="s">
        <v>28</v>
      </c>
      <c r="D8388">
        <v>7994</v>
      </c>
      <c r="E8388">
        <v>8147</v>
      </c>
      <c r="F8388" t="s">
        <v>89</v>
      </c>
      <c r="G8388">
        <v>5</v>
      </c>
      <c r="H8388" t="s">
        <v>30</v>
      </c>
      <c r="I8388" t="s">
        <v>31</v>
      </c>
      <c r="J8388">
        <v>1209</v>
      </c>
      <c r="K8388" t="s">
        <v>51</v>
      </c>
      <c r="L8388">
        <v>1209</v>
      </c>
      <c r="M8388" t="s">
        <v>51</v>
      </c>
      <c r="N8388" t="s">
        <v>52</v>
      </c>
      <c r="O8388" t="s">
        <v>34</v>
      </c>
      <c r="P8388" t="s">
        <v>353</v>
      </c>
      <c r="Q8388" t="s">
        <v>36</v>
      </c>
      <c r="R8388" t="s">
        <v>36</v>
      </c>
      <c r="S8388" t="s">
        <v>37</v>
      </c>
      <c r="T8388">
        <v>9160.39</v>
      </c>
      <c r="U8388">
        <v>0</v>
      </c>
      <c r="V8388">
        <v>0</v>
      </c>
      <c r="W8388">
        <v>0</v>
      </c>
      <c r="X8388">
        <v>834.7</v>
      </c>
      <c r="Y8388">
        <v>0</v>
      </c>
      <c r="Z8388">
        <v>0</v>
      </c>
      <c r="AA8388">
        <v>0</v>
      </c>
      <c r="AB8388">
        <f t="shared" si="393"/>
        <v>763.36583333333328</v>
      </c>
      <c r="AC8388">
        <f t="shared" si="394"/>
        <v>0</v>
      </c>
      <c r="AD8388">
        <f t="shared" si="395"/>
        <v>1679.4048333333333</v>
      </c>
    </row>
    <row r="8389" spans="1:30" x14ac:dyDescent="0.3">
      <c r="A8389">
        <v>798227</v>
      </c>
      <c r="B8389" t="s">
        <v>4839</v>
      </c>
      <c r="C8389" t="s">
        <v>28</v>
      </c>
      <c r="D8389">
        <v>7992</v>
      </c>
      <c r="E8389">
        <v>8149</v>
      </c>
      <c r="F8389" t="s">
        <v>4840</v>
      </c>
      <c r="G8389">
        <v>4</v>
      </c>
      <c r="H8389" t="s">
        <v>40</v>
      </c>
      <c r="I8389" t="s">
        <v>96</v>
      </c>
      <c r="J8389">
        <v>72608</v>
      </c>
      <c r="K8389" t="s">
        <v>553</v>
      </c>
      <c r="L8389">
        <v>72608</v>
      </c>
      <c r="M8389" t="s">
        <v>553</v>
      </c>
      <c r="N8389" t="s">
        <v>2601</v>
      </c>
      <c r="O8389" t="s">
        <v>67</v>
      </c>
      <c r="P8389" t="s">
        <v>270</v>
      </c>
      <c r="Q8389" t="s">
        <v>37</v>
      </c>
      <c r="R8389" t="s">
        <v>36</v>
      </c>
      <c r="S8389" t="s">
        <v>36</v>
      </c>
      <c r="T8389">
        <v>502480.36</v>
      </c>
      <c r="U8389">
        <v>89013.36</v>
      </c>
      <c r="V8389">
        <v>58550.559999999998</v>
      </c>
      <c r="W8389">
        <v>29290.560000000001</v>
      </c>
      <c r="X8389">
        <v>10600.58</v>
      </c>
      <c r="Y8389">
        <v>3248.7</v>
      </c>
      <c r="Z8389">
        <v>3602.86</v>
      </c>
      <c r="AA8389">
        <v>782.8</v>
      </c>
      <c r="AB8389">
        <f t="shared" si="393"/>
        <v>41873.363333333335</v>
      </c>
      <c r="AC8389">
        <f t="shared" si="394"/>
        <v>87841.12</v>
      </c>
      <c r="AD8389">
        <f t="shared" si="395"/>
        <v>92121.399333333349</v>
      </c>
    </row>
    <row r="8390" spans="1:30" x14ac:dyDescent="0.3">
      <c r="A8390">
        <v>202941</v>
      </c>
      <c r="B8390" t="s">
        <v>401</v>
      </c>
      <c r="C8390" t="s">
        <v>28</v>
      </c>
      <c r="D8390">
        <v>820</v>
      </c>
      <c r="E8390">
        <v>8149</v>
      </c>
      <c r="F8390" t="s">
        <v>402</v>
      </c>
      <c r="G8390">
        <v>3</v>
      </c>
      <c r="H8390" t="s">
        <v>170</v>
      </c>
      <c r="I8390" t="s">
        <v>96</v>
      </c>
      <c r="J8390">
        <v>73097</v>
      </c>
      <c r="K8390" t="s">
        <v>403</v>
      </c>
      <c r="L8390">
        <v>73097</v>
      </c>
      <c r="M8390" t="s">
        <v>403</v>
      </c>
      <c r="N8390" t="s">
        <v>404</v>
      </c>
      <c r="O8390" t="s">
        <v>67</v>
      </c>
      <c r="P8390" t="s">
        <v>358</v>
      </c>
      <c r="Q8390" t="s">
        <v>36</v>
      </c>
      <c r="R8390" t="s">
        <v>36</v>
      </c>
      <c r="S8390" t="s">
        <v>36</v>
      </c>
      <c r="T8390">
        <v>140487.35999999999</v>
      </c>
      <c r="U8390">
        <v>0</v>
      </c>
      <c r="V8390">
        <v>35672</v>
      </c>
      <c r="W8390">
        <v>0</v>
      </c>
      <c r="X8390">
        <v>9249.66</v>
      </c>
      <c r="Y8390">
        <v>0</v>
      </c>
      <c r="Z8390">
        <v>2438.42</v>
      </c>
      <c r="AA8390">
        <v>0</v>
      </c>
      <c r="AB8390">
        <f t="shared" si="393"/>
        <v>11707.279999999999</v>
      </c>
      <c r="AC8390">
        <f t="shared" si="394"/>
        <v>35672</v>
      </c>
      <c r="AD8390">
        <f t="shared" si="395"/>
        <v>25756.016</v>
      </c>
    </row>
    <row r="8391" spans="1:30" x14ac:dyDescent="0.3">
      <c r="A8391">
        <v>50196</v>
      </c>
      <c r="B8391" t="s">
        <v>4499</v>
      </c>
      <c r="C8391" t="s">
        <v>28</v>
      </c>
      <c r="D8391">
        <v>7001</v>
      </c>
      <c r="E8391">
        <v>8149</v>
      </c>
      <c r="F8391" t="s">
        <v>1673</v>
      </c>
      <c r="G8391">
        <v>4</v>
      </c>
      <c r="H8391" t="s">
        <v>40</v>
      </c>
      <c r="I8391" t="s">
        <v>96</v>
      </c>
      <c r="J8391">
        <v>40058</v>
      </c>
      <c r="K8391" t="s">
        <v>1674</v>
      </c>
      <c r="L8391">
        <v>40058</v>
      </c>
      <c r="M8391" t="s">
        <v>1674</v>
      </c>
      <c r="N8391" t="s">
        <v>434</v>
      </c>
      <c r="O8391" t="s">
        <v>34</v>
      </c>
      <c r="P8391" t="s">
        <v>109</v>
      </c>
      <c r="Q8391" t="s">
        <v>37</v>
      </c>
      <c r="R8391" t="s">
        <v>36</v>
      </c>
      <c r="S8391" t="s">
        <v>36</v>
      </c>
      <c r="T8391">
        <v>1076335.3400000001</v>
      </c>
      <c r="U8391">
        <v>115525.2</v>
      </c>
      <c r="V8391">
        <v>94269</v>
      </c>
      <c r="W8391">
        <v>104118</v>
      </c>
      <c r="X8391">
        <v>42452.34</v>
      </c>
      <c r="Y8391">
        <v>4453.1400000000003</v>
      </c>
      <c r="Z8391">
        <v>3632.62</v>
      </c>
      <c r="AA8391">
        <v>0</v>
      </c>
      <c r="AB8391">
        <f t="shared" si="393"/>
        <v>89694.611666666679</v>
      </c>
      <c r="AC8391">
        <f t="shared" si="394"/>
        <v>198387</v>
      </c>
      <c r="AD8391">
        <f t="shared" si="395"/>
        <v>197328.14566666671</v>
      </c>
    </row>
    <row r="8392" spans="1:30" x14ac:dyDescent="0.3">
      <c r="A8392">
        <v>763424</v>
      </c>
      <c r="B8392" t="s">
        <v>2687</v>
      </c>
      <c r="C8392" t="s">
        <v>28</v>
      </c>
      <c r="D8392">
        <v>7001</v>
      </c>
      <c r="E8392">
        <v>8149</v>
      </c>
      <c r="F8392" t="s">
        <v>2336</v>
      </c>
      <c r="G8392">
        <v>2</v>
      </c>
      <c r="H8392" t="s">
        <v>71</v>
      </c>
      <c r="I8392" t="s">
        <v>96</v>
      </c>
      <c r="J8392">
        <v>40068</v>
      </c>
      <c r="K8392" t="s">
        <v>2337</v>
      </c>
      <c r="L8392">
        <v>40068</v>
      </c>
      <c r="M8392" t="s">
        <v>2337</v>
      </c>
      <c r="N8392">
        <v>0</v>
      </c>
      <c r="O8392" t="s">
        <v>67</v>
      </c>
      <c r="P8392" t="s">
        <v>757</v>
      </c>
      <c r="Q8392" t="s">
        <v>36</v>
      </c>
      <c r="R8392" t="s">
        <v>36</v>
      </c>
      <c r="S8392" t="s">
        <v>36</v>
      </c>
      <c r="T8392">
        <v>30921.200000000001</v>
      </c>
      <c r="U8392">
        <v>7384</v>
      </c>
      <c r="V8392">
        <v>0</v>
      </c>
      <c r="W8392">
        <v>0</v>
      </c>
      <c r="X8392">
        <v>3632.88</v>
      </c>
      <c r="Y8392">
        <v>578.58000000000004</v>
      </c>
      <c r="Z8392">
        <v>0</v>
      </c>
      <c r="AA8392">
        <v>0</v>
      </c>
      <c r="AB8392">
        <f t="shared" si="393"/>
        <v>2576.7666666666669</v>
      </c>
      <c r="AC8392">
        <f t="shared" si="394"/>
        <v>0</v>
      </c>
      <c r="AD8392">
        <f t="shared" si="395"/>
        <v>5668.8866666666672</v>
      </c>
    </row>
    <row r="8393" spans="1:30" x14ac:dyDescent="0.3">
      <c r="A8393">
        <v>647752</v>
      </c>
      <c r="B8393" t="s">
        <v>1009</v>
      </c>
      <c r="C8393" t="s">
        <v>28</v>
      </c>
      <c r="D8393">
        <v>7994</v>
      </c>
      <c r="E8393">
        <v>8144</v>
      </c>
      <c r="F8393" t="s">
        <v>117</v>
      </c>
      <c r="G8393">
        <v>5</v>
      </c>
      <c r="H8393" t="s">
        <v>30</v>
      </c>
      <c r="I8393" t="s">
        <v>31</v>
      </c>
      <c r="J8393">
        <v>314</v>
      </c>
      <c r="K8393" t="s">
        <v>343</v>
      </c>
      <c r="L8393">
        <v>314</v>
      </c>
      <c r="M8393" t="s">
        <v>343</v>
      </c>
      <c r="N8393" t="s">
        <v>344</v>
      </c>
      <c r="O8393" t="s">
        <v>34</v>
      </c>
      <c r="P8393" t="s">
        <v>540</v>
      </c>
      <c r="Q8393" t="s">
        <v>36</v>
      </c>
      <c r="R8393" t="s">
        <v>36</v>
      </c>
      <c r="S8393" t="s">
        <v>37</v>
      </c>
      <c r="T8393">
        <v>16936.919999999998</v>
      </c>
      <c r="U8393">
        <v>0</v>
      </c>
      <c r="V8393">
        <v>1126.44</v>
      </c>
      <c r="W8393">
        <v>1408.04</v>
      </c>
      <c r="X8393">
        <v>1018.92</v>
      </c>
      <c r="Y8393">
        <v>0</v>
      </c>
      <c r="Z8393">
        <v>56.44</v>
      </c>
      <c r="AA8393">
        <v>26.2</v>
      </c>
      <c r="AB8393">
        <f t="shared" si="393"/>
        <v>1411.4099999999999</v>
      </c>
      <c r="AC8393">
        <f t="shared" si="394"/>
        <v>2534.48</v>
      </c>
      <c r="AD8393">
        <f t="shared" si="395"/>
        <v>3105.1019999999999</v>
      </c>
    </row>
    <row r="8394" spans="1:30" x14ac:dyDescent="0.3">
      <c r="A8394">
        <v>903688</v>
      </c>
      <c r="B8394" t="s">
        <v>1029</v>
      </c>
      <c r="C8394" t="s">
        <v>28</v>
      </c>
      <c r="D8394">
        <v>7994</v>
      </c>
      <c r="E8394">
        <v>8145</v>
      </c>
      <c r="F8394" t="s">
        <v>162</v>
      </c>
      <c r="G8394">
        <v>5</v>
      </c>
      <c r="H8394" t="s">
        <v>30</v>
      </c>
      <c r="I8394" t="s">
        <v>31</v>
      </c>
      <c r="J8394">
        <v>884</v>
      </c>
      <c r="K8394" t="s">
        <v>484</v>
      </c>
      <c r="L8394">
        <v>884</v>
      </c>
      <c r="M8394" t="s">
        <v>484</v>
      </c>
      <c r="N8394" t="s">
        <v>485</v>
      </c>
      <c r="O8394" t="s">
        <v>34</v>
      </c>
      <c r="P8394" t="s">
        <v>35</v>
      </c>
      <c r="Q8394" t="s">
        <v>36</v>
      </c>
      <c r="R8394" t="s">
        <v>36</v>
      </c>
      <c r="S8394" t="s">
        <v>37</v>
      </c>
      <c r="T8394">
        <v>199359.86</v>
      </c>
      <c r="U8394">
        <v>25720.2</v>
      </c>
      <c r="V8394">
        <v>44671.54</v>
      </c>
      <c r="W8394">
        <v>0</v>
      </c>
      <c r="X8394">
        <v>12445.49</v>
      </c>
      <c r="Y8394">
        <v>1292.76</v>
      </c>
      <c r="Z8394">
        <v>2491.58</v>
      </c>
      <c r="AA8394">
        <v>0</v>
      </c>
      <c r="AB8394">
        <f t="shared" si="393"/>
        <v>16613.321666666667</v>
      </c>
      <c r="AC8394">
        <f t="shared" si="394"/>
        <v>44671.54</v>
      </c>
      <c r="AD8394">
        <f t="shared" si="395"/>
        <v>36549.307666666668</v>
      </c>
    </row>
    <row r="8395" spans="1:30" x14ac:dyDescent="0.3">
      <c r="A8395">
        <v>682044</v>
      </c>
      <c r="B8395" t="s">
        <v>1816</v>
      </c>
      <c r="C8395" t="s">
        <v>28</v>
      </c>
      <c r="D8395">
        <v>7994</v>
      </c>
      <c r="E8395">
        <v>8149</v>
      </c>
      <c r="F8395" t="s">
        <v>1817</v>
      </c>
      <c r="G8395">
        <v>4</v>
      </c>
      <c r="H8395" t="s">
        <v>40</v>
      </c>
      <c r="I8395" t="s">
        <v>96</v>
      </c>
      <c r="J8395">
        <v>72954</v>
      </c>
      <c r="K8395" t="s">
        <v>90</v>
      </c>
      <c r="L8395">
        <v>72952</v>
      </c>
      <c r="M8395" t="s">
        <v>91</v>
      </c>
      <c r="N8395" t="s">
        <v>1818</v>
      </c>
      <c r="O8395" t="s">
        <v>34</v>
      </c>
      <c r="P8395" t="s">
        <v>187</v>
      </c>
      <c r="Q8395" t="s">
        <v>37</v>
      </c>
      <c r="R8395" t="s">
        <v>36</v>
      </c>
      <c r="S8395" t="s">
        <v>36</v>
      </c>
      <c r="T8395">
        <v>714848.98</v>
      </c>
      <c r="U8395">
        <v>177273.24</v>
      </c>
      <c r="V8395">
        <v>0</v>
      </c>
      <c r="W8395">
        <v>0</v>
      </c>
      <c r="X8395">
        <v>84932.22</v>
      </c>
      <c r="Y8395">
        <v>63782.28</v>
      </c>
      <c r="Z8395">
        <v>-1087.48</v>
      </c>
      <c r="AA8395">
        <v>0</v>
      </c>
      <c r="AB8395">
        <f t="shared" si="393"/>
        <v>59570.748333333329</v>
      </c>
      <c r="AC8395">
        <f t="shared" si="394"/>
        <v>0</v>
      </c>
      <c r="AD8395">
        <f t="shared" si="395"/>
        <v>131055.64633333334</v>
      </c>
    </row>
    <row r="8396" spans="1:30" x14ac:dyDescent="0.3">
      <c r="A8396">
        <v>963465</v>
      </c>
      <c r="B8396" t="s">
        <v>428</v>
      </c>
      <c r="C8396" t="s">
        <v>28</v>
      </c>
      <c r="D8396">
        <v>7994</v>
      </c>
      <c r="E8396">
        <v>8155</v>
      </c>
      <c r="F8396" t="s">
        <v>59</v>
      </c>
      <c r="G8396">
        <v>5</v>
      </c>
      <c r="H8396" t="s">
        <v>30</v>
      </c>
      <c r="I8396" t="s">
        <v>31</v>
      </c>
      <c r="J8396">
        <v>40019</v>
      </c>
      <c r="K8396" t="s">
        <v>200</v>
      </c>
      <c r="L8396">
        <v>40018</v>
      </c>
      <c r="M8396" t="s">
        <v>200</v>
      </c>
      <c r="N8396" t="s">
        <v>201</v>
      </c>
      <c r="O8396" t="s">
        <v>34</v>
      </c>
      <c r="P8396" t="s">
        <v>93</v>
      </c>
      <c r="Q8396" t="s">
        <v>36</v>
      </c>
      <c r="R8396" t="s">
        <v>36</v>
      </c>
      <c r="S8396" t="s">
        <v>37</v>
      </c>
      <c r="T8396">
        <v>3948.73</v>
      </c>
      <c r="U8396">
        <v>3948.73</v>
      </c>
      <c r="V8396">
        <v>0</v>
      </c>
      <c r="W8396">
        <v>0</v>
      </c>
      <c r="X8396">
        <v>324.07</v>
      </c>
      <c r="Y8396">
        <v>280.94</v>
      </c>
      <c r="Z8396">
        <v>0</v>
      </c>
      <c r="AA8396">
        <v>0</v>
      </c>
      <c r="AB8396">
        <f t="shared" si="393"/>
        <v>329.06083333333333</v>
      </c>
      <c r="AC8396">
        <f t="shared" si="394"/>
        <v>0</v>
      </c>
      <c r="AD8396">
        <f t="shared" si="395"/>
        <v>723.93383333333338</v>
      </c>
    </row>
    <row r="8397" spans="1:30" x14ac:dyDescent="0.3">
      <c r="A8397">
        <v>756988</v>
      </c>
      <c r="B8397" t="s">
        <v>429</v>
      </c>
      <c r="C8397" t="s">
        <v>28</v>
      </c>
      <c r="D8397">
        <v>7994</v>
      </c>
      <c r="E8397">
        <v>8144</v>
      </c>
      <c r="F8397" t="s">
        <v>117</v>
      </c>
      <c r="G8397">
        <v>5</v>
      </c>
      <c r="H8397" t="s">
        <v>30</v>
      </c>
      <c r="I8397" t="s">
        <v>31</v>
      </c>
      <c r="J8397">
        <v>1748</v>
      </c>
      <c r="K8397" t="s">
        <v>430</v>
      </c>
      <c r="L8397">
        <v>1748</v>
      </c>
      <c r="M8397" t="s">
        <v>430</v>
      </c>
      <c r="N8397" t="s">
        <v>431</v>
      </c>
      <c r="O8397" t="s">
        <v>34</v>
      </c>
      <c r="P8397" t="s">
        <v>487</v>
      </c>
      <c r="Q8397" t="s">
        <v>36</v>
      </c>
      <c r="R8397" t="s">
        <v>36</v>
      </c>
      <c r="S8397" t="s">
        <v>37</v>
      </c>
      <c r="T8397">
        <v>66414.600000000006</v>
      </c>
      <c r="U8397">
        <v>27054.77</v>
      </c>
      <c r="V8397">
        <v>0</v>
      </c>
      <c r="W8397">
        <v>0</v>
      </c>
      <c r="X8397">
        <v>5129.8599999999997</v>
      </c>
      <c r="Y8397">
        <v>2092.04</v>
      </c>
      <c r="Z8397">
        <v>0</v>
      </c>
      <c r="AA8397">
        <v>0</v>
      </c>
      <c r="AB8397">
        <f t="shared" si="393"/>
        <v>5534.55</v>
      </c>
      <c r="AC8397">
        <f t="shared" si="394"/>
        <v>0</v>
      </c>
      <c r="AD8397">
        <f t="shared" si="395"/>
        <v>12176.010000000002</v>
      </c>
    </row>
    <row r="8398" spans="1:30" x14ac:dyDescent="0.3">
      <c r="A8398">
        <v>870905</v>
      </c>
      <c r="B8398" t="s">
        <v>973</v>
      </c>
      <c r="C8398" t="s">
        <v>28</v>
      </c>
      <c r="D8398">
        <v>7995</v>
      </c>
      <c r="E8398">
        <v>8113</v>
      </c>
      <c r="F8398" t="s">
        <v>839</v>
      </c>
      <c r="G8398">
        <v>4</v>
      </c>
      <c r="H8398" t="s">
        <v>40</v>
      </c>
      <c r="I8398" t="s">
        <v>31</v>
      </c>
      <c r="J8398">
        <v>40558</v>
      </c>
      <c r="K8398" t="s">
        <v>65</v>
      </c>
      <c r="L8398">
        <v>40558</v>
      </c>
      <c r="M8398" t="s">
        <v>65</v>
      </c>
      <c r="N8398" t="s">
        <v>840</v>
      </c>
      <c r="O8398" t="s">
        <v>67</v>
      </c>
      <c r="P8398" t="s">
        <v>681</v>
      </c>
      <c r="Q8398" t="s">
        <v>36</v>
      </c>
      <c r="R8398" t="s">
        <v>36</v>
      </c>
      <c r="S8398" t="s">
        <v>36</v>
      </c>
      <c r="T8398">
        <v>43139.99</v>
      </c>
      <c r="U8398">
        <v>10064.700000000001</v>
      </c>
      <c r="V8398">
        <v>2121.9299999999998</v>
      </c>
      <c r="W8398">
        <v>4600.38</v>
      </c>
      <c r="X8398">
        <v>2016.94</v>
      </c>
      <c r="Y8398">
        <v>467.44</v>
      </c>
      <c r="Z8398">
        <v>98.53</v>
      </c>
      <c r="AA8398">
        <v>69.5</v>
      </c>
      <c r="AB8398">
        <f t="shared" si="393"/>
        <v>3594.9991666666665</v>
      </c>
      <c r="AC8398">
        <f t="shared" si="394"/>
        <v>6722.3099999999995</v>
      </c>
      <c r="AD8398">
        <f t="shared" si="395"/>
        <v>7908.9981666666672</v>
      </c>
    </row>
    <row r="8399" spans="1:30" x14ac:dyDescent="0.3">
      <c r="A8399">
        <v>975807</v>
      </c>
      <c r="B8399" t="s">
        <v>4841</v>
      </c>
      <c r="C8399" t="s">
        <v>28</v>
      </c>
      <c r="D8399">
        <v>7994</v>
      </c>
      <c r="E8399">
        <v>8149</v>
      </c>
      <c r="G8399">
        <v>5</v>
      </c>
      <c r="H8399" t="s">
        <v>30</v>
      </c>
      <c r="I8399" t="s">
        <v>96</v>
      </c>
      <c r="J8399">
        <v>72437</v>
      </c>
      <c r="K8399" t="s">
        <v>60</v>
      </c>
      <c r="L8399">
        <v>72437</v>
      </c>
      <c r="M8399" t="s">
        <v>60</v>
      </c>
      <c r="N8399" t="s">
        <v>61</v>
      </c>
      <c r="O8399" t="s">
        <v>34</v>
      </c>
      <c r="P8399" t="s">
        <v>134</v>
      </c>
      <c r="Q8399" t="s">
        <v>37</v>
      </c>
      <c r="R8399" t="s">
        <v>36</v>
      </c>
      <c r="S8399" t="s">
        <v>37</v>
      </c>
      <c r="T8399">
        <v>37980.18</v>
      </c>
      <c r="U8399">
        <v>37980.18</v>
      </c>
      <c r="V8399">
        <v>0</v>
      </c>
      <c r="W8399">
        <v>0</v>
      </c>
      <c r="X8399">
        <v>1124.49</v>
      </c>
      <c r="Y8399">
        <v>1124.49</v>
      </c>
      <c r="Z8399">
        <v>0</v>
      </c>
      <c r="AA8399">
        <v>0</v>
      </c>
      <c r="AB8399">
        <f t="shared" si="393"/>
        <v>3165.0149999999999</v>
      </c>
      <c r="AC8399">
        <f t="shared" si="394"/>
        <v>0</v>
      </c>
      <c r="AD8399">
        <f t="shared" si="395"/>
        <v>6963.0330000000004</v>
      </c>
    </row>
    <row r="8400" spans="1:30" x14ac:dyDescent="0.3">
      <c r="A8400">
        <v>737679</v>
      </c>
      <c r="B8400" t="s">
        <v>271</v>
      </c>
      <c r="C8400" t="s">
        <v>28</v>
      </c>
      <c r="D8400">
        <v>761</v>
      </c>
      <c r="E8400">
        <v>8147</v>
      </c>
      <c r="F8400" t="s">
        <v>89</v>
      </c>
      <c r="G8400">
        <v>5</v>
      </c>
      <c r="H8400" t="s">
        <v>30</v>
      </c>
      <c r="I8400" t="s">
        <v>31</v>
      </c>
      <c r="J8400">
        <v>2579</v>
      </c>
      <c r="K8400" t="s">
        <v>85</v>
      </c>
      <c r="L8400">
        <v>2579</v>
      </c>
      <c r="M8400" t="s">
        <v>85</v>
      </c>
      <c r="N8400" t="s">
        <v>86</v>
      </c>
      <c r="O8400" t="s">
        <v>34</v>
      </c>
      <c r="P8400" t="s">
        <v>517</v>
      </c>
      <c r="Q8400" t="s">
        <v>36</v>
      </c>
      <c r="R8400" t="s">
        <v>36</v>
      </c>
      <c r="S8400" t="s">
        <v>37</v>
      </c>
      <c r="T8400">
        <v>50120.959999999999</v>
      </c>
      <c r="U8400">
        <v>12566.9</v>
      </c>
      <c r="V8400">
        <v>3625.55</v>
      </c>
      <c r="W8400">
        <v>4350.66</v>
      </c>
      <c r="X8400">
        <v>5181.97</v>
      </c>
      <c r="Y8400">
        <v>1236.75</v>
      </c>
      <c r="Z8400">
        <v>602.4</v>
      </c>
      <c r="AA8400">
        <v>167.34</v>
      </c>
      <c r="AB8400">
        <f t="shared" si="393"/>
        <v>4176.7466666666669</v>
      </c>
      <c r="AC8400">
        <f t="shared" si="394"/>
        <v>7976.21</v>
      </c>
      <c r="AD8400">
        <f t="shared" si="395"/>
        <v>9188.8426666666674</v>
      </c>
    </row>
    <row r="8401" spans="1:30" x14ac:dyDescent="0.3">
      <c r="A8401">
        <v>966563</v>
      </c>
      <c r="B8401" t="s">
        <v>4842</v>
      </c>
      <c r="C8401" t="s">
        <v>28</v>
      </c>
      <c r="D8401">
        <v>7994</v>
      </c>
      <c r="E8401">
        <v>8149</v>
      </c>
      <c r="F8401" t="s">
        <v>199</v>
      </c>
      <c r="G8401">
        <v>5</v>
      </c>
      <c r="H8401" t="s">
        <v>30</v>
      </c>
      <c r="I8401" t="s">
        <v>96</v>
      </c>
      <c r="J8401">
        <v>72437</v>
      </c>
      <c r="K8401" t="s">
        <v>60</v>
      </c>
      <c r="L8401">
        <v>72437</v>
      </c>
      <c r="M8401" t="s">
        <v>60</v>
      </c>
      <c r="N8401" t="s">
        <v>61</v>
      </c>
      <c r="O8401" t="s">
        <v>34</v>
      </c>
      <c r="P8401" t="s">
        <v>233</v>
      </c>
      <c r="Q8401" t="s">
        <v>37</v>
      </c>
      <c r="R8401" t="s">
        <v>36</v>
      </c>
      <c r="S8401" t="s">
        <v>37</v>
      </c>
      <c r="T8401">
        <v>194877.9</v>
      </c>
      <c r="U8401">
        <v>17807.25</v>
      </c>
      <c r="V8401">
        <v>35416.519999999997</v>
      </c>
      <c r="W8401">
        <v>17708.259999999998</v>
      </c>
      <c r="X8401">
        <v>6674.18</v>
      </c>
      <c r="Y8401">
        <v>498.43</v>
      </c>
      <c r="Z8401">
        <v>1024.6500000000001</v>
      </c>
      <c r="AA8401">
        <v>248.99</v>
      </c>
      <c r="AB8401">
        <f t="shared" si="393"/>
        <v>16239.824999999999</v>
      </c>
      <c r="AC8401">
        <f t="shared" si="394"/>
        <v>53124.78</v>
      </c>
      <c r="AD8401">
        <f t="shared" si="395"/>
        <v>35727.614999999998</v>
      </c>
    </row>
    <row r="8402" spans="1:30" x14ac:dyDescent="0.3">
      <c r="A8402">
        <v>756449</v>
      </c>
      <c r="B8402" t="s">
        <v>2436</v>
      </c>
      <c r="C8402" t="s">
        <v>28</v>
      </c>
      <c r="D8402">
        <v>7001</v>
      </c>
      <c r="E8402">
        <v>8145</v>
      </c>
      <c r="F8402" t="s">
        <v>162</v>
      </c>
      <c r="G8402">
        <v>5</v>
      </c>
      <c r="H8402" t="s">
        <v>30</v>
      </c>
      <c r="I8402" t="s">
        <v>31</v>
      </c>
      <c r="J8402">
        <v>684</v>
      </c>
      <c r="K8402" t="s">
        <v>2437</v>
      </c>
      <c r="L8402">
        <v>684</v>
      </c>
      <c r="M8402" t="s">
        <v>2437</v>
      </c>
      <c r="N8402" t="s">
        <v>2438</v>
      </c>
      <c r="O8402" t="s">
        <v>67</v>
      </c>
      <c r="P8402" t="s">
        <v>408</v>
      </c>
      <c r="Q8402" t="s">
        <v>36</v>
      </c>
      <c r="R8402" t="s">
        <v>36</v>
      </c>
      <c r="S8402" t="s">
        <v>37</v>
      </c>
      <c r="T8402">
        <v>52881.88</v>
      </c>
      <c r="U8402">
        <v>9038.74</v>
      </c>
      <c r="V8402">
        <v>0</v>
      </c>
      <c r="W8402">
        <v>0</v>
      </c>
      <c r="X8402">
        <v>5390.02</v>
      </c>
      <c r="Y8402">
        <v>936.52</v>
      </c>
      <c r="Z8402">
        <v>0</v>
      </c>
      <c r="AA8402">
        <v>0</v>
      </c>
      <c r="AB8402">
        <f t="shared" si="393"/>
        <v>4406.8233333333328</v>
      </c>
      <c r="AC8402">
        <f t="shared" si="394"/>
        <v>0</v>
      </c>
      <c r="AD8402">
        <f t="shared" si="395"/>
        <v>9695.0113333333338</v>
      </c>
    </row>
    <row r="8403" spans="1:30" x14ac:dyDescent="0.3">
      <c r="A8403">
        <v>963383</v>
      </c>
      <c r="B8403" t="s">
        <v>1722</v>
      </c>
      <c r="C8403" t="s">
        <v>28</v>
      </c>
      <c r="D8403">
        <v>7994</v>
      </c>
      <c r="E8403">
        <v>8163</v>
      </c>
      <c r="F8403" t="s">
        <v>199</v>
      </c>
      <c r="G8403">
        <v>5</v>
      </c>
      <c r="H8403" t="s">
        <v>30</v>
      </c>
      <c r="I8403" t="s">
        <v>31</v>
      </c>
      <c r="J8403">
        <v>40019</v>
      </c>
      <c r="K8403" t="s">
        <v>200</v>
      </c>
      <c r="L8403">
        <v>40018</v>
      </c>
      <c r="M8403" t="s">
        <v>200</v>
      </c>
      <c r="N8403" t="s">
        <v>862</v>
      </c>
      <c r="O8403" t="s">
        <v>34</v>
      </c>
      <c r="P8403" t="s">
        <v>134</v>
      </c>
      <c r="Q8403" t="s">
        <v>37</v>
      </c>
      <c r="R8403" t="s">
        <v>36</v>
      </c>
      <c r="S8403" t="s">
        <v>37</v>
      </c>
      <c r="T8403">
        <v>472076.35</v>
      </c>
      <c r="U8403">
        <v>0</v>
      </c>
      <c r="V8403">
        <v>56673.06</v>
      </c>
      <c r="W8403">
        <v>37782.04</v>
      </c>
      <c r="X8403">
        <v>13844.77</v>
      </c>
      <c r="Y8403">
        <v>0</v>
      </c>
      <c r="Z8403">
        <v>1690.52</v>
      </c>
      <c r="AA8403">
        <v>531.29</v>
      </c>
      <c r="AB8403">
        <f t="shared" si="393"/>
        <v>39339.695833333331</v>
      </c>
      <c r="AC8403">
        <f t="shared" si="394"/>
        <v>94455.1</v>
      </c>
      <c r="AD8403">
        <f t="shared" si="395"/>
        <v>86547.330833333341</v>
      </c>
    </row>
    <row r="8404" spans="1:30" x14ac:dyDescent="0.3">
      <c r="A8404">
        <v>714533</v>
      </c>
      <c r="B8404" t="s">
        <v>432</v>
      </c>
      <c r="C8404" t="s">
        <v>28</v>
      </c>
      <c r="D8404">
        <v>7001</v>
      </c>
      <c r="E8404">
        <v>8155</v>
      </c>
      <c r="F8404" t="s">
        <v>59</v>
      </c>
      <c r="G8404">
        <v>5</v>
      </c>
      <c r="H8404" t="s">
        <v>30</v>
      </c>
      <c r="I8404" t="s">
        <v>31</v>
      </c>
      <c r="J8404">
        <v>902</v>
      </c>
      <c r="K8404" t="s">
        <v>433</v>
      </c>
      <c r="L8404">
        <v>902</v>
      </c>
      <c r="M8404" t="s">
        <v>433</v>
      </c>
      <c r="N8404" t="s">
        <v>434</v>
      </c>
      <c r="O8404" t="s">
        <v>34</v>
      </c>
      <c r="P8404" t="s">
        <v>374</v>
      </c>
      <c r="Q8404" t="s">
        <v>36</v>
      </c>
      <c r="R8404" t="s">
        <v>36</v>
      </c>
      <c r="S8404" t="s">
        <v>37</v>
      </c>
      <c r="T8404">
        <v>93988.05</v>
      </c>
      <c r="U8404">
        <v>23550.42</v>
      </c>
      <c r="V8404">
        <v>0</v>
      </c>
      <c r="W8404">
        <v>0</v>
      </c>
      <c r="X8404">
        <v>9768.8799999999992</v>
      </c>
      <c r="Y8404">
        <v>2530.87</v>
      </c>
      <c r="Z8404">
        <v>0</v>
      </c>
      <c r="AA8404">
        <v>0</v>
      </c>
      <c r="AB8404">
        <f t="shared" si="393"/>
        <v>7832.3375000000005</v>
      </c>
      <c r="AC8404">
        <f t="shared" si="394"/>
        <v>0</v>
      </c>
      <c r="AD8404">
        <f t="shared" si="395"/>
        <v>17231.142500000002</v>
      </c>
    </row>
    <row r="8405" spans="1:30" x14ac:dyDescent="0.3">
      <c r="A8405">
        <v>904928</v>
      </c>
      <c r="B8405" t="s">
        <v>231</v>
      </c>
      <c r="C8405" t="s">
        <v>28</v>
      </c>
      <c r="D8405">
        <v>761</v>
      </c>
      <c r="E8405">
        <v>8170</v>
      </c>
      <c r="F8405" t="s">
        <v>232</v>
      </c>
      <c r="G8405">
        <v>5</v>
      </c>
      <c r="H8405" t="s">
        <v>30</v>
      </c>
      <c r="I8405" t="s">
        <v>31</v>
      </c>
      <c r="J8405">
        <v>2579</v>
      </c>
      <c r="K8405" t="s">
        <v>85</v>
      </c>
      <c r="L8405">
        <v>2579</v>
      </c>
      <c r="M8405" t="s">
        <v>85</v>
      </c>
      <c r="N8405" t="s">
        <v>86</v>
      </c>
      <c r="O8405" t="s">
        <v>34</v>
      </c>
      <c r="P8405" t="s">
        <v>2245</v>
      </c>
      <c r="Q8405" t="s">
        <v>36</v>
      </c>
      <c r="R8405" t="s">
        <v>36</v>
      </c>
      <c r="S8405" t="s">
        <v>37</v>
      </c>
      <c r="T8405">
        <v>217842.3</v>
      </c>
      <c r="U8405">
        <v>32950.120000000003</v>
      </c>
      <c r="V8405">
        <v>0</v>
      </c>
      <c r="W8405">
        <v>0</v>
      </c>
      <c r="X8405">
        <v>13175.03</v>
      </c>
      <c r="Y8405">
        <v>2271.83</v>
      </c>
      <c r="Z8405">
        <v>0</v>
      </c>
      <c r="AA8405">
        <v>0</v>
      </c>
      <c r="AB8405">
        <f t="shared" si="393"/>
        <v>18153.524999999998</v>
      </c>
      <c r="AC8405">
        <f t="shared" si="394"/>
        <v>0</v>
      </c>
      <c r="AD8405">
        <f t="shared" si="395"/>
        <v>39937.754999999997</v>
      </c>
    </row>
    <row r="8406" spans="1:30" x14ac:dyDescent="0.3">
      <c r="A8406">
        <v>208441</v>
      </c>
      <c r="B8406" t="s">
        <v>1591</v>
      </c>
      <c r="C8406" t="s">
        <v>28</v>
      </c>
      <c r="D8406">
        <v>7001</v>
      </c>
      <c r="E8406">
        <v>8165</v>
      </c>
      <c r="F8406" t="s">
        <v>29</v>
      </c>
      <c r="G8406">
        <v>5</v>
      </c>
      <c r="H8406" t="s">
        <v>30</v>
      </c>
      <c r="I8406" t="s">
        <v>31</v>
      </c>
      <c r="J8406">
        <v>884</v>
      </c>
      <c r="K8406" t="s">
        <v>484</v>
      </c>
      <c r="L8406">
        <v>884</v>
      </c>
      <c r="M8406" t="s">
        <v>484</v>
      </c>
      <c r="N8406" t="s">
        <v>485</v>
      </c>
      <c r="O8406" t="s">
        <v>34</v>
      </c>
      <c r="P8406" t="s">
        <v>1150</v>
      </c>
      <c r="Q8406" t="s">
        <v>36</v>
      </c>
      <c r="R8406" t="s">
        <v>36</v>
      </c>
      <c r="S8406" t="s">
        <v>37</v>
      </c>
      <c r="T8406">
        <v>91544.81</v>
      </c>
      <c r="U8406">
        <v>0</v>
      </c>
      <c r="V8406">
        <v>13075.92</v>
      </c>
      <c r="W8406">
        <v>0</v>
      </c>
      <c r="X8406">
        <v>4653.75</v>
      </c>
      <c r="Y8406">
        <v>0</v>
      </c>
      <c r="Z8406">
        <v>677.32</v>
      </c>
      <c r="AA8406">
        <v>0</v>
      </c>
      <c r="AB8406">
        <f t="shared" si="393"/>
        <v>7628.7341666666662</v>
      </c>
      <c r="AC8406">
        <f t="shared" si="394"/>
        <v>13075.92</v>
      </c>
      <c r="AD8406">
        <f t="shared" si="395"/>
        <v>16783.215166666669</v>
      </c>
    </row>
    <row r="8407" spans="1:30" x14ac:dyDescent="0.3">
      <c r="A8407">
        <v>40425</v>
      </c>
      <c r="B8407" t="s">
        <v>2064</v>
      </c>
      <c r="C8407" t="s">
        <v>28</v>
      </c>
      <c r="D8407">
        <v>7992</v>
      </c>
      <c r="E8407">
        <v>8144</v>
      </c>
      <c r="F8407" t="s">
        <v>117</v>
      </c>
      <c r="G8407">
        <v>5</v>
      </c>
      <c r="H8407" t="s">
        <v>30</v>
      </c>
      <c r="I8407" t="s">
        <v>31</v>
      </c>
      <c r="J8407">
        <v>40552</v>
      </c>
      <c r="K8407" t="s">
        <v>521</v>
      </c>
      <c r="L8407">
        <v>40552</v>
      </c>
      <c r="M8407" t="s">
        <v>521</v>
      </c>
      <c r="N8407" t="s">
        <v>182</v>
      </c>
      <c r="O8407" t="s">
        <v>67</v>
      </c>
      <c r="P8407" t="s">
        <v>72</v>
      </c>
      <c r="Q8407" t="s">
        <v>36</v>
      </c>
      <c r="R8407" t="s">
        <v>36</v>
      </c>
      <c r="S8407" t="s">
        <v>37</v>
      </c>
      <c r="T8407">
        <v>0</v>
      </c>
      <c r="U8407">
        <v>0</v>
      </c>
      <c r="V8407">
        <v>3929</v>
      </c>
      <c r="W8407">
        <v>3929</v>
      </c>
      <c r="X8407">
        <v>0</v>
      </c>
      <c r="Y8407">
        <v>0</v>
      </c>
      <c r="Z8407">
        <v>285.87</v>
      </c>
      <c r="AA8407">
        <v>151.12</v>
      </c>
      <c r="AB8407">
        <f t="shared" si="393"/>
        <v>0</v>
      </c>
      <c r="AC8407">
        <f t="shared" si="394"/>
        <v>7858</v>
      </c>
      <c r="AD8407">
        <f t="shared" si="395"/>
        <v>0</v>
      </c>
    </row>
    <row r="8408" spans="1:30" x14ac:dyDescent="0.3">
      <c r="A8408">
        <v>963465</v>
      </c>
      <c r="B8408" t="s">
        <v>428</v>
      </c>
      <c r="C8408" t="s">
        <v>28</v>
      </c>
      <c r="D8408">
        <v>7994</v>
      </c>
      <c r="E8408">
        <v>8155</v>
      </c>
      <c r="F8408" t="s">
        <v>59</v>
      </c>
      <c r="G8408">
        <v>5</v>
      </c>
      <c r="H8408" t="s">
        <v>30</v>
      </c>
      <c r="I8408" t="s">
        <v>31</v>
      </c>
      <c r="J8408">
        <v>40019</v>
      </c>
      <c r="K8408" t="s">
        <v>200</v>
      </c>
      <c r="L8408">
        <v>40018</v>
      </c>
      <c r="M8408" t="s">
        <v>200</v>
      </c>
      <c r="N8408" t="s">
        <v>201</v>
      </c>
      <c r="O8408" t="s">
        <v>34</v>
      </c>
      <c r="P8408" t="s">
        <v>202</v>
      </c>
      <c r="Q8408" t="s">
        <v>36</v>
      </c>
      <c r="R8408" t="s">
        <v>36</v>
      </c>
      <c r="S8408" t="s">
        <v>37</v>
      </c>
      <c r="T8408">
        <v>188861.02</v>
      </c>
      <c r="U8408">
        <v>35347.919999999998</v>
      </c>
      <c r="V8408">
        <v>12211.33</v>
      </c>
      <c r="W8408">
        <v>0</v>
      </c>
      <c r="X8408">
        <v>4128.09</v>
      </c>
      <c r="Y8408">
        <v>599.16999999999996</v>
      </c>
      <c r="Z8408">
        <v>213.66</v>
      </c>
      <c r="AA8408">
        <v>0</v>
      </c>
      <c r="AB8408">
        <f t="shared" si="393"/>
        <v>15738.418333333333</v>
      </c>
      <c r="AC8408">
        <f t="shared" si="394"/>
        <v>12211.33</v>
      </c>
      <c r="AD8408">
        <f t="shared" si="395"/>
        <v>34624.520333333334</v>
      </c>
    </row>
    <row r="8409" spans="1:30" x14ac:dyDescent="0.3">
      <c r="A8409">
        <v>820631</v>
      </c>
      <c r="B8409" t="s">
        <v>1840</v>
      </c>
      <c r="C8409" t="s">
        <v>28</v>
      </c>
      <c r="D8409">
        <v>7992</v>
      </c>
      <c r="E8409">
        <v>8155</v>
      </c>
      <c r="F8409" t="s">
        <v>59</v>
      </c>
      <c r="G8409">
        <v>5</v>
      </c>
      <c r="H8409" t="s">
        <v>30</v>
      </c>
      <c r="I8409" t="s">
        <v>31</v>
      </c>
      <c r="J8409">
        <v>1816</v>
      </c>
      <c r="K8409" t="s">
        <v>638</v>
      </c>
      <c r="L8409">
        <v>1816</v>
      </c>
      <c r="M8409" t="s">
        <v>638</v>
      </c>
      <c r="N8409" t="s">
        <v>1841</v>
      </c>
      <c r="O8409" t="s">
        <v>67</v>
      </c>
      <c r="P8409" t="s">
        <v>1079</v>
      </c>
      <c r="Q8409" t="s">
        <v>36</v>
      </c>
      <c r="R8409" t="s">
        <v>36</v>
      </c>
      <c r="S8409" t="s">
        <v>37</v>
      </c>
      <c r="T8409">
        <v>3778.61</v>
      </c>
      <c r="U8409">
        <v>3778.61</v>
      </c>
      <c r="V8409">
        <v>0</v>
      </c>
      <c r="W8409">
        <v>0</v>
      </c>
      <c r="X8409">
        <v>562.51</v>
      </c>
      <c r="Y8409">
        <v>562.51</v>
      </c>
      <c r="Z8409">
        <v>0</v>
      </c>
      <c r="AA8409">
        <v>0</v>
      </c>
      <c r="AB8409">
        <f t="shared" si="393"/>
        <v>314.88416666666666</v>
      </c>
      <c r="AC8409">
        <f t="shared" si="394"/>
        <v>0</v>
      </c>
      <c r="AD8409">
        <f t="shared" si="395"/>
        <v>692.74516666666671</v>
      </c>
    </row>
    <row r="8410" spans="1:30" x14ac:dyDescent="0.3">
      <c r="A8410">
        <v>111285</v>
      </c>
      <c r="B8410" t="s">
        <v>813</v>
      </c>
      <c r="C8410" t="s">
        <v>28</v>
      </c>
      <c r="D8410">
        <v>7994</v>
      </c>
      <c r="E8410">
        <v>8170</v>
      </c>
      <c r="F8410" t="s">
        <v>331</v>
      </c>
      <c r="G8410">
        <v>5</v>
      </c>
      <c r="H8410" t="s">
        <v>30</v>
      </c>
      <c r="I8410" t="s">
        <v>31</v>
      </c>
      <c r="J8410">
        <v>1156</v>
      </c>
      <c r="K8410" t="s">
        <v>137</v>
      </c>
      <c r="L8410">
        <v>1156</v>
      </c>
      <c r="M8410" t="s">
        <v>137</v>
      </c>
      <c r="N8410" t="s">
        <v>138</v>
      </c>
      <c r="O8410" t="s">
        <v>34</v>
      </c>
      <c r="P8410" t="s">
        <v>35</v>
      </c>
      <c r="Q8410" t="s">
        <v>36</v>
      </c>
      <c r="R8410" t="s">
        <v>36</v>
      </c>
      <c r="S8410" t="s">
        <v>37</v>
      </c>
      <c r="T8410">
        <v>12018.82</v>
      </c>
      <c r="U8410">
        <v>8418.7000000000007</v>
      </c>
      <c r="V8410">
        <v>3573.76</v>
      </c>
      <c r="W8410">
        <v>0</v>
      </c>
      <c r="X8410">
        <v>624.77</v>
      </c>
      <c r="Y8410">
        <v>277.88</v>
      </c>
      <c r="Z8410">
        <v>199.37</v>
      </c>
      <c r="AA8410">
        <v>0</v>
      </c>
      <c r="AB8410">
        <f t="shared" si="393"/>
        <v>1001.5683333333333</v>
      </c>
      <c r="AC8410">
        <f t="shared" si="394"/>
        <v>3573.76</v>
      </c>
      <c r="AD8410">
        <f t="shared" si="395"/>
        <v>2203.4503333333332</v>
      </c>
    </row>
    <row r="8411" spans="1:30" x14ac:dyDescent="0.3">
      <c r="A8411">
        <v>457550</v>
      </c>
      <c r="B8411" t="s">
        <v>1040</v>
      </c>
      <c r="C8411" t="s">
        <v>28</v>
      </c>
      <c r="D8411">
        <v>846</v>
      </c>
      <c r="E8411">
        <v>8149</v>
      </c>
      <c r="F8411" t="s">
        <v>1041</v>
      </c>
      <c r="G8411">
        <v>4</v>
      </c>
      <c r="H8411" t="s">
        <v>40</v>
      </c>
      <c r="I8411" t="s">
        <v>96</v>
      </c>
      <c r="J8411">
        <v>40848</v>
      </c>
      <c r="K8411" t="s">
        <v>120</v>
      </c>
      <c r="L8411">
        <v>40848</v>
      </c>
      <c r="M8411" t="s">
        <v>120</v>
      </c>
      <c r="N8411" t="s">
        <v>1042</v>
      </c>
      <c r="O8411" t="s">
        <v>34</v>
      </c>
      <c r="P8411" t="s">
        <v>2967</v>
      </c>
      <c r="Q8411" t="s">
        <v>36</v>
      </c>
      <c r="R8411" t="s">
        <v>36</v>
      </c>
      <c r="S8411" t="s">
        <v>36</v>
      </c>
      <c r="T8411">
        <v>316570.09999999998</v>
      </c>
      <c r="U8411">
        <v>32739</v>
      </c>
      <c r="V8411">
        <v>0</v>
      </c>
      <c r="W8411">
        <v>32214.400000000001</v>
      </c>
      <c r="X8411">
        <v>10803.56</v>
      </c>
      <c r="Y8411">
        <v>487.2</v>
      </c>
      <c r="Z8411">
        <v>0</v>
      </c>
      <c r="AA8411">
        <v>1239</v>
      </c>
      <c r="AB8411">
        <f t="shared" si="393"/>
        <v>26380.841666666664</v>
      </c>
      <c r="AC8411">
        <f t="shared" si="394"/>
        <v>32214.400000000001</v>
      </c>
      <c r="AD8411">
        <f t="shared" si="395"/>
        <v>58037.851666666662</v>
      </c>
    </row>
    <row r="8412" spans="1:30" x14ac:dyDescent="0.3">
      <c r="A8412">
        <v>724891</v>
      </c>
      <c r="B8412" t="s">
        <v>481</v>
      </c>
      <c r="C8412" t="s">
        <v>28</v>
      </c>
      <c r="D8412">
        <v>7992</v>
      </c>
      <c r="E8412">
        <v>8145</v>
      </c>
      <c r="F8412" t="s">
        <v>162</v>
      </c>
      <c r="G8412">
        <v>5</v>
      </c>
      <c r="H8412" t="s">
        <v>30</v>
      </c>
      <c r="I8412" t="s">
        <v>31</v>
      </c>
      <c r="J8412">
        <v>1357</v>
      </c>
      <c r="K8412" t="s">
        <v>101</v>
      </c>
      <c r="L8412">
        <v>1357</v>
      </c>
      <c r="M8412" t="s">
        <v>101</v>
      </c>
      <c r="N8412" t="s">
        <v>102</v>
      </c>
      <c r="O8412" t="s">
        <v>67</v>
      </c>
      <c r="P8412" t="s">
        <v>513</v>
      </c>
      <c r="Q8412" t="s">
        <v>36</v>
      </c>
      <c r="R8412" t="s">
        <v>36</v>
      </c>
      <c r="S8412" t="s">
        <v>37</v>
      </c>
      <c r="T8412">
        <v>14674.58</v>
      </c>
      <c r="U8412">
        <v>0</v>
      </c>
      <c r="V8412">
        <v>29219.84</v>
      </c>
      <c r="W8412">
        <v>0</v>
      </c>
      <c r="X8412">
        <v>696.84</v>
      </c>
      <c r="Y8412">
        <v>0</v>
      </c>
      <c r="Z8412">
        <v>1413.99</v>
      </c>
      <c r="AA8412">
        <v>0</v>
      </c>
      <c r="AB8412">
        <f t="shared" si="393"/>
        <v>1222.8816666666667</v>
      </c>
      <c r="AC8412">
        <f t="shared" si="394"/>
        <v>29219.84</v>
      </c>
      <c r="AD8412">
        <f t="shared" si="395"/>
        <v>2690.3396666666667</v>
      </c>
    </row>
    <row r="8413" spans="1:30" x14ac:dyDescent="0.3">
      <c r="A8413">
        <v>962988</v>
      </c>
      <c r="B8413" t="s">
        <v>953</v>
      </c>
      <c r="C8413" t="s">
        <v>28</v>
      </c>
      <c r="D8413">
        <v>7001</v>
      </c>
      <c r="E8413">
        <v>8149</v>
      </c>
      <c r="F8413" t="s">
        <v>95</v>
      </c>
      <c r="G8413">
        <v>5</v>
      </c>
      <c r="H8413" t="s">
        <v>30</v>
      </c>
      <c r="I8413" t="s">
        <v>96</v>
      </c>
      <c r="J8413">
        <v>40308</v>
      </c>
      <c r="K8413" t="s">
        <v>954</v>
      </c>
      <c r="L8413">
        <v>40308</v>
      </c>
      <c r="M8413" t="s">
        <v>954</v>
      </c>
      <c r="N8413" t="s">
        <v>955</v>
      </c>
      <c r="O8413" t="s">
        <v>34</v>
      </c>
      <c r="P8413" t="s">
        <v>827</v>
      </c>
      <c r="Q8413" t="s">
        <v>36</v>
      </c>
      <c r="R8413" t="s">
        <v>36</v>
      </c>
      <c r="S8413" t="s">
        <v>37</v>
      </c>
      <c r="T8413">
        <v>42307.12</v>
      </c>
      <c r="U8413">
        <v>0</v>
      </c>
      <c r="V8413">
        <v>0</v>
      </c>
      <c r="W8413">
        <v>0</v>
      </c>
      <c r="X8413">
        <v>3084.06</v>
      </c>
      <c r="Y8413">
        <v>0</v>
      </c>
      <c r="Z8413">
        <v>0</v>
      </c>
      <c r="AA8413">
        <v>0</v>
      </c>
      <c r="AB8413">
        <f t="shared" si="393"/>
        <v>3525.5933333333337</v>
      </c>
      <c r="AC8413">
        <f t="shared" si="394"/>
        <v>0</v>
      </c>
      <c r="AD8413">
        <f t="shared" si="395"/>
        <v>7756.3053333333346</v>
      </c>
    </row>
    <row r="8414" spans="1:30" x14ac:dyDescent="0.3">
      <c r="A8414">
        <v>232228</v>
      </c>
      <c r="B8414" t="s">
        <v>27</v>
      </c>
      <c r="C8414" t="s">
        <v>28</v>
      </c>
      <c r="D8414">
        <v>7994</v>
      </c>
      <c r="E8414">
        <v>8165</v>
      </c>
      <c r="F8414" t="s">
        <v>29</v>
      </c>
      <c r="G8414">
        <v>5</v>
      </c>
      <c r="H8414" t="s">
        <v>30</v>
      </c>
      <c r="I8414" t="s">
        <v>31</v>
      </c>
      <c r="J8414">
        <v>2602</v>
      </c>
      <c r="K8414" t="s">
        <v>32</v>
      </c>
      <c r="L8414">
        <v>2602</v>
      </c>
      <c r="M8414" t="s">
        <v>32</v>
      </c>
      <c r="N8414" t="s">
        <v>33</v>
      </c>
      <c r="O8414" t="s">
        <v>34</v>
      </c>
      <c r="P8414" t="s">
        <v>115</v>
      </c>
      <c r="Q8414" t="s">
        <v>36</v>
      </c>
      <c r="R8414" t="s">
        <v>36</v>
      </c>
      <c r="S8414" t="s">
        <v>37</v>
      </c>
      <c r="T8414">
        <v>14465.49</v>
      </c>
      <c r="U8414">
        <v>0</v>
      </c>
      <c r="V8414">
        <v>0</v>
      </c>
      <c r="W8414">
        <v>0</v>
      </c>
      <c r="X8414">
        <v>1099.8800000000001</v>
      </c>
      <c r="Y8414">
        <v>0</v>
      </c>
      <c r="Z8414">
        <v>0</v>
      </c>
      <c r="AA8414">
        <v>0</v>
      </c>
      <c r="AB8414">
        <f t="shared" si="393"/>
        <v>1205.4575</v>
      </c>
      <c r="AC8414">
        <f t="shared" si="394"/>
        <v>0</v>
      </c>
      <c r="AD8414">
        <f t="shared" si="395"/>
        <v>2652.0065</v>
      </c>
    </row>
    <row r="8415" spans="1:30" x14ac:dyDescent="0.3">
      <c r="A8415">
        <v>764132</v>
      </c>
      <c r="B8415" t="s">
        <v>1194</v>
      </c>
      <c r="C8415" t="s">
        <v>28</v>
      </c>
      <c r="D8415">
        <v>7001</v>
      </c>
      <c r="E8415">
        <v>8149</v>
      </c>
      <c r="F8415" t="s">
        <v>1195</v>
      </c>
      <c r="G8415">
        <v>2</v>
      </c>
      <c r="H8415" t="s">
        <v>71</v>
      </c>
      <c r="I8415" t="s">
        <v>96</v>
      </c>
      <c r="J8415">
        <v>36073</v>
      </c>
      <c r="K8415" t="s">
        <v>1196</v>
      </c>
      <c r="L8415">
        <v>36073</v>
      </c>
      <c r="M8415" t="s">
        <v>1196</v>
      </c>
      <c r="N8415">
        <v>0</v>
      </c>
      <c r="O8415" t="s">
        <v>67</v>
      </c>
      <c r="P8415" t="s">
        <v>623</v>
      </c>
      <c r="Q8415" t="s">
        <v>36</v>
      </c>
      <c r="R8415" t="s">
        <v>36</v>
      </c>
      <c r="S8415" t="s">
        <v>36</v>
      </c>
      <c r="T8415">
        <v>78656.83</v>
      </c>
      <c r="U8415">
        <v>0</v>
      </c>
      <c r="V8415">
        <v>11835.22</v>
      </c>
      <c r="W8415">
        <v>0</v>
      </c>
      <c r="X8415">
        <v>5085.6499999999996</v>
      </c>
      <c r="Y8415">
        <v>0</v>
      </c>
      <c r="Z8415">
        <v>771.85</v>
      </c>
      <c r="AA8415">
        <v>0</v>
      </c>
      <c r="AB8415">
        <f t="shared" si="393"/>
        <v>6554.7358333333332</v>
      </c>
      <c r="AC8415">
        <f t="shared" si="394"/>
        <v>11835.22</v>
      </c>
      <c r="AD8415">
        <f t="shared" si="395"/>
        <v>14420.418833333335</v>
      </c>
    </row>
    <row r="8416" spans="1:30" x14ac:dyDescent="0.3">
      <c r="A8416">
        <v>868408</v>
      </c>
      <c r="B8416" t="s">
        <v>192</v>
      </c>
      <c r="C8416" t="s">
        <v>28</v>
      </c>
      <c r="D8416">
        <v>7003</v>
      </c>
      <c r="E8416">
        <v>8148</v>
      </c>
      <c r="F8416" t="s">
        <v>193</v>
      </c>
      <c r="G8416">
        <v>4</v>
      </c>
      <c r="H8416" t="s">
        <v>40</v>
      </c>
      <c r="I8416" t="s">
        <v>31</v>
      </c>
      <c r="J8416">
        <v>40461</v>
      </c>
      <c r="K8416" t="s">
        <v>41</v>
      </c>
      <c r="L8416">
        <v>40461</v>
      </c>
      <c r="M8416" t="s">
        <v>41</v>
      </c>
      <c r="N8416" t="s">
        <v>194</v>
      </c>
      <c r="O8416" t="s">
        <v>43</v>
      </c>
      <c r="P8416" t="s">
        <v>974</v>
      </c>
      <c r="Q8416" t="s">
        <v>36</v>
      </c>
      <c r="R8416" t="s">
        <v>36</v>
      </c>
      <c r="S8416" t="s">
        <v>36</v>
      </c>
      <c r="T8416">
        <v>3191.06</v>
      </c>
      <c r="U8416">
        <v>0</v>
      </c>
      <c r="V8416">
        <v>0</v>
      </c>
      <c r="W8416">
        <v>0</v>
      </c>
      <c r="X8416">
        <v>87.61</v>
      </c>
      <c r="Y8416">
        <v>0</v>
      </c>
      <c r="Z8416">
        <v>0</v>
      </c>
      <c r="AA8416">
        <v>0</v>
      </c>
      <c r="AB8416">
        <f t="shared" si="393"/>
        <v>265.92166666666668</v>
      </c>
      <c r="AC8416">
        <f t="shared" si="394"/>
        <v>0</v>
      </c>
      <c r="AD8416">
        <f t="shared" si="395"/>
        <v>585.02766666666673</v>
      </c>
    </row>
    <row r="8417" spans="1:30" x14ac:dyDescent="0.3">
      <c r="A8417">
        <v>733443</v>
      </c>
      <c r="B8417" t="s">
        <v>965</v>
      </c>
      <c r="C8417" t="s">
        <v>28</v>
      </c>
      <c r="D8417">
        <v>7994</v>
      </c>
      <c r="E8417">
        <v>8149</v>
      </c>
      <c r="F8417" t="s">
        <v>966</v>
      </c>
      <c r="G8417">
        <v>4</v>
      </c>
      <c r="H8417" t="s">
        <v>40</v>
      </c>
      <c r="I8417" t="s">
        <v>96</v>
      </c>
      <c r="J8417">
        <v>72859</v>
      </c>
      <c r="K8417" t="s">
        <v>274</v>
      </c>
      <c r="L8417">
        <v>72859</v>
      </c>
      <c r="M8417" t="s">
        <v>274</v>
      </c>
      <c r="N8417" t="s">
        <v>275</v>
      </c>
      <c r="O8417" t="s">
        <v>34</v>
      </c>
      <c r="P8417" t="s">
        <v>233</v>
      </c>
      <c r="Q8417" t="s">
        <v>37</v>
      </c>
      <c r="R8417" t="s">
        <v>36</v>
      </c>
      <c r="S8417" t="s">
        <v>36</v>
      </c>
      <c r="T8417">
        <v>604853.92000000004</v>
      </c>
      <c r="U8417">
        <v>0</v>
      </c>
      <c r="V8417">
        <v>149956.04</v>
      </c>
      <c r="W8417">
        <v>147192.72</v>
      </c>
      <c r="X8417">
        <v>23688.62</v>
      </c>
      <c r="Y8417">
        <v>0</v>
      </c>
      <c r="Z8417">
        <v>4187.1400000000003</v>
      </c>
      <c r="AA8417">
        <v>1991.86</v>
      </c>
      <c r="AB8417">
        <f t="shared" si="393"/>
        <v>50404.493333333339</v>
      </c>
      <c r="AC8417">
        <f t="shared" si="394"/>
        <v>297148.76</v>
      </c>
      <c r="AD8417">
        <f t="shared" si="395"/>
        <v>110889.88533333335</v>
      </c>
    </row>
    <row r="8418" spans="1:30" x14ac:dyDescent="0.3">
      <c r="A8418">
        <v>927108</v>
      </c>
      <c r="B8418" t="s">
        <v>3044</v>
      </c>
      <c r="C8418" t="s">
        <v>28</v>
      </c>
      <c r="D8418">
        <v>7001</v>
      </c>
      <c r="E8418">
        <v>8163</v>
      </c>
      <c r="F8418" t="s">
        <v>50</v>
      </c>
      <c r="G8418">
        <v>5</v>
      </c>
      <c r="H8418" t="s">
        <v>30</v>
      </c>
      <c r="I8418" t="s">
        <v>31</v>
      </c>
      <c r="J8418">
        <v>640</v>
      </c>
      <c r="K8418" t="s">
        <v>669</v>
      </c>
      <c r="L8418">
        <v>640</v>
      </c>
      <c r="M8418" t="s">
        <v>669</v>
      </c>
      <c r="N8418" t="s">
        <v>260</v>
      </c>
      <c r="O8418" t="s">
        <v>34</v>
      </c>
      <c r="P8418" t="s">
        <v>540</v>
      </c>
      <c r="Q8418" t="s">
        <v>36</v>
      </c>
      <c r="R8418" t="s">
        <v>36</v>
      </c>
      <c r="S8418" t="s">
        <v>37</v>
      </c>
      <c r="T8418">
        <v>24341</v>
      </c>
      <c r="U8418">
        <v>10380.48</v>
      </c>
      <c r="V8418">
        <v>0</v>
      </c>
      <c r="W8418">
        <v>0</v>
      </c>
      <c r="X8418">
        <v>2199.62</v>
      </c>
      <c r="Y8418">
        <v>901.18</v>
      </c>
      <c r="Z8418">
        <v>0</v>
      </c>
      <c r="AA8418">
        <v>0</v>
      </c>
      <c r="AB8418">
        <f t="shared" si="393"/>
        <v>2028.4166666666667</v>
      </c>
      <c r="AC8418">
        <f t="shared" si="394"/>
        <v>0</v>
      </c>
      <c r="AD8418">
        <f t="shared" si="395"/>
        <v>4462.5166666666673</v>
      </c>
    </row>
    <row r="8419" spans="1:30" x14ac:dyDescent="0.3">
      <c r="A8419">
        <v>963331</v>
      </c>
      <c r="B8419" t="s">
        <v>3774</v>
      </c>
      <c r="C8419" t="s">
        <v>28</v>
      </c>
      <c r="D8419">
        <v>761</v>
      </c>
      <c r="E8419">
        <v>8165</v>
      </c>
      <c r="F8419" t="s">
        <v>29</v>
      </c>
      <c r="G8419">
        <v>5</v>
      </c>
      <c r="H8419" t="s">
        <v>30</v>
      </c>
      <c r="I8419" t="s">
        <v>31</v>
      </c>
      <c r="J8419">
        <v>2579</v>
      </c>
      <c r="K8419" t="s">
        <v>85</v>
      </c>
      <c r="L8419">
        <v>2579</v>
      </c>
      <c r="M8419" t="s">
        <v>85</v>
      </c>
      <c r="N8419" t="s">
        <v>86</v>
      </c>
      <c r="O8419" t="s">
        <v>34</v>
      </c>
      <c r="P8419" t="s">
        <v>353</v>
      </c>
      <c r="Q8419" t="s">
        <v>36</v>
      </c>
      <c r="R8419" t="s">
        <v>36</v>
      </c>
      <c r="S8419" t="s">
        <v>37</v>
      </c>
      <c r="T8419">
        <v>0</v>
      </c>
      <c r="U8419">
        <v>0</v>
      </c>
      <c r="V8419">
        <v>0</v>
      </c>
      <c r="W8419">
        <v>0</v>
      </c>
      <c r="X8419">
        <v>79.11</v>
      </c>
      <c r="Y8419">
        <v>79.11</v>
      </c>
      <c r="Z8419">
        <v>0</v>
      </c>
      <c r="AA8419">
        <v>0</v>
      </c>
      <c r="AB8419">
        <f t="shared" si="393"/>
        <v>0</v>
      </c>
      <c r="AC8419">
        <f t="shared" si="394"/>
        <v>0</v>
      </c>
      <c r="AD8419">
        <f t="shared" si="395"/>
        <v>0</v>
      </c>
    </row>
    <row r="8420" spans="1:30" x14ac:dyDescent="0.3">
      <c r="A8420">
        <v>892419</v>
      </c>
      <c r="B8420" t="s">
        <v>4843</v>
      </c>
      <c r="C8420" t="s">
        <v>28</v>
      </c>
      <c r="D8420">
        <v>7600</v>
      </c>
      <c r="E8420">
        <v>8195</v>
      </c>
      <c r="F8420" t="s">
        <v>935</v>
      </c>
      <c r="G8420">
        <v>5</v>
      </c>
      <c r="H8420" t="s">
        <v>30</v>
      </c>
      <c r="I8420" t="s">
        <v>31</v>
      </c>
      <c r="J8420">
        <v>910</v>
      </c>
      <c r="K8420" t="s">
        <v>785</v>
      </c>
      <c r="L8420">
        <v>910</v>
      </c>
      <c r="M8420" t="s">
        <v>785</v>
      </c>
      <c r="N8420" t="s">
        <v>786</v>
      </c>
      <c r="O8420" t="s">
        <v>67</v>
      </c>
      <c r="P8420" t="s">
        <v>408</v>
      </c>
      <c r="Q8420" t="s">
        <v>36</v>
      </c>
      <c r="R8420" t="s">
        <v>36</v>
      </c>
      <c r="S8420" t="s">
        <v>37</v>
      </c>
      <c r="T8420">
        <v>30400.05</v>
      </c>
      <c r="U8420">
        <v>13036.65</v>
      </c>
      <c r="V8420">
        <v>8685.66</v>
      </c>
      <c r="W8420">
        <v>8685.66</v>
      </c>
      <c r="X8420">
        <v>1995.64</v>
      </c>
      <c r="Y8420">
        <v>880.79</v>
      </c>
      <c r="Z8420">
        <v>571.73</v>
      </c>
      <c r="AA8420">
        <v>292.86</v>
      </c>
      <c r="AB8420">
        <f t="shared" si="393"/>
        <v>2533.3375000000001</v>
      </c>
      <c r="AC8420">
        <f t="shared" si="394"/>
        <v>17371.32</v>
      </c>
      <c r="AD8420">
        <f t="shared" si="395"/>
        <v>5573.3425000000007</v>
      </c>
    </row>
    <row r="8421" spans="1:30" x14ac:dyDescent="0.3">
      <c r="A8421">
        <v>963384</v>
      </c>
      <c r="B8421" t="s">
        <v>861</v>
      </c>
      <c r="C8421" t="s">
        <v>28</v>
      </c>
      <c r="D8421">
        <v>7994</v>
      </c>
      <c r="E8421">
        <v>8155</v>
      </c>
      <c r="F8421" t="s">
        <v>253</v>
      </c>
      <c r="G8421">
        <v>5</v>
      </c>
      <c r="H8421" t="s">
        <v>30</v>
      </c>
      <c r="I8421" t="s">
        <v>31</v>
      </c>
      <c r="J8421">
        <v>40019</v>
      </c>
      <c r="K8421" t="s">
        <v>200</v>
      </c>
      <c r="L8421">
        <v>40018</v>
      </c>
      <c r="M8421" t="s">
        <v>200</v>
      </c>
      <c r="N8421" t="s">
        <v>862</v>
      </c>
      <c r="O8421" t="s">
        <v>34</v>
      </c>
      <c r="P8421" t="s">
        <v>202</v>
      </c>
      <c r="Q8421" t="s">
        <v>36</v>
      </c>
      <c r="R8421" t="s">
        <v>36</v>
      </c>
      <c r="S8421" t="s">
        <v>37</v>
      </c>
      <c r="T8421">
        <v>35347.919999999998</v>
      </c>
      <c r="U8421">
        <v>23565.279999999999</v>
      </c>
      <c r="V8421">
        <v>0</v>
      </c>
      <c r="W8421">
        <v>0</v>
      </c>
      <c r="X8421">
        <v>583.66999999999996</v>
      </c>
      <c r="Y8421">
        <v>393.8</v>
      </c>
      <c r="Z8421">
        <v>0</v>
      </c>
      <c r="AA8421">
        <v>0</v>
      </c>
      <c r="AB8421">
        <f t="shared" si="393"/>
        <v>2945.66</v>
      </c>
      <c r="AC8421">
        <f t="shared" si="394"/>
        <v>0</v>
      </c>
      <c r="AD8421">
        <f t="shared" si="395"/>
        <v>6480.4520000000002</v>
      </c>
    </row>
    <row r="8422" spans="1:30" x14ac:dyDescent="0.3">
      <c r="A8422">
        <v>28839</v>
      </c>
      <c r="B8422" t="s">
        <v>348</v>
      </c>
      <c r="C8422" t="s">
        <v>28</v>
      </c>
      <c r="D8422">
        <v>835</v>
      </c>
      <c r="E8422">
        <v>8149</v>
      </c>
      <c r="F8422" t="s">
        <v>349</v>
      </c>
      <c r="G8422">
        <v>4</v>
      </c>
      <c r="H8422" t="s">
        <v>40</v>
      </c>
      <c r="I8422" t="s">
        <v>96</v>
      </c>
      <c r="J8422">
        <v>1811</v>
      </c>
      <c r="K8422" t="s">
        <v>350</v>
      </c>
      <c r="L8422">
        <v>1811</v>
      </c>
      <c r="M8422" t="s">
        <v>350</v>
      </c>
      <c r="N8422" t="s">
        <v>176</v>
      </c>
      <c r="O8422" t="s">
        <v>34</v>
      </c>
      <c r="P8422" t="s">
        <v>1850</v>
      </c>
      <c r="Q8422" t="s">
        <v>36</v>
      </c>
      <c r="R8422" t="s">
        <v>36</v>
      </c>
      <c r="S8422" t="s">
        <v>36</v>
      </c>
      <c r="T8422">
        <v>66724.800000000003</v>
      </c>
      <c r="U8422">
        <v>0</v>
      </c>
      <c r="V8422">
        <v>0</v>
      </c>
      <c r="W8422">
        <v>0</v>
      </c>
      <c r="X8422">
        <v>1870.1</v>
      </c>
      <c r="Y8422">
        <v>0</v>
      </c>
      <c r="Z8422">
        <v>0</v>
      </c>
      <c r="AA8422">
        <v>0</v>
      </c>
      <c r="AB8422">
        <f t="shared" si="393"/>
        <v>5560.4000000000005</v>
      </c>
      <c r="AC8422">
        <f t="shared" si="394"/>
        <v>0</v>
      </c>
      <c r="AD8422">
        <f t="shared" si="395"/>
        <v>12232.880000000003</v>
      </c>
    </row>
    <row r="8423" spans="1:30" x14ac:dyDescent="0.3">
      <c r="A8423">
        <v>977947</v>
      </c>
      <c r="B8423" t="s">
        <v>971</v>
      </c>
      <c r="C8423" t="s">
        <v>28</v>
      </c>
      <c r="D8423">
        <v>7992</v>
      </c>
      <c r="E8423">
        <v>8165</v>
      </c>
      <c r="F8423" t="s">
        <v>29</v>
      </c>
      <c r="G8423">
        <v>5</v>
      </c>
      <c r="H8423" t="s">
        <v>30</v>
      </c>
      <c r="I8423" t="s">
        <v>31</v>
      </c>
      <c r="J8423">
        <v>1357</v>
      </c>
      <c r="K8423" t="s">
        <v>101</v>
      </c>
      <c r="L8423">
        <v>1357</v>
      </c>
      <c r="M8423" t="s">
        <v>101</v>
      </c>
      <c r="N8423" t="s">
        <v>102</v>
      </c>
      <c r="O8423" t="s">
        <v>67</v>
      </c>
      <c r="P8423" t="s">
        <v>230</v>
      </c>
      <c r="Q8423" t="s">
        <v>36</v>
      </c>
      <c r="R8423" t="s">
        <v>36</v>
      </c>
      <c r="S8423" t="s">
        <v>37</v>
      </c>
      <c r="T8423">
        <v>35433.22</v>
      </c>
      <c r="U8423">
        <v>8711.27</v>
      </c>
      <c r="V8423">
        <v>0</v>
      </c>
      <c r="W8423">
        <v>0</v>
      </c>
      <c r="X8423">
        <v>2839.23</v>
      </c>
      <c r="Y8423">
        <v>693.5</v>
      </c>
      <c r="Z8423">
        <v>0</v>
      </c>
      <c r="AA8423">
        <v>0</v>
      </c>
      <c r="AB8423">
        <f t="shared" si="393"/>
        <v>2952.7683333333334</v>
      </c>
      <c r="AC8423">
        <f t="shared" si="394"/>
        <v>0</v>
      </c>
      <c r="AD8423">
        <f t="shared" si="395"/>
        <v>6496.0903333333345</v>
      </c>
    </row>
    <row r="8424" spans="1:30" x14ac:dyDescent="0.3">
      <c r="A8424">
        <v>268209</v>
      </c>
      <c r="B8424" t="s">
        <v>1477</v>
      </c>
      <c r="C8424" t="s">
        <v>28</v>
      </c>
      <c r="D8424">
        <v>7003</v>
      </c>
      <c r="E8424">
        <v>8148</v>
      </c>
      <c r="F8424" t="s">
        <v>55</v>
      </c>
      <c r="G8424">
        <v>4</v>
      </c>
      <c r="H8424" t="s">
        <v>40</v>
      </c>
      <c r="I8424" t="s">
        <v>31</v>
      </c>
      <c r="J8424">
        <v>40461</v>
      </c>
      <c r="K8424" t="s">
        <v>41</v>
      </c>
      <c r="L8424">
        <v>40461</v>
      </c>
      <c r="M8424" t="s">
        <v>41</v>
      </c>
      <c r="N8424" t="s">
        <v>1478</v>
      </c>
      <c r="O8424" t="s">
        <v>43</v>
      </c>
      <c r="P8424" t="s">
        <v>2602</v>
      </c>
      <c r="Q8424" t="s">
        <v>36</v>
      </c>
      <c r="R8424" t="s">
        <v>36</v>
      </c>
      <c r="S8424" t="s">
        <v>36</v>
      </c>
      <c r="T8424">
        <v>81297.47</v>
      </c>
      <c r="U8424">
        <v>39128.65</v>
      </c>
      <c r="V8424">
        <v>0</v>
      </c>
      <c r="W8424">
        <v>0</v>
      </c>
      <c r="X8424">
        <v>3306.36</v>
      </c>
      <c r="Y8424">
        <v>1559.42</v>
      </c>
      <c r="Z8424">
        <v>0</v>
      </c>
      <c r="AA8424">
        <v>0</v>
      </c>
      <c r="AB8424">
        <f t="shared" si="393"/>
        <v>6774.7891666666665</v>
      </c>
      <c r="AC8424">
        <f t="shared" si="394"/>
        <v>0</v>
      </c>
      <c r="AD8424">
        <f t="shared" si="395"/>
        <v>14904.536166666667</v>
      </c>
    </row>
    <row r="8425" spans="1:30" x14ac:dyDescent="0.3">
      <c r="A8425">
        <v>40422</v>
      </c>
      <c r="B8425" t="s">
        <v>520</v>
      </c>
      <c r="C8425" t="s">
        <v>28</v>
      </c>
      <c r="D8425">
        <v>7992</v>
      </c>
      <c r="E8425">
        <v>8155</v>
      </c>
      <c r="F8425" t="s">
        <v>59</v>
      </c>
      <c r="G8425">
        <v>5</v>
      </c>
      <c r="H8425" t="s">
        <v>30</v>
      </c>
      <c r="I8425" t="s">
        <v>31</v>
      </c>
      <c r="J8425">
        <v>40552</v>
      </c>
      <c r="K8425" t="s">
        <v>521</v>
      </c>
      <c r="L8425">
        <v>40552</v>
      </c>
      <c r="M8425" t="s">
        <v>521</v>
      </c>
      <c r="N8425" t="s">
        <v>182</v>
      </c>
      <c r="O8425" t="s">
        <v>67</v>
      </c>
      <c r="P8425" t="s">
        <v>435</v>
      </c>
      <c r="Q8425" t="s">
        <v>36</v>
      </c>
      <c r="R8425" t="s">
        <v>36</v>
      </c>
      <c r="S8425" t="s">
        <v>37</v>
      </c>
      <c r="T8425">
        <v>405291.86</v>
      </c>
      <c r="U8425">
        <v>77172.84</v>
      </c>
      <c r="V8425">
        <v>53507.76</v>
      </c>
      <c r="W8425">
        <v>0</v>
      </c>
      <c r="X8425">
        <v>22798.37</v>
      </c>
      <c r="Y8425">
        <v>1312.51</v>
      </c>
      <c r="Z8425">
        <v>3001.73</v>
      </c>
      <c r="AA8425">
        <v>0</v>
      </c>
      <c r="AB8425">
        <f t="shared" si="393"/>
        <v>33774.321666666663</v>
      </c>
      <c r="AC8425">
        <f t="shared" si="394"/>
        <v>53507.76</v>
      </c>
      <c r="AD8425">
        <f t="shared" si="395"/>
        <v>74303.507666666672</v>
      </c>
    </row>
    <row r="8426" spans="1:30" x14ac:dyDescent="0.3">
      <c r="A8426">
        <v>747565</v>
      </c>
      <c r="B8426" t="s">
        <v>1758</v>
      </c>
      <c r="C8426" t="s">
        <v>28</v>
      </c>
      <c r="D8426">
        <v>7670</v>
      </c>
      <c r="E8426">
        <v>8155</v>
      </c>
      <c r="F8426" t="s">
        <v>545</v>
      </c>
      <c r="G8426">
        <v>2</v>
      </c>
      <c r="H8426" t="s">
        <v>71</v>
      </c>
      <c r="I8426" t="s">
        <v>31</v>
      </c>
      <c r="J8426">
        <v>40206</v>
      </c>
      <c r="K8426" t="s">
        <v>236</v>
      </c>
      <c r="L8426">
        <v>40205</v>
      </c>
      <c r="M8426" t="s">
        <v>237</v>
      </c>
      <c r="N8426">
        <v>0</v>
      </c>
      <c r="O8426" t="s">
        <v>34</v>
      </c>
      <c r="P8426" t="s">
        <v>1043</v>
      </c>
      <c r="Q8426" t="s">
        <v>36</v>
      </c>
      <c r="R8426" t="s">
        <v>36</v>
      </c>
      <c r="S8426" t="s">
        <v>36</v>
      </c>
      <c r="T8426">
        <v>377483.4</v>
      </c>
      <c r="U8426">
        <v>9715.16</v>
      </c>
      <c r="V8426">
        <v>0</v>
      </c>
      <c r="W8426">
        <v>0</v>
      </c>
      <c r="X8426">
        <v>9941.4599999999991</v>
      </c>
      <c r="Y8426">
        <v>242.76</v>
      </c>
      <c r="Z8426">
        <v>0</v>
      </c>
      <c r="AA8426">
        <v>0</v>
      </c>
      <c r="AB8426">
        <f t="shared" si="393"/>
        <v>31456.95</v>
      </c>
      <c r="AC8426">
        <f t="shared" si="394"/>
        <v>0</v>
      </c>
      <c r="AD8426">
        <f t="shared" si="395"/>
        <v>69205.290000000008</v>
      </c>
    </row>
    <row r="8427" spans="1:30" x14ac:dyDescent="0.3">
      <c r="A8427">
        <v>76007</v>
      </c>
      <c r="B8427" t="s">
        <v>512</v>
      </c>
      <c r="C8427" t="s">
        <v>28</v>
      </c>
      <c r="D8427">
        <v>7994</v>
      </c>
      <c r="E8427">
        <v>8149</v>
      </c>
      <c r="F8427" t="s">
        <v>258</v>
      </c>
      <c r="G8427">
        <v>3</v>
      </c>
      <c r="H8427" t="s">
        <v>170</v>
      </c>
      <c r="I8427" t="s">
        <v>31</v>
      </c>
      <c r="J8427">
        <v>40263</v>
      </c>
      <c r="K8427" t="s">
        <v>259</v>
      </c>
      <c r="L8427">
        <v>40263</v>
      </c>
      <c r="M8427" t="s">
        <v>259</v>
      </c>
      <c r="N8427" t="s">
        <v>260</v>
      </c>
      <c r="O8427" t="s">
        <v>34</v>
      </c>
      <c r="P8427" t="s">
        <v>103</v>
      </c>
      <c r="Q8427" t="s">
        <v>36</v>
      </c>
      <c r="R8427" t="s">
        <v>36</v>
      </c>
      <c r="S8427" t="s">
        <v>36</v>
      </c>
      <c r="T8427">
        <v>63547.68</v>
      </c>
      <c r="U8427">
        <v>0</v>
      </c>
      <c r="V8427">
        <v>0</v>
      </c>
      <c r="W8427">
        <v>16363.52</v>
      </c>
      <c r="X8427">
        <v>1512.65</v>
      </c>
      <c r="Y8427">
        <v>0</v>
      </c>
      <c r="Z8427">
        <v>0</v>
      </c>
      <c r="AA8427">
        <v>0</v>
      </c>
      <c r="AB8427">
        <f t="shared" si="393"/>
        <v>5295.64</v>
      </c>
      <c r="AC8427">
        <f t="shared" si="394"/>
        <v>16363.52</v>
      </c>
      <c r="AD8427">
        <f t="shared" si="395"/>
        <v>11650.408000000001</v>
      </c>
    </row>
    <row r="8428" spans="1:30" x14ac:dyDescent="0.3">
      <c r="A8428">
        <v>902391</v>
      </c>
      <c r="B8428" t="s">
        <v>283</v>
      </c>
      <c r="C8428" t="s">
        <v>28</v>
      </c>
      <c r="D8428">
        <v>7994</v>
      </c>
      <c r="E8428">
        <v>8110</v>
      </c>
      <c r="F8428" t="s">
        <v>284</v>
      </c>
      <c r="G8428">
        <v>5</v>
      </c>
      <c r="H8428" t="s">
        <v>30</v>
      </c>
      <c r="I8428" t="s">
        <v>31</v>
      </c>
      <c r="J8428">
        <v>2548</v>
      </c>
      <c r="K8428" t="s">
        <v>285</v>
      </c>
      <c r="L8428">
        <v>2548</v>
      </c>
      <c r="M8428" t="s">
        <v>285</v>
      </c>
      <c r="N8428" t="s">
        <v>286</v>
      </c>
      <c r="O8428" t="s">
        <v>34</v>
      </c>
      <c r="P8428" t="s">
        <v>400</v>
      </c>
      <c r="Q8428" t="s">
        <v>36</v>
      </c>
      <c r="R8428" t="s">
        <v>37</v>
      </c>
      <c r="S8428" t="s">
        <v>37</v>
      </c>
      <c r="T8428">
        <v>39843.78</v>
      </c>
      <c r="U8428">
        <v>0</v>
      </c>
      <c r="V8428">
        <v>0</v>
      </c>
      <c r="W8428">
        <v>0</v>
      </c>
      <c r="X8428">
        <v>3787.93</v>
      </c>
      <c r="Y8428">
        <v>0</v>
      </c>
      <c r="Z8428">
        <v>0</v>
      </c>
      <c r="AA8428">
        <v>0</v>
      </c>
      <c r="AB8428">
        <f t="shared" si="393"/>
        <v>3320.3150000000001</v>
      </c>
      <c r="AC8428">
        <f t="shared" si="394"/>
        <v>0</v>
      </c>
      <c r="AD8428">
        <f t="shared" si="395"/>
        <v>7304.6930000000011</v>
      </c>
    </row>
    <row r="8429" spans="1:30" x14ac:dyDescent="0.3">
      <c r="A8429">
        <v>963524</v>
      </c>
      <c r="B8429" t="s">
        <v>3904</v>
      </c>
      <c r="C8429" t="s">
        <v>28</v>
      </c>
      <c r="D8429">
        <v>7994</v>
      </c>
      <c r="E8429">
        <v>8144</v>
      </c>
      <c r="F8429" t="s">
        <v>117</v>
      </c>
      <c r="G8429">
        <v>5</v>
      </c>
      <c r="H8429" t="s">
        <v>30</v>
      </c>
      <c r="I8429" t="s">
        <v>31</v>
      </c>
      <c r="J8429">
        <v>40019</v>
      </c>
      <c r="K8429" t="s">
        <v>200</v>
      </c>
      <c r="L8429">
        <v>40018</v>
      </c>
      <c r="M8429" t="s">
        <v>200</v>
      </c>
      <c r="N8429" t="s">
        <v>862</v>
      </c>
      <c r="O8429" t="s">
        <v>34</v>
      </c>
      <c r="P8429" t="s">
        <v>263</v>
      </c>
      <c r="Q8429" t="s">
        <v>36</v>
      </c>
      <c r="R8429" t="s">
        <v>36</v>
      </c>
      <c r="S8429" t="s">
        <v>37</v>
      </c>
      <c r="T8429">
        <v>29122.45</v>
      </c>
      <c r="U8429">
        <v>4788.72</v>
      </c>
      <c r="V8429">
        <v>4924.93</v>
      </c>
      <c r="W8429">
        <v>0</v>
      </c>
      <c r="X8429">
        <v>1225.53</v>
      </c>
      <c r="Y8429">
        <v>200.11</v>
      </c>
      <c r="Z8429">
        <v>206.88</v>
      </c>
      <c r="AA8429">
        <v>0</v>
      </c>
      <c r="AB8429">
        <f t="shared" si="393"/>
        <v>2426.8708333333334</v>
      </c>
      <c r="AC8429">
        <f t="shared" si="394"/>
        <v>4924.93</v>
      </c>
      <c r="AD8429">
        <f t="shared" si="395"/>
        <v>5339.1158333333342</v>
      </c>
    </row>
    <row r="8430" spans="1:30" x14ac:dyDescent="0.3">
      <c r="A8430">
        <v>715721</v>
      </c>
      <c r="B8430" t="s">
        <v>1076</v>
      </c>
      <c r="C8430" t="s">
        <v>28</v>
      </c>
      <c r="D8430">
        <v>7992</v>
      </c>
      <c r="E8430">
        <v>8149</v>
      </c>
      <c r="F8430" t="s">
        <v>912</v>
      </c>
      <c r="G8430">
        <v>4</v>
      </c>
      <c r="H8430" t="s">
        <v>40</v>
      </c>
      <c r="I8430" t="s">
        <v>96</v>
      </c>
      <c r="J8430">
        <v>40550</v>
      </c>
      <c r="K8430" t="s">
        <v>181</v>
      </c>
      <c r="L8430">
        <v>40550</v>
      </c>
      <c r="M8430" t="s">
        <v>181</v>
      </c>
      <c r="N8430" t="s">
        <v>182</v>
      </c>
      <c r="O8430" t="s">
        <v>34</v>
      </c>
      <c r="P8430" t="s">
        <v>1471</v>
      </c>
      <c r="Q8430" t="s">
        <v>36</v>
      </c>
      <c r="R8430" t="s">
        <v>36</v>
      </c>
      <c r="S8430" t="s">
        <v>36</v>
      </c>
      <c r="T8430">
        <v>370867.38</v>
      </c>
      <c r="U8430">
        <v>0</v>
      </c>
      <c r="V8430">
        <v>65963.820000000007</v>
      </c>
      <c r="W8430">
        <v>0</v>
      </c>
      <c r="X8430">
        <v>38704.620000000003</v>
      </c>
      <c r="Y8430">
        <v>0</v>
      </c>
      <c r="Z8430">
        <v>4427.54</v>
      </c>
      <c r="AA8430">
        <v>0</v>
      </c>
      <c r="AB8430">
        <f t="shared" si="393"/>
        <v>30905.615000000002</v>
      </c>
      <c r="AC8430">
        <f t="shared" si="394"/>
        <v>65963.820000000007</v>
      </c>
      <c r="AD8430">
        <f t="shared" si="395"/>
        <v>67992.353000000003</v>
      </c>
    </row>
    <row r="8431" spans="1:30" x14ac:dyDescent="0.3">
      <c r="A8431">
        <v>457559</v>
      </c>
      <c r="B8431" t="s">
        <v>3623</v>
      </c>
      <c r="C8431" t="s">
        <v>28</v>
      </c>
      <c r="D8431">
        <v>7001</v>
      </c>
      <c r="E8431">
        <v>8149</v>
      </c>
      <c r="F8431" t="s">
        <v>3624</v>
      </c>
      <c r="G8431">
        <v>2</v>
      </c>
      <c r="H8431" t="s">
        <v>71</v>
      </c>
      <c r="I8431" t="s">
        <v>96</v>
      </c>
      <c r="J8431">
        <v>72904</v>
      </c>
      <c r="K8431" t="s">
        <v>820</v>
      </c>
      <c r="L8431">
        <v>72904</v>
      </c>
      <c r="M8431" t="s">
        <v>821</v>
      </c>
      <c r="N8431">
        <v>0</v>
      </c>
      <c r="O8431" t="s">
        <v>34</v>
      </c>
      <c r="P8431" t="s">
        <v>270</v>
      </c>
      <c r="Q8431" t="s">
        <v>37</v>
      </c>
      <c r="R8431" t="s">
        <v>36</v>
      </c>
      <c r="S8431" t="s">
        <v>36</v>
      </c>
      <c r="T8431">
        <v>117420</v>
      </c>
      <c r="U8431">
        <v>29355</v>
      </c>
      <c r="V8431">
        <v>0</v>
      </c>
      <c r="W8431">
        <v>0</v>
      </c>
      <c r="X8431">
        <v>3613.43</v>
      </c>
      <c r="Y8431">
        <v>1064.8</v>
      </c>
      <c r="Z8431">
        <v>0</v>
      </c>
      <c r="AA8431">
        <v>0</v>
      </c>
      <c r="AB8431">
        <f t="shared" si="393"/>
        <v>9785</v>
      </c>
      <c r="AC8431">
        <f t="shared" si="394"/>
        <v>0</v>
      </c>
      <c r="AD8431">
        <f t="shared" si="395"/>
        <v>21527</v>
      </c>
    </row>
    <row r="8432" spans="1:30" x14ac:dyDescent="0.3">
      <c r="A8432">
        <v>750814</v>
      </c>
      <c r="B8432" t="s">
        <v>898</v>
      </c>
      <c r="C8432" t="s">
        <v>28</v>
      </c>
      <c r="D8432">
        <v>7992</v>
      </c>
      <c r="E8432">
        <v>8144</v>
      </c>
      <c r="F8432" t="s">
        <v>117</v>
      </c>
      <c r="G8432">
        <v>5</v>
      </c>
      <c r="H8432" t="s">
        <v>30</v>
      </c>
      <c r="I8432" t="s">
        <v>31</v>
      </c>
      <c r="J8432">
        <v>1730</v>
      </c>
      <c r="K8432" t="s">
        <v>371</v>
      </c>
      <c r="L8432">
        <v>1730</v>
      </c>
      <c r="M8432" t="s">
        <v>371</v>
      </c>
      <c r="N8432" t="s">
        <v>372</v>
      </c>
      <c r="O8432" t="s">
        <v>67</v>
      </c>
      <c r="P8432" t="s">
        <v>407</v>
      </c>
      <c r="Q8432" t="s">
        <v>37</v>
      </c>
      <c r="R8432" t="s">
        <v>36</v>
      </c>
      <c r="S8432" t="s">
        <v>37</v>
      </c>
      <c r="T8432">
        <v>10554.58</v>
      </c>
      <c r="U8432">
        <v>3594.22</v>
      </c>
      <c r="V8432">
        <v>3585.56</v>
      </c>
      <c r="W8432">
        <v>0</v>
      </c>
      <c r="X8432">
        <v>787.38</v>
      </c>
      <c r="Y8432">
        <v>262.33</v>
      </c>
      <c r="Z8432">
        <v>275.49</v>
      </c>
      <c r="AA8432">
        <v>0</v>
      </c>
      <c r="AB8432">
        <f t="shared" si="393"/>
        <v>879.54833333333329</v>
      </c>
      <c r="AC8432">
        <f t="shared" si="394"/>
        <v>3585.56</v>
      </c>
      <c r="AD8432">
        <f t="shared" si="395"/>
        <v>1935.0063333333335</v>
      </c>
    </row>
    <row r="8433" spans="1:30" x14ac:dyDescent="0.3">
      <c r="A8433">
        <v>103525</v>
      </c>
      <c r="B8433" t="s">
        <v>4362</v>
      </c>
      <c r="C8433" t="s">
        <v>28</v>
      </c>
      <c r="D8433">
        <v>7992</v>
      </c>
      <c r="E8433">
        <v>8195</v>
      </c>
      <c r="F8433" t="s">
        <v>79</v>
      </c>
      <c r="G8433">
        <v>5</v>
      </c>
      <c r="H8433" t="s">
        <v>30</v>
      </c>
      <c r="I8433" t="s">
        <v>31</v>
      </c>
      <c r="J8433">
        <v>348</v>
      </c>
      <c r="K8433" t="s">
        <v>80</v>
      </c>
      <c r="L8433">
        <v>348</v>
      </c>
      <c r="M8433" t="s">
        <v>80</v>
      </c>
      <c r="N8433" t="s">
        <v>1064</v>
      </c>
      <c r="O8433" t="s">
        <v>67</v>
      </c>
      <c r="P8433" t="s">
        <v>82</v>
      </c>
      <c r="Q8433" t="s">
        <v>36</v>
      </c>
      <c r="R8433" t="s">
        <v>36</v>
      </c>
      <c r="S8433" t="s">
        <v>37</v>
      </c>
      <c r="T8433">
        <v>35983.35</v>
      </c>
      <c r="U8433">
        <v>5910.88</v>
      </c>
      <c r="V8433">
        <v>0</v>
      </c>
      <c r="W8433">
        <v>0</v>
      </c>
      <c r="X8433">
        <v>2880.76</v>
      </c>
      <c r="Y8433">
        <v>479.61</v>
      </c>
      <c r="Z8433">
        <v>0</v>
      </c>
      <c r="AA8433">
        <v>0</v>
      </c>
      <c r="AB8433">
        <f t="shared" si="393"/>
        <v>2998.6124999999997</v>
      </c>
      <c r="AC8433">
        <f t="shared" si="394"/>
        <v>0</v>
      </c>
      <c r="AD8433">
        <f t="shared" si="395"/>
        <v>6596.9475000000002</v>
      </c>
    </row>
    <row r="8434" spans="1:30" x14ac:dyDescent="0.3">
      <c r="A8434">
        <v>286253</v>
      </c>
      <c r="B8434" t="s">
        <v>2119</v>
      </c>
      <c r="C8434" t="s">
        <v>28</v>
      </c>
      <c r="D8434">
        <v>7003</v>
      </c>
      <c r="E8434">
        <v>8148</v>
      </c>
      <c r="F8434" t="s">
        <v>1473</v>
      </c>
      <c r="G8434">
        <v>4</v>
      </c>
      <c r="H8434" t="s">
        <v>40</v>
      </c>
      <c r="I8434" t="s">
        <v>31</v>
      </c>
      <c r="J8434">
        <v>40461</v>
      </c>
      <c r="K8434" t="s">
        <v>41</v>
      </c>
      <c r="L8434">
        <v>40461</v>
      </c>
      <c r="M8434" t="s">
        <v>41</v>
      </c>
      <c r="N8434" t="s">
        <v>1474</v>
      </c>
      <c r="O8434" t="s">
        <v>43</v>
      </c>
      <c r="P8434" t="s">
        <v>1462</v>
      </c>
      <c r="Q8434" t="s">
        <v>36</v>
      </c>
      <c r="R8434" t="s">
        <v>36</v>
      </c>
      <c r="S8434" t="s">
        <v>36</v>
      </c>
      <c r="T8434">
        <v>46765.24</v>
      </c>
      <c r="U8434">
        <v>10612.44</v>
      </c>
      <c r="V8434">
        <v>0</v>
      </c>
      <c r="W8434">
        <v>0</v>
      </c>
      <c r="X8434">
        <v>1452.32</v>
      </c>
      <c r="Y8434">
        <v>332.38</v>
      </c>
      <c r="Z8434">
        <v>0</v>
      </c>
      <c r="AA8434">
        <v>0</v>
      </c>
      <c r="AB8434">
        <f t="shared" si="393"/>
        <v>3897.103333333333</v>
      </c>
      <c r="AC8434">
        <f t="shared" si="394"/>
        <v>0</v>
      </c>
      <c r="AD8434">
        <f t="shared" si="395"/>
        <v>8573.6273333333338</v>
      </c>
    </row>
    <row r="8435" spans="1:30" x14ac:dyDescent="0.3">
      <c r="A8435">
        <v>339725</v>
      </c>
      <c r="B8435" t="s">
        <v>671</v>
      </c>
      <c r="C8435" t="s">
        <v>28</v>
      </c>
      <c r="D8435">
        <v>7994</v>
      </c>
      <c r="E8435">
        <v>8173</v>
      </c>
      <c r="F8435" t="s">
        <v>672</v>
      </c>
      <c r="G8435">
        <v>4</v>
      </c>
      <c r="H8435" t="s">
        <v>40</v>
      </c>
      <c r="I8435" t="s">
        <v>31</v>
      </c>
      <c r="J8435">
        <v>72859</v>
      </c>
      <c r="K8435" t="s">
        <v>274</v>
      </c>
      <c r="L8435">
        <v>72859</v>
      </c>
      <c r="M8435" t="s">
        <v>274</v>
      </c>
      <c r="N8435" t="s">
        <v>275</v>
      </c>
      <c r="O8435" t="s">
        <v>34</v>
      </c>
      <c r="P8435" t="s">
        <v>787</v>
      </c>
      <c r="Q8435" t="s">
        <v>36</v>
      </c>
      <c r="R8435" t="s">
        <v>36</v>
      </c>
      <c r="S8435" t="s">
        <v>36</v>
      </c>
      <c r="T8435">
        <v>0</v>
      </c>
      <c r="U8435">
        <v>0</v>
      </c>
      <c r="V8435">
        <v>0</v>
      </c>
      <c r="W8435">
        <v>3717.93</v>
      </c>
      <c r="X8435">
        <v>0</v>
      </c>
      <c r="Y8435">
        <v>0</v>
      </c>
      <c r="Z8435">
        <v>0</v>
      </c>
      <c r="AA8435">
        <v>143.01</v>
      </c>
      <c r="AB8435">
        <f t="shared" si="393"/>
        <v>0</v>
      </c>
      <c r="AC8435">
        <f t="shared" si="394"/>
        <v>3717.93</v>
      </c>
      <c r="AD8435">
        <f t="shared" si="395"/>
        <v>0</v>
      </c>
    </row>
    <row r="8436" spans="1:30" x14ac:dyDescent="0.3">
      <c r="A8436">
        <v>783428</v>
      </c>
      <c r="B8436" t="s">
        <v>1191</v>
      </c>
      <c r="C8436" t="s">
        <v>28</v>
      </c>
      <c r="D8436">
        <v>7994</v>
      </c>
      <c r="E8436">
        <v>8149</v>
      </c>
      <c r="F8436" t="s">
        <v>2937</v>
      </c>
      <c r="G8436">
        <v>4</v>
      </c>
      <c r="H8436" t="s">
        <v>40</v>
      </c>
      <c r="I8436" t="s">
        <v>96</v>
      </c>
      <c r="J8436">
        <v>314</v>
      </c>
      <c r="K8436" t="s">
        <v>343</v>
      </c>
      <c r="L8436">
        <v>314</v>
      </c>
      <c r="M8436" t="s">
        <v>343</v>
      </c>
      <c r="N8436" t="s">
        <v>344</v>
      </c>
      <c r="O8436" t="s">
        <v>34</v>
      </c>
      <c r="P8436" t="s">
        <v>4844</v>
      </c>
      <c r="Q8436" t="s">
        <v>36</v>
      </c>
      <c r="R8436" t="s">
        <v>36</v>
      </c>
      <c r="S8436" t="s">
        <v>36</v>
      </c>
      <c r="T8436">
        <v>30761.64</v>
      </c>
      <c r="U8436">
        <v>0</v>
      </c>
      <c r="V8436">
        <v>11857.22</v>
      </c>
      <c r="W8436">
        <v>10375.06</v>
      </c>
      <c r="X8436">
        <v>1932.54</v>
      </c>
      <c r="Y8436">
        <v>0</v>
      </c>
      <c r="Z8436">
        <v>744.04</v>
      </c>
      <c r="AA8436">
        <v>294.66000000000003</v>
      </c>
      <c r="AB8436">
        <f t="shared" si="393"/>
        <v>2563.4699999999998</v>
      </c>
      <c r="AC8436">
        <f t="shared" si="394"/>
        <v>22232.28</v>
      </c>
      <c r="AD8436">
        <f t="shared" si="395"/>
        <v>5639.634</v>
      </c>
    </row>
    <row r="8437" spans="1:30" x14ac:dyDescent="0.3">
      <c r="A8437">
        <v>76006</v>
      </c>
      <c r="B8437" t="s">
        <v>257</v>
      </c>
      <c r="C8437" t="s">
        <v>28</v>
      </c>
      <c r="D8437">
        <v>7994</v>
      </c>
      <c r="E8437">
        <v>8149</v>
      </c>
      <c r="F8437" t="s">
        <v>258</v>
      </c>
      <c r="G8437">
        <v>4</v>
      </c>
      <c r="H8437" t="s">
        <v>40</v>
      </c>
      <c r="I8437" t="s">
        <v>31</v>
      </c>
      <c r="J8437">
        <v>40263</v>
      </c>
      <c r="K8437" t="s">
        <v>259</v>
      </c>
      <c r="L8437">
        <v>40263</v>
      </c>
      <c r="M8437" t="s">
        <v>259</v>
      </c>
      <c r="N8437" t="s">
        <v>260</v>
      </c>
      <c r="O8437" t="s">
        <v>34</v>
      </c>
      <c r="P8437" t="s">
        <v>62</v>
      </c>
      <c r="Q8437" t="s">
        <v>36</v>
      </c>
      <c r="R8437" t="s">
        <v>36</v>
      </c>
      <c r="S8437" t="s">
        <v>36</v>
      </c>
      <c r="T8437">
        <v>37222.65</v>
      </c>
      <c r="U8437">
        <v>0</v>
      </c>
      <c r="V8437">
        <v>0</v>
      </c>
      <c r="W8437">
        <v>0</v>
      </c>
      <c r="X8437">
        <v>1165.3800000000001</v>
      </c>
      <c r="Y8437">
        <v>0</v>
      </c>
      <c r="Z8437">
        <v>0</v>
      </c>
      <c r="AA8437">
        <v>0</v>
      </c>
      <c r="AB8437">
        <f t="shared" si="393"/>
        <v>3101.8875000000003</v>
      </c>
      <c r="AC8437">
        <f t="shared" si="394"/>
        <v>0</v>
      </c>
      <c r="AD8437">
        <f t="shared" si="395"/>
        <v>6824.1525000000011</v>
      </c>
    </row>
    <row r="8438" spans="1:30" x14ac:dyDescent="0.3">
      <c r="A8438">
        <v>119318</v>
      </c>
      <c r="B8438" t="s">
        <v>468</v>
      </c>
      <c r="C8438" t="s">
        <v>28</v>
      </c>
      <c r="D8438">
        <v>7992</v>
      </c>
      <c r="E8438">
        <v>8149</v>
      </c>
      <c r="F8438" t="s">
        <v>199</v>
      </c>
      <c r="G8438">
        <v>5</v>
      </c>
      <c r="H8438" t="s">
        <v>30</v>
      </c>
      <c r="I8438" t="s">
        <v>96</v>
      </c>
      <c r="J8438">
        <v>1468</v>
      </c>
      <c r="K8438" t="s">
        <v>281</v>
      </c>
      <c r="L8438">
        <v>1468</v>
      </c>
      <c r="M8438" t="s">
        <v>281</v>
      </c>
      <c r="N8438" t="s">
        <v>282</v>
      </c>
      <c r="O8438" t="s">
        <v>67</v>
      </c>
      <c r="P8438" t="s">
        <v>127</v>
      </c>
      <c r="Q8438" t="s">
        <v>36</v>
      </c>
      <c r="R8438" t="s">
        <v>36</v>
      </c>
      <c r="S8438" t="s">
        <v>37</v>
      </c>
      <c r="T8438">
        <v>91631.26</v>
      </c>
      <c r="U8438">
        <v>0</v>
      </c>
      <c r="V8438">
        <v>27735.15</v>
      </c>
      <c r="W8438">
        <v>9692.25</v>
      </c>
      <c r="X8438">
        <v>4227.6499999999996</v>
      </c>
      <c r="Y8438">
        <v>0</v>
      </c>
      <c r="Z8438">
        <v>1263.96</v>
      </c>
      <c r="AA8438">
        <v>322.13</v>
      </c>
      <c r="AB8438">
        <f t="shared" si="393"/>
        <v>7635.9383333333326</v>
      </c>
      <c r="AC8438">
        <f t="shared" si="394"/>
        <v>37427.4</v>
      </c>
      <c r="AD8438">
        <f t="shared" si="395"/>
        <v>16799.064333333332</v>
      </c>
    </row>
    <row r="8439" spans="1:30" x14ac:dyDescent="0.3">
      <c r="A8439">
        <v>783264</v>
      </c>
      <c r="B8439" t="s">
        <v>4845</v>
      </c>
      <c r="C8439" t="s">
        <v>28</v>
      </c>
      <c r="D8439">
        <v>7994</v>
      </c>
      <c r="E8439">
        <v>8149</v>
      </c>
      <c r="F8439" t="s">
        <v>2359</v>
      </c>
      <c r="G8439">
        <v>3</v>
      </c>
      <c r="H8439" t="s">
        <v>170</v>
      </c>
      <c r="I8439" t="s">
        <v>96</v>
      </c>
      <c r="J8439">
        <v>2062</v>
      </c>
      <c r="K8439" t="s">
        <v>106</v>
      </c>
      <c r="L8439">
        <v>21230</v>
      </c>
      <c r="M8439" t="s">
        <v>107</v>
      </c>
      <c r="N8439" t="s">
        <v>2360</v>
      </c>
      <c r="O8439" t="s">
        <v>34</v>
      </c>
      <c r="P8439" t="s">
        <v>368</v>
      </c>
      <c r="Q8439" t="s">
        <v>37</v>
      </c>
      <c r="R8439" t="s">
        <v>36</v>
      </c>
      <c r="S8439" t="s">
        <v>36</v>
      </c>
      <c r="T8439">
        <v>81118.8</v>
      </c>
      <c r="U8439">
        <v>0</v>
      </c>
      <c r="V8439">
        <v>0</v>
      </c>
      <c r="W8439">
        <v>0</v>
      </c>
      <c r="X8439">
        <v>2578.13</v>
      </c>
      <c r="Y8439">
        <v>0</v>
      </c>
      <c r="Z8439">
        <v>0</v>
      </c>
      <c r="AA8439">
        <v>0</v>
      </c>
      <c r="AB8439">
        <f t="shared" si="393"/>
        <v>6759.9000000000005</v>
      </c>
      <c r="AC8439">
        <f t="shared" si="394"/>
        <v>0</v>
      </c>
      <c r="AD8439">
        <f t="shared" si="395"/>
        <v>14871.780000000002</v>
      </c>
    </row>
    <row r="8440" spans="1:30" x14ac:dyDescent="0.3">
      <c r="A8440">
        <v>724988</v>
      </c>
      <c r="B8440" t="s">
        <v>332</v>
      </c>
      <c r="C8440" t="s">
        <v>28</v>
      </c>
      <c r="D8440">
        <v>7992</v>
      </c>
      <c r="E8440">
        <v>8144</v>
      </c>
      <c r="F8440" t="s">
        <v>117</v>
      </c>
      <c r="G8440">
        <v>5</v>
      </c>
      <c r="H8440" t="s">
        <v>30</v>
      </c>
      <c r="I8440" t="s">
        <v>31</v>
      </c>
      <c r="J8440">
        <v>1645</v>
      </c>
      <c r="K8440" t="s">
        <v>254</v>
      </c>
      <c r="L8440">
        <v>1645</v>
      </c>
      <c r="M8440" t="s">
        <v>254</v>
      </c>
      <c r="N8440" t="s">
        <v>255</v>
      </c>
      <c r="O8440" t="s">
        <v>67</v>
      </c>
      <c r="P8440" t="s">
        <v>127</v>
      </c>
      <c r="Q8440" t="s">
        <v>36</v>
      </c>
      <c r="R8440" t="s">
        <v>36</v>
      </c>
      <c r="S8440" t="s">
        <v>37</v>
      </c>
      <c r="T8440">
        <v>19229.7</v>
      </c>
      <c r="U8440">
        <v>0</v>
      </c>
      <c r="V8440">
        <v>0</v>
      </c>
      <c r="W8440">
        <v>9731.1200000000008</v>
      </c>
      <c r="X8440">
        <v>1607.27</v>
      </c>
      <c r="Y8440">
        <v>0</v>
      </c>
      <c r="Z8440">
        <v>0</v>
      </c>
      <c r="AA8440">
        <v>693.92</v>
      </c>
      <c r="AB8440">
        <f t="shared" si="393"/>
        <v>1602.4750000000001</v>
      </c>
      <c r="AC8440">
        <f t="shared" si="394"/>
        <v>9731.1200000000008</v>
      </c>
      <c r="AD8440">
        <f t="shared" si="395"/>
        <v>3525.4450000000006</v>
      </c>
    </row>
    <row r="8441" spans="1:30" x14ac:dyDescent="0.3">
      <c r="A8441">
        <v>69548</v>
      </c>
      <c r="B8441" t="s">
        <v>1830</v>
      </c>
      <c r="C8441" t="s">
        <v>28</v>
      </c>
      <c r="D8441">
        <v>7994</v>
      </c>
      <c r="E8441">
        <v>8173</v>
      </c>
      <c r="F8441" t="s">
        <v>672</v>
      </c>
      <c r="G8441">
        <v>3</v>
      </c>
      <c r="H8441" t="s">
        <v>170</v>
      </c>
      <c r="I8441" t="s">
        <v>31</v>
      </c>
      <c r="J8441">
        <v>72859</v>
      </c>
      <c r="K8441" t="s">
        <v>274</v>
      </c>
      <c r="L8441">
        <v>72859</v>
      </c>
      <c r="M8441" t="s">
        <v>274</v>
      </c>
      <c r="N8441" t="s">
        <v>275</v>
      </c>
      <c r="O8441" t="s">
        <v>34</v>
      </c>
      <c r="P8441" t="s">
        <v>407</v>
      </c>
      <c r="Q8441" t="s">
        <v>37</v>
      </c>
      <c r="R8441" t="s">
        <v>36</v>
      </c>
      <c r="S8441" t="s">
        <v>36</v>
      </c>
      <c r="T8441">
        <v>69098.399999999994</v>
      </c>
      <c r="U8441">
        <v>11423.16</v>
      </c>
      <c r="V8441">
        <v>47930.400000000001</v>
      </c>
      <c r="W8441">
        <v>71895.600000000006</v>
      </c>
      <c r="X8441">
        <v>1506.33</v>
      </c>
      <c r="Y8441">
        <v>249.02</v>
      </c>
      <c r="Z8441">
        <v>1044.8800000000001</v>
      </c>
      <c r="AA8441">
        <v>1437.9</v>
      </c>
      <c r="AB8441">
        <f t="shared" si="393"/>
        <v>5758.2</v>
      </c>
      <c r="AC8441">
        <f t="shared" si="394"/>
        <v>119826</v>
      </c>
      <c r="AD8441">
        <f t="shared" si="395"/>
        <v>12668.04</v>
      </c>
    </row>
    <row r="8442" spans="1:30" x14ac:dyDescent="0.3">
      <c r="A8442">
        <v>880186</v>
      </c>
      <c r="B8442" t="s">
        <v>1445</v>
      </c>
      <c r="C8442" t="s">
        <v>28</v>
      </c>
      <c r="D8442">
        <v>7994</v>
      </c>
      <c r="E8442">
        <v>8149</v>
      </c>
      <c r="F8442" t="s">
        <v>1446</v>
      </c>
      <c r="G8442">
        <v>5</v>
      </c>
      <c r="H8442" t="s">
        <v>30</v>
      </c>
      <c r="I8442" t="s">
        <v>96</v>
      </c>
      <c r="J8442">
        <v>72437</v>
      </c>
      <c r="K8442" t="s">
        <v>60</v>
      </c>
      <c r="L8442">
        <v>72437</v>
      </c>
      <c r="M8442" t="s">
        <v>60</v>
      </c>
      <c r="N8442" t="s">
        <v>61</v>
      </c>
      <c r="O8442" t="s">
        <v>34</v>
      </c>
      <c r="P8442" t="s">
        <v>1513</v>
      </c>
      <c r="Q8442" t="s">
        <v>36</v>
      </c>
      <c r="R8442" t="s">
        <v>36</v>
      </c>
      <c r="S8442" t="s">
        <v>36</v>
      </c>
      <c r="T8442">
        <v>12931.8</v>
      </c>
      <c r="U8442">
        <v>7407.84</v>
      </c>
      <c r="V8442">
        <v>7680.46</v>
      </c>
      <c r="W8442">
        <v>2490.96</v>
      </c>
      <c r="X8442">
        <v>5517.9</v>
      </c>
      <c r="Y8442">
        <v>3631.92</v>
      </c>
      <c r="Z8442">
        <v>3397.7</v>
      </c>
      <c r="AA8442">
        <v>99.42</v>
      </c>
      <c r="AB8442">
        <f t="shared" si="393"/>
        <v>1077.6499999999999</v>
      </c>
      <c r="AC8442">
        <f t="shared" si="394"/>
        <v>10171.42</v>
      </c>
      <c r="AD8442">
        <f t="shared" si="395"/>
        <v>2370.83</v>
      </c>
    </row>
    <row r="8443" spans="1:30" x14ac:dyDescent="0.3">
      <c r="A8443">
        <v>861128</v>
      </c>
      <c r="B8443" t="s">
        <v>4846</v>
      </c>
      <c r="C8443" t="s">
        <v>28</v>
      </c>
      <c r="D8443">
        <v>7001</v>
      </c>
      <c r="E8443">
        <v>8149</v>
      </c>
      <c r="F8443" t="s">
        <v>4847</v>
      </c>
      <c r="G8443">
        <v>2</v>
      </c>
      <c r="H8443" t="s">
        <v>71</v>
      </c>
      <c r="I8443" t="s">
        <v>96</v>
      </c>
      <c r="J8443">
        <v>2561</v>
      </c>
      <c r="K8443" t="s">
        <v>439</v>
      </c>
      <c r="L8443">
        <v>2561</v>
      </c>
      <c r="M8443" t="s">
        <v>439</v>
      </c>
      <c r="N8443">
        <v>0</v>
      </c>
      <c r="O8443" t="s">
        <v>43</v>
      </c>
      <c r="P8443" t="s">
        <v>1184</v>
      </c>
      <c r="Q8443" t="s">
        <v>36</v>
      </c>
      <c r="R8443" t="s">
        <v>36</v>
      </c>
      <c r="S8443" t="s">
        <v>36</v>
      </c>
      <c r="T8443">
        <v>5684.4</v>
      </c>
      <c r="U8443">
        <v>1501.02</v>
      </c>
      <c r="V8443">
        <v>0</v>
      </c>
      <c r="W8443">
        <v>0</v>
      </c>
      <c r="X8443">
        <v>624.15</v>
      </c>
      <c r="Y8443">
        <v>187.05</v>
      </c>
      <c r="Z8443">
        <v>0</v>
      </c>
      <c r="AA8443">
        <v>0</v>
      </c>
      <c r="AB8443">
        <f t="shared" si="393"/>
        <v>473.7</v>
      </c>
      <c r="AC8443">
        <f t="shared" si="394"/>
        <v>0</v>
      </c>
      <c r="AD8443">
        <f t="shared" si="395"/>
        <v>1042.1400000000001</v>
      </c>
    </row>
    <row r="8444" spans="1:30" x14ac:dyDescent="0.3">
      <c r="A8444">
        <v>975197</v>
      </c>
      <c r="B8444" t="s">
        <v>2034</v>
      </c>
      <c r="C8444" t="s">
        <v>28</v>
      </c>
      <c r="D8444">
        <v>7994</v>
      </c>
      <c r="E8444">
        <v>8163</v>
      </c>
      <c r="F8444" t="s">
        <v>199</v>
      </c>
      <c r="G8444">
        <v>5</v>
      </c>
      <c r="H8444" t="s">
        <v>30</v>
      </c>
      <c r="I8444" t="s">
        <v>31</v>
      </c>
      <c r="J8444">
        <v>1606</v>
      </c>
      <c r="K8444" t="s">
        <v>868</v>
      </c>
      <c r="L8444">
        <v>1606</v>
      </c>
      <c r="M8444" t="s">
        <v>868</v>
      </c>
      <c r="N8444" t="s">
        <v>341</v>
      </c>
      <c r="O8444" t="s">
        <v>34</v>
      </c>
      <c r="P8444" t="s">
        <v>77</v>
      </c>
      <c r="Q8444" t="s">
        <v>37</v>
      </c>
      <c r="R8444" t="s">
        <v>36</v>
      </c>
      <c r="S8444" t="s">
        <v>37</v>
      </c>
      <c r="T8444">
        <v>1004.03</v>
      </c>
      <c r="U8444">
        <v>0</v>
      </c>
      <c r="V8444">
        <v>0</v>
      </c>
      <c r="W8444">
        <v>0</v>
      </c>
      <c r="X8444">
        <v>18.91</v>
      </c>
      <c r="Y8444">
        <v>0</v>
      </c>
      <c r="Z8444">
        <v>0</v>
      </c>
      <c r="AA8444">
        <v>0</v>
      </c>
      <c r="AB8444">
        <f t="shared" si="393"/>
        <v>83.669166666666669</v>
      </c>
      <c r="AC8444">
        <f t="shared" si="394"/>
        <v>0</v>
      </c>
      <c r="AD8444">
        <f t="shared" si="395"/>
        <v>184.07216666666667</v>
      </c>
    </row>
    <row r="8445" spans="1:30" x14ac:dyDescent="0.3">
      <c r="A8445">
        <v>469298</v>
      </c>
      <c r="B8445" t="s">
        <v>4848</v>
      </c>
      <c r="C8445" t="s">
        <v>28</v>
      </c>
      <c r="D8445">
        <v>7001</v>
      </c>
      <c r="E8445">
        <v>8149</v>
      </c>
      <c r="G8445">
        <v>2</v>
      </c>
      <c r="H8445" t="s">
        <v>71</v>
      </c>
      <c r="I8445" t="s">
        <v>96</v>
      </c>
      <c r="J8445">
        <v>72174</v>
      </c>
      <c r="K8445" t="s">
        <v>4849</v>
      </c>
      <c r="L8445">
        <v>72008</v>
      </c>
      <c r="M8445" t="s">
        <v>1415</v>
      </c>
      <c r="N8445">
        <v>0</v>
      </c>
      <c r="O8445" t="s">
        <v>34</v>
      </c>
      <c r="P8445" t="s">
        <v>109</v>
      </c>
      <c r="Q8445" t="s">
        <v>37</v>
      </c>
      <c r="R8445" t="s">
        <v>36</v>
      </c>
      <c r="S8445" t="s">
        <v>36</v>
      </c>
      <c r="T8445">
        <v>11591.24</v>
      </c>
      <c r="U8445">
        <v>0</v>
      </c>
      <c r="V8445">
        <v>1842.78</v>
      </c>
      <c r="W8445">
        <v>-387.92</v>
      </c>
      <c r="X8445">
        <v>375.42</v>
      </c>
      <c r="Y8445">
        <v>0</v>
      </c>
      <c r="Z8445">
        <v>52</v>
      </c>
      <c r="AA8445">
        <v>0</v>
      </c>
      <c r="AB8445">
        <f t="shared" si="393"/>
        <v>965.93666666666661</v>
      </c>
      <c r="AC8445">
        <f t="shared" si="394"/>
        <v>1454.86</v>
      </c>
      <c r="AD8445">
        <f t="shared" si="395"/>
        <v>2125.0606666666667</v>
      </c>
    </row>
    <row r="8446" spans="1:30" x14ac:dyDescent="0.3">
      <c r="A8446">
        <v>756844</v>
      </c>
      <c r="B8446" t="s">
        <v>373</v>
      </c>
      <c r="C8446" t="s">
        <v>28</v>
      </c>
      <c r="D8446">
        <v>7994</v>
      </c>
      <c r="E8446">
        <v>8144</v>
      </c>
      <c r="F8446" t="s">
        <v>117</v>
      </c>
      <c r="G8446">
        <v>5</v>
      </c>
      <c r="H8446" t="s">
        <v>30</v>
      </c>
      <c r="I8446" t="s">
        <v>31</v>
      </c>
      <c r="J8446">
        <v>372</v>
      </c>
      <c r="K8446" t="s">
        <v>361</v>
      </c>
      <c r="L8446">
        <v>372</v>
      </c>
      <c r="M8446" t="s">
        <v>361</v>
      </c>
      <c r="N8446" t="s">
        <v>362</v>
      </c>
      <c r="O8446" t="s">
        <v>34</v>
      </c>
      <c r="P8446" t="s">
        <v>487</v>
      </c>
      <c r="Q8446" t="s">
        <v>36</v>
      </c>
      <c r="R8446" t="s">
        <v>36</v>
      </c>
      <c r="S8446" t="s">
        <v>37</v>
      </c>
      <c r="T8446">
        <v>20531.37</v>
      </c>
      <c r="U8446">
        <v>13687.58</v>
      </c>
      <c r="V8446">
        <v>0</v>
      </c>
      <c r="W8446">
        <v>0</v>
      </c>
      <c r="X8446">
        <v>1562.31</v>
      </c>
      <c r="Y8446">
        <v>1045.57</v>
      </c>
      <c r="Z8446">
        <v>0</v>
      </c>
      <c r="AA8446">
        <v>0</v>
      </c>
      <c r="AB8446">
        <f t="shared" si="393"/>
        <v>1710.9475</v>
      </c>
      <c r="AC8446">
        <f t="shared" si="394"/>
        <v>0</v>
      </c>
      <c r="AD8446">
        <f t="shared" si="395"/>
        <v>3764.0845000000004</v>
      </c>
    </row>
    <row r="8447" spans="1:30" x14ac:dyDescent="0.3">
      <c r="A8447">
        <v>724988</v>
      </c>
      <c r="B8447" t="s">
        <v>332</v>
      </c>
      <c r="C8447" t="s">
        <v>28</v>
      </c>
      <c r="D8447">
        <v>7992</v>
      </c>
      <c r="E8447">
        <v>8144</v>
      </c>
      <c r="F8447" t="s">
        <v>117</v>
      </c>
      <c r="G8447">
        <v>5</v>
      </c>
      <c r="H8447" t="s">
        <v>30</v>
      </c>
      <c r="I8447" t="s">
        <v>31</v>
      </c>
      <c r="J8447">
        <v>1645</v>
      </c>
      <c r="K8447" t="s">
        <v>254</v>
      </c>
      <c r="L8447">
        <v>1645</v>
      </c>
      <c r="M8447" t="s">
        <v>254</v>
      </c>
      <c r="N8447" t="s">
        <v>255</v>
      </c>
      <c r="O8447" t="s">
        <v>67</v>
      </c>
      <c r="P8447" t="s">
        <v>540</v>
      </c>
      <c r="Q8447" t="s">
        <v>36</v>
      </c>
      <c r="R8447" t="s">
        <v>36</v>
      </c>
      <c r="S8447" t="s">
        <v>37</v>
      </c>
      <c r="T8447">
        <v>4273.6000000000004</v>
      </c>
      <c r="U8447">
        <v>0</v>
      </c>
      <c r="V8447">
        <v>0</v>
      </c>
      <c r="W8447">
        <v>0</v>
      </c>
      <c r="X8447">
        <v>381.67</v>
      </c>
      <c r="Y8447">
        <v>0</v>
      </c>
      <c r="Z8447">
        <v>0</v>
      </c>
      <c r="AA8447">
        <v>0</v>
      </c>
      <c r="AB8447">
        <f t="shared" si="393"/>
        <v>356.13333333333338</v>
      </c>
      <c r="AC8447">
        <f t="shared" si="394"/>
        <v>0</v>
      </c>
      <c r="AD8447">
        <f t="shared" si="395"/>
        <v>783.49333333333345</v>
      </c>
    </row>
    <row r="8448" spans="1:30" x14ac:dyDescent="0.3">
      <c r="A8448">
        <v>724891</v>
      </c>
      <c r="B8448" t="s">
        <v>481</v>
      </c>
      <c r="C8448" t="s">
        <v>28</v>
      </c>
      <c r="D8448">
        <v>7992</v>
      </c>
      <c r="E8448">
        <v>8145</v>
      </c>
      <c r="F8448" t="s">
        <v>162</v>
      </c>
      <c r="G8448">
        <v>5</v>
      </c>
      <c r="H8448" t="s">
        <v>30</v>
      </c>
      <c r="I8448" t="s">
        <v>31</v>
      </c>
      <c r="J8448">
        <v>1357</v>
      </c>
      <c r="K8448" t="s">
        <v>101</v>
      </c>
      <c r="L8448">
        <v>1357</v>
      </c>
      <c r="M8448" t="s">
        <v>101</v>
      </c>
      <c r="N8448" t="s">
        <v>102</v>
      </c>
      <c r="O8448" t="s">
        <v>67</v>
      </c>
      <c r="P8448" t="s">
        <v>657</v>
      </c>
      <c r="Q8448" t="s">
        <v>36</v>
      </c>
      <c r="R8448" t="s">
        <v>36</v>
      </c>
      <c r="S8448" t="s">
        <v>37</v>
      </c>
      <c r="T8448">
        <v>81523.11</v>
      </c>
      <c r="U8448">
        <v>0</v>
      </c>
      <c r="V8448">
        <v>0</v>
      </c>
      <c r="W8448">
        <v>0</v>
      </c>
      <c r="X8448">
        <v>6279.85</v>
      </c>
      <c r="Y8448">
        <v>0</v>
      </c>
      <c r="Z8448">
        <v>0</v>
      </c>
      <c r="AA8448">
        <v>0</v>
      </c>
      <c r="AB8448">
        <f t="shared" si="393"/>
        <v>6793.5924999999997</v>
      </c>
      <c r="AC8448">
        <f t="shared" si="394"/>
        <v>0</v>
      </c>
      <c r="AD8448">
        <f t="shared" si="395"/>
        <v>14945.9035</v>
      </c>
    </row>
    <row r="8449" spans="1:30" x14ac:dyDescent="0.3">
      <c r="A8449">
        <v>520144</v>
      </c>
      <c r="B8449" t="s">
        <v>1386</v>
      </c>
      <c r="C8449" t="s">
        <v>28</v>
      </c>
      <c r="D8449">
        <v>7992</v>
      </c>
      <c r="E8449">
        <v>8149</v>
      </c>
      <c r="F8449" t="s">
        <v>2803</v>
      </c>
      <c r="G8449">
        <v>4</v>
      </c>
      <c r="H8449" t="s">
        <v>40</v>
      </c>
      <c r="I8449" t="s">
        <v>31</v>
      </c>
      <c r="J8449">
        <v>72448</v>
      </c>
      <c r="K8449" t="s">
        <v>254</v>
      </c>
      <c r="L8449">
        <v>72448</v>
      </c>
      <c r="M8449" t="s">
        <v>254</v>
      </c>
      <c r="N8449" t="s">
        <v>2804</v>
      </c>
      <c r="O8449" t="s">
        <v>67</v>
      </c>
      <c r="P8449" t="s">
        <v>603</v>
      </c>
      <c r="Q8449" t="s">
        <v>36</v>
      </c>
      <c r="R8449" t="s">
        <v>36</v>
      </c>
      <c r="S8449" t="s">
        <v>36</v>
      </c>
      <c r="T8449">
        <v>88694.2</v>
      </c>
      <c r="U8449">
        <v>0</v>
      </c>
      <c r="V8449">
        <v>0</v>
      </c>
      <c r="W8449">
        <v>0</v>
      </c>
      <c r="X8449">
        <v>5283.46</v>
      </c>
      <c r="Y8449">
        <v>0</v>
      </c>
      <c r="Z8449">
        <v>0</v>
      </c>
      <c r="AA8449">
        <v>0</v>
      </c>
      <c r="AB8449">
        <f t="shared" si="393"/>
        <v>7391.1833333333334</v>
      </c>
      <c r="AC8449">
        <f t="shared" si="394"/>
        <v>0</v>
      </c>
      <c r="AD8449">
        <f t="shared" si="395"/>
        <v>16260.603333333334</v>
      </c>
    </row>
    <row r="8450" spans="1:30" x14ac:dyDescent="0.3">
      <c r="A8450">
        <v>752492</v>
      </c>
      <c r="B8450" t="s">
        <v>83</v>
      </c>
      <c r="C8450" t="s">
        <v>28</v>
      </c>
      <c r="D8450">
        <v>761</v>
      </c>
      <c r="E8450">
        <v>8182</v>
      </c>
      <c r="F8450" t="s">
        <v>84</v>
      </c>
      <c r="G8450">
        <v>5</v>
      </c>
      <c r="H8450" t="s">
        <v>30</v>
      </c>
      <c r="I8450" t="s">
        <v>31</v>
      </c>
      <c r="J8450">
        <v>2579</v>
      </c>
      <c r="K8450" t="s">
        <v>85</v>
      </c>
      <c r="L8450">
        <v>2579</v>
      </c>
      <c r="M8450" t="s">
        <v>85</v>
      </c>
      <c r="N8450" t="s">
        <v>86</v>
      </c>
      <c r="O8450" t="s">
        <v>34</v>
      </c>
      <c r="P8450" t="s">
        <v>400</v>
      </c>
      <c r="Q8450" t="s">
        <v>36</v>
      </c>
      <c r="R8450" t="s">
        <v>37</v>
      </c>
      <c r="S8450" t="s">
        <v>37</v>
      </c>
      <c r="T8450">
        <v>60836.54</v>
      </c>
      <c r="U8450">
        <v>0</v>
      </c>
      <c r="V8450">
        <v>0</v>
      </c>
      <c r="W8450">
        <v>0</v>
      </c>
      <c r="X8450">
        <v>5777.04</v>
      </c>
      <c r="Y8450">
        <v>0</v>
      </c>
      <c r="Z8450">
        <v>0</v>
      </c>
      <c r="AA8450">
        <v>0</v>
      </c>
      <c r="AB8450">
        <f t="shared" si="393"/>
        <v>5069.711666666667</v>
      </c>
      <c r="AC8450">
        <f t="shared" si="394"/>
        <v>0</v>
      </c>
      <c r="AD8450">
        <f t="shared" si="395"/>
        <v>11153.365666666668</v>
      </c>
    </row>
    <row r="8451" spans="1:30" x14ac:dyDescent="0.3">
      <c r="A8451">
        <v>961732</v>
      </c>
      <c r="B8451" t="s">
        <v>4850</v>
      </c>
      <c r="C8451" t="s">
        <v>28</v>
      </c>
      <c r="D8451">
        <v>7994</v>
      </c>
      <c r="E8451">
        <v>8155</v>
      </c>
      <c r="F8451" t="s">
        <v>1593</v>
      </c>
      <c r="G8451">
        <v>5</v>
      </c>
      <c r="H8451" t="s">
        <v>30</v>
      </c>
      <c r="I8451" t="s">
        <v>31</v>
      </c>
      <c r="J8451">
        <v>1547</v>
      </c>
      <c r="K8451" t="s">
        <v>113</v>
      </c>
      <c r="L8451">
        <v>1547</v>
      </c>
      <c r="M8451" t="s">
        <v>113</v>
      </c>
      <c r="N8451" t="s">
        <v>667</v>
      </c>
      <c r="O8451" t="s">
        <v>34</v>
      </c>
      <c r="P8451" t="s">
        <v>958</v>
      </c>
      <c r="Q8451" t="s">
        <v>36</v>
      </c>
      <c r="R8451" t="s">
        <v>37</v>
      </c>
      <c r="S8451" t="s">
        <v>37</v>
      </c>
      <c r="T8451">
        <v>29158.799999999999</v>
      </c>
      <c r="U8451">
        <v>0</v>
      </c>
      <c r="V8451">
        <v>9719.6</v>
      </c>
      <c r="W8451">
        <v>9719.6</v>
      </c>
      <c r="X8451">
        <v>2122.56</v>
      </c>
      <c r="Y8451">
        <v>0</v>
      </c>
      <c r="Z8451">
        <v>705.28</v>
      </c>
      <c r="AA8451">
        <v>560.75</v>
      </c>
      <c r="AB8451">
        <f t="shared" ref="AB8451:AB8514" si="396">T8451/12</f>
        <v>2429.9</v>
      </c>
      <c r="AC8451">
        <f t="shared" ref="AC8451:AC8514" si="397">SUM(V8451:W8451)</f>
        <v>19439.2</v>
      </c>
      <c r="AD8451">
        <f t="shared" ref="AD8451:AD8514" si="398">AB8451*2*1.1</f>
        <v>5345.7800000000007</v>
      </c>
    </row>
    <row r="8452" spans="1:30" x14ac:dyDescent="0.3">
      <c r="A8452">
        <v>902420</v>
      </c>
      <c r="B8452" t="s">
        <v>635</v>
      </c>
      <c r="C8452" t="s">
        <v>28</v>
      </c>
      <c r="D8452">
        <v>7994</v>
      </c>
      <c r="E8452">
        <v>8155</v>
      </c>
      <c r="F8452" t="s">
        <v>59</v>
      </c>
      <c r="G8452">
        <v>5</v>
      </c>
      <c r="H8452" t="s">
        <v>30</v>
      </c>
      <c r="I8452" t="s">
        <v>31</v>
      </c>
      <c r="J8452">
        <v>2548</v>
      </c>
      <c r="K8452" t="s">
        <v>285</v>
      </c>
      <c r="L8452">
        <v>2548</v>
      </c>
      <c r="M8452" t="s">
        <v>285</v>
      </c>
      <c r="N8452" t="s">
        <v>286</v>
      </c>
      <c r="O8452" t="s">
        <v>34</v>
      </c>
      <c r="P8452" t="s">
        <v>129</v>
      </c>
      <c r="Q8452" t="s">
        <v>36</v>
      </c>
      <c r="R8452" t="s">
        <v>36</v>
      </c>
      <c r="S8452" t="s">
        <v>37</v>
      </c>
      <c r="T8452">
        <v>41524.89</v>
      </c>
      <c r="U8452">
        <v>4279.96</v>
      </c>
      <c r="V8452">
        <v>0</v>
      </c>
      <c r="W8452">
        <v>12946.44</v>
      </c>
      <c r="X8452">
        <v>7565.04</v>
      </c>
      <c r="Y8452">
        <v>536.75</v>
      </c>
      <c r="Z8452">
        <v>0</v>
      </c>
      <c r="AA8452">
        <v>1097.3699999999999</v>
      </c>
      <c r="AB8452">
        <f t="shared" si="396"/>
        <v>3460.4074999999998</v>
      </c>
      <c r="AC8452">
        <f t="shared" si="397"/>
        <v>12946.44</v>
      </c>
      <c r="AD8452">
        <f t="shared" si="398"/>
        <v>7612.8964999999998</v>
      </c>
    </row>
    <row r="8453" spans="1:30" x14ac:dyDescent="0.3">
      <c r="A8453">
        <v>855796</v>
      </c>
      <c r="B8453" t="s">
        <v>541</v>
      </c>
      <c r="C8453" t="s">
        <v>28</v>
      </c>
      <c r="D8453">
        <v>7003</v>
      </c>
      <c r="E8453">
        <v>8148</v>
      </c>
      <c r="F8453" t="s">
        <v>542</v>
      </c>
      <c r="G8453">
        <v>4</v>
      </c>
      <c r="H8453" t="s">
        <v>40</v>
      </c>
      <c r="I8453" t="s">
        <v>31</v>
      </c>
      <c r="J8453">
        <v>40461</v>
      </c>
      <c r="K8453" t="s">
        <v>41</v>
      </c>
      <c r="L8453">
        <v>40461</v>
      </c>
      <c r="M8453" t="s">
        <v>41</v>
      </c>
      <c r="N8453" t="s">
        <v>543</v>
      </c>
      <c r="O8453" t="s">
        <v>43</v>
      </c>
      <c r="P8453" t="s">
        <v>499</v>
      </c>
      <c r="Q8453" t="s">
        <v>36</v>
      </c>
      <c r="R8453" t="s">
        <v>36</v>
      </c>
      <c r="S8453" t="s">
        <v>36</v>
      </c>
      <c r="T8453">
        <v>4363.62</v>
      </c>
      <c r="U8453">
        <v>1881.08</v>
      </c>
      <c r="V8453">
        <v>0</v>
      </c>
      <c r="W8453">
        <v>0</v>
      </c>
      <c r="X8453">
        <v>395.53</v>
      </c>
      <c r="Y8453">
        <v>175.19</v>
      </c>
      <c r="Z8453">
        <v>0</v>
      </c>
      <c r="AA8453">
        <v>0</v>
      </c>
      <c r="AB8453">
        <f t="shared" si="396"/>
        <v>363.63499999999999</v>
      </c>
      <c r="AC8453">
        <f t="shared" si="397"/>
        <v>0</v>
      </c>
      <c r="AD8453">
        <f t="shared" si="398"/>
        <v>799.99700000000007</v>
      </c>
    </row>
    <row r="8454" spans="1:30" x14ac:dyDescent="0.3">
      <c r="A8454">
        <v>963976</v>
      </c>
      <c r="B8454" t="s">
        <v>1891</v>
      </c>
      <c r="C8454" t="s">
        <v>28</v>
      </c>
      <c r="D8454">
        <v>7994</v>
      </c>
      <c r="E8454">
        <v>8147</v>
      </c>
      <c r="F8454" t="s">
        <v>89</v>
      </c>
      <c r="G8454">
        <v>5</v>
      </c>
      <c r="H8454" t="s">
        <v>30</v>
      </c>
      <c r="I8454" t="s">
        <v>31</v>
      </c>
      <c r="J8454">
        <v>1209</v>
      </c>
      <c r="K8454" t="s">
        <v>51</v>
      </c>
      <c r="L8454">
        <v>1209</v>
      </c>
      <c r="M8454" t="s">
        <v>51</v>
      </c>
      <c r="N8454" t="s">
        <v>52</v>
      </c>
      <c r="O8454" t="s">
        <v>34</v>
      </c>
      <c r="P8454" t="s">
        <v>35</v>
      </c>
      <c r="Q8454" t="s">
        <v>36</v>
      </c>
      <c r="R8454" t="s">
        <v>36</v>
      </c>
      <c r="S8454" t="s">
        <v>37</v>
      </c>
      <c r="T8454">
        <v>3579.02</v>
      </c>
      <c r="U8454">
        <v>0</v>
      </c>
      <c r="V8454">
        <v>0</v>
      </c>
      <c r="W8454">
        <v>0</v>
      </c>
      <c r="X8454">
        <v>344.62</v>
      </c>
      <c r="Y8454">
        <v>0</v>
      </c>
      <c r="Z8454">
        <v>0</v>
      </c>
      <c r="AA8454">
        <v>0</v>
      </c>
      <c r="AB8454">
        <f t="shared" si="396"/>
        <v>298.25166666666667</v>
      </c>
      <c r="AC8454">
        <f t="shared" si="397"/>
        <v>0</v>
      </c>
      <c r="AD8454">
        <f t="shared" si="398"/>
        <v>656.15366666666671</v>
      </c>
    </row>
    <row r="8455" spans="1:30" x14ac:dyDescent="0.3">
      <c r="A8455">
        <v>301272</v>
      </c>
      <c r="B8455" t="s">
        <v>3966</v>
      </c>
      <c r="C8455" t="s">
        <v>28</v>
      </c>
      <c r="D8455">
        <v>7001</v>
      </c>
      <c r="E8455">
        <v>8149</v>
      </c>
      <c r="F8455" t="s">
        <v>3967</v>
      </c>
      <c r="G8455">
        <v>4</v>
      </c>
      <c r="H8455" t="s">
        <v>40</v>
      </c>
      <c r="I8455" t="s">
        <v>96</v>
      </c>
      <c r="J8455">
        <v>72145</v>
      </c>
      <c r="K8455" t="s">
        <v>212</v>
      </c>
      <c r="L8455">
        <v>72145</v>
      </c>
      <c r="M8455" t="s">
        <v>212</v>
      </c>
      <c r="N8455" t="s">
        <v>3968</v>
      </c>
      <c r="O8455" t="s">
        <v>34</v>
      </c>
      <c r="P8455" t="s">
        <v>2131</v>
      </c>
      <c r="Q8455" t="s">
        <v>36</v>
      </c>
      <c r="R8455" t="s">
        <v>36</v>
      </c>
      <c r="S8455" t="s">
        <v>36</v>
      </c>
      <c r="T8455">
        <v>446479.54</v>
      </c>
      <c r="U8455">
        <v>0</v>
      </c>
      <c r="V8455">
        <v>93766.8</v>
      </c>
      <c r="W8455">
        <v>62511.199999999997</v>
      </c>
      <c r="X8455">
        <v>47537.52</v>
      </c>
      <c r="Y8455">
        <v>0</v>
      </c>
      <c r="Z8455">
        <v>9204.2800000000007</v>
      </c>
      <c r="AA8455">
        <v>4391.4799999999996</v>
      </c>
      <c r="AB8455">
        <f t="shared" si="396"/>
        <v>37206.628333333334</v>
      </c>
      <c r="AC8455">
        <f t="shared" si="397"/>
        <v>156278</v>
      </c>
      <c r="AD8455">
        <f t="shared" si="398"/>
        <v>81854.582333333339</v>
      </c>
    </row>
    <row r="8456" spans="1:30" x14ac:dyDescent="0.3">
      <c r="A8456">
        <v>251803</v>
      </c>
      <c r="B8456" t="s">
        <v>2098</v>
      </c>
      <c r="C8456" t="s">
        <v>28</v>
      </c>
      <c r="D8456">
        <v>827</v>
      </c>
      <c r="E8456">
        <v>8149</v>
      </c>
      <c r="F8456" t="s">
        <v>1172</v>
      </c>
      <c r="G8456">
        <v>2</v>
      </c>
      <c r="H8456" t="s">
        <v>71</v>
      </c>
      <c r="I8456" t="s">
        <v>96</v>
      </c>
      <c r="J8456">
        <v>73307</v>
      </c>
      <c r="K8456" t="s">
        <v>871</v>
      </c>
      <c r="L8456">
        <v>73307</v>
      </c>
      <c r="M8456" t="s">
        <v>871</v>
      </c>
      <c r="N8456">
        <v>0</v>
      </c>
      <c r="O8456" t="s">
        <v>34</v>
      </c>
      <c r="P8456" t="s">
        <v>109</v>
      </c>
      <c r="Q8456" t="s">
        <v>37</v>
      </c>
      <c r="R8456" t="s">
        <v>36</v>
      </c>
      <c r="S8456" t="s">
        <v>36</v>
      </c>
      <c r="T8456">
        <v>11978.07</v>
      </c>
      <c r="U8456">
        <v>0</v>
      </c>
      <c r="V8456">
        <v>0</v>
      </c>
      <c r="W8456">
        <v>14742.24</v>
      </c>
      <c r="X8456">
        <v>331.71</v>
      </c>
      <c r="Y8456">
        <v>0</v>
      </c>
      <c r="Z8456">
        <v>0</v>
      </c>
      <c r="AA8456">
        <v>0</v>
      </c>
      <c r="AB8456">
        <f t="shared" si="396"/>
        <v>998.17250000000001</v>
      </c>
      <c r="AC8456">
        <f t="shared" si="397"/>
        <v>14742.24</v>
      </c>
      <c r="AD8456">
        <f t="shared" si="398"/>
        <v>2195.9795000000004</v>
      </c>
    </row>
    <row r="8457" spans="1:30" x14ac:dyDescent="0.3">
      <c r="A8457">
        <v>548709</v>
      </c>
      <c r="B8457" t="s">
        <v>1470</v>
      </c>
      <c r="C8457" t="s">
        <v>28</v>
      </c>
      <c r="D8457">
        <v>7992</v>
      </c>
      <c r="E8457">
        <v>8145</v>
      </c>
      <c r="F8457" t="s">
        <v>162</v>
      </c>
      <c r="G8457">
        <v>5</v>
      </c>
      <c r="H8457" t="s">
        <v>30</v>
      </c>
      <c r="I8457" t="s">
        <v>31</v>
      </c>
      <c r="J8457">
        <v>901</v>
      </c>
      <c r="K8457" t="s">
        <v>523</v>
      </c>
      <c r="L8457">
        <v>901</v>
      </c>
      <c r="M8457" t="s">
        <v>523</v>
      </c>
      <c r="N8457" t="s">
        <v>524</v>
      </c>
      <c r="O8457" t="s">
        <v>67</v>
      </c>
      <c r="P8457" t="s">
        <v>390</v>
      </c>
      <c r="Q8457" t="s">
        <v>36</v>
      </c>
      <c r="R8457" t="s">
        <v>36</v>
      </c>
      <c r="S8457" t="s">
        <v>37</v>
      </c>
      <c r="T8457">
        <v>10172.39</v>
      </c>
      <c r="U8457">
        <v>0</v>
      </c>
      <c r="V8457">
        <v>0</v>
      </c>
      <c r="W8457">
        <v>0</v>
      </c>
      <c r="X8457">
        <v>1195.8800000000001</v>
      </c>
      <c r="Y8457">
        <v>0</v>
      </c>
      <c r="Z8457">
        <v>0</v>
      </c>
      <c r="AA8457">
        <v>0</v>
      </c>
      <c r="AB8457">
        <f t="shared" si="396"/>
        <v>847.69916666666666</v>
      </c>
      <c r="AC8457">
        <f t="shared" si="397"/>
        <v>0</v>
      </c>
      <c r="AD8457">
        <f t="shared" si="398"/>
        <v>1864.9381666666668</v>
      </c>
    </row>
    <row r="8458" spans="1:30" x14ac:dyDescent="0.3">
      <c r="A8458">
        <v>801237</v>
      </c>
      <c r="B8458" t="s">
        <v>2043</v>
      </c>
      <c r="C8458" t="s">
        <v>28</v>
      </c>
      <c r="D8458">
        <v>7992</v>
      </c>
      <c r="E8458">
        <v>8155</v>
      </c>
      <c r="F8458" t="s">
        <v>253</v>
      </c>
      <c r="G8458">
        <v>5</v>
      </c>
      <c r="H8458" t="s">
        <v>30</v>
      </c>
      <c r="I8458" t="s">
        <v>31</v>
      </c>
      <c r="J8458">
        <v>542</v>
      </c>
      <c r="K8458" t="s">
        <v>155</v>
      </c>
      <c r="L8458">
        <v>542</v>
      </c>
      <c r="M8458" t="s">
        <v>155</v>
      </c>
      <c r="N8458" t="s">
        <v>156</v>
      </c>
      <c r="O8458" t="s">
        <v>67</v>
      </c>
      <c r="P8458" t="s">
        <v>1894</v>
      </c>
      <c r="Q8458" t="s">
        <v>36</v>
      </c>
      <c r="R8458" t="s">
        <v>37</v>
      </c>
      <c r="S8458" t="s">
        <v>37</v>
      </c>
      <c r="T8458">
        <v>27130.32</v>
      </c>
      <c r="U8458">
        <v>0</v>
      </c>
      <c r="V8458">
        <v>14817.54</v>
      </c>
      <c r="W8458">
        <v>4939.18</v>
      </c>
      <c r="X8458">
        <v>2120.19</v>
      </c>
      <c r="Y8458">
        <v>0</v>
      </c>
      <c r="Z8458">
        <v>1285.75</v>
      </c>
      <c r="AA8458">
        <v>340.72</v>
      </c>
      <c r="AB8458">
        <f t="shared" si="396"/>
        <v>2260.86</v>
      </c>
      <c r="AC8458">
        <f t="shared" si="397"/>
        <v>19756.72</v>
      </c>
      <c r="AD8458">
        <f t="shared" si="398"/>
        <v>4973.8920000000007</v>
      </c>
    </row>
    <row r="8459" spans="1:30" x14ac:dyDescent="0.3">
      <c r="A8459">
        <v>820629</v>
      </c>
      <c r="B8459" t="s">
        <v>1507</v>
      </c>
      <c r="C8459" t="s">
        <v>28</v>
      </c>
      <c r="D8459">
        <v>7992</v>
      </c>
      <c r="E8459">
        <v>8155</v>
      </c>
      <c r="F8459" t="s">
        <v>59</v>
      </c>
      <c r="G8459">
        <v>5</v>
      </c>
      <c r="H8459" t="s">
        <v>30</v>
      </c>
      <c r="I8459" t="s">
        <v>31</v>
      </c>
      <c r="J8459">
        <v>1816</v>
      </c>
      <c r="K8459" t="s">
        <v>638</v>
      </c>
      <c r="L8459">
        <v>1816</v>
      </c>
      <c r="M8459" t="s">
        <v>638</v>
      </c>
      <c r="N8459" t="s">
        <v>1508</v>
      </c>
      <c r="O8459" t="s">
        <v>67</v>
      </c>
      <c r="P8459" t="s">
        <v>263</v>
      </c>
      <c r="Q8459" t="s">
        <v>36</v>
      </c>
      <c r="R8459" t="s">
        <v>36</v>
      </c>
      <c r="S8459" t="s">
        <v>37</v>
      </c>
      <c r="T8459">
        <v>0</v>
      </c>
      <c r="U8459">
        <v>0</v>
      </c>
      <c r="V8459">
        <v>5121.93</v>
      </c>
      <c r="W8459">
        <v>5121.93</v>
      </c>
      <c r="X8459">
        <v>0</v>
      </c>
      <c r="Y8459">
        <v>0</v>
      </c>
      <c r="Z8459">
        <v>403.54</v>
      </c>
      <c r="AA8459">
        <v>197</v>
      </c>
      <c r="AB8459">
        <f t="shared" si="396"/>
        <v>0</v>
      </c>
      <c r="AC8459">
        <f t="shared" si="397"/>
        <v>10243.86</v>
      </c>
      <c r="AD8459">
        <f t="shared" si="398"/>
        <v>0</v>
      </c>
    </row>
    <row r="8460" spans="1:30" x14ac:dyDescent="0.3">
      <c r="A8460">
        <v>747807</v>
      </c>
      <c r="B8460" t="s">
        <v>266</v>
      </c>
      <c r="C8460" t="s">
        <v>28</v>
      </c>
      <c r="D8460">
        <v>7994</v>
      </c>
      <c r="E8460">
        <v>8149</v>
      </c>
      <c r="F8460" t="s">
        <v>267</v>
      </c>
      <c r="G8460">
        <v>3</v>
      </c>
      <c r="H8460" t="s">
        <v>170</v>
      </c>
      <c r="I8460" t="s">
        <v>96</v>
      </c>
      <c r="J8460">
        <v>72387</v>
      </c>
      <c r="K8460" t="s">
        <v>268</v>
      </c>
      <c r="L8460">
        <v>72387</v>
      </c>
      <c r="M8460" t="s">
        <v>268</v>
      </c>
      <c r="N8460" t="s">
        <v>269</v>
      </c>
      <c r="O8460" t="s">
        <v>34</v>
      </c>
      <c r="P8460" t="s">
        <v>187</v>
      </c>
      <c r="Q8460" t="s">
        <v>37</v>
      </c>
      <c r="R8460" t="s">
        <v>36</v>
      </c>
      <c r="S8460" t="s">
        <v>36</v>
      </c>
      <c r="T8460">
        <v>238702</v>
      </c>
      <c r="U8460">
        <v>0</v>
      </c>
      <c r="V8460">
        <v>0</v>
      </c>
      <c r="W8460">
        <v>0</v>
      </c>
      <c r="X8460">
        <v>6898.48</v>
      </c>
      <c r="Y8460">
        <v>0</v>
      </c>
      <c r="Z8460">
        <v>0</v>
      </c>
      <c r="AA8460">
        <v>0</v>
      </c>
      <c r="AB8460">
        <f t="shared" si="396"/>
        <v>19891.833333333332</v>
      </c>
      <c r="AC8460">
        <f t="shared" si="397"/>
        <v>0</v>
      </c>
      <c r="AD8460">
        <f t="shared" si="398"/>
        <v>43762.033333333333</v>
      </c>
    </row>
    <row r="8461" spans="1:30" x14ac:dyDescent="0.3">
      <c r="A8461">
        <v>730203</v>
      </c>
      <c r="B8461" t="s">
        <v>893</v>
      </c>
      <c r="C8461" t="s">
        <v>28</v>
      </c>
      <c r="D8461">
        <v>7995</v>
      </c>
      <c r="E8461">
        <v>8113</v>
      </c>
      <c r="F8461" t="s">
        <v>64</v>
      </c>
      <c r="G8461">
        <v>3</v>
      </c>
      <c r="H8461" t="s">
        <v>170</v>
      </c>
      <c r="I8461" t="s">
        <v>31</v>
      </c>
      <c r="J8461">
        <v>40558</v>
      </c>
      <c r="K8461" t="s">
        <v>65</v>
      </c>
      <c r="L8461">
        <v>40558</v>
      </c>
      <c r="M8461" t="s">
        <v>65</v>
      </c>
      <c r="N8461" t="s">
        <v>66</v>
      </c>
      <c r="O8461" t="s">
        <v>67</v>
      </c>
      <c r="P8461" t="s">
        <v>125</v>
      </c>
      <c r="Q8461" t="s">
        <v>36</v>
      </c>
      <c r="R8461" t="s">
        <v>36</v>
      </c>
      <c r="S8461" t="s">
        <v>36</v>
      </c>
      <c r="T8461">
        <v>2434.36</v>
      </c>
      <c r="U8461">
        <v>0</v>
      </c>
      <c r="V8461">
        <v>0</v>
      </c>
      <c r="W8461">
        <v>0</v>
      </c>
      <c r="X8461">
        <v>43.07</v>
      </c>
      <c r="Y8461">
        <v>0</v>
      </c>
      <c r="Z8461">
        <v>0</v>
      </c>
      <c r="AA8461">
        <v>0</v>
      </c>
      <c r="AB8461">
        <f t="shared" si="396"/>
        <v>202.86333333333334</v>
      </c>
      <c r="AC8461">
        <f t="shared" si="397"/>
        <v>0</v>
      </c>
      <c r="AD8461">
        <f t="shared" si="398"/>
        <v>446.29933333333338</v>
      </c>
    </row>
    <row r="8462" spans="1:30" x14ac:dyDescent="0.3">
      <c r="A8462">
        <v>838372</v>
      </c>
      <c r="B8462" t="s">
        <v>4707</v>
      </c>
      <c r="C8462" t="s">
        <v>28</v>
      </c>
      <c r="D8462">
        <v>7994</v>
      </c>
      <c r="E8462">
        <v>8149</v>
      </c>
      <c r="F8462" t="s">
        <v>267</v>
      </c>
      <c r="G8462">
        <v>4</v>
      </c>
      <c r="H8462" t="s">
        <v>40</v>
      </c>
      <c r="I8462" t="s">
        <v>96</v>
      </c>
      <c r="J8462">
        <v>1209</v>
      </c>
      <c r="K8462" t="s">
        <v>51</v>
      </c>
      <c r="L8462">
        <v>1209</v>
      </c>
      <c r="M8462" t="s">
        <v>51</v>
      </c>
      <c r="N8462" t="s">
        <v>269</v>
      </c>
      <c r="O8462" t="s">
        <v>34</v>
      </c>
      <c r="P8462" t="s">
        <v>1033</v>
      </c>
      <c r="Q8462" t="s">
        <v>36</v>
      </c>
      <c r="R8462" t="s">
        <v>36</v>
      </c>
      <c r="S8462" t="s">
        <v>36</v>
      </c>
      <c r="T8462">
        <v>0</v>
      </c>
      <c r="U8462">
        <v>0</v>
      </c>
      <c r="V8462">
        <v>17712</v>
      </c>
      <c r="W8462">
        <v>10627.2</v>
      </c>
      <c r="X8462">
        <v>0</v>
      </c>
      <c r="Y8462">
        <v>0</v>
      </c>
      <c r="Z8462">
        <v>1219.27</v>
      </c>
      <c r="AA8462">
        <v>405</v>
      </c>
      <c r="AB8462">
        <f t="shared" si="396"/>
        <v>0</v>
      </c>
      <c r="AC8462">
        <f t="shared" si="397"/>
        <v>28339.200000000001</v>
      </c>
      <c r="AD8462">
        <f t="shared" si="398"/>
        <v>0</v>
      </c>
    </row>
    <row r="8463" spans="1:30" x14ac:dyDescent="0.3">
      <c r="A8463">
        <v>733443</v>
      </c>
      <c r="B8463" t="s">
        <v>965</v>
      </c>
      <c r="C8463" t="s">
        <v>28</v>
      </c>
      <c r="D8463">
        <v>7994</v>
      </c>
      <c r="E8463">
        <v>8149</v>
      </c>
      <c r="F8463" t="s">
        <v>966</v>
      </c>
      <c r="G8463">
        <v>4</v>
      </c>
      <c r="H8463" t="s">
        <v>40</v>
      </c>
      <c r="I8463" t="s">
        <v>96</v>
      </c>
      <c r="J8463">
        <v>72859</v>
      </c>
      <c r="K8463" t="s">
        <v>274</v>
      </c>
      <c r="L8463">
        <v>72859</v>
      </c>
      <c r="M8463" t="s">
        <v>274</v>
      </c>
      <c r="N8463" t="s">
        <v>275</v>
      </c>
      <c r="O8463" t="s">
        <v>34</v>
      </c>
      <c r="P8463" t="s">
        <v>4851</v>
      </c>
      <c r="Q8463" t="s">
        <v>36</v>
      </c>
      <c r="R8463" t="s">
        <v>36</v>
      </c>
      <c r="S8463" t="s">
        <v>36</v>
      </c>
      <c r="T8463">
        <v>0</v>
      </c>
      <c r="U8463">
        <v>0</v>
      </c>
      <c r="V8463">
        <v>0</v>
      </c>
      <c r="W8463">
        <v>0</v>
      </c>
      <c r="X8463">
        <v>64</v>
      </c>
      <c r="Y8463">
        <v>64</v>
      </c>
      <c r="Z8463">
        <v>0</v>
      </c>
      <c r="AA8463">
        <v>0</v>
      </c>
      <c r="AB8463">
        <f t="shared" si="396"/>
        <v>0</v>
      </c>
      <c r="AC8463">
        <f t="shared" si="397"/>
        <v>0</v>
      </c>
      <c r="AD8463">
        <f t="shared" si="398"/>
        <v>0</v>
      </c>
    </row>
    <row r="8464" spans="1:30" x14ac:dyDescent="0.3">
      <c r="A8464">
        <v>738002</v>
      </c>
      <c r="B8464" t="s">
        <v>848</v>
      </c>
      <c r="C8464" t="s">
        <v>28</v>
      </c>
      <c r="D8464">
        <v>761</v>
      </c>
      <c r="E8464">
        <v>8145</v>
      </c>
      <c r="F8464" t="s">
        <v>162</v>
      </c>
      <c r="G8464">
        <v>5</v>
      </c>
      <c r="H8464" t="s">
        <v>30</v>
      </c>
      <c r="I8464" t="s">
        <v>31</v>
      </c>
      <c r="J8464">
        <v>2579</v>
      </c>
      <c r="K8464" t="s">
        <v>85</v>
      </c>
      <c r="L8464">
        <v>2579</v>
      </c>
      <c r="M8464" t="s">
        <v>85</v>
      </c>
      <c r="N8464" t="s">
        <v>86</v>
      </c>
      <c r="O8464" t="s">
        <v>34</v>
      </c>
      <c r="P8464" t="s">
        <v>87</v>
      </c>
      <c r="Q8464" t="s">
        <v>36</v>
      </c>
      <c r="R8464" t="s">
        <v>36</v>
      </c>
      <c r="S8464" t="s">
        <v>37</v>
      </c>
      <c r="T8464">
        <v>301.19</v>
      </c>
      <c r="U8464">
        <v>0</v>
      </c>
      <c r="V8464">
        <v>0</v>
      </c>
      <c r="W8464">
        <v>0</v>
      </c>
      <c r="X8464">
        <v>46.9</v>
      </c>
      <c r="Y8464">
        <v>0</v>
      </c>
      <c r="Z8464">
        <v>0</v>
      </c>
      <c r="AA8464">
        <v>0</v>
      </c>
      <c r="AB8464">
        <f t="shared" si="396"/>
        <v>25.099166666666665</v>
      </c>
      <c r="AC8464">
        <f t="shared" si="397"/>
        <v>0</v>
      </c>
      <c r="AD8464">
        <f t="shared" si="398"/>
        <v>55.218166666666669</v>
      </c>
    </row>
    <row r="8465" spans="1:30" x14ac:dyDescent="0.3">
      <c r="A8465">
        <v>235079</v>
      </c>
      <c r="B8465" t="s">
        <v>2139</v>
      </c>
      <c r="C8465" t="s">
        <v>28</v>
      </c>
      <c r="D8465">
        <v>7992</v>
      </c>
      <c r="E8465">
        <v>8149</v>
      </c>
      <c r="F8465" t="s">
        <v>1780</v>
      </c>
      <c r="G8465">
        <v>2</v>
      </c>
      <c r="H8465" t="s">
        <v>71</v>
      </c>
      <c r="I8465" t="s">
        <v>96</v>
      </c>
      <c r="J8465">
        <v>72608</v>
      </c>
      <c r="K8465" t="s">
        <v>553</v>
      </c>
      <c r="L8465">
        <v>72608</v>
      </c>
      <c r="M8465" t="s">
        <v>553</v>
      </c>
      <c r="N8465">
        <v>0</v>
      </c>
      <c r="O8465" t="s">
        <v>67</v>
      </c>
      <c r="P8465" t="s">
        <v>407</v>
      </c>
      <c r="Q8465" t="s">
        <v>37</v>
      </c>
      <c r="R8465" t="s">
        <v>36</v>
      </c>
      <c r="S8465" t="s">
        <v>36</v>
      </c>
      <c r="T8465">
        <v>11982.6</v>
      </c>
      <c r="U8465">
        <v>0</v>
      </c>
      <c r="V8465">
        <v>0</v>
      </c>
      <c r="W8465">
        <v>0</v>
      </c>
      <c r="X8465">
        <v>251.64</v>
      </c>
      <c r="Y8465">
        <v>0</v>
      </c>
      <c r="Z8465">
        <v>0</v>
      </c>
      <c r="AA8465">
        <v>0</v>
      </c>
      <c r="AB8465">
        <f t="shared" si="396"/>
        <v>998.55000000000007</v>
      </c>
      <c r="AC8465">
        <f t="shared" si="397"/>
        <v>0</v>
      </c>
      <c r="AD8465">
        <f t="shared" si="398"/>
        <v>2196.8100000000004</v>
      </c>
    </row>
    <row r="8466" spans="1:30" x14ac:dyDescent="0.3">
      <c r="A8466">
        <v>867679</v>
      </c>
      <c r="B8466" t="s">
        <v>377</v>
      </c>
      <c r="C8466" t="s">
        <v>28</v>
      </c>
      <c r="D8466">
        <v>7994</v>
      </c>
      <c r="E8466">
        <v>8120</v>
      </c>
      <c r="F8466" t="s">
        <v>336</v>
      </c>
      <c r="G8466">
        <v>5</v>
      </c>
      <c r="H8466" t="s">
        <v>30</v>
      </c>
      <c r="I8466" t="s">
        <v>31</v>
      </c>
      <c r="J8466">
        <v>2501</v>
      </c>
      <c r="K8466" t="s">
        <v>123</v>
      </c>
      <c r="L8466">
        <v>2501</v>
      </c>
      <c r="M8466" t="s">
        <v>123</v>
      </c>
      <c r="N8466" t="s">
        <v>124</v>
      </c>
      <c r="O8466" t="s">
        <v>34</v>
      </c>
      <c r="P8466" t="s">
        <v>517</v>
      </c>
      <c r="Q8466" t="s">
        <v>36</v>
      </c>
      <c r="R8466" t="s">
        <v>36</v>
      </c>
      <c r="S8466" t="s">
        <v>37</v>
      </c>
      <c r="T8466">
        <v>11763.9</v>
      </c>
      <c r="U8466">
        <v>5531.6</v>
      </c>
      <c r="V8466">
        <v>0</v>
      </c>
      <c r="W8466">
        <v>725.11</v>
      </c>
      <c r="X8466">
        <v>1136.5999999999999</v>
      </c>
      <c r="Y8466">
        <v>506.55</v>
      </c>
      <c r="Z8466">
        <v>0</v>
      </c>
      <c r="AA8466">
        <v>27.89</v>
      </c>
      <c r="AB8466">
        <f t="shared" si="396"/>
        <v>980.32499999999993</v>
      </c>
      <c r="AC8466">
        <f t="shared" si="397"/>
        <v>725.11</v>
      </c>
      <c r="AD8466">
        <f t="shared" si="398"/>
        <v>2156.7150000000001</v>
      </c>
    </row>
    <row r="8467" spans="1:30" x14ac:dyDescent="0.3">
      <c r="A8467">
        <v>961007</v>
      </c>
      <c r="B8467" t="s">
        <v>1373</v>
      </c>
      <c r="C8467" t="s">
        <v>28</v>
      </c>
      <c r="D8467">
        <v>813</v>
      </c>
      <c r="E8467">
        <v>8149</v>
      </c>
      <c r="F8467" t="s">
        <v>1374</v>
      </c>
      <c r="G8467">
        <v>2</v>
      </c>
      <c r="H8467" t="s">
        <v>71</v>
      </c>
      <c r="I8467" t="s">
        <v>96</v>
      </c>
      <c r="J8467">
        <v>72478</v>
      </c>
      <c r="K8467" t="s">
        <v>916</v>
      </c>
      <c r="L8467">
        <v>72478</v>
      </c>
      <c r="M8467" t="s">
        <v>916</v>
      </c>
      <c r="N8467">
        <v>0</v>
      </c>
      <c r="O8467" t="s">
        <v>34</v>
      </c>
      <c r="P8467" t="s">
        <v>767</v>
      </c>
      <c r="Q8467" t="s">
        <v>37</v>
      </c>
      <c r="R8467" t="s">
        <v>36</v>
      </c>
      <c r="S8467" t="s">
        <v>36</v>
      </c>
      <c r="T8467">
        <v>416000</v>
      </c>
      <c r="U8467">
        <v>309000</v>
      </c>
      <c r="V8467">
        <v>0</v>
      </c>
      <c r="W8467">
        <v>0</v>
      </c>
      <c r="X8467">
        <v>10802.96</v>
      </c>
      <c r="Y8467">
        <v>4658.2700000000004</v>
      </c>
      <c r="Z8467">
        <v>0</v>
      </c>
      <c r="AA8467">
        <v>0</v>
      </c>
      <c r="AB8467">
        <f t="shared" si="396"/>
        <v>34666.666666666664</v>
      </c>
      <c r="AC8467">
        <f t="shared" si="397"/>
        <v>0</v>
      </c>
      <c r="AD8467">
        <f t="shared" si="398"/>
        <v>76266.666666666672</v>
      </c>
    </row>
    <row r="8468" spans="1:30" x14ac:dyDescent="0.3">
      <c r="A8468">
        <v>199336</v>
      </c>
      <c r="B8468" t="s">
        <v>445</v>
      </c>
      <c r="C8468" t="s">
        <v>28</v>
      </c>
      <c r="D8468">
        <v>7001</v>
      </c>
      <c r="E8468">
        <v>8149</v>
      </c>
      <c r="F8468" t="s">
        <v>39</v>
      </c>
      <c r="G8468">
        <v>3</v>
      </c>
      <c r="H8468" t="s">
        <v>170</v>
      </c>
      <c r="I8468" t="s">
        <v>96</v>
      </c>
      <c r="J8468">
        <v>40461</v>
      </c>
      <c r="K8468" t="s">
        <v>41</v>
      </c>
      <c r="L8468">
        <v>40461</v>
      </c>
      <c r="M8468" t="s">
        <v>41</v>
      </c>
      <c r="N8468" t="s">
        <v>42</v>
      </c>
      <c r="O8468" t="s">
        <v>43</v>
      </c>
      <c r="P8468" t="s">
        <v>4852</v>
      </c>
      <c r="Q8468" t="s">
        <v>36</v>
      </c>
      <c r="R8468" t="s">
        <v>36</v>
      </c>
      <c r="S8468" t="s">
        <v>36</v>
      </c>
      <c r="T8468">
        <v>2720</v>
      </c>
      <c r="U8468">
        <v>0</v>
      </c>
      <c r="V8468">
        <v>0</v>
      </c>
      <c r="W8468">
        <v>0</v>
      </c>
      <c r="X8468">
        <v>183.6</v>
      </c>
      <c r="Y8468">
        <v>0</v>
      </c>
      <c r="Z8468">
        <v>0</v>
      </c>
      <c r="AA8468">
        <v>0</v>
      </c>
      <c r="AB8468">
        <f t="shared" si="396"/>
        <v>226.66666666666666</v>
      </c>
      <c r="AC8468">
        <f t="shared" si="397"/>
        <v>0</v>
      </c>
      <c r="AD8468">
        <f t="shared" si="398"/>
        <v>498.66666666666669</v>
      </c>
    </row>
    <row r="8469" spans="1:30" x14ac:dyDescent="0.3">
      <c r="A8469">
        <v>274982</v>
      </c>
      <c r="B8469" t="s">
        <v>169</v>
      </c>
      <c r="C8469" t="s">
        <v>28</v>
      </c>
      <c r="D8469">
        <v>7003</v>
      </c>
      <c r="E8469">
        <v>8148</v>
      </c>
      <c r="F8469" t="s">
        <v>39</v>
      </c>
      <c r="G8469">
        <v>3</v>
      </c>
      <c r="H8469" t="s">
        <v>170</v>
      </c>
      <c r="I8469" t="s">
        <v>31</v>
      </c>
      <c r="J8469">
        <v>40461</v>
      </c>
      <c r="K8469" t="s">
        <v>41</v>
      </c>
      <c r="L8469">
        <v>40461</v>
      </c>
      <c r="M8469" t="s">
        <v>41</v>
      </c>
      <c r="N8469" t="s">
        <v>42</v>
      </c>
      <c r="O8469" t="s">
        <v>43</v>
      </c>
      <c r="P8469" t="s">
        <v>2299</v>
      </c>
      <c r="Q8469" t="s">
        <v>36</v>
      </c>
      <c r="R8469" t="s">
        <v>36</v>
      </c>
      <c r="S8469" t="s">
        <v>36</v>
      </c>
      <c r="T8469">
        <v>89640</v>
      </c>
      <c r="U8469">
        <v>0</v>
      </c>
      <c r="V8469">
        <v>0</v>
      </c>
      <c r="W8469">
        <v>0</v>
      </c>
      <c r="X8469">
        <v>2922.95</v>
      </c>
      <c r="Y8469">
        <v>0</v>
      </c>
      <c r="Z8469">
        <v>0</v>
      </c>
      <c r="AA8469">
        <v>0</v>
      </c>
      <c r="AB8469">
        <f t="shared" si="396"/>
        <v>7470</v>
      </c>
      <c r="AC8469">
        <f t="shared" si="397"/>
        <v>0</v>
      </c>
      <c r="AD8469">
        <f t="shared" si="398"/>
        <v>16434</v>
      </c>
    </row>
    <row r="8470" spans="1:30" x14ac:dyDescent="0.3">
      <c r="A8470">
        <v>819057</v>
      </c>
      <c r="B8470" t="s">
        <v>1281</v>
      </c>
      <c r="C8470" t="s">
        <v>28</v>
      </c>
      <c r="D8470">
        <v>7994</v>
      </c>
      <c r="E8470">
        <v>8149</v>
      </c>
      <c r="F8470" t="s">
        <v>95</v>
      </c>
      <c r="G8470">
        <v>5</v>
      </c>
      <c r="H8470" t="s">
        <v>30</v>
      </c>
      <c r="I8470" t="s">
        <v>96</v>
      </c>
      <c r="J8470">
        <v>72859</v>
      </c>
      <c r="K8470" t="s">
        <v>274</v>
      </c>
      <c r="L8470">
        <v>72859</v>
      </c>
      <c r="M8470" t="s">
        <v>274</v>
      </c>
      <c r="N8470" t="s">
        <v>275</v>
      </c>
      <c r="O8470" t="s">
        <v>34</v>
      </c>
      <c r="P8470" t="s">
        <v>129</v>
      </c>
      <c r="Q8470" t="s">
        <v>36</v>
      </c>
      <c r="R8470" t="s">
        <v>36</v>
      </c>
      <c r="S8470" t="s">
        <v>37</v>
      </c>
      <c r="T8470">
        <v>2136.56</v>
      </c>
      <c r="U8470">
        <v>0</v>
      </c>
      <c r="V8470">
        <v>0</v>
      </c>
      <c r="W8470">
        <v>0</v>
      </c>
      <c r="X8470">
        <v>267.5</v>
      </c>
      <c r="Y8470">
        <v>0</v>
      </c>
      <c r="Z8470">
        <v>0</v>
      </c>
      <c r="AA8470">
        <v>0</v>
      </c>
      <c r="AB8470">
        <f t="shared" si="396"/>
        <v>178.04666666666665</v>
      </c>
      <c r="AC8470">
        <f t="shared" si="397"/>
        <v>0</v>
      </c>
      <c r="AD8470">
        <f t="shared" si="398"/>
        <v>391.70266666666669</v>
      </c>
    </row>
    <row r="8471" spans="1:30" x14ac:dyDescent="0.3">
      <c r="A8471">
        <v>755487</v>
      </c>
      <c r="B8471" t="s">
        <v>252</v>
      </c>
      <c r="C8471" t="s">
        <v>28</v>
      </c>
      <c r="D8471">
        <v>7992</v>
      </c>
      <c r="E8471">
        <v>8155</v>
      </c>
      <c r="F8471" t="s">
        <v>253</v>
      </c>
      <c r="G8471">
        <v>5</v>
      </c>
      <c r="H8471" t="s">
        <v>30</v>
      </c>
      <c r="I8471" t="s">
        <v>31</v>
      </c>
      <c r="J8471">
        <v>1645</v>
      </c>
      <c r="K8471" t="s">
        <v>254</v>
      </c>
      <c r="L8471">
        <v>1645</v>
      </c>
      <c r="M8471" t="s">
        <v>254</v>
      </c>
      <c r="N8471" t="s">
        <v>255</v>
      </c>
      <c r="O8471" t="s">
        <v>67</v>
      </c>
      <c r="P8471" t="s">
        <v>2349</v>
      </c>
      <c r="Q8471" t="s">
        <v>36</v>
      </c>
      <c r="R8471" t="s">
        <v>36</v>
      </c>
      <c r="S8471" t="s">
        <v>37</v>
      </c>
      <c r="T8471">
        <v>2310.88</v>
      </c>
      <c r="U8471">
        <v>0</v>
      </c>
      <c r="V8471">
        <v>0</v>
      </c>
      <c r="W8471">
        <v>0</v>
      </c>
      <c r="X8471">
        <v>139.44</v>
      </c>
      <c r="Y8471">
        <v>0</v>
      </c>
      <c r="Z8471">
        <v>0</v>
      </c>
      <c r="AA8471">
        <v>0</v>
      </c>
      <c r="AB8471">
        <f t="shared" si="396"/>
        <v>192.57333333333335</v>
      </c>
      <c r="AC8471">
        <f t="shared" si="397"/>
        <v>0</v>
      </c>
      <c r="AD8471">
        <f t="shared" si="398"/>
        <v>423.6613333333334</v>
      </c>
    </row>
    <row r="8472" spans="1:30" x14ac:dyDescent="0.3">
      <c r="A8472">
        <v>772869</v>
      </c>
      <c r="B8472" t="s">
        <v>4115</v>
      </c>
      <c r="C8472" t="s">
        <v>28</v>
      </c>
      <c r="D8472">
        <v>7994</v>
      </c>
      <c r="E8472">
        <v>8149</v>
      </c>
      <c r="F8472" t="s">
        <v>4116</v>
      </c>
      <c r="G8472">
        <v>4</v>
      </c>
      <c r="H8472" t="s">
        <v>40</v>
      </c>
      <c r="I8472" t="s">
        <v>96</v>
      </c>
      <c r="J8472">
        <v>72493</v>
      </c>
      <c r="K8472" t="s">
        <v>846</v>
      </c>
      <c r="L8472">
        <v>72480</v>
      </c>
      <c r="M8472" t="s">
        <v>175</v>
      </c>
      <c r="N8472" t="s">
        <v>661</v>
      </c>
      <c r="O8472" t="s">
        <v>34</v>
      </c>
      <c r="P8472" t="s">
        <v>972</v>
      </c>
      <c r="Q8472" t="s">
        <v>36</v>
      </c>
      <c r="R8472" t="s">
        <v>36</v>
      </c>
      <c r="S8472" t="s">
        <v>36</v>
      </c>
      <c r="T8472">
        <v>83548.460000000006</v>
      </c>
      <c r="U8472">
        <v>0</v>
      </c>
      <c r="V8472">
        <v>0</v>
      </c>
      <c r="W8472">
        <v>0</v>
      </c>
      <c r="X8472">
        <v>6601.18</v>
      </c>
      <c r="Y8472">
        <v>0</v>
      </c>
      <c r="Z8472">
        <v>0</v>
      </c>
      <c r="AA8472">
        <v>0</v>
      </c>
      <c r="AB8472">
        <f t="shared" si="396"/>
        <v>6962.3716666666669</v>
      </c>
      <c r="AC8472">
        <f t="shared" si="397"/>
        <v>0</v>
      </c>
      <c r="AD8472">
        <f t="shared" si="398"/>
        <v>15317.217666666669</v>
      </c>
    </row>
    <row r="8473" spans="1:30" x14ac:dyDescent="0.3">
      <c r="A8473">
        <v>186104</v>
      </c>
      <c r="B8473" t="s">
        <v>2791</v>
      </c>
      <c r="C8473" t="s">
        <v>28</v>
      </c>
      <c r="D8473">
        <v>7994</v>
      </c>
      <c r="E8473">
        <v>8173</v>
      </c>
      <c r="F8473" t="s">
        <v>2758</v>
      </c>
      <c r="G8473">
        <v>2</v>
      </c>
      <c r="H8473" t="s">
        <v>71</v>
      </c>
      <c r="I8473" t="s">
        <v>31</v>
      </c>
      <c r="J8473">
        <v>72954</v>
      </c>
      <c r="K8473" t="s">
        <v>90</v>
      </c>
      <c r="L8473">
        <v>72952</v>
      </c>
      <c r="M8473" t="s">
        <v>91</v>
      </c>
      <c r="N8473">
        <v>0</v>
      </c>
      <c r="O8473" t="s">
        <v>34</v>
      </c>
      <c r="P8473" t="s">
        <v>2046</v>
      </c>
      <c r="Q8473" t="s">
        <v>36</v>
      </c>
      <c r="R8473" t="s">
        <v>37</v>
      </c>
      <c r="S8473" t="s">
        <v>36</v>
      </c>
      <c r="T8473">
        <v>0</v>
      </c>
      <c r="U8473">
        <v>0</v>
      </c>
      <c r="V8473">
        <v>56490</v>
      </c>
      <c r="W8473">
        <v>0</v>
      </c>
      <c r="X8473">
        <v>0</v>
      </c>
      <c r="Y8473">
        <v>0</v>
      </c>
      <c r="Z8473">
        <v>1694.59</v>
      </c>
      <c r="AA8473">
        <v>0</v>
      </c>
      <c r="AB8473">
        <f t="shared" si="396"/>
        <v>0</v>
      </c>
      <c r="AC8473">
        <f t="shared" si="397"/>
        <v>56490</v>
      </c>
      <c r="AD8473">
        <f t="shared" si="398"/>
        <v>0</v>
      </c>
    </row>
    <row r="8474" spans="1:30" x14ac:dyDescent="0.3">
      <c r="A8474">
        <v>855796</v>
      </c>
      <c r="B8474" t="s">
        <v>541</v>
      </c>
      <c r="C8474" t="s">
        <v>28</v>
      </c>
      <c r="D8474">
        <v>7003</v>
      </c>
      <c r="E8474">
        <v>8148</v>
      </c>
      <c r="F8474" t="s">
        <v>542</v>
      </c>
      <c r="G8474">
        <v>4</v>
      </c>
      <c r="H8474" t="s">
        <v>40</v>
      </c>
      <c r="I8474" t="s">
        <v>31</v>
      </c>
      <c r="J8474">
        <v>40461</v>
      </c>
      <c r="K8474" t="s">
        <v>41</v>
      </c>
      <c r="L8474">
        <v>40461</v>
      </c>
      <c r="M8474" t="s">
        <v>41</v>
      </c>
      <c r="N8474" t="s">
        <v>543</v>
      </c>
      <c r="O8474" t="s">
        <v>43</v>
      </c>
      <c r="P8474" t="s">
        <v>125</v>
      </c>
      <c r="Q8474" t="s">
        <v>36</v>
      </c>
      <c r="R8474" t="s">
        <v>36</v>
      </c>
      <c r="S8474" t="s">
        <v>36</v>
      </c>
      <c r="T8474">
        <v>19854.39</v>
      </c>
      <c r="U8474">
        <v>0</v>
      </c>
      <c r="V8474">
        <v>0</v>
      </c>
      <c r="W8474">
        <v>0</v>
      </c>
      <c r="X8474">
        <v>598.96</v>
      </c>
      <c r="Y8474">
        <v>0</v>
      </c>
      <c r="Z8474">
        <v>0</v>
      </c>
      <c r="AA8474">
        <v>0</v>
      </c>
      <c r="AB8474">
        <f t="shared" si="396"/>
        <v>1654.5325</v>
      </c>
      <c r="AC8474">
        <f t="shared" si="397"/>
        <v>0</v>
      </c>
      <c r="AD8474">
        <f t="shared" si="398"/>
        <v>3639.9715000000006</v>
      </c>
    </row>
    <row r="8475" spans="1:30" x14ac:dyDescent="0.3">
      <c r="A8475">
        <v>866091</v>
      </c>
      <c r="B8475" t="s">
        <v>3460</v>
      </c>
      <c r="C8475" t="s">
        <v>28</v>
      </c>
      <c r="D8475">
        <v>7001</v>
      </c>
      <c r="E8475">
        <v>8149</v>
      </c>
      <c r="F8475" t="s">
        <v>1792</v>
      </c>
      <c r="G8475">
        <v>3</v>
      </c>
      <c r="H8475" t="s">
        <v>170</v>
      </c>
      <c r="I8475" t="s">
        <v>96</v>
      </c>
      <c r="J8475">
        <v>36527</v>
      </c>
      <c r="K8475" t="s">
        <v>3004</v>
      </c>
      <c r="L8475">
        <v>36527</v>
      </c>
      <c r="M8475" t="s">
        <v>3004</v>
      </c>
      <c r="N8475" t="s">
        <v>2297</v>
      </c>
      <c r="O8475" t="s">
        <v>43</v>
      </c>
      <c r="P8475" t="s">
        <v>109</v>
      </c>
      <c r="Q8475" t="s">
        <v>37</v>
      </c>
      <c r="R8475" t="s">
        <v>36</v>
      </c>
      <c r="S8475" t="s">
        <v>36</v>
      </c>
      <c r="T8475">
        <v>5771.96</v>
      </c>
      <c r="U8475">
        <v>0</v>
      </c>
      <c r="V8475">
        <v>0</v>
      </c>
      <c r="W8475">
        <v>0</v>
      </c>
      <c r="X8475">
        <v>235.37</v>
      </c>
      <c r="Y8475">
        <v>0</v>
      </c>
      <c r="Z8475">
        <v>0</v>
      </c>
      <c r="AA8475">
        <v>0</v>
      </c>
      <c r="AB8475">
        <f t="shared" si="396"/>
        <v>480.99666666666667</v>
      </c>
      <c r="AC8475">
        <f t="shared" si="397"/>
        <v>0</v>
      </c>
      <c r="AD8475">
        <f t="shared" si="398"/>
        <v>1058.1926666666668</v>
      </c>
    </row>
    <row r="8476" spans="1:30" x14ac:dyDescent="0.3">
      <c r="A8476">
        <v>796517</v>
      </c>
      <c r="B8476" t="s">
        <v>2472</v>
      </c>
      <c r="C8476" t="s">
        <v>28</v>
      </c>
      <c r="D8476">
        <v>7994</v>
      </c>
      <c r="E8476">
        <v>8144</v>
      </c>
      <c r="F8476" t="s">
        <v>117</v>
      </c>
      <c r="G8476">
        <v>5</v>
      </c>
      <c r="H8476" t="s">
        <v>30</v>
      </c>
      <c r="I8476" t="s">
        <v>31</v>
      </c>
      <c r="J8476">
        <v>2009</v>
      </c>
      <c r="K8476" t="s">
        <v>245</v>
      </c>
      <c r="L8476">
        <v>2009</v>
      </c>
      <c r="M8476" t="s">
        <v>245</v>
      </c>
      <c r="N8476" t="s">
        <v>246</v>
      </c>
      <c r="O8476" t="s">
        <v>34</v>
      </c>
      <c r="P8476" t="s">
        <v>896</v>
      </c>
      <c r="Q8476" t="s">
        <v>36</v>
      </c>
      <c r="R8476" t="s">
        <v>36</v>
      </c>
      <c r="S8476" t="s">
        <v>37</v>
      </c>
      <c r="T8476">
        <v>11148.88</v>
      </c>
      <c r="U8476">
        <v>0</v>
      </c>
      <c r="V8476">
        <v>2787.22</v>
      </c>
      <c r="W8476">
        <v>2787.22</v>
      </c>
      <c r="X8476">
        <v>1524.24</v>
      </c>
      <c r="Y8476">
        <v>0</v>
      </c>
      <c r="Z8476">
        <v>252.54</v>
      </c>
      <c r="AA8476">
        <v>204.94</v>
      </c>
      <c r="AB8476">
        <f t="shared" si="396"/>
        <v>929.07333333333327</v>
      </c>
      <c r="AC8476">
        <f t="shared" si="397"/>
        <v>5574.44</v>
      </c>
      <c r="AD8476">
        <f t="shared" si="398"/>
        <v>2043.9613333333334</v>
      </c>
    </row>
    <row r="8477" spans="1:30" x14ac:dyDescent="0.3">
      <c r="A8477">
        <v>442984</v>
      </c>
      <c r="B8477" t="s">
        <v>69</v>
      </c>
      <c r="C8477" t="s">
        <v>28</v>
      </c>
      <c r="D8477">
        <v>7003</v>
      </c>
      <c r="E8477">
        <v>8148</v>
      </c>
      <c r="F8477" t="s">
        <v>70</v>
      </c>
      <c r="G8477">
        <v>2</v>
      </c>
      <c r="H8477" t="s">
        <v>71</v>
      </c>
      <c r="I8477" t="s">
        <v>31</v>
      </c>
      <c r="J8477">
        <v>40461</v>
      </c>
      <c r="K8477" t="s">
        <v>41</v>
      </c>
      <c r="L8477">
        <v>40461</v>
      </c>
      <c r="M8477" t="s">
        <v>41</v>
      </c>
      <c r="N8477">
        <v>0</v>
      </c>
      <c r="O8477" t="s">
        <v>43</v>
      </c>
      <c r="P8477" t="s">
        <v>441</v>
      </c>
      <c r="Q8477" t="s">
        <v>36</v>
      </c>
      <c r="R8477" t="s">
        <v>36</v>
      </c>
      <c r="S8477" t="s">
        <v>36</v>
      </c>
      <c r="T8477">
        <v>21628.32</v>
      </c>
      <c r="U8477">
        <v>0</v>
      </c>
      <c r="V8477">
        <v>0</v>
      </c>
      <c r="W8477">
        <v>0</v>
      </c>
      <c r="X8477">
        <v>837.12</v>
      </c>
      <c r="Y8477">
        <v>0</v>
      </c>
      <c r="Z8477">
        <v>0</v>
      </c>
      <c r="AA8477">
        <v>0</v>
      </c>
      <c r="AB8477">
        <f t="shared" si="396"/>
        <v>1802.36</v>
      </c>
      <c r="AC8477">
        <f t="shared" si="397"/>
        <v>0</v>
      </c>
      <c r="AD8477">
        <f t="shared" si="398"/>
        <v>3965.192</v>
      </c>
    </row>
    <row r="8478" spans="1:30" x14ac:dyDescent="0.3">
      <c r="A8478">
        <v>738093</v>
      </c>
      <c r="B8478" t="s">
        <v>1626</v>
      </c>
      <c r="C8478" t="s">
        <v>28</v>
      </c>
      <c r="D8478">
        <v>7001</v>
      </c>
      <c r="E8478">
        <v>8149</v>
      </c>
      <c r="F8478" t="s">
        <v>1041</v>
      </c>
      <c r="G8478">
        <v>3</v>
      </c>
      <c r="H8478" t="s">
        <v>170</v>
      </c>
      <c r="I8478" t="s">
        <v>96</v>
      </c>
      <c r="J8478">
        <v>40848</v>
      </c>
      <c r="K8478" t="s">
        <v>120</v>
      </c>
      <c r="L8478">
        <v>40848</v>
      </c>
      <c r="M8478" t="s">
        <v>120</v>
      </c>
      <c r="N8478" t="s">
        <v>1042</v>
      </c>
      <c r="O8478" t="s">
        <v>34</v>
      </c>
      <c r="P8478" t="s">
        <v>1043</v>
      </c>
      <c r="Q8478" t="s">
        <v>36</v>
      </c>
      <c r="R8478" t="s">
        <v>36</v>
      </c>
      <c r="S8478" t="s">
        <v>36</v>
      </c>
      <c r="T8478">
        <v>34288.800000000003</v>
      </c>
      <c r="U8478">
        <v>0</v>
      </c>
      <c r="V8478">
        <v>0</v>
      </c>
      <c r="W8478">
        <v>0</v>
      </c>
      <c r="X8478">
        <v>896.1</v>
      </c>
      <c r="Y8478">
        <v>0</v>
      </c>
      <c r="Z8478">
        <v>0</v>
      </c>
      <c r="AA8478">
        <v>0</v>
      </c>
      <c r="AB8478">
        <f t="shared" si="396"/>
        <v>2857.4</v>
      </c>
      <c r="AC8478">
        <f t="shared" si="397"/>
        <v>0</v>
      </c>
      <c r="AD8478">
        <f t="shared" si="398"/>
        <v>6286.2800000000007</v>
      </c>
    </row>
    <row r="8479" spans="1:30" x14ac:dyDescent="0.3">
      <c r="A8479">
        <v>729720</v>
      </c>
      <c r="B8479" t="s">
        <v>2537</v>
      </c>
      <c r="C8479" t="s">
        <v>28</v>
      </c>
      <c r="D8479">
        <v>7995</v>
      </c>
      <c r="E8479">
        <v>8113</v>
      </c>
      <c r="F8479" t="s">
        <v>64</v>
      </c>
      <c r="G8479">
        <v>2</v>
      </c>
      <c r="H8479" t="s">
        <v>71</v>
      </c>
      <c r="I8479" t="s">
        <v>31</v>
      </c>
      <c r="J8479">
        <v>40558</v>
      </c>
      <c r="K8479" t="s">
        <v>65</v>
      </c>
      <c r="L8479">
        <v>40558</v>
      </c>
      <c r="M8479" t="s">
        <v>65</v>
      </c>
      <c r="N8479">
        <v>0</v>
      </c>
      <c r="O8479" t="s">
        <v>67</v>
      </c>
      <c r="P8479" t="s">
        <v>757</v>
      </c>
      <c r="Q8479" t="s">
        <v>36</v>
      </c>
      <c r="R8479" t="s">
        <v>36</v>
      </c>
      <c r="S8479" t="s">
        <v>36</v>
      </c>
      <c r="T8479">
        <v>980</v>
      </c>
      <c r="U8479">
        <v>0</v>
      </c>
      <c r="V8479">
        <v>0</v>
      </c>
      <c r="W8479">
        <v>0</v>
      </c>
      <c r="X8479">
        <v>42.42</v>
      </c>
      <c r="Y8479">
        <v>0</v>
      </c>
      <c r="Z8479">
        <v>0</v>
      </c>
      <c r="AA8479">
        <v>0</v>
      </c>
      <c r="AB8479">
        <f t="shared" si="396"/>
        <v>81.666666666666671</v>
      </c>
      <c r="AC8479">
        <f t="shared" si="397"/>
        <v>0</v>
      </c>
      <c r="AD8479">
        <f t="shared" si="398"/>
        <v>179.66666666666669</v>
      </c>
    </row>
    <row r="8480" spans="1:30" x14ac:dyDescent="0.3">
      <c r="A8480">
        <v>208441</v>
      </c>
      <c r="B8480" t="s">
        <v>1591</v>
      </c>
      <c r="C8480" t="s">
        <v>28</v>
      </c>
      <c r="D8480">
        <v>7001</v>
      </c>
      <c r="E8480">
        <v>8165</v>
      </c>
      <c r="F8480" t="s">
        <v>29</v>
      </c>
      <c r="G8480">
        <v>5</v>
      </c>
      <c r="H8480" t="s">
        <v>30</v>
      </c>
      <c r="I8480" t="s">
        <v>31</v>
      </c>
      <c r="J8480">
        <v>884</v>
      </c>
      <c r="K8480" t="s">
        <v>484</v>
      </c>
      <c r="L8480">
        <v>884</v>
      </c>
      <c r="M8480" t="s">
        <v>484</v>
      </c>
      <c r="N8480" t="s">
        <v>485</v>
      </c>
      <c r="O8480" t="s">
        <v>34</v>
      </c>
      <c r="P8480" t="s">
        <v>333</v>
      </c>
      <c r="Q8480" t="s">
        <v>36</v>
      </c>
      <c r="R8480" t="s">
        <v>36</v>
      </c>
      <c r="S8480" t="s">
        <v>37</v>
      </c>
      <c r="T8480">
        <v>0</v>
      </c>
      <c r="U8480">
        <v>0</v>
      </c>
      <c r="V8480">
        <v>22546.71</v>
      </c>
      <c r="W8480">
        <v>0</v>
      </c>
      <c r="X8480">
        <v>0</v>
      </c>
      <c r="Y8480">
        <v>0</v>
      </c>
      <c r="Z8480">
        <v>2456.5300000000002</v>
      </c>
      <c r="AA8480">
        <v>0</v>
      </c>
      <c r="AB8480">
        <f t="shared" si="396"/>
        <v>0</v>
      </c>
      <c r="AC8480">
        <f t="shared" si="397"/>
        <v>22546.71</v>
      </c>
      <c r="AD8480">
        <f t="shared" si="398"/>
        <v>0</v>
      </c>
    </row>
    <row r="8481" spans="1:30" x14ac:dyDescent="0.3">
      <c r="A8481">
        <v>934205</v>
      </c>
      <c r="B8481" t="s">
        <v>3049</v>
      </c>
      <c r="C8481" t="s">
        <v>28</v>
      </c>
      <c r="D8481">
        <v>7994</v>
      </c>
      <c r="E8481">
        <v>8110</v>
      </c>
      <c r="F8481" t="s">
        <v>3050</v>
      </c>
      <c r="G8481">
        <v>5</v>
      </c>
      <c r="H8481" t="s">
        <v>30</v>
      </c>
      <c r="I8481" t="s">
        <v>31</v>
      </c>
      <c r="J8481">
        <v>2548</v>
      </c>
      <c r="K8481" t="s">
        <v>285</v>
      </c>
      <c r="L8481">
        <v>2548</v>
      </c>
      <c r="M8481" t="s">
        <v>285</v>
      </c>
      <c r="N8481" t="s">
        <v>286</v>
      </c>
      <c r="O8481" t="s">
        <v>34</v>
      </c>
      <c r="P8481" t="s">
        <v>962</v>
      </c>
      <c r="Q8481" t="s">
        <v>36</v>
      </c>
      <c r="R8481" t="s">
        <v>36</v>
      </c>
      <c r="S8481" t="s">
        <v>37</v>
      </c>
      <c r="T8481">
        <v>1932.41</v>
      </c>
      <c r="U8481">
        <v>1932.41</v>
      </c>
      <c r="V8481">
        <v>0</v>
      </c>
      <c r="W8481">
        <v>0</v>
      </c>
      <c r="X8481">
        <v>170.92</v>
      </c>
      <c r="Y8481">
        <v>170.92</v>
      </c>
      <c r="Z8481">
        <v>0</v>
      </c>
      <c r="AA8481">
        <v>0</v>
      </c>
      <c r="AB8481">
        <f t="shared" si="396"/>
        <v>161.03416666666666</v>
      </c>
      <c r="AC8481">
        <f t="shared" si="397"/>
        <v>0</v>
      </c>
      <c r="AD8481">
        <f t="shared" si="398"/>
        <v>354.27516666666668</v>
      </c>
    </row>
    <row r="8482" spans="1:30" x14ac:dyDescent="0.3">
      <c r="A8482">
        <v>938419</v>
      </c>
      <c r="B8482" t="s">
        <v>2634</v>
      </c>
      <c r="C8482" t="s">
        <v>28</v>
      </c>
      <c r="D8482">
        <v>7001</v>
      </c>
      <c r="E8482">
        <v>8149</v>
      </c>
      <c r="F8482" t="s">
        <v>2635</v>
      </c>
      <c r="G8482">
        <v>4</v>
      </c>
      <c r="H8482" t="s">
        <v>40</v>
      </c>
      <c r="I8482" t="s">
        <v>96</v>
      </c>
      <c r="J8482">
        <v>40059</v>
      </c>
      <c r="K8482" t="s">
        <v>2636</v>
      </c>
      <c r="L8482">
        <v>40059</v>
      </c>
      <c r="M8482" t="s">
        <v>2636</v>
      </c>
      <c r="N8482" t="s">
        <v>2637</v>
      </c>
      <c r="O8482" t="s">
        <v>67</v>
      </c>
      <c r="P8482" t="s">
        <v>1018</v>
      </c>
      <c r="Q8482" t="s">
        <v>36</v>
      </c>
      <c r="R8482" t="s">
        <v>36</v>
      </c>
      <c r="S8482" t="s">
        <v>36</v>
      </c>
      <c r="T8482">
        <v>61422.48</v>
      </c>
      <c r="U8482">
        <v>0</v>
      </c>
      <c r="V8482">
        <v>0</v>
      </c>
      <c r="W8482">
        <v>0</v>
      </c>
      <c r="X8482">
        <v>4246.3599999999997</v>
      </c>
      <c r="Y8482">
        <v>0</v>
      </c>
      <c r="Z8482">
        <v>0</v>
      </c>
      <c r="AA8482">
        <v>0</v>
      </c>
      <c r="AB8482">
        <f t="shared" si="396"/>
        <v>5118.54</v>
      </c>
      <c r="AC8482">
        <f t="shared" si="397"/>
        <v>0</v>
      </c>
      <c r="AD8482">
        <f t="shared" si="398"/>
        <v>11260.788</v>
      </c>
    </row>
    <row r="8483" spans="1:30" x14ac:dyDescent="0.3">
      <c r="A8483">
        <v>84675</v>
      </c>
      <c r="B8483" t="s">
        <v>2212</v>
      </c>
      <c r="C8483" t="s">
        <v>28</v>
      </c>
      <c r="D8483">
        <v>7001</v>
      </c>
      <c r="E8483">
        <v>8149</v>
      </c>
      <c r="F8483" t="s">
        <v>2213</v>
      </c>
      <c r="G8483">
        <v>4</v>
      </c>
      <c r="H8483" t="s">
        <v>40</v>
      </c>
      <c r="I8483" t="s">
        <v>96</v>
      </c>
      <c r="J8483">
        <v>40308</v>
      </c>
      <c r="K8483" t="s">
        <v>954</v>
      </c>
      <c r="L8483">
        <v>40308</v>
      </c>
      <c r="M8483" t="s">
        <v>954</v>
      </c>
      <c r="N8483" t="s">
        <v>955</v>
      </c>
      <c r="O8483" t="s">
        <v>34</v>
      </c>
      <c r="P8483" t="s">
        <v>2890</v>
      </c>
      <c r="Q8483" t="s">
        <v>36</v>
      </c>
      <c r="R8483" t="s">
        <v>36</v>
      </c>
      <c r="S8483" t="s">
        <v>36</v>
      </c>
      <c r="T8483">
        <v>321534.71999999997</v>
      </c>
      <c r="U8483">
        <v>0</v>
      </c>
      <c r="V8483">
        <v>0</v>
      </c>
      <c r="W8483">
        <v>107178.24000000001</v>
      </c>
      <c r="X8483">
        <v>17967.48</v>
      </c>
      <c r="Y8483">
        <v>0</v>
      </c>
      <c r="Z8483">
        <v>0</v>
      </c>
      <c r="AA8483">
        <v>4122.24</v>
      </c>
      <c r="AB8483">
        <f t="shared" si="396"/>
        <v>26794.559999999998</v>
      </c>
      <c r="AC8483">
        <f t="shared" si="397"/>
        <v>107178.24000000001</v>
      </c>
      <c r="AD8483">
        <f t="shared" si="398"/>
        <v>58948.031999999999</v>
      </c>
    </row>
    <row r="8484" spans="1:30" x14ac:dyDescent="0.3">
      <c r="A8484">
        <v>800759</v>
      </c>
      <c r="B8484" t="s">
        <v>731</v>
      </c>
      <c r="C8484" t="s">
        <v>28</v>
      </c>
      <c r="D8484">
        <v>7001</v>
      </c>
      <c r="E8484">
        <v>8155</v>
      </c>
      <c r="F8484" t="s">
        <v>59</v>
      </c>
      <c r="G8484">
        <v>5</v>
      </c>
      <c r="H8484" t="s">
        <v>30</v>
      </c>
      <c r="I8484" t="s">
        <v>31</v>
      </c>
      <c r="J8484">
        <v>1694</v>
      </c>
      <c r="K8484" t="s">
        <v>679</v>
      </c>
      <c r="L8484">
        <v>1694</v>
      </c>
      <c r="M8484" t="s">
        <v>679</v>
      </c>
      <c r="N8484" t="s">
        <v>732</v>
      </c>
      <c r="O8484" t="s">
        <v>67</v>
      </c>
      <c r="P8484" t="s">
        <v>263</v>
      </c>
      <c r="Q8484" t="s">
        <v>36</v>
      </c>
      <c r="R8484" t="s">
        <v>36</v>
      </c>
      <c r="S8484" t="s">
        <v>37</v>
      </c>
      <c r="T8484">
        <v>5116.62</v>
      </c>
      <c r="U8484">
        <v>0</v>
      </c>
      <c r="V8484">
        <v>0</v>
      </c>
      <c r="W8484">
        <v>0</v>
      </c>
      <c r="X8484">
        <v>403.55</v>
      </c>
      <c r="Y8484">
        <v>0</v>
      </c>
      <c r="Z8484">
        <v>0</v>
      </c>
      <c r="AA8484">
        <v>0</v>
      </c>
      <c r="AB8484">
        <f t="shared" si="396"/>
        <v>426.38499999999999</v>
      </c>
      <c r="AC8484">
        <f t="shared" si="397"/>
        <v>0</v>
      </c>
      <c r="AD8484">
        <f t="shared" si="398"/>
        <v>938.04700000000003</v>
      </c>
    </row>
    <row r="8485" spans="1:30" x14ac:dyDescent="0.3">
      <c r="A8485">
        <v>963400</v>
      </c>
      <c r="B8485" t="s">
        <v>2229</v>
      </c>
      <c r="C8485" t="s">
        <v>28</v>
      </c>
      <c r="D8485">
        <v>7994</v>
      </c>
      <c r="E8485">
        <v>8163</v>
      </c>
      <c r="F8485" t="s">
        <v>199</v>
      </c>
      <c r="G8485">
        <v>5</v>
      </c>
      <c r="H8485" t="s">
        <v>30</v>
      </c>
      <c r="I8485" t="s">
        <v>31</v>
      </c>
      <c r="J8485">
        <v>40019</v>
      </c>
      <c r="K8485" t="s">
        <v>200</v>
      </c>
      <c r="L8485">
        <v>40018</v>
      </c>
      <c r="M8485" t="s">
        <v>200</v>
      </c>
      <c r="N8485" t="s">
        <v>776</v>
      </c>
      <c r="O8485" t="s">
        <v>34</v>
      </c>
      <c r="P8485" t="s">
        <v>2349</v>
      </c>
      <c r="Q8485" t="s">
        <v>36</v>
      </c>
      <c r="R8485" t="s">
        <v>36</v>
      </c>
      <c r="S8485" t="s">
        <v>37</v>
      </c>
      <c r="T8485">
        <v>18613.88</v>
      </c>
      <c r="U8485">
        <v>0</v>
      </c>
      <c r="V8485">
        <v>0</v>
      </c>
      <c r="W8485">
        <v>0</v>
      </c>
      <c r="X8485">
        <v>922.45</v>
      </c>
      <c r="Y8485">
        <v>0</v>
      </c>
      <c r="Z8485">
        <v>0</v>
      </c>
      <c r="AA8485">
        <v>0</v>
      </c>
      <c r="AB8485">
        <f t="shared" si="396"/>
        <v>1551.1566666666668</v>
      </c>
      <c r="AC8485">
        <f t="shared" si="397"/>
        <v>0</v>
      </c>
      <c r="AD8485">
        <f t="shared" si="398"/>
        <v>3412.5446666666671</v>
      </c>
    </row>
    <row r="8486" spans="1:30" x14ac:dyDescent="0.3">
      <c r="A8486">
        <v>301272</v>
      </c>
      <c r="B8486" t="s">
        <v>3966</v>
      </c>
      <c r="C8486" t="s">
        <v>28</v>
      </c>
      <c r="D8486">
        <v>7001</v>
      </c>
      <c r="E8486">
        <v>8149</v>
      </c>
      <c r="F8486" t="s">
        <v>3967</v>
      </c>
      <c r="G8486">
        <v>4</v>
      </c>
      <c r="H8486" t="s">
        <v>40</v>
      </c>
      <c r="I8486" t="s">
        <v>96</v>
      </c>
      <c r="J8486">
        <v>72145</v>
      </c>
      <c r="K8486" t="s">
        <v>212</v>
      </c>
      <c r="L8486">
        <v>72145</v>
      </c>
      <c r="M8486" t="s">
        <v>212</v>
      </c>
      <c r="N8486" t="s">
        <v>3968</v>
      </c>
      <c r="O8486" t="s">
        <v>34</v>
      </c>
      <c r="P8486" t="s">
        <v>1389</v>
      </c>
      <c r="Q8486" t="s">
        <v>37</v>
      </c>
      <c r="R8486" t="s">
        <v>36</v>
      </c>
      <c r="S8486" t="s">
        <v>36</v>
      </c>
      <c r="T8486">
        <v>14201.38</v>
      </c>
      <c r="U8486">
        <v>0</v>
      </c>
      <c r="V8486">
        <v>62364.639999999999</v>
      </c>
      <c r="W8486">
        <v>0</v>
      </c>
      <c r="X8486">
        <v>1901.68</v>
      </c>
      <c r="Y8486">
        <v>0</v>
      </c>
      <c r="Z8486">
        <v>7735.46</v>
      </c>
      <c r="AA8486">
        <v>0</v>
      </c>
      <c r="AB8486">
        <f t="shared" si="396"/>
        <v>1183.4483333333333</v>
      </c>
      <c r="AC8486">
        <f t="shared" si="397"/>
        <v>62364.639999999999</v>
      </c>
      <c r="AD8486">
        <f t="shared" si="398"/>
        <v>2603.5863333333332</v>
      </c>
    </row>
    <row r="8487" spans="1:30" x14ac:dyDescent="0.3">
      <c r="A8487">
        <v>820208</v>
      </c>
      <c r="B8487" t="s">
        <v>2805</v>
      </c>
      <c r="C8487" t="s">
        <v>28</v>
      </c>
      <c r="D8487">
        <v>7992</v>
      </c>
      <c r="E8487">
        <v>8145</v>
      </c>
      <c r="F8487" t="s">
        <v>162</v>
      </c>
      <c r="G8487">
        <v>5</v>
      </c>
      <c r="H8487" t="s">
        <v>30</v>
      </c>
      <c r="I8487" t="s">
        <v>31</v>
      </c>
      <c r="J8487">
        <v>2133</v>
      </c>
      <c r="K8487" t="s">
        <v>132</v>
      </c>
      <c r="L8487">
        <v>2133</v>
      </c>
      <c r="M8487" t="s">
        <v>132</v>
      </c>
      <c r="N8487" t="s">
        <v>133</v>
      </c>
      <c r="O8487" t="s">
        <v>67</v>
      </c>
      <c r="P8487" t="s">
        <v>400</v>
      </c>
      <c r="Q8487" t="s">
        <v>36</v>
      </c>
      <c r="R8487" t="s">
        <v>37</v>
      </c>
      <c r="S8487" t="s">
        <v>37</v>
      </c>
      <c r="T8487">
        <v>3427.42</v>
      </c>
      <c r="U8487">
        <v>0</v>
      </c>
      <c r="V8487">
        <v>0</v>
      </c>
      <c r="W8487">
        <v>0</v>
      </c>
      <c r="X8487">
        <v>326.97000000000003</v>
      </c>
      <c r="Y8487">
        <v>0</v>
      </c>
      <c r="Z8487">
        <v>0</v>
      </c>
      <c r="AA8487">
        <v>0</v>
      </c>
      <c r="AB8487">
        <f t="shared" si="396"/>
        <v>285.61833333333334</v>
      </c>
      <c r="AC8487">
        <f t="shared" si="397"/>
        <v>0</v>
      </c>
      <c r="AD8487">
        <f t="shared" si="398"/>
        <v>628.36033333333341</v>
      </c>
    </row>
    <row r="8488" spans="1:30" x14ac:dyDescent="0.3">
      <c r="A8488">
        <v>248350</v>
      </c>
      <c r="B8488" t="s">
        <v>829</v>
      </c>
      <c r="C8488" t="s">
        <v>28</v>
      </c>
      <c r="D8488">
        <v>7003</v>
      </c>
      <c r="E8488">
        <v>8148</v>
      </c>
      <c r="F8488" t="s">
        <v>753</v>
      </c>
      <c r="G8488">
        <v>3</v>
      </c>
      <c r="H8488" t="s">
        <v>170</v>
      </c>
      <c r="I8488" t="s">
        <v>31</v>
      </c>
      <c r="J8488">
        <v>40461</v>
      </c>
      <c r="K8488" t="s">
        <v>41</v>
      </c>
      <c r="L8488">
        <v>40461</v>
      </c>
      <c r="M8488" t="s">
        <v>41</v>
      </c>
      <c r="N8488" t="s">
        <v>318</v>
      </c>
      <c r="O8488" t="s">
        <v>43</v>
      </c>
      <c r="P8488" t="s">
        <v>1993</v>
      </c>
      <c r="Q8488" t="s">
        <v>36</v>
      </c>
      <c r="R8488" t="s">
        <v>36</v>
      </c>
      <c r="S8488" t="s">
        <v>36</v>
      </c>
      <c r="T8488">
        <v>7449.75</v>
      </c>
      <c r="U8488">
        <v>0</v>
      </c>
      <c r="V8488">
        <v>0</v>
      </c>
      <c r="W8488">
        <v>0</v>
      </c>
      <c r="X8488">
        <v>322.58</v>
      </c>
      <c r="Y8488">
        <v>0</v>
      </c>
      <c r="Z8488">
        <v>0</v>
      </c>
      <c r="AA8488">
        <v>0</v>
      </c>
      <c r="AB8488">
        <f t="shared" si="396"/>
        <v>620.8125</v>
      </c>
      <c r="AC8488">
        <f t="shared" si="397"/>
        <v>0</v>
      </c>
      <c r="AD8488">
        <f t="shared" si="398"/>
        <v>1365.7875000000001</v>
      </c>
    </row>
    <row r="8489" spans="1:30" x14ac:dyDescent="0.3">
      <c r="A8489">
        <v>386449</v>
      </c>
      <c r="B8489" t="s">
        <v>1317</v>
      </c>
      <c r="C8489" t="s">
        <v>28</v>
      </c>
      <c r="D8489">
        <v>7994</v>
      </c>
      <c r="E8489">
        <v>8149</v>
      </c>
      <c r="F8489" t="s">
        <v>1318</v>
      </c>
      <c r="G8489">
        <v>2</v>
      </c>
      <c r="H8489" t="s">
        <v>71</v>
      </c>
      <c r="I8489" t="s">
        <v>96</v>
      </c>
      <c r="J8489">
        <v>372</v>
      </c>
      <c r="K8489" t="s">
        <v>361</v>
      </c>
      <c r="L8489">
        <v>372</v>
      </c>
      <c r="M8489" t="s">
        <v>361</v>
      </c>
      <c r="N8489">
        <v>0</v>
      </c>
      <c r="O8489" t="s">
        <v>34</v>
      </c>
      <c r="P8489" t="s">
        <v>630</v>
      </c>
      <c r="Q8489" t="s">
        <v>37</v>
      </c>
      <c r="R8489" t="s">
        <v>36</v>
      </c>
      <c r="S8489" t="s">
        <v>36</v>
      </c>
      <c r="T8489">
        <v>17904.05</v>
      </c>
      <c r="U8489">
        <v>10594.12</v>
      </c>
      <c r="V8489">
        <v>0</v>
      </c>
      <c r="W8489">
        <v>0</v>
      </c>
      <c r="X8489">
        <v>372.58</v>
      </c>
      <c r="Y8489">
        <v>2.4</v>
      </c>
      <c r="Z8489">
        <v>0</v>
      </c>
      <c r="AA8489">
        <v>0</v>
      </c>
      <c r="AB8489">
        <f t="shared" si="396"/>
        <v>1492.0041666666666</v>
      </c>
      <c r="AC8489">
        <f t="shared" si="397"/>
        <v>0</v>
      </c>
      <c r="AD8489">
        <f t="shared" si="398"/>
        <v>3282.4091666666668</v>
      </c>
    </row>
    <row r="8490" spans="1:30" x14ac:dyDescent="0.3">
      <c r="A8490">
        <v>203137</v>
      </c>
      <c r="B8490" t="s">
        <v>4853</v>
      </c>
      <c r="C8490" t="s">
        <v>28</v>
      </c>
      <c r="D8490">
        <v>7001</v>
      </c>
      <c r="E8490">
        <v>8165</v>
      </c>
      <c r="G8490">
        <v>5</v>
      </c>
      <c r="H8490" t="s">
        <v>30</v>
      </c>
      <c r="I8490" t="s">
        <v>31</v>
      </c>
      <c r="J8490">
        <v>640</v>
      </c>
      <c r="K8490" t="s">
        <v>669</v>
      </c>
      <c r="L8490">
        <v>640</v>
      </c>
      <c r="M8490" t="s">
        <v>669</v>
      </c>
      <c r="N8490" t="s">
        <v>260</v>
      </c>
      <c r="O8490" t="s">
        <v>34</v>
      </c>
      <c r="P8490" t="s">
        <v>87</v>
      </c>
      <c r="Q8490" t="s">
        <v>36</v>
      </c>
      <c r="R8490" t="s">
        <v>36</v>
      </c>
      <c r="S8490" t="s">
        <v>37</v>
      </c>
      <c r="T8490">
        <v>620.65</v>
      </c>
      <c r="U8490">
        <v>0</v>
      </c>
      <c r="V8490">
        <v>0</v>
      </c>
      <c r="W8490">
        <v>0</v>
      </c>
      <c r="X8490">
        <v>95.17</v>
      </c>
      <c r="Y8490">
        <v>0</v>
      </c>
      <c r="Z8490">
        <v>0</v>
      </c>
      <c r="AA8490">
        <v>0</v>
      </c>
      <c r="AB8490">
        <f t="shared" si="396"/>
        <v>51.720833333333331</v>
      </c>
      <c r="AC8490">
        <f t="shared" si="397"/>
        <v>0</v>
      </c>
      <c r="AD8490">
        <f t="shared" si="398"/>
        <v>113.78583333333334</v>
      </c>
    </row>
    <row r="8491" spans="1:30" x14ac:dyDescent="0.3">
      <c r="A8491">
        <v>750814</v>
      </c>
      <c r="B8491" t="s">
        <v>898</v>
      </c>
      <c r="C8491" t="s">
        <v>28</v>
      </c>
      <c r="D8491">
        <v>7992</v>
      </c>
      <c r="E8491">
        <v>8144</v>
      </c>
      <c r="F8491" t="s">
        <v>117</v>
      </c>
      <c r="G8491">
        <v>5</v>
      </c>
      <c r="H8491" t="s">
        <v>30</v>
      </c>
      <c r="I8491" t="s">
        <v>31</v>
      </c>
      <c r="J8491">
        <v>1730</v>
      </c>
      <c r="K8491" t="s">
        <v>371</v>
      </c>
      <c r="L8491">
        <v>1730</v>
      </c>
      <c r="M8491" t="s">
        <v>371</v>
      </c>
      <c r="N8491" t="s">
        <v>372</v>
      </c>
      <c r="O8491" t="s">
        <v>67</v>
      </c>
      <c r="P8491" t="s">
        <v>2050</v>
      </c>
      <c r="Q8491" t="s">
        <v>36</v>
      </c>
      <c r="R8491" t="s">
        <v>36</v>
      </c>
      <c r="S8491" t="s">
        <v>37</v>
      </c>
      <c r="T8491">
        <v>6786</v>
      </c>
      <c r="U8491">
        <v>0</v>
      </c>
      <c r="V8491">
        <v>0</v>
      </c>
      <c r="W8491">
        <v>0</v>
      </c>
      <c r="X8491">
        <v>537.83000000000004</v>
      </c>
      <c r="Y8491">
        <v>0</v>
      </c>
      <c r="Z8491">
        <v>0</v>
      </c>
      <c r="AA8491">
        <v>0</v>
      </c>
      <c r="AB8491">
        <f t="shared" si="396"/>
        <v>565.5</v>
      </c>
      <c r="AC8491">
        <f t="shared" si="397"/>
        <v>0</v>
      </c>
      <c r="AD8491">
        <f t="shared" si="398"/>
        <v>1244.1000000000001</v>
      </c>
    </row>
    <row r="8492" spans="1:30" x14ac:dyDescent="0.3">
      <c r="A8492">
        <v>821084</v>
      </c>
      <c r="B8492" t="s">
        <v>178</v>
      </c>
      <c r="C8492" t="s">
        <v>28</v>
      </c>
      <c r="D8492">
        <v>7992</v>
      </c>
      <c r="E8492">
        <v>8145</v>
      </c>
      <c r="F8492" t="s">
        <v>162</v>
      </c>
      <c r="G8492">
        <v>5</v>
      </c>
      <c r="H8492" t="s">
        <v>30</v>
      </c>
      <c r="I8492" t="s">
        <v>31</v>
      </c>
      <c r="J8492">
        <v>815</v>
      </c>
      <c r="K8492" t="s">
        <v>163</v>
      </c>
      <c r="L8492">
        <v>815</v>
      </c>
      <c r="M8492" t="s">
        <v>163</v>
      </c>
      <c r="N8492" t="s">
        <v>179</v>
      </c>
      <c r="O8492" t="s">
        <v>67</v>
      </c>
      <c r="P8492" t="s">
        <v>311</v>
      </c>
      <c r="Q8492" t="s">
        <v>36</v>
      </c>
      <c r="R8492" t="s">
        <v>36</v>
      </c>
      <c r="S8492" t="s">
        <v>37</v>
      </c>
      <c r="T8492">
        <v>2837</v>
      </c>
      <c r="U8492">
        <v>0</v>
      </c>
      <c r="V8492">
        <v>0</v>
      </c>
      <c r="W8492">
        <v>0</v>
      </c>
      <c r="X8492">
        <v>777.26</v>
      </c>
      <c r="Y8492">
        <v>0</v>
      </c>
      <c r="Z8492">
        <v>0</v>
      </c>
      <c r="AA8492">
        <v>0</v>
      </c>
      <c r="AB8492">
        <f t="shared" si="396"/>
        <v>236.41666666666666</v>
      </c>
      <c r="AC8492">
        <f t="shared" si="397"/>
        <v>0</v>
      </c>
      <c r="AD8492">
        <f t="shared" si="398"/>
        <v>520.11666666666667</v>
      </c>
    </row>
    <row r="8493" spans="1:30" x14ac:dyDescent="0.3">
      <c r="A8493">
        <v>757014</v>
      </c>
      <c r="B8493" t="s">
        <v>4854</v>
      </c>
      <c r="C8493" t="s">
        <v>28</v>
      </c>
      <c r="D8493">
        <v>7992</v>
      </c>
      <c r="E8493">
        <v>8163</v>
      </c>
      <c r="F8493" t="s">
        <v>50</v>
      </c>
      <c r="G8493">
        <v>5</v>
      </c>
      <c r="H8493" t="s">
        <v>30</v>
      </c>
      <c r="I8493" t="s">
        <v>31</v>
      </c>
      <c r="J8493">
        <v>1816</v>
      </c>
      <c r="K8493" t="s">
        <v>638</v>
      </c>
      <c r="L8493">
        <v>1816</v>
      </c>
      <c r="M8493" t="s">
        <v>638</v>
      </c>
      <c r="N8493" t="s">
        <v>1929</v>
      </c>
      <c r="O8493" t="s">
        <v>67</v>
      </c>
      <c r="P8493" t="s">
        <v>72</v>
      </c>
      <c r="Q8493" t="s">
        <v>36</v>
      </c>
      <c r="R8493" t="s">
        <v>36</v>
      </c>
      <c r="S8493" t="s">
        <v>37</v>
      </c>
      <c r="T8493">
        <v>3930.19</v>
      </c>
      <c r="U8493">
        <v>0</v>
      </c>
      <c r="V8493">
        <v>0</v>
      </c>
      <c r="W8493">
        <v>0</v>
      </c>
      <c r="X8493">
        <v>285.83999999999997</v>
      </c>
      <c r="Y8493">
        <v>0</v>
      </c>
      <c r="Z8493">
        <v>0</v>
      </c>
      <c r="AA8493">
        <v>0</v>
      </c>
      <c r="AB8493">
        <f t="shared" si="396"/>
        <v>327.51583333333332</v>
      </c>
      <c r="AC8493">
        <f t="shared" si="397"/>
        <v>0</v>
      </c>
      <c r="AD8493">
        <f t="shared" si="398"/>
        <v>720.53483333333338</v>
      </c>
    </row>
    <row r="8494" spans="1:30" x14ac:dyDescent="0.3">
      <c r="A8494">
        <v>27692</v>
      </c>
      <c r="B8494" t="s">
        <v>4231</v>
      </c>
      <c r="C8494" t="s">
        <v>28</v>
      </c>
      <c r="D8494">
        <v>7001</v>
      </c>
      <c r="E8494">
        <v>8144</v>
      </c>
      <c r="F8494" t="s">
        <v>117</v>
      </c>
      <c r="G8494">
        <v>5</v>
      </c>
      <c r="H8494" t="s">
        <v>30</v>
      </c>
      <c r="I8494" t="s">
        <v>31</v>
      </c>
      <c r="J8494">
        <v>569</v>
      </c>
      <c r="K8494" t="s">
        <v>240</v>
      </c>
      <c r="L8494">
        <v>569</v>
      </c>
      <c r="M8494" t="s">
        <v>240</v>
      </c>
      <c r="N8494" t="s">
        <v>1170</v>
      </c>
      <c r="O8494" t="s">
        <v>67</v>
      </c>
      <c r="P8494" t="s">
        <v>263</v>
      </c>
      <c r="Q8494" t="s">
        <v>36</v>
      </c>
      <c r="R8494" t="s">
        <v>36</v>
      </c>
      <c r="S8494" t="s">
        <v>37</v>
      </c>
      <c r="T8494">
        <v>4437.9399999999996</v>
      </c>
      <c r="U8494">
        <v>0</v>
      </c>
      <c r="V8494">
        <v>0</v>
      </c>
      <c r="W8494">
        <v>4207.82</v>
      </c>
      <c r="X8494">
        <v>377.97</v>
      </c>
      <c r="Y8494">
        <v>0</v>
      </c>
      <c r="Z8494">
        <v>0</v>
      </c>
      <c r="AA8494">
        <v>161.84</v>
      </c>
      <c r="AB8494">
        <f t="shared" si="396"/>
        <v>369.82833333333332</v>
      </c>
      <c r="AC8494">
        <f t="shared" si="397"/>
        <v>4207.82</v>
      </c>
      <c r="AD8494">
        <f t="shared" si="398"/>
        <v>813.62233333333336</v>
      </c>
    </row>
    <row r="8495" spans="1:30" x14ac:dyDescent="0.3">
      <c r="A8495">
        <v>835340</v>
      </c>
      <c r="B8495" t="s">
        <v>617</v>
      </c>
      <c r="C8495" t="s">
        <v>28</v>
      </c>
      <c r="D8495">
        <v>7670</v>
      </c>
      <c r="E8495">
        <v>8155</v>
      </c>
      <c r="F8495" t="s">
        <v>471</v>
      </c>
      <c r="G8495">
        <v>5</v>
      </c>
      <c r="H8495" t="s">
        <v>30</v>
      </c>
      <c r="I8495" t="s">
        <v>31</v>
      </c>
      <c r="J8495">
        <v>40206</v>
      </c>
      <c r="K8495" t="s">
        <v>236</v>
      </c>
      <c r="L8495">
        <v>40205</v>
      </c>
      <c r="M8495" t="s">
        <v>237</v>
      </c>
      <c r="N8495" t="s">
        <v>546</v>
      </c>
      <c r="O8495" t="s">
        <v>34</v>
      </c>
      <c r="P8495" t="s">
        <v>3357</v>
      </c>
      <c r="Q8495" t="s">
        <v>36</v>
      </c>
      <c r="R8495" t="s">
        <v>36</v>
      </c>
      <c r="S8495" t="s">
        <v>37</v>
      </c>
      <c r="T8495">
        <v>17635.12</v>
      </c>
      <c r="U8495">
        <v>17635.12</v>
      </c>
      <c r="V8495">
        <v>0</v>
      </c>
      <c r="W8495">
        <v>0</v>
      </c>
      <c r="X8495">
        <v>789</v>
      </c>
      <c r="Y8495">
        <v>789</v>
      </c>
      <c r="Z8495">
        <v>0</v>
      </c>
      <c r="AA8495">
        <v>0</v>
      </c>
      <c r="AB8495">
        <f t="shared" si="396"/>
        <v>1469.5933333333332</v>
      </c>
      <c r="AC8495">
        <f t="shared" si="397"/>
        <v>0</v>
      </c>
      <c r="AD8495">
        <f t="shared" si="398"/>
        <v>3233.1053333333334</v>
      </c>
    </row>
    <row r="8496" spans="1:30" x14ac:dyDescent="0.3">
      <c r="A8496">
        <v>961394</v>
      </c>
      <c r="B8496" t="s">
        <v>611</v>
      </c>
      <c r="C8496" t="s">
        <v>28</v>
      </c>
      <c r="D8496">
        <v>7992</v>
      </c>
      <c r="E8496">
        <v>8170</v>
      </c>
      <c r="F8496" t="s">
        <v>331</v>
      </c>
      <c r="G8496">
        <v>5</v>
      </c>
      <c r="H8496" t="s">
        <v>30</v>
      </c>
      <c r="I8496" t="s">
        <v>31</v>
      </c>
      <c r="J8496">
        <v>1607</v>
      </c>
      <c r="K8496" t="s">
        <v>537</v>
      </c>
      <c r="L8496">
        <v>1607</v>
      </c>
      <c r="M8496" t="s">
        <v>537</v>
      </c>
      <c r="N8496" t="s">
        <v>612</v>
      </c>
      <c r="O8496" t="s">
        <v>67</v>
      </c>
      <c r="P8496" t="s">
        <v>333</v>
      </c>
      <c r="Q8496" t="s">
        <v>36</v>
      </c>
      <c r="R8496" t="s">
        <v>36</v>
      </c>
      <c r="S8496" t="s">
        <v>37</v>
      </c>
      <c r="T8496">
        <v>7238.51</v>
      </c>
      <c r="U8496">
        <v>0</v>
      </c>
      <c r="V8496">
        <v>0</v>
      </c>
      <c r="W8496">
        <v>0</v>
      </c>
      <c r="X8496">
        <v>811.31</v>
      </c>
      <c r="Y8496">
        <v>0</v>
      </c>
      <c r="Z8496">
        <v>0</v>
      </c>
      <c r="AA8496">
        <v>0</v>
      </c>
      <c r="AB8496">
        <f t="shared" si="396"/>
        <v>603.20916666666665</v>
      </c>
      <c r="AC8496">
        <f t="shared" si="397"/>
        <v>0</v>
      </c>
      <c r="AD8496">
        <f t="shared" si="398"/>
        <v>1327.0601666666666</v>
      </c>
    </row>
    <row r="8497" spans="1:30" x14ac:dyDescent="0.3">
      <c r="A8497">
        <v>40778</v>
      </c>
      <c r="B8497" t="s">
        <v>264</v>
      </c>
      <c r="C8497" t="s">
        <v>28</v>
      </c>
      <c r="D8497">
        <v>7994</v>
      </c>
      <c r="E8497">
        <v>8155</v>
      </c>
      <c r="F8497" t="s">
        <v>59</v>
      </c>
      <c r="G8497">
        <v>5</v>
      </c>
      <c r="H8497" t="s">
        <v>30</v>
      </c>
      <c r="I8497" t="s">
        <v>31</v>
      </c>
      <c r="J8497">
        <v>72954</v>
      </c>
      <c r="K8497" t="s">
        <v>90</v>
      </c>
      <c r="L8497">
        <v>72952</v>
      </c>
      <c r="M8497" t="s">
        <v>91</v>
      </c>
      <c r="N8497" t="s">
        <v>265</v>
      </c>
      <c r="O8497" t="s">
        <v>34</v>
      </c>
      <c r="P8497" t="s">
        <v>958</v>
      </c>
      <c r="Q8497" t="s">
        <v>36</v>
      </c>
      <c r="R8497" t="s">
        <v>37</v>
      </c>
      <c r="S8497" t="s">
        <v>37</v>
      </c>
      <c r="T8497">
        <v>9719.6</v>
      </c>
      <c r="U8497">
        <v>0</v>
      </c>
      <c r="V8497">
        <v>0</v>
      </c>
      <c r="W8497">
        <v>0</v>
      </c>
      <c r="X8497">
        <v>811.75</v>
      </c>
      <c r="Y8497">
        <v>0</v>
      </c>
      <c r="Z8497">
        <v>0</v>
      </c>
      <c r="AA8497">
        <v>0</v>
      </c>
      <c r="AB8497">
        <f t="shared" si="396"/>
        <v>809.9666666666667</v>
      </c>
      <c r="AC8497">
        <f t="shared" si="397"/>
        <v>0</v>
      </c>
      <c r="AD8497">
        <f t="shared" si="398"/>
        <v>1781.926666666667</v>
      </c>
    </row>
    <row r="8498" spans="1:30" x14ac:dyDescent="0.3">
      <c r="A8498">
        <v>938419</v>
      </c>
      <c r="B8498" t="s">
        <v>2634</v>
      </c>
      <c r="C8498" t="s">
        <v>28</v>
      </c>
      <c r="D8498">
        <v>7001</v>
      </c>
      <c r="E8498">
        <v>8149</v>
      </c>
      <c r="F8498" t="s">
        <v>2635</v>
      </c>
      <c r="G8498">
        <v>4</v>
      </c>
      <c r="H8498" t="s">
        <v>40</v>
      </c>
      <c r="I8498" t="s">
        <v>96</v>
      </c>
      <c r="J8498">
        <v>40059</v>
      </c>
      <c r="K8498" t="s">
        <v>2636</v>
      </c>
      <c r="L8498">
        <v>40059</v>
      </c>
      <c r="M8498" t="s">
        <v>2636</v>
      </c>
      <c r="N8498" t="s">
        <v>2637</v>
      </c>
      <c r="O8498" t="s">
        <v>67</v>
      </c>
      <c r="P8498" t="s">
        <v>53</v>
      </c>
      <c r="Q8498" t="s">
        <v>36</v>
      </c>
      <c r="R8498" t="s">
        <v>36</v>
      </c>
      <c r="S8498" t="s">
        <v>36</v>
      </c>
      <c r="T8498">
        <v>27535.919999999998</v>
      </c>
      <c r="U8498">
        <v>0</v>
      </c>
      <c r="V8498">
        <v>0</v>
      </c>
      <c r="W8498">
        <v>0</v>
      </c>
      <c r="X8498">
        <v>2271.3200000000002</v>
      </c>
      <c r="Y8498">
        <v>0</v>
      </c>
      <c r="Z8498">
        <v>0</v>
      </c>
      <c r="AA8498">
        <v>0</v>
      </c>
      <c r="AB8498">
        <f t="shared" si="396"/>
        <v>2294.66</v>
      </c>
      <c r="AC8498">
        <f t="shared" si="397"/>
        <v>0</v>
      </c>
      <c r="AD8498">
        <f t="shared" si="398"/>
        <v>5048.2520000000004</v>
      </c>
    </row>
    <row r="8499" spans="1:30" x14ac:dyDescent="0.3">
      <c r="A8499">
        <v>220592</v>
      </c>
      <c r="B8499" t="s">
        <v>4855</v>
      </c>
      <c r="C8499" t="s">
        <v>28</v>
      </c>
      <c r="D8499">
        <v>1075</v>
      </c>
      <c r="E8499">
        <v>8149</v>
      </c>
      <c r="F8499" t="s">
        <v>4856</v>
      </c>
      <c r="G8499">
        <v>4</v>
      </c>
      <c r="H8499" t="s">
        <v>40</v>
      </c>
      <c r="I8499" t="s">
        <v>31</v>
      </c>
      <c r="J8499">
        <v>2062</v>
      </c>
      <c r="K8499" t="s">
        <v>106</v>
      </c>
      <c r="L8499">
        <v>21230</v>
      </c>
      <c r="M8499" t="s">
        <v>107</v>
      </c>
      <c r="N8499" t="s">
        <v>3275</v>
      </c>
      <c r="O8499" t="s">
        <v>34</v>
      </c>
      <c r="P8499" t="s">
        <v>368</v>
      </c>
      <c r="Q8499" t="s">
        <v>37</v>
      </c>
      <c r="R8499" t="s">
        <v>36</v>
      </c>
      <c r="S8499" t="s">
        <v>36</v>
      </c>
      <c r="T8499">
        <v>0</v>
      </c>
      <c r="U8499">
        <v>0</v>
      </c>
      <c r="V8499">
        <v>10192.799999999999</v>
      </c>
      <c r="W8499">
        <v>10192.799999999999</v>
      </c>
      <c r="X8499">
        <v>0</v>
      </c>
      <c r="Y8499">
        <v>0</v>
      </c>
      <c r="Z8499">
        <v>321.95999999999998</v>
      </c>
      <c r="AA8499">
        <v>0.12</v>
      </c>
      <c r="AB8499">
        <f t="shared" si="396"/>
        <v>0</v>
      </c>
      <c r="AC8499">
        <f t="shared" si="397"/>
        <v>20385.599999999999</v>
      </c>
      <c r="AD8499">
        <f t="shared" si="398"/>
        <v>0</v>
      </c>
    </row>
    <row r="8500" spans="1:30" x14ac:dyDescent="0.3">
      <c r="A8500">
        <v>442984</v>
      </c>
      <c r="B8500" t="s">
        <v>69</v>
      </c>
      <c r="C8500" t="s">
        <v>28</v>
      </c>
      <c r="D8500">
        <v>7003</v>
      </c>
      <c r="E8500">
        <v>8148</v>
      </c>
      <c r="F8500" t="s">
        <v>70</v>
      </c>
      <c r="G8500">
        <v>2</v>
      </c>
      <c r="H8500" t="s">
        <v>71</v>
      </c>
      <c r="I8500" t="s">
        <v>31</v>
      </c>
      <c r="J8500">
        <v>40461</v>
      </c>
      <c r="K8500" t="s">
        <v>41</v>
      </c>
      <c r="L8500">
        <v>40461</v>
      </c>
      <c r="M8500" t="s">
        <v>41</v>
      </c>
      <c r="N8500">
        <v>0</v>
      </c>
      <c r="O8500" t="s">
        <v>43</v>
      </c>
      <c r="P8500" t="s">
        <v>2390</v>
      </c>
      <c r="Q8500" t="s">
        <v>36</v>
      </c>
      <c r="R8500" t="s">
        <v>36</v>
      </c>
      <c r="S8500" t="s">
        <v>36</v>
      </c>
      <c r="T8500">
        <v>127579.84</v>
      </c>
      <c r="U8500">
        <v>0</v>
      </c>
      <c r="V8500">
        <v>0</v>
      </c>
      <c r="W8500">
        <v>0</v>
      </c>
      <c r="X8500">
        <v>6164.63</v>
      </c>
      <c r="Y8500">
        <v>0</v>
      </c>
      <c r="Z8500">
        <v>0</v>
      </c>
      <c r="AA8500">
        <v>0</v>
      </c>
      <c r="AB8500">
        <f t="shared" si="396"/>
        <v>10631.653333333334</v>
      </c>
      <c r="AC8500">
        <f t="shared" si="397"/>
        <v>0</v>
      </c>
      <c r="AD8500">
        <f t="shared" si="398"/>
        <v>23389.637333333336</v>
      </c>
    </row>
    <row r="8501" spans="1:30" x14ac:dyDescent="0.3">
      <c r="A8501">
        <v>561339</v>
      </c>
      <c r="B8501" t="s">
        <v>1259</v>
      </c>
      <c r="C8501" t="s">
        <v>28</v>
      </c>
      <c r="D8501">
        <v>7595</v>
      </c>
      <c r="E8501">
        <v>8149</v>
      </c>
      <c r="F8501" t="s">
        <v>258</v>
      </c>
      <c r="G8501">
        <v>4</v>
      </c>
      <c r="H8501" t="s">
        <v>40</v>
      </c>
      <c r="I8501" t="s">
        <v>96</v>
      </c>
      <c r="J8501">
        <v>72507</v>
      </c>
      <c r="K8501" t="s">
        <v>1260</v>
      </c>
      <c r="L8501">
        <v>72480</v>
      </c>
      <c r="M8501" t="s">
        <v>175</v>
      </c>
      <c r="N8501" t="s">
        <v>260</v>
      </c>
      <c r="O8501" t="s">
        <v>34</v>
      </c>
      <c r="P8501" t="s">
        <v>450</v>
      </c>
      <c r="Q8501" t="s">
        <v>36</v>
      </c>
      <c r="R8501" t="s">
        <v>36</v>
      </c>
      <c r="S8501" t="s">
        <v>36</v>
      </c>
      <c r="T8501">
        <v>258446.86</v>
      </c>
      <c r="U8501">
        <v>0</v>
      </c>
      <c r="V8501">
        <v>0</v>
      </c>
      <c r="W8501">
        <v>0</v>
      </c>
      <c r="X8501">
        <v>15649.54</v>
      </c>
      <c r="Y8501">
        <v>0</v>
      </c>
      <c r="Z8501">
        <v>0</v>
      </c>
      <c r="AA8501">
        <v>0</v>
      </c>
      <c r="AB8501">
        <f t="shared" si="396"/>
        <v>21537.238333333331</v>
      </c>
      <c r="AC8501">
        <f t="shared" si="397"/>
        <v>0</v>
      </c>
      <c r="AD8501">
        <f t="shared" si="398"/>
        <v>47381.924333333329</v>
      </c>
    </row>
    <row r="8502" spans="1:30" x14ac:dyDescent="0.3">
      <c r="A8502">
        <v>867682</v>
      </c>
      <c r="B8502" t="s">
        <v>122</v>
      </c>
      <c r="C8502" t="s">
        <v>28</v>
      </c>
      <c r="D8502">
        <v>7994</v>
      </c>
      <c r="E8502">
        <v>8144</v>
      </c>
      <c r="F8502" t="s">
        <v>117</v>
      </c>
      <c r="G8502">
        <v>5</v>
      </c>
      <c r="H8502" t="s">
        <v>30</v>
      </c>
      <c r="I8502" t="s">
        <v>31</v>
      </c>
      <c r="J8502">
        <v>2501</v>
      </c>
      <c r="K8502" t="s">
        <v>123</v>
      </c>
      <c r="L8502">
        <v>2501</v>
      </c>
      <c r="M8502" t="s">
        <v>123</v>
      </c>
      <c r="N8502" t="s">
        <v>124</v>
      </c>
      <c r="O8502" t="s">
        <v>34</v>
      </c>
      <c r="P8502" t="s">
        <v>681</v>
      </c>
      <c r="Q8502" t="s">
        <v>36</v>
      </c>
      <c r="R8502" t="s">
        <v>36</v>
      </c>
      <c r="S8502" t="s">
        <v>37</v>
      </c>
      <c r="T8502">
        <v>33970.44</v>
      </c>
      <c r="U8502">
        <v>13766.15</v>
      </c>
      <c r="V8502">
        <v>0</v>
      </c>
      <c r="W8502">
        <v>0</v>
      </c>
      <c r="X8502">
        <v>2879.05</v>
      </c>
      <c r="Y8502">
        <v>1146.02</v>
      </c>
      <c r="Z8502">
        <v>0</v>
      </c>
      <c r="AA8502">
        <v>0</v>
      </c>
      <c r="AB8502">
        <f t="shared" si="396"/>
        <v>2830.8700000000003</v>
      </c>
      <c r="AC8502">
        <f t="shared" si="397"/>
        <v>0</v>
      </c>
      <c r="AD8502">
        <f t="shared" si="398"/>
        <v>6227.9140000000016</v>
      </c>
    </row>
    <row r="8503" spans="1:30" x14ac:dyDescent="0.3">
      <c r="A8503">
        <v>225428</v>
      </c>
      <c r="B8503" t="s">
        <v>1509</v>
      </c>
      <c r="C8503" t="s">
        <v>28</v>
      </c>
      <c r="D8503">
        <v>814</v>
      </c>
      <c r="E8503">
        <v>8149</v>
      </c>
      <c r="F8503" t="s">
        <v>1510</v>
      </c>
      <c r="G8503">
        <v>4</v>
      </c>
      <c r="H8503" t="s">
        <v>40</v>
      </c>
      <c r="I8503" t="s">
        <v>96</v>
      </c>
      <c r="J8503">
        <v>40070</v>
      </c>
      <c r="K8503" t="s">
        <v>1511</v>
      </c>
      <c r="L8503">
        <v>40070</v>
      </c>
      <c r="M8503" t="s">
        <v>1511</v>
      </c>
      <c r="N8503" t="s">
        <v>1512</v>
      </c>
      <c r="O8503" t="s">
        <v>34</v>
      </c>
      <c r="P8503" t="s">
        <v>865</v>
      </c>
      <c r="Q8503" t="s">
        <v>36</v>
      </c>
      <c r="R8503" t="s">
        <v>36</v>
      </c>
      <c r="S8503" t="s">
        <v>36</v>
      </c>
      <c r="T8503">
        <v>1272.1199999999999</v>
      </c>
      <c r="U8503">
        <v>73.16</v>
      </c>
      <c r="V8503">
        <v>710.96</v>
      </c>
      <c r="W8503">
        <v>227</v>
      </c>
      <c r="X8503">
        <v>2448</v>
      </c>
      <c r="Y8503">
        <v>302.82</v>
      </c>
      <c r="Z8503">
        <v>566.36</v>
      </c>
      <c r="AA8503">
        <v>123.92</v>
      </c>
      <c r="AB8503">
        <f t="shared" si="396"/>
        <v>106.00999999999999</v>
      </c>
      <c r="AC8503">
        <f t="shared" si="397"/>
        <v>937.96</v>
      </c>
      <c r="AD8503">
        <f t="shared" si="398"/>
        <v>233.22200000000001</v>
      </c>
    </row>
    <row r="8504" spans="1:30" x14ac:dyDescent="0.3">
      <c r="A8504">
        <v>901446</v>
      </c>
      <c r="B8504" t="s">
        <v>4857</v>
      </c>
      <c r="C8504" t="s">
        <v>28</v>
      </c>
      <c r="D8504">
        <v>7994</v>
      </c>
      <c r="E8504">
        <v>8155</v>
      </c>
      <c r="F8504" t="s">
        <v>59</v>
      </c>
      <c r="G8504">
        <v>5</v>
      </c>
      <c r="H8504" t="s">
        <v>30</v>
      </c>
      <c r="I8504" t="s">
        <v>31</v>
      </c>
      <c r="J8504">
        <v>72954</v>
      </c>
      <c r="K8504" t="s">
        <v>90</v>
      </c>
      <c r="L8504">
        <v>72952</v>
      </c>
      <c r="M8504" t="s">
        <v>91</v>
      </c>
      <c r="N8504" t="s">
        <v>832</v>
      </c>
      <c r="O8504" t="s">
        <v>34</v>
      </c>
      <c r="P8504" t="s">
        <v>62</v>
      </c>
      <c r="Q8504" t="s">
        <v>36</v>
      </c>
      <c r="R8504" t="s">
        <v>36</v>
      </c>
      <c r="S8504" t="s">
        <v>37</v>
      </c>
      <c r="T8504">
        <v>178868.42</v>
      </c>
      <c r="U8504">
        <v>25056.04</v>
      </c>
      <c r="V8504">
        <v>12903.85</v>
      </c>
      <c r="W8504">
        <v>38215.25</v>
      </c>
      <c r="X8504">
        <v>12326.97</v>
      </c>
      <c r="Y8504">
        <v>1767.27</v>
      </c>
      <c r="Z8504">
        <v>893.34</v>
      </c>
      <c r="AA8504">
        <v>992.6</v>
      </c>
      <c r="AB8504">
        <f t="shared" si="396"/>
        <v>14905.701666666668</v>
      </c>
      <c r="AC8504">
        <f t="shared" si="397"/>
        <v>51119.1</v>
      </c>
      <c r="AD8504">
        <f t="shared" si="398"/>
        <v>32792.543666666672</v>
      </c>
    </row>
    <row r="8505" spans="1:30" x14ac:dyDescent="0.3">
      <c r="A8505">
        <v>976107</v>
      </c>
      <c r="B8505" t="s">
        <v>1752</v>
      </c>
      <c r="C8505" t="s">
        <v>28</v>
      </c>
      <c r="D8505">
        <v>7001</v>
      </c>
      <c r="E8505">
        <v>8149</v>
      </c>
      <c r="F8505" t="s">
        <v>1753</v>
      </c>
      <c r="G8505">
        <v>4</v>
      </c>
      <c r="H8505" t="s">
        <v>40</v>
      </c>
      <c r="I8505" t="s">
        <v>31</v>
      </c>
      <c r="J8505">
        <v>72008</v>
      </c>
      <c r="K8505" t="s">
        <v>1414</v>
      </c>
      <c r="L8505">
        <v>72008</v>
      </c>
      <c r="M8505" t="s">
        <v>1415</v>
      </c>
      <c r="N8505" t="s">
        <v>1416</v>
      </c>
      <c r="O8505" t="s">
        <v>34</v>
      </c>
      <c r="P8505" t="s">
        <v>77</v>
      </c>
      <c r="Q8505" t="s">
        <v>37</v>
      </c>
      <c r="R8505" t="s">
        <v>36</v>
      </c>
      <c r="S8505" t="s">
        <v>36</v>
      </c>
      <c r="T8505">
        <v>40273.57</v>
      </c>
      <c r="U8505">
        <v>6024.18</v>
      </c>
      <c r="V8505">
        <v>4150.16</v>
      </c>
      <c r="W8505">
        <v>0</v>
      </c>
      <c r="X8505">
        <v>1734.48</v>
      </c>
      <c r="Y8505">
        <v>247.25</v>
      </c>
      <c r="Z8505">
        <v>162.13</v>
      </c>
      <c r="AA8505">
        <v>0</v>
      </c>
      <c r="AB8505">
        <f t="shared" si="396"/>
        <v>3356.1308333333332</v>
      </c>
      <c r="AC8505">
        <f t="shared" si="397"/>
        <v>4150.16</v>
      </c>
      <c r="AD8505">
        <f t="shared" si="398"/>
        <v>7383.4878333333336</v>
      </c>
    </row>
    <row r="8506" spans="1:30" x14ac:dyDescent="0.3">
      <c r="A8506">
        <v>51812</v>
      </c>
      <c r="B8506" t="s">
        <v>4858</v>
      </c>
      <c r="C8506" t="s">
        <v>28</v>
      </c>
      <c r="D8506">
        <v>7989</v>
      </c>
      <c r="E8506">
        <v>8149</v>
      </c>
      <c r="F8506" t="s">
        <v>4859</v>
      </c>
      <c r="G8506">
        <v>2</v>
      </c>
      <c r="H8506" t="s">
        <v>71</v>
      </c>
      <c r="I8506" t="s">
        <v>75</v>
      </c>
      <c r="J8506">
        <v>35000</v>
      </c>
      <c r="K8506" t="s">
        <v>76</v>
      </c>
      <c r="L8506">
        <v>35000</v>
      </c>
      <c r="M8506" t="s">
        <v>76</v>
      </c>
      <c r="N8506">
        <v>0</v>
      </c>
      <c r="O8506" t="s">
        <v>43</v>
      </c>
      <c r="P8506" t="s">
        <v>77</v>
      </c>
      <c r="Q8506" t="s">
        <v>37</v>
      </c>
      <c r="R8506" t="s">
        <v>36</v>
      </c>
      <c r="S8506" t="s">
        <v>36</v>
      </c>
      <c r="T8506">
        <v>17058.099999999999</v>
      </c>
      <c r="U8506">
        <v>5731.52</v>
      </c>
      <c r="V8506">
        <v>0</v>
      </c>
      <c r="W8506">
        <v>5458.6</v>
      </c>
      <c r="X8506">
        <v>362.37</v>
      </c>
      <c r="Y8506">
        <v>148.81</v>
      </c>
      <c r="Z8506">
        <v>-16.989999999999998</v>
      </c>
      <c r="AA8506">
        <v>-259.17</v>
      </c>
      <c r="AB8506">
        <f t="shared" si="396"/>
        <v>1421.5083333333332</v>
      </c>
      <c r="AC8506">
        <f t="shared" si="397"/>
        <v>5458.6</v>
      </c>
      <c r="AD8506">
        <f t="shared" si="398"/>
        <v>3127.3183333333332</v>
      </c>
    </row>
    <row r="8507" spans="1:30" x14ac:dyDescent="0.3">
      <c r="A8507">
        <v>965562</v>
      </c>
      <c r="B8507" t="s">
        <v>1104</v>
      </c>
      <c r="C8507" t="s">
        <v>28</v>
      </c>
      <c r="D8507">
        <v>7994</v>
      </c>
      <c r="E8507">
        <v>8144</v>
      </c>
      <c r="F8507" t="s">
        <v>117</v>
      </c>
      <c r="G8507">
        <v>5</v>
      </c>
      <c r="H8507" t="s">
        <v>30</v>
      </c>
      <c r="I8507" t="s">
        <v>31</v>
      </c>
      <c r="J8507">
        <v>1209</v>
      </c>
      <c r="K8507" t="s">
        <v>51</v>
      </c>
      <c r="L8507">
        <v>1209</v>
      </c>
      <c r="M8507" t="s">
        <v>51</v>
      </c>
      <c r="N8507" t="s">
        <v>52</v>
      </c>
      <c r="O8507" t="s">
        <v>34</v>
      </c>
      <c r="P8507" t="s">
        <v>311</v>
      </c>
      <c r="Q8507" t="s">
        <v>36</v>
      </c>
      <c r="R8507" t="s">
        <v>36</v>
      </c>
      <c r="S8507" t="s">
        <v>37</v>
      </c>
      <c r="T8507">
        <v>52900.4</v>
      </c>
      <c r="U8507">
        <v>11973.44</v>
      </c>
      <c r="V8507">
        <v>5969.6</v>
      </c>
      <c r="W8507">
        <v>-4352.2299999999996</v>
      </c>
      <c r="X8507">
        <v>9371.02</v>
      </c>
      <c r="Y8507">
        <v>2030.68</v>
      </c>
      <c r="Z8507">
        <v>1295.2</v>
      </c>
      <c r="AA8507">
        <v>-686.62</v>
      </c>
      <c r="AB8507">
        <f t="shared" si="396"/>
        <v>4408.3666666666668</v>
      </c>
      <c r="AC8507">
        <f t="shared" si="397"/>
        <v>1617.3700000000008</v>
      </c>
      <c r="AD8507">
        <f t="shared" si="398"/>
        <v>9698.4066666666677</v>
      </c>
    </row>
    <row r="8508" spans="1:30" x14ac:dyDescent="0.3">
      <c r="A8508">
        <v>654172</v>
      </c>
      <c r="B8508" t="s">
        <v>993</v>
      </c>
      <c r="C8508" t="s">
        <v>28</v>
      </c>
      <c r="D8508">
        <v>7670</v>
      </c>
      <c r="E8508">
        <v>8155</v>
      </c>
      <c r="F8508" t="s">
        <v>471</v>
      </c>
      <c r="G8508">
        <v>4</v>
      </c>
      <c r="H8508" t="s">
        <v>40</v>
      </c>
      <c r="I8508" t="s">
        <v>31</v>
      </c>
      <c r="J8508">
        <v>40206</v>
      </c>
      <c r="K8508" t="s">
        <v>236</v>
      </c>
      <c r="L8508">
        <v>40205</v>
      </c>
      <c r="M8508" t="s">
        <v>237</v>
      </c>
      <c r="N8508" t="s">
        <v>472</v>
      </c>
      <c r="O8508" t="s">
        <v>34</v>
      </c>
      <c r="P8508" t="s">
        <v>353</v>
      </c>
      <c r="Q8508" t="s">
        <v>36</v>
      </c>
      <c r="R8508" t="s">
        <v>36</v>
      </c>
      <c r="S8508" t="s">
        <v>36</v>
      </c>
      <c r="T8508">
        <v>95098.21</v>
      </c>
      <c r="U8508">
        <v>25289.37</v>
      </c>
      <c r="V8508">
        <v>0</v>
      </c>
      <c r="W8508">
        <v>0</v>
      </c>
      <c r="X8508">
        <v>6719.17</v>
      </c>
      <c r="Y8508">
        <v>2761.79</v>
      </c>
      <c r="Z8508">
        <v>0</v>
      </c>
      <c r="AA8508">
        <v>0</v>
      </c>
      <c r="AB8508">
        <f t="shared" si="396"/>
        <v>7924.8508333333339</v>
      </c>
      <c r="AC8508">
        <f t="shared" si="397"/>
        <v>0</v>
      </c>
      <c r="AD8508">
        <f t="shared" si="398"/>
        <v>17434.671833333337</v>
      </c>
    </row>
    <row r="8509" spans="1:30" x14ac:dyDescent="0.3">
      <c r="A8509">
        <v>720168</v>
      </c>
      <c r="B8509" t="s">
        <v>4860</v>
      </c>
      <c r="C8509" t="s">
        <v>28</v>
      </c>
      <c r="D8509">
        <v>7001</v>
      </c>
      <c r="E8509">
        <v>8149</v>
      </c>
      <c r="F8509" t="s">
        <v>4861</v>
      </c>
      <c r="G8509">
        <v>4</v>
      </c>
      <c r="H8509" t="s">
        <v>40</v>
      </c>
      <c r="I8509" t="s">
        <v>96</v>
      </c>
      <c r="J8509">
        <v>72706</v>
      </c>
      <c r="K8509" t="s">
        <v>745</v>
      </c>
      <c r="L8509">
        <v>72706</v>
      </c>
      <c r="M8509" t="s">
        <v>745</v>
      </c>
      <c r="N8509" t="s">
        <v>1243</v>
      </c>
      <c r="O8509" t="s">
        <v>34</v>
      </c>
      <c r="P8509" t="s">
        <v>109</v>
      </c>
      <c r="Q8509" t="s">
        <v>37</v>
      </c>
      <c r="R8509" t="s">
        <v>36</v>
      </c>
      <c r="S8509" t="s">
        <v>36</v>
      </c>
      <c r="T8509">
        <v>1212479.42</v>
      </c>
      <c r="U8509">
        <v>239302.2</v>
      </c>
      <c r="V8509">
        <v>104118</v>
      </c>
      <c r="W8509">
        <v>116781</v>
      </c>
      <c r="X8509">
        <v>50308.52</v>
      </c>
      <c r="Y8509">
        <v>9447.02</v>
      </c>
      <c r="Z8509">
        <v>4012.14</v>
      </c>
      <c r="AA8509">
        <v>0</v>
      </c>
      <c r="AB8509">
        <f t="shared" si="396"/>
        <v>101039.95166666666</v>
      </c>
      <c r="AC8509">
        <f t="shared" si="397"/>
        <v>220899</v>
      </c>
      <c r="AD8509">
        <f t="shared" si="398"/>
        <v>222287.89366666667</v>
      </c>
    </row>
    <row r="8510" spans="1:30" x14ac:dyDescent="0.3">
      <c r="A8510">
        <v>130909</v>
      </c>
      <c r="B8510" t="s">
        <v>907</v>
      </c>
      <c r="C8510" t="s">
        <v>28</v>
      </c>
      <c r="D8510">
        <v>761</v>
      </c>
      <c r="E8510">
        <v>8149</v>
      </c>
      <c r="F8510" t="s">
        <v>136</v>
      </c>
      <c r="G8510">
        <v>5</v>
      </c>
      <c r="H8510" t="s">
        <v>30</v>
      </c>
      <c r="I8510" t="s">
        <v>31</v>
      </c>
      <c r="J8510">
        <v>2579</v>
      </c>
      <c r="K8510" t="s">
        <v>85</v>
      </c>
      <c r="L8510">
        <v>2579</v>
      </c>
      <c r="M8510" t="s">
        <v>85</v>
      </c>
      <c r="N8510" t="s">
        <v>86</v>
      </c>
      <c r="O8510" t="s">
        <v>34</v>
      </c>
      <c r="P8510" t="s">
        <v>827</v>
      </c>
      <c r="Q8510" t="s">
        <v>36</v>
      </c>
      <c r="R8510" t="s">
        <v>36</v>
      </c>
      <c r="S8510" t="s">
        <v>37</v>
      </c>
      <c r="T8510">
        <v>93673.62</v>
      </c>
      <c r="U8510">
        <v>0</v>
      </c>
      <c r="V8510">
        <v>0</v>
      </c>
      <c r="W8510">
        <v>0</v>
      </c>
      <c r="X8510">
        <v>6827.95</v>
      </c>
      <c r="Y8510">
        <v>0</v>
      </c>
      <c r="Z8510">
        <v>0</v>
      </c>
      <c r="AA8510">
        <v>0</v>
      </c>
      <c r="AB8510">
        <f t="shared" si="396"/>
        <v>7806.1349999999993</v>
      </c>
      <c r="AC8510">
        <f t="shared" si="397"/>
        <v>0</v>
      </c>
      <c r="AD8510">
        <f t="shared" si="398"/>
        <v>17173.496999999999</v>
      </c>
    </row>
    <row r="8511" spans="1:30" x14ac:dyDescent="0.3">
      <c r="A8511">
        <v>732473</v>
      </c>
      <c r="B8511" t="s">
        <v>619</v>
      </c>
      <c r="C8511" t="s">
        <v>28</v>
      </c>
      <c r="D8511">
        <v>7992</v>
      </c>
      <c r="E8511">
        <v>8145</v>
      </c>
      <c r="F8511" t="s">
        <v>162</v>
      </c>
      <c r="G8511">
        <v>5</v>
      </c>
      <c r="H8511" t="s">
        <v>30</v>
      </c>
      <c r="I8511" t="s">
        <v>31</v>
      </c>
      <c r="J8511">
        <v>1468</v>
      </c>
      <c r="K8511" t="s">
        <v>281</v>
      </c>
      <c r="L8511">
        <v>1468</v>
      </c>
      <c r="M8511" t="s">
        <v>281</v>
      </c>
      <c r="N8511" t="s">
        <v>282</v>
      </c>
      <c r="O8511" t="s">
        <v>67</v>
      </c>
      <c r="P8511" t="s">
        <v>339</v>
      </c>
      <c r="Q8511" t="s">
        <v>36</v>
      </c>
      <c r="R8511" t="s">
        <v>36</v>
      </c>
      <c r="S8511" t="s">
        <v>37</v>
      </c>
      <c r="T8511">
        <v>9769.02</v>
      </c>
      <c r="U8511">
        <v>9769.02</v>
      </c>
      <c r="V8511">
        <v>0</v>
      </c>
      <c r="W8511">
        <v>0</v>
      </c>
      <c r="X8511">
        <v>487.2</v>
      </c>
      <c r="Y8511">
        <v>487.2</v>
      </c>
      <c r="Z8511">
        <v>0</v>
      </c>
      <c r="AA8511">
        <v>0</v>
      </c>
      <c r="AB8511">
        <f t="shared" si="396"/>
        <v>814.08500000000004</v>
      </c>
      <c r="AC8511">
        <f t="shared" si="397"/>
        <v>0</v>
      </c>
      <c r="AD8511">
        <f t="shared" si="398"/>
        <v>1790.9870000000003</v>
      </c>
    </row>
    <row r="8512" spans="1:30" x14ac:dyDescent="0.3">
      <c r="A8512">
        <v>659378</v>
      </c>
      <c r="B8512" t="s">
        <v>2540</v>
      </c>
      <c r="C8512" t="s">
        <v>28</v>
      </c>
      <c r="D8512">
        <v>7670</v>
      </c>
      <c r="E8512">
        <v>8155</v>
      </c>
      <c r="F8512" t="s">
        <v>545</v>
      </c>
      <c r="G8512">
        <v>4</v>
      </c>
      <c r="H8512" t="s">
        <v>40</v>
      </c>
      <c r="I8512" t="s">
        <v>31</v>
      </c>
      <c r="J8512">
        <v>40206</v>
      </c>
      <c r="K8512" t="s">
        <v>236</v>
      </c>
      <c r="L8512">
        <v>40205</v>
      </c>
      <c r="M8512" t="s">
        <v>237</v>
      </c>
      <c r="N8512" t="s">
        <v>546</v>
      </c>
      <c r="O8512" t="s">
        <v>34</v>
      </c>
      <c r="P8512" t="s">
        <v>978</v>
      </c>
      <c r="Q8512" t="s">
        <v>36</v>
      </c>
      <c r="R8512" t="s">
        <v>36</v>
      </c>
      <c r="S8512" t="s">
        <v>36</v>
      </c>
      <c r="T8512">
        <v>501446.42</v>
      </c>
      <c r="U8512">
        <v>75795.740000000005</v>
      </c>
      <c r="V8512">
        <v>0</v>
      </c>
      <c r="W8512">
        <v>0</v>
      </c>
      <c r="X8512">
        <v>15378.97</v>
      </c>
      <c r="Y8512">
        <v>-2635.26</v>
      </c>
      <c r="Z8512">
        <v>0</v>
      </c>
      <c r="AA8512">
        <v>-404.53</v>
      </c>
      <c r="AB8512">
        <f t="shared" si="396"/>
        <v>41787.201666666668</v>
      </c>
      <c r="AC8512">
        <f t="shared" si="397"/>
        <v>0</v>
      </c>
      <c r="AD8512">
        <f t="shared" si="398"/>
        <v>91931.843666666682</v>
      </c>
    </row>
    <row r="8513" spans="1:30" x14ac:dyDescent="0.3">
      <c r="A8513">
        <v>855151</v>
      </c>
      <c r="B8513" t="s">
        <v>1523</v>
      </c>
      <c r="C8513" t="s">
        <v>28</v>
      </c>
      <c r="D8513">
        <v>7001</v>
      </c>
      <c r="E8513">
        <v>8149</v>
      </c>
      <c r="F8513" t="s">
        <v>204</v>
      </c>
      <c r="G8513">
        <v>4</v>
      </c>
      <c r="H8513" t="s">
        <v>40</v>
      </c>
      <c r="I8513" t="s">
        <v>96</v>
      </c>
      <c r="J8513">
        <v>72787</v>
      </c>
      <c r="K8513" t="s">
        <v>205</v>
      </c>
      <c r="L8513">
        <v>72787</v>
      </c>
      <c r="M8513" t="s">
        <v>205</v>
      </c>
      <c r="N8513" t="s">
        <v>206</v>
      </c>
      <c r="O8513" t="s">
        <v>67</v>
      </c>
      <c r="P8513" t="s">
        <v>2186</v>
      </c>
      <c r="Q8513" t="s">
        <v>36</v>
      </c>
      <c r="R8513" t="s">
        <v>36</v>
      </c>
      <c r="S8513" t="s">
        <v>36</v>
      </c>
      <c r="T8513">
        <v>98037.1</v>
      </c>
      <c r="U8513">
        <v>13482.9</v>
      </c>
      <c r="V8513">
        <v>0</v>
      </c>
      <c r="W8513">
        <v>0</v>
      </c>
      <c r="X8513">
        <v>7700.1</v>
      </c>
      <c r="Y8513">
        <v>1059.8399999999999</v>
      </c>
      <c r="Z8513">
        <v>0</v>
      </c>
      <c r="AA8513">
        <v>0</v>
      </c>
      <c r="AB8513">
        <f t="shared" si="396"/>
        <v>8169.7583333333341</v>
      </c>
      <c r="AC8513">
        <f t="shared" si="397"/>
        <v>0</v>
      </c>
      <c r="AD8513">
        <f t="shared" si="398"/>
        <v>17973.468333333338</v>
      </c>
    </row>
    <row r="8514" spans="1:30" x14ac:dyDescent="0.3">
      <c r="A8514">
        <v>407256</v>
      </c>
      <c r="B8514" t="s">
        <v>3605</v>
      </c>
      <c r="C8514" t="s">
        <v>28</v>
      </c>
      <c r="D8514">
        <v>7994</v>
      </c>
      <c r="E8514">
        <v>8149</v>
      </c>
      <c r="F8514" t="s">
        <v>1412</v>
      </c>
      <c r="G8514">
        <v>4</v>
      </c>
      <c r="H8514" t="s">
        <v>40</v>
      </c>
      <c r="I8514" t="s">
        <v>96</v>
      </c>
      <c r="J8514">
        <v>72778</v>
      </c>
      <c r="K8514" t="s">
        <v>1220</v>
      </c>
      <c r="L8514">
        <v>72778</v>
      </c>
      <c r="M8514" t="s">
        <v>1220</v>
      </c>
      <c r="N8514" t="s">
        <v>399</v>
      </c>
      <c r="O8514" t="s">
        <v>34</v>
      </c>
      <c r="P8514" t="s">
        <v>368</v>
      </c>
      <c r="Q8514" t="s">
        <v>37</v>
      </c>
      <c r="R8514" t="s">
        <v>36</v>
      </c>
      <c r="S8514" t="s">
        <v>36</v>
      </c>
      <c r="T8514">
        <v>170129.16</v>
      </c>
      <c r="U8514">
        <v>56709.72</v>
      </c>
      <c r="V8514">
        <v>0</v>
      </c>
      <c r="W8514">
        <v>0</v>
      </c>
      <c r="X8514">
        <v>6662.36</v>
      </c>
      <c r="Y8514">
        <v>2257.16</v>
      </c>
      <c r="Z8514">
        <v>0</v>
      </c>
      <c r="AA8514">
        <v>0</v>
      </c>
      <c r="AB8514">
        <f t="shared" si="396"/>
        <v>14177.43</v>
      </c>
      <c r="AC8514">
        <f t="shared" si="397"/>
        <v>0</v>
      </c>
      <c r="AD8514">
        <f t="shared" si="398"/>
        <v>31190.346000000001</v>
      </c>
    </row>
    <row r="8515" spans="1:30" x14ac:dyDescent="0.3">
      <c r="A8515">
        <v>345809</v>
      </c>
      <c r="B8515" t="s">
        <v>2144</v>
      </c>
      <c r="C8515" t="s">
        <v>28</v>
      </c>
      <c r="D8515">
        <v>7994</v>
      </c>
      <c r="E8515">
        <v>8149</v>
      </c>
      <c r="F8515" t="s">
        <v>141</v>
      </c>
      <c r="G8515">
        <v>3</v>
      </c>
      <c r="H8515" t="s">
        <v>170</v>
      </c>
      <c r="I8515" t="s">
        <v>597</v>
      </c>
      <c r="J8515">
        <v>72722</v>
      </c>
      <c r="K8515" t="s">
        <v>142</v>
      </c>
      <c r="L8515">
        <v>72722</v>
      </c>
      <c r="M8515" t="s">
        <v>142</v>
      </c>
      <c r="N8515" t="s">
        <v>341</v>
      </c>
      <c r="O8515" t="s">
        <v>34</v>
      </c>
      <c r="P8515" t="s">
        <v>77</v>
      </c>
      <c r="Q8515" t="s">
        <v>37</v>
      </c>
      <c r="R8515" t="s">
        <v>36</v>
      </c>
      <c r="S8515" t="s">
        <v>36</v>
      </c>
      <c r="T8515">
        <v>217338.48</v>
      </c>
      <c r="U8515">
        <v>19257.84</v>
      </c>
      <c r="V8515">
        <v>5502.24</v>
      </c>
      <c r="W8515">
        <v>16506.72</v>
      </c>
      <c r="X8515">
        <v>4889.72</v>
      </c>
      <c r="Y8515">
        <v>476.18</v>
      </c>
      <c r="Z8515">
        <v>420.24</v>
      </c>
      <c r="AA8515">
        <v>-506.1</v>
      </c>
      <c r="AB8515">
        <f t="shared" ref="AB8515:AB8578" si="399">T8515/12</f>
        <v>18111.54</v>
      </c>
      <c r="AC8515">
        <f t="shared" ref="AC8515:AC8578" si="400">SUM(V8515:W8515)</f>
        <v>22008.959999999999</v>
      </c>
      <c r="AD8515">
        <f t="shared" ref="AD8515:AD8578" si="401">AB8515*2*1.1</f>
        <v>39845.388000000006</v>
      </c>
    </row>
    <row r="8516" spans="1:30" x14ac:dyDescent="0.3">
      <c r="A8516">
        <v>658482</v>
      </c>
      <c r="B8516" t="s">
        <v>4862</v>
      </c>
      <c r="C8516" t="s">
        <v>28</v>
      </c>
      <c r="D8516">
        <v>7994</v>
      </c>
      <c r="E8516">
        <v>8195</v>
      </c>
      <c r="F8516" t="s">
        <v>795</v>
      </c>
      <c r="G8516">
        <v>5</v>
      </c>
      <c r="H8516" t="s">
        <v>30</v>
      </c>
      <c r="I8516" t="s">
        <v>31</v>
      </c>
      <c r="J8516">
        <v>314</v>
      </c>
      <c r="K8516" t="s">
        <v>343</v>
      </c>
      <c r="L8516">
        <v>314</v>
      </c>
      <c r="M8516" t="s">
        <v>343</v>
      </c>
      <c r="N8516" t="s">
        <v>344</v>
      </c>
      <c r="O8516" t="s">
        <v>34</v>
      </c>
      <c r="P8516" t="s">
        <v>134</v>
      </c>
      <c r="Q8516" t="s">
        <v>37</v>
      </c>
      <c r="R8516" t="s">
        <v>36</v>
      </c>
      <c r="S8516" t="s">
        <v>37</v>
      </c>
      <c r="T8516">
        <v>94697.09</v>
      </c>
      <c r="U8516">
        <v>37980.18</v>
      </c>
      <c r="V8516">
        <v>0</v>
      </c>
      <c r="W8516">
        <v>0</v>
      </c>
      <c r="X8516">
        <v>2725.91</v>
      </c>
      <c r="Y8516">
        <v>1092.54</v>
      </c>
      <c r="Z8516">
        <v>0</v>
      </c>
      <c r="AA8516">
        <v>0</v>
      </c>
      <c r="AB8516">
        <f t="shared" si="399"/>
        <v>7891.4241666666667</v>
      </c>
      <c r="AC8516">
        <f t="shared" si="400"/>
        <v>0</v>
      </c>
      <c r="AD8516">
        <f t="shared" si="401"/>
        <v>17361.133166666667</v>
      </c>
    </row>
    <row r="8517" spans="1:30" x14ac:dyDescent="0.3">
      <c r="A8517">
        <v>758900</v>
      </c>
      <c r="B8517" t="s">
        <v>4863</v>
      </c>
      <c r="C8517" t="s">
        <v>28</v>
      </c>
      <c r="D8517">
        <v>7001</v>
      </c>
      <c r="E8517">
        <v>8149</v>
      </c>
      <c r="F8517" t="s">
        <v>4864</v>
      </c>
      <c r="G8517">
        <v>2</v>
      </c>
      <c r="H8517" t="s">
        <v>71</v>
      </c>
      <c r="I8517" t="s">
        <v>96</v>
      </c>
      <c r="J8517">
        <v>40414</v>
      </c>
      <c r="K8517" t="s">
        <v>1751</v>
      </c>
      <c r="L8517">
        <v>40414</v>
      </c>
      <c r="M8517" t="s">
        <v>1751</v>
      </c>
      <c r="N8517">
        <v>0</v>
      </c>
      <c r="O8517" t="s">
        <v>43</v>
      </c>
      <c r="P8517" t="s">
        <v>109</v>
      </c>
      <c r="Q8517" t="s">
        <v>37</v>
      </c>
      <c r="R8517" t="s">
        <v>36</v>
      </c>
      <c r="S8517" t="s">
        <v>36</v>
      </c>
      <c r="T8517">
        <v>46949.34</v>
      </c>
      <c r="U8517">
        <v>5677.32</v>
      </c>
      <c r="V8517">
        <v>3685.56</v>
      </c>
      <c r="W8517">
        <v>3685.56</v>
      </c>
      <c r="X8517">
        <v>1440.33</v>
      </c>
      <c r="Y8517">
        <v>165.38</v>
      </c>
      <c r="Z8517">
        <v>113.22</v>
      </c>
      <c r="AA8517">
        <v>0</v>
      </c>
      <c r="AB8517">
        <f t="shared" si="399"/>
        <v>3912.4449999999997</v>
      </c>
      <c r="AC8517">
        <f t="shared" si="400"/>
        <v>7371.12</v>
      </c>
      <c r="AD8517">
        <f t="shared" si="401"/>
        <v>8607.3790000000008</v>
      </c>
    </row>
    <row r="8518" spans="1:30" x14ac:dyDescent="0.3">
      <c r="A8518">
        <v>193828</v>
      </c>
      <c r="B8518" t="s">
        <v>4366</v>
      </c>
      <c r="C8518" t="s">
        <v>28</v>
      </c>
      <c r="D8518">
        <v>7001</v>
      </c>
      <c r="E8518">
        <v>8149</v>
      </c>
      <c r="F8518" t="s">
        <v>4367</v>
      </c>
      <c r="G8518">
        <v>4</v>
      </c>
      <c r="H8518" t="s">
        <v>40</v>
      </c>
      <c r="I8518" t="s">
        <v>96</v>
      </c>
      <c r="J8518">
        <v>73328</v>
      </c>
      <c r="K8518" t="s">
        <v>806</v>
      </c>
      <c r="L8518">
        <v>73328</v>
      </c>
      <c r="M8518" t="s">
        <v>806</v>
      </c>
      <c r="N8518" t="s">
        <v>4368</v>
      </c>
      <c r="O8518" t="s">
        <v>34</v>
      </c>
      <c r="P8518" t="s">
        <v>109</v>
      </c>
      <c r="Q8518" t="s">
        <v>37</v>
      </c>
      <c r="R8518" t="s">
        <v>36</v>
      </c>
      <c r="S8518" t="s">
        <v>36</v>
      </c>
      <c r="T8518">
        <v>1275014.72</v>
      </c>
      <c r="U8518">
        <v>235176.3</v>
      </c>
      <c r="V8518">
        <v>74571</v>
      </c>
      <c r="W8518">
        <v>153363</v>
      </c>
      <c r="X8518">
        <v>52133.86</v>
      </c>
      <c r="Y8518">
        <v>9216.2999999999993</v>
      </c>
      <c r="Z8518">
        <v>2873.58</v>
      </c>
      <c r="AA8518">
        <v>0</v>
      </c>
      <c r="AB8518">
        <f t="shared" si="399"/>
        <v>106251.22666666667</v>
      </c>
      <c r="AC8518">
        <f t="shared" si="400"/>
        <v>227934</v>
      </c>
      <c r="AD8518">
        <f t="shared" si="401"/>
        <v>233752.69866666669</v>
      </c>
    </row>
    <row r="8519" spans="1:30" x14ac:dyDescent="0.3">
      <c r="A8519">
        <v>463728</v>
      </c>
      <c r="B8519" t="s">
        <v>705</v>
      </c>
      <c r="C8519" t="s">
        <v>28</v>
      </c>
      <c r="D8519">
        <v>7001</v>
      </c>
      <c r="E8519">
        <v>8149</v>
      </c>
      <c r="F8519" t="s">
        <v>706</v>
      </c>
      <c r="G8519">
        <v>2</v>
      </c>
      <c r="H8519" t="s">
        <v>71</v>
      </c>
      <c r="I8519" t="s">
        <v>96</v>
      </c>
      <c r="J8519">
        <v>72049</v>
      </c>
      <c r="K8519" t="s">
        <v>707</v>
      </c>
      <c r="L8519">
        <v>72049</v>
      </c>
      <c r="M8519" t="s">
        <v>707</v>
      </c>
      <c r="N8519">
        <v>0</v>
      </c>
      <c r="O8519" t="s">
        <v>67</v>
      </c>
      <c r="P8519" t="s">
        <v>270</v>
      </c>
      <c r="Q8519" t="s">
        <v>37</v>
      </c>
      <c r="R8519" t="s">
        <v>36</v>
      </c>
      <c r="S8519" t="s">
        <v>36</v>
      </c>
      <c r="T8519">
        <v>528390</v>
      </c>
      <c r="U8519">
        <v>88065</v>
      </c>
      <c r="V8519">
        <v>29355</v>
      </c>
      <c r="W8519">
        <v>58710</v>
      </c>
      <c r="X8519">
        <v>17527.84</v>
      </c>
      <c r="Y8519">
        <v>2779.89</v>
      </c>
      <c r="Z8519">
        <v>1388.4</v>
      </c>
      <c r="AA8519">
        <v>1174.2</v>
      </c>
      <c r="AB8519">
        <f t="shared" si="399"/>
        <v>44032.5</v>
      </c>
      <c r="AC8519">
        <f t="shared" si="400"/>
        <v>88065</v>
      </c>
      <c r="AD8519">
        <f t="shared" si="401"/>
        <v>96871.500000000015</v>
      </c>
    </row>
    <row r="8520" spans="1:30" x14ac:dyDescent="0.3">
      <c r="A8520">
        <v>733059</v>
      </c>
      <c r="B8520" t="s">
        <v>3630</v>
      </c>
      <c r="C8520" t="s">
        <v>28</v>
      </c>
      <c r="D8520">
        <v>7001</v>
      </c>
      <c r="E8520">
        <v>8163</v>
      </c>
      <c r="F8520" t="s">
        <v>50</v>
      </c>
      <c r="G8520">
        <v>5</v>
      </c>
      <c r="H8520" t="s">
        <v>30</v>
      </c>
      <c r="I8520" t="s">
        <v>31</v>
      </c>
      <c r="J8520">
        <v>932</v>
      </c>
      <c r="K8520" t="s">
        <v>309</v>
      </c>
      <c r="L8520">
        <v>932</v>
      </c>
      <c r="M8520" t="s">
        <v>309</v>
      </c>
      <c r="N8520" t="s">
        <v>310</v>
      </c>
      <c r="O8520" t="s">
        <v>67</v>
      </c>
      <c r="P8520" t="s">
        <v>325</v>
      </c>
      <c r="Q8520" t="s">
        <v>36</v>
      </c>
      <c r="R8520" t="s">
        <v>36</v>
      </c>
      <c r="S8520" t="s">
        <v>37</v>
      </c>
      <c r="T8520">
        <v>887021.81</v>
      </c>
      <c r="U8520">
        <v>299866.68</v>
      </c>
      <c r="V8520">
        <v>35101.75</v>
      </c>
      <c r="W8520">
        <v>70203.5</v>
      </c>
      <c r="X8520">
        <v>48340.86</v>
      </c>
      <c r="Y8520">
        <v>16061.73</v>
      </c>
      <c r="Z8520">
        <v>1873.38</v>
      </c>
      <c r="AA8520">
        <v>2700.14</v>
      </c>
      <c r="AB8520">
        <f t="shared" si="399"/>
        <v>73918.484166666676</v>
      </c>
      <c r="AC8520">
        <f t="shared" si="400"/>
        <v>105305.25</v>
      </c>
      <c r="AD8520">
        <f t="shared" si="401"/>
        <v>162620.6651666667</v>
      </c>
    </row>
    <row r="8521" spans="1:30" x14ac:dyDescent="0.3">
      <c r="A8521">
        <v>903688</v>
      </c>
      <c r="B8521" t="s">
        <v>1029</v>
      </c>
      <c r="C8521" t="s">
        <v>28</v>
      </c>
      <c r="D8521">
        <v>7994</v>
      </c>
      <c r="E8521">
        <v>8145</v>
      </c>
      <c r="F8521" t="s">
        <v>162</v>
      </c>
      <c r="G8521">
        <v>5</v>
      </c>
      <c r="H8521" t="s">
        <v>30</v>
      </c>
      <c r="I8521" t="s">
        <v>31</v>
      </c>
      <c r="J8521">
        <v>884</v>
      </c>
      <c r="K8521" t="s">
        <v>484</v>
      </c>
      <c r="L8521">
        <v>884</v>
      </c>
      <c r="M8521" t="s">
        <v>484</v>
      </c>
      <c r="N8521" t="s">
        <v>485</v>
      </c>
      <c r="O8521" t="s">
        <v>34</v>
      </c>
      <c r="P8521" t="s">
        <v>202</v>
      </c>
      <c r="Q8521" t="s">
        <v>36</v>
      </c>
      <c r="R8521" t="s">
        <v>36</v>
      </c>
      <c r="S8521" t="s">
        <v>37</v>
      </c>
      <c r="T8521">
        <v>850890.59</v>
      </c>
      <c r="U8521">
        <v>183809.25</v>
      </c>
      <c r="V8521">
        <v>50799.12</v>
      </c>
      <c r="W8521">
        <v>0</v>
      </c>
      <c r="X8521">
        <v>51324.53</v>
      </c>
      <c r="Y8521">
        <v>10008.31</v>
      </c>
      <c r="Z8521">
        <v>2805.13</v>
      </c>
      <c r="AA8521">
        <v>0</v>
      </c>
      <c r="AB8521">
        <f t="shared" si="399"/>
        <v>70907.549166666664</v>
      </c>
      <c r="AC8521">
        <f t="shared" si="400"/>
        <v>50799.12</v>
      </c>
      <c r="AD8521">
        <f t="shared" si="401"/>
        <v>155996.60816666667</v>
      </c>
    </row>
    <row r="8522" spans="1:30" x14ac:dyDescent="0.3">
      <c r="A8522">
        <v>129807</v>
      </c>
      <c r="B8522" t="s">
        <v>1831</v>
      </c>
      <c r="C8522" t="s">
        <v>28</v>
      </c>
      <c r="D8522">
        <v>7001</v>
      </c>
      <c r="E8522">
        <v>8149</v>
      </c>
      <c r="F8522" t="s">
        <v>1832</v>
      </c>
      <c r="G8522">
        <v>2</v>
      </c>
      <c r="H8522" t="s">
        <v>71</v>
      </c>
      <c r="I8522" t="s">
        <v>96</v>
      </c>
      <c r="J8522">
        <v>21207</v>
      </c>
      <c r="K8522" t="s">
        <v>216</v>
      </c>
      <c r="L8522">
        <v>21207</v>
      </c>
      <c r="M8522" t="s">
        <v>216</v>
      </c>
      <c r="N8522">
        <v>0</v>
      </c>
      <c r="O8522" t="s">
        <v>34</v>
      </c>
      <c r="P8522" t="s">
        <v>270</v>
      </c>
      <c r="Q8522" t="s">
        <v>37</v>
      </c>
      <c r="R8522" t="s">
        <v>36</v>
      </c>
      <c r="S8522" t="s">
        <v>36</v>
      </c>
      <c r="T8522">
        <v>763230</v>
      </c>
      <c r="U8522">
        <v>146775</v>
      </c>
      <c r="V8522">
        <v>0</v>
      </c>
      <c r="W8522">
        <v>19570</v>
      </c>
      <c r="X8522">
        <v>24815.1</v>
      </c>
      <c r="Y8522">
        <v>4755.4799999999996</v>
      </c>
      <c r="Z8522">
        <v>0</v>
      </c>
      <c r="AA8522">
        <v>391.4</v>
      </c>
      <c r="AB8522">
        <f t="shared" si="399"/>
        <v>63602.5</v>
      </c>
      <c r="AC8522">
        <f t="shared" si="400"/>
        <v>19570</v>
      </c>
      <c r="AD8522">
        <f t="shared" si="401"/>
        <v>139925.5</v>
      </c>
    </row>
    <row r="8523" spans="1:30" x14ac:dyDescent="0.3">
      <c r="A8523">
        <v>911132</v>
      </c>
      <c r="B8523" t="s">
        <v>4865</v>
      </c>
      <c r="C8523" t="s">
        <v>28</v>
      </c>
      <c r="D8523">
        <v>7001</v>
      </c>
      <c r="E8523">
        <v>8149</v>
      </c>
      <c r="F8523" t="s">
        <v>4866</v>
      </c>
      <c r="G8523">
        <v>2</v>
      </c>
      <c r="H8523" t="s">
        <v>71</v>
      </c>
      <c r="I8523" t="s">
        <v>96</v>
      </c>
      <c r="J8523">
        <v>72712</v>
      </c>
      <c r="K8523" t="s">
        <v>4867</v>
      </c>
      <c r="L8523">
        <v>72712</v>
      </c>
      <c r="M8523" t="s">
        <v>4867</v>
      </c>
      <c r="N8523">
        <v>0</v>
      </c>
      <c r="O8523" t="s">
        <v>43</v>
      </c>
      <c r="P8523" t="s">
        <v>1184</v>
      </c>
      <c r="Q8523" t="s">
        <v>36</v>
      </c>
      <c r="R8523" t="s">
        <v>36</v>
      </c>
      <c r="S8523" t="s">
        <v>36</v>
      </c>
      <c r="T8523">
        <v>2857.71</v>
      </c>
      <c r="U8523">
        <v>0</v>
      </c>
      <c r="V8523">
        <v>0</v>
      </c>
      <c r="W8523">
        <v>2033.82</v>
      </c>
      <c r="X8523">
        <v>168.01</v>
      </c>
      <c r="Y8523">
        <v>0</v>
      </c>
      <c r="Z8523">
        <v>0</v>
      </c>
      <c r="AA8523">
        <v>117.41</v>
      </c>
      <c r="AB8523">
        <f t="shared" si="399"/>
        <v>238.14250000000001</v>
      </c>
      <c r="AC8523">
        <f t="shared" si="400"/>
        <v>2033.82</v>
      </c>
      <c r="AD8523">
        <f t="shared" si="401"/>
        <v>523.91350000000011</v>
      </c>
    </row>
    <row r="8524" spans="1:30" x14ac:dyDescent="0.3">
      <c r="A8524">
        <v>435847</v>
      </c>
      <c r="B8524" t="s">
        <v>1263</v>
      </c>
      <c r="C8524" t="s">
        <v>28</v>
      </c>
      <c r="D8524">
        <v>7992</v>
      </c>
      <c r="E8524">
        <v>8162</v>
      </c>
      <c r="F8524" t="s">
        <v>360</v>
      </c>
      <c r="G8524">
        <v>5</v>
      </c>
      <c r="H8524" t="s">
        <v>30</v>
      </c>
      <c r="I8524" t="s">
        <v>31</v>
      </c>
      <c r="J8524">
        <v>755</v>
      </c>
      <c r="K8524" t="s">
        <v>323</v>
      </c>
      <c r="L8524">
        <v>755</v>
      </c>
      <c r="M8524" t="s">
        <v>323</v>
      </c>
      <c r="N8524" t="s">
        <v>324</v>
      </c>
      <c r="O8524" t="s">
        <v>67</v>
      </c>
      <c r="P8524" t="s">
        <v>487</v>
      </c>
      <c r="Q8524" t="s">
        <v>36</v>
      </c>
      <c r="R8524" t="s">
        <v>36</v>
      </c>
      <c r="S8524" t="s">
        <v>37</v>
      </c>
      <c r="T8524">
        <v>145633.76999999999</v>
      </c>
      <c r="U8524">
        <v>54463.95</v>
      </c>
      <c r="V8524">
        <v>0</v>
      </c>
      <c r="W8524">
        <v>0</v>
      </c>
      <c r="X8524">
        <v>11240.38</v>
      </c>
      <c r="Y8524">
        <v>4176.76</v>
      </c>
      <c r="Z8524">
        <v>0</v>
      </c>
      <c r="AA8524">
        <v>0</v>
      </c>
      <c r="AB8524">
        <f t="shared" si="399"/>
        <v>12136.147499999999</v>
      </c>
      <c r="AC8524">
        <f t="shared" si="400"/>
        <v>0</v>
      </c>
      <c r="AD8524">
        <f t="shared" si="401"/>
        <v>26699.5245</v>
      </c>
    </row>
    <row r="8525" spans="1:30" x14ac:dyDescent="0.3">
      <c r="A8525">
        <v>112759</v>
      </c>
      <c r="B8525" t="s">
        <v>2097</v>
      </c>
      <c r="C8525" t="s">
        <v>28</v>
      </c>
      <c r="D8525">
        <v>7994</v>
      </c>
      <c r="E8525">
        <v>8165</v>
      </c>
      <c r="F8525" t="s">
        <v>29</v>
      </c>
      <c r="G8525">
        <v>5</v>
      </c>
      <c r="H8525" t="s">
        <v>30</v>
      </c>
      <c r="I8525" t="s">
        <v>31</v>
      </c>
      <c r="J8525">
        <v>2062</v>
      </c>
      <c r="K8525" t="s">
        <v>106</v>
      </c>
      <c r="L8525">
        <v>2062</v>
      </c>
      <c r="M8525" t="s">
        <v>106</v>
      </c>
      <c r="N8525" t="s">
        <v>108</v>
      </c>
      <c r="O8525" t="s">
        <v>34</v>
      </c>
      <c r="P8525" t="s">
        <v>487</v>
      </c>
      <c r="Q8525" t="s">
        <v>36</v>
      </c>
      <c r="R8525" t="s">
        <v>36</v>
      </c>
      <c r="S8525" t="s">
        <v>37</v>
      </c>
      <c r="T8525">
        <v>13272.41</v>
      </c>
      <c r="U8525">
        <v>0</v>
      </c>
      <c r="V8525">
        <v>0</v>
      </c>
      <c r="W8525">
        <v>0</v>
      </c>
      <c r="X8525">
        <v>1018.25</v>
      </c>
      <c r="Y8525">
        <v>0</v>
      </c>
      <c r="Z8525">
        <v>0</v>
      </c>
      <c r="AA8525">
        <v>0</v>
      </c>
      <c r="AB8525">
        <f t="shared" si="399"/>
        <v>1106.0341666666666</v>
      </c>
      <c r="AC8525">
        <f t="shared" si="400"/>
        <v>0</v>
      </c>
      <c r="AD8525">
        <f t="shared" si="401"/>
        <v>2433.2751666666668</v>
      </c>
    </row>
    <row r="8526" spans="1:30" x14ac:dyDescent="0.3">
      <c r="A8526">
        <v>783380</v>
      </c>
      <c r="B8526" t="s">
        <v>2289</v>
      </c>
      <c r="C8526" t="s">
        <v>28</v>
      </c>
      <c r="D8526">
        <v>7992</v>
      </c>
      <c r="E8526">
        <v>8149</v>
      </c>
      <c r="F8526" t="s">
        <v>2290</v>
      </c>
      <c r="G8526">
        <v>4</v>
      </c>
      <c r="H8526" t="s">
        <v>40</v>
      </c>
      <c r="I8526" t="s">
        <v>96</v>
      </c>
      <c r="J8526">
        <v>73304</v>
      </c>
      <c r="K8526" t="s">
        <v>2291</v>
      </c>
      <c r="L8526">
        <v>73304</v>
      </c>
      <c r="M8526" t="s">
        <v>2291</v>
      </c>
      <c r="N8526" t="s">
        <v>728</v>
      </c>
      <c r="O8526" t="s">
        <v>67</v>
      </c>
      <c r="P8526" t="s">
        <v>2046</v>
      </c>
      <c r="Q8526" t="s">
        <v>36</v>
      </c>
      <c r="R8526" t="s">
        <v>37</v>
      </c>
      <c r="S8526" t="s">
        <v>36</v>
      </c>
      <c r="T8526">
        <v>41372.199999999997</v>
      </c>
      <c r="U8526">
        <v>0</v>
      </c>
      <c r="V8526">
        <v>0</v>
      </c>
      <c r="W8526">
        <v>0</v>
      </c>
      <c r="X8526">
        <v>1726.74</v>
      </c>
      <c r="Y8526">
        <v>0</v>
      </c>
      <c r="Z8526">
        <v>0</v>
      </c>
      <c r="AA8526">
        <v>0</v>
      </c>
      <c r="AB8526">
        <f t="shared" si="399"/>
        <v>3447.6833333333329</v>
      </c>
      <c r="AC8526">
        <f t="shared" si="400"/>
        <v>0</v>
      </c>
      <c r="AD8526">
        <f t="shared" si="401"/>
        <v>7584.9033333333327</v>
      </c>
    </row>
    <row r="8527" spans="1:30" x14ac:dyDescent="0.3">
      <c r="A8527">
        <v>274982</v>
      </c>
      <c r="B8527" t="s">
        <v>169</v>
      </c>
      <c r="C8527" t="s">
        <v>28</v>
      </c>
      <c r="D8527">
        <v>7003</v>
      </c>
      <c r="E8527">
        <v>8148</v>
      </c>
      <c r="F8527" t="s">
        <v>39</v>
      </c>
      <c r="G8527">
        <v>3</v>
      </c>
      <c r="H8527" t="s">
        <v>170</v>
      </c>
      <c r="I8527" t="s">
        <v>31</v>
      </c>
      <c r="J8527">
        <v>40461</v>
      </c>
      <c r="K8527" t="s">
        <v>41</v>
      </c>
      <c r="L8527">
        <v>40461</v>
      </c>
      <c r="M8527" t="s">
        <v>41</v>
      </c>
      <c r="N8527" t="s">
        <v>42</v>
      </c>
      <c r="O8527" t="s">
        <v>43</v>
      </c>
      <c r="P8527" t="s">
        <v>996</v>
      </c>
      <c r="Q8527" t="s">
        <v>36</v>
      </c>
      <c r="R8527" t="s">
        <v>36</v>
      </c>
      <c r="S8527" t="s">
        <v>36</v>
      </c>
      <c r="T8527">
        <v>56886.12</v>
      </c>
      <c r="U8527">
        <v>21903.35</v>
      </c>
      <c r="V8527">
        <v>0</v>
      </c>
      <c r="W8527">
        <v>0</v>
      </c>
      <c r="X8527">
        <v>1237.06</v>
      </c>
      <c r="Y8527">
        <v>500.94</v>
      </c>
      <c r="Z8527">
        <v>0</v>
      </c>
      <c r="AA8527">
        <v>0</v>
      </c>
      <c r="AB8527">
        <f t="shared" si="399"/>
        <v>4740.51</v>
      </c>
      <c r="AC8527">
        <f t="shared" si="400"/>
        <v>0</v>
      </c>
      <c r="AD8527">
        <f t="shared" si="401"/>
        <v>10429.122000000001</v>
      </c>
    </row>
    <row r="8528" spans="1:30" x14ac:dyDescent="0.3">
      <c r="A8528">
        <v>894409</v>
      </c>
      <c r="B8528" t="s">
        <v>4260</v>
      </c>
      <c r="C8528" t="s">
        <v>28</v>
      </c>
      <c r="D8528">
        <v>7001</v>
      </c>
      <c r="E8528">
        <v>8163</v>
      </c>
      <c r="F8528" t="s">
        <v>50</v>
      </c>
      <c r="G8528">
        <v>5</v>
      </c>
      <c r="H8528" t="s">
        <v>30</v>
      </c>
      <c r="I8528" t="s">
        <v>31</v>
      </c>
      <c r="J8528">
        <v>40461</v>
      </c>
      <c r="K8528" t="s">
        <v>41</v>
      </c>
      <c r="L8528">
        <v>40461</v>
      </c>
      <c r="M8528" t="s">
        <v>41</v>
      </c>
      <c r="N8528" t="s">
        <v>318</v>
      </c>
      <c r="O8528" t="s">
        <v>43</v>
      </c>
      <c r="P8528" t="s">
        <v>127</v>
      </c>
      <c r="Q8528" t="s">
        <v>36</v>
      </c>
      <c r="R8528" t="s">
        <v>36</v>
      </c>
      <c r="S8528" t="s">
        <v>37</v>
      </c>
      <c r="T8528">
        <v>119921.64</v>
      </c>
      <c r="U8528">
        <v>18307.54</v>
      </c>
      <c r="V8528">
        <v>9614.85</v>
      </c>
      <c r="W8528">
        <v>9473.1200000000008</v>
      </c>
      <c r="X8528">
        <v>7943.41</v>
      </c>
      <c r="Y8528">
        <v>807.69</v>
      </c>
      <c r="Z8528">
        <v>791.14</v>
      </c>
      <c r="AA8528">
        <v>326.60000000000002</v>
      </c>
      <c r="AB8528">
        <f t="shared" si="399"/>
        <v>9993.4699999999993</v>
      </c>
      <c r="AC8528">
        <f t="shared" si="400"/>
        <v>19087.97</v>
      </c>
      <c r="AD8528">
        <f t="shared" si="401"/>
        <v>21985.634000000002</v>
      </c>
    </row>
    <row r="8529" spans="1:30" x14ac:dyDescent="0.3">
      <c r="A8529">
        <v>497890</v>
      </c>
      <c r="B8529" t="s">
        <v>544</v>
      </c>
      <c r="C8529" t="s">
        <v>28</v>
      </c>
      <c r="D8529">
        <v>7670</v>
      </c>
      <c r="E8529">
        <v>8155</v>
      </c>
      <c r="F8529" t="s">
        <v>545</v>
      </c>
      <c r="G8529">
        <v>4</v>
      </c>
      <c r="H8529" t="s">
        <v>40</v>
      </c>
      <c r="I8529" t="s">
        <v>31</v>
      </c>
      <c r="J8529">
        <v>40206</v>
      </c>
      <c r="K8529" t="s">
        <v>236</v>
      </c>
      <c r="L8529">
        <v>40205</v>
      </c>
      <c r="M8529" t="s">
        <v>237</v>
      </c>
      <c r="N8529" t="s">
        <v>546</v>
      </c>
      <c r="O8529" t="s">
        <v>34</v>
      </c>
      <c r="P8529" t="s">
        <v>670</v>
      </c>
      <c r="Q8529" t="s">
        <v>36</v>
      </c>
      <c r="R8529" t="s">
        <v>36</v>
      </c>
      <c r="S8529" t="s">
        <v>36</v>
      </c>
      <c r="T8529">
        <v>58721.13</v>
      </c>
      <c r="U8529">
        <v>0</v>
      </c>
      <c r="V8529">
        <v>0</v>
      </c>
      <c r="W8529">
        <v>0</v>
      </c>
      <c r="X8529">
        <v>1337.61</v>
      </c>
      <c r="Y8529">
        <v>0</v>
      </c>
      <c r="Z8529">
        <v>0</v>
      </c>
      <c r="AA8529">
        <v>0</v>
      </c>
      <c r="AB8529">
        <f t="shared" si="399"/>
        <v>4893.4274999999998</v>
      </c>
      <c r="AC8529">
        <f t="shared" si="400"/>
        <v>0</v>
      </c>
      <c r="AD8529">
        <f t="shared" si="401"/>
        <v>10765.540500000001</v>
      </c>
    </row>
    <row r="8530" spans="1:30" x14ac:dyDescent="0.3">
      <c r="A8530">
        <v>769421</v>
      </c>
      <c r="B8530" t="s">
        <v>1402</v>
      </c>
      <c r="C8530" t="s">
        <v>28</v>
      </c>
      <c r="D8530">
        <v>7001</v>
      </c>
      <c r="E8530">
        <v>8155</v>
      </c>
      <c r="F8530" t="s">
        <v>59</v>
      </c>
      <c r="G8530">
        <v>5</v>
      </c>
      <c r="H8530" t="s">
        <v>30</v>
      </c>
      <c r="I8530" t="s">
        <v>31</v>
      </c>
      <c r="J8530">
        <v>902</v>
      </c>
      <c r="K8530" t="s">
        <v>433</v>
      </c>
      <c r="L8530">
        <v>902</v>
      </c>
      <c r="M8530" t="s">
        <v>433</v>
      </c>
      <c r="N8530" t="s">
        <v>1403</v>
      </c>
      <c r="O8530" t="s">
        <v>34</v>
      </c>
      <c r="P8530" t="s">
        <v>129</v>
      </c>
      <c r="Q8530" t="s">
        <v>36</v>
      </c>
      <c r="R8530" t="s">
        <v>36</v>
      </c>
      <c r="S8530" t="s">
        <v>37</v>
      </c>
      <c r="T8530">
        <v>13244.67</v>
      </c>
      <c r="U8530">
        <v>0</v>
      </c>
      <c r="V8530">
        <v>2157.7399999999998</v>
      </c>
      <c r="W8530">
        <v>2157.7399999999998</v>
      </c>
      <c r="X8530">
        <v>2017.81</v>
      </c>
      <c r="Y8530">
        <v>0</v>
      </c>
      <c r="Z8530">
        <v>285.83</v>
      </c>
      <c r="AA8530">
        <v>182.89</v>
      </c>
      <c r="AB8530">
        <f t="shared" si="399"/>
        <v>1103.7225000000001</v>
      </c>
      <c r="AC8530">
        <f t="shared" si="400"/>
        <v>4315.4799999999996</v>
      </c>
      <c r="AD8530">
        <f t="shared" si="401"/>
        <v>2428.1895000000004</v>
      </c>
    </row>
    <row r="8531" spans="1:30" x14ac:dyDescent="0.3">
      <c r="A8531">
        <v>548656</v>
      </c>
      <c r="B8531" t="s">
        <v>1400</v>
      </c>
      <c r="C8531" t="s">
        <v>28</v>
      </c>
      <c r="D8531">
        <v>7992</v>
      </c>
      <c r="E8531">
        <v>8155</v>
      </c>
      <c r="F8531" t="s">
        <v>59</v>
      </c>
      <c r="G8531">
        <v>5</v>
      </c>
      <c r="H8531" t="s">
        <v>30</v>
      </c>
      <c r="I8531" t="s">
        <v>31</v>
      </c>
      <c r="J8531">
        <v>901</v>
      </c>
      <c r="K8531" t="s">
        <v>523</v>
      </c>
      <c r="L8531">
        <v>901</v>
      </c>
      <c r="M8531" t="s">
        <v>523</v>
      </c>
      <c r="N8531" t="s">
        <v>524</v>
      </c>
      <c r="O8531" t="s">
        <v>67</v>
      </c>
      <c r="P8531" t="s">
        <v>127</v>
      </c>
      <c r="Q8531" t="s">
        <v>36</v>
      </c>
      <c r="R8531" t="s">
        <v>36</v>
      </c>
      <c r="S8531" t="s">
        <v>37</v>
      </c>
      <c r="T8531">
        <v>121901.39</v>
      </c>
      <c r="U8531">
        <v>19039.84</v>
      </c>
      <c r="V8531">
        <v>19229.7</v>
      </c>
      <c r="W8531">
        <v>28561.09</v>
      </c>
      <c r="X8531">
        <v>10055.11</v>
      </c>
      <c r="Y8531">
        <v>1539.35</v>
      </c>
      <c r="Z8531">
        <v>1577.26</v>
      </c>
      <c r="AA8531">
        <v>1346.15</v>
      </c>
      <c r="AB8531">
        <f t="shared" si="399"/>
        <v>10158.449166666667</v>
      </c>
      <c r="AC8531">
        <f t="shared" si="400"/>
        <v>47790.79</v>
      </c>
      <c r="AD8531">
        <f t="shared" si="401"/>
        <v>22348.588166666668</v>
      </c>
    </row>
    <row r="8532" spans="1:30" x14ac:dyDescent="0.3">
      <c r="A8532">
        <v>459574</v>
      </c>
      <c r="B8532" t="s">
        <v>1401</v>
      </c>
      <c r="C8532" t="s">
        <v>28</v>
      </c>
      <c r="D8532">
        <v>7670</v>
      </c>
      <c r="E8532">
        <v>8155</v>
      </c>
      <c r="F8532" t="s">
        <v>383</v>
      </c>
      <c r="G8532">
        <v>2</v>
      </c>
      <c r="H8532" t="s">
        <v>71</v>
      </c>
      <c r="I8532" t="s">
        <v>31</v>
      </c>
      <c r="J8532">
        <v>40206</v>
      </c>
      <c r="K8532" t="s">
        <v>236</v>
      </c>
      <c r="L8532">
        <v>40205</v>
      </c>
      <c r="M8532" t="s">
        <v>237</v>
      </c>
      <c r="N8532">
        <v>0</v>
      </c>
      <c r="O8532" t="s">
        <v>34</v>
      </c>
      <c r="P8532" t="s">
        <v>1043</v>
      </c>
      <c r="Q8532" t="s">
        <v>36</v>
      </c>
      <c r="R8532" t="s">
        <v>36</v>
      </c>
      <c r="S8532" t="s">
        <v>36</v>
      </c>
      <c r="T8532">
        <v>484709.12</v>
      </c>
      <c r="U8532">
        <v>0</v>
      </c>
      <c r="V8532">
        <v>0</v>
      </c>
      <c r="W8532">
        <v>0</v>
      </c>
      <c r="X8532">
        <v>9627.86</v>
      </c>
      <c r="Y8532">
        <v>0</v>
      </c>
      <c r="Z8532">
        <v>0</v>
      </c>
      <c r="AA8532">
        <v>0</v>
      </c>
      <c r="AB8532">
        <f t="shared" si="399"/>
        <v>40392.426666666666</v>
      </c>
      <c r="AC8532">
        <f t="shared" si="400"/>
        <v>0</v>
      </c>
      <c r="AD8532">
        <f t="shared" si="401"/>
        <v>88863.338666666677</v>
      </c>
    </row>
    <row r="8533" spans="1:30" x14ac:dyDescent="0.3">
      <c r="A8533">
        <v>44889</v>
      </c>
      <c r="B8533" t="s">
        <v>4868</v>
      </c>
      <c r="C8533" t="s">
        <v>28</v>
      </c>
      <c r="D8533">
        <v>428</v>
      </c>
      <c r="E8533">
        <v>8145</v>
      </c>
      <c r="F8533" t="s">
        <v>4869</v>
      </c>
      <c r="G8533">
        <v>4</v>
      </c>
      <c r="H8533" t="s">
        <v>40</v>
      </c>
      <c r="I8533" t="s">
        <v>31</v>
      </c>
      <c r="J8533">
        <v>1938</v>
      </c>
      <c r="K8533" t="s">
        <v>4870</v>
      </c>
      <c r="L8533">
        <v>1938</v>
      </c>
      <c r="M8533" t="s">
        <v>4870</v>
      </c>
      <c r="N8533" t="s">
        <v>4871</v>
      </c>
      <c r="O8533" t="s">
        <v>67</v>
      </c>
      <c r="P8533" t="s">
        <v>82</v>
      </c>
      <c r="Q8533" t="s">
        <v>36</v>
      </c>
      <c r="R8533" t="s">
        <v>36</v>
      </c>
      <c r="S8533" t="s">
        <v>36</v>
      </c>
      <c r="T8533">
        <v>31881.59</v>
      </c>
      <c r="U8533">
        <v>0</v>
      </c>
      <c r="V8533">
        <v>8786.76</v>
      </c>
      <c r="W8533">
        <v>0</v>
      </c>
      <c r="X8533">
        <v>1369.33</v>
      </c>
      <c r="Y8533">
        <v>0</v>
      </c>
      <c r="Z8533">
        <v>367.94</v>
      </c>
      <c r="AA8533">
        <v>0</v>
      </c>
      <c r="AB8533">
        <f t="shared" si="399"/>
        <v>2656.7991666666667</v>
      </c>
      <c r="AC8533">
        <f t="shared" si="400"/>
        <v>8786.76</v>
      </c>
      <c r="AD8533">
        <f t="shared" si="401"/>
        <v>5844.9581666666672</v>
      </c>
    </row>
    <row r="8534" spans="1:30" x14ac:dyDescent="0.3">
      <c r="A8534">
        <v>897897</v>
      </c>
      <c r="B8534" t="s">
        <v>1187</v>
      </c>
      <c r="C8534" t="s">
        <v>28</v>
      </c>
      <c r="D8534">
        <v>7992</v>
      </c>
      <c r="E8534">
        <v>8147</v>
      </c>
      <c r="F8534" t="s">
        <v>89</v>
      </c>
      <c r="G8534">
        <v>5</v>
      </c>
      <c r="H8534" t="s">
        <v>30</v>
      </c>
      <c r="I8534" t="s">
        <v>31</v>
      </c>
      <c r="J8534">
        <v>1792</v>
      </c>
      <c r="K8534" t="s">
        <v>388</v>
      </c>
      <c r="L8534">
        <v>1792</v>
      </c>
      <c r="M8534" t="s">
        <v>388</v>
      </c>
      <c r="N8534" t="s">
        <v>734</v>
      </c>
      <c r="O8534" t="s">
        <v>67</v>
      </c>
      <c r="P8534" t="s">
        <v>400</v>
      </c>
      <c r="Q8534" t="s">
        <v>36</v>
      </c>
      <c r="R8534" t="s">
        <v>37</v>
      </c>
      <c r="S8534" t="s">
        <v>37</v>
      </c>
      <c r="T8534">
        <v>39852.699999999997</v>
      </c>
      <c r="U8534">
        <v>0</v>
      </c>
      <c r="V8534">
        <v>0</v>
      </c>
      <c r="W8534">
        <v>0</v>
      </c>
      <c r="X8534">
        <v>3766.66</v>
      </c>
      <c r="Y8534">
        <v>0</v>
      </c>
      <c r="Z8534">
        <v>0</v>
      </c>
      <c r="AA8534">
        <v>0</v>
      </c>
      <c r="AB8534">
        <f t="shared" si="399"/>
        <v>3321.0583333333329</v>
      </c>
      <c r="AC8534">
        <f t="shared" si="400"/>
        <v>0</v>
      </c>
      <c r="AD8534">
        <f t="shared" si="401"/>
        <v>7306.3283333333329</v>
      </c>
    </row>
    <row r="8535" spans="1:30" x14ac:dyDescent="0.3">
      <c r="A8535">
        <v>749597</v>
      </c>
      <c r="B8535" t="s">
        <v>1307</v>
      </c>
      <c r="C8535" t="s">
        <v>28</v>
      </c>
      <c r="D8535">
        <v>7992</v>
      </c>
      <c r="E8535">
        <v>8144</v>
      </c>
      <c r="F8535" t="s">
        <v>117</v>
      </c>
      <c r="G8535">
        <v>5</v>
      </c>
      <c r="H8535" t="s">
        <v>30</v>
      </c>
      <c r="I8535" t="s">
        <v>31</v>
      </c>
      <c r="J8535">
        <v>542</v>
      </c>
      <c r="K8535" t="s">
        <v>155</v>
      </c>
      <c r="L8535">
        <v>542</v>
      </c>
      <c r="M8535" t="s">
        <v>155</v>
      </c>
      <c r="N8535" t="s">
        <v>156</v>
      </c>
      <c r="O8535" t="s">
        <v>67</v>
      </c>
      <c r="P8535" t="s">
        <v>127</v>
      </c>
      <c r="Q8535" t="s">
        <v>36</v>
      </c>
      <c r="R8535" t="s">
        <v>36</v>
      </c>
      <c r="S8535" t="s">
        <v>37</v>
      </c>
      <c r="T8535">
        <v>178019.73</v>
      </c>
      <c r="U8535">
        <v>38079.68</v>
      </c>
      <c r="V8535">
        <v>0</v>
      </c>
      <c r="W8535">
        <v>0</v>
      </c>
      <c r="X8535">
        <v>14348.15</v>
      </c>
      <c r="Y8535">
        <v>3090.41</v>
      </c>
      <c r="Z8535">
        <v>0</v>
      </c>
      <c r="AA8535">
        <v>0</v>
      </c>
      <c r="AB8535">
        <f t="shared" si="399"/>
        <v>14834.977500000001</v>
      </c>
      <c r="AC8535">
        <f t="shared" si="400"/>
        <v>0</v>
      </c>
      <c r="AD8535">
        <f t="shared" si="401"/>
        <v>32636.950500000006</v>
      </c>
    </row>
    <row r="8536" spans="1:30" x14ac:dyDescent="0.3">
      <c r="A8536">
        <v>938389</v>
      </c>
      <c r="B8536" t="s">
        <v>578</v>
      </c>
      <c r="C8536" t="s">
        <v>28</v>
      </c>
      <c r="D8536">
        <v>7001</v>
      </c>
      <c r="E8536">
        <v>8149</v>
      </c>
      <c r="F8536" t="s">
        <v>579</v>
      </c>
      <c r="G8536">
        <v>4</v>
      </c>
      <c r="H8536" t="s">
        <v>40</v>
      </c>
      <c r="I8536" t="s">
        <v>96</v>
      </c>
      <c r="J8536">
        <v>72125</v>
      </c>
      <c r="K8536" t="s">
        <v>580</v>
      </c>
      <c r="L8536">
        <v>72125</v>
      </c>
      <c r="M8536" t="s">
        <v>580</v>
      </c>
      <c r="N8536" t="s">
        <v>581</v>
      </c>
      <c r="O8536" t="s">
        <v>34</v>
      </c>
      <c r="P8536" t="s">
        <v>99</v>
      </c>
      <c r="Q8536" t="s">
        <v>37</v>
      </c>
      <c r="R8536" t="s">
        <v>36</v>
      </c>
      <c r="S8536" t="s">
        <v>36</v>
      </c>
      <c r="T8536">
        <v>393880.3</v>
      </c>
      <c r="U8536">
        <v>251041.72</v>
      </c>
      <c r="V8536">
        <v>0</v>
      </c>
      <c r="W8536">
        <v>0</v>
      </c>
      <c r="X8536">
        <v>10394.92</v>
      </c>
      <c r="Y8536">
        <v>6732.3</v>
      </c>
      <c r="Z8536">
        <v>0</v>
      </c>
      <c r="AA8536">
        <v>0</v>
      </c>
      <c r="AB8536">
        <f t="shared" si="399"/>
        <v>32823.35833333333</v>
      </c>
      <c r="AC8536">
        <f t="shared" si="400"/>
        <v>0</v>
      </c>
      <c r="AD8536">
        <f t="shared" si="401"/>
        <v>72211.388333333336</v>
      </c>
    </row>
    <row r="8537" spans="1:30" x14ac:dyDescent="0.3">
      <c r="A8537">
        <v>837000</v>
      </c>
      <c r="B8537" t="s">
        <v>157</v>
      </c>
      <c r="C8537" t="s">
        <v>28</v>
      </c>
      <c r="D8537">
        <v>7992</v>
      </c>
      <c r="E8537">
        <v>8120</v>
      </c>
      <c r="F8537" t="s">
        <v>136</v>
      </c>
      <c r="G8537">
        <v>5</v>
      </c>
      <c r="H8537" t="s">
        <v>30</v>
      </c>
      <c r="I8537" t="s">
        <v>31</v>
      </c>
      <c r="J8537">
        <v>1205</v>
      </c>
      <c r="K8537" t="s">
        <v>158</v>
      </c>
      <c r="L8537">
        <v>1205</v>
      </c>
      <c r="M8537" t="s">
        <v>158</v>
      </c>
      <c r="N8537" t="s">
        <v>159</v>
      </c>
      <c r="O8537" t="s">
        <v>34</v>
      </c>
      <c r="P8537" t="s">
        <v>1691</v>
      </c>
      <c r="Q8537" t="s">
        <v>36</v>
      </c>
      <c r="R8537" t="s">
        <v>36</v>
      </c>
      <c r="S8537" t="s">
        <v>37</v>
      </c>
      <c r="T8537">
        <v>695908.32</v>
      </c>
      <c r="U8537">
        <v>118400.7</v>
      </c>
      <c r="V8537">
        <v>0</v>
      </c>
      <c r="W8537">
        <v>69516.72</v>
      </c>
      <c r="X8537">
        <v>40474.46</v>
      </c>
      <c r="Y8537">
        <v>5478.3</v>
      </c>
      <c r="Z8537">
        <v>0</v>
      </c>
      <c r="AA8537">
        <v>2674.69</v>
      </c>
      <c r="AB8537">
        <f t="shared" si="399"/>
        <v>57992.359999999993</v>
      </c>
      <c r="AC8537">
        <f t="shared" si="400"/>
        <v>69516.72</v>
      </c>
      <c r="AD8537">
        <f t="shared" si="401"/>
        <v>127583.192</v>
      </c>
    </row>
    <row r="8538" spans="1:30" x14ac:dyDescent="0.3">
      <c r="A8538">
        <v>231892</v>
      </c>
      <c r="B8538" t="s">
        <v>1214</v>
      </c>
      <c r="C8538" t="s">
        <v>28</v>
      </c>
      <c r="D8538">
        <v>7994</v>
      </c>
      <c r="E8538">
        <v>8155</v>
      </c>
      <c r="F8538" t="s">
        <v>59</v>
      </c>
      <c r="G8538">
        <v>5</v>
      </c>
      <c r="H8538" t="s">
        <v>30</v>
      </c>
      <c r="I8538" t="s">
        <v>31</v>
      </c>
      <c r="J8538">
        <v>2602</v>
      </c>
      <c r="K8538" t="s">
        <v>32</v>
      </c>
      <c r="L8538">
        <v>2602</v>
      </c>
      <c r="M8538" t="s">
        <v>32</v>
      </c>
      <c r="N8538" t="s">
        <v>33</v>
      </c>
      <c r="O8538" t="s">
        <v>34</v>
      </c>
      <c r="P8538" t="s">
        <v>127</v>
      </c>
      <c r="Q8538" t="s">
        <v>36</v>
      </c>
      <c r="R8538" t="s">
        <v>36</v>
      </c>
      <c r="S8538" t="s">
        <v>37</v>
      </c>
      <c r="T8538">
        <v>551331.03</v>
      </c>
      <c r="U8538">
        <v>95199.2</v>
      </c>
      <c r="V8538">
        <v>48074.25</v>
      </c>
      <c r="W8538">
        <v>27529.09</v>
      </c>
      <c r="X8538">
        <v>46008.09</v>
      </c>
      <c r="Y8538">
        <v>7731.84</v>
      </c>
      <c r="Z8538">
        <v>3963.81</v>
      </c>
      <c r="AA8538">
        <v>-132.84</v>
      </c>
      <c r="AB8538">
        <f t="shared" si="399"/>
        <v>45944.252500000002</v>
      </c>
      <c r="AC8538">
        <f t="shared" si="400"/>
        <v>75603.34</v>
      </c>
      <c r="AD8538">
        <f t="shared" si="401"/>
        <v>101077.35550000002</v>
      </c>
    </row>
    <row r="8539" spans="1:30" x14ac:dyDescent="0.3">
      <c r="A8539">
        <v>934126</v>
      </c>
      <c r="B8539" t="s">
        <v>4872</v>
      </c>
      <c r="C8539" t="s">
        <v>28</v>
      </c>
      <c r="D8539">
        <v>7992</v>
      </c>
      <c r="E8539">
        <v>8155</v>
      </c>
      <c r="F8539" t="s">
        <v>59</v>
      </c>
      <c r="G8539">
        <v>5</v>
      </c>
      <c r="H8539" t="s">
        <v>30</v>
      </c>
      <c r="I8539" t="s">
        <v>31</v>
      </c>
      <c r="J8539">
        <v>1792</v>
      </c>
      <c r="K8539" t="s">
        <v>388</v>
      </c>
      <c r="L8539">
        <v>1792</v>
      </c>
      <c r="M8539" t="s">
        <v>388</v>
      </c>
      <c r="N8539" t="s">
        <v>389</v>
      </c>
      <c r="O8539" t="s">
        <v>67</v>
      </c>
      <c r="P8539" t="s">
        <v>129</v>
      </c>
      <c r="Q8539" t="s">
        <v>36</v>
      </c>
      <c r="R8539" t="s">
        <v>36</v>
      </c>
      <c r="S8539" t="s">
        <v>37</v>
      </c>
      <c r="T8539">
        <v>30525.09</v>
      </c>
      <c r="U8539">
        <v>4279.96</v>
      </c>
      <c r="V8539">
        <v>2157.7399999999998</v>
      </c>
      <c r="W8539">
        <v>2157.7399999999998</v>
      </c>
      <c r="X8539">
        <v>4021.79</v>
      </c>
      <c r="Y8539">
        <v>553.72</v>
      </c>
      <c r="Z8539">
        <v>285.82</v>
      </c>
      <c r="AA8539">
        <v>182.89</v>
      </c>
      <c r="AB8539">
        <f t="shared" si="399"/>
        <v>2543.7575000000002</v>
      </c>
      <c r="AC8539">
        <f t="shared" si="400"/>
        <v>4315.4799999999996</v>
      </c>
      <c r="AD8539">
        <f t="shared" si="401"/>
        <v>5596.2665000000006</v>
      </c>
    </row>
    <row r="8540" spans="1:30" x14ac:dyDescent="0.3">
      <c r="A8540">
        <v>31274</v>
      </c>
      <c r="B8540" t="s">
        <v>1308</v>
      </c>
      <c r="C8540" t="s">
        <v>28</v>
      </c>
      <c r="D8540">
        <v>7670</v>
      </c>
      <c r="E8540">
        <v>8155</v>
      </c>
      <c r="F8540" t="s">
        <v>235</v>
      </c>
      <c r="G8540">
        <v>3</v>
      </c>
      <c r="H8540" t="s">
        <v>170</v>
      </c>
      <c r="I8540" t="s">
        <v>31</v>
      </c>
      <c r="J8540">
        <v>40206</v>
      </c>
      <c r="K8540" t="s">
        <v>236</v>
      </c>
      <c r="L8540">
        <v>40205</v>
      </c>
      <c r="M8540" t="s">
        <v>237</v>
      </c>
      <c r="N8540" t="s">
        <v>1309</v>
      </c>
      <c r="O8540" t="s">
        <v>34</v>
      </c>
      <c r="P8540" t="s">
        <v>2161</v>
      </c>
      <c r="Q8540" t="s">
        <v>36</v>
      </c>
      <c r="R8540" t="s">
        <v>36</v>
      </c>
      <c r="S8540" t="s">
        <v>36</v>
      </c>
      <c r="T8540">
        <v>19857.240000000002</v>
      </c>
      <c r="U8540">
        <v>19857.240000000002</v>
      </c>
      <c r="V8540">
        <v>0</v>
      </c>
      <c r="W8540">
        <v>0</v>
      </c>
      <c r="X8540">
        <v>424.97</v>
      </c>
      <c r="Y8540">
        <v>424.97</v>
      </c>
      <c r="Z8540">
        <v>0</v>
      </c>
      <c r="AA8540">
        <v>0</v>
      </c>
      <c r="AB8540">
        <f t="shared" si="399"/>
        <v>1654.7700000000002</v>
      </c>
      <c r="AC8540">
        <f t="shared" si="400"/>
        <v>0</v>
      </c>
      <c r="AD8540">
        <f t="shared" si="401"/>
        <v>3640.4940000000006</v>
      </c>
    </row>
    <row r="8541" spans="1:30" x14ac:dyDescent="0.3">
      <c r="A8541">
        <v>28067</v>
      </c>
      <c r="B8541" t="s">
        <v>2164</v>
      </c>
      <c r="C8541" t="s">
        <v>28</v>
      </c>
      <c r="D8541">
        <v>7001</v>
      </c>
      <c r="E8541">
        <v>8163</v>
      </c>
      <c r="F8541" t="s">
        <v>50</v>
      </c>
      <c r="G8541">
        <v>5</v>
      </c>
      <c r="H8541" t="s">
        <v>30</v>
      </c>
      <c r="I8541" t="s">
        <v>31</v>
      </c>
      <c r="J8541">
        <v>569</v>
      </c>
      <c r="K8541" t="s">
        <v>240</v>
      </c>
      <c r="L8541">
        <v>569</v>
      </c>
      <c r="M8541" t="s">
        <v>240</v>
      </c>
      <c r="N8541" t="s">
        <v>241</v>
      </c>
      <c r="O8541" t="s">
        <v>67</v>
      </c>
      <c r="P8541" t="s">
        <v>82</v>
      </c>
      <c r="Q8541" t="s">
        <v>36</v>
      </c>
      <c r="R8541" t="s">
        <v>36</v>
      </c>
      <c r="S8541" t="s">
        <v>37</v>
      </c>
      <c r="T8541">
        <v>2602.2800000000002</v>
      </c>
      <c r="U8541">
        <v>0</v>
      </c>
      <c r="V8541">
        <v>0</v>
      </c>
      <c r="W8541">
        <v>0</v>
      </c>
      <c r="X8541">
        <v>222.87</v>
      </c>
      <c r="Y8541">
        <v>0</v>
      </c>
      <c r="Z8541">
        <v>0</v>
      </c>
      <c r="AA8541">
        <v>0</v>
      </c>
      <c r="AB8541">
        <f t="shared" si="399"/>
        <v>216.85666666666668</v>
      </c>
      <c r="AC8541">
        <f t="shared" si="400"/>
        <v>0</v>
      </c>
      <c r="AD8541">
        <f t="shared" si="401"/>
        <v>477.08466666666675</v>
      </c>
    </row>
    <row r="8542" spans="1:30" x14ac:dyDescent="0.3">
      <c r="A8542">
        <v>200062</v>
      </c>
      <c r="B8542" t="s">
        <v>4873</v>
      </c>
      <c r="C8542" t="s">
        <v>28</v>
      </c>
      <c r="D8542">
        <v>7001</v>
      </c>
      <c r="E8542">
        <v>8149</v>
      </c>
      <c r="F8542" t="s">
        <v>4874</v>
      </c>
      <c r="G8542">
        <v>2</v>
      </c>
      <c r="H8542" t="s">
        <v>71</v>
      </c>
      <c r="I8542" t="s">
        <v>96</v>
      </c>
      <c r="J8542">
        <v>21207</v>
      </c>
      <c r="K8542" t="s">
        <v>216</v>
      </c>
      <c r="L8542">
        <v>21207</v>
      </c>
      <c r="M8542" t="s">
        <v>216</v>
      </c>
      <c r="N8542">
        <v>0</v>
      </c>
      <c r="O8542" t="s">
        <v>34</v>
      </c>
      <c r="P8542" t="s">
        <v>109</v>
      </c>
      <c r="Q8542" t="s">
        <v>37</v>
      </c>
      <c r="R8542" t="s">
        <v>36</v>
      </c>
      <c r="S8542" t="s">
        <v>36</v>
      </c>
      <c r="T8542">
        <v>15663.63</v>
      </c>
      <c r="U8542">
        <v>0</v>
      </c>
      <c r="V8542">
        <v>14742.24</v>
      </c>
      <c r="W8542">
        <v>14742.24</v>
      </c>
      <c r="X8542">
        <v>477.58</v>
      </c>
      <c r="Y8542">
        <v>0</v>
      </c>
      <c r="Z8542">
        <v>452.88</v>
      </c>
      <c r="AA8542">
        <v>0</v>
      </c>
      <c r="AB8542">
        <f t="shared" si="399"/>
        <v>1305.3025</v>
      </c>
      <c r="AC8542">
        <f t="shared" si="400"/>
        <v>29484.48</v>
      </c>
      <c r="AD8542">
        <f t="shared" si="401"/>
        <v>2871.6655000000001</v>
      </c>
    </row>
    <row r="8543" spans="1:30" x14ac:dyDescent="0.3">
      <c r="A8543">
        <v>392202</v>
      </c>
      <c r="B8543" t="s">
        <v>3027</v>
      </c>
      <c r="C8543" t="s">
        <v>28</v>
      </c>
      <c r="D8543">
        <v>7989</v>
      </c>
      <c r="E8543">
        <v>8149</v>
      </c>
      <c r="F8543" t="s">
        <v>3028</v>
      </c>
      <c r="G8543">
        <v>2</v>
      </c>
      <c r="H8543" t="s">
        <v>71</v>
      </c>
      <c r="I8543" t="s">
        <v>75</v>
      </c>
      <c r="J8543">
        <v>35000</v>
      </c>
      <c r="K8543" t="s">
        <v>76</v>
      </c>
      <c r="L8543">
        <v>35000</v>
      </c>
      <c r="M8543" t="s">
        <v>76</v>
      </c>
      <c r="N8543">
        <v>0</v>
      </c>
      <c r="O8543" t="s">
        <v>43</v>
      </c>
      <c r="P8543" t="s">
        <v>109</v>
      </c>
      <c r="Q8543" t="s">
        <v>37</v>
      </c>
      <c r="R8543" t="s">
        <v>36</v>
      </c>
      <c r="S8543" t="s">
        <v>36</v>
      </c>
      <c r="T8543">
        <v>147669.39000000001</v>
      </c>
      <c r="U8543">
        <v>16180.38</v>
      </c>
      <c r="V8543">
        <v>10135.290000000001</v>
      </c>
      <c r="W8543">
        <v>10135.290000000001</v>
      </c>
      <c r="X8543">
        <v>4711.68</v>
      </c>
      <c r="Y8543">
        <v>496.14</v>
      </c>
      <c r="Z8543">
        <v>311.35000000000002</v>
      </c>
      <c r="AA8543">
        <v>0</v>
      </c>
      <c r="AB8543">
        <f t="shared" si="399"/>
        <v>12305.782500000001</v>
      </c>
      <c r="AC8543">
        <f t="shared" si="400"/>
        <v>20270.580000000002</v>
      </c>
      <c r="AD8543">
        <f t="shared" si="401"/>
        <v>27072.721500000003</v>
      </c>
    </row>
    <row r="8544" spans="1:30" x14ac:dyDescent="0.3">
      <c r="A8544">
        <v>753925</v>
      </c>
      <c r="B8544" t="s">
        <v>4875</v>
      </c>
      <c r="C8544" t="s">
        <v>28</v>
      </c>
      <c r="D8544">
        <v>7992</v>
      </c>
      <c r="E8544">
        <v>8149</v>
      </c>
      <c r="F8544" t="s">
        <v>4876</v>
      </c>
      <c r="G8544">
        <v>2</v>
      </c>
      <c r="H8544" t="s">
        <v>71</v>
      </c>
      <c r="I8544" t="s">
        <v>96</v>
      </c>
      <c r="J8544">
        <v>901</v>
      </c>
      <c r="K8544" t="s">
        <v>523</v>
      </c>
      <c r="L8544">
        <v>901</v>
      </c>
      <c r="M8544" t="s">
        <v>523</v>
      </c>
      <c r="N8544">
        <v>0</v>
      </c>
      <c r="O8544" t="s">
        <v>67</v>
      </c>
      <c r="P8544" t="s">
        <v>109</v>
      </c>
      <c r="Q8544" t="s">
        <v>37</v>
      </c>
      <c r="R8544" t="s">
        <v>36</v>
      </c>
      <c r="S8544" t="s">
        <v>36</v>
      </c>
      <c r="T8544">
        <v>170209.58</v>
      </c>
      <c r="U8544">
        <v>32360.76</v>
      </c>
      <c r="V8544">
        <v>13820.85</v>
      </c>
      <c r="W8544">
        <v>11978.07</v>
      </c>
      <c r="X8544">
        <v>4903.25</v>
      </c>
      <c r="Y8544">
        <v>956.31</v>
      </c>
      <c r="Z8544">
        <v>390.02</v>
      </c>
      <c r="AA8544">
        <v>0</v>
      </c>
      <c r="AB8544">
        <f t="shared" si="399"/>
        <v>14184.131666666666</v>
      </c>
      <c r="AC8544">
        <f t="shared" si="400"/>
        <v>25798.92</v>
      </c>
      <c r="AD8544">
        <f t="shared" si="401"/>
        <v>31205.089666666667</v>
      </c>
    </row>
    <row r="8545" spans="1:30" x14ac:dyDescent="0.3">
      <c r="A8545">
        <v>877356</v>
      </c>
      <c r="B8545" t="s">
        <v>1130</v>
      </c>
      <c r="C8545" t="s">
        <v>28</v>
      </c>
      <c r="D8545">
        <v>7600</v>
      </c>
      <c r="E8545">
        <v>8149</v>
      </c>
      <c r="F8545" t="s">
        <v>95</v>
      </c>
      <c r="G8545">
        <v>5</v>
      </c>
      <c r="H8545" t="s">
        <v>30</v>
      </c>
      <c r="I8545" t="s">
        <v>31</v>
      </c>
      <c r="J8545">
        <v>910</v>
      </c>
      <c r="K8545" t="s">
        <v>785</v>
      </c>
      <c r="L8545">
        <v>910</v>
      </c>
      <c r="M8545" t="s">
        <v>785</v>
      </c>
      <c r="N8545" t="s">
        <v>786</v>
      </c>
      <c r="O8545" t="s">
        <v>67</v>
      </c>
      <c r="P8545" t="s">
        <v>3748</v>
      </c>
      <c r="Q8545" t="s">
        <v>36</v>
      </c>
      <c r="R8545" t="s">
        <v>36</v>
      </c>
      <c r="S8545" t="s">
        <v>37</v>
      </c>
      <c r="T8545">
        <v>25073.74</v>
      </c>
      <c r="U8545">
        <v>4731.28</v>
      </c>
      <c r="V8545">
        <v>0</v>
      </c>
      <c r="W8545">
        <v>0</v>
      </c>
      <c r="X8545">
        <v>1397.62</v>
      </c>
      <c r="Y8545">
        <v>207.74</v>
      </c>
      <c r="Z8545">
        <v>0</v>
      </c>
      <c r="AA8545">
        <v>0</v>
      </c>
      <c r="AB8545">
        <f t="shared" si="399"/>
        <v>2089.4783333333335</v>
      </c>
      <c r="AC8545">
        <f t="shared" si="400"/>
        <v>0</v>
      </c>
      <c r="AD8545">
        <f t="shared" si="401"/>
        <v>4596.8523333333342</v>
      </c>
    </row>
    <row r="8546" spans="1:30" x14ac:dyDescent="0.3">
      <c r="A8546">
        <v>384660</v>
      </c>
      <c r="B8546" t="s">
        <v>2521</v>
      </c>
      <c r="C8546" t="s">
        <v>28</v>
      </c>
      <c r="D8546">
        <v>830</v>
      </c>
      <c r="E8546">
        <v>8149</v>
      </c>
      <c r="F8546" t="s">
        <v>2522</v>
      </c>
      <c r="G8546">
        <v>2</v>
      </c>
      <c r="H8546" t="s">
        <v>71</v>
      </c>
      <c r="I8546" t="s">
        <v>588</v>
      </c>
      <c r="J8546">
        <v>40249</v>
      </c>
      <c r="K8546" t="s">
        <v>2523</v>
      </c>
      <c r="L8546">
        <v>40249</v>
      </c>
      <c r="M8546" t="s">
        <v>2524</v>
      </c>
      <c r="N8546">
        <v>0</v>
      </c>
      <c r="O8546" t="s">
        <v>34</v>
      </c>
      <c r="P8546" t="s">
        <v>121</v>
      </c>
      <c r="Q8546" t="s">
        <v>37</v>
      </c>
      <c r="R8546" t="s">
        <v>36</v>
      </c>
      <c r="S8546" t="s">
        <v>36</v>
      </c>
      <c r="T8546">
        <v>225814.35</v>
      </c>
      <c r="U8546">
        <v>0</v>
      </c>
      <c r="V8546">
        <v>418229.7</v>
      </c>
      <c r="W8546">
        <v>0</v>
      </c>
      <c r="X8546">
        <v>1834.18</v>
      </c>
      <c r="Y8546">
        <v>0</v>
      </c>
      <c r="Z8546">
        <v>7520.85</v>
      </c>
      <c r="AA8546">
        <v>0</v>
      </c>
      <c r="AB8546">
        <f t="shared" si="399"/>
        <v>18817.862499999999</v>
      </c>
      <c r="AC8546">
        <f t="shared" si="400"/>
        <v>418229.7</v>
      </c>
      <c r="AD8546">
        <f t="shared" si="401"/>
        <v>41399.297500000001</v>
      </c>
    </row>
    <row r="8547" spans="1:30" x14ac:dyDescent="0.3">
      <c r="A8547">
        <v>122479</v>
      </c>
      <c r="B8547" t="s">
        <v>451</v>
      </c>
      <c r="C8547" t="s">
        <v>28</v>
      </c>
      <c r="D8547">
        <v>7001</v>
      </c>
      <c r="E8547">
        <v>8155</v>
      </c>
      <c r="F8547" t="s">
        <v>59</v>
      </c>
      <c r="G8547">
        <v>5</v>
      </c>
      <c r="H8547" t="s">
        <v>30</v>
      </c>
      <c r="I8547" t="s">
        <v>31</v>
      </c>
      <c r="J8547">
        <v>2740</v>
      </c>
      <c r="K8547" t="s">
        <v>452</v>
      </c>
      <c r="L8547">
        <v>2740</v>
      </c>
      <c r="M8547" t="s">
        <v>452</v>
      </c>
      <c r="N8547" t="s">
        <v>453</v>
      </c>
      <c r="O8547" t="s">
        <v>43</v>
      </c>
      <c r="P8547" t="s">
        <v>87</v>
      </c>
      <c r="Q8547" t="s">
        <v>36</v>
      </c>
      <c r="R8547" t="s">
        <v>36</v>
      </c>
      <c r="S8547" t="s">
        <v>37</v>
      </c>
      <c r="T8547">
        <v>10039.32</v>
      </c>
      <c r="U8547">
        <v>0</v>
      </c>
      <c r="V8547">
        <v>1625.12</v>
      </c>
      <c r="W8547">
        <v>1625.12</v>
      </c>
      <c r="X8547">
        <v>1566.14</v>
      </c>
      <c r="Y8547">
        <v>0</v>
      </c>
      <c r="Z8547">
        <v>237.45</v>
      </c>
      <c r="AA8547">
        <v>62.52</v>
      </c>
      <c r="AB8547">
        <f t="shared" si="399"/>
        <v>836.61</v>
      </c>
      <c r="AC8547">
        <f t="shared" si="400"/>
        <v>3250.24</v>
      </c>
      <c r="AD8547">
        <f t="shared" si="401"/>
        <v>1840.5420000000001</v>
      </c>
    </row>
    <row r="8548" spans="1:30" x14ac:dyDescent="0.3">
      <c r="A8548">
        <v>176286</v>
      </c>
      <c r="B8548" t="s">
        <v>1594</v>
      </c>
      <c r="C8548" t="s">
        <v>28</v>
      </c>
      <c r="D8548">
        <v>7003</v>
      </c>
      <c r="E8548">
        <v>8148</v>
      </c>
      <c r="F8548" t="s">
        <v>1595</v>
      </c>
      <c r="G8548">
        <v>3</v>
      </c>
      <c r="H8548" t="s">
        <v>170</v>
      </c>
      <c r="I8548" t="s">
        <v>31</v>
      </c>
      <c r="J8548">
        <v>40461</v>
      </c>
      <c r="K8548" t="s">
        <v>41</v>
      </c>
      <c r="L8548">
        <v>40461</v>
      </c>
      <c r="M8548" t="s">
        <v>41</v>
      </c>
      <c r="N8548" t="s">
        <v>1596</v>
      </c>
      <c r="O8548" t="s">
        <v>43</v>
      </c>
      <c r="P8548" t="s">
        <v>843</v>
      </c>
      <c r="Q8548" t="s">
        <v>36</v>
      </c>
      <c r="R8548" t="s">
        <v>36</v>
      </c>
      <c r="S8548" t="s">
        <v>36</v>
      </c>
      <c r="T8548">
        <v>507</v>
      </c>
      <c r="U8548">
        <v>507</v>
      </c>
      <c r="V8548">
        <v>0</v>
      </c>
      <c r="W8548">
        <v>0</v>
      </c>
      <c r="X8548">
        <v>9.1199999999999992</v>
      </c>
      <c r="Y8548">
        <v>9.1199999999999992</v>
      </c>
      <c r="Z8548">
        <v>0</v>
      </c>
      <c r="AA8548">
        <v>0</v>
      </c>
      <c r="AB8548">
        <f t="shared" si="399"/>
        <v>42.25</v>
      </c>
      <c r="AC8548">
        <f t="shared" si="400"/>
        <v>0</v>
      </c>
      <c r="AD8548">
        <f t="shared" si="401"/>
        <v>92.95</v>
      </c>
    </row>
    <row r="8549" spans="1:30" x14ac:dyDescent="0.3">
      <c r="A8549">
        <v>3058</v>
      </c>
      <c r="B8549" t="s">
        <v>4877</v>
      </c>
      <c r="C8549" t="s">
        <v>28</v>
      </c>
      <c r="D8549">
        <v>7001</v>
      </c>
      <c r="E8549">
        <v>8149</v>
      </c>
      <c r="F8549" t="s">
        <v>4878</v>
      </c>
      <c r="G8549">
        <v>4</v>
      </c>
      <c r="H8549" t="s">
        <v>40</v>
      </c>
      <c r="I8549" t="s">
        <v>96</v>
      </c>
      <c r="J8549">
        <v>72254</v>
      </c>
      <c r="K8549" t="s">
        <v>3195</v>
      </c>
      <c r="L8549">
        <v>72254</v>
      </c>
      <c r="M8549" t="s">
        <v>3195</v>
      </c>
      <c r="N8549" t="s">
        <v>4879</v>
      </c>
      <c r="O8549" t="s">
        <v>67</v>
      </c>
      <c r="P8549" t="s">
        <v>109</v>
      </c>
      <c r="Q8549" t="s">
        <v>37</v>
      </c>
      <c r="R8549" t="s">
        <v>36</v>
      </c>
      <c r="S8549" t="s">
        <v>36</v>
      </c>
      <c r="T8549">
        <v>15939.14</v>
      </c>
      <c r="U8549">
        <v>1375.3</v>
      </c>
      <c r="V8549">
        <v>2110.5</v>
      </c>
      <c r="W8549">
        <v>2110.5</v>
      </c>
      <c r="X8549">
        <v>655.6</v>
      </c>
      <c r="Y8549">
        <v>52.79</v>
      </c>
      <c r="Z8549">
        <v>81.319999999999993</v>
      </c>
      <c r="AA8549">
        <v>0</v>
      </c>
      <c r="AB8549">
        <f t="shared" si="399"/>
        <v>1328.2616666666665</v>
      </c>
      <c r="AC8549">
        <f t="shared" si="400"/>
        <v>4221</v>
      </c>
      <c r="AD8549">
        <f t="shared" si="401"/>
        <v>2922.1756666666665</v>
      </c>
    </row>
    <row r="8550" spans="1:30" x14ac:dyDescent="0.3">
      <c r="A8550">
        <v>720905</v>
      </c>
      <c r="B8550" t="s">
        <v>4880</v>
      </c>
      <c r="C8550" t="s">
        <v>28</v>
      </c>
      <c r="D8550">
        <v>7001</v>
      </c>
      <c r="E8550">
        <v>8149</v>
      </c>
      <c r="F8550" t="s">
        <v>4881</v>
      </c>
      <c r="G8550">
        <v>2</v>
      </c>
      <c r="H8550" t="s">
        <v>71</v>
      </c>
      <c r="I8550" t="s">
        <v>1718</v>
      </c>
      <c r="J8550">
        <v>72652</v>
      </c>
      <c r="K8550" t="s">
        <v>4882</v>
      </c>
      <c r="L8550">
        <v>72652</v>
      </c>
      <c r="M8550" t="s">
        <v>4882</v>
      </c>
      <c r="N8550">
        <v>0</v>
      </c>
      <c r="O8550" t="s">
        <v>67</v>
      </c>
      <c r="P8550" t="s">
        <v>1184</v>
      </c>
      <c r="Q8550" t="s">
        <v>36</v>
      </c>
      <c r="R8550" t="s">
        <v>36</v>
      </c>
      <c r="S8550" t="s">
        <v>36</v>
      </c>
      <c r="T8550">
        <v>7789.56</v>
      </c>
      <c r="U8550">
        <v>1003.62</v>
      </c>
      <c r="V8550">
        <v>0</v>
      </c>
      <c r="W8550">
        <v>0</v>
      </c>
      <c r="X8550">
        <v>232.16</v>
      </c>
      <c r="Y8550">
        <v>53.97</v>
      </c>
      <c r="Z8550">
        <v>0</v>
      </c>
      <c r="AA8550">
        <v>0</v>
      </c>
      <c r="AB8550">
        <f t="shared" si="399"/>
        <v>649.13</v>
      </c>
      <c r="AC8550">
        <f t="shared" si="400"/>
        <v>0</v>
      </c>
      <c r="AD8550">
        <f t="shared" si="401"/>
        <v>1428.086</v>
      </c>
    </row>
    <row r="8551" spans="1:30" x14ac:dyDescent="0.3">
      <c r="A8551">
        <v>983097</v>
      </c>
      <c r="B8551" t="s">
        <v>995</v>
      </c>
      <c r="C8551" t="s">
        <v>28</v>
      </c>
      <c r="D8551">
        <v>7003</v>
      </c>
      <c r="E8551">
        <v>8148</v>
      </c>
      <c r="F8551" t="s">
        <v>753</v>
      </c>
      <c r="G8551">
        <v>4</v>
      </c>
      <c r="H8551" t="s">
        <v>40</v>
      </c>
      <c r="I8551" t="s">
        <v>31</v>
      </c>
      <c r="J8551">
        <v>40461</v>
      </c>
      <c r="K8551" t="s">
        <v>41</v>
      </c>
      <c r="L8551">
        <v>40461</v>
      </c>
      <c r="M8551" t="s">
        <v>41</v>
      </c>
      <c r="N8551" t="s">
        <v>318</v>
      </c>
      <c r="O8551" t="s">
        <v>43</v>
      </c>
      <c r="P8551" t="s">
        <v>757</v>
      </c>
      <c r="Q8551" t="s">
        <v>36</v>
      </c>
      <c r="R8551" t="s">
        <v>36</v>
      </c>
      <c r="S8551" t="s">
        <v>36</v>
      </c>
      <c r="T8551">
        <v>9233.36</v>
      </c>
      <c r="U8551">
        <v>3268.8</v>
      </c>
      <c r="V8551">
        <v>0</v>
      </c>
      <c r="W8551">
        <v>0</v>
      </c>
      <c r="X8551">
        <v>392.38</v>
      </c>
      <c r="Y8551">
        <v>137.97999999999999</v>
      </c>
      <c r="Z8551">
        <v>0</v>
      </c>
      <c r="AA8551">
        <v>0</v>
      </c>
      <c r="AB8551">
        <f t="shared" si="399"/>
        <v>769.44666666666672</v>
      </c>
      <c r="AC8551">
        <f t="shared" si="400"/>
        <v>0</v>
      </c>
      <c r="AD8551">
        <f t="shared" si="401"/>
        <v>1692.782666666667</v>
      </c>
    </row>
    <row r="8552" spans="1:30" x14ac:dyDescent="0.3">
      <c r="A8552">
        <v>868835</v>
      </c>
      <c r="B8552" t="s">
        <v>1004</v>
      </c>
      <c r="C8552" t="s">
        <v>28</v>
      </c>
      <c r="D8552">
        <v>7994</v>
      </c>
      <c r="E8552">
        <v>8163</v>
      </c>
      <c r="F8552" t="s">
        <v>50</v>
      </c>
      <c r="G8552">
        <v>5</v>
      </c>
      <c r="H8552" t="s">
        <v>30</v>
      </c>
      <c r="I8552" t="s">
        <v>31</v>
      </c>
      <c r="J8552">
        <v>2602</v>
      </c>
      <c r="K8552" t="s">
        <v>32</v>
      </c>
      <c r="L8552">
        <v>2602</v>
      </c>
      <c r="M8552" t="s">
        <v>32</v>
      </c>
      <c r="N8552" t="s">
        <v>33</v>
      </c>
      <c r="O8552" t="s">
        <v>34</v>
      </c>
      <c r="P8552" t="s">
        <v>115</v>
      </c>
      <c r="Q8552" t="s">
        <v>36</v>
      </c>
      <c r="R8552" t="s">
        <v>36</v>
      </c>
      <c r="S8552" t="s">
        <v>37</v>
      </c>
      <c r="T8552">
        <v>235015</v>
      </c>
      <c r="U8552">
        <v>66956.679999999993</v>
      </c>
      <c r="V8552">
        <v>0</v>
      </c>
      <c r="W8552">
        <v>0</v>
      </c>
      <c r="X8552">
        <v>19044.87</v>
      </c>
      <c r="Y8552">
        <v>5264.65</v>
      </c>
      <c r="Z8552">
        <v>0</v>
      </c>
      <c r="AA8552">
        <v>0</v>
      </c>
      <c r="AB8552">
        <f t="shared" si="399"/>
        <v>19584.583333333332</v>
      </c>
      <c r="AC8552">
        <f t="shared" si="400"/>
        <v>0</v>
      </c>
      <c r="AD8552">
        <f t="shared" si="401"/>
        <v>43086.083333333336</v>
      </c>
    </row>
    <row r="8553" spans="1:30" x14ac:dyDescent="0.3">
      <c r="A8553">
        <v>867666</v>
      </c>
      <c r="B8553" t="s">
        <v>3978</v>
      </c>
      <c r="C8553" t="s">
        <v>28</v>
      </c>
      <c r="D8553">
        <v>7994</v>
      </c>
      <c r="E8553">
        <v>8195</v>
      </c>
      <c r="F8553" t="s">
        <v>79</v>
      </c>
      <c r="G8553">
        <v>5</v>
      </c>
      <c r="H8553" t="s">
        <v>30</v>
      </c>
      <c r="I8553" t="s">
        <v>31</v>
      </c>
      <c r="J8553">
        <v>2501</v>
      </c>
      <c r="K8553" t="s">
        <v>123</v>
      </c>
      <c r="L8553">
        <v>2501</v>
      </c>
      <c r="M8553" t="s">
        <v>123</v>
      </c>
      <c r="N8553" t="s">
        <v>124</v>
      </c>
      <c r="O8553" t="s">
        <v>34</v>
      </c>
      <c r="P8553" t="s">
        <v>35</v>
      </c>
      <c r="Q8553" t="s">
        <v>36</v>
      </c>
      <c r="R8553" t="s">
        <v>36</v>
      </c>
      <c r="S8553" t="s">
        <v>37</v>
      </c>
      <c r="T8553">
        <v>3570.98</v>
      </c>
      <c r="U8553">
        <v>0</v>
      </c>
      <c r="V8553">
        <v>0</v>
      </c>
      <c r="W8553">
        <v>0</v>
      </c>
      <c r="X8553">
        <v>234.69</v>
      </c>
      <c r="Y8553">
        <v>0</v>
      </c>
      <c r="Z8553">
        <v>0</v>
      </c>
      <c r="AA8553">
        <v>0</v>
      </c>
      <c r="AB8553">
        <f t="shared" si="399"/>
        <v>297.58166666666665</v>
      </c>
      <c r="AC8553">
        <f t="shared" si="400"/>
        <v>0</v>
      </c>
      <c r="AD8553">
        <f t="shared" si="401"/>
        <v>654.67966666666666</v>
      </c>
    </row>
    <row r="8554" spans="1:30" x14ac:dyDescent="0.3">
      <c r="A8554">
        <v>51971</v>
      </c>
      <c r="B8554" t="s">
        <v>1162</v>
      </c>
      <c r="C8554" t="s">
        <v>28</v>
      </c>
      <c r="D8554">
        <v>7994</v>
      </c>
      <c r="E8554">
        <v>8149</v>
      </c>
      <c r="F8554" t="s">
        <v>1163</v>
      </c>
      <c r="G8554">
        <v>2</v>
      </c>
      <c r="H8554" t="s">
        <v>71</v>
      </c>
      <c r="I8554" t="s">
        <v>96</v>
      </c>
      <c r="J8554">
        <v>72130</v>
      </c>
      <c r="K8554" t="s">
        <v>633</v>
      </c>
      <c r="L8554">
        <v>72480</v>
      </c>
      <c r="M8554" t="s">
        <v>175</v>
      </c>
      <c r="N8554">
        <v>0</v>
      </c>
      <c r="O8554" t="s">
        <v>34</v>
      </c>
      <c r="P8554" t="s">
        <v>121</v>
      </c>
      <c r="Q8554" t="s">
        <v>37</v>
      </c>
      <c r="R8554" t="s">
        <v>36</v>
      </c>
      <c r="S8554" t="s">
        <v>36</v>
      </c>
      <c r="T8554">
        <v>810482.4</v>
      </c>
      <c r="U8554">
        <v>0</v>
      </c>
      <c r="V8554">
        <v>0</v>
      </c>
      <c r="W8554">
        <v>0</v>
      </c>
      <c r="X8554">
        <v>12043.62</v>
      </c>
      <c r="Y8554">
        <v>0</v>
      </c>
      <c r="Z8554">
        <v>0</v>
      </c>
      <c r="AA8554">
        <v>0</v>
      </c>
      <c r="AB8554">
        <f t="shared" si="399"/>
        <v>67540.2</v>
      </c>
      <c r="AC8554">
        <f t="shared" si="400"/>
        <v>0</v>
      </c>
      <c r="AD8554">
        <f t="shared" si="401"/>
        <v>148588.44</v>
      </c>
    </row>
    <row r="8555" spans="1:30" x14ac:dyDescent="0.3">
      <c r="A8555">
        <v>396856</v>
      </c>
      <c r="B8555" t="s">
        <v>2439</v>
      </c>
      <c r="C8555" t="s">
        <v>28</v>
      </c>
      <c r="D8555">
        <v>7001</v>
      </c>
      <c r="E8555">
        <v>8149</v>
      </c>
      <c r="F8555" t="s">
        <v>2440</v>
      </c>
      <c r="G8555">
        <v>3</v>
      </c>
      <c r="H8555" t="s">
        <v>170</v>
      </c>
      <c r="I8555" t="s">
        <v>96</v>
      </c>
      <c r="J8555">
        <v>21211</v>
      </c>
      <c r="K8555" t="s">
        <v>2441</v>
      </c>
      <c r="L8555">
        <v>21211</v>
      </c>
      <c r="M8555" t="s">
        <v>2441</v>
      </c>
      <c r="N8555" t="s">
        <v>2442</v>
      </c>
      <c r="O8555" t="s">
        <v>43</v>
      </c>
      <c r="P8555" t="s">
        <v>1033</v>
      </c>
      <c r="Q8555" t="s">
        <v>36</v>
      </c>
      <c r="R8555" t="s">
        <v>36</v>
      </c>
      <c r="S8555" t="s">
        <v>36</v>
      </c>
      <c r="T8555">
        <v>235477</v>
      </c>
      <c r="U8555">
        <v>0</v>
      </c>
      <c r="V8555">
        <v>0</v>
      </c>
      <c r="W8555">
        <v>0</v>
      </c>
      <c r="X8555">
        <v>9065.92</v>
      </c>
      <c r="Y8555">
        <v>0</v>
      </c>
      <c r="Z8555">
        <v>0</v>
      </c>
      <c r="AA8555">
        <v>0</v>
      </c>
      <c r="AB8555">
        <f t="shared" si="399"/>
        <v>19623.083333333332</v>
      </c>
      <c r="AC8555">
        <f t="shared" si="400"/>
        <v>0</v>
      </c>
      <c r="AD8555">
        <f t="shared" si="401"/>
        <v>43170.783333333333</v>
      </c>
    </row>
    <row r="8556" spans="1:30" x14ac:dyDescent="0.3">
      <c r="A8556">
        <v>867691</v>
      </c>
      <c r="B8556" t="s">
        <v>1645</v>
      </c>
      <c r="C8556" t="s">
        <v>28</v>
      </c>
      <c r="D8556">
        <v>7994</v>
      </c>
      <c r="E8556">
        <v>8163</v>
      </c>
      <c r="F8556" t="s">
        <v>50</v>
      </c>
      <c r="G8556">
        <v>5</v>
      </c>
      <c r="H8556" t="s">
        <v>30</v>
      </c>
      <c r="I8556" t="s">
        <v>31</v>
      </c>
      <c r="J8556">
        <v>2501</v>
      </c>
      <c r="K8556" t="s">
        <v>123</v>
      </c>
      <c r="L8556">
        <v>2501</v>
      </c>
      <c r="M8556" t="s">
        <v>123</v>
      </c>
      <c r="N8556" t="s">
        <v>124</v>
      </c>
      <c r="O8556" t="s">
        <v>34</v>
      </c>
      <c r="P8556" t="s">
        <v>127</v>
      </c>
      <c r="Q8556" t="s">
        <v>36</v>
      </c>
      <c r="R8556" t="s">
        <v>36</v>
      </c>
      <c r="S8556" t="s">
        <v>37</v>
      </c>
      <c r="T8556">
        <v>103827.09</v>
      </c>
      <c r="U8556">
        <v>0</v>
      </c>
      <c r="V8556">
        <v>19229.7</v>
      </c>
      <c r="W8556">
        <v>28561.09</v>
      </c>
      <c r="X8556">
        <v>8803.57</v>
      </c>
      <c r="Y8556">
        <v>0</v>
      </c>
      <c r="Z8556">
        <v>1586</v>
      </c>
      <c r="AA8556">
        <v>1341.62</v>
      </c>
      <c r="AB8556">
        <f t="shared" si="399"/>
        <v>8652.2574999999997</v>
      </c>
      <c r="AC8556">
        <f t="shared" si="400"/>
        <v>47790.79</v>
      </c>
      <c r="AD8556">
        <f t="shared" si="401"/>
        <v>19034.966500000002</v>
      </c>
    </row>
    <row r="8557" spans="1:30" x14ac:dyDescent="0.3">
      <c r="A8557">
        <v>649201</v>
      </c>
      <c r="B8557" t="s">
        <v>636</v>
      </c>
      <c r="C8557" t="s">
        <v>28</v>
      </c>
      <c r="D8557">
        <v>7994</v>
      </c>
      <c r="E8557">
        <v>8163</v>
      </c>
      <c r="F8557" t="s">
        <v>50</v>
      </c>
      <c r="G8557">
        <v>5</v>
      </c>
      <c r="H8557" t="s">
        <v>30</v>
      </c>
      <c r="I8557" t="s">
        <v>31</v>
      </c>
      <c r="J8557">
        <v>314</v>
      </c>
      <c r="K8557" t="s">
        <v>343</v>
      </c>
      <c r="L8557">
        <v>314</v>
      </c>
      <c r="M8557" t="s">
        <v>343</v>
      </c>
      <c r="N8557" t="s">
        <v>344</v>
      </c>
      <c r="O8557" t="s">
        <v>34</v>
      </c>
      <c r="P8557" t="s">
        <v>87</v>
      </c>
      <c r="Q8557" t="s">
        <v>36</v>
      </c>
      <c r="R8557" t="s">
        <v>36</v>
      </c>
      <c r="S8557" t="s">
        <v>37</v>
      </c>
      <c r="T8557">
        <v>34050.68</v>
      </c>
      <c r="U8557">
        <v>1067.1300000000001</v>
      </c>
      <c r="V8557">
        <v>1266.54</v>
      </c>
      <c r="W8557">
        <v>6472.41</v>
      </c>
      <c r="X8557">
        <v>4164.3500000000004</v>
      </c>
      <c r="Y8557">
        <v>54.91</v>
      </c>
      <c r="Z8557">
        <v>146.88999999999999</v>
      </c>
      <c r="AA8557">
        <v>0.06</v>
      </c>
      <c r="AB8557">
        <f t="shared" si="399"/>
        <v>2837.5566666666668</v>
      </c>
      <c r="AC8557">
        <f t="shared" si="400"/>
        <v>7738.95</v>
      </c>
      <c r="AD8557">
        <f t="shared" si="401"/>
        <v>6242.6246666666675</v>
      </c>
    </row>
    <row r="8558" spans="1:30" x14ac:dyDescent="0.3">
      <c r="A8558">
        <v>738055</v>
      </c>
      <c r="B8558" t="s">
        <v>1497</v>
      </c>
      <c r="C8558" t="s">
        <v>28</v>
      </c>
      <c r="D8558">
        <v>761</v>
      </c>
      <c r="E8558">
        <v>8144</v>
      </c>
      <c r="F8558" t="s">
        <v>117</v>
      </c>
      <c r="G8558">
        <v>5</v>
      </c>
      <c r="H8558" t="s">
        <v>30</v>
      </c>
      <c r="I8558" t="s">
        <v>31</v>
      </c>
      <c r="J8558">
        <v>2579</v>
      </c>
      <c r="K8558" t="s">
        <v>85</v>
      </c>
      <c r="L8558">
        <v>2579</v>
      </c>
      <c r="M8558" t="s">
        <v>85</v>
      </c>
      <c r="N8558" t="s">
        <v>86</v>
      </c>
      <c r="O8558" t="s">
        <v>34</v>
      </c>
      <c r="P8558" t="s">
        <v>272</v>
      </c>
      <c r="Q8558" t="s">
        <v>36</v>
      </c>
      <c r="R8558" t="s">
        <v>36</v>
      </c>
      <c r="S8558" t="s">
        <v>37</v>
      </c>
      <c r="T8558">
        <v>91507.79</v>
      </c>
      <c r="U8558">
        <v>0</v>
      </c>
      <c r="V8558">
        <v>0</v>
      </c>
      <c r="W8558">
        <v>0</v>
      </c>
      <c r="X8558">
        <v>6908.9</v>
      </c>
      <c r="Y8558">
        <v>0</v>
      </c>
      <c r="Z8558">
        <v>0</v>
      </c>
      <c r="AA8558">
        <v>0</v>
      </c>
      <c r="AB8558">
        <f t="shared" si="399"/>
        <v>7625.6491666666661</v>
      </c>
      <c r="AC8558">
        <f t="shared" si="400"/>
        <v>0</v>
      </c>
      <c r="AD8558">
        <f t="shared" si="401"/>
        <v>16776.428166666668</v>
      </c>
    </row>
    <row r="8559" spans="1:30" x14ac:dyDescent="0.3">
      <c r="A8559">
        <v>924153</v>
      </c>
      <c r="B8559" t="s">
        <v>2020</v>
      </c>
      <c r="C8559" t="s">
        <v>28</v>
      </c>
      <c r="D8559">
        <v>7989</v>
      </c>
      <c r="E8559">
        <v>8149</v>
      </c>
      <c r="F8559" t="s">
        <v>2021</v>
      </c>
      <c r="G8559">
        <v>2</v>
      </c>
      <c r="H8559" t="s">
        <v>71</v>
      </c>
      <c r="I8559" t="s">
        <v>96</v>
      </c>
      <c r="J8559">
        <v>40055</v>
      </c>
      <c r="K8559" t="s">
        <v>1305</v>
      </c>
      <c r="L8559">
        <v>40055</v>
      </c>
      <c r="M8559" t="s">
        <v>1305</v>
      </c>
      <c r="N8559">
        <v>0</v>
      </c>
      <c r="O8559" t="s">
        <v>43</v>
      </c>
      <c r="P8559" t="s">
        <v>1150</v>
      </c>
      <c r="Q8559" t="s">
        <v>36</v>
      </c>
      <c r="R8559" t="s">
        <v>36</v>
      </c>
      <c r="S8559" t="s">
        <v>36</v>
      </c>
      <c r="T8559">
        <v>190999.37</v>
      </c>
      <c r="U8559">
        <v>0</v>
      </c>
      <c r="V8559">
        <v>0</v>
      </c>
      <c r="W8559">
        <v>0</v>
      </c>
      <c r="X8559">
        <v>9310.1200000000008</v>
      </c>
      <c r="Y8559">
        <v>0</v>
      </c>
      <c r="Z8559">
        <v>0</v>
      </c>
      <c r="AA8559">
        <v>0</v>
      </c>
      <c r="AB8559">
        <f t="shared" si="399"/>
        <v>15916.614166666666</v>
      </c>
      <c r="AC8559">
        <f t="shared" si="400"/>
        <v>0</v>
      </c>
      <c r="AD8559">
        <f t="shared" si="401"/>
        <v>35016.551166666672</v>
      </c>
    </row>
    <row r="8560" spans="1:30" x14ac:dyDescent="0.3">
      <c r="A8560">
        <v>945895</v>
      </c>
      <c r="B8560" t="s">
        <v>1823</v>
      </c>
      <c r="C8560" t="s">
        <v>28</v>
      </c>
      <c r="D8560">
        <v>7001</v>
      </c>
      <c r="E8560">
        <v>8149</v>
      </c>
      <c r="F8560" t="s">
        <v>1824</v>
      </c>
      <c r="G8560">
        <v>2</v>
      </c>
      <c r="H8560" t="s">
        <v>71</v>
      </c>
      <c r="I8560" t="s">
        <v>96</v>
      </c>
      <c r="J8560">
        <v>72604</v>
      </c>
      <c r="K8560" t="s">
        <v>1825</v>
      </c>
      <c r="L8560">
        <v>72604</v>
      </c>
      <c r="M8560" t="s">
        <v>1825</v>
      </c>
      <c r="N8560">
        <v>0</v>
      </c>
      <c r="O8560" t="s">
        <v>34</v>
      </c>
      <c r="P8560" t="s">
        <v>368</v>
      </c>
      <c r="Q8560" t="s">
        <v>37</v>
      </c>
      <c r="R8560" t="s">
        <v>36</v>
      </c>
      <c r="S8560" t="s">
        <v>36</v>
      </c>
      <c r="T8560">
        <v>35345.599999999999</v>
      </c>
      <c r="U8560">
        <v>0</v>
      </c>
      <c r="V8560">
        <v>0</v>
      </c>
      <c r="W8560">
        <v>0</v>
      </c>
      <c r="X8560">
        <v>1190.03</v>
      </c>
      <c r="Y8560">
        <v>0</v>
      </c>
      <c r="Z8560">
        <v>0</v>
      </c>
      <c r="AA8560">
        <v>0</v>
      </c>
      <c r="AB8560">
        <f t="shared" si="399"/>
        <v>2945.4666666666667</v>
      </c>
      <c r="AC8560">
        <f t="shared" si="400"/>
        <v>0</v>
      </c>
      <c r="AD8560">
        <f t="shared" si="401"/>
        <v>6480.0266666666676</v>
      </c>
    </row>
    <row r="8561" spans="1:30" x14ac:dyDescent="0.3">
      <c r="A8561">
        <v>219799</v>
      </c>
      <c r="B8561" t="s">
        <v>3900</v>
      </c>
      <c r="C8561" t="s">
        <v>28</v>
      </c>
      <c r="D8561">
        <v>1075</v>
      </c>
      <c r="E8561">
        <v>8149</v>
      </c>
      <c r="F8561" t="s">
        <v>3901</v>
      </c>
      <c r="G8561">
        <v>4</v>
      </c>
      <c r="H8561" t="s">
        <v>40</v>
      </c>
      <c r="I8561" t="s">
        <v>96</v>
      </c>
      <c r="J8561">
        <v>639</v>
      </c>
      <c r="K8561" t="s">
        <v>593</v>
      </c>
      <c r="L8561">
        <v>639</v>
      </c>
      <c r="M8561" t="s">
        <v>593</v>
      </c>
      <c r="N8561" t="s">
        <v>594</v>
      </c>
      <c r="O8561" t="s">
        <v>67</v>
      </c>
      <c r="P8561" t="s">
        <v>134</v>
      </c>
      <c r="Q8561" t="s">
        <v>37</v>
      </c>
      <c r="R8561" t="s">
        <v>36</v>
      </c>
      <c r="S8561" t="s">
        <v>36</v>
      </c>
      <c r="T8561">
        <v>855991.7</v>
      </c>
      <c r="U8561">
        <v>0</v>
      </c>
      <c r="V8561">
        <v>2004192.4</v>
      </c>
      <c r="W8561">
        <v>1494134.86</v>
      </c>
      <c r="X8561">
        <v>25885.03</v>
      </c>
      <c r="Y8561">
        <v>0</v>
      </c>
      <c r="Z8561">
        <v>55228.36</v>
      </c>
      <c r="AA8561">
        <v>20717.080000000002</v>
      </c>
      <c r="AB8561">
        <f t="shared" si="399"/>
        <v>71332.641666666663</v>
      </c>
      <c r="AC8561">
        <f t="shared" si="400"/>
        <v>3498327.26</v>
      </c>
      <c r="AD8561">
        <f t="shared" si="401"/>
        <v>156931.81166666668</v>
      </c>
    </row>
    <row r="8562" spans="1:30" x14ac:dyDescent="0.3">
      <c r="A8562">
        <v>963335</v>
      </c>
      <c r="B8562" t="s">
        <v>330</v>
      </c>
      <c r="C8562" t="s">
        <v>28</v>
      </c>
      <c r="D8562">
        <v>761</v>
      </c>
      <c r="E8562">
        <v>8170</v>
      </c>
      <c r="F8562" t="s">
        <v>331</v>
      </c>
      <c r="G8562">
        <v>5</v>
      </c>
      <c r="H8562" t="s">
        <v>30</v>
      </c>
      <c r="I8562" t="s">
        <v>31</v>
      </c>
      <c r="J8562">
        <v>2579</v>
      </c>
      <c r="K8562" t="s">
        <v>85</v>
      </c>
      <c r="L8562">
        <v>2579</v>
      </c>
      <c r="M8562" t="s">
        <v>85</v>
      </c>
      <c r="N8562" t="s">
        <v>86</v>
      </c>
      <c r="O8562" t="s">
        <v>34</v>
      </c>
      <c r="P8562" t="s">
        <v>87</v>
      </c>
      <c r="Q8562" t="s">
        <v>36</v>
      </c>
      <c r="R8562" t="s">
        <v>36</v>
      </c>
      <c r="S8562" t="s">
        <v>37</v>
      </c>
      <c r="T8562">
        <v>2476.7800000000002</v>
      </c>
      <c r="U8562">
        <v>408.48</v>
      </c>
      <c r="V8562">
        <v>0</v>
      </c>
      <c r="W8562">
        <v>0</v>
      </c>
      <c r="X8562">
        <v>400.69</v>
      </c>
      <c r="Y8562">
        <v>79.98</v>
      </c>
      <c r="Z8562">
        <v>0</v>
      </c>
      <c r="AA8562">
        <v>0</v>
      </c>
      <c r="AB8562">
        <f t="shared" si="399"/>
        <v>206.39833333333334</v>
      </c>
      <c r="AC8562">
        <f t="shared" si="400"/>
        <v>0</v>
      </c>
      <c r="AD8562">
        <f t="shared" si="401"/>
        <v>454.07633333333337</v>
      </c>
    </row>
    <row r="8563" spans="1:30" x14ac:dyDescent="0.3">
      <c r="A8563">
        <v>17561</v>
      </c>
      <c r="B8563" t="s">
        <v>1921</v>
      </c>
      <c r="C8563" t="s">
        <v>28</v>
      </c>
      <c r="D8563">
        <v>867</v>
      </c>
      <c r="E8563">
        <v>8149</v>
      </c>
      <c r="F8563" t="s">
        <v>1827</v>
      </c>
      <c r="G8563">
        <v>2</v>
      </c>
      <c r="H8563" t="s">
        <v>71</v>
      </c>
      <c r="I8563" t="s">
        <v>597</v>
      </c>
      <c r="J8563">
        <v>932</v>
      </c>
      <c r="K8563" t="s">
        <v>309</v>
      </c>
      <c r="L8563">
        <v>932</v>
      </c>
      <c r="M8563" t="s">
        <v>309</v>
      </c>
      <c r="N8563">
        <v>0</v>
      </c>
      <c r="O8563" t="s">
        <v>67</v>
      </c>
      <c r="P8563" t="s">
        <v>767</v>
      </c>
      <c r="Q8563" t="s">
        <v>37</v>
      </c>
      <c r="R8563" t="s">
        <v>36</v>
      </c>
      <c r="S8563" t="s">
        <v>36</v>
      </c>
      <c r="T8563">
        <v>299600</v>
      </c>
      <c r="U8563">
        <v>0</v>
      </c>
      <c r="V8563">
        <v>0</v>
      </c>
      <c r="W8563">
        <v>0</v>
      </c>
      <c r="X8563">
        <v>8250.4599999999991</v>
      </c>
      <c r="Y8563">
        <v>0</v>
      </c>
      <c r="Z8563">
        <v>0</v>
      </c>
      <c r="AA8563">
        <v>0</v>
      </c>
      <c r="AB8563">
        <f t="shared" si="399"/>
        <v>24966.666666666668</v>
      </c>
      <c r="AC8563">
        <f t="shared" si="400"/>
        <v>0</v>
      </c>
      <c r="AD8563">
        <f t="shared" si="401"/>
        <v>54926.666666666672</v>
      </c>
    </row>
    <row r="8564" spans="1:30" x14ac:dyDescent="0.3">
      <c r="A8564">
        <v>274982</v>
      </c>
      <c r="B8564" t="s">
        <v>169</v>
      </c>
      <c r="C8564" t="s">
        <v>28</v>
      </c>
      <c r="D8564">
        <v>7003</v>
      </c>
      <c r="E8564">
        <v>8148</v>
      </c>
      <c r="F8564" t="s">
        <v>39</v>
      </c>
      <c r="G8564">
        <v>3</v>
      </c>
      <c r="H8564" t="s">
        <v>170</v>
      </c>
      <c r="I8564" t="s">
        <v>31</v>
      </c>
      <c r="J8564">
        <v>40461</v>
      </c>
      <c r="K8564" t="s">
        <v>41</v>
      </c>
      <c r="L8564">
        <v>40461</v>
      </c>
      <c r="M8564" t="s">
        <v>41</v>
      </c>
      <c r="N8564" t="s">
        <v>42</v>
      </c>
      <c r="O8564" t="s">
        <v>43</v>
      </c>
      <c r="P8564" t="s">
        <v>109</v>
      </c>
      <c r="Q8564" t="s">
        <v>37</v>
      </c>
      <c r="R8564" t="s">
        <v>36</v>
      </c>
      <c r="S8564" t="s">
        <v>36</v>
      </c>
      <c r="T8564">
        <v>1939.76</v>
      </c>
      <c r="U8564">
        <v>0</v>
      </c>
      <c r="V8564">
        <v>0</v>
      </c>
      <c r="W8564">
        <v>0</v>
      </c>
      <c r="X8564">
        <v>91.77</v>
      </c>
      <c r="Y8564">
        <v>0</v>
      </c>
      <c r="Z8564">
        <v>0</v>
      </c>
      <c r="AA8564">
        <v>0</v>
      </c>
      <c r="AB8564">
        <f t="shared" si="399"/>
        <v>161.64666666666668</v>
      </c>
      <c r="AC8564">
        <f t="shared" si="400"/>
        <v>0</v>
      </c>
      <c r="AD8564">
        <f t="shared" si="401"/>
        <v>355.6226666666667</v>
      </c>
    </row>
    <row r="8565" spans="1:30" x14ac:dyDescent="0.3">
      <c r="A8565">
        <v>232550</v>
      </c>
      <c r="B8565" t="s">
        <v>4628</v>
      </c>
      <c r="C8565" t="s">
        <v>28</v>
      </c>
      <c r="D8565">
        <v>7994</v>
      </c>
      <c r="E8565">
        <v>8195</v>
      </c>
      <c r="F8565" t="s">
        <v>797</v>
      </c>
      <c r="G8565">
        <v>5</v>
      </c>
      <c r="H8565" t="s">
        <v>30</v>
      </c>
      <c r="I8565" t="s">
        <v>31</v>
      </c>
      <c r="J8565">
        <v>2602</v>
      </c>
      <c r="K8565" t="s">
        <v>32</v>
      </c>
      <c r="L8565">
        <v>2602</v>
      </c>
      <c r="M8565" t="s">
        <v>32</v>
      </c>
      <c r="N8565" t="s">
        <v>33</v>
      </c>
      <c r="O8565" t="s">
        <v>34</v>
      </c>
      <c r="P8565" t="s">
        <v>333</v>
      </c>
      <c r="Q8565" t="s">
        <v>36</v>
      </c>
      <c r="R8565" t="s">
        <v>36</v>
      </c>
      <c r="S8565" t="s">
        <v>37</v>
      </c>
      <c r="T8565">
        <v>14816.8</v>
      </c>
      <c r="U8565">
        <v>0</v>
      </c>
      <c r="V8565">
        <v>0</v>
      </c>
      <c r="W8565">
        <v>0</v>
      </c>
      <c r="X8565">
        <v>1745.51</v>
      </c>
      <c r="Y8565">
        <v>0</v>
      </c>
      <c r="Z8565">
        <v>0</v>
      </c>
      <c r="AA8565">
        <v>0</v>
      </c>
      <c r="AB8565">
        <f t="shared" si="399"/>
        <v>1234.7333333333333</v>
      </c>
      <c r="AC8565">
        <f t="shared" si="400"/>
        <v>0</v>
      </c>
      <c r="AD8565">
        <f t="shared" si="401"/>
        <v>2716.4133333333334</v>
      </c>
    </row>
    <row r="8566" spans="1:30" x14ac:dyDescent="0.3">
      <c r="A8566">
        <v>186274</v>
      </c>
      <c r="B8566" t="s">
        <v>549</v>
      </c>
      <c r="C8566" t="s">
        <v>28</v>
      </c>
      <c r="D8566">
        <v>7994</v>
      </c>
      <c r="E8566">
        <v>8149</v>
      </c>
      <c r="F8566" t="s">
        <v>550</v>
      </c>
      <c r="G8566">
        <v>4</v>
      </c>
      <c r="H8566" t="s">
        <v>40</v>
      </c>
      <c r="I8566" t="s">
        <v>96</v>
      </c>
      <c r="J8566">
        <v>1748</v>
      </c>
      <c r="K8566" t="s">
        <v>430</v>
      </c>
      <c r="L8566">
        <v>1748</v>
      </c>
      <c r="M8566" t="s">
        <v>430</v>
      </c>
      <c r="N8566" t="s">
        <v>431</v>
      </c>
      <c r="O8566" t="s">
        <v>34</v>
      </c>
      <c r="P8566" t="s">
        <v>427</v>
      </c>
      <c r="Q8566" t="s">
        <v>36</v>
      </c>
      <c r="R8566" t="s">
        <v>36</v>
      </c>
      <c r="S8566" t="s">
        <v>36</v>
      </c>
      <c r="T8566">
        <v>82242.84</v>
      </c>
      <c r="U8566">
        <v>0</v>
      </c>
      <c r="V8566">
        <v>0</v>
      </c>
      <c r="W8566">
        <v>0</v>
      </c>
      <c r="X8566">
        <v>6411.26</v>
      </c>
      <c r="Y8566">
        <v>0</v>
      </c>
      <c r="Z8566">
        <v>0</v>
      </c>
      <c r="AA8566">
        <v>0</v>
      </c>
      <c r="AB8566">
        <f t="shared" si="399"/>
        <v>6853.57</v>
      </c>
      <c r="AC8566">
        <f t="shared" si="400"/>
        <v>0</v>
      </c>
      <c r="AD8566">
        <f t="shared" si="401"/>
        <v>15077.854000000001</v>
      </c>
    </row>
    <row r="8567" spans="1:30" x14ac:dyDescent="0.3">
      <c r="A8567">
        <v>897589</v>
      </c>
      <c r="B8567" t="s">
        <v>335</v>
      </c>
      <c r="C8567" t="s">
        <v>28</v>
      </c>
      <c r="D8567">
        <v>7992</v>
      </c>
      <c r="E8567">
        <v>8120</v>
      </c>
      <c r="F8567" t="s">
        <v>336</v>
      </c>
      <c r="G8567">
        <v>5</v>
      </c>
      <c r="H8567" t="s">
        <v>30</v>
      </c>
      <c r="I8567" t="s">
        <v>31</v>
      </c>
      <c r="J8567">
        <v>2336</v>
      </c>
      <c r="K8567" t="s">
        <v>337</v>
      </c>
      <c r="L8567">
        <v>2336</v>
      </c>
      <c r="M8567" t="s">
        <v>337</v>
      </c>
      <c r="N8567" t="s">
        <v>338</v>
      </c>
      <c r="O8567" t="s">
        <v>67</v>
      </c>
      <c r="P8567" t="s">
        <v>127</v>
      </c>
      <c r="Q8567" t="s">
        <v>36</v>
      </c>
      <c r="R8567" t="s">
        <v>36</v>
      </c>
      <c r="S8567" t="s">
        <v>37</v>
      </c>
      <c r="T8567">
        <v>38459.4</v>
      </c>
      <c r="U8567">
        <v>0</v>
      </c>
      <c r="V8567">
        <v>0</v>
      </c>
      <c r="W8567">
        <v>0</v>
      </c>
      <c r="X8567">
        <v>3449</v>
      </c>
      <c r="Y8567">
        <v>0</v>
      </c>
      <c r="Z8567">
        <v>0</v>
      </c>
      <c r="AA8567">
        <v>0</v>
      </c>
      <c r="AB8567">
        <f t="shared" si="399"/>
        <v>3204.9500000000003</v>
      </c>
      <c r="AC8567">
        <f t="shared" si="400"/>
        <v>0</v>
      </c>
      <c r="AD8567">
        <f t="shared" si="401"/>
        <v>7050.8900000000012</v>
      </c>
    </row>
    <row r="8568" spans="1:30" x14ac:dyDescent="0.3">
      <c r="A8568">
        <v>721786</v>
      </c>
      <c r="B8568" t="s">
        <v>54</v>
      </c>
      <c r="C8568" t="s">
        <v>28</v>
      </c>
      <c r="D8568">
        <v>7003</v>
      </c>
      <c r="E8568">
        <v>8148</v>
      </c>
      <c r="F8568" t="s">
        <v>55</v>
      </c>
      <c r="G8568">
        <v>4</v>
      </c>
      <c r="H8568" t="s">
        <v>40</v>
      </c>
      <c r="I8568" t="s">
        <v>31</v>
      </c>
      <c r="J8568">
        <v>40461</v>
      </c>
      <c r="K8568" t="s">
        <v>41</v>
      </c>
      <c r="L8568">
        <v>40461</v>
      </c>
      <c r="M8568" t="s">
        <v>41</v>
      </c>
      <c r="N8568" t="s">
        <v>56</v>
      </c>
      <c r="O8568" t="s">
        <v>43</v>
      </c>
      <c r="P8568" t="s">
        <v>1052</v>
      </c>
      <c r="Q8568" t="s">
        <v>36</v>
      </c>
      <c r="R8568" t="s">
        <v>36</v>
      </c>
      <c r="S8568" t="s">
        <v>36</v>
      </c>
      <c r="T8568">
        <v>256244.48000000001</v>
      </c>
      <c r="U8568">
        <v>31532.05</v>
      </c>
      <c r="V8568">
        <v>0</v>
      </c>
      <c r="W8568">
        <v>0</v>
      </c>
      <c r="X8568">
        <v>7027.04</v>
      </c>
      <c r="Y8568">
        <v>901.23</v>
      </c>
      <c r="Z8568">
        <v>0</v>
      </c>
      <c r="AA8568">
        <v>0</v>
      </c>
      <c r="AB8568">
        <f t="shared" si="399"/>
        <v>21353.706666666669</v>
      </c>
      <c r="AC8568">
        <f t="shared" si="400"/>
        <v>0</v>
      </c>
      <c r="AD8568">
        <f t="shared" si="401"/>
        <v>46978.154666666676</v>
      </c>
    </row>
    <row r="8569" spans="1:30" x14ac:dyDescent="0.3">
      <c r="A8569">
        <v>318604</v>
      </c>
      <c r="B8569" t="s">
        <v>1986</v>
      </c>
      <c r="C8569" t="s">
        <v>28</v>
      </c>
      <c r="D8569">
        <v>7997</v>
      </c>
      <c r="E8569">
        <v>8145</v>
      </c>
      <c r="F8569" t="s">
        <v>1098</v>
      </c>
      <c r="G8569">
        <v>4</v>
      </c>
      <c r="H8569" t="s">
        <v>40</v>
      </c>
      <c r="I8569" t="s">
        <v>31</v>
      </c>
      <c r="J8569">
        <v>40203</v>
      </c>
      <c r="K8569" t="s">
        <v>1099</v>
      </c>
      <c r="L8569">
        <v>40015</v>
      </c>
      <c r="M8569" t="s">
        <v>1100</v>
      </c>
      <c r="N8569" t="s">
        <v>1987</v>
      </c>
      <c r="O8569" t="s">
        <v>67</v>
      </c>
      <c r="P8569" t="s">
        <v>627</v>
      </c>
      <c r="Q8569" t="s">
        <v>36</v>
      </c>
      <c r="R8569" t="s">
        <v>36</v>
      </c>
      <c r="S8569" t="s">
        <v>36</v>
      </c>
      <c r="T8569">
        <v>18309.599999999999</v>
      </c>
      <c r="U8569">
        <v>0</v>
      </c>
      <c r="V8569">
        <v>2564</v>
      </c>
      <c r="W8569">
        <v>5128</v>
      </c>
      <c r="X8569">
        <v>1440.97</v>
      </c>
      <c r="Y8569">
        <v>0</v>
      </c>
      <c r="Z8569">
        <v>203.23</v>
      </c>
      <c r="AA8569">
        <v>0</v>
      </c>
      <c r="AB8569">
        <f t="shared" si="399"/>
        <v>1525.8</v>
      </c>
      <c r="AC8569">
        <f t="shared" si="400"/>
        <v>7692</v>
      </c>
      <c r="AD8569">
        <f t="shared" si="401"/>
        <v>3356.76</v>
      </c>
    </row>
    <row r="8570" spans="1:30" x14ac:dyDescent="0.3">
      <c r="A8570">
        <v>34971</v>
      </c>
      <c r="B8570" t="s">
        <v>3779</v>
      </c>
      <c r="C8570" t="s">
        <v>28</v>
      </c>
      <c r="D8570">
        <v>7994</v>
      </c>
      <c r="E8570">
        <v>8163</v>
      </c>
      <c r="F8570" t="s">
        <v>50</v>
      </c>
      <c r="G8570">
        <v>5</v>
      </c>
      <c r="H8570" t="s">
        <v>30</v>
      </c>
      <c r="I8570" t="s">
        <v>31</v>
      </c>
      <c r="J8570">
        <v>40019</v>
      </c>
      <c r="K8570" t="s">
        <v>200</v>
      </c>
      <c r="L8570">
        <v>40018</v>
      </c>
      <c r="M8570" t="s">
        <v>200</v>
      </c>
      <c r="N8570" t="s">
        <v>4206</v>
      </c>
      <c r="O8570" t="s">
        <v>34</v>
      </c>
      <c r="P8570" t="s">
        <v>263</v>
      </c>
      <c r="Q8570" t="s">
        <v>36</v>
      </c>
      <c r="R8570" t="s">
        <v>36</v>
      </c>
      <c r="S8570" t="s">
        <v>37</v>
      </c>
      <c r="T8570">
        <v>58507.85</v>
      </c>
      <c r="U8570">
        <v>4788.72</v>
      </c>
      <c r="V8570">
        <v>4924.93</v>
      </c>
      <c r="W8570">
        <v>14774.79</v>
      </c>
      <c r="X8570">
        <v>2646.76</v>
      </c>
      <c r="Y8570">
        <v>200.11</v>
      </c>
      <c r="Z8570">
        <v>206.88</v>
      </c>
      <c r="AA8570">
        <v>0</v>
      </c>
      <c r="AB8570">
        <f t="shared" si="399"/>
        <v>4875.6541666666662</v>
      </c>
      <c r="AC8570">
        <f t="shared" si="400"/>
        <v>19699.72</v>
      </c>
      <c r="AD8570">
        <f t="shared" si="401"/>
        <v>10726.439166666667</v>
      </c>
    </row>
    <row r="8571" spans="1:30" x14ac:dyDescent="0.3">
      <c r="A8571">
        <v>977951</v>
      </c>
      <c r="B8571" t="s">
        <v>2864</v>
      </c>
      <c r="C8571" t="s">
        <v>28</v>
      </c>
      <c r="D8571">
        <v>7992</v>
      </c>
      <c r="E8571">
        <v>8170</v>
      </c>
      <c r="F8571" t="s">
        <v>331</v>
      </c>
      <c r="G8571">
        <v>5</v>
      </c>
      <c r="H8571" t="s">
        <v>30</v>
      </c>
      <c r="I8571" t="s">
        <v>31</v>
      </c>
      <c r="J8571">
        <v>1357</v>
      </c>
      <c r="K8571" t="s">
        <v>101</v>
      </c>
      <c r="L8571">
        <v>1357</v>
      </c>
      <c r="M8571" t="s">
        <v>101</v>
      </c>
      <c r="N8571" t="s">
        <v>102</v>
      </c>
      <c r="O8571" t="s">
        <v>67</v>
      </c>
      <c r="P8571" t="s">
        <v>487</v>
      </c>
      <c r="Q8571" t="s">
        <v>36</v>
      </c>
      <c r="R8571" t="s">
        <v>36</v>
      </c>
      <c r="S8571" t="s">
        <v>37</v>
      </c>
      <c r="T8571">
        <v>6413.3</v>
      </c>
      <c r="U8571">
        <v>0</v>
      </c>
      <c r="V8571">
        <v>0</v>
      </c>
      <c r="W8571">
        <v>0</v>
      </c>
      <c r="X8571">
        <v>500.92</v>
      </c>
      <c r="Y8571">
        <v>0</v>
      </c>
      <c r="Z8571">
        <v>0</v>
      </c>
      <c r="AA8571">
        <v>0</v>
      </c>
      <c r="AB8571">
        <f t="shared" si="399"/>
        <v>534.44166666666672</v>
      </c>
      <c r="AC8571">
        <f t="shared" si="400"/>
        <v>0</v>
      </c>
      <c r="AD8571">
        <f t="shared" si="401"/>
        <v>1175.771666666667</v>
      </c>
    </row>
    <row r="8572" spans="1:30" x14ac:dyDescent="0.3">
      <c r="A8572">
        <v>746642</v>
      </c>
      <c r="B8572" t="s">
        <v>226</v>
      </c>
      <c r="C8572" t="s">
        <v>28</v>
      </c>
      <c r="D8572">
        <v>7992</v>
      </c>
      <c r="E8572">
        <v>8149</v>
      </c>
      <c r="F8572" t="s">
        <v>227</v>
      </c>
      <c r="G8572">
        <v>5</v>
      </c>
      <c r="H8572" t="s">
        <v>30</v>
      </c>
      <c r="I8572" t="s">
        <v>31</v>
      </c>
      <c r="J8572">
        <v>448</v>
      </c>
      <c r="K8572" t="s">
        <v>228</v>
      </c>
      <c r="L8572">
        <v>448</v>
      </c>
      <c r="M8572" t="s">
        <v>228</v>
      </c>
      <c r="N8572" t="s">
        <v>229</v>
      </c>
      <c r="O8572" t="s">
        <v>67</v>
      </c>
      <c r="P8572" t="s">
        <v>127</v>
      </c>
      <c r="Q8572" t="s">
        <v>36</v>
      </c>
      <c r="R8572" t="s">
        <v>36</v>
      </c>
      <c r="S8572" t="s">
        <v>37</v>
      </c>
      <c r="T8572">
        <v>121297.1</v>
      </c>
      <c r="U8572">
        <v>19039.84</v>
      </c>
      <c r="V8572">
        <v>9731.1200000000008</v>
      </c>
      <c r="W8572">
        <v>9731.1200000000008</v>
      </c>
      <c r="X8572">
        <v>10062.450000000001</v>
      </c>
      <c r="Y8572">
        <v>1539.35</v>
      </c>
      <c r="Z8572">
        <v>792.35</v>
      </c>
      <c r="AA8572">
        <v>695.61</v>
      </c>
      <c r="AB8572">
        <f t="shared" si="399"/>
        <v>10108.091666666667</v>
      </c>
      <c r="AC8572">
        <f t="shared" si="400"/>
        <v>19462.240000000002</v>
      </c>
      <c r="AD8572">
        <f t="shared" si="401"/>
        <v>22237.80166666667</v>
      </c>
    </row>
    <row r="8573" spans="1:30" x14ac:dyDescent="0.3">
      <c r="A8573">
        <v>124771</v>
      </c>
      <c r="B8573" t="s">
        <v>2580</v>
      </c>
      <c r="C8573" t="s">
        <v>28</v>
      </c>
      <c r="D8573">
        <v>7992</v>
      </c>
      <c r="E8573">
        <v>8149</v>
      </c>
      <c r="F8573" t="s">
        <v>136</v>
      </c>
      <c r="G8573">
        <v>5</v>
      </c>
      <c r="H8573" t="s">
        <v>30</v>
      </c>
      <c r="I8573" t="s">
        <v>31</v>
      </c>
      <c r="J8573">
        <v>639</v>
      </c>
      <c r="K8573" t="s">
        <v>593</v>
      </c>
      <c r="L8573">
        <v>639</v>
      </c>
      <c r="M8573" t="s">
        <v>593</v>
      </c>
      <c r="N8573" t="s">
        <v>594</v>
      </c>
      <c r="O8573" t="s">
        <v>67</v>
      </c>
      <c r="P8573" t="s">
        <v>261</v>
      </c>
      <c r="Q8573" t="s">
        <v>36</v>
      </c>
      <c r="R8573" t="s">
        <v>36</v>
      </c>
      <c r="S8573" t="s">
        <v>37</v>
      </c>
      <c r="T8573">
        <v>34952.44</v>
      </c>
      <c r="U8573">
        <v>0</v>
      </c>
      <c r="V8573">
        <v>0</v>
      </c>
      <c r="W8573">
        <v>0</v>
      </c>
      <c r="X8573">
        <v>2434.69</v>
      </c>
      <c r="Y8573">
        <v>0</v>
      </c>
      <c r="Z8573">
        <v>0</v>
      </c>
      <c r="AA8573">
        <v>0</v>
      </c>
      <c r="AB8573">
        <f t="shared" si="399"/>
        <v>2912.7033333333334</v>
      </c>
      <c r="AC8573">
        <f t="shared" si="400"/>
        <v>0</v>
      </c>
      <c r="AD8573">
        <f t="shared" si="401"/>
        <v>6407.9473333333335</v>
      </c>
    </row>
    <row r="8574" spans="1:30" x14ac:dyDescent="0.3">
      <c r="A8574">
        <v>870904</v>
      </c>
      <c r="B8574" t="s">
        <v>63</v>
      </c>
      <c r="C8574" t="s">
        <v>28</v>
      </c>
      <c r="D8574">
        <v>7995</v>
      </c>
      <c r="E8574">
        <v>8113</v>
      </c>
      <c r="F8574" t="s">
        <v>64</v>
      </c>
      <c r="G8574">
        <v>4</v>
      </c>
      <c r="H8574" t="s">
        <v>40</v>
      </c>
      <c r="I8574" t="s">
        <v>31</v>
      </c>
      <c r="J8574">
        <v>40558</v>
      </c>
      <c r="K8574" t="s">
        <v>65</v>
      </c>
      <c r="L8574">
        <v>40558</v>
      </c>
      <c r="M8574" t="s">
        <v>65</v>
      </c>
      <c r="N8574" t="s">
        <v>66</v>
      </c>
      <c r="O8574" t="s">
        <v>67</v>
      </c>
      <c r="P8574" t="s">
        <v>725</v>
      </c>
      <c r="Q8574" t="s">
        <v>36</v>
      </c>
      <c r="R8574" t="s">
        <v>36</v>
      </c>
      <c r="S8574" t="s">
        <v>36</v>
      </c>
      <c r="T8574">
        <v>5460.07</v>
      </c>
      <c r="U8574">
        <v>669.11</v>
      </c>
      <c r="V8574">
        <v>425.85</v>
      </c>
      <c r="W8574">
        <v>1252.5</v>
      </c>
      <c r="X8574">
        <v>254.76</v>
      </c>
      <c r="Y8574">
        <v>31.78</v>
      </c>
      <c r="Z8574">
        <v>20.350000000000001</v>
      </c>
      <c r="AA8574">
        <v>20.63</v>
      </c>
      <c r="AB8574">
        <f t="shared" si="399"/>
        <v>455.00583333333333</v>
      </c>
      <c r="AC8574">
        <f t="shared" si="400"/>
        <v>1678.35</v>
      </c>
      <c r="AD8574">
        <f t="shared" si="401"/>
        <v>1001.0128333333334</v>
      </c>
    </row>
    <row r="8575" spans="1:30" x14ac:dyDescent="0.3">
      <c r="A8575">
        <v>63919</v>
      </c>
      <c r="B8575" t="s">
        <v>3166</v>
      </c>
      <c r="C8575" t="s">
        <v>28</v>
      </c>
      <c r="D8575">
        <v>7994</v>
      </c>
      <c r="E8575">
        <v>8170</v>
      </c>
      <c r="F8575" t="s">
        <v>331</v>
      </c>
      <c r="G8575">
        <v>5</v>
      </c>
      <c r="H8575" t="s">
        <v>30</v>
      </c>
      <c r="I8575" t="s">
        <v>31</v>
      </c>
      <c r="J8575">
        <v>2009</v>
      </c>
      <c r="K8575" t="s">
        <v>245</v>
      </c>
      <c r="L8575">
        <v>2009</v>
      </c>
      <c r="M8575" t="s">
        <v>245</v>
      </c>
      <c r="N8575" t="s">
        <v>246</v>
      </c>
      <c r="O8575" t="s">
        <v>34</v>
      </c>
      <c r="P8575" t="s">
        <v>517</v>
      </c>
      <c r="Q8575" t="s">
        <v>36</v>
      </c>
      <c r="R8575" t="s">
        <v>36</v>
      </c>
      <c r="S8575" t="s">
        <v>37</v>
      </c>
      <c r="T8575">
        <v>9994.5</v>
      </c>
      <c r="U8575">
        <v>8270.52</v>
      </c>
      <c r="V8575">
        <v>0</v>
      </c>
      <c r="W8575">
        <v>0</v>
      </c>
      <c r="X8575">
        <v>945.45</v>
      </c>
      <c r="Y8575">
        <v>723.11</v>
      </c>
      <c r="Z8575">
        <v>0</v>
      </c>
      <c r="AA8575">
        <v>0</v>
      </c>
      <c r="AB8575">
        <f t="shared" si="399"/>
        <v>832.875</v>
      </c>
      <c r="AC8575">
        <f t="shared" si="400"/>
        <v>0</v>
      </c>
      <c r="AD8575">
        <f t="shared" si="401"/>
        <v>1832.325</v>
      </c>
    </row>
    <row r="8576" spans="1:30" x14ac:dyDescent="0.3">
      <c r="A8576">
        <v>725095</v>
      </c>
      <c r="B8576" t="s">
        <v>1617</v>
      </c>
      <c r="C8576" t="s">
        <v>28</v>
      </c>
      <c r="D8576">
        <v>7992</v>
      </c>
      <c r="E8576">
        <v>8162</v>
      </c>
      <c r="F8576" t="s">
        <v>360</v>
      </c>
      <c r="G8576">
        <v>5</v>
      </c>
      <c r="H8576" t="s">
        <v>30</v>
      </c>
      <c r="I8576" t="s">
        <v>31</v>
      </c>
      <c r="J8576">
        <v>1645</v>
      </c>
      <c r="K8576" t="s">
        <v>254</v>
      </c>
      <c r="L8576">
        <v>1645</v>
      </c>
      <c r="M8576" t="s">
        <v>254</v>
      </c>
      <c r="N8576" t="s">
        <v>255</v>
      </c>
      <c r="O8576" t="s">
        <v>67</v>
      </c>
      <c r="P8576" t="s">
        <v>487</v>
      </c>
      <c r="Q8576" t="s">
        <v>36</v>
      </c>
      <c r="R8576" t="s">
        <v>36</v>
      </c>
      <c r="S8576" t="s">
        <v>37</v>
      </c>
      <c r="T8576">
        <v>19685.71</v>
      </c>
      <c r="U8576">
        <v>6843.79</v>
      </c>
      <c r="V8576">
        <v>0</v>
      </c>
      <c r="W8576">
        <v>0</v>
      </c>
      <c r="X8576">
        <v>1519.19</v>
      </c>
      <c r="Y8576">
        <v>516.79999999999995</v>
      </c>
      <c r="Z8576">
        <v>0</v>
      </c>
      <c r="AA8576">
        <v>0</v>
      </c>
      <c r="AB8576">
        <f t="shared" si="399"/>
        <v>1640.4758333333332</v>
      </c>
      <c r="AC8576">
        <f t="shared" si="400"/>
        <v>0</v>
      </c>
      <c r="AD8576">
        <f t="shared" si="401"/>
        <v>3609.0468333333333</v>
      </c>
    </row>
    <row r="8577" spans="1:30" x14ac:dyDescent="0.3">
      <c r="A8577">
        <v>755489</v>
      </c>
      <c r="B8577" t="s">
        <v>794</v>
      </c>
      <c r="C8577" t="s">
        <v>28</v>
      </c>
      <c r="D8577">
        <v>7992</v>
      </c>
      <c r="E8577">
        <v>8195</v>
      </c>
      <c r="F8577" t="s">
        <v>795</v>
      </c>
      <c r="G8577">
        <v>5</v>
      </c>
      <c r="H8577" t="s">
        <v>30</v>
      </c>
      <c r="I8577" t="s">
        <v>31</v>
      </c>
      <c r="J8577">
        <v>1645</v>
      </c>
      <c r="K8577" t="s">
        <v>254</v>
      </c>
      <c r="L8577">
        <v>1645</v>
      </c>
      <c r="M8577" t="s">
        <v>254</v>
      </c>
      <c r="N8577" t="s">
        <v>255</v>
      </c>
      <c r="O8577" t="s">
        <v>67</v>
      </c>
      <c r="P8577" t="s">
        <v>127</v>
      </c>
      <c r="Q8577" t="s">
        <v>36</v>
      </c>
      <c r="R8577" t="s">
        <v>36</v>
      </c>
      <c r="S8577" t="s">
        <v>37</v>
      </c>
      <c r="T8577">
        <v>27712.68</v>
      </c>
      <c r="U8577">
        <v>0</v>
      </c>
      <c r="V8577">
        <v>0</v>
      </c>
      <c r="W8577">
        <v>0</v>
      </c>
      <c r="X8577">
        <v>2365.2600000000002</v>
      </c>
      <c r="Y8577">
        <v>0</v>
      </c>
      <c r="Z8577">
        <v>0</v>
      </c>
      <c r="AA8577">
        <v>0</v>
      </c>
      <c r="AB8577">
        <f t="shared" si="399"/>
        <v>2309.39</v>
      </c>
      <c r="AC8577">
        <f t="shared" si="400"/>
        <v>0</v>
      </c>
      <c r="AD8577">
        <f t="shared" si="401"/>
        <v>5080.6580000000004</v>
      </c>
    </row>
    <row r="8578" spans="1:30" x14ac:dyDescent="0.3">
      <c r="A8578">
        <v>65311</v>
      </c>
      <c r="B8578" t="s">
        <v>3550</v>
      </c>
      <c r="C8578" t="s">
        <v>28</v>
      </c>
      <c r="D8578">
        <v>538</v>
      </c>
      <c r="E8578">
        <v>8149</v>
      </c>
      <c r="F8578" t="s">
        <v>686</v>
      </c>
      <c r="G8578">
        <v>4</v>
      </c>
      <c r="H8578" t="s">
        <v>40</v>
      </c>
      <c r="I8578" t="s">
        <v>96</v>
      </c>
      <c r="J8578">
        <v>72823</v>
      </c>
      <c r="K8578" t="s">
        <v>687</v>
      </c>
      <c r="L8578">
        <v>72823</v>
      </c>
      <c r="M8578" t="s">
        <v>687</v>
      </c>
      <c r="N8578" t="s">
        <v>688</v>
      </c>
      <c r="O8578" t="s">
        <v>67</v>
      </c>
      <c r="P8578" t="s">
        <v>57</v>
      </c>
      <c r="Q8578" t="s">
        <v>36</v>
      </c>
      <c r="R8578" t="s">
        <v>36</v>
      </c>
      <c r="S8578" t="s">
        <v>36</v>
      </c>
      <c r="T8578">
        <v>610.67999999999995</v>
      </c>
      <c r="U8578">
        <v>0</v>
      </c>
      <c r="V8578">
        <v>0</v>
      </c>
      <c r="W8578">
        <v>0</v>
      </c>
      <c r="X8578">
        <v>75.64</v>
      </c>
      <c r="Y8578">
        <v>0</v>
      </c>
      <c r="Z8578">
        <v>0</v>
      </c>
      <c r="AA8578">
        <v>0</v>
      </c>
      <c r="AB8578">
        <f t="shared" si="399"/>
        <v>50.889999999999993</v>
      </c>
      <c r="AC8578">
        <f t="shared" si="400"/>
        <v>0</v>
      </c>
      <c r="AD8578">
        <f t="shared" si="401"/>
        <v>111.958</v>
      </c>
    </row>
    <row r="8579" spans="1:30" x14ac:dyDescent="0.3">
      <c r="A8579">
        <v>451505</v>
      </c>
      <c r="B8579" t="s">
        <v>1878</v>
      </c>
      <c r="C8579" t="s">
        <v>28</v>
      </c>
      <c r="D8579">
        <v>471</v>
      </c>
      <c r="E8579">
        <v>8149</v>
      </c>
      <c r="F8579" t="s">
        <v>1879</v>
      </c>
      <c r="G8579">
        <v>2</v>
      </c>
      <c r="H8579" t="s">
        <v>71</v>
      </c>
      <c r="I8579" t="s">
        <v>96</v>
      </c>
      <c r="J8579">
        <v>40848</v>
      </c>
      <c r="K8579" t="s">
        <v>120</v>
      </c>
      <c r="L8579">
        <v>40848</v>
      </c>
      <c r="M8579" t="s">
        <v>120</v>
      </c>
      <c r="N8579">
        <v>0</v>
      </c>
      <c r="O8579" t="s">
        <v>34</v>
      </c>
      <c r="P8579" t="s">
        <v>368</v>
      </c>
      <c r="Q8579" t="s">
        <v>37</v>
      </c>
      <c r="R8579" t="s">
        <v>36</v>
      </c>
      <c r="S8579" t="s">
        <v>36</v>
      </c>
      <c r="T8579">
        <v>244327</v>
      </c>
      <c r="U8579">
        <v>0</v>
      </c>
      <c r="V8579">
        <v>40559.4</v>
      </c>
      <c r="W8579">
        <v>27039.599999999999</v>
      </c>
      <c r="X8579">
        <v>7075.01</v>
      </c>
      <c r="Y8579">
        <v>0</v>
      </c>
      <c r="Z8579">
        <v>916.49</v>
      </c>
      <c r="AA8579">
        <v>0.24</v>
      </c>
      <c r="AB8579">
        <f t="shared" ref="AB8579:AB8642" si="402">T8579/12</f>
        <v>20360.583333333332</v>
      </c>
      <c r="AC8579">
        <f t="shared" ref="AC8579:AC8642" si="403">SUM(V8579:W8579)</f>
        <v>67599</v>
      </c>
      <c r="AD8579">
        <f t="shared" ref="AD8579:AD8642" si="404">AB8579*2*1.1</f>
        <v>44793.283333333333</v>
      </c>
    </row>
    <row r="8580" spans="1:30" x14ac:dyDescent="0.3">
      <c r="A8580">
        <v>537868</v>
      </c>
      <c r="B8580" t="s">
        <v>334</v>
      </c>
      <c r="C8580" t="s">
        <v>28</v>
      </c>
      <c r="D8580">
        <v>7994</v>
      </c>
      <c r="E8580">
        <v>8110</v>
      </c>
      <c r="F8580" t="s">
        <v>284</v>
      </c>
      <c r="G8580">
        <v>5</v>
      </c>
      <c r="H8580" t="s">
        <v>30</v>
      </c>
      <c r="I8580" t="s">
        <v>31</v>
      </c>
      <c r="J8580">
        <v>456</v>
      </c>
      <c r="K8580" t="s">
        <v>306</v>
      </c>
      <c r="L8580">
        <v>456</v>
      </c>
      <c r="M8580" t="s">
        <v>306</v>
      </c>
      <c r="N8580" t="s">
        <v>307</v>
      </c>
      <c r="O8580" t="s">
        <v>34</v>
      </c>
      <c r="P8580" t="s">
        <v>353</v>
      </c>
      <c r="Q8580" t="s">
        <v>36</v>
      </c>
      <c r="R8580" t="s">
        <v>36</v>
      </c>
      <c r="S8580" t="s">
        <v>37</v>
      </c>
      <c r="T8580">
        <v>90346.89</v>
      </c>
      <c r="U8580">
        <v>8766.98</v>
      </c>
      <c r="V8580">
        <v>0</v>
      </c>
      <c r="W8580">
        <v>0</v>
      </c>
      <c r="X8580">
        <v>8503.9500000000007</v>
      </c>
      <c r="Y8580">
        <v>1071.8</v>
      </c>
      <c r="Z8580">
        <v>0</v>
      </c>
      <c r="AA8580">
        <v>0</v>
      </c>
      <c r="AB8580">
        <f t="shared" si="402"/>
        <v>7528.9075000000003</v>
      </c>
      <c r="AC8580">
        <f t="shared" si="403"/>
        <v>0</v>
      </c>
      <c r="AD8580">
        <f t="shared" si="404"/>
        <v>16563.596500000003</v>
      </c>
    </row>
    <row r="8581" spans="1:30" x14ac:dyDescent="0.3">
      <c r="A8581">
        <v>714533</v>
      </c>
      <c r="B8581" t="s">
        <v>432</v>
      </c>
      <c r="C8581" t="s">
        <v>28</v>
      </c>
      <c r="D8581">
        <v>7001</v>
      </c>
      <c r="E8581">
        <v>8155</v>
      </c>
      <c r="F8581" t="s">
        <v>59</v>
      </c>
      <c r="G8581">
        <v>5</v>
      </c>
      <c r="H8581" t="s">
        <v>30</v>
      </c>
      <c r="I8581" t="s">
        <v>31</v>
      </c>
      <c r="J8581">
        <v>902</v>
      </c>
      <c r="K8581" t="s">
        <v>433</v>
      </c>
      <c r="L8581">
        <v>902</v>
      </c>
      <c r="M8581" t="s">
        <v>433</v>
      </c>
      <c r="N8581" t="s">
        <v>434</v>
      </c>
      <c r="O8581" t="s">
        <v>34</v>
      </c>
      <c r="P8581" t="s">
        <v>408</v>
      </c>
      <c r="Q8581" t="s">
        <v>36</v>
      </c>
      <c r="R8581" t="s">
        <v>36</v>
      </c>
      <c r="S8581" t="s">
        <v>37</v>
      </c>
      <c r="T8581">
        <v>17560.52</v>
      </c>
      <c r="U8581">
        <v>0</v>
      </c>
      <c r="V8581">
        <v>0</v>
      </c>
      <c r="W8581">
        <v>0</v>
      </c>
      <c r="X8581">
        <v>1769.2</v>
      </c>
      <c r="Y8581">
        <v>0</v>
      </c>
      <c r="Z8581">
        <v>0</v>
      </c>
      <c r="AA8581">
        <v>0</v>
      </c>
      <c r="AB8581">
        <f t="shared" si="402"/>
        <v>1463.3766666666668</v>
      </c>
      <c r="AC8581">
        <f t="shared" si="403"/>
        <v>0</v>
      </c>
      <c r="AD8581">
        <f t="shared" si="404"/>
        <v>3219.4286666666671</v>
      </c>
    </row>
    <row r="8582" spans="1:30" x14ac:dyDescent="0.3">
      <c r="A8582">
        <v>753589</v>
      </c>
      <c r="B8582" t="s">
        <v>4883</v>
      </c>
      <c r="C8582" t="s">
        <v>28</v>
      </c>
      <c r="D8582">
        <v>7994</v>
      </c>
      <c r="E8582">
        <v>8149</v>
      </c>
      <c r="F8582" t="s">
        <v>793</v>
      </c>
      <c r="G8582">
        <v>4</v>
      </c>
      <c r="H8582" t="s">
        <v>40</v>
      </c>
      <c r="I8582" t="s">
        <v>31</v>
      </c>
      <c r="J8582">
        <v>372</v>
      </c>
      <c r="K8582" t="s">
        <v>361</v>
      </c>
      <c r="L8582">
        <v>372</v>
      </c>
      <c r="M8582" t="s">
        <v>361</v>
      </c>
      <c r="N8582" t="s">
        <v>362</v>
      </c>
      <c r="O8582" t="s">
        <v>34</v>
      </c>
      <c r="P8582" t="s">
        <v>134</v>
      </c>
      <c r="Q8582" t="s">
        <v>37</v>
      </c>
      <c r="R8582" t="s">
        <v>36</v>
      </c>
      <c r="S8582" t="s">
        <v>36</v>
      </c>
      <c r="T8582">
        <v>264669.94</v>
      </c>
      <c r="U8582">
        <v>37980.18</v>
      </c>
      <c r="V8582">
        <v>0</v>
      </c>
      <c r="W8582">
        <v>37782.04</v>
      </c>
      <c r="X8582">
        <v>7945.54</v>
      </c>
      <c r="Y8582">
        <v>1060.5999999999999</v>
      </c>
      <c r="Z8582">
        <v>0</v>
      </c>
      <c r="AA8582">
        <v>531.16</v>
      </c>
      <c r="AB8582">
        <f t="shared" si="402"/>
        <v>22055.828333333335</v>
      </c>
      <c r="AC8582">
        <f t="shared" si="403"/>
        <v>37782.04</v>
      </c>
      <c r="AD8582">
        <f t="shared" si="404"/>
        <v>48522.822333333337</v>
      </c>
    </row>
    <row r="8583" spans="1:30" x14ac:dyDescent="0.3">
      <c r="A8583">
        <v>42806</v>
      </c>
      <c r="B8583" t="s">
        <v>1768</v>
      </c>
      <c r="C8583" t="s">
        <v>28</v>
      </c>
      <c r="D8583">
        <v>7994</v>
      </c>
      <c r="E8583">
        <v>8170</v>
      </c>
      <c r="F8583" t="s">
        <v>331</v>
      </c>
      <c r="G8583">
        <v>5</v>
      </c>
      <c r="H8583" t="s">
        <v>30</v>
      </c>
      <c r="I8583" t="s">
        <v>31</v>
      </c>
      <c r="J8583">
        <v>72859</v>
      </c>
      <c r="K8583" t="s">
        <v>274</v>
      </c>
      <c r="L8583">
        <v>72859</v>
      </c>
      <c r="M8583" t="s">
        <v>274</v>
      </c>
      <c r="N8583" t="s">
        <v>275</v>
      </c>
      <c r="O8583" t="s">
        <v>34</v>
      </c>
      <c r="P8583" t="s">
        <v>374</v>
      </c>
      <c r="Q8583" t="s">
        <v>36</v>
      </c>
      <c r="R8583" t="s">
        <v>36</v>
      </c>
      <c r="S8583" t="s">
        <v>37</v>
      </c>
      <c r="T8583">
        <v>70699.399999999994</v>
      </c>
      <c r="U8583">
        <v>0</v>
      </c>
      <c r="V8583">
        <v>12002.5</v>
      </c>
      <c r="W8583">
        <v>0</v>
      </c>
      <c r="X8583">
        <v>7377.36</v>
      </c>
      <c r="Y8583">
        <v>0</v>
      </c>
      <c r="Z8583">
        <v>1247.69</v>
      </c>
      <c r="AA8583">
        <v>0</v>
      </c>
      <c r="AB8583">
        <f t="shared" si="402"/>
        <v>5891.6166666666659</v>
      </c>
      <c r="AC8583">
        <f t="shared" si="403"/>
        <v>12002.5</v>
      </c>
      <c r="AD8583">
        <f t="shared" si="404"/>
        <v>12961.556666666665</v>
      </c>
    </row>
    <row r="8584" spans="1:30" x14ac:dyDescent="0.3">
      <c r="A8584">
        <v>963426</v>
      </c>
      <c r="B8584" t="s">
        <v>1199</v>
      </c>
      <c r="C8584" t="s">
        <v>28</v>
      </c>
      <c r="D8584">
        <v>7994</v>
      </c>
      <c r="E8584">
        <v>8149</v>
      </c>
      <c r="F8584" t="s">
        <v>95</v>
      </c>
      <c r="G8584">
        <v>5</v>
      </c>
      <c r="H8584" t="s">
        <v>30</v>
      </c>
      <c r="I8584" t="s">
        <v>31</v>
      </c>
      <c r="J8584">
        <v>40019</v>
      </c>
      <c r="K8584" t="s">
        <v>200</v>
      </c>
      <c r="L8584">
        <v>40018</v>
      </c>
      <c r="M8584" t="s">
        <v>200</v>
      </c>
      <c r="N8584" t="s">
        <v>201</v>
      </c>
      <c r="O8584" t="s">
        <v>34</v>
      </c>
      <c r="P8584" t="s">
        <v>202</v>
      </c>
      <c r="Q8584" t="s">
        <v>36</v>
      </c>
      <c r="R8584" t="s">
        <v>36</v>
      </c>
      <c r="S8584" t="s">
        <v>37</v>
      </c>
      <c r="T8584">
        <v>11885.46</v>
      </c>
      <c r="U8584">
        <v>0</v>
      </c>
      <c r="V8584">
        <v>0</v>
      </c>
      <c r="W8584">
        <v>0</v>
      </c>
      <c r="X8584">
        <v>152.55000000000001</v>
      </c>
      <c r="Y8584">
        <v>0</v>
      </c>
      <c r="Z8584">
        <v>0</v>
      </c>
      <c r="AA8584">
        <v>0</v>
      </c>
      <c r="AB8584">
        <f t="shared" si="402"/>
        <v>990.45499999999993</v>
      </c>
      <c r="AC8584">
        <f t="shared" si="403"/>
        <v>0</v>
      </c>
      <c r="AD8584">
        <f t="shared" si="404"/>
        <v>2179.0010000000002</v>
      </c>
    </row>
    <row r="8585" spans="1:30" x14ac:dyDescent="0.3">
      <c r="A8585">
        <v>727745</v>
      </c>
      <c r="B8585" t="s">
        <v>656</v>
      </c>
      <c r="C8585" t="s">
        <v>28</v>
      </c>
      <c r="D8585">
        <v>7992</v>
      </c>
      <c r="E8585">
        <v>8147</v>
      </c>
      <c r="F8585" t="s">
        <v>89</v>
      </c>
      <c r="G8585">
        <v>5</v>
      </c>
      <c r="H8585" t="s">
        <v>30</v>
      </c>
      <c r="I8585" t="s">
        <v>31</v>
      </c>
      <c r="J8585">
        <v>1607</v>
      </c>
      <c r="K8585" t="s">
        <v>537</v>
      </c>
      <c r="L8585">
        <v>1607</v>
      </c>
      <c r="M8585" t="s">
        <v>537</v>
      </c>
      <c r="N8585" t="s">
        <v>612</v>
      </c>
      <c r="O8585" t="s">
        <v>67</v>
      </c>
      <c r="P8585" t="s">
        <v>333</v>
      </c>
      <c r="Q8585" t="s">
        <v>36</v>
      </c>
      <c r="R8585" t="s">
        <v>36</v>
      </c>
      <c r="S8585" t="s">
        <v>37</v>
      </c>
      <c r="T8585">
        <v>14816.8</v>
      </c>
      <c r="U8585">
        <v>0</v>
      </c>
      <c r="V8585">
        <v>0</v>
      </c>
      <c r="W8585">
        <v>0</v>
      </c>
      <c r="X8585">
        <v>1601.44</v>
      </c>
      <c r="Y8585">
        <v>0</v>
      </c>
      <c r="Z8585">
        <v>0</v>
      </c>
      <c r="AA8585">
        <v>0</v>
      </c>
      <c r="AB8585">
        <f t="shared" si="402"/>
        <v>1234.7333333333333</v>
      </c>
      <c r="AC8585">
        <f t="shared" si="403"/>
        <v>0</v>
      </c>
      <c r="AD8585">
        <f t="shared" si="404"/>
        <v>2716.4133333333334</v>
      </c>
    </row>
    <row r="8586" spans="1:30" x14ac:dyDescent="0.3">
      <c r="A8586">
        <v>708375</v>
      </c>
      <c r="B8586" t="s">
        <v>1966</v>
      </c>
      <c r="C8586" t="s">
        <v>28</v>
      </c>
      <c r="D8586">
        <v>7994</v>
      </c>
      <c r="E8586">
        <v>8144</v>
      </c>
      <c r="F8586" t="s">
        <v>117</v>
      </c>
      <c r="G8586">
        <v>5</v>
      </c>
      <c r="H8586" t="s">
        <v>30</v>
      </c>
      <c r="I8586" t="s">
        <v>31</v>
      </c>
      <c r="J8586">
        <v>1606</v>
      </c>
      <c r="K8586" t="s">
        <v>868</v>
      </c>
      <c r="L8586">
        <v>1606</v>
      </c>
      <c r="M8586" t="s">
        <v>868</v>
      </c>
      <c r="N8586" t="s">
        <v>341</v>
      </c>
      <c r="O8586" t="s">
        <v>34</v>
      </c>
      <c r="P8586" t="s">
        <v>127</v>
      </c>
      <c r="Q8586" t="s">
        <v>36</v>
      </c>
      <c r="R8586" t="s">
        <v>36</v>
      </c>
      <c r="S8586" t="s">
        <v>37</v>
      </c>
      <c r="T8586">
        <v>103069.96</v>
      </c>
      <c r="U8586">
        <v>19039.84</v>
      </c>
      <c r="V8586">
        <v>9614.85</v>
      </c>
      <c r="W8586">
        <v>-258</v>
      </c>
      <c r="X8586">
        <v>8590.3700000000008</v>
      </c>
      <c r="Y8586">
        <v>1551.04</v>
      </c>
      <c r="Z8586">
        <v>789.93</v>
      </c>
      <c r="AA8586">
        <v>-369.8</v>
      </c>
      <c r="AB8586">
        <f t="shared" si="402"/>
        <v>8589.1633333333339</v>
      </c>
      <c r="AC8586">
        <f t="shared" si="403"/>
        <v>9356.85</v>
      </c>
      <c r="AD8586">
        <f t="shared" si="404"/>
        <v>18896.159333333337</v>
      </c>
    </row>
    <row r="8587" spans="1:30" x14ac:dyDescent="0.3">
      <c r="A8587">
        <v>747423</v>
      </c>
      <c r="B8587" t="s">
        <v>1264</v>
      </c>
      <c r="C8587" t="s">
        <v>28</v>
      </c>
      <c r="D8587">
        <v>7992</v>
      </c>
      <c r="E8587">
        <v>8144</v>
      </c>
      <c r="F8587" t="s">
        <v>117</v>
      </c>
      <c r="G8587">
        <v>5</v>
      </c>
      <c r="H8587" t="s">
        <v>30</v>
      </c>
      <c r="I8587" t="s">
        <v>31</v>
      </c>
      <c r="J8587">
        <v>362</v>
      </c>
      <c r="K8587" t="s">
        <v>960</v>
      </c>
      <c r="L8587">
        <v>362</v>
      </c>
      <c r="M8587" t="s">
        <v>960</v>
      </c>
      <c r="N8587" t="s">
        <v>961</v>
      </c>
      <c r="O8587" t="s">
        <v>67</v>
      </c>
      <c r="P8587" t="s">
        <v>333</v>
      </c>
      <c r="Q8587" t="s">
        <v>36</v>
      </c>
      <c r="R8587" t="s">
        <v>36</v>
      </c>
      <c r="S8587" t="s">
        <v>37</v>
      </c>
      <c r="T8587">
        <v>22108.74</v>
      </c>
      <c r="U8587">
        <v>0</v>
      </c>
      <c r="V8587">
        <v>0</v>
      </c>
      <c r="W8587">
        <v>0</v>
      </c>
      <c r="X8587">
        <v>2441.2399999999998</v>
      </c>
      <c r="Y8587">
        <v>0</v>
      </c>
      <c r="Z8587">
        <v>0</v>
      </c>
      <c r="AA8587">
        <v>0</v>
      </c>
      <c r="AB8587">
        <f t="shared" si="402"/>
        <v>1842.3950000000002</v>
      </c>
      <c r="AC8587">
        <f t="shared" si="403"/>
        <v>0</v>
      </c>
      <c r="AD8587">
        <f t="shared" si="404"/>
        <v>4053.2690000000007</v>
      </c>
    </row>
    <row r="8588" spans="1:30" x14ac:dyDescent="0.3">
      <c r="A8588">
        <v>835340</v>
      </c>
      <c r="B8588" t="s">
        <v>617</v>
      </c>
      <c r="C8588" t="s">
        <v>28</v>
      </c>
      <c r="D8588">
        <v>7670</v>
      </c>
      <c r="E8588">
        <v>8155</v>
      </c>
      <c r="F8588" t="s">
        <v>471</v>
      </c>
      <c r="G8588">
        <v>5</v>
      </c>
      <c r="H8588" t="s">
        <v>30</v>
      </c>
      <c r="I8588" t="s">
        <v>31</v>
      </c>
      <c r="J8588">
        <v>40206</v>
      </c>
      <c r="K8588" t="s">
        <v>236</v>
      </c>
      <c r="L8588">
        <v>40205</v>
      </c>
      <c r="M8588" t="s">
        <v>237</v>
      </c>
      <c r="N8588" t="s">
        <v>546</v>
      </c>
      <c r="O8588" t="s">
        <v>34</v>
      </c>
      <c r="P8588" t="s">
        <v>139</v>
      </c>
      <c r="Q8588" t="s">
        <v>36</v>
      </c>
      <c r="R8588" t="s">
        <v>36</v>
      </c>
      <c r="S8588" t="s">
        <v>37</v>
      </c>
      <c r="T8588">
        <v>31411.32</v>
      </c>
      <c r="U8588">
        <v>0</v>
      </c>
      <c r="V8588">
        <v>0</v>
      </c>
      <c r="W8588">
        <v>0</v>
      </c>
      <c r="X8588">
        <v>862.69</v>
      </c>
      <c r="Y8588">
        <v>0</v>
      </c>
      <c r="Z8588">
        <v>0</v>
      </c>
      <c r="AA8588">
        <v>0</v>
      </c>
      <c r="AB8588">
        <f t="shared" si="402"/>
        <v>2617.61</v>
      </c>
      <c r="AC8588">
        <f t="shared" si="403"/>
        <v>0</v>
      </c>
      <c r="AD8588">
        <f t="shared" si="404"/>
        <v>5758.7420000000011</v>
      </c>
    </row>
    <row r="8589" spans="1:30" x14ac:dyDescent="0.3">
      <c r="A8589">
        <v>870905</v>
      </c>
      <c r="B8589" t="s">
        <v>973</v>
      </c>
      <c r="C8589" t="s">
        <v>28</v>
      </c>
      <c r="D8589">
        <v>7995</v>
      </c>
      <c r="E8589">
        <v>8113</v>
      </c>
      <c r="F8589" t="s">
        <v>839</v>
      </c>
      <c r="G8589">
        <v>4</v>
      </c>
      <c r="H8589" t="s">
        <v>40</v>
      </c>
      <c r="I8589" t="s">
        <v>31</v>
      </c>
      <c r="J8589">
        <v>40558</v>
      </c>
      <c r="K8589" t="s">
        <v>65</v>
      </c>
      <c r="L8589">
        <v>40558</v>
      </c>
      <c r="M8589" t="s">
        <v>65</v>
      </c>
      <c r="N8589" t="s">
        <v>840</v>
      </c>
      <c r="O8589" t="s">
        <v>67</v>
      </c>
      <c r="P8589" t="s">
        <v>1310</v>
      </c>
      <c r="Q8589" t="s">
        <v>36</v>
      </c>
      <c r="R8589" t="s">
        <v>36</v>
      </c>
      <c r="S8589" t="s">
        <v>36</v>
      </c>
      <c r="T8589">
        <v>52768.85</v>
      </c>
      <c r="U8589">
        <v>19077.8</v>
      </c>
      <c r="V8589">
        <v>0</v>
      </c>
      <c r="W8589">
        <v>0</v>
      </c>
      <c r="X8589">
        <v>3051.24</v>
      </c>
      <c r="Y8589">
        <v>1093.98</v>
      </c>
      <c r="Z8589">
        <v>0</v>
      </c>
      <c r="AA8589">
        <v>0</v>
      </c>
      <c r="AB8589">
        <f t="shared" si="402"/>
        <v>4397.4041666666662</v>
      </c>
      <c r="AC8589">
        <f t="shared" si="403"/>
        <v>0</v>
      </c>
      <c r="AD8589">
        <f t="shared" si="404"/>
        <v>9674.2891666666674</v>
      </c>
    </row>
    <row r="8590" spans="1:30" x14ac:dyDescent="0.3">
      <c r="A8590">
        <v>100470</v>
      </c>
      <c r="B8590" t="s">
        <v>1783</v>
      </c>
      <c r="C8590" t="s">
        <v>28</v>
      </c>
      <c r="D8590">
        <v>837</v>
      </c>
      <c r="E8590">
        <v>8149</v>
      </c>
      <c r="F8590" t="s">
        <v>1784</v>
      </c>
      <c r="G8590">
        <v>2</v>
      </c>
      <c r="H8590" t="s">
        <v>71</v>
      </c>
      <c r="I8590" t="s">
        <v>96</v>
      </c>
      <c r="J8590">
        <v>40848</v>
      </c>
      <c r="K8590" t="s">
        <v>120</v>
      </c>
      <c r="L8590">
        <v>40848</v>
      </c>
      <c r="M8590" t="s">
        <v>120</v>
      </c>
      <c r="N8590">
        <v>0</v>
      </c>
      <c r="O8590" t="s">
        <v>34</v>
      </c>
      <c r="P8590" t="s">
        <v>1052</v>
      </c>
      <c r="Q8590" t="s">
        <v>36</v>
      </c>
      <c r="R8590" t="s">
        <v>36</v>
      </c>
      <c r="S8590" t="s">
        <v>36</v>
      </c>
      <c r="T8590">
        <v>0</v>
      </c>
      <c r="U8590">
        <v>0</v>
      </c>
      <c r="V8590">
        <v>441677</v>
      </c>
      <c r="W8590">
        <v>0</v>
      </c>
      <c r="X8590">
        <v>0</v>
      </c>
      <c r="Y8590">
        <v>0</v>
      </c>
      <c r="Z8590">
        <v>25813.54</v>
      </c>
      <c r="AA8590">
        <v>0</v>
      </c>
      <c r="AB8590">
        <f t="shared" si="402"/>
        <v>0</v>
      </c>
      <c r="AC8590">
        <f t="shared" si="403"/>
        <v>441677</v>
      </c>
      <c r="AD8590">
        <f t="shared" si="404"/>
        <v>0</v>
      </c>
    </row>
    <row r="8591" spans="1:30" x14ac:dyDescent="0.3">
      <c r="A8591">
        <v>548710</v>
      </c>
      <c r="B8591" t="s">
        <v>1132</v>
      </c>
      <c r="C8591" t="s">
        <v>28</v>
      </c>
      <c r="D8591">
        <v>7992</v>
      </c>
      <c r="E8591">
        <v>8144</v>
      </c>
      <c r="F8591" t="s">
        <v>117</v>
      </c>
      <c r="G8591">
        <v>5</v>
      </c>
      <c r="H8591" t="s">
        <v>30</v>
      </c>
      <c r="I8591" t="s">
        <v>31</v>
      </c>
      <c r="J8591">
        <v>901</v>
      </c>
      <c r="K8591" t="s">
        <v>523</v>
      </c>
      <c r="L8591">
        <v>901</v>
      </c>
      <c r="M8591" t="s">
        <v>523</v>
      </c>
      <c r="N8591" t="s">
        <v>524</v>
      </c>
      <c r="O8591" t="s">
        <v>67</v>
      </c>
      <c r="P8591" t="s">
        <v>487</v>
      </c>
      <c r="Q8591" t="s">
        <v>36</v>
      </c>
      <c r="R8591" t="s">
        <v>36</v>
      </c>
      <c r="S8591" t="s">
        <v>37</v>
      </c>
      <c r="T8591">
        <v>53982.81</v>
      </c>
      <c r="U8591">
        <v>27453.43</v>
      </c>
      <c r="V8591">
        <v>0</v>
      </c>
      <c r="W8591">
        <v>0</v>
      </c>
      <c r="X8591">
        <v>4106.29</v>
      </c>
      <c r="Y8591">
        <v>2070.42</v>
      </c>
      <c r="Z8591">
        <v>0</v>
      </c>
      <c r="AA8591">
        <v>0</v>
      </c>
      <c r="AB8591">
        <f t="shared" si="402"/>
        <v>4498.5675000000001</v>
      </c>
      <c r="AC8591">
        <f t="shared" si="403"/>
        <v>0</v>
      </c>
      <c r="AD8591">
        <f t="shared" si="404"/>
        <v>9896.8485000000019</v>
      </c>
    </row>
    <row r="8592" spans="1:30" x14ac:dyDescent="0.3">
      <c r="A8592">
        <v>949811</v>
      </c>
      <c r="B8592" t="s">
        <v>3855</v>
      </c>
      <c r="C8592" t="s">
        <v>28</v>
      </c>
      <c r="D8592">
        <v>7992</v>
      </c>
      <c r="E8592">
        <v>8170</v>
      </c>
      <c r="F8592" t="s">
        <v>232</v>
      </c>
      <c r="G8592">
        <v>5</v>
      </c>
      <c r="H8592" t="s">
        <v>30</v>
      </c>
      <c r="I8592" t="s">
        <v>31</v>
      </c>
      <c r="J8592">
        <v>639</v>
      </c>
      <c r="K8592" t="s">
        <v>593</v>
      </c>
      <c r="L8592">
        <v>639</v>
      </c>
      <c r="M8592" t="s">
        <v>593</v>
      </c>
      <c r="N8592" t="s">
        <v>594</v>
      </c>
      <c r="O8592" t="s">
        <v>67</v>
      </c>
      <c r="P8592" t="s">
        <v>134</v>
      </c>
      <c r="Q8592" t="s">
        <v>37</v>
      </c>
      <c r="R8592" t="s">
        <v>36</v>
      </c>
      <c r="S8592" t="s">
        <v>37</v>
      </c>
      <c r="T8592">
        <v>965304.01</v>
      </c>
      <c r="U8592">
        <v>341821.62</v>
      </c>
      <c r="V8592">
        <v>260322.76</v>
      </c>
      <c r="W8592">
        <v>116294.02</v>
      </c>
      <c r="X8592">
        <v>28601.55</v>
      </c>
      <c r="Y8592">
        <v>9864.7800000000007</v>
      </c>
      <c r="Z8592">
        <v>6728.42</v>
      </c>
      <c r="AA8592">
        <v>1594.05</v>
      </c>
      <c r="AB8592">
        <f t="shared" si="402"/>
        <v>80442.000833333339</v>
      </c>
      <c r="AC8592">
        <f t="shared" si="403"/>
        <v>376616.78</v>
      </c>
      <c r="AD8592">
        <f t="shared" si="404"/>
        <v>176972.40183333337</v>
      </c>
    </row>
    <row r="8593" spans="1:30" x14ac:dyDescent="0.3">
      <c r="A8593">
        <v>97953</v>
      </c>
      <c r="B8593" t="s">
        <v>3780</v>
      </c>
      <c r="C8593" t="s">
        <v>28</v>
      </c>
      <c r="D8593">
        <v>7001</v>
      </c>
      <c r="E8593">
        <v>8149</v>
      </c>
      <c r="F8593" t="s">
        <v>3781</v>
      </c>
      <c r="G8593">
        <v>2</v>
      </c>
      <c r="H8593" t="s">
        <v>71</v>
      </c>
      <c r="I8593" t="s">
        <v>96</v>
      </c>
      <c r="J8593">
        <v>40334</v>
      </c>
      <c r="K8593" t="s">
        <v>3782</v>
      </c>
      <c r="L8593">
        <v>40334</v>
      </c>
      <c r="M8593" t="s">
        <v>3782</v>
      </c>
      <c r="N8593">
        <v>0</v>
      </c>
      <c r="O8593" t="s">
        <v>43</v>
      </c>
      <c r="P8593" t="s">
        <v>109</v>
      </c>
      <c r="Q8593" t="s">
        <v>37</v>
      </c>
      <c r="R8593" t="s">
        <v>36</v>
      </c>
      <c r="S8593" t="s">
        <v>36</v>
      </c>
      <c r="T8593">
        <v>0</v>
      </c>
      <c r="U8593">
        <v>0</v>
      </c>
      <c r="V8593">
        <v>0</v>
      </c>
      <c r="W8593">
        <v>1842.78</v>
      </c>
      <c r="X8593">
        <v>0</v>
      </c>
      <c r="Y8593">
        <v>0</v>
      </c>
      <c r="Z8593">
        <v>0</v>
      </c>
      <c r="AA8593">
        <v>0</v>
      </c>
      <c r="AB8593">
        <f t="shared" si="402"/>
        <v>0</v>
      </c>
      <c r="AC8593">
        <f t="shared" si="403"/>
        <v>1842.78</v>
      </c>
      <c r="AD8593">
        <f t="shared" si="404"/>
        <v>0</v>
      </c>
    </row>
    <row r="8594" spans="1:30" x14ac:dyDescent="0.3">
      <c r="A8594">
        <v>801705</v>
      </c>
      <c r="B8594" t="s">
        <v>426</v>
      </c>
      <c r="C8594" t="s">
        <v>28</v>
      </c>
      <c r="D8594">
        <v>7003</v>
      </c>
      <c r="E8594">
        <v>8148</v>
      </c>
      <c r="F8594" t="s">
        <v>70</v>
      </c>
      <c r="G8594">
        <v>5</v>
      </c>
      <c r="H8594" t="s">
        <v>30</v>
      </c>
      <c r="I8594" t="s">
        <v>31</v>
      </c>
      <c r="J8594">
        <v>40461</v>
      </c>
      <c r="K8594" t="s">
        <v>41</v>
      </c>
      <c r="L8594">
        <v>40461</v>
      </c>
      <c r="M8594" t="s">
        <v>41</v>
      </c>
      <c r="N8594" t="s">
        <v>318</v>
      </c>
      <c r="O8594" t="s">
        <v>43</v>
      </c>
      <c r="P8594" t="s">
        <v>2131</v>
      </c>
      <c r="Q8594" t="s">
        <v>36</v>
      </c>
      <c r="R8594" t="s">
        <v>36</v>
      </c>
      <c r="S8594" t="s">
        <v>37</v>
      </c>
      <c r="T8594">
        <v>2504.4499999999998</v>
      </c>
      <c r="U8594">
        <v>0</v>
      </c>
      <c r="V8594">
        <v>0</v>
      </c>
      <c r="W8594">
        <v>0</v>
      </c>
      <c r="X8594">
        <v>157.16</v>
      </c>
      <c r="Y8594">
        <v>0</v>
      </c>
      <c r="Z8594">
        <v>0</v>
      </c>
      <c r="AA8594">
        <v>0</v>
      </c>
      <c r="AB8594">
        <f t="shared" si="402"/>
        <v>208.70416666666665</v>
      </c>
      <c r="AC8594">
        <f t="shared" si="403"/>
        <v>0</v>
      </c>
      <c r="AD8594">
        <f t="shared" si="404"/>
        <v>459.14916666666664</v>
      </c>
    </row>
    <row r="8595" spans="1:30" x14ac:dyDescent="0.3">
      <c r="A8595">
        <v>950068</v>
      </c>
      <c r="B8595" t="s">
        <v>750</v>
      </c>
      <c r="C8595" t="s">
        <v>28</v>
      </c>
      <c r="D8595">
        <v>7001</v>
      </c>
      <c r="E8595">
        <v>8149</v>
      </c>
      <c r="F8595" t="s">
        <v>301</v>
      </c>
      <c r="G8595">
        <v>3</v>
      </c>
      <c r="H8595" t="s">
        <v>170</v>
      </c>
      <c r="I8595" t="s">
        <v>96</v>
      </c>
      <c r="J8595">
        <v>40083</v>
      </c>
      <c r="K8595" t="s">
        <v>302</v>
      </c>
      <c r="L8595">
        <v>40083</v>
      </c>
      <c r="M8595" t="s">
        <v>302</v>
      </c>
      <c r="N8595" t="s">
        <v>303</v>
      </c>
      <c r="O8595" t="s">
        <v>34</v>
      </c>
      <c r="P8595" t="s">
        <v>1066</v>
      </c>
      <c r="Q8595" t="s">
        <v>36</v>
      </c>
      <c r="R8595" t="s">
        <v>37</v>
      </c>
      <c r="S8595" t="s">
        <v>36</v>
      </c>
      <c r="T8595">
        <v>10608.32</v>
      </c>
      <c r="U8595">
        <v>0</v>
      </c>
      <c r="V8595">
        <v>0</v>
      </c>
      <c r="W8595">
        <v>0</v>
      </c>
      <c r="X8595">
        <v>588.01</v>
      </c>
      <c r="Y8595">
        <v>0</v>
      </c>
      <c r="Z8595">
        <v>0</v>
      </c>
      <c r="AA8595">
        <v>0</v>
      </c>
      <c r="AB8595">
        <f t="shared" si="402"/>
        <v>884.02666666666664</v>
      </c>
      <c r="AC8595">
        <f t="shared" si="403"/>
        <v>0</v>
      </c>
      <c r="AD8595">
        <f t="shared" si="404"/>
        <v>1944.8586666666667</v>
      </c>
    </row>
    <row r="8596" spans="1:30" x14ac:dyDescent="0.3">
      <c r="A8596">
        <v>964960</v>
      </c>
      <c r="B8596" t="s">
        <v>1191</v>
      </c>
      <c r="C8596" t="s">
        <v>28</v>
      </c>
      <c r="D8596">
        <v>7994</v>
      </c>
      <c r="E8596">
        <v>8149</v>
      </c>
      <c r="F8596" t="s">
        <v>1192</v>
      </c>
      <c r="G8596">
        <v>4</v>
      </c>
      <c r="H8596" t="s">
        <v>40</v>
      </c>
      <c r="I8596" t="s">
        <v>96</v>
      </c>
      <c r="J8596">
        <v>314</v>
      </c>
      <c r="K8596" t="s">
        <v>343</v>
      </c>
      <c r="L8596">
        <v>314</v>
      </c>
      <c r="M8596" t="s">
        <v>343</v>
      </c>
      <c r="N8596" t="s">
        <v>1193</v>
      </c>
      <c r="O8596" t="s">
        <v>34</v>
      </c>
      <c r="P8596" t="s">
        <v>187</v>
      </c>
      <c r="Q8596" t="s">
        <v>37</v>
      </c>
      <c r="R8596" t="s">
        <v>36</v>
      </c>
      <c r="S8596" t="s">
        <v>36</v>
      </c>
      <c r="T8596">
        <v>266402.77</v>
      </c>
      <c r="U8596">
        <v>0</v>
      </c>
      <c r="V8596">
        <v>0</v>
      </c>
      <c r="W8596">
        <v>0</v>
      </c>
      <c r="X8596">
        <v>8260.0400000000009</v>
      </c>
      <c r="Y8596">
        <v>0</v>
      </c>
      <c r="Z8596">
        <v>0</v>
      </c>
      <c r="AA8596">
        <v>0</v>
      </c>
      <c r="AB8596">
        <f t="shared" si="402"/>
        <v>22200.230833333335</v>
      </c>
      <c r="AC8596">
        <f t="shared" si="403"/>
        <v>0</v>
      </c>
      <c r="AD8596">
        <f t="shared" si="404"/>
        <v>48840.507833333344</v>
      </c>
    </row>
    <row r="8597" spans="1:30" x14ac:dyDescent="0.3">
      <c r="A8597">
        <v>25133</v>
      </c>
      <c r="B8597" t="s">
        <v>899</v>
      </c>
      <c r="C8597" t="s">
        <v>28</v>
      </c>
      <c r="D8597">
        <v>7994</v>
      </c>
      <c r="E8597">
        <v>8149</v>
      </c>
      <c r="F8597" t="s">
        <v>900</v>
      </c>
      <c r="G8597">
        <v>4</v>
      </c>
      <c r="H8597" t="s">
        <v>40</v>
      </c>
      <c r="I8597" t="s">
        <v>31</v>
      </c>
      <c r="J8597">
        <v>2501</v>
      </c>
      <c r="K8597" t="s">
        <v>123</v>
      </c>
      <c r="L8597">
        <v>2501</v>
      </c>
      <c r="M8597" t="s">
        <v>123</v>
      </c>
      <c r="N8597" t="s">
        <v>124</v>
      </c>
      <c r="O8597" t="s">
        <v>34</v>
      </c>
      <c r="P8597" t="s">
        <v>77</v>
      </c>
      <c r="Q8597" t="s">
        <v>37</v>
      </c>
      <c r="R8597" t="s">
        <v>36</v>
      </c>
      <c r="S8597" t="s">
        <v>36</v>
      </c>
      <c r="T8597">
        <v>38404.720000000001</v>
      </c>
      <c r="U8597">
        <v>0</v>
      </c>
      <c r="V8597">
        <v>6225.24</v>
      </c>
      <c r="W8597">
        <v>6225.24</v>
      </c>
      <c r="X8597">
        <v>1356.3</v>
      </c>
      <c r="Y8597">
        <v>0</v>
      </c>
      <c r="Z8597">
        <v>243.18</v>
      </c>
      <c r="AA8597">
        <v>0</v>
      </c>
      <c r="AB8597">
        <f t="shared" si="402"/>
        <v>3200.3933333333334</v>
      </c>
      <c r="AC8597">
        <f t="shared" si="403"/>
        <v>12450.48</v>
      </c>
      <c r="AD8597">
        <f t="shared" si="404"/>
        <v>7040.8653333333341</v>
      </c>
    </row>
    <row r="8598" spans="1:30" x14ac:dyDescent="0.3">
      <c r="A8598">
        <v>974538</v>
      </c>
      <c r="B8598" t="s">
        <v>2824</v>
      </c>
      <c r="C8598" t="s">
        <v>28</v>
      </c>
      <c r="D8598">
        <v>7994</v>
      </c>
      <c r="E8598">
        <v>8165</v>
      </c>
      <c r="F8598" t="s">
        <v>29</v>
      </c>
      <c r="G8598">
        <v>5</v>
      </c>
      <c r="H8598" t="s">
        <v>30</v>
      </c>
      <c r="I8598" t="s">
        <v>31</v>
      </c>
      <c r="J8598">
        <v>314</v>
      </c>
      <c r="K8598" t="s">
        <v>343</v>
      </c>
      <c r="L8598">
        <v>314</v>
      </c>
      <c r="M8598" t="s">
        <v>343</v>
      </c>
      <c r="N8598" t="s">
        <v>344</v>
      </c>
      <c r="O8598" t="s">
        <v>34</v>
      </c>
      <c r="P8598" t="s">
        <v>311</v>
      </c>
      <c r="Q8598" t="s">
        <v>36</v>
      </c>
      <c r="R8598" t="s">
        <v>36</v>
      </c>
      <c r="S8598" t="s">
        <v>37</v>
      </c>
      <c r="T8598">
        <v>3097.67</v>
      </c>
      <c r="U8598">
        <v>0</v>
      </c>
      <c r="V8598">
        <v>0</v>
      </c>
      <c r="W8598">
        <v>0</v>
      </c>
      <c r="X8598">
        <v>353.31</v>
      </c>
      <c r="Y8598">
        <v>0</v>
      </c>
      <c r="Z8598">
        <v>0</v>
      </c>
      <c r="AA8598">
        <v>0</v>
      </c>
      <c r="AB8598">
        <f t="shared" si="402"/>
        <v>258.13916666666665</v>
      </c>
      <c r="AC8598">
        <f t="shared" si="403"/>
        <v>0</v>
      </c>
      <c r="AD8598">
        <f t="shared" si="404"/>
        <v>567.90616666666665</v>
      </c>
    </row>
    <row r="8599" spans="1:30" x14ac:dyDescent="0.3">
      <c r="A8599">
        <v>384660</v>
      </c>
      <c r="B8599" t="s">
        <v>2521</v>
      </c>
      <c r="C8599" t="s">
        <v>28</v>
      </c>
      <c r="D8599">
        <v>830</v>
      </c>
      <c r="E8599">
        <v>8149</v>
      </c>
      <c r="F8599" t="s">
        <v>2522</v>
      </c>
      <c r="G8599">
        <v>2</v>
      </c>
      <c r="H8599" t="s">
        <v>71</v>
      </c>
      <c r="I8599" t="s">
        <v>588</v>
      </c>
      <c r="J8599">
        <v>40249</v>
      </c>
      <c r="K8599" t="s">
        <v>2523</v>
      </c>
      <c r="L8599">
        <v>40249</v>
      </c>
      <c r="M8599" t="s">
        <v>2524</v>
      </c>
      <c r="N8599">
        <v>0</v>
      </c>
      <c r="O8599" t="s">
        <v>34</v>
      </c>
      <c r="P8599" t="s">
        <v>195</v>
      </c>
      <c r="Q8599" t="s">
        <v>36</v>
      </c>
      <c r="R8599" t="s">
        <v>36</v>
      </c>
      <c r="S8599" t="s">
        <v>36</v>
      </c>
      <c r="T8599">
        <v>25510.6</v>
      </c>
      <c r="U8599">
        <v>0</v>
      </c>
      <c r="V8599">
        <v>0</v>
      </c>
      <c r="W8599">
        <v>0</v>
      </c>
      <c r="X8599">
        <v>1466.41</v>
      </c>
      <c r="Y8599">
        <v>0</v>
      </c>
      <c r="Z8599">
        <v>0</v>
      </c>
      <c r="AA8599">
        <v>0</v>
      </c>
      <c r="AB8599">
        <f t="shared" si="402"/>
        <v>2125.8833333333332</v>
      </c>
      <c r="AC8599">
        <f t="shared" si="403"/>
        <v>0</v>
      </c>
      <c r="AD8599">
        <f t="shared" si="404"/>
        <v>4676.9433333333336</v>
      </c>
    </row>
    <row r="8600" spans="1:30" x14ac:dyDescent="0.3">
      <c r="A8600">
        <v>524384</v>
      </c>
      <c r="B8600" t="s">
        <v>1756</v>
      </c>
      <c r="C8600" t="s">
        <v>28</v>
      </c>
      <c r="D8600">
        <v>7001</v>
      </c>
      <c r="E8600">
        <v>8149</v>
      </c>
      <c r="F8600" t="s">
        <v>249</v>
      </c>
      <c r="G8600">
        <v>2</v>
      </c>
      <c r="H8600" t="s">
        <v>71</v>
      </c>
      <c r="I8600" t="s">
        <v>96</v>
      </c>
      <c r="J8600">
        <v>72702</v>
      </c>
      <c r="K8600" t="s">
        <v>250</v>
      </c>
      <c r="L8600">
        <v>72702</v>
      </c>
      <c r="M8600" t="s">
        <v>250</v>
      </c>
      <c r="N8600">
        <v>0</v>
      </c>
      <c r="O8600" t="s">
        <v>67</v>
      </c>
      <c r="P8600" t="s">
        <v>109</v>
      </c>
      <c r="Q8600" t="s">
        <v>37</v>
      </c>
      <c r="R8600" t="s">
        <v>36</v>
      </c>
      <c r="S8600" t="s">
        <v>36</v>
      </c>
      <c r="T8600">
        <v>5528.34</v>
      </c>
      <c r="U8600">
        <v>0</v>
      </c>
      <c r="V8600">
        <v>0</v>
      </c>
      <c r="W8600">
        <v>0</v>
      </c>
      <c r="X8600">
        <v>154.43</v>
      </c>
      <c r="Y8600">
        <v>0</v>
      </c>
      <c r="Z8600">
        <v>0</v>
      </c>
      <c r="AA8600">
        <v>0</v>
      </c>
      <c r="AB8600">
        <f t="shared" si="402"/>
        <v>460.69499999999999</v>
      </c>
      <c r="AC8600">
        <f t="shared" si="403"/>
        <v>0</v>
      </c>
      <c r="AD8600">
        <f t="shared" si="404"/>
        <v>1013.5290000000001</v>
      </c>
    </row>
    <row r="8601" spans="1:30" x14ac:dyDescent="0.3">
      <c r="A8601">
        <v>91500</v>
      </c>
      <c r="B8601" t="s">
        <v>1293</v>
      </c>
      <c r="C8601" t="s">
        <v>28</v>
      </c>
      <c r="D8601">
        <v>7992</v>
      </c>
      <c r="E8601">
        <v>8165</v>
      </c>
      <c r="F8601" t="s">
        <v>29</v>
      </c>
      <c r="G8601">
        <v>5</v>
      </c>
      <c r="H8601" t="s">
        <v>30</v>
      </c>
      <c r="I8601" t="s">
        <v>31</v>
      </c>
      <c r="J8601">
        <v>1468</v>
      </c>
      <c r="K8601" t="s">
        <v>281</v>
      </c>
      <c r="L8601">
        <v>1468</v>
      </c>
      <c r="M8601" t="s">
        <v>281</v>
      </c>
      <c r="N8601" t="s">
        <v>282</v>
      </c>
      <c r="O8601" t="s">
        <v>67</v>
      </c>
      <c r="P8601" t="s">
        <v>327</v>
      </c>
      <c r="Q8601" t="s">
        <v>36</v>
      </c>
      <c r="R8601" t="s">
        <v>36</v>
      </c>
      <c r="S8601" t="s">
        <v>37</v>
      </c>
      <c r="T8601">
        <v>5748.58</v>
      </c>
      <c r="U8601">
        <v>0</v>
      </c>
      <c r="V8601">
        <v>0</v>
      </c>
      <c r="W8601">
        <v>0</v>
      </c>
      <c r="X8601">
        <v>180.11</v>
      </c>
      <c r="Y8601">
        <v>0</v>
      </c>
      <c r="Z8601">
        <v>0</v>
      </c>
      <c r="AA8601">
        <v>0</v>
      </c>
      <c r="AB8601">
        <f t="shared" si="402"/>
        <v>479.04833333333335</v>
      </c>
      <c r="AC8601">
        <f t="shared" si="403"/>
        <v>0</v>
      </c>
      <c r="AD8601">
        <f t="shared" si="404"/>
        <v>1053.9063333333334</v>
      </c>
    </row>
    <row r="8602" spans="1:30" x14ac:dyDescent="0.3">
      <c r="A8602">
        <v>747798</v>
      </c>
      <c r="B8602" t="s">
        <v>959</v>
      </c>
      <c r="C8602" t="s">
        <v>28</v>
      </c>
      <c r="D8602">
        <v>7992</v>
      </c>
      <c r="E8602">
        <v>8145</v>
      </c>
      <c r="F8602" t="s">
        <v>162</v>
      </c>
      <c r="G8602">
        <v>5</v>
      </c>
      <c r="H8602" t="s">
        <v>30</v>
      </c>
      <c r="I8602" t="s">
        <v>31</v>
      </c>
      <c r="J8602">
        <v>362</v>
      </c>
      <c r="K8602" t="s">
        <v>960</v>
      </c>
      <c r="L8602">
        <v>362</v>
      </c>
      <c r="M8602" t="s">
        <v>960</v>
      </c>
      <c r="N8602" t="s">
        <v>961</v>
      </c>
      <c r="O8602" t="s">
        <v>67</v>
      </c>
      <c r="P8602" t="s">
        <v>353</v>
      </c>
      <c r="Q8602" t="s">
        <v>36</v>
      </c>
      <c r="R8602" t="s">
        <v>36</v>
      </c>
      <c r="S8602" t="s">
        <v>37</v>
      </c>
      <c r="T8602">
        <v>18233.2</v>
      </c>
      <c r="U8602">
        <v>0</v>
      </c>
      <c r="V8602">
        <v>9004.4699999999993</v>
      </c>
      <c r="W8602">
        <v>9004.4699999999993</v>
      </c>
      <c r="X8602">
        <v>1754.96</v>
      </c>
      <c r="Y8602">
        <v>0</v>
      </c>
      <c r="Z8602">
        <v>908.95</v>
      </c>
      <c r="AA8602">
        <v>617.87</v>
      </c>
      <c r="AB8602">
        <f t="shared" si="402"/>
        <v>1519.4333333333334</v>
      </c>
      <c r="AC8602">
        <f t="shared" si="403"/>
        <v>18008.939999999999</v>
      </c>
      <c r="AD8602">
        <f t="shared" si="404"/>
        <v>3342.7533333333336</v>
      </c>
    </row>
    <row r="8603" spans="1:30" x14ac:dyDescent="0.3">
      <c r="A8603">
        <v>390786</v>
      </c>
      <c r="B8603" t="s">
        <v>4586</v>
      </c>
      <c r="C8603" t="s">
        <v>28</v>
      </c>
      <c r="D8603">
        <v>7994</v>
      </c>
      <c r="E8603">
        <v>8149</v>
      </c>
      <c r="F8603" t="s">
        <v>4587</v>
      </c>
      <c r="G8603">
        <v>2</v>
      </c>
      <c r="H8603" t="s">
        <v>71</v>
      </c>
      <c r="I8603" t="s">
        <v>96</v>
      </c>
      <c r="J8603">
        <v>73311</v>
      </c>
      <c r="K8603" t="s">
        <v>167</v>
      </c>
      <c r="L8603">
        <v>73311</v>
      </c>
      <c r="M8603" t="s">
        <v>167</v>
      </c>
      <c r="N8603">
        <v>0</v>
      </c>
      <c r="O8603" t="s">
        <v>34</v>
      </c>
      <c r="P8603" t="s">
        <v>109</v>
      </c>
      <c r="Q8603" t="s">
        <v>37</v>
      </c>
      <c r="R8603" t="s">
        <v>36</v>
      </c>
      <c r="S8603" t="s">
        <v>36</v>
      </c>
      <c r="T8603">
        <v>10135.290000000001</v>
      </c>
      <c r="U8603">
        <v>0</v>
      </c>
      <c r="V8603">
        <v>0</v>
      </c>
      <c r="W8603">
        <v>0</v>
      </c>
      <c r="X8603">
        <v>399.91</v>
      </c>
      <c r="Y8603">
        <v>0</v>
      </c>
      <c r="Z8603">
        <v>0</v>
      </c>
      <c r="AA8603">
        <v>0</v>
      </c>
      <c r="AB8603">
        <f t="shared" si="402"/>
        <v>844.60750000000007</v>
      </c>
      <c r="AC8603">
        <f t="shared" si="403"/>
        <v>0</v>
      </c>
      <c r="AD8603">
        <f t="shared" si="404"/>
        <v>1858.1365000000003</v>
      </c>
    </row>
    <row r="8604" spans="1:30" x14ac:dyDescent="0.3">
      <c r="A8604">
        <v>41881</v>
      </c>
      <c r="B8604" t="s">
        <v>1597</v>
      </c>
      <c r="C8604" t="s">
        <v>28</v>
      </c>
      <c r="D8604">
        <v>7994</v>
      </c>
      <c r="E8604">
        <v>8145</v>
      </c>
      <c r="F8604" t="s">
        <v>162</v>
      </c>
      <c r="G8604">
        <v>5</v>
      </c>
      <c r="H8604" t="s">
        <v>30</v>
      </c>
      <c r="I8604" t="s">
        <v>31</v>
      </c>
      <c r="J8604">
        <v>2062</v>
      </c>
      <c r="K8604" t="s">
        <v>106</v>
      </c>
      <c r="L8604">
        <v>2062</v>
      </c>
      <c r="M8604" t="s">
        <v>106</v>
      </c>
      <c r="N8604" t="s">
        <v>945</v>
      </c>
      <c r="O8604" t="s">
        <v>34</v>
      </c>
      <c r="P8604" t="s">
        <v>53</v>
      </c>
      <c r="Q8604" t="s">
        <v>36</v>
      </c>
      <c r="R8604" t="s">
        <v>36</v>
      </c>
      <c r="S8604" t="s">
        <v>37</v>
      </c>
      <c r="T8604">
        <v>2416.4</v>
      </c>
      <c r="U8604">
        <v>2416.4</v>
      </c>
      <c r="V8604">
        <v>0</v>
      </c>
      <c r="W8604">
        <v>0</v>
      </c>
      <c r="X8604">
        <v>219.42</v>
      </c>
      <c r="Y8604">
        <v>219.42</v>
      </c>
      <c r="Z8604">
        <v>0</v>
      </c>
      <c r="AA8604">
        <v>0</v>
      </c>
      <c r="AB8604">
        <f t="shared" si="402"/>
        <v>201.36666666666667</v>
      </c>
      <c r="AC8604">
        <f t="shared" si="403"/>
        <v>0</v>
      </c>
      <c r="AD8604">
        <f t="shared" si="404"/>
        <v>443.00666666666672</v>
      </c>
    </row>
    <row r="8605" spans="1:30" x14ac:dyDescent="0.3">
      <c r="A8605">
        <v>897897</v>
      </c>
      <c r="B8605" t="s">
        <v>1187</v>
      </c>
      <c r="C8605" t="s">
        <v>28</v>
      </c>
      <c r="D8605">
        <v>7992</v>
      </c>
      <c r="E8605">
        <v>8147</v>
      </c>
      <c r="F8605" t="s">
        <v>89</v>
      </c>
      <c r="G8605">
        <v>5</v>
      </c>
      <c r="H8605" t="s">
        <v>30</v>
      </c>
      <c r="I8605" t="s">
        <v>31</v>
      </c>
      <c r="J8605">
        <v>1792</v>
      </c>
      <c r="K8605" t="s">
        <v>388</v>
      </c>
      <c r="L8605">
        <v>1792</v>
      </c>
      <c r="M8605" t="s">
        <v>388</v>
      </c>
      <c r="N8605" t="s">
        <v>734</v>
      </c>
      <c r="O8605" t="s">
        <v>67</v>
      </c>
      <c r="P8605" t="s">
        <v>339</v>
      </c>
      <c r="Q8605" t="s">
        <v>36</v>
      </c>
      <c r="R8605" t="s">
        <v>36</v>
      </c>
      <c r="S8605" t="s">
        <v>37</v>
      </c>
      <c r="T8605">
        <v>3386.59</v>
      </c>
      <c r="U8605">
        <v>3386.59</v>
      </c>
      <c r="V8605">
        <v>0</v>
      </c>
      <c r="W8605">
        <v>0</v>
      </c>
      <c r="X8605">
        <v>293.14999999999998</v>
      </c>
      <c r="Y8605">
        <v>293.14999999999998</v>
      </c>
      <c r="Z8605">
        <v>0</v>
      </c>
      <c r="AA8605">
        <v>0</v>
      </c>
      <c r="AB8605">
        <f t="shared" si="402"/>
        <v>282.21583333333336</v>
      </c>
      <c r="AC8605">
        <f t="shared" si="403"/>
        <v>0</v>
      </c>
      <c r="AD8605">
        <f t="shared" si="404"/>
        <v>620.87483333333341</v>
      </c>
    </row>
    <row r="8606" spans="1:30" x14ac:dyDescent="0.3">
      <c r="A8606">
        <v>902423</v>
      </c>
      <c r="B8606" t="s">
        <v>1268</v>
      </c>
      <c r="C8606" t="s">
        <v>28</v>
      </c>
      <c r="D8606">
        <v>7994</v>
      </c>
      <c r="E8606">
        <v>8144</v>
      </c>
      <c r="F8606" t="s">
        <v>117</v>
      </c>
      <c r="G8606">
        <v>5</v>
      </c>
      <c r="H8606" t="s">
        <v>30</v>
      </c>
      <c r="I8606" t="s">
        <v>31</v>
      </c>
      <c r="J8606">
        <v>2548</v>
      </c>
      <c r="K8606" t="s">
        <v>285</v>
      </c>
      <c r="L8606">
        <v>2548</v>
      </c>
      <c r="M8606" t="s">
        <v>285</v>
      </c>
      <c r="N8606" t="s">
        <v>286</v>
      </c>
      <c r="O8606" t="s">
        <v>34</v>
      </c>
      <c r="P8606" t="s">
        <v>53</v>
      </c>
      <c r="Q8606" t="s">
        <v>36</v>
      </c>
      <c r="R8606" t="s">
        <v>36</v>
      </c>
      <c r="S8606" t="s">
        <v>37</v>
      </c>
      <c r="T8606">
        <v>4832.8</v>
      </c>
      <c r="U8606">
        <v>4832.8</v>
      </c>
      <c r="V8606">
        <v>0</v>
      </c>
      <c r="W8606">
        <v>0</v>
      </c>
      <c r="X8606">
        <v>439.83</v>
      </c>
      <c r="Y8606">
        <v>439.83</v>
      </c>
      <c r="Z8606">
        <v>0</v>
      </c>
      <c r="AA8606">
        <v>0</v>
      </c>
      <c r="AB8606">
        <f t="shared" si="402"/>
        <v>402.73333333333335</v>
      </c>
      <c r="AC8606">
        <f t="shared" si="403"/>
        <v>0</v>
      </c>
      <c r="AD8606">
        <f t="shared" si="404"/>
        <v>886.01333333333343</v>
      </c>
    </row>
    <row r="8607" spans="1:30" x14ac:dyDescent="0.3">
      <c r="A8607">
        <v>748545</v>
      </c>
      <c r="B8607" t="s">
        <v>666</v>
      </c>
      <c r="C8607" t="s">
        <v>28</v>
      </c>
      <c r="D8607">
        <v>7994</v>
      </c>
      <c r="E8607">
        <v>8155</v>
      </c>
      <c r="F8607" t="s">
        <v>59</v>
      </c>
      <c r="G8607">
        <v>5</v>
      </c>
      <c r="H8607" t="s">
        <v>30</v>
      </c>
      <c r="I8607" t="s">
        <v>31</v>
      </c>
      <c r="J8607">
        <v>1547</v>
      </c>
      <c r="K8607" t="s">
        <v>113</v>
      </c>
      <c r="L8607">
        <v>1547</v>
      </c>
      <c r="M8607" t="s">
        <v>113</v>
      </c>
      <c r="N8607" t="s">
        <v>667</v>
      </c>
      <c r="O8607" t="s">
        <v>34</v>
      </c>
      <c r="P8607" t="s">
        <v>657</v>
      </c>
      <c r="Q8607" t="s">
        <v>36</v>
      </c>
      <c r="R8607" t="s">
        <v>36</v>
      </c>
      <c r="S8607" t="s">
        <v>37</v>
      </c>
      <c r="T8607">
        <v>41071.53</v>
      </c>
      <c r="U8607">
        <v>20540.599999999999</v>
      </c>
      <c r="V8607">
        <v>0</v>
      </c>
      <c r="W8607">
        <v>0</v>
      </c>
      <c r="X8607">
        <v>3148.44</v>
      </c>
      <c r="Y8607">
        <v>1517.93</v>
      </c>
      <c r="Z8607">
        <v>0</v>
      </c>
      <c r="AA8607">
        <v>0</v>
      </c>
      <c r="AB8607">
        <f t="shared" si="402"/>
        <v>3422.6275000000001</v>
      </c>
      <c r="AC8607">
        <f t="shared" si="403"/>
        <v>0</v>
      </c>
      <c r="AD8607">
        <f t="shared" si="404"/>
        <v>7529.7805000000008</v>
      </c>
    </row>
    <row r="8608" spans="1:30" x14ac:dyDescent="0.3">
      <c r="A8608">
        <v>323805</v>
      </c>
      <c r="B8608" t="s">
        <v>747</v>
      </c>
      <c r="C8608" t="s">
        <v>28</v>
      </c>
      <c r="D8608">
        <v>7994</v>
      </c>
      <c r="E8608">
        <v>8149</v>
      </c>
      <c r="F8608" t="s">
        <v>748</v>
      </c>
      <c r="G8608">
        <v>4</v>
      </c>
      <c r="H8608" t="s">
        <v>40</v>
      </c>
      <c r="I8608" t="s">
        <v>96</v>
      </c>
      <c r="J8608">
        <v>314</v>
      </c>
      <c r="K8608" t="s">
        <v>343</v>
      </c>
      <c r="L8608">
        <v>314</v>
      </c>
      <c r="M8608" t="s">
        <v>343</v>
      </c>
      <c r="N8608" t="s">
        <v>344</v>
      </c>
      <c r="O8608" t="s">
        <v>34</v>
      </c>
      <c r="P8608" t="s">
        <v>958</v>
      </c>
      <c r="Q8608" t="s">
        <v>36</v>
      </c>
      <c r="R8608" t="s">
        <v>37</v>
      </c>
      <c r="S8608" t="s">
        <v>36</v>
      </c>
      <c r="T8608">
        <v>56074.62</v>
      </c>
      <c r="U8608">
        <v>0</v>
      </c>
      <c r="V8608">
        <v>0</v>
      </c>
      <c r="W8608">
        <v>0</v>
      </c>
      <c r="X8608">
        <v>3231.6</v>
      </c>
      <c r="Y8608">
        <v>0</v>
      </c>
      <c r="Z8608">
        <v>0</v>
      </c>
      <c r="AA8608">
        <v>0</v>
      </c>
      <c r="AB8608">
        <f t="shared" si="402"/>
        <v>4672.8850000000002</v>
      </c>
      <c r="AC8608">
        <f t="shared" si="403"/>
        <v>0</v>
      </c>
      <c r="AD8608">
        <f t="shared" si="404"/>
        <v>10280.347000000002</v>
      </c>
    </row>
    <row r="8609" spans="1:30" x14ac:dyDescent="0.3">
      <c r="A8609">
        <v>60081</v>
      </c>
      <c r="B8609" t="s">
        <v>4884</v>
      </c>
      <c r="C8609" t="s">
        <v>28</v>
      </c>
      <c r="D8609">
        <v>7001</v>
      </c>
      <c r="E8609">
        <v>8149</v>
      </c>
      <c r="F8609" t="s">
        <v>998</v>
      </c>
      <c r="G8609">
        <v>5</v>
      </c>
      <c r="H8609" t="s">
        <v>30</v>
      </c>
      <c r="I8609" t="s">
        <v>96</v>
      </c>
      <c r="J8609">
        <v>1066</v>
      </c>
      <c r="K8609" t="s">
        <v>1610</v>
      </c>
      <c r="L8609">
        <v>1066</v>
      </c>
      <c r="M8609" t="s">
        <v>1610</v>
      </c>
      <c r="N8609" t="s">
        <v>222</v>
      </c>
      <c r="O8609" t="s">
        <v>67</v>
      </c>
      <c r="P8609" t="s">
        <v>1244</v>
      </c>
      <c r="Q8609" t="s">
        <v>36</v>
      </c>
      <c r="R8609" t="s">
        <v>36</v>
      </c>
      <c r="S8609" t="s">
        <v>37</v>
      </c>
      <c r="T8609">
        <v>2223.9499999999998</v>
      </c>
      <c r="U8609">
        <v>0</v>
      </c>
      <c r="V8609">
        <v>0</v>
      </c>
      <c r="W8609">
        <v>0</v>
      </c>
      <c r="X8609">
        <v>198.28</v>
      </c>
      <c r="Y8609">
        <v>0</v>
      </c>
      <c r="Z8609">
        <v>0</v>
      </c>
      <c r="AA8609">
        <v>0</v>
      </c>
      <c r="AB8609">
        <f t="shared" si="402"/>
        <v>185.32916666666665</v>
      </c>
      <c r="AC8609">
        <f t="shared" si="403"/>
        <v>0</v>
      </c>
      <c r="AD8609">
        <f t="shared" si="404"/>
        <v>407.72416666666669</v>
      </c>
    </row>
    <row r="8610" spans="1:30" x14ac:dyDescent="0.3">
      <c r="A8610">
        <v>396856</v>
      </c>
      <c r="B8610" t="s">
        <v>2439</v>
      </c>
      <c r="C8610" t="s">
        <v>28</v>
      </c>
      <c r="D8610">
        <v>7001</v>
      </c>
      <c r="E8610">
        <v>8149</v>
      </c>
      <c r="F8610" t="s">
        <v>2440</v>
      </c>
      <c r="G8610">
        <v>3</v>
      </c>
      <c r="H8610" t="s">
        <v>170</v>
      </c>
      <c r="I8610" t="s">
        <v>96</v>
      </c>
      <c r="J8610">
        <v>21211</v>
      </c>
      <c r="K8610" t="s">
        <v>2441</v>
      </c>
      <c r="L8610">
        <v>21211</v>
      </c>
      <c r="M8610" t="s">
        <v>2441</v>
      </c>
      <c r="N8610" t="s">
        <v>2442</v>
      </c>
      <c r="O8610" t="s">
        <v>43</v>
      </c>
      <c r="P8610" t="s">
        <v>77</v>
      </c>
      <c r="Q8610" t="s">
        <v>37</v>
      </c>
      <c r="R8610" t="s">
        <v>36</v>
      </c>
      <c r="S8610" t="s">
        <v>36</v>
      </c>
      <c r="T8610">
        <v>2751.12</v>
      </c>
      <c r="U8610">
        <v>0</v>
      </c>
      <c r="V8610">
        <v>0</v>
      </c>
      <c r="W8610">
        <v>0</v>
      </c>
      <c r="X8610">
        <v>93.3</v>
      </c>
      <c r="Y8610">
        <v>0</v>
      </c>
      <c r="Z8610">
        <v>0</v>
      </c>
      <c r="AA8610">
        <v>0</v>
      </c>
      <c r="AB8610">
        <f t="shared" si="402"/>
        <v>229.26</v>
      </c>
      <c r="AC8610">
        <f t="shared" si="403"/>
        <v>0</v>
      </c>
      <c r="AD8610">
        <f t="shared" si="404"/>
        <v>504.37200000000001</v>
      </c>
    </row>
    <row r="8611" spans="1:30" x14ac:dyDescent="0.3">
      <c r="A8611">
        <v>95304</v>
      </c>
      <c r="B8611" t="s">
        <v>4885</v>
      </c>
      <c r="C8611" t="s">
        <v>28</v>
      </c>
      <c r="D8611">
        <v>7001</v>
      </c>
      <c r="E8611">
        <v>8195</v>
      </c>
      <c r="F8611" t="s">
        <v>79</v>
      </c>
      <c r="G8611">
        <v>5</v>
      </c>
      <c r="H8611" t="s">
        <v>30</v>
      </c>
      <c r="I8611" t="s">
        <v>31</v>
      </c>
      <c r="J8611">
        <v>569</v>
      </c>
      <c r="K8611" t="s">
        <v>240</v>
      </c>
      <c r="L8611">
        <v>569</v>
      </c>
      <c r="M8611" t="s">
        <v>240</v>
      </c>
      <c r="N8611" t="s">
        <v>4886</v>
      </c>
      <c r="O8611" t="s">
        <v>67</v>
      </c>
      <c r="P8611" t="s">
        <v>263</v>
      </c>
      <c r="Q8611" t="s">
        <v>36</v>
      </c>
      <c r="R8611" t="s">
        <v>36</v>
      </c>
      <c r="S8611" t="s">
        <v>37</v>
      </c>
      <c r="T8611">
        <v>13739.11</v>
      </c>
      <c r="U8611">
        <v>4980.2700000000004</v>
      </c>
      <c r="V8611">
        <v>0</v>
      </c>
      <c r="W8611">
        <v>0</v>
      </c>
      <c r="X8611">
        <v>1132.98</v>
      </c>
      <c r="Y8611">
        <v>391.33</v>
      </c>
      <c r="Z8611">
        <v>0</v>
      </c>
      <c r="AA8611">
        <v>0</v>
      </c>
      <c r="AB8611">
        <f t="shared" si="402"/>
        <v>1144.9258333333335</v>
      </c>
      <c r="AC8611">
        <f t="shared" si="403"/>
        <v>0</v>
      </c>
      <c r="AD8611">
        <f t="shared" si="404"/>
        <v>2518.8368333333337</v>
      </c>
    </row>
    <row r="8612" spans="1:30" x14ac:dyDescent="0.3">
      <c r="A8612">
        <v>393636</v>
      </c>
      <c r="B8612" t="s">
        <v>2087</v>
      </c>
      <c r="C8612" t="s">
        <v>28</v>
      </c>
      <c r="D8612">
        <v>7001</v>
      </c>
      <c r="E8612">
        <v>8149</v>
      </c>
      <c r="F8612" t="s">
        <v>1179</v>
      </c>
      <c r="G8612">
        <v>3</v>
      </c>
      <c r="H8612" t="s">
        <v>170</v>
      </c>
      <c r="I8612" t="s">
        <v>96</v>
      </c>
      <c r="J8612">
        <v>40206</v>
      </c>
      <c r="K8612" t="s">
        <v>236</v>
      </c>
      <c r="L8612">
        <v>40205</v>
      </c>
      <c r="M8612" t="s">
        <v>237</v>
      </c>
      <c r="N8612" t="s">
        <v>667</v>
      </c>
      <c r="O8612" t="s">
        <v>34</v>
      </c>
      <c r="P8612" t="s">
        <v>270</v>
      </c>
      <c r="Q8612" t="s">
        <v>37</v>
      </c>
      <c r="R8612" t="s">
        <v>36</v>
      </c>
      <c r="S8612" t="s">
        <v>36</v>
      </c>
      <c r="T8612">
        <v>176130</v>
      </c>
      <c r="U8612">
        <v>0</v>
      </c>
      <c r="V8612">
        <v>0</v>
      </c>
      <c r="W8612">
        <v>0</v>
      </c>
      <c r="X8612">
        <v>5249.86</v>
      </c>
      <c r="Y8612">
        <v>0</v>
      </c>
      <c r="Z8612">
        <v>0</v>
      </c>
      <c r="AA8612">
        <v>0</v>
      </c>
      <c r="AB8612">
        <f t="shared" si="402"/>
        <v>14677.5</v>
      </c>
      <c r="AC8612">
        <f t="shared" si="403"/>
        <v>0</v>
      </c>
      <c r="AD8612">
        <f t="shared" si="404"/>
        <v>32290.500000000004</v>
      </c>
    </row>
    <row r="8613" spans="1:30" x14ac:dyDescent="0.3">
      <c r="A8613">
        <v>4319</v>
      </c>
      <c r="B8613" t="s">
        <v>833</v>
      </c>
      <c r="C8613" t="s">
        <v>28</v>
      </c>
      <c r="D8613">
        <v>7003</v>
      </c>
      <c r="E8613">
        <v>8148</v>
      </c>
      <c r="F8613" t="s">
        <v>834</v>
      </c>
      <c r="G8613">
        <v>2</v>
      </c>
      <c r="H8613" t="s">
        <v>71</v>
      </c>
      <c r="I8613" t="s">
        <v>31</v>
      </c>
      <c r="J8613">
        <v>40461</v>
      </c>
      <c r="K8613" t="s">
        <v>41</v>
      </c>
      <c r="L8613">
        <v>40461</v>
      </c>
      <c r="M8613" t="s">
        <v>41</v>
      </c>
      <c r="N8613">
        <v>0</v>
      </c>
      <c r="O8613" t="s">
        <v>43</v>
      </c>
      <c r="P8613" t="s">
        <v>263</v>
      </c>
      <c r="Q8613" t="s">
        <v>36</v>
      </c>
      <c r="R8613" t="s">
        <v>36</v>
      </c>
      <c r="S8613" t="s">
        <v>36</v>
      </c>
      <c r="T8613">
        <v>19193</v>
      </c>
      <c r="U8613">
        <v>0</v>
      </c>
      <c r="V8613">
        <v>0</v>
      </c>
      <c r="W8613">
        <v>0</v>
      </c>
      <c r="X8613">
        <v>628.66</v>
      </c>
      <c r="Y8613">
        <v>0</v>
      </c>
      <c r="Z8613">
        <v>0</v>
      </c>
      <c r="AA8613">
        <v>0</v>
      </c>
      <c r="AB8613">
        <f t="shared" si="402"/>
        <v>1599.4166666666667</v>
      </c>
      <c r="AC8613">
        <f t="shared" si="403"/>
        <v>0</v>
      </c>
      <c r="AD8613">
        <f t="shared" si="404"/>
        <v>3518.7166666666672</v>
      </c>
    </row>
    <row r="8614" spans="1:30" x14ac:dyDescent="0.3">
      <c r="A8614">
        <v>911579</v>
      </c>
      <c r="B8614" t="s">
        <v>4887</v>
      </c>
      <c r="C8614" t="s">
        <v>28</v>
      </c>
      <c r="D8614">
        <v>7001</v>
      </c>
      <c r="E8614">
        <v>8149</v>
      </c>
      <c r="F8614" t="s">
        <v>1070</v>
      </c>
      <c r="G8614">
        <v>5</v>
      </c>
      <c r="H8614" t="s">
        <v>30</v>
      </c>
      <c r="I8614" t="s">
        <v>96</v>
      </c>
      <c r="J8614">
        <v>2561</v>
      </c>
      <c r="K8614" t="s">
        <v>439</v>
      </c>
      <c r="L8614">
        <v>2561</v>
      </c>
      <c r="M8614" t="s">
        <v>439</v>
      </c>
      <c r="N8614" t="s">
        <v>440</v>
      </c>
      <c r="O8614" t="s">
        <v>43</v>
      </c>
      <c r="P8614" t="s">
        <v>1244</v>
      </c>
      <c r="Q8614" t="s">
        <v>36</v>
      </c>
      <c r="R8614" t="s">
        <v>36</v>
      </c>
      <c r="S8614" t="s">
        <v>36</v>
      </c>
      <c r="T8614">
        <v>13296.47</v>
      </c>
      <c r="U8614">
        <v>2210.2399999999998</v>
      </c>
      <c r="V8614">
        <v>0</v>
      </c>
      <c r="W8614">
        <v>2283.04</v>
      </c>
      <c r="X8614">
        <v>1257.2</v>
      </c>
      <c r="Y8614">
        <v>204.31</v>
      </c>
      <c r="Z8614">
        <v>0</v>
      </c>
      <c r="AA8614">
        <v>153.81</v>
      </c>
      <c r="AB8614">
        <f t="shared" si="402"/>
        <v>1108.0391666666667</v>
      </c>
      <c r="AC8614">
        <f t="shared" si="403"/>
        <v>2283.04</v>
      </c>
      <c r="AD8614">
        <f t="shared" si="404"/>
        <v>2437.6861666666668</v>
      </c>
    </row>
    <row r="8615" spans="1:30" x14ac:dyDescent="0.3">
      <c r="A8615">
        <v>963424</v>
      </c>
      <c r="B8615" t="s">
        <v>198</v>
      </c>
      <c r="C8615" t="s">
        <v>28</v>
      </c>
      <c r="D8615">
        <v>7994</v>
      </c>
      <c r="E8615">
        <v>8163</v>
      </c>
      <c r="F8615" t="s">
        <v>199</v>
      </c>
      <c r="G8615">
        <v>5</v>
      </c>
      <c r="H8615" t="s">
        <v>30</v>
      </c>
      <c r="I8615" t="s">
        <v>31</v>
      </c>
      <c r="J8615">
        <v>40019</v>
      </c>
      <c r="K8615" t="s">
        <v>200</v>
      </c>
      <c r="L8615">
        <v>40018</v>
      </c>
      <c r="M8615" t="s">
        <v>200</v>
      </c>
      <c r="N8615" t="s">
        <v>201</v>
      </c>
      <c r="O8615" t="s">
        <v>34</v>
      </c>
      <c r="P8615" t="s">
        <v>487</v>
      </c>
      <c r="Q8615" t="s">
        <v>36</v>
      </c>
      <c r="R8615" t="s">
        <v>36</v>
      </c>
      <c r="S8615" t="s">
        <v>37</v>
      </c>
      <c r="T8615">
        <v>50648.56</v>
      </c>
      <c r="U8615">
        <v>13161.14</v>
      </c>
      <c r="V8615">
        <v>0</v>
      </c>
      <c r="W8615">
        <v>0</v>
      </c>
      <c r="X8615">
        <v>2035.23</v>
      </c>
      <c r="Y8615">
        <v>508.06</v>
      </c>
      <c r="Z8615">
        <v>0</v>
      </c>
      <c r="AA8615">
        <v>0</v>
      </c>
      <c r="AB8615">
        <f t="shared" si="402"/>
        <v>4220.7133333333331</v>
      </c>
      <c r="AC8615">
        <f t="shared" si="403"/>
        <v>0</v>
      </c>
      <c r="AD8615">
        <f t="shared" si="404"/>
        <v>9285.5693333333329</v>
      </c>
    </row>
    <row r="8616" spans="1:30" x14ac:dyDescent="0.3">
      <c r="A8616">
        <v>880190</v>
      </c>
      <c r="B8616" t="s">
        <v>1896</v>
      </c>
      <c r="C8616" t="s">
        <v>28</v>
      </c>
      <c r="D8616">
        <v>7001</v>
      </c>
      <c r="E8616">
        <v>8149</v>
      </c>
      <c r="F8616" t="s">
        <v>253</v>
      </c>
      <c r="G8616">
        <v>5</v>
      </c>
      <c r="H8616" t="s">
        <v>30</v>
      </c>
      <c r="I8616" t="s">
        <v>96</v>
      </c>
      <c r="J8616">
        <v>40058</v>
      </c>
      <c r="K8616" t="s">
        <v>1674</v>
      </c>
      <c r="L8616">
        <v>40058</v>
      </c>
      <c r="M8616" t="s">
        <v>1674</v>
      </c>
      <c r="N8616" t="s">
        <v>434</v>
      </c>
      <c r="O8616" t="s">
        <v>34</v>
      </c>
      <c r="P8616" t="s">
        <v>129</v>
      </c>
      <c r="Q8616" t="s">
        <v>36</v>
      </c>
      <c r="R8616" t="s">
        <v>36</v>
      </c>
      <c r="S8616" t="s">
        <v>37</v>
      </c>
      <c r="T8616">
        <v>6419.94</v>
      </c>
      <c r="U8616">
        <v>6419.94</v>
      </c>
      <c r="V8616">
        <v>0</v>
      </c>
      <c r="W8616">
        <v>0</v>
      </c>
      <c r="X8616">
        <v>805.13</v>
      </c>
      <c r="Y8616">
        <v>805.13</v>
      </c>
      <c r="Z8616">
        <v>0</v>
      </c>
      <c r="AA8616">
        <v>0</v>
      </c>
      <c r="AB8616">
        <f t="shared" si="402"/>
        <v>534.995</v>
      </c>
      <c r="AC8616">
        <f t="shared" si="403"/>
        <v>0</v>
      </c>
      <c r="AD8616">
        <f t="shared" si="404"/>
        <v>1176.989</v>
      </c>
    </row>
    <row r="8617" spans="1:30" x14ac:dyDescent="0.3">
      <c r="A8617">
        <v>161570</v>
      </c>
      <c r="B8617" t="s">
        <v>4176</v>
      </c>
      <c r="C8617" t="s">
        <v>28</v>
      </c>
      <c r="D8617">
        <v>7992</v>
      </c>
      <c r="E8617">
        <v>8149</v>
      </c>
      <c r="F8617" t="s">
        <v>232</v>
      </c>
      <c r="G8617">
        <v>5</v>
      </c>
      <c r="H8617" t="s">
        <v>30</v>
      </c>
      <c r="I8617" t="s">
        <v>96</v>
      </c>
      <c r="J8617">
        <v>1792</v>
      </c>
      <c r="K8617" t="s">
        <v>388</v>
      </c>
      <c r="L8617">
        <v>21355</v>
      </c>
      <c r="M8617" t="s">
        <v>388</v>
      </c>
      <c r="N8617" t="s">
        <v>734</v>
      </c>
      <c r="O8617" t="s">
        <v>67</v>
      </c>
      <c r="P8617" t="s">
        <v>358</v>
      </c>
      <c r="Q8617" t="s">
        <v>36</v>
      </c>
      <c r="R8617" t="s">
        <v>36</v>
      </c>
      <c r="S8617" t="s">
        <v>37</v>
      </c>
      <c r="T8617">
        <v>0</v>
      </c>
      <c r="U8617">
        <v>5524.73</v>
      </c>
      <c r="V8617">
        <v>0</v>
      </c>
      <c r="W8617">
        <v>0</v>
      </c>
      <c r="X8617">
        <v>141.68</v>
      </c>
      <c r="Y8617">
        <v>507.73</v>
      </c>
      <c r="Z8617">
        <v>0</v>
      </c>
      <c r="AA8617">
        <v>0</v>
      </c>
      <c r="AB8617">
        <f t="shared" si="402"/>
        <v>0</v>
      </c>
      <c r="AC8617">
        <f t="shared" si="403"/>
        <v>0</v>
      </c>
      <c r="AD8617">
        <f t="shared" si="404"/>
        <v>0</v>
      </c>
    </row>
    <row r="8618" spans="1:30" x14ac:dyDescent="0.3">
      <c r="A8618">
        <v>844150</v>
      </c>
      <c r="B8618" t="s">
        <v>474</v>
      </c>
      <c r="C8618" t="s">
        <v>28</v>
      </c>
      <c r="D8618">
        <v>7003</v>
      </c>
      <c r="E8618">
        <v>8148</v>
      </c>
      <c r="F8618" t="s">
        <v>475</v>
      </c>
      <c r="G8618">
        <v>4</v>
      </c>
      <c r="H8618" t="s">
        <v>40</v>
      </c>
      <c r="I8618" t="s">
        <v>31</v>
      </c>
      <c r="J8618">
        <v>40461</v>
      </c>
      <c r="K8618" t="s">
        <v>41</v>
      </c>
      <c r="L8618">
        <v>40461</v>
      </c>
      <c r="M8618" t="s">
        <v>41</v>
      </c>
      <c r="N8618" t="s">
        <v>476</v>
      </c>
      <c r="O8618" t="s">
        <v>43</v>
      </c>
      <c r="P8618" t="s">
        <v>974</v>
      </c>
      <c r="Q8618" t="s">
        <v>36</v>
      </c>
      <c r="R8618" t="s">
        <v>36</v>
      </c>
      <c r="S8618" t="s">
        <v>36</v>
      </c>
      <c r="T8618">
        <v>3196.07</v>
      </c>
      <c r="U8618">
        <v>3196.79</v>
      </c>
      <c r="V8618">
        <v>0</v>
      </c>
      <c r="W8618">
        <v>0</v>
      </c>
      <c r="X8618">
        <v>88.36</v>
      </c>
      <c r="Y8618">
        <v>88.35</v>
      </c>
      <c r="Z8618">
        <v>0</v>
      </c>
      <c r="AA8618">
        <v>0</v>
      </c>
      <c r="AB8618">
        <f t="shared" si="402"/>
        <v>266.3391666666667</v>
      </c>
      <c r="AC8618">
        <f t="shared" si="403"/>
        <v>0</v>
      </c>
      <c r="AD8618">
        <f t="shared" si="404"/>
        <v>585.94616666666684</v>
      </c>
    </row>
    <row r="8619" spans="1:30" x14ac:dyDescent="0.3">
      <c r="A8619">
        <v>977819</v>
      </c>
      <c r="B8619" t="s">
        <v>784</v>
      </c>
      <c r="C8619" t="s">
        <v>28</v>
      </c>
      <c r="D8619">
        <v>7600</v>
      </c>
      <c r="E8619">
        <v>8165</v>
      </c>
      <c r="F8619" t="s">
        <v>29</v>
      </c>
      <c r="G8619">
        <v>5</v>
      </c>
      <c r="H8619" t="s">
        <v>30</v>
      </c>
      <c r="I8619" t="s">
        <v>31</v>
      </c>
      <c r="J8619">
        <v>910</v>
      </c>
      <c r="K8619" t="s">
        <v>785</v>
      </c>
      <c r="L8619">
        <v>910</v>
      </c>
      <c r="M8619" t="s">
        <v>785</v>
      </c>
      <c r="N8619" t="s">
        <v>786</v>
      </c>
      <c r="O8619" t="s">
        <v>67</v>
      </c>
      <c r="P8619" t="s">
        <v>469</v>
      </c>
      <c r="Q8619" t="s">
        <v>36</v>
      </c>
      <c r="R8619" t="s">
        <v>36</v>
      </c>
      <c r="S8619" t="s">
        <v>37</v>
      </c>
      <c r="T8619">
        <v>11115.33</v>
      </c>
      <c r="U8619">
        <v>7410.22</v>
      </c>
      <c r="V8619">
        <v>0</v>
      </c>
      <c r="W8619">
        <v>0</v>
      </c>
      <c r="X8619">
        <v>826.97</v>
      </c>
      <c r="Y8619">
        <v>551.23</v>
      </c>
      <c r="Z8619">
        <v>0</v>
      </c>
      <c r="AA8619">
        <v>0</v>
      </c>
      <c r="AB8619">
        <f t="shared" si="402"/>
        <v>926.27750000000003</v>
      </c>
      <c r="AC8619">
        <f t="shared" si="403"/>
        <v>0</v>
      </c>
      <c r="AD8619">
        <f t="shared" si="404"/>
        <v>2037.8105000000003</v>
      </c>
    </row>
    <row r="8620" spans="1:30" x14ac:dyDescent="0.3">
      <c r="A8620">
        <v>755498</v>
      </c>
      <c r="B8620" t="s">
        <v>1764</v>
      </c>
      <c r="C8620" t="s">
        <v>28</v>
      </c>
      <c r="D8620">
        <v>7992</v>
      </c>
      <c r="E8620">
        <v>8149</v>
      </c>
      <c r="F8620" t="s">
        <v>95</v>
      </c>
      <c r="G8620">
        <v>5</v>
      </c>
      <c r="H8620" t="s">
        <v>30</v>
      </c>
      <c r="I8620" t="s">
        <v>31</v>
      </c>
      <c r="J8620">
        <v>1645</v>
      </c>
      <c r="K8620" t="s">
        <v>254</v>
      </c>
      <c r="L8620">
        <v>1645</v>
      </c>
      <c r="M8620" t="s">
        <v>254</v>
      </c>
      <c r="N8620" t="s">
        <v>255</v>
      </c>
      <c r="O8620" t="s">
        <v>67</v>
      </c>
      <c r="P8620" t="s">
        <v>436</v>
      </c>
      <c r="Q8620" t="s">
        <v>36</v>
      </c>
      <c r="R8620" t="s">
        <v>36</v>
      </c>
      <c r="S8620" t="s">
        <v>37</v>
      </c>
      <c r="T8620">
        <v>4181.72</v>
      </c>
      <c r="U8620">
        <v>2139.2399999999998</v>
      </c>
      <c r="V8620">
        <v>0</v>
      </c>
      <c r="W8620">
        <v>0</v>
      </c>
      <c r="X8620">
        <v>263</v>
      </c>
      <c r="Y8620">
        <v>134.58000000000001</v>
      </c>
      <c r="Z8620">
        <v>0</v>
      </c>
      <c r="AA8620">
        <v>0</v>
      </c>
      <c r="AB8620">
        <f t="shared" si="402"/>
        <v>348.47666666666669</v>
      </c>
      <c r="AC8620">
        <f t="shared" si="403"/>
        <v>0</v>
      </c>
      <c r="AD8620">
        <f t="shared" si="404"/>
        <v>766.64866666666683</v>
      </c>
    </row>
    <row r="8621" spans="1:30" x14ac:dyDescent="0.3">
      <c r="A8621">
        <v>733356</v>
      </c>
      <c r="B8621" t="s">
        <v>4888</v>
      </c>
      <c r="C8621" t="s">
        <v>28</v>
      </c>
      <c r="D8621">
        <v>761</v>
      </c>
      <c r="E8621">
        <v>8149</v>
      </c>
      <c r="F8621" t="s">
        <v>4225</v>
      </c>
      <c r="G8621">
        <v>3</v>
      </c>
      <c r="H8621" t="s">
        <v>170</v>
      </c>
      <c r="I8621" t="s">
        <v>96</v>
      </c>
      <c r="J8621">
        <v>40380</v>
      </c>
      <c r="K8621" t="s">
        <v>1484</v>
      </c>
      <c r="L8621">
        <v>40380</v>
      </c>
      <c r="M8621" t="s">
        <v>1484</v>
      </c>
      <c r="N8621" t="s">
        <v>4226</v>
      </c>
      <c r="O8621" t="s">
        <v>43</v>
      </c>
      <c r="P8621" t="s">
        <v>121</v>
      </c>
      <c r="Q8621" t="s">
        <v>37</v>
      </c>
      <c r="R8621" t="s">
        <v>36</v>
      </c>
      <c r="S8621" t="s">
        <v>36</v>
      </c>
      <c r="T8621">
        <v>118195.35</v>
      </c>
      <c r="U8621">
        <v>0</v>
      </c>
      <c r="V8621">
        <v>0</v>
      </c>
      <c r="W8621">
        <v>0</v>
      </c>
      <c r="X8621">
        <v>1904.68</v>
      </c>
      <c r="Y8621">
        <v>0</v>
      </c>
      <c r="Z8621">
        <v>0</v>
      </c>
      <c r="AA8621">
        <v>0</v>
      </c>
      <c r="AB8621">
        <f t="shared" si="402"/>
        <v>9849.6125000000011</v>
      </c>
      <c r="AC8621">
        <f t="shared" si="403"/>
        <v>0</v>
      </c>
      <c r="AD8621">
        <f t="shared" si="404"/>
        <v>21669.147500000003</v>
      </c>
    </row>
    <row r="8622" spans="1:30" x14ac:dyDescent="0.3">
      <c r="A8622">
        <v>535398</v>
      </c>
      <c r="B8622" t="s">
        <v>1267</v>
      </c>
      <c r="C8622" t="s">
        <v>28</v>
      </c>
      <c r="D8622">
        <v>7992</v>
      </c>
      <c r="E8622">
        <v>8149</v>
      </c>
      <c r="F8622" t="s">
        <v>227</v>
      </c>
      <c r="G8622">
        <v>5</v>
      </c>
      <c r="H8622" t="s">
        <v>30</v>
      </c>
      <c r="I8622" t="s">
        <v>31</v>
      </c>
      <c r="J8622">
        <v>180</v>
      </c>
      <c r="K8622" t="s">
        <v>727</v>
      </c>
      <c r="L8622">
        <v>180</v>
      </c>
      <c r="M8622" t="s">
        <v>727</v>
      </c>
      <c r="N8622" t="s">
        <v>728</v>
      </c>
      <c r="O8622" t="s">
        <v>67</v>
      </c>
      <c r="P8622" t="s">
        <v>339</v>
      </c>
      <c r="Q8622" t="s">
        <v>36</v>
      </c>
      <c r="R8622" t="s">
        <v>36</v>
      </c>
      <c r="S8622" t="s">
        <v>37</v>
      </c>
      <c r="T8622">
        <v>3386.59</v>
      </c>
      <c r="U8622">
        <v>3386.59</v>
      </c>
      <c r="V8622">
        <v>0</v>
      </c>
      <c r="W8622">
        <v>0</v>
      </c>
      <c r="X8622">
        <v>293.14</v>
      </c>
      <c r="Y8622">
        <v>293.14</v>
      </c>
      <c r="Z8622">
        <v>0</v>
      </c>
      <c r="AA8622">
        <v>0</v>
      </c>
      <c r="AB8622">
        <f t="shared" si="402"/>
        <v>282.21583333333336</v>
      </c>
      <c r="AC8622">
        <f t="shared" si="403"/>
        <v>0</v>
      </c>
      <c r="AD8622">
        <f t="shared" si="404"/>
        <v>620.87483333333341</v>
      </c>
    </row>
    <row r="8623" spans="1:30" x14ac:dyDescent="0.3">
      <c r="A8623">
        <v>499052</v>
      </c>
      <c r="B8623" t="s">
        <v>4889</v>
      </c>
      <c r="C8623" t="s">
        <v>28</v>
      </c>
      <c r="D8623">
        <v>7992</v>
      </c>
      <c r="E8623">
        <v>8149</v>
      </c>
      <c r="F8623" t="s">
        <v>4890</v>
      </c>
      <c r="G8623">
        <v>3</v>
      </c>
      <c r="H8623" t="s">
        <v>170</v>
      </c>
      <c r="I8623" t="s">
        <v>96</v>
      </c>
      <c r="J8623">
        <v>72064</v>
      </c>
      <c r="K8623" t="s">
        <v>1738</v>
      </c>
      <c r="L8623">
        <v>72064</v>
      </c>
      <c r="M8623" t="s">
        <v>1738</v>
      </c>
      <c r="N8623" t="s">
        <v>601</v>
      </c>
      <c r="O8623" t="s">
        <v>67</v>
      </c>
      <c r="P8623" t="s">
        <v>77</v>
      </c>
      <c r="Q8623" t="s">
        <v>37</v>
      </c>
      <c r="R8623" t="s">
        <v>36</v>
      </c>
      <c r="S8623" t="s">
        <v>36</v>
      </c>
      <c r="T8623">
        <v>8253.36</v>
      </c>
      <c r="U8623">
        <v>5502.24</v>
      </c>
      <c r="V8623">
        <v>0</v>
      </c>
      <c r="W8623">
        <v>0</v>
      </c>
      <c r="X8623">
        <v>206.59</v>
      </c>
      <c r="Y8623">
        <v>126.12</v>
      </c>
      <c r="Z8623">
        <v>0</v>
      </c>
      <c r="AA8623">
        <v>0</v>
      </c>
      <c r="AB8623">
        <f t="shared" si="402"/>
        <v>687.78000000000009</v>
      </c>
      <c r="AC8623">
        <f t="shared" si="403"/>
        <v>0</v>
      </c>
      <c r="AD8623">
        <f t="shared" si="404"/>
        <v>1513.1160000000002</v>
      </c>
    </row>
    <row r="8624" spans="1:30" x14ac:dyDescent="0.3">
      <c r="A8624">
        <v>902425</v>
      </c>
      <c r="B8624" t="s">
        <v>1974</v>
      </c>
      <c r="C8624" t="s">
        <v>28</v>
      </c>
      <c r="D8624">
        <v>7994</v>
      </c>
      <c r="E8624">
        <v>8163</v>
      </c>
      <c r="F8624" t="s">
        <v>50</v>
      </c>
      <c r="G8624">
        <v>5</v>
      </c>
      <c r="H8624" t="s">
        <v>30</v>
      </c>
      <c r="I8624" t="s">
        <v>31</v>
      </c>
      <c r="J8624">
        <v>2548</v>
      </c>
      <c r="K8624" t="s">
        <v>285</v>
      </c>
      <c r="L8624">
        <v>2548</v>
      </c>
      <c r="M8624" t="s">
        <v>285</v>
      </c>
      <c r="N8624" t="s">
        <v>286</v>
      </c>
      <c r="O8624" t="s">
        <v>34</v>
      </c>
      <c r="P8624" t="s">
        <v>390</v>
      </c>
      <c r="Q8624" t="s">
        <v>36</v>
      </c>
      <c r="R8624" t="s">
        <v>36</v>
      </c>
      <c r="S8624" t="s">
        <v>37</v>
      </c>
      <c r="T8624">
        <v>10327.370000000001</v>
      </c>
      <c r="U8624">
        <v>0</v>
      </c>
      <c r="V8624">
        <v>10530.18</v>
      </c>
      <c r="W8624">
        <v>21060.36</v>
      </c>
      <c r="X8624">
        <v>1198.46</v>
      </c>
      <c r="Y8624">
        <v>0</v>
      </c>
      <c r="Z8624">
        <v>1286.5999999999999</v>
      </c>
      <c r="AA8624">
        <v>880.89</v>
      </c>
      <c r="AB8624">
        <f t="shared" si="402"/>
        <v>860.61416666666673</v>
      </c>
      <c r="AC8624">
        <f t="shared" si="403"/>
        <v>31590.54</v>
      </c>
      <c r="AD8624">
        <f t="shared" si="404"/>
        <v>1893.351166666667</v>
      </c>
    </row>
    <row r="8625" spans="1:30" x14ac:dyDescent="0.3">
      <c r="A8625">
        <v>647752</v>
      </c>
      <c r="B8625" t="s">
        <v>1009</v>
      </c>
      <c r="C8625" t="s">
        <v>28</v>
      </c>
      <c r="D8625">
        <v>7994</v>
      </c>
      <c r="E8625">
        <v>8144</v>
      </c>
      <c r="F8625" t="s">
        <v>117</v>
      </c>
      <c r="G8625">
        <v>5</v>
      </c>
      <c r="H8625" t="s">
        <v>30</v>
      </c>
      <c r="I8625" t="s">
        <v>31</v>
      </c>
      <c r="J8625">
        <v>314</v>
      </c>
      <c r="K8625" t="s">
        <v>343</v>
      </c>
      <c r="L8625">
        <v>314</v>
      </c>
      <c r="M8625" t="s">
        <v>343</v>
      </c>
      <c r="N8625" t="s">
        <v>344</v>
      </c>
      <c r="O8625" t="s">
        <v>34</v>
      </c>
      <c r="P8625" t="s">
        <v>2050</v>
      </c>
      <c r="Q8625" t="s">
        <v>36</v>
      </c>
      <c r="R8625" t="s">
        <v>36</v>
      </c>
      <c r="S8625" t="s">
        <v>37</v>
      </c>
      <c r="T8625">
        <v>17370</v>
      </c>
      <c r="U8625">
        <v>0</v>
      </c>
      <c r="V8625">
        <v>0</v>
      </c>
      <c r="W8625">
        <v>0</v>
      </c>
      <c r="X8625">
        <v>377.3</v>
      </c>
      <c r="Y8625">
        <v>0</v>
      </c>
      <c r="Z8625">
        <v>0</v>
      </c>
      <c r="AA8625">
        <v>0</v>
      </c>
      <c r="AB8625">
        <f t="shared" si="402"/>
        <v>1447.5</v>
      </c>
      <c r="AC8625">
        <f t="shared" si="403"/>
        <v>0</v>
      </c>
      <c r="AD8625">
        <f t="shared" si="404"/>
        <v>3184.5000000000005</v>
      </c>
    </row>
    <row r="8626" spans="1:30" x14ac:dyDescent="0.3">
      <c r="A8626">
        <v>28247</v>
      </c>
      <c r="B8626" t="s">
        <v>2261</v>
      </c>
      <c r="C8626" t="s">
        <v>28</v>
      </c>
      <c r="D8626">
        <v>7989</v>
      </c>
      <c r="E8626">
        <v>8149</v>
      </c>
      <c r="F8626" t="s">
        <v>2262</v>
      </c>
      <c r="G8626">
        <v>2</v>
      </c>
      <c r="H8626" t="s">
        <v>71</v>
      </c>
      <c r="I8626" t="s">
        <v>75</v>
      </c>
      <c r="J8626">
        <v>35000</v>
      </c>
      <c r="K8626" t="s">
        <v>76</v>
      </c>
      <c r="L8626">
        <v>35000</v>
      </c>
      <c r="M8626" t="s">
        <v>76</v>
      </c>
      <c r="N8626">
        <v>0</v>
      </c>
      <c r="O8626" t="s">
        <v>43</v>
      </c>
      <c r="P8626" t="s">
        <v>684</v>
      </c>
      <c r="Q8626" t="s">
        <v>36</v>
      </c>
      <c r="R8626" t="s">
        <v>36</v>
      </c>
      <c r="S8626" t="s">
        <v>36</v>
      </c>
      <c r="T8626">
        <v>99660</v>
      </c>
      <c r="U8626">
        <v>0</v>
      </c>
      <c r="V8626">
        <v>0</v>
      </c>
      <c r="W8626">
        <v>0</v>
      </c>
      <c r="X8626">
        <v>2881.98</v>
      </c>
      <c r="Y8626">
        <v>0</v>
      </c>
      <c r="Z8626">
        <v>0</v>
      </c>
      <c r="AA8626">
        <v>0</v>
      </c>
      <c r="AB8626">
        <f t="shared" si="402"/>
        <v>8305</v>
      </c>
      <c r="AC8626">
        <f t="shared" si="403"/>
        <v>0</v>
      </c>
      <c r="AD8626">
        <f t="shared" si="404"/>
        <v>18271</v>
      </c>
    </row>
    <row r="8627" spans="1:30" x14ac:dyDescent="0.3">
      <c r="A8627">
        <v>103988</v>
      </c>
      <c r="B8627" t="s">
        <v>4891</v>
      </c>
      <c r="C8627" t="s">
        <v>28</v>
      </c>
      <c r="D8627">
        <v>7992</v>
      </c>
      <c r="E8627">
        <v>8120</v>
      </c>
      <c r="F8627" t="s">
        <v>336</v>
      </c>
      <c r="G8627">
        <v>5</v>
      </c>
      <c r="H8627" t="s">
        <v>30</v>
      </c>
      <c r="I8627" t="s">
        <v>31</v>
      </c>
      <c r="J8627">
        <v>348</v>
      </c>
      <c r="K8627" t="s">
        <v>80</v>
      </c>
      <c r="L8627">
        <v>348</v>
      </c>
      <c r="M8627" t="s">
        <v>80</v>
      </c>
      <c r="N8627" t="s">
        <v>4563</v>
      </c>
      <c r="O8627" t="s">
        <v>67</v>
      </c>
      <c r="P8627" t="s">
        <v>82</v>
      </c>
      <c r="Q8627" t="s">
        <v>36</v>
      </c>
      <c r="R8627" t="s">
        <v>36</v>
      </c>
      <c r="S8627" t="s">
        <v>37</v>
      </c>
      <c r="T8627">
        <v>2998.46</v>
      </c>
      <c r="U8627">
        <v>0</v>
      </c>
      <c r="V8627">
        <v>0</v>
      </c>
      <c r="W8627">
        <v>0</v>
      </c>
      <c r="X8627">
        <v>232.08</v>
      </c>
      <c r="Y8627">
        <v>0</v>
      </c>
      <c r="Z8627">
        <v>0</v>
      </c>
      <c r="AA8627">
        <v>0</v>
      </c>
      <c r="AB8627">
        <f t="shared" si="402"/>
        <v>249.87166666666667</v>
      </c>
      <c r="AC8627">
        <f t="shared" si="403"/>
        <v>0</v>
      </c>
      <c r="AD8627">
        <f t="shared" si="404"/>
        <v>549.71766666666667</v>
      </c>
    </row>
    <row r="8628" spans="1:30" x14ac:dyDescent="0.3">
      <c r="A8628">
        <v>950067</v>
      </c>
      <c r="B8628" t="s">
        <v>300</v>
      </c>
      <c r="C8628" t="s">
        <v>28</v>
      </c>
      <c r="D8628">
        <v>7001</v>
      </c>
      <c r="E8628">
        <v>8149</v>
      </c>
      <c r="F8628" t="s">
        <v>301</v>
      </c>
      <c r="G8628">
        <v>4</v>
      </c>
      <c r="H8628" t="s">
        <v>40</v>
      </c>
      <c r="I8628" t="s">
        <v>96</v>
      </c>
      <c r="J8628">
        <v>40083</v>
      </c>
      <c r="K8628" t="s">
        <v>302</v>
      </c>
      <c r="L8628">
        <v>40083</v>
      </c>
      <c r="M8628" t="s">
        <v>302</v>
      </c>
      <c r="N8628" t="s">
        <v>303</v>
      </c>
      <c r="O8628" t="s">
        <v>34</v>
      </c>
      <c r="P8628" t="s">
        <v>2131</v>
      </c>
      <c r="Q8628" t="s">
        <v>36</v>
      </c>
      <c r="R8628" t="s">
        <v>36</v>
      </c>
      <c r="S8628" t="s">
        <v>36</v>
      </c>
      <c r="T8628">
        <v>38580.22</v>
      </c>
      <c r="U8628">
        <v>0</v>
      </c>
      <c r="V8628">
        <v>7813.89</v>
      </c>
      <c r="W8628">
        <v>7813.89</v>
      </c>
      <c r="X8628">
        <v>3935.29</v>
      </c>
      <c r="Y8628">
        <v>0</v>
      </c>
      <c r="Z8628">
        <v>781.4</v>
      </c>
      <c r="AA8628">
        <v>547.63</v>
      </c>
      <c r="AB8628">
        <f t="shared" si="402"/>
        <v>3215.0183333333334</v>
      </c>
      <c r="AC8628">
        <f t="shared" si="403"/>
        <v>15627.78</v>
      </c>
      <c r="AD8628">
        <f t="shared" si="404"/>
        <v>7073.0403333333343</v>
      </c>
    </row>
    <row r="8629" spans="1:30" x14ac:dyDescent="0.3">
      <c r="A8629">
        <v>209255</v>
      </c>
      <c r="B8629" t="s">
        <v>4892</v>
      </c>
      <c r="C8629" t="s">
        <v>28</v>
      </c>
      <c r="D8629">
        <v>1075</v>
      </c>
      <c r="E8629">
        <v>8149</v>
      </c>
      <c r="F8629" t="s">
        <v>4893</v>
      </c>
      <c r="G8629">
        <v>5</v>
      </c>
      <c r="H8629" t="s">
        <v>30</v>
      </c>
      <c r="I8629" t="s">
        <v>96</v>
      </c>
      <c r="J8629">
        <v>72159</v>
      </c>
      <c r="K8629" t="s">
        <v>413</v>
      </c>
      <c r="L8629">
        <v>72159</v>
      </c>
      <c r="M8629" t="s">
        <v>413</v>
      </c>
      <c r="N8629" t="s">
        <v>414</v>
      </c>
      <c r="O8629" t="s">
        <v>34</v>
      </c>
      <c r="P8629" t="s">
        <v>134</v>
      </c>
      <c r="Q8629" t="s">
        <v>37</v>
      </c>
      <c r="R8629" t="s">
        <v>36</v>
      </c>
      <c r="S8629" t="s">
        <v>37</v>
      </c>
      <c r="T8629">
        <v>113346.12</v>
      </c>
      <c r="U8629">
        <v>0</v>
      </c>
      <c r="V8629">
        <v>0</v>
      </c>
      <c r="W8629">
        <v>0</v>
      </c>
      <c r="X8629">
        <v>4800.54</v>
      </c>
      <c r="Y8629">
        <v>0</v>
      </c>
      <c r="Z8629">
        <v>-214.84</v>
      </c>
      <c r="AA8629">
        <v>0</v>
      </c>
      <c r="AB8629">
        <f t="shared" si="402"/>
        <v>9445.51</v>
      </c>
      <c r="AC8629">
        <f t="shared" si="403"/>
        <v>0</v>
      </c>
      <c r="AD8629">
        <f t="shared" si="404"/>
        <v>20780.122000000003</v>
      </c>
    </row>
    <row r="8630" spans="1:30" x14ac:dyDescent="0.3">
      <c r="A8630">
        <v>724988</v>
      </c>
      <c r="B8630" t="s">
        <v>332</v>
      </c>
      <c r="C8630" t="s">
        <v>28</v>
      </c>
      <c r="D8630">
        <v>7992</v>
      </c>
      <c r="E8630">
        <v>8144</v>
      </c>
      <c r="F8630" t="s">
        <v>117</v>
      </c>
      <c r="G8630">
        <v>5</v>
      </c>
      <c r="H8630" t="s">
        <v>30</v>
      </c>
      <c r="I8630" t="s">
        <v>31</v>
      </c>
      <c r="J8630">
        <v>1645</v>
      </c>
      <c r="K8630" t="s">
        <v>254</v>
      </c>
      <c r="L8630">
        <v>1645</v>
      </c>
      <c r="M8630" t="s">
        <v>254</v>
      </c>
      <c r="N8630" t="s">
        <v>255</v>
      </c>
      <c r="O8630" t="s">
        <v>67</v>
      </c>
      <c r="P8630" t="s">
        <v>407</v>
      </c>
      <c r="Q8630" t="s">
        <v>37</v>
      </c>
      <c r="R8630" t="s">
        <v>36</v>
      </c>
      <c r="S8630" t="s">
        <v>37</v>
      </c>
      <c r="T8630">
        <v>10721.18</v>
      </c>
      <c r="U8630">
        <v>3594.22</v>
      </c>
      <c r="V8630">
        <v>0</v>
      </c>
      <c r="W8630">
        <v>3585.56</v>
      </c>
      <c r="X8630">
        <v>806.36</v>
      </c>
      <c r="Y8630">
        <v>268.45</v>
      </c>
      <c r="Z8630">
        <v>0</v>
      </c>
      <c r="AA8630">
        <v>239.65</v>
      </c>
      <c r="AB8630">
        <f t="shared" si="402"/>
        <v>893.43166666666673</v>
      </c>
      <c r="AC8630">
        <f t="shared" si="403"/>
        <v>3585.56</v>
      </c>
      <c r="AD8630">
        <f t="shared" si="404"/>
        <v>1965.549666666667</v>
      </c>
    </row>
    <row r="8631" spans="1:30" x14ac:dyDescent="0.3">
      <c r="A8631">
        <v>965562</v>
      </c>
      <c r="B8631" t="s">
        <v>1104</v>
      </c>
      <c r="C8631" t="s">
        <v>28</v>
      </c>
      <c r="D8631">
        <v>7994</v>
      </c>
      <c r="E8631">
        <v>8144</v>
      </c>
      <c r="F8631" t="s">
        <v>117</v>
      </c>
      <c r="G8631">
        <v>5</v>
      </c>
      <c r="H8631" t="s">
        <v>30</v>
      </c>
      <c r="I8631" t="s">
        <v>31</v>
      </c>
      <c r="J8631">
        <v>1209</v>
      </c>
      <c r="K8631" t="s">
        <v>51</v>
      </c>
      <c r="L8631">
        <v>1209</v>
      </c>
      <c r="M8631" t="s">
        <v>51</v>
      </c>
      <c r="N8631" t="s">
        <v>52</v>
      </c>
      <c r="O8631" t="s">
        <v>34</v>
      </c>
      <c r="P8631" t="s">
        <v>2594</v>
      </c>
      <c r="Q8631" t="s">
        <v>36</v>
      </c>
      <c r="R8631" t="s">
        <v>36</v>
      </c>
      <c r="S8631" t="s">
        <v>37</v>
      </c>
      <c r="T8631">
        <v>29980.32</v>
      </c>
      <c r="U8631">
        <v>0</v>
      </c>
      <c r="V8631">
        <v>0</v>
      </c>
      <c r="W8631">
        <v>0</v>
      </c>
      <c r="X8631">
        <v>4340.91</v>
      </c>
      <c r="Y8631">
        <v>0</v>
      </c>
      <c r="Z8631">
        <v>0</v>
      </c>
      <c r="AA8631">
        <v>0</v>
      </c>
      <c r="AB8631">
        <f t="shared" si="402"/>
        <v>2498.36</v>
      </c>
      <c r="AC8631">
        <f t="shared" si="403"/>
        <v>0</v>
      </c>
      <c r="AD8631">
        <f t="shared" si="404"/>
        <v>5496.3920000000007</v>
      </c>
    </row>
    <row r="8632" spans="1:30" x14ac:dyDescent="0.3">
      <c r="A8632">
        <v>100481</v>
      </c>
      <c r="B8632" t="s">
        <v>989</v>
      </c>
      <c r="C8632" t="s">
        <v>28</v>
      </c>
      <c r="D8632">
        <v>7595</v>
      </c>
      <c r="E8632">
        <v>8149</v>
      </c>
      <c r="F8632" t="s">
        <v>349</v>
      </c>
      <c r="G8632">
        <v>3</v>
      </c>
      <c r="H8632" t="s">
        <v>170</v>
      </c>
      <c r="I8632" t="s">
        <v>96</v>
      </c>
      <c r="J8632">
        <v>72506</v>
      </c>
      <c r="K8632" t="s">
        <v>174</v>
      </c>
      <c r="L8632">
        <v>72480</v>
      </c>
      <c r="M8632" t="s">
        <v>175</v>
      </c>
      <c r="N8632" t="s">
        <v>176</v>
      </c>
      <c r="O8632" t="s">
        <v>34</v>
      </c>
      <c r="P8632" t="s">
        <v>1389</v>
      </c>
      <c r="Q8632" t="s">
        <v>37</v>
      </c>
      <c r="R8632" t="s">
        <v>36</v>
      </c>
      <c r="S8632" t="s">
        <v>36</v>
      </c>
      <c r="T8632">
        <v>1560</v>
      </c>
      <c r="U8632">
        <v>0</v>
      </c>
      <c r="V8632">
        <v>0</v>
      </c>
      <c r="W8632">
        <v>0</v>
      </c>
      <c r="X8632">
        <v>215.98</v>
      </c>
      <c r="Y8632">
        <v>0</v>
      </c>
      <c r="Z8632">
        <v>0</v>
      </c>
      <c r="AA8632">
        <v>0</v>
      </c>
      <c r="AB8632">
        <f t="shared" si="402"/>
        <v>130</v>
      </c>
      <c r="AC8632">
        <f t="shared" si="403"/>
        <v>0</v>
      </c>
      <c r="AD8632">
        <f t="shared" si="404"/>
        <v>286</v>
      </c>
    </row>
    <row r="8633" spans="1:30" x14ac:dyDescent="0.3">
      <c r="A8633">
        <v>722050</v>
      </c>
      <c r="B8633" t="s">
        <v>4894</v>
      </c>
      <c r="C8633" t="s">
        <v>28</v>
      </c>
      <c r="D8633">
        <v>7992</v>
      </c>
      <c r="E8633">
        <v>8145</v>
      </c>
      <c r="F8633" t="s">
        <v>162</v>
      </c>
      <c r="G8633">
        <v>5</v>
      </c>
      <c r="H8633" t="s">
        <v>30</v>
      </c>
      <c r="I8633" t="s">
        <v>31</v>
      </c>
      <c r="J8633">
        <v>755</v>
      </c>
      <c r="K8633" t="s">
        <v>323</v>
      </c>
      <c r="L8633">
        <v>755</v>
      </c>
      <c r="M8633" t="s">
        <v>323</v>
      </c>
      <c r="N8633" t="s">
        <v>324</v>
      </c>
      <c r="O8633" t="s">
        <v>67</v>
      </c>
      <c r="P8633" t="s">
        <v>390</v>
      </c>
      <c r="Q8633" t="s">
        <v>36</v>
      </c>
      <c r="R8633" t="s">
        <v>36</v>
      </c>
      <c r="S8633" t="s">
        <v>37</v>
      </c>
      <c r="T8633">
        <v>10172.39</v>
      </c>
      <c r="U8633">
        <v>0</v>
      </c>
      <c r="V8633">
        <v>0</v>
      </c>
      <c r="W8633">
        <v>0</v>
      </c>
      <c r="X8633">
        <v>1248.67</v>
      </c>
      <c r="Y8633">
        <v>0</v>
      </c>
      <c r="Z8633">
        <v>0</v>
      </c>
      <c r="AA8633">
        <v>0</v>
      </c>
      <c r="AB8633">
        <f t="shared" si="402"/>
        <v>847.69916666666666</v>
      </c>
      <c r="AC8633">
        <f t="shared" si="403"/>
        <v>0</v>
      </c>
      <c r="AD8633">
        <f t="shared" si="404"/>
        <v>1864.9381666666668</v>
      </c>
    </row>
    <row r="8634" spans="1:30" x14ac:dyDescent="0.3">
      <c r="A8634">
        <v>462385</v>
      </c>
      <c r="B8634" t="s">
        <v>873</v>
      </c>
      <c r="C8634" t="s">
        <v>28</v>
      </c>
      <c r="D8634">
        <v>7992</v>
      </c>
      <c r="E8634">
        <v>8163</v>
      </c>
      <c r="F8634" t="s">
        <v>50</v>
      </c>
      <c r="G8634">
        <v>5</v>
      </c>
      <c r="H8634" t="s">
        <v>30</v>
      </c>
      <c r="I8634" t="s">
        <v>31</v>
      </c>
      <c r="J8634">
        <v>542</v>
      </c>
      <c r="K8634" t="s">
        <v>155</v>
      </c>
      <c r="L8634">
        <v>542</v>
      </c>
      <c r="M8634" t="s">
        <v>155</v>
      </c>
      <c r="N8634" t="s">
        <v>156</v>
      </c>
      <c r="O8634" t="s">
        <v>67</v>
      </c>
      <c r="P8634" t="s">
        <v>487</v>
      </c>
      <c r="Q8634" t="s">
        <v>36</v>
      </c>
      <c r="R8634" t="s">
        <v>36</v>
      </c>
      <c r="S8634" t="s">
        <v>37</v>
      </c>
      <c r="T8634">
        <v>19239.900000000001</v>
      </c>
      <c r="U8634">
        <v>0</v>
      </c>
      <c r="V8634">
        <v>0</v>
      </c>
      <c r="W8634">
        <v>0</v>
      </c>
      <c r="X8634">
        <v>1502.74</v>
      </c>
      <c r="Y8634">
        <v>0</v>
      </c>
      <c r="Z8634">
        <v>0</v>
      </c>
      <c r="AA8634">
        <v>0</v>
      </c>
      <c r="AB8634">
        <f t="shared" si="402"/>
        <v>1603.325</v>
      </c>
      <c r="AC8634">
        <f t="shared" si="403"/>
        <v>0</v>
      </c>
      <c r="AD8634">
        <f t="shared" si="404"/>
        <v>3527.3150000000005</v>
      </c>
    </row>
    <row r="8635" spans="1:30" x14ac:dyDescent="0.3">
      <c r="A8635">
        <v>755487</v>
      </c>
      <c r="B8635" t="s">
        <v>252</v>
      </c>
      <c r="C8635" t="s">
        <v>28</v>
      </c>
      <c r="D8635">
        <v>7992</v>
      </c>
      <c r="E8635">
        <v>8155</v>
      </c>
      <c r="F8635" t="s">
        <v>253</v>
      </c>
      <c r="G8635">
        <v>5</v>
      </c>
      <c r="H8635" t="s">
        <v>30</v>
      </c>
      <c r="I8635" t="s">
        <v>31</v>
      </c>
      <c r="J8635">
        <v>1645</v>
      </c>
      <c r="K8635" t="s">
        <v>254</v>
      </c>
      <c r="L8635">
        <v>1645</v>
      </c>
      <c r="M8635" t="s">
        <v>254</v>
      </c>
      <c r="N8635" t="s">
        <v>255</v>
      </c>
      <c r="O8635" t="s">
        <v>67</v>
      </c>
      <c r="P8635" t="s">
        <v>436</v>
      </c>
      <c r="Q8635" t="s">
        <v>36</v>
      </c>
      <c r="R8635" t="s">
        <v>36</v>
      </c>
      <c r="S8635" t="s">
        <v>37</v>
      </c>
      <c r="T8635">
        <v>3208.86</v>
      </c>
      <c r="U8635">
        <v>0</v>
      </c>
      <c r="V8635">
        <v>0</v>
      </c>
      <c r="W8635">
        <v>0</v>
      </c>
      <c r="X8635">
        <v>199.64</v>
      </c>
      <c r="Y8635">
        <v>0</v>
      </c>
      <c r="Z8635">
        <v>0</v>
      </c>
      <c r="AA8635">
        <v>0</v>
      </c>
      <c r="AB8635">
        <f t="shared" si="402"/>
        <v>267.40500000000003</v>
      </c>
      <c r="AC8635">
        <f t="shared" si="403"/>
        <v>0</v>
      </c>
      <c r="AD8635">
        <f t="shared" si="404"/>
        <v>588.29100000000017</v>
      </c>
    </row>
    <row r="8636" spans="1:30" x14ac:dyDescent="0.3">
      <c r="A8636">
        <v>827163</v>
      </c>
      <c r="B8636" t="s">
        <v>1629</v>
      </c>
      <c r="C8636" t="s">
        <v>28</v>
      </c>
      <c r="D8636">
        <v>7992</v>
      </c>
      <c r="E8636">
        <v>8149</v>
      </c>
      <c r="F8636" t="s">
        <v>95</v>
      </c>
      <c r="G8636">
        <v>5</v>
      </c>
      <c r="H8636" t="s">
        <v>30</v>
      </c>
      <c r="I8636" t="s">
        <v>31</v>
      </c>
      <c r="J8636">
        <v>2133</v>
      </c>
      <c r="K8636" t="s">
        <v>132</v>
      </c>
      <c r="L8636">
        <v>2133</v>
      </c>
      <c r="M8636" t="s">
        <v>132</v>
      </c>
      <c r="N8636" t="s">
        <v>133</v>
      </c>
      <c r="O8636" t="s">
        <v>67</v>
      </c>
      <c r="P8636" t="s">
        <v>358</v>
      </c>
      <c r="Q8636" t="s">
        <v>36</v>
      </c>
      <c r="R8636" t="s">
        <v>36</v>
      </c>
      <c r="S8636" t="s">
        <v>37</v>
      </c>
      <c r="T8636">
        <v>0</v>
      </c>
      <c r="U8636">
        <v>97932.75</v>
      </c>
      <c r="V8636">
        <v>0</v>
      </c>
      <c r="W8636">
        <v>0</v>
      </c>
      <c r="X8636">
        <v>2388.44</v>
      </c>
      <c r="Y8636">
        <v>12371.04</v>
      </c>
      <c r="Z8636">
        <v>0</v>
      </c>
      <c r="AA8636">
        <v>0</v>
      </c>
      <c r="AB8636">
        <f t="shared" si="402"/>
        <v>0</v>
      </c>
      <c r="AC8636">
        <f t="shared" si="403"/>
        <v>0</v>
      </c>
      <c r="AD8636">
        <f t="shared" si="404"/>
        <v>0</v>
      </c>
    </row>
    <row r="8637" spans="1:30" x14ac:dyDescent="0.3">
      <c r="A8637">
        <v>538019</v>
      </c>
      <c r="B8637" t="s">
        <v>1447</v>
      </c>
      <c r="C8637" t="s">
        <v>28</v>
      </c>
      <c r="D8637">
        <v>538</v>
      </c>
      <c r="E8637">
        <v>8149</v>
      </c>
      <c r="F8637" t="s">
        <v>686</v>
      </c>
      <c r="G8637">
        <v>2</v>
      </c>
      <c r="H8637" t="s">
        <v>71</v>
      </c>
      <c r="I8637" t="s">
        <v>96</v>
      </c>
      <c r="J8637">
        <v>72823</v>
      </c>
      <c r="K8637" t="s">
        <v>687</v>
      </c>
      <c r="L8637">
        <v>72823</v>
      </c>
      <c r="M8637" t="s">
        <v>687</v>
      </c>
      <c r="N8637">
        <v>0</v>
      </c>
      <c r="O8637" t="s">
        <v>67</v>
      </c>
      <c r="P8637" t="s">
        <v>2083</v>
      </c>
      <c r="Q8637" t="s">
        <v>36</v>
      </c>
      <c r="R8637" t="s">
        <v>36</v>
      </c>
      <c r="S8637" t="s">
        <v>36</v>
      </c>
      <c r="T8637">
        <v>493.68</v>
      </c>
      <c r="U8637">
        <v>493.68</v>
      </c>
      <c r="V8637">
        <v>0</v>
      </c>
      <c r="W8637">
        <v>0</v>
      </c>
      <c r="X8637">
        <v>28.16</v>
      </c>
      <c r="Y8637">
        <v>28.16</v>
      </c>
      <c r="Z8637">
        <v>0</v>
      </c>
      <c r="AA8637">
        <v>0</v>
      </c>
      <c r="AB8637">
        <f t="shared" si="402"/>
        <v>41.14</v>
      </c>
      <c r="AC8637">
        <f t="shared" si="403"/>
        <v>0</v>
      </c>
      <c r="AD8637">
        <f t="shared" si="404"/>
        <v>90.50800000000001</v>
      </c>
    </row>
    <row r="8638" spans="1:30" x14ac:dyDescent="0.3">
      <c r="A8638">
        <v>748545</v>
      </c>
      <c r="B8638" t="s">
        <v>666</v>
      </c>
      <c r="C8638" t="s">
        <v>28</v>
      </c>
      <c r="D8638">
        <v>7994</v>
      </c>
      <c r="E8638">
        <v>8155</v>
      </c>
      <c r="F8638" t="s">
        <v>59</v>
      </c>
      <c r="G8638">
        <v>5</v>
      </c>
      <c r="H8638" t="s">
        <v>30</v>
      </c>
      <c r="I8638" t="s">
        <v>31</v>
      </c>
      <c r="J8638">
        <v>1547</v>
      </c>
      <c r="K8638" t="s">
        <v>113</v>
      </c>
      <c r="L8638">
        <v>1547</v>
      </c>
      <c r="M8638" t="s">
        <v>113</v>
      </c>
      <c r="N8638" t="s">
        <v>667</v>
      </c>
      <c r="O8638" t="s">
        <v>34</v>
      </c>
      <c r="P8638" t="s">
        <v>1007</v>
      </c>
      <c r="Q8638" t="s">
        <v>36</v>
      </c>
      <c r="R8638" t="s">
        <v>36</v>
      </c>
      <c r="S8638" t="s">
        <v>37</v>
      </c>
      <c r="T8638">
        <v>0</v>
      </c>
      <c r="U8638">
        <v>0</v>
      </c>
      <c r="V8638">
        <v>3752.42</v>
      </c>
      <c r="W8638">
        <v>0</v>
      </c>
      <c r="X8638">
        <v>0</v>
      </c>
      <c r="Y8638">
        <v>0</v>
      </c>
      <c r="Z8638">
        <v>277.18</v>
      </c>
      <c r="AA8638">
        <v>0</v>
      </c>
      <c r="AB8638">
        <f t="shared" si="402"/>
        <v>0</v>
      </c>
      <c r="AC8638">
        <f t="shared" si="403"/>
        <v>3752.42</v>
      </c>
      <c r="AD8638">
        <f t="shared" si="404"/>
        <v>0</v>
      </c>
    </row>
    <row r="8639" spans="1:30" x14ac:dyDescent="0.3">
      <c r="A8639">
        <v>200023</v>
      </c>
      <c r="B8639" t="s">
        <v>1482</v>
      </c>
      <c r="C8639" t="s">
        <v>28</v>
      </c>
      <c r="D8639">
        <v>761</v>
      </c>
      <c r="E8639">
        <v>8149</v>
      </c>
      <c r="F8639" t="s">
        <v>1483</v>
      </c>
      <c r="G8639">
        <v>4</v>
      </c>
      <c r="H8639" t="s">
        <v>40</v>
      </c>
      <c r="I8639" t="s">
        <v>96</v>
      </c>
      <c r="J8639">
        <v>40380</v>
      </c>
      <c r="K8639" t="s">
        <v>1484</v>
      </c>
      <c r="L8639">
        <v>40380</v>
      </c>
      <c r="M8639" t="s">
        <v>1484</v>
      </c>
      <c r="N8639" t="s">
        <v>1485</v>
      </c>
      <c r="O8639" t="s">
        <v>43</v>
      </c>
      <c r="P8639" t="s">
        <v>499</v>
      </c>
      <c r="Q8639" t="s">
        <v>36</v>
      </c>
      <c r="R8639" t="s">
        <v>36</v>
      </c>
      <c r="S8639" t="s">
        <v>36</v>
      </c>
      <c r="T8639">
        <v>34481.08</v>
      </c>
      <c r="U8639">
        <v>0</v>
      </c>
      <c r="V8639">
        <v>0</v>
      </c>
      <c r="W8639">
        <v>0</v>
      </c>
      <c r="X8639">
        <v>5948.1</v>
      </c>
      <c r="Y8639">
        <v>0</v>
      </c>
      <c r="Z8639">
        <v>0</v>
      </c>
      <c r="AA8639">
        <v>0</v>
      </c>
      <c r="AB8639">
        <f t="shared" si="402"/>
        <v>2873.4233333333336</v>
      </c>
      <c r="AC8639">
        <f t="shared" si="403"/>
        <v>0</v>
      </c>
      <c r="AD8639">
        <f t="shared" si="404"/>
        <v>6321.5313333333343</v>
      </c>
    </row>
    <row r="8640" spans="1:30" x14ac:dyDescent="0.3">
      <c r="A8640">
        <v>561339</v>
      </c>
      <c r="B8640" t="s">
        <v>1259</v>
      </c>
      <c r="C8640" t="s">
        <v>28</v>
      </c>
      <c r="D8640">
        <v>7595</v>
      </c>
      <c r="E8640">
        <v>8149</v>
      </c>
      <c r="F8640" t="s">
        <v>258</v>
      </c>
      <c r="G8640">
        <v>4</v>
      </c>
      <c r="H8640" t="s">
        <v>40</v>
      </c>
      <c r="I8640" t="s">
        <v>96</v>
      </c>
      <c r="J8640">
        <v>72507</v>
      </c>
      <c r="K8640" t="s">
        <v>1260</v>
      </c>
      <c r="L8640">
        <v>72480</v>
      </c>
      <c r="M8640" t="s">
        <v>175</v>
      </c>
      <c r="N8640" t="s">
        <v>260</v>
      </c>
      <c r="O8640" t="s">
        <v>34</v>
      </c>
      <c r="P8640" t="s">
        <v>2967</v>
      </c>
      <c r="Q8640" t="s">
        <v>36</v>
      </c>
      <c r="R8640" t="s">
        <v>36</v>
      </c>
      <c r="S8640" t="s">
        <v>36</v>
      </c>
      <c r="T8640">
        <v>13489.76</v>
      </c>
      <c r="U8640">
        <v>0</v>
      </c>
      <c r="V8640">
        <v>0</v>
      </c>
      <c r="W8640">
        <v>0</v>
      </c>
      <c r="X8640">
        <v>715.2</v>
      </c>
      <c r="Y8640">
        <v>0</v>
      </c>
      <c r="Z8640">
        <v>0</v>
      </c>
      <c r="AA8640">
        <v>0</v>
      </c>
      <c r="AB8640">
        <f t="shared" si="402"/>
        <v>1124.1466666666668</v>
      </c>
      <c r="AC8640">
        <f t="shared" si="403"/>
        <v>0</v>
      </c>
      <c r="AD8640">
        <f t="shared" si="404"/>
        <v>2473.1226666666671</v>
      </c>
    </row>
    <row r="8641" spans="1:30" x14ac:dyDescent="0.3">
      <c r="A8641">
        <v>978356</v>
      </c>
      <c r="B8641" t="s">
        <v>4895</v>
      </c>
      <c r="C8641" t="s">
        <v>28</v>
      </c>
      <c r="D8641">
        <v>7994</v>
      </c>
      <c r="E8641">
        <v>8144</v>
      </c>
      <c r="F8641" t="s">
        <v>117</v>
      </c>
      <c r="G8641">
        <v>5</v>
      </c>
      <c r="H8641" t="s">
        <v>30</v>
      </c>
      <c r="I8641" t="s">
        <v>31</v>
      </c>
      <c r="J8641">
        <v>1547</v>
      </c>
      <c r="K8641" t="s">
        <v>113</v>
      </c>
      <c r="L8641">
        <v>1547</v>
      </c>
      <c r="M8641" t="s">
        <v>113</v>
      </c>
      <c r="N8641" t="s">
        <v>458</v>
      </c>
      <c r="O8641" t="s">
        <v>34</v>
      </c>
      <c r="P8641" t="s">
        <v>129</v>
      </c>
      <c r="Q8641" t="s">
        <v>36</v>
      </c>
      <c r="R8641" t="s">
        <v>36</v>
      </c>
      <c r="S8641" t="s">
        <v>37</v>
      </c>
      <c r="T8641">
        <v>6419.94</v>
      </c>
      <c r="U8641">
        <v>6419.94</v>
      </c>
      <c r="V8641">
        <v>0</v>
      </c>
      <c r="W8641">
        <v>0</v>
      </c>
      <c r="X8641">
        <v>856.03</v>
      </c>
      <c r="Y8641">
        <v>856.03</v>
      </c>
      <c r="Z8641">
        <v>0</v>
      </c>
      <c r="AA8641">
        <v>0</v>
      </c>
      <c r="AB8641">
        <f t="shared" si="402"/>
        <v>534.995</v>
      </c>
      <c r="AC8641">
        <f t="shared" si="403"/>
        <v>0</v>
      </c>
      <c r="AD8641">
        <f t="shared" si="404"/>
        <v>1176.989</v>
      </c>
    </row>
    <row r="8642" spans="1:30" x14ac:dyDescent="0.3">
      <c r="A8642">
        <v>464478</v>
      </c>
      <c r="B8642" t="s">
        <v>3561</v>
      </c>
      <c r="C8642" t="s">
        <v>28</v>
      </c>
      <c r="D8642">
        <v>7003</v>
      </c>
      <c r="E8642">
        <v>8148</v>
      </c>
      <c r="F8642" t="s">
        <v>2868</v>
      </c>
      <c r="G8642">
        <v>4</v>
      </c>
      <c r="H8642" t="s">
        <v>40</v>
      </c>
      <c r="I8642" t="s">
        <v>31</v>
      </c>
      <c r="J8642">
        <v>40461</v>
      </c>
      <c r="K8642" t="s">
        <v>41</v>
      </c>
      <c r="L8642">
        <v>40461</v>
      </c>
      <c r="M8642" t="s">
        <v>41</v>
      </c>
      <c r="N8642" t="s">
        <v>3562</v>
      </c>
      <c r="O8642" t="s">
        <v>43</v>
      </c>
      <c r="P8642" t="s">
        <v>44</v>
      </c>
      <c r="Q8642" t="s">
        <v>36</v>
      </c>
      <c r="R8642" t="s">
        <v>36</v>
      </c>
      <c r="S8642" t="s">
        <v>36</v>
      </c>
      <c r="T8642">
        <v>10939.81</v>
      </c>
      <c r="U8642">
        <v>4173.66</v>
      </c>
      <c r="V8642">
        <v>0</v>
      </c>
      <c r="W8642">
        <v>0</v>
      </c>
      <c r="X8642">
        <v>544.77</v>
      </c>
      <c r="Y8642">
        <v>246.95</v>
      </c>
      <c r="Z8642">
        <v>0</v>
      </c>
      <c r="AA8642">
        <v>0</v>
      </c>
      <c r="AB8642">
        <f t="shared" si="402"/>
        <v>911.65083333333325</v>
      </c>
      <c r="AC8642">
        <f t="shared" si="403"/>
        <v>0</v>
      </c>
      <c r="AD8642">
        <f t="shared" si="404"/>
        <v>2005.6318333333334</v>
      </c>
    </row>
    <row r="8643" spans="1:30" x14ac:dyDescent="0.3">
      <c r="A8643">
        <v>903706</v>
      </c>
      <c r="B8643" t="s">
        <v>1760</v>
      </c>
      <c r="C8643" t="s">
        <v>28</v>
      </c>
      <c r="D8643">
        <v>7994</v>
      </c>
      <c r="E8643">
        <v>8163</v>
      </c>
      <c r="F8643" t="s">
        <v>50</v>
      </c>
      <c r="G8643">
        <v>5</v>
      </c>
      <c r="H8643" t="s">
        <v>30</v>
      </c>
      <c r="I8643" t="s">
        <v>31</v>
      </c>
      <c r="J8643">
        <v>884</v>
      </c>
      <c r="K8643" t="s">
        <v>484</v>
      </c>
      <c r="L8643">
        <v>884</v>
      </c>
      <c r="M8643" t="s">
        <v>484</v>
      </c>
      <c r="N8643" t="s">
        <v>485</v>
      </c>
      <c r="O8643" t="s">
        <v>34</v>
      </c>
      <c r="P8643" t="s">
        <v>129</v>
      </c>
      <c r="Q8643" t="s">
        <v>36</v>
      </c>
      <c r="R8643" t="s">
        <v>36</v>
      </c>
      <c r="S8643" t="s">
        <v>37</v>
      </c>
      <c r="T8643">
        <v>2189.4899999999998</v>
      </c>
      <c r="U8643">
        <v>0</v>
      </c>
      <c r="V8643">
        <v>0</v>
      </c>
      <c r="W8643">
        <v>0</v>
      </c>
      <c r="X8643">
        <v>291.10000000000002</v>
      </c>
      <c r="Y8643">
        <v>0</v>
      </c>
      <c r="Z8643">
        <v>0</v>
      </c>
      <c r="AA8643">
        <v>0</v>
      </c>
      <c r="AB8643">
        <f t="shared" ref="AB8643:AB8706" si="405">T8643/12</f>
        <v>182.45749999999998</v>
      </c>
      <c r="AC8643">
        <f t="shared" ref="AC8643:AC8706" si="406">SUM(V8643:W8643)</f>
        <v>0</v>
      </c>
      <c r="AD8643">
        <f t="shared" ref="AD8643:AD8706" si="407">AB8643*2*1.1</f>
        <v>401.40649999999999</v>
      </c>
    </row>
    <row r="8644" spans="1:30" x14ac:dyDescent="0.3">
      <c r="A8644">
        <v>262890</v>
      </c>
      <c r="B8644" t="s">
        <v>683</v>
      </c>
      <c r="C8644" t="s">
        <v>28</v>
      </c>
      <c r="D8644">
        <v>7595</v>
      </c>
      <c r="E8644">
        <v>8149</v>
      </c>
      <c r="F8644" t="s">
        <v>349</v>
      </c>
      <c r="G8644">
        <v>2</v>
      </c>
      <c r="H8644" t="s">
        <v>71</v>
      </c>
      <c r="I8644" t="s">
        <v>96</v>
      </c>
      <c r="J8644">
        <v>72506</v>
      </c>
      <c r="K8644" t="s">
        <v>174</v>
      </c>
      <c r="L8644">
        <v>72480</v>
      </c>
      <c r="M8644" t="s">
        <v>175</v>
      </c>
      <c r="N8644">
        <v>0</v>
      </c>
      <c r="O8644" t="s">
        <v>34</v>
      </c>
      <c r="P8644" t="s">
        <v>2037</v>
      </c>
      <c r="Q8644" t="s">
        <v>36</v>
      </c>
      <c r="R8644" t="s">
        <v>36</v>
      </c>
      <c r="S8644" t="s">
        <v>36</v>
      </c>
      <c r="T8644">
        <v>58184.160000000003</v>
      </c>
      <c r="U8644">
        <v>0</v>
      </c>
      <c r="V8644">
        <v>0</v>
      </c>
      <c r="W8644">
        <v>0</v>
      </c>
      <c r="X8644">
        <v>4171.72</v>
      </c>
      <c r="Y8644">
        <v>0</v>
      </c>
      <c r="Z8644">
        <v>0</v>
      </c>
      <c r="AA8644">
        <v>0</v>
      </c>
      <c r="AB8644">
        <f t="shared" si="405"/>
        <v>4848.68</v>
      </c>
      <c r="AC8644">
        <f t="shared" si="406"/>
        <v>0</v>
      </c>
      <c r="AD8644">
        <f t="shared" si="407"/>
        <v>10667.096000000001</v>
      </c>
    </row>
    <row r="8645" spans="1:30" x14ac:dyDescent="0.3">
      <c r="A8645">
        <v>69071</v>
      </c>
      <c r="B8645" t="s">
        <v>3751</v>
      </c>
      <c r="C8645" t="s">
        <v>28</v>
      </c>
      <c r="D8645">
        <v>7992</v>
      </c>
      <c r="E8645">
        <v>8149</v>
      </c>
      <c r="F8645" t="s">
        <v>795</v>
      </c>
      <c r="G8645">
        <v>5</v>
      </c>
      <c r="H8645" t="s">
        <v>30</v>
      </c>
      <c r="I8645" t="s">
        <v>96</v>
      </c>
      <c r="J8645">
        <v>901</v>
      </c>
      <c r="K8645" t="s">
        <v>523</v>
      </c>
      <c r="L8645">
        <v>901</v>
      </c>
      <c r="M8645" t="s">
        <v>523</v>
      </c>
      <c r="N8645" t="s">
        <v>524</v>
      </c>
      <c r="O8645" t="s">
        <v>67</v>
      </c>
      <c r="P8645" t="s">
        <v>134</v>
      </c>
      <c r="Q8645" t="s">
        <v>37</v>
      </c>
      <c r="R8645" t="s">
        <v>36</v>
      </c>
      <c r="S8645" t="s">
        <v>37</v>
      </c>
      <c r="T8645">
        <v>56508.33</v>
      </c>
      <c r="U8645">
        <v>0</v>
      </c>
      <c r="V8645">
        <v>0</v>
      </c>
      <c r="W8645">
        <v>0</v>
      </c>
      <c r="X8645">
        <v>1595.43</v>
      </c>
      <c r="Y8645">
        <v>0</v>
      </c>
      <c r="Z8645">
        <v>0</v>
      </c>
      <c r="AA8645">
        <v>0</v>
      </c>
      <c r="AB8645">
        <f t="shared" si="405"/>
        <v>4709.0275000000001</v>
      </c>
      <c r="AC8645">
        <f t="shared" si="406"/>
        <v>0</v>
      </c>
      <c r="AD8645">
        <f t="shared" si="407"/>
        <v>10359.860500000001</v>
      </c>
    </row>
    <row r="8646" spans="1:30" x14ac:dyDescent="0.3">
      <c r="A8646">
        <v>193823</v>
      </c>
      <c r="B8646" t="s">
        <v>2074</v>
      </c>
      <c r="C8646" t="s">
        <v>28</v>
      </c>
      <c r="D8646">
        <v>7003</v>
      </c>
      <c r="E8646">
        <v>8148</v>
      </c>
      <c r="F8646" t="s">
        <v>2075</v>
      </c>
      <c r="G8646">
        <v>2</v>
      </c>
      <c r="H8646" t="s">
        <v>71</v>
      </c>
      <c r="I8646" t="s">
        <v>31</v>
      </c>
      <c r="J8646">
        <v>40461</v>
      </c>
      <c r="K8646" t="s">
        <v>41</v>
      </c>
      <c r="L8646">
        <v>40461</v>
      </c>
      <c r="M8646" t="s">
        <v>41</v>
      </c>
      <c r="N8646">
        <v>0</v>
      </c>
      <c r="O8646" t="s">
        <v>43</v>
      </c>
      <c r="P8646" t="s">
        <v>2299</v>
      </c>
      <c r="Q8646" t="s">
        <v>36</v>
      </c>
      <c r="R8646" t="s">
        <v>36</v>
      </c>
      <c r="S8646" t="s">
        <v>36</v>
      </c>
      <c r="T8646">
        <v>9960</v>
      </c>
      <c r="U8646">
        <v>0</v>
      </c>
      <c r="V8646">
        <v>0</v>
      </c>
      <c r="W8646">
        <v>0</v>
      </c>
      <c r="X8646">
        <v>258.95999999999998</v>
      </c>
      <c r="Y8646">
        <v>0</v>
      </c>
      <c r="Z8646">
        <v>0</v>
      </c>
      <c r="AA8646">
        <v>0</v>
      </c>
      <c r="AB8646">
        <f t="shared" si="405"/>
        <v>830</v>
      </c>
      <c r="AC8646">
        <f t="shared" si="406"/>
        <v>0</v>
      </c>
      <c r="AD8646">
        <f t="shared" si="407"/>
        <v>1826.0000000000002</v>
      </c>
    </row>
    <row r="8647" spans="1:30" x14ac:dyDescent="0.3">
      <c r="A8647">
        <v>945011</v>
      </c>
      <c r="B8647" t="s">
        <v>4509</v>
      </c>
      <c r="C8647" t="s">
        <v>28</v>
      </c>
      <c r="D8647">
        <v>879</v>
      </c>
      <c r="E8647">
        <v>8149</v>
      </c>
      <c r="F8647" t="s">
        <v>4510</v>
      </c>
      <c r="G8647">
        <v>4</v>
      </c>
      <c r="H8647" t="s">
        <v>40</v>
      </c>
      <c r="I8647" t="s">
        <v>96</v>
      </c>
      <c r="J8647">
        <v>30038</v>
      </c>
      <c r="K8647" t="s">
        <v>4511</v>
      </c>
      <c r="L8647">
        <v>30038</v>
      </c>
      <c r="M8647" t="s">
        <v>4511</v>
      </c>
      <c r="N8647" t="s">
        <v>1382</v>
      </c>
      <c r="O8647" t="s">
        <v>67</v>
      </c>
      <c r="P8647" t="s">
        <v>187</v>
      </c>
      <c r="Q8647" t="s">
        <v>37</v>
      </c>
      <c r="R8647" t="s">
        <v>36</v>
      </c>
      <c r="S8647" t="s">
        <v>36</v>
      </c>
      <c r="T8647">
        <v>0</v>
      </c>
      <c r="U8647">
        <v>0</v>
      </c>
      <c r="V8647">
        <v>0</v>
      </c>
      <c r="W8647">
        <v>181620.76</v>
      </c>
      <c r="X8647">
        <v>0</v>
      </c>
      <c r="Y8647">
        <v>0</v>
      </c>
      <c r="Z8647">
        <v>0</v>
      </c>
      <c r="AA8647">
        <v>4774.04</v>
      </c>
      <c r="AB8647">
        <f t="shared" si="405"/>
        <v>0</v>
      </c>
      <c r="AC8647">
        <f t="shared" si="406"/>
        <v>181620.76</v>
      </c>
      <c r="AD8647">
        <f t="shared" si="407"/>
        <v>0</v>
      </c>
    </row>
    <row r="8648" spans="1:30" x14ac:dyDescent="0.3">
      <c r="A8648">
        <v>925092</v>
      </c>
      <c r="B8648" t="s">
        <v>1614</v>
      </c>
      <c r="C8648" t="s">
        <v>28</v>
      </c>
      <c r="D8648">
        <v>7992</v>
      </c>
      <c r="E8648">
        <v>8149</v>
      </c>
      <c r="F8648" t="s">
        <v>1615</v>
      </c>
      <c r="G8648">
        <v>2</v>
      </c>
      <c r="H8648" t="s">
        <v>71</v>
      </c>
      <c r="I8648" t="s">
        <v>31</v>
      </c>
      <c r="J8648">
        <v>40405</v>
      </c>
      <c r="K8648" t="s">
        <v>1366</v>
      </c>
      <c r="L8648">
        <v>40405</v>
      </c>
      <c r="M8648" t="s">
        <v>1366</v>
      </c>
      <c r="N8648">
        <v>0</v>
      </c>
      <c r="O8648" t="s">
        <v>34</v>
      </c>
      <c r="P8648" t="s">
        <v>304</v>
      </c>
      <c r="Q8648" t="s">
        <v>36</v>
      </c>
      <c r="R8648" t="s">
        <v>36</v>
      </c>
      <c r="S8648" t="s">
        <v>36</v>
      </c>
      <c r="T8648">
        <v>0</v>
      </c>
      <c r="U8648">
        <v>0</v>
      </c>
      <c r="V8648">
        <v>0</v>
      </c>
      <c r="W8648">
        <v>14567.27</v>
      </c>
      <c r="X8648">
        <v>0</v>
      </c>
      <c r="Y8648">
        <v>0</v>
      </c>
      <c r="Z8648">
        <v>0</v>
      </c>
      <c r="AA8648">
        <v>0</v>
      </c>
      <c r="AB8648">
        <f t="shared" si="405"/>
        <v>0</v>
      </c>
      <c r="AC8648">
        <f t="shared" si="406"/>
        <v>14567.27</v>
      </c>
      <c r="AD8648">
        <f t="shared" si="407"/>
        <v>0</v>
      </c>
    </row>
    <row r="8649" spans="1:30" x14ac:dyDescent="0.3">
      <c r="A8649">
        <v>738055</v>
      </c>
      <c r="B8649" t="s">
        <v>1497</v>
      </c>
      <c r="C8649" t="s">
        <v>28</v>
      </c>
      <c r="D8649">
        <v>761</v>
      </c>
      <c r="E8649">
        <v>8144</v>
      </c>
      <c r="F8649" t="s">
        <v>117</v>
      </c>
      <c r="G8649">
        <v>5</v>
      </c>
      <c r="H8649" t="s">
        <v>30</v>
      </c>
      <c r="I8649" t="s">
        <v>31</v>
      </c>
      <c r="J8649">
        <v>2579</v>
      </c>
      <c r="K8649" t="s">
        <v>85</v>
      </c>
      <c r="L8649">
        <v>2579</v>
      </c>
      <c r="M8649" t="s">
        <v>85</v>
      </c>
      <c r="N8649" t="s">
        <v>86</v>
      </c>
      <c r="O8649" t="s">
        <v>34</v>
      </c>
      <c r="P8649" t="s">
        <v>353</v>
      </c>
      <c r="Q8649" t="s">
        <v>36</v>
      </c>
      <c r="R8649" t="s">
        <v>36</v>
      </c>
      <c r="S8649" t="s">
        <v>37</v>
      </c>
      <c r="T8649">
        <v>0</v>
      </c>
      <c r="U8649">
        <v>0</v>
      </c>
      <c r="V8649">
        <v>0</v>
      </c>
      <c r="W8649">
        <v>0</v>
      </c>
      <c r="X8649">
        <v>79.11</v>
      </c>
      <c r="Y8649">
        <v>79.11</v>
      </c>
      <c r="Z8649">
        <v>0</v>
      </c>
      <c r="AA8649">
        <v>0</v>
      </c>
      <c r="AB8649">
        <f t="shared" si="405"/>
        <v>0</v>
      </c>
      <c r="AC8649">
        <f t="shared" si="406"/>
        <v>0</v>
      </c>
      <c r="AD8649">
        <f t="shared" si="407"/>
        <v>0</v>
      </c>
    </row>
    <row r="8650" spans="1:30" x14ac:dyDescent="0.3">
      <c r="A8650">
        <v>820007</v>
      </c>
      <c r="B8650" t="s">
        <v>1583</v>
      </c>
      <c r="C8650" t="s">
        <v>28</v>
      </c>
      <c r="D8650">
        <v>7610</v>
      </c>
      <c r="E8650">
        <v>8147</v>
      </c>
      <c r="F8650" t="s">
        <v>89</v>
      </c>
      <c r="G8650">
        <v>5</v>
      </c>
      <c r="H8650" t="s">
        <v>30</v>
      </c>
      <c r="I8650" t="s">
        <v>31</v>
      </c>
      <c r="J8650">
        <v>2561</v>
      </c>
      <c r="K8650" t="s">
        <v>439</v>
      </c>
      <c r="L8650">
        <v>2561</v>
      </c>
      <c r="M8650" t="s">
        <v>439</v>
      </c>
      <c r="N8650" t="s">
        <v>440</v>
      </c>
      <c r="O8650" t="s">
        <v>43</v>
      </c>
      <c r="P8650" t="s">
        <v>311</v>
      </c>
      <c r="Q8650" t="s">
        <v>36</v>
      </c>
      <c r="R8650" t="s">
        <v>36</v>
      </c>
      <c r="S8650" t="s">
        <v>37</v>
      </c>
      <c r="T8650">
        <v>3221.58</v>
      </c>
      <c r="U8650">
        <v>0</v>
      </c>
      <c r="V8650">
        <v>0</v>
      </c>
      <c r="W8650">
        <v>0</v>
      </c>
      <c r="X8650">
        <v>477.01</v>
      </c>
      <c r="Y8650">
        <v>0</v>
      </c>
      <c r="Z8650">
        <v>0</v>
      </c>
      <c r="AA8650">
        <v>0</v>
      </c>
      <c r="AB8650">
        <f t="shared" si="405"/>
        <v>268.46499999999997</v>
      </c>
      <c r="AC8650">
        <f t="shared" si="406"/>
        <v>0</v>
      </c>
      <c r="AD8650">
        <f t="shared" si="407"/>
        <v>590.62300000000005</v>
      </c>
    </row>
    <row r="8651" spans="1:30" x14ac:dyDescent="0.3">
      <c r="A8651">
        <v>620640</v>
      </c>
      <c r="B8651" t="s">
        <v>3581</v>
      </c>
      <c r="C8651" t="s">
        <v>28</v>
      </c>
      <c r="D8651">
        <v>837</v>
      </c>
      <c r="E8651">
        <v>8149</v>
      </c>
      <c r="F8651" t="s">
        <v>691</v>
      </c>
      <c r="G8651">
        <v>4</v>
      </c>
      <c r="H8651" t="s">
        <v>40</v>
      </c>
      <c r="I8651" t="s">
        <v>96</v>
      </c>
      <c r="J8651">
        <v>72159</v>
      </c>
      <c r="K8651" t="s">
        <v>413</v>
      </c>
      <c r="L8651">
        <v>72159</v>
      </c>
      <c r="M8651" t="s">
        <v>413</v>
      </c>
      <c r="N8651" t="s">
        <v>414</v>
      </c>
      <c r="O8651" t="s">
        <v>34</v>
      </c>
      <c r="P8651" t="s">
        <v>304</v>
      </c>
      <c r="Q8651" t="s">
        <v>36</v>
      </c>
      <c r="R8651" t="s">
        <v>36</v>
      </c>
      <c r="S8651" t="s">
        <v>36</v>
      </c>
      <c r="T8651">
        <v>2938.14</v>
      </c>
      <c r="U8651">
        <v>0</v>
      </c>
      <c r="V8651">
        <v>0</v>
      </c>
      <c r="W8651">
        <v>0</v>
      </c>
      <c r="X8651">
        <v>141.55000000000001</v>
      </c>
      <c r="Y8651">
        <v>0</v>
      </c>
      <c r="Z8651">
        <v>0</v>
      </c>
      <c r="AA8651">
        <v>0</v>
      </c>
      <c r="AB8651">
        <f t="shared" si="405"/>
        <v>244.845</v>
      </c>
      <c r="AC8651">
        <f t="shared" si="406"/>
        <v>0</v>
      </c>
      <c r="AD8651">
        <f t="shared" si="407"/>
        <v>538.65899999999999</v>
      </c>
    </row>
    <row r="8652" spans="1:30" x14ac:dyDescent="0.3">
      <c r="A8652">
        <v>161570</v>
      </c>
      <c r="B8652" t="s">
        <v>4176</v>
      </c>
      <c r="C8652" t="s">
        <v>28</v>
      </c>
      <c r="D8652">
        <v>7992</v>
      </c>
      <c r="E8652">
        <v>8149</v>
      </c>
      <c r="F8652" t="s">
        <v>232</v>
      </c>
      <c r="G8652">
        <v>5</v>
      </c>
      <c r="H8652" t="s">
        <v>30</v>
      </c>
      <c r="I8652" t="s">
        <v>96</v>
      </c>
      <c r="J8652">
        <v>1792</v>
      </c>
      <c r="K8652" t="s">
        <v>388</v>
      </c>
      <c r="L8652">
        <v>21355</v>
      </c>
      <c r="M8652" t="s">
        <v>388</v>
      </c>
      <c r="N8652" t="s">
        <v>734</v>
      </c>
      <c r="O8652" t="s">
        <v>67</v>
      </c>
      <c r="P8652" t="s">
        <v>129</v>
      </c>
      <c r="Q8652" t="s">
        <v>36</v>
      </c>
      <c r="R8652" t="s">
        <v>36</v>
      </c>
      <c r="S8652" t="s">
        <v>37</v>
      </c>
      <c r="T8652">
        <v>2057.67</v>
      </c>
      <c r="U8652">
        <v>2057.67</v>
      </c>
      <c r="V8652">
        <v>0</v>
      </c>
      <c r="W8652">
        <v>0</v>
      </c>
      <c r="X8652">
        <v>186.07</v>
      </c>
      <c r="Y8652">
        <v>186.07</v>
      </c>
      <c r="Z8652">
        <v>0</v>
      </c>
      <c r="AA8652">
        <v>0</v>
      </c>
      <c r="AB8652">
        <f t="shared" si="405"/>
        <v>171.4725</v>
      </c>
      <c r="AC8652">
        <f t="shared" si="406"/>
        <v>0</v>
      </c>
      <c r="AD8652">
        <f t="shared" si="407"/>
        <v>377.23950000000002</v>
      </c>
    </row>
    <row r="8653" spans="1:30" x14ac:dyDescent="0.3">
      <c r="A8653">
        <v>787856</v>
      </c>
      <c r="B8653" t="s">
        <v>4896</v>
      </c>
      <c r="C8653" t="s">
        <v>28</v>
      </c>
      <c r="D8653">
        <v>7992</v>
      </c>
      <c r="E8653">
        <v>8180</v>
      </c>
      <c r="F8653" t="s">
        <v>4897</v>
      </c>
      <c r="G8653">
        <v>5</v>
      </c>
      <c r="H8653" t="s">
        <v>30</v>
      </c>
      <c r="I8653" t="s">
        <v>31</v>
      </c>
      <c r="J8653">
        <v>1792</v>
      </c>
      <c r="K8653" t="s">
        <v>388</v>
      </c>
      <c r="L8653">
        <v>1792</v>
      </c>
      <c r="M8653" t="s">
        <v>388</v>
      </c>
      <c r="N8653" t="s">
        <v>734</v>
      </c>
      <c r="O8653" t="s">
        <v>67</v>
      </c>
      <c r="P8653" t="s">
        <v>109</v>
      </c>
      <c r="Q8653" t="s">
        <v>37</v>
      </c>
      <c r="R8653" t="s">
        <v>36</v>
      </c>
      <c r="S8653" t="s">
        <v>37</v>
      </c>
      <c r="T8653">
        <v>-1892.44</v>
      </c>
      <c r="U8653">
        <v>-1892.44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f t="shared" si="405"/>
        <v>-157.70333333333335</v>
      </c>
      <c r="AC8653">
        <f t="shared" si="406"/>
        <v>0</v>
      </c>
      <c r="AD8653">
        <f t="shared" si="407"/>
        <v>-346.9473333333334</v>
      </c>
    </row>
    <row r="8654" spans="1:30" x14ac:dyDescent="0.3">
      <c r="A8654">
        <v>750814</v>
      </c>
      <c r="B8654" t="s">
        <v>898</v>
      </c>
      <c r="C8654" t="s">
        <v>28</v>
      </c>
      <c r="D8654">
        <v>7992</v>
      </c>
      <c r="E8654">
        <v>8144</v>
      </c>
      <c r="F8654" t="s">
        <v>117</v>
      </c>
      <c r="G8654">
        <v>5</v>
      </c>
      <c r="H8654" t="s">
        <v>30</v>
      </c>
      <c r="I8654" t="s">
        <v>31</v>
      </c>
      <c r="J8654">
        <v>1730</v>
      </c>
      <c r="K8654" t="s">
        <v>371</v>
      </c>
      <c r="L8654">
        <v>1730</v>
      </c>
      <c r="M8654" t="s">
        <v>371</v>
      </c>
      <c r="N8654" t="s">
        <v>372</v>
      </c>
      <c r="O8654" t="s">
        <v>67</v>
      </c>
      <c r="P8654" t="s">
        <v>87</v>
      </c>
      <c r="Q8654" t="s">
        <v>36</v>
      </c>
      <c r="R8654" t="s">
        <v>36</v>
      </c>
      <c r="S8654" t="s">
        <v>37</v>
      </c>
      <c r="T8654">
        <v>1602.38</v>
      </c>
      <c r="U8654">
        <v>0</v>
      </c>
      <c r="V8654">
        <v>0</v>
      </c>
      <c r="W8654">
        <v>0</v>
      </c>
      <c r="X8654">
        <v>298.19</v>
      </c>
      <c r="Y8654">
        <v>0</v>
      </c>
      <c r="Z8654">
        <v>0</v>
      </c>
      <c r="AA8654">
        <v>0</v>
      </c>
      <c r="AB8654">
        <f t="shared" si="405"/>
        <v>133.53166666666667</v>
      </c>
      <c r="AC8654">
        <f t="shared" si="406"/>
        <v>0</v>
      </c>
      <c r="AD8654">
        <f t="shared" si="407"/>
        <v>293.76966666666669</v>
      </c>
    </row>
    <row r="8655" spans="1:30" x14ac:dyDescent="0.3">
      <c r="A8655">
        <v>841876</v>
      </c>
      <c r="B8655" t="s">
        <v>2965</v>
      </c>
      <c r="C8655" t="s">
        <v>28</v>
      </c>
      <c r="D8655">
        <v>7994</v>
      </c>
      <c r="E8655">
        <v>8144</v>
      </c>
      <c r="F8655" t="s">
        <v>117</v>
      </c>
      <c r="G8655">
        <v>5</v>
      </c>
      <c r="H8655" t="s">
        <v>30</v>
      </c>
      <c r="I8655" t="s">
        <v>31</v>
      </c>
      <c r="J8655">
        <v>2223</v>
      </c>
      <c r="K8655" t="s">
        <v>97</v>
      </c>
      <c r="L8655">
        <v>2223</v>
      </c>
      <c r="M8655" t="s">
        <v>97</v>
      </c>
      <c r="N8655" t="s">
        <v>98</v>
      </c>
      <c r="O8655" t="s">
        <v>34</v>
      </c>
      <c r="P8655" t="s">
        <v>978</v>
      </c>
      <c r="Q8655" t="s">
        <v>36</v>
      </c>
      <c r="R8655" t="s">
        <v>36</v>
      </c>
      <c r="S8655" t="s">
        <v>37</v>
      </c>
      <c r="T8655">
        <v>7952.2</v>
      </c>
      <c r="U8655">
        <v>0</v>
      </c>
      <c r="V8655">
        <v>0</v>
      </c>
      <c r="W8655">
        <v>0</v>
      </c>
      <c r="X8655">
        <v>685.95</v>
      </c>
      <c r="Y8655">
        <v>0</v>
      </c>
      <c r="Z8655">
        <v>0</v>
      </c>
      <c r="AA8655">
        <v>0</v>
      </c>
      <c r="AB8655">
        <f t="shared" si="405"/>
        <v>662.68333333333328</v>
      </c>
      <c r="AC8655">
        <f t="shared" si="406"/>
        <v>0</v>
      </c>
      <c r="AD8655">
        <f t="shared" si="407"/>
        <v>1457.9033333333334</v>
      </c>
    </row>
    <row r="8656" spans="1:30" x14ac:dyDescent="0.3">
      <c r="A8656">
        <v>248350</v>
      </c>
      <c r="B8656" t="s">
        <v>829</v>
      </c>
      <c r="C8656" t="s">
        <v>28</v>
      </c>
      <c r="D8656">
        <v>7003</v>
      </c>
      <c r="E8656">
        <v>8148</v>
      </c>
      <c r="F8656" t="s">
        <v>753</v>
      </c>
      <c r="G8656">
        <v>3</v>
      </c>
      <c r="H8656" t="s">
        <v>170</v>
      </c>
      <c r="I8656" t="s">
        <v>31</v>
      </c>
      <c r="J8656">
        <v>40461</v>
      </c>
      <c r="K8656" t="s">
        <v>41</v>
      </c>
      <c r="L8656">
        <v>40461</v>
      </c>
      <c r="M8656" t="s">
        <v>41</v>
      </c>
      <c r="N8656" t="s">
        <v>318</v>
      </c>
      <c r="O8656" t="s">
        <v>43</v>
      </c>
      <c r="P8656" t="s">
        <v>3412</v>
      </c>
      <c r="Q8656" t="s">
        <v>36</v>
      </c>
      <c r="R8656" t="s">
        <v>36</v>
      </c>
      <c r="S8656" t="s">
        <v>36</v>
      </c>
      <c r="T8656">
        <v>21748.16</v>
      </c>
      <c r="U8656">
        <v>0</v>
      </c>
      <c r="V8656">
        <v>0</v>
      </c>
      <c r="W8656">
        <v>0</v>
      </c>
      <c r="X8656">
        <v>803.84</v>
      </c>
      <c r="Y8656">
        <v>0</v>
      </c>
      <c r="Z8656">
        <v>0</v>
      </c>
      <c r="AA8656">
        <v>0</v>
      </c>
      <c r="AB8656">
        <f t="shared" si="405"/>
        <v>1812.3466666666666</v>
      </c>
      <c r="AC8656">
        <f t="shared" si="406"/>
        <v>0</v>
      </c>
      <c r="AD8656">
        <f t="shared" si="407"/>
        <v>3987.1626666666666</v>
      </c>
    </row>
    <row r="8657" spans="1:30" x14ac:dyDescent="0.3">
      <c r="A8657">
        <v>15538</v>
      </c>
      <c r="B8657" t="s">
        <v>2278</v>
      </c>
      <c r="C8657" t="s">
        <v>28</v>
      </c>
      <c r="D8657">
        <v>7001</v>
      </c>
      <c r="E8657">
        <v>8149</v>
      </c>
      <c r="F8657" t="s">
        <v>2279</v>
      </c>
      <c r="G8657">
        <v>4</v>
      </c>
      <c r="H8657" t="s">
        <v>40</v>
      </c>
      <c r="I8657" t="s">
        <v>96</v>
      </c>
      <c r="J8657">
        <v>2678</v>
      </c>
      <c r="K8657" t="s">
        <v>937</v>
      </c>
      <c r="L8657">
        <v>21373</v>
      </c>
      <c r="M8657" t="s">
        <v>220</v>
      </c>
      <c r="N8657" t="s">
        <v>938</v>
      </c>
      <c r="O8657" t="s">
        <v>67</v>
      </c>
      <c r="P8657" t="s">
        <v>499</v>
      </c>
      <c r="Q8657" t="s">
        <v>36</v>
      </c>
      <c r="R8657" t="s">
        <v>36</v>
      </c>
      <c r="S8657" t="s">
        <v>36</v>
      </c>
      <c r="T8657">
        <v>963.76</v>
      </c>
      <c r="U8657">
        <v>0</v>
      </c>
      <c r="V8657">
        <v>0</v>
      </c>
      <c r="W8657">
        <v>0</v>
      </c>
      <c r="X8657">
        <v>139.62</v>
      </c>
      <c r="Y8657">
        <v>0</v>
      </c>
      <c r="Z8657">
        <v>0</v>
      </c>
      <c r="AA8657">
        <v>0</v>
      </c>
      <c r="AB8657">
        <f t="shared" si="405"/>
        <v>80.313333333333333</v>
      </c>
      <c r="AC8657">
        <f t="shared" si="406"/>
        <v>0</v>
      </c>
      <c r="AD8657">
        <f t="shared" si="407"/>
        <v>176.68933333333334</v>
      </c>
    </row>
    <row r="8658" spans="1:30" x14ac:dyDescent="0.3">
      <c r="A8658">
        <v>234321</v>
      </c>
      <c r="B8658" t="s">
        <v>420</v>
      </c>
      <c r="C8658" t="s">
        <v>28</v>
      </c>
      <c r="D8658">
        <v>7994</v>
      </c>
      <c r="E8658">
        <v>8155</v>
      </c>
      <c r="F8658" t="s">
        <v>59</v>
      </c>
      <c r="G8658">
        <v>5</v>
      </c>
      <c r="H8658" t="s">
        <v>30</v>
      </c>
      <c r="I8658" t="s">
        <v>31</v>
      </c>
      <c r="J8658">
        <v>2602</v>
      </c>
      <c r="K8658" t="s">
        <v>32</v>
      </c>
      <c r="L8658">
        <v>2602</v>
      </c>
      <c r="M8658" t="s">
        <v>32</v>
      </c>
      <c r="N8658" t="s">
        <v>421</v>
      </c>
      <c r="O8658" t="s">
        <v>34</v>
      </c>
      <c r="P8658" t="s">
        <v>441</v>
      </c>
      <c r="Q8658" t="s">
        <v>36</v>
      </c>
      <c r="R8658" t="s">
        <v>36</v>
      </c>
      <c r="S8658" t="s">
        <v>37</v>
      </c>
      <c r="T8658">
        <v>0</v>
      </c>
      <c r="U8658">
        <v>0</v>
      </c>
      <c r="V8658">
        <v>0</v>
      </c>
      <c r="W8658">
        <v>0</v>
      </c>
      <c r="X8658">
        <v>296.58</v>
      </c>
      <c r="Y8658">
        <v>296.58</v>
      </c>
      <c r="Z8658">
        <v>0</v>
      </c>
      <c r="AA8658">
        <v>0</v>
      </c>
      <c r="AB8658">
        <f t="shared" si="405"/>
        <v>0</v>
      </c>
      <c r="AC8658">
        <f t="shared" si="406"/>
        <v>0</v>
      </c>
      <c r="AD8658">
        <f t="shared" si="407"/>
        <v>0</v>
      </c>
    </row>
    <row r="8659" spans="1:30" x14ac:dyDescent="0.3">
      <c r="A8659">
        <v>963400</v>
      </c>
      <c r="B8659" t="s">
        <v>2229</v>
      </c>
      <c r="C8659" t="s">
        <v>28</v>
      </c>
      <c r="D8659">
        <v>7994</v>
      </c>
      <c r="E8659">
        <v>8163</v>
      </c>
      <c r="F8659" t="s">
        <v>199</v>
      </c>
      <c r="G8659">
        <v>5</v>
      </c>
      <c r="H8659" t="s">
        <v>30</v>
      </c>
      <c r="I8659" t="s">
        <v>31</v>
      </c>
      <c r="J8659">
        <v>40019</v>
      </c>
      <c r="K8659" t="s">
        <v>200</v>
      </c>
      <c r="L8659">
        <v>40018</v>
      </c>
      <c r="M8659" t="s">
        <v>200</v>
      </c>
      <c r="N8659" t="s">
        <v>776</v>
      </c>
      <c r="O8659" t="s">
        <v>34</v>
      </c>
      <c r="P8659" t="s">
        <v>441</v>
      </c>
      <c r="Q8659" t="s">
        <v>36</v>
      </c>
      <c r="R8659" t="s">
        <v>36</v>
      </c>
      <c r="S8659" t="s">
        <v>37</v>
      </c>
      <c r="T8659">
        <v>0</v>
      </c>
      <c r="U8659">
        <v>0</v>
      </c>
      <c r="V8659">
        <v>0</v>
      </c>
      <c r="W8659">
        <v>0</v>
      </c>
      <c r="X8659">
        <v>1738.87</v>
      </c>
      <c r="Y8659">
        <v>1738.87</v>
      </c>
      <c r="Z8659">
        <v>0</v>
      </c>
      <c r="AA8659">
        <v>0</v>
      </c>
      <c r="AB8659">
        <f t="shared" si="405"/>
        <v>0</v>
      </c>
      <c r="AC8659">
        <f t="shared" si="406"/>
        <v>0</v>
      </c>
      <c r="AD8659">
        <f t="shared" si="407"/>
        <v>0</v>
      </c>
    </row>
    <row r="8660" spans="1:30" x14ac:dyDescent="0.3">
      <c r="A8660">
        <v>748545</v>
      </c>
      <c r="B8660" t="s">
        <v>666</v>
      </c>
      <c r="C8660" t="s">
        <v>28</v>
      </c>
      <c r="D8660">
        <v>7994</v>
      </c>
      <c r="E8660">
        <v>8155</v>
      </c>
      <c r="F8660" t="s">
        <v>59</v>
      </c>
      <c r="G8660">
        <v>5</v>
      </c>
      <c r="H8660" t="s">
        <v>30</v>
      </c>
      <c r="I8660" t="s">
        <v>31</v>
      </c>
      <c r="J8660">
        <v>1547</v>
      </c>
      <c r="K8660" t="s">
        <v>113</v>
      </c>
      <c r="L8660">
        <v>1547</v>
      </c>
      <c r="M8660" t="s">
        <v>113</v>
      </c>
      <c r="N8660" t="s">
        <v>667</v>
      </c>
      <c r="O8660" t="s">
        <v>34</v>
      </c>
      <c r="P8660" t="s">
        <v>441</v>
      </c>
      <c r="Q8660" t="s">
        <v>36</v>
      </c>
      <c r="R8660" t="s">
        <v>36</v>
      </c>
      <c r="S8660" t="s">
        <v>37</v>
      </c>
      <c r="T8660">
        <v>0</v>
      </c>
      <c r="U8660">
        <v>0</v>
      </c>
      <c r="V8660">
        <v>0</v>
      </c>
      <c r="W8660">
        <v>0</v>
      </c>
      <c r="X8660">
        <v>533.54</v>
      </c>
      <c r="Y8660">
        <v>533.54</v>
      </c>
      <c r="Z8660">
        <v>0</v>
      </c>
      <c r="AA8660">
        <v>0</v>
      </c>
      <c r="AB8660">
        <f t="shared" si="405"/>
        <v>0</v>
      </c>
      <c r="AC8660">
        <f t="shared" si="406"/>
        <v>0</v>
      </c>
      <c r="AD8660">
        <f t="shared" si="407"/>
        <v>0</v>
      </c>
    </row>
    <row r="8661" spans="1:30" x14ac:dyDescent="0.3">
      <c r="A8661">
        <v>301272</v>
      </c>
      <c r="B8661" t="s">
        <v>3966</v>
      </c>
      <c r="C8661" t="s">
        <v>28</v>
      </c>
      <c r="D8661">
        <v>7001</v>
      </c>
      <c r="E8661">
        <v>8149</v>
      </c>
      <c r="F8661" t="s">
        <v>3967</v>
      </c>
      <c r="G8661">
        <v>4</v>
      </c>
      <c r="H8661" t="s">
        <v>40</v>
      </c>
      <c r="I8661" t="s">
        <v>96</v>
      </c>
      <c r="J8661">
        <v>72145</v>
      </c>
      <c r="K8661" t="s">
        <v>212</v>
      </c>
      <c r="L8661">
        <v>72145</v>
      </c>
      <c r="M8661" t="s">
        <v>212</v>
      </c>
      <c r="N8661" t="s">
        <v>3968</v>
      </c>
      <c r="O8661" t="s">
        <v>34</v>
      </c>
      <c r="P8661" t="s">
        <v>134</v>
      </c>
      <c r="Q8661" t="s">
        <v>37</v>
      </c>
      <c r="R8661" t="s">
        <v>36</v>
      </c>
      <c r="S8661" t="s">
        <v>36</v>
      </c>
      <c r="T8661">
        <v>34668634.200000003</v>
      </c>
      <c r="U8661">
        <v>4807445.7</v>
      </c>
      <c r="V8661">
        <v>3227294.22</v>
      </c>
      <c r="W8661">
        <v>3320545.7</v>
      </c>
      <c r="X8661">
        <v>1114059.1599999999</v>
      </c>
      <c r="Y8661">
        <v>136143.24</v>
      </c>
      <c r="Z8661">
        <v>93241.22</v>
      </c>
      <c r="AA8661">
        <v>45169.4</v>
      </c>
      <c r="AB8661">
        <f t="shared" si="405"/>
        <v>2889052.85</v>
      </c>
      <c r="AC8661">
        <f t="shared" si="406"/>
        <v>6547839.9199999999</v>
      </c>
      <c r="AD8661">
        <f t="shared" si="407"/>
        <v>6355916.2700000005</v>
      </c>
    </row>
    <row r="8662" spans="1:30" x14ac:dyDescent="0.3">
      <c r="A8662">
        <v>231892</v>
      </c>
      <c r="B8662" t="s">
        <v>1214</v>
      </c>
      <c r="C8662" t="s">
        <v>28</v>
      </c>
      <c r="D8662">
        <v>7994</v>
      </c>
      <c r="E8662">
        <v>8155</v>
      </c>
      <c r="F8662" t="s">
        <v>59</v>
      </c>
      <c r="G8662">
        <v>5</v>
      </c>
      <c r="H8662" t="s">
        <v>30</v>
      </c>
      <c r="I8662" t="s">
        <v>31</v>
      </c>
      <c r="J8662">
        <v>2602</v>
      </c>
      <c r="K8662" t="s">
        <v>32</v>
      </c>
      <c r="L8662">
        <v>2602</v>
      </c>
      <c r="M8662" t="s">
        <v>32</v>
      </c>
      <c r="N8662" t="s">
        <v>33</v>
      </c>
      <c r="O8662" t="s">
        <v>34</v>
      </c>
      <c r="P8662" t="s">
        <v>35</v>
      </c>
      <c r="Q8662" t="s">
        <v>36</v>
      </c>
      <c r="R8662" t="s">
        <v>36</v>
      </c>
      <c r="S8662" t="s">
        <v>37</v>
      </c>
      <c r="T8662">
        <v>74660.62</v>
      </c>
      <c r="U8662">
        <v>13788.16</v>
      </c>
      <c r="V8662">
        <v>0</v>
      </c>
      <c r="W8662">
        <v>0</v>
      </c>
      <c r="X8662">
        <v>4415.76</v>
      </c>
      <c r="Y8662">
        <v>759.96</v>
      </c>
      <c r="Z8662">
        <v>0</v>
      </c>
      <c r="AA8662">
        <v>0</v>
      </c>
      <c r="AB8662">
        <f t="shared" si="405"/>
        <v>6221.7183333333332</v>
      </c>
      <c r="AC8662">
        <f t="shared" si="406"/>
        <v>0</v>
      </c>
      <c r="AD8662">
        <f t="shared" si="407"/>
        <v>13687.780333333334</v>
      </c>
    </row>
    <row r="8663" spans="1:30" x14ac:dyDescent="0.3">
      <c r="A8663">
        <v>497890</v>
      </c>
      <c r="B8663" t="s">
        <v>544</v>
      </c>
      <c r="C8663" t="s">
        <v>28</v>
      </c>
      <c r="D8663">
        <v>7670</v>
      </c>
      <c r="E8663">
        <v>8155</v>
      </c>
      <c r="F8663" t="s">
        <v>545</v>
      </c>
      <c r="G8663">
        <v>4</v>
      </c>
      <c r="H8663" t="s">
        <v>40</v>
      </c>
      <c r="I8663" t="s">
        <v>31</v>
      </c>
      <c r="J8663">
        <v>40206</v>
      </c>
      <c r="K8663" t="s">
        <v>236</v>
      </c>
      <c r="L8663">
        <v>40205</v>
      </c>
      <c r="M8663" t="s">
        <v>237</v>
      </c>
      <c r="N8663" t="s">
        <v>546</v>
      </c>
      <c r="O8663" t="s">
        <v>34</v>
      </c>
      <c r="P8663" t="s">
        <v>48</v>
      </c>
      <c r="Q8663" t="s">
        <v>36</v>
      </c>
      <c r="R8663" t="s">
        <v>36</v>
      </c>
      <c r="S8663" t="s">
        <v>36</v>
      </c>
      <c r="T8663">
        <v>300093.78999999998</v>
      </c>
      <c r="U8663">
        <v>44801.82</v>
      </c>
      <c r="V8663">
        <v>0</v>
      </c>
      <c r="W8663">
        <v>0</v>
      </c>
      <c r="X8663">
        <v>9731.94</v>
      </c>
      <c r="Y8663">
        <v>1425.14</v>
      </c>
      <c r="Z8663">
        <v>0</v>
      </c>
      <c r="AA8663">
        <v>0</v>
      </c>
      <c r="AB8663">
        <f t="shared" si="405"/>
        <v>25007.81583333333</v>
      </c>
      <c r="AC8663">
        <f t="shared" si="406"/>
        <v>0</v>
      </c>
      <c r="AD8663">
        <f t="shared" si="407"/>
        <v>55017.194833333335</v>
      </c>
    </row>
    <row r="8664" spans="1:30" x14ac:dyDescent="0.3">
      <c r="A8664">
        <v>715814</v>
      </c>
      <c r="B8664" t="s">
        <v>1736</v>
      </c>
      <c r="C8664" t="s">
        <v>28</v>
      </c>
      <c r="D8664">
        <v>7992</v>
      </c>
      <c r="E8664">
        <v>8149</v>
      </c>
      <c r="F8664" t="s">
        <v>1737</v>
      </c>
      <c r="G8664">
        <v>4</v>
      </c>
      <c r="H8664" t="s">
        <v>40</v>
      </c>
      <c r="I8664" t="s">
        <v>96</v>
      </c>
      <c r="J8664">
        <v>72064</v>
      </c>
      <c r="K8664" t="s">
        <v>1738</v>
      </c>
      <c r="L8664">
        <v>72064</v>
      </c>
      <c r="M8664" t="s">
        <v>1738</v>
      </c>
      <c r="N8664" t="s">
        <v>601</v>
      </c>
      <c r="O8664" t="s">
        <v>67</v>
      </c>
      <c r="P8664" t="s">
        <v>2186</v>
      </c>
      <c r="Q8664" t="s">
        <v>36</v>
      </c>
      <c r="R8664" t="s">
        <v>36</v>
      </c>
      <c r="S8664" t="s">
        <v>36</v>
      </c>
      <c r="T8664">
        <v>9528641.5</v>
      </c>
      <c r="U8664">
        <v>2027828.16</v>
      </c>
      <c r="V8664">
        <v>569283.76</v>
      </c>
      <c r="W8664">
        <v>0</v>
      </c>
      <c r="X8664">
        <v>750018.06</v>
      </c>
      <c r="Y8664">
        <v>159910.74</v>
      </c>
      <c r="Z8664">
        <v>45568.160000000003</v>
      </c>
      <c r="AA8664">
        <v>0</v>
      </c>
      <c r="AB8664">
        <f t="shared" si="405"/>
        <v>794053.45833333337</v>
      </c>
      <c r="AC8664">
        <f t="shared" si="406"/>
        <v>569283.76</v>
      </c>
      <c r="AD8664">
        <f t="shared" si="407"/>
        <v>1746917.6083333336</v>
      </c>
    </row>
    <row r="8665" spans="1:30" x14ac:dyDescent="0.3">
      <c r="A8665">
        <v>870905</v>
      </c>
      <c r="B8665" t="s">
        <v>973</v>
      </c>
      <c r="C8665" t="s">
        <v>28</v>
      </c>
      <c r="D8665">
        <v>7995</v>
      </c>
      <c r="E8665">
        <v>8113</v>
      </c>
      <c r="F8665" t="s">
        <v>839</v>
      </c>
      <c r="G8665">
        <v>4</v>
      </c>
      <c r="H8665" t="s">
        <v>40</v>
      </c>
      <c r="I8665" t="s">
        <v>31</v>
      </c>
      <c r="J8665">
        <v>40558</v>
      </c>
      <c r="K8665" t="s">
        <v>65</v>
      </c>
      <c r="L8665">
        <v>40558</v>
      </c>
      <c r="M8665" t="s">
        <v>65</v>
      </c>
      <c r="N8665" t="s">
        <v>840</v>
      </c>
      <c r="O8665" t="s">
        <v>67</v>
      </c>
      <c r="P8665" t="s">
        <v>68</v>
      </c>
      <c r="Q8665" t="s">
        <v>36</v>
      </c>
      <c r="R8665" t="s">
        <v>36</v>
      </c>
      <c r="S8665" t="s">
        <v>36</v>
      </c>
      <c r="T8665">
        <v>834155.29</v>
      </c>
      <c r="U8665">
        <v>167094.07999999999</v>
      </c>
      <c r="V8665">
        <v>32513.279999999999</v>
      </c>
      <c r="W8665">
        <v>32513.279999999999</v>
      </c>
      <c r="X8665">
        <v>21989.61</v>
      </c>
      <c r="Y8665">
        <v>3923.19</v>
      </c>
      <c r="Z8665">
        <v>746.36</v>
      </c>
      <c r="AA8665">
        <v>0</v>
      </c>
      <c r="AB8665">
        <f t="shared" si="405"/>
        <v>69512.940833333341</v>
      </c>
      <c r="AC8665">
        <f t="shared" si="406"/>
        <v>65026.559999999998</v>
      </c>
      <c r="AD8665">
        <f t="shared" si="407"/>
        <v>152928.46983333337</v>
      </c>
    </row>
    <row r="8666" spans="1:30" x14ac:dyDescent="0.3">
      <c r="A8666">
        <v>903132</v>
      </c>
      <c r="B8666" t="s">
        <v>173</v>
      </c>
      <c r="C8666" t="s">
        <v>28</v>
      </c>
      <c r="D8666">
        <v>7595</v>
      </c>
      <c r="E8666">
        <v>8149</v>
      </c>
      <c r="F8666" t="s">
        <v>95</v>
      </c>
      <c r="G8666">
        <v>5</v>
      </c>
      <c r="H8666" t="s">
        <v>30</v>
      </c>
      <c r="I8666" t="s">
        <v>31</v>
      </c>
      <c r="J8666">
        <v>72506</v>
      </c>
      <c r="K8666" t="s">
        <v>174</v>
      </c>
      <c r="L8666">
        <v>72480</v>
      </c>
      <c r="M8666" t="s">
        <v>175</v>
      </c>
      <c r="N8666" t="s">
        <v>176</v>
      </c>
      <c r="O8666" t="s">
        <v>34</v>
      </c>
      <c r="P8666" t="s">
        <v>134</v>
      </c>
      <c r="Q8666" t="s">
        <v>37</v>
      </c>
      <c r="R8666" t="s">
        <v>36</v>
      </c>
      <c r="S8666" t="s">
        <v>37</v>
      </c>
      <c r="T8666">
        <v>13896328.529999999</v>
      </c>
      <c r="U8666">
        <v>2172568.59</v>
      </c>
      <c r="V8666">
        <v>1081480.32</v>
      </c>
      <c r="W8666">
        <v>1495879.14</v>
      </c>
      <c r="X8666">
        <v>407396.61</v>
      </c>
      <c r="Y8666">
        <v>61981.760000000002</v>
      </c>
      <c r="Z8666">
        <v>31456.87</v>
      </c>
      <c r="AA8666">
        <v>20457.400000000001</v>
      </c>
      <c r="AB8666">
        <f t="shared" si="405"/>
        <v>1158027.3774999999</v>
      </c>
      <c r="AC8666">
        <f t="shared" si="406"/>
        <v>2577359.46</v>
      </c>
      <c r="AD8666">
        <f t="shared" si="407"/>
        <v>2547660.2305000001</v>
      </c>
    </row>
    <row r="8667" spans="1:30" x14ac:dyDescent="0.3">
      <c r="A8667">
        <v>897588</v>
      </c>
      <c r="B8667" t="s">
        <v>2300</v>
      </c>
      <c r="C8667" t="s">
        <v>28</v>
      </c>
      <c r="D8667">
        <v>7992</v>
      </c>
      <c r="E8667">
        <v>8155</v>
      </c>
      <c r="F8667" t="s">
        <v>59</v>
      </c>
      <c r="G8667">
        <v>5</v>
      </c>
      <c r="H8667" t="s">
        <v>30</v>
      </c>
      <c r="I8667" t="s">
        <v>31</v>
      </c>
      <c r="J8667">
        <v>2336</v>
      </c>
      <c r="K8667" t="s">
        <v>337</v>
      </c>
      <c r="L8667">
        <v>2336</v>
      </c>
      <c r="M8667" t="s">
        <v>337</v>
      </c>
      <c r="N8667" t="s">
        <v>338</v>
      </c>
      <c r="O8667" t="s">
        <v>67</v>
      </c>
      <c r="P8667" t="s">
        <v>985</v>
      </c>
      <c r="Q8667" t="s">
        <v>36</v>
      </c>
      <c r="R8667" t="s">
        <v>36</v>
      </c>
      <c r="S8667" t="s">
        <v>37</v>
      </c>
      <c r="T8667">
        <v>10516.4</v>
      </c>
      <c r="U8667">
        <v>10516.4</v>
      </c>
      <c r="V8667">
        <v>0</v>
      </c>
      <c r="W8667">
        <v>0</v>
      </c>
      <c r="X8667">
        <v>1006.57</v>
      </c>
      <c r="Y8667">
        <v>1006.57</v>
      </c>
      <c r="Z8667">
        <v>0</v>
      </c>
      <c r="AA8667">
        <v>0</v>
      </c>
      <c r="AB8667">
        <f t="shared" si="405"/>
        <v>876.36666666666667</v>
      </c>
      <c r="AC8667">
        <f t="shared" si="406"/>
        <v>0</v>
      </c>
      <c r="AD8667">
        <f t="shared" si="407"/>
        <v>1928.0066666666669</v>
      </c>
    </row>
    <row r="8668" spans="1:30" x14ac:dyDescent="0.3">
      <c r="A8668">
        <v>857245</v>
      </c>
      <c r="B8668" t="s">
        <v>582</v>
      </c>
      <c r="C8668" t="s">
        <v>28</v>
      </c>
      <c r="D8668">
        <v>7003</v>
      </c>
      <c r="E8668">
        <v>8148</v>
      </c>
      <c r="F8668" t="s">
        <v>583</v>
      </c>
      <c r="G8668">
        <v>4</v>
      </c>
      <c r="H8668" t="s">
        <v>40</v>
      </c>
      <c r="I8668" t="s">
        <v>31</v>
      </c>
      <c r="J8668">
        <v>40461</v>
      </c>
      <c r="K8668" t="s">
        <v>41</v>
      </c>
      <c r="L8668">
        <v>40461</v>
      </c>
      <c r="M8668" t="s">
        <v>41</v>
      </c>
      <c r="N8668" t="s">
        <v>584</v>
      </c>
      <c r="O8668" t="s">
        <v>43</v>
      </c>
      <c r="P8668" t="s">
        <v>2845</v>
      </c>
      <c r="Q8668" t="s">
        <v>36</v>
      </c>
      <c r="R8668" t="s">
        <v>36</v>
      </c>
      <c r="S8668" t="s">
        <v>36</v>
      </c>
      <c r="T8668">
        <v>205739.82</v>
      </c>
      <c r="U8668">
        <v>92654.95</v>
      </c>
      <c r="V8668">
        <v>0</v>
      </c>
      <c r="W8668">
        <v>0</v>
      </c>
      <c r="X8668">
        <v>4336</v>
      </c>
      <c r="Y8668">
        <v>1966.44</v>
      </c>
      <c r="Z8668">
        <v>0</v>
      </c>
      <c r="AA8668">
        <v>0</v>
      </c>
      <c r="AB8668">
        <f t="shared" si="405"/>
        <v>17144.985000000001</v>
      </c>
      <c r="AC8668">
        <f t="shared" si="406"/>
        <v>0</v>
      </c>
      <c r="AD8668">
        <f t="shared" si="407"/>
        <v>37718.967000000004</v>
      </c>
    </row>
    <row r="8669" spans="1:30" x14ac:dyDescent="0.3">
      <c r="A8669">
        <v>286253</v>
      </c>
      <c r="B8669" t="s">
        <v>2119</v>
      </c>
      <c r="C8669" t="s">
        <v>28</v>
      </c>
      <c r="D8669">
        <v>7003</v>
      </c>
      <c r="E8669">
        <v>8148</v>
      </c>
      <c r="F8669" t="s">
        <v>1473</v>
      </c>
      <c r="G8669">
        <v>4</v>
      </c>
      <c r="H8669" t="s">
        <v>40</v>
      </c>
      <c r="I8669" t="s">
        <v>31</v>
      </c>
      <c r="J8669">
        <v>40461</v>
      </c>
      <c r="K8669" t="s">
        <v>41</v>
      </c>
      <c r="L8669">
        <v>40461</v>
      </c>
      <c r="M8669" t="s">
        <v>41</v>
      </c>
      <c r="N8669" t="s">
        <v>1474</v>
      </c>
      <c r="O8669" t="s">
        <v>43</v>
      </c>
      <c r="P8669" t="s">
        <v>1043</v>
      </c>
      <c r="Q8669" t="s">
        <v>36</v>
      </c>
      <c r="R8669" t="s">
        <v>36</v>
      </c>
      <c r="S8669" t="s">
        <v>36</v>
      </c>
      <c r="T8669">
        <v>120826.6</v>
      </c>
      <c r="U8669">
        <v>9597.1200000000008</v>
      </c>
      <c r="V8669">
        <v>0</v>
      </c>
      <c r="W8669">
        <v>0</v>
      </c>
      <c r="X8669">
        <v>3685.96</v>
      </c>
      <c r="Y8669">
        <v>326.33999999999997</v>
      </c>
      <c r="Z8669">
        <v>0</v>
      </c>
      <c r="AA8669">
        <v>0</v>
      </c>
      <c r="AB8669">
        <f t="shared" si="405"/>
        <v>10068.883333333333</v>
      </c>
      <c r="AC8669">
        <f t="shared" si="406"/>
        <v>0</v>
      </c>
      <c r="AD8669">
        <f t="shared" si="407"/>
        <v>22151.543333333335</v>
      </c>
    </row>
    <row r="8670" spans="1:30" x14ac:dyDescent="0.3">
      <c r="A8670">
        <v>877354</v>
      </c>
      <c r="B8670" t="s">
        <v>877</v>
      </c>
      <c r="C8670" t="s">
        <v>28</v>
      </c>
      <c r="D8670">
        <v>7595</v>
      </c>
      <c r="E8670">
        <v>8115</v>
      </c>
      <c r="F8670" t="s">
        <v>878</v>
      </c>
      <c r="G8670">
        <v>4</v>
      </c>
      <c r="H8670" t="s">
        <v>40</v>
      </c>
      <c r="I8670" t="s">
        <v>31</v>
      </c>
      <c r="J8670">
        <v>73354</v>
      </c>
      <c r="K8670" t="s">
        <v>879</v>
      </c>
      <c r="L8670">
        <v>73354</v>
      </c>
      <c r="M8670" t="s">
        <v>879</v>
      </c>
      <c r="N8670" t="s">
        <v>176</v>
      </c>
      <c r="O8670" t="s">
        <v>34</v>
      </c>
      <c r="P8670" t="s">
        <v>134</v>
      </c>
      <c r="Q8670" t="s">
        <v>37</v>
      </c>
      <c r="R8670" t="s">
        <v>36</v>
      </c>
      <c r="S8670" t="s">
        <v>36</v>
      </c>
      <c r="T8670">
        <v>8598451.1799999997</v>
      </c>
      <c r="U8670">
        <v>1284767.31</v>
      </c>
      <c r="V8670">
        <v>792489.55</v>
      </c>
      <c r="W8670">
        <v>859480.26</v>
      </c>
      <c r="X8670">
        <v>276676.06</v>
      </c>
      <c r="Y8670">
        <v>35430.879999999997</v>
      </c>
      <c r="Z8670">
        <v>21080.84</v>
      </c>
      <c r="AA8670">
        <v>11438.1</v>
      </c>
      <c r="AB8670">
        <f t="shared" si="405"/>
        <v>716537.59833333327</v>
      </c>
      <c r="AC8670">
        <f t="shared" si="406"/>
        <v>1651969.81</v>
      </c>
      <c r="AD8670">
        <f t="shared" si="407"/>
        <v>1576382.7163333334</v>
      </c>
    </row>
    <row r="8671" spans="1:30" x14ac:dyDescent="0.3">
      <c r="A8671">
        <v>742770</v>
      </c>
      <c r="B8671" t="s">
        <v>3523</v>
      </c>
      <c r="C8671" t="s">
        <v>28</v>
      </c>
      <c r="D8671">
        <v>7001</v>
      </c>
      <c r="E8671">
        <v>8149</v>
      </c>
      <c r="F8671" t="s">
        <v>1286</v>
      </c>
      <c r="G8671">
        <v>4</v>
      </c>
      <c r="H8671" t="s">
        <v>40</v>
      </c>
      <c r="I8671" t="s">
        <v>96</v>
      </c>
      <c r="J8671">
        <v>72140</v>
      </c>
      <c r="K8671" t="s">
        <v>1287</v>
      </c>
      <c r="L8671">
        <v>72140</v>
      </c>
      <c r="M8671" t="s">
        <v>1287</v>
      </c>
      <c r="N8671" t="s">
        <v>1288</v>
      </c>
      <c r="O8671" t="s">
        <v>34</v>
      </c>
      <c r="P8671" t="s">
        <v>134</v>
      </c>
      <c r="Q8671" t="s">
        <v>37</v>
      </c>
      <c r="R8671" t="s">
        <v>36</v>
      </c>
      <c r="S8671" t="s">
        <v>36</v>
      </c>
      <c r="T8671">
        <v>13768563.84</v>
      </c>
      <c r="U8671">
        <v>1609994.46</v>
      </c>
      <c r="V8671">
        <v>2735587.04</v>
      </c>
      <c r="W8671">
        <v>3965787.46</v>
      </c>
      <c r="X8671">
        <v>463460.26</v>
      </c>
      <c r="Y8671">
        <v>45628.52</v>
      </c>
      <c r="Z8671">
        <v>71487.62</v>
      </c>
      <c r="AA8671">
        <v>26037.279999999999</v>
      </c>
      <c r="AB8671">
        <f t="shared" si="405"/>
        <v>1147380.32</v>
      </c>
      <c r="AC8671">
        <f t="shared" si="406"/>
        <v>6701374.5</v>
      </c>
      <c r="AD8671">
        <f t="shared" si="407"/>
        <v>2524236.7040000004</v>
      </c>
    </row>
    <row r="8672" spans="1:30" x14ac:dyDescent="0.3">
      <c r="A8672">
        <v>235118</v>
      </c>
      <c r="B8672" t="s">
        <v>3440</v>
      </c>
      <c r="C8672" t="s">
        <v>28</v>
      </c>
      <c r="D8672">
        <v>827</v>
      </c>
      <c r="E8672">
        <v>8149</v>
      </c>
      <c r="F8672" t="s">
        <v>3248</v>
      </c>
      <c r="G8672">
        <v>2</v>
      </c>
      <c r="H8672" t="s">
        <v>71</v>
      </c>
      <c r="I8672" t="s">
        <v>96</v>
      </c>
      <c r="J8672">
        <v>73307</v>
      </c>
      <c r="K8672" t="s">
        <v>871</v>
      </c>
      <c r="L8672">
        <v>73307</v>
      </c>
      <c r="M8672" t="s">
        <v>871</v>
      </c>
      <c r="N8672">
        <v>0</v>
      </c>
      <c r="O8672" t="s">
        <v>34</v>
      </c>
      <c r="P8672" t="s">
        <v>134</v>
      </c>
      <c r="Q8672" t="s">
        <v>37</v>
      </c>
      <c r="R8672" t="s">
        <v>36</v>
      </c>
      <c r="S8672" t="s">
        <v>36</v>
      </c>
      <c r="T8672">
        <v>406988.48</v>
      </c>
      <c r="U8672">
        <v>175469.28</v>
      </c>
      <c r="V8672">
        <v>0</v>
      </c>
      <c r="W8672">
        <v>79638</v>
      </c>
      <c r="X8672">
        <v>9885.7900000000009</v>
      </c>
      <c r="Y8672">
        <v>3561.69</v>
      </c>
      <c r="Z8672">
        <v>-107.42</v>
      </c>
      <c r="AA8672">
        <v>797.13</v>
      </c>
      <c r="AB8672">
        <f t="shared" si="405"/>
        <v>33915.706666666665</v>
      </c>
      <c r="AC8672">
        <f t="shared" si="406"/>
        <v>79638</v>
      </c>
      <c r="AD8672">
        <f t="shared" si="407"/>
        <v>74614.554666666663</v>
      </c>
    </row>
    <row r="8673" spans="1:30" x14ac:dyDescent="0.3">
      <c r="A8673">
        <v>964229</v>
      </c>
      <c r="B8673" t="s">
        <v>3940</v>
      </c>
      <c r="C8673" t="s">
        <v>28</v>
      </c>
      <c r="D8673">
        <v>7992</v>
      </c>
      <c r="E8673">
        <v>8195</v>
      </c>
      <c r="F8673" t="s">
        <v>79</v>
      </c>
      <c r="G8673">
        <v>5</v>
      </c>
      <c r="H8673" t="s">
        <v>30</v>
      </c>
      <c r="I8673" t="s">
        <v>31</v>
      </c>
      <c r="J8673">
        <v>1205</v>
      </c>
      <c r="K8673" t="s">
        <v>158</v>
      </c>
      <c r="L8673">
        <v>1205</v>
      </c>
      <c r="M8673" t="s">
        <v>158</v>
      </c>
      <c r="N8673" t="s">
        <v>3924</v>
      </c>
      <c r="O8673" t="s">
        <v>34</v>
      </c>
      <c r="P8673" t="s">
        <v>82</v>
      </c>
      <c r="Q8673" t="s">
        <v>36</v>
      </c>
      <c r="R8673" t="s">
        <v>36</v>
      </c>
      <c r="S8673" t="s">
        <v>37</v>
      </c>
      <c r="T8673">
        <v>119346.69</v>
      </c>
      <c r="U8673">
        <v>14208.85</v>
      </c>
      <c r="V8673">
        <v>24368.639999999999</v>
      </c>
      <c r="W8673">
        <v>30460.799999999999</v>
      </c>
      <c r="X8673">
        <v>8324.34</v>
      </c>
      <c r="Y8673">
        <v>638.29</v>
      </c>
      <c r="Z8673">
        <v>1916.86</v>
      </c>
      <c r="AA8673">
        <v>1171.5999999999999</v>
      </c>
      <c r="AB8673">
        <f t="shared" si="405"/>
        <v>9945.5575000000008</v>
      </c>
      <c r="AC8673">
        <f t="shared" si="406"/>
        <v>54829.440000000002</v>
      </c>
      <c r="AD8673">
        <f t="shared" si="407"/>
        <v>21880.226500000004</v>
      </c>
    </row>
    <row r="8674" spans="1:30" x14ac:dyDescent="0.3">
      <c r="A8674">
        <v>54117</v>
      </c>
      <c r="B8674" t="s">
        <v>2951</v>
      </c>
      <c r="C8674" t="s">
        <v>28</v>
      </c>
      <c r="D8674">
        <v>7001</v>
      </c>
      <c r="E8674">
        <v>8149</v>
      </c>
      <c r="F8674" t="s">
        <v>1800</v>
      </c>
      <c r="G8674">
        <v>2</v>
      </c>
      <c r="H8674" t="s">
        <v>71</v>
      </c>
      <c r="I8674" t="s">
        <v>96</v>
      </c>
      <c r="J8674">
        <v>40054</v>
      </c>
      <c r="K8674" t="s">
        <v>1801</v>
      </c>
      <c r="L8674">
        <v>40054</v>
      </c>
      <c r="M8674" t="s">
        <v>1801</v>
      </c>
      <c r="N8674">
        <v>0</v>
      </c>
      <c r="O8674" t="s">
        <v>34</v>
      </c>
      <c r="P8674" t="s">
        <v>767</v>
      </c>
      <c r="Q8674" t="s">
        <v>37</v>
      </c>
      <c r="R8674" t="s">
        <v>36</v>
      </c>
      <c r="S8674" t="s">
        <v>36</v>
      </c>
      <c r="T8674">
        <v>2022500</v>
      </c>
      <c r="U8674">
        <v>267800</v>
      </c>
      <c r="V8674">
        <v>166500</v>
      </c>
      <c r="W8674">
        <v>488400</v>
      </c>
      <c r="X8674">
        <v>39703.07</v>
      </c>
      <c r="Y8674">
        <v>4244.33</v>
      </c>
      <c r="Z8674">
        <v>3001.23</v>
      </c>
      <c r="AA8674">
        <v>1134.95</v>
      </c>
      <c r="AB8674">
        <f t="shared" si="405"/>
        <v>168541.66666666666</v>
      </c>
      <c r="AC8674">
        <f t="shared" si="406"/>
        <v>654900</v>
      </c>
      <c r="AD8674">
        <f t="shared" si="407"/>
        <v>370791.66666666669</v>
      </c>
    </row>
    <row r="8675" spans="1:30" x14ac:dyDescent="0.3">
      <c r="A8675">
        <v>219290</v>
      </c>
      <c r="B8675" t="s">
        <v>1246</v>
      </c>
      <c r="C8675" t="s">
        <v>28</v>
      </c>
      <c r="D8675">
        <v>7994</v>
      </c>
      <c r="E8675">
        <v>8149</v>
      </c>
      <c r="F8675" t="s">
        <v>1247</v>
      </c>
      <c r="G8675">
        <v>4</v>
      </c>
      <c r="H8675" t="s">
        <v>40</v>
      </c>
      <c r="I8675" t="s">
        <v>96</v>
      </c>
      <c r="J8675">
        <v>73311</v>
      </c>
      <c r="K8675" t="s">
        <v>167</v>
      </c>
      <c r="L8675">
        <v>73311</v>
      </c>
      <c r="M8675" t="s">
        <v>167</v>
      </c>
      <c r="N8675" t="s">
        <v>1248</v>
      </c>
      <c r="O8675" t="s">
        <v>34</v>
      </c>
      <c r="P8675" t="s">
        <v>109</v>
      </c>
      <c r="Q8675" t="s">
        <v>37</v>
      </c>
      <c r="R8675" t="s">
        <v>36</v>
      </c>
      <c r="S8675" t="s">
        <v>36</v>
      </c>
      <c r="T8675">
        <v>2095788.16</v>
      </c>
      <c r="U8675">
        <v>321820.2</v>
      </c>
      <c r="V8675">
        <v>163212</v>
      </c>
      <c r="W8675">
        <v>166026</v>
      </c>
      <c r="X8675">
        <v>88154.06</v>
      </c>
      <c r="Y8675">
        <v>12621.46</v>
      </c>
      <c r="Z8675">
        <v>6289.32</v>
      </c>
      <c r="AA8675">
        <v>0</v>
      </c>
      <c r="AB8675">
        <f t="shared" si="405"/>
        <v>174649.01333333334</v>
      </c>
      <c r="AC8675">
        <f t="shared" si="406"/>
        <v>329238</v>
      </c>
      <c r="AD8675">
        <f t="shared" si="407"/>
        <v>384227.82933333336</v>
      </c>
    </row>
    <row r="8676" spans="1:30" x14ac:dyDescent="0.3">
      <c r="A8676">
        <v>121203</v>
      </c>
      <c r="B8676" t="s">
        <v>700</v>
      </c>
      <c r="C8676" t="s">
        <v>28</v>
      </c>
      <c r="D8676">
        <v>7001</v>
      </c>
      <c r="E8676">
        <v>8149</v>
      </c>
      <c r="F8676" t="s">
        <v>701</v>
      </c>
      <c r="G8676">
        <v>3</v>
      </c>
      <c r="H8676" t="s">
        <v>170</v>
      </c>
      <c r="I8676" t="s">
        <v>96</v>
      </c>
      <c r="J8676">
        <v>21207</v>
      </c>
      <c r="K8676" t="s">
        <v>216</v>
      </c>
      <c r="L8676">
        <v>21207</v>
      </c>
      <c r="M8676" t="s">
        <v>216</v>
      </c>
      <c r="N8676" t="s">
        <v>702</v>
      </c>
      <c r="O8676" t="s">
        <v>34</v>
      </c>
      <c r="P8676" t="s">
        <v>109</v>
      </c>
      <c r="Q8676" t="s">
        <v>37</v>
      </c>
      <c r="R8676" t="s">
        <v>36</v>
      </c>
      <c r="S8676" t="s">
        <v>36</v>
      </c>
      <c r="T8676">
        <v>65596.94</v>
      </c>
      <c r="U8676">
        <v>12300.86</v>
      </c>
      <c r="V8676">
        <v>6789.16</v>
      </c>
      <c r="W8676">
        <v>0</v>
      </c>
      <c r="X8676">
        <v>2191.2600000000002</v>
      </c>
      <c r="Y8676">
        <v>345.46</v>
      </c>
      <c r="Z8676">
        <v>186.59</v>
      </c>
      <c r="AA8676">
        <v>0</v>
      </c>
      <c r="AB8676">
        <f t="shared" si="405"/>
        <v>5466.4116666666669</v>
      </c>
      <c r="AC8676">
        <f t="shared" si="406"/>
        <v>6789.16</v>
      </c>
      <c r="AD8676">
        <f t="shared" si="407"/>
        <v>12026.105666666668</v>
      </c>
    </row>
    <row r="8677" spans="1:30" x14ac:dyDescent="0.3">
      <c r="A8677">
        <v>867678</v>
      </c>
      <c r="B8677" t="s">
        <v>1607</v>
      </c>
      <c r="C8677" t="s">
        <v>28</v>
      </c>
      <c r="D8677">
        <v>7994</v>
      </c>
      <c r="E8677">
        <v>8155</v>
      </c>
      <c r="F8677" t="s">
        <v>59</v>
      </c>
      <c r="G8677">
        <v>5</v>
      </c>
      <c r="H8677" t="s">
        <v>30</v>
      </c>
      <c r="I8677" t="s">
        <v>31</v>
      </c>
      <c r="J8677">
        <v>2501</v>
      </c>
      <c r="K8677" t="s">
        <v>123</v>
      </c>
      <c r="L8677">
        <v>2501</v>
      </c>
      <c r="M8677" t="s">
        <v>123</v>
      </c>
      <c r="N8677" t="s">
        <v>124</v>
      </c>
      <c r="O8677" t="s">
        <v>34</v>
      </c>
      <c r="P8677" t="s">
        <v>115</v>
      </c>
      <c r="Q8677" t="s">
        <v>36</v>
      </c>
      <c r="R8677" t="s">
        <v>36</v>
      </c>
      <c r="S8677" t="s">
        <v>37</v>
      </c>
      <c r="T8677">
        <v>19248.78</v>
      </c>
      <c r="U8677">
        <v>14347.86</v>
      </c>
      <c r="V8677">
        <v>0</v>
      </c>
      <c r="W8677">
        <v>0</v>
      </c>
      <c r="X8677">
        <v>1969.85</v>
      </c>
      <c r="Y8677">
        <v>1124.69</v>
      </c>
      <c r="Z8677">
        <v>0</v>
      </c>
      <c r="AA8677">
        <v>0</v>
      </c>
      <c r="AB8677">
        <f t="shared" si="405"/>
        <v>1604.0649999999998</v>
      </c>
      <c r="AC8677">
        <f t="shared" si="406"/>
        <v>0</v>
      </c>
      <c r="AD8677">
        <f t="shared" si="407"/>
        <v>3528.9429999999998</v>
      </c>
    </row>
    <row r="8678" spans="1:30" x14ac:dyDescent="0.3">
      <c r="A8678">
        <v>323805</v>
      </c>
      <c r="B8678" t="s">
        <v>747</v>
      </c>
      <c r="C8678" t="s">
        <v>28</v>
      </c>
      <c r="D8678">
        <v>7994</v>
      </c>
      <c r="E8678">
        <v>8149</v>
      </c>
      <c r="F8678" t="s">
        <v>748</v>
      </c>
      <c r="G8678">
        <v>4</v>
      </c>
      <c r="H8678" t="s">
        <v>40</v>
      </c>
      <c r="I8678" t="s">
        <v>96</v>
      </c>
      <c r="J8678">
        <v>314</v>
      </c>
      <c r="K8678" t="s">
        <v>343</v>
      </c>
      <c r="L8678">
        <v>314</v>
      </c>
      <c r="M8678" t="s">
        <v>343</v>
      </c>
      <c r="N8678" t="s">
        <v>344</v>
      </c>
      <c r="O8678" t="s">
        <v>34</v>
      </c>
      <c r="P8678" t="s">
        <v>677</v>
      </c>
      <c r="Q8678" t="s">
        <v>36</v>
      </c>
      <c r="R8678" t="s">
        <v>36</v>
      </c>
      <c r="S8678" t="s">
        <v>36</v>
      </c>
      <c r="T8678">
        <v>104043.96</v>
      </c>
      <c r="U8678">
        <v>26058.400000000001</v>
      </c>
      <c r="V8678">
        <v>0</v>
      </c>
      <c r="W8678">
        <v>0</v>
      </c>
      <c r="X8678">
        <v>8916.5400000000009</v>
      </c>
      <c r="Y8678">
        <v>3574.02</v>
      </c>
      <c r="Z8678">
        <v>0</v>
      </c>
      <c r="AA8678">
        <v>0</v>
      </c>
      <c r="AB8678">
        <f t="shared" si="405"/>
        <v>8670.33</v>
      </c>
      <c r="AC8678">
        <f t="shared" si="406"/>
        <v>0</v>
      </c>
      <c r="AD8678">
        <f t="shared" si="407"/>
        <v>19074.726000000002</v>
      </c>
    </row>
    <row r="8679" spans="1:30" x14ac:dyDescent="0.3">
      <c r="A8679">
        <v>820220</v>
      </c>
      <c r="B8679" t="s">
        <v>1989</v>
      </c>
      <c r="C8679" t="s">
        <v>28</v>
      </c>
      <c r="D8679">
        <v>7992</v>
      </c>
      <c r="E8679">
        <v>8163</v>
      </c>
      <c r="F8679" t="s">
        <v>50</v>
      </c>
      <c r="G8679">
        <v>5</v>
      </c>
      <c r="H8679" t="s">
        <v>30</v>
      </c>
      <c r="I8679" t="s">
        <v>31</v>
      </c>
      <c r="J8679">
        <v>2133</v>
      </c>
      <c r="K8679" t="s">
        <v>132</v>
      </c>
      <c r="L8679">
        <v>2133</v>
      </c>
      <c r="M8679" t="s">
        <v>132</v>
      </c>
      <c r="N8679" t="s">
        <v>133</v>
      </c>
      <c r="O8679" t="s">
        <v>67</v>
      </c>
      <c r="P8679" t="s">
        <v>630</v>
      </c>
      <c r="Q8679" t="s">
        <v>37</v>
      </c>
      <c r="R8679" t="s">
        <v>36</v>
      </c>
      <c r="S8679" t="s">
        <v>37</v>
      </c>
      <c r="T8679">
        <v>83878.25</v>
      </c>
      <c r="U8679">
        <v>15893.1</v>
      </c>
      <c r="V8679">
        <v>7171.2</v>
      </c>
      <c r="W8679">
        <v>8200.7999999999993</v>
      </c>
      <c r="X8679">
        <v>5706.03</v>
      </c>
      <c r="Y8679">
        <v>365.91</v>
      </c>
      <c r="Z8679">
        <v>459.01</v>
      </c>
      <c r="AA8679">
        <v>0</v>
      </c>
      <c r="AB8679">
        <f t="shared" si="405"/>
        <v>6989.854166666667</v>
      </c>
      <c r="AC8679">
        <f t="shared" si="406"/>
        <v>15372</v>
      </c>
      <c r="AD8679">
        <f t="shared" si="407"/>
        <v>15377.679166666669</v>
      </c>
    </row>
    <row r="8680" spans="1:30" x14ac:dyDescent="0.3">
      <c r="A8680">
        <v>863417</v>
      </c>
      <c r="B8680" t="s">
        <v>45</v>
      </c>
      <c r="C8680" t="s">
        <v>28</v>
      </c>
      <c r="D8680">
        <v>7003</v>
      </c>
      <c r="E8680">
        <v>8148</v>
      </c>
      <c r="F8680" t="s">
        <v>46</v>
      </c>
      <c r="G8680">
        <v>4</v>
      </c>
      <c r="H8680" t="s">
        <v>40</v>
      </c>
      <c r="I8680" t="s">
        <v>31</v>
      </c>
      <c r="J8680">
        <v>40461</v>
      </c>
      <c r="K8680" t="s">
        <v>41</v>
      </c>
      <c r="L8680">
        <v>40461</v>
      </c>
      <c r="M8680" t="s">
        <v>41</v>
      </c>
      <c r="N8680" t="s">
        <v>47</v>
      </c>
      <c r="O8680" t="s">
        <v>43</v>
      </c>
      <c r="P8680" t="s">
        <v>115</v>
      </c>
      <c r="Q8680" t="s">
        <v>36</v>
      </c>
      <c r="R8680" t="s">
        <v>36</v>
      </c>
      <c r="S8680" t="s">
        <v>36</v>
      </c>
      <c r="T8680">
        <v>101182.51</v>
      </c>
      <c r="U8680">
        <v>32190.69</v>
      </c>
      <c r="V8680">
        <v>0</v>
      </c>
      <c r="W8680">
        <v>0</v>
      </c>
      <c r="X8680">
        <v>4624.8599999999997</v>
      </c>
      <c r="Y8680">
        <v>1366.38</v>
      </c>
      <c r="Z8680">
        <v>0</v>
      </c>
      <c r="AA8680">
        <v>0</v>
      </c>
      <c r="AB8680">
        <f t="shared" si="405"/>
        <v>8431.8758333333335</v>
      </c>
      <c r="AC8680">
        <f t="shared" si="406"/>
        <v>0</v>
      </c>
      <c r="AD8680">
        <f t="shared" si="407"/>
        <v>18550.126833333336</v>
      </c>
    </row>
    <row r="8681" spans="1:30" x14ac:dyDescent="0.3">
      <c r="A8681">
        <v>93524</v>
      </c>
      <c r="B8681" t="s">
        <v>1326</v>
      </c>
      <c r="C8681" t="s">
        <v>28</v>
      </c>
      <c r="D8681">
        <v>7001</v>
      </c>
      <c r="E8681">
        <v>8149</v>
      </c>
      <c r="F8681" t="s">
        <v>301</v>
      </c>
      <c r="G8681">
        <v>4</v>
      </c>
      <c r="H8681" t="s">
        <v>40</v>
      </c>
      <c r="I8681" t="s">
        <v>96</v>
      </c>
      <c r="J8681">
        <v>40083</v>
      </c>
      <c r="K8681" t="s">
        <v>302</v>
      </c>
      <c r="L8681">
        <v>40083</v>
      </c>
      <c r="M8681" t="s">
        <v>302</v>
      </c>
      <c r="N8681" t="s">
        <v>1327</v>
      </c>
      <c r="O8681" t="s">
        <v>34</v>
      </c>
      <c r="P8681" t="s">
        <v>191</v>
      </c>
      <c r="Q8681" t="s">
        <v>37</v>
      </c>
      <c r="R8681" t="s">
        <v>36</v>
      </c>
      <c r="S8681" t="s">
        <v>36</v>
      </c>
      <c r="T8681">
        <v>1207873.17</v>
      </c>
      <c r="U8681">
        <v>152206.95000000001</v>
      </c>
      <c r="V8681">
        <v>93257.34</v>
      </c>
      <c r="W8681">
        <v>62194.55</v>
      </c>
      <c r="X8681">
        <v>49365.54</v>
      </c>
      <c r="Y8681">
        <v>6242.15</v>
      </c>
      <c r="Z8681">
        <v>3689.33</v>
      </c>
      <c r="AA8681">
        <v>1655</v>
      </c>
      <c r="AB8681">
        <f t="shared" si="405"/>
        <v>100656.09749999999</v>
      </c>
      <c r="AC8681">
        <f t="shared" si="406"/>
        <v>155451.89000000001</v>
      </c>
      <c r="AD8681">
        <f t="shared" si="407"/>
        <v>221443.41449999998</v>
      </c>
    </row>
    <row r="8682" spans="1:30" x14ac:dyDescent="0.3">
      <c r="A8682">
        <v>902420</v>
      </c>
      <c r="B8682" t="s">
        <v>635</v>
      </c>
      <c r="C8682" t="s">
        <v>28</v>
      </c>
      <c r="D8682">
        <v>7994</v>
      </c>
      <c r="E8682">
        <v>8155</v>
      </c>
      <c r="F8682" t="s">
        <v>59</v>
      </c>
      <c r="G8682">
        <v>5</v>
      </c>
      <c r="H8682" t="s">
        <v>30</v>
      </c>
      <c r="I8682" t="s">
        <v>31</v>
      </c>
      <c r="J8682">
        <v>2548</v>
      </c>
      <c r="K8682" t="s">
        <v>285</v>
      </c>
      <c r="L8682">
        <v>2548</v>
      </c>
      <c r="M8682" t="s">
        <v>285</v>
      </c>
      <c r="N8682" t="s">
        <v>286</v>
      </c>
      <c r="O8682" t="s">
        <v>34</v>
      </c>
      <c r="P8682" t="s">
        <v>345</v>
      </c>
      <c r="Q8682" t="s">
        <v>36</v>
      </c>
      <c r="R8682" t="s">
        <v>36</v>
      </c>
      <c r="S8682" t="s">
        <v>37</v>
      </c>
      <c r="T8682">
        <v>33384.06</v>
      </c>
      <c r="U8682">
        <v>0</v>
      </c>
      <c r="V8682">
        <v>0</v>
      </c>
      <c r="W8682">
        <v>0</v>
      </c>
      <c r="X8682">
        <v>2446.58</v>
      </c>
      <c r="Y8682">
        <v>0</v>
      </c>
      <c r="Z8682">
        <v>0</v>
      </c>
      <c r="AA8682">
        <v>0</v>
      </c>
      <c r="AB8682">
        <f t="shared" si="405"/>
        <v>2782.0049999999997</v>
      </c>
      <c r="AC8682">
        <f t="shared" si="406"/>
        <v>0</v>
      </c>
      <c r="AD8682">
        <f t="shared" si="407"/>
        <v>6120.4110000000001</v>
      </c>
    </row>
    <row r="8683" spans="1:30" x14ac:dyDescent="0.3">
      <c r="A8683">
        <v>750759</v>
      </c>
      <c r="B8683" t="s">
        <v>370</v>
      </c>
      <c r="C8683" t="s">
        <v>28</v>
      </c>
      <c r="D8683">
        <v>7992</v>
      </c>
      <c r="E8683">
        <v>8149</v>
      </c>
      <c r="F8683" t="s">
        <v>227</v>
      </c>
      <c r="G8683">
        <v>5</v>
      </c>
      <c r="H8683" t="s">
        <v>30</v>
      </c>
      <c r="I8683" t="s">
        <v>31</v>
      </c>
      <c r="J8683">
        <v>1730</v>
      </c>
      <c r="K8683" t="s">
        <v>371</v>
      </c>
      <c r="L8683">
        <v>1730</v>
      </c>
      <c r="M8683" t="s">
        <v>371</v>
      </c>
      <c r="N8683" t="s">
        <v>372</v>
      </c>
      <c r="O8683" t="s">
        <v>67</v>
      </c>
      <c r="P8683" t="s">
        <v>345</v>
      </c>
      <c r="Q8683" t="s">
        <v>36</v>
      </c>
      <c r="R8683" t="s">
        <v>36</v>
      </c>
      <c r="S8683" t="s">
        <v>37</v>
      </c>
      <c r="T8683">
        <v>448205.51</v>
      </c>
      <c r="U8683">
        <v>47965.61</v>
      </c>
      <c r="V8683">
        <v>83460.149999999994</v>
      </c>
      <c r="W8683">
        <v>66768.12</v>
      </c>
      <c r="X8683">
        <v>32901.379999999997</v>
      </c>
      <c r="Y8683">
        <v>3552.08</v>
      </c>
      <c r="Z8683">
        <v>6260.57</v>
      </c>
      <c r="AA8683">
        <v>4374.0200000000004</v>
      </c>
      <c r="AB8683">
        <f t="shared" si="405"/>
        <v>37350.459166666667</v>
      </c>
      <c r="AC8683">
        <f t="shared" si="406"/>
        <v>150228.26999999999</v>
      </c>
      <c r="AD8683">
        <f t="shared" si="407"/>
        <v>82171.010166666674</v>
      </c>
    </row>
    <row r="8684" spans="1:30" x14ac:dyDescent="0.3">
      <c r="A8684">
        <v>82296</v>
      </c>
      <c r="B8684" t="s">
        <v>328</v>
      </c>
      <c r="C8684" t="s">
        <v>28</v>
      </c>
      <c r="D8684">
        <v>7992</v>
      </c>
      <c r="E8684">
        <v>8163</v>
      </c>
      <c r="F8684" t="s">
        <v>329</v>
      </c>
      <c r="G8684">
        <v>5</v>
      </c>
      <c r="H8684" t="s">
        <v>30</v>
      </c>
      <c r="I8684" t="s">
        <v>31</v>
      </c>
      <c r="J8684">
        <v>1645</v>
      </c>
      <c r="K8684" t="s">
        <v>254</v>
      </c>
      <c r="L8684">
        <v>1645</v>
      </c>
      <c r="M8684" t="s">
        <v>254</v>
      </c>
      <c r="N8684" t="s">
        <v>255</v>
      </c>
      <c r="O8684" t="s">
        <v>67</v>
      </c>
      <c r="P8684" t="s">
        <v>233</v>
      </c>
      <c r="Q8684" t="s">
        <v>37</v>
      </c>
      <c r="R8684" t="s">
        <v>36</v>
      </c>
      <c r="S8684" t="s">
        <v>37</v>
      </c>
      <c r="T8684">
        <v>212387.13</v>
      </c>
      <c r="U8684">
        <v>0</v>
      </c>
      <c r="V8684">
        <v>17708.259999999998</v>
      </c>
      <c r="W8684">
        <v>35416.519999999997</v>
      </c>
      <c r="X8684">
        <v>7660.13</v>
      </c>
      <c r="Y8684">
        <v>0</v>
      </c>
      <c r="Z8684">
        <v>513.89</v>
      </c>
      <c r="AA8684">
        <v>498.25</v>
      </c>
      <c r="AB8684">
        <f t="shared" si="405"/>
        <v>17698.927500000002</v>
      </c>
      <c r="AC8684">
        <f t="shared" si="406"/>
        <v>53124.78</v>
      </c>
      <c r="AD8684">
        <f t="shared" si="407"/>
        <v>38937.640500000009</v>
      </c>
    </row>
    <row r="8685" spans="1:30" x14ac:dyDescent="0.3">
      <c r="A8685">
        <v>94718</v>
      </c>
      <c r="B8685" t="s">
        <v>3011</v>
      </c>
      <c r="C8685" t="s">
        <v>28</v>
      </c>
      <c r="D8685">
        <v>7992</v>
      </c>
      <c r="E8685">
        <v>8147</v>
      </c>
      <c r="F8685" t="s">
        <v>1612</v>
      </c>
      <c r="G8685">
        <v>5</v>
      </c>
      <c r="H8685" t="s">
        <v>30</v>
      </c>
      <c r="I8685" t="s">
        <v>31</v>
      </c>
      <c r="J8685">
        <v>639</v>
      </c>
      <c r="K8685" t="s">
        <v>593</v>
      </c>
      <c r="L8685">
        <v>639</v>
      </c>
      <c r="M8685" t="s">
        <v>593</v>
      </c>
      <c r="N8685" t="s">
        <v>594</v>
      </c>
      <c r="O8685" t="s">
        <v>67</v>
      </c>
      <c r="P8685" t="s">
        <v>233</v>
      </c>
      <c r="Q8685" t="s">
        <v>37</v>
      </c>
      <c r="R8685" t="s">
        <v>36</v>
      </c>
      <c r="S8685" t="s">
        <v>37</v>
      </c>
      <c r="T8685">
        <v>212499.12</v>
      </c>
      <c r="U8685">
        <v>0</v>
      </c>
      <c r="V8685">
        <v>0</v>
      </c>
      <c r="W8685">
        <v>0</v>
      </c>
      <c r="X8685">
        <v>13307.33</v>
      </c>
      <c r="Y8685">
        <v>0</v>
      </c>
      <c r="Z8685">
        <v>0</v>
      </c>
      <c r="AA8685">
        <v>0</v>
      </c>
      <c r="AB8685">
        <f t="shared" si="405"/>
        <v>17708.259999999998</v>
      </c>
      <c r="AC8685">
        <f t="shared" si="406"/>
        <v>0</v>
      </c>
      <c r="AD8685">
        <f t="shared" si="407"/>
        <v>38958.171999999999</v>
      </c>
    </row>
    <row r="8686" spans="1:30" x14ac:dyDescent="0.3">
      <c r="A8686">
        <v>199379</v>
      </c>
      <c r="B8686" t="s">
        <v>4054</v>
      </c>
      <c r="C8686" t="s">
        <v>28</v>
      </c>
      <c r="D8686">
        <v>761</v>
      </c>
      <c r="E8686">
        <v>8149</v>
      </c>
      <c r="F8686" t="s">
        <v>3975</v>
      </c>
      <c r="G8686">
        <v>3</v>
      </c>
      <c r="H8686" t="s">
        <v>170</v>
      </c>
      <c r="I8686" t="s">
        <v>96</v>
      </c>
      <c r="J8686">
        <v>40380</v>
      </c>
      <c r="K8686" t="s">
        <v>1484</v>
      </c>
      <c r="L8686">
        <v>40380</v>
      </c>
      <c r="M8686" t="s">
        <v>1484</v>
      </c>
      <c r="N8686" t="s">
        <v>3976</v>
      </c>
      <c r="O8686" t="s">
        <v>43</v>
      </c>
      <c r="P8686" t="s">
        <v>767</v>
      </c>
      <c r="Q8686" t="s">
        <v>37</v>
      </c>
      <c r="R8686" t="s">
        <v>36</v>
      </c>
      <c r="S8686" t="s">
        <v>36</v>
      </c>
      <c r="T8686">
        <v>1585200</v>
      </c>
      <c r="U8686">
        <v>123600</v>
      </c>
      <c r="V8686">
        <v>333000</v>
      </c>
      <c r="W8686">
        <v>66600</v>
      </c>
      <c r="X8686">
        <v>32121.49</v>
      </c>
      <c r="Y8686">
        <v>1978.17</v>
      </c>
      <c r="Z8686">
        <v>5002.63</v>
      </c>
      <c r="AA8686">
        <v>11.34</v>
      </c>
      <c r="AB8686">
        <f t="shared" si="405"/>
        <v>132100</v>
      </c>
      <c r="AC8686">
        <f t="shared" si="406"/>
        <v>399600</v>
      </c>
      <c r="AD8686">
        <f t="shared" si="407"/>
        <v>290620</v>
      </c>
    </row>
    <row r="8687" spans="1:30" x14ac:dyDescent="0.3">
      <c r="A8687">
        <v>747560</v>
      </c>
      <c r="B8687" t="s">
        <v>4898</v>
      </c>
      <c r="C8687" t="s">
        <v>28</v>
      </c>
      <c r="D8687">
        <v>7992</v>
      </c>
      <c r="E8687">
        <v>8149</v>
      </c>
      <c r="F8687" t="s">
        <v>4899</v>
      </c>
      <c r="G8687">
        <v>2</v>
      </c>
      <c r="H8687" t="s">
        <v>71</v>
      </c>
      <c r="I8687" t="s">
        <v>96</v>
      </c>
      <c r="J8687">
        <v>40111</v>
      </c>
      <c r="K8687" t="s">
        <v>337</v>
      </c>
      <c r="L8687">
        <v>40111</v>
      </c>
      <c r="M8687" t="s">
        <v>337</v>
      </c>
      <c r="N8687">
        <v>0</v>
      </c>
      <c r="O8687" t="s">
        <v>67</v>
      </c>
      <c r="P8687" t="s">
        <v>109</v>
      </c>
      <c r="Q8687" t="s">
        <v>37</v>
      </c>
      <c r="R8687" t="s">
        <v>36</v>
      </c>
      <c r="S8687" t="s">
        <v>36</v>
      </c>
      <c r="T8687">
        <v>131511.49</v>
      </c>
      <c r="U8687">
        <v>6292.37</v>
      </c>
      <c r="V8687">
        <v>16585.02</v>
      </c>
      <c r="W8687">
        <v>24877.53</v>
      </c>
      <c r="X8687">
        <v>4197.6099999999997</v>
      </c>
      <c r="Y8687">
        <v>192.94</v>
      </c>
      <c r="Z8687">
        <v>509.49</v>
      </c>
      <c r="AA8687">
        <v>0</v>
      </c>
      <c r="AB8687">
        <f t="shared" si="405"/>
        <v>10959.290833333333</v>
      </c>
      <c r="AC8687">
        <f t="shared" si="406"/>
        <v>41462.550000000003</v>
      </c>
      <c r="AD8687">
        <f t="shared" si="407"/>
        <v>24110.439833333334</v>
      </c>
    </row>
    <row r="8688" spans="1:30" x14ac:dyDescent="0.3">
      <c r="A8688">
        <v>76832</v>
      </c>
      <c r="B8688" t="s">
        <v>4900</v>
      </c>
      <c r="C8688" t="s">
        <v>28</v>
      </c>
      <c r="D8688">
        <v>7989</v>
      </c>
      <c r="E8688">
        <v>8149</v>
      </c>
      <c r="F8688" t="s">
        <v>4901</v>
      </c>
      <c r="G8688">
        <v>2</v>
      </c>
      <c r="H8688" t="s">
        <v>71</v>
      </c>
      <c r="I8688" t="s">
        <v>75</v>
      </c>
      <c r="J8688">
        <v>35000</v>
      </c>
      <c r="K8688" t="s">
        <v>76</v>
      </c>
      <c r="L8688">
        <v>35000</v>
      </c>
      <c r="M8688" t="s">
        <v>76</v>
      </c>
      <c r="N8688">
        <v>0</v>
      </c>
      <c r="O8688" t="s">
        <v>43</v>
      </c>
      <c r="P8688" t="s">
        <v>77</v>
      </c>
      <c r="Q8688" t="s">
        <v>37</v>
      </c>
      <c r="R8688" t="s">
        <v>36</v>
      </c>
      <c r="S8688" t="s">
        <v>36</v>
      </c>
      <c r="T8688">
        <v>156813.84</v>
      </c>
      <c r="U8688">
        <v>20633.400000000001</v>
      </c>
      <c r="V8688">
        <v>13755.6</v>
      </c>
      <c r="W8688">
        <v>6877.8</v>
      </c>
      <c r="X8688">
        <v>4083.82</v>
      </c>
      <c r="Y8688">
        <v>553.58000000000004</v>
      </c>
      <c r="Z8688">
        <v>403.1</v>
      </c>
      <c r="AA8688">
        <v>-248.98</v>
      </c>
      <c r="AB8688">
        <f t="shared" si="405"/>
        <v>13067.82</v>
      </c>
      <c r="AC8688">
        <f t="shared" si="406"/>
        <v>20633.400000000001</v>
      </c>
      <c r="AD8688">
        <f t="shared" si="407"/>
        <v>28749.204000000002</v>
      </c>
    </row>
    <row r="8689" spans="1:30" x14ac:dyDescent="0.3">
      <c r="A8689">
        <v>76006</v>
      </c>
      <c r="B8689" t="s">
        <v>257</v>
      </c>
      <c r="C8689" t="s">
        <v>28</v>
      </c>
      <c r="D8689">
        <v>7994</v>
      </c>
      <c r="E8689">
        <v>8149</v>
      </c>
      <c r="F8689" t="s">
        <v>258</v>
      </c>
      <c r="G8689">
        <v>4</v>
      </c>
      <c r="H8689" t="s">
        <v>40</v>
      </c>
      <c r="I8689" t="s">
        <v>31</v>
      </c>
      <c r="J8689">
        <v>40263</v>
      </c>
      <c r="K8689" t="s">
        <v>259</v>
      </c>
      <c r="L8689">
        <v>40263</v>
      </c>
      <c r="M8689" t="s">
        <v>259</v>
      </c>
      <c r="N8689" t="s">
        <v>260</v>
      </c>
      <c r="O8689" t="s">
        <v>34</v>
      </c>
      <c r="P8689" t="s">
        <v>2575</v>
      </c>
      <c r="Q8689" t="s">
        <v>36</v>
      </c>
      <c r="R8689" t="s">
        <v>36</v>
      </c>
      <c r="S8689" t="s">
        <v>36</v>
      </c>
      <c r="T8689">
        <v>71146.14</v>
      </c>
      <c r="U8689">
        <v>6613.56</v>
      </c>
      <c r="V8689">
        <v>6097.74</v>
      </c>
      <c r="W8689">
        <v>6097.74</v>
      </c>
      <c r="X8689">
        <v>10135.15</v>
      </c>
      <c r="Y8689">
        <v>810</v>
      </c>
      <c r="Z8689">
        <v>427.67</v>
      </c>
      <c r="AA8689">
        <v>0</v>
      </c>
      <c r="AB8689">
        <f t="shared" si="405"/>
        <v>5928.8450000000003</v>
      </c>
      <c r="AC8689">
        <f t="shared" si="406"/>
        <v>12195.48</v>
      </c>
      <c r="AD8689">
        <f t="shared" si="407"/>
        <v>13043.459000000001</v>
      </c>
    </row>
    <row r="8690" spans="1:30" x14ac:dyDescent="0.3">
      <c r="A8690">
        <v>497872</v>
      </c>
      <c r="B8690" t="s">
        <v>4902</v>
      </c>
      <c r="C8690" t="s">
        <v>28</v>
      </c>
      <c r="D8690">
        <v>7992</v>
      </c>
      <c r="E8690">
        <v>8149</v>
      </c>
      <c r="F8690" t="s">
        <v>4903</v>
      </c>
      <c r="G8690">
        <v>4</v>
      </c>
      <c r="H8690" t="s">
        <v>40</v>
      </c>
      <c r="I8690" t="s">
        <v>96</v>
      </c>
      <c r="J8690">
        <v>40550</v>
      </c>
      <c r="K8690" t="s">
        <v>181</v>
      </c>
      <c r="L8690">
        <v>40550</v>
      </c>
      <c r="M8690" t="s">
        <v>181</v>
      </c>
      <c r="N8690" t="s">
        <v>182</v>
      </c>
      <c r="O8690" t="s">
        <v>34</v>
      </c>
      <c r="P8690" t="s">
        <v>109</v>
      </c>
      <c r="Q8690" t="s">
        <v>37</v>
      </c>
      <c r="R8690" t="s">
        <v>36</v>
      </c>
      <c r="S8690" t="s">
        <v>36</v>
      </c>
      <c r="T8690">
        <v>4523251.62</v>
      </c>
      <c r="U8690">
        <v>1013596.1</v>
      </c>
      <c r="V8690">
        <v>420693</v>
      </c>
      <c r="W8690">
        <v>429135</v>
      </c>
      <c r="X8690">
        <v>190190.74</v>
      </c>
      <c r="Y8690">
        <v>39758.86</v>
      </c>
      <c r="Z8690">
        <v>16211.24</v>
      </c>
      <c r="AA8690">
        <v>0</v>
      </c>
      <c r="AB8690">
        <f t="shared" si="405"/>
        <v>376937.63500000001</v>
      </c>
      <c r="AC8690">
        <f t="shared" si="406"/>
        <v>849828</v>
      </c>
      <c r="AD8690">
        <f t="shared" si="407"/>
        <v>829262.79700000014</v>
      </c>
    </row>
    <row r="8691" spans="1:30" x14ac:dyDescent="0.3">
      <c r="A8691">
        <v>756988</v>
      </c>
      <c r="B8691" t="s">
        <v>429</v>
      </c>
      <c r="C8691" t="s">
        <v>28</v>
      </c>
      <c r="D8691">
        <v>7994</v>
      </c>
      <c r="E8691">
        <v>8144</v>
      </c>
      <c r="F8691" t="s">
        <v>117</v>
      </c>
      <c r="G8691">
        <v>5</v>
      </c>
      <c r="H8691" t="s">
        <v>30</v>
      </c>
      <c r="I8691" t="s">
        <v>31</v>
      </c>
      <c r="J8691">
        <v>1748</v>
      </c>
      <c r="K8691" t="s">
        <v>430</v>
      </c>
      <c r="L8691">
        <v>1748</v>
      </c>
      <c r="M8691" t="s">
        <v>430</v>
      </c>
      <c r="N8691" t="s">
        <v>431</v>
      </c>
      <c r="O8691" t="s">
        <v>34</v>
      </c>
      <c r="P8691" t="s">
        <v>115</v>
      </c>
      <c r="Q8691" t="s">
        <v>36</v>
      </c>
      <c r="R8691" t="s">
        <v>36</v>
      </c>
      <c r="S8691" t="s">
        <v>37</v>
      </c>
      <c r="T8691">
        <v>57700.39</v>
      </c>
      <c r="U8691">
        <v>19130.48</v>
      </c>
      <c r="V8691">
        <v>0</v>
      </c>
      <c r="W8691">
        <v>0</v>
      </c>
      <c r="X8691">
        <v>4823.43</v>
      </c>
      <c r="Y8691">
        <v>1506.95</v>
      </c>
      <c r="Z8691">
        <v>0</v>
      </c>
      <c r="AA8691">
        <v>0</v>
      </c>
      <c r="AB8691">
        <f t="shared" si="405"/>
        <v>4808.3658333333333</v>
      </c>
      <c r="AC8691">
        <f t="shared" si="406"/>
        <v>0</v>
      </c>
      <c r="AD8691">
        <f t="shared" si="407"/>
        <v>10578.404833333334</v>
      </c>
    </row>
    <row r="8692" spans="1:30" x14ac:dyDescent="0.3">
      <c r="A8692">
        <v>405021</v>
      </c>
      <c r="B8692" t="s">
        <v>2624</v>
      </c>
      <c r="C8692" t="s">
        <v>28</v>
      </c>
      <c r="D8692">
        <v>820</v>
      </c>
      <c r="E8692">
        <v>8149</v>
      </c>
      <c r="F8692" t="s">
        <v>402</v>
      </c>
      <c r="G8692">
        <v>2</v>
      </c>
      <c r="H8692" t="s">
        <v>71</v>
      </c>
      <c r="I8692" t="s">
        <v>96</v>
      </c>
      <c r="J8692">
        <v>73097</v>
      </c>
      <c r="K8692" t="s">
        <v>403</v>
      </c>
      <c r="L8692">
        <v>73097</v>
      </c>
      <c r="M8692" t="s">
        <v>403</v>
      </c>
      <c r="N8692">
        <v>0</v>
      </c>
      <c r="O8692" t="s">
        <v>67</v>
      </c>
      <c r="P8692" t="s">
        <v>121</v>
      </c>
      <c r="Q8692" t="s">
        <v>37</v>
      </c>
      <c r="R8692" t="s">
        <v>36</v>
      </c>
      <c r="S8692" t="s">
        <v>36</v>
      </c>
      <c r="T8692">
        <v>1171748.25</v>
      </c>
      <c r="U8692">
        <v>168850.5</v>
      </c>
      <c r="V8692">
        <v>172004.85</v>
      </c>
      <c r="W8692">
        <v>0</v>
      </c>
      <c r="X8692">
        <v>18145.38</v>
      </c>
      <c r="Y8692">
        <v>3024.12</v>
      </c>
      <c r="Z8692">
        <v>2658.34</v>
      </c>
      <c r="AA8692">
        <v>0</v>
      </c>
      <c r="AB8692">
        <f t="shared" si="405"/>
        <v>97645.6875</v>
      </c>
      <c r="AC8692">
        <f t="shared" si="406"/>
        <v>172004.85</v>
      </c>
      <c r="AD8692">
        <f t="shared" si="407"/>
        <v>214820.51250000001</v>
      </c>
    </row>
    <row r="8693" spans="1:30" x14ac:dyDescent="0.3">
      <c r="A8693">
        <v>517031</v>
      </c>
      <c r="B8693" t="s">
        <v>2092</v>
      </c>
      <c r="C8693" t="s">
        <v>28</v>
      </c>
      <c r="D8693">
        <v>7992</v>
      </c>
      <c r="E8693">
        <v>8149</v>
      </c>
      <c r="F8693" t="s">
        <v>1020</v>
      </c>
      <c r="G8693">
        <v>4</v>
      </c>
      <c r="H8693" t="s">
        <v>40</v>
      </c>
      <c r="I8693" t="s">
        <v>31</v>
      </c>
      <c r="J8693">
        <v>40040</v>
      </c>
      <c r="K8693" t="s">
        <v>1021</v>
      </c>
      <c r="L8693">
        <v>40040</v>
      </c>
      <c r="M8693" t="s">
        <v>1021</v>
      </c>
      <c r="N8693" t="s">
        <v>961</v>
      </c>
      <c r="O8693" t="s">
        <v>67</v>
      </c>
      <c r="P8693" t="s">
        <v>1895</v>
      </c>
      <c r="Q8693" t="s">
        <v>36</v>
      </c>
      <c r="R8693" t="s">
        <v>36</v>
      </c>
      <c r="S8693" t="s">
        <v>36</v>
      </c>
      <c r="T8693">
        <v>925712.04</v>
      </c>
      <c r="U8693">
        <v>121207.88</v>
      </c>
      <c r="V8693">
        <v>142093.74</v>
      </c>
      <c r="W8693">
        <v>78933.78</v>
      </c>
      <c r="X8693">
        <v>46449.9</v>
      </c>
      <c r="Y8693">
        <v>3082.1</v>
      </c>
      <c r="Z8693">
        <v>8951.58</v>
      </c>
      <c r="AA8693">
        <v>3035.92</v>
      </c>
      <c r="AB8693">
        <f t="shared" si="405"/>
        <v>77142.67</v>
      </c>
      <c r="AC8693">
        <f t="shared" si="406"/>
        <v>221027.52</v>
      </c>
      <c r="AD8693">
        <f t="shared" si="407"/>
        <v>169713.87400000001</v>
      </c>
    </row>
    <row r="8694" spans="1:30" x14ac:dyDescent="0.3">
      <c r="A8694">
        <v>718665</v>
      </c>
      <c r="B8694" t="s">
        <v>1706</v>
      </c>
      <c r="C8694" t="s">
        <v>28</v>
      </c>
      <c r="D8694">
        <v>7001</v>
      </c>
      <c r="E8694">
        <v>8149</v>
      </c>
      <c r="F8694" t="s">
        <v>1176</v>
      </c>
      <c r="G8694">
        <v>4</v>
      </c>
      <c r="H8694" t="s">
        <v>40</v>
      </c>
      <c r="I8694" t="s">
        <v>96</v>
      </c>
      <c r="J8694">
        <v>40004</v>
      </c>
      <c r="K8694" t="s">
        <v>715</v>
      </c>
      <c r="L8694">
        <v>40004</v>
      </c>
      <c r="M8694" t="s">
        <v>715</v>
      </c>
      <c r="N8694" t="s">
        <v>1177</v>
      </c>
      <c r="O8694" t="s">
        <v>34</v>
      </c>
      <c r="P8694" t="s">
        <v>187</v>
      </c>
      <c r="Q8694" t="s">
        <v>37</v>
      </c>
      <c r="R8694" t="s">
        <v>36</v>
      </c>
      <c r="S8694" t="s">
        <v>36</v>
      </c>
      <c r="T8694">
        <v>3218295.44</v>
      </c>
      <c r="U8694">
        <v>177273.24</v>
      </c>
      <c r="V8694">
        <v>544862.28</v>
      </c>
      <c r="W8694">
        <v>363241.52</v>
      </c>
      <c r="X8694">
        <v>8702.74</v>
      </c>
      <c r="Y8694">
        <v>6262.62</v>
      </c>
      <c r="Z8694">
        <v>10621.96</v>
      </c>
      <c r="AA8694">
        <v>9548.08</v>
      </c>
      <c r="AB8694">
        <f t="shared" si="405"/>
        <v>268191.28666666668</v>
      </c>
      <c r="AC8694">
        <f t="shared" si="406"/>
        <v>908103.8</v>
      </c>
      <c r="AD8694">
        <f t="shared" si="407"/>
        <v>590020.83066666673</v>
      </c>
    </row>
    <row r="8695" spans="1:30" x14ac:dyDescent="0.3">
      <c r="A8695">
        <v>714533</v>
      </c>
      <c r="B8695" t="s">
        <v>432</v>
      </c>
      <c r="C8695" t="s">
        <v>28</v>
      </c>
      <c r="D8695">
        <v>7001</v>
      </c>
      <c r="E8695">
        <v>8155</v>
      </c>
      <c r="F8695" t="s">
        <v>59</v>
      </c>
      <c r="G8695">
        <v>5</v>
      </c>
      <c r="H8695" t="s">
        <v>30</v>
      </c>
      <c r="I8695" t="s">
        <v>31</v>
      </c>
      <c r="J8695">
        <v>902</v>
      </c>
      <c r="K8695" t="s">
        <v>433</v>
      </c>
      <c r="L8695">
        <v>902</v>
      </c>
      <c r="M8695" t="s">
        <v>433</v>
      </c>
      <c r="N8695" t="s">
        <v>434</v>
      </c>
      <c r="O8695" t="s">
        <v>34</v>
      </c>
      <c r="P8695" t="s">
        <v>677</v>
      </c>
      <c r="Q8695" t="s">
        <v>36</v>
      </c>
      <c r="R8695" t="s">
        <v>36</v>
      </c>
      <c r="S8695" t="s">
        <v>37</v>
      </c>
      <c r="T8695">
        <v>44797.2</v>
      </c>
      <c r="U8695">
        <v>11412.6</v>
      </c>
      <c r="V8695">
        <v>0</v>
      </c>
      <c r="W8695">
        <v>0</v>
      </c>
      <c r="X8695">
        <v>4594.29</v>
      </c>
      <c r="Y8695">
        <v>1293.18</v>
      </c>
      <c r="Z8695">
        <v>0</v>
      </c>
      <c r="AA8695">
        <v>0</v>
      </c>
      <c r="AB8695">
        <f t="shared" si="405"/>
        <v>3733.1</v>
      </c>
      <c r="AC8695">
        <f t="shared" si="406"/>
        <v>0</v>
      </c>
      <c r="AD8695">
        <f t="shared" si="407"/>
        <v>8212.82</v>
      </c>
    </row>
    <row r="8696" spans="1:30" x14ac:dyDescent="0.3">
      <c r="A8696">
        <v>978821</v>
      </c>
      <c r="B8696" t="s">
        <v>1905</v>
      </c>
      <c r="C8696" t="s">
        <v>28</v>
      </c>
      <c r="D8696">
        <v>839</v>
      </c>
      <c r="E8696">
        <v>8149</v>
      </c>
      <c r="F8696" t="s">
        <v>1906</v>
      </c>
      <c r="G8696">
        <v>2</v>
      </c>
      <c r="H8696" t="s">
        <v>71</v>
      </c>
      <c r="I8696" t="s">
        <v>96</v>
      </c>
      <c r="J8696">
        <v>72120</v>
      </c>
      <c r="K8696" t="s">
        <v>1907</v>
      </c>
      <c r="L8696">
        <v>72120</v>
      </c>
      <c r="M8696" t="s">
        <v>1907</v>
      </c>
      <c r="N8696">
        <v>0</v>
      </c>
      <c r="O8696" t="s">
        <v>67</v>
      </c>
      <c r="P8696" t="s">
        <v>121</v>
      </c>
      <c r="Q8696" t="s">
        <v>37</v>
      </c>
      <c r="R8696" t="s">
        <v>36</v>
      </c>
      <c r="S8696" t="s">
        <v>36</v>
      </c>
      <c r="T8696">
        <v>26719.200000000001</v>
      </c>
      <c r="U8696">
        <v>26719.200000000001</v>
      </c>
      <c r="V8696">
        <v>0</v>
      </c>
      <c r="W8696">
        <v>6679.8</v>
      </c>
      <c r="X8696">
        <v>436.01</v>
      </c>
      <c r="Y8696">
        <v>436.01</v>
      </c>
      <c r="Z8696">
        <v>0</v>
      </c>
      <c r="AA8696">
        <v>0</v>
      </c>
      <c r="AB8696">
        <f t="shared" si="405"/>
        <v>2226.6</v>
      </c>
      <c r="AC8696">
        <f t="shared" si="406"/>
        <v>6679.8</v>
      </c>
      <c r="AD8696">
        <f t="shared" si="407"/>
        <v>4898.5200000000004</v>
      </c>
    </row>
    <row r="8697" spans="1:30" x14ac:dyDescent="0.3">
      <c r="A8697">
        <v>934692</v>
      </c>
      <c r="B8697" t="s">
        <v>2071</v>
      </c>
      <c r="C8697" t="s">
        <v>28</v>
      </c>
      <c r="D8697">
        <v>7994</v>
      </c>
      <c r="E8697">
        <v>8145</v>
      </c>
      <c r="F8697" t="s">
        <v>162</v>
      </c>
      <c r="G8697">
        <v>5</v>
      </c>
      <c r="H8697" t="s">
        <v>30</v>
      </c>
      <c r="I8697" t="s">
        <v>31</v>
      </c>
      <c r="J8697">
        <v>319</v>
      </c>
      <c r="K8697" t="s">
        <v>60</v>
      </c>
      <c r="L8697">
        <v>319</v>
      </c>
      <c r="M8697" t="s">
        <v>60</v>
      </c>
      <c r="N8697" t="s">
        <v>61</v>
      </c>
      <c r="O8697" t="s">
        <v>34</v>
      </c>
      <c r="P8697" t="s">
        <v>407</v>
      </c>
      <c r="Q8697" t="s">
        <v>37</v>
      </c>
      <c r="R8697" t="s">
        <v>36</v>
      </c>
      <c r="S8697" t="s">
        <v>37</v>
      </c>
      <c r="T8697">
        <v>13956.86</v>
      </c>
      <c r="U8697">
        <v>3594.22</v>
      </c>
      <c r="V8697">
        <v>0</v>
      </c>
      <c r="W8697">
        <v>0</v>
      </c>
      <c r="X8697">
        <v>1063.18</v>
      </c>
      <c r="Y8697">
        <v>262.33</v>
      </c>
      <c r="Z8697">
        <v>0</v>
      </c>
      <c r="AA8697">
        <v>0</v>
      </c>
      <c r="AB8697">
        <f t="shared" si="405"/>
        <v>1163.0716666666667</v>
      </c>
      <c r="AC8697">
        <f t="shared" si="406"/>
        <v>0</v>
      </c>
      <c r="AD8697">
        <f t="shared" si="407"/>
        <v>2558.7576666666669</v>
      </c>
    </row>
    <row r="8698" spans="1:30" x14ac:dyDescent="0.3">
      <c r="A8698">
        <v>863417</v>
      </c>
      <c r="B8698" t="s">
        <v>45</v>
      </c>
      <c r="C8698" t="s">
        <v>28</v>
      </c>
      <c r="D8698">
        <v>7003</v>
      </c>
      <c r="E8698">
        <v>8148</v>
      </c>
      <c r="F8698" t="s">
        <v>46</v>
      </c>
      <c r="G8698">
        <v>4</v>
      </c>
      <c r="H8698" t="s">
        <v>40</v>
      </c>
      <c r="I8698" t="s">
        <v>31</v>
      </c>
      <c r="J8698">
        <v>40461</v>
      </c>
      <c r="K8698" t="s">
        <v>41</v>
      </c>
      <c r="L8698">
        <v>40461</v>
      </c>
      <c r="M8698" t="s">
        <v>41</v>
      </c>
      <c r="N8698" t="s">
        <v>47</v>
      </c>
      <c r="O8698" t="s">
        <v>43</v>
      </c>
      <c r="P8698" t="s">
        <v>974</v>
      </c>
      <c r="Q8698" t="s">
        <v>36</v>
      </c>
      <c r="R8698" t="s">
        <v>36</v>
      </c>
      <c r="S8698" t="s">
        <v>36</v>
      </c>
      <c r="T8698">
        <v>9586.7999999999993</v>
      </c>
      <c r="U8698">
        <v>3196.79</v>
      </c>
      <c r="V8698">
        <v>0</v>
      </c>
      <c r="W8698">
        <v>0</v>
      </c>
      <c r="X8698">
        <v>267.83999999999997</v>
      </c>
      <c r="Y8698">
        <v>88.35</v>
      </c>
      <c r="Z8698">
        <v>0</v>
      </c>
      <c r="AA8698">
        <v>0</v>
      </c>
      <c r="AB8698">
        <f t="shared" si="405"/>
        <v>798.9</v>
      </c>
      <c r="AC8698">
        <f t="shared" si="406"/>
        <v>0</v>
      </c>
      <c r="AD8698">
        <f t="shared" si="407"/>
        <v>1757.5800000000002</v>
      </c>
    </row>
    <row r="8699" spans="1:30" x14ac:dyDescent="0.3">
      <c r="A8699">
        <v>808426</v>
      </c>
      <c r="B8699" t="s">
        <v>4904</v>
      </c>
      <c r="C8699" t="s">
        <v>28</v>
      </c>
      <c r="D8699">
        <v>7992</v>
      </c>
      <c r="E8699">
        <v>8149</v>
      </c>
      <c r="F8699" t="s">
        <v>131</v>
      </c>
      <c r="G8699">
        <v>5</v>
      </c>
      <c r="H8699" t="s">
        <v>30</v>
      </c>
      <c r="I8699" t="s">
        <v>96</v>
      </c>
      <c r="J8699">
        <v>1792</v>
      </c>
      <c r="K8699" t="s">
        <v>388</v>
      </c>
      <c r="L8699">
        <v>1792</v>
      </c>
      <c r="M8699" t="s">
        <v>388</v>
      </c>
      <c r="N8699" t="s">
        <v>734</v>
      </c>
      <c r="O8699" t="s">
        <v>67</v>
      </c>
      <c r="P8699" t="s">
        <v>134</v>
      </c>
      <c r="Q8699" t="s">
        <v>37</v>
      </c>
      <c r="R8699" t="s">
        <v>36</v>
      </c>
      <c r="S8699" t="s">
        <v>37</v>
      </c>
      <c r="T8699">
        <v>1209782.1000000001</v>
      </c>
      <c r="U8699">
        <v>208890.99</v>
      </c>
      <c r="V8699">
        <v>113346.12</v>
      </c>
      <c r="W8699">
        <v>170019.18</v>
      </c>
      <c r="X8699">
        <v>42095.54</v>
      </c>
      <c r="Y8699">
        <v>5961.03</v>
      </c>
      <c r="Z8699">
        <v>2811.61</v>
      </c>
      <c r="AA8699">
        <v>2390.29</v>
      </c>
      <c r="AB8699">
        <f t="shared" si="405"/>
        <v>100815.175</v>
      </c>
      <c r="AC8699">
        <f t="shared" si="406"/>
        <v>283365.3</v>
      </c>
      <c r="AD8699">
        <f t="shared" si="407"/>
        <v>221793.38500000004</v>
      </c>
    </row>
    <row r="8700" spans="1:30" x14ac:dyDescent="0.3">
      <c r="A8700">
        <v>742985</v>
      </c>
      <c r="B8700" t="s">
        <v>1285</v>
      </c>
      <c r="C8700" t="s">
        <v>28</v>
      </c>
      <c r="D8700">
        <v>7001</v>
      </c>
      <c r="E8700">
        <v>8149</v>
      </c>
      <c r="F8700" t="s">
        <v>1286</v>
      </c>
      <c r="G8700">
        <v>3</v>
      </c>
      <c r="H8700" t="s">
        <v>170</v>
      </c>
      <c r="I8700" t="s">
        <v>96</v>
      </c>
      <c r="J8700">
        <v>72140</v>
      </c>
      <c r="K8700" t="s">
        <v>1287</v>
      </c>
      <c r="L8700">
        <v>72140</v>
      </c>
      <c r="M8700" t="s">
        <v>1287</v>
      </c>
      <c r="N8700" t="s">
        <v>1288</v>
      </c>
      <c r="O8700" t="s">
        <v>34</v>
      </c>
      <c r="P8700" t="s">
        <v>99</v>
      </c>
      <c r="Q8700" t="s">
        <v>37</v>
      </c>
      <c r="R8700" t="s">
        <v>36</v>
      </c>
      <c r="S8700" t="s">
        <v>36</v>
      </c>
      <c r="T8700">
        <v>242264.74</v>
      </c>
      <c r="U8700">
        <v>65832.81</v>
      </c>
      <c r="V8700">
        <v>0</v>
      </c>
      <c r="W8700">
        <v>0</v>
      </c>
      <c r="X8700">
        <v>5964.51</v>
      </c>
      <c r="Y8700">
        <v>1445.36</v>
      </c>
      <c r="Z8700">
        <v>0</v>
      </c>
      <c r="AA8700">
        <v>0</v>
      </c>
      <c r="AB8700">
        <f t="shared" si="405"/>
        <v>20188.728333333333</v>
      </c>
      <c r="AC8700">
        <f t="shared" si="406"/>
        <v>0</v>
      </c>
      <c r="AD8700">
        <f t="shared" si="407"/>
        <v>44415.202333333335</v>
      </c>
    </row>
    <row r="8701" spans="1:30" x14ac:dyDescent="0.3">
      <c r="A8701">
        <v>738230</v>
      </c>
      <c r="B8701" t="s">
        <v>3497</v>
      </c>
      <c r="C8701" t="s">
        <v>28</v>
      </c>
      <c r="D8701">
        <v>7992</v>
      </c>
      <c r="E8701">
        <v>8163</v>
      </c>
      <c r="F8701" t="s">
        <v>50</v>
      </c>
      <c r="G8701">
        <v>5</v>
      </c>
      <c r="H8701" t="s">
        <v>30</v>
      </c>
      <c r="I8701" t="s">
        <v>31</v>
      </c>
      <c r="J8701">
        <v>815</v>
      </c>
      <c r="K8701" t="s">
        <v>163</v>
      </c>
      <c r="L8701">
        <v>815</v>
      </c>
      <c r="M8701" t="s">
        <v>163</v>
      </c>
      <c r="N8701" t="s">
        <v>179</v>
      </c>
      <c r="O8701" t="s">
        <v>67</v>
      </c>
      <c r="P8701" t="s">
        <v>72</v>
      </c>
      <c r="Q8701" t="s">
        <v>36</v>
      </c>
      <c r="R8701" t="s">
        <v>36</v>
      </c>
      <c r="S8701" t="s">
        <v>37</v>
      </c>
      <c r="T8701">
        <v>25794.9</v>
      </c>
      <c r="U8701">
        <v>11463.74</v>
      </c>
      <c r="V8701">
        <v>0</v>
      </c>
      <c r="W8701">
        <v>3929</v>
      </c>
      <c r="X8701">
        <v>2204.41</v>
      </c>
      <c r="Y8701">
        <v>704.92</v>
      </c>
      <c r="Z8701">
        <v>0</v>
      </c>
      <c r="AA8701">
        <v>151.12</v>
      </c>
      <c r="AB8701">
        <f t="shared" si="405"/>
        <v>2149.5750000000003</v>
      </c>
      <c r="AC8701">
        <f t="shared" si="406"/>
        <v>3929</v>
      </c>
      <c r="AD8701">
        <f t="shared" si="407"/>
        <v>4729.0650000000014</v>
      </c>
    </row>
    <row r="8702" spans="1:30" x14ac:dyDescent="0.3">
      <c r="A8702">
        <v>122172</v>
      </c>
      <c r="B8702" t="s">
        <v>4905</v>
      </c>
      <c r="C8702" t="s">
        <v>28</v>
      </c>
      <c r="D8702">
        <v>1075</v>
      </c>
      <c r="E8702">
        <v>8149</v>
      </c>
      <c r="F8702" t="s">
        <v>4906</v>
      </c>
      <c r="G8702">
        <v>2</v>
      </c>
      <c r="H8702" t="s">
        <v>71</v>
      </c>
      <c r="I8702" t="s">
        <v>96</v>
      </c>
      <c r="J8702">
        <v>73107</v>
      </c>
      <c r="K8702" t="s">
        <v>4294</v>
      </c>
      <c r="L8702">
        <v>73107</v>
      </c>
      <c r="M8702" t="s">
        <v>4294</v>
      </c>
      <c r="N8702">
        <v>0</v>
      </c>
      <c r="O8702" t="s">
        <v>43</v>
      </c>
      <c r="P8702" t="s">
        <v>109</v>
      </c>
      <c r="Q8702" t="s">
        <v>37</v>
      </c>
      <c r="R8702" t="s">
        <v>36</v>
      </c>
      <c r="S8702" t="s">
        <v>36</v>
      </c>
      <c r="T8702">
        <v>23821.26</v>
      </c>
      <c r="U8702">
        <v>3595.64</v>
      </c>
      <c r="V8702">
        <v>1842.78</v>
      </c>
      <c r="W8702">
        <v>1842.78</v>
      </c>
      <c r="X8702">
        <v>712.63</v>
      </c>
      <c r="Y8702">
        <v>105.77</v>
      </c>
      <c r="Z8702">
        <v>52</v>
      </c>
      <c r="AA8702">
        <v>0</v>
      </c>
      <c r="AB8702">
        <f t="shared" si="405"/>
        <v>1985.1049999999998</v>
      </c>
      <c r="AC8702">
        <f t="shared" si="406"/>
        <v>3685.56</v>
      </c>
      <c r="AD8702">
        <f t="shared" si="407"/>
        <v>4367.2309999999998</v>
      </c>
    </row>
    <row r="8703" spans="1:30" x14ac:dyDescent="0.3">
      <c r="A8703">
        <v>796511</v>
      </c>
      <c r="B8703" t="s">
        <v>1096</v>
      </c>
      <c r="C8703" t="s">
        <v>28</v>
      </c>
      <c r="D8703">
        <v>7994</v>
      </c>
      <c r="E8703">
        <v>8147</v>
      </c>
      <c r="F8703" t="s">
        <v>89</v>
      </c>
      <c r="G8703">
        <v>5</v>
      </c>
      <c r="H8703" t="s">
        <v>30</v>
      </c>
      <c r="I8703" t="s">
        <v>31</v>
      </c>
      <c r="J8703">
        <v>2009</v>
      </c>
      <c r="K8703" t="s">
        <v>245</v>
      </c>
      <c r="L8703">
        <v>2009</v>
      </c>
      <c r="M8703" t="s">
        <v>245</v>
      </c>
      <c r="N8703" t="s">
        <v>246</v>
      </c>
      <c r="O8703" t="s">
        <v>34</v>
      </c>
      <c r="P8703" t="s">
        <v>35</v>
      </c>
      <c r="Q8703" t="s">
        <v>36</v>
      </c>
      <c r="R8703" t="s">
        <v>36</v>
      </c>
      <c r="S8703" t="s">
        <v>37</v>
      </c>
      <c r="T8703">
        <v>18681.86</v>
      </c>
      <c r="U8703">
        <v>0</v>
      </c>
      <c r="V8703">
        <v>0</v>
      </c>
      <c r="W8703">
        <v>0</v>
      </c>
      <c r="X8703">
        <v>1172.1600000000001</v>
      </c>
      <c r="Y8703">
        <v>0</v>
      </c>
      <c r="Z8703">
        <v>0</v>
      </c>
      <c r="AA8703">
        <v>0</v>
      </c>
      <c r="AB8703">
        <f t="shared" si="405"/>
        <v>1556.8216666666667</v>
      </c>
      <c r="AC8703">
        <f t="shared" si="406"/>
        <v>0</v>
      </c>
      <c r="AD8703">
        <f t="shared" si="407"/>
        <v>3425.0076666666669</v>
      </c>
    </row>
    <row r="8704" spans="1:30" x14ac:dyDescent="0.3">
      <c r="A8704">
        <v>749597</v>
      </c>
      <c r="B8704" t="s">
        <v>1307</v>
      </c>
      <c r="C8704" t="s">
        <v>28</v>
      </c>
      <c r="D8704">
        <v>7992</v>
      </c>
      <c r="E8704">
        <v>8144</v>
      </c>
      <c r="F8704" t="s">
        <v>117</v>
      </c>
      <c r="G8704">
        <v>5</v>
      </c>
      <c r="H8704" t="s">
        <v>30</v>
      </c>
      <c r="I8704" t="s">
        <v>31</v>
      </c>
      <c r="J8704">
        <v>542</v>
      </c>
      <c r="K8704" t="s">
        <v>155</v>
      </c>
      <c r="L8704">
        <v>542</v>
      </c>
      <c r="M8704" t="s">
        <v>155</v>
      </c>
      <c r="N8704" t="s">
        <v>156</v>
      </c>
      <c r="O8704" t="s">
        <v>67</v>
      </c>
      <c r="P8704" t="s">
        <v>1407</v>
      </c>
      <c r="Q8704" t="s">
        <v>36</v>
      </c>
      <c r="R8704" t="s">
        <v>36</v>
      </c>
      <c r="S8704" t="s">
        <v>37</v>
      </c>
      <c r="T8704">
        <v>575743.36</v>
      </c>
      <c r="U8704">
        <v>152215.04000000001</v>
      </c>
      <c r="V8704">
        <v>0</v>
      </c>
      <c r="W8704">
        <v>58008.24</v>
      </c>
      <c r="X8704">
        <v>38707.620000000003</v>
      </c>
      <c r="Y8704">
        <v>10320.59</v>
      </c>
      <c r="Z8704">
        <v>0</v>
      </c>
      <c r="AA8704">
        <v>2231.04</v>
      </c>
      <c r="AB8704">
        <f t="shared" si="405"/>
        <v>47978.613333333335</v>
      </c>
      <c r="AC8704">
        <f t="shared" si="406"/>
        <v>58008.24</v>
      </c>
      <c r="AD8704">
        <f t="shared" si="407"/>
        <v>105552.94933333334</v>
      </c>
    </row>
    <row r="8705" spans="1:30" x14ac:dyDescent="0.3">
      <c r="A8705">
        <v>903698</v>
      </c>
      <c r="B8705" t="s">
        <v>2049</v>
      </c>
      <c r="C8705" t="s">
        <v>28</v>
      </c>
      <c r="D8705">
        <v>7994</v>
      </c>
      <c r="E8705">
        <v>8155</v>
      </c>
      <c r="F8705" t="s">
        <v>59</v>
      </c>
      <c r="G8705">
        <v>5</v>
      </c>
      <c r="H8705" t="s">
        <v>30</v>
      </c>
      <c r="I8705" t="s">
        <v>31</v>
      </c>
      <c r="J8705">
        <v>884</v>
      </c>
      <c r="K8705" t="s">
        <v>484</v>
      </c>
      <c r="L8705">
        <v>884</v>
      </c>
      <c r="M8705" t="s">
        <v>484</v>
      </c>
      <c r="N8705" t="s">
        <v>485</v>
      </c>
      <c r="O8705" t="s">
        <v>34</v>
      </c>
      <c r="P8705" t="s">
        <v>72</v>
      </c>
      <c r="Q8705" t="s">
        <v>36</v>
      </c>
      <c r="R8705" t="s">
        <v>36</v>
      </c>
      <c r="S8705" t="s">
        <v>37</v>
      </c>
      <c r="T8705">
        <v>19648.73</v>
      </c>
      <c r="U8705">
        <v>0</v>
      </c>
      <c r="V8705">
        <v>7858</v>
      </c>
      <c r="W8705">
        <v>0</v>
      </c>
      <c r="X8705">
        <v>1416.76</v>
      </c>
      <c r="Y8705">
        <v>0</v>
      </c>
      <c r="Z8705">
        <v>571.78</v>
      </c>
      <c r="AA8705">
        <v>0</v>
      </c>
      <c r="AB8705">
        <f t="shared" si="405"/>
        <v>1637.3941666666667</v>
      </c>
      <c r="AC8705">
        <f t="shared" si="406"/>
        <v>7858</v>
      </c>
      <c r="AD8705">
        <f t="shared" si="407"/>
        <v>3602.267166666667</v>
      </c>
    </row>
    <row r="8706" spans="1:30" x14ac:dyDescent="0.3">
      <c r="A8706">
        <v>970804</v>
      </c>
      <c r="B8706" t="s">
        <v>2388</v>
      </c>
      <c r="C8706" t="s">
        <v>28</v>
      </c>
      <c r="D8706">
        <v>7670</v>
      </c>
      <c r="E8706">
        <v>8149</v>
      </c>
      <c r="F8706" t="s">
        <v>1070</v>
      </c>
      <c r="G8706">
        <v>5</v>
      </c>
      <c r="H8706" t="s">
        <v>30</v>
      </c>
      <c r="I8706" t="s">
        <v>31</v>
      </c>
      <c r="J8706">
        <v>1547</v>
      </c>
      <c r="K8706" t="s">
        <v>113</v>
      </c>
      <c r="L8706">
        <v>1547</v>
      </c>
      <c r="M8706" t="s">
        <v>113</v>
      </c>
      <c r="N8706" t="s">
        <v>114</v>
      </c>
      <c r="O8706" t="s">
        <v>34</v>
      </c>
      <c r="P8706" t="s">
        <v>435</v>
      </c>
      <c r="Q8706" t="s">
        <v>36</v>
      </c>
      <c r="R8706" t="s">
        <v>36</v>
      </c>
      <c r="S8706" t="s">
        <v>37</v>
      </c>
      <c r="T8706">
        <v>26497.64</v>
      </c>
      <c r="U8706">
        <v>0</v>
      </c>
      <c r="V8706">
        <v>0</v>
      </c>
      <c r="W8706">
        <v>0</v>
      </c>
      <c r="X8706">
        <v>402.71</v>
      </c>
      <c r="Y8706">
        <v>0</v>
      </c>
      <c r="Z8706">
        <v>0</v>
      </c>
      <c r="AA8706">
        <v>0</v>
      </c>
      <c r="AB8706">
        <f t="shared" si="405"/>
        <v>2208.1366666666668</v>
      </c>
      <c r="AC8706">
        <f t="shared" si="406"/>
        <v>0</v>
      </c>
      <c r="AD8706">
        <f t="shared" si="407"/>
        <v>4857.9006666666673</v>
      </c>
    </row>
    <row r="8707" spans="1:30" x14ac:dyDescent="0.3">
      <c r="A8707">
        <v>648718</v>
      </c>
      <c r="B8707" t="s">
        <v>342</v>
      </c>
      <c r="C8707" t="s">
        <v>28</v>
      </c>
      <c r="D8707">
        <v>7994</v>
      </c>
      <c r="E8707">
        <v>8155</v>
      </c>
      <c r="F8707" t="s">
        <v>59</v>
      </c>
      <c r="G8707">
        <v>5</v>
      </c>
      <c r="H8707" t="s">
        <v>30</v>
      </c>
      <c r="I8707" t="s">
        <v>31</v>
      </c>
      <c r="J8707">
        <v>314</v>
      </c>
      <c r="K8707" t="s">
        <v>343</v>
      </c>
      <c r="L8707">
        <v>314</v>
      </c>
      <c r="M8707" t="s">
        <v>343</v>
      </c>
      <c r="N8707" t="s">
        <v>344</v>
      </c>
      <c r="O8707" t="s">
        <v>34</v>
      </c>
      <c r="P8707" t="s">
        <v>677</v>
      </c>
      <c r="Q8707" t="s">
        <v>36</v>
      </c>
      <c r="R8707" t="s">
        <v>36</v>
      </c>
      <c r="S8707" t="s">
        <v>37</v>
      </c>
      <c r="T8707">
        <v>10833.9</v>
      </c>
      <c r="U8707">
        <v>0</v>
      </c>
      <c r="V8707">
        <v>0</v>
      </c>
      <c r="W8707">
        <v>0</v>
      </c>
      <c r="X8707">
        <v>748.79</v>
      </c>
      <c r="Y8707">
        <v>0</v>
      </c>
      <c r="Z8707">
        <v>0</v>
      </c>
      <c r="AA8707">
        <v>0</v>
      </c>
      <c r="AB8707">
        <f t="shared" ref="AB8707:AB8770" si="408">T8707/12</f>
        <v>902.82499999999993</v>
      </c>
      <c r="AC8707">
        <f t="shared" ref="AC8707:AC8770" si="409">SUM(V8707:W8707)</f>
        <v>0</v>
      </c>
      <c r="AD8707">
        <f t="shared" ref="AD8707:AD8770" si="410">AB8707*2*1.1</f>
        <v>1986.2149999999999</v>
      </c>
    </row>
    <row r="8708" spans="1:30" x14ac:dyDescent="0.3">
      <c r="A8708">
        <v>941504</v>
      </c>
      <c r="B8708" t="s">
        <v>2767</v>
      </c>
      <c r="C8708" t="s">
        <v>28</v>
      </c>
      <c r="D8708">
        <v>7992</v>
      </c>
      <c r="E8708">
        <v>8149</v>
      </c>
      <c r="F8708" t="s">
        <v>95</v>
      </c>
      <c r="G8708">
        <v>5</v>
      </c>
      <c r="H8708" t="s">
        <v>30</v>
      </c>
      <c r="I8708" t="s">
        <v>96</v>
      </c>
      <c r="J8708">
        <v>72064</v>
      </c>
      <c r="K8708" t="s">
        <v>1738</v>
      </c>
      <c r="L8708">
        <v>72064</v>
      </c>
      <c r="M8708" t="s">
        <v>1738</v>
      </c>
      <c r="N8708" t="s">
        <v>601</v>
      </c>
      <c r="O8708" t="s">
        <v>67</v>
      </c>
      <c r="P8708" t="s">
        <v>134</v>
      </c>
      <c r="Q8708" t="s">
        <v>37</v>
      </c>
      <c r="R8708" t="s">
        <v>36</v>
      </c>
      <c r="S8708" t="s">
        <v>37</v>
      </c>
      <c r="T8708">
        <v>1777413.45</v>
      </c>
      <c r="U8708">
        <v>341821.62</v>
      </c>
      <c r="V8708">
        <v>94455.1</v>
      </c>
      <c r="W8708">
        <v>132237.14000000001</v>
      </c>
      <c r="X8708">
        <v>56848.86</v>
      </c>
      <c r="Y8708">
        <v>9864.7800000000007</v>
      </c>
      <c r="Z8708">
        <v>2817.3</v>
      </c>
      <c r="AA8708">
        <v>1859.45</v>
      </c>
      <c r="AB8708">
        <f t="shared" si="408"/>
        <v>148117.78750000001</v>
      </c>
      <c r="AC8708">
        <f t="shared" si="409"/>
        <v>226692.24000000002</v>
      </c>
      <c r="AD8708">
        <f t="shared" si="410"/>
        <v>325859.13250000007</v>
      </c>
    </row>
    <row r="8709" spans="1:30" x14ac:dyDescent="0.3">
      <c r="A8709">
        <v>73126</v>
      </c>
      <c r="B8709" t="s">
        <v>4907</v>
      </c>
      <c r="C8709" t="s">
        <v>28</v>
      </c>
      <c r="D8709">
        <v>7001</v>
      </c>
      <c r="E8709">
        <v>8149</v>
      </c>
      <c r="F8709" t="s">
        <v>4908</v>
      </c>
      <c r="G8709">
        <v>4</v>
      </c>
      <c r="H8709" t="s">
        <v>40</v>
      </c>
      <c r="I8709" t="s">
        <v>96</v>
      </c>
      <c r="J8709">
        <v>40414</v>
      </c>
      <c r="K8709" t="s">
        <v>1751</v>
      </c>
      <c r="L8709">
        <v>40414</v>
      </c>
      <c r="M8709" t="s">
        <v>1751</v>
      </c>
      <c r="N8709" t="s">
        <v>4909</v>
      </c>
      <c r="O8709" t="s">
        <v>43</v>
      </c>
      <c r="P8709" t="s">
        <v>109</v>
      </c>
      <c r="Q8709" t="s">
        <v>37</v>
      </c>
      <c r="R8709" t="s">
        <v>36</v>
      </c>
      <c r="S8709" t="s">
        <v>36</v>
      </c>
      <c r="T8709">
        <v>11875.05</v>
      </c>
      <c r="U8709">
        <v>1892.44</v>
      </c>
      <c r="V8709">
        <v>3517.5</v>
      </c>
      <c r="W8709">
        <v>2814</v>
      </c>
      <c r="X8709">
        <v>449.39</v>
      </c>
      <c r="Y8709">
        <v>53.52</v>
      </c>
      <c r="Z8709">
        <v>135.55000000000001</v>
      </c>
      <c r="AA8709">
        <v>0</v>
      </c>
      <c r="AB8709">
        <f t="shared" si="408"/>
        <v>989.58749999999998</v>
      </c>
      <c r="AC8709">
        <f t="shared" si="409"/>
        <v>6331.5</v>
      </c>
      <c r="AD8709">
        <f t="shared" si="410"/>
        <v>2177.0925000000002</v>
      </c>
    </row>
    <row r="8710" spans="1:30" x14ac:dyDescent="0.3">
      <c r="A8710">
        <v>950067</v>
      </c>
      <c r="B8710" t="s">
        <v>300</v>
      </c>
      <c r="C8710" t="s">
        <v>28</v>
      </c>
      <c r="D8710">
        <v>7001</v>
      </c>
      <c r="E8710">
        <v>8149</v>
      </c>
      <c r="F8710" t="s">
        <v>301</v>
      </c>
      <c r="G8710">
        <v>4</v>
      </c>
      <c r="H8710" t="s">
        <v>40</v>
      </c>
      <c r="I8710" t="s">
        <v>96</v>
      </c>
      <c r="J8710">
        <v>40083</v>
      </c>
      <c r="K8710" t="s">
        <v>302</v>
      </c>
      <c r="L8710">
        <v>40083</v>
      </c>
      <c r="M8710" t="s">
        <v>302</v>
      </c>
      <c r="N8710" t="s">
        <v>303</v>
      </c>
      <c r="O8710" t="s">
        <v>34</v>
      </c>
      <c r="P8710" t="s">
        <v>129</v>
      </c>
      <c r="Q8710" t="s">
        <v>36</v>
      </c>
      <c r="R8710" t="s">
        <v>36</v>
      </c>
      <c r="S8710" t="s">
        <v>36</v>
      </c>
      <c r="T8710">
        <v>15398.36</v>
      </c>
      <c r="U8710">
        <v>2136.62</v>
      </c>
      <c r="V8710">
        <v>2160.87</v>
      </c>
      <c r="W8710">
        <v>4318.6099999999997</v>
      </c>
      <c r="X8710">
        <v>2038.31</v>
      </c>
      <c r="Y8710">
        <v>252.91</v>
      </c>
      <c r="Z8710">
        <v>285.37</v>
      </c>
      <c r="AA8710">
        <v>365.9</v>
      </c>
      <c r="AB8710">
        <f t="shared" si="408"/>
        <v>1283.1966666666667</v>
      </c>
      <c r="AC8710">
        <f t="shared" si="409"/>
        <v>6479.48</v>
      </c>
      <c r="AD8710">
        <f t="shared" si="410"/>
        <v>2823.032666666667</v>
      </c>
    </row>
    <row r="8711" spans="1:30" x14ac:dyDescent="0.3">
      <c r="A8711">
        <v>714533</v>
      </c>
      <c r="B8711" t="s">
        <v>432</v>
      </c>
      <c r="C8711" t="s">
        <v>28</v>
      </c>
      <c r="D8711">
        <v>7001</v>
      </c>
      <c r="E8711">
        <v>8155</v>
      </c>
      <c r="F8711" t="s">
        <v>59</v>
      </c>
      <c r="G8711">
        <v>5</v>
      </c>
      <c r="H8711" t="s">
        <v>30</v>
      </c>
      <c r="I8711" t="s">
        <v>31</v>
      </c>
      <c r="J8711">
        <v>902</v>
      </c>
      <c r="K8711" t="s">
        <v>433</v>
      </c>
      <c r="L8711">
        <v>902</v>
      </c>
      <c r="M8711" t="s">
        <v>433</v>
      </c>
      <c r="N8711" t="s">
        <v>434</v>
      </c>
      <c r="O8711" t="s">
        <v>34</v>
      </c>
      <c r="P8711" t="s">
        <v>2186</v>
      </c>
      <c r="Q8711" t="s">
        <v>36</v>
      </c>
      <c r="R8711" t="s">
        <v>36</v>
      </c>
      <c r="S8711" t="s">
        <v>37</v>
      </c>
      <c r="T8711">
        <v>16940.689999999999</v>
      </c>
      <c r="U8711">
        <v>0</v>
      </c>
      <c r="V8711">
        <v>0</v>
      </c>
      <c r="W8711">
        <v>0</v>
      </c>
      <c r="X8711">
        <v>1344.26</v>
      </c>
      <c r="Y8711">
        <v>0</v>
      </c>
      <c r="Z8711">
        <v>0</v>
      </c>
      <c r="AA8711">
        <v>0</v>
      </c>
      <c r="AB8711">
        <f t="shared" si="408"/>
        <v>1411.7241666666666</v>
      </c>
      <c r="AC8711">
        <f t="shared" si="409"/>
        <v>0</v>
      </c>
      <c r="AD8711">
        <f t="shared" si="410"/>
        <v>3105.7931666666668</v>
      </c>
    </row>
    <row r="8712" spans="1:30" x14ac:dyDescent="0.3">
      <c r="A8712">
        <v>763831</v>
      </c>
      <c r="B8712" t="s">
        <v>4910</v>
      </c>
      <c r="C8712" t="s">
        <v>28</v>
      </c>
      <c r="D8712">
        <v>7001</v>
      </c>
      <c r="E8712">
        <v>8149</v>
      </c>
      <c r="F8712" t="s">
        <v>4911</v>
      </c>
      <c r="G8712">
        <v>2</v>
      </c>
      <c r="H8712" t="s">
        <v>71</v>
      </c>
      <c r="I8712" t="s">
        <v>96</v>
      </c>
      <c r="J8712">
        <v>72052</v>
      </c>
      <c r="K8712" t="s">
        <v>4912</v>
      </c>
      <c r="L8712">
        <v>72052</v>
      </c>
      <c r="M8712" t="s">
        <v>4912</v>
      </c>
      <c r="N8712">
        <v>0</v>
      </c>
      <c r="O8712" t="s">
        <v>43</v>
      </c>
      <c r="P8712" t="s">
        <v>3398</v>
      </c>
      <c r="Q8712" t="s">
        <v>36</v>
      </c>
      <c r="R8712" t="s">
        <v>36</v>
      </c>
      <c r="S8712" t="s">
        <v>36</v>
      </c>
      <c r="T8712">
        <v>9199.98</v>
      </c>
      <c r="U8712">
        <v>0</v>
      </c>
      <c r="V8712">
        <v>0</v>
      </c>
      <c r="W8712">
        <v>3066.66</v>
      </c>
      <c r="X8712">
        <v>732.73</v>
      </c>
      <c r="Y8712">
        <v>0</v>
      </c>
      <c r="Z8712">
        <v>0</v>
      </c>
      <c r="AA8712">
        <v>117.96</v>
      </c>
      <c r="AB8712">
        <f t="shared" si="408"/>
        <v>766.66499999999996</v>
      </c>
      <c r="AC8712">
        <f t="shared" si="409"/>
        <v>3066.66</v>
      </c>
      <c r="AD8712">
        <f t="shared" si="410"/>
        <v>1686.663</v>
      </c>
    </row>
    <row r="8713" spans="1:30" x14ac:dyDescent="0.3">
      <c r="A8713">
        <v>459569</v>
      </c>
      <c r="B8713" t="s">
        <v>4913</v>
      </c>
      <c r="C8713" t="s">
        <v>28</v>
      </c>
      <c r="D8713">
        <v>810</v>
      </c>
      <c r="E8713">
        <v>8149</v>
      </c>
      <c r="F8713" t="s">
        <v>4914</v>
      </c>
      <c r="G8713">
        <v>4</v>
      </c>
      <c r="H8713" t="s">
        <v>40</v>
      </c>
      <c r="I8713" t="s">
        <v>96</v>
      </c>
      <c r="J8713">
        <v>932</v>
      </c>
      <c r="K8713" t="s">
        <v>309</v>
      </c>
      <c r="L8713">
        <v>932</v>
      </c>
      <c r="M8713" t="s">
        <v>309</v>
      </c>
      <c r="N8713" t="s">
        <v>4915</v>
      </c>
      <c r="O8713" t="s">
        <v>67</v>
      </c>
      <c r="P8713" t="s">
        <v>368</v>
      </c>
      <c r="Q8713" t="s">
        <v>37</v>
      </c>
      <c r="R8713" t="s">
        <v>36</v>
      </c>
      <c r="S8713" t="s">
        <v>36</v>
      </c>
      <c r="T8713">
        <v>736320.48</v>
      </c>
      <c r="U8713">
        <v>296150.76</v>
      </c>
      <c r="V8713">
        <v>54361.599999999999</v>
      </c>
      <c r="W8713">
        <v>54361.599999999999</v>
      </c>
      <c r="X8713">
        <v>30452.54</v>
      </c>
      <c r="Y8713">
        <v>11822.02</v>
      </c>
      <c r="Z8713">
        <v>1717.14</v>
      </c>
      <c r="AA8713">
        <v>0.64</v>
      </c>
      <c r="AB8713">
        <f t="shared" si="408"/>
        <v>61360.04</v>
      </c>
      <c r="AC8713">
        <f t="shared" si="409"/>
        <v>108723.2</v>
      </c>
      <c r="AD8713">
        <f t="shared" si="410"/>
        <v>134992.08800000002</v>
      </c>
    </row>
    <row r="8714" spans="1:30" x14ac:dyDescent="0.3">
      <c r="A8714">
        <v>796514</v>
      </c>
      <c r="B8714" t="s">
        <v>454</v>
      </c>
      <c r="C8714" t="s">
        <v>28</v>
      </c>
      <c r="D8714">
        <v>7994</v>
      </c>
      <c r="E8714">
        <v>8155</v>
      </c>
      <c r="F8714" t="s">
        <v>59</v>
      </c>
      <c r="G8714">
        <v>5</v>
      </c>
      <c r="H8714" t="s">
        <v>30</v>
      </c>
      <c r="I8714" t="s">
        <v>31</v>
      </c>
      <c r="J8714">
        <v>2009</v>
      </c>
      <c r="K8714" t="s">
        <v>245</v>
      </c>
      <c r="L8714">
        <v>2009</v>
      </c>
      <c r="M8714" t="s">
        <v>245</v>
      </c>
      <c r="N8714" t="s">
        <v>246</v>
      </c>
      <c r="O8714" t="s">
        <v>34</v>
      </c>
      <c r="P8714" t="s">
        <v>345</v>
      </c>
      <c r="Q8714" t="s">
        <v>36</v>
      </c>
      <c r="R8714" t="s">
        <v>36</v>
      </c>
      <c r="S8714" t="s">
        <v>37</v>
      </c>
      <c r="T8714">
        <v>150395.60999999999</v>
      </c>
      <c r="U8714">
        <v>0</v>
      </c>
      <c r="V8714">
        <v>0</v>
      </c>
      <c r="W8714">
        <v>0</v>
      </c>
      <c r="X8714">
        <v>10641.41</v>
      </c>
      <c r="Y8714">
        <v>0</v>
      </c>
      <c r="Z8714">
        <v>0</v>
      </c>
      <c r="AA8714">
        <v>0</v>
      </c>
      <c r="AB8714">
        <f t="shared" si="408"/>
        <v>12532.967499999999</v>
      </c>
      <c r="AC8714">
        <f t="shared" si="409"/>
        <v>0</v>
      </c>
      <c r="AD8714">
        <f t="shared" si="410"/>
        <v>27572.5285</v>
      </c>
    </row>
    <row r="8715" spans="1:30" x14ac:dyDescent="0.3">
      <c r="A8715">
        <v>805910</v>
      </c>
      <c r="B8715" t="s">
        <v>4916</v>
      </c>
      <c r="C8715" t="s">
        <v>28</v>
      </c>
      <c r="D8715">
        <v>7001</v>
      </c>
      <c r="E8715">
        <v>8149</v>
      </c>
      <c r="F8715" t="s">
        <v>4917</v>
      </c>
      <c r="G8715">
        <v>3</v>
      </c>
      <c r="H8715" t="s">
        <v>170</v>
      </c>
      <c r="I8715" t="s">
        <v>31</v>
      </c>
      <c r="J8715">
        <v>72733</v>
      </c>
      <c r="K8715" t="s">
        <v>4918</v>
      </c>
      <c r="L8715">
        <v>72733</v>
      </c>
      <c r="M8715" t="s">
        <v>4918</v>
      </c>
      <c r="N8715" t="s">
        <v>4919</v>
      </c>
      <c r="O8715" t="s">
        <v>67</v>
      </c>
      <c r="P8715" t="s">
        <v>109</v>
      </c>
      <c r="Q8715" t="s">
        <v>37</v>
      </c>
      <c r="R8715" t="s">
        <v>36</v>
      </c>
      <c r="S8715" t="s">
        <v>36</v>
      </c>
      <c r="T8715">
        <v>40403.72</v>
      </c>
      <c r="U8715">
        <v>9462.2000000000007</v>
      </c>
      <c r="V8715">
        <v>1939.76</v>
      </c>
      <c r="W8715">
        <v>9698.7999999999993</v>
      </c>
      <c r="X8715">
        <v>1119.31</v>
      </c>
      <c r="Y8715">
        <v>269.20999999999998</v>
      </c>
      <c r="Z8715">
        <v>53.31</v>
      </c>
      <c r="AA8715">
        <v>0</v>
      </c>
      <c r="AB8715">
        <f t="shared" si="408"/>
        <v>3366.9766666666669</v>
      </c>
      <c r="AC8715">
        <f t="shared" si="409"/>
        <v>11638.56</v>
      </c>
      <c r="AD8715">
        <f t="shared" si="410"/>
        <v>7407.3486666666677</v>
      </c>
    </row>
    <row r="8716" spans="1:30" x14ac:dyDescent="0.3">
      <c r="A8716">
        <v>812387</v>
      </c>
      <c r="B8716" t="s">
        <v>4920</v>
      </c>
      <c r="C8716" t="s">
        <v>28</v>
      </c>
      <c r="D8716">
        <v>7994</v>
      </c>
      <c r="E8716">
        <v>8147</v>
      </c>
      <c r="F8716" t="s">
        <v>759</v>
      </c>
      <c r="G8716">
        <v>5</v>
      </c>
      <c r="H8716" t="s">
        <v>30</v>
      </c>
      <c r="I8716" t="s">
        <v>31</v>
      </c>
      <c r="J8716">
        <v>1156</v>
      </c>
      <c r="K8716" t="s">
        <v>137</v>
      </c>
      <c r="L8716">
        <v>1156</v>
      </c>
      <c r="M8716" t="s">
        <v>137</v>
      </c>
      <c r="N8716" t="s">
        <v>138</v>
      </c>
      <c r="O8716" t="s">
        <v>34</v>
      </c>
      <c r="P8716" t="s">
        <v>263</v>
      </c>
      <c r="Q8716" t="s">
        <v>36</v>
      </c>
      <c r="R8716" t="s">
        <v>36</v>
      </c>
      <c r="S8716" t="s">
        <v>37</v>
      </c>
      <c r="T8716">
        <v>5116.62</v>
      </c>
      <c r="U8716">
        <v>0</v>
      </c>
      <c r="V8716">
        <v>5121.93</v>
      </c>
      <c r="W8716">
        <v>0</v>
      </c>
      <c r="X8716">
        <v>403.55</v>
      </c>
      <c r="Y8716">
        <v>0</v>
      </c>
      <c r="Z8716">
        <v>403.54</v>
      </c>
      <c r="AA8716">
        <v>0</v>
      </c>
      <c r="AB8716">
        <f t="shared" si="408"/>
        <v>426.38499999999999</v>
      </c>
      <c r="AC8716">
        <f t="shared" si="409"/>
        <v>5121.93</v>
      </c>
      <c r="AD8716">
        <f t="shared" si="410"/>
        <v>938.04700000000003</v>
      </c>
    </row>
    <row r="8717" spans="1:30" x14ac:dyDescent="0.3">
      <c r="A8717">
        <v>909497</v>
      </c>
      <c r="B8717" t="s">
        <v>3845</v>
      </c>
      <c r="C8717" t="s">
        <v>28</v>
      </c>
      <c r="D8717">
        <v>7992</v>
      </c>
      <c r="E8717">
        <v>8195</v>
      </c>
      <c r="F8717" t="s">
        <v>797</v>
      </c>
      <c r="G8717">
        <v>5</v>
      </c>
      <c r="H8717" t="s">
        <v>30</v>
      </c>
      <c r="I8717" t="s">
        <v>31</v>
      </c>
      <c r="J8717">
        <v>2608</v>
      </c>
      <c r="K8717" t="s">
        <v>1468</v>
      </c>
      <c r="L8717">
        <v>2608</v>
      </c>
      <c r="M8717" t="s">
        <v>1468</v>
      </c>
      <c r="N8717" t="s">
        <v>1469</v>
      </c>
      <c r="O8717" t="s">
        <v>67</v>
      </c>
      <c r="P8717" t="s">
        <v>1721</v>
      </c>
      <c r="Q8717" t="s">
        <v>36</v>
      </c>
      <c r="R8717" t="s">
        <v>36</v>
      </c>
      <c r="S8717" t="s">
        <v>37</v>
      </c>
      <c r="T8717">
        <v>23463.15</v>
      </c>
      <c r="U8717">
        <v>0</v>
      </c>
      <c r="V8717">
        <v>0</v>
      </c>
      <c r="W8717">
        <v>0</v>
      </c>
      <c r="X8717">
        <v>1088.1400000000001</v>
      </c>
      <c r="Y8717">
        <v>0</v>
      </c>
      <c r="Z8717">
        <v>0</v>
      </c>
      <c r="AA8717">
        <v>0</v>
      </c>
      <c r="AB8717">
        <f t="shared" si="408"/>
        <v>1955.2625</v>
      </c>
      <c r="AC8717">
        <f t="shared" si="409"/>
        <v>0</v>
      </c>
      <c r="AD8717">
        <f t="shared" si="410"/>
        <v>4301.5775000000003</v>
      </c>
    </row>
    <row r="8718" spans="1:30" x14ac:dyDescent="0.3">
      <c r="A8718">
        <v>863417</v>
      </c>
      <c r="B8718" t="s">
        <v>45</v>
      </c>
      <c r="C8718" t="s">
        <v>28</v>
      </c>
      <c r="D8718">
        <v>7003</v>
      </c>
      <c r="E8718">
        <v>8148</v>
      </c>
      <c r="F8718" t="s">
        <v>46</v>
      </c>
      <c r="G8718">
        <v>4</v>
      </c>
      <c r="H8718" t="s">
        <v>40</v>
      </c>
      <c r="I8718" t="s">
        <v>31</v>
      </c>
      <c r="J8718">
        <v>40461</v>
      </c>
      <c r="K8718" t="s">
        <v>41</v>
      </c>
      <c r="L8718">
        <v>40461</v>
      </c>
      <c r="M8718" t="s">
        <v>41</v>
      </c>
      <c r="N8718" t="s">
        <v>47</v>
      </c>
      <c r="O8718" t="s">
        <v>43</v>
      </c>
      <c r="P8718" t="s">
        <v>789</v>
      </c>
      <c r="Q8718" t="s">
        <v>36</v>
      </c>
      <c r="R8718" t="s">
        <v>36</v>
      </c>
      <c r="S8718" t="s">
        <v>36</v>
      </c>
      <c r="T8718">
        <v>60073.22</v>
      </c>
      <c r="U8718">
        <v>36049.86</v>
      </c>
      <c r="V8718">
        <v>0</v>
      </c>
      <c r="W8718">
        <v>0</v>
      </c>
      <c r="X8718">
        <v>1400.71</v>
      </c>
      <c r="Y8718">
        <v>845.61</v>
      </c>
      <c r="Z8718">
        <v>0</v>
      </c>
      <c r="AA8718">
        <v>0</v>
      </c>
      <c r="AB8718">
        <f t="shared" si="408"/>
        <v>5006.1016666666665</v>
      </c>
      <c r="AC8718">
        <f t="shared" si="409"/>
        <v>0</v>
      </c>
      <c r="AD8718">
        <f t="shared" si="410"/>
        <v>11013.423666666667</v>
      </c>
    </row>
    <row r="8719" spans="1:30" x14ac:dyDescent="0.3">
      <c r="A8719">
        <v>721786</v>
      </c>
      <c r="B8719" t="s">
        <v>54</v>
      </c>
      <c r="C8719" t="s">
        <v>28</v>
      </c>
      <c r="D8719">
        <v>7003</v>
      </c>
      <c r="E8719">
        <v>8148</v>
      </c>
      <c r="F8719" t="s">
        <v>55</v>
      </c>
      <c r="G8719">
        <v>4</v>
      </c>
      <c r="H8719" t="s">
        <v>40</v>
      </c>
      <c r="I8719" t="s">
        <v>31</v>
      </c>
      <c r="J8719">
        <v>40461</v>
      </c>
      <c r="K8719" t="s">
        <v>41</v>
      </c>
      <c r="L8719">
        <v>40461</v>
      </c>
      <c r="M8719" t="s">
        <v>41</v>
      </c>
      <c r="N8719" t="s">
        <v>56</v>
      </c>
      <c r="O8719" t="s">
        <v>43</v>
      </c>
      <c r="P8719" t="s">
        <v>435</v>
      </c>
      <c r="Q8719" t="s">
        <v>36</v>
      </c>
      <c r="R8719" t="s">
        <v>36</v>
      </c>
      <c r="S8719" t="s">
        <v>36</v>
      </c>
      <c r="T8719">
        <v>823901.76</v>
      </c>
      <c r="U8719">
        <v>64310.7</v>
      </c>
      <c r="V8719">
        <v>0</v>
      </c>
      <c r="W8719">
        <v>0</v>
      </c>
      <c r="X8719">
        <v>12756.07</v>
      </c>
      <c r="Y8719">
        <v>1066.03</v>
      </c>
      <c r="Z8719">
        <v>0</v>
      </c>
      <c r="AA8719">
        <v>0</v>
      </c>
      <c r="AB8719">
        <f t="shared" si="408"/>
        <v>68658.48</v>
      </c>
      <c r="AC8719">
        <f t="shared" si="409"/>
        <v>0</v>
      </c>
      <c r="AD8719">
        <f t="shared" si="410"/>
        <v>151048.65600000002</v>
      </c>
    </row>
    <row r="8720" spans="1:30" x14ac:dyDescent="0.3">
      <c r="A8720">
        <v>183018</v>
      </c>
      <c r="B8720" t="s">
        <v>382</v>
      </c>
      <c r="C8720" t="s">
        <v>28</v>
      </c>
      <c r="D8720">
        <v>7670</v>
      </c>
      <c r="E8720">
        <v>8155</v>
      </c>
      <c r="F8720" t="s">
        <v>383</v>
      </c>
      <c r="G8720">
        <v>4</v>
      </c>
      <c r="H8720" t="s">
        <v>40</v>
      </c>
      <c r="I8720" t="s">
        <v>31</v>
      </c>
      <c r="J8720">
        <v>40206</v>
      </c>
      <c r="K8720" t="s">
        <v>236</v>
      </c>
      <c r="L8720">
        <v>40205</v>
      </c>
      <c r="M8720" t="s">
        <v>237</v>
      </c>
      <c r="N8720" t="s">
        <v>114</v>
      </c>
      <c r="O8720" t="s">
        <v>34</v>
      </c>
      <c r="P8720" t="s">
        <v>972</v>
      </c>
      <c r="Q8720" t="s">
        <v>36</v>
      </c>
      <c r="R8720" t="s">
        <v>36</v>
      </c>
      <c r="S8720" t="s">
        <v>36</v>
      </c>
      <c r="T8720">
        <v>46005.64</v>
      </c>
      <c r="U8720">
        <v>0</v>
      </c>
      <c r="V8720">
        <v>0</v>
      </c>
      <c r="W8720">
        <v>0</v>
      </c>
      <c r="X8720">
        <v>1924.2</v>
      </c>
      <c r="Y8720">
        <v>0</v>
      </c>
      <c r="Z8720">
        <v>0</v>
      </c>
      <c r="AA8720">
        <v>0</v>
      </c>
      <c r="AB8720">
        <f t="shared" si="408"/>
        <v>3833.8033333333333</v>
      </c>
      <c r="AC8720">
        <f t="shared" si="409"/>
        <v>0</v>
      </c>
      <c r="AD8720">
        <f t="shared" si="410"/>
        <v>8434.3673333333336</v>
      </c>
    </row>
    <row r="8721" spans="1:30" x14ac:dyDescent="0.3">
      <c r="A8721">
        <v>724891</v>
      </c>
      <c r="B8721" t="s">
        <v>481</v>
      </c>
      <c r="C8721" t="s">
        <v>28</v>
      </c>
      <c r="D8721">
        <v>7992</v>
      </c>
      <c r="E8721">
        <v>8145</v>
      </c>
      <c r="F8721" t="s">
        <v>162</v>
      </c>
      <c r="G8721">
        <v>5</v>
      </c>
      <c r="H8721" t="s">
        <v>30</v>
      </c>
      <c r="I8721" t="s">
        <v>31</v>
      </c>
      <c r="J8721">
        <v>1357</v>
      </c>
      <c r="K8721" t="s">
        <v>101</v>
      </c>
      <c r="L8721">
        <v>1357</v>
      </c>
      <c r="M8721" t="s">
        <v>101</v>
      </c>
      <c r="N8721" t="s">
        <v>102</v>
      </c>
      <c r="O8721" t="s">
        <v>67</v>
      </c>
      <c r="P8721" t="s">
        <v>407</v>
      </c>
      <c r="Q8721" t="s">
        <v>37</v>
      </c>
      <c r="R8721" t="s">
        <v>36</v>
      </c>
      <c r="S8721" t="s">
        <v>37</v>
      </c>
      <c r="T8721">
        <v>17428.12</v>
      </c>
      <c r="U8721">
        <v>0</v>
      </c>
      <c r="V8721">
        <v>7171.12</v>
      </c>
      <c r="W8721">
        <v>0</v>
      </c>
      <c r="X8721">
        <v>1352.01</v>
      </c>
      <c r="Y8721">
        <v>0</v>
      </c>
      <c r="Z8721">
        <v>551</v>
      </c>
      <c r="AA8721">
        <v>0</v>
      </c>
      <c r="AB8721">
        <f t="shared" si="408"/>
        <v>1452.3433333333332</v>
      </c>
      <c r="AC8721">
        <f t="shared" si="409"/>
        <v>7171.12</v>
      </c>
      <c r="AD8721">
        <f t="shared" si="410"/>
        <v>3195.1553333333336</v>
      </c>
    </row>
    <row r="8722" spans="1:30" x14ac:dyDescent="0.3">
      <c r="A8722">
        <v>442984</v>
      </c>
      <c r="B8722" t="s">
        <v>69</v>
      </c>
      <c r="C8722" t="s">
        <v>28</v>
      </c>
      <c r="D8722">
        <v>7003</v>
      </c>
      <c r="E8722">
        <v>8148</v>
      </c>
      <c r="F8722" t="s">
        <v>70</v>
      </c>
      <c r="G8722">
        <v>2</v>
      </c>
      <c r="H8722" t="s">
        <v>71</v>
      </c>
      <c r="I8722" t="s">
        <v>31</v>
      </c>
      <c r="J8722">
        <v>40461</v>
      </c>
      <c r="K8722" t="s">
        <v>41</v>
      </c>
      <c r="L8722">
        <v>40461</v>
      </c>
      <c r="M8722" t="s">
        <v>41</v>
      </c>
      <c r="N8722">
        <v>0</v>
      </c>
      <c r="O8722" t="s">
        <v>43</v>
      </c>
      <c r="P8722" t="s">
        <v>129</v>
      </c>
      <c r="Q8722" t="s">
        <v>36</v>
      </c>
      <c r="R8722" t="s">
        <v>36</v>
      </c>
      <c r="S8722" t="s">
        <v>36</v>
      </c>
      <c r="T8722">
        <v>19550</v>
      </c>
      <c r="U8722">
        <v>0</v>
      </c>
      <c r="V8722">
        <v>0</v>
      </c>
      <c r="W8722">
        <v>0</v>
      </c>
      <c r="X8722">
        <v>1074.1500000000001</v>
      </c>
      <c r="Y8722">
        <v>0</v>
      </c>
      <c r="Z8722">
        <v>0</v>
      </c>
      <c r="AA8722">
        <v>0</v>
      </c>
      <c r="AB8722">
        <f t="shared" si="408"/>
        <v>1629.1666666666667</v>
      </c>
      <c r="AC8722">
        <f t="shared" si="409"/>
        <v>0</v>
      </c>
      <c r="AD8722">
        <f t="shared" si="410"/>
        <v>3584.166666666667</v>
      </c>
    </row>
    <row r="8723" spans="1:30" x14ac:dyDescent="0.3">
      <c r="A8723">
        <v>717331</v>
      </c>
      <c r="B8723" t="s">
        <v>4921</v>
      </c>
      <c r="C8723" t="s">
        <v>28</v>
      </c>
      <c r="D8723">
        <v>7001</v>
      </c>
      <c r="E8723">
        <v>8149</v>
      </c>
      <c r="F8723" t="s">
        <v>4247</v>
      </c>
      <c r="G8723">
        <v>4</v>
      </c>
      <c r="H8723" t="s">
        <v>40</v>
      </c>
      <c r="I8723" t="s">
        <v>96</v>
      </c>
      <c r="J8723">
        <v>72119</v>
      </c>
      <c r="K8723" t="s">
        <v>1874</v>
      </c>
      <c r="L8723">
        <v>72119</v>
      </c>
      <c r="M8723" t="s">
        <v>1874</v>
      </c>
      <c r="N8723" t="s">
        <v>2676</v>
      </c>
      <c r="O8723" t="s">
        <v>67</v>
      </c>
      <c r="P8723" t="s">
        <v>77</v>
      </c>
      <c r="Q8723" t="s">
        <v>37</v>
      </c>
      <c r="R8723" t="s">
        <v>36</v>
      </c>
      <c r="S8723" t="s">
        <v>36</v>
      </c>
      <c r="T8723">
        <v>130400.96000000001</v>
      </c>
      <c r="U8723">
        <v>20080.599999999999</v>
      </c>
      <c r="V8723">
        <v>0</v>
      </c>
      <c r="W8723">
        <v>16600.64</v>
      </c>
      <c r="X8723">
        <v>4185.9399999999996</v>
      </c>
      <c r="Y8723">
        <v>705.24</v>
      </c>
      <c r="Z8723">
        <v>0</v>
      </c>
      <c r="AA8723">
        <v>30.92</v>
      </c>
      <c r="AB8723">
        <f t="shared" si="408"/>
        <v>10866.746666666668</v>
      </c>
      <c r="AC8723">
        <f t="shared" si="409"/>
        <v>16600.64</v>
      </c>
      <c r="AD8723">
        <f t="shared" si="410"/>
        <v>23906.842666666671</v>
      </c>
    </row>
    <row r="8724" spans="1:30" x14ac:dyDescent="0.3">
      <c r="A8724">
        <v>755589</v>
      </c>
      <c r="B8724" t="s">
        <v>1154</v>
      </c>
      <c r="C8724" t="s">
        <v>28</v>
      </c>
      <c r="D8724">
        <v>7994</v>
      </c>
      <c r="E8724">
        <v>8147</v>
      </c>
      <c r="F8724" t="s">
        <v>89</v>
      </c>
      <c r="G8724">
        <v>5</v>
      </c>
      <c r="H8724" t="s">
        <v>30</v>
      </c>
      <c r="I8724" t="s">
        <v>31</v>
      </c>
      <c r="J8724">
        <v>72954</v>
      </c>
      <c r="K8724" t="s">
        <v>90</v>
      </c>
      <c r="L8724">
        <v>72952</v>
      </c>
      <c r="M8724" t="s">
        <v>91</v>
      </c>
      <c r="N8724" t="s">
        <v>386</v>
      </c>
      <c r="O8724" t="s">
        <v>34</v>
      </c>
      <c r="P8724" t="s">
        <v>127</v>
      </c>
      <c r="Q8724" t="s">
        <v>36</v>
      </c>
      <c r="R8724" t="s">
        <v>36</v>
      </c>
      <c r="S8724" t="s">
        <v>37</v>
      </c>
      <c r="T8724">
        <v>0</v>
      </c>
      <c r="U8724">
        <v>0</v>
      </c>
      <c r="V8724">
        <v>0</v>
      </c>
      <c r="W8724">
        <v>47158.52</v>
      </c>
      <c r="X8724">
        <v>0</v>
      </c>
      <c r="Y8724">
        <v>0</v>
      </c>
      <c r="Z8724">
        <v>0</v>
      </c>
      <c r="AA8724">
        <v>1975.66</v>
      </c>
      <c r="AB8724">
        <f t="shared" si="408"/>
        <v>0</v>
      </c>
      <c r="AC8724">
        <f t="shared" si="409"/>
        <v>47158.52</v>
      </c>
      <c r="AD8724">
        <f t="shared" si="410"/>
        <v>0</v>
      </c>
    </row>
    <row r="8725" spans="1:30" x14ac:dyDescent="0.3">
      <c r="A8725">
        <v>934699</v>
      </c>
      <c r="B8725" t="s">
        <v>58</v>
      </c>
      <c r="C8725" t="s">
        <v>28</v>
      </c>
      <c r="D8725">
        <v>7994</v>
      </c>
      <c r="E8725">
        <v>8155</v>
      </c>
      <c r="F8725" t="s">
        <v>59</v>
      </c>
      <c r="G8725">
        <v>5</v>
      </c>
      <c r="H8725" t="s">
        <v>30</v>
      </c>
      <c r="I8725" t="s">
        <v>31</v>
      </c>
      <c r="J8725">
        <v>319</v>
      </c>
      <c r="K8725" t="s">
        <v>60</v>
      </c>
      <c r="L8725">
        <v>319</v>
      </c>
      <c r="M8725" t="s">
        <v>60</v>
      </c>
      <c r="N8725" t="s">
        <v>61</v>
      </c>
      <c r="O8725" t="s">
        <v>34</v>
      </c>
      <c r="P8725" t="s">
        <v>777</v>
      </c>
      <c r="Q8725" t="s">
        <v>36</v>
      </c>
      <c r="R8725" t="s">
        <v>36</v>
      </c>
      <c r="S8725" t="s">
        <v>37</v>
      </c>
      <c r="T8725">
        <v>20531.580000000002</v>
      </c>
      <c r="U8725">
        <v>3963.63</v>
      </c>
      <c r="V8725">
        <v>0</v>
      </c>
      <c r="W8725">
        <v>0</v>
      </c>
      <c r="X8725">
        <v>3071.1</v>
      </c>
      <c r="Y8725">
        <v>615.77</v>
      </c>
      <c r="Z8725">
        <v>0</v>
      </c>
      <c r="AA8725">
        <v>0</v>
      </c>
      <c r="AB8725">
        <f t="shared" si="408"/>
        <v>1710.9650000000001</v>
      </c>
      <c r="AC8725">
        <f t="shared" si="409"/>
        <v>0</v>
      </c>
      <c r="AD8725">
        <f t="shared" si="410"/>
        <v>3764.1230000000005</v>
      </c>
    </row>
    <row r="8726" spans="1:30" x14ac:dyDescent="0.3">
      <c r="A8726">
        <v>40422</v>
      </c>
      <c r="B8726" t="s">
        <v>520</v>
      </c>
      <c r="C8726" t="s">
        <v>28</v>
      </c>
      <c r="D8726">
        <v>7992</v>
      </c>
      <c r="E8726">
        <v>8155</v>
      </c>
      <c r="F8726" t="s">
        <v>59</v>
      </c>
      <c r="G8726">
        <v>5</v>
      </c>
      <c r="H8726" t="s">
        <v>30</v>
      </c>
      <c r="I8726" t="s">
        <v>31</v>
      </c>
      <c r="J8726">
        <v>40552</v>
      </c>
      <c r="K8726" t="s">
        <v>521</v>
      </c>
      <c r="L8726">
        <v>40552</v>
      </c>
      <c r="M8726" t="s">
        <v>521</v>
      </c>
      <c r="N8726" t="s">
        <v>182</v>
      </c>
      <c r="O8726" t="s">
        <v>67</v>
      </c>
      <c r="P8726" t="s">
        <v>441</v>
      </c>
      <c r="Q8726" t="s">
        <v>36</v>
      </c>
      <c r="R8726" t="s">
        <v>36</v>
      </c>
      <c r="S8726" t="s">
        <v>37</v>
      </c>
      <c r="T8726">
        <v>0</v>
      </c>
      <c r="U8726">
        <v>0</v>
      </c>
      <c r="V8726">
        <v>0</v>
      </c>
      <c r="W8726">
        <v>0</v>
      </c>
      <c r="X8726">
        <v>849.9</v>
      </c>
      <c r="Y8726">
        <v>849.9</v>
      </c>
      <c r="Z8726">
        <v>0</v>
      </c>
      <c r="AA8726">
        <v>0</v>
      </c>
      <c r="AB8726">
        <f t="shared" si="408"/>
        <v>0</v>
      </c>
      <c r="AC8726">
        <f t="shared" si="409"/>
        <v>0</v>
      </c>
      <c r="AD8726">
        <f t="shared" si="410"/>
        <v>0</v>
      </c>
    </row>
    <row r="8727" spans="1:30" x14ac:dyDescent="0.3">
      <c r="A8727">
        <v>740870</v>
      </c>
      <c r="B8727" t="s">
        <v>975</v>
      </c>
      <c r="C8727" t="s">
        <v>28</v>
      </c>
      <c r="D8727">
        <v>7992</v>
      </c>
      <c r="E8727">
        <v>8155</v>
      </c>
      <c r="F8727" t="s">
        <v>59</v>
      </c>
      <c r="G8727">
        <v>5</v>
      </c>
      <c r="H8727" t="s">
        <v>30</v>
      </c>
      <c r="I8727" t="s">
        <v>31</v>
      </c>
      <c r="J8727">
        <v>348</v>
      </c>
      <c r="K8727" t="s">
        <v>80</v>
      </c>
      <c r="L8727">
        <v>348</v>
      </c>
      <c r="M8727" t="s">
        <v>80</v>
      </c>
      <c r="N8727" t="s">
        <v>2210</v>
      </c>
      <c r="O8727" t="s">
        <v>67</v>
      </c>
      <c r="P8727" t="s">
        <v>82</v>
      </c>
      <c r="Q8727" t="s">
        <v>36</v>
      </c>
      <c r="R8727" t="s">
        <v>36</v>
      </c>
      <c r="S8727" t="s">
        <v>37</v>
      </c>
      <c r="T8727">
        <v>5997.16</v>
      </c>
      <c r="U8727">
        <v>0</v>
      </c>
      <c r="V8727">
        <v>0</v>
      </c>
      <c r="W8727">
        <v>0</v>
      </c>
      <c r="X8727">
        <v>471.63</v>
      </c>
      <c r="Y8727">
        <v>0</v>
      </c>
      <c r="Z8727">
        <v>0</v>
      </c>
      <c r="AA8727">
        <v>0</v>
      </c>
      <c r="AB8727">
        <f t="shared" si="408"/>
        <v>499.76333333333332</v>
      </c>
      <c r="AC8727">
        <f t="shared" si="409"/>
        <v>0</v>
      </c>
      <c r="AD8727">
        <f t="shared" si="410"/>
        <v>1099.4793333333334</v>
      </c>
    </row>
    <row r="8728" spans="1:30" x14ac:dyDescent="0.3">
      <c r="A8728">
        <v>203746</v>
      </c>
      <c r="B8728" t="s">
        <v>4068</v>
      </c>
      <c r="C8728" t="s">
        <v>28</v>
      </c>
      <c r="D8728">
        <v>7989</v>
      </c>
      <c r="E8728">
        <v>8149</v>
      </c>
      <c r="F8728" t="s">
        <v>4069</v>
      </c>
      <c r="G8728">
        <v>2</v>
      </c>
      <c r="H8728" t="s">
        <v>71</v>
      </c>
      <c r="I8728" t="s">
        <v>75</v>
      </c>
      <c r="J8728">
        <v>35000</v>
      </c>
      <c r="K8728" t="s">
        <v>76</v>
      </c>
      <c r="L8728">
        <v>35000</v>
      </c>
      <c r="M8728" t="s">
        <v>76</v>
      </c>
      <c r="N8728">
        <v>0</v>
      </c>
      <c r="O8728" t="s">
        <v>43</v>
      </c>
      <c r="P8728" t="s">
        <v>270</v>
      </c>
      <c r="Q8728" t="s">
        <v>37</v>
      </c>
      <c r="R8728" t="s">
        <v>36</v>
      </c>
      <c r="S8728" t="s">
        <v>36</v>
      </c>
      <c r="T8728">
        <v>29355</v>
      </c>
      <c r="U8728">
        <v>0</v>
      </c>
      <c r="V8728">
        <v>0</v>
      </c>
      <c r="W8728">
        <v>0</v>
      </c>
      <c r="X8728">
        <v>924.68</v>
      </c>
      <c r="Y8728">
        <v>0</v>
      </c>
      <c r="Z8728">
        <v>0</v>
      </c>
      <c r="AA8728">
        <v>0</v>
      </c>
      <c r="AB8728">
        <f t="shared" si="408"/>
        <v>2446.25</v>
      </c>
      <c r="AC8728">
        <f t="shared" si="409"/>
        <v>0</v>
      </c>
      <c r="AD8728">
        <f t="shared" si="410"/>
        <v>5381.75</v>
      </c>
    </row>
    <row r="8729" spans="1:30" x14ac:dyDescent="0.3">
      <c r="A8729">
        <v>903702</v>
      </c>
      <c r="B8729" t="s">
        <v>508</v>
      </c>
      <c r="C8729" t="s">
        <v>28</v>
      </c>
      <c r="D8729">
        <v>7994</v>
      </c>
      <c r="E8729">
        <v>8144</v>
      </c>
      <c r="F8729" t="s">
        <v>117</v>
      </c>
      <c r="G8729">
        <v>5</v>
      </c>
      <c r="H8729" t="s">
        <v>30</v>
      </c>
      <c r="I8729" t="s">
        <v>31</v>
      </c>
      <c r="J8729">
        <v>884</v>
      </c>
      <c r="K8729" t="s">
        <v>484</v>
      </c>
      <c r="L8729">
        <v>884</v>
      </c>
      <c r="M8729" t="s">
        <v>484</v>
      </c>
      <c r="N8729" t="s">
        <v>485</v>
      </c>
      <c r="O8729" t="s">
        <v>34</v>
      </c>
      <c r="P8729" t="s">
        <v>896</v>
      </c>
      <c r="Q8729" t="s">
        <v>36</v>
      </c>
      <c r="R8729" t="s">
        <v>36</v>
      </c>
      <c r="S8729" t="s">
        <v>37</v>
      </c>
      <c r="T8729">
        <v>27331.8</v>
      </c>
      <c r="U8729">
        <v>9018.06</v>
      </c>
      <c r="V8729">
        <v>0</v>
      </c>
      <c r="W8729">
        <v>5574.44</v>
      </c>
      <c r="X8729">
        <v>1982.24</v>
      </c>
      <c r="Y8729">
        <v>712.69</v>
      </c>
      <c r="Z8729">
        <v>0</v>
      </c>
      <c r="AA8729">
        <v>392.75</v>
      </c>
      <c r="AB8729">
        <f t="shared" si="408"/>
        <v>2277.65</v>
      </c>
      <c r="AC8729">
        <f t="shared" si="409"/>
        <v>5574.44</v>
      </c>
      <c r="AD8729">
        <f t="shared" si="410"/>
        <v>5010.8300000000008</v>
      </c>
    </row>
    <row r="8730" spans="1:30" x14ac:dyDescent="0.3">
      <c r="A8730">
        <v>903685</v>
      </c>
      <c r="B8730" t="s">
        <v>1774</v>
      </c>
      <c r="C8730" t="s">
        <v>28</v>
      </c>
      <c r="D8730">
        <v>7994</v>
      </c>
      <c r="E8730">
        <v>8195</v>
      </c>
      <c r="F8730" t="s">
        <v>79</v>
      </c>
      <c r="G8730">
        <v>5</v>
      </c>
      <c r="H8730" t="s">
        <v>30</v>
      </c>
      <c r="I8730" t="s">
        <v>31</v>
      </c>
      <c r="J8730">
        <v>884</v>
      </c>
      <c r="K8730" t="s">
        <v>484</v>
      </c>
      <c r="L8730">
        <v>884</v>
      </c>
      <c r="M8730" t="s">
        <v>484</v>
      </c>
      <c r="N8730" t="s">
        <v>485</v>
      </c>
      <c r="O8730" t="s">
        <v>34</v>
      </c>
      <c r="P8730" t="s">
        <v>87</v>
      </c>
      <c r="Q8730" t="s">
        <v>36</v>
      </c>
      <c r="R8730" t="s">
        <v>36</v>
      </c>
      <c r="S8730" t="s">
        <v>37</v>
      </c>
      <c r="T8730">
        <v>2476.48</v>
      </c>
      <c r="U8730">
        <v>0</v>
      </c>
      <c r="V8730">
        <v>0</v>
      </c>
      <c r="W8730">
        <v>1674.68</v>
      </c>
      <c r="X8730">
        <v>366.95</v>
      </c>
      <c r="Y8730">
        <v>0</v>
      </c>
      <c r="Z8730">
        <v>0</v>
      </c>
      <c r="AA8730">
        <v>99.15</v>
      </c>
      <c r="AB8730">
        <f t="shared" si="408"/>
        <v>206.37333333333333</v>
      </c>
      <c r="AC8730">
        <f t="shared" si="409"/>
        <v>1674.68</v>
      </c>
      <c r="AD8730">
        <f t="shared" si="410"/>
        <v>454.02133333333336</v>
      </c>
    </row>
    <row r="8731" spans="1:30" x14ac:dyDescent="0.3">
      <c r="A8731">
        <v>329831</v>
      </c>
      <c r="B8731" t="s">
        <v>1015</v>
      </c>
      <c r="C8731" t="s">
        <v>28</v>
      </c>
      <c r="D8731">
        <v>7003</v>
      </c>
      <c r="E8731">
        <v>8148</v>
      </c>
      <c r="F8731" t="s">
        <v>1016</v>
      </c>
      <c r="G8731">
        <v>2</v>
      </c>
      <c r="H8731" t="s">
        <v>71</v>
      </c>
      <c r="I8731" t="s">
        <v>31</v>
      </c>
      <c r="J8731">
        <v>40461</v>
      </c>
      <c r="K8731" t="s">
        <v>41</v>
      </c>
      <c r="L8731">
        <v>40461</v>
      </c>
      <c r="M8731" t="s">
        <v>41</v>
      </c>
      <c r="N8731">
        <v>0</v>
      </c>
      <c r="O8731" t="s">
        <v>43</v>
      </c>
      <c r="P8731" t="s">
        <v>1043</v>
      </c>
      <c r="Q8731" t="s">
        <v>36</v>
      </c>
      <c r="R8731" t="s">
        <v>36</v>
      </c>
      <c r="S8731" t="s">
        <v>36</v>
      </c>
      <c r="T8731">
        <v>53719.12</v>
      </c>
      <c r="U8731">
        <v>11429.6</v>
      </c>
      <c r="V8731">
        <v>0</v>
      </c>
      <c r="W8731">
        <v>0</v>
      </c>
      <c r="X8731">
        <v>1405.52</v>
      </c>
      <c r="Y8731">
        <v>285.73</v>
      </c>
      <c r="Z8731">
        <v>0</v>
      </c>
      <c r="AA8731">
        <v>0</v>
      </c>
      <c r="AB8731">
        <f t="shared" si="408"/>
        <v>4476.5933333333332</v>
      </c>
      <c r="AC8731">
        <f t="shared" si="409"/>
        <v>0</v>
      </c>
      <c r="AD8731">
        <f t="shared" si="410"/>
        <v>9848.5053333333344</v>
      </c>
    </row>
    <row r="8732" spans="1:30" x14ac:dyDescent="0.3">
      <c r="A8732">
        <v>880291</v>
      </c>
      <c r="B8732" t="s">
        <v>3188</v>
      </c>
      <c r="C8732" t="s">
        <v>28</v>
      </c>
      <c r="D8732">
        <v>7992</v>
      </c>
      <c r="E8732">
        <v>8149</v>
      </c>
      <c r="F8732" t="s">
        <v>1737</v>
      </c>
      <c r="G8732">
        <v>3</v>
      </c>
      <c r="H8732" t="s">
        <v>170</v>
      </c>
      <c r="I8732" t="s">
        <v>96</v>
      </c>
      <c r="J8732">
        <v>72064</v>
      </c>
      <c r="K8732" t="s">
        <v>1738</v>
      </c>
      <c r="L8732">
        <v>72064</v>
      </c>
      <c r="M8732" t="s">
        <v>1738</v>
      </c>
      <c r="N8732" t="s">
        <v>601</v>
      </c>
      <c r="O8732" t="s">
        <v>67</v>
      </c>
      <c r="P8732" t="s">
        <v>187</v>
      </c>
      <c r="Q8732" t="s">
        <v>37</v>
      </c>
      <c r="R8732" t="s">
        <v>36</v>
      </c>
      <c r="S8732" t="s">
        <v>36</v>
      </c>
      <c r="T8732">
        <v>119351</v>
      </c>
      <c r="U8732">
        <v>119351</v>
      </c>
      <c r="V8732">
        <v>0</v>
      </c>
      <c r="W8732">
        <v>0</v>
      </c>
      <c r="X8732">
        <v>3075.95</v>
      </c>
      <c r="Y8732">
        <v>3075.95</v>
      </c>
      <c r="Z8732">
        <v>0</v>
      </c>
      <c r="AA8732">
        <v>0</v>
      </c>
      <c r="AB8732">
        <f t="shared" si="408"/>
        <v>9945.9166666666661</v>
      </c>
      <c r="AC8732">
        <f t="shared" si="409"/>
        <v>0</v>
      </c>
      <c r="AD8732">
        <f t="shared" si="410"/>
        <v>21881.016666666666</v>
      </c>
    </row>
    <row r="8733" spans="1:30" x14ac:dyDescent="0.3">
      <c r="A8733">
        <v>965562</v>
      </c>
      <c r="B8733" t="s">
        <v>1104</v>
      </c>
      <c r="C8733" t="s">
        <v>28</v>
      </c>
      <c r="D8733">
        <v>7994</v>
      </c>
      <c r="E8733">
        <v>8144</v>
      </c>
      <c r="F8733" t="s">
        <v>117</v>
      </c>
      <c r="G8733">
        <v>5</v>
      </c>
      <c r="H8733" t="s">
        <v>30</v>
      </c>
      <c r="I8733" t="s">
        <v>31</v>
      </c>
      <c r="J8733">
        <v>1209</v>
      </c>
      <c r="K8733" t="s">
        <v>51</v>
      </c>
      <c r="L8733">
        <v>1209</v>
      </c>
      <c r="M8733" t="s">
        <v>51</v>
      </c>
      <c r="N8733" t="s">
        <v>52</v>
      </c>
      <c r="O8733" t="s">
        <v>34</v>
      </c>
      <c r="P8733" t="s">
        <v>2050</v>
      </c>
      <c r="Q8733" t="s">
        <v>36</v>
      </c>
      <c r="R8733" t="s">
        <v>36</v>
      </c>
      <c r="S8733" t="s">
        <v>37</v>
      </c>
      <c r="T8733">
        <v>39578.400000000001</v>
      </c>
      <c r="U8733">
        <v>12878.68</v>
      </c>
      <c r="V8733">
        <v>0</v>
      </c>
      <c r="W8733">
        <v>0</v>
      </c>
      <c r="X8733">
        <v>3669.65</v>
      </c>
      <c r="Y8733">
        <v>1385.37</v>
      </c>
      <c r="Z8733">
        <v>0</v>
      </c>
      <c r="AA8733">
        <v>0</v>
      </c>
      <c r="AB8733">
        <f t="shared" si="408"/>
        <v>3298.2000000000003</v>
      </c>
      <c r="AC8733">
        <f t="shared" si="409"/>
        <v>0</v>
      </c>
      <c r="AD8733">
        <f t="shared" si="410"/>
        <v>7256.0400000000009</v>
      </c>
    </row>
    <row r="8734" spans="1:30" x14ac:dyDescent="0.3">
      <c r="A8734">
        <v>819977</v>
      </c>
      <c r="B8734" t="s">
        <v>4922</v>
      </c>
      <c r="C8734" t="s">
        <v>28</v>
      </c>
      <c r="D8734">
        <v>7992</v>
      </c>
      <c r="E8734">
        <v>8145</v>
      </c>
      <c r="F8734" t="s">
        <v>4923</v>
      </c>
      <c r="G8734">
        <v>5</v>
      </c>
      <c r="H8734" t="s">
        <v>30</v>
      </c>
      <c r="I8734" t="s">
        <v>31</v>
      </c>
      <c r="J8734">
        <v>815</v>
      </c>
      <c r="K8734" t="s">
        <v>163</v>
      </c>
      <c r="L8734">
        <v>815</v>
      </c>
      <c r="M8734" t="s">
        <v>163</v>
      </c>
      <c r="N8734" t="s">
        <v>164</v>
      </c>
      <c r="O8734" t="s">
        <v>67</v>
      </c>
      <c r="P8734" t="s">
        <v>87</v>
      </c>
      <c r="Q8734" t="s">
        <v>36</v>
      </c>
      <c r="R8734" t="s">
        <v>36</v>
      </c>
      <c r="S8734" t="s">
        <v>37</v>
      </c>
      <c r="T8734">
        <v>2947.2</v>
      </c>
      <c r="U8734">
        <v>612</v>
      </c>
      <c r="V8734">
        <v>251.12</v>
      </c>
      <c r="W8734">
        <v>251.12</v>
      </c>
      <c r="X8734">
        <v>444.32</v>
      </c>
      <c r="Y8734">
        <v>92.25</v>
      </c>
      <c r="Z8734">
        <v>37.340000000000003</v>
      </c>
      <c r="AA8734">
        <v>9.66</v>
      </c>
      <c r="AB8734">
        <f t="shared" si="408"/>
        <v>245.6</v>
      </c>
      <c r="AC8734">
        <f t="shared" si="409"/>
        <v>502.24</v>
      </c>
      <c r="AD8734">
        <f t="shared" si="410"/>
        <v>540.32000000000005</v>
      </c>
    </row>
    <row r="8735" spans="1:30" x14ac:dyDescent="0.3">
      <c r="A8735">
        <v>756843</v>
      </c>
      <c r="B8735" t="s">
        <v>963</v>
      </c>
      <c r="C8735" t="s">
        <v>28</v>
      </c>
      <c r="D8735">
        <v>7994</v>
      </c>
      <c r="E8735">
        <v>8155</v>
      </c>
      <c r="F8735" t="s">
        <v>59</v>
      </c>
      <c r="G8735">
        <v>5</v>
      </c>
      <c r="H8735" t="s">
        <v>30</v>
      </c>
      <c r="I8735" t="s">
        <v>31</v>
      </c>
      <c r="J8735">
        <v>372</v>
      </c>
      <c r="K8735" t="s">
        <v>361</v>
      </c>
      <c r="L8735">
        <v>372</v>
      </c>
      <c r="M8735" t="s">
        <v>361</v>
      </c>
      <c r="N8735" t="s">
        <v>362</v>
      </c>
      <c r="O8735" t="s">
        <v>34</v>
      </c>
      <c r="P8735" t="s">
        <v>311</v>
      </c>
      <c r="Q8735" t="s">
        <v>36</v>
      </c>
      <c r="R8735" t="s">
        <v>36</v>
      </c>
      <c r="S8735" t="s">
        <v>37</v>
      </c>
      <c r="T8735">
        <v>1246.96</v>
      </c>
      <c r="U8735">
        <v>0</v>
      </c>
      <c r="V8735">
        <v>0</v>
      </c>
      <c r="W8735">
        <v>0</v>
      </c>
      <c r="X8735">
        <v>404.42</v>
      </c>
      <c r="Y8735">
        <v>0</v>
      </c>
      <c r="Z8735">
        <v>0</v>
      </c>
      <c r="AA8735">
        <v>0</v>
      </c>
      <c r="AB8735">
        <f t="shared" si="408"/>
        <v>103.91333333333334</v>
      </c>
      <c r="AC8735">
        <f t="shared" si="409"/>
        <v>0</v>
      </c>
      <c r="AD8735">
        <f t="shared" si="410"/>
        <v>228.60933333333338</v>
      </c>
    </row>
    <row r="8736" spans="1:30" x14ac:dyDescent="0.3">
      <c r="A8736">
        <v>392846</v>
      </c>
      <c r="B8736" t="s">
        <v>4924</v>
      </c>
      <c r="C8736" t="s">
        <v>28</v>
      </c>
      <c r="D8736">
        <v>7994</v>
      </c>
      <c r="E8736">
        <v>8149</v>
      </c>
      <c r="F8736" t="s">
        <v>4925</v>
      </c>
      <c r="G8736">
        <v>2</v>
      </c>
      <c r="H8736" t="s">
        <v>71</v>
      </c>
      <c r="I8736" t="s">
        <v>96</v>
      </c>
      <c r="J8736">
        <v>72387</v>
      </c>
      <c r="K8736" t="s">
        <v>268</v>
      </c>
      <c r="L8736">
        <v>72387</v>
      </c>
      <c r="M8736" t="s">
        <v>268</v>
      </c>
      <c r="N8736">
        <v>0</v>
      </c>
      <c r="O8736" t="s">
        <v>34</v>
      </c>
      <c r="P8736" t="s">
        <v>109</v>
      </c>
      <c r="Q8736" t="s">
        <v>37</v>
      </c>
      <c r="R8736" t="s">
        <v>36</v>
      </c>
      <c r="S8736" t="s">
        <v>36</v>
      </c>
      <c r="T8736">
        <v>67778.22</v>
      </c>
      <c r="U8736">
        <v>8090.19</v>
      </c>
      <c r="V8736">
        <v>0</v>
      </c>
      <c r="W8736">
        <v>9213.9</v>
      </c>
      <c r="X8736">
        <v>2065.89</v>
      </c>
      <c r="Y8736">
        <v>227.86</v>
      </c>
      <c r="Z8736">
        <v>0</v>
      </c>
      <c r="AA8736">
        <v>0</v>
      </c>
      <c r="AB8736">
        <f t="shared" si="408"/>
        <v>5648.1850000000004</v>
      </c>
      <c r="AC8736">
        <f t="shared" si="409"/>
        <v>9213.9</v>
      </c>
      <c r="AD8736">
        <f t="shared" si="410"/>
        <v>12426.007000000001</v>
      </c>
    </row>
    <row r="8737" spans="1:30" x14ac:dyDescent="0.3">
      <c r="A8737">
        <v>730525</v>
      </c>
      <c r="B8737" t="s">
        <v>842</v>
      </c>
      <c r="C8737" t="s">
        <v>28</v>
      </c>
      <c r="D8737">
        <v>7995</v>
      </c>
      <c r="E8737">
        <v>8113</v>
      </c>
      <c r="F8737" t="s">
        <v>839</v>
      </c>
      <c r="G8737">
        <v>3</v>
      </c>
      <c r="H8737" t="s">
        <v>170</v>
      </c>
      <c r="I8737" t="s">
        <v>31</v>
      </c>
      <c r="J8737">
        <v>40558</v>
      </c>
      <c r="K8737" t="s">
        <v>65</v>
      </c>
      <c r="L8737">
        <v>40558</v>
      </c>
      <c r="M8737" t="s">
        <v>65</v>
      </c>
      <c r="N8737" t="s">
        <v>66</v>
      </c>
      <c r="O8737" t="s">
        <v>67</v>
      </c>
      <c r="P8737" t="s">
        <v>68</v>
      </c>
      <c r="Q8737" t="s">
        <v>36</v>
      </c>
      <c r="R8737" t="s">
        <v>36</v>
      </c>
      <c r="S8737" t="s">
        <v>36</v>
      </c>
      <c r="T8737">
        <v>22014.52</v>
      </c>
      <c r="U8737">
        <v>0</v>
      </c>
      <c r="V8737">
        <v>0</v>
      </c>
      <c r="W8737">
        <v>0</v>
      </c>
      <c r="X8737">
        <v>359.02</v>
      </c>
      <c r="Y8737">
        <v>0</v>
      </c>
      <c r="Z8737">
        <v>0</v>
      </c>
      <c r="AA8737">
        <v>0</v>
      </c>
      <c r="AB8737">
        <f t="shared" si="408"/>
        <v>1834.5433333333333</v>
      </c>
      <c r="AC8737">
        <f t="shared" si="409"/>
        <v>0</v>
      </c>
      <c r="AD8737">
        <f t="shared" si="410"/>
        <v>4035.9953333333337</v>
      </c>
    </row>
    <row r="8738" spans="1:30" x14ac:dyDescent="0.3">
      <c r="A8738">
        <v>932611</v>
      </c>
      <c r="B8738" t="s">
        <v>3617</v>
      </c>
      <c r="C8738" t="s">
        <v>28</v>
      </c>
      <c r="D8738">
        <v>7994</v>
      </c>
      <c r="E8738">
        <v>8120</v>
      </c>
      <c r="F8738" t="s">
        <v>336</v>
      </c>
      <c r="G8738">
        <v>5</v>
      </c>
      <c r="H8738" t="s">
        <v>30</v>
      </c>
      <c r="I8738" t="s">
        <v>31</v>
      </c>
      <c r="J8738">
        <v>2223</v>
      </c>
      <c r="K8738" t="s">
        <v>97</v>
      </c>
      <c r="L8738">
        <v>2223</v>
      </c>
      <c r="M8738" t="s">
        <v>97</v>
      </c>
      <c r="N8738" t="s">
        <v>98</v>
      </c>
      <c r="O8738" t="s">
        <v>34</v>
      </c>
      <c r="P8738" t="s">
        <v>325</v>
      </c>
      <c r="Q8738" t="s">
        <v>36</v>
      </c>
      <c r="R8738" t="s">
        <v>36</v>
      </c>
      <c r="S8738" t="s">
        <v>37</v>
      </c>
      <c r="T8738">
        <v>77805.119999999995</v>
      </c>
      <c r="U8738">
        <v>0</v>
      </c>
      <c r="V8738">
        <v>0</v>
      </c>
      <c r="W8738">
        <v>0</v>
      </c>
      <c r="X8738">
        <v>4127.33</v>
      </c>
      <c r="Y8738">
        <v>0</v>
      </c>
      <c r="Z8738">
        <v>0</v>
      </c>
      <c r="AA8738">
        <v>0</v>
      </c>
      <c r="AB8738">
        <f t="shared" si="408"/>
        <v>6483.7599999999993</v>
      </c>
      <c r="AC8738">
        <f t="shared" si="409"/>
        <v>0</v>
      </c>
      <c r="AD8738">
        <f t="shared" si="410"/>
        <v>14264.271999999999</v>
      </c>
    </row>
    <row r="8739" spans="1:30" x14ac:dyDescent="0.3">
      <c r="A8739">
        <v>176245</v>
      </c>
      <c r="B8739" t="s">
        <v>4926</v>
      </c>
      <c r="C8739" t="s">
        <v>28</v>
      </c>
      <c r="D8739">
        <v>1075</v>
      </c>
      <c r="E8739">
        <v>8149</v>
      </c>
      <c r="F8739" t="s">
        <v>4023</v>
      </c>
      <c r="G8739">
        <v>2</v>
      </c>
      <c r="H8739" t="s">
        <v>71</v>
      </c>
      <c r="I8739" t="s">
        <v>96</v>
      </c>
      <c r="J8739">
        <v>36477</v>
      </c>
      <c r="K8739" t="s">
        <v>781</v>
      </c>
      <c r="L8739">
        <v>36477</v>
      </c>
      <c r="M8739" t="s">
        <v>781</v>
      </c>
      <c r="N8739">
        <v>0</v>
      </c>
      <c r="O8739" t="s">
        <v>67</v>
      </c>
      <c r="P8739" t="s">
        <v>109</v>
      </c>
      <c r="Q8739" t="s">
        <v>37</v>
      </c>
      <c r="R8739" t="s">
        <v>36</v>
      </c>
      <c r="S8739" t="s">
        <v>36</v>
      </c>
      <c r="T8739">
        <v>7759.04</v>
      </c>
      <c r="U8739">
        <v>0</v>
      </c>
      <c r="V8739">
        <v>0</v>
      </c>
      <c r="W8739">
        <v>0</v>
      </c>
      <c r="X8739">
        <v>226.22</v>
      </c>
      <c r="Y8739">
        <v>0</v>
      </c>
      <c r="Z8739">
        <v>0</v>
      </c>
      <c r="AA8739">
        <v>0</v>
      </c>
      <c r="AB8739">
        <f t="shared" si="408"/>
        <v>646.5866666666667</v>
      </c>
      <c r="AC8739">
        <f t="shared" si="409"/>
        <v>0</v>
      </c>
      <c r="AD8739">
        <f t="shared" si="410"/>
        <v>1422.4906666666668</v>
      </c>
    </row>
    <row r="8740" spans="1:30" x14ac:dyDescent="0.3">
      <c r="A8740">
        <v>870904</v>
      </c>
      <c r="B8740" t="s">
        <v>63</v>
      </c>
      <c r="C8740" t="s">
        <v>28</v>
      </c>
      <c r="D8740">
        <v>7995</v>
      </c>
      <c r="E8740">
        <v>8113</v>
      </c>
      <c r="F8740" t="s">
        <v>64</v>
      </c>
      <c r="G8740">
        <v>4</v>
      </c>
      <c r="H8740" t="s">
        <v>40</v>
      </c>
      <c r="I8740" t="s">
        <v>31</v>
      </c>
      <c r="J8740">
        <v>40558</v>
      </c>
      <c r="K8740" t="s">
        <v>65</v>
      </c>
      <c r="L8740">
        <v>40558</v>
      </c>
      <c r="M8740" t="s">
        <v>65</v>
      </c>
      <c r="N8740" t="s">
        <v>66</v>
      </c>
      <c r="O8740" t="s">
        <v>67</v>
      </c>
      <c r="P8740" t="s">
        <v>1120</v>
      </c>
      <c r="Q8740" t="s">
        <v>36</v>
      </c>
      <c r="R8740" t="s">
        <v>36</v>
      </c>
      <c r="S8740" t="s">
        <v>36</v>
      </c>
      <c r="T8740">
        <v>64660.44</v>
      </c>
      <c r="U8740">
        <v>0</v>
      </c>
      <c r="V8740">
        <v>0</v>
      </c>
      <c r="W8740">
        <v>0</v>
      </c>
      <c r="X8740">
        <v>1537.73</v>
      </c>
      <c r="Y8740">
        <v>0</v>
      </c>
      <c r="Z8740">
        <v>0</v>
      </c>
      <c r="AA8740">
        <v>0</v>
      </c>
      <c r="AB8740">
        <f t="shared" si="408"/>
        <v>5388.37</v>
      </c>
      <c r="AC8740">
        <f t="shared" si="409"/>
        <v>0</v>
      </c>
      <c r="AD8740">
        <f t="shared" si="410"/>
        <v>11854.414000000001</v>
      </c>
    </row>
    <row r="8741" spans="1:30" x14ac:dyDescent="0.3">
      <c r="A8741">
        <v>274982</v>
      </c>
      <c r="B8741" t="s">
        <v>169</v>
      </c>
      <c r="C8741" t="s">
        <v>28</v>
      </c>
      <c r="D8741">
        <v>7003</v>
      </c>
      <c r="E8741">
        <v>8148</v>
      </c>
      <c r="F8741" t="s">
        <v>39</v>
      </c>
      <c r="G8741">
        <v>3</v>
      </c>
      <c r="H8741" t="s">
        <v>170</v>
      </c>
      <c r="I8741" t="s">
        <v>31</v>
      </c>
      <c r="J8741">
        <v>40461</v>
      </c>
      <c r="K8741" t="s">
        <v>41</v>
      </c>
      <c r="L8741">
        <v>40461</v>
      </c>
      <c r="M8741" t="s">
        <v>41</v>
      </c>
      <c r="N8741" t="s">
        <v>42</v>
      </c>
      <c r="O8741" t="s">
        <v>43</v>
      </c>
      <c r="P8741" t="s">
        <v>2186</v>
      </c>
      <c r="Q8741" t="s">
        <v>36</v>
      </c>
      <c r="R8741" t="s">
        <v>36</v>
      </c>
      <c r="S8741" t="s">
        <v>36</v>
      </c>
      <c r="T8741">
        <v>3700</v>
      </c>
      <c r="U8741">
        <v>0</v>
      </c>
      <c r="V8741">
        <v>0</v>
      </c>
      <c r="W8741">
        <v>0</v>
      </c>
      <c r="X8741">
        <v>103.54</v>
      </c>
      <c r="Y8741">
        <v>0</v>
      </c>
      <c r="Z8741">
        <v>0</v>
      </c>
      <c r="AA8741">
        <v>0</v>
      </c>
      <c r="AB8741">
        <f t="shared" si="408"/>
        <v>308.33333333333331</v>
      </c>
      <c r="AC8741">
        <f t="shared" si="409"/>
        <v>0</v>
      </c>
      <c r="AD8741">
        <f t="shared" si="410"/>
        <v>678.33333333333337</v>
      </c>
    </row>
    <row r="8742" spans="1:30" x14ac:dyDescent="0.3">
      <c r="A8742">
        <v>646581</v>
      </c>
      <c r="B8742" t="s">
        <v>1688</v>
      </c>
      <c r="C8742" t="s">
        <v>28</v>
      </c>
      <c r="D8742">
        <v>7996</v>
      </c>
      <c r="E8742">
        <v>8145</v>
      </c>
      <c r="F8742" t="s">
        <v>1689</v>
      </c>
      <c r="G8742">
        <v>2</v>
      </c>
      <c r="H8742" t="s">
        <v>71</v>
      </c>
      <c r="I8742" t="s">
        <v>31</v>
      </c>
      <c r="J8742">
        <v>72774</v>
      </c>
      <c r="K8742" t="s">
        <v>1690</v>
      </c>
      <c r="L8742">
        <v>72774</v>
      </c>
      <c r="M8742" t="s">
        <v>1690</v>
      </c>
      <c r="N8742">
        <v>0</v>
      </c>
      <c r="O8742" t="s">
        <v>67</v>
      </c>
      <c r="P8742" t="s">
        <v>2023</v>
      </c>
      <c r="Q8742" t="s">
        <v>36</v>
      </c>
      <c r="R8742" t="s">
        <v>36</v>
      </c>
      <c r="S8742" t="s">
        <v>36</v>
      </c>
      <c r="T8742">
        <v>8216.35</v>
      </c>
      <c r="U8742">
        <v>0</v>
      </c>
      <c r="V8742">
        <v>0</v>
      </c>
      <c r="W8742">
        <v>0</v>
      </c>
      <c r="X8742">
        <v>362.53</v>
      </c>
      <c r="Y8742">
        <v>0</v>
      </c>
      <c r="Z8742">
        <v>0</v>
      </c>
      <c r="AA8742">
        <v>0</v>
      </c>
      <c r="AB8742">
        <f t="shared" si="408"/>
        <v>684.69583333333333</v>
      </c>
      <c r="AC8742">
        <f t="shared" si="409"/>
        <v>0</v>
      </c>
      <c r="AD8742">
        <f t="shared" si="410"/>
        <v>1506.3308333333334</v>
      </c>
    </row>
    <row r="8743" spans="1:30" x14ac:dyDescent="0.3">
      <c r="A8743">
        <v>202941</v>
      </c>
      <c r="B8743" t="s">
        <v>401</v>
      </c>
      <c r="C8743" t="s">
        <v>28</v>
      </c>
      <c r="D8743">
        <v>820</v>
      </c>
      <c r="E8743">
        <v>8149</v>
      </c>
      <c r="F8743" t="s">
        <v>402</v>
      </c>
      <c r="G8743">
        <v>3</v>
      </c>
      <c r="H8743" t="s">
        <v>170</v>
      </c>
      <c r="I8743" t="s">
        <v>96</v>
      </c>
      <c r="J8743">
        <v>73097</v>
      </c>
      <c r="K8743" t="s">
        <v>403</v>
      </c>
      <c r="L8743">
        <v>73097</v>
      </c>
      <c r="M8743" t="s">
        <v>403</v>
      </c>
      <c r="N8743" t="s">
        <v>404</v>
      </c>
      <c r="O8743" t="s">
        <v>67</v>
      </c>
      <c r="P8743" t="s">
        <v>109</v>
      </c>
      <c r="Q8743" t="s">
        <v>37</v>
      </c>
      <c r="R8743" t="s">
        <v>36</v>
      </c>
      <c r="S8743" t="s">
        <v>36</v>
      </c>
      <c r="T8743">
        <v>46554.239999999998</v>
      </c>
      <c r="U8743">
        <v>0</v>
      </c>
      <c r="V8743">
        <v>0</v>
      </c>
      <c r="W8743">
        <v>0</v>
      </c>
      <c r="X8743">
        <v>1738.24</v>
      </c>
      <c r="Y8743">
        <v>0</v>
      </c>
      <c r="Z8743">
        <v>0</v>
      </c>
      <c r="AA8743">
        <v>0</v>
      </c>
      <c r="AB8743">
        <f t="shared" si="408"/>
        <v>3879.52</v>
      </c>
      <c r="AC8743">
        <f t="shared" si="409"/>
        <v>0</v>
      </c>
      <c r="AD8743">
        <f t="shared" si="410"/>
        <v>8534.9440000000013</v>
      </c>
    </row>
    <row r="8744" spans="1:30" x14ac:dyDescent="0.3">
      <c r="A8744">
        <v>755487</v>
      </c>
      <c r="B8744" t="s">
        <v>252</v>
      </c>
      <c r="C8744" t="s">
        <v>28</v>
      </c>
      <c r="D8744">
        <v>7992</v>
      </c>
      <c r="E8744">
        <v>8155</v>
      </c>
      <c r="F8744" t="s">
        <v>253</v>
      </c>
      <c r="G8744">
        <v>5</v>
      </c>
      <c r="H8744" t="s">
        <v>30</v>
      </c>
      <c r="I8744" t="s">
        <v>31</v>
      </c>
      <c r="J8744">
        <v>1645</v>
      </c>
      <c r="K8744" t="s">
        <v>254</v>
      </c>
      <c r="L8744">
        <v>1645</v>
      </c>
      <c r="M8744" t="s">
        <v>254</v>
      </c>
      <c r="N8744" t="s">
        <v>255</v>
      </c>
      <c r="O8744" t="s">
        <v>67</v>
      </c>
      <c r="P8744" t="s">
        <v>353</v>
      </c>
      <c r="Q8744" t="s">
        <v>36</v>
      </c>
      <c r="R8744" t="s">
        <v>36</v>
      </c>
      <c r="S8744" t="s">
        <v>37</v>
      </c>
      <c r="T8744">
        <v>8766.98</v>
      </c>
      <c r="U8744">
        <v>0</v>
      </c>
      <c r="V8744">
        <v>0</v>
      </c>
      <c r="W8744">
        <v>0</v>
      </c>
      <c r="X8744">
        <v>652.66999999999996</v>
      </c>
      <c r="Y8744">
        <v>0</v>
      </c>
      <c r="Z8744">
        <v>0</v>
      </c>
      <c r="AA8744">
        <v>0</v>
      </c>
      <c r="AB8744">
        <f t="shared" si="408"/>
        <v>730.58166666666659</v>
      </c>
      <c r="AC8744">
        <f t="shared" si="409"/>
        <v>0</v>
      </c>
      <c r="AD8744">
        <f t="shared" si="410"/>
        <v>1607.2796666666666</v>
      </c>
    </row>
    <row r="8745" spans="1:30" x14ac:dyDescent="0.3">
      <c r="A8745">
        <v>119402</v>
      </c>
      <c r="B8745" t="s">
        <v>4927</v>
      </c>
      <c r="C8745" t="s">
        <v>28</v>
      </c>
      <c r="D8745">
        <v>7992</v>
      </c>
      <c r="E8745">
        <v>8145</v>
      </c>
      <c r="F8745" t="s">
        <v>280</v>
      </c>
      <c r="G8745">
        <v>3</v>
      </c>
      <c r="H8745" t="s">
        <v>170</v>
      </c>
      <c r="I8745" t="s">
        <v>31</v>
      </c>
      <c r="J8745">
        <v>1468</v>
      </c>
      <c r="K8745" t="s">
        <v>281</v>
      </c>
      <c r="L8745">
        <v>1468</v>
      </c>
      <c r="M8745" t="s">
        <v>281</v>
      </c>
      <c r="N8745" t="s">
        <v>282</v>
      </c>
      <c r="O8745" t="s">
        <v>67</v>
      </c>
      <c r="P8745" t="s">
        <v>2017</v>
      </c>
      <c r="Q8745" t="s">
        <v>36</v>
      </c>
      <c r="R8745" t="s">
        <v>36</v>
      </c>
      <c r="S8745" t="s">
        <v>36</v>
      </c>
      <c r="T8745">
        <v>13500</v>
      </c>
      <c r="U8745">
        <v>0</v>
      </c>
      <c r="V8745">
        <v>0</v>
      </c>
      <c r="W8745">
        <v>0</v>
      </c>
      <c r="X8745">
        <v>1339.59</v>
      </c>
      <c r="Y8745">
        <v>0</v>
      </c>
      <c r="Z8745">
        <v>0</v>
      </c>
      <c r="AA8745">
        <v>0</v>
      </c>
      <c r="AB8745">
        <f t="shared" si="408"/>
        <v>1125</v>
      </c>
      <c r="AC8745">
        <f t="shared" si="409"/>
        <v>0</v>
      </c>
      <c r="AD8745">
        <f t="shared" si="410"/>
        <v>2475</v>
      </c>
    </row>
    <row r="8746" spans="1:30" x14ac:dyDescent="0.3">
      <c r="A8746">
        <v>424617</v>
      </c>
      <c r="B8746" t="s">
        <v>3459</v>
      </c>
      <c r="C8746" t="s">
        <v>28</v>
      </c>
      <c r="D8746">
        <v>7994</v>
      </c>
      <c r="E8746">
        <v>8149</v>
      </c>
      <c r="F8746" t="s">
        <v>1000</v>
      </c>
      <c r="G8746">
        <v>3</v>
      </c>
      <c r="H8746" t="s">
        <v>170</v>
      </c>
      <c r="I8746" t="s">
        <v>96</v>
      </c>
      <c r="J8746">
        <v>36540</v>
      </c>
      <c r="K8746" t="s">
        <v>306</v>
      </c>
      <c r="L8746">
        <v>36540</v>
      </c>
      <c r="M8746" t="s">
        <v>306</v>
      </c>
      <c r="N8746" t="s">
        <v>307</v>
      </c>
      <c r="O8746" t="s">
        <v>34</v>
      </c>
      <c r="P8746" t="s">
        <v>1372</v>
      </c>
      <c r="Q8746" t="s">
        <v>36</v>
      </c>
      <c r="R8746" t="s">
        <v>36</v>
      </c>
      <c r="S8746" t="s">
        <v>36</v>
      </c>
      <c r="T8746">
        <v>137592</v>
      </c>
      <c r="U8746">
        <v>0</v>
      </c>
      <c r="V8746">
        <v>0</v>
      </c>
      <c r="W8746">
        <v>0</v>
      </c>
      <c r="X8746">
        <v>8349.7800000000007</v>
      </c>
      <c r="Y8746">
        <v>0</v>
      </c>
      <c r="Z8746">
        <v>0</v>
      </c>
      <c r="AA8746">
        <v>0</v>
      </c>
      <c r="AB8746">
        <f t="shared" si="408"/>
        <v>11466</v>
      </c>
      <c r="AC8746">
        <f t="shared" si="409"/>
        <v>0</v>
      </c>
      <c r="AD8746">
        <f t="shared" si="410"/>
        <v>25225.200000000001</v>
      </c>
    </row>
    <row r="8747" spans="1:30" x14ac:dyDescent="0.3">
      <c r="A8747">
        <v>548710</v>
      </c>
      <c r="B8747" t="s">
        <v>1132</v>
      </c>
      <c r="C8747" t="s">
        <v>28</v>
      </c>
      <c r="D8747">
        <v>7992</v>
      </c>
      <c r="E8747">
        <v>8144</v>
      </c>
      <c r="F8747" t="s">
        <v>117</v>
      </c>
      <c r="G8747">
        <v>5</v>
      </c>
      <c r="H8747" t="s">
        <v>30</v>
      </c>
      <c r="I8747" t="s">
        <v>31</v>
      </c>
      <c r="J8747">
        <v>901</v>
      </c>
      <c r="K8747" t="s">
        <v>523</v>
      </c>
      <c r="L8747">
        <v>901</v>
      </c>
      <c r="M8747" t="s">
        <v>523</v>
      </c>
      <c r="N8747" t="s">
        <v>524</v>
      </c>
      <c r="O8747" t="s">
        <v>67</v>
      </c>
      <c r="P8747" t="s">
        <v>2329</v>
      </c>
      <c r="Q8747" t="s">
        <v>36</v>
      </c>
      <c r="R8747" t="s">
        <v>36</v>
      </c>
      <c r="S8747" t="s">
        <v>37</v>
      </c>
      <c r="T8747">
        <v>2159.5500000000002</v>
      </c>
      <c r="U8747">
        <v>2159.5500000000002</v>
      </c>
      <c r="V8747">
        <v>0</v>
      </c>
      <c r="W8747">
        <v>0</v>
      </c>
      <c r="X8747">
        <v>267.81</v>
      </c>
      <c r="Y8747">
        <v>267.81</v>
      </c>
      <c r="Z8747">
        <v>0</v>
      </c>
      <c r="AA8747">
        <v>0</v>
      </c>
      <c r="AB8747">
        <f t="shared" si="408"/>
        <v>179.96250000000001</v>
      </c>
      <c r="AC8747">
        <f t="shared" si="409"/>
        <v>0</v>
      </c>
      <c r="AD8747">
        <f t="shared" si="410"/>
        <v>395.91750000000002</v>
      </c>
    </row>
    <row r="8748" spans="1:30" x14ac:dyDescent="0.3">
      <c r="A8748">
        <v>734716</v>
      </c>
      <c r="B8748" t="s">
        <v>100</v>
      </c>
      <c r="C8748" t="s">
        <v>28</v>
      </c>
      <c r="D8748">
        <v>7992</v>
      </c>
      <c r="E8748">
        <v>8149</v>
      </c>
      <c r="F8748" t="s">
        <v>95</v>
      </c>
      <c r="G8748">
        <v>5</v>
      </c>
      <c r="H8748" t="s">
        <v>30</v>
      </c>
      <c r="I8748" t="s">
        <v>31</v>
      </c>
      <c r="J8748">
        <v>1357</v>
      </c>
      <c r="K8748" t="s">
        <v>101</v>
      </c>
      <c r="L8748">
        <v>1357</v>
      </c>
      <c r="M8748" t="s">
        <v>101</v>
      </c>
      <c r="N8748" t="s">
        <v>102</v>
      </c>
      <c r="O8748" t="s">
        <v>67</v>
      </c>
      <c r="P8748" t="s">
        <v>53</v>
      </c>
      <c r="Q8748" t="s">
        <v>36</v>
      </c>
      <c r="R8748" t="s">
        <v>36</v>
      </c>
      <c r="S8748" t="s">
        <v>37</v>
      </c>
      <c r="T8748">
        <v>9665.6</v>
      </c>
      <c r="U8748">
        <v>9665.6</v>
      </c>
      <c r="V8748">
        <v>0</v>
      </c>
      <c r="W8748">
        <v>0</v>
      </c>
      <c r="X8748">
        <v>877.7</v>
      </c>
      <c r="Y8748">
        <v>877.7</v>
      </c>
      <c r="Z8748">
        <v>0</v>
      </c>
      <c r="AA8748">
        <v>0</v>
      </c>
      <c r="AB8748">
        <f t="shared" si="408"/>
        <v>805.4666666666667</v>
      </c>
      <c r="AC8748">
        <f t="shared" si="409"/>
        <v>0</v>
      </c>
      <c r="AD8748">
        <f t="shared" si="410"/>
        <v>1772.0266666666669</v>
      </c>
    </row>
    <row r="8749" spans="1:30" x14ac:dyDescent="0.3">
      <c r="A8749">
        <v>657677</v>
      </c>
      <c r="B8749" t="s">
        <v>2968</v>
      </c>
      <c r="C8749" t="s">
        <v>28</v>
      </c>
      <c r="D8749">
        <v>7994</v>
      </c>
      <c r="E8749">
        <v>8155</v>
      </c>
      <c r="F8749" t="s">
        <v>253</v>
      </c>
      <c r="G8749">
        <v>5</v>
      </c>
      <c r="H8749" t="s">
        <v>30</v>
      </c>
      <c r="I8749" t="s">
        <v>31</v>
      </c>
      <c r="J8749">
        <v>314</v>
      </c>
      <c r="K8749" t="s">
        <v>343</v>
      </c>
      <c r="L8749">
        <v>314</v>
      </c>
      <c r="M8749" t="s">
        <v>343</v>
      </c>
      <c r="N8749" t="s">
        <v>344</v>
      </c>
      <c r="O8749" t="s">
        <v>34</v>
      </c>
      <c r="P8749" t="s">
        <v>396</v>
      </c>
      <c r="Q8749" t="s">
        <v>36</v>
      </c>
      <c r="R8749" t="s">
        <v>36</v>
      </c>
      <c r="S8749" t="s">
        <v>37</v>
      </c>
      <c r="T8749">
        <v>7992.58</v>
      </c>
      <c r="U8749">
        <v>7992.58</v>
      </c>
      <c r="V8749">
        <v>0</v>
      </c>
      <c r="W8749">
        <v>0</v>
      </c>
      <c r="X8749">
        <v>658.19</v>
      </c>
      <c r="Y8749">
        <v>658.19</v>
      </c>
      <c r="Z8749">
        <v>0</v>
      </c>
      <c r="AA8749">
        <v>0</v>
      </c>
      <c r="AB8749">
        <f t="shared" si="408"/>
        <v>666.04833333333329</v>
      </c>
      <c r="AC8749">
        <f t="shared" si="409"/>
        <v>0</v>
      </c>
      <c r="AD8749">
        <f t="shared" si="410"/>
        <v>1465.3063333333334</v>
      </c>
    </row>
    <row r="8750" spans="1:30" x14ac:dyDescent="0.3">
      <c r="A8750">
        <v>867672</v>
      </c>
      <c r="B8750" t="s">
        <v>519</v>
      </c>
      <c r="C8750" t="s">
        <v>28</v>
      </c>
      <c r="D8750">
        <v>7994</v>
      </c>
      <c r="E8750">
        <v>8147</v>
      </c>
      <c r="F8750" t="s">
        <v>89</v>
      </c>
      <c r="G8750">
        <v>5</v>
      </c>
      <c r="H8750" t="s">
        <v>30</v>
      </c>
      <c r="I8750" t="s">
        <v>31</v>
      </c>
      <c r="J8750">
        <v>2501</v>
      </c>
      <c r="K8750" t="s">
        <v>123</v>
      </c>
      <c r="L8750">
        <v>2501</v>
      </c>
      <c r="M8750" t="s">
        <v>123</v>
      </c>
      <c r="N8750" t="s">
        <v>124</v>
      </c>
      <c r="O8750" t="s">
        <v>34</v>
      </c>
      <c r="P8750" t="s">
        <v>35</v>
      </c>
      <c r="Q8750" t="s">
        <v>36</v>
      </c>
      <c r="R8750" t="s">
        <v>36</v>
      </c>
      <c r="S8750" t="s">
        <v>37</v>
      </c>
      <c r="T8750">
        <v>1792.02</v>
      </c>
      <c r="U8750">
        <v>0</v>
      </c>
      <c r="V8750">
        <v>0</v>
      </c>
      <c r="W8750">
        <v>0</v>
      </c>
      <c r="X8750">
        <v>139.31</v>
      </c>
      <c r="Y8750">
        <v>0</v>
      </c>
      <c r="Z8750">
        <v>0</v>
      </c>
      <c r="AA8750">
        <v>0</v>
      </c>
      <c r="AB8750">
        <f t="shared" si="408"/>
        <v>149.33500000000001</v>
      </c>
      <c r="AC8750">
        <f t="shared" si="409"/>
        <v>0</v>
      </c>
      <c r="AD8750">
        <f t="shared" si="410"/>
        <v>328.53700000000003</v>
      </c>
    </row>
    <row r="8751" spans="1:30" x14ac:dyDescent="0.3">
      <c r="A8751">
        <v>902385</v>
      </c>
      <c r="B8751" t="s">
        <v>3789</v>
      </c>
      <c r="C8751" t="s">
        <v>28</v>
      </c>
      <c r="D8751">
        <v>7994</v>
      </c>
      <c r="E8751">
        <v>8145</v>
      </c>
      <c r="F8751" t="s">
        <v>162</v>
      </c>
      <c r="G8751">
        <v>5</v>
      </c>
      <c r="H8751" t="s">
        <v>30</v>
      </c>
      <c r="I8751" t="s">
        <v>31</v>
      </c>
      <c r="J8751">
        <v>2548</v>
      </c>
      <c r="K8751" t="s">
        <v>285</v>
      </c>
      <c r="L8751">
        <v>2548</v>
      </c>
      <c r="M8751" t="s">
        <v>285</v>
      </c>
      <c r="N8751" t="s">
        <v>286</v>
      </c>
      <c r="O8751" t="s">
        <v>34</v>
      </c>
      <c r="P8751" t="s">
        <v>827</v>
      </c>
      <c r="Q8751" t="s">
        <v>36</v>
      </c>
      <c r="R8751" t="s">
        <v>36</v>
      </c>
      <c r="S8751" t="s">
        <v>37</v>
      </c>
      <c r="T8751">
        <v>34266.44</v>
      </c>
      <c r="U8751">
        <v>8566.7999999999993</v>
      </c>
      <c r="V8751">
        <v>0</v>
      </c>
      <c r="W8751">
        <v>0</v>
      </c>
      <c r="X8751">
        <v>2497.84</v>
      </c>
      <c r="Y8751">
        <v>635.29</v>
      </c>
      <c r="Z8751">
        <v>0</v>
      </c>
      <c r="AA8751">
        <v>0</v>
      </c>
      <c r="AB8751">
        <f t="shared" si="408"/>
        <v>2855.5366666666669</v>
      </c>
      <c r="AC8751">
        <f t="shared" si="409"/>
        <v>0</v>
      </c>
      <c r="AD8751">
        <f t="shared" si="410"/>
        <v>6282.180666666668</v>
      </c>
    </row>
    <row r="8752" spans="1:30" x14ac:dyDescent="0.3">
      <c r="A8752">
        <v>741367</v>
      </c>
      <c r="B8752" t="s">
        <v>2646</v>
      </c>
      <c r="C8752" t="s">
        <v>28</v>
      </c>
      <c r="D8752">
        <v>7989</v>
      </c>
      <c r="E8752">
        <v>8149</v>
      </c>
      <c r="F8752" t="s">
        <v>2647</v>
      </c>
      <c r="G8752">
        <v>2</v>
      </c>
      <c r="H8752" t="s">
        <v>71</v>
      </c>
      <c r="I8752" t="s">
        <v>96</v>
      </c>
      <c r="J8752">
        <v>21369</v>
      </c>
      <c r="K8752" t="s">
        <v>1955</v>
      </c>
      <c r="L8752">
        <v>21369</v>
      </c>
      <c r="M8752" t="s">
        <v>1955</v>
      </c>
      <c r="N8752">
        <v>0</v>
      </c>
      <c r="O8752" t="s">
        <v>43</v>
      </c>
      <c r="P8752" t="s">
        <v>1261</v>
      </c>
      <c r="Q8752" t="s">
        <v>36</v>
      </c>
      <c r="R8752" t="s">
        <v>36</v>
      </c>
      <c r="S8752" t="s">
        <v>36</v>
      </c>
      <c r="T8752">
        <v>1650</v>
      </c>
      <c r="U8752">
        <v>0</v>
      </c>
      <c r="V8752">
        <v>0</v>
      </c>
      <c r="W8752">
        <v>0</v>
      </c>
      <c r="X8752">
        <v>74.25</v>
      </c>
      <c r="Y8752">
        <v>0</v>
      </c>
      <c r="Z8752">
        <v>0</v>
      </c>
      <c r="AA8752">
        <v>0</v>
      </c>
      <c r="AB8752">
        <f t="shared" si="408"/>
        <v>137.5</v>
      </c>
      <c r="AC8752">
        <f t="shared" si="409"/>
        <v>0</v>
      </c>
      <c r="AD8752">
        <f t="shared" si="410"/>
        <v>302.5</v>
      </c>
    </row>
    <row r="8753" spans="1:30" x14ac:dyDescent="0.3">
      <c r="A8753">
        <v>801705</v>
      </c>
      <c r="B8753" t="s">
        <v>426</v>
      </c>
      <c r="C8753" t="s">
        <v>28</v>
      </c>
      <c r="D8753">
        <v>7003</v>
      </c>
      <c r="E8753">
        <v>8148</v>
      </c>
      <c r="F8753" t="s">
        <v>70</v>
      </c>
      <c r="G8753">
        <v>5</v>
      </c>
      <c r="H8753" t="s">
        <v>30</v>
      </c>
      <c r="I8753" t="s">
        <v>31</v>
      </c>
      <c r="J8753">
        <v>40461</v>
      </c>
      <c r="K8753" t="s">
        <v>41</v>
      </c>
      <c r="L8753">
        <v>40461</v>
      </c>
      <c r="M8753" t="s">
        <v>41</v>
      </c>
      <c r="N8753" t="s">
        <v>318</v>
      </c>
      <c r="O8753" t="s">
        <v>43</v>
      </c>
      <c r="P8753" t="s">
        <v>353</v>
      </c>
      <c r="Q8753" t="s">
        <v>36</v>
      </c>
      <c r="R8753" t="s">
        <v>36</v>
      </c>
      <c r="S8753" t="s">
        <v>37</v>
      </c>
      <c r="T8753">
        <v>78852.240000000005</v>
      </c>
      <c r="U8753">
        <v>8429.7900000000009</v>
      </c>
      <c r="V8753">
        <v>0</v>
      </c>
      <c r="W8753">
        <v>0</v>
      </c>
      <c r="X8753">
        <v>4935.1099999999997</v>
      </c>
      <c r="Y8753">
        <v>821.3</v>
      </c>
      <c r="Z8753">
        <v>0</v>
      </c>
      <c r="AA8753">
        <v>0</v>
      </c>
      <c r="AB8753">
        <f t="shared" si="408"/>
        <v>6571.02</v>
      </c>
      <c r="AC8753">
        <f t="shared" si="409"/>
        <v>0</v>
      </c>
      <c r="AD8753">
        <f t="shared" si="410"/>
        <v>14456.244000000002</v>
      </c>
    </row>
    <row r="8754" spans="1:30" x14ac:dyDescent="0.3">
      <c r="A8754">
        <v>186274</v>
      </c>
      <c r="B8754" t="s">
        <v>549</v>
      </c>
      <c r="C8754" t="s">
        <v>28</v>
      </c>
      <c r="D8754">
        <v>7994</v>
      </c>
      <c r="E8754">
        <v>8149</v>
      </c>
      <c r="F8754" t="s">
        <v>550</v>
      </c>
      <c r="G8754">
        <v>4</v>
      </c>
      <c r="H8754" t="s">
        <v>40</v>
      </c>
      <c r="I8754" t="s">
        <v>96</v>
      </c>
      <c r="J8754">
        <v>1748</v>
      </c>
      <c r="K8754" t="s">
        <v>430</v>
      </c>
      <c r="L8754">
        <v>1748</v>
      </c>
      <c r="M8754" t="s">
        <v>430</v>
      </c>
      <c r="N8754" t="s">
        <v>431</v>
      </c>
      <c r="O8754" t="s">
        <v>34</v>
      </c>
      <c r="P8754" t="s">
        <v>2131</v>
      </c>
      <c r="Q8754" t="s">
        <v>36</v>
      </c>
      <c r="R8754" t="s">
        <v>36</v>
      </c>
      <c r="S8754" t="s">
        <v>36</v>
      </c>
      <c r="T8754">
        <v>46149.599999999999</v>
      </c>
      <c r="U8754">
        <v>0</v>
      </c>
      <c r="V8754">
        <v>0</v>
      </c>
      <c r="W8754">
        <v>0</v>
      </c>
      <c r="X8754">
        <v>5998.72</v>
      </c>
      <c r="Y8754">
        <v>0</v>
      </c>
      <c r="Z8754">
        <v>0</v>
      </c>
      <c r="AA8754">
        <v>0</v>
      </c>
      <c r="AB8754">
        <f t="shared" si="408"/>
        <v>3845.7999999999997</v>
      </c>
      <c r="AC8754">
        <f t="shared" si="409"/>
        <v>0</v>
      </c>
      <c r="AD8754">
        <f t="shared" si="410"/>
        <v>8460.76</v>
      </c>
    </row>
    <row r="8755" spans="1:30" x14ac:dyDescent="0.3">
      <c r="A8755">
        <v>529174</v>
      </c>
      <c r="B8755" t="s">
        <v>359</v>
      </c>
      <c r="C8755" t="s">
        <v>28</v>
      </c>
      <c r="D8755">
        <v>7994</v>
      </c>
      <c r="E8755">
        <v>8162</v>
      </c>
      <c r="F8755" t="s">
        <v>360</v>
      </c>
      <c r="G8755">
        <v>5</v>
      </c>
      <c r="H8755" t="s">
        <v>30</v>
      </c>
      <c r="I8755" t="s">
        <v>31</v>
      </c>
      <c r="J8755">
        <v>372</v>
      </c>
      <c r="K8755" t="s">
        <v>361</v>
      </c>
      <c r="L8755">
        <v>372</v>
      </c>
      <c r="M8755" t="s">
        <v>361</v>
      </c>
      <c r="N8755" t="s">
        <v>362</v>
      </c>
      <c r="O8755" t="s">
        <v>34</v>
      </c>
      <c r="P8755" t="s">
        <v>374</v>
      </c>
      <c r="Q8755" t="s">
        <v>36</v>
      </c>
      <c r="R8755" t="s">
        <v>36</v>
      </c>
      <c r="S8755" t="s">
        <v>37</v>
      </c>
      <c r="T8755">
        <v>81389.16</v>
      </c>
      <c r="U8755">
        <v>0</v>
      </c>
      <c r="V8755">
        <v>0</v>
      </c>
      <c r="W8755">
        <v>0</v>
      </c>
      <c r="X8755">
        <v>8491.2800000000007</v>
      </c>
      <c r="Y8755">
        <v>0</v>
      </c>
      <c r="Z8755">
        <v>0</v>
      </c>
      <c r="AA8755">
        <v>0</v>
      </c>
      <c r="AB8755">
        <f t="shared" si="408"/>
        <v>6782.43</v>
      </c>
      <c r="AC8755">
        <f t="shared" si="409"/>
        <v>0</v>
      </c>
      <c r="AD8755">
        <f t="shared" si="410"/>
        <v>14921.346000000001</v>
      </c>
    </row>
    <row r="8756" spans="1:30" x14ac:dyDescent="0.3">
      <c r="A8756">
        <v>176489</v>
      </c>
      <c r="B8756" t="s">
        <v>2296</v>
      </c>
      <c r="C8756" t="s">
        <v>28</v>
      </c>
      <c r="D8756">
        <v>1075</v>
      </c>
      <c r="E8756">
        <v>8149</v>
      </c>
      <c r="F8756" t="s">
        <v>4928</v>
      </c>
      <c r="G8756">
        <v>4</v>
      </c>
      <c r="H8756" t="s">
        <v>40</v>
      </c>
      <c r="I8756" t="s">
        <v>96</v>
      </c>
      <c r="J8756">
        <v>36527</v>
      </c>
      <c r="K8756" t="s">
        <v>3004</v>
      </c>
      <c r="L8756">
        <v>36527</v>
      </c>
      <c r="M8756" t="s">
        <v>3004</v>
      </c>
      <c r="N8756" t="s">
        <v>4929</v>
      </c>
      <c r="O8756" t="s">
        <v>43</v>
      </c>
      <c r="P8756" t="s">
        <v>109</v>
      </c>
      <c r="Q8756" t="s">
        <v>37</v>
      </c>
      <c r="R8756" t="s">
        <v>36</v>
      </c>
      <c r="S8756" t="s">
        <v>36</v>
      </c>
      <c r="T8756">
        <v>7649.1</v>
      </c>
      <c r="U8756">
        <v>0</v>
      </c>
      <c r="V8756">
        <v>2814</v>
      </c>
      <c r="W8756">
        <v>1407</v>
      </c>
      <c r="X8756">
        <v>296.49</v>
      </c>
      <c r="Y8756">
        <v>0</v>
      </c>
      <c r="Z8756">
        <v>108.44</v>
      </c>
      <c r="AA8756">
        <v>0</v>
      </c>
      <c r="AB8756">
        <f t="shared" si="408"/>
        <v>637.42500000000007</v>
      </c>
      <c r="AC8756">
        <f t="shared" si="409"/>
        <v>4221</v>
      </c>
      <c r="AD8756">
        <f t="shared" si="410"/>
        <v>1402.3350000000003</v>
      </c>
    </row>
    <row r="8757" spans="1:30" x14ac:dyDescent="0.3">
      <c r="A8757">
        <v>149238</v>
      </c>
      <c r="B8757" t="s">
        <v>4930</v>
      </c>
      <c r="C8757" t="s">
        <v>28</v>
      </c>
      <c r="D8757">
        <v>7001</v>
      </c>
      <c r="E8757">
        <v>8126</v>
      </c>
      <c r="F8757" t="s">
        <v>1640</v>
      </c>
      <c r="G8757">
        <v>5</v>
      </c>
      <c r="H8757" t="s">
        <v>30</v>
      </c>
      <c r="I8757" t="s">
        <v>31</v>
      </c>
      <c r="J8757">
        <v>72134</v>
      </c>
      <c r="K8757" t="s">
        <v>762</v>
      </c>
      <c r="L8757">
        <v>72134</v>
      </c>
      <c r="M8757" t="s">
        <v>762</v>
      </c>
      <c r="N8757" t="s">
        <v>763</v>
      </c>
      <c r="O8757" t="s">
        <v>34</v>
      </c>
      <c r="P8757" t="s">
        <v>134</v>
      </c>
      <c r="Q8757" t="s">
        <v>37</v>
      </c>
      <c r="R8757" t="s">
        <v>36</v>
      </c>
      <c r="S8757" t="s">
        <v>37</v>
      </c>
      <c r="T8757">
        <v>56672.44</v>
      </c>
      <c r="U8757">
        <v>0</v>
      </c>
      <c r="V8757">
        <v>0</v>
      </c>
      <c r="W8757">
        <v>0</v>
      </c>
      <c r="X8757">
        <v>2585.62</v>
      </c>
      <c r="Y8757">
        <v>0</v>
      </c>
      <c r="Z8757">
        <v>0</v>
      </c>
      <c r="AA8757">
        <v>0</v>
      </c>
      <c r="AB8757">
        <f t="shared" si="408"/>
        <v>4722.7033333333338</v>
      </c>
      <c r="AC8757">
        <f t="shared" si="409"/>
        <v>0</v>
      </c>
      <c r="AD8757">
        <f t="shared" si="410"/>
        <v>10389.947333333335</v>
      </c>
    </row>
    <row r="8758" spans="1:30" x14ac:dyDescent="0.3">
      <c r="A8758">
        <v>887405</v>
      </c>
      <c r="B8758" t="s">
        <v>4931</v>
      </c>
      <c r="C8758" t="s">
        <v>28</v>
      </c>
      <c r="D8758">
        <v>7992</v>
      </c>
      <c r="E8758">
        <v>8120</v>
      </c>
      <c r="F8758" t="s">
        <v>136</v>
      </c>
      <c r="G8758">
        <v>5</v>
      </c>
      <c r="H8758" t="s">
        <v>30</v>
      </c>
      <c r="I8758" t="s">
        <v>31</v>
      </c>
      <c r="J8758">
        <v>1730</v>
      </c>
      <c r="K8758" t="s">
        <v>371</v>
      </c>
      <c r="L8758">
        <v>1730</v>
      </c>
      <c r="M8758" t="s">
        <v>371</v>
      </c>
      <c r="N8758" t="s">
        <v>372</v>
      </c>
      <c r="O8758" t="s">
        <v>67</v>
      </c>
      <c r="P8758" t="s">
        <v>93</v>
      </c>
      <c r="Q8758" t="s">
        <v>36</v>
      </c>
      <c r="R8758" t="s">
        <v>36</v>
      </c>
      <c r="S8758" t="s">
        <v>37</v>
      </c>
      <c r="T8758">
        <v>4106.68</v>
      </c>
      <c r="U8758">
        <v>4106.68</v>
      </c>
      <c r="V8758">
        <v>0</v>
      </c>
      <c r="W8758">
        <v>0</v>
      </c>
      <c r="X8758">
        <v>482.01</v>
      </c>
      <c r="Y8758">
        <v>438.88</v>
      </c>
      <c r="Z8758">
        <v>0</v>
      </c>
      <c r="AA8758">
        <v>0</v>
      </c>
      <c r="AB8758">
        <f t="shared" si="408"/>
        <v>342.22333333333336</v>
      </c>
      <c r="AC8758">
        <f t="shared" si="409"/>
        <v>0</v>
      </c>
      <c r="AD8758">
        <f t="shared" si="410"/>
        <v>752.89133333333348</v>
      </c>
    </row>
    <row r="8759" spans="1:30" x14ac:dyDescent="0.3">
      <c r="A8759">
        <v>868835</v>
      </c>
      <c r="B8759" t="s">
        <v>1004</v>
      </c>
      <c r="C8759" t="s">
        <v>28</v>
      </c>
      <c r="D8759">
        <v>7994</v>
      </c>
      <c r="E8759">
        <v>8163</v>
      </c>
      <c r="F8759" t="s">
        <v>50</v>
      </c>
      <c r="G8759">
        <v>5</v>
      </c>
      <c r="H8759" t="s">
        <v>30</v>
      </c>
      <c r="I8759" t="s">
        <v>31</v>
      </c>
      <c r="J8759">
        <v>2602</v>
      </c>
      <c r="K8759" t="s">
        <v>32</v>
      </c>
      <c r="L8759">
        <v>2602</v>
      </c>
      <c r="M8759" t="s">
        <v>32</v>
      </c>
      <c r="N8759" t="s">
        <v>33</v>
      </c>
      <c r="O8759" t="s">
        <v>34</v>
      </c>
      <c r="P8759" t="s">
        <v>435</v>
      </c>
      <c r="Q8759" t="s">
        <v>36</v>
      </c>
      <c r="R8759" t="s">
        <v>36</v>
      </c>
      <c r="S8759" t="s">
        <v>37</v>
      </c>
      <c r="T8759">
        <v>80577.320000000007</v>
      </c>
      <c r="U8759">
        <v>53506.52</v>
      </c>
      <c r="V8759">
        <v>0</v>
      </c>
      <c r="W8759">
        <v>0</v>
      </c>
      <c r="X8759">
        <v>5695.6</v>
      </c>
      <c r="Y8759">
        <v>2942.3</v>
      </c>
      <c r="Z8759">
        <v>0</v>
      </c>
      <c r="AA8759">
        <v>0</v>
      </c>
      <c r="AB8759">
        <f t="shared" si="408"/>
        <v>6714.7766666666676</v>
      </c>
      <c r="AC8759">
        <f t="shared" si="409"/>
        <v>0</v>
      </c>
      <c r="AD8759">
        <f t="shared" si="410"/>
        <v>14772.50866666667</v>
      </c>
    </row>
    <row r="8760" spans="1:30" x14ac:dyDescent="0.3">
      <c r="A8760">
        <v>775352</v>
      </c>
      <c r="B8760" t="s">
        <v>4932</v>
      </c>
      <c r="C8760" t="s">
        <v>28</v>
      </c>
      <c r="D8760">
        <v>7992</v>
      </c>
      <c r="E8760">
        <v>8126</v>
      </c>
      <c r="F8760" t="s">
        <v>2109</v>
      </c>
      <c r="G8760">
        <v>5</v>
      </c>
      <c r="H8760" t="s">
        <v>30</v>
      </c>
      <c r="I8760" t="s">
        <v>31</v>
      </c>
      <c r="J8760">
        <v>2133</v>
      </c>
      <c r="K8760" t="s">
        <v>132</v>
      </c>
      <c r="L8760">
        <v>2133</v>
      </c>
      <c r="M8760" t="s">
        <v>132</v>
      </c>
      <c r="N8760" t="s">
        <v>133</v>
      </c>
      <c r="O8760" t="s">
        <v>67</v>
      </c>
      <c r="P8760" t="s">
        <v>487</v>
      </c>
      <c r="Q8760" t="s">
        <v>36</v>
      </c>
      <c r="R8760" t="s">
        <v>36</v>
      </c>
      <c r="S8760" t="s">
        <v>37</v>
      </c>
      <c r="T8760">
        <v>12857.24</v>
      </c>
      <c r="U8760">
        <v>0</v>
      </c>
      <c r="V8760">
        <v>0</v>
      </c>
      <c r="W8760">
        <v>0</v>
      </c>
      <c r="X8760">
        <v>1002.95</v>
      </c>
      <c r="Y8760">
        <v>0</v>
      </c>
      <c r="Z8760">
        <v>0</v>
      </c>
      <c r="AA8760">
        <v>0</v>
      </c>
      <c r="AB8760">
        <f t="shared" si="408"/>
        <v>1071.4366666666667</v>
      </c>
      <c r="AC8760">
        <f t="shared" si="409"/>
        <v>0</v>
      </c>
      <c r="AD8760">
        <f t="shared" si="410"/>
        <v>2357.1606666666671</v>
      </c>
    </row>
    <row r="8761" spans="1:30" x14ac:dyDescent="0.3">
      <c r="A8761">
        <v>841873</v>
      </c>
      <c r="B8761" t="s">
        <v>1271</v>
      </c>
      <c r="C8761" t="s">
        <v>28</v>
      </c>
      <c r="D8761">
        <v>7994</v>
      </c>
      <c r="E8761">
        <v>8147</v>
      </c>
      <c r="F8761" t="s">
        <v>89</v>
      </c>
      <c r="G8761">
        <v>5</v>
      </c>
      <c r="H8761" t="s">
        <v>30</v>
      </c>
      <c r="I8761" t="s">
        <v>31</v>
      </c>
      <c r="J8761">
        <v>2223</v>
      </c>
      <c r="K8761" t="s">
        <v>97</v>
      </c>
      <c r="L8761">
        <v>2223</v>
      </c>
      <c r="M8761" t="s">
        <v>97</v>
      </c>
      <c r="N8761" t="s">
        <v>98</v>
      </c>
      <c r="O8761" t="s">
        <v>34</v>
      </c>
      <c r="P8761" t="s">
        <v>540</v>
      </c>
      <c r="Q8761" t="s">
        <v>36</v>
      </c>
      <c r="R8761" t="s">
        <v>36</v>
      </c>
      <c r="S8761" t="s">
        <v>37</v>
      </c>
      <c r="T8761">
        <v>1560.76</v>
      </c>
      <c r="U8761">
        <v>701.32</v>
      </c>
      <c r="V8761">
        <v>0</v>
      </c>
      <c r="W8761">
        <v>0</v>
      </c>
      <c r="X8761">
        <v>135.08000000000001</v>
      </c>
      <c r="Y8761">
        <v>60.92</v>
      </c>
      <c r="Z8761">
        <v>0</v>
      </c>
      <c r="AA8761">
        <v>0</v>
      </c>
      <c r="AB8761">
        <f t="shared" si="408"/>
        <v>130.06333333333333</v>
      </c>
      <c r="AC8761">
        <f t="shared" si="409"/>
        <v>0</v>
      </c>
      <c r="AD8761">
        <f t="shared" si="410"/>
        <v>286.13933333333335</v>
      </c>
    </row>
    <row r="8762" spans="1:30" x14ac:dyDescent="0.3">
      <c r="A8762">
        <v>220183</v>
      </c>
      <c r="B8762" t="s">
        <v>2812</v>
      </c>
      <c r="C8762" t="s">
        <v>28</v>
      </c>
      <c r="D8762">
        <v>1075</v>
      </c>
      <c r="E8762">
        <v>8149</v>
      </c>
      <c r="F8762" t="s">
        <v>2586</v>
      </c>
      <c r="G8762">
        <v>4</v>
      </c>
      <c r="H8762" t="s">
        <v>40</v>
      </c>
      <c r="I8762" t="s">
        <v>96</v>
      </c>
      <c r="J8762">
        <v>72126</v>
      </c>
      <c r="K8762" t="s">
        <v>1036</v>
      </c>
      <c r="L8762">
        <v>72126</v>
      </c>
      <c r="M8762" t="s">
        <v>1036</v>
      </c>
      <c r="N8762" t="s">
        <v>2587</v>
      </c>
      <c r="O8762" t="s">
        <v>67</v>
      </c>
      <c r="P8762" t="s">
        <v>109</v>
      </c>
      <c r="Q8762" t="s">
        <v>37</v>
      </c>
      <c r="R8762" t="s">
        <v>36</v>
      </c>
      <c r="S8762" t="s">
        <v>36</v>
      </c>
      <c r="T8762">
        <v>2106.9</v>
      </c>
      <c r="U8762">
        <v>0</v>
      </c>
      <c r="V8762">
        <v>4221</v>
      </c>
      <c r="W8762">
        <v>3517.5</v>
      </c>
      <c r="X8762">
        <v>80.7</v>
      </c>
      <c r="Y8762">
        <v>0</v>
      </c>
      <c r="Z8762">
        <v>162.65</v>
      </c>
      <c r="AA8762">
        <v>0</v>
      </c>
      <c r="AB8762">
        <f t="shared" si="408"/>
        <v>175.57500000000002</v>
      </c>
      <c r="AC8762">
        <f t="shared" si="409"/>
        <v>7738.5</v>
      </c>
      <c r="AD8762">
        <f t="shared" si="410"/>
        <v>386.26500000000004</v>
      </c>
    </row>
    <row r="8763" spans="1:30" x14ac:dyDescent="0.3">
      <c r="A8763">
        <v>740207</v>
      </c>
      <c r="B8763" t="s">
        <v>3109</v>
      </c>
      <c r="C8763" t="s">
        <v>28</v>
      </c>
      <c r="D8763">
        <v>7001</v>
      </c>
      <c r="E8763">
        <v>8149</v>
      </c>
      <c r="F8763" t="s">
        <v>614</v>
      </c>
      <c r="G8763">
        <v>4</v>
      </c>
      <c r="H8763" t="s">
        <v>40</v>
      </c>
      <c r="I8763" t="s">
        <v>96</v>
      </c>
      <c r="J8763">
        <v>40080</v>
      </c>
      <c r="K8763" t="s">
        <v>615</v>
      </c>
      <c r="L8763">
        <v>40080</v>
      </c>
      <c r="M8763" t="s">
        <v>615</v>
      </c>
      <c r="N8763" t="s">
        <v>616</v>
      </c>
      <c r="O8763" t="s">
        <v>34</v>
      </c>
      <c r="P8763" t="s">
        <v>77</v>
      </c>
      <c r="Q8763" t="s">
        <v>37</v>
      </c>
      <c r="R8763" t="s">
        <v>36</v>
      </c>
      <c r="S8763" t="s">
        <v>36</v>
      </c>
      <c r="T8763">
        <v>21216.78</v>
      </c>
      <c r="U8763">
        <v>9036.27</v>
      </c>
      <c r="V8763">
        <v>0</v>
      </c>
      <c r="W8763">
        <v>0</v>
      </c>
      <c r="X8763">
        <v>654.12</v>
      </c>
      <c r="Y8763">
        <v>372</v>
      </c>
      <c r="Z8763">
        <v>-25.47</v>
      </c>
      <c r="AA8763">
        <v>0</v>
      </c>
      <c r="AB8763">
        <f t="shared" si="408"/>
        <v>1768.0649999999998</v>
      </c>
      <c r="AC8763">
        <f t="shared" si="409"/>
        <v>0</v>
      </c>
      <c r="AD8763">
        <f t="shared" si="410"/>
        <v>3889.7429999999999</v>
      </c>
    </row>
    <row r="8764" spans="1:30" x14ac:dyDescent="0.3">
      <c r="A8764">
        <v>345323</v>
      </c>
      <c r="B8764" t="s">
        <v>2481</v>
      </c>
      <c r="C8764" t="s">
        <v>28</v>
      </c>
      <c r="D8764">
        <v>7001</v>
      </c>
      <c r="E8764">
        <v>8149</v>
      </c>
      <c r="F8764" t="s">
        <v>1045</v>
      </c>
      <c r="G8764">
        <v>3</v>
      </c>
      <c r="H8764" t="s">
        <v>170</v>
      </c>
      <c r="I8764" t="s">
        <v>96</v>
      </c>
      <c r="J8764">
        <v>72125</v>
      </c>
      <c r="K8764" t="s">
        <v>580</v>
      </c>
      <c r="L8764">
        <v>72125</v>
      </c>
      <c r="M8764" t="s">
        <v>580</v>
      </c>
      <c r="N8764" t="s">
        <v>581</v>
      </c>
      <c r="O8764" t="s">
        <v>34</v>
      </c>
      <c r="P8764" t="s">
        <v>767</v>
      </c>
      <c r="Q8764" t="s">
        <v>37</v>
      </c>
      <c r="R8764" t="s">
        <v>36</v>
      </c>
      <c r="S8764" t="s">
        <v>36</v>
      </c>
      <c r="T8764">
        <v>0</v>
      </c>
      <c r="U8764">
        <v>0</v>
      </c>
      <c r="V8764">
        <v>233100</v>
      </c>
      <c r="W8764">
        <v>66600</v>
      </c>
      <c r="X8764">
        <v>0</v>
      </c>
      <c r="Y8764">
        <v>0</v>
      </c>
      <c r="Z8764">
        <v>3386.88</v>
      </c>
      <c r="AA8764">
        <v>96.8</v>
      </c>
      <c r="AB8764">
        <f t="shared" si="408"/>
        <v>0</v>
      </c>
      <c r="AC8764">
        <f t="shared" si="409"/>
        <v>299700</v>
      </c>
      <c r="AD8764">
        <f t="shared" si="410"/>
        <v>0</v>
      </c>
    </row>
    <row r="8765" spans="1:30" x14ac:dyDescent="0.3">
      <c r="A8765">
        <v>114922</v>
      </c>
      <c r="B8765" t="s">
        <v>3715</v>
      </c>
      <c r="C8765" t="s">
        <v>28</v>
      </c>
      <c r="D8765">
        <v>7994</v>
      </c>
      <c r="E8765">
        <v>8149</v>
      </c>
      <c r="F8765" t="s">
        <v>3716</v>
      </c>
      <c r="G8765">
        <v>4</v>
      </c>
      <c r="H8765" t="s">
        <v>40</v>
      </c>
      <c r="I8765" t="s">
        <v>96</v>
      </c>
      <c r="J8765">
        <v>36540</v>
      </c>
      <c r="K8765" t="s">
        <v>306</v>
      </c>
      <c r="L8765">
        <v>36540</v>
      </c>
      <c r="M8765" t="s">
        <v>306</v>
      </c>
      <c r="N8765" t="s">
        <v>307</v>
      </c>
      <c r="O8765" t="s">
        <v>34</v>
      </c>
      <c r="P8765" t="s">
        <v>187</v>
      </c>
      <c r="Q8765" t="s">
        <v>37</v>
      </c>
      <c r="R8765" t="s">
        <v>36</v>
      </c>
      <c r="S8765" t="s">
        <v>36</v>
      </c>
      <c r="T8765">
        <v>88636.62</v>
      </c>
      <c r="U8765">
        <v>88636.62</v>
      </c>
      <c r="V8765">
        <v>0</v>
      </c>
      <c r="W8765">
        <v>0</v>
      </c>
      <c r="X8765">
        <v>3131.31</v>
      </c>
      <c r="Y8765">
        <v>3131.31</v>
      </c>
      <c r="Z8765">
        <v>0</v>
      </c>
      <c r="AA8765">
        <v>0</v>
      </c>
      <c r="AB8765">
        <f t="shared" si="408"/>
        <v>7386.3849999999993</v>
      </c>
      <c r="AC8765">
        <f t="shared" si="409"/>
        <v>0</v>
      </c>
      <c r="AD8765">
        <f t="shared" si="410"/>
        <v>16250.047</v>
      </c>
    </row>
    <row r="8766" spans="1:30" x14ac:dyDescent="0.3">
      <c r="A8766">
        <v>877371</v>
      </c>
      <c r="B8766" t="s">
        <v>3403</v>
      </c>
      <c r="C8766" t="s">
        <v>28</v>
      </c>
      <c r="D8766">
        <v>7600</v>
      </c>
      <c r="E8766">
        <v>8170</v>
      </c>
      <c r="F8766" t="s">
        <v>232</v>
      </c>
      <c r="G8766">
        <v>5</v>
      </c>
      <c r="H8766" t="s">
        <v>30</v>
      </c>
      <c r="I8766" t="s">
        <v>31</v>
      </c>
      <c r="J8766">
        <v>910</v>
      </c>
      <c r="K8766" t="s">
        <v>785</v>
      </c>
      <c r="L8766">
        <v>910</v>
      </c>
      <c r="M8766" t="s">
        <v>785</v>
      </c>
      <c r="N8766" t="s">
        <v>786</v>
      </c>
      <c r="O8766" t="s">
        <v>67</v>
      </c>
      <c r="P8766" t="s">
        <v>408</v>
      </c>
      <c r="Q8766" t="s">
        <v>36</v>
      </c>
      <c r="R8766" t="s">
        <v>36</v>
      </c>
      <c r="S8766" t="s">
        <v>37</v>
      </c>
      <c r="T8766">
        <v>38188.97</v>
      </c>
      <c r="U8766">
        <v>4345.55</v>
      </c>
      <c r="V8766">
        <v>0</v>
      </c>
      <c r="W8766">
        <v>0</v>
      </c>
      <c r="X8766">
        <v>2659.68</v>
      </c>
      <c r="Y8766">
        <v>302.11</v>
      </c>
      <c r="Z8766">
        <v>0</v>
      </c>
      <c r="AA8766">
        <v>0</v>
      </c>
      <c r="AB8766">
        <f t="shared" si="408"/>
        <v>3182.4141666666669</v>
      </c>
      <c r="AC8766">
        <f t="shared" si="409"/>
        <v>0</v>
      </c>
      <c r="AD8766">
        <f t="shared" si="410"/>
        <v>7001.3111666666682</v>
      </c>
    </row>
    <row r="8767" spans="1:30" x14ac:dyDescent="0.3">
      <c r="A8767">
        <v>817279</v>
      </c>
      <c r="B8767" t="s">
        <v>2452</v>
      </c>
      <c r="C8767" t="s">
        <v>28</v>
      </c>
      <c r="D8767">
        <v>7805</v>
      </c>
      <c r="E8767">
        <v>8131</v>
      </c>
      <c r="F8767" t="s">
        <v>1438</v>
      </c>
      <c r="G8767">
        <v>2</v>
      </c>
      <c r="H8767" t="s">
        <v>71</v>
      </c>
      <c r="I8767" t="s">
        <v>31</v>
      </c>
      <c r="J8767">
        <v>72134</v>
      </c>
      <c r="K8767" t="s">
        <v>762</v>
      </c>
      <c r="L8767">
        <v>72134</v>
      </c>
      <c r="M8767" t="s">
        <v>762</v>
      </c>
      <c r="N8767">
        <v>0</v>
      </c>
      <c r="O8767" t="s">
        <v>34</v>
      </c>
      <c r="P8767" t="s">
        <v>238</v>
      </c>
      <c r="Q8767" t="s">
        <v>36</v>
      </c>
      <c r="R8767" t="s">
        <v>36</v>
      </c>
      <c r="S8767" t="s">
        <v>36</v>
      </c>
      <c r="T8767">
        <v>2680.6</v>
      </c>
      <c r="U8767">
        <v>0</v>
      </c>
      <c r="V8767">
        <v>0</v>
      </c>
      <c r="W8767">
        <v>0</v>
      </c>
      <c r="X8767">
        <v>193.06</v>
      </c>
      <c r="Y8767">
        <v>0</v>
      </c>
      <c r="Z8767">
        <v>0</v>
      </c>
      <c r="AA8767">
        <v>0</v>
      </c>
      <c r="AB8767">
        <f t="shared" si="408"/>
        <v>223.38333333333333</v>
      </c>
      <c r="AC8767">
        <f t="shared" si="409"/>
        <v>0</v>
      </c>
      <c r="AD8767">
        <f t="shared" si="410"/>
        <v>491.44333333333333</v>
      </c>
    </row>
    <row r="8768" spans="1:30" x14ac:dyDescent="0.3">
      <c r="A8768">
        <v>136516</v>
      </c>
      <c r="B8768" t="s">
        <v>3692</v>
      </c>
      <c r="C8768" t="s">
        <v>28</v>
      </c>
      <c r="D8768">
        <v>1075</v>
      </c>
      <c r="E8768">
        <v>8149</v>
      </c>
      <c r="F8768" t="s">
        <v>1290</v>
      </c>
      <c r="G8768">
        <v>4</v>
      </c>
      <c r="H8768" t="s">
        <v>40</v>
      </c>
      <c r="I8768" t="s">
        <v>96</v>
      </c>
      <c r="J8768">
        <v>72009</v>
      </c>
      <c r="K8768" t="s">
        <v>1291</v>
      </c>
      <c r="L8768">
        <v>72009</v>
      </c>
      <c r="M8768" t="s">
        <v>1291</v>
      </c>
      <c r="N8768" t="s">
        <v>1339</v>
      </c>
      <c r="O8768" t="s">
        <v>34</v>
      </c>
      <c r="P8768" t="s">
        <v>187</v>
      </c>
      <c r="Q8768" t="s">
        <v>37</v>
      </c>
      <c r="R8768" t="s">
        <v>36</v>
      </c>
      <c r="S8768" t="s">
        <v>36</v>
      </c>
      <c r="T8768">
        <v>445848.83</v>
      </c>
      <c r="U8768">
        <v>0</v>
      </c>
      <c r="V8768">
        <v>0</v>
      </c>
      <c r="W8768">
        <v>90810.38</v>
      </c>
      <c r="X8768">
        <v>15618.72</v>
      </c>
      <c r="Y8768">
        <v>0</v>
      </c>
      <c r="Z8768">
        <v>0</v>
      </c>
      <c r="AA8768">
        <v>2387.02</v>
      </c>
      <c r="AB8768">
        <f t="shared" si="408"/>
        <v>37154.069166666668</v>
      </c>
      <c r="AC8768">
        <f t="shared" si="409"/>
        <v>90810.38</v>
      </c>
      <c r="AD8768">
        <f t="shared" si="410"/>
        <v>81738.95216666667</v>
      </c>
    </row>
    <row r="8769" spans="1:30" x14ac:dyDescent="0.3">
      <c r="A8769">
        <v>963024</v>
      </c>
      <c r="B8769" t="s">
        <v>3276</v>
      </c>
      <c r="C8769" t="s">
        <v>28</v>
      </c>
      <c r="D8769">
        <v>839</v>
      </c>
      <c r="E8769">
        <v>8149</v>
      </c>
      <c r="F8769" t="s">
        <v>3277</v>
      </c>
      <c r="G8769">
        <v>4</v>
      </c>
      <c r="H8769" t="s">
        <v>40</v>
      </c>
      <c r="I8769" t="s">
        <v>96</v>
      </c>
      <c r="J8769">
        <v>40681</v>
      </c>
      <c r="K8769" t="s">
        <v>3278</v>
      </c>
      <c r="L8769">
        <v>40681</v>
      </c>
      <c r="M8769" t="s">
        <v>3278</v>
      </c>
      <c r="N8769" t="s">
        <v>3279</v>
      </c>
      <c r="O8769" t="s">
        <v>67</v>
      </c>
      <c r="P8769" t="s">
        <v>3398</v>
      </c>
      <c r="Q8769" t="s">
        <v>36</v>
      </c>
      <c r="R8769" t="s">
        <v>36</v>
      </c>
      <c r="S8769" t="s">
        <v>36</v>
      </c>
      <c r="T8769">
        <v>4710.6400000000003</v>
      </c>
      <c r="U8769">
        <v>0</v>
      </c>
      <c r="V8769">
        <v>0</v>
      </c>
      <c r="W8769">
        <v>0</v>
      </c>
      <c r="X8769">
        <v>441.1</v>
      </c>
      <c r="Y8769">
        <v>0</v>
      </c>
      <c r="Z8769">
        <v>0</v>
      </c>
      <c r="AA8769">
        <v>0</v>
      </c>
      <c r="AB8769">
        <f t="shared" si="408"/>
        <v>392.55333333333334</v>
      </c>
      <c r="AC8769">
        <f t="shared" si="409"/>
        <v>0</v>
      </c>
      <c r="AD8769">
        <f t="shared" si="410"/>
        <v>863.61733333333348</v>
      </c>
    </row>
    <row r="8770" spans="1:30" x14ac:dyDescent="0.3">
      <c r="A8770">
        <v>747638</v>
      </c>
      <c r="B8770" t="s">
        <v>4473</v>
      </c>
      <c r="C8770" t="s">
        <v>28</v>
      </c>
      <c r="D8770">
        <v>7001</v>
      </c>
      <c r="E8770">
        <v>8149</v>
      </c>
      <c r="F8770" t="s">
        <v>4474</v>
      </c>
      <c r="G8770">
        <v>2</v>
      </c>
      <c r="H8770" t="s">
        <v>71</v>
      </c>
      <c r="I8770" t="s">
        <v>96</v>
      </c>
      <c r="J8770">
        <v>40367</v>
      </c>
      <c r="K8770" t="s">
        <v>4475</v>
      </c>
      <c r="L8770">
        <v>40367</v>
      </c>
      <c r="M8770" t="s">
        <v>4475</v>
      </c>
      <c r="N8770">
        <v>0</v>
      </c>
      <c r="O8770" t="s">
        <v>43</v>
      </c>
      <c r="P8770" t="s">
        <v>974</v>
      </c>
      <c r="Q8770" t="s">
        <v>36</v>
      </c>
      <c r="R8770" t="s">
        <v>36</v>
      </c>
      <c r="S8770" t="s">
        <v>36</v>
      </c>
      <c r="T8770">
        <v>977.1</v>
      </c>
      <c r="U8770">
        <v>0</v>
      </c>
      <c r="V8770">
        <v>0</v>
      </c>
      <c r="W8770">
        <v>0</v>
      </c>
      <c r="X8770">
        <v>49.13</v>
      </c>
      <c r="Y8770">
        <v>0</v>
      </c>
      <c r="Z8770">
        <v>0</v>
      </c>
      <c r="AA8770">
        <v>0</v>
      </c>
      <c r="AB8770">
        <f t="shared" si="408"/>
        <v>81.424999999999997</v>
      </c>
      <c r="AC8770">
        <f t="shared" si="409"/>
        <v>0</v>
      </c>
      <c r="AD8770">
        <f t="shared" si="410"/>
        <v>179.13500000000002</v>
      </c>
    </row>
    <row r="8771" spans="1:30" x14ac:dyDescent="0.3">
      <c r="A8771">
        <v>130334</v>
      </c>
      <c r="B8771" t="s">
        <v>1072</v>
      </c>
      <c r="C8771" t="s">
        <v>28</v>
      </c>
      <c r="D8771">
        <v>7994</v>
      </c>
      <c r="E8771">
        <v>8165</v>
      </c>
      <c r="F8771" t="s">
        <v>29</v>
      </c>
      <c r="G8771">
        <v>5</v>
      </c>
      <c r="H8771" t="s">
        <v>30</v>
      </c>
      <c r="I8771" t="s">
        <v>31</v>
      </c>
      <c r="J8771">
        <v>2062</v>
      </c>
      <c r="K8771" t="s">
        <v>106</v>
      </c>
      <c r="L8771">
        <v>2062</v>
      </c>
      <c r="M8771" t="s">
        <v>106</v>
      </c>
      <c r="N8771" t="s">
        <v>945</v>
      </c>
      <c r="O8771" t="s">
        <v>34</v>
      </c>
      <c r="P8771" t="s">
        <v>295</v>
      </c>
      <c r="Q8771" t="s">
        <v>36</v>
      </c>
      <c r="R8771" t="s">
        <v>36</v>
      </c>
      <c r="S8771" t="s">
        <v>37</v>
      </c>
      <c r="T8771">
        <v>1350.96</v>
      </c>
      <c r="U8771">
        <v>0</v>
      </c>
      <c r="V8771">
        <v>0</v>
      </c>
      <c r="W8771">
        <v>0</v>
      </c>
      <c r="X8771">
        <v>202.2</v>
      </c>
      <c r="Y8771">
        <v>0</v>
      </c>
      <c r="Z8771">
        <v>0</v>
      </c>
      <c r="AA8771">
        <v>0</v>
      </c>
      <c r="AB8771">
        <f t="shared" ref="AB8771:AB8834" si="411">T8771/12</f>
        <v>112.58</v>
      </c>
      <c r="AC8771">
        <f t="shared" ref="AC8771:AC8834" si="412">SUM(V8771:W8771)</f>
        <v>0</v>
      </c>
      <c r="AD8771">
        <f t="shared" ref="AD8771:AD8834" si="413">AB8771*2*1.1</f>
        <v>247.67600000000002</v>
      </c>
    </row>
    <row r="8772" spans="1:30" x14ac:dyDescent="0.3">
      <c r="A8772">
        <v>192253</v>
      </c>
      <c r="B8772" t="s">
        <v>4737</v>
      </c>
      <c r="C8772" t="s">
        <v>28</v>
      </c>
      <c r="D8772">
        <v>7001</v>
      </c>
      <c r="E8772">
        <v>8149</v>
      </c>
      <c r="F8772" t="s">
        <v>70</v>
      </c>
      <c r="G8772">
        <v>5</v>
      </c>
      <c r="H8772" t="s">
        <v>30</v>
      </c>
      <c r="I8772" t="s">
        <v>96</v>
      </c>
      <c r="J8772">
        <v>40461</v>
      </c>
      <c r="K8772" t="s">
        <v>41</v>
      </c>
      <c r="L8772">
        <v>40461</v>
      </c>
      <c r="M8772" t="s">
        <v>41</v>
      </c>
      <c r="N8772" t="s">
        <v>318</v>
      </c>
      <c r="O8772" t="s">
        <v>43</v>
      </c>
      <c r="P8772" t="s">
        <v>3760</v>
      </c>
      <c r="Q8772" t="s">
        <v>36</v>
      </c>
      <c r="R8772" t="s">
        <v>36</v>
      </c>
      <c r="S8772" t="s">
        <v>37</v>
      </c>
      <c r="T8772">
        <v>0</v>
      </c>
      <c r="U8772">
        <v>0</v>
      </c>
      <c r="V8772">
        <v>4748.99</v>
      </c>
      <c r="W8772">
        <v>0</v>
      </c>
      <c r="X8772">
        <v>0</v>
      </c>
      <c r="Y8772">
        <v>0</v>
      </c>
      <c r="Z8772">
        <v>77.790000000000006</v>
      </c>
      <c r="AA8772">
        <v>0</v>
      </c>
      <c r="AB8772">
        <f t="shared" si="411"/>
        <v>0</v>
      </c>
      <c r="AC8772">
        <f t="shared" si="412"/>
        <v>4748.99</v>
      </c>
      <c r="AD8772">
        <f t="shared" si="413"/>
        <v>0</v>
      </c>
    </row>
    <row r="8773" spans="1:30" x14ac:dyDescent="0.3">
      <c r="A8773">
        <v>792981</v>
      </c>
      <c r="B8773" t="s">
        <v>3622</v>
      </c>
      <c r="C8773" t="s">
        <v>28</v>
      </c>
      <c r="D8773">
        <v>7001</v>
      </c>
      <c r="E8773">
        <v>8149</v>
      </c>
      <c r="F8773" t="s">
        <v>3464</v>
      </c>
      <c r="G8773">
        <v>3</v>
      </c>
      <c r="H8773" t="s">
        <v>170</v>
      </c>
      <c r="I8773" t="s">
        <v>96</v>
      </c>
      <c r="J8773">
        <v>72433</v>
      </c>
      <c r="K8773" t="s">
        <v>3465</v>
      </c>
      <c r="L8773">
        <v>72433</v>
      </c>
      <c r="M8773" t="s">
        <v>3465</v>
      </c>
      <c r="N8773" t="s">
        <v>3466</v>
      </c>
      <c r="O8773" t="s">
        <v>67</v>
      </c>
      <c r="P8773" t="s">
        <v>2931</v>
      </c>
      <c r="Q8773" t="s">
        <v>36</v>
      </c>
      <c r="R8773" t="s">
        <v>36</v>
      </c>
      <c r="S8773" t="s">
        <v>36</v>
      </c>
      <c r="T8773">
        <v>50500</v>
      </c>
      <c r="U8773">
        <v>0</v>
      </c>
      <c r="V8773">
        <v>0</v>
      </c>
      <c r="W8773">
        <v>0</v>
      </c>
      <c r="X8773">
        <v>2336.5</v>
      </c>
      <c r="Y8773">
        <v>0</v>
      </c>
      <c r="Z8773">
        <v>0</v>
      </c>
      <c r="AA8773">
        <v>0</v>
      </c>
      <c r="AB8773">
        <f t="shared" si="411"/>
        <v>4208.333333333333</v>
      </c>
      <c r="AC8773">
        <f t="shared" si="412"/>
        <v>0</v>
      </c>
      <c r="AD8773">
        <f t="shared" si="413"/>
        <v>9258.3333333333339</v>
      </c>
    </row>
    <row r="8774" spans="1:30" x14ac:dyDescent="0.3">
      <c r="A8774">
        <v>876754</v>
      </c>
      <c r="B8774" t="s">
        <v>1241</v>
      </c>
      <c r="C8774" t="s">
        <v>28</v>
      </c>
      <c r="D8774">
        <v>7001</v>
      </c>
      <c r="E8774">
        <v>8149</v>
      </c>
      <c r="F8774" t="s">
        <v>4180</v>
      </c>
      <c r="G8774">
        <v>4</v>
      </c>
      <c r="H8774" t="s">
        <v>40</v>
      </c>
      <c r="I8774" t="s">
        <v>96</v>
      </c>
      <c r="J8774">
        <v>72706</v>
      </c>
      <c r="K8774" t="s">
        <v>745</v>
      </c>
      <c r="L8774">
        <v>72706</v>
      </c>
      <c r="M8774" t="s">
        <v>745</v>
      </c>
      <c r="N8774" t="s">
        <v>1243</v>
      </c>
      <c r="O8774" t="s">
        <v>34</v>
      </c>
      <c r="P8774" t="s">
        <v>77</v>
      </c>
      <c r="Q8774" t="s">
        <v>37</v>
      </c>
      <c r="R8774" t="s">
        <v>36</v>
      </c>
      <c r="S8774" t="s">
        <v>36</v>
      </c>
      <c r="T8774">
        <v>6125.68</v>
      </c>
      <c r="U8774">
        <v>0</v>
      </c>
      <c r="V8774">
        <v>0</v>
      </c>
      <c r="W8774">
        <v>2075.08</v>
      </c>
      <c r="X8774">
        <v>359.7</v>
      </c>
      <c r="Y8774">
        <v>0</v>
      </c>
      <c r="Z8774">
        <v>0</v>
      </c>
      <c r="AA8774">
        <v>0</v>
      </c>
      <c r="AB8774">
        <f t="shared" si="411"/>
        <v>510.47333333333336</v>
      </c>
      <c r="AC8774">
        <f t="shared" si="412"/>
        <v>2075.08</v>
      </c>
      <c r="AD8774">
        <f t="shared" si="413"/>
        <v>1123.0413333333336</v>
      </c>
    </row>
    <row r="8775" spans="1:30" x14ac:dyDescent="0.3">
      <c r="A8775">
        <v>123229</v>
      </c>
      <c r="B8775" t="s">
        <v>863</v>
      </c>
      <c r="C8775" t="s">
        <v>28</v>
      </c>
      <c r="D8775">
        <v>7992</v>
      </c>
      <c r="E8775">
        <v>8163</v>
      </c>
      <c r="F8775" t="s">
        <v>50</v>
      </c>
      <c r="G8775">
        <v>5</v>
      </c>
      <c r="H8775" t="s">
        <v>30</v>
      </c>
      <c r="I8775" t="s">
        <v>31</v>
      </c>
      <c r="J8775">
        <v>348</v>
      </c>
      <c r="K8775" t="s">
        <v>80</v>
      </c>
      <c r="L8775">
        <v>348</v>
      </c>
      <c r="M8775" t="s">
        <v>80</v>
      </c>
      <c r="N8775" t="s">
        <v>1369</v>
      </c>
      <c r="O8775" t="s">
        <v>67</v>
      </c>
      <c r="P8775" t="s">
        <v>82</v>
      </c>
      <c r="Q8775" t="s">
        <v>36</v>
      </c>
      <c r="R8775" t="s">
        <v>36</v>
      </c>
      <c r="S8775" t="s">
        <v>37</v>
      </c>
      <c r="T8775">
        <v>5997.4</v>
      </c>
      <c r="U8775">
        <v>0</v>
      </c>
      <c r="V8775">
        <v>0</v>
      </c>
      <c r="W8775">
        <v>0</v>
      </c>
      <c r="X8775">
        <v>469.85</v>
      </c>
      <c r="Y8775">
        <v>0</v>
      </c>
      <c r="Z8775">
        <v>0</v>
      </c>
      <c r="AA8775">
        <v>0</v>
      </c>
      <c r="AB8775">
        <f t="shared" si="411"/>
        <v>499.7833333333333</v>
      </c>
      <c r="AC8775">
        <f t="shared" si="412"/>
        <v>0</v>
      </c>
      <c r="AD8775">
        <f t="shared" si="413"/>
        <v>1099.5233333333333</v>
      </c>
    </row>
    <row r="8776" spans="1:30" x14ac:dyDescent="0.3">
      <c r="A8776">
        <v>701398</v>
      </c>
      <c r="B8776" t="s">
        <v>1049</v>
      </c>
      <c r="C8776" t="s">
        <v>28</v>
      </c>
      <c r="D8776">
        <v>7992</v>
      </c>
      <c r="E8776">
        <v>8144</v>
      </c>
      <c r="F8776" t="s">
        <v>117</v>
      </c>
      <c r="G8776">
        <v>5</v>
      </c>
      <c r="H8776" t="s">
        <v>30</v>
      </c>
      <c r="I8776" t="s">
        <v>31</v>
      </c>
      <c r="J8776">
        <v>755</v>
      </c>
      <c r="K8776" t="s">
        <v>323</v>
      </c>
      <c r="L8776">
        <v>755</v>
      </c>
      <c r="M8776" t="s">
        <v>323</v>
      </c>
      <c r="N8776" t="s">
        <v>324</v>
      </c>
      <c r="O8776" t="s">
        <v>67</v>
      </c>
      <c r="P8776" t="s">
        <v>127</v>
      </c>
      <c r="Q8776" t="s">
        <v>36</v>
      </c>
      <c r="R8776" t="s">
        <v>36</v>
      </c>
      <c r="S8776" t="s">
        <v>37</v>
      </c>
      <c r="T8776">
        <v>27861.33</v>
      </c>
      <c r="U8776">
        <v>9519.92</v>
      </c>
      <c r="V8776">
        <v>0</v>
      </c>
      <c r="W8776">
        <v>0</v>
      </c>
      <c r="X8776">
        <v>2318.96</v>
      </c>
      <c r="Y8776">
        <v>800.97</v>
      </c>
      <c r="Z8776">
        <v>0</v>
      </c>
      <c r="AA8776">
        <v>0</v>
      </c>
      <c r="AB8776">
        <f t="shared" si="411"/>
        <v>2321.7775000000001</v>
      </c>
      <c r="AC8776">
        <f t="shared" si="412"/>
        <v>0</v>
      </c>
      <c r="AD8776">
        <f t="shared" si="413"/>
        <v>5107.9105000000009</v>
      </c>
    </row>
    <row r="8777" spans="1:30" x14ac:dyDescent="0.3">
      <c r="A8777">
        <v>95987</v>
      </c>
      <c r="B8777" t="s">
        <v>3740</v>
      </c>
      <c r="C8777" t="s">
        <v>28</v>
      </c>
      <c r="D8777">
        <v>7001</v>
      </c>
      <c r="E8777">
        <v>8149</v>
      </c>
      <c r="F8777" t="s">
        <v>3741</v>
      </c>
      <c r="G8777">
        <v>4</v>
      </c>
      <c r="H8777" t="s">
        <v>40</v>
      </c>
      <c r="I8777" t="s">
        <v>96</v>
      </c>
      <c r="J8777">
        <v>40054</v>
      </c>
      <c r="K8777" t="s">
        <v>1801</v>
      </c>
      <c r="L8777">
        <v>40054</v>
      </c>
      <c r="M8777" t="s">
        <v>1801</v>
      </c>
      <c r="N8777" t="s">
        <v>3370</v>
      </c>
      <c r="O8777" t="s">
        <v>34</v>
      </c>
      <c r="P8777" t="s">
        <v>499</v>
      </c>
      <c r="Q8777" t="s">
        <v>36</v>
      </c>
      <c r="R8777" t="s">
        <v>36</v>
      </c>
      <c r="S8777" t="s">
        <v>36</v>
      </c>
      <c r="T8777">
        <v>64480</v>
      </c>
      <c r="U8777">
        <v>0</v>
      </c>
      <c r="V8777">
        <v>0</v>
      </c>
      <c r="W8777">
        <v>0</v>
      </c>
      <c r="X8777">
        <v>5540.35</v>
      </c>
      <c r="Y8777">
        <v>0</v>
      </c>
      <c r="Z8777">
        <v>0</v>
      </c>
      <c r="AA8777">
        <v>0</v>
      </c>
      <c r="AB8777">
        <f t="shared" si="411"/>
        <v>5373.333333333333</v>
      </c>
      <c r="AC8777">
        <f t="shared" si="412"/>
        <v>0</v>
      </c>
      <c r="AD8777">
        <f t="shared" si="413"/>
        <v>11821.333333333334</v>
      </c>
    </row>
    <row r="8778" spans="1:30" x14ac:dyDescent="0.3">
      <c r="A8778">
        <v>977947</v>
      </c>
      <c r="B8778" t="s">
        <v>971</v>
      </c>
      <c r="C8778" t="s">
        <v>28</v>
      </c>
      <c r="D8778">
        <v>7992</v>
      </c>
      <c r="E8778">
        <v>8165</v>
      </c>
      <c r="F8778" t="s">
        <v>29</v>
      </c>
      <c r="G8778">
        <v>5</v>
      </c>
      <c r="H8778" t="s">
        <v>30</v>
      </c>
      <c r="I8778" t="s">
        <v>31</v>
      </c>
      <c r="J8778">
        <v>1357</v>
      </c>
      <c r="K8778" t="s">
        <v>101</v>
      </c>
      <c r="L8778">
        <v>1357</v>
      </c>
      <c r="M8778" t="s">
        <v>101</v>
      </c>
      <c r="N8778" t="s">
        <v>102</v>
      </c>
      <c r="O8778" t="s">
        <v>67</v>
      </c>
      <c r="P8778" t="s">
        <v>127</v>
      </c>
      <c r="Q8778" t="s">
        <v>36</v>
      </c>
      <c r="R8778" t="s">
        <v>36</v>
      </c>
      <c r="S8778" t="s">
        <v>37</v>
      </c>
      <c r="T8778">
        <v>9614.85</v>
      </c>
      <c r="U8778">
        <v>0</v>
      </c>
      <c r="V8778">
        <v>0</v>
      </c>
      <c r="W8778">
        <v>0</v>
      </c>
      <c r="X8778">
        <v>887.97</v>
      </c>
      <c r="Y8778">
        <v>0</v>
      </c>
      <c r="Z8778">
        <v>0</v>
      </c>
      <c r="AA8778">
        <v>0</v>
      </c>
      <c r="AB8778">
        <f t="shared" si="411"/>
        <v>801.23750000000007</v>
      </c>
      <c r="AC8778">
        <f t="shared" si="412"/>
        <v>0</v>
      </c>
      <c r="AD8778">
        <f t="shared" si="413"/>
        <v>1762.7225000000003</v>
      </c>
    </row>
    <row r="8779" spans="1:30" x14ac:dyDescent="0.3">
      <c r="A8779">
        <v>981080</v>
      </c>
      <c r="B8779" t="s">
        <v>1241</v>
      </c>
      <c r="C8779" t="s">
        <v>28</v>
      </c>
      <c r="D8779">
        <v>7001</v>
      </c>
      <c r="E8779">
        <v>8149</v>
      </c>
      <c r="F8779" t="s">
        <v>1242</v>
      </c>
      <c r="G8779">
        <v>4</v>
      </c>
      <c r="H8779" t="s">
        <v>40</v>
      </c>
      <c r="I8779" t="s">
        <v>96</v>
      </c>
      <c r="J8779">
        <v>72706</v>
      </c>
      <c r="K8779" t="s">
        <v>745</v>
      </c>
      <c r="L8779">
        <v>72706</v>
      </c>
      <c r="M8779" t="s">
        <v>745</v>
      </c>
      <c r="N8779" t="s">
        <v>1243</v>
      </c>
      <c r="O8779" t="s">
        <v>34</v>
      </c>
      <c r="P8779" t="s">
        <v>958</v>
      </c>
      <c r="Q8779" t="s">
        <v>36</v>
      </c>
      <c r="R8779" t="s">
        <v>37</v>
      </c>
      <c r="S8779" t="s">
        <v>36</v>
      </c>
      <c r="T8779">
        <v>9345.77</v>
      </c>
      <c r="U8779">
        <v>0</v>
      </c>
      <c r="V8779">
        <v>0</v>
      </c>
      <c r="W8779">
        <v>0</v>
      </c>
      <c r="X8779">
        <v>278.51</v>
      </c>
      <c r="Y8779">
        <v>0</v>
      </c>
      <c r="Z8779">
        <v>0</v>
      </c>
      <c r="AA8779">
        <v>0</v>
      </c>
      <c r="AB8779">
        <f t="shared" si="411"/>
        <v>778.81416666666667</v>
      </c>
      <c r="AC8779">
        <f t="shared" si="412"/>
        <v>0</v>
      </c>
      <c r="AD8779">
        <f t="shared" si="413"/>
        <v>1713.3911666666668</v>
      </c>
    </row>
    <row r="8780" spans="1:30" x14ac:dyDescent="0.3">
      <c r="A8780">
        <v>236697</v>
      </c>
      <c r="B8780" t="s">
        <v>4177</v>
      </c>
      <c r="C8780" t="s">
        <v>28</v>
      </c>
      <c r="D8780">
        <v>7992</v>
      </c>
      <c r="E8780">
        <v>8149</v>
      </c>
      <c r="F8780" t="s">
        <v>2702</v>
      </c>
      <c r="G8780">
        <v>2</v>
      </c>
      <c r="H8780" t="s">
        <v>71</v>
      </c>
      <c r="I8780" t="s">
        <v>96</v>
      </c>
      <c r="J8780">
        <v>40111</v>
      </c>
      <c r="K8780" t="s">
        <v>337</v>
      </c>
      <c r="L8780">
        <v>40111</v>
      </c>
      <c r="M8780" t="s">
        <v>337</v>
      </c>
      <c r="N8780">
        <v>0</v>
      </c>
      <c r="O8780" t="s">
        <v>67</v>
      </c>
      <c r="P8780" t="s">
        <v>109</v>
      </c>
      <c r="Q8780" t="s">
        <v>37</v>
      </c>
      <c r="R8780" t="s">
        <v>36</v>
      </c>
      <c r="S8780" t="s">
        <v>36</v>
      </c>
      <c r="T8780">
        <v>921.39</v>
      </c>
      <c r="U8780">
        <v>0</v>
      </c>
      <c r="V8780">
        <v>0</v>
      </c>
      <c r="W8780">
        <v>0</v>
      </c>
      <c r="X8780">
        <v>28.25</v>
      </c>
      <c r="Y8780">
        <v>0</v>
      </c>
      <c r="Z8780">
        <v>0</v>
      </c>
      <c r="AA8780">
        <v>0</v>
      </c>
      <c r="AB8780">
        <f t="shared" si="411"/>
        <v>76.782499999999999</v>
      </c>
      <c r="AC8780">
        <f t="shared" si="412"/>
        <v>0</v>
      </c>
      <c r="AD8780">
        <f t="shared" si="413"/>
        <v>168.92150000000001</v>
      </c>
    </row>
    <row r="8781" spans="1:30" x14ac:dyDescent="0.3">
      <c r="A8781">
        <v>979572</v>
      </c>
      <c r="B8781" t="s">
        <v>3262</v>
      </c>
      <c r="C8781" t="s">
        <v>28</v>
      </c>
      <c r="D8781">
        <v>7994</v>
      </c>
      <c r="E8781">
        <v>8165</v>
      </c>
      <c r="F8781" t="s">
        <v>29</v>
      </c>
      <c r="G8781">
        <v>5</v>
      </c>
      <c r="H8781" t="s">
        <v>30</v>
      </c>
      <c r="I8781" t="s">
        <v>31</v>
      </c>
      <c r="J8781">
        <v>1606</v>
      </c>
      <c r="K8781" t="s">
        <v>868</v>
      </c>
      <c r="L8781">
        <v>1606</v>
      </c>
      <c r="M8781" t="s">
        <v>868</v>
      </c>
      <c r="N8781" t="s">
        <v>341</v>
      </c>
      <c r="O8781" t="s">
        <v>34</v>
      </c>
      <c r="P8781" t="s">
        <v>487</v>
      </c>
      <c r="Q8781" t="s">
        <v>36</v>
      </c>
      <c r="R8781" t="s">
        <v>36</v>
      </c>
      <c r="S8781" t="s">
        <v>37</v>
      </c>
      <c r="T8781">
        <v>6428.62</v>
      </c>
      <c r="U8781">
        <v>0</v>
      </c>
      <c r="V8781">
        <v>0</v>
      </c>
      <c r="W8781">
        <v>0</v>
      </c>
      <c r="X8781">
        <v>501.46</v>
      </c>
      <c r="Y8781">
        <v>0</v>
      </c>
      <c r="Z8781">
        <v>0</v>
      </c>
      <c r="AA8781">
        <v>0</v>
      </c>
      <c r="AB8781">
        <f t="shared" si="411"/>
        <v>535.71833333333336</v>
      </c>
      <c r="AC8781">
        <f t="shared" si="412"/>
        <v>0</v>
      </c>
      <c r="AD8781">
        <f t="shared" si="413"/>
        <v>1178.5803333333336</v>
      </c>
    </row>
    <row r="8782" spans="1:30" x14ac:dyDescent="0.3">
      <c r="A8782">
        <v>963417</v>
      </c>
      <c r="B8782" t="s">
        <v>460</v>
      </c>
      <c r="C8782" t="s">
        <v>28</v>
      </c>
      <c r="D8782">
        <v>7994</v>
      </c>
      <c r="E8782">
        <v>8163</v>
      </c>
      <c r="F8782" t="s">
        <v>461</v>
      </c>
      <c r="G8782">
        <v>5</v>
      </c>
      <c r="H8782" t="s">
        <v>30</v>
      </c>
      <c r="I8782" t="s">
        <v>31</v>
      </c>
      <c r="J8782">
        <v>40019</v>
      </c>
      <c r="K8782" t="s">
        <v>200</v>
      </c>
      <c r="L8782">
        <v>40018</v>
      </c>
      <c r="M8782" t="s">
        <v>200</v>
      </c>
      <c r="N8782" t="s">
        <v>201</v>
      </c>
      <c r="O8782" t="s">
        <v>34</v>
      </c>
      <c r="P8782" t="s">
        <v>1850</v>
      </c>
      <c r="Q8782" t="s">
        <v>36</v>
      </c>
      <c r="R8782" t="s">
        <v>36</v>
      </c>
      <c r="S8782" t="s">
        <v>37</v>
      </c>
      <c r="T8782">
        <v>58295.92</v>
      </c>
      <c r="U8782">
        <v>0</v>
      </c>
      <c r="V8782">
        <v>0</v>
      </c>
      <c r="W8782">
        <v>0</v>
      </c>
      <c r="X8782">
        <v>4231.6899999999996</v>
      </c>
      <c r="Y8782">
        <v>0</v>
      </c>
      <c r="Z8782">
        <v>0</v>
      </c>
      <c r="AA8782">
        <v>0</v>
      </c>
      <c r="AB8782">
        <f t="shared" si="411"/>
        <v>4857.9933333333329</v>
      </c>
      <c r="AC8782">
        <f t="shared" si="412"/>
        <v>0</v>
      </c>
      <c r="AD8782">
        <f t="shared" si="413"/>
        <v>10687.585333333333</v>
      </c>
    </row>
    <row r="8783" spans="1:30" x14ac:dyDescent="0.3">
      <c r="A8783">
        <v>747852</v>
      </c>
      <c r="B8783" t="s">
        <v>1071</v>
      </c>
      <c r="C8783" t="s">
        <v>28</v>
      </c>
      <c r="D8783">
        <v>7992</v>
      </c>
      <c r="E8783">
        <v>8163</v>
      </c>
      <c r="F8783" t="s">
        <v>50</v>
      </c>
      <c r="G8783">
        <v>5</v>
      </c>
      <c r="H8783" t="s">
        <v>30</v>
      </c>
      <c r="I8783" t="s">
        <v>31</v>
      </c>
      <c r="J8783">
        <v>362</v>
      </c>
      <c r="K8783" t="s">
        <v>960</v>
      </c>
      <c r="L8783">
        <v>362</v>
      </c>
      <c r="M8783" t="s">
        <v>960</v>
      </c>
      <c r="N8783" t="s">
        <v>961</v>
      </c>
      <c r="O8783" t="s">
        <v>67</v>
      </c>
      <c r="P8783" t="s">
        <v>202</v>
      </c>
      <c r="Q8783" t="s">
        <v>36</v>
      </c>
      <c r="R8783" t="s">
        <v>36</v>
      </c>
      <c r="S8783" t="s">
        <v>37</v>
      </c>
      <c r="T8783">
        <v>12545.97</v>
      </c>
      <c r="U8783">
        <v>0</v>
      </c>
      <c r="V8783">
        <v>0</v>
      </c>
      <c r="W8783">
        <v>0</v>
      </c>
      <c r="X8783">
        <v>1782.92</v>
      </c>
      <c r="Y8783">
        <v>0</v>
      </c>
      <c r="Z8783">
        <v>0</v>
      </c>
      <c r="AA8783">
        <v>0</v>
      </c>
      <c r="AB8783">
        <f t="shared" si="411"/>
        <v>1045.4974999999999</v>
      </c>
      <c r="AC8783">
        <f t="shared" si="412"/>
        <v>0</v>
      </c>
      <c r="AD8783">
        <f t="shared" si="413"/>
        <v>2300.0945000000002</v>
      </c>
    </row>
    <row r="8784" spans="1:30" x14ac:dyDescent="0.3">
      <c r="A8784">
        <v>788789</v>
      </c>
      <c r="B8784" t="s">
        <v>1385</v>
      </c>
      <c r="C8784" t="s">
        <v>28</v>
      </c>
      <c r="D8784">
        <v>7994</v>
      </c>
      <c r="E8784">
        <v>8155</v>
      </c>
      <c r="F8784" t="s">
        <v>59</v>
      </c>
      <c r="G8784">
        <v>5</v>
      </c>
      <c r="H8784" t="s">
        <v>30</v>
      </c>
      <c r="I8784" t="s">
        <v>31</v>
      </c>
      <c r="J8784">
        <v>456</v>
      </c>
      <c r="K8784" t="s">
        <v>306</v>
      </c>
      <c r="L8784">
        <v>456</v>
      </c>
      <c r="M8784" t="s">
        <v>306</v>
      </c>
      <c r="N8784" t="s">
        <v>307</v>
      </c>
      <c r="O8784" t="s">
        <v>34</v>
      </c>
      <c r="P8784" t="s">
        <v>293</v>
      </c>
      <c r="Q8784" t="s">
        <v>36</v>
      </c>
      <c r="R8784" t="s">
        <v>36</v>
      </c>
      <c r="S8784" t="s">
        <v>37</v>
      </c>
      <c r="T8784">
        <v>7323.42</v>
      </c>
      <c r="U8784">
        <v>0</v>
      </c>
      <c r="V8784">
        <v>0</v>
      </c>
      <c r="W8784">
        <v>0</v>
      </c>
      <c r="X8784">
        <v>412.58</v>
      </c>
      <c r="Y8784">
        <v>0</v>
      </c>
      <c r="Z8784">
        <v>0</v>
      </c>
      <c r="AA8784">
        <v>0</v>
      </c>
      <c r="AB8784">
        <f t="shared" si="411"/>
        <v>610.28499999999997</v>
      </c>
      <c r="AC8784">
        <f t="shared" si="412"/>
        <v>0</v>
      </c>
      <c r="AD8784">
        <f t="shared" si="413"/>
        <v>1342.627</v>
      </c>
    </row>
    <row r="8785" spans="1:30" x14ac:dyDescent="0.3">
      <c r="A8785">
        <v>947815</v>
      </c>
      <c r="B8785" t="s">
        <v>1514</v>
      </c>
      <c r="C8785" t="s">
        <v>28</v>
      </c>
      <c r="D8785">
        <v>7994</v>
      </c>
      <c r="E8785">
        <v>8120</v>
      </c>
      <c r="G8785">
        <v>5</v>
      </c>
      <c r="H8785" t="s">
        <v>30</v>
      </c>
      <c r="I8785" t="s">
        <v>31</v>
      </c>
      <c r="J8785">
        <v>2501</v>
      </c>
      <c r="K8785" t="s">
        <v>123</v>
      </c>
      <c r="L8785">
        <v>2501</v>
      </c>
      <c r="M8785" t="s">
        <v>123</v>
      </c>
      <c r="N8785" t="s">
        <v>124</v>
      </c>
      <c r="O8785" t="s">
        <v>34</v>
      </c>
      <c r="P8785" t="s">
        <v>409</v>
      </c>
      <c r="Q8785" t="s">
        <v>36</v>
      </c>
      <c r="R8785" t="s">
        <v>36</v>
      </c>
      <c r="S8785" t="s">
        <v>37</v>
      </c>
      <c r="T8785">
        <v>185667.6</v>
      </c>
      <c r="U8785">
        <v>0</v>
      </c>
      <c r="V8785">
        <v>0</v>
      </c>
      <c r="W8785">
        <v>0</v>
      </c>
      <c r="X8785">
        <v>13004.27</v>
      </c>
      <c r="Y8785">
        <v>0</v>
      </c>
      <c r="Z8785">
        <v>0</v>
      </c>
      <c r="AA8785">
        <v>0</v>
      </c>
      <c r="AB8785">
        <f t="shared" si="411"/>
        <v>15472.300000000001</v>
      </c>
      <c r="AC8785">
        <f t="shared" si="412"/>
        <v>0</v>
      </c>
      <c r="AD8785">
        <f t="shared" si="413"/>
        <v>34039.060000000005</v>
      </c>
    </row>
    <row r="8786" spans="1:30" x14ac:dyDescent="0.3">
      <c r="A8786">
        <v>963414</v>
      </c>
      <c r="B8786" t="s">
        <v>4933</v>
      </c>
      <c r="C8786" t="s">
        <v>28</v>
      </c>
      <c r="D8786">
        <v>7994</v>
      </c>
      <c r="E8786">
        <v>8160</v>
      </c>
      <c r="F8786" t="s">
        <v>1998</v>
      </c>
      <c r="G8786">
        <v>5</v>
      </c>
      <c r="H8786" t="s">
        <v>30</v>
      </c>
      <c r="I8786" t="s">
        <v>31</v>
      </c>
      <c r="J8786">
        <v>40019</v>
      </c>
      <c r="K8786" t="s">
        <v>200</v>
      </c>
      <c r="L8786">
        <v>40018</v>
      </c>
      <c r="M8786" t="s">
        <v>200</v>
      </c>
      <c r="N8786" t="s">
        <v>3032</v>
      </c>
      <c r="O8786" t="s">
        <v>34</v>
      </c>
      <c r="P8786" t="s">
        <v>681</v>
      </c>
      <c r="Q8786" t="s">
        <v>36</v>
      </c>
      <c r="R8786" t="s">
        <v>36</v>
      </c>
      <c r="S8786" t="s">
        <v>37</v>
      </c>
      <c r="T8786">
        <v>33853.56</v>
      </c>
      <c r="U8786">
        <v>0</v>
      </c>
      <c r="V8786">
        <v>0</v>
      </c>
      <c r="W8786">
        <v>0</v>
      </c>
      <c r="X8786">
        <v>1559.85</v>
      </c>
      <c r="Y8786">
        <v>0</v>
      </c>
      <c r="Z8786">
        <v>0</v>
      </c>
      <c r="AA8786">
        <v>0</v>
      </c>
      <c r="AB8786">
        <f t="shared" si="411"/>
        <v>2821.1299999999997</v>
      </c>
      <c r="AC8786">
        <f t="shared" si="412"/>
        <v>0</v>
      </c>
      <c r="AD8786">
        <f t="shared" si="413"/>
        <v>6206.4859999999999</v>
      </c>
    </row>
    <row r="8787" spans="1:30" x14ac:dyDescent="0.3">
      <c r="A8787">
        <v>130909</v>
      </c>
      <c r="B8787" t="s">
        <v>907</v>
      </c>
      <c r="C8787" t="s">
        <v>28</v>
      </c>
      <c r="D8787">
        <v>761</v>
      </c>
      <c r="E8787">
        <v>8149</v>
      </c>
      <c r="F8787" t="s">
        <v>136</v>
      </c>
      <c r="G8787">
        <v>5</v>
      </c>
      <c r="H8787" t="s">
        <v>30</v>
      </c>
      <c r="I8787" t="s">
        <v>31</v>
      </c>
      <c r="J8787">
        <v>2579</v>
      </c>
      <c r="K8787" t="s">
        <v>85</v>
      </c>
      <c r="L8787">
        <v>2579</v>
      </c>
      <c r="M8787" t="s">
        <v>85</v>
      </c>
      <c r="N8787" t="s">
        <v>86</v>
      </c>
      <c r="O8787" t="s">
        <v>34</v>
      </c>
      <c r="P8787" t="s">
        <v>4797</v>
      </c>
      <c r="Q8787" t="s">
        <v>37</v>
      </c>
      <c r="R8787" t="s">
        <v>37</v>
      </c>
      <c r="S8787" t="s">
        <v>37</v>
      </c>
      <c r="T8787">
        <v>0</v>
      </c>
      <c r="U8787">
        <v>0</v>
      </c>
      <c r="V8787">
        <v>0</v>
      </c>
      <c r="W8787">
        <v>23236.85</v>
      </c>
      <c r="X8787">
        <v>0</v>
      </c>
      <c r="Y8787">
        <v>0</v>
      </c>
      <c r="Z8787">
        <v>0</v>
      </c>
      <c r="AA8787">
        <v>0</v>
      </c>
      <c r="AB8787">
        <f t="shared" si="411"/>
        <v>0</v>
      </c>
      <c r="AC8787">
        <f t="shared" si="412"/>
        <v>23236.85</v>
      </c>
      <c r="AD8787">
        <f t="shared" si="413"/>
        <v>0</v>
      </c>
    </row>
    <row r="8788" spans="1:30" x14ac:dyDescent="0.3">
      <c r="A8788">
        <v>934205</v>
      </c>
      <c r="B8788" t="s">
        <v>3049</v>
      </c>
      <c r="C8788" t="s">
        <v>28</v>
      </c>
      <c r="D8788">
        <v>7994</v>
      </c>
      <c r="E8788">
        <v>8110</v>
      </c>
      <c r="F8788" t="s">
        <v>3050</v>
      </c>
      <c r="G8788">
        <v>5</v>
      </c>
      <c r="H8788" t="s">
        <v>30</v>
      </c>
      <c r="I8788" t="s">
        <v>31</v>
      </c>
      <c r="J8788">
        <v>2548</v>
      </c>
      <c r="K8788" t="s">
        <v>285</v>
      </c>
      <c r="L8788">
        <v>2548</v>
      </c>
      <c r="M8788" t="s">
        <v>285</v>
      </c>
      <c r="N8788" t="s">
        <v>286</v>
      </c>
      <c r="O8788" t="s">
        <v>34</v>
      </c>
      <c r="P8788" t="s">
        <v>293</v>
      </c>
      <c r="Q8788" t="s">
        <v>36</v>
      </c>
      <c r="R8788" t="s">
        <v>36</v>
      </c>
      <c r="S8788" t="s">
        <v>37</v>
      </c>
      <c r="T8788">
        <v>21429.66</v>
      </c>
      <c r="U8788">
        <v>0</v>
      </c>
      <c r="V8788">
        <v>0</v>
      </c>
      <c r="W8788">
        <v>0</v>
      </c>
      <c r="X8788">
        <v>1205.46</v>
      </c>
      <c r="Y8788">
        <v>0</v>
      </c>
      <c r="Z8788">
        <v>0</v>
      </c>
      <c r="AA8788">
        <v>0</v>
      </c>
      <c r="AB8788">
        <f t="shared" si="411"/>
        <v>1785.8050000000001</v>
      </c>
      <c r="AC8788">
        <f t="shared" si="412"/>
        <v>0</v>
      </c>
      <c r="AD8788">
        <f t="shared" si="413"/>
        <v>3928.7710000000006</v>
      </c>
    </row>
    <row r="8789" spans="1:30" x14ac:dyDescent="0.3">
      <c r="A8789">
        <v>384660</v>
      </c>
      <c r="B8789" t="s">
        <v>2521</v>
      </c>
      <c r="C8789" t="s">
        <v>28</v>
      </c>
      <c r="D8789">
        <v>830</v>
      </c>
      <c r="E8789">
        <v>8149</v>
      </c>
      <c r="F8789" t="s">
        <v>2522</v>
      </c>
      <c r="G8789">
        <v>2</v>
      </c>
      <c r="H8789" t="s">
        <v>71</v>
      </c>
      <c r="I8789" t="s">
        <v>588</v>
      </c>
      <c r="J8789">
        <v>40249</v>
      </c>
      <c r="K8789" t="s">
        <v>2523</v>
      </c>
      <c r="L8789">
        <v>40249</v>
      </c>
      <c r="M8789" t="s">
        <v>2524</v>
      </c>
      <c r="N8789">
        <v>0</v>
      </c>
      <c r="O8789" t="s">
        <v>34</v>
      </c>
      <c r="P8789" t="s">
        <v>1407</v>
      </c>
      <c r="Q8789" t="s">
        <v>36</v>
      </c>
      <c r="R8789" t="s">
        <v>36</v>
      </c>
      <c r="S8789" t="s">
        <v>36</v>
      </c>
      <c r="T8789">
        <v>12623.52</v>
      </c>
      <c r="U8789">
        <v>0</v>
      </c>
      <c r="V8789">
        <v>0</v>
      </c>
      <c r="W8789">
        <v>0</v>
      </c>
      <c r="X8789">
        <v>764.56</v>
      </c>
      <c r="Y8789">
        <v>0</v>
      </c>
      <c r="Z8789">
        <v>0</v>
      </c>
      <c r="AA8789">
        <v>0</v>
      </c>
      <c r="AB8789">
        <f t="shared" si="411"/>
        <v>1051.96</v>
      </c>
      <c r="AC8789">
        <f t="shared" si="412"/>
        <v>0</v>
      </c>
      <c r="AD8789">
        <f t="shared" si="413"/>
        <v>2314.3120000000004</v>
      </c>
    </row>
    <row r="8790" spans="1:30" x14ac:dyDescent="0.3">
      <c r="A8790">
        <v>907938</v>
      </c>
      <c r="B8790" t="s">
        <v>385</v>
      </c>
      <c r="C8790" t="s">
        <v>28</v>
      </c>
      <c r="D8790">
        <v>7994</v>
      </c>
      <c r="E8790">
        <v>8170</v>
      </c>
      <c r="F8790" t="s">
        <v>331</v>
      </c>
      <c r="G8790">
        <v>5</v>
      </c>
      <c r="H8790" t="s">
        <v>30</v>
      </c>
      <c r="I8790" t="s">
        <v>31</v>
      </c>
      <c r="J8790">
        <v>72954</v>
      </c>
      <c r="K8790" t="s">
        <v>90</v>
      </c>
      <c r="L8790">
        <v>72952</v>
      </c>
      <c r="M8790" t="s">
        <v>91</v>
      </c>
      <c r="N8790" t="s">
        <v>386</v>
      </c>
      <c r="O8790" t="s">
        <v>34</v>
      </c>
      <c r="P8790" t="s">
        <v>487</v>
      </c>
      <c r="Q8790" t="s">
        <v>36</v>
      </c>
      <c r="R8790" t="s">
        <v>36</v>
      </c>
      <c r="S8790" t="s">
        <v>37</v>
      </c>
      <c r="T8790">
        <v>6428.62</v>
      </c>
      <c r="U8790">
        <v>0</v>
      </c>
      <c r="V8790">
        <v>0</v>
      </c>
      <c r="W8790">
        <v>0</v>
      </c>
      <c r="X8790">
        <v>501.47</v>
      </c>
      <c r="Y8790">
        <v>0</v>
      </c>
      <c r="Z8790">
        <v>0</v>
      </c>
      <c r="AA8790">
        <v>0</v>
      </c>
      <c r="AB8790">
        <f t="shared" si="411"/>
        <v>535.71833333333336</v>
      </c>
      <c r="AC8790">
        <f t="shared" si="412"/>
        <v>0</v>
      </c>
      <c r="AD8790">
        <f t="shared" si="413"/>
        <v>1178.5803333333336</v>
      </c>
    </row>
    <row r="8791" spans="1:30" x14ac:dyDescent="0.3">
      <c r="A8791">
        <v>867691</v>
      </c>
      <c r="B8791" t="s">
        <v>1645</v>
      </c>
      <c r="C8791" t="s">
        <v>28</v>
      </c>
      <c r="D8791">
        <v>7994</v>
      </c>
      <c r="E8791">
        <v>8163</v>
      </c>
      <c r="F8791" t="s">
        <v>50</v>
      </c>
      <c r="G8791">
        <v>5</v>
      </c>
      <c r="H8791" t="s">
        <v>30</v>
      </c>
      <c r="I8791" t="s">
        <v>31</v>
      </c>
      <c r="J8791">
        <v>2501</v>
      </c>
      <c r="K8791" t="s">
        <v>123</v>
      </c>
      <c r="L8791">
        <v>2501</v>
      </c>
      <c r="M8791" t="s">
        <v>123</v>
      </c>
      <c r="N8791" t="s">
        <v>124</v>
      </c>
      <c r="O8791" t="s">
        <v>34</v>
      </c>
      <c r="P8791" t="s">
        <v>294</v>
      </c>
      <c r="Q8791" t="s">
        <v>36</v>
      </c>
      <c r="R8791" t="s">
        <v>36</v>
      </c>
      <c r="S8791" t="s">
        <v>37</v>
      </c>
      <c r="T8791">
        <v>0</v>
      </c>
      <c r="U8791">
        <v>0</v>
      </c>
      <c r="V8791">
        <v>0</v>
      </c>
      <c r="W8791">
        <v>0</v>
      </c>
      <c r="X8791">
        <v>435.31</v>
      </c>
      <c r="Y8791">
        <v>435.31</v>
      </c>
      <c r="Z8791">
        <v>0</v>
      </c>
      <c r="AA8791">
        <v>0</v>
      </c>
      <c r="AB8791">
        <f t="shared" si="411"/>
        <v>0</v>
      </c>
      <c r="AC8791">
        <f t="shared" si="412"/>
        <v>0</v>
      </c>
      <c r="AD8791">
        <f t="shared" si="413"/>
        <v>0</v>
      </c>
    </row>
    <row r="8792" spans="1:30" x14ac:dyDescent="0.3">
      <c r="A8792">
        <v>122873</v>
      </c>
      <c r="B8792" t="s">
        <v>3779</v>
      </c>
      <c r="C8792" t="s">
        <v>28</v>
      </c>
      <c r="D8792">
        <v>7994</v>
      </c>
      <c r="E8792">
        <v>8163</v>
      </c>
      <c r="F8792" t="s">
        <v>50</v>
      </c>
      <c r="G8792">
        <v>5</v>
      </c>
      <c r="H8792" t="s">
        <v>30</v>
      </c>
      <c r="I8792" t="s">
        <v>31</v>
      </c>
      <c r="J8792">
        <v>2548</v>
      </c>
      <c r="K8792" t="s">
        <v>285</v>
      </c>
      <c r="L8792">
        <v>2548</v>
      </c>
      <c r="M8792" t="s">
        <v>285</v>
      </c>
      <c r="N8792" t="s">
        <v>1068</v>
      </c>
      <c r="O8792" t="s">
        <v>34</v>
      </c>
      <c r="P8792" t="s">
        <v>540</v>
      </c>
      <c r="Q8792" t="s">
        <v>36</v>
      </c>
      <c r="R8792" t="s">
        <v>36</v>
      </c>
      <c r="S8792" t="s">
        <v>37</v>
      </c>
      <c r="T8792">
        <v>6875.28</v>
      </c>
      <c r="U8792">
        <v>0</v>
      </c>
      <c r="V8792">
        <v>0</v>
      </c>
      <c r="W8792">
        <v>0</v>
      </c>
      <c r="X8792">
        <v>597.38</v>
      </c>
      <c r="Y8792">
        <v>0</v>
      </c>
      <c r="Z8792">
        <v>0</v>
      </c>
      <c r="AA8792">
        <v>0</v>
      </c>
      <c r="AB8792">
        <f t="shared" si="411"/>
        <v>572.93999999999994</v>
      </c>
      <c r="AC8792">
        <f t="shared" si="412"/>
        <v>0</v>
      </c>
      <c r="AD8792">
        <f t="shared" si="413"/>
        <v>1260.4680000000001</v>
      </c>
    </row>
    <row r="8793" spans="1:30" x14ac:dyDescent="0.3">
      <c r="A8793">
        <v>796510</v>
      </c>
      <c r="B8793" t="s">
        <v>3210</v>
      </c>
      <c r="C8793" t="s">
        <v>28</v>
      </c>
      <c r="D8793">
        <v>7994</v>
      </c>
      <c r="E8793">
        <v>8145</v>
      </c>
      <c r="F8793" t="s">
        <v>162</v>
      </c>
      <c r="G8793">
        <v>5</v>
      </c>
      <c r="H8793" t="s">
        <v>30</v>
      </c>
      <c r="I8793" t="s">
        <v>31</v>
      </c>
      <c r="J8793">
        <v>2009</v>
      </c>
      <c r="K8793" t="s">
        <v>245</v>
      </c>
      <c r="L8793">
        <v>2009</v>
      </c>
      <c r="M8793" t="s">
        <v>245</v>
      </c>
      <c r="N8793" t="s">
        <v>246</v>
      </c>
      <c r="O8793" t="s">
        <v>34</v>
      </c>
      <c r="P8793" t="s">
        <v>345</v>
      </c>
      <c r="Q8793" t="s">
        <v>36</v>
      </c>
      <c r="R8793" t="s">
        <v>36</v>
      </c>
      <c r="S8793" t="s">
        <v>37</v>
      </c>
      <c r="T8793">
        <v>16747.810000000001</v>
      </c>
      <c r="U8793">
        <v>0</v>
      </c>
      <c r="V8793">
        <v>0</v>
      </c>
      <c r="W8793">
        <v>0</v>
      </c>
      <c r="X8793">
        <v>1256.51</v>
      </c>
      <c r="Y8793">
        <v>0</v>
      </c>
      <c r="Z8793">
        <v>0</v>
      </c>
      <c r="AA8793">
        <v>0</v>
      </c>
      <c r="AB8793">
        <f t="shared" si="411"/>
        <v>1395.6508333333334</v>
      </c>
      <c r="AC8793">
        <f t="shared" si="412"/>
        <v>0</v>
      </c>
      <c r="AD8793">
        <f t="shared" si="413"/>
        <v>3070.4318333333335</v>
      </c>
    </row>
    <row r="8794" spans="1:30" x14ac:dyDescent="0.3">
      <c r="A8794">
        <v>71582</v>
      </c>
      <c r="B8794" t="s">
        <v>3314</v>
      </c>
      <c r="C8794" t="s">
        <v>28</v>
      </c>
      <c r="D8794">
        <v>827</v>
      </c>
      <c r="E8794">
        <v>8149</v>
      </c>
      <c r="F8794" t="s">
        <v>3248</v>
      </c>
      <c r="G8794">
        <v>3</v>
      </c>
      <c r="H8794" t="s">
        <v>170</v>
      </c>
      <c r="I8794" t="s">
        <v>96</v>
      </c>
      <c r="J8794">
        <v>73307</v>
      </c>
      <c r="K8794" t="s">
        <v>871</v>
      </c>
      <c r="L8794">
        <v>73307</v>
      </c>
      <c r="M8794" t="s">
        <v>871</v>
      </c>
      <c r="N8794" t="s">
        <v>86</v>
      </c>
      <c r="O8794" t="s">
        <v>34</v>
      </c>
      <c r="P8794" t="s">
        <v>187</v>
      </c>
      <c r="Q8794" t="s">
        <v>37</v>
      </c>
      <c r="R8794" t="s">
        <v>36</v>
      </c>
      <c r="S8794" t="s">
        <v>36</v>
      </c>
      <c r="T8794">
        <v>238702</v>
      </c>
      <c r="U8794">
        <v>0</v>
      </c>
      <c r="V8794">
        <v>0</v>
      </c>
      <c r="W8794">
        <v>0</v>
      </c>
      <c r="X8794">
        <v>6676.6</v>
      </c>
      <c r="Y8794">
        <v>0</v>
      </c>
      <c r="Z8794">
        <v>0</v>
      </c>
      <c r="AA8794">
        <v>0</v>
      </c>
      <c r="AB8794">
        <f t="shared" si="411"/>
        <v>19891.833333333332</v>
      </c>
      <c r="AC8794">
        <f t="shared" si="412"/>
        <v>0</v>
      </c>
      <c r="AD8794">
        <f t="shared" si="413"/>
        <v>43762.033333333333</v>
      </c>
    </row>
    <row r="8795" spans="1:30" x14ac:dyDescent="0.3">
      <c r="A8795">
        <v>868827</v>
      </c>
      <c r="B8795" t="s">
        <v>729</v>
      </c>
      <c r="C8795" t="s">
        <v>28</v>
      </c>
      <c r="D8795">
        <v>7994</v>
      </c>
      <c r="E8795">
        <v>8163</v>
      </c>
      <c r="F8795" t="s">
        <v>50</v>
      </c>
      <c r="G8795">
        <v>5</v>
      </c>
      <c r="H8795" t="s">
        <v>30</v>
      </c>
      <c r="I8795" t="s">
        <v>31</v>
      </c>
      <c r="J8795">
        <v>2602</v>
      </c>
      <c r="K8795" t="s">
        <v>32</v>
      </c>
      <c r="L8795">
        <v>2602</v>
      </c>
      <c r="M8795" t="s">
        <v>32</v>
      </c>
      <c r="N8795" t="s">
        <v>421</v>
      </c>
      <c r="O8795" t="s">
        <v>34</v>
      </c>
      <c r="P8795" t="s">
        <v>441</v>
      </c>
      <c r="Q8795" t="s">
        <v>36</v>
      </c>
      <c r="R8795" t="s">
        <v>36</v>
      </c>
      <c r="S8795" t="s">
        <v>37</v>
      </c>
      <c r="T8795">
        <v>0</v>
      </c>
      <c r="U8795">
        <v>0</v>
      </c>
      <c r="V8795">
        <v>0</v>
      </c>
      <c r="W8795">
        <v>0</v>
      </c>
      <c r="X8795">
        <v>1741.32</v>
      </c>
      <c r="Y8795">
        <v>1741.32</v>
      </c>
      <c r="Z8795">
        <v>0</v>
      </c>
      <c r="AA8795">
        <v>0</v>
      </c>
      <c r="AB8795">
        <f t="shared" si="411"/>
        <v>0</v>
      </c>
      <c r="AC8795">
        <f t="shared" si="412"/>
        <v>0</v>
      </c>
      <c r="AD8795">
        <f t="shared" si="413"/>
        <v>0</v>
      </c>
    </row>
    <row r="8796" spans="1:30" x14ac:dyDescent="0.3">
      <c r="A8796">
        <v>820204</v>
      </c>
      <c r="B8796" t="s">
        <v>2488</v>
      </c>
      <c r="C8796" t="s">
        <v>28</v>
      </c>
      <c r="D8796">
        <v>7001</v>
      </c>
      <c r="E8796">
        <v>8147</v>
      </c>
      <c r="F8796" t="s">
        <v>89</v>
      </c>
      <c r="G8796">
        <v>5</v>
      </c>
      <c r="H8796" t="s">
        <v>30</v>
      </c>
      <c r="I8796" t="s">
        <v>31</v>
      </c>
      <c r="J8796">
        <v>1157</v>
      </c>
      <c r="K8796" t="s">
        <v>2489</v>
      </c>
      <c r="L8796">
        <v>1157</v>
      </c>
      <c r="M8796" t="s">
        <v>2489</v>
      </c>
      <c r="N8796" t="s">
        <v>2490</v>
      </c>
      <c r="O8796" t="s">
        <v>67</v>
      </c>
      <c r="P8796" t="s">
        <v>53</v>
      </c>
      <c r="Q8796" t="s">
        <v>36</v>
      </c>
      <c r="R8796" t="s">
        <v>36</v>
      </c>
      <c r="S8796" t="s">
        <v>37</v>
      </c>
      <c r="T8796">
        <v>4832.8</v>
      </c>
      <c r="U8796">
        <v>4832.8</v>
      </c>
      <c r="V8796">
        <v>0</v>
      </c>
      <c r="W8796">
        <v>0</v>
      </c>
      <c r="X8796">
        <v>438.85</v>
      </c>
      <c r="Y8796">
        <v>438.85</v>
      </c>
      <c r="Z8796">
        <v>0</v>
      </c>
      <c r="AA8796">
        <v>0</v>
      </c>
      <c r="AB8796">
        <f t="shared" si="411"/>
        <v>402.73333333333335</v>
      </c>
      <c r="AC8796">
        <f t="shared" si="412"/>
        <v>0</v>
      </c>
      <c r="AD8796">
        <f t="shared" si="413"/>
        <v>886.01333333333343</v>
      </c>
    </row>
    <row r="8797" spans="1:30" x14ac:dyDescent="0.3">
      <c r="A8797">
        <v>748102</v>
      </c>
      <c r="B8797" t="s">
        <v>4934</v>
      </c>
      <c r="C8797" t="s">
        <v>28</v>
      </c>
      <c r="D8797">
        <v>7001</v>
      </c>
      <c r="E8797">
        <v>8149</v>
      </c>
      <c r="G8797">
        <v>2</v>
      </c>
      <c r="H8797" t="s">
        <v>71</v>
      </c>
      <c r="I8797" t="s">
        <v>1718</v>
      </c>
      <c r="J8797">
        <v>36733</v>
      </c>
      <c r="K8797" t="s">
        <v>4935</v>
      </c>
      <c r="L8797">
        <v>36733</v>
      </c>
      <c r="M8797" t="s">
        <v>4935</v>
      </c>
      <c r="N8797">
        <v>0</v>
      </c>
      <c r="O8797" t="s">
        <v>43</v>
      </c>
      <c r="P8797" t="s">
        <v>1184</v>
      </c>
      <c r="Q8797" t="s">
        <v>36</v>
      </c>
      <c r="R8797" t="s">
        <v>36</v>
      </c>
      <c r="S8797" t="s">
        <v>36</v>
      </c>
      <c r="T8797">
        <v>1608.1</v>
      </c>
      <c r="U8797">
        <v>1608.1</v>
      </c>
      <c r="V8797">
        <v>0</v>
      </c>
      <c r="W8797">
        <v>0</v>
      </c>
      <c r="X8797">
        <v>135.26</v>
      </c>
      <c r="Y8797">
        <v>135.26</v>
      </c>
      <c r="Z8797">
        <v>0</v>
      </c>
      <c r="AA8797">
        <v>0</v>
      </c>
      <c r="AB8797">
        <f t="shared" si="411"/>
        <v>134.00833333333333</v>
      </c>
      <c r="AC8797">
        <f t="shared" si="412"/>
        <v>0</v>
      </c>
      <c r="AD8797">
        <f t="shared" si="413"/>
        <v>294.81833333333333</v>
      </c>
    </row>
    <row r="8798" spans="1:30" x14ac:dyDescent="0.3">
      <c r="A8798">
        <v>969818</v>
      </c>
      <c r="B8798" t="s">
        <v>4936</v>
      </c>
      <c r="C8798" t="s">
        <v>28</v>
      </c>
      <c r="D8798">
        <v>7992</v>
      </c>
      <c r="E8798">
        <v>8160</v>
      </c>
      <c r="F8798" t="s">
        <v>4937</v>
      </c>
      <c r="G8798">
        <v>5</v>
      </c>
      <c r="H8798" t="s">
        <v>30</v>
      </c>
      <c r="I8798" t="s">
        <v>31</v>
      </c>
      <c r="J8798">
        <v>542</v>
      </c>
      <c r="K8798" t="s">
        <v>155</v>
      </c>
      <c r="L8798">
        <v>542</v>
      </c>
      <c r="M8798" t="s">
        <v>155</v>
      </c>
      <c r="N8798" t="s">
        <v>156</v>
      </c>
      <c r="O8798" t="s">
        <v>67</v>
      </c>
      <c r="P8798" t="s">
        <v>35</v>
      </c>
      <c r="Q8798" t="s">
        <v>36</v>
      </c>
      <c r="R8798" t="s">
        <v>36</v>
      </c>
      <c r="S8798" t="s">
        <v>37</v>
      </c>
      <c r="T8798">
        <v>8688.2999999999993</v>
      </c>
      <c r="U8798">
        <v>3380.74</v>
      </c>
      <c r="V8798">
        <v>0</v>
      </c>
      <c r="W8798">
        <v>0</v>
      </c>
      <c r="X8798">
        <v>-1946.21</v>
      </c>
      <c r="Y8798">
        <v>-2318.83</v>
      </c>
      <c r="Z8798">
        <v>0</v>
      </c>
      <c r="AA8798">
        <v>0</v>
      </c>
      <c r="AB8798">
        <f t="shared" si="411"/>
        <v>724.02499999999998</v>
      </c>
      <c r="AC8798">
        <f t="shared" si="412"/>
        <v>0</v>
      </c>
      <c r="AD8798">
        <f t="shared" si="413"/>
        <v>1592.855</v>
      </c>
    </row>
    <row r="8799" spans="1:30" x14ac:dyDescent="0.3">
      <c r="A8799">
        <v>871841</v>
      </c>
      <c r="B8799" t="s">
        <v>470</v>
      </c>
      <c r="C8799" t="s">
        <v>28</v>
      </c>
      <c r="D8799">
        <v>7670</v>
      </c>
      <c r="E8799">
        <v>8155</v>
      </c>
      <c r="F8799" t="s">
        <v>471</v>
      </c>
      <c r="G8799">
        <v>4</v>
      </c>
      <c r="H8799" t="s">
        <v>40</v>
      </c>
      <c r="I8799" t="s">
        <v>96</v>
      </c>
      <c r="J8799">
        <v>40206</v>
      </c>
      <c r="K8799" t="s">
        <v>236</v>
      </c>
      <c r="L8799">
        <v>40205</v>
      </c>
      <c r="M8799" t="s">
        <v>237</v>
      </c>
      <c r="N8799" t="s">
        <v>472</v>
      </c>
      <c r="O8799" t="s">
        <v>34</v>
      </c>
      <c r="P8799" t="s">
        <v>339</v>
      </c>
      <c r="Q8799" t="s">
        <v>36</v>
      </c>
      <c r="R8799" t="s">
        <v>36</v>
      </c>
      <c r="S8799" t="s">
        <v>36</v>
      </c>
      <c r="T8799">
        <v>37812.46</v>
      </c>
      <c r="U8799">
        <v>6836.1</v>
      </c>
      <c r="V8799">
        <v>0</v>
      </c>
      <c r="W8799">
        <v>0</v>
      </c>
      <c r="X8799">
        <v>1570.33</v>
      </c>
      <c r="Y8799">
        <v>281.16000000000003</v>
      </c>
      <c r="Z8799">
        <v>0</v>
      </c>
      <c r="AA8799">
        <v>0</v>
      </c>
      <c r="AB8799">
        <f t="shared" si="411"/>
        <v>3151.0383333333334</v>
      </c>
      <c r="AC8799">
        <f t="shared" si="412"/>
        <v>0</v>
      </c>
      <c r="AD8799">
        <f t="shared" si="413"/>
        <v>6932.284333333334</v>
      </c>
    </row>
    <row r="8800" spans="1:30" x14ac:dyDescent="0.3">
      <c r="A8800">
        <v>783382</v>
      </c>
      <c r="B8800" t="s">
        <v>4938</v>
      </c>
      <c r="C8800" t="s">
        <v>28</v>
      </c>
      <c r="D8800">
        <v>7998</v>
      </c>
      <c r="E8800">
        <v>8149</v>
      </c>
      <c r="F8800" t="s">
        <v>1729</v>
      </c>
      <c r="G8800">
        <v>4</v>
      </c>
      <c r="H8800" t="s">
        <v>40</v>
      </c>
      <c r="I8800" t="s">
        <v>96</v>
      </c>
      <c r="J8800">
        <v>21320</v>
      </c>
      <c r="K8800" t="s">
        <v>1730</v>
      </c>
      <c r="L8800">
        <v>21320</v>
      </c>
      <c r="M8800" t="s">
        <v>1730</v>
      </c>
      <c r="N8800" t="s">
        <v>1731</v>
      </c>
      <c r="O8800" t="s">
        <v>43</v>
      </c>
      <c r="P8800" t="s">
        <v>109</v>
      </c>
      <c r="Q8800" t="s">
        <v>37</v>
      </c>
      <c r="R8800" t="s">
        <v>36</v>
      </c>
      <c r="S8800" t="s">
        <v>36</v>
      </c>
      <c r="T8800">
        <v>83893.3</v>
      </c>
      <c r="U8800">
        <v>83893.3</v>
      </c>
      <c r="V8800">
        <v>0</v>
      </c>
      <c r="W8800">
        <v>0</v>
      </c>
      <c r="X8800">
        <v>3304.24</v>
      </c>
      <c r="Y8800">
        <v>3304.24</v>
      </c>
      <c r="Z8800">
        <v>0</v>
      </c>
      <c r="AA8800">
        <v>0</v>
      </c>
      <c r="AB8800">
        <f t="shared" si="411"/>
        <v>6991.1083333333336</v>
      </c>
      <c r="AC8800">
        <f t="shared" si="412"/>
        <v>0</v>
      </c>
      <c r="AD8800">
        <f t="shared" si="413"/>
        <v>15380.438333333335</v>
      </c>
    </row>
    <row r="8801" spans="1:30" x14ac:dyDescent="0.3">
      <c r="A8801">
        <v>821084</v>
      </c>
      <c r="B8801" t="s">
        <v>178</v>
      </c>
      <c r="C8801" t="s">
        <v>28</v>
      </c>
      <c r="D8801">
        <v>7992</v>
      </c>
      <c r="E8801">
        <v>8145</v>
      </c>
      <c r="F8801" t="s">
        <v>162</v>
      </c>
      <c r="G8801">
        <v>5</v>
      </c>
      <c r="H8801" t="s">
        <v>30</v>
      </c>
      <c r="I8801" t="s">
        <v>31</v>
      </c>
      <c r="J8801">
        <v>815</v>
      </c>
      <c r="K8801" t="s">
        <v>163</v>
      </c>
      <c r="L8801">
        <v>815</v>
      </c>
      <c r="M8801" t="s">
        <v>163</v>
      </c>
      <c r="N8801" t="s">
        <v>179</v>
      </c>
      <c r="O8801" t="s">
        <v>67</v>
      </c>
      <c r="P8801" t="s">
        <v>53</v>
      </c>
      <c r="Q8801" t="s">
        <v>36</v>
      </c>
      <c r="R8801" t="s">
        <v>36</v>
      </c>
      <c r="S8801" t="s">
        <v>37</v>
      </c>
      <c r="T8801">
        <v>7249.2</v>
      </c>
      <c r="U8801">
        <v>7249.2</v>
      </c>
      <c r="V8801">
        <v>0</v>
      </c>
      <c r="W8801">
        <v>0</v>
      </c>
      <c r="X8801">
        <v>658.28</v>
      </c>
      <c r="Y8801">
        <v>658.28</v>
      </c>
      <c r="Z8801">
        <v>0</v>
      </c>
      <c r="AA8801">
        <v>0</v>
      </c>
      <c r="AB8801">
        <f t="shared" si="411"/>
        <v>604.1</v>
      </c>
      <c r="AC8801">
        <f t="shared" si="412"/>
        <v>0</v>
      </c>
      <c r="AD8801">
        <f t="shared" si="413"/>
        <v>1329.0200000000002</v>
      </c>
    </row>
    <row r="8802" spans="1:30" x14ac:dyDescent="0.3">
      <c r="A8802">
        <v>941913</v>
      </c>
      <c r="B8802" t="s">
        <v>1005</v>
      </c>
      <c r="C8802" t="s">
        <v>28</v>
      </c>
      <c r="D8802">
        <v>7994</v>
      </c>
      <c r="E8802">
        <v>8149</v>
      </c>
      <c r="F8802" t="s">
        <v>659</v>
      </c>
      <c r="G8802">
        <v>2</v>
      </c>
      <c r="H8802" t="s">
        <v>71</v>
      </c>
      <c r="I8802" t="s">
        <v>96</v>
      </c>
      <c r="J8802">
        <v>72493</v>
      </c>
      <c r="K8802" t="s">
        <v>846</v>
      </c>
      <c r="L8802">
        <v>72480</v>
      </c>
      <c r="M8802" t="s">
        <v>175</v>
      </c>
      <c r="N8802">
        <v>0</v>
      </c>
      <c r="O8802" t="s">
        <v>34</v>
      </c>
      <c r="P8802" t="s">
        <v>62</v>
      </c>
      <c r="Q8802" t="s">
        <v>36</v>
      </c>
      <c r="R8802" t="s">
        <v>36</v>
      </c>
      <c r="S8802" t="s">
        <v>36</v>
      </c>
      <c r="T8802">
        <v>1400127.3</v>
      </c>
      <c r="U8802">
        <v>134240.4</v>
      </c>
      <c r="V8802">
        <v>345669</v>
      </c>
      <c r="W8802">
        <v>345669</v>
      </c>
      <c r="X8802">
        <v>84110.86</v>
      </c>
      <c r="Y8802">
        <v>8209.76</v>
      </c>
      <c r="Z8802">
        <v>20810.48</v>
      </c>
      <c r="AA8802">
        <v>13295</v>
      </c>
      <c r="AB8802">
        <f t="shared" si="411"/>
        <v>116677.27500000001</v>
      </c>
      <c r="AC8802">
        <f t="shared" si="412"/>
        <v>691338</v>
      </c>
      <c r="AD8802">
        <f t="shared" si="413"/>
        <v>256690.00500000003</v>
      </c>
    </row>
    <row r="8803" spans="1:30" x14ac:dyDescent="0.3">
      <c r="A8803">
        <v>814441</v>
      </c>
      <c r="B8803" t="s">
        <v>1820</v>
      </c>
      <c r="C8803" t="s">
        <v>28</v>
      </c>
      <c r="D8803">
        <v>7994</v>
      </c>
      <c r="E8803">
        <v>8149</v>
      </c>
      <c r="F8803" t="s">
        <v>89</v>
      </c>
      <c r="G8803">
        <v>5</v>
      </c>
      <c r="H8803" t="s">
        <v>30</v>
      </c>
      <c r="I8803" t="s">
        <v>31</v>
      </c>
      <c r="J8803">
        <v>73322</v>
      </c>
      <c r="K8803" t="s">
        <v>364</v>
      </c>
      <c r="L8803">
        <v>73322</v>
      </c>
      <c r="M8803" t="s">
        <v>364</v>
      </c>
      <c r="N8803" t="s">
        <v>138</v>
      </c>
      <c r="O8803" t="s">
        <v>34</v>
      </c>
      <c r="P8803" t="s">
        <v>985</v>
      </c>
      <c r="Q8803" t="s">
        <v>36</v>
      </c>
      <c r="R8803" t="s">
        <v>36</v>
      </c>
      <c r="S8803" t="s">
        <v>37</v>
      </c>
      <c r="T8803">
        <v>73361</v>
      </c>
      <c r="U8803">
        <v>31549.200000000001</v>
      </c>
      <c r="V8803">
        <v>0</v>
      </c>
      <c r="W8803">
        <v>0</v>
      </c>
      <c r="X8803">
        <v>4883.2299999999996</v>
      </c>
      <c r="Y8803">
        <v>2669.82</v>
      </c>
      <c r="Z8803">
        <v>0</v>
      </c>
      <c r="AA8803">
        <v>0</v>
      </c>
      <c r="AB8803">
        <f t="shared" si="411"/>
        <v>6113.416666666667</v>
      </c>
      <c r="AC8803">
        <f t="shared" si="412"/>
        <v>0</v>
      </c>
      <c r="AD8803">
        <f t="shared" si="413"/>
        <v>13449.516666666668</v>
      </c>
    </row>
    <row r="8804" spans="1:30" x14ac:dyDescent="0.3">
      <c r="A8804">
        <v>548710</v>
      </c>
      <c r="B8804" t="s">
        <v>1132</v>
      </c>
      <c r="C8804" t="s">
        <v>28</v>
      </c>
      <c r="D8804">
        <v>7992</v>
      </c>
      <c r="E8804">
        <v>8144</v>
      </c>
      <c r="F8804" t="s">
        <v>117</v>
      </c>
      <c r="G8804">
        <v>5</v>
      </c>
      <c r="H8804" t="s">
        <v>30</v>
      </c>
      <c r="I8804" t="s">
        <v>31</v>
      </c>
      <c r="J8804">
        <v>901</v>
      </c>
      <c r="K8804" t="s">
        <v>523</v>
      </c>
      <c r="L8804">
        <v>901</v>
      </c>
      <c r="M8804" t="s">
        <v>523</v>
      </c>
      <c r="N8804" t="s">
        <v>524</v>
      </c>
      <c r="O8804" t="s">
        <v>67</v>
      </c>
      <c r="P8804" t="s">
        <v>374</v>
      </c>
      <c r="Q8804" t="s">
        <v>36</v>
      </c>
      <c r="R8804" t="s">
        <v>36</v>
      </c>
      <c r="S8804" t="s">
        <v>37</v>
      </c>
      <c r="T8804">
        <v>302940.84999999998</v>
      </c>
      <c r="U8804">
        <v>47100.84</v>
      </c>
      <c r="V8804">
        <v>24005</v>
      </c>
      <c r="W8804">
        <v>0</v>
      </c>
      <c r="X8804">
        <v>31760.15</v>
      </c>
      <c r="Y8804">
        <v>5061.74</v>
      </c>
      <c r="Z8804">
        <v>2491.67</v>
      </c>
      <c r="AA8804">
        <v>0</v>
      </c>
      <c r="AB8804">
        <f t="shared" si="411"/>
        <v>25245.070833333331</v>
      </c>
      <c r="AC8804">
        <f t="shared" si="412"/>
        <v>24005</v>
      </c>
      <c r="AD8804">
        <f t="shared" si="413"/>
        <v>55539.155833333331</v>
      </c>
    </row>
    <row r="8805" spans="1:30" x14ac:dyDescent="0.3">
      <c r="A8805">
        <v>639968</v>
      </c>
      <c r="B8805" t="s">
        <v>3534</v>
      </c>
      <c r="C8805" t="s">
        <v>28</v>
      </c>
      <c r="D8805">
        <v>7989</v>
      </c>
      <c r="E8805">
        <v>8149</v>
      </c>
      <c r="F8805" t="s">
        <v>3535</v>
      </c>
      <c r="G8805">
        <v>2</v>
      </c>
      <c r="H8805" t="s">
        <v>71</v>
      </c>
      <c r="I8805" t="s">
        <v>75</v>
      </c>
      <c r="J8805">
        <v>35000</v>
      </c>
      <c r="K8805" t="s">
        <v>76</v>
      </c>
      <c r="L8805">
        <v>35000</v>
      </c>
      <c r="M8805" t="s">
        <v>76</v>
      </c>
      <c r="N8805">
        <v>0</v>
      </c>
      <c r="O8805" t="s">
        <v>43</v>
      </c>
      <c r="P8805" t="s">
        <v>109</v>
      </c>
      <c r="Q8805" t="s">
        <v>37</v>
      </c>
      <c r="R8805" t="s">
        <v>36</v>
      </c>
      <c r="S8805" t="s">
        <v>36</v>
      </c>
      <c r="T8805">
        <v>207739.29</v>
      </c>
      <c r="U8805">
        <v>34158.58</v>
      </c>
      <c r="V8805">
        <v>12899.46</v>
      </c>
      <c r="W8805">
        <v>16585.02</v>
      </c>
      <c r="X8805">
        <v>6619.39</v>
      </c>
      <c r="Y8805">
        <v>1047.4100000000001</v>
      </c>
      <c r="Z8805">
        <v>396.27</v>
      </c>
      <c r="AA8805">
        <v>0</v>
      </c>
      <c r="AB8805">
        <f t="shared" si="411"/>
        <v>17311.607500000002</v>
      </c>
      <c r="AC8805">
        <f t="shared" si="412"/>
        <v>29484.48</v>
      </c>
      <c r="AD8805">
        <f t="shared" si="413"/>
        <v>38085.536500000009</v>
      </c>
    </row>
    <row r="8806" spans="1:30" x14ac:dyDescent="0.3">
      <c r="A8806">
        <v>447211</v>
      </c>
      <c r="B8806" t="s">
        <v>4939</v>
      </c>
      <c r="C8806" t="s">
        <v>28</v>
      </c>
      <c r="D8806">
        <v>7994</v>
      </c>
      <c r="E8806">
        <v>8149</v>
      </c>
      <c r="F8806" t="s">
        <v>4468</v>
      </c>
      <c r="G8806">
        <v>4</v>
      </c>
      <c r="H8806" t="s">
        <v>40</v>
      </c>
      <c r="I8806" t="s">
        <v>96</v>
      </c>
      <c r="J8806">
        <v>72954</v>
      </c>
      <c r="K8806" t="s">
        <v>90</v>
      </c>
      <c r="L8806">
        <v>72952</v>
      </c>
      <c r="M8806" t="s">
        <v>91</v>
      </c>
      <c r="N8806" t="s">
        <v>4469</v>
      </c>
      <c r="O8806" t="s">
        <v>34</v>
      </c>
      <c r="P8806" t="s">
        <v>109</v>
      </c>
      <c r="Q8806" t="s">
        <v>37</v>
      </c>
      <c r="R8806" t="s">
        <v>36</v>
      </c>
      <c r="S8806" t="s">
        <v>36</v>
      </c>
      <c r="T8806">
        <v>390728.3</v>
      </c>
      <c r="U8806">
        <v>56387.3</v>
      </c>
      <c r="V8806">
        <v>53466</v>
      </c>
      <c r="W8806">
        <v>45024</v>
      </c>
      <c r="X8806">
        <v>15660.2</v>
      </c>
      <c r="Y8806">
        <v>2211.12</v>
      </c>
      <c r="Z8806">
        <v>2060.2800000000002</v>
      </c>
      <c r="AA8806">
        <v>0</v>
      </c>
      <c r="AB8806">
        <f t="shared" si="411"/>
        <v>32560.691666666666</v>
      </c>
      <c r="AC8806">
        <f t="shared" si="412"/>
        <v>98490</v>
      </c>
      <c r="AD8806">
        <f t="shared" si="413"/>
        <v>71633.521666666667</v>
      </c>
    </row>
    <row r="8807" spans="1:30" x14ac:dyDescent="0.3">
      <c r="A8807">
        <v>524920</v>
      </c>
      <c r="B8807" t="s">
        <v>4940</v>
      </c>
      <c r="C8807" t="s">
        <v>28</v>
      </c>
      <c r="D8807">
        <v>7992</v>
      </c>
      <c r="E8807">
        <v>8149</v>
      </c>
      <c r="F8807" t="s">
        <v>4941</v>
      </c>
      <c r="G8807">
        <v>4</v>
      </c>
      <c r="H8807" t="s">
        <v>40</v>
      </c>
      <c r="I8807" t="s">
        <v>96</v>
      </c>
      <c r="J8807">
        <v>901</v>
      </c>
      <c r="K8807" t="s">
        <v>523</v>
      </c>
      <c r="L8807">
        <v>901</v>
      </c>
      <c r="M8807" t="s">
        <v>523</v>
      </c>
      <c r="N8807" t="s">
        <v>4942</v>
      </c>
      <c r="O8807" t="s">
        <v>67</v>
      </c>
      <c r="P8807" t="s">
        <v>109</v>
      </c>
      <c r="Q8807" t="s">
        <v>37</v>
      </c>
      <c r="R8807" t="s">
        <v>36</v>
      </c>
      <c r="S8807" t="s">
        <v>36</v>
      </c>
      <c r="T8807">
        <v>175347.89</v>
      </c>
      <c r="U8807">
        <v>20629.5</v>
      </c>
      <c r="V8807">
        <v>16884</v>
      </c>
      <c r="W8807">
        <v>24622.5</v>
      </c>
      <c r="X8807">
        <v>7169.97</v>
      </c>
      <c r="Y8807">
        <v>809.37</v>
      </c>
      <c r="Z8807">
        <v>650.62</v>
      </c>
      <c r="AA8807">
        <v>0</v>
      </c>
      <c r="AB8807">
        <f t="shared" si="411"/>
        <v>14612.324166666667</v>
      </c>
      <c r="AC8807">
        <f t="shared" si="412"/>
        <v>41506.5</v>
      </c>
      <c r="AD8807">
        <f t="shared" si="413"/>
        <v>32147.11316666667</v>
      </c>
    </row>
    <row r="8808" spans="1:30" x14ac:dyDescent="0.3">
      <c r="A8808">
        <v>792968</v>
      </c>
      <c r="B8808" t="s">
        <v>4943</v>
      </c>
      <c r="C8808" t="s">
        <v>28</v>
      </c>
      <c r="D8808">
        <v>7001</v>
      </c>
      <c r="E8808">
        <v>8149</v>
      </c>
      <c r="F8808" t="s">
        <v>4771</v>
      </c>
      <c r="G8808">
        <v>4</v>
      </c>
      <c r="H8808" t="s">
        <v>40</v>
      </c>
      <c r="I8808" t="s">
        <v>96</v>
      </c>
      <c r="J8808">
        <v>73107</v>
      </c>
      <c r="K8808" t="s">
        <v>4294</v>
      </c>
      <c r="L8808">
        <v>73107</v>
      </c>
      <c r="M8808" t="s">
        <v>4294</v>
      </c>
      <c r="N8808" t="s">
        <v>4772</v>
      </c>
      <c r="O8808" t="s">
        <v>43</v>
      </c>
      <c r="P8808" t="s">
        <v>109</v>
      </c>
      <c r="Q8808" t="s">
        <v>37</v>
      </c>
      <c r="R8808" t="s">
        <v>36</v>
      </c>
      <c r="S8808" t="s">
        <v>36</v>
      </c>
      <c r="T8808">
        <v>188148.96</v>
      </c>
      <c r="U8808">
        <v>24755.4</v>
      </c>
      <c r="V8808">
        <v>22512</v>
      </c>
      <c r="W8808">
        <v>23919</v>
      </c>
      <c r="X8808">
        <v>7782.32</v>
      </c>
      <c r="Y8808">
        <v>964.24</v>
      </c>
      <c r="Z8808">
        <v>867.48</v>
      </c>
      <c r="AA8808">
        <v>0</v>
      </c>
      <c r="AB8808">
        <f t="shared" si="411"/>
        <v>15679.08</v>
      </c>
      <c r="AC8808">
        <f t="shared" si="412"/>
        <v>46431</v>
      </c>
      <c r="AD8808">
        <f t="shared" si="413"/>
        <v>34493.976000000002</v>
      </c>
    </row>
    <row r="8809" spans="1:30" x14ac:dyDescent="0.3">
      <c r="A8809">
        <v>678341</v>
      </c>
      <c r="B8809" t="s">
        <v>1216</v>
      </c>
      <c r="C8809" t="s">
        <v>28</v>
      </c>
      <c r="D8809">
        <v>7994</v>
      </c>
      <c r="E8809">
        <v>8149</v>
      </c>
      <c r="F8809" t="s">
        <v>253</v>
      </c>
      <c r="G8809">
        <v>5</v>
      </c>
      <c r="H8809" t="s">
        <v>30</v>
      </c>
      <c r="I8809" t="s">
        <v>31</v>
      </c>
      <c r="J8809">
        <v>72722</v>
      </c>
      <c r="K8809" t="s">
        <v>142</v>
      </c>
      <c r="L8809">
        <v>72722</v>
      </c>
      <c r="M8809" t="s">
        <v>142</v>
      </c>
      <c r="N8809" t="s">
        <v>341</v>
      </c>
      <c r="O8809" t="s">
        <v>34</v>
      </c>
      <c r="P8809" t="s">
        <v>358</v>
      </c>
      <c r="Q8809" t="s">
        <v>36</v>
      </c>
      <c r="R8809" t="s">
        <v>36</v>
      </c>
      <c r="S8809" t="s">
        <v>37</v>
      </c>
      <c r="T8809">
        <v>0</v>
      </c>
      <c r="U8809">
        <v>5524.73</v>
      </c>
      <c r="V8809">
        <v>0</v>
      </c>
      <c r="W8809">
        <v>0</v>
      </c>
      <c r="X8809">
        <v>140.66999999999999</v>
      </c>
      <c r="Y8809">
        <v>506.71</v>
      </c>
      <c r="Z8809">
        <v>0</v>
      </c>
      <c r="AA8809">
        <v>0</v>
      </c>
      <c r="AB8809">
        <f t="shared" si="411"/>
        <v>0</v>
      </c>
      <c r="AC8809">
        <f t="shared" si="412"/>
        <v>0</v>
      </c>
      <c r="AD8809">
        <f t="shared" si="413"/>
        <v>0</v>
      </c>
    </row>
    <row r="8810" spans="1:30" x14ac:dyDescent="0.3">
      <c r="A8810">
        <v>734716</v>
      </c>
      <c r="B8810" t="s">
        <v>100</v>
      </c>
      <c r="C8810" t="s">
        <v>28</v>
      </c>
      <c r="D8810">
        <v>7992</v>
      </c>
      <c r="E8810">
        <v>8149</v>
      </c>
      <c r="F8810" t="s">
        <v>95</v>
      </c>
      <c r="G8810">
        <v>5</v>
      </c>
      <c r="H8810" t="s">
        <v>30</v>
      </c>
      <c r="I8810" t="s">
        <v>31</v>
      </c>
      <c r="J8810">
        <v>1357</v>
      </c>
      <c r="K8810" t="s">
        <v>101</v>
      </c>
      <c r="L8810">
        <v>1357</v>
      </c>
      <c r="M8810" t="s">
        <v>101</v>
      </c>
      <c r="N8810" t="s">
        <v>102</v>
      </c>
      <c r="O8810" t="s">
        <v>67</v>
      </c>
      <c r="P8810" t="s">
        <v>2349</v>
      </c>
      <c r="Q8810" t="s">
        <v>36</v>
      </c>
      <c r="R8810" t="s">
        <v>36</v>
      </c>
      <c r="S8810" t="s">
        <v>37</v>
      </c>
      <c r="T8810">
        <v>92356.06</v>
      </c>
      <c r="U8810">
        <v>11554.4</v>
      </c>
      <c r="V8810">
        <v>2416.84</v>
      </c>
      <c r="W8810">
        <v>0</v>
      </c>
      <c r="X8810">
        <v>6047.63</v>
      </c>
      <c r="Y8810">
        <v>702.36</v>
      </c>
      <c r="Z8810">
        <v>145.56</v>
      </c>
      <c r="AA8810">
        <v>0</v>
      </c>
      <c r="AB8810">
        <f t="shared" si="411"/>
        <v>7696.3383333333331</v>
      </c>
      <c r="AC8810">
        <f t="shared" si="412"/>
        <v>2416.84</v>
      </c>
      <c r="AD8810">
        <f t="shared" si="413"/>
        <v>16931.944333333333</v>
      </c>
    </row>
    <row r="8811" spans="1:30" x14ac:dyDescent="0.3">
      <c r="A8811">
        <v>871841</v>
      </c>
      <c r="B8811" t="s">
        <v>470</v>
      </c>
      <c r="C8811" t="s">
        <v>28</v>
      </c>
      <c r="D8811">
        <v>7670</v>
      </c>
      <c r="E8811">
        <v>8155</v>
      </c>
      <c r="F8811" t="s">
        <v>471</v>
      </c>
      <c r="G8811">
        <v>4</v>
      </c>
      <c r="H8811" t="s">
        <v>40</v>
      </c>
      <c r="I8811" t="s">
        <v>96</v>
      </c>
      <c r="J8811">
        <v>40206</v>
      </c>
      <c r="K8811" t="s">
        <v>236</v>
      </c>
      <c r="L8811">
        <v>40205</v>
      </c>
      <c r="M8811" t="s">
        <v>237</v>
      </c>
      <c r="N8811" t="s">
        <v>472</v>
      </c>
      <c r="O8811" t="s">
        <v>34</v>
      </c>
      <c r="P8811" t="s">
        <v>1498</v>
      </c>
      <c r="Q8811" t="s">
        <v>36</v>
      </c>
      <c r="R8811" t="s">
        <v>36</v>
      </c>
      <c r="S8811" t="s">
        <v>36</v>
      </c>
      <c r="T8811">
        <v>24240.2</v>
      </c>
      <c r="U8811">
        <v>10402.799999999999</v>
      </c>
      <c r="V8811">
        <v>0</v>
      </c>
      <c r="W8811">
        <v>0</v>
      </c>
      <c r="X8811">
        <v>904.26</v>
      </c>
      <c r="Y8811">
        <v>422.36</v>
      </c>
      <c r="Z8811">
        <v>0</v>
      </c>
      <c r="AA8811">
        <v>0</v>
      </c>
      <c r="AB8811">
        <f t="shared" si="411"/>
        <v>2020.0166666666667</v>
      </c>
      <c r="AC8811">
        <f t="shared" si="412"/>
        <v>0</v>
      </c>
      <c r="AD8811">
        <f t="shared" si="413"/>
        <v>4444.0366666666669</v>
      </c>
    </row>
    <row r="8812" spans="1:30" x14ac:dyDescent="0.3">
      <c r="A8812">
        <v>868857</v>
      </c>
      <c r="B8812" t="s">
        <v>2461</v>
      </c>
      <c r="C8812" t="s">
        <v>28</v>
      </c>
      <c r="D8812">
        <v>7992</v>
      </c>
      <c r="E8812">
        <v>8165</v>
      </c>
      <c r="F8812" t="s">
        <v>29</v>
      </c>
      <c r="G8812">
        <v>5</v>
      </c>
      <c r="H8812" t="s">
        <v>30</v>
      </c>
      <c r="I8812" t="s">
        <v>31</v>
      </c>
      <c r="J8812">
        <v>815</v>
      </c>
      <c r="K8812" t="s">
        <v>163</v>
      </c>
      <c r="L8812">
        <v>815</v>
      </c>
      <c r="M8812" t="s">
        <v>163</v>
      </c>
      <c r="N8812" t="s">
        <v>243</v>
      </c>
      <c r="O8812" t="s">
        <v>67</v>
      </c>
      <c r="P8812" t="s">
        <v>35</v>
      </c>
      <c r="Q8812" t="s">
        <v>36</v>
      </c>
      <c r="R8812" t="s">
        <v>36</v>
      </c>
      <c r="S8812" t="s">
        <v>37</v>
      </c>
      <c r="T8812">
        <v>22128.66</v>
      </c>
      <c r="U8812">
        <v>6032.29</v>
      </c>
      <c r="V8812">
        <v>0</v>
      </c>
      <c r="W8812">
        <v>0</v>
      </c>
      <c r="X8812">
        <v>1351.17</v>
      </c>
      <c r="Y8812">
        <v>332.05</v>
      </c>
      <c r="Z8812">
        <v>0</v>
      </c>
      <c r="AA8812">
        <v>0</v>
      </c>
      <c r="AB8812">
        <f t="shared" si="411"/>
        <v>1844.0550000000001</v>
      </c>
      <c r="AC8812">
        <f t="shared" si="412"/>
        <v>0</v>
      </c>
      <c r="AD8812">
        <f t="shared" si="413"/>
        <v>4056.9210000000003</v>
      </c>
    </row>
    <row r="8813" spans="1:30" x14ac:dyDescent="0.3">
      <c r="A8813">
        <v>754574</v>
      </c>
      <c r="B8813" t="s">
        <v>242</v>
      </c>
      <c r="C8813" t="s">
        <v>28</v>
      </c>
      <c r="D8813">
        <v>7992</v>
      </c>
      <c r="E8813">
        <v>8145</v>
      </c>
      <c r="F8813" t="s">
        <v>162</v>
      </c>
      <c r="G8813">
        <v>5</v>
      </c>
      <c r="H8813" t="s">
        <v>30</v>
      </c>
      <c r="I8813" t="s">
        <v>31</v>
      </c>
      <c r="J8813">
        <v>815</v>
      </c>
      <c r="K8813" t="s">
        <v>163</v>
      </c>
      <c r="L8813">
        <v>815</v>
      </c>
      <c r="M8813" t="s">
        <v>163</v>
      </c>
      <c r="N8813" t="s">
        <v>243</v>
      </c>
      <c r="O8813" t="s">
        <v>67</v>
      </c>
      <c r="P8813" t="s">
        <v>35</v>
      </c>
      <c r="Q8813" t="s">
        <v>36</v>
      </c>
      <c r="R8813" t="s">
        <v>36</v>
      </c>
      <c r="S8813" t="s">
        <v>37</v>
      </c>
      <c r="T8813">
        <v>67473.17</v>
      </c>
      <c r="U8813">
        <v>4308.7700000000004</v>
      </c>
      <c r="V8813">
        <v>5360.6</v>
      </c>
      <c r="W8813">
        <v>0</v>
      </c>
      <c r="X8813">
        <v>4369.95</v>
      </c>
      <c r="Y8813">
        <v>235.43</v>
      </c>
      <c r="Z8813">
        <v>299</v>
      </c>
      <c r="AA8813">
        <v>0</v>
      </c>
      <c r="AB8813">
        <f t="shared" si="411"/>
        <v>5622.7641666666668</v>
      </c>
      <c r="AC8813">
        <f t="shared" si="412"/>
        <v>5360.6</v>
      </c>
      <c r="AD8813">
        <f t="shared" si="413"/>
        <v>12370.081166666669</v>
      </c>
    </row>
    <row r="8814" spans="1:30" x14ac:dyDescent="0.3">
      <c r="A8814">
        <v>965562</v>
      </c>
      <c r="B8814" t="s">
        <v>1104</v>
      </c>
      <c r="C8814" t="s">
        <v>28</v>
      </c>
      <c r="D8814">
        <v>7994</v>
      </c>
      <c r="E8814">
        <v>8144</v>
      </c>
      <c r="F8814" t="s">
        <v>117</v>
      </c>
      <c r="G8814">
        <v>5</v>
      </c>
      <c r="H8814" t="s">
        <v>30</v>
      </c>
      <c r="I8814" t="s">
        <v>31</v>
      </c>
      <c r="J8814">
        <v>1209</v>
      </c>
      <c r="K8814" t="s">
        <v>51</v>
      </c>
      <c r="L8814">
        <v>1209</v>
      </c>
      <c r="M8814" t="s">
        <v>51</v>
      </c>
      <c r="N8814" t="s">
        <v>52</v>
      </c>
      <c r="O8814" t="s">
        <v>34</v>
      </c>
      <c r="P8814" t="s">
        <v>35</v>
      </c>
      <c r="Q8814" t="s">
        <v>36</v>
      </c>
      <c r="R8814" t="s">
        <v>36</v>
      </c>
      <c r="S8814" t="s">
        <v>37</v>
      </c>
      <c r="T8814">
        <v>49777.53</v>
      </c>
      <c r="U8814">
        <v>5037.96</v>
      </c>
      <c r="V8814">
        <v>7147.52</v>
      </c>
      <c r="W8814">
        <v>0</v>
      </c>
      <c r="X8814">
        <v>3489.13</v>
      </c>
      <c r="Y8814">
        <v>152.77000000000001</v>
      </c>
      <c r="Z8814">
        <v>398.72</v>
      </c>
      <c r="AA8814">
        <v>0</v>
      </c>
      <c r="AB8814">
        <f t="shared" si="411"/>
        <v>4148.1274999999996</v>
      </c>
      <c r="AC8814">
        <f t="shared" si="412"/>
        <v>7147.52</v>
      </c>
      <c r="AD8814">
        <f t="shared" si="413"/>
        <v>9125.8804999999993</v>
      </c>
    </row>
    <row r="8815" spans="1:30" x14ac:dyDescent="0.3">
      <c r="A8815">
        <v>2387</v>
      </c>
      <c r="B8815" t="s">
        <v>628</v>
      </c>
      <c r="C8815" t="s">
        <v>28</v>
      </c>
      <c r="D8815">
        <v>7992</v>
      </c>
      <c r="E8815">
        <v>8149</v>
      </c>
      <c r="F8815" t="s">
        <v>629</v>
      </c>
      <c r="G8815">
        <v>4</v>
      </c>
      <c r="H8815" t="s">
        <v>40</v>
      </c>
      <c r="I8815" t="s">
        <v>96</v>
      </c>
      <c r="J8815">
        <v>639</v>
      </c>
      <c r="K8815" t="s">
        <v>593</v>
      </c>
      <c r="L8815">
        <v>639</v>
      </c>
      <c r="M8815" t="s">
        <v>593</v>
      </c>
      <c r="N8815" t="s">
        <v>594</v>
      </c>
      <c r="O8815" t="s">
        <v>67</v>
      </c>
      <c r="P8815" t="s">
        <v>1244</v>
      </c>
      <c r="Q8815" t="s">
        <v>36</v>
      </c>
      <c r="R8815" t="s">
        <v>36</v>
      </c>
      <c r="S8815" t="s">
        <v>36</v>
      </c>
      <c r="T8815">
        <v>397177.52</v>
      </c>
      <c r="U8815">
        <v>61933.7</v>
      </c>
      <c r="V8815">
        <v>0</v>
      </c>
      <c r="W8815">
        <v>0</v>
      </c>
      <c r="X8815">
        <v>38590.720000000001</v>
      </c>
      <c r="Y8815">
        <v>5723.21</v>
      </c>
      <c r="Z8815">
        <v>0</v>
      </c>
      <c r="AA8815">
        <v>0</v>
      </c>
      <c r="AB8815">
        <f t="shared" si="411"/>
        <v>33098.126666666671</v>
      </c>
      <c r="AC8815">
        <f t="shared" si="412"/>
        <v>0</v>
      </c>
      <c r="AD8815">
        <f t="shared" si="413"/>
        <v>72815.878666666686</v>
      </c>
    </row>
    <row r="8816" spans="1:30" x14ac:dyDescent="0.3">
      <c r="A8816">
        <v>649201</v>
      </c>
      <c r="B8816" t="s">
        <v>636</v>
      </c>
      <c r="C8816" t="s">
        <v>28</v>
      </c>
      <c r="D8816">
        <v>7994</v>
      </c>
      <c r="E8816">
        <v>8163</v>
      </c>
      <c r="F8816" t="s">
        <v>50</v>
      </c>
      <c r="G8816">
        <v>5</v>
      </c>
      <c r="H8816" t="s">
        <v>30</v>
      </c>
      <c r="I8816" t="s">
        <v>31</v>
      </c>
      <c r="J8816">
        <v>314</v>
      </c>
      <c r="K8816" t="s">
        <v>343</v>
      </c>
      <c r="L8816">
        <v>314</v>
      </c>
      <c r="M8816" t="s">
        <v>343</v>
      </c>
      <c r="N8816" t="s">
        <v>344</v>
      </c>
      <c r="O8816" t="s">
        <v>34</v>
      </c>
      <c r="P8816" t="s">
        <v>272</v>
      </c>
      <c r="Q8816" t="s">
        <v>36</v>
      </c>
      <c r="R8816" t="s">
        <v>36</v>
      </c>
      <c r="S8816" t="s">
        <v>37</v>
      </c>
      <c r="T8816">
        <v>73737.899999999994</v>
      </c>
      <c r="U8816">
        <v>14361.18</v>
      </c>
      <c r="V8816">
        <v>15015.45</v>
      </c>
      <c r="W8816">
        <v>15015.45</v>
      </c>
      <c r="X8816">
        <v>2716.01</v>
      </c>
      <c r="Y8816">
        <v>569.03</v>
      </c>
      <c r="Z8816">
        <v>545.49</v>
      </c>
      <c r="AA8816">
        <v>427.84</v>
      </c>
      <c r="AB8816">
        <f t="shared" si="411"/>
        <v>6144.8249999999998</v>
      </c>
      <c r="AC8816">
        <f t="shared" si="412"/>
        <v>30030.9</v>
      </c>
      <c r="AD8816">
        <f t="shared" si="413"/>
        <v>13518.615000000002</v>
      </c>
    </row>
    <row r="8817" spans="1:30" x14ac:dyDescent="0.3">
      <c r="A8817">
        <v>978352</v>
      </c>
      <c r="B8817" t="s">
        <v>457</v>
      </c>
      <c r="C8817" t="s">
        <v>28</v>
      </c>
      <c r="D8817">
        <v>7994</v>
      </c>
      <c r="E8817">
        <v>8155</v>
      </c>
      <c r="F8817" t="s">
        <v>59</v>
      </c>
      <c r="G8817">
        <v>5</v>
      </c>
      <c r="H8817" t="s">
        <v>30</v>
      </c>
      <c r="I8817" t="s">
        <v>31</v>
      </c>
      <c r="J8817">
        <v>1547</v>
      </c>
      <c r="K8817" t="s">
        <v>113</v>
      </c>
      <c r="L8817">
        <v>1547</v>
      </c>
      <c r="M8817" t="s">
        <v>113</v>
      </c>
      <c r="N8817" t="s">
        <v>458</v>
      </c>
      <c r="O8817" t="s">
        <v>34</v>
      </c>
      <c r="P8817" t="s">
        <v>127</v>
      </c>
      <c r="Q8817" t="s">
        <v>36</v>
      </c>
      <c r="R8817" t="s">
        <v>36</v>
      </c>
      <c r="S8817" t="s">
        <v>37</v>
      </c>
      <c r="T8817">
        <v>132862.62</v>
      </c>
      <c r="U8817">
        <v>0</v>
      </c>
      <c r="V8817">
        <v>0</v>
      </c>
      <c r="W8817">
        <v>0</v>
      </c>
      <c r="X8817">
        <v>11108.22</v>
      </c>
      <c r="Y8817">
        <v>0</v>
      </c>
      <c r="Z8817">
        <v>0</v>
      </c>
      <c r="AA8817">
        <v>0</v>
      </c>
      <c r="AB8817">
        <f t="shared" si="411"/>
        <v>11071.885</v>
      </c>
      <c r="AC8817">
        <f t="shared" si="412"/>
        <v>0</v>
      </c>
      <c r="AD8817">
        <f t="shared" si="413"/>
        <v>24358.147000000001</v>
      </c>
    </row>
    <row r="8818" spans="1:30" x14ac:dyDescent="0.3">
      <c r="A8818">
        <v>895310</v>
      </c>
      <c r="B8818" t="s">
        <v>4305</v>
      </c>
      <c r="C8818" t="s">
        <v>28</v>
      </c>
      <c r="D8818">
        <v>7001</v>
      </c>
      <c r="E8818">
        <v>8120</v>
      </c>
      <c r="F8818" t="s">
        <v>336</v>
      </c>
      <c r="G8818">
        <v>5</v>
      </c>
      <c r="H8818" t="s">
        <v>30</v>
      </c>
      <c r="I8818" t="s">
        <v>31</v>
      </c>
      <c r="J8818">
        <v>40461</v>
      </c>
      <c r="K8818" t="s">
        <v>41</v>
      </c>
      <c r="L8818">
        <v>40461</v>
      </c>
      <c r="M8818" t="s">
        <v>41</v>
      </c>
      <c r="N8818" t="s">
        <v>42</v>
      </c>
      <c r="O8818" t="s">
        <v>43</v>
      </c>
      <c r="P8818" t="s">
        <v>325</v>
      </c>
      <c r="Q8818" t="s">
        <v>36</v>
      </c>
      <c r="R8818" t="s">
        <v>36</v>
      </c>
      <c r="S8818" t="s">
        <v>37</v>
      </c>
      <c r="T8818">
        <v>1752547.6</v>
      </c>
      <c r="U8818">
        <v>0</v>
      </c>
      <c r="V8818">
        <v>145555.32</v>
      </c>
      <c r="W8818">
        <v>160111.94</v>
      </c>
      <c r="X8818">
        <v>71473.710000000006</v>
      </c>
      <c r="Y8818">
        <v>0</v>
      </c>
      <c r="Z8818">
        <v>7888.39</v>
      </c>
      <c r="AA8818">
        <v>6158.16</v>
      </c>
      <c r="AB8818">
        <f t="shared" si="411"/>
        <v>146045.63333333333</v>
      </c>
      <c r="AC8818">
        <f t="shared" si="412"/>
        <v>305667.26</v>
      </c>
      <c r="AD8818">
        <f t="shared" si="413"/>
        <v>321300.39333333337</v>
      </c>
    </row>
    <row r="8819" spans="1:30" x14ac:dyDescent="0.3">
      <c r="A8819">
        <v>957492</v>
      </c>
      <c r="B8819" t="s">
        <v>140</v>
      </c>
      <c r="C8819" t="s">
        <v>28</v>
      </c>
      <c r="D8819">
        <v>7994</v>
      </c>
      <c r="E8819">
        <v>8149</v>
      </c>
      <c r="F8819" t="s">
        <v>141</v>
      </c>
      <c r="G8819">
        <v>2</v>
      </c>
      <c r="H8819" t="s">
        <v>71</v>
      </c>
      <c r="I8819" t="s">
        <v>96</v>
      </c>
      <c r="J8819">
        <v>72722</v>
      </c>
      <c r="K8819" t="s">
        <v>142</v>
      </c>
      <c r="L8819">
        <v>72722</v>
      </c>
      <c r="M8819" t="s">
        <v>142</v>
      </c>
      <c r="N8819">
        <v>0</v>
      </c>
      <c r="O8819" t="s">
        <v>34</v>
      </c>
      <c r="P8819" t="s">
        <v>2781</v>
      </c>
      <c r="Q8819" t="s">
        <v>36</v>
      </c>
      <c r="R8819" t="s">
        <v>36</v>
      </c>
      <c r="S8819" t="s">
        <v>36</v>
      </c>
      <c r="T8819">
        <v>252323.57</v>
      </c>
      <c r="U8819">
        <v>0</v>
      </c>
      <c r="V8819">
        <v>0</v>
      </c>
      <c r="W8819">
        <v>46249.82</v>
      </c>
      <c r="X8819">
        <v>14790.57</v>
      </c>
      <c r="Y8819">
        <v>0</v>
      </c>
      <c r="Z8819">
        <v>0</v>
      </c>
      <c r="AA8819">
        <v>1781.46</v>
      </c>
      <c r="AB8819">
        <f t="shared" si="411"/>
        <v>21026.964166666668</v>
      </c>
      <c r="AC8819">
        <f t="shared" si="412"/>
        <v>46249.82</v>
      </c>
      <c r="AD8819">
        <f t="shared" si="413"/>
        <v>46259.321166666676</v>
      </c>
    </row>
    <row r="8820" spans="1:30" x14ac:dyDescent="0.3">
      <c r="A8820">
        <v>49561</v>
      </c>
      <c r="B8820" t="s">
        <v>4944</v>
      </c>
      <c r="C8820" t="s">
        <v>28</v>
      </c>
      <c r="D8820">
        <v>7989</v>
      </c>
      <c r="E8820">
        <v>8149</v>
      </c>
      <c r="F8820" t="s">
        <v>4945</v>
      </c>
      <c r="G8820">
        <v>2</v>
      </c>
      <c r="H8820" t="s">
        <v>71</v>
      </c>
      <c r="I8820" t="s">
        <v>75</v>
      </c>
      <c r="J8820">
        <v>35000</v>
      </c>
      <c r="K8820" t="s">
        <v>76</v>
      </c>
      <c r="L8820">
        <v>35000</v>
      </c>
      <c r="M8820" t="s">
        <v>76</v>
      </c>
      <c r="N8820">
        <v>0</v>
      </c>
      <c r="O8820" t="s">
        <v>43</v>
      </c>
      <c r="P8820" t="s">
        <v>77</v>
      </c>
      <c r="Q8820" t="s">
        <v>37</v>
      </c>
      <c r="R8820" t="s">
        <v>36</v>
      </c>
      <c r="S8820" t="s">
        <v>36</v>
      </c>
      <c r="T8820">
        <v>8253.36</v>
      </c>
      <c r="U8820">
        <v>1375.56</v>
      </c>
      <c r="V8820">
        <v>0</v>
      </c>
      <c r="W8820">
        <v>2751.12</v>
      </c>
      <c r="X8820">
        <v>222.06</v>
      </c>
      <c r="Y8820">
        <v>31.23</v>
      </c>
      <c r="Z8820">
        <v>-8.49</v>
      </c>
      <c r="AA8820">
        <v>4.0999999999999996</v>
      </c>
      <c r="AB8820">
        <f t="shared" si="411"/>
        <v>687.78000000000009</v>
      </c>
      <c r="AC8820">
        <f t="shared" si="412"/>
        <v>2751.12</v>
      </c>
      <c r="AD8820">
        <f t="shared" si="413"/>
        <v>1513.1160000000002</v>
      </c>
    </row>
    <row r="8821" spans="1:30" x14ac:dyDescent="0.3">
      <c r="A8821">
        <v>963465</v>
      </c>
      <c r="B8821" t="s">
        <v>428</v>
      </c>
      <c r="C8821" t="s">
        <v>28</v>
      </c>
      <c r="D8821">
        <v>7994</v>
      </c>
      <c r="E8821">
        <v>8155</v>
      </c>
      <c r="F8821" t="s">
        <v>59</v>
      </c>
      <c r="G8821">
        <v>5</v>
      </c>
      <c r="H8821" t="s">
        <v>30</v>
      </c>
      <c r="I8821" t="s">
        <v>31</v>
      </c>
      <c r="J8821">
        <v>40019</v>
      </c>
      <c r="K8821" t="s">
        <v>200</v>
      </c>
      <c r="L8821">
        <v>40018</v>
      </c>
      <c r="M8821" t="s">
        <v>200</v>
      </c>
      <c r="N8821" t="s">
        <v>201</v>
      </c>
      <c r="O8821" t="s">
        <v>34</v>
      </c>
      <c r="P8821" t="s">
        <v>87</v>
      </c>
      <c r="Q8821" t="s">
        <v>36</v>
      </c>
      <c r="R8821" t="s">
        <v>36</v>
      </c>
      <c r="S8821" t="s">
        <v>37</v>
      </c>
      <c r="T8821">
        <v>26048.1</v>
      </c>
      <c r="U8821">
        <v>575.36</v>
      </c>
      <c r="V8821">
        <v>1086.57</v>
      </c>
      <c r="W8821">
        <v>3069.66</v>
      </c>
      <c r="X8821">
        <v>3222.78</v>
      </c>
      <c r="Y8821">
        <v>93</v>
      </c>
      <c r="Z8821">
        <v>124.61</v>
      </c>
      <c r="AA8821">
        <v>0.01</v>
      </c>
      <c r="AB8821">
        <f t="shared" si="411"/>
        <v>2170.6749999999997</v>
      </c>
      <c r="AC8821">
        <f t="shared" si="412"/>
        <v>4156.2299999999996</v>
      </c>
      <c r="AD8821">
        <f t="shared" si="413"/>
        <v>4775.4849999999997</v>
      </c>
    </row>
    <row r="8822" spans="1:30" x14ac:dyDescent="0.3">
      <c r="A8822">
        <v>301272</v>
      </c>
      <c r="B8822" t="s">
        <v>3966</v>
      </c>
      <c r="C8822" t="s">
        <v>28</v>
      </c>
      <c r="D8822">
        <v>7001</v>
      </c>
      <c r="E8822">
        <v>8149</v>
      </c>
      <c r="F8822" t="s">
        <v>3967</v>
      </c>
      <c r="G8822">
        <v>4</v>
      </c>
      <c r="H8822" t="s">
        <v>40</v>
      </c>
      <c r="I8822" t="s">
        <v>96</v>
      </c>
      <c r="J8822">
        <v>72145</v>
      </c>
      <c r="K8822" t="s">
        <v>212</v>
      </c>
      <c r="L8822">
        <v>72145</v>
      </c>
      <c r="M8822" t="s">
        <v>212</v>
      </c>
      <c r="N8822" t="s">
        <v>3968</v>
      </c>
      <c r="O8822" t="s">
        <v>34</v>
      </c>
      <c r="P8822" t="s">
        <v>304</v>
      </c>
      <c r="Q8822" t="s">
        <v>36</v>
      </c>
      <c r="R8822" t="s">
        <v>36</v>
      </c>
      <c r="S8822" t="s">
        <v>36</v>
      </c>
      <c r="T8822">
        <v>8814.42</v>
      </c>
      <c r="U8822">
        <v>0</v>
      </c>
      <c r="V8822">
        <v>0</v>
      </c>
      <c r="W8822">
        <v>0</v>
      </c>
      <c r="X8822">
        <v>424.62</v>
      </c>
      <c r="Y8822">
        <v>0</v>
      </c>
      <c r="Z8822">
        <v>0</v>
      </c>
      <c r="AA8822">
        <v>0</v>
      </c>
      <c r="AB8822">
        <f t="shared" si="411"/>
        <v>734.53499999999997</v>
      </c>
      <c r="AC8822">
        <f t="shared" si="412"/>
        <v>0</v>
      </c>
      <c r="AD8822">
        <f t="shared" si="413"/>
        <v>1615.9770000000001</v>
      </c>
    </row>
    <row r="8823" spans="1:30" x14ac:dyDescent="0.3">
      <c r="A8823">
        <v>162059</v>
      </c>
      <c r="B8823" t="s">
        <v>4946</v>
      </c>
      <c r="C8823" t="s">
        <v>28</v>
      </c>
      <c r="D8823">
        <v>7992</v>
      </c>
      <c r="E8823">
        <v>8149</v>
      </c>
      <c r="F8823" t="s">
        <v>4947</v>
      </c>
      <c r="G8823">
        <v>5</v>
      </c>
      <c r="H8823" t="s">
        <v>30</v>
      </c>
      <c r="I8823" t="s">
        <v>96</v>
      </c>
      <c r="J8823">
        <v>40550</v>
      </c>
      <c r="K8823" t="s">
        <v>181</v>
      </c>
      <c r="L8823">
        <v>40550</v>
      </c>
      <c r="M8823" t="s">
        <v>181</v>
      </c>
      <c r="N8823" t="s">
        <v>182</v>
      </c>
      <c r="O8823" t="s">
        <v>34</v>
      </c>
      <c r="P8823" t="s">
        <v>109</v>
      </c>
      <c r="Q8823" t="s">
        <v>37</v>
      </c>
      <c r="R8823" t="s">
        <v>36</v>
      </c>
      <c r="S8823" t="s">
        <v>36</v>
      </c>
      <c r="T8823">
        <v>20367.48</v>
      </c>
      <c r="U8823">
        <v>0</v>
      </c>
      <c r="V8823">
        <v>0</v>
      </c>
      <c r="W8823">
        <v>7759.04</v>
      </c>
      <c r="X8823">
        <v>554.29</v>
      </c>
      <c r="Y8823">
        <v>0</v>
      </c>
      <c r="Z8823">
        <v>0</v>
      </c>
      <c r="AA8823">
        <v>0</v>
      </c>
      <c r="AB8823">
        <f t="shared" si="411"/>
        <v>1697.29</v>
      </c>
      <c r="AC8823">
        <f t="shared" si="412"/>
        <v>7759.04</v>
      </c>
      <c r="AD8823">
        <f t="shared" si="413"/>
        <v>3734.038</v>
      </c>
    </row>
    <row r="8824" spans="1:30" x14ac:dyDescent="0.3">
      <c r="A8824">
        <v>903706</v>
      </c>
      <c r="B8824" t="s">
        <v>1760</v>
      </c>
      <c r="C8824" t="s">
        <v>28</v>
      </c>
      <c r="D8824">
        <v>7994</v>
      </c>
      <c r="E8824">
        <v>8163</v>
      </c>
      <c r="F8824" t="s">
        <v>50</v>
      </c>
      <c r="G8824">
        <v>5</v>
      </c>
      <c r="H8824" t="s">
        <v>30</v>
      </c>
      <c r="I8824" t="s">
        <v>31</v>
      </c>
      <c r="J8824">
        <v>884</v>
      </c>
      <c r="K8824" t="s">
        <v>484</v>
      </c>
      <c r="L8824">
        <v>884</v>
      </c>
      <c r="M8824" t="s">
        <v>484</v>
      </c>
      <c r="N8824" t="s">
        <v>485</v>
      </c>
      <c r="O8824" t="s">
        <v>34</v>
      </c>
      <c r="P8824" t="s">
        <v>1174</v>
      </c>
      <c r="Q8824" t="s">
        <v>36</v>
      </c>
      <c r="R8824" t="s">
        <v>36</v>
      </c>
      <c r="S8824" t="s">
        <v>37</v>
      </c>
      <c r="T8824">
        <v>417220.96</v>
      </c>
      <c r="U8824">
        <v>73880.56</v>
      </c>
      <c r="V8824">
        <v>0</v>
      </c>
      <c r="W8824">
        <v>0</v>
      </c>
      <c r="X8824">
        <v>16612.080000000002</v>
      </c>
      <c r="Y8824">
        <v>2996.36</v>
      </c>
      <c r="Z8824">
        <v>0</v>
      </c>
      <c r="AA8824">
        <v>0</v>
      </c>
      <c r="AB8824">
        <f t="shared" si="411"/>
        <v>34768.413333333338</v>
      </c>
      <c r="AC8824">
        <f t="shared" si="412"/>
        <v>0</v>
      </c>
      <c r="AD8824">
        <f t="shared" si="413"/>
        <v>76490.50933333335</v>
      </c>
    </row>
    <row r="8825" spans="1:30" x14ac:dyDescent="0.3">
      <c r="A8825">
        <v>941913</v>
      </c>
      <c r="B8825" t="s">
        <v>1005</v>
      </c>
      <c r="C8825" t="s">
        <v>28</v>
      </c>
      <c r="D8825">
        <v>7994</v>
      </c>
      <c r="E8825">
        <v>8149</v>
      </c>
      <c r="F8825" t="s">
        <v>659</v>
      </c>
      <c r="G8825">
        <v>2</v>
      </c>
      <c r="H8825" t="s">
        <v>71</v>
      </c>
      <c r="I8825" t="s">
        <v>96</v>
      </c>
      <c r="J8825">
        <v>72493</v>
      </c>
      <c r="K8825" t="s">
        <v>846</v>
      </c>
      <c r="L8825">
        <v>72480</v>
      </c>
      <c r="M8825" t="s">
        <v>175</v>
      </c>
      <c r="N8825">
        <v>0</v>
      </c>
      <c r="O8825" t="s">
        <v>34</v>
      </c>
      <c r="P8825" t="s">
        <v>93</v>
      </c>
      <c r="Q8825" t="s">
        <v>36</v>
      </c>
      <c r="R8825" t="s">
        <v>36</v>
      </c>
      <c r="S8825" t="s">
        <v>36</v>
      </c>
      <c r="T8825">
        <v>71923.520000000004</v>
      </c>
      <c r="U8825">
        <v>71923.520000000004</v>
      </c>
      <c r="V8825">
        <v>0</v>
      </c>
      <c r="W8825">
        <v>0</v>
      </c>
      <c r="X8825">
        <v>5268.94</v>
      </c>
      <c r="Y8825">
        <v>4923.8999999999996</v>
      </c>
      <c r="Z8825">
        <v>0</v>
      </c>
      <c r="AA8825">
        <v>0</v>
      </c>
      <c r="AB8825">
        <f t="shared" si="411"/>
        <v>5993.626666666667</v>
      </c>
      <c r="AC8825">
        <f t="shared" si="412"/>
        <v>0</v>
      </c>
      <c r="AD8825">
        <f t="shared" si="413"/>
        <v>13185.978666666668</v>
      </c>
    </row>
    <row r="8826" spans="1:30" x14ac:dyDescent="0.3">
      <c r="A8826">
        <v>251964</v>
      </c>
      <c r="B8826" t="s">
        <v>1171</v>
      </c>
      <c r="C8826" t="s">
        <v>28</v>
      </c>
      <c r="D8826">
        <v>7001</v>
      </c>
      <c r="E8826">
        <v>8149</v>
      </c>
      <c r="F8826" t="s">
        <v>1172</v>
      </c>
      <c r="G8826">
        <v>4</v>
      </c>
      <c r="H8826" t="s">
        <v>40</v>
      </c>
      <c r="I8826" t="s">
        <v>96</v>
      </c>
      <c r="J8826">
        <v>73307</v>
      </c>
      <c r="K8826" t="s">
        <v>871</v>
      </c>
      <c r="L8826">
        <v>73307</v>
      </c>
      <c r="M8826" t="s">
        <v>871</v>
      </c>
      <c r="N8826" t="s">
        <v>1173</v>
      </c>
      <c r="O8826" t="s">
        <v>34</v>
      </c>
      <c r="P8826" t="s">
        <v>1842</v>
      </c>
      <c r="Q8826" t="s">
        <v>36</v>
      </c>
      <c r="R8826" t="s">
        <v>36</v>
      </c>
      <c r="S8826" t="s">
        <v>36</v>
      </c>
      <c r="T8826">
        <v>267152.56</v>
      </c>
      <c r="U8826">
        <v>73353.919999999998</v>
      </c>
      <c r="V8826">
        <v>50076.72</v>
      </c>
      <c r="W8826">
        <v>24855.200000000001</v>
      </c>
      <c r="X8826">
        <v>6657.34</v>
      </c>
      <c r="Y8826">
        <v>1825.7</v>
      </c>
      <c r="Z8826">
        <v>1687.9</v>
      </c>
      <c r="AA8826">
        <v>0</v>
      </c>
      <c r="AB8826">
        <f t="shared" si="411"/>
        <v>22262.713333333333</v>
      </c>
      <c r="AC8826">
        <f t="shared" si="412"/>
        <v>74931.92</v>
      </c>
      <c r="AD8826">
        <f t="shared" si="413"/>
        <v>48977.969333333334</v>
      </c>
    </row>
    <row r="8827" spans="1:30" x14ac:dyDescent="0.3">
      <c r="A8827">
        <v>897588</v>
      </c>
      <c r="B8827" t="s">
        <v>2300</v>
      </c>
      <c r="C8827" t="s">
        <v>28</v>
      </c>
      <c r="D8827">
        <v>7992</v>
      </c>
      <c r="E8827">
        <v>8155</v>
      </c>
      <c r="F8827" t="s">
        <v>59</v>
      </c>
      <c r="G8827">
        <v>5</v>
      </c>
      <c r="H8827" t="s">
        <v>30</v>
      </c>
      <c r="I8827" t="s">
        <v>31</v>
      </c>
      <c r="J8827">
        <v>2336</v>
      </c>
      <c r="K8827" t="s">
        <v>337</v>
      </c>
      <c r="L8827">
        <v>2336</v>
      </c>
      <c r="M8827" t="s">
        <v>337</v>
      </c>
      <c r="N8827" t="s">
        <v>338</v>
      </c>
      <c r="O8827" t="s">
        <v>67</v>
      </c>
      <c r="P8827" t="s">
        <v>263</v>
      </c>
      <c r="Q8827" t="s">
        <v>36</v>
      </c>
      <c r="R8827" t="s">
        <v>36</v>
      </c>
      <c r="S8827" t="s">
        <v>37</v>
      </c>
      <c r="T8827">
        <v>35473.449999999997</v>
      </c>
      <c r="U8827">
        <v>4980.2700000000004</v>
      </c>
      <c r="V8827">
        <v>0</v>
      </c>
      <c r="W8827">
        <v>0</v>
      </c>
      <c r="X8827">
        <v>2852.79</v>
      </c>
      <c r="Y8827">
        <v>391.33</v>
      </c>
      <c r="Z8827">
        <v>0</v>
      </c>
      <c r="AA8827">
        <v>0</v>
      </c>
      <c r="AB8827">
        <f t="shared" si="411"/>
        <v>2956.1208333333329</v>
      </c>
      <c r="AC8827">
        <f t="shared" si="412"/>
        <v>0</v>
      </c>
      <c r="AD8827">
        <f t="shared" si="413"/>
        <v>6503.4658333333327</v>
      </c>
    </row>
    <row r="8828" spans="1:30" x14ac:dyDescent="0.3">
      <c r="A8828">
        <v>755811</v>
      </c>
      <c r="B8828" t="s">
        <v>171</v>
      </c>
      <c r="C8828" t="s">
        <v>28</v>
      </c>
      <c r="D8828">
        <v>7994</v>
      </c>
      <c r="E8828">
        <v>8147</v>
      </c>
      <c r="F8828" t="s">
        <v>89</v>
      </c>
      <c r="G8828">
        <v>5</v>
      </c>
      <c r="H8828" t="s">
        <v>30</v>
      </c>
      <c r="I8828" t="s">
        <v>31</v>
      </c>
      <c r="J8828">
        <v>72954</v>
      </c>
      <c r="K8828" t="s">
        <v>90</v>
      </c>
      <c r="L8828">
        <v>72952</v>
      </c>
      <c r="M8828" t="s">
        <v>91</v>
      </c>
      <c r="N8828" t="s">
        <v>172</v>
      </c>
      <c r="O8828" t="s">
        <v>34</v>
      </c>
      <c r="P8828" t="s">
        <v>325</v>
      </c>
      <c r="Q8828" t="s">
        <v>36</v>
      </c>
      <c r="R8828" t="s">
        <v>36</v>
      </c>
      <c r="S8828" t="s">
        <v>37</v>
      </c>
      <c r="T8828">
        <v>93597.91</v>
      </c>
      <c r="U8828">
        <v>0</v>
      </c>
      <c r="V8828">
        <v>0</v>
      </c>
      <c r="W8828">
        <v>0</v>
      </c>
      <c r="X8828">
        <v>4885.76</v>
      </c>
      <c r="Y8828">
        <v>0</v>
      </c>
      <c r="Z8828">
        <v>0</v>
      </c>
      <c r="AA8828">
        <v>0</v>
      </c>
      <c r="AB8828">
        <f t="shared" si="411"/>
        <v>7799.8258333333333</v>
      </c>
      <c r="AC8828">
        <f t="shared" si="412"/>
        <v>0</v>
      </c>
      <c r="AD8828">
        <f t="shared" si="413"/>
        <v>17159.616833333333</v>
      </c>
    </row>
    <row r="8829" spans="1:30" x14ac:dyDescent="0.3">
      <c r="A8829">
        <v>405926</v>
      </c>
      <c r="B8829" t="s">
        <v>4948</v>
      </c>
      <c r="C8829" t="s">
        <v>28</v>
      </c>
      <c r="D8829">
        <v>7001</v>
      </c>
      <c r="E8829">
        <v>8149</v>
      </c>
      <c r="F8829" t="s">
        <v>4949</v>
      </c>
      <c r="G8829">
        <v>4</v>
      </c>
      <c r="H8829" t="s">
        <v>40</v>
      </c>
      <c r="I8829" t="s">
        <v>96</v>
      </c>
      <c r="J8829">
        <v>1422</v>
      </c>
      <c r="K8829" t="s">
        <v>4950</v>
      </c>
      <c r="L8829">
        <v>72734</v>
      </c>
      <c r="M8829" t="s">
        <v>4951</v>
      </c>
      <c r="N8829" t="s">
        <v>4952</v>
      </c>
      <c r="O8829" t="s">
        <v>43</v>
      </c>
      <c r="P8829" t="s">
        <v>109</v>
      </c>
      <c r="Q8829" t="s">
        <v>37</v>
      </c>
      <c r="R8829" t="s">
        <v>36</v>
      </c>
      <c r="S8829" t="s">
        <v>36</v>
      </c>
      <c r="T8829">
        <v>81708</v>
      </c>
      <c r="U8829">
        <v>11002.4</v>
      </c>
      <c r="V8829">
        <v>14070</v>
      </c>
      <c r="W8829">
        <v>5628</v>
      </c>
      <c r="X8829">
        <v>3334.72</v>
      </c>
      <c r="Y8829">
        <v>431.64</v>
      </c>
      <c r="Z8829">
        <v>542.17999999999995</v>
      </c>
      <c r="AA8829">
        <v>0</v>
      </c>
      <c r="AB8829">
        <f t="shared" si="411"/>
        <v>6809</v>
      </c>
      <c r="AC8829">
        <f t="shared" si="412"/>
        <v>19698</v>
      </c>
      <c r="AD8829">
        <f t="shared" si="413"/>
        <v>14979.800000000001</v>
      </c>
    </row>
    <row r="8830" spans="1:30" x14ac:dyDescent="0.3">
      <c r="A8830">
        <v>638527</v>
      </c>
      <c r="B8830" t="s">
        <v>752</v>
      </c>
      <c r="C8830" t="s">
        <v>28</v>
      </c>
      <c r="D8830">
        <v>7003</v>
      </c>
      <c r="E8830">
        <v>8148</v>
      </c>
      <c r="F8830" t="s">
        <v>753</v>
      </c>
      <c r="G8830">
        <v>4</v>
      </c>
      <c r="H8830" t="s">
        <v>40</v>
      </c>
      <c r="I8830" t="s">
        <v>31</v>
      </c>
      <c r="J8830">
        <v>40461</v>
      </c>
      <c r="K8830" t="s">
        <v>41</v>
      </c>
      <c r="L8830">
        <v>40461</v>
      </c>
      <c r="M8830" t="s">
        <v>41</v>
      </c>
      <c r="N8830" t="s">
        <v>318</v>
      </c>
      <c r="O8830" t="s">
        <v>43</v>
      </c>
      <c r="P8830" t="s">
        <v>35</v>
      </c>
      <c r="Q8830" t="s">
        <v>36</v>
      </c>
      <c r="R8830" t="s">
        <v>36</v>
      </c>
      <c r="S8830" t="s">
        <v>36</v>
      </c>
      <c r="T8830">
        <v>159671.32999999999</v>
      </c>
      <c r="U8830">
        <v>36134.18</v>
      </c>
      <c r="V8830">
        <v>0</v>
      </c>
      <c r="W8830">
        <v>0</v>
      </c>
      <c r="X8830">
        <v>5005.74</v>
      </c>
      <c r="Y8830">
        <v>747.24</v>
      </c>
      <c r="Z8830">
        <v>0</v>
      </c>
      <c r="AA8830">
        <v>0</v>
      </c>
      <c r="AB8830">
        <f t="shared" si="411"/>
        <v>13305.944166666666</v>
      </c>
      <c r="AC8830">
        <f t="shared" si="412"/>
        <v>0</v>
      </c>
      <c r="AD8830">
        <f t="shared" si="413"/>
        <v>29273.07716666667</v>
      </c>
    </row>
    <row r="8831" spans="1:30" x14ac:dyDescent="0.3">
      <c r="A8831">
        <v>814441</v>
      </c>
      <c r="B8831" t="s">
        <v>1820</v>
      </c>
      <c r="C8831" t="s">
        <v>28</v>
      </c>
      <c r="D8831">
        <v>7994</v>
      </c>
      <c r="E8831">
        <v>8149</v>
      </c>
      <c r="F8831" t="s">
        <v>89</v>
      </c>
      <c r="G8831">
        <v>5</v>
      </c>
      <c r="H8831" t="s">
        <v>30</v>
      </c>
      <c r="I8831" t="s">
        <v>31</v>
      </c>
      <c r="J8831">
        <v>73322</v>
      </c>
      <c r="K8831" t="s">
        <v>364</v>
      </c>
      <c r="L8831">
        <v>73322</v>
      </c>
      <c r="M8831" t="s">
        <v>364</v>
      </c>
      <c r="N8831" t="s">
        <v>138</v>
      </c>
      <c r="O8831" t="s">
        <v>34</v>
      </c>
      <c r="P8831" t="s">
        <v>35</v>
      </c>
      <c r="Q8831" t="s">
        <v>36</v>
      </c>
      <c r="R8831" t="s">
        <v>36</v>
      </c>
      <c r="S8831" t="s">
        <v>37</v>
      </c>
      <c r="T8831">
        <v>1657.22</v>
      </c>
      <c r="U8831">
        <v>1657.22</v>
      </c>
      <c r="V8831">
        <v>0</v>
      </c>
      <c r="W8831">
        <v>0</v>
      </c>
      <c r="X8831">
        <v>29.3</v>
      </c>
      <c r="Y8831">
        <v>29.3</v>
      </c>
      <c r="Z8831">
        <v>0</v>
      </c>
      <c r="AA8831">
        <v>0</v>
      </c>
      <c r="AB8831">
        <f t="shared" si="411"/>
        <v>138.10166666666666</v>
      </c>
      <c r="AC8831">
        <f t="shared" si="412"/>
        <v>0</v>
      </c>
      <c r="AD8831">
        <f t="shared" si="413"/>
        <v>303.82366666666667</v>
      </c>
    </row>
    <row r="8832" spans="1:30" x14ac:dyDescent="0.3">
      <c r="A8832">
        <v>103438</v>
      </c>
      <c r="B8832" t="s">
        <v>1910</v>
      </c>
      <c r="C8832" t="s">
        <v>28</v>
      </c>
      <c r="D8832">
        <v>7670</v>
      </c>
      <c r="E8832">
        <v>8155</v>
      </c>
      <c r="F8832" t="s">
        <v>1911</v>
      </c>
      <c r="G8832">
        <v>4</v>
      </c>
      <c r="H8832" t="s">
        <v>40</v>
      </c>
      <c r="I8832" t="s">
        <v>31</v>
      </c>
      <c r="J8832">
        <v>40206</v>
      </c>
      <c r="K8832" t="s">
        <v>236</v>
      </c>
      <c r="L8832">
        <v>40205</v>
      </c>
      <c r="M8832" t="s">
        <v>237</v>
      </c>
      <c r="N8832" t="s">
        <v>114</v>
      </c>
      <c r="O8832" t="s">
        <v>34</v>
      </c>
      <c r="P8832" t="s">
        <v>125</v>
      </c>
      <c r="Q8832" t="s">
        <v>36</v>
      </c>
      <c r="R8832" t="s">
        <v>36</v>
      </c>
      <c r="S8832" t="s">
        <v>36</v>
      </c>
      <c r="T8832">
        <v>11061.51</v>
      </c>
      <c r="U8832">
        <v>0</v>
      </c>
      <c r="V8832">
        <v>0</v>
      </c>
      <c r="W8832">
        <v>0</v>
      </c>
      <c r="X8832">
        <v>-167.23</v>
      </c>
      <c r="Y8832">
        <v>0</v>
      </c>
      <c r="Z8832">
        <v>0</v>
      </c>
      <c r="AA8832">
        <v>0</v>
      </c>
      <c r="AB8832">
        <f t="shared" si="411"/>
        <v>921.79250000000002</v>
      </c>
      <c r="AC8832">
        <f t="shared" si="412"/>
        <v>0</v>
      </c>
      <c r="AD8832">
        <f t="shared" si="413"/>
        <v>2027.9435000000003</v>
      </c>
    </row>
    <row r="8833" spans="1:30" x14ac:dyDescent="0.3">
      <c r="A8833">
        <v>549570</v>
      </c>
      <c r="B8833" t="s">
        <v>1255</v>
      </c>
      <c r="C8833" t="s">
        <v>28</v>
      </c>
      <c r="D8833">
        <v>7994</v>
      </c>
      <c r="E8833">
        <v>8147</v>
      </c>
      <c r="F8833" t="s">
        <v>89</v>
      </c>
      <c r="G8833">
        <v>5</v>
      </c>
      <c r="H8833" t="s">
        <v>30</v>
      </c>
      <c r="I8833" t="s">
        <v>31</v>
      </c>
      <c r="J8833">
        <v>1156</v>
      </c>
      <c r="K8833" t="s">
        <v>137</v>
      </c>
      <c r="L8833">
        <v>1156</v>
      </c>
      <c r="M8833" t="s">
        <v>137</v>
      </c>
      <c r="N8833" t="s">
        <v>138</v>
      </c>
      <c r="O8833" t="s">
        <v>34</v>
      </c>
      <c r="P8833" t="s">
        <v>749</v>
      </c>
      <c r="Q8833" t="s">
        <v>36</v>
      </c>
      <c r="R8833" t="s">
        <v>36</v>
      </c>
      <c r="S8833" t="s">
        <v>37</v>
      </c>
      <c r="T8833">
        <v>99647.22</v>
      </c>
      <c r="U8833">
        <v>0</v>
      </c>
      <c r="V8833">
        <v>33050.04</v>
      </c>
      <c r="W8833">
        <v>0</v>
      </c>
      <c r="X8833">
        <v>7037.03</v>
      </c>
      <c r="Y8833">
        <v>0</v>
      </c>
      <c r="Z8833">
        <v>1598.02</v>
      </c>
      <c r="AA8833">
        <v>0</v>
      </c>
      <c r="AB8833">
        <f t="shared" si="411"/>
        <v>8303.9349999999995</v>
      </c>
      <c r="AC8833">
        <f t="shared" si="412"/>
        <v>33050.04</v>
      </c>
      <c r="AD8833">
        <f t="shared" si="413"/>
        <v>18268.656999999999</v>
      </c>
    </row>
    <row r="8834" spans="1:30" x14ac:dyDescent="0.3">
      <c r="A8834">
        <v>756985</v>
      </c>
      <c r="B8834" t="s">
        <v>1793</v>
      </c>
      <c r="C8834" t="s">
        <v>28</v>
      </c>
      <c r="D8834">
        <v>7994</v>
      </c>
      <c r="E8834">
        <v>8145</v>
      </c>
      <c r="F8834" t="s">
        <v>162</v>
      </c>
      <c r="G8834">
        <v>5</v>
      </c>
      <c r="H8834" t="s">
        <v>30</v>
      </c>
      <c r="I8834" t="s">
        <v>31</v>
      </c>
      <c r="J8834">
        <v>1748</v>
      </c>
      <c r="K8834" t="s">
        <v>430</v>
      </c>
      <c r="L8834">
        <v>1748</v>
      </c>
      <c r="M8834" t="s">
        <v>430</v>
      </c>
      <c r="N8834" t="s">
        <v>431</v>
      </c>
      <c r="O8834" t="s">
        <v>34</v>
      </c>
      <c r="P8834" t="s">
        <v>72</v>
      </c>
      <c r="Q8834" t="s">
        <v>36</v>
      </c>
      <c r="R8834" t="s">
        <v>36</v>
      </c>
      <c r="S8834" t="s">
        <v>37</v>
      </c>
      <c r="T8834">
        <v>15726.43</v>
      </c>
      <c r="U8834">
        <v>0</v>
      </c>
      <c r="V8834">
        <v>3929</v>
      </c>
      <c r="W8834">
        <v>0</v>
      </c>
      <c r="X8834">
        <v>1127.1400000000001</v>
      </c>
      <c r="Y8834">
        <v>0</v>
      </c>
      <c r="Z8834">
        <v>285.89999999999998</v>
      </c>
      <c r="AA8834">
        <v>0</v>
      </c>
      <c r="AB8834">
        <f t="shared" si="411"/>
        <v>1310.5358333333334</v>
      </c>
      <c r="AC8834">
        <f t="shared" si="412"/>
        <v>3929</v>
      </c>
      <c r="AD8834">
        <f t="shared" si="413"/>
        <v>2883.1788333333338</v>
      </c>
    </row>
    <row r="8835" spans="1:30" x14ac:dyDescent="0.3">
      <c r="A8835">
        <v>386449</v>
      </c>
      <c r="B8835" t="s">
        <v>1317</v>
      </c>
      <c r="C8835" t="s">
        <v>28</v>
      </c>
      <c r="D8835">
        <v>7994</v>
      </c>
      <c r="E8835">
        <v>8149</v>
      </c>
      <c r="F8835" t="s">
        <v>1318</v>
      </c>
      <c r="G8835">
        <v>2</v>
      </c>
      <c r="H8835" t="s">
        <v>71</v>
      </c>
      <c r="I8835" t="s">
        <v>96</v>
      </c>
      <c r="J8835">
        <v>372</v>
      </c>
      <c r="K8835" t="s">
        <v>361</v>
      </c>
      <c r="L8835">
        <v>372</v>
      </c>
      <c r="M8835" t="s">
        <v>361</v>
      </c>
      <c r="N8835">
        <v>0</v>
      </c>
      <c r="O8835" t="s">
        <v>34</v>
      </c>
      <c r="P8835" t="s">
        <v>134</v>
      </c>
      <c r="Q8835" t="s">
        <v>37</v>
      </c>
      <c r="R8835" t="s">
        <v>36</v>
      </c>
      <c r="S8835" t="s">
        <v>36</v>
      </c>
      <c r="T8835">
        <v>1015992.24</v>
      </c>
      <c r="U8835">
        <v>200536.32000000001</v>
      </c>
      <c r="V8835">
        <v>796380</v>
      </c>
      <c r="W8835">
        <v>53092</v>
      </c>
      <c r="X8835">
        <v>25453.56</v>
      </c>
      <c r="Y8835">
        <v>4249.7700000000004</v>
      </c>
      <c r="Z8835">
        <v>15859.96</v>
      </c>
      <c r="AA8835">
        <v>531.26</v>
      </c>
      <c r="AB8835">
        <f t="shared" ref="AB8835:AB8898" si="414">T8835/12</f>
        <v>84666.02</v>
      </c>
      <c r="AC8835">
        <f t="shared" ref="AC8835:AC8898" si="415">SUM(V8835:W8835)</f>
        <v>849472</v>
      </c>
      <c r="AD8835">
        <f t="shared" ref="AD8835:AD8898" si="416">AB8835*2*1.1</f>
        <v>186265.24400000004</v>
      </c>
    </row>
    <row r="8836" spans="1:30" x14ac:dyDescent="0.3">
      <c r="A8836">
        <v>492666</v>
      </c>
      <c r="B8836" t="s">
        <v>4953</v>
      </c>
      <c r="C8836" t="s">
        <v>28</v>
      </c>
      <c r="D8836">
        <v>7992</v>
      </c>
      <c r="E8836">
        <v>8149</v>
      </c>
      <c r="F8836" t="s">
        <v>4954</v>
      </c>
      <c r="G8836">
        <v>4</v>
      </c>
      <c r="H8836" t="s">
        <v>40</v>
      </c>
      <c r="I8836" t="s">
        <v>31</v>
      </c>
      <c r="J8836">
        <v>72157</v>
      </c>
      <c r="K8836" t="s">
        <v>4955</v>
      </c>
      <c r="L8836">
        <v>72157</v>
      </c>
      <c r="M8836" t="s">
        <v>4955</v>
      </c>
      <c r="N8836" t="s">
        <v>4956</v>
      </c>
      <c r="O8836" t="s">
        <v>67</v>
      </c>
      <c r="P8836" t="s">
        <v>134</v>
      </c>
      <c r="Q8836" t="s">
        <v>37</v>
      </c>
      <c r="R8836" t="s">
        <v>36</v>
      </c>
      <c r="S8836" t="s">
        <v>36</v>
      </c>
      <c r="T8836">
        <v>680427.52000000002</v>
      </c>
      <c r="U8836">
        <v>75960.36</v>
      </c>
      <c r="V8836">
        <v>75564.08</v>
      </c>
      <c r="W8836">
        <v>0</v>
      </c>
      <c r="X8836">
        <v>27839.64</v>
      </c>
      <c r="Y8836">
        <v>2121.16</v>
      </c>
      <c r="Z8836">
        <v>1823.04</v>
      </c>
      <c r="AA8836">
        <v>0</v>
      </c>
      <c r="AB8836">
        <f t="shared" si="414"/>
        <v>56702.293333333335</v>
      </c>
      <c r="AC8836">
        <f t="shared" si="415"/>
        <v>75564.08</v>
      </c>
      <c r="AD8836">
        <f t="shared" si="416"/>
        <v>124745.04533333334</v>
      </c>
    </row>
    <row r="8837" spans="1:30" x14ac:dyDescent="0.3">
      <c r="A8837">
        <v>718826</v>
      </c>
      <c r="B8837" t="s">
        <v>1175</v>
      </c>
      <c r="C8837" t="s">
        <v>28</v>
      </c>
      <c r="D8837">
        <v>7001</v>
      </c>
      <c r="E8837">
        <v>8149</v>
      </c>
      <c r="F8837" t="s">
        <v>1176</v>
      </c>
      <c r="G8837">
        <v>3</v>
      </c>
      <c r="H8837" t="s">
        <v>170</v>
      </c>
      <c r="I8837" t="s">
        <v>96</v>
      </c>
      <c r="J8837">
        <v>40004</v>
      </c>
      <c r="K8837" t="s">
        <v>715</v>
      </c>
      <c r="L8837">
        <v>40004</v>
      </c>
      <c r="M8837" t="s">
        <v>715</v>
      </c>
      <c r="N8837" t="s">
        <v>1177</v>
      </c>
      <c r="O8837" t="s">
        <v>34</v>
      </c>
      <c r="P8837" t="s">
        <v>767</v>
      </c>
      <c r="Q8837" t="s">
        <v>37</v>
      </c>
      <c r="R8837" t="s">
        <v>36</v>
      </c>
      <c r="S8837" t="s">
        <v>36</v>
      </c>
      <c r="T8837">
        <v>791800</v>
      </c>
      <c r="U8837">
        <v>0</v>
      </c>
      <c r="V8837">
        <v>0</v>
      </c>
      <c r="W8837">
        <v>0</v>
      </c>
      <c r="X8837">
        <v>-24031.46</v>
      </c>
      <c r="Y8837">
        <v>0</v>
      </c>
      <c r="Z8837">
        <v>0</v>
      </c>
      <c r="AA8837">
        <v>0</v>
      </c>
      <c r="AB8837">
        <f t="shared" si="414"/>
        <v>65983.333333333328</v>
      </c>
      <c r="AC8837">
        <f t="shared" si="415"/>
        <v>0</v>
      </c>
      <c r="AD8837">
        <f t="shared" si="416"/>
        <v>145163.33333333334</v>
      </c>
    </row>
    <row r="8838" spans="1:30" x14ac:dyDescent="0.3">
      <c r="A8838">
        <v>729957</v>
      </c>
      <c r="B8838" t="s">
        <v>4957</v>
      </c>
      <c r="C8838" t="s">
        <v>28</v>
      </c>
      <c r="D8838">
        <v>7001</v>
      </c>
      <c r="E8838">
        <v>8149</v>
      </c>
      <c r="F8838" t="s">
        <v>4958</v>
      </c>
      <c r="G8838">
        <v>2</v>
      </c>
      <c r="H8838" t="s">
        <v>71</v>
      </c>
      <c r="I8838" t="s">
        <v>96</v>
      </c>
      <c r="J8838">
        <v>72478</v>
      </c>
      <c r="K8838" t="s">
        <v>916</v>
      </c>
      <c r="L8838">
        <v>72478</v>
      </c>
      <c r="M8838" t="s">
        <v>916</v>
      </c>
      <c r="N8838">
        <v>0</v>
      </c>
      <c r="O8838" t="s">
        <v>34</v>
      </c>
      <c r="P8838" t="s">
        <v>109</v>
      </c>
      <c r="Q8838" t="s">
        <v>37</v>
      </c>
      <c r="R8838" t="s">
        <v>36</v>
      </c>
      <c r="S8838" t="s">
        <v>36</v>
      </c>
      <c r="T8838">
        <v>45799.74</v>
      </c>
      <c r="U8838">
        <v>7191.28</v>
      </c>
      <c r="V8838">
        <v>3685.56</v>
      </c>
      <c r="W8838">
        <v>3685.56</v>
      </c>
      <c r="X8838">
        <v>1372.56</v>
      </c>
      <c r="Y8838">
        <v>211.52</v>
      </c>
      <c r="Z8838">
        <v>104.01</v>
      </c>
      <c r="AA8838">
        <v>0</v>
      </c>
      <c r="AB8838">
        <f t="shared" si="414"/>
        <v>3816.645</v>
      </c>
      <c r="AC8838">
        <f t="shared" si="415"/>
        <v>7371.12</v>
      </c>
      <c r="AD8838">
        <f t="shared" si="416"/>
        <v>8396.6190000000006</v>
      </c>
    </row>
    <row r="8839" spans="1:30" x14ac:dyDescent="0.3">
      <c r="A8839">
        <v>963465</v>
      </c>
      <c r="B8839" t="s">
        <v>428</v>
      </c>
      <c r="C8839" t="s">
        <v>28</v>
      </c>
      <c r="D8839">
        <v>7994</v>
      </c>
      <c r="E8839">
        <v>8155</v>
      </c>
      <c r="F8839" t="s">
        <v>59</v>
      </c>
      <c r="G8839">
        <v>5</v>
      </c>
      <c r="H8839" t="s">
        <v>30</v>
      </c>
      <c r="I8839" t="s">
        <v>31</v>
      </c>
      <c r="J8839">
        <v>40019</v>
      </c>
      <c r="K8839" t="s">
        <v>200</v>
      </c>
      <c r="L8839">
        <v>40018</v>
      </c>
      <c r="M8839" t="s">
        <v>200</v>
      </c>
      <c r="N8839" t="s">
        <v>201</v>
      </c>
      <c r="O8839" t="s">
        <v>34</v>
      </c>
      <c r="P8839" t="s">
        <v>295</v>
      </c>
      <c r="Q8839" t="s">
        <v>36</v>
      </c>
      <c r="R8839" t="s">
        <v>36</v>
      </c>
      <c r="S8839" t="s">
        <v>37</v>
      </c>
      <c r="T8839">
        <v>38550.370000000003</v>
      </c>
      <c r="U8839">
        <v>11.53</v>
      </c>
      <c r="V8839">
        <v>14599.26</v>
      </c>
      <c r="W8839">
        <v>0</v>
      </c>
      <c r="X8839">
        <v>7913.42</v>
      </c>
      <c r="Y8839">
        <v>2709.37</v>
      </c>
      <c r="Z8839">
        <v>1697.04</v>
      </c>
      <c r="AA8839">
        <v>0</v>
      </c>
      <c r="AB8839">
        <f t="shared" si="414"/>
        <v>3212.5308333333337</v>
      </c>
      <c r="AC8839">
        <f t="shared" si="415"/>
        <v>14599.26</v>
      </c>
      <c r="AD8839">
        <f t="shared" si="416"/>
        <v>7067.5678333333344</v>
      </c>
    </row>
    <row r="8840" spans="1:30" x14ac:dyDescent="0.3">
      <c r="A8840">
        <v>199379</v>
      </c>
      <c r="B8840" t="s">
        <v>4054</v>
      </c>
      <c r="C8840" t="s">
        <v>28</v>
      </c>
      <c r="D8840">
        <v>761</v>
      </c>
      <c r="E8840">
        <v>8149</v>
      </c>
      <c r="F8840" t="s">
        <v>3975</v>
      </c>
      <c r="G8840">
        <v>3</v>
      </c>
      <c r="H8840" t="s">
        <v>170</v>
      </c>
      <c r="I8840" t="s">
        <v>96</v>
      </c>
      <c r="J8840">
        <v>40380</v>
      </c>
      <c r="K8840" t="s">
        <v>1484</v>
      </c>
      <c r="L8840">
        <v>40380</v>
      </c>
      <c r="M8840" t="s">
        <v>1484</v>
      </c>
      <c r="N8840" t="s">
        <v>3976</v>
      </c>
      <c r="O8840" t="s">
        <v>43</v>
      </c>
      <c r="P8840" t="s">
        <v>1389</v>
      </c>
      <c r="Q8840" t="s">
        <v>37</v>
      </c>
      <c r="R8840" t="s">
        <v>36</v>
      </c>
      <c r="S8840" t="s">
        <v>36</v>
      </c>
      <c r="T8840">
        <v>13744.11</v>
      </c>
      <c r="U8840">
        <v>0</v>
      </c>
      <c r="V8840">
        <v>0</v>
      </c>
      <c r="W8840">
        <v>0</v>
      </c>
      <c r="X8840">
        <v>2180.13</v>
      </c>
      <c r="Y8840">
        <v>0</v>
      </c>
      <c r="Z8840">
        <v>0</v>
      </c>
      <c r="AA8840">
        <v>0</v>
      </c>
      <c r="AB8840">
        <f t="shared" si="414"/>
        <v>1145.3425</v>
      </c>
      <c r="AC8840">
        <f t="shared" si="415"/>
        <v>0</v>
      </c>
      <c r="AD8840">
        <f t="shared" si="416"/>
        <v>2519.7535000000003</v>
      </c>
    </row>
    <row r="8841" spans="1:30" x14ac:dyDescent="0.3">
      <c r="A8841">
        <v>182518</v>
      </c>
      <c r="B8841" t="s">
        <v>3010</v>
      </c>
      <c r="C8841" t="s">
        <v>28</v>
      </c>
      <c r="D8841">
        <v>7994</v>
      </c>
      <c r="E8841">
        <v>8163</v>
      </c>
      <c r="F8841" t="s">
        <v>199</v>
      </c>
      <c r="G8841">
        <v>5</v>
      </c>
      <c r="H8841" t="s">
        <v>30</v>
      </c>
      <c r="I8841" t="s">
        <v>31</v>
      </c>
      <c r="J8841">
        <v>1547</v>
      </c>
      <c r="K8841" t="s">
        <v>113</v>
      </c>
      <c r="L8841">
        <v>1547</v>
      </c>
      <c r="M8841" t="s">
        <v>113</v>
      </c>
      <c r="N8841" t="s">
        <v>667</v>
      </c>
      <c r="O8841" t="s">
        <v>34</v>
      </c>
      <c r="P8841" t="s">
        <v>233</v>
      </c>
      <c r="Q8841" t="s">
        <v>37</v>
      </c>
      <c r="R8841" t="s">
        <v>36</v>
      </c>
      <c r="S8841" t="s">
        <v>37</v>
      </c>
      <c r="T8841">
        <v>194790.86</v>
      </c>
      <c r="U8841">
        <v>0</v>
      </c>
      <c r="V8841">
        <v>0</v>
      </c>
      <c r="W8841">
        <v>0</v>
      </c>
      <c r="X8841">
        <v>20759.240000000002</v>
      </c>
      <c r="Y8841">
        <v>0</v>
      </c>
      <c r="Z8841">
        <v>0</v>
      </c>
      <c r="AA8841">
        <v>0</v>
      </c>
      <c r="AB8841">
        <f t="shared" si="414"/>
        <v>16232.571666666665</v>
      </c>
      <c r="AC8841">
        <f t="shared" si="415"/>
        <v>0</v>
      </c>
      <c r="AD8841">
        <f t="shared" si="416"/>
        <v>35711.657666666666</v>
      </c>
    </row>
    <row r="8842" spans="1:30" x14ac:dyDescent="0.3">
      <c r="A8842">
        <v>902391</v>
      </c>
      <c r="B8842" t="s">
        <v>283</v>
      </c>
      <c r="C8842" t="s">
        <v>28</v>
      </c>
      <c r="D8842">
        <v>7994</v>
      </c>
      <c r="E8842">
        <v>8110</v>
      </c>
      <c r="F8842" t="s">
        <v>284</v>
      </c>
      <c r="G8842">
        <v>5</v>
      </c>
      <c r="H8842" t="s">
        <v>30</v>
      </c>
      <c r="I8842" t="s">
        <v>31</v>
      </c>
      <c r="J8842">
        <v>2548</v>
      </c>
      <c r="K8842" t="s">
        <v>285</v>
      </c>
      <c r="L8842">
        <v>2548</v>
      </c>
      <c r="M8842" t="s">
        <v>285</v>
      </c>
      <c r="N8842" t="s">
        <v>286</v>
      </c>
      <c r="O8842" t="s">
        <v>34</v>
      </c>
      <c r="P8842" t="s">
        <v>353</v>
      </c>
      <c r="Q8842" t="s">
        <v>36</v>
      </c>
      <c r="R8842" t="s">
        <v>36</v>
      </c>
      <c r="S8842" t="s">
        <v>37</v>
      </c>
      <c r="T8842">
        <v>422848.6</v>
      </c>
      <c r="U8842">
        <v>87669.8</v>
      </c>
      <c r="V8842">
        <v>45022.35</v>
      </c>
      <c r="W8842">
        <v>54026.82</v>
      </c>
      <c r="X8842">
        <v>42452.87</v>
      </c>
      <c r="Y8842">
        <v>10631.2</v>
      </c>
      <c r="Z8842">
        <v>4545.17</v>
      </c>
      <c r="AA8842">
        <v>3707.1</v>
      </c>
      <c r="AB8842">
        <f t="shared" si="414"/>
        <v>35237.383333333331</v>
      </c>
      <c r="AC8842">
        <f t="shared" si="415"/>
        <v>99049.17</v>
      </c>
      <c r="AD8842">
        <f t="shared" si="416"/>
        <v>77522.243333333332</v>
      </c>
    </row>
    <row r="8843" spans="1:30" x14ac:dyDescent="0.3">
      <c r="A8843">
        <v>50286</v>
      </c>
      <c r="B8843" t="s">
        <v>3873</v>
      </c>
      <c r="C8843" t="s">
        <v>28</v>
      </c>
      <c r="D8843">
        <v>7001</v>
      </c>
      <c r="E8843">
        <v>8149</v>
      </c>
      <c r="F8843" t="s">
        <v>3874</v>
      </c>
      <c r="G8843">
        <v>3</v>
      </c>
      <c r="H8843" t="s">
        <v>170</v>
      </c>
      <c r="I8843" t="s">
        <v>96</v>
      </c>
      <c r="J8843">
        <v>40058</v>
      </c>
      <c r="K8843" t="s">
        <v>1674</v>
      </c>
      <c r="L8843">
        <v>40058</v>
      </c>
      <c r="M8843" t="s">
        <v>1674</v>
      </c>
      <c r="N8843" t="s">
        <v>1403</v>
      </c>
      <c r="O8843" t="s">
        <v>34</v>
      </c>
      <c r="P8843" t="s">
        <v>109</v>
      </c>
      <c r="Q8843" t="s">
        <v>37</v>
      </c>
      <c r="R8843" t="s">
        <v>36</v>
      </c>
      <c r="S8843" t="s">
        <v>36</v>
      </c>
      <c r="T8843">
        <v>0</v>
      </c>
      <c r="U8843">
        <v>0</v>
      </c>
      <c r="V8843">
        <v>0</v>
      </c>
      <c r="W8843">
        <v>0</v>
      </c>
      <c r="X8843">
        <v>167.84</v>
      </c>
      <c r="Y8843">
        <v>0</v>
      </c>
      <c r="Z8843">
        <v>0</v>
      </c>
      <c r="AA8843">
        <v>0</v>
      </c>
      <c r="AB8843">
        <f t="shared" si="414"/>
        <v>0</v>
      </c>
      <c r="AC8843">
        <f t="shared" si="415"/>
        <v>0</v>
      </c>
      <c r="AD8843">
        <f t="shared" si="416"/>
        <v>0</v>
      </c>
    </row>
    <row r="8844" spans="1:30" x14ac:dyDescent="0.3">
      <c r="A8844">
        <v>792981</v>
      </c>
      <c r="B8844" t="s">
        <v>3622</v>
      </c>
      <c r="C8844" t="s">
        <v>28</v>
      </c>
      <c r="D8844">
        <v>7001</v>
      </c>
      <c r="E8844">
        <v>8149</v>
      </c>
      <c r="F8844" t="s">
        <v>3464</v>
      </c>
      <c r="G8844">
        <v>3</v>
      </c>
      <c r="H8844" t="s">
        <v>170</v>
      </c>
      <c r="I8844" t="s">
        <v>96</v>
      </c>
      <c r="J8844">
        <v>72433</v>
      </c>
      <c r="K8844" t="s">
        <v>3465</v>
      </c>
      <c r="L8844">
        <v>72433</v>
      </c>
      <c r="M8844" t="s">
        <v>3465</v>
      </c>
      <c r="N8844" t="s">
        <v>3466</v>
      </c>
      <c r="O8844" t="s">
        <v>67</v>
      </c>
      <c r="P8844" t="s">
        <v>1057</v>
      </c>
      <c r="Q8844" t="s">
        <v>36</v>
      </c>
      <c r="R8844" t="s">
        <v>36</v>
      </c>
      <c r="S8844" t="s">
        <v>36</v>
      </c>
      <c r="T8844">
        <v>9572.64</v>
      </c>
      <c r="U8844">
        <v>0</v>
      </c>
      <c r="V8844">
        <v>0</v>
      </c>
      <c r="W8844">
        <v>920.64</v>
      </c>
      <c r="X8844">
        <v>345.23</v>
      </c>
      <c r="Y8844">
        <v>0</v>
      </c>
      <c r="Z8844">
        <v>0</v>
      </c>
      <c r="AA8844">
        <v>33.119999999999997</v>
      </c>
      <c r="AB8844">
        <f t="shared" si="414"/>
        <v>797.71999999999991</v>
      </c>
      <c r="AC8844">
        <f t="shared" si="415"/>
        <v>920.64</v>
      </c>
      <c r="AD8844">
        <f t="shared" si="416"/>
        <v>1754.9839999999999</v>
      </c>
    </row>
    <row r="8845" spans="1:30" x14ac:dyDescent="0.3">
      <c r="A8845">
        <v>748578</v>
      </c>
      <c r="B8845" t="s">
        <v>4959</v>
      </c>
      <c r="C8845" t="s">
        <v>28</v>
      </c>
      <c r="D8845">
        <v>7992</v>
      </c>
      <c r="E8845">
        <v>8149</v>
      </c>
      <c r="F8845" t="s">
        <v>3704</v>
      </c>
      <c r="G8845">
        <v>3</v>
      </c>
      <c r="H8845" t="s">
        <v>170</v>
      </c>
      <c r="I8845" t="s">
        <v>96</v>
      </c>
      <c r="J8845">
        <v>2257</v>
      </c>
      <c r="K8845" t="s">
        <v>3705</v>
      </c>
      <c r="L8845">
        <v>21355</v>
      </c>
      <c r="M8845" t="s">
        <v>388</v>
      </c>
      <c r="N8845" t="s">
        <v>3706</v>
      </c>
      <c r="O8845" t="s">
        <v>67</v>
      </c>
      <c r="P8845" t="s">
        <v>77</v>
      </c>
      <c r="Q8845" t="s">
        <v>37</v>
      </c>
      <c r="R8845" t="s">
        <v>36</v>
      </c>
      <c r="S8845" t="s">
        <v>36</v>
      </c>
      <c r="T8845">
        <v>13755.6</v>
      </c>
      <c r="U8845">
        <v>4126.68</v>
      </c>
      <c r="V8845">
        <v>0</v>
      </c>
      <c r="W8845">
        <v>0</v>
      </c>
      <c r="X8845">
        <v>360.98</v>
      </c>
      <c r="Y8845">
        <v>122.42</v>
      </c>
      <c r="Z8845">
        <v>92.19</v>
      </c>
      <c r="AA8845">
        <v>-131</v>
      </c>
      <c r="AB8845">
        <f t="shared" si="414"/>
        <v>1146.3</v>
      </c>
      <c r="AC8845">
        <f t="shared" si="415"/>
        <v>0</v>
      </c>
      <c r="AD8845">
        <f t="shared" si="416"/>
        <v>2521.86</v>
      </c>
    </row>
    <row r="8846" spans="1:30" x14ac:dyDescent="0.3">
      <c r="A8846">
        <v>961394</v>
      </c>
      <c r="B8846" t="s">
        <v>611</v>
      </c>
      <c r="C8846" t="s">
        <v>28</v>
      </c>
      <c r="D8846">
        <v>7992</v>
      </c>
      <c r="E8846">
        <v>8170</v>
      </c>
      <c r="F8846" t="s">
        <v>331</v>
      </c>
      <c r="G8846">
        <v>5</v>
      </c>
      <c r="H8846" t="s">
        <v>30</v>
      </c>
      <c r="I8846" t="s">
        <v>31</v>
      </c>
      <c r="J8846">
        <v>1607</v>
      </c>
      <c r="K8846" t="s">
        <v>537</v>
      </c>
      <c r="L8846">
        <v>1607</v>
      </c>
      <c r="M8846" t="s">
        <v>537</v>
      </c>
      <c r="N8846" t="s">
        <v>612</v>
      </c>
      <c r="O8846" t="s">
        <v>67</v>
      </c>
      <c r="P8846" t="s">
        <v>35</v>
      </c>
      <c r="Q8846" t="s">
        <v>36</v>
      </c>
      <c r="R8846" t="s">
        <v>36</v>
      </c>
      <c r="S8846" t="s">
        <v>37</v>
      </c>
      <c r="T8846">
        <v>3449.24</v>
      </c>
      <c r="U8846">
        <v>1657.22</v>
      </c>
      <c r="V8846">
        <v>0</v>
      </c>
      <c r="W8846">
        <v>0</v>
      </c>
      <c r="X8846">
        <v>124.49</v>
      </c>
      <c r="Y8846">
        <v>29.29</v>
      </c>
      <c r="Z8846">
        <v>0</v>
      </c>
      <c r="AA8846">
        <v>0</v>
      </c>
      <c r="AB8846">
        <f t="shared" si="414"/>
        <v>287.43666666666667</v>
      </c>
      <c r="AC8846">
        <f t="shared" si="415"/>
        <v>0</v>
      </c>
      <c r="AD8846">
        <f t="shared" si="416"/>
        <v>632.3606666666667</v>
      </c>
    </row>
    <row r="8847" spans="1:30" x14ac:dyDescent="0.3">
      <c r="A8847">
        <v>235625</v>
      </c>
      <c r="B8847" t="s">
        <v>2244</v>
      </c>
      <c r="C8847" t="s">
        <v>28</v>
      </c>
      <c r="D8847">
        <v>814</v>
      </c>
      <c r="E8847">
        <v>8149</v>
      </c>
      <c r="F8847" t="s">
        <v>1510</v>
      </c>
      <c r="G8847">
        <v>3</v>
      </c>
      <c r="H8847" t="s">
        <v>170</v>
      </c>
      <c r="I8847" t="s">
        <v>96</v>
      </c>
      <c r="J8847">
        <v>40070</v>
      </c>
      <c r="K8847" t="s">
        <v>1511</v>
      </c>
      <c r="L8847">
        <v>40070</v>
      </c>
      <c r="M8847" t="s">
        <v>1511</v>
      </c>
      <c r="N8847" t="s">
        <v>1512</v>
      </c>
      <c r="O8847" t="s">
        <v>34</v>
      </c>
      <c r="P8847" t="s">
        <v>345</v>
      </c>
      <c r="Q8847" t="s">
        <v>36</v>
      </c>
      <c r="R8847" t="s">
        <v>36</v>
      </c>
      <c r="S8847" t="s">
        <v>36</v>
      </c>
      <c r="T8847">
        <v>1557833.7</v>
      </c>
      <c r="U8847">
        <v>385701.6</v>
      </c>
      <c r="V8847">
        <v>0</v>
      </c>
      <c r="W8847">
        <v>0</v>
      </c>
      <c r="X8847">
        <v>93818.26</v>
      </c>
      <c r="Y8847">
        <v>20203.32</v>
      </c>
      <c r="Z8847">
        <v>0</v>
      </c>
      <c r="AA8847">
        <v>0</v>
      </c>
      <c r="AB8847">
        <f t="shared" si="414"/>
        <v>129819.47499999999</v>
      </c>
      <c r="AC8847">
        <f t="shared" si="415"/>
        <v>0</v>
      </c>
      <c r="AD8847">
        <f t="shared" si="416"/>
        <v>285602.84500000003</v>
      </c>
    </row>
    <row r="8848" spans="1:30" x14ac:dyDescent="0.3">
      <c r="A8848">
        <v>903125</v>
      </c>
      <c r="B8848" t="s">
        <v>1475</v>
      </c>
      <c r="C8848" t="s">
        <v>28</v>
      </c>
      <c r="D8848">
        <v>7595</v>
      </c>
      <c r="E8848">
        <v>8170</v>
      </c>
      <c r="F8848" t="s">
        <v>232</v>
      </c>
      <c r="G8848">
        <v>5</v>
      </c>
      <c r="H8848" t="s">
        <v>30</v>
      </c>
      <c r="I8848" t="s">
        <v>31</v>
      </c>
      <c r="J8848">
        <v>72506</v>
      </c>
      <c r="K8848" t="s">
        <v>174</v>
      </c>
      <c r="L8848">
        <v>72480</v>
      </c>
      <c r="M8848" t="s">
        <v>175</v>
      </c>
      <c r="N8848" t="s">
        <v>176</v>
      </c>
      <c r="O8848" t="s">
        <v>34</v>
      </c>
      <c r="P8848" t="s">
        <v>57</v>
      </c>
      <c r="Q8848" t="s">
        <v>36</v>
      </c>
      <c r="R8848" t="s">
        <v>36</v>
      </c>
      <c r="S8848" t="s">
        <v>37</v>
      </c>
      <c r="T8848">
        <v>8985.9599999999991</v>
      </c>
      <c r="U8848">
        <v>0</v>
      </c>
      <c r="V8848">
        <v>0</v>
      </c>
      <c r="W8848">
        <v>3936.02</v>
      </c>
      <c r="X8848">
        <v>938.35</v>
      </c>
      <c r="Y8848">
        <v>0</v>
      </c>
      <c r="Z8848">
        <v>-1.44</v>
      </c>
      <c r="AA8848">
        <v>359.71</v>
      </c>
      <c r="AB8848">
        <f t="shared" si="414"/>
        <v>748.82999999999993</v>
      </c>
      <c r="AC8848">
        <f t="shared" si="415"/>
        <v>3936.02</v>
      </c>
      <c r="AD8848">
        <f t="shared" si="416"/>
        <v>1647.4259999999999</v>
      </c>
    </row>
    <row r="8849" spans="1:30" x14ac:dyDescent="0.3">
      <c r="A8849">
        <v>769427</v>
      </c>
      <c r="B8849" t="s">
        <v>2384</v>
      </c>
      <c r="C8849" t="s">
        <v>28</v>
      </c>
      <c r="D8849">
        <v>7001</v>
      </c>
      <c r="E8849">
        <v>8163</v>
      </c>
      <c r="F8849" t="s">
        <v>50</v>
      </c>
      <c r="G8849">
        <v>5</v>
      </c>
      <c r="H8849" t="s">
        <v>30</v>
      </c>
      <c r="I8849" t="s">
        <v>31</v>
      </c>
      <c r="J8849">
        <v>902</v>
      </c>
      <c r="K8849" t="s">
        <v>433</v>
      </c>
      <c r="L8849">
        <v>902</v>
      </c>
      <c r="M8849" t="s">
        <v>433</v>
      </c>
      <c r="N8849" t="s">
        <v>1403</v>
      </c>
      <c r="O8849" t="s">
        <v>34</v>
      </c>
      <c r="P8849" t="s">
        <v>127</v>
      </c>
      <c r="Q8849" t="s">
        <v>36</v>
      </c>
      <c r="R8849" t="s">
        <v>36</v>
      </c>
      <c r="S8849" t="s">
        <v>37</v>
      </c>
      <c r="T8849">
        <v>121948.46</v>
      </c>
      <c r="U8849">
        <v>28559.759999999998</v>
      </c>
      <c r="V8849">
        <v>9614.85</v>
      </c>
      <c r="W8849">
        <v>9473.1200000000008</v>
      </c>
      <c r="X8849">
        <v>9982.2199999999993</v>
      </c>
      <c r="Y8849">
        <v>2278.41</v>
      </c>
      <c r="Z8849">
        <v>785.02</v>
      </c>
      <c r="AA8849">
        <v>325.11</v>
      </c>
      <c r="AB8849">
        <f t="shared" si="414"/>
        <v>10162.371666666668</v>
      </c>
      <c r="AC8849">
        <f t="shared" si="415"/>
        <v>19087.97</v>
      </c>
      <c r="AD8849">
        <f t="shared" si="416"/>
        <v>22357.217666666671</v>
      </c>
    </row>
    <row r="8850" spans="1:30" x14ac:dyDescent="0.3">
      <c r="A8850">
        <v>442984</v>
      </c>
      <c r="B8850" t="s">
        <v>69</v>
      </c>
      <c r="C8850" t="s">
        <v>28</v>
      </c>
      <c r="D8850">
        <v>7003</v>
      </c>
      <c r="E8850">
        <v>8148</v>
      </c>
      <c r="F8850" t="s">
        <v>70</v>
      </c>
      <c r="G8850">
        <v>2</v>
      </c>
      <c r="H8850" t="s">
        <v>71</v>
      </c>
      <c r="I8850" t="s">
        <v>31</v>
      </c>
      <c r="J8850">
        <v>40461</v>
      </c>
      <c r="K8850" t="s">
        <v>41</v>
      </c>
      <c r="L8850">
        <v>40461</v>
      </c>
      <c r="M8850" t="s">
        <v>41</v>
      </c>
      <c r="N8850">
        <v>0</v>
      </c>
      <c r="O8850" t="s">
        <v>43</v>
      </c>
      <c r="P8850" t="s">
        <v>139</v>
      </c>
      <c r="Q8850" t="s">
        <v>36</v>
      </c>
      <c r="R8850" t="s">
        <v>36</v>
      </c>
      <c r="S8850" t="s">
        <v>36</v>
      </c>
      <c r="T8850">
        <v>105813</v>
      </c>
      <c r="U8850">
        <v>47028</v>
      </c>
      <c r="V8850">
        <v>0</v>
      </c>
      <c r="W8850">
        <v>0</v>
      </c>
      <c r="X8850">
        <v>2061.83</v>
      </c>
      <c r="Y8850">
        <v>916.49</v>
      </c>
      <c r="Z8850">
        <v>0</v>
      </c>
      <c r="AA8850">
        <v>0</v>
      </c>
      <c r="AB8850">
        <f t="shared" si="414"/>
        <v>8817.75</v>
      </c>
      <c r="AC8850">
        <f t="shared" si="415"/>
        <v>0</v>
      </c>
      <c r="AD8850">
        <f t="shared" si="416"/>
        <v>19399.050000000003</v>
      </c>
    </row>
    <row r="8851" spans="1:30" x14ac:dyDescent="0.3">
      <c r="A8851">
        <v>80934</v>
      </c>
      <c r="B8851" t="s">
        <v>4960</v>
      </c>
      <c r="C8851" t="s">
        <v>28</v>
      </c>
      <c r="D8851">
        <v>7994</v>
      </c>
      <c r="E8851">
        <v>8149</v>
      </c>
      <c r="F8851" t="s">
        <v>4508</v>
      </c>
      <c r="G8851">
        <v>4</v>
      </c>
      <c r="H8851" t="s">
        <v>40</v>
      </c>
      <c r="I8851" t="s">
        <v>96</v>
      </c>
      <c r="J8851">
        <v>40019</v>
      </c>
      <c r="K8851" t="s">
        <v>200</v>
      </c>
      <c r="L8851">
        <v>40018</v>
      </c>
      <c r="M8851" t="s">
        <v>200</v>
      </c>
      <c r="N8851" t="s">
        <v>862</v>
      </c>
      <c r="O8851" t="s">
        <v>34</v>
      </c>
      <c r="P8851" t="s">
        <v>109</v>
      </c>
      <c r="Q8851" t="s">
        <v>37</v>
      </c>
      <c r="R8851" t="s">
        <v>36</v>
      </c>
      <c r="S8851" t="s">
        <v>36</v>
      </c>
      <c r="T8851">
        <v>7617.73</v>
      </c>
      <c r="U8851">
        <v>687.65</v>
      </c>
      <c r="V8851">
        <v>1407</v>
      </c>
      <c r="W8851">
        <v>0</v>
      </c>
      <c r="X8851">
        <v>315.52</v>
      </c>
      <c r="Y8851">
        <v>26.4</v>
      </c>
      <c r="Z8851">
        <v>54.22</v>
      </c>
      <c r="AA8851">
        <v>0</v>
      </c>
      <c r="AB8851">
        <f t="shared" si="414"/>
        <v>634.81083333333333</v>
      </c>
      <c r="AC8851">
        <f t="shared" si="415"/>
        <v>1407</v>
      </c>
      <c r="AD8851">
        <f t="shared" si="416"/>
        <v>1396.5838333333334</v>
      </c>
    </row>
    <row r="8852" spans="1:30" x14ac:dyDescent="0.3">
      <c r="A8852">
        <v>868408</v>
      </c>
      <c r="B8852" t="s">
        <v>192</v>
      </c>
      <c r="C8852" t="s">
        <v>28</v>
      </c>
      <c r="D8852">
        <v>7003</v>
      </c>
      <c r="E8852">
        <v>8148</v>
      </c>
      <c r="F8852" t="s">
        <v>193</v>
      </c>
      <c r="G8852">
        <v>4</v>
      </c>
      <c r="H8852" t="s">
        <v>40</v>
      </c>
      <c r="I8852" t="s">
        <v>31</v>
      </c>
      <c r="J8852">
        <v>40461</v>
      </c>
      <c r="K8852" t="s">
        <v>41</v>
      </c>
      <c r="L8852">
        <v>40461</v>
      </c>
      <c r="M8852" t="s">
        <v>41</v>
      </c>
      <c r="N8852" t="s">
        <v>194</v>
      </c>
      <c r="O8852" t="s">
        <v>43</v>
      </c>
      <c r="P8852" t="s">
        <v>1052</v>
      </c>
      <c r="Q8852" t="s">
        <v>36</v>
      </c>
      <c r="R8852" t="s">
        <v>36</v>
      </c>
      <c r="S8852" t="s">
        <v>36</v>
      </c>
      <c r="T8852">
        <v>318824.62</v>
      </c>
      <c r="U8852">
        <v>88289.74</v>
      </c>
      <c r="V8852">
        <v>0</v>
      </c>
      <c r="W8852">
        <v>0</v>
      </c>
      <c r="X8852">
        <v>8887.5400000000009</v>
      </c>
      <c r="Y8852">
        <v>2570.33</v>
      </c>
      <c r="Z8852">
        <v>0</v>
      </c>
      <c r="AA8852">
        <v>0</v>
      </c>
      <c r="AB8852">
        <f t="shared" si="414"/>
        <v>26568.718333333334</v>
      </c>
      <c r="AC8852">
        <f t="shared" si="415"/>
        <v>0</v>
      </c>
      <c r="AD8852">
        <f t="shared" si="416"/>
        <v>58451.180333333337</v>
      </c>
    </row>
    <row r="8853" spans="1:30" x14ac:dyDescent="0.3">
      <c r="A8853">
        <v>926748</v>
      </c>
      <c r="B8853" t="s">
        <v>3339</v>
      </c>
      <c r="C8853" t="s">
        <v>28</v>
      </c>
      <c r="D8853">
        <v>7992</v>
      </c>
      <c r="E8853">
        <v>8165</v>
      </c>
      <c r="F8853" t="s">
        <v>29</v>
      </c>
      <c r="G8853">
        <v>5</v>
      </c>
      <c r="H8853" t="s">
        <v>30</v>
      </c>
      <c r="I8853" t="s">
        <v>31</v>
      </c>
      <c r="J8853">
        <v>1607</v>
      </c>
      <c r="K8853" t="s">
        <v>537</v>
      </c>
      <c r="L8853">
        <v>1607</v>
      </c>
      <c r="M8853" t="s">
        <v>537</v>
      </c>
      <c r="N8853" t="s">
        <v>612</v>
      </c>
      <c r="O8853" t="s">
        <v>67</v>
      </c>
      <c r="P8853" t="s">
        <v>272</v>
      </c>
      <c r="Q8853" t="s">
        <v>36</v>
      </c>
      <c r="R8853" t="s">
        <v>36</v>
      </c>
      <c r="S8853" t="s">
        <v>37</v>
      </c>
      <c r="T8853">
        <v>5145.9799999999996</v>
      </c>
      <c r="U8853">
        <v>0</v>
      </c>
      <c r="V8853">
        <v>0</v>
      </c>
      <c r="W8853">
        <v>0</v>
      </c>
      <c r="X8853">
        <v>404.09</v>
      </c>
      <c r="Y8853">
        <v>0</v>
      </c>
      <c r="Z8853">
        <v>0</v>
      </c>
      <c r="AA8853">
        <v>0</v>
      </c>
      <c r="AB8853">
        <f t="shared" si="414"/>
        <v>428.83166666666665</v>
      </c>
      <c r="AC8853">
        <f t="shared" si="415"/>
        <v>0</v>
      </c>
      <c r="AD8853">
        <f t="shared" si="416"/>
        <v>943.42966666666666</v>
      </c>
    </row>
    <row r="8854" spans="1:30" x14ac:dyDescent="0.3">
      <c r="A8854">
        <v>216873</v>
      </c>
      <c r="B8854" t="s">
        <v>49</v>
      </c>
      <c r="C8854" t="s">
        <v>28</v>
      </c>
      <c r="D8854">
        <v>7994</v>
      </c>
      <c r="E8854">
        <v>8163</v>
      </c>
      <c r="F8854" t="s">
        <v>50</v>
      </c>
      <c r="G8854">
        <v>5</v>
      </c>
      <c r="H8854" t="s">
        <v>30</v>
      </c>
      <c r="I8854" t="s">
        <v>31</v>
      </c>
      <c r="J8854">
        <v>1209</v>
      </c>
      <c r="K8854" t="s">
        <v>51</v>
      </c>
      <c r="L8854">
        <v>1209</v>
      </c>
      <c r="M8854" t="s">
        <v>51</v>
      </c>
      <c r="N8854" t="s">
        <v>52</v>
      </c>
      <c r="O8854" t="s">
        <v>34</v>
      </c>
      <c r="P8854" t="s">
        <v>407</v>
      </c>
      <c r="Q8854" t="s">
        <v>37</v>
      </c>
      <c r="R8854" t="s">
        <v>36</v>
      </c>
      <c r="S8854" t="s">
        <v>37</v>
      </c>
      <c r="T8854">
        <v>31475.1</v>
      </c>
      <c r="U8854">
        <v>3594.22</v>
      </c>
      <c r="V8854">
        <v>0</v>
      </c>
      <c r="W8854">
        <v>0</v>
      </c>
      <c r="X8854">
        <v>2427.85</v>
      </c>
      <c r="Y8854">
        <v>268.44</v>
      </c>
      <c r="Z8854">
        <v>0</v>
      </c>
      <c r="AA8854">
        <v>0</v>
      </c>
      <c r="AB8854">
        <f t="shared" si="414"/>
        <v>2622.9249999999997</v>
      </c>
      <c r="AC8854">
        <f t="shared" si="415"/>
        <v>0</v>
      </c>
      <c r="AD8854">
        <f t="shared" si="416"/>
        <v>5770.4349999999995</v>
      </c>
    </row>
    <row r="8855" spans="1:30" x14ac:dyDescent="0.3">
      <c r="A8855">
        <v>960434</v>
      </c>
      <c r="B8855" t="s">
        <v>1408</v>
      </c>
      <c r="C8855" t="s">
        <v>28</v>
      </c>
      <c r="D8855">
        <v>7001</v>
      </c>
      <c r="E8855">
        <v>8163</v>
      </c>
      <c r="F8855" t="s">
        <v>50</v>
      </c>
      <c r="G8855">
        <v>5</v>
      </c>
      <c r="H8855" t="s">
        <v>30</v>
      </c>
      <c r="I8855" t="s">
        <v>31</v>
      </c>
      <c r="J8855">
        <v>1086</v>
      </c>
      <c r="K8855" t="s">
        <v>1409</v>
      </c>
      <c r="L8855">
        <v>1086</v>
      </c>
      <c r="M8855" t="s">
        <v>1409</v>
      </c>
      <c r="N8855" t="s">
        <v>1410</v>
      </c>
      <c r="O8855" t="s">
        <v>67</v>
      </c>
      <c r="P8855" t="s">
        <v>127</v>
      </c>
      <c r="Q8855" t="s">
        <v>36</v>
      </c>
      <c r="R8855" t="s">
        <v>36</v>
      </c>
      <c r="S8855" t="s">
        <v>37</v>
      </c>
      <c r="T8855">
        <v>279875.34000000003</v>
      </c>
      <c r="U8855">
        <v>47599.6</v>
      </c>
      <c r="V8855">
        <v>9614.85</v>
      </c>
      <c r="W8855">
        <v>18829.97</v>
      </c>
      <c r="X8855">
        <v>23151.99</v>
      </c>
      <c r="Y8855">
        <v>3840.51</v>
      </c>
      <c r="Z8855">
        <v>787.37</v>
      </c>
      <c r="AA8855">
        <v>647.70000000000005</v>
      </c>
      <c r="AB8855">
        <f t="shared" si="414"/>
        <v>23322.945000000003</v>
      </c>
      <c r="AC8855">
        <f t="shared" si="415"/>
        <v>28444.82</v>
      </c>
      <c r="AD8855">
        <f t="shared" si="416"/>
        <v>51310.479000000014</v>
      </c>
    </row>
    <row r="8856" spans="1:30" x14ac:dyDescent="0.3">
      <c r="A8856">
        <v>877367</v>
      </c>
      <c r="B8856" t="s">
        <v>3673</v>
      </c>
      <c r="C8856" t="s">
        <v>28</v>
      </c>
      <c r="D8856">
        <v>7600</v>
      </c>
      <c r="E8856">
        <v>8195</v>
      </c>
      <c r="F8856" t="s">
        <v>795</v>
      </c>
      <c r="G8856">
        <v>5</v>
      </c>
      <c r="H8856" t="s">
        <v>30</v>
      </c>
      <c r="I8856" t="s">
        <v>31</v>
      </c>
      <c r="J8856">
        <v>910</v>
      </c>
      <c r="K8856" t="s">
        <v>785</v>
      </c>
      <c r="L8856">
        <v>910</v>
      </c>
      <c r="M8856" t="s">
        <v>785</v>
      </c>
      <c r="N8856" t="s">
        <v>786</v>
      </c>
      <c r="O8856" t="s">
        <v>67</v>
      </c>
      <c r="P8856" t="s">
        <v>2594</v>
      </c>
      <c r="Q8856" t="s">
        <v>36</v>
      </c>
      <c r="R8856" t="s">
        <v>36</v>
      </c>
      <c r="S8856" t="s">
        <v>37</v>
      </c>
      <c r="T8856">
        <v>37011.5</v>
      </c>
      <c r="U8856">
        <v>0</v>
      </c>
      <c r="V8856">
        <v>10240.59</v>
      </c>
      <c r="W8856">
        <v>-718.94</v>
      </c>
      <c r="X8856">
        <v>2441.9</v>
      </c>
      <c r="Y8856">
        <v>0</v>
      </c>
      <c r="Z8856">
        <v>989.95</v>
      </c>
      <c r="AA8856">
        <v>0</v>
      </c>
      <c r="AB8856">
        <f t="shared" si="414"/>
        <v>3084.2916666666665</v>
      </c>
      <c r="AC8856">
        <f t="shared" si="415"/>
        <v>9521.65</v>
      </c>
      <c r="AD8856">
        <f t="shared" si="416"/>
        <v>6785.4416666666666</v>
      </c>
    </row>
    <row r="8857" spans="1:30" x14ac:dyDescent="0.3">
      <c r="A8857">
        <v>196803</v>
      </c>
      <c r="B8857" t="s">
        <v>4240</v>
      </c>
      <c r="C8857" t="s">
        <v>28</v>
      </c>
      <c r="D8857">
        <v>837</v>
      </c>
      <c r="E8857">
        <v>8149</v>
      </c>
      <c r="F8857" t="s">
        <v>4241</v>
      </c>
      <c r="G8857">
        <v>2</v>
      </c>
      <c r="H8857" t="s">
        <v>71</v>
      </c>
      <c r="I8857" t="s">
        <v>96</v>
      </c>
      <c r="J8857">
        <v>72159</v>
      </c>
      <c r="K8857" t="s">
        <v>413</v>
      </c>
      <c r="L8857">
        <v>72159</v>
      </c>
      <c r="M8857" t="s">
        <v>413</v>
      </c>
      <c r="N8857">
        <v>0</v>
      </c>
      <c r="O8857" t="s">
        <v>34</v>
      </c>
      <c r="P8857" t="s">
        <v>368</v>
      </c>
      <c r="Q8857" t="s">
        <v>37</v>
      </c>
      <c r="R8857" t="s">
        <v>36</v>
      </c>
      <c r="S8857" t="s">
        <v>36</v>
      </c>
      <c r="T8857">
        <v>90132</v>
      </c>
      <c r="U8857">
        <v>0</v>
      </c>
      <c r="V8857">
        <v>36052.800000000003</v>
      </c>
      <c r="W8857">
        <v>54079.199999999997</v>
      </c>
      <c r="X8857">
        <v>2593.41</v>
      </c>
      <c r="Y8857">
        <v>0</v>
      </c>
      <c r="Z8857">
        <v>814.65</v>
      </c>
      <c r="AA8857">
        <v>0.48</v>
      </c>
      <c r="AB8857">
        <f t="shared" si="414"/>
        <v>7511</v>
      </c>
      <c r="AC8857">
        <f t="shared" si="415"/>
        <v>90132</v>
      </c>
      <c r="AD8857">
        <f t="shared" si="416"/>
        <v>16524.2</v>
      </c>
    </row>
    <row r="8858" spans="1:30" x14ac:dyDescent="0.3">
      <c r="A8858">
        <v>386688</v>
      </c>
      <c r="B8858" t="s">
        <v>2907</v>
      </c>
      <c r="C8858" t="s">
        <v>28</v>
      </c>
      <c r="D8858">
        <v>7001</v>
      </c>
      <c r="E8858">
        <v>8149</v>
      </c>
      <c r="F8858" t="s">
        <v>2908</v>
      </c>
      <c r="G8858">
        <v>2</v>
      </c>
      <c r="H8858" t="s">
        <v>71</v>
      </c>
      <c r="I8858" t="s">
        <v>588</v>
      </c>
      <c r="J8858">
        <v>72212</v>
      </c>
      <c r="K8858" t="s">
        <v>2909</v>
      </c>
      <c r="L8858">
        <v>72212</v>
      </c>
      <c r="M8858" t="s">
        <v>2909</v>
      </c>
      <c r="N8858">
        <v>0</v>
      </c>
      <c r="O8858" t="s">
        <v>34</v>
      </c>
      <c r="P8858" t="s">
        <v>121</v>
      </c>
      <c r="Q8858" t="s">
        <v>37</v>
      </c>
      <c r="R8858" t="s">
        <v>36</v>
      </c>
      <c r="S8858" t="s">
        <v>36</v>
      </c>
      <c r="T8858">
        <v>236390.7</v>
      </c>
      <c r="U8858">
        <v>0</v>
      </c>
      <c r="V8858">
        <v>0</v>
      </c>
      <c r="W8858">
        <v>0</v>
      </c>
      <c r="X8858">
        <v>3664.07</v>
      </c>
      <c r="Y8858">
        <v>0</v>
      </c>
      <c r="Z8858">
        <v>0</v>
      </c>
      <c r="AA8858">
        <v>0</v>
      </c>
      <c r="AB8858">
        <f t="shared" si="414"/>
        <v>19699.225000000002</v>
      </c>
      <c r="AC8858">
        <f t="shared" si="415"/>
        <v>0</v>
      </c>
      <c r="AD8858">
        <f t="shared" si="416"/>
        <v>43338.295000000006</v>
      </c>
    </row>
    <row r="8859" spans="1:30" x14ac:dyDescent="0.3">
      <c r="A8859">
        <v>885170</v>
      </c>
      <c r="B8859" t="s">
        <v>599</v>
      </c>
      <c r="C8859" t="s">
        <v>28</v>
      </c>
      <c r="D8859">
        <v>7992</v>
      </c>
      <c r="E8859">
        <v>8145</v>
      </c>
      <c r="F8859" t="s">
        <v>162</v>
      </c>
      <c r="G8859">
        <v>5</v>
      </c>
      <c r="H8859" t="s">
        <v>30</v>
      </c>
      <c r="I8859" t="s">
        <v>31</v>
      </c>
      <c r="J8859">
        <v>633</v>
      </c>
      <c r="K8859" t="s">
        <v>600</v>
      </c>
      <c r="L8859">
        <v>633</v>
      </c>
      <c r="M8859" t="s">
        <v>600</v>
      </c>
      <c r="N8859" t="s">
        <v>601</v>
      </c>
      <c r="O8859" t="s">
        <v>67</v>
      </c>
      <c r="P8859" t="s">
        <v>1188</v>
      </c>
      <c r="Q8859" t="s">
        <v>36</v>
      </c>
      <c r="R8859" t="s">
        <v>36</v>
      </c>
      <c r="S8859" t="s">
        <v>37</v>
      </c>
      <c r="T8859">
        <v>60373.57</v>
      </c>
      <c r="U8859">
        <v>0</v>
      </c>
      <c r="V8859">
        <v>0</v>
      </c>
      <c r="W8859">
        <v>60370.86</v>
      </c>
      <c r="X8859">
        <v>2945.07</v>
      </c>
      <c r="Y8859">
        <v>0</v>
      </c>
      <c r="Z8859">
        <v>0</v>
      </c>
      <c r="AA8859">
        <v>2321.94</v>
      </c>
      <c r="AB8859">
        <f t="shared" si="414"/>
        <v>5031.1308333333336</v>
      </c>
      <c r="AC8859">
        <f t="shared" si="415"/>
        <v>60370.86</v>
      </c>
      <c r="AD8859">
        <f t="shared" si="416"/>
        <v>11068.487833333334</v>
      </c>
    </row>
    <row r="8860" spans="1:30" x14ac:dyDescent="0.3">
      <c r="A8860">
        <v>962988</v>
      </c>
      <c r="B8860" t="s">
        <v>953</v>
      </c>
      <c r="C8860" t="s">
        <v>28</v>
      </c>
      <c r="D8860">
        <v>7001</v>
      </c>
      <c r="E8860">
        <v>8149</v>
      </c>
      <c r="F8860" t="s">
        <v>95</v>
      </c>
      <c r="G8860">
        <v>5</v>
      </c>
      <c r="H8860" t="s">
        <v>30</v>
      </c>
      <c r="I8860" t="s">
        <v>96</v>
      </c>
      <c r="J8860">
        <v>40308</v>
      </c>
      <c r="K8860" t="s">
        <v>954</v>
      </c>
      <c r="L8860">
        <v>40308</v>
      </c>
      <c r="M8860" t="s">
        <v>954</v>
      </c>
      <c r="N8860" t="s">
        <v>955</v>
      </c>
      <c r="O8860" t="s">
        <v>34</v>
      </c>
      <c r="P8860" t="s">
        <v>134</v>
      </c>
      <c r="Q8860" t="s">
        <v>37</v>
      </c>
      <c r="R8860" t="s">
        <v>36</v>
      </c>
      <c r="S8860" t="s">
        <v>37</v>
      </c>
      <c r="T8860">
        <v>345675.47</v>
      </c>
      <c r="U8860">
        <v>18990.09</v>
      </c>
      <c r="V8860">
        <v>0</v>
      </c>
      <c r="W8860">
        <v>0</v>
      </c>
      <c r="X8860">
        <v>9629.51</v>
      </c>
      <c r="Y8860">
        <v>562.25</v>
      </c>
      <c r="Z8860">
        <v>0</v>
      </c>
      <c r="AA8860">
        <v>0</v>
      </c>
      <c r="AB8860">
        <f t="shared" si="414"/>
        <v>28806.289166666666</v>
      </c>
      <c r="AC8860">
        <f t="shared" si="415"/>
        <v>0</v>
      </c>
      <c r="AD8860">
        <f t="shared" si="416"/>
        <v>63373.836166666668</v>
      </c>
    </row>
    <row r="8861" spans="1:30" x14ac:dyDescent="0.3">
      <c r="A8861">
        <v>791804</v>
      </c>
      <c r="B8861" t="s">
        <v>4961</v>
      </c>
      <c r="C8861" t="s">
        <v>28</v>
      </c>
      <c r="D8861">
        <v>7992</v>
      </c>
      <c r="E8861">
        <v>8165</v>
      </c>
      <c r="F8861" t="s">
        <v>131</v>
      </c>
      <c r="G8861">
        <v>5</v>
      </c>
      <c r="H8861" t="s">
        <v>30</v>
      </c>
      <c r="I8861" t="s">
        <v>31</v>
      </c>
      <c r="J8861">
        <v>1468</v>
      </c>
      <c r="K8861" t="s">
        <v>281</v>
      </c>
      <c r="L8861">
        <v>1468</v>
      </c>
      <c r="M8861" t="s">
        <v>281</v>
      </c>
      <c r="N8861" t="s">
        <v>282</v>
      </c>
      <c r="O8861" t="s">
        <v>67</v>
      </c>
      <c r="P8861" t="s">
        <v>134</v>
      </c>
      <c r="Q8861" t="s">
        <v>37</v>
      </c>
      <c r="R8861" t="s">
        <v>36</v>
      </c>
      <c r="S8861" t="s">
        <v>37</v>
      </c>
      <c r="T8861">
        <v>75564.08</v>
      </c>
      <c r="U8861">
        <v>0</v>
      </c>
      <c r="V8861">
        <v>18891.02</v>
      </c>
      <c r="W8861">
        <v>37782.04</v>
      </c>
      <c r="X8861">
        <v>3448.75</v>
      </c>
      <c r="Y8861">
        <v>0</v>
      </c>
      <c r="Z8861">
        <v>456.62</v>
      </c>
      <c r="AA8861">
        <v>531.66</v>
      </c>
      <c r="AB8861">
        <f t="shared" si="414"/>
        <v>6297.0066666666671</v>
      </c>
      <c r="AC8861">
        <f t="shared" si="415"/>
        <v>56673.06</v>
      </c>
      <c r="AD8861">
        <f t="shared" si="416"/>
        <v>13853.414666666669</v>
      </c>
    </row>
    <row r="8862" spans="1:30" x14ac:dyDescent="0.3">
      <c r="A8862">
        <v>216626</v>
      </c>
      <c r="B8862" t="s">
        <v>4962</v>
      </c>
      <c r="C8862" t="s">
        <v>28</v>
      </c>
      <c r="D8862">
        <v>1075</v>
      </c>
      <c r="E8862">
        <v>8149</v>
      </c>
      <c r="F8862" t="s">
        <v>4318</v>
      </c>
      <c r="G8862">
        <v>2</v>
      </c>
      <c r="H8862" t="s">
        <v>71</v>
      </c>
      <c r="I8862" t="s">
        <v>96</v>
      </c>
      <c r="J8862">
        <v>72934</v>
      </c>
      <c r="K8862" t="s">
        <v>1145</v>
      </c>
      <c r="L8862">
        <v>72934</v>
      </c>
      <c r="M8862" t="s">
        <v>1145</v>
      </c>
      <c r="N8862">
        <v>0</v>
      </c>
      <c r="O8862" t="s">
        <v>67</v>
      </c>
      <c r="P8862" t="s">
        <v>109</v>
      </c>
      <c r="Q8862" t="s">
        <v>37</v>
      </c>
      <c r="R8862" t="s">
        <v>36</v>
      </c>
      <c r="S8862" t="s">
        <v>36</v>
      </c>
      <c r="T8862">
        <v>2764.17</v>
      </c>
      <c r="U8862">
        <v>0</v>
      </c>
      <c r="V8862">
        <v>2764.17</v>
      </c>
      <c r="W8862">
        <v>2764.17</v>
      </c>
      <c r="X8862">
        <v>84.28</v>
      </c>
      <c r="Y8862">
        <v>0</v>
      </c>
      <c r="Z8862">
        <v>84.92</v>
      </c>
      <c r="AA8862">
        <v>0</v>
      </c>
      <c r="AB8862">
        <f t="shared" si="414"/>
        <v>230.3475</v>
      </c>
      <c r="AC8862">
        <f t="shared" si="415"/>
        <v>5528.34</v>
      </c>
      <c r="AD8862">
        <f t="shared" si="416"/>
        <v>506.76450000000006</v>
      </c>
    </row>
    <row r="8863" spans="1:30" x14ac:dyDescent="0.3">
      <c r="A8863">
        <v>763439</v>
      </c>
      <c r="B8863" t="s">
        <v>447</v>
      </c>
      <c r="C8863" t="s">
        <v>28</v>
      </c>
      <c r="D8863">
        <v>7001</v>
      </c>
      <c r="E8863">
        <v>8149</v>
      </c>
      <c r="F8863" t="s">
        <v>448</v>
      </c>
      <c r="G8863">
        <v>2</v>
      </c>
      <c r="H8863" t="s">
        <v>71</v>
      </c>
      <c r="I8863" t="s">
        <v>96</v>
      </c>
      <c r="J8863">
        <v>40560</v>
      </c>
      <c r="K8863" t="s">
        <v>449</v>
      </c>
      <c r="L8863">
        <v>40560</v>
      </c>
      <c r="M8863" t="s">
        <v>449</v>
      </c>
      <c r="N8863">
        <v>0</v>
      </c>
      <c r="O8863" t="s">
        <v>43</v>
      </c>
      <c r="P8863" t="s">
        <v>3441</v>
      </c>
      <c r="Q8863" t="s">
        <v>36</v>
      </c>
      <c r="R8863" t="s">
        <v>36</v>
      </c>
      <c r="S8863" t="s">
        <v>36</v>
      </c>
      <c r="T8863">
        <v>11895.92</v>
      </c>
      <c r="U8863">
        <v>0</v>
      </c>
      <c r="V8863">
        <v>0</v>
      </c>
      <c r="W8863">
        <v>0</v>
      </c>
      <c r="X8863">
        <v>857.94</v>
      </c>
      <c r="Y8863">
        <v>0</v>
      </c>
      <c r="Z8863">
        <v>0</v>
      </c>
      <c r="AA8863">
        <v>0</v>
      </c>
      <c r="AB8863">
        <f t="shared" si="414"/>
        <v>991.32666666666671</v>
      </c>
      <c r="AC8863">
        <f t="shared" si="415"/>
        <v>0</v>
      </c>
      <c r="AD8863">
        <f t="shared" si="416"/>
        <v>2180.9186666666669</v>
      </c>
    </row>
    <row r="8864" spans="1:30" x14ac:dyDescent="0.3">
      <c r="A8864">
        <v>903132</v>
      </c>
      <c r="B8864" t="s">
        <v>173</v>
      </c>
      <c r="C8864" t="s">
        <v>28</v>
      </c>
      <c r="D8864">
        <v>7595</v>
      </c>
      <c r="E8864">
        <v>8149</v>
      </c>
      <c r="F8864" t="s">
        <v>95</v>
      </c>
      <c r="G8864">
        <v>5</v>
      </c>
      <c r="H8864" t="s">
        <v>30</v>
      </c>
      <c r="I8864" t="s">
        <v>31</v>
      </c>
      <c r="J8864">
        <v>72506</v>
      </c>
      <c r="K8864" t="s">
        <v>174</v>
      </c>
      <c r="L8864">
        <v>72480</v>
      </c>
      <c r="M8864" t="s">
        <v>175</v>
      </c>
      <c r="N8864" t="s">
        <v>176</v>
      </c>
      <c r="O8864" t="s">
        <v>34</v>
      </c>
      <c r="P8864" t="s">
        <v>2349</v>
      </c>
      <c r="Q8864" t="s">
        <v>36</v>
      </c>
      <c r="R8864" t="s">
        <v>36</v>
      </c>
      <c r="S8864" t="s">
        <v>37</v>
      </c>
      <c r="T8864">
        <v>185869.89</v>
      </c>
      <c r="U8864">
        <v>21953.360000000001</v>
      </c>
      <c r="V8864">
        <v>16917.88</v>
      </c>
      <c r="W8864">
        <v>0</v>
      </c>
      <c r="X8864">
        <v>12027.05</v>
      </c>
      <c r="Y8864">
        <v>1340.12</v>
      </c>
      <c r="Z8864">
        <v>1018.88</v>
      </c>
      <c r="AA8864">
        <v>0</v>
      </c>
      <c r="AB8864">
        <f t="shared" si="414"/>
        <v>15489.157500000001</v>
      </c>
      <c r="AC8864">
        <f t="shared" si="415"/>
        <v>16917.88</v>
      </c>
      <c r="AD8864">
        <f t="shared" si="416"/>
        <v>34076.146500000003</v>
      </c>
    </row>
    <row r="8865" spans="1:30" x14ac:dyDescent="0.3">
      <c r="A8865">
        <v>860774</v>
      </c>
      <c r="B8865" t="s">
        <v>2255</v>
      </c>
      <c r="C8865" t="s">
        <v>28</v>
      </c>
      <c r="D8865">
        <v>7670</v>
      </c>
      <c r="E8865">
        <v>8155</v>
      </c>
      <c r="F8865" t="s">
        <v>383</v>
      </c>
      <c r="G8865">
        <v>4</v>
      </c>
      <c r="H8865" t="s">
        <v>40</v>
      </c>
      <c r="I8865" t="s">
        <v>31</v>
      </c>
      <c r="J8865">
        <v>40206</v>
      </c>
      <c r="K8865" t="s">
        <v>236</v>
      </c>
      <c r="L8865">
        <v>40205</v>
      </c>
      <c r="M8865" t="s">
        <v>237</v>
      </c>
      <c r="N8865" t="s">
        <v>114</v>
      </c>
      <c r="O8865" t="s">
        <v>34</v>
      </c>
      <c r="P8865" t="s">
        <v>725</v>
      </c>
      <c r="Q8865" t="s">
        <v>36</v>
      </c>
      <c r="R8865" t="s">
        <v>36</v>
      </c>
      <c r="S8865" t="s">
        <v>36</v>
      </c>
      <c r="T8865">
        <v>11336.58</v>
      </c>
      <c r="U8865">
        <v>5072.08</v>
      </c>
      <c r="V8865">
        <v>0</v>
      </c>
      <c r="W8865">
        <v>0</v>
      </c>
      <c r="X8865">
        <v>533.24</v>
      </c>
      <c r="Y8865">
        <v>243.14</v>
      </c>
      <c r="Z8865">
        <v>0</v>
      </c>
      <c r="AA8865">
        <v>0</v>
      </c>
      <c r="AB8865">
        <f t="shared" si="414"/>
        <v>944.71500000000003</v>
      </c>
      <c r="AC8865">
        <f t="shared" si="415"/>
        <v>0</v>
      </c>
      <c r="AD8865">
        <f t="shared" si="416"/>
        <v>2078.373</v>
      </c>
    </row>
    <row r="8866" spans="1:30" x14ac:dyDescent="0.3">
      <c r="A8866">
        <v>714767</v>
      </c>
      <c r="B8866" t="s">
        <v>2008</v>
      </c>
      <c r="C8866" t="s">
        <v>28</v>
      </c>
      <c r="D8866">
        <v>7992</v>
      </c>
      <c r="E8866">
        <v>8149</v>
      </c>
      <c r="F8866" t="s">
        <v>2009</v>
      </c>
      <c r="G8866">
        <v>4</v>
      </c>
      <c r="H8866" t="s">
        <v>40</v>
      </c>
      <c r="I8866" t="s">
        <v>96</v>
      </c>
      <c r="J8866">
        <v>1205</v>
      </c>
      <c r="K8866" t="s">
        <v>158</v>
      </c>
      <c r="L8866">
        <v>1205</v>
      </c>
      <c r="M8866" t="s">
        <v>158</v>
      </c>
      <c r="N8866" t="s">
        <v>2010</v>
      </c>
      <c r="O8866" t="s">
        <v>34</v>
      </c>
      <c r="P8866" t="s">
        <v>187</v>
      </c>
      <c r="Q8866" t="s">
        <v>37</v>
      </c>
      <c r="R8866" t="s">
        <v>36</v>
      </c>
      <c r="S8866" t="s">
        <v>36</v>
      </c>
      <c r="T8866">
        <v>954808</v>
      </c>
      <c r="U8866">
        <v>238702</v>
      </c>
      <c r="V8866">
        <v>238702</v>
      </c>
      <c r="W8866">
        <v>0</v>
      </c>
      <c r="X8866">
        <v>27061.42</v>
      </c>
      <c r="Y8866">
        <v>6158.18</v>
      </c>
      <c r="Z8866">
        <v>4531.1000000000004</v>
      </c>
      <c r="AA8866">
        <v>0</v>
      </c>
      <c r="AB8866">
        <f t="shared" si="414"/>
        <v>79567.333333333328</v>
      </c>
      <c r="AC8866">
        <f t="shared" si="415"/>
        <v>238702</v>
      </c>
      <c r="AD8866">
        <f t="shared" si="416"/>
        <v>175048.13333333333</v>
      </c>
    </row>
    <row r="8867" spans="1:30" x14ac:dyDescent="0.3">
      <c r="A8867">
        <v>880057</v>
      </c>
      <c r="B8867" t="s">
        <v>4963</v>
      </c>
      <c r="C8867" t="s">
        <v>28</v>
      </c>
      <c r="D8867">
        <v>7001</v>
      </c>
      <c r="E8867">
        <v>8149</v>
      </c>
      <c r="F8867" t="s">
        <v>4964</v>
      </c>
      <c r="G8867">
        <v>2</v>
      </c>
      <c r="H8867" t="s">
        <v>71</v>
      </c>
      <c r="I8867" t="s">
        <v>96</v>
      </c>
      <c r="J8867">
        <v>72715</v>
      </c>
      <c r="K8867" t="s">
        <v>4965</v>
      </c>
      <c r="L8867">
        <v>72715</v>
      </c>
      <c r="M8867" t="s">
        <v>4965</v>
      </c>
      <c r="N8867">
        <v>0</v>
      </c>
      <c r="O8867" t="s">
        <v>43</v>
      </c>
      <c r="P8867" t="s">
        <v>109</v>
      </c>
      <c r="Q8867" t="s">
        <v>37</v>
      </c>
      <c r="R8867" t="s">
        <v>36</v>
      </c>
      <c r="S8867" t="s">
        <v>36</v>
      </c>
      <c r="T8867">
        <v>18382.84</v>
      </c>
      <c r="U8867">
        <v>1797.82</v>
      </c>
      <c r="V8867">
        <v>1842.78</v>
      </c>
      <c r="W8867">
        <v>1842.78</v>
      </c>
      <c r="X8867">
        <v>554.47</v>
      </c>
      <c r="Y8867">
        <v>50.64</v>
      </c>
      <c r="Z8867">
        <v>52</v>
      </c>
      <c r="AA8867">
        <v>0</v>
      </c>
      <c r="AB8867">
        <f t="shared" si="414"/>
        <v>1531.9033333333334</v>
      </c>
      <c r="AC8867">
        <f t="shared" si="415"/>
        <v>3685.56</v>
      </c>
      <c r="AD8867">
        <f t="shared" si="416"/>
        <v>3370.1873333333338</v>
      </c>
    </row>
    <row r="8868" spans="1:30" x14ac:dyDescent="0.3">
      <c r="A8868">
        <v>813494</v>
      </c>
      <c r="B8868" t="s">
        <v>3610</v>
      </c>
      <c r="C8868" t="s">
        <v>28</v>
      </c>
      <c r="D8868">
        <v>7994</v>
      </c>
      <c r="E8868">
        <v>8163</v>
      </c>
      <c r="F8868" t="s">
        <v>50</v>
      </c>
      <c r="G8868">
        <v>5</v>
      </c>
      <c r="H8868" t="s">
        <v>30</v>
      </c>
      <c r="I8868" t="s">
        <v>31</v>
      </c>
      <c r="J8868">
        <v>2123</v>
      </c>
      <c r="K8868" t="s">
        <v>2095</v>
      </c>
      <c r="L8868">
        <v>2123</v>
      </c>
      <c r="M8868" t="s">
        <v>2095</v>
      </c>
      <c r="N8868" t="s">
        <v>2096</v>
      </c>
      <c r="O8868" t="s">
        <v>34</v>
      </c>
      <c r="P8868" t="s">
        <v>339</v>
      </c>
      <c r="Q8868" t="s">
        <v>36</v>
      </c>
      <c r="R8868" t="s">
        <v>36</v>
      </c>
      <c r="S8868" t="s">
        <v>37</v>
      </c>
      <c r="T8868">
        <v>6773.18</v>
      </c>
      <c r="U8868">
        <v>6773.18</v>
      </c>
      <c r="V8868">
        <v>0</v>
      </c>
      <c r="W8868">
        <v>0</v>
      </c>
      <c r="X8868">
        <v>586.28</v>
      </c>
      <c r="Y8868">
        <v>586.28</v>
      </c>
      <c r="Z8868">
        <v>0</v>
      </c>
      <c r="AA8868">
        <v>0</v>
      </c>
      <c r="AB8868">
        <f t="shared" si="414"/>
        <v>564.43166666666673</v>
      </c>
      <c r="AC8868">
        <f t="shared" si="415"/>
        <v>0</v>
      </c>
      <c r="AD8868">
        <f t="shared" si="416"/>
        <v>1241.7496666666668</v>
      </c>
    </row>
    <row r="8869" spans="1:30" x14ac:dyDescent="0.3">
      <c r="A8869">
        <v>231731</v>
      </c>
      <c r="B8869" t="s">
        <v>1125</v>
      </c>
      <c r="C8869" t="s">
        <v>28</v>
      </c>
      <c r="D8869">
        <v>7994</v>
      </c>
      <c r="E8869">
        <v>8162</v>
      </c>
      <c r="F8869" t="s">
        <v>360</v>
      </c>
      <c r="G8869">
        <v>5</v>
      </c>
      <c r="H8869" t="s">
        <v>30</v>
      </c>
      <c r="I8869" t="s">
        <v>31</v>
      </c>
      <c r="J8869">
        <v>2602</v>
      </c>
      <c r="K8869" t="s">
        <v>32</v>
      </c>
      <c r="L8869">
        <v>2602</v>
      </c>
      <c r="M8869" t="s">
        <v>32</v>
      </c>
      <c r="N8869" t="s">
        <v>33</v>
      </c>
      <c r="O8869" t="s">
        <v>34</v>
      </c>
      <c r="P8869" t="s">
        <v>339</v>
      </c>
      <c r="Q8869" t="s">
        <v>36</v>
      </c>
      <c r="R8869" t="s">
        <v>36</v>
      </c>
      <c r="S8869" t="s">
        <v>37</v>
      </c>
      <c r="T8869">
        <v>13250.57</v>
      </c>
      <c r="U8869">
        <v>13250.57</v>
      </c>
      <c r="V8869">
        <v>0</v>
      </c>
      <c r="W8869">
        <v>0</v>
      </c>
      <c r="X8869">
        <v>1129.8800000000001</v>
      </c>
      <c r="Y8869">
        <v>1129.8800000000001</v>
      </c>
      <c r="Z8869">
        <v>0</v>
      </c>
      <c r="AA8869">
        <v>0</v>
      </c>
      <c r="AB8869">
        <f t="shared" si="414"/>
        <v>1104.2141666666666</v>
      </c>
      <c r="AC8869">
        <f t="shared" si="415"/>
        <v>0</v>
      </c>
      <c r="AD8869">
        <f t="shared" si="416"/>
        <v>2429.2711666666669</v>
      </c>
    </row>
    <row r="8870" spans="1:30" x14ac:dyDescent="0.3">
      <c r="A8870">
        <v>119408</v>
      </c>
      <c r="B8870" t="s">
        <v>279</v>
      </c>
      <c r="C8870" t="s">
        <v>28</v>
      </c>
      <c r="D8870">
        <v>7992</v>
      </c>
      <c r="E8870">
        <v>8145</v>
      </c>
      <c r="F8870" t="s">
        <v>280</v>
      </c>
      <c r="G8870">
        <v>4</v>
      </c>
      <c r="H8870" t="s">
        <v>40</v>
      </c>
      <c r="I8870" t="s">
        <v>31</v>
      </c>
      <c r="J8870">
        <v>1468</v>
      </c>
      <c r="K8870" t="s">
        <v>281</v>
      </c>
      <c r="L8870">
        <v>1468</v>
      </c>
      <c r="M8870" t="s">
        <v>281</v>
      </c>
      <c r="N8870" t="s">
        <v>282</v>
      </c>
      <c r="O8870" t="s">
        <v>67</v>
      </c>
      <c r="P8870" t="s">
        <v>884</v>
      </c>
      <c r="Q8870" t="s">
        <v>36</v>
      </c>
      <c r="R8870" t="s">
        <v>36</v>
      </c>
      <c r="S8870" t="s">
        <v>36</v>
      </c>
      <c r="T8870">
        <v>21892.9</v>
      </c>
      <c r="U8870">
        <v>0</v>
      </c>
      <c r="V8870">
        <v>0</v>
      </c>
      <c r="W8870">
        <v>0</v>
      </c>
      <c r="X8870">
        <v>694.03</v>
      </c>
      <c r="Y8870">
        <v>0</v>
      </c>
      <c r="Z8870">
        <v>0</v>
      </c>
      <c r="AA8870">
        <v>0</v>
      </c>
      <c r="AB8870">
        <f t="shared" si="414"/>
        <v>1824.4083333333335</v>
      </c>
      <c r="AC8870">
        <f t="shared" si="415"/>
        <v>0</v>
      </c>
      <c r="AD8870">
        <f t="shared" si="416"/>
        <v>4013.6983333333342</v>
      </c>
    </row>
    <row r="8871" spans="1:30" x14ac:dyDescent="0.3">
      <c r="A8871">
        <v>770001</v>
      </c>
      <c r="B8871" t="s">
        <v>1648</v>
      </c>
      <c r="C8871" t="s">
        <v>28</v>
      </c>
      <c r="D8871">
        <v>7994</v>
      </c>
      <c r="E8871">
        <v>8160</v>
      </c>
      <c r="F8871" t="s">
        <v>154</v>
      </c>
      <c r="G8871">
        <v>5</v>
      </c>
      <c r="H8871" t="s">
        <v>30</v>
      </c>
      <c r="I8871" t="s">
        <v>31</v>
      </c>
      <c r="J8871">
        <v>1830</v>
      </c>
      <c r="K8871" t="s">
        <v>398</v>
      </c>
      <c r="L8871">
        <v>1830</v>
      </c>
      <c r="M8871" t="s">
        <v>398</v>
      </c>
      <c r="N8871" t="s">
        <v>399</v>
      </c>
      <c r="O8871" t="s">
        <v>34</v>
      </c>
      <c r="P8871" t="s">
        <v>72</v>
      </c>
      <c r="Q8871" t="s">
        <v>36</v>
      </c>
      <c r="R8871" t="s">
        <v>36</v>
      </c>
      <c r="S8871" t="s">
        <v>37</v>
      </c>
      <c r="T8871">
        <v>11774.79</v>
      </c>
      <c r="U8871">
        <v>0</v>
      </c>
      <c r="V8871">
        <v>0</v>
      </c>
      <c r="W8871">
        <v>3929</v>
      </c>
      <c r="X8871">
        <v>847.32</v>
      </c>
      <c r="Y8871">
        <v>0</v>
      </c>
      <c r="Z8871">
        <v>0</v>
      </c>
      <c r="AA8871">
        <v>151.12</v>
      </c>
      <c r="AB8871">
        <f t="shared" si="414"/>
        <v>981.23250000000007</v>
      </c>
      <c r="AC8871">
        <f t="shared" si="415"/>
        <v>3929</v>
      </c>
      <c r="AD8871">
        <f t="shared" si="416"/>
        <v>2158.7115000000003</v>
      </c>
    </row>
    <row r="8872" spans="1:30" x14ac:dyDescent="0.3">
      <c r="A8872">
        <v>28482</v>
      </c>
      <c r="B8872" t="s">
        <v>4966</v>
      </c>
      <c r="C8872" t="s">
        <v>28</v>
      </c>
      <c r="D8872">
        <v>7001</v>
      </c>
      <c r="E8872">
        <v>8147</v>
      </c>
      <c r="F8872" t="s">
        <v>89</v>
      </c>
      <c r="G8872">
        <v>5</v>
      </c>
      <c r="H8872" t="s">
        <v>30</v>
      </c>
      <c r="I8872" t="s">
        <v>31</v>
      </c>
      <c r="J8872">
        <v>569</v>
      </c>
      <c r="K8872" t="s">
        <v>240</v>
      </c>
      <c r="L8872">
        <v>569</v>
      </c>
      <c r="M8872" t="s">
        <v>240</v>
      </c>
      <c r="N8872" t="s">
        <v>4967</v>
      </c>
      <c r="O8872" t="s">
        <v>67</v>
      </c>
      <c r="P8872" t="s">
        <v>82</v>
      </c>
      <c r="Q8872" t="s">
        <v>36</v>
      </c>
      <c r="R8872" t="s">
        <v>36</v>
      </c>
      <c r="S8872" t="s">
        <v>37</v>
      </c>
      <c r="T8872">
        <v>10557.92</v>
      </c>
      <c r="U8872">
        <v>0</v>
      </c>
      <c r="V8872">
        <v>0</v>
      </c>
      <c r="W8872">
        <v>4506.6400000000003</v>
      </c>
      <c r="X8872">
        <v>931.09</v>
      </c>
      <c r="Y8872">
        <v>0</v>
      </c>
      <c r="Z8872">
        <v>0</v>
      </c>
      <c r="AA8872">
        <v>173.34</v>
      </c>
      <c r="AB8872">
        <f t="shared" si="414"/>
        <v>879.82666666666671</v>
      </c>
      <c r="AC8872">
        <f t="shared" si="415"/>
        <v>4506.6400000000003</v>
      </c>
      <c r="AD8872">
        <f t="shared" si="416"/>
        <v>1935.618666666667</v>
      </c>
    </row>
    <row r="8873" spans="1:30" x14ac:dyDescent="0.3">
      <c r="A8873">
        <v>934692</v>
      </c>
      <c r="B8873" t="s">
        <v>2071</v>
      </c>
      <c r="C8873" t="s">
        <v>28</v>
      </c>
      <c r="D8873">
        <v>7994</v>
      </c>
      <c r="E8873">
        <v>8145</v>
      </c>
      <c r="F8873" t="s">
        <v>162</v>
      </c>
      <c r="G8873">
        <v>5</v>
      </c>
      <c r="H8873" t="s">
        <v>30</v>
      </c>
      <c r="I8873" t="s">
        <v>31</v>
      </c>
      <c r="J8873">
        <v>319</v>
      </c>
      <c r="K8873" t="s">
        <v>60</v>
      </c>
      <c r="L8873">
        <v>319</v>
      </c>
      <c r="M8873" t="s">
        <v>60</v>
      </c>
      <c r="N8873" t="s">
        <v>61</v>
      </c>
      <c r="O8873" t="s">
        <v>34</v>
      </c>
      <c r="P8873" t="s">
        <v>400</v>
      </c>
      <c r="Q8873" t="s">
        <v>36</v>
      </c>
      <c r="R8873" t="s">
        <v>37</v>
      </c>
      <c r="S8873" t="s">
        <v>37</v>
      </c>
      <c r="T8873">
        <v>2142.12</v>
      </c>
      <c r="U8873">
        <v>0</v>
      </c>
      <c r="V8873">
        <v>0</v>
      </c>
      <c r="W8873">
        <v>0</v>
      </c>
      <c r="X8873">
        <v>203.59</v>
      </c>
      <c r="Y8873">
        <v>0</v>
      </c>
      <c r="Z8873">
        <v>0</v>
      </c>
      <c r="AA8873">
        <v>0</v>
      </c>
      <c r="AB8873">
        <f t="shared" si="414"/>
        <v>178.51</v>
      </c>
      <c r="AC8873">
        <f t="shared" si="415"/>
        <v>0</v>
      </c>
      <c r="AD8873">
        <f t="shared" si="416"/>
        <v>392.72200000000004</v>
      </c>
    </row>
    <row r="8874" spans="1:30" x14ac:dyDescent="0.3">
      <c r="A8874">
        <v>962988</v>
      </c>
      <c r="B8874" t="s">
        <v>953</v>
      </c>
      <c r="C8874" t="s">
        <v>28</v>
      </c>
      <c r="D8874">
        <v>7001</v>
      </c>
      <c r="E8874">
        <v>8149</v>
      </c>
      <c r="F8874" t="s">
        <v>95</v>
      </c>
      <c r="G8874">
        <v>5</v>
      </c>
      <c r="H8874" t="s">
        <v>30</v>
      </c>
      <c r="I8874" t="s">
        <v>96</v>
      </c>
      <c r="J8874">
        <v>40308</v>
      </c>
      <c r="K8874" t="s">
        <v>954</v>
      </c>
      <c r="L8874">
        <v>40308</v>
      </c>
      <c r="M8874" t="s">
        <v>954</v>
      </c>
      <c r="N8874" t="s">
        <v>955</v>
      </c>
      <c r="O8874" t="s">
        <v>34</v>
      </c>
      <c r="P8874" t="s">
        <v>777</v>
      </c>
      <c r="Q8874" t="s">
        <v>36</v>
      </c>
      <c r="R8874" t="s">
        <v>36</v>
      </c>
      <c r="S8874" t="s">
        <v>37</v>
      </c>
      <c r="T8874">
        <v>3963.63</v>
      </c>
      <c r="U8874">
        <v>3963.63</v>
      </c>
      <c r="V8874">
        <v>0</v>
      </c>
      <c r="W8874">
        <v>0</v>
      </c>
      <c r="X8874">
        <v>615.78</v>
      </c>
      <c r="Y8874">
        <v>615.78</v>
      </c>
      <c r="Z8874">
        <v>0</v>
      </c>
      <c r="AA8874">
        <v>0</v>
      </c>
      <c r="AB8874">
        <f t="shared" si="414"/>
        <v>330.30250000000001</v>
      </c>
      <c r="AC8874">
        <f t="shared" si="415"/>
        <v>0</v>
      </c>
      <c r="AD8874">
        <f t="shared" si="416"/>
        <v>726.66550000000007</v>
      </c>
    </row>
    <row r="8875" spans="1:30" x14ac:dyDescent="0.3">
      <c r="A8875">
        <v>721786</v>
      </c>
      <c r="B8875" t="s">
        <v>54</v>
      </c>
      <c r="C8875" t="s">
        <v>28</v>
      </c>
      <c r="D8875">
        <v>7003</v>
      </c>
      <c r="E8875">
        <v>8148</v>
      </c>
      <c r="F8875" t="s">
        <v>55</v>
      </c>
      <c r="G8875">
        <v>4</v>
      </c>
      <c r="H8875" t="s">
        <v>40</v>
      </c>
      <c r="I8875" t="s">
        <v>31</v>
      </c>
      <c r="J8875">
        <v>40461</v>
      </c>
      <c r="K8875" t="s">
        <v>41</v>
      </c>
      <c r="L8875">
        <v>40461</v>
      </c>
      <c r="M8875" t="s">
        <v>41</v>
      </c>
      <c r="N8875" t="s">
        <v>56</v>
      </c>
      <c r="O8875" t="s">
        <v>43</v>
      </c>
      <c r="P8875" t="s">
        <v>1496</v>
      </c>
      <c r="Q8875" t="s">
        <v>36</v>
      </c>
      <c r="R8875" t="s">
        <v>36</v>
      </c>
      <c r="S8875" t="s">
        <v>36</v>
      </c>
      <c r="T8875">
        <v>127211.87</v>
      </c>
      <c r="U8875">
        <v>53807.62</v>
      </c>
      <c r="V8875">
        <v>0</v>
      </c>
      <c r="W8875">
        <v>0</v>
      </c>
      <c r="X8875">
        <v>9533.7999999999993</v>
      </c>
      <c r="Y8875">
        <v>4088.27</v>
      </c>
      <c r="Z8875">
        <v>0</v>
      </c>
      <c r="AA8875">
        <v>0</v>
      </c>
      <c r="AB8875">
        <f t="shared" si="414"/>
        <v>10600.989166666666</v>
      </c>
      <c r="AC8875">
        <f t="shared" si="415"/>
        <v>0</v>
      </c>
      <c r="AD8875">
        <f t="shared" si="416"/>
        <v>23322.176166666668</v>
      </c>
    </row>
    <row r="8876" spans="1:30" x14ac:dyDescent="0.3">
      <c r="A8876">
        <v>69548</v>
      </c>
      <c r="B8876" t="s">
        <v>1830</v>
      </c>
      <c r="C8876" t="s">
        <v>28</v>
      </c>
      <c r="D8876">
        <v>7994</v>
      </c>
      <c r="E8876">
        <v>8173</v>
      </c>
      <c r="F8876" t="s">
        <v>672</v>
      </c>
      <c r="G8876">
        <v>3</v>
      </c>
      <c r="H8876" t="s">
        <v>170</v>
      </c>
      <c r="I8876" t="s">
        <v>31</v>
      </c>
      <c r="J8876">
        <v>72859</v>
      </c>
      <c r="K8876" t="s">
        <v>274</v>
      </c>
      <c r="L8876">
        <v>72859</v>
      </c>
      <c r="M8876" t="s">
        <v>274</v>
      </c>
      <c r="N8876" t="s">
        <v>275</v>
      </c>
      <c r="O8876" t="s">
        <v>34</v>
      </c>
      <c r="P8876" t="s">
        <v>662</v>
      </c>
      <c r="Q8876" t="s">
        <v>36</v>
      </c>
      <c r="R8876" t="s">
        <v>36</v>
      </c>
      <c r="S8876" t="s">
        <v>36</v>
      </c>
      <c r="T8876">
        <v>47322.080000000002</v>
      </c>
      <c r="U8876">
        <v>0</v>
      </c>
      <c r="V8876">
        <v>0</v>
      </c>
      <c r="W8876">
        <v>0</v>
      </c>
      <c r="X8876">
        <v>2897.77</v>
      </c>
      <c r="Y8876">
        <v>0</v>
      </c>
      <c r="Z8876">
        <v>0</v>
      </c>
      <c r="AA8876">
        <v>0</v>
      </c>
      <c r="AB8876">
        <f t="shared" si="414"/>
        <v>3943.5066666666667</v>
      </c>
      <c r="AC8876">
        <f t="shared" si="415"/>
        <v>0</v>
      </c>
      <c r="AD8876">
        <f t="shared" si="416"/>
        <v>8675.7146666666667</v>
      </c>
    </row>
    <row r="8877" spans="1:30" x14ac:dyDescent="0.3">
      <c r="A8877">
        <v>225428</v>
      </c>
      <c r="B8877" t="s">
        <v>1509</v>
      </c>
      <c r="C8877" t="s">
        <v>28</v>
      </c>
      <c r="D8877">
        <v>814</v>
      </c>
      <c r="E8877">
        <v>8149</v>
      </c>
      <c r="F8877" t="s">
        <v>1510</v>
      </c>
      <c r="G8877">
        <v>4</v>
      </c>
      <c r="H8877" t="s">
        <v>40</v>
      </c>
      <c r="I8877" t="s">
        <v>96</v>
      </c>
      <c r="J8877">
        <v>40070</v>
      </c>
      <c r="K8877" t="s">
        <v>1511</v>
      </c>
      <c r="L8877">
        <v>40070</v>
      </c>
      <c r="M8877" t="s">
        <v>1511</v>
      </c>
      <c r="N8877" t="s">
        <v>1512</v>
      </c>
      <c r="O8877" t="s">
        <v>34</v>
      </c>
      <c r="P8877" t="s">
        <v>1244</v>
      </c>
      <c r="Q8877" t="s">
        <v>36</v>
      </c>
      <c r="R8877" t="s">
        <v>36</v>
      </c>
      <c r="S8877" t="s">
        <v>36</v>
      </c>
      <c r="T8877">
        <v>13374.98</v>
      </c>
      <c r="U8877">
        <v>0</v>
      </c>
      <c r="V8877">
        <v>4566.08</v>
      </c>
      <c r="W8877">
        <v>4566.08</v>
      </c>
      <c r="X8877">
        <v>1232.3599999999999</v>
      </c>
      <c r="Y8877">
        <v>0</v>
      </c>
      <c r="Z8877">
        <v>417.86</v>
      </c>
      <c r="AA8877">
        <v>307.62</v>
      </c>
      <c r="AB8877">
        <f t="shared" si="414"/>
        <v>1114.5816666666667</v>
      </c>
      <c r="AC8877">
        <f t="shared" si="415"/>
        <v>9132.16</v>
      </c>
      <c r="AD8877">
        <f t="shared" si="416"/>
        <v>2452.079666666667</v>
      </c>
    </row>
    <row r="8878" spans="1:30" x14ac:dyDescent="0.3">
      <c r="A8878">
        <v>122725</v>
      </c>
      <c r="B8878" t="s">
        <v>1852</v>
      </c>
      <c r="C8878" t="s">
        <v>28</v>
      </c>
      <c r="D8878">
        <v>7994</v>
      </c>
      <c r="E8878">
        <v>8144</v>
      </c>
      <c r="F8878" t="s">
        <v>117</v>
      </c>
      <c r="G8878">
        <v>5</v>
      </c>
      <c r="H8878" t="s">
        <v>30</v>
      </c>
      <c r="I8878" t="s">
        <v>31</v>
      </c>
      <c r="J8878">
        <v>2548</v>
      </c>
      <c r="K8878" t="s">
        <v>285</v>
      </c>
      <c r="L8878">
        <v>2548</v>
      </c>
      <c r="M8878" t="s">
        <v>285</v>
      </c>
      <c r="N8878" t="s">
        <v>1068</v>
      </c>
      <c r="O8878" t="s">
        <v>34</v>
      </c>
      <c r="P8878" t="s">
        <v>540</v>
      </c>
      <c r="Q8878" t="s">
        <v>36</v>
      </c>
      <c r="R8878" t="s">
        <v>36</v>
      </c>
      <c r="S8878" t="s">
        <v>37</v>
      </c>
      <c r="T8878">
        <v>5729.4</v>
      </c>
      <c r="U8878">
        <v>0</v>
      </c>
      <c r="V8878">
        <v>0</v>
      </c>
      <c r="W8878">
        <v>0</v>
      </c>
      <c r="X8878">
        <v>497.83</v>
      </c>
      <c r="Y8878">
        <v>0</v>
      </c>
      <c r="Z8878">
        <v>0</v>
      </c>
      <c r="AA8878">
        <v>0</v>
      </c>
      <c r="AB8878">
        <f t="shared" si="414"/>
        <v>477.45</v>
      </c>
      <c r="AC8878">
        <f t="shared" si="415"/>
        <v>0</v>
      </c>
      <c r="AD8878">
        <f t="shared" si="416"/>
        <v>1050.3900000000001</v>
      </c>
    </row>
    <row r="8879" spans="1:30" x14ac:dyDescent="0.3">
      <c r="A8879">
        <v>868408</v>
      </c>
      <c r="B8879" t="s">
        <v>192</v>
      </c>
      <c r="C8879" t="s">
        <v>28</v>
      </c>
      <c r="D8879">
        <v>7003</v>
      </c>
      <c r="E8879">
        <v>8148</v>
      </c>
      <c r="F8879" t="s">
        <v>193</v>
      </c>
      <c r="G8879">
        <v>4</v>
      </c>
      <c r="H8879" t="s">
        <v>40</v>
      </c>
      <c r="I8879" t="s">
        <v>31</v>
      </c>
      <c r="J8879">
        <v>40461</v>
      </c>
      <c r="K8879" t="s">
        <v>41</v>
      </c>
      <c r="L8879">
        <v>40461</v>
      </c>
      <c r="M8879" t="s">
        <v>41</v>
      </c>
      <c r="N8879" t="s">
        <v>194</v>
      </c>
      <c r="O8879" t="s">
        <v>43</v>
      </c>
      <c r="P8879" t="s">
        <v>1539</v>
      </c>
      <c r="Q8879" t="s">
        <v>36</v>
      </c>
      <c r="R8879" t="s">
        <v>36</v>
      </c>
      <c r="S8879" t="s">
        <v>36</v>
      </c>
      <c r="T8879">
        <v>13153.16</v>
      </c>
      <c r="U8879">
        <v>3288.29</v>
      </c>
      <c r="V8879">
        <v>0</v>
      </c>
      <c r="W8879">
        <v>0</v>
      </c>
      <c r="X8879">
        <v>313.26</v>
      </c>
      <c r="Y8879">
        <v>83.16</v>
      </c>
      <c r="Z8879">
        <v>0</v>
      </c>
      <c r="AA8879">
        <v>0</v>
      </c>
      <c r="AB8879">
        <f t="shared" si="414"/>
        <v>1096.0966666666666</v>
      </c>
      <c r="AC8879">
        <f t="shared" si="415"/>
        <v>0</v>
      </c>
      <c r="AD8879">
        <f t="shared" si="416"/>
        <v>2411.4126666666666</v>
      </c>
    </row>
    <row r="8880" spans="1:30" x14ac:dyDescent="0.3">
      <c r="A8880">
        <v>392469</v>
      </c>
      <c r="B8880" t="s">
        <v>291</v>
      </c>
      <c r="C8880" t="s">
        <v>28</v>
      </c>
      <c r="D8880">
        <v>837</v>
      </c>
      <c r="E8880">
        <v>8149</v>
      </c>
      <c r="F8880" t="s">
        <v>292</v>
      </c>
      <c r="G8880">
        <v>2</v>
      </c>
      <c r="H8880" t="s">
        <v>71</v>
      </c>
      <c r="I8880" t="s">
        <v>96</v>
      </c>
      <c r="J8880">
        <v>40848</v>
      </c>
      <c r="K8880" t="s">
        <v>120</v>
      </c>
      <c r="L8880">
        <v>40848</v>
      </c>
      <c r="M8880" t="s">
        <v>120</v>
      </c>
      <c r="N8880">
        <v>0</v>
      </c>
      <c r="O8880" t="s">
        <v>34</v>
      </c>
      <c r="P8880" t="s">
        <v>304</v>
      </c>
      <c r="Q8880" t="s">
        <v>36</v>
      </c>
      <c r="R8880" t="s">
        <v>36</v>
      </c>
      <c r="S8880" t="s">
        <v>36</v>
      </c>
      <c r="T8880">
        <v>40464.629999999997</v>
      </c>
      <c r="U8880">
        <v>13488.21</v>
      </c>
      <c r="V8880">
        <v>0</v>
      </c>
      <c r="W8880">
        <v>0</v>
      </c>
      <c r="X8880">
        <v>842.29</v>
      </c>
      <c r="Y8880">
        <v>303.12</v>
      </c>
      <c r="Z8880">
        <v>0</v>
      </c>
      <c r="AA8880">
        <v>0</v>
      </c>
      <c r="AB8880">
        <f t="shared" si="414"/>
        <v>3372.0524999999998</v>
      </c>
      <c r="AC8880">
        <f t="shared" si="415"/>
        <v>0</v>
      </c>
      <c r="AD8880">
        <f t="shared" si="416"/>
        <v>7418.5155000000004</v>
      </c>
    </row>
    <row r="8881" spans="1:30" x14ac:dyDescent="0.3">
      <c r="A8881">
        <v>203496</v>
      </c>
      <c r="B8881" t="s">
        <v>1206</v>
      </c>
      <c r="C8881" t="s">
        <v>28</v>
      </c>
      <c r="D8881">
        <v>7003</v>
      </c>
      <c r="E8881">
        <v>8148</v>
      </c>
      <c r="F8881" t="s">
        <v>1207</v>
      </c>
      <c r="G8881">
        <v>2</v>
      </c>
      <c r="H8881" t="s">
        <v>71</v>
      </c>
      <c r="I8881" t="s">
        <v>31</v>
      </c>
      <c r="J8881">
        <v>40461</v>
      </c>
      <c r="K8881" t="s">
        <v>41</v>
      </c>
      <c r="L8881">
        <v>40461</v>
      </c>
      <c r="M8881" t="s">
        <v>41</v>
      </c>
      <c r="N8881">
        <v>0</v>
      </c>
      <c r="O8881" t="s">
        <v>43</v>
      </c>
      <c r="P8881" t="s">
        <v>2161</v>
      </c>
      <c r="Q8881" t="s">
        <v>36</v>
      </c>
      <c r="R8881" t="s">
        <v>36</v>
      </c>
      <c r="S8881" t="s">
        <v>36</v>
      </c>
      <c r="T8881">
        <v>14290.6</v>
      </c>
      <c r="U8881">
        <v>0</v>
      </c>
      <c r="V8881">
        <v>0</v>
      </c>
      <c r="W8881">
        <v>0</v>
      </c>
      <c r="X8881">
        <v>902.72</v>
      </c>
      <c r="Y8881">
        <v>0</v>
      </c>
      <c r="Z8881">
        <v>0</v>
      </c>
      <c r="AA8881">
        <v>0</v>
      </c>
      <c r="AB8881">
        <f t="shared" si="414"/>
        <v>1190.8833333333334</v>
      </c>
      <c r="AC8881">
        <f t="shared" si="415"/>
        <v>0</v>
      </c>
      <c r="AD8881">
        <f t="shared" si="416"/>
        <v>2619.9433333333336</v>
      </c>
    </row>
    <row r="8882" spans="1:30" x14ac:dyDescent="0.3">
      <c r="A8882">
        <v>54117</v>
      </c>
      <c r="B8882" t="s">
        <v>2951</v>
      </c>
      <c r="C8882" t="s">
        <v>28</v>
      </c>
      <c r="D8882">
        <v>7001</v>
      </c>
      <c r="E8882">
        <v>8149</v>
      </c>
      <c r="F8882" t="s">
        <v>1800</v>
      </c>
      <c r="G8882">
        <v>2</v>
      </c>
      <c r="H8882" t="s">
        <v>71</v>
      </c>
      <c r="I8882" t="s">
        <v>96</v>
      </c>
      <c r="J8882">
        <v>40054</v>
      </c>
      <c r="K8882" t="s">
        <v>1801</v>
      </c>
      <c r="L8882">
        <v>40054</v>
      </c>
      <c r="M8882" t="s">
        <v>1801</v>
      </c>
      <c r="N8882">
        <v>0</v>
      </c>
      <c r="O8882" t="s">
        <v>34</v>
      </c>
      <c r="P8882" t="s">
        <v>368</v>
      </c>
      <c r="Q8882" t="s">
        <v>37</v>
      </c>
      <c r="R8882" t="s">
        <v>36</v>
      </c>
      <c r="S8882" t="s">
        <v>36</v>
      </c>
      <c r="T8882">
        <v>88364</v>
      </c>
      <c r="U8882">
        <v>0</v>
      </c>
      <c r="V8882">
        <v>0</v>
      </c>
      <c r="W8882">
        <v>0</v>
      </c>
      <c r="X8882">
        <v>2493.2199999999998</v>
      </c>
      <c r="Y8882">
        <v>0</v>
      </c>
      <c r="Z8882">
        <v>0</v>
      </c>
      <c r="AA8882">
        <v>0</v>
      </c>
      <c r="AB8882">
        <f t="shared" si="414"/>
        <v>7363.666666666667</v>
      </c>
      <c r="AC8882">
        <f t="shared" si="415"/>
        <v>0</v>
      </c>
      <c r="AD8882">
        <f t="shared" si="416"/>
        <v>16200.066666666669</v>
      </c>
    </row>
    <row r="8883" spans="1:30" x14ac:dyDescent="0.3">
      <c r="A8883">
        <v>169460</v>
      </c>
      <c r="B8883" t="s">
        <v>4968</v>
      </c>
      <c r="C8883" t="s">
        <v>28</v>
      </c>
      <c r="D8883">
        <v>7994</v>
      </c>
      <c r="E8883">
        <v>8163</v>
      </c>
      <c r="F8883" t="s">
        <v>461</v>
      </c>
      <c r="G8883">
        <v>5</v>
      </c>
      <c r="H8883" t="s">
        <v>30</v>
      </c>
      <c r="I8883" t="s">
        <v>31</v>
      </c>
      <c r="J8883">
        <v>372</v>
      </c>
      <c r="K8883" t="s">
        <v>361</v>
      </c>
      <c r="L8883">
        <v>372</v>
      </c>
      <c r="M8883" t="s">
        <v>361</v>
      </c>
      <c r="N8883" t="s">
        <v>362</v>
      </c>
      <c r="O8883" t="s">
        <v>34</v>
      </c>
      <c r="P8883" t="s">
        <v>134</v>
      </c>
      <c r="Q8883" t="s">
        <v>37</v>
      </c>
      <c r="R8883" t="s">
        <v>36</v>
      </c>
      <c r="S8883" t="s">
        <v>37</v>
      </c>
      <c r="T8883">
        <v>94453.55</v>
      </c>
      <c r="U8883">
        <v>0</v>
      </c>
      <c r="V8883">
        <v>0</v>
      </c>
      <c r="W8883">
        <v>0</v>
      </c>
      <c r="X8883">
        <v>2856.4</v>
      </c>
      <c r="Y8883">
        <v>0</v>
      </c>
      <c r="Z8883">
        <v>0</v>
      </c>
      <c r="AA8883">
        <v>0</v>
      </c>
      <c r="AB8883">
        <f t="shared" si="414"/>
        <v>7871.1291666666666</v>
      </c>
      <c r="AC8883">
        <f t="shared" si="415"/>
        <v>0</v>
      </c>
      <c r="AD8883">
        <f t="shared" si="416"/>
        <v>17316.484166666669</v>
      </c>
    </row>
    <row r="8884" spans="1:30" x14ac:dyDescent="0.3">
      <c r="A8884">
        <v>72662</v>
      </c>
      <c r="B8884" t="s">
        <v>2206</v>
      </c>
      <c r="C8884" t="s">
        <v>28</v>
      </c>
      <c r="D8884">
        <v>7001</v>
      </c>
      <c r="E8884">
        <v>8149</v>
      </c>
      <c r="F8884" t="s">
        <v>232</v>
      </c>
      <c r="G8884">
        <v>5</v>
      </c>
      <c r="H8884" t="s">
        <v>30</v>
      </c>
      <c r="I8884" t="s">
        <v>96</v>
      </c>
      <c r="J8884">
        <v>72134</v>
      </c>
      <c r="K8884" t="s">
        <v>762</v>
      </c>
      <c r="L8884">
        <v>72134</v>
      </c>
      <c r="M8884" t="s">
        <v>762</v>
      </c>
      <c r="N8884" t="s">
        <v>763</v>
      </c>
      <c r="O8884" t="s">
        <v>34</v>
      </c>
      <c r="P8884" t="s">
        <v>358</v>
      </c>
      <c r="Q8884" t="s">
        <v>36</v>
      </c>
      <c r="R8884" t="s">
        <v>36</v>
      </c>
      <c r="S8884" t="s">
        <v>37</v>
      </c>
      <c r="T8884">
        <v>0</v>
      </c>
      <c r="U8884">
        <v>22098.92</v>
      </c>
      <c r="V8884">
        <v>0</v>
      </c>
      <c r="W8884">
        <v>0</v>
      </c>
      <c r="X8884">
        <v>550.79</v>
      </c>
      <c r="Y8884">
        <v>2014.96</v>
      </c>
      <c r="Z8884">
        <v>0</v>
      </c>
      <c r="AA8884">
        <v>0</v>
      </c>
      <c r="AB8884">
        <f t="shared" si="414"/>
        <v>0</v>
      </c>
      <c r="AC8884">
        <f t="shared" si="415"/>
        <v>0</v>
      </c>
      <c r="AD8884">
        <f t="shared" si="416"/>
        <v>0</v>
      </c>
    </row>
    <row r="8885" spans="1:30" x14ac:dyDescent="0.3">
      <c r="A8885">
        <v>928434</v>
      </c>
      <c r="B8885" t="s">
        <v>568</v>
      </c>
      <c r="C8885" t="s">
        <v>28</v>
      </c>
      <c r="D8885">
        <v>7994</v>
      </c>
      <c r="E8885">
        <v>8163</v>
      </c>
      <c r="F8885" t="s">
        <v>199</v>
      </c>
      <c r="G8885">
        <v>5</v>
      </c>
      <c r="H8885" t="s">
        <v>30</v>
      </c>
      <c r="I8885" t="s">
        <v>31</v>
      </c>
      <c r="J8885">
        <v>2223</v>
      </c>
      <c r="K8885" t="s">
        <v>97</v>
      </c>
      <c r="L8885">
        <v>2223</v>
      </c>
      <c r="M8885" t="s">
        <v>97</v>
      </c>
      <c r="N8885" t="s">
        <v>98</v>
      </c>
      <c r="O8885" t="s">
        <v>34</v>
      </c>
      <c r="P8885" t="s">
        <v>233</v>
      </c>
      <c r="Q8885" t="s">
        <v>37</v>
      </c>
      <c r="R8885" t="s">
        <v>36</v>
      </c>
      <c r="S8885" t="s">
        <v>37</v>
      </c>
      <c r="T8885">
        <v>70921.48</v>
      </c>
      <c r="U8885">
        <v>35614.5</v>
      </c>
      <c r="V8885">
        <v>0</v>
      </c>
      <c r="W8885">
        <v>0</v>
      </c>
      <c r="X8885">
        <v>2021.34</v>
      </c>
      <c r="Y8885">
        <v>1027.1300000000001</v>
      </c>
      <c r="Z8885">
        <v>0</v>
      </c>
      <c r="AA8885">
        <v>0</v>
      </c>
      <c r="AB8885">
        <f t="shared" si="414"/>
        <v>5910.123333333333</v>
      </c>
      <c r="AC8885">
        <f t="shared" si="415"/>
        <v>0</v>
      </c>
      <c r="AD8885">
        <f t="shared" si="416"/>
        <v>13002.271333333334</v>
      </c>
    </row>
    <row r="8886" spans="1:30" x14ac:dyDescent="0.3">
      <c r="A8886">
        <v>392469</v>
      </c>
      <c r="B8886" t="s">
        <v>291</v>
      </c>
      <c r="C8886" t="s">
        <v>28</v>
      </c>
      <c r="D8886">
        <v>837</v>
      </c>
      <c r="E8886">
        <v>8149</v>
      </c>
      <c r="F8886" t="s">
        <v>292</v>
      </c>
      <c r="G8886">
        <v>2</v>
      </c>
      <c r="H8886" t="s">
        <v>71</v>
      </c>
      <c r="I8886" t="s">
        <v>96</v>
      </c>
      <c r="J8886">
        <v>40848</v>
      </c>
      <c r="K8886" t="s">
        <v>120</v>
      </c>
      <c r="L8886">
        <v>40848</v>
      </c>
      <c r="M8886" t="s">
        <v>120</v>
      </c>
      <c r="N8886">
        <v>0</v>
      </c>
      <c r="O8886" t="s">
        <v>34</v>
      </c>
      <c r="P8886" t="s">
        <v>1585</v>
      </c>
      <c r="Q8886" t="s">
        <v>36</v>
      </c>
      <c r="R8886" t="s">
        <v>36</v>
      </c>
      <c r="S8886" t="s">
        <v>36</v>
      </c>
      <c r="T8886">
        <v>80421.119999999995</v>
      </c>
      <c r="U8886">
        <v>20105.28</v>
      </c>
      <c r="V8886">
        <v>0</v>
      </c>
      <c r="W8886">
        <v>0</v>
      </c>
      <c r="X8886">
        <v>1650.45</v>
      </c>
      <c r="Y8886">
        <v>402.11</v>
      </c>
      <c r="Z8886">
        <v>0</v>
      </c>
      <c r="AA8886">
        <v>0</v>
      </c>
      <c r="AB8886">
        <f t="shared" si="414"/>
        <v>6701.7599999999993</v>
      </c>
      <c r="AC8886">
        <f t="shared" si="415"/>
        <v>0</v>
      </c>
      <c r="AD8886">
        <f t="shared" si="416"/>
        <v>14743.871999999999</v>
      </c>
    </row>
    <row r="8887" spans="1:30" x14ac:dyDescent="0.3">
      <c r="A8887">
        <v>868408</v>
      </c>
      <c r="B8887" t="s">
        <v>192</v>
      </c>
      <c r="C8887" t="s">
        <v>28</v>
      </c>
      <c r="D8887">
        <v>7003</v>
      </c>
      <c r="E8887">
        <v>8148</v>
      </c>
      <c r="F8887" t="s">
        <v>193</v>
      </c>
      <c r="G8887">
        <v>4</v>
      </c>
      <c r="H8887" t="s">
        <v>40</v>
      </c>
      <c r="I8887" t="s">
        <v>31</v>
      </c>
      <c r="J8887">
        <v>40461</v>
      </c>
      <c r="K8887" t="s">
        <v>41</v>
      </c>
      <c r="L8887">
        <v>40461</v>
      </c>
      <c r="M8887" t="s">
        <v>41</v>
      </c>
      <c r="N8887" t="s">
        <v>194</v>
      </c>
      <c r="O8887" t="s">
        <v>43</v>
      </c>
      <c r="P8887" t="s">
        <v>4517</v>
      </c>
      <c r="Q8887" t="s">
        <v>36</v>
      </c>
      <c r="R8887" t="s">
        <v>36</v>
      </c>
      <c r="S8887" t="s">
        <v>36</v>
      </c>
      <c r="T8887">
        <v>86867.28</v>
      </c>
      <c r="U8887">
        <v>86867.28</v>
      </c>
      <c r="V8887">
        <v>0</v>
      </c>
      <c r="W8887">
        <v>0</v>
      </c>
      <c r="X8887">
        <v>-48.37</v>
      </c>
      <c r="Y8887">
        <v>-48.37</v>
      </c>
      <c r="Z8887">
        <v>0</v>
      </c>
      <c r="AA8887">
        <v>0</v>
      </c>
      <c r="AB8887">
        <f t="shared" si="414"/>
        <v>7238.94</v>
      </c>
      <c r="AC8887">
        <f t="shared" si="415"/>
        <v>0</v>
      </c>
      <c r="AD8887">
        <f t="shared" si="416"/>
        <v>15925.668</v>
      </c>
    </row>
    <row r="8888" spans="1:30" x14ac:dyDescent="0.3">
      <c r="A8888">
        <v>767150</v>
      </c>
      <c r="B8888" t="s">
        <v>2000</v>
      </c>
      <c r="C8888" t="s">
        <v>28</v>
      </c>
      <c r="D8888">
        <v>7994</v>
      </c>
      <c r="E8888">
        <v>8149</v>
      </c>
      <c r="F8888" t="s">
        <v>2001</v>
      </c>
      <c r="G8888">
        <v>4</v>
      </c>
      <c r="H8888" t="s">
        <v>40</v>
      </c>
      <c r="I8888" t="s">
        <v>96</v>
      </c>
      <c r="J8888">
        <v>1209</v>
      </c>
      <c r="K8888" t="s">
        <v>51</v>
      </c>
      <c r="L8888">
        <v>1209</v>
      </c>
      <c r="M8888" t="s">
        <v>51</v>
      </c>
      <c r="N8888" t="s">
        <v>269</v>
      </c>
      <c r="O8888" t="s">
        <v>34</v>
      </c>
      <c r="P8888" t="s">
        <v>99</v>
      </c>
      <c r="Q8888" t="s">
        <v>37</v>
      </c>
      <c r="R8888" t="s">
        <v>36</v>
      </c>
      <c r="S8888" t="s">
        <v>36</v>
      </c>
      <c r="T8888">
        <v>49454.49</v>
      </c>
      <c r="U8888">
        <v>0</v>
      </c>
      <c r="V8888">
        <v>0</v>
      </c>
      <c r="W8888">
        <v>0</v>
      </c>
      <c r="X8888">
        <v>1380.02</v>
      </c>
      <c r="Y8888">
        <v>0</v>
      </c>
      <c r="Z8888">
        <v>0</v>
      </c>
      <c r="AA8888">
        <v>0</v>
      </c>
      <c r="AB8888">
        <f t="shared" si="414"/>
        <v>4121.2074999999995</v>
      </c>
      <c r="AC8888">
        <f t="shared" si="415"/>
        <v>0</v>
      </c>
      <c r="AD8888">
        <f t="shared" si="416"/>
        <v>9066.6564999999991</v>
      </c>
    </row>
    <row r="8889" spans="1:30" x14ac:dyDescent="0.3">
      <c r="A8889">
        <v>978549</v>
      </c>
      <c r="B8889" t="s">
        <v>4969</v>
      </c>
      <c r="C8889" t="s">
        <v>28</v>
      </c>
      <c r="D8889">
        <v>7992</v>
      </c>
      <c r="E8889">
        <v>8144</v>
      </c>
      <c r="F8889" t="s">
        <v>3104</v>
      </c>
      <c r="G8889">
        <v>5</v>
      </c>
      <c r="H8889" t="s">
        <v>30</v>
      </c>
      <c r="I8889" t="s">
        <v>31</v>
      </c>
      <c r="J8889">
        <v>1792</v>
      </c>
      <c r="K8889" t="s">
        <v>388</v>
      </c>
      <c r="L8889">
        <v>1792</v>
      </c>
      <c r="M8889" t="s">
        <v>388</v>
      </c>
      <c r="N8889" t="s">
        <v>734</v>
      </c>
      <c r="O8889" t="s">
        <v>67</v>
      </c>
      <c r="P8889" t="s">
        <v>87</v>
      </c>
      <c r="Q8889" t="s">
        <v>36</v>
      </c>
      <c r="R8889" t="s">
        <v>36</v>
      </c>
      <c r="S8889" t="s">
        <v>37</v>
      </c>
      <c r="T8889">
        <v>1057.32</v>
      </c>
      <c r="U8889">
        <v>263.45999999999998</v>
      </c>
      <c r="V8889">
        <v>0</v>
      </c>
      <c r="W8889">
        <v>0</v>
      </c>
      <c r="X8889">
        <v>182.2</v>
      </c>
      <c r="Y8889">
        <v>54.88</v>
      </c>
      <c r="Z8889">
        <v>0</v>
      </c>
      <c r="AA8889">
        <v>0</v>
      </c>
      <c r="AB8889">
        <f t="shared" si="414"/>
        <v>88.11</v>
      </c>
      <c r="AC8889">
        <f t="shared" si="415"/>
        <v>0</v>
      </c>
      <c r="AD8889">
        <f t="shared" si="416"/>
        <v>193.84200000000001</v>
      </c>
    </row>
    <row r="8890" spans="1:30" x14ac:dyDescent="0.3">
      <c r="A8890">
        <v>754573</v>
      </c>
      <c r="B8890" t="s">
        <v>2873</v>
      </c>
      <c r="C8890" t="s">
        <v>28</v>
      </c>
      <c r="D8890">
        <v>7992</v>
      </c>
      <c r="E8890">
        <v>8155</v>
      </c>
      <c r="F8890" t="s">
        <v>59</v>
      </c>
      <c r="G8890">
        <v>5</v>
      </c>
      <c r="H8890" t="s">
        <v>30</v>
      </c>
      <c r="I8890" t="s">
        <v>31</v>
      </c>
      <c r="J8890">
        <v>815</v>
      </c>
      <c r="K8890" t="s">
        <v>163</v>
      </c>
      <c r="L8890">
        <v>815</v>
      </c>
      <c r="M8890" t="s">
        <v>163</v>
      </c>
      <c r="N8890" t="s">
        <v>243</v>
      </c>
      <c r="O8890" t="s">
        <v>67</v>
      </c>
      <c r="P8890" t="s">
        <v>129</v>
      </c>
      <c r="Q8890" t="s">
        <v>36</v>
      </c>
      <c r="R8890" t="s">
        <v>36</v>
      </c>
      <c r="S8890" t="s">
        <v>37</v>
      </c>
      <c r="T8890">
        <v>65237.8</v>
      </c>
      <c r="U8890">
        <v>2139.98</v>
      </c>
      <c r="V8890">
        <v>4315.4799999999996</v>
      </c>
      <c r="W8890">
        <v>4315.4799999999996</v>
      </c>
      <c r="X8890">
        <v>9337.56</v>
      </c>
      <c r="Y8890">
        <v>285.33999999999997</v>
      </c>
      <c r="Z8890">
        <v>571.65</v>
      </c>
      <c r="AA8890">
        <v>365.78</v>
      </c>
      <c r="AB8890">
        <f t="shared" si="414"/>
        <v>5436.4833333333336</v>
      </c>
      <c r="AC8890">
        <f t="shared" si="415"/>
        <v>8630.9599999999991</v>
      </c>
      <c r="AD8890">
        <f t="shared" si="416"/>
        <v>11960.263333333334</v>
      </c>
    </row>
    <row r="8891" spans="1:30" x14ac:dyDescent="0.3">
      <c r="A8891">
        <v>792933</v>
      </c>
      <c r="B8891" t="s">
        <v>3691</v>
      </c>
      <c r="C8891" t="s">
        <v>28</v>
      </c>
      <c r="D8891">
        <v>7994</v>
      </c>
      <c r="E8891">
        <v>8149</v>
      </c>
      <c r="F8891" t="s">
        <v>793</v>
      </c>
      <c r="G8891">
        <v>5</v>
      </c>
      <c r="H8891" t="s">
        <v>30</v>
      </c>
      <c r="I8891" t="s">
        <v>96</v>
      </c>
      <c r="J8891">
        <v>72859</v>
      </c>
      <c r="K8891" t="s">
        <v>274</v>
      </c>
      <c r="L8891">
        <v>72859</v>
      </c>
      <c r="M8891" t="s">
        <v>274</v>
      </c>
      <c r="N8891" t="s">
        <v>275</v>
      </c>
      <c r="O8891" t="s">
        <v>34</v>
      </c>
      <c r="P8891" t="s">
        <v>134</v>
      </c>
      <c r="Q8891" t="s">
        <v>37</v>
      </c>
      <c r="R8891" t="s">
        <v>36</v>
      </c>
      <c r="S8891" t="s">
        <v>37</v>
      </c>
      <c r="T8891">
        <v>18890.71</v>
      </c>
      <c r="U8891">
        <v>0</v>
      </c>
      <c r="V8891">
        <v>0</v>
      </c>
      <c r="W8891">
        <v>0</v>
      </c>
      <c r="X8891">
        <v>530.54999999999995</v>
      </c>
      <c r="Y8891">
        <v>0</v>
      </c>
      <c r="Z8891">
        <v>0</v>
      </c>
      <c r="AA8891">
        <v>0</v>
      </c>
      <c r="AB8891">
        <f t="shared" si="414"/>
        <v>1574.2258333333332</v>
      </c>
      <c r="AC8891">
        <f t="shared" si="415"/>
        <v>0</v>
      </c>
      <c r="AD8891">
        <f t="shared" si="416"/>
        <v>3463.2968333333333</v>
      </c>
    </row>
    <row r="8892" spans="1:30" x14ac:dyDescent="0.3">
      <c r="A8892">
        <v>963331</v>
      </c>
      <c r="B8892" t="s">
        <v>3774</v>
      </c>
      <c r="C8892" t="s">
        <v>28</v>
      </c>
      <c r="D8892">
        <v>761</v>
      </c>
      <c r="E8892">
        <v>8165</v>
      </c>
      <c r="F8892" t="s">
        <v>29</v>
      </c>
      <c r="G8892">
        <v>5</v>
      </c>
      <c r="H8892" t="s">
        <v>30</v>
      </c>
      <c r="I8892" t="s">
        <v>31</v>
      </c>
      <c r="J8892">
        <v>2579</v>
      </c>
      <c r="K8892" t="s">
        <v>85</v>
      </c>
      <c r="L8892">
        <v>2579</v>
      </c>
      <c r="M8892" t="s">
        <v>85</v>
      </c>
      <c r="N8892" t="s">
        <v>86</v>
      </c>
      <c r="O8892" t="s">
        <v>34</v>
      </c>
      <c r="P8892" t="s">
        <v>517</v>
      </c>
      <c r="Q8892" t="s">
        <v>36</v>
      </c>
      <c r="R8892" t="s">
        <v>36</v>
      </c>
      <c r="S8892" t="s">
        <v>37</v>
      </c>
      <c r="T8892">
        <v>1090.48</v>
      </c>
      <c r="U8892">
        <v>0</v>
      </c>
      <c r="V8892">
        <v>0</v>
      </c>
      <c r="W8892">
        <v>0</v>
      </c>
      <c r="X8892">
        <v>119.39</v>
      </c>
      <c r="Y8892">
        <v>0</v>
      </c>
      <c r="Z8892">
        <v>0</v>
      </c>
      <c r="AA8892">
        <v>0</v>
      </c>
      <c r="AB8892">
        <f t="shared" si="414"/>
        <v>90.873333333333335</v>
      </c>
      <c r="AC8892">
        <f t="shared" si="415"/>
        <v>0</v>
      </c>
      <c r="AD8892">
        <f t="shared" si="416"/>
        <v>199.92133333333337</v>
      </c>
    </row>
    <row r="8893" spans="1:30" x14ac:dyDescent="0.3">
      <c r="A8893">
        <v>820650</v>
      </c>
      <c r="B8893" t="s">
        <v>2819</v>
      </c>
      <c r="C8893" t="s">
        <v>28</v>
      </c>
      <c r="D8893">
        <v>7992</v>
      </c>
      <c r="E8893">
        <v>8155</v>
      </c>
      <c r="F8893" t="s">
        <v>59</v>
      </c>
      <c r="G8893">
        <v>5</v>
      </c>
      <c r="H8893" t="s">
        <v>30</v>
      </c>
      <c r="I8893" t="s">
        <v>31</v>
      </c>
      <c r="J8893">
        <v>1816</v>
      </c>
      <c r="K8893" t="s">
        <v>638</v>
      </c>
      <c r="L8893">
        <v>1816</v>
      </c>
      <c r="M8893" t="s">
        <v>638</v>
      </c>
      <c r="N8893" t="s">
        <v>2820</v>
      </c>
      <c r="O8893" t="s">
        <v>67</v>
      </c>
      <c r="P8893" t="s">
        <v>209</v>
      </c>
      <c r="Q8893" t="s">
        <v>36</v>
      </c>
      <c r="R8893" t="s">
        <v>36</v>
      </c>
      <c r="S8893" t="s">
        <v>37</v>
      </c>
      <c r="T8893">
        <v>91587.33</v>
      </c>
      <c r="U8893">
        <v>0</v>
      </c>
      <c r="V8893">
        <v>0</v>
      </c>
      <c r="W8893">
        <v>0</v>
      </c>
      <c r="X8893">
        <v>5255.57</v>
      </c>
      <c r="Y8893">
        <v>0</v>
      </c>
      <c r="Z8893">
        <v>0</v>
      </c>
      <c r="AA8893">
        <v>0</v>
      </c>
      <c r="AB8893">
        <f t="shared" si="414"/>
        <v>7632.2775000000001</v>
      </c>
      <c r="AC8893">
        <f t="shared" si="415"/>
        <v>0</v>
      </c>
      <c r="AD8893">
        <f t="shared" si="416"/>
        <v>16791.0105</v>
      </c>
    </row>
    <row r="8894" spans="1:30" x14ac:dyDescent="0.3">
      <c r="A8894">
        <v>801705</v>
      </c>
      <c r="B8894" t="s">
        <v>426</v>
      </c>
      <c r="C8894" t="s">
        <v>28</v>
      </c>
      <c r="D8894">
        <v>7003</v>
      </c>
      <c r="E8894">
        <v>8148</v>
      </c>
      <c r="F8894" t="s">
        <v>70</v>
      </c>
      <c r="G8894">
        <v>5</v>
      </c>
      <c r="H8894" t="s">
        <v>30</v>
      </c>
      <c r="I8894" t="s">
        <v>31</v>
      </c>
      <c r="J8894">
        <v>40461</v>
      </c>
      <c r="K8894" t="s">
        <v>41</v>
      </c>
      <c r="L8894">
        <v>40461</v>
      </c>
      <c r="M8894" t="s">
        <v>41</v>
      </c>
      <c r="N8894" t="s">
        <v>318</v>
      </c>
      <c r="O8894" t="s">
        <v>43</v>
      </c>
      <c r="P8894" t="s">
        <v>3357</v>
      </c>
      <c r="Q8894" t="s">
        <v>36</v>
      </c>
      <c r="R8894" t="s">
        <v>36</v>
      </c>
      <c r="S8894" t="s">
        <v>37</v>
      </c>
      <c r="T8894">
        <v>53909.94</v>
      </c>
      <c r="U8894">
        <v>0</v>
      </c>
      <c r="V8894">
        <v>0</v>
      </c>
      <c r="W8894">
        <v>0</v>
      </c>
      <c r="X8894">
        <v>2934.66</v>
      </c>
      <c r="Y8894">
        <v>0</v>
      </c>
      <c r="Z8894">
        <v>0</v>
      </c>
      <c r="AA8894">
        <v>0</v>
      </c>
      <c r="AB8894">
        <f t="shared" si="414"/>
        <v>4492.4949999999999</v>
      </c>
      <c r="AC8894">
        <f t="shared" si="415"/>
        <v>0</v>
      </c>
      <c r="AD8894">
        <f t="shared" si="416"/>
        <v>9883.4890000000014</v>
      </c>
    </row>
    <row r="8895" spans="1:30" x14ac:dyDescent="0.3">
      <c r="A8895">
        <v>963426</v>
      </c>
      <c r="B8895" t="s">
        <v>1199</v>
      </c>
      <c r="C8895" t="s">
        <v>28</v>
      </c>
      <c r="D8895">
        <v>7994</v>
      </c>
      <c r="E8895">
        <v>8149</v>
      </c>
      <c r="F8895" t="s">
        <v>95</v>
      </c>
      <c r="G8895">
        <v>5</v>
      </c>
      <c r="H8895" t="s">
        <v>30</v>
      </c>
      <c r="I8895" t="s">
        <v>31</v>
      </c>
      <c r="J8895">
        <v>40019</v>
      </c>
      <c r="K8895" t="s">
        <v>200</v>
      </c>
      <c r="L8895">
        <v>40018</v>
      </c>
      <c r="M8895" t="s">
        <v>200</v>
      </c>
      <c r="N8895" t="s">
        <v>201</v>
      </c>
      <c r="O8895" t="s">
        <v>34</v>
      </c>
      <c r="P8895" t="s">
        <v>2349</v>
      </c>
      <c r="Q8895" t="s">
        <v>36</v>
      </c>
      <c r="R8895" t="s">
        <v>36</v>
      </c>
      <c r="S8895" t="s">
        <v>37</v>
      </c>
      <c r="T8895">
        <v>6971.64</v>
      </c>
      <c r="U8895">
        <v>0</v>
      </c>
      <c r="V8895">
        <v>0</v>
      </c>
      <c r="W8895">
        <v>0</v>
      </c>
      <c r="X8895">
        <v>146.93</v>
      </c>
      <c r="Y8895">
        <v>0</v>
      </c>
      <c r="Z8895">
        <v>0</v>
      </c>
      <c r="AA8895">
        <v>0</v>
      </c>
      <c r="AB8895">
        <f t="shared" si="414"/>
        <v>580.97</v>
      </c>
      <c r="AC8895">
        <f t="shared" si="415"/>
        <v>0</v>
      </c>
      <c r="AD8895">
        <f t="shared" si="416"/>
        <v>1278.1340000000002</v>
      </c>
    </row>
    <row r="8896" spans="1:30" x14ac:dyDescent="0.3">
      <c r="A8896">
        <v>902420</v>
      </c>
      <c r="B8896" t="s">
        <v>635</v>
      </c>
      <c r="C8896" t="s">
        <v>28</v>
      </c>
      <c r="D8896">
        <v>7994</v>
      </c>
      <c r="E8896">
        <v>8155</v>
      </c>
      <c r="F8896" t="s">
        <v>59</v>
      </c>
      <c r="G8896">
        <v>5</v>
      </c>
      <c r="H8896" t="s">
        <v>30</v>
      </c>
      <c r="I8896" t="s">
        <v>31</v>
      </c>
      <c r="J8896">
        <v>2548</v>
      </c>
      <c r="K8896" t="s">
        <v>285</v>
      </c>
      <c r="L8896">
        <v>2548</v>
      </c>
      <c r="M8896" t="s">
        <v>285</v>
      </c>
      <c r="N8896" t="s">
        <v>286</v>
      </c>
      <c r="O8896" t="s">
        <v>34</v>
      </c>
      <c r="P8896" t="s">
        <v>3854</v>
      </c>
      <c r="Q8896" t="s">
        <v>36</v>
      </c>
      <c r="R8896" t="s">
        <v>36</v>
      </c>
      <c r="S8896" t="s">
        <v>37</v>
      </c>
      <c r="T8896">
        <v>33554.519999999997</v>
      </c>
      <c r="U8896">
        <v>0</v>
      </c>
      <c r="V8896">
        <v>0</v>
      </c>
      <c r="W8896">
        <v>0</v>
      </c>
      <c r="X8896">
        <v>2961.6</v>
      </c>
      <c r="Y8896">
        <v>0</v>
      </c>
      <c r="Z8896">
        <v>0</v>
      </c>
      <c r="AA8896">
        <v>0</v>
      </c>
      <c r="AB8896">
        <f t="shared" si="414"/>
        <v>2796.2099999999996</v>
      </c>
      <c r="AC8896">
        <f t="shared" si="415"/>
        <v>0</v>
      </c>
      <c r="AD8896">
        <f t="shared" si="416"/>
        <v>6151.6619999999994</v>
      </c>
    </row>
    <row r="8897" spans="1:30" x14ac:dyDescent="0.3">
      <c r="A8897">
        <v>755489</v>
      </c>
      <c r="B8897" t="s">
        <v>794</v>
      </c>
      <c r="C8897" t="s">
        <v>28</v>
      </c>
      <c r="D8897">
        <v>7992</v>
      </c>
      <c r="E8897">
        <v>8195</v>
      </c>
      <c r="F8897" t="s">
        <v>795</v>
      </c>
      <c r="G8897">
        <v>5</v>
      </c>
      <c r="H8897" t="s">
        <v>30</v>
      </c>
      <c r="I8897" t="s">
        <v>31</v>
      </c>
      <c r="J8897">
        <v>1645</v>
      </c>
      <c r="K8897" t="s">
        <v>254</v>
      </c>
      <c r="L8897">
        <v>1645</v>
      </c>
      <c r="M8897" t="s">
        <v>254</v>
      </c>
      <c r="N8897" t="s">
        <v>255</v>
      </c>
      <c r="O8897" t="s">
        <v>67</v>
      </c>
      <c r="P8897" t="s">
        <v>2349</v>
      </c>
      <c r="Q8897" t="s">
        <v>36</v>
      </c>
      <c r="R8897" t="s">
        <v>36</v>
      </c>
      <c r="S8897" t="s">
        <v>37</v>
      </c>
      <c r="T8897">
        <v>2310.88</v>
      </c>
      <c r="U8897">
        <v>0</v>
      </c>
      <c r="V8897">
        <v>1208.42</v>
      </c>
      <c r="W8897">
        <v>0</v>
      </c>
      <c r="X8897">
        <v>139.44</v>
      </c>
      <c r="Y8897">
        <v>0</v>
      </c>
      <c r="Z8897">
        <v>72.78</v>
      </c>
      <c r="AA8897">
        <v>0</v>
      </c>
      <c r="AB8897">
        <f t="shared" si="414"/>
        <v>192.57333333333335</v>
      </c>
      <c r="AC8897">
        <f t="shared" si="415"/>
        <v>1208.42</v>
      </c>
      <c r="AD8897">
        <f t="shared" si="416"/>
        <v>423.6613333333334</v>
      </c>
    </row>
    <row r="8898" spans="1:30" x14ac:dyDescent="0.3">
      <c r="A8898">
        <v>139330</v>
      </c>
      <c r="B8898" t="s">
        <v>3228</v>
      </c>
      <c r="C8898" t="s">
        <v>28</v>
      </c>
      <c r="D8898">
        <v>7992</v>
      </c>
      <c r="E8898">
        <v>8155</v>
      </c>
      <c r="F8898" t="s">
        <v>59</v>
      </c>
      <c r="G8898">
        <v>5</v>
      </c>
      <c r="H8898" t="s">
        <v>30</v>
      </c>
      <c r="I8898" t="s">
        <v>31</v>
      </c>
      <c r="J8898">
        <v>1468</v>
      </c>
      <c r="K8898" t="s">
        <v>281</v>
      </c>
      <c r="L8898">
        <v>1468</v>
      </c>
      <c r="M8898" t="s">
        <v>281</v>
      </c>
      <c r="N8898" t="s">
        <v>282</v>
      </c>
      <c r="O8898" t="s">
        <v>67</v>
      </c>
      <c r="P8898" t="s">
        <v>62</v>
      </c>
      <c r="Q8898" t="s">
        <v>36</v>
      </c>
      <c r="R8898" t="s">
        <v>36</v>
      </c>
      <c r="S8898" t="s">
        <v>37</v>
      </c>
      <c r="T8898">
        <v>12407.55</v>
      </c>
      <c r="U8898">
        <v>0</v>
      </c>
      <c r="V8898">
        <v>0</v>
      </c>
      <c r="W8898">
        <v>0</v>
      </c>
      <c r="X8898">
        <v>396.84</v>
      </c>
      <c r="Y8898">
        <v>0</v>
      </c>
      <c r="Z8898">
        <v>0</v>
      </c>
      <c r="AA8898">
        <v>0</v>
      </c>
      <c r="AB8898">
        <f t="shared" si="414"/>
        <v>1033.9624999999999</v>
      </c>
      <c r="AC8898">
        <f t="shared" si="415"/>
        <v>0</v>
      </c>
      <c r="AD8898">
        <f t="shared" si="416"/>
        <v>2274.7174999999997</v>
      </c>
    </row>
    <row r="8899" spans="1:30" x14ac:dyDescent="0.3">
      <c r="A8899">
        <v>868408</v>
      </c>
      <c r="B8899" t="s">
        <v>192</v>
      </c>
      <c r="C8899" t="s">
        <v>28</v>
      </c>
      <c r="D8899">
        <v>7003</v>
      </c>
      <c r="E8899">
        <v>8148</v>
      </c>
      <c r="F8899" t="s">
        <v>193</v>
      </c>
      <c r="G8899">
        <v>4</v>
      </c>
      <c r="H8899" t="s">
        <v>40</v>
      </c>
      <c r="I8899" t="s">
        <v>31</v>
      </c>
      <c r="J8899">
        <v>40461</v>
      </c>
      <c r="K8899" t="s">
        <v>41</v>
      </c>
      <c r="L8899">
        <v>40461</v>
      </c>
      <c r="M8899" t="s">
        <v>41</v>
      </c>
      <c r="N8899" t="s">
        <v>194</v>
      </c>
      <c r="O8899" t="s">
        <v>43</v>
      </c>
      <c r="P8899" t="s">
        <v>311</v>
      </c>
      <c r="Q8899" t="s">
        <v>36</v>
      </c>
      <c r="R8899" t="s">
        <v>36</v>
      </c>
      <c r="S8899" t="s">
        <v>36</v>
      </c>
      <c r="T8899">
        <v>85879.47</v>
      </c>
      <c r="U8899">
        <v>17269.38</v>
      </c>
      <c r="V8899">
        <v>0</v>
      </c>
      <c r="W8899">
        <v>0</v>
      </c>
      <c r="X8899">
        <v>11055.37</v>
      </c>
      <c r="Y8899">
        <v>2353</v>
      </c>
      <c r="Z8899">
        <v>0</v>
      </c>
      <c r="AA8899">
        <v>0</v>
      </c>
      <c r="AB8899">
        <f t="shared" ref="AB8899:AB8962" si="417">T8899/12</f>
        <v>7156.6225000000004</v>
      </c>
      <c r="AC8899">
        <f t="shared" ref="AC8899:AC8962" si="418">SUM(V8899:W8899)</f>
        <v>0</v>
      </c>
      <c r="AD8899">
        <f t="shared" ref="AD8899:AD8962" si="419">AB8899*2*1.1</f>
        <v>15744.569500000001</v>
      </c>
    </row>
    <row r="8900" spans="1:30" x14ac:dyDescent="0.3">
      <c r="A8900">
        <v>512952</v>
      </c>
      <c r="B8900" t="s">
        <v>713</v>
      </c>
      <c r="C8900" t="s">
        <v>28</v>
      </c>
      <c r="D8900">
        <v>7001</v>
      </c>
      <c r="E8900">
        <v>8149</v>
      </c>
      <c r="F8900" t="s">
        <v>714</v>
      </c>
      <c r="G8900">
        <v>2</v>
      </c>
      <c r="H8900" t="s">
        <v>71</v>
      </c>
      <c r="I8900" t="s">
        <v>96</v>
      </c>
      <c r="J8900">
        <v>40004</v>
      </c>
      <c r="K8900" t="s">
        <v>715</v>
      </c>
      <c r="L8900">
        <v>40004</v>
      </c>
      <c r="M8900" t="s">
        <v>715</v>
      </c>
      <c r="N8900">
        <v>0</v>
      </c>
      <c r="O8900" t="s">
        <v>34</v>
      </c>
      <c r="P8900" t="s">
        <v>160</v>
      </c>
      <c r="Q8900" t="s">
        <v>36</v>
      </c>
      <c r="R8900" t="s">
        <v>36</v>
      </c>
      <c r="S8900" t="s">
        <v>36</v>
      </c>
      <c r="T8900">
        <v>2707.95</v>
      </c>
      <c r="U8900">
        <v>0</v>
      </c>
      <c r="V8900">
        <v>0</v>
      </c>
      <c r="W8900">
        <v>0</v>
      </c>
      <c r="X8900">
        <v>208.28</v>
      </c>
      <c r="Y8900">
        <v>0</v>
      </c>
      <c r="Z8900">
        <v>0</v>
      </c>
      <c r="AA8900">
        <v>0</v>
      </c>
      <c r="AB8900">
        <f t="shared" si="417"/>
        <v>225.66249999999999</v>
      </c>
      <c r="AC8900">
        <f t="shared" si="418"/>
        <v>0</v>
      </c>
      <c r="AD8900">
        <f t="shared" si="419"/>
        <v>496.45750000000004</v>
      </c>
    </row>
    <row r="8901" spans="1:30" x14ac:dyDescent="0.3">
      <c r="A8901">
        <v>744000</v>
      </c>
      <c r="B8901" t="s">
        <v>2639</v>
      </c>
      <c r="C8901" t="s">
        <v>28</v>
      </c>
      <c r="D8901">
        <v>7600</v>
      </c>
      <c r="E8901">
        <v>8163</v>
      </c>
      <c r="F8901" t="s">
        <v>50</v>
      </c>
      <c r="G8901">
        <v>5</v>
      </c>
      <c r="H8901" t="s">
        <v>30</v>
      </c>
      <c r="I8901" t="s">
        <v>31</v>
      </c>
      <c r="J8901">
        <v>910</v>
      </c>
      <c r="K8901" t="s">
        <v>785</v>
      </c>
      <c r="L8901">
        <v>910</v>
      </c>
      <c r="M8901" t="s">
        <v>785</v>
      </c>
      <c r="N8901" t="s">
        <v>786</v>
      </c>
      <c r="O8901" t="s">
        <v>67</v>
      </c>
      <c r="P8901" t="s">
        <v>2594</v>
      </c>
      <c r="Q8901" t="s">
        <v>36</v>
      </c>
      <c r="R8901" t="s">
        <v>36</v>
      </c>
      <c r="S8901" t="s">
        <v>37</v>
      </c>
      <c r="T8901">
        <v>26657.23</v>
      </c>
      <c r="U8901">
        <v>0</v>
      </c>
      <c r="V8901">
        <v>0</v>
      </c>
      <c r="W8901">
        <v>0</v>
      </c>
      <c r="X8901">
        <v>2002.58</v>
      </c>
      <c r="Y8901">
        <v>0</v>
      </c>
      <c r="Z8901">
        <v>0</v>
      </c>
      <c r="AA8901">
        <v>0</v>
      </c>
      <c r="AB8901">
        <f t="shared" si="417"/>
        <v>2221.4358333333334</v>
      </c>
      <c r="AC8901">
        <f t="shared" si="418"/>
        <v>0</v>
      </c>
      <c r="AD8901">
        <f t="shared" si="419"/>
        <v>4887.1588333333339</v>
      </c>
    </row>
    <row r="8902" spans="1:30" x14ac:dyDescent="0.3">
      <c r="A8902">
        <v>788789</v>
      </c>
      <c r="B8902" t="s">
        <v>1385</v>
      </c>
      <c r="C8902" t="s">
        <v>28</v>
      </c>
      <c r="D8902">
        <v>7994</v>
      </c>
      <c r="E8902">
        <v>8155</v>
      </c>
      <c r="F8902" t="s">
        <v>59</v>
      </c>
      <c r="G8902">
        <v>5</v>
      </c>
      <c r="H8902" t="s">
        <v>30</v>
      </c>
      <c r="I8902" t="s">
        <v>31</v>
      </c>
      <c r="J8902">
        <v>456</v>
      </c>
      <c r="K8902" t="s">
        <v>306</v>
      </c>
      <c r="L8902">
        <v>456</v>
      </c>
      <c r="M8902" t="s">
        <v>306</v>
      </c>
      <c r="N8902" t="s">
        <v>307</v>
      </c>
      <c r="O8902" t="s">
        <v>34</v>
      </c>
      <c r="P8902" t="s">
        <v>1150</v>
      </c>
      <c r="Q8902" t="s">
        <v>36</v>
      </c>
      <c r="R8902" t="s">
        <v>36</v>
      </c>
      <c r="S8902" t="s">
        <v>37</v>
      </c>
      <c r="T8902">
        <v>104484.48</v>
      </c>
      <c r="U8902">
        <v>0</v>
      </c>
      <c r="V8902">
        <v>13075.92</v>
      </c>
      <c r="W8902">
        <v>0</v>
      </c>
      <c r="X8902">
        <v>6400.66</v>
      </c>
      <c r="Y8902">
        <v>0</v>
      </c>
      <c r="Z8902">
        <v>677.32</v>
      </c>
      <c r="AA8902">
        <v>0</v>
      </c>
      <c r="AB8902">
        <f t="shared" si="417"/>
        <v>8707.0399999999991</v>
      </c>
      <c r="AC8902">
        <f t="shared" si="418"/>
        <v>13075.92</v>
      </c>
      <c r="AD8902">
        <f t="shared" si="419"/>
        <v>19155.488000000001</v>
      </c>
    </row>
    <row r="8903" spans="1:30" x14ac:dyDescent="0.3">
      <c r="A8903">
        <v>199336</v>
      </c>
      <c r="B8903" t="s">
        <v>445</v>
      </c>
      <c r="C8903" t="s">
        <v>28</v>
      </c>
      <c r="D8903">
        <v>7001</v>
      </c>
      <c r="E8903">
        <v>8149</v>
      </c>
      <c r="F8903" t="s">
        <v>39</v>
      </c>
      <c r="G8903">
        <v>3</v>
      </c>
      <c r="H8903" t="s">
        <v>170</v>
      </c>
      <c r="I8903" t="s">
        <v>96</v>
      </c>
      <c r="J8903">
        <v>40461</v>
      </c>
      <c r="K8903" t="s">
        <v>41</v>
      </c>
      <c r="L8903">
        <v>40461</v>
      </c>
      <c r="M8903" t="s">
        <v>41</v>
      </c>
      <c r="N8903" t="s">
        <v>42</v>
      </c>
      <c r="O8903" t="s">
        <v>43</v>
      </c>
      <c r="P8903" t="s">
        <v>405</v>
      </c>
      <c r="Q8903" t="s">
        <v>36</v>
      </c>
      <c r="R8903" t="s">
        <v>36</v>
      </c>
      <c r="S8903" t="s">
        <v>36</v>
      </c>
      <c r="T8903">
        <v>11996</v>
      </c>
      <c r="U8903">
        <v>0</v>
      </c>
      <c r="V8903">
        <v>0</v>
      </c>
      <c r="W8903">
        <v>0</v>
      </c>
      <c r="X8903">
        <v>719.76</v>
      </c>
      <c r="Y8903">
        <v>0</v>
      </c>
      <c r="Z8903">
        <v>0</v>
      </c>
      <c r="AA8903">
        <v>0</v>
      </c>
      <c r="AB8903">
        <f t="shared" si="417"/>
        <v>999.66666666666663</v>
      </c>
      <c r="AC8903">
        <f t="shared" si="418"/>
        <v>0</v>
      </c>
      <c r="AD8903">
        <f t="shared" si="419"/>
        <v>2199.2666666666669</v>
      </c>
    </row>
    <row r="8904" spans="1:30" x14ac:dyDescent="0.3">
      <c r="A8904">
        <v>745789</v>
      </c>
      <c r="B8904" t="s">
        <v>2952</v>
      </c>
      <c r="C8904" t="s">
        <v>28</v>
      </c>
      <c r="D8904">
        <v>7992</v>
      </c>
      <c r="E8904">
        <v>8149</v>
      </c>
      <c r="F8904" t="s">
        <v>2431</v>
      </c>
      <c r="G8904">
        <v>3</v>
      </c>
      <c r="H8904" t="s">
        <v>170</v>
      </c>
      <c r="I8904" t="s">
        <v>96</v>
      </c>
      <c r="J8904">
        <v>1792</v>
      </c>
      <c r="K8904" t="s">
        <v>388</v>
      </c>
      <c r="L8904">
        <v>21355</v>
      </c>
      <c r="M8904" t="s">
        <v>388</v>
      </c>
      <c r="N8904" t="s">
        <v>734</v>
      </c>
      <c r="O8904" t="s">
        <v>67</v>
      </c>
      <c r="P8904" t="s">
        <v>767</v>
      </c>
      <c r="Q8904" t="s">
        <v>37</v>
      </c>
      <c r="R8904" t="s">
        <v>36</v>
      </c>
      <c r="S8904" t="s">
        <v>36</v>
      </c>
      <c r="T8904">
        <v>85600</v>
      </c>
      <c r="U8904">
        <v>0</v>
      </c>
      <c r="V8904">
        <v>0</v>
      </c>
      <c r="W8904">
        <v>11100</v>
      </c>
      <c r="X8904">
        <v>1347.03</v>
      </c>
      <c r="Y8904">
        <v>0</v>
      </c>
      <c r="Z8904">
        <v>0</v>
      </c>
      <c r="AA8904">
        <v>1.89</v>
      </c>
      <c r="AB8904">
        <f t="shared" si="417"/>
        <v>7133.333333333333</v>
      </c>
      <c r="AC8904">
        <f t="shared" si="418"/>
        <v>11100</v>
      </c>
      <c r="AD8904">
        <f t="shared" si="419"/>
        <v>15693.333333333334</v>
      </c>
    </row>
    <row r="8905" spans="1:30" x14ac:dyDescent="0.3">
      <c r="A8905">
        <v>512335</v>
      </c>
      <c r="B8905" t="s">
        <v>1543</v>
      </c>
      <c r="C8905" t="s">
        <v>28</v>
      </c>
      <c r="D8905">
        <v>7997</v>
      </c>
      <c r="E8905">
        <v>8145</v>
      </c>
      <c r="F8905" t="s">
        <v>1544</v>
      </c>
      <c r="G8905">
        <v>2</v>
      </c>
      <c r="H8905" t="s">
        <v>71</v>
      </c>
      <c r="I8905" t="s">
        <v>31</v>
      </c>
      <c r="J8905">
        <v>40165</v>
      </c>
      <c r="K8905" t="s">
        <v>1545</v>
      </c>
      <c r="L8905">
        <v>40015</v>
      </c>
      <c r="M8905" t="s">
        <v>1100</v>
      </c>
      <c r="N8905">
        <v>0</v>
      </c>
      <c r="O8905" t="s">
        <v>67</v>
      </c>
      <c r="P8905" t="s">
        <v>473</v>
      </c>
      <c r="Q8905" t="s">
        <v>36</v>
      </c>
      <c r="R8905" t="s">
        <v>36</v>
      </c>
      <c r="S8905" t="s">
        <v>36</v>
      </c>
      <c r="T8905">
        <v>6556.16</v>
      </c>
      <c r="U8905">
        <v>0</v>
      </c>
      <c r="V8905">
        <v>0</v>
      </c>
      <c r="W8905">
        <v>0</v>
      </c>
      <c r="X8905">
        <v>140.63999999999999</v>
      </c>
      <c r="Y8905">
        <v>0</v>
      </c>
      <c r="Z8905">
        <v>0</v>
      </c>
      <c r="AA8905">
        <v>0</v>
      </c>
      <c r="AB8905">
        <f t="shared" si="417"/>
        <v>546.34666666666669</v>
      </c>
      <c r="AC8905">
        <f t="shared" si="418"/>
        <v>0</v>
      </c>
      <c r="AD8905">
        <f t="shared" si="419"/>
        <v>1201.9626666666668</v>
      </c>
    </row>
    <row r="8906" spans="1:30" x14ac:dyDescent="0.3">
      <c r="A8906">
        <v>826775</v>
      </c>
      <c r="B8906" t="s">
        <v>1051</v>
      </c>
      <c r="C8906" t="s">
        <v>28</v>
      </c>
      <c r="D8906">
        <v>7992</v>
      </c>
      <c r="E8906">
        <v>8163</v>
      </c>
      <c r="F8906" t="s">
        <v>199</v>
      </c>
      <c r="G8906">
        <v>5</v>
      </c>
      <c r="H8906" t="s">
        <v>30</v>
      </c>
      <c r="I8906" t="s">
        <v>31</v>
      </c>
      <c r="J8906">
        <v>2133</v>
      </c>
      <c r="K8906" t="s">
        <v>132</v>
      </c>
      <c r="L8906">
        <v>2133</v>
      </c>
      <c r="M8906" t="s">
        <v>132</v>
      </c>
      <c r="N8906" t="s">
        <v>133</v>
      </c>
      <c r="O8906" t="s">
        <v>67</v>
      </c>
      <c r="P8906" t="s">
        <v>127</v>
      </c>
      <c r="Q8906" t="s">
        <v>36</v>
      </c>
      <c r="R8906" t="s">
        <v>36</v>
      </c>
      <c r="S8906" t="s">
        <v>37</v>
      </c>
      <c r="T8906">
        <v>57072.45</v>
      </c>
      <c r="U8906">
        <v>47599.6</v>
      </c>
      <c r="V8906">
        <v>0</v>
      </c>
      <c r="W8906">
        <v>0</v>
      </c>
      <c r="X8906">
        <v>4515.2299999999996</v>
      </c>
      <c r="Y8906">
        <v>3765.79</v>
      </c>
      <c r="Z8906">
        <v>0</v>
      </c>
      <c r="AA8906">
        <v>0</v>
      </c>
      <c r="AB8906">
        <f t="shared" si="417"/>
        <v>4756.0374999999995</v>
      </c>
      <c r="AC8906">
        <f t="shared" si="418"/>
        <v>0</v>
      </c>
      <c r="AD8906">
        <f t="shared" si="419"/>
        <v>10463.282499999999</v>
      </c>
    </row>
    <row r="8907" spans="1:30" x14ac:dyDescent="0.3">
      <c r="A8907">
        <v>963383</v>
      </c>
      <c r="B8907" t="s">
        <v>1722</v>
      </c>
      <c r="C8907" t="s">
        <v>28</v>
      </c>
      <c r="D8907">
        <v>7994</v>
      </c>
      <c r="E8907">
        <v>8163</v>
      </c>
      <c r="F8907" t="s">
        <v>199</v>
      </c>
      <c r="G8907">
        <v>5</v>
      </c>
      <c r="H8907" t="s">
        <v>30</v>
      </c>
      <c r="I8907" t="s">
        <v>31</v>
      </c>
      <c r="J8907">
        <v>40019</v>
      </c>
      <c r="K8907" t="s">
        <v>200</v>
      </c>
      <c r="L8907">
        <v>40018</v>
      </c>
      <c r="M8907" t="s">
        <v>200</v>
      </c>
      <c r="N8907" t="s">
        <v>862</v>
      </c>
      <c r="O8907" t="s">
        <v>34</v>
      </c>
      <c r="P8907" t="s">
        <v>339</v>
      </c>
      <c r="Q8907" t="s">
        <v>36</v>
      </c>
      <c r="R8907" t="s">
        <v>36</v>
      </c>
      <c r="S8907" t="s">
        <v>37</v>
      </c>
      <c r="T8907">
        <v>6512.68</v>
      </c>
      <c r="U8907">
        <v>6512.68</v>
      </c>
      <c r="V8907">
        <v>0</v>
      </c>
      <c r="W8907">
        <v>0</v>
      </c>
      <c r="X8907">
        <v>325.77999999999997</v>
      </c>
      <c r="Y8907">
        <v>325.77999999999997</v>
      </c>
      <c r="Z8907">
        <v>0</v>
      </c>
      <c r="AA8907">
        <v>0</v>
      </c>
      <c r="AB8907">
        <f t="shared" si="417"/>
        <v>542.72333333333336</v>
      </c>
      <c r="AC8907">
        <f t="shared" si="418"/>
        <v>0</v>
      </c>
      <c r="AD8907">
        <f t="shared" si="419"/>
        <v>1193.9913333333334</v>
      </c>
    </row>
    <row r="8908" spans="1:30" x14ac:dyDescent="0.3">
      <c r="A8908">
        <v>76014</v>
      </c>
      <c r="B8908" t="s">
        <v>415</v>
      </c>
      <c r="C8908" t="s">
        <v>28</v>
      </c>
      <c r="D8908">
        <v>7992</v>
      </c>
      <c r="E8908">
        <v>8149</v>
      </c>
      <c r="F8908" t="s">
        <v>416</v>
      </c>
      <c r="G8908">
        <v>5</v>
      </c>
      <c r="H8908" t="s">
        <v>30</v>
      </c>
      <c r="I8908" t="s">
        <v>96</v>
      </c>
      <c r="J8908">
        <v>1205</v>
      </c>
      <c r="K8908" t="s">
        <v>158</v>
      </c>
      <c r="L8908">
        <v>1205</v>
      </c>
      <c r="M8908" t="s">
        <v>158</v>
      </c>
      <c r="N8908" t="s">
        <v>159</v>
      </c>
      <c r="O8908" t="s">
        <v>34</v>
      </c>
      <c r="P8908" t="s">
        <v>103</v>
      </c>
      <c r="Q8908" t="s">
        <v>36</v>
      </c>
      <c r="R8908" t="s">
        <v>36</v>
      </c>
      <c r="S8908" t="s">
        <v>37</v>
      </c>
      <c r="T8908">
        <v>25411.439999999999</v>
      </c>
      <c r="U8908">
        <v>0</v>
      </c>
      <c r="V8908">
        <v>0</v>
      </c>
      <c r="W8908">
        <v>0</v>
      </c>
      <c r="X8908">
        <v>1759.72</v>
      </c>
      <c r="Y8908">
        <v>0</v>
      </c>
      <c r="Z8908">
        <v>0</v>
      </c>
      <c r="AA8908">
        <v>0</v>
      </c>
      <c r="AB8908">
        <f t="shared" si="417"/>
        <v>2117.62</v>
      </c>
      <c r="AC8908">
        <f t="shared" si="418"/>
        <v>0</v>
      </c>
      <c r="AD8908">
        <f t="shared" si="419"/>
        <v>4658.7640000000001</v>
      </c>
    </row>
    <row r="8909" spans="1:30" x14ac:dyDescent="0.3">
      <c r="A8909">
        <v>870904</v>
      </c>
      <c r="B8909" t="s">
        <v>63</v>
      </c>
      <c r="C8909" t="s">
        <v>28</v>
      </c>
      <c r="D8909">
        <v>7995</v>
      </c>
      <c r="E8909">
        <v>8113</v>
      </c>
      <c r="F8909" t="s">
        <v>64</v>
      </c>
      <c r="G8909">
        <v>4</v>
      </c>
      <c r="H8909" t="s">
        <v>40</v>
      </c>
      <c r="I8909" t="s">
        <v>31</v>
      </c>
      <c r="J8909">
        <v>40558</v>
      </c>
      <c r="K8909" t="s">
        <v>65</v>
      </c>
      <c r="L8909">
        <v>40558</v>
      </c>
      <c r="M8909" t="s">
        <v>65</v>
      </c>
      <c r="N8909" t="s">
        <v>66</v>
      </c>
      <c r="O8909" t="s">
        <v>67</v>
      </c>
      <c r="P8909" t="s">
        <v>125</v>
      </c>
      <c r="Q8909" t="s">
        <v>36</v>
      </c>
      <c r="R8909" t="s">
        <v>36</v>
      </c>
      <c r="S8909" t="s">
        <v>36</v>
      </c>
      <c r="T8909">
        <v>0</v>
      </c>
      <c r="U8909">
        <v>0</v>
      </c>
      <c r="V8909">
        <v>1632.39</v>
      </c>
      <c r="W8909">
        <v>0</v>
      </c>
      <c r="X8909">
        <v>0</v>
      </c>
      <c r="Y8909">
        <v>0</v>
      </c>
      <c r="Z8909">
        <v>45.38</v>
      </c>
      <c r="AA8909">
        <v>0</v>
      </c>
      <c r="AB8909">
        <f t="shared" si="417"/>
        <v>0</v>
      </c>
      <c r="AC8909">
        <f t="shared" si="418"/>
        <v>1632.39</v>
      </c>
      <c r="AD8909">
        <f t="shared" si="419"/>
        <v>0</v>
      </c>
    </row>
    <row r="8910" spans="1:30" x14ac:dyDescent="0.3">
      <c r="A8910">
        <v>835340</v>
      </c>
      <c r="B8910" t="s">
        <v>617</v>
      </c>
      <c r="C8910" t="s">
        <v>28</v>
      </c>
      <c r="D8910">
        <v>7670</v>
      </c>
      <c r="E8910">
        <v>8155</v>
      </c>
      <c r="F8910" t="s">
        <v>471</v>
      </c>
      <c r="G8910">
        <v>5</v>
      </c>
      <c r="H8910" t="s">
        <v>30</v>
      </c>
      <c r="I8910" t="s">
        <v>31</v>
      </c>
      <c r="J8910">
        <v>40206</v>
      </c>
      <c r="K8910" t="s">
        <v>236</v>
      </c>
      <c r="L8910">
        <v>40205</v>
      </c>
      <c r="M8910" t="s">
        <v>237</v>
      </c>
      <c r="N8910" t="s">
        <v>546</v>
      </c>
      <c r="O8910" t="s">
        <v>34</v>
      </c>
      <c r="P8910" t="s">
        <v>1123</v>
      </c>
      <c r="Q8910" t="s">
        <v>36</v>
      </c>
      <c r="R8910" t="s">
        <v>36</v>
      </c>
      <c r="S8910" t="s">
        <v>37</v>
      </c>
      <c r="T8910">
        <v>3428.52</v>
      </c>
      <c r="U8910">
        <v>0</v>
      </c>
      <c r="V8910">
        <v>0</v>
      </c>
      <c r="W8910">
        <v>0</v>
      </c>
      <c r="X8910">
        <v>72.77</v>
      </c>
      <c r="Y8910">
        <v>0</v>
      </c>
      <c r="Z8910">
        <v>0</v>
      </c>
      <c r="AA8910">
        <v>0</v>
      </c>
      <c r="AB8910">
        <f t="shared" si="417"/>
        <v>285.70999999999998</v>
      </c>
      <c r="AC8910">
        <f t="shared" si="418"/>
        <v>0</v>
      </c>
      <c r="AD8910">
        <f t="shared" si="419"/>
        <v>628.56200000000001</v>
      </c>
    </row>
    <row r="8911" spans="1:30" x14ac:dyDescent="0.3">
      <c r="A8911">
        <v>867743</v>
      </c>
      <c r="B8911" t="s">
        <v>3989</v>
      </c>
      <c r="C8911" t="s">
        <v>28</v>
      </c>
      <c r="D8911">
        <v>7994</v>
      </c>
      <c r="E8911">
        <v>8120</v>
      </c>
      <c r="F8911" t="s">
        <v>336</v>
      </c>
      <c r="G8911">
        <v>5</v>
      </c>
      <c r="H8911" t="s">
        <v>30</v>
      </c>
      <c r="I8911" t="s">
        <v>31</v>
      </c>
      <c r="J8911">
        <v>2548</v>
      </c>
      <c r="K8911" t="s">
        <v>285</v>
      </c>
      <c r="L8911">
        <v>2548</v>
      </c>
      <c r="M8911" t="s">
        <v>285</v>
      </c>
      <c r="N8911" t="s">
        <v>286</v>
      </c>
      <c r="O8911" t="s">
        <v>34</v>
      </c>
      <c r="P8911" t="s">
        <v>517</v>
      </c>
      <c r="Q8911" t="s">
        <v>36</v>
      </c>
      <c r="R8911" t="s">
        <v>36</v>
      </c>
      <c r="S8911" t="s">
        <v>37</v>
      </c>
      <c r="T8911">
        <v>1723.98</v>
      </c>
      <c r="U8911">
        <v>0</v>
      </c>
      <c r="V8911">
        <v>0</v>
      </c>
      <c r="W8911">
        <v>0</v>
      </c>
      <c r="X8911">
        <v>222.33</v>
      </c>
      <c r="Y8911">
        <v>0</v>
      </c>
      <c r="Z8911">
        <v>0</v>
      </c>
      <c r="AA8911">
        <v>0</v>
      </c>
      <c r="AB8911">
        <f t="shared" si="417"/>
        <v>143.66499999999999</v>
      </c>
      <c r="AC8911">
        <f t="shared" si="418"/>
        <v>0</v>
      </c>
      <c r="AD8911">
        <f t="shared" si="419"/>
        <v>316.06299999999999</v>
      </c>
    </row>
    <row r="8912" spans="1:30" x14ac:dyDescent="0.3">
      <c r="A8912">
        <v>139935</v>
      </c>
      <c r="B8912" t="s">
        <v>1208</v>
      </c>
      <c r="C8912" t="s">
        <v>28</v>
      </c>
      <c r="D8912">
        <v>7992</v>
      </c>
      <c r="E8912">
        <v>8149</v>
      </c>
      <c r="F8912" t="s">
        <v>571</v>
      </c>
      <c r="G8912">
        <v>4</v>
      </c>
      <c r="H8912" t="s">
        <v>40</v>
      </c>
      <c r="I8912" t="s">
        <v>96</v>
      </c>
      <c r="J8912">
        <v>72505</v>
      </c>
      <c r="K8912" t="s">
        <v>572</v>
      </c>
      <c r="L8912">
        <v>72505</v>
      </c>
      <c r="M8912" t="s">
        <v>572</v>
      </c>
      <c r="N8912" t="s">
        <v>229</v>
      </c>
      <c r="O8912" t="s">
        <v>67</v>
      </c>
      <c r="P8912" t="s">
        <v>48</v>
      </c>
      <c r="Q8912" t="s">
        <v>36</v>
      </c>
      <c r="R8912" t="s">
        <v>36</v>
      </c>
      <c r="S8912" t="s">
        <v>36</v>
      </c>
      <c r="T8912">
        <v>0</v>
      </c>
      <c r="U8912">
        <v>0</v>
      </c>
      <c r="V8912">
        <v>0</v>
      </c>
      <c r="W8912">
        <v>8305.32</v>
      </c>
      <c r="X8912">
        <v>0</v>
      </c>
      <c r="Y8912">
        <v>0</v>
      </c>
      <c r="Z8912">
        <v>0</v>
      </c>
      <c r="AA8912">
        <v>0</v>
      </c>
      <c r="AB8912">
        <f t="shared" si="417"/>
        <v>0</v>
      </c>
      <c r="AC8912">
        <f t="shared" si="418"/>
        <v>8305.32</v>
      </c>
      <c r="AD8912">
        <f t="shared" si="419"/>
        <v>0</v>
      </c>
    </row>
    <row r="8913" spans="1:30" x14ac:dyDescent="0.3">
      <c r="A8913">
        <v>963425</v>
      </c>
      <c r="B8913" t="s">
        <v>746</v>
      </c>
      <c r="C8913" t="s">
        <v>28</v>
      </c>
      <c r="D8913">
        <v>7994</v>
      </c>
      <c r="E8913">
        <v>8155</v>
      </c>
      <c r="F8913" t="s">
        <v>253</v>
      </c>
      <c r="G8913">
        <v>5</v>
      </c>
      <c r="H8913" t="s">
        <v>30</v>
      </c>
      <c r="I8913" t="s">
        <v>31</v>
      </c>
      <c r="J8913">
        <v>40019</v>
      </c>
      <c r="K8913" t="s">
        <v>200</v>
      </c>
      <c r="L8913">
        <v>40018</v>
      </c>
      <c r="M8913" t="s">
        <v>200</v>
      </c>
      <c r="N8913" t="s">
        <v>201</v>
      </c>
      <c r="O8913" t="s">
        <v>34</v>
      </c>
      <c r="P8913" t="s">
        <v>3227</v>
      </c>
      <c r="Q8913" t="s">
        <v>36</v>
      </c>
      <c r="R8913" t="s">
        <v>36</v>
      </c>
      <c r="S8913" t="s">
        <v>37</v>
      </c>
      <c r="T8913">
        <v>46670.400000000001</v>
      </c>
      <c r="U8913">
        <v>0</v>
      </c>
      <c r="V8913">
        <v>0</v>
      </c>
      <c r="W8913">
        <v>0</v>
      </c>
      <c r="X8913">
        <v>380.62</v>
      </c>
      <c r="Y8913">
        <v>0</v>
      </c>
      <c r="Z8913">
        <v>0</v>
      </c>
      <c r="AA8913">
        <v>0</v>
      </c>
      <c r="AB8913">
        <f t="shared" si="417"/>
        <v>3889.2000000000003</v>
      </c>
      <c r="AC8913">
        <f t="shared" si="418"/>
        <v>0</v>
      </c>
      <c r="AD8913">
        <f t="shared" si="419"/>
        <v>8556.2400000000016</v>
      </c>
    </row>
    <row r="8914" spans="1:30" x14ac:dyDescent="0.3">
      <c r="A8914">
        <v>76006</v>
      </c>
      <c r="B8914" t="s">
        <v>257</v>
      </c>
      <c r="C8914" t="s">
        <v>28</v>
      </c>
      <c r="D8914">
        <v>7994</v>
      </c>
      <c r="E8914">
        <v>8149</v>
      </c>
      <c r="F8914" t="s">
        <v>258</v>
      </c>
      <c r="G8914">
        <v>4</v>
      </c>
      <c r="H8914" t="s">
        <v>40</v>
      </c>
      <c r="I8914" t="s">
        <v>31</v>
      </c>
      <c r="J8914">
        <v>40263</v>
      </c>
      <c r="K8914" t="s">
        <v>259</v>
      </c>
      <c r="L8914">
        <v>40263</v>
      </c>
      <c r="M8914" t="s">
        <v>259</v>
      </c>
      <c r="N8914" t="s">
        <v>260</v>
      </c>
      <c r="O8914" t="s">
        <v>34</v>
      </c>
      <c r="P8914" t="s">
        <v>2414</v>
      </c>
      <c r="Q8914" t="s">
        <v>36</v>
      </c>
      <c r="R8914" t="s">
        <v>36</v>
      </c>
      <c r="S8914" t="s">
        <v>36</v>
      </c>
      <c r="T8914">
        <v>4453.1099999999997</v>
      </c>
      <c r="U8914">
        <v>0</v>
      </c>
      <c r="V8914">
        <v>4531.0200000000004</v>
      </c>
      <c r="W8914">
        <v>4531.0200000000004</v>
      </c>
      <c r="X8914">
        <v>654.95000000000005</v>
      </c>
      <c r="Y8914">
        <v>0</v>
      </c>
      <c r="Z8914">
        <v>636.15</v>
      </c>
      <c r="AA8914">
        <v>197.99</v>
      </c>
      <c r="AB8914">
        <f t="shared" si="417"/>
        <v>371.09249999999997</v>
      </c>
      <c r="AC8914">
        <f t="shared" si="418"/>
        <v>9062.0400000000009</v>
      </c>
      <c r="AD8914">
        <f t="shared" si="419"/>
        <v>816.40350000000001</v>
      </c>
    </row>
    <row r="8915" spans="1:30" x14ac:dyDescent="0.3">
      <c r="A8915">
        <v>880186</v>
      </c>
      <c r="B8915" t="s">
        <v>1445</v>
      </c>
      <c r="C8915" t="s">
        <v>28</v>
      </c>
      <c r="D8915">
        <v>7994</v>
      </c>
      <c r="E8915">
        <v>8149</v>
      </c>
      <c r="F8915" t="s">
        <v>1446</v>
      </c>
      <c r="G8915">
        <v>5</v>
      </c>
      <c r="H8915" t="s">
        <v>30</v>
      </c>
      <c r="I8915" t="s">
        <v>96</v>
      </c>
      <c r="J8915">
        <v>72437</v>
      </c>
      <c r="K8915" t="s">
        <v>60</v>
      </c>
      <c r="L8915">
        <v>72437</v>
      </c>
      <c r="M8915" t="s">
        <v>60</v>
      </c>
      <c r="N8915" t="s">
        <v>61</v>
      </c>
      <c r="O8915" t="s">
        <v>34</v>
      </c>
      <c r="P8915" t="s">
        <v>1894</v>
      </c>
      <c r="Q8915" t="s">
        <v>36</v>
      </c>
      <c r="R8915" t="s">
        <v>37</v>
      </c>
      <c r="S8915" t="s">
        <v>36</v>
      </c>
      <c r="T8915">
        <v>6028.96</v>
      </c>
      <c r="U8915">
        <v>0</v>
      </c>
      <c r="V8915">
        <v>4939.18</v>
      </c>
      <c r="W8915">
        <v>4939.18</v>
      </c>
      <c r="X8915">
        <v>471.16</v>
      </c>
      <c r="Y8915">
        <v>0</v>
      </c>
      <c r="Z8915">
        <v>428.58</v>
      </c>
      <c r="AA8915">
        <v>340.72</v>
      </c>
      <c r="AB8915">
        <f t="shared" si="417"/>
        <v>502.41333333333336</v>
      </c>
      <c r="AC8915">
        <f t="shared" si="418"/>
        <v>9878.36</v>
      </c>
      <c r="AD8915">
        <f t="shared" si="419"/>
        <v>1105.3093333333334</v>
      </c>
    </row>
    <row r="8916" spans="1:30" x14ac:dyDescent="0.3">
      <c r="A8916">
        <v>820636</v>
      </c>
      <c r="B8916" t="s">
        <v>2950</v>
      </c>
      <c r="C8916" t="s">
        <v>28</v>
      </c>
      <c r="D8916">
        <v>7992</v>
      </c>
      <c r="E8916">
        <v>8155</v>
      </c>
      <c r="F8916" t="s">
        <v>59</v>
      </c>
      <c r="G8916">
        <v>5</v>
      </c>
      <c r="H8916" t="s">
        <v>30</v>
      </c>
      <c r="I8916" t="s">
        <v>31</v>
      </c>
      <c r="J8916">
        <v>1816</v>
      </c>
      <c r="K8916" t="s">
        <v>638</v>
      </c>
      <c r="L8916">
        <v>1816</v>
      </c>
      <c r="M8916" t="s">
        <v>638</v>
      </c>
      <c r="N8916" t="s">
        <v>1929</v>
      </c>
      <c r="O8916" t="s">
        <v>67</v>
      </c>
      <c r="P8916" t="s">
        <v>487</v>
      </c>
      <c r="Q8916" t="s">
        <v>36</v>
      </c>
      <c r="R8916" t="s">
        <v>36</v>
      </c>
      <c r="S8916" t="s">
        <v>37</v>
      </c>
      <c r="T8916">
        <v>19701.03</v>
      </c>
      <c r="U8916">
        <v>0</v>
      </c>
      <c r="V8916">
        <v>0</v>
      </c>
      <c r="W8916">
        <v>0</v>
      </c>
      <c r="X8916">
        <v>1519.68</v>
      </c>
      <c r="Y8916">
        <v>0</v>
      </c>
      <c r="Z8916">
        <v>0</v>
      </c>
      <c r="AA8916">
        <v>0</v>
      </c>
      <c r="AB8916">
        <f t="shared" si="417"/>
        <v>1641.7524999999998</v>
      </c>
      <c r="AC8916">
        <f t="shared" si="418"/>
        <v>0</v>
      </c>
      <c r="AD8916">
        <f t="shared" si="419"/>
        <v>3611.8555000000001</v>
      </c>
    </row>
    <row r="8917" spans="1:30" x14ac:dyDescent="0.3">
      <c r="A8917">
        <v>588545</v>
      </c>
      <c r="B8917" t="s">
        <v>1093</v>
      </c>
      <c r="C8917" t="s">
        <v>28</v>
      </c>
      <c r="D8917">
        <v>7994</v>
      </c>
      <c r="E8917">
        <v>8149</v>
      </c>
      <c r="F8917" t="s">
        <v>1094</v>
      </c>
      <c r="G8917">
        <v>4</v>
      </c>
      <c r="H8917" t="s">
        <v>40</v>
      </c>
      <c r="I8917" t="s">
        <v>96</v>
      </c>
      <c r="J8917">
        <v>72437</v>
      </c>
      <c r="K8917" t="s">
        <v>60</v>
      </c>
      <c r="L8917">
        <v>72437</v>
      </c>
      <c r="M8917" t="s">
        <v>60</v>
      </c>
      <c r="N8917" t="s">
        <v>61</v>
      </c>
      <c r="O8917" t="s">
        <v>34</v>
      </c>
      <c r="P8917" t="s">
        <v>187</v>
      </c>
      <c r="Q8917" t="s">
        <v>37</v>
      </c>
      <c r="R8917" t="s">
        <v>36</v>
      </c>
      <c r="S8917" t="s">
        <v>36</v>
      </c>
      <c r="T8917">
        <v>1616511.6</v>
      </c>
      <c r="U8917">
        <v>0</v>
      </c>
      <c r="V8917">
        <v>0</v>
      </c>
      <c r="W8917">
        <v>0</v>
      </c>
      <c r="X8917">
        <v>56178.98</v>
      </c>
      <c r="Y8917">
        <v>0</v>
      </c>
      <c r="Z8917">
        <v>0</v>
      </c>
      <c r="AA8917">
        <v>0</v>
      </c>
      <c r="AB8917">
        <f t="shared" si="417"/>
        <v>134709.30000000002</v>
      </c>
      <c r="AC8917">
        <f t="shared" si="418"/>
        <v>0</v>
      </c>
      <c r="AD8917">
        <f t="shared" si="419"/>
        <v>296360.46000000008</v>
      </c>
    </row>
    <row r="8918" spans="1:30" x14ac:dyDescent="0.3">
      <c r="A8918">
        <v>98579</v>
      </c>
      <c r="B8918" t="s">
        <v>4970</v>
      </c>
      <c r="C8918" t="s">
        <v>28</v>
      </c>
      <c r="D8918">
        <v>7992</v>
      </c>
      <c r="E8918">
        <v>8155</v>
      </c>
      <c r="F8918" t="s">
        <v>59</v>
      </c>
      <c r="G8918">
        <v>5</v>
      </c>
      <c r="H8918" t="s">
        <v>30</v>
      </c>
      <c r="I8918" t="s">
        <v>31</v>
      </c>
      <c r="J8918">
        <v>348</v>
      </c>
      <c r="K8918" t="s">
        <v>80</v>
      </c>
      <c r="L8918">
        <v>348</v>
      </c>
      <c r="M8918" t="s">
        <v>80</v>
      </c>
      <c r="N8918" t="s">
        <v>3649</v>
      </c>
      <c r="O8918" t="s">
        <v>67</v>
      </c>
      <c r="P8918" t="s">
        <v>82</v>
      </c>
      <c r="Q8918" t="s">
        <v>36</v>
      </c>
      <c r="R8918" t="s">
        <v>36</v>
      </c>
      <c r="S8918" t="s">
        <v>37</v>
      </c>
      <c r="T8918">
        <v>9039.25</v>
      </c>
      <c r="U8918">
        <v>0</v>
      </c>
      <c r="V8918">
        <v>0</v>
      </c>
      <c r="W8918">
        <v>0</v>
      </c>
      <c r="X8918">
        <v>741.84</v>
      </c>
      <c r="Y8918">
        <v>0</v>
      </c>
      <c r="Z8918">
        <v>0</v>
      </c>
      <c r="AA8918">
        <v>0</v>
      </c>
      <c r="AB8918">
        <f t="shared" si="417"/>
        <v>753.27083333333337</v>
      </c>
      <c r="AC8918">
        <f t="shared" si="418"/>
        <v>0</v>
      </c>
      <c r="AD8918">
        <f t="shared" si="419"/>
        <v>1657.1958333333334</v>
      </c>
    </row>
    <row r="8919" spans="1:30" x14ac:dyDescent="0.3">
      <c r="A8919">
        <v>930613</v>
      </c>
      <c r="B8919" t="s">
        <v>4971</v>
      </c>
      <c r="C8919" t="s">
        <v>28</v>
      </c>
      <c r="D8919">
        <v>7992</v>
      </c>
      <c r="E8919">
        <v>8149</v>
      </c>
      <c r="F8919" t="s">
        <v>2510</v>
      </c>
      <c r="G8919">
        <v>2</v>
      </c>
      <c r="H8919" t="s">
        <v>71</v>
      </c>
      <c r="I8919" t="s">
        <v>766</v>
      </c>
      <c r="J8919">
        <v>901</v>
      </c>
      <c r="K8919" t="s">
        <v>523</v>
      </c>
      <c r="L8919">
        <v>901</v>
      </c>
      <c r="M8919" t="s">
        <v>523</v>
      </c>
      <c r="N8919">
        <v>0</v>
      </c>
      <c r="O8919" t="s">
        <v>67</v>
      </c>
      <c r="P8919" t="s">
        <v>134</v>
      </c>
      <c r="Q8919" t="s">
        <v>37</v>
      </c>
      <c r="R8919" t="s">
        <v>36</v>
      </c>
      <c r="S8919" t="s">
        <v>36</v>
      </c>
      <c r="T8919">
        <v>275737.44</v>
      </c>
      <c r="U8919">
        <v>0</v>
      </c>
      <c r="V8919">
        <v>0</v>
      </c>
      <c r="W8919">
        <v>26546</v>
      </c>
      <c r="X8919">
        <v>5042.09</v>
      </c>
      <c r="Y8919">
        <v>0</v>
      </c>
      <c r="Z8919">
        <v>0</v>
      </c>
      <c r="AA8919">
        <v>265.70999999999998</v>
      </c>
      <c r="AB8919">
        <f t="shared" si="417"/>
        <v>22978.12</v>
      </c>
      <c r="AC8919">
        <f t="shared" si="418"/>
        <v>26546</v>
      </c>
      <c r="AD8919">
        <f t="shared" si="419"/>
        <v>50551.864000000001</v>
      </c>
    </row>
    <row r="8920" spans="1:30" x14ac:dyDescent="0.3">
      <c r="A8920">
        <v>951982</v>
      </c>
      <c r="B8920" t="s">
        <v>1336</v>
      </c>
      <c r="C8920" t="s">
        <v>28</v>
      </c>
      <c r="D8920">
        <v>7994</v>
      </c>
      <c r="E8920">
        <v>8149</v>
      </c>
      <c r="F8920" t="s">
        <v>1337</v>
      </c>
      <c r="G8920">
        <v>2</v>
      </c>
      <c r="H8920" t="s">
        <v>71</v>
      </c>
      <c r="I8920" t="s">
        <v>96</v>
      </c>
      <c r="J8920">
        <v>72387</v>
      </c>
      <c r="K8920" t="s">
        <v>268</v>
      </c>
      <c r="L8920">
        <v>72387</v>
      </c>
      <c r="M8920" t="s">
        <v>268</v>
      </c>
      <c r="N8920">
        <v>0</v>
      </c>
      <c r="O8920" t="s">
        <v>34</v>
      </c>
      <c r="P8920" t="s">
        <v>627</v>
      </c>
      <c r="Q8920" t="s">
        <v>36</v>
      </c>
      <c r="R8920" t="s">
        <v>36</v>
      </c>
      <c r="S8920" t="s">
        <v>36</v>
      </c>
      <c r="T8920">
        <v>0</v>
      </c>
      <c r="U8920">
        <v>0</v>
      </c>
      <c r="V8920">
        <v>8377.2000000000007</v>
      </c>
      <c r="W8920">
        <v>0</v>
      </c>
      <c r="X8920">
        <v>0</v>
      </c>
      <c r="Y8920">
        <v>0</v>
      </c>
      <c r="Z8920">
        <v>695.65</v>
      </c>
      <c r="AA8920">
        <v>0</v>
      </c>
      <c r="AB8920">
        <f t="shared" si="417"/>
        <v>0</v>
      </c>
      <c r="AC8920">
        <f t="shared" si="418"/>
        <v>8377.2000000000007</v>
      </c>
      <c r="AD8920">
        <f t="shared" si="419"/>
        <v>0</v>
      </c>
    </row>
    <row r="8921" spans="1:30" x14ac:dyDescent="0.3">
      <c r="A8921">
        <v>121354</v>
      </c>
      <c r="B8921" t="s">
        <v>3407</v>
      </c>
      <c r="C8921" t="s">
        <v>28</v>
      </c>
      <c r="D8921">
        <v>1075</v>
      </c>
      <c r="E8921">
        <v>8149</v>
      </c>
      <c r="F8921" t="s">
        <v>3408</v>
      </c>
      <c r="G8921">
        <v>2</v>
      </c>
      <c r="H8921" t="s">
        <v>71</v>
      </c>
      <c r="I8921" t="s">
        <v>96</v>
      </c>
      <c r="J8921">
        <v>72475</v>
      </c>
      <c r="K8921" t="s">
        <v>1003</v>
      </c>
      <c r="L8921">
        <v>72475</v>
      </c>
      <c r="M8921" t="s">
        <v>1003</v>
      </c>
      <c r="N8921">
        <v>0</v>
      </c>
      <c r="O8921" t="s">
        <v>34</v>
      </c>
      <c r="P8921" t="s">
        <v>2023</v>
      </c>
      <c r="Q8921" t="s">
        <v>36</v>
      </c>
      <c r="R8921" t="s">
        <v>36</v>
      </c>
      <c r="S8921" t="s">
        <v>36</v>
      </c>
      <c r="T8921">
        <v>1420.36</v>
      </c>
      <c r="U8921">
        <v>0</v>
      </c>
      <c r="V8921">
        <v>0</v>
      </c>
      <c r="W8921">
        <v>0</v>
      </c>
      <c r="X8921">
        <v>-52.48</v>
      </c>
      <c r="Y8921">
        <v>0</v>
      </c>
      <c r="Z8921">
        <v>0</v>
      </c>
      <c r="AA8921">
        <v>0</v>
      </c>
      <c r="AB8921">
        <f t="shared" si="417"/>
        <v>118.36333333333333</v>
      </c>
      <c r="AC8921">
        <f t="shared" si="418"/>
        <v>0</v>
      </c>
      <c r="AD8921">
        <f t="shared" si="419"/>
        <v>260.39933333333335</v>
      </c>
    </row>
    <row r="8922" spans="1:30" x14ac:dyDescent="0.3">
      <c r="A8922">
        <v>952229</v>
      </c>
      <c r="B8922" t="s">
        <v>2383</v>
      </c>
      <c r="C8922" t="s">
        <v>28</v>
      </c>
      <c r="D8922">
        <v>7994</v>
      </c>
      <c r="E8922">
        <v>8149</v>
      </c>
      <c r="F8922" t="s">
        <v>1345</v>
      </c>
      <c r="G8922">
        <v>3</v>
      </c>
      <c r="H8922" t="s">
        <v>170</v>
      </c>
      <c r="I8922" t="s">
        <v>96</v>
      </c>
      <c r="J8922">
        <v>72778</v>
      </c>
      <c r="K8922" t="s">
        <v>1220</v>
      </c>
      <c r="L8922">
        <v>72778</v>
      </c>
      <c r="M8922" t="s">
        <v>1220</v>
      </c>
      <c r="N8922" t="s">
        <v>399</v>
      </c>
      <c r="O8922" t="s">
        <v>34</v>
      </c>
      <c r="P8922" t="s">
        <v>1095</v>
      </c>
      <c r="Q8922" t="s">
        <v>36</v>
      </c>
      <c r="R8922" t="s">
        <v>36</v>
      </c>
      <c r="S8922" t="s">
        <v>36</v>
      </c>
      <c r="T8922">
        <v>84281.600000000006</v>
      </c>
      <c r="U8922">
        <v>0</v>
      </c>
      <c r="V8922">
        <v>0</v>
      </c>
      <c r="W8922">
        <v>0</v>
      </c>
      <c r="X8922">
        <v>5567.75</v>
      </c>
      <c r="Y8922">
        <v>0</v>
      </c>
      <c r="Z8922">
        <v>0</v>
      </c>
      <c r="AA8922">
        <v>0</v>
      </c>
      <c r="AB8922">
        <f t="shared" si="417"/>
        <v>7023.4666666666672</v>
      </c>
      <c r="AC8922">
        <f t="shared" si="418"/>
        <v>0</v>
      </c>
      <c r="AD8922">
        <f t="shared" si="419"/>
        <v>15451.626666666669</v>
      </c>
    </row>
    <row r="8923" spans="1:30" x14ac:dyDescent="0.3">
      <c r="A8923">
        <v>899677</v>
      </c>
      <c r="B8923" t="s">
        <v>3790</v>
      </c>
      <c r="C8923" t="s">
        <v>28</v>
      </c>
      <c r="D8923">
        <v>7992</v>
      </c>
      <c r="E8923">
        <v>8165</v>
      </c>
      <c r="F8923" t="s">
        <v>29</v>
      </c>
      <c r="G8923">
        <v>5</v>
      </c>
      <c r="H8923" t="s">
        <v>30</v>
      </c>
      <c r="I8923" t="s">
        <v>31</v>
      </c>
      <c r="J8923">
        <v>815</v>
      </c>
      <c r="K8923" t="s">
        <v>163</v>
      </c>
      <c r="L8923">
        <v>815</v>
      </c>
      <c r="M8923" t="s">
        <v>163</v>
      </c>
      <c r="N8923" t="s">
        <v>179</v>
      </c>
      <c r="O8923" t="s">
        <v>67</v>
      </c>
      <c r="P8923" t="s">
        <v>77</v>
      </c>
      <c r="Q8923" t="s">
        <v>37</v>
      </c>
      <c r="R8923" t="s">
        <v>36</v>
      </c>
      <c r="S8923" t="s">
        <v>37</v>
      </c>
      <c r="T8923">
        <v>1004.03</v>
      </c>
      <c r="U8923">
        <v>1004.03</v>
      </c>
      <c r="V8923">
        <v>0</v>
      </c>
      <c r="W8923">
        <v>0</v>
      </c>
      <c r="X8923">
        <v>31.38</v>
      </c>
      <c r="Y8923">
        <v>31.38</v>
      </c>
      <c r="Z8923">
        <v>0</v>
      </c>
      <c r="AA8923">
        <v>0</v>
      </c>
      <c r="AB8923">
        <f t="shared" si="417"/>
        <v>83.669166666666669</v>
      </c>
      <c r="AC8923">
        <f t="shared" si="418"/>
        <v>0</v>
      </c>
      <c r="AD8923">
        <f t="shared" si="419"/>
        <v>184.07216666666667</v>
      </c>
    </row>
    <row r="8924" spans="1:30" x14ac:dyDescent="0.3">
      <c r="A8924">
        <v>231312</v>
      </c>
      <c r="B8924" t="s">
        <v>3668</v>
      </c>
      <c r="C8924" t="s">
        <v>28</v>
      </c>
      <c r="D8924">
        <v>7994</v>
      </c>
      <c r="E8924">
        <v>8145</v>
      </c>
      <c r="F8924" t="s">
        <v>162</v>
      </c>
      <c r="G8924">
        <v>5</v>
      </c>
      <c r="H8924" t="s">
        <v>30</v>
      </c>
      <c r="I8924" t="s">
        <v>31</v>
      </c>
      <c r="J8924">
        <v>2602</v>
      </c>
      <c r="K8924" t="s">
        <v>32</v>
      </c>
      <c r="L8924">
        <v>2602</v>
      </c>
      <c r="M8924" t="s">
        <v>32</v>
      </c>
      <c r="N8924" t="s">
        <v>33</v>
      </c>
      <c r="O8924" t="s">
        <v>34</v>
      </c>
      <c r="P8924" t="s">
        <v>333</v>
      </c>
      <c r="Q8924" t="s">
        <v>36</v>
      </c>
      <c r="R8924" t="s">
        <v>36</v>
      </c>
      <c r="S8924" t="s">
        <v>37</v>
      </c>
      <c r="T8924">
        <v>7598.16</v>
      </c>
      <c r="U8924">
        <v>0</v>
      </c>
      <c r="V8924">
        <v>0</v>
      </c>
      <c r="W8924">
        <v>7515.57</v>
      </c>
      <c r="X8924">
        <v>799.28</v>
      </c>
      <c r="Y8924">
        <v>0</v>
      </c>
      <c r="Z8924">
        <v>0</v>
      </c>
      <c r="AA8924">
        <v>700.66</v>
      </c>
      <c r="AB8924">
        <f t="shared" si="417"/>
        <v>633.17999999999995</v>
      </c>
      <c r="AC8924">
        <f t="shared" si="418"/>
        <v>7515.57</v>
      </c>
      <c r="AD8924">
        <f t="shared" si="419"/>
        <v>1392.9960000000001</v>
      </c>
    </row>
    <row r="8925" spans="1:30" x14ac:dyDescent="0.3">
      <c r="A8925">
        <v>691414</v>
      </c>
      <c r="B8925" t="s">
        <v>4972</v>
      </c>
      <c r="C8925" t="s">
        <v>28</v>
      </c>
      <c r="D8925">
        <v>7001</v>
      </c>
      <c r="E8925">
        <v>8149</v>
      </c>
      <c r="F8925" t="s">
        <v>2577</v>
      </c>
      <c r="G8925">
        <v>2</v>
      </c>
      <c r="H8925" t="s">
        <v>71</v>
      </c>
      <c r="I8925" t="s">
        <v>96</v>
      </c>
      <c r="J8925">
        <v>72428</v>
      </c>
      <c r="K8925" t="s">
        <v>1228</v>
      </c>
      <c r="L8925">
        <v>72428</v>
      </c>
      <c r="M8925" t="s">
        <v>1228</v>
      </c>
      <c r="N8925">
        <v>0</v>
      </c>
      <c r="O8925" t="s">
        <v>67</v>
      </c>
      <c r="P8925" t="s">
        <v>767</v>
      </c>
      <c r="Q8925" t="s">
        <v>37</v>
      </c>
      <c r="R8925" t="s">
        <v>36</v>
      </c>
      <c r="S8925" t="s">
        <v>36</v>
      </c>
      <c r="T8925">
        <v>32100</v>
      </c>
      <c r="U8925">
        <v>0</v>
      </c>
      <c r="V8925">
        <v>0</v>
      </c>
      <c r="W8925">
        <v>0</v>
      </c>
      <c r="X8925">
        <v>351.13</v>
      </c>
      <c r="Y8925">
        <v>0</v>
      </c>
      <c r="Z8925">
        <v>0</v>
      </c>
      <c r="AA8925">
        <v>0</v>
      </c>
      <c r="AB8925">
        <f t="shared" si="417"/>
        <v>2675</v>
      </c>
      <c r="AC8925">
        <f t="shared" si="418"/>
        <v>0</v>
      </c>
      <c r="AD8925">
        <f t="shared" si="419"/>
        <v>5885.0000000000009</v>
      </c>
    </row>
    <row r="8926" spans="1:30" x14ac:dyDescent="0.3">
      <c r="A8926">
        <v>742985</v>
      </c>
      <c r="B8926" t="s">
        <v>1285</v>
      </c>
      <c r="C8926" t="s">
        <v>28</v>
      </c>
      <c r="D8926">
        <v>7001</v>
      </c>
      <c r="E8926">
        <v>8149</v>
      </c>
      <c r="F8926" t="s">
        <v>1286</v>
      </c>
      <c r="G8926">
        <v>3</v>
      </c>
      <c r="H8926" t="s">
        <v>170</v>
      </c>
      <c r="I8926" t="s">
        <v>96</v>
      </c>
      <c r="J8926">
        <v>72140</v>
      </c>
      <c r="K8926" t="s">
        <v>1287</v>
      </c>
      <c r="L8926">
        <v>72140</v>
      </c>
      <c r="M8926" t="s">
        <v>1287</v>
      </c>
      <c r="N8926" t="s">
        <v>1288</v>
      </c>
      <c r="O8926" t="s">
        <v>34</v>
      </c>
      <c r="P8926" t="s">
        <v>1513</v>
      </c>
      <c r="Q8926" t="s">
        <v>36</v>
      </c>
      <c r="R8926" t="s">
        <v>36</v>
      </c>
      <c r="S8926" t="s">
        <v>36</v>
      </c>
      <c r="T8926">
        <v>2679.34</v>
      </c>
      <c r="U8926">
        <v>0</v>
      </c>
      <c r="V8926">
        <v>0</v>
      </c>
      <c r="W8926">
        <v>0</v>
      </c>
      <c r="X8926">
        <v>175.87</v>
      </c>
      <c r="Y8926">
        <v>0</v>
      </c>
      <c r="Z8926">
        <v>0</v>
      </c>
      <c r="AA8926">
        <v>0</v>
      </c>
      <c r="AB8926">
        <f t="shared" si="417"/>
        <v>223.27833333333334</v>
      </c>
      <c r="AC8926">
        <f t="shared" si="418"/>
        <v>0</v>
      </c>
      <c r="AD8926">
        <f t="shared" si="419"/>
        <v>491.21233333333339</v>
      </c>
    </row>
    <row r="8927" spans="1:30" x14ac:dyDescent="0.3">
      <c r="A8927">
        <v>82296</v>
      </c>
      <c r="B8927" t="s">
        <v>328</v>
      </c>
      <c r="C8927" t="s">
        <v>28</v>
      </c>
      <c r="D8927">
        <v>7992</v>
      </c>
      <c r="E8927">
        <v>8163</v>
      </c>
      <c r="F8927" t="s">
        <v>329</v>
      </c>
      <c r="G8927">
        <v>5</v>
      </c>
      <c r="H8927" t="s">
        <v>30</v>
      </c>
      <c r="I8927" t="s">
        <v>31</v>
      </c>
      <c r="J8927">
        <v>1645</v>
      </c>
      <c r="K8927" t="s">
        <v>254</v>
      </c>
      <c r="L8927">
        <v>1645</v>
      </c>
      <c r="M8927" t="s">
        <v>254</v>
      </c>
      <c r="N8927" t="s">
        <v>255</v>
      </c>
      <c r="O8927" t="s">
        <v>67</v>
      </c>
      <c r="P8927" t="s">
        <v>115</v>
      </c>
      <c r="Q8927" t="s">
        <v>36</v>
      </c>
      <c r="R8927" t="s">
        <v>36</v>
      </c>
      <c r="S8927" t="s">
        <v>37</v>
      </c>
      <c r="T8927">
        <v>9476.02</v>
      </c>
      <c r="U8927">
        <v>0</v>
      </c>
      <c r="V8927">
        <v>0</v>
      </c>
      <c r="W8927">
        <v>0</v>
      </c>
      <c r="X8927">
        <v>584.97</v>
      </c>
      <c r="Y8927">
        <v>0</v>
      </c>
      <c r="Z8927">
        <v>0</v>
      </c>
      <c r="AA8927">
        <v>0</v>
      </c>
      <c r="AB8927">
        <f t="shared" si="417"/>
        <v>789.66833333333341</v>
      </c>
      <c r="AC8927">
        <f t="shared" si="418"/>
        <v>0</v>
      </c>
      <c r="AD8927">
        <f t="shared" si="419"/>
        <v>1737.2703333333336</v>
      </c>
    </row>
    <row r="8928" spans="1:30" x14ac:dyDescent="0.3">
      <c r="A8928">
        <v>769977</v>
      </c>
      <c r="B8928" t="s">
        <v>273</v>
      </c>
      <c r="C8928" t="s">
        <v>28</v>
      </c>
      <c r="D8928">
        <v>7994</v>
      </c>
      <c r="E8928">
        <v>8147</v>
      </c>
      <c r="F8928" t="s">
        <v>89</v>
      </c>
      <c r="G8928">
        <v>5</v>
      </c>
      <c r="H8928" t="s">
        <v>30</v>
      </c>
      <c r="I8928" t="s">
        <v>31</v>
      </c>
      <c r="J8928">
        <v>72859</v>
      </c>
      <c r="K8928" t="s">
        <v>274</v>
      </c>
      <c r="L8928">
        <v>72859</v>
      </c>
      <c r="M8928" t="s">
        <v>274</v>
      </c>
      <c r="N8928" t="s">
        <v>275</v>
      </c>
      <c r="O8928" t="s">
        <v>34</v>
      </c>
      <c r="P8928" t="s">
        <v>295</v>
      </c>
      <c r="Q8928" t="s">
        <v>36</v>
      </c>
      <c r="R8928" t="s">
        <v>36</v>
      </c>
      <c r="S8928" t="s">
        <v>37</v>
      </c>
      <c r="T8928">
        <v>1323.37</v>
      </c>
      <c r="U8928">
        <v>1323.37</v>
      </c>
      <c r="V8928">
        <v>0</v>
      </c>
      <c r="W8928">
        <v>0</v>
      </c>
      <c r="X8928">
        <v>195.9</v>
      </c>
      <c r="Y8928">
        <v>195.9</v>
      </c>
      <c r="Z8928">
        <v>0</v>
      </c>
      <c r="AA8928">
        <v>0</v>
      </c>
      <c r="AB8928">
        <f t="shared" si="417"/>
        <v>110.28083333333332</v>
      </c>
      <c r="AC8928">
        <f t="shared" si="418"/>
        <v>0</v>
      </c>
      <c r="AD8928">
        <f t="shared" si="419"/>
        <v>242.61783333333332</v>
      </c>
    </row>
    <row r="8929" spans="1:30" x14ac:dyDescent="0.3">
      <c r="A8929">
        <v>860780</v>
      </c>
      <c r="B8929" t="s">
        <v>2178</v>
      </c>
      <c r="C8929" t="s">
        <v>28</v>
      </c>
      <c r="D8929">
        <v>7992</v>
      </c>
      <c r="E8929">
        <v>8163</v>
      </c>
      <c r="F8929" t="s">
        <v>50</v>
      </c>
      <c r="G8929">
        <v>5</v>
      </c>
      <c r="H8929" t="s">
        <v>30</v>
      </c>
      <c r="I8929" t="s">
        <v>31</v>
      </c>
      <c r="J8929">
        <v>1205</v>
      </c>
      <c r="K8929" t="s">
        <v>158</v>
      </c>
      <c r="L8929">
        <v>1205</v>
      </c>
      <c r="M8929" t="s">
        <v>158</v>
      </c>
      <c r="N8929" t="s">
        <v>2179</v>
      </c>
      <c r="O8929" t="s">
        <v>34</v>
      </c>
      <c r="P8929" t="s">
        <v>82</v>
      </c>
      <c r="Q8929" t="s">
        <v>36</v>
      </c>
      <c r="R8929" t="s">
        <v>36</v>
      </c>
      <c r="S8929" t="s">
        <v>37</v>
      </c>
      <c r="T8929">
        <v>2883.37</v>
      </c>
      <c r="U8929">
        <v>0</v>
      </c>
      <c r="V8929">
        <v>0</v>
      </c>
      <c r="W8929">
        <v>0</v>
      </c>
      <c r="X8929">
        <v>119.1</v>
      </c>
      <c r="Y8929">
        <v>0</v>
      </c>
      <c r="Z8929">
        <v>0</v>
      </c>
      <c r="AA8929">
        <v>0</v>
      </c>
      <c r="AB8929">
        <f t="shared" si="417"/>
        <v>240.28083333333333</v>
      </c>
      <c r="AC8929">
        <f t="shared" si="418"/>
        <v>0</v>
      </c>
      <c r="AD8929">
        <f t="shared" si="419"/>
        <v>528.61783333333335</v>
      </c>
    </row>
    <row r="8930" spans="1:30" x14ac:dyDescent="0.3">
      <c r="A8930">
        <v>783383</v>
      </c>
      <c r="B8930" t="s">
        <v>1728</v>
      </c>
      <c r="C8930" t="s">
        <v>28</v>
      </c>
      <c r="D8930">
        <v>7998</v>
      </c>
      <c r="E8930">
        <v>8149</v>
      </c>
      <c r="F8930" t="s">
        <v>1729</v>
      </c>
      <c r="G8930">
        <v>3</v>
      </c>
      <c r="H8930" t="s">
        <v>170</v>
      </c>
      <c r="I8930" t="s">
        <v>96</v>
      </c>
      <c r="J8930">
        <v>21320</v>
      </c>
      <c r="K8930" t="s">
        <v>1730</v>
      </c>
      <c r="L8930">
        <v>21320</v>
      </c>
      <c r="M8930" t="s">
        <v>1730</v>
      </c>
      <c r="N8930" t="s">
        <v>1731</v>
      </c>
      <c r="O8930" t="s">
        <v>43</v>
      </c>
      <c r="P8930" t="s">
        <v>1513</v>
      </c>
      <c r="Q8930" t="s">
        <v>36</v>
      </c>
      <c r="R8930" t="s">
        <v>36</v>
      </c>
      <c r="S8930" t="s">
        <v>36</v>
      </c>
      <c r="T8930">
        <v>6698.35</v>
      </c>
      <c r="U8930">
        <v>0</v>
      </c>
      <c r="V8930">
        <v>0</v>
      </c>
      <c r="W8930">
        <v>0</v>
      </c>
      <c r="X8930">
        <v>436.95</v>
      </c>
      <c r="Y8930">
        <v>0</v>
      </c>
      <c r="Z8930">
        <v>0</v>
      </c>
      <c r="AA8930">
        <v>0</v>
      </c>
      <c r="AB8930">
        <f t="shared" si="417"/>
        <v>558.19583333333333</v>
      </c>
      <c r="AC8930">
        <f t="shared" si="418"/>
        <v>0</v>
      </c>
      <c r="AD8930">
        <f t="shared" si="419"/>
        <v>1228.0308333333335</v>
      </c>
    </row>
    <row r="8931" spans="1:30" x14ac:dyDescent="0.3">
      <c r="A8931">
        <v>462484</v>
      </c>
      <c r="B8931" t="s">
        <v>3544</v>
      </c>
      <c r="C8931" t="s">
        <v>28</v>
      </c>
      <c r="D8931">
        <v>7994</v>
      </c>
      <c r="E8931">
        <v>8149</v>
      </c>
      <c r="F8931" t="s">
        <v>1318</v>
      </c>
      <c r="G8931">
        <v>4</v>
      </c>
      <c r="H8931" t="s">
        <v>40</v>
      </c>
      <c r="I8931" t="s">
        <v>96</v>
      </c>
      <c r="J8931">
        <v>372</v>
      </c>
      <c r="K8931" t="s">
        <v>361</v>
      </c>
      <c r="L8931">
        <v>372</v>
      </c>
      <c r="M8931" t="s">
        <v>361</v>
      </c>
      <c r="N8931" t="s">
        <v>362</v>
      </c>
      <c r="O8931" t="s">
        <v>34</v>
      </c>
      <c r="P8931" t="s">
        <v>134</v>
      </c>
      <c r="Q8931" t="s">
        <v>37</v>
      </c>
      <c r="R8931" t="s">
        <v>36</v>
      </c>
      <c r="S8931" t="s">
        <v>36</v>
      </c>
      <c r="T8931">
        <v>75344.44</v>
      </c>
      <c r="U8931">
        <v>0</v>
      </c>
      <c r="V8931">
        <v>0</v>
      </c>
      <c r="W8931">
        <v>0</v>
      </c>
      <c r="X8931">
        <v>2116.3000000000002</v>
      </c>
      <c r="Y8931">
        <v>0</v>
      </c>
      <c r="Z8931">
        <v>0</v>
      </c>
      <c r="AA8931">
        <v>0</v>
      </c>
      <c r="AB8931">
        <f t="shared" si="417"/>
        <v>6278.7033333333338</v>
      </c>
      <c r="AC8931">
        <f t="shared" si="418"/>
        <v>0</v>
      </c>
      <c r="AD8931">
        <f t="shared" si="419"/>
        <v>13813.147333333336</v>
      </c>
    </row>
    <row r="8932" spans="1:30" x14ac:dyDescent="0.3">
      <c r="A8932">
        <v>251709</v>
      </c>
      <c r="B8932" t="s">
        <v>712</v>
      </c>
      <c r="C8932" t="s">
        <v>28</v>
      </c>
      <c r="D8932">
        <v>7992</v>
      </c>
      <c r="E8932">
        <v>8163</v>
      </c>
      <c r="F8932" t="s">
        <v>50</v>
      </c>
      <c r="G8932">
        <v>5</v>
      </c>
      <c r="H8932" t="s">
        <v>30</v>
      </c>
      <c r="I8932" t="s">
        <v>31</v>
      </c>
      <c r="J8932">
        <v>1205</v>
      </c>
      <c r="K8932" t="s">
        <v>158</v>
      </c>
      <c r="L8932">
        <v>1205</v>
      </c>
      <c r="M8932" t="s">
        <v>158</v>
      </c>
      <c r="N8932" t="s">
        <v>159</v>
      </c>
      <c r="O8932" t="s">
        <v>34</v>
      </c>
      <c r="P8932" t="s">
        <v>427</v>
      </c>
      <c r="Q8932" t="s">
        <v>36</v>
      </c>
      <c r="R8932" t="s">
        <v>36</v>
      </c>
      <c r="S8932" t="s">
        <v>37</v>
      </c>
      <c r="T8932">
        <v>13707.14</v>
      </c>
      <c r="U8932">
        <v>0</v>
      </c>
      <c r="V8932">
        <v>0</v>
      </c>
      <c r="W8932">
        <v>0</v>
      </c>
      <c r="X8932">
        <v>957.94</v>
      </c>
      <c r="Y8932">
        <v>0</v>
      </c>
      <c r="Z8932">
        <v>0</v>
      </c>
      <c r="AA8932">
        <v>0</v>
      </c>
      <c r="AB8932">
        <f t="shared" si="417"/>
        <v>1142.2616666666665</v>
      </c>
      <c r="AC8932">
        <f t="shared" si="418"/>
        <v>0</v>
      </c>
      <c r="AD8932">
        <f t="shared" si="419"/>
        <v>2512.9756666666667</v>
      </c>
    </row>
    <row r="8933" spans="1:30" x14ac:dyDescent="0.3">
      <c r="A8933">
        <v>756985</v>
      </c>
      <c r="B8933" t="s">
        <v>1793</v>
      </c>
      <c r="C8933" t="s">
        <v>28</v>
      </c>
      <c r="D8933">
        <v>7994</v>
      </c>
      <c r="E8933">
        <v>8145</v>
      </c>
      <c r="F8933" t="s">
        <v>162</v>
      </c>
      <c r="G8933">
        <v>5</v>
      </c>
      <c r="H8933" t="s">
        <v>30</v>
      </c>
      <c r="I8933" t="s">
        <v>31</v>
      </c>
      <c r="J8933">
        <v>1748</v>
      </c>
      <c r="K8933" t="s">
        <v>430</v>
      </c>
      <c r="L8933">
        <v>1748</v>
      </c>
      <c r="M8933" t="s">
        <v>430</v>
      </c>
      <c r="N8933" t="s">
        <v>431</v>
      </c>
      <c r="O8933" t="s">
        <v>34</v>
      </c>
      <c r="P8933" t="s">
        <v>487</v>
      </c>
      <c r="Q8933" t="s">
        <v>36</v>
      </c>
      <c r="R8933" t="s">
        <v>36</v>
      </c>
      <c r="S8933" t="s">
        <v>37</v>
      </c>
      <c r="T8933">
        <v>6843.79</v>
      </c>
      <c r="U8933">
        <v>0</v>
      </c>
      <c r="V8933">
        <v>0</v>
      </c>
      <c r="W8933">
        <v>0</v>
      </c>
      <c r="X8933">
        <v>516.77</v>
      </c>
      <c r="Y8933">
        <v>0</v>
      </c>
      <c r="Z8933">
        <v>0</v>
      </c>
      <c r="AA8933">
        <v>0</v>
      </c>
      <c r="AB8933">
        <f t="shared" si="417"/>
        <v>570.31583333333333</v>
      </c>
      <c r="AC8933">
        <f t="shared" si="418"/>
        <v>0</v>
      </c>
      <c r="AD8933">
        <f t="shared" si="419"/>
        <v>1254.6948333333335</v>
      </c>
    </row>
    <row r="8934" spans="1:30" x14ac:dyDescent="0.3">
      <c r="A8934">
        <v>841871</v>
      </c>
      <c r="B8934" t="s">
        <v>1186</v>
      </c>
      <c r="C8934" t="s">
        <v>28</v>
      </c>
      <c r="D8934">
        <v>7994</v>
      </c>
      <c r="E8934">
        <v>8145</v>
      </c>
      <c r="F8934" t="s">
        <v>162</v>
      </c>
      <c r="G8934">
        <v>5</v>
      </c>
      <c r="H8934" t="s">
        <v>30</v>
      </c>
      <c r="I8934" t="s">
        <v>31</v>
      </c>
      <c r="J8934">
        <v>2223</v>
      </c>
      <c r="K8934" t="s">
        <v>97</v>
      </c>
      <c r="L8934">
        <v>2223</v>
      </c>
      <c r="M8934" t="s">
        <v>97</v>
      </c>
      <c r="N8934" t="s">
        <v>98</v>
      </c>
      <c r="O8934" t="s">
        <v>34</v>
      </c>
      <c r="P8934" t="s">
        <v>540</v>
      </c>
      <c r="Q8934" t="s">
        <v>36</v>
      </c>
      <c r="R8934" t="s">
        <v>36</v>
      </c>
      <c r="S8934" t="s">
        <v>37</v>
      </c>
      <c r="T8934">
        <v>1672.44</v>
      </c>
      <c r="U8934">
        <v>0</v>
      </c>
      <c r="V8934">
        <v>0</v>
      </c>
      <c r="W8934">
        <v>0</v>
      </c>
      <c r="X8934">
        <v>187.33</v>
      </c>
      <c r="Y8934">
        <v>0</v>
      </c>
      <c r="Z8934">
        <v>0</v>
      </c>
      <c r="AA8934">
        <v>0</v>
      </c>
      <c r="AB8934">
        <f t="shared" si="417"/>
        <v>139.37</v>
      </c>
      <c r="AC8934">
        <f t="shared" si="418"/>
        <v>0</v>
      </c>
      <c r="AD8934">
        <f t="shared" si="419"/>
        <v>306.61400000000003</v>
      </c>
    </row>
    <row r="8935" spans="1:30" x14ac:dyDescent="0.3">
      <c r="A8935">
        <v>164415</v>
      </c>
      <c r="B8935" t="s">
        <v>322</v>
      </c>
      <c r="C8935" t="s">
        <v>28</v>
      </c>
      <c r="D8935">
        <v>7992</v>
      </c>
      <c r="E8935">
        <v>8163</v>
      </c>
      <c r="F8935" t="s">
        <v>50</v>
      </c>
      <c r="G8935">
        <v>5</v>
      </c>
      <c r="H8935" t="s">
        <v>30</v>
      </c>
      <c r="I8935" t="s">
        <v>31</v>
      </c>
      <c r="J8935">
        <v>755</v>
      </c>
      <c r="K8935" t="s">
        <v>323</v>
      </c>
      <c r="L8935">
        <v>755</v>
      </c>
      <c r="M8935" t="s">
        <v>323</v>
      </c>
      <c r="N8935" t="s">
        <v>324</v>
      </c>
      <c r="O8935" t="s">
        <v>67</v>
      </c>
      <c r="P8935" t="s">
        <v>487</v>
      </c>
      <c r="Q8935" t="s">
        <v>36</v>
      </c>
      <c r="R8935" t="s">
        <v>36</v>
      </c>
      <c r="S8935" t="s">
        <v>37</v>
      </c>
      <c r="T8935">
        <v>13272.41</v>
      </c>
      <c r="U8935">
        <v>0</v>
      </c>
      <c r="V8935">
        <v>0</v>
      </c>
      <c r="W8935">
        <v>0</v>
      </c>
      <c r="X8935">
        <v>1018.21</v>
      </c>
      <c r="Y8935">
        <v>0</v>
      </c>
      <c r="Z8935">
        <v>0</v>
      </c>
      <c r="AA8935">
        <v>0</v>
      </c>
      <c r="AB8935">
        <f t="shared" si="417"/>
        <v>1106.0341666666666</v>
      </c>
      <c r="AC8935">
        <f t="shared" si="418"/>
        <v>0</v>
      </c>
      <c r="AD8935">
        <f t="shared" si="419"/>
        <v>2433.2751666666668</v>
      </c>
    </row>
    <row r="8936" spans="1:30" x14ac:dyDescent="0.3">
      <c r="A8936">
        <v>133679</v>
      </c>
      <c r="B8936" t="s">
        <v>1034</v>
      </c>
      <c r="C8936" t="s">
        <v>28</v>
      </c>
      <c r="D8936">
        <v>1075</v>
      </c>
      <c r="E8936">
        <v>8149</v>
      </c>
      <c r="F8936" t="s">
        <v>1035</v>
      </c>
      <c r="G8936">
        <v>5</v>
      </c>
      <c r="H8936" t="s">
        <v>30</v>
      </c>
      <c r="I8936" t="s">
        <v>96</v>
      </c>
      <c r="J8936">
        <v>72126</v>
      </c>
      <c r="K8936" t="s">
        <v>1036</v>
      </c>
      <c r="L8936">
        <v>72126</v>
      </c>
      <c r="M8936" t="s">
        <v>1036</v>
      </c>
      <c r="N8936" t="s">
        <v>1037</v>
      </c>
      <c r="O8936" t="s">
        <v>67</v>
      </c>
      <c r="P8936" t="s">
        <v>99</v>
      </c>
      <c r="Q8936" t="s">
        <v>37</v>
      </c>
      <c r="R8936" t="s">
        <v>36</v>
      </c>
      <c r="S8936" t="s">
        <v>37</v>
      </c>
      <c r="T8936">
        <v>35844.22</v>
      </c>
      <c r="U8936">
        <v>35844.22</v>
      </c>
      <c r="V8936">
        <v>0</v>
      </c>
      <c r="W8936">
        <v>0</v>
      </c>
      <c r="X8936">
        <v>958.46</v>
      </c>
      <c r="Y8936">
        <v>958.46</v>
      </c>
      <c r="Z8936">
        <v>0</v>
      </c>
      <c r="AA8936">
        <v>0</v>
      </c>
      <c r="AB8936">
        <f t="shared" si="417"/>
        <v>2987.0183333333334</v>
      </c>
      <c r="AC8936">
        <f t="shared" si="418"/>
        <v>0</v>
      </c>
      <c r="AD8936">
        <f t="shared" si="419"/>
        <v>6571.4403333333339</v>
      </c>
    </row>
    <row r="8937" spans="1:30" x14ac:dyDescent="0.3">
      <c r="A8937">
        <v>174042</v>
      </c>
      <c r="B8937" t="s">
        <v>4346</v>
      </c>
      <c r="C8937" t="s">
        <v>28</v>
      </c>
      <c r="D8937">
        <v>1075</v>
      </c>
      <c r="E8937">
        <v>8149</v>
      </c>
      <c r="F8937" t="s">
        <v>4347</v>
      </c>
      <c r="G8937">
        <v>4</v>
      </c>
      <c r="H8937" t="s">
        <v>40</v>
      </c>
      <c r="I8937" t="s">
        <v>96</v>
      </c>
      <c r="J8937">
        <v>36527</v>
      </c>
      <c r="K8937" t="s">
        <v>3004</v>
      </c>
      <c r="L8937">
        <v>36527</v>
      </c>
      <c r="M8937" t="s">
        <v>3004</v>
      </c>
      <c r="N8937" t="s">
        <v>4348</v>
      </c>
      <c r="O8937" t="s">
        <v>43</v>
      </c>
      <c r="P8937" t="s">
        <v>187</v>
      </c>
      <c r="Q8937" t="s">
        <v>37</v>
      </c>
      <c r="R8937" t="s">
        <v>36</v>
      </c>
      <c r="S8937" t="s">
        <v>36</v>
      </c>
      <c r="T8937">
        <v>0</v>
      </c>
      <c r="U8937">
        <v>0</v>
      </c>
      <c r="V8937">
        <v>0</v>
      </c>
      <c r="W8937">
        <v>90810.38</v>
      </c>
      <c r="X8937">
        <v>0</v>
      </c>
      <c r="Y8937">
        <v>0</v>
      </c>
      <c r="Z8937">
        <v>0</v>
      </c>
      <c r="AA8937">
        <v>2387.02</v>
      </c>
      <c r="AB8937">
        <f t="shared" si="417"/>
        <v>0</v>
      </c>
      <c r="AC8937">
        <f t="shared" si="418"/>
        <v>90810.38</v>
      </c>
      <c r="AD8937">
        <f t="shared" si="419"/>
        <v>0</v>
      </c>
    </row>
    <row r="8938" spans="1:30" x14ac:dyDescent="0.3">
      <c r="A8938">
        <v>28520</v>
      </c>
      <c r="B8938" t="s">
        <v>2615</v>
      </c>
      <c r="C8938" t="s">
        <v>28</v>
      </c>
      <c r="D8938">
        <v>7001</v>
      </c>
      <c r="E8938">
        <v>8147</v>
      </c>
      <c r="F8938" t="s">
        <v>89</v>
      </c>
      <c r="G8938">
        <v>5</v>
      </c>
      <c r="H8938" t="s">
        <v>30</v>
      </c>
      <c r="I8938" t="s">
        <v>31</v>
      </c>
      <c r="J8938">
        <v>569</v>
      </c>
      <c r="K8938" t="s">
        <v>240</v>
      </c>
      <c r="L8938">
        <v>569</v>
      </c>
      <c r="M8938" t="s">
        <v>240</v>
      </c>
      <c r="N8938" t="s">
        <v>2616</v>
      </c>
      <c r="O8938" t="s">
        <v>67</v>
      </c>
      <c r="P8938" t="s">
        <v>263</v>
      </c>
      <c r="Q8938" t="s">
        <v>36</v>
      </c>
      <c r="R8938" t="s">
        <v>36</v>
      </c>
      <c r="S8938" t="s">
        <v>37</v>
      </c>
      <c r="T8938">
        <v>4437.9399999999996</v>
      </c>
      <c r="U8938">
        <v>0</v>
      </c>
      <c r="V8938">
        <v>0</v>
      </c>
      <c r="W8938">
        <v>4207.82</v>
      </c>
      <c r="X8938">
        <v>377.97</v>
      </c>
      <c r="Y8938">
        <v>0</v>
      </c>
      <c r="Z8938">
        <v>0</v>
      </c>
      <c r="AA8938">
        <v>161.84</v>
      </c>
      <c r="AB8938">
        <f t="shared" si="417"/>
        <v>369.82833333333332</v>
      </c>
      <c r="AC8938">
        <f t="shared" si="418"/>
        <v>4207.82</v>
      </c>
      <c r="AD8938">
        <f t="shared" si="419"/>
        <v>813.62233333333336</v>
      </c>
    </row>
    <row r="8939" spans="1:30" x14ac:dyDescent="0.3">
      <c r="A8939">
        <v>537868</v>
      </c>
      <c r="B8939" t="s">
        <v>334</v>
      </c>
      <c r="C8939" t="s">
        <v>28</v>
      </c>
      <c r="D8939">
        <v>7994</v>
      </c>
      <c r="E8939">
        <v>8110</v>
      </c>
      <c r="F8939" t="s">
        <v>284</v>
      </c>
      <c r="G8939">
        <v>5</v>
      </c>
      <c r="H8939" t="s">
        <v>30</v>
      </c>
      <c r="I8939" t="s">
        <v>31</v>
      </c>
      <c r="J8939">
        <v>456</v>
      </c>
      <c r="K8939" t="s">
        <v>306</v>
      </c>
      <c r="L8939">
        <v>456</v>
      </c>
      <c r="M8939" t="s">
        <v>306</v>
      </c>
      <c r="N8939" t="s">
        <v>307</v>
      </c>
      <c r="O8939" t="s">
        <v>34</v>
      </c>
      <c r="P8939" t="s">
        <v>441</v>
      </c>
      <c r="Q8939" t="s">
        <v>36</v>
      </c>
      <c r="R8939" t="s">
        <v>36</v>
      </c>
      <c r="S8939" t="s">
        <v>37</v>
      </c>
      <c r="T8939">
        <v>0</v>
      </c>
      <c r="U8939">
        <v>0</v>
      </c>
      <c r="V8939">
        <v>0</v>
      </c>
      <c r="W8939">
        <v>0</v>
      </c>
      <c r="X8939">
        <v>296.58</v>
      </c>
      <c r="Y8939">
        <v>296.58</v>
      </c>
      <c r="Z8939">
        <v>0</v>
      </c>
      <c r="AA8939">
        <v>0</v>
      </c>
      <c r="AB8939">
        <f t="shared" si="417"/>
        <v>0</v>
      </c>
      <c r="AC8939">
        <f t="shared" si="418"/>
        <v>0</v>
      </c>
      <c r="AD8939">
        <f t="shared" si="419"/>
        <v>0</v>
      </c>
    </row>
    <row r="8940" spans="1:30" x14ac:dyDescent="0.3">
      <c r="A8940">
        <v>737894</v>
      </c>
      <c r="B8940" t="s">
        <v>1576</v>
      </c>
      <c r="C8940" t="s">
        <v>28</v>
      </c>
      <c r="D8940">
        <v>761</v>
      </c>
      <c r="E8940">
        <v>8155</v>
      </c>
      <c r="F8940" t="s">
        <v>59</v>
      </c>
      <c r="G8940">
        <v>5</v>
      </c>
      <c r="H8940" t="s">
        <v>30</v>
      </c>
      <c r="I8940" t="s">
        <v>31</v>
      </c>
      <c r="J8940">
        <v>2579</v>
      </c>
      <c r="K8940" t="s">
        <v>85</v>
      </c>
      <c r="L8940">
        <v>2579</v>
      </c>
      <c r="M8940" t="s">
        <v>85</v>
      </c>
      <c r="N8940" t="s">
        <v>86</v>
      </c>
      <c r="O8940" t="s">
        <v>34</v>
      </c>
      <c r="P8940" t="s">
        <v>517</v>
      </c>
      <c r="Q8940" t="s">
        <v>36</v>
      </c>
      <c r="R8940" t="s">
        <v>36</v>
      </c>
      <c r="S8940" t="s">
        <v>37</v>
      </c>
      <c r="T8940">
        <v>1396.32</v>
      </c>
      <c r="U8940">
        <v>0</v>
      </c>
      <c r="V8940">
        <v>0</v>
      </c>
      <c r="W8940">
        <v>0</v>
      </c>
      <c r="X8940">
        <v>117.35</v>
      </c>
      <c r="Y8940">
        <v>0</v>
      </c>
      <c r="Z8940">
        <v>0</v>
      </c>
      <c r="AA8940">
        <v>0</v>
      </c>
      <c r="AB8940">
        <f t="shared" si="417"/>
        <v>116.36</v>
      </c>
      <c r="AC8940">
        <f t="shared" si="418"/>
        <v>0</v>
      </c>
      <c r="AD8940">
        <f t="shared" si="419"/>
        <v>255.99200000000002</v>
      </c>
    </row>
    <row r="8941" spans="1:30" x14ac:dyDescent="0.3">
      <c r="A8941">
        <v>457550</v>
      </c>
      <c r="B8941" t="s">
        <v>1040</v>
      </c>
      <c r="C8941" t="s">
        <v>28</v>
      </c>
      <c r="D8941">
        <v>846</v>
      </c>
      <c r="E8941">
        <v>8149</v>
      </c>
      <c r="F8941" t="s">
        <v>1041</v>
      </c>
      <c r="G8941">
        <v>4</v>
      </c>
      <c r="H8941" t="s">
        <v>40</v>
      </c>
      <c r="I8941" t="s">
        <v>96</v>
      </c>
      <c r="J8941">
        <v>40848</v>
      </c>
      <c r="K8941" t="s">
        <v>120</v>
      </c>
      <c r="L8941">
        <v>40848</v>
      </c>
      <c r="M8941" t="s">
        <v>120</v>
      </c>
      <c r="N8941" t="s">
        <v>1042</v>
      </c>
      <c r="O8941" t="s">
        <v>34</v>
      </c>
      <c r="P8941" t="s">
        <v>2773</v>
      </c>
      <c r="Q8941" t="s">
        <v>36</v>
      </c>
      <c r="R8941" t="s">
        <v>36</v>
      </c>
      <c r="S8941" t="s">
        <v>36</v>
      </c>
      <c r="T8941">
        <v>0</v>
      </c>
      <c r="U8941">
        <v>0</v>
      </c>
      <c r="V8941">
        <v>0</v>
      </c>
      <c r="W8941">
        <v>16530.32</v>
      </c>
      <c r="X8941">
        <v>0</v>
      </c>
      <c r="Y8941">
        <v>0</v>
      </c>
      <c r="Z8941">
        <v>0</v>
      </c>
      <c r="AA8941">
        <v>635.76</v>
      </c>
      <c r="AB8941">
        <f t="shared" si="417"/>
        <v>0</v>
      </c>
      <c r="AC8941">
        <f t="shared" si="418"/>
        <v>16530.32</v>
      </c>
      <c r="AD8941">
        <f t="shared" si="419"/>
        <v>0</v>
      </c>
    </row>
    <row r="8942" spans="1:30" x14ac:dyDescent="0.3">
      <c r="A8942">
        <v>442984</v>
      </c>
      <c r="B8942" t="s">
        <v>69</v>
      </c>
      <c r="C8942" t="s">
        <v>28</v>
      </c>
      <c r="D8942">
        <v>7003</v>
      </c>
      <c r="E8942">
        <v>8148</v>
      </c>
      <c r="F8942" t="s">
        <v>70</v>
      </c>
      <c r="G8942">
        <v>2</v>
      </c>
      <c r="H8942" t="s">
        <v>71</v>
      </c>
      <c r="I8942" t="s">
        <v>31</v>
      </c>
      <c r="J8942">
        <v>40461</v>
      </c>
      <c r="K8942" t="s">
        <v>41</v>
      </c>
      <c r="L8942">
        <v>40461</v>
      </c>
      <c r="M8942" t="s">
        <v>41</v>
      </c>
      <c r="N8942">
        <v>0</v>
      </c>
      <c r="O8942" t="s">
        <v>43</v>
      </c>
      <c r="P8942" t="s">
        <v>1549</v>
      </c>
      <c r="Q8942" t="s">
        <v>36</v>
      </c>
      <c r="R8942" t="s">
        <v>36</v>
      </c>
      <c r="S8942" t="s">
        <v>36</v>
      </c>
      <c r="T8942">
        <v>17088.689999999999</v>
      </c>
      <c r="U8942">
        <v>0</v>
      </c>
      <c r="V8942">
        <v>0</v>
      </c>
      <c r="W8942">
        <v>0</v>
      </c>
      <c r="X8942">
        <v>589.82000000000005</v>
      </c>
      <c r="Y8942">
        <v>0</v>
      </c>
      <c r="Z8942">
        <v>0</v>
      </c>
      <c r="AA8942">
        <v>0</v>
      </c>
      <c r="AB8942">
        <f t="shared" si="417"/>
        <v>1424.0574999999999</v>
      </c>
      <c r="AC8942">
        <f t="shared" si="418"/>
        <v>0</v>
      </c>
      <c r="AD8942">
        <f t="shared" si="419"/>
        <v>3132.9265</v>
      </c>
    </row>
    <row r="8943" spans="1:30" x14ac:dyDescent="0.3">
      <c r="A8943">
        <v>748091</v>
      </c>
      <c r="B8943" t="s">
        <v>3805</v>
      </c>
      <c r="C8943" t="s">
        <v>28</v>
      </c>
      <c r="D8943">
        <v>7994</v>
      </c>
      <c r="E8943">
        <v>8155</v>
      </c>
      <c r="F8943" t="s">
        <v>59</v>
      </c>
      <c r="G8943">
        <v>5</v>
      </c>
      <c r="H8943" t="s">
        <v>30</v>
      </c>
      <c r="I8943" t="s">
        <v>31</v>
      </c>
      <c r="J8943">
        <v>72954</v>
      </c>
      <c r="K8943" t="s">
        <v>90</v>
      </c>
      <c r="L8943">
        <v>72952</v>
      </c>
      <c r="M8943" t="s">
        <v>91</v>
      </c>
      <c r="N8943" t="s">
        <v>2114</v>
      </c>
      <c r="O8943" t="s">
        <v>34</v>
      </c>
      <c r="P8943" t="s">
        <v>127</v>
      </c>
      <c r="Q8943" t="s">
        <v>36</v>
      </c>
      <c r="R8943" t="s">
        <v>36</v>
      </c>
      <c r="S8943" t="s">
        <v>37</v>
      </c>
      <c r="T8943">
        <v>0</v>
      </c>
      <c r="U8943">
        <v>0</v>
      </c>
      <c r="V8943">
        <v>0</v>
      </c>
      <c r="W8943">
        <v>19462.259999999998</v>
      </c>
      <c r="X8943">
        <v>0</v>
      </c>
      <c r="Y8943">
        <v>0</v>
      </c>
      <c r="Z8943">
        <v>0</v>
      </c>
      <c r="AA8943">
        <v>1392.81</v>
      </c>
      <c r="AB8943">
        <f t="shared" si="417"/>
        <v>0</v>
      </c>
      <c r="AC8943">
        <f t="shared" si="418"/>
        <v>19462.259999999998</v>
      </c>
      <c r="AD8943">
        <f t="shared" si="419"/>
        <v>0</v>
      </c>
    </row>
    <row r="8944" spans="1:30" x14ac:dyDescent="0.3">
      <c r="A8944">
        <v>903685</v>
      </c>
      <c r="B8944" t="s">
        <v>1774</v>
      </c>
      <c r="C8944" t="s">
        <v>28</v>
      </c>
      <c r="D8944">
        <v>7994</v>
      </c>
      <c r="E8944">
        <v>8195</v>
      </c>
      <c r="F8944" t="s">
        <v>79</v>
      </c>
      <c r="G8944">
        <v>5</v>
      </c>
      <c r="H8944" t="s">
        <v>30</v>
      </c>
      <c r="I8944" t="s">
        <v>31</v>
      </c>
      <c r="J8944">
        <v>884</v>
      </c>
      <c r="K8944" t="s">
        <v>484</v>
      </c>
      <c r="L8944">
        <v>884</v>
      </c>
      <c r="M8944" t="s">
        <v>484</v>
      </c>
      <c r="N8944" t="s">
        <v>485</v>
      </c>
      <c r="O8944" t="s">
        <v>34</v>
      </c>
      <c r="P8944" t="s">
        <v>353</v>
      </c>
      <c r="Q8944" t="s">
        <v>36</v>
      </c>
      <c r="R8944" t="s">
        <v>36</v>
      </c>
      <c r="S8944" t="s">
        <v>37</v>
      </c>
      <c r="T8944">
        <v>0</v>
      </c>
      <c r="U8944">
        <v>0</v>
      </c>
      <c r="V8944">
        <v>0</v>
      </c>
      <c r="W8944">
        <v>9004.4699999999993</v>
      </c>
      <c r="X8944">
        <v>0</v>
      </c>
      <c r="Y8944">
        <v>0</v>
      </c>
      <c r="Z8944">
        <v>0</v>
      </c>
      <c r="AA8944">
        <v>617.87</v>
      </c>
      <c r="AB8944">
        <f t="shared" si="417"/>
        <v>0</v>
      </c>
      <c r="AC8944">
        <f t="shared" si="418"/>
        <v>9004.4699999999993</v>
      </c>
      <c r="AD8944">
        <f t="shared" si="419"/>
        <v>0</v>
      </c>
    </row>
    <row r="8945" spans="1:30" x14ac:dyDescent="0.3">
      <c r="A8945">
        <v>130912</v>
      </c>
      <c r="B8945" t="s">
        <v>2530</v>
      </c>
      <c r="C8945" t="s">
        <v>28</v>
      </c>
      <c r="D8945">
        <v>7992</v>
      </c>
      <c r="E8945">
        <v>8149</v>
      </c>
      <c r="F8945" t="s">
        <v>136</v>
      </c>
      <c r="G8945">
        <v>5</v>
      </c>
      <c r="H8945" t="s">
        <v>30</v>
      </c>
      <c r="I8945" t="s">
        <v>31</v>
      </c>
      <c r="J8945">
        <v>1607</v>
      </c>
      <c r="K8945" t="s">
        <v>537</v>
      </c>
      <c r="L8945">
        <v>1607</v>
      </c>
      <c r="M8945" t="s">
        <v>537</v>
      </c>
      <c r="N8945" t="s">
        <v>612</v>
      </c>
      <c r="O8945" t="s">
        <v>67</v>
      </c>
      <c r="P8945" t="s">
        <v>261</v>
      </c>
      <c r="Q8945" t="s">
        <v>36</v>
      </c>
      <c r="R8945" t="s">
        <v>36</v>
      </c>
      <c r="S8945" t="s">
        <v>37</v>
      </c>
      <c r="T8945">
        <v>0</v>
      </c>
      <c r="U8945">
        <v>0</v>
      </c>
      <c r="V8945">
        <v>0</v>
      </c>
      <c r="W8945">
        <v>23865.62</v>
      </c>
      <c r="X8945">
        <v>0</v>
      </c>
      <c r="Y8945">
        <v>0</v>
      </c>
      <c r="Z8945">
        <v>0</v>
      </c>
      <c r="AA8945">
        <v>917.9</v>
      </c>
      <c r="AB8945">
        <f t="shared" si="417"/>
        <v>0</v>
      </c>
      <c r="AC8945">
        <f t="shared" si="418"/>
        <v>23865.62</v>
      </c>
      <c r="AD8945">
        <f t="shared" si="419"/>
        <v>0</v>
      </c>
    </row>
    <row r="8946" spans="1:30" x14ac:dyDescent="0.3">
      <c r="A8946">
        <v>731986</v>
      </c>
      <c r="B8946" t="s">
        <v>930</v>
      </c>
      <c r="C8946" t="s">
        <v>28</v>
      </c>
      <c r="D8946">
        <v>7994</v>
      </c>
      <c r="E8946">
        <v>8163</v>
      </c>
      <c r="F8946" t="s">
        <v>50</v>
      </c>
      <c r="G8946">
        <v>5</v>
      </c>
      <c r="H8946" t="s">
        <v>30</v>
      </c>
      <c r="I8946" t="s">
        <v>31</v>
      </c>
      <c r="J8946">
        <v>1748</v>
      </c>
      <c r="K8946" t="s">
        <v>430</v>
      </c>
      <c r="L8946">
        <v>1748</v>
      </c>
      <c r="M8946" t="s">
        <v>430</v>
      </c>
      <c r="N8946" t="s">
        <v>431</v>
      </c>
      <c r="O8946" t="s">
        <v>34</v>
      </c>
      <c r="P8946" t="s">
        <v>294</v>
      </c>
      <c r="Q8946" t="s">
        <v>36</v>
      </c>
      <c r="R8946" t="s">
        <v>36</v>
      </c>
      <c r="S8946" t="s">
        <v>37</v>
      </c>
      <c r="T8946">
        <v>0</v>
      </c>
      <c r="U8946">
        <v>0</v>
      </c>
      <c r="V8946">
        <v>0</v>
      </c>
      <c r="W8946">
        <v>0</v>
      </c>
      <c r="X8946">
        <v>474.6</v>
      </c>
      <c r="Y8946">
        <v>474.6</v>
      </c>
      <c r="Z8946">
        <v>0</v>
      </c>
      <c r="AA8946">
        <v>0</v>
      </c>
      <c r="AB8946">
        <f t="shared" si="417"/>
        <v>0</v>
      </c>
      <c r="AC8946">
        <f t="shared" si="418"/>
        <v>0</v>
      </c>
      <c r="AD8946">
        <f t="shared" si="419"/>
        <v>0</v>
      </c>
    </row>
    <row r="8947" spans="1:30" x14ac:dyDescent="0.3">
      <c r="A8947">
        <v>459574</v>
      </c>
      <c r="B8947" t="s">
        <v>1401</v>
      </c>
      <c r="C8947" t="s">
        <v>28</v>
      </c>
      <c r="D8947">
        <v>7670</v>
      </c>
      <c r="E8947">
        <v>8155</v>
      </c>
      <c r="F8947" t="s">
        <v>383</v>
      </c>
      <c r="G8947">
        <v>2</v>
      </c>
      <c r="H8947" t="s">
        <v>71</v>
      </c>
      <c r="I8947" t="s">
        <v>31</v>
      </c>
      <c r="J8947">
        <v>40206</v>
      </c>
      <c r="K8947" t="s">
        <v>236</v>
      </c>
      <c r="L8947">
        <v>40205</v>
      </c>
      <c r="M8947" t="s">
        <v>237</v>
      </c>
      <c r="N8947">
        <v>0</v>
      </c>
      <c r="O8947" t="s">
        <v>34</v>
      </c>
      <c r="P8947" t="s">
        <v>44</v>
      </c>
      <c r="Q8947" t="s">
        <v>36</v>
      </c>
      <c r="R8947" t="s">
        <v>36</v>
      </c>
      <c r="S8947" t="s">
        <v>36</v>
      </c>
      <c r="T8947">
        <v>378429.81</v>
      </c>
      <c r="U8947">
        <v>188388.18</v>
      </c>
      <c r="V8947">
        <v>0</v>
      </c>
      <c r="W8947">
        <v>0</v>
      </c>
      <c r="X8947">
        <v>19602.7</v>
      </c>
      <c r="Y8947">
        <v>11346.32</v>
      </c>
      <c r="Z8947">
        <v>0</v>
      </c>
      <c r="AA8947">
        <v>0</v>
      </c>
      <c r="AB8947">
        <f t="shared" si="417"/>
        <v>31535.817500000001</v>
      </c>
      <c r="AC8947">
        <f t="shared" si="418"/>
        <v>0</v>
      </c>
      <c r="AD8947">
        <f t="shared" si="419"/>
        <v>69378.798500000004</v>
      </c>
    </row>
    <row r="8948" spans="1:30" x14ac:dyDescent="0.3">
      <c r="A8948">
        <v>867679</v>
      </c>
      <c r="B8948" t="s">
        <v>377</v>
      </c>
      <c r="C8948" t="s">
        <v>28</v>
      </c>
      <c r="D8948">
        <v>7994</v>
      </c>
      <c r="E8948">
        <v>8120</v>
      </c>
      <c r="F8948" t="s">
        <v>336</v>
      </c>
      <c r="G8948">
        <v>5</v>
      </c>
      <c r="H8948" t="s">
        <v>30</v>
      </c>
      <c r="I8948" t="s">
        <v>31</v>
      </c>
      <c r="J8948">
        <v>2501</v>
      </c>
      <c r="K8948" t="s">
        <v>123</v>
      </c>
      <c r="L8948">
        <v>2501</v>
      </c>
      <c r="M8948" t="s">
        <v>123</v>
      </c>
      <c r="N8948" t="s">
        <v>124</v>
      </c>
      <c r="O8948" t="s">
        <v>34</v>
      </c>
      <c r="P8948" t="s">
        <v>35</v>
      </c>
      <c r="Q8948" t="s">
        <v>36</v>
      </c>
      <c r="R8948" t="s">
        <v>36</v>
      </c>
      <c r="S8948" t="s">
        <v>37</v>
      </c>
      <c r="T8948">
        <v>450055.64</v>
      </c>
      <c r="U8948">
        <v>73548.039999999994</v>
      </c>
      <c r="V8948">
        <v>51818.98</v>
      </c>
      <c r="W8948">
        <v>0</v>
      </c>
      <c r="X8948">
        <v>28497.77</v>
      </c>
      <c r="Y8948">
        <v>3449.32</v>
      </c>
      <c r="Z8948">
        <v>2890.23</v>
      </c>
      <c r="AA8948">
        <v>0</v>
      </c>
      <c r="AB8948">
        <f t="shared" si="417"/>
        <v>37504.636666666665</v>
      </c>
      <c r="AC8948">
        <f t="shared" si="418"/>
        <v>51818.98</v>
      </c>
      <c r="AD8948">
        <f t="shared" si="419"/>
        <v>82510.200666666671</v>
      </c>
    </row>
    <row r="8949" spans="1:30" x14ac:dyDescent="0.3">
      <c r="A8949">
        <v>749328</v>
      </c>
      <c r="B8949" t="s">
        <v>208</v>
      </c>
      <c r="C8949" t="s">
        <v>28</v>
      </c>
      <c r="D8949">
        <v>7992</v>
      </c>
      <c r="E8949">
        <v>8155</v>
      </c>
      <c r="F8949" t="s">
        <v>59</v>
      </c>
      <c r="G8949">
        <v>5</v>
      </c>
      <c r="H8949" t="s">
        <v>30</v>
      </c>
      <c r="I8949" t="s">
        <v>31</v>
      </c>
      <c r="J8949">
        <v>542</v>
      </c>
      <c r="K8949" t="s">
        <v>155</v>
      </c>
      <c r="L8949">
        <v>542</v>
      </c>
      <c r="M8949" t="s">
        <v>155</v>
      </c>
      <c r="N8949" t="s">
        <v>156</v>
      </c>
      <c r="O8949" t="s">
        <v>67</v>
      </c>
      <c r="P8949" t="s">
        <v>35</v>
      </c>
      <c r="Q8949" t="s">
        <v>36</v>
      </c>
      <c r="R8949" t="s">
        <v>36</v>
      </c>
      <c r="S8949" t="s">
        <v>37</v>
      </c>
      <c r="T8949">
        <v>107630.14</v>
      </c>
      <c r="U8949">
        <v>31237.5</v>
      </c>
      <c r="V8949">
        <v>10721.22</v>
      </c>
      <c r="W8949">
        <v>0</v>
      </c>
      <c r="X8949">
        <v>6373.28</v>
      </c>
      <c r="Y8949">
        <v>1288.76</v>
      </c>
      <c r="Z8949">
        <v>598.03</v>
      </c>
      <c r="AA8949">
        <v>0</v>
      </c>
      <c r="AB8949">
        <f t="shared" si="417"/>
        <v>8969.1783333333333</v>
      </c>
      <c r="AC8949">
        <f t="shared" si="418"/>
        <v>10721.22</v>
      </c>
      <c r="AD8949">
        <f t="shared" si="419"/>
        <v>19732.192333333336</v>
      </c>
    </row>
    <row r="8950" spans="1:30" x14ac:dyDescent="0.3">
      <c r="A8950">
        <v>754575</v>
      </c>
      <c r="B8950" t="s">
        <v>4973</v>
      </c>
      <c r="C8950" t="s">
        <v>28</v>
      </c>
      <c r="D8950">
        <v>7992</v>
      </c>
      <c r="E8950">
        <v>8144</v>
      </c>
      <c r="F8950" t="s">
        <v>117</v>
      </c>
      <c r="G8950">
        <v>5</v>
      </c>
      <c r="H8950" t="s">
        <v>30</v>
      </c>
      <c r="I8950" t="s">
        <v>31</v>
      </c>
      <c r="J8950">
        <v>815</v>
      </c>
      <c r="K8950" t="s">
        <v>163</v>
      </c>
      <c r="L8950">
        <v>815</v>
      </c>
      <c r="M8950" t="s">
        <v>163</v>
      </c>
      <c r="N8950" t="s">
        <v>243</v>
      </c>
      <c r="O8950" t="s">
        <v>67</v>
      </c>
      <c r="P8950" t="s">
        <v>896</v>
      </c>
      <c r="Q8950" t="s">
        <v>36</v>
      </c>
      <c r="R8950" t="s">
        <v>36</v>
      </c>
      <c r="S8950" t="s">
        <v>37</v>
      </c>
      <c r="T8950">
        <v>62841.16</v>
      </c>
      <c r="U8950">
        <v>10145.34</v>
      </c>
      <c r="V8950">
        <v>3135.62</v>
      </c>
      <c r="W8950">
        <v>6271.24</v>
      </c>
      <c r="X8950">
        <v>5410.46</v>
      </c>
      <c r="Y8950">
        <v>745.41</v>
      </c>
      <c r="Z8950">
        <v>287.13</v>
      </c>
      <c r="AA8950">
        <v>455.93</v>
      </c>
      <c r="AB8950">
        <f t="shared" si="417"/>
        <v>5236.7633333333333</v>
      </c>
      <c r="AC8950">
        <f t="shared" si="418"/>
        <v>9406.86</v>
      </c>
      <c r="AD8950">
        <f t="shared" si="419"/>
        <v>11520.879333333334</v>
      </c>
    </row>
    <row r="8951" spans="1:30" x14ac:dyDescent="0.3">
      <c r="A8951">
        <v>821087</v>
      </c>
      <c r="B8951" t="s">
        <v>183</v>
      </c>
      <c r="C8951" t="s">
        <v>28</v>
      </c>
      <c r="D8951">
        <v>7992</v>
      </c>
      <c r="E8951">
        <v>8144</v>
      </c>
      <c r="F8951" t="s">
        <v>117</v>
      </c>
      <c r="G8951">
        <v>5</v>
      </c>
      <c r="H8951" t="s">
        <v>30</v>
      </c>
      <c r="I8951" t="s">
        <v>31</v>
      </c>
      <c r="J8951">
        <v>815</v>
      </c>
      <c r="K8951" t="s">
        <v>163</v>
      </c>
      <c r="L8951">
        <v>815</v>
      </c>
      <c r="M8951" t="s">
        <v>163</v>
      </c>
      <c r="N8951" t="s">
        <v>179</v>
      </c>
      <c r="O8951" t="s">
        <v>67</v>
      </c>
      <c r="P8951" t="s">
        <v>35</v>
      </c>
      <c r="Q8951" t="s">
        <v>36</v>
      </c>
      <c r="R8951" t="s">
        <v>36</v>
      </c>
      <c r="S8951" t="s">
        <v>37</v>
      </c>
      <c r="T8951">
        <v>18483.48</v>
      </c>
      <c r="U8951">
        <v>5037.96</v>
      </c>
      <c r="V8951">
        <v>0</v>
      </c>
      <c r="W8951">
        <v>0</v>
      </c>
      <c r="X8951">
        <v>920.18</v>
      </c>
      <c r="Y8951">
        <v>152.77000000000001</v>
      </c>
      <c r="Z8951">
        <v>0</v>
      </c>
      <c r="AA8951">
        <v>0</v>
      </c>
      <c r="AB8951">
        <f t="shared" si="417"/>
        <v>1540.29</v>
      </c>
      <c r="AC8951">
        <f t="shared" si="418"/>
        <v>0</v>
      </c>
      <c r="AD8951">
        <f t="shared" si="419"/>
        <v>3388.6380000000004</v>
      </c>
    </row>
    <row r="8952" spans="1:30" x14ac:dyDescent="0.3">
      <c r="A8952">
        <v>769981</v>
      </c>
      <c r="B8952" t="s">
        <v>1217</v>
      </c>
      <c r="C8952" t="s">
        <v>28</v>
      </c>
      <c r="D8952">
        <v>7994</v>
      </c>
      <c r="E8952">
        <v>8144</v>
      </c>
      <c r="F8952" t="s">
        <v>117</v>
      </c>
      <c r="G8952">
        <v>5</v>
      </c>
      <c r="H8952" t="s">
        <v>30</v>
      </c>
      <c r="I8952" t="s">
        <v>31</v>
      </c>
      <c r="J8952">
        <v>72859</v>
      </c>
      <c r="K8952" t="s">
        <v>274</v>
      </c>
      <c r="L8952">
        <v>72859</v>
      </c>
      <c r="M8952" t="s">
        <v>274</v>
      </c>
      <c r="N8952" t="s">
        <v>275</v>
      </c>
      <c r="O8952" t="s">
        <v>34</v>
      </c>
      <c r="P8952" t="s">
        <v>540</v>
      </c>
      <c r="Q8952" t="s">
        <v>36</v>
      </c>
      <c r="R8952" t="s">
        <v>36</v>
      </c>
      <c r="S8952" t="s">
        <v>37</v>
      </c>
      <c r="T8952">
        <v>14267.3</v>
      </c>
      <c r="U8952">
        <v>3927.98</v>
      </c>
      <c r="V8952">
        <v>3514.44</v>
      </c>
      <c r="W8952">
        <v>3514.44</v>
      </c>
      <c r="X8952">
        <v>1406.26</v>
      </c>
      <c r="Y8952">
        <v>356.28</v>
      </c>
      <c r="Z8952">
        <v>304.26</v>
      </c>
      <c r="AA8952">
        <v>198.05</v>
      </c>
      <c r="AB8952">
        <f t="shared" si="417"/>
        <v>1188.9416666666666</v>
      </c>
      <c r="AC8952">
        <f t="shared" si="418"/>
        <v>7028.88</v>
      </c>
      <c r="AD8952">
        <f t="shared" si="419"/>
        <v>2615.6716666666666</v>
      </c>
    </row>
    <row r="8953" spans="1:30" x14ac:dyDescent="0.3">
      <c r="A8953">
        <v>868835</v>
      </c>
      <c r="B8953" t="s">
        <v>1004</v>
      </c>
      <c r="C8953" t="s">
        <v>28</v>
      </c>
      <c r="D8953">
        <v>7994</v>
      </c>
      <c r="E8953">
        <v>8163</v>
      </c>
      <c r="F8953" t="s">
        <v>50</v>
      </c>
      <c r="G8953">
        <v>5</v>
      </c>
      <c r="H8953" t="s">
        <v>30</v>
      </c>
      <c r="I8953" t="s">
        <v>31</v>
      </c>
      <c r="J8953">
        <v>2602</v>
      </c>
      <c r="K8953" t="s">
        <v>32</v>
      </c>
      <c r="L8953">
        <v>2602</v>
      </c>
      <c r="M8953" t="s">
        <v>32</v>
      </c>
      <c r="N8953" t="s">
        <v>33</v>
      </c>
      <c r="O8953" t="s">
        <v>34</v>
      </c>
      <c r="P8953" t="s">
        <v>339</v>
      </c>
      <c r="Q8953" t="s">
        <v>36</v>
      </c>
      <c r="R8953" t="s">
        <v>36</v>
      </c>
      <c r="S8953" t="s">
        <v>37</v>
      </c>
      <c r="T8953">
        <v>46035.09</v>
      </c>
      <c r="U8953">
        <v>46035.09</v>
      </c>
      <c r="V8953">
        <v>0</v>
      </c>
      <c r="W8953">
        <v>0</v>
      </c>
      <c r="X8953">
        <v>3973.92</v>
      </c>
      <c r="Y8953">
        <v>3973.92</v>
      </c>
      <c r="Z8953">
        <v>0</v>
      </c>
      <c r="AA8953">
        <v>0</v>
      </c>
      <c r="AB8953">
        <f t="shared" si="417"/>
        <v>3836.2574999999997</v>
      </c>
      <c r="AC8953">
        <f t="shared" si="418"/>
        <v>0</v>
      </c>
      <c r="AD8953">
        <f t="shared" si="419"/>
        <v>8439.7664999999997</v>
      </c>
    </row>
    <row r="8954" spans="1:30" x14ac:dyDescent="0.3">
      <c r="A8954">
        <v>3389</v>
      </c>
      <c r="B8954" t="s">
        <v>2855</v>
      </c>
      <c r="C8954" t="s">
        <v>28</v>
      </c>
      <c r="D8954">
        <v>7989</v>
      </c>
      <c r="E8954">
        <v>8149</v>
      </c>
      <c r="F8954" t="s">
        <v>2856</v>
      </c>
      <c r="G8954">
        <v>2</v>
      </c>
      <c r="H8954" t="s">
        <v>71</v>
      </c>
      <c r="I8954" t="s">
        <v>75</v>
      </c>
      <c r="J8954">
        <v>35000</v>
      </c>
      <c r="K8954" t="s">
        <v>76</v>
      </c>
      <c r="L8954">
        <v>35000</v>
      </c>
      <c r="M8954" t="s">
        <v>76</v>
      </c>
      <c r="N8954">
        <v>0</v>
      </c>
      <c r="O8954" t="s">
        <v>43</v>
      </c>
      <c r="P8954" t="s">
        <v>77</v>
      </c>
      <c r="Q8954" t="s">
        <v>37</v>
      </c>
      <c r="R8954" t="s">
        <v>36</v>
      </c>
      <c r="S8954" t="s">
        <v>36</v>
      </c>
      <c r="T8954">
        <v>4126.68</v>
      </c>
      <c r="U8954">
        <v>2751.12</v>
      </c>
      <c r="V8954">
        <v>0</v>
      </c>
      <c r="W8954">
        <v>0</v>
      </c>
      <c r="X8954">
        <v>94.96</v>
      </c>
      <c r="Y8954">
        <v>74.3</v>
      </c>
      <c r="Z8954">
        <v>0</v>
      </c>
      <c r="AA8954">
        <v>0</v>
      </c>
      <c r="AB8954">
        <f t="shared" si="417"/>
        <v>343.89000000000004</v>
      </c>
      <c r="AC8954">
        <f t="shared" si="418"/>
        <v>0</v>
      </c>
      <c r="AD8954">
        <f t="shared" si="419"/>
        <v>756.55800000000011</v>
      </c>
    </row>
    <row r="8955" spans="1:30" x14ac:dyDescent="0.3">
      <c r="A8955">
        <v>893232</v>
      </c>
      <c r="B8955" t="s">
        <v>3224</v>
      </c>
      <c r="C8955" t="s">
        <v>28</v>
      </c>
      <c r="D8955">
        <v>7001</v>
      </c>
      <c r="E8955">
        <v>8149</v>
      </c>
      <c r="F8955" t="s">
        <v>3225</v>
      </c>
      <c r="G8955">
        <v>4</v>
      </c>
      <c r="H8955" t="s">
        <v>40</v>
      </c>
      <c r="I8955" t="s">
        <v>96</v>
      </c>
      <c r="J8955">
        <v>40535</v>
      </c>
      <c r="K8955" t="s">
        <v>504</v>
      </c>
      <c r="L8955">
        <v>40535</v>
      </c>
      <c r="M8955" t="s">
        <v>504</v>
      </c>
      <c r="N8955" t="s">
        <v>505</v>
      </c>
      <c r="O8955" t="s">
        <v>67</v>
      </c>
      <c r="P8955" t="s">
        <v>109</v>
      </c>
      <c r="Q8955" t="s">
        <v>37</v>
      </c>
      <c r="R8955" t="s">
        <v>36</v>
      </c>
      <c r="S8955" t="s">
        <v>36</v>
      </c>
      <c r="T8955">
        <v>246651.51999999999</v>
      </c>
      <c r="U8955">
        <v>27506</v>
      </c>
      <c r="V8955">
        <v>19698</v>
      </c>
      <c r="W8955">
        <v>23919</v>
      </c>
      <c r="X8955">
        <v>10088.9</v>
      </c>
      <c r="Y8955">
        <v>1079.18</v>
      </c>
      <c r="Z8955">
        <v>759.08</v>
      </c>
      <c r="AA8955">
        <v>0</v>
      </c>
      <c r="AB8955">
        <f t="shared" si="417"/>
        <v>20554.293333333331</v>
      </c>
      <c r="AC8955">
        <f t="shared" si="418"/>
        <v>43617</v>
      </c>
      <c r="AD8955">
        <f t="shared" si="419"/>
        <v>45219.445333333329</v>
      </c>
    </row>
    <row r="8956" spans="1:30" x14ac:dyDescent="0.3">
      <c r="A8956">
        <v>696426</v>
      </c>
      <c r="B8956" t="s">
        <v>4974</v>
      </c>
      <c r="C8956" t="s">
        <v>28</v>
      </c>
      <c r="D8956">
        <v>7989</v>
      </c>
      <c r="E8956">
        <v>8149</v>
      </c>
      <c r="F8956" t="s">
        <v>4975</v>
      </c>
      <c r="G8956">
        <v>2</v>
      </c>
      <c r="H8956" t="s">
        <v>71</v>
      </c>
      <c r="I8956" t="s">
        <v>75</v>
      </c>
      <c r="J8956">
        <v>35000</v>
      </c>
      <c r="K8956" t="s">
        <v>76</v>
      </c>
      <c r="L8956">
        <v>35000</v>
      </c>
      <c r="M8956" t="s">
        <v>76</v>
      </c>
      <c r="N8956">
        <v>0</v>
      </c>
      <c r="O8956" t="s">
        <v>43</v>
      </c>
      <c r="P8956" t="s">
        <v>109</v>
      </c>
      <c r="Q8956" t="s">
        <v>37</v>
      </c>
      <c r="R8956" t="s">
        <v>36</v>
      </c>
      <c r="S8956" t="s">
        <v>36</v>
      </c>
      <c r="T8956">
        <v>180142.55</v>
      </c>
      <c r="U8956">
        <v>29664.03</v>
      </c>
      <c r="V8956">
        <v>11978.07</v>
      </c>
      <c r="W8956">
        <v>1842.78</v>
      </c>
      <c r="X8956">
        <v>5843.3</v>
      </c>
      <c r="Y8956">
        <v>909.6</v>
      </c>
      <c r="Z8956">
        <v>367.97</v>
      </c>
      <c r="AA8956">
        <v>-6789.16</v>
      </c>
      <c r="AB8956">
        <f t="shared" si="417"/>
        <v>15011.879166666666</v>
      </c>
      <c r="AC8956">
        <f t="shared" si="418"/>
        <v>13820.85</v>
      </c>
      <c r="AD8956">
        <f t="shared" si="419"/>
        <v>33026.13416666667</v>
      </c>
    </row>
    <row r="8957" spans="1:30" x14ac:dyDescent="0.3">
      <c r="A8957">
        <v>396534</v>
      </c>
      <c r="B8957" t="s">
        <v>4976</v>
      </c>
      <c r="C8957" t="s">
        <v>28</v>
      </c>
      <c r="D8957">
        <v>837</v>
      </c>
      <c r="E8957">
        <v>8149</v>
      </c>
      <c r="F8957" t="s">
        <v>4977</v>
      </c>
      <c r="G8957">
        <v>2</v>
      </c>
      <c r="H8957" t="s">
        <v>71</v>
      </c>
      <c r="I8957" t="s">
        <v>96</v>
      </c>
      <c r="J8957">
        <v>72727</v>
      </c>
      <c r="K8957" t="s">
        <v>4978</v>
      </c>
      <c r="L8957">
        <v>30059</v>
      </c>
      <c r="M8957" t="s">
        <v>1183</v>
      </c>
      <c r="N8957">
        <v>0</v>
      </c>
      <c r="O8957" t="s">
        <v>43</v>
      </c>
      <c r="P8957" t="s">
        <v>1184</v>
      </c>
      <c r="Q8957" t="s">
        <v>36</v>
      </c>
      <c r="R8957" t="s">
        <v>36</v>
      </c>
      <c r="S8957" t="s">
        <v>36</v>
      </c>
      <c r="T8957">
        <v>3169.57</v>
      </c>
      <c r="U8957">
        <v>2109.31</v>
      </c>
      <c r="V8957">
        <v>0</v>
      </c>
      <c r="W8957">
        <v>0</v>
      </c>
      <c r="X8957">
        <v>110.14</v>
      </c>
      <c r="Y8957">
        <v>100.13</v>
      </c>
      <c r="Z8957">
        <v>0</v>
      </c>
      <c r="AA8957">
        <v>0</v>
      </c>
      <c r="AB8957">
        <f t="shared" si="417"/>
        <v>264.13083333333333</v>
      </c>
      <c r="AC8957">
        <f t="shared" si="418"/>
        <v>0</v>
      </c>
      <c r="AD8957">
        <f t="shared" si="419"/>
        <v>581.08783333333338</v>
      </c>
    </row>
    <row r="8958" spans="1:30" x14ac:dyDescent="0.3">
      <c r="A8958">
        <v>796511</v>
      </c>
      <c r="B8958" t="s">
        <v>1096</v>
      </c>
      <c r="C8958" t="s">
        <v>28</v>
      </c>
      <c r="D8958">
        <v>7994</v>
      </c>
      <c r="E8958">
        <v>8147</v>
      </c>
      <c r="F8958" t="s">
        <v>89</v>
      </c>
      <c r="G8958">
        <v>5</v>
      </c>
      <c r="H8958" t="s">
        <v>30</v>
      </c>
      <c r="I8958" t="s">
        <v>31</v>
      </c>
      <c r="J8958">
        <v>2009</v>
      </c>
      <c r="K8958" t="s">
        <v>245</v>
      </c>
      <c r="L8958">
        <v>2009</v>
      </c>
      <c r="M8958" t="s">
        <v>245</v>
      </c>
      <c r="N8958" t="s">
        <v>246</v>
      </c>
      <c r="O8958" t="s">
        <v>34</v>
      </c>
      <c r="P8958" t="s">
        <v>263</v>
      </c>
      <c r="Q8958" t="s">
        <v>36</v>
      </c>
      <c r="R8958" t="s">
        <v>36</v>
      </c>
      <c r="S8958" t="s">
        <v>37</v>
      </c>
      <c r="T8958">
        <v>9960.5400000000009</v>
      </c>
      <c r="U8958">
        <v>4980.2700000000004</v>
      </c>
      <c r="V8958">
        <v>0</v>
      </c>
      <c r="W8958">
        <v>0</v>
      </c>
      <c r="X8958">
        <v>811.61</v>
      </c>
      <c r="Y8958">
        <v>419.55</v>
      </c>
      <c r="Z8958">
        <v>0</v>
      </c>
      <c r="AA8958">
        <v>0</v>
      </c>
      <c r="AB8958">
        <f t="shared" si="417"/>
        <v>830.04500000000007</v>
      </c>
      <c r="AC8958">
        <f t="shared" si="418"/>
        <v>0</v>
      </c>
      <c r="AD8958">
        <f t="shared" si="419"/>
        <v>1826.0990000000004</v>
      </c>
    </row>
    <row r="8959" spans="1:30" x14ac:dyDescent="0.3">
      <c r="A8959">
        <v>844150</v>
      </c>
      <c r="B8959" t="s">
        <v>474</v>
      </c>
      <c r="C8959" t="s">
        <v>28</v>
      </c>
      <c r="D8959">
        <v>7003</v>
      </c>
      <c r="E8959">
        <v>8148</v>
      </c>
      <c r="F8959" t="s">
        <v>475</v>
      </c>
      <c r="G8959">
        <v>4</v>
      </c>
      <c r="H8959" t="s">
        <v>40</v>
      </c>
      <c r="I8959" t="s">
        <v>31</v>
      </c>
      <c r="J8959">
        <v>40461</v>
      </c>
      <c r="K8959" t="s">
        <v>41</v>
      </c>
      <c r="L8959">
        <v>40461</v>
      </c>
      <c r="M8959" t="s">
        <v>41</v>
      </c>
      <c r="N8959" t="s">
        <v>476</v>
      </c>
      <c r="O8959" t="s">
        <v>43</v>
      </c>
      <c r="P8959" t="s">
        <v>1310</v>
      </c>
      <c r="Q8959" t="s">
        <v>36</v>
      </c>
      <c r="R8959" t="s">
        <v>36</v>
      </c>
      <c r="S8959" t="s">
        <v>36</v>
      </c>
      <c r="T8959">
        <v>19077.8</v>
      </c>
      <c r="U8959">
        <v>19077.8</v>
      </c>
      <c r="V8959">
        <v>0</v>
      </c>
      <c r="W8959">
        <v>0</v>
      </c>
      <c r="X8959">
        <v>1094.57</v>
      </c>
      <c r="Y8959">
        <v>1094.57</v>
      </c>
      <c r="Z8959">
        <v>0</v>
      </c>
      <c r="AA8959">
        <v>0</v>
      </c>
      <c r="AB8959">
        <f t="shared" si="417"/>
        <v>1589.8166666666666</v>
      </c>
      <c r="AC8959">
        <f t="shared" si="418"/>
        <v>0</v>
      </c>
      <c r="AD8959">
        <f t="shared" si="419"/>
        <v>3497.5966666666668</v>
      </c>
    </row>
    <row r="8960" spans="1:30" x14ac:dyDescent="0.3">
      <c r="A8960">
        <v>182499</v>
      </c>
      <c r="B8960" t="s">
        <v>2933</v>
      </c>
      <c r="C8960" t="s">
        <v>28</v>
      </c>
      <c r="D8960">
        <v>7003</v>
      </c>
      <c r="E8960">
        <v>8148</v>
      </c>
      <c r="F8960" t="s">
        <v>2934</v>
      </c>
      <c r="G8960">
        <v>2</v>
      </c>
      <c r="H8960" t="s">
        <v>71</v>
      </c>
      <c r="I8960" t="s">
        <v>31</v>
      </c>
      <c r="J8960">
        <v>40461</v>
      </c>
      <c r="K8960" t="s">
        <v>41</v>
      </c>
      <c r="L8960">
        <v>40461</v>
      </c>
      <c r="M8960" t="s">
        <v>41</v>
      </c>
      <c r="N8960">
        <v>0</v>
      </c>
      <c r="O8960" t="s">
        <v>43</v>
      </c>
      <c r="P8960" t="s">
        <v>44</v>
      </c>
      <c r="Q8960" t="s">
        <v>36</v>
      </c>
      <c r="R8960" t="s">
        <v>36</v>
      </c>
      <c r="S8960" t="s">
        <v>36</v>
      </c>
      <c r="T8960">
        <v>98912.25</v>
      </c>
      <c r="U8960">
        <v>36049.5</v>
      </c>
      <c r="V8960">
        <v>0</v>
      </c>
      <c r="W8960">
        <v>0</v>
      </c>
      <c r="X8960">
        <v>6930.55</v>
      </c>
      <c r="Y8960">
        <v>2920.65</v>
      </c>
      <c r="Z8960">
        <v>0</v>
      </c>
      <c r="AA8960">
        <v>0</v>
      </c>
      <c r="AB8960">
        <f t="shared" si="417"/>
        <v>8242.6875</v>
      </c>
      <c r="AC8960">
        <f t="shared" si="418"/>
        <v>0</v>
      </c>
      <c r="AD8960">
        <f t="shared" si="419"/>
        <v>18133.912500000002</v>
      </c>
    </row>
    <row r="8961" spans="1:30" x14ac:dyDescent="0.3">
      <c r="A8961">
        <v>870905</v>
      </c>
      <c r="B8961" t="s">
        <v>973</v>
      </c>
      <c r="C8961" t="s">
        <v>28</v>
      </c>
      <c r="D8961">
        <v>7995</v>
      </c>
      <c r="E8961">
        <v>8113</v>
      </c>
      <c r="F8961" t="s">
        <v>839</v>
      </c>
      <c r="G8961">
        <v>4</v>
      </c>
      <c r="H8961" t="s">
        <v>40</v>
      </c>
      <c r="I8961" t="s">
        <v>31</v>
      </c>
      <c r="J8961">
        <v>40558</v>
      </c>
      <c r="K8961" t="s">
        <v>65</v>
      </c>
      <c r="L8961">
        <v>40558</v>
      </c>
      <c r="M8961" t="s">
        <v>65</v>
      </c>
      <c r="N8961" t="s">
        <v>840</v>
      </c>
      <c r="O8961" t="s">
        <v>67</v>
      </c>
      <c r="P8961" t="s">
        <v>566</v>
      </c>
      <c r="Q8961" t="s">
        <v>36</v>
      </c>
      <c r="R8961" t="s">
        <v>36</v>
      </c>
      <c r="S8961" t="s">
        <v>36</v>
      </c>
      <c r="T8961">
        <v>1198164.2</v>
      </c>
      <c r="U8961">
        <v>192638.4</v>
      </c>
      <c r="V8961">
        <v>85694.2</v>
      </c>
      <c r="W8961">
        <v>137110.72</v>
      </c>
      <c r="X8961">
        <v>19354.099999999999</v>
      </c>
      <c r="Y8961">
        <v>3524.43</v>
      </c>
      <c r="Z8961">
        <v>1279.75</v>
      </c>
      <c r="AA8961">
        <v>0</v>
      </c>
      <c r="AB8961">
        <f t="shared" si="417"/>
        <v>99847.016666666663</v>
      </c>
      <c r="AC8961">
        <f t="shared" si="418"/>
        <v>222804.91999999998</v>
      </c>
      <c r="AD8961">
        <f t="shared" si="419"/>
        <v>219663.43666666668</v>
      </c>
    </row>
    <row r="8962" spans="1:30" x14ac:dyDescent="0.3">
      <c r="A8962">
        <v>909482</v>
      </c>
      <c r="B8962" t="s">
        <v>2089</v>
      </c>
      <c r="C8962" t="s">
        <v>28</v>
      </c>
      <c r="D8962">
        <v>7992</v>
      </c>
      <c r="E8962">
        <v>8155</v>
      </c>
      <c r="F8962" t="s">
        <v>59</v>
      </c>
      <c r="G8962">
        <v>5</v>
      </c>
      <c r="H8962" t="s">
        <v>30</v>
      </c>
      <c r="I8962" t="s">
        <v>31</v>
      </c>
      <c r="J8962">
        <v>2608</v>
      </c>
      <c r="K8962" t="s">
        <v>1468</v>
      </c>
      <c r="L8962">
        <v>2608</v>
      </c>
      <c r="M8962" t="s">
        <v>1468</v>
      </c>
      <c r="N8962" t="s">
        <v>1469</v>
      </c>
      <c r="O8962" t="s">
        <v>67</v>
      </c>
      <c r="P8962" t="s">
        <v>115</v>
      </c>
      <c r="Q8962" t="s">
        <v>36</v>
      </c>
      <c r="R8962" t="s">
        <v>36</v>
      </c>
      <c r="S8962" t="s">
        <v>37</v>
      </c>
      <c r="T8962">
        <v>14245.03</v>
      </c>
      <c r="U8962">
        <v>4598.67</v>
      </c>
      <c r="V8962">
        <v>0</v>
      </c>
      <c r="W8962">
        <v>0</v>
      </c>
      <c r="X8962">
        <v>971.74</v>
      </c>
      <c r="Y8962">
        <v>196.8</v>
      </c>
      <c r="Z8962">
        <v>0</v>
      </c>
      <c r="AA8962">
        <v>0</v>
      </c>
      <c r="AB8962">
        <f t="shared" si="417"/>
        <v>1187.0858333333333</v>
      </c>
      <c r="AC8962">
        <f t="shared" si="418"/>
        <v>0</v>
      </c>
      <c r="AD8962">
        <f t="shared" si="419"/>
        <v>2611.5888333333337</v>
      </c>
    </row>
    <row r="8963" spans="1:30" x14ac:dyDescent="0.3">
      <c r="A8963">
        <v>796517</v>
      </c>
      <c r="B8963" t="s">
        <v>2472</v>
      </c>
      <c r="C8963" t="s">
        <v>28</v>
      </c>
      <c r="D8963">
        <v>7994</v>
      </c>
      <c r="E8963">
        <v>8144</v>
      </c>
      <c r="F8963" t="s">
        <v>117</v>
      </c>
      <c r="G8963">
        <v>5</v>
      </c>
      <c r="H8963" t="s">
        <v>30</v>
      </c>
      <c r="I8963" t="s">
        <v>31</v>
      </c>
      <c r="J8963">
        <v>2009</v>
      </c>
      <c r="K8963" t="s">
        <v>245</v>
      </c>
      <c r="L8963">
        <v>2009</v>
      </c>
      <c r="M8963" t="s">
        <v>245</v>
      </c>
      <c r="N8963" t="s">
        <v>246</v>
      </c>
      <c r="O8963" t="s">
        <v>34</v>
      </c>
      <c r="P8963" t="s">
        <v>540</v>
      </c>
      <c r="Q8963" t="s">
        <v>36</v>
      </c>
      <c r="R8963" t="s">
        <v>36</v>
      </c>
      <c r="S8963" t="s">
        <v>37</v>
      </c>
      <c r="T8963">
        <v>314629.77</v>
      </c>
      <c r="U8963">
        <v>54989.52</v>
      </c>
      <c r="V8963">
        <v>19301.16</v>
      </c>
      <c r="W8963">
        <v>21644.68</v>
      </c>
      <c r="X8963">
        <v>28360.639999999999</v>
      </c>
      <c r="Y8963">
        <v>4847.41</v>
      </c>
      <c r="Z8963">
        <v>1663.43</v>
      </c>
      <c r="AA8963">
        <v>1213.8499999999999</v>
      </c>
      <c r="AB8963">
        <f t="shared" ref="AB8963:AB9026" si="420">T8963/12</f>
        <v>26219.147500000003</v>
      </c>
      <c r="AC8963">
        <f t="shared" ref="AC8963:AC9026" si="421">SUM(V8963:W8963)</f>
        <v>40945.839999999997</v>
      </c>
      <c r="AD8963">
        <f t="shared" ref="AD8963:AD9026" si="422">AB8963*2*1.1</f>
        <v>57682.124500000013</v>
      </c>
    </row>
    <row r="8964" spans="1:30" x14ac:dyDescent="0.3">
      <c r="A8964">
        <v>896523</v>
      </c>
      <c r="B8964" t="s">
        <v>4979</v>
      </c>
      <c r="C8964" t="s">
        <v>28</v>
      </c>
      <c r="D8964">
        <v>7992</v>
      </c>
      <c r="E8964">
        <v>8195</v>
      </c>
      <c r="F8964" t="s">
        <v>797</v>
      </c>
      <c r="G8964">
        <v>5</v>
      </c>
      <c r="H8964" t="s">
        <v>30</v>
      </c>
      <c r="I8964" t="s">
        <v>31</v>
      </c>
      <c r="J8964">
        <v>362</v>
      </c>
      <c r="K8964" t="s">
        <v>960</v>
      </c>
      <c r="L8964">
        <v>362</v>
      </c>
      <c r="M8964" t="s">
        <v>960</v>
      </c>
      <c r="N8964" t="s">
        <v>961</v>
      </c>
      <c r="O8964" t="s">
        <v>67</v>
      </c>
      <c r="P8964" t="s">
        <v>35</v>
      </c>
      <c r="Q8964" t="s">
        <v>36</v>
      </c>
      <c r="R8964" t="s">
        <v>36</v>
      </c>
      <c r="S8964" t="s">
        <v>37</v>
      </c>
      <c r="T8964">
        <v>3600.12</v>
      </c>
      <c r="U8964">
        <v>0</v>
      </c>
      <c r="V8964">
        <v>1786.88</v>
      </c>
      <c r="W8964">
        <v>0</v>
      </c>
      <c r="X8964">
        <v>195.84</v>
      </c>
      <c r="Y8964">
        <v>0</v>
      </c>
      <c r="Z8964">
        <v>99.68</v>
      </c>
      <c r="AA8964">
        <v>0</v>
      </c>
      <c r="AB8964">
        <f t="shared" si="420"/>
        <v>300.01</v>
      </c>
      <c r="AC8964">
        <f t="shared" si="421"/>
        <v>1786.88</v>
      </c>
      <c r="AD8964">
        <f t="shared" si="422"/>
        <v>660.02200000000005</v>
      </c>
    </row>
    <row r="8965" spans="1:30" x14ac:dyDescent="0.3">
      <c r="A8965">
        <v>737679</v>
      </c>
      <c r="B8965" t="s">
        <v>271</v>
      </c>
      <c r="C8965" t="s">
        <v>28</v>
      </c>
      <c r="D8965">
        <v>761</v>
      </c>
      <c r="E8965">
        <v>8147</v>
      </c>
      <c r="F8965" t="s">
        <v>89</v>
      </c>
      <c r="G8965">
        <v>5</v>
      </c>
      <c r="H8965" t="s">
        <v>30</v>
      </c>
      <c r="I8965" t="s">
        <v>31</v>
      </c>
      <c r="J8965">
        <v>2579</v>
      </c>
      <c r="K8965" t="s">
        <v>85</v>
      </c>
      <c r="L8965">
        <v>2579</v>
      </c>
      <c r="M8965" t="s">
        <v>85</v>
      </c>
      <c r="N8965" t="s">
        <v>86</v>
      </c>
      <c r="O8965" t="s">
        <v>34</v>
      </c>
      <c r="P8965" t="s">
        <v>345</v>
      </c>
      <c r="Q8965" t="s">
        <v>36</v>
      </c>
      <c r="R8965" t="s">
        <v>36</v>
      </c>
      <c r="S8965" t="s">
        <v>37</v>
      </c>
      <c r="T8965">
        <v>349237.19</v>
      </c>
      <c r="U8965">
        <v>15988.53</v>
      </c>
      <c r="V8965">
        <v>66768.12</v>
      </c>
      <c r="W8965">
        <v>33384.06</v>
      </c>
      <c r="X8965">
        <v>26441.16</v>
      </c>
      <c r="Y8965">
        <v>1210.73</v>
      </c>
      <c r="Z8965">
        <v>5001.78</v>
      </c>
      <c r="AA8965">
        <v>2181.1799999999998</v>
      </c>
      <c r="AB8965">
        <f t="shared" si="420"/>
        <v>29103.099166666667</v>
      </c>
      <c r="AC8965">
        <f t="shared" si="421"/>
        <v>100152.18</v>
      </c>
      <c r="AD8965">
        <f t="shared" si="422"/>
        <v>64026.818166666671</v>
      </c>
    </row>
    <row r="8966" spans="1:30" x14ac:dyDescent="0.3">
      <c r="A8966">
        <v>746642</v>
      </c>
      <c r="B8966" t="s">
        <v>226</v>
      </c>
      <c r="C8966" t="s">
        <v>28</v>
      </c>
      <c r="D8966">
        <v>7992</v>
      </c>
      <c r="E8966">
        <v>8149</v>
      </c>
      <c r="F8966" t="s">
        <v>227</v>
      </c>
      <c r="G8966">
        <v>5</v>
      </c>
      <c r="H8966" t="s">
        <v>30</v>
      </c>
      <c r="I8966" t="s">
        <v>31</v>
      </c>
      <c r="J8966">
        <v>448</v>
      </c>
      <c r="K8966" t="s">
        <v>228</v>
      </c>
      <c r="L8966">
        <v>448</v>
      </c>
      <c r="M8966" t="s">
        <v>228</v>
      </c>
      <c r="N8966" t="s">
        <v>229</v>
      </c>
      <c r="O8966" t="s">
        <v>67</v>
      </c>
      <c r="P8966" t="s">
        <v>35</v>
      </c>
      <c r="Q8966" t="s">
        <v>36</v>
      </c>
      <c r="R8966" t="s">
        <v>36</v>
      </c>
      <c r="S8966" t="s">
        <v>37</v>
      </c>
      <c r="T8966">
        <v>47787.519999999997</v>
      </c>
      <c r="U8966">
        <v>8551.2999999999993</v>
      </c>
      <c r="V8966">
        <v>1786.88</v>
      </c>
      <c r="W8966">
        <v>0</v>
      </c>
      <c r="X8966">
        <v>2913.76</v>
      </c>
      <c r="Y8966">
        <v>409.28</v>
      </c>
      <c r="Z8966">
        <v>99.68</v>
      </c>
      <c r="AA8966">
        <v>0</v>
      </c>
      <c r="AB8966">
        <f t="shared" si="420"/>
        <v>3982.2933333333331</v>
      </c>
      <c r="AC8966">
        <f t="shared" si="421"/>
        <v>1786.88</v>
      </c>
      <c r="AD8966">
        <f t="shared" si="422"/>
        <v>8761.0453333333335</v>
      </c>
    </row>
    <row r="8967" spans="1:30" x14ac:dyDescent="0.3">
      <c r="A8967">
        <v>764132</v>
      </c>
      <c r="B8967" t="s">
        <v>1194</v>
      </c>
      <c r="C8967" t="s">
        <v>28</v>
      </c>
      <c r="D8967">
        <v>7001</v>
      </c>
      <c r="E8967">
        <v>8149</v>
      </c>
      <c r="F8967" t="s">
        <v>1195</v>
      </c>
      <c r="G8967">
        <v>2</v>
      </c>
      <c r="H8967" t="s">
        <v>71</v>
      </c>
      <c r="I8967" t="s">
        <v>96</v>
      </c>
      <c r="J8967">
        <v>36073</v>
      </c>
      <c r="K8967" t="s">
        <v>1196</v>
      </c>
      <c r="L8967">
        <v>36073</v>
      </c>
      <c r="M8967" t="s">
        <v>1196</v>
      </c>
      <c r="N8967">
        <v>0</v>
      </c>
      <c r="O8967" t="s">
        <v>67</v>
      </c>
      <c r="P8967" t="s">
        <v>44</v>
      </c>
      <c r="Q8967" t="s">
        <v>36</v>
      </c>
      <c r="R8967" t="s">
        <v>36</v>
      </c>
      <c r="S8967" t="s">
        <v>36</v>
      </c>
      <c r="T8967">
        <v>721861.06</v>
      </c>
      <c r="U8967">
        <v>0</v>
      </c>
      <c r="V8967">
        <v>26455.41</v>
      </c>
      <c r="W8967">
        <v>106092.86</v>
      </c>
      <c r="X8967">
        <v>57936.94</v>
      </c>
      <c r="Y8967">
        <v>0</v>
      </c>
      <c r="Z8967">
        <v>-2904.8</v>
      </c>
      <c r="AA8967">
        <v>4791</v>
      </c>
      <c r="AB8967">
        <f t="shared" si="420"/>
        <v>60155.08833333334</v>
      </c>
      <c r="AC8967">
        <f t="shared" si="421"/>
        <v>132548.26999999999</v>
      </c>
      <c r="AD8967">
        <f t="shared" si="422"/>
        <v>132341.19433333335</v>
      </c>
    </row>
    <row r="8968" spans="1:30" x14ac:dyDescent="0.3">
      <c r="A8968">
        <v>880098</v>
      </c>
      <c r="B8968" t="s">
        <v>4254</v>
      </c>
      <c r="C8968" t="s">
        <v>28</v>
      </c>
      <c r="D8968">
        <v>7994</v>
      </c>
      <c r="E8968">
        <v>8149</v>
      </c>
      <c r="F8968" t="s">
        <v>1070</v>
      </c>
      <c r="G8968">
        <v>5</v>
      </c>
      <c r="H8968" t="s">
        <v>30</v>
      </c>
      <c r="I8968" t="s">
        <v>96</v>
      </c>
      <c r="J8968">
        <v>314</v>
      </c>
      <c r="K8968" t="s">
        <v>343</v>
      </c>
      <c r="L8968">
        <v>314</v>
      </c>
      <c r="M8968" t="s">
        <v>343</v>
      </c>
      <c r="N8968" t="s">
        <v>344</v>
      </c>
      <c r="O8968" t="s">
        <v>34</v>
      </c>
      <c r="P8968" t="s">
        <v>1244</v>
      </c>
      <c r="Q8968" t="s">
        <v>36</v>
      </c>
      <c r="R8968" t="s">
        <v>36</v>
      </c>
      <c r="S8968" t="s">
        <v>37</v>
      </c>
      <c r="T8968">
        <v>111704.41</v>
      </c>
      <c r="U8968">
        <v>19892.16</v>
      </c>
      <c r="V8968">
        <v>13171.38</v>
      </c>
      <c r="W8968">
        <v>13171.38</v>
      </c>
      <c r="X8968">
        <v>7152.45</v>
      </c>
      <c r="Y8968">
        <v>1845.87</v>
      </c>
      <c r="Z8968">
        <v>727.6</v>
      </c>
      <c r="AA8968">
        <v>396</v>
      </c>
      <c r="AB8968">
        <f t="shared" si="420"/>
        <v>9308.7008333333342</v>
      </c>
      <c r="AC8968">
        <f t="shared" si="421"/>
        <v>26342.76</v>
      </c>
      <c r="AD8968">
        <f t="shared" si="422"/>
        <v>20479.141833333339</v>
      </c>
    </row>
    <row r="8969" spans="1:30" x14ac:dyDescent="0.3">
      <c r="A8969">
        <v>381239</v>
      </c>
      <c r="B8969" t="s">
        <v>2745</v>
      </c>
      <c r="C8969" t="s">
        <v>28</v>
      </c>
      <c r="D8969">
        <v>7001</v>
      </c>
      <c r="E8969">
        <v>8149</v>
      </c>
      <c r="F8969" t="s">
        <v>1179</v>
      </c>
      <c r="G8969">
        <v>4</v>
      </c>
      <c r="H8969" t="s">
        <v>40</v>
      </c>
      <c r="I8969" t="s">
        <v>96</v>
      </c>
      <c r="J8969">
        <v>40206</v>
      </c>
      <c r="K8969" t="s">
        <v>236</v>
      </c>
      <c r="L8969">
        <v>40205</v>
      </c>
      <c r="M8969" t="s">
        <v>237</v>
      </c>
      <c r="N8969" t="s">
        <v>667</v>
      </c>
      <c r="O8969" t="s">
        <v>34</v>
      </c>
      <c r="P8969" t="s">
        <v>121</v>
      </c>
      <c r="Q8969" t="s">
        <v>37</v>
      </c>
      <c r="R8969" t="s">
        <v>36</v>
      </c>
      <c r="S8969" t="s">
        <v>36</v>
      </c>
      <c r="T8969">
        <v>17937476.199999999</v>
      </c>
      <c r="U8969">
        <v>0</v>
      </c>
      <c r="V8969">
        <v>1165528.2</v>
      </c>
      <c r="W8969">
        <v>-290412.08</v>
      </c>
      <c r="X8969">
        <v>446119.4</v>
      </c>
      <c r="Y8969">
        <v>0</v>
      </c>
      <c r="Z8969">
        <v>25256.720000000001</v>
      </c>
      <c r="AA8969">
        <v>0</v>
      </c>
      <c r="AB8969">
        <f t="shared" si="420"/>
        <v>1494789.6833333333</v>
      </c>
      <c r="AC8969">
        <f t="shared" si="421"/>
        <v>875116.11999999988</v>
      </c>
      <c r="AD8969">
        <f t="shared" si="422"/>
        <v>3288537.3033333337</v>
      </c>
    </row>
    <row r="8970" spans="1:30" x14ac:dyDescent="0.3">
      <c r="A8970">
        <v>747798</v>
      </c>
      <c r="B8970" t="s">
        <v>959</v>
      </c>
      <c r="C8970" t="s">
        <v>28</v>
      </c>
      <c r="D8970">
        <v>7992</v>
      </c>
      <c r="E8970">
        <v>8145</v>
      </c>
      <c r="F8970" t="s">
        <v>162</v>
      </c>
      <c r="G8970">
        <v>5</v>
      </c>
      <c r="H8970" t="s">
        <v>30</v>
      </c>
      <c r="I8970" t="s">
        <v>31</v>
      </c>
      <c r="J8970">
        <v>362</v>
      </c>
      <c r="K8970" t="s">
        <v>960</v>
      </c>
      <c r="L8970">
        <v>362</v>
      </c>
      <c r="M8970" t="s">
        <v>960</v>
      </c>
      <c r="N8970" t="s">
        <v>961</v>
      </c>
      <c r="O8970" t="s">
        <v>67</v>
      </c>
      <c r="P8970" t="s">
        <v>272</v>
      </c>
      <c r="Q8970" t="s">
        <v>36</v>
      </c>
      <c r="R8970" t="s">
        <v>36</v>
      </c>
      <c r="S8970" t="s">
        <v>37</v>
      </c>
      <c r="T8970">
        <v>0</v>
      </c>
      <c r="U8970">
        <v>0</v>
      </c>
      <c r="V8970">
        <v>15616.08</v>
      </c>
      <c r="W8970">
        <v>15616.08</v>
      </c>
      <c r="X8970">
        <v>0</v>
      </c>
      <c r="Y8970">
        <v>0</v>
      </c>
      <c r="Z8970">
        <v>1143.29</v>
      </c>
      <c r="AA8970">
        <v>1028.47</v>
      </c>
      <c r="AB8970">
        <f t="shared" si="420"/>
        <v>0</v>
      </c>
      <c r="AC8970">
        <f t="shared" si="421"/>
        <v>31232.16</v>
      </c>
      <c r="AD8970">
        <f t="shared" si="422"/>
        <v>0</v>
      </c>
    </row>
    <row r="8971" spans="1:30" x14ac:dyDescent="0.3">
      <c r="A8971">
        <v>121082</v>
      </c>
      <c r="B8971" t="s">
        <v>3125</v>
      </c>
      <c r="C8971" t="s">
        <v>28</v>
      </c>
      <c r="D8971">
        <v>1075</v>
      </c>
      <c r="E8971">
        <v>8149</v>
      </c>
      <c r="F8971" t="s">
        <v>3126</v>
      </c>
      <c r="G8971">
        <v>2</v>
      </c>
      <c r="H8971" t="s">
        <v>71</v>
      </c>
      <c r="I8971" t="s">
        <v>1718</v>
      </c>
      <c r="J8971">
        <v>72478</v>
      </c>
      <c r="K8971" t="s">
        <v>916</v>
      </c>
      <c r="L8971">
        <v>72478</v>
      </c>
      <c r="M8971" t="s">
        <v>916</v>
      </c>
      <c r="N8971">
        <v>0</v>
      </c>
      <c r="O8971" t="s">
        <v>34</v>
      </c>
      <c r="P8971" t="s">
        <v>187</v>
      </c>
      <c r="Q8971" t="s">
        <v>37</v>
      </c>
      <c r="R8971" t="s">
        <v>36</v>
      </c>
      <c r="S8971" t="s">
        <v>36</v>
      </c>
      <c r="T8971">
        <v>5728848</v>
      </c>
      <c r="U8971">
        <v>1670914</v>
      </c>
      <c r="V8971">
        <v>358053</v>
      </c>
      <c r="W8971">
        <v>1074159</v>
      </c>
      <c r="X8971">
        <v>155559.07999999999</v>
      </c>
      <c r="Y8971">
        <v>44143.86</v>
      </c>
      <c r="Z8971">
        <v>4335.2700000000004</v>
      </c>
      <c r="AA8971">
        <v>21483.18</v>
      </c>
      <c r="AB8971">
        <f t="shared" si="420"/>
        <v>477404</v>
      </c>
      <c r="AC8971">
        <f t="shared" si="421"/>
        <v>1432212</v>
      </c>
      <c r="AD8971">
        <f t="shared" si="422"/>
        <v>1050288.8</v>
      </c>
    </row>
    <row r="8972" spans="1:30" x14ac:dyDescent="0.3">
      <c r="A8972">
        <v>738122</v>
      </c>
      <c r="B8972" t="s">
        <v>2389</v>
      </c>
      <c r="C8972" t="s">
        <v>28</v>
      </c>
      <c r="D8972">
        <v>7992</v>
      </c>
      <c r="E8972">
        <v>8149</v>
      </c>
      <c r="F8972" t="s">
        <v>227</v>
      </c>
      <c r="G8972">
        <v>5</v>
      </c>
      <c r="H8972" t="s">
        <v>30</v>
      </c>
      <c r="I8972" t="s">
        <v>31</v>
      </c>
      <c r="J8972">
        <v>815</v>
      </c>
      <c r="K8972" t="s">
        <v>163</v>
      </c>
      <c r="L8972">
        <v>815</v>
      </c>
      <c r="M8972" t="s">
        <v>163</v>
      </c>
      <c r="N8972" t="s">
        <v>179</v>
      </c>
      <c r="O8972" t="s">
        <v>67</v>
      </c>
      <c r="P8972" t="s">
        <v>35</v>
      </c>
      <c r="Q8972" t="s">
        <v>36</v>
      </c>
      <c r="R8972" t="s">
        <v>36</v>
      </c>
      <c r="S8972" t="s">
        <v>37</v>
      </c>
      <c r="T8972">
        <v>7936.84</v>
      </c>
      <c r="U8972">
        <v>1723.52</v>
      </c>
      <c r="V8972">
        <v>0</v>
      </c>
      <c r="W8972">
        <v>0</v>
      </c>
      <c r="X8972">
        <v>432.97</v>
      </c>
      <c r="Y8972">
        <v>94.18</v>
      </c>
      <c r="Z8972">
        <v>0</v>
      </c>
      <c r="AA8972">
        <v>0</v>
      </c>
      <c r="AB8972">
        <f t="shared" si="420"/>
        <v>661.40333333333331</v>
      </c>
      <c r="AC8972">
        <f t="shared" si="421"/>
        <v>0</v>
      </c>
      <c r="AD8972">
        <f t="shared" si="422"/>
        <v>1455.0873333333334</v>
      </c>
    </row>
    <row r="8973" spans="1:30" x14ac:dyDescent="0.3">
      <c r="A8973">
        <v>937561</v>
      </c>
      <c r="B8973" t="s">
        <v>4980</v>
      </c>
      <c r="C8973" t="s">
        <v>28</v>
      </c>
      <c r="D8973">
        <v>7989</v>
      </c>
      <c r="E8973">
        <v>8149</v>
      </c>
      <c r="F8973" t="s">
        <v>4981</v>
      </c>
      <c r="G8973">
        <v>2</v>
      </c>
      <c r="H8973" t="s">
        <v>71</v>
      </c>
      <c r="I8973" t="s">
        <v>75</v>
      </c>
      <c r="J8973">
        <v>35000</v>
      </c>
      <c r="K8973" t="s">
        <v>76</v>
      </c>
      <c r="L8973">
        <v>35000</v>
      </c>
      <c r="M8973" t="s">
        <v>76</v>
      </c>
      <c r="N8973">
        <v>0</v>
      </c>
      <c r="O8973" t="s">
        <v>43</v>
      </c>
      <c r="P8973" t="s">
        <v>368</v>
      </c>
      <c r="Q8973" t="s">
        <v>37</v>
      </c>
      <c r="R8973" t="s">
        <v>36</v>
      </c>
      <c r="S8973" t="s">
        <v>36</v>
      </c>
      <c r="T8973">
        <v>291648.12</v>
      </c>
      <c r="U8973">
        <v>51474.12</v>
      </c>
      <c r="V8973">
        <v>13519.8</v>
      </c>
      <c r="W8973">
        <v>0</v>
      </c>
      <c r="X8973">
        <v>9360.17</v>
      </c>
      <c r="Y8973">
        <v>1553.16</v>
      </c>
      <c r="Z8973">
        <v>339.29</v>
      </c>
      <c r="AA8973">
        <v>0</v>
      </c>
      <c r="AB8973">
        <f t="shared" si="420"/>
        <v>24304.01</v>
      </c>
      <c r="AC8973">
        <f t="shared" si="421"/>
        <v>13519.8</v>
      </c>
      <c r="AD8973">
        <f t="shared" si="422"/>
        <v>53468.822</v>
      </c>
    </row>
    <row r="8974" spans="1:30" x14ac:dyDescent="0.3">
      <c r="A8974">
        <v>82296</v>
      </c>
      <c r="B8974" t="s">
        <v>328</v>
      </c>
      <c r="C8974" t="s">
        <v>28</v>
      </c>
      <c r="D8974">
        <v>7992</v>
      </c>
      <c r="E8974">
        <v>8163</v>
      </c>
      <c r="F8974" t="s">
        <v>329</v>
      </c>
      <c r="G8974">
        <v>5</v>
      </c>
      <c r="H8974" t="s">
        <v>30</v>
      </c>
      <c r="I8974" t="s">
        <v>31</v>
      </c>
      <c r="J8974">
        <v>1645</v>
      </c>
      <c r="K8974" t="s">
        <v>254</v>
      </c>
      <c r="L8974">
        <v>1645</v>
      </c>
      <c r="M8974" t="s">
        <v>254</v>
      </c>
      <c r="N8974" t="s">
        <v>255</v>
      </c>
      <c r="O8974" t="s">
        <v>67</v>
      </c>
      <c r="P8974" t="s">
        <v>103</v>
      </c>
      <c r="Q8974" t="s">
        <v>36</v>
      </c>
      <c r="R8974" t="s">
        <v>36</v>
      </c>
      <c r="S8974" t="s">
        <v>37</v>
      </c>
      <c r="T8974">
        <v>393877.32</v>
      </c>
      <c r="U8974">
        <v>0</v>
      </c>
      <c r="V8974">
        <v>101645.75999999999</v>
      </c>
      <c r="W8974">
        <v>50822.879999999997</v>
      </c>
      <c r="X8974">
        <v>27661.55</v>
      </c>
      <c r="Y8974">
        <v>0</v>
      </c>
      <c r="Z8974">
        <v>7062.62</v>
      </c>
      <c r="AA8974">
        <v>1954.72</v>
      </c>
      <c r="AB8974">
        <f t="shared" si="420"/>
        <v>32823.11</v>
      </c>
      <c r="AC8974">
        <f t="shared" si="421"/>
        <v>152468.63999999998</v>
      </c>
      <c r="AD8974">
        <f t="shared" si="422"/>
        <v>72210.842000000004</v>
      </c>
    </row>
    <row r="8975" spans="1:30" x14ac:dyDescent="0.3">
      <c r="A8975">
        <v>808384</v>
      </c>
      <c r="B8975" t="s">
        <v>4755</v>
      </c>
      <c r="C8975" t="s">
        <v>28</v>
      </c>
      <c r="D8975">
        <v>7001</v>
      </c>
      <c r="E8975">
        <v>8149</v>
      </c>
      <c r="F8975" t="s">
        <v>4756</v>
      </c>
      <c r="G8975">
        <v>2</v>
      </c>
      <c r="H8975" t="s">
        <v>71</v>
      </c>
      <c r="I8975" t="s">
        <v>96</v>
      </c>
      <c r="J8975">
        <v>72478</v>
      </c>
      <c r="K8975" t="s">
        <v>916</v>
      </c>
      <c r="L8975">
        <v>72478</v>
      </c>
      <c r="M8975" t="s">
        <v>916</v>
      </c>
      <c r="N8975">
        <v>0</v>
      </c>
      <c r="O8975" t="s">
        <v>34</v>
      </c>
      <c r="P8975" t="s">
        <v>109</v>
      </c>
      <c r="Q8975" t="s">
        <v>37</v>
      </c>
      <c r="R8975" t="s">
        <v>36</v>
      </c>
      <c r="S8975" t="s">
        <v>36</v>
      </c>
      <c r="T8975">
        <v>101577.41</v>
      </c>
      <c r="U8975">
        <v>21573.84</v>
      </c>
      <c r="V8975">
        <v>11056.68</v>
      </c>
      <c r="W8975">
        <v>15663.63</v>
      </c>
      <c r="X8975">
        <v>3041.24</v>
      </c>
      <c r="Y8975">
        <v>641.29</v>
      </c>
      <c r="Z8975">
        <v>312.02</v>
      </c>
      <c r="AA8975">
        <v>0</v>
      </c>
      <c r="AB8975">
        <f t="shared" si="420"/>
        <v>8464.7841666666664</v>
      </c>
      <c r="AC8975">
        <f t="shared" si="421"/>
        <v>26720.309999999998</v>
      </c>
      <c r="AD8975">
        <f t="shared" si="422"/>
        <v>18622.525166666666</v>
      </c>
    </row>
    <row r="8976" spans="1:30" x14ac:dyDescent="0.3">
      <c r="A8976">
        <v>82600</v>
      </c>
      <c r="B8976" t="s">
        <v>3193</v>
      </c>
      <c r="C8976" t="s">
        <v>28</v>
      </c>
      <c r="D8976">
        <v>7001</v>
      </c>
      <c r="E8976">
        <v>8149</v>
      </c>
      <c r="F8976" t="s">
        <v>3194</v>
      </c>
      <c r="G8976">
        <v>4</v>
      </c>
      <c r="H8976" t="s">
        <v>40</v>
      </c>
      <c r="I8976" t="s">
        <v>96</v>
      </c>
      <c r="J8976">
        <v>72254</v>
      </c>
      <c r="K8976" t="s">
        <v>3195</v>
      </c>
      <c r="L8976">
        <v>72254</v>
      </c>
      <c r="M8976" t="s">
        <v>3195</v>
      </c>
      <c r="N8976" t="s">
        <v>3196</v>
      </c>
      <c r="O8976" t="s">
        <v>67</v>
      </c>
      <c r="P8976" t="s">
        <v>109</v>
      </c>
      <c r="Q8976" t="s">
        <v>37</v>
      </c>
      <c r="R8976" t="s">
        <v>36</v>
      </c>
      <c r="S8976" t="s">
        <v>36</v>
      </c>
      <c r="T8976">
        <v>55962.42</v>
      </c>
      <c r="U8976">
        <v>5501.2</v>
      </c>
      <c r="V8976">
        <v>4924.5</v>
      </c>
      <c r="W8976">
        <v>12663</v>
      </c>
      <c r="X8976">
        <v>2265.02</v>
      </c>
      <c r="Y8976">
        <v>215.83</v>
      </c>
      <c r="Z8976">
        <v>189.77</v>
      </c>
      <c r="AA8976">
        <v>0</v>
      </c>
      <c r="AB8976">
        <f t="shared" si="420"/>
        <v>4663.5349999999999</v>
      </c>
      <c r="AC8976">
        <f t="shared" si="421"/>
        <v>17587.5</v>
      </c>
      <c r="AD8976">
        <f t="shared" si="422"/>
        <v>10259.777</v>
      </c>
    </row>
    <row r="8977" spans="1:30" x14ac:dyDescent="0.3">
      <c r="A8977">
        <v>748545</v>
      </c>
      <c r="B8977" t="s">
        <v>666</v>
      </c>
      <c r="C8977" t="s">
        <v>28</v>
      </c>
      <c r="D8977">
        <v>7994</v>
      </c>
      <c r="E8977">
        <v>8155</v>
      </c>
      <c r="F8977" t="s">
        <v>59</v>
      </c>
      <c r="G8977">
        <v>5</v>
      </c>
      <c r="H8977" t="s">
        <v>30</v>
      </c>
      <c r="I8977" t="s">
        <v>31</v>
      </c>
      <c r="J8977">
        <v>1547</v>
      </c>
      <c r="K8977" t="s">
        <v>113</v>
      </c>
      <c r="L8977">
        <v>1547</v>
      </c>
      <c r="M8977" t="s">
        <v>113</v>
      </c>
      <c r="N8977" t="s">
        <v>667</v>
      </c>
      <c r="O8977" t="s">
        <v>34</v>
      </c>
      <c r="P8977" t="s">
        <v>202</v>
      </c>
      <c r="Q8977" t="s">
        <v>36</v>
      </c>
      <c r="R8977" t="s">
        <v>36</v>
      </c>
      <c r="S8977" t="s">
        <v>37</v>
      </c>
      <c r="T8977">
        <v>123291.6</v>
      </c>
      <c r="U8977">
        <v>24507.9</v>
      </c>
      <c r="V8977">
        <v>12699.78</v>
      </c>
      <c r="W8977">
        <v>0</v>
      </c>
      <c r="X8977">
        <v>7734.04</v>
      </c>
      <c r="Y8977">
        <v>1335.62</v>
      </c>
      <c r="Z8977">
        <v>701.29</v>
      </c>
      <c r="AA8977">
        <v>0</v>
      </c>
      <c r="AB8977">
        <f t="shared" si="420"/>
        <v>10274.300000000001</v>
      </c>
      <c r="AC8977">
        <f t="shared" si="421"/>
        <v>12699.78</v>
      </c>
      <c r="AD8977">
        <f t="shared" si="422"/>
        <v>22603.460000000003</v>
      </c>
    </row>
    <row r="8978" spans="1:30" x14ac:dyDescent="0.3">
      <c r="A8978">
        <v>392724</v>
      </c>
      <c r="B8978" t="s">
        <v>2599</v>
      </c>
      <c r="C8978" t="s">
        <v>28</v>
      </c>
      <c r="D8978">
        <v>7992</v>
      </c>
      <c r="E8978">
        <v>8149</v>
      </c>
      <c r="F8978" t="s">
        <v>2600</v>
      </c>
      <c r="G8978">
        <v>4</v>
      </c>
      <c r="H8978" t="s">
        <v>40</v>
      </c>
      <c r="I8978" t="s">
        <v>96</v>
      </c>
      <c r="J8978">
        <v>72608</v>
      </c>
      <c r="K8978" t="s">
        <v>553</v>
      </c>
      <c r="L8978">
        <v>72608</v>
      </c>
      <c r="M8978" t="s">
        <v>553</v>
      </c>
      <c r="N8978" t="s">
        <v>2601</v>
      </c>
      <c r="O8978" t="s">
        <v>67</v>
      </c>
      <c r="P8978" t="s">
        <v>109</v>
      </c>
      <c r="Q8978" t="s">
        <v>37</v>
      </c>
      <c r="R8978" t="s">
        <v>36</v>
      </c>
      <c r="S8978" t="s">
        <v>36</v>
      </c>
      <c r="T8978">
        <v>81562.679999999993</v>
      </c>
      <c r="U8978">
        <v>22004.799999999999</v>
      </c>
      <c r="V8978">
        <v>5628</v>
      </c>
      <c r="W8978">
        <v>0</v>
      </c>
      <c r="X8978">
        <v>3417.64</v>
      </c>
      <c r="Y8978">
        <v>868</v>
      </c>
      <c r="Z8978">
        <v>216.88</v>
      </c>
      <c r="AA8978">
        <v>0</v>
      </c>
      <c r="AB8978">
        <f t="shared" si="420"/>
        <v>6796.8899999999994</v>
      </c>
      <c r="AC8978">
        <f t="shared" si="421"/>
        <v>5628</v>
      </c>
      <c r="AD8978">
        <f t="shared" si="422"/>
        <v>14953.157999999999</v>
      </c>
    </row>
    <row r="8979" spans="1:30" x14ac:dyDescent="0.3">
      <c r="A8979">
        <v>98154</v>
      </c>
      <c r="B8979" t="s">
        <v>4982</v>
      </c>
      <c r="C8979" t="s">
        <v>28</v>
      </c>
      <c r="D8979">
        <v>1075</v>
      </c>
      <c r="E8979">
        <v>8149</v>
      </c>
      <c r="F8979" t="s">
        <v>4983</v>
      </c>
      <c r="G8979">
        <v>2</v>
      </c>
      <c r="H8979" t="s">
        <v>71</v>
      </c>
      <c r="I8979" t="s">
        <v>96</v>
      </c>
      <c r="J8979">
        <v>72934</v>
      </c>
      <c r="K8979" t="s">
        <v>1145</v>
      </c>
      <c r="L8979">
        <v>72934</v>
      </c>
      <c r="M8979" t="s">
        <v>1145</v>
      </c>
      <c r="N8979">
        <v>0</v>
      </c>
      <c r="O8979" t="s">
        <v>67</v>
      </c>
      <c r="P8979" t="s">
        <v>270</v>
      </c>
      <c r="Q8979" t="s">
        <v>37</v>
      </c>
      <c r="R8979" t="s">
        <v>36</v>
      </c>
      <c r="S8979" t="s">
        <v>36</v>
      </c>
      <c r="T8979">
        <v>215270</v>
      </c>
      <c r="U8979">
        <v>39140</v>
      </c>
      <c r="V8979">
        <v>0</v>
      </c>
      <c r="W8979">
        <v>0</v>
      </c>
      <c r="X8979">
        <v>6361.1</v>
      </c>
      <c r="Y8979">
        <v>1143.4000000000001</v>
      </c>
      <c r="Z8979">
        <v>0</v>
      </c>
      <c r="AA8979">
        <v>0</v>
      </c>
      <c r="AB8979">
        <f t="shared" si="420"/>
        <v>17939.166666666668</v>
      </c>
      <c r="AC8979">
        <f t="shared" si="421"/>
        <v>0</v>
      </c>
      <c r="AD8979">
        <f t="shared" si="422"/>
        <v>39466.166666666672</v>
      </c>
    </row>
    <row r="8980" spans="1:30" x14ac:dyDescent="0.3">
      <c r="A8980">
        <v>903384</v>
      </c>
      <c r="B8980" t="s">
        <v>4984</v>
      </c>
      <c r="C8980" t="s">
        <v>28</v>
      </c>
      <c r="D8980">
        <v>7994</v>
      </c>
      <c r="E8980">
        <v>8144</v>
      </c>
      <c r="F8980" t="s">
        <v>117</v>
      </c>
      <c r="G8980">
        <v>5</v>
      </c>
      <c r="H8980" t="s">
        <v>30</v>
      </c>
      <c r="I8980" t="s">
        <v>31</v>
      </c>
      <c r="J8980">
        <v>72954</v>
      </c>
      <c r="K8980" t="s">
        <v>90</v>
      </c>
      <c r="L8980">
        <v>72952</v>
      </c>
      <c r="M8980" t="s">
        <v>91</v>
      </c>
      <c r="N8980" t="s">
        <v>265</v>
      </c>
      <c r="O8980" t="s">
        <v>34</v>
      </c>
      <c r="P8980" t="s">
        <v>827</v>
      </c>
      <c r="Q8980" t="s">
        <v>36</v>
      </c>
      <c r="R8980" t="s">
        <v>36</v>
      </c>
      <c r="S8980" t="s">
        <v>37</v>
      </c>
      <c r="T8980">
        <v>34638.5</v>
      </c>
      <c r="U8980">
        <v>0</v>
      </c>
      <c r="V8980">
        <v>0</v>
      </c>
      <c r="W8980">
        <v>0</v>
      </c>
      <c r="X8980">
        <v>2552.15</v>
      </c>
      <c r="Y8980">
        <v>0</v>
      </c>
      <c r="Z8980">
        <v>0</v>
      </c>
      <c r="AA8980">
        <v>0</v>
      </c>
      <c r="AB8980">
        <f t="shared" si="420"/>
        <v>2886.5416666666665</v>
      </c>
      <c r="AC8980">
        <f t="shared" si="421"/>
        <v>0</v>
      </c>
      <c r="AD8980">
        <f t="shared" si="422"/>
        <v>6350.3916666666664</v>
      </c>
    </row>
    <row r="8981" spans="1:30" x14ac:dyDescent="0.3">
      <c r="A8981">
        <v>971090</v>
      </c>
      <c r="B8981" t="s">
        <v>2980</v>
      </c>
      <c r="C8981" t="s">
        <v>28</v>
      </c>
      <c r="D8981">
        <v>7003</v>
      </c>
      <c r="E8981">
        <v>8160</v>
      </c>
      <c r="F8981" t="s">
        <v>1733</v>
      </c>
      <c r="G8981">
        <v>5</v>
      </c>
      <c r="H8981" t="s">
        <v>30</v>
      </c>
      <c r="I8981" t="s">
        <v>31</v>
      </c>
      <c r="J8981">
        <v>40461</v>
      </c>
      <c r="K8981" t="s">
        <v>41</v>
      </c>
      <c r="L8981">
        <v>40461</v>
      </c>
      <c r="M8981" t="s">
        <v>41</v>
      </c>
      <c r="N8981" t="s">
        <v>318</v>
      </c>
      <c r="O8981" t="s">
        <v>43</v>
      </c>
      <c r="P8981" t="s">
        <v>160</v>
      </c>
      <c r="Q8981" t="s">
        <v>36</v>
      </c>
      <c r="R8981" t="s">
        <v>36</v>
      </c>
      <c r="S8981" t="s">
        <v>37</v>
      </c>
      <c r="T8981">
        <v>60162.6</v>
      </c>
      <c r="U8981">
        <v>0</v>
      </c>
      <c r="V8981">
        <v>5647.02</v>
      </c>
      <c r="W8981">
        <v>0</v>
      </c>
      <c r="X8981">
        <v>3564.06</v>
      </c>
      <c r="Y8981">
        <v>0</v>
      </c>
      <c r="Z8981">
        <v>311.10000000000002</v>
      </c>
      <c r="AA8981">
        <v>0</v>
      </c>
      <c r="AB8981">
        <f t="shared" si="420"/>
        <v>5013.55</v>
      </c>
      <c r="AC8981">
        <f t="shared" si="421"/>
        <v>5647.02</v>
      </c>
      <c r="AD8981">
        <f t="shared" si="422"/>
        <v>11029.810000000001</v>
      </c>
    </row>
    <row r="8982" spans="1:30" x14ac:dyDescent="0.3">
      <c r="A8982">
        <v>932614</v>
      </c>
      <c r="B8982" t="s">
        <v>2911</v>
      </c>
      <c r="C8982" t="s">
        <v>28</v>
      </c>
      <c r="D8982">
        <v>7994</v>
      </c>
      <c r="E8982">
        <v>8165</v>
      </c>
      <c r="F8982" t="s">
        <v>29</v>
      </c>
      <c r="G8982">
        <v>5</v>
      </c>
      <c r="H8982" t="s">
        <v>30</v>
      </c>
      <c r="I8982" t="s">
        <v>31</v>
      </c>
      <c r="J8982">
        <v>2223</v>
      </c>
      <c r="K8982" t="s">
        <v>97</v>
      </c>
      <c r="L8982">
        <v>2223</v>
      </c>
      <c r="M8982" t="s">
        <v>97</v>
      </c>
      <c r="N8982" t="s">
        <v>98</v>
      </c>
      <c r="O8982" t="s">
        <v>34</v>
      </c>
      <c r="P8982" t="s">
        <v>1150</v>
      </c>
      <c r="Q8982" t="s">
        <v>36</v>
      </c>
      <c r="R8982" t="s">
        <v>36</v>
      </c>
      <c r="S8982" t="s">
        <v>37</v>
      </c>
      <c r="T8982">
        <v>63998.17</v>
      </c>
      <c r="U8982">
        <v>24764.68</v>
      </c>
      <c r="V8982">
        <v>13075.92</v>
      </c>
      <c r="W8982">
        <v>0</v>
      </c>
      <c r="X8982">
        <v>3725.96</v>
      </c>
      <c r="Y8982">
        <v>1173.54</v>
      </c>
      <c r="Z8982">
        <v>677.32</v>
      </c>
      <c r="AA8982">
        <v>0</v>
      </c>
      <c r="AB8982">
        <f t="shared" si="420"/>
        <v>5333.1808333333329</v>
      </c>
      <c r="AC8982">
        <f t="shared" si="421"/>
        <v>13075.92</v>
      </c>
      <c r="AD8982">
        <f t="shared" si="422"/>
        <v>11732.997833333333</v>
      </c>
    </row>
    <row r="8983" spans="1:30" x14ac:dyDescent="0.3">
      <c r="A8983">
        <v>867691</v>
      </c>
      <c r="B8983" t="s">
        <v>1645</v>
      </c>
      <c r="C8983" t="s">
        <v>28</v>
      </c>
      <c r="D8983">
        <v>7994</v>
      </c>
      <c r="E8983">
        <v>8163</v>
      </c>
      <c r="F8983" t="s">
        <v>50</v>
      </c>
      <c r="G8983">
        <v>5</v>
      </c>
      <c r="H8983" t="s">
        <v>30</v>
      </c>
      <c r="I8983" t="s">
        <v>31</v>
      </c>
      <c r="J8983">
        <v>2501</v>
      </c>
      <c r="K8983" t="s">
        <v>123</v>
      </c>
      <c r="L8983">
        <v>2501</v>
      </c>
      <c r="M8983" t="s">
        <v>123</v>
      </c>
      <c r="N8983" t="s">
        <v>124</v>
      </c>
      <c r="O8983" t="s">
        <v>34</v>
      </c>
      <c r="P8983" t="s">
        <v>72</v>
      </c>
      <c r="Q8983" t="s">
        <v>36</v>
      </c>
      <c r="R8983" t="s">
        <v>36</v>
      </c>
      <c r="S8983" t="s">
        <v>37</v>
      </c>
      <c r="T8983">
        <v>23578.92</v>
      </c>
      <c r="U8983">
        <v>0</v>
      </c>
      <c r="V8983">
        <v>7858</v>
      </c>
      <c r="W8983">
        <v>0</v>
      </c>
      <c r="X8983">
        <v>1689</v>
      </c>
      <c r="Y8983">
        <v>0</v>
      </c>
      <c r="Z8983">
        <v>571.77</v>
      </c>
      <c r="AA8983">
        <v>0</v>
      </c>
      <c r="AB8983">
        <f t="shared" si="420"/>
        <v>1964.9099999999999</v>
      </c>
      <c r="AC8983">
        <f t="shared" si="421"/>
        <v>7858</v>
      </c>
      <c r="AD8983">
        <f t="shared" si="422"/>
        <v>4322.8019999999997</v>
      </c>
    </row>
    <row r="8984" spans="1:30" x14ac:dyDescent="0.3">
      <c r="A8984">
        <v>252125</v>
      </c>
      <c r="B8984" t="s">
        <v>2264</v>
      </c>
      <c r="C8984" t="s">
        <v>28</v>
      </c>
      <c r="D8984">
        <v>827</v>
      </c>
      <c r="E8984">
        <v>8149</v>
      </c>
      <c r="F8984" t="s">
        <v>1172</v>
      </c>
      <c r="G8984">
        <v>3</v>
      </c>
      <c r="H8984" t="s">
        <v>170</v>
      </c>
      <c r="I8984" t="s">
        <v>96</v>
      </c>
      <c r="J8984">
        <v>73307</v>
      </c>
      <c r="K8984" t="s">
        <v>871</v>
      </c>
      <c r="L8984">
        <v>73307</v>
      </c>
      <c r="M8984" t="s">
        <v>871</v>
      </c>
      <c r="N8984" t="s">
        <v>2265</v>
      </c>
      <c r="O8984" t="s">
        <v>34</v>
      </c>
      <c r="P8984" t="s">
        <v>134</v>
      </c>
      <c r="Q8984" t="s">
        <v>37</v>
      </c>
      <c r="R8984" t="s">
        <v>36</v>
      </c>
      <c r="S8984" t="s">
        <v>36</v>
      </c>
      <c r="T8984">
        <v>150402.23999999999</v>
      </c>
      <c r="U8984">
        <v>50134.080000000002</v>
      </c>
      <c r="V8984">
        <v>0</v>
      </c>
      <c r="W8984">
        <v>106184</v>
      </c>
      <c r="X8984">
        <v>3211.46</v>
      </c>
      <c r="Y8984">
        <v>1129.7</v>
      </c>
      <c r="Z8984">
        <v>0</v>
      </c>
      <c r="AA8984">
        <v>1063.82</v>
      </c>
      <c r="AB8984">
        <f t="shared" si="420"/>
        <v>12533.519999999999</v>
      </c>
      <c r="AC8984">
        <f t="shared" si="421"/>
        <v>106184</v>
      </c>
      <c r="AD8984">
        <f t="shared" si="422"/>
        <v>27573.743999999999</v>
      </c>
    </row>
    <row r="8985" spans="1:30" x14ac:dyDescent="0.3">
      <c r="A8985">
        <v>49535</v>
      </c>
      <c r="B8985" t="s">
        <v>1113</v>
      </c>
      <c r="C8985" t="s">
        <v>28</v>
      </c>
      <c r="D8985">
        <v>7001</v>
      </c>
      <c r="E8985">
        <v>8149</v>
      </c>
      <c r="F8985" t="s">
        <v>1114</v>
      </c>
      <c r="G8985">
        <v>5</v>
      </c>
      <c r="H8985" t="s">
        <v>30</v>
      </c>
      <c r="I8985" t="s">
        <v>96</v>
      </c>
      <c r="J8985">
        <v>72116</v>
      </c>
      <c r="K8985" t="s">
        <v>903</v>
      </c>
      <c r="L8985">
        <v>72116</v>
      </c>
      <c r="M8985" t="s">
        <v>903</v>
      </c>
      <c r="N8985" t="s">
        <v>904</v>
      </c>
      <c r="O8985" t="s">
        <v>34</v>
      </c>
      <c r="P8985" t="s">
        <v>134</v>
      </c>
      <c r="Q8985" t="s">
        <v>37</v>
      </c>
      <c r="R8985" t="s">
        <v>36</v>
      </c>
      <c r="S8985" t="s">
        <v>37</v>
      </c>
      <c r="T8985">
        <v>6850677.6799999997</v>
      </c>
      <c r="U8985">
        <v>0</v>
      </c>
      <c r="V8985">
        <v>1640841.17</v>
      </c>
      <c r="W8985">
        <v>1722301.05</v>
      </c>
      <c r="X8985">
        <v>290750.28000000003</v>
      </c>
      <c r="Y8985">
        <v>0</v>
      </c>
      <c r="Z8985">
        <v>48369.55</v>
      </c>
      <c r="AA8985">
        <v>23903.360000000001</v>
      </c>
      <c r="AB8985">
        <f t="shared" si="420"/>
        <v>570889.80666666664</v>
      </c>
      <c r="AC8985">
        <f t="shared" si="421"/>
        <v>3363142.2199999997</v>
      </c>
      <c r="AD8985">
        <f t="shared" si="422"/>
        <v>1255957.5746666668</v>
      </c>
    </row>
    <row r="8986" spans="1:30" x14ac:dyDescent="0.3">
      <c r="A8986">
        <v>737679</v>
      </c>
      <c r="B8986" t="s">
        <v>271</v>
      </c>
      <c r="C8986" t="s">
        <v>28</v>
      </c>
      <c r="D8986">
        <v>761</v>
      </c>
      <c r="E8986">
        <v>8147</v>
      </c>
      <c r="F8986" t="s">
        <v>89</v>
      </c>
      <c r="G8986">
        <v>5</v>
      </c>
      <c r="H8986" t="s">
        <v>30</v>
      </c>
      <c r="I8986" t="s">
        <v>31</v>
      </c>
      <c r="J8986">
        <v>2579</v>
      </c>
      <c r="K8986" t="s">
        <v>85</v>
      </c>
      <c r="L8986">
        <v>2579</v>
      </c>
      <c r="M8986" t="s">
        <v>85</v>
      </c>
      <c r="N8986" t="s">
        <v>86</v>
      </c>
      <c r="O8986" t="s">
        <v>34</v>
      </c>
      <c r="P8986" t="s">
        <v>129</v>
      </c>
      <c r="Q8986" t="s">
        <v>36</v>
      </c>
      <c r="R8986" t="s">
        <v>36</v>
      </c>
      <c r="S8986" t="s">
        <v>37</v>
      </c>
      <c r="T8986">
        <v>41090.06</v>
      </c>
      <c r="U8986">
        <v>14979.86</v>
      </c>
      <c r="V8986">
        <v>0</v>
      </c>
      <c r="W8986">
        <v>0</v>
      </c>
      <c r="X8986">
        <v>5242.1000000000004</v>
      </c>
      <c r="Y8986">
        <v>1963.45</v>
      </c>
      <c r="Z8986">
        <v>0</v>
      </c>
      <c r="AA8986">
        <v>0</v>
      </c>
      <c r="AB8986">
        <f t="shared" si="420"/>
        <v>3424.1716666666666</v>
      </c>
      <c r="AC8986">
        <f t="shared" si="421"/>
        <v>0</v>
      </c>
      <c r="AD8986">
        <f t="shared" si="422"/>
        <v>7533.1776666666674</v>
      </c>
    </row>
    <row r="8987" spans="1:30" x14ac:dyDescent="0.3">
      <c r="A8987">
        <v>900193</v>
      </c>
      <c r="B8987" t="s">
        <v>866</v>
      </c>
      <c r="C8987" t="s">
        <v>28</v>
      </c>
      <c r="D8987">
        <v>7595</v>
      </c>
      <c r="E8987">
        <v>8163</v>
      </c>
      <c r="F8987" t="s">
        <v>199</v>
      </c>
      <c r="G8987">
        <v>5</v>
      </c>
      <c r="H8987" t="s">
        <v>30</v>
      </c>
      <c r="I8987" t="s">
        <v>31</v>
      </c>
      <c r="J8987">
        <v>72506</v>
      </c>
      <c r="K8987" t="s">
        <v>174</v>
      </c>
      <c r="L8987">
        <v>72480</v>
      </c>
      <c r="M8987" t="s">
        <v>175</v>
      </c>
      <c r="N8987" t="s">
        <v>176</v>
      </c>
      <c r="O8987" t="s">
        <v>34</v>
      </c>
      <c r="P8987" t="s">
        <v>77</v>
      </c>
      <c r="Q8987" t="s">
        <v>37</v>
      </c>
      <c r="R8987" t="s">
        <v>36</v>
      </c>
      <c r="S8987" t="s">
        <v>37</v>
      </c>
      <c r="T8987">
        <v>9056.9599999999991</v>
      </c>
      <c r="U8987">
        <v>2008.06</v>
      </c>
      <c r="V8987">
        <v>0</v>
      </c>
      <c r="W8987">
        <v>0</v>
      </c>
      <c r="X8987">
        <v>363.08</v>
      </c>
      <c r="Y8987">
        <v>72.13</v>
      </c>
      <c r="Z8987">
        <v>0</v>
      </c>
      <c r="AA8987">
        <v>0</v>
      </c>
      <c r="AB8987">
        <f t="shared" si="420"/>
        <v>754.74666666666656</v>
      </c>
      <c r="AC8987">
        <f t="shared" si="421"/>
        <v>0</v>
      </c>
      <c r="AD8987">
        <f t="shared" si="422"/>
        <v>1660.4426666666666</v>
      </c>
    </row>
    <row r="8988" spans="1:30" x14ac:dyDescent="0.3">
      <c r="A8988">
        <v>855330</v>
      </c>
      <c r="B8988" t="s">
        <v>1767</v>
      </c>
      <c r="C8988" t="s">
        <v>28</v>
      </c>
      <c r="D8988">
        <v>7994</v>
      </c>
      <c r="E8988">
        <v>8149</v>
      </c>
      <c r="F8988" t="s">
        <v>95</v>
      </c>
      <c r="G8988">
        <v>5</v>
      </c>
      <c r="H8988" t="s">
        <v>30</v>
      </c>
      <c r="I8988" t="s">
        <v>31</v>
      </c>
      <c r="J8988">
        <v>372</v>
      </c>
      <c r="K8988" t="s">
        <v>361</v>
      </c>
      <c r="L8988">
        <v>372</v>
      </c>
      <c r="M8988" t="s">
        <v>361</v>
      </c>
      <c r="N8988" t="s">
        <v>362</v>
      </c>
      <c r="O8988" t="s">
        <v>34</v>
      </c>
      <c r="P8988" t="s">
        <v>134</v>
      </c>
      <c r="Q8988" t="s">
        <v>37</v>
      </c>
      <c r="R8988" t="s">
        <v>36</v>
      </c>
      <c r="S8988" t="s">
        <v>37</v>
      </c>
      <c r="T8988">
        <v>2209331.5499999998</v>
      </c>
      <c r="U8988">
        <v>113940.54</v>
      </c>
      <c r="V8988">
        <v>132237.14000000001</v>
      </c>
      <c r="W8988">
        <v>245583.26</v>
      </c>
      <c r="X8988">
        <v>74783.789999999994</v>
      </c>
      <c r="Y8988">
        <v>3309.57</v>
      </c>
      <c r="Z8988">
        <v>3944.41</v>
      </c>
      <c r="AA8988">
        <v>3453.34</v>
      </c>
      <c r="AB8988">
        <f t="shared" si="420"/>
        <v>184110.96249999999</v>
      </c>
      <c r="AC8988">
        <f t="shared" si="421"/>
        <v>377820.4</v>
      </c>
      <c r="AD8988">
        <f t="shared" si="422"/>
        <v>405044.11749999999</v>
      </c>
    </row>
    <row r="8989" spans="1:30" x14ac:dyDescent="0.3">
      <c r="A8989">
        <v>670559</v>
      </c>
      <c r="B8989" t="s">
        <v>4985</v>
      </c>
      <c r="C8989" t="s">
        <v>28</v>
      </c>
      <c r="D8989">
        <v>7989</v>
      </c>
      <c r="E8989">
        <v>8149</v>
      </c>
      <c r="F8989" t="s">
        <v>4986</v>
      </c>
      <c r="G8989">
        <v>2</v>
      </c>
      <c r="H8989" t="s">
        <v>71</v>
      </c>
      <c r="I8989" t="s">
        <v>75</v>
      </c>
      <c r="J8989">
        <v>35000</v>
      </c>
      <c r="K8989" t="s">
        <v>76</v>
      </c>
      <c r="L8989">
        <v>35000</v>
      </c>
      <c r="M8989" t="s">
        <v>76</v>
      </c>
      <c r="N8989">
        <v>0</v>
      </c>
      <c r="O8989" t="s">
        <v>43</v>
      </c>
      <c r="P8989" t="s">
        <v>109</v>
      </c>
      <c r="Q8989" t="s">
        <v>37</v>
      </c>
      <c r="R8989" t="s">
        <v>36</v>
      </c>
      <c r="S8989" t="s">
        <v>36</v>
      </c>
      <c r="T8989">
        <v>129174.15</v>
      </c>
      <c r="U8989">
        <v>16180.38</v>
      </c>
      <c r="V8989">
        <v>19349.189999999999</v>
      </c>
      <c r="W8989">
        <v>10135.290000000001</v>
      </c>
      <c r="X8989">
        <v>2213.5100000000002</v>
      </c>
      <c r="Y8989">
        <v>-1396.29</v>
      </c>
      <c r="Z8989">
        <v>594.41</v>
      </c>
      <c r="AA8989">
        <v>0</v>
      </c>
      <c r="AB8989">
        <f t="shared" si="420"/>
        <v>10764.512499999999</v>
      </c>
      <c r="AC8989">
        <f t="shared" si="421"/>
        <v>29484.48</v>
      </c>
      <c r="AD8989">
        <f t="shared" si="422"/>
        <v>23681.927499999998</v>
      </c>
    </row>
    <row r="8990" spans="1:30" x14ac:dyDescent="0.3">
      <c r="A8990">
        <v>912431</v>
      </c>
      <c r="B8990" t="s">
        <v>2393</v>
      </c>
      <c r="C8990" t="s">
        <v>28</v>
      </c>
      <c r="D8990">
        <v>7001</v>
      </c>
      <c r="E8990">
        <v>8149</v>
      </c>
      <c r="F8990" t="s">
        <v>2394</v>
      </c>
      <c r="G8990">
        <v>4</v>
      </c>
      <c r="H8990" t="s">
        <v>40</v>
      </c>
      <c r="I8990" t="s">
        <v>96</v>
      </c>
      <c r="J8990">
        <v>40414</v>
      </c>
      <c r="K8990" t="s">
        <v>1751</v>
      </c>
      <c r="L8990">
        <v>40414</v>
      </c>
      <c r="M8990" t="s">
        <v>1751</v>
      </c>
      <c r="N8990" t="s">
        <v>2395</v>
      </c>
      <c r="O8990" t="s">
        <v>43</v>
      </c>
      <c r="P8990" t="s">
        <v>109</v>
      </c>
      <c r="Q8990" t="s">
        <v>37</v>
      </c>
      <c r="R8990" t="s">
        <v>36</v>
      </c>
      <c r="S8990" t="s">
        <v>36</v>
      </c>
      <c r="T8990">
        <v>62312.22</v>
      </c>
      <c r="U8990">
        <v>6876.5</v>
      </c>
      <c r="V8990">
        <v>5628</v>
      </c>
      <c r="W8990">
        <v>2814</v>
      </c>
      <c r="X8990">
        <v>2539.62</v>
      </c>
      <c r="Y8990">
        <v>266.3</v>
      </c>
      <c r="Z8990">
        <v>216.9</v>
      </c>
      <c r="AA8990">
        <v>0</v>
      </c>
      <c r="AB8990">
        <f t="shared" si="420"/>
        <v>5192.6850000000004</v>
      </c>
      <c r="AC8990">
        <f t="shared" si="421"/>
        <v>8442</v>
      </c>
      <c r="AD8990">
        <f t="shared" si="422"/>
        <v>11423.907000000001</v>
      </c>
    </row>
    <row r="8991" spans="1:30" x14ac:dyDescent="0.3">
      <c r="A8991">
        <v>526209</v>
      </c>
      <c r="B8991" t="s">
        <v>4987</v>
      </c>
      <c r="C8991" t="s">
        <v>28</v>
      </c>
      <c r="D8991">
        <v>7994</v>
      </c>
      <c r="E8991">
        <v>8149</v>
      </c>
      <c r="F8991" t="s">
        <v>4988</v>
      </c>
      <c r="G8991">
        <v>2</v>
      </c>
      <c r="H8991" t="s">
        <v>71</v>
      </c>
      <c r="I8991" t="s">
        <v>96</v>
      </c>
      <c r="J8991">
        <v>72954</v>
      </c>
      <c r="K8991" t="s">
        <v>90</v>
      </c>
      <c r="L8991">
        <v>72952</v>
      </c>
      <c r="M8991" t="s">
        <v>91</v>
      </c>
      <c r="N8991">
        <v>0</v>
      </c>
      <c r="O8991" t="s">
        <v>34</v>
      </c>
      <c r="P8991" t="s">
        <v>109</v>
      </c>
      <c r="Q8991" t="s">
        <v>37</v>
      </c>
      <c r="R8991" t="s">
        <v>36</v>
      </c>
      <c r="S8991" t="s">
        <v>36</v>
      </c>
      <c r="T8991">
        <v>46788.57</v>
      </c>
      <c r="U8991">
        <v>8090.19</v>
      </c>
      <c r="V8991">
        <v>16585.02</v>
      </c>
      <c r="W8991">
        <v>0</v>
      </c>
      <c r="X8991">
        <v>1549.39</v>
      </c>
      <c r="Y8991">
        <v>227.85</v>
      </c>
      <c r="Z8991">
        <v>468.03</v>
      </c>
      <c r="AA8991">
        <v>0</v>
      </c>
      <c r="AB8991">
        <f t="shared" si="420"/>
        <v>3899.0475000000001</v>
      </c>
      <c r="AC8991">
        <f t="shared" si="421"/>
        <v>16585.02</v>
      </c>
      <c r="AD8991">
        <f t="shared" si="422"/>
        <v>8577.9045000000006</v>
      </c>
    </row>
    <row r="8992" spans="1:30" x14ac:dyDescent="0.3">
      <c r="A8992">
        <v>326913</v>
      </c>
      <c r="B8992" t="s">
        <v>3804</v>
      </c>
      <c r="C8992" t="s">
        <v>28</v>
      </c>
      <c r="D8992">
        <v>19</v>
      </c>
      <c r="E8992">
        <v>8149</v>
      </c>
      <c r="F8992" t="s">
        <v>489</v>
      </c>
      <c r="G8992">
        <v>4</v>
      </c>
      <c r="H8992" t="s">
        <v>40</v>
      </c>
      <c r="I8992" t="s">
        <v>96</v>
      </c>
      <c r="J8992">
        <v>73178</v>
      </c>
      <c r="K8992" t="s">
        <v>490</v>
      </c>
      <c r="L8992">
        <v>73178</v>
      </c>
      <c r="M8992" t="s">
        <v>490</v>
      </c>
      <c r="N8992" t="s">
        <v>851</v>
      </c>
      <c r="O8992" t="s">
        <v>34</v>
      </c>
      <c r="P8992" t="s">
        <v>77</v>
      </c>
      <c r="Q8992" t="s">
        <v>37</v>
      </c>
      <c r="R8992" t="s">
        <v>36</v>
      </c>
      <c r="S8992" t="s">
        <v>36</v>
      </c>
      <c r="T8992">
        <v>332707.02</v>
      </c>
      <c r="U8992">
        <v>30120.9</v>
      </c>
      <c r="V8992">
        <v>31126.2</v>
      </c>
      <c r="W8992">
        <v>31126.2</v>
      </c>
      <c r="X8992">
        <v>10827.96</v>
      </c>
      <c r="Y8992">
        <v>1038.22</v>
      </c>
      <c r="Z8992">
        <v>529.78</v>
      </c>
      <c r="AA8992">
        <v>63.18</v>
      </c>
      <c r="AB8992">
        <f t="shared" si="420"/>
        <v>27725.585000000003</v>
      </c>
      <c r="AC8992">
        <f t="shared" si="421"/>
        <v>62252.4</v>
      </c>
      <c r="AD8992">
        <f t="shared" si="422"/>
        <v>60996.287000000011</v>
      </c>
    </row>
    <row r="8993" spans="1:30" x14ac:dyDescent="0.3">
      <c r="A8993">
        <v>82428</v>
      </c>
      <c r="B8993" t="s">
        <v>1797</v>
      </c>
      <c r="C8993" t="s">
        <v>28</v>
      </c>
      <c r="D8993">
        <v>7992</v>
      </c>
      <c r="E8993">
        <v>8163</v>
      </c>
      <c r="F8993" t="s">
        <v>329</v>
      </c>
      <c r="G8993">
        <v>5</v>
      </c>
      <c r="H8993" t="s">
        <v>30</v>
      </c>
      <c r="I8993" t="s">
        <v>31</v>
      </c>
      <c r="J8993">
        <v>1357</v>
      </c>
      <c r="K8993" t="s">
        <v>101</v>
      </c>
      <c r="L8993">
        <v>1357</v>
      </c>
      <c r="M8993" t="s">
        <v>101</v>
      </c>
      <c r="N8993" t="s">
        <v>102</v>
      </c>
      <c r="O8993" t="s">
        <v>67</v>
      </c>
      <c r="P8993" t="s">
        <v>134</v>
      </c>
      <c r="Q8993" t="s">
        <v>37</v>
      </c>
      <c r="R8993" t="s">
        <v>36</v>
      </c>
      <c r="S8993" t="s">
        <v>37</v>
      </c>
      <c r="T8993">
        <v>283034.59999999998</v>
      </c>
      <c r="U8993">
        <v>0</v>
      </c>
      <c r="V8993">
        <v>18891.02</v>
      </c>
      <c r="W8993">
        <v>0</v>
      </c>
      <c r="X8993">
        <v>9503.0400000000009</v>
      </c>
      <c r="Y8993">
        <v>0</v>
      </c>
      <c r="Z8993">
        <v>563.73</v>
      </c>
      <c r="AA8993">
        <v>0</v>
      </c>
      <c r="AB8993">
        <f t="shared" si="420"/>
        <v>23586.216666666664</v>
      </c>
      <c r="AC8993">
        <f t="shared" si="421"/>
        <v>18891.02</v>
      </c>
      <c r="AD8993">
        <f t="shared" si="422"/>
        <v>51889.676666666666</v>
      </c>
    </row>
    <row r="8994" spans="1:30" x14ac:dyDescent="0.3">
      <c r="A8994">
        <v>754953</v>
      </c>
      <c r="B8994" t="s">
        <v>1682</v>
      </c>
      <c r="C8994" t="s">
        <v>28</v>
      </c>
      <c r="D8994">
        <v>7595</v>
      </c>
      <c r="E8994">
        <v>8145</v>
      </c>
      <c r="F8994" t="s">
        <v>162</v>
      </c>
      <c r="G8994">
        <v>5</v>
      </c>
      <c r="H8994" t="s">
        <v>30</v>
      </c>
      <c r="I8994" t="s">
        <v>31</v>
      </c>
      <c r="J8994">
        <v>72506</v>
      </c>
      <c r="K8994" t="s">
        <v>174</v>
      </c>
      <c r="L8994">
        <v>72480</v>
      </c>
      <c r="M8994" t="s">
        <v>175</v>
      </c>
      <c r="N8994" t="s">
        <v>176</v>
      </c>
      <c r="O8994" t="s">
        <v>34</v>
      </c>
      <c r="P8994" t="s">
        <v>407</v>
      </c>
      <c r="Q8994" t="s">
        <v>37</v>
      </c>
      <c r="R8994" t="s">
        <v>36</v>
      </c>
      <c r="S8994" t="s">
        <v>37</v>
      </c>
      <c r="T8994">
        <v>3463.76</v>
      </c>
      <c r="U8994">
        <v>0</v>
      </c>
      <c r="V8994">
        <v>0</v>
      </c>
      <c r="W8994">
        <v>0</v>
      </c>
      <c r="X8994">
        <v>262.55</v>
      </c>
      <c r="Y8994">
        <v>0</v>
      </c>
      <c r="Z8994">
        <v>0</v>
      </c>
      <c r="AA8994">
        <v>0</v>
      </c>
      <c r="AB8994">
        <f t="shared" si="420"/>
        <v>288.6466666666667</v>
      </c>
      <c r="AC8994">
        <f t="shared" si="421"/>
        <v>0</v>
      </c>
      <c r="AD8994">
        <f t="shared" si="422"/>
        <v>635.02266666666685</v>
      </c>
    </row>
    <row r="8995" spans="1:30" x14ac:dyDescent="0.3">
      <c r="A8995">
        <v>714748</v>
      </c>
      <c r="B8995" t="s">
        <v>1008</v>
      </c>
      <c r="C8995" t="s">
        <v>28</v>
      </c>
      <c r="D8995">
        <v>7001</v>
      </c>
      <c r="E8995">
        <v>8163</v>
      </c>
      <c r="F8995" t="s">
        <v>50</v>
      </c>
      <c r="G8995">
        <v>5</v>
      </c>
      <c r="H8995" t="s">
        <v>30</v>
      </c>
      <c r="I8995" t="s">
        <v>31</v>
      </c>
      <c r="J8995">
        <v>902</v>
      </c>
      <c r="K8995" t="s">
        <v>433</v>
      </c>
      <c r="L8995">
        <v>902</v>
      </c>
      <c r="M8995" t="s">
        <v>433</v>
      </c>
      <c r="N8995" t="s">
        <v>434</v>
      </c>
      <c r="O8995" t="s">
        <v>34</v>
      </c>
      <c r="P8995" t="s">
        <v>53</v>
      </c>
      <c r="Q8995" t="s">
        <v>36</v>
      </c>
      <c r="R8995" t="s">
        <v>36</v>
      </c>
      <c r="S8995" t="s">
        <v>37</v>
      </c>
      <c r="T8995">
        <v>9665.6</v>
      </c>
      <c r="U8995">
        <v>9665.6</v>
      </c>
      <c r="V8995">
        <v>0</v>
      </c>
      <c r="W8995">
        <v>0</v>
      </c>
      <c r="X8995">
        <v>877.7</v>
      </c>
      <c r="Y8995">
        <v>877.7</v>
      </c>
      <c r="Z8995">
        <v>0</v>
      </c>
      <c r="AA8995">
        <v>0</v>
      </c>
      <c r="AB8995">
        <f t="shared" si="420"/>
        <v>805.4666666666667</v>
      </c>
      <c r="AC8995">
        <f t="shared" si="421"/>
        <v>0</v>
      </c>
      <c r="AD8995">
        <f t="shared" si="422"/>
        <v>1772.0266666666669</v>
      </c>
    </row>
    <row r="8996" spans="1:30" x14ac:dyDescent="0.3">
      <c r="A8996">
        <v>462546</v>
      </c>
      <c r="B8996" t="s">
        <v>1431</v>
      </c>
      <c r="C8996" t="s">
        <v>28</v>
      </c>
      <c r="D8996">
        <v>7001</v>
      </c>
      <c r="E8996">
        <v>8163</v>
      </c>
      <c r="F8996" t="s">
        <v>50</v>
      </c>
      <c r="G8996">
        <v>5</v>
      </c>
      <c r="H8996" t="s">
        <v>30</v>
      </c>
      <c r="I8996" t="s">
        <v>31</v>
      </c>
      <c r="J8996">
        <v>1694</v>
      </c>
      <c r="K8996" t="s">
        <v>679</v>
      </c>
      <c r="L8996">
        <v>1694</v>
      </c>
      <c r="M8996" t="s">
        <v>679</v>
      </c>
      <c r="N8996" t="s">
        <v>680</v>
      </c>
      <c r="O8996" t="s">
        <v>67</v>
      </c>
      <c r="P8996" t="s">
        <v>827</v>
      </c>
      <c r="Q8996" t="s">
        <v>36</v>
      </c>
      <c r="R8996" t="s">
        <v>36</v>
      </c>
      <c r="S8996" t="s">
        <v>37</v>
      </c>
      <c r="T8996">
        <v>25351.08</v>
      </c>
      <c r="U8996">
        <v>0</v>
      </c>
      <c r="V8996">
        <v>0</v>
      </c>
      <c r="W8996">
        <v>0</v>
      </c>
      <c r="X8996">
        <v>1849.71</v>
      </c>
      <c r="Y8996">
        <v>0</v>
      </c>
      <c r="Z8996">
        <v>0</v>
      </c>
      <c r="AA8996">
        <v>0</v>
      </c>
      <c r="AB8996">
        <f t="shared" si="420"/>
        <v>2112.59</v>
      </c>
      <c r="AC8996">
        <f t="shared" si="421"/>
        <v>0</v>
      </c>
      <c r="AD8996">
        <f t="shared" si="422"/>
        <v>4647.6980000000003</v>
      </c>
    </row>
    <row r="8997" spans="1:30" x14ac:dyDescent="0.3">
      <c r="A8997">
        <v>406726</v>
      </c>
      <c r="B8997" t="s">
        <v>595</v>
      </c>
      <c r="C8997" t="s">
        <v>28</v>
      </c>
      <c r="D8997">
        <v>7001</v>
      </c>
      <c r="E8997">
        <v>8149</v>
      </c>
      <c r="F8997" t="s">
        <v>596</v>
      </c>
      <c r="G8997">
        <v>4</v>
      </c>
      <c r="H8997" t="s">
        <v>40</v>
      </c>
      <c r="I8997" t="s">
        <v>597</v>
      </c>
      <c r="J8997">
        <v>73248</v>
      </c>
      <c r="K8997" t="s">
        <v>598</v>
      </c>
      <c r="L8997">
        <v>73248</v>
      </c>
      <c r="M8997" t="s">
        <v>598</v>
      </c>
      <c r="N8997" t="s">
        <v>431</v>
      </c>
      <c r="O8997" t="s">
        <v>34</v>
      </c>
      <c r="P8997" t="s">
        <v>187</v>
      </c>
      <c r="Q8997" t="s">
        <v>37</v>
      </c>
      <c r="R8997" t="s">
        <v>36</v>
      </c>
      <c r="S8997" t="s">
        <v>36</v>
      </c>
      <c r="T8997">
        <v>4991157.1399999997</v>
      </c>
      <c r="U8997">
        <v>1063639.44</v>
      </c>
      <c r="V8997">
        <v>544862.28</v>
      </c>
      <c r="W8997">
        <v>363306.78</v>
      </c>
      <c r="X8997">
        <v>60477.599999999999</v>
      </c>
      <c r="Y8997">
        <v>-75657.899999999994</v>
      </c>
      <c r="Z8997">
        <v>10622.02</v>
      </c>
      <c r="AA8997">
        <v>9548.08</v>
      </c>
      <c r="AB8997">
        <f t="shared" si="420"/>
        <v>415929.76166666666</v>
      </c>
      <c r="AC8997">
        <f t="shared" si="421"/>
        <v>908169.06</v>
      </c>
      <c r="AD8997">
        <f t="shared" si="422"/>
        <v>915045.47566666675</v>
      </c>
    </row>
    <row r="8998" spans="1:30" x14ac:dyDescent="0.3">
      <c r="A8998">
        <v>894202</v>
      </c>
      <c r="B8998" t="s">
        <v>1322</v>
      </c>
      <c r="C8998" t="s">
        <v>28</v>
      </c>
      <c r="D8998">
        <v>7994</v>
      </c>
      <c r="E8998">
        <v>8165</v>
      </c>
      <c r="F8998" t="s">
        <v>29</v>
      </c>
      <c r="G8998">
        <v>5</v>
      </c>
      <c r="H8998" t="s">
        <v>30</v>
      </c>
      <c r="I8998" t="s">
        <v>31</v>
      </c>
      <c r="J8998">
        <v>72954</v>
      </c>
      <c r="K8998" t="s">
        <v>90</v>
      </c>
      <c r="L8998">
        <v>72952</v>
      </c>
      <c r="M8998" t="s">
        <v>91</v>
      </c>
      <c r="N8998" t="s">
        <v>1323</v>
      </c>
      <c r="O8998" t="s">
        <v>34</v>
      </c>
      <c r="P8998" t="s">
        <v>827</v>
      </c>
      <c r="Q8998" t="s">
        <v>36</v>
      </c>
      <c r="R8998" t="s">
        <v>36</v>
      </c>
      <c r="S8998" t="s">
        <v>37</v>
      </c>
      <c r="T8998">
        <v>59731.59</v>
      </c>
      <c r="U8998">
        <v>25681.45</v>
      </c>
      <c r="V8998">
        <v>0</v>
      </c>
      <c r="W8998">
        <v>0</v>
      </c>
      <c r="X8998">
        <v>4382.55</v>
      </c>
      <c r="Y8998">
        <v>1888.46</v>
      </c>
      <c r="Z8998">
        <v>0</v>
      </c>
      <c r="AA8998">
        <v>0</v>
      </c>
      <c r="AB8998">
        <f t="shared" si="420"/>
        <v>4977.6324999999997</v>
      </c>
      <c r="AC8998">
        <f t="shared" si="421"/>
        <v>0</v>
      </c>
      <c r="AD8998">
        <f t="shared" si="422"/>
        <v>10950.791499999999</v>
      </c>
    </row>
    <row r="8999" spans="1:30" x14ac:dyDescent="0.3">
      <c r="A8999">
        <v>976107</v>
      </c>
      <c r="B8999" t="s">
        <v>1752</v>
      </c>
      <c r="C8999" t="s">
        <v>28</v>
      </c>
      <c r="D8999">
        <v>7001</v>
      </c>
      <c r="E8999">
        <v>8149</v>
      </c>
      <c r="F8999" t="s">
        <v>1753</v>
      </c>
      <c r="G8999">
        <v>4</v>
      </c>
      <c r="H8999" t="s">
        <v>40</v>
      </c>
      <c r="I8999" t="s">
        <v>31</v>
      </c>
      <c r="J8999">
        <v>72008</v>
      </c>
      <c r="K8999" t="s">
        <v>1414</v>
      </c>
      <c r="L8999">
        <v>72008</v>
      </c>
      <c r="M8999" t="s">
        <v>1415</v>
      </c>
      <c r="N8999" t="s">
        <v>1416</v>
      </c>
      <c r="O8999" t="s">
        <v>34</v>
      </c>
      <c r="P8999" t="s">
        <v>278</v>
      </c>
      <c r="Q8999" t="s">
        <v>37</v>
      </c>
      <c r="R8999" t="s">
        <v>36</v>
      </c>
      <c r="S8999" t="s">
        <v>36</v>
      </c>
      <c r="T8999">
        <v>340321.83</v>
      </c>
      <c r="U8999">
        <v>77444.36</v>
      </c>
      <c r="V8999">
        <v>0</v>
      </c>
      <c r="W8999">
        <v>0</v>
      </c>
      <c r="X8999">
        <v>11073.12</v>
      </c>
      <c r="Y8999">
        <v>2156.66</v>
      </c>
      <c r="Z8999">
        <v>0</v>
      </c>
      <c r="AA8999">
        <v>0</v>
      </c>
      <c r="AB8999">
        <f t="shared" si="420"/>
        <v>28360.1525</v>
      </c>
      <c r="AC8999">
        <f t="shared" si="421"/>
        <v>0</v>
      </c>
      <c r="AD8999">
        <f t="shared" si="422"/>
        <v>62392.335500000008</v>
      </c>
    </row>
    <row r="9000" spans="1:30" x14ac:dyDescent="0.3">
      <c r="A9000">
        <v>747423</v>
      </c>
      <c r="B9000" t="s">
        <v>1264</v>
      </c>
      <c r="C9000" t="s">
        <v>28</v>
      </c>
      <c r="D9000">
        <v>7992</v>
      </c>
      <c r="E9000">
        <v>8144</v>
      </c>
      <c r="F9000" t="s">
        <v>117</v>
      </c>
      <c r="G9000">
        <v>5</v>
      </c>
      <c r="H9000" t="s">
        <v>30</v>
      </c>
      <c r="I9000" t="s">
        <v>31</v>
      </c>
      <c r="J9000">
        <v>362</v>
      </c>
      <c r="K9000" t="s">
        <v>960</v>
      </c>
      <c r="L9000">
        <v>362</v>
      </c>
      <c r="M9000" t="s">
        <v>960</v>
      </c>
      <c r="N9000" t="s">
        <v>961</v>
      </c>
      <c r="O9000" t="s">
        <v>67</v>
      </c>
      <c r="P9000" t="s">
        <v>896</v>
      </c>
      <c r="Q9000" t="s">
        <v>36</v>
      </c>
      <c r="R9000" t="s">
        <v>36</v>
      </c>
      <c r="S9000" t="s">
        <v>37</v>
      </c>
      <c r="T9000">
        <v>45852.22</v>
      </c>
      <c r="U9000">
        <v>9393.7999999999993</v>
      </c>
      <c r="V9000">
        <v>3861.32</v>
      </c>
      <c r="W9000">
        <v>7722.64</v>
      </c>
      <c r="X9000">
        <v>3884.97</v>
      </c>
      <c r="Y9000">
        <v>366.56</v>
      </c>
      <c r="Z9000">
        <v>394.49</v>
      </c>
      <c r="AA9000">
        <v>588.96</v>
      </c>
      <c r="AB9000">
        <f t="shared" si="420"/>
        <v>3821.0183333333334</v>
      </c>
      <c r="AC9000">
        <f t="shared" si="421"/>
        <v>11583.960000000001</v>
      </c>
      <c r="AD9000">
        <f t="shared" si="422"/>
        <v>8406.240333333335</v>
      </c>
    </row>
    <row r="9001" spans="1:30" x14ac:dyDescent="0.3">
      <c r="A9001">
        <v>110602</v>
      </c>
      <c r="B9001" t="s">
        <v>1118</v>
      </c>
      <c r="C9001" t="s">
        <v>28</v>
      </c>
      <c r="D9001">
        <v>7001</v>
      </c>
      <c r="E9001">
        <v>8155</v>
      </c>
      <c r="F9001" t="s">
        <v>59</v>
      </c>
      <c r="G9001">
        <v>5</v>
      </c>
      <c r="H9001" t="s">
        <v>30</v>
      </c>
      <c r="I9001" t="s">
        <v>31</v>
      </c>
      <c r="J9001">
        <v>902</v>
      </c>
      <c r="K9001" t="s">
        <v>433</v>
      </c>
      <c r="L9001">
        <v>902</v>
      </c>
      <c r="M9001" t="s">
        <v>433</v>
      </c>
      <c r="N9001" t="s">
        <v>1119</v>
      </c>
      <c r="O9001" t="s">
        <v>34</v>
      </c>
      <c r="P9001" t="s">
        <v>127</v>
      </c>
      <c r="Q9001" t="s">
        <v>36</v>
      </c>
      <c r="R9001" t="s">
        <v>36</v>
      </c>
      <c r="S9001" t="s">
        <v>37</v>
      </c>
      <c r="T9001">
        <v>74149.23</v>
      </c>
      <c r="U9001">
        <v>0</v>
      </c>
      <c r="V9001">
        <v>0</v>
      </c>
      <c r="W9001">
        <v>0</v>
      </c>
      <c r="X9001">
        <v>6012.61</v>
      </c>
      <c r="Y9001">
        <v>0</v>
      </c>
      <c r="Z9001">
        <v>0</v>
      </c>
      <c r="AA9001">
        <v>0</v>
      </c>
      <c r="AB9001">
        <f t="shared" si="420"/>
        <v>6179.1025</v>
      </c>
      <c r="AC9001">
        <f t="shared" si="421"/>
        <v>0</v>
      </c>
      <c r="AD9001">
        <f t="shared" si="422"/>
        <v>13594.025500000002</v>
      </c>
    </row>
    <row r="9002" spans="1:30" x14ac:dyDescent="0.3">
      <c r="A9002">
        <v>107915</v>
      </c>
      <c r="B9002" t="s">
        <v>2657</v>
      </c>
      <c r="C9002" t="s">
        <v>28</v>
      </c>
      <c r="D9002">
        <v>7992</v>
      </c>
      <c r="E9002">
        <v>8149</v>
      </c>
      <c r="F9002" t="s">
        <v>2658</v>
      </c>
      <c r="G9002">
        <v>3</v>
      </c>
      <c r="H9002" t="s">
        <v>170</v>
      </c>
      <c r="I9002" t="s">
        <v>96</v>
      </c>
      <c r="J9002">
        <v>72064</v>
      </c>
      <c r="K9002" t="s">
        <v>1738</v>
      </c>
      <c r="L9002">
        <v>72064</v>
      </c>
      <c r="M9002" t="s">
        <v>1738</v>
      </c>
      <c r="N9002" t="s">
        <v>2659</v>
      </c>
      <c r="O9002" t="s">
        <v>67</v>
      </c>
      <c r="P9002" t="s">
        <v>368</v>
      </c>
      <c r="Q9002" t="s">
        <v>37</v>
      </c>
      <c r="R9002" t="s">
        <v>36</v>
      </c>
      <c r="S9002" t="s">
        <v>36</v>
      </c>
      <c r="T9002">
        <v>51474.12</v>
      </c>
      <c r="U9002">
        <v>51474.12</v>
      </c>
      <c r="V9002">
        <v>0</v>
      </c>
      <c r="W9002">
        <v>90132</v>
      </c>
      <c r="X9002">
        <v>1509.41</v>
      </c>
      <c r="Y9002">
        <v>1509.41</v>
      </c>
      <c r="Z9002">
        <v>0</v>
      </c>
      <c r="AA9002">
        <v>0.8</v>
      </c>
      <c r="AB9002">
        <f t="shared" si="420"/>
        <v>4289.51</v>
      </c>
      <c r="AC9002">
        <f t="shared" si="421"/>
        <v>90132</v>
      </c>
      <c r="AD9002">
        <f t="shared" si="422"/>
        <v>9436.9220000000005</v>
      </c>
    </row>
    <row r="9003" spans="1:30" x14ac:dyDescent="0.3">
      <c r="A9003">
        <v>701398</v>
      </c>
      <c r="B9003" t="s">
        <v>1049</v>
      </c>
      <c r="C9003" t="s">
        <v>28</v>
      </c>
      <c r="D9003">
        <v>7992</v>
      </c>
      <c r="E9003">
        <v>8144</v>
      </c>
      <c r="F9003" t="s">
        <v>117</v>
      </c>
      <c r="G9003">
        <v>5</v>
      </c>
      <c r="H9003" t="s">
        <v>30</v>
      </c>
      <c r="I9003" t="s">
        <v>31</v>
      </c>
      <c r="J9003">
        <v>755</v>
      </c>
      <c r="K9003" t="s">
        <v>323</v>
      </c>
      <c r="L9003">
        <v>755</v>
      </c>
      <c r="M9003" t="s">
        <v>323</v>
      </c>
      <c r="N9003" t="s">
        <v>324</v>
      </c>
      <c r="O9003" t="s">
        <v>67</v>
      </c>
      <c r="P9003" t="s">
        <v>408</v>
      </c>
      <c r="Q9003" t="s">
        <v>36</v>
      </c>
      <c r="R9003" t="s">
        <v>36</v>
      </c>
      <c r="S9003" t="s">
        <v>37</v>
      </c>
      <c r="T9003">
        <v>18077.48</v>
      </c>
      <c r="U9003">
        <v>9038.74</v>
      </c>
      <c r="V9003">
        <v>0</v>
      </c>
      <c r="W9003">
        <v>0</v>
      </c>
      <c r="X9003">
        <v>1738.04</v>
      </c>
      <c r="Y9003">
        <v>936.52</v>
      </c>
      <c r="Z9003">
        <v>0</v>
      </c>
      <c r="AA9003">
        <v>0</v>
      </c>
      <c r="AB9003">
        <f t="shared" si="420"/>
        <v>1506.4566666666667</v>
      </c>
      <c r="AC9003">
        <f t="shared" si="421"/>
        <v>0</v>
      </c>
      <c r="AD9003">
        <f t="shared" si="422"/>
        <v>3314.204666666667</v>
      </c>
    </row>
    <row r="9004" spans="1:30" x14ac:dyDescent="0.3">
      <c r="A9004">
        <v>76007</v>
      </c>
      <c r="B9004" t="s">
        <v>512</v>
      </c>
      <c r="C9004" t="s">
        <v>28</v>
      </c>
      <c r="D9004">
        <v>7994</v>
      </c>
      <c r="E9004">
        <v>8149</v>
      </c>
      <c r="F9004" t="s">
        <v>258</v>
      </c>
      <c r="G9004">
        <v>3</v>
      </c>
      <c r="H9004" t="s">
        <v>170</v>
      </c>
      <c r="I9004" t="s">
        <v>31</v>
      </c>
      <c r="J9004">
        <v>40263</v>
      </c>
      <c r="K9004" t="s">
        <v>259</v>
      </c>
      <c r="L9004">
        <v>40263</v>
      </c>
      <c r="M9004" t="s">
        <v>259</v>
      </c>
      <c r="N9004" t="s">
        <v>260</v>
      </c>
      <c r="O9004" t="s">
        <v>34</v>
      </c>
      <c r="P9004" t="s">
        <v>1439</v>
      </c>
      <c r="Q9004" t="s">
        <v>36</v>
      </c>
      <c r="R9004" t="s">
        <v>36</v>
      </c>
      <c r="S9004" t="s">
        <v>36</v>
      </c>
      <c r="T9004">
        <v>42607.71</v>
      </c>
      <c r="U9004">
        <v>0</v>
      </c>
      <c r="V9004">
        <v>0</v>
      </c>
      <c r="W9004">
        <v>0</v>
      </c>
      <c r="X9004">
        <v>1104.3499999999999</v>
      </c>
      <c r="Y9004">
        <v>0</v>
      </c>
      <c r="Z9004">
        <v>0</v>
      </c>
      <c r="AA9004">
        <v>0</v>
      </c>
      <c r="AB9004">
        <f t="shared" si="420"/>
        <v>3550.6424999999999</v>
      </c>
      <c r="AC9004">
        <f t="shared" si="421"/>
        <v>0</v>
      </c>
      <c r="AD9004">
        <f t="shared" si="422"/>
        <v>7811.4135000000006</v>
      </c>
    </row>
    <row r="9005" spans="1:30" x14ac:dyDescent="0.3">
      <c r="A9005">
        <v>963465</v>
      </c>
      <c r="B9005" t="s">
        <v>428</v>
      </c>
      <c r="C9005" t="s">
        <v>28</v>
      </c>
      <c r="D9005">
        <v>7994</v>
      </c>
      <c r="E9005">
        <v>8155</v>
      </c>
      <c r="F9005" t="s">
        <v>59</v>
      </c>
      <c r="G9005">
        <v>5</v>
      </c>
      <c r="H9005" t="s">
        <v>30</v>
      </c>
      <c r="I9005" t="s">
        <v>31</v>
      </c>
      <c r="J9005">
        <v>40019</v>
      </c>
      <c r="K9005" t="s">
        <v>200</v>
      </c>
      <c r="L9005">
        <v>40018</v>
      </c>
      <c r="M9005" t="s">
        <v>200</v>
      </c>
      <c r="N9005" t="s">
        <v>201</v>
      </c>
      <c r="O9005" t="s">
        <v>34</v>
      </c>
      <c r="P9005" t="s">
        <v>974</v>
      </c>
      <c r="Q9005" t="s">
        <v>36</v>
      </c>
      <c r="R9005" t="s">
        <v>36</v>
      </c>
      <c r="S9005" t="s">
        <v>37</v>
      </c>
      <c r="T9005">
        <v>15961.96</v>
      </c>
      <c r="U9005">
        <v>7865.6</v>
      </c>
      <c r="V9005">
        <v>0</v>
      </c>
      <c r="W9005">
        <v>0</v>
      </c>
      <c r="X9005">
        <v>441.47</v>
      </c>
      <c r="Y9005">
        <v>225.14</v>
      </c>
      <c r="Z9005">
        <v>0</v>
      </c>
      <c r="AA9005">
        <v>0</v>
      </c>
      <c r="AB9005">
        <f t="shared" si="420"/>
        <v>1330.1633333333332</v>
      </c>
      <c r="AC9005">
        <f t="shared" si="421"/>
        <v>0</v>
      </c>
      <c r="AD9005">
        <f t="shared" si="422"/>
        <v>2926.3593333333333</v>
      </c>
    </row>
    <row r="9006" spans="1:30" x14ac:dyDescent="0.3">
      <c r="A9006">
        <v>267461</v>
      </c>
      <c r="B9006" t="s">
        <v>3750</v>
      </c>
      <c r="C9006" t="s">
        <v>28</v>
      </c>
      <c r="D9006">
        <v>7003</v>
      </c>
      <c r="E9006">
        <v>8148</v>
      </c>
      <c r="F9006" t="s">
        <v>753</v>
      </c>
      <c r="G9006">
        <v>4</v>
      </c>
      <c r="H9006" t="s">
        <v>40</v>
      </c>
      <c r="I9006" t="s">
        <v>31</v>
      </c>
      <c r="J9006">
        <v>40461</v>
      </c>
      <c r="K9006" t="s">
        <v>41</v>
      </c>
      <c r="L9006">
        <v>40461</v>
      </c>
      <c r="M9006" t="s">
        <v>41</v>
      </c>
      <c r="N9006" t="s">
        <v>318</v>
      </c>
      <c r="O9006" t="s">
        <v>43</v>
      </c>
      <c r="P9006" t="s">
        <v>566</v>
      </c>
      <c r="Q9006" t="s">
        <v>36</v>
      </c>
      <c r="R9006" t="s">
        <v>36</v>
      </c>
      <c r="S9006" t="s">
        <v>36</v>
      </c>
      <c r="T9006">
        <v>16053.2</v>
      </c>
      <c r="U9006">
        <v>16053.2</v>
      </c>
      <c r="V9006">
        <v>0</v>
      </c>
      <c r="W9006">
        <v>0</v>
      </c>
      <c r="X9006">
        <v>294.72000000000003</v>
      </c>
      <c r="Y9006">
        <v>294.72000000000003</v>
      </c>
      <c r="Z9006">
        <v>0</v>
      </c>
      <c r="AA9006">
        <v>0</v>
      </c>
      <c r="AB9006">
        <f t="shared" si="420"/>
        <v>1337.7666666666667</v>
      </c>
      <c r="AC9006">
        <f t="shared" si="421"/>
        <v>0</v>
      </c>
      <c r="AD9006">
        <f t="shared" si="422"/>
        <v>2943.086666666667</v>
      </c>
    </row>
    <row r="9007" spans="1:30" x14ac:dyDescent="0.3">
      <c r="A9007">
        <v>724892</v>
      </c>
      <c r="B9007" t="s">
        <v>126</v>
      </c>
      <c r="C9007" t="s">
        <v>28</v>
      </c>
      <c r="D9007">
        <v>7992</v>
      </c>
      <c r="E9007">
        <v>8144</v>
      </c>
      <c r="F9007" t="s">
        <v>117</v>
      </c>
      <c r="G9007">
        <v>5</v>
      </c>
      <c r="H9007" t="s">
        <v>30</v>
      </c>
      <c r="I9007" t="s">
        <v>31</v>
      </c>
      <c r="J9007">
        <v>1357</v>
      </c>
      <c r="K9007" t="s">
        <v>101</v>
      </c>
      <c r="L9007">
        <v>1357</v>
      </c>
      <c r="M9007" t="s">
        <v>101</v>
      </c>
      <c r="N9007" t="s">
        <v>102</v>
      </c>
      <c r="O9007" t="s">
        <v>67</v>
      </c>
      <c r="P9007" t="s">
        <v>345</v>
      </c>
      <c r="Q9007" t="s">
        <v>36</v>
      </c>
      <c r="R9007" t="s">
        <v>36</v>
      </c>
      <c r="S9007" t="s">
        <v>37</v>
      </c>
      <c r="T9007">
        <v>16747.810000000001</v>
      </c>
      <c r="U9007">
        <v>0</v>
      </c>
      <c r="V9007">
        <v>0</v>
      </c>
      <c r="W9007">
        <v>0</v>
      </c>
      <c r="X9007">
        <v>1158.81</v>
      </c>
      <c r="Y9007">
        <v>0</v>
      </c>
      <c r="Z9007">
        <v>0</v>
      </c>
      <c r="AA9007">
        <v>0</v>
      </c>
      <c r="AB9007">
        <f t="shared" si="420"/>
        <v>1395.6508333333334</v>
      </c>
      <c r="AC9007">
        <f t="shared" si="421"/>
        <v>0</v>
      </c>
      <c r="AD9007">
        <f t="shared" si="422"/>
        <v>3070.4318333333335</v>
      </c>
    </row>
    <row r="9008" spans="1:30" x14ac:dyDescent="0.3">
      <c r="A9008">
        <v>192850</v>
      </c>
      <c r="B9008" t="s">
        <v>1939</v>
      </c>
      <c r="C9008" t="s">
        <v>28</v>
      </c>
      <c r="D9008">
        <v>842</v>
      </c>
      <c r="E9008">
        <v>8149</v>
      </c>
      <c r="F9008" t="s">
        <v>1940</v>
      </c>
      <c r="G9008">
        <v>4</v>
      </c>
      <c r="H9008" t="s">
        <v>40</v>
      </c>
      <c r="I9008" t="s">
        <v>96</v>
      </c>
      <c r="J9008">
        <v>40845</v>
      </c>
      <c r="K9008" t="s">
        <v>1941</v>
      </c>
      <c r="L9008">
        <v>40845</v>
      </c>
      <c r="M9008" t="s">
        <v>1941</v>
      </c>
      <c r="N9008" t="s">
        <v>1942</v>
      </c>
      <c r="O9008" t="s">
        <v>34</v>
      </c>
      <c r="P9008" t="s">
        <v>187</v>
      </c>
      <c r="Q9008" t="s">
        <v>37</v>
      </c>
      <c r="R9008" t="s">
        <v>36</v>
      </c>
      <c r="S9008" t="s">
        <v>36</v>
      </c>
      <c r="T9008">
        <v>361705.48</v>
      </c>
      <c r="U9008">
        <v>0</v>
      </c>
      <c r="V9008">
        <v>0</v>
      </c>
      <c r="W9008">
        <v>181620.76</v>
      </c>
      <c r="X9008">
        <v>13929.78</v>
      </c>
      <c r="Y9008">
        <v>0</v>
      </c>
      <c r="Z9008">
        <v>-1087.48</v>
      </c>
      <c r="AA9008">
        <v>4774.04</v>
      </c>
      <c r="AB9008">
        <f t="shared" si="420"/>
        <v>30142.123333333333</v>
      </c>
      <c r="AC9008">
        <f t="shared" si="421"/>
        <v>181620.76</v>
      </c>
      <c r="AD9008">
        <f t="shared" si="422"/>
        <v>66312.671333333332</v>
      </c>
    </row>
    <row r="9009" spans="1:30" x14ac:dyDescent="0.3">
      <c r="A9009">
        <v>783380</v>
      </c>
      <c r="B9009" t="s">
        <v>2289</v>
      </c>
      <c r="C9009" t="s">
        <v>28</v>
      </c>
      <c r="D9009">
        <v>7992</v>
      </c>
      <c r="E9009">
        <v>8149</v>
      </c>
      <c r="F9009" t="s">
        <v>2290</v>
      </c>
      <c r="G9009">
        <v>4</v>
      </c>
      <c r="H9009" t="s">
        <v>40</v>
      </c>
      <c r="I9009" t="s">
        <v>96</v>
      </c>
      <c r="J9009">
        <v>73304</v>
      </c>
      <c r="K9009" t="s">
        <v>2291</v>
      </c>
      <c r="L9009">
        <v>73304</v>
      </c>
      <c r="M9009" t="s">
        <v>2291</v>
      </c>
      <c r="N9009" t="s">
        <v>728</v>
      </c>
      <c r="O9009" t="s">
        <v>67</v>
      </c>
      <c r="P9009" t="s">
        <v>233</v>
      </c>
      <c r="Q9009" t="s">
        <v>37</v>
      </c>
      <c r="R9009" t="s">
        <v>36</v>
      </c>
      <c r="S9009" t="s">
        <v>36</v>
      </c>
      <c r="T9009">
        <v>0</v>
      </c>
      <c r="U9009">
        <v>0</v>
      </c>
      <c r="V9009">
        <v>35416.519999999997</v>
      </c>
      <c r="W9009">
        <v>70833.039999999994</v>
      </c>
      <c r="X9009">
        <v>0</v>
      </c>
      <c r="Y9009">
        <v>0</v>
      </c>
      <c r="Z9009">
        <v>1022.52</v>
      </c>
      <c r="AA9009">
        <v>996.5</v>
      </c>
      <c r="AB9009">
        <f t="shared" si="420"/>
        <v>0</v>
      </c>
      <c r="AC9009">
        <f t="shared" si="421"/>
        <v>106249.56</v>
      </c>
      <c r="AD9009">
        <f t="shared" si="422"/>
        <v>0</v>
      </c>
    </row>
    <row r="9010" spans="1:30" x14ac:dyDescent="0.3">
      <c r="A9010">
        <v>897589</v>
      </c>
      <c r="B9010" t="s">
        <v>335</v>
      </c>
      <c r="C9010" t="s">
        <v>28</v>
      </c>
      <c r="D9010">
        <v>7992</v>
      </c>
      <c r="E9010">
        <v>8120</v>
      </c>
      <c r="F9010" t="s">
        <v>336</v>
      </c>
      <c r="G9010">
        <v>5</v>
      </c>
      <c r="H9010" t="s">
        <v>30</v>
      </c>
      <c r="I9010" t="s">
        <v>31</v>
      </c>
      <c r="J9010">
        <v>2336</v>
      </c>
      <c r="K9010" t="s">
        <v>337</v>
      </c>
      <c r="L9010">
        <v>2336</v>
      </c>
      <c r="M9010" t="s">
        <v>337</v>
      </c>
      <c r="N9010" t="s">
        <v>338</v>
      </c>
      <c r="O9010" t="s">
        <v>67</v>
      </c>
      <c r="P9010" t="s">
        <v>35</v>
      </c>
      <c r="Q9010" t="s">
        <v>36</v>
      </c>
      <c r="R9010" t="s">
        <v>36</v>
      </c>
      <c r="S9010" t="s">
        <v>37</v>
      </c>
      <c r="T9010">
        <v>63824.959999999999</v>
      </c>
      <c r="U9010">
        <v>8607.7199999999993</v>
      </c>
      <c r="V9010">
        <v>3573.72</v>
      </c>
      <c r="W9010">
        <v>0</v>
      </c>
      <c r="X9010">
        <v>3929.9</v>
      </c>
      <c r="Y9010">
        <v>469.89</v>
      </c>
      <c r="Z9010">
        <v>199.33</v>
      </c>
      <c r="AA9010">
        <v>0</v>
      </c>
      <c r="AB9010">
        <f t="shared" si="420"/>
        <v>5318.7466666666669</v>
      </c>
      <c r="AC9010">
        <f t="shared" si="421"/>
        <v>3573.72</v>
      </c>
      <c r="AD9010">
        <f t="shared" si="422"/>
        <v>11701.242666666669</v>
      </c>
    </row>
    <row r="9011" spans="1:30" x14ac:dyDescent="0.3">
      <c r="A9011">
        <v>841871</v>
      </c>
      <c r="B9011" t="s">
        <v>1186</v>
      </c>
      <c r="C9011" t="s">
        <v>28</v>
      </c>
      <c r="D9011">
        <v>7994</v>
      </c>
      <c r="E9011">
        <v>8145</v>
      </c>
      <c r="F9011" t="s">
        <v>162</v>
      </c>
      <c r="G9011">
        <v>5</v>
      </c>
      <c r="H9011" t="s">
        <v>30</v>
      </c>
      <c r="I9011" t="s">
        <v>31</v>
      </c>
      <c r="J9011">
        <v>2223</v>
      </c>
      <c r="K9011" t="s">
        <v>97</v>
      </c>
      <c r="L9011">
        <v>2223</v>
      </c>
      <c r="M9011" t="s">
        <v>97</v>
      </c>
      <c r="N9011" t="s">
        <v>98</v>
      </c>
      <c r="O9011" t="s">
        <v>34</v>
      </c>
      <c r="P9011" t="s">
        <v>1150</v>
      </c>
      <c r="Q9011" t="s">
        <v>36</v>
      </c>
      <c r="R9011" t="s">
        <v>36</v>
      </c>
      <c r="S9011" t="s">
        <v>37</v>
      </c>
      <c r="T9011">
        <v>26111.9</v>
      </c>
      <c r="U9011">
        <v>0</v>
      </c>
      <c r="V9011">
        <v>0</v>
      </c>
      <c r="W9011">
        <v>0</v>
      </c>
      <c r="X9011">
        <v>1313.89</v>
      </c>
      <c r="Y9011">
        <v>0</v>
      </c>
      <c r="Z9011">
        <v>0</v>
      </c>
      <c r="AA9011">
        <v>0</v>
      </c>
      <c r="AB9011">
        <f t="shared" si="420"/>
        <v>2175.9916666666668</v>
      </c>
      <c r="AC9011">
        <f t="shared" si="421"/>
        <v>0</v>
      </c>
      <c r="AD9011">
        <f t="shared" si="422"/>
        <v>4787.1816666666673</v>
      </c>
    </row>
    <row r="9012" spans="1:30" x14ac:dyDescent="0.3">
      <c r="A9012">
        <v>799984</v>
      </c>
      <c r="B9012" t="s">
        <v>1990</v>
      </c>
      <c r="C9012" t="s">
        <v>28</v>
      </c>
      <c r="D9012">
        <v>7001</v>
      </c>
      <c r="E9012">
        <v>8145</v>
      </c>
      <c r="F9012" t="s">
        <v>162</v>
      </c>
      <c r="G9012">
        <v>5</v>
      </c>
      <c r="H9012" t="s">
        <v>30</v>
      </c>
      <c r="I9012" t="s">
        <v>31</v>
      </c>
      <c r="J9012">
        <v>332</v>
      </c>
      <c r="K9012" t="s">
        <v>1991</v>
      </c>
      <c r="L9012">
        <v>332</v>
      </c>
      <c r="M9012" t="s">
        <v>1991</v>
      </c>
      <c r="N9012" t="s">
        <v>1992</v>
      </c>
      <c r="O9012" t="s">
        <v>67</v>
      </c>
      <c r="P9012" t="s">
        <v>72</v>
      </c>
      <c r="Q9012" t="s">
        <v>36</v>
      </c>
      <c r="R9012" t="s">
        <v>36</v>
      </c>
      <c r="S9012" t="s">
        <v>37</v>
      </c>
      <c r="T9012">
        <v>23571.03</v>
      </c>
      <c r="U9012">
        <v>0</v>
      </c>
      <c r="V9012">
        <v>0</v>
      </c>
      <c r="W9012">
        <v>7858</v>
      </c>
      <c r="X9012">
        <v>1700.68</v>
      </c>
      <c r="Y9012">
        <v>0</v>
      </c>
      <c r="Z9012">
        <v>0</v>
      </c>
      <c r="AA9012">
        <v>302.24</v>
      </c>
      <c r="AB9012">
        <f t="shared" si="420"/>
        <v>1964.2524999999998</v>
      </c>
      <c r="AC9012">
        <f t="shared" si="421"/>
        <v>7858</v>
      </c>
      <c r="AD9012">
        <f t="shared" si="422"/>
        <v>4321.3554999999997</v>
      </c>
    </row>
    <row r="9013" spans="1:30" x14ac:dyDescent="0.3">
      <c r="A9013">
        <v>979564</v>
      </c>
      <c r="B9013" t="s">
        <v>1759</v>
      </c>
      <c r="C9013" t="s">
        <v>28</v>
      </c>
      <c r="D9013">
        <v>7994</v>
      </c>
      <c r="E9013">
        <v>8155</v>
      </c>
      <c r="F9013" t="s">
        <v>59</v>
      </c>
      <c r="G9013">
        <v>5</v>
      </c>
      <c r="H9013" t="s">
        <v>30</v>
      </c>
      <c r="I9013" t="s">
        <v>31</v>
      </c>
      <c r="J9013">
        <v>1606</v>
      </c>
      <c r="K9013" t="s">
        <v>868</v>
      </c>
      <c r="L9013">
        <v>1606</v>
      </c>
      <c r="M9013" t="s">
        <v>868</v>
      </c>
      <c r="N9013" t="s">
        <v>341</v>
      </c>
      <c r="O9013" t="s">
        <v>34</v>
      </c>
      <c r="P9013" t="s">
        <v>400</v>
      </c>
      <c r="Q9013" t="s">
        <v>36</v>
      </c>
      <c r="R9013" t="s">
        <v>37</v>
      </c>
      <c r="S9013" t="s">
        <v>37</v>
      </c>
      <c r="T9013">
        <v>3213.2</v>
      </c>
      <c r="U9013">
        <v>0</v>
      </c>
      <c r="V9013">
        <v>0</v>
      </c>
      <c r="W9013">
        <v>0</v>
      </c>
      <c r="X9013">
        <v>305.39</v>
      </c>
      <c r="Y9013">
        <v>0</v>
      </c>
      <c r="Z9013">
        <v>0</v>
      </c>
      <c r="AA9013">
        <v>0</v>
      </c>
      <c r="AB9013">
        <f t="shared" si="420"/>
        <v>267.76666666666665</v>
      </c>
      <c r="AC9013">
        <f t="shared" si="421"/>
        <v>0</v>
      </c>
      <c r="AD9013">
        <f t="shared" si="422"/>
        <v>589.0866666666667</v>
      </c>
    </row>
    <row r="9014" spans="1:30" x14ac:dyDescent="0.3">
      <c r="A9014">
        <v>754962</v>
      </c>
      <c r="B9014" t="s">
        <v>4040</v>
      </c>
      <c r="C9014" t="s">
        <v>28</v>
      </c>
      <c r="D9014">
        <v>7595</v>
      </c>
      <c r="E9014">
        <v>8163</v>
      </c>
      <c r="F9014" t="s">
        <v>50</v>
      </c>
      <c r="G9014">
        <v>5</v>
      </c>
      <c r="H9014" t="s">
        <v>30</v>
      </c>
      <c r="I9014" t="s">
        <v>31</v>
      </c>
      <c r="J9014">
        <v>72506</v>
      </c>
      <c r="K9014" t="s">
        <v>174</v>
      </c>
      <c r="L9014">
        <v>72480</v>
      </c>
      <c r="M9014" t="s">
        <v>175</v>
      </c>
      <c r="N9014" t="s">
        <v>176</v>
      </c>
      <c r="O9014" t="s">
        <v>34</v>
      </c>
      <c r="P9014" t="s">
        <v>400</v>
      </c>
      <c r="Q9014" t="s">
        <v>36</v>
      </c>
      <c r="R9014" t="s">
        <v>37</v>
      </c>
      <c r="S9014" t="s">
        <v>37</v>
      </c>
      <c r="T9014">
        <v>13281.18</v>
      </c>
      <c r="U9014">
        <v>0</v>
      </c>
      <c r="V9014">
        <v>0</v>
      </c>
      <c r="W9014">
        <v>0</v>
      </c>
      <c r="X9014">
        <v>1263.67</v>
      </c>
      <c r="Y9014">
        <v>0</v>
      </c>
      <c r="Z9014">
        <v>0</v>
      </c>
      <c r="AA9014">
        <v>0</v>
      </c>
      <c r="AB9014">
        <f t="shared" si="420"/>
        <v>1106.7650000000001</v>
      </c>
      <c r="AC9014">
        <f t="shared" si="421"/>
        <v>0</v>
      </c>
      <c r="AD9014">
        <f t="shared" si="422"/>
        <v>2434.8830000000003</v>
      </c>
    </row>
    <row r="9015" spans="1:30" x14ac:dyDescent="0.3">
      <c r="A9015">
        <v>183018</v>
      </c>
      <c r="B9015" t="s">
        <v>382</v>
      </c>
      <c r="C9015" t="s">
        <v>28</v>
      </c>
      <c r="D9015">
        <v>7670</v>
      </c>
      <c r="E9015">
        <v>8155</v>
      </c>
      <c r="F9015" t="s">
        <v>383</v>
      </c>
      <c r="G9015">
        <v>4</v>
      </c>
      <c r="H9015" t="s">
        <v>40</v>
      </c>
      <c r="I9015" t="s">
        <v>31</v>
      </c>
      <c r="J9015">
        <v>40206</v>
      </c>
      <c r="K9015" t="s">
        <v>236</v>
      </c>
      <c r="L9015">
        <v>40205</v>
      </c>
      <c r="M9015" t="s">
        <v>237</v>
      </c>
      <c r="N9015" t="s">
        <v>114</v>
      </c>
      <c r="O9015" t="s">
        <v>34</v>
      </c>
      <c r="P9015" t="s">
        <v>517</v>
      </c>
      <c r="Q9015" t="s">
        <v>36</v>
      </c>
      <c r="R9015" t="s">
        <v>36</v>
      </c>
      <c r="S9015" t="s">
        <v>36</v>
      </c>
      <c r="T9015">
        <v>222878.87</v>
      </c>
      <c r="U9015">
        <v>42963.839999999997</v>
      </c>
      <c r="V9015">
        <v>0</v>
      </c>
      <c r="W9015">
        <v>0</v>
      </c>
      <c r="X9015">
        <v>14782.95</v>
      </c>
      <c r="Y9015">
        <v>2716.76</v>
      </c>
      <c r="Z9015">
        <v>0</v>
      </c>
      <c r="AA9015">
        <v>0</v>
      </c>
      <c r="AB9015">
        <f t="shared" si="420"/>
        <v>18573.239166666666</v>
      </c>
      <c r="AC9015">
        <f t="shared" si="421"/>
        <v>0</v>
      </c>
      <c r="AD9015">
        <f t="shared" si="422"/>
        <v>40861.126166666669</v>
      </c>
    </row>
    <row r="9016" spans="1:30" x14ac:dyDescent="0.3">
      <c r="A9016">
        <v>926180</v>
      </c>
      <c r="B9016" t="s">
        <v>3300</v>
      </c>
      <c r="C9016" t="s">
        <v>28</v>
      </c>
      <c r="D9016">
        <v>7994</v>
      </c>
      <c r="E9016">
        <v>8173</v>
      </c>
      <c r="F9016" t="s">
        <v>3301</v>
      </c>
      <c r="G9016">
        <v>5</v>
      </c>
      <c r="H9016" t="s">
        <v>30</v>
      </c>
      <c r="I9016" t="s">
        <v>31</v>
      </c>
      <c r="J9016">
        <v>72859</v>
      </c>
      <c r="K9016" t="s">
        <v>274</v>
      </c>
      <c r="L9016">
        <v>72859</v>
      </c>
      <c r="M9016" t="s">
        <v>274</v>
      </c>
      <c r="N9016" t="s">
        <v>275</v>
      </c>
      <c r="O9016" t="s">
        <v>34</v>
      </c>
      <c r="P9016" t="s">
        <v>677</v>
      </c>
      <c r="Q9016" t="s">
        <v>36</v>
      </c>
      <c r="R9016" t="s">
        <v>36</v>
      </c>
      <c r="S9016" t="s">
        <v>37</v>
      </c>
      <c r="T9016">
        <v>35274.480000000003</v>
      </c>
      <c r="U9016">
        <v>6254.64</v>
      </c>
      <c r="V9016">
        <v>0</v>
      </c>
      <c r="W9016">
        <v>0</v>
      </c>
      <c r="X9016">
        <v>4259.22</v>
      </c>
      <c r="Y9016">
        <v>912.16</v>
      </c>
      <c r="Z9016">
        <v>0</v>
      </c>
      <c r="AA9016">
        <v>0</v>
      </c>
      <c r="AB9016">
        <f t="shared" si="420"/>
        <v>2939.5400000000004</v>
      </c>
      <c r="AC9016">
        <f t="shared" si="421"/>
        <v>0</v>
      </c>
      <c r="AD9016">
        <f t="shared" si="422"/>
        <v>6466.9880000000012</v>
      </c>
    </row>
    <row r="9017" spans="1:30" x14ac:dyDescent="0.3">
      <c r="A9017">
        <v>750653</v>
      </c>
      <c r="B9017" t="s">
        <v>2056</v>
      </c>
      <c r="C9017" t="s">
        <v>28</v>
      </c>
      <c r="D9017">
        <v>7992</v>
      </c>
      <c r="E9017">
        <v>8195</v>
      </c>
      <c r="F9017" t="s">
        <v>79</v>
      </c>
      <c r="G9017">
        <v>5</v>
      </c>
      <c r="H9017" t="s">
        <v>30</v>
      </c>
      <c r="I9017" t="s">
        <v>31</v>
      </c>
      <c r="J9017">
        <v>1730</v>
      </c>
      <c r="K9017" t="s">
        <v>371</v>
      </c>
      <c r="L9017">
        <v>1730</v>
      </c>
      <c r="M9017" t="s">
        <v>371</v>
      </c>
      <c r="N9017" t="s">
        <v>372</v>
      </c>
      <c r="O9017" t="s">
        <v>67</v>
      </c>
      <c r="P9017" t="s">
        <v>400</v>
      </c>
      <c r="Q9017" t="s">
        <v>36</v>
      </c>
      <c r="R9017" t="s">
        <v>37</v>
      </c>
      <c r="S9017" t="s">
        <v>37</v>
      </c>
      <c r="T9017">
        <v>15186.34</v>
      </c>
      <c r="U9017">
        <v>0</v>
      </c>
      <c r="V9017">
        <v>0</v>
      </c>
      <c r="W9017">
        <v>0</v>
      </c>
      <c r="X9017">
        <v>1431.2</v>
      </c>
      <c r="Y9017">
        <v>0</v>
      </c>
      <c r="Z9017">
        <v>0</v>
      </c>
      <c r="AA9017">
        <v>0</v>
      </c>
      <c r="AB9017">
        <f t="shared" si="420"/>
        <v>1265.5283333333334</v>
      </c>
      <c r="AC9017">
        <f t="shared" si="421"/>
        <v>0</v>
      </c>
      <c r="AD9017">
        <f t="shared" si="422"/>
        <v>2784.1623333333337</v>
      </c>
    </row>
    <row r="9018" spans="1:30" x14ac:dyDescent="0.3">
      <c r="A9018">
        <v>867679</v>
      </c>
      <c r="B9018" t="s">
        <v>377</v>
      </c>
      <c r="C9018" t="s">
        <v>28</v>
      </c>
      <c r="D9018">
        <v>7994</v>
      </c>
      <c r="E9018">
        <v>8120</v>
      </c>
      <c r="F9018" t="s">
        <v>336</v>
      </c>
      <c r="G9018">
        <v>5</v>
      </c>
      <c r="H9018" t="s">
        <v>30</v>
      </c>
      <c r="I9018" t="s">
        <v>31</v>
      </c>
      <c r="J9018">
        <v>2501</v>
      </c>
      <c r="K9018" t="s">
        <v>123</v>
      </c>
      <c r="L9018">
        <v>2501</v>
      </c>
      <c r="M9018" t="s">
        <v>123</v>
      </c>
      <c r="N9018" t="s">
        <v>124</v>
      </c>
      <c r="O9018" t="s">
        <v>34</v>
      </c>
      <c r="P9018" t="s">
        <v>230</v>
      </c>
      <c r="Q9018" t="s">
        <v>36</v>
      </c>
      <c r="R9018" t="s">
        <v>36</v>
      </c>
      <c r="S9018" t="s">
        <v>37</v>
      </c>
      <c r="T9018">
        <v>106525.29</v>
      </c>
      <c r="U9018">
        <v>17422.54</v>
      </c>
      <c r="V9018">
        <v>27879</v>
      </c>
      <c r="W9018">
        <v>8878.25</v>
      </c>
      <c r="X9018">
        <v>9122.18</v>
      </c>
      <c r="Y9018">
        <v>1448.17</v>
      </c>
      <c r="Z9018">
        <v>2287.77</v>
      </c>
      <c r="AA9018">
        <v>-389.3</v>
      </c>
      <c r="AB9018">
        <f t="shared" si="420"/>
        <v>8877.1075000000001</v>
      </c>
      <c r="AC9018">
        <f t="shared" si="421"/>
        <v>36757.25</v>
      </c>
      <c r="AD9018">
        <f t="shared" si="422"/>
        <v>19529.636500000001</v>
      </c>
    </row>
    <row r="9019" spans="1:30" x14ac:dyDescent="0.3">
      <c r="A9019">
        <v>76605</v>
      </c>
      <c r="B9019" t="s">
        <v>939</v>
      </c>
      <c r="C9019" t="s">
        <v>28</v>
      </c>
      <c r="D9019">
        <v>7994</v>
      </c>
      <c r="E9019">
        <v>8165</v>
      </c>
      <c r="F9019" t="s">
        <v>29</v>
      </c>
      <c r="G9019">
        <v>5</v>
      </c>
      <c r="H9019" t="s">
        <v>30</v>
      </c>
      <c r="I9019" t="s">
        <v>31</v>
      </c>
      <c r="J9019">
        <v>372</v>
      </c>
      <c r="K9019" t="s">
        <v>361</v>
      </c>
      <c r="L9019">
        <v>372</v>
      </c>
      <c r="M9019" t="s">
        <v>361</v>
      </c>
      <c r="N9019" t="s">
        <v>362</v>
      </c>
      <c r="O9019" t="s">
        <v>34</v>
      </c>
      <c r="P9019" t="s">
        <v>87</v>
      </c>
      <c r="Q9019" t="s">
        <v>36</v>
      </c>
      <c r="R9019" t="s">
        <v>36</v>
      </c>
      <c r="S9019" t="s">
        <v>37</v>
      </c>
      <c r="T9019">
        <v>816.96</v>
      </c>
      <c r="U9019">
        <v>816.96</v>
      </c>
      <c r="V9019">
        <v>0</v>
      </c>
      <c r="W9019">
        <v>0</v>
      </c>
      <c r="X9019">
        <v>159.84</v>
      </c>
      <c r="Y9019">
        <v>159.84</v>
      </c>
      <c r="Z9019">
        <v>0</v>
      </c>
      <c r="AA9019">
        <v>0</v>
      </c>
      <c r="AB9019">
        <f t="shared" si="420"/>
        <v>68.08</v>
      </c>
      <c r="AC9019">
        <f t="shared" si="421"/>
        <v>0</v>
      </c>
      <c r="AD9019">
        <f t="shared" si="422"/>
        <v>149.77600000000001</v>
      </c>
    </row>
    <row r="9020" spans="1:30" x14ac:dyDescent="0.3">
      <c r="A9020">
        <v>716848</v>
      </c>
      <c r="B9020" t="s">
        <v>2044</v>
      </c>
      <c r="C9020" t="s">
        <v>28</v>
      </c>
      <c r="D9020">
        <v>7992</v>
      </c>
      <c r="E9020">
        <v>8149</v>
      </c>
      <c r="F9020" t="s">
        <v>2045</v>
      </c>
      <c r="G9020">
        <v>2</v>
      </c>
      <c r="H9020" t="s">
        <v>71</v>
      </c>
      <c r="I9020" t="s">
        <v>96</v>
      </c>
      <c r="J9020">
        <v>72608</v>
      </c>
      <c r="K9020" t="s">
        <v>553</v>
      </c>
      <c r="L9020">
        <v>72608</v>
      </c>
      <c r="M9020" t="s">
        <v>553</v>
      </c>
      <c r="N9020">
        <v>0</v>
      </c>
      <c r="O9020" t="s">
        <v>67</v>
      </c>
      <c r="P9020" t="s">
        <v>353</v>
      </c>
      <c r="Q9020" t="s">
        <v>36</v>
      </c>
      <c r="R9020" t="s">
        <v>36</v>
      </c>
      <c r="S9020" t="s">
        <v>36</v>
      </c>
      <c r="T9020">
        <v>26762.12</v>
      </c>
      <c r="U9020">
        <v>13381.06</v>
      </c>
      <c r="V9020">
        <v>0</v>
      </c>
      <c r="W9020">
        <v>0</v>
      </c>
      <c r="X9020">
        <v>1968.99</v>
      </c>
      <c r="Y9020">
        <v>1157.4000000000001</v>
      </c>
      <c r="Z9020">
        <v>0</v>
      </c>
      <c r="AA9020">
        <v>0</v>
      </c>
      <c r="AB9020">
        <f t="shared" si="420"/>
        <v>2230.1766666666667</v>
      </c>
      <c r="AC9020">
        <f t="shared" si="421"/>
        <v>0</v>
      </c>
      <c r="AD9020">
        <f t="shared" si="422"/>
        <v>4906.3886666666676</v>
      </c>
    </row>
    <row r="9021" spans="1:30" x14ac:dyDescent="0.3">
      <c r="A9021">
        <v>863417</v>
      </c>
      <c r="B9021" t="s">
        <v>45</v>
      </c>
      <c r="C9021" t="s">
        <v>28</v>
      </c>
      <c r="D9021">
        <v>7003</v>
      </c>
      <c r="E9021">
        <v>8148</v>
      </c>
      <c r="F9021" t="s">
        <v>46</v>
      </c>
      <c r="G9021">
        <v>4</v>
      </c>
      <c r="H9021" t="s">
        <v>40</v>
      </c>
      <c r="I9021" t="s">
        <v>31</v>
      </c>
      <c r="J9021">
        <v>40461</v>
      </c>
      <c r="K9021" t="s">
        <v>41</v>
      </c>
      <c r="L9021">
        <v>40461</v>
      </c>
      <c r="M9021" t="s">
        <v>41</v>
      </c>
      <c r="N9021" t="s">
        <v>47</v>
      </c>
      <c r="O9021" t="s">
        <v>43</v>
      </c>
      <c r="P9021" t="s">
        <v>1498</v>
      </c>
      <c r="Q9021" t="s">
        <v>36</v>
      </c>
      <c r="R9021" t="s">
        <v>36</v>
      </c>
      <c r="S9021" t="s">
        <v>36</v>
      </c>
      <c r="T9021">
        <v>8670.2999999999993</v>
      </c>
      <c r="U9021">
        <v>0</v>
      </c>
      <c r="V9021">
        <v>0</v>
      </c>
      <c r="W9021">
        <v>0</v>
      </c>
      <c r="X9021">
        <v>332.71</v>
      </c>
      <c r="Y9021">
        <v>0</v>
      </c>
      <c r="Z9021">
        <v>0</v>
      </c>
      <c r="AA9021">
        <v>0</v>
      </c>
      <c r="AB9021">
        <f t="shared" si="420"/>
        <v>722.52499999999998</v>
      </c>
      <c r="AC9021">
        <f t="shared" si="421"/>
        <v>0</v>
      </c>
      <c r="AD9021">
        <f t="shared" si="422"/>
        <v>1589.5550000000001</v>
      </c>
    </row>
    <row r="9022" spans="1:30" x14ac:dyDescent="0.3">
      <c r="A9022">
        <v>76008</v>
      </c>
      <c r="B9022" t="s">
        <v>1889</v>
      </c>
      <c r="C9022" t="s">
        <v>28</v>
      </c>
      <c r="D9022">
        <v>7994</v>
      </c>
      <c r="E9022">
        <v>8149</v>
      </c>
      <c r="F9022" t="s">
        <v>1890</v>
      </c>
      <c r="G9022">
        <v>4</v>
      </c>
      <c r="H9022" t="s">
        <v>40</v>
      </c>
      <c r="I9022" t="s">
        <v>31</v>
      </c>
      <c r="J9022">
        <v>40263</v>
      </c>
      <c r="K9022" t="s">
        <v>259</v>
      </c>
      <c r="L9022">
        <v>40263</v>
      </c>
      <c r="M9022" t="s">
        <v>259</v>
      </c>
      <c r="N9022" t="s">
        <v>260</v>
      </c>
      <c r="O9022" t="s">
        <v>34</v>
      </c>
      <c r="P9022" t="s">
        <v>339</v>
      </c>
      <c r="Q9022" t="s">
        <v>36</v>
      </c>
      <c r="R9022" t="s">
        <v>36</v>
      </c>
      <c r="S9022" t="s">
        <v>36</v>
      </c>
      <c r="T9022">
        <v>3251.66</v>
      </c>
      <c r="U9022">
        <v>0</v>
      </c>
      <c r="V9022">
        <v>0</v>
      </c>
      <c r="W9022">
        <v>0</v>
      </c>
      <c r="X9022">
        <v>155.62</v>
      </c>
      <c r="Y9022">
        <v>0</v>
      </c>
      <c r="Z9022">
        <v>0</v>
      </c>
      <c r="AA9022">
        <v>0</v>
      </c>
      <c r="AB9022">
        <f t="shared" si="420"/>
        <v>270.97166666666664</v>
      </c>
      <c r="AC9022">
        <f t="shared" si="421"/>
        <v>0</v>
      </c>
      <c r="AD9022">
        <f t="shared" si="422"/>
        <v>596.13766666666663</v>
      </c>
    </row>
    <row r="9023" spans="1:30" x14ac:dyDescent="0.3">
      <c r="A9023">
        <v>894403</v>
      </c>
      <c r="B9023" t="s">
        <v>1897</v>
      </c>
      <c r="C9023" t="s">
        <v>28</v>
      </c>
      <c r="D9023">
        <v>7001</v>
      </c>
      <c r="E9023">
        <v>8120</v>
      </c>
      <c r="F9023" t="s">
        <v>336</v>
      </c>
      <c r="G9023">
        <v>5</v>
      </c>
      <c r="H9023" t="s">
        <v>30</v>
      </c>
      <c r="I9023" t="s">
        <v>31</v>
      </c>
      <c r="J9023">
        <v>40461</v>
      </c>
      <c r="K9023" t="s">
        <v>41</v>
      </c>
      <c r="L9023">
        <v>40461</v>
      </c>
      <c r="M9023" t="s">
        <v>41</v>
      </c>
      <c r="N9023" t="s">
        <v>318</v>
      </c>
      <c r="O9023" t="s">
        <v>43</v>
      </c>
      <c r="P9023" t="s">
        <v>77</v>
      </c>
      <c r="Q9023" t="s">
        <v>37</v>
      </c>
      <c r="R9023" t="s">
        <v>36</v>
      </c>
      <c r="S9023" t="s">
        <v>37</v>
      </c>
      <c r="T9023">
        <v>1025.67</v>
      </c>
      <c r="U9023">
        <v>0</v>
      </c>
      <c r="V9023">
        <v>0</v>
      </c>
      <c r="W9023">
        <v>0</v>
      </c>
      <c r="X9023">
        <v>54.01</v>
      </c>
      <c r="Y9023">
        <v>0</v>
      </c>
      <c r="Z9023">
        <v>-8.49</v>
      </c>
      <c r="AA9023">
        <v>0</v>
      </c>
      <c r="AB9023">
        <f t="shared" si="420"/>
        <v>85.472500000000011</v>
      </c>
      <c r="AC9023">
        <f t="shared" si="421"/>
        <v>0</v>
      </c>
      <c r="AD9023">
        <f t="shared" si="422"/>
        <v>188.03950000000003</v>
      </c>
    </row>
    <row r="9024" spans="1:30" x14ac:dyDescent="0.3">
      <c r="A9024">
        <v>183018</v>
      </c>
      <c r="B9024" t="s">
        <v>382</v>
      </c>
      <c r="C9024" t="s">
        <v>28</v>
      </c>
      <c r="D9024">
        <v>7670</v>
      </c>
      <c r="E9024">
        <v>8155</v>
      </c>
      <c r="F9024" t="s">
        <v>383</v>
      </c>
      <c r="G9024">
        <v>4</v>
      </c>
      <c r="H9024" t="s">
        <v>40</v>
      </c>
      <c r="I9024" t="s">
        <v>31</v>
      </c>
      <c r="J9024">
        <v>40206</v>
      </c>
      <c r="K9024" t="s">
        <v>236</v>
      </c>
      <c r="L9024">
        <v>40205</v>
      </c>
      <c r="M9024" t="s">
        <v>237</v>
      </c>
      <c r="N9024" t="s">
        <v>114</v>
      </c>
      <c r="O9024" t="s">
        <v>34</v>
      </c>
      <c r="P9024" t="s">
        <v>1188</v>
      </c>
      <c r="Q9024" t="s">
        <v>36</v>
      </c>
      <c r="R9024" t="s">
        <v>36</v>
      </c>
      <c r="S9024" t="s">
        <v>36</v>
      </c>
      <c r="T9024">
        <v>266731.68</v>
      </c>
      <c r="U9024">
        <v>53447.37</v>
      </c>
      <c r="V9024">
        <v>0</v>
      </c>
      <c r="W9024">
        <v>0</v>
      </c>
      <c r="X9024">
        <v>4082.41</v>
      </c>
      <c r="Y9024">
        <v>1018.22</v>
      </c>
      <c r="Z9024">
        <v>0</v>
      </c>
      <c r="AA9024">
        <v>0</v>
      </c>
      <c r="AB9024">
        <f t="shared" si="420"/>
        <v>22227.64</v>
      </c>
      <c r="AC9024">
        <f t="shared" si="421"/>
        <v>0</v>
      </c>
      <c r="AD9024">
        <f t="shared" si="422"/>
        <v>48900.808000000005</v>
      </c>
    </row>
    <row r="9025" spans="1:30" x14ac:dyDescent="0.3">
      <c r="A9025">
        <v>110289</v>
      </c>
      <c r="B9025" t="s">
        <v>2751</v>
      </c>
      <c r="C9025" t="s">
        <v>28</v>
      </c>
      <c r="D9025">
        <v>1075</v>
      </c>
      <c r="E9025">
        <v>8149</v>
      </c>
      <c r="F9025" t="s">
        <v>131</v>
      </c>
      <c r="G9025">
        <v>5</v>
      </c>
      <c r="H9025" t="s">
        <v>30</v>
      </c>
      <c r="I9025" t="s">
        <v>96</v>
      </c>
      <c r="J9025">
        <v>72137</v>
      </c>
      <c r="K9025" t="s">
        <v>1055</v>
      </c>
      <c r="L9025">
        <v>72137</v>
      </c>
      <c r="M9025" t="s">
        <v>1055</v>
      </c>
      <c r="N9025" t="s">
        <v>1056</v>
      </c>
      <c r="O9025" t="s">
        <v>67</v>
      </c>
      <c r="P9025" t="s">
        <v>134</v>
      </c>
      <c r="Q9025" t="s">
        <v>37</v>
      </c>
      <c r="R9025" t="s">
        <v>36</v>
      </c>
      <c r="S9025" t="s">
        <v>36</v>
      </c>
      <c r="T9025">
        <v>308040.75</v>
      </c>
      <c r="U9025">
        <v>0</v>
      </c>
      <c r="V9025">
        <v>58147.01</v>
      </c>
      <c r="W9025">
        <v>18891.02</v>
      </c>
      <c r="X9025">
        <v>13480.25</v>
      </c>
      <c r="Y9025">
        <v>0</v>
      </c>
      <c r="Z9025">
        <v>1568.06</v>
      </c>
      <c r="AA9025">
        <v>265.57</v>
      </c>
      <c r="AB9025">
        <f t="shared" si="420"/>
        <v>25670.0625</v>
      </c>
      <c r="AC9025">
        <f t="shared" si="421"/>
        <v>77038.03</v>
      </c>
      <c r="AD9025">
        <f t="shared" si="422"/>
        <v>56474.137500000004</v>
      </c>
    </row>
    <row r="9026" spans="1:30" x14ac:dyDescent="0.3">
      <c r="A9026">
        <v>390601</v>
      </c>
      <c r="B9026" t="s">
        <v>844</v>
      </c>
      <c r="C9026" t="s">
        <v>28</v>
      </c>
      <c r="D9026">
        <v>7994</v>
      </c>
      <c r="E9026">
        <v>8149</v>
      </c>
      <c r="F9026" t="s">
        <v>845</v>
      </c>
      <c r="G9026">
        <v>2</v>
      </c>
      <c r="H9026" t="s">
        <v>71</v>
      </c>
      <c r="I9026" t="s">
        <v>96</v>
      </c>
      <c r="J9026">
        <v>72493</v>
      </c>
      <c r="K9026" t="s">
        <v>846</v>
      </c>
      <c r="L9026">
        <v>72480</v>
      </c>
      <c r="M9026" t="s">
        <v>175</v>
      </c>
      <c r="N9026">
        <v>0</v>
      </c>
      <c r="O9026" t="s">
        <v>34</v>
      </c>
      <c r="P9026" t="s">
        <v>409</v>
      </c>
      <c r="Q9026" t="s">
        <v>36</v>
      </c>
      <c r="R9026" t="s">
        <v>36</v>
      </c>
      <c r="S9026" t="s">
        <v>36</v>
      </c>
      <c r="T9026">
        <v>127398.54</v>
      </c>
      <c r="U9026">
        <v>0</v>
      </c>
      <c r="V9026">
        <v>27429.4</v>
      </c>
      <c r="W9026">
        <v>0</v>
      </c>
      <c r="X9026">
        <v>8133.79</v>
      </c>
      <c r="Y9026">
        <v>0</v>
      </c>
      <c r="Z9026">
        <v>1846.06</v>
      </c>
      <c r="AA9026">
        <v>0</v>
      </c>
      <c r="AB9026">
        <f t="shared" si="420"/>
        <v>10616.545</v>
      </c>
      <c r="AC9026">
        <f t="shared" si="421"/>
        <v>27429.4</v>
      </c>
      <c r="AD9026">
        <f t="shared" si="422"/>
        <v>23356.399000000001</v>
      </c>
    </row>
    <row r="9027" spans="1:30" x14ac:dyDescent="0.3">
      <c r="A9027">
        <v>724934</v>
      </c>
      <c r="B9027" t="s">
        <v>1239</v>
      </c>
      <c r="C9027" t="s">
        <v>28</v>
      </c>
      <c r="D9027">
        <v>7992</v>
      </c>
      <c r="E9027">
        <v>8195</v>
      </c>
      <c r="F9027" t="s">
        <v>79</v>
      </c>
      <c r="G9027">
        <v>5</v>
      </c>
      <c r="H9027" t="s">
        <v>30</v>
      </c>
      <c r="I9027" t="s">
        <v>31</v>
      </c>
      <c r="J9027">
        <v>1645</v>
      </c>
      <c r="K9027" t="s">
        <v>254</v>
      </c>
      <c r="L9027">
        <v>1645</v>
      </c>
      <c r="M9027" t="s">
        <v>254</v>
      </c>
      <c r="N9027" t="s">
        <v>255</v>
      </c>
      <c r="O9027" t="s">
        <v>67</v>
      </c>
      <c r="P9027" t="s">
        <v>87</v>
      </c>
      <c r="Q9027" t="s">
        <v>36</v>
      </c>
      <c r="R9027" t="s">
        <v>36</v>
      </c>
      <c r="S9027" t="s">
        <v>37</v>
      </c>
      <c r="T9027">
        <v>3323.36</v>
      </c>
      <c r="U9027">
        <v>0</v>
      </c>
      <c r="V9027">
        <v>5393.15</v>
      </c>
      <c r="W9027">
        <v>0</v>
      </c>
      <c r="X9027">
        <v>515.36</v>
      </c>
      <c r="Y9027">
        <v>0</v>
      </c>
      <c r="Z9027">
        <v>799.37</v>
      </c>
      <c r="AA9027">
        <v>0</v>
      </c>
      <c r="AB9027">
        <f t="shared" ref="AB9027:AB9090" si="423">T9027/12</f>
        <v>276.94666666666666</v>
      </c>
      <c r="AC9027">
        <f t="shared" ref="AC9027:AC9090" si="424">SUM(V9027:W9027)</f>
        <v>5393.15</v>
      </c>
      <c r="AD9027">
        <f t="shared" ref="AD9027:AD9090" si="425">AB9027*2*1.1</f>
        <v>609.28266666666673</v>
      </c>
    </row>
    <row r="9028" spans="1:30" x14ac:dyDescent="0.3">
      <c r="A9028">
        <v>897897</v>
      </c>
      <c r="B9028" t="s">
        <v>1187</v>
      </c>
      <c r="C9028" t="s">
        <v>28</v>
      </c>
      <c r="D9028">
        <v>7992</v>
      </c>
      <c r="E9028">
        <v>8147</v>
      </c>
      <c r="F9028" t="s">
        <v>89</v>
      </c>
      <c r="G9028">
        <v>5</v>
      </c>
      <c r="H9028" t="s">
        <v>30</v>
      </c>
      <c r="I9028" t="s">
        <v>31</v>
      </c>
      <c r="J9028">
        <v>1792</v>
      </c>
      <c r="K9028" t="s">
        <v>388</v>
      </c>
      <c r="L9028">
        <v>1792</v>
      </c>
      <c r="M9028" t="s">
        <v>388</v>
      </c>
      <c r="N9028" t="s">
        <v>734</v>
      </c>
      <c r="O9028" t="s">
        <v>67</v>
      </c>
      <c r="P9028" t="s">
        <v>311</v>
      </c>
      <c r="Q9028" t="s">
        <v>36</v>
      </c>
      <c r="R9028" t="s">
        <v>36</v>
      </c>
      <c r="S9028" t="s">
        <v>37</v>
      </c>
      <c r="T9028">
        <v>5728.07</v>
      </c>
      <c r="U9028">
        <v>0</v>
      </c>
      <c r="V9028">
        <v>0</v>
      </c>
      <c r="W9028">
        <v>0</v>
      </c>
      <c r="X9028">
        <v>1524.08</v>
      </c>
      <c r="Y9028">
        <v>0</v>
      </c>
      <c r="Z9028">
        <v>0</v>
      </c>
      <c r="AA9028">
        <v>0</v>
      </c>
      <c r="AB9028">
        <f t="shared" si="423"/>
        <v>477.33916666666664</v>
      </c>
      <c r="AC9028">
        <f t="shared" si="424"/>
        <v>0</v>
      </c>
      <c r="AD9028">
        <f t="shared" si="425"/>
        <v>1050.1461666666667</v>
      </c>
    </row>
    <row r="9029" spans="1:30" x14ac:dyDescent="0.3">
      <c r="A9029">
        <v>754847</v>
      </c>
      <c r="B9029" t="s">
        <v>867</v>
      </c>
      <c r="C9029" t="s">
        <v>28</v>
      </c>
      <c r="D9029">
        <v>7994</v>
      </c>
      <c r="E9029">
        <v>8120</v>
      </c>
      <c r="F9029" t="s">
        <v>336</v>
      </c>
      <c r="G9029">
        <v>5</v>
      </c>
      <c r="H9029" t="s">
        <v>30</v>
      </c>
      <c r="I9029" t="s">
        <v>31</v>
      </c>
      <c r="J9029">
        <v>1606</v>
      </c>
      <c r="K9029" t="s">
        <v>868</v>
      </c>
      <c r="L9029">
        <v>1606</v>
      </c>
      <c r="M9029" t="s">
        <v>868</v>
      </c>
      <c r="N9029" t="s">
        <v>341</v>
      </c>
      <c r="O9029" t="s">
        <v>34</v>
      </c>
      <c r="P9029" t="s">
        <v>115</v>
      </c>
      <c r="Q9029" t="s">
        <v>36</v>
      </c>
      <c r="R9029" t="s">
        <v>36</v>
      </c>
      <c r="S9029" t="s">
        <v>37</v>
      </c>
      <c r="T9029">
        <v>33750.78</v>
      </c>
      <c r="U9029">
        <v>4782.62</v>
      </c>
      <c r="V9029">
        <v>0</v>
      </c>
      <c r="W9029">
        <v>0</v>
      </c>
      <c r="X9029">
        <v>3339.08</v>
      </c>
      <c r="Y9029">
        <v>381.77</v>
      </c>
      <c r="Z9029">
        <v>0</v>
      </c>
      <c r="AA9029">
        <v>0</v>
      </c>
      <c r="AB9029">
        <f t="shared" si="423"/>
        <v>2812.5650000000001</v>
      </c>
      <c r="AC9029">
        <f t="shared" si="424"/>
        <v>0</v>
      </c>
      <c r="AD9029">
        <f t="shared" si="425"/>
        <v>6187.6430000000009</v>
      </c>
    </row>
    <row r="9030" spans="1:30" x14ac:dyDescent="0.3">
      <c r="A9030">
        <v>749544</v>
      </c>
      <c r="B9030" t="s">
        <v>3575</v>
      </c>
      <c r="C9030" t="s">
        <v>28</v>
      </c>
      <c r="D9030">
        <v>7994</v>
      </c>
      <c r="E9030">
        <v>8149</v>
      </c>
      <c r="F9030" t="s">
        <v>232</v>
      </c>
      <c r="G9030">
        <v>5</v>
      </c>
      <c r="H9030" t="s">
        <v>30</v>
      </c>
      <c r="I9030" t="s">
        <v>96</v>
      </c>
      <c r="J9030">
        <v>73322</v>
      </c>
      <c r="K9030" t="s">
        <v>364</v>
      </c>
      <c r="L9030">
        <v>73322</v>
      </c>
      <c r="M9030" t="s">
        <v>364</v>
      </c>
      <c r="N9030" t="s">
        <v>138</v>
      </c>
      <c r="O9030" t="s">
        <v>34</v>
      </c>
      <c r="P9030" t="s">
        <v>134</v>
      </c>
      <c r="Q9030" t="s">
        <v>37</v>
      </c>
      <c r="R9030" t="s">
        <v>36</v>
      </c>
      <c r="S9030" t="s">
        <v>37</v>
      </c>
      <c r="T9030">
        <v>4253317.92</v>
      </c>
      <c r="U9030">
        <v>645663.06000000006</v>
      </c>
      <c r="V9030">
        <v>755640.8</v>
      </c>
      <c r="W9030">
        <v>453384.48</v>
      </c>
      <c r="X9030">
        <v>134237.1</v>
      </c>
      <c r="Y9030">
        <v>18445.330000000002</v>
      </c>
      <c r="Z9030">
        <v>19642.009999999998</v>
      </c>
      <c r="AA9030">
        <v>6373.59</v>
      </c>
      <c r="AB9030">
        <f t="shared" si="423"/>
        <v>354443.16</v>
      </c>
      <c r="AC9030">
        <f t="shared" si="424"/>
        <v>1209025.28</v>
      </c>
      <c r="AD9030">
        <f t="shared" si="425"/>
        <v>779774.95200000005</v>
      </c>
    </row>
    <row r="9031" spans="1:30" x14ac:dyDescent="0.3">
      <c r="A9031">
        <v>193823</v>
      </c>
      <c r="B9031" t="s">
        <v>2074</v>
      </c>
      <c r="C9031" t="s">
        <v>28</v>
      </c>
      <c r="D9031">
        <v>7003</v>
      </c>
      <c r="E9031">
        <v>8148</v>
      </c>
      <c r="F9031" t="s">
        <v>2075</v>
      </c>
      <c r="G9031">
        <v>2</v>
      </c>
      <c r="H9031" t="s">
        <v>71</v>
      </c>
      <c r="I9031" t="s">
        <v>31</v>
      </c>
      <c r="J9031">
        <v>40461</v>
      </c>
      <c r="K9031" t="s">
        <v>41</v>
      </c>
      <c r="L9031">
        <v>40461</v>
      </c>
      <c r="M9031" t="s">
        <v>41</v>
      </c>
      <c r="N9031">
        <v>0</v>
      </c>
      <c r="O9031" t="s">
        <v>43</v>
      </c>
      <c r="P9031" t="s">
        <v>843</v>
      </c>
      <c r="Q9031" t="s">
        <v>36</v>
      </c>
      <c r="R9031" t="s">
        <v>36</v>
      </c>
      <c r="S9031" t="s">
        <v>36</v>
      </c>
      <c r="T9031">
        <v>651.66999999999996</v>
      </c>
      <c r="U9031">
        <v>0</v>
      </c>
      <c r="V9031">
        <v>0</v>
      </c>
      <c r="W9031">
        <v>0</v>
      </c>
      <c r="X9031">
        <v>48.03</v>
      </c>
      <c r="Y9031">
        <v>0</v>
      </c>
      <c r="Z9031">
        <v>0</v>
      </c>
      <c r="AA9031">
        <v>0</v>
      </c>
      <c r="AB9031">
        <f t="shared" si="423"/>
        <v>54.305833333333332</v>
      </c>
      <c r="AC9031">
        <f t="shared" si="424"/>
        <v>0</v>
      </c>
      <c r="AD9031">
        <f t="shared" si="425"/>
        <v>119.47283333333334</v>
      </c>
    </row>
    <row r="9032" spans="1:30" x14ac:dyDescent="0.3">
      <c r="A9032">
        <v>867682</v>
      </c>
      <c r="B9032" t="s">
        <v>122</v>
      </c>
      <c r="C9032" t="s">
        <v>28</v>
      </c>
      <c r="D9032">
        <v>7994</v>
      </c>
      <c r="E9032">
        <v>8144</v>
      </c>
      <c r="F9032" t="s">
        <v>117</v>
      </c>
      <c r="G9032">
        <v>5</v>
      </c>
      <c r="H9032" t="s">
        <v>30</v>
      </c>
      <c r="I9032" t="s">
        <v>31</v>
      </c>
      <c r="J9032">
        <v>2501</v>
      </c>
      <c r="K9032" t="s">
        <v>123</v>
      </c>
      <c r="L9032">
        <v>2501</v>
      </c>
      <c r="M9032" t="s">
        <v>123</v>
      </c>
      <c r="N9032" t="s">
        <v>124</v>
      </c>
      <c r="O9032" t="s">
        <v>34</v>
      </c>
      <c r="P9032" t="s">
        <v>408</v>
      </c>
      <c r="Q9032" t="s">
        <v>36</v>
      </c>
      <c r="R9032" t="s">
        <v>36</v>
      </c>
      <c r="S9032" t="s">
        <v>37</v>
      </c>
      <c r="T9032">
        <v>13273.02</v>
      </c>
      <c r="U9032">
        <v>6786.52</v>
      </c>
      <c r="V9032">
        <v>0</v>
      </c>
      <c r="W9032">
        <v>0</v>
      </c>
      <c r="X9032">
        <v>1540.85</v>
      </c>
      <c r="Y9032">
        <v>749.61</v>
      </c>
      <c r="Z9032">
        <v>0</v>
      </c>
      <c r="AA9032">
        <v>0</v>
      </c>
      <c r="AB9032">
        <f t="shared" si="423"/>
        <v>1106.085</v>
      </c>
      <c r="AC9032">
        <f t="shared" si="424"/>
        <v>0</v>
      </c>
      <c r="AD9032">
        <f t="shared" si="425"/>
        <v>2433.3870000000002</v>
      </c>
    </row>
    <row r="9033" spans="1:30" x14ac:dyDescent="0.3">
      <c r="A9033">
        <v>806183</v>
      </c>
      <c r="B9033" t="s">
        <v>4989</v>
      </c>
      <c r="C9033" t="s">
        <v>28</v>
      </c>
      <c r="D9033">
        <v>7001</v>
      </c>
      <c r="E9033">
        <v>8149</v>
      </c>
      <c r="F9033" t="s">
        <v>1460</v>
      </c>
      <c r="G9033">
        <v>4</v>
      </c>
      <c r="H9033" t="s">
        <v>40</v>
      </c>
      <c r="I9033" t="s">
        <v>31</v>
      </c>
      <c r="J9033">
        <v>2076</v>
      </c>
      <c r="K9033" t="s">
        <v>816</v>
      </c>
      <c r="L9033">
        <v>2076</v>
      </c>
      <c r="M9033" t="s">
        <v>816</v>
      </c>
      <c r="N9033" t="s">
        <v>4990</v>
      </c>
      <c r="O9033" t="s">
        <v>67</v>
      </c>
      <c r="P9033" t="s">
        <v>1616</v>
      </c>
      <c r="Q9033" t="s">
        <v>36</v>
      </c>
      <c r="R9033" t="s">
        <v>36</v>
      </c>
      <c r="S9033" t="s">
        <v>36</v>
      </c>
      <c r="T9033">
        <v>-403618.74</v>
      </c>
      <c r="U9033">
        <v>-403618.74</v>
      </c>
      <c r="V9033">
        <v>0</v>
      </c>
      <c r="W9033">
        <v>0</v>
      </c>
      <c r="X9033">
        <v>686.16</v>
      </c>
      <c r="Y9033">
        <v>686.16</v>
      </c>
      <c r="Z9033">
        <v>0</v>
      </c>
      <c r="AA9033">
        <v>0</v>
      </c>
      <c r="AB9033">
        <f t="shared" si="423"/>
        <v>-33634.894999999997</v>
      </c>
      <c r="AC9033">
        <f t="shared" si="424"/>
        <v>0</v>
      </c>
      <c r="AD9033">
        <f t="shared" si="425"/>
        <v>-73996.769</v>
      </c>
    </row>
    <row r="9034" spans="1:30" x14ac:dyDescent="0.3">
      <c r="A9034">
        <v>808381</v>
      </c>
      <c r="B9034" t="s">
        <v>849</v>
      </c>
      <c r="C9034" t="s">
        <v>28</v>
      </c>
      <c r="D9034">
        <v>7001</v>
      </c>
      <c r="E9034">
        <v>8149</v>
      </c>
      <c r="F9034" t="s">
        <v>850</v>
      </c>
      <c r="G9034">
        <v>4</v>
      </c>
      <c r="H9034" t="s">
        <v>40</v>
      </c>
      <c r="I9034" t="s">
        <v>96</v>
      </c>
      <c r="J9034">
        <v>73178</v>
      </c>
      <c r="K9034" t="s">
        <v>490</v>
      </c>
      <c r="L9034">
        <v>73178</v>
      </c>
      <c r="M9034" t="s">
        <v>490</v>
      </c>
      <c r="N9034" t="s">
        <v>851</v>
      </c>
      <c r="O9034" t="s">
        <v>34</v>
      </c>
      <c r="P9034" t="s">
        <v>77</v>
      </c>
      <c r="Q9034" t="s">
        <v>37</v>
      </c>
      <c r="R9034" t="s">
        <v>36</v>
      </c>
      <c r="S9034" t="s">
        <v>36</v>
      </c>
      <c r="T9034">
        <v>8032.24</v>
      </c>
      <c r="U9034">
        <v>8032.24</v>
      </c>
      <c r="V9034">
        <v>0</v>
      </c>
      <c r="W9034">
        <v>0</v>
      </c>
      <c r="X9034">
        <v>311.44</v>
      </c>
      <c r="Y9034">
        <v>311.44</v>
      </c>
      <c r="Z9034">
        <v>0</v>
      </c>
      <c r="AA9034">
        <v>0</v>
      </c>
      <c r="AB9034">
        <f t="shared" si="423"/>
        <v>669.35333333333335</v>
      </c>
      <c r="AC9034">
        <f t="shared" si="424"/>
        <v>0</v>
      </c>
      <c r="AD9034">
        <f t="shared" si="425"/>
        <v>1472.5773333333334</v>
      </c>
    </row>
    <row r="9035" spans="1:30" x14ac:dyDescent="0.3">
      <c r="A9035">
        <v>124770</v>
      </c>
      <c r="B9035" t="s">
        <v>244</v>
      </c>
      <c r="C9035" t="s">
        <v>28</v>
      </c>
      <c r="D9035">
        <v>7994</v>
      </c>
      <c r="E9035">
        <v>8149</v>
      </c>
      <c r="F9035" t="s">
        <v>136</v>
      </c>
      <c r="G9035">
        <v>5</v>
      </c>
      <c r="H9035" t="s">
        <v>30</v>
      </c>
      <c r="I9035" t="s">
        <v>31</v>
      </c>
      <c r="J9035">
        <v>2009</v>
      </c>
      <c r="K9035" t="s">
        <v>245</v>
      </c>
      <c r="L9035">
        <v>2009</v>
      </c>
      <c r="M9035" t="s">
        <v>245</v>
      </c>
      <c r="N9035" t="s">
        <v>246</v>
      </c>
      <c r="O9035" t="s">
        <v>34</v>
      </c>
      <c r="P9035" t="s">
        <v>1513</v>
      </c>
      <c r="Q9035" t="s">
        <v>36</v>
      </c>
      <c r="R9035" t="s">
        <v>36</v>
      </c>
      <c r="S9035" t="s">
        <v>37</v>
      </c>
      <c r="T9035">
        <v>17568.419999999998</v>
      </c>
      <c r="U9035">
        <v>897.92</v>
      </c>
      <c r="V9035">
        <v>0</v>
      </c>
      <c r="W9035">
        <v>1349.27</v>
      </c>
      <c r="X9035">
        <v>7738.93</v>
      </c>
      <c r="Y9035">
        <v>465.91</v>
      </c>
      <c r="Z9035">
        <v>0</v>
      </c>
      <c r="AA9035">
        <v>52.46</v>
      </c>
      <c r="AB9035">
        <f t="shared" si="423"/>
        <v>1464.0349999999999</v>
      </c>
      <c r="AC9035">
        <f t="shared" si="424"/>
        <v>1349.27</v>
      </c>
      <c r="AD9035">
        <f t="shared" si="425"/>
        <v>3220.877</v>
      </c>
    </row>
    <row r="9036" spans="1:30" x14ac:dyDescent="0.3">
      <c r="A9036">
        <v>750814</v>
      </c>
      <c r="B9036" t="s">
        <v>898</v>
      </c>
      <c r="C9036" t="s">
        <v>28</v>
      </c>
      <c r="D9036">
        <v>7992</v>
      </c>
      <c r="E9036">
        <v>8144</v>
      </c>
      <c r="F9036" t="s">
        <v>117</v>
      </c>
      <c r="G9036">
        <v>5</v>
      </c>
      <c r="H9036" t="s">
        <v>30</v>
      </c>
      <c r="I9036" t="s">
        <v>31</v>
      </c>
      <c r="J9036">
        <v>1730</v>
      </c>
      <c r="K9036" t="s">
        <v>371</v>
      </c>
      <c r="L9036">
        <v>1730</v>
      </c>
      <c r="M9036" t="s">
        <v>371</v>
      </c>
      <c r="N9036" t="s">
        <v>372</v>
      </c>
      <c r="O9036" t="s">
        <v>67</v>
      </c>
      <c r="P9036" t="s">
        <v>681</v>
      </c>
      <c r="Q9036" t="s">
        <v>36</v>
      </c>
      <c r="R9036" t="s">
        <v>36</v>
      </c>
      <c r="S9036" t="s">
        <v>37</v>
      </c>
      <c r="T9036">
        <v>15873.44</v>
      </c>
      <c r="U9036">
        <v>15873.44</v>
      </c>
      <c r="V9036">
        <v>0</v>
      </c>
      <c r="W9036">
        <v>0</v>
      </c>
      <c r="X9036">
        <v>1308.67</v>
      </c>
      <c r="Y9036">
        <v>1308.67</v>
      </c>
      <c r="Z9036">
        <v>0</v>
      </c>
      <c r="AA9036">
        <v>0</v>
      </c>
      <c r="AB9036">
        <f t="shared" si="423"/>
        <v>1322.7866666666666</v>
      </c>
      <c r="AC9036">
        <f t="shared" si="424"/>
        <v>0</v>
      </c>
      <c r="AD9036">
        <f t="shared" si="425"/>
        <v>2910.1306666666669</v>
      </c>
    </row>
    <row r="9037" spans="1:30" x14ac:dyDescent="0.3">
      <c r="A9037">
        <v>911823</v>
      </c>
      <c r="B9037" t="s">
        <v>4991</v>
      </c>
      <c r="C9037" t="s">
        <v>28</v>
      </c>
      <c r="D9037">
        <v>7992</v>
      </c>
      <c r="E9037">
        <v>8149</v>
      </c>
      <c r="F9037" t="s">
        <v>998</v>
      </c>
      <c r="G9037">
        <v>5</v>
      </c>
      <c r="H9037" t="s">
        <v>30</v>
      </c>
      <c r="I9037" t="s">
        <v>96</v>
      </c>
      <c r="J9037">
        <v>1645</v>
      </c>
      <c r="K9037" t="s">
        <v>254</v>
      </c>
      <c r="L9037">
        <v>1645</v>
      </c>
      <c r="M9037" t="s">
        <v>254</v>
      </c>
      <c r="N9037" t="s">
        <v>255</v>
      </c>
      <c r="O9037" t="s">
        <v>67</v>
      </c>
      <c r="P9037" t="s">
        <v>1244</v>
      </c>
      <c r="Q9037" t="s">
        <v>36</v>
      </c>
      <c r="R9037" t="s">
        <v>36</v>
      </c>
      <c r="S9037" t="s">
        <v>37</v>
      </c>
      <c r="T9037">
        <v>4480.3</v>
      </c>
      <c r="U9037">
        <v>0</v>
      </c>
      <c r="V9037">
        <v>2283.04</v>
      </c>
      <c r="W9037">
        <v>0</v>
      </c>
      <c r="X9037">
        <v>470.05</v>
      </c>
      <c r="Y9037">
        <v>0</v>
      </c>
      <c r="Z9037">
        <v>209.29</v>
      </c>
      <c r="AA9037">
        <v>0</v>
      </c>
      <c r="AB9037">
        <f t="shared" si="423"/>
        <v>373.35833333333335</v>
      </c>
      <c r="AC9037">
        <f t="shared" si="424"/>
        <v>2283.04</v>
      </c>
      <c r="AD9037">
        <f t="shared" si="425"/>
        <v>821.38833333333343</v>
      </c>
    </row>
    <row r="9038" spans="1:30" x14ac:dyDescent="0.3">
      <c r="A9038">
        <v>721851</v>
      </c>
      <c r="B9038" t="s">
        <v>2314</v>
      </c>
      <c r="C9038" t="s">
        <v>28</v>
      </c>
      <c r="D9038">
        <v>7001</v>
      </c>
      <c r="E9038">
        <v>8149</v>
      </c>
      <c r="F9038" t="s">
        <v>2315</v>
      </c>
      <c r="G9038">
        <v>4</v>
      </c>
      <c r="H9038" t="s">
        <v>40</v>
      </c>
      <c r="I9038" t="s">
        <v>96</v>
      </c>
      <c r="J9038">
        <v>72847</v>
      </c>
      <c r="K9038" t="s">
        <v>186</v>
      </c>
      <c r="L9038">
        <v>72847</v>
      </c>
      <c r="M9038" t="s">
        <v>186</v>
      </c>
      <c r="N9038" t="s">
        <v>2316</v>
      </c>
      <c r="O9038" t="s">
        <v>67</v>
      </c>
      <c r="P9038" t="s">
        <v>4992</v>
      </c>
      <c r="Q9038" t="s">
        <v>36</v>
      </c>
      <c r="R9038" t="s">
        <v>36</v>
      </c>
      <c r="S9038" t="s">
        <v>36</v>
      </c>
      <c r="T9038">
        <v>5706.12</v>
      </c>
      <c r="U9038">
        <v>0</v>
      </c>
      <c r="V9038">
        <v>0</v>
      </c>
      <c r="W9038">
        <v>0</v>
      </c>
      <c r="X9038">
        <v>446.4</v>
      </c>
      <c r="Y9038">
        <v>0</v>
      </c>
      <c r="Z9038">
        <v>0</v>
      </c>
      <c r="AA9038">
        <v>0</v>
      </c>
      <c r="AB9038">
        <f t="shared" si="423"/>
        <v>475.51</v>
      </c>
      <c r="AC9038">
        <f t="shared" si="424"/>
        <v>0</v>
      </c>
      <c r="AD9038">
        <f t="shared" si="425"/>
        <v>1046.1220000000001</v>
      </c>
    </row>
    <row r="9039" spans="1:30" x14ac:dyDescent="0.3">
      <c r="A9039">
        <v>463080</v>
      </c>
      <c r="B9039" t="s">
        <v>3265</v>
      </c>
      <c r="C9039" t="s">
        <v>28</v>
      </c>
      <c r="D9039">
        <v>7994</v>
      </c>
      <c r="E9039">
        <v>8149</v>
      </c>
      <c r="F9039" t="s">
        <v>141</v>
      </c>
      <c r="G9039">
        <v>4</v>
      </c>
      <c r="H9039" t="s">
        <v>40</v>
      </c>
      <c r="I9039" t="s">
        <v>96</v>
      </c>
      <c r="J9039">
        <v>72722</v>
      </c>
      <c r="K9039" t="s">
        <v>142</v>
      </c>
      <c r="L9039">
        <v>72722</v>
      </c>
      <c r="M9039" t="s">
        <v>142</v>
      </c>
      <c r="N9039" t="s">
        <v>341</v>
      </c>
      <c r="O9039" t="s">
        <v>34</v>
      </c>
      <c r="P9039" t="s">
        <v>77</v>
      </c>
      <c r="Q9039" t="s">
        <v>37</v>
      </c>
      <c r="R9039" t="s">
        <v>36</v>
      </c>
      <c r="S9039" t="s">
        <v>36</v>
      </c>
      <c r="T9039">
        <v>122854.12</v>
      </c>
      <c r="U9039">
        <v>26104.78</v>
      </c>
      <c r="V9039">
        <v>10375.4</v>
      </c>
      <c r="W9039">
        <v>12450.48</v>
      </c>
      <c r="X9039">
        <v>4223.62</v>
      </c>
      <c r="Y9039">
        <v>915.96</v>
      </c>
      <c r="Z9039">
        <v>217.1</v>
      </c>
      <c r="AA9039">
        <v>27.6</v>
      </c>
      <c r="AB9039">
        <f t="shared" si="423"/>
        <v>10237.843333333332</v>
      </c>
      <c r="AC9039">
        <f t="shared" si="424"/>
        <v>22825.879999999997</v>
      </c>
      <c r="AD9039">
        <f t="shared" si="425"/>
        <v>22523.255333333334</v>
      </c>
    </row>
    <row r="9040" spans="1:30" x14ac:dyDescent="0.3">
      <c r="A9040">
        <v>274982</v>
      </c>
      <c r="B9040" t="s">
        <v>169</v>
      </c>
      <c r="C9040" t="s">
        <v>28</v>
      </c>
      <c r="D9040">
        <v>7003</v>
      </c>
      <c r="E9040">
        <v>8148</v>
      </c>
      <c r="F9040" t="s">
        <v>39</v>
      </c>
      <c r="G9040">
        <v>3</v>
      </c>
      <c r="H9040" t="s">
        <v>170</v>
      </c>
      <c r="I9040" t="s">
        <v>31</v>
      </c>
      <c r="J9040">
        <v>40461</v>
      </c>
      <c r="K9040" t="s">
        <v>41</v>
      </c>
      <c r="L9040">
        <v>40461</v>
      </c>
      <c r="M9040" t="s">
        <v>41</v>
      </c>
      <c r="N9040" t="s">
        <v>42</v>
      </c>
      <c r="O9040" t="s">
        <v>43</v>
      </c>
      <c r="P9040" t="s">
        <v>1043</v>
      </c>
      <c r="Q9040" t="s">
        <v>36</v>
      </c>
      <c r="R9040" t="s">
        <v>36</v>
      </c>
      <c r="S9040" t="s">
        <v>36</v>
      </c>
      <c r="T9040">
        <v>170872.52</v>
      </c>
      <c r="U9040">
        <v>38289.160000000003</v>
      </c>
      <c r="V9040">
        <v>0</v>
      </c>
      <c r="W9040">
        <v>0</v>
      </c>
      <c r="X9040">
        <v>3683.23</v>
      </c>
      <c r="Y9040">
        <v>922.4</v>
      </c>
      <c r="Z9040">
        <v>0</v>
      </c>
      <c r="AA9040">
        <v>0</v>
      </c>
      <c r="AB9040">
        <f t="shared" si="423"/>
        <v>14239.376666666665</v>
      </c>
      <c r="AC9040">
        <f t="shared" si="424"/>
        <v>0</v>
      </c>
      <c r="AD9040">
        <f t="shared" si="425"/>
        <v>31326.628666666667</v>
      </c>
    </row>
    <row r="9041" spans="1:30" x14ac:dyDescent="0.3">
      <c r="A9041">
        <v>758937</v>
      </c>
      <c r="B9041" t="s">
        <v>736</v>
      </c>
      <c r="C9041" t="s">
        <v>28</v>
      </c>
      <c r="D9041">
        <v>7001</v>
      </c>
      <c r="E9041">
        <v>8149</v>
      </c>
      <c r="F9041" t="s">
        <v>737</v>
      </c>
      <c r="G9041">
        <v>2</v>
      </c>
      <c r="H9041" t="s">
        <v>71</v>
      </c>
      <c r="I9041" t="s">
        <v>96</v>
      </c>
      <c r="J9041">
        <v>73106</v>
      </c>
      <c r="K9041" t="s">
        <v>738</v>
      </c>
      <c r="L9041">
        <v>73106</v>
      </c>
      <c r="M9041" t="s">
        <v>738</v>
      </c>
      <c r="N9041">
        <v>0</v>
      </c>
      <c r="O9041" t="s">
        <v>67</v>
      </c>
      <c r="P9041" t="s">
        <v>757</v>
      </c>
      <c r="Q9041" t="s">
        <v>36</v>
      </c>
      <c r="R9041" t="s">
        <v>36</v>
      </c>
      <c r="S9041" t="s">
        <v>36</v>
      </c>
      <c r="T9041">
        <v>5163.6000000000004</v>
      </c>
      <c r="U9041">
        <v>0</v>
      </c>
      <c r="V9041">
        <v>0</v>
      </c>
      <c r="W9041">
        <v>338</v>
      </c>
      <c r="X9041">
        <v>368.35</v>
      </c>
      <c r="Y9041">
        <v>0</v>
      </c>
      <c r="Z9041">
        <v>0</v>
      </c>
      <c r="AA9041">
        <v>16.600000000000001</v>
      </c>
      <c r="AB9041">
        <f t="shared" si="423"/>
        <v>430.3</v>
      </c>
      <c r="AC9041">
        <f t="shared" si="424"/>
        <v>338</v>
      </c>
      <c r="AD9041">
        <f t="shared" si="425"/>
        <v>946.66000000000008</v>
      </c>
    </row>
    <row r="9042" spans="1:30" x14ac:dyDescent="0.3">
      <c r="A9042">
        <v>750759</v>
      </c>
      <c r="B9042" t="s">
        <v>370</v>
      </c>
      <c r="C9042" t="s">
        <v>28</v>
      </c>
      <c r="D9042">
        <v>7992</v>
      </c>
      <c r="E9042">
        <v>8149</v>
      </c>
      <c r="F9042" t="s">
        <v>227</v>
      </c>
      <c r="G9042">
        <v>5</v>
      </c>
      <c r="H9042" t="s">
        <v>30</v>
      </c>
      <c r="I9042" t="s">
        <v>31</v>
      </c>
      <c r="J9042">
        <v>1730</v>
      </c>
      <c r="K9042" t="s">
        <v>371</v>
      </c>
      <c r="L9042">
        <v>1730</v>
      </c>
      <c r="M9042" t="s">
        <v>371</v>
      </c>
      <c r="N9042" t="s">
        <v>372</v>
      </c>
      <c r="O9042" t="s">
        <v>67</v>
      </c>
      <c r="P9042" t="s">
        <v>620</v>
      </c>
      <c r="Q9042" t="s">
        <v>36</v>
      </c>
      <c r="R9042" t="s">
        <v>36</v>
      </c>
      <c r="S9042" t="s">
        <v>37</v>
      </c>
      <c r="T9042">
        <v>16692.02</v>
      </c>
      <c r="U9042">
        <v>0</v>
      </c>
      <c r="V9042">
        <v>16692.02</v>
      </c>
      <c r="W9042">
        <v>16692.02</v>
      </c>
      <c r="X9042">
        <v>1327.98</v>
      </c>
      <c r="Y9042">
        <v>0</v>
      </c>
      <c r="Z9042">
        <v>1204.6400000000001</v>
      </c>
      <c r="AA9042">
        <v>1091.55</v>
      </c>
      <c r="AB9042">
        <f t="shared" si="423"/>
        <v>1391.0016666666668</v>
      </c>
      <c r="AC9042">
        <f t="shared" si="424"/>
        <v>33384.04</v>
      </c>
      <c r="AD9042">
        <f t="shared" si="425"/>
        <v>3060.2036666666672</v>
      </c>
    </row>
    <row r="9043" spans="1:30" x14ac:dyDescent="0.3">
      <c r="A9043">
        <v>950068</v>
      </c>
      <c r="B9043" t="s">
        <v>750</v>
      </c>
      <c r="C9043" t="s">
        <v>28</v>
      </c>
      <c r="D9043">
        <v>7001</v>
      </c>
      <c r="E9043">
        <v>8149</v>
      </c>
      <c r="F9043" t="s">
        <v>301</v>
      </c>
      <c r="G9043">
        <v>3</v>
      </c>
      <c r="H9043" t="s">
        <v>170</v>
      </c>
      <c r="I9043" t="s">
        <v>96</v>
      </c>
      <c r="J9043">
        <v>40083</v>
      </c>
      <c r="K9043" t="s">
        <v>302</v>
      </c>
      <c r="L9043">
        <v>40083</v>
      </c>
      <c r="M9043" t="s">
        <v>302</v>
      </c>
      <c r="N9043" t="s">
        <v>303</v>
      </c>
      <c r="O9043" t="s">
        <v>34</v>
      </c>
      <c r="P9043" t="s">
        <v>77</v>
      </c>
      <c r="Q9043" t="s">
        <v>37</v>
      </c>
      <c r="R9043" t="s">
        <v>36</v>
      </c>
      <c r="S9043" t="s">
        <v>36</v>
      </c>
      <c r="T9043">
        <v>2751.12</v>
      </c>
      <c r="U9043">
        <v>0</v>
      </c>
      <c r="V9043">
        <v>0</v>
      </c>
      <c r="W9043">
        <v>0</v>
      </c>
      <c r="X9043">
        <v>74.819999999999993</v>
      </c>
      <c r="Y9043">
        <v>0</v>
      </c>
      <c r="Z9043">
        <v>0</v>
      </c>
      <c r="AA9043">
        <v>0</v>
      </c>
      <c r="AB9043">
        <f t="shared" si="423"/>
        <v>229.26</v>
      </c>
      <c r="AC9043">
        <f t="shared" si="424"/>
        <v>0</v>
      </c>
      <c r="AD9043">
        <f t="shared" si="425"/>
        <v>504.37200000000001</v>
      </c>
    </row>
    <row r="9044" spans="1:30" x14ac:dyDescent="0.3">
      <c r="A9044">
        <v>725149</v>
      </c>
      <c r="B9044" t="s">
        <v>4993</v>
      </c>
      <c r="C9044" t="s">
        <v>28</v>
      </c>
      <c r="D9044">
        <v>7992</v>
      </c>
      <c r="E9044">
        <v>8147</v>
      </c>
      <c r="F9044" t="s">
        <v>89</v>
      </c>
      <c r="G9044">
        <v>5</v>
      </c>
      <c r="H9044" t="s">
        <v>30</v>
      </c>
      <c r="I9044" t="s">
        <v>31</v>
      </c>
      <c r="J9044">
        <v>1645</v>
      </c>
      <c r="K9044" t="s">
        <v>254</v>
      </c>
      <c r="L9044">
        <v>1645</v>
      </c>
      <c r="M9044" t="s">
        <v>254</v>
      </c>
      <c r="N9044" t="s">
        <v>255</v>
      </c>
      <c r="O9044" t="s">
        <v>67</v>
      </c>
      <c r="P9044" t="s">
        <v>87</v>
      </c>
      <c r="Q9044" t="s">
        <v>36</v>
      </c>
      <c r="R9044" t="s">
        <v>36</v>
      </c>
      <c r="S9044" t="s">
        <v>37</v>
      </c>
      <c r="T9044">
        <v>404.94</v>
      </c>
      <c r="U9044">
        <v>0</v>
      </c>
      <c r="V9044">
        <v>0</v>
      </c>
      <c r="W9044">
        <v>0</v>
      </c>
      <c r="X9044">
        <v>73.02</v>
      </c>
      <c r="Y9044">
        <v>0</v>
      </c>
      <c r="Z9044">
        <v>0</v>
      </c>
      <c r="AA9044">
        <v>0</v>
      </c>
      <c r="AB9044">
        <f t="shared" si="423"/>
        <v>33.744999999999997</v>
      </c>
      <c r="AC9044">
        <f t="shared" si="424"/>
        <v>0</v>
      </c>
      <c r="AD9044">
        <f t="shared" si="425"/>
        <v>74.239000000000004</v>
      </c>
    </row>
    <row r="9045" spans="1:30" x14ac:dyDescent="0.3">
      <c r="A9045">
        <v>318604</v>
      </c>
      <c r="B9045" t="s">
        <v>1986</v>
      </c>
      <c r="C9045" t="s">
        <v>28</v>
      </c>
      <c r="D9045">
        <v>7997</v>
      </c>
      <c r="E9045">
        <v>8145</v>
      </c>
      <c r="F9045" t="s">
        <v>1098</v>
      </c>
      <c r="G9045">
        <v>4</v>
      </c>
      <c r="H9045" t="s">
        <v>40</v>
      </c>
      <c r="I9045" t="s">
        <v>31</v>
      </c>
      <c r="J9045">
        <v>40203</v>
      </c>
      <c r="K9045" t="s">
        <v>1099</v>
      </c>
      <c r="L9045">
        <v>40015</v>
      </c>
      <c r="M9045" t="s">
        <v>1100</v>
      </c>
      <c r="N9045" t="s">
        <v>1987</v>
      </c>
      <c r="O9045" t="s">
        <v>67</v>
      </c>
      <c r="P9045" t="s">
        <v>168</v>
      </c>
      <c r="Q9045" t="s">
        <v>36</v>
      </c>
      <c r="R9045" t="s">
        <v>36</v>
      </c>
      <c r="S9045" t="s">
        <v>36</v>
      </c>
      <c r="T9045">
        <v>1122.6199999999999</v>
      </c>
      <c r="U9045">
        <v>0</v>
      </c>
      <c r="V9045">
        <v>0</v>
      </c>
      <c r="W9045">
        <v>0</v>
      </c>
      <c r="X9045">
        <v>161.38999999999999</v>
      </c>
      <c r="Y9045">
        <v>0</v>
      </c>
      <c r="Z9045">
        <v>0</v>
      </c>
      <c r="AA9045">
        <v>0</v>
      </c>
      <c r="AB9045">
        <f t="shared" si="423"/>
        <v>93.551666666666662</v>
      </c>
      <c r="AC9045">
        <f t="shared" si="424"/>
        <v>0</v>
      </c>
      <c r="AD9045">
        <f t="shared" si="425"/>
        <v>205.81366666666668</v>
      </c>
    </row>
    <row r="9046" spans="1:30" x14ac:dyDescent="0.3">
      <c r="A9046">
        <v>460149</v>
      </c>
      <c r="B9046" t="s">
        <v>940</v>
      </c>
      <c r="C9046" t="s">
        <v>28</v>
      </c>
      <c r="D9046">
        <v>7001</v>
      </c>
      <c r="E9046">
        <v>8149</v>
      </c>
      <c r="F9046" t="s">
        <v>941</v>
      </c>
      <c r="G9046">
        <v>2</v>
      </c>
      <c r="H9046" t="s">
        <v>71</v>
      </c>
      <c r="I9046" t="s">
        <v>96</v>
      </c>
      <c r="J9046">
        <v>40545</v>
      </c>
      <c r="K9046" t="s">
        <v>942</v>
      </c>
      <c r="L9046">
        <v>40545</v>
      </c>
      <c r="M9046" t="s">
        <v>943</v>
      </c>
      <c r="N9046">
        <v>0</v>
      </c>
      <c r="O9046" t="s">
        <v>34</v>
      </c>
      <c r="P9046" t="s">
        <v>767</v>
      </c>
      <c r="Q9046" t="s">
        <v>37</v>
      </c>
      <c r="R9046" t="s">
        <v>36</v>
      </c>
      <c r="S9046" t="s">
        <v>36</v>
      </c>
      <c r="T9046">
        <v>1135200</v>
      </c>
      <c r="U9046">
        <v>0</v>
      </c>
      <c r="V9046">
        <v>0</v>
      </c>
      <c r="W9046">
        <v>0</v>
      </c>
      <c r="X9046">
        <v>27938.39</v>
      </c>
      <c r="Y9046">
        <v>0</v>
      </c>
      <c r="Z9046">
        <v>0</v>
      </c>
      <c r="AA9046">
        <v>0</v>
      </c>
      <c r="AB9046">
        <f t="shared" si="423"/>
        <v>94600</v>
      </c>
      <c r="AC9046">
        <f t="shared" si="424"/>
        <v>0</v>
      </c>
      <c r="AD9046">
        <f t="shared" si="425"/>
        <v>208120.00000000003</v>
      </c>
    </row>
    <row r="9047" spans="1:30" x14ac:dyDescent="0.3">
      <c r="A9047">
        <v>295091</v>
      </c>
      <c r="B9047" t="s">
        <v>2712</v>
      </c>
      <c r="C9047" t="s">
        <v>28</v>
      </c>
      <c r="D9047">
        <v>7001</v>
      </c>
      <c r="E9047">
        <v>8149</v>
      </c>
      <c r="F9047" t="s">
        <v>2713</v>
      </c>
      <c r="G9047">
        <v>2</v>
      </c>
      <c r="H9047" t="s">
        <v>71</v>
      </c>
      <c r="I9047" t="s">
        <v>96</v>
      </c>
      <c r="J9047">
        <v>73445</v>
      </c>
      <c r="K9047" t="s">
        <v>2714</v>
      </c>
      <c r="L9047">
        <v>73445</v>
      </c>
      <c r="M9047" t="s">
        <v>2714</v>
      </c>
      <c r="N9047">
        <v>0</v>
      </c>
      <c r="O9047" t="s">
        <v>67</v>
      </c>
      <c r="P9047" t="s">
        <v>358</v>
      </c>
      <c r="Q9047" t="s">
        <v>36</v>
      </c>
      <c r="R9047" t="s">
        <v>36</v>
      </c>
      <c r="S9047" t="s">
        <v>36</v>
      </c>
      <c r="T9047">
        <v>244820.16</v>
      </c>
      <c r="U9047">
        <v>17353.439999999999</v>
      </c>
      <c r="V9047">
        <v>17836</v>
      </c>
      <c r="W9047">
        <v>0</v>
      </c>
      <c r="X9047">
        <v>16585.88</v>
      </c>
      <c r="Y9047">
        <v>1173.76</v>
      </c>
      <c r="Z9047">
        <v>1184.0899999999999</v>
      </c>
      <c r="AA9047">
        <v>0</v>
      </c>
      <c r="AB9047">
        <f t="shared" si="423"/>
        <v>20401.68</v>
      </c>
      <c r="AC9047">
        <f t="shared" si="424"/>
        <v>17836</v>
      </c>
      <c r="AD9047">
        <f t="shared" si="425"/>
        <v>44883.696000000004</v>
      </c>
    </row>
    <row r="9048" spans="1:30" x14ac:dyDescent="0.3">
      <c r="A9048">
        <v>459767</v>
      </c>
      <c r="B9048" t="s">
        <v>4994</v>
      </c>
      <c r="C9048" t="s">
        <v>28</v>
      </c>
      <c r="D9048">
        <v>8042</v>
      </c>
      <c r="E9048">
        <v>8149</v>
      </c>
      <c r="F9048" t="s">
        <v>4995</v>
      </c>
      <c r="G9048">
        <v>4</v>
      </c>
      <c r="H9048" t="s">
        <v>40</v>
      </c>
      <c r="I9048" t="s">
        <v>96</v>
      </c>
      <c r="J9048">
        <v>72339</v>
      </c>
      <c r="K9048" t="s">
        <v>4996</v>
      </c>
      <c r="L9048">
        <v>72339</v>
      </c>
      <c r="M9048" t="s">
        <v>4996</v>
      </c>
      <c r="N9048" t="s">
        <v>4997</v>
      </c>
      <c r="O9048" t="s">
        <v>43</v>
      </c>
      <c r="P9048" t="s">
        <v>1017</v>
      </c>
      <c r="Q9048" t="s">
        <v>36</v>
      </c>
      <c r="R9048" t="s">
        <v>36</v>
      </c>
      <c r="S9048" t="s">
        <v>36</v>
      </c>
      <c r="T9048">
        <v>24550.48</v>
      </c>
      <c r="U9048">
        <v>6017.64</v>
      </c>
      <c r="V9048">
        <v>0</v>
      </c>
      <c r="W9048">
        <v>0</v>
      </c>
      <c r="X9048">
        <v>1897.14</v>
      </c>
      <c r="Y9048">
        <v>-135.96</v>
      </c>
      <c r="Z9048">
        <v>0</v>
      </c>
      <c r="AA9048">
        <v>0</v>
      </c>
      <c r="AB9048">
        <f t="shared" si="423"/>
        <v>2045.8733333333332</v>
      </c>
      <c r="AC9048">
        <f t="shared" si="424"/>
        <v>0</v>
      </c>
      <c r="AD9048">
        <f t="shared" si="425"/>
        <v>4500.9213333333337</v>
      </c>
    </row>
    <row r="9049" spans="1:30" x14ac:dyDescent="0.3">
      <c r="A9049">
        <v>313079</v>
      </c>
      <c r="B9049" t="s">
        <v>4998</v>
      </c>
      <c r="C9049" t="s">
        <v>28</v>
      </c>
      <c r="D9049">
        <v>839</v>
      </c>
      <c r="E9049">
        <v>8149</v>
      </c>
      <c r="F9049" t="s">
        <v>1906</v>
      </c>
      <c r="G9049">
        <v>4</v>
      </c>
      <c r="H9049" t="s">
        <v>40</v>
      </c>
      <c r="I9049" t="s">
        <v>96</v>
      </c>
      <c r="J9049">
        <v>72120</v>
      </c>
      <c r="K9049" t="s">
        <v>1907</v>
      </c>
      <c r="L9049">
        <v>72120</v>
      </c>
      <c r="M9049" t="s">
        <v>1907</v>
      </c>
      <c r="N9049" t="s">
        <v>419</v>
      </c>
      <c r="O9049" t="s">
        <v>67</v>
      </c>
      <c r="P9049" t="s">
        <v>121</v>
      </c>
      <c r="Q9049" t="s">
        <v>37</v>
      </c>
      <c r="R9049" t="s">
        <v>36</v>
      </c>
      <c r="S9049" t="s">
        <v>36</v>
      </c>
      <c r="T9049">
        <v>103876.8</v>
      </c>
      <c r="U9049">
        <v>103876.8</v>
      </c>
      <c r="V9049">
        <v>0</v>
      </c>
      <c r="W9049">
        <v>0</v>
      </c>
      <c r="X9049">
        <v>3557.8</v>
      </c>
      <c r="Y9049">
        <v>3557.8</v>
      </c>
      <c r="Z9049">
        <v>0</v>
      </c>
      <c r="AA9049">
        <v>0</v>
      </c>
      <c r="AB9049">
        <f t="shared" si="423"/>
        <v>8656.4</v>
      </c>
      <c r="AC9049">
        <f t="shared" si="424"/>
        <v>0</v>
      </c>
      <c r="AD9049">
        <f t="shared" si="425"/>
        <v>19044.080000000002</v>
      </c>
    </row>
    <row r="9050" spans="1:30" x14ac:dyDescent="0.3">
      <c r="A9050">
        <v>742887</v>
      </c>
      <c r="B9050" t="s">
        <v>692</v>
      </c>
      <c r="C9050" t="s">
        <v>28</v>
      </c>
      <c r="D9050">
        <v>7992</v>
      </c>
      <c r="E9050">
        <v>8148</v>
      </c>
      <c r="F9050" t="s">
        <v>693</v>
      </c>
      <c r="G9050">
        <v>5</v>
      </c>
      <c r="H9050" t="s">
        <v>30</v>
      </c>
      <c r="I9050" t="s">
        <v>31</v>
      </c>
      <c r="J9050">
        <v>1730</v>
      </c>
      <c r="K9050" t="s">
        <v>371</v>
      </c>
      <c r="L9050">
        <v>1730</v>
      </c>
      <c r="M9050" t="s">
        <v>371</v>
      </c>
      <c r="N9050" t="s">
        <v>372</v>
      </c>
      <c r="O9050" t="s">
        <v>67</v>
      </c>
      <c r="P9050" t="s">
        <v>400</v>
      </c>
      <c r="Q9050" t="s">
        <v>36</v>
      </c>
      <c r="R9050" t="s">
        <v>37</v>
      </c>
      <c r="S9050" t="s">
        <v>37</v>
      </c>
      <c r="T9050">
        <v>46302.02</v>
      </c>
      <c r="U9050">
        <v>0</v>
      </c>
      <c r="V9050">
        <v>0</v>
      </c>
      <c r="W9050">
        <v>0</v>
      </c>
      <c r="X9050">
        <v>4775.55</v>
      </c>
      <c r="Y9050">
        <v>0</v>
      </c>
      <c r="Z9050">
        <v>0</v>
      </c>
      <c r="AA9050">
        <v>0</v>
      </c>
      <c r="AB9050">
        <f t="shared" si="423"/>
        <v>3858.5016666666666</v>
      </c>
      <c r="AC9050">
        <f t="shared" si="424"/>
        <v>0</v>
      </c>
      <c r="AD9050">
        <f t="shared" si="425"/>
        <v>8488.7036666666663</v>
      </c>
    </row>
    <row r="9051" spans="1:30" x14ac:dyDescent="0.3">
      <c r="A9051">
        <v>165801</v>
      </c>
      <c r="B9051" t="s">
        <v>718</v>
      </c>
      <c r="C9051" t="s">
        <v>28</v>
      </c>
      <c r="D9051">
        <v>1075</v>
      </c>
      <c r="E9051">
        <v>8149</v>
      </c>
      <c r="F9051" t="s">
        <v>95</v>
      </c>
      <c r="G9051">
        <v>5</v>
      </c>
      <c r="H9051" t="s">
        <v>30</v>
      </c>
      <c r="I9051" t="s">
        <v>96</v>
      </c>
      <c r="J9051">
        <v>72159</v>
      </c>
      <c r="K9051" t="s">
        <v>413</v>
      </c>
      <c r="L9051">
        <v>72159</v>
      </c>
      <c r="M9051" t="s">
        <v>413</v>
      </c>
      <c r="N9051" t="s">
        <v>414</v>
      </c>
      <c r="O9051" t="s">
        <v>34</v>
      </c>
      <c r="P9051" t="s">
        <v>517</v>
      </c>
      <c r="Q9051" t="s">
        <v>36</v>
      </c>
      <c r="R9051" t="s">
        <v>36</v>
      </c>
      <c r="S9051" t="s">
        <v>37</v>
      </c>
      <c r="T9051">
        <v>6232.3</v>
      </c>
      <c r="U9051">
        <v>0</v>
      </c>
      <c r="V9051">
        <v>0</v>
      </c>
      <c r="W9051">
        <v>0</v>
      </c>
      <c r="X9051">
        <v>630.29</v>
      </c>
      <c r="Y9051">
        <v>0</v>
      </c>
      <c r="Z9051">
        <v>0</v>
      </c>
      <c r="AA9051">
        <v>0</v>
      </c>
      <c r="AB9051">
        <f t="shared" si="423"/>
        <v>519.35833333333335</v>
      </c>
      <c r="AC9051">
        <f t="shared" si="424"/>
        <v>0</v>
      </c>
      <c r="AD9051">
        <f t="shared" si="425"/>
        <v>1142.5883333333334</v>
      </c>
    </row>
    <row r="9052" spans="1:30" x14ac:dyDescent="0.3">
      <c r="A9052">
        <v>66521</v>
      </c>
      <c r="B9052" t="s">
        <v>1624</v>
      </c>
      <c r="C9052" t="s">
        <v>28</v>
      </c>
      <c r="D9052">
        <v>7994</v>
      </c>
      <c r="E9052">
        <v>8149</v>
      </c>
      <c r="F9052" t="s">
        <v>1625</v>
      </c>
      <c r="G9052">
        <v>3</v>
      </c>
      <c r="H9052" t="s">
        <v>170</v>
      </c>
      <c r="I9052" t="s">
        <v>96</v>
      </c>
      <c r="J9052">
        <v>72859</v>
      </c>
      <c r="K9052" t="s">
        <v>274</v>
      </c>
      <c r="L9052">
        <v>72859</v>
      </c>
      <c r="M9052" t="s">
        <v>274</v>
      </c>
      <c r="N9052" t="s">
        <v>275</v>
      </c>
      <c r="O9052" t="s">
        <v>34</v>
      </c>
      <c r="P9052" t="s">
        <v>191</v>
      </c>
      <c r="Q9052" t="s">
        <v>37</v>
      </c>
      <c r="R9052" t="s">
        <v>36</v>
      </c>
      <c r="S9052" t="s">
        <v>36</v>
      </c>
      <c r="T9052">
        <v>41375</v>
      </c>
      <c r="U9052">
        <v>0</v>
      </c>
      <c r="V9052">
        <v>0</v>
      </c>
      <c r="W9052">
        <v>124125</v>
      </c>
      <c r="X9052">
        <v>1218.67</v>
      </c>
      <c r="Y9052">
        <v>0</v>
      </c>
      <c r="Z9052">
        <v>0</v>
      </c>
      <c r="AA9052">
        <v>2482.5</v>
      </c>
      <c r="AB9052">
        <f t="shared" si="423"/>
        <v>3447.9166666666665</v>
      </c>
      <c r="AC9052">
        <f t="shared" si="424"/>
        <v>124125</v>
      </c>
      <c r="AD9052">
        <f t="shared" si="425"/>
        <v>7585.416666666667</v>
      </c>
    </row>
    <row r="9053" spans="1:30" x14ac:dyDescent="0.3">
      <c r="A9053">
        <v>409468</v>
      </c>
      <c r="B9053" t="s">
        <v>354</v>
      </c>
      <c r="C9053" t="s">
        <v>28</v>
      </c>
      <c r="D9053">
        <v>7001</v>
      </c>
      <c r="E9053">
        <v>8149</v>
      </c>
      <c r="F9053" t="s">
        <v>355</v>
      </c>
      <c r="G9053">
        <v>4</v>
      </c>
      <c r="H9053" t="s">
        <v>40</v>
      </c>
      <c r="I9053" t="s">
        <v>96</v>
      </c>
      <c r="J9053">
        <v>72773</v>
      </c>
      <c r="K9053" t="s">
        <v>356</v>
      </c>
      <c r="L9053">
        <v>72773</v>
      </c>
      <c r="M9053" t="s">
        <v>356</v>
      </c>
      <c r="N9053" t="s">
        <v>357</v>
      </c>
      <c r="O9053" t="s">
        <v>34</v>
      </c>
      <c r="P9053" t="s">
        <v>207</v>
      </c>
      <c r="Q9053" t="s">
        <v>36</v>
      </c>
      <c r="R9053" t="s">
        <v>36</v>
      </c>
      <c r="S9053" t="s">
        <v>36</v>
      </c>
      <c r="T9053">
        <v>0</v>
      </c>
      <c r="U9053">
        <v>0</v>
      </c>
      <c r="V9053">
        <v>0</v>
      </c>
      <c r="W9053">
        <v>478.4</v>
      </c>
      <c r="X9053">
        <v>0</v>
      </c>
      <c r="Y9053">
        <v>0</v>
      </c>
      <c r="Z9053">
        <v>0</v>
      </c>
      <c r="AA9053">
        <v>36.799999999999997</v>
      </c>
      <c r="AB9053">
        <f t="shared" si="423"/>
        <v>0</v>
      </c>
      <c r="AC9053">
        <f t="shared" si="424"/>
        <v>478.4</v>
      </c>
      <c r="AD9053">
        <f t="shared" si="425"/>
        <v>0</v>
      </c>
    </row>
    <row r="9054" spans="1:30" x14ac:dyDescent="0.3">
      <c r="A9054">
        <v>211043</v>
      </c>
      <c r="B9054" t="s">
        <v>1061</v>
      </c>
      <c r="C9054" t="s">
        <v>28</v>
      </c>
      <c r="D9054">
        <v>7994</v>
      </c>
      <c r="E9054">
        <v>8155</v>
      </c>
      <c r="F9054" t="s">
        <v>253</v>
      </c>
      <c r="G9054">
        <v>5</v>
      </c>
      <c r="H9054" t="s">
        <v>30</v>
      </c>
      <c r="I9054" t="s">
        <v>31</v>
      </c>
      <c r="J9054">
        <v>1830</v>
      </c>
      <c r="K9054" t="s">
        <v>398</v>
      </c>
      <c r="L9054">
        <v>1830</v>
      </c>
      <c r="M9054" t="s">
        <v>398</v>
      </c>
      <c r="N9054" t="s">
        <v>399</v>
      </c>
      <c r="O9054" t="s">
        <v>34</v>
      </c>
      <c r="P9054" t="s">
        <v>233</v>
      </c>
      <c r="Q9054" t="s">
        <v>37</v>
      </c>
      <c r="R9054" t="s">
        <v>36</v>
      </c>
      <c r="S9054" t="s">
        <v>37</v>
      </c>
      <c r="T9054">
        <v>0</v>
      </c>
      <c r="U9054">
        <v>0</v>
      </c>
      <c r="V9054">
        <v>194790.86</v>
      </c>
      <c r="W9054">
        <v>17708.259999999998</v>
      </c>
      <c r="X9054">
        <v>0</v>
      </c>
      <c r="Y9054">
        <v>0</v>
      </c>
      <c r="Z9054">
        <v>5681.03</v>
      </c>
      <c r="AA9054">
        <v>249.25</v>
      </c>
      <c r="AB9054">
        <f t="shared" si="423"/>
        <v>0</v>
      </c>
      <c r="AC9054">
        <f t="shared" si="424"/>
        <v>212499.12</v>
      </c>
      <c r="AD9054">
        <f t="shared" si="425"/>
        <v>0</v>
      </c>
    </row>
    <row r="9055" spans="1:30" x14ac:dyDescent="0.3">
      <c r="A9055">
        <v>225157</v>
      </c>
      <c r="B9055" t="s">
        <v>1916</v>
      </c>
      <c r="C9055" t="s">
        <v>28</v>
      </c>
      <c r="D9055">
        <v>879</v>
      </c>
      <c r="E9055">
        <v>8149</v>
      </c>
      <c r="F9055" t="s">
        <v>1917</v>
      </c>
      <c r="G9055">
        <v>4</v>
      </c>
      <c r="H9055" t="s">
        <v>40</v>
      </c>
      <c r="I9055" t="s">
        <v>96</v>
      </c>
      <c r="J9055">
        <v>40810</v>
      </c>
      <c r="K9055" t="s">
        <v>1918</v>
      </c>
      <c r="L9055">
        <v>40810</v>
      </c>
      <c r="M9055" t="s">
        <v>1918</v>
      </c>
      <c r="N9055" t="s">
        <v>1919</v>
      </c>
      <c r="O9055" t="s">
        <v>67</v>
      </c>
      <c r="P9055" t="s">
        <v>48</v>
      </c>
      <c r="Q9055" t="s">
        <v>36</v>
      </c>
      <c r="R9055" t="s">
        <v>36</v>
      </c>
      <c r="S9055" t="s">
        <v>36</v>
      </c>
      <c r="T9055">
        <v>165498.12</v>
      </c>
      <c r="U9055">
        <v>165498.12</v>
      </c>
      <c r="V9055">
        <v>0</v>
      </c>
      <c r="W9055">
        <v>0</v>
      </c>
      <c r="X9055">
        <v>6822.14</v>
      </c>
      <c r="Y9055">
        <v>6822.14</v>
      </c>
      <c r="Z9055">
        <v>0</v>
      </c>
      <c r="AA9055">
        <v>0</v>
      </c>
      <c r="AB9055">
        <f t="shared" si="423"/>
        <v>13791.51</v>
      </c>
      <c r="AC9055">
        <f t="shared" si="424"/>
        <v>0</v>
      </c>
      <c r="AD9055">
        <f t="shared" si="425"/>
        <v>30341.322000000004</v>
      </c>
    </row>
    <row r="9056" spans="1:30" x14ac:dyDescent="0.3">
      <c r="A9056">
        <v>734823</v>
      </c>
      <c r="B9056" t="s">
        <v>410</v>
      </c>
      <c r="C9056" t="s">
        <v>28</v>
      </c>
      <c r="D9056">
        <v>7992</v>
      </c>
      <c r="E9056">
        <v>8155</v>
      </c>
      <c r="F9056" t="s">
        <v>253</v>
      </c>
      <c r="G9056">
        <v>5</v>
      </c>
      <c r="H9056" t="s">
        <v>30</v>
      </c>
      <c r="I9056" t="s">
        <v>31</v>
      </c>
      <c r="J9056">
        <v>1357</v>
      </c>
      <c r="K9056" t="s">
        <v>101</v>
      </c>
      <c r="L9056">
        <v>1357</v>
      </c>
      <c r="M9056" t="s">
        <v>101</v>
      </c>
      <c r="N9056" t="s">
        <v>102</v>
      </c>
      <c r="O9056" t="s">
        <v>67</v>
      </c>
      <c r="P9056" t="s">
        <v>345</v>
      </c>
      <c r="Q9056" t="s">
        <v>36</v>
      </c>
      <c r="R9056" t="s">
        <v>36</v>
      </c>
      <c r="S9056" t="s">
        <v>37</v>
      </c>
      <c r="T9056">
        <v>48724.87</v>
      </c>
      <c r="U9056">
        <v>15988.53</v>
      </c>
      <c r="V9056">
        <v>0</v>
      </c>
      <c r="W9056">
        <v>0</v>
      </c>
      <c r="X9056">
        <v>3431.19</v>
      </c>
      <c r="Y9056">
        <v>1130.6099999999999</v>
      </c>
      <c r="Z9056">
        <v>0</v>
      </c>
      <c r="AA9056">
        <v>0</v>
      </c>
      <c r="AB9056">
        <f t="shared" si="423"/>
        <v>4060.4058333333337</v>
      </c>
      <c r="AC9056">
        <f t="shared" si="424"/>
        <v>0</v>
      </c>
      <c r="AD9056">
        <f t="shared" si="425"/>
        <v>8932.8928333333351</v>
      </c>
    </row>
    <row r="9057" spans="1:30" x14ac:dyDescent="0.3">
      <c r="A9057">
        <v>820636</v>
      </c>
      <c r="B9057" t="s">
        <v>2950</v>
      </c>
      <c r="C9057" t="s">
        <v>28</v>
      </c>
      <c r="D9057">
        <v>7992</v>
      </c>
      <c r="E9057">
        <v>8155</v>
      </c>
      <c r="F9057" t="s">
        <v>59</v>
      </c>
      <c r="G9057">
        <v>5</v>
      </c>
      <c r="H9057" t="s">
        <v>30</v>
      </c>
      <c r="I9057" t="s">
        <v>31</v>
      </c>
      <c r="J9057">
        <v>1816</v>
      </c>
      <c r="K9057" t="s">
        <v>638</v>
      </c>
      <c r="L9057">
        <v>1816</v>
      </c>
      <c r="M9057" t="s">
        <v>638</v>
      </c>
      <c r="N9057" t="s">
        <v>1929</v>
      </c>
      <c r="O9057" t="s">
        <v>67</v>
      </c>
      <c r="P9057" t="s">
        <v>353</v>
      </c>
      <c r="Q9057" t="s">
        <v>36</v>
      </c>
      <c r="R9057" t="s">
        <v>36</v>
      </c>
      <c r="S9057" t="s">
        <v>37</v>
      </c>
      <c r="T9057">
        <v>45487.65</v>
      </c>
      <c r="U9057">
        <v>0</v>
      </c>
      <c r="V9057">
        <v>9004.4699999999993</v>
      </c>
      <c r="W9057">
        <v>9004.4699999999993</v>
      </c>
      <c r="X9057">
        <v>4373.62</v>
      </c>
      <c r="Y9057">
        <v>0</v>
      </c>
      <c r="Z9057">
        <v>909.09</v>
      </c>
      <c r="AA9057">
        <v>617.85</v>
      </c>
      <c r="AB9057">
        <f t="shared" si="423"/>
        <v>3790.6375000000003</v>
      </c>
      <c r="AC9057">
        <f t="shared" si="424"/>
        <v>18008.939999999999</v>
      </c>
      <c r="AD9057">
        <f t="shared" si="425"/>
        <v>8339.402500000002</v>
      </c>
    </row>
    <row r="9058" spans="1:30" x14ac:dyDescent="0.3">
      <c r="A9058">
        <v>232549</v>
      </c>
      <c r="B9058" t="s">
        <v>3217</v>
      </c>
      <c r="C9058" t="s">
        <v>28</v>
      </c>
      <c r="D9058">
        <v>7994</v>
      </c>
      <c r="E9058">
        <v>8170</v>
      </c>
      <c r="F9058" t="s">
        <v>331</v>
      </c>
      <c r="G9058">
        <v>5</v>
      </c>
      <c r="H9058" t="s">
        <v>30</v>
      </c>
      <c r="I9058" t="s">
        <v>31</v>
      </c>
      <c r="J9058">
        <v>2602</v>
      </c>
      <c r="K9058" t="s">
        <v>32</v>
      </c>
      <c r="L9058">
        <v>2602</v>
      </c>
      <c r="M9058" t="s">
        <v>32</v>
      </c>
      <c r="N9058" t="s">
        <v>33</v>
      </c>
      <c r="O9058" t="s">
        <v>34</v>
      </c>
      <c r="P9058" t="s">
        <v>115</v>
      </c>
      <c r="Q9058" t="s">
        <v>36</v>
      </c>
      <c r="R9058" t="s">
        <v>36</v>
      </c>
      <c r="S9058" t="s">
        <v>37</v>
      </c>
      <c r="T9058">
        <v>4863.74</v>
      </c>
      <c r="U9058">
        <v>0</v>
      </c>
      <c r="V9058">
        <v>0</v>
      </c>
      <c r="W9058">
        <v>0</v>
      </c>
      <c r="X9058">
        <v>403.46</v>
      </c>
      <c r="Y9058">
        <v>0</v>
      </c>
      <c r="Z9058">
        <v>0</v>
      </c>
      <c r="AA9058">
        <v>0</v>
      </c>
      <c r="AB9058">
        <f t="shared" si="423"/>
        <v>405.31166666666667</v>
      </c>
      <c r="AC9058">
        <f t="shared" si="424"/>
        <v>0</v>
      </c>
      <c r="AD9058">
        <f t="shared" si="425"/>
        <v>891.68566666666675</v>
      </c>
    </row>
    <row r="9059" spans="1:30" x14ac:dyDescent="0.3">
      <c r="A9059">
        <v>11677</v>
      </c>
      <c r="B9059" t="s">
        <v>4999</v>
      </c>
      <c r="C9059" t="s">
        <v>28</v>
      </c>
      <c r="D9059">
        <v>7989</v>
      </c>
      <c r="E9059">
        <v>8149</v>
      </c>
      <c r="F9059" t="s">
        <v>5000</v>
      </c>
      <c r="G9059">
        <v>2</v>
      </c>
      <c r="H9059" t="s">
        <v>71</v>
      </c>
      <c r="I9059" t="s">
        <v>75</v>
      </c>
      <c r="J9059">
        <v>35000</v>
      </c>
      <c r="K9059" t="s">
        <v>76</v>
      </c>
      <c r="L9059">
        <v>35000</v>
      </c>
      <c r="M9059" t="s">
        <v>76</v>
      </c>
      <c r="N9059">
        <v>0</v>
      </c>
      <c r="O9059" t="s">
        <v>43</v>
      </c>
      <c r="P9059" t="s">
        <v>77</v>
      </c>
      <c r="Q9059" t="s">
        <v>37</v>
      </c>
      <c r="R9059" t="s">
        <v>36</v>
      </c>
      <c r="S9059" t="s">
        <v>36</v>
      </c>
      <c r="T9059">
        <v>4126.68</v>
      </c>
      <c r="U9059">
        <v>4126.68</v>
      </c>
      <c r="V9059">
        <v>0</v>
      </c>
      <c r="W9059">
        <v>0</v>
      </c>
      <c r="X9059">
        <v>128.97</v>
      </c>
      <c r="Y9059">
        <v>128.97</v>
      </c>
      <c r="Z9059">
        <v>0</v>
      </c>
      <c r="AA9059">
        <v>0</v>
      </c>
      <c r="AB9059">
        <f t="shared" si="423"/>
        <v>343.89000000000004</v>
      </c>
      <c r="AC9059">
        <f t="shared" si="424"/>
        <v>0</v>
      </c>
      <c r="AD9059">
        <f t="shared" si="425"/>
        <v>756.55800000000011</v>
      </c>
    </row>
    <row r="9060" spans="1:30" x14ac:dyDescent="0.3">
      <c r="A9060">
        <v>204664</v>
      </c>
      <c r="B9060" t="s">
        <v>2867</v>
      </c>
      <c r="C9060" t="s">
        <v>28</v>
      </c>
      <c r="D9060">
        <v>7003</v>
      </c>
      <c r="E9060">
        <v>8148</v>
      </c>
      <c r="F9060" t="s">
        <v>2868</v>
      </c>
      <c r="G9060">
        <v>2</v>
      </c>
      <c r="H9060" t="s">
        <v>71</v>
      </c>
      <c r="I9060" t="s">
        <v>31</v>
      </c>
      <c r="J9060">
        <v>40461</v>
      </c>
      <c r="K9060" t="s">
        <v>41</v>
      </c>
      <c r="L9060">
        <v>40461</v>
      </c>
      <c r="M9060" t="s">
        <v>41</v>
      </c>
      <c r="N9060">
        <v>0</v>
      </c>
      <c r="O9060" t="s">
        <v>43</v>
      </c>
      <c r="P9060" t="s">
        <v>1043</v>
      </c>
      <c r="Q9060" t="s">
        <v>36</v>
      </c>
      <c r="R9060" t="s">
        <v>36</v>
      </c>
      <c r="S9060" t="s">
        <v>36</v>
      </c>
      <c r="T9060">
        <v>11429.6</v>
      </c>
      <c r="U9060">
        <v>5714.8</v>
      </c>
      <c r="V9060">
        <v>0</v>
      </c>
      <c r="W9060">
        <v>0</v>
      </c>
      <c r="X9060">
        <v>286.33</v>
      </c>
      <c r="Y9060">
        <v>143.01</v>
      </c>
      <c r="Z9060">
        <v>0</v>
      </c>
      <c r="AA9060">
        <v>0</v>
      </c>
      <c r="AB9060">
        <f t="shared" si="423"/>
        <v>952.4666666666667</v>
      </c>
      <c r="AC9060">
        <f t="shared" si="424"/>
        <v>0</v>
      </c>
      <c r="AD9060">
        <f t="shared" si="425"/>
        <v>2095.4266666666667</v>
      </c>
    </row>
    <row r="9061" spans="1:30" x14ac:dyDescent="0.3">
      <c r="A9061">
        <v>139265</v>
      </c>
      <c r="B9061" t="s">
        <v>509</v>
      </c>
      <c r="C9061" t="s">
        <v>28</v>
      </c>
      <c r="D9061">
        <v>7001</v>
      </c>
      <c r="E9061">
        <v>8149</v>
      </c>
      <c r="F9061" t="s">
        <v>510</v>
      </c>
      <c r="G9061">
        <v>2</v>
      </c>
      <c r="H9061" t="s">
        <v>71</v>
      </c>
      <c r="I9061" t="s">
        <v>96</v>
      </c>
      <c r="J9061">
        <v>72821</v>
      </c>
      <c r="K9061" t="s">
        <v>511</v>
      </c>
      <c r="L9061">
        <v>72821</v>
      </c>
      <c r="M9061" t="s">
        <v>511</v>
      </c>
      <c r="N9061">
        <v>0</v>
      </c>
      <c r="O9061" t="s">
        <v>34</v>
      </c>
      <c r="P9061" t="s">
        <v>2407</v>
      </c>
      <c r="Q9061" t="s">
        <v>36</v>
      </c>
      <c r="R9061" t="s">
        <v>37</v>
      </c>
      <c r="S9061" t="s">
        <v>36</v>
      </c>
      <c r="T9061">
        <v>2639.1</v>
      </c>
      <c r="U9061">
        <v>0</v>
      </c>
      <c r="V9061">
        <v>0</v>
      </c>
      <c r="W9061">
        <v>0</v>
      </c>
      <c r="X9061">
        <v>164.79</v>
      </c>
      <c r="Y9061">
        <v>0</v>
      </c>
      <c r="Z9061">
        <v>0</v>
      </c>
      <c r="AA9061">
        <v>0</v>
      </c>
      <c r="AB9061">
        <f t="shared" si="423"/>
        <v>219.92499999999998</v>
      </c>
      <c r="AC9061">
        <f t="shared" si="424"/>
        <v>0</v>
      </c>
      <c r="AD9061">
        <f t="shared" si="425"/>
        <v>483.83499999999998</v>
      </c>
    </row>
    <row r="9062" spans="1:30" x14ac:dyDescent="0.3">
      <c r="A9062">
        <v>738055</v>
      </c>
      <c r="B9062" t="s">
        <v>1497</v>
      </c>
      <c r="C9062" t="s">
        <v>28</v>
      </c>
      <c r="D9062">
        <v>761</v>
      </c>
      <c r="E9062">
        <v>8144</v>
      </c>
      <c r="F9062" t="s">
        <v>117</v>
      </c>
      <c r="G9062">
        <v>5</v>
      </c>
      <c r="H9062" t="s">
        <v>30</v>
      </c>
      <c r="I9062" t="s">
        <v>31</v>
      </c>
      <c r="J9062">
        <v>2579</v>
      </c>
      <c r="K9062" t="s">
        <v>85</v>
      </c>
      <c r="L9062">
        <v>2579</v>
      </c>
      <c r="M9062" t="s">
        <v>85</v>
      </c>
      <c r="N9062" t="s">
        <v>86</v>
      </c>
      <c r="O9062" t="s">
        <v>34</v>
      </c>
      <c r="P9062" t="s">
        <v>487</v>
      </c>
      <c r="Q9062" t="s">
        <v>36</v>
      </c>
      <c r="R9062" t="s">
        <v>36</v>
      </c>
      <c r="S9062" t="s">
        <v>37</v>
      </c>
      <c r="T9062">
        <v>6394.46</v>
      </c>
      <c r="U9062">
        <v>0</v>
      </c>
      <c r="V9062">
        <v>0</v>
      </c>
      <c r="W9062">
        <v>0</v>
      </c>
      <c r="X9062">
        <v>500.22</v>
      </c>
      <c r="Y9062">
        <v>0</v>
      </c>
      <c r="Z9062">
        <v>0</v>
      </c>
      <c r="AA9062">
        <v>0</v>
      </c>
      <c r="AB9062">
        <f t="shared" si="423"/>
        <v>532.87166666666667</v>
      </c>
      <c r="AC9062">
        <f t="shared" si="424"/>
        <v>0</v>
      </c>
      <c r="AD9062">
        <f t="shared" si="425"/>
        <v>1172.3176666666668</v>
      </c>
    </row>
    <row r="9063" spans="1:30" x14ac:dyDescent="0.3">
      <c r="A9063">
        <v>754847</v>
      </c>
      <c r="B9063" t="s">
        <v>867</v>
      </c>
      <c r="C9063" t="s">
        <v>28</v>
      </c>
      <c r="D9063">
        <v>7994</v>
      </c>
      <c r="E9063">
        <v>8120</v>
      </c>
      <c r="F9063" t="s">
        <v>336</v>
      </c>
      <c r="G9063">
        <v>5</v>
      </c>
      <c r="H9063" t="s">
        <v>30</v>
      </c>
      <c r="I9063" t="s">
        <v>31</v>
      </c>
      <c r="J9063">
        <v>1606</v>
      </c>
      <c r="K9063" t="s">
        <v>868</v>
      </c>
      <c r="L9063">
        <v>1606</v>
      </c>
      <c r="M9063" t="s">
        <v>868</v>
      </c>
      <c r="N9063" t="s">
        <v>341</v>
      </c>
      <c r="O9063" t="s">
        <v>34</v>
      </c>
      <c r="P9063" t="s">
        <v>540</v>
      </c>
      <c r="Q9063" t="s">
        <v>36</v>
      </c>
      <c r="R9063" t="s">
        <v>36</v>
      </c>
      <c r="S9063" t="s">
        <v>37</v>
      </c>
      <c r="T9063">
        <v>7370.04</v>
      </c>
      <c r="U9063">
        <v>0</v>
      </c>
      <c r="V9063">
        <v>0</v>
      </c>
      <c r="W9063">
        <v>0</v>
      </c>
      <c r="X9063">
        <v>635.83000000000004</v>
      </c>
      <c r="Y9063">
        <v>0</v>
      </c>
      <c r="Z9063">
        <v>0</v>
      </c>
      <c r="AA9063">
        <v>0</v>
      </c>
      <c r="AB9063">
        <f t="shared" si="423"/>
        <v>614.16999999999996</v>
      </c>
      <c r="AC9063">
        <f t="shared" si="424"/>
        <v>0</v>
      </c>
      <c r="AD9063">
        <f t="shared" si="425"/>
        <v>1351.174</v>
      </c>
    </row>
    <row r="9064" spans="1:30" x14ac:dyDescent="0.3">
      <c r="A9064">
        <v>50182</v>
      </c>
      <c r="B9064" t="s">
        <v>2517</v>
      </c>
      <c r="C9064" t="s">
        <v>28</v>
      </c>
      <c r="D9064">
        <v>7001</v>
      </c>
      <c r="E9064">
        <v>8149</v>
      </c>
      <c r="F9064" t="s">
        <v>1673</v>
      </c>
      <c r="G9064">
        <v>3</v>
      </c>
      <c r="H9064" t="s">
        <v>170</v>
      </c>
      <c r="I9064" t="s">
        <v>96</v>
      </c>
      <c r="J9064">
        <v>40058</v>
      </c>
      <c r="K9064" t="s">
        <v>1674</v>
      </c>
      <c r="L9064">
        <v>40058</v>
      </c>
      <c r="M9064" t="s">
        <v>1674</v>
      </c>
      <c r="N9064" t="s">
        <v>434</v>
      </c>
      <c r="O9064" t="s">
        <v>34</v>
      </c>
      <c r="P9064" t="s">
        <v>684</v>
      </c>
      <c r="Q9064" t="s">
        <v>36</v>
      </c>
      <c r="R9064" t="s">
        <v>36</v>
      </c>
      <c r="S9064" t="s">
        <v>36</v>
      </c>
      <c r="T9064">
        <v>100048</v>
      </c>
      <c r="U9064">
        <v>40019.199999999997</v>
      </c>
      <c r="V9064">
        <v>0</v>
      </c>
      <c r="W9064">
        <v>0</v>
      </c>
      <c r="X9064">
        <v>5856.63</v>
      </c>
      <c r="Y9064">
        <v>3149.65</v>
      </c>
      <c r="Z9064">
        <v>0</v>
      </c>
      <c r="AA9064">
        <v>0</v>
      </c>
      <c r="AB9064">
        <f t="shared" si="423"/>
        <v>8337.3333333333339</v>
      </c>
      <c r="AC9064">
        <f t="shared" si="424"/>
        <v>0</v>
      </c>
      <c r="AD9064">
        <f t="shared" si="425"/>
        <v>18342.133333333335</v>
      </c>
    </row>
    <row r="9065" spans="1:30" x14ac:dyDescent="0.3">
      <c r="A9065">
        <v>902062</v>
      </c>
      <c r="B9065" t="s">
        <v>3083</v>
      </c>
      <c r="C9065" t="s">
        <v>28</v>
      </c>
      <c r="D9065">
        <v>538</v>
      </c>
      <c r="E9065">
        <v>8149</v>
      </c>
      <c r="F9065" t="s">
        <v>1860</v>
      </c>
      <c r="G9065">
        <v>2</v>
      </c>
      <c r="H9065" t="s">
        <v>71</v>
      </c>
      <c r="I9065" t="s">
        <v>31</v>
      </c>
      <c r="J9065">
        <v>72823</v>
      </c>
      <c r="K9065" t="s">
        <v>687</v>
      </c>
      <c r="L9065">
        <v>72823</v>
      </c>
      <c r="M9065" t="s">
        <v>687</v>
      </c>
      <c r="N9065">
        <v>0</v>
      </c>
      <c r="O9065" t="s">
        <v>67</v>
      </c>
      <c r="P9065" t="s">
        <v>1948</v>
      </c>
      <c r="Q9065" t="s">
        <v>36</v>
      </c>
      <c r="R9065" t="s">
        <v>36</v>
      </c>
      <c r="S9065" t="s">
        <v>36</v>
      </c>
      <c r="T9065">
        <v>1561.8</v>
      </c>
      <c r="U9065">
        <v>0</v>
      </c>
      <c r="V9065">
        <v>0</v>
      </c>
      <c r="W9065">
        <v>0</v>
      </c>
      <c r="X9065">
        <v>404.8</v>
      </c>
      <c r="Y9065">
        <v>0</v>
      </c>
      <c r="Z9065">
        <v>0</v>
      </c>
      <c r="AA9065">
        <v>0</v>
      </c>
      <c r="AB9065">
        <f t="shared" si="423"/>
        <v>130.15</v>
      </c>
      <c r="AC9065">
        <f t="shared" si="424"/>
        <v>0</v>
      </c>
      <c r="AD9065">
        <f t="shared" si="425"/>
        <v>286.33000000000004</v>
      </c>
    </row>
    <row r="9066" spans="1:30" x14ac:dyDescent="0.3">
      <c r="A9066">
        <v>796511</v>
      </c>
      <c r="B9066" t="s">
        <v>1096</v>
      </c>
      <c r="C9066" t="s">
        <v>28</v>
      </c>
      <c r="D9066">
        <v>7994</v>
      </c>
      <c r="E9066">
        <v>8147</v>
      </c>
      <c r="F9066" t="s">
        <v>89</v>
      </c>
      <c r="G9066">
        <v>5</v>
      </c>
      <c r="H9066" t="s">
        <v>30</v>
      </c>
      <c r="I9066" t="s">
        <v>31</v>
      </c>
      <c r="J9066">
        <v>2009</v>
      </c>
      <c r="K9066" t="s">
        <v>245</v>
      </c>
      <c r="L9066">
        <v>2009</v>
      </c>
      <c r="M9066" t="s">
        <v>245</v>
      </c>
      <c r="N9066" t="s">
        <v>246</v>
      </c>
      <c r="O9066" t="s">
        <v>34</v>
      </c>
      <c r="P9066" t="s">
        <v>827</v>
      </c>
      <c r="Q9066" t="s">
        <v>36</v>
      </c>
      <c r="R9066" t="s">
        <v>36</v>
      </c>
      <c r="S9066" t="s">
        <v>37</v>
      </c>
      <c r="T9066">
        <v>17381.64</v>
      </c>
      <c r="U9066">
        <v>0</v>
      </c>
      <c r="V9066">
        <v>0</v>
      </c>
      <c r="W9066">
        <v>0</v>
      </c>
      <c r="X9066">
        <v>1287.68</v>
      </c>
      <c r="Y9066">
        <v>0</v>
      </c>
      <c r="Z9066">
        <v>0</v>
      </c>
      <c r="AA9066">
        <v>0</v>
      </c>
      <c r="AB9066">
        <f t="shared" si="423"/>
        <v>1448.47</v>
      </c>
      <c r="AC9066">
        <f t="shared" si="424"/>
        <v>0</v>
      </c>
      <c r="AD9066">
        <f t="shared" si="425"/>
        <v>3186.6340000000005</v>
      </c>
    </row>
    <row r="9067" spans="1:30" x14ac:dyDescent="0.3">
      <c r="A9067">
        <v>887923</v>
      </c>
      <c r="B9067" t="s">
        <v>5001</v>
      </c>
      <c r="C9067" t="s">
        <v>28</v>
      </c>
      <c r="D9067">
        <v>7001</v>
      </c>
      <c r="E9067">
        <v>8160</v>
      </c>
      <c r="F9067" t="s">
        <v>1699</v>
      </c>
      <c r="G9067">
        <v>5</v>
      </c>
      <c r="H9067" t="s">
        <v>30</v>
      </c>
      <c r="I9067" t="s">
        <v>31</v>
      </c>
      <c r="J9067">
        <v>1694</v>
      </c>
      <c r="K9067" t="s">
        <v>679</v>
      </c>
      <c r="L9067">
        <v>1694</v>
      </c>
      <c r="M9067" t="s">
        <v>679</v>
      </c>
      <c r="N9067" t="s">
        <v>680</v>
      </c>
      <c r="O9067" t="s">
        <v>67</v>
      </c>
      <c r="P9067" t="s">
        <v>278</v>
      </c>
      <c r="Q9067" t="s">
        <v>37</v>
      </c>
      <c r="R9067" t="s">
        <v>36</v>
      </c>
      <c r="S9067" t="s">
        <v>37</v>
      </c>
      <c r="T9067">
        <v>18993.66</v>
      </c>
      <c r="U9067">
        <v>18993.66</v>
      </c>
      <c r="V9067">
        <v>0</v>
      </c>
      <c r="W9067">
        <v>0</v>
      </c>
      <c r="X9067">
        <v>564.01</v>
      </c>
      <c r="Y9067">
        <v>564.01</v>
      </c>
      <c r="Z9067">
        <v>0</v>
      </c>
      <c r="AA9067">
        <v>0</v>
      </c>
      <c r="AB9067">
        <f t="shared" si="423"/>
        <v>1582.8050000000001</v>
      </c>
      <c r="AC9067">
        <f t="shared" si="424"/>
        <v>0</v>
      </c>
      <c r="AD9067">
        <f t="shared" si="425"/>
        <v>3482.1710000000003</v>
      </c>
    </row>
    <row r="9068" spans="1:30" x14ac:dyDescent="0.3">
      <c r="A9068">
        <v>898545</v>
      </c>
      <c r="B9068" t="s">
        <v>3744</v>
      </c>
      <c r="C9068" t="s">
        <v>28</v>
      </c>
      <c r="D9068">
        <v>7994</v>
      </c>
      <c r="E9068">
        <v>8112</v>
      </c>
      <c r="F9068" t="s">
        <v>3325</v>
      </c>
      <c r="G9068">
        <v>5</v>
      </c>
      <c r="H9068" t="s">
        <v>30</v>
      </c>
      <c r="I9068" t="s">
        <v>31</v>
      </c>
      <c r="J9068">
        <v>72954</v>
      </c>
      <c r="K9068" t="s">
        <v>90</v>
      </c>
      <c r="L9068">
        <v>72952</v>
      </c>
      <c r="M9068" t="s">
        <v>91</v>
      </c>
      <c r="N9068" t="s">
        <v>832</v>
      </c>
      <c r="O9068" t="s">
        <v>34</v>
      </c>
      <c r="P9068" t="s">
        <v>62</v>
      </c>
      <c r="Q9068" t="s">
        <v>36</v>
      </c>
      <c r="R9068" t="s">
        <v>36</v>
      </c>
      <c r="S9068" t="s">
        <v>37</v>
      </c>
      <c r="T9068">
        <v>25056.04</v>
      </c>
      <c r="U9068">
        <v>25056.04</v>
      </c>
      <c r="V9068">
        <v>0</v>
      </c>
      <c r="W9068">
        <v>0</v>
      </c>
      <c r="X9068">
        <v>1727.22</v>
      </c>
      <c r="Y9068">
        <v>1727.22</v>
      </c>
      <c r="Z9068">
        <v>0</v>
      </c>
      <c r="AA9068">
        <v>0</v>
      </c>
      <c r="AB9068">
        <f t="shared" si="423"/>
        <v>2088.0033333333336</v>
      </c>
      <c r="AC9068">
        <f t="shared" si="424"/>
        <v>0</v>
      </c>
      <c r="AD9068">
        <f t="shared" si="425"/>
        <v>4593.6073333333343</v>
      </c>
    </row>
    <row r="9069" spans="1:30" x14ac:dyDescent="0.3">
      <c r="A9069">
        <v>15538</v>
      </c>
      <c r="B9069" t="s">
        <v>2278</v>
      </c>
      <c r="C9069" t="s">
        <v>28</v>
      </c>
      <c r="D9069">
        <v>7001</v>
      </c>
      <c r="E9069">
        <v>8149</v>
      </c>
      <c r="F9069" t="s">
        <v>2279</v>
      </c>
      <c r="G9069">
        <v>4</v>
      </c>
      <c r="H9069" t="s">
        <v>40</v>
      </c>
      <c r="I9069" t="s">
        <v>96</v>
      </c>
      <c r="J9069">
        <v>2678</v>
      </c>
      <c r="K9069" t="s">
        <v>937</v>
      </c>
      <c r="L9069">
        <v>21373</v>
      </c>
      <c r="M9069" t="s">
        <v>220</v>
      </c>
      <c r="N9069" t="s">
        <v>938</v>
      </c>
      <c r="O9069" t="s">
        <v>67</v>
      </c>
      <c r="P9069" t="s">
        <v>2739</v>
      </c>
      <c r="Q9069" t="s">
        <v>36</v>
      </c>
      <c r="R9069" t="s">
        <v>36</v>
      </c>
      <c r="S9069" t="s">
        <v>36</v>
      </c>
      <c r="T9069">
        <v>0</v>
      </c>
      <c r="U9069">
        <v>0</v>
      </c>
      <c r="V9069">
        <v>0</v>
      </c>
      <c r="W9069">
        <v>0</v>
      </c>
      <c r="X9069">
        <v>701.5</v>
      </c>
      <c r="Y9069">
        <v>0</v>
      </c>
      <c r="Z9069">
        <v>0</v>
      </c>
      <c r="AA9069">
        <v>0</v>
      </c>
      <c r="AB9069">
        <f t="shared" si="423"/>
        <v>0</v>
      </c>
      <c r="AC9069">
        <f t="shared" si="424"/>
        <v>0</v>
      </c>
      <c r="AD9069">
        <f t="shared" si="425"/>
        <v>0</v>
      </c>
    </row>
    <row r="9070" spans="1:30" x14ac:dyDescent="0.3">
      <c r="A9070">
        <v>808454</v>
      </c>
      <c r="B9070" t="s">
        <v>2862</v>
      </c>
      <c r="C9070" t="s">
        <v>28</v>
      </c>
      <c r="D9070">
        <v>7001</v>
      </c>
      <c r="E9070">
        <v>8149</v>
      </c>
      <c r="F9070" t="s">
        <v>2548</v>
      </c>
      <c r="G9070">
        <v>3</v>
      </c>
      <c r="H9070" t="s">
        <v>170</v>
      </c>
      <c r="I9070" t="s">
        <v>96</v>
      </c>
      <c r="J9070">
        <v>40847</v>
      </c>
      <c r="K9070" t="s">
        <v>800</v>
      </c>
      <c r="L9070">
        <v>40847</v>
      </c>
      <c r="M9070" t="s">
        <v>800</v>
      </c>
      <c r="N9070" t="s">
        <v>801</v>
      </c>
      <c r="O9070" t="s">
        <v>43</v>
      </c>
      <c r="P9070" t="s">
        <v>109</v>
      </c>
      <c r="Q9070" t="s">
        <v>37</v>
      </c>
      <c r="R9070" t="s">
        <v>36</v>
      </c>
      <c r="S9070" t="s">
        <v>36</v>
      </c>
      <c r="T9070">
        <v>0</v>
      </c>
      <c r="U9070">
        <v>0</v>
      </c>
      <c r="V9070">
        <v>3879.52</v>
      </c>
      <c r="W9070">
        <v>0</v>
      </c>
      <c r="X9070">
        <v>0</v>
      </c>
      <c r="Y9070">
        <v>0</v>
      </c>
      <c r="Z9070">
        <v>106.62</v>
      </c>
      <c r="AA9070">
        <v>0</v>
      </c>
      <c r="AB9070">
        <f t="shared" si="423"/>
        <v>0</v>
      </c>
      <c r="AC9070">
        <f t="shared" si="424"/>
        <v>3879.52</v>
      </c>
      <c r="AD9070">
        <f t="shared" si="425"/>
        <v>0</v>
      </c>
    </row>
    <row r="9071" spans="1:30" x14ac:dyDescent="0.3">
      <c r="A9071">
        <v>715721</v>
      </c>
      <c r="B9071" t="s">
        <v>1076</v>
      </c>
      <c r="C9071" t="s">
        <v>28</v>
      </c>
      <c r="D9071">
        <v>7992</v>
      </c>
      <c r="E9071">
        <v>8149</v>
      </c>
      <c r="F9071" t="s">
        <v>912</v>
      </c>
      <c r="G9071">
        <v>4</v>
      </c>
      <c r="H9071" t="s">
        <v>40</v>
      </c>
      <c r="I9071" t="s">
        <v>96</v>
      </c>
      <c r="J9071">
        <v>40550</v>
      </c>
      <c r="K9071" t="s">
        <v>181</v>
      </c>
      <c r="L9071">
        <v>40550</v>
      </c>
      <c r="M9071" t="s">
        <v>181</v>
      </c>
      <c r="N9071" t="s">
        <v>182</v>
      </c>
      <c r="O9071" t="s">
        <v>34</v>
      </c>
      <c r="P9071" t="s">
        <v>2385</v>
      </c>
      <c r="Q9071" t="s">
        <v>36</v>
      </c>
      <c r="R9071" t="s">
        <v>36</v>
      </c>
      <c r="S9071" t="s">
        <v>36</v>
      </c>
      <c r="T9071">
        <v>461558.02</v>
      </c>
      <c r="U9071">
        <v>0</v>
      </c>
      <c r="V9071">
        <v>0</v>
      </c>
      <c r="W9071">
        <v>126034.2</v>
      </c>
      <c r="X9071">
        <v>12325.72</v>
      </c>
      <c r="Y9071">
        <v>0</v>
      </c>
      <c r="Z9071">
        <v>0</v>
      </c>
      <c r="AA9071">
        <v>1.74</v>
      </c>
      <c r="AB9071">
        <f t="shared" si="423"/>
        <v>38463.168333333335</v>
      </c>
      <c r="AC9071">
        <f t="shared" si="424"/>
        <v>126034.2</v>
      </c>
      <c r="AD9071">
        <f t="shared" si="425"/>
        <v>84618.970333333345</v>
      </c>
    </row>
    <row r="9072" spans="1:30" x14ac:dyDescent="0.3">
      <c r="A9072">
        <v>457282</v>
      </c>
      <c r="B9072" t="s">
        <v>1031</v>
      </c>
      <c r="C9072" t="s">
        <v>28</v>
      </c>
      <c r="D9072">
        <v>7989</v>
      </c>
      <c r="E9072">
        <v>8149</v>
      </c>
      <c r="F9072" t="s">
        <v>1032</v>
      </c>
      <c r="G9072">
        <v>2</v>
      </c>
      <c r="H9072" t="s">
        <v>71</v>
      </c>
      <c r="I9072" t="s">
        <v>75</v>
      </c>
      <c r="J9072">
        <v>35000</v>
      </c>
      <c r="K9072" t="s">
        <v>76</v>
      </c>
      <c r="L9072">
        <v>35000</v>
      </c>
      <c r="M9072" t="s">
        <v>76</v>
      </c>
      <c r="N9072">
        <v>0</v>
      </c>
      <c r="O9072" t="s">
        <v>43</v>
      </c>
      <c r="P9072" t="s">
        <v>368</v>
      </c>
      <c r="Q9072" t="s">
        <v>37</v>
      </c>
      <c r="R9072" t="s">
        <v>36</v>
      </c>
      <c r="S9072" t="s">
        <v>36</v>
      </c>
      <c r="T9072">
        <v>-12868.53</v>
      </c>
      <c r="U9072">
        <v>-12868.53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f t="shared" si="423"/>
        <v>-1072.3775000000001</v>
      </c>
      <c r="AC9072">
        <f t="shared" si="424"/>
        <v>0</v>
      </c>
      <c r="AD9072">
        <f t="shared" si="425"/>
        <v>-2359.2305000000001</v>
      </c>
    </row>
    <row r="9073" spans="1:30" x14ac:dyDescent="0.3">
      <c r="A9073">
        <v>957428</v>
      </c>
      <c r="B9073" t="s">
        <v>2238</v>
      </c>
      <c r="C9073" t="s">
        <v>28</v>
      </c>
      <c r="D9073">
        <v>7992</v>
      </c>
      <c r="E9073">
        <v>8131</v>
      </c>
      <c r="F9073" t="s">
        <v>2239</v>
      </c>
      <c r="G9073">
        <v>5</v>
      </c>
      <c r="H9073" t="s">
        <v>30</v>
      </c>
      <c r="I9073" t="s">
        <v>31</v>
      </c>
      <c r="J9073">
        <v>362</v>
      </c>
      <c r="K9073" t="s">
        <v>960</v>
      </c>
      <c r="L9073">
        <v>362</v>
      </c>
      <c r="M9073" t="s">
        <v>960</v>
      </c>
      <c r="N9073" t="s">
        <v>961</v>
      </c>
      <c r="O9073" t="s">
        <v>67</v>
      </c>
      <c r="P9073" t="s">
        <v>2574</v>
      </c>
      <c r="Q9073" t="s">
        <v>36</v>
      </c>
      <c r="R9073" t="s">
        <v>36</v>
      </c>
      <c r="S9073" t="s">
        <v>37</v>
      </c>
      <c r="T9073">
        <v>3870</v>
      </c>
      <c r="U9073">
        <v>0</v>
      </c>
      <c r="V9073">
        <v>0</v>
      </c>
      <c r="W9073">
        <v>0</v>
      </c>
      <c r="X9073">
        <v>342.3</v>
      </c>
      <c r="Y9073">
        <v>0</v>
      </c>
      <c r="Z9073">
        <v>0</v>
      </c>
      <c r="AA9073">
        <v>0</v>
      </c>
      <c r="AB9073">
        <f t="shared" si="423"/>
        <v>322.5</v>
      </c>
      <c r="AC9073">
        <f t="shared" si="424"/>
        <v>0</v>
      </c>
      <c r="AD9073">
        <f t="shared" si="425"/>
        <v>709.50000000000011</v>
      </c>
    </row>
    <row r="9074" spans="1:30" x14ac:dyDescent="0.3">
      <c r="A9074">
        <v>724891</v>
      </c>
      <c r="B9074" t="s">
        <v>481</v>
      </c>
      <c r="C9074" t="s">
        <v>28</v>
      </c>
      <c r="D9074">
        <v>7992</v>
      </c>
      <c r="E9074">
        <v>8145</v>
      </c>
      <c r="F9074" t="s">
        <v>162</v>
      </c>
      <c r="G9074">
        <v>5</v>
      </c>
      <c r="H9074" t="s">
        <v>30</v>
      </c>
      <c r="I9074" t="s">
        <v>31</v>
      </c>
      <c r="J9074">
        <v>1357</v>
      </c>
      <c r="K9074" t="s">
        <v>101</v>
      </c>
      <c r="L9074">
        <v>1357</v>
      </c>
      <c r="M9074" t="s">
        <v>101</v>
      </c>
      <c r="N9074" t="s">
        <v>102</v>
      </c>
      <c r="O9074" t="s">
        <v>67</v>
      </c>
      <c r="P9074" t="s">
        <v>339</v>
      </c>
      <c r="Q9074" t="s">
        <v>36</v>
      </c>
      <c r="R9074" t="s">
        <v>36</v>
      </c>
      <c r="S9074" t="s">
        <v>37</v>
      </c>
      <c r="T9074">
        <v>16918.990000000002</v>
      </c>
      <c r="U9074">
        <v>16918.990000000002</v>
      </c>
      <c r="V9074">
        <v>0</v>
      </c>
      <c r="W9074">
        <v>0</v>
      </c>
      <c r="X9074">
        <v>1465.2</v>
      </c>
      <c r="Y9074">
        <v>1465.2</v>
      </c>
      <c r="Z9074">
        <v>0</v>
      </c>
      <c r="AA9074">
        <v>0</v>
      </c>
      <c r="AB9074">
        <f t="shared" si="423"/>
        <v>1409.9158333333335</v>
      </c>
      <c r="AC9074">
        <f t="shared" si="424"/>
        <v>0</v>
      </c>
      <c r="AD9074">
        <f t="shared" si="425"/>
        <v>3101.8148333333338</v>
      </c>
    </row>
    <row r="9075" spans="1:30" x14ac:dyDescent="0.3">
      <c r="A9075">
        <v>397715</v>
      </c>
      <c r="B9075" t="s">
        <v>3352</v>
      </c>
      <c r="C9075" t="s">
        <v>28</v>
      </c>
      <c r="D9075">
        <v>7994</v>
      </c>
      <c r="E9075">
        <v>8149</v>
      </c>
      <c r="F9075" t="s">
        <v>95</v>
      </c>
      <c r="G9075">
        <v>5</v>
      </c>
      <c r="H9075" t="s">
        <v>30</v>
      </c>
      <c r="I9075" t="s">
        <v>96</v>
      </c>
      <c r="J9075">
        <v>917</v>
      </c>
      <c r="K9075" t="s">
        <v>2340</v>
      </c>
      <c r="L9075">
        <v>917</v>
      </c>
      <c r="M9075" t="s">
        <v>2340</v>
      </c>
      <c r="N9075" t="s">
        <v>1243</v>
      </c>
      <c r="O9075" t="s">
        <v>34</v>
      </c>
      <c r="P9075" t="s">
        <v>99</v>
      </c>
      <c r="Q9075" t="s">
        <v>37</v>
      </c>
      <c r="R9075" t="s">
        <v>36</v>
      </c>
      <c r="S9075" t="s">
        <v>37</v>
      </c>
      <c r="T9075">
        <v>106668.3</v>
      </c>
      <c r="U9075">
        <v>0</v>
      </c>
      <c r="V9075">
        <v>0</v>
      </c>
      <c r="W9075">
        <v>0</v>
      </c>
      <c r="X9075">
        <v>2798.84</v>
      </c>
      <c r="Y9075">
        <v>0</v>
      </c>
      <c r="Z9075">
        <v>0</v>
      </c>
      <c r="AA9075">
        <v>0</v>
      </c>
      <c r="AB9075">
        <f t="shared" si="423"/>
        <v>8889.0249999999996</v>
      </c>
      <c r="AC9075">
        <f t="shared" si="424"/>
        <v>0</v>
      </c>
      <c r="AD9075">
        <f t="shared" si="425"/>
        <v>19555.855</v>
      </c>
    </row>
    <row r="9076" spans="1:30" x14ac:dyDescent="0.3">
      <c r="A9076">
        <v>64989</v>
      </c>
      <c r="B9076" t="s">
        <v>685</v>
      </c>
      <c r="C9076" t="s">
        <v>28</v>
      </c>
      <c r="D9076">
        <v>538</v>
      </c>
      <c r="E9076">
        <v>8149</v>
      </c>
      <c r="F9076" t="s">
        <v>686</v>
      </c>
      <c r="G9076">
        <v>3</v>
      </c>
      <c r="H9076" t="s">
        <v>170</v>
      </c>
      <c r="I9076" t="s">
        <v>96</v>
      </c>
      <c r="J9076">
        <v>72823</v>
      </c>
      <c r="K9076" t="s">
        <v>687</v>
      </c>
      <c r="L9076">
        <v>72823</v>
      </c>
      <c r="M9076" t="s">
        <v>687</v>
      </c>
      <c r="N9076" t="s">
        <v>688</v>
      </c>
      <c r="O9076" t="s">
        <v>67</v>
      </c>
      <c r="P9076" t="s">
        <v>4211</v>
      </c>
      <c r="Q9076" t="s">
        <v>36</v>
      </c>
      <c r="R9076" t="s">
        <v>36</v>
      </c>
      <c r="S9076" t="s">
        <v>36</v>
      </c>
      <c r="T9076">
        <v>83601.36</v>
      </c>
      <c r="U9076">
        <v>0</v>
      </c>
      <c r="V9076">
        <v>0</v>
      </c>
      <c r="W9076">
        <v>0</v>
      </c>
      <c r="X9076">
        <v>6075.12</v>
      </c>
      <c r="Y9076">
        <v>0</v>
      </c>
      <c r="Z9076">
        <v>0</v>
      </c>
      <c r="AA9076">
        <v>0</v>
      </c>
      <c r="AB9076">
        <f t="shared" si="423"/>
        <v>6966.78</v>
      </c>
      <c r="AC9076">
        <f t="shared" si="424"/>
        <v>0</v>
      </c>
      <c r="AD9076">
        <f t="shared" si="425"/>
        <v>15326.916000000001</v>
      </c>
    </row>
    <row r="9077" spans="1:30" x14ac:dyDescent="0.3">
      <c r="A9077">
        <v>751893</v>
      </c>
      <c r="B9077" t="s">
        <v>3453</v>
      </c>
      <c r="C9077" t="s">
        <v>28</v>
      </c>
      <c r="D9077">
        <v>7989</v>
      </c>
      <c r="E9077">
        <v>8149</v>
      </c>
      <c r="F9077" t="s">
        <v>3454</v>
      </c>
      <c r="G9077">
        <v>2</v>
      </c>
      <c r="H9077" t="s">
        <v>71</v>
      </c>
      <c r="I9077" t="s">
        <v>75</v>
      </c>
      <c r="J9077">
        <v>35000</v>
      </c>
      <c r="K9077" t="s">
        <v>76</v>
      </c>
      <c r="L9077">
        <v>35000</v>
      </c>
      <c r="M9077" t="s">
        <v>76</v>
      </c>
      <c r="N9077">
        <v>0</v>
      </c>
      <c r="O9077" t="s">
        <v>43</v>
      </c>
      <c r="P9077" t="s">
        <v>77</v>
      </c>
      <c r="Q9077" t="s">
        <v>37</v>
      </c>
      <c r="R9077" t="s">
        <v>36</v>
      </c>
      <c r="S9077" t="s">
        <v>36</v>
      </c>
      <c r="T9077">
        <v>1375.56</v>
      </c>
      <c r="U9077">
        <v>1375.56</v>
      </c>
      <c r="V9077">
        <v>0</v>
      </c>
      <c r="W9077">
        <v>0</v>
      </c>
      <c r="X9077">
        <v>31.39</v>
      </c>
      <c r="Y9077">
        <v>31.39</v>
      </c>
      <c r="Z9077">
        <v>0</v>
      </c>
      <c r="AA9077">
        <v>0</v>
      </c>
      <c r="AB9077">
        <f t="shared" si="423"/>
        <v>114.63</v>
      </c>
      <c r="AC9077">
        <f t="shared" si="424"/>
        <v>0</v>
      </c>
      <c r="AD9077">
        <f t="shared" si="425"/>
        <v>252.18600000000001</v>
      </c>
    </row>
    <row r="9078" spans="1:30" x14ac:dyDescent="0.3">
      <c r="A9078">
        <v>196622</v>
      </c>
      <c r="B9078" t="s">
        <v>1065</v>
      </c>
      <c r="C9078" t="s">
        <v>28</v>
      </c>
      <c r="D9078">
        <v>7001</v>
      </c>
      <c r="E9078">
        <v>8149</v>
      </c>
      <c r="F9078" t="s">
        <v>753</v>
      </c>
      <c r="G9078">
        <v>3</v>
      </c>
      <c r="H9078" t="s">
        <v>170</v>
      </c>
      <c r="I9078" t="s">
        <v>96</v>
      </c>
      <c r="J9078">
        <v>40461</v>
      </c>
      <c r="K9078" t="s">
        <v>41</v>
      </c>
      <c r="L9078">
        <v>40461</v>
      </c>
      <c r="M9078" t="s">
        <v>41</v>
      </c>
      <c r="N9078" t="s">
        <v>318</v>
      </c>
      <c r="O9078" t="s">
        <v>43</v>
      </c>
      <c r="P9078" t="s">
        <v>1174</v>
      </c>
      <c r="Q9078" t="s">
        <v>36</v>
      </c>
      <c r="R9078" t="s">
        <v>36</v>
      </c>
      <c r="S9078" t="s">
        <v>36</v>
      </c>
      <c r="T9078">
        <v>11573.16</v>
      </c>
      <c r="U9078">
        <v>0</v>
      </c>
      <c r="V9078">
        <v>0</v>
      </c>
      <c r="W9078">
        <v>0</v>
      </c>
      <c r="X9078">
        <v>27.11</v>
      </c>
      <c r="Y9078">
        <v>0</v>
      </c>
      <c r="Z9078">
        <v>0</v>
      </c>
      <c r="AA9078">
        <v>0</v>
      </c>
      <c r="AB9078">
        <f t="shared" si="423"/>
        <v>964.43</v>
      </c>
      <c r="AC9078">
        <f t="shared" si="424"/>
        <v>0</v>
      </c>
      <c r="AD9078">
        <f t="shared" si="425"/>
        <v>2121.7460000000001</v>
      </c>
    </row>
    <row r="9079" spans="1:30" x14ac:dyDescent="0.3">
      <c r="A9079">
        <v>725363</v>
      </c>
      <c r="B9079" t="s">
        <v>2569</v>
      </c>
      <c r="C9079" t="s">
        <v>28</v>
      </c>
      <c r="D9079">
        <v>7992</v>
      </c>
      <c r="E9079">
        <v>8149</v>
      </c>
      <c r="F9079" t="s">
        <v>227</v>
      </c>
      <c r="G9079">
        <v>5</v>
      </c>
      <c r="H9079" t="s">
        <v>30</v>
      </c>
      <c r="I9079" t="s">
        <v>31</v>
      </c>
      <c r="J9079">
        <v>1645</v>
      </c>
      <c r="K9079" t="s">
        <v>254</v>
      </c>
      <c r="L9079">
        <v>1645</v>
      </c>
      <c r="M9079" t="s">
        <v>254</v>
      </c>
      <c r="N9079" t="s">
        <v>255</v>
      </c>
      <c r="O9079" t="s">
        <v>67</v>
      </c>
      <c r="P9079" t="s">
        <v>487</v>
      </c>
      <c r="Q9079" t="s">
        <v>36</v>
      </c>
      <c r="R9079" t="s">
        <v>36</v>
      </c>
      <c r="S9079" t="s">
        <v>37</v>
      </c>
      <c r="T9079">
        <v>6843.79</v>
      </c>
      <c r="U9079">
        <v>6843.79</v>
      </c>
      <c r="V9079">
        <v>0</v>
      </c>
      <c r="W9079">
        <v>0</v>
      </c>
      <c r="X9079">
        <v>516.74</v>
      </c>
      <c r="Y9079">
        <v>516.74</v>
      </c>
      <c r="Z9079">
        <v>0</v>
      </c>
      <c r="AA9079">
        <v>0</v>
      </c>
      <c r="AB9079">
        <f t="shared" si="423"/>
        <v>570.31583333333333</v>
      </c>
      <c r="AC9079">
        <f t="shared" si="424"/>
        <v>0</v>
      </c>
      <c r="AD9079">
        <f t="shared" si="425"/>
        <v>1254.6948333333335</v>
      </c>
    </row>
    <row r="9080" spans="1:30" x14ac:dyDescent="0.3">
      <c r="A9080">
        <v>108991</v>
      </c>
      <c r="B9080" t="s">
        <v>3839</v>
      </c>
      <c r="C9080" t="s">
        <v>28</v>
      </c>
      <c r="D9080">
        <v>1075</v>
      </c>
      <c r="E9080">
        <v>8149</v>
      </c>
      <c r="F9080" t="s">
        <v>3508</v>
      </c>
      <c r="G9080">
        <v>4</v>
      </c>
      <c r="H9080" t="s">
        <v>40</v>
      </c>
      <c r="I9080" t="s">
        <v>96</v>
      </c>
      <c r="J9080">
        <v>72995</v>
      </c>
      <c r="K9080" t="s">
        <v>3509</v>
      </c>
      <c r="L9080">
        <v>72995</v>
      </c>
      <c r="M9080" t="s">
        <v>3509</v>
      </c>
      <c r="N9080" t="s">
        <v>3510</v>
      </c>
      <c r="O9080" t="s">
        <v>67</v>
      </c>
      <c r="P9080" t="s">
        <v>278</v>
      </c>
      <c r="Q9080" t="s">
        <v>37</v>
      </c>
      <c r="R9080" t="s">
        <v>36</v>
      </c>
      <c r="S9080" t="s">
        <v>36</v>
      </c>
      <c r="T9080">
        <v>0</v>
      </c>
      <c r="U9080">
        <v>0</v>
      </c>
      <c r="V9080">
        <v>18891.02</v>
      </c>
      <c r="W9080">
        <v>18891.02</v>
      </c>
      <c r="X9080">
        <v>0</v>
      </c>
      <c r="Y9080">
        <v>0</v>
      </c>
      <c r="Z9080">
        <v>491.52</v>
      </c>
      <c r="AA9080">
        <v>265.57</v>
      </c>
      <c r="AB9080">
        <f t="shared" si="423"/>
        <v>0</v>
      </c>
      <c r="AC9080">
        <f t="shared" si="424"/>
        <v>37782.04</v>
      </c>
      <c r="AD9080">
        <f t="shared" si="425"/>
        <v>0</v>
      </c>
    </row>
    <row r="9081" spans="1:30" x14ac:dyDescent="0.3">
      <c r="A9081">
        <v>114417</v>
      </c>
      <c r="B9081" t="s">
        <v>5002</v>
      </c>
      <c r="C9081" t="s">
        <v>28</v>
      </c>
      <c r="D9081">
        <v>7989</v>
      </c>
      <c r="E9081">
        <v>8149</v>
      </c>
      <c r="F9081" t="s">
        <v>5003</v>
      </c>
      <c r="G9081">
        <v>2</v>
      </c>
      <c r="H9081" t="s">
        <v>71</v>
      </c>
      <c r="I9081" t="s">
        <v>75</v>
      </c>
      <c r="J9081">
        <v>35000</v>
      </c>
      <c r="K9081" t="s">
        <v>76</v>
      </c>
      <c r="L9081">
        <v>35000</v>
      </c>
      <c r="M9081" t="s">
        <v>76</v>
      </c>
      <c r="N9081">
        <v>0</v>
      </c>
      <c r="O9081" t="s">
        <v>43</v>
      </c>
      <c r="P9081" t="s">
        <v>77</v>
      </c>
      <c r="Q9081" t="s">
        <v>37</v>
      </c>
      <c r="R9081" t="s">
        <v>36</v>
      </c>
      <c r="S9081" t="s">
        <v>36</v>
      </c>
      <c r="T9081">
        <v>1375.56</v>
      </c>
      <c r="U9081">
        <v>1375.56</v>
      </c>
      <c r="V9081">
        <v>0</v>
      </c>
      <c r="W9081">
        <v>0</v>
      </c>
      <c r="X9081">
        <v>31.52</v>
      </c>
      <c r="Y9081">
        <v>31.52</v>
      </c>
      <c r="Z9081">
        <v>0</v>
      </c>
      <c r="AA9081">
        <v>0</v>
      </c>
      <c r="AB9081">
        <f t="shared" si="423"/>
        <v>114.63</v>
      </c>
      <c r="AC9081">
        <f t="shared" si="424"/>
        <v>0</v>
      </c>
      <c r="AD9081">
        <f t="shared" si="425"/>
        <v>252.18600000000001</v>
      </c>
    </row>
    <row r="9082" spans="1:30" x14ac:dyDescent="0.3">
      <c r="A9082">
        <v>755386</v>
      </c>
      <c r="B9082" t="s">
        <v>2007</v>
      </c>
      <c r="C9082" t="s">
        <v>28</v>
      </c>
      <c r="D9082">
        <v>7001</v>
      </c>
      <c r="E9082">
        <v>8160</v>
      </c>
      <c r="F9082" t="s">
        <v>154</v>
      </c>
      <c r="G9082">
        <v>5</v>
      </c>
      <c r="H9082" t="s">
        <v>30</v>
      </c>
      <c r="I9082" t="s">
        <v>31</v>
      </c>
      <c r="J9082">
        <v>1694</v>
      </c>
      <c r="K9082" t="s">
        <v>679</v>
      </c>
      <c r="L9082">
        <v>1694</v>
      </c>
      <c r="M9082" t="s">
        <v>679</v>
      </c>
      <c r="N9082" t="s">
        <v>680</v>
      </c>
      <c r="O9082" t="s">
        <v>67</v>
      </c>
      <c r="P9082" t="s">
        <v>881</v>
      </c>
      <c r="Q9082" t="s">
        <v>36</v>
      </c>
      <c r="R9082" t="s">
        <v>36</v>
      </c>
      <c r="S9082" t="s">
        <v>37</v>
      </c>
      <c r="T9082">
        <v>1935.2</v>
      </c>
      <c r="U9082">
        <v>1935.2</v>
      </c>
      <c r="V9082">
        <v>0</v>
      </c>
      <c r="W9082">
        <v>0</v>
      </c>
      <c r="X9082">
        <v>374.5</v>
      </c>
      <c r="Y9082">
        <v>374.5</v>
      </c>
      <c r="Z9082">
        <v>0</v>
      </c>
      <c r="AA9082">
        <v>0</v>
      </c>
      <c r="AB9082">
        <f t="shared" si="423"/>
        <v>161.26666666666668</v>
      </c>
      <c r="AC9082">
        <f t="shared" si="424"/>
        <v>0</v>
      </c>
      <c r="AD9082">
        <f t="shared" si="425"/>
        <v>354.78666666666675</v>
      </c>
    </row>
    <row r="9083" spans="1:30" x14ac:dyDescent="0.3">
      <c r="A9083">
        <v>820006</v>
      </c>
      <c r="B9083" t="s">
        <v>5004</v>
      </c>
      <c r="C9083" t="s">
        <v>28</v>
      </c>
      <c r="D9083">
        <v>7001</v>
      </c>
      <c r="E9083">
        <v>8145</v>
      </c>
      <c r="F9083" t="s">
        <v>162</v>
      </c>
      <c r="G9083">
        <v>5</v>
      </c>
      <c r="H9083" t="s">
        <v>30</v>
      </c>
      <c r="I9083" t="s">
        <v>31</v>
      </c>
      <c r="J9083">
        <v>2561</v>
      </c>
      <c r="K9083" t="s">
        <v>439</v>
      </c>
      <c r="L9083">
        <v>2561</v>
      </c>
      <c r="M9083" t="s">
        <v>439</v>
      </c>
      <c r="N9083" t="s">
        <v>440</v>
      </c>
      <c r="O9083" t="s">
        <v>43</v>
      </c>
      <c r="P9083" t="s">
        <v>353</v>
      </c>
      <c r="Q9083" t="s">
        <v>36</v>
      </c>
      <c r="R9083" t="s">
        <v>36</v>
      </c>
      <c r="S9083" t="s">
        <v>37</v>
      </c>
      <c r="T9083">
        <v>9047.0300000000007</v>
      </c>
      <c r="U9083">
        <v>0</v>
      </c>
      <c r="V9083">
        <v>0</v>
      </c>
      <c r="W9083">
        <v>0</v>
      </c>
      <c r="X9083">
        <v>965.84</v>
      </c>
      <c r="Y9083">
        <v>0</v>
      </c>
      <c r="Z9083">
        <v>0</v>
      </c>
      <c r="AA9083">
        <v>0</v>
      </c>
      <c r="AB9083">
        <f t="shared" si="423"/>
        <v>753.91916666666668</v>
      </c>
      <c r="AC9083">
        <f t="shared" si="424"/>
        <v>0</v>
      </c>
      <c r="AD9083">
        <f t="shared" si="425"/>
        <v>1658.6221666666668</v>
      </c>
    </row>
    <row r="9084" spans="1:30" x14ac:dyDescent="0.3">
      <c r="A9084">
        <v>119408</v>
      </c>
      <c r="B9084" t="s">
        <v>279</v>
      </c>
      <c r="C9084" t="s">
        <v>28</v>
      </c>
      <c r="D9084">
        <v>7992</v>
      </c>
      <c r="E9084">
        <v>8145</v>
      </c>
      <c r="F9084" t="s">
        <v>280</v>
      </c>
      <c r="G9084">
        <v>4</v>
      </c>
      <c r="H9084" t="s">
        <v>40</v>
      </c>
      <c r="I9084" t="s">
        <v>31</v>
      </c>
      <c r="J9084">
        <v>1468</v>
      </c>
      <c r="K9084" t="s">
        <v>281</v>
      </c>
      <c r="L9084">
        <v>1468</v>
      </c>
      <c r="M9084" t="s">
        <v>281</v>
      </c>
      <c r="N9084" t="s">
        <v>282</v>
      </c>
      <c r="O9084" t="s">
        <v>67</v>
      </c>
      <c r="P9084" t="s">
        <v>2581</v>
      </c>
      <c r="Q9084" t="s">
        <v>36</v>
      </c>
      <c r="R9084" t="s">
        <v>36</v>
      </c>
      <c r="S9084" t="s">
        <v>36</v>
      </c>
      <c r="T9084">
        <v>23843.99</v>
      </c>
      <c r="U9084">
        <v>0</v>
      </c>
      <c r="V9084">
        <v>0</v>
      </c>
      <c r="W9084">
        <v>0</v>
      </c>
      <c r="X9084">
        <v>1430.62</v>
      </c>
      <c r="Y9084">
        <v>0</v>
      </c>
      <c r="Z9084">
        <v>0</v>
      </c>
      <c r="AA9084">
        <v>0</v>
      </c>
      <c r="AB9084">
        <f t="shared" si="423"/>
        <v>1986.9991666666667</v>
      </c>
      <c r="AC9084">
        <f t="shared" si="424"/>
        <v>0</v>
      </c>
      <c r="AD9084">
        <f t="shared" si="425"/>
        <v>4371.3981666666668</v>
      </c>
    </row>
    <row r="9085" spans="1:30" x14ac:dyDescent="0.3">
      <c r="A9085">
        <v>903692</v>
      </c>
      <c r="B9085" t="s">
        <v>1433</v>
      </c>
      <c r="C9085" t="s">
        <v>28</v>
      </c>
      <c r="D9085">
        <v>7994</v>
      </c>
      <c r="E9085">
        <v>8147</v>
      </c>
      <c r="F9085" t="s">
        <v>89</v>
      </c>
      <c r="G9085">
        <v>5</v>
      </c>
      <c r="H9085" t="s">
        <v>30</v>
      </c>
      <c r="I9085" t="s">
        <v>31</v>
      </c>
      <c r="J9085">
        <v>884</v>
      </c>
      <c r="K9085" t="s">
        <v>484</v>
      </c>
      <c r="L9085">
        <v>884</v>
      </c>
      <c r="M9085" t="s">
        <v>484</v>
      </c>
      <c r="N9085" t="s">
        <v>485</v>
      </c>
      <c r="O9085" t="s">
        <v>34</v>
      </c>
      <c r="P9085" t="s">
        <v>272</v>
      </c>
      <c r="Q9085" t="s">
        <v>36</v>
      </c>
      <c r="R9085" t="s">
        <v>36</v>
      </c>
      <c r="S9085" t="s">
        <v>37</v>
      </c>
      <c r="T9085">
        <v>14885.49</v>
      </c>
      <c r="U9085">
        <v>0</v>
      </c>
      <c r="V9085">
        <v>0</v>
      </c>
      <c r="W9085">
        <v>0</v>
      </c>
      <c r="X9085">
        <v>1172.6400000000001</v>
      </c>
      <c r="Y9085">
        <v>0</v>
      </c>
      <c r="Z9085">
        <v>0</v>
      </c>
      <c r="AA9085">
        <v>0</v>
      </c>
      <c r="AB9085">
        <f t="shared" si="423"/>
        <v>1240.4575</v>
      </c>
      <c r="AC9085">
        <f t="shared" si="424"/>
        <v>0</v>
      </c>
      <c r="AD9085">
        <f t="shared" si="425"/>
        <v>2729.0065</v>
      </c>
    </row>
    <row r="9086" spans="1:30" x14ac:dyDescent="0.3">
      <c r="A9086">
        <v>65241</v>
      </c>
      <c r="B9086" t="s">
        <v>2403</v>
      </c>
      <c r="C9086" t="s">
        <v>28</v>
      </c>
      <c r="D9086">
        <v>7994</v>
      </c>
      <c r="E9086">
        <v>8149</v>
      </c>
      <c r="F9086" t="s">
        <v>1625</v>
      </c>
      <c r="G9086">
        <v>4</v>
      </c>
      <c r="H9086" t="s">
        <v>40</v>
      </c>
      <c r="I9086" t="s">
        <v>96</v>
      </c>
      <c r="J9086">
        <v>72859</v>
      </c>
      <c r="K9086" t="s">
        <v>274</v>
      </c>
      <c r="L9086">
        <v>72859</v>
      </c>
      <c r="M9086" t="s">
        <v>274</v>
      </c>
      <c r="N9086" t="s">
        <v>275</v>
      </c>
      <c r="O9086" t="s">
        <v>34</v>
      </c>
      <c r="P9086" t="s">
        <v>540</v>
      </c>
      <c r="Q9086" t="s">
        <v>36</v>
      </c>
      <c r="R9086" t="s">
        <v>36</v>
      </c>
      <c r="S9086" t="s">
        <v>36</v>
      </c>
      <c r="T9086">
        <v>2163.9</v>
      </c>
      <c r="U9086">
        <v>0</v>
      </c>
      <c r="V9086">
        <v>0</v>
      </c>
      <c r="W9086">
        <v>0</v>
      </c>
      <c r="X9086">
        <v>192.14</v>
      </c>
      <c r="Y9086">
        <v>0</v>
      </c>
      <c r="Z9086">
        <v>0</v>
      </c>
      <c r="AA9086">
        <v>0</v>
      </c>
      <c r="AB9086">
        <f t="shared" si="423"/>
        <v>180.32500000000002</v>
      </c>
      <c r="AC9086">
        <f t="shared" si="424"/>
        <v>0</v>
      </c>
      <c r="AD9086">
        <f t="shared" si="425"/>
        <v>396.71500000000009</v>
      </c>
    </row>
    <row r="9087" spans="1:30" x14ac:dyDescent="0.3">
      <c r="A9087">
        <v>713710</v>
      </c>
      <c r="B9087" t="s">
        <v>4221</v>
      </c>
      <c r="C9087" t="s">
        <v>28</v>
      </c>
      <c r="D9087">
        <v>7001</v>
      </c>
      <c r="E9087">
        <v>8149</v>
      </c>
      <c r="F9087" t="s">
        <v>2279</v>
      </c>
      <c r="G9087">
        <v>2</v>
      </c>
      <c r="H9087" t="s">
        <v>71</v>
      </c>
      <c r="I9087" t="s">
        <v>96</v>
      </c>
      <c r="J9087">
        <v>2678</v>
      </c>
      <c r="K9087" t="s">
        <v>937</v>
      </c>
      <c r="L9087">
        <v>21373</v>
      </c>
      <c r="M9087" t="s">
        <v>220</v>
      </c>
      <c r="N9087">
        <v>0</v>
      </c>
      <c r="O9087" t="s">
        <v>43</v>
      </c>
      <c r="P9087" t="s">
        <v>347</v>
      </c>
      <c r="Q9087" t="s">
        <v>36</v>
      </c>
      <c r="R9087" t="s">
        <v>36</v>
      </c>
      <c r="S9087" t="s">
        <v>36</v>
      </c>
      <c r="T9087">
        <v>282.60000000000002</v>
      </c>
      <c r="U9087">
        <v>282.60000000000002</v>
      </c>
      <c r="V9087">
        <v>0</v>
      </c>
      <c r="W9087">
        <v>0</v>
      </c>
      <c r="X9087">
        <v>21.23</v>
      </c>
      <c r="Y9087">
        <v>21.23</v>
      </c>
      <c r="Z9087">
        <v>0</v>
      </c>
      <c r="AA9087">
        <v>0</v>
      </c>
      <c r="AB9087">
        <f t="shared" si="423"/>
        <v>23.55</v>
      </c>
      <c r="AC9087">
        <f t="shared" si="424"/>
        <v>0</v>
      </c>
      <c r="AD9087">
        <f t="shared" si="425"/>
        <v>51.81</v>
      </c>
    </row>
    <row r="9088" spans="1:30" x14ac:dyDescent="0.3">
      <c r="A9088">
        <v>122484</v>
      </c>
      <c r="B9088" t="s">
        <v>5005</v>
      </c>
      <c r="C9088" t="s">
        <v>28</v>
      </c>
      <c r="D9088">
        <v>7001</v>
      </c>
      <c r="E9088">
        <v>8165</v>
      </c>
      <c r="F9088" t="s">
        <v>29</v>
      </c>
      <c r="G9088">
        <v>5</v>
      </c>
      <c r="H9088" t="s">
        <v>30</v>
      </c>
      <c r="I9088" t="s">
        <v>31</v>
      </c>
      <c r="J9088">
        <v>2740</v>
      </c>
      <c r="K9088" t="s">
        <v>452</v>
      </c>
      <c r="L9088">
        <v>2740</v>
      </c>
      <c r="M9088" t="s">
        <v>452</v>
      </c>
      <c r="N9088" t="s">
        <v>453</v>
      </c>
      <c r="O9088" t="s">
        <v>43</v>
      </c>
      <c r="P9088" t="s">
        <v>353</v>
      </c>
      <c r="Q9088" t="s">
        <v>36</v>
      </c>
      <c r="R9088" t="s">
        <v>36</v>
      </c>
      <c r="S9088" t="s">
        <v>37</v>
      </c>
      <c r="T9088">
        <v>8766.98</v>
      </c>
      <c r="U9088">
        <v>0</v>
      </c>
      <c r="V9088">
        <v>0</v>
      </c>
      <c r="W9088">
        <v>0</v>
      </c>
      <c r="X9088">
        <v>652.66</v>
      </c>
      <c r="Y9088">
        <v>0</v>
      </c>
      <c r="Z9088">
        <v>0</v>
      </c>
      <c r="AA9088">
        <v>0</v>
      </c>
      <c r="AB9088">
        <f t="shared" si="423"/>
        <v>730.58166666666659</v>
      </c>
      <c r="AC9088">
        <f t="shared" si="424"/>
        <v>0</v>
      </c>
      <c r="AD9088">
        <f t="shared" si="425"/>
        <v>1607.2796666666666</v>
      </c>
    </row>
    <row r="9089" spans="1:30" x14ac:dyDescent="0.3">
      <c r="A9089">
        <v>934707</v>
      </c>
      <c r="B9089" t="s">
        <v>2618</v>
      </c>
      <c r="C9089" t="s">
        <v>28</v>
      </c>
      <c r="D9089">
        <v>7994</v>
      </c>
      <c r="E9089">
        <v>8144</v>
      </c>
      <c r="F9089" t="s">
        <v>117</v>
      </c>
      <c r="G9089">
        <v>5</v>
      </c>
      <c r="H9089" t="s">
        <v>30</v>
      </c>
      <c r="I9089" t="s">
        <v>31</v>
      </c>
      <c r="J9089">
        <v>319</v>
      </c>
      <c r="K9089" t="s">
        <v>60</v>
      </c>
      <c r="L9089">
        <v>319</v>
      </c>
      <c r="M9089" t="s">
        <v>60</v>
      </c>
      <c r="N9089" t="s">
        <v>61</v>
      </c>
      <c r="O9089" t="s">
        <v>34</v>
      </c>
      <c r="P9089" t="s">
        <v>374</v>
      </c>
      <c r="Q9089" t="s">
        <v>36</v>
      </c>
      <c r="R9089" t="s">
        <v>36</v>
      </c>
      <c r="S9089" t="s">
        <v>37</v>
      </c>
      <c r="T9089">
        <v>11363.37</v>
      </c>
      <c r="U9089">
        <v>0</v>
      </c>
      <c r="V9089">
        <v>0</v>
      </c>
      <c r="W9089">
        <v>0</v>
      </c>
      <c r="X9089">
        <v>1205.78</v>
      </c>
      <c r="Y9089">
        <v>0</v>
      </c>
      <c r="Z9089">
        <v>0</v>
      </c>
      <c r="AA9089">
        <v>0</v>
      </c>
      <c r="AB9089">
        <f t="shared" si="423"/>
        <v>946.9475000000001</v>
      </c>
      <c r="AC9089">
        <f t="shared" si="424"/>
        <v>0</v>
      </c>
      <c r="AD9089">
        <f t="shared" si="425"/>
        <v>2083.2845000000002</v>
      </c>
    </row>
    <row r="9090" spans="1:30" x14ac:dyDescent="0.3">
      <c r="A9090">
        <v>649521</v>
      </c>
      <c r="B9090" t="s">
        <v>894</v>
      </c>
      <c r="C9090" t="s">
        <v>28</v>
      </c>
      <c r="D9090">
        <v>7992</v>
      </c>
      <c r="E9090">
        <v>8149</v>
      </c>
      <c r="F9090" t="s">
        <v>1418</v>
      </c>
      <c r="G9090">
        <v>4</v>
      </c>
      <c r="H9090" t="s">
        <v>40</v>
      </c>
      <c r="I9090" t="s">
        <v>96</v>
      </c>
      <c r="J9090">
        <v>2133</v>
      </c>
      <c r="K9090" t="s">
        <v>132</v>
      </c>
      <c r="L9090">
        <v>2133</v>
      </c>
      <c r="M9090" t="s">
        <v>132</v>
      </c>
      <c r="N9090" t="s">
        <v>133</v>
      </c>
      <c r="O9090" t="s">
        <v>67</v>
      </c>
      <c r="P9090" t="s">
        <v>1095</v>
      </c>
      <c r="Q9090" t="s">
        <v>36</v>
      </c>
      <c r="R9090" t="s">
        <v>36</v>
      </c>
      <c r="S9090" t="s">
        <v>36</v>
      </c>
      <c r="T9090">
        <v>63053.08</v>
      </c>
      <c r="U9090">
        <v>0</v>
      </c>
      <c r="V9090">
        <v>0</v>
      </c>
      <c r="W9090">
        <v>0</v>
      </c>
      <c r="X9090">
        <v>4924.0600000000004</v>
      </c>
      <c r="Y9090">
        <v>0</v>
      </c>
      <c r="Z9090">
        <v>0</v>
      </c>
      <c r="AA9090">
        <v>0</v>
      </c>
      <c r="AB9090">
        <f t="shared" si="423"/>
        <v>5254.4233333333332</v>
      </c>
      <c r="AC9090">
        <f t="shared" si="424"/>
        <v>0</v>
      </c>
      <c r="AD9090">
        <f t="shared" si="425"/>
        <v>11559.731333333333</v>
      </c>
    </row>
    <row r="9091" spans="1:30" x14ac:dyDescent="0.3">
      <c r="A9091">
        <v>733005</v>
      </c>
      <c r="B9091" t="s">
        <v>4041</v>
      </c>
      <c r="C9091" t="s">
        <v>28</v>
      </c>
      <c r="D9091">
        <v>7001</v>
      </c>
      <c r="E9091">
        <v>8144</v>
      </c>
      <c r="F9091" t="s">
        <v>117</v>
      </c>
      <c r="G9091">
        <v>5</v>
      </c>
      <c r="H9091" t="s">
        <v>30</v>
      </c>
      <c r="I9091" t="s">
        <v>31</v>
      </c>
      <c r="J9091">
        <v>932</v>
      </c>
      <c r="K9091" t="s">
        <v>309</v>
      </c>
      <c r="L9091">
        <v>932</v>
      </c>
      <c r="M9091" t="s">
        <v>309</v>
      </c>
      <c r="N9091" t="s">
        <v>310</v>
      </c>
      <c r="O9091" t="s">
        <v>67</v>
      </c>
      <c r="P9091" t="s">
        <v>311</v>
      </c>
      <c r="Q9091" t="s">
        <v>36</v>
      </c>
      <c r="R9091" t="s">
        <v>36</v>
      </c>
      <c r="S9091" t="s">
        <v>37</v>
      </c>
      <c r="T9091">
        <v>3078.74</v>
      </c>
      <c r="U9091">
        <v>0</v>
      </c>
      <c r="V9091">
        <v>0</v>
      </c>
      <c r="W9091">
        <v>0</v>
      </c>
      <c r="X9091">
        <v>510</v>
      </c>
      <c r="Y9091">
        <v>0</v>
      </c>
      <c r="Z9091">
        <v>0</v>
      </c>
      <c r="AA9091">
        <v>0</v>
      </c>
      <c r="AB9091">
        <f t="shared" ref="AB9091:AB9154" si="426">T9091/12</f>
        <v>256.56166666666667</v>
      </c>
      <c r="AC9091">
        <f t="shared" ref="AC9091:AC9154" si="427">SUM(V9091:W9091)</f>
        <v>0</v>
      </c>
      <c r="AD9091">
        <f t="shared" ref="AD9091:AD9154" si="428">AB9091*2*1.1</f>
        <v>564.43566666666675</v>
      </c>
    </row>
    <row r="9092" spans="1:30" x14ac:dyDescent="0.3">
      <c r="A9092">
        <v>963499</v>
      </c>
      <c r="B9092" t="s">
        <v>892</v>
      </c>
      <c r="C9092" t="s">
        <v>28</v>
      </c>
      <c r="D9092">
        <v>7994</v>
      </c>
      <c r="E9092">
        <v>8144</v>
      </c>
      <c r="F9092" t="s">
        <v>117</v>
      </c>
      <c r="G9092">
        <v>5</v>
      </c>
      <c r="H9092" t="s">
        <v>30</v>
      </c>
      <c r="I9092" t="s">
        <v>31</v>
      </c>
      <c r="J9092">
        <v>40019</v>
      </c>
      <c r="K9092" t="s">
        <v>200</v>
      </c>
      <c r="L9092">
        <v>40018</v>
      </c>
      <c r="M9092" t="s">
        <v>200</v>
      </c>
      <c r="N9092" t="s">
        <v>776</v>
      </c>
      <c r="O9092" t="s">
        <v>34</v>
      </c>
      <c r="P9092" t="s">
        <v>353</v>
      </c>
      <c r="Q9092" t="s">
        <v>36</v>
      </c>
      <c r="R9092" t="s">
        <v>36</v>
      </c>
      <c r="S9092" t="s">
        <v>37</v>
      </c>
      <c r="T9092">
        <v>8765.9599999999991</v>
      </c>
      <c r="U9092">
        <v>0</v>
      </c>
      <c r="V9092">
        <v>0</v>
      </c>
      <c r="W9092">
        <v>0</v>
      </c>
      <c r="X9092">
        <v>527.64</v>
      </c>
      <c r="Y9092">
        <v>0</v>
      </c>
      <c r="Z9092">
        <v>0</v>
      </c>
      <c r="AA9092">
        <v>0</v>
      </c>
      <c r="AB9092">
        <f t="shared" si="426"/>
        <v>730.49666666666656</v>
      </c>
      <c r="AC9092">
        <f t="shared" si="427"/>
        <v>0</v>
      </c>
      <c r="AD9092">
        <f t="shared" si="428"/>
        <v>1607.0926666666664</v>
      </c>
    </row>
    <row r="9093" spans="1:30" x14ac:dyDescent="0.3">
      <c r="A9093">
        <v>561339</v>
      </c>
      <c r="B9093" t="s">
        <v>1259</v>
      </c>
      <c r="C9093" t="s">
        <v>28</v>
      </c>
      <c r="D9093">
        <v>7595</v>
      </c>
      <c r="E9093">
        <v>8149</v>
      </c>
      <c r="F9093" t="s">
        <v>258</v>
      </c>
      <c r="G9093">
        <v>4</v>
      </c>
      <c r="H9093" t="s">
        <v>40</v>
      </c>
      <c r="I9093" t="s">
        <v>96</v>
      </c>
      <c r="J9093">
        <v>72507</v>
      </c>
      <c r="K9093" t="s">
        <v>1260</v>
      </c>
      <c r="L9093">
        <v>72480</v>
      </c>
      <c r="M9093" t="s">
        <v>175</v>
      </c>
      <c r="N9093" t="s">
        <v>260</v>
      </c>
      <c r="O9093" t="s">
        <v>34</v>
      </c>
      <c r="P9093" t="s">
        <v>2536</v>
      </c>
      <c r="Q9093" t="s">
        <v>36</v>
      </c>
      <c r="R9093" t="s">
        <v>36</v>
      </c>
      <c r="S9093" t="s">
        <v>36</v>
      </c>
      <c r="T9093">
        <v>14377.86</v>
      </c>
      <c r="U9093">
        <v>0</v>
      </c>
      <c r="V9093">
        <v>0</v>
      </c>
      <c r="W9093">
        <v>0</v>
      </c>
      <c r="X9093">
        <v>528.54</v>
      </c>
      <c r="Y9093">
        <v>0</v>
      </c>
      <c r="Z9093">
        <v>0</v>
      </c>
      <c r="AA9093">
        <v>0</v>
      </c>
      <c r="AB9093">
        <f t="shared" si="426"/>
        <v>1198.155</v>
      </c>
      <c r="AC9093">
        <f t="shared" si="427"/>
        <v>0</v>
      </c>
      <c r="AD9093">
        <f t="shared" si="428"/>
        <v>2635.9410000000003</v>
      </c>
    </row>
    <row r="9094" spans="1:30" x14ac:dyDescent="0.3">
      <c r="A9094">
        <v>934056</v>
      </c>
      <c r="B9094" t="s">
        <v>3168</v>
      </c>
      <c r="C9094" t="s">
        <v>28</v>
      </c>
      <c r="D9094">
        <v>7992</v>
      </c>
      <c r="E9094">
        <v>8155</v>
      </c>
      <c r="F9094" t="s">
        <v>59</v>
      </c>
      <c r="G9094">
        <v>5</v>
      </c>
      <c r="H9094" t="s">
        <v>30</v>
      </c>
      <c r="I9094" t="s">
        <v>31</v>
      </c>
      <c r="J9094">
        <v>1792</v>
      </c>
      <c r="K9094" t="s">
        <v>388</v>
      </c>
      <c r="L9094">
        <v>1792</v>
      </c>
      <c r="M9094" t="s">
        <v>388</v>
      </c>
      <c r="N9094" t="s">
        <v>734</v>
      </c>
      <c r="O9094" t="s">
        <v>67</v>
      </c>
      <c r="P9094" t="s">
        <v>400</v>
      </c>
      <c r="Q9094" t="s">
        <v>36</v>
      </c>
      <c r="R9094" t="s">
        <v>37</v>
      </c>
      <c r="S9094" t="s">
        <v>37</v>
      </c>
      <c r="T9094">
        <v>3213.2</v>
      </c>
      <c r="U9094">
        <v>0</v>
      </c>
      <c r="V9094">
        <v>0</v>
      </c>
      <c r="W9094">
        <v>0</v>
      </c>
      <c r="X9094">
        <v>305.77</v>
      </c>
      <c r="Y9094">
        <v>0</v>
      </c>
      <c r="Z9094">
        <v>0</v>
      </c>
      <c r="AA9094">
        <v>0</v>
      </c>
      <c r="AB9094">
        <f t="shared" si="426"/>
        <v>267.76666666666665</v>
      </c>
      <c r="AC9094">
        <f t="shared" si="427"/>
        <v>0</v>
      </c>
      <c r="AD9094">
        <f t="shared" si="428"/>
        <v>589.0866666666667</v>
      </c>
    </row>
    <row r="9095" spans="1:30" x14ac:dyDescent="0.3">
      <c r="A9095">
        <v>76007</v>
      </c>
      <c r="B9095" t="s">
        <v>512</v>
      </c>
      <c r="C9095" t="s">
        <v>28</v>
      </c>
      <c r="D9095">
        <v>7994</v>
      </c>
      <c r="E9095">
        <v>8149</v>
      </c>
      <c r="F9095" t="s">
        <v>258</v>
      </c>
      <c r="G9095">
        <v>3</v>
      </c>
      <c r="H9095" t="s">
        <v>170</v>
      </c>
      <c r="I9095" t="s">
        <v>31</v>
      </c>
      <c r="J9095">
        <v>40263</v>
      </c>
      <c r="K9095" t="s">
        <v>259</v>
      </c>
      <c r="L9095">
        <v>40263</v>
      </c>
      <c r="M9095" t="s">
        <v>259</v>
      </c>
      <c r="N9095" t="s">
        <v>260</v>
      </c>
      <c r="O9095" t="s">
        <v>34</v>
      </c>
      <c r="P9095" t="s">
        <v>294</v>
      </c>
      <c r="Q9095" t="s">
        <v>36</v>
      </c>
      <c r="R9095" t="s">
        <v>36</v>
      </c>
      <c r="S9095" t="s">
        <v>36</v>
      </c>
      <c r="T9095">
        <v>46935.72</v>
      </c>
      <c r="U9095">
        <v>23467.86</v>
      </c>
      <c r="V9095">
        <v>0</v>
      </c>
      <c r="W9095">
        <v>0</v>
      </c>
      <c r="X9095">
        <v>830.65</v>
      </c>
      <c r="Y9095">
        <v>1058.94</v>
      </c>
      <c r="Z9095">
        <v>0</v>
      </c>
      <c r="AA9095">
        <v>0</v>
      </c>
      <c r="AB9095">
        <f t="shared" si="426"/>
        <v>3911.31</v>
      </c>
      <c r="AC9095">
        <f t="shared" si="427"/>
        <v>0</v>
      </c>
      <c r="AD9095">
        <f t="shared" si="428"/>
        <v>8604.8820000000014</v>
      </c>
    </row>
    <row r="9096" spans="1:30" x14ac:dyDescent="0.3">
      <c r="A9096">
        <v>755489</v>
      </c>
      <c r="B9096" t="s">
        <v>794</v>
      </c>
      <c r="C9096" t="s">
        <v>28</v>
      </c>
      <c r="D9096">
        <v>7992</v>
      </c>
      <c r="E9096">
        <v>8195</v>
      </c>
      <c r="F9096" t="s">
        <v>795</v>
      </c>
      <c r="G9096">
        <v>5</v>
      </c>
      <c r="H9096" t="s">
        <v>30</v>
      </c>
      <c r="I9096" t="s">
        <v>31</v>
      </c>
      <c r="J9096">
        <v>1645</v>
      </c>
      <c r="K9096" t="s">
        <v>254</v>
      </c>
      <c r="L9096">
        <v>1645</v>
      </c>
      <c r="M9096" t="s">
        <v>254</v>
      </c>
      <c r="N9096" t="s">
        <v>255</v>
      </c>
      <c r="O9096" t="s">
        <v>67</v>
      </c>
      <c r="P9096" t="s">
        <v>827</v>
      </c>
      <c r="Q9096" t="s">
        <v>36</v>
      </c>
      <c r="R9096" t="s">
        <v>36</v>
      </c>
      <c r="S9096" t="s">
        <v>37</v>
      </c>
      <c r="T9096">
        <v>8566.7999999999993</v>
      </c>
      <c r="U9096">
        <v>8566.7999999999993</v>
      </c>
      <c r="V9096">
        <v>0</v>
      </c>
      <c r="W9096">
        <v>0</v>
      </c>
      <c r="X9096">
        <v>635.29</v>
      </c>
      <c r="Y9096">
        <v>635.29</v>
      </c>
      <c r="Z9096">
        <v>0</v>
      </c>
      <c r="AA9096">
        <v>0</v>
      </c>
      <c r="AB9096">
        <f t="shared" si="426"/>
        <v>713.9</v>
      </c>
      <c r="AC9096">
        <f t="shared" si="427"/>
        <v>0</v>
      </c>
      <c r="AD9096">
        <f t="shared" si="428"/>
        <v>1570.5800000000002</v>
      </c>
    </row>
    <row r="9097" spans="1:30" x14ac:dyDescent="0.3">
      <c r="A9097">
        <v>165801</v>
      </c>
      <c r="B9097" t="s">
        <v>718</v>
      </c>
      <c r="C9097" t="s">
        <v>28</v>
      </c>
      <c r="D9097">
        <v>1075</v>
      </c>
      <c r="E9097">
        <v>8149</v>
      </c>
      <c r="F9097" t="s">
        <v>95</v>
      </c>
      <c r="G9097">
        <v>5</v>
      </c>
      <c r="H9097" t="s">
        <v>30</v>
      </c>
      <c r="I9097" t="s">
        <v>96</v>
      </c>
      <c r="J9097">
        <v>72159</v>
      </c>
      <c r="K9097" t="s">
        <v>413</v>
      </c>
      <c r="L9097">
        <v>72159</v>
      </c>
      <c r="M9097" t="s">
        <v>413</v>
      </c>
      <c r="N9097" t="s">
        <v>414</v>
      </c>
      <c r="O9097" t="s">
        <v>34</v>
      </c>
      <c r="P9097" t="s">
        <v>99</v>
      </c>
      <c r="Q9097" t="s">
        <v>37</v>
      </c>
      <c r="R9097" t="s">
        <v>36</v>
      </c>
      <c r="S9097" t="s">
        <v>37</v>
      </c>
      <c r="T9097">
        <v>88882.6</v>
      </c>
      <c r="U9097">
        <v>0</v>
      </c>
      <c r="V9097">
        <v>0</v>
      </c>
      <c r="W9097">
        <v>0</v>
      </c>
      <c r="X9097">
        <v>2317.63</v>
      </c>
      <c r="Y9097">
        <v>0</v>
      </c>
      <c r="Z9097">
        <v>0</v>
      </c>
      <c r="AA9097">
        <v>0</v>
      </c>
      <c r="AB9097">
        <f t="shared" si="426"/>
        <v>7406.8833333333341</v>
      </c>
      <c r="AC9097">
        <f t="shared" si="427"/>
        <v>0</v>
      </c>
      <c r="AD9097">
        <f t="shared" si="428"/>
        <v>16295.143333333337</v>
      </c>
    </row>
    <row r="9098" spans="1:30" x14ac:dyDescent="0.3">
      <c r="A9098">
        <v>841878</v>
      </c>
      <c r="B9098" t="s">
        <v>3307</v>
      </c>
      <c r="C9098" t="s">
        <v>28</v>
      </c>
      <c r="D9098">
        <v>7994</v>
      </c>
      <c r="E9098">
        <v>8163</v>
      </c>
      <c r="F9098" t="s">
        <v>50</v>
      </c>
      <c r="G9098">
        <v>5</v>
      </c>
      <c r="H9098" t="s">
        <v>30</v>
      </c>
      <c r="I9098" t="s">
        <v>31</v>
      </c>
      <c r="J9098">
        <v>2223</v>
      </c>
      <c r="K9098" t="s">
        <v>97</v>
      </c>
      <c r="L9098">
        <v>2223</v>
      </c>
      <c r="M9098" t="s">
        <v>97</v>
      </c>
      <c r="N9098" t="s">
        <v>98</v>
      </c>
      <c r="O9098" t="s">
        <v>34</v>
      </c>
      <c r="P9098" t="s">
        <v>53</v>
      </c>
      <c r="Q9098" t="s">
        <v>36</v>
      </c>
      <c r="R9098" t="s">
        <v>36</v>
      </c>
      <c r="S9098" t="s">
        <v>37</v>
      </c>
      <c r="T9098">
        <v>2416.4</v>
      </c>
      <c r="U9098">
        <v>2416.4</v>
      </c>
      <c r="V9098">
        <v>0</v>
      </c>
      <c r="W9098">
        <v>0</v>
      </c>
      <c r="X9098">
        <v>219.42</v>
      </c>
      <c r="Y9098">
        <v>219.42</v>
      </c>
      <c r="Z9098">
        <v>0</v>
      </c>
      <c r="AA9098">
        <v>0</v>
      </c>
      <c r="AB9098">
        <f t="shared" si="426"/>
        <v>201.36666666666667</v>
      </c>
      <c r="AC9098">
        <f t="shared" si="427"/>
        <v>0</v>
      </c>
      <c r="AD9098">
        <f t="shared" si="428"/>
        <v>443.00666666666672</v>
      </c>
    </row>
    <row r="9099" spans="1:30" x14ac:dyDescent="0.3">
      <c r="A9099">
        <v>715721</v>
      </c>
      <c r="B9099" t="s">
        <v>1076</v>
      </c>
      <c r="C9099" t="s">
        <v>28</v>
      </c>
      <c r="D9099">
        <v>7992</v>
      </c>
      <c r="E9099">
        <v>8149</v>
      </c>
      <c r="F9099" t="s">
        <v>912</v>
      </c>
      <c r="G9099">
        <v>4</v>
      </c>
      <c r="H9099" t="s">
        <v>40</v>
      </c>
      <c r="I9099" t="s">
        <v>96</v>
      </c>
      <c r="J9099">
        <v>40550</v>
      </c>
      <c r="K9099" t="s">
        <v>181</v>
      </c>
      <c r="L9099">
        <v>40550</v>
      </c>
      <c r="M9099" t="s">
        <v>181</v>
      </c>
      <c r="N9099" t="s">
        <v>182</v>
      </c>
      <c r="O9099" t="s">
        <v>34</v>
      </c>
      <c r="P9099" t="s">
        <v>884</v>
      </c>
      <c r="Q9099" t="s">
        <v>36</v>
      </c>
      <c r="R9099" t="s">
        <v>36</v>
      </c>
      <c r="S9099" t="s">
        <v>36</v>
      </c>
      <c r="T9099">
        <v>43785.9</v>
      </c>
      <c r="U9099">
        <v>0</v>
      </c>
      <c r="V9099">
        <v>0</v>
      </c>
      <c r="W9099">
        <v>0</v>
      </c>
      <c r="X9099">
        <v>1388.06</v>
      </c>
      <c r="Y9099">
        <v>0</v>
      </c>
      <c r="Z9099">
        <v>0</v>
      </c>
      <c r="AA9099">
        <v>0</v>
      </c>
      <c r="AB9099">
        <f t="shared" si="426"/>
        <v>3648.8250000000003</v>
      </c>
      <c r="AC9099">
        <f t="shared" si="427"/>
        <v>0</v>
      </c>
      <c r="AD9099">
        <f t="shared" si="428"/>
        <v>8027.4150000000009</v>
      </c>
    </row>
    <row r="9100" spans="1:30" x14ac:dyDescent="0.3">
      <c r="A9100">
        <v>145215</v>
      </c>
      <c r="B9100" t="s">
        <v>4416</v>
      </c>
      <c r="C9100" t="s">
        <v>28</v>
      </c>
      <c r="D9100">
        <v>7001</v>
      </c>
      <c r="E9100">
        <v>8149</v>
      </c>
      <c r="F9100" t="s">
        <v>4239</v>
      </c>
      <c r="G9100">
        <v>3</v>
      </c>
      <c r="H9100" t="s">
        <v>170</v>
      </c>
      <c r="I9100" t="s">
        <v>96</v>
      </c>
      <c r="J9100">
        <v>72134</v>
      </c>
      <c r="K9100" t="s">
        <v>762</v>
      </c>
      <c r="L9100">
        <v>72134</v>
      </c>
      <c r="M9100" t="s">
        <v>762</v>
      </c>
      <c r="N9100" t="s">
        <v>763</v>
      </c>
      <c r="O9100" t="s">
        <v>34</v>
      </c>
      <c r="P9100" t="s">
        <v>673</v>
      </c>
      <c r="Q9100" t="s">
        <v>36</v>
      </c>
      <c r="R9100" t="s">
        <v>36</v>
      </c>
      <c r="S9100" t="s">
        <v>36</v>
      </c>
      <c r="T9100">
        <v>15385.84</v>
      </c>
      <c r="U9100">
        <v>0</v>
      </c>
      <c r="V9100">
        <v>0</v>
      </c>
      <c r="W9100">
        <v>0</v>
      </c>
      <c r="X9100">
        <v>903.56</v>
      </c>
      <c r="Y9100">
        <v>0</v>
      </c>
      <c r="Z9100">
        <v>0</v>
      </c>
      <c r="AA9100">
        <v>0</v>
      </c>
      <c r="AB9100">
        <f t="shared" si="426"/>
        <v>1282.1533333333334</v>
      </c>
      <c r="AC9100">
        <f t="shared" si="427"/>
        <v>0</v>
      </c>
      <c r="AD9100">
        <f t="shared" si="428"/>
        <v>2820.7373333333339</v>
      </c>
    </row>
    <row r="9101" spans="1:30" x14ac:dyDescent="0.3">
      <c r="A9101">
        <v>862294</v>
      </c>
      <c r="B9101" t="s">
        <v>5006</v>
      </c>
      <c r="C9101" t="s">
        <v>28</v>
      </c>
      <c r="D9101">
        <v>400</v>
      </c>
      <c r="E9101">
        <v>8149</v>
      </c>
      <c r="F9101" t="s">
        <v>5007</v>
      </c>
      <c r="G9101">
        <v>4</v>
      </c>
      <c r="H9101" t="s">
        <v>40</v>
      </c>
      <c r="I9101" t="s">
        <v>96</v>
      </c>
      <c r="J9101">
        <v>72534</v>
      </c>
      <c r="K9101" t="s">
        <v>3937</v>
      </c>
      <c r="L9101">
        <v>72534</v>
      </c>
      <c r="M9101" t="s">
        <v>3937</v>
      </c>
      <c r="N9101" t="s">
        <v>5008</v>
      </c>
      <c r="O9101" t="s">
        <v>43</v>
      </c>
      <c r="P9101" t="s">
        <v>2691</v>
      </c>
      <c r="Q9101" t="s">
        <v>37</v>
      </c>
      <c r="R9101" t="s">
        <v>36</v>
      </c>
      <c r="S9101" t="s">
        <v>36</v>
      </c>
      <c r="T9101">
        <v>0</v>
      </c>
      <c r="U9101">
        <v>0</v>
      </c>
      <c r="V9101">
        <v>0</v>
      </c>
      <c r="W9101">
        <v>58349</v>
      </c>
      <c r="X9101">
        <v>0</v>
      </c>
      <c r="Y9101">
        <v>0</v>
      </c>
      <c r="Z9101">
        <v>0</v>
      </c>
      <c r="AA9101">
        <v>1166.98</v>
      </c>
      <c r="AB9101">
        <f t="shared" si="426"/>
        <v>0</v>
      </c>
      <c r="AC9101">
        <f t="shared" si="427"/>
        <v>58349</v>
      </c>
      <c r="AD9101">
        <f t="shared" si="428"/>
        <v>0</v>
      </c>
    </row>
    <row r="9102" spans="1:30" x14ac:dyDescent="0.3">
      <c r="A9102">
        <v>442984</v>
      </c>
      <c r="B9102" t="s">
        <v>69</v>
      </c>
      <c r="C9102" t="s">
        <v>28</v>
      </c>
      <c r="D9102">
        <v>7003</v>
      </c>
      <c r="E9102">
        <v>8148</v>
      </c>
      <c r="F9102" t="s">
        <v>70</v>
      </c>
      <c r="G9102">
        <v>2</v>
      </c>
      <c r="H9102" t="s">
        <v>71</v>
      </c>
      <c r="I9102" t="s">
        <v>31</v>
      </c>
      <c r="J9102">
        <v>40461</v>
      </c>
      <c r="K9102" t="s">
        <v>41</v>
      </c>
      <c r="L9102">
        <v>40461</v>
      </c>
      <c r="M9102" t="s">
        <v>41</v>
      </c>
      <c r="N9102">
        <v>0</v>
      </c>
      <c r="O9102" t="s">
        <v>43</v>
      </c>
      <c r="P9102" t="s">
        <v>2050</v>
      </c>
      <c r="Q9102" t="s">
        <v>36</v>
      </c>
      <c r="R9102" t="s">
        <v>36</v>
      </c>
      <c r="S9102" t="s">
        <v>36</v>
      </c>
      <c r="T9102">
        <v>8685</v>
      </c>
      <c r="U9102">
        <v>8685</v>
      </c>
      <c r="V9102">
        <v>0</v>
      </c>
      <c r="W9102">
        <v>0</v>
      </c>
      <c r="X9102">
        <v>476.12</v>
      </c>
      <c r="Y9102">
        <v>476.12</v>
      </c>
      <c r="Z9102">
        <v>0</v>
      </c>
      <c r="AA9102">
        <v>0</v>
      </c>
      <c r="AB9102">
        <f t="shared" si="426"/>
        <v>723.75</v>
      </c>
      <c r="AC9102">
        <f t="shared" si="427"/>
        <v>0</v>
      </c>
      <c r="AD9102">
        <f t="shared" si="428"/>
        <v>1592.2500000000002</v>
      </c>
    </row>
    <row r="9103" spans="1:30" x14ac:dyDescent="0.3">
      <c r="A9103">
        <v>139335</v>
      </c>
      <c r="B9103" t="s">
        <v>811</v>
      </c>
      <c r="C9103" t="s">
        <v>28</v>
      </c>
      <c r="D9103">
        <v>7992</v>
      </c>
      <c r="E9103">
        <v>8149</v>
      </c>
      <c r="F9103" t="s">
        <v>227</v>
      </c>
      <c r="G9103">
        <v>5</v>
      </c>
      <c r="H9103" t="s">
        <v>30</v>
      </c>
      <c r="I9103" t="s">
        <v>31</v>
      </c>
      <c r="J9103">
        <v>1468</v>
      </c>
      <c r="K9103" t="s">
        <v>281</v>
      </c>
      <c r="L9103">
        <v>1468</v>
      </c>
      <c r="M9103" t="s">
        <v>281</v>
      </c>
      <c r="N9103" t="s">
        <v>282</v>
      </c>
      <c r="O9103" t="s">
        <v>67</v>
      </c>
      <c r="P9103" t="s">
        <v>127</v>
      </c>
      <c r="Q9103" t="s">
        <v>36</v>
      </c>
      <c r="R9103" t="s">
        <v>36</v>
      </c>
      <c r="S9103" t="s">
        <v>37</v>
      </c>
      <c r="T9103">
        <v>9108.51</v>
      </c>
      <c r="U9103">
        <v>0</v>
      </c>
      <c r="V9103">
        <v>0</v>
      </c>
      <c r="W9103">
        <v>0</v>
      </c>
      <c r="X9103">
        <v>383.52</v>
      </c>
      <c r="Y9103">
        <v>0</v>
      </c>
      <c r="Z9103">
        <v>0</v>
      </c>
      <c r="AA9103">
        <v>0</v>
      </c>
      <c r="AB9103">
        <f t="shared" si="426"/>
        <v>759.04250000000002</v>
      </c>
      <c r="AC9103">
        <f t="shared" si="427"/>
        <v>0</v>
      </c>
      <c r="AD9103">
        <f t="shared" si="428"/>
        <v>1669.8935000000001</v>
      </c>
    </row>
    <row r="9104" spans="1:30" x14ac:dyDescent="0.3">
      <c r="A9104">
        <v>950068</v>
      </c>
      <c r="B9104" t="s">
        <v>750</v>
      </c>
      <c r="C9104" t="s">
        <v>28</v>
      </c>
      <c r="D9104">
        <v>7001</v>
      </c>
      <c r="E9104">
        <v>8149</v>
      </c>
      <c r="F9104" t="s">
        <v>301</v>
      </c>
      <c r="G9104">
        <v>3</v>
      </c>
      <c r="H9104" t="s">
        <v>170</v>
      </c>
      <c r="I9104" t="s">
        <v>96</v>
      </c>
      <c r="J9104">
        <v>40083</v>
      </c>
      <c r="K9104" t="s">
        <v>302</v>
      </c>
      <c r="L9104">
        <v>40083</v>
      </c>
      <c r="M9104" t="s">
        <v>302</v>
      </c>
      <c r="N9104" t="s">
        <v>303</v>
      </c>
      <c r="O9104" t="s">
        <v>34</v>
      </c>
      <c r="P9104" t="s">
        <v>2698</v>
      </c>
      <c r="Q9104" t="s">
        <v>36</v>
      </c>
      <c r="R9104" t="s">
        <v>36</v>
      </c>
      <c r="S9104" t="s">
        <v>36</v>
      </c>
      <c r="T9104">
        <v>0</v>
      </c>
      <c r="U9104">
        <v>0</v>
      </c>
      <c r="V9104">
        <v>0</v>
      </c>
      <c r="W9104">
        <v>0</v>
      </c>
      <c r="X9104">
        <v>135</v>
      </c>
      <c r="Y9104">
        <v>0</v>
      </c>
      <c r="Z9104">
        <v>0</v>
      </c>
      <c r="AA9104">
        <v>0</v>
      </c>
      <c r="AB9104">
        <f t="shared" si="426"/>
        <v>0</v>
      </c>
      <c r="AC9104">
        <f t="shared" si="427"/>
        <v>0</v>
      </c>
      <c r="AD9104">
        <f t="shared" si="428"/>
        <v>0</v>
      </c>
    </row>
    <row r="9105" spans="1:30" x14ac:dyDescent="0.3">
      <c r="A9105">
        <v>820631</v>
      </c>
      <c r="B9105" t="s">
        <v>1840</v>
      </c>
      <c r="C9105" t="s">
        <v>28</v>
      </c>
      <c r="D9105">
        <v>7992</v>
      </c>
      <c r="E9105">
        <v>8155</v>
      </c>
      <c r="F9105" t="s">
        <v>59</v>
      </c>
      <c r="G9105">
        <v>5</v>
      </c>
      <c r="H9105" t="s">
        <v>30</v>
      </c>
      <c r="I9105" t="s">
        <v>31</v>
      </c>
      <c r="J9105">
        <v>1816</v>
      </c>
      <c r="K9105" t="s">
        <v>638</v>
      </c>
      <c r="L9105">
        <v>1816</v>
      </c>
      <c r="M9105" t="s">
        <v>638</v>
      </c>
      <c r="N9105" t="s">
        <v>1841</v>
      </c>
      <c r="O9105" t="s">
        <v>67</v>
      </c>
      <c r="P9105" t="s">
        <v>1007</v>
      </c>
      <c r="Q9105" t="s">
        <v>36</v>
      </c>
      <c r="R9105" t="s">
        <v>36</v>
      </c>
      <c r="S9105" t="s">
        <v>37</v>
      </c>
      <c r="T9105">
        <v>0</v>
      </c>
      <c r="U9105">
        <v>0</v>
      </c>
      <c r="V9105">
        <v>0</v>
      </c>
      <c r="W9105">
        <v>3752.42</v>
      </c>
      <c r="X9105">
        <v>0</v>
      </c>
      <c r="Y9105">
        <v>0</v>
      </c>
      <c r="Z9105">
        <v>0</v>
      </c>
      <c r="AA9105">
        <v>144.32</v>
      </c>
      <c r="AB9105">
        <f t="shared" si="426"/>
        <v>0</v>
      </c>
      <c r="AC9105">
        <f t="shared" si="427"/>
        <v>3752.42</v>
      </c>
      <c r="AD9105">
        <f t="shared" si="428"/>
        <v>0</v>
      </c>
    </row>
    <row r="9106" spans="1:30" x14ac:dyDescent="0.3">
      <c r="A9106">
        <v>548710</v>
      </c>
      <c r="B9106" t="s">
        <v>1132</v>
      </c>
      <c r="C9106" t="s">
        <v>28</v>
      </c>
      <c r="D9106">
        <v>7992</v>
      </c>
      <c r="E9106">
        <v>8144</v>
      </c>
      <c r="F9106" t="s">
        <v>117</v>
      </c>
      <c r="G9106">
        <v>5</v>
      </c>
      <c r="H9106" t="s">
        <v>30</v>
      </c>
      <c r="I9106" t="s">
        <v>31</v>
      </c>
      <c r="J9106">
        <v>901</v>
      </c>
      <c r="K9106" t="s">
        <v>523</v>
      </c>
      <c r="L9106">
        <v>901</v>
      </c>
      <c r="M9106" t="s">
        <v>523</v>
      </c>
      <c r="N9106" t="s">
        <v>524</v>
      </c>
      <c r="O9106" t="s">
        <v>67</v>
      </c>
      <c r="P9106" t="s">
        <v>294</v>
      </c>
      <c r="Q9106" t="s">
        <v>36</v>
      </c>
      <c r="R9106" t="s">
        <v>36</v>
      </c>
      <c r="S9106" t="s">
        <v>37</v>
      </c>
      <c r="T9106">
        <v>0</v>
      </c>
      <c r="U9106">
        <v>0</v>
      </c>
      <c r="V9106">
        <v>0</v>
      </c>
      <c r="W9106">
        <v>0</v>
      </c>
      <c r="X9106">
        <v>448.17</v>
      </c>
      <c r="Y9106">
        <v>448.17</v>
      </c>
      <c r="Z9106">
        <v>0</v>
      </c>
      <c r="AA9106">
        <v>0</v>
      </c>
      <c r="AB9106">
        <f t="shared" si="426"/>
        <v>0</v>
      </c>
      <c r="AC9106">
        <f t="shared" si="427"/>
        <v>0</v>
      </c>
      <c r="AD9106">
        <f t="shared" si="428"/>
        <v>0</v>
      </c>
    </row>
    <row r="9107" spans="1:30" x14ac:dyDescent="0.3">
      <c r="A9107">
        <v>39860</v>
      </c>
      <c r="B9107" t="s">
        <v>3757</v>
      </c>
      <c r="C9107" t="s">
        <v>28</v>
      </c>
      <c r="D9107">
        <v>7992</v>
      </c>
      <c r="E9107">
        <v>8195</v>
      </c>
      <c r="F9107" t="s">
        <v>79</v>
      </c>
      <c r="G9107">
        <v>5</v>
      </c>
      <c r="H9107" t="s">
        <v>30</v>
      </c>
      <c r="I9107" t="s">
        <v>31</v>
      </c>
      <c r="J9107">
        <v>348</v>
      </c>
      <c r="K9107" t="s">
        <v>80</v>
      </c>
      <c r="L9107">
        <v>348</v>
      </c>
      <c r="M9107" t="s">
        <v>80</v>
      </c>
      <c r="N9107" t="s">
        <v>3758</v>
      </c>
      <c r="O9107" t="s">
        <v>67</v>
      </c>
      <c r="P9107" t="s">
        <v>263</v>
      </c>
      <c r="Q9107" t="s">
        <v>36</v>
      </c>
      <c r="R9107" t="s">
        <v>36</v>
      </c>
      <c r="S9107" t="s">
        <v>37</v>
      </c>
      <c r="T9107">
        <v>137863.41</v>
      </c>
      <c r="U9107">
        <v>23238.1</v>
      </c>
      <c r="V9107">
        <v>3419.69</v>
      </c>
      <c r="W9107">
        <v>23844.31</v>
      </c>
      <c r="X9107">
        <v>11019.24</v>
      </c>
      <c r="Y9107">
        <v>1877.8</v>
      </c>
      <c r="Z9107">
        <v>268.60000000000002</v>
      </c>
      <c r="AA9107">
        <v>917.09</v>
      </c>
      <c r="AB9107">
        <f t="shared" si="426"/>
        <v>11488.6175</v>
      </c>
      <c r="AC9107">
        <f t="shared" si="427"/>
        <v>27264</v>
      </c>
      <c r="AD9107">
        <f t="shared" si="428"/>
        <v>25274.958500000004</v>
      </c>
    </row>
    <row r="9108" spans="1:30" x14ac:dyDescent="0.3">
      <c r="A9108">
        <v>183018</v>
      </c>
      <c r="B9108" t="s">
        <v>382</v>
      </c>
      <c r="C9108" t="s">
        <v>28</v>
      </c>
      <c r="D9108">
        <v>7670</v>
      </c>
      <c r="E9108">
        <v>8155</v>
      </c>
      <c r="F9108" t="s">
        <v>383</v>
      </c>
      <c r="G9108">
        <v>4</v>
      </c>
      <c r="H9108" t="s">
        <v>40</v>
      </c>
      <c r="I9108" t="s">
        <v>31</v>
      </c>
      <c r="J9108">
        <v>40206</v>
      </c>
      <c r="K9108" t="s">
        <v>236</v>
      </c>
      <c r="L9108">
        <v>40205</v>
      </c>
      <c r="M9108" t="s">
        <v>237</v>
      </c>
      <c r="N9108" t="s">
        <v>114</v>
      </c>
      <c r="O9108" t="s">
        <v>34</v>
      </c>
      <c r="P9108" t="s">
        <v>339</v>
      </c>
      <c r="Q9108" t="s">
        <v>36</v>
      </c>
      <c r="R9108" t="s">
        <v>36</v>
      </c>
      <c r="S9108" t="s">
        <v>36</v>
      </c>
      <c r="T9108">
        <v>151924.79999999999</v>
      </c>
      <c r="U9108">
        <v>37450.980000000003</v>
      </c>
      <c r="V9108">
        <v>0</v>
      </c>
      <c r="W9108">
        <v>0</v>
      </c>
      <c r="X9108">
        <v>6029.57</v>
      </c>
      <c r="Y9108">
        <v>1538.96</v>
      </c>
      <c r="Z9108">
        <v>0</v>
      </c>
      <c r="AA9108">
        <v>0</v>
      </c>
      <c r="AB9108">
        <f t="shared" si="426"/>
        <v>12660.4</v>
      </c>
      <c r="AC9108">
        <f t="shared" si="427"/>
        <v>0</v>
      </c>
      <c r="AD9108">
        <f t="shared" si="428"/>
        <v>27852.880000000001</v>
      </c>
    </row>
    <row r="9109" spans="1:30" x14ac:dyDescent="0.3">
      <c r="A9109">
        <v>860802</v>
      </c>
      <c r="B9109" t="s">
        <v>5009</v>
      </c>
      <c r="C9109" t="s">
        <v>28</v>
      </c>
      <c r="D9109">
        <v>7994</v>
      </c>
      <c r="E9109">
        <v>8173</v>
      </c>
      <c r="F9109" t="s">
        <v>783</v>
      </c>
      <c r="G9109">
        <v>5</v>
      </c>
      <c r="H9109" t="s">
        <v>30</v>
      </c>
      <c r="I9109" t="s">
        <v>31</v>
      </c>
      <c r="J9109">
        <v>72954</v>
      </c>
      <c r="K9109" t="s">
        <v>90</v>
      </c>
      <c r="L9109">
        <v>72952</v>
      </c>
      <c r="M9109" t="s">
        <v>91</v>
      </c>
      <c r="N9109" t="s">
        <v>172</v>
      </c>
      <c r="O9109" t="s">
        <v>34</v>
      </c>
      <c r="P9109" t="s">
        <v>53</v>
      </c>
      <c r="Q9109" t="s">
        <v>36</v>
      </c>
      <c r="R9109" t="s">
        <v>36</v>
      </c>
      <c r="S9109" t="s">
        <v>37</v>
      </c>
      <c r="T9109">
        <v>9665.6</v>
      </c>
      <c r="U9109">
        <v>9665.6</v>
      </c>
      <c r="V9109">
        <v>0</v>
      </c>
      <c r="W9109">
        <v>0</v>
      </c>
      <c r="X9109">
        <v>877.7</v>
      </c>
      <c r="Y9109">
        <v>877.7</v>
      </c>
      <c r="Z9109">
        <v>0</v>
      </c>
      <c r="AA9109">
        <v>0</v>
      </c>
      <c r="AB9109">
        <f t="shared" si="426"/>
        <v>805.4666666666667</v>
      </c>
      <c r="AC9109">
        <f t="shared" si="427"/>
        <v>0</v>
      </c>
      <c r="AD9109">
        <f t="shared" si="428"/>
        <v>1772.0266666666669</v>
      </c>
    </row>
    <row r="9110" spans="1:30" x14ac:dyDescent="0.3">
      <c r="A9110">
        <v>459574</v>
      </c>
      <c r="B9110" t="s">
        <v>1401</v>
      </c>
      <c r="C9110" t="s">
        <v>28</v>
      </c>
      <c r="D9110">
        <v>7670</v>
      </c>
      <c r="E9110">
        <v>8155</v>
      </c>
      <c r="F9110" t="s">
        <v>383</v>
      </c>
      <c r="G9110">
        <v>2</v>
      </c>
      <c r="H9110" t="s">
        <v>71</v>
      </c>
      <c r="I9110" t="s">
        <v>31</v>
      </c>
      <c r="J9110">
        <v>40206</v>
      </c>
      <c r="K9110" t="s">
        <v>236</v>
      </c>
      <c r="L9110">
        <v>40205</v>
      </c>
      <c r="M9110" t="s">
        <v>237</v>
      </c>
      <c r="N9110">
        <v>0</v>
      </c>
      <c r="O9110" t="s">
        <v>34</v>
      </c>
      <c r="P9110" t="s">
        <v>57</v>
      </c>
      <c r="Q9110" t="s">
        <v>36</v>
      </c>
      <c r="R9110" t="s">
        <v>36</v>
      </c>
      <c r="S9110" t="s">
        <v>36</v>
      </c>
      <c r="T9110">
        <v>128734.73</v>
      </c>
      <c r="U9110">
        <v>73711</v>
      </c>
      <c r="V9110">
        <v>0</v>
      </c>
      <c r="W9110">
        <v>0</v>
      </c>
      <c r="X9110">
        <v>5646.15</v>
      </c>
      <c r="Y9110">
        <v>2804.93</v>
      </c>
      <c r="Z9110">
        <v>0</v>
      </c>
      <c r="AA9110">
        <v>0</v>
      </c>
      <c r="AB9110">
        <f t="shared" si="426"/>
        <v>10727.894166666667</v>
      </c>
      <c r="AC9110">
        <f t="shared" si="427"/>
        <v>0</v>
      </c>
      <c r="AD9110">
        <f t="shared" si="428"/>
        <v>23601.367166666671</v>
      </c>
    </row>
    <row r="9111" spans="1:30" x14ac:dyDescent="0.3">
      <c r="A9111">
        <v>724891</v>
      </c>
      <c r="B9111" t="s">
        <v>481</v>
      </c>
      <c r="C9111" t="s">
        <v>28</v>
      </c>
      <c r="D9111">
        <v>7992</v>
      </c>
      <c r="E9111">
        <v>8145</v>
      </c>
      <c r="F9111" t="s">
        <v>162</v>
      </c>
      <c r="G9111">
        <v>5</v>
      </c>
      <c r="H9111" t="s">
        <v>30</v>
      </c>
      <c r="I9111" t="s">
        <v>31</v>
      </c>
      <c r="J9111">
        <v>1357</v>
      </c>
      <c r="K9111" t="s">
        <v>101</v>
      </c>
      <c r="L9111">
        <v>1357</v>
      </c>
      <c r="M9111" t="s">
        <v>101</v>
      </c>
      <c r="N9111" t="s">
        <v>102</v>
      </c>
      <c r="O9111" t="s">
        <v>67</v>
      </c>
      <c r="P9111" t="s">
        <v>87</v>
      </c>
      <c r="Q9111" t="s">
        <v>36</v>
      </c>
      <c r="R9111" t="s">
        <v>36</v>
      </c>
      <c r="S9111" t="s">
        <v>37</v>
      </c>
      <c r="T9111">
        <v>143292.35</v>
      </c>
      <c r="U9111">
        <v>23176.42</v>
      </c>
      <c r="V9111">
        <v>13360.9</v>
      </c>
      <c r="W9111">
        <v>18913.91</v>
      </c>
      <c r="X9111">
        <v>22429.279999999999</v>
      </c>
      <c r="Y9111">
        <v>4094.94</v>
      </c>
      <c r="Z9111">
        <v>1992.11</v>
      </c>
      <c r="AA9111">
        <v>841.81</v>
      </c>
      <c r="AB9111">
        <f t="shared" si="426"/>
        <v>11941.029166666667</v>
      </c>
      <c r="AC9111">
        <f t="shared" si="427"/>
        <v>32274.809999999998</v>
      </c>
      <c r="AD9111">
        <f t="shared" si="428"/>
        <v>26270.264166666671</v>
      </c>
    </row>
    <row r="9112" spans="1:30" x14ac:dyDescent="0.3">
      <c r="A9112">
        <v>979564</v>
      </c>
      <c r="B9112" t="s">
        <v>1759</v>
      </c>
      <c r="C9112" t="s">
        <v>28</v>
      </c>
      <c r="D9112">
        <v>7994</v>
      </c>
      <c r="E9112">
        <v>8155</v>
      </c>
      <c r="F9112" t="s">
        <v>59</v>
      </c>
      <c r="G9112">
        <v>5</v>
      </c>
      <c r="H9112" t="s">
        <v>30</v>
      </c>
      <c r="I9112" t="s">
        <v>31</v>
      </c>
      <c r="J9112">
        <v>1606</v>
      </c>
      <c r="K9112" t="s">
        <v>868</v>
      </c>
      <c r="L9112">
        <v>1606</v>
      </c>
      <c r="M9112" t="s">
        <v>868</v>
      </c>
      <c r="N9112" t="s">
        <v>341</v>
      </c>
      <c r="O9112" t="s">
        <v>34</v>
      </c>
      <c r="P9112" t="s">
        <v>408</v>
      </c>
      <c r="Q9112" t="s">
        <v>36</v>
      </c>
      <c r="R9112" t="s">
        <v>36</v>
      </c>
      <c r="S9112" t="s">
        <v>37</v>
      </c>
      <c r="T9112">
        <v>10546.6</v>
      </c>
      <c r="U9112">
        <v>2982.82</v>
      </c>
      <c r="V9112">
        <v>0</v>
      </c>
      <c r="W9112">
        <v>0</v>
      </c>
      <c r="X9112">
        <v>1120.95</v>
      </c>
      <c r="Y9112">
        <v>331.08</v>
      </c>
      <c r="Z9112">
        <v>0</v>
      </c>
      <c r="AA9112">
        <v>0</v>
      </c>
      <c r="AB9112">
        <f t="shared" si="426"/>
        <v>878.88333333333333</v>
      </c>
      <c r="AC9112">
        <f t="shared" si="427"/>
        <v>0</v>
      </c>
      <c r="AD9112">
        <f t="shared" si="428"/>
        <v>1933.5433333333335</v>
      </c>
    </row>
    <row r="9113" spans="1:30" x14ac:dyDescent="0.3">
      <c r="A9113">
        <v>746592</v>
      </c>
      <c r="B9113" t="s">
        <v>2127</v>
      </c>
      <c r="C9113" t="s">
        <v>28</v>
      </c>
      <c r="D9113">
        <v>7001</v>
      </c>
      <c r="E9113">
        <v>8149</v>
      </c>
      <c r="F9113" t="s">
        <v>232</v>
      </c>
      <c r="G9113">
        <v>5</v>
      </c>
      <c r="H9113" t="s">
        <v>30</v>
      </c>
      <c r="I9113" t="s">
        <v>96</v>
      </c>
      <c r="J9113">
        <v>40080</v>
      </c>
      <c r="K9113" t="s">
        <v>615</v>
      </c>
      <c r="L9113">
        <v>40080</v>
      </c>
      <c r="M9113" t="s">
        <v>615</v>
      </c>
      <c r="N9113" t="s">
        <v>616</v>
      </c>
      <c r="O9113" t="s">
        <v>34</v>
      </c>
      <c r="P9113" t="s">
        <v>134</v>
      </c>
      <c r="Q9113" t="s">
        <v>37</v>
      </c>
      <c r="R9113" t="s">
        <v>36</v>
      </c>
      <c r="S9113" t="s">
        <v>37</v>
      </c>
      <c r="T9113">
        <v>3032441.83</v>
      </c>
      <c r="U9113">
        <v>505603.86</v>
      </c>
      <c r="V9113">
        <v>254426.96</v>
      </c>
      <c r="W9113">
        <v>345934.16</v>
      </c>
      <c r="X9113">
        <v>103529.07</v>
      </c>
      <c r="Y9113">
        <v>14067.55</v>
      </c>
      <c r="Z9113">
        <v>6539.86</v>
      </c>
      <c r="AA9113">
        <v>4782.87</v>
      </c>
      <c r="AB9113">
        <f t="shared" si="426"/>
        <v>252703.48583333334</v>
      </c>
      <c r="AC9113">
        <f t="shared" si="427"/>
        <v>600361.12</v>
      </c>
      <c r="AD9113">
        <f t="shared" si="428"/>
        <v>555947.66883333342</v>
      </c>
    </row>
    <row r="9114" spans="1:30" x14ac:dyDescent="0.3">
      <c r="A9114">
        <v>728184</v>
      </c>
      <c r="B9114" t="s">
        <v>1757</v>
      </c>
      <c r="C9114" t="s">
        <v>28</v>
      </c>
      <c r="D9114">
        <v>7001</v>
      </c>
      <c r="E9114">
        <v>8149</v>
      </c>
      <c r="F9114" t="s">
        <v>461</v>
      </c>
      <c r="G9114">
        <v>5</v>
      </c>
      <c r="H9114" t="s">
        <v>30</v>
      </c>
      <c r="I9114" t="s">
        <v>96</v>
      </c>
      <c r="J9114">
        <v>40847</v>
      </c>
      <c r="K9114" t="s">
        <v>800</v>
      </c>
      <c r="L9114">
        <v>40847</v>
      </c>
      <c r="M9114" t="s">
        <v>800</v>
      </c>
      <c r="N9114" t="s">
        <v>801</v>
      </c>
      <c r="O9114" t="s">
        <v>43</v>
      </c>
      <c r="P9114" t="s">
        <v>1819</v>
      </c>
      <c r="Q9114" t="s">
        <v>36</v>
      </c>
      <c r="R9114" t="s">
        <v>36</v>
      </c>
      <c r="S9114" t="s">
        <v>37</v>
      </c>
      <c r="T9114">
        <v>22560.240000000002</v>
      </c>
      <c r="U9114">
        <v>7270.62</v>
      </c>
      <c r="V9114">
        <v>0</v>
      </c>
      <c r="W9114">
        <v>7264.44</v>
      </c>
      <c r="X9114">
        <v>2474.91</v>
      </c>
      <c r="Y9114">
        <v>662.91</v>
      </c>
      <c r="Z9114">
        <v>0</v>
      </c>
      <c r="AA9114">
        <v>557.03</v>
      </c>
      <c r="AB9114">
        <f t="shared" si="426"/>
        <v>1880.0200000000002</v>
      </c>
      <c r="AC9114">
        <f t="shared" si="427"/>
        <v>7264.44</v>
      </c>
      <c r="AD9114">
        <f t="shared" si="428"/>
        <v>4136.0440000000008</v>
      </c>
    </row>
    <row r="9115" spans="1:30" x14ac:dyDescent="0.3">
      <c r="A9115">
        <v>497890</v>
      </c>
      <c r="B9115" t="s">
        <v>544</v>
      </c>
      <c r="C9115" t="s">
        <v>28</v>
      </c>
      <c r="D9115">
        <v>7670</v>
      </c>
      <c r="E9115">
        <v>8155</v>
      </c>
      <c r="F9115" t="s">
        <v>545</v>
      </c>
      <c r="G9115">
        <v>4</v>
      </c>
      <c r="H9115" t="s">
        <v>40</v>
      </c>
      <c r="I9115" t="s">
        <v>31</v>
      </c>
      <c r="J9115">
        <v>40206</v>
      </c>
      <c r="K9115" t="s">
        <v>236</v>
      </c>
      <c r="L9115">
        <v>40205</v>
      </c>
      <c r="M9115" t="s">
        <v>237</v>
      </c>
      <c r="N9115" t="s">
        <v>546</v>
      </c>
      <c r="O9115" t="s">
        <v>34</v>
      </c>
      <c r="P9115" t="s">
        <v>566</v>
      </c>
      <c r="Q9115" t="s">
        <v>36</v>
      </c>
      <c r="R9115" t="s">
        <v>36</v>
      </c>
      <c r="S9115" t="s">
        <v>36</v>
      </c>
      <c r="T9115">
        <v>1838204.42</v>
      </c>
      <c r="U9115">
        <v>473569.4</v>
      </c>
      <c r="V9115">
        <v>0</v>
      </c>
      <c r="W9115">
        <v>0</v>
      </c>
      <c r="X9115">
        <v>30309.02</v>
      </c>
      <c r="Y9115">
        <v>8620.41</v>
      </c>
      <c r="Z9115">
        <v>0</v>
      </c>
      <c r="AA9115">
        <v>0</v>
      </c>
      <c r="AB9115">
        <f t="shared" si="426"/>
        <v>153183.70166666666</v>
      </c>
      <c r="AC9115">
        <f t="shared" si="427"/>
        <v>0</v>
      </c>
      <c r="AD9115">
        <f t="shared" si="428"/>
        <v>337004.1436666667</v>
      </c>
    </row>
    <row r="9116" spans="1:30" x14ac:dyDescent="0.3">
      <c r="A9116">
        <v>323805</v>
      </c>
      <c r="B9116" t="s">
        <v>747</v>
      </c>
      <c r="C9116" t="s">
        <v>28</v>
      </c>
      <c r="D9116">
        <v>7994</v>
      </c>
      <c r="E9116">
        <v>8149</v>
      </c>
      <c r="F9116" t="s">
        <v>748</v>
      </c>
      <c r="G9116">
        <v>4</v>
      </c>
      <c r="H9116" t="s">
        <v>40</v>
      </c>
      <c r="I9116" t="s">
        <v>96</v>
      </c>
      <c r="J9116">
        <v>314</v>
      </c>
      <c r="K9116" t="s">
        <v>343</v>
      </c>
      <c r="L9116">
        <v>314</v>
      </c>
      <c r="M9116" t="s">
        <v>343</v>
      </c>
      <c r="N9116" t="s">
        <v>344</v>
      </c>
      <c r="O9116" t="s">
        <v>34</v>
      </c>
      <c r="P9116" t="s">
        <v>134</v>
      </c>
      <c r="Q9116" t="s">
        <v>37</v>
      </c>
      <c r="R9116" t="s">
        <v>36</v>
      </c>
      <c r="S9116" t="s">
        <v>36</v>
      </c>
      <c r="T9116">
        <v>17762777.539999999</v>
      </c>
      <c r="U9116">
        <v>2372563.44</v>
      </c>
      <c r="V9116">
        <v>0</v>
      </c>
      <c r="W9116">
        <v>0</v>
      </c>
      <c r="X9116">
        <v>500403.76</v>
      </c>
      <c r="Y9116">
        <v>68069.2</v>
      </c>
      <c r="Z9116">
        <v>0</v>
      </c>
      <c r="AA9116">
        <v>0</v>
      </c>
      <c r="AB9116">
        <f t="shared" si="426"/>
        <v>1480231.4616666667</v>
      </c>
      <c r="AC9116">
        <f t="shared" si="427"/>
        <v>0</v>
      </c>
      <c r="AD9116">
        <f t="shared" si="428"/>
        <v>3256509.2156666671</v>
      </c>
    </row>
    <row r="9117" spans="1:30" x14ac:dyDescent="0.3">
      <c r="A9117">
        <v>970372</v>
      </c>
      <c r="B9117" t="s">
        <v>2563</v>
      </c>
      <c r="C9117" t="s">
        <v>28</v>
      </c>
      <c r="D9117">
        <v>7610</v>
      </c>
      <c r="E9117">
        <v>8149</v>
      </c>
      <c r="G9117">
        <v>4</v>
      </c>
      <c r="H9117" t="s">
        <v>40</v>
      </c>
      <c r="I9117" t="s">
        <v>96</v>
      </c>
      <c r="J9117">
        <v>2561</v>
      </c>
      <c r="K9117" t="s">
        <v>439</v>
      </c>
      <c r="L9117">
        <v>2561</v>
      </c>
      <c r="M9117" t="s">
        <v>439</v>
      </c>
      <c r="N9117" t="s">
        <v>2564</v>
      </c>
      <c r="O9117" t="s">
        <v>43</v>
      </c>
      <c r="P9117" t="s">
        <v>368</v>
      </c>
      <c r="Q9117" t="s">
        <v>37</v>
      </c>
      <c r="R9117" t="s">
        <v>36</v>
      </c>
      <c r="S9117" t="s">
        <v>36</v>
      </c>
      <c r="T9117">
        <v>353888.44</v>
      </c>
      <c r="U9117">
        <v>63010.8</v>
      </c>
      <c r="V9117">
        <v>27180.799999999999</v>
      </c>
      <c r="W9117">
        <v>0</v>
      </c>
      <c r="X9117">
        <v>14548.33</v>
      </c>
      <c r="Y9117">
        <v>2505.7800000000002</v>
      </c>
      <c r="Z9117">
        <v>858.58</v>
      </c>
      <c r="AA9117">
        <v>0</v>
      </c>
      <c r="AB9117">
        <f t="shared" si="426"/>
        <v>29490.703333333335</v>
      </c>
      <c r="AC9117">
        <f t="shared" si="427"/>
        <v>27180.799999999999</v>
      </c>
      <c r="AD9117">
        <f t="shared" si="428"/>
        <v>64879.547333333343</v>
      </c>
    </row>
    <row r="9118" spans="1:30" x14ac:dyDescent="0.3">
      <c r="A9118">
        <v>435847</v>
      </c>
      <c r="B9118" t="s">
        <v>1263</v>
      </c>
      <c r="C9118" t="s">
        <v>28</v>
      </c>
      <c r="D9118">
        <v>7992</v>
      </c>
      <c r="E9118">
        <v>8162</v>
      </c>
      <c r="F9118" t="s">
        <v>360</v>
      </c>
      <c r="G9118">
        <v>5</v>
      </c>
      <c r="H9118" t="s">
        <v>30</v>
      </c>
      <c r="I9118" t="s">
        <v>31</v>
      </c>
      <c r="J9118">
        <v>755</v>
      </c>
      <c r="K9118" t="s">
        <v>323</v>
      </c>
      <c r="L9118">
        <v>755</v>
      </c>
      <c r="M9118" t="s">
        <v>323</v>
      </c>
      <c r="N9118" t="s">
        <v>324</v>
      </c>
      <c r="O9118" t="s">
        <v>67</v>
      </c>
      <c r="P9118" t="s">
        <v>87</v>
      </c>
      <c r="Q9118" t="s">
        <v>36</v>
      </c>
      <c r="R9118" t="s">
        <v>36</v>
      </c>
      <c r="S9118" t="s">
        <v>37</v>
      </c>
      <c r="T9118">
        <v>62967.360000000001</v>
      </c>
      <c r="U9118">
        <v>11442.67</v>
      </c>
      <c r="V9118">
        <v>5712.7</v>
      </c>
      <c r="W9118">
        <v>8175.16</v>
      </c>
      <c r="X9118">
        <v>9939.81</v>
      </c>
      <c r="Y9118">
        <v>1949.28</v>
      </c>
      <c r="Z9118">
        <v>836.75</v>
      </c>
      <c r="AA9118">
        <v>314.47000000000003</v>
      </c>
      <c r="AB9118">
        <f t="shared" si="426"/>
        <v>5247.28</v>
      </c>
      <c r="AC9118">
        <f t="shared" si="427"/>
        <v>13887.86</v>
      </c>
      <c r="AD9118">
        <f t="shared" si="428"/>
        <v>11544.016</v>
      </c>
    </row>
    <row r="9119" spans="1:30" x14ac:dyDescent="0.3">
      <c r="A9119">
        <v>748451</v>
      </c>
      <c r="B9119" t="s">
        <v>1703</v>
      </c>
      <c r="C9119" t="s">
        <v>28</v>
      </c>
      <c r="D9119">
        <v>7994</v>
      </c>
      <c r="E9119">
        <v>8149</v>
      </c>
      <c r="F9119" t="s">
        <v>277</v>
      </c>
      <c r="G9119">
        <v>3</v>
      </c>
      <c r="H9119" t="s">
        <v>170</v>
      </c>
      <c r="I9119" t="s">
        <v>96</v>
      </c>
      <c r="J9119">
        <v>72387</v>
      </c>
      <c r="K9119" t="s">
        <v>268</v>
      </c>
      <c r="L9119">
        <v>72387</v>
      </c>
      <c r="M9119" t="s">
        <v>268</v>
      </c>
      <c r="N9119" t="s">
        <v>52</v>
      </c>
      <c r="O9119" t="s">
        <v>34</v>
      </c>
      <c r="P9119" t="s">
        <v>99</v>
      </c>
      <c r="Q9119" t="s">
        <v>37</v>
      </c>
      <c r="R9119" t="s">
        <v>36</v>
      </c>
      <c r="S9119" t="s">
        <v>36</v>
      </c>
      <c r="T9119">
        <v>833882.26</v>
      </c>
      <c r="U9119">
        <v>351108.32</v>
      </c>
      <c r="V9119">
        <v>0</v>
      </c>
      <c r="W9119">
        <v>0</v>
      </c>
      <c r="X9119">
        <v>17539.79</v>
      </c>
      <c r="Y9119">
        <v>7529.79</v>
      </c>
      <c r="Z9119">
        <v>0</v>
      </c>
      <c r="AA9119">
        <v>0</v>
      </c>
      <c r="AB9119">
        <f t="shared" si="426"/>
        <v>69490.188333333339</v>
      </c>
      <c r="AC9119">
        <f t="shared" si="427"/>
        <v>0</v>
      </c>
      <c r="AD9119">
        <f t="shared" si="428"/>
        <v>152878.41433333335</v>
      </c>
    </row>
    <row r="9120" spans="1:30" x14ac:dyDescent="0.3">
      <c r="A9120">
        <v>977947</v>
      </c>
      <c r="B9120" t="s">
        <v>971</v>
      </c>
      <c r="C9120" t="s">
        <v>28</v>
      </c>
      <c r="D9120">
        <v>7992</v>
      </c>
      <c r="E9120">
        <v>8165</v>
      </c>
      <c r="F9120" t="s">
        <v>29</v>
      </c>
      <c r="G9120">
        <v>5</v>
      </c>
      <c r="H9120" t="s">
        <v>30</v>
      </c>
      <c r="I9120" t="s">
        <v>31</v>
      </c>
      <c r="J9120">
        <v>1357</v>
      </c>
      <c r="K9120" t="s">
        <v>101</v>
      </c>
      <c r="L9120">
        <v>1357</v>
      </c>
      <c r="M9120" t="s">
        <v>101</v>
      </c>
      <c r="N9120" t="s">
        <v>102</v>
      </c>
      <c r="O9120" t="s">
        <v>67</v>
      </c>
      <c r="P9120" t="s">
        <v>390</v>
      </c>
      <c r="Q9120" t="s">
        <v>36</v>
      </c>
      <c r="R9120" t="s">
        <v>36</v>
      </c>
      <c r="S9120" t="s">
        <v>37</v>
      </c>
      <c r="T9120">
        <v>782229.07</v>
      </c>
      <c r="U9120">
        <v>105792.85</v>
      </c>
      <c r="V9120">
        <v>151634.59</v>
      </c>
      <c r="W9120">
        <v>136892.34</v>
      </c>
      <c r="X9120">
        <v>92789.49</v>
      </c>
      <c r="Y9120">
        <v>12232.81</v>
      </c>
      <c r="Z9120">
        <v>18820.71</v>
      </c>
      <c r="AA9120">
        <v>5868.12</v>
      </c>
      <c r="AB9120">
        <f t="shared" si="426"/>
        <v>65185.755833333329</v>
      </c>
      <c r="AC9120">
        <f t="shared" si="427"/>
        <v>288526.93</v>
      </c>
      <c r="AD9120">
        <f t="shared" si="428"/>
        <v>143408.66283333334</v>
      </c>
    </row>
    <row r="9121" spans="1:30" x14ac:dyDescent="0.3">
      <c r="A9121">
        <v>181291</v>
      </c>
      <c r="B9121" t="s">
        <v>2748</v>
      </c>
      <c r="C9121" t="s">
        <v>28</v>
      </c>
      <c r="D9121">
        <v>7001</v>
      </c>
      <c r="E9121">
        <v>8165</v>
      </c>
      <c r="F9121" t="s">
        <v>29</v>
      </c>
      <c r="G9121">
        <v>5</v>
      </c>
      <c r="H9121" t="s">
        <v>30</v>
      </c>
      <c r="I9121" t="s">
        <v>31</v>
      </c>
      <c r="J9121">
        <v>932</v>
      </c>
      <c r="K9121" t="s">
        <v>309</v>
      </c>
      <c r="L9121">
        <v>932</v>
      </c>
      <c r="M9121" t="s">
        <v>309</v>
      </c>
      <c r="N9121" t="s">
        <v>310</v>
      </c>
      <c r="O9121" t="s">
        <v>67</v>
      </c>
      <c r="P9121" t="s">
        <v>87</v>
      </c>
      <c r="Q9121" t="s">
        <v>36</v>
      </c>
      <c r="R9121" t="s">
        <v>36</v>
      </c>
      <c r="S9121" t="s">
        <v>37</v>
      </c>
      <c r="T9121">
        <v>2410.64</v>
      </c>
      <c r="U9121">
        <v>994.2</v>
      </c>
      <c r="V9121">
        <v>0</v>
      </c>
      <c r="W9121">
        <v>1137.32</v>
      </c>
      <c r="X9121">
        <v>347.66</v>
      </c>
      <c r="Y9121">
        <v>145.19</v>
      </c>
      <c r="Z9121">
        <v>0</v>
      </c>
      <c r="AA9121">
        <v>44.09</v>
      </c>
      <c r="AB9121">
        <f t="shared" si="426"/>
        <v>200.88666666666666</v>
      </c>
      <c r="AC9121">
        <f t="shared" si="427"/>
        <v>1137.32</v>
      </c>
      <c r="AD9121">
        <f t="shared" si="428"/>
        <v>441.95066666666668</v>
      </c>
    </row>
    <row r="9122" spans="1:30" x14ac:dyDescent="0.3">
      <c r="A9122">
        <v>66564</v>
      </c>
      <c r="B9122" t="s">
        <v>3399</v>
      </c>
      <c r="C9122" t="s">
        <v>28</v>
      </c>
      <c r="D9122">
        <v>7994</v>
      </c>
      <c r="E9122">
        <v>8149</v>
      </c>
      <c r="F9122" t="s">
        <v>3400</v>
      </c>
      <c r="G9122">
        <v>4</v>
      </c>
      <c r="H9122" t="s">
        <v>40</v>
      </c>
      <c r="I9122" t="s">
        <v>96</v>
      </c>
      <c r="J9122">
        <v>73311</v>
      </c>
      <c r="K9122" t="s">
        <v>167</v>
      </c>
      <c r="L9122">
        <v>73311</v>
      </c>
      <c r="M9122" t="s">
        <v>167</v>
      </c>
      <c r="N9122" t="s">
        <v>3401</v>
      </c>
      <c r="O9122" t="s">
        <v>34</v>
      </c>
      <c r="P9122" t="s">
        <v>109</v>
      </c>
      <c r="Q9122" t="s">
        <v>37</v>
      </c>
      <c r="R9122" t="s">
        <v>36</v>
      </c>
      <c r="S9122" t="s">
        <v>36</v>
      </c>
      <c r="T9122">
        <v>232837.72</v>
      </c>
      <c r="U9122">
        <v>55012</v>
      </c>
      <c r="V9122">
        <v>30250.5</v>
      </c>
      <c r="W9122">
        <v>0</v>
      </c>
      <c r="X9122">
        <v>9791.56</v>
      </c>
      <c r="Y9122">
        <v>2067.64</v>
      </c>
      <c r="Z9122">
        <v>1165.71</v>
      </c>
      <c r="AA9122">
        <v>0</v>
      </c>
      <c r="AB9122">
        <f t="shared" si="426"/>
        <v>19403.143333333333</v>
      </c>
      <c r="AC9122">
        <f t="shared" si="427"/>
        <v>30250.5</v>
      </c>
      <c r="AD9122">
        <f t="shared" si="428"/>
        <v>42686.915333333338</v>
      </c>
    </row>
    <row r="9123" spans="1:30" x14ac:dyDescent="0.3">
      <c r="A9123">
        <v>205256</v>
      </c>
      <c r="B9123" t="s">
        <v>5010</v>
      </c>
      <c r="C9123" t="s">
        <v>28</v>
      </c>
      <c r="D9123">
        <v>7001</v>
      </c>
      <c r="E9123">
        <v>8149</v>
      </c>
      <c r="F9123" t="s">
        <v>5011</v>
      </c>
      <c r="G9123">
        <v>2</v>
      </c>
      <c r="H9123" t="s">
        <v>71</v>
      </c>
      <c r="I9123" t="s">
        <v>96</v>
      </c>
      <c r="J9123">
        <v>40362</v>
      </c>
      <c r="K9123" t="s">
        <v>5012</v>
      </c>
      <c r="L9123">
        <v>40362</v>
      </c>
      <c r="M9123" t="s">
        <v>5012</v>
      </c>
      <c r="N9123">
        <v>0</v>
      </c>
      <c r="O9123" t="s">
        <v>67</v>
      </c>
      <c r="P9123" t="s">
        <v>109</v>
      </c>
      <c r="Q9123" t="s">
        <v>37</v>
      </c>
      <c r="R9123" t="s">
        <v>36</v>
      </c>
      <c r="S9123" t="s">
        <v>36</v>
      </c>
      <c r="T9123">
        <v>33758.94</v>
      </c>
      <c r="U9123">
        <v>5677.32</v>
      </c>
      <c r="V9123">
        <v>5528.34</v>
      </c>
      <c r="W9123">
        <v>5528.34</v>
      </c>
      <c r="X9123">
        <v>1004.75</v>
      </c>
      <c r="Y9123">
        <v>165.38</v>
      </c>
      <c r="Z9123">
        <v>169.83</v>
      </c>
      <c r="AA9123">
        <v>0</v>
      </c>
      <c r="AB9123">
        <f t="shared" si="426"/>
        <v>2813.2450000000003</v>
      </c>
      <c r="AC9123">
        <f t="shared" si="427"/>
        <v>11056.68</v>
      </c>
      <c r="AD9123">
        <f t="shared" si="428"/>
        <v>6189.139000000001</v>
      </c>
    </row>
    <row r="9124" spans="1:30" x14ac:dyDescent="0.3">
      <c r="A9124">
        <v>917462</v>
      </c>
      <c r="B9124" t="s">
        <v>5013</v>
      </c>
      <c r="C9124" t="s">
        <v>28</v>
      </c>
      <c r="D9124">
        <v>7994</v>
      </c>
      <c r="E9124">
        <v>8149</v>
      </c>
      <c r="F9124" t="s">
        <v>5014</v>
      </c>
      <c r="G9124">
        <v>2</v>
      </c>
      <c r="H9124" t="s">
        <v>71</v>
      </c>
      <c r="I9124" t="s">
        <v>96</v>
      </c>
      <c r="J9124">
        <v>72387</v>
      </c>
      <c r="K9124" t="s">
        <v>268</v>
      </c>
      <c r="L9124">
        <v>72387</v>
      </c>
      <c r="M9124" t="s">
        <v>268</v>
      </c>
      <c r="N9124">
        <v>0</v>
      </c>
      <c r="O9124" t="s">
        <v>34</v>
      </c>
      <c r="P9124" t="s">
        <v>109</v>
      </c>
      <c r="Q9124" t="s">
        <v>37</v>
      </c>
      <c r="R9124" t="s">
        <v>36</v>
      </c>
      <c r="S9124" t="s">
        <v>36</v>
      </c>
      <c r="T9124">
        <v>51328.08</v>
      </c>
      <c r="U9124">
        <v>7191.28</v>
      </c>
      <c r="V9124">
        <v>7371.12</v>
      </c>
      <c r="W9124">
        <v>0</v>
      </c>
      <c r="X9124">
        <v>1526.78</v>
      </c>
      <c r="Y9124">
        <v>211.51</v>
      </c>
      <c r="Z9124">
        <v>208.01</v>
      </c>
      <c r="AA9124">
        <v>0</v>
      </c>
      <c r="AB9124">
        <f t="shared" si="426"/>
        <v>4277.34</v>
      </c>
      <c r="AC9124">
        <f t="shared" si="427"/>
        <v>7371.12</v>
      </c>
      <c r="AD9124">
        <f t="shared" si="428"/>
        <v>9410.148000000001</v>
      </c>
    </row>
    <row r="9125" spans="1:30" x14ac:dyDescent="0.3">
      <c r="A9125">
        <v>462693</v>
      </c>
      <c r="B9125" t="s">
        <v>3181</v>
      </c>
      <c r="C9125" t="s">
        <v>28</v>
      </c>
      <c r="D9125">
        <v>7992</v>
      </c>
      <c r="E9125">
        <v>8149</v>
      </c>
      <c r="F9125" t="s">
        <v>3182</v>
      </c>
      <c r="G9125">
        <v>2</v>
      </c>
      <c r="H9125" t="s">
        <v>71</v>
      </c>
      <c r="I9125" t="s">
        <v>31</v>
      </c>
      <c r="J9125">
        <v>755</v>
      </c>
      <c r="K9125" t="s">
        <v>323</v>
      </c>
      <c r="L9125">
        <v>755</v>
      </c>
      <c r="M9125" t="s">
        <v>323</v>
      </c>
      <c r="N9125">
        <v>0</v>
      </c>
      <c r="O9125" t="s">
        <v>67</v>
      </c>
      <c r="P9125" t="s">
        <v>109</v>
      </c>
      <c r="Q9125" t="s">
        <v>37</v>
      </c>
      <c r="R9125" t="s">
        <v>36</v>
      </c>
      <c r="S9125" t="s">
        <v>36</v>
      </c>
      <c r="T9125">
        <v>83486.81</v>
      </c>
      <c r="U9125">
        <v>10786.92</v>
      </c>
      <c r="V9125">
        <v>0</v>
      </c>
      <c r="W9125">
        <v>1842.78</v>
      </c>
      <c r="X9125">
        <v>2581.25</v>
      </c>
      <c r="Y9125">
        <v>330.76</v>
      </c>
      <c r="Z9125">
        <v>0</v>
      </c>
      <c r="AA9125">
        <v>0</v>
      </c>
      <c r="AB9125">
        <f t="shared" si="426"/>
        <v>6957.2341666666662</v>
      </c>
      <c r="AC9125">
        <f t="shared" si="427"/>
        <v>1842.78</v>
      </c>
      <c r="AD9125">
        <f t="shared" si="428"/>
        <v>15305.915166666668</v>
      </c>
    </row>
    <row r="9126" spans="1:30" x14ac:dyDescent="0.3">
      <c r="A9126">
        <v>144542</v>
      </c>
      <c r="B9126" t="s">
        <v>1218</v>
      </c>
      <c r="C9126" t="s">
        <v>28</v>
      </c>
      <c r="D9126">
        <v>1075</v>
      </c>
      <c r="E9126">
        <v>8149</v>
      </c>
      <c r="F9126" t="s">
        <v>1219</v>
      </c>
      <c r="G9126">
        <v>4</v>
      </c>
      <c r="H9126" t="s">
        <v>40</v>
      </c>
      <c r="I9126" t="s">
        <v>96</v>
      </c>
      <c r="J9126">
        <v>72778</v>
      </c>
      <c r="K9126" t="s">
        <v>1220</v>
      </c>
      <c r="L9126">
        <v>72778</v>
      </c>
      <c r="M9126" t="s">
        <v>1220</v>
      </c>
      <c r="N9126" t="s">
        <v>399</v>
      </c>
      <c r="O9126" t="s">
        <v>34</v>
      </c>
      <c r="P9126" t="s">
        <v>270</v>
      </c>
      <c r="Q9126" t="s">
        <v>37</v>
      </c>
      <c r="R9126" t="s">
        <v>36</v>
      </c>
      <c r="S9126" t="s">
        <v>36</v>
      </c>
      <c r="T9126">
        <v>797561.46</v>
      </c>
      <c r="U9126">
        <v>74177.8</v>
      </c>
      <c r="V9126">
        <v>124419.94</v>
      </c>
      <c r="W9126">
        <v>51250.84</v>
      </c>
      <c r="X9126">
        <v>33794.53</v>
      </c>
      <c r="Y9126">
        <v>2286.19</v>
      </c>
      <c r="Z9126">
        <v>7656.07</v>
      </c>
      <c r="AA9126">
        <v>1369.9</v>
      </c>
      <c r="AB9126">
        <f t="shared" si="426"/>
        <v>66463.455000000002</v>
      </c>
      <c r="AC9126">
        <f t="shared" si="427"/>
        <v>175670.78</v>
      </c>
      <c r="AD9126">
        <f t="shared" si="428"/>
        <v>146219.60100000002</v>
      </c>
    </row>
    <row r="9127" spans="1:30" x14ac:dyDescent="0.3">
      <c r="A9127">
        <v>459661</v>
      </c>
      <c r="B9127" t="s">
        <v>586</v>
      </c>
      <c r="C9127" t="s">
        <v>28</v>
      </c>
      <c r="D9127">
        <v>879</v>
      </c>
      <c r="E9127">
        <v>8149</v>
      </c>
      <c r="F9127" t="s">
        <v>587</v>
      </c>
      <c r="G9127">
        <v>4</v>
      </c>
      <c r="H9127" t="s">
        <v>40</v>
      </c>
      <c r="I9127" t="s">
        <v>588</v>
      </c>
      <c r="J9127">
        <v>73452</v>
      </c>
      <c r="K9127" t="s">
        <v>589</v>
      </c>
      <c r="L9127">
        <v>73452</v>
      </c>
      <c r="M9127" t="s">
        <v>589</v>
      </c>
      <c r="N9127" t="s">
        <v>590</v>
      </c>
      <c r="O9127" t="s">
        <v>67</v>
      </c>
      <c r="P9127" t="s">
        <v>68</v>
      </c>
      <c r="Q9127" t="s">
        <v>36</v>
      </c>
      <c r="R9127" t="s">
        <v>36</v>
      </c>
      <c r="S9127" t="s">
        <v>36</v>
      </c>
      <c r="T9127">
        <v>6827968.5800000001</v>
      </c>
      <c r="U9127">
        <v>1250623.08</v>
      </c>
      <c r="V9127">
        <v>603803.30000000005</v>
      </c>
      <c r="W9127">
        <v>555019.38</v>
      </c>
      <c r="X9127">
        <v>431323.88</v>
      </c>
      <c r="Y9127">
        <v>76543.08</v>
      </c>
      <c r="Z9127">
        <v>36519.480000000003</v>
      </c>
      <c r="AA9127">
        <v>21347.34</v>
      </c>
      <c r="AB9127">
        <f t="shared" si="426"/>
        <v>568997.38166666671</v>
      </c>
      <c r="AC9127">
        <f t="shared" si="427"/>
        <v>1158822.6800000002</v>
      </c>
      <c r="AD9127">
        <f t="shared" si="428"/>
        <v>1251794.2396666668</v>
      </c>
    </row>
    <row r="9128" spans="1:30" x14ac:dyDescent="0.3">
      <c r="A9128">
        <v>877354</v>
      </c>
      <c r="B9128" t="s">
        <v>877</v>
      </c>
      <c r="C9128" t="s">
        <v>28</v>
      </c>
      <c r="D9128">
        <v>7595</v>
      </c>
      <c r="E9128">
        <v>8115</v>
      </c>
      <c r="F9128" t="s">
        <v>878</v>
      </c>
      <c r="G9128">
        <v>4</v>
      </c>
      <c r="H9128" t="s">
        <v>40</v>
      </c>
      <c r="I9128" t="s">
        <v>31</v>
      </c>
      <c r="J9128">
        <v>73354</v>
      </c>
      <c r="K9128" t="s">
        <v>879</v>
      </c>
      <c r="L9128">
        <v>73354</v>
      </c>
      <c r="M9128" t="s">
        <v>879</v>
      </c>
      <c r="N9128" t="s">
        <v>176</v>
      </c>
      <c r="O9128" t="s">
        <v>34</v>
      </c>
      <c r="P9128" t="s">
        <v>87</v>
      </c>
      <c r="Q9128" t="s">
        <v>36</v>
      </c>
      <c r="R9128" t="s">
        <v>36</v>
      </c>
      <c r="S9128" t="s">
        <v>36</v>
      </c>
      <c r="T9128">
        <v>226312.51</v>
      </c>
      <c r="U9128">
        <v>32138.59</v>
      </c>
      <c r="V9128">
        <v>23838.98</v>
      </c>
      <c r="W9128">
        <v>24082.81</v>
      </c>
      <c r="X9128">
        <v>27241.919999999998</v>
      </c>
      <c r="Y9128">
        <v>4015.78</v>
      </c>
      <c r="Z9128">
        <v>2804.94</v>
      </c>
      <c r="AA9128">
        <v>11.09</v>
      </c>
      <c r="AB9128">
        <f t="shared" si="426"/>
        <v>18859.375833333335</v>
      </c>
      <c r="AC9128">
        <f t="shared" si="427"/>
        <v>47921.79</v>
      </c>
      <c r="AD9128">
        <f t="shared" si="428"/>
        <v>41490.626833333343</v>
      </c>
    </row>
    <row r="9129" spans="1:30" x14ac:dyDescent="0.3">
      <c r="A9129">
        <v>737679</v>
      </c>
      <c r="B9129" t="s">
        <v>271</v>
      </c>
      <c r="C9129" t="s">
        <v>28</v>
      </c>
      <c r="D9129">
        <v>761</v>
      </c>
      <c r="E9129">
        <v>8147</v>
      </c>
      <c r="F9129" t="s">
        <v>89</v>
      </c>
      <c r="G9129">
        <v>5</v>
      </c>
      <c r="H9129" t="s">
        <v>30</v>
      </c>
      <c r="I9129" t="s">
        <v>31</v>
      </c>
      <c r="J9129">
        <v>2579</v>
      </c>
      <c r="K9129" t="s">
        <v>85</v>
      </c>
      <c r="L9129">
        <v>2579</v>
      </c>
      <c r="M9129" t="s">
        <v>85</v>
      </c>
      <c r="N9129" t="s">
        <v>86</v>
      </c>
      <c r="O9129" t="s">
        <v>34</v>
      </c>
      <c r="P9129" t="s">
        <v>230</v>
      </c>
      <c r="Q9129" t="s">
        <v>36</v>
      </c>
      <c r="R9129" t="s">
        <v>36</v>
      </c>
      <c r="S9129" t="s">
        <v>37</v>
      </c>
      <c r="T9129">
        <v>76789.009999999995</v>
      </c>
      <c r="U9129">
        <v>0</v>
      </c>
      <c r="V9129">
        <v>18586</v>
      </c>
      <c r="W9129">
        <v>34305.620000000003</v>
      </c>
      <c r="X9129">
        <v>6793.45</v>
      </c>
      <c r="Y9129">
        <v>0</v>
      </c>
      <c r="Z9129">
        <v>1523</v>
      </c>
      <c r="AA9129">
        <v>1894.37</v>
      </c>
      <c r="AB9129">
        <f t="shared" si="426"/>
        <v>6399.0841666666665</v>
      </c>
      <c r="AC9129">
        <f t="shared" si="427"/>
        <v>52891.62</v>
      </c>
      <c r="AD9129">
        <f t="shared" si="428"/>
        <v>14077.985166666667</v>
      </c>
    </row>
    <row r="9130" spans="1:30" x14ac:dyDescent="0.3">
      <c r="A9130">
        <v>743940</v>
      </c>
      <c r="B9130" t="s">
        <v>161</v>
      </c>
      <c r="C9130" t="s">
        <v>28</v>
      </c>
      <c r="D9130">
        <v>7992</v>
      </c>
      <c r="E9130">
        <v>8145</v>
      </c>
      <c r="F9130" t="s">
        <v>162</v>
      </c>
      <c r="G9130">
        <v>5</v>
      </c>
      <c r="H9130" t="s">
        <v>30</v>
      </c>
      <c r="I9130" t="s">
        <v>31</v>
      </c>
      <c r="J9130">
        <v>815</v>
      </c>
      <c r="K9130" t="s">
        <v>163</v>
      </c>
      <c r="L9130">
        <v>815</v>
      </c>
      <c r="M9130" t="s">
        <v>163</v>
      </c>
      <c r="N9130" t="s">
        <v>164</v>
      </c>
      <c r="O9130" t="s">
        <v>67</v>
      </c>
      <c r="P9130" t="s">
        <v>72</v>
      </c>
      <c r="Q9130" t="s">
        <v>36</v>
      </c>
      <c r="R9130" t="s">
        <v>36</v>
      </c>
      <c r="S9130" t="s">
        <v>37</v>
      </c>
      <c r="T9130">
        <v>7866.05</v>
      </c>
      <c r="U9130">
        <v>0</v>
      </c>
      <c r="V9130">
        <v>0</v>
      </c>
      <c r="W9130">
        <v>3929</v>
      </c>
      <c r="X9130">
        <v>567.57000000000005</v>
      </c>
      <c r="Y9130">
        <v>0</v>
      </c>
      <c r="Z9130">
        <v>0</v>
      </c>
      <c r="AA9130">
        <v>151.12</v>
      </c>
      <c r="AB9130">
        <f t="shared" si="426"/>
        <v>655.50416666666672</v>
      </c>
      <c r="AC9130">
        <f t="shared" si="427"/>
        <v>3929</v>
      </c>
      <c r="AD9130">
        <f t="shared" si="428"/>
        <v>1442.1091666666669</v>
      </c>
    </row>
    <row r="9131" spans="1:30" x14ac:dyDescent="0.3">
      <c r="A9131">
        <v>524920</v>
      </c>
      <c r="B9131" t="s">
        <v>4940</v>
      </c>
      <c r="C9131" t="s">
        <v>28</v>
      </c>
      <c r="D9131">
        <v>7992</v>
      </c>
      <c r="E9131">
        <v>8149</v>
      </c>
      <c r="F9131" t="s">
        <v>4941</v>
      </c>
      <c r="G9131">
        <v>4</v>
      </c>
      <c r="H9131" t="s">
        <v>40</v>
      </c>
      <c r="I9131" t="s">
        <v>96</v>
      </c>
      <c r="J9131">
        <v>901</v>
      </c>
      <c r="K9131" t="s">
        <v>523</v>
      </c>
      <c r="L9131">
        <v>901</v>
      </c>
      <c r="M9131" t="s">
        <v>523</v>
      </c>
      <c r="N9131" t="s">
        <v>4942</v>
      </c>
      <c r="O9131" t="s">
        <v>67</v>
      </c>
      <c r="P9131" t="s">
        <v>368</v>
      </c>
      <c r="Q9131" t="s">
        <v>37</v>
      </c>
      <c r="R9131" t="s">
        <v>36</v>
      </c>
      <c r="S9131" t="s">
        <v>36</v>
      </c>
      <c r="T9131">
        <v>406031.32</v>
      </c>
      <c r="U9131">
        <v>25204.32</v>
      </c>
      <c r="V9131">
        <v>0</v>
      </c>
      <c r="W9131">
        <v>0</v>
      </c>
      <c r="X9131">
        <v>17063.009999999998</v>
      </c>
      <c r="Y9131">
        <v>994.5</v>
      </c>
      <c r="Z9131">
        <v>0</v>
      </c>
      <c r="AA9131">
        <v>0</v>
      </c>
      <c r="AB9131">
        <f t="shared" si="426"/>
        <v>33835.943333333336</v>
      </c>
      <c r="AC9131">
        <f t="shared" si="427"/>
        <v>0</v>
      </c>
      <c r="AD9131">
        <f t="shared" si="428"/>
        <v>74439.075333333341</v>
      </c>
    </row>
    <row r="9132" spans="1:30" x14ac:dyDescent="0.3">
      <c r="A9132">
        <v>808442</v>
      </c>
      <c r="B9132" t="s">
        <v>2002</v>
      </c>
      <c r="C9132" t="s">
        <v>28</v>
      </c>
      <c r="D9132">
        <v>7001</v>
      </c>
      <c r="E9132">
        <v>8149</v>
      </c>
      <c r="F9132" t="s">
        <v>232</v>
      </c>
      <c r="G9132">
        <v>5</v>
      </c>
      <c r="H9132" t="s">
        <v>30</v>
      </c>
      <c r="I9132" t="s">
        <v>96</v>
      </c>
      <c r="J9132">
        <v>932</v>
      </c>
      <c r="K9132" t="s">
        <v>309</v>
      </c>
      <c r="L9132">
        <v>932</v>
      </c>
      <c r="M9132" t="s">
        <v>309</v>
      </c>
      <c r="N9132" t="s">
        <v>310</v>
      </c>
      <c r="O9132" t="s">
        <v>67</v>
      </c>
      <c r="P9132" t="s">
        <v>134</v>
      </c>
      <c r="Q9132" t="s">
        <v>37</v>
      </c>
      <c r="R9132" t="s">
        <v>36</v>
      </c>
      <c r="S9132" t="s">
        <v>37</v>
      </c>
      <c r="T9132">
        <v>1984097.76</v>
      </c>
      <c r="U9132">
        <v>0</v>
      </c>
      <c r="V9132">
        <v>341512.31</v>
      </c>
      <c r="W9132">
        <v>755640.8</v>
      </c>
      <c r="X9132">
        <v>84167.14</v>
      </c>
      <c r="Y9132">
        <v>0</v>
      </c>
      <c r="Z9132">
        <v>7309.24</v>
      </c>
      <c r="AA9132">
        <v>10626.06</v>
      </c>
      <c r="AB9132">
        <f t="shared" si="426"/>
        <v>165341.48000000001</v>
      </c>
      <c r="AC9132">
        <f t="shared" si="427"/>
        <v>1097153.1100000001</v>
      </c>
      <c r="AD9132">
        <f t="shared" si="428"/>
        <v>363751.25600000005</v>
      </c>
    </row>
    <row r="9133" spans="1:30" x14ac:dyDescent="0.3">
      <c r="A9133">
        <v>458677</v>
      </c>
      <c r="B9133" t="s">
        <v>894</v>
      </c>
      <c r="C9133" t="s">
        <v>28</v>
      </c>
      <c r="D9133">
        <v>7992</v>
      </c>
      <c r="E9133">
        <v>8149</v>
      </c>
      <c r="F9133" t="s">
        <v>895</v>
      </c>
      <c r="G9133">
        <v>4</v>
      </c>
      <c r="H9133" t="s">
        <v>40</v>
      </c>
      <c r="I9133" t="s">
        <v>96</v>
      </c>
      <c r="J9133">
        <v>2133</v>
      </c>
      <c r="K9133" t="s">
        <v>132</v>
      </c>
      <c r="L9133">
        <v>2133</v>
      </c>
      <c r="M9133" t="s">
        <v>132</v>
      </c>
      <c r="N9133" t="s">
        <v>133</v>
      </c>
      <c r="O9133" t="s">
        <v>67</v>
      </c>
      <c r="P9133" t="s">
        <v>134</v>
      </c>
      <c r="Q9133" t="s">
        <v>37</v>
      </c>
      <c r="R9133" t="s">
        <v>36</v>
      </c>
      <c r="S9133" t="s">
        <v>36</v>
      </c>
      <c r="T9133">
        <v>5702304.7199999997</v>
      </c>
      <c r="U9133">
        <v>0</v>
      </c>
      <c r="V9133">
        <v>944551</v>
      </c>
      <c r="W9133">
        <v>1020115.08</v>
      </c>
      <c r="X9133">
        <v>205901.9</v>
      </c>
      <c r="Y9133">
        <v>0</v>
      </c>
      <c r="Z9133">
        <v>23529.8</v>
      </c>
      <c r="AA9133">
        <v>14343.76</v>
      </c>
      <c r="AB9133">
        <f t="shared" si="426"/>
        <v>475192.06</v>
      </c>
      <c r="AC9133">
        <f t="shared" si="427"/>
        <v>1964666.08</v>
      </c>
      <c r="AD9133">
        <f t="shared" si="428"/>
        <v>1045422.5320000001</v>
      </c>
    </row>
    <row r="9134" spans="1:30" x14ac:dyDescent="0.3">
      <c r="A9134">
        <v>868835</v>
      </c>
      <c r="B9134" t="s">
        <v>1004</v>
      </c>
      <c r="C9134" t="s">
        <v>28</v>
      </c>
      <c r="D9134">
        <v>7994</v>
      </c>
      <c r="E9134">
        <v>8163</v>
      </c>
      <c r="F9134" t="s">
        <v>50</v>
      </c>
      <c r="G9134">
        <v>5</v>
      </c>
      <c r="H9134" t="s">
        <v>30</v>
      </c>
      <c r="I9134" t="s">
        <v>31</v>
      </c>
      <c r="J9134">
        <v>2602</v>
      </c>
      <c r="K9134" t="s">
        <v>32</v>
      </c>
      <c r="L9134">
        <v>2602</v>
      </c>
      <c r="M9134" t="s">
        <v>32</v>
      </c>
      <c r="N9134" t="s">
        <v>33</v>
      </c>
      <c r="O9134" t="s">
        <v>34</v>
      </c>
      <c r="P9134" t="s">
        <v>333</v>
      </c>
      <c r="Q9134" t="s">
        <v>36</v>
      </c>
      <c r="R9134" t="s">
        <v>36</v>
      </c>
      <c r="S9134" t="s">
        <v>37</v>
      </c>
      <c r="T9134">
        <v>289299.23</v>
      </c>
      <c r="U9134">
        <v>45588.93</v>
      </c>
      <c r="V9134">
        <v>7515.57</v>
      </c>
      <c r="W9134">
        <v>22546.71</v>
      </c>
      <c r="X9134">
        <v>31729.1</v>
      </c>
      <c r="Y9134">
        <v>4778.4399999999996</v>
      </c>
      <c r="Z9134">
        <v>796.02</v>
      </c>
      <c r="AA9134">
        <v>2102.15</v>
      </c>
      <c r="AB9134">
        <f t="shared" si="426"/>
        <v>24108.269166666665</v>
      </c>
      <c r="AC9134">
        <f t="shared" si="427"/>
        <v>30062.28</v>
      </c>
      <c r="AD9134">
        <f t="shared" si="428"/>
        <v>53038.192166666668</v>
      </c>
    </row>
    <row r="9135" spans="1:30" x14ac:dyDescent="0.3">
      <c r="A9135">
        <v>459661</v>
      </c>
      <c r="B9135" t="s">
        <v>586</v>
      </c>
      <c r="C9135" t="s">
        <v>28</v>
      </c>
      <c r="D9135">
        <v>879</v>
      </c>
      <c r="E9135">
        <v>8149</v>
      </c>
      <c r="F9135" t="s">
        <v>587</v>
      </c>
      <c r="G9135">
        <v>4</v>
      </c>
      <c r="H9135" t="s">
        <v>40</v>
      </c>
      <c r="I9135" t="s">
        <v>588</v>
      </c>
      <c r="J9135">
        <v>73452</v>
      </c>
      <c r="K9135" t="s">
        <v>589</v>
      </c>
      <c r="L9135">
        <v>73452</v>
      </c>
      <c r="M9135" t="s">
        <v>589</v>
      </c>
      <c r="N9135" t="s">
        <v>590</v>
      </c>
      <c r="O9135" t="s">
        <v>67</v>
      </c>
      <c r="P9135" t="s">
        <v>1319</v>
      </c>
      <c r="Q9135" t="s">
        <v>36</v>
      </c>
      <c r="R9135" t="s">
        <v>36</v>
      </c>
      <c r="S9135" t="s">
        <v>36</v>
      </c>
      <c r="T9135">
        <v>2469697.56</v>
      </c>
      <c r="U9135">
        <v>386272.32</v>
      </c>
      <c r="V9135">
        <v>236125.12</v>
      </c>
      <c r="W9135">
        <v>193960.12</v>
      </c>
      <c r="X9135">
        <v>142790.12</v>
      </c>
      <c r="Y9135">
        <v>21613.18</v>
      </c>
      <c r="Z9135">
        <v>13215.36</v>
      </c>
      <c r="AA9135">
        <v>7460.02</v>
      </c>
      <c r="AB9135">
        <f t="shared" si="426"/>
        <v>205808.13</v>
      </c>
      <c r="AC9135">
        <f t="shared" si="427"/>
        <v>430085.24</v>
      </c>
      <c r="AD9135">
        <f t="shared" si="428"/>
        <v>452777.88600000006</v>
      </c>
    </row>
    <row r="9136" spans="1:30" x14ac:dyDescent="0.3">
      <c r="A9136">
        <v>81064</v>
      </c>
      <c r="B9136" t="s">
        <v>1547</v>
      </c>
      <c r="C9136" t="s">
        <v>28</v>
      </c>
      <c r="D9136">
        <v>7992</v>
      </c>
      <c r="E9136">
        <v>8149</v>
      </c>
      <c r="F9136" t="s">
        <v>1548</v>
      </c>
      <c r="G9136">
        <v>5</v>
      </c>
      <c r="H9136" t="s">
        <v>30</v>
      </c>
      <c r="I9136" t="s">
        <v>31</v>
      </c>
      <c r="J9136">
        <v>448</v>
      </c>
      <c r="K9136" t="s">
        <v>228</v>
      </c>
      <c r="L9136">
        <v>448</v>
      </c>
      <c r="M9136" t="s">
        <v>228</v>
      </c>
      <c r="N9136" t="s">
        <v>229</v>
      </c>
      <c r="O9136" t="s">
        <v>67</v>
      </c>
      <c r="P9136" t="s">
        <v>1079</v>
      </c>
      <c r="Q9136" t="s">
        <v>36</v>
      </c>
      <c r="R9136" t="s">
        <v>36</v>
      </c>
      <c r="S9136" t="s">
        <v>37</v>
      </c>
      <c r="T9136">
        <v>15125.88</v>
      </c>
      <c r="U9136">
        <v>15125.88</v>
      </c>
      <c r="V9136">
        <v>0</v>
      </c>
      <c r="W9136">
        <v>0</v>
      </c>
      <c r="X9136">
        <v>2228.8200000000002</v>
      </c>
      <c r="Y9136">
        <v>2228.8200000000002</v>
      </c>
      <c r="Z9136">
        <v>0</v>
      </c>
      <c r="AA9136">
        <v>0</v>
      </c>
      <c r="AB9136">
        <f t="shared" si="426"/>
        <v>1260.49</v>
      </c>
      <c r="AC9136">
        <f t="shared" si="427"/>
        <v>0</v>
      </c>
      <c r="AD9136">
        <f t="shared" si="428"/>
        <v>2773.0780000000004</v>
      </c>
    </row>
    <row r="9137" spans="1:30" x14ac:dyDescent="0.3">
      <c r="A9137">
        <v>833489</v>
      </c>
      <c r="B9137" t="s">
        <v>5015</v>
      </c>
      <c r="C9137" t="s">
        <v>28</v>
      </c>
      <c r="D9137">
        <v>7001</v>
      </c>
      <c r="E9137">
        <v>8149</v>
      </c>
      <c r="F9137" t="s">
        <v>5016</v>
      </c>
      <c r="G9137">
        <v>2</v>
      </c>
      <c r="H9137" t="s">
        <v>71</v>
      </c>
      <c r="I9137" t="s">
        <v>96</v>
      </c>
      <c r="J9137">
        <v>21373</v>
      </c>
      <c r="K9137" t="s">
        <v>220</v>
      </c>
      <c r="L9137">
        <v>21373</v>
      </c>
      <c r="M9137" t="s">
        <v>220</v>
      </c>
      <c r="N9137">
        <v>0</v>
      </c>
      <c r="O9137" t="s">
        <v>43</v>
      </c>
      <c r="P9137" t="s">
        <v>109</v>
      </c>
      <c r="Q9137" t="s">
        <v>37</v>
      </c>
      <c r="R9137" t="s">
        <v>36</v>
      </c>
      <c r="S9137" t="s">
        <v>36</v>
      </c>
      <c r="T9137">
        <v>23776.3</v>
      </c>
      <c r="U9137">
        <v>3595.64</v>
      </c>
      <c r="V9137">
        <v>1842.78</v>
      </c>
      <c r="W9137">
        <v>1842.78</v>
      </c>
      <c r="X9137">
        <v>766.22</v>
      </c>
      <c r="Y9137">
        <v>110.25</v>
      </c>
      <c r="Z9137">
        <v>56.61</v>
      </c>
      <c r="AA9137">
        <v>0</v>
      </c>
      <c r="AB9137">
        <f t="shared" si="426"/>
        <v>1981.3583333333333</v>
      </c>
      <c r="AC9137">
        <f t="shared" si="427"/>
        <v>3685.56</v>
      </c>
      <c r="AD9137">
        <f t="shared" si="428"/>
        <v>4358.9883333333337</v>
      </c>
    </row>
    <row r="9138" spans="1:30" x14ac:dyDescent="0.3">
      <c r="A9138">
        <v>142126</v>
      </c>
      <c r="B9138" t="s">
        <v>1887</v>
      </c>
      <c r="C9138" t="s">
        <v>28</v>
      </c>
      <c r="D9138">
        <v>7989</v>
      </c>
      <c r="E9138">
        <v>8149</v>
      </c>
      <c r="F9138" t="s">
        <v>1888</v>
      </c>
      <c r="G9138">
        <v>2</v>
      </c>
      <c r="H9138" t="s">
        <v>71</v>
      </c>
      <c r="I9138" t="s">
        <v>75</v>
      </c>
      <c r="J9138">
        <v>35000</v>
      </c>
      <c r="K9138" t="s">
        <v>76</v>
      </c>
      <c r="L9138">
        <v>35000</v>
      </c>
      <c r="M9138" t="s">
        <v>76</v>
      </c>
      <c r="N9138">
        <v>0</v>
      </c>
      <c r="O9138" t="s">
        <v>43</v>
      </c>
      <c r="P9138" t="s">
        <v>121</v>
      </c>
      <c r="Q9138" t="s">
        <v>37</v>
      </c>
      <c r="R9138" t="s">
        <v>36</v>
      </c>
      <c r="S9138" t="s">
        <v>36</v>
      </c>
      <c r="T9138">
        <v>1620964.8</v>
      </c>
      <c r="U9138">
        <v>675402</v>
      </c>
      <c r="V9138">
        <v>0</v>
      </c>
      <c r="W9138">
        <v>0</v>
      </c>
      <c r="X9138">
        <v>27782.29</v>
      </c>
      <c r="Y9138">
        <v>12358.05</v>
      </c>
      <c r="Z9138">
        <v>0</v>
      </c>
      <c r="AA9138">
        <v>0</v>
      </c>
      <c r="AB9138">
        <f t="shared" si="426"/>
        <v>135080.4</v>
      </c>
      <c r="AC9138">
        <f t="shared" si="427"/>
        <v>0</v>
      </c>
      <c r="AD9138">
        <f t="shared" si="428"/>
        <v>297176.88</v>
      </c>
    </row>
    <row r="9139" spans="1:30" x14ac:dyDescent="0.3">
      <c r="A9139">
        <v>900193</v>
      </c>
      <c r="B9139" t="s">
        <v>866</v>
      </c>
      <c r="C9139" t="s">
        <v>28</v>
      </c>
      <c r="D9139">
        <v>7595</v>
      </c>
      <c r="E9139">
        <v>8163</v>
      </c>
      <c r="F9139" t="s">
        <v>199</v>
      </c>
      <c r="G9139">
        <v>5</v>
      </c>
      <c r="H9139" t="s">
        <v>30</v>
      </c>
      <c r="I9139" t="s">
        <v>31</v>
      </c>
      <c r="J9139">
        <v>72506</v>
      </c>
      <c r="K9139" t="s">
        <v>174</v>
      </c>
      <c r="L9139">
        <v>72480</v>
      </c>
      <c r="M9139" t="s">
        <v>175</v>
      </c>
      <c r="N9139" t="s">
        <v>176</v>
      </c>
      <c r="O9139" t="s">
        <v>34</v>
      </c>
      <c r="P9139" t="s">
        <v>517</v>
      </c>
      <c r="Q9139" t="s">
        <v>36</v>
      </c>
      <c r="R9139" t="s">
        <v>36</v>
      </c>
      <c r="S9139" t="s">
        <v>37</v>
      </c>
      <c r="T9139">
        <v>16345.04</v>
      </c>
      <c r="U9139">
        <v>4188.96</v>
      </c>
      <c r="V9139">
        <v>2900.44</v>
      </c>
      <c r="W9139">
        <v>2175.33</v>
      </c>
      <c r="X9139">
        <v>1758.3</v>
      </c>
      <c r="Y9139">
        <v>425.24</v>
      </c>
      <c r="Z9139">
        <v>481.92</v>
      </c>
      <c r="AA9139">
        <v>83.67</v>
      </c>
      <c r="AB9139">
        <f t="shared" si="426"/>
        <v>1362.0866666666668</v>
      </c>
      <c r="AC9139">
        <f t="shared" si="427"/>
        <v>5075.7700000000004</v>
      </c>
      <c r="AD9139">
        <f t="shared" si="428"/>
        <v>2996.5906666666674</v>
      </c>
    </row>
    <row r="9140" spans="1:30" x14ac:dyDescent="0.3">
      <c r="A9140">
        <v>803183</v>
      </c>
      <c r="B9140" t="s">
        <v>2448</v>
      </c>
      <c r="C9140" t="s">
        <v>28</v>
      </c>
      <c r="D9140">
        <v>7994</v>
      </c>
      <c r="E9140">
        <v>8160</v>
      </c>
      <c r="F9140" t="s">
        <v>1733</v>
      </c>
      <c r="G9140">
        <v>5</v>
      </c>
      <c r="H9140" t="s">
        <v>30</v>
      </c>
      <c r="I9140" t="s">
        <v>31</v>
      </c>
      <c r="J9140">
        <v>456</v>
      </c>
      <c r="K9140" t="s">
        <v>306</v>
      </c>
      <c r="L9140">
        <v>456</v>
      </c>
      <c r="M9140" t="s">
        <v>306</v>
      </c>
      <c r="N9140" t="s">
        <v>307</v>
      </c>
      <c r="O9140" t="s">
        <v>34</v>
      </c>
      <c r="P9140" t="s">
        <v>673</v>
      </c>
      <c r="Q9140" t="s">
        <v>36</v>
      </c>
      <c r="R9140" t="s">
        <v>36</v>
      </c>
      <c r="S9140" t="s">
        <v>37</v>
      </c>
      <c r="T9140">
        <v>27009.63</v>
      </c>
      <c r="U9140">
        <v>18006.419999999998</v>
      </c>
      <c r="V9140">
        <v>0</v>
      </c>
      <c r="W9140">
        <v>0</v>
      </c>
      <c r="X9140">
        <v>2023.09</v>
      </c>
      <c r="Y9140">
        <v>1406.94</v>
      </c>
      <c r="Z9140">
        <v>0</v>
      </c>
      <c r="AA9140">
        <v>0</v>
      </c>
      <c r="AB9140">
        <f t="shared" si="426"/>
        <v>2250.8025000000002</v>
      </c>
      <c r="AC9140">
        <f t="shared" si="427"/>
        <v>0</v>
      </c>
      <c r="AD9140">
        <f t="shared" si="428"/>
        <v>4951.7655000000013</v>
      </c>
    </row>
    <row r="9141" spans="1:30" x14ac:dyDescent="0.3">
      <c r="A9141">
        <v>721786</v>
      </c>
      <c r="B9141" t="s">
        <v>54</v>
      </c>
      <c r="C9141" t="s">
        <v>28</v>
      </c>
      <c r="D9141">
        <v>7003</v>
      </c>
      <c r="E9141">
        <v>8148</v>
      </c>
      <c r="F9141" t="s">
        <v>55</v>
      </c>
      <c r="G9141">
        <v>4</v>
      </c>
      <c r="H9141" t="s">
        <v>40</v>
      </c>
      <c r="I9141" t="s">
        <v>31</v>
      </c>
      <c r="J9141">
        <v>40461</v>
      </c>
      <c r="K9141" t="s">
        <v>41</v>
      </c>
      <c r="L9141">
        <v>40461</v>
      </c>
      <c r="M9141" t="s">
        <v>41</v>
      </c>
      <c r="N9141" t="s">
        <v>56</v>
      </c>
      <c r="O9141" t="s">
        <v>43</v>
      </c>
      <c r="P9141" t="s">
        <v>497</v>
      </c>
      <c r="Q9141" t="s">
        <v>36</v>
      </c>
      <c r="R9141" t="s">
        <v>36</v>
      </c>
      <c r="S9141" t="s">
        <v>36</v>
      </c>
      <c r="T9141">
        <v>343565.99</v>
      </c>
      <c r="U9141">
        <v>100291.74</v>
      </c>
      <c r="V9141">
        <v>0</v>
      </c>
      <c r="W9141">
        <v>0</v>
      </c>
      <c r="X9141">
        <v>12596.32</v>
      </c>
      <c r="Y9141">
        <v>3707.69</v>
      </c>
      <c r="Z9141">
        <v>0</v>
      </c>
      <c r="AA9141">
        <v>0</v>
      </c>
      <c r="AB9141">
        <f t="shared" si="426"/>
        <v>28630.499166666665</v>
      </c>
      <c r="AC9141">
        <f t="shared" si="427"/>
        <v>0</v>
      </c>
      <c r="AD9141">
        <f t="shared" si="428"/>
        <v>62987.09816666667</v>
      </c>
    </row>
    <row r="9142" spans="1:30" x14ac:dyDescent="0.3">
      <c r="A9142">
        <v>868408</v>
      </c>
      <c r="B9142" t="s">
        <v>192</v>
      </c>
      <c r="C9142" t="s">
        <v>28</v>
      </c>
      <c r="D9142">
        <v>7003</v>
      </c>
      <c r="E9142">
        <v>8148</v>
      </c>
      <c r="F9142" t="s">
        <v>193</v>
      </c>
      <c r="G9142">
        <v>4</v>
      </c>
      <c r="H9142" t="s">
        <v>40</v>
      </c>
      <c r="I9142" t="s">
        <v>31</v>
      </c>
      <c r="J9142">
        <v>40461</v>
      </c>
      <c r="K9142" t="s">
        <v>41</v>
      </c>
      <c r="L9142">
        <v>40461</v>
      </c>
      <c r="M9142" t="s">
        <v>41</v>
      </c>
      <c r="N9142" t="s">
        <v>194</v>
      </c>
      <c r="O9142" t="s">
        <v>43</v>
      </c>
      <c r="P9142" t="s">
        <v>566</v>
      </c>
      <c r="Q9142" t="s">
        <v>36</v>
      </c>
      <c r="R9142" t="s">
        <v>36</v>
      </c>
      <c r="S9142" t="s">
        <v>36</v>
      </c>
      <c r="T9142">
        <v>4562060.1399999997</v>
      </c>
      <c r="U9142">
        <v>1324389</v>
      </c>
      <c r="V9142">
        <v>0</v>
      </c>
      <c r="W9142">
        <v>0</v>
      </c>
      <c r="X9142">
        <v>75805.009999999995</v>
      </c>
      <c r="Y9142">
        <v>24343.06</v>
      </c>
      <c r="Z9142">
        <v>0</v>
      </c>
      <c r="AA9142">
        <v>0</v>
      </c>
      <c r="AB9142">
        <f t="shared" si="426"/>
        <v>380171.67833333329</v>
      </c>
      <c r="AC9142">
        <f t="shared" si="427"/>
        <v>0</v>
      </c>
      <c r="AD9142">
        <f t="shared" si="428"/>
        <v>836377.69233333331</v>
      </c>
    </row>
    <row r="9143" spans="1:30" x14ac:dyDescent="0.3">
      <c r="A9143">
        <v>25131</v>
      </c>
      <c r="B9143" t="s">
        <v>2409</v>
      </c>
      <c r="C9143" t="s">
        <v>28</v>
      </c>
      <c r="D9143">
        <v>7994</v>
      </c>
      <c r="E9143">
        <v>8149</v>
      </c>
      <c r="F9143" t="s">
        <v>95</v>
      </c>
      <c r="G9143">
        <v>5</v>
      </c>
      <c r="H9143" t="s">
        <v>30</v>
      </c>
      <c r="I9143" t="s">
        <v>31</v>
      </c>
      <c r="J9143">
        <v>2501</v>
      </c>
      <c r="K9143" t="s">
        <v>123</v>
      </c>
      <c r="L9143">
        <v>2501</v>
      </c>
      <c r="M9143" t="s">
        <v>123</v>
      </c>
      <c r="N9143" t="s">
        <v>124</v>
      </c>
      <c r="O9143" t="s">
        <v>34</v>
      </c>
      <c r="P9143" t="s">
        <v>407</v>
      </c>
      <c r="Q9143" t="s">
        <v>37</v>
      </c>
      <c r="R9143" t="s">
        <v>36</v>
      </c>
      <c r="S9143" t="s">
        <v>37</v>
      </c>
      <c r="T9143">
        <v>48464.9</v>
      </c>
      <c r="U9143">
        <v>7188.44</v>
      </c>
      <c r="V9143">
        <v>3585.56</v>
      </c>
      <c r="W9143">
        <v>3585.56</v>
      </c>
      <c r="X9143">
        <v>3701.15</v>
      </c>
      <c r="Y9143">
        <v>536.89</v>
      </c>
      <c r="Z9143">
        <v>275.49</v>
      </c>
      <c r="AA9143">
        <v>239.65</v>
      </c>
      <c r="AB9143">
        <f t="shared" si="426"/>
        <v>4038.7416666666668</v>
      </c>
      <c r="AC9143">
        <f t="shared" si="427"/>
        <v>7171.12</v>
      </c>
      <c r="AD9143">
        <f t="shared" si="428"/>
        <v>8885.2316666666684</v>
      </c>
    </row>
    <row r="9144" spans="1:30" x14ac:dyDescent="0.3">
      <c r="A9144">
        <v>181291</v>
      </c>
      <c r="B9144" t="s">
        <v>2748</v>
      </c>
      <c r="C9144" t="s">
        <v>28</v>
      </c>
      <c r="D9144">
        <v>7001</v>
      </c>
      <c r="E9144">
        <v>8165</v>
      </c>
      <c r="F9144" t="s">
        <v>29</v>
      </c>
      <c r="G9144">
        <v>5</v>
      </c>
      <c r="H9144" t="s">
        <v>30</v>
      </c>
      <c r="I9144" t="s">
        <v>31</v>
      </c>
      <c r="J9144">
        <v>932</v>
      </c>
      <c r="K9144" t="s">
        <v>309</v>
      </c>
      <c r="L9144">
        <v>932</v>
      </c>
      <c r="M9144" t="s">
        <v>309</v>
      </c>
      <c r="N9144" t="s">
        <v>310</v>
      </c>
      <c r="O9144" t="s">
        <v>67</v>
      </c>
      <c r="P9144" t="s">
        <v>62</v>
      </c>
      <c r="Q9144" t="s">
        <v>36</v>
      </c>
      <c r="R9144" t="s">
        <v>36</v>
      </c>
      <c r="S9144" t="s">
        <v>37</v>
      </c>
      <c r="T9144">
        <v>244044.51</v>
      </c>
      <c r="U9144">
        <v>0</v>
      </c>
      <c r="V9144">
        <v>0</v>
      </c>
      <c r="W9144">
        <v>0</v>
      </c>
      <c r="X9144">
        <v>16704.61</v>
      </c>
      <c r="Y9144">
        <v>0</v>
      </c>
      <c r="Z9144">
        <v>0</v>
      </c>
      <c r="AA9144">
        <v>0</v>
      </c>
      <c r="AB9144">
        <f t="shared" si="426"/>
        <v>20337.0425</v>
      </c>
      <c r="AC9144">
        <f t="shared" si="427"/>
        <v>0</v>
      </c>
      <c r="AD9144">
        <f t="shared" si="428"/>
        <v>44741.493500000004</v>
      </c>
    </row>
    <row r="9145" spans="1:30" x14ac:dyDescent="0.3">
      <c r="A9145">
        <v>749597</v>
      </c>
      <c r="B9145" t="s">
        <v>1307</v>
      </c>
      <c r="C9145" t="s">
        <v>28</v>
      </c>
      <c r="D9145">
        <v>7992</v>
      </c>
      <c r="E9145">
        <v>8144</v>
      </c>
      <c r="F9145" t="s">
        <v>117</v>
      </c>
      <c r="G9145">
        <v>5</v>
      </c>
      <c r="H9145" t="s">
        <v>30</v>
      </c>
      <c r="I9145" t="s">
        <v>31</v>
      </c>
      <c r="J9145">
        <v>542</v>
      </c>
      <c r="K9145" t="s">
        <v>155</v>
      </c>
      <c r="L9145">
        <v>542</v>
      </c>
      <c r="M9145" t="s">
        <v>155</v>
      </c>
      <c r="N9145" t="s">
        <v>156</v>
      </c>
      <c r="O9145" t="s">
        <v>67</v>
      </c>
      <c r="P9145" t="s">
        <v>896</v>
      </c>
      <c r="Q9145" t="s">
        <v>36</v>
      </c>
      <c r="R9145" t="s">
        <v>36</v>
      </c>
      <c r="S9145" t="s">
        <v>37</v>
      </c>
      <c r="T9145">
        <v>88313.43</v>
      </c>
      <c r="U9145">
        <v>0</v>
      </c>
      <c r="V9145">
        <v>11126.04</v>
      </c>
      <c r="W9145">
        <v>8180.91</v>
      </c>
      <c r="X9145">
        <v>8044.35</v>
      </c>
      <c r="Y9145">
        <v>0</v>
      </c>
      <c r="Z9145">
        <v>1050.3</v>
      </c>
      <c r="AA9145">
        <v>614.75</v>
      </c>
      <c r="AB9145">
        <f t="shared" si="426"/>
        <v>7359.4524999999994</v>
      </c>
      <c r="AC9145">
        <f t="shared" si="427"/>
        <v>19306.95</v>
      </c>
      <c r="AD9145">
        <f t="shared" si="428"/>
        <v>16190.7955</v>
      </c>
    </row>
    <row r="9146" spans="1:30" x14ac:dyDescent="0.3">
      <c r="A9146">
        <v>51893</v>
      </c>
      <c r="B9146" t="s">
        <v>3147</v>
      </c>
      <c r="C9146" t="s">
        <v>28</v>
      </c>
      <c r="D9146">
        <v>7992</v>
      </c>
      <c r="E9146">
        <v>8149</v>
      </c>
      <c r="F9146" t="s">
        <v>227</v>
      </c>
      <c r="G9146">
        <v>5</v>
      </c>
      <c r="H9146" t="s">
        <v>30</v>
      </c>
      <c r="I9146" t="s">
        <v>31</v>
      </c>
      <c r="J9146">
        <v>633</v>
      </c>
      <c r="K9146" t="s">
        <v>600</v>
      </c>
      <c r="L9146">
        <v>633</v>
      </c>
      <c r="M9146" t="s">
        <v>600</v>
      </c>
      <c r="N9146" t="s">
        <v>601</v>
      </c>
      <c r="O9146" t="s">
        <v>67</v>
      </c>
      <c r="P9146" t="s">
        <v>82</v>
      </c>
      <c r="Q9146" t="s">
        <v>36</v>
      </c>
      <c r="R9146" t="s">
        <v>36</v>
      </c>
      <c r="S9146" t="s">
        <v>37</v>
      </c>
      <c r="T9146">
        <v>0</v>
      </c>
      <c r="U9146">
        <v>0</v>
      </c>
      <c r="V9146">
        <v>3046.08</v>
      </c>
      <c r="W9146">
        <v>0</v>
      </c>
      <c r="X9146">
        <v>0</v>
      </c>
      <c r="Y9146">
        <v>0</v>
      </c>
      <c r="Z9146">
        <v>239.61</v>
      </c>
      <c r="AA9146">
        <v>0</v>
      </c>
      <c r="AB9146">
        <f t="shared" si="426"/>
        <v>0</v>
      </c>
      <c r="AC9146">
        <f t="shared" si="427"/>
        <v>3046.08</v>
      </c>
      <c r="AD9146">
        <f t="shared" si="428"/>
        <v>0</v>
      </c>
    </row>
    <row r="9147" spans="1:30" x14ac:dyDescent="0.3">
      <c r="A9147">
        <v>3497</v>
      </c>
      <c r="B9147" t="s">
        <v>5017</v>
      </c>
      <c r="C9147" t="s">
        <v>28</v>
      </c>
      <c r="D9147">
        <v>7989</v>
      </c>
      <c r="E9147">
        <v>8149</v>
      </c>
      <c r="F9147" t="s">
        <v>5018</v>
      </c>
      <c r="G9147">
        <v>2</v>
      </c>
      <c r="H9147" t="s">
        <v>71</v>
      </c>
      <c r="I9147" t="s">
        <v>75</v>
      </c>
      <c r="J9147">
        <v>35000</v>
      </c>
      <c r="K9147" t="s">
        <v>76</v>
      </c>
      <c r="L9147">
        <v>35000</v>
      </c>
      <c r="M9147" t="s">
        <v>76</v>
      </c>
      <c r="N9147">
        <v>0</v>
      </c>
      <c r="O9147" t="s">
        <v>43</v>
      </c>
      <c r="P9147" t="s">
        <v>109</v>
      </c>
      <c r="Q9147" t="s">
        <v>37</v>
      </c>
      <c r="R9147" t="s">
        <v>36</v>
      </c>
      <c r="S9147" t="s">
        <v>36</v>
      </c>
      <c r="T9147">
        <v>178816.81</v>
      </c>
      <c r="U9147">
        <v>25169.48</v>
      </c>
      <c r="V9147">
        <v>14742.24</v>
      </c>
      <c r="W9147">
        <v>13820.85</v>
      </c>
      <c r="X9147">
        <v>5764.89</v>
      </c>
      <c r="Y9147">
        <v>771.77</v>
      </c>
      <c r="Z9147">
        <v>452.88</v>
      </c>
      <c r="AA9147">
        <v>0</v>
      </c>
      <c r="AB9147">
        <f t="shared" si="426"/>
        <v>14901.400833333333</v>
      </c>
      <c r="AC9147">
        <f t="shared" si="427"/>
        <v>28563.09</v>
      </c>
      <c r="AD9147">
        <f t="shared" si="428"/>
        <v>32783.081833333337</v>
      </c>
    </row>
    <row r="9148" spans="1:30" x14ac:dyDescent="0.3">
      <c r="A9148">
        <v>165890</v>
      </c>
      <c r="B9148" t="s">
        <v>5019</v>
      </c>
      <c r="C9148" t="s">
        <v>28</v>
      </c>
      <c r="D9148">
        <v>7001</v>
      </c>
      <c r="E9148">
        <v>8149</v>
      </c>
      <c r="F9148" t="s">
        <v>5020</v>
      </c>
      <c r="G9148">
        <v>4</v>
      </c>
      <c r="H9148" t="s">
        <v>40</v>
      </c>
      <c r="I9148" t="s">
        <v>96</v>
      </c>
      <c r="J9148">
        <v>72109</v>
      </c>
      <c r="K9148" t="s">
        <v>933</v>
      </c>
      <c r="L9148">
        <v>72109</v>
      </c>
      <c r="M9148" t="s">
        <v>933</v>
      </c>
      <c r="N9148" t="s">
        <v>5021</v>
      </c>
      <c r="O9148" t="s">
        <v>67</v>
      </c>
      <c r="P9148" t="s">
        <v>109</v>
      </c>
      <c r="Q9148" t="s">
        <v>37</v>
      </c>
      <c r="R9148" t="s">
        <v>36</v>
      </c>
      <c r="S9148" t="s">
        <v>36</v>
      </c>
      <c r="T9148">
        <v>7603.08</v>
      </c>
      <c r="U9148">
        <v>1375.3</v>
      </c>
      <c r="V9148">
        <v>703.5</v>
      </c>
      <c r="W9148">
        <v>703.5</v>
      </c>
      <c r="X9148">
        <v>315.33999999999997</v>
      </c>
      <c r="Y9148">
        <v>53.95</v>
      </c>
      <c r="Z9148">
        <v>27.1</v>
      </c>
      <c r="AA9148">
        <v>0</v>
      </c>
      <c r="AB9148">
        <f t="shared" si="426"/>
        <v>633.59</v>
      </c>
      <c r="AC9148">
        <f t="shared" si="427"/>
        <v>1407</v>
      </c>
      <c r="AD9148">
        <f t="shared" si="428"/>
        <v>1393.8980000000001</v>
      </c>
    </row>
    <row r="9149" spans="1:30" x14ac:dyDescent="0.3">
      <c r="A9149">
        <v>666043</v>
      </c>
      <c r="B9149" t="s">
        <v>2432</v>
      </c>
      <c r="C9149" t="s">
        <v>28</v>
      </c>
      <c r="D9149">
        <v>820</v>
      </c>
      <c r="E9149">
        <v>8149</v>
      </c>
      <c r="F9149" t="s">
        <v>2091</v>
      </c>
      <c r="G9149">
        <v>4</v>
      </c>
      <c r="H9149" t="s">
        <v>40</v>
      </c>
      <c r="I9149" t="s">
        <v>96</v>
      </c>
      <c r="J9149">
        <v>1147</v>
      </c>
      <c r="K9149" t="s">
        <v>575</v>
      </c>
      <c r="L9149">
        <v>1147</v>
      </c>
      <c r="M9149" t="s">
        <v>575</v>
      </c>
      <c r="N9149" t="s">
        <v>576</v>
      </c>
      <c r="O9149" t="s">
        <v>34</v>
      </c>
      <c r="P9149" t="s">
        <v>109</v>
      </c>
      <c r="Q9149" t="s">
        <v>37</v>
      </c>
      <c r="R9149" t="s">
        <v>36</v>
      </c>
      <c r="S9149" t="s">
        <v>36</v>
      </c>
      <c r="T9149">
        <v>719841.34</v>
      </c>
      <c r="U9149">
        <v>112774.6</v>
      </c>
      <c r="V9149">
        <v>35175</v>
      </c>
      <c r="W9149">
        <v>74571</v>
      </c>
      <c r="X9149">
        <v>29101.14</v>
      </c>
      <c r="Y9149">
        <v>4447.88</v>
      </c>
      <c r="Z9149">
        <v>1355.46</v>
      </c>
      <c r="AA9149">
        <v>0</v>
      </c>
      <c r="AB9149">
        <f t="shared" si="426"/>
        <v>59986.778333333328</v>
      </c>
      <c r="AC9149">
        <f t="shared" si="427"/>
        <v>109746</v>
      </c>
      <c r="AD9149">
        <f t="shared" si="428"/>
        <v>131970.91233333334</v>
      </c>
    </row>
    <row r="9150" spans="1:30" x14ac:dyDescent="0.3">
      <c r="A9150">
        <v>783238</v>
      </c>
      <c r="B9150" t="s">
        <v>3600</v>
      </c>
      <c r="C9150" t="s">
        <v>28</v>
      </c>
      <c r="D9150">
        <v>7001</v>
      </c>
      <c r="E9150">
        <v>8149</v>
      </c>
      <c r="F9150" t="s">
        <v>3601</v>
      </c>
      <c r="G9150">
        <v>4</v>
      </c>
      <c r="H9150" t="s">
        <v>40</v>
      </c>
      <c r="I9150" t="s">
        <v>96</v>
      </c>
      <c r="J9150">
        <v>16</v>
      </c>
      <c r="K9150" t="s">
        <v>314</v>
      </c>
      <c r="L9150">
        <v>16</v>
      </c>
      <c r="M9150" t="s">
        <v>314</v>
      </c>
      <c r="N9150" t="s">
        <v>3602</v>
      </c>
      <c r="O9150" t="s">
        <v>67</v>
      </c>
      <c r="P9150" t="s">
        <v>1422</v>
      </c>
      <c r="Q9150" t="s">
        <v>36</v>
      </c>
      <c r="R9150" t="s">
        <v>36</v>
      </c>
      <c r="S9150" t="s">
        <v>36</v>
      </c>
      <c r="T9150">
        <v>552348.28</v>
      </c>
      <c r="U9150">
        <v>81881.48</v>
      </c>
      <c r="V9150">
        <v>0</v>
      </c>
      <c r="W9150">
        <v>87781.64</v>
      </c>
      <c r="X9150">
        <v>51423.22</v>
      </c>
      <c r="Y9150">
        <v>7229.14</v>
      </c>
      <c r="Z9150">
        <v>0</v>
      </c>
      <c r="AA9150">
        <v>5792.66</v>
      </c>
      <c r="AB9150">
        <f t="shared" si="426"/>
        <v>46029.023333333338</v>
      </c>
      <c r="AC9150">
        <f t="shared" si="427"/>
        <v>87781.64</v>
      </c>
      <c r="AD9150">
        <f t="shared" si="428"/>
        <v>101263.85133333335</v>
      </c>
    </row>
    <row r="9151" spans="1:30" x14ac:dyDescent="0.3">
      <c r="A9151">
        <v>783428</v>
      </c>
      <c r="B9151" t="s">
        <v>1191</v>
      </c>
      <c r="C9151" t="s">
        <v>28</v>
      </c>
      <c r="D9151">
        <v>7994</v>
      </c>
      <c r="E9151">
        <v>8149</v>
      </c>
      <c r="F9151" t="s">
        <v>2937</v>
      </c>
      <c r="G9151">
        <v>4</v>
      </c>
      <c r="H9151" t="s">
        <v>40</v>
      </c>
      <c r="I9151" t="s">
        <v>96</v>
      </c>
      <c r="J9151">
        <v>314</v>
      </c>
      <c r="K9151" t="s">
        <v>343</v>
      </c>
      <c r="L9151">
        <v>314</v>
      </c>
      <c r="M9151" t="s">
        <v>343</v>
      </c>
      <c r="N9151" t="s">
        <v>344</v>
      </c>
      <c r="O9151" t="s">
        <v>34</v>
      </c>
      <c r="P9151" t="s">
        <v>109</v>
      </c>
      <c r="Q9151" t="s">
        <v>37</v>
      </c>
      <c r="R9151" t="s">
        <v>36</v>
      </c>
      <c r="S9151" t="s">
        <v>36</v>
      </c>
      <c r="T9151">
        <v>566602.57999999996</v>
      </c>
      <c r="U9151">
        <v>70140.3</v>
      </c>
      <c r="V9151">
        <v>68943</v>
      </c>
      <c r="W9151">
        <v>61908</v>
      </c>
      <c r="X9151">
        <v>23680.400000000001</v>
      </c>
      <c r="Y9151">
        <v>2729.66</v>
      </c>
      <c r="Z9151">
        <v>2656.7</v>
      </c>
      <c r="AA9151">
        <v>0</v>
      </c>
      <c r="AB9151">
        <f t="shared" si="426"/>
        <v>47216.881666666661</v>
      </c>
      <c r="AC9151">
        <f t="shared" si="427"/>
        <v>130851</v>
      </c>
      <c r="AD9151">
        <f t="shared" si="428"/>
        <v>103877.13966666666</v>
      </c>
    </row>
    <row r="9152" spans="1:30" x14ac:dyDescent="0.3">
      <c r="A9152">
        <v>880190</v>
      </c>
      <c r="B9152" t="s">
        <v>1896</v>
      </c>
      <c r="C9152" t="s">
        <v>28</v>
      </c>
      <c r="D9152">
        <v>7001</v>
      </c>
      <c r="E9152">
        <v>8149</v>
      </c>
      <c r="F9152" t="s">
        <v>253</v>
      </c>
      <c r="G9152">
        <v>5</v>
      </c>
      <c r="H9152" t="s">
        <v>30</v>
      </c>
      <c r="I9152" t="s">
        <v>96</v>
      </c>
      <c r="J9152">
        <v>40058</v>
      </c>
      <c r="K9152" t="s">
        <v>1674</v>
      </c>
      <c r="L9152">
        <v>40058</v>
      </c>
      <c r="M9152" t="s">
        <v>1674</v>
      </c>
      <c r="N9152" t="s">
        <v>434</v>
      </c>
      <c r="O9152" t="s">
        <v>34</v>
      </c>
      <c r="P9152" t="s">
        <v>358</v>
      </c>
      <c r="Q9152" t="s">
        <v>36</v>
      </c>
      <c r="R9152" t="s">
        <v>36</v>
      </c>
      <c r="S9152" t="s">
        <v>37</v>
      </c>
      <c r="T9152">
        <v>0</v>
      </c>
      <c r="U9152">
        <v>11049.46</v>
      </c>
      <c r="V9152">
        <v>0</v>
      </c>
      <c r="W9152">
        <v>0</v>
      </c>
      <c r="X9152">
        <v>284.77</v>
      </c>
      <c r="Y9152">
        <v>1016.87</v>
      </c>
      <c r="Z9152">
        <v>0</v>
      </c>
      <c r="AA9152">
        <v>0</v>
      </c>
      <c r="AB9152">
        <f t="shared" si="426"/>
        <v>0</v>
      </c>
      <c r="AC9152">
        <f t="shared" si="427"/>
        <v>0</v>
      </c>
      <c r="AD9152">
        <f t="shared" si="428"/>
        <v>0</v>
      </c>
    </row>
    <row r="9153" spans="1:30" x14ac:dyDescent="0.3">
      <c r="A9153">
        <v>976107</v>
      </c>
      <c r="B9153" t="s">
        <v>1752</v>
      </c>
      <c r="C9153" t="s">
        <v>28</v>
      </c>
      <c r="D9153">
        <v>7001</v>
      </c>
      <c r="E9153">
        <v>8149</v>
      </c>
      <c r="F9153" t="s">
        <v>1753</v>
      </c>
      <c r="G9153">
        <v>4</v>
      </c>
      <c r="H9153" t="s">
        <v>40</v>
      </c>
      <c r="I9153" t="s">
        <v>31</v>
      </c>
      <c r="J9153">
        <v>72008</v>
      </c>
      <c r="K9153" t="s">
        <v>1414</v>
      </c>
      <c r="L9153">
        <v>72008</v>
      </c>
      <c r="M9153" t="s">
        <v>1415</v>
      </c>
      <c r="N9153" t="s">
        <v>1416</v>
      </c>
      <c r="O9153" t="s">
        <v>34</v>
      </c>
      <c r="P9153" t="s">
        <v>1513</v>
      </c>
      <c r="Q9153" t="s">
        <v>36</v>
      </c>
      <c r="R9153" t="s">
        <v>36</v>
      </c>
      <c r="S9153" t="s">
        <v>36</v>
      </c>
      <c r="T9153">
        <v>9174.56</v>
      </c>
      <c r="U9153">
        <v>0</v>
      </c>
      <c r="V9153">
        <v>0</v>
      </c>
      <c r="W9153">
        <v>830.32</v>
      </c>
      <c r="X9153">
        <v>4215.8599999999997</v>
      </c>
      <c r="Y9153">
        <v>0</v>
      </c>
      <c r="Z9153">
        <v>0</v>
      </c>
      <c r="AA9153">
        <v>32.06</v>
      </c>
      <c r="AB9153">
        <f t="shared" si="426"/>
        <v>764.54666666666662</v>
      </c>
      <c r="AC9153">
        <f t="shared" si="427"/>
        <v>830.32</v>
      </c>
      <c r="AD9153">
        <f t="shared" si="428"/>
        <v>1682.0026666666668</v>
      </c>
    </row>
    <row r="9154" spans="1:30" x14ac:dyDescent="0.3">
      <c r="A9154">
        <v>877354</v>
      </c>
      <c r="B9154" t="s">
        <v>877</v>
      </c>
      <c r="C9154" t="s">
        <v>28</v>
      </c>
      <c r="D9154">
        <v>7595</v>
      </c>
      <c r="E9154">
        <v>8115</v>
      </c>
      <c r="F9154" t="s">
        <v>878</v>
      </c>
      <c r="G9154">
        <v>4</v>
      </c>
      <c r="H9154" t="s">
        <v>40</v>
      </c>
      <c r="I9154" t="s">
        <v>31</v>
      </c>
      <c r="J9154">
        <v>73354</v>
      </c>
      <c r="K9154" t="s">
        <v>879</v>
      </c>
      <c r="L9154">
        <v>73354</v>
      </c>
      <c r="M9154" t="s">
        <v>879</v>
      </c>
      <c r="N9154" t="s">
        <v>176</v>
      </c>
      <c r="O9154" t="s">
        <v>34</v>
      </c>
      <c r="P9154" t="s">
        <v>436</v>
      </c>
      <c r="Q9154" t="s">
        <v>36</v>
      </c>
      <c r="R9154" t="s">
        <v>36</v>
      </c>
      <c r="S9154" t="s">
        <v>36</v>
      </c>
      <c r="T9154">
        <v>175309.44</v>
      </c>
      <c r="U9154">
        <v>32397.119999999999</v>
      </c>
      <c r="V9154">
        <v>22558.23</v>
      </c>
      <c r="W9154">
        <v>18885.96</v>
      </c>
      <c r="X9154">
        <v>5466.03</v>
      </c>
      <c r="Y9154">
        <v>811.92</v>
      </c>
      <c r="Z9154">
        <v>561.32000000000005</v>
      </c>
      <c r="AA9154">
        <v>0</v>
      </c>
      <c r="AB9154">
        <f t="shared" si="426"/>
        <v>14609.12</v>
      </c>
      <c r="AC9154">
        <f t="shared" si="427"/>
        <v>41444.19</v>
      </c>
      <c r="AD9154">
        <f t="shared" si="428"/>
        <v>32140.064000000006</v>
      </c>
    </row>
    <row r="9155" spans="1:30" x14ac:dyDescent="0.3">
      <c r="A9155">
        <v>903688</v>
      </c>
      <c r="B9155" t="s">
        <v>1029</v>
      </c>
      <c r="C9155" t="s">
        <v>28</v>
      </c>
      <c r="D9155">
        <v>7994</v>
      </c>
      <c r="E9155">
        <v>8145</v>
      </c>
      <c r="F9155" t="s">
        <v>162</v>
      </c>
      <c r="G9155">
        <v>5</v>
      </c>
      <c r="H9155" t="s">
        <v>30</v>
      </c>
      <c r="I9155" t="s">
        <v>31</v>
      </c>
      <c r="J9155">
        <v>884</v>
      </c>
      <c r="K9155" t="s">
        <v>484</v>
      </c>
      <c r="L9155">
        <v>884</v>
      </c>
      <c r="M9155" t="s">
        <v>484</v>
      </c>
      <c r="N9155" t="s">
        <v>485</v>
      </c>
      <c r="O9155" t="s">
        <v>34</v>
      </c>
      <c r="P9155" t="s">
        <v>677</v>
      </c>
      <c r="Q9155" t="s">
        <v>36</v>
      </c>
      <c r="R9155" t="s">
        <v>36</v>
      </c>
      <c r="S9155" t="s">
        <v>37</v>
      </c>
      <c r="T9155">
        <v>180684</v>
      </c>
      <c r="U9155">
        <v>17118.900000000001</v>
      </c>
      <c r="V9155">
        <v>10552.76</v>
      </c>
      <c r="W9155">
        <v>14294.1</v>
      </c>
      <c r="X9155">
        <v>18612.59</v>
      </c>
      <c r="Y9155">
        <v>1939.77</v>
      </c>
      <c r="Z9155">
        <v>1442.97</v>
      </c>
      <c r="AA9155">
        <v>1192.6099999999999</v>
      </c>
      <c r="AB9155">
        <f t="shared" ref="AB9155:AB9218" si="429">T9155/12</f>
        <v>15057</v>
      </c>
      <c r="AC9155">
        <f t="shared" ref="AC9155:AC9218" si="430">SUM(V9155:W9155)</f>
        <v>24846.86</v>
      </c>
      <c r="AD9155">
        <f t="shared" ref="AD9155:AD9218" si="431">AB9155*2*1.1</f>
        <v>33125.4</v>
      </c>
    </row>
    <row r="9156" spans="1:30" x14ac:dyDescent="0.3">
      <c r="A9156">
        <v>966563</v>
      </c>
      <c r="B9156" t="s">
        <v>4842</v>
      </c>
      <c r="C9156" t="s">
        <v>28</v>
      </c>
      <c r="D9156">
        <v>7994</v>
      </c>
      <c r="E9156">
        <v>8149</v>
      </c>
      <c r="F9156" t="s">
        <v>199</v>
      </c>
      <c r="G9156">
        <v>5</v>
      </c>
      <c r="H9156" t="s">
        <v>30</v>
      </c>
      <c r="I9156" t="s">
        <v>96</v>
      </c>
      <c r="J9156">
        <v>72437</v>
      </c>
      <c r="K9156" t="s">
        <v>60</v>
      </c>
      <c r="L9156">
        <v>72437</v>
      </c>
      <c r="M9156" t="s">
        <v>60</v>
      </c>
      <c r="N9156" t="s">
        <v>61</v>
      </c>
      <c r="O9156" t="s">
        <v>34</v>
      </c>
      <c r="P9156" t="s">
        <v>134</v>
      </c>
      <c r="Q9156" t="s">
        <v>37</v>
      </c>
      <c r="R9156" t="s">
        <v>36</v>
      </c>
      <c r="S9156" t="s">
        <v>37</v>
      </c>
      <c r="T9156">
        <v>2604991.62</v>
      </c>
      <c r="U9156">
        <v>726071.49</v>
      </c>
      <c r="V9156">
        <v>232588.04</v>
      </c>
      <c r="W9156">
        <v>133711.09</v>
      </c>
      <c r="X9156">
        <v>85924.27</v>
      </c>
      <c r="Y9156">
        <v>21085.58</v>
      </c>
      <c r="Z9156">
        <v>6729.17</v>
      </c>
      <c r="AA9156">
        <v>1859.54</v>
      </c>
      <c r="AB9156">
        <f t="shared" si="429"/>
        <v>217082.63500000001</v>
      </c>
      <c r="AC9156">
        <f t="shared" si="430"/>
        <v>366299.13</v>
      </c>
      <c r="AD9156">
        <f t="shared" si="431"/>
        <v>477581.79700000008</v>
      </c>
    </row>
    <row r="9157" spans="1:30" x14ac:dyDescent="0.3">
      <c r="A9157">
        <v>867567</v>
      </c>
      <c r="B9157" t="s">
        <v>824</v>
      </c>
      <c r="C9157" t="s">
        <v>28</v>
      </c>
      <c r="D9157">
        <v>7003</v>
      </c>
      <c r="E9157">
        <v>8148</v>
      </c>
      <c r="F9157" t="s">
        <v>193</v>
      </c>
      <c r="G9157">
        <v>4</v>
      </c>
      <c r="H9157" t="s">
        <v>40</v>
      </c>
      <c r="I9157" t="s">
        <v>31</v>
      </c>
      <c r="J9157">
        <v>40461</v>
      </c>
      <c r="K9157" t="s">
        <v>41</v>
      </c>
      <c r="L9157">
        <v>40461</v>
      </c>
      <c r="M9157" t="s">
        <v>41</v>
      </c>
      <c r="N9157" t="s">
        <v>825</v>
      </c>
      <c r="O9157" t="s">
        <v>43</v>
      </c>
      <c r="P9157" t="s">
        <v>1174</v>
      </c>
      <c r="Q9157" t="s">
        <v>36</v>
      </c>
      <c r="R9157" t="s">
        <v>36</v>
      </c>
      <c r="S9157" t="s">
        <v>36</v>
      </c>
      <c r="T9157">
        <v>720520.47</v>
      </c>
      <c r="U9157">
        <v>172133.64</v>
      </c>
      <c r="V9157">
        <v>0</v>
      </c>
      <c r="W9157">
        <v>0</v>
      </c>
      <c r="X9157">
        <v>1089.96</v>
      </c>
      <c r="Y9157">
        <v>377.97</v>
      </c>
      <c r="Z9157">
        <v>0</v>
      </c>
      <c r="AA9157">
        <v>0</v>
      </c>
      <c r="AB9157">
        <f t="shared" si="429"/>
        <v>60043.372499999998</v>
      </c>
      <c r="AC9157">
        <f t="shared" si="430"/>
        <v>0</v>
      </c>
      <c r="AD9157">
        <f t="shared" si="431"/>
        <v>132095.41950000002</v>
      </c>
    </row>
    <row r="9158" spans="1:30" x14ac:dyDescent="0.3">
      <c r="A9158">
        <v>115615</v>
      </c>
      <c r="B9158" t="s">
        <v>5022</v>
      </c>
      <c r="C9158" t="s">
        <v>28</v>
      </c>
      <c r="D9158">
        <v>7520</v>
      </c>
      <c r="E9158">
        <v>8149</v>
      </c>
      <c r="F9158" t="s">
        <v>805</v>
      </c>
      <c r="G9158">
        <v>4</v>
      </c>
      <c r="H9158" t="s">
        <v>40</v>
      </c>
      <c r="I9158" t="s">
        <v>96</v>
      </c>
      <c r="J9158">
        <v>73328</v>
      </c>
      <c r="K9158" t="s">
        <v>806</v>
      </c>
      <c r="L9158">
        <v>73328</v>
      </c>
      <c r="M9158" t="s">
        <v>806</v>
      </c>
      <c r="N9158" t="s">
        <v>807</v>
      </c>
      <c r="O9158" t="s">
        <v>34</v>
      </c>
      <c r="P9158" t="s">
        <v>109</v>
      </c>
      <c r="Q9158" t="s">
        <v>37</v>
      </c>
      <c r="R9158" t="s">
        <v>36</v>
      </c>
      <c r="S9158" t="s">
        <v>36</v>
      </c>
      <c r="T9158">
        <v>232995.53</v>
      </c>
      <c r="U9158">
        <v>26818.35</v>
      </c>
      <c r="V9158">
        <v>22512</v>
      </c>
      <c r="W9158">
        <v>24622.5</v>
      </c>
      <c r="X9158">
        <v>9644.68</v>
      </c>
      <c r="Y9158">
        <v>1048.0999999999999</v>
      </c>
      <c r="Z9158">
        <v>867.49</v>
      </c>
      <c r="AA9158">
        <v>0</v>
      </c>
      <c r="AB9158">
        <f t="shared" si="429"/>
        <v>19416.294166666667</v>
      </c>
      <c r="AC9158">
        <f t="shared" si="430"/>
        <v>47134.5</v>
      </c>
      <c r="AD9158">
        <f t="shared" si="431"/>
        <v>42715.847166666666</v>
      </c>
    </row>
    <row r="9159" spans="1:30" x14ac:dyDescent="0.3">
      <c r="A9159">
        <v>852985</v>
      </c>
      <c r="B9159" t="s">
        <v>1375</v>
      </c>
      <c r="C9159" t="s">
        <v>28</v>
      </c>
      <c r="D9159">
        <v>7001</v>
      </c>
      <c r="E9159">
        <v>8149</v>
      </c>
      <c r="F9159" t="s">
        <v>1376</v>
      </c>
      <c r="G9159">
        <v>4</v>
      </c>
      <c r="H9159" t="s">
        <v>40</v>
      </c>
      <c r="I9159" t="s">
        <v>96</v>
      </c>
      <c r="J9159">
        <v>40176</v>
      </c>
      <c r="K9159" t="s">
        <v>1377</v>
      </c>
      <c r="L9159">
        <v>40176</v>
      </c>
      <c r="M9159" t="s">
        <v>1377</v>
      </c>
      <c r="N9159" t="s">
        <v>1378</v>
      </c>
      <c r="O9159" t="s">
        <v>67</v>
      </c>
      <c r="P9159" t="s">
        <v>109</v>
      </c>
      <c r="Q9159" t="s">
        <v>37</v>
      </c>
      <c r="R9159" t="s">
        <v>36</v>
      </c>
      <c r="S9159" t="s">
        <v>36</v>
      </c>
      <c r="T9159">
        <v>315971.71999999997</v>
      </c>
      <c r="U9159">
        <v>85268.6</v>
      </c>
      <c r="V9159">
        <v>33768</v>
      </c>
      <c r="W9159">
        <v>36582</v>
      </c>
      <c r="X9159">
        <v>13537.32</v>
      </c>
      <c r="Y9159">
        <v>3345.34</v>
      </c>
      <c r="Z9159">
        <v>1301.26</v>
      </c>
      <c r="AA9159">
        <v>0</v>
      </c>
      <c r="AB9159">
        <f t="shared" si="429"/>
        <v>26330.976666666666</v>
      </c>
      <c r="AC9159">
        <f t="shared" si="430"/>
        <v>70350</v>
      </c>
      <c r="AD9159">
        <f t="shared" si="431"/>
        <v>57928.148666666668</v>
      </c>
    </row>
    <row r="9160" spans="1:30" x14ac:dyDescent="0.3">
      <c r="A9160">
        <v>889987</v>
      </c>
      <c r="B9160" t="s">
        <v>5023</v>
      </c>
      <c r="C9160" t="s">
        <v>28</v>
      </c>
      <c r="D9160">
        <v>7001</v>
      </c>
      <c r="E9160">
        <v>8163</v>
      </c>
      <c r="F9160" t="s">
        <v>50</v>
      </c>
      <c r="G9160">
        <v>5</v>
      </c>
      <c r="H9160" t="s">
        <v>30</v>
      </c>
      <c r="I9160" t="s">
        <v>31</v>
      </c>
      <c r="J9160">
        <v>40461</v>
      </c>
      <c r="K9160" t="s">
        <v>41</v>
      </c>
      <c r="L9160">
        <v>40461</v>
      </c>
      <c r="M9160" t="s">
        <v>41</v>
      </c>
      <c r="N9160" t="s">
        <v>42</v>
      </c>
      <c r="O9160" t="s">
        <v>43</v>
      </c>
      <c r="P9160" t="s">
        <v>325</v>
      </c>
      <c r="Q9160" t="s">
        <v>36</v>
      </c>
      <c r="R9160" t="s">
        <v>36</v>
      </c>
      <c r="S9160" t="s">
        <v>37</v>
      </c>
      <c r="T9160">
        <v>474902.8</v>
      </c>
      <c r="U9160">
        <v>64088.800000000003</v>
      </c>
      <c r="V9160">
        <v>0</v>
      </c>
      <c r="W9160">
        <v>0</v>
      </c>
      <c r="X9160">
        <v>21148.99</v>
      </c>
      <c r="Y9160">
        <v>1012.77</v>
      </c>
      <c r="Z9160">
        <v>0</v>
      </c>
      <c r="AA9160">
        <v>0</v>
      </c>
      <c r="AB9160">
        <f t="shared" si="429"/>
        <v>39575.23333333333</v>
      </c>
      <c r="AC9160">
        <f t="shared" si="430"/>
        <v>0</v>
      </c>
      <c r="AD9160">
        <f t="shared" si="431"/>
        <v>87065.513333333336</v>
      </c>
    </row>
    <row r="9161" spans="1:30" x14ac:dyDescent="0.3">
      <c r="A9161">
        <v>721996</v>
      </c>
      <c r="B9161" t="s">
        <v>3286</v>
      </c>
      <c r="C9161" t="s">
        <v>28</v>
      </c>
      <c r="D9161">
        <v>7992</v>
      </c>
      <c r="E9161">
        <v>8155</v>
      </c>
      <c r="F9161" t="s">
        <v>59</v>
      </c>
      <c r="G9161">
        <v>5</v>
      </c>
      <c r="H9161" t="s">
        <v>30</v>
      </c>
      <c r="I9161" t="s">
        <v>31</v>
      </c>
      <c r="J9161">
        <v>755</v>
      </c>
      <c r="K9161" t="s">
        <v>323</v>
      </c>
      <c r="L9161">
        <v>755</v>
      </c>
      <c r="M9161" t="s">
        <v>323</v>
      </c>
      <c r="N9161" t="s">
        <v>324</v>
      </c>
      <c r="O9161" t="s">
        <v>67</v>
      </c>
      <c r="P9161" t="s">
        <v>87</v>
      </c>
      <c r="Q9161" t="s">
        <v>36</v>
      </c>
      <c r="R9161" t="s">
        <v>36</v>
      </c>
      <c r="S9161" t="s">
        <v>37</v>
      </c>
      <c r="T9161">
        <v>1201.1099999999999</v>
      </c>
      <c r="U9161">
        <v>0</v>
      </c>
      <c r="V9161">
        <v>0</v>
      </c>
      <c r="W9161">
        <v>0</v>
      </c>
      <c r="X9161">
        <v>178.57</v>
      </c>
      <c r="Y9161">
        <v>0</v>
      </c>
      <c r="Z9161">
        <v>0</v>
      </c>
      <c r="AA9161">
        <v>0</v>
      </c>
      <c r="AB9161">
        <f t="shared" si="429"/>
        <v>100.09249999999999</v>
      </c>
      <c r="AC9161">
        <f t="shared" si="430"/>
        <v>0</v>
      </c>
      <c r="AD9161">
        <f t="shared" si="431"/>
        <v>220.20349999999999</v>
      </c>
    </row>
    <row r="9162" spans="1:30" x14ac:dyDescent="0.3">
      <c r="A9162">
        <v>903702</v>
      </c>
      <c r="B9162" t="s">
        <v>508</v>
      </c>
      <c r="C9162" t="s">
        <v>28</v>
      </c>
      <c r="D9162">
        <v>7994</v>
      </c>
      <c r="E9162">
        <v>8144</v>
      </c>
      <c r="F9162" t="s">
        <v>117</v>
      </c>
      <c r="G9162">
        <v>5</v>
      </c>
      <c r="H9162" t="s">
        <v>30</v>
      </c>
      <c r="I9162" t="s">
        <v>31</v>
      </c>
      <c r="J9162">
        <v>884</v>
      </c>
      <c r="K9162" t="s">
        <v>484</v>
      </c>
      <c r="L9162">
        <v>884</v>
      </c>
      <c r="M9162" t="s">
        <v>484</v>
      </c>
      <c r="N9162" t="s">
        <v>485</v>
      </c>
      <c r="O9162" t="s">
        <v>34</v>
      </c>
      <c r="P9162" t="s">
        <v>1407</v>
      </c>
      <c r="Q9162" t="s">
        <v>36</v>
      </c>
      <c r="R9162" t="s">
        <v>36</v>
      </c>
      <c r="S9162" t="s">
        <v>37</v>
      </c>
      <c r="T9162">
        <v>229377.84</v>
      </c>
      <c r="U9162">
        <v>57080.639999999999</v>
      </c>
      <c r="V9162">
        <v>0</v>
      </c>
      <c r="W9162">
        <v>0</v>
      </c>
      <c r="X9162">
        <v>15446.04</v>
      </c>
      <c r="Y9162">
        <v>3942.19</v>
      </c>
      <c r="Z9162">
        <v>0</v>
      </c>
      <c r="AA9162">
        <v>0</v>
      </c>
      <c r="AB9162">
        <f t="shared" si="429"/>
        <v>19114.82</v>
      </c>
      <c r="AC9162">
        <f t="shared" si="430"/>
        <v>0</v>
      </c>
      <c r="AD9162">
        <f t="shared" si="431"/>
        <v>42052.603999999999</v>
      </c>
    </row>
    <row r="9163" spans="1:30" x14ac:dyDescent="0.3">
      <c r="A9163">
        <v>757875</v>
      </c>
      <c r="B9163" t="s">
        <v>4683</v>
      </c>
      <c r="C9163" t="s">
        <v>28</v>
      </c>
      <c r="D9163">
        <v>7001</v>
      </c>
      <c r="E9163">
        <v>8163</v>
      </c>
      <c r="F9163" t="s">
        <v>317</v>
      </c>
      <c r="G9163">
        <v>5</v>
      </c>
      <c r="H9163" t="s">
        <v>30</v>
      </c>
      <c r="I9163" t="s">
        <v>31</v>
      </c>
      <c r="J9163">
        <v>932</v>
      </c>
      <c r="K9163" t="s">
        <v>309</v>
      </c>
      <c r="L9163">
        <v>932</v>
      </c>
      <c r="M9163" t="s">
        <v>309</v>
      </c>
      <c r="N9163" t="s">
        <v>310</v>
      </c>
      <c r="O9163" t="s">
        <v>67</v>
      </c>
      <c r="P9163" t="s">
        <v>261</v>
      </c>
      <c r="Q9163" t="s">
        <v>36</v>
      </c>
      <c r="R9163" t="s">
        <v>36</v>
      </c>
      <c r="S9163" t="s">
        <v>37</v>
      </c>
      <c r="T9163">
        <v>69725.600000000006</v>
      </c>
      <c r="U9163">
        <v>0</v>
      </c>
      <c r="V9163">
        <v>23865.62</v>
      </c>
      <c r="W9163">
        <v>35798.43</v>
      </c>
      <c r="X9163">
        <v>4865.96</v>
      </c>
      <c r="Y9163">
        <v>0</v>
      </c>
      <c r="Z9163">
        <v>1667.57</v>
      </c>
      <c r="AA9163">
        <v>1376.85</v>
      </c>
      <c r="AB9163">
        <f t="shared" si="429"/>
        <v>5810.4666666666672</v>
      </c>
      <c r="AC9163">
        <f t="shared" si="430"/>
        <v>59664.05</v>
      </c>
      <c r="AD9163">
        <f t="shared" si="431"/>
        <v>12783.026666666668</v>
      </c>
    </row>
    <row r="9164" spans="1:30" x14ac:dyDescent="0.3">
      <c r="A9164">
        <v>252125</v>
      </c>
      <c r="B9164" t="s">
        <v>2264</v>
      </c>
      <c r="C9164" t="s">
        <v>28</v>
      </c>
      <c r="D9164">
        <v>827</v>
      </c>
      <c r="E9164">
        <v>8149</v>
      </c>
      <c r="F9164" t="s">
        <v>1172</v>
      </c>
      <c r="G9164">
        <v>3</v>
      </c>
      <c r="H9164" t="s">
        <v>170</v>
      </c>
      <c r="I9164" t="s">
        <v>96</v>
      </c>
      <c r="J9164">
        <v>73307</v>
      </c>
      <c r="K9164" t="s">
        <v>871</v>
      </c>
      <c r="L9164">
        <v>73307</v>
      </c>
      <c r="M9164" t="s">
        <v>871</v>
      </c>
      <c r="N9164" t="s">
        <v>2265</v>
      </c>
      <c r="O9164" t="s">
        <v>34</v>
      </c>
      <c r="P9164" t="s">
        <v>77</v>
      </c>
      <c r="Q9164" t="s">
        <v>37</v>
      </c>
      <c r="R9164" t="s">
        <v>36</v>
      </c>
      <c r="S9164" t="s">
        <v>36</v>
      </c>
      <c r="T9164">
        <v>5502.24</v>
      </c>
      <c r="U9164">
        <v>0</v>
      </c>
      <c r="V9164">
        <v>0</v>
      </c>
      <c r="W9164">
        <v>2751.12</v>
      </c>
      <c r="X9164">
        <v>164.68</v>
      </c>
      <c r="Y9164">
        <v>0</v>
      </c>
      <c r="Z9164">
        <v>0</v>
      </c>
      <c r="AA9164">
        <v>6.88</v>
      </c>
      <c r="AB9164">
        <f t="shared" si="429"/>
        <v>458.52</v>
      </c>
      <c r="AC9164">
        <f t="shared" si="430"/>
        <v>2751.12</v>
      </c>
      <c r="AD9164">
        <f t="shared" si="431"/>
        <v>1008.744</v>
      </c>
    </row>
    <row r="9165" spans="1:30" x14ac:dyDescent="0.3">
      <c r="A9165">
        <v>820633</v>
      </c>
      <c r="B9165" t="s">
        <v>1876</v>
      </c>
      <c r="C9165" t="s">
        <v>28</v>
      </c>
      <c r="D9165">
        <v>7992</v>
      </c>
      <c r="E9165">
        <v>8155</v>
      </c>
      <c r="F9165" t="s">
        <v>59</v>
      </c>
      <c r="G9165">
        <v>5</v>
      </c>
      <c r="H9165" t="s">
        <v>30</v>
      </c>
      <c r="I9165" t="s">
        <v>31</v>
      </c>
      <c r="J9165">
        <v>1816</v>
      </c>
      <c r="K9165" t="s">
        <v>638</v>
      </c>
      <c r="L9165">
        <v>1816</v>
      </c>
      <c r="M9165" t="s">
        <v>638</v>
      </c>
      <c r="N9165" t="s">
        <v>639</v>
      </c>
      <c r="O9165" t="s">
        <v>67</v>
      </c>
      <c r="P9165" t="s">
        <v>129</v>
      </c>
      <c r="Q9165" t="s">
        <v>36</v>
      </c>
      <c r="R9165" t="s">
        <v>36</v>
      </c>
      <c r="S9165" t="s">
        <v>37</v>
      </c>
      <c r="T9165">
        <v>8730.76</v>
      </c>
      <c r="U9165">
        <v>2139.98</v>
      </c>
      <c r="V9165">
        <v>4315.4799999999996</v>
      </c>
      <c r="W9165">
        <v>4315.4799999999996</v>
      </c>
      <c r="X9165">
        <v>1069.1500000000001</v>
      </c>
      <c r="Y9165">
        <v>268.38</v>
      </c>
      <c r="Z9165">
        <v>571.66999999999996</v>
      </c>
      <c r="AA9165">
        <v>365.78</v>
      </c>
      <c r="AB9165">
        <f t="shared" si="429"/>
        <v>727.56333333333339</v>
      </c>
      <c r="AC9165">
        <f t="shared" si="430"/>
        <v>8630.9599999999991</v>
      </c>
      <c r="AD9165">
        <f t="shared" si="431"/>
        <v>1600.6393333333335</v>
      </c>
    </row>
    <row r="9166" spans="1:30" x14ac:dyDescent="0.3">
      <c r="A9166">
        <v>42806</v>
      </c>
      <c r="B9166" t="s">
        <v>1768</v>
      </c>
      <c r="C9166" t="s">
        <v>28</v>
      </c>
      <c r="D9166">
        <v>7994</v>
      </c>
      <c r="E9166">
        <v>8170</v>
      </c>
      <c r="F9166" t="s">
        <v>331</v>
      </c>
      <c r="G9166">
        <v>5</v>
      </c>
      <c r="H9166" t="s">
        <v>30</v>
      </c>
      <c r="I9166" t="s">
        <v>31</v>
      </c>
      <c r="J9166">
        <v>72859</v>
      </c>
      <c r="K9166" t="s">
        <v>274</v>
      </c>
      <c r="L9166">
        <v>72859</v>
      </c>
      <c r="M9166" t="s">
        <v>274</v>
      </c>
      <c r="N9166" t="s">
        <v>275</v>
      </c>
      <c r="O9166" t="s">
        <v>34</v>
      </c>
      <c r="P9166" t="s">
        <v>353</v>
      </c>
      <c r="Q9166" t="s">
        <v>36</v>
      </c>
      <c r="R9166" t="s">
        <v>36</v>
      </c>
      <c r="S9166" t="s">
        <v>37</v>
      </c>
      <c r="T9166">
        <v>45374.29</v>
      </c>
      <c r="U9166">
        <v>0</v>
      </c>
      <c r="V9166">
        <v>9004.4699999999993</v>
      </c>
      <c r="W9166">
        <v>18008.939999999999</v>
      </c>
      <c r="X9166">
        <v>4553.29</v>
      </c>
      <c r="Y9166">
        <v>79.11</v>
      </c>
      <c r="Z9166">
        <v>909.9</v>
      </c>
      <c r="AA9166">
        <v>1235.72</v>
      </c>
      <c r="AB9166">
        <f t="shared" si="429"/>
        <v>3781.1908333333336</v>
      </c>
      <c r="AC9166">
        <f t="shared" si="430"/>
        <v>27013.409999999996</v>
      </c>
      <c r="AD9166">
        <f t="shared" si="431"/>
        <v>8318.6198333333341</v>
      </c>
    </row>
    <row r="9167" spans="1:30" x14ac:dyDescent="0.3">
      <c r="A9167">
        <v>868408</v>
      </c>
      <c r="B9167" t="s">
        <v>192</v>
      </c>
      <c r="C9167" t="s">
        <v>28</v>
      </c>
      <c r="D9167">
        <v>7003</v>
      </c>
      <c r="E9167">
        <v>8148</v>
      </c>
      <c r="F9167" t="s">
        <v>193</v>
      </c>
      <c r="G9167">
        <v>4</v>
      </c>
      <c r="H9167" t="s">
        <v>40</v>
      </c>
      <c r="I9167" t="s">
        <v>31</v>
      </c>
      <c r="J9167">
        <v>40461</v>
      </c>
      <c r="K9167" t="s">
        <v>41</v>
      </c>
      <c r="L9167">
        <v>40461</v>
      </c>
      <c r="M9167" t="s">
        <v>41</v>
      </c>
      <c r="N9167" t="s">
        <v>194</v>
      </c>
      <c r="O9167" t="s">
        <v>43</v>
      </c>
      <c r="P9167" t="s">
        <v>603</v>
      </c>
      <c r="Q9167" t="s">
        <v>36</v>
      </c>
      <c r="R9167" t="s">
        <v>36</v>
      </c>
      <c r="S9167" t="s">
        <v>36</v>
      </c>
      <c r="T9167">
        <v>296556.02</v>
      </c>
      <c r="U9167">
        <v>41864</v>
      </c>
      <c r="V9167">
        <v>0</v>
      </c>
      <c r="W9167">
        <v>0</v>
      </c>
      <c r="X9167">
        <v>7359.83</v>
      </c>
      <c r="Y9167">
        <v>922.63</v>
      </c>
      <c r="Z9167">
        <v>0</v>
      </c>
      <c r="AA9167">
        <v>0</v>
      </c>
      <c r="AB9167">
        <f t="shared" si="429"/>
        <v>24713.001666666667</v>
      </c>
      <c r="AC9167">
        <f t="shared" si="430"/>
        <v>0</v>
      </c>
      <c r="AD9167">
        <f t="shared" si="431"/>
        <v>54368.60366666667</v>
      </c>
    </row>
    <row r="9168" spans="1:30" x14ac:dyDescent="0.3">
      <c r="A9168">
        <v>867679</v>
      </c>
      <c r="B9168" t="s">
        <v>377</v>
      </c>
      <c r="C9168" t="s">
        <v>28</v>
      </c>
      <c r="D9168">
        <v>7994</v>
      </c>
      <c r="E9168">
        <v>8120</v>
      </c>
      <c r="F9168" t="s">
        <v>336</v>
      </c>
      <c r="G9168">
        <v>5</v>
      </c>
      <c r="H9168" t="s">
        <v>30</v>
      </c>
      <c r="I9168" t="s">
        <v>31</v>
      </c>
      <c r="J9168">
        <v>2501</v>
      </c>
      <c r="K9168" t="s">
        <v>123</v>
      </c>
      <c r="L9168">
        <v>2501</v>
      </c>
      <c r="M9168" t="s">
        <v>123</v>
      </c>
      <c r="N9168" t="s">
        <v>124</v>
      </c>
      <c r="O9168" t="s">
        <v>34</v>
      </c>
      <c r="P9168" t="s">
        <v>202</v>
      </c>
      <c r="Q9168" t="s">
        <v>36</v>
      </c>
      <c r="R9168" t="s">
        <v>36</v>
      </c>
      <c r="S9168" t="s">
        <v>37</v>
      </c>
      <c r="T9168">
        <v>284018.99</v>
      </c>
      <c r="U9168">
        <v>0</v>
      </c>
      <c r="V9168">
        <v>63498.92</v>
      </c>
      <c r="W9168">
        <v>0</v>
      </c>
      <c r="X9168">
        <v>17393.13</v>
      </c>
      <c r="Y9168">
        <v>0</v>
      </c>
      <c r="Z9168">
        <v>3506.45</v>
      </c>
      <c r="AA9168">
        <v>0</v>
      </c>
      <c r="AB9168">
        <f t="shared" si="429"/>
        <v>23668.249166666665</v>
      </c>
      <c r="AC9168">
        <f t="shared" si="430"/>
        <v>63498.92</v>
      </c>
      <c r="AD9168">
        <f t="shared" si="431"/>
        <v>52070.148166666666</v>
      </c>
    </row>
    <row r="9169" spans="1:30" x14ac:dyDescent="0.3">
      <c r="A9169">
        <v>51895</v>
      </c>
      <c r="B9169" t="s">
        <v>1265</v>
      </c>
      <c r="C9169" t="s">
        <v>28</v>
      </c>
      <c r="D9169">
        <v>7992</v>
      </c>
      <c r="E9169">
        <v>8165</v>
      </c>
      <c r="F9169" t="s">
        <v>29</v>
      </c>
      <c r="G9169">
        <v>5</v>
      </c>
      <c r="H9169" t="s">
        <v>30</v>
      </c>
      <c r="I9169" t="s">
        <v>31</v>
      </c>
      <c r="J9169">
        <v>633</v>
      </c>
      <c r="K9169" t="s">
        <v>600</v>
      </c>
      <c r="L9169">
        <v>633</v>
      </c>
      <c r="M9169" t="s">
        <v>600</v>
      </c>
      <c r="N9169" t="s">
        <v>601</v>
      </c>
      <c r="O9169" t="s">
        <v>67</v>
      </c>
      <c r="P9169" t="s">
        <v>115</v>
      </c>
      <c r="Q9169" t="s">
        <v>36</v>
      </c>
      <c r="R9169" t="s">
        <v>36</v>
      </c>
      <c r="S9169" t="s">
        <v>37</v>
      </c>
      <c r="T9169">
        <v>182251.37</v>
      </c>
      <c r="U9169">
        <v>33478.339999999997</v>
      </c>
      <c r="V9169">
        <v>0</v>
      </c>
      <c r="W9169">
        <v>0</v>
      </c>
      <c r="X9169">
        <v>14678.12</v>
      </c>
      <c r="Y9169">
        <v>2632.52</v>
      </c>
      <c r="Z9169">
        <v>0</v>
      </c>
      <c r="AA9169">
        <v>0</v>
      </c>
      <c r="AB9169">
        <f t="shared" si="429"/>
        <v>15187.614166666666</v>
      </c>
      <c r="AC9169">
        <f t="shared" si="430"/>
        <v>0</v>
      </c>
      <c r="AD9169">
        <f t="shared" si="431"/>
        <v>33412.751166666669</v>
      </c>
    </row>
    <row r="9170" spans="1:30" x14ac:dyDescent="0.3">
      <c r="A9170">
        <v>870905</v>
      </c>
      <c r="B9170" t="s">
        <v>973</v>
      </c>
      <c r="C9170" t="s">
        <v>28</v>
      </c>
      <c r="D9170">
        <v>7995</v>
      </c>
      <c r="E9170">
        <v>8113</v>
      </c>
      <c r="F9170" t="s">
        <v>839</v>
      </c>
      <c r="G9170">
        <v>4</v>
      </c>
      <c r="H9170" t="s">
        <v>40</v>
      </c>
      <c r="I9170" t="s">
        <v>31</v>
      </c>
      <c r="J9170">
        <v>40558</v>
      </c>
      <c r="K9170" t="s">
        <v>65</v>
      </c>
      <c r="L9170">
        <v>40558</v>
      </c>
      <c r="M9170" t="s">
        <v>65</v>
      </c>
      <c r="N9170" t="s">
        <v>840</v>
      </c>
      <c r="O9170" t="s">
        <v>67</v>
      </c>
      <c r="P9170" t="s">
        <v>1018</v>
      </c>
      <c r="Q9170" t="s">
        <v>36</v>
      </c>
      <c r="R9170" t="s">
        <v>36</v>
      </c>
      <c r="S9170" t="s">
        <v>36</v>
      </c>
      <c r="T9170">
        <v>65724.149999999994</v>
      </c>
      <c r="U9170">
        <v>0</v>
      </c>
      <c r="V9170">
        <v>7331.14</v>
      </c>
      <c r="W9170">
        <v>0</v>
      </c>
      <c r="X9170">
        <v>1247.52</v>
      </c>
      <c r="Y9170">
        <v>0</v>
      </c>
      <c r="Z9170">
        <v>120.13</v>
      </c>
      <c r="AA9170">
        <v>0</v>
      </c>
      <c r="AB9170">
        <f t="shared" si="429"/>
        <v>5477.0124999999998</v>
      </c>
      <c r="AC9170">
        <f t="shared" si="430"/>
        <v>7331.14</v>
      </c>
      <c r="AD9170">
        <f t="shared" si="431"/>
        <v>12049.4275</v>
      </c>
    </row>
    <row r="9171" spans="1:30" x14ac:dyDescent="0.3">
      <c r="A9171">
        <v>146479</v>
      </c>
      <c r="B9171" t="s">
        <v>5024</v>
      </c>
      <c r="C9171" t="s">
        <v>28</v>
      </c>
      <c r="D9171">
        <v>7994</v>
      </c>
      <c r="E9171">
        <v>8163</v>
      </c>
      <c r="F9171" t="s">
        <v>329</v>
      </c>
      <c r="G9171">
        <v>5</v>
      </c>
      <c r="H9171" t="s">
        <v>30</v>
      </c>
      <c r="I9171" t="s">
        <v>31</v>
      </c>
      <c r="J9171">
        <v>72859</v>
      </c>
      <c r="K9171" t="s">
        <v>274</v>
      </c>
      <c r="L9171">
        <v>72859</v>
      </c>
      <c r="M9171" t="s">
        <v>274</v>
      </c>
      <c r="N9171" t="s">
        <v>275</v>
      </c>
      <c r="O9171" t="s">
        <v>34</v>
      </c>
      <c r="P9171" t="s">
        <v>134</v>
      </c>
      <c r="Q9171" t="s">
        <v>37</v>
      </c>
      <c r="R9171" t="s">
        <v>36</v>
      </c>
      <c r="S9171" t="s">
        <v>37</v>
      </c>
      <c r="T9171">
        <v>75563.460000000006</v>
      </c>
      <c r="U9171">
        <v>0</v>
      </c>
      <c r="V9171">
        <v>18891.02</v>
      </c>
      <c r="W9171">
        <v>18891.02</v>
      </c>
      <c r="X9171">
        <v>2308.33</v>
      </c>
      <c r="Y9171">
        <v>0</v>
      </c>
      <c r="Z9171">
        <v>563.07000000000005</v>
      </c>
      <c r="AA9171">
        <v>265.63</v>
      </c>
      <c r="AB9171">
        <f t="shared" si="429"/>
        <v>6296.9550000000008</v>
      </c>
      <c r="AC9171">
        <f t="shared" si="430"/>
        <v>37782.04</v>
      </c>
      <c r="AD9171">
        <f t="shared" si="431"/>
        <v>13853.301000000003</v>
      </c>
    </row>
    <row r="9172" spans="1:30" x14ac:dyDescent="0.3">
      <c r="A9172">
        <v>902423</v>
      </c>
      <c r="B9172" t="s">
        <v>1268</v>
      </c>
      <c r="C9172" t="s">
        <v>28</v>
      </c>
      <c r="D9172">
        <v>7994</v>
      </c>
      <c r="E9172">
        <v>8144</v>
      </c>
      <c r="F9172" t="s">
        <v>117</v>
      </c>
      <c r="G9172">
        <v>5</v>
      </c>
      <c r="H9172" t="s">
        <v>30</v>
      </c>
      <c r="I9172" t="s">
        <v>31</v>
      </c>
      <c r="J9172">
        <v>2548</v>
      </c>
      <c r="K9172" t="s">
        <v>285</v>
      </c>
      <c r="L9172">
        <v>2548</v>
      </c>
      <c r="M9172" t="s">
        <v>285</v>
      </c>
      <c r="N9172" t="s">
        <v>286</v>
      </c>
      <c r="O9172" t="s">
        <v>34</v>
      </c>
      <c r="P9172" t="s">
        <v>93</v>
      </c>
      <c r="Q9172" t="s">
        <v>36</v>
      </c>
      <c r="R9172" t="s">
        <v>36</v>
      </c>
      <c r="S9172" t="s">
        <v>37</v>
      </c>
      <c r="T9172">
        <v>8213.36</v>
      </c>
      <c r="U9172">
        <v>8213.36</v>
      </c>
      <c r="V9172">
        <v>0</v>
      </c>
      <c r="W9172">
        <v>0</v>
      </c>
      <c r="X9172">
        <v>964.04</v>
      </c>
      <c r="Y9172">
        <v>877.78</v>
      </c>
      <c r="Z9172">
        <v>0</v>
      </c>
      <c r="AA9172">
        <v>0</v>
      </c>
      <c r="AB9172">
        <f t="shared" si="429"/>
        <v>684.44666666666672</v>
      </c>
      <c r="AC9172">
        <f t="shared" si="430"/>
        <v>0</v>
      </c>
      <c r="AD9172">
        <f t="shared" si="431"/>
        <v>1505.782666666667</v>
      </c>
    </row>
    <row r="9173" spans="1:30" x14ac:dyDescent="0.3">
      <c r="A9173">
        <v>76994</v>
      </c>
      <c r="B9173" t="s">
        <v>1903</v>
      </c>
      <c r="C9173" t="s">
        <v>28</v>
      </c>
      <c r="D9173">
        <v>7994</v>
      </c>
      <c r="E9173">
        <v>8147</v>
      </c>
      <c r="F9173" t="s">
        <v>89</v>
      </c>
      <c r="G9173">
        <v>5</v>
      </c>
      <c r="H9173" t="s">
        <v>30</v>
      </c>
      <c r="I9173" t="s">
        <v>31</v>
      </c>
      <c r="J9173">
        <v>72954</v>
      </c>
      <c r="K9173" t="s">
        <v>90</v>
      </c>
      <c r="L9173">
        <v>72952</v>
      </c>
      <c r="M9173" t="s">
        <v>91</v>
      </c>
      <c r="N9173" t="s">
        <v>1904</v>
      </c>
      <c r="O9173" t="s">
        <v>34</v>
      </c>
      <c r="P9173" t="s">
        <v>311</v>
      </c>
      <c r="Q9173" t="s">
        <v>36</v>
      </c>
      <c r="R9173" t="s">
        <v>36</v>
      </c>
      <c r="S9173" t="s">
        <v>37</v>
      </c>
      <c r="T9173">
        <v>2993.36</v>
      </c>
      <c r="U9173">
        <v>2993.36</v>
      </c>
      <c r="V9173">
        <v>0</v>
      </c>
      <c r="W9173">
        <v>0</v>
      </c>
      <c r="X9173">
        <v>508.49</v>
      </c>
      <c r="Y9173">
        <v>508.49</v>
      </c>
      <c r="Z9173">
        <v>0</v>
      </c>
      <c r="AA9173">
        <v>0</v>
      </c>
      <c r="AB9173">
        <f t="shared" si="429"/>
        <v>249.44666666666669</v>
      </c>
      <c r="AC9173">
        <f t="shared" si="430"/>
        <v>0</v>
      </c>
      <c r="AD9173">
        <f t="shared" si="431"/>
        <v>548.78266666666673</v>
      </c>
    </row>
    <row r="9174" spans="1:30" x14ac:dyDescent="0.3">
      <c r="A9174">
        <v>963425</v>
      </c>
      <c r="B9174" t="s">
        <v>746</v>
      </c>
      <c r="C9174" t="s">
        <v>28</v>
      </c>
      <c r="D9174">
        <v>7994</v>
      </c>
      <c r="E9174">
        <v>8155</v>
      </c>
      <c r="F9174" t="s">
        <v>253</v>
      </c>
      <c r="G9174">
        <v>5</v>
      </c>
      <c r="H9174" t="s">
        <v>30</v>
      </c>
      <c r="I9174" t="s">
        <v>31</v>
      </c>
      <c r="J9174">
        <v>40019</v>
      </c>
      <c r="K9174" t="s">
        <v>200</v>
      </c>
      <c r="L9174">
        <v>40018</v>
      </c>
      <c r="M9174" t="s">
        <v>200</v>
      </c>
      <c r="N9174" t="s">
        <v>201</v>
      </c>
      <c r="O9174" t="s">
        <v>34</v>
      </c>
      <c r="P9174" t="s">
        <v>358</v>
      </c>
      <c r="Q9174" t="s">
        <v>36</v>
      </c>
      <c r="R9174" t="s">
        <v>36</v>
      </c>
      <c r="S9174" t="s">
        <v>37</v>
      </c>
      <c r="T9174">
        <v>0</v>
      </c>
      <c r="U9174">
        <v>260341.46</v>
      </c>
      <c r="V9174">
        <v>0</v>
      </c>
      <c r="W9174">
        <v>0</v>
      </c>
      <c r="X9174">
        <v>6585.31</v>
      </c>
      <c r="Y9174">
        <v>23788.15</v>
      </c>
      <c r="Z9174">
        <v>0</v>
      </c>
      <c r="AA9174">
        <v>0</v>
      </c>
      <c r="AB9174">
        <f t="shared" si="429"/>
        <v>0</v>
      </c>
      <c r="AC9174">
        <f t="shared" si="430"/>
        <v>0</v>
      </c>
      <c r="AD9174">
        <f t="shared" si="431"/>
        <v>0</v>
      </c>
    </row>
    <row r="9175" spans="1:30" x14ac:dyDescent="0.3">
      <c r="A9175">
        <v>654172</v>
      </c>
      <c r="B9175" t="s">
        <v>993</v>
      </c>
      <c r="C9175" t="s">
        <v>28</v>
      </c>
      <c r="D9175">
        <v>7670</v>
      </c>
      <c r="E9175">
        <v>8155</v>
      </c>
      <c r="F9175" t="s">
        <v>471</v>
      </c>
      <c r="G9175">
        <v>4</v>
      </c>
      <c r="H9175" t="s">
        <v>40</v>
      </c>
      <c r="I9175" t="s">
        <v>31</v>
      </c>
      <c r="J9175">
        <v>40206</v>
      </c>
      <c r="K9175" t="s">
        <v>236</v>
      </c>
      <c r="L9175">
        <v>40205</v>
      </c>
      <c r="M9175" t="s">
        <v>237</v>
      </c>
      <c r="N9175" t="s">
        <v>472</v>
      </c>
      <c r="O9175" t="s">
        <v>34</v>
      </c>
      <c r="P9175" t="s">
        <v>3760</v>
      </c>
      <c r="Q9175" t="s">
        <v>36</v>
      </c>
      <c r="R9175" t="s">
        <v>36</v>
      </c>
      <c r="S9175" t="s">
        <v>36</v>
      </c>
      <c r="T9175">
        <v>56412.53</v>
      </c>
      <c r="U9175">
        <v>14536.2</v>
      </c>
      <c r="V9175">
        <v>0</v>
      </c>
      <c r="W9175">
        <v>0</v>
      </c>
      <c r="X9175">
        <v>3589.4</v>
      </c>
      <c r="Y9175">
        <v>900.5</v>
      </c>
      <c r="Z9175">
        <v>0</v>
      </c>
      <c r="AA9175">
        <v>0</v>
      </c>
      <c r="AB9175">
        <f t="shared" si="429"/>
        <v>4701.0441666666666</v>
      </c>
      <c r="AC9175">
        <f t="shared" si="430"/>
        <v>0</v>
      </c>
      <c r="AD9175">
        <f t="shared" si="431"/>
        <v>10342.297166666667</v>
      </c>
    </row>
    <row r="9176" spans="1:30" x14ac:dyDescent="0.3">
      <c r="A9176">
        <v>945895</v>
      </c>
      <c r="B9176" t="s">
        <v>1823</v>
      </c>
      <c r="C9176" t="s">
        <v>28</v>
      </c>
      <c r="D9176">
        <v>7001</v>
      </c>
      <c r="E9176">
        <v>8149</v>
      </c>
      <c r="F9176" t="s">
        <v>1824</v>
      </c>
      <c r="G9176">
        <v>2</v>
      </c>
      <c r="H9176" t="s">
        <v>71</v>
      </c>
      <c r="I9176" t="s">
        <v>96</v>
      </c>
      <c r="J9176">
        <v>72604</v>
      </c>
      <c r="K9176" t="s">
        <v>1825</v>
      </c>
      <c r="L9176">
        <v>72604</v>
      </c>
      <c r="M9176" t="s">
        <v>1825</v>
      </c>
      <c r="N9176">
        <v>0</v>
      </c>
      <c r="O9176" t="s">
        <v>34</v>
      </c>
      <c r="P9176" t="s">
        <v>2536</v>
      </c>
      <c r="Q9176" t="s">
        <v>36</v>
      </c>
      <c r="R9176" t="s">
        <v>36</v>
      </c>
      <c r="S9176" t="s">
        <v>36</v>
      </c>
      <c r="T9176">
        <v>159049.28</v>
      </c>
      <c r="U9176">
        <v>74846.720000000001</v>
      </c>
      <c r="V9176">
        <v>0</v>
      </c>
      <c r="W9176">
        <v>18711.68</v>
      </c>
      <c r="X9176">
        <v>9383.14</v>
      </c>
      <c r="Y9176">
        <v>4420.7</v>
      </c>
      <c r="Z9176">
        <v>0</v>
      </c>
      <c r="AA9176">
        <v>1079.52</v>
      </c>
      <c r="AB9176">
        <f t="shared" si="429"/>
        <v>13254.106666666667</v>
      </c>
      <c r="AC9176">
        <f t="shared" si="430"/>
        <v>18711.68</v>
      </c>
      <c r="AD9176">
        <f t="shared" si="431"/>
        <v>29159.03466666667</v>
      </c>
    </row>
    <row r="9177" spans="1:30" x14ac:dyDescent="0.3">
      <c r="A9177">
        <v>86300</v>
      </c>
      <c r="B9177" t="s">
        <v>4542</v>
      </c>
      <c r="C9177" t="s">
        <v>28</v>
      </c>
      <c r="D9177">
        <v>7994</v>
      </c>
      <c r="E9177">
        <v>8149</v>
      </c>
      <c r="F9177" t="s">
        <v>1106</v>
      </c>
      <c r="G9177">
        <v>5</v>
      </c>
      <c r="H9177" t="s">
        <v>30</v>
      </c>
      <c r="I9177" t="s">
        <v>96</v>
      </c>
      <c r="J9177">
        <v>2062</v>
      </c>
      <c r="K9177" t="s">
        <v>106</v>
      </c>
      <c r="L9177">
        <v>21230</v>
      </c>
      <c r="M9177" t="s">
        <v>107</v>
      </c>
      <c r="N9177" t="s">
        <v>3275</v>
      </c>
      <c r="O9177" t="s">
        <v>34</v>
      </c>
      <c r="P9177" t="s">
        <v>368</v>
      </c>
      <c r="Q9177" t="s">
        <v>37</v>
      </c>
      <c r="R9177" t="s">
        <v>36</v>
      </c>
      <c r="S9177" t="s">
        <v>37</v>
      </c>
      <c r="T9177">
        <v>20385.599999999999</v>
      </c>
      <c r="U9177">
        <v>0</v>
      </c>
      <c r="V9177">
        <v>0</v>
      </c>
      <c r="W9177">
        <v>0</v>
      </c>
      <c r="X9177">
        <v>946.49</v>
      </c>
      <c r="Y9177">
        <v>0</v>
      </c>
      <c r="Z9177">
        <v>0</v>
      </c>
      <c r="AA9177">
        <v>0</v>
      </c>
      <c r="AB9177">
        <f t="shared" si="429"/>
        <v>1698.8</v>
      </c>
      <c r="AC9177">
        <f t="shared" si="430"/>
        <v>0</v>
      </c>
      <c r="AD9177">
        <f t="shared" si="431"/>
        <v>3737.36</v>
      </c>
    </row>
    <row r="9178" spans="1:30" x14ac:dyDescent="0.3">
      <c r="A9178">
        <v>763137</v>
      </c>
      <c r="B9178" t="s">
        <v>5025</v>
      </c>
      <c r="C9178" t="s">
        <v>28</v>
      </c>
      <c r="D9178">
        <v>7001</v>
      </c>
      <c r="E9178">
        <v>8149</v>
      </c>
      <c r="F9178" t="s">
        <v>5026</v>
      </c>
      <c r="G9178">
        <v>2</v>
      </c>
      <c r="H9178" t="s">
        <v>71</v>
      </c>
      <c r="I9178" t="s">
        <v>96</v>
      </c>
      <c r="J9178">
        <v>72428</v>
      </c>
      <c r="K9178" t="s">
        <v>1228</v>
      </c>
      <c r="L9178">
        <v>72428</v>
      </c>
      <c r="M9178" t="s">
        <v>1228</v>
      </c>
      <c r="N9178">
        <v>0</v>
      </c>
      <c r="O9178" t="s">
        <v>67</v>
      </c>
      <c r="P9178" t="s">
        <v>109</v>
      </c>
      <c r="Q9178" t="s">
        <v>37</v>
      </c>
      <c r="R9178" t="s">
        <v>36</v>
      </c>
      <c r="S9178" t="s">
        <v>36</v>
      </c>
      <c r="T9178">
        <v>21933.52</v>
      </c>
      <c r="U9178">
        <v>3595.64</v>
      </c>
      <c r="V9178">
        <v>0</v>
      </c>
      <c r="W9178">
        <v>3685.56</v>
      </c>
      <c r="X9178">
        <v>626.49</v>
      </c>
      <c r="Y9178">
        <v>110.24</v>
      </c>
      <c r="Z9178">
        <v>0</v>
      </c>
      <c r="AA9178">
        <v>0</v>
      </c>
      <c r="AB9178">
        <f t="shared" si="429"/>
        <v>1827.7933333333333</v>
      </c>
      <c r="AC9178">
        <f t="shared" si="430"/>
        <v>3685.56</v>
      </c>
      <c r="AD9178">
        <f t="shared" si="431"/>
        <v>4021.1453333333334</v>
      </c>
    </row>
    <row r="9179" spans="1:30" x14ac:dyDescent="0.3">
      <c r="A9179">
        <v>384660</v>
      </c>
      <c r="B9179" t="s">
        <v>2521</v>
      </c>
      <c r="C9179" t="s">
        <v>28</v>
      </c>
      <c r="D9179">
        <v>830</v>
      </c>
      <c r="E9179">
        <v>8149</v>
      </c>
      <c r="F9179" t="s">
        <v>2522</v>
      </c>
      <c r="G9179">
        <v>2</v>
      </c>
      <c r="H9179" t="s">
        <v>71</v>
      </c>
      <c r="I9179" t="s">
        <v>588</v>
      </c>
      <c r="J9179">
        <v>40249</v>
      </c>
      <c r="K9179" t="s">
        <v>2523</v>
      </c>
      <c r="L9179">
        <v>40249</v>
      </c>
      <c r="M9179" t="s">
        <v>2524</v>
      </c>
      <c r="N9179">
        <v>0</v>
      </c>
      <c r="O9179" t="s">
        <v>34</v>
      </c>
      <c r="P9179" t="s">
        <v>368</v>
      </c>
      <c r="Q9179" t="s">
        <v>37</v>
      </c>
      <c r="R9179" t="s">
        <v>36</v>
      </c>
      <c r="S9179" t="s">
        <v>36</v>
      </c>
      <c r="T9179">
        <v>2169530.58</v>
      </c>
      <c r="U9179">
        <v>403213.94</v>
      </c>
      <c r="V9179">
        <v>72105.600000000006</v>
      </c>
      <c r="W9179">
        <v>162237.6</v>
      </c>
      <c r="X9179">
        <v>70556.06</v>
      </c>
      <c r="Y9179">
        <v>12164.04</v>
      </c>
      <c r="Z9179">
        <v>1809.56</v>
      </c>
      <c r="AA9179">
        <v>1.44</v>
      </c>
      <c r="AB9179">
        <f t="shared" si="429"/>
        <v>180794.215</v>
      </c>
      <c r="AC9179">
        <f t="shared" si="430"/>
        <v>234343.2</v>
      </c>
      <c r="AD9179">
        <f t="shared" si="431"/>
        <v>397747.27300000004</v>
      </c>
    </row>
    <row r="9180" spans="1:30" x14ac:dyDescent="0.3">
      <c r="A9180">
        <v>76007</v>
      </c>
      <c r="B9180" t="s">
        <v>512</v>
      </c>
      <c r="C9180" t="s">
        <v>28</v>
      </c>
      <c r="D9180">
        <v>7994</v>
      </c>
      <c r="E9180">
        <v>8149</v>
      </c>
      <c r="F9180" t="s">
        <v>258</v>
      </c>
      <c r="G9180">
        <v>3</v>
      </c>
      <c r="H9180" t="s">
        <v>170</v>
      </c>
      <c r="I9180" t="s">
        <v>31</v>
      </c>
      <c r="J9180">
        <v>40263</v>
      </c>
      <c r="K9180" t="s">
        <v>259</v>
      </c>
      <c r="L9180">
        <v>40263</v>
      </c>
      <c r="M9180" t="s">
        <v>259</v>
      </c>
      <c r="N9180" t="s">
        <v>260</v>
      </c>
      <c r="O9180" t="s">
        <v>34</v>
      </c>
      <c r="P9180" t="s">
        <v>540</v>
      </c>
      <c r="Q9180" t="s">
        <v>36</v>
      </c>
      <c r="R9180" t="s">
        <v>36</v>
      </c>
      <c r="S9180" t="s">
        <v>36</v>
      </c>
      <c r="T9180">
        <v>2547.4</v>
      </c>
      <c r="U9180">
        <v>0</v>
      </c>
      <c r="V9180">
        <v>0</v>
      </c>
      <c r="W9180">
        <v>0</v>
      </c>
      <c r="X9180">
        <v>78.790000000000006</v>
      </c>
      <c r="Y9180">
        <v>0</v>
      </c>
      <c r="Z9180">
        <v>0</v>
      </c>
      <c r="AA9180">
        <v>0</v>
      </c>
      <c r="AB9180">
        <f t="shared" si="429"/>
        <v>212.28333333333333</v>
      </c>
      <c r="AC9180">
        <f t="shared" si="430"/>
        <v>0</v>
      </c>
      <c r="AD9180">
        <f t="shared" si="431"/>
        <v>467.02333333333337</v>
      </c>
    </row>
    <row r="9181" spans="1:30" x14ac:dyDescent="0.3">
      <c r="A9181">
        <v>232550</v>
      </c>
      <c r="B9181" t="s">
        <v>4628</v>
      </c>
      <c r="C9181" t="s">
        <v>28</v>
      </c>
      <c r="D9181">
        <v>7994</v>
      </c>
      <c r="E9181">
        <v>8195</v>
      </c>
      <c r="F9181" t="s">
        <v>797</v>
      </c>
      <c r="G9181">
        <v>5</v>
      </c>
      <c r="H9181" t="s">
        <v>30</v>
      </c>
      <c r="I9181" t="s">
        <v>31</v>
      </c>
      <c r="J9181">
        <v>2602</v>
      </c>
      <c r="K9181" t="s">
        <v>32</v>
      </c>
      <c r="L9181">
        <v>2602</v>
      </c>
      <c r="M9181" t="s">
        <v>32</v>
      </c>
      <c r="N9181" t="s">
        <v>33</v>
      </c>
      <c r="O9181" t="s">
        <v>34</v>
      </c>
      <c r="P9181" t="s">
        <v>35</v>
      </c>
      <c r="Q9181" t="s">
        <v>36</v>
      </c>
      <c r="R9181" t="s">
        <v>36</v>
      </c>
      <c r="S9181" t="s">
        <v>37</v>
      </c>
      <c r="T9181">
        <v>10800.36</v>
      </c>
      <c r="U9181">
        <v>0</v>
      </c>
      <c r="V9181">
        <v>3573.72</v>
      </c>
      <c r="W9181">
        <v>0</v>
      </c>
      <c r="X9181">
        <v>889.93</v>
      </c>
      <c r="Y9181">
        <v>0</v>
      </c>
      <c r="Z9181">
        <v>199.32</v>
      </c>
      <c r="AA9181">
        <v>0</v>
      </c>
      <c r="AB9181">
        <f t="shared" si="429"/>
        <v>900.03000000000009</v>
      </c>
      <c r="AC9181">
        <f t="shared" si="430"/>
        <v>3573.72</v>
      </c>
      <c r="AD9181">
        <f t="shared" si="431"/>
        <v>1980.0660000000003</v>
      </c>
    </row>
    <row r="9182" spans="1:30" x14ac:dyDescent="0.3">
      <c r="A9182">
        <v>548710</v>
      </c>
      <c r="B9182" t="s">
        <v>1132</v>
      </c>
      <c r="C9182" t="s">
        <v>28</v>
      </c>
      <c r="D9182">
        <v>7992</v>
      </c>
      <c r="E9182">
        <v>8144</v>
      </c>
      <c r="F9182" t="s">
        <v>117</v>
      </c>
      <c r="G9182">
        <v>5</v>
      </c>
      <c r="H9182" t="s">
        <v>30</v>
      </c>
      <c r="I9182" t="s">
        <v>31</v>
      </c>
      <c r="J9182">
        <v>901</v>
      </c>
      <c r="K9182" t="s">
        <v>523</v>
      </c>
      <c r="L9182">
        <v>901</v>
      </c>
      <c r="M9182" t="s">
        <v>523</v>
      </c>
      <c r="N9182" t="s">
        <v>524</v>
      </c>
      <c r="O9182" t="s">
        <v>67</v>
      </c>
      <c r="P9182" t="s">
        <v>72</v>
      </c>
      <c r="Q9182" t="s">
        <v>36</v>
      </c>
      <c r="R9182" t="s">
        <v>36</v>
      </c>
      <c r="S9182" t="s">
        <v>37</v>
      </c>
      <c r="T9182">
        <v>11774.79</v>
      </c>
      <c r="U9182">
        <v>0</v>
      </c>
      <c r="V9182">
        <v>3929</v>
      </c>
      <c r="W9182">
        <v>0</v>
      </c>
      <c r="X9182">
        <v>851.45</v>
      </c>
      <c r="Y9182">
        <v>0</v>
      </c>
      <c r="Z9182">
        <v>285.88</v>
      </c>
      <c r="AA9182">
        <v>0</v>
      </c>
      <c r="AB9182">
        <f t="shared" si="429"/>
        <v>981.23250000000007</v>
      </c>
      <c r="AC9182">
        <f t="shared" si="430"/>
        <v>3929</v>
      </c>
      <c r="AD9182">
        <f t="shared" si="431"/>
        <v>2158.7115000000003</v>
      </c>
    </row>
    <row r="9183" spans="1:30" x14ac:dyDescent="0.3">
      <c r="A9183">
        <v>968150</v>
      </c>
      <c r="B9183" t="s">
        <v>5027</v>
      </c>
      <c r="C9183" t="s">
        <v>28</v>
      </c>
      <c r="D9183">
        <v>7989</v>
      </c>
      <c r="E9183">
        <v>8149</v>
      </c>
      <c r="G9183">
        <v>2</v>
      </c>
      <c r="H9183" t="s">
        <v>71</v>
      </c>
      <c r="I9183" t="s">
        <v>75</v>
      </c>
      <c r="J9183">
        <v>35000</v>
      </c>
      <c r="K9183" t="s">
        <v>76</v>
      </c>
      <c r="L9183">
        <v>35000</v>
      </c>
      <c r="M9183" t="s">
        <v>76</v>
      </c>
      <c r="N9183">
        <v>0</v>
      </c>
      <c r="O9183" t="s">
        <v>43</v>
      </c>
      <c r="P9183" t="s">
        <v>109</v>
      </c>
      <c r="Q9183" t="s">
        <v>37</v>
      </c>
      <c r="R9183" t="s">
        <v>36</v>
      </c>
      <c r="S9183" t="s">
        <v>36</v>
      </c>
      <c r="T9183">
        <v>73216.639999999999</v>
      </c>
      <c r="U9183">
        <v>19776.02</v>
      </c>
      <c r="V9183">
        <v>11056.68</v>
      </c>
      <c r="W9183">
        <v>0</v>
      </c>
      <c r="X9183">
        <v>2243.7800000000002</v>
      </c>
      <c r="Y9183">
        <v>606.37</v>
      </c>
      <c r="Z9183">
        <v>339.66</v>
      </c>
      <c r="AA9183">
        <v>0</v>
      </c>
      <c r="AB9183">
        <f t="shared" si="429"/>
        <v>6101.3866666666663</v>
      </c>
      <c r="AC9183">
        <f t="shared" si="430"/>
        <v>11056.68</v>
      </c>
      <c r="AD9183">
        <f t="shared" si="431"/>
        <v>13423.050666666666</v>
      </c>
    </row>
    <row r="9184" spans="1:30" x14ac:dyDescent="0.3">
      <c r="A9184">
        <v>902425</v>
      </c>
      <c r="B9184" t="s">
        <v>1974</v>
      </c>
      <c r="C9184" t="s">
        <v>28</v>
      </c>
      <c r="D9184">
        <v>7994</v>
      </c>
      <c r="E9184">
        <v>8163</v>
      </c>
      <c r="F9184" t="s">
        <v>50</v>
      </c>
      <c r="G9184">
        <v>5</v>
      </c>
      <c r="H9184" t="s">
        <v>30</v>
      </c>
      <c r="I9184" t="s">
        <v>31</v>
      </c>
      <c r="J9184">
        <v>2548</v>
      </c>
      <c r="K9184" t="s">
        <v>285</v>
      </c>
      <c r="L9184">
        <v>2548</v>
      </c>
      <c r="M9184" t="s">
        <v>285</v>
      </c>
      <c r="N9184" t="s">
        <v>286</v>
      </c>
      <c r="O9184" t="s">
        <v>34</v>
      </c>
      <c r="P9184" t="s">
        <v>517</v>
      </c>
      <c r="Q9184" t="s">
        <v>36</v>
      </c>
      <c r="R9184" t="s">
        <v>36</v>
      </c>
      <c r="S9184" t="s">
        <v>37</v>
      </c>
      <c r="T9184">
        <v>1396.32</v>
      </c>
      <c r="U9184">
        <v>1396.32</v>
      </c>
      <c r="V9184">
        <v>0</v>
      </c>
      <c r="W9184">
        <v>0</v>
      </c>
      <c r="X9184">
        <v>144.99</v>
      </c>
      <c r="Y9184">
        <v>144.99</v>
      </c>
      <c r="Z9184">
        <v>0</v>
      </c>
      <c r="AA9184">
        <v>0</v>
      </c>
      <c r="AB9184">
        <f t="shared" si="429"/>
        <v>116.36</v>
      </c>
      <c r="AC9184">
        <f t="shared" si="430"/>
        <v>0</v>
      </c>
      <c r="AD9184">
        <f t="shared" si="431"/>
        <v>255.99200000000002</v>
      </c>
    </row>
    <row r="9185" spans="1:30" x14ac:dyDescent="0.3">
      <c r="A9185">
        <v>295091</v>
      </c>
      <c r="B9185" t="s">
        <v>2712</v>
      </c>
      <c r="C9185" t="s">
        <v>28</v>
      </c>
      <c r="D9185">
        <v>7001</v>
      </c>
      <c r="E9185">
        <v>8149</v>
      </c>
      <c r="F9185" t="s">
        <v>2713</v>
      </c>
      <c r="G9185">
        <v>2</v>
      </c>
      <c r="H9185" t="s">
        <v>71</v>
      </c>
      <c r="I9185" t="s">
        <v>96</v>
      </c>
      <c r="J9185">
        <v>73445</v>
      </c>
      <c r="K9185" t="s">
        <v>2714</v>
      </c>
      <c r="L9185">
        <v>73445</v>
      </c>
      <c r="M9185" t="s">
        <v>2714</v>
      </c>
      <c r="N9185">
        <v>0</v>
      </c>
      <c r="O9185" t="s">
        <v>67</v>
      </c>
      <c r="P9185" t="s">
        <v>77</v>
      </c>
      <c r="Q9185" t="s">
        <v>37</v>
      </c>
      <c r="R9185" t="s">
        <v>36</v>
      </c>
      <c r="S9185" t="s">
        <v>36</v>
      </c>
      <c r="T9185">
        <v>9628.92</v>
      </c>
      <c r="U9185">
        <v>2751.12</v>
      </c>
      <c r="V9185">
        <v>1375.56</v>
      </c>
      <c r="W9185">
        <v>0</v>
      </c>
      <c r="X9185">
        <v>293.69</v>
      </c>
      <c r="Y9185">
        <v>62.32</v>
      </c>
      <c r="Z9185">
        <v>38.86</v>
      </c>
      <c r="AA9185">
        <v>0</v>
      </c>
      <c r="AB9185">
        <f t="shared" si="429"/>
        <v>802.41</v>
      </c>
      <c r="AC9185">
        <f t="shared" si="430"/>
        <v>1375.56</v>
      </c>
      <c r="AD9185">
        <f t="shared" si="431"/>
        <v>1765.3020000000001</v>
      </c>
    </row>
    <row r="9186" spans="1:30" x14ac:dyDescent="0.3">
      <c r="A9186">
        <v>740763</v>
      </c>
      <c r="B9186" t="s">
        <v>1368</v>
      </c>
      <c r="C9186" t="s">
        <v>28</v>
      </c>
      <c r="D9186">
        <v>7992</v>
      </c>
      <c r="E9186">
        <v>8120</v>
      </c>
      <c r="F9186" t="s">
        <v>336</v>
      </c>
      <c r="G9186">
        <v>5</v>
      </c>
      <c r="H9186" t="s">
        <v>30</v>
      </c>
      <c r="I9186" t="s">
        <v>31</v>
      </c>
      <c r="J9186">
        <v>348</v>
      </c>
      <c r="K9186" t="s">
        <v>80</v>
      </c>
      <c r="L9186">
        <v>348</v>
      </c>
      <c r="M9186" t="s">
        <v>80</v>
      </c>
      <c r="N9186" t="s">
        <v>2210</v>
      </c>
      <c r="O9186" t="s">
        <v>67</v>
      </c>
      <c r="P9186" t="s">
        <v>82</v>
      </c>
      <c r="Q9186" t="s">
        <v>36</v>
      </c>
      <c r="R9186" t="s">
        <v>36</v>
      </c>
      <c r="S9186" t="s">
        <v>37</v>
      </c>
      <c r="T9186">
        <v>11951.54</v>
      </c>
      <c r="U9186">
        <v>2955.44</v>
      </c>
      <c r="V9186">
        <v>0</v>
      </c>
      <c r="W9186">
        <v>0</v>
      </c>
      <c r="X9186">
        <v>956.12</v>
      </c>
      <c r="Y9186">
        <v>247.04</v>
      </c>
      <c r="Z9186">
        <v>0</v>
      </c>
      <c r="AA9186">
        <v>0</v>
      </c>
      <c r="AB9186">
        <f t="shared" si="429"/>
        <v>995.9616666666667</v>
      </c>
      <c r="AC9186">
        <f t="shared" si="430"/>
        <v>0</v>
      </c>
      <c r="AD9186">
        <f t="shared" si="431"/>
        <v>2191.115666666667</v>
      </c>
    </row>
    <row r="9187" spans="1:30" x14ac:dyDescent="0.3">
      <c r="A9187">
        <v>867682</v>
      </c>
      <c r="B9187" t="s">
        <v>122</v>
      </c>
      <c r="C9187" t="s">
        <v>28</v>
      </c>
      <c r="D9187">
        <v>7994</v>
      </c>
      <c r="E9187">
        <v>8144</v>
      </c>
      <c r="F9187" t="s">
        <v>117</v>
      </c>
      <c r="G9187">
        <v>5</v>
      </c>
      <c r="H9187" t="s">
        <v>30</v>
      </c>
      <c r="I9187" t="s">
        <v>31</v>
      </c>
      <c r="J9187">
        <v>2501</v>
      </c>
      <c r="K9187" t="s">
        <v>123</v>
      </c>
      <c r="L9187">
        <v>2501</v>
      </c>
      <c r="M9187" t="s">
        <v>123</v>
      </c>
      <c r="N9187" t="s">
        <v>124</v>
      </c>
      <c r="O9187" t="s">
        <v>34</v>
      </c>
      <c r="P9187" t="s">
        <v>1407</v>
      </c>
      <c r="Q9187" t="s">
        <v>36</v>
      </c>
      <c r="R9187" t="s">
        <v>36</v>
      </c>
      <c r="S9187" t="s">
        <v>37</v>
      </c>
      <c r="T9187">
        <v>171241.92</v>
      </c>
      <c r="U9187">
        <v>114161.28</v>
      </c>
      <c r="V9187">
        <v>0</v>
      </c>
      <c r="W9187">
        <v>0</v>
      </c>
      <c r="X9187">
        <v>11634.67</v>
      </c>
      <c r="Y9187">
        <v>7788.42</v>
      </c>
      <c r="Z9187">
        <v>0</v>
      </c>
      <c r="AA9187">
        <v>0</v>
      </c>
      <c r="AB9187">
        <f t="shared" si="429"/>
        <v>14270.160000000002</v>
      </c>
      <c r="AC9187">
        <f t="shared" si="430"/>
        <v>0</v>
      </c>
      <c r="AD9187">
        <f t="shared" si="431"/>
        <v>31394.352000000006</v>
      </c>
    </row>
    <row r="9188" spans="1:30" x14ac:dyDescent="0.3">
      <c r="A9188">
        <v>733195</v>
      </c>
      <c r="B9188" t="s">
        <v>4224</v>
      </c>
      <c r="C9188" t="s">
        <v>28</v>
      </c>
      <c r="D9188">
        <v>761</v>
      </c>
      <c r="E9188">
        <v>8149</v>
      </c>
      <c r="F9188" t="s">
        <v>4225</v>
      </c>
      <c r="G9188">
        <v>4</v>
      </c>
      <c r="H9188" t="s">
        <v>40</v>
      </c>
      <c r="I9188" t="s">
        <v>96</v>
      </c>
      <c r="J9188">
        <v>40380</v>
      </c>
      <c r="K9188" t="s">
        <v>1484</v>
      </c>
      <c r="L9188">
        <v>40380</v>
      </c>
      <c r="M9188" t="s">
        <v>1484</v>
      </c>
      <c r="N9188" t="s">
        <v>4226</v>
      </c>
      <c r="O9188" t="s">
        <v>43</v>
      </c>
      <c r="P9188" t="s">
        <v>121</v>
      </c>
      <c r="Q9188" t="s">
        <v>37</v>
      </c>
      <c r="R9188" t="s">
        <v>36</v>
      </c>
      <c r="S9188" t="s">
        <v>36</v>
      </c>
      <c r="T9188">
        <v>258380.98</v>
      </c>
      <c r="U9188">
        <v>0</v>
      </c>
      <c r="V9188">
        <v>3.6</v>
      </c>
      <c r="W9188">
        <v>3.34</v>
      </c>
      <c r="X9188">
        <v>5195.42</v>
      </c>
      <c r="Y9188">
        <v>0</v>
      </c>
      <c r="Z9188">
        <v>-0.01</v>
      </c>
      <c r="AA9188">
        <v>0</v>
      </c>
      <c r="AB9188">
        <f t="shared" si="429"/>
        <v>21531.748333333333</v>
      </c>
      <c r="AC9188">
        <f t="shared" si="430"/>
        <v>6.9399999999999995</v>
      </c>
      <c r="AD9188">
        <f t="shared" si="431"/>
        <v>47369.846333333335</v>
      </c>
    </row>
    <row r="9189" spans="1:30" x14ac:dyDescent="0.3">
      <c r="A9189">
        <v>400989</v>
      </c>
      <c r="B9189" t="s">
        <v>3980</v>
      </c>
      <c r="C9189" t="s">
        <v>28</v>
      </c>
      <c r="D9189">
        <v>7001</v>
      </c>
      <c r="E9189">
        <v>8149</v>
      </c>
      <c r="F9189" t="s">
        <v>3981</v>
      </c>
      <c r="G9189">
        <v>2</v>
      </c>
      <c r="H9189" t="s">
        <v>71</v>
      </c>
      <c r="I9189" t="s">
        <v>96</v>
      </c>
      <c r="J9189">
        <v>72126</v>
      </c>
      <c r="K9189" t="s">
        <v>1036</v>
      </c>
      <c r="L9189">
        <v>72126</v>
      </c>
      <c r="M9189" t="s">
        <v>1036</v>
      </c>
      <c r="N9189">
        <v>0</v>
      </c>
      <c r="O9189" t="s">
        <v>67</v>
      </c>
      <c r="P9189" t="s">
        <v>767</v>
      </c>
      <c r="Q9189" t="s">
        <v>37</v>
      </c>
      <c r="R9189" t="s">
        <v>36</v>
      </c>
      <c r="S9189" t="s">
        <v>36</v>
      </c>
      <c r="T9189">
        <v>162100</v>
      </c>
      <c r="U9189">
        <v>0</v>
      </c>
      <c r="V9189">
        <v>0</v>
      </c>
      <c r="W9189">
        <v>0</v>
      </c>
      <c r="X9189">
        <v>2907.61</v>
      </c>
      <c r="Y9189">
        <v>0</v>
      </c>
      <c r="Z9189">
        <v>0</v>
      </c>
      <c r="AA9189">
        <v>0</v>
      </c>
      <c r="AB9189">
        <f t="shared" si="429"/>
        <v>13508.333333333334</v>
      </c>
      <c r="AC9189">
        <f t="shared" si="430"/>
        <v>0</v>
      </c>
      <c r="AD9189">
        <f t="shared" si="431"/>
        <v>29718.333333333336</v>
      </c>
    </row>
    <row r="9190" spans="1:30" x14ac:dyDescent="0.3">
      <c r="A9190">
        <v>638527</v>
      </c>
      <c r="B9190" t="s">
        <v>752</v>
      </c>
      <c r="C9190" t="s">
        <v>28</v>
      </c>
      <c r="D9190">
        <v>7003</v>
      </c>
      <c r="E9190">
        <v>8148</v>
      </c>
      <c r="F9190" t="s">
        <v>753</v>
      </c>
      <c r="G9190">
        <v>4</v>
      </c>
      <c r="H9190" t="s">
        <v>40</v>
      </c>
      <c r="I9190" t="s">
        <v>31</v>
      </c>
      <c r="J9190">
        <v>40461</v>
      </c>
      <c r="K9190" t="s">
        <v>41</v>
      </c>
      <c r="L9190">
        <v>40461</v>
      </c>
      <c r="M9190" t="s">
        <v>41</v>
      </c>
      <c r="N9190" t="s">
        <v>318</v>
      </c>
      <c r="O9190" t="s">
        <v>43</v>
      </c>
      <c r="P9190" t="s">
        <v>757</v>
      </c>
      <c r="Q9190" t="s">
        <v>36</v>
      </c>
      <c r="R9190" t="s">
        <v>36</v>
      </c>
      <c r="S9190" t="s">
        <v>36</v>
      </c>
      <c r="T9190">
        <v>2931.39</v>
      </c>
      <c r="U9190">
        <v>1089.5999999999999</v>
      </c>
      <c r="V9190">
        <v>0</v>
      </c>
      <c r="W9190">
        <v>0</v>
      </c>
      <c r="X9190">
        <v>130.1</v>
      </c>
      <c r="Y9190">
        <v>48.5</v>
      </c>
      <c r="Z9190">
        <v>0</v>
      </c>
      <c r="AA9190">
        <v>0</v>
      </c>
      <c r="AB9190">
        <f t="shared" si="429"/>
        <v>244.2825</v>
      </c>
      <c r="AC9190">
        <f t="shared" si="430"/>
        <v>0</v>
      </c>
      <c r="AD9190">
        <f t="shared" si="431"/>
        <v>537.42150000000004</v>
      </c>
    </row>
    <row r="9191" spans="1:30" x14ac:dyDescent="0.3">
      <c r="A9191">
        <v>42802</v>
      </c>
      <c r="B9191" t="s">
        <v>3746</v>
      </c>
      <c r="C9191" t="s">
        <v>28</v>
      </c>
      <c r="D9191">
        <v>7994</v>
      </c>
      <c r="E9191">
        <v>8165</v>
      </c>
      <c r="F9191" t="s">
        <v>29</v>
      </c>
      <c r="G9191">
        <v>5</v>
      </c>
      <c r="H9191" t="s">
        <v>30</v>
      </c>
      <c r="I9191" t="s">
        <v>31</v>
      </c>
      <c r="J9191">
        <v>72859</v>
      </c>
      <c r="K9191" t="s">
        <v>274</v>
      </c>
      <c r="L9191">
        <v>72859</v>
      </c>
      <c r="M9191" t="s">
        <v>274</v>
      </c>
      <c r="N9191" t="s">
        <v>275</v>
      </c>
      <c r="O9191" t="s">
        <v>34</v>
      </c>
      <c r="P9191" t="s">
        <v>202</v>
      </c>
      <c r="Q9191" t="s">
        <v>36</v>
      </c>
      <c r="R9191" t="s">
        <v>36</v>
      </c>
      <c r="S9191" t="s">
        <v>37</v>
      </c>
      <c r="T9191">
        <v>12545.97</v>
      </c>
      <c r="U9191">
        <v>0</v>
      </c>
      <c r="V9191">
        <v>0</v>
      </c>
      <c r="W9191">
        <v>0</v>
      </c>
      <c r="X9191">
        <v>672.56</v>
      </c>
      <c r="Y9191">
        <v>0</v>
      </c>
      <c r="Z9191">
        <v>0</v>
      </c>
      <c r="AA9191">
        <v>0</v>
      </c>
      <c r="AB9191">
        <f t="shared" si="429"/>
        <v>1045.4974999999999</v>
      </c>
      <c r="AC9191">
        <f t="shared" si="430"/>
        <v>0</v>
      </c>
      <c r="AD9191">
        <f t="shared" si="431"/>
        <v>2300.0945000000002</v>
      </c>
    </row>
    <row r="9192" spans="1:30" x14ac:dyDescent="0.3">
      <c r="A9192">
        <v>72193</v>
      </c>
      <c r="B9192" t="s">
        <v>5028</v>
      </c>
      <c r="C9192" t="s">
        <v>28</v>
      </c>
      <c r="D9192">
        <v>7001</v>
      </c>
      <c r="E9192">
        <v>8149</v>
      </c>
      <c r="F9192" t="s">
        <v>5029</v>
      </c>
      <c r="G9192">
        <v>4</v>
      </c>
      <c r="H9192" t="s">
        <v>40</v>
      </c>
      <c r="I9192" t="s">
        <v>96</v>
      </c>
      <c r="J9192">
        <v>684</v>
      </c>
      <c r="K9192" t="s">
        <v>2437</v>
      </c>
      <c r="L9192">
        <v>684</v>
      </c>
      <c r="M9192" t="s">
        <v>2437</v>
      </c>
      <c r="N9192" t="s">
        <v>2438</v>
      </c>
      <c r="O9192" t="s">
        <v>67</v>
      </c>
      <c r="P9192" t="s">
        <v>109</v>
      </c>
      <c r="Q9192" t="s">
        <v>37</v>
      </c>
      <c r="R9192" t="s">
        <v>36</v>
      </c>
      <c r="S9192" t="s">
        <v>36</v>
      </c>
      <c r="T9192">
        <v>4213.8</v>
      </c>
      <c r="U9192">
        <v>0</v>
      </c>
      <c r="V9192">
        <v>2814</v>
      </c>
      <c r="W9192">
        <v>1407</v>
      </c>
      <c r="X9192">
        <v>161.22999999999999</v>
      </c>
      <c r="Y9192">
        <v>0</v>
      </c>
      <c r="Z9192">
        <v>108.44</v>
      </c>
      <c r="AA9192">
        <v>0</v>
      </c>
      <c r="AB9192">
        <f t="shared" si="429"/>
        <v>351.15000000000003</v>
      </c>
      <c r="AC9192">
        <f t="shared" si="430"/>
        <v>4221</v>
      </c>
      <c r="AD9192">
        <f t="shared" si="431"/>
        <v>772.53000000000009</v>
      </c>
    </row>
    <row r="9193" spans="1:30" x14ac:dyDescent="0.3">
      <c r="A9193">
        <v>950067</v>
      </c>
      <c r="B9193" t="s">
        <v>300</v>
      </c>
      <c r="C9193" t="s">
        <v>28</v>
      </c>
      <c r="D9193">
        <v>7001</v>
      </c>
      <c r="E9193">
        <v>8149</v>
      </c>
      <c r="F9193" t="s">
        <v>301</v>
      </c>
      <c r="G9193">
        <v>4</v>
      </c>
      <c r="H9193" t="s">
        <v>40</v>
      </c>
      <c r="I9193" t="s">
        <v>96</v>
      </c>
      <c r="J9193">
        <v>40083</v>
      </c>
      <c r="K9193" t="s">
        <v>302</v>
      </c>
      <c r="L9193">
        <v>40083</v>
      </c>
      <c r="M9193" t="s">
        <v>302</v>
      </c>
      <c r="N9193" t="s">
        <v>303</v>
      </c>
      <c r="O9193" t="s">
        <v>34</v>
      </c>
      <c r="P9193" t="s">
        <v>261</v>
      </c>
      <c r="Q9193" t="s">
        <v>36</v>
      </c>
      <c r="R9193" t="s">
        <v>36</v>
      </c>
      <c r="S9193" t="s">
        <v>36</v>
      </c>
      <c r="T9193">
        <v>35208.21</v>
      </c>
      <c r="U9193">
        <v>0</v>
      </c>
      <c r="V9193">
        <v>11932.81</v>
      </c>
      <c r="W9193">
        <v>0</v>
      </c>
      <c r="X9193">
        <v>2459.5700000000002</v>
      </c>
      <c r="Y9193">
        <v>0</v>
      </c>
      <c r="Z9193">
        <v>833.78</v>
      </c>
      <c r="AA9193">
        <v>0</v>
      </c>
      <c r="AB9193">
        <f t="shared" si="429"/>
        <v>2934.0174999999999</v>
      </c>
      <c r="AC9193">
        <f t="shared" si="430"/>
        <v>11932.81</v>
      </c>
      <c r="AD9193">
        <f t="shared" si="431"/>
        <v>6454.8385000000007</v>
      </c>
    </row>
    <row r="9194" spans="1:30" x14ac:dyDescent="0.3">
      <c r="A9194">
        <v>870904</v>
      </c>
      <c r="B9194" t="s">
        <v>63</v>
      </c>
      <c r="C9194" t="s">
        <v>28</v>
      </c>
      <c r="D9194">
        <v>7995</v>
      </c>
      <c r="E9194">
        <v>8113</v>
      </c>
      <c r="F9194" t="s">
        <v>64</v>
      </c>
      <c r="G9194">
        <v>4</v>
      </c>
      <c r="H9194" t="s">
        <v>40</v>
      </c>
      <c r="I9194" t="s">
        <v>31</v>
      </c>
      <c r="J9194">
        <v>40558</v>
      </c>
      <c r="K9194" t="s">
        <v>65</v>
      </c>
      <c r="L9194">
        <v>40558</v>
      </c>
      <c r="M9194" t="s">
        <v>65</v>
      </c>
      <c r="N9194" t="s">
        <v>66</v>
      </c>
      <c r="O9194" t="s">
        <v>67</v>
      </c>
      <c r="P9194" t="s">
        <v>2755</v>
      </c>
      <c r="Q9194" t="s">
        <v>36</v>
      </c>
      <c r="R9194" t="s">
        <v>36</v>
      </c>
      <c r="S9194" t="s">
        <v>36</v>
      </c>
      <c r="T9194">
        <v>44796.87</v>
      </c>
      <c r="U9194">
        <v>0</v>
      </c>
      <c r="V9194">
        <v>0</v>
      </c>
      <c r="W9194">
        <v>0</v>
      </c>
      <c r="X9194">
        <v>1394.2</v>
      </c>
      <c r="Y9194">
        <v>0</v>
      </c>
      <c r="Z9194">
        <v>0</v>
      </c>
      <c r="AA9194">
        <v>0</v>
      </c>
      <c r="AB9194">
        <f t="shared" si="429"/>
        <v>3733.0725000000002</v>
      </c>
      <c r="AC9194">
        <f t="shared" si="430"/>
        <v>0</v>
      </c>
      <c r="AD9194">
        <f t="shared" si="431"/>
        <v>8212.7595000000019</v>
      </c>
    </row>
    <row r="9195" spans="1:30" x14ac:dyDescent="0.3">
      <c r="A9195">
        <v>73997</v>
      </c>
      <c r="B9195" t="s">
        <v>5030</v>
      </c>
      <c r="C9195" t="s">
        <v>28</v>
      </c>
      <c r="D9195">
        <v>400</v>
      </c>
      <c r="E9195">
        <v>8149</v>
      </c>
      <c r="F9195" t="s">
        <v>5031</v>
      </c>
      <c r="G9195">
        <v>2</v>
      </c>
      <c r="H9195" t="s">
        <v>71</v>
      </c>
      <c r="I9195" t="s">
        <v>75</v>
      </c>
      <c r="J9195">
        <v>35000</v>
      </c>
      <c r="K9195" t="s">
        <v>76</v>
      </c>
      <c r="L9195">
        <v>35000</v>
      </c>
      <c r="M9195" t="s">
        <v>76</v>
      </c>
      <c r="N9195">
        <v>0</v>
      </c>
      <c r="O9195" t="s">
        <v>43</v>
      </c>
      <c r="P9195" t="s">
        <v>77</v>
      </c>
      <c r="Q9195" t="s">
        <v>37</v>
      </c>
      <c r="R9195" t="s">
        <v>36</v>
      </c>
      <c r="S9195" t="s">
        <v>36</v>
      </c>
      <c r="T9195">
        <v>0</v>
      </c>
      <c r="U9195">
        <v>0</v>
      </c>
      <c r="V9195">
        <v>1364.65</v>
      </c>
      <c r="W9195">
        <v>1364.65</v>
      </c>
      <c r="X9195">
        <v>0</v>
      </c>
      <c r="Y9195">
        <v>0</v>
      </c>
      <c r="Z9195">
        <v>-25.94</v>
      </c>
      <c r="AA9195">
        <v>-68.23</v>
      </c>
      <c r="AB9195">
        <f t="shared" si="429"/>
        <v>0</v>
      </c>
      <c r="AC9195">
        <f t="shared" si="430"/>
        <v>2729.3</v>
      </c>
      <c r="AD9195">
        <f t="shared" si="431"/>
        <v>0</v>
      </c>
    </row>
    <row r="9196" spans="1:30" x14ac:dyDescent="0.3">
      <c r="A9196">
        <v>748454</v>
      </c>
      <c r="B9196" t="s">
        <v>112</v>
      </c>
      <c r="C9196" t="s">
        <v>28</v>
      </c>
      <c r="D9196">
        <v>7670</v>
      </c>
      <c r="E9196">
        <v>8155</v>
      </c>
      <c r="F9196" t="s">
        <v>59</v>
      </c>
      <c r="G9196">
        <v>5</v>
      </c>
      <c r="H9196" t="s">
        <v>30</v>
      </c>
      <c r="I9196" t="s">
        <v>31</v>
      </c>
      <c r="J9196">
        <v>1547</v>
      </c>
      <c r="K9196" t="s">
        <v>113</v>
      </c>
      <c r="L9196">
        <v>1547</v>
      </c>
      <c r="M9196" t="s">
        <v>113</v>
      </c>
      <c r="N9196" t="s">
        <v>114</v>
      </c>
      <c r="O9196" t="s">
        <v>34</v>
      </c>
      <c r="P9196" t="s">
        <v>339</v>
      </c>
      <c r="Q9196" t="s">
        <v>36</v>
      </c>
      <c r="R9196" t="s">
        <v>36</v>
      </c>
      <c r="S9196" t="s">
        <v>37</v>
      </c>
      <c r="T9196">
        <v>6512.68</v>
      </c>
      <c r="U9196">
        <v>6512.68</v>
      </c>
      <c r="V9196">
        <v>0</v>
      </c>
      <c r="W9196">
        <v>0</v>
      </c>
      <c r="X9196">
        <v>325.77999999999997</v>
      </c>
      <c r="Y9196">
        <v>325.77999999999997</v>
      </c>
      <c r="Z9196">
        <v>0</v>
      </c>
      <c r="AA9196">
        <v>0</v>
      </c>
      <c r="AB9196">
        <f t="shared" si="429"/>
        <v>542.72333333333336</v>
      </c>
      <c r="AC9196">
        <f t="shared" si="430"/>
        <v>0</v>
      </c>
      <c r="AD9196">
        <f t="shared" si="431"/>
        <v>1193.9913333333334</v>
      </c>
    </row>
    <row r="9197" spans="1:30" x14ac:dyDescent="0.3">
      <c r="A9197">
        <v>107901</v>
      </c>
      <c r="B9197" t="s">
        <v>5032</v>
      </c>
      <c r="C9197" t="s">
        <v>28</v>
      </c>
      <c r="D9197">
        <v>7710</v>
      </c>
      <c r="E9197">
        <v>8149</v>
      </c>
      <c r="G9197">
        <v>4</v>
      </c>
      <c r="H9197" t="s">
        <v>40</v>
      </c>
      <c r="I9197" t="s">
        <v>96</v>
      </c>
      <c r="J9197">
        <v>72142</v>
      </c>
      <c r="K9197" t="s">
        <v>380</v>
      </c>
      <c r="L9197">
        <v>72142</v>
      </c>
      <c r="M9197" t="s">
        <v>380</v>
      </c>
      <c r="N9197" t="s">
        <v>381</v>
      </c>
      <c r="O9197" t="s">
        <v>34</v>
      </c>
      <c r="P9197" t="s">
        <v>77</v>
      </c>
      <c r="Q9197" t="s">
        <v>37</v>
      </c>
      <c r="R9197" t="s">
        <v>36</v>
      </c>
      <c r="S9197" t="s">
        <v>36</v>
      </c>
      <c r="T9197">
        <v>12048.36</v>
      </c>
      <c r="U9197">
        <v>12048.36</v>
      </c>
      <c r="V9197">
        <v>0</v>
      </c>
      <c r="W9197">
        <v>0</v>
      </c>
      <c r="X9197">
        <v>426.88</v>
      </c>
      <c r="Y9197">
        <v>426.88</v>
      </c>
      <c r="Z9197">
        <v>0</v>
      </c>
      <c r="AA9197">
        <v>0</v>
      </c>
      <c r="AB9197">
        <f t="shared" si="429"/>
        <v>1004.0300000000001</v>
      </c>
      <c r="AC9197">
        <f t="shared" si="430"/>
        <v>0</v>
      </c>
      <c r="AD9197">
        <f t="shared" si="431"/>
        <v>2208.8660000000004</v>
      </c>
    </row>
    <row r="9198" spans="1:30" x14ac:dyDescent="0.3">
      <c r="A9198">
        <v>933863</v>
      </c>
      <c r="B9198" t="s">
        <v>437</v>
      </c>
      <c r="C9198" t="s">
        <v>28</v>
      </c>
      <c r="D9198">
        <v>7001</v>
      </c>
      <c r="E9198">
        <v>8170</v>
      </c>
      <c r="F9198" t="s">
        <v>438</v>
      </c>
      <c r="G9198">
        <v>5</v>
      </c>
      <c r="H9198" t="s">
        <v>30</v>
      </c>
      <c r="I9198" t="s">
        <v>31</v>
      </c>
      <c r="J9198">
        <v>2561</v>
      </c>
      <c r="K9198" t="s">
        <v>439</v>
      </c>
      <c r="L9198">
        <v>2561</v>
      </c>
      <c r="M9198" t="s">
        <v>439</v>
      </c>
      <c r="N9198" t="s">
        <v>440</v>
      </c>
      <c r="O9198" t="s">
        <v>43</v>
      </c>
      <c r="P9198" t="s">
        <v>62</v>
      </c>
      <c r="Q9198" t="s">
        <v>36</v>
      </c>
      <c r="R9198" t="s">
        <v>36</v>
      </c>
      <c r="S9198" t="s">
        <v>37</v>
      </c>
      <c r="T9198">
        <v>-3785.22</v>
      </c>
      <c r="U9198">
        <v>0</v>
      </c>
      <c r="V9198">
        <v>0</v>
      </c>
      <c r="W9198">
        <v>0</v>
      </c>
      <c r="X9198">
        <v>6.43</v>
      </c>
      <c r="Y9198">
        <v>0</v>
      </c>
      <c r="Z9198">
        <v>0</v>
      </c>
      <c r="AA9198">
        <v>0</v>
      </c>
      <c r="AB9198">
        <f t="shared" si="429"/>
        <v>-315.435</v>
      </c>
      <c r="AC9198">
        <f t="shared" si="430"/>
        <v>0</v>
      </c>
      <c r="AD9198">
        <f t="shared" si="431"/>
        <v>-693.95700000000011</v>
      </c>
    </row>
    <row r="9199" spans="1:30" x14ac:dyDescent="0.3">
      <c r="A9199">
        <v>548710</v>
      </c>
      <c r="B9199" t="s">
        <v>1132</v>
      </c>
      <c r="C9199" t="s">
        <v>28</v>
      </c>
      <c r="D9199">
        <v>7992</v>
      </c>
      <c r="E9199">
        <v>8144</v>
      </c>
      <c r="F9199" t="s">
        <v>117</v>
      </c>
      <c r="G9199">
        <v>5</v>
      </c>
      <c r="H9199" t="s">
        <v>30</v>
      </c>
      <c r="I9199" t="s">
        <v>31</v>
      </c>
      <c r="J9199">
        <v>901</v>
      </c>
      <c r="K9199" t="s">
        <v>523</v>
      </c>
      <c r="L9199">
        <v>901</v>
      </c>
      <c r="M9199" t="s">
        <v>523</v>
      </c>
      <c r="N9199" t="s">
        <v>524</v>
      </c>
      <c r="O9199" t="s">
        <v>67</v>
      </c>
      <c r="P9199" t="s">
        <v>339</v>
      </c>
      <c r="Q9199" t="s">
        <v>36</v>
      </c>
      <c r="R9199" t="s">
        <v>36</v>
      </c>
      <c r="S9199" t="s">
        <v>37</v>
      </c>
      <c r="T9199">
        <v>6773.18</v>
      </c>
      <c r="U9199">
        <v>6773.18</v>
      </c>
      <c r="V9199">
        <v>0</v>
      </c>
      <c r="W9199">
        <v>0</v>
      </c>
      <c r="X9199">
        <v>584.79999999999995</v>
      </c>
      <c r="Y9199">
        <v>584.79999999999995</v>
      </c>
      <c r="Z9199">
        <v>0</v>
      </c>
      <c r="AA9199">
        <v>0</v>
      </c>
      <c r="AB9199">
        <f t="shared" si="429"/>
        <v>564.43166666666673</v>
      </c>
      <c r="AC9199">
        <f t="shared" si="430"/>
        <v>0</v>
      </c>
      <c r="AD9199">
        <f t="shared" si="431"/>
        <v>1241.7496666666668</v>
      </c>
    </row>
    <row r="9200" spans="1:30" x14ac:dyDescent="0.3">
      <c r="A9200">
        <v>104052</v>
      </c>
      <c r="B9200" t="s">
        <v>5033</v>
      </c>
      <c r="C9200" t="s">
        <v>28</v>
      </c>
      <c r="D9200">
        <v>7992</v>
      </c>
      <c r="E9200">
        <v>8195</v>
      </c>
      <c r="F9200" t="s">
        <v>79</v>
      </c>
      <c r="G9200">
        <v>5</v>
      </c>
      <c r="H9200" t="s">
        <v>30</v>
      </c>
      <c r="I9200" t="s">
        <v>31</v>
      </c>
      <c r="J9200">
        <v>348</v>
      </c>
      <c r="K9200" t="s">
        <v>80</v>
      </c>
      <c r="L9200">
        <v>348</v>
      </c>
      <c r="M9200" t="s">
        <v>80</v>
      </c>
      <c r="N9200" t="s">
        <v>2434</v>
      </c>
      <c r="O9200" t="s">
        <v>67</v>
      </c>
      <c r="P9200" t="s">
        <v>263</v>
      </c>
      <c r="Q9200" t="s">
        <v>36</v>
      </c>
      <c r="R9200" t="s">
        <v>36</v>
      </c>
      <c r="S9200" t="s">
        <v>37</v>
      </c>
      <c r="T9200">
        <v>30356.81</v>
      </c>
      <c r="U9200">
        <v>4980.2700000000004</v>
      </c>
      <c r="V9200">
        <v>0</v>
      </c>
      <c r="W9200">
        <v>0</v>
      </c>
      <c r="X9200">
        <v>2449.85</v>
      </c>
      <c r="Y9200">
        <v>391.33</v>
      </c>
      <c r="Z9200">
        <v>0</v>
      </c>
      <c r="AA9200">
        <v>0</v>
      </c>
      <c r="AB9200">
        <f t="shared" si="429"/>
        <v>2529.7341666666666</v>
      </c>
      <c r="AC9200">
        <f t="shared" si="430"/>
        <v>0</v>
      </c>
      <c r="AD9200">
        <f t="shared" si="431"/>
        <v>5565.4151666666667</v>
      </c>
    </row>
    <row r="9201" spans="1:30" x14ac:dyDescent="0.3">
      <c r="A9201">
        <v>535023</v>
      </c>
      <c r="B9201" t="s">
        <v>726</v>
      </c>
      <c r="C9201" t="s">
        <v>28</v>
      </c>
      <c r="D9201">
        <v>7992</v>
      </c>
      <c r="E9201">
        <v>8195</v>
      </c>
      <c r="F9201" t="s">
        <v>79</v>
      </c>
      <c r="G9201">
        <v>5</v>
      </c>
      <c r="H9201" t="s">
        <v>30</v>
      </c>
      <c r="I9201" t="s">
        <v>31</v>
      </c>
      <c r="J9201">
        <v>180</v>
      </c>
      <c r="K9201" t="s">
        <v>727</v>
      </c>
      <c r="L9201">
        <v>180</v>
      </c>
      <c r="M9201" t="s">
        <v>727</v>
      </c>
      <c r="N9201" t="s">
        <v>728</v>
      </c>
      <c r="O9201" t="s">
        <v>67</v>
      </c>
      <c r="P9201" t="s">
        <v>827</v>
      </c>
      <c r="Q9201" t="s">
        <v>36</v>
      </c>
      <c r="R9201" t="s">
        <v>36</v>
      </c>
      <c r="S9201" t="s">
        <v>37</v>
      </c>
      <c r="T9201">
        <v>8566.7999999999993</v>
      </c>
      <c r="U9201">
        <v>0</v>
      </c>
      <c r="V9201">
        <v>0</v>
      </c>
      <c r="W9201">
        <v>0</v>
      </c>
      <c r="X9201">
        <v>620.92999999999995</v>
      </c>
      <c r="Y9201">
        <v>0</v>
      </c>
      <c r="Z9201">
        <v>0</v>
      </c>
      <c r="AA9201">
        <v>0</v>
      </c>
      <c r="AB9201">
        <f t="shared" si="429"/>
        <v>713.9</v>
      </c>
      <c r="AC9201">
        <f t="shared" si="430"/>
        <v>0</v>
      </c>
      <c r="AD9201">
        <f t="shared" si="431"/>
        <v>1570.5800000000002</v>
      </c>
    </row>
    <row r="9202" spans="1:30" x14ac:dyDescent="0.3">
      <c r="A9202">
        <v>806508</v>
      </c>
      <c r="B9202" t="s">
        <v>696</v>
      </c>
      <c r="C9202" t="s">
        <v>28</v>
      </c>
      <c r="D9202">
        <v>7001</v>
      </c>
      <c r="E9202">
        <v>8149</v>
      </c>
      <c r="F9202" t="s">
        <v>697</v>
      </c>
      <c r="G9202">
        <v>4</v>
      </c>
      <c r="H9202" t="s">
        <v>40</v>
      </c>
      <c r="I9202" t="s">
        <v>31</v>
      </c>
      <c r="J9202">
        <v>30041</v>
      </c>
      <c r="K9202" t="s">
        <v>698</v>
      </c>
      <c r="L9202">
        <v>30041</v>
      </c>
      <c r="M9202" t="s">
        <v>698</v>
      </c>
      <c r="N9202" t="s">
        <v>699</v>
      </c>
      <c r="O9202" t="s">
        <v>67</v>
      </c>
      <c r="P9202" t="s">
        <v>603</v>
      </c>
      <c r="Q9202" t="s">
        <v>36</v>
      </c>
      <c r="R9202" t="s">
        <v>36</v>
      </c>
      <c r="S9202" t="s">
        <v>36</v>
      </c>
      <c r="T9202">
        <v>43943.94</v>
      </c>
      <c r="U9202">
        <v>0</v>
      </c>
      <c r="V9202">
        <v>0</v>
      </c>
      <c r="W9202">
        <v>0</v>
      </c>
      <c r="X9202">
        <v>3025.68</v>
      </c>
      <c r="Y9202">
        <v>0</v>
      </c>
      <c r="Z9202">
        <v>0</v>
      </c>
      <c r="AA9202">
        <v>0</v>
      </c>
      <c r="AB9202">
        <f t="shared" si="429"/>
        <v>3661.9950000000003</v>
      </c>
      <c r="AC9202">
        <f t="shared" si="430"/>
        <v>0</v>
      </c>
      <c r="AD9202">
        <f t="shared" si="431"/>
        <v>8056.389000000001</v>
      </c>
    </row>
    <row r="9203" spans="1:30" x14ac:dyDescent="0.3">
      <c r="A9203">
        <v>798161</v>
      </c>
      <c r="B9203" t="s">
        <v>3212</v>
      </c>
      <c r="C9203" t="s">
        <v>28</v>
      </c>
      <c r="D9203">
        <v>7001</v>
      </c>
      <c r="E9203">
        <v>8149</v>
      </c>
      <c r="F9203" t="s">
        <v>3213</v>
      </c>
      <c r="G9203">
        <v>2</v>
      </c>
      <c r="H9203" t="s">
        <v>71</v>
      </c>
      <c r="I9203" t="s">
        <v>96</v>
      </c>
      <c r="J9203">
        <v>21207</v>
      </c>
      <c r="K9203" t="s">
        <v>216</v>
      </c>
      <c r="L9203">
        <v>21207</v>
      </c>
      <c r="M9203" t="s">
        <v>216</v>
      </c>
      <c r="N9203">
        <v>0</v>
      </c>
      <c r="O9203" t="s">
        <v>34</v>
      </c>
      <c r="P9203" t="s">
        <v>627</v>
      </c>
      <c r="Q9203" t="s">
        <v>36</v>
      </c>
      <c r="R9203" t="s">
        <v>36</v>
      </c>
      <c r="S9203" t="s">
        <v>36</v>
      </c>
      <c r="T9203">
        <v>0</v>
      </c>
      <c r="U9203">
        <v>0</v>
      </c>
      <c r="V9203">
        <v>0</v>
      </c>
      <c r="W9203">
        <v>0</v>
      </c>
      <c r="X9203">
        <v>-625.39</v>
      </c>
      <c r="Y9203">
        <v>0</v>
      </c>
      <c r="Z9203">
        <v>0</v>
      </c>
      <c r="AA9203">
        <v>0</v>
      </c>
      <c r="AB9203">
        <f t="shared" si="429"/>
        <v>0</v>
      </c>
      <c r="AC9203">
        <f t="shared" si="430"/>
        <v>0</v>
      </c>
      <c r="AD9203">
        <f t="shared" si="431"/>
        <v>0</v>
      </c>
    </row>
    <row r="9204" spans="1:30" x14ac:dyDescent="0.3">
      <c r="A9204">
        <v>721996</v>
      </c>
      <c r="B9204" t="s">
        <v>3286</v>
      </c>
      <c r="C9204" t="s">
        <v>28</v>
      </c>
      <c r="D9204">
        <v>7992</v>
      </c>
      <c r="E9204">
        <v>8155</v>
      </c>
      <c r="F9204" t="s">
        <v>59</v>
      </c>
      <c r="G9204">
        <v>5</v>
      </c>
      <c r="H9204" t="s">
        <v>30</v>
      </c>
      <c r="I9204" t="s">
        <v>31</v>
      </c>
      <c r="J9204">
        <v>755</v>
      </c>
      <c r="K9204" t="s">
        <v>323</v>
      </c>
      <c r="L9204">
        <v>755</v>
      </c>
      <c r="M9204" t="s">
        <v>323</v>
      </c>
      <c r="N9204" t="s">
        <v>324</v>
      </c>
      <c r="O9204" t="s">
        <v>67</v>
      </c>
      <c r="P9204" t="s">
        <v>353</v>
      </c>
      <c r="Q9204" t="s">
        <v>36</v>
      </c>
      <c r="R9204" t="s">
        <v>36</v>
      </c>
      <c r="S9204" t="s">
        <v>37</v>
      </c>
      <c r="T9204">
        <v>9116.6</v>
      </c>
      <c r="U9204">
        <v>0</v>
      </c>
      <c r="V9204">
        <v>0</v>
      </c>
      <c r="W9204">
        <v>0</v>
      </c>
      <c r="X9204">
        <v>878.87</v>
      </c>
      <c r="Y9204">
        <v>0</v>
      </c>
      <c r="Z9204">
        <v>0</v>
      </c>
      <c r="AA9204">
        <v>0</v>
      </c>
      <c r="AB9204">
        <f t="shared" si="429"/>
        <v>759.7166666666667</v>
      </c>
      <c r="AC9204">
        <f t="shared" si="430"/>
        <v>0</v>
      </c>
      <c r="AD9204">
        <f t="shared" si="431"/>
        <v>1671.3766666666668</v>
      </c>
    </row>
    <row r="9205" spans="1:30" x14ac:dyDescent="0.3">
      <c r="A9205">
        <v>855151</v>
      </c>
      <c r="B9205" t="s">
        <v>1523</v>
      </c>
      <c r="C9205" t="s">
        <v>28</v>
      </c>
      <c r="D9205">
        <v>7001</v>
      </c>
      <c r="E9205">
        <v>8149</v>
      </c>
      <c r="F9205" t="s">
        <v>204</v>
      </c>
      <c r="G9205">
        <v>4</v>
      </c>
      <c r="H9205" t="s">
        <v>40</v>
      </c>
      <c r="I9205" t="s">
        <v>96</v>
      </c>
      <c r="J9205">
        <v>72787</v>
      </c>
      <c r="K9205" t="s">
        <v>205</v>
      </c>
      <c r="L9205">
        <v>72787</v>
      </c>
      <c r="M9205" t="s">
        <v>205</v>
      </c>
      <c r="N9205" t="s">
        <v>206</v>
      </c>
      <c r="O9205" t="s">
        <v>67</v>
      </c>
      <c r="P9205" t="s">
        <v>673</v>
      </c>
      <c r="Q9205" t="s">
        <v>36</v>
      </c>
      <c r="R9205" t="s">
        <v>36</v>
      </c>
      <c r="S9205" t="s">
        <v>36</v>
      </c>
      <c r="T9205">
        <v>144516.32</v>
      </c>
      <c r="U9205">
        <v>0</v>
      </c>
      <c r="V9205">
        <v>0</v>
      </c>
      <c r="W9205">
        <v>0</v>
      </c>
      <c r="X9205">
        <v>10495.9</v>
      </c>
      <c r="Y9205">
        <v>0</v>
      </c>
      <c r="Z9205">
        <v>0</v>
      </c>
      <c r="AA9205">
        <v>0</v>
      </c>
      <c r="AB9205">
        <f t="shared" si="429"/>
        <v>12043.026666666667</v>
      </c>
      <c r="AC9205">
        <f t="shared" si="430"/>
        <v>0</v>
      </c>
      <c r="AD9205">
        <f t="shared" si="431"/>
        <v>26494.65866666667</v>
      </c>
    </row>
    <row r="9206" spans="1:30" x14ac:dyDescent="0.3">
      <c r="A9206">
        <v>262890</v>
      </c>
      <c r="B9206" t="s">
        <v>683</v>
      </c>
      <c r="C9206" t="s">
        <v>28</v>
      </c>
      <c r="D9206">
        <v>7595</v>
      </c>
      <c r="E9206">
        <v>8149</v>
      </c>
      <c r="F9206" t="s">
        <v>349</v>
      </c>
      <c r="G9206">
        <v>2</v>
      </c>
      <c r="H9206" t="s">
        <v>71</v>
      </c>
      <c r="I9206" t="s">
        <v>96</v>
      </c>
      <c r="J9206">
        <v>72506</v>
      </c>
      <c r="K9206" t="s">
        <v>174</v>
      </c>
      <c r="L9206">
        <v>72480</v>
      </c>
      <c r="M9206" t="s">
        <v>175</v>
      </c>
      <c r="N9206">
        <v>0</v>
      </c>
      <c r="O9206" t="s">
        <v>34</v>
      </c>
      <c r="P9206" t="s">
        <v>826</v>
      </c>
      <c r="Q9206" t="s">
        <v>36</v>
      </c>
      <c r="R9206" t="s">
        <v>36</v>
      </c>
      <c r="S9206" t="s">
        <v>36</v>
      </c>
      <c r="T9206">
        <v>4842</v>
      </c>
      <c r="U9206">
        <v>0</v>
      </c>
      <c r="V9206">
        <v>0</v>
      </c>
      <c r="W9206">
        <v>0</v>
      </c>
      <c r="X9206">
        <v>212.09</v>
      </c>
      <c r="Y9206">
        <v>0</v>
      </c>
      <c r="Z9206">
        <v>0</v>
      </c>
      <c r="AA9206">
        <v>0</v>
      </c>
      <c r="AB9206">
        <f t="shared" si="429"/>
        <v>403.5</v>
      </c>
      <c r="AC9206">
        <f t="shared" si="430"/>
        <v>0</v>
      </c>
      <c r="AD9206">
        <f t="shared" si="431"/>
        <v>887.7</v>
      </c>
    </row>
    <row r="9207" spans="1:30" x14ac:dyDescent="0.3">
      <c r="A9207">
        <v>98154</v>
      </c>
      <c r="B9207" t="s">
        <v>4982</v>
      </c>
      <c r="C9207" t="s">
        <v>28</v>
      </c>
      <c r="D9207">
        <v>1075</v>
      </c>
      <c r="E9207">
        <v>8149</v>
      </c>
      <c r="F9207" t="s">
        <v>4983</v>
      </c>
      <c r="G9207">
        <v>2</v>
      </c>
      <c r="H9207" t="s">
        <v>71</v>
      </c>
      <c r="I9207" t="s">
        <v>96</v>
      </c>
      <c r="J9207">
        <v>72934</v>
      </c>
      <c r="K9207" t="s">
        <v>1145</v>
      </c>
      <c r="L9207">
        <v>72934</v>
      </c>
      <c r="M9207" t="s">
        <v>1145</v>
      </c>
      <c r="N9207">
        <v>0</v>
      </c>
      <c r="O9207" t="s">
        <v>67</v>
      </c>
      <c r="P9207" t="s">
        <v>187</v>
      </c>
      <c r="Q9207" t="s">
        <v>37</v>
      </c>
      <c r="R9207" t="s">
        <v>36</v>
      </c>
      <c r="S9207" t="s">
        <v>36</v>
      </c>
      <c r="T9207">
        <v>119351</v>
      </c>
      <c r="U9207">
        <v>0</v>
      </c>
      <c r="V9207">
        <v>0</v>
      </c>
      <c r="W9207">
        <v>0</v>
      </c>
      <c r="X9207">
        <v>3583.73</v>
      </c>
      <c r="Y9207">
        <v>0</v>
      </c>
      <c r="Z9207">
        <v>0</v>
      </c>
      <c r="AA9207">
        <v>0</v>
      </c>
      <c r="AB9207">
        <f t="shared" si="429"/>
        <v>9945.9166666666661</v>
      </c>
      <c r="AC9207">
        <f t="shared" si="430"/>
        <v>0</v>
      </c>
      <c r="AD9207">
        <f t="shared" si="431"/>
        <v>21881.016666666666</v>
      </c>
    </row>
    <row r="9208" spans="1:30" x14ac:dyDescent="0.3">
      <c r="A9208">
        <v>817279</v>
      </c>
      <c r="B9208" t="s">
        <v>2452</v>
      </c>
      <c r="C9208" t="s">
        <v>28</v>
      </c>
      <c r="D9208">
        <v>7805</v>
      </c>
      <c r="E9208">
        <v>8131</v>
      </c>
      <c r="F9208" t="s">
        <v>1438</v>
      </c>
      <c r="G9208">
        <v>2</v>
      </c>
      <c r="H9208" t="s">
        <v>71</v>
      </c>
      <c r="I9208" t="s">
        <v>31</v>
      </c>
      <c r="J9208">
        <v>72134</v>
      </c>
      <c r="K9208" t="s">
        <v>762</v>
      </c>
      <c r="L9208">
        <v>72134</v>
      </c>
      <c r="M9208" t="s">
        <v>762</v>
      </c>
      <c r="N9208">
        <v>0</v>
      </c>
      <c r="O9208" t="s">
        <v>34</v>
      </c>
      <c r="P9208" t="s">
        <v>789</v>
      </c>
      <c r="Q9208" t="s">
        <v>36</v>
      </c>
      <c r="R9208" t="s">
        <v>36</v>
      </c>
      <c r="S9208" t="s">
        <v>36</v>
      </c>
      <c r="T9208">
        <v>34116.879999999997</v>
      </c>
      <c r="U9208">
        <v>0</v>
      </c>
      <c r="V9208">
        <v>0</v>
      </c>
      <c r="W9208">
        <v>0</v>
      </c>
      <c r="X9208">
        <v>1809.99</v>
      </c>
      <c r="Y9208">
        <v>0</v>
      </c>
      <c r="Z9208">
        <v>0</v>
      </c>
      <c r="AA9208">
        <v>0</v>
      </c>
      <c r="AB9208">
        <f t="shared" si="429"/>
        <v>2843.0733333333333</v>
      </c>
      <c r="AC9208">
        <f t="shared" si="430"/>
        <v>0</v>
      </c>
      <c r="AD9208">
        <f t="shared" si="431"/>
        <v>6254.7613333333338</v>
      </c>
    </row>
    <row r="9209" spans="1:30" x14ac:dyDescent="0.3">
      <c r="A9209">
        <v>76006</v>
      </c>
      <c r="B9209" t="s">
        <v>257</v>
      </c>
      <c r="C9209" t="s">
        <v>28</v>
      </c>
      <c r="D9209">
        <v>7994</v>
      </c>
      <c r="E9209">
        <v>8149</v>
      </c>
      <c r="F9209" t="s">
        <v>258</v>
      </c>
      <c r="G9209">
        <v>4</v>
      </c>
      <c r="H9209" t="s">
        <v>40</v>
      </c>
      <c r="I9209" t="s">
        <v>31</v>
      </c>
      <c r="J9209">
        <v>40263</v>
      </c>
      <c r="K9209" t="s">
        <v>259</v>
      </c>
      <c r="L9209">
        <v>40263</v>
      </c>
      <c r="M9209" t="s">
        <v>259</v>
      </c>
      <c r="N9209" t="s">
        <v>260</v>
      </c>
      <c r="O9209" t="s">
        <v>34</v>
      </c>
      <c r="P9209" t="s">
        <v>294</v>
      </c>
      <c r="Q9209" t="s">
        <v>36</v>
      </c>
      <c r="R9209" t="s">
        <v>36</v>
      </c>
      <c r="S9209" t="s">
        <v>36</v>
      </c>
      <c r="T9209">
        <v>870.66</v>
      </c>
      <c r="U9209">
        <v>0</v>
      </c>
      <c r="V9209">
        <v>0</v>
      </c>
      <c r="W9209">
        <v>0</v>
      </c>
      <c r="X9209">
        <v>1015.6</v>
      </c>
      <c r="Y9209">
        <v>0</v>
      </c>
      <c r="Z9209">
        <v>0</v>
      </c>
      <c r="AA9209">
        <v>0</v>
      </c>
      <c r="AB9209">
        <f t="shared" si="429"/>
        <v>72.554999999999993</v>
      </c>
      <c r="AC9209">
        <f t="shared" si="430"/>
        <v>0</v>
      </c>
      <c r="AD9209">
        <f t="shared" si="431"/>
        <v>159.62100000000001</v>
      </c>
    </row>
    <row r="9210" spans="1:30" x14ac:dyDescent="0.3">
      <c r="A9210">
        <v>750867</v>
      </c>
      <c r="B9210" t="s">
        <v>717</v>
      </c>
      <c r="C9210" t="s">
        <v>28</v>
      </c>
      <c r="D9210">
        <v>7992</v>
      </c>
      <c r="E9210">
        <v>8163</v>
      </c>
      <c r="F9210" t="s">
        <v>50</v>
      </c>
      <c r="G9210">
        <v>5</v>
      </c>
      <c r="H9210" t="s">
        <v>30</v>
      </c>
      <c r="I9210" t="s">
        <v>31</v>
      </c>
      <c r="J9210">
        <v>1730</v>
      </c>
      <c r="K9210" t="s">
        <v>371</v>
      </c>
      <c r="L9210">
        <v>1730</v>
      </c>
      <c r="M9210" t="s">
        <v>371</v>
      </c>
      <c r="N9210" t="s">
        <v>372</v>
      </c>
      <c r="O9210" t="s">
        <v>67</v>
      </c>
      <c r="P9210" t="s">
        <v>400</v>
      </c>
      <c r="Q9210" t="s">
        <v>36</v>
      </c>
      <c r="R9210" t="s">
        <v>37</v>
      </c>
      <c r="S9210" t="s">
        <v>37</v>
      </c>
      <c r="T9210">
        <v>16065.98</v>
      </c>
      <c r="U9210">
        <v>0</v>
      </c>
      <c r="V9210">
        <v>0</v>
      </c>
      <c r="W9210">
        <v>0</v>
      </c>
      <c r="X9210">
        <v>1527.68</v>
      </c>
      <c r="Y9210">
        <v>0</v>
      </c>
      <c r="Z9210">
        <v>0</v>
      </c>
      <c r="AA9210">
        <v>0</v>
      </c>
      <c r="AB9210">
        <f t="shared" si="429"/>
        <v>1338.8316666666667</v>
      </c>
      <c r="AC9210">
        <f t="shared" si="430"/>
        <v>0</v>
      </c>
      <c r="AD9210">
        <f t="shared" si="431"/>
        <v>2945.4296666666669</v>
      </c>
    </row>
    <row r="9211" spans="1:30" x14ac:dyDescent="0.3">
      <c r="A9211">
        <v>529174</v>
      </c>
      <c r="B9211" t="s">
        <v>359</v>
      </c>
      <c r="C9211" t="s">
        <v>28</v>
      </c>
      <c r="D9211">
        <v>7994</v>
      </c>
      <c r="E9211">
        <v>8162</v>
      </c>
      <c r="F9211" t="s">
        <v>360</v>
      </c>
      <c r="G9211">
        <v>5</v>
      </c>
      <c r="H9211" t="s">
        <v>30</v>
      </c>
      <c r="I9211" t="s">
        <v>31</v>
      </c>
      <c r="J9211">
        <v>372</v>
      </c>
      <c r="K9211" t="s">
        <v>361</v>
      </c>
      <c r="L9211">
        <v>372</v>
      </c>
      <c r="M9211" t="s">
        <v>361</v>
      </c>
      <c r="N9211" t="s">
        <v>362</v>
      </c>
      <c r="O9211" t="s">
        <v>34</v>
      </c>
      <c r="P9211" t="s">
        <v>304</v>
      </c>
      <c r="Q9211" t="s">
        <v>36</v>
      </c>
      <c r="R9211" t="s">
        <v>36</v>
      </c>
      <c r="S9211" t="s">
        <v>37</v>
      </c>
      <c r="T9211">
        <v>14183.74</v>
      </c>
      <c r="U9211">
        <v>14183.74</v>
      </c>
      <c r="V9211">
        <v>0</v>
      </c>
      <c r="W9211">
        <v>0</v>
      </c>
      <c r="X9211">
        <v>1151.78</v>
      </c>
      <c r="Y9211">
        <v>1151.78</v>
      </c>
      <c r="Z9211">
        <v>0</v>
      </c>
      <c r="AA9211">
        <v>0</v>
      </c>
      <c r="AB9211">
        <f t="shared" si="429"/>
        <v>1181.9783333333332</v>
      </c>
      <c r="AC9211">
        <f t="shared" si="430"/>
        <v>0</v>
      </c>
      <c r="AD9211">
        <f t="shared" si="431"/>
        <v>2600.3523333333333</v>
      </c>
    </row>
    <row r="9212" spans="1:30" x14ac:dyDescent="0.3">
      <c r="A9212">
        <v>904929</v>
      </c>
      <c r="B9212" t="s">
        <v>5034</v>
      </c>
      <c r="C9212" t="s">
        <v>28</v>
      </c>
      <c r="D9212">
        <v>761</v>
      </c>
      <c r="E9212">
        <v>8155</v>
      </c>
      <c r="F9212" t="s">
        <v>253</v>
      </c>
      <c r="G9212">
        <v>5</v>
      </c>
      <c r="H9212" t="s">
        <v>30</v>
      </c>
      <c r="I9212" t="s">
        <v>31</v>
      </c>
      <c r="J9212">
        <v>2579</v>
      </c>
      <c r="K9212" t="s">
        <v>85</v>
      </c>
      <c r="L9212">
        <v>2579</v>
      </c>
      <c r="M9212" t="s">
        <v>85</v>
      </c>
      <c r="N9212" t="s">
        <v>86</v>
      </c>
      <c r="O9212" t="s">
        <v>34</v>
      </c>
      <c r="P9212" t="s">
        <v>134</v>
      </c>
      <c r="Q9212" t="s">
        <v>37</v>
      </c>
      <c r="R9212" t="s">
        <v>36</v>
      </c>
      <c r="S9212" t="s">
        <v>37</v>
      </c>
      <c r="T9212">
        <v>75860.98</v>
      </c>
      <c r="U9212">
        <v>0</v>
      </c>
      <c r="V9212">
        <v>0</v>
      </c>
      <c r="W9212">
        <v>0</v>
      </c>
      <c r="X9212">
        <v>2079.7600000000002</v>
      </c>
      <c r="Y9212">
        <v>0</v>
      </c>
      <c r="Z9212">
        <v>0</v>
      </c>
      <c r="AA9212">
        <v>0</v>
      </c>
      <c r="AB9212">
        <f t="shared" si="429"/>
        <v>6321.748333333333</v>
      </c>
      <c r="AC9212">
        <f t="shared" si="430"/>
        <v>0</v>
      </c>
      <c r="AD9212">
        <f t="shared" si="431"/>
        <v>13907.846333333333</v>
      </c>
    </row>
    <row r="9213" spans="1:30" x14ac:dyDescent="0.3">
      <c r="A9213">
        <v>763439</v>
      </c>
      <c r="B9213" t="s">
        <v>447</v>
      </c>
      <c r="C9213" t="s">
        <v>28</v>
      </c>
      <c r="D9213">
        <v>7001</v>
      </c>
      <c r="E9213">
        <v>8149</v>
      </c>
      <c r="F9213" t="s">
        <v>448</v>
      </c>
      <c r="G9213">
        <v>2</v>
      </c>
      <c r="H9213" t="s">
        <v>71</v>
      </c>
      <c r="I9213" t="s">
        <v>96</v>
      </c>
      <c r="J9213">
        <v>40560</v>
      </c>
      <c r="K9213" t="s">
        <v>449</v>
      </c>
      <c r="L9213">
        <v>40560</v>
      </c>
      <c r="M9213" t="s">
        <v>449</v>
      </c>
      <c r="N9213">
        <v>0</v>
      </c>
      <c r="O9213" t="s">
        <v>43</v>
      </c>
      <c r="P9213" t="s">
        <v>225</v>
      </c>
      <c r="Q9213" t="s">
        <v>36</v>
      </c>
      <c r="R9213" t="s">
        <v>36</v>
      </c>
      <c r="S9213" t="s">
        <v>36</v>
      </c>
      <c r="T9213">
        <v>10297.26</v>
      </c>
      <c r="U9213">
        <v>10297.26</v>
      </c>
      <c r="V9213">
        <v>0</v>
      </c>
      <c r="W9213">
        <v>0</v>
      </c>
      <c r="X9213">
        <v>940.81</v>
      </c>
      <c r="Y9213">
        <v>940.81</v>
      </c>
      <c r="Z9213">
        <v>0</v>
      </c>
      <c r="AA9213">
        <v>0</v>
      </c>
      <c r="AB9213">
        <f t="shared" si="429"/>
        <v>858.10500000000002</v>
      </c>
      <c r="AC9213">
        <f t="shared" si="430"/>
        <v>0</v>
      </c>
      <c r="AD9213">
        <f t="shared" si="431"/>
        <v>1887.8310000000001</v>
      </c>
    </row>
    <row r="9214" spans="1:30" x14ac:dyDescent="0.3">
      <c r="A9214">
        <v>69694</v>
      </c>
      <c r="B9214" t="s">
        <v>5035</v>
      </c>
      <c r="C9214" t="s">
        <v>28</v>
      </c>
      <c r="D9214">
        <v>7989</v>
      </c>
      <c r="E9214">
        <v>8149</v>
      </c>
      <c r="F9214" t="s">
        <v>5036</v>
      </c>
      <c r="G9214">
        <v>2</v>
      </c>
      <c r="H9214" t="s">
        <v>71</v>
      </c>
      <c r="I9214" t="s">
        <v>75</v>
      </c>
      <c r="J9214">
        <v>35000</v>
      </c>
      <c r="K9214" t="s">
        <v>76</v>
      </c>
      <c r="L9214">
        <v>35000</v>
      </c>
      <c r="M9214" t="s">
        <v>76</v>
      </c>
      <c r="N9214">
        <v>0</v>
      </c>
      <c r="O9214" t="s">
        <v>43</v>
      </c>
      <c r="P9214" t="s">
        <v>77</v>
      </c>
      <c r="Q9214" t="s">
        <v>37</v>
      </c>
      <c r="R9214" t="s">
        <v>36</v>
      </c>
      <c r="S9214" t="s">
        <v>36</v>
      </c>
      <c r="T9214">
        <v>2797.53</v>
      </c>
      <c r="U9214">
        <v>0</v>
      </c>
      <c r="V9214">
        <v>0</v>
      </c>
      <c r="W9214">
        <v>2729.3</v>
      </c>
      <c r="X9214">
        <v>12.86</v>
      </c>
      <c r="Y9214">
        <v>0</v>
      </c>
      <c r="Z9214">
        <v>0</v>
      </c>
      <c r="AA9214">
        <v>-132.82</v>
      </c>
      <c r="AB9214">
        <f t="shared" si="429"/>
        <v>233.12750000000003</v>
      </c>
      <c r="AC9214">
        <f t="shared" si="430"/>
        <v>2729.3</v>
      </c>
      <c r="AD9214">
        <f t="shared" si="431"/>
        <v>512.8805000000001</v>
      </c>
    </row>
    <row r="9215" spans="1:30" x14ac:dyDescent="0.3">
      <c r="A9215">
        <v>183018</v>
      </c>
      <c r="B9215" t="s">
        <v>382</v>
      </c>
      <c r="C9215" t="s">
        <v>28</v>
      </c>
      <c r="D9215">
        <v>7670</v>
      </c>
      <c r="E9215">
        <v>8155</v>
      </c>
      <c r="F9215" t="s">
        <v>383</v>
      </c>
      <c r="G9215">
        <v>4</v>
      </c>
      <c r="H9215" t="s">
        <v>40</v>
      </c>
      <c r="I9215" t="s">
        <v>31</v>
      </c>
      <c r="J9215">
        <v>40206</v>
      </c>
      <c r="K9215" t="s">
        <v>236</v>
      </c>
      <c r="L9215">
        <v>40205</v>
      </c>
      <c r="M9215" t="s">
        <v>237</v>
      </c>
      <c r="N9215" t="s">
        <v>114</v>
      </c>
      <c r="O9215" t="s">
        <v>34</v>
      </c>
      <c r="P9215" t="s">
        <v>1007</v>
      </c>
      <c r="Q9215" t="s">
        <v>36</v>
      </c>
      <c r="R9215" t="s">
        <v>36</v>
      </c>
      <c r="S9215" t="s">
        <v>36</v>
      </c>
      <c r="T9215">
        <v>7227.52</v>
      </c>
      <c r="U9215">
        <v>0</v>
      </c>
      <c r="V9215">
        <v>0</v>
      </c>
      <c r="W9215">
        <v>0</v>
      </c>
      <c r="X9215">
        <v>258.33</v>
      </c>
      <c r="Y9215">
        <v>0</v>
      </c>
      <c r="Z9215">
        <v>0</v>
      </c>
      <c r="AA9215">
        <v>0</v>
      </c>
      <c r="AB9215">
        <f t="shared" si="429"/>
        <v>602.29333333333341</v>
      </c>
      <c r="AC9215">
        <f t="shared" si="430"/>
        <v>0</v>
      </c>
      <c r="AD9215">
        <f t="shared" si="431"/>
        <v>1325.0453333333337</v>
      </c>
    </row>
    <row r="9216" spans="1:30" x14ac:dyDescent="0.3">
      <c r="A9216">
        <v>902391</v>
      </c>
      <c r="B9216" t="s">
        <v>283</v>
      </c>
      <c r="C9216" t="s">
        <v>28</v>
      </c>
      <c r="D9216">
        <v>7994</v>
      </c>
      <c r="E9216">
        <v>8110</v>
      </c>
      <c r="F9216" t="s">
        <v>284</v>
      </c>
      <c r="G9216">
        <v>5</v>
      </c>
      <c r="H9216" t="s">
        <v>30</v>
      </c>
      <c r="I9216" t="s">
        <v>31</v>
      </c>
      <c r="J9216">
        <v>2548</v>
      </c>
      <c r="K9216" t="s">
        <v>285</v>
      </c>
      <c r="L9216">
        <v>2548</v>
      </c>
      <c r="M9216" t="s">
        <v>285</v>
      </c>
      <c r="N9216" t="s">
        <v>286</v>
      </c>
      <c r="O9216" t="s">
        <v>34</v>
      </c>
      <c r="P9216" t="s">
        <v>295</v>
      </c>
      <c r="Q9216" t="s">
        <v>36</v>
      </c>
      <c r="R9216" t="s">
        <v>36</v>
      </c>
      <c r="S9216" t="s">
        <v>37</v>
      </c>
      <c r="T9216">
        <v>0</v>
      </c>
      <c r="U9216">
        <v>0</v>
      </c>
      <c r="V9216">
        <v>1373.16</v>
      </c>
      <c r="W9216">
        <v>0</v>
      </c>
      <c r="X9216">
        <v>0</v>
      </c>
      <c r="Y9216">
        <v>0</v>
      </c>
      <c r="Z9216">
        <v>201.5</v>
      </c>
      <c r="AA9216">
        <v>0</v>
      </c>
      <c r="AB9216">
        <f t="shared" si="429"/>
        <v>0</v>
      </c>
      <c r="AC9216">
        <f t="shared" si="430"/>
        <v>1373.16</v>
      </c>
      <c r="AD9216">
        <f t="shared" si="431"/>
        <v>0</v>
      </c>
    </row>
    <row r="9217" spans="1:30" x14ac:dyDescent="0.3">
      <c r="A9217">
        <v>857245</v>
      </c>
      <c r="B9217" t="s">
        <v>582</v>
      </c>
      <c r="C9217" t="s">
        <v>28</v>
      </c>
      <c r="D9217">
        <v>7003</v>
      </c>
      <c r="E9217">
        <v>8148</v>
      </c>
      <c r="F9217" t="s">
        <v>583</v>
      </c>
      <c r="G9217">
        <v>4</v>
      </c>
      <c r="H9217" t="s">
        <v>40</v>
      </c>
      <c r="I9217" t="s">
        <v>31</v>
      </c>
      <c r="J9217">
        <v>40461</v>
      </c>
      <c r="K9217" t="s">
        <v>41</v>
      </c>
      <c r="L9217">
        <v>40461</v>
      </c>
      <c r="M9217" t="s">
        <v>41</v>
      </c>
      <c r="N9217" t="s">
        <v>584</v>
      </c>
      <c r="O9217" t="s">
        <v>43</v>
      </c>
      <c r="P9217" t="s">
        <v>5037</v>
      </c>
      <c r="Q9217" t="s">
        <v>36</v>
      </c>
      <c r="R9217" t="s">
        <v>36</v>
      </c>
      <c r="S9217" t="s">
        <v>36</v>
      </c>
      <c r="T9217">
        <v>0</v>
      </c>
      <c r="U9217">
        <v>0</v>
      </c>
      <c r="V9217">
        <v>0</v>
      </c>
      <c r="W9217">
        <v>0</v>
      </c>
      <c r="X9217">
        <v>106.28</v>
      </c>
      <c r="Y9217">
        <v>106.28</v>
      </c>
      <c r="Z9217">
        <v>0</v>
      </c>
      <c r="AA9217">
        <v>0</v>
      </c>
      <c r="AB9217">
        <f t="shared" si="429"/>
        <v>0</v>
      </c>
      <c r="AC9217">
        <f t="shared" si="430"/>
        <v>0</v>
      </c>
      <c r="AD9217">
        <f t="shared" si="431"/>
        <v>0</v>
      </c>
    </row>
    <row r="9218" spans="1:30" x14ac:dyDescent="0.3">
      <c r="A9218">
        <v>747852</v>
      </c>
      <c r="B9218" t="s">
        <v>1071</v>
      </c>
      <c r="C9218" t="s">
        <v>28</v>
      </c>
      <c r="D9218">
        <v>7992</v>
      </c>
      <c r="E9218">
        <v>8163</v>
      </c>
      <c r="F9218" t="s">
        <v>50</v>
      </c>
      <c r="G9218">
        <v>5</v>
      </c>
      <c r="H9218" t="s">
        <v>30</v>
      </c>
      <c r="I9218" t="s">
        <v>31</v>
      </c>
      <c r="J9218">
        <v>362</v>
      </c>
      <c r="K9218" t="s">
        <v>960</v>
      </c>
      <c r="L9218">
        <v>362</v>
      </c>
      <c r="M9218" t="s">
        <v>960</v>
      </c>
      <c r="N9218" t="s">
        <v>961</v>
      </c>
      <c r="O9218" t="s">
        <v>67</v>
      </c>
      <c r="P9218" t="s">
        <v>441</v>
      </c>
      <c r="Q9218" t="s">
        <v>36</v>
      </c>
      <c r="R9218" t="s">
        <v>36</v>
      </c>
      <c r="S9218" t="s">
        <v>37</v>
      </c>
      <c r="T9218">
        <v>0</v>
      </c>
      <c r="U9218">
        <v>0</v>
      </c>
      <c r="V9218">
        <v>0</v>
      </c>
      <c r="W9218">
        <v>0</v>
      </c>
      <c r="X9218">
        <v>277.5</v>
      </c>
      <c r="Y9218">
        <v>277.5</v>
      </c>
      <c r="Z9218">
        <v>0</v>
      </c>
      <c r="AA9218">
        <v>0</v>
      </c>
      <c r="AB9218">
        <f t="shared" si="429"/>
        <v>0</v>
      </c>
      <c r="AC9218">
        <f t="shared" si="430"/>
        <v>0</v>
      </c>
      <c r="AD9218">
        <f t="shared" si="431"/>
        <v>0</v>
      </c>
    </row>
    <row r="9219" spans="1:30" x14ac:dyDescent="0.3">
      <c r="A9219">
        <v>934699</v>
      </c>
      <c r="B9219" t="s">
        <v>58</v>
      </c>
      <c r="C9219" t="s">
        <v>28</v>
      </c>
      <c r="D9219">
        <v>7994</v>
      </c>
      <c r="E9219">
        <v>8155</v>
      </c>
      <c r="F9219" t="s">
        <v>59</v>
      </c>
      <c r="G9219">
        <v>5</v>
      </c>
      <c r="H9219" t="s">
        <v>30</v>
      </c>
      <c r="I9219" t="s">
        <v>31</v>
      </c>
      <c r="J9219">
        <v>319</v>
      </c>
      <c r="K9219" t="s">
        <v>60</v>
      </c>
      <c r="L9219">
        <v>319</v>
      </c>
      <c r="M9219" t="s">
        <v>60</v>
      </c>
      <c r="N9219" t="s">
        <v>61</v>
      </c>
      <c r="O9219" t="s">
        <v>34</v>
      </c>
      <c r="P9219" t="s">
        <v>513</v>
      </c>
      <c r="Q9219" t="s">
        <v>36</v>
      </c>
      <c r="R9219" t="s">
        <v>36</v>
      </c>
      <c r="S9219" t="s">
        <v>37</v>
      </c>
      <c r="T9219">
        <v>14147.95</v>
      </c>
      <c r="U9219">
        <v>14147.95</v>
      </c>
      <c r="V9219">
        <v>0</v>
      </c>
      <c r="W9219">
        <v>0</v>
      </c>
      <c r="X9219">
        <v>698.97</v>
      </c>
      <c r="Y9219">
        <v>698.97</v>
      </c>
      <c r="Z9219">
        <v>0</v>
      </c>
      <c r="AA9219">
        <v>0</v>
      </c>
      <c r="AB9219">
        <f t="shared" ref="AB9219:AB9282" si="432">T9219/12</f>
        <v>1178.9958333333334</v>
      </c>
      <c r="AC9219">
        <f t="shared" ref="AC9219:AC9282" si="433">SUM(V9219:W9219)</f>
        <v>0</v>
      </c>
      <c r="AD9219">
        <f t="shared" ref="AD9219:AD9282" si="434">AB9219*2*1.1</f>
        <v>2593.7908333333335</v>
      </c>
    </row>
    <row r="9220" spans="1:30" x14ac:dyDescent="0.3">
      <c r="A9220">
        <v>384660</v>
      </c>
      <c r="B9220" t="s">
        <v>2521</v>
      </c>
      <c r="C9220" t="s">
        <v>28</v>
      </c>
      <c r="D9220">
        <v>830</v>
      </c>
      <c r="E9220">
        <v>8149</v>
      </c>
      <c r="F9220" t="s">
        <v>2522</v>
      </c>
      <c r="G9220">
        <v>2</v>
      </c>
      <c r="H9220" t="s">
        <v>71</v>
      </c>
      <c r="I9220" t="s">
        <v>588</v>
      </c>
      <c r="J9220">
        <v>40249</v>
      </c>
      <c r="K9220" t="s">
        <v>2523</v>
      </c>
      <c r="L9220">
        <v>40249</v>
      </c>
      <c r="M9220" t="s">
        <v>2524</v>
      </c>
      <c r="N9220">
        <v>0</v>
      </c>
      <c r="O9220" t="s">
        <v>34</v>
      </c>
      <c r="P9220" t="s">
        <v>2115</v>
      </c>
      <c r="Q9220" t="s">
        <v>36</v>
      </c>
      <c r="R9220" t="s">
        <v>37</v>
      </c>
      <c r="S9220" t="s">
        <v>36</v>
      </c>
      <c r="T9220">
        <v>125012.19</v>
      </c>
      <c r="U9220">
        <v>0</v>
      </c>
      <c r="V9220">
        <v>0</v>
      </c>
      <c r="W9220">
        <v>0</v>
      </c>
      <c r="X9220">
        <v>7512.77</v>
      </c>
      <c r="Y9220">
        <v>0</v>
      </c>
      <c r="Z9220">
        <v>0</v>
      </c>
      <c r="AA9220">
        <v>0</v>
      </c>
      <c r="AB9220">
        <f t="shared" si="432"/>
        <v>10417.682500000001</v>
      </c>
      <c r="AC9220">
        <f t="shared" si="433"/>
        <v>0</v>
      </c>
      <c r="AD9220">
        <f t="shared" si="434"/>
        <v>22918.901500000004</v>
      </c>
    </row>
    <row r="9221" spans="1:30" x14ac:dyDescent="0.3">
      <c r="A9221">
        <v>899939</v>
      </c>
      <c r="B9221" t="s">
        <v>1240</v>
      </c>
      <c r="C9221" t="s">
        <v>28</v>
      </c>
      <c r="D9221">
        <v>7992</v>
      </c>
      <c r="E9221">
        <v>8195</v>
      </c>
      <c r="F9221" t="s">
        <v>79</v>
      </c>
      <c r="G9221">
        <v>5</v>
      </c>
      <c r="H9221" t="s">
        <v>30</v>
      </c>
      <c r="I9221" t="s">
        <v>31</v>
      </c>
      <c r="J9221">
        <v>542</v>
      </c>
      <c r="K9221" t="s">
        <v>155</v>
      </c>
      <c r="L9221">
        <v>542</v>
      </c>
      <c r="M9221" t="s">
        <v>155</v>
      </c>
      <c r="N9221" t="s">
        <v>156</v>
      </c>
      <c r="O9221" t="s">
        <v>67</v>
      </c>
      <c r="P9221" t="s">
        <v>311</v>
      </c>
      <c r="Q9221" t="s">
        <v>36</v>
      </c>
      <c r="R9221" t="s">
        <v>36</v>
      </c>
      <c r="S9221" t="s">
        <v>37</v>
      </c>
      <c r="T9221">
        <v>3221.58</v>
      </c>
      <c r="U9221">
        <v>0</v>
      </c>
      <c r="V9221">
        <v>0</v>
      </c>
      <c r="W9221">
        <v>0</v>
      </c>
      <c r="X9221">
        <v>477.01</v>
      </c>
      <c r="Y9221">
        <v>0</v>
      </c>
      <c r="Z9221">
        <v>0</v>
      </c>
      <c r="AA9221">
        <v>0</v>
      </c>
      <c r="AB9221">
        <f t="shared" si="432"/>
        <v>268.46499999999997</v>
      </c>
      <c r="AC9221">
        <f t="shared" si="433"/>
        <v>0</v>
      </c>
      <c r="AD9221">
        <f t="shared" si="434"/>
        <v>590.62300000000005</v>
      </c>
    </row>
    <row r="9222" spans="1:30" x14ac:dyDescent="0.3">
      <c r="A9222">
        <v>391970</v>
      </c>
      <c r="B9222" t="s">
        <v>3124</v>
      </c>
      <c r="C9222" t="s">
        <v>28</v>
      </c>
      <c r="D9222">
        <v>846</v>
      </c>
      <c r="E9222">
        <v>8149</v>
      </c>
      <c r="F9222" t="s">
        <v>1041</v>
      </c>
      <c r="G9222">
        <v>2</v>
      </c>
      <c r="H9222" t="s">
        <v>71</v>
      </c>
      <c r="I9222" t="s">
        <v>96</v>
      </c>
      <c r="J9222">
        <v>40848</v>
      </c>
      <c r="K9222" t="s">
        <v>120</v>
      </c>
      <c r="L9222">
        <v>40848</v>
      </c>
      <c r="M9222" t="s">
        <v>120</v>
      </c>
      <c r="N9222">
        <v>0</v>
      </c>
      <c r="O9222" t="s">
        <v>34</v>
      </c>
      <c r="P9222" t="s">
        <v>673</v>
      </c>
      <c r="Q9222" t="s">
        <v>36</v>
      </c>
      <c r="R9222" t="s">
        <v>36</v>
      </c>
      <c r="S9222" t="s">
        <v>36</v>
      </c>
      <c r="T9222">
        <v>1725.78</v>
      </c>
      <c r="U9222">
        <v>0</v>
      </c>
      <c r="V9222">
        <v>0</v>
      </c>
      <c r="W9222">
        <v>0</v>
      </c>
      <c r="X9222">
        <v>35.06</v>
      </c>
      <c r="Y9222">
        <v>0</v>
      </c>
      <c r="Z9222">
        <v>0</v>
      </c>
      <c r="AA9222">
        <v>0</v>
      </c>
      <c r="AB9222">
        <f t="shared" si="432"/>
        <v>143.815</v>
      </c>
      <c r="AC9222">
        <f t="shared" si="433"/>
        <v>0</v>
      </c>
      <c r="AD9222">
        <f t="shared" si="434"/>
        <v>316.39300000000003</v>
      </c>
    </row>
    <row r="9223" spans="1:30" x14ac:dyDescent="0.3">
      <c r="A9223">
        <v>103380</v>
      </c>
      <c r="B9223" t="s">
        <v>5038</v>
      </c>
      <c r="C9223" t="s">
        <v>28</v>
      </c>
      <c r="D9223">
        <v>7992</v>
      </c>
      <c r="E9223">
        <v>8149</v>
      </c>
      <c r="F9223" t="s">
        <v>227</v>
      </c>
      <c r="G9223">
        <v>5</v>
      </c>
      <c r="H9223" t="s">
        <v>30</v>
      </c>
      <c r="I9223" t="s">
        <v>31</v>
      </c>
      <c r="J9223">
        <v>348</v>
      </c>
      <c r="K9223" t="s">
        <v>80</v>
      </c>
      <c r="L9223">
        <v>348</v>
      </c>
      <c r="M9223" t="s">
        <v>80</v>
      </c>
      <c r="N9223" t="s">
        <v>4223</v>
      </c>
      <c r="O9223" t="s">
        <v>67</v>
      </c>
      <c r="P9223" t="s">
        <v>82</v>
      </c>
      <c r="Q9223" t="s">
        <v>36</v>
      </c>
      <c r="R9223" t="s">
        <v>36</v>
      </c>
      <c r="S9223" t="s">
        <v>37</v>
      </c>
      <c r="T9223">
        <v>2998.46</v>
      </c>
      <c r="U9223">
        <v>0</v>
      </c>
      <c r="V9223">
        <v>0</v>
      </c>
      <c r="W9223">
        <v>0</v>
      </c>
      <c r="X9223">
        <v>236.02</v>
      </c>
      <c r="Y9223">
        <v>0</v>
      </c>
      <c r="Z9223">
        <v>0</v>
      </c>
      <c r="AA9223">
        <v>0</v>
      </c>
      <c r="AB9223">
        <f t="shared" si="432"/>
        <v>249.87166666666667</v>
      </c>
      <c r="AC9223">
        <f t="shared" si="433"/>
        <v>0</v>
      </c>
      <c r="AD9223">
        <f t="shared" si="434"/>
        <v>549.71766666666667</v>
      </c>
    </row>
    <row r="9224" spans="1:30" x14ac:dyDescent="0.3">
      <c r="A9224">
        <v>120984</v>
      </c>
      <c r="B9224" t="s">
        <v>1504</v>
      </c>
      <c r="C9224" t="s">
        <v>28</v>
      </c>
      <c r="D9224">
        <v>7992</v>
      </c>
      <c r="E9224">
        <v>8145</v>
      </c>
      <c r="F9224" t="s">
        <v>1505</v>
      </c>
      <c r="G9224">
        <v>4</v>
      </c>
      <c r="H9224" t="s">
        <v>40</v>
      </c>
      <c r="I9224" t="s">
        <v>31</v>
      </c>
      <c r="J9224">
        <v>1468</v>
      </c>
      <c r="K9224" t="s">
        <v>281</v>
      </c>
      <c r="L9224">
        <v>1468</v>
      </c>
      <c r="M9224" t="s">
        <v>281</v>
      </c>
      <c r="N9224" t="s">
        <v>282</v>
      </c>
      <c r="O9224" t="s">
        <v>67</v>
      </c>
      <c r="P9224" t="s">
        <v>1257</v>
      </c>
      <c r="Q9224" t="s">
        <v>36</v>
      </c>
      <c r="R9224" t="s">
        <v>36</v>
      </c>
      <c r="S9224" t="s">
        <v>36</v>
      </c>
      <c r="T9224">
        <v>983.87</v>
      </c>
      <c r="U9224">
        <v>0</v>
      </c>
      <c r="V9224">
        <v>0</v>
      </c>
      <c r="W9224">
        <v>0</v>
      </c>
      <c r="X9224">
        <v>291.94</v>
      </c>
      <c r="Y9224">
        <v>0</v>
      </c>
      <c r="Z9224">
        <v>0</v>
      </c>
      <c r="AA9224">
        <v>0</v>
      </c>
      <c r="AB9224">
        <f t="shared" si="432"/>
        <v>81.989166666666662</v>
      </c>
      <c r="AC9224">
        <f t="shared" si="433"/>
        <v>0</v>
      </c>
      <c r="AD9224">
        <f t="shared" si="434"/>
        <v>180.37616666666668</v>
      </c>
    </row>
    <row r="9225" spans="1:30" x14ac:dyDescent="0.3">
      <c r="A9225">
        <v>657677</v>
      </c>
      <c r="B9225" t="s">
        <v>2968</v>
      </c>
      <c r="C9225" t="s">
        <v>28</v>
      </c>
      <c r="D9225">
        <v>7994</v>
      </c>
      <c r="E9225">
        <v>8155</v>
      </c>
      <c r="F9225" t="s">
        <v>253</v>
      </c>
      <c r="G9225">
        <v>5</v>
      </c>
      <c r="H9225" t="s">
        <v>30</v>
      </c>
      <c r="I9225" t="s">
        <v>31</v>
      </c>
      <c r="J9225">
        <v>314</v>
      </c>
      <c r="K9225" t="s">
        <v>343</v>
      </c>
      <c r="L9225">
        <v>314</v>
      </c>
      <c r="M9225" t="s">
        <v>343</v>
      </c>
      <c r="N9225" t="s">
        <v>344</v>
      </c>
      <c r="O9225" t="s">
        <v>34</v>
      </c>
      <c r="P9225" t="s">
        <v>35</v>
      </c>
      <c r="Q9225" t="s">
        <v>36</v>
      </c>
      <c r="R9225" t="s">
        <v>36</v>
      </c>
      <c r="S9225" t="s">
        <v>37</v>
      </c>
      <c r="T9225">
        <v>0</v>
      </c>
      <c r="U9225">
        <v>0</v>
      </c>
      <c r="V9225">
        <v>1718.14</v>
      </c>
      <c r="W9225">
        <v>0</v>
      </c>
      <c r="X9225">
        <v>0</v>
      </c>
      <c r="Y9225">
        <v>0</v>
      </c>
      <c r="Z9225">
        <v>31.06</v>
      </c>
      <c r="AA9225">
        <v>0</v>
      </c>
      <c r="AB9225">
        <f t="shared" si="432"/>
        <v>0</v>
      </c>
      <c r="AC9225">
        <f t="shared" si="433"/>
        <v>1718.14</v>
      </c>
      <c r="AD9225">
        <f t="shared" si="434"/>
        <v>0</v>
      </c>
    </row>
    <row r="9226" spans="1:30" x14ac:dyDescent="0.3">
      <c r="A9226">
        <v>211043</v>
      </c>
      <c r="B9226" t="s">
        <v>1061</v>
      </c>
      <c r="C9226" t="s">
        <v>28</v>
      </c>
      <c r="D9226">
        <v>7994</v>
      </c>
      <c r="E9226">
        <v>8155</v>
      </c>
      <c r="F9226" t="s">
        <v>253</v>
      </c>
      <c r="G9226">
        <v>5</v>
      </c>
      <c r="H9226" t="s">
        <v>30</v>
      </c>
      <c r="I9226" t="s">
        <v>31</v>
      </c>
      <c r="J9226">
        <v>1830</v>
      </c>
      <c r="K9226" t="s">
        <v>398</v>
      </c>
      <c r="L9226">
        <v>1830</v>
      </c>
      <c r="M9226" t="s">
        <v>398</v>
      </c>
      <c r="N9226" t="s">
        <v>399</v>
      </c>
      <c r="O9226" t="s">
        <v>34</v>
      </c>
      <c r="P9226" t="s">
        <v>278</v>
      </c>
      <c r="Q9226" t="s">
        <v>37</v>
      </c>
      <c r="R9226" t="s">
        <v>36</v>
      </c>
      <c r="S9226" t="s">
        <v>37</v>
      </c>
      <c r="T9226">
        <v>0</v>
      </c>
      <c r="U9226">
        <v>0</v>
      </c>
      <c r="V9226">
        <v>245583.26</v>
      </c>
      <c r="W9226">
        <v>75564.08</v>
      </c>
      <c r="X9226">
        <v>0</v>
      </c>
      <c r="Y9226">
        <v>0</v>
      </c>
      <c r="Z9226">
        <v>7182.33</v>
      </c>
      <c r="AA9226">
        <v>1063.33</v>
      </c>
      <c r="AB9226">
        <f t="shared" si="432"/>
        <v>0</v>
      </c>
      <c r="AC9226">
        <f t="shared" si="433"/>
        <v>321147.34000000003</v>
      </c>
      <c r="AD9226">
        <f t="shared" si="434"/>
        <v>0</v>
      </c>
    </row>
    <row r="9227" spans="1:30" x14ac:dyDescent="0.3">
      <c r="A9227">
        <v>529335</v>
      </c>
      <c r="B9227" t="s">
        <v>2026</v>
      </c>
      <c r="C9227" t="s">
        <v>28</v>
      </c>
      <c r="D9227">
        <v>7994</v>
      </c>
      <c r="E9227">
        <v>8163</v>
      </c>
      <c r="F9227" t="s">
        <v>50</v>
      </c>
      <c r="G9227">
        <v>5</v>
      </c>
      <c r="H9227" t="s">
        <v>30</v>
      </c>
      <c r="I9227" t="s">
        <v>31</v>
      </c>
      <c r="J9227">
        <v>372</v>
      </c>
      <c r="K9227" t="s">
        <v>361</v>
      </c>
      <c r="L9227">
        <v>372</v>
      </c>
      <c r="M9227" t="s">
        <v>361</v>
      </c>
      <c r="N9227" t="s">
        <v>362</v>
      </c>
      <c r="O9227" t="s">
        <v>34</v>
      </c>
      <c r="P9227" t="s">
        <v>985</v>
      </c>
      <c r="Q9227" t="s">
        <v>36</v>
      </c>
      <c r="R9227" t="s">
        <v>36</v>
      </c>
      <c r="S9227" t="s">
        <v>37</v>
      </c>
      <c r="T9227">
        <v>0</v>
      </c>
      <c r="U9227">
        <v>0</v>
      </c>
      <c r="V9227">
        <v>10390.700000000001</v>
      </c>
      <c r="W9227">
        <v>10390.700000000001</v>
      </c>
      <c r="X9227">
        <v>0</v>
      </c>
      <c r="Y9227">
        <v>0</v>
      </c>
      <c r="Z9227">
        <v>1002</v>
      </c>
      <c r="AA9227">
        <v>399.6</v>
      </c>
      <c r="AB9227">
        <f t="shared" si="432"/>
        <v>0</v>
      </c>
      <c r="AC9227">
        <f t="shared" si="433"/>
        <v>20781.400000000001</v>
      </c>
      <c r="AD9227">
        <f t="shared" si="434"/>
        <v>0</v>
      </c>
    </row>
    <row r="9228" spans="1:30" x14ac:dyDescent="0.3">
      <c r="A9228">
        <v>906048</v>
      </c>
      <c r="B9228" t="s">
        <v>4682</v>
      </c>
      <c r="C9228" t="s">
        <v>28</v>
      </c>
      <c r="D9228">
        <v>7994</v>
      </c>
      <c r="E9228">
        <v>8163</v>
      </c>
      <c r="F9228" t="s">
        <v>50</v>
      </c>
      <c r="G9228">
        <v>5</v>
      </c>
      <c r="H9228" t="s">
        <v>30</v>
      </c>
      <c r="I9228" t="s">
        <v>31</v>
      </c>
      <c r="J9228">
        <v>40019</v>
      </c>
      <c r="K9228" t="s">
        <v>200</v>
      </c>
      <c r="L9228">
        <v>40018</v>
      </c>
      <c r="M9228" t="s">
        <v>200</v>
      </c>
      <c r="N9228" t="s">
        <v>876</v>
      </c>
      <c r="O9228" t="s">
        <v>34</v>
      </c>
      <c r="P9228" t="s">
        <v>35</v>
      </c>
      <c r="Q9228" t="s">
        <v>36</v>
      </c>
      <c r="R9228" t="s">
        <v>36</v>
      </c>
      <c r="S9228" t="s">
        <v>37</v>
      </c>
      <c r="T9228">
        <v>14362.32</v>
      </c>
      <c r="U9228">
        <v>0</v>
      </c>
      <c r="V9228">
        <v>0</v>
      </c>
      <c r="W9228">
        <v>0</v>
      </c>
      <c r="X9228">
        <v>706.05</v>
      </c>
      <c r="Y9228">
        <v>0</v>
      </c>
      <c r="Z9228">
        <v>0</v>
      </c>
      <c r="AA9228">
        <v>0</v>
      </c>
      <c r="AB9228">
        <f t="shared" si="432"/>
        <v>1196.8599999999999</v>
      </c>
      <c r="AC9228">
        <f t="shared" si="433"/>
        <v>0</v>
      </c>
      <c r="AD9228">
        <f t="shared" si="434"/>
        <v>2633.0920000000001</v>
      </c>
    </row>
    <row r="9229" spans="1:30" x14ac:dyDescent="0.3">
      <c r="A9229">
        <v>755589</v>
      </c>
      <c r="B9229" t="s">
        <v>1154</v>
      </c>
      <c r="C9229" t="s">
        <v>28</v>
      </c>
      <c r="D9229">
        <v>7994</v>
      </c>
      <c r="E9229">
        <v>8147</v>
      </c>
      <c r="F9229" t="s">
        <v>89</v>
      </c>
      <c r="G9229">
        <v>5</v>
      </c>
      <c r="H9229" t="s">
        <v>30</v>
      </c>
      <c r="I9229" t="s">
        <v>31</v>
      </c>
      <c r="J9229">
        <v>72954</v>
      </c>
      <c r="K9229" t="s">
        <v>90</v>
      </c>
      <c r="L9229">
        <v>72952</v>
      </c>
      <c r="M9229" t="s">
        <v>91</v>
      </c>
      <c r="N9229" t="s">
        <v>386</v>
      </c>
      <c r="O9229" t="s">
        <v>34</v>
      </c>
      <c r="P9229" t="s">
        <v>230</v>
      </c>
      <c r="Q9229" t="s">
        <v>36</v>
      </c>
      <c r="R9229" t="s">
        <v>36</v>
      </c>
      <c r="S9229" t="s">
        <v>37</v>
      </c>
      <c r="T9229">
        <v>0</v>
      </c>
      <c r="U9229">
        <v>0</v>
      </c>
      <c r="V9229">
        <v>0</v>
      </c>
      <c r="W9229">
        <v>37341.26</v>
      </c>
      <c r="X9229">
        <v>0</v>
      </c>
      <c r="Y9229">
        <v>0</v>
      </c>
      <c r="Z9229">
        <v>0</v>
      </c>
      <c r="AA9229">
        <v>2714.17</v>
      </c>
      <c r="AB9229">
        <f t="shared" si="432"/>
        <v>0</v>
      </c>
      <c r="AC9229">
        <f t="shared" si="433"/>
        <v>37341.26</v>
      </c>
      <c r="AD9229">
        <f t="shared" si="434"/>
        <v>0</v>
      </c>
    </row>
    <row r="9230" spans="1:30" x14ac:dyDescent="0.3">
      <c r="A9230">
        <v>91982</v>
      </c>
      <c r="B9230" t="s">
        <v>5039</v>
      </c>
      <c r="C9230" t="s">
        <v>28</v>
      </c>
      <c r="D9230">
        <v>7992</v>
      </c>
      <c r="E9230">
        <v>8144</v>
      </c>
      <c r="F9230" t="s">
        <v>117</v>
      </c>
      <c r="G9230">
        <v>5</v>
      </c>
      <c r="H9230" t="s">
        <v>30</v>
      </c>
      <c r="I9230" t="s">
        <v>31</v>
      </c>
      <c r="J9230">
        <v>1205</v>
      </c>
      <c r="K9230" t="s">
        <v>158</v>
      </c>
      <c r="L9230">
        <v>1205</v>
      </c>
      <c r="M9230" t="s">
        <v>158</v>
      </c>
      <c r="N9230" t="s">
        <v>2179</v>
      </c>
      <c r="O9230" t="s">
        <v>34</v>
      </c>
      <c r="P9230" t="s">
        <v>263</v>
      </c>
      <c r="Q9230" t="s">
        <v>36</v>
      </c>
      <c r="R9230" t="s">
        <v>36</v>
      </c>
      <c r="S9230" t="s">
        <v>37</v>
      </c>
      <c r="T9230">
        <v>5116.62</v>
      </c>
      <c r="U9230">
        <v>0</v>
      </c>
      <c r="V9230">
        <v>0</v>
      </c>
      <c r="W9230">
        <v>0</v>
      </c>
      <c r="X9230">
        <v>402.92</v>
      </c>
      <c r="Y9230">
        <v>0</v>
      </c>
      <c r="Z9230">
        <v>0</v>
      </c>
      <c r="AA9230">
        <v>0</v>
      </c>
      <c r="AB9230">
        <f t="shared" si="432"/>
        <v>426.38499999999999</v>
      </c>
      <c r="AC9230">
        <f t="shared" si="433"/>
        <v>0</v>
      </c>
      <c r="AD9230">
        <f t="shared" si="434"/>
        <v>938.04700000000003</v>
      </c>
    </row>
    <row r="9231" spans="1:30" x14ac:dyDescent="0.3">
      <c r="A9231">
        <v>139028</v>
      </c>
      <c r="B9231" t="s">
        <v>798</v>
      </c>
      <c r="C9231" t="s">
        <v>28</v>
      </c>
      <c r="D9231">
        <v>1075</v>
      </c>
      <c r="E9231">
        <v>8149</v>
      </c>
      <c r="F9231" t="s">
        <v>799</v>
      </c>
      <c r="G9231">
        <v>4</v>
      </c>
      <c r="H9231" t="s">
        <v>40</v>
      </c>
      <c r="I9231" t="s">
        <v>96</v>
      </c>
      <c r="J9231">
        <v>40847</v>
      </c>
      <c r="K9231" t="s">
        <v>800</v>
      </c>
      <c r="L9231">
        <v>40847</v>
      </c>
      <c r="M9231" t="s">
        <v>800</v>
      </c>
      <c r="N9231" t="s">
        <v>801</v>
      </c>
      <c r="O9231" t="s">
        <v>43</v>
      </c>
      <c r="P9231" t="s">
        <v>278</v>
      </c>
      <c r="Q9231" t="s">
        <v>37</v>
      </c>
      <c r="R9231" t="s">
        <v>36</v>
      </c>
      <c r="S9231" t="s">
        <v>36</v>
      </c>
      <c r="T9231">
        <v>0</v>
      </c>
      <c r="U9231">
        <v>0</v>
      </c>
      <c r="V9231">
        <v>18891.02</v>
      </c>
      <c r="W9231">
        <v>0</v>
      </c>
      <c r="X9231">
        <v>0</v>
      </c>
      <c r="Y9231">
        <v>0</v>
      </c>
      <c r="Z9231">
        <v>549.92999999999995</v>
      </c>
      <c r="AA9231">
        <v>0</v>
      </c>
      <c r="AB9231">
        <f t="shared" si="432"/>
        <v>0</v>
      </c>
      <c r="AC9231">
        <f t="shared" si="433"/>
        <v>18891.02</v>
      </c>
      <c r="AD9231">
        <f t="shared" si="434"/>
        <v>0</v>
      </c>
    </row>
    <row r="9232" spans="1:30" x14ac:dyDescent="0.3">
      <c r="A9232">
        <v>795689</v>
      </c>
      <c r="B9232" t="s">
        <v>730</v>
      </c>
      <c r="C9232" t="s">
        <v>28</v>
      </c>
      <c r="D9232">
        <v>7992</v>
      </c>
      <c r="E9232">
        <v>8195</v>
      </c>
      <c r="F9232" t="s">
        <v>79</v>
      </c>
      <c r="G9232">
        <v>5</v>
      </c>
      <c r="H9232" t="s">
        <v>30</v>
      </c>
      <c r="I9232" t="s">
        <v>31</v>
      </c>
      <c r="J9232">
        <v>1205</v>
      </c>
      <c r="K9232" t="s">
        <v>158</v>
      </c>
      <c r="L9232">
        <v>1205</v>
      </c>
      <c r="M9232" t="s">
        <v>158</v>
      </c>
      <c r="N9232" t="s">
        <v>159</v>
      </c>
      <c r="O9232" t="s">
        <v>34</v>
      </c>
      <c r="P9232" t="s">
        <v>35</v>
      </c>
      <c r="Q9232" t="s">
        <v>36</v>
      </c>
      <c r="R9232" t="s">
        <v>36</v>
      </c>
      <c r="S9232" t="s">
        <v>37</v>
      </c>
      <c r="T9232">
        <v>1657.22</v>
      </c>
      <c r="U9232">
        <v>1657.22</v>
      </c>
      <c r="V9232">
        <v>0</v>
      </c>
      <c r="W9232">
        <v>0</v>
      </c>
      <c r="X9232">
        <v>29.52</v>
      </c>
      <c r="Y9232">
        <v>29.52</v>
      </c>
      <c r="Z9232">
        <v>0</v>
      </c>
      <c r="AA9232">
        <v>0</v>
      </c>
      <c r="AB9232">
        <f t="shared" si="432"/>
        <v>138.10166666666666</v>
      </c>
      <c r="AC9232">
        <f t="shared" si="433"/>
        <v>0</v>
      </c>
      <c r="AD9232">
        <f t="shared" si="434"/>
        <v>303.82366666666667</v>
      </c>
    </row>
    <row r="9233" spans="1:30" x14ac:dyDescent="0.3">
      <c r="A9233">
        <v>926254</v>
      </c>
      <c r="B9233" t="s">
        <v>5040</v>
      </c>
      <c r="C9233" t="s">
        <v>28</v>
      </c>
      <c r="D9233">
        <v>7998</v>
      </c>
      <c r="E9233">
        <v>8149</v>
      </c>
      <c r="F9233" t="s">
        <v>1070</v>
      </c>
      <c r="G9233">
        <v>5</v>
      </c>
      <c r="H9233" t="s">
        <v>30</v>
      </c>
      <c r="I9233" t="s">
        <v>31</v>
      </c>
      <c r="J9233">
        <v>1317</v>
      </c>
      <c r="K9233" t="s">
        <v>443</v>
      </c>
      <c r="L9233">
        <v>1317</v>
      </c>
      <c r="M9233" t="s">
        <v>443</v>
      </c>
      <c r="N9233" t="s">
        <v>1397</v>
      </c>
      <c r="O9233" t="s">
        <v>67</v>
      </c>
      <c r="P9233" t="s">
        <v>263</v>
      </c>
      <c r="Q9233" t="s">
        <v>36</v>
      </c>
      <c r="R9233" t="s">
        <v>36</v>
      </c>
      <c r="S9233" t="s">
        <v>37</v>
      </c>
      <c r="T9233">
        <v>4980.2700000000004</v>
      </c>
      <c r="U9233">
        <v>4980.2700000000004</v>
      </c>
      <c r="V9233">
        <v>0</v>
      </c>
      <c r="W9233">
        <v>0</v>
      </c>
      <c r="X9233">
        <v>391.33</v>
      </c>
      <c r="Y9233">
        <v>391.33</v>
      </c>
      <c r="Z9233">
        <v>0</v>
      </c>
      <c r="AA9233">
        <v>0</v>
      </c>
      <c r="AB9233">
        <f t="shared" si="432"/>
        <v>415.02250000000004</v>
      </c>
      <c r="AC9233">
        <f t="shared" si="433"/>
        <v>0</v>
      </c>
      <c r="AD9233">
        <f t="shared" si="434"/>
        <v>913.04950000000019</v>
      </c>
    </row>
    <row r="9234" spans="1:30" x14ac:dyDescent="0.3">
      <c r="A9234">
        <v>102235</v>
      </c>
      <c r="B9234" t="s">
        <v>5041</v>
      </c>
      <c r="C9234" t="s">
        <v>28</v>
      </c>
      <c r="D9234">
        <v>7992</v>
      </c>
      <c r="E9234">
        <v>8162</v>
      </c>
      <c r="F9234" t="s">
        <v>793</v>
      </c>
      <c r="G9234">
        <v>5</v>
      </c>
      <c r="H9234" t="s">
        <v>30</v>
      </c>
      <c r="I9234" t="s">
        <v>31</v>
      </c>
      <c r="J9234">
        <v>815</v>
      </c>
      <c r="K9234" t="s">
        <v>163</v>
      </c>
      <c r="L9234">
        <v>815</v>
      </c>
      <c r="M9234" t="s">
        <v>163</v>
      </c>
      <c r="N9234" t="s">
        <v>164</v>
      </c>
      <c r="O9234" t="s">
        <v>67</v>
      </c>
      <c r="P9234" t="s">
        <v>487</v>
      </c>
      <c r="Q9234" t="s">
        <v>36</v>
      </c>
      <c r="R9234" t="s">
        <v>36</v>
      </c>
      <c r="S9234" t="s">
        <v>37</v>
      </c>
      <c r="T9234">
        <v>6843.79</v>
      </c>
      <c r="U9234">
        <v>6843.79</v>
      </c>
      <c r="V9234">
        <v>0</v>
      </c>
      <c r="W9234">
        <v>0</v>
      </c>
      <c r="X9234">
        <v>516.74</v>
      </c>
      <c r="Y9234">
        <v>516.74</v>
      </c>
      <c r="Z9234">
        <v>0</v>
      </c>
      <c r="AA9234">
        <v>0</v>
      </c>
      <c r="AB9234">
        <f t="shared" si="432"/>
        <v>570.31583333333333</v>
      </c>
      <c r="AC9234">
        <f t="shared" si="433"/>
        <v>0</v>
      </c>
      <c r="AD9234">
        <f t="shared" si="434"/>
        <v>1254.6948333333335</v>
      </c>
    </row>
    <row r="9235" spans="1:30" x14ac:dyDescent="0.3">
      <c r="A9235">
        <v>963425</v>
      </c>
      <c r="B9235" t="s">
        <v>746</v>
      </c>
      <c r="C9235" t="s">
        <v>28</v>
      </c>
      <c r="D9235">
        <v>7994</v>
      </c>
      <c r="E9235">
        <v>8155</v>
      </c>
      <c r="F9235" t="s">
        <v>253</v>
      </c>
      <c r="G9235">
        <v>5</v>
      </c>
      <c r="H9235" t="s">
        <v>30</v>
      </c>
      <c r="I9235" t="s">
        <v>31</v>
      </c>
      <c r="J9235">
        <v>40019</v>
      </c>
      <c r="K9235" t="s">
        <v>200</v>
      </c>
      <c r="L9235">
        <v>40018</v>
      </c>
      <c r="M9235" t="s">
        <v>200</v>
      </c>
      <c r="N9235" t="s">
        <v>201</v>
      </c>
      <c r="O9235" t="s">
        <v>34</v>
      </c>
      <c r="P9235" t="s">
        <v>374</v>
      </c>
      <c r="Q9235" t="s">
        <v>36</v>
      </c>
      <c r="R9235" t="s">
        <v>36</v>
      </c>
      <c r="S9235" t="s">
        <v>37</v>
      </c>
      <c r="T9235">
        <v>10926.32</v>
      </c>
      <c r="U9235">
        <v>0</v>
      </c>
      <c r="V9235">
        <v>0</v>
      </c>
      <c r="W9235">
        <v>0</v>
      </c>
      <c r="X9235">
        <v>766.62</v>
      </c>
      <c r="Y9235">
        <v>0</v>
      </c>
      <c r="Z9235">
        <v>0</v>
      </c>
      <c r="AA9235">
        <v>0</v>
      </c>
      <c r="AB9235">
        <f t="shared" si="432"/>
        <v>910.52666666666664</v>
      </c>
      <c r="AC9235">
        <f t="shared" si="433"/>
        <v>0</v>
      </c>
      <c r="AD9235">
        <f t="shared" si="434"/>
        <v>2003.1586666666667</v>
      </c>
    </row>
    <row r="9236" spans="1:30" x14ac:dyDescent="0.3">
      <c r="A9236">
        <v>863417</v>
      </c>
      <c r="B9236" t="s">
        <v>45</v>
      </c>
      <c r="C9236" t="s">
        <v>28</v>
      </c>
      <c r="D9236">
        <v>7003</v>
      </c>
      <c r="E9236">
        <v>8148</v>
      </c>
      <c r="F9236" t="s">
        <v>46</v>
      </c>
      <c r="G9236">
        <v>4</v>
      </c>
      <c r="H9236" t="s">
        <v>40</v>
      </c>
      <c r="I9236" t="s">
        <v>31</v>
      </c>
      <c r="J9236">
        <v>40461</v>
      </c>
      <c r="K9236" t="s">
        <v>41</v>
      </c>
      <c r="L9236">
        <v>40461</v>
      </c>
      <c r="M9236" t="s">
        <v>41</v>
      </c>
      <c r="N9236" t="s">
        <v>47</v>
      </c>
      <c r="O9236" t="s">
        <v>43</v>
      </c>
      <c r="P9236" t="s">
        <v>1043</v>
      </c>
      <c r="Q9236" t="s">
        <v>36</v>
      </c>
      <c r="R9236" t="s">
        <v>36</v>
      </c>
      <c r="S9236" t="s">
        <v>36</v>
      </c>
      <c r="T9236">
        <v>3998.8</v>
      </c>
      <c r="U9236">
        <v>3998.8</v>
      </c>
      <c r="V9236">
        <v>0</v>
      </c>
      <c r="W9236">
        <v>0</v>
      </c>
      <c r="X9236">
        <v>140.36000000000001</v>
      </c>
      <c r="Y9236">
        <v>140.36000000000001</v>
      </c>
      <c r="Z9236">
        <v>0</v>
      </c>
      <c r="AA9236">
        <v>0</v>
      </c>
      <c r="AB9236">
        <f t="shared" si="432"/>
        <v>333.23333333333335</v>
      </c>
      <c r="AC9236">
        <f t="shared" si="433"/>
        <v>0</v>
      </c>
      <c r="AD9236">
        <f t="shared" si="434"/>
        <v>733.11333333333346</v>
      </c>
    </row>
    <row r="9237" spans="1:30" x14ac:dyDescent="0.3">
      <c r="A9237">
        <v>442984</v>
      </c>
      <c r="B9237" t="s">
        <v>69</v>
      </c>
      <c r="C9237" t="s">
        <v>28</v>
      </c>
      <c r="D9237">
        <v>7003</v>
      </c>
      <c r="E9237">
        <v>8148</v>
      </c>
      <c r="F9237" t="s">
        <v>70</v>
      </c>
      <c r="G9237">
        <v>2</v>
      </c>
      <c r="H9237" t="s">
        <v>71</v>
      </c>
      <c r="I9237" t="s">
        <v>31</v>
      </c>
      <c r="J9237">
        <v>40461</v>
      </c>
      <c r="K9237" t="s">
        <v>41</v>
      </c>
      <c r="L9237">
        <v>40461</v>
      </c>
      <c r="M9237" t="s">
        <v>41</v>
      </c>
      <c r="N9237">
        <v>0</v>
      </c>
      <c r="O9237" t="s">
        <v>43</v>
      </c>
      <c r="P9237" t="s">
        <v>5042</v>
      </c>
      <c r="Q9237" t="s">
        <v>36</v>
      </c>
      <c r="R9237" t="s">
        <v>36</v>
      </c>
      <c r="S9237" t="s">
        <v>36</v>
      </c>
      <c r="T9237">
        <v>-23436.84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f t="shared" si="432"/>
        <v>-1953.07</v>
      </c>
      <c r="AC9237">
        <f t="shared" si="433"/>
        <v>0</v>
      </c>
      <c r="AD9237">
        <f t="shared" si="434"/>
        <v>-4296.7539999999999</v>
      </c>
    </row>
    <row r="9238" spans="1:30" x14ac:dyDescent="0.3">
      <c r="A9238">
        <v>548497</v>
      </c>
      <c r="B9238" t="s">
        <v>522</v>
      </c>
      <c r="C9238" t="s">
        <v>28</v>
      </c>
      <c r="D9238">
        <v>7992</v>
      </c>
      <c r="E9238">
        <v>8162</v>
      </c>
      <c r="F9238" t="s">
        <v>360</v>
      </c>
      <c r="G9238">
        <v>5</v>
      </c>
      <c r="H9238" t="s">
        <v>30</v>
      </c>
      <c r="I9238" t="s">
        <v>31</v>
      </c>
      <c r="J9238">
        <v>901</v>
      </c>
      <c r="K9238" t="s">
        <v>523</v>
      </c>
      <c r="L9238">
        <v>901</v>
      </c>
      <c r="M9238" t="s">
        <v>523</v>
      </c>
      <c r="N9238" t="s">
        <v>524</v>
      </c>
      <c r="O9238" t="s">
        <v>67</v>
      </c>
      <c r="P9238" t="s">
        <v>2050</v>
      </c>
      <c r="Q9238" t="s">
        <v>36</v>
      </c>
      <c r="R9238" t="s">
        <v>36</v>
      </c>
      <c r="S9238" t="s">
        <v>37</v>
      </c>
      <c r="T9238">
        <v>13600.7</v>
      </c>
      <c r="U9238">
        <v>0</v>
      </c>
      <c r="V9238">
        <v>0</v>
      </c>
      <c r="W9238">
        <v>0</v>
      </c>
      <c r="X9238">
        <v>1411.9</v>
      </c>
      <c r="Y9238">
        <v>0</v>
      </c>
      <c r="Z9238">
        <v>0</v>
      </c>
      <c r="AA9238">
        <v>0</v>
      </c>
      <c r="AB9238">
        <f t="shared" si="432"/>
        <v>1133.3916666666667</v>
      </c>
      <c r="AC9238">
        <f t="shared" si="433"/>
        <v>0</v>
      </c>
      <c r="AD9238">
        <f t="shared" si="434"/>
        <v>2493.461666666667</v>
      </c>
    </row>
    <row r="9239" spans="1:30" x14ac:dyDescent="0.3">
      <c r="A9239">
        <v>821639</v>
      </c>
      <c r="B9239" t="s">
        <v>1622</v>
      </c>
      <c r="C9239" t="s">
        <v>28</v>
      </c>
      <c r="D9239">
        <v>7992</v>
      </c>
      <c r="E9239">
        <v>8160</v>
      </c>
      <c r="F9239" t="s">
        <v>154</v>
      </c>
      <c r="G9239">
        <v>5</v>
      </c>
      <c r="H9239" t="s">
        <v>30</v>
      </c>
      <c r="I9239" t="s">
        <v>31</v>
      </c>
      <c r="J9239">
        <v>1816</v>
      </c>
      <c r="K9239" t="s">
        <v>638</v>
      </c>
      <c r="L9239">
        <v>1816</v>
      </c>
      <c r="M9239" t="s">
        <v>638</v>
      </c>
      <c r="N9239" t="s">
        <v>1623</v>
      </c>
      <c r="O9239" t="s">
        <v>67</v>
      </c>
      <c r="P9239" t="s">
        <v>35</v>
      </c>
      <c r="Q9239" t="s">
        <v>36</v>
      </c>
      <c r="R9239" t="s">
        <v>36</v>
      </c>
      <c r="S9239" t="s">
        <v>37</v>
      </c>
      <c r="T9239">
        <v>861.75</v>
      </c>
      <c r="U9239">
        <v>861.75</v>
      </c>
      <c r="V9239">
        <v>0</v>
      </c>
      <c r="W9239">
        <v>0</v>
      </c>
      <c r="X9239">
        <v>47.9</v>
      </c>
      <c r="Y9239">
        <v>47.9</v>
      </c>
      <c r="Z9239">
        <v>0</v>
      </c>
      <c r="AA9239">
        <v>0</v>
      </c>
      <c r="AB9239">
        <f t="shared" si="432"/>
        <v>71.8125</v>
      </c>
      <c r="AC9239">
        <f t="shared" si="433"/>
        <v>0</v>
      </c>
      <c r="AD9239">
        <f t="shared" si="434"/>
        <v>157.98750000000001</v>
      </c>
    </row>
    <row r="9240" spans="1:30" x14ac:dyDescent="0.3">
      <c r="A9240">
        <v>2387</v>
      </c>
      <c r="B9240" t="s">
        <v>628</v>
      </c>
      <c r="C9240" t="s">
        <v>28</v>
      </c>
      <c r="D9240">
        <v>7992</v>
      </c>
      <c r="E9240">
        <v>8149</v>
      </c>
      <c r="F9240" t="s">
        <v>629</v>
      </c>
      <c r="G9240">
        <v>4</v>
      </c>
      <c r="H9240" t="s">
        <v>40</v>
      </c>
      <c r="I9240" t="s">
        <v>96</v>
      </c>
      <c r="J9240">
        <v>639</v>
      </c>
      <c r="K9240" t="s">
        <v>593</v>
      </c>
      <c r="L9240">
        <v>639</v>
      </c>
      <c r="M9240" t="s">
        <v>593</v>
      </c>
      <c r="N9240" t="s">
        <v>594</v>
      </c>
      <c r="O9240" t="s">
        <v>67</v>
      </c>
      <c r="P9240" t="s">
        <v>278</v>
      </c>
      <c r="Q9240" t="s">
        <v>37</v>
      </c>
      <c r="R9240" t="s">
        <v>36</v>
      </c>
      <c r="S9240" t="s">
        <v>36</v>
      </c>
      <c r="T9240">
        <v>2108716.0699999998</v>
      </c>
      <c r="U9240">
        <v>315733.57</v>
      </c>
      <c r="V9240">
        <v>0</v>
      </c>
      <c r="W9240">
        <v>0</v>
      </c>
      <c r="X9240">
        <v>63242.16</v>
      </c>
      <c r="Y9240">
        <v>8695.58</v>
      </c>
      <c r="Z9240">
        <v>-464.69</v>
      </c>
      <c r="AA9240">
        <v>0</v>
      </c>
      <c r="AB9240">
        <f t="shared" si="432"/>
        <v>175726.33916666664</v>
      </c>
      <c r="AC9240">
        <f t="shared" si="433"/>
        <v>0</v>
      </c>
      <c r="AD9240">
        <f t="shared" si="434"/>
        <v>386597.94616666663</v>
      </c>
    </row>
    <row r="9241" spans="1:30" x14ac:dyDescent="0.3">
      <c r="A9241">
        <v>963400</v>
      </c>
      <c r="B9241" t="s">
        <v>2229</v>
      </c>
      <c r="C9241" t="s">
        <v>28</v>
      </c>
      <c r="D9241">
        <v>7994</v>
      </c>
      <c r="E9241">
        <v>8163</v>
      </c>
      <c r="F9241" t="s">
        <v>199</v>
      </c>
      <c r="G9241">
        <v>5</v>
      </c>
      <c r="H9241" t="s">
        <v>30</v>
      </c>
      <c r="I9241" t="s">
        <v>31</v>
      </c>
      <c r="J9241">
        <v>40019</v>
      </c>
      <c r="K9241" t="s">
        <v>200</v>
      </c>
      <c r="L9241">
        <v>40018</v>
      </c>
      <c r="M9241" t="s">
        <v>200</v>
      </c>
      <c r="N9241" t="s">
        <v>776</v>
      </c>
      <c r="O9241" t="s">
        <v>34</v>
      </c>
      <c r="P9241" t="s">
        <v>339</v>
      </c>
      <c r="Q9241" t="s">
        <v>36</v>
      </c>
      <c r="R9241" t="s">
        <v>36</v>
      </c>
      <c r="S9241" t="s">
        <v>37</v>
      </c>
      <c r="T9241">
        <v>3256.34</v>
      </c>
      <c r="U9241">
        <v>3256.34</v>
      </c>
      <c r="V9241">
        <v>0</v>
      </c>
      <c r="W9241">
        <v>0</v>
      </c>
      <c r="X9241">
        <v>161.41999999999999</v>
      </c>
      <c r="Y9241">
        <v>161.41999999999999</v>
      </c>
      <c r="Z9241">
        <v>0</v>
      </c>
      <c r="AA9241">
        <v>0</v>
      </c>
      <c r="AB9241">
        <f t="shared" si="432"/>
        <v>271.36166666666668</v>
      </c>
      <c r="AC9241">
        <f t="shared" si="433"/>
        <v>0</v>
      </c>
      <c r="AD9241">
        <f t="shared" si="434"/>
        <v>596.99566666666669</v>
      </c>
    </row>
    <row r="9242" spans="1:30" x14ac:dyDescent="0.3">
      <c r="A9242">
        <v>887974</v>
      </c>
      <c r="B9242" t="s">
        <v>988</v>
      </c>
      <c r="C9242" t="s">
        <v>28</v>
      </c>
      <c r="D9242">
        <v>7001</v>
      </c>
      <c r="E9242">
        <v>8170</v>
      </c>
      <c r="F9242" t="s">
        <v>331</v>
      </c>
      <c r="G9242">
        <v>5</v>
      </c>
      <c r="H9242" t="s">
        <v>30</v>
      </c>
      <c r="I9242" t="s">
        <v>31</v>
      </c>
      <c r="J9242">
        <v>2561</v>
      </c>
      <c r="K9242" t="s">
        <v>439</v>
      </c>
      <c r="L9242">
        <v>2561</v>
      </c>
      <c r="M9242" t="s">
        <v>439</v>
      </c>
      <c r="N9242" t="s">
        <v>440</v>
      </c>
      <c r="O9242" t="s">
        <v>43</v>
      </c>
      <c r="P9242" t="s">
        <v>129</v>
      </c>
      <c r="Q9242" t="s">
        <v>36</v>
      </c>
      <c r="R9242" t="s">
        <v>36</v>
      </c>
      <c r="S9242" t="s">
        <v>37</v>
      </c>
      <c r="T9242">
        <v>32714.58</v>
      </c>
      <c r="U9242">
        <v>2139.98</v>
      </c>
      <c r="V9242">
        <v>2157.7399999999998</v>
      </c>
      <c r="W9242">
        <v>8630.9599999999991</v>
      </c>
      <c r="X9242">
        <v>4726.2299999999996</v>
      </c>
      <c r="Y9242">
        <v>285.33999999999997</v>
      </c>
      <c r="Z9242">
        <v>285.81</v>
      </c>
      <c r="AA9242">
        <v>731.56</v>
      </c>
      <c r="AB9242">
        <f t="shared" si="432"/>
        <v>2726.2150000000001</v>
      </c>
      <c r="AC9242">
        <f t="shared" si="433"/>
        <v>10788.699999999999</v>
      </c>
      <c r="AD9242">
        <f t="shared" si="434"/>
        <v>5997.6730000000007</v>
      </c>
    </row>
    <row r="9243" spans="1:30" x14ac:dyDescent="0.3">
      <c r="A9243">
        <v>819098</v>
      </c>
      <c r="B9243" t="s">
        <v>1276</v>
      </c>
      <c r="C9243" t="s">
        <v>28</v>
      </c>
      <c r="D9243">
        <v>7001</v>
      </c>
      <c r="E9243">
        <v>8149</v>
      </c>
      <c r="F9243" t="s">
        <v>131</v>
      </c>
      <c r="G9243">
        <v>5</v>
      </c>
      <c r="H9243" t="s">
        <v>30</v>
      </c>
      <c r="I9243" t="s">
        <v>96</v>
      </c>
      <c r="J9243">
        <v>72134</v>
      </c>
      <c r="K9243" t="s">
        <v>762</v>
      </c>
      <c r="L9243">
        <v>72134</v>
      </c>
      <c r="M9243" t="s">
        <v>762</v>
      </c>
      <c r="N9243" t="s">
        <v>763</v>
      </c>
      <c r="O9243" t="s">
        <v>34</v>
      </c>
      <c r="P9243" t="s">
        <v>134</v>
      </c>
      <c r="Q9243" t="s">
        <v>37</v>
      </c>
      <c r="R9243" t="s">
        <v>36</v>
      </c>
      <c r="S9243" t="s">
        <v>37</v>
      </c>
      <c r="T9243">
        <v>3673104.46</v>
      </c>
      <c r="U9243">
        <v>493742.34</v>
      </c>
      <c r="V9243">
        <v>386664.1</v>
      </c>
      <c r="W9243">
        <v>305204.21999999997</v>
      </c>
      <c r="X9243">
        <v>126992.48</v>
      </c>
      <c r="Y9243">
        <v>14107.12</v>
      </c>
      <c r="Z9243">
        <v>9687.14</v>
      </c>
      <c r="AA9243">
        <v>4249.6400000000003</v>
      </c>
      <c r="AB9243">
        <f t="shared" si="432"/>
        <v>306092.03833333333</v>
      </c>
      <c r="AC9243">
        <f t="shared" si="433"/>
        <v>691868.32</v>
      </c>
      <c r="AD9243">
        <f t="shared" si="434"/>
        <v>673402.48433333333</v>
      </c>
    </row>
    <row r="9244" spans="1:30" x14ac:dyDescent="0.3">
      <c r="A9244">
        <v>117121</v>
      </c>
      <c r="B9244" t="s">
        <v>1025</v>
      </c>
      <c r="C9244" t="s">
        <v>28</v>
      </c>
      <c r="D9244">
        <v>761</v>
      </c>
      <c r="E9244">
        <v>8163</v>
      </c>
      <c r="F9244" t="s">
        <v>199</v>
      </c>
      <c r="G9244">
        <v>5</v>
      </c>
      <c r="H9244" t="s">
        <v>30</v>
      </c>
      <c r="I9244" t="s">
        <v>31</v>
      </c>
      <c r="J9244">
        <v>2579</v>
      </c>
      <c r="K9244" t="s">
        <v>85</v>
      </c>
      <c r="L9244">
        <v>2579</v>
      </c>
      <c r="M9244" t="s">
        <v>85</v>
      </c>
      <c r="N9244" t="s">
        <v>86</v>
      </c>
      <c r="O9244" t="s">
        <v>34</v>
      </c>
      <c r="P9244" t="s">
        <v>134</v>
      </c>
      <c r="Q9244" t="s">
        <v>37</v>
      </c>
      <c r="R9244" t="s">
        <v>36</v>
      </c>
      <c r="S9244" t="s">
        <v>37</v>
      </c>
      <c r="T9244">
        <v>2210957.58</v>
      </c>
      <c r="U9244">
        <v>208890.99</v>
      </c>
      <c r="V9244">
        <v>484067.1</v>
      </c>
      <c r="W9244">
        <v>247057.21</v>
      </c>
      <c r="X9244">
        <v>67427.679999999993</v>
      </c>
      <c r="Y9244">
        <v>6184.7</v>
      </c>
      <c r="Z9244">
        <v>14024.01</v>
      </c>
      <c r="AA9244">
        <v>3453.14</v>
      </c>
      <c r="AB9244">
        <f t="shared" si="432"/>
        <v>184246.465</v>
      </c>
      <c r="AC9244">
        <f t="shared" si="433"/>
        <v>731124.30999999994</v>
      </c>
      <c r="AD9244">
        <f t="shared" si="434"/>
        <v>405342.223</v>
      </c>
    </row>
    <row r="9245" spans="1:30" x14ac:dyDescent="0.3">
      <c r="A9245">
        <v>748545</v>
      </c>
      <c r="B9245" t="s">
        <v>666</v>
      </c>
      <c r="C9245" t="s">
        <v>28</v>
      </c>
      <c r="D9245">
        <v>7994</v>
      </c>
      <c r="E9245">
        <v>8155</v>
      </c>
      <c r="F9245" t="s">
        <v>59</v>
      </c>
      <c r="G9245">
        <v>5</v>
      </c>
      <c r="H9245" t="s">
        <v>30</v>
      </c>
      <c r="I9245" t="s">
        <v>31</v>
      </c>
      <c r="J9245">
        <v>1547</v>
      </c>
      <c r="K9245" t="s">
        <v>113</v>
      </c>
      <c r="L9245">
        <v>1547</v>
      </c>
      <c r="M9245" t="s">
        <v>113</v>
      </c>
      <c r="N9245" t="s">
        <v>667</v>
      </c>
      <c r="O9245" t="s">
        <v>34</v>
      </c>
      <c r="P9245" t="s">
        <v>87</v>
      </c>
      <c r="Q9245" t="s">
        <v>36</v>
      </c>
      <c r="R9245" t="s">
        <v>36</v>
      </c>
      <c r="S9245" t="s">
        <v>37</v>
      </c>
      <c r="T9245">
        <v>30531.7</v>
      </c>
      <c r="U9245">
        <v>5917.15</v>
      </c>
      <c r="V9245">
        <v>2462.48</v>
      </c>
      <c r="W9245">
        <v>3668.93</v>
      </c>
      <c r="X9245">
        <v>4752.0200000000004</v>
      </c>
      <c r="Y9245">
        <v>977.76</v>
      </c>
      <c r="Z9245">
        <v>362.29</v>
      </c>
      <c r="AA9245">
        <v>141.16</v>
      </c>
      <c r="AB9245">
        <f t="shared" si="432"/>
        <v>2544.3083333333334</v>
      </c>
      <c r="AC9245">
        <f t="shared" si="433"/>
        <v>6131.41</v>
      </c>
      <c r="AD9245">
        <f t="shared" si="434"/>
        <v>5597.4783333333335</v>
      </c>
    </row>
    <row r="9246" spans="1:30" x14ac:dyDescent="0.3">
      <c r="A9246">
        <v>734716</v>
      </c>
      <c r="B9246" t="s">
        <v>100</v>
      </c>
      <c r="C9246" t="s">
        <v>28</v>
      </c>
      <c r="D9246">
        <v>7992</v>
      </c>
      <c r="E9246">
        <v>8149</v>
      </c>
      <c r="F9246" t="s">
        <v>95</v>
      </c>
      <c r="G9246">
        <v>5</v>
      </c>
      <c r="H9246" t="s">
        <v>30</v>
      </c>
      <c r="I9246" t="s">
        <v>31</v>
      </c>
      <c r="J9246">
        <v>1357</v>
      </c>
      <c r="K9246" t="s">
        <v>101</v>
      </c>
      <c r="L9246">
        <v>1357</v>
      </c>
      <c r="M9246" t="s">
        <v>101</v>
      </c>
      <c r="N9246" t="s">
        <v>102</v>
      </c>
      <c r="O9246" t="s">
        <v>67</v>
      </c>
      <c r="P9246" t="s">
        <v>311</v>
      </c>
      <c r="Q9246" t="s">
        <v>36</v>
      </c>
      <c r="R9246" t="s">
        <v>36</v>
      </c>
      <c r="S9246" t="s">
        <v>37</v>
      </c>
      <c r="T9246">
        <v>1384.02</v>
      </c>
      <c r="U9246">
        <v>1384.02</v>
      </c>
      <c r="V9246">
        <v>0</v>
      </c>
      <c r="W9246">
        <v>0</v>
      </c>
      <c r="X9246">
        <v>387.36</v>
      </c>
      <c r="Y9246">
        <v>387.36</v>
      </c>
      <c r="Z9246">
        <v>0</v>
      </c>
      <c r="AA9246">
        <v>0</v>
      </c>
      <c r="AB9246">
        <f t="shared" si="432"/>
        <v>115.33499999999999</v>
      </c>
      <c r="AC9246">
        <f t="shared" si="433"/>
        <v>0</v>
      </c>
      <c r="AD9246">
        <f t="shared" si="434"/>
        <v>253.73699999999999</v>
      </c>
    </row>
    <row r="9247" spans="1:30" x14ac:dyDescent="0.3">
      <c r="A9247">
        <v>972220</v>
      </c>
      <c r="B9247" t="s">
        <v>2380</v>
      </c>
      <c r="C9247" t="s">
        <v>28</v>
      </c>
      <c r="D9247">
        <v>7001</v>
      </c>
      <c r="E9247">
        <v>8149</v>
      </c>
      <c r="F9247" t="s">
        <v>2381</v>
      </c>
      <c r="G9247">
        <v>2</v>
      </c>
      <c r="H9247" t="s">
        <v>71</v>
      </c>
      <c r="I9247" t="s">
        <v>96</v>
      </c>
      <c r="J9247">
        <v>40350</v>
      </c>
      <c r="K9247" t="s">
        <v>2382</v>
      </c>
      <c r="L9247">
        <v>40350</v>
      </c>
      <c r="M9247" t="s">
        <v>2382</v>
      </c>
      <c r="N9247">
        <v>0</v>
      </c>
      <c r="O9247" t="s">
        <v>67</v>
      </c>
      <c r="P9247" t="s">
        <v>109</v>
      </c>
      <c r="Q9247" t="s">
        <v>37</v>
      </c>
      <c r="R9247" t="s">
        <v>36</v>
      </c>
      <c r="S9247" t="s">
        <v>36</v>
      </c>
      <c r="T9247">
        <v>104049.34</v>
      </c>
      <c r="U9247">
        <v>26068.39</v>
      </c>
      <c r="V9247">
        <v>10135.290000000001</v>
      </c>
      <c r="W9247">
        <v>10135.290000000001</v>
      </c>
      <c r="X9247">
        <v>3241.4</v>
      </c>
      <c r="Y9247">
        <v>799.34</v>
      </c>
      <c r="Z9247">
        <v>311.36</v>
      </c>
      <c r="AA9247">
        <v>0</v>
      </c>
      <c r="AB9247">
        <f t="shared" si="432"/>
        <v>8670.7783333333336</v>
      </c>
      <c r="AC9247">
        <f t="shared" si="433"/>
        <v>20270.580000000002</v>
      </c>
      <c r="AD9247">
        <f t="shared" si="434"/>
        <v>19075.712333333337</v>
      </c>
    </row>
    <row r="9248" spans="1:30" x14ac:dyDescent="0.3">
      <c r="A9248">
        <v>80941</v>
      </c>
      <c r="B9248" t="s">
        <v>4507</v>
      </c>
      <c r="C9248" t="s">
        <v>28</v>
      </c>
      <c r="D9248">
        <v>7994</v>
      </c>
      <c r="E9248">
        <v>8149</v>
      </c>
      <c r="F9248" t="s">
        <v>4508</v>
      </c>
      <c r="G9248">
        <v>3</v>
      </c>
      <c r="H9248" t="s">
        <v>170</v>
      </c>
      <c r="I9248" t="s">
        <v>96</v>
      </c>
      <c r="J9248">
        <v>40019</v>
      </c>
      <c r="K9248" t="s">
        <v>200</v>
      </c>
      <c r="L9248">
        <v>40018</v>
      </c>
      <c r="M9248" t="s">
        <v>200</v>
      </c>
      <c r="N9248" t="s">
        <v>862</v>
      </c>
      <c r="O9248" t="s">
        <v>34</v>
      </c>
      <c r="P9248" t="s">
        <v>278</v>
      </c>
      <c r="Q9248" t="s">
        <v>37</v>
      </c>
      <c r="R9248" t="s">
        <v>36</v>
      </c>
      <c r="S9248" t="s">
        <v>36</v>
      </c>
      <c r="T9248">
        <v>610482.72</v>
      </c>
      <c r="U9248">
        <v>100268.16</v>
      </c>
      <c r="V9248">
        <v>53092</v>
      </c>
      <c r="W9248">
        <v>53092</v>
      </c>
      <c r="X9248">
        <v>15666.65</v>
      </c>
      <c r="Y9248">
        <v>2170.81</v>
      </c>
      <c r="Z9248">
        <v>1088.1400000000001</v>
      </c>
      <c r="AA9248">
        <v>531.21</v>
      </c>
      <c r="AB9248">
        <f t="shared" si="432"/>
        <v>50873.56</v>
      </c>
      <c r="AC9248">
        <f t="shared" si="433"/>
        <v>106184</v>
      </c>
      <c r="AD9248">
        <f t="shared" si="434"/>
        <v>111921.83200000001</v>
      </c>
    </row>
    <row r="9249" spans="1:30" x14ac:dyDescent="0.3">
      <c r="A9249">
        <v>795689</v>
      </c>
      <c r="B9249" t="s">
        <v>730</v>
      </c>
      <c r="C9249" t="s">
        <v>28</v>
      </c>
      <c r="D9249">
        <v>7992</v>
      </c>
      <c r="E9249">
        <v>8195</v>
      </c>
      <c r="F9249" t="s">
        <v>79</v>
      </c>
      <c r="G9249">
        <v>5</v>
      </c>
      <c r="H9249" t="s">
        <v>30</v>
      </c>
      <c r="I9249" t="s">
        <v>31</v>
      </c>
      <c r="J9249">
        <v>1205</v>
      </c>
      <c r="K9249" t="s">
        <v>158</v>
      </c>
      <c r="L9249">
        <v>1205</v>
      </c>
      <c r="M9249" t="s">
        <v>158</v>
      </c>
      <c r="N9249" t="s">
        <v>159</v>
      </c>
      <c r="O9249" t="s">
        <v>34</v>
      </c>
      <c r="P9249" t="s">
        <v>127</v>
      </c>
      <c r="Q9249" t="s">
        <v>36</v>
      </c>
      <c r="R9249" t="s">
        <v>36</v>
      </c>
      <c r="S9249" t="s">
        <v>37</v>
      </c>
      <c r="T9249">
        <v>846376.8</v>
      </c>
      <c r="U9249">
        <v>155614.09</v>
      </c>
      <c r="V9249">
        <v>86766.19</v>
      </c>
      <c r="W9249">
        <v>56206.45</v>
      </c>
      <c r="X9249">
        <v>51847.03</v>
      </c>
      <c r="Y9249">
        <v>6781.18</v>
      </c>
      <c r="Z9249">
        <v>7056.47</v>
      </c>
      <c r="AA9249">
        <v>1206.8900000000001</v>
      </c>
      <c r="AB9249">
        <f t="shared" si="432"/>
        <v>70531.400000000009</v>
      </c>
      <c r="AC9249">
        <f t="shared" si="433"/>
        <v>142972.64000000001</v>
      </c>
      <c r="AD9249">
        <f t="shared" si="434"/>
        <v>155169.08000000005</v>
      </c>
    </row>
    <row r="9250" spans="1:30" x14ac:dyDescent="0.3">
      <c r="A9250">
        <v>111262</v>
      </c>
      <c r="B9250" t="s">
        <v>5043</v>
      </c>
      <c r="C9250" t="s">
        <v>28</v>
      </c>
      <c r="D9250">
        <v>7994</v>
      </c>
      <c r="E9250">
        <v>8110</v>
      </c>
      <c r="F9250" t="s">
        <v>284</v>
      </c>
      <c r="G9250">
        <v>5</v>
      </c>
      <c r="H9250" t="s">
        <v>30</v>
      </c>
      <c r="I9250" t="s">
        <v>31</v>
      </c>
      <c r="J9250">
        <v>1156</v>
      </c>
      <c r="K9250" t="s">
        <v>137</v>
      </c>
      <c r="L9250">
        <v>1156</v>
      </c>
      <c r="M9250" t="s">
        <v>137</v>
      </c>
      <c r="N9250" t="s">
        <v>138</v>
      </c>
      <c r="O9250" t="s">
        <v>34</v>
      </c>
      <c r="P9250" t="s">
        <v>62</v>
      </c>
      <c r="Q9250" t="s">
        <v>36</v>
      </c>
      <c r="R9250" t="s">
        <v>36</v>
      </c>
      <c r="S9250" t="s">
        <v>37</v>
      </c>
      <c r="T9250">
        <v>12528.02</v>
      </c>
      <c r="U9250">
        <v>12528.02</v>
      </c>
      <c r="V9250">
        <v>0</v>
      </c>
      <c r="W9250">
        <v>0</v>
      </c>
      <c r="X9250">
        <v>883.64</v>
      </c>
      <c r="Y9250">
        <v>883.64</v>
      </c>
      <c r="Z9250">
        <v>0</v>
      </c>
      <c r="AA9250">
        <v>0</v>
      </c>
      <c r="AB9250">
        <f t="shared" si="432"/>
        <v>1044.0016666666668</v>
      </c>
      <c r="AC9250">
        <f t="shared" si="433"/>
        <v>0</v>
      </c>
      <c r="AD9250">
        <f t="shared" si="434"/>
        <v>2296.8036666666671</v>
      </c>
    </row>
    <row r="9251" spans="1:30" x14ac:dyDescent="0.3">
      <c r="A9251">
        <v>897589</v>
      </c>
      <c r="B9251" t="s">
        <v>335</v>
      </c>
      <c r="C9251" t="s">
        <v>28</v>
      </c>
      <c r="D9251">
        <v>7992</v>
      </c>
      <c r="E9251">
        <v>8120</v>
      </c>
      <c r="F9251" t="s">
        <v>336</v>
      </c>
      <c r="G9251">
        <v>5</v>
      </c>
      <c r="H9251" t="s">
        <v>30</v>
      </c>
      <c r="I9251" t="s">
        <v>31</v>
      </c>
      <c r="J9251">
        <v>2336</v>
      </c>
      <c r="K9251" t="s">
        <v>337</v>
      </c>
      <c r="L9251">
        <v>2336</v>
      </c>
      <c r="M9251" t="s">
        <v>337</v>
      </c>
      <c r="N9251" t="s">
        <v>338</v>
      </c>
      <c r="O9251" t="s">
        <v>67</v>
      </c>
      <c r="P9251" t="s">
        <v>408</v>
      </c>
      <c r="Q9251" t="s">
        <v>36</v>
      </c>
      <c r="R9251" t="s">
        <v>36</v>
      </c>
      <c r="S9251" t="s">
        <v>37</v>
      </c>
      <c r="T9251">
        <v>71814.62</v>
      </c>
      <c r="U9251">
        <v>19128.240000000002</v>
      </c>
      <c r="V9251">
        <v>0</v>
      </c>
      <c r="W9251">
        <v>0</v>
      </c>
      <c r="X9251">
        <v>7270.98</v>
      </c>
      <c r="Y9251">
        <v>2048.91</v>
      </c>
      <c r="Z9251">
        <v>0</v>
      </c>
      <c r="AA9251">
        <v>0</v>
      </c>
      <c r="AB9251">
        <f t="shared" si="432"/>
        <v>5984.5516666666663</v>
      </c>
      <c r="AC9251">
        <f t="shared" si="433"/>
        <v>0</v>
      </c>
      <c r="AD9251">
        <f t="shared" si="434"/>
        <v>13166.013666666668</v>
      </c>
    </row>
    <row r="9252" spans="1:30" x14ac:dyDescent="0.3">
      <c r="A9252">
        <v>638527</v>
      </c>
      <c r="B9252" t="s">
        <v>752</v>
      </c>
      <c r="C9252" t="s">
        <v>28</v>
      </c>
      <c r="D9252">
        <v>7003</v>
      </c>
      <c r="E9252">
        <v>8148</v>
      </c>
      <c r="F9252" t="s">
        <v>753</v>
      </c>
      <c r="G9252">
        <v>4</v>
      </c>
      <c r="H9252" t="s">
        <v>40</v>
      </c>
      <c r="I9252" t="s">
        <v>31</v>
      </c>
      <c r="J9252">
        <v>40461</v>
      </c>
      <c r="K9252" t="s">
        <v>41</v>
      </c>
      <c r="L9252">
        <v>40461</v>
      </c>
      <c r="M9252" t="s">
        <v>41</v>
      </c>
      <c r="N9252" t="s">
        <v>318</v>
      </c>
      <c r="O9252" t="s">
        <v>43</v>
      </c>
      <c r="P9252" t="s">
        <v>57</v>
      </c>
      <c r="Q9252" t="s">
        <v>36</v>
      </c>
      <c r="R9252" t="s">
        <v>36</v>
      </c>
      <c r="S9252" t="s">
        <v>36</v>
      </c>
      <c r="T9252">
        <v>410292.13</v>
      </c>
      <c r="U9252">
        <v>145654.75</v>
      </c>
      <c r="V9252">
        <v>0</v>
      </c>
      <c r="W9252">
        <v>0</v>
      </c>
      <c r="X9252">
        <v>29806.73</v>
      </c>
      <c r="Y9252">
        <v>9072.3799999999992</v>
      </c>
      <c r="Z9252">
        <v>0</v>
      </c>
      <c r="AA9252">
        <v>0</v>
      </c>
      <c r="AB9252">
        <f t="shared" si="432"/>
        <v>34191.010833333334</v>
      </c>
      <c r="AC9252">
        <f t="shared" si="433"/>
        <v>0</v>
      </c>
      <c r="AD9252">
        <f t="shared" si="434"/>
        <v>75220.223833333337</v>
      </c>
    </row>
    <row r="9253" spans="1:30" x14ac:dyDescent="0.3">
      <c r="A9253">
        <v>721786</v>
      </c>
      <c r="B9253" t="s">
        <v>54</v>
      </c>
      <c r="C9253" t="s">
        <v>28</v>
      </c>
      <c r="D9253">
        <v>7003</v>
      </c>
      <c r="E9253">
        <v>8148</v>
      </c>
      <c r="F9253" t="s">
        <v>55</v>
      </c>
      <c r="G9253">
        <v>4</v>
      </c>
      <c r="H9253" t="s">
        <v>40</v>
      </c>
      <c r="I9253" t="s">
        <v>31</v>
      </c>
      <c r="J9253">
        <v>40461</v>
      </c>
      <c r="K9253" t="s">
        <v>41</v>
      </c>
      <c r="L9253">
        <v>40461</v>
      </c>
      <c r="M9253" t="s">
        <v>41</v>
      </c>
      <c r="N9253" t="s">
        <v>56</v>
      </c>
      <c r="O9253" t="s">
        <v>43</v>
      </c>
      <c r="P9253" t="s">
        <v>996</v>
      </c>
      <c r="Q9253" t="s">
        <v>36</v>
      </c>
      <c r="R9253" t="s">
        <v>36</v>
      </c>
      <c r="S9253" t="s">
        <v>36</v>
      </c>
      <c r="T9253">
        <v>4463.9399999999996</v>
      </c>
      <c r="U9253">
        <v>1486.84</v>
      </c>
      <c r="V9253">
        <v>0</v>
      </c>
      <c r="W9253">
        <v>0</v>
      </c>
      <c r="X9253">
        <v>440.12</v>
      </c>
      <c r="Y9253">
        <v>155.53</v>
      </c>
      <c r="Z9253">
        <v>0</v>
      </c>
      <c r="AA9253">
        <v>0</v>
      </c>
      <c r="AB9253">
        <f t="shared" si="432"/>
        <v>371.99499999999995</v>
      </c>
      <c r="AC9253">
        <f t="shared" si="433"/>
        <v>0</v>
      </c>
      <c r="AD9253">
        <f t="shared" si="434"/>
        <v>818.3889999999999</v>
      </c>
    </row>
    <row r="9254" spans="1:30" x14ac:dyDescent="0.3">
      <c r="A9254">
        <v>274982</v>
      </c>
      <c r="B9254" t="s">
        <v>169</v>
      </c>
      <c r="C9254" t="s">
        <v>28</v>
      </c>
      <c r="D9254">
        <v>7003</v>
      </c>
      <c r="E9254">
        <v>8148</v>
      </c>
      <c r="F9254" t="s">
        <v>39</v>
      </c>
      <c r="G9254">
        <v>3</v>
      </c>
      <c r="H9254" t="s">
        <v>170</v>
      </c>
      <c r="I9254" t="s">
        <v>31</v>
      </c>
      <c r="J9254">
        <v>40461</v>
      </c>
      <c r="K9254" t="s">
        <v>41</v>
      </c>
      <c r="L9254">
        <v>40461</v>
      </c>
      <c r="M9254" t="s">
        <v>41</v>
      </c>
      <c r="N9254" t="s">
        <v>42</v>
      </c>
      <c r="O9254" t="s">
        <v>43</v>
      </c>
      <c r="P9254" t="s">
        <v>405</v>
      </c>
      <c r="Q9254" t="s">
        <v>36</v>
      </c>
      <c r="R9254" t="s">
        <v>36</v>
      </c>
      <c r="S9254" t="s">
        <v>36</v>
      </c>
      <c r="T9254">
        <v>86971</v>
      </c>
      <c r="U9254">
        <v>26991</v>
      </c>
      <c r="V9254">
        <v>0</v>
      </c>
      <c r="W9254">
        <v>0</v>
      </c>
      <c r="X9254">
        <v>5093.67</v>
      </c>
      <c r="Y9254">
        <v>1596.83</v>
      </c>
      <c r="Z9254">
        <v>0</v>
      </c>
      <c r="AA9254">
        <v>0</v>
      </c>
      <c r="AB9254">
        <f t="shared" si="432"/>
        <v>7247.583333333333</v>
      </c>
      <c r="AC9254">
        <f t="shared" si="433"/>
        <v>0</v>
      </c>
      <c r="AD9254">
        <f t="shared" si="434"/>
        <v>15944.683333333334</v>
      </c>
    </row>
    <row r="9255" spans="1:30" x14ac:dyDescent="0.3">
      <c r="A9255">
        <v>392469</v>
      </c>
      <c r="B9255" t="s">
        <v>291</v>
      </c>
      <c r="C9255" t="s">
        <v>28</v>
      </c>
      <c r="D9255">
        <v>837</v>
      </c>
      <c r="E9255">
        <v>8149</v>
      </c>
      <c r="F9255" t="s">
        <v>292</v>
      </c>
      <c r="G9255">
        <v>2</v>
      </c>
      <c r="H9255" t="s">
        <v>71</v>
      </c>
      <c r="I9255" t="s">
        <v>96</v>
      </c>
      <c r="J9255">
        <v>40848</v>
      </c>
      <c r="K9255" t="s">
        <v>120</v>
      </c>
      <c r="L9255">
        <v>40848</v>
      </c>
      <c r="M9255" t="s">
        <v>120</v>
      </c>
      <c r="N9255">
        <v>0</v>
      </c>
      <c r="O9255" t="s">
        <v>34</v>
      </c>
      <c r="P9255" t="s">
        <v>4685</v>
      </c>
      <c r="Q9255" t="s">
        <v>36</v>
      </c>
      <c r="R9255" t="s">
        <v>36</v>
      </c>
      <c r="S9255" t="s">
        <v>36</v>
      </c>
      <c r="T9255">
        <v>547570.17000000004</v>
      </c>
      <c r="U9255">
        <v>156440.4</v>
      </c>
      <c r="V9255">
        <v>0</v>
      </c>
      <c r="W9255">
        <v>0</v>
      </c>
      <c r="X9255">
        <v>21043.82</v>
      </c>
      <c r="Y9255">
        <v>5039.37</v>
      </c>
      <c r="Z9255">
        <v>0</v>
      </c>
      <c r="AA9255">
        <v>0</v>
      </c>
      <c r="AB9255">
        <f t="shared" si="432"/>
        <v>45630.847500000003</v>
      </c>
      <c r="AC9255">
        <f t="shared" si="433"/>
        <v>0</v>
      </c>
      <c r="AD9255">
        <f t="shared" si="434"/>
        <v>100387.86450000001</v>
      </c>
    </row>
    <row r="9256" spans="1:30" x14ac:dyDescent="0.3">
      <c r="A9256">
        <v>855796</v>
      </c>
      <c r="B9256" t="s">
        <v>541</v>
      </c>
      <c r="C9256" t="s">
        <v>28</v>
      </c>
      <c r="D9256">
        <v>7003</v>
      </c>
      <c r="E9256">
        <v>8148</v>
      </c>
      <c r="F9256" t="s">
        <v>542</v>
      </c>
      <c r="G9256">
        <v>4</v>
      </c>
      <c r="H9256" t="s">
        <v>40</v>
      </c>
      <c r="I9256" t="s">
        <v>31</v>
      </c>
      <c r="J9256">
        <v>40461</v>
      </c>
      <c r="K9256" t="s">
        <v>41</v>
      </c>
      <c r="L9256">
        <v>40461</v>
      </c>
      <c r="M9256" t="s">
        <v>41</v>
      </c>
      <c r="N9256" t="s">
        <v>543</v>
      </c>
      <c r="O9256" t="s">
        <v>43</v>
      </c>
      <c r="P9256" t="s">
        <v>311</v>
      </c>
      <c r="Q9256" t="s">
        <v>36</v>
      </c>
      <c r="R9256" t="s">
        <v>36</v>
      </c>
      <c r="S9256" t="s">
        <v>36</v>
      </c>
      <c r="T9256">
        <v>29192.799999999999</v>
      </c>
      <c r="U9256">
        <v>11512.92</v>
      </c>
      <c r="V9256">
        <v>0</v>
      </c>
      <c r="W9256">
        <v>0</v>
      </c>
      <c r="X9256">
        <v>3885.31</v>
      </c>
      <c r="Y9256">
        <v>1569.14</v>
      </c>
      <c r="Z9256">
        <v>0</v>
      </c>
      <c r="AA9256">
        <v>0</v>
      </c>
      <c r="AB9256">
        <f t="shared" si="432"/>
        <v>2432.7333333333331</v>
      </c>
      <c r="AC9256">
        <f t="shared" si="433"/>
        <v>0</v>
      </c>
      <c r="AD9256">
        <f t="shared" si="434"/>
        <v>5352.0133333333333</v>
      </c>
    </row>
    <row r="9257" spans="1:30" x14ac:dyDescent="0.3">
      <c r="A9257">
        <v>857245</v>
      </c>
      <c r="B9257" t="s">
        <v>582</v>
      </c>
      <c r="C9257" t="s">
        <v>28</v>
      </c>
      <c r="D9257">
        <v>7003</v>
      </c>
      <c r="E9257">
        <v>8148</v>
      </c>
      <c r="F9257" t="s">
        <v>583</v>
      </c>
      <c r="G9257">
        <v>4</v>
      </c>
      <c r="H9257" t="s">
        <v>40</v>
      </c>
      <c r="I9257" t="s">
        <v>31</v>
      </c>
      <c r="J9257">
        <v>40461</v>
      </c>
      <c r="K9257" t="s">
        <v>41</v>
      </c>
      <c r="L9257">
        <v>40461</v>
      </c>
      <c r="M9257" t="s">
        <v>41</v>
      </c>
      <c r="N9257" t="s">
        <v>584</v>
      </c>
      <c r="O9257" t="s">
        <v>43</v>
      </c>
      <c r="P9257" t="s">
        <v>48</v>
      </c>
      <c r="Q9257" t="s">
        <v>36</v>
      </c>
      <c r="R9257" t="s">
        <v>36</v>
      </c>
      <c r="S9257" t="s">
        <v>36</v>
      </c>
      <c r="T9257">
        <v>199753.05</v>
      </c>
      <c r="U9257">
        <v>57240.4</v>
      </c>
      <c r="V9257">
        <v>0</v>
      </c>
      <c r="W9257">
        <v>0</v>
      </c>
      <c r="X9257">
        <v>6585.38</v>
      </c>
      <c r="Y9257">
        <v>1809</v>
      </c>
      <c r="Z9257">
        <v>0</v>
      </c>
      <c r="AA9257">
        <v>0</v>
      </c>
      <c r="AB9257">
        <f t="shared" si="432"/>
        <v>16646.087499999998</v>
      </c>
      <c r="AC9257">
        <f t="shared" si="433"/>
        <v>0</v>
      </c>
      <c r="AD9257">
        <f t="shared" si="434"/>
        <v>36621.392500000002</v>
      </c>
    </row>
    <row r="9258" spans="1:30" x14ac:dyDescent="0.3">
      <c r="A9258">
        <v>783297</v>
      </c>
      <c r="B9258" t="s">
        <v>1620</v>
      </c>
      <c r="C9258" t="s">
        <v>28</v>
      </c>
      <c r="D9258">
        <v>7994</v>
      </c>
      <c r="E9258">
        <v>8149</v>
      </c>
      <c r="F9258" t="s">
        <v>1621</v>
      </c>
      <c r="G9258">
        <v>4</v>
      </c>
      <c r="H9258" t="s">
        <v>40</v>
      </c>
      <c r="I9258" t="s">
        <v>96</v>
      </c>
      <c r="J9258">
        <v>40019</v>
      </c>
      <c r="K9258" t="s">
        <v>200</v>
      </c>
      <c r="L9258">
        <v>40018</v>
      </c>
      <c r="M9258" t="s">
        <v>200</v>
      </c>
      <c r="N9258" t="s">
        <v>862</v>
      </c>
      <c r="O9258" t="s">
        <v>34</v>
      </c>
      <c r="P9258" t="s">
        <v>134</v>
      </c>
      <c r="Q9258" t="s">
        <v>37</v>
      </c>
      <c r="R9258" t="s">
        <v>36</v>
      </c>
      <c r="S9258" t="s">
        <v>36</v>
      </c>
      <c r="T9258">
        <v>1190914.4099999999</v>
      </c>
      <c r="U9258">
        <v>58760.76</v>
      </c>
      <c r="V9258">
        <v>0</v>
      </c>
      <c r="W9258">
        <v>138132.94</v>
      </c>
      <c r="X9258">
        <v>40802.910000000003</v>
      </c>
      <c r="Y9258">
        <v>1621.23</v>
      </c>
      <c r="Z9258">
        <v>0</v>
      </c>
      <c r="AA9258">
        <v>1858.55</v>
      </c>
      <c r="AB9258">
        <f t="shared" si="432"/>
        <v>99242.867499999993</v>
      </c>
      <c r="AC9258">
        <f t="shared" si="433"/>
        <v>138132.94</v>
      </c>
      <c r="AD9258">
        <f t="shared" si="434"/>
        <v>218334.30850000001</v>
      </c>
    </row>
    <row r="9259" spans="1:30" x14ac:dyDescent="0.3">
      <c r="A9259">
        <v>456172</v>
      </c>
      <c r="B9259" t="s">
        <v>1311</v>
      </c>
      <c r="C9259" t="s">
        <v>28</v>
      </c>
      <c r="D9259">
        <v>7992</v>
      </c>
      <c r="E9259">
        <v>8149</v>
      </c>
      <c r="F9259" t="s">
        <v>1312</v>
      </c>
      <c r="G9259">
        <v>4</v>
      </c>
      <c r="H9259" t="s">
        <v>40</v>
      </c>
      <c r="I9259" t="s">
        <v>31</v>
      </c>
      <c r="J9259">
        <v>40822</v>
      </c>
      <c r="K9259" t="s">
        <v>1313</v>
      </c>
      <c r="L9259">
        <v>40822</v>
      </c>
      <c r="M9259" t="s">
        <v>1313</v>
      </c>
      <c r="N9259" t="s">
        <v>156</v>
      </c>
      <c r="O9259" t="s">
        <v>67</v>
      </c>
      <c r="P9259" t="s">
        <v>109</v>
      </c>
      <c r="Q9259" t="s">
        <v>37</v>
      </c>
      <c r="R9259" t="s">
        <v>36</v>
      </c>
      <c r="S9259" t="s">
        <v>36</v>
      </c>
      <c r="T9259">
        <v>4336052.12</v>
      </c>
      <c r="U9259">
        <v>788046.9</v>
      </c>
      <c r="V9259">
        <v>530439</v>
      </c>
      <c r="W9259">
        <v>526218</v>
      </c>
      <c r="X9259">
        <v>180100.28</v>
      </c>
      <c r="Y9259">
        <v>30911.86</v>
      </c>
      <c r="Z9259">
        <v>20440.560000000001</v>
      </c>
      <c r="AA9259">
        <v>0</v>
      </c>
      <c r="AB9259">
        <f t="shared" si="432"/>
        <v>361337.6766666667</v>
      </c>
      <c r="AC9259">
        <f t="shared" si="433"/>
        <v>1056657</v>
      </c>
      <c r="AD9259">
        <f t="shared" si="434"/>
        <v>794942.88866666681</v>
      </c>
    </row>
    <row r="9260" spans="1:30" x14ac:dyDescent="0.3">
      <c r="A9260">
        <v>749483</v>
      </c>
      <c r="B9260" t="s">
        <v>1160</v>
      </c>
      <c r="C9260" t="s">
        <v>28</v>
      </c>
      <c r="D9260">
        <v>7992</v>
      </c>
      <c r="E9260">
        <v>8145</v>
      </c>
      <c r="F9260" t="s">
        <v>1161</v>
      </c>
      <c r="G9260">
        <v>4</v>
      </c>
      <c r="H9260" t="s">
        <v>40</v>
      </c>
      <c r="I9260" t="s">
        <v>31</v>
      </c>
      <c r="J9260">
        <v>1468</v>
      </c>
      <c r="K9260" t="s">
        <v>281</v>
      </c>
      <c r="L9260">
        <v>1468</v>
      </c>
      <c r="M9260" t="s">
        <v>281</v>
      </c>
      <c r="N9260" t="s">
        <v>282</v>
      </c>
      <c r="O9260" t="s">
        <v>67</v>
      </c>
      <c r="P9260" t="s">
        <v>109</v>
      </c>
      <c r="Q9260" t="s">
        <v>37</v>
      </c>
      <c r="R9260" t="s">
        <v>36</v>
      </c>
      <c r="S9260" t="s">
        <v>36</v>
      </c>
      <c r="T9260">
        <v>785944.6</v>
      </c>
      <c r="U9260">
        <v>107273.4</v>
      </c>
      <c r="V9260">
        <v>99897</v>
      </c>
      <c r="W9260">
        <v>74571</v>
      </c>
      <c r="X9260">
        <v>32299.18</v>
      </c>
      <c r="Y9260">
        <v>4190.0600000000004</v>
      </c>
      <c r="Z9260">
        <v>3849.48</v>
      </c>
      <c r="AA9260">
        <v>0</v>
      </c>
      <c r="AB9260">
        <f t="shared" si="432"/>
        <v>65495.383333333331</v>
      </c>
      <c r="AC9260">
        <f t="shared" si="433"/>
        <v>174468</v>
      </c>
      <c r="AD9260">
        <f t="shared" si="434"/>
        <v>144089.84333333335</v>
      </c>
    </row>
    <row r="9261" spans="1:30" x14ac:dyDescent="0.3">
      <c r="A9261">
        <v>130334</v>
      </c>
      <c r="B9261" t="s">
        <v>1072</v>
      </c>
      <c r="C9261" t="s">
        <v>28</v>
      </c>
      <c r="D9261">
        <v>7994</v>
      </c>
      <c r="E9261">
        <v>8165</v>
      </c>
      <c r="F9261" t="s">
        <v>29</v>
      </c>
      <c r="G9261">
        <v>5</v>
      </c>
      <c r="H9261" t="s">
        <v>30</v>
      </c>
      <c r="I9261" t="s">
        <v>31</v>
      </c>
      <c r="J9261">
        <v>2062</v>
      </c>
      <c r="K9261" t="s">
        <v>106</v>
      </c>
      <c r="L9261">
        <v>2062</v>
      </c>
      <c r="M9261" t="s">
        <v>106</v>
      </c>
      <c r="N9261" t="s">
        <v>945</v>
      </c>
      <c r="O9261" t="s">
        <v>34</v>
      </c>
      <c r="P9261" t="s">
        <v>115</v>
      </c>
      <c r="Q9261" t="s">
        <v>36</v>
      </c>
      <c r="R9261" t="s">
        <v>36</v>
      </c>
      <c r="S9261" t="s">
        <v>37</v>
      </c>
      <c r="T9261">
        <v>23823.88</v>
      </c>
      <c r="U9261">
        <v>9565.24</v>
      </c>
      <c r="V9261">
        <v>0</v>
      </c>
      <c r="W9261">
        <v>0</v>
      </c>
      <c r="X9261">
        <v>1786.55</v>
      </c>
      <c r="Y9261">
        <v>752.13</v>
      </c>
      <c r="Z9261">
        <v>0</v>
      </c>
      <c r="AA9261">
        <v>0</v>
      </c>
      <c r="AB9261">
        <f t="shared" si="432"/>
        <v>1985.3233333333335</v>
      </c>
      <c r="AC9261">
        <f t="shared" si="433"/>
        <v>0</v>
      </c>
      <c r="AD9261">
        <f t="shared" si="434"/>
        <v>4367.7113333333336</v>
      </c>
    </row>
    <row r="9262" spans="1:30" x14ac:dyDescent="0.3">
      <c r="A9262">
        <v>477185</v>
      </c>
      <c r="B9262" t="s">
        <v>3631</v>
      </c>
      <c r="C9262" t="s">
        <v>28</v>
      </c>
      <c r="D9262">
        <v>892</v>
      </c>
      <c r="E9262">
        <v>8149</v>
      </c>
      <c r="F9262" t="s">
        <v>3632</v>
      </c>
      <c r="G9262">
        <v>4</v>
      </c>
      <c r="H9262" t="s">
        <v>40</v>
      </c>
      <c r="I9262" t="s">
        <v>96</v>
      </c>
      <c r="J9262">
        <v>72122</v>
      </c>
      <c r="K9262" t="s">
        <v>3633</v>
      </c>
      <c r="L9262">
        <v>72122</v>
      </c>
      <c r="M9262" t="s">
        <v>3633</v>
      </c>
      <c r="N9262" t="s">
        <v>3634</v>
      </c>
      <c r="O9262" t="s">
        <v>67</v>
      </c>
      <c r="P9262" t="s">
        <v>109</v>
      </c>
      <c r="Q9262" t="s">
        <v>37</v>
      </c>
      <c r="R9262" t="s">
        <v>36</v>
      </c>
      <c r="S9262" t="s">
        <v>36</v>
      </c>
      <c r="T9262">
        <v>13832.24</v>
      </c>
      <c r="U9262">
        <v>1375.3</v>
      </c>
      <c r="V9262">
        <v>1407</v>
      </c>
      <c r="W9262">
        <v>1407</v>
      </c>
      <c r="X9262">
        <v>577</v>
      </c>
      <c r="Y9262">
        <v>52.8</v>
      </c>
      <c r="Z9262">
        <v>54.22</v>
      </c>
      <c r="AA9262">
        <v>0</v>
      </c>
      <c r="AB9262">
        <f t="shared" si="432"/>
        <v>1152.6866666666667</v>
      </c>
      <c r="AC9262">
        <f t="shared" si="433"/>
        <v>2814</v>
      </c>
      <c r="AD9262">
        <f t="shared" si="434"/>
        <v>2535.9106666666671</v>
      </c>
    </row>
    <row r="9263" spans="1:30" x14ac:dyDescent="0.3">
      <c r="A9263">
        <v>103472</v>
      </c>
      <c r="B9263" t="s">
        <v>5044</v>
      </c>
      <c r="C9263" t="s">
        <v>28</v>
      </c>
      <c r="D9263">
        <v>7992</v>
      </c>
      <c r="E9263">
        <v>8163</v>
      </c>
      <c r="F9263" t="s">
        <v>50</v>
      </c>
      <c r="G9263">
        <v>5</v>
      </c>
      <c r="H9263" t="s">
        <v>30</v>
      </c>
      <c r="I9263" t="s">
        <v>31</v>
      </c>
      <c r="J9263">
        <v>348</v>
      </c>
      <c r="K9263" t="s">
        <v>80</v>
      </c>
      <c r="L9263">
        <v>348</v>
      </c>
      <c r="M9263" t="s">
        <v>80</v>
      </c>
      <c r="N9263" t="s">
        <v>290</v>
      </c>
      <c r="O9263" t="s">
        <v>67</v>
      </c>
      <c r="P9263" t="s">
        <v>263</v>
      </c>
      <c r="Q9263" t="s">
        <v>36</v>
      </c>
      <c r="R9263" t="s">
        <v>36</v>
      </c>
      <c r="S9263" t="s">
        <v>37</v>
      </c>
      <c r="T9263">
        <v>95775.29</v>
      </c>
      <c r="U9263">
        <v>19921.080000000002</v>
      </c>
      <c r="V9263">
        <v>15365.79</v>
      </c>
      <c r="W9263">
        <v>4207.82</v>
      </c>
      <c r="X9263">
        <v>7698.95</v>
      </c>
      <c r="Y9263">
        <v>1649.99</v>
      </c>
      <c r="Z9263">
        <v>1210.6199999999999</v>
      </c>
      <c r="AA9263">
        <v>161.84</v>
      </c>
      <c r="AB9263">
        <f t="shared" si="432"/>
        <v>7981.2741666666661</v>
      </c>
      <c r="AC9263">
        <f t="shared" si="433"/>
        <v>19573.61</v>
      </c>
      <c r="AD9263">
        <f t="shared" si="434"/>
        <v>17558.803166666668</v>
      </c>
    </row>
    <row r="9264" spans="1:30" x14ac:dyDescent="0.3">
      <c r="A9264">
        <v>736932</v>
      </c>
      <c r="B9264" t="s">
        <v>3948</v>
      </c>
      <c r="C9264" t="s">
        <v>28</v>
      </c>
      <c r="D9264">
        <v>7992</v>
      </c>
      <c r="E9264">
        <v>8149</v>
      </c>
      <c r="F9264" t="s">
        <v>2273</v>
      </c>
      <c r="G9264">
        <v>4</v>
      </c>
      <c r="H9264" t="s">
        <v>40</v>
      </c>
      <c r="I9264" t="s">
        <v>96</v>
      </c>
      <c r="J9264">
        <v>633</v>
      </c>
      <c r="K9264" t="s">
        <v>600</v>
      </c>
      <c r="L9264">
        <v>633</v>
      </c>
      <c r="M9264" t="s">
        <v>600</v>
      </c>
      <c r="N9264" t="s">
        <v>2274</v>
      </c>
      <c r="O9264" t="s">
        <v>67</v>
      </c>
      <c r="P9264" t="s">
        <v>270</v>
      </c>
      <c r="Q9264" t="s">
        <v>37</v>
      </c>
      <c r="R9264" t="s">
        <v>36</v>
      </c>
      <c r="S9264" t="s">
        <v>36</v>
      </c>
      <c r="T9264">
        <v>1109132.02</v>
      </c>
      <c r="U9264">
        <v>222533.4</v>
      </c>
      <c r="V9264">
        <v>43912.92</v>
      </c>
      <c r="W9264">
        <v>87848.76</v>
      </c>
      <c r="X9264">
        <v>33083.919999999998</v>
      </c>
      <c r="Y9264">
        <v>8626.9599999999991</v>
      </c>
      <c r="Z9264">
        <v>2702.14</v>
      </c>
      <c r="AA9264">
        <v>2348.4</v>
      </c>
      <c r="AB9264">
        <f t="shared" si="432"/>
        <v>92427.668333333335</v>
      </c>
      <c r="AC9264">
        <f t="shared" si="433"/>
        <v>131761.68</v>
      </c>
      <c r="AD9264">
        <f t="shared" si="434"/>
        <v>203340.87033333335</v>
      </c>
    </row>
    <row r="9265" spans="1:30" x14ac:dyDescent="0.3">
      <c r="A9265">
        <v>801705</v>
      </c>
      <c r="B9265" t="s">
        <v>426</v>
      </c>
      <c r="C9265" t="s">
        <v>28</v>
      </c>
      <c r="D9265">
        <v>7003</v>
      </c>
      <c r="E9265">
        <v>8148</v>
      </c>
      <c r="F9265" t="s">
        <v>70</v>
      </c>
      <c r="G9265">
        <v>5</v>
      </c>
      <c r="H9265" t="s">
        <v>30</v>
      </c>
      <c r="I9265" t="s">
        <v>31</v>
      </c>
      <c r="J9265">
        <v>40461</v>
      </c>
      <c r="K9265" t="s">
        <v>41</v>
      </c>
      <c r="L9265">
        <v>40461</v>
      </c>
      <c r="M9265" t="s">
        <v>41</v>
      </c>
      <c r="N9265" t="s">
        <v>318</v>
      </c>
      <c r="O9265" t="s">
        <v>43</v>
      </c>
      <c r="P9265" t="s">
        <v>1257</v>
      </c>
      <c r="Q9265" t="s">
        <v>36</v>
      </c>
      <c r="R9265" t="s">
        <v>36</v>
      </c>
      <c r="S9265" t="s">
        <v>37</v>
      </c>
      <c r="T9265">
        <v>19201.560000000001</v>
      </c>
      <c r="U9265">
        <v>9051.6</v>
      </c>
      <c r="V9265">
        <v>0</v>
      </c>
      <c r="W9265">
        <v>0</v>
      </c>
      <c r="X9265">
        <v>3163.67</v>
      </c>
      <c r="Y9265">
        <v>788.25</v>
      </c>
      <c r="Z9265">
        <v>0</v>
      </c>
      <c r="AA9265">
        <v>0</v>
      </c>
      <c r="AB9265">
        <f t="shared" si="432"/>
        <v>1600.13</v>
      </c>
      <c r="AC9265">
        <f t="shared" si="433"/>
        <v>0</v>
      </c>
      <c r="AD9265">
        <f t="shared" si="434"/>
        <v>3520.2860000000005</v>
      </c>
    </row>
    <row r="9266" spans="1:30" x14ac:dyDescent="0.3">
      <c r="A9266">
        <v>817279</v>
      </c>
      <c r="B9266" t="s">
        <v>2452</v>
      </c>
      <c r="C9266" t="s">
        <v>28</v>
      </c>
      <c r="D9266">
        <v>7805</v>
      </c>
      <c r="E9266">
        <v>8131</v>
      </c>
      <c r="F9266" t="s">
        <v>1438</v>
      </c>
      <c r="G9266">
        <v>2</v>
      </c>
      <c r="H9266" t="s">
        <v>71</v>
      </c>
      <c r="I9266" t="s">
        <v>31</v>
      </c>
      <c r="J9266">
        <v>72134</v>
      </c>
      <c r="K9266" t="s">
        <v>762</v>
      </c>
      <c r="L9266">
        <v>72134</v>
      </c>
      <c r="M9266" t="s">
        <v>762</v>
      </c>
      <c r="N9266">
        <v>0</v>
      </c>
      <c r="O9266" t="s">
        <v>34</v>
      </c>
      <c r="P9266" t="s">
        <v>121</v>
      </c>
      <c r="Q9266" t="s">
        <v>37</v>
      </c>
      <c r="R9266" t="s">
        <v>36</v>
      </c>
      <c r="S9266" t="s">
        <v>36</v>
      </c>
      <c r="T9266">
        <v>4957153.8</v>
      </c>
      <c r="U9266">
        <v>-54922.8</v>
      </c>
      <c r="V9266">
        <v>33770.1</v>
      </c>
      <c r="W9266">
        <v>478719</v>
      </c>
      <c r="X9266">
        <v>74688.56</v>
      </c>
      <c r="Y9266">
        <v>1407.32</v>
      </c>
      <c r="Z9266">
        <v>520.75</v>
      </c>
      <c r="AA9266">
        <v>0</v>
      </c>
      <c r="AB9266">
        <f t="shared" si="432"/>
        <v>413096.14999999997</v>
      </c>
      <c r="AC9266">
        <f t="shared" si="433"/>
        <v>512489.1</v>
      </c>
      <c r="AD9266">
        <f t="shared" si="434"/>
        <v>908811.53</v>
      </c>
    </row>
    <row r="9267" spans="1:30" x14ac:dyDescent="0.3">
      <c r="A9267">
        <v>28839</v>
      </c>
      <c r="B9267" t="s">
        <v>348</v>
      </c>
      <c r="C9267" t="s">
        <v>28</v>
      </c>
      <c r="D9267">
        <v>835</v>
      </c>
      <c r="E9267">
        <v>8149</v>
      </c>
      <c r="F9267" t="s">
        <v>349</v>
      </c>
      <c r="G9267">
        <v>4</v>
      </c>
      <c r="H9267" t="s">
        <v>40</v>
      </c>
      <c r="I9267" t="s">
        <v>96</v>
      </c>
      <c r="J9267">
        <v>1811</v>
      </c>
      <c r="K9267" t="s">
        <v>350</v>
      </c>
      <c r="L9267">
        <v>1811</v>
      </c>
      <c r="M9267" t="s">
        <v>350</v>
      </c>
      <c r="N9267" t="s">
        <v>176</v>
      </c>
      <c r="O9267" t="s">
        <v>34</v>
      </c>
      <c r="P9267" t="s">
        <v>121</v>
      </c>
      <c r="Q9267" t="s">
        <v>37</v>
      </c>
      <c r="R9267" t="s">
        <v>36</v>
      </c>
      <c r="S9267" t="s">
        <v>36</v>
      </c>
      <c r="T9267">
        <v>7122079.9000000004</v>
      </c>
      <c r="U9267">
        <v>710508.84</v>
      </c>
      <c r="V9267">
        <v>20537</v>
      </c>
      <c r="W9267">
        <v>43.2</v>
      </c>
      <c r="X9267">
        <v>151026.82</v>
      </c>
      <c r="Y9267">
        <v>17051.32</v>
      </c>
      <c r="Z9267">
        <v>448.56</v>
      </c>
      <c r="AA9267">
        <v>0</v>
      </c>
      <c r="AB9267">
        <f t="shared" si="432"/>
        <v>593506.65833333333</v>
      </c>
      <c r="AC9267">
        <f t="shared" si="433"/>
        <v>20580.2</v>
      </c>
      <c r="AD9267">
        <f t="shared" si="434"/>
        <v>1305714.6483333334</v>
      </c>
    </row>
    <row r="9268" spans="1:30" x14ac:dyDescent="0.3">
      <c r="A9268">
        <v>963524</v>
      </c>
      <c r="B9268" t="s">
        <v>3904</v>
      </c>
      <c r="C9268" t="s">
        <v>28</v>
      </c>
      <c r="D9268">
        <v>7994</v>
      </c>
      <c r="E9268">
        <v>8144</v>
      </c>
      <c r="F9268" t="s">
        <v>117</v>
      </c>
      <c r="G9268">
        <v>5</v>
      </c>
      <c r="H9268" t="s">
        <v>30</v>
      </c>
      <c r="I9268" t="s">
        <v>31</v>
      </c>
      <c r="J9268">
        <v>40019</v>
      </c>
      <c r="K9268" t="s">
        <v>200</v>
      </c>
      <c r="L9268">
        <v>40018</v>
      </c>
      <c r="M9268" t="s">
        <v>200</v>
      </c>
      <c r="N9268" t="s">
        <v>862</v>
      </c>
      <c r="O9268" t="s">
        <v>34</v>
      </c>
      <c r="P9268" t="s">
        <v>627</v>
      </c>
      <c r="Q9268" t="s">
        <v>36</v>
      </c>
      <c r="R9268" t="s">
        <v>36</v>
      </c>
      <c r="S9268" t="s">
        <v>37</v>
      </c>
      <c r="T9268">
        <v>46633</v>
      </c>
      <c r="U9268">
        <v>7110</v>
      </c>
      <c r="V9268">
        <v>0</v>
      </c>
      <c r="W9268">
        <v>0</v>
      </c>
      <c r="X9268">
        <v>3485.23</v>
      </c>
      <c r="Y9268">
        <v>339.71</v>
      </c>
      <c r="Z9268">
        <v>0</v>
      </c>
      <c r="AA9268">
        <v>0</v>
      </c>
      <c r="AB9268">
        <f t="shared" si="432"/>
        <v>3886.0833333333335</v>
      </c>
      <c r="AC9268">
        <f t="shared" si="433"/>
        <v>0</v>
      </c>
      <c r="AD9268">
        <f t="shared" si="434"/>
        <v>8549.383333333335</v>
      </c>
    </row>
    <row r="9269" spans="1:30" x14ac:dyDescent="0.3">
      <c r="A9269">
        <v>983097</v>
      </c>
      <c r="B9269" t="s">
        <v>995</v>
      </c>
      <c r="C9269" t="s">
        <v>28</v>
      </c>
      <c r="D9269">
        <v>7003</v>
      </c>
      <c r="E9269">
        <v>8148</v>
      </c>
      <c r="F9269" t="s">
        <v>753</v>
      </c>
      <c r="G9269">
        <v>4</v>
      </c>
      <c r="H9269" t="s">
        <v>40</v>
      </c>
      <c r="I9269" t="s">
        <v>31</v>
      </c>
      <c r="J9269">
        <v>40461</v>
      </c>
      <c r="K9269" t="s">
        <v>41</v>
      </c>
      <c r="L9269">
        <v>40461</v>
      </c>
      <c r="M9269" t="s">
        <v>41</v>
      </c>
      <c r="N9269" t="s">
        <v>318</v>
      </c>
      <c r="O9269" t="s">
        <v>43</v>
      </c>
      <c r="P9269" t="s">
        <v>2161</v>
      </c>
      <c r="Q9269" t="s">
        <v>36</v>
      </c>
      <c r="R9269" t="s">
        <v>36</v>
      </c>
      <c r="S9269" t="s">
        <v>36</v>
      </c>
      <c r="T9269">
        <v>54963.05</v>
      </c>
      <c r="U9269">
        <v>23567.8</v>
      </c>
      <c r="V9269">
        <v>0</v>
      </c>
      <c r="W9269">
        <v>0</v>
      </c>
      <c r="X9269">
        <v>1616.36</v>
      </c>
      <c r="Y9269">
        <v>769.22</v>
      </c>
      <c r="Z9269">
        <v>0</v>
      </c>
      <c r="AA9269">
        <v>0</v>
      </c>
      <c r="AB9269">
        <f t="shared" si="432"/>
        <v>4580.2541666666666</v>
      </c>
      <c r="AC9269">
        <f t="shared" si="433"/>
        <v>0</v>
      </c>
      <c r="AD9269">
        <f t="shared" si="434"/>
        <v>10076.559166666668</v>
      </c>
    </row>
    <row r="9270" spans="1:30" x14ac:dyDescent="0.3">
      <c r="A9270">
        <v>754848</v>
      </c>
      <c r="B9270" t="s">
        <v>2121</v>
      </c>
      <c r="C9270" t="s">
        <v>28</v>
      </c>
      <c r="D9270">
        <v>7994</v>
      </c>
      <c r="E9270">
        <v>8145</v>
      </c>
      <c r="F9270" t="s">
        <v>162</v>
      </c>
      <c r="G9270">
        <v>5</v>
      </c>
      <c r="H9270" t="s">
        <v>30</v>
      </c>
      <c r="I9270" t="s">
        <v>31</v>
      </c>
      <c r="J9270">
        <v>1606</v>
      </c>
      <c r="K9270" t="s">
        <v>868</v>
      </c>
      <c r="L9270">
        <v>1606</v>
      </c>
      <c r="M9270" t="s">
        <v>868</v>
      </c>
      <c r="N9270" t="s">
        <v>341</v>
      </c>
      <c r="O9270" t="s">
        <v>34</v>
      </c>
      <c r="P9270" t="s">
        <v>72</v>
      </c>
      <c r="Q9270" t="s">
        <v>36</v>
      </c>
      <c r="R9270" t="s">
        <v>36</v>
      </c>
      <c r="S9270" t="s">
        <v>37</v>
      </c>
      <c r="T9270">
        <v>15739.99</v>
      </c>
      <c r="U9270">
        <v>0</v>
      </c>
      <c r="V9270">
        <v>7858</v>
      </c>
      <c r="W9270">
        <v>0</v>
      </c>
      <c r="X9270">
        <v>1127.6199999999999</v>
      </c>
      <c r="Y9270">
        <v>0</v>
      </c>
      <c r="Z9270">
        <v>571.76</v>
      </c>
      <c r="AA9270">
        <v>0</v>
      </c>
      <c r="AB9270">
        <f t="shared" si="432"/>
        <v>1311.6658333333332</v>
      </c>
      <c r="AC9270">
        <f t="shared" si="433"/>
        <v>7858</v>
      </c>
      <c r="AD9270">
        <f t="shared" si="434"/>
        <v>2885.6648333333333</v>
      </c>
    </row>
    <row r="9271" spans="1:30" x14ac:dyDescent="0.3">
      <c r="A9271">
        <v>235118</v>
      </c>
      <c r="B9271" t="s">
        <v>3440</v>
      </c>
      <c r="C9271" t="s">
        <v>28</v>
      </c>
      <c r="D9271">
        <v>827</v>
      </c>
      <c r="E9271">
        <v>8149</v>
      </c>
      <c r="F9271" t="s">
        <v>3248</v>
      </c>
      <c r="G9271">
        <v>2</v>
      </c>
      <c r="H9271" t="s">
        <v>71</v>
      </c>
      <c r="I9271" t="s">
        <v>96</v>
      </c>
      <c r="J9271">
        <v>73307</v>
      </c>
      <c r="K9271" t="s">
        <v>871</v>
      </c>
      <c r="L9271">
        <v>73307</v>
      </c>
      <c r="M9271" t="s">
        <v>871</v>
      </c>
      <c r="N9271">
        <v>0</v>
      </c>
      <c r="O9271" t="s">
        <v>34</v>
      </c>
      <c r="P9271" t="s">
        <v>964</v>
      </c>
      <c r="Q9271" t="s">
        <v>36</v>
      </c>
      <c r="R9271" t="s">
        <v>36</v>
      </c>
      <c r="S9271" t="s">
        <v>36</v>
      </c>
      <c r="T9271">
        <v>12162.64</v>
      </c>
      <c r="U9271">
        <v>0</v>
      </c>
      <c r="V9271">
        <v>0</v>
      </c>
      <c r="W9271">
        <v>0</v>
      </c>
      <c r="X9271">
        <v>411.23</v>
      </c>
      <c r="Y9271">
        <v>0</v>
      </c>
      <c r="Z9271">
        <v>0</v>
      </c>
      <c r="AA9271">
        <v>0</v>
      </c>
      <c r="AB9271">
        <f t="shared" si="432"/>
        <v>1013.5533333333333</v>
      </c>
      <c r="AC9271">
        <f t="shared" si="433"/>
        <v>0</v>
      </c>
      <c r="AD9271">
        <f t="shared" si="434"/>
        <v>2229.8173333333334</v>
      </c>
    </row>
    <row r="9272" spans="1:30" x14ac:dyDescent="0.3">
      <c r="A9272">
        <v>734716</v>
      </c>
      <c r="B9272" t="s">
        <v>100</v>
      </c>
      <c r="C9272" t="s">
        <v>28</v>
      </c>
      <c r="D9272">
        <v>7992</v>
      </c>
      <c r="E9272">
        <v>8149</v>
      </c>
      <c r="F9272" t="s">
        <v>95</v>
      </c>
      <c r="G9272">
        <v>5</v>
      </c>
      <c r="H9272" t="s">
        <v>30</v>
      </c>
      <c r="I9272" t="s">
        <v>31</v>
      </c>
      <c r="J9272">
        <v>1357</v>
      </c>
      <c r="K9272" t="s">
        <v>101</v>
      </c>
      <c r="L9272">
        <v>1357</v>
      </c>
      <c r="M9272" t="s">
        <v>101</v>
      </c>
      <c r="N9272" t="s">
        <v>102</v>
      </c>
      <c r="O9272" t="s">
        <v>67</v>
      </c>
      <c r="P9272" t="s">
        <v>487</v>
      </c>
      <c r="Q9272" t="s">
        <v>36</v>
      </c>
      <c r="R9272" t="s">
        <v>36</v>
      </c>
      <c r="S9272" t="s">
        <v>37</v>
      </c>
      <c r="T9272">
        <v>99918.24</v>
      </c>
      <c r="U9272">
        <v>47594.07</v>
      </c>
      <c r="V9272">
        <v>0</v>
      </c>
      <c r="W9272">
        <v>0</v>
      </c>
      <c r="X9272">
        <v>7433.55</v>
      </c>
      <c r="Y9272">
        <v>3642.22</v>
      </c>
      <c r="Z9272">
        <v>0</v>
      </c>
      <c r="AA9272">
        <v>0</v>
      </c>
      <c r="AB9272">
        <f t="shared" si="432"/>
        <v>8326.52</v>
      </c>
      <c r="AC9272">
        <f t="shared" si="433"/>
        <v>0</v>
      </c>
      <c r="AD9272">
        <f t="shared" si="434"/>
        <v>18318.344000000001</v>
      </c>
    </row>
    <row r="9273" spans="1:30" x14ac:dyDescent="0.3">
      <c r="A9273">
        <v>903383</v>
      </c>
      <c r="B9273" t="s">
        <v>1967</v>
      </c>
      <c r="C9273" t="s">
        <v>28</v>
      </c>
      <c r="D9273">
        <v>7994</v>
      </c>
      <c r="E9273">
        <v>8147</v>
      </c>
      <c r="F9273" t="s">
        <v>89</v>
      </c>
      <c r="G9273">
        <v>5</v>
      </c>
      <c r="H9273" t="s">
        <v>30</v>
      </c>
      <c r="I9273" t="s">
        <v>31</v>
      </c>
      <c r="J9273">
        <v>72954</v>
      </c>
      <c r="K9273" t="s">
        <v>90</v>
      </c>
      <c r="L9273">
        <v>72952</v>
      </c>
      <c r="M9273" t="s">
        <v>91</v>
      </c>
      <c r="N9273" t="s">
        <v>265</v>
      </c>
      <c r="O9273" t="s">
        <v>34</v>
      </c>
      <c r="P9273" t="s">
        <v>311</v>
      </c>
      <c r="Q9273" t="s">
        <v>36</v>
      </c>
      <c r="R9273" t="s">
        <v>36</v>
      </c>
      <c r="S9273" t="s">
        <v>37</v>
      </c>
      <c r="T9273">
        <v>7194.34</v>
      </c>
      <c r="U9273">
        <v>1156.52</v>
      </c>
      <c r="V9273">
        <v>0</v>
      </c>
      <c r="W9273">
        <v>1326.25</v>
      </c>
      <c r="X9273">
        <v>1731.68</v>
      </c>
      <c r="Y9273">
        <v>295.16000000000003</v>
      </c>
      <c r="Z9273">
        <v>0</v>
      </c>
      <c r="AA9273">
        <v>51.01</v>
      </c>
      <c r="AB9273">
        <f t="shared" si="432"/>
        <v>599.52833333333331</v>
      </c>
      <c r="AC9273">
        <f t="shared" si="433"/>
        <v>1326.25</v>
      </c>
      <c r="AD9273">
        <f t="shared" si="434"/>
        <v>1318.9623333333334</v>
      </c>
    </row>
    <row r="9274" spans="1:30" x14ac:dyDescent="0.3">
      <c r="A9274">
        <v>841878</v>
      </c>
      <c r="B9274" t="s">
        <v>3307</v>
      </c>
      <c r="C9274" t="s">
        <v>28</v>
      </c>
      <c r="D9274">
        <v>7994</v>
      </c>
      <c r="E9274">
        <v>8163</v>
      </c>
      <c r="F9274" t="s">
        <v>50</v>
      </c>
      <c r="G9274">
        <v>5</v>
      </c>
      <c r="H9274" t="s">
        <v>30</v>
      </c>
      <c r="I9274" t="s">
        <v>31</v>
      </c>
      <c r="J9274">
        <v>2223</v>
      </c>
      <c r="K9274" t="s">
        <v>97</v>
      </c>
      <c r="L9274">
        <v>2223</v>
      </c>
      <c r="M9274" t="s">
        <v>97</v>
      </c>
      <c r="N9274" t="s">
        <v>98</v>
      </c>
      <c r="O9274" t="s">
        <v>34</v>
      </c>
      <c r="P9274" t="s">
        <v>540</v>
      </c>
      <c r="Q9274" t="s">
        <v>36</v>
      </c>
      <c r="R9274" t="s">
        <v>36</v>
      </c>
      <c r="S9274" t="s">
        <v>37</v>
      </c>
      <c r="T9274">
        <v>18237.78</v>
      </c>
      <c r="U9274">
        <v>3645.84</v>
      </c>
      <c r="V9274">
        <v>585.84</v>
      </c>
      <c r="W9274">
        <v>0</v>
      </c>
      <c r="X9274">
        <v>1724.46</v>
      </c>
      <c r="Y9274">
        <v>261.31</v>
      </c>
      <c r="Z9274">
        <v>50.61</v>
      </c>
      <c r="AA9274">
        <v>0</v>
      </c>
      <c r="AB9274">
        <f t="shared" si="432"/>
        <v>1519.8149999999998</v>
      </c>
      <c r="AC9274">
        <f t="shared" si="433"/>
        <v>585.84</v>
      </c>
      <c r="AD9274">
        <f t="shared" si="434"/>
        <v>3343.5929999999998</v>
      </c>
    </row>
    <row r="9275" spans="1:30" x14ac:dyDescent="0.3">
      <c r="A9275">
        <v>867682</v>
      </c>
      <c r="B9275" t="s">
        <v>122</v>
      </c>
      <c r="C9275" t="s">
        <v>28</v>
      </c>
      <c r="D9275">
        <v>7994</v>
      </c>
      <c r="E9275">
        <v>8144</v>
      </c>
      <c r="F9275" t="s">
        <v>117</v>
      </c>
      <c r="G9275">
        <v>5</v>
      </c>
      <c r="H9275" t="s">
        <v>30</v>
      </c>
      <c r="I9275" t="s">
        <v>31</v>
      </c>
      <c r="J9275">
        <v>2501</v>
      </c>
      <c r="K9275" t="s">
        <v>123</v>
      </c>
      <c r="L9275">
        <v>2501</v>
      </c>
      <c r="M9275" t="s">
        <v>123</v>
      </c>
      <c r="N9275" t="s">
        <v>124</v>
      </c>
      <c r="O9275" t="s">
        <v>34</v>
      </c>
      <c r="P9275" t="s">
        <v>57</v>
      </c>
      <c r="Q9275" t="s">
        <v>36</v>
      </c>
      <c r="R9275" t="s">
        <v>36</v>
      </c>
      <c r="S9275" t="s">
        <v>37</v>
      </c>
      <c r="T9275">
        <v>57271.12</v>
      </c>
      <c r="U9275">
        <v>21021.86</v>
      </c>
      <c r="V9275">
        <v>0</v>
      </c>
      <c r="W9275">
        <v>0</v>
      </c>
      <c r="X9275">
        <v>5898.73</v>
      </c>
      <c r="Y9275">
        <v>2105.06</v>
      </c>
      <c r="Z9275">
        <v>0</v>
      </c>
      <c r="AA9275">
        <v>0</v>
      </c>
      <c r="AB9275">
        <f t="shared" si="432"/>
        <v>4772.5933333333332</v>
      </c>
      <c r="AC9275">
        <f t="shared" si="433"/>
        <v>0</v>
      </c>
      <c r="AD9275">
        <f t="shared" si="434"/>
        <v>10499.705333333333</v>
      </c>
    </row>
    <row r="9276" spans="1:30" x14ac:dyDescent="0.3">
      <c r="A9276">
        <v>483625</v>
      </c>
      <c r="B9276" t="s">
        <v>5045</v>
      </c>
      <c r="C9276" t="s">
        <v>28</v>
      </c>
      <c r="D9276">
        <v>837</v>
      </c>
      <c r="E9276">
        <v>8149</v>
      </c>
      <c r="F9276" t="s">
        <v>1729</v>
      </c>
      <c r="G9276">
        <v>2</v>
      </c>
      <c r="H9276" t="s">
        <v>71</v>
      </c>
      <c r="I9276" t="s">
        <v>96</v>
      </c>
      <c r="J9276">
        <v>21320</v>
      </c>
      <c r="K9276" t="s">
        <v>1730</v>
      </c>
      <c r="L9276">
        <v>21320</v>
      </c>
      <c r="M9276" t="s">
        <v>1730</v>
      </c>
      <c r="N9276">
        <v>0</v>
      </c>
      <c r="O9276" t="s">
        <v>43</v>
      </c>
      <c r="P9276" t="s">
        <v>767</v>
      </c>
      <c r="Q9276" t="s">
        <v>37</v>
      </c>
      <c r="R9276" t="s">
        <v>36</v>
      </c>
      <c r="S9276" t="s">
        <v>36</v>
      </c>
      <c r="T9276">
        <v>523000</v>
      </c>
      <c r="U9276">
        <v>309000</v>
      </c>
      <c r="V9276">
        <v>0</v>
      </c>
      <c r="W9276">
        <v>0</v>
      </c>
      <c r="X9276">
        <v>6513.17</v>
      </c>
      <c r="Y9276">
        <v>4331.1400000000003</v>
      </c>
      <c r="Z9276">
        <v>0</v>
      </c>
      <c r="AA9276">
        <v>0</v>
      </c>
      <c r="AB9276">
        <f t="shared" si="432"/>
        <v>43583.333333333336</v>
      </c>
      <c r="AC9276">
        <f t="shared" si="433"/>
        <v>0</v>
      </c>
      <c r="AD9276">
        <f t="shared" si="434"/>
        <v>95883.333333333343</v>
      </c>
    </row>
    <row r="9277" spans="1:30" x14ac:dyDescent="0.3">
      <c r="A9277">
        <v>876736</v>
      </c>
      <c r="B9277" t="s">
        <v>4204</v>
      </c>
      <c r="C9277" t="s">
        <v>28</v>
      </c>
      <c r="D9277">
        <v>7992</v>
      </c>
      <c r="E9277">
        <v>8149</v>
      </c>
      <c r="F9277" t="s">
        <v>4205</v>
      </c>
      <c r="G9277">
        <v>4</v>
      </c>
      <c r="H9277" t="s">
        <v>40</v>
      </c>
      <c r="I9277" t="s">
        <v>96</v>
      </c>
      <c r="J9277">
        <v>2133</v>
      </c>
      <c r="K9277" t="s">
        <v>132</v>
      </c>
      <c r="L9277">
        <v>2133</v>
      </c>
      <c r="M9277" t="s">
        <v>132</v>
      </c>
      <c r="N9277" t="s">
        <v>133</v>
      </c>
      <c r="O9277" t="s">
        <v>67</v>
      </c>
      <c r="P9277" t="s">
        <v>270</v>
      </c>
      <c r="Q9277" t="s">
        <v>37</v>
      </c>
      <c r="R9277" t="s">
        <v>36</v>
      </c>
      <c r="S9277" t="s">
        <v>36</v>
      </c>
      <c r="T9277">
        <v>444184.68</v>
      </c>
      <c r="U9277">
        <v>133520.04</v>
      </c>
      <c r="V9277">
        <v>0</v>
      </c>
      <c r="W9277">
        <v>0</v>
      </c>
      <c r="X9277">
        <v>10286.42</v>
      </c>
      <c r="Y9277">
        <v>5630.92</v>
      </c>
      <c r="Z9277">
        <v>0</v>
      </c>
      <c r="AA9277">
        <v>0</v>
      </c>
      <c r="AB9277">
        <f t="shared" si="432"/>
        <v>37015.39</v>
      </c>
      <c r="AC9277">
        <f t="shared" si="433"/>
        <v>0</v>
      </c>
      <c r="AD9277">
        <f t="shared" si="434"/>
        <v>81433.858000000007</v>
      </c>
    </row>
    <row r="9278" spans="1:30" x14ac:dyDescent="0.3">
      <c r="A9278">
        <v>738230</v>
      </c>
      <c r="B9278" t="s">
        <v>3497</v>
      </c>
      <c r="C9278" t="s">
        <v>28</v>
      </c>
      <c r="D9278">
        <v>7992</v>
      </c>
      <c r="E9278">
        <v>8163</v>
      </c>
      <c r="F9278" t="s">
        <v>50</v>
      </c>
      <c r="G9278">
        <v>5</v>
      </c>
      <c r="H9278" t="s">
        <v>30</v>
      </c>
      <c r="I9278" t="s">
        <v>31</v>
      </c>
      <c r="J9278">
        <v>815</v>
      </c>
      <c r="K9278" t="s">
        <v>163</v>
      </c>
      <c r="L9278">
        <v>815</v>
      </c>
      <c r="M9278" t="s">
        <v>163</v>
      </c>
      <c r="N9278" t="s">
        <v>179</v>
      </c>
      <c r="O9278" t="s">
        <v>67</v>
      </c>
      <c r="P9278" t="s">
        <v>980</v>
      </c>
      <c r="Q9278" t="s">
        <v>36</v>
      </c>
      <c r="R9278" t="s">
        <v>36</v>
      </c>
      <c r="S9278" t="s">
        <v>37</v>
      </c>
      <c r="T9278">
        <v>15955.62</v>
      </c>
      <c r="U9278">
        <v>4591.8599999999997</v>
      </c>
      <c r="V9278">
        <v>0</v>
      </c>
      <c r="W9278">
        <v>0</v>
      </c>
      <c r="X9278">
        <v>1326.9</v>
      </c>
      <c r="Y9278">
        <v>384.5</v>
      </c>
      <c r="Z9278">
        <v>0</v>
      </c>
      <c r="AA9278">
        <v>0</v>
      </c>
      <c r="AB9278">
        <f t="shared" si="432"/>
        <v>1329.635</v>
      </c>
      <c r="AC9278">
        <f t="shared" si="433"/>
        <v>0</v>
      </c>
      <c r="AD9278">
        <f t="shared" si="434"/>
        <v>2925.1970000000001</v>
      </c>
    </row>
    <row r="9279" spans="1:30" x14ac:dyDescent="0.3">
      <c r="A9279">
        <v>738002</v>
      </c>
      <c r="B9279" t="s">
        <v>848</v>
      </c>
      <c r="C9279" t="s">
        <v>28</v>
      </c>
      <c r="D9279">
        <v>761</v>
      </c>
      <c r="E9279">
        <v>8145</v>
      </c>
      <c r="F9279" t="s">
        <v>162</v>
      </c>
      <c r="G9279">
        <v>5</v>
      </c>
      <c r="H9279" t="s">
        <v>30</v>
      </c>
      <c r="I9279" t="s">
        <v>31</v>
      </c>
      <c r="J9279">
        <v>2579</v>
      </c>
      <c r="K9279" t="s">
        <v>85</v>
      </c>
      <c r="L9279">
        <v>2579</v>
      </c>
      <c r="M9279" t="s">
        <v>85</v>
      </c>
      <c r="N9279" t="s">
        <v>86</v>
      </c>
      <c r="O9279" t="s">
        <v>34</v>
      </c>
      <c r="P9279" t="s">
        <v>62</v>
      </c>
      <c r="Q9279" t="s">
        <v>36</v>
      </c>
      <c r="R9279" t="s">
        <v>36</v>
      </c>
      <c r="S9279" t="s">
        <v>37</v>
      </c>
      <c r="T9279">
        <v>167326.81</v>
      </c>
      <c r="U9279">
        <v>0</v>
      </c>
      <c r="V9279">
        <v>0</v>
      </c>
      <c r="W9279">
        <v>0</v>
      </c>
      <c r="X9279">
        <v>11431.37</v>
      </c>
      <c r="Y9279">
        <v>0</v>
      </c>
      <c r="Z9279">
        <v>0</v>
      </c>
      <c r="AA9279">
        <v>0</v>
      </c>
      <c r="AB9279">
        <f t="shared" si="432"/>
        <v>13943.900833333333</v>
      </c>
      <c r="AC9279">
        <f t="shared" si="433"/>
        <v>0</v>
      </c>
      <c r="AD9279">
        <f t="shared" si="434"/>
        <v>30676.581833333334</v>
      </c>
    </row>
    <row r="9280" spans="1:30" x14ac:dyDescent="0.3">
      <c r="A9280">
        <v>183670</v>
      </c>
      <c r="B9280" t="s">
        <v>1931</v>
      </c>
      <c r="C9280" t="s">
        <v>28</v>
      </c>
      <c r="D9280">
        <v>7992</v>
      </c>
      <c r="E9280">
        <v>8149</v>
      </c>
      <c r="F9280" t="s">
        <v>622</v>
      </c>
      <c r="G9280">
        <v>4</v>
      </c>
      <c r="H9280" t="s">
        <v>40</v>
      </c>
      <c r="I9280" t="s">
        <v>96</v>
      </c>
      <c r="J9280">
        <v>72448</v>
      </c>
      <c r="K9280" t="s">
        <v>254</v>
      </c>
      <c r="L9280">
        <v>72448</v>
      </c>
      <c r="M9280" t="s">
        <v>254</v>
      </c>
      <c r="N9280" t="s">
        <v>255</v>
      </c>
      <c r="O9280" t="s">
        <v>67</v>
      </c>
      <c r="P9280" t="s">
        <v>2161</v>
      </c>
      <c r="Q9280" t="s">
        <v>36</v>
      </c>
      <c r="R9280" t="s">
        <v>36</v>
      </c>
      <c r="S9280" t="s">
        <v>36</v>
      </c>
      <c r="T9280">
        <v>12646.77</v>
      </c>
      <c r="U9280">
        <v>0</v>
      </c>
      <c r="V9280">
        <v>1652.32</v>
      </c>
      <c r="W9280">
        <v>4130.8</v>
      </c>
      <c r="X9280">
        <v>652.29999999999995</v>
      </c>
      <c r="Y9280">
        <v>0</v>
      </c>
      <c r="Z9280">
        <v>-86.38</v>
      </c>
      <c r="AA9280">
        <v>223.15</v>
      </c>
      <c r="AB9280">
        <f t="shared" si="432"/>
        <v>1053.8975</v>
      </c>
      <c r="AC9280">
        <f t="shared" si="433"/>
        <v>5783.12</v>
      </c>
      <c r="AD9280">
        <f t="shared" si="434"/>
        <v>2318.5745000000002</v>
      </c>
    </row>
    <row r="9281" spans="1:30" x14ac:dyDescent="0.3">
      <c r="A9281">
        <v>537868</v>
      </c>
      <c r="B9281" t="s">
        <v>334</v>
      </c>
      <c r="C9281" t="s">
        <v>28</v>
      </c>
      <c r="D9281">
        <v>7994</v>
      </c>
      <c r="E9281">
        <v>8110</v>
      </c>
      <c r="F9281" t="s">
        <v>284</v>
      </c>
      <c r="G9281">
        <v>5</v>
      </c>
      <c r="H9281" t="s">
        <v>30</v>
      </c>
      <c r="I9281" t="s">
        <v>31</v>
      </c>
      <c r="J9281">
        <v>456</v>
      </c>
      <c r="K9281" t="s">
        <v>306</v>
      </c>
      <c r="L9281">
        <v>456</v>
      </c>
      <c r="M9281" t="s">
        <v>306</v>
      </c>
      <c r="N9281" t="s">
        <v>307</v>
      </c>
      <c r="O9281" t="s">
        <v>34</v>
      </c>
      <c r="P9281" t="s">
        <v>72</v>
      </c>
      <c r="Q9281" t="s">
        <v>36</v>
      </c>
      <c r="R9281" t="s">
        <v>36</v>
      </c>
      <c r="S9281" t="s">
        <v>37</v>
      </c>
      <c r="T9281">
        <v>62897.83</v>
      </c>
      <c r="U9281">
        <v>0</v>
      </c>
      <c r="V9281">
        <v>7858</v>
      </c>
      <c r="W9281">
        <v>7858</v>
      </c>
      <c r="X9281">
        <v>4529.79</v>
      </c>
      <c r="Y9281">
        <v>0</v>
      </c>
      <c r="Z9281">
        <v>571.76</v>
      </c>
      <c r="AA9281">
        <v>302.24</v>
      </c>
      <c r="AB9281">
        <f t="shared" si="432"/>
        <v>5241.4858333333332</v>
      </c>
      <c r="AC9281">
        <f t="shared" si="433"/>
        <v>15716</v>
      </c>
      <c r="AD9281">
        <f t="shared" si="434"/>
        <v>11531.268833333334</v>
      </c>
    </row>
    <row r="9282" spans="1:30" x14ac:dyDescent="0.3">
      <c r="A9282">
        <v>313074</v>
      </c>
      <c r="B9282" t="s">
        <v>5046</v>
      </c>
      <c r="C9282" t="s">
        <v>28</v>
      </c>
      <c r="D9282">
        <v>7001</v>
      </c>
      <c r="E9282">
        <v>8149</v>
      </c>
      <c r="F9282" t="s">
        <v>5047</v>
      </c>
      <c r="G9282">
        <v>3</v>
      </c>
      <c r="H9282" t="s">
        <v>170</v>
      </c>
      <c r="I9282" t="s">
        <v>96</v>
      </c>
      <c r="J9282">
        <v>21211</v>
      </c>
      <c r="K9282" t="s">
        <v>2441</v>
      </c>
      <c r="L9282">
        <v>21211</v>
      </c>
      <c r="M9282" t="s">
        <v>2441</v>
      </c>
      <c r="N9282" t="s">
        <v>5048</v>
      </c>
      <c r="O9282" t="s">
        <v>43</v>
      </c>
      <c r="P9282" t="s">
        <v>77</v>
      </c>
      <c r="Q9282" t="s">
        <v>37</v>
      </c>
      <c r="R9282" t="s">
        <v>36</v>
      </c>
      <c r="S9282" t="s">
        <v>36</v>
      </c>
      <c r="T9282">
        <v>5502.24</v>
      </c>
      <c r="U9282">
        <v>0</v>
      </c>
      <c r="V9282">
        <v>0</v>
      </c>
      <c r="W9282">
        <v>5502.24</v>
      </c>
      <c r="X9282">
        <v>163</v>
      </c>
      <c r="Y9282">
        <v>0</v>
      </c>
      <c r="Z9282">
        <v>0</v>
      </c>
      <c r="AA9282">
        <v>0</v>
      </c>
      <c r="AB9282">
        <f t="shared" si="432"/>
        <v>458.52</v>
      </c>
      <c r="AC9282">
        <f t="shared" si="433"/>
        <v>5502.24</v>
      </c>
      <c r="AD9282">
        <f t="shared" si="434"/>
        <v>1008.744</v>
      </c>
    </row>
    <row r="9283" spans="1:30" x14ac:dyDescent="0.3">
      <c r="A9283">
        <v>975209</v>
      </c>
      <c r="B9283" t="s">
        <v>923</v>
      </c>
      <c r="C9283" t="s">
        <v>28</v>
      </c>
      <c r="D9283">
        <v>7994</v>
      </c>
      <c r="E9283">
        <v>8170</v>
      </c>
      <c r="F9283" t="s">
        <v>924</v>
      </c>
      <c r="G9283">
        <v>5</v>
      </c>
      <c r="H9283" t="s">
        <v>30</v>
      </c>
      <c r="I9283" t="s">
        <v>31</v>
      </c>
      <c r="J9283">
        <v>1606</v>
      </c>
      <c r="K9283" t="s">
        <v>868</v>
      </c>
      <c r="L9283">
        <v>1606</v>
      </c>
      <c r="M9283" t="s">
        <v>868</v>
      </c>
      <c r="N9283" t="s">
        <v>341</v>
      </c>
      <c r="O9283" t="s">
        <v>34</v>
      </c>
      <c r="P9283" t="s">
        <v>673</v>
      </c>
      <c r="Q9283" t="s">
        <v>36</v>
      </c>
      <c r="R9283" t="s">
        <v>36</v>
      </c>
      <c r="S9283" t="s">
        <v>37</v>
      </c>
      <c r="T9283">
        <v>114365.22</v>
      </c>
      <c r="U9283">
        <v>0</v>
      </c>
      <c r="V9283">
        <v>9142.81</v>
      </c>
      <c r="W9283">
        <v>0</v>
      </c>
      <c r="X9283">
        <v>8790.2000000000007</v>
      </c>
      <c r="Y9283">
        <v>0</v>
      </c>
      <c r="Z9283">
        <v>686.86</v>
      </c>
      <c r="AA9283">
        <v>0</v>
      </c>
      <c r="AB9283">
        <f t="shared" ref="AB9283:AB9346" si="435">T9283/12</f>
        <v>9530.4349999999995</v>
      </c>
      <c r="AC9283">
        <f t="shared" ref="AC9283:AC9346" si="436">SUM(V9283:W9283)</f>
        <v>9142.81</v>
      </c>
      <c r="AD9283">
        <f t="shared" ref="AD9283:AD9346" si="437">AB9283*2*1.1</f>
        <v>20966.957000000002</v>
      </c>
    </row>
    <row r="9284" spans="1:30" x14ac:dyDescent="0.3">
      <c r="A9284">
        <v>863417</v>
      </c>
      <c r="B9284" t="s">
        <v>45</v>
      </c>
      <c r="C9284" t="s">
        <v>28</v>
      </c>
      <c r="D9284">
        <v>7003</v>
      </c>
      <c r="E9284">
        <v>8148</v>
      </c>
      <c r="F9284" t="s">
        <v>46</v>
      </c>
      <c r="G9284">
        <v>4</v>
      </c>
      <c r="H9284" t="s">
        <v>40</v>
      </c>
      <c r="I9284" t="s">
        <v>31</v>
      </c>
      <c r="J9284">
        <v>40461</v>
      </c>
      <c r="K9284" t="s">
        <v>41</v>
      </c>
      <c r="L9284">
        <v>40461</v>
      </c>
      <c r="M9284" t="s">
        <v>41</v>
      </c>
      <c r="N9284" t="s">
        <v>47</v>
      </c>
      <c r="O9284" t="s">
        <v>43</v>
      </c>
      <c r="P9284" t="s">
        <v>1188</v>
      </c>
      <c r="Q9284" t="s">
        <v>36</v>
      </c>
      <c r="R9284" t="s">
        <v>36</v>
      </c>
      <c r="S9284" t="s">
        <v>36</v>
      </c>
      <c r="T9284">
        <v>324889.58</v>
      </c>
      <c r="U9284">
        <v>96896.37</v>
      </c>
      <c r="V9284">
        <v>0</v>
      </c>
      <c r="W9284">
        <v>0</v>
      </c>
      <c r="X9284">
        <v>4658.79</v>
      </c>
      <c r="Y9284">
        <v>1630.17</v>
      </c>
      <c r="Z9284">
        <v>0</v>
      </c>
      <c r="AA9284">
        <v>0</v>
      </c>
      <c r="AB9284">
        <f t="shared" si="435"/>
        <v>27074.131666666668</v>
      </c>
      <c r="AC9284">
        <f t="shared" si="436"/>
        <v>0</v>
      </c>
      <c r="AD9284">
        <f t="shared" si="437"/>
        <v>59563.089666666674</v>
      </c>
    </row>
    <row r="9285" spans="1:30" x14ac:dyDescent="0.3">
      <c r="A9285">
        <v>301272</v>
      </c>
      <c r="B9285" t="s">
        <v>3966</v>
      </c>
      <c r="C9285" t="s">
        <v>28</v>
      </c>
      <c r="D9285">
        <v>7001</v>
      </c>
      <c r="E9285">
        <v>8149</v>
      </c>
      <c r="F9285" t="s">
        <v>3967</v>
      </c>
      <c r="G9285">
        <v>4</v>
      </c>
      <c r="H9285" t="s">
        <v>40</v>
      </c>
      <c r="I9285" t="s">
        <v>96</v>
      </c>
      <c r="J9285">
        <v>72145</v>
      </c>
      <c r="K9285" t="s">
        <v>212</v>
      </c>
      <c r="L9285">
        <v>72145</v>
      </c>
      <c r="M9285" t="s">
        <v>212</v>
      </c>
      <c r="N9285" t="s">
        <v>3968</v>
      </c>
      <c r="O9285" t="s">
        <v>34</v>
      </c>
      <c r="P9285" t="s">
        <v>99</v>
      </c>
      <c r="Q9285" t="s">
        <v>37</v>
      </c>
      <c r="R9285" t="s">
        <v>36</v>
      </c>
      <c r="S9285" t="s">
        <v>36</v>
      </c>
      <c r="T9285">
        <v>1577984.48</v>
      </c>
      <c r="U9285">
        <v>827762.3</v>
      </c>
      <c r="V9285">
        <v>35655.919999999998</v>
      </c>
      <c r="W9285">
        <v>35655.919999999998</v>
      </c>
      <c r="X9285">
        <v>50293.06</v>
      </c>
      <c r="Y9285">
        <v>24689.86</v>
      </c>
      <c r="Z9285">
        <v>916.62</v>
      </c>
      <c r="AA9285">
        <v>464.82</v>
      </c>
      <c r="AB9285">
        <f t="shared" si="435"/>
        <v>131498.70666666667</v>
      </c>
      <c r="AC9285">
        <f t="shared" si="436"/>
        <v>71311.839999999997</v>
      </c>
      <c r="AD9285">
        <f t="shared" si="437"/>
        <v>289297.1546666667</v>
      </c>
    </row>
    <row r="9286" spans="1:30" x14ac:dyDescent="0.3">
      <c r="A9286">
        <v>717008</v>
      </c>
      <c r="B9286" t="s">
        <v>2969</v>
      </c>
      <c r="C9286" t="s">
        <v>28</v>
      </c>
      <c r="D9286">
        <v>7992</v>
      </c>
      <c r="E9286">
        <v>8149</v>
      </c>
      <c r="F9286" t="s">
        <v>2477</v>
      </c>
      <c r="G9286">
        <v>4</v>
      </c>
      <c r="H9286" t="s">
        <v>40</v>
      </c>
      <c r="I9286" t="s">
        <v>588</v>
      </c>
      <c r="J9286">
        <v>40405</v>
      </c>
      <c r="K9286" t="s">
        <v>1366</v>
      </c>
      <c r="L9286">
        <v>40405</v>
      </c>
      <c r="M9286" t="s">
        <v>1366</v>
      </c>
      <c r="N9286" t="s">
        <v>2970</v>
      </c>
      <c r="O9286" t="s">
        <v>34</v>
      </c>
      <c r="P9286" t="s">
        <v>368</v>
      </c>
      <c r="Q9286" t="s">
        <v>37</v>
      </c>
      <c r="R9286" t="s">
        <v>36</v>
      </c>
      <c r="S9286" t="s">
        <v>36</v>
      </c>
      <c r="T9286">
        <v>794647.6</v>
      </c>
      <c r="U9286">
        <v>0</v>
      </c>
      <c r="V9286">
        <v>67952</v>
      </c>
      <c r="W9286">
        <v>67952</v>
      </c>
      <c r="X9286">
        <v>33589.26</v>
      </c>
      <c r="Y9286">
        <v>0</v>
      </c>
      <c r="Z9286">
        <v>2146.44</v>
      </c>
      <c r="AA9286">
        <v>0.8</v>
      </c>
      <c r="AB9286">
        <f t="shared" si="435"/>
        <v>66220.633333333331</v>
      </c>
      <c r="AC9286">
        <f t="shared" si="436"/>
        <v>135904</v>
      </c>
      <c r="AD9286">
        <f t="shared" si="437"/>
        <v>145685.39333333334</v>
      </c>
    </row>
    <row r="9287" spans="1:30" x14ac:dyDescent="0.3">
      <c r="A9287">
        <v>749483</v>
      </c>
      <c r="B9287" t="s">
        <v>1160</v>
      </c>
      <c r="C9287" t="s">
        <v>28</v>
      </c>
      <c r="D9287">
        <v>7992</v>
      </c>
      <c r="E9287">
        <v>8145</v>
      </c>
      <c r="F9287" t="s">
        <v>1161</v>
      </c>
      <c r="G9287">
        <v>4</v>
      </c>
      <c r="H9287" t="s">
        <v>40</v>
      </c>
      <c r="I9287" t="s">
        <v>31</v>
      </c>
      <c r="J9287">
        <v>1468</v>
      </c>
      <c r="K9287" t="s">
        <v>281</v>
      </c>
      <c r="L9287">
        <v>1468</v>
      </c>
      <c r="M9287" t="s">
        <v>281</v>
      </c>
      <c r="N9287" t="s">
        <v>282</v>
      </c>
      <c r="O9287" t="s">
        <v>67</v>
      </c>
      <c r="P9287" t="s">
        <v>191</v>
      </c>
      <c r="Q9287" t="s">
        <v>37</v>
      </c>
      <c r="R9287" t="s">
        <v>36</v>
      </c>
      <c r="S9287" t="s">
        <v>36</v>
      </c>
      <c r="T9287">
        <v>121765.56</v>
      </c>
      <c r="U9287">
        <v>121765.56</v>
      </c>
      <c r="V9287">
        <v>0</v>
      </c>
      <c r="W9287">
        <v>0</v>
      </c>
      <c r="X9287">
        <v>5816.32</v>
      </c>
      <c r="Y9287">
        <v>5816.32</v>
      </c>
      <c r="Z9287">
        <v>0</v>
      </c>
      <c r="AA9287">
        <v>0</v>
      </c>
      <c r="AB9287">
        <f t="shared" si="435"/>
        <v>10147.129999999999</v>
      </c>
      <c r="AC9287">
        <f t="shared" si="436"/>
        <v>0</v>
      </c>
      <c r="AD9287">
        <f t="shared" si="437"/>
        <v>22323.686000000002</v>
      </c>
    </row>
    <row r="9288" spans="1:30" x14ac:dyDescent="0.3">
      <c r="A9288">
        <v>235625</v>
      </c>
      <c r="B9288" t="s">
        <v>2244</v>
      </c>
      <c r="C9288" t="s">
        <v>28</v>
      </c>
      <c r="D9288">
        <v>814</v>
      </c>
      <c r="E9288">
        <v>8149</v>
      </c>
      <c r="F9288" t="s">
        <v>1510</v>
      </c>
      <c r="G9288">
        <v>3</v>
      </c>
      <c r="H9288" t="s">
        <v>170</v>
      </c>
      <c r="I9288" t="s">
        <v>96</v>
      </c>
      <c r="J9288">
        <v>40070</v>
      </c>
      <c r="K9288" t="s">
        <v>1511</v>
      </c>
      <c r="L9288">
        <v>40070</v>
      </c>
      <c r="M9288" t="s">
        <v>1511</v>
      </c>
      <c r="N9288" t="s">
        <v>1512</v>
      </c>
      <c r="O9288" t="s">
        <v>34</v>
      </c>
      <c r="P9288" t="s">
        <v>865</v>
      </c>
      <c r="Q9288" t="s">
        <v>36</v>
      </c>
      <c r="R9288" t="s">
        <v>36</v>
      </c>
      <c r="S9288" t="s">
        <v>36</v>
      </c>
      <c r="T9288">
        <v>27142.16</v>
      </c>
      <c r="U9288">
        <v>4377.76</v>
      </c>
      <c r="V9288">
        <v>4552.88</v>
      </c>
      <c r="W9288">
        <v>43252.36</v>
      </c>
      <c r="X9288">
        <v>3652.1</v>
      </c>
      <c r="Y9288">
        <v>472.26</v>
      </c>
      <c r="Z9288">
        <v>637.14</v>
      </c>
      <c r="AA9288">
        <v>2758.1</v>
      </c>
      <c r="AB9288">
        <f t="shared" si="435"/>
        <v>2261.8466666666668</v>
      </c>
      <c r="AC9288">
        <f t="shared" si="436"/>
        <v>47805.24</v>
      </c>
      <c r="AD9288">
        <f t="shared" si="437"/>
        <v>4976.0626666666676</v>
      </c>
    </row>
    <row r="9289" spans="1:30" x14ac:dyDescent="0.3">
      <c r="A9289">
        <v>737894</v>
      </c>
      <c r="B9289" t="s">
        <v>1576</v>
      </c>
      <c r="C9289" t="s">
        <v>28</v>
      </c>
      <c r="D9289">
        <v>761</v>
      </c>
      <c r="E9289">
        <v>8155</v>
      </c>
      <c r="F9289" t="s">
        <v>59</v>
      </c>
      <c r="G9289">
        <v>5</v>
      </c>
      <c r="H9289" t="s">
        <v>30</v>
      </c>
      <c r="I9289" t="s">
        <v>31</v>
      </c>
      <c r="J9289">
        <v>2579</v>
      </c>
      <c r="K9289" t="s">
        <v>85</v>
      </c>
      <c r="L9289">
        <v>2579</v>
      </c>
      <c r="M9289" t="s">
        <v>85</v>
      </c>
      <c r="N9289" t="s">
        <v>86</v>
      </c>
      <c r="O9289" t="s">
        <v>34</v>
      </c>
      <c r="P9289" t="s">
        <v>77</v>
      </c>
      <c r="Q9289" t="s">
        <v>37</v>
      </c>
      <c r="R9289" t="s">
        <v>36</v>
      </c>
      <c r="S9289" t="s">
        <v>37</v>
      </c>
      <c r="T9289">
        <v>2008.06</v>
      </c>
      <c r="U9289">
        <v>2008.06</v>
      </c>
      <c r="V9289">
        <v>0</v>
      </c>
      <c r="W9289">
        <v>0</v>
      </c>
      <c r="X9289">
        <v>72.150000000000006</v>
      </c>
      <c r="Y9289">
        <v>72.150000000000006</v>
      </c>
      <c r="Z9289">
        <v>0</v>
      </c>
      <c r="AA9289">
        <v>0</v>
      </c>
      <c r="AB9289">
        <f t="shared" si="435"/>
        <v>167.33833333333334</v>
      </c>
      <c r="AC9289">
        <f t="shared" si="436"/>
        <v>0</v>
      </c>
      <c r="AD9289">
        <f t="shared" si="437"/>
        <v>368.14433333333335</v>
      </c>
    </row>
    <row r="9290" spans="1:30" x14ac:dyDescent="0.3">
      <c r="A9290">
        <v>931353</v>
      </c>
      <c r="B9290" t="s">
        <v>5049</v>
      </c>
      <c r="C9290" t="s">
        <v>28</v>
      </c>
      <c r="D9290">
        <v>7001</v>
      </c>
      <c r="E9290">
        <v>8149</v>
      </c>
      <c r="F9290" t="s">
        <v>4102</v>
      </c>
      <c r="G9290">
        <v>4</v>
      </c>
      <c r="H9290" t="s">
        <v>40</v>
      </c>
      <c r="I9290" t="s">
        <v>96</v>
      </c>
      <c r="J9290">
        <v>72847</v>
      </c>
      <c r="K9290" t="s">
        <v>186</v>
      </c>
      <c r="L9290">
        <v>72847</v>
      </c>
      <c r="M9290" t="s">
        <v>186</v>
      </c>
      <c r="N9290" t="s">
        <v>5050</v>
      </c>
      <c r="O9290" t="s">
        <v>67</v>
      </c>
      <c r="P9290" t="s">
        <v>109</v>
      </c>
      <c r="Q9290" t="s">
        <v>37</v>
      </c>
      <c r="R9290" t="s">
        <v>36</v>
      </c>
      <c r="S9290" t="s">
        <v>36</v>
      </c>
      <c r="T9290">
        <v>368934.54</v>
      </c>
      <c r="U9290">
        <v>44009.599999999999</v>
      </c>
      <c r="V9290">
        <v>43617</v>
      </c>
      <c r="W9290">
        <v>39396</v>
      </c>
      <c r="X9290">
        <v>15049.76</v>
      </c>
      <c r="Y9290">
        <v>1724.32</v>
      </c>
      <c r="Z9290">
        <v>1680.76</v>
      </c>
      <c r="AA9290">
        <v>0</v>
      </c>
      <c r="AB9290">
        <f t="shared" si="435"/>
        <v>30744.544999999998</v>
      </c>
      <c r="AC9290">
        <f t="shared" si="436"/>
        <v>83013</v>
      </c>
      <c r="AD9290">
        <f t="shared" si="437"/>
        <v>67637.998999999996</v>
      </c>
    </row>
    <row r="9291" spans="1:30" x14ac:dyDescent="0.3">
      <c r="A9291">
        <v>880214</v>
      </c>
      <c r="B9291" t="s">
        <v>5051</v>
      </c>
      <c r="C9291" t="s">
        <v>28</v>
      </c>
      <c r="D9291">
        <v>7989</v>
      </c>
      <c r="E9291">
        <v>8149</v>
      </c>
      <c r="F9291" t="s">
        <v>968</v>
      </c>
      <c r="G9291">
        <v>2</v>
      </c>
      <c r="H9291" t="s">
        <v>71</v>
      </c>
      <c r="I9291" t="s">
        <v>75</v>
      </c>
      <c r="J9291">
        <v>35000</v>
      </c>
      <c r="K9291" t="s">
        <v>76</v>
      </c>
      <c r="L9291">
        <v>35000</v>
      </c>
      <c r="M9291" t="s">
        <v>76</v>
      </c>
      <c r="N9291">
        <v>0</v>
      </c>
      <c r="O9291" t="s">
        <v>43</v>
      </c>
      <c r="P9291" t="s">
        <v>77</v>
      </c>
      <c r="Q9291" t="s">
        <v>37</v>
      </c>
      <c r="R9291" t="s">
        <v>36</v>
      </c>
      <c r="S9291" t="s">
        <v>36</v>
      </c>
      <c r="T9291">
        <v>5502.24</v>
      </c>
      <c r="U9291">
        <v>1375.56</v>
      </c>
      <c r="V9291">
        <v>0</v>
      </c>
      <c r="W9291">
        <v>0</v>
      </c>
      <c r="X9291">
        <v>113.67</v>
      </c>
      <c r="Y9291">
        <v>43.14</v>
      </c>
      <c r="Z9291">
        <v>0</v>
      </c>
      <c r="AA9291">
        <v>0</v>
      </c>
      <c r="AB9291">
        <f t="shared" si="435"/>
        <v>458.52</v>
      </c>
      <c r="AC9291">
        <f t="shared" si="436"/>
        <v>0</v>
      </c>
      <c r="AD9291">
        <f t="shared" si="437"/>
        <v>1008.744</v>
      </c>
    </row>
    <row r="9292" spans="1:30" x14ac:dyDescent="0.3">
      <c r="A9292">
        <v>743637</v>
      </c>
      <c r="B9292" t="s">
        <v>592</v>
      </c>
      <c r="C9292" t="s">
        <v>28</v>
      </c>
      <c r="D9292">
        <v>7992</v>
      </c>
      <c r="E9292">
        <v>8147</v>
      </c>
      <c r="F9292" t="s">
        <v>89</v>
      </c>
      <c r="G9292">
        <v>5</v>
      </c>
      <c r="H9292" t="s">
        <v>30</v>
      </c>
      <c r="I9292" t="s">
        <v>31</v>
      </c>
      <c r="J9292">
        <v>639</v>
      </c>
      <c r="K9292" t="s">
        <v>593</v>
      </c>
      <c r="L9292">
        <v>639</v>
      </c>
      <c r="M9292" t="s">
        <v>593</v>
      </c>
      <c r="N9292" t="s">
        <v>594</v>
      </c>
      <c r="O9292" t="s">
        <v>67</v>
      </c>
      <c r="P9292" t="s">
        <v>129</v>
      </c>
      <c r="Q9292" t="s">
        <v>36</v>
      </c>
      <c r="R9292" t="s">
        <v>36</v>
      </c>
      <c r="S9292" t="s">
        <v>37</v>
      </c>
      <c r="T9292">
        <v>6416.52</v>
      </c>
      <c r="U9292">
        <v>4279.96</v>
      </c>
      <c r="V9292">
        <v>0</v>
      </c>
      <c r="W9292">
        <v>0</v>
      </c>
      <c r="X9292">
        <v>822.18</v>
      </c>
      <c r="Y9292">
        <v>553.72</v>
      </c>
      <c r="Z9292">
        <v>0</v>
      </c>
      <c r="AA9292">
        <v>0</v>
      </c>
      <c r="AB9292">
        <f t="shared" si="435"/>
        <v>534.71</v>
      </c>
      <c r="AC9292">
        <f t="shared" si="436"/>
        <v>0</v>
      </c>
      <c r="AD9292">
        <f t="shared" si="437"/>
        <v>1176.3620000000001</v>
      </c>
    </row>
    <row r="9293" spans="1:30" x14ac:dyDescent="0.3">
      <c r="A9293">
        <v>103438</v>
      </c>
      <c r="B9293" t="s">
        <v>1910</v>
      </c>
      <c r="C9293" t="s">
        <v>28</v>
      </c>
      <c r="D9293">
        <v>7670</v>
      </c>
      <c r="E9293">
        <v>8155</v>
      </c>
      <c r="F9293" t="s">
        <v>1911</v>
      </c>
      <c r="G9293">
        <v>4</v>
      </c>
      <c r="H9293" t="s">
        <v>40</v>
      </c>
      <c r="I9293" t="s">
        <v>31</v>
      </c>
      <c r="J9293">
        <v>40206</v>
      </c>
      <c r="K9293" t="s">
        <v>236</v>
      </c>
      <c r="L9293">
        <v>40205</v>
      </c>
      <c r="M9293" t="s">
        <v>237</v>
      </c>
      <c r="N9293" t="s">
        <v>114</v>
      </c>
      <c r="O9293" t="s">
        <v>34</v>
      </c>
      <c r="P9293" t="s">
        <v>82</v>
      </c>
      <c r="Q9293" t="s">
        <v>36</v>
      </c>
      <c r="R9293" t="s">
        <v>36</v>
      </c>
      <c r="S9293" t="s">
        <v>36</v>
      </c>
      <c r="T9293">
        <v>274239.71000000002</v>
      </c>
      <c r="U9293">
        <v>2841.77</v>
      </c>
      <c r="V9293">
        <v>0</v>
      </c>
      <c r="W9293">
        <v>0</v>
      </c>
      <c r="X9293">
        <v>12085.71</v>
      </c>
      <c r="Y9293">
        <v>119.1</v>
      </c>
      <c r="Z9293">
        <v>0</v>
      </c>
      <c r="AA9293">
        <v>0</v>
      </c>
      <c r="AB9293">
        <f t="shared" si="435"/>
        <v>22853.30916666667</v>
      </c>
      <c r="AC9293">
        <f t="shared" si="436"/>
        <v>0</v>
      </c>
      <c r="AD9293">
        <f t="shared" si="437"/>
        <v>50277.280166666678</v>
      </c>
    </row>
    <row r="9294" spans="1:30" x14ac:dyDescent="0.3">
      <c r="A9294">
        <v>819707</v>
      </c>
      <c r="B9294" t="s">
        <v>1058</v>
      </c>
      <c r="C9294" t="s">
        <v>28</v>
      </c>
      <c r="D9294">
        <v>7994</v>
      </c>
      <c r="E9294">
        <v>8173</v>
      </c>
      <c r="F9294" t="s">
        <v>672</v>
      </c>
      <c r="G9294">
        <v>2</v>
      </c>
      <c r="H9294" t="s">
        <v>71</v>
      </c>
      <c r="I9294" t="s">
        <v>31</v>
      </c>
      <c r="J9294">
        <v>72859</v>
      </c>
      <c r="K9294" t="s">
        <v>274</v>
      </c>
      <c r="L9294">
        <v>72859</v>
      </c>
      <c r="M9294" t="s">
        <v>274</v>
      </c>
      <c r="N9294">
        <v>0</v>
      </c>
      <c r="O9294" t="s">
        <v>34</v>
      </c>
      <c r="P9294" t="s">
        <v>767</v>
      </c>
      <c r="Q9294" t="s">
        <v>37</v>
      </c>
      <c r="R9294" t="s">
        <v>36</v>
      </c>
      <c r="S9294" t="s">
        <v>36</v>
      </c>
      <c r="T9294">
        <v>723900</v>
      </c>
      <c r="U9294">
        <v>370800</v>
      </c>
      <c r="V9294">
        <v>0</v>
      </c>
      <c r="W9294">
        <v>0</v>
      </c>
      <c r="X9294">
        <v>9823.92</v>
      </c>
      <c r="Y9294">
        <v>5524.5</v>
      </c>
      <c r="Z9294">
        <v>0</v>
      </c>
      <c r="AA9294">
        <v>0</v>
      </c>
      <c r="AB9294">
        <f t="shared" si="435"/>
        <v>60325</v>
      </c>
      <c r="AC9294">
        <f t="shared" si="436"/>
        <v>0</v>
      </c>
      <c r="AD9294">
        <f t="shared" si="437"/>
        <v>132715</v>
      </c>
    </row>
    <row r="9295" spans="1:30" x14ac:dyDescent="0.3">
      <c r="A9295">
        <v>62228</v>
      </c>
      <c r="B9295" t="s">
        <v>5052</v>
      </c>
      <c r="C9295" t="s">
        <v>28</v>
      </c>
      <c r="D9295">
        <v>400</v>
      </c>
      <c r="E9295">
        <v>8149</v>
      </c>
      <c r="G9295">
        <v>2</v>
      </c>
      <c r="H9295" t="s">
        <v>71</v>
      </c>
      <c r="I9295" t="s">
        <v>96</v>
      </c>
      <c r="J9295">
        <v>72336</v>
      </c>
      <c r="K9295" t="s">
        <v>5053</v>
      </c>
      <c r="L9295">
        <v>72336</v>
      </c>
      <c r="M9295" t="s">
        <v>5053</v>
      </c>
      <c r="N9295">
        <v>0</v>
      </c>
      <c r="O9295" t="s">
        <v>67</v>
      </c>
      <c r="P9295" t="s">
        <v>109</v>
      </c>
      <c r="Q9295" t="s">
        <v>37</v>
      </c>
      <c r="R9295" t="s">
        <v>36</v>
      </c>
      <c r="S9295" t="s">
        <v>36</v>
      </c>
      <c r="T9295">
        <v>55058.6</v>
      </c>
      <c r="U9295">
        <v>5393.46</v>
      </c>
      <c r="V9295">
        <v>5528.34</v>
      </c>
      <c r="W9295">
        <v>5528.34</v>
      </c>
      <c r="X9295">
        <v>1633.55</v>
      </c>
      <c r="Y9295">
        <v>160.88</v>
      </c>
      <c r="Z9295">
        <v>156.01</v>
      </c>
      <c r="AA9295">
        <v>0</v>
      </c>
      <c r="AB9295">
        <f t="shared" si="435"/>
        <v>4588.2166666666662</v>
      </c>
      <c r="AC9295">
        <f t="shared" si="436"/>
        <v>11056.68</v>
      </c>
      <c r="AD9295">
        <f t="shared" si="437"/>
        <v>10094.076666666666</v>
      </c>
    </row>
    <row r="9296" spans="1:30" x14ac:dyDescent="0.3">
      <c r="A9296">
        <v>869670</v>
      </c>
      <c r="B9296" t="s">
        <v>1524</v>
      </c>
      <c r="C9296" t="s">
        <v>28</v>
      </c>
      <c r="D9296">
        <v>7992</v>
      </c>
      <c r="E9296">
        <v>8170</v>
      </c>
      <c r="F9296" t="s">
        <v>331</v>
      </c>
      <c r="G9296">
        <v>5</v>
      </c>
      <c r="H9296" t="s">
        <v>30</v>
      </c>
      <c r="I9296" t="s">
        <v>31</v>
      </c>
      <c r="J9296">
        <v>639</v>
      </c>
      <c r="K9296" t="s">
        <v>593</v>
      </c>
      <c r="L9296">
        <v>639</v>
      </c>
      <c r="M9296" t="s">
        <v>593</v>
      </c>
      <c r="N9296" t="s">
        <v>594</v>
      </c>
      <c r="O9296" t="s">
        <v>67</v>
      </c>
      <c r="P9296" t="s">
        <v>230</v>
      </c>
      <c r="Q9296" t="s">
        <v>36</v>
      </c>
      <c r="R9296" t="s">
        <v>36</v>
      </c>
      <c r="S9296" t="s">
        <v>37</v>
      </c>
      <c r="T9296">
        <v>9293</v>
      </c>
      <c r="U9296">
        <v>0</v>
      </c>
      <c r="V9296">
        <v>0</v>
      </c>
      <c r="W9296">
        <v>0</v>
      </c>
      <c r="X9296">
        <v>749.95</v>
      </c>
      <c r="Y9296">
        <v>0</v>
      </c>
      <c r="Z9296">
        <v>0</v>
      </c>
      <c r="AA9296">
        <v>0</v>
      </c>
      <c r="AB9296">
        <f t="shared" si="435"/>
        <v>774.41666666666663</v>
      </c>
      <c r="AC9296">
        <f t="shared" si="436"/>
        <v>0</v>
      </c>
      <c r="AD9296">
        <f t="shared" si="437"/>
        <v>1703.7166666666667</v>
      </c>
    </row>
    <row r="9297" spans="1:30" x14ac:dyDescent="0.3">
      <c r="A9297">
        <v>141795</v>
      </c>
      <c r="B9297" t="s">
        <v>1226</v>
      </c>
      <c r="C9297" t="s">
        <v>28</v>
      </c>
      <c r="D9297">
        <v>7001</v>
      </c>
      <c r="E9297">
        <v>8149</v>
      </c>
      <c r="F9297" t="s">
        <v>1227</v>
      </c>
      <c r="G9297">
        <v>5</v>
      </c>
      <c r="H9297" t="s">
        <v>30</v>
      </c>
      <c r="I9297" t="s">
        <v>96</v>
      </c>
      <c r="J9297">
        <v>72428</v>
      </c>
      <c r="K9297" t="s">
        <v>1228</v>
      </c>
      <c r="L9297">
        <v>72428</v>
      </c>
      <c r="M9297" t="s">
        <v>1228</v>
      </c>
      <c r="N9297" t="s">
        <v>1229</v>
      </c>
      <c r="O9297" t="s">
        <v>67</v>
      </c>
      <c r="P9297" t="s">
        <v>191</v>
      </c>
      <c r="Q9297" t="s">
        <v>37</v>
      </c>
      <c r="R9297" t="s">
        <v>36</v>
      </c>
      <c r="S9297" t="s">
        <v>37</v>
      </c>
      <c r="T9297">
        <v>186865.44</v>
      </c>
      <c r="U9297">
        <v>0</v>
      </c>
      <c r="V9297">
        <v>31085.78</v>
      </c>
      <c r="W9297">
        <v>62194.55</v>
      </c>
      <c r="X9297">
        <v>7507.28</v>
      </c>
      <c r="Y9297">
        <v>0</v>
      </c>
      <c r="Z9297">
        <v>1229.78</v>
      </c>
      <c r="AA9297">
        <v>1655</v>
      </c>
      <c r="AB9297">
        <f t="shared" si="435"/>
        <v>15572.12</v>
      </c>
      <c r="AC9297">
        <f t="shared" si="436"/>
        <v>93280.33</v>
      </c>
      <c r="AD9297">
        <f t="shared" si="437"/>
        <v>34258.664000000004</v>
      </c>
    </row>
    <row r="9298" spans="1:30" x14ac:dyDescent="0.3">
      <c r="A9298">
        <v>219799</v>
      </c>
      <c r="B9298" t="s">
        <v>3900</v>
      </c>
      <c r="C9298" t="s">
        <v>28</v>
      </c>
      <c r="D9298">
        <v>1075</v>
      </c>
      <c r="E9298">
        <v>8149</v>
      </c>
      <c r="F9298" t="s">
        <v>3901</v>
      </c>
      <c r="G9298">
        <v>4</v>
      </c>
      <c r="H9298" t="s">
        <v>40</v>
      </c>
      <c r="I9298" t="s">
        <v>96</v>
      </c>
      <c r="J9298">
        <v>639</v>
      </c>
      <c r="K9298" t="s">
        <v>593</v>
      </c>
      <c r="L9298">
        <v>639</v>
      </c>
      <c r="M9298" t="s">
        <v>593</v>
      </c>
      <c r="N9298" t="s">
        <v>594</v>
      </c>
      <c r="O9298" t="s">
        <v>67</v>
      </c>
      <c r="P9298" t="s">
        <v>278</v>
      </c>
      <c r="Q9298" t="s">
        <v>37</v>
      </c>
      <c r="R9298" t="s">
        <v>36</v>
      </c>
      <c r="S9298" t="s">
        <v>36</v>
      </c>
      <c r="T9298">
        <v>136658.99</v>
      </c>
      <c r="U9298">
        <v>0</v>
      </c>
      <c r="V9298">
        <v>94455.1</v>
      </c>
      <c r="W9298">
        <v>194806</v>
      </c>
      <c r="X9298">
        <v>4076.28</v>
      </c>
      <c r="Y9298">
        <v>0</v>
      </c>
      <c r="Z9298">
        <v>2456.2800000000002</v>
      </c>
      <c r="AA9298">
        <v>2654.98</v>
      </c>
      <c r="AB9298">
        <f t="shared" si="435"/>
        <v>11388.249166666666</v>
      </c>
      <c r="AC9298">
        <f t="shared" si="436"/>
        <v>289261.09999999998</v>
      </c>
      <c r="AD9298">
        <f t="shared" si="437"/>
        <v>25054.14816666667</v>
      </c>
    </row>
    <row r="9299" spans="1:30" x14ac:dyDescent="0.3">
      <c r="A9299">
        <v>867672</v>
      </c>
      <c r="B9299" t="s">
        <v>519</v>
      </c>
      <c r="C9299" t="s">
        <v>28</v>
      </c>
      <c r="D9299">
        <v>7994</v>
      </c>
      <c r="E9299">
        <v>8147</v>
      </c>
      <c r="F9299" t="s">
        <v>89</v>
      </c>
      <c r="G9299">
        <v>5</v>
      </c>
      <c r="H9299" t="s">
        <v>30</v>
      </c>
      <c r="I9299" t="s">
        <v>31</v>
      </c>
      <c r="J9299">
        <v>2501</v>
      </c>
      <c r="K9299" t="s">
        <v>123</v>
      </c>
      <c r="L9299">
        <v>2501</v>
      </c>
      <c r="M9299" t="s">
        <v>123</v>
      </c>
      <c r="N9299" t="s">
        <v>124</v>
      </c>
      <c r="O9299" t="s">
        <v>34</v>
      </c>
      <c r="P9299" t="s">
        <v>325</v>
      </c>
      <c r="Q9299" t="s">
        <v>36</v>
      </c>
      <c r="R9299" t="s">
        <v>36</v>
      </c>
      <c r="S9299" t="s">
        <v>37</v>
      </c>
      <c r="T9299">
        <v>707787.6</v>
      </c>
      <c r="U9299">
        <v>95273.2</v>
      </c>
      <c r="V9299">
        <v>48518.44</v>
      </c>
      <c r="W9299">
        <v>48518.44</v>
      </c>
      <c r="X9299">
        <v>39194.31</v>
      </c>
      <c r="Y9299">
        <v>5116</v>
      </c>
      <c r="Z9299">
        <v>2629.46</v>
      </c>
      <c r="AA9299">
        <v>1866.08</v>
      </c>
      <c r="AB9299">
        <f t="shared" si="435"/>
        <v>58982.299999999996</v>
      </c>
      <c r="AC9299">
        <f t="shared" si="436"/>
        <v>97036.88</v>
      </c>
      <c r="AD9299">
        <f t="shared" si="437"/>
        <v>129761.06</v>
      </c>
    </row>
    <row r="9300" spans="1:30" x14ac:dyDescent="0.3">
      <c r="A9300">
        <v>335566</v>
      </c>
      <c r="B9300" t="s">
        <v>2330</v>
      </c>
      <c r="C9300" t="s">
        <v>28</v>
      </c>
      <c r="D9300">
        <v>837</v>
      </c>
      <c r="E9300">
        <v>8149</v>
      </c>
      <c r="F9300" t="s">
        <v>548</v>
      </c>
      <c r="G9300">
        <v>3</v>
      </c>
      <c r="H9300" t="s">
        <v>170</v>
      </c>
      <c r="I9300" t="s">
        <v>96</v>
      </c>
      <c r="J9300">
        <v>72159</v>
      </c>
      <c r="K9300" t="s">
        <v>413</v>
      </c>
      <c r="L9300">
        <v>72159</v>
      </c>
      <c r="M9300" t="s">
        <v>413</v>
      </c>
      <c r="N9300" t="s">
        <v>414</v>
      </c>
      <c r="O9300" t="s">
        <v>34</v>
      </c>
      <c r="P9300" t="s">
        <v>77</v>
      </c>
      <c r="Q9300" t="s">
        <v>37</v>
      </c>
      <c r="R9300" t="s">
        <v>36</v>
      </c>
      <c r="S9300" t="s">
        <v>36</v>
      </c>
      <c r="T9300">
        <v>11004.48</v>
      </c>
      <c r="U9300">
        <v>0</v>
      </c>
      <c r="V9300">
        <v>0</v>
      </c>
      <c r="W9300">
        <v>0</v>
      </c>
      <c r="X9300">
        <v>89.24</v>
      </c>
      <c r="Y9300">
        <v>0</v>
      </c>
      <c r="Z9300">
        <v>-67.95</v>
      </c>
      <c r="AA9300">
        <v>0</v>
      </c>
      <c r="AB9300">
        <f t="shared" si="435"/>
        <v>917.04</v>
      </c>
      <c r="AC9300">
        <f t="shared" si="436"/>
        <v>0</v>
      </c>
      <c r="AD9300">
        <f t="shared" si="437"/>
        <v>2017.4880000000001</v>
      </c>
    </row>
    <row r="9301" spans="1:30" x14ac:dyDescent="0.3">
      <c r="A9301">
        <v>638527</v>
      </c>
      <c r="B9301" t="s">
        <v>752</v>
      </c>
      <c r="C9301" t="s">
        <v>28</v>
      </c>
      <c r="D9301">
        <v>7003</v>
      </c>
      <c r="E9301">
        <v>8148</v>
      </c>
      <c r="F9301" t="s">
        <v>753</v>
      </c>
      <c r="G9301">
        <v>4</v>
      </c>
      <c r="H9301" t="s">
        <v>40</v>
      </c>
      <c r="I9301" t="s">
        <v>31</v>
      </c>
      <c r="J9301">
        <v>40461</v>
      </c>
      <c r="K9301" t="s">
        <v>41</v>
      </c>
      <c r="L9301">
        <v>40461</v>
      </c>
      <c r="M9301" t="s">
        <v>41</v>
      </c>
      <c r="N9301" t="s">
        <v>318</v>
      </c>
      <c r="O9301" t="s">
        <v>43</v>
      </c>
      <c r="P9301" t="s">
        <v>1188</v>
      </c>
      <c r="Q9301" t="s">
        <v>36</v>
      </c>
      <c r="R9301" t="s">
        <v>36</v>
      </c>
      <c r="S9301" t="s">
        <v>36</v>
      </c>
      <c r="T9301">
        <v>205402.25</v>
      </c>
      <c r="U9301">
        <v>0</v>
      </c>
      <c r="V9301">
        <v>0</v>
      </c>
      <c r="W9301">
        <v>0</v>
      </c>
      <c r="X9301">
        <v>2728.73</v>
      </c>
      <c r="Y9301">
        <v>0</v>
      </c>
      <c r="Z9301">
        <v>0</v>
      </c>
      <c r="AA9301">
        <v>0</v>
      </c>
      <c r="AB9301">
        <f t="shared" si="435"/>
        <v>17116.854166666668</v>
      </c>
      <c r="AC9301">
        <f t="shared" si="436"/>
        <v>0</v>
      </c>
      <c r="AD9301">
        <f t="shared" si="437"/>
        <v>37657.07916666667</v>
      </c>
    </row>
    <row r="9302" spans="1:30" x14ac:dyDescent="0.3">
      <c r="A9302">
        <v>902385</v>
      </c>
      <c r="B9302" t="s">
        <v>3789</v>
      </c>
      <c r="C9302" t="s">
        <v>28</v>
      </c>
      <c r="D9302">
        <v>7994</v>
      </c>
      <c r="E9302">
        <v>8145</v>
      </c>
      <c r="F9302" t="s">
        <v>162</v>
      </c>
      <c r="G9302">
        <v>5</v>
      </c>
      <c r="H9302" t="s">
        <v>30</v>
      </c>
      <c r="I9302" t="s">
        <v>31</v>
      </c>
      <c r="J9302">
        <v>2548</v>
      </c>
      <c r="K9302" t="s">
        <v>285</v>
      </c>
      <c r="L9302">
        <v>2548</v>
      </c>
      <c r="M9302" t="s">
        <v>285</v>
      </c>
      <c r="N9302" t="s">
        <v>286</v>
      </c>
      <c r="O9302" t="s">
        <v>34</v>
      </c>
      <c r="P9302" t="s">
        <v>390</v>
      </c>
      <c r="Q9302" t="s">
        <v>36</v>
      </c>
      <c r="R9302" t="s">
        <v>36</v>
      </c>
      <c r="S9302" t="s">
        <v>37</v>
      </c>
      <c r="T9302">
        <v>20946.98</v>
      </c>
      <c r="U9302">
        <v>0</v>
      </c>
      <c r="V9302">
        <v>0</v>
      </c>
      <c r="W9302">
        <v>10530.18</v>
      </c>
      <c r="X9302">
        <v>2440.5300000000002</v>
      </c>
      <c r="Y9302">
        <v>0</v>
      </c>
      <c r="Z9302">
        <v>0</v>
      </c>
      <c r="AA9302">
        <v>470.25</v>
      </c>
      <c r="AB9302">
        <f t="shared" si="435"/>
        <v>1745.5816666666667</v>
      </c>
      <c r="AC9302">
        <f t="shared" si="436"/>
        <v>10530.18</v>
      </c>
      <c r="AD9302">
        <f t="shared" si="437"/>
        <v>3840.2796666666673</v>
      </c>
    </row>
    <row r="9303" spans="1:30" x14ac:dyDescent="0.3">
      <c r="A9303">
        <v>928626</v>
      </c>
      <c r="B9303" t="s">
        <v>5054</v>
      </c>
      <c r="C9303" t="s">
        <v>28</v>
      </c>
      <c r="D9303">
        <v>7992</v>
      </c>
      <c r="E9303">
        <v>8163</v>
      </c>
      <c r="F9303" t="s">
        <v>50</v>
      </c>
      <c r="G9303">
        <v>5</v>
      </c>
      <c r="H9303" t="s">
        <v>30</v>
      </c>
      <c r="I9303" t="s">
        <v>31</v>
      </c>
      <c r="J9303">
        <v>348</v>
      </c>
      <c r="K9303" t="s">
        <v>80</v>
      </c>
      <c r="L9303">
        <v>348</v>
      </c>
      <c r="M9303" t="s">
        <v>80</v>
      </c>
      <c r="N9303" t="s">
        <v>984</v>
      </c>
      <c r="O9303" t="s">
        <v>67</v>
      </c>
      <c r="P9303" t="s">
        <v>263</v>
      </c>
      <c r="Q9303" t="s">
        <v>36</v>
      </c>
      <c r="R9303" t="s">
        <v>36</v>
      </c>
      <c r="S9303" t="s">
        <v>37</v>
      </c>
      <c r="T9303">
        <v>80973.539999999994</v>
      </c>
      <c r="U9303">
        <v>4980.2700000000004</v>
      </c>
      <c r="V9303">
        <v>10243.86</v>
      </c>
      <c r="W9303">
        <v>4207.82</v>
      </c>
      <c r="X9303">
        <v>6501.89</v>
      </c>
      <c r="Y9303">
        <v>391.33</v>
      </c>
      <c r="Z9303">
        <v>807.08</v>
      </c>
      <c r="AA9303">
        <v>161.84</v>
      </c>
      <c r="AB9303">
        <f t="shared" si="435"/>
        <v>6747.7949999999992</v>
      </c>
      <c r="AC9303">
        <f t="shared" si="436"/>
        <v>14451.68</v>
      </c>
      <c r="AD9303">
        <f t="shared" si="437"/>
        <v>14845.148999999999</v>
      </c>
    </row>
    <row r="9304" spans="1:30" x14ac:dyDescent="0.3">
      <c r="A9304">
        <v>863417</v>
      </c>
      <c r="B9304" t="s">
        <v>45</v>
      </c>
      <c r="C9304" t="s">
        <v>28</v>
      </c>
      <c r="D9304">
        <v>7003</v>
      </c>
      <c r="E9304">
        <v>8148</v>
      </c>
      <c r="F9304" t="s">
        <v>46</v>
      </c>
      <c r="G9304">
        <v>4</v>
      </c>
      <c r="H9304" t="s">
        <v>40</v>
      </c>
      <c r="I9304" t="s">
        <v>31</v>
      </c>
      <c r="J9304">
        <v>40461</v>
      </c>
      <c r="K9304" t="s">
        <v>41</v>
      </c>
      <c r="L9304">
        <v>40461</v>
      </c>
      <c r="M9304" t="s">
        <v>41</v>
      </c>
      <c r="N9304" t="s">
        <v>47</v>
      </c>
      <c r="O9304" t="s">
        <v>43</v>
      </c>
      <c r="P9304" t="s">
        <v>647</v>
      </c>
      <c r="Q9304" t="s">
        <v>36</v>
      </c>
      <c r="R9304" t="s">
        <v>36</v>
      </c>
      <c r="S9304" t="s">
        <v>36</v>
      </c>
      <c r="T9304">
        <v>40000</v>
      </c>
      <c r="U9304">
        <v>10000</v>
      </c>
      <c r="V9304">
        <v>0</v>
      </c>
      <c r="W9304">
        <v>0</v>
      </c>
      <c r="X9304">
        <v>875.78</v>
      </c>
      <c r="Y9304">
        <v>196.3</v>
      </c>
      <c r="Z9304">
        <v>0</v>
      </c>
      <c r="AA9304">
        <v>0</v>
      </c>
      <c r="AB9304">
        <f t="shared" si="435"/>
        <v>3333.3333333333335</v>
      </c>
      <c r="AC9304">
        <f t="shared" si="436"/>
        <v>0</v>
      </c>
      <c r="AD9304">
        <f t="shared" si="437"/>
        <v>7333.3333333333339</v>
      </c>
    </row>
    <row r="9305" spans="1:30" x14ac:dyDescent="0.3">
      <c r="A9305">
        <v>724988</v>
      </c>
      <c r="B9305" t="s">
        <v>332</v>
      </c>
      <c r="C9305" t="s">
        <v>28</v>
      </c>
      <c r="D9305">
        <v>7992</v>
      </c>
      <c r="E9305">
        <v>8144</v>
      </c>
      <c r="F9305" t="s">
        <v>117</v>
      </c>
      <c r="G9305">
        <v>5</v>
      </c>
      <c r="H9305" t="s">
        <v>30</v>
      </c>
      <c r="I9305" t="s">
        <v>31</v>
      </c>
      <c r="J9305">
        <v>1645</v>
      </c>
      <c r="K9305" t="s">
        <v>254</v>
      </c>
      <c r="L9305">
        <v>1645</v>
      </c>
      <c r="M9305" t="s">
        <v>254</v>
      </c>
      <c r="N9305" t="s">
        <v>255</v>
      </c>
      <c r="O9305" t="s">
        <v>67</v>
      </c>
      <c r="P9305" t="s">
        <v>202</v>
      </c>
      <c r="Q9305" t="s">
        <v>36</v>
      </c>
      <c r="R9305" t="s">
        <v>36</v>
      </c>
      <c r="S9305" t="s">
        <v>37</v>
      </c>
      <c r="T9305">
        <v>135652.48000000001</v>
      </c>
      <c r="U9305">
        <v>24507.9</v>
      </c>
      <c r="V9305">
        <v>12699.78</v>
      </c>
      <c r="W9305">
        <v>0</v>
      </c>
      <c r="X9305">
        <v>8375.99</v>
      </c>
      <c r="Y9305">
        <v>1335.62</v>
      </c>
      <c r="Z9305">
        <v>701.28</v>
      </c>
      <c r="AA9305">
        <v>0</v>
      </c>
      <c r="AB9305">
        <f t="shared" si="435"/>
        <v>11304.373333333335</v>
      </c>
      <c r="AC9305">
        <f t="shared" si="436"/>
        <v>12699.78</v>
      </c>
      <c r="AD9305">
        <f t="shared" si="437"/>
        <v>24869.62133333334</v>
      </c>
    </row>
    <row r="9306" spans="1:30" x14ac:dyDescent="0.3">
      <c r="A9306">
        <v>806683</v>
      </c>
      <c r="B9306" t="s">
        <v>3856</v>
      </c>
      <c r="C9306" t="s">
        <v>28</v>
      </c>
      <c r="D9306">
        <v>7001</v>
      </c>
      <c r="E9306">
        <v>8149</v>
      </c>
      <c r="F9306" t="s">
        <v>3857</v>
      </c>
      <c r="G9306">
        <v>2</v>
      </c>
      <c r="H9306" t="s">
        <v>71</v>
      </c>
      <c r="I9306" t="s">
        <v>1718</v>
      </c>
      <c r="J9306">
        <v>30859</v>
      </c>
      <c r="K9306" t="s">
        <v>3858</v>
      </c>
      <c r="L9306">
        <v>30057</v>
      </c>
      <c r="M9306" t="s">
        <v>3859</v>
      </c>
      <c r="N9306">
        <v>0</v>
      </c>
      <c r="O9306" t="s">
        <v>67</v>
      </c>
      <c r="P9306" t="s">
        <v>225</v>
      </c>
      <c r="Q9306" t="s">
        <v>36</v>
      </c>
      <c r="R9306" t="s">
        <v>36</v>
      </c>
      <c r="S9306" t="s">
        <v>36</v>
      </c>
      <c r="T9306">
        <v>210944.83</v>
      </c>
      <c r="U9306">
        <v>44621.46</v>
      </c>
      <c r="V9306">
        <v>25738.16</v>
      </c>
      <c r="W9306">
        <v>22061.279999999999</v>
      </c>
      <c r="X9306">
        <v>16200.32</v>
      </c>
      <c r="Y9306">
        <v>3394.39</v>
      </c>
      <c r="Z9306">
        <v>2024.97</v>
      </c>
      <c r="AA9306">
        <v>849.93</v>
      </c>
      <c r="AB9306">
        <f t="shared" si="435"/>
        <v>17578.735833333332</v>
      </c>
      <c r="AC9306">
        <f t="shared" si="436"/>
        <v>47799.44</v>
      </c>
      <c r="AD9306">
        <f t="shared" si="437"/>
        <v>38673.218833333332</v>
      </c>
    </row>
    <row r="9307" spans="1:30" x14ac:dyDescent="0.3">
      <c r="A9307">
        <v>724988</v>
      </c>
      <c r="B9307" t="s">
        <v>332</v>
      </c>
      <c r="C9307" t="s">
        <v>28</v>
      </c>
      <c r="D9307">
        <v>7992</v>
      </c>
      <c r="E9307">
        <v>8144</v>
      </c>
      <c r="F9307" t="s">
        <v>117</v>
      </c>
      <c r="G9307">
        <v>5</v>
      </c>
      <c r="H9307" t="s">
        <v>30</v>
      </c>
      <c r="I9307" t="s">
        <v>31</v>
      </c>
      <c r="J9307">
        <v>1645</v>
      </c>
      <c r="K9307" t="s">
        <v>254</v>
      </c>
      <c r="L9307">
        <v>1645</v>
      </c>
      <c r="M9307" t="s">
        <v>254</v>
      </c>
      <c r="N9307" t="s">
        <v>255</v>
      </c>
      <c r="O9307" t="s">
        <v>67</v>
      </c>
      <c r="P9307" t="s">
        <v>311</v>
      </c>
      <c r="Q9307" t="s">
        <v>36</v>
      </c>
      <c r="R9307" t="s">
        <v>36</v>
      </c>
      <c r="S9307" t="s">
        <v>37</v>
      </c>
      <c r="T9307">
        <v>20000.04</v>
      </c>
      <c r="U9307">
        <v>2313.04</v>
      </c>
      <c r="V9307">
        <v>6631.25</v>
      </c>
      <c r="W9307">
        <v>1326.25</v>
      </c>
      <c r="X9307">
        <v>4509.84</v>
      </c>
      <c r="Y9307">
        <v>590.33000000000004</v>
      </c>
      <c r="Z9307">
        <v>1385.29</v>
      </c>
      <c r="AA9307">
        <v>51.01</v>
      </c>
      <c r="AB9307">
        <f t="shared" si="435"/>
        <v>1666.67</v>
      </c>
      <c r="AC9307">
        <f t="shared" si="436"/>
        <v>7957.5</v>
      </c>
      <c r="AD9307">
        <f t="shared" si="437"/>
        <v>3666.6740000000004</v>
      </c>
    </row>
    <row r="9308" spans="1:30" x14ac:dyDescent="0.3">
      <c r="A9308">
        <v>963495</v>
      </c>
      <c r="B9308" t="s">
        <v>775</v>
      </c>
      <c r="C9308" t="s">
        <v>28</v>
      </c>
      <c r="D9308">
        <v>7994</v>
      </c>
      <c r="E9308">
        <v>8155</v>
      </c>
      <c r="F9308" t="s">
        <v>59</v>
      </c>
      <c r="G9308">
        <v>5</v>
      </c>
      <c r="H9308" t="s">
        <v>30</v>
      </c>
      <c r="I9308" t="s">
        <v>31</v>
      </c>
      <c r="J9308">
        <v>40019</v>
      </c>
      <c r="K9308" t="s">
        <v>200</v>
      </c>
      <c r="L9308">
        <v>40018</v>
      </c>
      <c r="M9308" t="s">
        <v>200</v>
      </c>
      <c r="N9308" t="s">
        <v>776</v>
      </c>
      <c r="O9308" t="s">
        <v>34</v>
      </c>
      <c r="P9308" t="s">
        <v>353</v>
      </c>
      <c r="Q9308" t="s">
        <v>36</v>
      </c>
      <c r="R9308" t="s">
        <v>36</v>
      </c>
      <c r="S9308" t="s">
        <v>37</v>
      </c>
      <c r="T9308">
        <v>26097.21</v>
      </c>
      <c r="U9308">
        <v>0</v>
      </c>
      <c r="V9308">
        <v>8658.14</v>
      </c>
      <c r="W9308">
        <v>8658.14</v>
      </c>
      <c r="X9308">
        <v>1658.85</v>
      </c>
      <c r="Y9308">
        <v>0</v>
      </c>
      <c r="Z9308">
        <v>563.23</v>
      </c>
      <c r="AA9308">
        <v>271.52</v>
      </c>
      <c r="AB9308">
        <f t="shared" si="435"/>
        <v>2174.7674999999999</v>
      </c>
      <c r="AC9308">
        <f t="shared" si="436"/>
        <v>17316.28</v>
      </c>
      <c r="AD9308">
        <f t="shared" si="437"/>
        <v>4784.4885000000004</v>
      </c>
    </row>
    <row r="9309" spans="1:30" x14ac:dyDescent="0.3">
      <c r="A9309">
        <v>147047</v>
      </c>
      <c r="B9309" t="s">
        <v>2039</v>
      </c>
      <c r="C9309" t="s">
        <v>28</v>
      </c>
      <c r="D9309">
        <v>7989</v>
      </c>
      <c r="E9309">
        <v>8149</v>
      </c>
      <c r="F9309" t="s">
        <v>2040</v>
      </c>
      <c r="G9309">
        <v>2</v>
      </c>
      <c r="H9309" t="s">
        <v>71</v>
      </c>
      <c r="I9309" t="s">
        <v>75</v>
      </c>
      <c r="J9309">
        <v>35000</v>
      </c>
      <c r="K9309" t="s">
        <v>76</v>
      </c>
      <c r="L9309">
        <v>35000</v>
      </c>
      <c r="M9309" t="s">
        <v>76</v>
      </c>
      <c r="N9309">
        <v>0</v>
      </c>
      <c r="O9309" t="s">
        <v>43</v>
      </c>
      <c r="P9309" t="s">
        <v>121</v>
      </c>
      <c r="Q9309" t="s">
        <v>37</v>
      </c>
      <c r="R9309" t="s">
        <v>36</v>
      </c>
      <c r="S9309" t="s">
        <v>36</v>
      </c>
      <c r="T9309">
        <v>434743.65</v>
      </c>
      <c r="U9309">
        <v>0</v>
      </c>
      <c r="V9309">
        <v>0</v>
      </c>
      <c r="W9309">
        <v>26719.200000000001</v>
      </c>
      <c r="X9309">
        <v>7420.19</v>
      </c>
      <c r="Y9309">
        <v>0</v>
      </c>
      <c r="Z9309">
        <v>0</v>
      </c>
      <c r="AA9309">
        <v>0</v>
      </c>
      <c r="AB9309">
        <f t="shared" si="435"/>
        <v>36228.637500000004</v>
      </c>
      <c r="AC9309">
        <f t="shared" si="436"/>
        <v>26719.200000000001</v>
      </c>
      <c r="AD9309">
        <f t="shared" si="437"/>
        <v>79703.002500000017</v>
      </c>
    </row>
    <row r="9310" spans="1:30" x14ac:dyDescent="0.3">
      <c r="A9310">
        <v>638527</v>
      </c>
      <c r="B9310" t="s">
        <v>752</v>
      </c>
      <c r="C9310" t="s">
        <v>28</v>
      </c>
      <c r="D9310">
        <v>7003</v>
      </c>
      <c r="E9310">
        <v>8148</v>
      </c>
      <c r="F9310" t="s">
        <v>753</v>
      </c>
      <c r="G9310">
        <v>4</v>
      </c>
      <c r="H9310" t="s">
        <v>40</v>
      </c>
      <c r="I9310" t="s">
        <v>31</v>
      </c>
      <c r="J9310">
        <v>40461</v>
      </c>
      <c r="K9310" t="s">
        <v>41</v>
      </c>
      <c r="L9310">
        <v>40461</v>
      </c>
      <c r="M9310" t="s">
        <v>41</v>
      </c>
      <c r="N9310" t="s">
        <v>318</v>
      </c>
      <c r="O9310" t="s">
        <v>43</v>
      </c>
      <c r="P9310" t="s">
        <v>125</v>
      </c>
      <c r="Q9310" t="s">
        <v>36</v>
      </c>
      <c r="R9310" t="s">
        <v>36</v>
      </c>
      <c r="S9310" t="s">
        <v>36</v>
      </c>
      <c r="T9310">
        <v>6337.72</v>
      </c>
      <c r="U9310">
        <v>0</v>
      </c>
      <c r="V9310">
        <v>0</v>
      </c>
      <c r="W9310">
        <v>0</v>
      </c>
      <c r="X9310">
        <v>47.81</v>
      </c>
      <c r="Y9310">
        <v>0</v>
      </c>
      <c r="Z9310">
        <v>0</v>
      </c>
      <c r="AA9310">
        <v>0</v>
      </c>
      <c r="AB9310">
        <f t="shared" si="435"/>
        <v>528.14333333333332</v>
      </c>
      <c r="AC9310">
        <f t="shared" si="436"/>
        <v>0</v>
      </c>
      <c r="AD9310">
        <f t="shared" si="437"/>
        <v>1161.9153333333334</v>
      </c>
    </row>
    <row r="9311" spans="1:30" x14ac:dyDescent="0.3">
      <c r="A9311">
        <v>963384</v>
      </c>
      <c r="B9311" t="s">
        <v>861</v>
      </c>
      <c r="C9311" t="s">
        <v>28</v>
      </c>
      <c r="D9311">
        <v>7994</v>
      </c>
      <c r="E9311">
        <v>8155</v>
      </c>
      <c r="F9311" t="s">
        <v>253</v>
      </c>
      <c r="G9311">
        <v>5</v>
      </c>
      <c r="H9311" t="s">
        <v>30</v>
      </c>
      <c r="I9311" t="s">
        <v>31</v>
      </c>
      <c r="J9311">
        <v>40019</v>
      </c>
      <c r="K9311" t="s">
        <v>200</v>
      </c>
      <c r="L9311">
        <v>40018</v>
      </c>
      <c r="M9311" t="s">
        <v>200</v>
      </c>
      <c r="N9311" t="s">
        <v>862</v>
      </c>
      <c r="O9311" t="s">
        <v>34</v>
      </c>
      <c r="P9311" t="s">
        <v>339</v>
      </c>
      <c r="Q9311" t="s">
        <v>36</v>
      </c>
      <c r="R9311" t="s">
        <v>36</v>
      </c>
      <c r="S9311" t="s">
        <v>37</v>
      </c>
      <c r="T9311">
        <v>6512.68</v>
      </c>
      <c r="U9311">
        <v>6512.68</v>
      </c>
      <c r="V9311">
        <v>0</v>
      </c>
      <c r="W9311">
        <v>0</v>
      </c>
      <c r="X9311">
        <v>325.77999999999997</v>
      </c>
      <c r="Y9311">
        <v>325.77999999999997</v>
      </c>
      <c r="Z9311">
        <v>0</v>
      </c>
      <c r="AA9311">
        <v>0</v>
      </c>
      <c r="AB9311">
        <f t="shared" si="435"/>
        <v>542.72333333333336</v>
      </c>
      <c r="AC9311">
        <f t="shared" si="436"/>
        <v>0</v>
      </c>
      <c r="AD9311">
        <f t="shared" si="437"/>
        <v>1193.9913333333334</v>
      </c>
    </row>
    <row r="9312" spans="1:30" x14ac:dyDescent="0.3">
      <c r="A9312">
        <v>911361</v>
      </c>
      <c r="B9312" t="s">
        <v>1348</v>
      </c>
      <c r="C9312" t="s">
        <v>28</v>
      </c>
      <c r="D9312">
        <v>7001</v>
      </c>
      <c r="E9312">
        <v>8149</v>
      </c>
      <c r="F9312" t="s">
        <v>1349</v>
      </c>
      <c r="G9312">
        <v>2</v>
      </c>
      <c r="H9312" t="s">
        <v>71</v>
      </c>
      <c r="I9312" t="s">
        <v>96</v>
      </c>
      <c r="J9312">
        <v>72452</v>
      </c>
      <c r="K9312" t="s">
        <v>1350</v>
      </c>
      <c r="L9312">
        <v>72452</v>
      </c>
      <c r="M9312" t="s">
        <v>1350</v>
      </c>
      <c r="N9312">
        <v>0</v>
      </c>
      <c r="O9312" t="s">
        <v>67</v>
      </c>
      <c r="P9312" t="s">
        <v>261</v>
      </c>
      <c r="Q9312" t="s">
        <v>36</v>
      </c>
      <c r="R9312" t="s">
        <v>36</v>
      </c>
      <c r="S9312" t="s">
        <v>36</v>
      </c>
      <c r="T9312">
        <v>279311.58</v>
      </c>
      <c r="U9312">
        <v>108621.17</v>
      </c>
      <c r="V9312">
        <v>0</v>
      </c>
      <c r="W9312">
        <v>0</v>
      </c>
      <c r="X9312">
        <v>17136.84</v>
      </c>
      <c r="Y9312">
        <v>6710.47</v>
      </c>
      <c r="Z9312">
        <v>0</v>
      </c>
      <c r="AA9312">
        <v>0</v>
      </c>
      <c r="AB9312">
        <f t="shared" si="435"/>
        <v>23275.965</v>
      </c>
      <c r="AC9312">
        <f t="shared" si="436"/>
        <v>0</v>
      </c>
      <c r="AD9312">
        <f t="shared" si="437"/>
        <v>51207.123000000007</v>
      </c>
    </row>
    <row r="9313" spans="1:30" x14ac:dyDescent="0.3">
      <c r="A9313">
        <v>690653</v>
      </c>
      <c r="B9313" t="s">
        <v>488</v>
      </c>
      <c r="C9313" t="s">
        <v>28</v>
      </c>
      <c r="D9313">
        <v>19</v>
      </c>
      <c r="E9313">
        <v>8149</v>
      </c>
      <c r="F9313" t="s">
        <v>489</v>
      </c>
      <c r="G9313">
        <v>2</v>
      </c>
      <c r="H9313" t="s">
        <v>71</v>
      </c>
      <c r="I9313" t="s">
        <v>96</v>
      </c>
      <c r="J9313">
        <v>73178</v>
      </c>
      <c r="K9313" t="s">
        <v>490</v>
      </c>
      <c r="L9313">
        <v>73178</v>
      </c>
      <c r="M9313" t="s">
        <v>490</v>
      </c>
      <c r="N9313">
        <v>0</v>
      </c>
      <c r="O9313" t="s">
        <v>34</v>
      </c>
      <c r="P9313" t="s">
        <v>767</v>
      </c>
      <c r="Q9313" t="s">
        <v>37</v>
      </c>
      <c r="R9313" t="s">
        <v>36</v>
      </c>
      <c r="S9313" t="s">
        <v>36</v>
      </c>
      <c r="T9313">
        <v>1442500</v>
      </c>
      <c r="U9313">
        <v>442900</v>
      </c>
      <c r="V9313">
        <v>0</v>
      </c>
      <c r="W9313">
        <v>0</v>
      </c>
      <c r="X9313">
        <v>38765.99</v>
      </c>
      <c r="Y9313">
        <v>6469.67</v>
      </c>
      <c r="Z9313">
        <v>0</v>
      </c>
      <c r="AA9313">
        <v>0</v>
      </c>
      <c r="AB9313">
        <f t="shared" si="435"/>
        <v>120208.33333333333</v>
      </c>
      <c r="AC9313">
        <f t="shared" si="436"/>
        <v>0</v>
      </c>
      <c r="AD9313">
        <f t="shared" si="437"/>
        <v>264458.33333333337</v>
      </c>
    </row>
    <row r="9314" spans="1:30" x14ac:dyDescent="0.3">
      <c r="A9314">
        <v>204664</v>
      </c>
      <c r="B9314" t="s">
        <v>2867</v>
      </c>
      <c r="C9314" t="s">
        <v>28</v>
      </c>
      <c r="D9314">
        <v>7003</v>
      </c>
      <c r="E9314">
        <v>8148</v>
      </c>
      <c r="F9314" t="s">
        <v>2868</v>
      </c>
      <c r="G9314">
        <v>2</v>
      </c>
      <c r="H9314" t="s">
        <v>71</v>
      </c>
      <c r="I9314" t="s">
        <v>31</v>
      </c>
      <c r="J9314">
        <v>40461</v>
      </c>
      <c r="K9314" t="s">
        <v>41</v>
      </c>
      <c r="L9314">
        <v>40461</v>
      </c>
      <c r="M9314" t="s">
        <v>41</v>
      </c>
      <c r="N9314">
        <v>0</v>
      </c>
      <c r="O9314" t="s">
        <v>43</v>
      </c>
      <c r="P9314" t="s">
        <v>2161</v>
      </c>
      <c r="Q9314" t="s">
        <v>36</v>
      </c>
      <c r="R9314" t="s">
        <v>36</v>
      </c>
      <c r="S9314" t="s">
        <v>36</v>
      </c>
      <c r="T9314">
        <v>14290.4</v>
      </c>
      <c r="U9314">
        <v>0</v>
      </c>
      <c r="V9314">
        <v>0</v>
      </c>
      <c r="W9314">
        <v>0</v>
      </c>
      <c r="X9314">
        <v>905.79</v>
      </c>
      <c r="Y9314">
        <v>0</v>
      </c>
      <c r="Z9314">
        <v>0</v>
      </c>
      <c r="AA9314">
        <v>0</v>
      </c>
      <c r="AB9314">
        <f t="shared" si="435"/>
        <v>1190.8666666666666</v>
      </c>
      <c r="AC9314">
        <f t="shared" si="436"/>
        <v>0</v>
      </c>
      <c r="AD9314">
        <f t="shared" si="437"/>
        <v>2619.9066666666668</v>
      </c>
    </row>
    <row r="9315" spans="1:30" x14ac:dyDescent="0.3">
      <c r="A9315">
        <v>941913</v>
      </c>
      <c r="B9315" t="s">
        <v>1005</v>
      </c>
      <c r="C9315" t="s">
        <v>28</v>
      </c>
      <c r="D9315">
        <v>7994</v>
      </c>
      <c r="E9315">
        <v>8149</v>
      </c>
      <c r="F9315" t="s">
        <v>659</v>
      </c>
      <c r="G9315">
        <v>2</v>
      </c>
      <c r="H9315" t="s">
        <v>71</v>
      </c>
      <c r="I9315" t="s">
        <v>96</v>
      </c>
      <c r="J9315">
        <v>72493</v>
      </c>
      <c r="K9315" t="s">
        <v>846</v>
      </c>
      <c r="L9315">
        <v>72480</v>
      </c>
      <c r="M9315" t="s">
        <v>175</v>
      </c>
      <c r="N9315">
        <v>0</v>
      </c>
      <c r="O9315" t="s">
        <v>34</v>
      </c>
      <c r="P9315" t="s">
        <v>827</v>
      </c>
      <c r="Q9315" t="s">
        <v>36</v>
      </c>
      <c r="R9315" t="s">
        <v>36</v>
      </c>
      <c r="S9315" t="s">
        <v>36</v>
      </c>
      <c r="T9315">
        <v>160388.79999999999</v>
      </c>
      <c r="U9315">
        <v>0</v>
      </c>
      <c r="V9315">
        <v>53971.839999999997</v>
      </c>
      <c r="W9315">
        <v>53971.839999999997</v>
      </c>
      <c r="X9315">
        <v>9622.74</v>
      </c>
      <c r="Y9315">
        <v>0</v>
      </c>
      <c r="Z9315">
        <v>3260.56</v>
      </c>
      <c r="AA9315">
        <v>3113.76</v>
      </c>
      <c r="AB9315">
        <f t="shared" si="435"/>
        <v>13365.733333333332</v>
      </c>
      <c r="AC9315">
        <f t="shared" si="436"/>
        <v>107943.67999999999</v>
      </c>
      <c r="AD9315">
        <f t="shared" si="437"/>
        <v>29404.613333333331</v>
      </c>
    </row>
    <row r="9316" spans="1:30" x14ac:dyDescent="0.3">
      <c r="A9316">
        <v>185523</v>
      </c>
      <c r="B9316" t="s">
        <v>4466</v>
      </c>
      <c r="C9316" t="s">
        <v>28</v>
      </c>
      <c r="D9316">
        <v>1075</v>
      </c>
      <c r="E9316">
        <v>8149</v>
      </c>
      <c r="F9316" t="s">
        <v>418</v>
      </c>
      <c r="G9316">
        <v>4</v>
      </c>
      <c r="H9316" t="s">
        <v>40</v>
      </c>
      <c r="I9316" t="s">
        <v>96</v>
      </c>
      <c r="J9316">
        <v>72145</v>
      </c>
      <c r="K9316" t="s">
        <v>212</v>
      </c>
      <c r="L9316">
        <v>72145</v>
      </c>
      <c r="M9316" t="s">
        <v>212</v>
      </c>
      <c r="N9316" t="s">
        <v>419</v>
      </c>
      <c r="O9316" t="s">
        <v>34</v>
      </c>
      <c r="P9316" t="s">
        <v>77</v>
      </c>
      <c r="Q9316" t="s">
        <v>37</v>
      </c>
      <c r="R9316" t="s">
        <v>36</v>
      </c>
      <c r="S9316" t="s">
        <v>36</v>
      </c>
      <c r="T9316">
        <v>20485.060000000001</v>
      </c>
      <c r="U9316">
        <v>0</v>
      </c>
      <c r="V9316">
        <v>8300.32</v>
      </c>
      <c r="W9316">
        <v>7262.78</v>
      </c>
      <c r="X9316">
        <v>781.95</v>
      </c>
      <c r="Y9316">
        <v>0</v>
      </c>
      <c r="Z9316">
        <v>185.88</v>
      </c>
      <c r="AA9316">
        <v>14.32</v>
      </c>
      <c r="AB9316">
        <f t="shared" si="435"/>
        <v>1707.0883333333334</v>
      </c>
      <c r="AC9316">
        <f t="shared" si="436"/>
        <v>15563.099999999999</v>
      </c>
      <c r="AD9316">
        <f t="shared" si="437"/>
        <v>3755.5943333333339</v>
      </c>
    </row>
    <row r="9317" spans="1:30" x14ac:dyDescent="0.3">
      <c r="A9317">
        <v>578940</v>
      </c>
      <c r="B9317" t="s">
        <v>5055</v>
      </c>
      <c r="C9317" t="s">
        <v>28</v>
      </c>
      <c r="D9317">
        <v>7992</v>
      </c>
      <c r="E9317">
        <v>8149</v>
      </c>
      <c r="F9317" t="s">
        <v>1536</v>
      </c>
      <c r="G9317">
        <v>2</v>
      </c>
      <c r="H9317" t="s">
        <v>71</v>
      </c>
      <c r="I9317" t="s">
        <v>96</v>
      </c>
      <c r="J9317">
        <v>658</v>
      </c>
      <c r="K9317" t="s">
        <v>1537</v>
      </c>
      <c r="L9317">
        <v>658</v>
      </c>
      <c r="M9317" t="s">
        <v>1537</v>
      </c>
      <c r="N9317">
        <v>0</v>
      </c>
      <c r="O9317" t="s">
        <v>67</v>
      </c>
      <c r="P9317" t="s">
        <v>109</v>
      </c>
      <c r="Q9317" t="s">
        <v>37</v>
      </c>
      <c r="R9317" t="s">
        <v>36</v>
      </c>
      <c r="S9317" t="s">
        <v>36</v>
      </c>
      <c r="T9317">
        <v>32068.81</v>
      </c>
      <c r="U9317">
        <v>0</v>
      </c>
      <c r="V9317">
        <v>1842.78</v>
      </c>
      <c r="W9317">
        <v>0</v>
      </c>
      <c r="X9317">
        <v>902.23</v>
      </c>
      <c r="Y9317">
        <v>0</v>
      </c>
      <c r="Z9317">
        <v>52</v>
      </c>
      <c r="AA9317">
        <v>0</v>
      </c>
      <c r="AB9317">
        <f t="shared" si="435"/>
        <v>2672.4008333333336</v>
      </c>
      <c r="AC9317">
        <f t="shared" si="436"/>
        <v>1842.78</v>
      </c>
      <c r="AD9317">
        <f t="shared" si="437"/>
        <v>5879.2818333333344</v>
      </c>
    </row>
    <row r="9318" spans="1:30" x14ac:dyDescent="0.3">
      <c r="A9318">
        <v>115764</v>
      </c>
      <c r="B9318" t="s">
        <v>3651</v>
      </c>
      <c r="C9318" t="s">
        <v>28</v>
      </c>
      <c r="D9318">
        <v>7520</v>
      </c>
      <c r="E9318">
        <v>8149</v>
      </c>
      <c r="F9318" t="s">
        <v>3111</v>
      </c>
      <c r="G9318">
        <v>4</v>
      </c>
      <c r="H9318" t="s">
        <v>40</v>
      </c>
      <c r="I9318" t="s">
        <v>96</v>
      </c>
      <c r="J9318">
        <v>73328</v>
      </c>
      <c r="K9318" t="s">
        <v>806</v>
      </c>
      <c r="L9318">
        <v>73328</v>
      </c>
      <c r="M9318" t="s">
        <v>806</v>
      </c>
      <c r="N9318" t="s">
        <v>3652</v>
      </c>
      <c r="O9318" t="s">
        <v>34</v>
      </c>
      <c r="P9318" t="s">
        <v>109</v>
      </c>
      <c r="Q9318" t="s">
        <v>37</v>
      </c>
      <c r="R9318" t="s">
        <v>36</v>
      </c>
      <c r="S9318" t="s">
        <v>36</v>
      </c>
      <c r="T9318">
        <v>0</v>
      </c>
      <c r="U9318">
        <v>0</v>
      </c>
      <c r="V9318">
        <v>33467.599999999999</v>
      </c>
      <c r="W9318">
        <v>40399.9</v>
      </c>
      <c r="X9318">
        <v>0</v>
      </c>
      <c r="Y9318">
        <v>0</v>
      </c>
      <c r="Z9318">
        <v>1075.31</v>
      </c>
      <c r="AA9318">
        <v>0</v>
      </c>
      <c r="AB9318">
        <f t="shared" si="435"/>
        <v>0</v>
      </c>
      <c r="AC9318">
        <f t="shared" si="436"/>
        <v>73867.5</v>
      </c>
      <c r="AD9318">
        <f t="shared" si="437"/>
        <v>0</v>
      </c>
    </row>
    <row r="9319" spans="1:30" x14ac:dyDescent="0.3">
      <c r="A9319">
        <v>448285</v>
      </c>
      <c r="B9319" t="s">
        <v>1951</v>
      </c>
      <c r="C9319" t="s">
        <v>28</v>
      </c>
      <c r="D9319">
        <v>7994</v>
      </c>
      <c r="E9319">
        <v>8149</v>
      </c>
      <c r="F9319" t="s">
        <v>1952</v>
      </c>
      <c r="G9319">
        <v>3</v>
      </c>
      <c r="H9319" t="s">
        <v>170</v>
      </c>
      <c r="I9319" t="s">
        <v>96</v>
      </c>
      <c r="J9319">
        <v>40019</v>
      </c>
      <c r="K9319" t="s">
        <v>200</v>
      </c>
      <c r="L9319">
        <v>40018</v>
      </c>
      <c r="M9319" t="s">
        <v>200</v>
      </c>
      <c r="N9319" t="s">
        <v>1953</v>
      </c>
      <c r="O9319" t="s">
        <v>34</v>
      </c>
      <c r="P9319" t="s">
        <v>630</v>
      </c>
      <c r="Q9319" t="s">
        <v>37</v>
      </c>
      <c r="R9319" t="s">
        <v>36</v>
      </c>
      <c r="S9319" t="s">
        <v>36</v>
      </c>
      <c r="T9319">
        <v>92804.68</v>
      </c>
      <c r="U9319">
        <v>14125.52</v>
      </c>
      <c r="V9319">
        <v>0</v>
      </c>
      <c r="W9319">
        <v>0</v>
      </c>
      <c r="X9319">
        <v>2066.91</v>
      </c>
      <c r="Y9319">
        <v>302.51</v>
      </c>
      <c r="Z9319">
        <v>0</v>
      </c>
      <c r="AA9319">
        <v>0</v>
      </c>
      <c r="AB9319">
        <f t="shared" si="435"/>
        <v>7733.7233333333324</v>
      </c>
      <c r="AC9319">
        <f t="shared" si="436"/>
        <v>0</v>
      </c>
      <c r="AD9319">
        <f t="shared" si="437"/>
        <v>17014.191333333332</v>
      </c>
    </row>
    <row r="9320" spans="1:30" x14ac:dyDescent="0.3">
      <c r="A9320">
        <v>459661</v>
      </c>
      <c r="B9320" t="s">
        <v>586</v>
      </c>
      <c r="C9320" t="s">
        <v>28</v>
      </c>
      <c r="D9320">
        <v>879</v>
      </c>
      <c r="E9320">
        <v>8149</v>
      </c>
      <c r="F9320" t="s">
        <v>587</v>
      </c>
      <c r="G9320">
        <v>4</v>
      </c>
      <c r="H9320" t="s">
        <v>40</v>
      </c>
      <c r="I9320" t="s">
        <v>588</v>
      </c>
      <c r="J9320">
        <v>73452</v>
      </c>
      <c r="K9320" t="s">
        <v>589</v>
      </c>
      <c r="L9320">
        <v>73452</v>
      </c>
      <c r="M9320" t="s">
        <v>589</v>
      </c>
      <c r="N9320" t="s">
        <v>590</v>
      </c>
      <c r="O9320" t="s">
        <v>67</v>
      </c>
      <c r="P9320" t="s">
        <v>1310</v>
      </c>
      <c r="Q9320" t="s">
        <v>36</v>
      </c>
      <c r="R9320" t="s">
        <v>36</v>
      </c>
      <c r="S9320" t="s">
        <v>36</v>
      </c>
      <c r="T9320">
        <v>12345.12</v>
      </c>
      <c r="U9320">
        <v>0</v>
      </c>
      <c r="V9320">
        <v>0</v>
      </c>
      <c r="W9320">
        <v>0</v>
      </c>
      <c r="X9320">
        <v>1276.32</v>
      </c>
      <c r="Y9320">
        <v>0</v>
      </c>
      <c r="Z9320">
        <v>0</v>
      </c>
      <c r="AA9320">
        <v>0</v>
      </c>
      <c r="AB9320">
        <f t="shared" si="435"/>
        <v>1028.76</v>
      </c>
      <c r="AC9320">
        <f t="shared" si="436"/>
        <v>0</v>
      </c>
      <c r="AD9320">
        <f t="shared" si="437"/>
        <v>2263.2720000000004</v>
      </c>
    </row>
    <row r="9321" spans="1:30" x14ac:dyDescent="0.3">
      <c r="A9321">
        <v>713710</v>
      </c>
      <c r="B9321" t="s">
        <v>4221</v>
      </c>
      <c r="C9321" t="s">
        <v>28</v>
      </c>
      <c r="D9321">
        <v>7001</v>
      </c>
      <c r="E9321">
        <v>8149</v>
      </c>
      <c r="F9321" t="s">
        <v>2279</v>
      </c>
      <c r="G9321">
        <v>2</v>
      </c>
      <c r="H9321" t="s">
        <v>71</v>
      </c>
      <c r="I9321" t="s">
        <v>96</v>
      </c>
      <c r="J9321">
        <v>2678</v>
      </c>
      <c r="K9321" t="s">
        <v>937</v>
      </c>
      <c r="L9321">
        <v>21373</v>
      </c>
      <c r="M9321" t="s">
        <v>220</v>
      </c>
      <c r="N9321">
        <v>0</v>
      </c>
      <c r="O9321" t="s">
        <v>43</v>
      </c>
      <c r="P9321" t="s">
        <v>757</v>
      </c>
      <c r="Q9321" t="s">
        <v>36</v>
      </c>
      <c r="R9321" t="s">
        <v>36</v>
      </c>
      <c r="S9321" t="s">
        <v>36</v>
      </c>
      <c r="T9321">
        <v>15556.86</v>
      </c>
      <c r="U9321">
        <v>2124</v>
      </c>
      <c r="V9321">
        <v>907.5</v>
      </c>
      <c r="W9321">
        <v>907.5</v>
      </c>
      <c r="X9321">
        <v>1971.45</v>
      </c>
      <c r="Y9321">
        <v>401.4</v>
      </c>
      <c r="Z9321">
        <v>40.75</v>
      </c>
      <c r="AA9321">
        <v>10.8</v>
      </c>
      <c r="AB9321">
        <f t="shared" si="435"/>
        <v>1296.405</v>
      </c>
      <c r="AC9321">
        <f t="shared" si="436"/>
        <v>1815</v>
      </c>
      <c r="AD9321">
        <f t="shared" si="437"/>
        <v>2852.0910000000003</v>
      </c>
    </row>
    <row r="9322" spans="1:30" x14ac:dyDescent="0.3">
      <c r="A9322">
        <v>870904</v>
      </c>
      <c r="B9322" t="s">
        <v>63</v>
      </c>
      <c r="C9322" t="s">
        <v>28</v>
      </c>
      <c r="D9322">
        <v>7995</v>
      </c>
      <c r="E9322">
        <v>8113</v>
      </c>
      <c r="F9322" t="s">
        <v>64</v>
      </c>
      <c r="G9322">
        <v>4</v>
      </c>
      <c r="H9322" t="s">
        <v>40</v>
      </c>
      <c r="I9322" t="s">
        <v>31</v>
      </c>
      <c r="J9322">
        <v>40558</v>
      </c>
      <c r="K9322" t="s">
        <v>65</v>
      </c>
      <c r="L9322">
        <v>40558</v>
      </c>
      <c r="M9322" t="s">
        <v>65</v>
      </c>
      <c r="N9322" t="s">
        <v>66</v>
      </c>
      <c r="O9322" t="s">
        <v>67</v>
      </c>
      <c r="P9322" t="s">
        <v>4211</v>
      </c>
      <c r="Q9322" t="s">
        <v>36</v>
      </c>
      <c r="R9322" t="s">
        <v>36</v>
      </c>
      <c r="S9322" t="s">
        <v>36</v>
      </c>
      <c r="T9322">
        <v>62577.1</v>
      </c>
      <c r="U9322">
        <v>0</v>
      </c>
      <c r="V9322">
        <v>0</v>
      </c>
      <c r="W9322">
        <v>0</v>
      </c>
      <c r="X9322">
        <v>888.62</v>
      </c>
      <c r="Y9322">
        <v>0</v>
      </c>
      <c r="Z9322">
        <v>0</v>
      </c>
      <c r="AA9322">
        <v>0</v>
      </c>
      <c r="AB9322">
        <f t="shared" si="435"/>
        <v>5214.7583333333332</v>
      </c>
      <c r="AC9322">
        <f t="shared" si="436"/>
        <v>0</v>
      </c>
      <c r="AD9322">
        <f t="shared" si="437"/>
        <v>11472.468333333334</v>
      </c>
    </row>
    <row r="9323" spans="1:30" x14ac:dyDescent="0.3">
      <c r="A9323">
        <v>743350</v>
      </c>
      <c r="B9323" t="s">
        <v>1652</v>
      </c>
      <c r="C9323" t="s">
        <v>28</v>
      </c>
      <c r="D9323">
        <v>7992</v>
      </c>
      <c r="E9323">
        <v>8144</v>
      </c>
      <c r="F9323" t="s">
        <v>117</v>
      </c>
      <c r="G9323">
        <v>5</v>
      </c>
      <c r="H9323" t="s">
        <v>30</v>
      </c>
      <c r="I9323" t="s">
        <v>31</v>
      </c>
      <c r="J9323">
        <v>815</v>
      </c>
      <c r="K9323" t="s">
        <v>163</v>
      </c>
      <c r="L9323">
        <v>815</v>
      </c>
      <c r="M9323" t="s">
        <v>163</v>
      </c>
      <c r="N9323" t="s">
        <v>164</v>
      </c>
      <c r="O9323" t="s">
        <v>67</v>
      </c>
      <c r="P9323" t="s">
        <v>1150</v>
      </c>
      <c r="Q9323" t="s">
        <v>36</v>
      </c>
      <c r="R9323" t="s">
        <v>36</v>
      </c>
      <c r="S9323" t="s">
        <v>37</v>
      </c>
      <c r="T9323">
        <v>13077.83</v>
      </c>
      <c r="U9323">
        <v>0</v>
      </c>
      <c r="V9323">
        <v>0</v>
      </c>
      <c r="W9323">
        <v>0</v>
      </c>
      <c r="X9323">
        <v>664.82</v>
      </c>
      <c r="Y9323">
        <v>0</v>
      </c>
      <c r="Z9323">
        <v>0</v>
      </c>
      <c r="AA9323">
        <v>0</v>
      </c>
      <c r="AB9323">
        <f t="shared" si="435"/>
        <v>1089.8191666666667</v>
      </c>
      <c r="AC9323">
        <f t="shared" si="436"/>
        <v>0</v>
      </c>
      <c r="AD9323">
        <f t="shared" si="437"/>
        <v>2397.602166666667</v>
      </c>
    </row>
    <row r="9324" spans="1:30" x14ac:dyDescent="0.3">
      <c r="A9324">
        <v>885170</v>
      </c>
      <c r="B9324" t="s">
        <v>599</v>
      </c>
      <c r="C9324" t="s">
        <v>28</v>
      </c>
      <c r="D9324">
        <v>7992</v>
      </c>
      <c r="E9324">
        <v>8145</v>
      </c>
      <c r="F9324" t="s">
        <v>162</v>
      </c>
      <c r="G9324">
        <v>5</v>
      </c>
      <c r="H9324" t="s">
        <v>30</v>
      </c>
      <c r="I9324" t="s">
        <v>31</v>
      </c>
      <c r="J9324">
        <v>633</v>
      </c>
      <c r="K9324" t="s">
        <v>600</v>
      </c>
      <c r="L9324">
        <v>633</v>
      </c>
      <c r="M9324" t="s">
        <v>600</v>
      </c>
      <c r="N9324" t="s">
        <v>601</v>
      </c>
      <c r="O9324" t="s">
        <v>67</v>
      </c>
      <c r="P9324" t="s">
        <v>72</v>
      </c>
      <c r="Q9324" t="s">
        <v>36</v>
      </c>
      <c r="R9324" t="s">
        <v>36</v>
      </c>
      <c r="S9324" t="s">
        <v>37</v>
      </c>
      <c r="T9324">
        <v>7852.49</v>
      </c>
      <c r="U9324">
        <v>0</v>
      </c>
      <c r="V9324">
        <v>3929</v>
      </c>
      <c r="W9324">
        <v>3929</v>
      </c>
      <c r="X9324">
        <v>571.24</v>
      </c>
      <c r="Y9324">
        <v>0</v>
      </c>
      <c r="Z9324">
        <v>285.88</v>
      </c>
      <c r="AA9324">
        <v>151.12</v>
      </c>
      <c r="AB9324">
        <f t="shared" si="435"/>
        <v>654.37416666666661</v>
      </c>
      <c r="AC9324">
        <f t="shared" si="436"/>
        <v>7858</v>
      </c>
      <c r="AD9324">
        <f t="shared" si="437"/>
        <v>1439.6231666666667</v>
      </c>
    </row>
    <row r="9325" spans="1:30" x14ac:dyDescent="0.3">
      <c r="A9325">
        <v>950781</v>
      </c>
      <c r="B9325" t="s">
        <v>5056</v>
      </c>
      <c r="C9325" t="s">
        <v>28</v>
      </c>
      <c r="D9325">
        <v>7001</v>
      </c>
      <c r="E9325">
        <v>8149</v>
      </c>
      <c r="F9325" t="s">
        <v>1800</v>
      </c>
      <c r="G9325">
        <v>2</v>
      </c>
      <c r="H9325" t="s">
        <v>71</v>
      </c>
      <c r="I9325" t="s">
        <v>96</v>
      </c>
      <c r="J9325">
        <v>40054</v>
      </c>
      <c r="K9325" t="s">
        <v>1801</v>
      </c>
      <c r="L9325">
        <v>40054</v>
      </c>
      <c r="M9325" t="s">
        <v>1801</v>
      </c>
      <c r="N9325">
        <v>0</v>
      </c>
      <c r="O9325" t="s">
        <v>34</v>
      </c>
      <c r="P9325" t="s">
        <v>77</v>
      </c>
      <c r="Q9325" t="s">
        <v>37</v>
      </c>
      <c r="R9325" t="s">
        <v>36</v>
      </c>
      <c r="S9325" t="s">
        <v>36</v>
      </c>
      <c r="T9325">
        <v>16506.72</v>
      </c>
      <c r="U9325">
        <v>4126.68</v>
      </c>
      <c r="V9325">
        <v>1375.56</v>
      </c>
      <c r="W9325">
        <v>1375.56</v>
      </c>
      <c r="X9325">
        <v>429.23</v>
      </c>
      <c r="Y9325">
        <v>110.18</v>
      </c>
      <c r="Z9325">
        <v>13.37</v>
      </c>
      <c r="AA9325">
        <v>3.43</v>
      </c>
      <c r="AB9325">
        <f t="shared" si="435"/>
        <v>1375.5600000000002</v>
      </c>
      <c r="AC9325">
        <f t="shared" si="436"/>
        <v>2751.12</v>
      </c>
      <c r="AD9325">
        <f t="shared" si="437"/>
        <v>3026.2320000000004</v>
      </c>
    </row>
    <row r="9326" spans="1:30" x14ac:dyDescent="0.3">
      <c r="A9326">
        <v>869670</v>
      </c>
      <c r="B9326" t="s">
        <v>1524</v>
      </c>
      <c r="C9326" t="s">
        <v>28</v>
      </c>
      <c r="D9326">
        <v>7992</v>
      </c>
      <c r="E9326">
        <v>8170</v>
      </c>
      <c r="F9326" t="s">
        <v>331</v>
      </c>
      <c r="G9326">
        <v>5</v>
      </c>
      <c r="H9326" t="s">
        <v>30</v>
      </c>
      <c r="I9326" t="s">
        <v>31</v>
      </c>
      <c r="J9326">
        <v>639</v>
      </c>
      <c r="K9326" t="s">
        <v>593</v>
      </c>
      <c r="L9326">
        <v>639</v>
      </c>
      <c r="M9326" t="s">
        <v>593</v>
      </c>
      <c r="N9326" t="s">
        <v>594</v>
      </c>
      <c r="O9326" t="s">
        <v>67</v>
      </c>
      <c r="P9326" t="s">
        <v>517</v>
      </c>
      <c r="Q9326" t="s">
        <v>36</v>
      </c>
      <c r="R9326" t="s">
        <v>36</v>
      </c>
      <c r="S9326" t="s">
        <v>37</v>
      </c>
      <c r="T9326">
        <v>4309.92</v>
      </c>
      <c r="U9326">
        <v>0</v>
      </c>
      <c r="V9326">
        <v>725.11</v>
      </c>
      <c r="W9326">
        <v>0</v>
      </c>
      <c r="X9326">
        <v>557.28</v>
      </c>
      <c r="Y9326">
        <v>0</v>
      </c>
      <c r="Z9326">
        <v>120.48</v>
      </c>
      <c r="AA9326">
        <v>0</v>
      </c>
      <c r="AB9326">
        <f t="shared" si="435"/>
        <v>359.16</v>
      </c>
      <c r="AC9326">
        <f t="shared" si="436"/>
        <v>725.11</v>
      </c>
      <c r="AD9326">
        <f t="shared" si="437"/>
        <v>790.15200000000016</v>
      </c>
    </row>
    <row r="9327" spans="1:30" x14ac:dyDescent="0.3">
      <c r="A9327">
        <v>235118</v>
      </c>
      <c r="B9327" t="s">
        <v>3440</v>
      </c>
      <c r="C9327" t="s">
        <v>28</v>
      </c>
      <c r="D9327">
        <v>827</v>
      </c>
      <c r="E9327">
        <v>8149</v>
      </c>
      <c r="F9327" t="s">
        <v>3248</v>
      </c>
      <c r="G9327">
        <v>2</v>
      </c>
      <c r="H9327" t="s">
        <v>71</v>
      </c>
      <c r="I9327" t="s">
        <v>96</v>
      </c>
      <c r="J9327">
        <v>73307</v>
      </c>
      <c r="K9327" t="s">
        <v>871</v>
      </c>
      <c r="L9327">
        <v>73307</v>
      </c>
      <c r="M9327" t="s">
        <v>871</v>
      </c>
      <c r="N9327">
        <v>0</v>
      </c>
      <c r="O9327" t="s">
        <v>34</v>
      </c>
      <c r="P9327" t="s">
        <v>109</v>
      </c>
      <c r="Q9327" t="s">
        <v>37</v>
      </c>
      <c r="R9327" t="s">
        <v>36</v>
      </c>
      <c r="S9327" t="s">
        <v>36</v>
      </c>
      <c r="T9327">
        <v>145023.9</v>
      </c>
      <c r="U9327">
        <v>0</v>
      </c>
      <c r="V9327">
        <v>0</v>
      </c>
      <c r="W9327">
        <v>21105</v>
      </c>
      <c r="X9327">
        <v>6110.61</v>
      </c>
      <c r="Y9327">
        <v>0</v>
      </c>
      <c r="Z9327">
        <v>0</v>
      </c>
      <c r="AA9327">
        <v>0</v>
      </c>
      <c r="AB9327">
        <f t="shared" si="435"/>
        <v>12085.324999999999</v>
      </c>
      <c r="AC9327">
        <f t="shared" si="436"/>
        <v>21105</v>
      </c>
      <c r="AD9327">
        <f t="shared" si="437"/>
        <v>26587.715</v>
      </c>
    </row>
    <row r="9328" spans="1:30" x14ac:dyDescent="0.3">
      <c r="A9328">
        <v>392469</v>
      </c>
      <c r="B9328" t="s">
        <v>291</v>
      </c>
      <c r="C9328" t="s">
        <v>28</v>
      </c>
      <c r="D9328">
        <v>837</v>
      </c>
      <c r="E9328">
        <v>8149</v>
      </c>
      <c r="F9328" t="s">
        <v>292</v>
      </c>
      <c r="G9328">
        <v>2</v>
      </c>
      <c r="H9328" t="s">
        <v>71</v>
      </c>
      <c r="I9328" t="s">
        <v>96</v>
      </c>
      <c r="J9328">
        <v>40848</v>
      </c>
      <c r="K9328" t="s">
        <v>120</v>
      </c>
      <c r="L9328">
        <v>40848</v>
      </c>
      <c r="M9328" t="s">
        <v>120</v>
      </c>
      <c r="N9328">
        <v>0</v>
      </c>
      <c r="O9328" t="s">
        <v>34</v>
      </c>
      <c r="P9328" t="s">
        <v>1616</v>
      </c>
      <c r="Q9328" t="s">
        <v>36</v>
      </c>
      <c r="R9328" t="s">
        <v>36</v>
      </c>
      <c r="S9328" t="s">
        <v>36</v>
      </c>
      <c r="T9328">
        <v>241947.01</v>
      </c>
      <c r="U9328">
        <v>0</v>
      </c>
      <c r="V9328">
        <v>65753.86</v>
      </c>
      <c r="W9328">
        <v>99848.46</v>
      </c>
      <c r="X9328">
        <v>15064.74</v>
      </c>
      <c r="Y9328">
        <v>0</v>
      </c>
      <c r="Z9328">
        <v>3362.3</v>
      </c>
      <c r="AA9328">
        <v>3840.33</v>
      </c>
      <c r="AB9328">
        <f t="shared" si="435"/>
        <v>20162.250833333335</v>
      </c>
      <c r="AC9328">
        <f t="shared" si="436"/>
        <v>165602.32</v>
      </c>
      <c r="AD9328">
        <f t="shared" si="437"/>
        <v>44356.95183333334</v>
      </c>
    </row>
    <row r="9329" spans="1:30" x14ac:dyDescent="0.3">
      <c r="A9329">
        <v>916503</v>
      </c>
      <c r="B9329" t="s">
        <v>5057</v>
      </c>
      <c r="C9329" t="s">
        <v>28</v>
      </c>
      <c r="D9329">
        <v>7989</v>
      </c>
      <c r="E9329">
        <v>8149</v>
      </c>
      <c r="F9329" t="s">
        <v>5058</v>
      </c>
      <c r="G9329">
        <v>2</v>
      </c>
      <c r="H9329" t="s">
        <v>71</v>
      </c>
      <c r="I9329" t="s">
        <v>75</v>
      </c>
      <c r="J9329">
        <v>35000</v>
      </c>
      <c r="K9329" t="s">
        <v>76</v>
      </c>
      <c r="L9329">
        <v>35000</v>
      </c>
      <c r="M9329" t="s">
        <v>76</v>
      </c>
      <c r="N9329">
        <v>0</v>
      </c>
      <c r="O9329" t="s">
        <v>43</v>
      </c>
      <c r="P9329" t="s">
        <v>368</v>
      </c>
      <c r="Q9329" t="s">
        <v>37</v>
      </c>
      <c r="R9329" t="s">
        <v>36</v>
      </c>
      <c r="S9329" t="s">
        <v>36</v>
      </c>
      <c r="T9329">
        <v>51474.12</v>
      </c>
      <c r="U9329">
        <v>51474.12</v>
      </c>
      <c r="V9329">
        <v>0</v>
      </c>
      <c r="W9329">
        <v>0</v>
      </c>
      <c r="X9329">
        <v>1550.3</v>
      </c>
      <c r="Y9329">
        <v>1550.3</v>
      </c>
      <c r="Z9329">
        <v>0</v>
      </c>
      <c r="AA9329">
        <v>0</v>
      </c>
      <c r="AB9329">
        <f t="shared" si="435"/>
        <v>4289.51</v>
      </c>
      <c r="AC9329">
        <f t="shared" si="436"/>
        <v>0</v>
      </c>
      <c r="AD9329">
        <f t="shared" si="437"/>
        <v>9436.9220000000005</v>
      </c>
    </row>
    <row r="9330" spans="1:30" x14ac:dyDescent="0.3">
      <c r="A9330">
        <v>933520</v>
      </c>
      <c r="B9330" t="s">
        <v>1574</v>
      </c>
      <c r="C9330" t="s">
        <v>28</v>
      </c>
      <c r="D9330">
        <v>7992</v>
      </c>
      <c r="E9330">
        <v>8165</v>
      </c>
      <c r="F9330" t="s">
        <v>29</v>
      </c>
      <c r="G9330">
        <v>5</v>
      </c>
      <c r="H9330" t="s">
        <v>30</v>
      </c>
      <c r="I9330" t="s">
        <v>31</v>
      </c>
      <c r="J9330">
        <v>362</v>
      </c>
      <c r="K9330" t="s">
        <v>960</v>
      </c>
      <c r="L9330">
        <v>362</v>
      </c>
      <c r="M9330" t="s">
        <v>960</v>
      </c>
      <c r="N9330" t="s">
        <v>961</v>
      </c>
      <c r="O9330" t="s">
        <v>67</v>
      </c>
      <c r="P9330" t="s">
        <v>487</v>
      </c>
      <c r="Q9330" t="s">
        <v>36</v>
      </c>
      <c r="R9330" t="s">
        <v>36</v>
      </c>
      <c r="S9330" t="s">
        <v>37</v>
      </c>
      <c r="T9330">
        <v>13000.11</v>
      </c>
      <c r="U9330">
        <v>0</v>
      </c>
      <c r="V9330">
        <v>0</v>
      </c>
      <c r="W9330">
        <v>0</v>
      </c>
      <c r="X9330">
        <v>754.19</v>
      </c>
      <c r="Y9330">
        <v>0</v>
      </c>
      <c r="Z9330">
        <v>0</v>
      </c>
      <c r="AA9330">
        <v>0</v>
      </c>
      <c r="AB9330">
        <f t="shared" si="435"/>
        <v>1083.3425</v>
      </c>
      <c r="AC9330">
        <f t="shared" si="436"/>
        <v>0</v>
      </c>
      <c r="AD9330">
        <f t="shared" si="437"/>
        <v>2383.3535000000002</v>
      </c>
    </row>
    <row r="9331" spans="1:30" x14ac:dyDescent="0.3">
      <c r="A9331">
        <v>80971</v>
      </c>
      <c r="B9331" t="s">
        <v>3543</v>
      </c>
      <c r="C9331" t="s">
        <v>28</v>
      </c>
      <c r="D9331">
        <v>7994</v>
      </c>
      <c r="E9331">
        <v>8149</v>
      </c>
      <c r="F9331" t="s">
        <v>2988</v>
      </c>
      <c r="G9331">
        <v>3</v>
      </c>
      <c r="H9331" t="s">
        <v>170</v>
      </c>
      <c r="I9331" t="s">
        <v>96</v>
      </c>
      <c r="J9331">
        <v>40019</v>
      </c>
      <c r="K9331" t="s">
        <v>200</v>
      </c>
      <c r="L9331">
        <v>40018</v>
      </c>
      <c r="M9331" t="s">
        <v>200</v>
      </c>
      <c r="N9331" t="s">
        <v>201</v>
      </c>
      <c r="O9331" t="s">
        <v>34</v>
      </c>
      <c r="P9331" t="s">
        <v>233</v>
      </c>
      <c r="Q9331" t="s">
        <v>37</v>
      </c>
      <c r="R9331" t="s">
        <v>36</v>
      </c>
      <c r="S9331" t="s">
        <v>36</v>
      </c>
      <c r="T9331">
        <v>23497.599999999999</v>
      </c>
      <c r="U9331">
        <v>23497.599999999999</v>
      </c>
      <c r="V9331">
        <v>0</v>
      </c>
      <c r="W9331">
        <v>0</v>
      </c>
      <c r="X9331">
        <v>528.70000000000005</v>
      </c>
      <c r="Y9331">
        <v>528.70000000000005</v>
      </c>
      <c r="Z9331">
        <v>0</v>
      </c>
      <c r="AA9331">
        <v>0</v>
      </c>
      <c r="AB9331">
        <f t="shared" si="435"/>
        <v>1958.1333333333332</v>
      </c>
      <c r="AC9331">
        <f t="shared" si="436"/>
        <v>0</v>
      </c>
      <c r="AD9331">
        <f t="shared" si="437"/>
        <v>4307.8933333333334</v>
      </c>
    </row>
    <row r="9332" spans="1:30" x14ac:dyDescent="0.3">
      <c r="A9332">
        <v>971645</v>
      </c>
      <c r="B9332" t="s">
        <v>5059</v>
      </c>
      <c r="C9332" t="s">
        <v>28</v>
      </c>
      <c r="D9332">
        <v>7001</v>
      </c>
      <c r="E9332">
        <v>8149</v>
      </c>
      <c r="F9332" t="s">
        <v>4249</v>
      </c>
      <c r="G9332">
        <v>3</v>
      </c>
      <c r="H9332" t="s">
        <v>170</v>
      </c>
      <c r="I9332" t="s">
        <v>96</v>
      </c>
      <c r="J9332">
        <v>73307</v>
      </c>
      <c r="K9332" t="s">
        <v>871</v>
      </c>
      <c r="L9332">
        <v>73307</v>
      </c>
      <c r="M9332" t="s">
        <v>871</v>
      </c>
      <c r="N9332" t="s">
        <v>86</v>
      </c>
      <c r="O9332" t="s">
        <v>34</v>
      </c>
      <c r="P9332" t="s">
        <v>134</v>
      </c>
      <c r="Q9332" t="s">
        <v>37</v>
      </c>
      <c r="R9332" t="s">
        <v>36</v>
      </c>
      <c r="S9332" t="s">
        <v>36</v>
      </c>
      <c r="T9332">
        <v>200536.32000000001</v>
      </c>
      <c r="U9332">
        <v>175469.28</v>
      </c>
      <c r="V9332">
        <v>0</v>
      </c>
      <c r="W9332">
        <v>0</v>
      </c>
      <c r="X9332">
        <v>4291.6400000000003</v>
      </c>
      <c r="Y9332">
        <v>3724.29</v>
      </c>
      <c r="Z9332">
        <v>0</v>
      </c>
      <c r="AA9332">
        <v>0</v>
      </c>
      <c r="AB9332">
        <f t="shared" si="435"/>
        <v>16711.36</v>
      </c>
      <c r="AC9332">
        <f t="shared" si="436"/>
        <v>0</v>
      </c>
      <c r="AD9332">
        <f t="shared" si="437"/>
        <v>36764.992000000006</v>
      </c>
    </row>
    <row r="9333" spans="1:30" x14ac:dyDescent="0.3">
      <c r="A9333">
        <v>800488</v>
      </c>
      <c r="B9333" t="s">
        <v>397</v>
      </c>
      <c r="C9333" t="s">
        <v>28</v>
      </c>
      <c r="D9333">
        <v>7994</v>
      </c>
      <c r="E9333">
        <v>8163</v>
      </c>
      <c r="F9333" t="s">
        <v>50</v>
      </c>
      <c r="G9333">
        <v>5</v>
      </c>
      <c r="H9333" t="s">
        <v>30</v>
      </c>
      <c r="I9333" t="s">
        <v>31</v>
      </c>
      <c r="J9333">
        <v>1830</v>
      </c>
      <c r="K9333" t="s">
        <v>398</v>
      </c>
      <c r="L9333">
        <v>1830</v>
      </c>
      <c r="M9333" t="s">
        <v>398</v>
      </c>
      <c r="N9333" t="s">
        <v>399</v>
      </c>
      <c r="O9333" t="s">
        <v>34</v>
      </c>
      <c r="P9333" t="s">
        <v>263</v>
      </c>
      <c r="Q9333" t="s">
        <v>36</v>
      </c>
      <c r="R9333" t="s">
        <v>36</v>
      </c>
      <c r="S9333" t="s">
        <v>37</v>
      </c>
      <c r="T9333">
        <v>50478.559999999998</v>
      </c>
      <c r="U9333">
        <v>4980.2700000000004</v>
      </c>
      <c r="V9333">
        <v>0</v>
      </c>
      <c r="W9333">
        <v>5121.93</v>
      </c>
      <c r="X9333">
        <v>4066.93</v>
      </c>
      <c r="Y9333">
        <v>419.55</v>
      </c>
      <c r="Z9333">
        <v>0</v>
      </c>
      <c r="AA9333">
        <v>197</v>
      </c>
      <c r="AB9333">
        <f t="shared" si="435"/>
        <v>4206.5466666666662</v>
      </c>
      <c r="AC9333">
        <f t="shared" si="436"/>
        <v>5121.93</v>
      </c>
      <c r="AD9333">
        <f t="shared" si="437"/>
        <v>9254.4026666666668</v>
      </c>
    </row>
    <row r="9334" spans="1:30" x14ac:dyDescent="0.3">
      <c r="A9334">
        <v>740817</v>
      </c>
      <c r="B9334" t="s">
        <v>2263</v>
      </c>
      <c r="C9334" t="s">
        <v>28</v>
      </c>
      <c r="D9334">
        <v>7992</v>
      </c>
      <c r="E9334">
        <v>8149</v>
      </c>
      <c r="F9334" t="s">
        <v>227</v>
      </c>
      <c r="G9334">
        <v>5</v>
      </c>
      <c r="H9334" t="s">
        <v>30</v>
      </c>
      <c r="I9334" t="s">
        <v>31</v>
      </c>
      <c r="J9334">
        <v>348</v>
      </c>
      <c r="K9334" t="s">
        <v>80</v>
      </c>
      <c r="L9334">
        <v>348</v>
      </c>
      <c r="M9334" t="s">
        <v>80</v>
      </c>
      <c r="N9334" t="s">
        <v>2210</v>
      </c>
      <c r="O9334" t="s">
        <v>67</v>
      </c>
      <c r="P9334" t="s">
        <v>82</v>
      </c>
      <c r="Q9334" t="s">
        <v>36</v>
      </c>
      <c r="R9334" t="s">
        <v>36</v>
      </c>
      <c r="S9334" t="s">
        <v>37</v>
      </c>
      <c r="T9334">
        <v>20904.27</v>
      </c>
      <c r="U9334">
        <v>5910.88</v>
      </c>
      <c r="V9334">
        <v>0</v>
      </c>
      <c r="W9334">
        <v>0</v>
      </c>
      <c r="X9334">
        <v>1673.87</v>
      </c>
      <c r="Y9334">
        <v>494.07</v>
      </c>
      <c r="Z9334">
        <v>0</v>
      </c>
      <c r="AA9334">
        <v>0</v>
      </c>
      <c r="AB9334">
        <f t="shared" si="435"/>
        <v>1742.0225</v>
      </c>
      <c r="AC9334">
        <f t="shared" si="436"/>
        <v>0</v>
      </c>
      <c r="AD9334">
        <f t="shared" si="437"/>
        <v>3832.4495000000002</v>
      </c>
    </row>
    <row r="9335" spans="1:30" x14ac:dyDescent="0.3">
      <c r="A9335">
        <v>861284</v>
      </c>
      <c r="B9335" t="s">
        <v>5060</v>
      </c>
      <c r="C9335" t="s">
        <v>28</v>
      </c>
      <c r="D9335">
        <v>7001</v>
      </c>
      <c r="E9335">
        <v>8149</v>
      </c>
      <c r="F9335" t="s">
        <v>5061</v>
      </c>
      <c r="G9335">
        <v>2</v>
      </c>
      <c r="H9335" t="s">
        <v>71</v>
      </c>
      <c r="I9335" t="s">
        <v>96</v>
      </c>
      <c r="J9335">
        <v>72027</v>
      </c>
      <c r="K9335" t="s">
        <v>5062</v>
      </c>
      <c r="L9335">
        <v>72027</v>
      </c>
      <c r="M9335" t="s">
        <v>5062</v>
      </c>
      <c r="N9335">
        <v>0</v>
      </c>
      <c r="O9335" t="s">
        <v>43</v>
      </c>
      <c r="P9335" t="s">
        <v>1184</v>
      </c>
      <c r="Q9335" t="s">
        <v>36</v>
      </c>
      <c r="R9335" t="s">
        <v>36</v>
      </c>
      <c r="S9335" t="s">
        <v>36</v>
      </c>
      <c r="T9335">
        <v>353.42</v>
      </c>
      <c r="U9335">
        <v>0</v>
      </c>
      <c r="V9335">
        <v>0</v>
      </c>
      <c r="W9335">
        <v>0</v>
      </c>
      <c r="X9335">
        <v>3.34</v>
      </c>
      <c r="Y9335">
        <v>0</v>
      </c>
      <c r="Z9335">
        <v>0</v>
      </c>
      <c r="AA9335">
        <v>0</v>
      </c>
      <c r="AB9335">
        <f t="shared" si="435"/>
        <v>29.451666666666668</v>
      </c>
      <c r="AC9335">
        <f t="shared" si="436"/>
        <v>0</v>
      </c>
      <c r="AD9335">
        <f t="shared" si="437"/>
        <v>64.793666666666681</v>
      </c>
    </row>
    <row r="9336" spans="1:30" x14ac:dyDescent="0.3">
      <c r="A9336">
        <v>82296</v>
      </c>
      <c r="B9336" t="s">
        <v>328</v>
      </c>
      <c r="C9336" t="s">
        <v>28</v>
      </c>
      <c r="D9336">
        <v>7992</v>
      </c>
      <c r="E9336">
        <v>8163</v>
      </c>
      <c r="F9336" t="s">
        <v>329</v>
      </c>
      <c r="G9336">
        <v>5</v>
      </c>
      <c r="H9336" t="s">
        <v>30</v>
      </c>
      <c r="I9336" t="s">
        <v>31</v>
      </c>
      <c r="J9336">
        <v>1645</v>
      </c>
      <c r="K9336" t="s">
        <v>254</v>
      </c>
      <c r="L9336">
        <v>1645</v>
      </c>
      <c r="M9336" t="s">
        <v>254</v>
      </c>
      <c r="N9336" t="s">
        <v>255</v>
      </c>
      <c r="O9336" t="s">
        <v>67</v>
      </c>
      <c r="P9336" t="s">
        <v>353</v>
      </c>
      <c r="Q9336" t="s">
        <v>36</v>
      </c>
      <c r="R9336" t="s">
        <v>36</v>
      </c>
      <c r="S9336" t="s">
        <v>37</v>
      </c>
      <c r="T9336">
        <v>191469.08</v>
      </c>
      <c r="U9336">
        <v>0</v>
      </c>
      <c r="V9336">
        <v>27013.41</v>
      </c>
      <c r="W9336">
        <v>18008.939999999999</v>
      </c>
      <c r="X9336">
        <v>18108.86</v>
      </c>
      <c r="Y9336">
        <v>0</v>
      </c>
      <c r="Z9336">
        <v>2727.16</v>
      </c>
      <c r="AA9336">
        <v>1235.8</v>
      </c>
      <c r="AB9336">
        <f t="shared" si="435"/>
        <v>15955.756666666666</v>
      </c>
      <c r="AC9336">
        <f t="shared" si="436"/>
        <v>45022.35</v>
      </c>
      <c r="AD9336">
        <f t="shared" si="437"/>
        <v>35102.664666666671</v>
      </c>
    </row>
    <row r="9337" spans="1:30" x14ac:dyDescent="0.3">
      <c r="A9337">
        <v>965562</v>
      </c>
      <c r="B9337" t="s">
        <v>1104</v>
      </c>
      <c r="C9337" t="s">
        <v>28</v>
      </c>
      <c r="D9337">
        <v>7994</v>
      </c>
      <c r="E9337">
        <v>8144</v>
      </c>
      <c r="F9337" t="s">
        <v>117</v>
      </c>
      <c r="G9337">
        <v>5</v>
      </c>
      <c r="H9337" t="s">
        <v>30</v>
      </c>
      <c r="I9337" t="s">
        <v>31</v>
      </c>
      <c r="J9337">
        <v>1209</v>
      </c>
      <c r="K9337" t="s">
        <v>51</v>
      </c>
      <c r="L9337">
        <v>1209</v>
      </c>
      <c r="M9337" t="s">
        <v>51</v>
      </c>
      <c r="N9337" t="s">
        <v>52</v>
      </c>
      <c r="O9337" t="s">
        <v>34</v>
      </c>
      <c r="P9337" t="s">
        <v>230</v>
      </c>
      <c r="Q9337" t="s">
        <v>36</v>
      </c>
      <c r="R9337" t="s">
        <v>36</v>
      </c>
      <c r="S9337" t="s">
        <v>37</v>
      </c>
      <c r="T9337">
        <v>37350.03</v>
      </c>
      <c r="U9337">
        <v>0</v>
      </c>
      <c r="V9337">
        <v>12390.66</v>
      </c>
      <c r="W9337">
        <v>-259.54000000000002</v>
      </c>
      <c r="X9337">
        <v>3946.35</v>
      </c>
      <c r="Y9337">
        <v>0</v>
      </c>
      <c r="Z9337">
        <v>1301.8</v>
      </c>
      <c r="AA9337">
        <v>-476.56</v>
      </c>
      <c r="AB9337">
        <f t="shared" si="435"/>
        <v>3112.5025000000001</v>
      </c>
      <c r="AC9337">
        <f t="shared" si="436"/>
        <v>12131.119999999999</v>
      </c>
      <c r="AD9337">
        <f t="shared" si="437"/>
        <v>6847.5055000000011</v>
      </c>
    </row>
    <row r="9338" spans="1:30" x14ac:dyDescent="0.3">
      <c r="A9338">
        <v>14959</v>
      </c>
      <c r="B9338" t="s">
        <v>2372</v>
      </c>
      <c r="C9338" t="s">
        <v>28</v>
      </c>
      <c r="D9338">
        <v>7994</v>
      </c>
      <c r="E9338">
        <v>8149</v>
      </c>
      <c r="F9338" t="s">
        <v>2373</v>
      </c>
      <c r="G9338">
        <v>4</v>
      </c>
      <c r="H9338" t="s">
        <v>40</v>
      </c>
      <c r="I9338" t="s">
        <v>31</v>
      </c>
      <c r="J9338">
        <v>70000</v>
      </c>
      <c r="K9338" t="s">
        <v>145</v>
      </c>
      <c r="L9338">
        <v>70000</v>
      </c>
      <c r="M9338" t="s">
        <v>145</v>
      </c>
      <c r="N9338" t="s">
        <v>2124</v>
      </c>
      <c r="O9338" t="s">
        <v>43</v>
      </c>
      <c r="P9338" t="s">
        <v>1513</v>
      </c>
      <c r="Q9338" t="s">
        <v>36</v>
      </c>
      <c r="R9338" t="s">
        <v>36</v>
      </c>
      <c r="S9338" t="s">
        <v>36</v>
      </c>
      <c r="T9338">
        <v>929.56</v>
      </c>
      <c r="U9338">
        <v>0</v>
      </c>
      <c r="V9338">
        <v>0</v>
      </c>
      <c r="W9338">
        <v>0</v>
      </c>
      <c r="X9338">
        <v>502.22</v>
      </c>
      <c r="Y9338">
        <v>0</v>
      </c>
      <c r="Z9338">
        <v>0</v>
      </c>
      <c r="AA9338">
        <v>0</v>
      </c>
      <c r="AB9338">
        <f t="shared" si="435"/>
        <v>77.463333333333324</v>
      </c>
      <c r="AC9338">
        <f t="shared" si="436"/>
        <v>0</v>
      </c>
      <c r="AD9338">
        <f t="shared" si="437"/>
        <v>170.41933333333333</v>
      </c>
    </row>
    <row r="9339" spans="1:30" x14ac:dyDescent="0.3">
      <c r="A9339">
        <v>31274</v>
      </c>
      <c r="B9339" t="s">
        <v>1308</v>
      </c>
      <c r="C9339" t="s">
        <v>28</v>
      </c>
      <c r="D9339">
        <v>7670</v>
      </c>
      <c r="E9339">
        <v>8155</v>
      </c>
      <c r="F9339" t="s">
        <v>235</v>
      </c>
      <c r="G9339">
        <v>3</v>
      </c>
      <c r="H9339" t="s">
        <v>170</v>
      </c>
      <c r="I9339" t="s">
        <v>31</v>
      </c>
      <c r="J9339">
        <v>40206</v>
      </c>
      <c r="K9339" t="s">
        <v>236</v>
      </c>
      <c r="L9339">
        <v>40205</v>
      </c>
      <c r="M9339" t="s">
        <v>237</v>
      </c>
      <c r="N9339" t="s">
        <v>1309</v>
      </c>
      <c r="O9339" t="s">
        <v>34</v>
      </c>
      <c r="P9339" t="s">
        <v>87</v>
      </c>
      <c r="Q9339" t="s">
        <v>36</v>
      </c>
      <c r="R9339" t="s">
        <v>36</v>
      </c>
      <c r="S9339" t="s">
        <v>36</v>
      </c>
      <c r="T9339">
        <v>761.41</v>
      </c>
      <c r="U9339">
        <v>761.41</v>
      </c>
      <c r="V9339">
        <v>0</v>
      </c>
      <c r="W9339">
        <v>0</v>
      </c>
      <c r="X9339">
        <v>92.68</v>
      </c>
      <c r="Y9339">
        <v>92.68</v>
      </c>
      <c r="Z9339">
        <v>0</v>
      </c>
      <c r="AA9339">
        <v>0</v>
      </c>
      <c r="AB9339">
        <f t="shared" si="435"/>
        <v>63.450833333333328</v>
      </c>
      <c r="AC9339">
        <f t="shared" si="436"/>
        <v>0</v>
      </c>
      <c r="AD9339">
        <f t="shared" si="437"/>
        <v>139.59183333333334</v>
      </c>
    </row>
    <row r="9340" spans="1:30" x14ac:dyDescent="0.3">
      <c r="A9340">
        <v>104272</v>
      </c>
      <c r="B9340" t="s">
        <v>3180</v>
      </c>
      <c r="C9340" t="s">
        <v>28</v>
      </c>
      <c r="D9340">
        <v>7994</v>
      </c>
      <c r="E9340">
        <v>8155</v>
      </c>
      <c r="F9340" t="s">
        <v>253</v>
      </c>
      <c r="G9340">
        <v>5</v>
      </c>
      <c r="H9340" t="s">
        <v>30</v>
      </c>
      <c r="I9340" t="s">
        <v>31</v>
      </c>
      <c r="J9340">
        <v>1547</v>
      </c>
      <c r="K9340" t="s">
        <v>113</v>
      </c>
      <c r="L9340">
        <v>1547</v>
      </c>
      <c r="M9340" t="s">
        <v>113</v>
      </c>
      <c r="N9340" t="s">
        <v>667</v>
      </c>
      <c r="O9340" t="s">
        <v>34</v>
      </c>
      <c r="P9340" t="s">
        <v>358</v>
      </c>
      <c r="Q9340" t="s">
        <v>36</v>
      </c>
      <c r="R9340" t="s">
        <v>36</v>
      </c>
      <c r="S9340" t="s">
        <v>37</v>
      </c>
      <c r="T9340">
        <v>0</v>
      </c>
      <c r="U9340">
        <v>99445.14</v>
      </c>
      <c r="V9340">
        <v>0</v>
      </c>
      <c r="W9340">
        <v>0</v>
      </c>
      <c r="X9340">
        <v>2528.5</v>
      </c>
      <c r="Y9340">
        <v>9117.27</v>
      </c>
      <c r="Z9340">
        <v>0</v>
      </c>
      <c r="AA9340">
        <v>0</v>
      </c>
      <c r="AB9340">
        <f t="shared" si="435"/>
        <v>0</v>
      </c>
      <c r="AC9340">
        <f t="shared" si="436"/>
        <v>0</v>
      </c>
      <c r="AD9340">
        <f t="shared" si="437"/>
        <v>0</v>
      </c>
    </row>
    <row r="9341" spans="1:30" x14ac:dyDescent="0.3">
      <c r="A9341">
        <v>668995</v>
      </c>
      <c r="B9341" t="s">
        <v>2090</v>
      </c>
      <c r="C9341" t="s">
        <v>28</v>
      </c>
      <c r="D9341">
        <v>820</v>
      </c>
      <c r="E9341">
        <v>8149</v>
      </c>
      <c r="F9341" t="s">
        <v>2091</v>
      </c>
      <c r="G9341">
        <v>2</v>
      </c>
      <c r="H9341" t="s">
        <v>71</v>
      </c>
      <c r="I9341" t="s">
        <v>96</v>
      </c>
      <c r="J9341">
        <v>1147</v>
      </c>
      <c r="K9341" t="s">
        <v>575</v>
      </c>
      <c r="L9341">
        <v>1147</v>
      </c>
      <c r="M9341" t="s">
        <v>575</v>
      </c>
      <c r="N9341">
        <v>0</v>
      </c>
      <c r="O9341" t="s">
        <v>34</v>
      </c>
      <c r="P9341" t="s">
        <v>767</v>
      </c>
      <c r="Q9341" t="s">
        <v>37</v>
      </c>
      <c r="R9341" t="s">
        <v>36</v>
      </c>
      <c r="S9341" t="s">
        <v>36</v>
      </c>
      <c r="T9341">
        <v>148200</v>
      </c>
      <c r="U9341">
        <v>41200</v>
      </c>
      <c r="V9341">
        <v>0</v>
      </c>
      <c r="W9341">
        <v>0</v>
      </c>
      <c r="X9341">
        <v>2077.38</v>
      </c>
      <c r="Y9341">
        <v>577.49</v>
      </c>
      <c r="Z9341">
        <v>0</v>
      </c>
      <c r="AA9341">
        <v>0</v>
      </c>
      <c r="AB9341">
        <f t="shared" si="435"/>
        <v>12350</v>
      </c>
      <c r="AC9341">
        <f t="shared" si="436"/>
        <v>0</v>
      </c>
      <c r="AD9341">
        <f t="shared" si="437"/>
        <v>27170.000000000004</v>
      </c>
    </row>
    <row r="9342" spans="1:30" x14ac:dyDescent="0.3">
      <c r="A9342">
        <v>225157</v>
      </c>
      <c r="B9342" t="s">
        <v>1916</v>
      </c>
      <c r="C9342" t="s">
        <v>28</v>
      </c>
      <c r="D9342">
        <v>879</v>
      </c>
      <c r="E9342">
        <v>8149</v>
      </c>
      <c r="F9342" t="s">
        <v>1917</v>
      </c>
      <c r="G9342">
        <v>4</v>
      </c>
      <c r="H9342" t="s">
        <v>40</v>
      </c>
      <c r="I9342" t="s">
        <v>96</v>
      </c>
      <c r="J9342">
        <v>40810</v>
      </c>
      <c r="K9342" t="s">
        <v>1918</v>
      </c>
      <c r="L9342">
        <v>40810</v>
      </c>
      <c r="M9342" t="s">
        <v>1918</v>
      </c>
      <c r="N9342" t="s">
        <v>1919</v>
      </c>
      <c r="O9342" t="s">
        <v>67</v>
      </c>
      <c r="P9342" t="s">
        <v>1052</v>
      </c>
      <c r="Q9342" t="s">
        <v>36</v>
      </c>
      <c r="R9342" t="s">
        <v>36</v>
      </c>
      <c r="S9342" t="s">
        <v>36</v>
      </c>
      <c r="T9342">
        <v>38342.980000000003</v>
      </c>
      <c r="U9342">
        <v>38342.980000000003</v>
      </c>
      <c r="V9342">
        <v>0</v>
      </c>
      <c r="W9342">
        <v>0</v>
      </c>
      <c r="X9342">
        <v>1624.34</v>
      </c>
      <c r="Y9342">
        <v>1624.34</v>
      </c>
      <c r="Z9342">
        <v>0</v>
      </c>
      <c r="AA9342">
        <v>0</v>
      </c>
      <c r="AB9342">
        <f t="shared" si="435"/>
        <v>3195.2483333333334</v>
      </c>
      <c r="AC9342">
        <f t="shared" si="436"/>
        <v>0</v>
      </c>
      <c r="AD9342">
        <f t="shared" si="437"/>
        <v>7029.5463333333346</v>
      </c>
    </row>
    <row r="9343" spans="1:30" x14ac:dyDescent="0.3">
      <c r="A9343">
        <v>407310</v>
      </c>
      <c r="B9343" t="s">
        <v>1344</v>
      </c>
      <c r="C9343" t="s">
        <v>28</v>
      </c>
      <c r="D9343">
        <v>7994</v>
      </c>
      <c r="E9343">
        <v>8149</v>
      </c>
      <c r="F9343" t="s">
        <v>1345</v>
      </c>
      <c r="G9343">
        <v>4</v>
      </c>
      <c r="H9343" t="s">
        <v>40</v>
      </c>
      <c r="I9343" t="s">
        <v>96</v>
      </c>
      <c r="J9343">
        <v>72778</v>
      </c>
      <c r="K9343" t="s">
        <v>1220</v>
      </c>
      <c r="L9343">
        <v>72778</v>
      </c>
      <c r="M9343" t="s">
        <v>1220</v>
      </c>
      <c r="N9343" t="s">
        <v>1346</v>
      </c>
      <c r="O9343" t="s">
        <v>34</v>
      </c>
      <c r="P9343" t="s">
        <v>147</v>
      </c>
      <c r="Q9343" t="s">
        <v>36</v>
      </c>
      <c r="R9343" t="s">
        <v>36</v>
      </c>
      <c r="S9343" t="s">
        <v>36</v>
      </c>
      <c r="T9343">
        <v>86822.080000000002</v>
      </c>
      <c r="U9343">
        <v>86822.080000000002</v>
      </c>
      <c r="V9343">
        <v>0</v>
      </c>
      <c r="W9343">
        <v>113460</v>
      </c>
      <c r="X9343">
        <v>8997.86</v>
      </c>
      <c r="Y9343">
        <v>8997.86</v>
      </c>
      <c r="Z9343">
        <v>0</v>
      </c>
      <c r="AA9343">
        <v>4869.46</v>
      </c>
      <c r="AB9343">
        <f t="shared" si="435"/>
        <v>7235.1733333333332</v>
      </c>
      <c r="AC9343">
        <f t="shared" si="436"/>
        <v>113460</v>
      </c>
      <c r="AD9343">
        <f t="shared" si="437"/>
        <v>15917.381333333335</v>
      </c>
    </row>
    <row r="9344" spans="1:30" x14ac:dyDescent="0.3">
      <c r="A9344">
        <v>748454</v>
      </c>
      <c r="B9344" t="s">
        <v>112</v>
      </c>
      <c r="C9344" t="s">
        <v>28</v>
      </c>
      <c r="D9344">
        <v>7670</v>
      </c>
      <c r="E9344">
        <v>8155</v>
      </c>
      <c r="F9344" t="s">
        <v>59</v>
      </c>
      <c r="G9344">
        <v>5</v>
      </c>
      <c r="H9344" t="s">
        <v>30</v>
      </c>
      <c r="I9344" t="s">
        <v>31</v>
      </c>
      <c r="J9344">
        <v>1547</v>
      </c>
      <c r="K9344" t="s">
        <v>113</v>
      </c>
      <c r="L9344">
        <v>1547</v>
      </c>
      <c r="M9344" t="s">
        <v>113</v>
      </c>
      <c r="N9344" t="s">
        <v>114</v>
      </c>
      <c r="O9344" t="s">
        <v>34</v>
      </c>
      <c r="P9344" t="s">
        <v>958</v>
      </c>
      <c r="Q9344" t="s">
        <v>36</v>
      </c>
      <c r="R9344" t="s">
        <v>37</v>
      </c>
      <c r="S9344" t="s">
        <v>37</v>
      </c>
      <c r="T9344">
        <v>28037.31</v>
      </c>
      <c r="U9344">
        <v>0</v>
      </c>
      <c r="V9344">
        <v>0</v>
      </c>
      <c r="W9344">
        <v>0</v>
      </c>
      <c r="X9344">
        <v>1339.8</v>
      </c>
      <c r="Y9344">
        <v>0</v>
      </c>
      <c r="Z9344">
        <v>0</v>
      </c>
      <c r="AA9344">
        <v>0</v>
      </c>
      <c r="AB9344">
        <f t="shared" si="435"/>
        <v>2336.4425000000001</v>
      </c>
      <c r="AC9344">
        <f t="shared" si="436"/>
        <v>0</v>
      </c>
      <c r="AD9344">
        <f t="shared" si="437"/>
        <v>5140.1735000000008</v>
      </c>
    </row>
    <row r="9345" spans="1:30" x14ac:dyDescent="0.3">
      <c r="A9345">
        <v>934697</v>
      </c>
      <c r="B9345" t="s">
        <v>1230</v>
      </c>
      <c r="C9345" t="s">
        <v>28</v>
      </c>
      <c r="D9345">
        <v>7994</v>
      </c>
      <c r="E9345">
        <v>8110</v>
      </c>
      <c r="F9345" t="s">
        <v>284</v>
      </c>
      <c r="G9345">
        <v>5</v>
      </c>
      <c r="H9345" t="s">
        <v>30</v>
      </c>
      <c r="I9345" t="s">
        <v>31</v>
      </c>
      <c r="J9345">
        <v>319</v>
      </c>
      <c r="K9345" t="s">
        <v>60</v>
      </c>
      <c r="L9345">
        <v>319</v>
      </c>
      <c r="M9345" t="s">
        <v>60</v>
      </c>
      <c r="N9345" t="s">
        <v>61</v>
      </c>
      <c r="O9345" t="s">
        <v>34</v>
      </c>
      <c r="P9345" t="s">
        <v>620</v>
      </c>
      <c r="Q9345" t="s">
        <v>36</v>
      </c>
      <c r="R9345" t="s">
        <v>36</v>
      </c>
      <c r="S9345" t="s">
        <v>37</v>
      </c>
      <c r="T9345">
        <v>66064.59</v>
      </c>
      <c r="U9345">
        <v>15988.53</v>
      </c>
      <c r="V9345">
        <v>0</v>
      </c>
      <c r="W9345">
        <v>0</v>
      </c>
      <c r="X9345">
        <v>4737.17</v>
      </c>
      <c r="Y9345">
        <v>1171.47</v>
      </c>
      <c r="Z9345">
        <v>0</v>
      </c>
      <c r="AA9345">
        <v>0</v>
      </c>
      <c r="AB9345">
        <f t="shared" si="435"/>
        <v>5505.3824999999997</v>
      </c>
      <c r="AC9345">
        <f t="shared" si="436"/>
        <v>0</v>
      </c>
      <c r="AD9345">
        <f t="shared" si="437"/>
        <v>12111.8415</v>
      </c>
    </row>
    <row r="9346" spans="1:30" x14ac:dyDescent="0.3">
      <c r="A9346">
        <v>386449</v>
      </c>
      <c r="B9346" t="s">
        <v>1317</v>
      </c>
      <c r="C9346" t="s">
        <v>28</v>
      </c>
      <c r="D9346">
        <v>7994</v>
      </c>
      <c r="E9346">
        <v>8149</v>
      </c>
      <c r="F9346" t="s">
        <v>1318</v>
      </c>
      <c r="G9346">
        <v>2</v>
      </c>
      <c r="H9346" t="s">
        <v>71</v>
      </c>
      <c r="I9346" t="s">
        <v>96</v>
      </c>
      <c r="J9346">
        <v>372</v>
      </c>
      <c r="K9346" t="s">
        <v>361</v>
      </c>
      <c r="L9346">
        <v>372</v>
      </c>
      <c r="M9346" t="s">
        <v>361</v>
      </c>
      <c r="N9346">
        <v>0</v>
      </c>
      <c r="O9346" t="s">
        <v>34</v>
      </c>
      <c r="P9346" t="s">
        <v>368</v>
      </c>
      <c r="Q9346" t="s">
        <v>37</v>
      </c>
      <c r="R9346" t="s">
        <v>36</v>
      </c>
      <c r="S9346" t="s">
        <v>36</v>
      </c>
      <c r="T9346">
        <v>204563.20000000001</v>
      </c>
      <c r="U9346">
        <v>0</v>
      </c>
      <c r="V9346">
        <v>0</v>
      </c>
      <c r="W9346">
        <v>0</v>
      </c>
      <c r="X9346">
        <v>5438.97</v>
      </c>
      <c r="Y9346">
        <v>0</v>
      </c>
      <c r="Z9346">
        <v>0</v>
      </c>
      <c r="AA9346">
        <v>0</v>
      </c>
      <c r="AB9346">
        <f t="shared" si="435"/>
        <v>17046.933333333334</v>
      </c>
      <c r="AC9346">
        <f t="shared" si="436"/>
        <v>0</v>
      </c>
      <c r="AD9346">
        <f t="shared" si="437"/>
        <v>37503.253333333341</v>
      </c>
    </row>
    <row r="9347" spans="1:30" x14ac:dyDescent="0.3">
      <c r="A9347">
        <v>277000</v>
      </c>
      <c r="B9347" t="s">
        <v>2866</v>
      </c>
      <c r="C9347" t="s">
        <v>28</v>
      </c>
      <c r="D9347">
        <v>7001</v>
      </c>
      <c r="E9347">
        <v>8149</v>
      </c>
      <c r="F9347" t="s">
        <v>1210</v>
      </c>
      <c r="G9347">
        <v>4</v>
      </c>
      <c r="H9347" t="s">
        <v>40</v>
      </c>
      <c r="I9347" t="s">
        <v>96</v>
      </c>
      <c r="J9347">
        <v>73328</v>
      </c>
      <c r="K9347" t="s">
        <v>806</v>
      </c>
      <c r="L9347">
        <v>73328</v>
      </c>
      <c r="M9347" t="s">
        <v>806</v>
      </c>
      <c r="N9347" t="s">
        <v>124</v>
      </c>
      <c r="O9347" t="s">
        <v>34</v>
      </c>
      <c r="P9347" t="s">
        <v>368</v>
      </c>
      <c r="Q9347" t="s">
        <v>37</v>
      </c>
      <c r="R9347" t="s">
        <v>36</v>
      </c>
      <c r="S9347" t="s">
        <v>36</v>
      </c>
      <c r="T9347">
        <v>509309.36</v>
      </c>
      <c r="U9347">
        <v>0</v>
      </c>
      <c r="V9347">
        <v>67952</v>
      </c>
      <c r="W9347">
        <v>27180.799999999999</v>
      </c>
      <c r="X9347">
        <v>20857.36</v>
      </c>
      <c r="Y9347">
        <v>0</v>
      </c>
      <c r="Z9347">
        <v>2146.44</v>
      </c>
      <c r="AA9347">
        <v>0.32</v>
      </c>
      <c r="AB9347">
        <f t="shared" ref="AB9347:AB9410" si="438">T9347/12</f>
        <v>42442.446666666663</v>
      </c>
      <c r="AC9347">
        <f t="shared" ref="AC9347:AC9410" si="439">SUM(V9347:W9347)</f>
        <v>95132.800000000003</v>
      </c>
      <c r="AD9347">
        <f t="shared" ref="AD9347:AD9410" si="440">AB9347*2*1.1</f>
        <v>93373.382666666672</v>
      </c>
    </row>
    <row r="9348" spans="1:30" x14ac:dyDescent="0.3">
      <c r="A9348">
        <v>767289</v>
      </c>
      <c r="B9348" t="s">
        <v>1683</v>
      </c>
      <c r="C9348" t="s">
        <v>28</v>
      </c>
      <c r="D9348">
        <v>7001</v>
      </c>
      <c r="E9348">
        <v>8149</v>
      </c>
      <c r="F9348" t="s">
        <v>1684</v>
      </c>
      <c r="G9348">
        <v>4</v>
      </c>
      <c r="H9348" t="s">
        <v>40</v>
      </c>
      <c r="I9348" t="s">
        <v>96</v>
      </c>
      <c r="J9348">
        <v>1106</v>
      </c>
      <c r="K9348" t="s">
        <v>298</v>
      </c>
      <c r="L9348">
        <v>1106</v>
      </c>
      <c r="M9348" t="s">
        <v>298</v>
      </c>
      <c r="N9348" t="s">
        <v>1685</v>
      </c>
      <c r="O9348" t="s">
        <v>67</v>
      </c>
      <c r="P9348" t="s">
        <v>35</v>
      </c>
      <c r="Q9348" t="s">
        <v>36</v>
      </c>
      <c r="R9348" t="s">
        <v>36</v>
      </c>
      <c r="S9348" t="s">
        <v>36</v>
      </c>
      <c r="T9348">
        <v>1723.52</v>
      </c>
      <c r="U9348">
        <v>1723.52</v>
      </c>
      <c r="V9348">
        <v>0</v>
      </c>
      <c r="W9348">
        <v>0</v>
      </c>
      <c r="X9348">
        <v>94.18</v>
      </c>
      <c r="Y9348">
        <v>94.18</v>
      </c>
      <c r="Z9348">
        <v>0</v>
      </c>
      <c r="AA9348">
        <v>0</v>
      </c>
      <c r="AB9348">
        <f t="shared" si="438"/>
        <v>143.62666666666667</v>
      </c>
      <c r="AC9348">
        <f t="shared" si="439"/>
        <v>0</v>
      </c>
      <c r="AD9348">
        <f t="shared" si="440"/>
        <v>315.9786666666667</v>
      </c>
    </row>
    <row r="9349" spans="1:30" x14ac:dyDescent="0.3">
      <c r="A9349">
        <v>76006</v>
      </c>
      <c r="B9349" t="s">
        <v>257</v>
      </c>
      <c r="C9349" t="s">
        <v>28</v>
      </c>
      <c r="D9349">
        <v>7994</v>
      </c>
      <c r="E9349">
        <v>8149</v>
      </c>
      <c r="F9349" t="s">
        <v>258</v>
      </c>
      <c r="G9349">
        <v>4</v>
      </c>
      <c r="H9349" t="s">
        <v>40</v>
      </c>
      <c r="I9349" t="s">
        <v>31</v>
      </c>
      <c r="J9349">
        <v>40263</v>
      </c>
      <c r="K9349" t="s">
        <v>259</v>
      </c>
      <c r="L9349">
        <v>40263</v>
      </c>
      <c r="M9349" t="s">
        <v>259</v>
      </c>
      <c r="N9349" t="s">
        <v>260</v>
      </c>
      <c r="O9349" t="s">
        <v>34</v>
      </c>
      <c r="P9349" t="s">
        <v>1549</v>
      </c>
      <c r="Q9349" t="s">
        <v>36</v>
      </c>
      <c r="R9349" t="s">
        <v>36</v>
      </c>
      <c r="S9349" t="s">
        <v>36</v>
      </c>
      <c r="T9349">
        <v>3691.09</v>
      </c>
      <c r="U9349">
        <v>0</v>
      </c>
      <c r="V9349">
        <v>0</v>
      </c>
      <c r="W9349">
        <v>0</v>
      </c>
      <c r="X9349">
        <v>373.47</v>
      </c>
      <c r="Y9349">
        <v>0</v>
      </c>
      <c r="Z9349">
        <v>0</v>
      </c>
      <c r="AA9349">
        <v>0</v>
      </c>
      <c r="AB9349">
        <f t="shared" si="438"/>
        <v>307.59083333333336</v>
      </c>
      <c r="AC9349">
        <f t="shared" si="439"/>
        <v>0</v>
      </c>
      <c r="AD9349">
        <f t="shared" si="440"/>
        <v>676.69983333333346</v>
      </c>
    </row>
    <row r="9350" spans="1:30" x14ac:dyDescent="0.3">
      <c r="A9350">
        <v>145575</v>
      </c>
      <c r="B9350" t="s">
        <v>2786</v>
      </c>
      <c r="C9350" t="s">
        <v>28</v>
      </c>
      <c r="D9350">
        <v>7994</v>
      </c>
      <c r="E9350">
        <v>8149</v>
      </c>
      <c r="F9350" t="s">
        <v>2787</v>
      </c>
      <c r="G9350">
        <v>4</v>
      </c>
      <c r="H9350" t="s">
        <v>40</v>
      </c>
      <c r="I9350" t="s">
        <v>96</v>
      </c>
      <c r="J9350">
        <v>72954</v>
      </c>
      <c r="K9350" t="s">
        <v>90</v>
      </c>
      <c r="L9350">
        <v>72952</v>
      </c>
      <c r="M9350" t="s">
        <v>91</v>
      </c>
      <c r="N9350" t="s">
        <v>2788</v>
      </c>
      <c r="O9350" t="s">
        <v>34</v>
      </c>
      <c r="P9350" t="s">
        <v>1249</v>
      </c>
      <c r="Q9350" t="s">
        <v>36</v>
      </c>
      <c r="R9350" t="s">
        <v>36</v>
      </c>
      <c r="S9350" t="s">
        <v>36</v>
      </c>
      <c r="T9350">
        <v>8970.4</v>
      </c>
      <c r="U9350">
        <v>0</v>
      </c>
      <c r="V9350">
        <v>10091.700000000001</v>
      </c>
      <c r="W9350">
        <v>7849.1</v>
      </c>
      <c r="X9350">
        <v>219.27</v>
      </c>
      <c r="Y9350">
        <v>0</v>
      </c>
      <c r="Z9350">
        <v>253.88</v>
      </c>
      <c r="AA9350">
        <v>158.99</v>
      </c>
      <c r="AB9350">
        <f t="shared" si="438"/>
        <v>747.5333333333333</v>
      </c>
      <c r="AC9350">
        <f t="shared" si="439"/>
        <v>17940.800000000003</v>
      </c>
      <c r="AD9350">
        <f t="shared" si="440"/>
        <v>1644.5733333333335</v>
      </c>
    </row>
    <row r="9351" spans="1:30" x14ac:dyDescent="0.3">
      <c r="A9351">
        <v>743905</v>
      </c>
      <c r="B9351" t="s">
        <v>1328</v>
      </c>
      <c r="C9351" t="s">
        <v>28</v>
      </c>
      <c r="D9351">
        <v>7992</v>
      </c>
      <c r="E9351">
        <v>8155</v>
      </c>
      <c r="F9351" t="s">
        <v>59</v>
      </c>
      <c r="G9351">
        <v>5</v>
      </c>
      <c r="H9351" t="s">
        <v>30</v>
      </c>
      <c r="I9351" t="s">
        <v>31</v>
      </c>
      <c r="J9351">
        <v>639</v>
      </c>
      <c r="K9351" t="s">
        <v>593</v>
      </c>
      <c r="L9351">
        <v>639</v>
      </c>
      <c r="M9351" t="s">
        <v>593</v>
      </c>
      <c r="N9351" t="s">
        <v>594</v>
      </c>
      <c r="O9351" t="s">
        <v>67</v>
      </c>
      <c r="P9351" t="s">
        <v>311</v>
      </c>
      <c r="Q9351" t="s">
        <v>36</v>
      </c>
      <c r="R9351" t="s">
        <v>36</v>
      </c>
      <c r="S9351" t="s">
        <v>37</v>
      </c>
      <c r="T9351">
        <v>1156.52</v>
      </c>
      <c r="U9351">
        <v>1156.52</v>
      </c>
      <c r="V9351">
        <v>0</v>
      </c>
      <c r="W9351">
        <v>0</v>
      </c>
      <c r="X9351">
        <v>295.16000000000003</v>
      </c>
      <c r="Y9351">
        <v>295.16000000000003</v>
      </c>
      <c r="Z9351">
        <v>0</v>
      </c>
      <c r="AA9351">
        <v>0</v>
      </c>
      <c r="AB9351">
        <f t="shared" si="438"/>
        <v>96.376666666666665</v>
      </c>
      <c r="AC9351">
        <f t="shared" si="439"/>
        <v>0</v>
      </c>
      <c r="AD9351">
        <f t="shared" si="440"/>
        <v>212.02866666666668</v>
      </c>
    </row>
    <row r="9352" spans="1:30" x14ac:dyDescent="0.3">
      <c r="A9352">
        <v>442984</v>
      </c>
      <c r="B9352" t="s">
        <v>69</v>
      </c>
      <c r="C9352" t="s">
        <v>28</v>
      </c>
      <c r="D9352">
        <v>7003</v>
      </c>
      <c r="E9352">
        <v>8148</v>
      </c>
      <c r="F9352" t="s">
        <v>70</v>
      </c>
      <c r="G9352">
        <v>2</v>
      </c>
      <c r="H9352" t="s">
        <v>71</v>
      </c>
      <c r="I9352" t="s">
        <v>31</v>
      </c>
      <c r="J9352">
        <v>40461</v>
      </c>
      <c r="K9352" t="s">
        <v>41</v>
      </c>
      <c r="L9352">
        <v>40461</v>
      </c>
      <c r="M9352" t="s">
        <v>41</v>
      </c>
      <c r="N9352">
        <v>0</v>
      </c>
      <c r="O9352" t="s">
        <v>43</v>
      </c>
      <c r="P9352" t="s">
        <v>93</v>
      </c>
      <c r="Q9352" t="s">
        <v>36</v>
      </c>
      <c r="R9352" t="s">
        <v>36</v>
      </c>
      <c r="S9352" t="s">
        <v>36</v>
      </c>
      <c r="T9352">
        <v>51867.9</v>
      </c>
      <c r="U9352">
        <v>0</v>
      </c>
      <c r="V9352">
        <v>0</v>
      </c>
      <c r="W9352">
        <v>0</v>
      </c>
      <c r="X9352">
        <v>1126.1600000000001</v>
      </c>
      <c r="Y9352">
        <v>0</v>
      </c>
      <c r="Z9352">
        <v>0</v>
      </c>
      <c r="AA9352">
        <v>0</v>
      </c>
      <c r="AB9352">
        <f t="shared" si="438"/>
        <v>4322.3249999999998</v>
      </c>
      <c r="AC9352">
        <f t="shared" si="439"/>
        <v>0</v>
      </c>
      <c r="AD9352">
        <f t="shared" si="440"/>
        <v>9509.1149999999998</v>
      </c>
    </row>
    <row r="9353" spans="1:30" x14ac:dyDescent="0.3">
      <c r="A9353">
        <v>248350</v>
      </c>
      <c r="B9353" t="s">
        <v>829</v>
      </c>
      <c r="C9353" t="s">
        <v>28</v>
      </c>
      <c r="D9353">
        <v>7003</v>
      </c>
      <c r="E9353">
        <v>8148</v>
      </c>
      <c r="F9353" t="s">
        <v>753</v>
      </c>
      <c r="G9353">
        <v>3</v>
      </c>
      <c r="H9353" t="s">
        <v>170</v>
      </c>
      <c r="I9353" t="s">
        <v>31</v>
      </c>
      <c r="J9353">
        <v>40461</v>
      </c>
      <c r="K9353" t="s">
        <v>41</v>
      </c>
      <c r="L9353">
        <v>40461</v>
      </c>
      <c r="M9353" t="s">
        <v>41</v>
      </c>
      <c r="N9353" t="s">
        <v>318</v>
      </c>
      <c r="O9353" t="s">
        <v>43</v>
      </c>
      <c r="P9353" t="s">
        <v>405</v>
      </c>
      <c r="Q9353" t="s">
        <v>36</v>
      </c>
      <c r="R9353" t="s">
        <v>36</v>
      </c>
      <c r="S9353" t="s">
        <v>36</v>
      </c>
      <c r="T9353">
        <v>104965</v>
      </c>
      <c r="U9353">
        <v>2999</v>
      </c>
      <c r="V9353">
        <v>0</v>
      </c>
      <c r="W9353">
        <v>20993</v>
      </c>
      <c r="X9353">
        <v>6124.56</v>
      </c>
      <c r="Y9353">
        <v>179.94</v>
      </c>
      <c r="Z9353">
        <v>0</v>
      </c>
      <c r="AA9353">
        <v>419.86</v>
      </c>
      <c r="AB9353">
        <f t="shared" si="438"/>
        <v>8747.0833333333339</v>
      </c>
      <c r="AC9353">
        <f t="shared" si="439"/>
        <v>20993</v>
      </c>
      <c r="AD9353">
        <f t="shared" si="440"/>
        <v>19243.583333333336</v>
      </c>
    </row>
    <row r="9354" spans="1:30" x14ac:dyDescent="0.3">
      <c r="A9354">
        <v>28393</v>
      </c>
      <c r="B9354" t="s">
        <v>5063</v>
      </c>
      <c r="C9354" t="s">
        <v>28</v>
      </c>
      <c r="D9354">
        <v>7001</v>
      </c>
      <c r="E9354">
        <v>8145</v>
      </c>
      <c r="F9354" t="s">
        <v>162</v>
      </c>
      <c r="G9354">
        <v>5</v>
      </c>
      <c r="H9354" t="s">
        <v>30</v>
      </c>
      <c r="I9354" t="s">
        <v>31</v>
      </c>
      <c r="J9354">
        <v>569</v>
      </c>
      <c r="K9354" t="s">
        <v>240</v>
      </c>
      <c r="L9354">
        <v>569</v>
      </c>
      <c r="M9354" t="s">
        <v>240</v>
      </c>
      <c r="N9354" t="s">
        <v>1628</v>
      </c>
      <c r="O9354" t="s">
        <v>67</v>
      </c>
      <c r="P9354" t="s">
        <v>263</v>
      </c>
      <c r="Q9354" t="s">
        <v>36</v>
      </c>
      <c r="R9354" t="s">
        <v>36</v>
      </c>
      <c r="S9354" t="s">
        <v>37</v>
      </c>
      <c r="T9354">
        <v>8758.84</v>
      </c>
      <c r="U9354">
        <v>0</v>
      </c>
      <c r="V9354">
        <v>0</v>
      </c>
      <c r="W9354">
        <v>0</v>
      </c>
      <c r="X9354">
        <v>741.65</v>
      </c>
      <c r="Y9354">
        <v>0</v>
      </c>
      <c r="Z9354">
        <v>0</v>
      </c>
      <c r="AA9354">
        <v>0</v>
      </c>
      <c r="AB9354">
        <f t="shared" si="438"/>
        <v>729.90333333333331</v>
      </c>
      <c r="AC9354">
        <f t="shared" si="439"/>
        <v>0</v>
      </c>
      <c r="AD9354">
        <f t="shared" si="440"/>
        <v>1605.7873333333334</v>
      </c>
    </row>
    <row r="9355" spans="1:30" x14ac:dyDescent="0.3">
      <c r="A9355">
        <v>941913</v>
      </c>
      <c r="B9355" t="s">
        <v>1005</v>
      </c>
      <c r="C9355" t="s">
        <v>28</v>
      </c>
      <c r="D9355">
        <v>7994</v>
      </c>
      <c r="E9355">
        <v>8149</v>
      </c>
      <c r="F9355" t="s">
        <v>659</v>
      </c>
      <c r="G9355">
        <v>2</v>
      </c>
      <c r="H9355" t="s">
        <v>71</v>
      </c>
      <c r="I9355" t="s">
        <v>96</v>
      </c>
      <c r="J9355">
        <v>72493</v>
      </c>
      <c r="K9355" t="s">
        <v>846</v>
      </c>
      <c r="L9355">
        <v>72480</v>
      </c>
      <c r="M9355" t="s">
        <v>175</v>
      </c>
      <c r="N9355">
        <v>0</v>
      </c>
      <c r="O9355" t="s">
        <v>34</v>
      </c>
      <c r="P9355" t="s">
        <v>103</v>
      </c>
      <c r="Q9355" t="s">
        <v>36</v>
      </c>
      <c r="R9355" t="s">
        <v>36</v>
      </c>
      <c r="S9355" t="s">
        <v>36</v>
      </c>
      <c r="T9355">
        <v>66089.600000000006</v>
      </c>
      <c r="U9355">
        <v>33044.800000000003</v>
      </c>
      <c r="V9355">
        <v>0</v>
      </c>
      <c r="W9355">
        <v>0</v>
      </c>
      <c r="X9355">
        <v>4057.56</v>
      </c>
      <c r="Y9355">
        <v>2070.86</v>
      </c>
      <c r="Z9355">
        <v>0</v>
      </c>
      <c r="AA9355">
        <v>0</v>
      </c>
      <c r="AB9355">
        <f t="shared" si="438"/>
        <v>5507.4666666666672</v>
      </c>
      <c r="AC9355">
        <f t="shared" si="439"/>
        <v>0</v>
      </c>
      <c r="AD9355">
        <f t="shared" si="440"/>
        <v>12116.426666666668</v>
      </c>
    </row>
    <row r="9356" spans="1:30" x14ac:dyDescent="0.3">
      <c r="A9356">
        <v>750101</v>
      </c>
      <c r="B9356" t="s">
        <v>858</v>
      </c>
      <c r="C9356" t="s">
        <v>28</v>
      </c>
      <c r="D9356">
        <v>7994</v>
      </c>
      <c r="E9356">
        <v>8163</v>
      </c>
      <c r="F9356" t="s">
        <v>50</v>
      </c>
      <c r="G9356">
        <v>5</v>
      </c>
      <c r="H9356" t="s">
        <v>30</v>
      </c>
      <c r="I9356" t="s">
        <v>31</v>
      </c>
      <c r="J9356">
        <v>1547</v>
      </c>
      <c r="K9356" t="s">
        <v>113</v>
      </c>
      <c r="L9356">
        <v>1547</v>
      </c>
      <c r="M9356" t="s">
        <v>113</v>
      </c>
      <c r="N9356" t="s">
        <v>667</v>
      </c>
      <c r="O9356" t="s">
        <v>34</v>
      </c>
      <c r="P9356" t="s">
        <v>72</v>
      </c>
      <c r="Q9356" t="s">
        <v>36</v>
      </c>
      <c r="R9356" t="s">
        <v>36</v>
      </c>
      <c r="S9356" t="s">
        <v>37</v>
      </c>
      <c r="T9356">
        <v>19683.740000000002</v>
      </c>
      <c r="U9356">
        <v>0</v>
      </c>
      <c r="V9356">
        <v>3929</v>
      </c>
      <c r="W9356">
        <v>0</v>
      </c>
      <c r="X9356">
        <v>1421.43</v>
      </c>
      <c r="Y9356">
        <v>0</v>
      </c>
      <c r="Z9356">
        <v>285.88</v>
      </c>
      <c r="AA9356">
        <v>0</v>
      </c>
      <c r="AB9356">
        <f t="shared" si="438"/>
        <v>1640.3116666666667</v>
      </c>
      <c r="AC9356">
        <f t="shared" si="439"/>
        <v>3929</v>
      </c>
      <c r="AD9356">
        <f t="shared" si="440"/>
        <v>3608.6856666666672</v>
      </c>
    </row>
    <row r="9357" spans="1:30" x14ac:dyDescent="0.3">
      <c r="A9357">
        <v>649201</v>
      </c>
      <c r="B9357" t="s">
        <v>636</v>
      </c>
      <c r="C9357" t="s">
        <v>28</v>
      </c>
      <c r="D9357">
        <v>7994</v>
      </c>
      <c r="E9357">
        <v>8163</v>
      </c>
      <c r="F9357" t="s">
        <v>50</v>
      </c>
      <c r="G9357">
        <v>5</v>
      </c>
      <c r="H9357" t="s">
        <v>30</v>
      </c>
      <c r="I9357" t="s">
        <v>31</v>
      </c>
      <c r="J9357">
        <v>314</v>
      </c>
      <c r="K9357" t="s">
        <v>343</v>
      </c>
      <c r="L9357">
        <v>314</v>
      </c>
      <c r="M9357" t="s">
        <v>343</v>
      </c>
      <c r="N9357" t="s">
        <v>344</v>
      </c>
      <c r="O9357" t="s">
        <v>34</v>
      </c>
      <c r="P9357" t="s">
        <v>677</v>
      </c>
      <c r="Q9357" t="s">
        <v>36</v>
      </c>
      <c r="R9357" t="s">
        <v>36</v>
      </c>
      <c r="S9357" t="s">
        <v>37</v>
      </c>
      <c r="T9357">
        <v>32633.5</v>
      </c>
      <c r="U9357">
        <v>0</v>
      </c>
      <c r="V9357">
        <v>0</v>
      </c>
      <c r="W9357">
        <v>0</v>
      </c>
      <c r="X9357">
        <v>2918.6</v>
      </c>
      <c r="Y9357">
        <v>0</v>
      </c>
      <c r="Z9357">
        <v>0</v>
      </c>
      <c r="AA9357">
        <v>0</v>
      </c>
      <c r="AB9357">
        <f t="shared" si="438"/>
        <v>2719.4583333333335</v>
      </c>
      <c r="AC9357">
        <f t="shared" si="439"/>
        <v>0</v>
      </c>
      <c r="AD9357">
        <f t="shared" si="440"/>
        <v>5982.8083333333343</v>
      </c>
    </row>
    <row r="9358" spans="1:30" x14ac:dyDescent="0.3">
      <c r="A9358">
        <v>941582</v>
      </c>
      <c r="B9358" t="s">
        <v>5064</v>
      </c>
      <c r="C9358" t="s">
        <v>28</v>
      </c>
      <c r="D9358">
        <v>7992</v>
      </c>
      <c r="E9358">
        <v>8149</v>
      </c>
      <c r="F9358" t="s">
        <v>253</v>
      </c>
      <c r="G9358">
        <v>5</v>
      </c>
      <c r="H9358" t="s">
        <v>30</v>
      </c>
      <c r="I9358" t="s">
        <v>96</v>
      </c>
      <c r="J9358">
        <v>72064</v>
      </c>
      <c r="K9358" t="s">
        <v>1738</v>
      </c>
      <c r="L9358">
        <v>72064</v>
      </c>
      <c r="M9358" t="s">
        <v>1738</v>
      </c>
      <c r="N9358" t="s">
        <v>601</v>
      </c>
      <c r="O9358" t="s">
        <v>67</v>
      </c>
      <c r="P9358" t="s">
        <v>134</v>
      </c>
      <c r="Q9358" t="s">
        <v>37</v>
      </c>
      <c r="R9358" t="s">
        <v>36</v>
      </c>
      <c r="S9358" t="s">
        <v>36</v>
      </c>
      <c r="T9358">
        <v>37782.04</v>
      </c>
      <c r="U9358">
        <v>0</v>
      </c>
      <c r="V9358">
        <v>18891.02</v>
      </c>
      <c r="W9358">
        <v>0</v>
      </c>
      <c r="X9358">
        <v>1147.96</v>
      </c>
      <c r="Y9358">
        <v>0</v>
      </c>
      <c r="Z9358">
        <v>563.73</v>
      </c>
      <c r="AA9358">
        <v>0</v>
      </c>
      <c r="AB9358">
        <f t="shared" si="438"/>
        <v>3148.5033333333336</v>
      </c>
      <c r="AC9358">
        <f t="shared" si="439"/>
        <v>18891.02</v>
      </c>
      <c r="AD9358">
        <f t="shared" si="440"/>
        <v>6926.7073333333346</v>
      </c>
    </row>
    <row r="9359" spans="1:30" x14ac:dyDescent="0.3">
      <c r="A9359">
        <v>462546</v>
      </c>
      <c r="B9359" t="s">
        <v>1431</v>
      </c>
      <c r="C9359" t="s">
        <v>28</v>
      </c>
      <c r="D9359">
        <v>7001</v>
      </c>
      <c r="E9359">
        <v>8163</v>
      </c>
      <c r="F9359" t="s">
        <v>50</v>
      </c>
      <c r="G9359">
        <v>5</v>
      </c>
      <c r="H9359" t="s">
        <v>30</v>
      </c>
      <c r="I9359" t="s">
        <v>31</v>
      </c>
      <c r="J9359">
        <v>1694</v>
      </c>
      <c r="K9359" t="s">
        <v>679</v>
      </c>
      <c r="L9359">
        <v>1694</v>
      </c>
      <c r="M9359" t="s">
        <v>679</v>
      </c>
      <c r="N9359" t="s">
        <v>680</v>
      </c>
      <c r="O9359" t="s">
        <v>67</v>
      </c>
      <c r="P9359" t="s">
        <v>263</v>
      </c>
      <c r="Q9359" t="s">
        <v>36</v>
      </c>
      <c r="R9359" t="s">
        <v>36</v>
      </c>
      <c r="S9359" t="s">
        <v>37</v>
      </c>
      <c r="T9359">
        <v>10233.24</v>
      </c>
      <c r="U9359">
        <v>0</v>
      </c>
      <c r="V9359">
        <v>0</v>
      </c>
      <c r="W9359">
        <v>5121.93</v>
      </c>
      <c r="X9359">
        <v>806.47</v>
      </c>
      <c r="Y9359">
        <v>0</v>
      </c>
      <c r="Z9359">
        <v>0</v>
      </c>
      <c r="AA9359">
        <v>197</v>
      </c>
      <c r="AB9359">
        <f t="shared" si="438"/>
        <v>852.77</v>
      </c>
      <c r="AC9359">
        <f t="shared" si="439"/>
        <v>5121.93</v>
      </c>
      <c r="AD9359">
        <f t="shared" si="440"/>
        <v>1876.0940000000001</v>
      </c>
    </row>
    <row r="9360" spans="1:30" x14ac:dyDescent="0.3">
      <c r="A9360">
        <v>962988</v>
      </c>
      <c r="B9360" t="s">
        <v>953</v>
      </c>
      <c r="C9360" t="s">
        <v>28</v>
      </c>
      <c r="D9360">
        <v>7001</v>
      </c>
      <c r="E9360">
        <v>8149</v>
      </c>
      <c r="F9360" t="s">
        <v>95</v>
      </c>
      <c r="G9360">
        <v>5</v>
      </c>
      <c r="H9360" t="s">
        <v>30</v>
      </c>
      <c r="I9360" t="s">
        <v>96</v>
      </c>
      <c r="J9360">
        <v>40308</v>
      </c>
      <c r="K9360" t="s">
        <v>954</v>
      </c>
      <c r="L9360">
        <v>40308</v>
      </c>
      <c r="M9360" t="s">
        <v>954</v>
      </c>
      <c r="N9360" t="s">
        <v>955</v>
      </c>
      <c r="O9360" t="s">
        <v>34</v>
      </c>
      <c r="P9360" t="s">
        <v>295</v>
      </c>
      <c r="Q9360" t="s">
        <v>36</v>
      </c>
      <c r="R9360" t="s">
        <v>36</v>
      </c>
      <c r="S9360" t="s">
        <v>37</v>
      </c>
      <c r="T9360">
        <v>7504.17</v>
      </c>
      <c r="U9360">
        <v>0</v>
      </c>
      <c r="V9360">
        <v>0</v>
      </c>
      <c r="W9360">
        <v>0</v>
      </c>
      <c r="X9360">
        <v>1138.56</v>
      </c>
      <c r="Y9360">
        <v>0</v>
      </c>
      <c r="Z9360">
        <v>0</v>
      </c>
      <c r="AA9360">
        <v>0</v>
      </c>
      <c r="AB9360">
        <f t="shared" si="438"/>
        <v>625.34749999999997</v>
      </c>
      <c r="AC9360">
        <f t="shared" si="439"/>
        <v>0</v>
      </c>
      <c r="AD9360">
        <f t="shared" si="440"/>
        <v>1375.7645</v>
      </c>
    </row>
    <row r="9361" spans="1:30" x14ac:dyDescent="0.3">
      <c r="A9361">
        <v>894400</v>
      </c>
      <c r="B9361" t="s">
        <v>2716</v>
      </c>
      <c r="C9361" t="s">
        <v>28</v>
      </c>
      <c r="D9361">
        <v>7001</v>
      </c>
      <c r="E9361">
        <v>8155</v>
      </c>
      <c r="F9361" t="s">
        <v>59</v>
      </c>
      <c r="G9361">
        <v>5</v>
      </c>
      <c r="H9361" t="s">
        <v>30</v>
      </c>
      <c r="I9361" t="s">
        <v>31</v>
      </c>
      <c r="J9361">
        <v>40461</v>
      </c>
      <c r="K9361" t="s">
        <v>41</v>
      </c>
      <c r="L9361">
        <v>40461</v>
      </c>
      <c r="M9361" t="s">
        <v>41</v>
      </c>
      <c r="N9361" t="s">
        <v>318</v>
      </c>
      <c r="O9361" t="s">
        <v>43</v>
      </c>
      <c r="P9361" t="s">
        <v>115</v>
      </c>
      <c r="Q9361" t="s">
        <v>36</v>
      </c>
      <c r="R9361" t="s">
        <v>36</v>
      </c>
      <c r="S9361" t="s">
        <v>37</v>
      </c>
      <c r="T9361">
        <v>4863.74</v>
      </c>
      <c r="U9361">
        <v>0</v>
      </c>
      <c r="V9361">
        <v>0</v>
      </c>
      <c r="W9361">
        <v>0</v>
      </c>
      <c r="X9361">
        <v>323.51</v>
      </c>
      <c r="Y9361">
        <v>0</v>
      </c>
      <c r="Z9361">
        <v>0</v>
      </c>
      <c r="AA9361">
        <v>0</v>
      </c>
      <c r="AB9361">
        <f t="shared" si="438"/>
        <v>405.31166666666667</v>
      </c>
      <c r="AC9361">
        <f t="shared" si="439"/>
        <v>0</v>
      </c>
      <c r="AD9361">
        <f t="shared" si="440"/>
        <v>891.68566666666675</v>
      </c>
    </row>
    <row r="9362" spans="1:30" x14ac:dyDescent="0.3">
      <c r="A9362">
        <v>754574</v>
      </c>
      <c r="B9362" t="s">
        <v>242</v>
      </c>
      <c r="C9362" t="s">
        <v>28</v>
      </c>
      <c r="D9362">
        <v>7992</v>
      </c>
      <c r="E9362">
        <v>8145</v>
      </c>
      <c r="F9362" t="s">
        <v>162</v>
      </c>
      <c r="G9362">
        <v>5</v>
      </c>
      <c r="H9362" t="s">
        <v>30</v>
      </c>
      <c r="I9362" t="s">
        <v>31</v>
      </c>
      <c r="J9362">
        <v>815</v>
      </c>
      <c r="K9362" t="s">
        <v>163</v>
      </c>
      <c r="L9362">
        <v>815</v>
      </c>
      <c r="M9362" t="s">
        <v>163</v>
      </c>
      <c r="N9362" t="s">
        <v>243</v>
      </c>
      <c r="O9362" t="s">
        <v>67</v>
      </c>
      <c r="P9362" t="s">
        <v>127</v>
      </c>
      <c r="Q9362" t="s">
        <v>36</v>
      </c>
      <c r="R9362" t="s">
        <v>36</v>
      </c>
      <c r="S9362" t="s">
        <v>37</v>
      </c>
      <c r="T9362">
        <v>38175.4</v>
      </c>
      <c r="U9362">
        <v>0</v>
      </c>
      <c r="V9362">
        <v>9731.1200000000008</v>
      </c>
      <c r="W9362">
        <v>0</v>
      </c>
      <c r="X9362">
        <v>3175.65</v>
      </c>
      <c r="Y9362">
        <v>0</v>
      </c>
      <c r="Z9362">
        <v>781.33</v>
      </c>
      <c r="AA9362">
        <v>0</v>
      </c>
      <c r="AB9362">
        <f t="shared" si="438"/>
        <v>3181.2833333333333</v>
      </c>
      <c r="AC9362">
        <f t="shared" si="439"/>
        <v>9731.1200000000008</v>
      </c>
      <c r="AD9362">
        <f t="shared" si="440"/>
        <v>6998.8233333333337</v>
      </c>
    </row>
    <row r="9363" spans="1:30" x14ac:dyDescent="0.3">
      <c r="A9363">
        <v>529174</v>
      </c>
      <c r="B9363" t="s">
        <v>359</v>
      </c>
      <c r="C9363" t="s">
        <v>28</v>
      </c>
      <c r="D9363">
        <v>7994</v>
      </c>
      <c r="E9363">
        <v>8162</v>
      </c>
      <c r="F9363" t="s">
        <v>360</v>
      </c>
      <c r="G9363">
        <v>5</v>
      </c>
      <c r="H9363" t="s">
        <v>30</v>
      </c>
      <c r="I9363" t="s">
        <v>31</v>
      </c>
      <c r="J9363">
        <v>372</v>
      </c>
      <c r="K9363" t="s">
        <v>361</v>
      </c>
      <c r="L9363">
        <v>372</v>
      </c>
      <c r="M9363" t="s">
        <v>361</v>
      </c>
      <c r="N9363" t="s">
        <v>362</v>
      </c>
      <c r="O9363" t="s">
        <v>34</v>
      </c>
      <c r="P9363" t="s">
        <v>53</v>
      </c>
      <c r="Q9363" t="s">
        <v>36</v>
      </c>
      <c r="R9363" t="s">
        <v>36</v>
      </c>
      <c r="S9363" t="s">
        <v>37</v>
      </c>
      <c r="T9363">
        <v>4832.8</v>
      </c>
      <c r="U9363">
        <v>4832.8</v>
      </c>
      <c r="V9363">
        <v>0</v>
      </c>
      <c r="W9363">
        <v>0</v>
      </c>
      <c r="X9363">
        <v>438.86</v>
      </c>
      <c r="Y9363">
        <v>438.86</v>
      </c>
      <c r="Z9363">
        <v>0</v>
      </c>
      <c r="AA9363">
        <v>0</v>
      </c>
      <c r="AB9363">
        <f t="shared" si="438"/>
        <v>402.73333333333335</v>
      </c>
      <c r="AC9363">
        <f t="shared" si="439"/>
        <v>0</v>
      </c>
      <c r="AD9363">
        <f t="shared" si="440"/>
        <v>886.01333333333343</v>
      </c>
    </row>
    <row r="9364" spans="1:30" x14ac:dyDescent="0.3">
      <c r="A9364">
        <v>29529</v>
      </c>
      <c r="B9364" t="s">
        <v>4700</v>
      </c>
      <c r="C9364" t="s">
        <v>28</v>
      </c>
      <c r="D9364">
        <v>821</v>
      </c>
      <c r="E9364">
        <v>8149</v>
      </c>
      <c r="F9364" t="s">
        <v>1464</v>
      </c>
      <c r="G9364">
        <v>4</v>
      </c>
      <c r="H9364" t="s">
        <v>40</v>
      </c>
      <c r="I9364" t="s">
        <v>96</v>
      </c>
      <c r="J9364">
        <v>72614</v>
      </c>
      <c r="K9364" t="s">
        <v>1465</v>
      </c>
      <c r="L9364">
        <v>72614</v>
      </c>
      <c r="M9364" t="s">
        <v>1465</v>
      </c>
      <c r="N9364" t="s">
        <v>1466</v>
      </c>
      <c r="O9364" t="s">
        <v>67</v>
      </c>
      <c r="P9364" t="s">
        <v>121</v>
      </c>
      <c r="Q9364" t="s">
        <v>37</v>
      </c>
      <c r="R9364" t="s">
        <v>36</v>
      </c>
      <c r="S9364" t="s">
        <v>36</v>
      </c>
      <c r="T9364">
        <v>0</v>
      </c>
      <c r="U9364">
        <v>0</v>
      </c>
      <c r="V9364">
        <v>0</v>
      </c>
      <c r="W9364">
        <v>0</v>
      </c>
      <c r="X9364">
        <v>120.24</v>
      </c>
      <c r="Y9364">
        <v>0</v>
      </c>
      <c r="Z9364">
        <v>0</v>
      </c>
      <c r="AA9364">
        <v>0</v>
      </c>
      <c r="AB9364">
        <f t="shared" si="438"/>
        <v>0</v>
      </c>
      <c r="AC9364">
        <f t="shared" si="439"/>
        <v>0</v>
      </c>
      <c r="AD9364">
        <f t="shared" si="440"/>
        <v>0</v>
      </c>
    </row>
    <row r="9365" spans="1:30" x14ac:dyDescent="0.3">
      <c r="A9365">
        <v>749757</v>
      </c>
      <c r="B9365" t="s">
        <v>153</v>
      </c>
      <c r="C9365" t="s">
        <v>28</v>
      </c>
      <c r="D9365">
        <v>7992</v>
      </c>
      <c r="E9365">
        <v>8160</v>
      </c>
      <c r="F9365" t="s">
        <v>154</v>
      </c>
      <c r="G9365">
        <v>5</v>
      </c>
      <c r="H9365" t="s">
        <v>30</v>
      </c>
      <c r="I9365" t="s">
        <v>31</v>
      </c>
      <c r="J9365">
        <v>542</v>
      </c>
      <c r="K9365" t="s">
        <v>155</v>
      </c>
      <c r="L9365">
        <v>542</v>
      </c>
      <c r="M9365" t="s">
        <v>155</v>
      </c>
      <c r="N9365" t="s">
        <v>156</v>
      </c>
      <c r="O9365" t="s">
        <v>67</v>
      </c>
      <c r="P9365" t="s">
        <v>304</v>
      </c>
      <c r="Q9365" t="s">
        <v>36</v>
      </c>
      <c r="R9365" t="s">
        <v>36</v>
      </c>
      <c r="S9365" t="s">
        <v>37</v>
      </c>
      <c r="T9365">
        <v>8803.6</v>
      </c>
      <c r="U9365">
        <v>8803.6</v>
      </c>
      <c r="V9365">
        <v>0</v>
      </c>
      <c r="W9365">
        <v>0</v>
      </c>
      <c r="X9365">
        <v>802.09</v>
      </c>
      <c r="Y9365">
        <v>802.09</v>
      </c>
      <c r="Z9365">
        <v>0</v>
      </c>
      <c r="AA9365">
        <v>0</v>
      </c>
      <c r="AB9365">
        <f t="shared" si="438"/>
        <v>733.63333333333333</v>
      </c>
      <c r="AC9365">
        <f t="shared" si="439"/>
        <v>0</v>
      </c>
      <c r="AD9365">
        <f t="shared" si="440"/>
        <v>1613.9933333333333</v>
      </c>
    </row>
    <row r="9366" spans="1:30" x14ac:dyDescent="0.3">
      <c r="A9366">
        <v>721996</v>
      </c>
      <c r="B9366" t="s">
        <v>3286</v>
      </c>
      <c r="C9366" t="s">
        <v>28</v>
      </c>
      <c r="D9366">
        <v>7992</v>
      </c>
      <c r="E9366">
        <v>8155</v>
      </c>
      <c r="F9366" t="s">
        <v>59</v>
      </c>
      <c r="G9366">
        <v>5</v>
      </c>
      <c r="H9366" t="s">
        <v>30</v>
      </c>
      <c r="I9366" t="s">
        <v>31</v>
      </c>
      <c r="J9366">
        <v>755</v>
      </c>
      <c r="K9366" t="s">
        <v>323</v>
      </c>
      <c r="L9366">
        <v>755</v>
      </c>
      <c r="M9366" t="s">
        <v>323</v>
      </c>
      <c r="N9366" t="s">
        <v>324</v>
      </c>
      <c r="O9366" t="s">
        <v>67</v>
      </c>
      <c r="P9366" t="s">
        <v>127</v>
      </c>
      <c r="Q9366" t="s">
        <v>36</v>
      </c>
      <c r="R9366" t="s">
        <v>36</v>
      </c>
      <c r="S9366" t="s">
        <v>37</v>
      </c>
      <c r="T9366">
        <v>8906.65</v>
      </c>
      <c r="U9366">
        <v>0</v>
      </c>
      <c r="V9366">
        <v>0</v>
      </c>
      <c r="W9366">
        <v>0</v>
      </c>
      <c r="X9366">
        <v>752.54</v>
      </c>
      <c r="Y9366">
        <v>0</v>
      </c>
      <c r="Z9366">
        <v>0</v>
      </c>
      <c r="AA9366">
        <v>0</v>
      </c>
      <c r="AB9366">
        <f t="shared" si="438"/>
        <v>742.2208333333333</v>
      </c>
      <c r="AC9366">
        <f t="shared" si="439"/>
        <v>0</v>
      </c>
      <c r="AD9366">
        <f t="shared" si="440"/>
        <v>1632.8858333333335</v>
      </c>
    </row>
    <row r="9367" spans="1:30" x14ac:dyDescent="0.3">
      <c r="A9367">
        <v>841873</v>
      </c>
      <c r="B9367" t="s">
        <v>1271</v>
      </c>
      <c r="C9367" t="s">
        <v>28</v>
      </c>
      <c r="D9367">
        <v>7994</v>
      </c>
      <c r="E9367">
        <v>8147</v>
      </c>
      <c r="F9367" t="s">
        <v>89</v>
      </c>
      <c r="G9367">
        <v>5</v>
      </c>
      <c r="H9367" t="s">
        <v>30</v>
      </c>
      <c r="I9367" t="s">
        <v>31</v>
      </c>
      <c r="J9367">
        <v>2223</v>
      </c>
      <c r="K9367" t="s">
        <v>97</v>
      </c>
      <c r="L9367">
        <v>2223</v>
      </c>
      <c r="M9367" t="s">
        <v>97</v>
      </c>
      <c r="N9367" t="s">
        <v>98</v>
      </c>
      <c r="O9367" t="s">
        <v>34</v>
      </c>
      <c r="P9367" t="s">
        <v>295</v>
      </c>
      <c r="Q9367" t="s">
        <v>36</v>
      </c>
      <c r="R9367" t="s">
        <v>36</v>
      </c>
      <c r="S9367" t="s">
        <v>37</v>
      </c>
      <c r="T9367">
        <v>3362.98</v>
      </c>
      <c r="U9367">
        <v>0</v>
      </c>
      <c r="V9367">
        <v>0</v>
      </c>
      <c r="W9367">
        <v>0</v>
      </c>
      <c r="X9367">
        <v>520.47</v>
      </c>
      <c r="Y9367">
        <v>0</v>
      </c>
      <c r="Z9367">
        <v>0</v>
      </c>
      <c r="AA9367">
        <v>0</v>
      </c>
      <c r="AB9367">
        <f t="shared" si="438"/>
        <v>280.24833333333333</v>
      </c>
      <c r="AC9367">
        <f t="shared" si="439"/>
        <v>0</v>
      </c>
      <c r="AD9367">
        <f t="shared" si="440"/>
        <v>616.54633333333334</v>
      </c>
    </row>
    <row r="9368" spans="1:30" x14ac:dyDescent="0.3">
      <c r="A9368">
        <v>748545</v>
      </c>
      <c r="B9368" t="s">
        <v>666</v>
      </c>
      <c r="C9368" t="s">
        <v>28</v>
      </c>
      <c r="D9368">
        <v>7994</v>
      </c>
      <c r="E9368">
        <v>8155</v>
      </c>
      <c r="F9368" t="s">
        <v>59</v>
      </c>
      <c r="G9368">
        <v>5</v>
      </c>
      <c r="H9368" t="s">
        <v>30</v>
      </c>
      <c r="I9368" t="s">
        <v>31</v>
      </c>
      <c r="J9368">
        <v>1547</v>
      </c>
      <c r="K9368" t="s">
        <v>113</v>
      </c>
      <c r="L9368">
        <v>1547</v>
      </c>
      <c r="M9368" t="s">
        <v>113</v>
      </c>
      <c r="N9368" t="s">
        <v>667</v>
      </c>
      <c r="O9368" t="s">
        <v>34</v>
      </c>
      <c r="P9368" t="s">
        <v>345</v>
      </c>
      <c r="Q9368" t="s">
        <v>36</v>
      </c>
      <c r="R9368" t="s">
        <v>36</v>
      </c>
      <c r="S9368" t="s">
        <v>37</v>
      </c>
      <c r="T9368">
        <v>64713.4</v>
      </c>
      <c r="U9368">
        <v>31977.06</v>
      </c>
      <c r="V9368">
        <v>0</v>
      </c>
      <c r="W9368">
        <v>0</v>
      </c>
      <c r="X9368">
        <v>4671.41</v>
      </c>
      <c r="Y9368">
        <v>2261.19</v>
      </c>
      <c r="Z9368">
        <v>0</v>
      </c>
      <c r="AA9368">
        <v>0</v>
      </c>
      <c r="AB9368">
        <f t="shared" si="438"/>
        <v>5392.7833333333338</v>
      </c>
      <c r="AC9368">
        <f t="shared" si="439"/>
        <v>0</v>
      </c>
      <c r="AD9368">
        <f t="shared" si="440"/>
        <v>11864.123333333335</v>
      </c>
    </row>
    <row r="9369" spans="1:30" x14ac:dyDescent="0.3">
      <c r="A9369">
        <v>207644</v>
      </c>
      <c r="B9369" t="s">
        <v>1763</v>
      </c>
      <c r="C9369" t="s">
        <v>28</v>
      </c>
      <c r="D9369">
        <v>761</v>
      </c>
      <c r="E9369">
        <v>8149</v>
      </c>
      <c r="F9369" t="s">
        <v>1483</v>
      </c>
      <c r="G9369">
        <v>3</v>
      </c>
      <c r="H9369" t="s">
        <v>170</v>
      </c>
      <c r="I9369" t="s">
        <v>96</v>
      </c>
      <c r="J9369">
        <v>40380</v>
      </c>
      <c r="K9369" t="s">
        <v>1484</v>
      </c>
      <c r="L9369">
        <v>40380</v>
      </c>
      <c r="M9369" t="s">
        <v>1484</v>
      </c>
      <c r="N9369" t="s">
        <v>1485</v>
      </c>
      <c r="O9369" t="s">
        <v>43</v>
      </c>
      <c r="P9369" t="s">
        <v>2186</v>
      </c>
      <c r="Q9369" t="s">
        <v>36</v>
      </c>
      <c r="R9369" t="s">
        <v>36</v>
      </c>
      <c r="S9369" t="s">
        <v>36</v>
      </c>
      <c r="T9369">
        <v>7696</v>
      </c>
      <c r="U9369">
        <v>0</v>
      </c>
      <c r="V9369">
        <v>0</v>
      </c>
      <c r="W9369">
        <v>0</v>
      </c>
      <c r="X9369">
        <v>504.92</v>
      </c>
      <c r="Y9369">
        <v>0</v>
      </c>
      <c r="Z9369">
        <v>0</v>
      </c>
      <c r="AA9369">
        <v>0</v>
      </c>
      <c r="AB9369">
        <f t="shared" si="438"/>
        <v>641.33333333333337</v>
      </c>
      <c r="AC9369">
        <f t="shared" si="439"/>
        <v>0</v>
      </c>
      <c r="AD9369">
        <f t="shared" si="440"/>
        <v>1410.9333333333336</v>
      </c>
    </row>
    <row r="9370" spans="1:30" x14ac:dyDescent="0.3">
      <c r="A9370">
        <v>639459</v>
      </c>
      <c r="B9370" t="s">
        <v>38</v>
      </c>
      <c r="C9370" t="s">
        <v>28</v>
      </c>
      <c r="D9370">
        <v>7003</v>
      </c>
      <c r="E9370">
        <v>8148</v>
      </c>
      <c r="F9370" t="s">
        <v>39</v>
      </c>
      <c r="G9370">
        <v>4</v>
      </c>
      <c r="H9370" t="s">
        <v>40</v>
      </c>
      <c r="I9370" t="s">
        <v>31</v>
      </c>
      <c r="J9370">
        <v>40461</v>
      </c>
      <c r="K9370" t="s">
        <v>41</v>
      </c>
      <c r="L9370">
        <v>40461</v>
      </c>
      <c r="M9370" t="s">
        <v>41</v>
      </c>
      <c r="N9370" t="s">
        <v>42</v>
      </c>
      <c r="O9370" t="s">
        <v>43</v>
      </c>
      <c r="P9370" t="s">
        <v>295</v>
      </c>
      <c r="Q9370" t="s">
        <v>36</v>
      </c>
      <c r="R9370" t="s">
        <v>36</v>
      </c>
      <c r="S9370" t="s">
        <v>36</v>
      </c>
      <c r="T9370">
        <v>6734.9</v>
      </c>
      <c r="U9370">
        <v>6734.9</v>
      </c>
      <c r="V9370">
        <v>0</v>
      </c>
      <c r="W9370">
        <v>0</v>
      </c>
      <c r="X9370">
        <v>784.02</v>
      </c>
      <c r="Y9370">
        <v>784.02</v>
      </c>
      <c r="Z9370">
        <v>0</v>
      </c>
      <c r="AA9370">
        <v>0</v>
      </c>
      <c r="AB9370">
        <f t="shared" si="438"/>
        <v>561.24166666666667</v>
      </c>
      <c r="AC9370">
        <f t="shared" si="439"/>
        <v>0</v>
      </c>
      <c r="AD9370">
        <f t="shared" si="440"/>
        <v>1234.7316666666668</v>
      </c>
    </row>
    <row r="9371" spans="1:30" x14ac:dyDescent="0.3">
      <c r="A9371">
        <v>792947</v>
      </c>
      <c r="B9371" t="s">
        <v>2847</v>
      </c>
      <c r="C9371" t="s">
        <v>28</v>
      </c>
      <c r="D9371">
        <v>7994</v>
      </c>
      <c r="E9371">
        <v>8149</v>
      </c>
      <c r="F9371" t="s">
        <v>1109</v>
      </c>
      <c r="G9371">
        <v>3</v>
      </c>
      <c r="H9371" t="s">
        <v>170</v>
      </c>
      <c r="I9371" t="s">
        <v>96</v>
      </c>
      <c r="J9371">
        <v>72778</v>
      </c>
      <c r="K9371" t="s">
        <v>1220</v>
      </c>
      <c r="L9371">
        <v>72778</v>
      </c>
      <c r="M9371" t="s">
        <v>1220</v>
      </c>
      <c r="N9371" t="s">
        <v>1863</v>
      </c>
      <c r="O9371" t="s">
        <v>34</v>
      </c>
      <c r="P9371" t="s">
        <v>390</v>
      </c>
      <c r="Q9371" t="s">
        <v>36</v>
      </c>
      <c r="R9371" t="s">
        <v>36</v>
      </c>
      <c r="S9371" t="s">
        <v>36</v>
      </c>
      <c r="T9371">
        <v>33353.800000000003</v>
      </c>
      <c r="U9371">
        <v>0</v>
      </c>
      <c r="V9371">
        <v>0</v>
      </c>
      <c r="W9371">
        <v>19942.79</v>
      </c>
      <c r="X9371">
        <v>3315.79</v>
      </c>
      <c r="Y9371">
        <v>0</v>
      </c>
      <c r="Z9371">
        <v>0</v>
      </c>
      <c r="AA9371">
        <v>954.95</v>
      </c>
      <c r="AB9371">
        <f t="shared" si="438"/>
        <v>2779.4833333333336</v>
      </c>
      <c r="AC9371">
        <f t="shared" si="439"/>
        <v>19942.79</v>
      </c>
      <c r="AD9371">
        <f t="shared" si="440"/>
        <v>6114.8633333333346</v>
      </c>
    </row>
    <row r="9372" spans="1:30" x14ac:dyDescent="0.3">
      <c r="A9372">
        <v>971090</v>
      </c>
      <c r="B9372" t="s">
        <v>2980</v>
      </c>
      <c r="C9372" t="s">
        <v>28</v>
      </c>
      <c r="D9372">
        <v>7003</v>
      </c>
      <c r="E9372">
        <v>8160</v>
      </c>
      <c r="F9372" t="s">
        <v>1733</v>
      </c>
      <c r="G9372">
        <v>5</v>
      </c>
      <c r="H9372" t="s">
        <v>30</v>
      </c>
      <c r="I9372" t="s">
        <v>31</v>
      </c>
      <c r="J9372">
        <v>40461</v>
      </c>
      <c r="K9372" t="s">
        <v>41</v>
      </c>
      <c r="L9372">
        <v>40461</v>
      </c>
      <c r="M9372" t="s">
        <v>41</v>
      </c>
      <c r="N9372" t="s">
        <v>318</v>
      </c>
      <c r="O9372" t="s">
        <v>43</v>
      </c>
      <c r="P9372" t="s">
        <v>247</v>
      </c>
      <c r="Q9372" t="s">
        <v>36</v>
      </c>
      <c r="R9372" t="s">
        <v>36</v>
      </c>
      <c r="S9372" t="s">
        <v>37</v>
      </c>
      <c r="T9372">
        <v>0</v>
      </c>
      <c r="U9372">
        <v>0</v>
      </c>
      <c r="V9372">
        <v>13091.19</v>
      </c>
      <c r="W9372">
        <v>13091.19</v>
      </c>
      <c r="X9372">
        <v>0</v>
      </c>
      <c r="Y9372">
        <v>0</v>
      </c>
      <c r="Z9372">
        <v>488.47</v>
      </c>
      <c r="AA9372">
        <v>357.59</v>
      </c>
      <c r="AB9372">
        <f t="shared" si="438"/>
        <v>0</v>
      </c>
      <c r="AC9372">
        <f t="shared" si="439"/>
        <v>26182.38</v>
      </c>
      <c r="AD9372">
        <f t="shared" si="440"/>
        <v>0</v>
      </c>
    </row>
    <row r="9373" spans="1:30" x14ac:dyDescent="0.3">
      <c r="A9373">
        <v>728443</v>
      </c>
      <c r="B9373" t="s">
        <v>778</v>
      </c>
      <c r="C9373" t="s">
        <v>28</v>
      </c>
      <c r="D9373">
        <v>7992</v>
      </c>
      <c r="E9373">
        <v>8163</v>
      </c>
      <c r="F9373" t="s">
        <v>50</v>
      </c>
      <c r="G9373">
        <v>5</v>
      </c>
      <c r="H9373" t="s">
        <v>30</v>
      </c>
      <c r="I9373" t="s">
        <v>31</v>
      </c>
      <c r="J9373">
        <v>1607</v>
      </c>
      <c r="K9373" t="s">
        <v>537</v>
      </c>
      <c r="L9373">
        <v>1607</v>
      </c>
      <c r="M9373" t="s">
        <v>537</v>
      </c>
      <c r="N9373" t="s">
        <v>612</v>
      </c>
      <c r="O9373" t="s">
        <v>67</v>
      </c>
      <c r="P9373" t="s">
        <v>230</v>
      </c>
      <c r="Q9373" t="s">
        <v>36</v>
      </c>
      <c r="R9373" t="s">
        <v>36</v>
      </c>
      <c r="S9373" t="s">
        <v>37</v>
      </c>
      <c r="T9373">
        <v>5807.52</v>
      </c>
      <c r="U9373">
        <v>5807.52</v>
      </c>
      <c r="V9373">
        <v>0</v>
      </c>
      <c r="W9373">
        <v>0</v>
      </c>
      <c r="X9373">
        <v>593.01</v>
      </c>
      <c r="Y9373">
        <v>593.01</v>
      </c>
      <c r="Z9373">
        <v>0</v>
      </c>
      <c r="AA9373">
        <v>0</v>
      </c>
      <c r="AB9373">
        <f t="shared" si="438"/>
        <v>483.96000000000004</v>
      </c>
      <c r="AC9373">
        <f t="shared" si="439"/>
        <v>0</v>
      </c>
      <c r="AD9373">
        <f t="shared" si="440"/>
        <v>1064.7120000000002</v>
      </c>
    </row>
    <row r="9374" spans="1:30" x14ac:dyDescent="0.3">
      <c r="A9374">
        <v>857245</v>
      </c>
      <c r="B9374" t="s">
        <v>582</v>
      </c>
      <c r="C9374" t="s">
        <v>28</v>
      </c>
      <c r="D9374">
        <v>7003</v>
      </c>
      <c r="E9374">
        <v>8148</v>
      </c>
      <c r="F9374" t="s">
        <v>583</v>
      </c>
      <c r="G9374">
        <v>4</v>
      </c>
      <c r="H9374" t="s">
        <v>40</v>
      </c>
      <c r="I9374" t="s">
        <v>31</v>
      </c>
      <c r="J9374">
        <v>40461</v>
      </c>
      <c r="K9374" t="s">
        <v>41</v>
      </c>
      <c r="L9374">
        <v>40461</v>
      </c>
      <c r="M9374" t="s">
        <v>41</v>
      </c>
      <c r="N9374" t="s">
        <v>584</v>
      </c>
      <c r="O9374" t="s">
        <v>43</v>
      </c>
      <c r="P9374" t="s">
        <v>2781</v>
      </c>
      <c r="Q9374" t="s">
        <v>36</v>
      </c>
      <c r="R9374" t="s">
        <v>36</v>
      </c>
      <c r="S9374" t="s">
        <v>36</v>
      </c>
      <c r="T9374">
        <v>49611.48</v>
      </c>
      <c r="U9374">
        <v>0</v>
      </c>
      <c r="V9374">
        <v>0</v>
      </c>
      <c r="W9374">
        <v>0</v>
      </c>
      <c r="X9374">
        <v>1308.21</v>
      </c>
      <c r="Y9374">
        <v>0</v>
      </c>
      <c r="Z9374">
        <v>0</v>
      </c>
      <c r="AA9374">
        <v>0</v>
      </c>
      <c r="AB9374">
        <f t="shared" si="438"/>
        <v>4134.29</v>
      </c>
      <c r="AC9374">
        <f t="shared" si="439"/>
        <v>0</v>
      </c>
      <c r="AD9374">
        <f t="shared" si="440"/>
        <v>9095.4380000000001</v>
      </c>
    </row>
    <row r="9375" spans="1:30" x14ac:dyDescent="0.3">
      <c r="A9375">
        <v>977947</v>
      </c>
      <c r="B9375" t="s">
        <v>971</v>
      </c>
      <c r="C9375" t="s">
        <v>28</v>
      </c>
      <c r="D9375">
        <v>7992</v>
      </c>
      <c r="E9375">
        <v>8165</v>
      </c>
      <c r="F9375" t="s">
        <v>29</v>
      </c>
      <c r="G9375">
        <v>5</v>
      </c>
      <c r="H9375" t="s">
        <v>30</v>
      </c>
      <c r="I9375" t="s">
        <v>31</v>
      </c>
      <c r="J9375">
        <v>1357</v>
      </c>
      <c r="K9375" t="s">
        <v>101</v>
      </c>
      <c r="L9375">
        <v>1357</v>
      </c>
      <c r="M9375" t="s">
        <v>101</v>
      </c>
      <c r="N9375" t="s">
        <v>102</v>
      </c>
      <c r="O9375" t="s">
        <v>67</v>
      </c>
      <c r="P9375" t="s">
        <v>115</v>
      </c>
      <c r="Q9375" t="s">
        <v>36</v>
      </c>
      <c r="R9375" t="s">
        <v>36</v>
      </c>
      <c r="S9375" t="s">
        <v>37</v>
      </c>
      <c r="T9375">
        <v>19373.84</v>
      </c>
      <c r="U9375">
        <v>0</v>
      </c>
      <c r="V9375">
        <v>0</v>
      </c>
      <c r="W9375">
        <v>0</v>
      </c>
      <c r="X9375">
        <v>1582.32</v>
      </c>
      <c r="Y9375">
        <v>0</v>
      </c>
      <c r="Z9375">
        <v>0</v>
      </c>
      <c r="AA9375">
        <v>0</v>
      </c>
      <c r="AB9375">
        <f t="shared" si="438"/>
        <v>1614.4866666666667</v>
      </c>
      <c r="AC9375">
        <f t="shared" si="439"/>
        <v>0</v>
      </c>
      <c r="AD9375">
        <f t="shared" si="440"/>
        <v>3551.8706666666671</v>
      </c>
    </row>
    <row r="9376" spans="1:30" x14ac:dyDescent="0.3">
      <c r="A9376">
        <v>962988</v>
      </c>
      <c r="B9376" t="s">
        <v>953</v>
      </c>
      <c r="C9376" t="s">
        <v>28</v>
      </c>
      <c r="D9376">
        <v>7001</v>
      </c>
      <c r="E9376">
        <v>8149</v>
      </c>
      <c r="F9376" t="s">
        <v>95</v>
      </c>
      <c r="G9376">
        <v>5</v>
      </c>
      <c r="H9376" t="s">
        <v>30</v>
      </c>
      <c r="I9376" t="s">
        <v>96</v>
      </c>
      <c r="J9376">
        <v>40308</v>
      </c>
      <c r="K9376" t="s">
        <v>954</v>
      </c>
      <c r="L9376">
        <v>40308</v>
      </c>
      <c r="M9376" t="s">
        <v>954</v>
      </c>
      <c r="N9376" t="s">
        <v>955</v>
      </c>
      <c r="O9376" t="s">
        <v>34</v>
      </c>
      <c r="P9376" t="s">
        <v>263</v>
      </c>
      <c r="Q9376" t="s">
        <v>36</v>
      </c>
      <c r="R9376" t="s">
        <v>36</v>
      </c>
      <c r="S9376" t="s">
        <v>37</v>
      </c>
      <c r="T9376">
        <v>10233.24</v>
      </c>
      <c r="U9376">
        <v>0</v>
      </c>
      <c r="V9376">
        <v>0</v>
      </c>
      <c r="W9376">
        <v>0</v>
      </c>
      <c r="X9376">
        <v>869.35</v>
      </c>
      <c r="Y9376">
        <v>0</v>
      </c>
      <c r="Z9376">
        <v>0</v>
      </c>
      <c r="AA9376">
        <v>0</v>
      </c>
      <c r="AB9376">
        <f t="shared" si="438"/>
        <v>852.77</v>
      </c>
      <c r="AC9376">
        <f t="shared" si="439"/>
        <v>0</v>
      </c>
      <c r="AD9376">
        <f t="shared" si="440"/>
        <v>1876.0940000000001</v>
      </c>
    </row>
    <row r="9377" spans="1:30" x14ac:dyDescent="0.3">
      <c r="A9377">
        <v>928434</v>
      </c>
      <c r="B9377" t="s">
        <v>568</v>
      </c>
      <c r="C9377" t="s">
        <v>28</v>
      </c>
      <c r="D9377">
        <v>7994</v>
      </c>
      <c r="E9377">
        <v>8163</v>
      </c>
      <c r="F9377" t="s">
        <v>199</v>
      </c>
      <c r="G9377">
        <v>5</v>
      </c>
      <c r="H9377" t="s">
        <v>30</v>
      </c>
      <c r="I9377" t="s">
        <v>31</v>
      </c>
      <c r="J9377">
        <v>2223</v>
      </c>
      <c r="K9377" t="s">
        <v>97</v>
      </c>
      <c r="L9377">
        <v>2223</v>
      </c>
      <c r="M9377" t="s">
        <v>97</v>
      </c>
      <c r="N9377" t="s">
        <v>98</v>
      </c>
      <c r="O9377" t="s">
        <v>34</v>
      </c>
      <c r="P9377" t="s">
        <v>57</v>
      </c>
      <c r="Q9377" t="s">
        <v>36</v>
      </c>
      <c r="R9377" t="s">
        <v>36</v>
      </c>
      <c r="S9377" t="s">
        <v>37</v>
      </c>
      <c r="T9377">
        <v>3053.39</v>
      </c>
      <c r="U9377">
        <v>0</v>
      </c>
      <c r="V9377">
        <v>0</v>
      </c>
      <c r="W9377">
        <v>0</v>
      </c>
      <c r="X9377">
        <v>309.52999999999997</v>
      </c>
      <c r="Y9377">
        <v>0</v>
      </c>
      <c r="Z9377">
        <v>0</v>
      </c>
      <c r="AA9377">
        <v>0</v>
      </c>
      <c r="AB9377">
        <f t="shared" si="438"/>
        <v>254.44916666666666</v>
      </c>
      <c r="AC9377">
        <f t="shared" si="439"/>
        <v>0</v>
      </c>
      <c r="AD9377">
        <f t="shared" si="440"/>
        <v>559.78816666666671</v>
      </c>
    </row>
    <row r="9378" spans="1:30" x14ac:dyDescent="0.3">
      <c r="A9378">
        <v>749757</v>
      </c>
      <c r="B9378" t="s">
        <v>153</v>
      </c>
      <c r="C9378" t="s">
        <v>28</v>
      </c>
      <c r="D9378">
        <v>7992</v>
      </c>
      <c r="E9378">
        <v>8160</v>
      </c>
      <c r="F9378" t="s">
        <v>154</v>
      </c>
      <c r="G9378">
        <v>5</v>
      </c>
      <c r="H9378" t="s">
        <v>30</v>
      </c>
      <c r="I9378" t="s">
        <v>31</v>
      </c>
      <c r="J9378">
        <v>542</v>
      </c>
      <c r="K9378" t="s">
        <v>155</v>
      </c>
      <c r="L9378">
        <v>542</v>
      </c>
      <c r="M9378" t="s">
        <v>155</v>
      </c>
      <c r="N9378" t="s">
        <v>156</v>
      </c>
      <c r="O9378" t="s">
        <v>67</v>
      </c>
      <c r="P9378" t="s">
        <v>441</v>
      </c>
      <c r="Q9378" t="s">
        <v>36</v>
      </c>
      <c r="R9378" t="s">
        <v>36</v>
      </c>
      <c r="S9378" t="s">
        <v>37</v>
      </c>
      <c r="T9378">
        <v>0</v>
      </c>
      <c r="U9378">
        <v>0</v>
      </c>
      <c r="V9378">
        <v>0</v>
      </c>
      <c r="W9378">
        <v>0</v>
      </c>
      <c r="X9378">
        <v>1399.71</v>
      </c>
      <c r="Y9378">
        <v>1399.71</v>
      </c>
      <c r="Z9378">
        <v>0</v>
      </c>
      <c r="AA9378">
        <v>0</v>
      </c>
      <c r="AB9378">
        <f t="shared" si="438"/>
        <v>0</v>
      </c>
      <c r="AC9378">
        <f t="shared" si="439"/>
        <v>0</v>
      </c>
      <c r="AD9378">
        <f t="shared" si="440"/>
        <v>0</v>
      </c>
    </row>
    <row r="9379" spans="1:30" x14ac:dyDescent="0.3">
      <c r="A9379">
        <v>867756</v>
      </c>
      <c r="B9379" t="s">
        <v>1619</v>
      </c>
      <c r="C9379" t="s">
        <v>28</v>
      </c>
      <c r="D9379">
        <v>7994</v>
      </c>
      <c r="E9379">
        <v>8170</v>
      </c>
      <c r="F9379" t="s">
        <v>331</v>
      </c>
      <c r="G9379">
        <v>5</v>
      </c>
      <c r="H9379" t="s">
        <v>30</v>
      </c>
      <c r="I9379" t="s">
        <v>31</v>
      </c>
      <c r="J9379">
        <v>2548</v>
      </c>
      <c r="K9379" t="s">
        <v>285</v>
      </c>
      <c r="L9379">
        <v>2548</v>
      </c>
      <c r="M9379" t="s">
        <v>285</v>
      </c>
      <c r="N9379" t="s">
        <v>286</v>
      </c>
      <c r="O9379" t="s">
        <v>34</v>
      </c>
      <c r="P9379" t="s">
        <v>82</v>
      </c>
      <c r="Q9379" t="s">
        <v>36</v>
      </c>
      <c r="R9379" t="s">
        <v>36</v>
      </c>
      <c r="S9379" t="s">
        <v>37</v>
      </c>
      <c r="T9379">
        <v>3041.85</v>
      </c>
      <c r="U9379">
        <v>0</v>
      </c>
      <c r="V9379">
        <v>0</v>
      </c>
      <c r="W9379">
        <v>0</v>
      </c>
      <c r="X9379">
        <v>272.01</v>
      </c>
      <c r="Y9379">
        <v>0</v>
      </c>
      <c r="Z9379">
        <v>0</v>
      </c>
      <c r="AA9379">
        <v>0</v>
      </c>
      <c r="AB9379">
        <f t="shared" si="438"/>
        <v>253.48749999999998</v>
      </c>
      <c r="AC9379">
        <f t="shared" si="439"/>
        <v>0</v>
      </c>
      <c r="AD9379">
        <f t="shared" si="440"/>
        <v>557.67250000000001</v>
      </c>
    </row>
    <row r="9380" spans="1:30" x14ac:dyDescent="0.3">
      <c r="A9380">
        <v>548336</v>
      </c>
      <c r="B9380" t="s">
        <v>3588</v>
      </c>
      <c r="C9380" t="s">
        <v>28</v>
      </c>
      <c r="D9380">
        <v>7992</v>
      </c>
      <c r="E9380">
        <v>8147</v>
      </c>
      <c r="F9380" t="s">
        <v>89</v>
      </c>
      <c r="G9380">
        <v>5</v>
      </c>
      <c r="H9380" t="s">
        <v>30</v>
      </c>
      <c r="I9380" t="s">
        <v>31</v>
      </c>
      <c r="J9380">
        <v>901</v>
      </c>
      <c r="K9380" t="s">
        <v>523</v>
      </c>
      <c r="L9380">
        <v>901</v>
      </c>
      <c r="M9380" t="s">
        <v>523</v>
      </c>
      <c r="N9380" t="s">
        <v>524</v>
      </c>
      <c r="O9380" t="s">
        <v>67</v>
      </c>
      <c r="P9380" t="s">
        <v>517</v>
      </c>
      <c r="Q9380" t="s">
        <v>36</v>
      </c>
      <c r="R9380" t="s">
        <v>36</v>
      </c>
      <c r="S9380" t="s">
        <v>37</v>
      </c>
      <c r="T9380">
        <v>1090.48</v>
      </c>
      <c r="U9380">
        <v>0</v>
      </c>
      <c r="V9380">
        <v>0</v>
      </c>
      <c r="W9380">
        <v>0</v>
      </c>
      <c r="X9380">
        <v>129.94</v>
      </c>
      <c r="Y9380">
        <v>0</v>
      </c>
      <c r="Z9380">
        <v>0</v>
      </c>
      <c r="AA9380">
        <v>0</v>
      </c>
      <c r="AB9380">
        <f t="shared" si="438"/>
        <v>90.873333333333335</v>
      </c>
      <c r="AC9380">
        <f t="shared" si="439"/>
        <v>0</v>
      </c>
      <c r="AD9380">
        <f t="shared" si="440"/>
        <v>199.92133333333337</v>
      </c>
    </row>
    <row r="9381" spans="1:30" x14ac:dyDescent="0.3">
      <c r="A9381">
        <v>464478</v>
      </c>
      <c r="B9381" t="s">
        <v>3561</v>
      </c>
      <c r="C9381" t="s">
        <v>28</v>
      </c>
      <c r="D9381">
        <v>7003</v>
      </c>
      <c r="E9381">
        <v>8148</v>
      </c>
      <c r="F9381" t="s">
        <v>2868</v>
      </c>
      <c r="G9381">
        <v>4</v>
      </c>
      <c r="H9381" t="s">
        <v>40</v>
      </c>
      <c r="I9381" t="s">
        <v>31</v>
      </c>
      <c r="J9381">
        <v>40461</v>
      </c>
      <c r="K9381" t="s">
        <v>41</v>
      </c>
      <c r="L9381">
        <v>40461</v>
      </c>
      <c r="M9381" t="s">
        <v>41</v>
      </c>
      <c r="N9381" t="s">
        <v>3562</v>
      </c>
      <c r="O9381" t="s">
        <v>43</v>
      </c>
      <c r="P9381" t="s">
        <v>757</v>
      </c>
      <c r="Q9381" t="s">
        <v>36</v>
      </c>
      <c r="R9381" t="s">
        <v>36</v>
      </c>
      <c r="S9381" t="s">
        <v>36</v>
      </c>
      <c r="T9381">
        <v>272.39999999999998</v>
      </c>
      <c r="U9381">
        <v>272.39999999999998</v>
      </c>
      <c r="V9381">
        <v>0</v>
      </c>
      <c r="W9381">
        <v>0</v>
      </c>
      <c r="X9381">
        <v>12.59</v>
      </c>
      <c r="Y9381">
        <v>12.59</v>
      </c>
      <c r="Z9381">
        <v>0</v>
      </c>
      <c r="AA9381">
        <v>0</v>
      </c>
      <c r="AB9381">
        <f t="shared" si="438"/>
        <v>22.7</v>
      </c>
      <c r="AC9381">
        <f t="shared" si="439"/>
        <v>0</v>
      </c>
      <c r="AD9381">
        <f t="shared" si="440"/>
        <v>49.940000000000005</v>
      </c>
    </row>
    <row r="9382" spans="1:30" x14ac:dyDescent="0.3">
      <c r="A9382">
        <v>820648</v>
      </c>
      <c r="B9382" t="s">
        <v>1650</v>
      </c>
      <c r="C9382" t="s">
        <v>28</v>
      </c>
      <c r="D9382">
        <v>7992</v>
      </c>
      <c r="E9382">
        <v>8155</v>
      </c>
      <c r="F9382" t="s">
        <v>59</v>
      </c>
      <c r="G9382">
        <v>5</v>
      </c>
      <c r="H9382" t="s">
        <v>30</v>
      </c>
      <c r="I9382" t="s">
        <v>31</v>
      </c>
      <c r="J9382">
        <v>1816</v>
      </c>
      <c r="K9382" t="s">
        <v>638</v>
      </c>
      <c r="L9382">
        <v>1816</v>
      </c>
      <c r="M9382" t="s">
        <v>638</v>
      </c>
      <c r="N9382" t="s">
        <v>1651</v>
      </c>
      <c r="O9382" t="s">
        <v>67</v>
      </c>
      <c r="P9382" t="s">
        <v>881</v>
      </c>
      <c r="Q9382" t="s">
        <v>36</v>
      </c>
      <c r="R9382" t="s">
        <v>36</v>
      </c>
      <c r="S9382" t="s">
        <v>37</v>
      </c>
      <c r="T9382">
        <v>967.6</v>
      </c>
      <c r="U9382">
        <v>967.6</v>
      </c>
      <c r="V9382">
        <v>0</v>
      </c>
      <c r="W9382">
        <v>0</v>
      </c>
      <c r="X9382">
        <v>188.19</v>
      </c>
      <c r="Y9382">
        <v>188.19</v>
      </c>
      <c r="Z9382">
        <v>0</v>
      </c>
      <c r="AA9382">
        <v>0</v>
      </c>
      <c r="AB9382">
        <f t="shared" si="438"/>
        <v>80.63333333333334</v>
      </c>
      <c r="AC9382">
        <f t="shared" si="439"/>
        <v>0</v>
      </c>
      <c r="AD9382">
        <f t="shared" si="440"/>
        <v>177.39333333333337</v>
      </c>
    </row>
    <row r="9383" spans="1:30" x14ac:dyDescent="0.3">
      <c r="A9383">
        <v>451505</v>
      </c>
      <c r="B9383" t="s">
        <v>1878</v>
      </c>
      <c r="C9383" t="s">
        <v>28</v>
      </c>
      <c r="D9383">
        <v>471</v>
      </c>
      <c r="E9383">
        <v>8149</v>
      </c>
      <c r="F9383" t="s">
        <v>1879</v>
      </c>
      <c r="G9383">
        <v>2</v>
      </c>
      <c r="H9383" t="s">
        <v>71</v>
      </c>
      <c r="I9383" t="s">
        <v>96</v>
      </c>
      <c r="J9383">
        <v>40848</v>
      </c>
      <c r="K9383" t="s">
        <v>120</v>
      </c>
      <c r="L9383">
        <v>40848</v>
      </c>
      <c r="M9383" t="s">
        <v>120</v>
      </c>
      <c r="N9383">
        <v>0</v>
      </c>
      <c r="O9383" t="s">
        <v>34</v>
      </c>
      <c r="P9383" t="s">
        <v>187</v>
      </c>
      <c r="Q9383" t="s">
        <v>37</v>
      </c>
      <c r="R9383" t="s">
        <v>36</v>
      </c>
      <c r="S9383" t="s">
        <v>36</v>
      </c>
      <c r="T9383">
        <v>119351</v>
      </c>
      <c r="U9383">
        <v>0</v>
      </c>
      <c r="V9383">
        <v>119351</v>
      </c>
      <c r="W9383">
        <v>0</v>
      </c>
      <c r="X9383">
        <v>3214.41</v>
      </c>
      <c r="Y9383">
        <v>0</v>
      </c>
      <c r="Z9383">
        <v>1626.33</v>
      </c>
      <c r="AA9383">
        <v>0</v>
      </c>
      <c r="AB9383">
        <f t="shared" si="438"/>
        <v>9945.9166666666661</v>
      </c>
      <c r="AC9383">
        <f t="shared" si="439"/>
        <v>119351</v>
      </c>
      <c r="AD9383">
        <f t="shared" si="440"/>
        <v>21881.016666666666</v>
      </c>
    </row>
    <row r="9384" spans="1:30" x14ac:dyDescent="0.3">
      <c r="A9384">
        <v>732527</v>
      </c>
      <c r="B9384" t="s">
        <v>1886</v>
      </c>
      <c r="C9384" t="s">
        <v>28</v>
      </c>
      <c r="D9384">
        <v>7992</v>
      </c>
      <c r="E9384">
        <v>8144</v>
      </c>
      <c r="F9384" t="s">
        <v>117</v>
      </c>
      <c r="G9384">
        <v>5</v>
      </c>
      <c r="H9384" t="s">
        <v>30</v>
      </c>
      <c r="I9384" t="s">
        <v>31</v>
      </c>
      <c r="J9384">
        <v>1468</v>
      </c>
      <c r="K9384" t="s">
        <v>281</v>
      </c>
      <c r="L9384">
        <v>1468</v>
      </c>
      <c r="M9384" t="s">
        <v>281</v>
      </c>
      <c r="N9384" t="s">
        <v>282</v>
      </c>
      <c r="O9384" t="s">
        <v>67</v>
      </c>
      <c r="P9384" t="s">
        <v>1721</v>
      </c>
      <c r="Q9384" t="s">
        <v>36</v>
      </c>
      <c r="R9384" t="s">
        <v>36</v>
      </c>
      <c r="S9384" t="s">
        <v>37</v>
      </c>
      <c r="T9384">
        <v>7466.08</v>
      </c>
      <c r="U9384">
        <v>0</v>
      </c>
      <c r="V9384">
        <v>0</v>
      </c>
      <c r="W9384">
        <v>0</v>
      </c>
      <c r="X9384">
        <v>85.63</v>
      </c>
      <c r="Y9384">
        <v>0</v>
      </c>
      <c r="Z9384">
        <v>0</v>
      </c>
      <c r="AA9384">
        <v>0</v>
      </c>
      <c r="AB9384">
        <f t="shared" si="438"/>
        <v>622.17333333333329</v>
      </c>
      <c r="AC9384">
        <f t="shared" si="439"/>
        <v>0</v>
      </c>
      <c r="AD9384">
        <f t="shared" si="440"/>
        <v>1368.7813333333334</v>
      </c>
    </row>
    <row r="9385" spans="1:30" x14ac:dyDescent="0.3">
      <c r="A9385">
        <v>763137</v>
      </c>
      <c r="B9385" t="s">
        <v>5025</v>
      </c>
      <c r="C9385" t="s">
        <v>28</v>
      </c>
      <c r="D9385">
        <v>7001</v>
      </c>
      <c r="E9385">
        <v>8149</v>
      </c>
      <c r="F9385" t="s">
        <v>5026</v>
      </c>
      <c r="G9385">
        <v>2</v>
      </c>
      <c r="H9385" t="s">
        <v>71</v>
      </c>
      <c r="I9385" t="s">
        <v>96</v>
      </c>
      <c r="J9385">
        <v>72428</v>
      </c>
      <c r="K9385" t="s">
        <v>1228</v>
      </c>
      <c r="L9385">
        <v>72428</v>
      </c>
      <c r="M9385" t="s">
        <v>1228</v>
      </c>
      <c r="N9385">
        <v>0</v>
      </c>
      <c r="O9385" t="s">
        <v>67</v>
      </c>
      <c r="P9385" t="s">
        <v>757</v>
      </c>
      <c r="Q9385" t="s">
        <v>36</v>
      </c>
      <c r="R9385" t="s">
        <v>36</v>
      </c>
      <c r="S9385" t="s">
        <v>36</v>
      </c>
      <c r="T9385">
        <v>1456</v>
      </c>
      <c r="U9385">
        <v>0</v>
      </c>
      <c r="V9385">
        <v>0</v>
      </c>
      <c r="W9385">
        <v>0</v>
      </c>
      <c r="X9385">
        <v>102.04</v>
      </c>
      <c r="Y9385">
        <v>0</v>
      </c>
      <c r="Z9385">
        <v>0</v>
      </c>
      <c r="AA9385">
        <v>0</v>
      </c>
      <c r="AB9385">
        <f t="shared" si="438"/>
        <v>121.33333333333333</v>
      </c>
      <c r="AC9385">
        <f t="shared" si="439"/>
        <v>0</v>
      </c>
      <c r="AD9385">
        <f t="shared" si="440"/>
        <v>266.93333333333334</v>
      </c>
    </row>
    <row r="9386" spans="1:30" x14ac:dyDescent="0.3">
      <c r="A9386">
        <v>647269</v>
      </c>
      <c r="B9386" t="s">
        <v>676</v>
      </c>
      <c r="C9386" t="s">
        <v>28</v>
      </c>
      <c r="D9386">
        <v>7994</v>
      </c>
      <c r="E9386">
        <v>8147</v>
      </c>
      <c r="F9386" t="s">
        <v>89</v>
      </c>
      <c r="G9386">
        <v>5</v>
      </c>
      <c r="H9386" t="s">
        <v>30</v>
      </c>
      <c r="I9386" t="s">
        <v>31</v>
      </c>
      <c r="J9386">
        <v>314</v>
      </c>
      <c r="K9386" t="s">
        <v>343</v>
      </c>
      <c r="L9386">
        <v>314</v>
      </c>
      <c r="M9386" t="s">
        <v>343</v>
      </c>
      <c r="N9386" t="s">
        <v>344</v>
      </c>
      <c r="O9386" t="s">
        <v>34</v>
      </c>
      <c r="P9386" t="s">
        <v>353</v>
      </c>
      <c r="Q9386" t="s">
        <v>36</v>
      </c>
      <c r="R9386" t="s">
        <v>36</v>
      </c>
      <c r="S9386" t="s">
        <v>37</v>
      </c>
      <c r="T9386">
        <v>8765.9599999999991</v>
      </c>
      <c r="U9386">
        <v>0</v>
      </c>
      <c r="V9386">
        <v>0</v>
      </c>
      <c r="W9386">
        <v>0</v>
      </c>
      <c r="X9386">
        <v>527.23</v>
      </c>
      <c r="Y9386">
        <v>0</v>
      </c>
      <c r="Z9386">
        <v>0</v>
      </c>
      <c r="AA9386">
        <v>0</v>
      </c>
      <c r="AB9386">
        <f t="shared" si="438"/>
        <v>730.49666666666656</v>
      </c>
      <c r="AC9386">
        <f t="shared" si="439"/>
        <v>0</v>
      </c>
      <c r="AD9386">
        <f t="shared" si="440"/>
        <v>1607.0926666666664</v>
      </c>
    </row>
    <row r="9387" spans="1:30" x14ac:dyDescent="0.3">
      <c r="A9387">
        <v>798134</v>
      </c>
      <c r="B9387" t="s">
        <v>5065</v>
      </c>
      <c r="C9387" t="s">
        <v>28</v>
      </c>
      <c r="D9387">
        <v>7001</v>
      </c>
      <c r="E9387">
        <v>8149</v>
      </c>
      <c r="F9387" t="s">
        <v>4633</v>
      </c>
      <c r="G9387">
        <v>4</v>
      </c>
      <c r="H9387" t="s">
        <v>40</v>
      </c>
      <c r="I9387" t="s">
        <v>96</v>
      </c>
      <c r="J9387">
        <v>21373</v>
      </c>
      <c r="K9387" t="s">
        <v>220</v>
      </c>
      <c r="L9387">
        <v>21373</v>
      </c>
      <c r="M9387" t="s">
        <v>220</v>
      </c>
      <c r="N9387" t="s">
        <v>1884</v>
      </c>
      <c r="O9387" t="s">
        <v>43</v>
      </c>
      <c r="P9387" t="s">
        <v>109</v>
      </c>
      <c r="Q9387" t="s">
        <v>37</v>
      </c>
      <c r="R9387" t="s">
        <v>36</v>
      </c>
      <c r="S9387" t="s">
        <v>36</v>
      </c>
      <c r="T9387">
        <v>0</v>
      </c>
      <c r="U9387">
        <v>0</v>
      </c>
      <c r="V9387">
        <v>0</v>
      </c>
      <c r="W9387">
        <v>1407</v>
      </c>
      <c r="X9387">
        <v>0</v>
      </c>
      <c r="Y9387">
        <v>0</v>
      </c>
      <c r="Z9387">
        <v>0</v>
      </c>
      <c r="AA9387">
        <v>0</v>
      </c>
      <c r="AB9387">
        <f t="shared" si="438"/>
        <v>0</v>
      </c>
      <c r="AC9387">
        <f t="shared" si="439"/>
        <v>1407</v>
      </c>
      <c r="AD9387">
        <f t="shared" si="440"/>
        <v>0</v>
      </c>
    </row>
    <row r="9388" spans="1:30" x14ac:dyDescent="0.3">
      <c r="A9388">
        <v>950068</v>
      </c>
      <c r="B9388" t="s">
        <v>750</v>
      </c>
      <c r="C9388" t="s">
        <v>28</v>
      </c>
      <c r="D9388">
        <v>7001</v>
      </c>
      <c r="E9388">
        <v>8149</v>
      </c>
      <c r="F9388" t="s">
        <v>301</v>
      </c>
      <c r="G9388">
        <v>3</v>
      </c>
      <c r="H9388" t="s">
        <v>170</v>
      </c>
      <c r="I9388" t="s">
        <v>96</v>
      </c>
      <c r="J9388">
        <v>40083</v>
      </c>
      <c r="K9388" t="s">
        <v>302</v>
      </c>
      <c r="L9388">
        <v>40083</v>
      </c>
      <c r="M9388" t="s">
        <v>302</v>
      </c>
      <c r="N9388" t="s">
        <v>303</v>
      </c>
      <c r="O9388" t="s">
        <v>34</v>
      </c>
      <c r="P9388" t="s">
        <v>487</v>
      </c>
      <c r="Q9388" t="s">
        <v>36</v>
      </c>
      <c r="R9388" t="s">
        <v>36</v>
      </c>
      <c r="S9388" t="s">
        <v>36</v>
      </c>
      <c r="T9388">
        <v>28391.94</v>
      </c>
      <c r="U9388">
        <v>0</v>
      </c>
      <c r="V9388">
        <v>0</v>
      </c>
      <c r="W9388">
        <v>0</v>
      </c>
      <c r="X9388">
        <v>1574.07</v>
      </c>
      <c r="Y9388">
        <v>0</v>
      </c>
      <c r="Z9388">
        <v>0</v>
      </c>
      <c r="AA9388">
        <v>0</v>
      </c>
      <c r="AB9388">
        <f t="shared" si="438"/>
        <v>2365.9949999999999</v>
      </c>
      <c r="AC9388">
        <f t="shared" si="439"/>
        <v>0</v>
      </c>
      <c r="AD9388">
        <f t="shared" si="440"/>
        <v>5205.1890000000003</v>
      </c>
    </row>
    <row r="9389" spans="1:30" x14ac:dyDescent="0.3">
      <c r="A9389">
        <v>977556</v>
      </c>
      <c r="B9389" t="s">
        <v>2644</v>
      </c>
      <c r="C9389" t="s">
        <v>28</v>
      </c>
      <c r="D9389">
        <v>7989</v>
      </c>
      <c r="E9389">
        <v>8149</v>
      </c>
      <c r="F9389" t="s">
        <v>2645</v>
      </c>
      <c r="G9389">
        <v>2</v>
      </c>
      <c r="H9389" t="s">
        <v>71</v>
      </c>
      <c r="I9389" t="s">
        <v>75</v>
      </c>
      <c r="J9389">
        <v>35000</v>
      </c>
      <c r="K9389" t="s">
        <v>76</v>
      </c>
      <c r="L9389">
        <v>35000</v>
      </c>
      <c r="M9389" t="s">
        <v>76</v>
      </c>
      <c r="N9389">
        <v>0</v>
      </c>
      <c r="O9389" t="s">
        <v>43</v>
      </c>
      <c r="P9389" t="s">
        <v>684</v>
      </c>
      <c r="Q9389" t="s">
        <v>36</v>
      </c>
      <c r="R9389" t="s">
        <v>36</v>
      </c>
      <c r="S9389" t="s">
        <v>36</v>
      </c>
      <c r="T9389">
        <v>135440</v>
      </c>
      <c r="U9389">
        <v>0</v>
      </c>
      <c r="V9389">
        <v>0</v>
      </c>
      <c r="W9389">
        <v>0</v>
      </c>
      <c r="X9389">
        <v>2818.98</v>
      </c>
      <c r="Y9389">
        <v>0</v>
      </c>
      <c r="Z9389">
        <v>0</v>
      </c>
      <c r="AA9389">
        <v>0</v>
      </c>
      <c r="AB9389">
        <f t="shared" si="438"/>
        <v>11286.666666666666</v>
      </c>
      <c r="AC9389">
        <f t="shared" si="439"/>
        <v>0</v>
      </c>
      <c r="AD9389">
        <f t="shared" si="440"/>
        <v>24830.666666666668</v>
      </c>
    </row>
    <row r="9390" spans="1:30" x14ac:dyDescent="0.3">
      <c r="A9390">
        <v>714695</v>
      </c>
      <c r="B9390" t="s">
        <v>3146</v>
      </c>
      <c r="C9390" t="s">
        <v>28</v>
      </c>
      <c r="D9390">
        <v>7001</v>
      </c>
      <c r="E9390">
        <v>8144</v>
      </c>
      <c r="F9390" t="s">
        <v>117</v>
      </c>
      <c r="G9390">
        <v>5</v>
      </c>
      <c r="H9390" t="s">
        <v>30</v>
      </c>
      <c r="I9390" t="s">
        <v>31</v>
      </c>
      <c r="J9390">
        <v>902</v>
      </c>
      <c r="K9390" t="s">
        <v>433</v>
      </c>
      <c r="L9390">
        <v>902</v>
      </c>
      <c r="M9390" t="s">
        <v>433</v>
      </c>
      <c r="N9390" t="s">
        <v>434</v>
      </c>
      <c r="O9390" t="s">
        <v>34</v>
      </c>
      <c r="P9390" t="s">
        <v>540</v>
      </c>
      <c r="Q9390" t="s">
        <v>36</v>
      </c>
      <c r="R9390" t="s">
        <v>36</v>
      </c>
      <c r="S9390" t="s">
        <v>37</v>
      </c>
      <c r="T9390">
        <v>5049.92</v>
      </c>
      <c r="U9390">
        <v>0</v>
      </c>
      <c r="V9390">
        <v>0</v>
      </c>
      <c r="W9390">
        <v>0</v>
      </c>
      <c r="X9390">
        <v>435.45</v>
      </c>
      <c r="Y9390">
        <v>0</v>
      </c>
      <c r="Z9390">
        <v>0</v>
      </c>
      <c r="AA9390">
        <v>0</v>
      </c>
      <c r="AB9390">
        <f t="shared" si="438"/>
        <v>420.82666666666665</v>
      </c>
      <c r="AC9390">
        <f t="shared" si="439"/>
        <v>0</v>
      </c>
      <c r="AD9390">
        <f t="shared" si="440"/>
        <v>925.81866666666667</v>
      </c>
    </row>
    <row r="9391" spans="1:30" x14ac:dyDescent="0.3">
      <c r="A9391">
        <v>867691</v>
      </c>
      <c r="B9391" t="s">
        <v>1645</v>
      </c>
      <c r="C9391" t="s">
        <v>28</v>
      </c>
      <c r="D9391">
        <v>7994</v>
      </c>
      <c r="E9391">
        <v>8163</v>
      </c>
      <c r="F9391" t="s">
        <v>50</v>
      </c>
      <c r="G9391">
        <v>5</v>
      </c>
      <c r="H9391" t="s">
        <v>30</v>
      </c>
      <c r="I9391" t="s">
        <v>31</v>
      </c>
      <c r="J9391">
        <v>2501</v>
      </c>
      <c r="K9391" t="s">
        <v>123</v>
      </c>
      <c r="L9391">
        <v>2501</v>
      </c>
      <c r="M9391" t="s">
        <v>123</v>
      </c>
      <c r="N9391" t="s">
        <v>124</v>
      </c>
      <c r="O9391" t="s">
        <v>34</v>
      </c>
      <c r="P9391" t="s">
        <v>57</v>
      </c>
      <c r="Q9391" t="s">
        <v>36</v>
      </c>
      <c r="R9391" t="s">
        <v>36</v>
      </c>
      <c r="S9391" t="s">
        <v>37</v>
      </c>
      <c r="T9391">
        <v>5011.0600000000004</v>
      </c>
      <c r="U9391">
        <v>0</v>
      </c>
      <c r="V9391">
        <v>0</v>
      </c>
      <c r="W9391">
        <v>0</v>
      </c>
      <c r="X9391">
        <v>490</v>
      </c>
      <c r="Y9391">
        <v>0</v>
      </c>
      <c r="Z9391">
        <v>0</v>
      </c>
      <c r="AA9391">
        <v>0</v>
      </c>
      <c r="AB9391">
        <f t="shared" si="438"/>
        <v>417.58833333333337</v>
      </c>
      <c r="AC9391">
        <f t="shared" si="439"/>
        <v>0</v>
      </c>
      <c r="AD9391">
        <f t="shared" si="440"/>
        <v>918.69433333333347</v>
      </c>
    </row>
    <row r="9392" spans="1:30" x14ac:dyDescent="0.3">
      <c r="A9392">
        <v>963463</v>
      </c>
      <c r="B9392" t="s">
        <v>4566</v>
      </c>
      <c r="C9392" t="s">
        <v>28</v>
      </c>
      <c r="D9392">
        <v>7994</v>
      </c>
      <c r="E9392">
        <v>8162</v>
      </c>
      <c r="F9392" t="s">
        <v>360</v>
      </c>
      <c r="G9392">
        <v>5</v>
      </c>
      <c r="H9392" t="s">
        <v>30</v>
      </c>
      <c r="I9392" t="s">
        <v>31</v>
      </c>
      <c r="J9392">
        <v>40019</v>
      </c>
      <c r="K9392" t="s">
        <v>200</v>
      </c>
      <c r="L9392">
        <v>40018</v>
      </c>
      <c r="M9392" t="s">
        <v>200</v>
      </c>
      <c r="N9392" t="s">
        <v>201</v>
      </c>
      <c r="O9392" t="s">
        <v>34</v>
      </c>
      <c r="P9392" t="s">
        <v>62</v>
      </c>
      <c r="Q9392" t="s">
        <v>36</v>
      </c>
      <c r="R9392" t="s">
        <v>36</v>
      </c>
      <c r="S9392" t="s">
        <v>37</v>
      </c>
      <c r="T9392">
        <v>12407.55</v>
      </c>
      <c r="U9392">
        <v>0</v>
      </c>
      <c r="V9392">
        <v>0</v>
      </c>
      <c r="W9392">
        <v>0</v>
      </c>
      <c r="X9392">
        <v>388.2</v>
      </c>
      <c r="Y9392">
        <v>0</v>
      </c>
      <c r="Z9392">
        <v>0</v>
      </c>
      <c r="AA9392">
        <v>0</v>
      </c>
      <c r="AB9392">
        <f t="shared" si="438"/>
        <v>1033.9624999999999</v>
      </c>
      <c r="AC9392">
        <f t="shared" si="439"/>
        <v>0</v>
      </c>
      <c r="AD9392">
        <f t="shared" si="440"/>
        <v>2274.7174999999997</v>
      </c>
    </row>
    <row r="9393" spans="1:30" x14ac:dyDescent="0.3">
      <c r="A9393">
        <v>28337</v>
      </c>
      <c r="B9393" t="s">
        <v>5066</v>
      </c>
      <c r="C9393" t="s">
        <v>28</v>
      </c>
      <c r="D9393">
        <v>7001</v>
      </c>
      <c r="E9393">
        <v>8170</v>
      </c>
      <c r="F9393" t="s">
        <v>331</v>
      </c>
      <c r="G9393">
        <v>5</v>
      </c>
      <c r="H9393" t="s">
        <v>30</v>
      </c>
      <c r="I9393" t="s">
        <v>31</v>
      </c>
      <c r="J9393">
        <v>569</v>
      </c>
      <c r="K9393" t="s">
        <v>240</v>
      </c>
      <c r="L9393">
        <v>569</v>
      </c>
      <c r="M9393" t="s">
        <v>240</v>
      </c>
      <c r="N9393" t="s">
        <v>507</v>
      </c>
      <c r="O9393" t="s">
        <v>67</v>
      </c>
      <c r="P9393" t="s">
        <v>82</v>
      </c>
      <c r="Q9393" t="s">
        <v>36</v>
      </c>
      <c r="R9393" t="s">
        <v>36</v>
      </c>
      <c r="S9393" t="s">
        <v>37</v>
      </c>
      <c r="T9393">
        <v>2602.2800000000002</v>
      </c>
      <c r="U9393">
        <v>0</v>
      </c>
      <c r="V9393">
        <v>0</v>
      </c>
      <c r="W9393">
        <v>0</v>
      </c>
      <c r="X9393">
        <v>222.86</v>
      </c>
      <c r="Y9393">
        <v>0</v>
      </c>
      <c r="Z9393">
        <v>0</v>
      </c>
      <c r="AA9393">
        <v>0</v>
      </c>
      <c r="AB9393">
        <f t="shared" si="438"/>
        <v>216.85666666666668</v>
      </c>
      <c r="AC9393">
        <f t="shared" si="439"/>
        <v>0</v>
      </c>
      <c r="AD9393">
        <f t="shared" si="440"/>
        <v>477.08466666666675</v>
      </c>
    </row>
    <row r="9394" spans="1:30" x14ac:dyDescent="0.3">
      <c r="A9394">
        <v>28192</v>
      </c>
      <c r="B9394" t="s">
        <v>5067</v>
      </c>
      <c r="C9394" t="s">
        <v>28</v>
      </c>
      <c r="D9394">
        <v>7001</v>
      </c>
      <c r="E9394">
        <v>8149</v>
      </c>
      <c r="F9394" t="s">
        <v>227</v>
      </c>
      <c r="G9394">
        <v>5</v>
      </c>
      <c r="H9394" t="s">
        <v>30</v>
      </c>
      <c r="I9394" t="s">
        <v>31</v>
      </c>
      <c r="J9394">
        <v>569</v>
      </c>
      <c r="K9394" t="s">
        <v>240</v>
      </c>
      <c r="L9394">
        <v>569</v>
      </c>
      <c r="M9394" t="s">
        <v>240</v>
      </c>
      <c r="N9394" t="s">
        <v>2611</v>
      </c>
      <c r="O9394" t="s">
        <v>67</v>
      </c>
      <c r="P9394" t="s">
        <v>82</v>
      </c>
      <c r="Q9394" t="s">
        <v>36</v>
      </c>
      <c r="R9394" t="s">
        <v>36</v>
      </c>
      <c r="S9394" t="s">
        <v>37</v>
      </c>
      <c r="T9394">
        <v>0</v>
      </c>
      <c r="U9394">
        <v>0</v>
      </c>
      <c r="V9394">
        <v>2643.7</v>
      </c>
      <c r="W9394">
        <v>0</v>
      </c>
      <c r="X9394">
        <v>0</v>
      </c>
      <c r="Y9394">
        <v>0</v>
      </c>
      <c r="Z9394">
        <v>224.81</v>
      </c>
      <c r="AA9394">
        <v>0</v>
      </c>
      <c r="AB9394">
        <f t="shared" si="438"/>
        <v>0</v>
      </c>
      <c r="AC9394">
        <f t="shared" si="439"/>
        <v>2643.7</v>
      </c>
      <c r="AD9394">
        <f t="shared" si="440"/>
        <v>0</v>
      </c>
    </row>
    <row r="9395" spans="1:30" x14ac:dyDescent="0.3">
      <c r="A9395">
        <v>103378</v>
      </c>
      <c r="B9395" t="s">
        <v>4300</v>
      </c>
      <c r="C9395" t="s">
        <v>28</v>
      </c>
      <c r="D9395">
        <v>7992</v>
      </c>
      <c r="E9395">
        <v>8120</v>
      </c>
      <c r="F9395" t="s">
        <v>336</v>
      </c>
      <c r="G9395">
        <v>5</v>
      </c>
      <c r="H9395" t="s">
        <v>30</v>
      </c>
      <c r="I9395" t="s">
        <v>31</v>
      </c>
      <c r="J9395">
        <v>348</v>
      </c>
      <c r="K9395" t="s">
        <v>80</v>
      </c>
      <c r="L9395">
        <v>348</v>
      </c>
      <c r="M9395" t="s">
        <v>80</v>
      </c>
      <c r="N9395" t="s">
        <v>4223</v>
      </c>
      <c r="O9395" t="s">
        <v>67</v>
      </c>
      <c r="P9395" t="s">
        <v>263</v>
      </c>
      <c r="Q9395" t="s">
        <v>36</v>
      </c>
      <c r="R9395" t="s">
        <v>36</v>
      </c>
      <c r="S9395" t="s">
        <v>37</v>
      </c>
      <c r="T9395">
        <v>5047.16</v>
      </c>
      <c r="U9395">
        <v>0</v>
      </c>
      <c r="V9395">
        <v>0</v>
      </c>
      <c r="W9395">
        <v>0</v>
      </c>
      <c r="X9395">
        <v>398.97</v>
      </c>
      <c r="Y9395">
        <v>0</v>
      </c>
      <c r="Z9395">
        <v>0</v>
      </c>
      <c r="AA9395">
        <v>0</v>
      </c>
      <c r="AB9395">
        <f t="shared" si="438"/>
        <v>420.59666666666664</v>
      </c>
      <c r="AC9395">
        <f t="shared" si="439"/>
        <v>0</v>
      </c>
      <c r="AD9395">
        <f t="shared" si="440"/>
        <v>925.3126666666667</v>
      </c>
    </row>
    <row r="9396" spans="1:30" x14ac:dyDescent="0.3">
      <c r="A9396">
        <v>182499</v>
      </c>
      <c r="B9396" t="s">
        <v>2933</v>
      </c>
      <c r="C9396" t="s">
        <v>28</v>
      </c>
      <c r="D9396">
        <v>7003</v>
      </c>
      <c r="E9396">
        <v>8148</v>
      </c>
      <c r="F9396" t="s">
        <v>2934</v>
      </c>
      <c r="G9396">
        <v>2</v>
      </c>
      <c r="H9396" t="s">
        <v>71</v>
      </c>
      <c r="I9396" t="s">
        <v>31</v>
      </c>
      <c r="J9396">
        <v>40461</v>
      </c>
      <c r="K9396" t="s">
        <v>41</v>
      </c>
      <c r="L9396">
        <v>40461</v>
      </c>
      <c r="M9396" t="s">
        <v>41</v>
      </c>
      <c r="N9396">
        <v>0</v>
      </c>
      <c r="O9396" t="s">
        <v>43</v>
      </c>
      <c r="P9396" t="s">
        <v>996</v>
      </c>
      <c r="Q9396" t="s">
        <v>36</v>
      </c>
      <c r="R9396" t="s">
        <v>36</v>
      </c>
      <c r="S9396" t="s">
        <v>36</v>
      </c>
      <c r="T9396">
        <v>3129.05</v>
      </c>
      <c r="U9396">
        <v>0</v>
      </c>
      <c r="V9396">
        <v>0</v>
      </c>
      <c r="W9396">
        <v>0</v>
      </c>
      <c r="X9396">
        <v>70.48</v>
      </c>
      <c r="Y9396">
        <v>0</v>
      </c>
      <c r="Z9396">
        <v>0</v>
      </c>
      <c r="AA9396">
        <v>0</v>
      </c>
      <c r="AB9396">
        <f t="shared" si="438"/>
        <v>260.75416666666666</v>
      </c>
      <c r="AC9396">
        <f t="shared" si="439"/>
        <v>0</v>
      </c>
      <c r="AD9396">
        <f t="shared" si="440"/>
        <v>573.65916666666669</v>
      </c>
    </row>
    <row r="9397" spans="1:30" x14ac:dyDescent="0.3">
      <c r="A9397">
        <v>749483</v>
      </c>
      <c r="B9397" t="s">
        <v>1160</v>
      </c>
      <c r="C9397" t="s">
        <v>28</v>
      </c>
      <c r="D9397">
        <v>7992</v>
      </c>
      <c r="E9397">
        <v>8145</v>
      </c>
      <c r="F9397" t="s">
        <v>1161</v>
      </c>
      <c r="G9397">
        <v>4</v>
      </c>
      <c r="H9397" t="s">
        <v>40</v>
      </c>
      <c r="I9397" t="s">
        <v>31</v>
      </c>
      <c r="J9397">
        <v>1468</v>
      </c>
      <c r="K9397" t="s">
        <v>281</v>
      </c>
      <c r="L9397">
        <v>1468</v>
      </c>
      <c r="M9397" t="s">
        <v>281</v>
      </c>
      <c r="N9397" t="s">
        <v>282</v>
      </c>
      <c r="O9397" t="s">
        <v>67</v>
      </c>
      <c r="P9397" t="s">
        <v>121</v>
      </c>
      <c r="Q9397" t="s">
        <v>37</v>
      </c>
      <c r="R9397" t="s">
        <v>36</v>
      </c>
      <c r="S9397" t="s">
        <v>36</v>
      </c>
      <c r="T9397">
        <v>155804.70000000001</v>
      </c>
      <c r="U9397">
        <v>0</v>
      </c>
      <c r="V9397">
        <v>0</v>
      </c>
      <c r="W9397">
        <v>0</v>
      </c>
      <c r="X9397">
        <v>3183.38</v>
      </c>
      <c r="Y9397">
        <v>0</v>
      </c>
      <c r="Z9397">
        <v>0</v>
      </c>
      <c r="AA9397">
        <v>0</v>
      </c>
      <c r="AB9397">
        <f t="shared" si="438"/>
        <v>12983.725</v>
      </c>
      <c r="AC9397">
        <f t="shared" si="439"/>
        <v>0</v>
      </c>
      <c r="AD9397">
        <f t="shared" si="440"/>
        <v>28564.195000000003</v>
      </c>
    </row>
    <row r="9398" spans="1:30" x14ac:dyDescent="0.3">
      <c r="A9398">
        <v>203496</v>
      </c>
      <c r="B9398" t="s">
        <v>1206</v>
      </c>
      <c r="C9398" t="s">
        <v>28</v>
      </c>
      <c r="D9398">
        <v>7003</v>
      </c>
      <c r="E9398">
        <v>8148</v>
      </c>
      <c r="F9398" t="s">
        <v>1207</v>
      </c>
      <c r="G9398">
        <v>2</v>
      </c>
      <c r="H9398" t="s">
        <v>71</v>
      </c>
      <c r="I9398" t="s">
        <v>31</v>
      </c>
      <c r="J9398">
        <v>40461</v>
      </c>
      <c r="K9398" t="s">
        <v>41</v>
      </c>
      <c r="L9398">
        <v>40461</v>
      </c>
      <c r="M9398" t="s">
        <v>41</v>
      </c>
      <c r="N9398">
        <v>0</v>
      </c>
      <c r="O9398" t="s">
        <v>43</v>
      </c>
      <c r="P9398" t="s">
        <v>843</v>
      </c>
      <c r="Q9398" t="s">
        <v>36</v>
      </c>
      <c r="R9398" t="s">
        <v>36</v>
      </c>
      <c r="S9398" t="s">
        <v>36</v>
      </c>
      <c r="T9398">
        <v>671.23</v>
      </c>
      <c r="U9398">
        <v>0</v>
      </c>
      <c r="V9398">
        <v>0</v>
      </c>
      <c r="W9398">
        <v>0</v>
      </c>
      <c r="X9398">
        <v>51.15</v>
      </c>
      <c r="Y9398">
        <v>0</v>
      </c>
      <c r="Z9398">
        <v>0</v>
      </c>
      <c r="AA9398">
        <v>0</v>
      </c>
      <c r="AB9398">
        <f t="shared" si="438"/>
        <v>55.935833333333335</v>
      </c>
      <c r="AC9398">
        <f t="shared" si="439"/>
        <v>0</v>
      </c>
      <c r="AD9398">
        <f t="shared" si="440"/>
        <v>123.05883333333334</v>
      </c>
    </row>
    <row r="9399" spans="1:30" x14ac:dyDescent="0.3">
      <c r="A9399">
        <v>123698</v>
      </c>
      <c r="B9399" t="s">
        <v>3437</v>
      </c>
      <c r="C9399" t="s">
        <v>28</v>
      </c>
      <c r="D9399">
        <v>7992</v>
      </c>
      <c r="E9399">
        <v>8144</v>
      </c>
      <c r="F9399" t="s">
        <v>117</v>
      </c>
      <c r="G9399">
        <v>5</v>
      </c>
      <c r="H9399" t="s">
        <v>30</v>
      </c>
      <c r="I9399" t="s">
        <v>31</v>
      </c>
      <c r="J9399">
        <v>840</v>
      </c>
      <c r="K9399" t="s">
        <v>1366</v>
      </c>
      <c r="L9399">
        <v>840</v>
      </c>
      <c r="M9399" t="s">
        <v>1366</v>
      </c>
      <c r="N9399" t="s">
        <v>3438</v>
      </c>
      <c r="O9399" t="s">
        <v>67</v>
      </c>
      <c r="P9399" t="s">
        <v>127</v>
      </c>
      <c r="Q9399" t="s">
        <v>36</v>
      </c>
      <c r="R9399" t="s">
        <v>36</v>
      </c>
      <c r="S9399" t="s">
        <v>37</v>
      </c>
      <c r="T9399">
        <v>19087.7</v>
      </c>
      <c r="U9399">
        <v>0</v>
      </c>
      <c r="V9399">
        <v>0</v>
      </c>
      <c r="W9399">
        <v>0</v>
      </c>
      <c r="X9399">
        <v>1536.59</v>
      </c>
      <c r="Y9399">
        <v>0</v>
      </c>
      <c r="Z9399">
        <v>0</v>
      </c>
      <c r="AA9399">
        <v>0</v>
      </c>
      <c r="AB9399">
        <f t="shared" si="438"/>
        <v>1590.6416666666667</v>
      </c>
      <c r="AC9399">
        <f t="shared" si="439"/>
        <v>0</v>
      </c>
      <c r="AD9399">
        <f t="shared" si="440"/>
        <v>3499.4116666666669</v>
      </c>
    </row>
    <row r="9400" spans="1:30" x14ac:dyDescent="0.3">
      <c r="A9400">
        <v>893317</v>
      </c>
      <c r="B9400" t="s">
        <v>2849</v>
      </c>
      <c r="C9400" t="s">
        <v>28</v>
      </c>
      <c r="D9400">
        <v>85</v>
      </c>
      <c r="E9400">
        <v>8149</v>
      </c>
      <c r="F9400" t="s">
        <v>2850</v>
      </c>
      <c r="G9400">
        <v>2</v>
      </c>
      <c r="H9400" t="s">
        <v>71</v>
      </c>
      <c r="I9400" t="s">
        <v>31</v>
      </c>
      <c r="J9400">
        <v>72475</v>
      </c>
      <c r="K9400" t="s">
        <v>1003</v>
      </c>
      <c r="L9400">
        <v>72475</v>
      </c>
      <c r="M9400" t="s">
        <v>1003</v>
      </c>
      <c r="N9400">
        <v>0</v>
      </c>
      <c r="O9400" t="s">
        <v>34</v>
      </c>
      <c r="P9400" t="s">
        <v>1894</v>
      </c>
      <c r="Q9400" t="s">
        <v>36</v>
      </c>
      <c r="R9400" t="s">
        <v>37</v>
      </c>
      <c r="S9400" t="s">
        <v>36</v>
      </c>
      <c r="T9400">
        <v>3920</v>
      </c>
      <c r="U9400">
        <v>0</v>
      </c>
      <c r="V9400">
        <v>0</v>
      </c>
      <c r="W9400">
        <v>0</v>
      </c>
      <c r="X9400">
        <v>275.32</v>
      </c>
      <c r="Y9400">
        <v>0</v>
      </c>
      <c r="Z9400">
        <v>0</v>
      </c>
      <c r="AA9400">
        <v>0</v>
      </c>
      <c r="AB9400">
        <f t="shared" si="438"/>
        <v>326.66666666666669</v>
      </c>
      <c r="AC9400">
        <f t="shared" si="439"/>
        <v>0</v>
      </c>
      <c r="AD9400">
        <f t="shared" si="440"/>
        <v>718.66666666666674</v>
      </c>
    </row>
    <row r="9401" spans="1:30" x14ac:dyDescent="0.3">
      <c r="A9401">
        <v>251803</v>
      </c>
      <c r="B9401" t="s">
        <v>2098</v>
      </c>
      <c r="C9401" t="s">
        <v>28</v>
      </c>
      <c r="D9401">
        <v>827</v>
      </c>
      <c r="E9401">
        <v>8149</v>
      </c>
      <c r="F9401" t="s">
        <v>1172</v>
      </c>
      <c r="G9401">
        <v>2</v>
      </c>
      <c r="H9401" t="s">
        <v>71</v>
      </c>
      <c r="I9401" t="s">
        <v>96</v>
      </c>
      <c r="J9401">
        <v>73307</v>
      </c>
      <c r="K9401" t="s">
        <v>871</v>
      </c>
      <c r="L9401">
        <v>73307</v>
      </c>
      <c r="M9401" t="s">
        <v>871</v>
      </c>
      <c r="N9401">
        <v>0</v>
      </c>
      <c r="O9401" t="s">
        <v>34</v>
      </c>
      <c r="P9401" t="s">
        <v>77</v>
      </c>
      <c r="Q9401" t="s">
        <v>37</v>
      </c>
      <c r="R9401" t="s">
        <v>36</v>
      </c>
      <c r="S9401" t="s">
        <v>36</v>
      </c>
      <c r="T9401">
        <v>1375.56</v>
      </c>
      <c r="U9401">
        <v>0</v>
      </c>
      <c r="V9401">
        <v>0</v>
      </c>
      <c r="W9401">
        <v>0</v>
      </c>
      <c r="X9401">
        <v>10.06</v>
      </c>
      <c r="Y9401">
        <v>0</v>
      </c>
      <c r="Z9401">
        <v>-8.49</v>
      </c>
      <c r="AA9401">
        <v>0</v>
      </c>
      <c r="AB9401">
        <f t="shared" si="438"/>
        <v>114.63</v>
      </c>
      <c r="AC9401">
        <f t="shared" si="439"/>
        <v>0</v>
      </c>
      <c r="AD9401">
        <f t="shared" si="440"/>
        <v>252.18600000000001</v>
      </c>
    </row>
    <row r="9402" spans="1:30" x14ac:dyDescent="0.3">
      <c r="A9402">
        <v>867678</v>
      </c>
      <c r="B9402" t="s">
        <v>1607</v>
      </c>
      <c r="C9402" t="s">
        <v>28</v>
      </c>
      <c r="D9402">
        <v>7994</v>
      </c>
      <c r="E9402">
        <v>8155</v>
      </c>
      <c r="F9402" t="s">
        <v>59</v>
      </c>
      <c r="G9402">
        <v>5</v>
      </c>
      <c r="H9402" t="s">
        <v>30</v>
      </c>
      <c r="I9402" t="s">
        <v>31</v>
      </c>
      <c r="J9402">
        <v>2501</v>
      </c>
      <c r="K9402" t="s">
        <v>123</v>
      </c>
      <c r="L9402">
        <v>2501</v>
      </c>
      <c r="M9402" t="s">
        <v>123</v>
      </c>
      <c r="N9402" t="s">
        <v>124</v>
      </c>
      <c r="O9402" t="s">
        <v>34</v>
      </c>
      <c r="P9402" t="s">
        <v>517</v>
      </c>
      <c r="Q9402" t="s">
        <v>36</v>
      </c>
      <c r="R9402" t="s">
        <v>36</v>
      </c>
      <c r="S9402" t="s">
        <v>37</v>
      </c>
      <c r="T9402">
        <v>0</v>
      </c>
      <c r="U9402">
        <v>0</v>
      </c>
      <c r="V9402">
        <v>0</v>
      </c>
      <c r="W9402">
        <v>1450.22</v>
      </c>
      <c r="X9402">
        <v>0</v>
      </c>
      <c r="Y9402">
        <v>0</v>
      </c>
      <c r="Z9402">
        <v>0</v>
      </c>
      <c r="AA9402">
        <v>55.78</v>
      </c>
      <c r="AB9402">
        <f t="shared" si="438"/>
        <v>0</v>
      </c>
      <c r="AC9402">
        <f t="shared" si="439"/>
        <v>1450.22</v>
      </c>
      <c r="AD9402">
        <f t="shared" si="440"/>
        <v>0</v>
      </c>
    </row>
    <row r="9403" spans="1:30" x14ac:dyDescent="0.3">
      <c r="A9403">
        <v>885174</v>
      </c>
      <c r="B9403" t="s">
        <v>2579</v>
      </c>
      <c r="C9403" t="s">
        <v>28</v>
      </c>
      <c r="D9403">
        <v>7992</v>
      </c>
      <c r="E9403">
        <v>8155</v>
      </c>
      <c r="F9403" t="s">
        <v>59</v>
      </c>
      <c r="G9403">
        <v>5</v>
      </c>
      <c r="H9403" t="s">
        <v>30</v>
      </c>
      <c r="I9403" t="s">
        <v>31</v>
      </c>
      <c r="J9403">
        <v>633</v>
      </c>
      <c r="K9403" t="s">
        <v>600</v>
      </c>
      <c r="L9403">
        <v>633</v>
      </c>
      <c r="M9403" t="s">
        <v>600</v>
      </c>
      <c r="N9403" t="s">
        <v>601</v>
      </c>
      <c r="O9403" t="s">
        <v>67</v>
      </c>
      <c r="P9403" t="s">
        <v>985</v>
      </c>
      <c r="Q9403" t="s">
        <v>36</v>
      </c>
      <c r="R9403" t="s">
        <v>36</v>
      </c>
      <c r="S9403" t="s">
        <v>37</v>
      </c>
      <c r="T9403">
        <v>5215.8999999999996</v>
      </c>
      <c r="U9403">
        <v>0</v>
      </c>
      <c r="V9403">
        <v>0</v>
      </c>
      <c r="W9403">
        <v>0</v>
      </c>
      <c r="X9403">
        <v>245.35</v>
      </c>
      <c r="Y9403">
        <v>0</v>
      </c>
      <c r="Z9403">
        <v>0</v>
      </c>
      <c r="AA9403">
        <v>0</v>
      </c>
      <c r="AB9403">
        <f t="shared" si="438"/>
        <v>434.6583333333333</v>
      </c>
      <c r="AC9403">
        <f t="shared" si="439"/>
        <v>0</v>
      </c>
      <c r="AD9403">
        <f t="shared" si="440"/>
        <v>956.24833333333333</v>
      </c>
    </row>
    <row r="9404" spans="1:30" x14ac:dyDescent="0.3">
      <c r="A9404">
        <v>529121</v>
      </c>
      <c r="B9404" t="s">
        <v>3061</v>
      </c>
      <c r="C9404" t="s">
        <v>28</v>
      </c>
      <c r="D9404">
        <v>7994</v>
      </c>
      <c r="E9404">
        <v>8147</v>
      </c>
      <c r="F9404" t="s">
        <v>89</v>
      </c>
      <c r="G9404">
        <v>5</v>
      </c>
      <c r="H9404" t="s">
        <v>30</v>
      </c>
      <c r="I9404" t="s">
        <v>31</v>
      </c>
      <c r="J9404">
        <v>372</v>
      </c>
      <c r="K9404" t="s">
        <v>361</v>
      </c>
      <c r="L9404">
        <v>372</v>
      </c>
      <c r="M9404" t="s">
        <v>361</v>
      </c>
      <c r="N9404" t="s">
        <v>362</v>
      </c>
      <c r="O9404" t="s">
        <v>34</v>
      </c>
      <c r="P9404" t="s">
        <v>35</v>
      </c>
      <c r="Q9404" t="s">
        <v>36</v>
      </c>
      <c r="R9404" t="s">
        <v>36</v>
      </c>
      <c r="S9404" t="s">
        <v>37</v>
      </c>
      <c r="T9404">
        <v>1792.02</v>
      </c>
      <c r="U9404">
        <v>0</v>
      </c>
      <c r="V9404">
        <v>0</v>
      </c>
      <c r="W9404">
        <v>0</v>
      </c>
      <c r="X9404">
        <v>96.91</v>
      </c>
      <c r="Y9404">
        <v>0</v>
      </c>
      <c r="Z9404">
        <v>0</v>
      </c>
      <c r="AA9404">
        <v>0</v>
      </c>
      <c r="AB9404">
        <f t="shared" si="438"/>
        <v>149.33500000000001</v>
      </c>
      <c r="AC9404">
        <f t="shared" si="439"/>
        <v>0</v>
      </c>
      <c r="AD9404">
        <f t="shared" si="440"/>
        <v>328.53700000000003</v>
      </c>
    </row>
    <row r="9405" spans="1:30" x14ac:dyDescent="0.3">
      <c r="A9405">
        <v>747955</v>
      </c>
      <c r="B9405" t="s">
        <v>1542</v>
      </c>
      <c r="C9405" t="s">
        <v>28</v>
      </c>
      <c r="D9405">
        <v>7994</v>
      </c>
      <c r="E9405">
        <v>8144</v>
      </c>
      <c r="F9405" t="s">
        <v>117</v>
      </c>
      <c r="G9405">
        <v>5</v>
      </c>
      <c r="H9405" t="s">
        <v>30</v>
      </c>
      <c r="I9405" t="s">
        <v>31</v>
      </c>
      <c r="J9405">
        <v>1547</v>
      </c>
      <c r="K9405" t="s">
        <v>113</v>
      </c>
      <c r="L9405">
        <v>1547</v>
      </c>
      <c r="M9405" t="s">
        <v>113</v>
      </c>
      <c r="N9405" t="s">
        <v>667</v>
      </c>
      <c r="O9405" t="s">
        <v>34</v>
      </c>
      <c r="P9405" t="s">
        <v>72</v>
      </c>
      <c r="Q9405" t="s">
        <v>36</v>
      </c>
      <c r="R9405" t="s">
        <v>36</v>
      </c>
      <c r="S9405" t="s">
        <v>37</v>
      </c>
      <c r="T9405">
        <v>3943.75</v>
      </c>
      <c r="U9405">
        <v>0</v>
      </c>
      <c r="V9405">
        <v>0</v>
      </c>
      <c r="W9405">
        <v>0</v>
      </c>
      <c r="X9405">
        <v>283.62</v>
      </c>
      <c r="Y9405">
        <v>0</v>
      </c>
      <c r="Z9405">
        <v>0</v>
      </c>
      <c r="AA9405">
        <v>0</v>
      </c>
      <c r="AB9405">
        <f t="shared" si="438"/>
        <v>328.64583333333331</v>
      </c>
      <c r="AC9405">
        <f t="shared" si="439"/>
        <v>0</v>
      </c>
      <c r="AD9405">
        <f t="shared" si="440"/>
        <v>723.02083333333337</v>
      </c>
    </row>
    <row r="9406" spans="1:30" x14ac:dyDescent="0.3">
      <c r="A9406">
        <v>983097</v>
      </c>
      <c r="B9406" t="s">
        <v>995</v>
      </c>
      <c r="C9406" t="s">
        <v>28</v>
      </c>
      <c r="D9406">
        <v>7003</v>
      </c>
      <c r="E9406">
        <v>8148</v>
      </c>
      <c r="F9406" t="s">
        <v>753</v>
      </c>
      <c r="G9406">
        <v>4</v>
      </c>
      <c r="H9406" t="s">
        <v>40</v>
      </c>
      <c r="I9406" t="s">
        <v>31</v>
      </c>
      <c r="J9406">
        <v>40461</v>
      </c>
      <c r="K9406" t="s">
        <v>41</v>
      </c>
      <c r="L9406">
        <v>40461</v>
      </c>
      <c r="M9406" t="s">
        <v>41</v>
      </c>
      <c r="N9406" t="s">
        <v>318</v>
      </c>
      <c r="O9406" t="s">
        <v>43</v>
      </c>
      <c r="P9406" t="s">
        <v>725</v>
      </c>
      <c r="Q9406" t="s">
        <v>36</v>
      </c>
      <c r="R9406" t="s">
        <v>36</v>
      </c>
      <c r="S9406" t="s">
        <v>36</v>
      </c>
      <c r="T9406">
        <v>3002.66</v>
      </c>
      <c r="U9406">
        <v>0</v>
      </c>
      <c r="V9406">
        <v>0</v>
      </c>
      <c r="W9406">
        <v>0</v>
      </c>
      <c r="X9406">
        <v>141.62</v>
      </c>
      <c r="Y9406">
        <v>0</v>
      </c>
      <c r="Z9406">
        <v>0</v>
      </c>
      <c r="AA9406">
        <v>0</v>
      </c>
      <c r="AB9406">
        <f t="shared" si="438"/>
        <v>250.22166666666666</v>
      </c>
      <c r="AC9406">
        <f t="shared" si="439"/>
        <v>0</v>
      </c>
      <c r="AD9406">
        <f t="shared" si="440"/>
        <v>550.48766666666666</v>
      </c>
    </row>
    <row r="9407" spans="1:30" x14ac:dyDescent="0.3">
      <c r="A9407">
        <v>182516</v>
      </c>
      <c r="B9407" t="s">
        <v>3392</v>
      </c>
      <c r="C9407" t="s">
        <v>28</v>
      </c>
      <c r="D9407">
        <v>7994</v>
      </c>
      <c r="E9407">
        <v>8126</v>
      </c>
      <c r="F9407" t="s">
        <v>1640</v>
      </c>
      <c r="G9407">
        <v>5</v>
      </c>
      <c r="H9407" t="s">
        <v>30</v>
      </c>
      <c r="I9407" t="s">
        <v>31</v>
      </c>
      <c r="J9407">
        <v>1547</v>
      </c>
      <c r="K9407" t="s">
        <v>113</v>
      </c>
      <c r="L9407">
        <v>1547</v>
      </c>
      <c r="M9407" t="s">
        <v>113</v>
      </c>
      <c r="N9407" t="s">
        <v>667</v>
      </c>
      <c r="O9407" t="s">
        <v>34</v>
      </c>
      <c r="P9407" t="s">
        <v>233</v>
      </c>
      <c r="Q9407" t="s">
        <v>37</v>
      </c>
      <c r="R9407" t="s">
        <v>36</v>
      </c>
      <c r="S9407" t="s">
        <v>37</v>
      </c>
      <c r="T9407">
        <v>17708.259999999998</v>
      </c>
      <c r="U9407">
        <v>0</v>
      </c>
      <c r="V9407">
        <v>0</v>
      </c>
      <c r="W9407">
        <v>0</v>
      </c>
      <c r="X9407">
        <v>1887.2</v>
      </c>
      <c r="Y9407">
        <v>0</v>
      </c>
      <c r="Z9407">
        <v>0</v>
      </c>
      <c r="AA9407">
        <v>0</v>
      </c>
      <c r="AB9407">
        <f t="shared" si="438"/>
        <v>1475.6883333333333</v>
      </c>
      <c r="AC9407">
        <f t="shared" si="439"/>
        <v>0</v>
      </c>
      <c r="AD9407">
        <f t="shared" si="440"/>
        <v>3246.5143333333335</v>
      </c>
    </row>
    <row r="9408" spans="1:30" x14ac:dyDescent="0.3">
      <c r="A9408">
        <v>747565</v>
      </c>
      <c r="B9408" t="s">
        <v>1758</v>
      </c>
      <c r="C9408" t="s">
        <v>28</v>
      </c>
      <c r="D9408">
        <v>7670</v>
      </c>
      <c r="E9408">
        <v>8155</v>
      </c>
      <c r="F9408" t="s">
        <v>545</v>
      </c>
      <c r="G9408">
        <v>2</v>
      </c>
      <c r="H9408" t="s">
        <v>71</v>
      </c>
      <c r="I9408" t="s">
        <v>31</v>
      </c>
      <c r="J9408">
        <v>40206</v>
      </c>
      <c r="K9408" t="s">
        <v>236</v>
      </c>
      <c r="L9408">
        <v>40205</v>
      </c>
      <c r="M9408" t="s">
        <v>237</v>
      </c>
      <c r="N9408">
        <v>0</v>
      </c>
      <c r="O9408" t="s">
        <v>34</v>
      </c>
      <c r="P9408" t="s">
        <v>5068</v>
      </c>
      <c r="Q9408" t="s">
        <v>36</v>
      </c>
      <c r="R9408" t="s">
        <v>36</v>
      </c>
      <c r="S9408" t="s">
        <v>36</v>
      </c>
      <c r="T9408">
        <v>627</v>
      </c>
      <c r="U9408">
        <v>627</v>
      </c>
      <c r="V9408">
        <v>0</v>
      </c>
      <c r="W9408">
        <v>0</v>
      </c>
      <c r="X9408">
        <v>-3205.14</v>
      </c>
      <c r="Y9408">
        <v>-3205.14</v>
      </c>
      <c r="Z9408">
        <v>0</v>
      </c>
      <c r="AA9408">
        <v>0</v>
      </c>
      <c r="AB9408">
        <f t="shared" si="438"/>
        <v>52.25</v>
      </c>
      <c r="AC9408">
        <f t="shared" si="439"/>
        <v>0</v>
      </c>
      <c r="AD9408">
        <f t="shared" si="440"/>
        <v>114.95</v>
      </c>
    </row>
    <row r="9409" spans="1:30" x14ac:dyDescent="0.3">
      <c r="A9409">
        <v>302747</v>
      </c>
      <c r="B9409" t="s">
        <v>2878</v>
      </c>
      <c r="C9409" t="s">
        <v>28</v>
      </c>
      <c r="D9409">
        <v>7992</v>
      </c>
      <c r="E9409">
        <v>8149</v>
      </c>
      <c r="F9409" t="s">
        <v>2879</v>
      </c>
      <c r="G9409">
        <v>2</v>
      </c>
      <c r="H9409" t="s">
        <v>71</v>
      </c>
      <c r="I9409" t="s">
        <v>96</v>
      </c>
      <c r="J9409">
        <v>40552</v>
      </c>
      <c r="K9409" t="s">
        <v>521</v>
      </c>
      <c r="L9409">
        <v>40552</v>
      </c>
      <c r="M9409" t="s">
        <v>521</v>
      </c>
      <c r="N9409">
        <v>0</v>
      </c>
      <c r="O9409" t="s">
        <v>67</v>
      </c>
      <c r="P9409" t="s">
        <v>767</v>
      </c>
      <c r="Q9409" t="s">
        <v>37</v>
      </c>
      <c r="R9409" t="s">
        <v>36</v>
      </c>
      <c r="S9409" t="s">
        <v>36</v>
      </c>
      <c r="T9409">
        <v>32100</v>
      </c>
      <c r="U9409">
        <v>0</v>
      </c>
      <c r="V9409">
        <v>0</v>
      </c>
      <c r="W9409">
        <v>0</v>
      </c>
      <c r="X9409">
        <v>1564.38</v>
      </c>
      <c r="Y9409">
        <v>0</v>
      </c>
      <c r="Z9409">
        <v>0</v>
      </c>
      <c r="AA9409">
        <v>0</v>
      </c>
      <c r="AB9409">
        <f t="shared" si="438"/>
        <v>2675</v>
      </c>
      <c r="AC9409">
        <f t="shared" si="439"/>
        <v>0</v>
      </c>
      <c r="AD9409">
        <f t="shared" si="440"/>
        <v>5885.0000000000009</v>
      </c>
    </row>
    <row r="9410" spans="1:30" x14ac:dyDescent="0.3">
      <c r="A9410">
        <v>877354</v>
      </c>
      <c r="B9410" t="s">
        <v>877</v>
      </c>
      <c r="C9410" t="s">
        <v>28</v>
      </c>
      <c r="D9410">
        <v>7595</v>
      </c>
      <c r="E9410">
        <v>8115</v>
      </c>
      <c r="F9410" t="s">
        <v>878</v>
      </c>
      <c r="G9410">
        <v>4</v>
      </c>
      <c r="H9410" t="s">
        <v>40</v>
      </c>
      <c r="I9410" t="s">
        <v>31</v>
      </c>
      <c r="J9410">
        <v>73354</v>
      </c>
      <c r="K9410" t="s">
        <v>879</v>
      </c>
      <c r="L9410">
        <v>73354</v>
      </c>
      <c r="M9410" t="s">
        <v>879</v>
      </c>
      <c r="N9410" t="s">
        <v>176</v>
      </c>
      <c r="O9410" t="s">
        <v>34</v>
      </c>
      <c r="P9410" t="s">
        <v>294</v>
      </c>
      <c r="Q9410" t="s">
        <v>36</v>
      </c>
      <c r="R9410" t="s">
        <v>36</v>
      </c>
      <c r="S9410" t="s">
        <v>36</v>
      </c>
      <c r="T9410">
        <v>0</v>
      </c>
      <c r="U9410">
        <v>0</v>
      </c>
      <c r="V9410">
        <v>0</v>
      </c>
      <c r="W9410">
        <v>0</v>
      </c>
      <c r="X9410">
        <v>949.2</v>
      </c>
      <c r="Y9410">
        <v>949.2</v>
      </c>
      <c r="Z9410">
        <v>0</v>
      </c>
      <c r="AA9410">
        <v>0</v>
      </c>
      <c r="AB9410">
        <f t="shared" si="438"/>
        <v>0</v>
      </c>
      <c r="AC9410">
        <f t="shared" si="439"/>
        <v>0</v>
      </c>
      <c r="AD9410">
        <f t="shared" si="440"/>
        <v>0</v>
      </c>
    </row>
    <row r="9411" spans="1:30" x14ac:dyDescent="0.3">
      <c r="A9411">
        <v>747565</v>
      </c>
      <c r="B9411" t="s">
        <v>1758</v>
      </c>
      <c r="C9411" t="s">
        <v>28</v>
      </c>
      <c r="D9411">
        <v>7670</v>
      </c>
      <c r="E9411">
        <v>8155</v>
      </c>
      <c r="F9411" t="s">
        <v>545</v>
      </c>
      <c r="G9411">
        <v>2</v>
      </c>
      <c r="H9411" t="s">
        <v>71</v>
      </c>
      <c r="I9411" t="s">
        <v>31</v>
      </c>
      <c r="J9411">
        <v>40206</v>
      </c>
      <c r="K9411" t="s">
        <v>236</v>
      </c>
      <c r="L9411">
        <v>40205</v>
      </c>
      <c r="M9411" t="s">
        <v>237</v>
      </c>
      <c r="N9411">
        <v>0</v>
      </c>
      <c r="O9411" t="s">
        <v>34</v>
      </c>
      <c r="P9411" t="s">
        <v>44</v>
      </c>
      <c r="Q9411" t="s">
        <v>36</v>
      </c>
      <c r="R9411" t="s">
        <v>36</v>
      </c>
      <c r="S9411" t="s">
        <v>36</v>
      </c>
      <c r="T9411">
        <v>342890.49</v>
      </c>
      <c r="U9411">
        <v>84262.44</v>
      </c>
      <c r="V9411">
        <v>0</v>
      </c>
      <c r="W9411">
        <v>0</v>
      </c>
      <c r="X9411">
        <v>15949.14</v>
      </c>
      <c r="Y9411">
        <v>4814.3500000000004</v>
      </c>
      <c r="Z9411">
        <v>0</v>
      </c>
      <c r="AA9411">
        <v>0</v>
      </c>
      <c r="AB9411">
        <f t="shared" ref="AB9411:AB9474" si="441">T9411/12</f>
        <v>28574.2075</v>
      </c>
      <c r="AC9411">
        <f t="shared" ref="AC9411:AC9474" si="442">SUM(V9411:W9411)</f>
        <v>0</v>
      </c>
      <c r="AD9411">
        <f t="shared" ref="AD9411:AD9474" si="443">AB9411*2*1.1</f>
        <v>62863.256500000003</v>
      </c>
    </row>
    <row r="9412" spans="1:30" x14ac:dyDescent="0.3">
      <c r="A9412">
        <v>870904</v>
      </c>
      <c r="B9412" t="s">
        <v>63</v>
      </c>
      <c r="C9412" t="s">
        <v>28</v>
      </c>
      <c r="D9412">
        <v>7995</v>
      </c>
      <c r="E9412">
        <v>8113</v>
      </c>
      <c r="F9412" t="s">
        <v>64</v>
      </c>
      <c r="G9412">
        <v>4</v>
      </c>
      <c r="H9412" t="s">
        <v>40</v>
      </c>
      <c r="I9412" t="s">
        <v>31</v>
      </c>
      <c r="J9412">
        <v>40558</v>
      </c>
      <c r="K9412" t="s">
        <v>65</v>
      </c>
      <c r="L9412">
        <v>40558</v>
      </c>
      <c r="M9412" t="s">
        <v>65</v>
      </c>
      <c r="N9412" t="s">
        <v>66</v>
      </c>
      <c r="O9412" t="s">
        <v>67</v>
      </c>
      <c r="P9412" t="s">
        <v>477</v>
      </c>
      <c r="Q9412" t="s">
        <v>36</v>
      </c>
      <c r="R9412" t="s">
        <v>36</v>
      </c>
      <c r="S9412" t="s">
        <v>36</v>
      </c>
      <c r="T9412">
        <v>96628.18</v>
      </c>
      <c r="U9412">
        <v>6888.83</v>
      </c>
      <c r="V9412">
        <v>14097.6</v>
      </c>
      <c r="W9412">
        <v>28195.200000000001</v>
      </c>
      <c r="X9412">
        <v>4213.83</v>
      </c>
      <c r="Y9412">
        <v>276.58</v>
      </c>
      <c r="Z9412">
        <v>589.82000000000005</v>
      </c>
      <c r="AA9412">
        <v>43.91</v>
      </c>
      <c r="AB9412">
        <f t="shared" si="441"/>
        <v>8052.3483333333324</v>
      </c>
      <c r="AC9412">
        <f t="shared" si="442"/>
        <v>42292.800000000003</v>
      </c>
      <c r="AD9412">
        <f t="shared" si="443"/>
        <v>17715.166333333334</v>
      </c>
    </row>
    <row r="9413" spans="1:30" x14ac:dyDescent="0.3">
      <c r="A9413">
        <v>744012</v>
      </c>
      <c r="B9413" t="s">
        <v>3137</v>
      </c>
      <c r="C9413" t="s">
        <v>28</v>
      </c>
      <c r="D9413">
        <v>7992</v>
      </c>
      <c r="E9413">
        <v>8163</v>
      </c>
      <c r="F9413" t="s">
        <v>50</v>
      </c>
      <c r="G9413">
        <v>5</v>
      </c>
      <c r="H9413" t="s">
        <v>30</v>
      </c>
      <c r="I9413" t="s">
        <v>31</v>
      </c>
      <c r="J9413">
        <v>639</v>
      </c>
      <c r="K9413" t="s">
        <v>593</v>
      </c>
      <c r="L9413">
        <v>639</v>
      </c>
      <c r="M9413" t="s">
        <v>593</v>
      </c>
      <c r="N9413" t="s">
        <v>594</v>
      </c>
      <c r="O9413" t="s">
        <v>67</v>
      </c>
      <c r="P9413" t="s">
        <v>53</v>
      </c>
      <c r="Q9413" t="s">
        <v>36</v>
      </c>
      <c r="R9413" t="s">
        <v>36</v>
      </c>
      <c r="S9413" t="s">
        <v>37</v>
      </c>
      <c r="T9413">
        <v>7249.2</v>
      </c>
      <c r="U9413">
        <v>7249.2</v>
      </c>
      <c r="V9413">
        <v>0</v>
      </c>
      <c r="W9413">
        <v>0</v>
      </c>
      <c r="X9413">
        <v>658.28</v>
      </c>
      <c r="Y9413">
        <v>658.28</v>
      </c>
      <c r="Z9413">
        <v>0</v>
      </c>
      <c r="AA9413">
        <v>0</v>
      </c>
      <c r="AB9413">
        <f t="shared" si="441"/>
        <v>604.1</v>
      </c>
      <c r="AC9413">
        <f t="shared" si="442"/>
        <v>0</v>
      </c>
      <c r="AD9413">
        <f t="shared" si="443"/>
        <v>1329.0200000000002</v>
      </c>
    </row>
    <row r="9414" spans="1:30" x14ac:dyDescent="0.3">
      <c r="A9414">
        <v>867679</v>
      </c>
      <c r="B9414" t="s">
        <v>377</v>
      </c>
      <c r="C9414" t="s">
        <v>28</v>
      </c>
      <c r="D9414">
        <v>7994</v>
      </c>
      <c r="E9414">
        <v>8120</v>
      </c>
      <c r="F9414" t="s">
        <v>336</v>
      </c>
      <c r="G9414">
        <v>5</v>
      </c>
      <c r="H9414" t="s">
        <v>30</v>
      </c>
      <c r="I9414" t="s">
        <v>31</v>
      </c>
      <c r="J9414">
        <v>2501</v>
      </c>
      <c r="K9414" t="s">
        <v>123</v>
      </c>
      <c r="L9414">
        <v>2501</v>
      </c>
      <c r="M9414" t="s">
        <v>123</v>
      </c>
      <c r="N9414" t="s">
        <v>124</v>
      </c>
      <c r="O9414" t="s">
        <v>34</v>
      </c>
      <c r="P9414" t="s">
        <v>345</v>
      </c>
      <c r="Q9414" t="s">
        <v>36</v>
      </c>
      <c r="R9414" t="s">
        <v>36</v>
      </c>
      <c r="S9414" t="s">
        <v>37</v>
      </c>
      <c r="T9414">
        <v>198193.86</v>
      </c>
      <c r="U9414">
        <v>31977.06</v>
      </c>
      <c r="V9414">
        <v>33384.06</v>
      </c>
      <c r="W9414">
        <v>33384.06</v>
      </c>
      <c r="X9414">
        <v>15478.69</v>
      </c>
      <c r="Y9414">
        <v>2341.33</v>
      </c>
      <c r="Z9414">
        <v>2499.7800000000002</v>
      </c>
      <c r="AA9414">
        <v>2180.4299999999998</v>
      </c>
      <c r="AB9414">
        <f t="shared" si="441"/>
        <v>16516.154999999999</v>
      </c>
      <c r="AC9414">
        <f t="shared" si="442"/>
        <v>66768.12</v>
      </c>
      <c r="AD9414">
        <f t="shared" si="443"/>
        <v>36335.540999999997</v>
      </c>
    </row>
    <row r="9415" spans="1:30" x14ac:dyDescent="0.3">
      <c r="A9415">
        <v>820215</v>
      </c>
      <c r="B9415" t="s">
        <v>2768</v>
      </c>
      <c r="C9415" t="s">
        <v>28</v>
      </c>
      <c r="D9415">
        <v>7992</v>
      </c>
      <c r="E9415">
        <v>8144</v>
      </c>
      <c r="F9415" t="s">
        <v>117</v>
      </c>
      <c r="G9415">
        <v>5</v>
      </c>
      <c r="H9415" t="s">
        <v>30</v>
      </c>
      <c r="I9415" t="s">
        <v>31</v>
      </c>
      <c r="J9415">
        <v>2133</v>
      </c>
      <c r="K9415" t="s">
        <v>132</v>
      </c>
      <c r="L9415">
        <v>2133</v>
      </c>
      <c r="M9415" t="s">
        <v>132</v>
      </c>
      <c r="N9415" t="s">
        <v>133</v>
      </c>
      <c r="O9415" t="s">
        <v>67</v>
      </c>
      <c r="P9415" t="s">
        <v>681</v>
      </c>
      <c r="Q9415" t="s">
        <v>36</v>
      </c>
      <c r="R9415" t="s">
        <v>36</v>
      </c>
      <c r="S9415" t="s">
        <v>37</v>
      </c>
      <c r="T9415">
        <v>54602.79</v>
      </c>
      <c r="U9415">
        <v>10870.32</v>
      </c>
      <c r="V9415">
        <v>3697.95</v>
      </c>
      <c r="W9415">
        <v>3697.95</v>
      </c>
      <c r="X9415">
        <v>4586.7299999999996</v>
      </c>
      <c r="Y9415">
        <v>901.13</v>
      </c>
      <c r="Z9415">
        <v>307.06</v>
      </c>
      <c r="AA9415">
        <v>195.63</v>
      </c>
      <c r="AB9415">
        <f t="shared" si="441"/>
        <v>4550.2325000000001</v>
      </c>
      <c r="AC9415">
        <f t="shared" si="442"/>
        <v>7395.9</v>
      </c>
      <c r="AD9415">
        <f t="shared" si="443"/>
        <v>10010.511500000001</v>
      </c>
    </row>
    <row r="9416" spans="1:30" x14ac:dyDescent="0.3">
      <c r="A9416">
        <v>965562</v>
      </c>
      <c r="B9416" t="s">
        <v>1104</v>
      </c>
      <c r="C9416" t="s">
        <v>28</v>
      </c>
      <c r="D9416">
        <v>7994</v>
      </c>
      <c r="E9416">
        <v>8144</v>
      </c>
      <c r="F9416" t="s">
        <v>117</v>
      </c>
      <c r="G9416">
        <v>5</v>
      </c>
      <c r="H9416" t="s">
        <v>30</v>
      </c>
      <c r="I9416" t="s">
        <v>31</v>
      </c>
      <c r="J9416">
        <v>1209</v>
      </c>
      <c r="K9416" t="s">
        <v>51</v>
      </c>
      <c r="L9416">
        <v>1209</v>
      </c>
      <c r="M9416" t="s">
        <v>51</v>
      </c>
      <c r="N9416" t="s">
        <v>52</v>
      </c>
      <c r="O9416" t="s">
        <v>34</v>
      </c>
      <c r="P9416" t="s">
        <v>487</v>
      </c>
      <c r="Q9416" t="s">
        <v>36</v>
      </c>
      <c r="R9416" t="s">
        <v>36</v>
      </c>
      <c r="S9416" t="s">
        <v>37</v>
      </c>
      <c r="T9416">
        <v>125165</v>
      </c>
      <c r="U9416">
        <v>47343.98</v>
      </c>
      <c r="V9416">
        <v>0</v>
      </c>
      <c r="W9416">
        <v>0</v>
      </c>
      <c r="X9416">
        <v>9676.41</v>
      </c>
      <c r="Y9416">
        <v>3633.79</v>
      </c>
      <c r="Z9416">
        <v>0</v>
      </c>
      <c r="AA9416">
        <v>0</v>
      </c>
      <c r="AB9416">
        <f t="shared" si="441"/>
        <v>10430.416666666666</v>
      </c>
      <c r="AC9416">
        <f t="shared" si="442"/>
        <v>0</v>
      </c>
      <c r="AD9416">
        <f t="shared" si="443"/>
        <v>22946.916666666668</v>
      </c>
    </row>
    <row r="9417" spans="1:30" x14ac:dyDescent="0.3">
      <c r="A9417">
        <v>393636</v>
      </c>
      <c r="B9417" t="s">
        <v>2087</v>
      </c>
      <c r="C9417" t="s">
        <v>28</v>
      </c>
      <c r="D9417">
        <v>7001</v>
      </c>
      <c r="E9417">
        <v>8149</v>
      </c>
      <c r="F9417" t="s">
        <v>1179</v>
      </c>
      <c r="G9417">
        <v>3</v>
      </c>
      <c r="H9417" t="s">
        <v>170</v>
      </c>
      <c r="I9417" t="s">
        <v>96</v>
      </c>
      <c r="J9417">
        <v>40206</v>
      </c>
      <c r="K9417" t="s">
        <v>236</v>
      </c>
      <c r="L9417">
        <v>40205</v>
      </c>
      <c r="M9417" t="s">
        <v>237</v>
      </c>
      <c r="N9417" t="s">
        <v>667</v>
      </c>
      <c r="O9417" t="s">
        <v>34</v>
      </c>
      <c r="P9417" t="s">
        <v>2186</v>
      </c>
      <c r="Q9417" t="s">
        <v>36</v>
      </c>
      <c r="R9417" t="s">
        <v>36</v>
      </c>
      <c r="S9417" t="s">
        <v>36</v>
      </c>
      <c r="T9417">
        <v>15392</v>
      </c>
      <c r="U9417">
        <v>7696</v>
      </c>
      <c r="V9417">
        <v>0</v>
      </c>
      <c r="W9417">
        <v>0</v>
      </c>
      <c r="X9417">
        <v>999.44</v>
      </c>
      <c r="Y9417">
        <v>504.92</v>
      </c>
      <c r="Z9417">
        <v>0</v>
      </c>
      <c r="AA9417">
        <v>0</v>
      </c>
      <c r="AB9417">
        <f t="shared" si="441"/>
        <v>1282.6666666666667</v>
      </c>
      <c r="AC9417">
        <f t="shared" si="442"/>
        <v>0</v>
      </c>
      <c r="AD9417">
        <f t="shared" si="443"/>
        <v>2821.8666666666672</v>
      </c>
    </row>
    <row r="9418" spans="1:30" x14ac:dyDescent="0.3">
      <c r="A9418">
        <v>863417</v>
      </c>
      <c r="B9418" t="s">
        <v>45</v>
      </c>
      <c r="C9418" t="s">
        <v>28</v>
      </c>
      <c r="D9418">
        <v>7003</v>
      </c>
      <c r="E9418">
        <v>8148</v>
      </c>
      <c r="F9418" t="s">
        <v>46</v>
      </c>
      <c r="G9418">
        <v>4</v>
      </c>
      <c r="H9418" t="s">
        <v>40</v>
      </c>
      <c r="I9418" t="s">
        <v>31</v>
      </c>
      <c r="J9418">
        <v>40461</v>
      </c>
      <c r="K9418" t="s">
        <v>41</v>
      </c>
      <c r="L9418">
        <v>40461</v>
      </c>
      <c r="M9418" t="s">
        <v>41</v>
      </c>
      <c r="N9418" t="s">
        <v>47</v>
      </c>
      <c r="O9418" t="s">
        <v>43</v>
      </c>
      <c r="P9418" t="s">
        <v>1605</v>
      </c>
      <c r="Q9418" t="s">
        <v>36</v>
      </c>
      <c r="R9418" t="s">
        <v>36</v>
      </c>
      <c r="S9418" t="s">
        <v>36</v>
      </c>
      <c r="T9418">
        <v>117273.28</v>
      </c>
      <c r="U9418">
        <v>10681.56</v>
      </c>
      <c r="V9418">
        <v>0</v>
      </c>
      <c r="W9418">
        <v>0</v>
      </c>
      <c r="X9418">
        <v>3379.36</v>
      </c>
      <c r="Y9418">
        <v>302.77</v>
      </c>
      <c r="Z9418">
        <v>0</v>
      </c>
      <c r="AA9418">
        <v>0</v>
      </c>
      <c r="AB9418">
        <f t="shared" si="441"/>
        <v>9772.7733333333326</v>
      </c>
      <c r="AC9418">
        <f t="shared" si="442"/>
        <v>0</v>
      </c>
      <c r="AD9418">
        <f t="shared" si="443"/>
        <v>21500.101333333332</v>
      </c>
    </row>
    <row r="9419" spans="1:30" x14ac:dyDescent="0.3">
      <c r="A9419">
        <v>783238</v>
      </c>
      <c r="B9419" t="s">
        <v>3600</v>
      </c>
      <c r="C9419" t="s">
        <v>28</v>
      </c>
      <c r="D9419">
        <v>7001</v>
      </c>
      <c r="E9419">
        <v>8149</v>
      </c>
      <c r="F9419" t="s">
        <v>3601</v>
      </c>
      <c r="G9419">
        <v>4</v>
      </c>
      <c r="H9419" t="s">
        <v>40</v>
      </c>
      <c r="I9419" t="s">
        <v>96</v>
      </c>
      <c r="J9419">
        <v>16</v>
      </c>
      <c r="K9419" t="s">
        <v>314</v>
      </c>
      <c r="L9419">
        <v>16</v>
      </c>
      <c r="M9419" t="s">
        <v>314</v>
      </c>
      <c r="N9419" t="s">
        <v>3602</v>
      </c>
      <c r="O9419" t="s">
        <v>67</v>
      </c>
      <c r="P9419" t="s">
        <v>487</v>
      </c>
      <c r="Q9419" t="s">
        <v>36</v>
      </c>
      <c r="R9419" t="s">
        <v>36</v>
      </c>
      <c r="S9419" t="s">
        <v>36</v>
      </c>
      <c r="T9419">
        <v>160082.82</v>
      </c>
      <c r="U9419">
        <v>54750.32</v>
      </c>
      <c r="V9419">
        <v>0</v>
      </c>
      <c r="W9419">
        <v>0</v>
      </c>
      <c r="X9419">
        <v>12302.38</v>
      </c>
      <c r="Y9419">
        <v>4187.8599999999997</v>
      </c>
      <c r="Z9419">
        <v>0</v>
      </c>
      <c r="AA9419">
        <v>0</v>
      </c>
      <c r="AB9419">
        <f t="shared" si="441"/>
        <v>13340.235000000001</v>
      </c>
      <c r="AC9419">
        <f t="shared" si="442"/>
        <v>0</v>
      </c>
      <c r="AD9419">
        <f t="shared" si="443"/>
        <v>29348.517000000003</v>
      </c>
    </row>
    <row r="9420" spans="1:30" x14ac:dyDescent="0.3">
      <c r="A9420">
        <v>721996</v>
      </c>
      <c r="B9420" t="s">
        <v>3286</v>
      </c>
      <c r="C9420" t="s">
        <v>28</v>
      </c>
      <c r="D9420">
        <v>7992</v>
      </c>
      <c r="E9420">
        <v>8155</v>
      </c>
      <c r="F9420" t="s">
        <v>59</v>
      </c>
      <c r="G9420">
        <v>5</v>
      </c>
      <c r="H9420" t="s">
        <v>30</v>
      </c>
      <c r="I9420" t="s">
        <v>31</v>
      </c>
      <c r="J9420">
        <v>755</v>
      </c>
      <c r="K9420" t="s">
        <v>323</v>
      </c>
      <c r="L9420">
        <v>755</v>
      </c>
      <c r="M9420" t="s">
        <v>323</v>
      </c>
      <c r="N9420" t="s">
        <v>324</v>
      </c>
      <c r="O9420" t="s">
        <v>67</v>
      </c>
      <c r="P9420" t="s">
        <v>487</v>
      </c>
      <c r="Q9420" t="s">
        <v>36</v>
      </c>
      <c r="R9420" t="s">
        <v>36</v>
      </c>
      <c r="S9420" t="s">
        <v>37</v>
      </c>
      <c r="T9420">
        <v>6843.79</v>
      </c>
      <c r="U9420">
        <v>0</v>
      </c>
      <c r="V9420">
        <v>0</v>
      </c>
      <c r="W9420">
        <v>0</v>
      </c>
      <c r="X9420">
        <v>516.74</v>
      </c>
      <c r="Y9420">
        <v>0</v>
      </c>
      <c r="Z9420">
        <v>0</v>
      </c>
      <c r="AA9420">
        <v>0</v>
      </c>
      <c r="AB9420">
        <f t="shared" si="441"/>
        <v>570.31583333333333</v>
      </c>
      <c r="AC9420">
        <f t="shared" si="442"/>
        <v>0</v>
      </c>
      <c r="AD9420">
        <f t="shared" si="443"/>
        <v>1254.6948333333335</v>
      </c>
    </row>
    <row r="9421" spans="1:30" x14ac:dyDescent="0.3">
      <c r="A9421">
        <v>866213</v>
      </c>
      <c r="B9421" t="s">
        <v>5069</v>
      </c>
      <c r="C9421" t="s">
        <v>28</v>
      </c>
      <c r="D9421">
        <v>7992</v>
      </c>
      <c r="E9421">
        <v>8149</v>
      </c>
      <c r="F9421" t="s">
        <v>2059</v>
      </c>
      <c r="G9421">
        <v>4</v>
      </c>
      <c r="H9421" t="s">
        <v>40</v>
      </c>
      <c r="I9421" t="s">
        <v>96</v>
      </c>
      <c r="J9421">
        <v>40456</v>
      </c>
      <c r="K9421" t="s">
        <v>2060</v>
      </c>
      <c r="L9421">
        <v>40456</v>
      </c>
      <c r="M9421" t="s">
        <v>2060</v>
      </c>
      <c r="N9421" t="s">
        <v>1623</v>
      </c>
      <c r="O9421" t="s">
        <v>67</v>
      </c>
      <c r="P9421" t="s">
        <v>368</v>
      </c>
      <c r="Q9421" t="s">
        <v>37</v>
      </c>
      <c r="R9421" t="s">
        <v>36</v>
      </c>
      <c r="S9421" t="s">
        <v>36</v>
      </c>
      <c r="T9421">
        <v>67952</v>
      </c>
      <c r="U9421">
        <v>0</v>
      </c>
      <c r="V9421">
        <v>54361.599999999999</v>
      </c>
      <c r="W9421">
        <v>27180.799999999999</v>
      </c>
      <c r="X9421">
        <v>3004.42</v>
      </c>
      <c r="Y9421">
        <v>0</v>
      </c>
      <c r="Z9421">
        <v>1717.16</v>
      </c>
      <c r="AA9421">
        <v>0.32</v>
      </c>
      <c r="AB9421">
        <f t="shared" si="441"/>
        <v>5662.666666666667</v>
      </c>
      <c r="AC9421">
        <f t="shared" si="442"/>
        <v>81542.399999999994</v>
      </c>
      <c r="AD9421">
        <f t="shared" si="443"/>
        <v>12457.866666666669</v>
      </c>
    </row>
    <row r="9422" spans="1:30" x14ac:dyDescent="0.3">
      <c r="A9422">
        <v>760425</v>
      </c>
      <c r="B9422" t="s">
        <v>223</v>
      </c>
      <c r="C9422" t="s">
        <v>28</v>
      </c>
      <c r="D9422">
        <v>7001</v>
      </c>
      <c r="E9422">
        <v>8149</v>
      </c>
      <c r="F9422" t="s">
        <v>224</v>
      </c>
      <c r="G9422">
        <v>2</v>
      </c>
      <c r="H9422" t="s">
        <v>71</v>
      </c>
      <c r="I9422" t="s">
        <v>96</v>
      </c>
      <c r="J9422">
        <v>40848</v>
      </c>
      <c r="K9422" t="s">
        <v>120</v>
      </c>
      <c r="L9422">
        <v>40848</v>
      </c>
      <c r="M9422" t="s">
        <v>120</v>
      </c>
      <c r="N9422">
        <v>0</v>
      </c>
      <c r="O9422" t="s">
        <v>34</v>
      </c>
      <c r="P9422" t="s">
        <v>109</v>
      </c>
      <c r="Q9422" t="s">
        <v>37</v>
      </c>
      <c r="R9422" t="s">
        <v>36</v>
      </c>
      <c r="S9422" t="s">
        <v>36</v>
      </c>
      <c r="T9422">
        <v>784300.28</v>
      </c>
      <c r="U9422">
        <v>372148.74</v>
      </c>
      <c r="V9422">
        <v>0</v>
      </c>
      <c r="W9422">
        <v>0</v>
      </c>
      <c r="X9422">
        <v>25965.360000000001</v>
      </c>
      <c r="Y9422">
        <v>10898.96</v>
      </c>
      <c r="Z9422">
        <v>0</v>
      </c>
      <c r="AA9422">
        <v>0</v>
      </c>
      <c r="AB9422">
        <f t="shared" si="441"/>
        <v>65358.356666666667</v>
      </c>
      <c r="AC9422">
        <f t="shared" si="442"/>
        <v>0</v>
      </c>
      <c r="AD9422">
        <f t="shared" si="443"/>
        <v>143788.38466666668</v>
      </c>
    </row>
    <row r="9423" spans="1:30" x14ac:dyDescent="0.3">
      <c r="A9423">
        <v>401633</v>
      </c>
      <c r="B9423" t="s">
        <v>847</v>
      </c>
      <c r="C9423" t="s">
        <v>28</v>
      </c>
      <c r="D9423">
        <v>7001</v>
      </c>
      <c r="E9423">
        <v>8149</v>
      </c>
      <c r="F9423" t="s">
        <v>558</v>
      </c>
      <c r="G9423">
        <v>4</v>
      </c>
      <c r="H9423" t="s">
        <v>40</v>
      </c>
      <c r="I9423" t="s">
        <v>96</v>
      </c>
      <c r="J9423">
        <v>1928</v>
      </c>
      <c r="K9423" t="s">
        <v>452</v>
      </c>
      <c r="L9423">
        <v>1928</v>
      </c>
      <c r="M9423" t="s">
        <v>452</v>
      </c>
      <c r="N9423" t="s">
        <v>453</v>
      </c>
      <c r="O9423" t="s">
        <v>43</v>
      </c>
      <c r="P9423" t="s">
        <v>109</v>
      </c>
      <c r="Q9423" t="s">
        <v>37</v>
      </c>
      <c r="R9423" t="s">
        <v>36</v>
      </c>
      <c r="S9423" t="s">
        <v>36</v>
      </c>
      <c r="T9423">
        <v>2127110.7999999998</v>
      </c>
      <c r="U9423">
        <v>350701.5</v>
      </c>
      <c r="V9423">
        <v>168840</v>
      </c>
      <c r="W9423">
        <v>225120</v>
      </c>
      <c r="X9423">
        <v>101295.72</v>
      </c>
      <c r="Y9423">
        <v>13753.44</v>
      </c>
      <c r="Z9423">
        <v>43361.62</v>
      </c>
      <c r="AA9423">
        <v>-48494</v>
      </c>
      <c r="AB9423">
        <f t="shared" si="441"/>
        <v>177259.23333333331</v>
      </c>
      <c r="AC9423">
        <f t="shared" si="442"/>
        <v>393960</v>
      </c>
      <c r="AD9423">
        <f t="shared" si="443"/>
        <v>389970.3133333333</v>
      </c>
    </row>
    <row r="9424" spans="1:30" x14ac:dyDescent="0.3">
      <c r="A9424">
        <v>597570</v>
      </c>
      <c r="B9424" t="s">
        <v>5070</v>
      </c>
      <c r="C9424" t="s">
        <v>28</v>
      </c>
      <c r="D9424">
        <v>7001</v>
      </c>
      <c r="E9424">
        <v>8149</v>
      </c>
      <c r="F9424" t="s">
        <v>5071</v>
      </c>
      <c r="G9424">
        <v>3</v>
      </c>
      <c r="H9424" t="s">
        <v>170</v>
      </c>
      <c r="I9424" t="s">
        <v>96</v>
      </c>
      <c r="J9424">
        <v>1106</v>
      </c>
      <c r="K9424" t="s">
        <v>298</v>
      </c>
      <c r="L9424">
        <v>1106</v>
      </c>
      <c r="M9424" t="s">
        <v>298</v>
      </c>
      <c r="N9424" t="s">
        <v>1685</v>
      </c>
      <c r="O9424" t="s">
        <v>67</v>
      </c>
      <c r="P9424" t="s">
        <v>109</v>
      </c>
      <c r="Q9424" t="s">
        <v>37</v>
      </c>
      <c r="R9424" t="s">
        <v>36</v>
      </c>
      <c r="S9424" t="s">
        <v>36</v>
      </c>
      <c r="T9424">
        <v>17315.88</v>
      </c>
      <c r="U9424">
        <v>3784.88</v>
      </c>
      <c r="V9424">
        <v>0</v>
      </c>
      <c r="W9424">
        <v>0</v>
      </c>
      <c r="X9424">
        <v>515.19000000000005</v>
      </c>
      <c r="Y9424">
        <v>107.03</v>
      </c>
      <c r="Z9424">
        <v>0</v>
      </c>
      <c r="AA9424">
        <v>0</v>
      </c>
      <c r="AB9424">
        <f t="shared" si="441"/>
        <v>1442.99</v>
      </c>
      <c r="AC9424">
        <f t="shared" si="442"/>
        <v>0</v>
      </c>
      <c r="AD9424">
        <f t="shared" si="443"/>
        <v>3174.5780000000004</v>
      </c>
    </row>
    <row r="9425" spans="1:30" x14ac:dyDescent="0.3">
      <c r="A9425">
        <v>51499</v>
      </c>
      <c r="B9425" t="s">
        <v>2361</v>
      </c>
      <c r="C9425" t="s">
        <v>28</v>
      </c>
      <c r="D9425">
        <v>7992</v>
      </c>
      <c r="E9425">
        <v>8195</v>
      </c>
      <c r="F9425" t="s">
        <v>79</v>
      </c>
      <c r="G9425">
        <v>5</v>
      </c>
      <c r="H9425" t="s">
        <v>30</v>
      </c>
      <c r="I9425" t="s">
        <v>31</v>
      </c>
      <c r="J9425">
        <v>348</v>
      </c>
      <c r="K9425" t="s">
        <v>80</v>
      </c>
      <c r="L9425">
        <v>348</v>
      </c>
      <c r="M9425" t="s">
        <v>80</v>
      </c>
      <c r="N9425" t="s">
        <v>4484</v>
      </c>
      <c r="O9425" t="s">
        <v>67</v>
      </c>
      <c r="P9425" t="s">
        <v>263</v>
      </c>
      <c r="Q9425" t="s">
        <v>36</v>
      </c>
      <c r="R9425" t="s">
        <v>36</v>
      </c>
      <c r="S9425" t="s">
        <v>37</v>
      </c>
      <c r="T9425">
        <v>50547.29</v>
      </c>
      <c r="U9425">
        <v>4980.2700000000004</v>
      </c>
      <c r="V9425">
        <v>0</v>
      </c>
      <c r="W9425">
        <v>0</v>
      </c>
      <c r="X9425">
        <v>4104.3599999999997</v>
      </c>
      <c r="Y9425">
        <v>391.33</v>
      </c>
      <c r="Z9425">
        <v>0</v>
      </c>
      <c r="AA9425">
        <v>0</v>
      </c>
      <c r="AB9425">
        <f t="shared" si="441"/>
        <v>4212.274166666667</v>
      </c>
      <c r="AC9425">
        <f t="shared" si="442"/>
        <v>0</v>
      </c>
      <c r="AD9425">
        <f t="shared" si="443"/>
        <v>9267.0031666666691</v>
      </c>
    </row>
    <row r="9426" spans="1:30" x14ac:dyDescent="0.3">
      <c r="A9426">
        <v>183018</v>
      </c>
      <c r="B9426" t="s">
        <v>382</v>
      </c>
      <c r="C9426" t="s">
        <v>28</v>
      </c>
      <c r="D9426">
        <v>7670</v>
      </c>
      <c r="E9426">
        <v>8155</v>
      </c>
      <c r="F9426" t="s">
        <v>383</v>
      </c>
      <c r="G9426">
        <v>4</v>
      </c>
      <c r="H9426" t="s">
        <v>40</v>
      </c>
      <c r="I9426" t="s">
        <v>31</v>
      </c>
      <c r="J9426">
        <v>40206</v>
      </c>
      <c r="K9426" t="s">
        <v>236</v>
      </c>
      <c r="L9426">
        <v>40205</v>
      </c>
      <c r="M9426" t="s">
        <v>237</v>
      </c>
      <c r="N9426" t="s">
        <v>114</v>
      </c>
      <c r="O9426" t="s">
        <v>34</v>
      </c>
      <c r="P9426" t="s">
        <v>896</v>
      </c>
      <c r="Q9426" t="s">
        <v>36</v>
      </c>
      <c r="R9426" t="s">
        <v>36</v>
      </c>
      <c r="S9426" t="s">
        <v>36</v>
      </c>
      <c r="T9426">
        <v>14501.62</v>
      </c>
      <c r="U9426">
        <v>11561.6</v>
      </c>
      <c r="V9426">
        <v>0</v>
      </c>
      <c r="W9426">
        <v>0</v>
      </c>
      <c r="X9426">
        <v>586.17999999999995</v>
      </c>
      <c r="Y9426">
        <v>479.48</v>
      </c>
      <c r="Z9426">
        <v>0</v>
      </c>
      <c r="AA9426">
        <v>0</v>
      </c>
      <c r="AB9426">
        <f t="shared" si="441"/>
        <v>1208.4683333333335</v>
      </c>
      <c r="AC9426">
        <f t="shared" si="442"/>
        <v>0</v>
      </c>
      <c r="AD9426">
        <f t="shared" si="443"/>
        <v>2658.630333333334</v>
      </c>
    </row>
    <row r="9427" spans="1:30" x14ac:dyDescent="0.3">
      <c r="A9427">
        <v>548551</v>
      </c>
      <c r="B9427" t="s">
        <v>1875</v>
      </c>
      <c r="C9427" t="s">
        <v>28</v>
      </c>
      <c r="D9427">
        <v>7992</v>
      </c>
      <c r="E9427">
        <v>8163</v>
      </c>
      <c r="F9427" t="s">
        <v>50</v>
      </c>
      <c r="G9427">
        <v>5</v>
      </c>
      <c r="H9427" t="s">
        <v>30</v>
      </c>
      <c r="I9427" t="s">
        <v>31</v>
      </c>
      <c r="J9427">
        <v>901</v>
      </c>
      <c r="K9427" t="s">
        <v>523</v>
      </c>
      <c r="L9427">
        <v>901</v>
      </c>
      <c r="M9427" t="s">
        <v>523</v>
      </c>
      <c r="N9427" t="s">
        <v>524</v>
      </c>
      <c r="O9427" t="s">
        <v>67</v>
      </c>
      <c r="P9427" t="s">
        <v>72</v>
      </c>
      <c r="Q9427" t="s">
        <v>36</v>
      </c>
      <c r="R9427" t="s">
        <v>36</v>
      </c>
      <c r="S9427" t="s">
        <v>37</v>
      </c>
      <c r="T9427">
        <v>46936.86</v>
      </c>
      <c r="U9427">
        <v>11542.47</v>
      </c>
      <c r="V9427">
        <v>7858</v>
      </c>
      <c r="W9427">
        <v>0</v>
      </c>
      <c r="X9427">
        <v>3402.15</v>
      </c>
      <c r="Y9427">
        <v>843.14</v>
      </c>
      <c r="Z9427">
        <v>571.79</v>
      </c>
      <c r="AA9427">
        <v>0</v>
      </c>
      <c r="AB9427">
        <f t="shared" si="441"/>
        <v>3911.4050000000002</v>
      </c>
      <c r="AC9427">
        <f t="shared" si="442"/>
        <v>7858</v>
      </c>
      <c r="AD9427">
        <f t="shared" si="443"/>
        <v>8605.0910000000003</v>
      </c>
    </row>
    <row r="9428" spans="1:30" x14ac:dyDescent="0.3">
      <c r="A9428">
        <v>36619</v>
      </c>
      <c r="B9428" t="s">
        <v>3929</v>
      </c>
      <c r="C9428" t="s">
        <v>28</v>
      </c>
      <c r="D9428">
        <v>7001</v>
      </c>
      <c r="E9428">
        <v>8149</v>
      </c>
      <c r="F9428" t="s">
        <v>3930</v>
      </c>
      <c r="G9428">
        <v>4</v>
      </c>
      <c r="H9428" t="s">
        <v>40</v>
      </c>
      <c r="I9428" t="s">
        <v>588</v>
      </c>
      <c r="J9428">
        <v>16</v>
      </c>
      <c r="K9428" t="s">
        <v>314</v>
      </c>
      <c r="L9428">
        <v>16</v>
      </c>
      <c r="M9428" t="s">
        <v>314</v>
      </c>
      <c r="N9428" t="s">
        <v>3931</v>
      </c>
      <c r="O9428" t="s">
        <v>67</v>
      </c>
      <c r="P9428" t="s">
        <v>368</v>
      </c>
      <c r="Q9428" t="s">
        <v>37</v>
      </c>
      <c r="R9428" t="s">
        <v>36</v>
      </c>
      <c r="S9428" t="s">
        <v>36</v>
      </c>
      <c r="T9428">
        <v>340693.92</v>
      </c>
      <c r="U9428">
        <v>75612.960000000006</v>
      </c>
      <c r="V9428">
        <v>0</v>
      </c>
      <c r="W9428">
        <v>0</v>
      </c>
      <c r="X9428">
        <v>14179.4</v>
      </c>
      <c r="Y9428">
        <v>3022.52</v>
      </c>
      <c r="Z9428">
        <v>0</v>
      </c>
      <c r="AA9428">
        <v>0</v>
      </c>
      <c r="AB9428">
        <f t="shared" si="441"/>
        <v>28391.16</v>
      </c>
      <c r="AC9428">
        <f t="shared" si="442"/>
        <v>0</v>
      </c>
      <c r="AD9428">
        <f t="shared" si="443"/>
        <v>62460.552000000003</v>
      </c>
    </row>
    <row r="9429" spans="1:30" x14ac:dyDescent="0.3">
      <c r="A9429">
        <v>882633</v>
      </c>
      <c r="B9429" t="s">
        <v>5072</v>
      </c>
      <c r="C9429" t="s">
        <v>28</v>
      </c>
      <c r="D9429">
        <v>7001</v>
      </c>
      <c r="E9429">
        <v>8149</v>
      </c>
      <c r="F9429" t="s">
        <v>5047</v>
      </c>
      <c r="G9429">
        <v>4</v>
      </c>
      <c r="H9429" t="s">
        <v>40</v>
      </c>
      <c r="I9429" t="s">
        <v>96</v>
      </c>
      <c r="J9429">
        <v>21211</v>
      </c>
      <c r="K9429" t="s">
        <v>2441</v>
      </c>
      <c r="L9429">
        <v>21211</v>
      </c>
      <c r="M9429" t="s">
        <v>2441</v>
      </c>
      <c r="N9429" t="s">
        <v>5048</v>
      </c>
      <c r="O9429" t="s">
        <v>43</v>
      </c>
      <c r="P9429" t="s">
        <v>109</v>
      </c>
      <c r="Q9429" t="s">
        <v>37</v>
      </c>
      <c r="R9429" t="s">
        <v>36</v>
      </c>
      <c r="S9429" t="s">
        <v>36</v>
      </c>
      <c r="T9429">
        <v>443252.98</v>
      </c>
      <c r="U9429">
        <v>83893.3</v>
      </c>
      <c r="V9429">
        <v>56280</v>
      </c>
      <c r="W9429">
        <v>14070</v>
      </c>
      <c r="X9429">
        <v>18389.580000000002</v>
      </c>
      <c r="Y9429">
        <v>3304.28</v>
      </c>
      <c r="Z9429">
        <v>2168.7399999999998</v>
      </c>
      <c r="AA9429">
        <v>0</v>
      </c>
      <c r="AB9429">
        <f t="shared" si="441"/>
        <v>36937.748333333329</v>
      </c>
      <c r="AC9429">
        <f t="shared" si="442"/>
        <v>70350</v>
      </c>
      <c r="AD9429">
        <f t="shared" si="443"/>
        <v>81263.046333333332</v>
      </c>
    </row>
    <row r="9430" spans="1:30" x14ac:dyDescent="0.3">
      <c r="A9430">
        <v>838372</v>
      </c>
      <c r="B9430" t="s">
        <v>4707</v>
      </c>
      <c r="C9430" t="s">
        <v>28</v>
      </c>
      <c r="D9430">
        <v>7994</v>
      </c>
      <c r="E9430">
        <v>8149</v>
      </c>
      <c r="F9430" t="s">
        <v>267</v>
      </c>
      <c r="G9430">
        <v>4</v>
      </c>
      <c r="H9430" t="s">
        <v>40</v>
      </c>
      <c r="I9430" t="s">
        <v>96</v>
      </c>
      <c r="J9430">
        <v>1209</v>
      </c>
      <c r="K9430" t="s">
        <v>51</v>
      </c>
      <c r="L9430">
        <v>1209</v>
      </c>
      <c r="M9430" t="s">
        <v>51</v>
      </c>
      <c r="N9430" t="s">
        <v>269</v>
      </c>
      <c r="O9430" t="s">
        <v>34</v>
      </c>
      <c r="P9430" t="s">
        <v>109</v>
      </c>
      <c r="Q9430" t="s">
        <v>37</v>
      </c>
      <c r="R9430" t="s">
        <v>36</v>
      </c>
      <c r="S9430" t="s">
        <v>36</v>
      </c>
      <c r="T9430">
        <v>1028379.84</v>
      </c>
      <c r="U9430">
        <v>140968.25</v>
      </c>
      <c r="V9430">
        <v>135775.5</v>
      </c>
      <c r="W9430">
        <v>70350</v>
      </c>
      <c r="X9430">
        <v>41783.699999999997</v>
      </c>
      <c r="Y9430">
        <v>5527.77</v>
      </c>
      <c r="Z9430">
        <v>5232.07</v>
      </c>
      <c r="AA9430">
        <v>0</v>
      </c>
      <c r="AB9430">
        <f t="shared" si="441"/>
        <v>85698.319999999992</v>
      </c>
      <c r="AC9430">
        <f t="shared" si="442"/>
        <v>206125.5</v>
      </c>
      <c r="AD9430">
        <f t="shared" si="443"/>
        <v>188536.304</v>
      </c>
    </row>
    <row r="9431" spans="1:30" x14ac:dyDescent="0.3">
      <c r="A9431">
        <v>100005</v>
      </c>
      <c r="B9431" t="s">
        <v>914</v>
      </c>
      <c r="C9431" t="s">
        <v>28</v>
      </c>
      <c r="D9431">
        <v>7001</v>
      </c>
      <c r="E9431">
        <v>8149</v>
      </c>
      <c r="F9431" t="s">
        <v>915</v>
      </c>
      <c r="G9431">
        <v>2</v>
      </c>
      <c r="H9431" t="s">
        <v>71</v>
      </c>
      <c r="I9431" t="s">
        <v>96</v>
      </c>
      <c r="J9431">
        <v>72478</v>
      </c>
      <c r="K9431" t="s">
        <v>916</v>
      </c>
      <c r="L9431">
        <v>72478</v>
      </c>
      <c r="M9431" t="s">
        <v>916</v>
      </c>
      <c r="N9431">
        <v>0</v>
      </c>
      <c r="O9431" t="s">
        <v>34</v>
      </c>
      <c r="P9431" t="s">
        <v>109</v>
      </c>
      <c r="Q9431" t="s">
        <v>37</v>
      </c>
      <c r="R9431" t="s">
        <v>36</v>
      </c>
      <c r="S9431" t="s">
        <v>36</v>
      </c>
      <c r="T9431">
        <v>135601.4</v>
      </c>
      <c r="U9431">
        <v>15281.47</v>
      </c>
      <c r="V9431">
        <v>15663.63</v>
      </c>
      <c r="W9431">
        <v>13820.85</v>
      </c>
      <c r="X9431">
        <v>7471.22</v>
      </c>
      <c r="Y9431">
        <v>430.4</v>
      </c>
      <c r="Z9431">
        <v>442.02</v>
      </c>
      <c r="AA9431">
        <v>0</v>
      </c>
      <c r="AB9431">
        <f t="shared" si="441"/>
        <v>11300.116666666667</v>
      </c>
      <c r="AC9431">
        <f t="shared" si="442"/>
        <v>29484.48</v>
      </c>
      <c r="AD9431">
        <f t="shared" si="443"/>
        <v>24860.256666666668</v>
      </c>
    </row>
    <row r="9432" spans="1:30" x14ac:dyDescent="0.3">
      <c r="A9432">
        <v>750759</v>
      </c>
      <c r="B9432" t="s">
        <v>370</v>
      </c>
      <c r="C9432" t="s">
        <v>28</v>
      </c>
      <c r="D9432">
        <v>7992</v>
      </c>
      <c r="E9432">
        <v>8149</v>
      </c>
      <c r="F9432" t="s">
        <v>227</v>
      </c>
      <c r="G9432">
        <v>5</v>
      </c>
      <c r="H9432" t="s">
        <v>30</v>
      </c>
      <c r="I9432" t="s">
        <v>31</v>
      </c>
      <c r="J9432">
        <v>1730</v>
      </c>
      <c r="K9432" t="s">
        <v>371</v>
      </c>
      <c r="L9432">
        <v>1730</v>
      </c>
      <c r="M9432" t="s">
        <v>371</v>
      </c>
      <c r="N9432" t="s">
        <v>372</v>
      </c>
      <c r="O9432" t="s">
        <v>67</v>
      </c>
      <c r="P9432" t="s">
        <v>499</v>
      </c>
      <c r="Q9432" t="s">
        <v>36</v>
      </c>
      <c r="R9432" t="s">
        <v>36</v>
      </c>
      <c r="S9432" t="s">
        <v>37</v>
      </c>
      <c r="T9432">
        <v>18723.16</v>
      </c>
      <c r="U9432">
        <v>2934.48</v>
      </c>
      <c r="V9432">
        <v>6525.99</v>
      </c>
      <c r="W9432">
        <v>3625.55</v>
      </c>
      <c r="X9432">
        <v>2943.48</v>
      </c>
      <c r="Y9432">
        <v>382.88</v>
      </c>
      <c r="Z9432">
        <v>1050.93</v>
      </c>
      <c r="AA9432">
        <v>139.44999999999999</v>
      </c>
      <c r="AB9432">
        <f t="shared" si="441"/>
        <v>1560.2633333333333</v>
      </c>
      <c r="AC9432">
        <f t="shared" si="442"/>
        <v>10151.540000000001</v>
      </c>
      <c r="AD9432">
        <f t="shared" si="443"/>
        <v>3432.5793333333336</v>
      </c>
    </row>
    <row r="9433" spans="1:30" x14ac:dyDescent="0.3">
      <c r="A9433">
        <v>83468</v>
      </c>
      <c r="B9433" t="s">
        <v>3261</v>
      </c>
      <c r="C9433" t="s">
        <v>28</v>
      </c>
      <c r="D9433">
        <v>7992</v>
      </c>
      <c r="E9433">
        <v>8162</v>
      </c>
      <c r="F9433" t="s">
        <v>793</v>
      </c>
      <c r="G9433">
        <v>5</v>
      </c>
      <c r="H9433" t="s">
        <v>30</v>
      </c>
      <c r="I9433" t="s">
        <v>31</v>
      </c>
      <c r="J9433">
        <v>815</v>
      </c>
      <c r="K9433" t="s">
        <v>163</v>
      </c>
      <c r="L9433">
        <v>815</v>
      </c>
      <c r="M9433" t="s">
        <v>163</v>
      </c>
      <c r="N9433" t="s">
        <v>179</v>
      </c>
      <c r="O9433" t="s">
        <v>67</v>
      </c>
      <c r="P9433" t="s">
        <v>374</v>
      </c>
      <c r="Q9433" t="s">
        <v>36</v>
      </c>
      <c r="R9433" t="s">
        <v>36</v>
      </c>
      <c r="S9433" t="s">
        <v>37</v>
      </c>
      <c r="T9433">
        <v>11775.21</v>
      </c>
      <c r="U9433">
        <v>11775.21</v>
      </c>
      <c r="V9433">
        <v>0</v>
      </c>
      <c r="W9433">
        <v>0</v>
      </c>
      <c r="X9433">
        <v>1289.4100000000001</v>
      </c>
      <c r="Y9433">
        <v>1289.4100000000001</v>
      </c>
      <c r="Z9433">
        <v>0</v>
      </c>
      <c r="AA9433">
        <v>0</v>
      </c>
      <c r="AB9433">
        <f t="shared" si="441"/>
        <v>981.26749999999993</v>
      </c>
      <c r="AC9433">
        <f t="shared" si="442"/>
        <v>0</v>
      </c>
      <c r="AD9433">
        <f t="shared" si="443"/>
        <v>2158.7885000000001</v>
      </c>
    </row>
    <row r="9434" spans="1:30" x14ac:dyDescent="0.3">
      <c r="A9434">
        <v>749757</v>
      </c>
      <c r="B9434" t="s">
        <v>153</v>
      </c>
      <c r="C9434" t="s">
        <v>28</v>
      </c>
      <c r="D9434">
        <v>7992</v>
      </c>
      <c r="E9434">
        <v>8160</v>
      </c>
      <c r="F9434" t="s">
        <v>154</v>
      </c>
      <c r="G9434">
        <v>5</v>
      </c>
      <c r="H9434" t="s">
        <v>30</v>
      </c>
      <c r="I9434" t="s">
        <v>31</v>
      </c>
      <c r="J9434">
        <v>542</v>
      </c>
      <c r="K9434" t="s">
        <v>155</v>
      </c>
      <c r="L9434">
        <v>542</v>
      </c>
      <c r="M9434" t="s">
        <v>155</v>
      </c>
      <c r="N9434" t="s">
        <v>156</v>
      </c>
      <c r="O9434" t="s">
        <v>67</v>
      </c>
      <c r="P9434" t="s">
        <v>827</v>
      </c>
      <c r="Q9434" t="s">
        <v>36</v>
      </c>
      <c r="R9434" t="s">
        <v>36</v>
      </c>
      <c r="S9434" t="s">
        <v>37</v>
      </c>
      <c r="T9434">
        <v>675453.55</v>
      </c>
      <c r="U9434">
        <v>102820.55</v>
      </c>
      <c r="V9434">
        <v>0</v>
      </c>
      <c r="W9434">
        <v>0</v>
      </c>
      <c r="X9434">
        <v>49224.82</v>
      </c>
      <c r="Y9434">
        <v>7842.66</v>
      </c>
      <c r="Z9434">
        <v>0</v>
      </c>
      <c r="AA9434">
        <v>0</v>
      </c>
      <c r="AB9434">
        <f t="shared" si="441"/>
        <v>56287.795833333337</v>
      </c>
      <c r="AC9434">
        <f t="shared" si="442"/>
        <v>0</v>
      </c>
      <c r="AD9434">
        <f t="shared" si="443"/>
        <v>123833.15083333335</v>
      </c>
    </row>
    <row r="9435" spans="1:30" x14ac:dyDescent="0.3">
      <c r="A9435">
        <v>754961</v>
      </c>
      <c r="B9435" t="s">
        <v>4455</v>
      </c>
      <c r="C9435" t="s">
        <v>28</v>
      </c>
      <c r="D9435">
        <v>7595</v>
      </c>
      <c r="E9435">
        <v>8144</v>
      </c>
      <c r="F9435" t="s">
        <v>117</v>
      </c>
      <c r="G9435">
        <v>5</v>
      </c>
      <c r="H9435" t="s">
        <v>30</v>
      </c>
      <c r="I9435" t="s">
        <v>31</v>
      </c>
      <c r="J9435">
        <v>72506</v>
      </c>
      <c r="K9435" t="s">
        <v>174</v>
      </c>
      <c r="L9435">
        <v>72480</v>
      </c>
      <c r="M9435" t="s">
        <v>175</v>
      </c>
      <c r="N9435" t="s">
        <v>176</v>
      </c>
      <c r="O9435" t="s">
        <v>34</v>
      </c>
      <c r="P9435" t="s">
        <v>540</v>
      </c>
      <c r="Q9435" t="s">
        <v>36</v>
      </c>
      <c r="R9435" t="s">
        <v>36</v>
      </c>
      <c r="S9435" t="s">
        <v>37</v>
      </c>
      <c r="T9435">
        <v>76667.320000000007</v>
      </c>
      <c r="U9435">
        <v>17161.099999999999</v>
      </c>
      <c r="V9435">
        <v>6482.66</v>
      </c>
      <c r="W9435">
        <v>6389.72</v>
      </c>
      <c r="X9435">
        <v>7087.31</v>
      </c>
      <c r="Y9435">
        <v>1522.5</v>
      </c>
      <c r="Z9435">
        <v>558.46</v>
      </c>
      <c r="AA9435">
        <v>358.97</v>
      </c>
      <c r="AB9435">
        <f t="shared" si="441"/>
        <v>6388.9433333333336</v>
      </c>
      <c r="AC9435">
        <f t="shared" si="442"/>
        <v>12872.380000000001</v>
      </c>
      <c r="AD9435">
        <f t="shared" si="443"/>
        <v>14055.675333333334</v>
      </c>
    </row>
    <row r="9436" spans="1:30" x14ac:dyDescent="0.3">
      <c r="A9436">
        <v>899685</v>
      </c>
      <c r="B9436" t="s">
        <v>4513</v>
      </c>
      <c r="C9436" t="s">
        <v>28</v>
      </c>
      <c r="D9436">
        <v>7992</v>
      </c>
      <c r="E9436">
        <v>8145</v>
      </c>
      <c r="F9436" t="s">
        <v>162</v>
      </c>
      <c r="G9436">
        <v>5</v>
      </c>
      <c r="H9436" t="s">
        <v>30</v>
      </c>
      <c r="I9436" t="s">
        <v>31</v>
      </c>
      <c r="J9436">
        <v>815</v>
      </c>
      <c r="K9436" t="s">
        <v>163</v>
      </c>
      <c r="L9436">
        <v>815</v>
      </c>
      <c r="M9436" t="s">
        <v>163</v>
      </c>
      <c r="N9436" t="s">
        <v>2601</v>
      </c>
      <c r="O9436" t="s">
        <v>67</v>
      </c>
      <c r="P9436" t="s">
        <v>35</v>
      </c>
      <c r="Q9436" t="s">
        <v>36</v>
      </c>
      <c r="R9436" t="s">
        <v>36</v>
      </c>
      <c r="S9436" t="s">
        <v>37</v>
      </c>
      <c r="T9436">
        <v>33709.61</v>
      </c>
      <c r="U9436">
        <v>4209.3500000000004</v>
      </c>
      <c r="V9436">
        <v>4467.17</v>
      </c>
      <c r="W9436">
        <v>0</v>
      </c>
      <c r="X9436">
        <v>1962.48</v>
      </c>
      <c r="Y9436">
        <v>138.12</v>
      </c>
      <c r="Z9436">
        <v>249.18</v>
      </c>
      <c r="AA9436">
        <v>0</v>
      </c>
      <c r="AB9436">
        <f t="shared" si="441"/>
        <v>2809.1341666666667</v>
      </c>
      <c r="AC9436">
        <f t="shared" si="442"/>
        <v>4467.17</v>
      </c>
      <c r="AD9436">
        <f t="shared" si="443"/>
        <v>6180.095166666667</v>
      </c>
    </row>
    <row r="9437" spans="1:30" x14ac:dyDescent="0.3">
      <c r="A9437">
        <v>512845</v>
      </c>
      <c r="B9437" t="s">
        <v>535</v>
      </c>
      <c r="C9437" t="s">
        <v>28</v>
      </c>
      <c r="D9437">
        <v>7992</v>
      </c>
      <c r="E9437">
        <v>8149</v>
      </c>
      <c r="F9437" t="s">
        <v>536</v>
      </c>
      <c r="G9437">
        <v>4</v>
      </c>
      <c r="H9437" t="s">
        <v>40</v>
      </c>
      <c r="I9437" t="s">
        <v>96</v>
      </c>
      <c r="J9437">
        <v>1607</v>
      </c>
      <c r="K9437" t="s">
        <v>537</v>
      </c>
      <c r="L9437">
        <v>1607</v>
      </c>
      <c r="M9437" t="s">
        <v>537</v>
      </c>
      <c r="N9437" t="s">
        <v>538</v>
      </c>
      <c r="O9437" t="s">
        <v>67</v>
      </c>
      <c r="P9437" t="s">
        <v>2115</v>
      </c>
      <c r="Q9437" t="s">
        <v>36</v>
      </c>
      <c r="R9437" t="s">
        <v>37</v>
      </c>
      <c r="S9437" t="s">
        <v>36</v>
      </c>
      <c r="T9437">
        <v>83494.960000000006</v>
      </c>
      <c r="U9437">
        <v>0</v>
      </c>
      <c r="V9437">
        <v>0</v>
      </c>
      <c r="W9437">
        <v>0</v>
      </c>
      <c r="X9437">
        <v>2460.38</v>
      </c>
      <c r="Y9437">
        <v>0</v>
      </c>
      <c r="Z9437">
        <v>0</v>
      </c>
      <c r="AA9437">
        <v>0</v>
      </c>
      <c r="AB9437">
        <f t="shared" si="441"/>
        <v>6957.9133333333339</v>
      </c>
      <c r="AC9437">
        <f t="shared" si="442"/>
        <v>0</v>
      </c>
      <c r="AD9437">
        <f t="shared" si="443"/>
        <v>15307.409333333335</v>
      </c>
    </row>
    <row r="9438" spans="1:30" x14ac:dyDescent="0.3">
      <c r="A9438">
        <v>814441</v>
      </c>
      <c r="B9438" t="s">
        <v>1820</v>
      </c>
      <c r="C9438" t="s">
        <v>28</v>
      </c>
      <c r="D9438">
        <v>7994</v>
      </c>
      <c r="E9438">
        <v>8149</v>
      </c>
      <c r="F9438" t="s">
        <v>89</v>
      </c>
      <c r="G9438">
        <v>5</v>
      </c>
      <c r="H9438" t="s">
        <v>30</v>
      </c>
      <c r="I9438" t="s">
        <v>31</v>
      </c>
      <c r="J9438">
        <v>73322</v>
      </c>
      <c r="K9438" t="s">
        <v>364</v>
      </c>
      <c r="L9438">
        <v>73322</v>
      </c>
      <c r="M9438" t="s">
        <v>364</v>
      </c>
      <c r="N9438" t="s">
        <v>138</v>
      </c>
      <c r="O9438" t="s">
        <v>34</v>
      </c>
      <c r="P9438" t="s">
        <v>374</v>
      </c>
      <c r="Q9438" t="s">
        <v>36</v>
      </c>
      <c r="R9438" t="s">
        <v>36</v>
      </c>
      <c r="S9438" t="s">
        <v>37</v>
      </c>
      <c r="T9438">
        <v>219999.13</v>
      </c>
      <c r="U9438">
        <v>47100.84</v>
      </c>
      <c r="V9438">
        <v>12002.5</v>
      </c>
      <c r="W9438">
        <v>0</v>
      </c>
      <c r="X9438">
        <v>23151.11</v>
      </c>
      <c r="Y9438">
        <v>5035.1499999999996</v>
      </c>
      <c r="Z9438">
        <v>1245.95</v>
      </c>
      <c r="AA9438">
        <v>0</v>
      </c>
      <c r="AB9438">
        <f t="shared" si="441"/>
        <v>18333.260833333334</v>
      </c>
      <c r="AC9438">
        <f t="shared" si="442"/>
        <v>12002.5</v>
      </c>
      <c r="AD9438">
        <f t="shared" si="443"/>
        <v>40333.173833333334</v>
      </c>
    </row>
    <row r="9439" spans="1:30" x14ac:dyDescent="0.3">
      <c r="A9439">
        <v>59206</v>
      </c>
      <c r="B9439" t="s">
        <v>1961</v>
      </c>
      <c r="C9439" t="s">
        <v>28</v>
      </c>
      <c r="D9439">
        <v>7994</v>
      </c>
      <c r="E9439">
        <v>8170</v>
      </c>
      <c r="F9439" t="s">
        <v>331</v>
      </c>
      <c r="G9439">
        <v>5</v>
      </c>
      <c r="H9439" t="s">
        <v>30</v>
      </c>
      <c r="I9439" t="s">
        <v>31</v>
      </c>
      <c r="J9439">
        <v>72954</v>
      </c>
      <c r="K9439" t="s">
        <v>90</v>
      </c>
      <c r="L9439">
        <v>72952</v>
      </c>
      <c r="M9439" t="s">
        <v>91</v>
      </c>
      <c r="N9439" t="s">
        <v>832</v>
      </c>
      <c r="O9439" t="s">
        <v>34</v>
      </c>
      <c r="P9439" t="s">
        <v>353</v>
      </c>
      <c r="Q9439" t="s">
        <v>36</v>
      </c>
      <c r="R9439" t="s">
        <v>36</v>
      </c>
      <c r="S9439" t="s">
        <v>37</v>
      </c>
      <c r="T9439">
        <v>0</v>
      </c>
      <c r="U9439">
        <v>0</v>
      </c>
      <c r="V9439">
        <v>0</v>
      </c>
      <c r="W9439">
        <v>8658.14</v>
      </c>
      <c r="X9439">
        <v>159.4</v>
      </c>
      <c r="Y9439">
        <v>159.4</v>
      </c>
      <c r="Z9439">
        <v>0</v>
      </c>
      <c r="AA9439">
        <v>271.54000000000002</v>
      </c>
      <c r="AB9439">
        <f t="shared" si="441"/>
        <v>0</v>
      </c>
      <c r="AC9439">
        <f t="shared" si="442"/>
        <v>8658.14</v>
      </c>
      <c r="AD9439">
        <f t="shared" si="443"/>
        <v>0</v>
      </c>
    </row>
    <row r="9440" spans="1:30" x14ac:dyDescent="0.3">
      <c r="A9440">
        <v>664432</v>
      </c>
      <c r="B9440" t="s">
        <v>4667</v>
      </c>
      <c r="C9440" t="s">
        <v>28</v>
      </c>
      <c r="D9440">
        <v>7001</v>
      </c>
      <c r="E9440">
        <v>8149</v>
      </c>
      <c r="F9440" t="s">
        <v>4668</v>
      </c>
      <c r="G9440">
        <v>2</v>
      </c>
      <c r="H9440" t="s">
        <v>71</v>
      </c>
      <c r="I9440" t="s">
        <v>96</v>
      </c>
      <c r="J9440">
        <v>72223</v>
      </c>
      <c r="K9440" t="s">
        <v>4669</v>
      </c>
      <c r="L9440">
        <v>72223</v>
      </c>
      <c r="M9440" t="s">
        <v>4669</v>
      </c>
      <c r="N9440">
        <v>0</v>
      </c>
      <c r="O9440" t="s">
        <v>43</v>
      </c>
      <c r="P9440" t="s">
        <v>109</v>
      </c>
      <c r="Q9440" t="s">
        <v>37</v>
      </c>
      <c r="R9440" t="s">
        <v>36</v>
      </c>
      <c r="S9440" t="s">
        <v>36</v>
      </c>
      <c r="T9440">
        <v>27551.78</v>
      </c>
      <c r="U9440">
        <v>3595.64</v>
      </c>
      <c r="V9440">
        <v>3685.56</v>
      </c>
      <c r="W9440">
        <v>3685.56</v>
      </c>
      <c r="X9440">
        <v>816.95</v>
      </c>
      <c r="Y9440">
        <v>105.76</v>
      </c>
      <c r="Z9440">
        <v>104.01</v>
      </c>
      <c r="AA9440">
        <v>0</v>
      </c>
      <c r="AB9440">
        <f t="shared" si="441"/>
        <v>2295.9816666666666</v>
      </c>
      <c r="AC9440">
        <f t="shared" si="442"/>
        <v>7371.12</v>
      </c>
      <c r="AD9440">
        <f t="shared" si="443"/>
        <v>5051.1596666666665</v>
      </c>
    </row>
    <row r="9441" spans="1:30" x14ac:dyDescent="0.3">
      <c r="A9441">
        <v>820633</v>
      </c>
      <c r="B9441" t="s">
        <v>1876</v>
      </c>
      <c r="C9441" t="s">
        <v>28</v>
      </c>
      <c r="D9441">
        <v>7992</v>
      </c>
      <c r="E9441">
        <v>8155</v>
      </c>
      <c r="F9441" t="s">
        <v>59</v>
      </c>
      <c r="G9441">
        <v>5</v>
      </c>
      <c r="H9441" t="s">
        <v>30</v>
      </c>
      <c r="I9441" t="s">
        <v>31</v>
      </c>
      <c r="J9441">
        <v>1816</v>
      </c>
      <c r="K9441" t="s">
        <v>638</v>
      </c>
      <c r="L9441">
        <v>1816</v>
      </c>
      <c r="M9441" t="s">
        <v>638</v>
      </c>
      <c r="N9441" t="s">
        <v>639</v>
      </c>
      <c r="O9441" t="s">
        <v>67</v>
      </c>
      <c r="P9441" t="s">
        <v>263</v>
      </c>
      <c r="Q9441" t="s">
        <v>36</v>
      </c>
      <c r="R9441" t="s">
        <v>36</v>
      </c>
      <c r="S9441" t="s">
        <v>37</v>
      </c>
      <c r="T9441">
        <v>30219.55</v>
      </c>
      <c r="U9441">
        <v>4980.2700000000004</v>
      </c>
      <c r="V9441">
        <v>5121.93</v>
      </c>
      <c r="W9441">
        <v>5121.93</v>
      </c>
      <c r="X9441">
        <v>2447.35</v>
      </c>
      <c r="Y9441">
        <v>391.33</v>
      </c>
      <c r="Z9441">
        <v>403.54</v>
      </c>
      <c r="AA9441">
        <v>197</v>
      </c>
      <c r="AB9441">
        <f t="shared" si="441"/>
        <v>2518.2958333333331</v>
      </c>
      <c r="AC9441">
        <f t="shared" si="442"/>
        <v>10243.86</v>
      </c>
      <c r="AD9441">
        <f t="shared" si="443"/>
        <v>5540.2508333333335</v>
      </c>
    </row>
    <row r="9442" spans="1:30" x14ac:dyDescent="0.3">
      <c r="A9442">
        <v>796514</v>
      </c>
      <c r="B9442" t="s">
        <v>454</v>
      </c>
      <c r="C9442" t="s">
        <v>28</v>
      </c>
      <c r="D9442">
        <v>7994</v>
      </c>
      <c r="E9442">
        <v>8155</v>
      </c>
      <c r="F9442" t="s">
        <v>59</v>
      </c>
      <c r="G9442">
        <v>5</v>
      </c>
      <c r="H9442" t="s">
        <v>30</v>
      </c>
      <c r="I9442" t="s">
        <v>31</v>
      </c>
      <c r="J9442">
        <v>2009</v>
      </c>
      <c r="K9442" t="s">
        <v>245</v>
      </c>
      <c r="L9442">
        <v>2009</v>
      </c>
      <c r="M9442" t="s">
        <v>245</v>
      </c>
      <c r="N9442" t="s">
        <v>246</v>
      </c>
      <c r="O9442" t="s">
        <v>34</v>
      </c>
      <c r="P9442" t="s">
        <v>339</v>
      </c>
      <c r="Q9442" t="s">
        <v>36</v>
      </c>
      <c r="R9442" t="s">
        <v>36</v>
      </c>
      <c r="S9442" t="s">
        <v>37</v>
      </c>
      <c r="T9442">
        <v>3386.59</v>
      </c>
      <c r="U9442">
        <v>3386.59</v>
      </c>
      <c r="V9442">
        <v>0</v>
      </c>
      <c r="W9442">
        <v>0</v>
      </c>
      <c r="X9442">
        <v>293.14</v>
      </c>
      <c r="Y9442">
        <v>293.14</v>
      </c>
      <c r="Z9442">
        <v>0</v>
      </c>
      <c r="AA9442">
        <v>0</v>
      </c>
      <c r="AB9442">
        <f t="shared" si="441"/>
        <v>282.21583333333336</v>
      </c>
      <c r="AC9442">
        <f t="shared" si="442"/>
        <v>0</v>
      </c>
      <c r="AD9442">
        <f t="shared" si="443"/>
        <v>620.87483333333341</v>
      </c>
    </row>
    <row r="9443" spans="1:30" x14ac:dyDescent="0.3">
      <c r="A9443">
        <v>801705</v>
      </c>
      <c r="B9443" t="s">
        <v>426</v>
      </c>
      <c r="C9443" t="s">
        <v>28</v>
      </c>
      <c r="D9443">
        <v>7003</v>
      </c>
      <c r="E9443">
        <v>8148</v>
      </c>
      <c r="F9443" t="s">
        <v>70</v>
      </c>
      <c r="G9443">
        <v>5</v>
      </c>
      <c r="H9443" t="s">
        <v>30</v>
      </c>
      <c r="I9443" t="s">
        <v>31</v>
      </c>
      <c r="J9443">
        <v>40461</v>
      </c>
      <c r="K9443" t="s">
        <v>41</v>
      </c>
      <c r="L9443">
        <v>40461</v>
      </c>
      <c r="M9443" t="s">
        <v>41</v>
      </c>
      <c r="N9443" t="s">
        <v>318</v>
      </c>
      <c r="O9443" t="s">
        <v>43</v>
      </c>
      <c r="P9443" t="s">
        <v>93</v>
      </c>
      <c r="Q9443" t="s">
        <v>36</v>
      </c>
      <c r="R9443" t="s">
        <v>36</v>
      </c>
      <c r="S9443" t="s">
        <v>37</v>
      </c>
      <c r="T9443">
        <v>82176.490000000005</v>
      </c>
      <c r="U9443">
        <v>27641.11</v>
      </c>
      <c r="V9443">
        <v>0</v>
      </c>
      <c r="W9443">
        <v>0</v>
      </c>
      <c r="X9443">
        <v>6744.39</v>
      </c>
      <c r="Y9443">
        <v>1932.99</v>
      </c>
      <c r="Z9443">
        <v>0</v>
      </c>
      <c r="AA9443">
        <v>0</v>
      </c>
      <c r="AB9443">
        <f t="shared" si="441"/>
        <v>6848.0408333333335</v>
      </c>
      <c r="AC9443">
        <f t="shared" si="442"/>
        <v>0</v>
      </c>
      <c r="AD9443">
        <f t="shared" si="443"/>
        <v>15065.689833333336</v>
      </c>
    </row>
    <row r="9444" spans="1:30" x14ac:dyDescent="0.3">
      <c r="A9444">
        <v>130334</v>
      </c>
      <c r="B9444" t="s">
        <v>1072</v>
      </c>
      <c r="C9444" t="s">
        <v>28</v>
      </c>
      <c r="D9444">
        <v>7994</v>
      </c>
      <c r="E9444">
        <v>8165</v>
      </c>
      <c r="F9444" t="s">
        <v>29</v>
      </c>
      <c r="G9444">
        <v>5</v>
      </c>
      <c r="H9444" t="s">
        <v>30</v>
      </c>
      <c r="I9444" t="s">
        <v>31</v>
      </c>
      <c r="J9444">
        <v>2062</v>
      </c>
      <c r="K9444" t="s">
        <v>106</v>
      </c>
      <c r="L9444">
        <v>2062</v>
      </c>
      <c r="M9444" t="s">
        <v>106</v>
      </c>
      <c r="N9444" t="s">
        <v>945</v>
      </c>
      <c r="O9444" t="s">
        <v>34</v>
      </c>
      <c r="P9444" t="s">
        <v>129</v>
      </c>
      <c r="Q9444" t="s">
        <v>36</v>
      </c>
      <c r="R9444" t="s">
        <v>36</v>
      </c>
      <c r="S9444" t="s">
        <v>37</v>
      </c>
      <c r="T9444">
        <v>28125.43</v>
      </c>
      <c r="U9444">
        <v>6419.94</v>
      </c>
      <c r="V9444">
        <v>2157.7399999999998</v>
      </c>
      <c r="W9444">
        <v>2157.7399999999998</v>
      </c>
      <c r="X9444">
        <v>3648.34</v>
      </c>
      <c r="Y9444">
        <v>822.12</v>
      </c>
      <c r="Z9444">
        <v>285.82</v>
      </c>
      <c r="AA9444">
        <v>182.89</v>
      </c>
      <c r="AB9444">
        <f t="shared" si="441"/>
        <v>2343.7858333333334</v>
      </c>
      <c r="AC9444">
        <f t="shared" si="442"/>
        <v>4315.4799999999996</v>
      </c>
      <c r="AD9444">
        <f t="shared" si="443"/>
        <v>5156.3288333333339</v>
      </c>
    </row>
    <row r="9445" spans="1:30" x14ac:dyDescent="0.3">
      <c r="A9445">
        <v>767333</v>
      </c>
      <c r="B9445" t="s">
        <v>631</v>
      </c>
      <c r="C9445" t="s">
        <v>28</v>
      </c>
      <c r="D9445">
        <v>7994</v>
      </c>
      <c r="E9445">
        <v>8149</v>
      </c>
      <c r="F9445" t="s">
        <v>632</v>
      </c>
      <c r="G9445">
        <v>4</v>
      </c>
      <c r="H9445" t="s">
        <v>40</v>
      </c>
      <c r="I9445" t="s">
        <v>96</v>
      </c>
      <c r="J9445">
        <v>72130</v>
      </c>
      <c r="K9445" t="s">
        <v>633</v>
      </c>
      <c r="L9445">
        <v>72480</v>
      </c>
      <c r="M9445" t="s">
        <v>175</v>
      </c>
      <c r="N9445" t="s">
        <v>634</v>
      </c>
      <c r="O9445" t="s">
        <v>34</v>
      </c>
      <c r="P9445" t="s">
        <v>99</v>
      </c>
      <c r="Q9445" t="s">
        <v>37</v>
      </c>
      <c r="R9445" t="s">
        <v>36</v>
      </c>
      <c r="S9445" t="s">
        <v>36</v>
      </c>
      <c r="T9445">
        <v>71776.56</v>
      </c>
      <c r="U9445">
        <v>71776.56</v>
      </c>
      <c r="V9445">
        <v>0</v>
      </c>
      <c r="W9445">
        <v>0</v>
      </c>
      <c r="X9445">
        <v>1913.98</v>
      </c>
      <c r="Y9445">
        <v>1913.98</v>
      </c>
      <c r="Z9445">
        <v>0</v>
      </c>
      <c r="AA9445">
        <v>0</v>
      </c>
      <c r="AB9445">
        <f t="shared" si="441"/>
        <v>5981.38</v>
      </c>
      <c r="AC9445">
        <f t="shared" si="442"/>
        <v>0</v>
      </c>
      <c r="AD9445">
        <f t="shared" si="443"/>
        <v>13159.036000000002</v>
      </c>
    </row>
    <row r="9446" spans="1:30" x14ac:dyDescent="0.3">
      <c r="A9446">
        <v>717665</v>
      </c>
      <c r="B9446" t="s">
        <v>5073</v>
      </c>
      <c r="C9446" t="s">
        <v>28</v>
      </c>
      <c r="D9446">
        <v>7992</v>
      </c>
      <c r="E9446">
        <v>8149</v>
      </c>
      <c r="F9446" t="s">
        <v>5074</v>
      </c>
      <c r="G9446">
        <v>4</v>
      </c>
      <c r="H9446" t="s">
        <v>40</v>
      </c>
      <c r="I9446" t="s">
        <v>96</v>
      </c>
      <c r="J9446">
        <v>40822</v>
      </c>
      <c r="K9446" t="s">
        <v>1313</v>
      </c>
      <c r="L9446">
        <v>40822</v>
      </c>
      <c r="M9446" t="s">
        <v>1313</v>
      </c>
      <c r="N9446" t="s">
        <v>680</v>
      </c>
      <c r="O9446" t="s">
        <v>67</v>
      </c>
      <c r="P9446" t="s">
        <v>109</v>
      </c>
      <c r="Q9446" t="s">
        <v>37</v>
      </c>
      <c r="R9446" t="s">
        <v>36</v>
      </c>
      <c r="S9446" t="s">
        <v>36</v>
      </c>
      <c r="T9446">
        <v>172765.44</v>
      </c>
      <c r="U9446">
        <v>24755.4</v>
      </c>
      <c r="V9446">
        <v>18291</v>
      </c>
      <c r="W9446">
        <v>15477</v>
      </c>
      <c r="X9446">
        <v>7423.78</v>
      </c>
      <c r="Y9446">
        <v>971.24</v>
      </c>
      <c r="Z9446">
        <v>704.84</v>
      </c>
      <c r="AA9446">
        <v>0</v>
      </c>
      <c r="AB9446">
        <f t="shared" si="441"/>
        <v>14397.12</v>
      </c>
      <c r="AC9446">
        <f t="shared" si="442"/>
        <v>33768</v>
      </c>
      <c r="AD9446">
        <f t="shared" si="443"/>
        <v>31673.664000000004</v>
      </c>
    </row>
    <row r="9447" spans="1:30" x14ac:dyDescent="0.3">
      <c r="A9447">
        <v>186274</v>
      </c>
      <c r="B9447" t="s">
        <v>549</v>
      </c>
      <c r="C9447" t="s">
        <v>28</v>
      </c>
      <c r="D9447">
        <v>7994</v>
      </c>
      <c r="E9447">
        <v>8149</v>
      </c>
      <c r="F9447" t="s">
        <v>550</v>
      </c>
      <c r="G9447">
        <v>4</v>
      </c>
      <c r="H9447" t="s">
        <v>40</v>
      </c>
      <c r="I9447" t="s">
        <v>96</v>
      </c>
      <c r="J9447">
        <v>1748</v>
      </c>
      <c r="K9447" t="s">
        <v>430</v>
      </c>
      <c r="L9447">
        <v>1748</v>
      </c>
      <c r="M9447" t="s">
        <v>430</v>
      </c>
      <c r="N9447" t="s">
        <v>431</v>
      </c>
      <c r="O9447" t="s">
        <v>34</v>
      </c>
      <c r="P9447" t="s">
        <v>109</v>
      </c>
      <c r="Q9447" t="s">
        <v>37</v>
      </c>
      <c r="R9447" t="s">
        <v>36</v>
      </c>
      <c r="S9447" t="s">
        <v>36</v>
      </c>
      <c r="T9447">
        <v>330488.32000000001</v>
      </c>
      <c r="U9447">
        <v>63263.8</v>
      </c>
      <c r="V9447">
        <v>23919</v>
      </c>
      <c r="W9447">
        <v>29547</v>
      </c>
      <c r="X9447">
        <v>13586.62</v>
      </c>
      <c r="Y9447">
        <v>2475</v>
      </c>
      <c r="Z9447">
        <v>921.72</v>
      </c>
      <c r="AA9447">
        <v>0</v>
      </c>
      <c r="AB9447">
        <f t="shared" si="441"/>
        <v>27540.693333333333</v>
      </c>
      <c r="AC9447">
        <f t="shared" si="442"/>
        <v>53466</v>
      </c>
      <c r="AD9447">
        <f t="shared" si="443"/>
        <v>60589.525333333338</v>
      </c>
    </row>
    <row r="9448" spans="1:30" x14ac:dyDescent="0.3">
      <c r="A9448">
        <v>788767</v>
      </c>
      <c r="B9448" t="s">
        <v>3991</v>
      </c>
      <c r="C9448" t="s">
        <v>28</v>
      </c>
      <c r="D9448">
        <v>839</v>
      </c>
      <c r="E9448">
        <v>8149</v>
      </c>
      <c r="F9448" t="s">
        <v>3992</v>
      </c>
      <c r="G9448">
        <v>2</v>
      </c>
      <c r="H9448" t="s">
        <v>71</v>
      </c>
      <c r="I9448" t="s">
        <v>96</v>
      </c>
      <c r="J9448">
        <v>1882</v>
      </c>
      <c r="K9448" t="s">
        <v>3993</v>
      </c>
      <c r="L9448">
        <v>72729</v>
      </c>
      <c r="M9448" t="s">
        <v>3994</v>
      </c>
      <c r="N9448">
        <v>0</v>
      </c>
      <c r="O9448" t="s">
        <v>67</v>
      </c>
      <c r="P9448" t="s">
        <v>109</v>
      </c>
      <c r="Q9448" t="s">
        <v>37</v>
      </c>
      <c r="R9448" t="s">
        <v>36</v>
      </c>
      <c r="S9448" t="s">
        <v>36</v>
      </c>
      <c r="T9448">
        <v>50339.25</v>
      </c>
      <c r="U9448">
        <v>8989.1</v>
      </c>
      <c r="V9448">
        <v>2764.17</v>
      </c>
      <c r="W9448">
        <v>2764.17</v>
      </c>
      <c r="X9448">
        <v>1525.92</v>
      </c>
      <c r="Y9448">
        <v>264.41000000000003</v>
      </c>
      <c r="Z9448">
        <v>78.010000000000005</v>
      </c>
      <c r="AA9448">
        <v>0</v>
      </c>
      <c r="AB9448">
        <f t="shared" si="441"/>
        <v>4194.9375</v>
      </c>
      <c r="AC9448">
        <f t="shared" si="442"/>
        <v>5528.34</v>
      </c>
      <c r="AD9448">
        <f t="shared" si="443"/>
        <v>9228.8625000000011</v>
      </c>
    </row>
    <row r="9449" spans="1:30" x14ac:dyDescent="0.3">
      <c r="A9449">
        <v>329831</v>
      </c>
      <c r="B9449" t="s">
        <v>1015</v>
      </c>
      <c r="C9449" t="s">
        <v>28</v>
      </c>
      <c r="D9449">
        <v>7003</v>
      </c>
      <c r="E9449">
        <v>8148</v>
      </c>
      <c r="F9449" t="s">
        <v>1016</v>
      </c>
      <c r="G9449">
        <v>2</v>
      </c>
      <c r="H9449" t="s">
        <v>71</v>
      </c>
      <c r="I9449" t="s">
        <v>31</v>
      </c>
      <c r="J9449">
        <v>40461</v>
      </c>
      <c r="K9449" t="s">
        <v>41</v>
      </c>
      <c r="L9449">
        <v>40461</v>
      </c>
      <c r="M9449" t="s">
        <v>41</v>
      </c>
      <c r="N9449">
        <v>0</v>
      </c>
      <c r="O9449" t="s">
        <v>43</v>
      </c>
      <c r="P9449" t="s">
        <v>44</v>
      </c>
      <c r="Q9449" t="s">
        <v>36</v>
      </c>
      <c r="R9449" t="s">
        <v>36</v>
      </c>
      <c r="S9449" t="s">
        <v>36</v>
      </c>
      <c r="T9449">
        <v>193711.5</v>
      </c>
      <c r="U9449">
        <v>43186.5</v>
      </c>
      <c r="V9449">
        <v>0</v>
      </c>
      <c r="W9449">
        <v>0</v>
      </c>
      <c r="X9449">
        <v>13090.16</v>
      </c>
      <c r="Y9449">
        <v>3547.62</v>
      </c>
      <c r="Z9449">
        <v>0</v>
      </c>
      <c r="AA9449">
        <v>0</v>
      </c>
      <c r="AB9449">
        <f t="shared" si="441"/>
        <v>16142.625</v>
      </c>
      <c r="AC9449">
        <f t="shared" si="442"/>
        <v>0</v>
      </c>
      <c r="AD9449">
        <f t="shared" si="443"/>
        <v>35513.775000000001</v>
      </c>
    </row>
    <row r="9450" spans="1:30" x14ac:dyDescent="0.3">
      <c r="A9450">
        <v>870905</v>
      </c>
      <c r="B9450" t="s">
        <v>973</v>
      </c>
      <c r="C9450" t="s">
        <v>28</v>
      </c>
      <c r="D9450">
        <v>7995</v>
      </c>
      <c r="E9450">
        <v>8113</v>
      </c>
      <c r="F9450" t="s">
        <v>839</v>
      </c>
      <c r="G9450">
        <v>4</v>
      </c>
      <c r="H9450" t="s">
        <v>40</v>
      </c>
      <c r="I9450" t="s">
        <v>31</v>
      </c>
      <c r="J9450">
        <v>40558</v>
      </c>
      <c r="K9450" t="s">
        <v>65</v>
      </c>
      <c r="L9450">
        <v>40558</v>
      </c>
      <c r="M9450" t="s">
        <v>65</v>
      </c>
      <c r="N9450" t="s">
        <v>840</v>
      </c>
      <c r="O9450" t="s">
        <v>67</v>
      </c>
      <c r="P9450" t="s">
        <v>339</v>
      </c>
      <c r="Q9450" t="s">
        <v>36</v>
      </c>
      <c r="R9450" t="s">
        <v>36</v>
      </c>
      <c r="S9450" t="s">
        <v>36</v>
      </c>
      <c r="T9450">
        <v>7997.16</v>
      </c>
      <c r="U9450">
        <v>0</v>
      </c>
      <c r="V9450">
        <v>0</v>
      </c>
      <c r="W9450">
        <v>-1508.66</v>
      </c>
      <c r="X9450">
        <v>342.85</v>
      </c>
      <c r="Y9450">
        <v>0</v>
      </c>
      <c r="Z9450">
        <v>0</v>
      </c>
      <c r="AA9450">
        <v>0</v>
      </c>
      <c r="AB9450">
        <f t="shared" si="441"/>
        <v>666.43</v>
      </c>
      <c r="AC9450">
        <f t="shared" si="442"/>
        <v>-1508.66</v>
      </c>
      <c r="AD9450">
        <f t="shared" si="443"/>
        <v>1466.146</v>
      </c>
    </row>
    <row r="9451" spans="1:30" x14ac:dyDescent="0.3">
      <c r="A9451">
        <v>895846</v>
      </c>
      <c r="B9451" t="s">
        <v>5075</v>
      </c>
      <c r="C9451" t="s">
        <v>28</v>
      </c>
      <c r="D9451">
        <v>7001</v>
      </c>
      <c r="E9451">
        <v>8195</v>
      </c>
      <c r="F9451" t="s">
        <v>79</v>
      </c>
      <c r="G9451">
        <v>5</v>
      </c>
      <c r="H9451" t="s">
        <v>30</v>
      </c>
      <c r="I9451" t="s">
        <v>31</v>
      </c>
      <c r="J9451">
        <v>16</v>
      </c>
      <c r="K9451" t="s">
        <v>314</v>
      </c>
      <c r="L9451">
        <v>16</v>
      </c>
      <c r="M9451" t="s">
        <v>314</v>
      </c>
      <c r="N9451" t="s">
        <v>1455</v>
      </c>
      <c r="O9451" t="s">
        <v>67</v>
      </c>
      <c r="P9451" t="s">
        <v>35</v>
      </c>
      <c r="Q9451" t="s">
        <v>36</v>
      </c>
      <c r="R9451" t="s">
        <v>36</v>
      </c>
      <c r="S9451" t="s">
        <v>37</v>
      </c>
      <c r="T9451">
        <v>2220.17</v>
      </c>
      <c r="U9451">
        <v>0</v>
      </c>
      <c r="V9451">
        <v>0</v>
      </c>
      <c r="W9451">
        <v>0</v>
      </c>
      <c r="X9451">
        <v>119.93</v>
      </c>
      <c r="Y9451">
        <v>0</v>
      </c>
      <c r="Z9451">
        <v>0</v>
      </c>
      <c r="AA9451">
        <v>0</v>
      </c>
      <c r="AB9451">
        <f t="shared" si="441"/>
        <v>185.01416666666668</v>
      </c>
      <c r="AC9451">
        <f t="shared" si="442"/>
        <v>0</v>
      </c>
      <c r="AD9451">
        <f t="shared" si="443"/>
        <v>407.03116666666671</v>
      </c>
    </row>
    <row r="9452" spans="1:30" x14ac:dyDescent="0.3">
      <c r="A9452">
        <v>716848</v>
      </c>
      <c r="B9452" t="s">
        <v>2044</v>
      </c>
      <c r="C9452" t="s">
        <v>28</v>
      </c>
      <c r="D9452">
        <v>7992</v>
      </c>
      <c r="E9452">
        <v>8149</v>
      </c>
      <c r="F9452" t="s">
        <v>2045</v>
      </c>
      <c r="G9452">
        <v>2</v>
      </c>
      <c r="H9452" t="s">
        <v>71</v>
      </c>
      <c r="I9452" t="s">
        <v>96</v>
      </c>
      <c r="J9452">
        <v>72608</v>
      </c>
      <c r="K9452" t="s">
        <v>553</v>
      </c>
      <c r="L9452">
        <v>72608</v>
      </c>
      <c r="M9452" t="s">
        <v>553</v>
      </c>
      <c r="N9452">
        <v>0</v>
      </c>
      <c r="O9452" t="s">
        <v>67</v>
      </c>
      <c r="P9452" t="s">
        <v>1066</v>
      </c>
      <c r="Q9452" t="s">
        <v>36</v>
      </c>
      <c r="R9452" t="s">
        <v>37</v>
      </c>
      <c r="S9452" t="s">
        <v>36</v>
      </c>
      <c r="T9452">
        <v>0</v>
      </c>
      <c r="U9452">
        <v>0</v>
      </c>
      <c r="V9452">
        <v>0</v>
      </c>
      <c r="W9452">
        <v>16710.39</v>
      </c>
      <c r="X9452">
        <v>0</v>
      </c>
      <c r="Y9452">
        <v>0</v>
      </c>
      <c r="Z9452">
        <v>0</v>
      </c>
      <c r="AA9452">
        <v>642.71</v>
      </c>
      <c r="AB9452">
        <f t="shared" si="441"/>
        <v>0</v>
      </c>
      <c r="AC9452">
        <f t="shared" si="442"/>
        <v>16710.39</v>
      </c>
      <c r="AD9452">
        <f t="shared" si="443"/>
        <v>0</v>
      </c>
    </row>
    <row r="9453" spans="1:30" x14ac:dyDescent="0.3">
      <c r="A9453">
        <v>407310</v>
      </c>
      <c r="B9453" t="s">
        <v>1344</v>
      </c>
      <c r="C9453" t="s">
        <v>28</v>
      </c>
      <c r="D9453">
        <v>7994</v>
      </c>
      <c r="E9453">
        <v>8149</v>
      </c>
      <c r="F9453" t="s">
        <v>1345</v>
      </c>
      <c r="G9453">
        <v>4</v>
      </c>
      <c r="H9453" t="s">
        <v>40</v>
      </c>
      <c r="I9453" t="s">
        <v>96</v>
      </c>
      <c r="J9453">
        <v>72778</v>
      </c>
      <c r="K9453" t="s">
        <v>1220</v>
      </c>
      <c r="L9453">
        <v>72778</v>
      </c>
      <c r="M9453" t="s">
        <v>1220</v>
      </c>
      <c r="N9453" t="s">
        <v>1346</v>
      </c>
      <c r="O9453" t="s">
        <v>34</v>
      </c>
      <c r="P9453" t="s">
        <v>368</v>
      </c>
      <c r="Q9453" t="s">
        <v>37</v>
      </c>
      <c r="R9453" t="s">
        <v>36</v>
      </c>
      <c r="S9453" t="s">
        <v>36</v>
      </c>
      <c r="T9453">
        <v>1570575.88</v>
      </c>
      <c r="U9453">
        <v>176430.24</v>
      </c>
      <c r="V9453">
        <v>217446.39999999999</v>
      </c>
      <c r="W9453">
        <v>251422.4</v>
      </c>
      <c r="X9453">
        <v>64844.68</v>
      </c>
      <c r="Y9453">
        <v>7078.64</v>
      </c>
      <c r="Z9453">
        <v>6868.62</v>
      </c>
      <c r="AA9453">
        <v>2.96</v>
      </c>
      <c r="AB9453">
        <f t="shared" si="441"/>
        <v>130881.32333333332</v>
      </c>
      <c r="AC9453">
        <f t="shared" si="442"/>
        <v>468868.8</v>
      </c>
      <c r="AD9453">
        <f t="shared" si="443"/>
        <v>287938.91133333335</v>
      </c>
    </row>
    <row r="9454" spans="1:30" x14ac:dyDescent="0.3">
      <c r="A9454">
        <v>98531</v>
      </c>
      <c r="B9454" t="s">
        <v>5076</v>
      </c>
      <c r="C9454" t="s">
        <v>28</v>
      </c>
      <c r="D9454">
        <v>7992</v>
      </c>
      <c r="E9454">
        <v>8120</v>
      </c>
      <c r="F9454" t="s">
        <v>336</v>
      </c>
      <c r="G9454">
        <v>5</v>
      </c>
      <c r="H9454" t="s">
        <v>30</v>
      </c>
      <c r="I9454" t="s">
        <v>31</v>
      </c>
      <c r="J9454">
        <v>348</v>
      </c>
      <c r="K9454" t="s">
        <v>80</v>
      </c>
      <c r="L9454">
        <v>348</v>
      </c>
      <c r="M9454" t="s">
        <v>80</v>
      </c>
      <c r="N9454" t="s">
        <v>1735</v>
      </c>
      <c r="O9454" t="s">
        <v>67</v>
      </c>
      <c r="P9454" t="s">
        <v>82</v>
      </c>
      <c r="Q9454" t="s">
        <v>36</v>
      </c>
      <c r="R9454" t="s">
        <v>36</v>
      </c>
      <c r="S9454" t="s">
        <v>37</v>
      </c>
      <c r="T9454">
        <v>5997.4</v>
      </c>
      <c r="U9454">
        <v>0</v>
      </c>
      <c r="V9454">
        <v>0</v>
      </c>
      <c r="W9454">
        <v>0</v>
      </c>
      <c r="X9454">
        <v>471.65</v>
      </c>
      <c r="Y9454">
        <v>0</v>
      </c>
      <c r="Z9454">
        <v>0</v>
      </c>
      <c r="AA9454">
        <v>0</v>
      </c>
      <c r="AB9454">
        <f t="shared" si="441"/>
        <v>499.7833333333333</v>
      </c>
      <c r="AC9454">
        <f t="shared" si="442"/>
        <v>0</v>
      </c>
      <c r="AD9454">
        <f t="shared" si="443"/>
        <v>1099.5233333333333</v>
      </c>
    </row>
    <row r="9455" spans="1:30" x14ac:dyDescent="0.3">
      <c r="A9455">
        <v>813475</v>
      </c>
      <c r="B9455" t="s">
        <v>5077</v>
      </c>
      <c r="C9455" t="s">
        <v>28</v>
      </c>
      <c r="D9455">
        <v>7994</v>
      </c>
      <c r="E9455">
        <v>8195</v>
      </c>
      <c r="F9455" t="s">
        <v>79</v>
      </c>
      <c r="G9455">
        <v>5</v>
      </c>
      <c r="H9455" t="s">
        <v>30</v>
      </c>
      <c r="I9455" t="s">
        <v>31</v>
      </c>
      <c r="J9455">
        <v>2123</v>
      </c>
      <c r="K9455" t="s">
        <v>2095</v>
      </c>
      <c r="L9455">
        <v>2123</v>
      </c>
      <c r="M9455" t="s">
        <v>2095</v>
      </c>
      <c r="N9455" t="s">
        <v>2096</v>
      </c>
      <c r="O9455" t="s">
        <v>34</v>
      </c>
      <c r="P9455" t="s">
        <v>82</v>
      </c>
      <c r="Q9455" t="s">
        <v>36</v>
      </c>
      <c r="R9455" t="s">
        <v>36</v>
      </c>
      <c r="S9455" t="s">
        <v>37</v>
      </c>
      <c r="T9455">
        <v>2998.46</v>
      </c>
      <c r="U9455">
        <v>0</v>
      </c>
      <c r="V9455">
        <v>0</v>
      </c>
      <c r="W9455">
        <v>0</v>
      </c>
      <c r="X9455">
        <v>241.83</v>
      </c>
      <c r="Y9455">
        <v>0</v>
      </c>
      <c r="Z9455">
        <v>0</v>
      </c>
      <c r="AA9455">
        <v>0</v>
      </c>
      <c r="AB9455">
        <f t="shared" si="441"/>
        <v>249.87166666666667</v>
      </c>
      <c r="AC9455">
        <f t="shared" si="442"/>
        <v>0</v>
      </c>
      <c r="AD9455">
        <f t="shared" si="443"/>
        <v>549.71766666666667</v>
      </c>
    </row>
    <row r="9456" spans="1:30" x14ac:dyDescent="0.3">
      <c r="A9456">
        <v>87165</v>
      </c>
      <c r="B9456" t="s">
        <v>3108</v>
      </c>
      <c r="C9456" t="s">
        <v>28</v>
      </c>
      <c r="D9456">
        <v>7992</v>
      </c>
      <c r="E9456">
        <v>8149</v>
      </c>
      <c r="F9456" t="s">
        <v>131</v>
      </c>
      <c r="G9456">
        <v>5</v>
      </c>
      <c r="H9456" t="s">
        <v>30</v>
      </c>
      <c r="I9456" t="s">
        <v>96</v>
      </c>
      <c r="J9456">
        <v>1730</v>
      </c>
      <c r="K9456" t="s">
        <v>371</v>
      </c>
      <c r="L9456">
        <v>1730</v>
      </c>
      <c r="M9456" t="s">
        <v>371</v>
      </c>
      <c r="N9456" t="s">
        <v>372</v>
      </c>
      <c r="O9456" t="s">
        <v>67</v>
      </c>
      <c r="P9456" t="s">
        <v>134</v>
      </c>
      <c r="Q9456" t="s">
        <v>37</v>
      </c>
      <c r="R9456" t="s">
        <v>36</v>
      </c>
      <c r="S9456" t="s">
        <v>37</v>
      </c>
      <c r="T9456">
        <v>768035.63</v>
      </c>
      <c r="U9456">
        <v>132930.63</v>
      </c>
      <c r="V9456">
        <v>138132.94</v>
      </c>
      <c r="W9456">
        <v>141080.84</v>
      </c>
      <c r="X9456">
        <v>23531.93</v>
      </c>
      <c r="Y9456">
        <v>3775.94</v>
      </c>
      <c r="Z9456">
        <v>3690.59</v>
      </c>
      <c r="AA9456">
        <v>1859.34</v>
      </c>
      <c r="AB9456">
        <f t="shared" si="441"/>
        <v>64002.969166666669</v>
      </c>
      <c r="AC9456">
        <f t="shared" si="442"/>
        <v>279213.78000000003</v>
      </c>
      <c r="AD9456">
        <f t="shared" si="443"/>
        <v>140806.53216666667</v>
      </c>
    </row>
    <row r="9457" spans="1:30" x14ac:dyDescent="0.3">
      <c r="A9457">
        <v>750759</v>
      </c>
      <c r="B9457" t="s">
        <v>370</v>
      </c>
      <c r="C9457" t="s">
        <v>28</v>
      </c>
      <c r="D9457">
        <v>7992</v>
      </c>
      <c r="E9457">
        <v>8149</v>
      </c>
      <c r="F9457" t="s">
        <v>227</v>
      </c>
      <c r="G9457">
        <v>5</v>
      </c>
      <c r="H9457" t="s">
        <v>30</v>
      </c>
      <c r="I9457" t="s">
        <v>31</v>
      </c>
      <c r="J9457">
        <v>1730</v>
      </c>
      <c r="K9457" t="s">
        <v>371</v>
      </c>
      <c r="L9457">
        <v>1730</v>
      </c>
      <c r="M9457" t="s">
        <v>371</v>
      </c>
      <c r="N9457" t="s">
        <v>372</v>
      </c>
      <c r="O9457" t="s">
        <v>67</v>
      </c>
      <c r="P9457" t="s">
        <v>87</v>
      </c>
      <c r="Q9457" t="s">
        <v>36</v>
      </c>
      <c r="R9457" t="s">
        <v>36</v>
      </c>
      <c r="S9457" t="s">
        <v>37</v>
      </c>
      <c r="T9457">
        <v>7297.53</v>
      </c>
      <c r="U9457">
        <v>0</v>
      </c>
      <c r="V9457">
        <v>837.34</v>
      </c>
      <c r="W9457">
        <v>3668.91</v>
      </c>
      <c r="X9457">
        <v>1138.8499999999999</v>
      </c>
      <c r="Y9457">
        <v>0</v>
      </c>
      <c r="Z9457">
        <v>124.67</v>
      </c>
      <c r="AA9457">
        <v>141.15</v>
      </c>
      <c r="AB9457">
        <f t="shared" si="441"/>
        <v>608.12749999999994</v>
      </c>
      <c r="AC9457">
        <f t="shared" si="442"/>
        <v>4506.25</v>
      </c>
      <c r="AD9457">
        <f t="shared" si="443"/>
        <v>1337.8805</v>
      </c>
    </row>
    <row r="9458" spans="1:30" x14ac:dyDescent="0.3">
      <c r="A9458">
        <v>910484</v>
      </c>
      <c r="B9458" t="s">
        <v>5078</v>
      </c>
      <c r="C9458" t="s">
        <v>28</v>
      </c>
      <c r="D9458">
        <v>85</v>
      </c>
      <c r="E9458">
        <v>8149</v>
      </c>
      <c r="F9458" t="s">
        <v>1822</v>
      </c>
      <c r="G9458">
        <v>4</v>
      </c>
      <c r="H9458" t="s">
        <v>40</v>
      </c>
      <c r="I9458" t="s">
        <v>31</v>
      </c>
      <c r="J9458">
        <v>72475</v>
      </c>
      <c r="K9458" t="s">
        <v>1003</v>
      </c>
      <c r="L9458">
        <v>72475</v>
      </c>
      <c r="M9458" t="s">
        <v>1003</v>
      </c>
      <c r="N9458" t="s">
        <v>286</v>
      </c>
      <c r="O9458" t="s">
        <v>34</v>
      </c>
      <c r="P9458" t="s">
        <v>109</v>
      </c>
      <c r="Q9458" t="s">
        <v>37</v>
      </c>
      <c r="R9458" t="s">
        <v>36</v>
      </c>
      <c r="S9458" t="s">
        <v>36</v>
      </c>
      <c r="T9458">
        <v>86278.09</v>
      </c>
      <c r="U9458">
        <v>9627.1</v>
      </c>
      <c r="V9458">
        <v>2110.5</v>
      </c>
      <c r="W9458">
        <v>21105</v>
      </c>
      <c r="X9458">
        <v>3513.08</v>
      </c>
      <c r="Y9458">
        <v>378.88</v>
      </c>
      <c r="Z9458">
        <v>81.33</v>
      </c>
      <c r="AA9458">
        <v>0</v>
      </c>
      <c r="AB9458">
        <f t="shared" si="441"/>
        <v>7189.8408333333327</v>
      </c>
      <c r="AC9458">
        <f t="shared" si="442"/>
        <v>23215.5</v>
      </c>
      <c r="AD9458">
        <f t="shared" si="443"/>
        <v>15817.649833333333</v>
      </c>
    </row>
    <row r="9459" spans="1:30" x14ac:dyDescent="0.3">
      <c r="A9459">
        <v>25127</v>
      </c>
      <c r="B9459" t="s">
        <v>1077</v>
      </c>
      <c r="C9459" t="s">
        <v>28</v>
      </c>
      <c r="D9459">
        <v>7994</v>
      </c>
      <c r="E9459">
        <v>8149</v>
      </c>
      <c r="F9459" t="s">
        <v>253</v>
      </c>
      <c r="G9459">
        <v>5</v>
      </c>
      <c r="H9459" t="s">
        <v>30</v>
      </c>
      <c r="I9459" t="s">
        <v>31</v>
      </c>
      <c r="J9459">
        <v>2501</v>
      </c>
      <c r="K9459" t="s">
        <v>123</v>
      </c>
      <c r="L9459">
        <v>2501</v>
      </c>
      <c r="M9459" t="s">
        <v>123</v>
      </c>
      <c r="N9459" t="s">
        <v>124</v>
      </c>
      <c r="O9459" t="s">
        <v>34</v>
      </c>
      <c r="P9459" t="s">
        <v>358</v>
      </c>
      <c r="Q9459" t="s">
        <v>36</v>
      </c>
      <c r="R9459" t="s">
        <v>36</v>
      </c>
      <c r="S9459" t="s">
        <v>37</v>
      </c>
      <c r="T9459">
        <v>0</v>
      </c>
      <c r="U9459">
        <v>82870.95</v>
      </c>
      <c r="V9459">
        <v>0</v>
      </c>
      <c r="W9459">
        <v>0</v>
      </c>
      <c r="X9459">
        <v>2108.31</v>
      </c>
      <c r="Y9459">
        <v>7598.96</v>
      </c>
      <c r="Z9459">
        <v>0</v>
      </c>
      <c r="AA9459">
        <v>0</v>
      </c>
      <c r="AB9459">
        <f t="shared" si="441"/>
        <v>0</v>
      </c>
      <c r="AC9459">
        <f t="shared" si="442"/>
        <v>0</v>
      </c>
      <c r="AD9459">
        <f t="shared" si="443"/>
        <v>0</v>
      </c>
    </row>
    <row r="9460" spans="1:30" x14ac:dyDescent="0.3">
      <c r="A9460">
        <v>743350</v>
      </c>
      <c r="B9460" t="s">
        <v>1652</v>
      </c>
      <c r="C9460" t="s">
        <v>28</v>
      </c>
      <c r="D9460">
        <v>7992</v>
      </c>
      <c r="E9460">
        <v>8144</v>
      </c>
      <c r="F9460" t="s">
        <v>117</v>
      </c>
      <c r="G9460">
        <v>5</v>
      </c>
      <c r="H9460" t="s">
        <v>30</v>
      </c>
      <c r="I9460" t="s">
        <v>31</v>
      </c>
      <c r="J9460">
        <v>815</v>
      </c>
      <c r="K9460" t="s">
        <v>163</v>
      </c>
      <c r="L9460">
        <v>815</v>
      </c>
      <c r="M9460" t="s">
        <v>163</v>
      </c>
      <c r="N9460" t="s">
        <v>164</v>
      </c>
      <c r="O9460" t="s">
        <v>67</v>
      </c>
      <c r="P9460" t="s">
        <v>896</v>
      </c>
      <c r="Q9460" t="s">
        <v>36</v>
      </c>
      <c r="R9460" t="s">
        <v>36</v>
      </c>
      <c r="S9460" t="s">
        <v>37</v>
      </c>
      <c r="T9460">
        <v>8416.8799999999992</v>
      </c>
      <c r="U9460">
        <v>4208.4399999999996</v>
      </c>
      <c r="V9460">
        <v>0</v>
      </c>
      <c r="W9460">
        <v>0</v>
      </c>
      <c r="X9460">
        <v>600.62</v>
      </c>
      <c r="Y9460">
        <v>305.29000000000002</v>
      </c>
      <c r="Z9460">
        <v>0</v>
      </c>
      <c r="AA9460">
        <v>0</v>
      </c>
      <c r="AB9460">
        <f t="shared" si="441"/>
        <v>701.40666666666664</v>
      </c>
      <c r="AC9460">
        <f t="shared" si="442"/>
        <v>0</v>
      </c>
      <c r="AD9460">
        <f t="shared" si="443"/>
        <v>1543.0946666666666</v>
      </c>
    </row>
    <row r="9461" spans="1:30" x14ac:dyDescent="0.3">
      <c r="A9461">
        <v>112154</v>
      </c>
      <c r="B9461" t="s">
        <v>2870</v>
      </c>
      <c r="C9461" t="s">
        <v>28</v>
      </c>
      <c r="D9461">
        <v>7994</v>
      </c>
      <c r="E9461">
        <v>8165</v>
      </c>
      <c r="F9461" t="s">
        <v>29</v>
      </c>
      <c r="G9461">
        <v>5</v>
      </c>
      <c r="H9461" t="s">
        <v>30</v>
      </c>
      <c r="I9461" t="s">
        <v>31</v>
      </c>
      <c r="J9461">
        <v>2062</v>
      </c>
      <c r="K9461" t="s">
        <v>106</v>
      </c>
      <c r="L9461">
        <v>2062</v>
      </c>
      <c r="M9461" t="s">
        <v>106</v>
      </c>
      <c r="N9461" t="s">
        <v>2871</v>
      </c>
      <c r="O9461" t="s">
        <v>34</v>
      </c>
      <c r="P9461" t="s">
        <v>374</v>
      </c>
      <c r="Q9461" t="s">
        <v>36</v>
      </c>
      <c r="R9461" t="s">
        <v>36</v>
      </c>
      <c r="S9461" t="s">
        <v>37</v>
      </c>
      <c r="T9461">
        <v>23138.58</v>
      </c>
      <c r="U9461">
        <v>11775.21</v>
      </c>
      <c r="V9461">
        <v>0</v>
      </c>
      <c r="W9461">
        <v>0</v>
      </c>
      <c r="X9461">
        <v>2495.19</v>
      </c>
      <c r="Y9461">
        <v>1289.4100000000001</v>
      </c>
      <c r="Z9461">
        <v>0</v>
      </c>
      <c r="AA9461">
        <v>0</v>
      </c>
      <c r="AB9461">
        <f t="shared" si="441"/>
        <v>1928.2150000000001</v>
      </c>
      <c r="AC9461">
        <f t="shared" si="442"/>
        <v>0</v>
      </c>
      <c r="AD9461">
        <f t="shared" si="443"/>
        <v>4242.0730000000003</v>
      </c>
    </row>
    <row r="9462" spans="1:30" x14ac:dyDescent="0.3">
      <c r="A9462">
        <v>403848</v>
      </c>
      <c r="B9462" t="s">
        <v>1642</v>
      </c>
      <c r="C9462" t="s">
        <v>28</v>
      </c>
      <c r="D9462">
        <v>7994</v>
      </c>
      <c r="E9462">
        <v>8149</v>
      </c>
      <c r="F9462" t="s">
        <v>1643</v>
      </c>
      <c r="G9462">
        <v>4</v>
      </c>
      <c r="H9462" t="s">
        <v>40</v>
      </c>
      <c r="I9462" t="s">
        <v>588</v>
      </c>
      <c r="J9462">
        <v>73322</v>
      </c>
      <c r="K9462" t="s">
        <v>364</v>
      </c>
      <c r="L9462">
        <v>73322</v>
      </c>
      <c r="M9462" t="s">
        <v>364</v>
      </c>
      <c r="N9462" t="s">
        <v>138</v>
      </c>
      <c r="O9462" t="s">
        <v>34</v>
      </c>
      <c r="P9462" t="s">
        <v>109</v>
      </c>
      <c r="Q9462" t="s">
        <v>37</v>
      </c>
      <c r="R9462" t="s">
        <v>36</v>
      </c>
      <c r="S9462" t="s">
        <v>36</v>
      </c>
      <c r="T9462">
        <v>914680.6</v>
      </c>
      <c r="U9462">
        <v>137530</v>
      </c>
      <c r="V9462">
        <v>57687</v>
      </c>
      <c r="W9462">
        <v>133665</v>
      </c>
      <c r="X9462">
        <v>38448.06</v>
      </c>
      <c r="Y9462">
        <v>5360.76</v>
      </c>
      <c r="Z9462">
        <v>2222.96</v>
      </c>
      <c r="AA9462">
        <v>0</v>
      </c>
      <c r="AB9462">
        <f t="shared" si="441"/>
        <v>76223.383333333331</v>
      </c>
      <c r="AC9462">
        <f t="shared" si="442"/>
        <v>191352</v>
      </c>
      <c r="AD9462">
        <f t="shared" si="443"/>
        <v>167691.44333333333</v>
      </c>
    </row>
    <row r="9463" spans="1:30" x14ac:dyDescent="0.3">
      <c r="A9463">
        <v>801705</v>
      </c>
      <c r="B9463" t="s">
        <v>426</v>
      </c>
      <c r="C9463" t="s">
        <v>28</v>
      </c>
      <c r="D9463">
        <v>7003</v>
      </c>
      <c r="E9463">
        <v>8148</v>
      </c>
      <c r="F9463" t="s">
        <v>70</v>
      </c>
      <c r="G9463">
        <v>5</v>
      </c>
      <c r="H9463" t="s">
        <v>30</v>
      </c>
      <c r="I9463" t="s">
        <v>31</v>
      </c>
      <c r="J9463">
        <v>40461</v>
      </c>
      <c r="K9463" t="s">
        <v>41</v>
      </c>
      <c r="L9463">
        <v>40461</v>
      </c>
      <c r="M9463" t="s">
        <v>41</v>
      </c>
      <c r="N9463" t="s">
        <v>318</v>
      </c>
      <c r="O9463" t="s">
        <v>43</v>
      </c>
      <c r="P9463" t="s">
        <v>881</v>
      </c>
      <c r="Q9463" t="s">
        <v>36</v>
      </c>
      <c r="R9463" t="s">
        <v>36</v>
      </c>
      <c r="S9463" t="s">
        <v>37</v>
      </c>
      <c r="T9463">
        <v>212395.25</v>
      </c>
      <c r="U9463">
        <v>162724.51999999999</v>
      </c>
      <c r="V9463">
        <v>0</v>
      </c>
      <c r="W9463">
        <v>0</v>
      </c>
      <c r="X9463">
        <v>17754.169999999998</v>
      </c>
      <c r="Y9463">
        <v>8989.0499999999993</v>
      </c>
      <c r="Z9463">
        <v>0</v>
      </c>
      <c r="AA9463">
        <v>0</v>
      </c>
      <c r="AB9463">
        <f t="shared" si="441"/>
        <v>17699.604166666668</v>
      </c>
      <c r="AC9463">
        <f t="shared" si="442"/>
        <v>0</v>
      </c>
      <c r="AD9463">
        <f t="shared" si="443"/>
        <v>38939.129166666673</v>
      </c>
    </row>
    <row r="9464" spans="1:30" x14ac:dyDescent="0.3">
      <c r="A9464">
        <v>730203</v>
      </c>
      <c r="B9464" t="s">
        <v>893</v>
      </c>
      <c r="C9464" t="s">
        <v>28</v>
      </c>
      <c r="D9464">
        <v>7995</v>
      </c>
      <c r="E9464">
        <v>8113</v>
      </c>
      <c r="F9464" t="s">
        <v>64</v>
      </c>
      <c r="G9464">
        <v>3</v>
      </c>
      <c r="H9464" t="s">
        <v>170</v>
      </c>
      <c r="I9464" t="s">
        <v>31</v>
      </c>
      <c r="J9464">
        <v>40558</v>
      </c>
      <c r="K9464" t="s">
        <v>65</v>
      </c>
      <c r="L9464">
        <v>40558</v>
      </c>
      <c r="M9464" t="s">
        <v>65</v>
      </c>
      <c r="N9464" t="s">
        <v>66</v>
      </c>
      <c r="O9464" t="s">
        <v>67</v>
      </c>
      <c r="P9464" t="s">
        <v>681</v>
      </c>
      <c r="Q9464" t="s">
        <v>36</v>
      </c>
      <c r="R9464" t="s">
        <v>36</v>
      </c>
      <c r="S9464" t="s">
        <v>36</v>
      </c>
      <c r="T9464">
        <v>8184.1</v>
      </c>
      <c r="U9464">
        <v>0</v>
      </c>
      <c r="V9464">
        <v>0</v>
      </c>
      <c r="W9464">
        <v>0</v>
      </c>
      <c r="X9464">
        <v>306.58</v>
      </c>
      <c r="Y9464">
        <v>0</v>
      </c>
      <c r="Z9464">
        <v>0</v>
      </c>
      <c r="AA9464">
        <v>0</v>
      </c>
      <c r="AB9464">
        <f t="shared" si="441"/>
        <v>682.00833333333333</v>
      </c>
      <c r="AC9464">
        <f t="shared" si="442"/>
        <v>0</v>
      </c>
      <c r="AD9464">
        <f t="shared" si="443"/>
        <v>1500.4183333333335</v>
      </c>
    </row>
    <row r="9465" spans="1:30" x14ac:dyDescent="0.3">
      <c r="A9465">
        <v>162112</v>
      </c>
      <c r="B9465" t="s">
        <v>2088</v>
      </c>
      <c r="C9465" t="s">
        <v>28</v>
      </c>
      <c r="D9465">
        <v>7992</v>
      </c>
      <c r="E9465">
        <v>8149</v>
      </c>
      <c r="F9465" t="s">
        <v>571</v>
      </c>
      <c r="G9465">
        <v>4</v>
      </c>
      <c r="H9465" t="s">
        <v>40</v>
      </c>
      <c r="I9465" t="s">
        <v>96</v>
      </c>
      <c r="J9465">
        <v>72505</v>
      </c>
      <c r="K9465" t="s">
        <v>572</v>
      </c>
      <c r="L9465">
        <v>72505</v>
      </c>
      <c r="M9465" t="s">
        <v>572</v>
      </c>
      <c r="N9465" t="s">
        <v>229</v>
      </c>
      <c r="O9465" t="s">
        <v>67</v>
      </c>
      <c r="P9465" t="s">
        <v>191</v>
      </c>
      <c r="Q9465" t="s">
        <v>37</v>
      </c>
      <c r="R9465" t="s">
        <v>36</v>
      </c>
      <c r="S9465" t="s">
        <v>36</v>
      </c>
      <c r="T9465">
        <v>93252.66</v>
      </c>
      <c r="U9465">
        <v>0</v>
      </c>
      <c r="V9465">
        <v>62171.56</v>
      </c>
      <c r="W9465">
        <v>0</v>
      </c>
      <c r="X9465">
        <v>3713.66</v>
      </c>
      <c r="Y9465">
        <v>0</v>
      </c>
      <c r="Z9465">
        <v>2459.56</v>
      </c>
      <c r="AA9465">
        <v>0</v>
      </c>
      <c r="AB9465">
        <f t="shared" si="441"/>
        <v>7771.0550000000003</v>
      </c>
      <c r="AC9465">
        <f t="shared" si="442"/>
        <v>62171.56</v>
      </c>
      <c r="AD9465">
        <f t="shared" si="443"/>
        <v>17096.321000000004</v>
      </c>
    </row>
    <row r="9466" spans="1:30" x14ac:dyDescent="0.3">
      <c r="A9466">
        <v>734716</v>
      </c>
      <c r="B9466" t="s">
        <v>100</v>
      </c>
      <c r="C9466" t="s">
        <v>28</v>
      </c>
      <c r="D9466">
        <v>7992</v>
      </c>
      <c r="E9466">
        <v>8149</v>
      </c>
      <c r="F9466" t="s">
        <v>95</v>
      </c>
      <c r="G9466">
        <v>5</v>
      </c>
      <c r="H9466" t="s">
        <v>30</v>
      </c>
      <c r="I9466" t="s">
        <v>31</v>
      </c>
      <c r="J9466">
        <v>1357</v>
      </c>
      <c r="K9466" t="s">
        <v>101</v>
      </c>
      <c r="L9466">
        <v>1357</v>
      </c>
      <c r="M9466" t="s">
        <v>101</v>
      </c>
      <c r="N9466" t="s">
        <v>102</v>
      </c>
      <c r="O9466" t="s">
        <v>67</v>
      </c>
      <c r="P9466" t="s">
        <v>127</v>
      </c>
      <c r="Q9466" t="s">
        <v>36</v>
      </c>
      <c r="R9466" t="s">
        <v>36</v>
      </c>
      <c r="S9466" t="s">
        <v>37</v>
      </c>
      <c r="T9466">
        <v>800910.38</v>
      </c>
      <c r="U9466">
        <v>95199.2</v>
      </c>
      <c r="V9466">
        <v>0</v>
      </c>
      <c r="W9466">
        <v>0</v>
      </c>
      <c r="X9466">
        <v>65137.54</v>
      </c>
      <c r="Y9466">
        <v>7749.5</v>
      </c>
      <c r="Z9466">
        <v>0</v>
      </c>
      <c r="AA9466">
        <v>0</v>
      </c>
      <c r="AB9466">
        <f t="shared" si="441"/>
        <v>66742.531666666662</v>
      </c>
      <c r="AC9466">
        <f t="shared" si="442"/>
        <v>0</v>
      </c>
      <c r="AD9466">
        <f t="shared" si="443"/>
        <v>146833.56966666668</v>
      </c>
    </row>
    <row r="9467" spans="1:30" x14ac:dyDescent="0.3">
      <c r="A9467">
        <v>101937</v>
      </c>
      <c r="B9467" t="s">
        <v>4242</v>
      </c>
      <c r="C9467" t="s">
        <v>28</v>
      </c>
      <c r="D9467">
        <v>7989</v>
      </c>
      <c r="E9467">
        <v>8149</v>
      </c>
      <c r="F9467" t="s">
        <v>4243</v>
      </c>
      <c r="G9467">
        <v>2</v>
      </c>
      <c r="H9467" t="s">
        <v>71</v>
      </c>
      <c r="I9467" t="s">
        <v>75</v>
      </c>
      <c r="J9467">
        <v>35000</v>
      </c>
      <c r="K9467" t="s">
        <v>76</v>
      </c>
      <c r="L9467">
        <v>35000</v>
      </c>
      <c r="M9467" t="s">
        <v>76</v>
      </c>
      <c r="N9467">
        <v>0</v>
      </c>
      <c r="O9467" t="s">
        <v>43</v>
      </c>
      <c r="P9467" t="s">
        <v>368</v>
      </c>
      <c r="Q9467" t="s">
        <v>37</v>
      </c>
      <c r="R9467" t="s">
        <v>36</v>
      </c>
      <c r="S9467" t="s">
        <v>36</v>
      </c>
      <c r="T9467">
        <v>278348.40000000002</v>
      </c>
      <c r="U9467">
        <v>0</v>
      </c>
      <c r="V9467">
        <v>54079.199999999997</v>
      </c>
      <c r="W9467">
        <v>81118.8</v>
      </c>
      <c r="X9467">
        <v>9528.1299999999992</v>
      </c>
      <c r="Y9467">
        <v>0</v>
      </c>
      <c r="Z9467">
        <v>1357.18</v>
      </c>
      <c r="AA9467">
        <v>0.72</v>
      </c>
      <c r="AB9467">
        <f t="shared" si="441"/>
        <v>23195.7</v>
      </c>
      <c r="AC9467">
        <f t="shared" si="442"/>
        <v>135198</v>
      </c>
      <c r="AD9467">
        <f t="shared" si="443"/>
        <v>51030.540000000008</v>
      </c>
    </row>
    <row r="9468" spans="1:30" x14ac:dyDescent="0.3">
      <c r="A9468">
        <v>517031</v>
      </c>
      <c r="B9468" t="s">
        <v>2092</v>
      </c>
      <c r="C9468" t="s">
        <v>28</v>
      </c>
      <c r="D9468">
        <v>7992</v>
      </c>
      <c r="E9468">
        <v>8149</v>
      </c>
      <c r="F9468" t="s">
        <v>1020</v>
      </c>
      <c r="G9468">
        <v>4</v>
      </c>
      <c r="H9468" t="s">
        <v>40</v>
      </c>
      <c r="I9468" t="s">
        <v>31</v>
      </c>
      <c r="J9468">
        <v>40040</v>
      </c>
      <c r="K9468" t="s">
        <v>1021</v>
      </c>
      <c r="L9468">
        <v>40040</v>
      </c>
      <c r="M9468" t="s">
        <v>1021</v>
      </c>
      <c r="N9468" t="s">
        <v>961</v>
      </c>
      <c r="O9468" t="s">
        <v>67</v>
      </c>
      <c r="P9468" t="s">
        <v>99</v>
      </c>
      <c r="Q9468" t="s">
        <v>37</v>
      </c>
      <c r="R9468" t="s">
        <v>36</v>
      </c>
      <c r="S9468" t="s">
        <v>36</v>
      </c>
      <c r="T9468">
        <v>178744.32000000001</v>
      </c>
      <c r="U9468">
        <v>35888.28</v>
      </c>
      <c r="V9468">
        <v>35655.919999999998</v>
      </c>
      <c r="W9468">
        <v>71311.839999999997</v>
      </c>
      <c r="X9468">
        <v>5889.68</v>
      </c>
      <c r="Y9468">
        <v>926.46</v>
      </c>
      <c r="Z9468">
        <v>916.8</v>
      </c>
      <c r="AA9468">
        <v>929.64</v>
      </c>
      <c r="AB9468">
        <f t="shared" si="441"/>
        <v>14895.36</v>
      </c>
      <c r="AC9468">
        <f t="shared" si="442"/>
        <v>106967.76</v>
      </c>
      <c r="AD9468">
        <f t="shared" si="443"/>
        <v>32769.792000000001</v>
      </c>
    </row>
    <row r="9469" spans="1:30" x14ac:dyDescent="0.3">
      <c r="A9469">
        <v>867679</v>
      </c>
      <c r="B9469" t="s">
        <v>377</v>
      </c>
      <c r="C9469" t="s">
        <v>28</v>
      </c>
      <c r="D9469">
        <v>7994</v>
      </c>
      <c r="E9469">
        <v>8120</v>
      </c>
      <c r="F9469" t="s">
        <v>336</v>
      </c>
      <c r="G9469">
        <v>5</v>
      </c>
      <c r="H9469" t="s">
        <v>30</v>
      </c>
      <c r="I9469" t="s">
        <v>31</v>
      </c>
      <c r="J9469">
        <v>2501</v>
      </c>
      <c r="K9469" t="s">
        <v>123</v>
      </c>
      <c r="L9469">
        <v>2501</v>
      </c>
      <c r="M9469" t="s">
        <v>123</v>
      </c>
      <c r="N9469" t="s">
        <v>124</v>
      </c>
      <c r="O9469" t="s">
        <v>34</v>
      </c>
      <c r="P9469" t="s">
        <v>681</v>
      </c>
      <c r="Q9469" t="s">
        <v>36</v>
      </c>
      <c r="R9469" t="s">
        <v>36</v>
      </c>
      <c r="S9469" t="s">
        <v>37</v>
      </c>
      <c r="T9469">
        <v>19829.599999999999</v>
      </c>
      <c r="U9469">
        <v>0</v>
      </c>
      <c r="V9469">
        <v>3432</v>
      </c>
      <c r="W9469">
        <v>3432</v>
      </c>
      <c r="X9469">
        <v>1692.89</v>
      </c>
      <c r="Y9469">
        <v>0</v>
      </c>
      <c r="Z9469">
        <v>300.26</v>
      </c>
      <c r="AA9469">
        <v>196.28</v>
      </c>
      <c r="AB9469">
        <f t="shared" si="441"/>
        <v>1652.4666666666665</v>
      </c>
      <c r="AC9469">
        <f t="shared" si="442"/>
        <v>6864</v>
      </c>
      <c r="AD9469">
        <f t="shared" si="443"/>
        <v>3635.4266666666667</v>
      </c>
    </row>
    <row r="9470" spans="1:30" x14ac:dyDescent="0.3">
      <c r="A9470">
        <v>902391</v>
      </c>
      <c r="B9470" t="s">
        <v>283</v>
      </c>
      <c r="C9470" t="s">
        <v>28</v>
      </c>
      <c r="D9470">
        <v>7994</v>
      </c>
      <c r="E9470">
        <v>8110</v>
      </c>
      <c r="F9470" t="s">
        <v>284</v>
      </c>
      <c r="G9470">
        <v>5</v>
      </c>
      <c r="H9470" t="s">
        <v>30</v>
      </c>
      <c r="I9470" t="s">
        <v>31</v>
      </c>
      <c r="J9470">
        <v>2548</v>
      </c>
      <c r="K9470" t="s">
        <v>285</v>
      </c>
      <c r="L9470">
        <v>2548</v>
      </c>
      <c r="M9470" t="s">
        <v>285</v>
      </c>
      <c r="N9470" t="s">
        <v>286</v>
      </c>
      <c r="O9470" t="s">
        <v>34</v>
      </c>
      <c r="P9470" t="s">
        <v>860</v>
      </c>
      <c r="Q9470" t="s">
        <v>36</v>
      </c>
      <c r="R9470" t="s">
        <v>36</v>
      </c>
      <c r="S9470" t="s">
        <v>37</v>
      </c>
      <c r="T9470">
        <v>45878.03</v>
      </c>
      <c r="U9470">
        <v>0</v>
      </c>
      <c r="V9470">
        <v>13172.43</v>
      </c>
      <c r="W9470">
        <v>13114.28</v>
      </c>
      <c r="X9470">
        <v>5546.93</v>
      </c>
      <c r="Y9470">
        <v>0</v>
      </c>
      <c r="Z9470">
        <v>1553.96</v>
      </c>
      <c r="AA9470">
        <v>1063.03</v>
      </c>
      <c r="AB9470">
        <f t="shared" si="441"/>
        <v>3823.1691666666666</v>
      </c>
      <c r="AC9470">
        <f t="shared" si="442"/>
        <v>26286.71</v>
      </c>
      <c r="AD9470">
        <f t="shared" si="443"/>
        <v>8410.9721666666665</v>
      </c>
    </row>
    <row r="9471" spans="1:30" x14ac:dyDescent="0.3">
      <c r="A9471">
        <v>894403</v>
      </c>
      <c r="B9471" t="s">
        <v>1897</v>
      </c>
      <c r="C9471" t="s">
        <v>28</v>
      </c>
      <c r="D9471">
        <v>7001</v>
      </c>
      <c r="E9471">
        <v>8120</v>
      </c>
      <c r="F9471" t="s">
        <v>336</v>
      </c>
      <c r="G9471">
        <v>5</v>
      </c>
      <c r="H9471" t="s">
        <v>30</v>
      </c>
      <c r="I9471" t="s">
        <v>31</v>
      </c>
      <c r="J9471">
        <v>40461</v>
      </c>
      <c r="K9471" t="s">
        <v>41</v>
      </c>
      <c r="L9471">
        <v>40461</v>
      </c>
      <c r="M9471" t="s">
        <v>41</v>
      </c>
      <c r="N9471" t="s">
        <v>318</v>
      </c>
      <c r="O9471" t="s">
        <v>43</v>
      </c>
      <c r="P9471" t="s">
        <v>978</v>
      </c>
      <c r="Q9471" t="s">
        <v>36</v>
      </c>
      <c r="R9471" t="s">
        <v>36</v>
      </c>
      <c r="S9471" t="s">
        <v>37</v>
      </c>
      <c r="T9471">
        <v>15120.8</v>
      </c>
      <c r="U9471">
        <v>15120.8</v>
      </c>
      <c r="V9471">
        <v>0</v>
      </c>
      <c r="W9471">
        <v>0</v>
      </c>
      <c r="X9471">
        <v>-3475.24</v>
      </c>
      <c r="Y9471">
        <v>-3475.24</v>
      </c>
      <c r="Z9471">
        <v>0</v>
      </c>
      <c r="AA9471">
        <v>0</v>
      </c>
      <c r="AB9471">
        <f t="shared" si="441"/>
        <v>1260.0666666666666</v>
      </c>
      <c r="AC9471">
        <f t="shared" si="442"/>
        <v>0</v>
      </c>
      <c r="AD9471">
        <f t="shared" si="443"/>
        <v>2772.1466666666665</v>
      </c>
    </row>
    <row r="9472" spans="1:30" x14ac:dyDescent="0.3">
      <c r="A9472">
        <v>755589</v>
      </c>
      <c r="B9472" t="s">
        <v>1154</v>
      </c>
      <c r="C9472" t="s">
        <v>28</v>
      </c>
      <c r="D9472">
        <v>7994</v>
      </c>
      <c r="E9472">
        <v>8147</v>
      </c>
      <c r="F9472" t="s">
        <v>89</v>
      </c>
      <c r="G9472">
        <v>5</v>
      </c>
      <c r="H9472" t="s">
        <v>30</v>
      </c>
      <c r="I9472" t="s">
        <v>31</v>
      </c>
      <c r="J9472">
        <v>72954</v>
      </c>
      <c r="K9472" t="s">
        <v>90</v>
      </c>
      <c r="L9472">
        <v>72952</v>
      </c>
      <c r="M9472" t="s">
        <v>91</v>
      </c>
      <c r="N9472" t="s">
        <v>386</v>
      </c>
      <c r="O9472" t="s">
        <v>34</v>
      </c>
      <c r="P9472" t="s">
        <v>408</v>
      </c>
      <c r="Q9472" t="s">
        <v>36</v>
      </c>
      <c r="R9472" t="s">
        <v>36</v>
      </c>
      <c r="S9472" t="s">
        <v>37</v>
      </c>
      <c r="T9472">
        <v>44186.78</v>
      </c>
      <c r="U9472">
        <v>9769.34</v>
      </c>
      <c r="V9472">
        <v>0</v>
      </c>
      <c r="W9472">
        <v>0</v>
      </c>
      <c r="X9472">
        <v>4668.3500000000004</v>
      </c>
      <c r="Y9472">
        <v>1080.7</v>
      </c>
      <c r="Z9472">
        <v>0</v>
      </c>
      <c r="AA9472">
        <v>0</v>
      </c>
      <c r="AB9472">
        <f t="shared" si="441"/>
        <v>3682.2316666666666</v>
      </c>
      <c r="AC9472">
        <f t="shared" si="442"/>
        <v>0</v>
      </c>
      <c r="AD9472">
        <f t="shared" si="443"/>
        <v>8100.9096666666674</v>
      </c>
    </row>
    <row r="9473" spans="1:30" x14ac:dyDescent="0.3">
      <c r="A9473">
        <v>117915</v>
      </c>
      <c r="B9473" t="s">
        <v>5079</v>
      </c>
      <c r="C9473" t="s">
        <v>28</v>
      </c>
      <c r="D9473">
        <v>7001</v>
      </c>
      <c r="E9473">
        <v>8155</v>
      </c>
      <c r="F9473" t="s">
        <v>59</v>
      </c>
      <c r="G9473">
        <v>5</v>
      </c>
      <c r="H9473" t="s">
        <v>30</v>
      </c>
      <c r="I9473" t="s">
        <v>31</v>
      </c>
      <c r="J9473">
        <v>2807</v>
      </c>
      <c r="K9473" t="s">
        <v>1381</v>
      </c>
      <c r="L9473">
        <v>2807</v>
      </c>
      <c r="M9473" t="s">
        <v>1381</v>
      </c>
      <c r="N9473" t="s">
        <v>1382</v>
      </c>
      <c r="O9473" t="s">
        <v>67</v>
      </c>
      <c r="P9473" t="s">
        <v>487</v>
      </c>
      <c r="Q9473" t="s">
        <v>36</v>
      </c>
      <c r="R9473" t="s">
        <v>36</v>
      </c>
      <c r="S9473" t="s">
        <v>37</v>
      </c>
      <c r="T9473">
        <v>6843.79</v>
      </c>
      <c r="U9473">
        <v>0</v>
      </c>
      <c r="V9473">
        <v>0</v>
      </c>
      <c r="W9473">
        <v>0</v>
      </c>
      <c r="X9473">
        <v>516.74</v>
      </c>
      <c r="Y9473">
        <v>0</v>
      </c>
      <c r="Z9473">
        <v>0</v>
      </c>
      <c r="AA9473">
        <v>0</v>
      </c>
      <c r="AB9473">
        <f t="shared" si="441"/>
        <v>570.31583333333333</v>
      </c>
      <c r="AC9473">
        <f t="shared" si="442"/>
        <v>0</v>
      </c>
      <c r="AD9473">
        <f t="shared" si="443"/>
        <v>1254.6948333333335</v>
      </c>
    </row>
    <row r="9474" spans="1:30" x14ac:dyDescent="0.3">
      <c r="A9474">
        <v>915582</v>
      </c>
      <c r="B9474" t="s">
        <v>5080</v>
      </c>
      <c r="C9474" t="s">
        <v>28</v>
      </c>
      <c r="D9474">
        <v>7992</v>
      </c>
      <c r="E9474">
        <v>8149</v>
      </c>
      <c r="G9474">
        <v>3</v>
      </c>
      <c r="H9474" t="s">
        <v>170</v>
      </c>
      <c r="I9474" t="s">
        <v>31</v>
      </c>
      <c r="J9474">
        <v>40550</v>
      </c>
      <c r="K9474" t="s">
        <v>181</v>
      </c>
      <c r="L9474">
        <v>40550</v>
      </c>
      <c r="M9474" t="s">
        <v>181</v>
      </c>
      <c r="N9474" t="s">
        <v>5081</v>
      </c>
      <c r="O9474" t="s">
        <v>34</v>
      </c>
      <c r="P9474" t="s">
        <v>109</v>
      </c>
      <c r="Q9474" t="s">
        <v>37</v>
      </c>
      <c r="R9474" t="s">
        <v>36</v>
      </c>
      <c r="S9474" t="s">
        <v>36</v>
      </c>
      <c r="T9474">
        <v>24199.68</v>
      </c>
      <c r="U9474">
        <v>0</v>
      </c>
      <c r="V9474">
        <v>0</v>
      </c>
      <c r="W9474">
        <v>3879.52</v>
      </c>
      <c r="X9474">
        <v>663.81</v>
      </c>
      <c r="Y9474">
        <v>0</v>
      </c>
      <c r="Z9474">
        <v>0</v>
      </c>
      <c r="AA9474">
        <v>0</v>
      </c>
      <c r="AB9474">
        <f t="shared" si="441"/>
        <v>2016.64</v>
      </c>
      <c r="AC9474">
        <f t="shared" si="442"/>
        <v>3879.52</v>
      </c>
      <c r="AD9474">
        <f t="shared" si="443"/>
        <v>4436.6080000000002</v>
      </c>
    </row>
    <row r="9475" spans="1:30" x14ac:dyDescent="0.3">
      <c r="A9475">
        <v>183018</v>
      </c>
      <c r="B9475" t="s">
        <v>382</v>
      </c>
      <c r="C9475" t="s">
        <v>28</v>
      </c>
      <c r="D9475">
        <v>7670</v>
      </c>
      <c r="E9475">
        <v>8155</v>
      </c>
      <c r="F9475" t="s">
        <v>383</v>
      </c>
      <c r="G9475">
        <v>4</v>
      </c>
      <c r="H9475" t="s">
        <v>40</v>
      </c>
      <c r="I9475" t="s">
        <v>31</v>
      </c>
      <c r="J9475">
        <v>40206</v>
      </c>
      <c r="K9475" t="s">
        <v>236</v>
      </c>
      <c r="L9475">
        <v>40205</v>
      </c>
      <c r="M9475" t="s">
        <v>237</v>
      </c>
      <c r="N9475" t="s">
        <v>114</v>
      </c>
      <c r="O9475" t="s">
        <v>34</v>
      </c>
      <c r="P9475" t="s">
        <v>115</v>
      </c>
      <c r="Q9475" t="s">
        <v>36</v>
      </c>
      <c r="R9475" t="s">
        <v>36</v>
      </c>
      <c r="S9475" t="s">
        <v>36</v>
      </c>
      <c r="T9475">
        <v>161438.49</v>
      </c>
      <c r="U9475">
        <v>27592.02</v>
      </c>
      <c r="V9475">
        <v>0</v>
      </c>
      <c r="W9475">
        <v>0</v>
      </c>
      <c r="X9475">
        <v>7529.9</v>
      </c>
      <c r="Y9475">
        <v>1132.02</v>
      </c>
      <c r="Z9475">
        <v>0</v>
      </c>
      <c r="AA9475">
        <v>0</v>
      </c>
      <c r="AB9475">
        <f t="shared" ref="AB9475:AB9538" si="444">T9475/12</f>
        <v>13453.207499999999</v>
      </c>
      <c r="AC9475">
        <f t="shared" ref="AC9475:AC9538" si="445">SUM(V9475:W9475)</f>
        <v>0</v>
      </c>
      <c r="AD9475">
        <f t="shared" ref="AD9475:AD9538" si="446">AB9475*2*1.1</f>
        <v>29597.056499999999</v>
      </c>
    </row>
    <row r="9476" spans="1:30" x14ac:dyDescent="0.3">
      <c r="A9476">
        <v>649201</v>
      </c>
      <c r="B9476" t="s">
        <v>636</v>
      </c>
      <c r="C9476" t="s">
        <v>28</v>
      </c>
      <c r="D9476">
        <v>7994</v>
      </c>
      <c r="E9476">
        <v>8163</v>
      </c>
      <c r="F9476" t="s">
        <v>50</v>
      </c>
      <c r="G9476">
        <v>5</v>
      </c>
      <c r="H9476" t="s">
        <v>30</v>
      </c>
      <c r="I9476" t="s">
        <v>31</v>
      </c>
      <c r="J9476">
        <v>314</v>
      </c>
      <c r="K9476" t="s">
        <v>343</v>
      </c>
      <c r="L9476">
        <v>314</v>
      </c>
      <c r="M9476" t="s">
        <v>343</v>
      </c>
      <c r="N9476" t="s">
        <v>344</v>
      </c>
      <c r="O9476" t="s">
        <v>34</v>
      </c>
      <c r="P9476" t="s">
        <v>35</v>
      </c>
      <c r="Q9476" t="s">
        <v>36</v>
      </c>
      <c r="R9476" t="s">
        <v>36</v>
      </c>
      <c r="S9476" t="s">
        <v>37</v>
      </c>
      <c r="T9476">
        <v>139798.54999999999</v>
      </c>
      <c r="U9476">
        <v>9943.32</v>
      </c>
      <c r="V9476">
        <v>21476.75</v>
      </c>
      <c r="W9476">
        <v>0</v>
      </c>
      <c r="X9476">
        <v>3954.01</v>
      </c>
      <c r="Y9476">
        <v>176.77</v>
      </c>
      <c r="Z9476">
        <v>388.24</v>
      </c>
      <c r="AA9476">
        <v>0</v>
      </c>
      <c r="AB9476">
        <f t="shared" si="444"/>
        <v>11649.879166666666</v>
      </c>
      <c r="AC9476">
        <f t="shared" si="445"/>
        <v>21476.75</v>
      </c>
      <c r="AD9476">
        <f t="shared" si="446"/>
        <v>25629.734166666665</v>
      </c>
    </row>
    <row r="9477" spans="1:30" x14ac:dyDescent="0.3">
      <c r="A9477">
        <v>868887</v>
      </c>
      <c r="B9477" t="s">
        <v>1155</v>
      </c>
      <c r="C9477" t="s">
        <v>28</v>
      </c>
      <c r="D9477">
        <v>7992</v>
      </c>
      <c r="E9477">
        <v>8165</v>
      </c>
      <c r="F9477" t="s">
        <v>29</v>
      </c>
      <c r="G9477">
        <v>5</v>
      </c>
      <c r="H9477" t="s">
        <v>30</v>
      </c>
      <c r="I9477" t="s">
        <v>31</v>
      </c>
      <c r="J9477">
        <v>815</v>
      </c>
      <c r="K9477" t="s">
        <v>163</v>
      </c>
      <c r="L9477">
        <v>815</v>
      </c>
      <c r="M9477" t="s">
        <v>163</v>
      </c>
      <c r="N9477" t="s">
        <v>164</v>
      </c>
      <c r="O9477" t="s">
        <v>67</v>
      </c>
      <c r="P9477" t="s">
        <v>35</v>
      </c>
      <c r="Q9477" t="s">
        <v>36</v>
      </c>
      <c r="R9477" t="s">
        <v>36</v>
      </c>
      <c r="S9477" t="s">
        <v>37</v>
      </c>
      <c r="T9477">
        <v>3557.92</v>
      </c>
      <c r="U9477">
        <v>0</v>
      </c>
      <c r="V9477">
        <v>0</v>
      </c>
      <c r="W9477">
        <v>0</v>
      </c>
      <c r="X9477">
        <v>190.84</v>
      </c>
      <c r="Y9477">
        <v>0</v>
      </c>
      <c r="Z9477">
        <v>0</v>
      </c>
      <c r="AA9477">
        <v>0</v>
      </c>
      <c r="AB9477">
        <f t="shared" si="444"/>
        <v>296.49333333333334</v>
      </c>
      <c r="AC9477">
        <f t="shared" si="445"/>
        <v>0</v>
      </c>
      <c r="AD9477">
        <f t="shared" si="446"/>
        <v>652.28533333333337</v>
      </c>
    </row>
    <row r="9478" spans="1:30" x14ac:dyDescent="0.3">
      <c r="A9478">
        <v>129807</v>
      </c>
      <c r="B9478" t="s">
        <v>1831</v>
      </c>
      <c r="C9478" t="s">
        <v>28</v>
      </c>
      <c r="D9478">
        <v>7001</v>
      </c>
      <c r="E9478">
        <v>8149</v>
      </c>
      <c r="F9478" t="s">
        <v>1832</v>
      </c>
      <c r="G9478">
        <v>2</v>
      </c>
      <c r="H9478" t="s">
        <v>71</v>
      </c>
      <c r="I9478" t="s">
        <v>96</v>
      </c>
      <c r="J9478">
        <v>21207</v>
      </c>
      <c r="K9478" t="s">
        <v>216</v>
      </c>
      <c r="L9478">
        <v>21207</v>
      </c>
      <c r="M9478" t="s">
        <v>216</v>
      </c>
      <c r="N9478">
        <v>0</v>
      </c>
      <c r="O9478" t="s">
        <v>34</v>
      </c>
      <c r="P9478" t="s">
        <v>187</v>
      </c>
      <c r="Q9478" t="s">
        <v>37</v>
      </c>
      <c r="R9478" t="s">
        <v>36</v>
      </c>
      <c r="S9478" t="s">
        <v>36</v>
      </c>
      <c r="T9478">
        <v>119351</v>
      </c>
      <c r="U9478">
        <v>0</v>
      </c>
      <c r="V9478">
        <v>0</v>
      </c>
      <c r="W9478">
        <v>0</v>
      </c>
      <c r="X9478">
        <v>3512.79</v>
      </c>
      <c r="Y9478">
        <v>0</v>
      </c>
      <c r="Z9478">
        <v>0</v>
      </c>
      <c r="AA9478">
        <v>0</v>
      </c>
      <c r="AB9478">
        <f t="shared" si="444"/>
        <v>9945.9166666666661</v>
      </c>
      <c r="AC9478">
        <f t="shared" si="445"/>
        <v>0</v>
      </c>
      <c r="AD9478">
        <f t="shared" si="446"/>
        <v>21881.016666666666</v>
      </c>
    </row>
    <row r="9479" spans="1:30" x14ac:dyDescent="0.3">
      <c r="A9479">
        <v>950067</v>
      </c>
      <c r="B9479" t="s">
        <v>300</v>
      </c>
      <c r="C9479" t="s">
        <v>28</v>
      </c>
      <c r="D9479">
        <v>7001</v>
      </c>
      <c r="E9479">
        <v>8149</v>
      </c>
      <c r="F9479" t="s">
        <v>301</v>
      </c>
      <c r="G9479">
        <v>4</v>
      </c>
      <c r="H9479" t="s">
        <v>40</v>
      </c>
      <c r="I9479" t="s">
        <v>96</v>
      </c>
      <c r="J9479">
        <v>40083</v>
      </c>
      <c r="K9479" t="s">
        <v>302</v>
      </c>
      <c r="L9479">
        <v>40083</v>
      </c>
      <c r="M9479" t="s">
        <v>302</v>
      </c>
      <c r="N9479" t="s">
        <v>303</v>
      </c>
      <c r="O9479" t="s">
        <v>34</v>
      </c>
      <c r="P9479" t="s">
        <v>3760</v>
      </c>
      <c r="Q9479" t="s">
        <v>36</v>
      </c>
      <c r="R9479" t="s">
        <v>36</v>
      </c>
      <c r="S9479" t="s">
        <v>36</v>
      </c>
      <c r="T9479">
        <v>0</v>
      </c>
      <c r="U9479">
        <v>0</v>
      </c>
      <c r="V9479">
        <v>4938.95</v>
      </c>
      <c r="W9479">
        <v>0</v>
      </c>
      <c r="X9479">
        <v>0</v>
      </c>
      <c r="Y9479">
        <v>0</v>
      </c>
      <c r="Z9479">
        <v>496.39</v>
      </c>
      <c r="AA9479">
        <v>0</v>
      </c>
      <c r="AB9479">
        <f t="shared" si="444"/>
        <v>0</v>
      </c>
      <c r="AC9479">
        <f t="shared" si="445"/>
        <v>4938.95</v>
      </c>
      <c r="AD9479">
        <f t="shared" si="446"/>
        <v>0</v>
      </c>
    </row>
    <row r="9480" spans="1:30" x14ac:dyDescent="0.3">
      <c r="A9480">
        <v>733443</v>
      </c>
      <c r="B9480" t="s">
        <v>965</v>
      </c>
      <c r="C9480" t="s">
        <v>28</v>
      </c>
      <c r="D9480">
        <v>7994</v>
      </c>
      <c r="E9480">
        <v>8149</v>
      </c>
      <c r="F9480" t="s">
        <v>966</v>
      </c>
      <c r="G9480">
        <v>4</v>
      </c>
      <c r="H9480" t="s">
        <v>40</v>
      </c>
      <c r="I9480" t="s">
        <v>96</v>
      </c>
      <c r="J9480">
        <v>72859</v>
      </c>
      <c r="K9480" t="s">
        <v>274</v>
      </c>
      <c r="L9480">
        <v>72859</v>
      </c>
      <c r="M9480" t="s">
        <v>274</v>
      </c>
      <c r="N9480" t="s">
        <v>275</v>
      </c>
      <c r="O9480" t="s">
        <v>34</v>
      </c>
      <c r="P9480" t="s">
        <v>2581</v>
      </c>
      <c r="Q9480" t="s">
        <v>36</v>
      </c>
      <c r="R9480" t="s">
        <v>36</v>
      </c>
      <c r="S9480" t="s">
        <v>36</v>
      </c>
      <c r="T9480">
        <v>49595.5</v>
      </c>
      <c r="U9480">
        <v>0</v>
      </c>
      <c r="V9480">
        <v>0</v>
      </c>
      <c r="W9480">
        <v>49426.48</v>
      </c>
      <c r="X9480">
        <v>4766.9799999999996</v>
      </c>
      <c r="Y9480">
        <v>0</v>
      </c>
      <c r="Z9480">
        <v>0</v>
      </c>
      <c r="AA9480">
        <v>1901.12</v>
      </c>
      <c r="AB9480">
        <f t="shared" si="444"/>
        <v>4132.958333333333</v>
      </c>
      <c r="AC9480">
        <f t="shared" si="445"/>
        <v>49426.48</v>
      </c>
      <c r="AD9480">
        <f t="shared" si="446"/>
        <v>9092.5083333333332</v>
      </c>
    </row>
    <row r="9481" spans="1:30" x14ac:dyDescent="0.3">
      <c r="A9481">
        <v>877354</v>
      </c>
      <c r="B9481" t="s">
        <v>877</v>
      </c>
      <c r="C9481" t="s">
        <v>28</v>
      </c>
      <c r="D9481">
        <v>7595</v>
      </c>
      <c r="E9481">
        <v>8115</v>
      </c>
      <c r="F9481" t="s">
        <v>878</v>
      </c>
      <c r="G9481">
        <v>4</v>
      </c>
      <c r="H9481" t="s">
        <v>40</v>
      </c>
      <c r="I9481" t="s">
        <v>31</v>
      </c>
      <c r="J9481">
        <v>73354</v>
      </c>
      <c r="K9481" t="s">
        <v>879</v>
      </c>
      <c r="L9481">
        <v>73354</v>
      </c>
      <c r="M9481" t="s">
        <v>879</v>
      </c>
      <c r="N9481" t="s">
        <v>176</v>
      </c>
      <c r="O9481" t="s">
        <v>34</v>
      </c>
      <c r="P9481" t="s">
        <v>400</v>
      </c>
      <c r="Q9481" t="s">
        <v>36</v>
      </c>
      <c r="R9481" t="s">
        <v>37</v>
      </c>
      <c r="S9481" t="s">
        <v>36</v>
      </c>
      <c r="T9481">
        <v>1308158.1399999999</v>
      </c>
      <c r="U9481">
        <v>0</v>
      </c>
      <c r="V9481">
        <v>770839.22</v>
      </c>
      <c r="W9481">
        <v>805344</v>
      </c>
      <c r="X9481">
        <v>81884.19</v>
      </c>
      <c r="Y9481">
        <v>0</v>
      </c>
      <c r="Z9481">
        <v>55867.26</v>
      </c>
      <c r="AA9481">
        <v>0.03</v>
      </c>
      <c r="AB9481">
        <f t="shared" si="444"/>
        <v>109013.17833333333</v>
      </c>
      <c r="AC9481">
        <f t="shared" si="445"/>
        <v>1576183.22</v>
      </c>
      <c r="AD9481">
        <f t="shared" si="446"/>
        <v>239828.99233333336</v>
      </c>
    </row>
    <row r="9482" spans="1:30" x14ac:dyDescent="0.3">
      <c r="A9482">
        <v>762937</v>
      </c>
      <c r="B9482" t="s">
        <v>668</v>
      </c>
      <c r="C9482" t="s">
        <v>28</v>
      </c>
      <c r="D9482">
        <v>7001</v>
      </c>
      <c r="E9482">
        <v>8149</v>
      </c>
      <c r="F9482" t="s">
        <v>258</v>
      </c>
      <c r="G9482">
        <v>3</v>
      </c>
      <c r="H9482" t="s">
        <v>170</v>
      </c>
      <c r="I9482" t="s">
        <v>96</v>
      </c>
      <c r="J9482">
        <v>640</v>
      </c>
      <c r="K9482" t="s">
        <v>669</v>
      </c>
      <c r="L9482">
        <v>640</v>
      </c>
      <c r="M9482" t="s">
        <v>669</v>
      </c>
      <c r="N9482" t="s">
        <v>260</v>
      </c>
      <c r="O9482" t="s">
        <v>34</v>
      </c>
      <c r="P9482" t="s">
        <v>673</v>
      </c>
      <c r="Q9482" t="s">
        <v>36</v>
      </c>
      <c r="R9482" t="s">
        <v>36</v>
      </c>
      <c r="S9482" t="s">
        <v>36</v>
      </c>
      <c r="T9482">
        <v>12039.3</v>
      </c>
      <c r="U9482">
        <v>0</v>
      </c>
      <c r="V9482">
        <v>0</v>
      </c>
      <c r="W9482">
        <v>0</v>
      </c>
      <c r="X9482">
        <v>707.61</v>
      </c>
      <c r="Y9482">
        <v>0</v>
      </c>
      <c r="Z9482">
        <v>0</v>
      </c>
      <c r="AA9482">
        <v>0</v>
      </c>
      <c r="AB9482">
        <f t="shared" si="444"/>
        <v>1003.275</v>
      </c>
      <c r="AC9482">
        <f t="shared" si="445"/>
        <v>0</v>
      </c>
      <c r="AD9482">
        <f t="shared" si="446"/>
        <v>2207.2049999999999</v>
      </c>
    </row>
    <row r="9483" spans="1:30" x14ac:dyDescent="0.3">
      <c r="A9483">
        <v>870905</v>
      </c>
      <c r="B9483" t="s">
        <v>973</v>
      </c>
      <c r="C9483" t="s">
        <v>28</v>
      </c>
      <c r="D9483">
        <v>7995</v>
      </c>
      <c r="E9483">
        <v>8113</v>
      </c>
      <c r="F9483" t="s">
        <v>839</v>
      </c>
      <c r="G9483">
        <v>4</v>
      </c>
      <c r="H9483" t="s">
        <v>40</v>
      </c>
      <c r="I9483" t="s">
        <v>31</v>
      </c>
      <c r="J9483">
        <v>40558</v>
      </c>
      <c r="K9483" t="s">
        <v>65</v>
      </c>
      <c r="L9483">
        <v>40558</v>
      </c>
      <c r="M9483" t="s">
        <v>65</v>
      </c>
      <c r="N9483" t="s">
        <v>840</v>
      </c>
      <c r="O9483" t="s">
        <v>67</v>
      </c>
      <c r="P9483" t="s">
        <v>384</v>
      </c>
      <c r="Q9483" t="s">
        <v>36</v>
      </c>
      <c r="R9483" t="s">
        <v>36</v>
      </c>
      <c r="S9483" t="s">
        <v>36</v>
      </c>
      <c r="T9483">
        <v>76422.38</v>
      </c>
      <c r="U9483">
        <v>0</v>
      </c>
      <c r="V9483">
        <v>0</v>
      </c>
      <c r="W9483">
        <v>0</v>
      </c>
      <c r="X9483">
        <v>2183.0700000000002</v>
      </c>
      <c r="Y9483">
        <v>0</v>
      </c>
      <c r="Z9483">
        <v>0</v>
      </c>
      <c r="AA9483">
        <v>0</v>
      </c>
      <c r="AB9483">
        <f t="shared" si="444"/>
        <v>6368.5316666666668</v>
      </c>
      <c r="AC9483">
        <f t="shared" si="445"/>
        <v>0</v>
      </c>
      <c r="AD9483">
        <f t="shared" si="446"/>
        <v>14010.769666666669</v>
      </c>
    </row>
    <row r="9484" spans="1:30" x14ac:dyDescent="0.3">
      <c r="A9484">
        <v>43354</v>
      </c>
      <c r="B9484" t="s">
        <v>5082</v>
      </c>
      <c r="C9484" t="s">
        <v>28</v>
      </c>
      <c r="D9484">
        <v>7001</v>
      </c>
      <c r="E9484">
        <v>8145</v>
      </c>
      <c r="F9484" t="s">
        <v>162</v>
      </c>
      <c r="G9484">
        <v>5</v>
      </c>
      <c r="H9484" t="s">
        <v>30</v>
      </c>
      <c r="I9484" t="s">
        <v>31</v>
      </c>
      <c r="J9484">
        <v>569</v>
      </c>
      <c r="K9484" t="s">
        <v>240</v>
      </c>
      <c r="L9484">
        <v>569</v>
      </c>
      <c r="M9484" t="s">
        <v>240</v>
      </c>
      <c r="N9484" t="s">
        <v>5083</v>
      </c>
      <c r="O9484" t="s">
        <v>67</v>
      </c>
      <c r="P9484" t="s">
        <v>263</v>
      </c>
      <c r="Q9484" t="s">
        <v>36</v>
      </c>
      <c r="R9484" t="s">
        <v>36</v>
      </c>
      <c r="S9484" t="s">
        <v>37</v>
      </c>
      <c r="T9484">
        <v>48386.28</v>
      </c>
      <c r="U9484">
        <v>4980.2700000000004</v>
      </c>
      <c r="V9484">
        <v>0</v>
      </c>
      <c r="W9484">
        <v>4207.82</v>
      </c>
      <c r="X9484">
        <v>3694.53</v>
      </c>
      <c r="Y9484">
        <v>391.33</v>
      </c>
      <c r="Z9484">
        <v>0</v>
      </c>
      <c r="AA9484">
        <v>161.84</v>
      </c>
      <c r="AB9484">
        <f t="shared" si="444"/>
        <v>4032.19</v>
      </c>
      <c r="AC9484">
        <f t="shared" si="445"/>
        <v>4207.82</v>
      </c>
      <c r="AD9484">
        <f t="shared" si="446"/>
        <v>8870.8180000000011</v>
      </c>
    </row>
    <row r="9485" spans="1:30" x14ac:dyDescent="0.3">
      <c r="A9485">
        <v>110645</v>
      </c>
      <c r="B9485" t="s">
        <v>5084</v>
      </c>
      <c r="C9485" t="s">
        <v>28</v>
      </c>
      <c r="D9485">
        <v>7001</v>
      </c>
      <c r="E9485">
        <v>8163</v>
      </c>
      <c r="F9485" t="s">
        <v>50</v>
      </c>
      <c r="G9485">
        <v>5</v>
      </c>
      <c r="H9485" t="s">
        <v>30</v>
      </c>
      <c r="I9485" t="s">
        <v>31</v>
      </c>
      <c r="J9485">
        <v>902</v>
      </c>
      <c r="K9485" t="s">
        <v>433</v>
      </c>
      <c r="L9485">
        <v>902</v>
      </c>
      <c r="M9485" t="s">
        <v>433</v>
      </c>
      <c r="N9485" t="s">
        <v>2226</v>
      </c>
      <c r="O9485" t="s">
        <v>34</v>
      </c>
      <c r="P9485" t="s">
        <v>540</v>
      </c>
      <c r="Q9485" t="s">
        <v>36</v>
      </c>
      <c r="R9485" t="s">
        <v>36</v>
      </c>
      <c r="S9485" t="s">
        <v>37</v>
      </c>
      <c r="T9485">
        <v>26213.279999999999</v>
      </c>
      <c r="U9485">
        <v>0</v>
      </c>
      <c r="V9485">
        <v>0</v>
      </c>
      <c r="W9485">
        <v>0</v>
      </c>
      <c r="X9485">
        <v>2253.69</v>
      </c>
      <c r="Y9485">
        <v>0</v>
      </c>
      <c r="Z9485">
        <v>0</v>
      </c>
      <c r="AA9485">
        <v>0</v>
      </c>
      <c r="AB9485">
        <f t="shared" si="444"/>
        <v>2184.44</v>
      </c>
      <c r="AC9485">
        <f t="shared" si="445"/>
        <v>0</v>
      </c>
      <c r="AD9485">
        <f t="shared" si="446"/>
        <v>4805.7680000000009</v>
      </c>
    </row>
    <row r="9486" spans="1:30" x14ac:dyDescent="0.3">
      <c r="A9486">
        <v>747423</v>
      </c>
      <c r="B9486" t="s">
        <v>1264</v>
      </c>
      <c r="C9486" t="s">
        <v>28</v>
      </c>
      <c r="D9486">
        <v>7992</v>
      </c>
      <c r="E9486">
        <v>8144</v>
      </c>
      <c r="F9486" t="s">
        <v>117</v>
      </c>
      <c r="G9486">
        <v>5</v>
      </c>
      <c r="H9486" t="s">
        <v>30</v>
      </c>
      <c r="I9486" t="s">
        <v>31</v>
      </c>
      <c r="J9486">
        <v>362</v>
      </c>
      <c r="K9486" t="s">
        <v>960</v>
      </c>
      <c r="L9486">
        <v>362</v>
      </c>
      <c r="M9486" t="s">
        <v>960</v>
      </c>
      <c r="N9486" t="s">
        <v>961</v>
      </c>
      <c r="O9486" t="s">
        <v>67</v>
      </c>
      <c r="P9486" t="s">
        <v>35</v>
      </c>
      <c r="Q9486" t="s">
        <v>36</v>
      </c>
      <c r="R9486" t="s">
        <v>36</v>
      </c>
      <c r="S9486" t="s">
        <v>37</v>
      </c>
      <c r="T9486">
        <v>4138.3</v>
      </c>
      <c r="U9486">
        <v>2481.08</v>
      </c>
      <c r="V9486">
        <v>0</v>
      </c>
      <c r="W9486">
        <v>0</v>
      </c>
      <c r="X9486">
        <v>71.790000000000006</v>
      </c>
      <c r="Y9486">
        <v>43.99</v>
      </c>
      <c r="Z9486">
        <v>0</v>
      </c>
      <c r="AA9486">
        <v>0</v>
      </c>
      <c r="AB9486">
        <f t="shared" si="444"/>
        <v>344.85833333333335</v>
      </c>
      <c r="AC9486">
        <f t="shared" si="445"/>
        <v>0</v>
      </c>
      <c r="AD9486">
        <f t="shared" si="446"/>
        <v>758.68833333333339</v>
      </c>
    </row>
    <row r="9487" spans="1:30" x14ac:dyDescent="0.3">
      <c r="A9487">
        <v>57304</v>
      </c>
      <c r="B9487" t="s">
        <v>5085</v>
      </c>
      <c r="C9487" t="s">
        <v>28</v>
      </c>
      <c r="D9487">
        <v>7001</v>
      </c>
      <c r="E9487">
        <v>8195</v>
      </c>
      <c r="F9487" t="s">
        <v>1923</v>
      </c>
      <c r="G9487">
        <v>5</v>
      </c>
      <c r="H9487" t="s">
        <v>30</v>
      </c>
      <c r="I9487" t="s">
        <v>31</v>
      </c>
      <c r="J9487">
        <v>2361</v>
      </c>
      <c r="K9487" t="s">
        <v>607</v>
      </c>
      <c r="L9487">
        <v>2361</v>
      </c>
      <c r="M9487" t="s">
        <v>608</v>
      </c>
      <c r="N9487" t="s">
        <v>1406</v>
      </c>
      <c r="O9487" t="s">
        <v>43</v>
      </c>
      <c r="P9487" t="s">
        <v>82</v>
      </c>
      <c r="Q9487" t="s">
        <v>36</v>
      </c>
      <c r="R9487" t="s">
        <v>36</v>
      </c>
      <c r="S9487" t="s">
        <v>37</v>
      </c>
      <c r="T9487">
        <v>14906.74</v>
      </c>
      <c r="U9487">
        <v>2955.44</v>
      </c>
      <c r="V9487">
        <v>0</v>
      </c>
      <c r="W9487">
        <v>0</v>
      </c>
      <c r="X9487">
        <v>1182.0999999999999</v>
      </c>
      <c r="Y9487">
        <v>247.04</v>
      </c>
      <c r="Z9487">
        <v>0</v>
      </c>
      <c r="AA9487">
        <v>0</v>
      </c>
      <c r="AB9487">
        <f t="shared" si="444"/>
        <v>1242.2283333333332</v>
      </c>
      <c r="AC9487">
        <f t="shared" si="445"/>
        <v>0</v>
      </c>
      <c r="AD9487">
        <f t="shared" si="446"/>
        <v>2732.9023333333334</v>
      </c>
    </row>
    <row r="9488" spans="1:30" x14ac:dyDescent="0.3">
      <c r="A9488">
        <v>904940</v>
      </c>
      <c r="B9488" t="s">
        <v>1332</v>
      </c>
      <c r="C9488" t="s">
        <v>28</v>
      </c>
      <c r="D9488">
        <v>761</v>
      </c>
      <c r="E9488">
        <v>8149</v>
      </c>
      <c r="F9488" t="s">
        <v>95</v>
      </c>
      <c r="G9488">
        <v>5</v>
      </c>
      <c r="H9488" t="s">
        <v>30</v>
      </c>
      <c r="I9488" t="s">
        <v>31</v>
      </c>
      <c r="J9488">
        <v>2579</v>
      </c>
      <c r="K9488" t="s">
        <v>85</v>
      </c>
      <c r="L9488">
        <v>2579</v>
      </c>
      <c r="M9488" t="s">
        <v>85</v>
      </c>
      <c r="N9488" t="s">
        <v>86</v>
      </c>
      <c r="O9488" t="s">
        <v>34</v>
      </c>
      <c r="P9488" t="s">
        <v>2245</v>
      </c>
      <c r="Q9488" t="s">
        <v>36</v>
      </c>
      <c r="R9488" t="s">
        <v>36</v>
      </c>
      <c r="S9488" t="s">
        <v>37</v>
      </c>
      <c r="T9488">
        <v>65487.71</v>
      </c>
      <c r="U9488">
        <v>0</v>
      </c>
      <c r="V9488">
        <v>0</v>
      </c>
      <c r="W9488">
        <v>0</v>
      </c>
      <c r="X9488">
        <v>2662.43</v>
      </c>
      <c r="Y9488">
        <v>0</v>
      </c>
      <c r="Z9488">
        <v>0</v>
      </c>
      <c r="AA9488">
        <v>0</v>
      </c>
      <c r="AB9488">
        <f t="shared" si="444"/>
        <v>5457.3091666666669</v>
      </c>
      <c r="AC9488">
        <f t="shared" si="445"/>
        <v>0</v>
      </c>
      <c r="AD9488">
        <f t="shared" si="446"/>
        <v>12006.080166666668</v>
      </c>
    </row>
    <row r="9489" spans="1:30" x14ac:dyDescent="0.3">
      <c r="A9489">
        <v>324242</v>
      </c>
      <c r="B9489" t="s">
        <v>5086</v>
      </c>
      <c r="C9489" t="s">
        <v>28</v>
      </c>
      <c r="D9489">
        <v>7001</v>
      </c>
      <c r="E9489">
        <v>8149</v>
      </c>
      <c r="F9489" t="s">
        <v>951</v>
      </c>
      <c r="G9489">
        <v>4</v>
      </c>
      <c r="H9489" t="s">
        <v>40</v>
      </c>
      <c r="I9489" t="s">
        <v>96</v>
      </c>
      <c r="J9489">
        <v>72036</v>
      </c>
      <c r="K9489" t="s">
        <v>952</v>
      </c>
      <c r="L9489">
        <v>72036</v>
      </c>
      <c r="M9489" t="s">
        <v>952</v>
      </c>
      <c r="N9489" t="s">
        <v>3710</v>
      </c>
      <c r="O9489" t="s">
        <v>34</v>
      </c>
      <c r="P9489" t="s">
        <v>121</v>
      </c>
      <c r="Q9489" t="s">
        <v>37</v>
      </c>
      <c r="R9489" t="s">
        <v>36</v>
      </c>
      <c r="S9489" t="s">
        <v>36</v>
      </c>
      <c r="T9489">
        <v>25969.200000000001</v>
      </c>
      <c r="U9489">
        <v>0</v>
      </c>
      <c r="V9489">
        <v>0</v>
      </c>
      <c r="W9489">
        <v>0</v>
      </c>
      <c r="X9489">
        <v>488.2</v>
      </c>
      <c r="Y9489">
        <v>0</v>
      </c>
      <c r="Z9489">
        <v>0</v>
      </c>
      <c r="AA9489">
        <v>0</v>
      </c>
      <c r="AB9489">
        <f t="shared" si="444"/>
        <v>2164.1</v>
      </c>
      <c r="AC9489">
        <f t="shared" si="445"/>
        <v>0</v>
      </c>
      <c r="AD9489">
        <f t="shared" si="446"/>
        <v>4761.0200000000004</v>
      </c>
    </row>
    <row r="9490" spans="1:30" x14ac:dyDescent="0.3">
      <c r="A9490">
        <v>877493</v>
      </c>
      <c r="B9490" t="s">
        <v>2795</v>
      </c>
      <c r="C9490" t="s">
        <v>28</v>
      </c>
      <c r="D9490">
        <v>7600</v>
      </c>
      <c r="E9490">
        <v>8115</v>
      </c>
      <c r="F9490" t="s">
        <v>2796</v>
      </c>
      <c r="G9490">
        <v>4</v>
      </c>
      <c r="H9490" t="s">
        <v>40</v>
      </c>
      <c r="I9490" t="s">
        <v>31</v>
      </c>
      <c r="J9490">
        <v>910</v>
      </c>
      <c r="K9490" t="s">
        <v>785</v>
      </c>
      <c r="L9490">
        <v>910</v>
      </c>
      <c r="M9490" t="s">
        <v>785</v>
      </c>
      <c r="N9490" t="s">
        <v>786</v>
      </c>
      <c r="O9490" t="s">
        <v>67</v>
      </c>
      <c r="P9490" t="s">
        <v>408</v>
      </c>
      <c r="Q9490" t="s">
        <v>36</v>
      </c>
      <c r="R9490" t="s">
        <v>36</v>
      </c>
      <c r="S9490" t="s">
        <v>36</v>
      </c>
      <c r="T9490">
        <v>20047.2</v>
      </c>
      <c r="U9490">
        <v>4345.55</v>
      </c>
      <c r="V9490">
        <v>2868.17</v>
      </c>
      <c r="W9490">
        <v>2868.17</v>
      </c>
      <c r="X9490">
        <v>1258.95</v>
      </c>
      <c r="Y9490">
        <v>302.12</v>
      </c>
      <c r="Z9490">
        <v>190.12</v>
      </c>
      <c r="AA9490">
        <v>97.62</v>
      </c>
      <c r="AB9490">
        <f t="shared" si="444"/>
        <v>1670.6000000000001</v>
      </c>
      <c r="AC9490">
        <f t="shared" si="445"/>
        <v>5736.34</v>
      </c>
      <c r="AD9490">
        <f t="shared" si="446"/>
        <v>3675.3200000000006</v>
      </c>
    </row>
    <row r="9491" spans="1:30" x14ac:dyDescent="0.3">
      <c r="A9491">
        <v>130334</v>
      </c>
      <c r="B9491" t="s">
        <v>1072</v>
      </c>
      <c r="C9491" t="s">
        <v>28</v>
      </c>
      <c r="D9491">
        <v>7994</v>
      </c>
      <c r="E9491">
        <v>8165</v>
      </c>
      <c r="F9491" t="s">
        <v>29</v>
      </c>
      <c r="G9491">
        <v>5</v>
      </c>
      <c r="H9491" t="s">
        <v>30</v>
      </c>
      <c r="I9491" t="s">
        <v>31</v>
      </c>
      <c r="J9491">
        <v>2062</v>
      </c>
      <c r="K9491" t="s">
        <v>106</v>
      </c>
      <c r="L9491">
        <v>2062</v>
      </c>
      <c r="M9491" t="s">
        <v>106</v>
      </c>
      <c r="N9491" t="s">
        <v>945</v>
      </c>
      <c r="O9491" t="s">
        <v>34</v>
      </c>
      <c r="P9491" t="s">
        <v>333</v>
      </c>
      <c r="Q9491" t="s">
        <v>36</v>
      </c>
      <c r="R9491" t="s">
        <v>36</v>
      </c>
      <c r="S9491" t="s">
        <v>37</v>
      </c>
      <c r="T9491">
        <v>15006.56</v>
      </c>
      <c r="U9491">
        <v>7598.16</v>
      </c>
      <c r="V9491">
        <v>0</v>
      </c>
      <c r="W9491">
        <v>0</v>
      </c>
      <c r="X9491">
        <v>1694.12</v>
      </c>
      <c r="Y9491">
        <v>768.69</v>
      </c>
      <c r="Z9491">
        <v>0</v>
      </c>
      <c r="AA9491">
        <v>0</v>
      </c>
      <c r="AB9491">
        <f t="shared" si="444"/>
        <v>1250.5466666666666</v>
      </c>
      <c r="AC9491">
        <f t="shared" si="445"/>
        <v>0</v>
      </c>
      <c r="AD9491">
        <f t="shared" si="446"/>
        <v>2751.2026666666666</v>
      </c>
    </row>
    <row r="9492" spans="1:30" x14ac:dyDescent="0.3">
      <c r="A9492">
        <v>548551</v>
      </c>
      <c r="B9492" t="s">
        <v>1875</v>
      </c>
      <c r="C9492" t="s">
        <v>28</v>
      </c>
      <c r="D9492">
        <v>7992</v>
      </c>
      <c r="E9492">
        <v>8163</v>
      </c>
      <c r="F9492" t="s">
        <v>50</v>
      </c>
      <c r="G9492">
        <v>5</v>
      </c>
      <c r="H9492" t="s">
        <v>30</v>
      </c>
      <c r="I9492" t="s">
        <v>31</v>
      </c>
      <c r="J9492">
        <v>901</v>
      </c>
      <c r="K9492" t="s">
        <v>523</v>
      </c>
      <c r="L9492">
        <v>901</v>
      </c>
      <c r="M9492" t="s">
        <v>523</v>
      </c>
      <c r="N9492" t="s">
        <v>524</v>
      </c>
      <c r="O9492" t="s">
        <v>67</v>
      </c>
      <c r="P9492" t="s">
        <v>374</v>
      </c>
      <c r="Q9492" t="s">
        <v>36</v>
      </c>
      <c r="R9492" t="s">
        <v>36</v>
      </c>
      <c r="S9492" t="s">
        <v>37</v>
      </c>
      <c r="T9492">
        <v>11775.21</v>
      </c>
      <c r="U9492">
        <v>0</v>
      </c>
      <c r="V9492">
        <v>0</v>
      </c>
      <c r="W9492">
        <v>0</v>
      </c>
      <c r="X9492">
        <v>1154.3599999999999</v>
      </c>
      <c r="Y9492">
        <v>0</v>
      </c>
      <c r="Z9492">
        <v>0</v>
      </c>
      <c r="AA9492">
        <v>0</v>
      </c>
      <c r="AB9492">
        <f t="shared" si="444"/>
        <v>981.26749999999993</v>
      </c>
      <c r="AC9492">
        <f t="shared" si="445"/>
        <v>0</v>
      </c>
      <c r="AD9492">
        <f t="shared" si="446"/>
        <v>2158.7885000000001</v>
      </c>
    </row>
    <row r="9493" spans="1:30" x14ac:dyDescent="0.3">
      <c r="A9493">
        <v>880099</v>
      </c>
      <c r="B9493" t="s">
        <v>5087</v>
      </c>
      <c r="C9493" t="s">
        <v>28</v>
      </c>
      <c r="D9493">
        <v>7001</v>
      </c>
      <c r="E9493">
        <v>8149</v>
      </c>
      <c r="F9493" t="s">
        <v>5088</v>
      </c>
      <c r="G9493">
        <v>2</v>
      </c>
      <c r="H9493" t="s">
        <v>71</v>
      </c>
      <c r="I9493" t="s">
        <v>96</v>
      </c>
      <c r="J9493">
        <v>72478</v>
      </c>
      <c r="K9493" t="s">
        <v>916</v>
      </c>
      <c r="L9493">
        <v>72478</v>
      </c>
      <c r="M9493" t="s">
        <v>916</v>
      </c>
      <c r="N9493">
        <v>0</v>
      </c>
      <c r="O9493" t="s">
        <v>34</v>
      </c>
      <c r="P9493" t="s">
        <v>109</v>
      </c>
      <c r="Q9493" t="s">
        <v>37</v>
      </c>
      <c r="R9493" t="s">
        <v>36</v>
      </c>
      <c r="S9493" t="s">
        <v>36</v>
      </c>
      <c r="T9493">
        <v>21978.48</v>
      </c>
      <c r="U9493">
        <v>3595.64</v>
      </c>
      <c r="V9493">
        <v>1842.78</v>
      </c>
      <c r="W9493">
        <v>1842.78</v>
      </c>
      <c r="X9493">
        <v>661.87</v>
      </c>
      <c r="Y9493">
        <v>105.77</v>
      </c>
      <c r="Z9493">
        <v>52</v>
      </c>
      <c r="AA9493">
        <v>0</v>
      </c>
      <c r="AB9493">
        <f t="shared" si="444"/>
        <v>1831.54</v>
      </c>
      <c r="AC9493">
        <f t="shared" si="445"/>
        <v>3685.56</v>
      </c>
      <c r="AD9493">
        <f t="shared" si="446"/>
        <v>4029.3880000000004</v>
      </c>
    </row>
    <row r="9494" spans="1:30" x14ac:dyDescent="0.3">
      <c r="A9494">
        <v>741085</v>
      </c>
      <c r="B9494" t="s">
        <v>5089</v>
      </c>
      <c r="C9494" t="s">
        <v>28</v>
      </c>
      <c r="D9494">
        <v>7992</v>
      </c>
      <c r="E9494">
        <v>8163</v>
      </c>
      <c r="F9494" t="s">
        <v>50</v>
      </c>
      <c r="G9494">
        <v>5</v>
      </c>
      <c r="H9494" t="s">
        <v>30</v>
      </c>
      <c r="I9494" t="s">
        <v>31</v>
      </c>
      <c r="J9494">
        <v>348</v>
      </c>
      <c r="K9494" t="s">
        <v>80</v>
      </c>
      <c r="L9494">
        <v>348</v>
      </c>
      <c r="M9494" t="s">
        <v>80</v>
      </c>
      <c r="N9494" t="s">
        <v>2210</v>
      </c>
      <c r="O9494" t="s">
        <v>67</v>
      </c>
      <c r="P9494" t="s">
        <v>263</v>
      </c>
      <c r="Q9494" t="s">
        <v>36</v>
      </c>
      <c r="R9494" t="s">
        <v>36</v>
      </c>
      <c r="S9494" t="s">
        <v>37</v>
      </c>
      <c r="T9494">
        <v>15076.41</v>
      </c>
      <c r="U9494">
        <v>4980.2700000000004</v>
      </c>
      <c r="V9494">
        <v>0</v>
      </c>
      <c r="W9494">
        <v>0</v>
      </c>
      <c r="X9494">
        <v>1213.3499999999999</v>
      </c>
      <c r="Y9494">
        <v>419.55</v>
      </c>
      <c r="Z9494">
        <v>0</v>
      </c>
      <c r="AA9494">
        <v>0</v>
      </c>
      <c r="AB9494">
        <f t="shared" si="444"/>
        <v>1256.3675000000001</v>
      </c>
      <c r="AC9494">
        <f t="shared" si="445"/>
        <v>0</v>
      </c>
      <c r="AD9494">
        <f t="shared" si="446"/>
        <v>2764.0085000000004</v>
      </c>
    </row>
    <row r="9495" spans="1:30" x14ac:dyDescent="0.3">
      <c r="A9495">
        <v>497890</v>
      </c>
      <c r="B9495" t="s">
        <v>544</v>
      </c>
      <c r="C9495" t="s">
        <v>28</v>
      </c>
      <c r="D9495">
        <v>7670</v>
      </c>
      <c r="E9495">
        <v>8155</v>
      </c>
      <c r="F9495" t="s">
        <v>545</v>
      </c>
      <c r="G9495">
        <v>4</v>
      </c>
      <c r="H9495" t="s">
        <v>40</v>
      </c>
      <c r="I9495" t="s">
        <v>31</v>
      </c>
      <c r="J9495">
        <v>40206</v>
      </c>
      <c r="K9495" t="s">
        <v>236</v>
      </c>
      <c r="L9495">
        <v>40205</v>
      </c>
      <c r="M9495" t="s">
        <v>237</v>
      </c>
      <c r="N9495" t="s">
        <v>546</v>
      </c>
      <c r="O9495" t="s">
        <v>34</v>
      </c>
      <c r="P9495" t="s">
        <v>497</v>
      </c>
      <c r="Q9495" t="s">
        <v>36</v>
      </c>
      <c r="R9495" t="s">
        <v>36</v>
      </c>
      <c r="S9495" t="s">
        <v>36</v>
      </c>
      <c r="T9495">
        <v>16998.599999999999</v>
      </c>
      <c r="U9495">
        <v>16998.599999999999</v>
      </c>
      <c r="V9495">
        <v>0</v>
      </c>
      <c r="W9495">
        <v>0</v>
      </c>
      <c r="X9495">
        <v>652.64</v>
      </c>
      <c r="Y9495">
        <v>652.64</v>
      </c>
      <c r="Z9495">
        <v>0</v>
      </c>
      <c r="AA9495">
        <v>0</v>
      </c>
      <c r="AB9495">
        <f t="shared" si="444"/>
        <v>1416.55</v>
      </c>
      <c r="AC9495">
        <f t="shared" si="445"/>
        <v>0</v>
      </c>
      <c r="AD9495">
        <f t="shared" si="446"/>
        <v>3116.4100000000003</v>
      </c>
    </row>
    <row r="9496" spans="1:30" x14ac:dyDescent="0.3">
      <c r="A9496">
        <v>971289</v>
      </c>
      <c r="B9496" t="s">
        <v>3219</v>
      </c>
      <c r="C9496" t="s">
        <v>28</v>
      </c>
      <c r="D9496">
        <v>7001</v>
      </c>
      <c r="E9496">
        <v>8149</v>
      </c>
      <c r="F9496" t="s">
        <v>3982</v>
      </c>
      <c r="G9496">
        <v>4</v>
      </c>
      <c r="H9496" t="s">
        <v>40</v>
      </c>
      <c r="I9496" t="s">
        <v>96</v>
      </c>
      <c r="J9496">
        <v>40242</v>
      </c>
      <c r="K9496" t="s">
        <v>1087</v>
      </c>
      <c r="L9496">
        <v>40242</v>
      </c>
      <c r="M9496" t="s">
        <v>1087</v>
      </c>
      <c r="N9496" t="s">
        <v>3983</v>
      </c>
      <c r="O9496" t="s">
        <v>67</v>
      </c>
      <c r="P9496" t="s">
        <v>109</v>
      </c>
      <c r="Q9496" t="s">
        <v>37</v>
      </c>
      <c r="R9496" t="s">
        <v>36</v>
      </c>
      <c r="S9496" t="s">
        <v>36</v>
      </c>
      <c r="T9496">
        <v>78794.38</v>
      </c>
      <c r="U9496">
        <v>15128.3</v>
      </c>
      <c r="V9496">
        <v>8442</v>
      </c>
      <c r="W9496">
        <v>6331.5</v>
      </c>
      <c r="X9496">
        <v>3208.72</v>
      </c>
      <c r="Y9496">
        <v>594.70000000000005</v>
      </c>
      <c r="Z9496">
        <v>325.31</v>
      </c>
      <c r="AA9496">
        <v>0</v>
      </c>
      <c r="AB9496">
        <f t="shared" si="444"/>
        <v>6566.1983333333337</v>
      </c>
      <c r="AC9496">
        <f t="shared" si="445"/>
        <v>14773.5</v>
      </c>
      <c r="AD9496">
        <f t="shared" si="446"/>
        <v>14445.636333333336</v>
      </c>
    </row>
    <row r="9497" spans="1:30" x14ac:dyDescent="0.3">
      <c r="A9497">
        <v>549570</v>
      </c>
      <c r="B9497" t="s">
        <v>1255</v>
      </c>
      <c r="C9497" t="s">
        <v>28</v>
      </c>
      <c r="D9497">
        <v>7994</v>
      </c>
      <c r="E9497">
        <v>8147</v>
      </c>
      <c r="F9497" t="s">
        <v>89</v>
      </c>
      <c r="G9497">
        <v>5</v>
      </c>
      <c r="H9497" t="s">
        <v>30</v>
      </c>
      <c r="I9497" t="s">
        <v>31</v>
      </c>
      <c r="J9497">
        <v>1156</v>
      </c>
      <c r="K9497" t="s">
        <v>137</v>
      </c>
      <c r="L9497">
        <v>1156</v>
      </c>
      <c r="M9497" t="s">
        <v>137</v>
      </c>
      <c r="N9497" t="s">
        <v>138</v>
      </c>
      <c r="O9497" t="s">
        <v>34</v>
      </c>
      <c r="P9497" t="s">
        <v>400</v>
      </c>
      <c r="Q9497" t="s">
        <v>36</v>
      </c>
      <c r="R9497" t="s">
        <v>37</v>
      </c>
      <c r="S9497" t="s">
        <v>37</v>
      </c>
      <c r="T9497">
        <v>10710.7</v>
      </c>
      <c r="U9497">
        <v>0</v>
      </c>
      <c r="V9497">
        <v>0</v>
      </c>
      <c r="W9497">
        <v>0</v>
      </c>
      <c r="X9497">
        <v>1017.99</v>
      </c>
      <c r="Y9497">
        <v>0</v>
      </c>
      <c r="Z9497">
        <v>0</v>
      </c>
      <c r="AA9497">
        <v>0</v>
      </c>
      <c r="AB9497">
        <f t="shared" si="444"/>
        <v>892.55833333333339</v>
      </c>
      <c r="AC9497">
        <f t="shared" si="445"/>
        <v>0</v>
      </c>
      <c r="AD9497">
        <f t="shared" si="446"/>
        <v>1963.6283333333336</v>
      </c>
    </row>
    <row r="9498" spans="1:30" x14ac:dyDescent="0.3">
      <c r="A9498">
        <v>180698</v>
      </c>
      <c r="B9498" t="s">
        <v>459</v>
      </c>
      <c r="C9498" t="s">
        <v>28</v>
      </c>
      <c r="D9498">
        <v>7994</v>
      </c>
      <c r="E9498">
        <v>8149</v>
      </c>
      <c r="F9498" t="s">
        <v>253</v>
      </c>
      <c r="G9498">
        <v>5</v>
      </c>
      <c r="H9498" t="s">
        <v>30</v>
      </c>
      <c r="I9498" t="s">
        <v>96</v>
      </c>
      <c r="J9498">
        <v>72387</v>
      </c>
      <c r="K9498" t="s">
        <v>268</v>
      </c>
      <c r="L9498">
        <v>72387</v>
      </c>
      <c r="M9498" t="s">
        <v>268</v>
      </c>
      <c r="N9498" t="s">
        <v>52</v>
      </c>
      <c r="O9498" t="s">
        <v>34</v>
      </c>
      <c r="P9498" t="s">
        <v>134</v>
      </c>
      <c r="Q9498" t="s">
        <v>37</v>
      </c>
      <c r="R9498" t="s">
        <v>36</v>
      </c>
      <c r="S9498" t="s">
        <v>37</v>
      </c>
      <c r="T9498">
        <v>623393.43000000005</v>
      </c>
      <c r="U9498">
        <v>0</v>
      </c>
      <c r="V9498">
        <v>0</v>
      </c>
      <c r="W9498">
        <v>0</v>
      </c>
      <c r="X9498">
        <v>18358.099999999999</v>
      </c>
      <c r="Y9498">
        <v>0</v>
      </c>
      <c r="Z9498">
        <v>0</v>
      </c>
      <c r="AA9498">
        <v>0</v>
      </c>
      <c r="AB9498">
        <f t="shared" si="444"/>
        <v>51949.452500000007</v>
      </c>
      <c r="AC9498">
        <f t="shared" si="445"/>
        <v>0</v>
      </c>
      <c r="AD9498">
        <f t="shared" si="446"/>
        <v>114288.79550000002</v>
      </c>
    </row>
    <row r="9499" spans="1:30" x14ac:dyDescent="0.3">
      <c r="A9499">
        <v>813486</v>
      </c>
      <c r="B9499" t="s">
        <v>3866</v>
      </c>
      <c r="C9499" t="s">
        <v>28</v>
      </c>
      <c r="D9499">
        <v>7994</v>
      </c>
      <c r="E9499">
        <v>8155</v>
      </c>
      <c r="F9499" t="s">
        <v>59</v>
      </c>
      <c r="G9499">
        <v>5</v>
      </c>
      <c r="H9499" t="s">
        <v>30</v>
      </c>
      <c r="I9499" t="s">
        <v>31</v>
      </c>
      <c r="J9499">
        <v>2123</v>
      </c>
      <c r="K9499" t="s">
        <v>2095</v>
      </c>
      <c r="L9499">
        <v>2123</v>
      </c>
      <c r="M9499" t="s">
        <v>2095</v>
      </c>
      <c r="N9499" t="s">
        <v>2096</v>
      </c>
      <c r="O9499" t="s">
        <v>34</v>
      </c>
      <c r="P9499" t="s">
        <v>82</v>
      </c>
      <c r="Q9499" t="s">
        <v>36</v>
      </c>
      <c r="R9499" t="s">
        <v>36</v>
      </c>
      <c r="S9499" t="s">
        <v>37</v>
      </c>
      <c r="T9499">
        <v>29943.279999999999</v>
      </c>
      <c r="U9499">
        <v>8866.32</v>
      </c>
      <c r="V9499">
        <v>3046.08</v>
      </c>
      <c r="W9499">
        <v>0</v>
      </c>
      <c r="X9499">
        <v>2400.36</v>
      </c>
      <c r="Y9499">
        <v>712.19</v>
      </c>
      <c r="Z9499">
        <v>239.61</v>
      </c>
      <c r="AA9499">
        <v>0</v>
      </c>
      <c r="AB9499">
        <f t="shared" si="444"/>
        <v>2495.2733333333331</v>
      </c>
      <c r="AC9499">
        <f t="shared" si="445"/>
        <v>3046.08</v>
      </c>
      <c r="AD9499">
        <f t="shared" si="446"/>
        <v>5489.6013333333331</v>
      </c>
    </row>
    <row r="9500" spans="1:30" x14ac:dyDescent="0.3">
      <c r="A9500">
        <v>754848</v>
      </c>
      <c r="B9500" t="s">
        <v>2121</v>
      </c>
      <c r="C9500" t="s">
        <v>28</v>
      </c>
      <c r="D9500">
        <v>7994</v>
      </c>
      <c r="E9500">
        <v>8145</v>
      </c>
      <c r="F9500" t="s">
        <v>162</v>
      </c>
      <c r="G9500">
        <v>5</v>
      </c>
      <c r="H9500" t="s">
        <v>30</v>
      </c>
      <c r="I9500" t="s">
        <v>31</v>
      </c>
      <c r="J9500">
        <v>1606</v>
      </c>
      <c r="K9500" t="s">
        <v>868</v>
      </c>
      <c r="L9500">
        <v>1606</v>
      </c>
      <c r="M9500" t="s">
        <v>868</v>
      </c>
      <c r="N9500" t="s">
        <v>341</v>
      </c>
      <c r="O9500" t="s">
        <v>34</v>
      </c>
      <c r="P9500" t="s">
        <v>400</v>
      </c>
      <c r="Q9500" t="s">
        <v>36</v>
      </c>
      <c r="R9500" t="s">
        <v>37</v>
      </c>
      <c r="S9500" t="s">
        <v>37</v>
      </c>
      <c r="T9500">
        <v>3855.84</v>
      </c>
      <c r="U9500">
        <v>0</v>
      </c>
      <c r="V9500">
        <v>0</v>
      </c>
      <c r="W9500">
        <v>0</v>
      </c>
      <c r="X9500">
        <v>365.83</v>
      </c>
      <c r="Y9500">
        <v>0</v>
      </c>
      <c r="Z9500">
        <v>0</v>
      </c>
      <c r="AA9500">
        <v>0</v>
      </c>
      <c r="AB9500">
        <f t="shared" si="444"/>
        <v>321.32</v>
      </c>
      <c r="AC9500">
        <f t="shared" si="445"/>
        <v>0</v>
      </c>
      <c r="AD9500">
        <f t="shared" si="446"/>
        <v>706.904</v>
      </c>
    </row>
    <row r="9501" spans="1:30" x14ac:dyDescent="0.3">
      <c r="A9501">
        <v>191511</v>
      </c>
      <c r="B9501" t="s">
        <v>4261</v>
      </c>
      <c r="C9501" t="s">
        <v>28</v>
      </c>
      <c r="D9501">
        <v>1075</v>
      </c>
      <c r="E9501">
        <v>8149</v>
      </c>
      <c r="F9501" t="s">
        <v>2831</v>
      </c>
      <c r="G9501">
        <v>3</v>
      </c>
      <c r="H9501" t="s">
        <v>170</v>
      </c>
      <c r="I9501" t="s">
        <v>96</v>
      </c>
      <c r="J9501">
        <v>72864</v>
      </c>
      <c r="K9501" t="s">
        <v>2832</v>
      </c>
      <c r="L9501">
        <v>72864</v>
      </c>
      <c r="M9501" t="s">
        <v>2832</v>
      </c>
      <c r="N9501" t="s">
        <v>2833</v>
      </c>
      <c r="O9501" t="s">
        <v>67</v>
      </c>
      <c r="P9501" t="s">
        <v>109</v>
      </c>
      <c r="Q9501" t="s">
        <v>37</v>
      </c>
      <c r="R9501" t="s">
        <v>36</v>
      </c>
      <c r="S9501" t="s">
        <v>36</v>
      </c>
      <c r="T9501">
        <v>15518.08</v>
      </c>
      <c r="U9501">
        <v>0</v>
      </c>
      <c r="V9501">
        <v>0</v>
      </c>
      <c r="W9501">
        <v>0</v>
      </c>
      <c r="X9501">
        <v>439</v>
      </c>
      <c r="Y9501">
        <v>0</v>
      </c>
      <c r="Z9501">
        <v>0</v>
      </c>
      <c r="AA9501">
        <v>0</v>
      </c>
      <c r="AB9501">
        <f t="shared" si="444"/>
        <v>1293.1733333333334</v>
      </c>
      <c r="AC9501">
        <f t="shared" si="445"/>
        <v>0</v>
      </c>
      <c r="AD9501">
        <f t="shared" si="446"/>
        <v>2844.9813333333336</v>
      </c>
    </row>
    <row r="9502" spans="1:30" x14ac:dyDescent="0.3">
      <c r="A9502">
        <v>391502</v>
      </c>
      <c r="B9502" t="s">
        <v>1892</v>
      </c>
      <c r="C9502" t="s">
        <v>28</v>
      </c>
      <c r="D9502">
        <v>7992</v>
      </c>
      <c r="E9502">
        <v>8149</v>
      </c>
      <c r="F9502" t="s">
        <v>1893</v>
      </c>
      <c r="G9502">
        <v>2</v>
      </c>
      <c r="H9502" t="s">
        <v>71</v>
      </c>
      <c r="I9502" t="s">
        <v>766</v>
      </c>
      <c r="J9502">
        <v>755</v>
      </c>
      <c r="K9502" t="s">
        <v>323</v>
      </c>
      <c r="L9502">
        <v>755</v>
      </c>
      <c r="M9502" t="s">
        <v>323</v>
      </c>
      <c r="N9502">
        <v>0</v>
      </c>
      <c r="O9502" t="s">
        <v>67</v>
      </c>
      <c r="P9502" t="s">
        <v>278</v>
      </c>
      <c r="Q9502" t="s">
        <v>37</v>
      </c>
      <c r="R9502" t="s">
        <v>36</v>
      </c>
      <c r="S9502" t="s">
        <v>36</v>
      </c>
      <c r="T9502">
        <v>250670.4</v>
      </c>
      <c r="U9502">
        <v>50134.080000000002</v>
      </c>
      <c r="V9502">
        <v>26546</v>
      </c>
      <c r="W9502">
        <v>53092</v>
      </c>
      <c r="X9502">
        <v>5620.17</v>
      </c>
      <c r="Y9502">
        <v>1132.43</v>
      </c>
      <c r="Z9502">
        <v>584.6</v>
      </c>
      <c r="AA9502">
        <v>531.78</v>
      </c>
      <c r="AB9502">
        <f t="shared" si="444"/>
        <v>20889.2</v>
      </c>
      <c r="AC9502">
        <f t="shared" si="445"/>
        <v>79638</v>
      </c>
      <c r="AD9502">
        <f t="shared" si="446"/>
        <v>45956.240000000005</v>
      </c>
    </row>
    <row r="9503" spans="1:30" x14ac:dyDescent="0.3">
      <c r="A9503">
        <v>30768</v>
      </c>
      <c r="B9503" t="s">
        <v>2925</v>
      </c>
      <c r="C9503" t="s">
        <v>28</v>
      </c>
      <c r="D9503">
        <v>7992</v>
      </c>
      <c r="E9503">
        <v>8149</v>
      </c>
      <c r="F9503" t="s">
        <v>1312</v>
      </c>
      <c r="G9503">
        <v>2</v>
      </c>
      <c r="H9503" t="s">
        <v>71</v>
      </c>
      <c r="I9503" t="s">
        <v>31</v>
      </c>
      <c r="J9503">
        <v>40467</v>
      </c>
      <c r="K9503" t="s">
        <v>2926</v>
      </c>
      <c r="L9503">
        <v>40822</v>
      </c>
      <c r="M9503" t="s">
        <v>1313</v>
      </c>
      <c r="N9503">
        <v>0</v>
      </c>
      <c r="O9503" t="s">
        <v>67</v>
      </c>
      <c r="P9503" t="s">
        <v>77</v>
      </c>
      <c r="Q9503" t="s">
        <v>37</v>
      </c>
      <c r="R9503" t="s">
        <v>36</v>
      </c>
      <c r="S9503" t="s">
        <v>36</v>
      </c>
      <c r="T9503">
        <v>5502.24</v>
      </c>
      <c r="U9503">
        <v>1375.56</v>
      </c>
      <c r="V9503">
        <v>2751.12</v>
      </c>
      <c r="W9503">
        <v>0</v>
      </c>
      <c r="X9503">
        <v>162.15</v>
      </c>
      <c r="Y9503">
        <v>42.92</v>
      </c>
      <c r="Z9503">
        <v>84.59</v>
      </c>
      <c r="AA9503">
        <v>0</v>
      </c>
      <c r="AB9503">
        <f t="shared" si="444"/>
        <v>458.52</v>
      </c>
      <c r="AC9503">
        <f t="shared" si="445"/>
        <v>2751.12</v>
      </c>
      <c r="AD9503">
        <f t="shared" si="446"/>
        <v>1008.744</v>
      </c>
    </row>
    <row r="9504" spans="1:30" x14ac:dyDescent="0.3">
      <c r="A9504">
        <v>458677</v>
      </c>
      <c r="B9504" t="s">
        <v>894</v>
      </c>
      <c r="C9504" t="s">
        <v>28</v>
      </c>
      <c r="D9504">
        <v>7992</v>
      </c>
      <c r="E9504">
        <v>8149</v>
      </c>
      <c r="F9504" t="s">
        <v>895</v>
      </c>
      <c r="G9504">
        <v>4</v>
      </c>
      <c r="H9504" t="s">
        <v>40</v>
      </c>
      <c r="I9504" t="s">
        <v>96</v>
      </c>
      <c r="J9504">
        <v>2133</v>
      </c>
      <c r="K9504" t="s">
        <v>132</v>
      </c>
      <c r="L9504">
        <v>2133</v>
      </c>
      <c r="M9504" t="s">
        <v>132</v>
      </c>
      <c r="N9504" t="s">
        <v>133</v>
      </c>
      <c r="O9504" t="s">
        <v>67</v>
      </c>
      <c r="P9504" t="s">
        <v>1095</v>
      </c>
      <c r="Q9504" t="s">
        <v>36</v>
      </c>
      <c r="R9504" t="s">
        <v>36</v>
      </c>
      <c r="S9504" t="s">
        <v>36</v>
      </c>
      <c r="T9504">
        <v>2382746.2999999998</v>
      </c>
      <c r="U9504">
        <v>208894.88</v>
      </c>
      <c r="V9504">
        <v>378318.48</v>
      </c>
      <c r="W9504">
        <v>315265.40000000002</v>
      </c>
      <c r="X9504">
        <v>188617.18</v>
      </c>
      <c r="Y9504">
        <v>15817.74</v>
      </c>
      <c r="Z9504">
        <v>28466.48</v>
      </c>
      <c r="AA9504">
        <v>12129.62</v>
      </c>
      <c r="AB9504">
        <f t="shared" si="444"/>
        <v>198562.19166666665</v>
      </c>
      <c r="AC9504">
        <f t="shared" si="445"/>
        <v>693583.88</v>
      </c>
      <c r="AD9504">
        <f t="shared" si="446"/>
        <v>436836.82166666666</v>
      </c>
    </row>
    <row r="9505" spans="1:30" x14ac:dyDescent="0.3">
      <c r="A9505">
        <v>649201</v>
      </c>
      <c r="B9505" t="s">
        <v>636</v>
      </c>
      <c r="C9505" t="s">
        <v>28</v>
      </c>
      <c r="D9505">
        <v>7994</v>
      </c>
      <c r="E9505">
        <v>8163</v>
      </c>
      <c r="F9505" t="s">
        <v>50</v>
      </c>
      <c r="G9505">
        <v>5</v>
      </c>
      <c r="H9505" t="s">
        <v>30</v>
      </c>
      <c r="I9505" t="s">
        <v>31</v>
      </c>
      <c r="J9505">
        <v>314</v>
      </c>
      <c r="K9505" t="s">
        <v>343</v>
      </c>
      <c r="L9505">
        <v>314</v>
      </c>
      <c r="M9505" t="s">
        <v>343</v>
      </c>
      <c r="N9505" t="s">
        <v>344</v>
      </c>
      <c r="O9505" t="s">
        <v>34</v>
      </c>
      <c r="P9505" t="s">
        <v>202</v>
      </c>
      <c r="Q9505" t="s">
        <v>36</v>
      </c>
      <c r="R9505" t="s">
        <v>36</v>
      </c>
      <c r="S9505" t="s">
        <v>37</v>
      </c>
      <c r="T9505">
        <v>71138.240000000005</v>
      </c>
      <c r="U9505">
        <v>0</v>
      </c>
      <c r="V9505">
        <v>12211.33</v>
      </c>
      <c r="W9505">
        <v>0</v>
      </c>
      <c r="X9505">
        <v>2200.17</v>
      </c>
      <c r="Y9505">
        <v>0</v>
      </c>
      <c r="Z9505">
        <v>213.66</v>
      </c>
      <c r="AA9505">
        <v>0</v>
      </c>
      <c r="AB9505">
        <f t="shared" si="444"/>
        <v>5928.1866666666674</v>
      </c>
      <c r="AC9505">
        <f t="shared" si="445"/>
        <v>12211.33</v>
      </c>
      <c r="AD9505">
        <f t="shared" si="446"/>
        <v>13042.010666666669</v>
      </c>
    </row>
    <row r="9506" spans="1:30" x14ac:dyDescent="0.3">
      <c r="A9506">
        <v>928597</v>
      </c>
      <c r="B9506" t="s">
        <v>5090</v>
      </c>
      <c r="C9506" t="s">
        <v>28</v>
      </c>
      <c r="D9506">
        <v>7992</v>
      </c>
      <c r="E9506">
        <v>8120</v>
      </c>
      <c r="F9506" t="s">
        <v>336</v>
      </c>
      <c r="G9506">
        <v>5</v>
      </c>
      <c r="H9506" t="s">
        <v>30</v>
      </c>
      <c r="I9506" t="s">
        <v>31</v>
      </c>
      <c r="J9506">
        <v>348</v>
      </c>
      <c r="K9506" t="s">
        <v>80</v>
      </c>
      <c r="L9506">
        <v>348</v>
      </c>
      <c r="M9506" t="s">
        <v>80</v>
      </c>
      <c r="N9506" t="s">
        <v>1495</v>
      </c>
      <c r="O9506" t="s">
        <v>67</v>
      </c>
      <c r="P9506" t="s">
        <v>82</v>
      </c>
      <c r="Q9506" t="s">
        <v>36</v>
      </c>
      <c r="R9506" t="s">
        <v>36</v>
      </c>
      <c r="S9506" t="s">
        <v>37</v>
      </c>
      <c r="T9506">
        <v>2998.7</v>
      </c>
      <c r="U9506">
        <v>0</v>
      </c>
      <c r="V9506">
        <v>0</v>
      </c>
      <c r="W9506">
        <v>0</v>
      </c>
      <c r="X9506">
        <v>234.22</v>
      </c>
      <c r="Y9506">
        <v>0</v>
      </c>
      <c r="Z9506">
        <v>0</v>
      </c>
      <c r="AA9506">
        <v>0</v>
      </c>
      <c r="AB9506">
        <f t="shared" si="444"/>
        <v>249.89166666666665</v>
      </c>
      <c r="AC9506">
        <f t="shared" si="445"/>
        <v>0</v>
      </c>
      <c r="AD9506">
        <f t="shared" si="446"/>
        <v>549.76166666666666</v>
      </c>
    </row>
    <row r="9507" spans="1:30" x14ac:dyDescent="0.3">
      <c r="A9507">
        <v>750813</v>
      </c>
      <c r="B9507" t="s">
        <v>3841</v>
      </c>
      <c r="C9507" t="s">
        <v>28</v>
      </c>
      <c r="D9507">
        <v>7992</v>
      </c>
      <c r="E9507">
        <v>8145</v>
      </c>
      <c r="F9507" t="s">
        <v>162</v>
      </c>
      <c r="G9507">
        <v>5</v>
      </c>
      <c r="H9507" t="s">
        <v>30</v>
      </c>
      <c r="I9507" t="s">
        <v>31</v>
      </c>
      <c r="J9507">
        <v>1730</v>
      </c>
      <c r="K9507" t="s">
        <v>371</v>
      </c>
      <c r="L9507">
        <v>1730</v>
      </c>
      <c r="M9507" t="s">
        <v>371</v>
      </c>
      <c r="N9507" t="s">
        <v>372</v>
      </c>
      <c r="O9507" t="s">
        <v>67</v>
      </c>
      <c r="P9507" t="s">
        <v>2050</v>
      </c>
      <c r="Q9507" t="s">
        <v>36</v>
      </c>
      <c r="R9507" t="s">
        <v>36</v>
      </c>
      <c r="S9507" t="s">
        <v>37</v>
      </c>
      <c r="T9507">
        <v>27144</v>
      </c>
      <c r="U9507">
        <v>0</v>
      </c>
      <c r="V9507">
        <v>6799.1</v>
      </c>
      <c r="W9507">
        <v>-261.58999999999997</v>
      </c>
      <c r="X9507">
        <v>2821.7</v>
      </c>
      <c r="Y9507">
        <v>0</v>
      </c>
      <c r="Z9507">
        <v>925.44</v>
      </c>
      <c r="AA9507">
        <v>-261.5</v>
      </c>
      <c r="AB9507">
        <f t="shared" si="444"/>
        <v>2262</v>
      </c>
      <c r="AC9507">
        <f t="shared" si="445"/>
        <v>6537.51</v>
      </c>
      <c r="AD9507">
        <f t="shared" si="446"/>
        <v>4976.4000000000005</v>
      </c>
    </row>
    <row r="9508" spans="1:30" x14ac:dyDescent="0.3">
      <c r="A9508">
        <v>979571</v>
      </c>
      <c r="B9508" t="s">
        <v>5091</v>
      </c>
      <c r="C9508" t="s">
        <v>28</v>
      </c>
      <c r="D9508">
        <v>7994</v>
      </c>
      <c r="E9508">
        <v>8155</v>
      </c>
      <c r="F9508" t="s">
        <v>3313</v>
      </c>
      <c r="G9508">
        <v>5</v>
      </c>
      <c r="H9508" t="s">
        <v>30</v>
      </c>
      <c r="I9508" t="s">
        <v>31</v>
      </c>
      <c r="J9508">
        <v>1606</v>
      </c>
      <c r="K9508" t="s">
        <v>868</v>
      </c>
      <c r="L9508">
        <v>1606</v>
      </c>
      <c r="M9508" t="s">
        <v>868</v>
      </c>
      <c r="N9508" t="s">
        <v>341</v>
      </c>
      <c r="O9508" t="s">
        <v>34</v>
      </c>
      <c r="P9508" t="s">
        <v>87</v>
      </c>
      <c r="Q9508" t="s">
        <v>36</v>
      </c>
      <c r="R9508" t="s">
        <v>36</v>
      </c>
      <c r="S9508" t="s">
        <v>37</v>
      </c>
      <c r="T9508">
        <v>744.84</v>
      </c>
      <c r="U9508">
        <v>0</v>
      </c>
      <c r="V9508">
        <v>376.68</v>
      </c>
      <c r="W9508">
        <v>1130.04</v>
      </c>
      <c r="X9508">
        <v>111.67</v>
      </c>
      <c r="Y9508">
        <v>0</v>
      </c>
      <c r="Z9508">
        <v>55.99</v>
      </c>
      <c r="AA9508">
        <v>43.47</v>
      </c>
      <c r="AB9508">
        <f t="shared" si="444"/>
        <v>62.07</v>
      </c>
      <c r="AC9508">
        <f t="shared" si="445"/>
        <v>1506.72</v>
      </c>
      <c r="AD9508">
        <f t="shared" si="446"/>
        <v>136.554</v>
      </c>
    </row>
    <row r="9509" spans="1:30" x14ac:dyDescent="0.3">
      <c r="A9509">
        <v>820634</v>
      </c>
      <c r="B9509" t="s">
        <v>1714</v>
      </c>
      <c r="C9509" t="s">
        <v>28</v>
      </c>
      <c r="D9509">
        <v>7992</v>
      </c>
      <c r="E9509">
        <v>8155</v>
      </c>
      <c r="F9509" t="s">
        <v>59</v>
      </c>
      <c r="G9509">
        <v>5</v>
      </c>
      <c r="H9509" t="s">
        <v>30</v>
      </c>
      <c r="I9509" t="s">
        <v>31</v>
      </c>
      <c r="J9509">
        <v>1816</v>
      </c>
      <c r="K9509" t="s">
        <v>638</v>
      </c>
      <c r="L9509">
        <v>1816</v>
      </c>
      <c r="M9509" t="s">
        <v>638</v>
      </c>
      <c r="N9509" t="s">
        <v>1715</v>
      </c>
      <c r="O9509" t="s">
        <v>67</v>
      </c>
      <c r="P9509" t="s">
        <v>518</v>
      </c>
      <c r="Q9509" t="s">
        <v>36</v>
      </c>
      <c r="R9509" t="s">
        <v>36</v>
      </c>
      <c r="S9509" t="s">
        <v>37</v>
      </c>
      <c r="T9509">
        <v>2819.97</v>
      </c>
      <c r="U9509">
        <v>2819.97</v>
      </c>
      <c r="V9509">
        <v>0</v>
      </c>
      <c r="W9509">
        <v>0</v>
      </c>
      <c r="X9509">
        <v>201.06</v>
      </c>
      <c r="Y9509">
        <v>201.06</v>
      </c>
      <c r="Z9509">
        <v>0</v>
      </c>
      <c r="AA9509">
        <v>0</v>
      </c>
      <c r="AB9509">
        <f t="shared" si="444"/>
        <v>234.99749999999997</v>
      </c>
      <c r="AC9509">
        <f t="shared" si="445"/>
        <v>0</v>
      </c>
      <c r="AD9509">
        <f t="shared" si="446"/>
        <v>516.99450000000002</v>
      </c>
    </row>
    <row r="9510" spans="1:30" x14ac:dyDescent="0.3">
      <c r="A9510">
        <v>944913</v>
      </c>
      <c r="B9510" t="s">
        <v>4130</v>
      </c>
      <c r="C9510" t="s">
        <v>28</v>
      </c>
      <c r="D9510">
        <v>7989</v>
      </c>
      <c r="E9510">
        <v>8149</v>
      </c>
      <c r="F9510" t="s">
        <v>4131</v>
      </c>
      <c r="G9510">
        <v>2</v>
      </c>
      <c r="H9510" t="s">
        <v>71</v>
      </c>
      <c r="I9510" t="s">
        <v>75</v>
      </c>
      <c r="J9510">
        <v>35000</v>
      </c>
      <c r="K9510" t="s">
        <v>76</v>
      </c>
      <c r="L9510">
        <v>35000</v>
      </c>
      <c r="M9510" t="s">
        <v>76</v>
      </c>
      <c r="N9510">
        <v>0</v>
      </c>
      <c r="O9510" t="s">
        <v>43</v>
      </c>
      <c r="P9510" t="s">
        <v>368</v>
      </c>
      <c r="Q9510" t="s">
        <v>37</v>
      </c>
      <c r="R9510" t="s">
        <v>36</v>
      </c>
      <c r="S9510" t="s">
        <v>36</v>
      </c>
      <c r="T9510">
        <v>155521</v>
      </c>
      <c r="U9510">
        <v>0</v>
      </c>
      <c r="V9510">
        <v>0</v>
      </c>
      <c r="W9510">
        <v>0</v>
      </c>
      <c r="X9510">
        <v>5179.84</v>
      </c>
      <c r="Y9510">
        <v>0</v>
      </c>
      <c r="Z9510">
        <v>0</v>
      </c>
      <c r="AA9510">
        <v>0</v>
      </c>
      <c r="AB9510">
        <f t="shared" si="444"/>
        <v>12960.083333333334</v>
      </c>
      <c r="AC9510">
        <f t="shared" si="445"/>
        <v>0</v>
      </c>
      <c r="AD9510">
        <f t="shared" si="446"/>
        <v>28512.183333333338</v>
      </c>
    </row>
    <row r="9511" spans="1:30" x14ac:dyDescent="0.3">
      <c r="A9511">
        <v>990145</v>
      </c>
      <c r="B9511" t="s">
        <v>4744</v>
      </c>
      <c r="C9511" t="s">
        <v>28</v>
      </c>
      <c r="D9511">
        <v>7994</v>
      </c>
      <c r="E9511">
        <v>8149</v>
      </c>
      <c r="F9511" t="s">
        <v>2988</v>
      </c>
      <c r="G9511">
        <v>4</v>
      </c>
      <c r="H9511" t="s">
        <v>40</v>
      </c>
      <c r="I9511" t="s">
        <v>96</v>
      </c>
      <c r="J9511">
        <v>40019</v>
      </c>
      <c r="K9511" t="s">
        <v>200</v>
      </c>
      <c r="L9511">
        <v>40018</v>
      </c>
      <c r="M9511" t="s">
        <v>200</v>
      </c>
      <c r="N9511" t="s">
        <v>201</v>
      </c>
      <c r="O9511" t="s">
        <v>34</v>
      </c>
      <c r="P9511" t="s">
        <v>77</v>
      </c>
      <c r="Q9511" t="s">
        <v>37</v>
      </c>
      <c r="R9511" t="s">
        <v>36</v>
      </c>
      <c r="S9511" t="s">
        <v>36</v>
      </c>
      <c r="T9511">
        <v>4046</v>
      </c>
      <c r="U9511">
        <v>0</v>
      </c>
      <c r="V9511">
        <v>0</v>
      </c>
      <c r="W9511">
        <v>0</v>
      </c>
      <c r="X9511">
        <v>161.08000000000001</v>
      </c>
      <c r="Y9511">
        <v>0</v>
      </c>
      <c r="Z9511">
        <v>0</v>
      </c>
      <c r="AA9511">
        <v>0</v>
      </c>
      <c r="AB9511">
        <f t="shared" si="444"/>
        <v>337.16666666666669</v>
      </c>
      <c r="AC9511">
        <f t="shared" si="445"/>
        <v>0</v>
      </c>
      <c r="AD9511">
        <f t="shared" si="446"/>
        <v>741.76666666666677</v>
      </c>
    </row>
    <row r="9512" spans="1:30" x14ac:dyDescent="0.3">
      <c r="A9512">
        <v>121206</v>
      </c>
      <c r="B9512" t="s">
        <v>5092</v>
      </c>
      <c r="C9512" t="s">
        <v>28</v>
      </c>
      <c r="D9512">
        <v>7001</v>
      </c>
      <c r="E9512">
        <v>8149</v>
      </c>
      <c r="F9512" t="s">
        <v>2949</v>
      </c>
      <c r="G9512">
        <v>3</v>
      </c>
      <c r="H9512" t="s">
        <v>170</v>
      </c>
      <c r="I9512" t="s">
        <v>96</v>
      </c>
      <c r="J9512">
        <v>21207</v>
      </c>
      <c r="K9512" t="s">
        <v>216</v>
      </c>
      <c r="L9512">
        <v>21207</v>
      </c>
      <c r="M9512" t="s">
        <v>216</v>
      </c>
      <c r="N9512" t="s">
        <v>4387</v>
      </c>
      <c r="O9512" t="s">
        <v>34</v>
      </c>
      <c r="P9512" t="s">
        <v>109</v>
      </c>
      <c r="Q9512" t="s">
        <v>37</v>
      </c>
      <c r="R9512" t="s">
        <v>36</v>
      </c>
      <c r="S9512" t="s">
        <v>36</v>
      </c>
      <c r="T9512">
        <v>5819.28</v>
      </c>
      <c r="U9512">
        <v>0</v>
      </c>
      <c r="V9512">
        <v>0</v>
      </c>
      <c r="W9512">
        <v>0</v>
      </c>
      <c r="X9512">
        <v>157.94999999999999</v>
      </c>
      <c r="Y9512">
        <v>0</v>
      </c>
      <c r="Z9512">
        <v>0</v>
      </c>
      <c r="AA9512">
        <v>0</v>
      </c>
      <c r="AB9512">
        <f t="shared" si="444"/>
        <v>484.94</v>
      </c>
      <c r="AC9512">
        <f t="shared" si="445"/>
        <v>0</v>
      </c>
      <c r="AD9512">
        <f t="shared" si="446"/>
        <v>1066.8680000000002</v>
      </c>
    </row>
    <row r="9513" spans="1:30" x14ac:dyDescent="0.3">
      <c r="A9513">
        <v>903688</v>
      </c>
      <c r="B9513" t="s">
        <v>1029</v>
      </c>
      <c r="C9513" t="s">
        <v>28</v>
      </c>
      <c r="D9513">
        <v>7994</v>
      </c>
      <c r="E9513">
        <v>8145</v>
      </c>
      <c r="F9513" t="s">
        <v>162</v>
      </c>
      <c r="G9513">
        <v>5</v>
      </c>
      <c r="H9513" t="s">
        <v>30</v>
      </c>
      <c r="I9513" t="s">
        <v>31</v>
      </c>
      <c r="J9513">
        <v>884</v>
      </c>
      <c r="K9513" t="s">
        <v>484</v>
      </c>
      <c r="L9513">
        <v>884</v>
      </c>
      <c r="M9513" t="s">
        <v>484</v>
      </c>
      <c r="N9513" t="s">
        <v>485</v>
      </c>
      <c r="O9513" t="s">
        <v>34</v>
      </c>
      <c r="P9513" t="s">
        <v>62</v>
      </c>
      <c r="Q9513" t="s">
        <v>36</v>
      </c>
      <c r="R9513" t="s">
        <v>36</v>
      </c>
      <c r="S9513" t="s">
        <v>37</v>
      </c>
      <c r="T9513">
        <v>90044.79</v>
      </c>
      <c r="U9513">
        <v>0</v>
      </c>
      <c r="V9513">
        <v>12903.85</v>
      </c>
      <c r="W9513">
        <v>0</v>
      </c>
      <c r="X9513">
        <v>6126.31</v>
      </c>
      <c r="Y9513">
        <v>0</v>
      </c>
      <c r="Z9513">
        <v>894.55</v>
      </c>
      <c r="AA9513">
        <v>0</v>
      </c>
      <c r="AB9513">
        <f t="shared" si="444"/>
        <v>7503.7324999999992</v>
      </c>
      <c r="AC9513">
        <f t="shared" si="445"/>
        <v>12903.85</v>
      </c>
      <c r="AD9513">
        <f t="shared" si="446"/>
        <v>16508.211500000001</v>
      </c>
    </row>
    <row r="9514" spans="1:30" x14ac:dyDescent="0.3">
      <c r="A9514">
        <v>769142</v>
      </c>
      <c r="B9514" t="s">
        <v>2252</v>
      </c>
      <c r="C9514" t="s">
        <v>28</v>
      </c>
      <c r="D9514">
        <v>7994</v>
      </c>
      <c r="E9514">
        <v>8144</v>
      </c>
      <c r="F9514" t="s">
        <v>117</v>
      </c>
      <c r="G9514">
        <v>5</v>
      </c>
      <c r="H9514" t="s">
        <v>30</v>
      </c>
      <c r="I9514" t="s">
        <v>31</v>
      </c>
      <c r="J9514">
        <v>2062</v>
      </c>
      <c r="K9514" t="s">
        <v>106</v>
      </c>
      <c r="L9514">
        <v>2062</v>
      </c>
      <c r="M9514" t="s">
        <v>106</v>
      </c>
      <c r="N9514" t="s">
        <v>2253</v>
      </c>
      <c r="O9514" t="s">
        <v>34</v>
      </c>
      <c r="P9514" t="s">
        <v>295</v>
      </c>
      <c r="Q9514" t="s">
        <v>36</v>
      </c>
      <c r="R9514" t="s">
        <v>36</v>
      </c>
      <c r="S9514" t="s">
        <v>37</v>
      </c>
      <c r="T9514">
        <v>2065.25</v>
      </c>
      <c r="U9514">
        <v>0</v>
      </c>
      <c r="V9514">
        <v>0</v>
      </c>
      <c r="W9514">
        <v>0</v>
      </c>
      <c r="X9514">
        <v>308.10000000000002</v>
      </c>
      <c r="Y9514">
        <v>0</v>
      </c>
      <c r="Z9514">
        <v>0</v>
      </c>
      <c r="AA9514">
        <v>0</v>
      </c>
      <c r="AB9514">
        <f t="shared" si="444"/>
        <v>172.10416666666666</v>
      </c>
      <c r="AC9514">
        <f t="shared" si="445"/>
        <v>0</v>
      </c>
      <c r="AD9514">
        <f t="shared" si="446"/>
        <v>378.62916666666666</v>
      </c>
    </row>
    <row r="9515" spans="1:30" x14ac:dyDescent="0.3">
      <c r="A9515">
        <v>983097</v>
      </c>
      <c r="B9515" t="s">
        <v>995</v>
      </c>
      <c r="C9515" t="s">
        <v>28</v>
      </c>
      <c r="D9515">
        <v>7003</v>
      </c>
      <c r="E9515">
        <v>8148</v>
      </c>
      <c r="F9515" t="s">
        <v>753</v>
      </c>
      <c r="G9515">
        <v>4</v>
      </c>
      <c r="H9515" t="s">
        <v>40</v>
      </c>
      <c r="I9515" t="s">
        <v>31</v>
      </c>
      <c r="J9515">
        <v>40461</v>
      </c>
      <c r="K9515" t="s">
        <v>41</v>
      </c>
      <c r="L9515">
        <v>40461</v>
      </c>
      <c r="M9515" t="s">
        <v>41</v>
      </c>
      <c r="N9515" t="s">
        <v>318</v>
      </c>
      <c r="O9515" t="s">
        <v>43</v>
      </c>
      <c r="P9515" t="s">
        <v>843</v>
      </c>
      <c r="Q9515" t="s">
        <v>36</v>
      </c>
      <c r="R9515" t="s">
        <v>36</v>
      </c>
      <c r="S9515" t="s">
        <v>36</v>
      </c>
      <c r="T9515">
        <v>0.08</v>
      </c>
      <c r="U9515">
        <v>0.02</v>
      </c>
      <c r="V9515">
        <v>0</v>
      </c>
      <c r="W9515">
        <v>0</v>
      </c>
      <c r="X9515">
        <v>76.650000000000006</v>
      </c>
      <c r="Y9515">
        <v>19.75</v>
      </c>
      <c r="Z9515">
        <v>0</v>
      </c>
      <c r="AA9515">
        <v>0</v>
      </c>
      <c r="AB9515">
        <f t="shared" si="444"/>
        <v>6.6666666666666671E-3</v>
      </c>
      <c r="AC9515">
        <f t="shared" si="445"/>
        <v>0</v>
      </c>
      <c r="AD9515">
        <f t="shared" si="446"/>
        <v>1.4666666666666668E-2</v>
      </c>
    </row>
    <row r="9516" spans="1:30" x14ac:dyDescent="0.3">
      <c r="A9516">
        <v>733443</v>
      </c>
      <c r="B9516" t="s">
        <v>965</v>
      </c>
      <c r="C9516" t="s">
        <v>28</v>
      </c>
      <c r="D9516">
        <v>7994</v>
      </c>
      <c r="E9516">
        <v>8149</v>
      </c>
      <c r="F9516" t="s">
        <v>966</v>
      </c>
      <c r="G9516">
        <v>4</v>
      </c>
      <c r="H9516" t="s">
        <v>40</v>
      </c>
      <c r="I9516" t="s">
        <v>96</v>
      </c>
      <c r="J9516">
        <v>72859</v>
      </c>
      <c r="K9516" t="s">
        <v>274</v>
      </c>
      <c r="L9516">
        <v>72859</v>
      </c>
      <c r="M9516" t="s">
        <v>274</v>
      </c>
      <c r="N9516" t="s">
        <v>275</v>
      </c>
      <c r="O9516" t="s">
        <v>34</v>
      </c>
      <c r="P9516" t="s">
        <v>2427</v>
      </c>
      <c r="Q9516" t="s">
        <v>36</v>
      </c>
      <c r="R9516" t="s">
        <v>36</v>
      </c>
      <c r="S9516" t="s">
        <v>36</v>
      </c>
      <c r="T9516">
        <v>115569.68</v>
      </c>
      <c r="U9516">
        <v>46023.28</v>
      </c>
      <c r="V9516">
        <v>0</v>
      </c>
      <c r="W9516">
        <v>0</v>
      </c>
      <c r="X9516">
        <v>10626.08</v>
      </c>
      <c r="Y9516">
        <v>4055.06</v>
      </c>
      <c r="Z9516">
        <v>0</v>
      </c>
      <c r="AA9516">
        <v>0</v>
      </c>
      <c r="AB9516">
        <f t="shared" si="444"/>
        <v>9630.8066666666655</v>
      </c>
      <c r="AC9516">
        <f t="shared" si="445"/>
        <v>0</v>
      </c>
      <c r="AD9516">
        <f t="shared" si="446"/>
        <v>21187.774666666664</v>
      </c>
    </row>
    <row r="9517" spans="1:30" x14ac:dyDescent="0.3">
      <c r="A9517">
        <v>51510</v>
      </c>
      <c r="B9517" t="s">
        <v>5093</v>
      </c>
      <c r="C9517" t="s">
        <v>28</v>
      </c>
      <c r="D9517">
        <v>7992</v>
      </c>
      <c r="E9517">
        <v>8120</v>
      </c>
      <c r="F9517" t="s">
        <v>336</v>
      </c>
      <c r="G9517">
        <v>5</v>
      </c>
      <c r="H9517" t="s">
        <v>30</v>
      </c>
      <c r="I9517" t="s">
        <v>31</v>
      </c>
      <c r="J9517">
        <v>348</v>
      </c>
      <c r="K9517" t="s">
        <v>80</v>
      </c>
      <c r="L9517">
        <v>348</v>
      </c>
      <c r="M9517" t="s">
        <v>80</v>
      </c>
      <c r="N9517" t="s">
        <v>4484</v>
      </c>
      <c r="O9517" t="s">
        <v>67</v>
      </c>
      <c r="P9517" t="s">
        <v>263</v>
      </c>
      <c r="Q9517" t="s">
        <v>36</v>
      </c>
      <c r="R9517" t="s">
        <v>36</v>
      </c>
      <c r="S9517" t="s">
        <v>37</v>
      </c>
      <c r="T9517">
        <v>15143.3</v>
      </c>
      <c r="U9517">
        <v>0</v>
      </c>
      <c r="V9517">
        <v>0</v>
      </c>
      <c r="W9517">
        <v>0</v>
      </c>
      <c r="X9517">
        <v>1191.2</v>
      </c>
      <c r="Y9517">
        <v>0</v>
      </c>
      <c r="Z9517">
        <v>0</v>
      </c>
      <c r="AA9517">
        <v>0</v>
      </c>
      <c r="AB9517">
        <f t="shared" si="444"/>
        <v>1261.9416666666666</v>
      </c>
      <c r="AC9517">
        <f t="shared" si="445"/>
        <v>0</v>
      </c>
      <c r="AD9517">
        <f t="shared" si="446"/>
        <v>2776.2716666666665</v>
      </c>
    </row>
    <row r="9518" spans="1:30" x14ac:dyDescent="0.3">
      <c r="A9518">
        <v>868408</v>
      </c>
      <c r="B9518" t="s">
        <v>192</v>
      </c>
      <c r="C9518" t="s">
        <v>28</v>
      </c>
      <c r="D9518">
        <v>7003</v>
      </c>
      <c r="E9518">
        <v>8148</v>
      </c>
      <c r="F9518" t="s">
        <v>193</v>
      </c>
      <c r="G9518">
        <v>4</v>
      </c>
      <c r="H9518" t="s">
        <v>40</v>
      </c>
      <c r="I9518" t="s">
        <v>31</v>
      </c>
      <c r="J9518">
        <v>40461</v>
      </c>
      <c r="K9518" t="s">
        <v>41</v>
      </c>
      <c r="L9518">
        <v>40461</v>
      </c>
      <c r="M9518" t="s">
        <v>41</v>
      </c>
      <c r="N9518" t="s">
        <v>194</v>
      </c>
      <c r="O9518" t="s">
        <v>43</v>
      </c>
      <c r="P9518" t="s">
        <v>972</v>
      </c>
      <c r="Q9518" t="s">
        <v>36</v>
      </c>
      <c r="R9518" t="s">
        <v>36</v>
      </c>
      <c r="S9518" t="s">
        <v>36</v>
      </c>
      <c r="T9518">
        <v>22909.84</v>
      </c>
      <c r="U9518">
        <v>0</v>
      </c>
      <c r="V9518">
        <v>0</v>
      </c>
      <c r="W9518">
        <v>0</v>
      </c>
      <c r="X9518">
        <v>909.3</v>
      </c>
      <c r="Y9518">
        <v>0</v>
      </c>
      <c r="Z9518">
        <v>0</v>
      </c>
      <c r="AA9518">
        <v>0</v>
      </c>
      <c r="AB9518">
        <f t="shared" si="444"/>
        <v>1909.1533333333334</v>
      </c>
      <c r="AC9518">
        <f t="shared" si="445"/>
        <v>0</v>
      </c>
      <c r="AD9518">
        <f t="shared" si="446"/>
        <v>4200.137333333334</v>
      </c>
    </row>
    <row r="9519" spans="1:30" x14ac:dyDescent="0.3">
      <c r="A9519">
        <v>821635</v>
      </c>
      <c r="B9519" t="s">
        <v>2078</v>
      </c>
      <c r="C9519" t="s">
        <v>28</v>
      </c>
      <c r="D9519">
        <v>7992</v>
      </c>
      <c r="E9519">
        <v>8160</v>
      </c>
      <c r="F9519" t="s">
        <v>154</v>
      </c>
      <c r="G9519">
        <v>5</v>
      </c>
      <c r="H9519" t="s">
        <v>30</v>
      </c>
      <c r="I9519" t="s">
        <v>31</v>
      </c>
      <c r="J9519">
        <v>1816</v>
      </c>
      <c r="K9519" t="s">
        <v>638</v>
      </c>
      <c r="L9519">
        <v>1816</v>
      </c>
      <c r="M9519" t="s">
        <v>638</v>
      </c>
      <c r="N9519" t="s">
        <v>1841</v>
      </c>
      <c r="O9519" t="s">
        <v>67</v>
      </c>
      <c r="P9519" t="s">
        <v>499</v>
      </c>
      <c r="Q9519" t="s">
        <v>36</v>
      </c>
      <c r="R9519" t="s">
        <v>36</v>
      </c>
      <c r="S9519" t="s">
        <v>37</v>
      </c>
      <c r="T9519">
        <v>1503.48</v>
      </c>
      <c r="U9519">
        <v>0</v>
      </c>
      <c r="V9519">
        <v>0</v>
      </c>
      <c r="W9519">
        <v>0</v>
      </c>
      <c r="X9519">
        <v>286.04000000000002</v>
      </c>
      <c r="Y9519">
        <v>0</v>
      </c>
      <c r="Z9519">
        <v>0</v>
      </c>
      <c r="AA9519">
        <v>0</v>
      </c>
      <c r="AB9519">
        <f t="shared" si="444"/>
        <v>125.29</v>
      </c>
      <c r="AC9519">
        <f t="shared" si="445"/>
        <v>0</v>
      </c>
      <c r="AD9519">
        <f t="shared" si="446"/>
        <v>275.63800000000003</v>
      </c>
    </row>
    <row r="9520" spans="1:30" x14ac:dyDescent="0.3">
      <c r="A9520">
        <v>741031</v>
      </c>
      <c r="B9520" t="s">
        <v>5094</v>
      </c>
      <c r="C9520" t="s">
        <v>28</v>
      </c>
      <c r="D9520">
        <v>7992</v>
      </c>
      <c r="E9520">
        <v>8145</v>
      </c>
      <c r="F9520" t="s">
        <v>162</v>
      </c>
      <c r="G9520">
        <v>5</v>
      </c>
      <c r="H9520" t="s">
        <v>30</v>
      </c>
      <c r="I9520" t="s">
        <v>31</v>
      </c>
      <c r="J9520">
        <v>348</v>
      </c>
      <c r="K9520" t="s">
        <v>80</v>
      </c>
      <c r="L9520">
        <v>348</v>
      </c>
      <c r="M9520" t="s">
        <v>80</v>
      </c>
      <c r="N9520" t="s">
        <v>2210</v>
      </c>
      <c r="O9520" t="s">
        <v>67</v>
      </c>
      <c r="P9520" t="s">
        <v>263</v>
      </c>
      <c r="Q9520" t="s">
        <v>36</v>
      </c>
      <c r="R9520" t="s">
        <v>36</v>
      </c>
      <c r="S9520" t="s">
        <v>37</v>
      </c>
      <c r="T9520">
        <v>30356.81</v>
      </c>
      <c r="U9520">
        <v>4980.2700000000004</v>
      </c>
      <c r="V9520">
        <v>0</v>
      </c>
      <c r="W9520">
        <v>0</v>
      </c>
      <c r="X9520">
        <v>2449.87</v>
      </c>
      <c r="Y9520">
        <v>391.33</v>
      </c>
      <c r="Z9520">
        <v>0</v>
      </c>
      <c r="AA9520">
        <v>0</v>
      </c>
      <c r="AB9520">
        <f t="shared" si="444"/>
        <v>2529.7341666666666</v>
      </c>
      <c r="AC9520">
        <f t="shared" si="445"/>
        <v>0</v>
      </c>
      <c r="AD9520">
        <f t="shared" si="446"/>
        <v>5565.4151666666667</v>
      </c>
    </row>
    <row r="9521" spans="1:30" x14ac:dyDescent="0.3">
      <c r="A9521">
        <v>867678</v>
      </c>
      <c r="B9521" t="s">
        <v>1607</v>
      </c>
      <c r="C9521" t="s">
        <v>28</v>
      </c>
      <c r="D9521">
        <v>7994</v>
      </c>
      <c r="E9521">
        <v>8155</v>
      </c>
      <c r="F9521" t="s">
        <v>59</v>
      </c>
      <c r="G9521">
        <v>5</v>
      </c>
      <c r="H9521" t="s">
        <v>30</v>
      </c>
      <c r="I9521" t="s">
        <v>31</v>
      </c>
      <c r="J9521">
        <v>2501</v>
      </c>
      <c r="K9521" t="s">
        <v>123</v>
      </c>
      <c r="L9521">
        <v>2501</v>
      </c>
      <c r="M9521" t="s">
        <v>123</v>
      </c>
      <c r="N9521" t="s">
        <v>124</v>
      </c>
      <c r="O9521" t="s">
        <v>34</v>
      </c>
      <c r="P9521" t="s">
        <v>657</v>
      </c>
      <c r="Q9521" t="s">
        <v>36</v>
      </c>
      <c r="R9521" t="s">
        <v>36</v>
      </c>
      <c r="S9521" t="s">
        <v>37</v>
      </c>
      <c r="T9521">
        <v>20530.93</v>
      </c>
      <c r="U9521">
        <v>0</v>
      </c>
      <c r="V9521">
        <v>0</v>
      </c>
      <c r="W9521">
        <v>0</v>
      </c>
      <c r="X9521">
        <v>1600.07</v>
      </c>
      <c r="Y9521">
        <v>0</v>
      </c>
      <c r="Z9521">
        <v>0</v>
      </c>
      <c r="AA9521">
        <v>0</v>
      </c>
      <c r="AB9521">
        <f t="shared" si="444"/>
        <v>1710.9108333333334</v>
      </c>
      <c r="AC9521">
        <f t="shared" si="445"/>
        <v>0</v>
      </c>
      <c r="AD9521">
        <f t="shared" si="446"/>
        <v>3764.0038333333337</v>
      </c>
    </row>
    <row r="9522" spans="1:30" x14ac:dyDescent="0.3">
      <c r="A9522">
        <v>835449</v>
      </c>
      <c r="B9522" t="s">
        <v>2235</v>
      </c>
      <c r="C9522" t="s">
        <v>28</v>
      </c>
      <c r="D9522">
        <v>7992</v>
      </c>
      <c r="E9522">
        <v>8160</v>
      </c>
      <c r="F9522" t="s">
        <v>154</v>
      </c>
      <c r="G9522">
        <v>5</v>
      </c>
      <c r="H9522" t="s">
        <v>30</v>
      </c>
      <c r="I9522" t="s">
        <v>31</v>
      </c>
      <c r="J9522">
        <v>1816</v>
      </c>
      <c r="K9522" t="s">
        <v>638</v>
      </c>
      <c r="L9522">
        <v>1816</v>
      </c>
      <c r="M9522" t="s">
        <v>638</v>
      </c>
      <c r="N9522" t="s">
        <v>1715</v>
      </c>
      <c r="O9522" t="s">
        <v>67</v>
      </c>
      <c r="P9522" t="s">
        <v>35</v>
      </c>
      <c r="Q9522" t="s">
        <v>36</v>
      </c>
      <c r="R9522" t="s">
        <v>36</v>
      </c>
      <c r="S9522" t="s">
        <v>37</v>
      </c>
      <c r="T9522">
        <v>1657.22</v>
      </c>
      <c r="U9522">
        <v>1657.22</v>
      </c>
      <c r="V9522">
        <v>0</v>
      </c>
      <c r="W9522">
        <v>0</v>
      </c>
      <c r="X9522">
        <v>29.29</v>
      </c>
      <c r="Y9522">
        <v>29.29</v>
      </c>
      <c r="Z9522">
        <v>0</v>
      </c>
      <c r="AA9522">
        <v>0</v>
      </c>
      <c r="AB9522">
        <f t="shared" si="444"/>
        <v>138.10166666666666</v>
      </c>
      <c r="AC9522">
        <f t="shared" si="445"/>
        <v>0</v>
      </c>
      <c r="AD9522">
        <f t="shared" si="446"/>
        <v>303.82366666666667</v>
      </c>
    </row>
    <row r="9523" spans="1:30" x14ac:dyDescent="0.3">
      <c r="A9523">
        <v>894400</v>
      </c>
      <c r="B9523" t="s">
        <v>2716</v>
      </c>
      <c r="C9523" t="s">
        <v>28</v>
      </c>
      <c r="D9523">
        <v>7001</v>
      </c>
      <c r="E9523">
        <v>8155</v>
      </c>
      <c r="F9523" t="s">
        <v>59</v>
      </c>
      <c r="G9523">
        <v>5</v>
      </c>
      <c r="H9523" t="s">
        <v>30</v>
      </c>
      <c r="I9523" t="s">
        <v>31</v>
      </c>
      <c r="J9523">
        <v>40461</v>
      </c>
      <c r="K9523" t="s">
        <v>41</v>
      </c>
      <c r="L9523">
        <v>40461</v>
      </c>
      <c r="M9523" t="s">
        <v>41</v>
      </c>
      <c r="N9523" t="s">
        <v>318</v>
      </c>
      <c r="O9523" t="s">
        <v>43</v>
      </c>
      <c r="P9523" t="s">
        <v>962</v>
      </c>
      <c r="Q9523" t="s">
        <v>36</v>
      </c>
      <c r="R9523" t="s">
        <v>36</v>
      </c>
      <c r="S9523" t="s">
        <v>37</v>
      </c>
      <c r="T9523">
        <v>14827.55</v>
      </c>
      <c r="U9523">
        <v>14827.55</v>
      </c>
      <c r="V9523">
        <v>0</v>
      </c>
      <c r="W9523">
        <v>0</v>
      </c>
      <c r="X9523">
        <v>512.16</v>
      </c>
      <c r="Y9523">
        <v>512.16</v>
      </c>
      <c r="Z9523">
        <v>0</v>
      </c>
      <c r="AA9523">
        <v>0</v>
      </c>
      <c r="AB9523">
        <f t="shared" si="444"/>
        <v>1235.6291666666666</v>
      </c>
      <c r="AC9523">
        <f t="shared" si="445"/>
        <v>0</v>
      </c>
      <c r="AD9523">
        <f t="shared" si="446"/>
        <v>2718.3841666666667</v>
      </c>
    </row>
    <row r="9524" spans="1:30" x14ac:dyDescent="0.3">
      <c r="A9524">
        <v>82600</v>
      </c>
      <c r="B9524" t="s">
        <v>3193</v>
      </c>
      <c r="C9524" t="s">
        <v>28</v>
      </c>
      <c r="D9524">
        <v>7001</v>
      </c>
      <c r="E9524">
        <v>8149</v>
      </c>
      <c r="F9524" t="s">
        <v>3194</v>
      </c>
      <c r="G9524">
        <v>4</v>
      </c>
      <c r="H9524" t="s">
        <v>40</v>
      </c>
      <c r="I9524" t="s">
        <v>96</v>
      </c>
      <c r="J9524">
        <v>72254</v>
      </c>
      <c r="K9524" t="s">
        <v>3195</v>
      </c>
      <c r="L9524">
        <v>72254</v>
      </c>
      <c r="M9524" t="s">
        <v>3195</v>
      </c>
      <c r="N9524" t="s">
        <v>3196</v>
      </c>
      <c r="O9524" t="s">
        <v>67</v>
      </c>
      <c r="P9524" t="s">
        <v>677</v>
      </c>
      <c r="Q9524" t="s">
        <v>36</v>
      </c>
      <c r="R9524" t="s">
        <v>36</v>
      </c>
      <c r="S9524" t="s">
        <v>36</v>
      </c>
      <c r="T9524">
        <v>0</v>
      </c>
      <c r="U9524">
        <v>0</v>
      </c>
      <c r="V9524">
        <v>6388.82</v>
      </c>
      <c r="W9524">
        <v>3919.78</v>
      </c>
      <c r="X9524">
        <v>0</v>
      </c>
      <c r="Y9524">
        <v>0</v>
      </c>
      <c r="Z9524">
        <v>887.7</v>
      </c>
      <c r="AA9524">
        <v>391.83</v>
      </c>
      <c r="AB9524">
        <f t="shared" si="444"/>
        <v>0</v>
      </c>
      <c r="AC9524">
        <f t="shared" si="445"/>
        <v>10308.6</v>
      </c>
      <c r="AD9524">
        <f t="shared" si="446"/>
        <v>0</v>
      </c>
    </row>
    <row r="9525" spans="1:30" x14ac:dyDescent="0.3">
      <c r="A9525">
        <v>963427</v>
      </c>
      <c r="B9525" t="s">
        <v>1909</v>
      </c>
      <c r="C9525" t="s">
        <v>28</v>
      </c>
      <c r="D9525">
        <v>7994</v>
      </c>
      <c r="E9525">
        <v>8160</v>
      </c>
      <c r="F9525" t="s">
        <v>1699</v>
      </c>
      <c r="G9525">
        <v>5</v>
      </c>
      <c r="H9525" t="s">
        <v>30</v>
      </c>
      <c r="I9525" t="s">
        <v>31</v>
      </c>
      <c r="J9525">
        <v>40019</v>
      </c>
      <c r="K9525" t="s">
        <v>200</v>
      </c>
      <c r="L9525">
        <v>40018</v>
      </c>
      <c r="M9525" t="s">
        <v>200</v>
      </c>
      <c r="N9525" t="s">
        <v>201</v>
      </c>
      <c r="O9525" t="s">
        <v>34</v>
      </c>
      <c r="P9525" t="s">
        <v>345</v>
      </c>
      <c r="Q9525" t="s">
        <v>36</v>
      </c>
      <c r="R9525" t="s">
        <v>36</v>
      </c>
      <c r="S9525" t="s">
        <v>37</v>
      </c>
      <c r="T9525">
        <v>16103.66</v>
      </c>
      <c r="U9525">
        <v>0</v>
      </c>
      <c r="V9525">
        <v>0</v>
      </c>
      <c r="W9525">
        <v>0</v>
      </c>
      <c r="X9525">
        <v>515.74</v>
      </c>
      <c r="Y9525">
        <v>0</v>
      </c>
      <c r="Z9525">
        <v>0</v>
      </c>
      <c r="AA9525">
        <v>0</v>
      </c>
      <c r="AB9525">
        <f t="shared" si="444"/>
        <v>1341.9716666666666</v>
      </c>
      <c r="AC9525">
        <f t="shared" si="445"/>
        <v>0</v>
      </c>
      <c r="AD9525">
        <f t="shared" si="446"/>
        <v>2952.3376666666668</v>
      </c>
    </row>
    <row r="9526" spans="1:30" x14ac:dyDescent="0.3">
      <c r="A9526">
        <v>40425</v>
      </c>
      <c r="B9526" t="s">
        <v>2064</v>
      </c>
      <c r="C9526" t="s">
        <v>28</v>
      </c>
      <c r="D9526">
        <v>7992</v>
      </c>
      <c r="E9526">
        <v>8144</v>
      </c>
      <c r="F9526" t="s">
        <v>117</v>
      </c>
      <c r="G9526">
        <v>5</v>
      </c>
      <c r="H9526" t="s">
        <v>30</v>
      </c>
      <c r="I9526" t="s">
        <v>31</v>
      </c>
      <c r="J9526">
        <v>40552</v>
      </c>
      <c r="K9526" t="s">
        <v>521</v>
      </c>
      <c r="L9526">
        <v>40552</v>
      </c>
      <c r="M9526" t="s">
        <v>521</v>
      </c>
      <c r="N9526" t="s">
        <v>182</v>
      </c>
      <c r="O9526" t="s">
        <v>67</v>
      </c>
      <c r="P9526" t="s">
        <v>62</v>
      </c>
      <c r="Q9526" t="s">
        <v>36</v>
      </c>
      <c r="R9526" t="s">
        <v>36</v>
      </c>
      <c r="S9526" t="s">
        <v>37</v>
      </c>
      <c r="T9526">
        <v>12903.85</v>
      </c>
      <c r="U9526">
        <v>0</v>
      </c>
      <c r="V9526">
        <v>0</v>
      </c>
      <c r="W9526">
        <v>0</v>
      </c>
      <c r="X9526">
        <v>884.51</v>
      </c>
      <c r="Y9526">
        <v>0</v>
      </c>
      <c r="Z9526">
        <v>0</v>
      </c>
      <c r="AA9526">
        <v>0</v>
      </c>
      <c r="AB9526">
        <f t="shared" si="444"/>
        <v>1075.3208333333334</v>
      </c>
      <c r="AC9526">
        <f t="shared" si="445"/>
        <v>0</v>
      </c>
      <c r="AD9526">
        <f t="shared" si="446"/>
        <v>2365.7058333333339</v>
      </c>
    </row>
    <row r="9527" spans="1:30" x14ac:dyDescent="0.3">
      <c r="A9527">
        <v>714533</v>
      </c>
      <c r="B9527" t="s">
        <v>432</v>
      </c>
      <c r="C9527" t="s">
        <v>28</v>
      </c>
      <c r="D9527">
        <v>7001</v>
      </c>
      <c r="E9527">
        <v>8155</v>
      </c>
      <c r="F9527" t="s">
        <v>59</v>
      </c>
      <c r="G9527">
        <v>5</v>
      </c>
      <c r="H9527" t="s">
        <v>30</v>
      </c>
      <c r="I9527" t="s">
        <v>31</v>
      </c>
      <c r="J9527">
        <v>902</v>
      </c>
      <c r="K9527" t="s">
        <v>433</v>
      </c>
      <c r="L9527">
        <v>902</v>
      </c>
      <c r="M9527" t="s">
        <v>433</v>
      </c>
      <c r="N9527" t="s">
        <v>434</v>
      </c>
      <c r="O9527" t="s">
        <v>34</v>
      </c>
      <c r="P9527" t="s">
        <v>400</v>
      </c>
      <c r="Q9527" t="s">
        <v>36</v>
      </c>
      <c r="R9527" t="s">
        <v>37</v>
      </c>
      <c r="S9527" t="s">
        <v>37</v>
      </c>
      <c r="T9527">
        <v>6212.18</v>
      </c>
      <c r="U9527">
        <v>0</v>
      </c>
      <c r="V9527">
        <v>0</v>
      </c>
      <c r="W9527">
        <v>0</v>
      </c>
      <c r="X9527">
        <v>589.54</v>
      </c>
      <c r="Y9527">
        <v>0</v>
      </c>
      <c r="Z9527">
        <v>0</v>
      </c>
      <c r="AA9527">
        <v>0</v>
      </c>
      <c r="AB9527">
        <f t="shared" si="444"/>
        <v>517.68166666666673</v>
      </c>
      <c r="AC9527">
        <f t="shared" si="445"/>
        <v>0</v>
      </c>
      <c r="AD9527">
        <f t="shared" si="446"/>
        <v>1138.8996666666669</v>
      </c>
    </row>
    <row r="9528" spans="1:30" x14ac:dyDescent="0.3">
      <c r="A9528">
        <v>769979</v>
      </c>
      <c r="B9528" t="s">
        <v>2003</v>
      </c>
      <c r="C9528" t="s">
        <v>28</v>
      </c>
      <c r="D9528">
        <v>7994</v>
      </c>
      <c r="E9528">
        <v>8155</v>
      </c>
      <c r="F9528" t="s">
        <v>59</v>
      </c>
      <c r="G9528">
        <v>5</v>
      </c>
      <c r="H9528" t="s">
        <v>30</v>
      </c>
      <c r="I9528" t="s">
        <v>31</v>
      </c>
      <c r="J9528">
        <v>72859</v>
      </c>
      <c r="K9528" t="s">
        <v>274</v>
      </c>
      <c r="L9528">
        <v>72859</v>
      </c>
      <c r="M9528" t="s">
        <v>274</v>
      </c>
      <c r="N9528" t="s">
        <v>275</v>
      </c>
      <c r="O9528" t="s">
        <v>34</v>
      </c>
      <c r="P9528" t="s">
        <v>400</v>
      </c>
      <c r="Q9528" t="s">
        <v>36</v>
      </c>
      <c r="R9528" t="s">
        <v>37</v>
      </c>
      <c r="S9528" t="s">
        <v>37</v>
      </c>
      <c r="T9528">
        <v>5141.12</v>
      </c>
      <c r="U9528">
        <v>0</v>
      </c>
      <c r="V9528">
        <v>0</v>
      </c>
      <c r="W9528">
        <v>0</v>
      </c>
      <c r="X9528">
        <v>487.78</v>
      </c>
      <c r="Y9528">
        <v>0</v>
      </c>
      <c r="Z9528">
        <v>0</v>
      </c>
      <c r="AA9528">
        <v>0</v>
      </c>
      <c r="AB9528">
        <f t="shared" si="444"/>
        <v>428.42666666666668</v>
      </c>
      <c r="AC9528">
        <f t="shared" si="445"/>
        <v>0</v>
      </c>
      <c r="AD9528">
        <f t="shared" si="446"/>
        <v>942.53866666666681</v>
      </c>
    </row>
    <row r="9529" spans="1:30" x14ac:dyDescent="0.3">
      <c r="A9529">
        <v>124193</v>
      </c>
      <c r="B9529" t="s">
        <v>5095</v>
      </c>
      <c r="C9529" t="s">
        <v>28</v>
      </c>
      <c r="D9529">
        <v>7001</v>
      </c>
      <c r="E9529">
        <v>8155</v>
      </c>
      <c r="F9529" t="s">
        <v>59</v>
      </c>
      <c r="G9529">
        <v>5</v>
      </c>
      <c r="H9529" t="s">
        <v>30</v>
      </c>
      <c r="I9529" t="s">
        <v>31</v>
      </c>
      <c r="J9529">
        <v>569</v>
      </c>
      <c r="K9529" t="s">
        <v>240</v>
      </c>
      <c r="L9529">
        <v>569</v>
      </c>
      <c r="M9529" t="s">
        <v>240</v>
      </c>
      <c r="N9529" t="s">
        <v>5096</v>
      </c>
      <c r="O9529" t="s">
        <v>67</v>
      </c>
      <c r="P9529" t="s">
        <v>263</v>
      </c>
      <c r="Q9529" t="s">
        <v>36</v>
      </c>
      <c r="R9529" t="s">
        <v>36</v>
      </c>
      <c r="S9529" t="s">
        <v>37</v>
      </c>
      <c r="T9529">
        <v>4437.9399999999996</v>
      </c>
      <c r="U9529">
        <v>0</v>
      </c>
      <c r="V9529">
        <v>4443.24</v>
      </c>
      <c r="W9529">
        <v>4207.82</v>
      </c>
      <c r="X9529">
        <v>377.97</v>
      </c>
      <c r="Y9529">
        <v>0</v>
      </c>
      <c r="Z9529">
        <v>378.58</v>
      </c>
      <c r="AA9529">
        <v>161.84</v>
      </c>
      <c r="AB9529">
        <f t="shared" si="444"/>
        <v>369.82833333333332</v>
      </c>
      <c r="AC9529">
        <f t="shared" si="445"/>
        <v>8651.06</v>
      </c>
      <c r="AD9529">
        <f t="shared" si="446"/>
        <v>813.62233333333336</v>
      </c>
    </row>
    <row r="9530" spans="1:30" x14ac:dyDescent="0.3">
      <c r="A9530">
        <v>124770</v>
      </c>
      <c r="B9530" t="s">
        <v>244</v>
      </c>
      <c r="C9530" t="s">
        <v>28</v>
      </c>
      <c r="D9530">
        <v>7994</v>
      </c>
      <c r="E9530">
        <v>8149</v>
      </c>
      <c r="F9530" t="s">
        <v>136</v>
      </c>
      <c r="G9530">
        <v>5</v>
      </c>
      <c r="H9530" t="s">
        <v>30</v>
      </c>
      <c r="I9530" t="s">
        <v>31</v>
      </c>
      <c r="J9530">
        <v>2009</v>
      </c>
      <c r="K9530" t="s">
        <v>245</v>
      </c>
      <c r="L9530">
        <v>2009</v>
      </c>
      <c r="M9530" t="s">
        <v>245</v>
      </c>
      <c r="N9530" t="s">
        <v>246</v>
      </c>
      <c r="O9530" t="s">
        <v>34</v>
      </c>
      <c r="P9530" t="s">
        <v>2414</v>
      </c>
      <c r="Q9530" t="s">
        <v>36</v>
      </c>
      <c r="R9530" t="s">
        <v>36</v>
      </c>
      <c r="S9530" t="s">
        <v>37</v>
      </c>
      <c r="T9530">
        <v>36169.17</v>
      </c>
      <c r="U9530">
        <v>0</v>
      </c>
      <c r="V9530">
        <v>0</v>
      </c>
      <c r="W9530">
        <v>0</v>
      </c>
      <c r="X9530">
        <v>13192.75</v>
      </c>
      <c r="Y9530">
        <v>0</v>
      </c>
      <c r="Z9530">
        <v>0</v>
      </c>
      <c r="AA9530">
        <v>0</v>
      </c>
      <c r="AB9530">
        <f t="shared" si="444"/>
        <v>3014.0974999999999</v>
      </c>
      <c r="AC9530">
        <f t="shared" si="445"/>
        <v>0</v>
      </c>
      <c r="AD9530">
        <f t="shared" si="446"/>
        <v>6631.0145000000002</v>
      </c>
    </row>
    <row r="9531" spans="1:30" x14ac:dyDescent="0.3">
      <c r="A9531">
        <v>5160</v>
      </c>
      <c r="B9531" t="s">
        <v>118</v>
      </c>
      <c r="C9531" t="s">
        <v>28</v>
      </c>
      <c r="D9531">
        <v>835</v>
      </c>
      <c r="E9531">
        <v>8149</v>
      </c>
      <c r="F9531" t="s">
        <v>119</v>
      </c>
      <c r="G9531">
        <v>2</v>
      </c>
      <c r="H9531" t="s">
        <v>71</v>
      </c>
      <c r="I9531" t="s">
        <v>96</v>
      </c>
      <c r="J9531">
        <v>40848</v>
      </c>
      <c r="K9531" t="s">
        <v>120</v>
      </c>
      <c r="L9531">
        <v>40848</v>
      </c>
      <c r="M9531" t="s">
        <v>120</v>
      </c>
      <c r="N9531">
        <v>0</v>
      </c>
      <c r="O9531" t="s">
        <v>34</v>
      </c>
      <c r="P9531" t="s">
        <v>270</v>
      </c>
      <c r="Q9531" t="s">
        <v>37</v>
      </c>
      <c r="R9531" t="s">
        <v>36</v>
      </c>
      <c r="S9531" t="s">
        <v>36</v>
      </c>
      <c r="T9531">
        <v>9785</v>
      </c>
      <c r="U9531">
        <v>0</v>
      </c>
      <c r="V9531">
        <v>0</v>
      </c>
      <c r="W9531">
        <v>0</v>
      </c>
      <c r="X9531">
        <v>283.77</v>
      </c>
      <c r="Y9531">
        <v>0</v>
      </c>
      <c r="Z9531">
        <v>0</v>
      </c>
      <c r="AA9531">
        <v>0</v>
      </c>
      <c r="AB9531">
        <f t="shared" si="444"/>
        <v>815.41666666666663</v>
      </c>
      <c r="AC9531">
        <f t="shared" si="445"/>
        <v>0</v>
      </c>
      <c r="AD9531">
        <f t="shared" si="446"/>
        <v>1793.9166666666667</v>
      </c>
    </row>
    <row r="9532" spans="1:30" x14ac:dyDescent="0.3">
      <c r="A9532">
        <v>963522</v>
      </c>
      <c r="B9532" t="s">
        <v>1599</v>
      </c>
      <c r="C9532" t="s">
        <v>28</v>
      </c>
      <c r="D9532">
        <v>7994</v>
      </c>
      <c r="E9532">
        <v>8155</v>
      </c>
      <c r="F9532" t="s">
        <v>59</v>
      </c>
      <c r="G9532">
        <v>5</v>
      </c>
      <c r="H9532" t="s">
        <v>30</v>
      </c>
      <c r="I9532" t="s">
        <v>31</v>
      </c>
      <c r="J9532">
        <v>40019</v>
      </c>
      <c r="K9532" t="s">
        <v>200</v>
      </c>
      <c r="L9532">
        <v>40018</v>
      </c>
      <c r="M9532" t="s">
        <v>200</v>
      </c>
      <c r="N9532" t="s">
        <v>862</v>
      </c>
      <c r="O9532" t="s">
        <v>34</v>
      </c>
      <c r="P9532" t="s">
        <v>53</v>
      </c>
      <c r="Q9532" t="s">
        <v>36</v>
      </c>
      <c r="R9532" t="s">
        <v>36</v>
      </c>
      <c r="S9532" t="s">
        <v>37</v>
      </c>
      <c r="T9532">
        <v>13940.76</v>
      </c>
      <c r="U9532">
        <v>13940.76</v>
      </c>
      <c r="V9532">
        <v>0</v>
      </c>
      <c r="W9532">
        <v>0</v>
      </c>
      <c r="X9532">
        <v>758.92</v>
      </c>
      <c r="Y9532">
        <v>758.92</v>
      </c>
      <c r="Z9532">
        <v>0</v>
      </c>
      <c r="AA9532">
        <v>0</v>
      </c>
      <c r="AB9532">
        <f t="shared" si="444"/>
        <v>1161.73</v>
      </c>
      <c r="AC9532">
        <f t="shared" si="445"/>
        <v>0</v>
      </c>
      <c r="AD9532">
        <f t="shared" si="446"/>
        <v>2555.806</v>
      </c>
    </row>
    <row r="9533" spans="1:30" x14ac:dyDescent="0.3">
      <c r="A9533">
        <v>906050</v>
      </c>
      <c r="B9533" t="s">
        <v>875</v>
      </c>
      <c r="C9533" t="s">
        <v>28</v>
      </c>
      <c r="D9533">
        <v>7994</v>
      </c>
      <c r="E9533">
        <v>8155</v>
      </c>
      <c r="F9533" t="s">
        <v>253</v>
      </c>
      <c r="G9533">
        <v>5</v>
      </c>
      <c r="H9533" t="s">
        <v>30</v>
      </c>
      <c r="I9533" t="s">
        <v>31</v>
      </c>
      <c r="J9533">
        <v>40019</v>
      </c>
      <c r="K9533" t="s">
        <v>200</v>
      </c>
      <c r="L9533">
        <v>40018</v>
      </c>
      <c r="M9533" t="s">
        <v>200</v>
      </c>
      <c r="N9533" t="s">
        <v>876</v>
      </c>
      <c r="O9533" t="s">
        <v>34</v>
      </c>
      <c r="P9533" t="s">
        <v>62</v>
      </c>
      <c r="Q9533" t="s">
        <v>36</v>
      </c>
      <c r="R9533" t="s">
        <v>36</v>
      </c>
      <c r="S9533" t="s">
        <v>37</v>
      </c>
      <c r="T9533">
        <v>60682.29</v>
      </c>
      <c r="U9533">
        <v>12046.17</v>
      </c>
      <c r="V9533">
        <v>0</v>
      </c>
      <c r="W9533">
        <v>0</v>
      </c>
      <c r="X9533">
        <v>1952.73</v>
      </c>
      <c r="Y9533">
        <v>401.79</v>
      </c>
      <c r="Z9533">
        <v>0</v>
      </c>
      <c r="AA9533">
        <v>0</v>
      </c>
      <c r="AB9533">
        <f t="shared" si="444"/>
        <v>5056.8575000000001</v>
      </c>
      <c r="AC9533">
        <f t="shared" si="445"/>
        <v>0</v>
      </c>
      <c r="AD9533">
        <f t="shared" si="446"/>
        <v>11125.086500000001</v>
      </c>
    </row>
    <row r="9534" spans="1:30" x14ac:dyDescent="0.3">
      <c r="A9534">
        <v>329831</v>
      </c>
      <c r="B9534" t="s">
        <v>1015</v>
      </c>
      <c r="C9534" t="s">
        <v>28</v>
      </c>
      <c r="D9534">
        <v>7003</v>
      </c>
      <c r="E9534">
        <v>8148</v>
      </c>
      <c r="F9534" t="s">
        <v>1016</v>
      </c>
      <c r="G9534">
        <v>2</v>
      </c>
      <c r="H9534" t="s">
        <v>71</v>
      </c>
      <c r="I9534" t="s">
        <v>31</v>
      </c>
      <c r="J9534">
        <v>40461</v>
      </c>
      <c r="K9534" t="s">
        <v>41</v>
      </c>
      <c r="L9534">
        <v>40461</v>
      </c>
      <c r="M9534" t="s">
        <v>41</v>
      </c>
      <c r="N9534">
        <v>0</v>
      </c>
      <c r="O9534" t="s">
        <v>43</v>
      </c>
      <c r="P9534" t="s">
        <v>115</v>
      </c>
      <c r="Q9534" t="s">
        <v>36</v>
      </c>
      <c r="R9534" t="s">
        <v>36</v>
      </c>
      <c r="S9534" t="s">
        <v>36</v>
      </c>
      <c r="T9534">
        <v>57232.14</v>
      </c>
      <c r="U9534">
        <v>57232.14</v>
      </c>
      <c r="V9534">
        <v>0</v>
      </c>
      <c r="W9534">
        <v>0</v>
      </c>
      <c r="X9534">
        <v>1374.43</v>
      </c>
      <c r="Y9534">
        <v>1374.43</v>
      </c>
      <c r="Z9534">
        <v>0</v>
      </c>
      <c r="AA9534">
        <v>0</v>
      </c>
      <c r="AB9534">
        <f t="shared" si="444"/>
        <v>4769.3450000000003</v>
      </c>
      <c r="AC9534">
        <f t="shared" si="445"/>
        <v>0</v>
      </c>
      <c r="AD9534">
        <f t="shared" si="446"/>
        <v>10492.559000000001</v>
      </c>
    </row>
    <row r="9535" spans="1:30" x14ac:dyDescent="0.3">
      <c r="A9535">
        <v>563574</v>
      </c>
      <c r="B9535" t="s">
        <v>2484</v>
      </c>
      <c r="C9535" t="s">
        <v>28</v>
      </c>
      <c r="D9535">
        <v>7992</v>
      </c>
      <c r="E9535">
        <v>8145</v>
      </c>
      <c r="F9535" t="s">
        <v>1505</v>
      </c>
      <c r="G9535">
        <v>3</v>
      </c>
      <c r="H9535" t="s">
        <v>170</v>
      </c>
      <c r="I9535" t="s">
        <v>31</v>
      </c>
      <c r="J9535">
        <v>1468</v>
      </c>
      <c r="K9535" t="s">
        <v>281</v>
      </c>
      <c r="L9535">
        <v>1468</v>
      </c>
      <c r="M9535" t="s">
        <v>281</v>
      </c>
      <c r="N9535" t="s">
        <v>282</v>
      </c>
      <c r="O9535" t="s">
        <v>67</v>
      </c>
      <c r="P9535" t="s">
        <v>353</v>
      </c>
      <c r="Q9535" t="s">
        <v>36</v>
      </c>
      <c r="R9535" t="s">
        <v>36</v>
      </c>
      <c r="S9535" t="s">
        <v>36</v>
      </c>
      <c r="T9535">
        <v>0</v>
      </c>
      <c r="U9535">
        <v>0</v>
      </c>
      <c r="V9535">
        <v>0</v>
      </c>
      <c r="W9535">
        <v>0</v>
      </c>
      <c r="X9535">
        <v>1.3</v>
      </c>
      <c r="Y9535">
        <v>1.3</v>
      </c>
      <c r="Z9535">
        <v>0</v>
      </c>
      <c r="AA9535">
        <v>0</v>
      </c>
      <c r="AB9535">
        <f t="shared" si="444"/>
        <v>0</v>
      </c>
      <c r="AC9535">
        <f t="shared" si="445"/>
        <v>0</v>
      </c>
      <c r="AD9535">
        <f t="shared" si="446"/>
        <v>0</v>
      </c>
    </row>
    <row r="9536" spans="1:30" x14ac:dyDescent="0.3">
      <c r="A9536">
        <v>928437</v>
      </c>
      <c r="B9536" t="s">
        <v>1517</v>
      </c>
      <c r="C9536" t="s">
        <v>28</v>
      </c>
      <c r="D9536">
        <v>7994</v>
      </c>
      <c r="E9536">
        <v>8115</v>
      </c>
      <c r="F9536" t="s">
        <v>1518</v>
      </c>
      <c r="G9536">
        <v>5</v>
      </c>
      <c r="H9536" t="s">
        <v>30</v>
      </c>
      <c r="I9536" t="s">
        <v>31</v>
      </c>
      <c r="J9536">
        <v>2223</v>
      </c>
      <c r="K9536" t="s">
        <v>97</v>
      </c>
      <c r="L9536">
        <v>2223</v>
      </c>
      <c r="M9536" t="s">
        <v>97</v>
      </c>
      <c r="N9536" t="s">
        <v>98</v>
      </c>
      <c r="O9536" t="s">
        <v>34</v>
      </c>
      <c r="P9536" t="s">
        <v>134</v>
      </c>
      <c r="Q9536" t="s">
        <v>37</v>
      </c>
      <c r="R9536" t="s">
        <v>36</v>
      </c>
      <c r="S9536" t="s">
        <v>37</v>
      </c>
      <c r="T9536">
        <v>37672.22</v>
      </c>
      <c r="U9536">
        <v>0</v>
      </c>
      <c r="V9536">
        <v>0</v>
      </c>
      <c r="W9536">
        <v>18891.02</v>
      </c>
      <c r="X9536">
        <v>1060.48</v>
      </c>
      <c r="Y9536">
        <v>0</v>
      </c>
      <c r="Z9536">
        <v>0</v>
      </c>
      <c r="AA9536">
        <v>265.70999999999998</v>
      </c>
      <c r="AB9536">
        <f t="shared" si="444"/>
        <v>3139.3516666666669</v>
      </c>
      <c r="AC9536">
        <f t="shared" si="445"/>
        <v>18891.02</v>
      </c>
      <c r="AD9536">
        <f t="shared" si="446"/>
        <v>6906.573666666668</v>
      </c>
    </row>
    <row r="9537" spans="1:30" x14ac:dyDescent="0.3">
      <c r="A9537">
        <v>835340</v>
      </c>
      <c r="B9537" t="s">
        <v>617</v>
      </c>
      <c r="C9537" t="s">
        <v>28</v>
      </c>
      <c r="D9537">
        <v>7670</v>
      </c>
      <c r="E9537">
        <v>8155</v>
      </c>
      <c r="F9537" t="s">
        <v>471</v>
      </c>
      <c r="G9537">
        <v>5</v>
      </c>
      <c r="H9537" t="s">
        <v>30</v>
      </c>
      <c r="I9537" t="s">
        <v>31</v>
      </c>
      <c r="J9537">
        <v>40206</v>
      </c>
      <c r="K9537" t="s">
        <v>236</v>
      </c>
      <c r="L9537">
        <v>40205</v>
      </c>
      <c r="M9537" t="s">
        <v>237</v>
      </c>
      <c r="N9537" t="s">
        <v>546</v>
      </c>
      <c r="O9537" t="s">
        <v>34</v>
      </c>
      <c r="P9537" t="s">
        <v>1079</v>
      </c>
      <c r="Q9537" t="s">
        <v>36</v>
      </c>
      <c r="R9537" t="s">
        <v>36</v>
      </c>
      <c r="S9537" t="s">
        <v>37</v>
      </c>
      <c r="T9537">
        <v>10041.52</v>
      </c>
      <c r="U9537">
        <v>0</v>
      </c>
      <c r="V9537">
        <v>0</v>
      </c>
      <c r="W9537">
        <v>0</v>
      </c>
      <c r="X9537">
        <v>2078.39</v>
      </c>
      <c r="Y9537">
        <v>0</v>
      </c>
      <c r="Z9537">
        <v>0</v>
      </c>
      <c r="AA9537">
        <v>0</v>
      </c>
      <c r="AB9537">
        <f t="shared" si="444"/>
        <v>836.79333333333341</v>
      </c>
      <c r="AC9537">
        <f t="shared" si="445"/>
        <v>0</v>
      </c>
      <c r="AD9537">
        <f t="shared" si="446"/>
        <v>1840.9453333333336</v>
      </c>
    </row>
    <row r="9538" spans="1:30" x14ac:dyDescent="0.3">
      <c r="A9538">
        <v>902388</v>
      </c>
      <c r="B9538" t="s">
        <v>3362</v>
      </c>
      <c r="C9538" t="s">
        <v>28</v>
      </c>
      <c r="D9538">
        <v>7994</v>
      </c>
      <c r="E9538">
        <v>8147</v>
      </c>
      <c r="F9538" t="s">
        <v>89</v>
      </c>
      <c r="G9538">
        <v>5</v>
      </c>
      <c r="H9538" t="s">
        <v>30</v>
      </c>
      <c r="I9538" t="s">
        <v>31</v>
      </c>
      <c r="J9538">
        <v>2548</v>
      </c>
      <c r="K9538" t="s">
        <v>285</v>
      </c>
      <c r="L9538">
        <v>2548</v>
      </c>
      <c r="M9538" t="s">
        <v>285</v>
      </c>
      <c r="N9538" t="s">
        <v>286</v>
      </c>
      <c r="O9538" t="s">
        <v>34</v>
      </c>
      <c r="P9538" t="s">
        <v>677</v>
      </c>
      <c r="Q9538" t="s">
        <v>36</v>
      </c>
      <c r="R9538" t="s">
        <v>36</v>
      </c>
      <c r="S9538" t="s">
        <v>37</v>
      </c>
      <c r="T9538">
        <v>20360.88</v>
      </c>
      <c r="U9538">
        <v>0</v>
      </c>
      <c r="V9538">
        <v>0</v>
      </c>
      <c r="W9538">
        <v>0</v>
      </c>
      <c r="X9538">
        <v>2356.16</v>
      </c>
      <c r="Y9538">
        <v>0</v>
      </c>
      <c r="Z9538">
        <v>0</v>
      </c>
      <c r="AA9538">
        <v>0</v>
      </c>
      <c r="AB9538">
        <f t="shared" si="444"/>
        <v>1696.74</v>
      </c>
      <c r="AC9538">
        <f t="shared" si="445"/>
        <v>0</v>
      </c>
      <c r="AD9538">
        <f t="shared" si="446"/>
        <v>3732.8280000000004</v>
      </c>
    </row>
    <row r="9539" spans="1:30" x14ac:dyDescent="0.3">
      <c r="A9539">
        <v>192257</v>
      </c>
      <c r="B9539" t="s">
        <v>3759</v>
      </c>
      <c r="C9539" t="s">
        <v>28</v>
      </c>
      <c r="D9539">
        <v>7001</v>
      </c>
      <c r="E9539">
        <v>8149</v>
      </c>
      <c r="F9539" t="s">
        <v>70</v>
      </c>
      <c r="G9539">
        <v>5</v>
      </c>
      <c r="H9539" t="s">
        <v>30</v>
      </c>
      <c r="I9539" t="s">
        <v>96</v>
      </c>
      <c r="J9539">
        <v>40461</v>
      </c>
      <c r="K9539" t="s">
        <v>41</v>
      </c>
      <c r="L9539">
        <v>40461</v>
      </c>
      <c r="M9539" t="s">
        <v>41</v>
      </c>
      <c r="N9539" t="s">
        <v>42</v>
      </c>
      <c r="O9539" t="s">
        <v>43</v>
      </c>
      <c r="P9539" t="s">
        <v>187</v>
      </c>
      <c r="Q9539" t="s">
        <v>37</v>
      </c>
      <c r="R9539" t="s">
        <v>36</v>
      </c>
      <c r="S9539" t="s">
        <v>37</v>
      </c>
      <c r="T9539">
        <v>273065.15999999997</v>
      </c>
      <c r="U9539">
        <v>0</v>
      </c>
      <c r="V9539">
        <v>0</v>
      </c>
      <c r="W9539">
        <v>0</v>
      </c>
      <c r="X9539">
        <v>9540.5</v>
      </c>
      <c r="Y9539">
        <v>0</v>
      </c>
      <c r="Z9539">
        <v>-1631.22</v>
      </c>
      <c r="AA9539">
        <v>0</v>
      </c>
      <c r="AB9539">
        <f t="shared" ref="AB9539:AB9602" si="447">T9539/12</f>
        <v>22755.429999999997</v>
      </c>
      <c r="AC9539">
        <f t="shared" ref="AC9539:AC9602" si="448">SUM(V9539:W9539)</f>
        <v>0</v>
      </c>
      <c r="AD9539">
        <f t="shared" ref="AD9539:AD9602" si="449">AB9539*2*1.1</f>
        <v>50061.945999999996</v>
      </c>
    </row>
    <row r="9540" spans="1:30" x14ac:dyDescent="0.3">
      <c r="A9540">
        <v>646581</v>
      </c>
      <c r="B9540" t="s">
        <v>1688</v>
      </c>
      <c r="C9540" t="s">
        <v>28</v>
      </c>
      <c r="D9540">
        <v>7996</v>
      </c>
      <c r="E9540">
        <v>8145</v>
      </c>
      <c r="F9540" t="s">
        <v>1689</v>
      </c>
      <c r="G9540">
        <v>2</v>
      </c>
      <c r="H9540" t="s">
        <v>71</v>
      </c>
      <c r="I9540" t="s">
        <v>31</v>
      </c>
      <c r="J9540">
        <v>72774</v>
      </c>
      <c r="K9540" t="s">
        <v>1690</v>
      </c>
      <c r="L9540">
        <v>72774</v>
      </c>
      <c r="M9540" t="s">
        <v>1690</v>
      </c>
      <c r="N9540">
        <v>0</v>
      </c>
      <c r="O9540" t="s">
        <v>67</v>
      </c>
      <c r="P9540" t="s">
        <v>1139</v>
      </c>
      <c r="Q9540" t="s">
        <v>36</v>
      </c>
      <c r="R9540" t="s">
        <v>36</v>
      </c>
      <c r="S9540" t="s">
        <v>36</v>
      </c>
      <c r="T9540">
        <v>3549.98</v>
      </c>
      <c r="U9540">
        <v>0</v>
      </c>
      <c r="V9540">
        <v>0</v>
      </c>
      <c r="W9540">
        <v>0</v>
      </c>
      <c r="X9540">
        <v>202.26</v>
      </c>
      <c r="Y9540">
        <v>0</v>
      </c>
      <c r="Z9540">
        <v>0</v>
      </c>
      <c r="AA9540">
        <v>0</v>
      </c>
      <c r="AB9540">
        <f t="shared" si="447"/>
        <v>295.83166666666665</v>
      </c>
      <c r="AC9540">
        <f t="shared" si="448"/>
        <v>0</v>
      </c>
      <c r="AD9540">
        <f t="shared" si="449"/>
        <v>650.82966666666664</v>
      </c>
    </row>
    <row r="9541" spans="1:30" x14ac:dyDescent="0.3">
      <c r="A9541">
        <v>783383</v>
      </c>
      <c r="B9541" t="s">
        <v>1728</v>
      </c>
      <c r="C9541" t="s">
        <v>28</v>
      </c>
      <c r="D9541">
        <v>7998</v>
      </c>
      <c r="E9541">
        <v>8149</v>
      </c>
      <c r="F9541" t="s">
        <v>1729</v>
      </c>
      <c r="G9541">
        <v>3</v>
      </c>
      <c r="H9541" t="s">
        <v>170</v>
      </c>
      <c r="I9541" t="s">
        <v>96</v>
      </c>
      <c r="J9541">
        <v>21320</v>
      </c>
      <c r="K9541" t="s">
        <v>1730</v>
      </c>
      <c r="L9541">
        <v>21320</v>
      </c>
      <c r="M9541" t="s">
        <v>1730</v>
      </c>
      <c r="N9541" t="s">
        <v>1731</v>
      </c>
      <c r="O9541" t="s">
        <v>43</v>
      </c>
      <c r="P9541" t="s">
        <v>121</v>
      </c>
      <c r="Q9541" t="s">
        <v>37</v>
      </c>
      <c r="R9541" t="s">
        <v>36</v>
      </c>
      <c r="S9541" t="s">
        <v>36</v>
      </c>
      <c r="T9541">
        <v>67540.2</v>
      </c>
      <c r="U9541">
        <v>0</v>
      </c>
      <c r="V9541">
        <v>0</v>
      </c>
      <c r="W9541">
        <v>0</v>
      </c>
      <c r="X9541">
        <v>1106.68</v>
      </c>
      <c r="Y9541">
        <v>0</v>
      </c>
      <c r="Z9541">
        <v>0</v>
      </c>
      <c r="AA9541">
        <v>0</v>
      </c>
      <c r="AB9541">
        <f t="shared" si="447"/>
        <v>5628.3499999999995</v>
      </c>
      <c r="AC9541">
        <f t="shared" si="448"/>
        <v>0</v>
      </c>
      <c r="AD9541">
        <f t="shared" si="449"/>
        <v>12382.369999999999</v>
      </c>
    </row>
    <row r="9542" spans="1:30" x14ac:dyDescent="0.3">
      <c r="A9542">
        <v>963331</v>
      </c>
      <c r="B9542" t="s">
        <v>3774</v>
      </c>
      <c r="C9542" t="s">
        <v>28</v>
      </c>
      <c r="D9542">
        <v>761</v>
      </c>
      <c r="E9542">
        <v>8165</v>
      </c>
      <c r="F9542" t="s">
        <v>29</v>
      </c>
      <c r="G9542">
        <v>5</v>
      </c>
      <c r="H9542" t="s">
        <v>30</v>
      </c>
      <c r="I9542" t="s">
        <v>31</v>
      </c>
      <c r="J9542">
        <v>2579</v>
      </c>
      <c r="K9542" t="s">
        <v>85</v>
      </c>
      <c r="L9542">
        <v>2579</v>
      </c>
      <c r="M9542" t="s">
        <v>85</v>
      </c>
      <c r="N9542" t="s">
        <v>86</v>
      </c>
      <c r="O9542" t="s">
        <v>34</v>
      </c>
      <c r="P9542" t="s">
        <v>396</v>
      </c>
      <c r="Q9542" t="s">
        <v>36</v>
      </c>
      <c r="R9542" t="s">
        <v>36</v>
      </c>
      <c r="S9542" t="s">
        <v>37</v>
      </c>
      <c r="T9542">
        <v>8304.35</v>
      </c>
      <c r="U9542">
        <v>0</v>
      </c>
      <c r="V9542">
        <v>0</v>
      </c>
      <c r="W9542">
        <v>0</v>
      </c>
      <c r="X9542">
        <v>850.26</v>
      </c>
      <c r="Y9542">
        <v>0</v>
      </c>
      <c r="Z9542">
        <v>0</v>
      </c>
      <c r="AA9542">
        <v>0</v>
      </c>
      <c r="AB9542">
        <f t="shared" si="447"/>
        <v>692.0291666666667</v>
      </c>
      <c r="AC9542">
        <f t="shared" si="448"/>
        <v>0</v>
      </c>
      <c r="AD9542">
        <f t="shared" si="449"/>
        <v>1522.4641666666669</v>
      </c>
    </row>
    <row r="9543" spans="1:30" x14ac:dyDescent="0.3">
      <c r="A9543">
        <v>424563</v>
      </c>
      <c r="B9543" t="s">
        <v>999</v>
      </c>
      <c r="C9543" t="s">
        <v>28</v>
      </c>
      <c r="D9543">
        <v>7994</v>
      </c>
      <c r="E9543">
        <v>8149</v>
      </c>
      <c r="F9543" t="s">
        <v>1000</v>
      </c>
      <c r="G9543">
        <v>4</v>
      </c>
      <c r="H9543" t="s">
        <v>40</v>
      </c>
      <c r="I9543" t="s">
        <v>96</v>
      </c>
      <c r="J9543">
        <v>36540</v>
      </c>
      <c r="K9543" t="s">
        <v>306</v>
      </c>
      <c r="L9543">
        <v>36540</v>
      </c>
      <c r="M9543" t="s">
        <v>306</v>
      </c>
      <c r="N9543" t="s">
        <v>307</v>
      </c>
      <c r="O9543" t="s">
        <v>34</v>
      </c>
      <c r="P9543" t="s">
        <v>1871</v>
      </c>
      <c r="Q9543" t="s">
        <v>36</v>
      </c>
      <c r="R9543" t="s">
        <v>36</v>
      </c>
      <c r="S9543" t="s">
        <v>36</v>
      </c>
      <c r="T9543">
        <v>18674.7</v>
      </c>
      <c r="U9543">
        <v>0</v>
      </c>
      <c r="V9543">
        <v>0</v>
      </c>
      <c r="W9543">
        <v>0</v>
      </c>
      <c r="X9543">
        <v>1732.26</v>
      </c>
      <c r="Y9543">
        <v>0</v>
      </c>
      <c r="Z9543">
        <v>0</v>
      </c>
      <c r="AA9543">
        <v>0</v>
      </c>
      <c r="AB9543">
        <f t="shared" si="447"/>
        <v>1556.2250000000001</v>
      </c>
      <c r="AC9543">
        <f t="shared" si="448"/>
        <v>0</v>
      </c>
      <c r="AD9543">
        <f t="shared" si="449"/>
        <v>3423.6950000000006</v>
      </c>
    </row>
    <row r="9544" spans="1:30" x14ac:dyDescent="0.3">
      <c r="A9544">
        <v>928751</v>
      </c>
      <c r="B9544" t="s">
        <v>3383</v>
      </c>
      <c r="C9544" t="s">
        <v>28</v>
      </c>
      <c r="D9544">
        <v>7992</v>
      </c>
      <c r="E9544">
        <v>8170</v>
      </c>
      <c r="F9544" t="s">
        <v>331</v>
      </c>
      <c r="G9544">
        <v>5</v>
      </c>
      <c r="H9544" t="s">
        <v>30</v>
      </c>
      <c r="I9544" t="s">
        <v>31</v>
      </c>
      <c r="J9544">
        <v>542</v>
      </c>
      <c r="K9544" t="s">
        <v>155</v>
      </c>
      <c r="L9544">
        <v>542</v>
      </c>
      <c r="M9544" t="s">
        <v>155</v>
      </c>
      <c r="N9544" t="s">
        <v>156</v>
      </c>
      <c r="O9544" t="s">
        <v>67</v>
      </c>
      <c r="P9544" t="s">
        <v>127</v>
      </c>
      <c r="Q9544" t="s">
        <v>36</v>
      </c>
      <c r="R9544" t="s">
        <v>36</v>
      </c>
      <c r="S9544" t="s">
        <v>37</v>
      </c>
      <c r="T9544">
        <v>9237.56</v>
      </c>
      <c r="U9544">
        <v>0</v>
      </c>
      <c r="V9544">
        <v>0</v>
      </c>
      <c r="W9544">
        <v>0</v>
      </c>
      <c r="X9544">
        <v>770.9</v>
      </c>
      <c r="Y9544">
        <v>0</v>
      </c>
      <c r="Z9544">
        <v>0</v>
      </c>
      <c r="AA9544">
        <v>0</v>
      </c>
      <c r="AB9544">
        <f t="shared" si="447"/>
        <v>769.79666666666662</v>
      </c>
      <c r="AC9544">
        <f t="shared" si="448"/>
        <v>0</v>
      </c>
      <c r="AD9544">
        <f t="shared" si="449"/>
        <v>1693.5526666666667</v>
      </c>
    </row>
    <row r="9545" spans="1:30" x14ac:dyDescent="0.3">
      <c r="A9545">
        <v>587695</v>
      </c>
      <c r="B9545" t="s">
        <v>2957</v>
      </c>
      <c r="C9545" t="s">
        <v>28</v>
      </c>
      <c r="D9545">
        <v>7001</v>
      </c>
      <c r="E9545">
        <v>8149</v>
      </c>
      <c r="F9545" t="s">
        <v>2958</v>
      </c>
      <c r="G9545">
        <v>4</v>
      </c>
      <c r="H9545" t="s">
        <v>40</v>
      </c>
      <c r="I9545" t="s">
        <v>96</v>
      </c>
      <c r="J9545">
        <v>72109</v>
      </c>
      <c r="K9545" t="s">
        <v>933</v>
      </c>
      <c r="L9545">
        <v>72109</v>
      </c>
      <c r="M9545" t="s">
        <v>933</v>
      </c>
      <c r="N9545" t="s">
        <v>2959</v>
      </c>
      <c r="O9545" t="s">
        <v>67</v>
      </c>
      <c r="P9545" t="s">
        <v>187</v>
      </c>
      <c r="Q9545" t="s">
        <v>37</v>
      </c>
      <c r="R9545" t="s">
        <v>36</v>
      </c>
      <c r="S9545" t="s">
        <v>36</v>
      </c>
      <c r="T9545">
        <v>361705.48</v>
      </c>
      <c r="U9545">
        <v>0</v>
      </c>
      <c r="V9545">
        <v>0</v>
      </c>
      <c r="W9545">
        <v>0</v>
      </c>
      <c r="X9545">
        <v>13108.66</v>
      </c>
      <c r="Y9545">
        <v>0</v>
      </c>
      <c r="Z9545">
        <v>-1087.48</v>
      </c>
      <c r="AA9545">
        <v>0</v>
      </c>
      <c r="AB9545">
        <f t="shared" si="447"/>
        <v>30142.123333333333</v>
      </c>
      <c r="AC9545">
        <f t="shared" si="448"/>
        <v>0</v>
      </c>
      <c r="AD9545">
        <f t="shared" si="449"/>
        <v>66312.671333333332</v>
      </c>
    </row>
    <row r="9546" spans="1:30" x14ac:dyDescent="0.3">
      <c r="A9546">
        <v>124707</v>
      </c>
      <c r="B9546" t="s">
        <v>2270</v>
      </c>
      <c r="C9546" t="s">
        <v>28</v>
      </c>
      <c r="D9546">
        <v>7001</v>
      </c>
      <c r="E9546">
        <v>8149</v>
      </c>
      <c r="F9546" t="s">
        <v>95</v>
      </c>
      <c r="G9546">
        <v>5</v>
      </c>
      <c r="H9546" t="s">
        <v>30</v>
      </c>
      <c r="I9546" t="s">
        <v>31</v>
      </c>
      <c r="J9546">
        <v>1547</v>
      </c>
      <c r="K9546" t="s">
        <v>113</v>
      </c>
      <c r="L9546">
        <v>1547</v>
      </c>
      <c r="M9546" t="s">
        <v>113</v>
      </c>
      <c r="N9546" t="s">
        <v>114</v>
      </c>
      <c r="O9546" t="s">
        <v>34</v>
      </c>
      <c r="P9546" t="s">
        <v>435</v>
      </c>
      <c r="Q9546" t="s">
        <v>36</v>
      </c>
      <c r="R9546" t="s">
        <v>36</v>
      </c>
      <c r="S9546" t="s">
        <v>37</v>
      </c>
      <c r="T9546">
        <v>26497.64</v>
      </c>
      <c r="U9546">
        <v>0</v>
      </c>
      <c r="V9546">
        <v>0</v>
      </c>
      <c r="W9546">
        <v>0</v>
      </c>
      <c r="X9546">
        <v>406.08</v>
      </c>
      <c r="Y9546">
        <v>0</v>
      </c>
      <c r="Z9546">
        <v>0</v>
      </c>
      <c r="AA9546">
        <v>0</v>
      </c>
      <c r="AB9546">
        <f t="shared" si="447"/>
        <v>2208.1366666666668</v>
      </c>
      <c r="AC9546">
        <f t="shared" si="448"/>
        <v>0</v>
      </c>
      <c r="AD9546">
        <f t="shared" si="449"/>
        <v>4857.9006666666673</v>
      </c>
    </row>
    <row r="9547" spans="1:30" x14ac:dyDescent="0.3">
      <c r="A9547">
        <v>907938</v>
      </c>
      <c r="B9547" t="s">
        <v>385</v>
      </c>
      <c r="C9547" t="s">
        <v>28</v>
      </c>
      <c r="D9547">
        <v>7994</v>
      </c>
      <c r="E9547">
        <v>8170</v>
      </c>
      <c r="F9547" t="s">
        <v>331</v>
      </c>
      <c r="G9547">
        <v>5</v>
      </c>
      <c r="H9547" t="s">
        <v>30</v>
      </c>
      <c r="I9547" t="s">
        <v>31</v>
      </c>
      <c r="J9547">
        <v>72954</v>
      </c>
      <c r="K9547" t="s">
        <v>90</v>
      </c>
      <c r="L9547">
        <v>72952</v>
      </c>
      <c r="M9547" t="s">
        <v>91</v>
      </c>
      <c r="N9547" t="s">
        <v>386</v>
      </c>
      <c r="O9547" t="s">
        <v>34</v>
      </c>
      <c r="P9547" t="s">
        <v>353</v>
      </c>
      <c r="Q9547" t="s">
        <v>36</v>
      </c>
      <c r="R9547" t="s">
        <v>36</v>
      </c>
      <c r="S9547" t="s">
        <v>37</v>
      </c>
      <c r="T9547">
        <v>9160.39</v>
      </c>
      <c r="U9547">
        <v>0</v>
      </c>
      <c r="V9547">
        <v>9004.4699999999993</v>
      </c>
      <c r="W9547">
        <v>34632.559999999998</v>
      </c>
      <c r="X9547">
        <v>834.7</v>
      </c>
      <c r="Y9547">
        <v>0</v>
      </c>
      <c r="Z9547">
        <v>909.51</v>
      </c>
      <c r="AA9547">
        <v>1086.1300000000001</v>
      </c>
      <c r="AB9547">
        <f t="shared" si="447"/>
        <v>763.36583333333328</v>
      </c>
      <c r="AC9547">
        <f t="shared" si="448"/>
        <v>43637.03</v>
      </c>
      <c r="AD9547">
        <f t="shared" si="449"/>
        <v>1679.4048333333333</v>
      </c>
    </row>
    <row r="9548" spans="1:30" x14ac:dyDescent="0.3">
      <c r="A9548">
        <v>119408</v>
      </c>
      <c r="B9548" t="s">
        <v>279</v>
      </c>
      <c r="C9548" t="s">
        <v>28</v>
      </c>
      <c r="D9548">
        <v>7992</v>
      </c>
      <c r="E9548">
        <v>8145</v>
      </c>
      <c r="F9548" t="s">
        <v>280</v>
      </c>
      <c r="G9548">
        <v>4</v>
      </c>
      <c r="H9548" t="s">
        <v>40</v>
      </c>
      <c r="I9548" t="s">
        <v>31</v>
      </c>
      <c r="J9548">
        <v>1468</v>
      </c>
      <c r="K9548" t="s">
        <v>281</v>
      </c>
      <c r="L9548">
        <v>1468</v>
      </c>
      <c r="M9548" t="s">
        <v>281</v>
      </c>
      <c r="N9548" t="s">
        <v>282</v>
      </c>
      <c r="O9548" t="s">
        <v>67</v>
      </c>
      <c r="P9548" t="s">
        <v>487</v>
      </c>
      <c r="Q9548" t="s">
        <v>36</v>
      </c>
      <c r="R9548" t="s">
        <v>36</v>
      </c>
      <c r="S9548" t="s">
        <v>36</v>
      </c>
      <c r="T9548">
        <v>6588.21</v>
      </c>
      <c r="U9548">
        <v>6588.21</v>
      </c>
      <c r="V9548">
        <v>0</v>
      </c>
      <c r="W9548">
        <v>0</v>
      </c>
      <c r="X9548">
        <v>253.97</v>
      </c>
      <c r="Y9548">
        <v>253.97</v>
      </c>
      <c r="Z9548">
        <v>0</v>
      </c>
      <c r="AA9548">
        <v>0</v>
      </c>
      <c r="AB9548">
        <f t="shared" si="447"/>
        <v>549.01750000000004</v>
      </c>
      <c r="AC9548">
        <f t="shared" si="448"/>
        <v>0</v>
      </c>
      <c r="AD9548">
        <f t="shared" si="449"/>
        <v>1207.8385000000003</v>
      </c>
    </row>
    <row r="9549" spans="1:30" x14ac:dyDescent="0.3">
      <c r="A9549">
        <v>139935</v>
      </c>
      <c r="B9549" t="s">
        <v>1208</v>
      </c>
      <c r="C9549" t="s">
        <v>28</v>
      </c>
      <c r="D9549">
        <v>7992</v>
      </c>
      <c r="E9549">
        <v>8149</v>
      </c>
      <c r="F9549" t="s">
        <v>571</v>
      </c>
      <c r="G9549">
        <v>4</v>
      </c>
      <c r="H9549" t="s">
        <v>40</v>
      </c>
      <c r="I9549" t="s">
        <v>96</v>
      </c>
      <c r="J9549">
        <v>72505</v>
      </c>
      <c r="K9549" t="s">
        <v>572</v>
      </c>
      <c r="L9549">
        <v>72505</v>
      </c>
      <c r="M9549" t="s">
        <v>572</v>
      </c>
      <c r="N9549" t="s">
        <v>229</v>
      </c>
      <c r="O9549" t="s">
        <v>67</v>
      </c>
      <c r="P9549" t="s">
        <v>384</v>
      </c>
      <c r="Q9549" t="s">
        <v>36</v>
      </c>
      <c r="R9549" t="s">
        <v>36</v>
      </c>
      <c r="S9549" t="s">
        <v>36</v>
      </c>
      <c r="T9549">
        <v>0</v>
      </c>
      <c r="U9549">
        <v>0</v>
      </c>
      <c r="V9549">
        <v>0</v>
      </c>
      <c r="W9549">
        <v>10182.620000000001</v>
      </c>
      <c r="X9549">
        <v>0</v>
      </c>
      <c r="Y9549">
        <v>0</v>
      </c>
      <c r="Z9549">
        <v>0</v>
      </c>
      <c r="AA9549">
        <v>0</v>
      </c>
      <c r="AB9549">
        <f t="shared" si="447"/>
        <v>0</v>
      </c>
      <c r="AC9549">
        <f t="shared" si="448"/>
        <v>10182.620000000001</v>
      </c>
      <c r="AD9549">
        <f t="shared" si="449"/>
        <v>0</v>
      </c>
    </row>
    <row r="9550" spans="1:30" x14ac:dyDescent="0.3">
      <c r="A9550">
        <v>460267</v>
      </c>
      <c r="B9550" t="s">
        <v>1962</v>
      </c>
      <c r="C9550" t="s">
        <v>28</v>
      </c>
      <c r="D9550">
        <v>7001</v>
      </c>
      <c r="E9550">
        <v>8149</v>
      </c>
      <c r="F9550" t="s">
        <v>941</v>
      </c>
      <c r="G9550">
        <v>4</v>
      </c>
      <c r="H9550" t="s">
        <v>40</v>
      </c>
      <c r="I9550" t="s">
        <v>96</v>
      </c>
      <c r="J9550">
        <v>40545</v>
      </c>
      <c r="K9550" t="s">
        <v>942</v>
      </c>
      <c r="L9550">
        <v>40545</v>
      </c>
      <c r="M9550" t="s">
        <v>943</v>
      </c>
      <c r="N9550" t="s">
        <v>1899</v>
      </c>
      <c r="O9550" t="s">
        <v>34</v>
      </c>
      <c r="P9550" t="s">
        <v>77</v>
      </c>
      <c r="Q9550" t="s">
        <v>37</v>
      </c>
      <c r="R9550" t="s">
        <v>36</v>
      </c>
      <c r="S9550" t="s">
        <v>36</v>
      </c>
      <c r="T9550">
        <v>84177</v>
      </c>
      <c r="U9550">
        <v>16064.48</v>
      </c>
      <c r="V9550">
        <v>16600.64</v>
      </c>
      <c r="W9550">
        <v>0</v>
      </c>
      <c r="X9550">
        <v>2791.28</v>
      </c>
      <c r="Y9550">
        <v>494.86</v>
      </c>
      <c r="Z9550">
        <v>648.5</v>
      </c>
      <c r="AA9550">
        <v>0</v>
      </c>
      <c r="AB9550">
        <f t="shared" si="447"/>
        <v>7014.75</v>
      </c>
      <c r="AC9550">
        <f t="shared" si="448"/>
        <v>16600.64</v>
      </c>
      <c r="AD9550">
        <f t="shared" si="449"/>
        <v>15432.45</v>
      </c>
    </row>
    <row r="9551" spans="1:30" x14ac:dyDescent="0.3">
      <c r="A9551">
        <v>934697</v>
      </c>
      <c r="B9551" t="s">
        <v>1230</v>
      </c>
      <c r="C9551" t="s">
        <v>28</v>
      </c>
      <c r="D9551">
        <v>7994</v>
      </c>
      <c r="E9551">
        <v>8110</v>
      </c>
      <c r="F9551" t="s">
        <v>284</v>
      </c>
      <c r="G9551">
        <v>5</v>
      </c>
      <c r="H9551" t="s">
        <v>30</v>
      </c>
      <c r="I9551" t="s">
        <v>31</v>
      </c>
      <c r="J9551">
        <v>319</v>
      </c>
      <c r="K9551" t="s">
        <v>60</v>
      </c>
      <c r="L9551">
        <v>319</v>
      </c>
      <c r="M9551" t="s">
        <v>60</v>
      </c>
      <c r="N9551" t="s">
        <v>61</v>
      </c>
      <c r="O9551" t="s">
        <v>34</v>
      </c>
      <c r="P9551" t="s">
        <v>202</v>
      </c>
      <c r="Q9551" t="s">
        <v>36</v>
      </c>
      <c r="R9551" t="s">
        <v>36</v>
      </c>
      <c r="S9551" t="s">
        <v>37</v>
      </c>
      <c r="T9551">
        <v>0</v>
      </c>
      <c r="U9551">
        <v>0</v>
      </c>
      <c r="V9551">
        <v>12699.78</v>
      </c>
      <c r="W9551">
        <v>0</v>
      </c>
      <c r="X9551">
        <v>0</v>
      </c>
      <c r="Y9551">
        <v>0</v>
      </c>
      <c r="Z9551">
        <v>701.28</v>
      </c>
      <c r="AA9551">
        <v>0</v>
      </c>
      <c r="AB9551">
        <f t="shared" si="447"/>
        <v>0</v>
      </c>
      <c r="AC9551">
        <f t="shared" si="448"/>
        <v>12699.78</v>
      </c>
      <c r="AD9551">
        <f t="shared" si="449"/>
        <v>0</v>
      </c>
    </row>
    <row r="9552" spans="1:30" x14ac:dyDescent="0.3">
      <c r="A9552">
        <v>903702</v>
      </c>
      <c r="B9552" t="s">
        <v>508</v>
      </c>
      <c r="C9552" t="s">
        <v>28</v>
      </c>
      <c r="D9552">
        <v>7994</v>
      </c>
      <c r="E9552">
        <v>8144</v>
      </c>
      <c r="F9552" t="s">
        <v>117</v>
      </c>
      <c r="G9552">
        <v>5</v>
      </c>
      <c r="H9552" t="s">
        <v>30</v>
      </c>
      <c r="I9552" t="s">
        <v>31</v>
      </c>
      <c r="J9552">
        <v>884</v>
      </c>
      <c r="K9552" t="s">
        <v>484</v>
      </c>
      <c r="L9552">
        <v>884</v>
      </c>
      <c r="M9552" t="s">
        <v>484</v>
      </c>
      <c r="N9552" t="s">
        <v>485</v>
      </c>
      <c r="O9552" t="s">
        <v>34</v>
      </c>
      <c r="P9552" t="s">
        <v>435</v>
      </c>
      <c r="Q9552" t="s">
        <v>36</v>
      </c>
      <c r="R9552" t="s">
        <v>36</v>
      </c>
      <c r="S9552" t="s">
        <v>37</v>
      </c>
      <c r="T9552">
        <v>108452.42</v>
      </c>
      <c r="U9552">
        <v>0</v>
      </c>
      <c r="V9552">
        <v>0</v>
      </c>
      <c r="W9552">
        <v>0</v>
      </c>
      <c r="X9552">
        <v>7153.18</v>
      </c>
      <c r="Y9552">
        <v>0</v>
      </c>
      <c r="Z9552">
        <v>0</v>
      </c>
      <c r="AA9552">
        <v>0</v>
      </c>
      <c r="AB9552">
        <f t="shared" si="447"/>
        <v>9037.7016666666659</v>
      </c>
      <c r="AC9552">
        <f t="shared" si="448"/>
        <v>0</v>
      </c>
      <c r="AD9552">
        <f t="shared" si="449"/>
        <v>19882.943666666666</v>
      </c>
    </row>
    <row r="9553" spans="1:30" x14ac:dyDescent="0.3">
      <c r="A9553">
        <v>895310</v>
      </c>
      <c r="B9553" t="s">
        <v>4305</v>
      </c>
      <c r="C9553" t="s">
        <v>28</v>
      </c>
      <c r="D9553">
        <v>7001</v>
      </c>
      <c r="E9553">
        <v>8120</v>
      </c>
      <c r="F9553" t="s">
        <v>336</v>
      </c>
      <c r="G9553">
        <v>5</v>
      </c>
      <c r="H9553" t="s">
        <v>30</v>
      </c>
      <c r="I9553" t="s">
        <v>31</v>
      </c>
      <c r="J9553">
        <v>40461</v>
      </c>
      <c r="K9553" t="s">
        <v>41</v>
      </c>
      <c r="L9553">
        <v>40461</v>
      </c>
      <c r="M9553" t="s">
        <v>41</v>
      </c>
      <c r="N9553" t="s">
        <v>42</v>
      </c>
      <c r="O9553" t="s">
        <v>43</v>
      </c>
      <c r="P9553" t="s">
        <v>127</v>
      </c>
      <c r="Q9553" t="s">
        <v>36</v>
      </c>
      <c r="R9553" t="s">
        <v>36</v>
      </c>
      <c r="S9553" t="s">
        <v>37</v>
      </c>
      <c r="T9553">
        <v>8517.5300000000007</v>
      </c>
      <c r="U9553">
        <v>0</v>
      </c>
      <c r="V9553">
        <v>0</v>
      </c>
      <c r="W9553">
        <v>0</v>
      </c>
      <c r="X9553">
        <v>381.14</v>
      </c>
      <c r="Y9553">
        <v>0</v>
      </c>
      <c r="Z9553">
        <v>0</v>
      </c>
      <c r="AA9553">
        <v>0</v>
      </c>
      <c r="AB9553">
        <f t="shared" si="447"/>
        <v>709.79416666666668</v>
      </c>
      <c r="AC9553">
        <f t="shared" si="448"/>
        <v>0</v>
      </c>
      <c r="AD9553">
        <f t="shared" si="449"/>
        <v>1561.5471666666667</v>
      </c>
    </row>
    <row r="9554" spans="1:30" x14ac:dyDescent="0.3">
      <c r="A9554">
        <v>756985</v>
      </c>
      <c r="B9554" t="s">
        <v>1793</v>
      </c>
      <c r="C9554" t="s">
        <v>28</v>
      </c>
      <c r="D9554">
        <v>7994</v>
      </c>
      <c r="E9554">
        <v>8145</v>
      </c>
      <c r="F9554" t="s">
        <v>162</v>
      </c>
      <c r="G9554">
        <v>5</v>
      </c>
      <c r="H9554" t="s">
        <v>30</v>
      </c>
      <c r="I9554" t="s">
        <v>31</v>
      </c>
      <c r="J9554">
        <v>1748</v>
      </c>
      <c r="K9554" t="s">
        <v>430</v>
      </c>
      <c r="L9554">
        <v>1748</v>
      </c>
      <c r="M9554" t="s">
        <v>430</v>
      </c>
      <c r="N9554" t="s">
        <v>431</v>
      </c>
      <c r="O9554" t="s">
        <v>34</v>
      </c>
      <c r="P9554" t="s">
        <v>540</v>
      </c>
      <c r="Q9554" t="s">
        <v>36</v>
      </c>
      <c r="R9554" t="s">
        <v>36</v>
      </c>
      <c r="S9554" t="s">
        <v>37</v>
      </c>
      <c r="T9554">
        <v>0</v>
      </c>
      <c r="U9554">
        <v>0</v>
      </c>
      <c r="V9554">
        <v>0</v>
      </c>
      <c r="W9554">
        <v>3021.64</v>
      </c>
      <c r="X9554">
        <v>0</v>
      </c>
      <c r="Y9554">
        <v>0</v>
      </c>
      <c r="Z9554">
        <v>0</v>
      </c>
      <c r="AA9554">
        <v>168.58</v>
      </c>
      <c r="AB9554">
        <f t="shared" si="447"/>
        <v>0</v>
      </c>
      <c r="AC9554">
        <f t="shared" si="448"/>
        <v>3021.64</v>
      </c>
      <c r="AD9554">
        <f t="shared" si="449"/>
        <v>0</v>
      </c>
    </row>
    <row r="9555" spans="1:30" x14ac:dyDescent="0.3">
      <c r="A9555">
        <v>529067</v>
      </c>
      <c r="B9555" t="s">
        <v>4463</v>
      </c>
      <c r="C9555" t="s">
        <v>28</v>
      </c>
      <c r="D9555">
        <v>7994</v>
      </c>
      <c r="E9555">
        <v>8149</v>
      </c>
      <c r="F9555" t="s">
        <v>227</v>
      </c>
      <c r="G9555">
        <v>5</v>
      </c>
      <c r="H9555" t="s">
        <v>30</v>
      </c>
      <c r="I9555" t="s">
        <v>31</v>
      </c>
      <c r="J9555">
        <v>372</v>
      </c>
      <c r="K9555" t="s">
        <v>361</v>
      </c>
      <c r="L9555">
        <v>372</v>
      </c>
      <c r="M9555" t="s">
        <v>361</v>
      </c>
      <c r="N9555" t="s">
        <v>362</v>
      </c>
      <c r="O9555" t="s">
        <v>34</v>
      </c>
      <c r="P9555" t="s">
        <v>87</v>
      </c>
      <c r="Q9555" t="s">
        <v>36</v>
      </c>
      <c r="R9555" t="s">
        <v>36</v>
      </c>
      <c r="S9555" t="s">
        <v>37</v>
      </c>
      <c r="T9555">
        <v>1241.67</v>
      </c>
      <c r="U9555">
        <v>0</v>
      </c>
      <c r="V9555">
        <v>0</v>
      </c>
      <c r="W9555">
        <v>0</v>
      </c>
      <c r="X9555">
        <v>187.47</v>
      </c>
      <c r="Y9555">
        <v>0</v>
      </c>
      <c r="Z9555">
        <v>0</v>
      </c>
      <c r="AA9555">
        <v>0</v>
      </c>
      <c r="AB9555">
        <f t="shared" si="447"/>
        <v>103.47250000000001</v>
      </c>
      <c r="AC9555">
        <f t="shared" si="448"/>
        <v>0</v>
      </c>
      <c r="AD9555">
        <f t="shared" si="449"/>
        <v>227.63950000000006</v>
      </c>
    </row>
    <row r="9556" spans="1:30" x14ac:dyDescent="0.3">
      <c r="A9556">
        <v>274982</v>
      </c>
      <c r="B9556" t="s">
        <v>169</v>
      </c>
      <c r="C9556" t="s">
        <v>28</v>
      </c>
      <c r="D9556">
        <v>7003</v>
      </c>
      <c r="E9556">
        <v>8148</v>
      </c>
      <c r="F9556" t="s">
        <v>39</v>
      </c>
      <c r="G9556">
        <v>3</v>
      </c>
      <c r="H9556" t="s">
        <v>170</v>
      </c>
      <c r="I9556" t="s">
        <v>31</v>
      </c>
      <c r="J9556">
        <v>40461</v>
      </c>
      <c r="K9556" t="s">
        <v>41</v>
      </c>
      <c r="L9556">
        <v>40461</v>
      </c>
      <c r="M9556" t="s">
        <v>41</v>
      </c>
      <c r="N9556" t="s">
        <v>42</v>
      </c>
      <c r="O9556" t="s">
        <v>43</v>
      </c>
      <c r="P9556" t="s">
        <v>830</v>
      </c>
      <c r="Q9556" t="s">
        <v>36</v>
      </c>
      <c r="R9556" t="s">
        <v>36</v>
      </c>
      <c r="S9556" t="s">
        <v>36</v>
      </c>
      <c r="T9556">
        <v>689.7</v>
      </c>
      <c r="U9556">
        <v>0</v>
      </c>
      <c r="V9556">
        <v>0</v>
      </c>
      <c r="W9556">
        <v>0</v>
      </c>
      <c r="X9556">
        <v>61.01</v>
      </c>
      <c r="Y9556">
        <v>0</v>
      </c>
      <c r="Z9556">
        <v>0</v>
      </c>
      <c r="AA9556">
        <v>0</v>
      </c>
      <c r="AB9556">
        <f t="shared" si="447"/>
        <v>57.475000000000001</v>
      </c>
      <c r="AC9556">
        <f t="shared" si="448"/>
        <v>0</v>
      </c>
      <c r="AD9556">
        <f t="shared" si="449"/>
        <v>126.44500000000001</v>
      </c>
    </row>
    <row r="9557" spans="1:30" x14ac:dyDescent="0.3">
      <c r="A9557">
        <v>732737</v>
      </c>
      <c r="B9557" t="s">
        <v>5097</v>
      </c>
      <c r="C9557" t="s">
        <v>28</v>
      </c>
      <c r="D9557">
        <v>7001</v>
      </c>
      <c r="E9557">
        <v>8147</v>
      </c>
      <c r="F9557" t="s">
        <v>89</v>
      </c>
      <c r="G9557">
        <v>5</v>
      </c>
      <c r="H9557" t="s">
        <v>30</v>
      </c>
      <c r="I9557" t="s">
        <v>31</v>
      </c>
      <c r="J9557">
        <v>932</v>
      </c>
      <c r="K9557" t="s">
        <v>309</v>
      </c>
      <c r="L9557">
        <v>932</v>
      </c>
      <c r="M9557" t="s">
        <v>309</v>
      </c>
      <c r="N9557" t="s">
        <v>310</v>
      </c>
      <c r="O9557" t="s">
        <v>67</v>
      </c>
      <c r="P9557" t="s">
        <v>400</v>
      </c>
      <c r="Q9557" t="s">
        <v>36</v>
      </c>
      <c r="R9557" t="s">
        <v>37</v>
      </c>
      <c r="S9557" t="s">
        <v>37</v>
      </c>
      <c r="T9557">
        <v>5783.76</v>
      </c>
      <c r="U9557">
        <v>0</v>
      </c>
      <c r="V9557">
        <v>0</v>
      </c>
      <c r="W9557">
        <v>0</v>
      </c>
      <c r="X9557">
        <v>549.75</v>
      </c>
      <c r="Y9557">
        <v>0</v>
      </c>
      <c r="Z9557">
        <v>0</v>
      </c>
      <c r="AA9557">
        <v>0</v>
      </c>
      <c r="AB9557">
        <f t="shared" si="447"/>
        <v>481.98</v>
      </c>
      <c r="AC9557">
        <f t="shared" si="448"/>
        <v>0</v>
      </c>
      <c r="AD9557">
        <f t="shared" si="449"/>
        <v>1060.3560000000002</v>
      </c>
    </row>
    <row r="9558" spans="1:30" x14ac:dyDescent="0.3">
      <c r="A9558">
        <v>903122</v>
      </c>
      <c r="B9558" t="s">
        <v>567</v>
      </c>
      <c r="C9558" t="s">
        <v>28</v>
      </c>
      <c r="D9558">
        <v>7595</v>
      </c>
      <c r="E9558">
        <v>8163</v>
      </c>
      <c r="F9558" t="s">
        <v>461</v>
      </c>
      <c r="G9558">
        <v>5</v>
      </c>
      <c r="H9558" t="s">
        <v>30</v>
      </c>
      <c r="I9558" t="s">
        <v>31</v>
      </c>
      <c r="J9558">
        <v>72506</v>
      </c>
      <c r="K9558" t="s">
        <v>174</v>
      </c>
      <c r="L9558">
        <v>72480</v>
      </c>
      <c r="M9558" t="s">
        <v>175</v>
      </c>
      <c r="N9558" t="s">
        <v>176</v>
      </c>
      <c r="O9558" t="s">
        <v>34</v>
      </c>
      <c r="P9558" t="s">
        <v>57</v>
      </c>
      <c r="Q9558" t="s">
        <v>36</v>
      </c>
      <c r="R9558" t="s">
        <v>36</v>
      </c>
      <c r="S9558" t="s">
        <v>37</v>
      </c>
      <c r="T9558">
        <v>13666.52</v>
      </c>
      <c r="U9558">
        <v>0</v>
      </c>
      <c r="V9558">
        <v>0</v>
      </c>
      <c r="W9558">
        <v>0</v>
      </c>
      <c r="X9558">
        <v>2716.37</v>
      </c>
      <c r="Y9558">
        <v>0</v>
      </c>
      <c r="Z9558">
        <v>0</v>
      </c>
      <c r="AA9558">
        <v>0</v>
      </c>
      <c r="AB9558">
        <f t="shared" si="447"/>
        <v>1138.8766666666668</v>
      </c>
      <c r="AC9558">
        <f t="shared" si="448"/>
        <v>0</v>
      </c>
      <c r="AD9558">
        <f t="shared" si="449"/>
        <v>2505.528666666667</v>
      </c>
    </row>
    <row r="9559" spans="1:30" x14ac:dyDescent="0.3">
      <c r="A9559">
        <v>209250</v>
      </c>
      <c r="B9559" t="s">
        <v>5098</v>
      </c>
      <c r="C9559" t="s">
        <v>28</v>
      </c>
      <c r="D9559">
        <v>1075</v>
      </c>
      <c r="E9559">
        <v>8149</v>
      </c>
      <c r="F9559" t="s">
        <v>1640</v>
      </c>
      <c r="G9559">
        <v>5</v>
      </c>
      <c r="H9559" t="s">
        <v>30</v>
      </c>
      <c r="I9559" t="s">
        <v>96</v>
      </c>
      <c r="J9559">
        <v>72159</v>
      </c>
      <c r="K9559" t="s">
        <v>413</v>
      </c>
      <c r="L9559">
        <v>72159</v>
      </c>
      <c r="M9559" t="s">
        <v>413</v>
      </c>
      <c r="N9559" t="s">
        <v>414</v>
      </c>
      <c r="O9559" t="s">
        <v>34</v>
      </c>
      <c r="P9559" t="s">
        <v>134</v>
      </c>
      <c r="Q9559" t="s">
        <v>37</v>
      </c>
      <c r="R9559" t="s">
        <v>36</v>
      </c>
      <c r="S9559" t="s">
        <v>37</v>
      </c>
      <c r="T9559">
        <v>226692.24</v>
      </c>
      <c r="U9559">
        <v>0</v>
      </c>
      <c r="V9559">
        <v>0</v>
      </c>
      <c r="W9559">
        <v>0</v>
      </c>
      <c r="X9559">
        <v>9490.27</v>
      </c>
      <c r="Y9559">
        <v>0</v>
      </c>
      <c r="Z9559">
        <v>-429.68</v>
      </c>
      <c r="AA9559">
        <v>0</v>
      </c>
      <c r="AB9559">
        <f t="shared" si="447"/>
        <v>18891.02</v>
      </c>
      <c r="AC9559">
        <f t="shared" si="448"/>
        <v>0</v>
      </c>
      <c r="AD9559">
        <f t="shared" si="449"/>
        <v>41560.244000000006</v>
      </c>
    </row>
    <row r="9560" spans="1:30" x14ac:dyDescent="0.3">
      <c r="A9560">
        <v>868857</v>
      </c>
      <c r="B9560" t="s">
        <v>2461</v>
      </c>
      <c r="C9560" t="s">
        <v>28</v>
      </c>
      <c r="D9560">
        <v>7992</v>
      </c>
      <c r="E9560">
        <v>8165</v>
      </c>
      <c r="F9560" t="s">
        <v>29</v>
      </c>
      <c r="G9560">
        <v>5</v>
      </c>
      <c r="H9560" t="s">
        <v>30</v>
      </c>
      <c r="I9560" t="s">
        <v>31</v>
      </c>
      <c r="J9560">
        <v>815</v>
      </c>
      <c r="K9560" t="s">
        <v>163</v>
      </c>
      <c r="L9560">
        <v>815</v>
      </c>
      <c r="M9560" t="s">
        <v>163</v>
      </c>
      <c r="N9560" t="s">
        <v>243</v>
      </c>
      <c r="O9560" t="s">
        <v>67</v>
      </c>
      <c r="P9560" t="s">
        <v>374</v>
      </c>
      <c r="Q9560" t="s">
        <v>36</v>
      </c>
      <c r="R9560" t="s">
        <v>36</v>
      </c>
      <c r="S9560" t="s">
        <v>37</v>
      </c>
      <c r="T9560">
        <v>11775.21</v>
      </c>
      <c r="U9560">
        <v>11775.21</v>
      </c>
      <c r="V9560">
        <v>0</v>
      </c>
      <c r="W9560">
        <v>0</v>
      </c>
      <c r="X9560">
        <v>1296.18</v>
      </c>
      <c r="Y9560">
        <v>1296.18</v>
      </c>
      <c r="Z9560">
        <v>0</v>
      </c>
      <c r="AA9560">
        <v>0</v>
      </c>
      <c r="AB9560">
        <f t="shared" si="447"/>
        <v>981.26749999999993</v>
      </c>
      <c r="AC9560">
        <f t="shared" si="448"/>
        <v>0</v>
      </c>
      <c r="AD9560">
        <f t="shared" si="449"/>
        <v>2158.7885000000001</v>
      </c>
    </row>
    <row r="9561" spans="1:30" x14ac:dyDescent="0.3">
      <c r="A9561">
        <v>34578</v>
      </c>
      <c r="B9561" t="s">
        <v>5099</v>
      </c>
      <c r="C9561" t="s">
        <v>28</v>
      </c>
      <c r="D9561">
        <v>827</v>
      </c>
      <c r="E9561">
        <v>8149</v>
      </c>
      <c r="F9561" t="s">
        <v>5100</v>
      </c>
      <c r="G9561">
        <v>2</v>
      </c>
      <c r="H9561" t="s">
        <v>71</v>
      </c>
      <c r="I9561" t="s">
        <v>75</v>
      </c>
      <c r="J9561">
        <v>35000</v>
      </c>
      <c r="K9561" t="s">
        <v>76</v>
      </c>
      <c r="L9561">
        <v>35000</v>
      </c>
      <c r="M9561" t="s">
        <v>76</v>
      </c>
      <c r="N9561">
        <v>0</v>
      </c>
      <c r="O9561" t="s">
        <v>43</v>
      </c>
      <c r="P9561" t="s">
        <v>77</v>
      </c>
      <c r="Q9561" t="s">
        <v>37</v>
      </c>
      <c r="R9561" t="s">
        <v>36</v>
      </c>
      <c r="S9561" t="s">
        <v>36</v>
      </c>
      <c r="T9561">
        <v>0</v>
      </c>
      <c r="U9561">
        <v>0</v>
      </c>
      <c r="V9561">
        <v>1364.65</v>
      </c>
      <c r="W9561">
        <v>0</v>
      </c>
      <c r="X9561">
        <v>0</v>
      </c>
      <c r="Y9561">
        <v>0</v>
      </c>
      <c r="Z9561">
        <v>-34.42</v>
      </c>
      <c r="AA9561">
        <v>0</v>
      </c>
      <c r="AB9561">
        <f t="shared" si="447"/>
        <v>0</v>
      </c>
      <c r="AC9561">
        <f t="shared" si="448"/>
        <v>1364.65</v>
      </c>
      <c r="AD9561">
        <f t="shared" si="449"/>
        <v>0</v>
      </c>
    </row>
    <row r="9562" spans="1:30" x14ac:dyDescent="0.3">
      <c r="A9562">
        <v>934704</v>
      </c>
      <c r="B9562" t="s">
        <v>5101</v>
      </c>
      <c r="C9562" t="s">
        <v>28</v>
      </c>
      <c r="D9562">
        <v>7994</v>
      </c>
      <c r="E9562">
        <v>8120</v>
      </c>
      <c r="F9562" t="s">
        <v>336</v>
      </c>
      <c r="G9562">
        <v>5</v>
      </c>
      <c r="H9562" t="s">
        <v>30</v>
      </c>
      <c r="I9562" t="s">
        <v>31</v>
      </c>
      <c r="J9562">
        <v>319</v>
      </c>
      <c r="K9562" t="s">
        <v>60</v>
      </c>
      <c r="L9562">
        <v>319</v>
      </c>
      <c r="M9562" t="s">
        <v>60</v>
      </c>
      <c r="N9562" t="s">
        <v>61</v>
      </c>
      <c r="O9562" t="s">
        <v>34</v>
      </c>
      <c r="P9562" t="s">
        <v>62</v>
      </c>
      <c r="Q9562" t="s">
        <v>36</v>
      </c>
      <c r="R9562" t="s">
        <v>36</v>
      </c>
      <c r="S9562" t="s">
        <v>37</v>
      </c>
      <c r="T9562">
        <v>12903.85</v>
      </c>
      <c r="U9562">
        <v>0</v>
      </c>
      <c r="V9562">
        <v>0</v>
      </c>
      <c r="W9562">
        <v>0</v>
      </c>
      <c r="X9562">
        <v>892</v>
      </c>
      <c r="Y9562">
        <v>0</v>
      </c>
      <c r="Z9562">
        <v>0</v>
      </c>
      <c r="AA9562">
        <v>0</v>
      </c>
      <c r="AB9562">
        <f t="shared" si="447"/>
        <v>1075.3208333333334</v>
      </c>
      <c r="AC9562">
        <f t="shared" si="448"/>
        <v>0</v>
      </c>
      <c r="AD9562">
        <f t="shared" si="449"/>
        <v>2365.7058333333339</v>
      </c>
    </row>
    <row r="9563" spans="1:30" x14ac:dyDescent="0.3">
      <c r="A9563">
        <v>750653</v>
      </c>
      <c r="B9563" t="s">
        <v>2056</v>
      </c>
      <c r="C9563" t="s">
        <v>28</v>
      </c>
      <c r="D9563">
        <v>7992</v>
      </c>
      <c r="E9563">
        <v>8195</v>
      </c>
      <c r="F9563" t="s">
        <v>79</v>
      </c>
      <c r="G9563">
        <v>5</v>
      </c>
      <c r="H9563" t="s">
        <v>30</v>
      </c>
      <c r="I9563" t="s">
        <v>31</v>
      </c>
      <c r="J9563">
        <v>1730</v>
      </c>
      <c r="K9563" t="s">
        <v>371</v>
      </c>
      <c r="L9563">
        <v>1730</v>
      </c>
      <c r="M9563" t="s">
        <v>371</v>
      </c>
      <c r="N9563" t="s">
        <v>372</v>
      </c>
      <c r="O9563" t="s">
        <v>67</v>
      </c>
      <c r="P9563" t="s">
        <v>238</v>
      </c>
      <c r="Q9563" t="s">
        <v>36</v>
      </c>
      <c r="R9563" t="s">
        <v>36</v>
      </c>
      <c r="S9563" t="s">
        <v>37</v>
      </c>
      <c r="T9563">
        <v>1848.54</v>
      </c>
      <c r="U9563">
        <v>0</v>
      </c>
      <c r="V9563">
        <v>0</v>
      </c>
      <c r="W9563">
        <v>0</v>
      </c>
      <c r="X9563">
        <v>164.6</v>
      </c>
      <c r="Y9563">
        <v>0</v>
      </c>
      <c r="Z9563">
        <v>0</v>
      </c>
      <c r="AA9563">
        <v>0</v>
      </c>
      <c r="AB9563">
        <f t="shared" si="447"/>
        <v>154.04499999999999</v>
      </c>
      <c r="AC9563">
        <f t="shared" si="448"/>
        <v>0</v>
      </c>
      <c r="AD9563">
        <f t="shared" si="449"/>
        <v>338.899</v>
      </c>
    </row>
    <row r="9564" spans="1:30" x14ac:dyDescent="0.3">
      <c r="A9564">
        <v>885184</v>
      </c>
      <c r="B9564" t="s">
        <v>2233</v>
      </c>
      <c r="C9564" t="s">
        <v>28</v>
      </c>
      <c r="D9564">
        <v>7992</v>
      </c>
      <c r="E9564">
        <v>8163</v>
      </c>
      <c r="F9564" t="s">
        <v>50</v>
      </c>
      <c r="G9564">
        <v>5</v>
      </c>
      <c r="H9564" t="s">
        <v>30</v>
      </c>
      <c r="I9564" t="s">
        <v>31</v>
      </c>
      <c r="J9564">
        <v>633</v>
      </c>
      <c r="K9564" t="s">
        <v>600</v>
      </c>
      <c r="L9564">
        <v>633</v>
      </c>
      <c r="M9564" t="s">
        <v>600</v>
      </c>
      <c r="N9564" t="s">
        <v>601</v>
      </c>
      <c r="O9564" t="s">
        <v>67</v>
      </c>
      <c r="P9564" t="s">
        <v>827</v>
      </c>
      <c r="Q9564" t="s">
        <v>36</v>
      </c>
      <c r="R9564" t="s">
        <v>36</v>
      </c>
      <c r="S9564" t="s">
        <v>37</v>
      </c>
      <c r="T9564">
        <v>8396.26</v>
      </c>
      <c r="U9564">
        <v>0</v>
      </c>
      <c r="V9564">
        <v>0</v>
      </c>
      <c r="W9564">
        <v>0</v>
      </c>
      <c r="X9564">
        <v>614.66</v>
      </c>
      <c r="Y9564">
        <v>0</v>
      </c>
      <c r="Z9564">
        <v>0</v>
      </c>
      <c r="AA9564">
        <v>0</v>
      </c>
      <c r="AB9564">
        <f t="shared" si="447"/>
        <v>699.68833333333339</v>
      </c>
      <c r="AC9564">
        <f t="shared" si="448"/>
        <v>0</v>
      </c>
      <c r="AD9564">
        <f t="shared" si="449"/>
        <v>1539.3143333333335</v>
      </c>
    </row>
    <row r="9565" spans="1:30" x14ac:dyDescent="0.3">
      <c r="A9565">
        <v>183018</v>
      </c>
      <c r="B9565" t="s">
        <v>382</v>
      </c>
      <c r="C9565" t="s">
        <v>28</v>
      </c>
      <c r="D9565">
        <v>7670</v>
      </c>
      <c r="E9565">
        <v>8155</v>
      </c>
      <c r="F9565" t="s">
        <v>383</v>
      </c>
      <c r="G9565">
        <v>4</v>
      </c>
      <c r="H9565" t="s">
        <v>40</v>
      </c>
      <c r="I9565" t="s">
        <v>31</v>
      </c>
      <c r="J9565">
        <v>40206</v>
      </c>
      <c r="K9565" t="s">
        <v>236</v>
      </c>
      <c r="L9565">
        <v>40205</v>
      </c>
      <c r="M9565" t="s">
        <v>237</v>
      </c>
      <c r="N9565" t="s">
        <v>114</v>
      </c>
      <c r="O9565" t="s">
        <v>34</v>
      </c>
      <c r="P9565" t="s">
        <v>1496</v>
      </c>
      <c r="Q9565" t="s">
        <v>36</v>
      </c>
      <c r="R9565" t="s">
        <v>36</v>
      </c>
      <c r="S9565" t="s">
        <v>36</v>
      </c>
      <c r="T9565">
        <v>5964.84</v>
      </c>
      <c r="U9565">
        <v>0</v>
      </c>
      <c r="V9565">
        <v>0</v>
      </c>
      <c r="W9565">
        <v>0</v>
      </c>
      <c r="X9565">
        <v>404.76</v>
      </c>
      <c r="Y9565">
        <v>0</v>
      </c>
      <c r="Z9565">
        <v>0</v>
      </c>
      <c r="AA9565">
        <v>0</v>
      </c>
      <c r="AB9565">
        <f t="shared" si="447"/>
        <v>497.07</v>
      </c>
      <c r="AC9565">
        <f t="shared" si="448"/>
        <v>0</v>
      </c>
      <c r="AD9565">
        <f t="shared" si="449"/>
        <v>1093.5540000000001</v>
      </c>
    </row>
    <row r="9566" spans="1:30" x14ac:dyDescent="0.3">
      <c r="A9566">
        <v>231892</v>
      </c>
      <c r="B9566" t="s">
        <v>1214</v>
      </c>
      <c r="C9566" t="s">
        <v>28</v>
      </c>
      <c r="D9566">
        <v>7994</v>
      </c>
      <c r="E9566">
        <v>8155</v>
      </c>
      <c r="F9566" t="s">
        <v>59</v>
      </c>
      <c r="G9566">
        <v>5</v>
      </c>
      <c r="H9566" t="s">
        <v>30</v>
      </c>
      <c r="I9566" t="s">
        <v>31</v>
      </c>
      <c r="J9566">
        <v>2602</v>
      </c>
      <c r="K9566" t="s">
        <v>32</v>
      </c>
      <c r="L9566">
        <v>2602</v>
      </c>
      <c r="M9566" t="s">
        <v>32</v>
      </c>
      <c r="N9566" t="s">
        <v>33</v>
      </c>
      <c r="O9566" t="s">
        <v>34</v>
      </c>
      <c r="P9566" t="s">
        <v>2594</v>
      </c>
      <c r="Q9566" t="s">
        <v>36</v>
      </c>
      <c r="R9566" t="s">
        <v>36</v>
      </c>
      <c r="S9566" t="s">
        <v>37</v>
      </c>
      <c r="T9566">
        <v>0</v>
      </c>
      <c r="U9566">
        <v>0</v>
      </c>
      <c r="V9566">
        <v>0</v>
      </c>
      <c r="W9566">
        <v>9291.85</v>
      </c>
      <c r="X9566">
        <v>0</v>
      </c>
      <c r="Y9566">
        <v>0</v>
      </c>
      <c r="Z9566">
        <v>0</v>
      </c>
      <c r="AA9566">
        <v>706.12</v>
      </c>
      <c r="AB9566">
        <f t="shared" si="447"/>
        <v>0</v>
      </c>
      <c r="AC9566">
        <f t="shared" si="448"/>
        <v>9291.85</v>
      </c>
      <c r="AD9566">
        <f t="shared" si="449"/>
        <v>0</v>
      </c>
    </row>
    <row r="9567" spans="1:30" x14ac:dyDescent="0.3">
      <c r="A9567">
        <v>894408</v>
      </c>
      <c r="B9567" t="s">
        <v>5102</v>
      </c>
      <c r="C9567" t="s">
        <v>28</v>
      </c>
      <c r="D9567">
        <v>7001</v>
      </c>
      <c r="E9567">
        <v>8170</v>
      </c>
      <c r="F9567" t="s">
        <v>331</v>
      </c>
      <c r="G9567">
        <v>5</v>
      </c>
      <c r="H9567" t="s">
        <v>30</v>
      </c>
      <c r="I9567" t="s">
        <v>31</v>
      </c>
      <c r="J9567">
        <v>40461</v>
      </c>
      <c r="K9567" t="s">
        <v>41</v>
      </c>
      <c r="L9567">
        <v>40461</v>
      </c>
      <c r="M9567" t="s">
        <v>41</v>
      </c>
      <c r="N9567" t="s">
        <v>318</v>
      </c>
      <c r="O9567" t="s">
        <v>43</v>
      </c>
      <c r="P9567" t="s">
        <v>2050</v>
      </c>
      <c r="Q9567" t="s">
        <v>36</v>
      </c>
      <c r="R9567" t="s">
        <v>36</v>
      </c>
      <c r="S9567" t="s">
        <v>37</v>
      </c>
      <c r="T9567">
        <v>9032.4</v>
      </c>
      <c r="U9567">
        <v>0</v>
      </c>
      <c r="V9567">
        <v>0</v>
      </c>
      <c r="W9567">
        <v>0</v>
      </c>
      <c r="X9567">
        <v>788</v>
      </c>
      <c r="Y9567">
        <v>0</v>
      </c>
      <c r="Z9567">
        <v>0</v>
      </c>
      <c r="AA9567">
        <v>0</v>
      </c>
      <c r="AB9567">
        <f t="shared" si="447"/>
        <v>752.69999999999993</v>
      </c>
      <c r="AC9567">
        <f t="shared" si="448"/>
        <v>0</v>
      </c>
      <c r="AD9567">
        <f t="shared" si="449"/>
        <v>1655.94</v>
      </c>
    </row>
    <row r="9568" spans="1:30" x14ac:dyDescent="0.3">
      <c r="A9568">
        <v>130912</v>
      </c>
      <c r="B9568" t="s">
        <v>2530</v>
      </c>
      <c r="C9568" t="s">
        <v>28</v>
      </c>
      <c r="D9568">
        <v>7992</v>
      </c>
      <c r="E9568">
        <v>8149</v>
      </c>
      <c r="F9568" t="s">
        <v>136</v>
      </c>
      <c r="G9568">
        <v>5</v>
      </c>
      <c r="H9568" t="s">
        <v>30</v>
      </c>
      <c r="I9568" t="s">
        <v>31</v>
      </c>
      <c r="J9568">
        <v>1607</v>
      </c>
      <c r="K9568" t="s">
        <v>537</v>
      </c>
      <c r="L9568">
        <v>1607</v>
      </c>
      <c r="M9568" t="s">
        <v>537</v>
      </c>
      <c r="N9568" t="s">
        <v>612</v>
      </c>
      <c r="O9568" t="s">
        <v>67</v>
      </c>
      <c r="P9568" t="s">
        <v>1691</v>
      </c>
      <c r="Q9568" t="s">
        <v>36</v>
      </c>
      <c r="R9568" t="s">
        <v>36</v>
      </c>
      <c r="S9568" t="s">
        <v>37</v>
      </c>
      <c r="T9568">
        <v>0</v>
      </c>
      <c r="U9568">
        <v>0</v>
      </c>
      <c r="V9568">
        <v>0</v>
      </c>
      <c r="W9568">
        <v>11586.12</v>
      </c>
      <c r="X9568">
        <v>0</v>
      </c>
      <c r="Y9568">
        <v>0</v>
      </c>
      <c r="Z9568">
        <v>0</v>
      </c>
      <c r="AA9568">
        <v>445.68</v>
      </c>
      <c r="AB9568">
        <f t="shared" si="447"/>
        <v>0</v>
      </c>
      <c r="AC9568">
        <f t="shared" si="448"/>
        <v>11586.12</v>
      </c>
      <c r="AD9568">
        <f t="shared" si="449"/>
        <v>0</v>
      </c>
    </row>
    <row r="9569" spans="1:30" x14ac:dyDescent="0.3">
      <c r="A9569">
        <v>235079</v>
      </c>
      <c r="B9569" t="s">
        <v>2139</v>
      </c>
      <c r="C9569" t="s">
        <v>28</v>
      </c>
      <c r="D9569">
        <v>7992</v>
      </c>
      <c r="E9569">
        <v>8149</v>
      </c>
      <c r="F9569" t="s">
        <v>1780</v>
      </c>
      <c r="G9569">
        <v>2</v>
      </c>
      <c r="H9569" t="s">
        <v>71</v>
      </c>
      <c r="I9569" t="s">
        <v>96</v>
      </c>
      <c r="J9569">
        <v>72608</v>
      </c>
      <c r="K9569" t="s">
        <v>553</v>
      </c>
      <c r="L9569">
        <v>72608</v>
      </c>
      <c r="M9569" t="s">
        <v>553</v>
      </c>
      <c r="N9569">
        <v>0</v>
      </c>
      <c r="O9569" t="s">
        <v>67</v>
      </c>
      <c r="P9569" t="s">
        <v>767</v>
      </c>
      <c r="Q9569" t="s">
        <v>37</v>
      </c>
      <c r="R9569" t="s">
        <v>36</v>
      </c>
      <c r="S9569" t="s">
        <v>36</v>
      </c>
      <c r="T9569">
        <v>21400</v>
      </c>
      <c r="U9569">
        <v>0</v>
      </c>
      <c r="V9569">
        <v>0</v>
      </c>
      <c r="W9569">
        <v>0</v>
      </c>
      <c r="X9569">
        <v>326.57</v>
      </c>
      <c r="Y9569">
        <v>0</v>
      </c>
      <c r="Z9569">
        <v>0</v>
      </c>
      <c r="AA9569">
        <v>0</v>
      </c>
      <c r="AB9569">
        <f t="shared" si="447"/>
        <v>1783.3333333333333</v>
      </c>
      <c r="AC9569">
        <f t="shared" si="448"/>
        <v>0</v>
      </c>
      <c r="AD9569">
        <f t="shared" si="449"/>
        <v>3923.3333333333335</v>
      </c>
    </row>
    <row r="9570" spans="1:30" x14ac:dyDescent="0.3">
      <c r="A9570">
        <v>29664</v>
      </c>
      <c r="B9570" t="s">
        <v>922</v>
      </c>
      <c r="C9570" t="s">
        <v>28</v>
      </c>
      <c r="D9570">
        <v>7670</v>
      </c>
      <c r="E9570">
        <v>8155</v>
      </c>
      <c r="F9570" t="s">
        <v>383</v>
      </c>
      <c r="G9570">
        <v>3</v>
      </c>
      <c r="H9570" t="s">
        <v>170</v>
      </c>
      <c r="I9570" t="s">
        <v>31</v>
      </c>
      <c r="J9570">
        <v>40206</v>
      </c>
      <c r="K9570" t="s">
        <v>236</v>
      </c>
      <c r="L9570">
        <v>40205</v>
      </c>
      <c r="M9570" t="s">
        <v>237</v>
      </c>
      <c r="N9570" t="s">
        <v>114</v>
      </c>
      <c r="O9570" t="s">
        <v>34</v>
      </c>
      <c r="P9570" t="s">
        <v>843</v>
      </c>
      <c r="Q9570" t="s">
        <v>36</v>
      </c>
      <c r="R9570" t="s">
        <v>36</v>
      </c>
      <c r="S9570" t="s">
        <v>36</v>
      </c>
      <c r="T9570">
        <v>522.21</v>
      </c>
      <c r="U9570">
        <v>0</v>
      </c>
      <c r="V9570">
        <v>0</v>
      </c>
      <c r="W9570">
        <v>0</v>
      </c>
      <c r="X9570">
        <v>8.75</v>
      </c>
      <c r="Y9570">
        <v>0</v>
      </c>
      <c r="Z9570">
        <v>0</v>
      </c>
      <c r="AA9570">
        <v>0</v>
      </c>
      <c r="AB9570">
        <f t="shared" si="447"/>
        <v>43.517500000000005</v>
      </c>
      <c r="AC9570">
        <f t="shared" si="448"/>
        <v>0</v>
      </c>
      <c r="AD9570">
        <f t="shared" si="449"/>
        <v>95.738500000000016</v>
      </c>
    </row>
    <row r="9571" spans="1:30" x14ac:dyDescent="0.3">
      <c r="A9571">
        <v>977905</v>
      </c>
      <c r="B9571" t="s">
        <v>1386</v>
      </c>
      <c r="C9571" t="s">
        <v>28</v>
      </c>
      <c r="D9571">
        <v>7992</v>
      </c>
      <c r="E9571">
        <v>8149</v>
      </c>
      <c r="F9571" t="s">
        <v>622</v>
      </c>
      <c r="G9571">
        <v>4</v>
      </c>
      <c r="H9571" t="s">
        <v>40</v>
      </c>
      <c r="I9571" t="s">
        <v>96</v>
      </c>
      <c r="J9571">
        <v>72448</v>
      </c>
      <c r="K9571" t="s">
        <v>254</v>
      </c>
      <c r="L9571">
        <v>72448</v>
      </c>
      <c r="M9571" t="s">
        <v>254</v>
      </c>
      <c r="N9571" t="s">
        <v>255</v>
      </c>
      <c r="O9571" t="s">
        <v>67</v>
      </c>
      <c r="P9571" t="s">
        <v>187</v>
      </c>
      <c r="Q9571" t="s">
        <v>37</v>
      </c>
      <c r="R9571" t="s">
        <v>36</v>
      </c>
      <c r="S9571" t="s">
        <v>36</v>
      </c>
      <c r="T9571">
        <v>182043.44</v>
      </c>
      <c r="U9571">
        <v>0</v>
      </c>
      <c r="V9571">
        <v>0</v>
      </c>
      <c r="W9571">
        <v>0</v>
      </c>
      <c r="X9571">
        <v>6772.88</v>
      </c>
      <c r="Y9571">
        <v>0</v>
      </c>
      <c r="Z9571">
        <v>0</v>
      </c>
      <c r="AA9571">
        <v>0</v>
      </c>
      <c r="AB9571">
        <f t="shared" si="447"/>
        <v>15170.286666666667</v>
      </c>
      <c r="AC9571">
        <f t="shared" si="448"/>
        <v>0</v>
      </c>
      <c r="AD9571">
        <f t="shared" si="449"/>
        <v>33374.630666666671</v>
      </c>
    </row>
    <row r="9572" spans="1:30" x14ac:dyDescent="0.3">
      <c r="A9572">
        <v>462385</v>
      </c>
      <c r="B9572" t="s">
        <v>873</v>
      </c>
      <c r="C9572" t="s">
        <v>28</v>
      </c>
      <c r="D9572">
        <v>7992</v>
      </c>
      <c r="E9572">
        <v>8163</v>
      </c>
      <c r="F9572" t="s">
        <v>50</v>
      </c>
      <c r="G9572">
        <v>5</v>
      </c>
      <c r="H9572" t="s">
        <v>30</v>
      </c>
      <c r="I9572" t="s">
        <v>31</v>
      </c>
      <c r="J9572">
        <v>542</v>
      </c>
      <c r="K9572" t="s">
        <v>155</v>
      </c>
      <c r="L9572">
        <v>542</v>
      </c>
      <c r="M9572" t="s">
        <v>155</v>
      </c>
      <c r="N9572" t="s">
        <v>156</v>
      </c>
      <c r="O9572" t="s">
        <v>67</v>
      </c>
      <c r="P9572" t="s">
        <v>1174</v>
      </c>
      <c r="Q9572" t="s">
        <v>36</v>
      </c>
      <c r="R9572" t="s">
        <v>36</v>
      </c>
      <c r="S9572" t="s">
        <v>37</v>
      </c>
      <c r="T9572">
        <v>0</v>
      </c>
      <c r="U9572">
        <v>0</v>
      </c>
      <c r="V9572">
        <v>0</v>
      </c>
      <c r="W9572">
        <v>0</v>
      </c>
      <c r="X9572">
        <v>422.4</v>
      </c>
      <c r="Y9572">
        <v>0</v>
      </c>
      <c r="Z9572">
        <v>0</v>
      </c>
      <c r="AA9572">
        <v>0</v>
      </c>
      <c r="AB9572">
        <f t="shared" si="447"/>
        <v>0</v>
      </c>
      <c r="AC9572">
        <f t="shared" si="448"/>
        <v>0</v>
      </c>
      <c r="AD9572">
        <f t="shared" si="449"/>
        <v>0</v>
      </c>
    </row>
    <row r="9573" spans="1:30" x14ac:dyDescent="0.3">
      <c r="A9573">
        <v>977947</v>
      </c>
      <c r="B9573" t="s">
        <v>971</v>
      </c>
      <c r="C9573" t="s">
        <v>28</v>
      </c>
      <c r="D9573">
        <v>7992</v>
      </c>
      <c r="E9573">
        <v>8165</v>
      </c>
      <c r="F9573" t="s">
        <v>29</v>
      </c>
      <c r="G9573">
        <v>5</v>
      </c>
      <c r="H9573" t="s">
        <v>30</v>
      </c>
      <c r="I9573" t="s">
        <v>31</v>
      </c>
      <c r="J9573">
        <v>1357</v>
      </c>
      <c r="K9573" t="s">
        <v>101</v>
      </c>
      <c r="L9573">
        <v>1357</v>
      </c>
      <c r="M9573" t="s">
        <v>101</v>
      </c>
      <c r="N9573" t="s">
        <v>102</v>
      </c>
      <c r="O9573" t="s">
        <v>67</v>
      </c>
      <c r="P9573" t="s">
        <v>87</v>
      </c>
      <c r="Q9573" t="s">
        <v>36</v>
      </c>
      <c r="R9573" t="s">
        <v>36</v>
      </c>
      <c r="S9573" t="s">
        <v>37</v>
      </c>
      <c r="T9573">
        <v>54254.85</v>
      </c>
      <c r="U9573">
        <v>7681.08</v>
      </c>
      <c r="V9573">
        <v>9761.1200000000008</v>
      </c>
      <c r="W9573">
        <v>4486.66</v>
      </c>
      <c r="X9573">
        <v>8659.67</v>
      </c>
      <c r="Y9573">
        <v>1399.44</v>
      </c>
      <c r="Z9573">
        <v>1456.32</v>
      </c>
      <c r="AA9573">
        <v>246.55</v>
      </c>
      <c r="AB9573">
        <f t="shared" si="447"/>
        <v>4521.2375000000002</v>
      </c>
      <c r="AC9573">
        <f t="shared" si="448"/>
        <v>14247.78</v>
      </c>
      <c r="AD9573">
        <f t="shared" si="449"/>
        <v>9946.7225000000017</v>
      </c>
    </row>
    <row r="9574" spans="1:30" x14ac:dyDescent="0.3">
      <c r="A9574">
        <v>903688</v>
      </c>
      <c r="B9574" t="s">
        <v>1029</v>
      </c>
      <c r="C9574" t="s">
        <v>28</v>
      </c>
      <c r="D9574">
        <v>7994</v>
      </c>
      <c r="E9574">
        <v>8145</v>
      </c>
      <c r="F9574" t="s">
        <v>162</v>
      </c>
      <c r="G9574">
        <v>5</v>
      </c>
      <c r="H9574" t="s">
        <v>30</v>
      </c>
      <c r="I9574" t="s">
        <v>31</v>
      </c>
      <c r="J9574">
        <v>884</v>
      </c>
      <c r="K9574" t="s">
        <v>484</v>
      </c>
      <c r="L9574">
        <v>884</v>
      </c>
      <c r="M9574" t="s">
        <v>484</v>
      </c>
      <c r="N9574" t="s">
        <v>485</v>
      </c>
      <c r="O9574" t="s">
        <v>34</v>
      </c>
      <c r="P9574" t="s">
        <v>345</v>
      </c>
      <c r="Q9574" t="s">
        <v>36</v>
      </c>
      <c r="R9574" t="s">
        <v>36</v>
      </c>
      <c r="S9574" t="s">
        <v>37</v>
      </c>
      <c r="T9574">
        <v>344703.17</v>
      </c>
      <c r="U9574">
        <v>111919.73</v>
      </c>
      <c r="V9574">
        <v>0</v>
      </c>
      <c r="W9574">
        <v>0</v>
      </c>
      <c r="X9574">
        <v>24872.19</v>
      </c>
      <c r="Y9574">
        <v>8234.75</v>
      </c>
      <c r="Z9574">
        <v>0</v>
      </c>
      <c r="AA9574">
        <v>0</v>
      </c>
      <c r="AB9574">
        <f t="shared" si="447"/>
        <v>28725.264166666664</v>
      </c>
      <c r="AC9574">
        <f t="shared" si="448"/>
        <v>0</v>
      </c>
      <c r="AD9574">
        <f t="shared" si="449"/>
        <v>63195.581166666663</v>
      </c>
    </row>
    <row r="9575" spans="1:30" x14ac:dyDescent="0.3">
      <c r="A9575">
        <v>638527</v>
      </c>
      <c r="B9575" t="s">
        <v>752</v>
      </c>
      <c r="C9575" t="s">
        <v>28</v>
      </c>
      <c r="D9575">
        <v>7003</v>
      </c>
      <c r="E9575">
        <v>8148</v>
      </c>
      <c r="F9575" t="s">
        <v>753</v>
      </c>
      <c r="G9575">
        <v>4</v>
      </c>
      <c r="H9575" t="s">
        <v>40</v>
      </c>
      <c r="I9575" t="s">
        <v>31</v>
      </c>
      <c r="J9575">
        <v>40461</v>
      </c>
      <c r="K9575" t="s">
        <v>41</v>
      </c>
      <c r="L9575">
        <v>40461</v>
      </c>
      <c r="M9575" t="s">
        <v>41</v>
      </c>
      <c r="N9575" t="s">
        <v>318</v>
      </c>
      <c r="O9575" t="s">
        <v>43</v>
      </c>
      <c r="P9575" t="s">
        <v>473</v>
      </c>
      <c r="Q9575" t="s">
        <v>36</v>
      </c>
      <c r="R9575" t="s">
        <v>36</v>
      </c>
      <c r="S9575" t="s">
        <v>36</v>
      </c>
      <c r="T9575">
        <v>47012.6</v>
      </c>
      <c r="U9575">
        <v>0</v>
      </c>
      <c r="V9575">
        <v>0</v>
      </c>
      <c r="W9575">
        <v>0</v>
      </c>
      <c r="X9575">
        <v>1256.28</v>
      </c>
      <c r="Y9575">
        <v>0</v>
      </c>
      <c r="Z9575">
        <v>0</v>
      </c>
      <c r="AA9575">
        <v>0</v>
      </c>
      <c r="AB9575">
        <f t="shared" si="447"/>
        <v>3917.7166666666667</v>
      </c>
      <c r="AC9575">
        <f t="shared" si="448"/>
        <v>0</v>
      </c>
      <c r="AD9575">
        <f t="shared" si="449"/>
        <v>8618.9766666666674</v>
      </c>
    </row>
    <row r="9576" spans="1:30" x14ac:dyDescent="0.3">
      <c r="A9576">
        <v>548710</v>
      </c>
      <c r="B9576" t="s">
        <v>1132</v>
      </c>
      <c r="C9576" t="s">
        <v>28</v>
      </c>
      <c r="D9576">
        <v>7992</v>
      </c>
      <c r="E9576">
        <v>8144</v>
      </c>
      <c r="F9576" t="s">
        <v>117</v>
      </c>
      <c r="G9576">
        <v>5</v>
      </c>
      <c r="H9576" t="s">
        <v>30</v>
      </c>
      <c r="I9576" t="s">
        <v>31</v>
      </c>
      <c r="J9576">
        <v>901</v>
      </c>
      <c r="K9576" t="s">
        <v>523</v>
      </c>
      <c r="L9576">
        <v>901</v>
      </c>
      <c r="M9576" t="s">
        <v>523</v>
      </c>
      <c r="N9576" t="s">
        <v>524</v>
      </c>
      <c r="O9576" t="s">
        <v>67</v>
      </c>
      <c r="P9576" t="s">
        <v>441</v>
      </c>
      <c r="Q9576" t="s">
        <v>36</v>
      </c>
      <c r="R9576" t="s">
        <v>36</v>
      </c>
      <c r="S9576" t="s">
        <v>37</v>
      </c>
      <c r="T9576">
        <v>15269.58</v>
      </c>
      <c r="U9576">
        <v>15269.58</v>
      </c>
      <c r="V9576">
        <v>0</v>
      </c>
      <c r="W9576">
        <v>0</v>
      </c>
      <c r="X9576">
        <v>6223.56</v>
      </c>
      <c r="Y9576">
        <v>6223.56</v>
      </c>
      <c r="Z9576">
        <v>0</v>
      </c>
      <c r="AA9576">
        <v>0</v>
      </c>
      <c r="AB9576">
        <f t="shared" si="447"/>
        <v>1272.4649999999999</v>
      </c>
      <c r="AC9576">
        <f t="shared" si="448"/>
        <v>0</v>
      </c>
      <c r="AD9576">
        <f t="shared" si="449"/>
        <v>2799.4230000000002</v>
      </c>
    </row>
    <row r="9577" spans="1:30" x14ac:dyDescent="0.3">
      <c r="A9577">
        <v>901671</v>
      </c>
      <c r="B9577" t="s">
        <v>5103</v>
      </c>
      <c r="C9577" t="s">
        <v>28</v>
      </c>
      <c r="D9577">
        <v>7001</v>
      </c>
      <c r="E9577">
        <v>8183</v>
      </c>
      <c r="F9577" t="s">
        <v>5104</v>
      </c>
      <c r="G9577">
        <v>5</v>
      </c>
      <c r="H9577" t="s">
        <v>30</v>
      </c>
      <c r="I9577" t="s">
        <v>96</v>
      </c>
      <c r="J9577">
        <v>684</v>
      </c>
      <c r="K9577" t="s">
        <v>2437</v>
      </c>
      <c r="L9577">
        <v>684</v>
      </c>
      <c r="M9577" t="s">
        <v>2437</v>
      </c>
      <c r="N9577" t="s">
        <v>2438</v>
      </c>
      <c r="O9577" t="s">
        <v>67</v>
      </c>
      <c r="P9577" t="s">
        <v>408</v>
      </c>
      <c r="Q9577" t="s">
        <v>36</v>
      </c>
      <c r="R9577" t="s">
        <v>36</v>
      </c>
      <c r="S9577" t="s">
        <v>37</v>
      </c>
      <c r="T9577">
        <v>10597.08</v>
      </c>
      <c r="U9577">
        <v>0</v>
      </c>
      <c r="V9577">
        <v>0</v>
      </c>
      <c r="W9577">
        <v>0</v>
      </c>
      <c r="X9577">
        <v>833.57</v>
      </c>
      <c r="Y9577">
        <v>0</v>
      </c>
      <c r="Z9577">
        <v>0</v>
      </c>
      <c r="AA9577">
        <v>0</v>
      </c>
      <c r="AB9577">
        <f t="shared" si="447"/>
        <v>883.09</v>
      </c>
      <c r="AC9577">
        <f t="shared" si="448"/>
        <v>0</v>
      </c>
      <c r="AD9577">
        <f t="shared" si="449"/>
        <v>1942.7980000000002</v>
      </c>
    </row>
    <row r="9578" spans="1:30" x14ac:dyDescent="0.3">
      <c r="A9578">
        <v>40778</v>
      </c>
      <c r="B9578" t="s">
        <v>264</v>
      </c>
      <c r="C9578" t="s">
        <v>28</v>
      </c>
      <c r="D9578">
        <v>7994</v>
      </c>
      <c r="E9578">
        <v>8155</v>
      </c>
      <c r="F9578" t="s">
        <v>59</v>
      </c>
      <c r="G9578">
        <v>5</v>
      </c>
      <c r="H9578" t="s">
        <v>30</v>
      </c>
      <c r="I9578" t="s">
        <v>31</v>
      </c>
      <c r="J9578">
        <v>72954</v>
      </c>
      <c r="K9578" t="s">
        <v>90</v>
      </c>
      <c r="L9578">
        <v>72952</v>
      </c>
      <c r="M9578" t="s">
        <v>91</v>
      </c>
      <c r="N9578" t="s">
        <v>265</v>
      </c>
      <c r="O9578" t="s">
        <v>34</v>
      </c>
      <c r="P9578" t="s">
        <v>129</v>
      </c>
      <c r="Q9578" t="s">
        <v>36</v>
      </c>
      <c r="R9578" t="s">
        <v>36</v>
      </c>
      <c r="S9578" t="s">
        <v>37</v>
      </c>
      <c r="T9578">
        <v>39354.870000000003</v>
      </c>
      <c r="U9578">
        <v>4279.96</v>
      </c>
      <c r="V9578">
        <v>4315.4799999999996</v>
      </c>
      <c r="W9578">
        <v>4315.4799999999996</v>
      </c>
      <c r="X9578">
        <v>5634.45</v>
      </c>
      <c r="Y9578">
        <v>553.72</v>
      </c>
      <c r="Z9578">
        <v>571.66</v>
      </c>
      <c r="AA9578">
        <v>365.78</v>
      </c>
      <c r="AB9578">
        <f t="shared" si="447"/>
        <v>3279.5725000000002</v>
      </c>
      <c r="AC9578">
        <f t="shared" si="448"/>
        <v>8630.9599999999991</v>
      </c>
      <c r="AD9578">
        <f t="shared" si="449"/>
        <v>7215.0595000000012</v>
      </c>
    </row>
    <row r="9579" spans="1:30" x14ac:dyDescent="0.3">
      <c r="A9579">
        <v>965562</v>
      </c>
      <c r="B9579" t="s">
        <v>1104</v>
      </c>
      <c r="C9579" t="s">
        <v>28</v>
      </c>
      <c r="D9579">
        <v>7994</v>
      </c>
      <c r="E9579">
        <v>8144</v>
      </c>
      <c r="F9579" t="s">
        <v>117</v>
      </c>
      <c r="G9579">
        <v>5</v>
      </c>
      <c r="H9579" t="s">
        <v>30</v>
      </c>
      <c r="I9579" t="s">
        <v>31</v>
      </c>
      <c r="J9579">
        <v>1209</v>
      </c>
      <c r="K9579" t="s">
        <v>51</v>
      </c>
      <c r="L9579">
        <v>1209</v>
      </c>
      <c r="M9579" t="s">
        <v>51</v>
      </c>
      <c r="N9579" t="s">
        <v>52</v>
      </c>
      <c r="O9579" t="s">
        <v>34</v>
      </c>
      <c r="P9579" t="s">
        <v>353</v>
      </c>
      <c r="Q9579" t="s">
        <v>36</v>
      </c>
      <c r="R9579" t="s">
        <v>36</v>
      </c>
      <c r="S9579" t="s">
        <v>37</v>
      </c>
      <c r="T9579">
        <v>224127.54</v>
      </c>
      <c r="U9579">
        <v>52601.88</v>
      </c>
      <c r="V9579">
        <v>9004.4699999999993</v>
      </c>
      <c r="W9579">
        <v>9004.4699999999993</v>
      </c>
      <c r="X9579">
        <v>22257.8</v>
      </c>
      <c r="Y9579">
        <v>6702.08</v>
      </c>
      <c r="Z9579">
        <v>908.98</v>
      </c>
      <c r="AA9579">
        <v>617.85</v>
      </c>
      <c r="AB9579">
        <f t="shared" si="447"/>
        <v>18677.295000000002</v>
      </c>
      <c r="AC9579">
        <f t="shared" si="448"/>
        <v>18008.939999999999</v>
      </c>
      <c r="AD9579">
        <f t="shared" si="449"/>
        <v>41090.049000000006</v>
      </c>
    </row>
    <row r="9580" spans="1:30" x14ac:dyDescent="0.3">
      <c r="A9580">
        <v>186104</v>
      </c>
      <c r="B9580" t="s">
        <v>2791</v>
      </c>
      <c r="C9580" t="s">
        <v>28</v>
      </c>
      <c r="D9580">
        <v>7994</v>
      </c>
      <c r="E9580">
        <v>8173</v>
      </c>
      <c r="F9580" t="s">
        <v>2758</v>
      </c>
      <c r="G9580">
        <v>2</v>
      </c>
      <c r="H9580" t="s">
        <v>71</v>
      </c>
      <c r="I9580" t="s">
        <v>31</v>
      </c>
      <c r="J9580">
        <v>72954</v>
      </c>
      <c r="K9580" t="s">
        <v>90</v>
      </c>
      <c r="L9580">
        <v>72952</v>
      </c>
      <c r="M9580" t="s">
        <v>91</v>
      </c>
      <c r="N9580">
        <v>0</v>
      </c>
      <c r="O9580" t="s">
        <v>34</v>
      </c>
      <c r="P9580" t="s">
        <v>569</v>
      </c>
      <c r="Q9580" t="s">
        <v>36</v>
      </c>
      <c r="R9580" t="s">
        <v>36</v>
      </c>
      <c r="S9580" t="s">
        <v>36</v>
      </c>
      <c r="T9580">
        <v>53437.25</v>
      </c>
      <c r="U9580">
        <v>2514.6999999999998</v>
      </c>
      <c r="V9580">
        <v>0</v>
      </c>
      <c r="W9580">
        <v>0</v>
      </c>
      <c r="X9580">
        <v>1232.82</v>
      </c>
      <c r="Y9580">
        <v>64.77</v>
      </c>
      <c r="Z9580">
        <v>0</v>
      </c>
      <c r="AA9580">
        <v>0</v>
      </c>
      <c r="AB9580">
        <f t="shared" si="447"/>
        <v>4453.104166666667</v>
      </c>
      <c r="AC9580">
        <f t="shared" si="448"/>
        <v>0</v>
      </c>
      <c r="AD9580">
        <f t="shared" si="449"/>
        <v>9796.8291666666682</v>
      </c>
    </row>
    <row r="9581" spans="1:30" x14ac:dyDescent="0.3">
      <c r="A9581">
        <v>746804</v>
      </c>
      <c r="B9581" t="s">
        <v>3006</v>
      </c>
      <c r="C9581" t="s">
        <v>28</v>
      </c>
      <c r="D9581">
        <v>7001</v>
      </c>
      <c r="E9581">
        <v>8149</v>
      </c>
      <c r="F9581" t="s">
        <v>95</v>
      </c>
      <c r="G9581">
        <v>5</v>
      </c>
      <c r="H9581" t="s">
        <v>30</v>
      </c>
      <c r="I9581" t="s">
        <v>96</v>
      </c>
      <c r="J9581">
        <v>40080</v>
      </c>
      <c r="K9581" t="s">
        <v>615</v>
      </c>
      <c r="L9581">
        <v>40080</v>
      </c>
      <c r="M9581" t="s">
        <v>615</v>
      </c>
      <c r="N9581" t="s">
        <v>616</v>
      </c>
      <c r="O9581" t="s">
        <v>34</v>
      </c>
      <c r="P9581" t="s">
        <v>134</v>
      </c>
      <c r="Q9581" t="s">
        <v>37</v>
      </c>
      <c r="R9581" t="s">
        <v>36</v>
      </c>
      <c r="S9581" t="s">
        <v>37</v>
      </c>
      <c r="T9581">
        <v>417866.32</v>
      </c>
      <c r="U9581">
        <v>153403.41</v>
      </c>
      <c r="V9581">
        <v>18891.02</v>
      </c>
      <c r="W9581">
        <v>0</v>
      </c>
      <c r="X9581">
        <v>12446.84</v>
      </c>
      <c r="Y9581">
        <v>4404.7</v>
      </c>
      <c r="Z9581">
        <v>563.39</v>
      </c>
      <c r="AA9581">
        <v>0</v>
      </c>
      <c r="AB9581">
        <f t="shared" si="447"/>
        <v>34822.193333333336</v>
      </c>
      <c r="AC9581">
        <f t="shared" si="448"/>
        <v>18891.02</v>
      </c>
      <c r="AD9581">
        <f t="shared" si="449"/>
        <v>76608.825333333341</v>
      </c>
    </row>
    <row r="9582" spans="1:30" x14ac:dyDescent="0.3">
      <c r="A9582">
        <v>721786</v>
      </c>
      <c r="B9582" t="s">
        <v>54</v>
      </c>
      <c r="C9582" t="s">
        <v>28</v>
      </c>
      <c r="D9582">
        <v>7003</v>
      </c>
      <c r="E9582">
        <v>8148</v>
      </c>
      <c r="F9582" t="s">
        <v>55</v>
      </c>
      <c r="G9582">
        <v>4</v>
      </c>
      <c r="H9582" t="s">
        <v>40</v>
      </c>
      <c r="I9582" t="s">
        <v>31</v>
      </c>
      <c r="J9582">
        <v>40461</v>
      </c>
      <c r="K9582" t="s">
        <v>41</v>
      </c>
      <c r="L9582">
        <v>40461</v>
      </c>
      <c r="M9582" t="s">
        <v>41</v>
      </c>
      <c r="N9582" t="s">
        <v>56</v>
      </c>
      <c r="O9582" t="s">
        <v>43</v>
      </c>
      <c r="P9582" t="s">
        <v>709</v>
      </c>
      <c r="Q9582" t="s">
        <v>36</v>
      </c>
      <c r="R9582" t="s">
        <v>36</v>
      </c>
      <c r="S9582" t="s">
        <v>36</v>
      </c>
      <c r="T9582">
        <v>252232.86</v>
      </c>
      <c r="U9582">
        <v>75759.27</v>
      </c>
      <c r="V9582">
        <v>0</v>
      </c>
      <c r="W9582">
        <v>0</v>
      </c>
      <c r="X9582">
        <v>3858.36</v>
      </c>
      <c r="Y9582">
        <v>1206.6500000000001</v>
      </c>
      <c r="Z9582">
        <v>0</v>
      </c>
      <c r="AA9582">
        <v>0</v>
      </c>
      <c r="AB9582">
        <f t="shared" si="447"/>
        <v>21019.404999999999</v>
      </c>
      <c r="AC9582">
        <f t="shared" si="448"/>
        <v>0</v>
      </c>
      <c r="AD9582">
        <f t="shared" si="449"/>
        <v>46242.690999999999</v>
      </c>
    </row>
    <row r="9583" spans="1:30" x14ac:dyDescent="0.3">
      <c r="A9583">
        <v>863417</v>
      </c>
      <c r="B9583" t="s">
        <v>45</v>
      </c>
      <c r="C9583" t="s">
        <v>28</v>
      </c>
      <c r="D9583">
        <v>7003</v>
      </c>
      <c r="E9583">
        <v>8148</v>
      </c>
      <c r="F9583" t="s">
        <v>46</v>
      </c>
      <c r="G9583">
        <v>4</v>
      </c>
      <c r="H9583" t="s">
        <v>40</v>
      </c>
      <c r="I9583" t="s">
        <v>31</v>
      </c>
      <c r="J9583">
        <v>40461</v>
      </c>
      <c r="K9583" t="s">
        <v>41</v>
      </c>
      <c r="L9583">
        <v>40461</v>
      </c>
      <c r="M9583" t="s">
        <v>41</v>
      </c>
      <c r="N9583" t="s">
        <v>47</v>
      </c>
      <c r="O9583" t="s">
        <v>43</v>
      </c>
      <c r="P9583" t="s">
        <v>603</v>
      </c>
      <c r="Q9583" t="s">
        <v>36</v>
      </c>
      <c r="R9583" t="s">
        <v>36</v>
      </c>
      <c r="S9583" t="s">
        <v>36</v>
      </c>
      <c r="T9583">
        <v>84507.56</v>
      </c>
      <c r="U9583">
        <v>41864</v>
      </c>
      <c r="V9583">
        <v>0</v>
      </c>
      <c r="W9583">
        <v>0</v>
      </c>
      <c r="X9583">
        <v>1865.47</v>
      </c>
      <c r="Y9583">
        <v>922.63</v>
      </c>
      <c r="Z9583">
        <v>0</v>
      </c>
      <c r="AA9583">
        <v>0</v>
      </c>
      <c r="AB9583">
        <f t="shared" si="447"/>
        <v>7042.2966666666662</v>
      </c>
      <c r="AC9583">
        <f t="shared" si="448"/>
        <v>0</v>
      </c>
      <c r="AD9583">
        <f t="shared" si="449"/>
        <v>15493.052666666666</v>
      </c>
    </row>
    <row r="9584" spans="1:30" x14ac:dyDescent="0.3">
      <c r="A9584">
        <v>27932</v>
      </c>
      <c r="B9584" t="s">
        <v>5105</v>
      </c>
      <c r="C9584" t="s">
        <v>28</v>
      </c>
      <c r="D9584">
        <v>7001</v>
      </c>
      <c r="E9584">
        <v>8195</v>
      </c>
      <c r="F9584" t="s">
        <v>79</v>
      </c>
      <c r="G9584">
        <v>5</v>
      </c>
      <c r="H9584" t="s">
        <v>30</v>
      </c>
      <c r="I9584" t="s">
        <v>31</v>
      </c>
      <c r="J9584">
        <v>569</v>
      </c>
      <c r="K9584" t="s">
        <v>240</v>
      </c>
      <c r="L9584">
        <v>569</v>
      </c>
      <c r="M9584" t="s">
        <v>240</v>
      </c>
      <c r="N9584" t="s">
        <v>3729</v>
      </c>
      <c r="O9584" t="s">
        <v>67</v>
      </c>
      <c r="P9584" t="s">
        <v>263</v>
      </c>
      <c r="Q9584" t="s">
        <v>36</v>
      </c>
      <c r="R9584" t="s">
        <v>36</v>
      </c>
      <c r="S9584" t="s">
        <v>37</v>
      </c>
      <c r="T9584">
        <v>104326.91</v>
      </c>
      <c r="U9584">
        <v>29881.62</v>
      </c>
      <c r="V9584">
        <v>4443.24</v>
      </c>
      <c r="W9584">
        <v>0</v>
      </c>
      <c r="X9584">
        <v>8745.68</v>
      </c>
      <c r="Y9584">
        <v>2404.4299999999998</v>
      </c>
      <c r="Z9584">
        <v>378.59</v>
      </c>
      <c r="AA9584">
        <v>0</v>
      </c>
      <c r="AB9584">
        <f t="shared" si="447"/>
        <v>8693.9091666666664</v>
      </c>
      <c r="AC9584">
        <f t="shared" si="448"/>
        <v>4443.24</v>
      </c>
      <c r="AD9584">
        <f t="shared" si="449"/>
        <v>19126.600166666667</v>
      </c>
    </row>
    <row r="9585" spans="1:30" x14ac:dyDescent="0.3">
      <c r="A9585">
        <v>748451</v>
      </c>
      <c r="B9585" t="s">
        <v>1703</v>
      </c>
      <c r="C9585" t="s">
        <v>28</v>
      </c>
      <c r="D9585">
        <v>7994</v>
      </c>
      <c r="E9585">
        <v>8149</v>
      </c>
      <c r="F9585" t="s">
        <v>277</v>
      </c>
      <c r="G9585">
        <v>3</v>
      </c>
      <c r="H9585" t="s">
        <v>170</v>
      </c>
      <c r="I9585" t="s">
        <v>96</v>
      </c>
      <c r="J9585">
        <v>72387</v>
      </c>
      <c r="K9585" t="s">
        <v>268</v>
      </c>
      <c r="L9585">
        <v>72387</v>
      </c>
      <c r="M9585" t="s">
        <v>268</v>
      </c>
      <c r="N9585" t="s">
        <v>52</v>
      </c>
      <c r="O9585" t="s">
        <v>34</v>
      </c>
      <c r="P9585" t="s">
        <v>278</v>
      </c>
      <c r="Q9585" t="s">
        <v>37</v>
      </c>
      <c r="R9585" t="s">
        <v>36</v>
      </c>
      <c r="S9585" t="s">
        <v>36</v>
      </c>
      <c r="T9585">
        <v>1052815.68</v>
      </c>
      <c r="U9585">
        <v>200536.32000000001</v>
      </c>
      <c r="V9585">
        <v>0</v>
      </c>
      <c r="W9585">
        <v>0</v>
      </c>
      <c r="X9585">
        <v>22164.06</v>
      </c>
      <c r="Y9585">
        <v>4478.29</v>
      </c>
      <c r="Z9585">
        <v>0</v>
      </c>
      <c r="AA9585">
        <v>0</v>
      </c>
      <c r="AB9585">
        <f t="shared" si="447"/>
        <v>87734.64</v>
      </c>
      <c r="AC9585">
        <f t="shared" si="448"/>
        <v>0</v>
      </c>
      <c r="AD9585">
        <f t="shared" si="449"/>
        <v>193016.20800000001</v>
      </c>
    </row>
    <row r="9586" spans="1:30" x14ac:dyDescent="0.3">
      <c r="A9586">
        <v>721786</v>
      </c>
      <c r="B9586" t="s">
        <v>54</v>
      </c>
      <c r="C9586" t="s">
        <v>28</v>
      </c>
      <c r="D9586">
        <v>7003</v>
      </c>
      <c r="E9586">
        <v>8148</v>
      </c>
      <c r="F9586" t="s">
        <v>55</v>
      </c>
      <c r="G9586">
        <v>4</v>
      </c>
      <c r="H9586" t="s">
        <v>40</v>
      </c>
      <c r="I9586" t="s">
        <v>31</v>
      </c>
      <c r="J9586">
        <v>40461</v>
      </c>
      <c r="K9586" t="s">
        <v>41</v>
      </c>
      <c r="L9586">
        <v>40461</v>
      </c>
      <c r="M9586" t="s">
        <v>41</v>
      </c>
      <c r="N9586" t="s">
        <v>56</v>
      </c>
      <c r="O9586" t="s">
        <v>43</v>
      </c>
      <c r="P9586" t="s">
        <v>68</v>
      </c>
      <c r="Q9586" t="s">
        <v>36</v>
      </c>
      <c r="R9586" t="s">
        <v>36</v>
      </c>
      <c r="S9586" t="s">
        <v>36</v>
      </c>
      <c r="T9586">
        <v>813094.01</v>
      </c>
      <c r="U9586">
        <v>254540.25</v>
      </c>
      <c r="V9586">
        <v>0</v>
      </c>
      <c r="W9586">
        <v>0</v>
      </c>
      <c r="X9586">
        <v>21867.69</v>
      </c>
      <c r="Y9586">
        <v>6045.87</v>
      </c>
      <c r="Z9586">
        <v>0</v>
      </c>
      <c r="AA9586">
        <v>0</v>
      </c>
      <c r="AB9586">
        <f t="shared" si="447"/>
        <v>67757.834166666667</v>
      </c>
      <c r="AC9586">
        <f t="shared" si="448"/>
        <v>0</v>
      </c>
      <c r="AD9586">
        <f t="shared" si="449"/>
        <v>149067.23516666668</v>
      </c>
    </row>
    <row r="9587" spans="1:30" x14ac:dyDescent="0.3">
      <c r="A9587">
        <v>927105</v>
      </c>
      <c r="B9587" t="s">
        <v>3435</v>
      </c>
      <c r="C9587" t="s">
        <v>28</v>
      </c>
      <c r="D9587">
        <v>7001</v>
      </c>
      <c r="E9587">
        <v>8145</v>
      </c>
      <c r="F9587" t="s">
        <v>162</v>
      </c>
      <c r="G9587">
        <v>5</v>
      </c>
      <c r="H9587" t="s">
        <v>30</v>
      </c>
      <c r="I9587" t="s">
        <v>31</v>
      </c>
      <c r="J9587">
        <v>640</v>
      </c>
      <c r="K9587" t="s">
        <v>669</v>
      </c>
      <c r="L9587">
        <v>640</v>
      </c>
      <c r="M9587" t="s">
        <v>669</v>
      </c>
      <c r="N9587" t="s">
        <v>260</v>
      </c>
      <c r="O9587" t="s">
        <v>34</v>
      </c>
      <c r="P9587" t="s">
        <v>958</v>
      </c>
      <c r="Q9587" t="s">
        <v>36</v>
      </c>
      <c r="R9587" t="s">
        <v>37</v>
      </c>
      <c r="S9587" t="s">
        <v>37</v>
      </c>
      <c r="T9587">
        <v>29158.799999999999</v>
      </c>
      <c r="U9587">
        <v>0</v>
      </c>
      <c r="V9587">
        <v>0</v>
      </c>
      <c r="W9587">
        <v>0</v>
      </c>
      <c r="X9587">
        <v>2110.46</v>
      </c>
      <c r="Y9587">
        <v>0</v>
      </c>
      <c r="Z9587">
        <v>0</v>
      </c>
      <c r="AA9587">
        <v>0</v>
      </c>
      <c r="AB9587">
        <f t="shared" si="447"/>
        <v>2429.9</v>
      </c>
      <c r="AC9587">
        <f t="shared" si="448"/>
        <v>0</v>
      </c>
      <c r="AD9587">
        <f t="shared" si="449"/>
        <v>5345.7800000000007</v>
      </c>
    </row>
    <row r="9588" spans="1:30" x14ac:dyDescent="0.3">
      <c r="A9588">
        <v>727003</v>
      </c>
      <c r="B9588" t="s">
        <v>4470</v>
      </c>
      <c r="C9588" t="s">
        <v>28</v>
      </c>
      <c r="D9588">
        <v>7001</v>
      </c>
      <c r="E9588">
        <v>8149</v>
      </c>
      <c r="F9588" t="s">
        <v>4471</v>
      </c>
      <c r="G9588">
        <v>4</v>
      </c>
      <c r="H9588" t="s">
        <v>40</v>
      </c>
      <c r="I9588" t="s">
        <v>96</v>
      </c>
      <c r="J9588">
        <v>40228</v>
      </c>
      <c r="K9588" t="s">
        <v>3289</v>
      </c>
      <c r="L9588">
        <v>40228</v>
      </c>
      <c r="M9588" t="s">
        <v>3289</v>
      </c>
      <c r="N9588" t="s">
        <v>4472</v>
      </c>
      <c r="O9588" t="s">
        <v>67</v>
      </c>
      <c r="P9588" t="s">
        <v>2717</v>
      </c>
      <c r="Q9588" t="s">
        <v>36</v>
      </c>
      <c r="R9588" t="s">
        <v>36</v>
      </c>
      <c r="S9588" t="s">
        <v>36</v>
      </c>
      <c r="T9588">
        <v>367425.36</v>
      </c>
      <c r="U9588">
        <v>0</v>
      </c>
      <c r="V9588">
        <v>64.08</v>
      </c>
      <c r="W9588">
        <v>81770.720000000001</v>
      </c>
      <c r="X9588">
        <v>18542.04</v>
      </c>
      <c r="Y9588">
        <v>0</v>
      </c>
      <c r="Z9588">
        <v>3.16</v>
      </c>
      <c r="AA9588">
        <v>3145.12</v>
      </c>
      <c r="AB9588">
        <f t="shared" si="447"/>
        <v>30618.78</v>
      </c>
      <c r="AC9588">
        <f t="shared" si="448"/>
        <v>81834.8</v>
      </c>
      <c r="AD9588">
        <f t="shared" si="449"/>
        <v>67361.316000000006</v>
      </c>
    </row>
    <row r="9589" spans="1:30" x14ac:dyDescent="0.3">
      <c r="A9589">
        <v>932193</v>
      </c>
      <c r="B9589" t="s">
        <v>2744</v>
      </c>
      <c r="C9589" t="s">
        <v>28</v>
      </c>
      <c r="D9589">
        <v>7001</v>
      </c>
      <c r="E9589">
        <v>8149</v>
      </c>
      <c r="F9589" t="s">
        <v>2091</v>
      </c>
      <c r="G9589">
        <v>3</v>
      </c>
      <c r="H9589" t="s">
        <v>170</v>
      </c>
      <c r="I9589" t="s">
        <v>96</v>
      </c>
      <c r="J9589">
        <v>1147</v>
      </c>
      <c r="K9589" t="s">
        <v>575</v>
      </c>
      <c r="L9589">
        <v>1147</v>
      </c>
      <c r="M9589" t="s">
        <v>575</v>
      </c>
      <c r="N9589" t="s">
        <v>576</v>
      </c>
      <c r="O9589" t="s">
        <v>34</v>
      </c>
      <c r="P9589" t="s">
        <v>278</v>
      </c>
      <c r="Q9589" t="s">
        <v>37</v>
      </c>
      <c r="R9589" t="s">
        <v>36</v>
      </c>
      <c r="S9589" t="s">
        <v>36</v>
      </c>
      <c r="T9589">
        <v>648860.4</v>
      </c>
      <c r="U9589">
        <v>0</v>
      </c>
      <c r="V9589">
        <v>0</v>
      </c>
      <c r="W9589">
        <v>53092</v>
      </c>
      <c r="X9589">
        <v>22053.439999999999</v>
      </c>
      <c r="Y9589">
        <v>0</v>
      </c>
      <c r="Z9589">
        <v>-290.43</v>
      </c>
      <c r="AA9589">
        <v>530.91999999999996</v>
      </c>
      <c r="AB9589">
        <f t="shared" si="447"/>
        <v>54071.700000000004</v>
      </c>
      <c r="AC9589">
        <f t="shared" si="448"/>
        <v>53092</v>
      </c>
      <c r="AD9589">
        <f t="shared" si="449"/>
        <v>118957.74000000002</v>
      </c>
    </row>
    <row r="9590" spans="1:30" x14ac:dyDescent="0.3">
      <c r="A9590">
        <v>395944</v>
      </c>
      <c r="B9590" t="s">
        <v>897</v>
      </c>
      <c r="C9590" t="s">
        <v>28</v>
      </c>
      <c r="D9590">
        <v>7994</v>
      </c>
      <c r="E9590">
        <v>8149</v>
      </c>
      <c r="F9590" t="s">
        <v>704</v>
      </c>
      <c r="G9590">
        <v>3</v>
      </c>
      <c r="H9590" t="s">
        <v>170</v>
      </c>
      <c r="I9590" t="s">
        <v>96</v>
      </c>
      <c r="J9590">
        <v>72722</v>
      </c>
      <c r="K9590" t="s">
        <v>142</v>
      </c>
      <c r="L9590">
        <v>72722</v>
      </c>
      <c r="M9590" t="s">
        <v>142</v>
      </c>
      <c r="N9590" t="s">
        <v>341</v>
      </c>
      <c r="O9590" t="s">
        <v>34</v>
      </c>
      <c r="P9590" t="s">
        <v>233</v>
      </c>
      <c r="Q9590" t="s">
        <v>37</v>
      </c>
      <c r="R9590" t="s">
        <v>36</v>
      </c>
      <c r="S9590" t="s">
        <v>36</v>
      </c>
      <c r="T9590">
        <v>857004.48</v>
      </c>
      <c r="U9590">
        <v>187980.79999999999</v>
      </c>
      <c r="V9590">
        <v>0</v>
      </c>
      <c r="W9590">
        <v>99535.84</v>
      </c>
      <c r="X9590">
        <v>20671.16</v>
      </c>
      <c r="Y9590">
        <v>3989.9</v>
      </c>
      <c r="Z9590">
        <v>0</v>
      </c>
      <c r="AA9590">
        <v>996.68</v>
      </c>
      <c r="AB9590">
        <f t="shared" si="447"/>
        <v>71417.039999999994</v>
      </c>
      <c r="AC9590">
        <f t="shared" si="448"/>
        <v>99535.84</v>
      </c>
      <c r="AD9590">
        <f t="shared" si="449"/>
        <v>157117.48800000001</v>
      </c>
    </row>
    <row r="9591" spans="1:30" x14ac:dyDescent="0.3">
      <c r="A9591">
        <v>715814</v>
      </c>
      <c r="B9591" t="s">
        <v>1736</v>
      </c>
      <c r="C9591" t="s">
        <v>28</v>
      </c>
      <c r="D9591">
        <v>7992</v>
      </c>
      <c r="E9591">
        <v>8149</v>
      </c>
      <c r="F9591" t="s">
        <v>1737</v>
      </c>
      <c r="G9591">
        <v>4</v>
      </c>
      <c r="H9591" t="s">
        <v>40</v>
      </c>
      <c r="I9591" t="s">
        <v>96</v>
      </c>
      <c r="J9591">
        <v>72064</v>
      </c>
      <c r="K9591" t="s">
        <v>1738</v>
      </c>
      <c r="L9591">
        <v>72064</v>
      </c>
      <c r="M9591" t="s">
        <v>1738</v>
      </c>
      <c r="N9591" t="s">
        <v>601</v>
      </c>
      <c r="O9591" t="s">
        <v>67</v>
      </c>
      <c r="P9591" t="s">
        <v>125</v>
      </c>
      <c r="Q9591" t="s">
        <v>36</v>
      </c>
      <c r="R9591" t="s">
        <v>36</v>
      </c>
      <c r="S9591" t="s">
        <v>36</v>
      </c>
      <c r="T9591">
        <v>222534.08</v>
      </c>
      <c r="U9591">
        <v>34591.919999999998</v>
      </c>
      <c r="V9591">
        <v>0</v>
      </c>
      <c r="W9591">
        <v>0</v>
      </c>
      <c r="X9591">
        <v>9694.9599999999991</v>
      </c>
      <c r="Y9591">
        <v>3222.24</v>
      </c>
      <c r="Z9591">
        <v>0</v>
      </c>
      <c r="AA9591">
        <v>0</v>
      </c>
      <c r="AB9591">
        <f t="shared" si="447"/>
        <v>18544.506666666664</v>
      </c>
      <c r="AC9591">
        <f t="shared" si="448"/>
        <v>0</v>
      </c>
      <c r="AD9591">
        <f t="shared" si="449"/>
        <v>40797.914666666664</v>
      </c>
    </row>
    <row r="9592" spans="1:30" x14ac:dyDescent="0.3">
      <c r="A9592">
        <v>965562</v>
      </c>
      <c r="B9592" t="s">
        <v>1104</v>
      </c>
      <c r="C9592" t="s">
        <v>28</v>
      </c>
      <c r="D9592">
        <v>7994</v>
      </c>
      <c r="E9592">
        <v>8144</v>
      </c>
      <c r="F9592" t="s">
        <v>117</v>
      </c>
      <c r="G9592">
        <v>5</v>
      </c>
      <c r="H9592" t="s">
        <v>30</v>
      </c>
      <c r="I9592" t="s">
        <v>31</v>
      </c>
      <c r="J9592">
        <v>1209</v>
      </c>
      <c r="K9592" t="s">
        <v>51</v>
      </c>
      <c r="L9592">
        <v>1209</v>
      </c>
      <c r="M9592" t="s">
        <v>51</v>
      </c>
      <c r="N9592" t="s">
        <v>52</v>
      </c>
      <c r="O9592" t="s">
        <v>34</v>
      </c>
      <c r="P9592" t="s">
        <v>827</v>
      </c>
      <c r="Q9592" t="s">
        <v>36</v>
      </c>
      <c r="R9592" t="s">
        <v>36</v>
      </c>
      <c r="S9592" t="s">
        <v>37</v>
      </c>
      <c r="T9592">
        <v>145588.15</v>
      </c>
      <c r="U9592">
        <v>25681.45</v>
      </c>
      <c r="V9592">
        <v>0</v>
      </c>
      <c r="W9592">
        <v>0</v>
      </c>
      <c r="X9592">
        <v>10671.1</v>
      </c>
      <c r="Y9592">
        <v>1905.74</v>
      </c>
      <c r="Z9592">
        <v>0</v>
      </c>
      <c r="AA9592">
        <v>0</v>
      </c>
      <c r="AB9592">
        <f t="shared" si="447"/>
        <v>12132.345833333333</v>
      </c>
      <c r="AC9592">
        <f t="shared" si="448"/>
        <v>0</v>
      </c>
      <c r="AD9592">
        <f t="shared" si="449"/>
        <v>26691.160833333335</v>
      </c>
    </row>
    <row r="9593" spans="1:30" x14ac:dyDescent="0.3">
      <c r="A9593">
        <v>903383</v>
      </c>
      <c r="B9593" t="s">
        <v>1967</v>
      </c>
      <c r="C9593" t="s">
        <v>28</v>
      </c>
      <c r="D9593">
        <v>7994</v>
      </c>
      <c r="E9593">
        <v>8147</v>
      </c>
      <c r="F9593" t="s">
        <v>89</v>
      </c>
      <c r="G9593">
        <v>5</v>
      </c>
      <c r="H9593" t="s">
        <v>30</v>
      </c>
      <c r="I9593" t="s">
        <v>31</v>
      </c>
      <c r="J9593">
        <v>72954</v>
      </c>
      <c r="K9593" t="s">
        <v>90</v>
      </c>
      <c r="L9593">
        <v>72952</v>
      </c>
      <c r="M9593" t="s">
        <v>91</v>
      </c>
      <c r="N9593" t="s">
        <v>265</v>
      </c>
      <c r="O9593" t="s">
        <v>34</v>
      </c>
      <c r="P9593" t="s">
        <v>72</v>
      </c>
      <c r="Q9593" t="s">
        <v>36</v>
      </c>
      <c r="R9593" t="s">
        <v>36</v>
      </c>
      <c r="S9593" t="s">
        <v>37</v>
      </c>
      <c r="T9593">
        <v>-6801.28</v>
      </c>
      <c r="U9593">
        <v>-11463.74</v>
      </c>
      <c r="V9593">
        <v>0</v>
      </c>
      <c r="W9593">
        <v>3929</v>
      </c>
      <c r="X9593">
        <v>448.56</v>
      </c>
      <c r="Y9593">
        <v>-421.43</v>
      </c>
      <c r="Z9593">
        <v>0</v>
      </c>
      <c r="AA9593">
        <v>151.12</v>
      </c>
      <c r="AB9593">
        <f t="shared" si="447"/>
        <v>-566.77333333333331</v>
      </c>
      <c r="AC9593">
        <f t="shared" si="448"/>
        <v>3929</v>
      </c>
      <c r="AD9593">
        <f t="shared" si="449"/>
        <v>-1246.9013333333335</v>
      </c>
    </row>
    <row r="9594" spans="1:30" x14ac:dyDescent="0.3">
      <c r="A9594">
        <v>769981</v>
      </c>
      <c r="B9594" t="s">
        <v>1217</v>
      </c>
      <c r="C9594" t="s">
        <v>28</v>
      </c>
      <c r="D9594">
        <v>7994</v>
      </c>
      <c r="E9594">
        <v>8144</v>
      </c>
      <c r="F9594" t="s">
        <v>117</v>
      </c>
      <c r="G9594">
        <v>5</v>
      </c>
      <c r="H9594" t="s">
        <v>30</v>
      </c>
      <c r="I9594" t="s">
        <v>31</v>
      </c>
      <c r="J9594">
        <v>72859</v>
      </c>
      <c r="K9594" t="s">
        <v>274</v>
      </c>
      <c r="L9594">
        <v>72859</v>
      </c>
      <c r="M9594" t="s">
        <v>274</v>
      </c>
      <c r="N9594" t="s">
        <v>275</v>
      </c>
      <c r="O9594" t="s">
        <v>34</v>
      </c>
      <c r="P9594" t="s">
        <v>400</v>
      </c>
      <c r="Q9594" t="s">
        <v>36</v>
      </c>
      <c r="R9594" t="s">
        <v>37</v>
      </c>
      <c r="S9594" t="s">
        <v>37</v>
      </c>
      <c r="T9594">
        <v>8728.02</v>
      </c>
      <c r="U9594">
        <v>0</v>
      </c>
      <c r="V9594">
        <v>0</v>
      </c>
      <c r="W9594">
        <v>0</v>
      </c>
      <c r="X9594">
        <v>813.38</v>
      </c>
      <c r="Y9594">
        <v>0</v>
      </c>
      <c r="Z9594">
        <v>0</v>
      </c>
      <c r="AA9594">
        <v>0</v>
      </c>
      <c r="AB9594">
        <f t="shared" si="447"/>
        <v>727.33500000000004</v>
      </c>
      <c r="AC9594">
        <f t="shared" si="448"/>
        <v>0</v>
      </c>
      <c r="AD9594">
        <f t="shared" si="449"/>
        <v>1600.1370000000002</v>
      </c>
    </row>
    <row r="9595" spans="1:30" x14ac:dyDescent="0.3">
      <c r="A9595">
        <v>460960</v>
      </c>
      <c r="B9595" t="s">
        <v>882</v>
      </c>
      <c r="C9595" t="s">
        <v>28</v>
      </c>
      <c r="D9595">
        <v>7989</v>
      </c>
      <c r="E9595">
        <v>8149</v>
      </c>
      <c r="F9595" t="s">
        <v>883</v>
      </c>
      <c r="G9595">
        <v>2</v>
      </c>
      <c r="H9595" t="s">
        <v>71</v>
      </c>
      <c r="I9595" t="s">
        <v>31</v>
      </c>
      <c r="J9595">
        <v>35000</v>
      </c>
      <c r="K9595" t="s">
        <v>76</v>
      </c>
      <c r="L9595">
        <v>35000</v>
      </c>
      <c r="M9595" t="s">
        <v>76</v>
      </c>
      <c r="N9595">
        <v>0</v>
      </c>
      <c r="O9595" t="s">
        <v>43</v>
      </c>
      <c r="P9595" t="s">
        <v>368</v>
      </c>
      <c r="Q9595" t="s">
        <v>37</v>
      </c>
      <c r="R9595" t="s">
        <v>36</v>
      </c>
      <c r="S9595" t="s">
        <v>36</v>
      </c>
      <c r="T9595">
        <v>0</v>
      </c>
      <c r="U9595">
        <v>0</v>
      </c>
      <c r="V9595">
        <v>0</v>
      </c>
      <c r="W9595">
        <v>22533</v>
      </c>
      <c r="X9595">
        <v>0</v>
      </c>
      <c r="Y9595">
        <v>0</v>
      </c>
      <c r="Z9595">
        <v>0</v>
      </c>
      <c r="AA9595">
        <v>0.2</v>
      </c>
      <c r="AB9595">
        <f t="shared" si="447"/>
        <v>0</v>
      </c>
      <c r="AC9595">
        <f t="shared" si="448"/>
        <v>22533</v>
      </c>
      <c r="AD9595">
        <f t="shared" si="449"/>
        <v>0</v>
      </c>
    </row>
    <row r="9596" spans="1:30" x14ac:dyDescent="0.3">
      <c r="A9596">
        <v>459661</v>
      </c>
      <c r="B9596" t="s">
        <v>586</v>
      </c>
      <c r="C9596" t="s">
        <v>28</v>
      </c>
      <c r="D9596">
        <v>879</v>
      </c>
      <c r="E9596">
        <v>8149</v>
      </c>
      <c r="F9596" t="s">
        <v>587</v>
      </c>
      <c r="G9596">
        <v>4</v>
      </c>
      <c r="H9596" t="s">
        <v>40</v>
      </c>
      <c r="I9596" t="s">
        <v>588</v>
      </c>
      <c r="J9596">
        <v>73452</v>
      </c>
      <c r="K9596" t="s">
        <v>589</v>
      </c>
      <c r="L9596">
        <v>73452</v>
      </c>
      <c r="M9596" t="s">
        <v>589</v>
      </c>
      <c r="N9596" t="s">
        <v>590</v>
      </c>
      <c r="O9596" t="s">
        <v>67</v>
      </c>
      <c r="P9596" t="s">
        <v>368</v>
      </c>
      <c r="Q9596" t="s">
        <v>37</v>
      </c>
      <c r="R9596" t="s">
        <v>36</v>
      </c>
      <c r="S9596" t="s">
        <v>36</v>
      </c>
      <c r="T9596">
        <v>339760</v>
      </c>
      <c r="U9596">
        <v>0</v>
      </c>
      <c r="V9596">
        <v>61156.800000000003</v>
      </c>
      <c r="W9596">
        <v>61156.800000000003</v>
      </c>
      <c r="X9596">
        <v>13865.82</v>
      </c>
      <c r="Y9596">
        <v>0</v>
      </c>
      <c r="Z9596">
        <v>1931.78</v>
      </c>
      <c r="AA9596">
        <v>0.72</v>
      </c>
      <c r="AB9596">
        <f t="shared" si="447"/>
        <v>28313.333333333332</v>
      </c>
      <c r="AC9596">
        <f t="shared" si="448"/>
        <v>122313.60000000001</v>
      </c>
      <c r="AD9596">
        <f t="shared" si="449"/>
        <v>62289.333333333336</v>
      </c>
    </row>
    <row r="9597" spans="1:30" x14ac:dyDescent="0.3">
      <c r="A9597">
        <v>295091</v>
      </c>
      <c r="B9597" t="s">
        <v>2712</v>
      </c>
      <c r="C9597" t="s">
        <v>28</v>
      </c>
      <c r="D9597">
        <v>7001</v>
      </c>
      <c r="E9597">
        <v>8149</v>
      </c>
      <c r="F9597" t="s">
        <v>2713</v>
      </c>
      <c r="G9597">
        <v>2</v>
      </c>
      <c r="H9597" t="s">
        <v>71</v>
      </c>
      <c r="I9597" t="s">
        <v>96</v>
      </c>
      <c r="J9597">
        <v>73445</v>
      </c>
      <c r="K9597" t="s">
        <v>2714</v>
      </c>
      <c r="L9597">
        <v>73445</v>
      </c>
      <c r="M9597" t="s">
        <v>2714</v>
      </c>
      <c r="N9597">
        <v>0</v>
      </c>
      <c r="O9597" t="s">
        <v>67</v>
      </c>
      <c r="P9597" t="s">
        <v>767</v>
      </c>
      <c r="Q9597" t="s">
        <v>37</v>
      </c>
      <c r="R9597" t="s">
        <v>36</v>
      </c>
      <c r="S9597" t="s">
        <v>36</v>
      </c>
      <c r="T9597">
        <v>2624800</v>
      </c>
      <c r="U9597">
        <v>278100</v>
      </c>
      <c r="V9597">
        <v>377400</v>
      </c>
      <c r="W9597">
        <v>222000</v>
      </c>
      <c r="X9597">
        <v>40302.93</v>
      </c>
      <c r="Y9597">
        <v>4585.1000000000004</v>
      </c>
      <c r="Z9597">
        <v>5104.92</v>
      </c>
      <c r="AA9597">
        <v>3.72</v>
      </c>
      <c r="AB9597">
        <f t="shared" si="447"/>
        <v>218733.33333333334</v>
      </c>
      <c r="AC9597">
        <f t="shared" si="448"/>
        <v>599400</v>
      </c>
      <c r="AD9597">
        <f t="shared" si="449"/>
        <v>481213.33333333337</v>
      </c>
    </row>
    <row r="9598" spans="1:30" x14ac:dyDescent="0.3">
      <c r="A9598">
        <v>413991</v>
      </c>
      <c r="B9598" t="s">
        <v>5106</v>
      </c>
      <c r="C9598" t="s">
        <v>28</v>
      </c>
      <c r="D9598">
        <v>7994</v>
      </c>
      <c r="E9598">
        <v>8149</v>
      </c>
      <c r="F9598" t="s">
        <v>2852</v>
      </c>
      <c r="G9598">
        <v>4</v>
      </c>
      <c r="H9598" t="s">
        <v>40</v>
      </c>
      <c r="I9598" t="s">
        <v>96</v>
      </c>
      <c r="J9598">
        <v>72130</v>
      </c>
      <c r="K9598" t="s">
        <v>633</v>
      </c>
      <c r="L9598">
        <v>72480</v>
      </c>
      <c r="M9598" t="s">
        <v>175</v>
      </c>
      <c r="N9598" t="s">
        <v>2853</v>
      </c>
      <c r="O9598" t="s">
        <v>34</v>
      </c>
      <c r="P9598" t="s">
        <v>109</v>
      </c>
      <c r="Q9598" t="s">
        <v>37</v>
      </c>
      <c r="R9598" t="s">
        <v>36</v>
      </c>
      <c r="S9598" t="s">
        <v>36</v>
      </c>
      <c r="T9598">
        <v>291012.46000000002</v>
      </c>
      <c r="U9598">
        <v>55012</v>
      </c>
      <c r="V9598">
        <v>37989</v>
      </c>
      <c r="W9598">
        <v>22512</v>
      </c>
      <c r="X9598">
        <v>12044.08</v>
      </c>
      <c r="Y9598">
        <v>2162.98</v>
      </c>
      <c r="Z9598">
        <v>1463.9</v>
      </c>
      <c r="AA9598">
        <v>0</v>
      </c>
      <c r="AB9598">
        <f t="shared" si="447"/>
        <v>24251.038333333334</v>
      </c>
      <c r="AC9598">
        <f t="shared" si="448"/>
        <v>60501</v>
      </c>
      <c r="AD9598">
        <f t="shared" si="449"/>
        <v>53352.284333333337</v>
      </c>
    </row>
    <row r="9599" spans="1:30" x14ac:dyDescent="0.3">
      <c r="A9599">
        <v>753872</v>
      </c>
      <c r="B9599" t="s">
        <v>5107</v>
      </c>
      <c r="C9599" t="s">
        <v>28</v>
      </c>
      <c r="D9599">
        <v>7993</v>
      </c>
      <c r="E9599">
        <v>8162</v>
      </c>
      <c r="F9599" t="s">
        <v>5108</v>
      </c>
      <c r="G9599">
        <v>5</v>
      </c>
      <c r="H9599" t="s">
        <v>30</v>
      </c>
      <c r="I9599" t="s">
        <v>31</v>
      </c>
      <c r="J9599">
        <v>1066</v>
      </c>
      <c r="K9599" t="s">
        <v>1610</v>
      </c>
      <c r="L9599">
        <v>1066</v>
      </c>
      <c r="M9599" t="s">
        <v>1610</v>
      </c>
      <c r="N9599" t="s">
        <v>222</v>
      </c>
      <c r="O9599" t="s">
        <v>67</v>
      </c>
      <c r="P9599" t="s">
        <v>87</v>
      </c>
      <c r="Q9599" t="s">
        <v>36</v>
      </c>
      <c r="R9599" t="s">
        <v>36</v>
      </c>
      <c r="S9599" t="s">
        <v>37</v>
      </c>
      <c r="T9599">
        <v>1475.33</v>
      </c>
      <c r="U9599">
        <v>367.2</v>
      </c>
      <c r="V9599">
        <v>0</v>
      </c>
      <c r="W9599">
        <v>0</v>
      </c>
      <c r="X9599">
        <v>230.74</v>
      </c>
      <c r="Y9599">
        <v>65.05</v>
      </c>
      <c r="Z9599">
        <v>0</v>
      </c>
      <c r="AA9599">
        <v>0</v>
      </c>
      <c r="AB9599">
        <f t="shared" si="447"/>
        <v>122.94416666666666</v>
      </c>
      <c r="AC9599">
        <f t="shared" si="448"/>
        <v>0</v>
      </c>
      <c r="AD9599">
        <f t="shared" si="449"/>
        <v>270.47716666666668</v>
      </c>
    </row>
    <row r="9600" spans="1:30" x14ac:dyDescent="0.3">
      <c r="A9600">
        <v>792971</v>
      </c>
      <c r="B9600" t="s">
        <v>94</v>
      </c>
      <c r="C9600" t="s">
        <v>28</v>
      </c>
      <c r="D9600">
        <v>7994</v>
      </c>
      <c r="E9600">
        <v>8149</v>
      </c>
      <c r="F9600" t="s">
        <v>95</v>
      </c>
      <c r="G9600">
        <v>5</v>
      </c>
      <c r="H9600" t="s">
        <v>30</v>
      </c>
      <c r="I9600" t="s">
        <v>96</v>
      </c>
      <c r="J9600">
        <v>72192</v>
      </c>
      <c r="K9600" t="s">
        <v>97</v>
      </c>
      <c r="L9600">
        <v>72192</v>
      </c>
      <c r="M9600" t="s">
        <v>97</v>
      </c>
      <c r="N9600" t="s">
        <v>98</v>
      </c>
      <c r="O9600" t="s">
        <v>34</v>
      </c>
      <c r="P9600" t="s">
        <v>115</v>
      </c>
      <c r="Q9600" t="s">
        <v>36</v>
      </c>
      <c r="R9600" t="s">
        <v>36</v>
      </c>
      <c r="S9600" t="s">
        <v>37</v>
      </c>
      <c r="T9600">
        <v>86632.04</v>
      </c>
      <c r="U9600">
        <v>19130.48</v>
      </c>
      <c r="V9600">
        <v>0</v>
      </c>
      <c r="W9600">
        <v>0</v>
      </c>
      <c r="X9600">
        <v>7685.94</v>
      </c>
      <c r="Y9600">
        <v>1505.88</v>
      </c>
      <c r="Z9600">
        <v>0</v>
      </c>
      <c r="AA9600">
        <v>0</v>
      </c>
      <c r="AB9600">
        <f t="shared" si="447"/>
        <v>7219.3366666666661</v>
      </c>
      <c r="AC9600">
        <f t="shared" si="448"/>
        <v>0</v>
      </c>
      <c r="AD9600">
        <f t="shared" si="449"/>
        <v>15882.540666666668</v>
      </c>
    </row>
    <row r="9601" spans="1:30" x14ac:dyDescent="0.3">
      <c r="A9601">
        <v>963465</v>
      </c>
      <c r="B9601" t="s">
        <v>428</v>
      </c>
      <c r="C9601" t="s">
        <v>28</v>
      </c>
      <c r="D9601">
        <v>7994</v>
      </c>
      <c r="E9601">
        <v>8155</v>
      </c>
      <c r="F9601" t="s">
        <v>59</v>
      </c>
      <c r="G9601">
        <v>5</v>
      </c>
      <c r="H9601" t="s">
        <v>30</v>
      </c>
      <c r="I9601" t="s">
        <v>31</v>
      </c>
      <c r="J9601">
        <v>40019</v>
      </c>
      <c r="K9601" t="s">
        <v>200</v>
      </c>
      <c r="L9601">
        <v>40018</v>
      </c>
      <c r="M9601" t="s">
        <v>200</v>
      </c>
      <c r="N9601" t="s">
        <v>201</v>
      </c>
      <c r="O9601" t="s">
        <v>34</v>
      </c>
      <c r="P9601" t="s">
        <v>1150</v>
      </c>
      <c r="Q9601" t="s">
        <v>36</v>
      </c>
      <c r="R9601" t="s">
        <v>36</v>
      </c>
      <c r="S9601" t="s">
        <v>37</v>
      </c>
      <c r="T9601">
        <v>150593.54999999999</v>
      </c>
      <c r="U9601">
        <v>0</v>
      </c>
      <c r="V9601">
        <v>0</v>
      </c>
      <c r="W9601">
        <v>0</v>
      </c>
      <c r="X9601">
        <v>2471.5700000000002</v>
      </c>
      <c r="Y9601">
        <v>0</v>
      </c>
      <c r="Z9601">
        <v>0</v>
      </c>
      <c r="AA9601">
        <v>0</v>
      </c>
      <c r="AB9601">
        <f t="shared" si="447"/>
        <v>12549.4625</v>
      </c>
      <c r="AC9601">
        <f t="shared" si="448"/>
        <v>0</v>
      </c>
      <c r="AD9601">
        <f t="shared" si="449"/>
        <v>27608.817500000001</v>
      </c>
    </row>
    <row r="9602" spans="1:30" x14ac:dyDescent="0.3">
      <c r="A9602">
        <v>792971</v>
      </c>
      <c r="B9602" t="s">
        <v>94</v>
      </c>
      <c r="C9602" t="s">
        <v>28</v>
      </c>
      <c r="D9602">
        <v>7994</v>
      </c>
      <c r="E9602">
        <v>8149</v>
      </c>
      <c r="F9602" t="s">
        <v>95</v>
      </c>
      <c r="G9602">
        <v>5</v>
      </c>
      <c r="H9602" t="s">
        <v>30</v>
      </c>
      <c r="I9602" t="s">
        <v>96</v>
      </c>
      <c r="J9602">
        <v>72192</v>
      </c>
      <c r="K9602" t="s">
        <v>97</v>
      </c>
      <c r="L9602">
        <v>72192</v>
      </c>
      <c r="M9602" t="s">
        <v>97</v>
      </c>
      <c r="N9602" t="s">
        <v>98</v>
      </c>
      <c r="O9602" t="s">
        <v>34</v>
      </c>
      <c r="P9602" t="s">
        <v>435</v>
      </c>
      <c r="Q9602" t="s">
        <v>36</v>
      </c>
      <c r="R9602" t="s">
        <v>36</v>
      </c>
      <c r="S9602" t="s">
        <v>37</v>
      </c>
      <c r="T9602">
        <v>55115.12</v>
      </c>
      <c r="U9602">
        <v>0</v>
      </c>
      <c r="V9602">
        <v>0</v>
      </c>
      <c r="W9602">
        <v>0</v>
      </c>
      <c r="X9602">
        <v>2921.48</v>
      </c>
      <c r="Y9602">
        <v>0</v>
      </c>
      <c r="Z9602">
        <v>0</v>
      </c>
      <c r="AA9602">
        <v>0</v>
      </c>
      <c r="AB9602">
        <f t="shared" si="447"/>
        <v>4592.9266666666672</v>
      </c>
      <c r="AC9602">
        <f t="shared" si="448"/>
        <v>0</v>
      </c>
      <c r="AD9602">
        <f t="shared" si="449"/>
        <v>10104.438666666669</v>
      </c>
    </row>
    <row r="9603" spans="1:30" x14ac:dyDescent="0.3">
      <c r="A9603">
        <v>65241</v>
      </c>
      <c r="B9603" t="s">
        <v>2403</v>
      </c>
      <c r="C9603" t="s">
        <v>28</v>
      </c>
      <c r="D9603">
        <v>7994</v>
      </c>
      <c r="E9603">
        <v>8149</v>
      </c>
      <c r="F9603" t="s">
        <v>1625</v>
      </c>
      <c r="G9603">
        <v>4</v>
      </c>
      <c r="H9603" t="s">
        <v>40</v>
      </c>
      <c r="I9603" t="s">
        <v>96</v>
      </c>
      <c r="J9603">
        <v>72859</v>
      </c>
      <c r="K9603" t="s">
        <v>274</v>
      </c>
      <c r="L9603">
        <v>72859</v>
      </c>
      <c r="M9603" t="s">
        <v>274</v>
      </c>
      <c r="N9603" t="s">
        <v>275</v>
      </c>
      <c r="O9603" t="s">
        <v>34</v>
      </c>
      <c r="P9603" t="s">
        <v>3430</v>
      </c>
      <c r="Q9603" t="s">
        <v>36</v>
      </c>
      <c r="R9603" t="s">
        <v>36</v>
      </c>
      <c r="S9603" t="s">
        <v>36</v>
      </c>
      <c r="T9603">
        <v>1398.24</v>
      </c>
      <c r="U9603">
        <v>0</v>
      </c>
      <c r="V9603">
        <v>0</v>
      </c>
      <c r="W9603">
        <v>0</v>
      </c>
      <c r="X9603">
        <v>236.52</v>
      </c>
      <c r="Y9603">
        <v>0</v>
      </c>
      <c r="Z9603">
        <v>0</v>
      </c>
      <c r="AA9603">
        <v>0</v>
      </c>
      <c r="AB9603">
        <f t="shared" ref="AB9603:AB9666" si="450">T9603/12</f>
        <v>116.52</v>
      </c>
      <c r="AC9603">
        <f t="shared" ref="AC9603:AC9666" si="451">SUM(V9603:W9603)</f>
        <v>0</v>
      </c>
      <c r="AD9603">
        <f t="shared" ref="AD9603:AD9666" si="452">AB9603*2*1.1</f>
        <v>256.34399999999999</v>
      </c>
    </row>
    <row r="9604" spans="1:30" x14ac:dyDescent="0.3">
      <c r="A9604">
        <v>386688</v>
      </c>
      <c r="B9604" t="s">
        <v>2907</v>
      </c>
      <c r="C9604" t="s">
        <v>28</v>
      </c>
      <c r="D9604">
        <v>7001</v>
      </c>
      <c r="E9604">
        <v>8149</v>
      </c>
      <c r="F9604" t="s">
        <v>2908</v>
      </c>
      <c r="G9604">
        <v>2</v>
      </c>
      <c r="H9604" t="s">
        <v>71</v>
      </c>
      <c r="I9604" t="s">
        <v>588</v>
      </c>
      <c r="J9604">
        <v>72212</v>
      </c>
      <c r="K9604" t="s">
        <v>2909</v>
      </c>
      <c r="L9604">
        <v>72212</v>
      </c>
      <c r="M9604" t="s">
        <v>2909</v>
      </c>
      <c r="N9604">
        <v>0</v>
      </c>
      <c r="O9604" t="s">
        <v>34</v>
      </c>
      <c r="P9604" t="s">
        <v>368</v>
      </c>
      <c r="Q9604" t="s">
        <v>37</v>
      </c>
      <c r="R9604" t="s">
        <v>36</v>
      </c>
      <c r="S9604" t="s">
        <v>36</v>
      </c>
      <c r="T9604">
        <v>1565433.3</v>
      </c>
      <c r="U9604">
        <v>171580.4</v>
      </c>
      <c r="V9604">
        <v>360528</v>
      </c>
      <c r="W9604">
        <v>216316.79999999999</v>
      </c>
      <c r="X9604">
        <v>47939.43</v>
      </c>
      <c r="Y9604">
        <v>5167.66</v>
      </c>
      <c r="Z9604">
        <v>8146.52</v>
      </c>
      <c r="AA9604">
        <v>1.92</v>
      </c>
      <c r="AB9604">
        <f t="shared" si="450"/>
        <v>130452.77500000001</v>
      </c>
      <c r="AC9604">
        <f t="shared" si="451"/>
        <v>576844.80000000005</v>
      </c>
      <c r="AD9604">
        <f t="shared" si="452"/>
        <v>286996.10500000004</v>
      </c>
    </row>
    <row r="9605" spans="1:30" x14ac:dyDescent="0.3">
      <c r="A9605">
        <v>877354</v>
      </c>
      <c r="B9605" t="s">
        <v>877</v>
      </c>
      <c r="C9605" t="s">
        <v>28</v>
      </c>
      <c r="D9605">
        <v>7595</v>
      </c>
      <c r="E9605">
        <v>8115</v>
      </c>
      <c r="F9605" t="s">
        <v>878</v>
      </c>
      <c r="G9605">
        <v>4</v>
      </c>
      <c r="H9605" t="s">
        <v>40</v>
      </c>
      <c r="I9605" t="s">
        <v>31</v>
      </c>
      <c r="J9605">
        <v>73354</v>
      </c>
      <c r="K9605" t="s">
        <v>879</v>
      </c>
      <c r="L9605">
        <v>73354</v>
      </c>
      <c r="M9605" t="s">
        <v>879</v>
      </c>
      <c r="N9605" t="s">
        <v>176</v>
      </c>
      <c r="O9605" t="s">
        <v>34</v>
      </c>
      <c r="P9605" t="s">
        <v>985</v>
      </c>
      <c r="Q9605" t="s">
        <v>36</v>
      </c>
      <c r="R9605" t="s">
        <v>36</v>
      </c>
      <c r="S9605" t="s">
        <v>36</v>
      </c>
      <c r="T9605">
        <v>139809.26</v>
      </c>
      <c r="U9605">
        <v>0</v>
      </c>
      <c r="V9605">
        <v>33969.74</v>
      </c>
      <c r="W9605">
        <v>33969.74</v>
      </c>
      <c r="X9605">
        <v>8959.2199999999993</v>
      </c>
      <c r="Y9605">
        <v>0</v>
      </c>
      <c r="Z9605">
        <v>2050.4499999999998</v>
      </c>
      <c r="AA9605">
        <v>0</v>
      </c>
      <c r="AB9605">
        <f t="shared" si="450"/>
        <v>11650.771666666667</v>
      </c>
      <c r="AC9605">
        <f t="shared" si="451"/>
        <v>67939.48</v>
      </c>
      <c r="AD9605">
        <f t="shared" si="452"/>
        <v>25631.697666666671</v>
      </c>
    </row>
    <row r="9606" spans="1:30" x14ac:dyDescent="0.3">
      <c r="A9606">
        <v>727745</v>
      </c>
      <c r="B9606" t="s">
        <v>656</v>
      </c>
      <c r="C9606" t="s">
        <v>28</v>
      </c>
      <c r="D9606">
        <v>7992</v>
      </c>
      <c r="E9606">
        <v>8147</v>
      </c>
      <c r="F9606" t="s">
        <v>89</v>
      </c>
      <c r="G9606">
        <v>5</v>
      </c>
      <c r="H9606" t="s">
        <v>30</v>
      </c>
      <c r="I9606" t="s">
        <v>31</v>
      </c>
      <c r="J9606">
        <v>1607</v>
      </c>
      <c r="K9606" t="s">
        <v>537</v>
      </c>
      <c r="L9606">
        <v>1607</v>
      </c>
      <c r="M9606" t="s">
        <v>537</v>
      </c>
      <c r="N9606" t="s">
        <v>612</v>
      </c>
      <c r="O9606" t="s">
        <v>67</v>
      </c>
      <c r="P9606" t="s">
        <v>353</v>
      </c>
      <c r="Q9606" t="s">
        <v>36</v>
      </c>
      <c r="R9606" t="s">
        <v>36</v>
      </c>
      <c r="S9606" t="s">
        <v>37</v>
      </c>
      <c r="T9606">
        <v>379673.38</v>
      </c>
      <c r="U9606">
        <v>35067.919999999998</v>
      </c>
      <c r="V9606">
        <v>36017.879999999997</v>
      </c>
      <c r="W9606">
        <v>27013.41</v>
      </c>
      <c r="X9606">
        <v>38582.17</v>
      </c>
      <c r="Y9606">
        <v>5432.65</v>
      </c>
      <c r="Z9606">
        <v>3639.7</v>
      </c>
      <c r="AA9606">
        <v>1853.59</v>
      </c>
      <c r="AB9606">
        <f t="shared" si="450"/>
        <v>31639.448333333334</v>
      </c>
      <c r="AC9606">
        <f t="shared" si="451"/>
        <v>63031.289999999994</v>
      </c>
      <c r="AD9606">
        <f t="shared" si="452"/>
        <v>69606.786333333337</v>
      </c>
    </row>
    <row r="9607" spans="1:30" x14ac:dyDescent="0.3">
      <c r="A9607">
        <v>844150</v>
      </c>
      <c r="B9607" t="s">
        <v>474</v>
      </c>
      <c r="C9607" t="s">
        <v>28</v>
      </c>
      <c r="D9607">
        <v>7003</v>
      </c>
      <c r="E9607">
        <v>8148</v>
      </c>
      <c r="F9607" t="s">
        <v>475</v>
      </c>
      <c r="G9607">
        <v>4</v>
      </c>
      <c r="H9607" t="s">
        <v>40</v>
      </c>
      <c r="I9607" t="s">
        <v>31</v>
      </c>
      <c r="J9607">
        <v>40461</v>
      </c>
      <c r="K9607" t="s">
        <v>41</v>
      </c>
      <c r="L9607">
        <v>40461</v>
      </c>
      <c r="M9607" t="s">
        <v>41</v>
      </c>
      <c r="N9607" t="s">
        <v>476</v>
      </c>
      <c r="O9607" t="s">
        <v>43</v>
      </c>
      <c r="P9607" t="s">
        <v>48</v>
      </c>
      <c r="Q9607" t="s">
        <v>36</v>
      </c>
      <c r="R9607" t="s">
        <v>36</v>
      </c>
      <c r="S9607" t="s">
        <v>36</v>
      </c>
      <c r="T9607">
        <v>346375.99</v>
      </c>
      <c r="U9607">
        <v>129876.72</v>
      </c>
      <c r="V9607">
        <v>0</v>
      </c>
      <c r="W9607">
        <v>0</v>
      </c>
      <c r="X9607">
        <v>11235.08</v>
      </c>
      <c r="Y9607">
        <v>4089.96</v>
      </c>
      <c r="Z9607">
        <v>0</v>
      </c>
      <c r="AA9607">
        <v>0</v>
      </c>
      <c r="AB9607">
        <f t="shared" si="450"/>
        <v>28864.665833333333</v>
      </c>
      <c r="AC9607">
        <f t="shared" si="451"/>
        <v>0</v>
      </c>
      <c r="AD9607">
        <f t="shared" si="452"/>
        <v>63502.264833333335</v>
      </c>
    </row>
    <row r="9608" spans="1:30" x14ac:dyDescent="0.3">
      <c r="A9608">
        <v>647752</v>
      </c>
      <c r="B9608" t="s">
        <v>1009</v>
      </c>
      <c r="C9608" t="s">
        <v>28</v>
      </c>
      <c r="D9608">
        <v>7994</v>
      </c>
      <c r="E9608">
        <v>8144</v>
      </c>
      <c r="F9608" t="s">
        <v>117</v>
      </c>
      <c r="G9608">
        <v>5</v>
      </c>
      <c r="H9608" t="s">
        <v>30</v>
      </c>
      <c r="I9608" t="s">
        <v>31</v>
      </c>
      <c r="J9608">
        <v>314</v>
      </c>
      <c r="K9608" t="s">
        <v>343</v>
      </c>
      <c r="L9608">
        <v>314</v>
      </c>
      <c r="M9608" t="s">
        <v>343</v>
      </c>
      <c r="N9608" t="s">
        <v>344</v>
      </c>
      <c r="O9608" t="s">
        <v>34</v>
      </c>
      <c r="P9608" t="s">
        <v>681</v>
      </c>
      <c r="Q9608" t="s">
        <v>36</v>
      </c>
      <c r="R9608" t="s">
        <v>36</v>
      </c>
      <c r="S9608" t="s">
        <v>37</v>
      </c>
      <c r="T9608">
        <v>133825</v>
      </c>
      <c r="U9608">
        <v>10600</v>
      </c>
      <c r="V9608">
        <v>6825</v>
      </c>
      <c r="W9608">
        <v>18975</v>
      </c>
      <c r="X9608">
        <v>7384.54</v>
      </c>
      <c r="Y9608">
        <v>546.71</v>
      </c>
      <c r="Z9608">
        <v>348.08</v>
      </c>
      <c r="AA9608">
        <v>368.71</v>
      </c>
      <c r="AB9608">
        <f t="shared" si="450"/>
        <v>11152.083333333334</v>
      </c>
      <c r="AC9608">
        <f t="shared" si="451"/>
        <v>25800</v>
      </c>
      <c r="AD9608">
        <f t="shared" si="452"/>
        <v>24534.583333333336</v>
      </c>
    </row>
    <row r="9609" spans="1:30" x14ac:dyDescent="0.3">
      <c r="A9609">
        <v>49535</v>
      </c>
      <c r="B9609" t="s">
        <v>1113</v>
      </c>
      <c r="C9609" t="s">
        <v>28</v>
      </c>
      <c r="D9609">
        <v>7001</v>
      </c>
      <c r="E9609">
        <v>8149</v>
      </c>
      <c r="F9609" t="s">
        <v>1114</v>
      </c>
      <c r="G9609">
        <v>5</v>
      </c>
      <c r="H9609" t="s">
        <v>30</v>
      </c>
      <c r="I9609" t="s">
        <v>96</v>
      </c>
      <c r="J9609">
        <v>72116</v>
      </c>
      <c r="K9609" t="s">
        <v>903</v>
      </c>
      <c r="L9609">
        <v>72116</v>
      </c>
      <c r="M9609" t="s">
        <v>903</v>
      </c>
      <c r="N9609" t="s">
        <v>904</v>
      </c>
      <c r="O9609" t="s">
        <v>34</v>
      </c>
      <c r="P9609" t="s">
        <v>233</v>
      </c>
      <c r="Q9609" t="s">
        <v>37</v>
      </c>
      <c r="R9609" t="s">
        <v>36</v>
      </c>
      <c r="S9609" t="s">
        <v>37</v>
      </c>
      <c r="T9609">
        <v>106248.86</v>
      </c>
      <c r="U9609">
        <v>0</v>
      </c>
      <c r="V9609">
        <v>35416.519999999997</v>
      </c>
      <c r="W9609">
        <v>53124.78</v>
      </c>
      <c r="X9609">
        <v>4372.5600000000004</v>
      </c>
      <c r="Y9609">
        <v>0</v>
      </c>
      <c r="Z9609">
        <v>1030.3399999999999</v>
      </c>
      <c r="AA9609">
        <v>747.59</v>
      </c>
      <c r="AB9609">
        <f t="shared" si="450"/>
        <v>8854.0716666666667</v>
      </c>
      <c r="AC9609">
        <f t="shared" si="451"/>
        <v>88541.299999999988</v>
      </c>
      <c r="AD9609">
        <f t="shared" si="452"/>
        <v>19478.957666666669</v>
      </c>
    </row>
    <row r="9610" spans="1:30" x14ac:dyDescent="0.3">
      <c r="A9610">
        <v>841876</v>
      </c>
      <c r="B9610" t="s">
        <v>2965</v>
      </c>
      <c r="C9610" t="s">
        <v>28</v>
      </c>
      <c r="D9610">
        <v>7994</v>
      </c>
      <c r="E9610">
        <v>8144</v>
      </c>
      <c r="F9610" t="s">
        <v>117</v>
      </c>
      <c r="G9610">
        <v>5</v>
      </c>
      <c r="H9610" t="s">
        <v>30</v>
      </c>
      <c r="I9610" t="s">
        <v>31</v>
      </c>
      <c r="J9610">
        <v>2223</v>
      </c>
      <c r="K9610" t="s">
        <v>97</v>
      </c>
      <c r="L9610">
        <v>2223</v>
      </c>
      <c r="M9610" t="s">
        <v>97</v>
      </c>
      <c r="N9610" t="s">
        <v>98</v>
      </c>
      <c r="O9610" t="s">
        <v>34</v>
      </c>
      <c r="P9610" t="s">
        <v>325</v>
      </c>
      <c r="Q9610" t="s">
        <v>36</v>
      </c>
      <c r="R9610" t="s">
        <v>36</v>
      </c>
      <c r="S9610" t="s">
        <v>37</v>
      </c>
      <c r="T9610">
        <v>98989.02</v>
      </c>
      <c r="U9610">
        <v>23818.28</v>
      </c>
      <c r="V9610">
        <v>0</v>
      </c>
      <c r="W9610">
        <v>0</v>
      </c>
      <c r="X9610">
        <v>5254.33</v>
      </c>
      <c r="Y9610">
        <v>1278.98</v>
      </c>
      <c r="Z9610">
        <v>0</v>
      </c>
      <c r="AA9610">
        <v>0</v>
      </c>
      <c r="AB9610">
        <f t="shared" si="450"/>
        <v>8249.0850000000009</v>
      </c>
      <c r="AC9610">
        <f t="shared" si="451"/>
        <v>0</v>
      </c>
      <c r="AD9610">
        <f t="shared" si="452"/>
        <v>18147.987000000005</v>
      </c>
    </row>
    <row r="9611" spans="1:30" x14ac:dyDescent="0.3">
      <c r="A9611">
        <v>791796</v>
      </c>
      <c r="B9611" t="s">
        <v>3046</v>
      </c>
      <c r="C9611" t="s">
        <v>28</v>
      </c>
      <c r="D9611">
        <v>7992</v>
      </c>
      <c r="E9611">
        <v>8165</v>
      </c>
      <c r="F9611" t="s">
        <v>998</v>
      </c>
      <c r="G9611">
        <v>5</v>
      </c>
      <c r="H9611" t="s">
        <v>30</v>
      </c>
      <c r="I9611" t="s">
        <v>31</v>
      </c>
      <c r="J9611">
        <v>1468</v>
      </c>
      <c r="K9611" t="s">
        <v>281</v>
      </c>
      <c r="L9611">
        <v>1468</v>
      </c>
      <c r="M9611" t="s">
        <v>281</v>
      </c>
      <c r="N9611" t="s">
        <v>282</v>
      </c>
      <c r="O9611" t="s">
        <v>67</v>
      </c>
      <c r="P9611" t="s">
        <v>72</v>
      </c>
      <c r="Q9611" t="s">
        <v>36</v>
      </c>
      <c r="R9611" t="s">
        <v>36</v>
      </c>
      <c r="S9611" t="s">
        <v>37</v>
      </c>
      <c r="T9611">
        <v>11376.21</v>
      </c>
      <c r="U9611">
        <v>0</v>
      </c>
      <c r="V9611">
        <v>0</v>
      </c>
      <c r="W9611">
        <v>0</v>
      </c>
      <c r="X9611">
        <v>392.15</v>
      </c>
      <c r="Y9611">
        <v>0</v>
      </c>
      <c r="Z9611">
        <v>0</v>
      </c>
      <c r="AA9611">
        <v>0</v>
      </c>
      <c r="AB9611">
        <f t="shared" si="450"/>
        <v>948.01749999999993</v>
      </c>
      <c r="AC9611">
        <f t="shared" si="451"/>
        <v>0</v>
      </c>
      <c r="AD9611">
        <f t="shared" si="452"/>
        <v>2085.6385</v>
      </c>
    </row>
    <row r="9612" spans="1:30" x14ac:dyDescent="0.3">
      <c r="A9612">
        <v>978352</v>
      </c>
      <c r="B9612" t="s">
        <v>457</v>
      </c>
      <c r="C9612" t="s">
        <v>28</v>
      </c>
      <c r="D9612">
        <v>7994</v>
      </c>
      <c r="E9612">
        <v>8155</v>
      </c>
      <c r="F9612" t="s">
        <v>59</v>
      </c>
      <c r="G9612">
        <v>5</v>
      </c>
      <c r="H9612" t="s">
        <v>30</v>
      </c>
      <c r="I9612" t="s">
        <v>31</v>
      </c>
      <c r="J9612">
        <v>1547</v>
      </c>
      <c r="K9612" t="s">
        <v>113</v>
      </c>
      <c r="L9612">
        <v>1547</v>
      </c>
      <c r="M9612" t="s">
        <v>113</v>
      </c>
      <c r="N9612" t="s">
        <v>458</v>
      </c>
      <c r="O9612" t="s">
        <v>34</v>
      </c>
      <c r="P9612" t="s">
        <v>129</v>
      </c>
      <c r="Q9612" t="s">
        <v>36</v>
      </c>
      <c r="R9612" t="s">
        <v>36</v>
      </c>
      <c r="S9612" t="s">
        <v>37</v>
      </c>
      <c r="T9612">
        <v>25758.26</v>
      </c>
      <c r="U9612">
        <v>6419.94</v>
      </c>
      <c r="V9612">
        <v>0</v>
      </c>
      <c r="W9612">
        <v>0</v>
      </c>
      <c r="X9612">
        <v>3481.81</v>
      </c>
      <c r="Y9612">
        <v>805.13</v>
      </c>
      <c r="Z9612">
        <v>0</v>
      </c>
      <c r="AA9612">
        <v>0</v>
      </c>
      <c r="AB9612">
        <f t="shared" si="450"/>
        <v>2146.5216666666665</v>
      </c>
      <c r="AC9612">
        <f t="shared" si="451"/>
        <v>0</v>
      </c>
      <c r="AD9612">
        <f t="shared" si="452"/>
        <v>4722.3476666666666</v>
      </c>
    </row>
    <row r="9613" spans="1:30" x14ac:dyDescent="0.3">
      <c r="A9613">
        <v>760372</v>
      </c>
      <c r="B9613" t="s">
        <v>1165</v>
      </c>
      <c r="C9613" t="s">
        <v>28</v>
      </c>
      <c r="D9613">
        <v>7003</v>
      </c>
      <c r="E9613">
        <v>8149</v>
      </c>
      <c r="F9613" t="s">
        <v>39</v>
      </c>
      <c r="G9613">
        <v>4</v>
      </c>
      <c r="H9613" t="s">
        <v>40</v>
      </c>
      <c r="I9613" t="s">
        <v>96</v>
      </c>
      <c r="J9613">
        <v>40461</v>
      </c>
      <c r="K9613" t="s">
        <v>41</v>
      </c>
      <c r="L9613">
        <v>40461</v>
      </c>
      <c r="M9613" t="s">
        <v>41</v>
      </c>
      <c r="N9613" t="s">
        <v>42</v>
      </c>
      <c r="O9613" t="s">
        <v>43</v>
      </c>
      <c r="P9613" t="s">
        <v>187</v>
      </c>
      <c r="Q9613" t="s">
        <v>37</v>
      </c>
      <c r="R9613" t="s">
        <v>36</v>
      </c>
      <c r="S9613" t="s">
        <v>36</v>
      </c>
      <c r="T9613">
        <v>724601.66</v>
      </c>
      <c r="U9613">
        <v>0</v>
      </c>
      <c r="V9613">
        <v>181620.76</v>
      </c>
      <c r="W9613">
        <v>181686.02</v>
      </c>
      <c r="X9613">
        <v>26723.42</v>
      </c>
      <c r="Y9613">
        <v>0</v>
      </c>
      <c r="Z9613">
        <v>2996.92</v>
      </c>
      <c r="AA9613">
        <v>4774.04</v>
      </c>
      <c r="AB9613">
        <f t="shared" si="450"/>
        <v>60383.471666666672</v>
      </c>
      <c r="AC9613">
        <f t="shared" si="451"/>
        <v>363306.78</v>
      </c>
      <c r="AD9613">
        <f t="shared" si="452"/>
        <v>132843.63766666668</v>
      </c>
    </row>
    <row r="9614" spans="1:30" x14ac:dyDescent="0.3">
      <c r="A9614">
        <v>714533</v>
      </c>
      <c r="B9614" t="s">
        <v>432</v>
      </c>
      <c r="C9614" t="s">
        <v>28</v>
      </c>
      <c r="D9614">
        <v>7001</v>
      </c>
      <c r="E9614">
        <v>8155</v>
      </c>
      <c r="F9614" t="s">
        <v>59</v>
      </c>
      <c r="G9614">
        <v>5</v>
      </c>
      <c r="H9614" t="s">
        <v>30</v>
      </c>
      <c r="I9614" t="s">
        <v>31</v>
      </c>
      <c r="J9614">
        <v>902</v>
      </c>
      <c r="K9614" t="s">
        <v>433</v>
      </c>
      <c r="L9614">
        <v>902</v>
      </c>
      <c r="M9614" t="s">
        <v>433</v>
      </c>
      <c r="N9614" t="s">
        <v>434</v>
      </c>
      <c r="O9614" t="s">
        <v>34</v>
      </c>
      <c r="P9614" t="s">
        <v>62</v>
      </c>
      <c r="Q9614" t="s">
        <v>36</v>
      </c>
      <c r="R9614" t="s">
        <v>36</v>
      </c>
      <c r="S9614" t="s">
        <v>37</v>
      </c>
      <c r="T9614">
        <v>64519.25</v>
      </c>
      <c r="U9614">
        <v>0</v>
      </c>
      <c r="V9614">
        <v>12903.85</v>
      </c>
      <c r="W9614">
        <v>0</v>
      </c>
      <c r="X9614">
        <v>4423.57</v>
      </c>
      <c r="Y9614">
        <v>0</v>
      </c>
      <c r="Z9614">
        <v>893.34</v>
      </c>
      <c r="AA9614">
        <v>0</v>
      </c>
      <c r="AB9614">
        <f t="shared" si="450"/>
        <v>5376.604166666667</v>
      </c>
      <c r="AC9614">
        <f t="shared" si="451"/>
        <v>12903.85</v>
      </c>
      <c r="AD9614">
        <f t="shared" si="452"/>
        <v>11828.529166666669</v>
      </c>
    </row>
    <row r="9615" spans="1:30" x14ac:dyDescent="0.3">
      <c r="A9615">
        <v>717262</v>
      </c>
      <c r="B9615" t="s">
        <v>5109</v>
      </c>
      <c r="C9615" t="s">
        <v>28</v>
      </c>
      <c r="D9615">
        <v>7001</v>
      </c>
      <c r="E9615">
        <v>8149</v>
      </c>
      <c r="F9615" t="s">
        <v>5110</v>
      </c>
      <c r="G9615">
        <v>2</v>
      </c>
      <c r="H9615" t="s">
        <v>71</v>
      </c>
      <c r="I9615" t="s">
        <v>96</v>
      </c>
      <c r="J9615">
        <v>72256</v>
      </c>
      <c r="K9615" t="s">
        <v>5111</v>
      </c>
      <c r="L9615">
        <v>72256</v>
      </c>
      <c r="M9615" t="s">
        <v>5111</v>
      </c>
      <c r="N9615">
        <v>0</v>
      </c>
      <c r="O9615" t="s">
        <v>67</v>
      </c>
      <c r="P9615" t="s">
        <v>109</v>
      </c>
      <c r="Q9615" t="s">
        <v>37</v>
      </c>
      <c r="R9615" t="s">
        <v>36</v>
      </c>
      <c r="S9615" t="s">
        <v>36</v>
      </c>
      <c r="T9615">
        <v>23776.3</v>
      </c>
      <c r="U9615">
        <v>3595.64</v>
      </c>
      <c r="V9615">
        <v>1842.78</v>
      </c>
      <c r="W9615">
        <v>1842.78</v>
      </c>
      <c r="X9615">
        <v>715.78</v>
      </c>
      <c r="Y9615">
        <v>110.25</v>
      </c>
      <c r="Z9615">
        <v>52</v>
      </c>
      <c r="AA9615">
        <v>0</v>
      </c>
      <c r="AB9615">
        <f t="shared" si="450"/>
        <v>1981.3583333333333</v>
      </c>
      <c r="AC9615">
        <f t="shared" si="451"/>
        <v>3685.56</v>
      </c>
      <c r="AD9615">
        <f t="shared" si="452"/>
        <v>4358.9883333333337</v>
      </c>
    </row>
    <row r="9616" spans="1:30" x14ac:dyDescent="0.3">
      <c r="A9616">
        <v>979614</v>
      </c>
      <c r="B9616" t="s">
        <v>863</v>
      </c>
      <c r="C9616" t="s">
        <v>28</v>
      </c>
      <c r="D9616">
        <v>7992</v>
      </c>
      <c r="E9616">
        <v>8163</v>
      </c>
      <c r="F9616" t="s">
        <v>50</v>
      </c>
      <c r="G9616">
        <v>5</v>
      </c>
      <c r="H9616" t="s">
        <v>30</v>
      </c>
      <c r="I9616" t="s">
        <v>31</v>
      </c>
      <c r="J9616">
        <v>348</v>
      </c>
      <c r="K9616" t="s">
        <v>80</v>
      </c>
      <c r="L9616">
        <v>348</v>
      </c>
      <c r="M9616" t="s">
        <v>80</v>
      </c>
      <c r="N9616" t="s">
        <v>976</v>
      </c>
      <c r="O9616" t="s">
        <v>67</v>
      </c>
      <c r="P9616" t="s">
        <v>263</v>
      </c>
      <c r="Q9616" t="s">
        <v>36</v>
      </c>
      <c r="R9616" t="s">
        <v>36</v>
      </c>
      <c r="S9616" t="s">
        <v>37</v>
      </c>
      <c r="T9616">
        <v>20466.5</v>
      </c>
      <c r="U9616">
        <v>0</v>
      </c>
      <c r="V9616">
        <v>10243.86</v>
      </c>
      <c r="W9616">
        <v>12623.46</v>
      </c>
      <c r="X9616">
        <v>1612.95</v>
      </c>
      <c r="Y9616">
        <v>0</v>
      </c>
      <c r="Z9616">
        <v>807.09</v>
      </c>
      <c r="AA9616">
        <v>485.52</v>
      </c>
      <c r="AB9616">
        <f t="shared" si="450"/>
        <v>1705.5416666666667</v>
      </c>
      <c r="AC9616">
        <f t="shared" si="451"/>
        <v>22867.32</v>
      </c>
      <c r="AD9616">
        <f t="shared" si="452"/>
        <v>3752.1916666666671</v>
      </c>
    </row>
    <row r="9617" spans="1:30" x14ac:dyDescent="0.3">
      <c r="A9617">
        <v>739864</v>
      </c>
      <c r="B9617" t="s">
        <v>5112</v>
      </c>
      <c r="C9617" t="s">
        <v>28</v>
      </c>
      <c r="D9617">
        <v>7989</v>
      </c>
      <c r="E9617">
        <v>8149</v>
      </c>
      <c r="F9617" t="s">
        <v>5113</v>
      </c>
      <c r="G9617">
        <v>2</v>
      </c>
      <c r="H9617" t="s">
        <v>71</v>
      </c>
      <c r="I9617" t="s">
        <v>75</v>
      </c>
      <c r="J9617">
        <v>35000</v>
      </c>
      <c r="K9617" t="s">
        <v>76</v>
      </c>
      <c r="L9617">
        <v>35000</v>
      </c>
      <c r="M9617" t="s">
        <v>76</v>
      </c>
      <c r="N9617">
        <v>0</v>
      </c>
      <c r="O9617" t="s">
        <v>43</v>
      </c>
      <c r="P9617" t="s">
        <v>77</v>
      </c>
      <c r="Q9617" t="s">
        <v>37</v>
      </c>
      <c r="R9617" t="s">
        <v>36</v>
      </c>
      <c r="S9617" t="s">
        <v>36</v>
      </c>
      <c r="T9617">
        <v>39891.24</v>
      </c>
      <c r="U9617">
        <v>4126.68</v>
      </c>
      <c r="V9617">
        <v>1375.56</v>
      </c>
      <c r="W9617">
        <v>4126.68</v>
      </c>
      <c r="X9617">
        <v>1117.58</v>
      </c>
      <c r="Y9617">
        <v>129.19</v>
      </c>
      <c r="Z9617">
        <v>14.12</v>
      </c>
      <c r="AA9617">
        <v>5.46</v>
      </c>
      <c r="AB9617">
        <f t="shared" si="450"/>
        <v>3324.27</v>
      </c>
      <c r="AC9617">
        <f t="shared" si="451"/>
        <v>5502.24</v>
      </c>
      <c r="AD9617">
        <f t="shared" si="452"/>
        <v>7313.3940000000002</v>
      </c>
    </row>
    <row r="9618" spans="1:30" x14ac:dyDescent="0.3">
      <c r="A9618">
        <v>25133</v>
      </c>
      <c r="B9618" t="s">
        <v>899</v>
      </c>
      <c r="C9618" t="s">
        <v>28</v>
      </c>
      <c r="D9618">
        <v>7994</v>
      </c>
      <c r="E9618">
        <v>8149</v>
      </c>
      <c r="F9618" t="s">
        <v>900</v>
      </c>
      <c r="G9618">
        <v>4</v>
      </c>
      <c r="H9618" t="s">
        <v>40</v>
      </c>
      <c r="I9618" t="s">
        <v>31</v>
      </c>
      <c r="J9618">
        <v>2501</v>
      </c>
      <c r="K9618" t="s">
        <v>123</v>
      </c>
      <c r="L9618">
        <v>2501</v>
      </c>
      <c r="M9618" t="s">
        <v>123</v>
      </c>
      <c r="N9618" t="s">
        <v>124</v>
      </c>
      <c r="O9618" t="s">
        <v>34</v>
      </c>
      <c r="P9618" t="s">
        <v>233</v>
      </c>
      <c r="Q9618" t="s">
        <v>37</v>
      </c>
      <c r="R9618" t="s">
        <v>36</v>
      </c>
      <c r="S9618" t="s">
        <v>36</v>
      </c>
      <c r="T9618">
        <v>17708.259999999998</v>
      </c>
      <c r="U9618">
        <v>0</v>
      </c>
      <c r="V9618">
        <v>0</v>
      </c>
      <c r="W9618">
        <v>17708.259999999998</v>
      </c>
      <c r="X9618">
        <v>625.55999999999995</v>
      </c>
      <c r="Y9618">
        <v>0</v>
      </c>
      <c r="Z9618">
        <v>0</v>
      </c>
      <c r="AA9618">
        <v>249.25</v>
      </c>
      <c r="AB9618">
        <f t="shared" si="450"/>
        <v>1475.6883333333333</v>
      </c>
      <c r="AC9618">
        <f t="shared" si="451"/>
        <v>17708.259999999998</v>
      </c>
      <c r="AD9618">
        <f t="shared" si="452"/>
        <v>3246.5143333333335</v>
      </c>
    </row>
    <row r="9619" spans="1:30" x14ac:dyDescent="0.3">
      <c r="A9619">
        <v>535398</v>
      </c>
      <c r="B9619" t="s">
        <v>1267</v>
      </c>
      <c r="C9619" t="s">
        <v>28</v>
      </c>
      <c r="D9619">
        <v>7992</v>
      </c>
      <c r="E9619">
        <v>8149</v>
      </c>
      <c r="F9619" t="s">
        <v>227</v>
      </c>
      <c r="G9619">
        <v>5</v>
      </c>
      <c r="H9619" t="s">
        <v>30</v>
      </c>
      <c r="I9619" t="s">
        <v>31</v>
      </c>
      <c r="J9619">
        <v>180</v>
      </c>
      <c r="K9619" t="s">
        <v>727</v>
      </c>
      <c r="L9619">
        <v>180</v>
      </c>
      <c r="M9619" t="s">
        <v>727</v>
      </c>
      <c r="N9619" t="s">
        <v>728</v>
      </c>
      <c r="O9619" t="s">
        <v>67</v>
      </c>
      <c r="P9619" t="s">
        <v>408</v>
      </c>
      <c r="Q9619" t="s">
        <v>36</v>
      </c>
      <c r="R9619" t="s">
        <v>36</v>
      </c>
      <c r="S9619" t="s">
        <v>37</v>
      </c>
      <c r="T9619">
        <v>61406.78</v>
      </c>
      <c r="U9619">
        <v>9038.74</v>
      </c>
      <c r="V9619">
        <v>0</v>
      </c>
      <c r="W9619">
        <v>0</v>
      </c>
      <c r="X9619">
        <v>6460.56</v>
      </c>
      <c r="Y9619">
        <v>918.61</v>
      </c>
      <c r="Z9619">
        <v>0</v>
      </c>
      <c r="AA9619">
        <v>0</v>
      </c>
      <c r="AB9619">
        <f t="shared" si="450"/>
        <v>5117.2316666666666</v>
      </c>
      <c r="AC9619">
        <f t="shared" si="451"/>
        <v>0</v>
      </c>
      <c r="AD9619">
        <f t="shared" si="452"/>
        <v>11257.909666666666</v>
      </c>
    </row>
    <row r="9620" spans="1:30" x14ac:dyDescent="0.3">
      <c r="A9620">
        <v>529174</v>
      </c>
      <c r="B9620" t="s">
        <v>359</v>
      </c>
      <c r="C9620" t="s">
        <v>28</v>
      </c>
      <c r="D9620">
        <v>7994</v>
      </c>
      <c r="E9620">
        <v>8162</v>
      </c>
      <c r="F9620" t="s">
        <v>360</v>
      </c>
      <c r="G9620">
        <v>5</v>
      </c>
      <c r="H9620" t="s">
        <v>30</v>
      </c>
      <c r="I9620" t="s">
        <v>31</v>
      </c>
      <c r="J9620">
        <v>372</v>
      </c>
      <c r="K9620" t="s">
        <v>361</v>
      </c>
      <c r="L9620">
        <v>372</v>
      </c>
      <c r="M9620" t="s">
        <v>361</v>
      </c>
      <c r="N9620" t="s">
        <v>362</v>
      </c>
      <c r="O9620" t="s">
        <v>34</v>
      </c>
      <c r="P9620" t="s">
        <v>87</v>
      </c>
      <c r="Q9620" t="s">
        <v>36</v>
      </c>
      <c r="R9620" t="s">
        <v>36</v>
      </c>
      <c r="S9620" t="s">
        <v>37</v>
      </c>
      <c r="T9620">
        <v>15567.69</v>
      </c>
      <c r="U9620">
        <v>5208.99</v>
      </c>
      <c r="V9620">
        <v>1674.68</v>
      </c>
      <c r="W9620">
        <v>0</v>
      </c>
      <c r="X9620">
        <v>2388.38</v>
      </c>
      <c r="Y9620">
        <v>882.24</v>
      </c>
      <c r="Z9620">
        <v>249.34</v>
      </c>
      <c r="AA9620">
        <v>0</v>
      </c>
      <c r="AB9620">
        <f t="shared" si="450"/>
        <v>1297.3075000000001</v>
      </c>
      <c r="AC9620">
        <f t="shared" si="451"/>
        <v>1674.68</v>
      </c>
      <c r="AD9620">
        <f t="shared" si="452"/>
        <v>2854.0765000000006</v>
      </c>
    </row>
    <row r="9621" spans="1:30" x14ac:dyDescent="0.3">
      <c r="A9621">
        <v>35094</v>
      </c>
      <c r="B9621" t="s">
        <v>5114</v>
      </c>
      <c r="C9621" t="s">
        <v>28</v>
      </c>
      <c r="D9621">
        <v>7994</v>
      </c>
      <c r="E9621">
        <v>8155</v>
      </c>
      <c r="F9621" t="s">
        <v>3313</v>
      </c>
      <c r="G9621">
        <v>5</v>
      </c>
      <c r="H9621" t="s">
        <v>30</v>
      </c>
      <c r="I9621" t="s">
        <v>31</v>
      </c>
      <c r="J9621">
        <v>2548</v>
      </c>
      <c r="K9621" t="s">
        <v>285</v>
      </c>
      <c r="L9621">
        <v>2548</v>
      </c>
      <c r="M9621" t="s">
        <v>285</v>
      </c>
      <c r="N9621" t="s">
        <v>286</v>
      </c>
      <c r="O9621" t="s">
        <v>34</v>
      </c>
      <c r="P9621" t="s">
        <v>87</v>
      </c>
      <c r="Q9621" t="s">
        <v>36</v>
      </c>
      <c r="R9621" t="s">
        <v>36</v>
      </c>
      <c r="S9621" t="s">
        <v>37</v>
      </c>
      <c r="T9621">
        <v>8007.75</v>
      </c>
      <c r="U9621">
        <v>894.12</v>
      </c>
      <c r="V9621">
        <v>2153.25</v>
      </c>
      <c r="W9621">
        <v>753.36</v>
      </c>
      <c r="X9621">
        <v>1233.3900000000001</v>
      </c>
      <c r="Y9621">
        <v>127.9</v>
      </c>
      <c r="Z9621">
        <v>321.62</v>
      </c>
      <c r="AA9621">
        <v>28.98</v>
      </c>
      <c r="AB9621">
        <f t="shared" si="450"/>
        <v>667.3125</v>
      </c>
      <c r="AC9621">
        <f t="shared" si="451"/>
        <v>2906.61</v>
      </c>
      <c r="AD9621">
        <f t="shared" si="452"/>
        <v>1468.0875000000001</v>
      </c>
    </row>
    <row r="9622" spans="1:30" x14ac:dyDescent="0.3">
      <c r="A9622">
        <v>540030</v>
      </c>
      <c r="B9622" t="s">
        <v>5115</v>
      </c>
      <c r="C9622" t="s">
        <v>28</v>
      </c>
      <c r="D9622">
        <v>7992</v>
      </c>
      <c r="E9622">
        <v>8149</v>
      </c>
      <c r="F9622" t="s">
        <v>3999</v>
      </c>
      <c r="G9622">
        <v>4</v>
      </c>
      <c r="H9622" t="s">
        <v>40</v>
      </c>
      <c r="I9622" t="s">
        <v>31</v>
      </c>
      <c r="J9622">
        <v>901</v>
      </c>
      <c r="K9622" t="s">
        <v>523</v>
      </c>
      <c r="L9622">
        <v>901</v>
      </c>
      <c r="M9622" t="s">
        <v>523</v>
      </c>
      <c r="N9622" t="s">
        <v>524</v>
      </c>
      <c r="O9622" t="s">
        <v>67</v>
      </c>
      <c r="P9622" t="s">
        <v>187</v>
      </c>
      <c r="Q9622" t="s">
        <v>37</v>
      </c>
      <c r="R9622" t="s">
        <v>36</v>
      </c>
      <c r="S9622" t="s">
        <v>36</v>
      </c>
      <c r="T9622">
        <v>710567.99</v>
      </c>
      <c r="U9622">
        <v>265909.86</v>
      </c>
      <c r="V9622">
        <v>0</v>
      </c>
      <c r="W9622">
        <v>0</v>
      </c>
      <c r="X9622">
        <v>-1673.88</v>
      </c>
      <c r="Y9622">
        <v>-17862.580000000002</v>
      </c>
      <c r="Z9622">
        <v>0</v>
      </c>
      <c r="AA9622">
        <v>0</v>
      </c>
      <c r="AB9622">
        <f t="shared" si="450"/>
        <v>59213.999166666668</v>
      </c>
      <c r="AC9622">
        <f t="shared" si="451"/>
        <v>0</v>
      </c>
      <c r="AD9622">
        <f t="shared" si="452"/>
        <v>130270.79816666667</v>
      </c>
    </row>
    <row r="9623" spans="1:30" x14ac:dyDescent="0.3">
      <c r="A9623">
        <v>318604</v>
      </c>
      <c r="B9623" t="s">
        <v>1986</v>
      </c>
      <c r="C9623" t="s">
        <v>28</v>
      </c>
      <c r="D9623">
        <v>7997</v>
      </c>
      <c r="E9623">
        <v>8145</v>
      </c>
      <c r="F9623" t="s">
        <v>1098</v>
      </c>
      <c r="G9623">
        <v>4</v>
      </c>
      <c r="H9623" t="s">
        <v>40</v>
      </c>
      <c r="I9623" t="s">
        <v>31</v>
      </c>
      <c r="J9623">
        <v>40203</v>
      </c>
      <c r="K9623" t="s">
        <v>1099</v>
      </c>
      <c r="L9623">
        <v>40015</v>
      </c>
      <c r="M9623" t="s">
        <v>1100</v>
      </c>
      <c r="N9623" t="s">
        <v>1987</v>
      </c>
      <c r="O9623" t="s">
        <v>67</v>
      </c>
      <c r="P9623" t="s">
        <v>681</v>
      </c>
      <c r="Q9623" t="s">
        <v>36</v>
      </c>
      <c r="R9623" t="s">
        <v>36</v>
      </c>
      <c r="S9623" t="s">
        <v>36</v>
      </c>
      <c r="T9623">
        <v>137319.78</v>
      </c>
      <c r="U9623">
        <v>27827.4</v>
      </c>
      <c r="V9623">
        <v>14203.6</v>
      </c>
      <c r="W9623">
        <v>19885.04</v>
      </c>
      <c r="X9623">
        <v>7234.87</v>
      </c>
      <c r="Y9623">
        <v>1295.48</v>
      </c>
      <c r="Z9623">
        <v>660.35</v>
      </c>
      <c r="AA9623">
        <v>300.12</v>
      </c>
      <c r="AB9623">
        <f t="shared" si="450"/>
        <v>11443.315000000001</v>
      </c>
      <c r="AC9623">
        <f t="shared" si="451"/>
        <v>34088.639999999999</v>
      </c>
      <c r="AD9623">
        <f t="shared" si="452"/>
        <v>25175.293000000001</v>
      </c>
    </row>
    <row r="9624" spans="1:30" x14ac:dyDescent="0.3">
      <c r="A9624">
        <v>724892</v>
      </c>
      <c r="B9624" t="s">
        <v>126</v>
      </c>
      <c r="C9624" t="s">
        <v>28</v>
      </c>
      <c r="D9624">
        <v>7992</v>
      </c>
      <c r="E9624">
        <v>8144</v>
      </c>
      <c r="F9624" t="s">
        <v>117</v>
      </c>
      <c r="G9624">
        <v>5</v>
      </c>
      <c r="H9624" t="s">
        <v>30</v>
      </c>
      <c r="I9624" t="s">
        <v>31</v>
      </c>
      <c r="J9624">
        <v>1357</v>
      </c>
      <c r="K9624" t="s">
        <v>101</v>
      </c>
      <c r="L9624">
        <v>1357</v>
      </c>
      <c r="M9624" t="s">
        <v>101</v>
      </c>
      <c r="N9624" t="s">
        <v>102</v>
      </c>
      <c r="O9624" t="s">
        <v>67</v>
      </c>
      <c r="P9624" t="s">
        <v>980</v>
      </c>
      <c r="Q9624" t="s">
        <v>36</v>
      </c>
      <c r="R9624" t="s">
        <v>36</v>
      </c>
      <c r="S9624" t="s">
        <v>37</v>
      </c>
      <c r="T9624">
        <v>40543.1</v>
      </c>
      <c r="U9624">
        <v>4081.68</v>
      </c>
      <c r="V9624">
        <v>0</v>
      </c>
      <c r="W9624">
        <v>0</v>
      </c>
      <c r="X9624">
        <v>3356.44</v>
      </c>
      <c r="Y9624">
        <v>336.88</v>
      </c>
      <c r="Z9624">
        <v>0</v>
      </c>
      <c r="AA9624">
        <v>0</v>
      </c>
      <c r="AB9624">
        <f t="shared" si="450"/>
        <v>3378.5916666666667</v>
      </c>
      <c r="AC9624">
        <f t="shared" si="451"/>
        <v>0</v>
      </c>
      <c r="AD9624">
        <f t="shared" si="452"/>
        <v>7432.9016666666676</v>
      </c>
    </row>
    <row r="9625" spans="1:30" x14ac:dyDescent="0.3">
      <c r="A9625">
        <v>164193</v>
      </c>
      <c r="B9625" t="s">
        <v>4686</v>
      </c>
      <c r="C9625" t="s">
        <v>28</v>
      </c>
      <c r="D9625">
        <v>7997</v>
      </c>
      <c r="E9625">
        <v>8149</v>
      </c>
      <c r="F9625" t="s">
        <v>2183</v>
      </c>
      <c r="G9625">
        <v>2</v>
      </c>
      <c r="H9625" t="s">
        <v>71</v>
      </c>
      <c r="I9625" t="s">
        <v>96</v>
      </c>
      <c r="J9625">
        <v>40252</v>
      </c>
      <c r="K9625" t="s">
        <v>2184</v>
      </c>
      <c r="L9625">
        <v>40252</v>
      </c>
      <c r="M9625" t="s">
        <v>2184</v>
      </c>
      <c r="N9625">
        <v>0</v>
      </c>
      <c r="O9625" t="s">
        <v>43</v>
      </c>
      <c r="P9625" t="s">
        <v>2186</v>
      </c>
      <c r="Q9625" t="s">
        <v>36</v>
      </c>
      <c r="R9625" t="s">
        <v>36</v>
      </c>
      <c r="S9625" t="s">
        <v>36</v>
      </c>
      <c r="T9625">
        <v>36038</v>
      </c>
      <c r="U9625">
        <v>0</v>
      </c>
      <c r="V9625">
        <v>0</v>
      </c>
      <c r="W9625">
        <v>0</v>
      </c>
      <c r="X9625">
        <v>1940.16</v>
      </c>
      <c r="Y9625">
        <v>0</v>
      </c>
      <c r="Z9625">
        <v>0</v>
      </c>
      <c r="AA9625">
        <v>0</v>
      </c>
      <c r="AB9625">
        <f t="shared" si="450"/>
        <v>3003.1666666666665</v>
      </c>
      <c r="AC9625">
        <f t="shared" si="451"/>
        <v>0</v>
      </c>
      <c r="AD9625">
        <f t="shared" si="452"/>
        <v>6606.9666666666672</v>
      </c>
    </row>
    <row r="9626" spans="1:30" x14ac:dyDescent="0.3">
      <c r="A9626">
        <v>718993</v>
      </c>
      <c r="B9626" t="s">
        <v>5116</v>
      </c>
      <c r="C9626" t="s">
        <v>28</v>
      </c>
      <c r="D9626">
        <v>7001</v>
      </c>
      <c r="E9626">
        <v>8149</v>
      </c>
      <c r="F9626" t="s">
        <v>5117</v>
      </c>
      <c r="G9626">
        <v>2</v>
      </c>
      <c r="H9626" t="s">
        <v>71</v>
      </c>
      <c r="I9626" t="s">
        <v>96</v>
      </c>
      <c r="J9626">
        <v>72992</v>
      </c>
      <c r="K9626" t="s">
        <v>5118</v>
      </c>
      <c r="L9626">
        <v>72992</v>
      </c>
      <c r="M9626" t="s">
        <v>5118</v>
      </c>
      <c r="N9626">
        <v>0</v>
      </c>
      <c r="O9626" t="s">
        <v>43</v>
      </c>
      <c r="P9626" t="s">
        <v>109</v>
      </c>
      <c r="Q9626" t="s">
        <v>37</v>
      </c>
      <c r="R9626" t="s">
        <v>36</v>
      </c>
      <c r="S9626" t="s">
        <v>36</v>
      </c>
      <c r="T9626">
        <v>9977.93</v>
      </c>
      <c r="U9626">
        <v>4494.55</v>
      </c>
      <c r="V9626">
        <v>0</v>
      </c>
      <c r="W9626">
        <v>0</v>
      </c>
      <c r="X9626">
        <v>326.58</v>
      </c>
      <c r="Y9626">
        <v>133.31</v>
      </c>
      <c r="Z9626">
        <v>0</v>
      </c>
      <c r="AA9626">
        <v>0</v>
      </c>
      <c r="AB9626">
        <f t="shared" si="450"/>
        <v>831.49416666666673</v>
      </c>
      <c r="AC9626">
        <f t="shared" si="451"/>
        <v>0</v>
      </c>
      <c r="AD9626">
        <f t="shared" si="452"/>
        <v>1829.287166666667</v>
      </c>
    </row>
    <row r="9627" spans="1:30" x14ac:dyDescent="0.3">
      <c r="A9627">
        <v>857245</v>
      </c>
      <c r="B9627" t="s">
        <v>582</v>
      </c>
      <c r="C9627" t="s">
        <v>28</v>
      </c>
      <c r="D9627">
        <v>7003</v>
      </c>
      <c r="E9627">
        <v>8148</v>
      </c>
      <c r="F9627" t="s">
        <v>583</v>
      </c>
      <c r="G9627">
        <v>4</v>
      </c>
      <c r="H9627" t="s">
        <v>40</v>
      </c>
      <c r="I9627" t="s">
        <v>31</v>
      </c>
      <c r="J9627">
        <v>40461</v>
      </c>
      <c r="K9627" t="s">
        <v>41</v>
      </c>
      <c r="L9627">
        <v>40461</v>
      </c>
      <c r="M9627" t="s">
        <v>41</v>
      </c>
      <c r="N9627" t="s">
        <v>584</v>
      </c>
      <c r="O9627" t="s">
        <v>43</v>
      </c>
      <c r="P9627" t="s">
        <v>5119</v>
      </c>
      <c r="Q9627" t="s">
        <v>36</v>
      </c>
      <c r="R9627" t="s">
        <v>36</v>
      </c>
      <c r="S9627" t="s">
        <v>36</v>
      </c>
      <c r="T9627">
        <v>104049.27</v>
      </c>
      <c r="U9627">
        <v>11014.14</v>
      </c>
      <c r="V9627">
        <v>0</v>
      </c>
      <c r="W9627">
        <v>0</v>
      </c>
      <c r="X9627">
        <v>7198.99</v>
      </c>
      <c r="Y9627">
        <v>1040.6099999999999</v>
      </c>
      <c r="Z9627">
        <v>0</v>
      </c>
      <c r="AA9627">
        <v>0</v>
      </c>
      <c r="AB9627">
        <f t="shared" si="450"/>
        <v>8670.7725000000009</v>
      </c>
      <c r="AC9627">
        <f t="shared" si="451"/>
        <v>0</v>
      </c>
      <c r="AD9627">
        <f t="shared" si="452"/>
        <v>19075.699500000002</v>
      </c>
    </row>
    <row r="9628" spans="1:30" x14ac:dyDescent="0.3">
      <c r="A9628">
        <v>749328</v>
      </c>
      <c r="B9628" t="s">
        <v>208</v>
      </c>
      <c r="C9628" t="s">
        <v>28</v>
      </c>
      <c r="D9628">
        <v>7992</v>
      </c>
      <c r="E9628">
        <v>8155</v>
      </c>
      <c r="F9628" t="s">
        <v>59</v>
      </c>
      <c r="G9628">
        <v>5</v>
      </c>
      <c r="H9628" t="s">
        <v>30</v>
      </c>
      <c r="I9628" t="s">
        <v>31</v>
      </c>
      <c r="J9628">
        <v>542</v>
      </c>
      <c r="K9628" t="s">
        <v>155</v>
      </c>
      <c r="L9628">
        <v>542</v>
      </c>
      <c r="M9628" t="s">
        <v>155</v>
      </c>
      <c r="N9628" t="s">
        <v>156</v>
      </c>
      <c r="O9628" t="s">
        <v>67</v>
      </c>
      <c r="P9628" t="s">
        <v>311</v>
      </c>
      <c r="Q9628" t="s">
        <v>36</v>
      </c>
      <c r="R9628" t="s">
        <v>36</v>
      </c>
      <c r="S9628" t="s">
        <v>37</v>
      </c>
      <c r="T9628">
        <v>76791.66</v>
      </c>
      <c r="U9628">
        <v>11973.44</v>
      </c>
      <c r="V9628">
        <v>3458.41</v>
      </c>
      <c r="W9628">
        <v>-16823.259999999998</v>
      </c>
      <c r="X9628">
        <v>11814.56</v>
      </c>
      <c r="Y9628">
        <v>2030.68</v>
      </c>
      <c r="Z9628">
        <v>485.72</v>
      </c>
      <c r="AA9628">
        <v>-1166.31</v>
      </c>
      <c r="AB9628">
        <f t="shared" si="450"/>
        <v>6399.3050000000003</v>
      </c>
      <c r="AC9628">
        <f t="shared" si="451"/>
        <v>-13364.849999999999</v>
      </c>
      <c r="AD9628">
        <f t="shared" si="452"/>
        <v>14078.471000000001</v>
      </c>
    </row>
    <row r="9629" spans="1:30" x14ac:dyDescent="0.3">
      <c r="A9629">
        <v>93485</v>
      </c>
      <c r="B9629" t="s">
        <v>5120</v>
      </c>
      <c r="C9629" t="s">
        <v>28</v>
      </c>
      <c r="D9629">
        <v>7992</v>
      </c>
      <c r="E9629">
        <v>8149</v>
      </c>
      <c r="F9629" t="s">
        <v>4446</v>
      </c>
      <c r="G9629">
        <v>5</v>
      </c>
      <c r="H9629" t="s">
        <v>30</v>
      </c>
      <c r="I9629" t="s">
        <v>96</v>
      </c>
      <c r="J9629">
        <v>639</v>
      </c>
      <c r="K9629" t="s">
        <v>593</v>
      </c>
      <c r="L9629">
        <v>639</v>
      </c>
      <c r="M9629" t="s">
        <v>593</v>
      </c>
      <c r="N9629" t="s">
        <v>594</v>
      </c>
      <c r="O9629" t="s">
        <v>67</v>
      </c>
      <c r="P9629" t="s">
        <v>134</v>
      </c>
      <c r="Q9629" t="s">
        <v>37</v>
      </c>
      <c r="R9629" t="s">
        <v>36</v>
      </c>
      <c r="S9629" t="s">
        <v>37</v>
      </c>
      <c r="T9629">
        <v>188888.7</v>
      </c>
      <c r="U9629">
        <v>18990.09</v>
      </c>
      <c r="V9629">
        <v>0</v>
      </c>
      <c r="W9629">
        <v>18891.02</v>
      </c>
      <c r="X9629">
        <v>6443.12</v>
      </c>
      <c r="Y9629">
        <v>530.29999999999995</v>
      </c>
      <c r="Z9629">
        <v>-107.42</v>
      </c>
      <c r="AA9629">
        <v>265.57</v>
      </c>
      <c r="AB9629">
        <f t="shared" si="450"/>
        <v>15740.725</v>
      </c>
      <c r="AC9629">
        <f t="shared" si="451"/>
        <v>18891.02</v>
      </c>
      <c r="AD9629">
        <f t="shared" si="452"/>
        <v>34629.595000000001</v>
      </c>
    </row>
    <row r="9630" spans="1:30" x14ac:dyDescent="0.3">
      <c r="A9630">
        <v>742989</v>
      </c>
      <c r="B9630" t="s">
        <v>3085</v>
      </c>
      <c r="C9630" t="s">
        <v>28</v>
      </c>
      <c r="D9630">
        <v>7992</v>
      </c>
      <c r="E9630">
        <v>8145</v>
      </c>
      <c r="F9630" t="s">
        <v>1161</v>
      </c>
      <c r="G9630">
        <v>4</v>
      </c>
      <c r="H9630" t="s">
        <v>40</v>
      </c>
      <c r="I9630" t="s">
        <v>31</v>
      </c>
      <c r="J9630">
        <v>1468</v>
      </c>
      <c r="K9630" t="s">
        <v>281</v>
      </c>
      <c r="L9630">
        <v>1468</v>
      </c>
      <c r="M9630" t="s">
        <v>281</v>
      </c>
      <c r="N9630" t="s">
        <v>3086</v>
      </c>
      <c r="O9630" t="s">
        <v>67</v>
      </c>
      <c r="P9630" t="s">
        <v>109</v>
      </c>
      <c r="Q9630" t="s">
        <v>37</v>
      </c>
      <c r="R9630" t="s">
        <v>36</v>
      </c>
      <c r="S9630" t="s">
        <v>36</v>
      </c>
      <c r="T9630">
        <v>17986.060000000001</v>
      </c>
      <c r="U9630">
        <v>4125.8999999999996</v>
      </c>
      <c r="V9630">
        <v>0</v>
      </c>
      <c r="W9630">
        <v>1407</v>
      </c>
      <c r="X9630">
        <v>739.59</v>
      </c>
      <c r="Y9630">
        <v>160.71</v>
      </c>
      <c r="Z9630">
        <v>0</v>
      </c>
      <c r="AA9630">
        <v>-1939.76</v>
      </c>
      <c r="AB9630">
        <f t="shared" si="450"/>
        <v>1498.8383333333334</v>
      </c>
      <c r="AC9630">
        <f t="shared" si="451"/>
        <v>1407</v>
      </c>
      <c r="AD9630">
        <f t="shared" si="452"/>
        <v>3297.4443333333338</v>
      </c>
    </row>
    <row r="9631" spans="1:30" x14ac:dyDescent="0.3">
      <c r="A9631">
        <v>535291</v>
      </c>
      <c r="B9631" t="s">
        <v>1440</v>
      </c>
      <c r="C9631" t="s">
        <v>28</v>
      </c>
      <c r="D9631">
        <v>7992</v>
      </c>
      <c r="E9631">
        <v>8163</v>
      </c>
      <c r="F9631" t="s">
        <v>50</v>
      </c>
      <c r="G9631">
        <v>5</v>
      </c>
      <c r="H9631" t="s">
        <v>30</v>
      </c>
      <c r="I9631" t="s">
        <v>31</v>
      </c>
      <c r="J9631">
        <v>180</v>
      </c>
      <c r="K9631" t="s">
        <v>727</v>
      </c>
      <c r="L9631">
        <v>180</v>
      </c>
      <c r="M9631" t="s">
        <v>727</v>
      </c>
      <c r="N9631" t="s">
        <v>728</v>
      </c>
      <c r="O9631" t="s">
        <v>67</v>
      </c>
      <c r="P9631" t="s">
        <v>325</v>
      </c>
      <c r="Q9631" t="s">
        <v>36</v>
      </c>
      <c r="R9631" t="s">
        <v>36</v>
      </c>
      <c r="S9631" t="s">
        <v>37</v>
      </c>
      <c r="T9631">
        <v>101279.08</v>
      </c>
      <c r="U9631">
        <v>0</v>
      </c>
      <c r="V9631">
        <v>0</v>
      </c>
      <c r="W9631">
        <v>0</v>
      </c>
      <c r="X9631">
        <v>5332.8</v>
      </c>
      <c r="Y9631">
        <v>0</v>
      </c>
      <c r="Z9631">
        <v>0</v>
      </c>
      <c r="AA9631">
        <v>0</v>
      </c>
      <c r="AB9631">
        <f t="shared" si="450"/>
        <v>8439.9233333333341</v>
      </c>
      <c r="AC9631">
        <f t="shared" si="451"/>
        <v>0</v>
      </c>
      <c r="AD9631">
        <f t="shared" si="452"/>
        <v>18567.831333333335</v>
      </c>
    </row>
    <row r="9632" spans="1:30" x14ac:dyDescent="0.3">
      <c r="A9632">
        <v>937825</v>
      </c>
      <c r="B9632" t="s">
        <v>5121</v>
      </c>
      <c r="C9632" t="s">
        <v>28</v>
      </c>
      <c r="D9632">
        <v>7001</v>
      </c>
      <c r="E9632">
        <v>8149</v>
      </c>
      <c r="F9632" t="s">
        <v>5122</v>
      </c>
      <c r="G9632">
        <v>2</v>
      </c>
      <c r="H9632" t="s">
        <v>71</v>
      </c>
      <c r="I9632" t="s">
        <v>96</v>
      </c>
      <c r="J9632">
        <v>36290</v>
      </c>
      <c r="K9632" t="s">
        <v>5123</v>
      </c>
      <c r="L9632">
        <v>36290</v>
      </c>
      <c r="M9632" t="s">
        <v>5123</v>
      </c>
      <c r="N9632">
        <v>0</v>
      </c>
      <c r="O9632" t="s">
        <v>67</v>
      </c>
      <c r="P9632" t="s">
        <v>3784</v>
      </c>
      <c r="Q9632" t="s">
        <v>36</v>
      </c>
      <c r="R9632" t="s">
        <v>36</v>
      </c>
      <c r="S9632" t="s">
        <v>36</v>
      </c>
      <c r="T9632">
        <v>86052</v>
      </c>
      <c r="U9632">
        <v>18067</v>
      </c>
      <c r="V9632">
        <v>0</v>
      </c>
      <c r="W9632">
        <v>0</v>
      </c>
      <c r="X9632">
        <v>5305.01</v>
      </c>
      <c r="Y9632">
        <v>1194.27</v>
      </c>
      <c r="Z9632">
        <v>0</v>
      </c>
      <c r="AA9632">
        <v>0</v>
      </c>
      <c r="AB9632">
        <f t="shared" si="450"/>
        <v>7171</v>
      </c>
      <c r="AC9632">
        <f t="shared" si="451"/>
        <v>0</v>
      </c>
      <c r="AD9632">
        <f t="shared" si="452"/>
        <v>15776.2</v>
      </c>
    </row>
    <row r="9633" spans="1:30" x14ac:dyDescent="0.3">
      <c r="A9633">
        <v>934697</v>
      </c>
      <c r="B9633" t="s">
        <v>1230</v>
      </c>
      <c r="C9633" t="s">
        <v>28</v>
      </c>
      <c r="D9633">
        <v>7994</v>
      </c>
      <c r="E9633">
        <v>8110</v>
      </c>
      <c r="F9633" t="s">
        <v>284</v>
      </c>
      <c r="G9633">
        <v>5</v>
      </c>
      <c r="H9633" t="s">
        <v>30</v>
      </c>
      <c r="I9633" t="s">
        <v>31</v>
      </c>
      <c r="J9633">
        <v>319</v>
      </c>
      <c r="K9633" t="s">
        <v>60</v>
      </c>
      <c r="L9633">
        <v>319</v>
      </c>
      <c r="M9633" t="s">
        <v>60</v>
      </c>
      <c r="N9633" t="s">
        <v>61</v>
      </c>
      <c r="O9633" t="s">
        <v>34</v>
      </c>
      <c r="P9633" t="s">
        <v>2050</v>
      </c>
      <c r="Q9633" t="s">
        <v>36</v>
      </c>
      <c r="R9633" t="s">
        <v>36</v>
      </c>
      <c r="S9633" t="s">
        <v>37</v>
      </c>
      <c r="T9633">
        <v>54065.14</v>
      </c>
      <c r="U9633">
        <v>6563.14</v>
      </c>
      <c r="V9633">
        <v>0</v>
      </c>
      <c r="W9633">
        <v>0</v>
      </c>
      <c r="X9633">
        <v>5646.39</v>
      </c>
      <c r="Y9633">
        <v>708.4</v>
      </c>
      <c r="Z9633">
        <v>0</v>
      </c>
      <c r="AA9633">
        <v>0</v>
      </c>
      <c r="AB9633">
        <f t="shared" si="450"/>
        <v>4505.4283333333333</v>
      </c>
      <c r="AC9633">
        <f t="shared" si="451"/>
        <v>0</v>
      </c>
      <c r="AD9633">
        <f t="shared" si="452"/>
        <v>9911.9423333333343</v>
      </c>
    </row>
    <row r="9634" spans="1:30" x14ac:dyDescent="0.3">
      <c r="A9634">
        <v>25416</v>
      </c>
      <c r="B9634" t="s">
        <v>2038</v>
      </c>
      <c r="C9634" t="s">
        <v>28</v>
      </c>
      <c r="D9634">
        <v>7994</v>
      </c>
      <c r="E9634">
        <v>8115</v>
      </c>
      <c r="F9634" t="s">
        <v>258</v>
      </c>
      <c r="G9634">
        <v>3</v>
      </c>
      <c r="H9634" t="s">
        <v>170</v>
      </c>
      <c r="I9634" t="s">
        <v>31</v>
      </c>
      <c r="J9634">
        <v>40263</v>
      </c>
      <c r="K9634" t="s">
        <v>259</v>
      </c>
      <c r="L9634">
        <v>40263</v>
      </c>
      <c r="M9634" t="s">
        <v>259</v>
      </c>
      <c r="N9634" t="s">
        <v>260</v>
      </c>
      <c r="O9634" t="s">
        <v>34</v>
      </c>
      <c r="P9634" t="s">
        <v>207</v>
      </c>
      <c r="Q9634" t="s">
        <v>36</v>
      </c>
      <c r="R9634" t="s">
        <v>36</v>
      </c>
      <c r="S9634" t="s">
        <v>36</v>
      </c>
      <c r="T9634">
        <v>865</v>
      </c>
      <c r="U9634">
        <v>865</v>
      </c>
      <c r="V9634">
        <v>0</v>
      </c>
      <c r="W9634">
        <v>0</v>
      </c>
      <c r="X9634">
        <v>33.32</v>
      </c>
      <c r="Y9634">
        <v>33.32</v>
      </c>
      <c r="Z9634">
        <v>0</v>
      </c>
      <c r="AA9634">
        <v>0</v>
      </c>
      <c r="AB9634">
        <f t="shared" si="450"/>
        <v>72.083333333333329</v>
      </c>
      <c r="AC9634">
        <f t="shared" si="451"/>
        <v>0</v>
      </c>
      <c r="AD9634">
        <f t="shared" si="452"/>
        <v>158.58333333333334</v>
      </c>
    </row>
    <row r="9635" spans="1:30" x14ac:dyDescent="0.3">
      <c r="A9635">
        <v>969820</v>
      </c>
      <c r="B9635" t="s">
        <v>561</v>
      </c>
      <c r="C9635" t="s">
        <v>28</v>
      </c>
      <c r="D9635">
        <v>7992</v>
      </c>
      <c r="E9635">
        <v>8120</v>
      </c>
      <c r="F9635" t="s">
        <v>136</v>
      </c>
      <c r="G9635">
        <v>5</v>
      </c>
      <c r="H9635" t="s">
        <v>30</v>
      </c>
      <c r="I9635" t="s">
        <v>31</v>
      </c>
      <c r="J9635">
        <v>542</v>
      </c>
      <c r="K9635" t="s">
        <v>155</v>
      </c>
      <c r="L9635">
        <v>542</v>
      </c>
      <c r="M9635" t="s">
        <v>155</v>
      </c>
      <c r="N9635" t="s">
        <v>156</v>
      </c>
      <c r="O9635" t="s">
        <v>67</v>
      </c>
      <c r="P9635" t="s">
        <v>2427</v>
      </c>
      <c r="Q9635" t="s">
        <v>36</v>
      </c>
      <c r="R9635" t="s">
        <v>36</v>
      </c>
      <c r="S9635" t="s">
        <v>37</v>
      </c>
      <c r="T9635">
        <v>174408.2</v>
      </c>
      <c r="U9635">
        <v>34517.46</v>
      </c>
      <c r="V9635">
        <v>11865.32</v>
      </c>
      <c r="W9635">
        <v>23730.639999999999</v>
      </c>
      <c r="X9635">
        <v>17386.62</v>
      </c>
      <c r="Y9635">
        <v>2881.72</v>
      </c>
      <c r="Z9635">
        <v>1519.17</v>
      </c>
      <c r="AA9635">
        <v>1698.81</v>
      </c>
      <c r="AB9635">
        <f t="shared" si="450"/>
        <v>14534.016666666668</v>
      </c>
      <c r="AC9635">
        <f t="shared" si="451"/>
        <v>35595.96</v>
      </c>
      <c r="AD9635">
        <f t="shared" si="452"/>
        <v>31974.836666666673</v>
      </c>
    </row>
    <row r="9636" spans="1:30" x14ac:dyDescent="0.3">
      <c r="A9636">
        <v>747423</v>
      </c>
      <c r="B9636" t="s">
        <v>1264</v>
      </c>
      <c r="C9636" t="s">
        <v>28</v>
      </c>
      <c r="D9636">
        <v>7992</v>
      </c>
      <c r="E9636">
        <v>8144</v>
      </c>
      <c r="F9636" t="s">
        <v>117</v>
      </c>
      <c r="G9636">
        <v>5</v>
      </c>
      <c r="H9636" t="s">
        <v>30</v>
      </c>
      <c r="I9636" t="s">
        <v>31</v>
      </c>
      <c r="J9636">
        <v>362</v>
      </c>
      <c r="K9636" t="s">
        <v>960</v>
      </c>
      <c r="L9636">
        <v>362</v>
      </c>
      <c r="M9636" t="s">
        <v>960</v>
      </c>
      <c r="N9636" t="s">
        <v>961</v>
      </c>
      <c r="O9636" t="s">
        <v>67</v>
      </c>
      <c r="P9636" t="s">
        <v>230</v>
      </c>
      <c r="Q9636" t="s">
        <v>36</v>
      </c>
      <c r="R9636" t="s">
        <v>36</v>
      </c>
      <c r="S9636" t="s">
        <v>37</v>
      </c>
      <c r="T9636">
        <v>27051.25</v>
      </c>
      <c r="U9636">
        <v>0</v>
      </c>
      <c r="V9636">
        <v>0</v>
      </c>
      <c r="W9636">
        <v>0</v>
      </c>
      <c r="X9636">
        <v>1941.43</v>
      </c>
      <c r="Y9636">
        <v>0</v>
      </c>
      <c r="Z9636">
        <v>0</v>
      </c>
      <c r="AA9636">
        <v>0</v>
      </c>
      <c r="AB9636">
        <f t="shared" si="450"/>
        <v>2254.2708333333335</v>
      </c>
      <c r="AC9636">
        <f t="shared" si="451"/>
        <v>0</v>
      </c>
      <c r="AD9636">
        <f t="shared" si="452"/>
        <v>4959.3958333333339</v>
      </c>
    </row>
    <row r="9637" spans="1:30" x14ac:dyDescent="0.3">
      <c r="A9637">
        <v>724891</v>
      </c>
      <c r="B9637" t="s">
        <v>481</v>
      </c>
      <c r="C9637" t="s">
        <v>28</v>
      </c>
      <c r="D9637">
        <v>7992</v>
      </c>
      <c r="E9637">
        <v>8145</v>
      </c>
      <c r="F9637" t="s">
        <v>162</v>
      </c>
      <c r="G9637">
        <v>5</v>
      </c>
      <c r="H9637" t="s">
        <v>30</v>
      </c>
      <c r="I9637" t="s">
        <v>31</v>
      </c>
      <c r="J9637">
        <v>1357</v>
      </c>
      <c r="K9637" t="s">
        <v>101</v>
      </c>
      <c r="L9637">
        <v>1357</v>
      </c>
      <c r="M9637" t="s">
        <v>101</v>
      </c>
      <c r="N9637" t="s">
        <v>102</v>
      </c>
      <c r="O9637" t="s">
        <v>67</v>
      </c>
      <c r="P9637" t="s">
        <v>345</v>
      </c>
      <c r="Q9637" t="s">
        <v>36</v>
      </c>
      <c r="R9637" t="s">
        <v>36</v>
      </c>
      <c r="S9637" t="s">
        <v>37</v>
      </c>
      <c r="T9637">
        <v>413045.61</v>
      </c>
      <c r="U9637">
        <v>79942.649999999994</v>
      </c>
      <c r="V9637">
        <v>166920.29999999999</v>
      </c>
      <c r="W9637">
        <v>0</v>
      </c>
      <c r="X9637">
        <v>29626.87</v>
      </c>
      <c r="Y9637">
        <v>5893.4</v>
      </c>
      <c r="Z9637">
        <v>12530.25</v>
      </c>
      <c r="AA9637">
        <v>0</v>
      </c>
      <c r="AB9637">
        <f t="shared" si="450"/>
        <v>34420.467499999999</v>
      </c>
      <c r="AC9637">
        <f t="shared" si="451"/>
        <v>166920.29999999999</v>
      </c>
      <c r="AD9637">
        <f t="shared" si="452"/>
        <v>75725.0285</v>
      </c>
    </row>
    <row r="9638" spans="1:30" x14ac:dyDescent="0.3">
      <c r="A9638">
        <v>721786</v>
      </c>
      <c r="B9638" t="s">
        <v>54</v>
      </c>
      <c r="C9638" t="s">
        <v>28</v>
      </c>
      <c r="D9638">
        <v>7003</v>
      </c>
      <c r="E9638">
        <v>8148</v>
      </c>
      <c r="F9638" t="s">
        <v>55</v>
      </c>
      <c r="G9638">
        <v>4</v>
      </c>
      <c r="H9638" t="s">
        <v>40</v>
      </c>
      <c r="I9638" t="s">
        <v>31</v>
      </c>
      <c r="J9638">
        <v>40461</v>
      </c>
      <c r="K9638" t="s">
        <v>41</v>
      </c>
      <c r="L9638">
        <v>40461</v>
      </c>
      <c r="M9638" t="s">
        <v>41</v>
      </c>
      <c r="N9638" t="s">
        <v>56</v>
      </c>
      <c r="O9638" t="s">
        <v>43</v>
      </c>
      <c r="P9638" t="s">
        <v>2423</v>
      </c>
      <c r="Q9638" t="s">
        <v>36</v>
      </c>
      <c r="R9638" t="s">
        <v>36</v>
      </c>
      <c r="S9638" t="s">
        <v>36</v>
      </c>
      <c r="T9638">
        <v>11698.7</v>
      </c>
      <c r="U9638">
        <v>1872</v>
      </c>
      <c r="V9638">
        <v>0</v>
      </c>
      <c r="W9638">
        <v>0</v>
      </c>
      <c r="X9638">
        <v>763.6</v>
      </c>
      <c r="Y9638">
        <v>112.71</v>
      </c>
      <c r="Z9638">
        <v>0</v>
      </c>
      <c r="AA9638">
        <v>0</v>
      </c>
      <c r="AB9638">
        <f t="shared" si="450"/>
        <v>974.89166666666677</v>
      </c>
      <c r="AC9638">
        <f t="shared" si="451"/>
        <v>0</v>
      </c>
      <c r="AD9638">
        <f t="shared" si="452"/>
        <v>2144.7616666666672</v>
      </c>
    </row>
    <row r="9639" spans="1:30" x14ac:dyDescent="0.3">
      <c r="A9639">
        <v>903698</v>
      </c>
      <c r="B9639" t="s">
        <v>2049</v>
      </c>
      <c r="C9639" t="s">
        <v>28</v>
      </c>
      <c r="D9639">
        <v>7994</v>
      </c>
      <c r="E9639">
        <v>8155</v>
      </c>
      <c r="F9639" t="s">
        <v>59</v>
      </c>
      <c r="G9639">
        <v>5</v>
      </c>
      <c r="H9639" t="s">
        <v>30</v>
      </c>
      <c r="I9639" t="s">
        <v>31</v>
      </c>
      <c r="J9639">
        <v>884</v>
      </c>
      <c r="K9639" t="s">
        <v>484</v>
      </c>
      <c r="L9639">
        <v>884</v>
      </c>
      <c r="M9639" t="s">
        <v>484</v>
      </c>
      <c r="N9639" t="s">
        <v>485</v>
      </c>
      <c r="O9639" t="s">
        <v>34</v>
      </c>
      <c r="P9639" t="s">
        <v>93</v>
      </c>
      <c r="Q9639" t="s">
        <v>36</v>
      </c>
      <c r="R9639" t="s">
        <v>36</v>
      </c>
      <c r="S9639" t="s">
        <v>37</v>
      </c>
      <c r="T9639">
        <v>16426.72</v>
      </c>
      <c r="U9639">
        <v>16426.72</v>
      </c>
      <c r="V9639">
        <v>0</v>
      </c>
      <c r="W9639">
        <v>0</v>
      </c>
      <c r="X9639">
        <v>1928.09</v>
      </c>
      <c r="Y9639">
        <v>1755.57</v>
      </c>
      <c r="Z9639">
        <v>0</v>
      </c>
      <c r="AA9639">
        <v>0</v>
      </c>
      <c r="AB9639">
        <f t="shared" si="450"/>
        <v>1368.8933333333334</v>
      </c>
      <c r="AC9639">
        <f t="shared" si="451"/>
        <v>0</v>
      </c>
      <c r="AD9639">
        <f t="shared" si="452"/>
        <v>3011.5653333333339</v>
      </c>
    </row>
    <row r="9640" spans="1:30" x14ac:dyDescent="0.3">
      <c r="A9640">
        <v>963448</v>
      </c>
      <c r="B9640" t="s">
        <v>1848</v>
      </c>
      <c r="C9640" t="s">
        <v>28</v>
      </c>
      <c r="D9640">
        <v>7994</v>
      </c>
      <c r="E9640">
        <v>8145</v>
      </c>
      <c r="F9640" t="s">
        <v>1849</v>
      </c>
      <c r="G9640">
        <v>5</v>
      </c>
      <c r="H9640" t="s">
        <v>30</v>
      </c>
      <c r="I9640" t="s">
        <v>31</v>
      </c>
      <c r="J9640">
        <v>40019</v>
      </c>
      <c r="K9640" t="s">
        <v>200</v>
      </c>
      <c r="L9640">
        <v>40018</v>
      </c>
      <c r="M9640" t="s">
        <v>200</v>
      </c>
      <c r="N9640" t="s">
        <v>201</v>
      </c>
      <c r="O9640" t="s">
        <v>34</v>
      </c>
      <c r="P9640" t="s">
        <v>2083</v>
      </c>
      <c r="Q9640" t="s">
        <v>36</v>
      </c>
      <c r="R9640" t="s">
        <v>36</v>
      </c>
      <c r="S9640" t="s">
        <v>37</v>
      </c>
      <c r="T9640">
        <v>257369.8</v>
      </c>
      <c r="U9640">
        <v>47663.4</v>
      </c>
      <c r="V9640">
        <v>8416.98</v>
      </c>
      <c r="W9640">
        <v>0</v>
      </c>
      <c r="X9640">
        <v>17609.21</v>
      </c>
      <c r="Y9640">
        <v>1980.22</v>
      </c>
      <c r="Z9640">
        <v>404.62</v>
      </c>
      <c r="AA9640">
        <v>0</v>
      </c>
      <c r="AB9640">
        <f t="shared" si="450"/>
        <v>21447.483333333334</v>
      </c>
      <c r="AC9640">
        <f t="shared" si="451"/>
        <v>8416.98</v>
      </c>
      <c r="AD9640">
        <f t="shared" si="452"/>
        <v>47184.46333333334</v>
      </c>
    </row>
    <row r="9641" spans="1:30" x14ac:dyDescent="0.3">
      <c r="A9641">
        <v>40422</v>
      </c>
      <c r="B9641" t="s">
        <v>520</v>
      </c>
      <c r="C9641" t="s">
        <v>28</v>
      </c>
      <c r="D9641">
        <v>7992</v>
      </c>
      <c r="E9641">
        <v>8155</v>
      </c>
      <c r="F9641" t="s">
        <v>59</v>
      </c>
      <c r="G9641">
        <v>5</v>
      </c>
      <c r="H9641" t="s">
        <v>30</v>
      </c>
      <c r="I9641" t="s">
        <v>31</v>
      </c>
      <c r="J9641">
        <v>40552</v>
      </c>
      <c r="K9641" t="s">
        <v>521</v>
      </c>
      <c r="L9641">
        <v>40552</v>
      </c>
      <c r="M9641" t="s">
        <v>521</v>
      </c>
      <c r="N9641" t="s">
        <v>182</v>
      </c>
      <c r="O9641" t="s">
        <v>67</v>
      </c>
      <c r="P9641" t="s">
        <v>62</v>
      </c>
      <c r="Q9641" t="s">
        <v>36</v>
      </c>
      <c r="R9641" t="s">
        <v>36</v>
      </c>
      <c r="S9641" t="s">
        <v>37</v>
      </c>
      <c r="T9641">
        <v>347557.47</v>
      </c>
      <c r="U9641">
        <v>0</v>
      </c>
      <c r="V9641">
        <v>64519.25</v>
      </c>
      <c r="W9641">
        <v>51615.4</v>
      </c>
      <c r="X9641">
        <v>23795.55</v>
      </c>
      <c r="Y9641">
        <v>0</v>
      </c>
      <c r="Z9641">
        <v>4469.16</v>
      </c>
      <c r="AA9641">
        <v>1985.2</v>
      </c>
      <c r="AB9641">
        <f t="shared" si="450"/>
        <v>28963.122499999998</v>
      </c>
      <c r="AC9641">
        <f t="shared" si="451"/>
        <v>116134.65</v>
      </c>
      <c r="AD9641">
        <f t="shared" si="452"/>
        <v>63718.869500000001</v>
      </c>
    </row>
    <row r="9642" spans="1:30" x14ac:dyDescent="0.3">
      <c r="A9642">
        <v>76433</v>
      </c>
      <c r="B9642" t="s">
        <v>768</v>
      </c>
      <c r="C9642" t="s">
        <v>28</v>
      </c>
      <c r="D9642">
        <v>7992</v>
      </c>
      <c r="E9642">
        <v>8126</v>
      </c>
      <c r="F9642" t="s">
        <v>769</v>
      </c>
      <c r="G9642">
        <v>5</v>
      </c>
      <c r="H9642" t="s">
        <v>30</v>
      </c>
      <c r="I9642" t="s">
        <v>31</v>
      </c>
      <c r="J9642">
        <v>2133</v>
      </c>
      <c r="K9642" t="s">
        <v>132</v>
      </c>
      <c r="L9642">
        <v>2133</v>
      </c>
      <c r="M9642" t="s">
        <v>132</v>
      </c>
      <c r="N9642" t="s">
        <v>133</v>
      </c>
      <c r="O9642" t="s">
        <v>67</v>
      </c>
      <c r="P9642" t="s">
        <v>134</v>
      </c>
      <c r="Q9642" t="s">
        <v>37</v>
      </c>
      <c r="R9642" t="s">
        <v>36</v>
      </c>
      <c r="S9642" t="s">
        <v>37</v>
      </c>
      <c r="T9642">
        <v>1744576.84</v>
      </c>
      <c r="U9642">
        <v>0</v>
      </c>
      <c r="V9642">
        <v>97403</v>
      </c>
      <c r="W9642">
        <v>95929.05</v>
      </c>
      <c r="X9642">
        <v>53649.5</v>
      </c>
      <c r="Y9642">
        <v>0</v>
      </c>
      <c r="Z9642">
        <v>2384.61</v>
      </c>
      <c r="AA9642">
        <v>1328.28</v>
      </c>
      <c r="AB9642">
        <f t="shared" si="450"/>
        <v>145381.40333333335</v>
      </c>
      <c r="AC9642">
        <f t="shared" si="451"/>
        <v>193332.05</v>
      </c>
      <c r="AD9642">
        <f t="shared" si="452"/>
        <v>319839.08733333339</v>
      </c>
    </row>
    <row r="9643" spans="1:30" x14ac:dyDescent="0.3">
      <c r="A9643">
        <v>346563</v>
      </c>
      <c r="B9643" t="s">
        <v>1632</v>
      </c>
      <c r="C9643" t="s">
        <v>28</v>
      </c>
      <c r="D9643">
        <v>7003</v>
      </c>
      <c r="E9643">
        <v>8148</v>
      </c>
      <c r="F9643" t="s">
        <v>753</v>
      </c>
      <c r="G9643">
        <v>2</v>
      </c>
      <c r="H9643" t="s">
        <v>71</v>
      </c>
      <c r="I9643" t="s">
        <v>31</v>
      </c>
      <c r="J9643">
        <v>40461</v>
      </c>
      <c r="K9643" t="s">
        <v>41</v>
      </c>
      <c r="L9643">
        <v>40461</v>
      </c>
      <c r="M9643" t="s">
        <v>41</v>
      </c>
      <c r="N9643">
        <v>0</v>
      </c>
      <c r="O9643" t="s">
        <v>43</v>
      </c>
      <c r="P9643" t="s">
        <v>1174</v>
      </c>
      <c r="Q9643" t="s">
        <v>36</v>
      </c>
      <c r="R9643" t="s">
        <v>36</v>
      </c>
      <c r="S9643" t="s">
        <v>36</v>
      </c>
      <c r="T9643">
        <v>97379.36</v>
      </c>
      <c r="U9643">
        <v>15917.78</v>
      </c>
      <c r="V9643">
        <v>0</v>
      </c>
      <c r="W9643">
        <v>0</v>
      </c>
      <c r="X9643">
        <v>219.9</v>
      </c>
      <c r="Y9643">
        <v>36.14</v>
      </c>
      <c r="Z9643">
        <v>0</v>
      </c>
      <c r="AA9643">
        <v>0</v>
      </c>
      <c r="AB9643">
        <f t="shared" si="450"/>
        <v>8114.9466666666667</v>
      </c>
      <c r="AC9643">
        <f t="shared" si="451"/>
        <v>0</v>
      </c>
      <c r="AD9643">
        <f t="shared" si="452"/>
        <v>17852.882666666668</v>
      </c>
    </row>
    <row r="9644" spans="1:30" x14ac:dyDescent="0.3">
      <c r="A9644">
        <v>855796</v>
      </c>
      <c r="B9644" t="s">
        <v>541</v>
      </c>
      <c r="C9644" t="s">
        <v>28</v>
      </c>
      <c r="D9644">
        <v>7003</v>
      </c>
      <c r="E9644">
        <v>8148</v>
      </c>
      <c r="F9644" t="s">
        <v>542</v>
      </c>
      <c r="G9644">
        <v>4</v>
      </c>
      <c r="H9644" t="s">
        <v>40</v>
      </c>
      <c r="I9644" t="s">
        <v>31</v>
      </c>
      <c r="J9644">
        <v>40461</v>
      </c>
      <c r="K9644" t="s">
        <v>41</v>
      </c>
      <c r="L9644">
        <v>40461</v>
      </c>
      <c r="M9644" t="s">
        <v>41</v>
      </c>
      <c r="N9644" t="s">
        <v>543</v>
      </c>
      <c r="O9644" t="s">
        <v>43</v>
      </c>
      <c r="P9644" t="s">
        <v>517</v>
      </c>
      <c r="Q9644" t="s">
        <v>36</v>
      </c>
      <c r="R9644" t="s">
        <v>36</v>
      </c>
      <c r="S9644" t="s">
        <v>36</v>
      </c>
      <c r="T9644">
        <v>6274.92</v>
      </c>
      <c r="U9644">
        <v>4027.86</v>
      </c>
      <c r="V9644">
        <v>0</v>
      </c>
      <c r="W9644">
        <v>0</v>
      </c>
      <c r="X9644">
        <v>400.13</v>
      </c>
      <c r="Y9644">
        <v>244.66</v>
      </c>
      <c r="Z9644">
        <v>0</v>
      </c>
      <c r="AA9644">
        <v>0</v>
      </c>
      <c r="AB9644">
        <f t="shared" si="450"/>
        <v>522.91</v>
      </c>
      <c r="AC9644">
        <f t="shared" si="451"/>
        <v>0</v>
      </c>
      <c r="AD9644">
        <f t="shared" si="452"/>
        <v>1150.402</v>
      </c>
    </row>
    <row r="9645" spans="1:30" x14ac:dyDescent="0.3">
      <c r="A9645">
        <v>871841</v>
      </c>
      <c r="B9645" t="s">
        <v>470</v>
      </c>
      <c r="C9645" t="s">
        <v>28</v>
      </c>
      <c r="D9645">
        <v>7670</v>
      </c>
      <c r="E9645">
        <v>8155</v>
      </c>
      <c r="F9645" t="s">
        <v>471</v>
      </c>
      <c r="G9645">
        <v>4</v>
      </c>
      <c r="H9645" t="s">
        <v>40</v>
      </c>
      <c r="I9645" t="s">
        <v>96</v>
      </c>
      <c r="J9645">
        <v>40206</v>
      </c>
      <c r="K9645" t="s">
        <v>236</v>
      </c>
      <c r="L9645">
        <v>40205</v>
      </c>
      <c r="M9645" t="s">
        <v>237</v>
      </c>
      <c r="N9645" t="s">
        <v>472</v>
      </c>
      <c r="O9645" t="s">
        <v>34</v>
      </c>
      <c r="P9645" t="s">
        <v>5124</v>
      </c>
      <c r="Q9645" t="s">
        <v>36</v>
      </c>
      <c r="R9645" t="s">
        <v>36</v>
      </c>
      <c r="S9645" t="s">
        <v>36</v>
      </c>
      <c r="T9645">
        <v>0</v>
      </c>
      <c r="U9645">
        <v>0</v>
      </c>
      <c r="V9645">
        <v>0</v>
      </c>
      <c r="W9645">
        <v>0</v>
      </c>
      <c r="X9645">
        <v>114.68</v>
      </c>
      <c r="Y9645">
        <v>0</v>
      </c>
      <c r="Z9645">
        <v>0</v>
      </c>
      <c r="AA9645">
        <v>0</v>
      </c>
      <c r="AB9645">
        <f t="shared" si="450"/>
        <v>0</v>
      </c>
      <c r="AC9645">
        <f t="shared" si="451"/>
        <v>0</v>
      </c>
      <c r="AD9645">
        <f t="shared" si="452"/>
        <v>0</v>
      </c>
    </row>
    <row r="9646" spans="1:30" x14ac:dyDescent="0.3">
      <c r="A9646">
        <v>861912</v>
      </c>
      <c r="B9646" t="s">
        <v>5125</v>
      </c>
      <c r="C9646" t="s">
        <v>28</v>
      </c>
      <c r="D9646">
        <v>837</v>
      </c>
      <c r="E9646">
        <v>8149</v>
      </c>
      <c r="F9646" t="s">
        <v>5126</v>
      </c>
      <c r="G9646">
        <v>2</v>
      </c>
      <c r="H9646" t="s">
        <v>71</v>
      </c>
      <c r="I9646" t="s">
        <v>597</v>
      </c>
      <c r="J9646">
        <v>72159</v>
      </c>
      <c r="K9646" t="s">
        <v>413</v>
      </c>
      <c r="L9646">
        <v>72159</v>
      </c>
      <c r="M9646" t="s">
        <v>413</v>
      </c>
      <c r="N9646">
        <v>0</v>
      </c>
      <c r="O9646" t="s">
        <v>34</v>
      </c>
      <c r="P9646" t="s">
        <v>109</v>
      </c>
      <c r="Q9646" t="s">
        <v>37</v>
      </c>
      <c r="R9646" t="s">
        <v>36</v>
      </c>
      <c r="S9646" t="s">
        <v>36</v>
      </c>
      <c r="T9646">
        <v>25664.04</v>
      </c>
      <c r="U9646">
        <v>3595.64</v>
      </c>
      <c r="V9646">
        <v>3685.56</v>
      </c>
      <c r="W9646">
        <v>5528.34</v>
      </c>
      <c r="X9646">
        <v>763.43</v>
      </c>
      <c r="Y9646">
        <v>105.76</v>
      </c>
      <c r="Z9646">
        <v>104.01</v>
      </c>
      <c r="AA9646">
        <v>0</v>
      </c>
      <c r="AB9646">
        <f t="shared" si="450"/>
        <v>2138.67</v>
      </c>
      <c r="AC9646">
        <f t="shared" si="451"/>
        <v>9213.9</v>
      </c>
      <c r="AD9646">
        <f t="shared" si="452"/>
        <v>4705.0740000000005</v>
      </c>
    </row>
    <row r="9647" spans="1:30" x14ac:dyDescent="0.3">
      <c r="A9647">
        <v>208610</v>
      </c>
      <c r="B9647" t="s">
        <v>5127</v>
      </c>
      <c r="C9647" t="s">
        <v>28</v>
      </c>
      <c r="D9647">
        <v>761</v>
      </c>
      <c r="E9647">
        <v>8149</v>
      </c>
      <c r="F9647" t="s">
        <v>4351</v>
      </c>
      <c r="G9647">
        <v>3</v>
      </c>
      <c r="H9647" t="s">
        <v>170</v>
      </c>
      <c r="I9647" t="s">
        <v>96</v>
      </c>
      <c r="J9647">
        <v>40380</v>
      </c>
      <c r="K9647" t="s">
        <v>1484</v>
      </c>
      <c r="L9647">
        <v>40380</v>
      </c>
      <c r="M9647" t="s">
        <v>1484</v>
      </c>
      <c r="N9647" t="s">
        <v>1485</v>
      </c>
      <c r="O9647" t="s">
        <v>43</v>
      </c>
      <c r="P9647" t="s">
        <v>109</v>
      </c>
      <c r="Q9647" t="s">
        <v>37</v>
      </c>
      <c r="R9647" t="s">
        <v>36</v>
      </c>
      <c r="S9647" t="s">
        <v>36</v>
      </c>
      <c r="T9647">
        <v>58192.800000000003</v>
      </c>
      <c r="U9647">
        <v>0</v>
      </c>
      <c r="V9647">
        <v>13578.32</v>
      </c>
      <c r="W9647">
        <v>0</v>
      </c>
      <c r="X9647">
        <v>1967.12</v>
      </c>
      <c r="Y9647">
        <v>0</v>
      </c>
      <c r="Z9647">
        <v>373.18</v>
      </c>
      <c r="AA9647">
        <v>0</v>
      </c>
      <c r="AB9647">
        <f t="shared" si="450"/>
        <v>4849.4000000000005</v>
      </c>
      <c r="AC9647">
        <f t="shared" si="451"/>
        <v>13578.32</v>
      </c>
      <c r="AD9647">
        <f t="shared" si="452"/>
        <v>10668.680000000002</v>
      </c>
    </row>
    <row r="9648" spans="1:30" x14ac:dyDescent="0.3">
      <c r="A9648">
        <v>757535</v>
      </c>
      <c r="B9648" t="s">
        <v>2584</v>
      </c>
      <c r="C9648" t="s">
        <v>28</v>
      </c>
      <c r="D9648">
        <v>7001</v>
      </c>
      <c r="E9648">
        <v>8144</v>
      </c>
      <c r="F9648" t="s">
        <v>117</v>
      </c>
      <c r="G9648">
        <v>5</v>
      </c>
      <c r="H9648" t="s">
        <v>30</v>
      </c>
      <c r="I9648" t="s">
        <v>31</v>
      </c>
      <c r="J9648">
        <v>1066</v>
      </c>
      <c r="K9648" t="s">
        <v>1610</v>
      </c>
      <c r="L9648">
        <v>1066</v>
      </c>
      <c r="M9648" t="s">
        <v>1610</v>
      </c>
      <c r="N9648" t="s">
        <v>222</v>
      </c>
      <c r="O9648" t="s">
        <v>67</v>
      </c>
      <c r="P9648" t="s">
        <v>129</v>
      </c>
      <c r="Q9648" t="s">
        <v>36</v>
      </c>
      <c r="R9648" t="s">
        <v>36</v>
      </c>
      <c r="S9648" t="s">
        <v>37</v>
      </c>
      <c r="T9648">
        <v>32839.33</v>
      </c>
      <c r="U9648">
        <v>4279.96</v>
      </c>
      <c r="V9648">
        <v>4315.4799999999996</v>
      </c>
      <c r="W9648">
        <v>4315.4799999999996</v>
      </c>
      <c r="X9648">
        <v>4744.99</v>
      </c>
      <c r="Y9648">
        <v>570.69000000000005</v>
      </c>
      <c r="Z9648">
        <v>571.64</v>
      </c>
      <c r="AA9648">
        <v>365.78</v>
      </c>
      <c r="AB9648">
        <f t="shared" si="450"/>
        <v>2736.6108333333336</v>
      </c>
      <c r="AC9648">
        <f t="shared" si="451"/>
        <v>8630.9599999999991</v>
      </c>
      <c r="AD9648">
        <f t="shared" si="452"/>
        <v>6020.5438333333341</v>
      </c>
    </row>
    <row r="9649" spans="1:30" x14ac:dyDescent="0.3">
      <c r="A9649">
        <v>424039</v>
      </c>
      <c r="B9649" t="s">
        <v>1472</v>
      </c>
      <c r="C9649" t="s">
        <v>28</v>
      </c>
      <c r="D9649">
        <v>7003</v>
      </c>
      <c r="E9649">
        <v>8148</v>
      </c>
      <c r="F9649" t="s">
        <v>1473</v>
      </c>
      <c r="G9649">
        <v>3</v>
      </c>
      <c r="H9649" t="s">
        <v>170</v>
      </c>
      <c r="I9649" t="s">
        <v>31</v>
      </c>
      <c r="J9649">
        <v>40461</v>
      </c>
      <c r="K9649" t="s">
        <v>41</v>
      </c>
      <c r="L9649">
        <v>40461</v>
      </c>
      <c r="M9649" t="s">
        <v>41</v>
      </c>
      <c r="N9649" t="s">
        <v>1474</v>
      </c>
      <c r="O9649" t="s">
        <v>43</v>
      </c>
      <c r="P9649" t="s">
        <v>1249</v>
      </c>
      <c r="Q9649" t="s">
        <v>36</v>
      </c>
      <c r="R9649" t="s">
        <v>36</v>
      </c>
      <c r="S9649" t="s">
        <v>36</v>
      </c>
      <c r="T9649">
        <v>7301</v>
      </c>
      <c r="U9649">
        <v>0</v>
      </c>
      <c r="V9649">
        <v>0</v>
      </c>
      <c r="W9649">
        <v>0</v>
      </c>
      <c r="X9649">
        <v>169.52</v>
      </c>
      <c r="Y9649">
        <v>0</v>
      </c>
      <c r="Z9649">
        <v>0</v>
      </c>
      <c r="AA9649">
        <v>0</v>
      </c>
      <c r="AB9649">
        <f t="shared" si="450"/>
        <v>608.41666666666663</v>
      </c>
      <c r="AC9649">
        <f t="shared" si="451"/>
        <v>0</v>
      </c>
      <c r="AD9649">
        <f t="shared" si="452"/>
        <v>1338.5166666666667</v>
      </c>
    </row>
    <row r="9650" spans="1:30" x14ac:dyDescent="0.3">
      <c r="A9650">
        <v>961732</v>
      </c>
      <c r="B9650" t="s">
        <v>4850</v>
      </c>
      <c r="C9650" t="s">
        <v>28</v>
      </c>
      <c r="D9650">
        <v>7994</v>
      </c>
      <c r="E9650">
        <v>8155</v>
      </c>
      <c r="F9650" t="s">
        <v>1593</v>
      </c>
      <c r="G9650">
        <v>5</v>
      </c>
      <c r="H9650" t="s">
        <v>30</v>
      </c>
      <c r="I9650" t="s">
        <v>31</v>
      </c>
      <c r="J9650">
        <v>1547</v>
      </c>
      <c r="K9650" t="s">
        <v>113</v>
      </c>
      <c r="L9650">
        <v>1547</v>
      </c>
      <c r="M9650" t="s">
        <v>113</v>
      </c>
      <c r="N9650" t="s">
        <v>667</v>
      </c>
      <c r="O9650" t="s">
        <v>34</v>
      </c>
      <c r="P9650" t="s">
        <v>1707</v>
      </c>
      <c r="Q9650" t="s">
        <v>36</v>
      </c>
      <c r="R9650" t="s">
        <v>36</v>
      </c>
      <c r="S9650" t="s">
        <v>37</v>
      </c>
      <c r="T9650">
        <v>81473.460000000006</v>
      </c>
      <c r="U9650">
        <v>81473.460000000006</v>
      </c>
      <c r="V9650">
        <v>0</v>
      </c>
      <c r="W9650">
        <v>0</v>
      </c>
      <c r="X9650">
        <v>5492.04</v>
      </c>
      <c r="Y9650">
        <v>5492.04</v>
      </c>
      <c r="Z9650">
        <v>0</v>
      </c>
      <c r="AA9650">
        <v>0</v>
      </c>
      <c r="AB9650">
        <f t="shared" si="450"/>
        <v>6789.4550000000008</v>
      </c>
      <c r="AC9650">
        <f t="shared" si="451"/>
        <v>0</v>
      </c>
      <c r="AD9650">
        <f t="shared" si="452"/>
        <v>14936.801000000003</v>
      </c>
    </row>
    <row r="9651" spans="1:30" x14ac:dyDescent="0.3">
      <c r="A9651">
        <v>795695</v>
      </c>
      <c r="B9651" t="s">
        <v>3167</v>
      </c>
      <c r="C9651" t="s">
        <v>28</v>
      </c>
      <c r="D9651">
        <v>7992</v>
      </c>
      <c r="E9651">
        <v>8155</v>
      </c>
      <c r="F9651" t="s">
        <v>59</v>
      </c>
      <c r="G9651">
        <v>5</v>
      </c>
      <c r="H9651" t="s">
        <v>30</v>
      </c>
      <c r="I9651" t="s">
        <v>31</v>
      </c>
      <c r="J9651">
        <v>1205</v>
      </c>
      <c r="K9651" t="s">
        <v>158</v>
      </c>
      <c r="L9651">
        <v>1205</v>
      </c>
      <c r="M9651" t="s">
        <v>158</v>
      </c>
      <c r="N9651" t="s">
        <v>159</v>
      </c>
      <c r="O9651" t="s">
        <v>34</v>
      </c>
      <c r="P9651" t="s">
        <v>985</v>
      </c>
      <c r="Q9651" t="s">
        <v>36</v>
      </c>
      <c r="R9651" t="s">
        <v>36</v>
      </c>
      <c r="S9651" t="s">
        <v>37</v>
      </c>
      <c r="T9651">
        <v>20223.8</v>
      </c>
      <c r="U9651">
        <v>10111.9</v>
      </c>
      <c r="V9651">
        <v>0</v>
      </c>
      <c r="W9651">
        <v>0</v>
      </c>
      <c r="X9651">
        <v>925.71</v>
      </c>
      <c r="Y9651">
        <v>602.76</v>
      </c>
      <c r="Z9651">
        <v>0</v>
      </c>
      <c r="AA9651">
        <v>0</v>
      </c>
      <c r="AB9651">
        <f t="shared" si="450"/>
        <v>1685.3166666666666</v>
      </c>
      <c r="AC9651">
        <f t="shared" si="451"/>
        <v>0</v>
      </c>
      <c r="AD9651">
        <f t="shared" si="452"/>
        <v>3707.6966666666667</v>
      </c>
    </row>
    <row r="9652" spans="1:30" x14ac:dyDescent="0.3">
      <c r="A9652">
        <v>744605</v>
      </c>
      <c r="B9652" t="s">
        <v>1151</v>
      </c>
      <c r="C9652" t="s">
        <v>28</v>
      </c>
      <c r="D9652">
        <v>7001</v>
      </c>
      <c r="E9652">
        <v>8155</v>
      </c>
      <c r="F9652" t="s">
        <v>59</v>
      </c>
      <c r="G9652">
        <v>5</v>
      </c>
      <c r="H9652" t="s">
        <v>30</v>
      </c>
      <c r="I9652" t="s">
        <v>31</v>
      </c>
      <c r="J9652">
        <v>1694</v>
      </c>
      <c r="K9652" t="s">
        <v>679</v>
      </c>
      <c r="L9652">
        <v>1694</v>
      </c>
      <c r="M9652" t="s">
        <v>679</v>
      </c>
      <c r="N9652" t="s">
        <v>680</v>
      </c>
      <c r="O9652" t="s">
        <v>67</v>
      </c>
      <c r="P9652" t="s">
        <v>1079</v>
      </c>
      <c r="Q9652" t="s">
        <v>36</v>
      </c>
      <c r="R9652" t="s">
        <v>36</v>
      </c>
      <c r="S9652" t="s">
        <v>37</v>
      </c>
      <c r="T9652">
        <v>3778.61</v>
      </c>
      <c r="U9652">
        <v>3778.61</v>
      </c>
      <c r="V9652">
        <v>0</v>
      </c>
      <c r="W9652">
        <v>0</v>
      </c>
      <c r="X9652">
        <v>562.52</v>
      </c>
      <c r="Y9652">
        <v>562.52</v>
      </c>
      <c r="Z9652">
        <v>0</v>
      </c>
      <c r="AA9652">
        <v>0</v>
      </c>
      <c r="AB9652">
        <f t="shared" si="450"/>
        <v>314.88416666666666</v>
      </c>
      <c r="AC9652">
        <f t="shared" si="451"/>
        <v>0</v>
      </c>
      <c r="AD9652">
        <f t="shared" si="452"/>
        <v>692.74516666666671</v>
      </c>
    </row>
    <row r="9653" spans="1:30" x14ac:dyDescent="0.3">
      <c r="A9653">
        <v>435847</v>
      </c>
      <c r="B9653" t="s">
        <v>1263</v>
      </c>
      <c r="C9653" t="s">
        <v>28</v>
      </c>
      <c r="D9653">
        <v>7992</v>
      </c>
      <c r="E9653">
        <v>8162</v>
      </c>
      <c r="F9653" t="s">
        <v>360</v>
      </c>
      <c r="G9653">
        <v>5</v>
      </c>
      <c r="H9653" t="s">
        <v>30</v>
      </c>
      <c r="I9653" t="s">
        <v>31</v>
      </c>
      <c r="J9653">
        <v>755</v>
      </c>
      <c r="K9653" t="s">
        <v>323</v>
      </c>
      <c r="L9653">
        <v>755</v>
      </c>
      <c r="M9653" t="s">
        <v>323</v>
      </c>
      <c r="N9653" t="s">
        <v>324</v>
      </c>
      <c r="O9653" t="s">
        <v>67</v>
      </c>
      <c r="P9653" t="s">
        <v>620</v>
      </c>
      <c r="Q9653" t="s">
        <v>36</v>
      </c>
      <c r="R9653" t="s">
        <v>36</v>
      </c>
      <c r="S9653" t="s">
        <v>37</v>
      </c>
      <c r="T9653">
        <v>95931.18</v>
      </c>
      <c r="U9653">
        <v>47965.59</v>
      </c>
      <c r="V9653">
        <v>0</v>
      </c>
      <c r="W9653">
        <v>0</v>
      </c>
      <c r="X9653">
        <v>6923.88</v>
      </c>
      <c r="Y9653">
        <v>3462.33</v>
      </c>
      <c r="Z9653">
        <v>0</v>
      </c>
      <c r="AA9653">
        <v>0</v>
      </c>
      <c r="AB9653">
        <f t="shared" si="450"/>
        <v>7994.2649999999994</v>
      </c>
      <c r="AC9653">
        <f t="shared" si="451"/>
        <v>0</v>
      </c>
      <c r="AD9653">
        <f t="shared" si="452"/>
        <v>17587.383000000002</v>
      </c>
    </row>
    <row r="9654" spans="1:30" x14ac:dyDescent="0.3">
      <c r="A9654">
        <v>932614</v>
      </c>
      <c r="B9654" t="s">
        <v>2911</v>
      </c>
      <c r="C9654" t="s">
        <v>28</v>
      </c>
      <c r="D9654">
        <v>7994</v>
      </c>
      <c r="E9654">
        <v>8165</v>
      </c>
      <c r="F9654" t="s">
        <v>29</v>
      </c>
      <c r="G9654">
        <v>5</v>
      </c>
      <c r="H9654" t="s">
        <v>30</v>
      </c>
      <c r="I9654" t="s">
        <v>31</v>
      </c>
      <c r="J9654">
        <v>2223</v>
      </c>
      <c r="K9654" t="s">
        <v>97</v>
      </c>
      <c r="L9654">
        <v>2223</v>
      </c>
      <c r="M9654" t="s">
        <v>97</v>
      </c>
      <c r="N9654" t="s">
        <v>98</v>
      </c>
      <c r="O9654" t="s">
        <v>34</v>
      </c>
      <c r="P9654" t="s">
        <v>115</v>
      </c>
      <c r="Q9654" t="s">
        <v>36</v>
      </c>
      <c r="R9654" t="s">
        <v>36</v>
      </c>
      <c r="S9654" t="s">
        <v>37</v>
      </c>
      <c r="T9654">
        <v>9565.24</v>
      </c>
      <c r="U9654">
        <v>9565.24</v>
      </c>
      <c r="V9654">
        <v>0</v>
      </c>
      <c r="W9654">
        <v>0</v>
      </c>
      <c r="X9654">
        <v>753.87</v>
      </c>
      <c r="Y9654">
        <v>753.87</v>
      </c>
      <c r="Z9654">
        <v>0</v>
      </c>
      <c r="AA9654">
        <v>0</v>
      </c>
      <c r="AB9654">
        <f t="shared" si="450"/>
        <v>797.10333333333335</v>
      </c>
      <c r="AC9654">
        <f t="shared" si="451"/>
        <v>0</v>
      </c>
      <c r="AD9654">
        <f t="shared" si="452"/>
        <v>1753.6273333333336</v>
      </c>
    </row>
    <row r="9655" spans="1:30" x14ac:dyDescent="0.3">
      <c r="A9655">
        <v>929799</v>
      </c>
      <c r="B9655" t="s">
        <v>2650</v>
      </c>
      <c r="C9655" t="s">
        <v>28</v>
      </c>
      <c r="D9655">
        <v>7001</v>
      </c>
      <c r="E9655">
        <v>8149</v>
      </c>
      <c r="F9655" t="s">
        <v>2651</v>
      </c>
      <c r="G9655">
        <v>5</v>
      </c>
      <c r="H9655" t="s">
        <v>30</v>
      </c>
      <c r="I9655" t="s">
        <v>96</v>
      </c>
      <c r="J9655">
        <v>72191</v>
      </c>
      <c r="K9655" t="s">
        <v>928</v>
      </c>
      <c r="L9655">
        <v>72191</v>
      </c>
      <c r="M9655" t="s">
        <v>928</v>
      </c>
      <c r="N9655" t="s">
        <v>2652</v>
      </c>
      <c r="O9655" t="s">
        <v>67</v>
      </c>
      <c r="P9655" t="s">
        <v>1582</v>
      </c>
      <c r="Q9655" t="s">
        <v>36</v>
      </c>
      <c r="R9655" t="s">
        <v>36</v>
      </c>
      <c r="S9655" t="s">
        <v>37</v>
      </c>
      <c r="T9655">
        <v>207807.6</v>
      </c>
      <c r="U9655">
        <v>94976</v>
      </c>
      <c r="V9655">
        <v>0</v>
      </c>
      <c r="W9655">
        <v>7154</v>
      </c>
      <c r="X9655">
        <v>30012.34</v>
      </c>
      <c r="Y9655">
        <v>18373.560000000001</v>
      </c>
      <c r="Z9655">
        <v>0</v>
      </c>
      <c r="AA9655">
        <v>294</v>
      </c>
      <c r="AB9655">
        <f t="shared" si="450"/>
        <v>17317.3</v>
      </c>
      <c r="AC9655">
        <f t="shared" si="451"/>
        <v>7154</v>
      </c>
      <c r="AD9655">
        <f t="shared" si="452"/>
        <v>38098.060000000005</v>
      </c>
    </row>
    <row r="9656" spans="1:30" x14ac:dyDescent="0.3">
      <c r="A9656">
        <v>4319</v>
      </c>
      <c r="B9656" t="s">
        <v>833</v>
      </c>
      <c r="C9656" t="s">
        <v>28</v>
      </c>
      <c r="D9656">
        <v>7003</v>
      </c>
      <c r="E9656">
        <v>8148</v>
      </c>
      <c r="F9656" t="s">
        <v>834</v>
      </c>
      <c r="G9656">
        <v>2</v>
      </c>
      <c r="H9656" t="s">
        <v>71</v>
      </c>
      <c r="I9656" t="s">
        <v>31</v>
      </c>
      <c r="J9656">
        <v>40461</v>
      </c>
      <c r="K9656" t="s">
        <v>41</v>
      </c>
      <c r="L9656">
        <v>40461</v>
      </c>
      <c r="M9656" t="s">
        <v>41</v>
      </c>
      <c r="N9656">
        <v>0</v>
      </c>
      <c r="O9656" t="s">
        <v>43</v>
      </c>
      <c r="P9656" t="s">
        <v>408</v>
      </c>
      <c r="Q9656" t="s">
        <v>36</v>
      </c>
      <c r="R9656" t="s">
        <v>36</v>
      </c>
      <c r="S9656" t="s">
        <v>36</v>
      </c>
      <c r="T9656">
        <v>28251.94</v>
      </c>
      <c r="U9656">
        <v>7009.84</v>
      </c>
      <c r="V9656">
        <v>0</v>
      </c>
      <c r="W9656">
        <v>0</v>
      </c>
      <c r="X9656">
        <v>1213.3699999999999</v>
      </c>
      <c r="Y9656">
        <v>302.13</v>
      </c>
      <c r="Z9656">
        <v>0</v>
      </c>
      <c r="AA9656">
        <v>0</v>
      </c>
      <c r="AB9656">
        <f t="shared" si="450"/>
        <v>2354.3283333333334</v>
      </c>
      <c r="AC9656">
        <f t="shared" si="451"/>
        <v>0</v>
      </c>
      <c r="AD9656">
        <f t="shared" si="452"/>
        <v>5179.5223333333342</v>
      </c>
    </row>
    <row r="9657" spans="1:30" x14ac:dyDescent="0.3">
      <c r="A9657">
        <v>649201</v>
      </c>
      <c r="B9657" t="s">
        <v>636</v>
      </c>
      <c r="C9657" t="s">
        <v>28</v>
      </c>
      <c r="D9657">
        <v>7994</v>
      </c>
      <c r="E9657">
        <v>8163</v>
      </c>
      <c r="F9657" t="s">
        <v>50</v>
      </c>
      <c r="G9657">
        <v>5</v>
      </c>
      <c r="H9657" t="s">
        <v>30</v>
      </c>
      <c r="I9657" t="s">
        <v>31</v>
      </c>
      <c r="J9657">
        <v>314</v>
      </c>
      <c r="K9657" t="s">
        <v>343</v>
      </c>
      <c r="L9657">
        <v>314</v>
      </c>
      <c r="M9657" t="s">
        <v>343</v>
      </c>
      <c r="N9657" t="s">
        <v>344</v>
      </c>
      <c r="O9657" t="s">
        <v>34</v>
      </c>
      <c r="P9657" t="s">
        <v>374</v>
      </c>
      <c r="Q9657" t="s">
        <v>36</v>
      </c>
      <c r="R9657" t="s">
        <v>36</v>
      </c>
      <c r="S9657" t="s">
        <v>37</v>
      </c>
      <c r="T9657">
        <v>147168.44</v>
      </c>
      <c r="U9657">
        <v>0</v>
      </c>
      <c r="V9657">
        <v>11540.87</v>
      </c>
      <c r="W9657">
        <v>0</v>
      </c>
      <c r="X9657">
        <v>10046.24</v>
      </c>
      <c r="Y9657">
        <v>0</v>
      </c>
      <c r="Z9657">
        <v>786.31</v>
      </c>
      <c r="AA9657">
        <v>0</v>
      </c>
      <c r="AB9657">
        <f t="shared" si="450"/>
        <v>12264.036666666667</v>
      </c>
      <c r="AC9657">
        <f t="shared" si="451"/>
        <v>11540.87</v>
      </c>
      <c r="AD9657">
        <f t="shared" si="452"/>
        <v>26980.880666666668</v>
      </c>
    </row>
    <row r="9658" spans="1:30" x14ac:dyDescent="0.3">
      <c r="A9658">
        <v>974064</v>
      </c>
      <c r="B9658" t="s">
        <v>2099</v>
      </c>
      <c r="C9658" t="s">
        <v>28</v>
      </c>
      <c r="D9658">
        <v>7994</v>
      </c>
      <c r="E9658">
        <v>8155</v>
      </c>
      <c r="F9658" t="s">
        <v>59</v>
      </c>
      <c r="G9658">
        <v>5</v>
      </c>
      <c r="H9658" t="s">
        <v>30</v>
      </c>
      <c r="I9658" t="s">
        <v>31</v>
      </c>
      <c r="J9658">
        <v>1748</v>
      </c>
      <c r="K9658" t="s">
        <v>430</v>
      </c>
      <c r="L9658">
        <v>1748</v>
      </c>
      <c r="M9658" t="s">
        <v>430</v>
      </c>
      <c r="N9658" t="s">
        <v>431</v>
      </c>
      <c r="O9658" t="s">
        <v>34</v>
      </c>
      <c r="P9658" t="s">
        <v>87</v>
      </c>
      <c r="Q9658" t="s">
        <v>36</v>
      </c>
      <c r="R9658" t="s">
        <v>36</v>
      </c>
      <c r="S9658" t="s">
        <v>37</v>
      </c>
      <c r="T9658">
        <v>6008.72</v>
      </c>
      <c r="U9658">
        <v>0</v>
      </c>
      <c r="V9658">
        <v>2512.02</v>
      </c>
      <c r="W9658">
        <v>0</v>
      </c>
      <c r="X9658">
        <v>915.74</v>
      </c>
      <c r="Y9658">
        <v>0</v>
      </c>
      <c r="Z9658">
        <v>374.09</v>
      </c>
      <c r="AA9658">
        <v>0</v>
      </c>
      <c r="AB9658">
        <f t="shared" si="450"/>
        <v>500.72666666666669</v>
      </c>
      <c r="AC9658">
        <f t="shared" si="451"/>
        <v>2512.02</v>
      </c>
      <c r="AD9658">
        <f t="shared" si="452"/>
        <v>1101.5986666666668</v>
      </c>
    </row>
    <row r="9659" spans="1:30" x14ac:dyDescent="0.3">
      <c r="A9659">
        <v>27688</v>
      </c>
      <c r="B9659" t="s">
        <v>2463</v>
      </c>
      <c r="C9659" t="s">
        <v>28</v>
      </c>
      <c r="D9659">
        <v>7001</v>
      </c>
      <c r="E9659">
        <v>8155</v>
      </c>
      <c r="F9659" t="s">
        <v>59</v>
      </c>
      <c r="G9659">
        <v>5</v>
      </c>
      <c r="H9659" t="s">
        <v>30</v>
      </c>
      <c r="I9659" t="s">
        <v>31</v>
      </c>
      <c r="J9659">
        <v>569</v>
      </c>
      <c r="K9659" t="s">
        <v>240</v>
      </c>
      <c r="L9659">
        <v>569</v>
      </c>
      <c r="M9659" t="s">
        <v>240</v>
      </c>
      <c r="N9659" t="s">
        <v>1170</v>
      </c>
      <c r="O9659" t="s">
        <v>67</v>
      </c>
      <c r="P9659" t="s">
        <v>263</v>
      </c>
      <c r="Q9659" t="s">
        <v>36</v>
      </c>
      <c r="R9659" t="s">
        <v>36</v>
      </c>
      <c r="S9659" t="s">
        <v>37</v>
      </c>
      <c r="T9659">
        <v>45295.05</v>
      </c>
      <c r="U9659">
        <v>4980.2700000000004</v>
      </c>
      <c r="V9659">
        <v>13329.74</v>
      </c>
      <c r="W9659">
        <v>4207.82</v>
      </c>
      <c r="X9659">
        <v>3864.89</v>
      </c>
      <c r="Y9659">
        <v>391.33</v>
      </c>
      <c r="Z9659">
        <v>1135.77</v>
      </c>
      <c r="AA9659">
        <v>161.84</v>
      </c>
      <c r="AB9659">
        <f t="shared" si="450"/>
        <v>3774.5875000000001</v>
      </c>
      <c r="AC9659">
        <f t="shared" si="451"/>
        <v>17537.559999999998</v>
      </c>
      <c r="AD9659">
        <f t="shared" si="452"/>
        <v>8304.0925000000007</v>
      </c>
    </row>
    <row r="9660" spans="1:30" x14ac:dyDescent="0.3">
      <c r="A9660">
        <v>51895</v>
      </c>
      <c r="B9660" t="s">
        <v>1265</v>
      </c>
      <c r="C9660" t="s">
        <v>28</v>
      </c>
      <c r="D9660">
        <v>7992</v>
      </c>
      <c r="E9660">
        <v>8165</v>
      </c>
      <c r="F9660" t="s">
        <v>29</v>
      </c>
      <c r="G9660">
        <v>5</v>
      </c>
      <c r="H9660" t="s">
        <v>30</v>
      </c>
      <c r="I9660" t="s">
        <v>31</v>
      </c>
      <c r="J9660">
        <v>633</v>
      </c>
      <c r="K9660" t="s">
        <v>600</v>
      </c>
      <c r="L9660">
        <v>633</v>
      </c>
      <c r="M9660" t="s">
        <v>600</v>
      </c>
      <c r="N9660" t="s">
        <v>601</v>
      </c>
      <c r="O9660" t="s">
        <v>67</v>
      </c>
      <c r="P9660" t="s">
        <v>293</v>
      </c>
      <c r="Q9660" t="s">
        <v>36</v>
      </c>
      <c r="R9660" t="s">
        <v>36</v>
      </c>
      <c r="S9660" t="s">
        <v>37</v>
      </c>
      <c r="T9660">
        <v>57752.89</v>
      </c>
      <c r="U9660">
        <v>21537.18</v>
      </c>
      <c r="V9660">
        <v>14836.94</v>
      </c>
      <c r="W9660">
        <v>0</v>
      </c>
      <c r="X9660">
        <v>3753.19</v>
      </c>
      <c r="Y9660">
        <v>1243.8800000000001</v>
      </c>
      <c r="Z9660">
        <v>850.09</v>
      </c>
      <c r="AA9660">
        <v>0</v>
      </c>
      <c r="AB9660">
        <f t="shared" si="450"/>
        <v>4812.7408333333333</v>
      </c>
      <c r="AC9660">
        <f t="shared" si="451"/>
        <v>14836.94</v>
      </c>
      <c r="AD9660">
        <f t="shared" si="452"/>
        <v>10588.029833333334</v>
      </c>
    </row>
    <row r="9661" spans="1:30" x14ac:dyDescent="0.3">
      <c r="A9661">
        <v>64989</v>
      </c>
      <c r="B9661" t="s">
        <v>685</v>
      </c>
      <c r="C9661" t="s">
        <v>28</v>
      </c>
      <c r="D9661">
        <v>538</v>
      </c>
      <c r="E9661">
        <v>8149</v>
      </c>
      <c r="F9661" t="s">
        <v>686</v>
      </c>
      <c r="G9661">
        <v>3</v>
      </c>
      <c r="H9661" t="s">
        <v>170</v>
      </c>
      <c r="I9661" t="s">
        <v>96</v>
      </c>
      <c r="J9661">
        <v>72823</v>
      </c>
      <c r="K9661" t="s">
        <v>687</v>
      </c>
      <c r="L9661">
        <v>72823</v>
      </c>
      <c r="M9661" t="s">
        <v>687</v>
      </c>
      <c r="N9661" t="s">
        <v>688</v>
      </c>
      <c r="O9661" t="s">
        <v>67</v>
      </c>
      <c r="P9661" t="s">
        <v>109</v>
      </c>
      <c r="Q9661" t="s">
        <v>37</v>
      </c>
      <c r="R9661" t="s">
        <v>36</v>
      </c>
      <c r="S9661" t="s">
        <v>36</v>
      </c>
      <c r="T9661">
        <v>52373.52</v>
      </c>
      <c r="U9661">
        <v>0</v>
      </c>
      <c r="V9661">
        <v>7759.04</v>
      </c>
      <c r="W9661">
        <v>0</v>
      </c>
      <c r="X9661">
        <v>1433.4</v>
      </c>
      <c r="Y9661">
        <v>0</v>
      </c>
      <c r="Z9661">
        <v>213.24</v>
      </c>
      <c r="AA9661">
        <v>0</v>
      </c>
      <c r="AB9661">
        <f t="shared" si="450"/>
        <v>4364.46</v>
      </c>
      <c r="AC9661">
        <f t="shared" si="451"/>
        <v>7759.04</v>
      </c>
      <c r="AD9661">
        <f t="shared" si="452"/>
        <v>9601.8120000000017</v>
      </c>
    </row>
    <row r="9662" spans="1:30" x14ac:dyDescent="0.3">
      <c r="A9662">
        <v>732473</v>
      </c>
      <c r="B9662" t="s">
        <v>619</v>
      </c>
      <c r="C9662" t="s">
        <v>28</v>
      </c>
      <c r="D9662">
        <v>7992</v>
      </c>
      <c r="E9662">
        <v>8145</v>
      </c>
      <c r="F9662" t="s">
        <v>162</v>
      </c>
      <c r="G9662">
        <v>5</v>
      </c>
      <c r="H9662" t="s">
        <v>30</v>
      </c>
      <c r="I9662" t="s">
        <v>31</v>
      </c>
      <c r="J9662">
        <v>1468</v>
      </c>
      <c r="K9662" t="s">
        <v>281</v>
      </c>
      <c r="L9662">
        <v>1468</v>
      </c>
      <c r="M9662" t="s">
        <v>281</v>
      </c>
      <c r="N9662" t="s">
        <v>282</v>
      </c>
      <c r="O9662" t="s">
        <v>67</v>
      </c>
      <c r="P9662" t="s">
        <v>327</v>
      </c>
      <c r="Q9662" t="s">
        <v>36</v>
      </c>
      <c r="R9662" t="s">
        <v>36</v>
      </c>
      <c r="S9662" t="s">
        <v>37</v>
      </c>
      <c r="T9662">
        <v>41623.31</v>
      </c>
      <c r="U9662">
        <v>0</v>
      </c>
      <c r="V9662">
        <v>5758.62</v>
      </c>
      <c r="W9662">
        <v>0</v>
      </c>
      <c r="X9662">
        <v>1348.13</v>
      </c>
      <c r="Y9662">
        <v>0</v>
      </c>
      <c r="Z9662">
        <v>189.48</v>
      </c>
      <c r="AA9662">
        <v>0</v>
      </c>
      <c r="AB9662">
        <f t="shared" si="450"/>
        <v>3468.6091666666666</v>
      </c>
      <c r="AC9662">
        <f t="shared" si="451"/>
        <v>5758.62</v>
      </c>
      <c r="AD9662">
        <f t="shared" si="452"/>
        <v>7630.9401666666672</v>
      </c>
    </row>
    <row r="9663" spans="1:30" x14ac:dyDescent="0.3">
      <c r="A9663">
        <v>459661</v>
      </c>
      <c r="B9663" t="s">
        <v>586</v>
      </c>
      <c r="C9663" t="s">
        <v>28</v>
      </c>
      <c r="D9663">
        <v>879</v>
      </c>
      <c r="E9663">
        <v>8149</v>
      </c>
      <c r="F9663" t="s">
        <v>587</v>
      </c>
      <c r="G9663">
        <v>4</v>
      </c>
      <c r="H9663" t="s">
        <v>40</v>
      </c>
      <c r="I9663" t="s">
        <v>588</v>
      </c>
      <c r="J9663">
        <v>73452</v>
      </c>
      <c r="K9663" t="s">
        <v>589</v>
      </c>
      <c r="L9663">
        <v>73452</v>
      </c>
      <c r="M9663" t="s">
        <v>589</v>
      </c>
      <c r="N9663" t="s">
        <v>590</v>
      </c>
      <c r="O9663" t="s">
        <v>67</v>
      </c>
      <c r="P9663" t="s">
        <v>384</v>
      </c>
      <c r="Q9663" t="s">
        <v>36</v>
      </c>
      <c r="R9663" t="s">
        <v>36</v>
      </c>
      <c r="S9663" t="s">
        <v>36</v>
      </c>
      <c r="T9663">
        <v>370423.22</v>
      </c>
      <c r="U9663">
        <v>0</v>
      </c>
      <c r="V9663">
        <v>10589.92</v>
      </c>
      <c r="W9663">
        <v>21179.84</v>
      </c>
      <c r="X9663">
        <v>22706.68</v>
      </c>
      <c r="Y9663">
        <v>0</v>
      </c>
      <c r="Z9663">
        <v>602.20000000000005</v>
      </c>
      <c r="AA9663">
        <v>814.6</v>
      </c>
      <c r="AB9663">
        <f t="shared" si="450"/>
        <v>30868.601666666666</v>
      </c>
      <c r="AC9663">
        <f t="shared" si="451"/>
        <v>31769.760000000002</v>
      </c>
      <c r="AD9663">
        <f t="shared" si="452"/>
        <v>67910.923666666669</v>
      </c>
    </row>
    <row r="9664" spans="1:30" x14ac:dyDescent="0.3">
      <c r="A9664">
        <v>820011</v>
      </c>
      <c r="B9664" t="s">
        <v>4476</v>
      </c>
      <c r="C9664" t="s">
        <v>28</v>
      </c>
      <c r="D9664">
        <v>7001</v>
      </c>
      <c r="E9664">
        <v>8144</v>
      </c>
      <c r="F9664" t="s">
        <v>117</v>
      </c>
      <c r="G9664">
        <v>5</v>
      </c>
      <c r="H9664" t="s">
        <v>30</v>
      </c>
      <c r="I9664" t="s">
        <v>31</v>
      </c>
      <c r="J9664">
        <v>2561</v>
      </c>
      <c r="K9664" t="s">
        <v>439</v>
      </c>
      <c r="L9664">
        <v>2561</v>
      </c>
      <c r="M9664" t="s">
        <v>439</v>
      </c>
      <c r="N9664" t="s">
        <v>440</v>
      </c>
      <c r="O9664" t="s">
        <v>43</v>
      </c>
      <c r="P9664" t="s">
        <v>230</v>
      </c>
      <c r="Q9664" t="s">
        <v>36</v>
      </c>
      <c r="R9664" t="s">
        <v>36</v>
      </c>
      <c r="S9664" t="s">
        <v>37</v>
      </c>
      <c r="T9664">
        <v>0</v>
      </c>
      <c r="U9664">
        <v>0</v>
      </c>
      <c r="V9664">
        <v>6195.33</v>
      </c>
      <c r="W9664">
        <v>0</v>
      </c>
      <c r="X9664">
        <v>0</v>
      </c>
      <c r="Y9664">
        <v>0</v>
      </c>
      <c r="Z9664">
        <v>649.79999999999995</v>
      </c>
      <c r="AA9664">
        <v>0</v>
      </c>
      <c r="AB9664">
        <f t="shared" si="450"/>
        <v>0</v>
      </c>
      <c r="AC9664">
        <f t="shared" si="451"/>
        <v>6195.33</v>
      </c>
      <c r="AD9664">
        <f t="shared" si="452"/>
        <v>0</v>
      </c>
    </row>
    <row r="9665" spans="1:30" x14ac:dyDescent="0.3">
      <c r="A9665">
        <v>459661</v>
      </c>
      <c r="B9665" t="s">
        <v>586</v>
      </c>
      <c r="C9665" t="s">
        <v>28</v>
      </c>
      <c r="D9665">
        <v>879</v>
      </c>
      <c r="E9665">
        <v>8149</v>
      </c>
      <c r="F9665" t="s">
        <v>587</v>
      </c>
      <c r="G9665">
        <v>4</v>
      </c>
      <c r="H9665" t="s">
        <v>40</v>
      </c>
      <c r="I9665" t="s">
        <v>588</v>
      </c>
      <c r="J9665">
        <v>73452</v>
      </c>
      <c r="K9665" t="s">
        <v>589</v>
      </c>
      <c r="L9665">
        <v>73452</v>
      </c>
      <c r="M9665" t="s">
        <v>589</v>
      </c>
      <c r="N9665" t="s">
        <v>590</v>
      </c>
      <c r="O9665" t="s">
        <v>67</v>
      </c>
      <c r="P9665" t="s">
        <v>5128</v>
      </c>
      <c r="Q9665" t="s">
        <v>36</v>
      </c>
      <c r="R9665" t="s">
        <v>36</v>
      </c>
      <c r="S9665" t="s">
        <v>36</v>
      </c>
      <c r="T9665">
        <v>154486.29999999999</v>
      </c>
      <c r="U9665">
        <v>0</v>
      </c>
      <c r="V9665">
        <v>0</v>
      </c>
      <c r="W9665">
        <v>0</v>
      </c>
      <c r="X9665">
        <v>11611.72</v>
      </c>
      <c r="Y9665">
        <v>0</v>
      </c>
      <c r="Z9665">
        <v>0</v>
      </c>
      <c r="AA9665">
        <v>0</v>
      </c>
      <c r="AB9665">
        <f t="shared" si="450"/>
        <v>12873.858333333332</v>
      </c>
      <c r="AC9665">
        <f t="shared" si="451"/>
        <v>0</v>
      </c>
      <c r="AD9665">
        <f t="shared" si="452"/>
        <v>28322.488333333331</v>
      </c>
    </row>
    <row r="9666" spans="1:30" x14ac:dyDescent="0.3">
      <c r="A9666">
        <v>799990</v>
      </c>
      <c r="B9666" t="s">
        <v>5129</v>
      </c>
      <c r="C9666" t="s">
        <v>28</v>
      </c>
      <c r="D9666">
        <v>7001</v>
      </c>
      <c r="E9666">
        <v>8163</v>
      </c>
      <c r="F9666" t="s">
        <v>50</v>
      </c>
      <c r="G9666">
        <v>5</v>
      </c>
      <c r="H9666" t="s">
        <v>30</v>
      </c>
      <c r="I9666" t="s">
        <v>31</v>
      </c>
      <c r="J9666">
        <v>332</v>
      </c>
      <c r="K9666" t="s">
        <v>1991</v>
      </c>
      <c r="L9666">
        <v>332</v>
      </c>
      <c r="M9666" t="s">
        <v>1991</v>
      </c>
      <c r="N9666" t="s">
        <v>1992</v>
      </c>
      <c r="O9666" t="s">
        <v>67</v>
      </c>
      <c r="P9666" t="s">
        <v>125</v>
      </c>
      <c r="Q9666" t="s">
        <v>36</v>
      </c>
      <c r="R9666" t="s">
        <v>36</v>
      </c>
      <c r="S9666" t="s">
        <v>37</v>
      </c>
      <c r="T9666">
        <v>0</v>
      </c>
      <c r="U9666">
        <v>0</v>
      </c>
      <c r="V9666">
        <v>1697.69</v>
      </c>
      <c r="W9666">
        <v>1697.69</v>
      </c>
      <c r="X9666">
        <v>0</v>
      </c>
      <c r="Y9666">
        <v>0</v>
      </c>
      <c r="Z9666">
        <v>110.49</v>
      </c>
      <c r="AA9666">
        <v>65.33</v>
      </c>
      <c r="AB9666">
        <f t="shared" si="450"/>
        <v>0</v>
      </c>
      <c r="AC9666">
        <f t="shared" si="451"/>
        <v>3395.38</v>
      </c>
      <c r="AD9666">
        <f t="shared" si="452"/>
        <v>0</v>
      </c>
    </row>
    <row r="9667" spans="1:30" x14ac:dyDescent="0.3">
      <c r="A9667">
        <v>963465</v>
      </c>
      <c r="B9667" t="s">
        <v>428</v>
      </c>
      <c r="C9667" t="s">
        <v>28</v>
      </c>
      <c r="D9667">
        <v>7994</v>
      </c>
      <c r="E9667">
        <v>8155</v>
      </c>
      <c r="F9667" t="s">
        <v>59</v>
      </c>
      <c r="G9667">
        <v>5</v>
      </c>
      <c r="H9667" t="s">
        <v>30</v>
      </c>
      <c r="I9667" t="s">
        <v>31</v>
      </c>
      <c r="J9667">
        <v>40019</v>
      </c>
      <c r="K9667" t="s">
        <v>200</v>
      </c>
      <c r="L9667">
        <v>40018</v>
      </c>
      <c r="M9667" t="s">
        <v>200</v>
      </c>
      <c r="N9667" t="s">
        <v>201</v>
      </c>
      <c r="O9667" t="s">
        <v>34</v>
      </c>
      <c r="P9667" t="s">
        <v>129</v>
      </c>
      <c r="Q9667" t="s">
        <v>36</v>
      </c>
      <c r="R9667" t="s">
        <v>36</v>
      </c>
      <c r="S9667" t="s">
        <v>37</v>
      </c>
      <c r="T9667">
        <v>8217.58</v>
      </c>
      <c r="U9667">
        <v>2054.44</v>
      </c>
      <c r="V9667">
        <v>0</v>
      </c>
      <c r="W9667">
        <v>0</v>
      </c>
      <c r="X9667">
        <v>727.11</v>
      </c>
      <c r="Y9667">
        <v>170.73</v>
      </c>
      <c r="Z9667">
        <v>0</v>
      </c>
      <c r="AA9667">
        <v>0</v>
      </c>
      <c r="AB9667">
        <f t="shared" ref="AB9667:AB9730" si="453">T9667/12</f>
        <v>684.79833333333329</v>
      </c>
      <c r="AC9667">
        <f t="shared" ref="AC9667:AC9730" si="454">SUM(V9667:W9667)</f>
        <v>0</v>
      </c>
      <c r="AD9667">
        <f t="shared" ref="AD9667:AD9730" si="455">AB9667*2*1.1</f>
        <v>1506.5563333333334</v>
      </c>
    </row>
    <row r="9668" spans="1:30" x14ac:dyDescent="0.3">
      <c r="A9668">
        <v>903706</v>
      </c>
      <c r="B9668" t="s">
        <v>1760</v>
      </c>
      <c r="C9668" t="s">
        <v>28</v>
      </c>
      <c r="D9668">
        <v>7994</v>
      </c>
      <c r="E9668">
        <v>8163</v>
      </c>
      <c r="F9668" t="s">
        <v>50</v>
      </c>
      <c r="G9668">
        <v>5</v>
      </c>
      <c r="H9668" t="s">
        <v>30</v>
      </c>
      <c r="I9668" t="s">
        <v>31</v>
      </c>
      <c r="J9668">
        <v>884</v>
      </c>
      <c r="K9668" t="s">
        <v>484</v>
      </c>
      <c r="L9668">
        <v>884</v>
      </c>
      <c r="M9668" t="s">
        <v>484</v>
      </c>
      <c r="N9668" t="s">
        <v>485</v>
      </c>
      <c r="O9668" t="s">
        <v>34</v>
      </c>
      <c r="P9668" t="s">
        <v>345</v>
      </c>
      <c r="Q9668" t="s">
        <v>36</v>
      </c>
      <c r="R9668" t="s">
        <v>36</v>
      </c>
      <c r="S9668" t="s">
        <v>37</v>
      </c>
      <c r="T9668">
        <v>16747.810000000001</v>
      </c>
      <c r="U9668">
        <v>0</v>
      </c>
      <c r="V9668">
        <v>0</v>
      </c>
      <c r="W9668">
        <v>0</v>
      </c>
      <c r="X9668">
        <v>1158.8</v>
      </c>
      <c r="Y9668">
        <v>0</v>
      </c>
      <c r="Z9668">
        <v>0</v>
      </c>
      <c r="AA9668">
        <v>0</v>
      </c>
      <c r="AB9668">
        <f t="shared" si="453"/>
        <v>1395.6508333333334</v>
      </c>
      <c r="AC9668">
        <f t="shared" si="454"/>
        <v>0</v>
      </c>
      <c r="AD9668">
        <f t="shared" si="455"/>
        <v>3070.4318333333335</v>
      </c>
    </row>
    <row r="9669" spans="1:30" x14ac:dyDescent="0.3">
      <c r="A9669">
        <v>174042</v>
      </c>
      <c r="B9669" t="s">
        <v>4346</v>
      </c>
      <c r="C9669" t="s">
        <v>28</v>
      </c>
      <c r="D9669">
        <v>1075</v>
      </c>
      <c r="E9669">
        <v>8149</v>
      </c>
      <c r="F9669" t="s">
        <v>4347</v>
      </c>
      <c r="G9669">
        <v>4</v>
      </c>
      <c r="H9669" t="s">
        <v>40</v>
      </c>
      <c r="I9669" t="s">
        <v>96</v>
      </c>
      <c r="J9669">
        <v>36527</v>
      </c>
      <c r="K9669" t="s">
        <v>3004</v>
      </c>
      <c r="L9669">
        <v>36527</v>
      </c>
      <c r="M9669" t="s">
        <v>3004</v>
      </c>
      <c r="N9669" t="s">
        <v>4348</v>
      </c>
      <c r="O9669" t="s">
        <v>43</v>
      </c>
      <c r="P9669" t="s">
        <v>191</v>
      </c>
      <c r="Q9669" t="s">
        <v>37</v>
      </c>
      <c r="R9669" t="s">
        <v>36</v>
      </c>
      <c r="S9669" t="s">
        <v>36</v>
      </c>
      <c r="T9669">
        <v>248869.56</v>
      </c>
      <c r="U9669">
        <v>0</v>
      </c>
      <c r="V9669">
        <v>62171.56</v>
      </c>
      <c r="W9669">
        <v>93280.33</v>
      </c>
      <c r="X9669">
        <v>9956.5</v>
      </c>
      <c r="Y9669">
        <v>0</v>
      </c>
      <c r="Z9669">
        <v>2459.56</v>
      </c>
      <c r="AA9669">
        <v>2482.5</v>
      </c>
      <c r="AB9669">
        <f t="shared" si="453"/>
        <v>20739.13</v>
      </c>
      <c r="AC9669">
        <f t="shared" si="454"/>
        <v>155451.89000000001</v>
      </c>
      <c r="AD9669">
        <f t="shared" si="455"/>
        <v>45626.086000000003</v>
      </c>
    </row>
    <row r="9670" spans="1:30" x14ac:dyDescent="0.3">
      <c r="A9670">
        <v>841871</v>
      </c>
      <c r="B9670" t="s">
        <v>1186</v>
      </c>
      <c r="C9670" t="s">
        <v>28</v>
      </c>
      <c r="D9670">
        <v>7994</v>
      </c>
      <c r="E9670">
        <v>8145</v>
      </c>
      <c r="F9670" t="s">
        <v>162</v>
      </c>
      <c r="G9670">
        <v>5</v>
      </c>
      <c r="H9670" t="s">
        <v>30</v>
      </c>
      <c r="I9670" t="s">
        <v>31</v>
      </c>
      <c r="J9670">
        <v>2223</v>
      </c>
      <c r="K9670" t="s">
        <v>97</v>
      </c>
      <c r="L9670">
        <v>2223</v>
      </c>
      <c r="M9670" t="s">
        <v>97</v>
      </c>
      <c r="N9670" t="s">
        <v>98</v>
      </c>
      <c r="O9670" t="s">
        <v>34</v>
      </c>
      <c r="P9670" t="s">
        <v>72</v>
      </c>
      <c r="Q9670" t="s">
        <v>36</v>
      </c>
      <c r="R9670" t="s">
        <v>36</v>
      </c>
      <c r="S9670" t="s">
        <v>37</v>
      </c>
      <c r="T9670">
        <v>0</v>
      </c>
      <c r="U9670">
        <v>0</v>
      </c>
      <c r="V9670">
        <v>0</v>
      </c>
      <c r="W9670">
        <v>3929</v>
      </c>
      <c r="X9670">
        <v>0</v>
      </c>
      <c r="Y9670">
        <v>0</v>
      </c>
      <c r="Z9670">
        <v>0</v>
      </c>
      <c r="AA9670">
        <v>151.12</v>
      </c>
      <c r="AB9670">
        <f t="shared" si="453"/>
        <v>0</v>
      </c>
      <c r="AC9670">
        <f t="shared" si="454"/>
        <v>3929</v>
      </c>
      <c r="AD9670">
        <f t="shared" si="455"/>
        <v>0</v>
      </c>
    </row>
    <row r="9671" spans="1:30" x14ac:dyDescent="0.3">
      <c r="A9671">
        <v>157899</v>
      </c>
      <c r="B9671" t="s">
        <v>3283</v>
      </c>
      <c r="C9671" t="s">
        <v>28</v>
      </c>
      <c r="D9671">
        <v>1075</v>
      </c>
      <c r="E9671">
        <v>8149</v>
      </c>
      <c r="F9671" t="s">
        <v>199</v>
      </c>
      <c r="G9671">
        <v>5</v>
      </c>
      <c r="H9671" t="s">
        <v>30</v>
      </c>
      <c r="I9671" t="s">
        <v>96</v>
      </c>
      <c r="J9671">
        <v>72904</v>
      </c>
      <c r="K9671" t="s">
        <v>820</v>
      </c>
      <c r="L9671">
        <v>72904</v>
      </c>
      <c r="M9671" t="s">
        <v>821</v>
      </c>
      <c r="N9671" t="s">
        <v>822</v>
      </c>
      <c r="O9671" t="s">
        <v>34</v>
      </c>
      <c r="P9671" t="s">
        <v>823</v>
      </c>
      <c r="Q9671" t="s">
        <v>36</v>
      </c>
      <c r="R9671" t="s">
        <v>36</v>
      </c>
      <c r="S9671" t="s">
        <v>36</v>
      </c>
      <c r="T9671">
        <v>67250.36</v>
      </c>
      <c r="U9671">
        <v>0</v>
      </c>
      <c r="V9671">
        <v>8662.83</v>
      </c>
      <c r="W9671">
        <v>17325.66</v>
      </c>
      <c r="X9671">
        <v>6096.29</v>
      </c>
      <c r="Y9671">
        <v>0</v>
      </c>
      <c r="Z9671">
        <v>830.16</v>
      </c>
      <c r="AA9671">
        <v>666.38</v>
      </c>
      <c r="AB9671">
        <f t="shared" si="453"/>
        <v>5604.1966666666667</v>
      </c>
      <c r="AC9671">
        <f t="shared" si="454"/>
        <v>25988.489999999998</v>
      </c>
      <c r="AD9671">
        <f t="shared" si="455"/>
        <v>12329.232666666669</v>
      </c>
    </row>
    <row r="9672" spans="1:30" x14ac:dyDescent="0.3">
      <c r="A9672">
        <v>871841</v>
      </c>
      <c r="B9672" t="s">
        <v>470</v>
      </c>
      <c r="C9672" t="s">
        <v>28</v>
      </c>
      <c r="D9672">
        <v>7670</v>
      </c>
      <c r="E9672">
        <v>8155</v>
      </c>
      <c r="F9672" t="s">
        <v>471</v>
      </c>
      <c r="G9672">
        <v>4</v>
      </c>
      <c r="H9672" t="s">
        <v>40</v>
      </c>
      <c r="I9672" t="s">
        <v>96</v>
      </c>
      <c r="J9672">
        <v>40206</v>
      </c>
      <c r="K9672" t="s">
        <v>236</v>
      </c>
      <c r="L9672">
        <v>40205</v>
      </c>
      <c r="M9672" t="s">
        <v>237</v>
      </c>
      <c r="N9672" t="s">
        <v>472</v>
      </c>
      <c r="O9672" t="s">
        <v>34</v>
      </c>
      <c r="P9672" t="s">
        <v>670</v>
      </c>
      <c r="Q9672" t="s">
        <v>36</v>
      </c>
      <c r="R9672" t="s">
        <v>36</v>
      </c>
      <c r="S9672" t="s">
        <v>36</v>
      </c>
      <c r="T9672">
        <v>83926.8</v>
      </c>
      <c r="U9672">
        <v>0</v>
      </c>
      <c r="V9672">
        <v>0</v>
      </c>
      <c r="W9672">
        <v>0</v>
      </c>
      <c r="X9672">
        <v>1904.66</v>
      </c>
      <c r="Y9672">
        <v>0</v>
      </c>
      <c r="Z9672">
        <v>0</v>
      </c>
      <c r="AA9672">
        <v>0</v>
      </c>
      <c r="AB9672">
        <f t="shared" si="453"/>
        <v>6993.9000000000005</v>
      </c>
      <c r="AC9672">
        <f t="shared" si="454"/>
        <v>0</v>
      </c>
      <c r="AD9672">
        <f t="shared" si="455"/>
        <v>15386.580000000002</v>
      </c>
    </row>
    <row r="9673" spans="1:30" x14ac:dyDescent="0.3">
      <c r="A9673">
        <v>754574</v>
      </c>
      <c r="B9673" t="s">
        <v>242</v>
      </c>
      <c r="C9673" t="s">
        <v>28</v>
      </c>
      <c r="D9673">
        <v>7992</v>
      </c>
      <c r="E9673">
        <v>8145</v>
      </c>
      <c r="F9673" t="s">
        <v>162</v>
      </c>
      <c r="G9673">
        <v>5</v>
      </c>
      <c r="H9673" t="s">
        <v>30</v>
      </c>
      <c r="I9673" t="s">
        <v>31</v>
      </c>
      <c r="J9673">
        <v>815</v>
      </c>
      <c r="K9673" t="s">
        <v>163</v>
      </c>
      <c r="L9673">
        <v>815</v>
      </c>
      <c r="M9673" t="s">
        <v>163</v>
      </c>
      <c r="N9673" t="s">
        <v>243</v>
      </c>
      <c r="O9673" t="s">
        <v>67</v>
      </c>
      <c r="P9673" t="s">
        <v>435</v>
      </c>
      <c r="Q9673" t="s">
        <v>36</v>
      </c>
      <c r="R9673" t="s">
        <v>36</v>
      </c>
      <c r="S9673" t="s">
        <v>37</v>
      </c>
      <c r="T9673">
        <v>27557.56</v>
      </c>
      <c r="U9673">
        <v>0</v>
      </c>
      <c r="V9673">
        <v>0</v>
      </c>
      <c r="W9673">
        <v>0</v>
      </c>
      <c r="X9673">
        <v>1460.73</v>
      </c>
      <c r="Y9673">
        <v>0</v>
      </c>
      <c r="Z9673">
        <v>0</v>
      </c>
      <c r="AA9673">
        <v>0</v>
      </c>
      <c r="AB9673">
        <f t="shared" si="453"/>
        <v>2296.4633333333336</v>
      </c>
      <c r="AC9673">
        <f t="shared" si="454"/>
        <v>0</v>
      </c>
      <c r="AD9673">
        <f t="shared" si="455"/>
        <v>5052.2193333333344</v>
      </c>
    </row>
    <row r="9674" spans="1:30" x14ac:dyDescent="0.3">
      <c r="A9674">
        <v>54012</v>
      </c>
      <c r="B9674" t="s">
        <v>2814</v>
      </c>
      <c r="C9674" t="s">
        <v>28</v>
      </c>
      <c r="D9674">
        <v>7994</v>
      </c>
      <c r="E9674">
        <v>8149</v>
      </c>
      <c r="F9674" t="s">
        <v>531</v>
      </c>
      <c r="G9674">
        <v>2</v>
      </c>
      <c r="H9674" t="s">
        <v>71</v>
      </c>
      <c r="I9674" t="s">
        <v>96</v>
      </c>
      <c r="J9674">
        <v>73322</v>
      </c>
      <c r="K9674" t="s">
        <v>364</v>
      </c>
      <c r="L9674">
        <v>73322</v>
      </c>
      <c r="M9674" t="s">
        <v>364</v>
      </c>
      <c r="N9674">
        <v>0</v>
      </c>
      <c r="O9674" t="s">
        <v>34</v>
      </c>
      <c r="P9674" t="s">
        <v>134</v>
      </c>
      <c r="Q9674" t="s">
        <v>37</v>
      </c>
      <c r="R9674" t="s">
        <v>36</v>
      </c>
      <c r="S9674" t="s">
        <v>36</v>
      </c>
      <c r="T9674">
        <v>50134.080000000002</v>
      </c>
      <c r="U9674">
        <v>25067.040000000001</v>
      </c>
      <c r="V9674">
        <v>0</v>
      </c>
      <c r="W9674">
        <v>0</v>
      </c>
      <c r="X9674">
        <v>1001.07</v>
      </c>
      <c r="Y9674">
        <v>499.91</v>
      </c>
      <c r="Z9674">
        <v>0</v>
      </c>
      <c r="AA9674">
        <v>0</v>
      </c>
      <c r="AB9674">
        <f t="shared" si="453"/>
        <v>4177.84</v>
      </c>
      <c r="AC9674">
        <f t="shared" si="454"/>
        <v>0</v>
      </c>
      <c r="AD9674">
        <f t="shared" si="455"/>
        <v>9191.2480000000014</v>
      </c>
    </row>
    <row r="9675" spans="1:30" x14ac:dyDescent="0.3">
      <c r="A9675">
        <v>164300</v>
      </c>
      <c r="B9675" t="s">
        <v>4316</v>
      </c>
      <c r="C9675" t="s">
        <v>28</v>
      </c>
      <c r="D9675">
        <v>7994</v>
      </c>
      <c r="E9675">
        <v>8149</v>
      </c>
      <c r="F9675" t="s">
        <v>2502</v>
      </c>
      <c r="G9675">
        <v>4</v>
      </c>
      <c r="H9675" t="s">
        <v>40</v>
      </c>
      <c r="I9675" t="s">
        <v>96</v>
      </c>
      <c r="J9675">
        <v>72387</v>
      </c>
      <c r="K9675" t="s">
        <v>268</v>
      </c>
      <c r="L9675">
        <v>72387</v>
      </c>
      <c r="M9675" t="s">
        <v>268</v>
      </c>
      <c r="N9675" t="s">
        <v>52</v>
      </c>
      <c r="O9675" t="s">
        <v>34</v>
      </c>
      <c r="P9675" t="s">
        <v>134</v>
      </c>
      <c r="Q9675" t="s">
        <v>37</v>
      </c>
      <c r="R9675" t="s">
        <v>36</v>
      </c>
      <c r="S9675" t="s">
        <v>37</v>
      </c>
      <c r="T9675">
        <v>56563.24</v>
      </c>
      <c r="U9675">
        <v>0</v>
      </c>
      <c r="V9675">
        <v>0</v>
      </c>
      <c r="W9675">
        <v>0</v>
      </c>
      <c r="X9675">
        <v>1848.96</v>
      </c>
      <c r="Y9675">
        <v>0</v>
      </c>
      <c r="Z9675">
        <v>0</v>
      </c>
      <c r="AA9675">
        <v>0</v>
      </c>
      <c r="AB9675">
        <f t="shared" si="453"/>
        <v>4713.6033333333335</v>
      </c>
      <c r="AC9675">
        <f t="shared" si="454"/>
        <v>0</v>
      </c>
      <c r="AD9675">
        <f t="shared" si="455"/>
        <v>10369.927333333335</v>
      </c>
    </row>
    <row r="9676" spans="1:30" x14ac:dyDescent="0.3">
      <c r="A9676">
        <v>743637</v>
      </c>
      <c r="B9676" t="s">
        <v>592</v>
      </c>
      <c r="C9676" t="s">
        <v>28</v>
      </c>
      <c r="D9676">
        <v>7992</v>
      </c>
      <c r="E9676">
        <v>8147</v>
      </c>
      <c r="F9676" t="s">
        <v>89</v>
      </c>
      <c r="G9676">
        <v>5</v>
      </c>
      <c r="H9676" t="s">
        <v>30</v>
      </c>
      <c r="I9676" t="s">
        <v>31</v>
      </c>
      <c r="J9676">
        <v>639</v>
      </c>
      <c r="K9676" t="s">
        <v>593</v>
      </c>
      <c r="L9676">
        <v>639</v>
      </c>
      <c r="M9676" t="s">
        <v>593</v>
      </c>
      <c r="N9676" t="s">
        <v>594</v>
      </c>
      <c r="O9676" t="s">
        <v>67</v>
      </c>
      <c r="P9676" t="s">
        <v>400</v>
      </c>
      <c r="Q9676" t="s">
        <v>36</v>
      </c>
      <c r="R9676" t="s">
        <v>37</v>
      </c>
      <c r="S9676" t="s">
        <v>37</v>
      </c>
      <c r="T9676">
        <v>18100.28</v>
      </c>
      <c r="U9676">
        <v>0</v>
      </c>
      <c r="V9676">
        <v>0</v>
      </c>
      <c r="W9676">
        <v>0</v>
      </c>
      <c r="X9676">
        <v>1709.21</v>
      </c>
      <c r="Y9676">
        <v>0</v>
      </c>
      <c r="Z9676">
        <v>0</v>
      </c>
      <c r="AA9676">
        <v>0</v>
      </c>
      <c r="AB9676">
        <f t="shared" si="453"/>
        <v>1508.3566666666666</v>
      </c>
      <c r="AC9676">
        <f t="shared" si="454"/>
        <v>0</v>
      </c>
      <c r="AD9676">
        <f t="shared" si="455"/>
        <v>3318.3846666666668</v>
      </c>
    </row>
    <row r="9677" spans="1:30" x14ac:dyDescent="0.3">
      <c r="A9677">
        <v>841876</v>
      </c>
      <c r="B9677" t="s">
        <v>2965</v>
      </c>
      <c r="C9677" t="s">
        <v>28</v>
      </c>
      <c r="D9677">
        <v>7994</v>
      </c>
      <c r="E9677">
        <v>8144</v>
      </c>
      <c r="F9677" t="s">
        <v>117</v>
      </c>
      <c r="G9677">
        <v>5</v>
      </c>
      <c r="H9677" t="s">
        <v>30</v>
      </c>
      <c r="I9677" t="s">
        <v>31</v>
      </c>
      <c r="J9677">
        <v>2223</v>
      </c>
      <c r="K9677" t="s">
        <v>97</v>
      </c>
      <c r="L9677">
        <v>2223</v>
      </c>
      <c r="M9677" t="s">
        <v>97</v>
      </c>
      <c r="N9677" t="s">
        <v>98</v>
      </c>
      <c r="O9677" t="s">
        <v>34</v>
      </c>
      <c r="P9677" t="s">
        <v>400</v>
      </c>
      <c r="Q9677" t="s">
        <v>36</v>
      </c>
      <c r="R9677" t="s">
        <v>37</v>
      </c>
      <c r="S9677" t="s">
        <v>37</v>
      </c>
      <c r="T9677">
        <v>2570.56</v>
      </c>
      <c r="U9677">
        <v>0</v>
      </c>
      <c r="V9677">
        <v>0</v>
      </c>
      <c r="W9677">
        <v>0</v>
      </c>
      <c r="X9677">
        <v>245.23</v>
      </c>
      <c r="Y9677">
        <v>0</v>
      </c>
      <c r="Z9677">
        <v>0</v>
      </c>
      <c r="AA9677">
        <v>0</v>
      </c>
      <c r="AB9677">
        <f t="shared" si="453"/>
        <v>214.21333333333334</v>
      </c>
      <c r="AC9677">
        <f t="shared" si="454"/>
        <v>0</v>
      </c>
      <c r="AD9677">
        <f t="shared" si="455"/>
        <v>471.26933333333341</v>
      </c>
    </row>
    <row r="9678" spans="1:30" x14ac:dyDescent="0.3">
      <c r="A9678">
        <v>904781</v>
      </c>
      <c r="B9678" t="s">
        <v>5130</v>
      </c>
      <c r="C9678" t="s">
        <v>28</v>
      </c>
      <c r="D9678">
        <v>7994</v>
      </c>
      <c r="E9678">
        <v>8163</v>
      </c>
      <c r="F9678" t="s">
        <v>50</v>
      </c>
      <c r="G9678">
        <v>5</v>
      </c>
      <c r="H9678" t="s">
        <v>30</v>
      </c>
      <c r="I9678" t="s">
        <v>31</v>
      </c>
      <c r="J9678">
        <v>72954</v>
      </c>
      <c r="K9678" t="s">
        <v>90</v>
      </c>
      <c r="L9678">
        <v>72952</v>
      </c>
      <c r="M9678" t="s">
        <v>91</v>
      </c>
      <c r="N9678" t="s">
        <v>3026</v>
      </c>
      <c r="O9678" t="s">
        <v>34</v>
      </c>
      <c r="P9678" t="s">
        <v>1471</v>
      </c>
      <c r="Q9678" t="s">
        <v>36</v>
      </c>
      <c r="R9678" t="s">
        <v>36</v>
      </c>
      <c r="S9678" t="s">
        <v>37</v>
      </c>
      <c r="T9678">
        <v>44086.78</v>
      </c>
      <c r="U9678">
        <v>0</v>
      </c>
      <c r="V9678">
        <v>0</v>
      </c>
      <c r="W9678">
        <v>0</v>
      </c>
      <c r="X9678">
        <v>4647.1499999999996</v>
      </c>
      <c r="Y9678">
        <v>0</v>
      </c>
      <c r="Z9678">
        <v>0</v>
      </c>
      <c r="AA9678">
        <v>0</v>
      </c>
      <c r="AB9678">
        <f t="shared" si="453"/>
        <v>3673.8983333333331</v>
      </c>
      <c r="AC9678">
        <f t="shared" si="454"/>
        <v>0</v>
      </c>
      <c r="AD9678">
        <f t="shared" si="455"/>
        <v>8082.5763333333334</v>
      </c>
    </row>
    <row r="9679" spans="1:30" x14ac:dyDescent="0.3">
      <c r="A9679">
        <v>76006</v>
      </c>
      <c r="B9679" t="s">
        <v>257</v>
      </c>
      <c r="C9679" t="s">
        <v>28</v>
      </c>
      <c r="D9679">
        <v>7994</v>
      </c>
      <c r="E9679">
        <v>8149</v>
      </c>
      <c r="F9679" t="s">
        <v>258</v>
      </c>
      <c r="G9679">
        <v>4</v>
      </c>
      <c r="H9679" t="s">
        <v>40</v>
      </c>
      <c r="I9679" t="s">
        <v>31</v>
      </c>
      <c r="J9679">
        <v>40263</v>
      </c>
      <c r="K9679" t="s">
        <v>259</v>
      </c>
      <c r="L9679">
        <v>40263</v>
      </c>
      <c r="M9679" t="s">
        <v>259</v>
      </c>
      <c r="N9679" t="s">
        <v>260</v>
      </c>
      <c r="O9679" t="s">
        <v>34</v>
      </c>
      <c r="P9679" t="s">
        <v>2326</v>
      </c>
      <c r="Q9679" t="s">
        <v>36</v>
      </c>
      <c r="R9679" t="s">
        <v>36</v>
      </c>
      <c r="S9679" t="s">
        <v>36</v>
      </c>
      <c r="T9679">
        <v>11075.58</v>
      </c>
      <c r="U9679">
        <v>11075.58</v>
      </c>
      <c r="V9679">
        <v>0</v>
      </c>
      <c r="W9679">
        <v>0</v>
      </c>
      <c r="X9679">
        <v>1223.3900000000001</v>
      </c>
      <c r="Y9679">
        <v>1223.3900000000001</v>
      </c>
      <c r="Z9679">
        <v>0</v>
      </c>
      <c r="AA9679">
        <v>0</v>
      </c>
      <c r="AB9679">
        <f t="shared" si="453"/>
        <v>922.96500000000003</v>
      </c>
      <c r="AC9679">
        <f t="shared" si="454"/>
        <v>0</v>
      </c>
      <c r="AD9679">
        <f t="shared" si="455"/>
        <v>2030.5230000000001</v>
      </c>
    </row>
    <row r="9680" spans="1:30" x14ac:dyDescent="0.3">
      <c r="A9680">
        <v>459574</v>
      </c>
      <c r="B9680" t="s">
        <v>1401</v>
      </c>
      <c r="C9680" t="s">
        <v>28</v>
      </c>
      <c r="D9680">
        <v>7670</v>
      </c>
      <c r="E9680">
        <v>8155</v>
      </c>
      <c r="F9680" t="s">
        <v>383</v>
      </c>
      <c r="G9680">
        <v>2</v>
      </c>
      <c r="H9680" t="s">
        <v>71</v>
      </c>
      <c r="I9680" t="s">
        <v>31</v>
      </c>
      <c r="J9680">
        <v>40206</v>
      </c>
      <c r="K9680" t="s">
        <v>236</v>
      </c>
      <c r="L9680">
        <v>40205</v>
      </c>
      <c r="M9680" t="s">
        <v>237</v>
      </c>
      <c r="N9680">
        <v>0</v>
      </c>
      <c r="O9680" t="s">
        <v>34</v>
      </c>
      <c r="P9680" t="s">
        <v>2161</v>
      </c>
      <c r="Q9680" t="s">
        <v>36</v>
      </c>
      <c r="R9680" t="s">
        <v>36</v>
      </c>
      <c r="S9680" t="s">
        <v>36</v>
      </c>
      <c r="T9680">
        <v>3231.55</v>
      </c>
      <c r="U9680">
        <v>0</v>
      </c>
      <c r="V9680">
        <v>0</v>
      </c>
      <c r="W9680">
        <v>0</v>
      </c>
      <c r="X9680">
        <v>65.040000000000006</v>
      </c>
      <c r="Y9680">
        <v>0</v>
      </c>
      <c r="Z9680">
        <v>0</v>
      </c>
      <c r="AA9680">
        <v>0</v>
      </c>
      <c r="AB9680">
        <f t="shared" si="453"/>
        <v>269.29583333333335</v>
      </c>
      <c r="AC9680">
        <f t="shared" si="454"/>
        <v>0</v>
      </c>
      <c r="AD9680">
        <f t="shared" si="455"/>
        <v>592.45083333333343</v>
      </c>
    </row>
    <row r="9681" spans="1:30" x14ac:dyDescent="0.3">
      <c r="A9681">
        <v>870904</v>
      </c>
      <c r="B9681" t="s">
        <v>63</v>
      </c>
      <c r="C9681" t="s">
        <v>28</v>
      </c>
      <c r="D9681">
        <v>7995</v>
      </c>
      <c r="E9681">
        <v>8113</v>
      </c>
      <c r="F9681" t="s">
        <v>64</v>
      </c>
      <c r="G9681">
        <v>4</v>
      </c>
      <c r="H9681" t="s">
        <v>40</v>
      </c>
      <c r="I9681" t="s">
        <v>31</v>
      </c>
      <c r="J9681">
        <v>40558</v>
      </c>
      <c r="K9681" t="s">
        <v>65</v>
      </c>
      <c r="L9681">
        <v>40558</v>
      </c>
      <c r="M9681" t="s">
        <v>65</v>
      </c>
      <c r="N9681" t="s">
        <v>66</v>
      </c>
      <c r="O9681" t="s">
        <v>67</v>
      </c>
      <c r="P9681" t="s">
        <v>1347</v>
      </c>
      <c r="Q9681" t="s">
        <v>36</v>
      </c>
      <c r="R9681" t="s">
        <v>36</v>
      </c>
      <c r="S9681" t="s">
        <v>36</v>
      </c>
      <c r="T9681">
        <v>182100.85</v>
      </c>
      <c r="U9681">
        <v>0</v>
      </c>
      <c r="V9681">
        <v>25298.37</v>
      </c>
      <c r="W9681">
        <v>25298.37</v>
      </c>
      <c r="X9681">
        <v>7596.06</v>
      </c>
      <c r="Y9681">
        <v>0</v>
      </c>
      <c r="Z9681">
        <v>930.07</v>
      </c>
      <c r="AA9681">
        <v>7.0000000000000007E-2</v>
      </c>
      <c r="AB9681">
        <f t="shared" si="453"/>
        <v>15175.070833333333</v>
      </c>
      <c r="AC9681">
        <f t="shared" si="454"/>
        <v>50596.74</v>
      </c>
      <c r="AD9681">
        <f t="shared" si="455"/>
        <v>33385.155833333338</v>
      </c>
    </row>
    <row r="9682" spans="1:30" x14ac:dyDescent="0.3">
      <c r="A9682">
        <v>903685</v>
      </c>
      <c r="B9682" t="s">
        <v>1774</v>
      </c>
      <c r="C9682" t="s">
        <v>28</v>
      </c>
      <c r="D9682">
        <v>7994</v>
      </c>
      <c r="E9682">
        <v>8195</v>
      </c>
      <c r="F9682" t="s">
        <v>79</v>
      </c>
      <c r="G9682">
        <v>5</v>
      </c>
      <c r="H9682" t="s">
        <v>30</v>
      </c>
      <c r="I9682" t="s">
        <v>31</v>
      </c>
      <c r="J9682">
        <v>884</v>
      </c>
      <c r="K9682" t="s">
        <v>484</v>
      </c>
      <c r="L9682">
        <v>884</v>
      </c>
      <c r="M9682" t="s">
        <v>484</v>
      </c>
      <c r="N9682" t="s">
        <v>485</v>
      </c>
      <c r="O9682" t="s">
        <v>34</v>
      </c>
      <c r="P9682" t="s">
        <v>827</v>
      </c>
      <c r="Q9682" t="s">
        <v>36</v>
      </c>
      <c r="R9682" t="s">
        <v>36</v>
      </c>
      <c r="S9682" t="s">
        <v>37</v>
      </c>
      <c r="T9682">
        <v>8566.0400000000009</v>
      </c>
      <c r="U9682">
        <v>0</v>
      </c>
      <c r="V9682">
        <v>0</v>
      </c>
      <c r="W9682">
        <v>0</v>
      </c>
      <c r="X9682">
        <v>620.9</v>
      </c>
      <c r="Y9682">
        <v>0</v>
      </c>
      <c r="Z9682">
        <v>0</v>
      </c>
      <c r="AA9682">
        <v>0</v>
      </c>
      <c r="AB9682">
        <f t="shared" si="453"/>
        <v>713.8366666666667</v>
      </c>
      <c r="AC9682">
        <f t="shared" si="454"/>
        <v>0</v>
      </c>
      <c r="AD9682">
        <f t="shared" si="455"/>
        <v>1570.4406666666669</v>
      </c>
    </row>
    <row r="9683" spans="1:30" x14ac:dyDescent="0.3">
      <c r="A9683">
        <v>98547</v>
      </c>
      <c r="B9683" t="s">
        <v>4701</v>
      </c>
      <c r="C9683" t="s">
        <v>28</v>
      </c>
      <c r="D9683">
        <v>7992</v>
      </c>
      <c r="E9683">
        <v>8163</v>
      </c>
      <c r="F9683" t="s">
        <v>50</v>
      </c>
      <c r="G9683">
        <v>5</v>
      </c>
      <c r="H9683" t="s">
        <v>30</v>
      </c>
      <c r="I9683" t="s">
        <v>31</v>
      </c>
      <c r="J9683">
        <v>348</v>
      </c>
      <c r="K9683" t="s">
        <v>80</v>
      </c>
      <c r="L9683">
        <v>348</v>
      </c>
      <c r="M9683" t="s">
        <v>80</v>
      </c>
      <c r="N9683" t="s">
        <v>1735</v>
      </c>
      <c r="O9683" t="s">
        <v>67</v>
      </c>
      <c r="P9683" t="s">
        <v>263</v>
      </c>
      <c r="Q9683" t="s">
        <v>36</v>
      </c>
      <c r="R9683" t="s">
        <v>36</v>
      </c>
      <c r="S9683" t="s">
        <v>37</v>
      </c>
      <c r="T9683">
        <v>5116.62</v>
      </c>
      <c r="U9683">
        <v>0</v>
      </c>
      <c r="V9683">
        <v>5121.93</v>
      </c>
      <c r="W9683">
        <v>4207.82</v>
      </c>
      <c r="X9683">
        <v>402.91</v>
      </c>
      <c r="Y9683">
        <v>0</v>
      </c>
      <c r="Z9683">
        <v>403.53</v>
      </c>
      <c r="AA9683">
        <v>161.84</v>
      </c>
      <c r="AB9683">
        <f t="shared" si="453"/>
        <v>426.38499999999999</v>
      </c>
      <c r="AC9683">
        <f t="shared" si="454"/>
        <v>9329.75</v>
      </c>
      <c r="AD9683">
        <f t="shared" si="455"/>
        <v>938.04700000000003</v>
      </c>
    </row>
    <row r="9684" spans="1:30" x14ac:dyDescent="0.3">
      <c r="A9684">
        <v>176266</v>
      </c>
      <c r="B9684" t="s">
        <v>5131</v>
      </c>
      <c r="C9684" t="s">
        <v>28</v>
      </c>
      <c r="D9684">
        <v>1075</v>
      </c>
      <c r="E9684">
        <v>8149</v>
      </c>
      <c r="F9684" t="s">
        <v>5132</v>
      </c>
      <c r="G9684">
        <v>2</v>
      </c>
      <c r="H9684" t="s">
        <v>71</v>
      </c>
      <c r="I9684" t="s">
        <v>96</v>
      </c>
      <c r="J9684">
        <v>36477</v>
      </c>
      <c r="K9684" t="s">
        <v>781</v>
      </c>
      <c r="L9684">
        <v>36477</v>
      </c>
      <c r="M9684" t="s">
        <v>781</v>
      </c>
      <c r="N9684">
        <v>0</v>
      </c>
      <c r="O9684" t="s">
        <v>67</v>
      </c>
      <c r="P9684" t="s">
        <v>109</v>
      </c>
      <c r="Q9684" t="s">
        <v>37</v>
      </c>
      <c r="R9684" t="s">
        <v>36</v>
      </c>
      <c r="S9684" t="s">
        <v>36</v>
      </c>
      <c r="T9684">
        <v>7759.04</v>
      </c>
      <c r="U9684">
        <v>0</v>
      </c>
      <c r="V9684">
        <v>0</v>
      </c>
      <c r="W9684">
        <v>0</v>
      </c>
      <c r="X9684">
        <v>225.71</v>
      </c>
      <c r="Y9684">
        <v>0</v>
      </c>
      <c r="Z9684">
        <v>0</v>
      </c>
      <c r="AA9684">
        <v>0</v>
      </c>
      <c r="AB9684">
        <f t="shared" si="453"/>
        <v>646.5866666666667</v>
      </c>
      <c r="AC9684">
        <f t="shared" si="454"/>
        <v>0</v>
      </c>
      <c r="AD9684">
        <f t="shared" si="455"/>
        <v>1422.4906666666668</v>
      </c>
    </row>
    <row r="9685" spans="1:30" x14ac:dyDescent="0.3">
      <c r="A9685">
        <v>868408</v>
      </c>
      <c r="B9685" t="s">
        <v>192</v>
      </c>
      <c r="C9685" t="s">
        <v>28</v>
      </c>
      <c r="D9685">
        <v>7003</v>
      </c>
      <c r="E9685">
        <v>8148</v>
      </c>
      <c r="F9685" t="s">
        <v>193</v>
      </c>
      <c r="G9685">
        <v>4</v>
      </c>
      <c r="H9685" t="s">
        <v>40</v>
      </c>
      <c r="I9685" t="s">
        <v>31</v>
      </c>
      <c r="J9685">
        <v>40461</v>
      </c>
      <c r="K9685" t="s">
        <v>41</v>
      </c>
      <c r="L9685">
        <v>40461</v>
      </c>
      <c r="M9685" t="s">
        <v>41</v>
      </c>
      <c r="N9685" t="s">
        <v>194</v>
      </c>
      <c r="O9685" t="s">
        <v>43</v>
      </c>
      <c r="P9685" t="s">
        <v>384</v>
      </c>
      <c r="Q9685" t="s">
        <v>36</v>
      </c>
      <c r="R9685" t="s">
        <v>36</v>
      </c>
      <c r="S9685" t="s">
        <v>36</v>
      </c>
      <c r="T9685">
        <v>5021.88</v>
      </c>
      <c r="U9685">
        <v>0</v>
      </c>
      <c r="V9685">
        <v>0</v>
      </c>
      <c r="W9685">
        <v>0</v>
      </c>
      <c r="X9685">
        <v>85.82</v>
      </c>
      <c r="Y9685">
        <v>0</v>
      </c>
      <c r="Z9685">
        <v>0</v>
      </c>
      <c r="AA9685">
        <v>0</v>
      </c>
      <c r="AB9685">
        <f t="shared" si="453"/>
        <v>418.49</v>
      </c>
      <c r="AC9685">
        <f t="shared" si="454"/>
        <v>0</v>
      </c>
      <c r="AD9685">
        <f t="shared" si="455"/>
        <v>920.67800000000011</v>
      </c>
    </row>
    <row r="9686" spans="1:30" x14ac:dyDescent="0.3">
      <c r="A9686">
        <v>102233</v>
      </c>
      <c r="B9686" t="s">
        <v>1608</v>
      </c>
      <c r="C9686" t="s">
        <v>28</v>
      </c>
      <c r="D9686">
        <v>7992</v>
      </c>
      <c r="E9686">
        <v>8165</v>
      </c>
      <c r="F9686" t="s">
        <v>998</v>
      </c>
      <c r="G9686">
        <v>5</v>
      </c>
      <c r="H9686" t="s">
        <v>30</v>
      </c>
      <c r="I9686" t="s">
        <v>31</v>
      </c>
      <c r="J9686">
        <v>815</v>
      </c>
      <c r="K9686" t="s">
        <v>163</v>
      </c>
      <c r="L9686">
        <v>815</v>
      </c>
      <c r="M9686" t="s">
        <v>163</v>
      </c>
      <c r="N9686" t="s">
        <v>164</v>
      </c>
      <c r="O9686" t="s">
        <v>67</v>
      </c>
      <c r="P9686" t="s">
        <v>1244</v>
      </c>
      <c r="Q9686" t="s">
        <v>36</v>
      </c>
      <c r="R9686" t="s">
        <v>36</v>
      </c>
      <c r="S9686" t="s">
        <v>37</v>
      </c>
      <c r="T9686">
        <v>2210.2399999999998</v>
      </c>
      <c r="U9686">
        <v>2210.2399999999998</v>
      </c>
      <c r="V9686">
        <v>0</v>
      </c>
      <c r="W9686">
        <v>0</v>
      </c>
      <c r="X9686">
        <v>204.4</v>
      </c>
      <c r="Y9686">
        <v>204.4</v>
      </c>
      <c r="Z9686">
        <v>0</v>
      </c>
      <c r="AA9686">
        <v>0</v>
      </c>
      <c r="AB9686">
        <f t="shared" si="453"/>
        <v>184.18666666666664</v>
      </c>
      <c r="AC9686">
        <f t="shared" si="454"/>
        <v>0</v>
      </c>
      <c r="AD9686">
        <f t="shared" si="455"/>
        <v>405.21066666666661</v>
      </c>
    </row>
    <row r="9687" spans="1:30" x14ac:dyDescent="0.3">
      <c r="A9687">
        <v>820626</v>
      </c>
      <c r="B9687" t="s">
        <v>1975</v>
      </c>
      <c r="C9687" t="s">
        <v>28</v>
      </c>
      <c r="D9687">
        <v>7992</v>
      </c>
      <c r="E9687">
        <v>8155</v>
      </c>
      <c r="F9687" t="s">
        <v>59</v>
      </c>
      <c r="G9687">
        <v>5</v>
      </c>
      <c r="H9687" t="s">
        <v>30</v>
      </c>
      <c r="I9687" t="s">
        <v>31</v>
      </c>
      <c r="J9687">
        <v>1816</v>
      </c>
      <c r="K9687" t="s">
        <v>638</v>
      </c>
      <c r="L9687">
        <v>1816</v>
      </c>
      <c r="M9687" t="s">
        <v>638</v>
      </c>
      <c r="N9687" t="s">
        <v>1623</v>
      </c>
      <c r="O9687" t="s">
        <v>67</v>
      </c>
      <c r="P9687" t="s">
        <v>1707</v>
      </c>
      <c r="Q9687" t="s">
        <v>36</v>
      </c>
      <c r="R9687" t="s">
        <v>36</v>
      </c>
      <c r="S9687" t="s">
        <v>37</v>
      </c>
      <c r="T9687">
        <v>13578.91</v>
      </c>
      <c r="U9687">
        <v>13578.91</v>
      </c>
      <c r="V9687">
        <v>0</v>
      </c>
      <c r="W9687">
        <v>0</v>
      </c>
      <c r="X9687">
        <v>915.93</v>
      </c>
      <c r="Y9687">
        <v>915.93</v>
      </c>
      <c r="Z9687">
        <v>0</v>
      </c>
      <c r="AA9687">
        <v>0</v>
      </c>
      <c r="AB9687">
        <f t="shared" si="453"/>
        <v>1131.5758333333333</v>
      </c>
      <c r="AC9687">
        <f t="shared" si="454"/>
        <v>0</v>
      </c>
      <c r="AD9687">
        <f t="shared" si="455"/>
        <v>2489.4668333333334</v>
      </c>
    </row>
    <row r="9688" spans="1:30" x14ac:dyDescent="0.3">
      <c r="A9688">
        <v>100005</v>
      </c>
      <c r="B9688" t="s">
        <v>914</v>
      </c>
      <c r="C9688" t="s">
        <v>28</v>
      </c>
      <c r="D9688">
        <v>7001</v>
      </c>
      <c r="E9688">
        <v>8149</v>
      </c>
      <c r="F9688" t="s">
        <v>915</v>
      </c>
      <c r="G9688">
        <v>2</v>
      </c>
      <c r="H9688" t="s">
        <v>71</v>
      </c>
      <c r="I9688" t="s">
        <v>96</v>
      </c>
      <c r="J9688">
        <v>72478</v>
      </c>
      <c r="K9688" t="s">
        <v>916</v>
      </c>
      <c r="L9688">
        <v>72478</v>
      </c>
      <c r="M9688" t="s">
        <v>916</v>
      </c>
      <c r="N9688">
        <v>0</v>
      </c>
      <c r="O9688" t="s">
        <v>34</v>
      </c>
      <c r="P9688" t="s">
        <v>270</v>
      </c>
      <c r="Q9688" t="s">
        <v>37</v>
      </c>
      <c r="R9688" t="s">
        <v>36</v>
      </c>
      <c r="S9688" t="s">
        <v>36</v>
      </c>
      <c r="T9688">
        <v>29355</v>
      </c>
      <c r="U9688">
        <v>29355</v>
      </c>
      <c r="V9688">
        <v>0</v>
      </c>
      <c r="W9688">
        <v>0</v>
      </c>
      <c r="X9688">
        <v>1064.81</v>
      </c>
      <c r="Y9688">
        <v>1064.81</v>
      </c>
      <c r="Z9688">
        <v>0</v>
      </c>
      <c r="AA9688">
        <v>0</v>
      </c>
      <c r="AB9688">
        <f t="shared" si="453"/>
        <v>2446.25</v>
      </c>
      <c r="AC9688">
        <f t="shared" si="454"/>
        <v>0</v>
      </c>
      <c r="AD9688">
        <f t="shared" si="455"/>
        <v>5381.75</v>
      </c>
    </row>
    <row r="9689" spans="1:30" x14ac:dyDescent="0.3">
      <c r="A9689">
        <v>721786</v>
      </c>
      <c r="B9689" t="s">
        <v>54</v>
      </c>
      <c r="C9689" t="s">
        <v>28</v>
      </c>
      <c r="D9689">
        <v>7003</v>
      </c>
      <c r="E9689">
        <v>8148</v>
      </c>
      <c r="F9689" t="s">
        <v>55</v>
      </c>
      <c r="G9689">
        <v>4</v>
      </c>
      <c r="H9689" t="s">
        <v>40</v>
      </c>
      <c r="I9689" t="s">
        <v>31</v>
      </c>
      <c r="J9689">
        <v>40461</v>
      </c>
      <c r="K9689" t="s">
        <v>41</v>
      </c>
      <c r="L9689">
        <v>40461</v>
      </c>
      <c r="M9689" t="s">
        <v>41</v>
      </c>
      <c r="N9689" t="s">
        <v>56</v>
      </c>
      <c r="O9689" t="s">
        <v>43</v>
      </c>
      <c r="P9689" t="s">
        <v>225</v>
      </c>
      <c r="Q9689" t="s">
        <v>36</v>
      </c>
      <c r="R9689" t="s">
        <v>36</v>
      </c>
      <c r="S9689" t="s">
        <v>36</v>
      </c>
      <c r="T9689">
        <v>26340.42</v>
      </c>
      <c r="U9689">
        <v>8632.68</v>
      </c>
      <c r="V9689">
        <v>0</v>
      </c>
      <c r="W9689">
        <v>0</v>
      </c>
      <c r="X9689">
        <v>1591.51</v>
      </c>
      <c r="Y9689">
        <v>252.66</v>
      </c>
      <c r="Z9689">
        <v>0</v>
      </c>
      <c r="AA9689">
        <v>0</v>
      </c>
      <c r="AB9689">
        <f t="shared" si="453"/>
        <v>2195.0349999999999</v>
      </c>
      <c r="AC9689">
        <f t="shared" si="454"/>
        <v>0</v>
      </c>
      <c r="AD9689">
        <f t="shared" si="455"/>
        <v>4829.0770000000002</v>
      </c>
    </row>
    <row r="9690" spans="1:30" x14ac:dyDescent="0.3">
      <c r="A9690">
        <v>870861</v>
      </c>
      <c r="B9690" t="s">
        <v>5133</v>
      </c>
      <c r="C9690" t="s">
        <v>28</v>
      </c>
      <c r="D9690">
        <v>7998</v>
      </c>
      <c r="E9690">
        <v>8144</v>
      </c>
      <c r="F9690" t="s">
        <v>117</v>
      </c>
      <c r="G9690">
        <v>5</v>
      </c>
      <c r="H9690" t="s">
        <v>30</v>
      </c>
      <c r="I9690" t="s">
        <v>31</v>
      </c>
      <c r="J9690">
        <v>1317</v>
      </c>
      <c r="K9690" t="s">
        <v>443</v>
      </c>
      <c r="L9690">
        <v>1317</v>
      </c>
      <c r="M9690" t="s">
        <v>443</v>
      </c>
      <c r="N9690" t="s">
        <v>444</v>
      </c>
      <c r="O9690" t="s">
        <v>67</v>
      </c>
      <c r="P9690" t="s">
        <v>82</v>
      </c>
      <c r="Q9690" t="s">
        <v>36</v>
      </c>
      <c r="R9690" t="s">
        <v>36</v>
      </c>
      <c r="S9690" t="s">
        <v>37</v>
      </c>
      <c r="T9690">
        <v>2955.44</v>
      </c>
      <c r="U9690">
        <v>2955.44</v>
      </c>
      <c r="V9690">
        <v>0</v>
      </c>
      <c r="W9690">
        <v>0</v>
      </c>
      <c r="X9690">
        <v>247.03</v>
      </c>
      <c r="Y9690">
        <v>247.03</v>
      </c>
      <c r="Z9690">
        <v>0</v>
      </c>
      <c r="AA9690">
        <v>0</v>
      </c>
      <c r="AB9690">
        <f t="shared" si="453"/>
        <v>246.28666666666666</v>
      </c>
      <c r="AC9690">
        <f t="shared" si="454"/>
        <v>0</v>
      </c>
      <c r="AD9690">
        <f t="shared" si="455"/>
        <v>541.83066666666673</v>
      </c>
    </row>
    <row r="9691" spans="1:30" x14ac:dyDescent="0.3">
      <c r="A9691">
        <v>744047</v>
      </c>
      <c r="B9691" t="s">
        <v>2912</v>
      </c>
      <c r="C9691" t="s">
        <v>28</v>
      </c>
      <c r="D9691">
        <v>7992</v>
      </c>
      <c r="E9691">
        <v>8163</v>
      </c>
      <c r="F9691" t="s">
        <v>50</v>
      </c>
      <c r="G9691">
        <v>5</v>
      </c>
      <c r="H9691" t="s">
        <v>30</v>
      </c>
      <c r="I9691" t="s">
        <v>31</v>
      </c>
      <c r="J9691">
        <v>815</v>
      </c>
      <c r="K9691" t="s">
        <v>163</v>
      </c>
      <c r="L9691">
        <v>815</v>
      </c>
      <c r="M9691" t="s">
        <v>163</v>
      </c>
      <c r="N9691" t="s">
        <v>164</v>
      </c>
      <c r="O9691" t="s">
        <v>67</v>
      </c>
      <c r="P9691" t="s">
        <v>540</v>
      </c>
      <c r="Q9691" t="s">
        <v>36</v>
      </c>
      <c r="R9691" t="s">
        <v>36</v>
      </c>
      <c r="S9691" t="s">
        <v>37</v>
      </c>
      <c r="T9691">
        <v>0</v>
      </c>
      <c r="U9691">
        <v>0</v>
      </c>
      <c r="V9691">
        <v>6150.6</v>
      </c>
      <c r="W9691">
        <v>0</v>
      </c>
      <c r="X9691">
        <v>0</v>
      </c>
      <c r="Y9691">
        <v>0</v>
      </c>
      <c r="Z9691">
        <v>533.73</v>
      </c>
      <c r="AA9691">
        <v>0</v>
      </c>
      <c r="AB9691">
        <f t="shared" si="453"/>
        <v>0</v>
      </c>
      <c r="AC9691">
        <f t="shared" si="454"/>
        <v>6150.6</v>
      </c>
      <c r="AD9691">
        <f t="shared" si="455"/>
        <v>0</v>
      </c>
    </row>
    <row r="9692" spans="1:30" x14ac:dyDescent="0.3">
      <c r="A9692">
        <v>267687</v>
      </c>
      <c r="B9692" t="s">
        <v>1927</v>
      </c>
      <c r="C9692" t="s">
        <v>28</v>
      </c>
      <c r="D9692">
        <v>7992</v>
      </c>
      <c r="E9692">
        <v>8145</v>
      </c>
      <c r="F9692" t="s">
        <v>1161</v>
      </c>
      <c r="G9692">
        <v>2</v>
      </c>
      <c r="H9692" t="s">
        <v>71</v>
      </c>
      <c r="I9692" t="s">
        <v>31</v>
      </c>
      <c r="J9692">
        <v>1468</v>
      </c>
      <c r="K9692" t="s">
        <v>281</v>
      </c>
      <c r="L9692">
        <v>1468</v>
      </c>
      <c r="M9692" t="s">
        <v>281</v>
      </c>
      <c r="N9692">
        <v>0</v>
      </c>
      <c r="O9692" t="s">
        <v>67</v>
      </c>
      <c r="P9692" t="s">
        <v>2928</v>
      </c>
      <c r="Q9692" t="s">
        <v>36</v>
      </c>
      <c r="R9692" t="s">
        <v>36</v>
      </c>
      <c r="S9692" t="s">
        <v>36</v>
      </c>
      <c r="T9692">
        <v>11286</v>
      </c>
      <c r="U9692">
        <v>0</v>
      </c>
      <c r="V9692">
        <v>0</v>
      </c>
      <c r="W9692">
        <v>0</v>
      </c>
      <c r="X9692">
        <v>358.94</v>
      </c>
      <c r="Y9692">
        <v>0</v>
      </c>
      <c r="Z9692">
        <v>0</v>
      </c>
      <c r="AA9692">
        <v>0</v>
      </c>
      <c r="AB9692">
        <f t="shared" si="453"/>
        <v>940.5</v>
      </c>
      <c r="AC9692">
        <f t="shared" si="454"/>
        <v>0</v>
      </c>
      <c r="AD9692">
        <f t="shared" si="455"/>
        <v>2069.1000000000004</v>
      </c>
    </row>
    <row r="9693" spans="1:30" x14ac:dyDescent="0.3">
      <c r="A9693">
        <v>900299</v>
      </c>
      <c r="B9693" t="s">
        <v>4411</v>
      </c>
      <c r="C9693" t="s">
        <v>28</v>
      </c>
      <c r="D9693">
        <v>7001</v>
      </c>
      <c r="E9693">
        <v>8126</v>
      </c>
      <c r="F9693" t="s">
        <v>1640</v>
      </c>
      <c r="G9693">
        <v>5</v>
      </c>
      <c r="H9693" t="s">
        <v>30</v>
      </c>
      <c r="I9693" t="s">
        <v>31</v>
      </c>
      <c r="J9693">
        <v>1811</v>
      </c>
      <c r="K9693" t="s">
        <v>350</v>
      </c>
      <c r="L9693">
        <v>1811</v>
      </c>
      <c r="M9693" t="s">
        <v>350</v>
      </c>
      <c r="N9693" t="s">
        <v>176</v>
      </c>
      <c r="O9693" t="s">
        <v>34</v>
      </c>
      <c r="P9693" t="s">
        <v>134</v>
      </c>
      <c r="Q9693" t="s">
        <v>37</v>
      </c>
      <c r="R9693" t="s">
        <v>36</v>
      </c>
      <c r="S9693" t="s">
        <v>37</v>
      </c>
      <c r="T9693">
        <v>18890.71</v>
      </c>
      <c r="U9693">
        <v>0</v>
      </c>
      <c r="V9693">
        <v>0</v>
      </c>
      <c r="W9693">
        <v>0</v>
      </c>
      <c r="X9693">
        <v>488.92</v>
      </c>
      <c r="Y9693">
        <v>0</v>
      </c>
      <c r="Z9693">
        <v>0</v>
      </c>
      <c r="AA9693">
        <v>0</v>
      </c>
      <c r="AB9693">
        <f t="shared" si="453"/>
        <v>1574.2258333333332</v>
      </c>
      <c r="AC9693">
        <f t="shared" si="454"/>
        <v>0</v>
      </c>
      <c r="AD9693">
        <f t="shared" si="455"/>
        <v>3463.2968333333333</v>
      </c>
    </row>
    <row r="9694" spans="1:30" x14ac:dyDescent="0.3">
      <c r="A9694">
        <v>51671</v>
      </c>
      <c r="B9694" t="s">
        <v>2361</v>
      </c>
      <c r="C9694" t="s">
        <v>28</v>
      </c>
      <c r="D9694">
        <v>7992</v>
      </c>
      <c r="E9694">
        <v>8195</v>
      </c>
      <c r="F9694" t="s">
        <v>79</v>
      </c>
      <c r="G9694">
        <v>5</v>
      </c>
      <c r="H9694" t="s">
        <v>30</v>
      </c>
      <c r="I9694" t="s">
        <v>31</v>
      </c>
      <c r="J9694">
        <v>348</v>
      </c>
      <c r="K9694" t="s">
        <v>80</v>
      </c>
      <c r="L9694">
        <v>348</v>
      </c>
      <c r="M9694" t="s">
        <v>80</v>
      </c>
      <c r="N9694" t="s">
        <v>2362</v>
      </c>
      <c r="O9694" t="s">
        <v>67</v>
      </c>
      <c r="P9694" t="s">
        <v>82</v>
      </c>
      <c r="Q9694" t="s">
        <v>36</v>
      </c>
      <c r="R9694" t="s">
        <v>36</v>
      </c>
      <c r="S9694" t="s">
        <v>37</v>
      </c>
      <c r="T9694">
        <v>14949.76</v>
      </c>
      <c r="U9694">
        <v>2955.44</v>
      </c>
      <c r="V9694">
        <v>0</v>
      </c>
      <c r="W9694">
        <v>0</v>
      </c>
      <c r="X9694">
        <v>1176.3499999999999</v>
      </c>
      <c r="Y9694">
        <v>232.58</v>
      </c>
      <c r="Z9694">
        <v>0</v>
      </c>
      <c r="AA9694">
        <v>0</v>
      </c>
      <c r="AB9694">
        <f t="shared" si="453"/>
        <v>1245.8133333333333</v>
      </c>
      <c r="AC9694">
        <f t="shared" si="454"/>
        <v>0</v>
      </c>
      <c r="AD9694">
        <f t="shared" si="455"/>
        <v>2740.7893333333336</v>
      </c>
    </row>
    <row r="9695" spans="1:30" x14ac:dyDescent="0.3">
      <c r="A9695">
        <v>334324</v>
      </c>
      <c r="B9695" t="s">
        <v>2016</v>
      </c>
      <c r="C9695" t="s">
        <v>28</v>
      </c>
      <c r="D9695">
        <v>7994</v>
      </c>
      <c r="E9695">
        <v>8149</v>
      </c>
      <c r="G9695">
        <v>3</v>
      </c>
      <c r="H9695" t="s">
        <v>170</v>
      </c>
      <c r="I9695" t="s">
        <v>96</v>
      </c>
      <c r="J9695">
        <v>314</v>
      </c>
      <c r="K9695" t="s">
        <v>343</v>
      </c>
      <c r="L9695">
        <v>314</v>
      </c>
      <c r="M9695" t="s">
        <v>343</v>
      </c>
      <c r="N9695" t="s">
        <v>344</v>
      </c>
      <c r="O9695" t="s">
        <v>34</v>
      </c>
      <c r="P9695" t="s">
        <v>677</v>
      </c>
      <c r="Q9695" t="s">
        <v>36</v>
      </c>
      <c r="R9695" t="s">
        <v>36</v>
      </c>
      <c r="S9695" t="s">
        <v>36</v>
      </c>
      <c r="T9695">
        <v>11590.12</v>
      </c>
      <c r="U9695">
        <v>0</v>
      </c>
      <c r="V9695">
        <v>0</v>
      </c>
      <c r="W9695">
        <v>0</v>
      </c>
      <c r="X9695">
        <v>352.81</v>
      </c>
      <c r="Y9695">
        <v>0</v>
      </c>
      <c r="Z9695">
        <v>0</v>
      </c>
      <c r="AA9695">
        <v>0</v>
      </c>
      <c r="AB9695">
        <f t="shared" si="453"/>
        <v>965.84333333333336</v>
      </c>
      <c r="AC9695">
        <f t="shared" si="454"/>
        <v>0</v>
      </c>
      <c r="AD9695">
        <f t="shared" si="455"/>
        <v>2124.8553333333334</v>
      </c>
    </row>
    <row r="9696" spans="1:30" x14ac:dyDescent="0.3">
      <c r="A9696">
        <v>909476</v>
      </c>
      <c r="B9696" t="s">
        <v>5134</v>
      </c>
      <c r="C9696" t="s">
        <v>28</v>
      </c>
      <c r="D9696">
        <v>7992</v>
      </c>
      <c r="E9696">
        <v>8147</v>
      </c>
      <c r="F9696" t="s">
        <v>89</v>
      </c>
      <c r="G9696">
        <v>5</v>
      </c>
      <c r="H9696" t="s">
        <v>30</v>
      </c>
      <c r="I9696" t="s">
        <v>31</v>
      </c>
      <c r="J9696">
        <v>2608</v>
      </c>
      <c r="K9696" t="s">
        <v>1468</v>
      </c>
      <c r="L9696">
        <v>2608</v>
      </c>
      <c r="M9696" t="s">
        <v>1468</v>
      </c>
      <c r="N9696" t="s">
        <v>1469</v>
      </c>
      <c r="O9696" t="s">
        <v>67</v>
      </c>
      <c r="P9696" t="s">
        <v>353</v>
      </c>
      <c r="Q9696" t="s">
        <v>36</v>
      </c>
      <c r="R9696" t="s">
        <v>36</v>
      </c>
      <c r="S9696" t="s">
        <v>37</v>
      </c>
      <c r="T9696">
        <v>9047.0300000000007</v>
      </c>
      <c r="U9696">
        <v>0</v>
      </c>
      <c r="V9696">
        <v>0</v>
      </c>
      <c r="W9696">
        <v>0</v>
      </c>
      <c r="X9696">
        <v>861.26</v>
      </c>
      <c r="Y9696">
        <v>0</v>
      </c>
      <c r="Z9696">
        <v>0</v>
      </c>
      <c r="AA9696">
        <v>0</v>
      </c>
      <c r="AB9696">
        <f t="shared" si="453"/>
        <v>753.91916666666668</v>
      </c>
      <c r="AC9696">
        <f t="shared" si="454"/>
        <v>0</v>
      </c>
      <c r="AD9696">
        <f t="shared" si="455"/>
        <v>1658.6221666666668</v>
      </c>
    </row>
    <row r="9697" spans="1:30" x14ac:dyDescent="0.3">
      <c r="A9697">
        <v>459767</v>
      </c>
      <c r="B9697" t="s">
        <v>4994</v>
      </c>
      <c r="C9697" t="s">
        <v>28</v>
      </c>
      <c r="D9697">
        <v>8042</v>
      </c>
      <c r="E9697">
        <v>8149</v>
      </c>
      <c r="F9697" t="s">
        <v>4995</v>
      </c>
      <c r="G9697">
        <v>4</v>
      </c>
      <c r="H9697" t="s">
        <v>40</v>
      </c>
      <c r="I9697" t="s">
        <v>96</v>
      </c>
      <c r="J9697">
        <v>72339</v>
      </c>
      <c r="K9697" t="s">
        <v>4996</v>
      </c>
      <c r="L9697">
        <v>72339</v>
      </c>
      <c r="M9697" t="s">
        <v>4996</v>
      </c>
      <c r="N9697" t="s">
        <v>4997</v>
      </c>
      <c r="O9697" t="s">
        <v>43</v>
      </c>
      <c r="P9697" t="s">
        <v>109</v>
      </c>
      <c r="Q9697" t="s">
        <v>37</v>
      </c>
      <c r="R9697" t="s">
        <v>36</v>
      </c>
      <c r="S9697" t="s">
        <v>36</v>
      </c>
      <c r="T9697">
        <v>2809.2</v>
      </c>
      <c r="U9697">
        <v>0</v>
      </c>
      <c r="V9697">
        <v>0</v>
      </c>
      <c r="W9697">
        <v>0</v>
      </c>
      <c r="X9697">
        <v>108.22</v>
      </c>
      <c r="Y9697">
        <v>0</v>
      </c>
      <c r="Z9697">
        <v>0</v>
      </c>
      <c r="AA9697">
        <v>0</v>
      </c>
      <c r="AB9697">
        <f t="shared" si="453"/>
        <v>234.1</v>
      </c>
      <c r="AC9697">
        <f t="shared" si="454"/>
        <v>0</v>
      </c>
      <c r="AD9697">
        <f t="shared" si="455"/>
        <v>515.02</v>
      </c>
    </row>
    <row r="9698" spans="1:30" x14ac:dyDescent="0.3">
      <c r="A9698">
        <v>903702</v>
      </c>
      <c r="B9698" t="s">
        <v>508</v>
      </c>
      <c r="C9698" t="s">
        <v>28</v>
      </c>
      <c r="D9698">
        <v>7994</v>
      </c>
      <c r="E9698">
        <v>8144</v>
      </c>
      <c r="F9698" t="s">
        <v>117</v>
      </c>
      <c r="G9698">
        <v>5</v>
      </c>
      <c r="H9698" t="s">
        <v>30</v>
      </c>
      <c r="I9698" t="s">
        <v>31</v>
      </c>
      <c r="J9698">
        <v>884</v>
      </c>
      <c r="K9698" t="s">
        <v>484</v>
      </c>
      <c r="L9698">
        <v>884</v>
      </c>
      <c r="M9698" t="s">
        <v>484</v>
      </c>
      <c r="N9698" t="s">
        <v>485</v>
      </c>
      <c r="O9698" t="s">
        <v>34</v>
      </c>
      <c r="P9698" t="s">
        <v>325</v>
      </c>
      <c r="Q9698" t="s">
        <v>36</v>
      </c>
      <c r="R9698" t="s">
        <v>36</v>
      </c>
      <c r="S9698" t="s">
        <v>37</v>
      </c>
      <c r="T9698">
        <v>288924.37</v>
      </c>
      <c r="U9698">
        <v>0</v>
      </c>
      <c r="V9698">
        <v>67727.44</v>
      </c>
      <c r="W9698">
        <v>33863.72</v>
      </c>
      <c r="X9698">
        <v>17648.68</v>
      </c>
      <c r="Y9698">
        <v>0</v>
      </c>
      <c r="Z9698">
        <v>3616.29</v>
      </c>
      <c r="AA9698">
        <v>1302.44</v>
      </c>
      <c r="AB9698">
        <f t="shared" si="453"/>
        <v>24077.030833333334</v>
      </c>
      <c r="AC9698">
        <f t="shared" si="454"/>
        <v>101591.16</v>
      </c>
      <c r="AD9698">
        <f t="shared" si="455"/>
        <v>52969.467833333336</v>
      </c>
    </row>
    <row r="9699" spans="1:30" x14ac:dyDescent="0.3">
      <c r="A9699">
        <v>754574</v>
      </c>
      <c r="B9699" t="s">
        <v>242</v>
      </c>
      <c r="C9699" t="s">
        <v>28</v>
      </c>
      <c r="D9699">
        <v>7992</v>
      </c>
      <c r="E9699">
        <v>8145</v>
      </c>
      <c r="F9699" t="s">
        <v>162</v>
      </c>
      <c r="G9699">
        <v>5</v>
      </c>
      <c r="H9699" t="s">
        <v>30</v>
      </c>
      <c r="I9699" t="s">
        <v>31</v>
      </c>
      <c r="J9699">
        <v>815</v>
      </c>
      <c r="K9699" t="s">
        <v>163</v>
      </c>
      <c r="L9699">
        <v>815</v>
      </c>
      <c r="M9699" t="s">
        <v>163</v>
      </c>
      <c r="N9699" t="s">
        <v>243</v>
      </c>
      <c r="O9699" t="s">
        <v>67</v>
      </c>
      <c r="P9699" t="s">
        <v>958</v>
      </c>
      <c r="Q9699" t="s">
        <v>36</v>
      </c>
      <c r="R9699" t="s">
        <v>37</v>
      </c>
      <c r="S9699" t="s">
        <v>37</v>
      </c>
      <c r="T9699">
        <v>9719.6</v>
      </c>
      <c r="U9699">
        <v>0</v>
      </c>
      <c r="V9699">
        <v>9719.6</v>
      </c>
      <c r="W9699">
        <v>0</v>
      </c>
      <c r="X9699">
        <v>707.4</v>
      </c>
      <c r="Y9699">
        <v>0</v>
      </c>
      <c r="Z9699">
        <v>705.29</v>
      </c>
      <c r="AA9699">
        <v>0</v>
      </c>
      <c r="AB9699">
        <f t="shared" si="453"/>
        <v>809.9666666666667</v>
      </c>
      <c r="AC9699">
        <f t="shared" si="454"/>
        <v>9719.6</v>
      </c>
      <c r="AD9699">
        <f t="shared" si="455"/>
        <v>1781.926666666667</v>
      </c>
    </row>
    <row r="9700" spans="1:30" x14ac:dyDescent="0.3">
      <c r="A9700">
        <v>869670</v>
      </c>
      <c r="B9700" t="s">
        <v>1524</v>
      </c>
      <c r="C9700" t="s">
        <v>28</v>
      </c>
      <c r="D9700">
        <v>7992</v>
      </c>
      <c r="E9700">
        <v>8170</v>
      </c>
      <c r="F9700" t="s">
        <v>331</v>
      </c>
      <c r="G9700">
        <v>5</v>
      </c>
      <c r="H9700" t="s">
        <v>30</v>
      </c>
      <c r="I9700" t="s">
        <v>31</v>
      </c>
      <c r="J9700">
        <v>639</v>
      </c>
      <c r="K9700" t="s">
        <v>593</v>
      </c>
      <c r="L9700">
        <v>639</v>
      </c>
      <c r="M9700" t="s">
        <v>593</v>
      </c>
      <c r="N9700" t="s">
        <v>594</v>
      </c>
      <c r="O9700" t="s">
        <v>67</v>
      </c>
      <c r="P9700" t="s">
        <v>333</v>
      </c>
      <c r="Q9700" t="s">
        <v>36</v>
      </c>
      <c r="R9700" t="s">
        <v>36</v>
      </c>
      <c r="S9700" t="s">
        <v>37</v>
      </c>
      <c r="T9700">
        <v>22604.71</v>
      </c>
      <c r="U9700">
        <v>7598.16</v>
      </c>
      <c r="V9700">
        <v>0</v>
      </c>
      <c r="W9700">
        <v>0</v>
      </c>
      <c r="X9700">
        <v>2449.96</v>
      </c>
      <c r="Y9700">
        <v>768.7</v>
      </c>
      <c r="Z9700">
        <v>0</v>
      </c>
      <c r="AA9700">
        <v>0</v>
      </c>
      <c r="AB9700">
        <f t="shared" si="453"/>
        <v>1883.7258333333332</v>
      </c>
      <c r="AC9700">
        <f t="shared" si="454"/>
        <v>0</v>
      </c>
      <c r="AD9700">
        <f t="shared" si="455"/>
        <v>4144.1968333333334</v>
      </c>
    </row>
    <row r="9701" spans="1:30" x14ac:dyDescent="0.3">
      <c r="A9701">
        <v>69548</v>
      </c>
      <c r="B9701" t="s">
        <v>1830</v>
      </c>
      <c r="C9701" t="s">
        <v>28</v>
      </c>
      <c r="D9701">
        <v>7994</v>
      </c>
      <c r="E9701">
        <v>8173</v>
      </c>
      <c r="F9701" t="s">
        <v>672</v>
      </c>
      <c r="G9701">
        <v>3</v>
      </c>
      <c r="H9701" t="s">
        <v>170</v>
      </c>
      <c r="I9701" t="s">
        <v>31</v>
      </c>
      <c r="J9701">
        <v>72859</v>
      </c>
      <c r="K9701" t="s">
        <v>274</v>
      </c>
      <c r="L9701">
        <v>72859</v>
      </c>
      <c r="M9701" t="s">
        <v>274</v>
      </c>
      <c r="N9701" t="s">
        <v>275</v>
      </c>
      <c r="O9701" t="s">
        <v>34</v>
      </c>
      <c r="P9701" t="s">
        <v>865</v>
      </c>
      <c r="Q9701" t="s">
        <v>36</v>
      </c>
      <c r="R9701" t="s">
        <v>36</v>
      </c>
      <c r="S9701" t="s">
        <v>36</v>
      </c>
      <c r="T9701">
        <v>1140.52</v>
      </c>
      <c r="U9701">
        <v>0</v>
      </c>
      <c r="V9701">
        <v>0</v>
      </c>
      <c r="W9701">
        <v>0</v>
      </c>
      <c r="X9701">
        <v>160.5</v>
      </c>
      <c r="Y9701">
        <v>0</v>
      </c>
      <c r="Z9701">
        <v>0</v>
      </c>
      <c r="AA9701">
        <v>0</v>
      </c>
      <c r="AB9701">
        <f t="shared" si="453"/>
        <v>95.043333333333337</v>
      </c>
      <c r="AC9701">
        <f t="shared" si="454"/>
        <v>0</v>
      </c>
      <c r="AD9701">
        <f t="shared" si="455"/>
        <v>209.09533333333334</v>
      </c>
    </row>
    <row r="9702" spans="1:30" x14ac:dyDescent="0.3">
      <c r="A9702">
        <v>745825</v>
      </c>
      <c r="B9702" t="s">
        <v>2877</v>
      </c>
      <c r="C9702" t="s">
        <v>28</v>
      </c>
      <c r="D9702">
        <v>7992</v>
      </c>
      <c r="E9702">
        <v>8145</v>
      </c>
      <c r="F9702" t="s">
        <v>2224</v>
      </c>
      <c r="G9702">
        <v>5</v>
      </c>
      <c r="H9702" t="s">
        <v>30</v>
      </c>
      <c r="I9702" t="s">
        <v>31</v>
      </c>
      <c r="J9702">
        <v>815</v>
      </c>
      <c r="K9702" t="s">
        <v>163</v>
      </c>
      <c r="L9702">
        <v>815</v>
      </c>
      <c r="M9702" t="s">
        <v>163</v>
      </c>
      <c r="N9702" t="s">
        <v>164</v>
      </c>
      <c r="O9702" t="s">
        <v>67</v>
      </c>
      <c r="P9702" t="s">
        <v>134</v>
      </c>
      <c r="Q9702" t="s">
        <v>37</v>
      </c>
      <c r="R9702" t="s">
        <v>36</v>
      </c>
      <c r="S9702" t="s">
        <v>37</v>
      </c>
      <c r="T9702">
        <v>56970.27</v>
      </c>
      <c r="U9702">
        <v>56970.27</v>
      </c>
      <c r="V9702">
        <v>0</v>
      </c>
      <c r="W9702">
        <v>0</v>
      </c>
      <c r="X9702">
        <v>1686.74</v>
      </c>
      <c r="Y9702">
        <v>1686.74</v>
      </c>
      <c r="Z9702">
        <v>0</v>
      </c>
      <c r="AA9702">
        <v>0</v>
      </c>
      <c r="AB9702">
        <f t="shared" si="453"/>
        <v>4747.5225</v>
      </c>
      <c r="AC9702">
        <f t="shared" si="454"/>
        <v>0</v>
      </c>
      <c r="AD9702">
        <f t="shared" si="455"/>
        <v>10444.549500000001</v>
      </c>
    </row>
    <row r="9703" spans="1:30" x14ac:dyDescent="0.3">
      <c r="A9703">
        <v>548709</v>
      </c>
      <c r="B9703" t="s">
        <v>1470</v>
      </c>
      <c r="C9703" t="s">
        <v>28</v>
      </c>
      <c r="D9703">
        <v>7992</v>
      </c>
      <c r="E9703">
        <v>8145</v>
      </c>
      <c r="F9703" t="s">
        <v>162</v>
      </c>
      <c r="G9703">
        <v>5</v>
      </c>
      <c r="H9703" t="s">
        <v>30</v>
      </c>
      <c r="I9703" t="s">
        <v>31</v>
      </c>
      <c r="J9703">
        <v>901</v>
      </c>
      <c r="K9703" t="s">
        <v>523</v>
      </c>
      <c r="L9703">
        <v>901</v>
      </c>
      <c r="M9703" t="s">
        <v>523</v>
      </c>
      <c r="N9703" t="s">
        <v>524</v>
      </c>
      <c r="O9703" t="s">
        <v>67</v>
      </c>
      <c r="P9703" t="s">
        <v>115</v>
      </c>
      <c r="Q9703" t="s">
        <v>36</v>
      </c>
      <c r="R9703" t="s">
        <v>36</v>
      </c>
      <c r="S9703" t="s">
        <v>37</v>
      </c>
      <c r="T9703">
        <v>4782.62</v>
      </c>
      <c r="U9703">
        <v>0</v>
      </c>
      <c r="V9703">
        <v>0</v>
      </c>
      <c r="W9703">
        <v>0</v>
      </c>
      <c r="X9703">
        <v>371.47</v>
      </c>
      <c r="Y9703">
        <v>0</v>
      </c>
      <c r="Z9703">
        <v>0</v>
      </c>
      <c r="AA9703">
        <v>0</v>
      </c>
      <c r="AB9703">
        <f t="shared" si="453"/>
        <v>398.55166666666668</v>
      </c>
      <c r="AC9703">
        <f t="shared" si="454"/>
        <v>0</v>
      </c>
      <c r="AD9703">
        <f t="shared" si="455"/>
        <v>876.81366666666679</v>
      </c>
    </row>
    <row r="9704" spans="1:30" x14ac:dyDescent="0.3">
      <c r="A9704">
        <v>747423</v>
      </c>
      <c r="B9704" t="s">
        <v>1264</v>
      </c>
      <c r="C9704" t="s">
        <v>28</v>
      </c>
      <c r="D9704">
        <v>7992</v>
      </c>
      <c r="E9704">
        <v>8144</v>
      </c>
      <c r="F9704" t="s">
        <v>117</v>
      </c>
      <c r="G9704">
        <v>5</v>
      </c>
      <c r="H9704" t="s">
        <v>30</v>
      </c>
      <c r="I9704" t="s">
        <v>31</v>
      </c>
      <c r="J9704">
        <v>362</v>
      </c>
      <c r="K9704" t="s">
        <v>960</v>
      </c>
      <c r="L9704">
        <v>362</v>
      </c>
      <c r="M9704" t="s">
        <v>960</v>
      </c>
      <c r="N9704" t="s">
        <v>961</v>
      </c>
      <c r="O9704" t="s">
        <v>67</v>
      </c>
      <c r="P9704" t="s">
        <v>127</v>
      </c>
      <c r="Q9704" t="s">
        <v>36</v>
      </c>
      <c r="R9704" t="s">
        <v>36</v>
      </c>
      <c r="S9704" t="s">
        <v>37</v>
      </c>
      <c r="T9704">
        <v>18307.54</v>
      </c>
      <c r="U9704">
        <v>9153.77</v>
      </c>
      <c r="V9704">
        <v>0</v>
      </c>
      <c r="W9704">
        <v>0</v>
      </c>
      <c r="X9704">
        <v>828.22</v>
      </c>
      <c r="Y9704">
        <v>434.83</v>
      </c>
      <c r="Z9704">
        <v>0</v>
      </c>
      <c r="AA9704">
        <v>0</v>
      </c>
      <c r="AB9704">
        <f t="shared" si="453"/>
        <v>1525.6283333333333</v>
      </c>
      <c r="AC9704">
        <f t="shared" si="454"/>
        <v>0</v>
      </c>
      <c r="AD9704">
        <f t="shared" si="455"/>
        <v>3356.3823333333335</v>
      </c>
    </row>
    <row r="9705" spans="1:30" x14ac:dyDescent="0.3">
      <c r="A9705">
        <v>868827</v>
      </c>
      <c r="B9705" t="s">
        <v>729</v>
      </c>
      <c r="C9705" t="s">
        <v>28</v>
      </c>
      <c r="D9705">
        <v>7994</v>
      </c>
      <c r="E9705">
        <v>8163</v>
      </c>
      <c r="F9705" t="s">
        <v>50</v>
      </c>
      <c r="G9705">
        <v>5</v>
      </c>
      <c r="H9705" t="s">
        <v>30</v>
      </c>
      <c r="I9705" t="s">
        <v>31</v>
      </c>
      <c r="J9705">
        <v>2602</v>
      </c>
      <c r="K9705" t="s">
        <v>32</v>
      </c>
      <c r="L9705">
        <v>2602</v>
      </c>
      <c r="M9705" t="s">
        <v>32</v>
      </c>
      <c r="N9705" t="s">
        <v>421</v>
      </c>
      <c r="O9705" t="s">
        <v>34</v>
      </c>
      <c r="P9705" t="s">
        <v>62</v>
      </c>
      <c r="Q9705" t="s">
        <v>36</v>
      </c>
      <c r="R9705" t="s">
        <v>36</v>
      </c>
      <c r="S9705" t="s">
        <v>37</v>
      </c>
      <c r="T9705">
        <v>0</v>
      </c>
      <c r="U9705">
        <v>0</v>
      </c>
      <c r="V9705">
        <v>12903.85</v>
      </c>
      <c r="W9705">
        <v>0</v>
      </c>
      <c r="X9705">
        <v>0</v>
      </c>
      <c r="Y9705">
        <v>0</v>
      </c>
      <c r="Z9705">
        <v>893.36</v>
      </c>
      <c r="AA9705">
        <v>0</v>
      </c>
      <c r="AB9705">
        <f t="shared" si="453"/>
        <v>0</v>
      </c>
      <c r="AC9705">
        <f t="shared" si="454"/>
        <v>12903.85</v>
      </c>
      <c r="AD9705">
        <f t="shared" si="455"/>
        <v>0</v>
      </c>
    </row>
    <row r="9706" spans="1:30" x14ac:dyDescent="0.3">
      <c r="A9706">
        <v>20369</v>
      </c>
      <c r="B9706" t="s">
        <v>3170</v>
      </c>
      <c r="C9706" t="s">
        <v>28</v>
      </c>
      <c r="D9706">
        <v>7994</v>
      </c>
      <c r="E9706">
        <v>8149</v>
      </c>
      <c r="F9706" t="s">
        <v>1612</v>
      </c>
      <c r="G9706">
        <v>5</v>
      </c>
      <c r="H9706" t="s">
        <v>30</v>
      </c>
      <c r="I9706" t="s">
        <v>31</v>
      </c>
      <c r="J9706">
        <v>72859</v>
      </c>
      <c r="K9706" t="s">
        <v>274</v>
      </c>
      <c r="L9706">
        <v>72859</v>
      </c>
      <c r="M9706" t="s">
        <v>274</v>
      </c>
      <c r="N9706" t="s">
        <v>275</v>
      </c>
      <c r="O9706" t="s">
        <v>34</v>
      </c>
      <c r="P9706" t="s">
        <v>127</v>
      </c>
      <c r="Q9706" t="s">
        <v>36</v>
      </c>
      <c r="R9706" t="s">
        <v>36</v>
      </c>
      <c r="S9706" t="s">
        <v>37</v>
      </c>
      <c r="T9706">
        <v>19229.7</v>
      </c>
      <c r="U9706">
        <v>0</v>
      </c>
      <c r="V9706">
        <v>0</v>
      </c>
      <c r="W9706">
        <v>0</v>
      </c>
      <c r="X9706">
        <v>1589.78</v>
      </c>
      <c r="Y9706">
        <v>0</v>
      </c>
      <c r="Z9706">
        <v>0</v>
      </c>
      <c r="AA9706">
        <v>0</v>
      </c>
      <c r="AB9706">
        <f t="shared" si="453"/>
        <v>1602.4750000000001</v>
      </c>
      <c r="AC9706">
        <f t="shared" si="454"/>
        <v>0</v>
      </c>
      <c r="AD9706">
        <f t="shared" si="455"/>
        <v>3525.4450000000006</v>
      </c>
    </row>
    <row r="9707" spans="1:30" x14ac:dyDescent="0.3">
      <c r="A9707">
        <v>107917</v>
      </c>
      <c r="B9707" t="s">
        <v>4273</v>
      </c>
      <c r="C9707" t="s">
        <v>28</v>
      </c>
      <c r="D9707">
        <v>1075</v>
      </c>
      <c r="E9707">
        <v>8149</v>
      </c>
      <c r="F9707" t="s">
        <v>1054</v>
      </c>
      <c r="G9707">
        <v>3</v>
      </c>
      <c r="H9707" t="s">
        <v>170</v>
      </c>
      <c r="I9707" t="s">
        <v>96</v>
      </c>
      <c r="J9707">
        <v>72137</v>
      </c>
      <c r="K9707" t="s">
        <v>1055</v>
      </c>
      <c r="L9707">
        <v>72137</v>
      </c>
      <c r="M9707" t="s">
        <v>1055</v>
      </c>
      <c r="N9707" t="s">
        <v>1056</v>
      </c>
      <c r="O9707" t="s">
        <v>67</v>
      </c>
      <c r="P9707" t="s">
        <v>77</v>
      </c>
      <c r="Q9707" t="s">
        <v>37</v>
      </c>
      <c r="R9707" t="s">
        <v>36</v>
      </c>
      <c r="S9707" t="s">
        <v>36</v>
      </c>
      <c r="T9707">
        <v>13755.6</v>
      </c>
      <c r="U9707">
        <v>0</v>
      </c>
      <c r="V9707">
        <v>0</v>
      </c>
      <c r="W9707">
        <v>0</v>
      </c>
      <c r="X9707">
        <v>574.33000000000004</v>
      </c>
      <c r="Y9707">
        <v>0</v>
      </c>
      <c r="Z9707">
        <v>0</v>
      </c>
      <c r="AA9707">
        <v>0</v>
      </c>
      <c r="AB9707">
        <f t="shared" si="453"/>
        <v>1146.3</v>
      </c>
      <c r="AC9707">
        <f t="shared" si="454"/>
        <v>0</v>
      </c>
      <c r="AD9707">
        <f t="shared" si="455"/>
        <v>2521.86</v>
      </c>
    </row>
    <row r="9708" spans="1:30" x14ac:dyDescent="0.3">
      <c r="A9708">
        <v>963463</v>
      </c>
      <c r="B9708" t="s">
        <v>4566</v>
      </c>
      <c r="C9708" t="s">
        <v>28</v>
      </c>
      <c r="D9708">
        <v>7994</v>
      </c>
      <c r="E9708">
        <v>8162</v>
      </c>
      <c r="F9708" t="s">
        <v>360</v>
      </c>
      <c r="G9708">
        <v>5</v>
      </c>
      <c r="H9708" t="s">
        <v>30</v>
      </c>
      <c r="I9708" t="s">
        <v>31</v>
      </c>
      <c r="J9708">
        <v>40019</v>
      </c>
      <c r="K9708" t="s">
        <v>200</v>
      </c>
      <c r="L9708">
        <v>40018</v>
      </c>
      <c r="M9708" t="s">
        <v>200</v>
      </c>
      <c r="N9708" t="s">
        <v>201</v>
      </c>
      <c r="O9708" t="s">
        <v>34</v>
      </c>
      <c r="P9708" t="s">
        <v>339</v>
      </c>
      <c r="Q9708" t="s">
        <v>36</v>
      </c>
      <c r="R9708" t="s">
        <v>36</v>
      </c>
      <c r="S9708" t="s">
        <v>37</v>
      </c>
      <c r="T9708">
        <v>3256.34</v>
      </c>
      <c r="U9708">
        <v>3256.34</v>
      </c>
      <c r="V9708">
        <v>0</v>
      </c>
      <c r="W9708">
        <v>0</v>
      </c>
      <c r="X9708">
        <v>162.88999999999999</v>
      </c>
      <c r="Y9708">
        <v>162.88999999999999</v>
      </c>
      <c r="Z9708">
        <v>0</v>
      </c>
      <c r="AA9708">
        <v>0</v>
      </c>
      <c r="AB9708">
        <f t="shared" si="453"/>
        <v>271.36166666666668</v>
      </c>
      <c r="AC9708">
        <f t="shared" si="454"/>
        <v>0</v>
      </c>
      <c r="AD9708">
        <f t="shared" si="455"/>
        <v>596.99566666666669</v>
      </c>
    </row>
    <row r="9709" spans="1:30" x14ac:dyDescent="0.3">
      <c r="A9709">
        <v>820220</v>
      </c>
      <c r="B9709" t="s">
        <v>1989</v>
      </c>
      <c r="C9709" t="s">
        <v>28</v>
      </c>
      <c r="D9709">
        <v>7992</v>
      </c>
      <c r="E9709">
        <v>8163</v>
      </c>
      <c r="F9709" t="s">
        <v>50</v>
      </c>
      <c r="G9709">
        <v>5</v>
      </c>
      <c r="H9709" t="s">
        <v>30</v>
      </c>
      <c r="I9709" t="s">
        <v>31</v>
      </c>
      <c r="J9709">
        <v>2133</v>
      </c>
      <c r="K9709" t="s">
        <v>132</v>
      </c>
      <c r="L9709">
        <v>2133</v>
      </c>
      <c r="M9709" t="s">
        <v>132</v>
      </c>
      <c r="N9709" t="s">
        <v>133</v>
      </c>
      <c r="O9709" t="s">
        <v>67</v>
      </c>
      <c r="P9709" t="s">
        <v>400</v>
      </c>
      <c r="Q9709" t="s">
        <v>36</v>
      </c>
      <c r="R9709" t="s">
        <v>37</v>
      </c>
      <c r="S9709" t="s">
        <v>37</v>
      </c>
      <c r="T9709">
        <v>3855.84</v>
      </c>
      <c r="U9709">
        <v>0</v>
      </c>
      <c r="V9709">
        <v>0</v>
      </c>
      <c r="W9709">
        <v>0</v>
      </c>
      <c r="X9709">
        <v>366.49</v>
      </c>
      <c r="Y9709">
        <v>0</v>
      </c>
      <c r="Z9709">
        <v>0</v>
      </c>
      <c r="AA9709">
        <v>0</v>
      </c>
      <c r="AB9709">
        <f t="shared" si="453"/>
        <v>321.32</v>
      </c>
      <c r="AC9709">
        <f t="shared" si="454"/>
        <v>0</v>
      </c>
      <c r="AD9709">
        <f t="shared" si="455"/>
        <v>706.904</v>
      </c>
    </row>
    <row r="9710" spans="1:30" x14ac:dyDescent="0.3">
      <c r="A9710">
        <v>259352</v>
      </c>
      <c r="B9710" t="s">
        <v>855</v>
      </c>
      <c r="C9710" t="s">
        <v>28</v>
      </c>
      <c r="D9710">
        <v>7003</v>
      </c>
      <c r="E9710">
        <v>8148</v>
      </c>
      <c r="F9710" t="s">
        <v>856</v>
      </c>
      <c r="G9710">
        <v>2</v>
      </c>
      <c r="H9710" t="s">
        <v>71</v>
      </c>
      <c r="I9710" t="s">
        <v>31</v>
      </c>
      <c r="J9710">
        <v>40461</v>
      </c>
      <c r="K9710" t="s">
        <v>41</v>
      </c>
      <c r="L9710">
        <v>40461</v>
      </c>
      <c r="M9710" t="s">
        <v>41</v>
      </c>
      <c r="N9710">
        <v>0</v>
      </c>
      <c r="O9710" t="s">
        <v>43</v>
      </c>
      <c r="P9710" t="s">
        <v>1513</v>
      </c>
      <c r="Q9710" t="s">
        <v>36</v>
      </c>
      <c r="R9710" t="s">
        <v>36</v>
      </c>
      <c r="S9710" t="s">
        <v>36</v>
      </c>
      <c r="T9710">
        <v>3864.42</v>
      </c>
      <c r="U9710">
        <v>0</v>
      </c>
      <c r="V9710">
        <v>0</v>
      </c>
      <c r="W9710">
        <v>0</v>
      </c>
      <c r="X9710">
        <v>114.4</v>
      </c>
      <c r="Y9710">
        <v>0</v>
      </c>
      <c r="Z9710">
        <v>0</v>
      </c>
      <c r="AA9710">
        <v>0</v>
      </c>
      <c r="AB9710">
        <f t="shared" si="453"/>
        <v>322.03500000000003</v>
      </c>
      <c r="AC9710">
        <f t="shared" si="454"/>
        <v>0</v>
      </c>
      <c r="AD9710">
        <f t="shared" si="455"/>
        <v>708.47700000000009</v>
      </c>
    </row>
    <row r="9711" spans="1:30" x14ac:dyDescent="0.3">
      <c r="A9711">
        <v>749757</v>
      </c>
      <c r="B9711" t="s">
        <v>153</v>
      </c>
      <c r="C9711" t="s">
        <v>28</v>
      </c>
      <c r="D9711">
        <v>7992</v>
      </c>
      <c r="E9711">
        <v>8160</v>
      </c>
      <c r="F9711" t="s">
        <v>154</v>
      </c>
      <c r="G9711">
        <v>5</v>
      </c>
      <c r="H9711" t="s">
        <v>30</v>
      </c>
      <c r="I9711" t="s">
        <v>31</v>
      </c>
      <c r="J9711">
        <v>542</v>
      </c>
      <c r="K9711" t="s">
        <v>155</v>
      </c>
      <c r="L9711">
        <v>542</v>
      </c>
      <c r="M9711" t="s">
        <v>155</v>
      </c>
      <c r="N9711" t="s">
        <v>156</v>
      </c>
      <c r="O9711" t="s">
        <v>67</v>
      </c>
      <c r="P9711" t="s">
        <v>2131</v>
      </c>
      <c r="Q9711" t="s">
        <v>36</v>
      </c>
      <c r="R9711" t="s">
        <v>36</v>
      </c>
      <c r="S9711" t="s">
        <v>37</v>
      </c>
      <c r="T9711">
        <v>7691.58</v>
      </c>
      <c r="U9711">
        <v>0</v>
      </c>
      <c r="V9711">
        <v>0</v>
      </c>
      <c r="W9711">
        <v>0</v>
      </c>
      <c r="X9711">
        <v>907.35</v>
      </c>
      <c r="Y9711">
        <v>0</v>
      </c>
      <c r="Z9711">
        <v>0</v>
      </c>
      <c r="AA9711">
        <v>0</v>
      </c>
      <c r="AB9711">
        <f t="shared" si="453"/>
        <v>640.96500000000003</v>
      </c>
      <c r="AC9711">
        <f t="shared" si="454"/>
        <v>0</v>
      </c>
      <c r="AD9711">
        <f t="shared" si="455"/>
        <v>1410.1230000000003</v>
      </c>
    </row>
    <row r="9712" spans="1:30" x14ac:dyDescent="0.3">
      <c r="A9712">
        <v>750101</v>
      </c>
      <c r="B9712" t="s">
        <v>858</v>
      </c>
      <c r="C9712" t="s">
        <v>28</v>
      </c>
      <c r="D9712">
        <v>7994</v>
      </c>
      <c r="E9712">
        <v>8163</v>
      </c>
      <c r="F9712" t="s">
        <v>50</v>
      </c>
      <c r="G9712">
        <v>5</v>
      </c>
      <c r="H9712" t="s">
        <v>30</v>
      </c>
      <c r="I9712" t="s">
        <v>31</v>
      </c>
      <c r="J9712">
        <v>1547</v>
      </c>
      <c r="K9712" t="s">
        <v>113</v>
      </c>
      <c r="L9712">
        <v>1547</v>
      </c>
      <c r="M9712" t="s">
        <v>113</v>
      </c>
      <c r="N9712" t="s">
        <v>667</v>
      </c>
      <c r="O9712" t="s">
        <v>34</v>
      </c>
      <c r="P9712" t="s">
        <v>827</v>
      </c>
      <c r="Q9712" t="s">
        <v>36</v>
      </c>
      <c r="R9712" t="s">
        <v>36</v>
      </c>
      <c r="S9712" t="s">
        <v>37</v>
      </c>
      <c r="T9712">
        <v>8566.0400000000009</v>
      </c>
      <c r="U9712">
        <v>0</v>
      </c>
      <c r="V9712">
        <v>0</v>
      </c>
      <c r="W9712">
        <v>0</v>
      </c>
      <c r="X9712">
        <v>620.59</v>
      </c>
      <c r="Y9712">
        <v>0</v>
      </c>
      <c r="Z9712">
        <v>0</v>
      </c>
      <c r="AA9712">
        <v>0</v>
      </c>
      <c r="AB9712">
        <f t="shared" si="453"/>
        <v>713.8366666666667</v>
      </c>
      <c r="AC9712">
        <f t="shared" si="454"/>
        <v>0</v>
      </c>
      <c r="AD9712">
        <f t="shared" si="455"/>
        <v>1570.4406666666669</v>
      </c>
    </row>
    <row r="9713" spans="1:30" x14ac:dyDescent="0.3">
      <c r="A9713">
        <v>274982</v>
      </c>
      <c r="B9713" t="s">
        <v>169</v>
      </c>
      <c r="C9713" t="s">
        <v>28</v>
      </c>
      <c r="D9713">
        <v>7003</v>
      </c>
      <c r="E9713">
        <v>8148</v>
      </c>
      <c r="F9713" t="s">
        <v>39</v>
      </c>
      <c r="G9713">
        <v>3</v>
      </c>
      <c r="H9713" t="s">
        <v>170</v>
      </c>
      <c r="I9713" t="s">
        <v>31</v>
      </c>
      <c r="J9713">
        <v>40461</v>
      </c>
      <c r="K9713" t="s">
        <v>41</v>
      </c>
      <c r="L9713">
        <v>40461</v>
      </c>
      <c r="M9713" t="s">
        <v>41</v>
      </c>
      <c r="N9713" t="s">
        <v>42</v>
      </c>
      <c r="O9713" t="s">
        <v>43</v>
      </c>
      <c r="P9713" t="s">
        <v>270</v>
      </c>
      <c r="Q9713" t="s">
        <v>37</v>
      </c>
      <c r="R9713" t="s">
        <v>36</v>
      </c>
      <c r="S9713" t="s">
        <v>36</v>
      </c>
      <c r="T9713">
        <v>29355</v>
      </c>
      <c r="U9713">
        <v>29355</v>
      </c>
      <c r="V9713">
        <v>0</v>
      </c>
      <c r="W9713">
        <v>0</v>
      </c>
      <c r="X9713">
        <v>1064.8</v>
      </c>
      <c r="Y9713">
        <v>1064.8</v>
      </c>
      <c r="Z9713">
        <v>0</v>
      </c>
      <c r="AA9713">
        <v>0</v>
      </c>
      <c r="AB9713">
        <f t="shared" si="453"/>
        <v>2446.25</v>
      </c>
      <c r="AC9713">
        <f t="shared" si="454"/>
        <v>0</v>
      </c>
      <c r="AD9713">
        <f t="shared" si="455"/>
        <v>5381.75</v>
      </c>
    </row>
    <row r="9714" spans="1:30" x14ac:dyDescent="0.3">
      <c r="A9714">
        <v>734823</v>
      </c>
      <c r="B9714" t="s">
        <v>410</v>
      </c>
      <c r="C9714" t="s">
        <v>28</v>
      </c>
      <c r="D9714">
        <v>7992</v>
      </c>
      <c r="E9714">
        <v>8155</v>
      </c>
      <c r="F9714" t="s">
        <v>253</v>
      </c>
      <c r="G9714">
        <v>5</v>
      </c>
      <c r="H9714" t="s">
        <v>30</v>
      </c>
      <c r="I9714" t="s">
        <v>31</v>
      </c>
      <c r="J9714">
        <v>1357</v>
      </c>
      <c r="K9714" t="s">
        <v>101</v>
      </c>
      <c r="L9714">
        <v>1357</v>
      </c>
      <c r="M9714" t="s">
        <v>101</v>
      </c>
      <c r="N9714" t="s">
        <v>102</v>
      </c>
      <c r="O9714" t="s">
        <v>67</v>
      </c>
      <c r="P9714" t="s">
        <v>295</v>
      </c>
      <c r="Q9714" t="s">
        <v>36</v>
      </c>
      <c r="R9714" t="s">
        <v>36</v>
      </c>
      <c r="S9714" t="s">
        <v>37</v>
      </c>
      <c r="T9714">
        <v>1323.37</v>
      </c>
      <c r="U9714">
        <v>1323.37</v>
      </c>
      <c r="V9714">
        <v>0</v>
      </c>
      <c r="W9714">
        <v>0</v>
      </c>
      <c r="X9714">
        <v>769.59</v>
      </c>
      <c r="Y9714">
        <v>769.59</v>
      </c>
      <c r="Z9714">
        <v>0</v>
      </c>
      <c r="AA9714">
        <v>0</v>
      </c>
      <c r="AB9714">
        <f t="shared" si="453"/>
        <v>110.28083333333332</v>
      </c>
      <c r="AC9714">
        <f t="shared" si="454"/>
        <v>0</v>
      </c>
      <c r="AD9714">
        <f t="shared" si="455"/>
        <v>242.61783333333332</v>
      </c>
    </row>
    <row r="9715" spans="1:30" x14ac:dyDescent="0.3">
      <c r="A9715">
        <v>183670</v>
      </c>
      <c r="B9715" t="s">
        <v>1931</v>
      </c>
      <c r="C9715" t="s">
        <v>28</v>
      </c>
      <c r="D9715">
        <v>7992</v>
      </c>
      <c r="E9715">
        <v>8149</v>
      </c>
      <c r="F9715" t="s">
        <v>622</v>
      </c>
      <c r="G9715">
        <v>4</v>
      </c>
      <c r="H9715" t="s">
        <v>40</v>
      </c>
      <c r="I9715" t="s">
        <v>96</v>
      </c>
      <c r="J9715">
        <v>72448</v>
      </c>
      <c r="K9715" t="s">
        <v>254</v>
      </c>
      <c r="L9715">
        <v>72448</v>
      </c>
      <c r="M9715" t="s">
        <v>254</v>
      </c>
      <c r="N9715" t="s">
        <v>255</v>
      </c>
      <c r="O9715" t="s">
        <v>67</v>
      </c>
      <c r="P9715" t="s">
        <v>623</v>
      </c>
      <c r="Q9715" t="s">
        <v>36</v>
      </c>
      <c r="R9715" t="s">
        <v>36</v>
      </c>
      <c r="S9715" t="s">
        <v>36</v>
      </c>
      <c r="T9715">
        <v>4425.16</v>
      </c>
      <c r="U9715">
        <v>0</v>
      </c>
      <c r="V9715">
        <v>0</v>
      </c>
      <c r="W9715">
        <v>0</v>
      </c>
      <c r="X9715">
        <v>301.20999999999998</v>
      </c>
      <c r="Y9715">
        <v>0</v>
      </c>
      <c r="Z9715">
        <v>0</v>
      </c>
      <c r="AA9715">
        <v>0</v>
      </c>
      <c r="AB9715">
        <f t="shared" si="453"/>
        <v>368.76333333333332</v>
      </c>
      <c r="AC9715">
        <f t="shared" si="454"/>
        <v>0</v>
      </c>
      <c r="AD9715">
        <f t="shared" si="455"/>
        <v>811.2793333333334</v>
      </c>
    </row>
    <row r="9716" spans="1:30" x14ac:dyDescent="0.3">
      <c r="A9716">
        <v>755498</v>
      </c>
      <c r="B9716" t="s">
        <v>1764</v>
      </c>
      <c r="C9716" t="s">
        <v>28</v>
      </c>
      <c r="D9716">
        <v>7992</v>
      </c>
      <c r="E9716">
        <v>8149</v>
      </c>
      <c r="F9716" t="s">
        <v>95</v>
      </c>
      <c r="G9716">
        <v>5</v>
      </c>
      <c r="H9716" t="s">
        <v>30</v>
      </c>
      <c r="I9716" t="s">
        <v>31</v>
      </c>
      <c r="J9716">
        <v>1645</v>
      </c>
      <c r="K9716" t="s">
        <v>254</v>
      </c>
      <c r="L9716">
        <v>1645</v>
      </c>
      <c r="M9716" t="s">
        <v>254</v>
      </c>
      <c r="N9716" t="s">
        <v>255</v>
      </c>
      <c r="O9716" t="s">
        <v>67</v>
      </c>
      <c r="P9716" t="s">
        <v>272</v>
      </c>
      <c r="Q9716" t="s">
        <v>36</v>
      </c>
      <c r="R9716" t="s">
        <v>36</v>
      </c>
      <c r="S9716" t="s">
        <v>37</v>
      </c>
      <c r="T9716">
        <v>0</v>
      </c>
      <c r="U9716">
        <v>0</v>
      </c>
      <c r="V9716">
        <v>15616.06</v>
      </c>
      <c r="W9716">
        <v>0</v>
      </c>
      <c r="X9716">
        <v>0</v>
      </c>
      <c r="Y9716">
        <v>0</v>
      </c>
      <c r="Z9716">
        <v>1149.3399999999999</v>
      </c>
      <c r="AA9716">
        <v>0</v>
      </c>
      <c r="AB9716">
        <f t="shared" si="453"/>
        <v>0</v>
      </c>
      <c r="AC9716">
        <f t="shared" si="454"/>
        <v>15616.06</v>
      </c>
      <c r="AD9716">
        <f t="shared" si="455"/>
        <v>0</v>
      </c>
    </row>
    <row r="9717" spans="1:30" x14ac:dyDescent="0.3">
      <c r="A9717">
        <v>93524</v>
      </c>
      <c r="B9717" t="s">
        <v>1326</v>
      </c>
      <c r="C9717" t="s">
        <v>28</v>
      </c>
      <c r="D9717">
        <v>7001</v>
      </c>
      <c r="E9717">
        <v>8149</v>
      </c>
      <c r="F9717" t="s">
        <v>301</v>
      </c>
      <c r="G9717">
        <v>4</v>
      </c>
      <c r="H9717" t="s">
        <v>40</v>
      </c>
      <c r="I9717" t="s">
        <v>96</v>
      </c>
      <c r="J9717">
        <v>40083</v>
      </c>
      <c r="K9717" t="s">
        <v>302</v>
      </c>
      <c r="L9717">
        <v>40083</v>
      </c>
      <c r="M9717" t="s">
        <v>302</v>
      </c>
      <c r="N9717" t="s">
        <v>1327</v>
      </c>
      <c r="O9717" t="s">
        <v>34</v>
      </c>
      <c r="P9717" t="s">
        <v>1462</v>
      </c>
      <c r="Q9717" t="s">
        <v>36</v>
      </c>
      <c r="R9717" t="s">
        <v>36</v>
      </c>
      <c r="S9717" t="s">
        <v>36</v>
      </c>
      <c r="T9717">
        <v>7787.98</v>
      </c>
      <c r="U9717">
        <v>0</v>
      </c>
      <c r="V9717">
        <v>0</v>
      </c>
      <c r="W9717">
        <v>0</v>
      </c>
      <c r="X9717">
        <v>522.1</v>
      </c>
      <c r="Y9717">
        <v>0</v>
      </c>
      <c r="Z9717">
        <v>0</v>
      </c>
      <c r="AA9717">
        <v>0</v>
      </c>
      <c r="AB9717">
        <f t="shared" si="453"/>
        <v>648.99833333333333</v>
      </c>
      <c r="AC9717">
        <f t="shared" si="454"/>
        <v>0</v>
      </c>
      <c r="AD9717">
        <f t="shared" si="455"/>
        <v>1427.7963333333335</v>
      </c>
    </row>
    <row r="9718" spans="1:30" x14ac:dyDescent="0.3">
      <c r="A9718">
        <v>871274</v>
      </c>
      <c r="B9718" t="s">
        <v>3500</v>
      </c>
      <c r="C9718" t="s">
        <v>28</v>
      </c>
      <c r="D9718">
        <v>7001</v>
      </c>
      <c r="E9718">
        <v>8115</v>
      </c>
      <c r="F9718" t="s">
        <v>3501</v>
      </c>
      <c r="G9718">
        <v>5</v>
      </c>
      <c r="H9718" t="s">
        <v>30</v>
      </c>
      <c r="I9718" t="s">
        <v>31</v>
      </c>
      <c r="J9718">
        <v>640</v>
      </c>
      <c r="K9718" t="s">
        <v>669</v>
      </c>
      <c r="L9718">
        <v>640</v>
      </c>
      <c r="M9718" t="s">
        <v>669</v>
      </c>
      <c r="N9718" t="s">
        <v>260</v>
      </c>
      <c r="O9718" t="s">
        <v>34</v>
      </c>
      <c r="P9718" t="s">
        <v>53</v>
      </c>
      <c r="Q9718" t="s">
        <v>36</v>
      </c>
      <c r="R9718" t="s">
        <v>36</v>
      </c>
      <c r="S9718" t="s">
        <v>37</v>
      </c>
      <c r="T9718">
        <v>2416.4</v>
      </c>
      <c r="U9718">
        <v>2416.4</v>
      </c>
      <c r="V9718">
        <v>0</v>
      </c>
      <c r="W9718">
        <v>0</v>
      </c>
      <c r="X9718">
        <v>219.42</v>
      </c>
      <c r="Y9718">
        <v>219.42</v>
      </c>
      <c r="Z9718">
        <v>0</v>
      </c>
      <c r="AA9718">
        <v>0</v>
      </c>
      <c r="AB9718">
        <f t="shared" si="453"/>
        <v>201.36666666666667</v>
      </c>
      <c r="AC9718">
        <f t="shared" si="454"/>
        <v>0</v>
      </c>
      <c r="AD9718">
        <f t="shared" si="455"/>
        <v>443.00666666666672</v>
      </c>
    </row>
    <row r="9719" spans="1:30" x14ac:dyDescent="0.3">
      <c r="A9719">
        <v>757538</v>
      </c>
      <c r="B9719" t="s">
        <v>5135</v>
      </c>
      <c r="C9719" t="s">
        <v>28</v>
      </c>
      <c r="D9719">
        <v>7001</v>
      </c>
      <c r="E9719">
        <v>8163</v>
      </c>
      <c r="F9719" t="s">
        <v>50</v>
      </c>
      <c r="G9719">
        <v>5</v>
      </c>
      <c r="H9719" t="s">
        <v>30</v>
      </c>
      <c r="I9719" t="s">
        <v>31</v>
      </c>
      <c r="J9719">
        <v>1066</v>
      </c>
      <c r="K9719" t="s">
        <v>1610</v>
      </c>
      <c r="L9719">
        <v>1066</v>
      </c>
      <c r="M9719" t="s">
        <v>1610</v>
      </c>
      <c r="N9719" t="s">
        <v>222</v>
      </c>
      <c r="O9719" t="s">
        <v>67</v>
      </c>
      <c r="P9719" t="s">
        <v>630</v>
      </c>
      <c r="Q9719" t="s">
        <v>37</v>
      </c>
      <c r="R9719" t="s">
        <v>36</v>
      </c>
      <c r="S9719" t="s">
        <v>37</v>
      </c>
      <c r="T9719">
        <v>0</v>
      </c>
      <c r="U9719">
        <v>0</v>
      </c>
      <c r="V9719">
        <v>3088.8</v>
      </c>
      <c r="W9719">
        <v>0</v>
      </c>
      <c r="X9719">
        <v>0</v>
      </c>
      <c r="Y9719">
        <v>0</v>
      </c>
      <c r="Z9719">
        <v>93.31</v>
      </c>
      <c r="AA9719">
        <v>0</v>
      </c>
      <c r="AB9719">
        <f t="shared" si="453"/>
        <v>0</v>
      </c>
      <c r="AC9719">
        <f t="shared" si="454"/>
        <v>3088.8</v>
      </c>
      <c r="AD9719">
        <f t="shared" si="455"/>
        <v>0</v>
      </c>
    </row>
    <row r="9720" spans="1:30" x14ac:dyDescent="0.3">
      <c r="A9720">
        <v>34957</v>
      </c>
      <c r="B9720" t="s">
        <v>5136</v>
      </c>
      <c r="C9720" t="s">
        <v>28</v>
      </c>
      <c r="D9720">
        <v>7989</v>
      </c>
      <c r="E9720">
        <v>8149</v>
      </c>
      <c r="F9720" t="s">
        <v>5137</v>
      </c>
      <c r="G9720">
        <v>2</v>
      </c>
      <c r="H9720" t="s">
        <v>71</v>
      </c>
      <c r="I9720" t="s">
        <v>75</v>
      </c>
      <c r="J9720">
        <v>35000</v>
      </c>
      <c r="K9720" t="s">
        <v>76</v>
      </c>
      <c r="L9720">
        <v>35000</v>
      </c>
      <c r="M9720" t="s">
        <v>76</v>
      </c>
      <c r="N9720">
        <v>0</v>
      </c>
      <c r="O9720" t="s">
        <v>43</v>
      </c>
      <c r="P9720" t="s">
        <v>77</v>
      </c>
      <c r="Q9720" t="s">
        <v>37</v>
      </c>
      <c r="R9720" t="s">
        <v>36</v>
      </c>
      <c r="S9720" t="s">
        <v>36</v>
      </c>
      <c r="T9720">
        <v>1375.56</v>
      </c>
      <c r="U9720">
        <v>1375.56</v>
      </c>
      <c r="V9720">
        <v>0</v>
      </c>
      <c r="W9720">
        <v>0</v>
      </c>
      <c r="X9720">
        <v>43.13</v>
      </c>
      <c r="Y9720">
        <v>43.13</v>
      </c>
      <c r="Z9720">
        <v>0</v>
      </c>
      <c r="AA9720">
        <v>0</v>
      </c>
      <c r="AB9720">
        <f t="shared" si="453"/>
        <v>114.63</v>
      </c>
      <c r="AC9720">
        <f t="shared" si="454"/>
        <v>0</v>
      </c>
      <c r="AD9720">
        <f t="shared" si="455"/>
        <v>252.18600000000001</v>
      </c>
    </row>
    <row r="9721" spans="1:30" x14ac:dyDescent="0.3">
      <c r="A9721">
        <v>932193</v>
      </c>
      <c r="B9721" t="s">
        <v>2744</v>
      </c>
      <c r="C9721" t="s">
        <v>28</v>
      </c>
      <c r="D9721">
        <v>7001</v>
      </c>
      <c r="E9721">
        <v>8149</v>
      </c>
      <c r="F9721" t="s">
        <v>2091</v>
      </c>
      <c r="G9721">
        <v>3</v>
      </c>
      <c r="H9721" t="s">
        <v>170</v>
      </c>
      <c r="I9721" t="s">
        <v>96</v>
      </c>
      <c r="J9721">
        <v>1147</v>
      </c>
      <c r="K9721" t="s">
        <v>575</v>
      </c>
      <c r="L9721">
        <v>1147</v>
      </c>
      <c r="M9721" t="s">
        <v>575</v>
      </c>
      <c r="N9721" t="s">
        <v>576</v>
      </c>
      <c r="O9721" t="s">
        <v>34</v>
      </c>
      <c r="P9721" t="s">
        <v>109</v>
      </c>
      <c r="Q9721" t="s">
        <v>37</v>
      </c>
      <c r="R9721" t="s">
        <v>36</v>
      </c>
      <c r="S9721" t="s">
        <v>36</v>
      </c>
      <c r="T9721">
        <v>9698.7999999999993</v>
      </c>
      <c r="U9721">
        <v>0</v>
      </c>
      <c r="V9721">
        <v>0</v>
      </c>
      <c r="W9721">
        <v>0</v>
      </c>
      <c r="X9721">
        <v>264.44</v>
      </c>
      <c r="Y9721">
        <v>0</v>
      </c>
      <c r="Z9721">
        <v>0</v>
      </c>
      <c r="AA9721">
        <v>0</v>
      </c>
      <c r="AB9721">
        <f t="shared" si="453"/>
        <v>808.23333333333323</v>
      </c>
      <c r="AC9721">
        <f t="shared" si="454"/>
        <v>0</v>
      </c>
      <c r="AD9721">
        <f t="shared" si="455"/>
        <v>1778.1133333333332</v>
      </c>
    </row>
    <row r="9722" spans="1:30" x14ac:dyDescent="0.3">
      <c r="A9722">
        <v>73440</v>
      </c>
      <c r="B9722" t="s">
        <v>5138</v>
      </c>
      <c r="C9722" t="s">
        <v>28</v>
      </c>
      <c r="D9722">
        <v>7992</v>
      </c>
      <c r="E9722">
        <v>8149</v>
      </c>
      <c r="F9722" t="s">
        <v>4334</v>
      </c>
      <c r="G9722">
        <v>3</v>
      </c>
      <c r="H9722" t="s">
        <v>170</v>
      </c>
      <c r="I9722" t="s">
        <v>31</v>
      </c>
      <c r="J9722">
        <v>40822</v>
      </c>
      <c r="K9722" t="s">
        <v>1313</v>
      </c>
      <c r="L9722">
        <v>40822</v>
      </c>
      <c r="M9722" t="s">
        <v>1313</v>
      </c>
      <c r="N9722" t="s">
        <v>4335</v>
      </c>
      <c r="O9722" t="s">
        <v>67</v>
      </c>
      <c r="P9722" t="s">
        <v>109</v>
      </c>
      <c r="Q9722" t="s">
        <v>37</v>
      </c>
      <c r="R9722" t="s">
        <v>36</v>
      </c>
      <c r="S9722" t="s">
        <v>36</v>
      </c>
      <c r="T9722">
        <v>1939.76</v>
      </c>
      <c r="U9722">
        <v>0</v>
      </c>
      <c r="V9722">
        <v>0</v>
      </c>
      <c r="W9722">
        <v>0</v>
      </c>
      <c r="X9722">
        <v>51.95</v>
      </c>
      <c r="Y9722">
        <v>0</v>
      </c>
      <c r="Z9722">
        <v>0</v>
      </c>
      <c r="AA9722">
        <v>0</v>
      </c>
      <c r="AB9722">
        <f t="shared" si="453"/>
        <v>161.64666666666668</v>
      </c>
      <c r="AC9722">
        <f t="shared" si="454"/>
        <v>0</v>
      </c>
      <c r="AD9722">
        <f t="shared" si="455"/>
        <v>355.6226666666667</v>
      </c>
    </row>
    <row r="9723" spans="1:30" x14ac:dyDescent="0.3">
      <c r="A9723">
        <v>724891</v>
      </c>
      <c r="B9723" t="s">
        <v>481</v>
      </c>
      <c r="C9723" t="s">
        <v>28</v>
      </c>
      <c r="D9723">
        <v>7992</v>
      </c>
      <c r="E9723">
        <v>8145</v>
      </c>
      <c r="F9723" t="s">
        <v>162</v>
      </c>
      <c r="G9723">
        <v>5</v>
      </c>
      <c r="H9723" t="s">
        <v>30</v>
      </c>
      <c r="I9723" t="s">
        <v>31</v>
      </c>
      <c r="J9723">
        <v>1357</v>
      </c>
      <c r="K9723" t="s">
        <v>101</v>
      </c>
      <c r="L9723">
        <v>1357</v>
      </c>
      <c r="M9723" t="s">
        <v>101</v>
      </c>
      <c r="N9723" t="s">
        <v>102</v>
      </c>
      <c r="O9723" t="s">
        <v>67</v>
      </c>
      <c r="P9723" t="s">
        <v>390</v>
      </c>
      <c r="Q9723" t="s">
        <v>36</v>
      </c>
      <c r="R9723" t="s">
        <v>36</v>
      </c>
      <c r="S9723" t="s">
        <v>37</v>
      </c>
      <c r="T9723">
        <v>10172.39</v>
      </c>
      <c r="U9723">
        <v>0</v>
      </c>
      <c r="V9723">
        <v>0</v>
      </c>
      <c r="W9723">
        <v>0</v>
      </c>
      <c r="X9723">
        <v>1206.5999999999999</v>
      </c>
      <c r="Y9723">
        <v>0</v>
      </c>
      <c r="Z9723">
        <v>0</v>
      </c>
      <c r="AA9723">
        <v>0</v>
      </c>
      <c r="AB9723">
        <f t="shared" si="453"/>
        <v>847.69916666666666</v>
      </c>
      <c r="AC9723">
        <f t="shared" si="454"/>
        <v>0</v>
      </c>
      <c r="AD9723">
        <f t="shared" si="455"/>
        <v>1864.9381666666668</v>
      </c>
    </row>
    <row r="9724" spans="1:30" x14ac:dyDescent="0.3">
      <c r="A9724">
        <v>497890</v>
      </c>
      <c r="B9724" t="s">
        <v>544</v>
      </c>
      <c r="C9724" t="s">
        <v>28</v>
      </c>
      <c r="D9724">
        <v>7670</v>
      </c>
      <c r="E9724">
        <v>8155</v>
      </c>
      <c r="F9724" t="s">
        <v>545</v>
      </c>
      <c r="G9724">
        <v>4</v>
      </c>
      <c r="H9724" t="s">
        <v>40</v>
      </c>
      <c r="I9724" t="s">
        <v>31</v>
      </c>
      <c r="J9724">
        <v>40206</v>
      </c>
      <c r="K9724" t="s">
        <v>236</v>
      </c>
      <c r="L9724">
        <v>40205</v>
      </c>
      <c r="M9724" t="s">
        <v>237</v>
      </c>
      <c r="N9724" t="s">
        <v>546</v>
      </c>
      <c r="O9724" t="s">
        <v>34</v>
      </c>
      <c r="P9724" t="s">
        <v>1925</v>
      </c>
      <c r="Q9724" t="s">
        <v>36</v>
      </c>
      <c r="R9724" t="s">
        <v>36</v>
      </c>
      <c r="S9724" t="s">
        <v>36</v>
      </c>
      <c r="T9724">
        <v>29652.080000000002</v>
      </c>
      <c r="U9724">
        <v>0</v>
      </c>
      <c r="V9724">
        <v>0</v>
      </c>
      <c r="W9724">
        <v>0</v>
      </c>
      <c r="X9724">
        <v>847.65</v>
      </c>
      <c r="Y9724">
        <v>0</v>
      </c>
      <c r="Z9724">
        <v>0</v>
      </c>
      <c r="AA9724">
        <v>0</v>
      </c>
      <c r="AB9724">
        <f t="shared" si="453"/>
        <v>2471.0066666666667</v>
      </c>
      <c r="AC9724">
        <f t="shared" si="454"/>
        <v>0</v>
      </c>
      <c r="AD9724">
        <f t="shared" si="455"/>
        <v>5436.2146666666667</v>
      </c>
    </row>
    <row r="9725" spans="1:30" x14ac:dyDescent="0.3">
      <c r="A9725">
        <v>934710</v>
      </c>
      <c r="B9725" t="s">
        <v>4330</v>
      </c>
      <c r="C9725" t="s">
        <v>28</v>
      </c>
      <c r="D9725">
        <v>7994</v>
      </c>
      <c r="E9725">
        <v>8149</v>
      </c>
      <c r="F9725" t="s">
        <v>227</v>
      </c>
      <c r="G9725">
        <v>5</v>
      </c>
      <c r="H9725" t="s">
        <v>30</v>
      </c>
      <c r="I9725" t="s">
        <v>31</v>
      </c>
      <c r="J9725">
        <v>319</v>
      </c>
      <c r="K9725" t="s">
        <v>60</v>
      </c>
      <c r="L9725">
        <v>319</v>
      </c>
      <c r="M9725" t="s">
        <v>60</v>
      </c>
      <c r="N9725" t="s">
        <v>61</v>
      </c>
      <c r="O9725" t="s">
        <v>34</v>
      </c>
      <c r="P9725" t="s">
        <v>62</v>
      </c>
      <c r="Q9725" t="s">
        <v>36</v>
      </c>
      <c r="R9725" t="s">
        <v>36</v>
      </c>
      <c r="S9725" t="s">
        <v>37</v>
      </c>
      <c r="T9725">
        <v>12903.85</v>
      </c>
      <c r="U9725">
        <v>0</v>
      </c>
      <c r="V9725">
        <v>0</v>
      </c>
      <c r="W9725">
        <v>0</v>
      </c>
      <c r="X9725">
        <v>891.99</v>
      </c>
      <c r="Y9725">
        <v>0</v>
      </c>
      <c r="Z9725">
        <v>0</v>
      </c>
      <c r="AA9725">
        <v>0</v>
      </c>
      <c r="AB9725">
        <f t="shared" si="453"/>
        <v>1075.3208333333334</v>
      </c>
      <c r="AC9725">
        <f t="shared" si="454"/>
        <v>0</v>
      </c>
      <c r="AD9725">
        <f t="shared" si="455"/>
        <v>2365.7058333333339</v>
      </c>
    </row>
    <row r="9726" spans="1:30" x14ac:dyDescent="0.3">
      <c r="A9726">
        <v>180698</v>
      </c>
      <c r="B9726" t="s">
        <v>459</v>
      </c>
      <c r="C9726" t="s">
        <v>28</v>
      </c>
      <c r="D9726">
        <v>7994</v>
      </c>
      <c r="E9726">
        <v>8149</v>
      </c>
      <c r="F9726" t="s">
        <v>253</v>
      </c>
      <c r="G9726">
        <v>5</v>
      </c>
      <c r="H9726" t="s">
        <v>30</v>
      </c>
      <c r="I9726" t="s">
        <v>96</v>
      </c>
      <c r="J9726">
        <v>72387</v>
      </c>
      <c r="K9726" t="s">
        <v>268</v>
      </c>
      <c r="L9726">
        <v>72387</v>
      </c>
      <c r="M9726" t="s">
        <v>268</v>
      </c>
      <c r="N9726" t="s">
        <v>52</v>
      </c>
      <c r="O9726" t="s">
        <v>34</v>
      </c>
      <c r="P9726" t="s">
        <v>1894</v>
      </c>
      <c r="Q9726" t="s">
        <v>36</v>
      </c>
      <c r="R9726" t="s">
        <v>37</v>
      </c>
      <c r="S9726" t="s">
        <v>37</v>
      </c>
      <c r="T9726">
        <v>0</v>
      </c>
      <c r="U9726">
        <v>0</v>
      </c>
      <c r="V9726">
        <v>0</v>
      </c>
      <c r="W9726">
        <v>2469.59</v>
      </c>
      <c r="X9726">
        <v>0</v>
      </c>
      <c r="Y9726">
        <v>0</v>
      </c>
      <c r="Z9726">
        <v>0</v>
      </c>
      <c r="AA9726">
        <v>170.36</v>
      </c>
      <c r="AB9726">
        <f t="shared" si="453"/>
        <v>0</v>
      </c>
      <c r="AC9726">
        <f t="shared" si="454"/>
        <v>2469.59</v>
      </c>
      <c r="AD9726">
        <f t="shared" si="455"/>
        <v>0</v>
      </c>
    </row>
    <row r="9727" spans="1:30" x14ac:dyDescent="0.3">
      <c r="A9727">
        <v>457550</v>
      </c>
      <c r="B9727" t="s">
        <v>1040</v>
      </c>
      <c r="C9727" t="s">
        <v>28</v>
      </c>
      <c r="D9727">
        <v>846</v>
      </c>
      <c r="E9727">
        <v>8149</v>
      </c>
      <c r="F9727" t="s">
        <v>1041</v>
      </c>
      <c r="G9727">
        <v>4</v>
      </c>
      <c r="H9727" t="s">
        <v>40</v>
      </c>
      <c r="I9727" t="s">
        <v>96</v>
      </c>
      <c r="J9727">
        <v>40848</v>
      </c>
      <c r="K9727" t="s">
        <v>120</v>
      </c>
      <c r="L9727">
        <v>40848</v>
      </c>
      <c r="M9727" t="s">
        <v>120</v>
      </c>
      <c r="N9727" t="s">
        <v>1042</v>
      </c>
      <c r="O9727" t="s">
        <v>34</v>
      </c>
      <c r="P9727" t="s">
        <v>4051</v>
      </c>
      <c r="Q9727" t="s">
        <v>36</v>
      </c>
      <c r="R9727" t="s">
        <v>36</v>
      </c>
      <c r="S9727" t="s">
        <v>36</v>
      </c>
      <c r="T9727">
        <v>0</v>
      </c>
      <c r="U9727">
        <v>0</v>
      </c>
      <c r="V9727">
        <v>0</v>
      </c>
      <c r="W9727">
        <v>6807.2</v>
      </c>
      <c r="X9727">
        <v>0</v>
      </c>
      <c r="Y9727">
        <v>0</v>
      </c>
      <c r="Z9727">
        <v>0</v>
      </c>
      <c r="AA9727">
        <v>261.83999999999997</v>
      </c>
      <c r="AB9727">
        <f t="shared" si="453"/>
        <v>0</v>
      </c>
      <c r="AC9727">
        <f t="shared" si="454"/>
        <v>6807.2</v>
      </c>
      <c r="AD9727">
        <f t="shared" si="455"/>
        <v>0</v>
      </c>
    </row>
    <row r="9728" spans="1:30" x14ac:dyDescent="0.3">
      <c r="A9728">
        <v>934707</v>
      </c>
      <c r="B9728" t="s">
        <v>2618</v>
      </c>
      <c r="C9728" t="s">
        <v>28</v>
      </c>
      <c r="D9728">
        <v>7994</v>
      </c>
      <c r="E9728">
        <v>8144</v>
      </c>
      <c r="F9728" t="s">
        <v>117</v>
      </c>
      <c r="G9728">
        <v>5</v>
      </c>
      <c r="H9728" t="s">
        <v>30</v>
      </c>
      <c r="I9728" t="s">
        <v>31</v>
      </c>
      <c r="J9728">
        <v>319</v>
      </c>
      <c r="K9728" t="s">
        <v>60</v>
      </c>
      <c r="L9728">
        <v>319</v>
      </c>
      <c r="M9728" t="s">
        <v>60</v>
      </c>
      <c r="N9728" t="s">
        <v>61</v>
      </c>
      <c r="O9728" t="s">
        <v>34</v>
      </c>
      <c r="P9728" t="s">
        <v>540</v>
      </c>
      <c r="Q9728" t="s">
        <v>36</v>
      </c>
      <c r="R9728" t="s">
        <v>36</v>
      </c>
      <c r="S9728" t="s">
        <v>37</v>
      </c>
      <c r="T9728">
        <v>27430.44</v>
      </c>
      <c r="U9728">
        <v>0</v>
      </c>
      <c r="V9728">
        <v>5271.8</v>
      </c>
      <c r="W9728">
        <v>0</v>
      </c>
      <c r="X9728">
        <v>2712.82</v>
      </c>
      <c r="Y9728">
        <v>0</v>
      </c>
      <c r="Z9728">
        <v>458.46</v>
      </c>
      <c r="AA9728">
        <v>0</v>
      </c>
      <c r="AB9728">
        <f t="shared" si="453"/>
        <v>2285.87</v>
      </c>
      <c r="AC9728">
        <f t="shared" si="454"/>
        <v>5271.8</v>
      </c>
      <c r="AD9728">
        <f t="shared" si="455"/>
        <v>5028.9139999999998</v>
      </c>
    </row>
    <row r="9729" spans="1:30" x14ac:dyDescent="0.3">
      <c r="A9729">
        <v>458677</v>
      </c>
      <c r="B9729" t="s">
        <v>894</v>
      </c>
      <c r="C9729" t="s">
        <v>28</v>
      </c>
      <c r="D9729">
        <v>7992</v>
      </c>
      <c r="E9729">
        <v>8149</v>
      </c>
      <c r="F9729" t="s">
        <v>895</v>
      </c>
      <c r="G9729">
        <v>4</v>
      </c>
      <c r="H9729" t="s">
        <v>40</v>
      </c>
      <c r="I9729" t="s">
        <v>96</v>
      </c>
      <c r="J9729">
        <v>2133</v>
      </c>
      <c r="K9729" t="s">
        <v>132</v>
      </c>
      <c r="L9729">
        <v>2133</v>
      </c>
      <c r="M9729" t="s">
        <v>132</v>
      </c>
      <c r="N9729" t="s">
        <v>133</v>
      </c>
      <c r="O9729" t="s">
        <v>67</v>
      </c>
      <c r="P9729" t="s">
        <v>827</v>
      </c>
      <c r="Q9729" t="s">
        <v>36</v>
      </c>
      <c r="R9729" t="s">
        <v>36</v>
      </c>
      <c r="S9729" t="s">
        <v>36</v>
      </c>
      <c r="T9729">
        <v>342060.54</v>
      </c>
      <c r="U9729">
        <v>33571.78</v>
      </c>
      <c r="V9729">
        <v>35171.96</v>
      </c>
      <c r="W9729">
        <v>35171.96</v>
      </c>
      <c r="X9729">
        <v>24428.2</v>
      </c>
      <c r="Y9729">
        <v>1852.58</v>
      </c>
      <c r="Z9729">
        <v>2609.36</v>
      </c>
      <c r="AA9729">
        <v>2390.6799999999998</v>
      </c>
      <c r="AB9729">
        <f t="shared" si="453"/>
        <v>28505.044999999998</v>
      </c>
      <c r="AC9729">
        <f t="shared" si="454"/>
        <v>70343.92</v>
      </c>
      <c r="AD9729">
        <f t="shared" si="455"/>
        <v>62711.099000000002</v>
      </c>
    </row>
    <row r="9730" spans="1:30" x14ac:dyDescent="0.3">
      <c r="A9730">
        <v>863417</v>
      </c>
      <c r="B9730" t="s">
        <v>45</v>
      </c>
      <c r="C9730" t="s">
        <v>28</v>
      </c>
      <c r="D9730">
        <v>7003</v>
      </c>
      <c r="E9730">
        <v>8148</v>
      </c>
      <c r="F9730" t="s">
        <v>46</v>
      </c>
      <c r="G9730">
        <v>4</v>
      </c>
      <c r="H9730" t="s">
        <v>40</v>
      </c>
      <c r="I9730" t="s">
        <v>31</v>
      </c>
      <c r="J9730">
        <v>40461</v>
      </c>
      <c r="K9730" t="s">
        <v>41</v>
      </c>
      <c r="L9730">
        <v>40461</v>
      </c>
      <c r="M9730" t="s">
        <v>41</v>
      </c>
      <c r="N9730" t="s">
        <v>47</v>
      </c>
      <c r="O9730" t="s">
        <v>43</v>
      </c>
      <c r="P9730" t="s">
        <v>1030</v>
      </c>
      <c r="Q9730" t="s">
        <v>36</v>
      </c>
      <c r="R9730" t="s">
        <v>36</v>
      </c>
      <c r="S9730" t="s">
        <v>36</v>
      </c>
      <c r="T9730">
        <v>35022.629999999997</v>
      </c>
      <c r="U9730">
        <v>2535.66</v>
      </c>
      <c r="V9730">
        <v>0</v>
      </c>
      <c r="W9730">
        <v>0</v>
      </c>
      <c r="X9730">
        <v>1185.94</v>
      </c>
      <c r="Y9730">
        <v>77.88</v>
      </c>
      <c r="Z9730">
        <v>0</v>
      </c>
      <c r="AA9730">
        <v>0</v>
      </c>
      <c r="AB9730">
        <f t="shared" si="453"/>
        <v>2918.5524999999998</v>
      </c>
      <c r="AC9730">
        <f t="shared" si="454"/>
        <v>0</v>
      </c>
      <c r="AD9730">
        <f t="shared" si="455"/>
        <v>6420.8154999999997</v>
      </c>
    </row>
    <row r="9731" spans="1:30" x14ac:dyDescent="0.3">
      <c r="A9731">
        <v>947815</v>
      </c>
      <c r="B9731" t="s">
        <v>1514</v>
      </c>
      <c r="C9731" t="s">
        <v>28</v>
      </c>
      <c r="D9731">
        <v>7994</v>
      </c>
      <c r="E9731">
        <v>8120</v>
      </c>
      <c r="G9731">
        <v>5</v>
      </c>
      <c r="H9731" t="s">
        <v>30</v>
      </c>
      <c r="I9731" t="s">
        <v>31</v>
      </c>
      <c r="J9731">
        <v>2501</v>
      </c>
      <c r="K9731" t="s">
        <v>123</v>
      </c>
      <c r="L9731">
        <v>2501</v>
      </c>
      <c r="M9731" t="s">
        <v>123</v>
      </c>
      <c r="N9731" t="s">
        <v>124</v>
      </c>
      <c r="O9731" t="s">
        <v>34</v>
      </c>
      <c r="P9731" t="s">
        <v>247</v>
      </c>
      <c r="Q9731" t="s">
        <v>36</v>
      </c>
      <c r="R9731" t="s">
        <v>36</v>
      </c>
      <c r="S9731" t="s">
        <v>37</v>
      </c>
      <c r="T9731">
        <v>237030.96</v>
      </c>
      <c r="U9731">
        <v>90765.57</v>
      </c>
      <c r="V9731">
        <v>0</v>
      </c>
      <c r="W9731">
        <v>0</v>
      </c>
      <c r="X9731">
        <v>21965.38</v>
      </c>
      <c r="Y9731">
        <v>8331.9500000000007</v>
      </c>
      <c r="Z9731">
        <v>0</v>
      </c>
      <c r="AA9731">
        <v>0</v>
      </c>
      <c r="AB9731">
        <f t="shared" ref="AB9731:AB9794" si="456">T9731/12</f>
        <v>19752.579999999998</v>
      </c>
      <c r="AC9731">
        <f t="shared" ref="AC9731:AC9794" si="457">SUM(V9731:W9731)</f>
        <v>0</v>
      </c>
      <c r="AD9731">
        <f t="shared" ref="AD9731:AD9794" si="458">AB9731*2*1.1</f>
        <v>43455.675999999999</v>
      </c>
    </row>
    <row r="9732" spans="1:30" x14ac:dyDescent="0.3">
      <c r="A9732">
        <v>857245</v>
      </c>
      <c r="B9732" t="s">
        <v>582</v>
      </c>
      <c r="C9732" t="s">
        <v>28</v>
      </c>
      <c r="D9732">
        <v>7003</v>
      </c>
      <c r="E9732">
        <v>8148</v>
      </c>
      <c r="F9732" t="s">
        <v>583</v>
      </c>
      <c r="G9732">
        <v>4</v>
      </c>
      <c r="H9732" t="s">
        <v>40</v>
      </c>
      <c r="I9732" t="s">
        <v>31</v>
      </c>
      <c r="J9732">
        <v>40461</v>
      </c>
      <c r="K9732" t="s">
        <v>41</v>
      </c>
      <c r="L9732">
        <v>40461</v>
      </c>
      <c r="M9732" t="s">
        <v>41</v>
      </c>
      <c r="N9732" t="s">
        <v>584</v>
      </c>
      <c r="O9732" t="s">
        <v>43</v>
      </c>
      <c r="P9732" t="s">
        <v>1605</v>
      </c>
      <c r="Q9732" t="s">
        <v>36</v>
      </c>
      <c r="R9732" t="s">
        <v>36</v>
      </c>
      <c r="S9732" t="s">
        <v>36</v>
      </c>
      <c r="T9732">
        <v>127131.51</v>
      </c>
      <c r="U9732">
        <v>57284.639999999999</v>
      </c>
      <c r="V9732">
        <v>0</v>
      </c>
      <c r="W9732">
        <v>0</v>
      </c>
      <c r="X9732">
        <v>3651.29</v>
      </c>
      <c r="Y9732">
        <v>1652.24</v>
      </c>
      <c r="Z9732">
        <v>0</v>
      </c>
      <c r="AA9732">
        <v>0</v>
      </c>
      <c r="AB9732">
        <f t="shared" si="456"/>
        <v>10594.2925</v>
      </c>
      <c r="AC9732">
        <f t="shared" si="457"/>
        <v>0</v>
      </c>
      <c r="AD9732">
        <f t="shared" si="458"/>
        <v>23307.443500000001</v>
      </c>
    </row>
    <row r="9733" spans="1:30" x14ac:dyDescent="0.3">
      <c r="A9733">
        <v>950067</v>
      </c>
      <c r="B9733" t="s">
        <v>300</v>
      </c>
      <c r="C9733" t="s">
        <v>28</v>
      </c>
      <c r="D9733">
        <v>7001</v>
      </c>
      <c r="E9733">
        <v>8149</v>
      </c>
      <c r="F9733" t="s">
        <v>301</v>
      </c>
      <c r="G9733">
        <v>4</v>
      </c>
      <c r="H9733" t="s">
        <v>40</v>
      </c>
      <c r="I9733" t="s">
        <v>96</v>
      </c>
      <c r="J9733">
        <v>40083</v>
      </c>
      <c r="K9733" t="s">
        <v>302</v>
      </c>
      <c r="L9733">
        <v>40083</v>
      </c>
      <c r="M9733" t="s">
        <v>302</v>
      </c>
      <c r="N9733" t="s">
        <v>303</v>
      </c>
      <c r="O9733" t="s">
        <v>34</v>
      </c>
      <c r="P9733" t="s">
        <v>487</v>
      </c>
      <c r="Q9733" t="s">
        <v>36</v>
      </c>
      <c r="R9733" t="s">
        <v>36</v>
      </c>
      <c r="S9733" t="s">
        <v>36</v>
      </c>
      <c r="T9733">
        <v>195971.29</v>
      </c>
      <c r="U9733">
        <v>27375.18</v>
      </c>
      <c r="V9733">
        <v>41928.06</v>
      </c>
      <c r="W9733">
        <v>27966.959999999999</v>
      </c>
      <c r="X9733">
        <v>16491.88</v>
      </c>
      <c r="Y9733">
        <v>2080.17</v>
      </c>
      <c r="Z9733">
        <v>3191.74</v>
      </c>
      <c r="AA9733">
        <v>1075.83</v>
      </c>
      <c r="AB9733">
        <f t="shared" si="456"/>
        <v>16330.940833333334</v>
      </c>
      <c r="AC9733">
        <f t="shared" si="457"/>
        <v>69895.01999999999</v>
      </c>
      <c r="AD9733">
        <f t="shared" si="458"/>
        <v>35928.069833333335</v>
      </c>
    </row>
    <row r="9734" spans="1:30" x14ac:dyDescent="0.3">
      <c r="A9734">
        <v>983097</v>
      </c>
      <c r="B9734" t="s">
        <v>995</v>
      </c>
      <c r="C9734" t="s">
        <v>28</v>
      </c>
      <c r="D9734">
        <v>7003</v>
      </c>
      <c r="E9734">
        <v>8148</v>
      </c>
      <c r="F9734" t="s">
        <v>753</v>
      </c>
      <c r="G9734">
        <v>4</v>
      </c>
      <c r="H9734" t="s">
        <v>40</v>
      </c>
      <c r="I9734" t="s">
        <v>31</v>
      </c>
      <c r="J9734">
        <v>40461</v>
      </c>
      <c r="K9734" t="s">
        <v>41</v>
      </c>
      <c r="L9734">
        <v>40461</v>
      </c>
      <c r="M9734" t="s">
        <v>41</v>
      </c>
      <c r="N9734" t="s">
        <v>318</v>
      </c>
      <c r="O9734" t="s">
        <v>43</v>
      </c>
      <c r="P9734" t="s">
        <v>44</v>
      </c>
      <c r="Q9734" t="s">
        <v>36</v>
      </c>
      <c r="R9734" t="s">
        <v>36</v>
      </c>
      <c r="S9734" t="s">
        <v>36</v>
      </c>
      <c r="T9734">
        <v>452154.36</v>
      </c>
      <c r="U9734">
        <v>195415.32</v>
      </c>
      <c r="V9734">
        <v>0</v>
      </c>
      <c r="W9734">
        <v>0</v>
      </c>
      <c r="X9734">
        <v>27531.45</v>
      </c>
      <c r="Y9734">
        <v>15296.82</v>
      </c>
      <c r="Z9734">
        <v>0</v>
      </c>
      <c r="AA9734">
        <v>0</v>
      </c>
      <c r="AB9734">
        <f t="shared" si="456"/>
        <v>37679.53</v>
      </c>
      <c r="AC9734">
        <f t="shared" si="457"/>
        <v>0</v>
      </c>
      <c r="AD9734">
        <f t="shared" si="458"/>
        <v>82894.966</v>
      </c>
    </row>
    <row r="9735" spans="1:30" x14ac:dyDescent="0.3">
      <c r="A9735">
        <v>963425</v>
      </c>
      <c r="B9735" t="s">
        <v>746</v>
      </c>
      <c r="C9735" t="s">
        <v>28</v>
      </c>
      <c r="D9735">
        <v>7994</v>
      </c>
      <c r="E9735">
        <v>8155</v>
      </c>
      <c r="F9735" t="s">
        <v>253</v>
      </c>
      <c r="G9735">
        <v>5</v>
      </c>
      <c r="H9735" t="s">
        <v>30</v>
      </c>
      <c r="I9735" t="s">
        <v>31</v>
      </c>
      <c r="J9735">
        <v>40019</v>
      </c>
      <c r="K9735" t="s">
        <v>200</v>
      </c>
      <c r="L9735">
        <v>40018</v>
      </c>
      <c r="M9735" t="s">
        <v>200</v>
      </c>
      <c r="N9735" t="s">
        <v>201</v>
      </c>
      <c r="O9735" t="s">
        <v>34</v>
      </c>
      <c r="P9735" t="s">
        <v>72</v>
      </c>
      <c r="Q9735" t="s">
        <v>36</v>
      </c>
      <c r="R9735" t="s">
        <v>36</v>
      </c>
      <c r="S9735" t="s">
        <v>37</v>
      </c>
      <c r="T9735">
        <v>7434.81</v>
      </c>
      <c r="U9735">
        <v>7434.81</v>
      </c>
      <c r="V9735">
        <v>0</v>
      </c>
      <c r="W9735">
        <v>0</v>
      </c>
      <c r="X9735">
        <v>267.47000000000003</v>
      </c>
      <c r="Y9735">
        <v>267.47000000000003</v>
      </c>
      <c r="Z9735">
        <v>0</v>
      </c>
      <c r="AA9735">
        <v>0</v>
      </c>
      <c r="AB9735">
        <f t="shared" si="456"/>
        <v>619.5675</v>
      </c>
      <c r="AC9735">
        <f t="shared" si="457"/>
        <v>0</v>
      </c>
      <c r="AD9735">
        <f t="shared" si="458"/>
        <v>1363.0485000000001</v>
      </c>
    </row>
    <row r="9736" spans="1:30" x14ac:dyDescent="0.3">
      <c r="A9736">
        <v>40422</v>
      </c>
      <c r="B9736" t="s">
        <v>520</v>
      </c>
      <c r="C9736" t="s">
        <v>28</v>
      </c>
      <c r="D9736">
        <v>7992</v>
      </c>
      <c r="E9736">
        <v>8155</v>
      </c>
      <c r="F9736" t="s">
        <v>59</v>
      </c>
      <c r="G9736">
        <v>5</v>
      </c>
      <c r="H9736" t="s">
        <v>30</v>
      </c>
      <c r="I9736" t="s">
        <v>31</v>
      </c>
      <c r="J9736">
        <v>40552</v>
      </c>
      <c r="K9736" t="s">
        <v>521</v>
      </c>
      <c r="L9736">
        <v>40552</v>
      </c>
      <c r="M9736" t="s">
        <v>521</v>
      </c>
      <c r="N9736" t="s">
        <v>182</v>
      </c>
      <c r="O9736" t="s">
        <v>67</v>
      </c>
      <c r="P9736" t="s">
        <v>87</v>
      </c>
      <c r="Q9736" t="s">
        <v>36</v>
      </c>
      <c r="R9736" t="s">
        <v>36</v>
      </c>
      <c r="S9736" t="s">
        <v>37</v>
      </c>
      <c r="T9736">
        <v>134497.78</v>
      </c>
      <c r="U9736">
        <v>15004.98</v>
      </c>
      <c r="V9736">
        <v>19085.25</v>
      </c>
      <c r="W9736">
        <v>11542.76</v>
      </c>
      <c r="X9736">
        <v>20197.46</v>
      </c>
      <c r="Y9736">
        <v>1766.77</v>
      </c>
      <c r="Z9736">
        <v>2817.28</v>
      </c>
      <c r="AA9736">
        <v>444.11</v>
      </c>
      <c r="AB9736">
        <f t="shared" si="456"/>
        <v>11208.148333333333</v>
      </c>
      <c r="AC9736">
        <f t="shared" si="457"/>
        <v>30628.010000000002</v>
      </c>
      <c r="AD9736">
        <f t="shared" si="458"/>
        <v>24657.926333333333</v>
      </c>
    </row>
    <row r="9737" spans="1:30" x14ac:dyDescent="0.3">
      <c r="A9737">
        <v>747565</v>
      </c>
      <c r="B9737" t="s">
        <v>1758</v>
      </c>
      <c r="C9737" t="s">
        <v>28</v>
      </c>
      <c r="D9737">
        <v>7670</v>
      </c>
      <c r="E9737">
        <v>8155</v>
      </c>
      <c r="F9737" t="s">
        <v>545</v>
      </c>
      <c r="G9737">
        <v>2</v>
      </c>
      <c r="H9737" t="s">
        <v>71</v>
      </c>
      <c r="I9737" t="s">
        <v>31</v>
      </c>
      <c r="J9737">
        <v>40206</v>
      </c>
      <c r="K9737" t="s">
        <v>236</v>
      </c>
      <c r="L9737">
        <v>40205</v>
      </c>
      <c r="M9737" t="s">
        <v>237</v>
      </c>
      <c r="N9737">
        <v>0</v>
      </c>
      <c r="O9737" t="s">
        <v>34</v>
      </c>
      <c r="P9737" t="s">
        <v>1197</v>
      </c>
      <c r="Q9737" t="s">
        <v>36</v>
      </c>
      <c r="R9737" t="s">
        <v>36</v>
      </c>
      <c r="S9737" t="s">
        <v>36</v>
      </c>
      <c r="T9737">
        <v>4236.8599999999997</v>
      </c>
      <c r="U9737">
        <v>4236.8599999999997</v>
      </c>
      <c r="V9737">
        <v>0</v>
      </c>
      <c r="W9737">
        <v>0</v>
      </c>
      <c r="X9737">
        <v>88.84</v>
      </c>
      <c r="Y9737">
        <v>88.84</v>
      </c>
      <c r="Z9737">
        <v>0</v>
      </c>
      <c r="AA9737">
        <v>0</v>
      </c>
      <c r="AB9737">
        <f t="shared" si="456"/>
        <v>353.07166666666666</v>
      </c>
      <c r="AC9737">
        <f t="shared" si="457"/>
        <v>0</v>
      </c>
      <c r="AD9737">
        <f t="shared" si="458"/>
        <v>776.75766666666675</v>
      </c>
    </row>
    <row r="9738" spans="1:30" x14ac:dyDescent="0.3">
      <c r="A9738">
        <v>902391</v>
      </c>
      <c r="B9738" t="s">
        <v>283</v>
      </c>
      <c r="C9738" t="s">
        <v>28</v>
      </c>
      <c r="D9738">
        <v>7994</v>
      </c>
      <c r="E9738">
        <v>8110</v>
      </c>
      <c r="F9738" t="s">
        <v>284</v>
      </c>
      <c r="G9738">
        <v>5</v>
      </c>
      <c r="H9738" t="s">
        <v>30</v>
      </c>
      <c r="I9738" t="s">
        <v>31</v>
      </c>
      <c r="J9738">
        <v>2548</v>
      </c>
      <c r="K9738" t="s">
        <v>285</v>
      </c>
      <c r="L9738">
        <v>2548</v>
      </c>
      <c r="M9738" t="s">
        <v>285</v>
      </c>
      <c r="N9738" t="s">
        <v>286</v>
      </c>
      <c r="O9738" t="s">
        <v>34</v>
      </c>
      <c r="P9738" t="s">
        <v>677</v>
      </c>
      <c r="Q9738" t="s">
        <v>36</v>
      </c>
      <c r="R9738" t="s">
        <v>36</v>
      </c>
      <c r="S9738" t="s">
        <v>37</v>
      </c>
      <c r="T9738">
        <v>222764.05</v>
      </c>
      <c r="U9738">
        <v>74316.75</v>
      </c>
      <c r="V9738">
        <v>25134.52</v>
      </c>
      <c r="W9738">
        <v>22082.080000000002</v>
      </c>
      <c r="X9738">
        <v>24021.39</v>
      </c>
      <c r="Y9738">
        <v>6980.13</v>
      </c>
      <c r="Z9738">
        <v>3261.7</v>
      </c>
      <c r="AA9738">
        <v>1836.82</v>
      </c>
      <c r="AB9738">
        <f t="shared" si="456"/>
        <v>18563.670833333334</v>
      </c>
      <c r="AC9738">
        <f t="shared" si="457"/>
        <v>47216.600000000006</v>
      </c>
      <c r="AD9738">
        <f t="shared" si="458"/>
        <v>40840.075833333336</v>
      </c>
    </row>
    <row r="9739" spans="1:30" x14ac:dyDescent="0.3">
      <c r="A9739">
        <v>763411</v>
      </c>
      <c r="B9739" t="s">
        <v>621</v>
      </c>
      <c r="C9739" t="s">
        <v>28</v>
      </c>
      <c r="D9739">
        <v>7001</v>
      </c>
      <c r="E9739">
        <v>8149</v>
      </c>
      <c r="F9739" t="s">
        <v>622</v>
      </c>
      <c r="G9739">
        <v>2</v>
      </c>
      <c r="H9739" t="s">
        <v>71</v>
      </c>
      <c r="I9739" t="s">
        <v>96</v>
      </c>
      <c r="J9739">
        <v>21373</v>
      </c>
      <c r="K9739" t="s">
        <v>220</v>
      </c>
      <c r="L9739">
        <v>21373</v>
      </c>
      <c r="M9739" t="s">
        <v>220</v>
      </c>
      <c r="N9739">
        <v>0</v>
      </c>
      <c r="O9739" t="s">
        <v>43</v>
      </c>
      <c r="P9739" t="s">
        <v>1819</v>
      </c>
      <c r="Q9739" t="s">
        <v>36</v>
      </c>
      <c r="R9739" t="s">
        <v>36</v>
      </c>
      <c r="S9739" t="s">
        <v>36</v>
      </c>
      <c r="T9739">
        <v>45026.55</v>
      </c>
      <c r="U9739">
        <v>28459.35</v>
      </c>
      <c r="V9739">
        <v>0</v>
      </c>
      <c r="W9739">
        <v>0</v>
      </c>
      <c r="X9739">
        <v>2965.22</v>
      </c>
      <c r="Y9739">
        <v>1806.83</v>
      </c>
      <c r="Z9739">
        <v>0</v>
      </c>
      <c r="AA9739">
        <v>0</v>
      </c>
      <c r="AB9739">
        <f t="shared" si="456"/>
        <v>3752.2125000000001</v>
      </c>
      <c r="AC9739">
        <f t="shared" si="457"/>
        <v>0</v>
      </c>
      <c r="AD9739">
        <f t="shared" si="458"/>
        <v>8254.8675000000003</v>
      </c>
    </row>
    <row r="9740" spans="1:30" x14ac:dyDescent="0.3">
      <c r="A9740">
        <v>795698</v>
      </c>
      <c r="B9740" t="s">
        <v>1798</v>
      </c>
      <c r="C9740" t="s">
        <v>28</v>
      </c>
      <c r="D9740">
        <v>7992</v>
      </c>
      <c r="E9740">
        <v>8149</v>
      </c>
      <c r="F9740" t="s">
        <v>227</v>
      </c>
      <c r="G9740">
        <v>5</v>
      </c>
      <c r="H9740" t="s">
        <v>30</v>
      </c>
      <c r="I9740" t="s">
        <v>31</v>
      </c>
      <c r="J9740">
        <v>1205</v>
      </c>
      <c r="K9740" t="s">
        <v>158</v>
      </c>
      <c r="L9740">
        <v>1205</v>
      </c>
      <c r="M9740" t="s">
        <v>158</v>
      </c>
      <c r="N9740" t="s">
        <v>159</v>
      </c>
      <c r="O9740" t="s">
        <v>34</v>
      </c>
      <c r="P9740" t="s">
        <v>293</v>
      </c>
      <c r="Q9740" t="s">
        <v>36</v>
      </c>
      <c r="R9740" t="s">
        <v>36</v>
      </c>
      <c r="S9740" t="s">
        <v>37</v>
      </c>
      <c r="T9740">
        <v>6781.85</v>
      </c>
      <c r="U9740">
        <v>0</v>
      </c>
      <c r="V9740">
        <v>0</v>
      </c>
      <c r="W9740">
        <v>0</v>
      </c>
      <c r="X9740">
        <v>132.84</v>
      </c>
      <c r="Y9740">
        <v>0</v>
      </c>
      <c r="Z9740">
        <v>0</v>
      </c>
      <c r="AA9740">
        <v>0</v>
      </c>
      <c r="AB9740">
        <f t="shared" si="456"/>
        <v>565.1541666666667</v>
      </c>
      <c r="AC9740">
        <f t="shared" si="457"/>
        <v>0</v>
      </c>
      <c r="AD9740">
        <f t="shared" si="458"/>
        <v>1243.3391666666669</v>
      </c>
    </row>
    <row r="9741" spans="1:30" x14ac:dyDescent="0.3">
      <c r="A9741">
        <v>870904</v>
      </c>
      <c r="B9741" t="s">
        <v>63</v>
      </c>
      <c r="C9741" t="s">
        <v>28</v>
      </c>
      <c r="D9741">
        <v>7995</v>
      </c>
      <c r="E9741">
        <v>8113</v>
      </c>
      <c r="F9741" t="s">
        <v>64</v>
      </c>
      <c r="G9741">
        <v>4</v>
      </c>
      <c r="H9741" t="s">
        <v>40</v>
      </c>
      <c r="I9741" t="s">
        <v>31</v>
      </c>
      <c r="J9741">
        <v>40558</v>
      </c>
      <c r="K9741" t="s">
        <v>65</v>
      </c>
      <c r="L9741">
        <v>40558</v>
      </c>
      <c r="M9741" t="s">
        <v>65</v>
      </c>
      <c r="N9741" t="s">
        <v>66</v>
      </c>
      <c r="O9741" t="s">
        <v>67</v>
      </c>
      <c r="P9741" t="s">
        <v>115</v>
      </c>
      <c r="Q9741" t="s">
        <v>36</v>
      </c>
      <c r="R9741" t="s">
        <v>36</v>
      </c>
      <c r="S9741" t="s">
        <v>36</v>
      </c>
      <c r="T9741">
        <v>50598.42</v>
      </c>
      <c r="U9741">
        <v>18394.68</v>
      </c>
      <c r="V9741">
        <v>0</v>
      </c>
      <c r="W9741">
        <v>0</v>
      </c>
      <c r="X9741">
        <v>2138.8200000000002</v>
      </c>
      <c r="Y9741">
        <v>763.06</v>
      </c>
      <c r="Z9741">
        <v>0</v>
      </c>
      <c r="AA9741">
        <v>0</v>
      </c>
      <c r="AB9741">
        <f t="shared" si="456"/>
        <v>4216.5349999999999</v>
      </c>
      <c r="AC9741">
        <f t="shared" si="457"/>
        <v>0</v>
      </c>
      <c r="AD9741">
        <f t="shared" si="458"/>
        <v>9276.3770000000004</v>
      </c>
    </row>
    <row r="9742" spans="1:30" x14ac:dyDescent="0.3">
      <c r="A9742">
        <v>927076</v>
      </c>
      <c r="B9742" t="s">
        <v>5139</v>
      </c>
      <c r="C9742" t="s">
        <v>28</v>
      </c>
      <c r="D9742">
        <v>7992</v>
      </c>
      <c r="E9742">
        <v>8115</v>
      </c>
      <c r="F9742" t="s">
        <v>5140</v>
      </c>
      <c r="G9742">
        <v>5</v>
      </c>
      <c r="H9742" t="s">
        <v>30</v>
      </c>
      <c r="I9742" t="s">
        <v>31</v>
      </c>
      <c r="J9742">
        <v>633</v>
      </c>
      <c r="K9742" t="s">
        <v>600</v>
      </c>
      <c r="L9742">
        <v>633</v>
      </c>
      <c r="M9742" t="s">
        <v>600</v>
      </c>
      <c r="N9742" t="s">
        <v>601</v>
      </c>
      <c r="O9742" t="s">
        <v>67</v>
      </c>
      <c r="P9742" t="s">
        <v>87</v>
      </c>
      <c r="Q9742" t="s">
        <v>36</v>
      </c>
      <c r="R9742" t="s">
        <v>36</v>
      </c>
      <c r="S9742" t="s">
        <v>37</v>
      </c>
      <c r="T9742">
        <v>11891.74</v>
      </c>
      <c r="U9742">
        <v>0</v>
      </c>
      <c r="V9742">
        <v>613.05999999999995</v>
      </c>
      <c r="W9742">
        <v>0</v>
      </c>
      <c r="X9742">
        <v>1864.1</v>
      </c>
      <c r="Y9742">
        <v>0</v>
      </c>
      <c r="Z9742">
        <v>92.63</v>
      </c>
      <c r="AA9742">
        <v>0</v>
      </c>
      <c r="AB9742">
        <f t="shared" si="456"/>
        <v>990.97833333333335</v>
      </c>
      <c r="AC9742">
        <f t="shared" si="457"/>
        <v>613.05999999999995</v>
      </c>
      <c r="AD9742">
        <f t="shared" si="458"/>
        <v>2180.1523333333334</v>
      </c>
    </row>
    <row r="9743" spans="1:30" x14ac:dyDescent="0.3">
      <c r="A9743">
        <v>42806</v>
      </c>
      <c r="B9743" t="s">
        <v>1768</v>
      </c>
      <c r="C9743" t="s">
        <v>28</v>
      </c>
      <c r="D9743">
        <v>7994</v>
      </c>
      <c r="E9743">
        <v>8170</v>
      </c>
      <c r="F9743" t="s">
        <v>331</v>
      </c>
      <c r="G9743">
        <v>5</v>
      </c>
      <c r="H9743" t="s">
        <v>30</v>
      </c>
      <c r="I9743" t="s">
        <v>31</v>
      </c>
      <c r="J9743">
        <v>72859</v>
      </c>
      <c r="K9743" t="s">
        <v>274</v>
      </c>
      <c r="L9743">
        <v>72859</v>
      </c>
      <c r="M9743" t="s">
        <v>274</v>
      </c>
      <c r="N9743" t="s">
        <v>275</v>
      </c>
      <c r="O9743" t="s">
        <v>34</v>
      </c>
      <c r="P9743" t="s">
        <v>230</v>
      </c>
      <c r="Q9743" t="s">
        <v>36</v>
      </c>
      <c r="R9743" t="s">
        <v>36</v>
      </c>
      <c r="S9743" t="s">
        <v>37</v>
      </c>
      <c r="T9743">
        <v>18586</v>
      </c>
      <c r="U9743">
        <v>0</v>
      </c>
      <c r="V9743">
        <v>9293</v>
      </c>
      <c r="W9743">
        <v>-194.67</v>
      </c>
      <c r="X9743">
        <v>1651.92</v>
      </c>
      <c r="Y9743">
        <v>0</v>
      </c>
      <c r="Z9743">
        <v>762.85</v>
      </c>
      <c r="AA9743">
        <v>-357.42</v>
      </c>
      <c r="AB9743">
        <f t="shared" si="456"/>
        <v>1548.8333333333333</v>
      </c>
      <c r="AC9743">
        <f t="shared" si="457"/>
        <v>9098.33</v>
      </c>
      <c r="AD9743">
        <f t="shared" si="458"/>
        <v>3407.4333333333334</v>
      </c>
    </row>
    <row r="9744" spans="1:30" x14ac:dyDescent="0.3">
      <c r="A9744">
        <v>130912</v>
      </c>
      <c r="B9744" t="s">
        <v>2530</v>
      </c>
      <c r="C9744" t="s">
        <v>28</v>
      </c>
      <c r="D9744">
        <v>7992</v>
      </c>
      <c r="E9744">
        <v>8149</v>
      </c>
      <c r="F9744" t="s">
        <v>136</v>
      </c>
      <c r="G9744">
        <v>5</v>
      </c>
      <c r="H9744" t="s">
        <v>30</v>
      </c>
      <c r="I9744" t="s">
        <v>31</v>
      </c>
      <c r="J9744">
        <v>1607</v>
      </c>
      <c r="K9744" t="s">
        <v>537</v>
      </c>
      <c r="L9744">
        <v>1607</v>
      </c>
      <c r="M9744" t="s">
        <v>537</v>
      </c>
      <c r="N9744" t="s">
        <v>612</v>
      </c>
      <c r="O9744" t="s">
        <v>67</v>
      </c>
      <c r="P9744" t="s">
        <v>160</v>
      </c>
      <c r="Q9744" t="s">
        <v>36</v>
      </c>
      <c r="R9744" t="s">
        <v>36</v>
      </c>
      <c r="S9744" t="s">
        <v>37</v>
      </c>
      <c r="T9744">
        <v>77966.69</v>
      </c>
      <c r="U9744">
        <v>0</v>
      </c>
      <c r="V9744">
        <v>0</v>
      </c>
      <c r="W9744">
        <v>0</v>
      </c>
      <c r="X9744">
        <v>7188.74</v>
      </c>
      <c r="Y9744">
        <v>0</v>
      </c>
      <c r="Z9744">
        <v>0</v>
      </c>
      <c r="AA9744">
        <v>0</v>
      </c>
      <c r="AB9744">
        <f t="shared" si="456"/>
        <v>6497.2241666666669</v>
      </c>
      <c r="AC9744">
        <f t="shared" si="457"/>
        <v>0</v>
      </c>
      <c r="AD9744">
        <f t="shared" si="458"/>
        <v>14293.893166666669</v>
      </c>
    </row>
    <row r="9745" spans="1:30" x14ac:dyDescent="0.3">
      <c r="A9745">
        <v>902420</v>
      </c>
      <c r="B9745" t="s">
        <v>635</v>
      </c>
      <c r="C9745" t="s">
        <v>28</v>
      </c>
      <c r="D9745">
        <v>7994</v>
      </c>
      <c r="E9745">
        <v>8155</v>
      </c>
      <c r="F9745" t="s">
        <v>59</v>
      </c>
      <c r="G9745">
        <v>5</v>
      </c>
      <c r="H9745" t="s">
        <v>30</v>
      </c>
      <c r="I9745" t="s">
        <v>31</v>
      </c>
      <c r="J9745">
        <v>2548</v>
      </c>
      <c r="K9745" t="s">
        <v>285</v>
      </c>
      <c r="L9745">
        <v>2548</v>
      </c>
      <c r="M9745" t="s">
        <v>285</v>
      </c>
      <c r="N9745" t="s">
        <v>286</v>
      </c>
      <c r="O9745" t="s">
        <v>34</v>
      </c>
      <c r="P9745" t="s">
        <v>62</v>
      </c>
      <c r="Q9745" t="s">
        <v>36</v>
      </c>
      <c r="R9745" t="s">
        <v>36</v>
      </c>
      <c r="S9745" t="s">
        <v>37</v>
      </c>
      <c r="T9745">
        <v>1325428.47</v>
      </c>
      <c r="U9745">
        <v>0</v>
      </c>
      <c r="V9745">
        <v>167750.04999999999</v>
      </c>
      <c r="W9745">
        <v>141942.35</v>
      </c>
      <c r="X9745">
        <v>90820.479999999996</v>
      </c>
      <c r="Y9745">
        <v>0</v>
      </c>
      <c r="Z9745">
        <v>11613.48</v>
      </c>
      <c r="AA9745">
        <v>5459.3</v>
      </c>
      <c r="AB9745">
        <f t="shared" si="456"/>
        <v>110452.3725</v>
      </c>
      <c r="AC9745">
        <f t="shared" si="457"/>
        <v>309692.40000000002</v>
      </c>
      <c r="AD9745">
        <f t="shared" si="458"/>
        <v>242995.21950000001</v>
      </c>
    </row>
    <row r="9746" spans="1:30" x14ac:dyDescent="0.3">
      <c r="A9746">
        <v>459661</v>
      </c>
      <c r="B9746" t="s">
        <v>586</v>
      </c>
      <c r="C9746" t="s">
        <v>28</v>
      </c>
      <c r="D9746">
        <v>879</v>
      </c>
      <c r="E9746">
        <v>8149</v>
      </c>
      <c r="F9746" t="s">
        <v>587</v>
      </c>
      <c r="G9746">
        <v>4</v>
      </c>
      <c r="H9746" t="s">
        <v>40</v>
      </c>
      <c r="I9746" t="s">
        <v>588</v>
      </c>
      <c r="J9746">
        <v>73452</v>
      </c>
      <c r="K9746" t="s">
        <v>589</v>
      </c>
      <c r="L9746">
        <v>73452</v>
      </c>
      <c r="M9746" t="s">
        <v>589</v>
      </c>
      <c r="N9746" t="s">
        <v>590</v>
      </c>
      <c r="O9746" t="s">
        <v>67</v>
      </c>
      <c r="P9746" t="s">
        <v>789</v>
      </c>
      <c r="Q9746" t="s">
        <v>36</v>
      </c>
      <c r="R9746" t="s">
        <v>36</v>
      </c>
      <c r="S9746" t="s">
        <v>36</v>
      </c>
      <c r="T9746">
        <v>1583489.04</v>
      </c>
      <c r="U9746">
        <v>350086.44</v>
      </c>
      <c r="V9746">
        <v>168897.4</v>
      </c>
      <c r="W9746">
        <v>298853.09999999998</v>
      </c>
      <c r="X9746">
        <v>103285.34</v>
      </c>
      <c r="Y9746">
        <v>21459.599999999999</v>
      </c>
      <c r="Z9746">
        <v>10160.98</v>
      </c>
      <c r="AA9746">
        <v>11494.4</v>
      </c>
      <c r="AB9746">
        <f t="shared" si="456"/>
        <v>131957.42000000001</v>
      </c>
      <c r="AC9746">
        <f t="shared" si="457"/>
        <v>467750.5</v>
      </c>
      <c r="AD9746">
        <f t="shared" si="458"/>
        <v>290306.32400000008</v>
      </c>
    </row>
    <row r="9747" spans="1:30" x14ac:dyDescent="0.3">
      <c r="A9747">
        <v>407276</v>
      </c>
      <c r="B9747" t="s">
        <v>1653</v>
      </c>
      <c r="C9747" t="s">
        <v>28</v>
      </c>
      <c r="D9747">
        <v>7994</v>
      </c>
      <c r="E9747">
        <v>8149</v>
      </c>
      <c r="F9747" t="s">
        <v>1345</v>
      </c>
      <c r="G9747">
        <v>2</v>
      </c>
      <c r="H9747" t="s">
        <v>71</v>
      </c>
      <c r="I9747" t="s">
        <v>96</v>
      </c>
      <c r="J9747">
        <v>72778</v>
      </c>
      <c r="K9747" t="s">
        <v>1220</v>
      </c>
      <c r="L9747">
        <v>72778</v>
      </c>
      <c r="M9747" t="s">
        <v>1220</v>
      </c>
      <c r="N9747">
        <v>0</v>
      </c>
      <c r="O9747" t="s">
        <v>34</v>
      </c>
      <c r="P9747" t="s">
        <v>767</v>
      </c>
      <c r="Q9747" t="s">
        <v>37</v>
      </c>
      <c r="R9747" t="s">
        <v>36</v>
      </c>
      <c r="S9747" t="s">
        <v>36</v>
      </c>
      <c r="T9747">
        <v>777600</v>
      </c>
      <c r="U9747">
        <v>82400</v>
      </c>
      <c r="V9747">
        <v>88800</v>
      </c>
      <c r="W9747">
        <v>0</v>
      </c>
      <c r="X9747">
        <v>17466.560000000001</v>
      </c>
      <c r="Y9747">
        <v>2204</v>
      </c>
      <c r="Z9747">
        <v>1199.82</v>
      </c>
      <c r="AA9747">
        <v>0</v>
      </c>
      <c r="AB9747">
        <f t="shared" si="456"/>
        <v>64800</v>
      </c>
      <c r="AC9747">
        <f t="shared" si="457"/>
        <v>88800</v>
      </c>
      <c r="AD9747">
        <f t="shared" si="458"/>
        <v>142560</v>
      </c>
    </row>
    <row r="9748" spans="1:30" x14ac:dyDescent="0.3">
      <c r="A9748">
        <v>124829</v>
      </c>
      <c r="B9748" t="s">
        <v>5141</v>
      </c>
      <c r="C9748" t="s">
        <v>28</v>
      </c>
      <c r="D9748">
        <v>1075</v>
      </c>
      <c r="E9748">
        <v>8149</v>
      </c>
      <c r="F9748" t="s">
        <v>3671</v>
      </c>
      <c r="G9748">
        <v>2</v>
      </c>
      <c r="H9748" t="s">
        <v>71</v>
      </c>
      <c r="I9748" t="s">
        <v>96</v>
      </c>
      <c r="J9748">
        <v>72706</v>
      </c>
      <c r="K9748" t="s">
        <v>745</v>
      </c>
      <c r="L9748">
        <v>72706</v>
      </c>
      <c r="M9748" t="s">
        <v>745</v>
      </c>
      <c r="N9748">
        <v>0</v>
      </c>
      <c r="O9748" t="s">
        <v>34</v>
      </c>
      <c r="P9748" t="s">
        <v>109</v>
      </c>
      <c r="Q9748" t="s">
        <v>37</v>
      </c>
      <c r="R9748" t="s">
        <v>36</v>
      </c>
      <c r="S9748" t="s">
        <v>36</v>
      </c>
      <c r="T9748">
        <v>36504.410000000003</v>
      </c>
      <c r="U9748">
        <v>6292.37</v>
      </c>
      <c r="V9748">
        <v>0</v>
      </c>
      <c r="W9748">
        <v>0</v>
      </c>
      <c r="X9748">
        <v>1547.64</v>
      </c>
      <c r="Y9748">
        <v>181.71</v>
      </c>
      <c r="Z9748">
        <v>0</v>
      </c>
      <c r="AA9748">
        <v>0</v>
      </c>
      <c r="AB9748">
        <f t="shared" si="456"/>
        <v>3042.0341666666668</v>
      </c>
      <c r="AC9748">
        <f t="shared" si="457"/>
        <v>0</v>
      </c>
      <c r="AD9748">
        <f t="shared" si="458"/>
        <v>6692.4751666666671</v>
      </c>
    </row>
    <row r="9749" spans="1:30" x14ac:dyDescent="0.3">
      <c r="A9749">
        <v>28808</v>
      </c>
      <c r="B9749" t="s">
        <v>5142</v>
      </c>
      <c r="C9749" t="s">
        <v>28</v>
      </c>
      <c r="D9749">
        <v>7001</v>
      </c>
      <c r="E9749">
        <v>8144</v>
      </c>
      <c r="F9749" t="s">
        <v>117</v>
      </c>
      <c r="G9749">
        <v>5</v>
      </c>
      <c r="H9749" t="s">
        <v>30</v>
      </c>
      <c r="I9749" t="s">
        <v>31</v>
      </c>
      <c r="J9749">
        <v>569</v>
      </c>
      <c r="K9749" t="s">
        <v>240</v>
      </c>
      <c r="L9749">
        <v>569</v>
      </c>
      <c r="M9749" t="s">
        <v>240</v>
      </c>
      <c r="N9749" t="s">
        <v>3118</v>
      </c>
      <c r="O9749" t="s">
        <v>67</v>
      </c>
      <c r="P9749" t="s">
        <v>263</v>
      </c>
      <c r="Q9749" t="s">
        <v>36</v>
      </c>
      <c r="R9749" t="s">
        <v>36</v>
      </c>
      <c r="S9749" t="s">
        <v>37</v>
      </c>
      <c r="T9749">
        <v>14339.96</v>
      </c>
      <c r="U9749">
        <v>9960.5400000000009</v>
      </c>
      <c r="V9749">
        <v>0</v>
      </c>
      <c r="W9749">
        <v>0</v>
      </c>
      <c r="X9749">
        <v>1181.67</v>
      </c>
      <c r="Y9749">
        <v>810.88</v>
      </c>
      <c r="Z9749">
        <v>0</v>
      </c>
      <c r="AA9749">
        <v>0</v>
      </c>
      <c r="AB9749">
        <f t="shared" si="456"/>
        <v>1194.9966666666667</v>
      </c>
      <c r="AC9749">
        <f t="shared" si="457"/>
        <v>0</v>
      </c>
      <c r="AD9749">
        <f t="shared" si="458"/>
        <v>2628.992666666667</v>
      </c>
    </row>
    <row r="9750" spans="1:30" x14ac:dyDescent="0.3">
      <c r="A9750">
        <v>814441</v>
      </c>
      <c r="B9750" t="s">
        <v>1820</v>
      </c>
      <c r="C9750" t="s">
        <v>28</v>
      </c>
      <c r="D9750">
        <v>7994</v>
      </c>
      <c r="E9750">
        <v>8149</v>
      </c>
      <c r="F9750" t="s">
        <v>89</v>
      </c>
      <c r="G9750">
        <v>5</v>
      </c>
      <c r="H9750" t="s">
        <v>30</v>
      </c>
      <c r="I9750" t="s">
        <v>31</v>
      </c>
      <c r="J9750">
        <v>73322</v>
      </c>
      <c r="K9750" t="s">
        <v>364</v>
      </c>
      <c r="L9750">
        <v>73322</v>
      </c>
      <c r="M9750" t="s">
        <v>364</v>
      </c>
      <c r="N9750" t="s">
        <v>138</v>
      </c>
      <c r="O9750" t="s">
        <v>34</v>
      </c>
      <c r="P9750" t="s">
        <v>294</v>
      </c>
      <c r="Q9750" t="s">
        <v>36</v>
      </c>
      <c r="R9750" t="s">
        <v>36</v>
      </c>
      <c r="S9750" t="s">
        <v>37</v>
      </c>
      <c r="T9750">
        <v>1153.6099999999999</v>
      </c>
      <c r="U9750">
        <v>1202.76</v>
      </c>
      <c r="V9750">
        <v>0</v>
      </c>
      <c r="W9750">
        <v>0</v>
      </c>
      <c r="X9750">
        <v>2922.59</v>
      </c>
      <c r="Y9750">
        <v>2968.77</v>
      </c>
      <c r="Z9750">
        <v>0</v>
      </c>
      <c r="AA9750">
        <v>0</v>
      </c>
      <c r="AB9750">
        <f t="shared" si="456"/>
        <v>96.134166666666658</v>
      </c>
      <c r="AC9750">
        <f t="shared" si="457"/>
        <v>0</v>
      </c>
      <c r="AD9750">
        <f t="shared" si="458"/>
        <v>211.49516666666668</v>
      </c>
    </row>
    <row r="9751" spans="1:30" x14ac:dyDescent="0.3">
      <c r="A9751">
        <v>977556</v>
      </c>
      <c r="B9751" t="s">
        <v>2644</v>
      </c>
      <c r="C9751" t="s">
        <v>28</v>
      </c>
      <c r="D9751">
        <v>7989</v>
      </c>
      <c r="E9751">
        <v>8149</v>
      </c>
      <c r="F9751" t="s">
        <v>2645</v>
      </c>
      <c r="G9751">
        <v>2</v>
      </c>
      <c r="H9751" t="s">
        <v>71</v>
      </c>
      <c r="I9751" t="s">
        <v>75</v>
      </c>
      <c r="J9751">
        <v>35000</v>
      </c>
      <c r="K9751" t="s">
        <v>76</v>
      </c>
      <c r="L9751">
        <v>35000</v>
      </c>
      <c r="M9751" t="s">
        <v>76</v>
      </c>
      <c r="N9751">
        <v>0</v>
      </c>
      <c r="O9751" t="s">
        <v>43</v>
      </c>
      <c r="P9751" t="s">
        <v>109</v>
      </c>
      <c r="Q9751" t="s">
        <v>37</v>
      </c>
      <c r="R9751" t="s">
        <v>36</v>
      </c>
      <c r="S9751" t="s">
        <v>36</v>
      </c>
      <c r="T9751">
        <v>112409.58</v>
      </c>
      <c r="U9751">
        <v>0</v>
      </c>
      <c r="V9751">
        <v>44226.720000000001</v>
      </c>
      <c r="W9751">
        <v>49755.06</v>
      </c>
      <c r="X9751">
        <v>3429.69</v>
      </c>
      <c r="Y9751">
        <v>0</v>
      </c>
      <c r="Z9751">
        <v>1358.64</v>
      </c>
      <c r="AA9751">
        <v>0</v>
      </c>
      <c r="AB9751">
        <f t="shared" si="456"/>
        <v>9367.4650000000001</v>
      </c>
      <c r="AC9751">
        <f t="shared" si="457"/>
        <v>93981.78</v>
      </c>
      <c r="AD9751">
        <f t="shared" si="458"/>
        <v>20608.423000000003</v>
      </c>
    </row>
    <row r="9752" spans="1:30" x14ac:dyDescent="0.3">
      <c r="A9752">
        <v>795689</v>
      </c>
      <c r="B9752" t="s">
        <v>730</v>
      </c>
      <c r="C9752" t="s">
        <v>28</v>
      </c>
      <c r="D9752">
        <v>7992</v>
      </c>
      <c r="E9752">
        <v>8195</v>
      </c>
      <c r="F9752" t="s">
        <v>79</v>
      </c>
      <c r="G9752">
        <v>5</v>
      </c>
      <c r="H9752" t="s">
        <v>30</v>
      </c>
      <c r="I9752" t="s">
        <v>31</v>
      </c>
      <c r="J9752">
        <v>1205</v>
      </c>
      <c r="K9752" t="s">
        <v>158</v>
      </c>
      <c r="L9752">
        <v>1205</v>
      </c>
      <c r="M9752" t="s">
        <v>158</v>
      </c>
      <c r="N9752" t="s">
        <v>159</v>
      </c>
      <c r="O9752" t="s">
        <v>34</v>
      </c>
      <c r="P9752" t="s">
        <v>427</v>
      </c>
      <c r="Q9752" t="s">
        <v>36</v>
      </c>
      <c r="R9752" t="s">
        <v>36</v>
      </c>
      <c r="S9752" t="s">
        <v>37</v>
      </c>
      <c r="T9752">
        <v>27414.28</v>
      </c>
      <c r="U9752">
        <v>0</v>
      </c>
      <c r="V9752">
        <v>13707.14</v>
      </c>
      <c r="W9752">
        <v>13488.61</v>
      </c>
      <c r="X9752">
        <v>2069.86</v>
      </c>
      <c r="Y9752">
        <v>0</v>
      </c>
      <c r="Z9752">
        <v>980.07</v>
      </c>
      <c r="AA9752">
        <v>367.49</v>
      </c>
      <c r="AB9752">
        <f t="shared" si="456"/>
        <v>2284.5233333333331</v>
      </c>
      <c r="AC9752">
        <f t="shared" si="457"/>
        <v>27195.75</v>
      </c>
      <c r="AD9752">
        <f t="shared" si="458"/>
        <v>5025.9513333333334</v>
      </c>
    </row>
    <row r="9753" spans="1:30" x14ac:dyDescent="0.3">
      <c r="A9753">
        <v>748508</v>
      </c>
      <c r="B9753" t="s">
        <v>1215</v>
      </c>
      <c r="C9753" t="s">
        <v>28</v>
      </c>
      <c r="D9753">
        <v>7670</v>
      </c>
      <c r="E9753">
        <v>8155</v>
      </c>
      <c r="F9753" t="s">
        <v>253</v>
      </c>
      <c r="G9753">
        <v>5</v>
      </c>
      <c r="H9753" t="s">
        <v>30</v>
      </c>
      <c r="I9753" t="s">
        <v>31</v>
      </c>
      <c r="J9753">
        <v>1547</v>
      </c>
      <c r="K9753" t="s">
        <v>113</v>
      </c>
      <c r="L9753">
        <v>1547</v>
      </c>
      <c r="M9753" t="s">
        <v>113</v>
      </c>
      <c r="N9753" t="s">
        <v>114</v>
      </c>
      <c r="O9753" t="s">
        <v>34</v>
      </c>
      <c r="P9753" t="s">
        <v>35</v>
      </c>
      <c r="Q9753" t="s">
        <v>36</v>
      </c>
      <c r="R9753" t="s">
        <v>36</v>
      </c>
      <c r="S9753" t="s">
        <v>37</v>
      </c>
      <c r="T9753">
        <v>40064.300000000003</v>
      </c>
      <c r="U9753">
        <v>8497.18</v>
      </c>
      <c r="V9753">
        <v>0</v>
      </c>
      <c r="W9753">
        <v>0</v>
      </c>
      <c r="X9753">
        <v>1739.68</v>
      </c>
      <c r="Y9753">
        <v>204.48</v>
      </c>
      <c r="Z9753">
        <v>0</v>
      </c>
      <c r="AA9753">
        <v>0</v>
      </c>
      <c r="AB9753">
        <f t="shared" si="456"/>
        <v>3338.6916666666671</v>
      </c>
      <c r="AC9753">
        <f t="shared" si="457"/>
        <v>0</v>
      </c>
      <c r="AD9753">
        <f t="shared" si="458"/>
        <v>7345.1216666666678</v>
      </c>
    </row>
    <row r="9754" spans="1:30" x14ac:dyDescent="0.3">
      <c r="A9754">
        <v>902391</v>
      </c>
      <c r="B9754" t="s">
        <v>283</v>
      </c>
      <c r="C9754" t="s">
        <v>28</v>
      </c>
      <c r="D9754">
        <v>7994</v>
      </c>
      <c r="E9754">
        <v>8110</v>
      </c>
      <c r="F9754" t="s">
        <v>284</v>
      </c>
      <c r="G9754">
        <v>5</v>
      </c>
      <c r="H9754" t="s">
        <v>30</v>
      </c>
      <c r="I9754" t="s">
        <v>31</v>
      </c>
      <c r="J9754">
        <v>2548</v>
      </c>
      <c r="K9754" t="s">
        <v>285</v>
      </c>
      <c r="L9754">
        <v>2548</v>
      </c>
      <c r="M9754" t="s">
        <v>285</v>
      </c>
      <c r="N9754" t="s">
        <v>286</v>
      </c>
      <c r="O9754" t="s">
        <v>34</v>
      </c>
      <c r="P9754" t="s">
        <v>1679</v>
      </c>
      <c r="Q9754" t="s">
        <v>36</v>
      </c>
      <c r="R9754" t="s">
        <v>36</v>
      </c>
      <c r="S9754" t="s">
        <v>37</v>
      </c>
      <c r="T9754">
        <v>545.85</v>
      </c>
      <c r="U9754">
        <v>545.85</v>
      </c>
      <c r="V9754">
        <v>0</v>
      </c>
      <c r="W9754">
        <v>0</v>
      </c>
      <c r="X9754">
        <v>20.99</v>
      </c>
      <c r="Y9754">
        <v>20.99</v>
      </c>
      <c r="Z9754">
        <v>0</v>
      </c>
      <c r="AA9754">
        <v>0</v>
      </c>
      <c r="AB9754">
        <f t="shared" si="456"/>
        <v>45.487500000000004</v>
      </c>
      <c r="AC9754">
        <f t="shared" si="457"/>
        <v>0</v>
      </c>
      <c r="AD9754">
        <f t="shared" si="458"/>
        <v>100.07250000000002</v>
      </c>
    </row>
    <row r="9755" spans="1:30" x14ac:dyDescent="0.3">
      <c r="A9755">
        <v>835340</v>
      </c>
      <c r="B9755" t="s">
        <v>617</v>
      </c>
      <c r="C9755" t="s">
        <v>28</v>
      </c>
      <c r="D9755">
        <v>7670</v>
      </c>
      <c r="E9755">
        <v>8155</v>
      </c>
      <c r="F9755" t="s">
        <v>471</v>
      </c>
      <c r="G9755">
        <v>5</v>
      </c>
      <c r="H9755" t="s">
        <v>30</v>
      </c>
      <c r="I9755" t="s">
        <v>31</v>
      </c>
      <c r="J9755">
        <v>40206</v>
      </c>
      <c r="K9755" t="s">
        <v>236</v>
      </c>
      <c r="L9755">
        <v>40205</v>
      </c>
      <c r="M9755" t="s">
        <v>237</v>
      </c>
      <c r="N9755" t="s">
        <v>546</v>
      </c>
      <c r="O9755" t="s">
        <v>34</v>
      </c>
      <c r="P9755" t="s">
        <v>93</v>
      </c>
      <c r="Q9755" t="s">
        <v>36</v>
      </c>
      <c r="R9755" t="s">
        <v>36</v>
      </c>
      <c r="S9755" t="s">
        <v>37</v>
      </c>
      <c r="T9755">
        <v>172046.98</v>
      </c>
      <c r="U9755">
        <v>50805.760000000002</v>
      </c>
      <c r="V9755">
        <v>0</v>
      </c>
      <c r="W9755">
        <v>0</v>
      </c>
      <c r="X9755">
        <v>7811.49</v>
      </c>
      <c r="Y9755">
        <v>2620.2399999999998</v>
      </c>
      <c r="Z9755">
        <v>0</v>
      </c>
      <c r="AA9755">
        <v>0</v>
      </c>
      <c r="AB9755">
        <f t="shared" si="456"/>
        <v>14337.248333333335</v>
      </c>
      <c r="AC9755">
        <f t="shared" si="457"/>
        <v>0</v>
      </c>
      <c r="AD9755">
        <f t="shared" si="458"/>
        <v>31541.946333333341</v>
      </c>
    </row>
    <row r="9756" spans="1:30" x14ac:dyDescent="0.3">
      <c r="A9756">
        <v>888739</v>
      </c>
      <c r="B9756" t="s">
        <v>771</v>
      </c>
      <c r="C9756" t="s">
        <v>28</v>
      </c>
      <c r="D9756">
        <v>7994</v>
      </c>
      <c r="E9756">
        <v>8170</v>
      </c>
      <c r="F9756" t="s">
        <v>232</v>
      </c>
      <c r="G9756">
        <v>5</v>
      </c>
      <c r="H9756" t="s">
        <v>30</v>
      </c>
      <c r="I9756" t="s">
        <v>31</v>
      </c>
      <c r="J9756">
        <v>2223</v>
      </c>
      <c r="K9756" t="s">
        <v>97</v>
      </c>
      <c r="L9756">
        <v>2223</v>
      </c>
      <c r="M9756" t="s">
        <v>97</v>
      </c>
      <c r="N9756" t="s">
        <v>98</v>
      </c>
      <c r="O9756" t="s">
        <v>34</v>
      </c>
      <c r="P9756" t="s">
        <v>134</v>
      </c>
      <c r="Q9756" t="s">
        <v>37</v>
      </c>
      <c r="R9756" t="s">
        <v>36</v>
      </c>
      <c r="S9756" t="s">
        <v>37</v>
      </c>
      <c r="T9756">
        <v>984438.64</v>
      </c>
      <c r="U9756">
        <v>189900.9</v>
      </c>
      <c r="V9756">
        <v>75564.08</v>
      </c>
      <c r="W9756">
        <v>75564.08</v>
      </c>
      <c r="X9756">
        <v>28431.72</v>
      </c>
      <c r="Y9756">
        <v>5430.75</v>
      </c>
      <c r="Z9756">
        <v>1898.7</v>
      </c>
      <c r="AA9756">
        <v>1062.56</v>
      </c>
      <c r="AB9756">
        <f t="shared" si="456"/>
        <v>82036.55333333333</v>
      </c>
      <c r="AC9756">
        <f t="shared" si="457"/>
        <v>151128.16</v>
      </c>
      <c r="AD9756">
        <f t="shared" si="458"/>
        <v>180480.41733333335</v>
      </c>
    </row>
    <row r="9757" spans="1:30" x14ac:dyDescent="0.3">
      <c r="A9757">
        <v>199934</v>
      </c>
      <c r="B9757" t="s">
        <v>1649</v>
      </c>
      <c r="C9757" t="s">
        <v>28</v>
      </c>
      <c r="D9757">
        <v>7001</v>
      </c>
      <c r="E9757">
        <v>8149</v>
      </c>
      <c r="F9757" t="s">
        <v>55</v>
      </c>
      <c r="G9757">
        <v>4</v>
      </c>
      <c r="H9757" t="s">
        <v>40</v>
      </c>
      <c r="I9757" t="s">
        <v>96</v>
      </c>
      <c r="J9757">
        <v>40461</v>
      </c>
      <c r="K9757" t="s">
        <v>41</v>
      </c>
      <c r="L9757">
        <v>40461</v>
      </c>
      <c r="M9757" t="s">
        <v>41</v>
      </c>
      <c r="N9757" t="s">
        <v>56</v>
      </c>
      <c r="O9757" t="s">
        <v>43</v>
      </c>
      <c r="P9757" t="s">
        <v>1174</v>
      </c>
      <c r="Q9757" t="s">
        <v>36</v>
      </c>
      <c r="R9757" t="s">
        <v>36</v>
      </c>
      <c r="S9757" t="s">
        <v>36</v>
      </c>
      <c r="T9757">
        <v>442460.4</v>
      </c>
      <c r="U9757">
        <v>0</v>
      </c>
      <c r="V9757">
        <v>153166.22</v>
      </c>
      <c r="W9757">
        <v>186089.8</v>
      </c>
      <c r="X9757">
        <v>734.96</v>
      </c>
      <c r="Y9757">
        <v>0</v>
      </c>
      <c r="Z9757">
        <v>179.5</v>
      </c>
      <c r="AA9757">
        <v>-52.32</v>
      </c>
      <c r="AB9757">
        <f t="shared" si="456"/>
        <v>36871.700000000004</v>
      </c>
      <c r="AC9757">
        <f t="shared" si="457"/>
        <v>339256.02</v>
      </c>
      <c r="AD9757">
        <f t="shared" si="458"/>
        <v>81117.74000000002</v>
      </c>
    </row>
    <row r="9758" spans="1:30" x14ac:dyDescent="0.3">
      <c r="A9758">
        <v>877354</v>
      </c>
      <c r="B9758" t="s">
        <v>877</v>
      </c>
      <c r="C9758" t="s">
        <v>28</v>
      </c>
      <c r="D9758">
        <v>7595</v>
      </c>
      <c r="E9758">
        <v>8115</v>
      </c>
      <c r="F9758" t="s">
        <v>878</v>
      </c>
      <c r="G9758">
        <v>4</v>
      </c>
      <c r="H9758" t="s">
        <v>40</v>
      </c>
      <c r="I9758" t="s">
        <v>31</v>
      </c>
      <c r="J9758">
        <v>73354</v>
      </c>
      <c r="K9758" t="s">
        <v>879</v>
      </c>
      <c r="L9758">
        <v>73354</v>
      </c>
      <c r="M9758" t="s">
        <v>879</v>
      </c>
      <c r="N9758" t="s">
        <v>176</v>
      </c>
      <c r="O9758" t="s">
        <v>34</v>
      </c>
      <c r="P9758" t="s">
        <v>3142</v>
      </c>
      <c r="Q9758" t="s">
        <v>36</v>
      </c>
      <c r="R9758" t="s">
        <v>37</v>
      </c>
      <c r="S9758" t="s">
        <v>36</v>
      </c>
      <c r="T9758">
        <v>605422.72</v>
      </c>
      <c r="U9758">
        <v>0</v>
      </c>
      <c r="V9758">
        <v>429104.71</v>
      </c>
      <c r="W9758">
        <v>440117.15</v>
      </c>
      <c r="X9758">
        <v>23096.28</v>
      </c>
      <c r="Y9758">
        <v>0</v>
      </c>
      <c r="Z9758">
        <v>15647.14</v>
      </c>
      <c r="AA9758">
        <v>12449.15</v>
      </c>
      <c r="AB9758">
        <f t="shared" si="456"/>
        <v>50451.893333333333</v>
      </c>
      <c r="AC9758">
        <f t="shared" si="457"/>
        <v>869221.8600000001</v>
      </c>
      <c r="AD9758">
        <f t="shared" si="458"/>
        <v>110994.16533333334</v>
      </c>
    </row>
    <row r="9759" spans="1:30" x14ac:dyDescent="0.3">
      <c r="A9759">
        <v>880288</v>
      </c>
      <c r="B9759" t="s">
        <v>3812</v>
      </c>
      <c r="C9759" t="s">
        <v>28</v>
      </c>
      <c r="D9759">
        <v>7992</v>
      </c>
      <c r="E9759">
        <v>8149</v>
      </c>
      <c r="F9759" t="s">
        <v>3813</v>
      </c>
      <c r="G9759">
        <v>4</v>
      </c>
      <c r="H9759" t="s">
        <v>40</v>
      </c>
      <c r="I9759" t="s">
        <v>96</v>
      </c>
      <c r="J9759">
        <v>901</v>
      </c>
      <c r="K9759" t="s">
        <v>523</v>
      </c>
      <c r="L9759">
        <v>901</v>
      </c>
      <c r="M9759" t="s">
        <v>523</v>
      </c>
      <c r="N9759" t="s">
        <v>524</v>
      </c>
      <c r="O9759" t="s">
        <v>67</v>
      </c>
      <c r="P9759" t="s">
        <v>109</v>
      </c>
      <c r="Q9759" t="s">
        <v>37</v>
      </c>
      <c r="R9759" t="s">
        <v>36</v>
      </c>
      <c r="S9759" t="s">
        <v>36</v>
      </c>
      <c r="T9759">
        <v>74178.399999999994</v>
      </c>
      <c r="U9759">
        <v>0</v>
      </c>
      <c r="V9759">
        <v>0</v>
      </c>
      <c r="W9759">
        <v>0</v>
      </c>
      <c r="X9759">
        <v>3380.1</v>
      </c>
      <c r="Y9759">
        <v>0</v>
      </c>
      <c r="Z9759">
        <v>0</v>
      </c>
      <c r="AA9759">
        <v>0</v>
      </c>
      <c r="AB9759">
        <f t="shared" si="456"/>
        <v>6181.5333333333328</v>
      </c>
      <c r="AC9759">
        <f t="shared" si="457"/>
        <v>0</v>
      </c>
      <c r="AD9759">
        <f t="shared" si="458"/>
        <v>13599.373333333333</v>
      </c>
    </row>
    <row r="9760" spans="1:30" x14ac:dyDescent="0.3">
      <c r="A9760">
        <v>82428</v>
      </c>
      <c r="B9760" t="s">
        <v>1797</v>
      </c>
      <c r="C9760" t="s">
        <v>28</v>
      </c>
      <c r="D9760">
        <v>7992</v>
      </c>
      <c r="E9760">
        <v>8163</v>
      </c>
      <c r="F9760" t="s">
        <v>329</v>
      </c>
      <c r="G9760">
        <v>5</v>
      </c>
      <c r="H9760" t="s">
        <v>30</v>
      </c>
      <c r="I9760" t="s">
        <v>31</v>
      </c>
      <c r="J9760">
        <v>1357</v>
      </c>
      <c r="K9760" t="s">
        <v>101</v>
      </c>
      <c r="L9760">
        <v>1357</v>
      </c>
      <c r="M9760" t="s">
        <v>101</v>
      </c>
      <c r="N9760" t="s">
        <v>102</v>
      </c>
      <c r="O9760" t="s">
        <v>67</v>
      </c>
      <c r="P9760" t="s">
        <v>127</v>
      </c>
      <c r="Q9760" t="s">
        <v>36</v>
      </c>
      <c r="R9760" t="s">
        <v>36</v>
      </c>
      <c r="S9760" t="s">
        <v>37</v>
      </c>
      <c r="T9760">
        <v>37466.410000000003</v>
      </c>
      <c r="U9760">
        <v>19039.84</v>
      </c>
      <c r="V9760">
        <v>0</v>
      </c>
      <c r="W9760">
        <v>0</v>
      </c>
      <c r="X9760">
        <v>3007.21</v>
      </c>
      <c r="Y9760">
        <v>1551.03</v>
      </c>
      <c r="Z9760">
        <v>0</v>
      </c>
      <c r="AA9760">
        <v>0</v>
      </c>
      <c r="AB9760">
        <f t="shared" si="456"/>
        <v>3122.2008333333338</v>
      </c>
      <c r="AC9760">
        <f t="shared" si="457"/>
        <v>0</v>
      </c>
      <c r="AD9760">
        <f t="shared" si="458"/>
        <v>6868.8418333333348</v>
      </c>
    </row>
    <row r="9761" spans="1:30" x14ac:dyDescent="0.3">
      <c r="A9761">
        <v>425335</v>
      </c>
      <c r="B9761" t="s">
        <v>1138</v>
      </c>
      <c r="C9761" t="s">
        <v>28</v>
      </c>
      <c r="D9761">
        <v>7670</v>
      </c>
      <c r="E9761">
        <v>8155</v>
      </c>
      <c r="F9761" t="s">
        <v>545</v>
      </c>
      <c r="G9761">
        <v>3</v>
      </c>
      <c r="H9761" t="s">
        <v>170</v>
      </c>
      <c r="I9761" t="s">
        <v>31</v>
      </c>
      <c r="J9761">
        <v>40206</v>
      </c>
      <c r="K9761" t="s">
        <v>236</v>
      </c>
      <c r="L9761">
        <v>40205</v>
      </c>
      <c r="M9761" t="s">
        <v>237</v>
      </c>
      <c r="N9761" t="s">
        <v>546</v>
      </c>
      <c r="O9761" t="s">
        <v>34</v>
      </c>
      <c r="P9761" t="s">
        <v>347</v>
      </c>
      <c r="Q9761" t="s">
        <v>36</v>
      </c>
      <c r="R9761" t="s">
        <v>36</v>
      </c>
      <c r="S9761" t="s">
        <v>36</v>
      </c>
      <c r="T9761">
        <v>1333.7</v>
      </c>
      <c r="U9761">
        <v>0</v>
      </c>
      <c r="V9761">
        <v>0</v>
      </c>
      <c r="W9761">
        <v>0</v>
      </c>
      <c r="X9761">
        <v>2.68</v>
      </c>
      <c r="Y9761">
        <v>0</v>
      </c>
      <c r="Z9761">
        <v>0</v>
      </c>
      <c r="AA9761">
        <v>0</v>
      </c>
      <c r="AB9761">
        <f t="shared" si="456"/>
        <v>111.14166666666667</v>
      </c>
      <c r="AC9761">
        <f t="shared" si="457"/>
        <v>0</v>
      </c>
      <c r="AD9761">
        <f t="shared" si="458"/>
        <v>244.51166666666668</v>
      </c>
    </row>
    <row r="9762" spans="1:30" x14ac:dyDescent="0.3">
      <c r="A9762">
        <v>928558</v>
      </c>
      <c r="B9762" t="s">
        <v>2975</v>
      </c>
      <c r="C9762" t="s">
        <v>28</v>
      </c>
      <c r="D9762">
        <v>7992</v>
      </c>
      <c r="E9762">
        <v>8149</v>
      </c>
      <c r="F9762" t="s">
        <v>95</v>
      </c>
      <c r="G9762">
        <v>5</v>
      </c>
      <c r="H9762" t="s">
        <v>30</v>
      </c>
      <c r="I9762" t="s">
        <v>31</v>
      </c>
      <c r="J9762">
        <v>901</v>
      </c>
      <c r="K9762" t="s">
        <v>523</v>
      </c>
      <c r="L9762">
        <v>901</v>
      </c>
      <c r="M9762" t="s">
        <v>523</v>
      </c>
      <c r="N9762" t="s">
        <v>524</v>
      </c>
      <c r="O9762" t="s">
        <v>67</v>
      </c>
      <c r="P9762" t="s">
        <v>407</v>
      </c>
      <c r="Q9762" t="s">
        <v>37</v>
      </c>
      <c r="R9762" t="s">
        <v>36</v>
      </c>
      <c r="S9762" t="s">
        <v>37</v>
      </c>
      <c r="T9762">
        <v>93810.04</v>
      </c>
      <c r="U9762">
        <v>10782.66</v>
      </c>
      <c r="V9762">
        <v>7171.12</v>
      </c>
      <c r="W9762">
        <v>7171.12</v>
      </c>
      <c r="X9762">
        <v>7231.8</v>
      </c>
      <c r="Y9762">
        <v>805.33</v>
      </c>
      <c r="Z9762">
        <v>550.99</v>
      </c>
      <c r="AA9762">
        <v>479.3</v>
      </c>
      <c r="AB9762">
        <f t="shared" si="456"/>
        <v>7817.5033333333331</v>
      </c>
      <c r="AC9762">
        <f t="shared" si="457"/>
        <v>14342.24</v>
      </c>
      <c r="AD9762">
        <f t="shared" si="458"/>
        <v>17198.507333333335</v>
      </c>
    </row>
    <row r="9763" spans="1:30" x14ac:dyDescent="0.3">
      <c r="A9763">
        <v>742770</v>
      </c>
      <c r="B9763" t="s">
        <v>3523</v>
      </c>
      <c r="C9763" t="s">
        <v>28</v>
      </c>
      <c r="D9763">
        <v>7001</v>
      </c>
      <c r="E9763">
        <v>8149</v>
      </c>
      <c r="F9763" t="s">
        <v>1286</v>
      </c>
      <c r="G9763">
        <v>4</v>
      </c>
      <c r="H9763" t="s">
        <v>40</v>
      </c>
      <c r="I9763" t="s">
        <v>96</v>
      </c>
      <c r="J9763">
        <v>72140</v>
      </c>
      <c r="K9763" t="s">
        <v>1287</v>
      </c>
      <c r="L9763">
        <v>72140</v>
      </c>
      <c r="M9763" t="s">
        <v>1287</v>
      </c>
      <c r="N9763" t="s">
        <v>1288</v>
      </c>
      <c r="O9763" t="s">
        <v>34</v>
      </c>
      <c r="P9763" t="s">
        <v>623</v>
      </c>
      <c r="Q9763" t="s">
        <v>36</v>
      </c>
      <c r="R9763" t="s">
        <v>36</v>
      </c>
      <c r="S9763" t="s">
        <v>36</v>
      </c>
      <c r="T9763">
        <v>207277.16</v>
      </c>
      <c r="U9763">
        <v>0</v>
      </c>
      <c r="V9763">
        <v>0</v>
      </c>
      <c r="W9763">
        <v>0</v>
      </c>
      <c r="X9763">
        <v>22050.44</v>
      </c>
      <c r="Y9763">
        <v>0</v>
      </c>
      <c r="Z9763">
        <v>0</v>
      </c>
      <c r="AA9763">
        <v>0</v>
      </c>
      <c r="AB9763">
        <f t="shared" si="456"/>
        <v>17273.096666666668</v>
      </c>
      <c r="AC9763">
        <f t="shared" si="457"/>
        <v>0</v>
      </c>
      <c r="AD9763">
        <f t="shared" si="458"/>
        <v>38000.812666666672</v>
      </c>
    </row>
    <row r="9764" spans="1:30" x14ac:dyDescent="0.3">
      <c r="A9764">
        <v>737894</v>
      </c>
      <c r="B9764" t="s">
        <v>1576</v>
      </c>
      <c r="C9764" t="s">
        <v>28</v>
      </c>
      <c r="D9764">
        <v>761</v>
      </c>
      <c r="E9764">
        <v>8155</v>
      </c>
      <c r="F9764" t="s">
        <v>59</v>
      </c>
      <c r="G9764">
        <v>5</v>
      </c>
      <c r="H9764" t="s">
        <v>30</v>
      </c>
      <c r="I9764" t="s">
        <v>31</v>
      </c>
      <c r="J9764">
        <v>2579</v>
      </c>
      <c r="K9764" t="s">
        <v>85</v>
      </c>
      <c r="L9764">
        <v>2579</v>
      </c>
      <c r="M9764" t="s">
        <v>85</v>
      </c>
      <c r="N9764" t="s">
        <v>86</v>
      </c>
      <c r="O9764" t="s">
        <v>34</v>
      </c>
      <c r="P9764" t="s">
        <v>62</v>
      </c>
      <c r="Q9764" t="s">
        <v>36</v>
      </c>
      <c r="R9764" t="s">
        <v>36</v>
      </c>
      <c r="S9764" t="s">
        <v>37</v>
      </c>
      <c r="T9764">
        <v>829257.38</v>
      </c>
      <c r="U9764">
        <v>125280.2</v>
      </c>
      <c r="V9764">
        <v>38711.550000000003</v>
      </c>
      <c r="W9764">
        <v>12903.85</v>
      </c>
      <c r="X9764">
        <v>56951.62</v>
      </c>
      <c r="Y9764">
        <v>8716.2199999999993</v>
      </c>
      <c r="Z9764">
        <v>2680.04</v>
      </c>
      <c r="AA9764">
        <v>496.3</v>
      </c>
      <c r="AB9764">
        <f t="shared" si="456"/>
        <v>69104.781666666662</v>
      </c>
      <c r="AC9764">
        <f t="shared" si="457"/>
        <v>51615.4</v>
      </c>
      <c r="AD9764">
        <f t="shared" si="458"/>
        <v>152030.51966666666</v>
      </c>
    </row>
    <row r="9765" spans="1:30" x14ac:dyDescent="0.3">
      <c r="A9765">
        <v>788791</v>
      </c>
      <c r="B9765" t="s">
        <v>305</v>
      </c>
      <c r="C9765" t="s">
        <v>28</v>
      </c>
      <c r="D9765">
        <v>7994</v>
      </c>
      <c r="E9765">
        <v>8144</v>
      </c>
      <c r="F9765" t="s">
        <v>117</v>
      </c>
      <c r="G9765">
        <v>5</v>
      </c>
      <c r="H9765" t="s">
        <v>30</v>
      </c>
      <c r="I9765" t="s">
        <v>31</v>
      </c>
      <c r="J9765">
        <v>456</v>
      </c>
      <c r="K9765" t="s">
        <v>306</v>
      </c>
      <c r="L9765">
        <v>456</v>
      </c>
      <c r="M9765" t="s">
        <v>306</v>
      </c>
      <c r="N9765" t="s">
        <v>307</v>
      </c>
      <c r="O9765" t="s">
        <v>34</v>
      </c>
      <c r="P9765" t="s">
        <v>72</v>
      </c>
      <c r="Q9765" t="s">
        <v>36</v>
      </c>
      <c r="R9765" t="s">
        <v>36</v>
      </c>
      <c r="S9765" t="s">
        <v>37</v>
      </c>
      <c r="T9765">
        <v>43227.65</v>
      </c>
      <c r="U9765">
        <v>0</v>
      </c>
      <c r="V9765">
        <v>3929</v>
      </c>
      <c r="W9765">
        <v>7858</v>
      </c>
      <c r="X9765">
        <v>3111.14</v>
      </c>
      <c r="Y9765">
        <v>0</v>
      </c>
      <c r="Z9765">
        <v>285.89</v>
      </c>
      <c r="AA9765">
        <v>302.24</v>
      </c>
      <c r="AB9765">
        <f t="shared" si="456"/>
        <v>3602.3041666666668</v>
      </c>
      <c r="AC9765">
        <f t="shared" si="457"/>
        <v>11787</v>
      </c>
      <c r="AD9765">
        <f t="shared" si="458"/>
        <v>7925.069166666668</v>
      </c>
    </row>
    <row r="9766" spans="1:30" x14ac:dyDescent="0.3">
      <c r="A9766">
        <v>820629</v>
      </c>
      <c r="B9766" t="s">
        <v>1507</v>
      </c>
      <c r="C9766" t="s">
        <v>28</v>
      </c>
      <c r="D9766">
        <v>7992</v>
      </c>
      <c r="E9766">
        <v>8155</v>
      </c>
      <c r="F9766" t="s">
        <v>59</v>
      </c>
      <c r="G9766">
        <v>5</v>
      </c>
      <c r="H9766" t="s">
        <v>30</v>
      </c>
      <c r="I9766" t="s">
        <v>31</v>
      </c>
      <c r="J9766">
        <v>1816</v>
      </c>
      <c r="K9766" t="s">
        <v>638</v>
      </c>
      <c r="L9766">
        <v>1816</v>
      </c>
      <c r="M9766" t="s">
        <v>638</v>
      </c>
      <c r="N9766" t="s">
        <v>1508</v>
      </c>
      <c r="O9766" t="s">
        <v>67</v>
      </c>
      <c r="P9766" t="s">
        <v>72</v>
      </c>
      <c r="Q9766" t="s">
        <v>36</v>
      </c>
      <c r="R9766" t="s">
        <v>36</v>
      </c>
      <c r="S9766" t="s">
        <v>37</v>
      </c>
      <c r="T9766">
        <v>11782.68</v>
      </c>
      <c r="U9766">
        <v>0</v>
      </c>
      <c r="V9766">
        <v>3929</v>
      </c>
      <c r="W9766">
        <v>3929</v>
      </c>
      <c r="X9766">
        <v>857.9</v>
      </c>
      <c r="Y9766">
        <v>0</v>
      </c>
      <c r="Z9766">
        <v>285.89</v>
      </c>
      <c r="AA9766">
        <v>151.12</v>
      </c>
      <c r="AB9766">
        <f t="shared" si="456"/>
        <v>981.89</v>
      </c>
      <c r="AC9766">
        <f t="shared" si="457"/>
        <v>7858</v>
      </c>
      <c r="AD9766">
        <f t="shared" si="458"/>
        <v>2160.1580000000004</v>
      </c>
    </row>
    <row r="9767" spans="1:30" x14ac:dyDescent="0.3">
      <c r="A9767">
        <v>795689</v>
      </c>
      <c r="B9767" t="s">
        <v>730</v>
      </c>
      <c r="C9767" t="s">
        <v>28</v>
      </c>
      <c r="D9767">
        <v>7992</v>
      </c>
      <c r="E9767">
        <v>8195</v>
      </c>
      <c r="F9767" t="s">
        <v>79</v>
      </c>
      <c r="G9767">
        <v>5</v>
      </c>
      <c r="H9767" t="s">
        <v>30</v>
      </c>
      <c r="I9767" t="s">
        <v>31</v>
      </c>
      <c r="J9767">
        <v>1205</v>
      </c>
      <c r="K9767" t="s">
        <v>158</v>
      </c>
      <c r="L9767">
        <v>1205</v>
      </c>
      <c r="M9767" t="s">
        <v>158</v>
      </c>
      <c r="N9767" t="s">
        <v>159</v>
      </c>
      <c r="O9767" t="s">
        <v>34</v>
      </c>
      <c r="P9767" t="s">
        <v>72</v>
      </c>
      <c r="Q9767" t="s">
        <v>36</v>
      </c>
      <c r="R9767" t="s">
        <v>36</v>
      </c>
      <c r="S9767" t="s">
        <v>37</v>
      </c>
      <c r="T9767">
        <v>15444.52</v>
      </c>
      <c r="U9767">
        <v>0</v>
      </c>
      <c r="V9767">
        <v>0</v>
      </c>
      <c r="W9767">
        <v>0</v>
      </c>
      <c r="X9767">
        <v>826.23</v>
      </c>
      <c r="Y9767">
        <v>0</v>
      </c>
      <c r="Z9767">
        <v>0</v>
      </c>
      <c r="AA9767">
        <v>0</v>
      </c>
      <c r="AB9767">
        <f t="shared" si="456"/>
        <v>1287.0433333333333</v>
      </c>
      <c r="AC9767">
        <f t="shared" si="457"/>
        <v>0</v>
      </c>
      <c r="AD9767">
        <f t="shared" si="458"/>
        <v>2831.4953333333333</v>
      </c>
    </row>
    <row r="9768" spans="1:30" x14ac:dyDescent="0.3">
      <c r="A9768">
        <v>963465</v>
      </c>
      <c r="B9768" t="s">
        <v>428</v>
      </c>
      <c r="C9768" t="s">
        <v>28</v>
      </c>
      <c r="D9768">
        <v>7994</v>
      </c>
      <c r="E9768">
        <v>8155</v>
      </c>
      <c r="F9768" t="s">
        <v>59</v>
      </c>
      <c r="G9768">
        <v>5</v>
      </c>
      <c r="H9768" t="s">
        <v>30</v>
      </c>
      <c r="I9768" t="s">
        <v>31</v>
      </c>
      <c r="J9768">
        <v>40019</v>
      </c>
      <c r="K9768" t="s">
        <v>200</v>
      </c>
      <c r="L9768">
        <v>40018</v>
      </c>
      <c r="M9768" t="s">
        <v>200</v>
      </c>
      <c r="N9768" t="s">
        <v>201</v>
      </c>
      <c r="O9768" t="s">
        <v>34</v>
      </c>
      <c r="P9768" t="s">
        <v>400</v>
      </c>
      <c r="Q9768" t="s">
        <v>36</v>
      </c>
      <c r="R9768" t="s">
        <v>37</v>
      </c>
      <c r="S9768" t="s">
        <v>37</v>
      </c>
      <c r="T9768">
        <v>11173.71</v>
      </c>
      <c r="U9768">
        <v>0</v>
      </c>
      <c r="V9768">
        <v>0</v>
      </c>
      <c r="W9768">
        <v>0</v>
      </c>
      <c r="X9768">
        <v>652</v>
      </c>
      <c r="Y9768">
        <v>0</v>
      </c>
      <c r="Z9768">
        <v>0</v>
      </c>
      <c r="AA9768">
        <v>0</v>
      </c>
      <c r="AB9768">
        <f t="shared" si="456"/>
        <v>931.14249999999993</v>
      </c>
      <c r="AC9768">
        <f t="shared" si="457"/>
        <v>0</v>
      </c>
      <c r="AD9768">
        <f t="shared" si="458"/>
        <v>2048.5135</v>
      </c>
    </row>
    <row r="9769" spans="1:30" x14ac:dyDescent="0.3">
      <c r="A9769">
        <v>963335</v>
      </c>
      <c r="B9769" t="s">
        <v>330</v>
      </c>
      <c r="C9769" t="s">
        <v>28</v>
      </c>
      <c r="D9769">
        <v>761</v>
      </c>
      <c r="E9769">
        <v>8170</v>
      </c>
      <c r="F9769" t="s">
        <v>331</v>
      </c>
      <c r="G9769">
        <v>5</v>
      </c>
      <c r="H9769" t="s">
        <v>30</v>
      </c>
      <c r="I9769" t="s">
        <v>31</v>
      </c>
      <c r="J9769">
        <v>2579</v>
      </c>
      <c r="K9769" t="s">
        <v>85</v>
      </c>
      <c r="L9769">
        <v>2579</v>
      </c>
      <c r="M9769" t="s">
        <v>85</v>
      </c>
      <c r="N9769" t="s">
        <v>86</v>
      </c>
      <c r="O9769" t="s">
        <v>34</v>
      </c>
      <c r="P9769" t="s">
        <v>353</v>
      </c>
      <c r="Q9769" t="s">
        <v>36</v>
      </c>
      <c r="R9769" t="s">
        <v>36</v>
      </c>
      <c r="S9769" t="s">
        <v>37</v>
      </c>
      <c r="T9769">
        <v>44857.98</v>
      </c>
      <c r="U9769">
        <v>0</v>
      </c>
      <c r="V9769">
        <v>0</v>
      </c>
      <c r="W9769">
        <v>0</v>
      </c>
      <c r="X9769">
        <v>4255.43</v>
      </c>
      <c r="Y9769">
        <v>326.70999999999998</v>
      </c>
      <c r="Z9769">
        <v>0</v>
      </c>
      <c r="AA9769">
        <v>0</v>
      </c>
      <c r="AB9769">
        <f t="shared" si="456"/>
        <v>3738.1650000000004</v>
      </c>
      <c r="AC9769">
        <f t="shared" si="457"/>
        <v>0</v>
      </c>
      <c r="AD9769">
        <f t="shared" si="458"/>
        <v>8223.9630000000016</v>
      </c>
    </row>
    <row r="9770" spans="1:30" x14ac:dyDescent="0.3">
      <c r="A9770">
        <v>131288</v>
      </c>
      <c r="B9770" t="s">
        <v>4113</v>
      </c>
      <c r="C9770" t="s">
        <v>28</v>
      </c>
      <c r="D9770">
        <v>7994</v>
      </c>
      <c r="E9770">
        <v>8162</v>
      </c>
      <c r="F9770" t="s">
        <v>479</v>
      </c>
      <c r="G9770">
        <v>5</v>
      </c>
      <c r="H9770" t="s">
        <v>30</v>
      </c>
      <c r="I9770" t="s">
        <v>31</v>
      </c>
      <c r="J9770">
        <v>2223</v>
      </c>
      <c r="K9770" t="s">
        <v>97</v>
      </c>
      <c r="L9770">
        <v>2223</v>
      </c>
      <c r="M9770" t="s">
        <v>97</v>
      </c>
      <c r="N9770" t="s">
        <v>98</v>
      </c>
      <c r="O9770" t="s">
        <v>34</v>
      </c>
      <c r="P9770" t="s">
        <v>134</v>
      </c>
      <c r="Q9770" t="s">
        <v>37</v>
      </c>
      <c r="R9770" t="s">
        <v>36</v>
      </c>
      <c r="S9770" t="s">
        <v>37</v>
      </c>
      <c r="T9770">
        <v>75399.039999999994</v>
      </c>
      <c r="U9770">
        <v>0</v>
      </c>
      <c r="V9770">
        <v>0</v>
      </c>
      <c r="W9770">
        <v>0</v>
      </c>
      <c r="X9770">
        <v>2120.1</v>
      </c>
      <c r="Y9770">
        <v>0</v>
      </c>
      <c r="Z9770">
        <v>0</v>
      </c>
      <c r="AA9770">
        <v>0</v>
      </c>
      <c r="AB9770">
        <f t="shared" si="456"/>
        <v>6283.2533333333331</v>
      </c>
      <c r="AC9770">
        <f t="shared" si="457"/>
        <v>0</v>
      </c>
      <c r="AD9770">
        <f t="shared" si="458"/>
        <v>13823.157333333334</v>
      </c>
    </row>
    <row r="9771" spans="1:30" x14ac:dyDescent="0.3">
      <c r="A9771">
        <v>880101</v>
      </c>
      <c r="B9771" t="s">
        <v>1069</v>
      </c>
      <c r="C9771" t="s">
        <v>28</v>
      </c>
      <c r="D9771">
        <v>7994</v>
      </c>
      <c r="E9771">
        <v>8149</v>
      </c>
      <c r="F9771" t="s">
        <v>1070</v>
      </c>
      <c r="G9771">
        <v>5</v>
      </c>
      <c r="H9771" t="s">
        <v>30</v>
      </c>
      <c r="I9771" t="s">
        <v>96</v>
      </c>
      <c r="J9771">
        <v>72859</v>
      </c>
      <c r="K9771" t="s">
        <v>274</v>
      </c>
      <c r="L9771">
        <v>72859</v>
      </c>
      <c r="M9771" t="s">
        <v>274</v>
      </c>
      <c r="N9771" t="s">
        <v>275</v>
      </c>
      <c r="O9771" t="s">
        <v>34</v>
      </c>
      <c r="P9771" t="s">
        <v>134</v>
      </c>
      <c r="Q9771" t="s">
        <v>37</v>
      </c>
      <c r="R9771" t="s">
        <v>36</v>
      </c>
      <c r="S9771" t="s">
        <v>37</v>
      </c>
      <c r="T9771">
        <v>226680.56</v>
      </c>
      <c r="U9771">
        <v>18990.09</v>
      </c>
      <c r="V9771">
        <v>37782.04</v>
      </c>
      <c r="W9771">
        <v>75564.08</v>
      </c>
      <c r="X9771">
        <v>7627.02</v>
      </c>
      <c r="Y9771">
        <v>562.24</v>
      </c>
      <c r="Z9771">
        <v>1126.45</v>
      </c>
      <c r="AA9771">
        <v>1062.52</v>
      </c>
      <c r="AB9771">
        <f t="shared" si="456"/>
        <v>18890.046666666665</v>
      </c>
      <c r="AC9771">
        <f t="shared" si="457"/>
        <v>113346.12</v>
      </c>
      <c r="AD9771">
        <f t="shared" si="458"/>
        <v>41558.102666666666</v>
      </c>
    </row>
    <row r="9772" spans="1:30" x14ac:dyDescent="0.3">
      <c r="A9772">
        <v>814441</v>
      </c>
      <c r="B9772" t="s">
        <v>1820</v>
      </c>
      <c r="C9772" t="s">
        <v>28</v>
      </c>
      <c r="D9772">
        <v>7994</v>
      </c>
      <c r="E9772">
        <v>8149</v>
      </c>
      <c r="F9772" t="s">
        <v>89</v>
      </c>
      <c r="G9772">
        <v>5</v>
      </c>
      <c r="H9772" t="s">
        <v>30</v>
      </c>
      <c r="I9772" t="s">
        <v>31</v>
      </c>
      <c r="J9772">
        <v>73322</v>
      </c>
      <c r="K9772" t="s">
        <v>364</v>
      </c>
      <c r="L9772">
        <v>73322</v>
      </c>
      <c r="M9772" t="s">
        <v>364</v>
      </c>
      <c r="N9772" t="s">
        <v>138</v>
      </c>
      <c r="O9772" t="s">
        <v>34</v>
      </c>
      <c r="P9772" t="s">
        <v>396</v>
      </c>
      <c r="Q9772" t="s">
        <v>36</v>
      </c>
      <c r="R9772" t="s">
        <v>36</v>
      </c>
      <c r="S9772" t="s">
        <v>37</v>
      </c>
      <c r="T9772">
        <v>33089.65</v>
      </c>
      <c r="U9772">
        <v>8312.2800000000007</v>
      </c>
      <c r="V9772">
        <v>0</v>
      </c>
      <c r="W9772">
        <v>0</v>
      </c>
      <c r="X9772">
        <v>3460.79</v>
      </c>
      <c r="Y9772">
        <v>854.81</v>
      </c>
      <c r="Z9772">
        <v>0</v>
      </c>
      <c r="AA9772">
        <v>0</v>
      </c>
      <c r="AB9772">
        <f t="shared" si="456"/>
        <v>2757.4708333333333</v>
      </c>
      <c r="AC9772">
        <f t="shared" si="457"/>
        <v>0</v>
      </c>
      <c r="AD9772">
        <f t="shared" si="458"/>
        <v>6066.4358333333339</v>
      </c>
    </row>
    <row r="9773" spans="1:30" x14ac:dyDescent="0.3">
      <c r="A9773">
        <v>893207</v>
      </c>
      <c r="B9773" t="s">
        <v>4574</v>
      </c>
      <c r="C9773" t="s">
        <v>28</v>
      </c>
      <c r="D9773">
        <v>7994</v>
      </c>
      <c r="E9773">
        <v>8149</v>
      </c>
      <c r="F9773" t="s">
        <v>1603</v>
      </c>
      <c r="G9773">
        <v>2</v>
      </c>
      <c r="H9773" t="s">
        <v>71</v>
      </c>
      <c r="I9773" t="s">
        <v>96</v>
      </c>
      <c r="J9773">
        <v>72493</v>
      </c>
      <c r="K9773" t="s">
        <v>846</v>
      </c>
      <c r="L9773">
        <v>72480</v>
      </c>
      <c r="M9773" t="s">
        <v>175</v>
      </c>
      <c r="N9773">
        <v>0</v>
      </c>
      <c r="O9773" t="s">
        <v>34</v>
      </c>
      <c r="P9773" t="s">
        <v>1052</v>
      </c>
      <c r="Q9773" t="s">
        <v>36</v>
      </c>
      <c r="R9773" t="s">
        <v>36</v>
      </c>
      <c r="S9773" t="s">
        <v>36</v>
      </c>
      <c r="T9773">
        <v>75487.44</v>
      </c>
      <c r="U9773">
        <v>0</v>
      </c>
      <c r="V9773">
        <v>0</v>
      </c>
      <c r="W9773">
        <v>0</v>
      </c>
      <c r="X9773">
        <v>4198.8999999999996</v>
      </c>
      <c r="Y9773">
        <v>0</v>
      </c>
      <c r="Z9773">
        <v>0</v>
      </c>
      <c r="AA9773">
        <v>0</v>
      </c>
      <c r="AB9773">
        <f t="shared" si="456"/>
        <v>6290.62</v>
      </c>
      <c r="AC9773">
        <f t="shared" si="457"/>
        <v>0</v>
      </c>
      <c r="AD9773">
        <f t="shared" si="458"/>
        <v>13839.364000000001</v>
      </c>
    </row>
    <row r="9774" spans="1:30" x14ac:dyDescent="0.3">
      <c r="A9774">
        <v>727745</v>
      </c>
      <c r="B9774" t="s">
        <v>656</v>
      </c>
      <c r="C9774" t="s">
        <v>28</v>
      </c>
      <c r="D9774">
        <v>7992</v>
      </c>
      <c r="E9774">
        <v>8147</v>
      </c>
      <c r="F9774" t="s">
        <v>89</v>
      </c>
      <c r="G9774">
        <v>5</v>
      </c>
      <c r="H9774" t="s">
        <v>30</v>
      </c>
      <c r="I9774" t="s">
        <v>31</v>
      </c>
      <c r="J9774">
        <v>1607</v>
      </c>
      <c r="K9774" t="s">
        <v>537</v>
      </c>
      <c r="L9774">
        <v>1607</v>
      </c>
      <c r="M9774" t="s">
        <v>537</v>
      </c>
      <c r="N9774" t="s">
        <v>612</v>
      </c>
      <c r="O9774" t="s">
        <v>67</v>
      </c>
      <c r="P9774" t="s">
        <v>677</v>
      </c>
      <c r="Q9774" t="s">
        <v>36</v>
      </c>
      <c r="R9774" t="s">
        <v>36</v>
      </c>
      <c r="S9774" t="s">
        <v>37</v>
      </c>
      <c r="T9774">
        <v>15078.6</v>
      </c>
      <c r="U9774">
        <v>0</v>
      </c>
      <c r="V9774">
        <v>0</v>
      </c>
      <c r="W9774">
        <v>0</v>
      </c>
      <c r="X9774">
        <v>2066.46</v>
      </c>
      <c r="Y9774">
        <v>0</v>
      </c>
      <c r="Z9774">
        <v>0</v>
      </c>
      <c r="AA9774">
        <v>0</v>
      </c>
      <c r="AB9774">
        <f t="shared" si="456"/>
        <v>1256.55</v>
      </c>
      <c r="AC9774">
        <f t="shared" si="457"/>
        <v>0</v>
      </c>
      <c r="AD9774">
        <f t="shared" si="458"/>
        <v>2764.4100000000003</v>
      </c>
    </row>
    <row r="9775" spans="1:30" x14ac:dyDescent="0.3">
      <c r="A9775">
        <v>742770</v>
      </c>
      <c r="B9775" t="s">
        <v>3523</v>
      </c>
      <c r="C9775" t="s">
        <v>28</v>
      </c>
      <c r="D9775">
        <v>7001</v>
      </c>
      <c r="E9775">
        <v>8149</v>
      </c>
      <c r="F9775" t="s">
        <v>1286</v>
      </c>
      <c r="G9775">
        <v>4</v>
      </c>
      <c r="H9775" t="s">
        <v>40</v>
      </c>
      <c r="I9775" t="s">
        <v>96</v>
      </c>
      <c r="J9775">
        <v>72140</v>
      </c>
      <c r="K9775" t="s">
        <v>1287</v>
      </c>
      <c r="L9775">
        <v>72140</v>
      </c>
      <c r="M9775" t="s">
        <v>1287</v>
      </c>
      <c r="N9775" t="s">
        <v>1288</v>
      </c>
      <c r="O9775" t="s">
        <v>34</v>
      </c>
      <c r="P9775" t="s">
        <v>77</v>
      </c>
      <c r="Q9775" t="s">
        <v>37</v>
      </c>
      <c r="R9775" t="s">
        <v>36</v>
      </c>
      <c r="S9775" t="s">
        <v>36</v>
      </c>
      <c r="T9775">
        <v>125024.98</v>
      </c>
      <c r="U9775">
        <v>12048.36</v>
      </c>
      <c r="V9775">
        <v>22825.88</v>
      </c>
      <c r="W9775">
        <v>24900.959999999999</v>
      </c>
      <c r="X9775">
        <v>3911.2</v>
      </c>
      <c r="Y9775">
        <v>496.64</v>
      </c>
      <c r="Z9775">
        <v>578.9</v>
      </c>
      <c r="AA9775">
        <v>29.9</v>
      </c>
      <c r="AB9775">
        <f t="shared" si="456"/>
        <v>10418.748333333333</v>
      </c>
      <c r="AC9775">
        <f t="shared" si="457"/>
        <v>47726.84</v>
      </c>
      <c r="AD9775">
        <f t="shared" si="458"/>
        <v>22921.246333333336</v>
      </c>
    </row>
    <row r="9776" spans="1:30" x14ac:dyDescent="0.3">
      <c r="A9776">
        <v>800803</v>
      </c>
      <c r="B9776" t="s">
        <v>3871</v>
      </c>
      <c r="C9776" t="s">
        <v>28</v>
      </c>
      <c r="D9776">
        <v>7001</v>
      </c>
      <c r="E9776">
        <v>8160</v>
      </c>
      <c r="F9776" t="s">
        <v>154</v>
      </c>
      <c r="G9776">
        <v>5</v>
      </c>
      <c r="H9776" t="s">
        <v>30</v>
      </c>
      <c r="I9776" t="s">
        <v>31</v>
      </c>
      <c r="J9776">
        <v>1694</v>
      </c>
      <c r="K9776" t="s">
        <v>679</v>
      </c>
      <c r="L9776">
        <v>1694</v>
      </c>
      <c r="M9776" t="s">
        <v>679</v>
      </c>
      <c r="N9776" t="s">
        <v>732</v>
      </c>
      <c r="O9776" t="s">
        <v>67</v>
      </c>
      <c r="P9776" t="s">
        <v>408</v>
      </c>
      <c r="Q9776" t="s">
        <v>36</v>
      </c>
      <c r="R9776" t="s">
        <v>36</v>
      </c>
      <c r="S9776" t="s">
        <v>37</v>
      </c>
      <c r="T9776">
        <v>6580.03</v>
      </c>
      <c r="U9776">
        <v>0</v>
      </c>
      <c r="V9776">
        <v>0</v>
      </c>
      <c r="W9776">
        <v>0</v>
      </c>
      <c r="X9776">
        <v>666.11</v>
      </c>
      <c r="Y9776">
        <v>0</v>
      </c>
      <c r="Z9776">
        <v>0</v>
      </c>
      <c r="AA9776">
        <v>0</v>
      </c>
      <c r="AB9776">
        <f t="shared" si="456"/>
        <v>548.33583333333331</v>
      </c>
      <c r="AC9776">
        <f t="shared" si="457"/>
        <v>0</v>
      </c>
      <c r="AD9776">
        <f t="shared" si="458"/>
        <v>1206.3388333333335</v>
      </c>
    </row>
    <row r="9777" spans="1:30" x14ac:dyDescent="0.3">
      <c r="A9777">
        <v>934056</v>
      </c>
      <c r="B9777" t="s">
        <v>3168</v>
      </c>
      <c r="C9777" t="s">
        <v>28</v>
      </c>
      <c r="D9777">
        <v>7992</v>
      </c>
      <c r="E9777">
        <v>8155</v>
      </c>
      <c r="F9777" t="s">
        <v>59</v>
      </c>
      <c r="G9777">
        <v>5</v>
      </c>
      <c r="H9777" t="s">
        <v>30</v>
      </c>
      <c r="I9777" t="s">
        <v>31</v>
      </c>
      <c r="J9777">
        <v>1792</v>
      </c>
      <c r="K9777" t="s">
        <v>388</v>
      </c>
      <c r="L9777">
        <v>1792</v>
      </c>
      <c r="M9777" t="s">
        <v>388</v>
      </c>
      <c r="N9777" t="s">
        <v>734</v>
      </c>
      <c r="O9777" t="s">
        <v>67</v>
      </c>
      <c r="P9777" t="s">
        <v>487</v>
      </c>
      <c r="Q9777" t="s">
        <v>36</v>
      </c>
      <c r="R9777" t="s">
        <v>36</v>
      </c>
      <c r="S9777" t="s">
        <v>37</v>
      </c>
      <c r="T9777">
        <v>6428.62</v>
      </c>
      <c r="U9777">
        <v>0</v>
      </c>
      <c r="V9777">
        <v>0</v>
      </c>
      <c r="W9777">
        <v>0</v>
      </c>
      <c r="X9777">
        <v>501.46</v>
      </c>
      <c r="Y9777">
        <v>0</v>
      </c>
      <c r="Z9777">
        <v>0</v>
      </c>
      <c r="AA9777">
        <v>0</v>
      </c>
      <c r="AB9777">
        <f t="shared" si="456"/>
        <v>535.71833333333336</v>
      </c>
      <c r="AC9777">
        <f t="shared" si="457"/>
        <v>0</v>
      </c>
      <c r="AD9777">
        <f t="shared" si="458"/>
        <v>1178.5803333333336</v>
      </c>
    </row>
    <row r="9778" spans="1:30" x14ac:dyDescent="0.3">
      <c r="A9778">
        <v>801705</v>
      </c>
      <c r="B9778" t="s">
        <v>426</v>
      </c>
      <c r="C9778" t="s">
        <v>28</v>
      </c>
      <c r="D9778">
        <v>7003</v>
      </c>
      <c r="E9778">
        <v>8148</v>
      </c>
      <c r="F9778" t="s">
        <v>70</v>
      </c>
      <c r="G9778">
        <v>5</v>
      </c>
      <c r="H9778" t="s">
        <v>30</v>
      </c>
      <c r="I9778" t="s">
        <v>31</v>
      </c>
      <c r="J9778">
        <v>40461</v>
      </c>
      <c r="K9778" t="s">
        <v>41</v>
      </c>
      <c r="L9778">
        <v>40461</v>
      </c>
      <c r="M9778" t="s">
        <v>41</v>
      </c>
      <c r="N9778" t="s">
        <v>318</v>
      </c>
      <c r="O9778" t="s">
        <v>43</v>
      </c>
      <c r="P9778" t="s">
        <v>4685</v>
      </c>
      <c r="Q9778" t="s">
        <v>36</v>
      </c>
      <c r="R9778" t="s">
        <v>36</v>
      </c>
      <c r="S9778" t="s">
        <v>37</v>
      </c>
      <c r="T9778">
        <v>88762.57</v>
      </c>
      <c r="U9778">
        <v>0</v>
      </c>
      <c r="V9778">
        <v>0</v>
      </c>
      <c r="W9778">
        <v>0</v>
      </c>
      <c r="X9778">
        <v>4862.04</v>
      </c>
      <c r="Y9778">
        <v>0</v>
      </c>
      <c r="Z9778">
        <v>0</v>
      </c>
      <c r="AA9778">
        <v>0</v>
      </c>
      <c r="AB9778">
        <f t="shared" si="456"/>
        <v>7396.8808333333336</v>
      </c>
      <c r="AC9778">
        <f t="shared" si="457"/>
        <v>0</v>
      </c>
      <c r="AD9778">
        <f t="shared" si="458"/>
        <v>16273.137833333336</v>
      </c>
    </row>
    <row r="9779" spans="1:30" x14ac:dyDescent="0.3">
      <c r="A9779">
        <v>200023</v>
      </c>
      <c r="B9779" t="s">
        <v>1482</v>
      </c>
      <c r="C9779" t="s">
        <v>28</v>
      </c>
      <c r="D9779">
        <v>761</v>
      </c>
      <c r="E9779">
        <v>8149</v>
      </c>
      <c r="F9779" t="s">
        <v>1483</v>
      </c>
      <c r="G9779">
        <v>4</v>
      </c>
      <c r="H9779" t="s">
        <v>40</v>
      </c>
      <c r="I9779" t="s">
        <v>96</v>
      </c>
      <c r="J9779">
        <v>40380</v>
      </c>
      <c r="K9779" t="s">
        <v>1484</v>
      </c>
      <c r="L9779">
        <v>40380</v>
      </c>
      <c r="M9779" t="s">
        <v>1484</v>
      </c>
      <c r="N9779" t="s">
        <v>1485</v>
      </c>
      <c r="O9779" t="s">
        <v>43</v>
      </c>
      <c r="P9779" t="s">
        <v>2536</v>
      </c>
      <c r="Q9779" t="s">
        <v>36</v>
      </c>
      <c r="R9779" t="s">
        <v>36</v>
      </c>
      <c r="S9779" t="s">
        <v>36</v>
      </c>
      <c r="T9779">
        <v>42431.64</v>
      </c>
      <c r="U9779">
        <v>13680.58</v>
      </c>
      <c r="V9779">
        <v>0</v>
      </c>
      <c r="W9779">
        <v>0</v>
      </c>
      <c r="X9779">
        <v>1333.64</v>
      </c>
      <c r="Y9779">
        <v>276.68</v>
      </c>
      <c r="Z9779">
        <v>0</v>
      </c>
      <c r="AA9779">
        <v>0</v>
      </c>
      <c r="AB9779">
        <f t="shared" si="456"/>
        <v>3535.97</v>
      </c>
      <c r="AC9779">
        <f t="shared" si="457"/>
        <v>0</v>
      </c>
      <c r="AD9779">
        <f t="shared" si="458"/>
        <v>7779.134</v>
      </c>
    </row>
    <row r="9780" spans="1:30" x14ac:dyDescent="0.3">
      <c r="A9780">
        <v>424039</v>
      </c>
      <c r="B9780" t="s">
        <v>1472</v>
      </c>
      <c r="C9780" t="s">
        <v>28</v>
      </c>
      <c r="D9780">
        <v>7003</v>
      </c>
      <c r="E9780">
        <v>8148</v>
      </c>
      <c r="F9780" t="s">
        <v>1473</v>
      </c>
      <c r="G9780">
        <v>3</v>
      </c>
      <c r="H9780" t="s">
        <v>170</v>
      </c>
      <c r="I9780" t="s">
        <v>31</v>
      </c>
      <c r="J9780">
        <v>40461</v>
      </c>
      <c r="K9780" t="s">
        <v>41</v>
      </c>
      <c r="L9780">
        <v>40461</v>
      </c>
      <c r="M9780" t="s">
        <v>41</v>
      </c>
      <c r="N9780" t="s">
        <v>1474</v>
      </c>
      <c r="O9780" t="s">
        <v>43</v>
      </c>
      <c r="P9780" t="s">
        <v>996</v>
      </c>
      <c r="Q9780" t="s">
        <v>36</v>
      </c>
      <c r="R9780" t="s">
        <v>36</v>
      </c>
      <c r="S9780" t="s">
        <v>36</v>
      </c>
      <c r="T9780">
        <v>28536.93</v>
      </c>
      <c r="U9780">
        <v>9387.15</v>
      </c>
      <c r="V9780">
        <v>0</v>
      </c>
      <c r="W9780">
        <v>0</v>
      </c>
      <c r="X9780">
        <v>588.87</v>
      </c>
      <c r="Y9780">
        <v>218.13</v>
      </c>
      <c r="Z9780">
        <v>0</v>
      </c>
      <c r="AA9780">
        <v>0</v>
      </c>
      <c r="AB9780">
        <f t="shared" si="456"/>
        <v>2378.0774999999999</v>
      </c>
      <c r="AC9780">
        <f t="shared" si="457"/>
        <v>0</v>
      </c>
      <c r="AD9780">
        <f t="shared" si="458"/>
        <v>5231.7705000000005</v>
      </c>
    </row>
    <row r="9781" spans="1:30" x14ac:dyDescent="0.3">
      <c r="A9781">
        <v>801705</v>
      </c>
      <c r="B9781" t="s">
        <v>426</v>
      </c>
      <c r="C9781" t="s">
        <v>28</v>
      </c>
      <c r="D9781">
        <v>7003</v>
      </c>
      <c r="E9781">
        <v>8148</v>
      </c>
      <c r="F9781" t="s">
        <v>70</v>
      </c>
      <c r="G9781">
        <v>5</v>
      </c>
      <c r="H9781" t="s">
        <v>30</v>
      </c>
      <c r="I9781" t="s">
        <v>31</v>
      </c>
      <c r="J9781">
        <v>40461</v>
      </c>
      <c r="K9781" t="s">
        <v>41</v>
      </c>
      <c r="L9781">
        <v>40461</v>
      </c>
      <c r="M9781" t="s">
        <v>41</v>
      </c>
      <c r="N9781" t="s">
        <v>318</v>
      </c>
      <c r="O9781" t="s">
        <v>43</v>
      </c>
      <c r="P9781" t="s">
        <v>657</v>
      </c>
      <c r="Q9781" t="s">
        <v>36</v>
      </c>
      <c r="R9781" t="s">
        <v>36</v>
      </c>
      <c r="S9781" t="s">
        <v>37</v>
      </c>
      <c r="T9781">
        <v>19249.22</v>
      </c>
      <c r="U9781">
        <v>0</v>
      </c>
      <c r="V9781">
        <v>0</v>
      </c>
      <c r="W9781">
        <v>0</v>
      </c>
      <c r="X9781">
        <v>796.42</v>
      </c>
      <c r="Y9781">
        <v>0</v>
      </c>
      <c r="Z9781">
        <v>0</v>
      </c>
      <c r="AA9781">
        <v>0</v>
      </c>
      <c r="AB9781">
        <f t="shared" si="456"/>
        <v>1604.1016666666667</v>
      </c>
      <c r="AC9781">
        <f t="shared" si="457"/>
        <v>0</v>
      </c>
      <c r="AD9781">
        <f t="shared" si="458"/>
        <v>3529.0236666666669</v>
      </c>
    </row>
    <row r="9782" spans="1:30" x14ac:dyDescent="0.3">
      <c r="A9782">
        <v>903132</v>
      </c>
      <c r="B9782" t="s">
        <v>173</v>
      </c>
      <c r="C9782" t="s">
        <v>28</v>
      </c>
      <c r="D9782">
        <v>7595</v>
      </c>
      <c r="E9782">
        <v>8149</v>
      </c>
      <c r="F9782" t="s">
        <v>95</v>
      </c>
      <c r="G9782">
        <v>5</v>
      </c>
      <c r="H9782" t="s">
        <v>30</v>
      </c>
      <c r="I9782" t="s">
        <v>31</v>
      </c>
      <c r="J9782">
        <v>72506</v>
      </c>
      <c r="K9782" t="s">
        <v>174</v>
      </c>
      <c r="L9782">
        <v>72480</v>
      </c>
      <c r="M9782" t="s">
        <v>175</v>
      </c>
      <c r="N9782" t="s">
        <v>176</v>
      </c>
      <c r="O9782" t="s">
        <v>34</v>
      </c>
      <c r="P9782" t="s">
        <v>272</v>
      </c>
      <c r="Q9782" t="s">
        <v>36</v>
      </c>
      <c r="R9782" t="s">
        <v>36</v>
      </c>
      <c r="S9782" t="s">
        <v>37</v>
      </c>
      <c r="T9782">
        <v>19914.150000000001</v>
      </c>
      <c r="U9782">
        <v>19914.150000000001</v>
      </c>
      <c r="V9782">
        <v>0</v>
      </c>
      <c r="W9782">
        <v>0</v>
      </c>
      <c r="X9782">
        <v>1531.52</v>
      </c>
      <c r="Y9782">
        <v>1531.52</v>
      </c>
      <c r="Z9782">
        <v>0</v>
      </c>
      <c r="AA9782">
        <v>0</v>
      </c>
      <c r="AB9782">
        <f t="shared" si="456"/>
        <v>1659.5125</v>
      </c>
      <c r="AC9782">
        <f t="shared" si="457"/>
        <v>0</v>
      </c>
      <c r="AD9782">
        <f t="shared" si="458"/>
        <v>3650.9275000000002</v>
      </c>
    </row>
    <row r="9783" spans="1:30" x14ac:dyDescent="0.3">
      <c r="A9783">
        <v>749328</v>
      </c>
      <c r="B9783" t="s">
        <v>208</v>
      </c>
      <c r="C9783" t="s">
        <v>28</v>
      </c>
      <c r="D9783">
        <v>7992</v>
      </c>
      <c r="E9783">
        <v>8155</v>
      </c>
      <c r="F9783" t="s">
        <v>59</v>
      </c>
      <c r="G9783">
        <v>5</v>
      </c>
      <c r="H9783" t="s">
        <v>30</v>
      </c>
      <c r="I9783" t="s">
        <v>31</v>
      </c>
      <c r="J9783">
        <v>542</v>
      </c>
      <c r="K9783" t="s">
        <v>155</v>
      </c>
      <c r="L9783">
        <v>542</v>
      </c>
      <c r="M9783" t="s">
        <v>155</v>
      </c>
      <c r="N9783" t="s">
        <v>156</v>
      </c>
      <c r="O9783" t="s">
        <v>67</v>
      </c>
      <c r="P9783" t="s">
        <v>339</v>
      </c>
      <c r="Q9783" t="s">
        <v>36</v>
      </c>
      <c r="R9783" t="s">
        <v>36</v>
      </c>
      <c r="S9783" t="s">
        <v>37</v>
      </c>
      <c r="T9783">
        <v>30479.33</v>
      </c>
      <c r="U9783">
        <v>30479.33</v>
      </c>
      <c r="V9783">
        <v>0</v>
      </c>
      <c r="W9783">
        <v>0</v>
      </c>
      <c r="X9783">
        <v>2638.3</v>
      </c>
      <c r="Y9783">
        <v>2638.3</v>
      </c>
      <c r="Z9783">
        <v>0</v>
      </c>
      <c r="AA9783">
        <v>0</v>
      </c>
      <c r="AB9783">
        <f t="shared" si="456"/>
        <v>2539.9441666666667</v>
      </c>
      <c r="AC9783">
        <f t="shared" si="457"/>
        <v>0</v>
      </c>
      <c r="AD9783">
        <f t="shared" si="458"/>
        <v>5587.8771666666671</v>
      </c>
    </row>
    <row r="9784" spans="1:30" x14ac:dyDescent="0.3">
      <c r="A9784">
        <v>176286</v>
      </c>
      <c r="B9784" t="s">
        <v>1594</v>
      </c>
      <c r="C9784" t="s">
        <v>28</v>
      </c>
      <c r="D9784">
        <v>7003</v>
      </c>
      <c r="E9784">
        <v>8148</v>
      </c>
      <c r="F9784" t="s">
        <v>1595</v>
      </c>
      <c r="G9784">
        <v>3</v>
      </c>
      <c r="H9784" t="s">
        <v>170</v>
      </c>
      <c r="I9784" t="s">
        <v>31</v>
      </c>
      <c r="J9784">
        <v>40461</v>
      </c>
      <c r="K9784" t="s">
        <v>41</v>
      </c>
      <c r="L9784">
        <v>40461</v>
      </c>
      <c r="M9784" t="s">
        <v>41</v>
      </c>
      <c r="N9784" t="s">
        <v>1596</v>
      </c>
      <c r="O9784" t="s">
        <v>43</v>
      </c>
      <c r="P9784" t="s">
        <v>2186</v>
      </c>
      <c r="Q9784" t="s">
        <v>36</v>
      </c>
      <c r="R9784" t="s">
        <v>36</v>
      </c>
      <c r="S9784" t="s">
        <v>36</v>
      </c>
      <c r="T9784">
        <v>3700</v>
      </c>
      <c r="U9784">
        <v>0</v>
      </c>
      <c r="V9784">
        <v>0</v>
      </c>
      <c r="W9784">
        <v>0</v>
      </c>
      <c r="X9784">
        <v>104.71</v>
      </c>
      <c r="Y9784">
        <v>0</v>
      </c>
      <c r="Z9784">
        <v>0</v>
      </c>
      <c r="AA9784">
        <v>0</v>
      </c>
      <c r="AB9784">
        <f t="shared" si="456"/>
        <v>308.33333333333331</v>
      </c>
      <c r="AC9784">
        <f t="shared" si="457"/>
        <v>0</v>
      </c>
      <c r="AD9784">
        <f t="shared" si="458"/>
        <v>678.33333333333337</v>
      </c>
    </row>
    <row r="9785" spans="1:30" x14ac:dyDescent="0.3">
      <c r="A9785">
        <v>654172</v>
      </c>
      <c r="B9785" t="s">
        <v>993</v>
      </c>
      <c r="C9785" t="s">
        <v>28</v>
      </c>
      <c r="D9785">
        <v>7670</v>
      </c>
      <c r="E9785">
        <v>8155</v>
      </c>
      <c r="F9785" t="s">
        <v>471</v>
      </c>
      <c r="G9785">
        <v>4</v>
      </c>
      <c r="H9785" t="s">
        <v>40</v>
      </c>
      <c r="I9785" t="s">
        <v>31</v>
      </c>
      <c r="J9785">
        <v>40206</v>
      </c>
      <c r="K9785" t="s">
        <v>236</v>
      </c>
      <c r="L9785">
        <v>40205</v>
      </c>
      <c r="M9785" t="s">
        <v>237</v>
      </c>
      <c r="N9785" t="s">
        <v>472</v>
      </c>
      <c r="O9785" t="s">
        <v>34</v>
      </c>
      <c r="P9785" t="s">
        <v>1691</v>
      </c>
      <c r="Q9785" t="s">
        <v>36</v>
      </c>
      <c r="R9785" t="s">
        <v>36</v>
      </c>
      <c r="S9785" t="s">
        <v>36</v>
      </c>
      <c r="T9785">
        <v>175472.25</v>
      </c>
      <c r="U9785">
        <v>64582.2</v>
      </c>
      <c r="V9785">
        <v>0</v>
      </c>
      <c r="W9785">
        <v>0</v>
      </c>
      <c r="X9785">
        <v>7225.04</v>
      </c>
      <c r="Y9785">
        <v>2908.41</v>
      </c>
      <c r="Z9785">
        <v>0</v>
      </c>
      <c r="AA9785">
        <v>0</v>
      </c>
      <c r="AB9785">
        <f t="shared" si="456"/>
        <v>14622.6875</v>
      </c>
      <c r="AC9785">
        <f t="shared" si="457"/>
        <v>0</v>
      </c>
      <c r="AD9785">
        <f t="shared" si="458"/>
        <v>32169.912500000002</v>
      </c>
    </row>
    <row r="9786" spans="1:30" x14ac:dyDescent="0.3">
      <c r="A9786">
        <v>345809</v>
      </c>
      <c r="B9786" t="s">
        <v>2144</v>
      </c>
      <c r="C9786" t="s">
        <v>28</v>
      </c>
      <c r="D9786">
        <v>7994</v>
      </c>
      <c r="E9786">
        <v>8149</v>
      </c>
      <c r="F9786" t="s">
        <v>141</v>
      </c>
      <c r="G9786">
        <v>3</v>
      </c>
      <c r="H9786" t="s">
        <v>170</v>
      </c>
      <c r="I9786" t="s">
        <v>597</v>
      </c>
      <c r="J9786">
        <v>72722</v>
      </c>
      <c r="K9786" t="s">
        <v>142</v>
      </c>
      <c r="L9786">
        <v>72722</v>
      </c>
      <c r="M9786" t="s">
        <v>142</v>
      </c>
      <c r="N9786" t="s">
        <v>341</v>
      </c>
      <c r="O9786" t="s">
        <v>34</v>
      </c>
      <c r="P9786" t="s">
        <v>134</v>
      </c>
      <c r="Q9786" t="s">
        <v>37</v>
      </c>
      <c r="R9786" t="s">
        <v>36</v>
      </c>
      <c r="S9786" t="s">
        <v>36</v>
      </c>
      <c r="T9786">
        <v>867068.96</v>
      </c>
      <c r="U9786">
        <v>100268.16</v>
      </c>
      <c r="V9786">
        <v>0</v>
      </c>
      <c r="W9786">
        <v>106184</v>
      </c>
      <c r="X9786">
        <v>21742.1</v>
      </c>
      <c r="Y9786">
        <v>2254.1999999999998</v>
      </c>
      <c r="Z9786">
        <v>-143.22</v>
      </c>
      <c r="AA9786">
        <v>1062.3800000000001</v>
      </c>
      <c r="AB9786">
        <f t="shared" si="456"/>
        <v>72255.746666666659</v>
      </c>
      <c r="AC9786">
        <f t="shared" si="457"/>
        <v>106184</v>
      </c>
      <c r="AD9786">
        <f t="shared" si="458"/>
        <v>158962.64266666665</v>
      </c>
    </row>
    <row r="9787" spans="1:30" x14ac:dyDescent="0.3">
      <c r="A9787">
        <v>119318</v>
      </c>
      <c r="B9787" t="s">
        <v>468</v>
      </c>
      <c r="C9787" t="s">
        <v>28</v>
      </c>
      <c r="D9787">
        <v>7992</v>
      </c>
      <c r="E9787">
        <v>8149</v>
      </c>
      <c r="F9787" t="s">
        <v>199</v>
      </c>
      <c r="G9787">
        <v>5</v>
      </c>
      <c r="H9787" t="s">
        <v>30</v>
      </c>
      <c r="I9787" t="s">
        <v>96</v>
      </c>
      <c r="J9787">
        <v>1468</v>
      </c>
      <c r="K9787" t="s">
        <v>281</v>
      </c>
      <c r="L9787">
        <v>1468</v>
      </c>
      <c r="M9787" t="s">
        <v>281</v>
      </c>
      <c r="N9787" t="s">
        <v>282</v>
      </c>
      <c r="O9787" t="s">
        <v>67</v>
      </c>
      <c r="P9787" t="s">
        <v>390</v>
      </c>
      <c r="Q9787" t="s">
        <v>36</v>
      </c>
      <c r="R9787" t="s">
        <v>36</v>
      </c>
      <c r="S9787" t="s">
        <v>37</v>
      </c>
      <c r="T9787">
        <v>936243.17</v>
      </c>
      <c r="U9787">
        <v>150629.56</v>
      </c>
      <c r="V9787">
        <v>60751.02</v>
      </c>
      <c r="W9787">
        <v>60751.02</v>
      </c>
      <c r="X9787">
        <v>78489.27</v>
      </c>
      <c r="Y9787">
        <v>12086.04</v>
      </c>
      <c r="Z9787">
        <v>5273.72</v>
      </c>
      <c r="AA9787">
        <v>184.31</v>
      </c>
      <c r="AB9787">
        <f t="shared" si="456"/>
        <v>78020.264166666675</v>
      </c>
      <c r="AC9787">
        <f t="shared" si="457"/>
        <v>121502.04</v>
      </c>
      <c r="AD9787">
        <f t="shared" si="458"/>
        <v>171644.5811666667</v>
      </c>
    </row>
    <row r="9788" spans="1:30" x14ac:dyDescent="0.3">
      <c r="A9788">
        <v>717965</v>
      </c>
      <c r="B9788" t="s">
        <v>1791</v>
      </c>
      <c r="C9788" t="s">
        <v>28</v>
      </c>
      <c r="D9788">
        <v>7001</v>
      </c>
      <c r="E9788">
        <v>8149</v>
      </c>
      <c r="F9788" t="s">
        <v>1792</v>
      </c>
      <c r="G9788">
        <v>2</v>
      </c>
      <c r="H9788" t="s">
        <v>71</v>
      </c>
      <c r="I9788" t="s">
        <v>96</v>
      </c>
      <c r="J9788">
        <v>73456</v>
      </c>
      <c r="K9788" t="s">
        <v>1075</v>
      </c>
      <c r="L9788">
        <v>73456</v>
      </c>
      <c r="M9788" t="s">
        <v>1075</v>
      </c>
      <c r="N9788">
        <v>0</v>
      </c>
      <c r="O9788" t="s">
        <v>43</v>
      </c>
      <c r="P9788" t="s">
        <v>109</v>
      </c>
      <c r="Q9788" t="s">
        <v>37</v>
      </c>
      <c r="R9788" t="s">
        <v>36</v>
      </c>
      <c r="S9788" t="s">
        <v>36</v>
      </c>
      <c r="T9788">
        <v>3640.6</v>
      </c>
      <c r="U9788">
        <v>1892.44</v>
      </c>
      <c r="V9788">
        <v>0</v>
      </c>
      <c r="W9788">
        <v>0</v>
      </c>
      <c r="X9788">
        <v>102.9</v>
      </c>
      <c r="Y9788">
        <v>50.4</v>
      </c>
      <c r="Z9788">
        <v>0</v>
      </c>
      <c r="AA9788">
        <v>0</v>
      </c>
      <c r="AB9788">
        <f t="shared" si="456"/>
        <v>303.38333333333333</v>
      </c>
      <c r="AC9788">
        <f t="shared" si="457"/>
        <v>0</v>
      </c>
      <c r="AD9788">
        <f t="shared" si="458"/>
        <v>667.44333333333338</v>
      </c>
    </row>
    <row r="9789" spans="1:30" x14ac:dyDescent="0.3">
      <c r="A9789">
        <v>880068</v>
      </c>
      <c r="B9789" t="s">
        <v>5143</v>
      </c>
      <c r="C9789" t="s">
        <v>28</v>
      </c>
      <c r="D9789">
        <v>7001</v>
      </c>
      <c r="E9789">
        <v>8149</v>
      </c>
      <c r="F9789" t="s">
        <v>5144</v>
      </c>
      <c r="G9789">
        <v>2</v>
      </c>
      <c r="H9789" t="s">
        <v>71</v>
      </c>
      <c r="I9789" t="s">
        <v>96</v>
      </c>
      <c r="J9789">
        <v>36592</v>
      </c>
      <c r="K9789" t="s">
        <v>5145</v>
      </c>
      <c r="L9789">
        <v>36592</v>
      </c>
      <c r="M9789" t="s">
        <v>5145</v>
      </c>
      <c r="N9789">
        <v>0</v>
      </c>
      <c r="O9789" t="s">
        <v>67</v>
      </c>
      <c r="P9789" t="s">
        <v>109</v>
      </c>
      <c r="Q9789" t="s">
        <v>37</v>
      </c>
      <c r="R9789" t="s">
        <v>36</v>
      </c>
      <c r="S9789" t="s">
        <v>36</v>
      </c>
      <c r="T9789">
        <v>23821.26</v>
      </c>
      <c r="U9789">
        <v>5393.46</v>
      </c>
      <c r="V9789">
        <v>1842.78</v>
      </c>
      <c r="W9789">
        <v>1842.78</v>
      </c>
      <c r="X9789">
        <v>713.11</v>
      </c>
      <c r="Y9789">
        <v>156.38999999999999</v>
      </c>
      <c r="Z9789">
        <v>52</v>
      </c>
      <c r="AA9789">
        <v>0</v>
      </c>
      <c r="AB9789">
        <f t="shared" si="456"/>
        <v>1985.1049999999998</v>
      </c>
      <c r="AC9789">
        <f t="shared" si="457"/>
        <v>3685.56</v>
      </c>
      <c r="AD9789">
        <f t="shared" si="458"/>
        <v>4367.2309999999998</v>
      </c>
    </row>
    <row r="9790" spans="1:30" x14ac:dyDescent="0.3">
      <c r="A9790">
        <v>671042</v>
      </c>
      <c r="B9790" t="s">
        <v>2622</v>
      </c>
      <c r="C9790" t="s">
        <v>28</v>
      </c>
      <c r="D9790">
        <v>7001</v>
      </c>
      <c r="E9790">
        <v>8149</v>
      </c>
      <c r="F9790" t="s">
        <v>1371</v>
      </c>
      <c r="G9790">
        <v>4</v>
      </c>
      <c r="H9790" t="s">
        <v>40</v>
      </c>
      <c r="I9790" t="s">
        <v>96</v>
      </c>
      <c r="J9790">
        <v>40080</v>
      </c>
      <c r="K9790" t="s">
        <v>615</v>
      </c>
      <c r="L9790">
        <v>40080</v>
      </c>
      <c r="M9790" t="s">
        <v>615</v>
      </c>
      <c r="N9790" t="s">
        <v>616</v>
      </c>
      <c r="O9790" t="s">
        <v>34</v>
      </c>
      <c r="P9790" t="s">
        <v>225</v>
      </c>
      <c r="Q9790" t="s">
        <v>36</v>
      </c>
      <c r="R9790" t="s">
        <v>36</v>
      </c>
      <c r="S9790" t="s">
        <v>36</v>
      </c>
      <c r="T9790">
        <v>163640.34</v>
      </c>
      <c r="U9790">
        <v>64128.480000000003</v>
      </c>
      <c r="V9790">
        <v>0</v>
      </c>
      <c r="W9790">
        <v>0</v>
      </c>
      <c r="X9790">
        <v>12878.2</v>
      </c>
      <c r="Y9790">
        <v>3406.86</v>
      </c>
      <c r="Z9790">
        <v>0</v>
      </c>
      <c r="AA9790">
        <v>0</v>
      </c>
      <c r="AB9790">
        <f t="shared" si="456"/>
        <v>13636.695</v>
      </c>
      <c r="AC9790">
        <f t="shared" si="457"/>
        <v>0</v>
      </c>
      <c r="AD9790">
        <f t="shared" si="458"/>
        <v>30000.729000000003</v>
      </c>
    </row>
    <row r="9791" spans="1:30" x14ac:dyDescent="0.3">
      <c r="A9791">
        <v>231892</v>
      </c>
      <c r="B9791" t="s">
        <v>1214</v>
      </c>
      <c r="C9791" t="s">
        <v>28</v>
      </c>
      <c r="D9791">
        <v>7994</v>
      </c>
      <c r="E9791">
        <v>8155</v>
      </c>
      <c r="F9791" t="s">
        <v>59</v>
      </c>
      <c r="G9791">
        <v>5</v>
      </c>
      <c r="H9791" t="s">
        <v>30</v>
      </c>
      <c r="I9791" t="s">
        <v>31</v>
      </c>
      <c r="J9791">
        <v>2602</v>
      </c>
      <c r="K9791" t="s">
        <v>32</v>
      </c>
      <c r="L9791">
        <v>2602</v>
      </c>
      <c r="M9791" t="s">
        <v>32</v>
      </c>
      <c r="N9791" t="s">
        <v>33</v>
      </c>
      <c r="O9791" t="s">
        <v>34</v>
      </c>
      <c r="P9791" t="s">
        <v>129</v>
      </c>
      <c r="Q9791" t="s">
        <v>36</v>
      </c>
      <c r="R9791" t="s">
        <v>36</v>
      </c>
      <c r="S9791" t="s">
        <v>37</v>
      </c>
      <c r="T9791">
        <v>12935.48</v>
      </c>
      <c r="U9791">
        <v>2139.98</v>
      </c>
      <c r="V9791">
        <v>6473.22</v>
      </c>
      <c r="W9791">
        <v>2157.7399999999998</v>
      </c>
      <c r="X9791">
        <v>2078.36</v>
      </c>
      <c r="Y9791">
        <v>268.38</v>
      </c>
      <c r="Z9791">
        <v>857.47</v>
      </c>
      <c r="AA9791">
        <v>182.89</v>
      </c>
      <c r="AB9791">
        <f t="shared" si="456"/>
        <v>1077.9566666666667</v>
      </c>
      <c r="AC9791">
        <f t="shared" si="457"/>
        <v>8630.9599999999991</v>
      </c>
      <c r="AD9791">
        <f t="shared" si="458"/>
        <v>2371.5046666666672</v>
      </c>
    </row>
    <row r="9792" spans="1:30" x14ac:dyDescent="0.3">
      <c r="A9792">
        <v>376355</v>
      </c>
      <c r="B9792" t="s">
        <v>901</v>
      </c>
      <c r="C9792" t="s">
        <v>28</v>
      </c>
      <c r="D9792">
        <v>7001</v>
      </c>
      <c r="E9792">
        <v>8149</v>
      </c>
      <c r="F9792" t="s">
        <v>902</v>
      </c>
      <c r="G9792">
        <v>3</v>
      </c>
      <c r="H9792" t="s">
        <v>170</v>
      </c>
      <c r="I9792" t="s">
        <v>96</v>
      </c>
      <c r="J9792">
        <v>72116</v>
      </c>
      <c r="K9792" t="s">
        <v>903</v>
      </c>
      <c r="L9792">
        <v>72116</v>
      </c>
      <c r="M9792" t="s">
        <v>903</v>
      </c>
      <c r="N9792" t="s">
        <v>904</v>
      </c>
      <c r="O9792" t="s">
        <v>34</v>
      </c>
      <c r="P9792" t="s">
        <v>134</v>
      </c>
      <c r="Q9792" t="s">
        <v>37</v>
      </c>
      <c r="R9792" t="s">
        <v>36</v>
      </c>
      <c r="S9792" t="s">
        <v>36</v>
      </c>
      <c r="T9792">
        <v>200536.32000000001</v>
      </c>
      <c r="U9792">
        <v>0</v>
      </c>
      <c r="V9792">
        <v>0</v>
      </c>
      <c r="W9792">
        <v>0</v>
      </c>
      <c r="X9792">
        <v>4486.22</v>
      </c>
      <c r="Y9792">
        <v>0</v>
      </c>
      <c r="Z9792">
        <v>0</v>
      </c>
      <c r="AA9792">
        <v>0</v>
      </c>
      <c r="AB9792">
        <f t="shared" si="456"/>
        <v>16711.36</v>
      </c>
      <c r="AC9792">
        <f t="shared" si="457"/>
        <v>0</v>
      </c>
      <c r="AD9792">
        <f t="shared" si="458"/>
        <v>36764.992000000006</v>
      </c>
    </row>
    <row r="9793" spans="1:30" x14ac:dyDescent="0.3">
      <c r="A9793">
        <v>903702</v>
      </c>
      <c r="B9793" t="s">
        <v>508</v>
      </c>
      <c r="C9793" t="s">
        <v>28</v>
      </c>
      <c r="D9793">
        <v>7994</v>
      </c>
      <c r="E9793">
        <v>8144</v>
      </c>
      <c r="F9793" t="s">
        <v>117</v>
      </c>
      <c r="G9793">
        <v>5</v>
      </c>
      <c r="H9793" t="s">
        <v>30</v>
      </c>
      <c r="I9793" t="s">
        <v>31</v>
      </c>
      <c r="J9793">
        <v>884</v>
      </c>
      <c r="K9793" t="s">
        <v>484</v>
      </c>
      <c r="L9793">
        <v>884</v>
      </c>
      <c r="M9793" t="s">
        <v>484</v>
      </c>
      <c r="N9793" t="s">
        <v>485</v>
      </c>
      <c r="O9793" t="s">
        <v>34</v>
      </c>
      <c r="P9793" t="s">
        <v>677</v>
      </c>
      <c r="Q9793" t="s">
        <v>36</v>
      </c>
      <c r="R9793" t="s">
        <v>36</v>
      </c>
      <c r="S9793" t="s">
        <v>37</v>
      </c>
      <c r="T9793">
        <v>28168.49</v>
      </c>
      <c r="U9793">
        <v>0</v>
      </c>
      <c r="V9793">
        <v>0</v>
      </c>
      <c r="W9793">
        <v>0</v>
      </c>
      <c r="X9793">
        <v>2996.73</v>
      </c>
      <c r="Y9793">
        <v>0</v>
      </c>
      <c r="Z9793">
        <v>0</v>
      </c>
      <c r="AA9793">
        <v>0</v>
      </c>
      <c r="AB9793">
        <f t="shared" si="456"/>
        <v>2347.374166666667</v>
      </c>
      <c r="AC9793">
        <f t="shared" si="457"/>
        <v>0</v>
      </c>
      <c r="AD9793">
        <f t="shared" si="458"/>
        <v>5164.2231666666676</v>
      </c>
    </row>
    <row r="9794" spans="1:30" x14ac:dyDescent="0.3">
      <c r="A9794">
        <v>125357</v>
      </c>
      <c r="B9794" t="s">
        <v>5146</v>
      </c>
      <c r="C9794" t="s">
        <v>28</v>
      </c>
      <c r="D9794">
        <v>7989</v>
      </c>
      <c r="E9794">
        <v>8149</v>
      </c>
      <c r="F9794" t="s">
        <v>5147</v>
      </c>
      <c r="G9794">
        <v>2</v>
      </c>
      <c r="H9794" t="s">
        <v>71</v>
      </c>
      <c r="I9794" t="s">
        <v>75</v>
      </c>
      <c r="J9794">
        <v>35000</v>
      </c>
      <c r="K9794" t="s">
        <v>76</v>
      </c>
      <c r="L9794">
        <v>35000</v>
      </c>
      <c r="M9794" t="s">
        <v>76</v>
      </c>
      <c r="N9794">
        <v>0</v>
      </c>
      <c r="O9794" t="s">
        <v>43</v>
      </c>
      <c r="P9794" t="s">
        <v>77</v>
      </c>
      <c r="Q9794" t="s">
        <v>37</v>
      </c>
      <c r="R9794" t="s">
        <v>36</v>
      </c>
      <c r="S9794" t="s">
        <v>36</v>
      </c>
      <c r="T9794">
        <v>2751.12</v>
      </c>
      <c r="U9794">
        <v>1375.56</v>
      </c>
      <c r="V9794">
        <v>0</v>
      </c>
      <c r="W9794">
        <v>0</v>
      </c>
      <c r="X9794">
        <v>74.75</v>
      </c>
      <c r="Y9794">
        <v>31.24</v>
      </c>
      <c r="Z9794">
        <v>0</v>
      </c>
      <c r="AA9794">
        <v>0</v>
      </c>
      <c r="AB9794">
        <f t="shared" si="456"/>
        <v>229.26</v>
      </c>
      <c r="AC9794">
        <f t="shared" si="457"/>
        <v>0</v>
      </c>
      <c r="AD9794">
        <f t="shared" si="458"/>
        <v>504.37200000000001</v>
      </c>
    </row>
    <row r="9795" spans="1:30" x14ac:dyDescent="0.3">
      <c r="A9795">
        <v>724988</v>
      </c>
      <c r="B9795" t="s">
        <v>332</v>
      </c>
      <c r="C9795" t="s">
        <v>28</v>
      </c>
      <c r="D9795">
        <v>7992</v>
      </c>
      <c r="E9795">
        <v>8144</v>
      </c>
      <c r="F9795" t="s">
        <v>117</v>
      </c>
      <c r="G9795">
        <v>5</v>
      </c>
      <c r="H9795" t="s">
        <v>30</v>
      </c>
      <c r="I9795" t="s">
        <v>31</v>
      </c>
      <c r="J9795">
        <v>1645</v>
      </c>
      <c r="K9795" t="s">
        <v>254</v>
      </c>
      <c r="L9795">
        <v>1645</v>
      </c>
      <c r="M9795" t="s">
        <v>254</v>
      </c>
      <c r="N9795" t="s">
        <v>255</v>
      </c>
      <c r="O9795" t="s">
        <v>67</v>
      </c>
      <c r="P9795" t="s">
        <v>374</v>
      </c>
      <c r="Q9795" t="s">
        <v>36</v>
      </c>
      <c r="R9795" t="s">
        <v>36</v>
      </c>
      <c r="S9795" t="s">
        <v>37</v>
      </c>
      <c r="T9795">
        <v>232439.67999999999</v>
      </c>
      <c r="U9795">
        <v>0</v>
      </c>
      <c r="V9795">
        <v>0</v>
      </c>
      <c r="W9795">
        <v>0</v>
      </c>
      <c r="X9795">
        <v>24294.74</v>
      </c>
      <c r="Y9795">
        <v>0</v>
      </c>
      <c r="Z9795">
        <v>0</v>
      </c>
      <c r="AA9795">
        <v>0</v>
      </c>
      <c r="AB9795">
        <f t="shared" ref="AB9795:AB9858" si="459">T9795/12</f>
        <v>19369.973333333332</v>
      </c>
      <c r="AC9795">
        <f t="shared" ref="AC9795:AC9858" si="460">SUM(V9795:W9795)</f>
        <v>0</v>
      </c>
      <c r="AD9795">
        <f t="shared" ref="AD9795:AD9858" si="461">AB9795*2*1.1</f>
        <v>42613.941333333336</v>
      </c>
    </row>
    <row r="9796" spans="1:30" x14ac:dyDescent="0.3">
      <c r="A9796">
        <v>941913</v>
      </c>
      <c r="B9796" t="s">
        <v>1005</v>
      </c>
      <c r="C9796" t="s">
        <v>28</v>
      </c>
      <c r="D9796">
        <v>7994</v>
      </c>
      <c r="E9796">
        <v>8149</v>
      </c>
      <c r="F9796" t="s">
        <v>659</v>
      </c>
      <c r="G9796">
        <v>2</v>
      </c>
      <c r="H9796" t="s">
        <v>71</v>
      </c>
      <c r="I9796" t="s">
        <v>96</v>
      </c>
      <c r="J9796">
        <v>72493</v>
      </c>
      <c r="K9796" t="s">
        <v>846</v>
      </c>
      <c r="L9796">
        <v>72480</v>
      </c>
      <c r="M9796" t="s">
        <v>175</v>
      </c>
      <c r="N9796">
        <v>0</v>
      </c>
      <c r="O9796" t="s">
        <v>34</v>
      </c>
      <c r="P9796" t="s">
        <v>127</v>
      </c>
      <c r="Q9796" t="s">
        <v>36</v>
      </c>
      <c r="R9796" t="s">
        <v>36</v>
      </c>
      <c r="S9796" t="s">
        <v>36</v>
      </c>
      <c r="T9796">
        <v>221413.46</v>
      </c>
      <c r="U9796">
        <v>125446.72</v>
      </c>
      <c r="V9796">
        <v>0</v>
      </c>
      <c r="W9796">
        <v>0</v>
      </c>
      <c r="X9796">
        <v>14308.68</v>
      </c>
      <c r="Y9796">
        <v>8303.1200000000008</v>
      </c>
      <c r="Z9796">
        <v>0</v>
      </c>
      <c r="AA9796">
        <v>0</v>
      </c>
      <c r="AB9796">
        <f t="shared" si="459"/>
        <v>18451.121666666666</v>
      </c>
      <c r="AC9796">
        <f t="shared" si="460"/>
        <v>0</v>
      </c>
      <c r="AD9796">
        <f t="shared" si="461"/>
        <v>40592.467666666671</v>
      </c>
    </row>
    <row r="9797" spans="1:30" x14ac:dyDescent="0.3">
      <c r="A9797">
        <v>76007</v>
      </c>
      <c r="B9797" t="s">
        <v>512</v>
      </c>
      <c r="C9797" t="s">
        <v>28</v>
      </c>
      <c r="D9797">
        <v>7994</v>
      </c>
      <c r="E9797">
        <v>8149</v>
      </c>
      <c r="F9797" t="s">
        <v>258</v>
      </c>
      <c r="G9797">
        <v>3</v>
      </c>
      <c r="H9797" t="s">
        <v>170</v>
      </c>
      <c r="I9797" t="s">
        <v>31</v>
      </c>
      <c r="J9797">
        <v>40263</v>
      </c>
      <c r="K9797" t="s">
        <v>259</v>
      </c>
      <c r="L9797">
        <v>40263</v>
      </c>
      <c r="M9797" t="s">
        <v>259</v>
      </c>
      <c r="N9797" t="s">
        <v>260</v>
      </c>
      <c r="O9797" t="s">
        <v>34</v>
      </c>
      <c r="P9797" t="s">
        <v>1050</v>
      </c>
      <c r="Q9797" t="s">
        <v>36</v>
      </c>
      <c r="R9797" t="s">
        <v>36</v>
      </c>
      <c r="S9797" t="s">
        <v>36</v>
      </c>
      <c r="T9797">
        <v>16361.54</v>
      </c>
      <c r="U9797">
        <v>0</v>
      </c>
      <c r="V9797">
        <v>0</v>
      </c>
      <c r="W9797">
        <v>0</v>
      </c>
      <c r="X9797">
        <v>703.61</v>
      </c>
      <c r="Y9797">
        <v>0</v>
      </c>
      <c r="Z9797">
        <v>0</v>
      </c>
      <c r="AA9797">
        <v>0</v>
      </c>
      <c r="AB9797">
        <f t="shared" si="459"/>
        <v>1363.4616666666668</v>
      </c>
      <c r="AC9797">
        <f t="shared" si="460"/>
        <v>0</v>
      </c>
      <c r="AD9797">
        <f t="shared" si="461"/>
        <v>2999.615666666667</v>
      </c>
    </row>
    <row r="9798" spans="1:30" x14ac:dyDescent="0.3">
      <c r="A9798">
        <v>442984</v>
      </c>
      <c r="B9798" t="s">
        <v>69</v>
      </c>
      <c r="C9798" t="s">
        <v>28</v>
      </c>
      <c r="D9798">
        <v>7003</v>
      </c>
      <c r="E9798">
        <v>8148</v>
      </c>
      <c r="F9798" t="s">
        <v>70</v>
      </c>
      <c r="G9798">
        <v>2</v>
      </c>
      <c r="H9798" t="s">
        <v>71</v>
      </c>
      <c r="I9798" t="s">
        <v>31</v>
      </c>
      <c r="J9798">
        <v>40461</v>
      </c>
      <c r="K9798" t="s">
        <v>41</v>
      </c>
      <c r="L9798">
        <v>40461</v>
      </c>
      <c r="M9798" t="s">
        <v>41</v>
      </c>
      <c r="N9798">
        <v>0</v>
      </c>
      <c r="O9798" t="s">
        <v>43</v>
      </c>
      <c r="P9798" t="s">
        <v>1513</v>
      </c>
      <c r="Q9798" t="s">
        <v>36</v>
      </c>
      <c r="R9798" t="s">
        <v>36</v>
      </c>
      <c r="S9798" t="s">
        <v>36</v>
      </c>
      <c r="T9798">
        <v>209966.82</v>
      </c>
      <c r="U9798">
        <v>42508.62</v>
      </c>
      <c r="V9798">
        <v>0</v>
      </c>
      <c r="W9798">
        <v>0</v>
      </c>
      <c r="X9798">
        <v>6338.69</v>
      </c>
      <c r="Y9798">
        <v>1603.49</v>
      </c>
      <c r="Z9798">
        <v>0</v>
      </c>
      <c r="AA9798">
        <v>0</v>
      </c>
      <c r="AB9798">
        <f t="shared" si="459"/>
        <v>17497.235000000001</v>
      </c>
      <c r="AC9798">
        <f t="shared" si="460"/>
        <v>0</v>
      </c>
      <c r="AD9798">
        <f t="shared" si="461"/>
        <v>38493.917000000001</v>
      </c>
    </row>
    <row r="9799" spans="1:30" x14ac:dyDescent="0.3">
      <c r="A9799">
        <v>742887</v>
      </c>
      <c r="B9799" t="s">
        <v>692</v>
      </c>
      <c r="C9799" t="s">
        <v>28</v>
      </c>
      <c r="D9799">
        <v>7992</v>
      </c>
      <c r="E9799">
        <v>8148</v>
      </c>
      <c r="F9799" t="s">
        <v>693</v>
      </c>
      <c r="G9799">
        <v>5</v>
      </c>
      <c r="H9799" t="s">
        <v>30</v>
      </c>
      <c r="I9799" t="s">
        <v>31</v>
      </c>
      <c r="J9799">
        <v>1730</v>
      </c>
      <c r="K9799" t="s">
        <v>371</v>
      </c>
      <c r="L9799">
        <v>1730</v>
      </c>
      <c r="M9799" t="s">
        <v>371</v>
      </c>
      <c r="N9799" t="s">
        <v>372</v>
      </c>
      <c r="O9799" t="s">
        <v>67</v>
      </c>
      <c r="P9799" t="s">
        <v>881</v>
      </c>
      <c r="Q9799" t="s">
        <v>36</v>
      </c>
      <c r="R9799" t="s">
        <v>36</v>
      </c>
      <c r="S9799" t="s">
        <v>37</v>
      </c>
      <c r="T9799">
        <v>22534.18</v>
      </c>
      <c r="U9799">
        <v>0</v>
      </c>
      <c r="V9799">
        <v>2106.34</v>
      </c>
      <c r="W9799">
        <v>2106.34</v>
      </c>
      <c r="X9799">
        <v>3996.48</v>
      </c>
      <c r="Y9799">
        <v>0</v>
      </c>
      <c r="Z9799">
        <v>361.77</v>
      </c>
      <c r="AA9799">
        <v>81.010000000000005</v>
      </c>
      <c r="AB9799">
        <f t="shared" si="459"/>
        <v>1877.8483333333334</v>
      </c>
      <c r="AC9799">
        <f t="shared" si="460"/>
        <v>4212.68</v>
      </c>
      <c r="AD9799">
        <f t="shared" si="461"/>
        <v>4131.2663333333339</v>
      </c>
    </row>
    <row r="9800" spans="1:30" x14ac:dyDescent="0.3">
      <c r="A9800">
        <v>909482</v>
      </c>
      <c r="B9800" t="s">
        <v>2089</v>
      </c>
      <c r="C9800" t="s">
        <v>28</v>
      </c>
      <c r="D9800">
        <v>7992</v>
      </c>
      <c r="E9800">
        <v>8155</v>
      </c>
      <c r="F9800" t="s">
        <v>59</v>
      </c>
      <c r="G9800">
        <v>5</v>
      </c>
      <c r="H9800" t="s">
        <v>30</v>
      </c>
      <c r="I9800" t="s">
        <v>31</v>
      </c>
      <c r="J9800">
        <v>2608</v>
      </c>
      <c r="K9800" t="s">
        <v>1468</v>
      </c>
      <c r="L9800">
        <v>2608</v>
      </c>
      <c r="M9800" t="s">
        <v>1468</v>
      </c>
      <c r="N9800" t="s">
        <v>1469</v>
      </c>
      <c r="O9800" t="s">
        <v>67</v>
      </c>
      <c r="P9800" t="s">
        <v>127</v>
      </c>
      <c r="Q9800" t="s">
        <v>36</v>
      </c>
      <c r="R9800" t="s">
        <v>36</v>
      </c>
      <c r="S9800" t="s">
        <v>37</v>
      </c>
      <c r="T9800">
        <v>85269.28</v>
      </c>
      <c r="U9800">
        <v>9153.77</v>
      </c>
      <c r="V9800">
        <v>9731.1200000000008</v>
      </c>
      <c r="W9800">
        <v>9731.1200000000008</v>
      </c>
      <c r="X9800">
        <v>6995.56</v>
      </c>
      <c r="Y9800">
        <v>426</v>
      </c>
      <c r="Z9800">
        <v>779.58</v>
      </c>
      <c r="AA9800">
        <v>695.2</v>
      </c>
      <c r="AB9800">
        <f t="shared" si="459"/>
        <v>7105.7733333333335</v>
      </c>
      <c r="AC9800">
        <f t="shared" si="460"/>
        <v>19462.240000000002</v>
      </c>
      <c r="AD9800">
        <f t="shared" si="461"/>
        <v>15632.701333333334</v>
      </c>
    </row>
    <row r="9801" spans="1:30" x14ac:dyDescent="0.3">
      <c r="A9801">
        <v>54710</v>
      </c>
      <c r="B9801" t="s">
        <v>5148</v>
      </c>
      <c r="C9801" t="s">
        <v>28</v>
      </c>
      <c r="D9801">
        <v>7989</v>
      </c>
      <c r="E9801">
        <v>8149</v>
      </c>
      <c r="F9801" t="s">
        <v>5149</v>
      </c>
      <c r="G9801">
        <v>2</v>
      </c>
      <c r="H9801" t="s">
        <v>71</v>
      </c>
      <c r="I9801" t="s">
        <v>75</v>
      </c>
      <c r="J9801">
        <v>35000</v>
      </c>
      <c r="K9801" t="s">
        <v>76</v>
      </c>
      <c r="L9801">
        <v>35000</v>
      </c>
      <c r="M9801" t="s">
        <v>76</v>
      </c>
      <c r="N9801">
        <v>0</v>
      </c>
      <c r="O9801" t="s">
        <v>43</v>
      </c>
      <c r="P9801" t="s">
        <v>77</v>
      </c>
      <c r="Q9801" t="s">
        <v>37</v>
      </c>
      <c r="R9801" t="s">
        <v>36</v>
      </c>
      <c r="S9801" t="s">
        <v>36</v>
      </c>
      <c r="T9801">
        <v>15131.16</v>
      </c>
      <c r="U9801">
        <v>1375.56</v>
      </c>
      <c r="V9801">
        <v>2751.12</v>
      </c>
      <c r="W9801">
        <v>1375.56</v>
      </c>
      <c r="X9801">
        <v>578.74</v>
      </c>
      <c r="Y9801">
        <v>42.91</v>
      </c>
      <c r="Z9801">
        <v>84.59</v>
      </c>
      <c r="AA9801">
        <v>0</v>
      </c>
      <c r="AB9801">
        <f t="shared" si="459"/>
        <v>1260.93</v>
      </c>
      <c r="AC9801">
        <f t="shared" si="460"/>
        <v>4126.68</v>
      </c>
      <c r="AD9801">
        <f t="shared" si="461"/>
        <v>2774.0460000000003</v>
      </c>
    </row>
    <row r="9802" spans="1:30" x14ac:dyDescent="0.3">
      <c r="A9802">
        <v>696462</v>
      </c>
      <c r="B9802" t="s">
        <v>2358</v>
      </c>
      <c r="C9802" t="s">
        <v>28</v>
      </c>
      <c r="D9802">
        <v>7994</v>
      </c>
      <c r="E9802">
        <v>8149</v>
      </c>
      <c r="F9802" t="s">
        <v>2359</v>
      </c>
      <c r="G9802">
        <v>4</v>
      </c>
      <c r="H9802" t="s">
        <v>40</v>
      </c>
      <c r="I9802" t="s">
        <v>96</v>
      </c>
      <c r="J9802">
        <v>2062</v>
      </c>
      <c r="K9802" t="s">
        <v>106</v>
      </c>
      <c r="L9802">
        <v>21230</v>
      </c>
      <c r="M9802" t="s">
        <v>107</v>
      </c>
      <c r="N9802" t="s">
        <v>2360</v>
      </c>
      <c r="O9802" t="s">
        <v>34</v>
      </c>
      <c r="P9802" t="s">
        <v>187</v>
      </c>
      <c r="Q9802" t="s">
        <v>37</v>
      </c>
      <c r="R9802" t="s">
        <v>36</v>
      </c>
      <c r="S9802" t="s">
        <v>36</v>
      </c>
      <c r="T9802">
        <v>890719.24</v>
      </c>
      <c r="U9802">
        <v>177273.24</v>
      </c>
      <c r="V9802">
        <v>0</v>
      </c>
      <c r="W9802">
        <v>0</v>
      </c>
      <c r="X9802">
        <v>35943.14</v>
      </c>
      <c r="Y9802">
        <v>8394.18</v>
      </c>
      <c r="Z9802">
        <v>-1087.48</v>
      </c>
      <c r="AA9802">
        <v>0</v>
      </c>
      <c r="AB9802">
        <f t="shared" si="459"/>
        <v>74226.603333333333</v>
      </c>
      <c r="AC9802">
        <f t="shared" si="460"/>
        <v>0</v>
      </c>
      <c r="AD9802">
        <f t="shared" si="461"/>
        <v>163298.52733333333</v>
      </c>
    </row>
    <row r="9803" spans="1:30" x14ac:dyDescent="0.3">
      <c r="A9803">
        <v>51895</v>
      </c>
      <c r="B9803" t="s">
        <v>1265</v>
      </c>
      <c r="C9803" t="s">
        <v>28</v>
      </c>
      <c r="D9803">
        <v>7992</v>
      </c>
      <c r="E9803">
        <v>8165</v>
      </c>
      <c r="F9803" t="s">
        <v>29</v>
      </c>
      <c r="G9803">
        <v>5</v>
      </c>
      <c r="H9803" t="s">
        <v>30</v>
      </c>
      <c r="I9803" t="s">
        <v>31</v>
      </c>
      <c r="J9803">
        <v>633</v>
      </c>
      <c r="K9803" t="s">
        <v>600</v>
      </c>
      <c r="L9803">
        <v>633</v>
      </c>
      <c r="M9803" t="s">
        <v>600</v>
      </c>
      <c r="N9803" t="s">
        <v>601</v>
      </c>
      <c r="O9803" t="s">
        <v>67</v>
      </c>
      <c r="P9803" t="s">
        <v>827</v>
      </c>
      <c r="Q9803" t="s">
        <v>36</v>
      </c>
      <c r="R9803" t="s">
        <v>36</v>
      </c>
      <c r="S9803" t="s">
        <v>37</v>
      </c>
      <c r="T9803">
        <v>68020.5</v>
      </c>
      <c r="U9803">
        <v>17133.599999999999</v>
      </c>
      <c r="V9803">
        <v>0</v>
      </c>
      <c r="W9803">
        <v>0</v>
      </c>
      <c r="X9803">
        <v>4947.6400000000003</v>
      </c>
      <c r="Y9803">
        <v>1240.97</v>
      </c>
      <c r="Z9803">
        <v>0</v>
      </c>
      <c r="AA9803">
        <v>0</v>
      </c>
      <c r="AB9803">
        <f t="shared" si="459"/>
        <v>5668.375</v>
      </c>
      <c r="AC9803">
        <f t="shared" si="460"/>
        <v>0</v>
      </c>
      <c r="AD9803">
        <f t="shared" si="461"/>
        <v>12470.425000000001</v>
      </c>
    </row>
    <row r="9804" spans="1:30" x14ac:dyDescent="0.3">
      <c r="A9804">
        <v>425335</v>
      </c>
      <c r="B9804" t="s">
        <v>1138</v>
      </c>
      <c r="C9804" t="s">
        <v>28</v>
      </c>
      <c r="D9804">
        <v>7670</v>
      </c>
      <c r="E9804">
        <v>8155</v>
      </c>
      <c r="F9804" t="s">
        <v>545</v>
      </c>
      <c r="G9804">
        <v>3</v>
      </c>
      <c r="H9804" t="s">
        <v>170</v>
      </c>
      <c r="I9804" t="s">
        <v>31</v>
      </c>
      <c r="J9804">
        <v>40206</v>
      </c>
      <c r="K9804" t="s">
        <v>236</v>
      </c>
      <c r="L9804">
        <v>40205</v>
      </c>
      <c r="M9804" t="s">
        <v>237</v>
      </c>
      <c r="N9804" t="s">
        <v>546</v>
      </c>
      <c r="O9804" t="s">
        <v>34</v>
      </c>
      <c r="P9804" t="s">
        <v>5150</v>
      </c>
      <c r="Q9804" t="s">
        <v>36</v>
      </c>
      <c r="R9804" t="s">
        <v>36</v>
      </c>
      <c r="S9804" t="s">
        <v>36</v>
      </c>
      <c r="T9804">
        <v>13877.28</v>
      </c>
      <c r="U9804">
        <v>0</v>
      </c>
      <c r="V9804">
        <v>0</v>
      </c>
      <c r="W9804">
        <v>0</v>
      </c>
      <c r="X9804">
        <v>2496.0300000000002</v>
      </c>
      <c r="Y9804">
        <v>0</v>
      </c>
      <c r="Z9804">
        <v>0</v>
      </c>
      <c r="AA9804">
        <v>0</v>
      </c>
      <c r="AB9804">
        <f t="shared" si="459"/>
        <v>1156.44</v>
      </c>
      <c r="AC9804">
        <f t="shared" si="460"/>
        <v>0</v>
      </c>
      <c r="AD9804">
        <f t="shared" si="461"/>
        <v>2544.1680000000001</v>
      </c>
    </row>
    <row r="9805" spans="1:30" x14ac:dyDescent="0.3">
      <c r="A9805">
        <v>60949</v>
      </c>
      <c r="B9805" t="s">
        <v>889</v>
      </c>
      <c r="C9805" t="s">
        <v>28</v>
      </c>
      <c r="D9805">
        <v>7001</v>
      </c>
      <c r="E9805">
        <v>8149</v>
      </c>
      <c r="F9805" t="s">
        <v>890</v>
      </c>
      <c r="G9805">
        <v>4</v>
      </c>
      <c r="H9805" t="s">
        <v>40</v>
      </c>
      <c r="I9805" t="s">
        <v>96</v>
      </c>
      <c r="J9805">
        <v>72823</v>
      </c>
      <c r="K9805" t="s">
        <v>687</v>
      </c>
      <c r="L9805">
        <v>72823</v>
      </c>
      <c r="M9805" t="s">
        <v>687</v>
      </c>
      <c r="N9805" t="s">
        <v>891</v>
      </c>
      <c r="O9805" t="s">
        <v>67</v>
      </c>
      <c r="P9805" t="s">
        <v>109</v>
      </c>
      <c r="Q9805" t="s">
        <v>37</v>
      </c>
      <c r="R9805" t="s">
        <v>36</v>
      </c>
      <c r="S9805" t="s">
        <v>36</v>
      </c>
      <c r="T9805">
        <v>5559.8</v>
      </c>
      <c r="U9805">
        <v>2750.6</v>
      </c>
      <c r="V9805">
        <v>5628</v>
      </c>
      <c r="W9805">
        <v>5628</v>
      </c>
      <c r="X9805">
        <v>223.28</v>
      </c>
      <c r="Y9805">
        <v>110.26</v>
      </c>
      <c r="Z9805">
        <v>226.44</v>
      </c>
      <c r="AA9805">
        <v>0</v>
      </c>
      <c r="AB9805">
        <f t="shared" si="459"/>
        <v>463.31666666666666</v>
      </c>
      <c r="AC9805">
        <f t="shared" si="460"/>
        <v>11256</v>
      </c>
      <c r="AD9805">
        <f t="shared" si="461"/>
        <v>1019.2966666666667</v>
      </c>
    </row>
    <row r="9806" spans="1:30" x14ac:dyDescent="0.3">
      <c r="A9806">
        <v>957495</v>
      </c>
      <c r="B9806" t="s">
        <v>1432</v>
      </c>
      <c r="C9806" t="s">
        <v>28</v>
      </c>
      <c r="D9806">
        <v>7994</v>
      </c>
      <c r="E9806">
        <v>8149</v>
      </c>
      <c r="F9806" t="s">
        <v>141</v>
      </c>
      <c r="G9806">
        <v>3</v>
      </c>
      <c r="H9806" t="s">
        <v>170</v>
      </c>
      <c r="I9806" t="s">
        <v>96</v>
      </c>
      <c r="J9806">
        <v>72722</v>
      </c>
      <c r="K9806" t="s">
        <v>142</v>
      </c>
      <c r="L9806">
        <v>72722</v>
      </c>
      <c r="M9806" t="s">
        <v>142</v>
      </c>
      <c r="N9806" t="s">
        <v>341</v>
      </c>
      <c r="O9806" t="s">
        <v>34</v>
      </c>
      <c r="P9806" t="s">
        <v>121</v>
      </c>
      <c r="Q9806" t="s">
        <v>37</v>
      </c>
      <c r="R9806" t="s">
        <v>36</v>
      </c>
      <c r="S9806" t="s">
        <v>36</v>
      </c>
      <c r="T9806">
        <v>66798</v>
      </c>
      <c r="U9806">
        <v>66798</v>
      </c>
      <c r="V9806">
        <v>0</v>
      </c>
      <c r="W9806">
        <v>0</v>
      </c>
      <c r="X9806">
        <v>1172.77</v>
      </c>
      <c r="Y9806">
        <v>1172.77</v>
      </c>
      <c r="Z9806">
        <v>0</v>
      </c>
      <c r="AA9806">
        <v>0</v>
      </c>
      <c r="AB9806">
        <f t="shared" si="459"/>
        <v>5566.5</v>
      </c>
      <c r="AC9806">
        <f t="shared" si="460"/>
        <v>0</v>
      </c>
      <c r="AD9806">
        <f t="shared" si="461"/>
        <v>12246.300000000001</v>
      </c>
    </row>
    <row r="9807" spans="1:30" x14ac:dyDescent="0.3">
      <c r="A9807">
        <v>678341</v>
      </c>
      <c r="B9807" t="s">
        <v>1216</v>
      </c>
      <c r="C9807" t="s">
        <v>28</v>
      </c>
      <c r="D9807">
        <v>7994</v>
      </c>
      <c r="E9807">
        <v>8149</v>
      </c>
      <c r="F9807" t="s">
        <v>253</v>
      </c>
      <c r="G9807">
        <v>5</v>
      </c>
      <c r="H9807" t="s">
        <v>30</v>
      </c>
      <c r="I9807" t="s">
        <v>31</v>
      </c>
      <c r="J9807">
        <v>72722</v>
      </c>
      <c r="K9807" t="s">
        <v>142</v>
      </c>
      <c r="L9807">
        <v>72722</v>
      </c>
      <c r="M9807" t="s">
        <v>142</v>
      </c>
      <c r="N9807" t="s">
        <v>341</v>
      </c>
      <c r="O9807" t="s">
        <v>34</v>
      </c>
      <c r="P9807" t="s">
        <v>278</v>
      </c>
      <c r="Q9807" t="s">
        <v>37</v>
      </c>
      <c r="R9807" t="s">
        <v>36</v>
      </c>
      <c r="S9807" t="s">
        <v>37</v>
      </c>
      <c r="T9807">
        <v>284186.42</v>
      </c>
      <c r="U9807">
        <v>151949.28</v>
      </c>
      <c r="V9807">
        <v>0</v>
      </c>
      <c r="W9807">
        <v>0</v>
      </c>
      <c r="X9807">
        <v>8513.2900000000009</v>
      </c>
      <c r="Y9807">
        <v>4286.04</v>
      </c>
      <c r="Z9807">
        <v>0</v>
      </c>
      <c r="AA9807">
        <v>0</v>
      </c>
      <c r="AB9807">
        <f t="shared" si="459"/>
        <v>23682.201666666664</v>
      </c>
      <c r="AC9807">
        <f t="shared" si="460"/>
        <v>0</v>
      </c>
      <c r="AD9807">
        <f t="shared" si="461"/>
        <v>52100.843666666668</v>
      </c>
    </row>
    <row r="9808" spans="1:30" x14ac:dyDescent="0.3">
      <c r="A9808">
        <v>3180</v>
      </c>
      <c r="B9808" t="s">
        <v>256</v>
      </c>
      <c r="C9808" t="s">
        <v>28</v>
      </c>
      <c r="D9808">
        <v>7001</v>
      </c>
      <c r="E9808">
        <v>8149</v>
      </c>
      <c r="F9808" t="s">
        <v>199</v>
      </c>
      <c r="G9808">
        <v>5</v>
      </c>
      <c r="H9808" t="s">
        <v>30</v>
      </c>
      <c r="I9808" t="s">
        <v>96</v>
      </c>
      <c r="J9808">
        <v>72702</v>
      </c>
      <c r="K9808" t="s">
        <v>250</v>
      </c>
      <c r="L9808">
        <v>72702</v>
      </c>
      <c r="M9808" t="s">
        <v>250</v>
      </c>
      <c r="N9808" t="s">
        <v>102</v>
      </c>
      <c r="O9808" t="s">
        <v>67</v>
      </c>
      <c r="P9808" t="s">
        <v>339</v>
      </c>
      <c r="Q9808" t="s">
        <v>36</v>
      </c>
      <c r="R9808" t="s">
        <v>36</v>
      </c>
      <c r="S9808" t="s">
        <v>37</v>
      </c>
      <c r="T9808">
        <v>9223.7999999999993</v>
      </c>
      <c r="U9808">
        <v>9223.7999999999993</v>
      </c>
      <c r="V9808">
        <v>0</v>
      </c>
      <c r="W9808">
        <v>0</v>
      </c>
      <c r="X9808">
        <v>310.88</v>
      </c>
      <c r="Y9808">
        <v>310.88</v>
      </c>
      <c r="Z9808">
        <v>0</v>
      </c>
      <c r="AA9808">
        <v>0</v>
      </c>
      <c r="AB9808">
        <f t="shared" si="459"/>
        <v>768.65</v>
      </c>
      <c r="AC9808">
        <f t="shared" si="460"/>
        <v>0</v>
      </c>
      <c r="AD9808">
        <f t="shared" si="461"/>
        <v>1691.0300000000002</v>
      </c>
    </row>
    <row r="9809" spans="1:30" x14ac:dyDescent="0.3">
      <c r="A9809">
        <v>868408</v>
      </c>
      <c r="B9809" t="s">
        <v>192</v>
      </c>
      <c r="C9809" t="s">
        <v>28</v>
      </c>
      <c r="D9809">
        <v>7003</v>
      </c>
      <c r="E9809">
        <v>8148</v>
      </c>
      <c r="F9809" t="s">
        <v>193</v>
      </c>
      <c r="G9809">
        <v>4</v>
      </c>
      <c r="H9809" t="s">
        <v>40</v>
      </c>
      <c r="I9809" t="s">
        <v>31</v>
      </c>
      <c r="J9809">
        <v>40461</v>
      </c>
      <c r="K9809" t="s">
        <v>41</v>
      </c>
      <c r="L9809">
        <v>40461</v>
      </c>
      <c r="M9809" t="s">
        <v>41</v>
      </c>
      <c r="N9809" t="s">
        <v>194</v>
      </c>
      <c r="O9809" t="s">
        <v>43</v>
      </c>
      <c r="P9809" t="s">
        <v>826</v>
      </c>
      <c r="Q9809" t="s">
        <v>36</v>
      </c>
      <c r="R9809" t="s">
        <v>36</v>
      </c>
      <c r="S9809" t="s">
        <v>36</v>
      </c>
      <c r="T9809">
        <v>302.95999999999998</v>
      </c>
      <c r="U9809">
        <v>0</v>
      </c>
      <c r="V9809">
        <v>0</v>
      </c>
      <c r="W9809">
        <v>0</v>
      </c>
      <c r="X9809">
        <v>10.79</v>
      </c>
      <c r="Y9809">
        <v>0</v>
      </c>
      <c r="Z9809">
        <v>0</v>
      </c>
      <c r="AA9809">
        <v>0</v>
      </c>
      <c r="AB9809">
        <f t="shared" si="459"/>
        <v>25.246666666666666</v>
      </c>
      <c r="AC9809">
        <f t="shared" si="460"/>
        <v>0</v>
      </c>
      <c r="AD9809">
        <f t="shared" si="461"/>
        <v>55.542666666666669</v>
      </c>
    </row>
    <row r="9810" spans="1:30" x14ac:dyDescent="0.3">
      <c r="A9810">
        <v>928765</v>
      </c>
      <c r="B9810" t="s">
        <v>5151</v>
      </c>
      <c r="C9810" t="s">
        <v>28</v>
      </c>
      <c r="D9810">
        <v>7992</v>
      </c>
      <c r="E9810">
        <v>8155</v>
      </c>
      <c r="F9810" t="s">
        <v>59</v>
      </c>
      <c r="G9810">
        <v>5</v>
      </c>
      <c r="H9810" t="s">
        <v>30</v>
      </c>
      <c r="I9810" t="s">
        <v>31</v>
      </c>
      <c r="J9810">
        <v>348</v>
      </c>
      <c r="K9810" t="s">
        <v>80</v>
      </c>
      <c r="L9810">
        <v>348</v>
      </c>
      <c r="M9810" t="s">
        <v>80</v>
      </c>
      <c r="N9810" t="s">
        <v>1960</v>
      </c>
      <c r="O9810" t="s">
        <v>67</v>
      </c>
      <c r="P9810" t="s">
        <v>82</v>
      </c>
      <c r="Q9810" t="s">
        <v>36</v>
      </c>
      <c r="R9810" t="s">
        <v>36</v>
      </c>
      <c r="S9810" t="s">
        <v>37</v>
      </c>
      <c r="T9810">
        <v>14906.5</v>
      </c>
      <c r="U9810">
        <v>0</v>
      </c>
      <c r="V9810">
        <v>0</v>
      </c>
      <c r="W9810">
        <v>0</v>
      </c>
      <c r="X9810">
        <v>1183.79</v>
      </c>
      <c r="Y9810">
        <v>0</v>
      </c>
      <c r="Z9810">
        <v>0</v>
      </c>
      <c r="AA9810">
        <v>0</v>
      </c>
      <c r="AB9810">
        <f t="shared" si="459"/>
        <v>1242.2083333333333</v>
      </c>
      <c r="AC9810">
        <f t="shared" si="460"/>
        <v>0</v>
      </c>
      <c r="AD9810">
        <f t="shared" si="461"/>
        <v>2732.8583333333336</v>
      </c>
    </row>
    <row r="9811" spans="1:30" x14ac:dyDescent="0.3">
      <c r="A9811">
        <v>737081</v>
      </c>
      <c r="B9811" t="s">
        <v>5152</v>
      </c>
      <c r="C9811" t="s">
        <v>28</v>
      </c>
      <c r="D9811">
        <v>7001</v>
      </c>
      <c r="E9811">
        <v>8149</v>
      </c>
      <c r="F9811" t="s">
        <v>5153</v>
      </c>
      <c r="G9811">
        <v>3</v>
      </c>
      <c r="H9811" t="s">
        <v>170</v>
      </c>
      <c r="I9811" t="s">
        <v>96</v>
      </c>
      <c r="J9811">
        <v>72094</v>
      </c>
      <c r="K9811" t="s">
        <v>5154</v>
      </c>
      <c r="L9811">
        <v>72094</v>
      </c>
      <c r="M9811" t="s">
        <v>5154</v>
      </c>
      <c r="N9811" t="s">
        <v>5155</v>
      </c>
      <c r="O9811" t="s">
        <v>67</v>
      </c>
      <c r="P9811" t="s">
        <v>757</v>
      </c>
      <c r="Q9811" t="s">
        <v>36</v>
      </c>
      <c r="R9811" t="s">
        <v>36</v>
      </c>
      <c r="S9811" t="s">
        <v>36</v>
      </c>
      <c r="T9811">
        <v>16614</v>
      </c>
      <c r="U9811">
        <v>3692</v>
      </c>
      <c r="V9811">
        <v>1476.8</v>
      </c>
      <c r="W9811">
        <v>0</v>
      </c>
      <c r="X9811">
        <v>1288.21</v>
      </c>
      <c r="Y9811">
        <v>277.14</v>
      </c>
      <c r="Z9811">
        <v>115.55</v>
      </c>
      <c r="AA9811">
        <v>0</v>
      </c>
      <c r="AB9811">
        <f t="shared" si="459"/>
        <v>1384.5</v>
      </c>
      <c r="AC9811">
        <f t="shared" si="460"/>
        <v>1476.8</v>
      </c>
      <c r="AD9811">
        <f t="shared" si="461"/>
        <v>3045.9</v>
      </c>
    </row>
    <row r="9812" spans="1:30" x14ac:dyDescent="0.3">
      <c r="A9812">
        <v>754847</v>
      </c>
      <c r="B9812" t="s">
        <v>867</v>
      </c>
      <c r="C9812" t="s">
        <v>28</v>
      </c>
      <c r="D9812">
        <v>7994</v>
      </c>
      <c r="E9812">
        <v>8120</v>
      </c>
      <c r="F9812" t="s">
        <v>336</v>
      </c>
      <c r="G9812">
        <v>5</v>
      </c>
      <c r="H9812" t="s">
        <v>30</v>
      </c>
      <c r="I9812" t="s">
        <v>31</v>
      </c>
      <c r="J9812">
        <v>1606</v>
      </c>
      <c r="K9812" t="s">
        <v>868</v>
      </c>
      <c r="L9812">
        <v>1606</v>
      </c>
      <c r="M9812" t="s">
        <v>868</v>
      </c>
      <c r="N9812" t="s">
        <v>341</v>
      </c>
      <c r="O9812" t="s">
        <v>34</v>
      </c>
      <c r="P9812" t="s">
        <v>333</v>
      </c>
      <c r="Q9812" t="s">
        <v>36</v>
      </c>
      <c r="R9812" t="s">
        <v>36</v>
      </c>
      <c r="S9812" t="s">
        <v>37</v>
      </c>
      <c r="T9812">
        <v>44324.34</v>
      </c>
      <c r="U9812">
        <v>0</v>
      </c>
      <c r="V9812">
        <v>0</v>
      </c>
      <c r="W9812">
        <v>0</v>
      </c>
      <c r="X9812">
        <v>4878.29</v>
      </c>
      <c r="Y9812">
        <v>0</v>
      </c>
      <c r="Z9812">
        <v>0</v>
      </c>
      <c r="AA9812">
        <v>0</v>
      </c>
      <c r="AB9812">
        <f t="shared" si="459"/>
        <v>3693.6949999999997</v>
      </c>
      <c r="AC9812">
        <f t="shared" si="460"/>
        <v>0</v>
      </c>
      <c r="AD9812">
        <f t="shared" si="461"/>
        <v>8126.1289999999999</v>
      </c>
    </row>
    <row r="9813" spans="1:30" x14ac:dyDescent="0.3">
      <c r="A9813">
        <v>183018</v>
      </c>
      <c r="B9813" t="s">
        <v>382</v>
      </c>
      <c r="C9813" t="s">
        <v>28</v>
      </c>
      <c r="D9813">
        <v>7670</v>
      </c>
      <c r="E9813">
        <v>8155</v>
      </c>
      <c r="F9813" t="s">
        <v>383</v>
      </c>
      <c r="G9813">
        <v>4</v>
      </c>
      <c r="H9813" t="s">
        <v>40</v>
      </c>
      <c r="I9813" t="s">
        <v>31</v>
      </c>
      <c r="J9813">
        <v>40206</v>
      </c>
      <c r="K9813" t="s">
        <v>236</v>
      </c>
      <c r="L9813">
        <v>40205</v>
      </c>
      <c r="M9813" t="s">
        <v>237</v>
      </c>
      <c r="N9813" t="s">
        <v>114</v>
      </c>
      <c r="O9813" t="s">
        <v>34</v>
      </c>
      <c r="P9813" t="s">
        <v>1462</v>
      </c>
      <c r="Q9813" t="s">
        <v>36</v>
      </c>
      <c r="R9813" t="s">
        <v>36</v>
      </c>
      <c r="S9813" t="s">
        <v>36</v>
      </c>
      <c r="T9813">
        <v>50342.879999999997</v>
      </c>
      <c r="U9813">
        <v>10612.44</v>
      </c>
      <c r="V9813">
        <v>0</v>
      </c>
      <c r="W9813">
        <v>0</v>
      </c>
      <c r="X9813">
        <v>1566.33</v>
      </c>
      <c r="Y9813">
        <v>337.7</v>
      </c>
      <c r="Z9813">
        <v>0</v>
      </c>
      <c r="AA9813">
        <v>0</v>
      </c>
      <c r="AB9813">
        <f t="shared" si="459"/>
        <v>4195.24</v>
      </c>
      <c r="AC9813">
        <f t="shared" si="460"/>
        <v>0</v>
      </c>
      <c r="AD9813">
        <f t="shared" si="461"/>
        <v>9229.5280000000002</v>
      </c>
    </row>
    <row r="9814" spans="1:30" x14ac:dyDescent="0.3">
      <c r="A9814">
        <v>748454</v>
      </c>
      <c r="B9814" t="s">
        <v>112</v>
      </c>
      <c r="C9814" t="s">
        <v>28</v>
      </c>
      <c r="D9814">
        <v>7670</v>
      </c>
      <c r="E9814">
        <v>8155</v>
      </c>
      <c r="F9814" t="s">
        <v>59</v>
      </c>
      <c r="G9814">
        <v>5</v>
      </c>
      <c r="H9814" t="s">
        <v>30</v>
      </c>
      <c r="I9814" t="s">
        <v>31</v>
      </c>
      <c r="J9814">
        <v>1547</v>
      </c>
      <c r="K9814" t="s">
        <v>113</v>
      </c>
      <c r="L9814">
        <v>1547</v>
      </c>
      <c r="M9814" t="s">
        <v>113</v>
      </c>
      <c r="N9814" t="s">
        <v>114</v>
      </c>
      <c r="O9814" t="s">
        <v>34</v>
      </c>
      <c r="P9814" t="s">
        <v>87</v>
      </c>
      <c r="Q9814" t="s">
        <v>36</v>
      </c>
      <c r="R9814" t="s">
        <v>36</v>
      </c>
      <c r="S9814" t="s">
        <v>37</v>
      </c>
      <c r="T9814">
        <v>60734.31</v>
      </c>
      <c r="U9814">
        <v>15302.2</v>
      </c>
      <c r="V9814">
        <v>2001.8</v>
      </c>
      <c r="W9814">
        <v>13050.62</v>
      </c>
      <c r="X9814">
        <v>6799.96</v>
      </c>
      <c r="Y9814">
        <v>783.25</v>
      </c>
      <c r="Z9814">
        <v>293.52999999999997</v>
      </c>
      <c r="AA9814">
        <v>502.18</v>
      </c>
      <c r="AB9814">
        <f t="shared" si="459"/>
        <v>5061.1925000000001</v>
      </c>
      <c r="AC9814">
        <f t="shared" si="460"/>
        <v>15052.42</v>
      </c>
      <c r="AD9814">
        <f t="shared" si="461"/>
        <v>11134.623500000002</v>
      </c>
    </row>
    <row r="9815" spans="1:30" x14ac:dyDescent="0.3">
      <c r="A9815">
        <v>115171</v>
      </c>
      <c r="B9815" t="s">
        <v>5156</v>
      </c>
      <c r="C9815" t="s">
        <v>28</v>
      </c>
      <c r="D9815">
        <v>7994</v>
      </c>
      <c r="E9815">
        <v>8149</v>
      </c>
      <c r="F9815" t="s">
        <v>1070</v>
      </c>
      <c r="G9815">
        <v>5</v>
      </c>
      <c r="H9815" t="s">
        <v>30</v>
      </c>
      <c r="I9815" t="s">
        <v>96</v>
      </c>
      <c r="J9815">
        <v>2223</v>
      </c>
      <c r="K9815" t="s">
        <v>97</v>
      </c>
      <c r="L9815">
        <v>2223</v>
      </c>
      <c r="M9815" t="s">
        <v>97</v>
      </c>
      <c r="N9815" t="s">
        <v>98</v>
      </c>
      <c r="O9815" t="s">
        <v>34</v>
      </c>
      <c r="P9815" t="s">
        <v>134</v>
      </c>
      <c r="Q9815" t="s">
        <v>37</v>
      </c>
      <c r="R9815" t="s">
        <v>36</v>
      </c>
      <c r="S9815" t="s">
        <v>37</v>
      </c>
      <c r="T9815">
        <v>75564.08</v>
      </c>
      <c r="U9815">
        <v>0</v>
      </c>
      <c r="V9815">
        <v>18891.02</v>
      </c>
      <c r="W9815">
        <v>56673.06</v>
      </c>
      <c r="X9815">
        <v>2339.7600000000002</v>
      </c>
      <c r="Y9815">
        <v>0</v>
      </c>
      <c r="Z9815">
        <v>563.39</v>
      </c>
      <c r="AA9815">
        <v>796.87</v>
      </c>
      <c r="AB9815">
        <f t="shared" si="459"/>
        <v>6297.0066666666671</v>
      </c>
      <c r="AC9815">
        <f t="shared" si="460"/>
        <v>75564.08</v>
      </c>
      <c r="AD9815">
        <f t="shared" si="461"/>
        <v>13853.414666666669</v>
      </c>
    </row>
    <row r="9816" spans="1:30" x14ac:dyDescent="0.3">
      <c r="A9816">
        <v>648718</v>
      </c>
      <c r="B9816" t="s">
        <v>342</v>
      </c>
      <c r="C9816" t="s">
        <v>28</v>
      </c>
      <c r="D9816">
        <v>7994</v>
      </c>
      <c r="E9816">
        <v>8155</v>
      </c>
      <c r="F9816" t="s">
        <v>59</v>
      </c>
      <c r="G9816">
        <v>5</v>
      </c>
      <c r="H9816" t="s">
        <v>30</v>
      </c>
      <c r="I9816" t="s">
        <v>31</v>
      </c>
      <c r="J9816">
        <v>314</v>
      </c>
      <c r="K9816" t="s">
        <v>343</v>
      </c>
      <c r="L9816">
        <v>314</v>
      </c>
      <c r="M9816" t="s">
        <v>343</v>
      </c>
      <c r="N9816" t="s">
        <v>344</v>
      </c>
      <c r="O9816" t="s">
        <v>34</v>
      </c>
      <c r="P9816" t="s">
        <v>2050</v>
      </c>
      <c r="Q9816" t="s">
        <v>36</v>
      </c>
      <c r="R9816" t="s">
        <v>36</v>
      </c>
      <c r="S9816" t="s">
        <v>37</v>
      </c>
      <c r="T9816">
        <v>34740</v>
      </c>
      <c r="U9816">
        <v>0</v>
      </c>
      <c r="V9816">
        <v>0</v>
      </c>
      <c r="W9816">
        <v>0</v>
      </c>
      <c r="X9816">
        <v>754.59</v>
      </c>
      <c r="Y9816">
        <v>0</v>
      </c>
      <c r="Z9816">
        <v>0</v>
      </c>
      <c r="AA9816">
        <v>0</v>
      </c>
      <c r="AB9816">
        <f t="shared" si="459"/>
        <v>2895</v>
      </c>
      <c r="AC9816">
        <f t="shared" si="460"/>
        <v>0</v>
      </c>
      <c r="AD9816">
        <f t="shared" si="461"/>
        <v>6369.0000000000009</v>
      </c>
    </row>
    <row r="9817" spans="1:30" x14ac:dyDescent="0.3">
      <c r="A9817">
        <v>114661</v>
      </c>
      <c r="B9817" t="s">
        <v>2445</v>
      </c>
      <c r="C9817" t="s">
        <v>28</v>
      </c>
      <c r="D9817">
        <v>1075</v>
      </c>
      <c r="E9817">
        <v>8149</v>
      </c>
      <c r="F9817" t="s">
        <v>297</v>
      </c>
      <c r="G9817">
        <v>3</v>
      </c>
      <c r="H9817" t="s">
        <v>170</v>
      </c>
      <c r="I9817" t="s">
        <v>96</v>
      </c>
      <c r="J9817">
        <v>1106</v>
      </c>
      <c r="K9817" t="s">
        <v>298</v>
      </c>
      <c r="L9817">
        <v>1106</v>
      </c>
      <c r="M9817" t="s">
        <v>298</v>
      </c>
      <c r="N9817" t="s">
        <v>299</v>
      </c>
      <c r="O9817" t="s">
        <v>67</v>
      </c>
      <c r="P9817" t="s">
        <v>368</v>
      </c>
      <c r="Q9817" t="s">
        <v>37</v>
      </c>
      <c r="R9817" t="s">
        <v>36</v>
      </c>
      <c r="S9817" t="s">
        <v>36</v>
      </c>
      <c r="T9817">
        <v>62738.8</v>
      </c>
      <c r="U9817">
        <v>0</v>
      </c>
      <c r="V9817">
        <v>4506.6000000000004</v>
      </c>
      <c r="W9817">
        <v>0</v>
      </c>
      <c r="X9817">
        <v>1932.94</v>
      </c>
      <c r="Y9817">
        <v>0</v>
      </c>
      <c r="Z9817">
        <v>105.44</v>
      </c>
      <c r="AA9817">
        <v>0</v>
      </c>
      <c r="AB9817">
        <f t="shared" si="459"/>
        <v>5228.2333333333336</v>
      </c>
      <c r="AC9817">
        <f t="shared" si="460"/>
        <v>4506.6000000000004</v>
      </c>
      <c r="AD9817">
        <f t="shared" si="461"/>
        <v>11502.113333333335</v>
      </c>
    </row>
    <row r="9818" spans="1:30" x14ac:dyDescent="0.3">
      <c r="A9818">
        <v>395568</v>
      </c>
      <c r="B9818" t="s">
        <v>1178</v>
      </c>
      <c r="C9818" t="s">
        <v>28</v>
      </c>
      <c r="D9818">
        <v>7001</v>
      </c>
      <c r="E9818">
        <v>8149</v>
      </c>
      <c r="F9818" t="s">
        <v>1179</v>
      </c>
      <c r="G9818">
        <v>4</v>
      </c>
      <c r="H9818" t="s">
        <v>40</v>
      </c>
      <c r="I9818" t="s">
        <v>96</v>
      </c>
      <c r="J9818">
        <v>40206</v>
      </c>
      <c r="K9818" t="s">
        <v>236</v>
      </c>
      <c r="L9818">
        <v>40205</v>
      </c>
      <c r="M9818" t="s">
        <v>237</v>
      </c>
      <c r="N9818" t="s">
        <v>667</v>
      </c>
      <c r="O9818" t="s">
        <v>34</v>
      </c>
      <c r="P9818" t="s">
        <v>270</v>
      </c>
      <c r="Q9818" t="s">
        <v>37</v>
      </c>
      <c r="R9818" t="s">
        <v>36</v>
      </c>
      <c r="S9818" t="s">
        <v>36</v>
      </c>
      <c r="T9818">
        <v>1330562.02</v>
      </c>
      <c r="U9818">
        <v>222533.4</v>
      </c>
      <c r="V9818">
        <v>58550.559999999998</v>
      </c>
      <c r="W9818">
        <v>146452.79999999999</v>
      </c>
      <c r="X9818">
        <v>56258.06</v>
      </c>
      <c r="Y9818">
        <v>9384.8799999999992</v>
      </c>
      <c r="Z9818">
        <v>3602.86</v>
      </c>
      <c r="AA9818">
        <v>3914</v>
      </c>
      <c r="AB9818">
        <f t="shared" si="459"/>
        <v>110880.16833333333</v>
      </c>
      <c r="AC9818">
        <f t="shared" si="460"/>
        <v>205003.36</v>
      </c>
      <c r="AD9818">
        <f t="shared" si="461"/>
        <v>243936.37033333335</v>
      </c>
    </row>
    <row r="9819" spans="1:30" x14ac:dyDescent="0.3">
      <c r="A9819">
        <v>841876</v>
      </c>
      <c r="B9819" t="s">
        <v>2965</v>
      </c>
      <c r="C9819" t="s">
        <v>28</v>
      </c>
      <c r="D9819">
        <v>7994</v>
      </c>
      <c r="E9819">
        <v>8144</v>
      </c>
      <c r="F9819" t="s">
        <v>117</v>
      </c>
      <c r="G9819">
        <v>5</v>
      </c>
      <c r="H9819" t="s">
        <v>30</v>
      </c>
      <c r="I9819" t="s">
        <v>31</v>
      </c>
      <c r="J9819">
        <v>2223</v>
      </c>
      <c r="K9819" t="s">
        <v>97</v>
      </c>
      <c r="L9819">
        <v>2223</v>
      </c>
      <c r="M9819" t="s">
        <v>97</v>
      </c>
      <c r="N9819" t="s">
        <v>98</v>
      </c>
      <c r="O9819" t="s">
        <v>34</v>
      </c>
      <c r="P9819" t="s">
        <v>407</v>
      </c>
      <c r="Q9819" t="s">
        <v>37</v>
      </c>
      <c r="R9819" t="s">
        <v>36</v>
      </c>
      <c r="S9819" t="s">
        <v>37</v>
      </c>
      <c r="T9819">
        <v>6960.36</v>
      </c>
      <c r="U9819">
        <v>3594.22</v>
      </c>
      <c r="V9819">
        <v>0</v>
      </c>
      <c r="W9819">
        <v>0</v>
      </c>
      <c r="X9819">
        <v>525.04999999999995</v>
      </c>
      <c r="Y9819">
        <v>262.33</v>
      </c>
      <c r="Z9819">
        <v>0</v>
      </c>
      <c r="AA9819">
        <v>0</v>
      </c>
      <c r="AB9819">
        <f t="shared" si="459"/>
        <v>580.03</v>
      </c>
      <c r="AC9819">
        <f t="shared" si="460"/>
        <v>0</v>
      </c>
      <c r="AD9819">
        <f t="shared" si="461"/>
        <v>1276.066</v>
      </c>
    </row>
    <row r="9820" spans="1:30" x14ac:dyDescent="0.3">
      <c r="A9820">
        <v>880101</v>
      </c>
      <c r="B9820" t="s">
        <v>1069</v>
      </c>
      <c r="C9820" t="s">
        <v>28</v>
      </c>
      <c r="D9820">
        <v>7994</v>
      </c>
      <c r="E9820">
        <v>8149</v>
      </c>
      <c r="F9820" t="s">
        <v>1070</v>
      </c>
      <c r="G9820">
        <v>5</v>
      </c>
      <c r="H9820" t="s">
        <v>30</v>
      </c>
      <c r="I9820" t="s">
        <v>96</v>
      </c>
      <c r="J9820">
        <v>72859</v>
      </c>
      <c r="K9820" t="s">
        <v>274</v>
      </c>
      <c r="L9820">
        <v>72859</v>
      </c>
      <c r="M9820" t="s">
        <v>274</v>
      </c>
      <c r="N9820" t="s">
        <v>275</v>
      </c>
      <c r="O9820" t="s">
        <v>34</v>
      </c>
      <c r="P9820" t="s">
        <v>1244</v>
      </c>
      <c r="Q9820" t="s">
        <v>36</v>
      </c>
      <c r="R9820" t="s">
        <v>36</v>
      </c>
      <c r="S9820" t="s">
        <v>37</v>
      </c>
      <c r="T9820">
        <v>35355.39</v>
      </c>
      <c r="U9820">
        <v>15471.68</v>
      </c>
      <c r="V9820">
        <v>0</v>
      </c>
      <c r="W9820">
        <v>0</v>
      </c>
      <c r="X9820">
        <v>3369.77</v>
      </c>
      <c r="Y9820">
        <v>1430.22</v>
      </c>
      <c r="Z9820">
        <v>0</v>
      </c>
      <c r="AA9820">
        <v>0</v>
      </c>
      <c r="AB9820">
        <f t="shared" si="459"/>
        <v>2946.2824999999998</v>
      </c>
      <c r="AC9820">
        <f t="shared" si="460"/>
        <v>0</v>
      </c>
      <c r="AD9820">
        <f t="shared" si="461"/>
        <v>6481.8215</v>
      </c>
    </row>
    <row r="9821" spans="1:30" x14ac:dyDescent="0.3">
      <c r="A9821">
        <v>76007</v>
      </c>
      <c r="B9821" t="s">
        <v>512</v>
      </c>
      <c r="C9821" t="s">
        <v>28</v>
      </c>
      <c r="D9821">
        <v>7994</v>
      </c>
      <c r="E9821">
        <v>8149</v>
      </c>
      <c r="F9821" t="s">
        <v>258</v>
      </c>
      <c r="G9821">
        <v>3</v>
      </c>
      <c r="H9821" t="s">
        <v>170</v>
      </c>
      <c r="I9821" t="s">
        <v>31</v>
      </c>
      <c r="J9821">
        <v>40263</v>
      </c>
      <c r="K9821" t="s">
        <v>259</v>
      </c>
      <c r="L9821">
        <v>40263</v>
      </c>
      <c r="M9821" t="s">
        <v>259</v>
      </c>
      <c r="N9821" t="s">
        <v>260</v>
      </c>
      <c r="O9821" t="s">
        <v>34</v>
      </c>
      <c r="P9821" t="s">
        <v>962</v>
      </c>
      <c r="Q9821" t="s">
        <v>36</v>
      </c>
      <c r="R9821" t="s">
        <v>36</v>
      </c>
      <c r="S9821" t="s">
        <v>36</v>
      </c>
      <c r="T9821">
        <v>105037.61</v>
      </c>
      <c r="U9821">
        <v>14827.55</v>
      </c>
      <c r="V9821">
        <v>0</v>
      </c>
      <c r="W9821">
        <v>0</v>
      </c>
      <c r="X9821">
        <v>3842.15</v>
      </c>
      <c r="Y9821">
        <v>486.35</v>
      </c>
      <c r="Z9821">
        <v>0</v>
      </c>
      <c r="AA9821">
        <v>0</v>
      </c>
      <c r="AB9821">
        <f t="shared" si="459"/>
        <v>8753.1341666666667</v>
      </c>
      <c r="AC9821">
        <f t="shared" si="460"/>
        <v>0</v>
      </c>
      <c r="AD9821">
        <f t="shared" si="461"/>
        <v>19256.895166666669</v>
      </c>
    </row>
    <row r="9822" spans="1:30" x14ac:dyDescent="0.3">
      <c r="A9822">
        <v>769522</v>
      </c>
      <c r="B9822" t="s">
        <v>5157</v>
      </c>
      <c r="C9822" t="s">
        <v>28</v>
      </c>
      <c r="D9822">
        <v>7001</v>
      </c>
      <c r="E9822">
        <v>8163</v>
      </c>
      <c r="F9822" t="s">
        <v>50</v>
      </c>
      <c r="G9822">
        <v>5</v>
      </c>
      <c r="H9822" t="s">
        <v>30</v>
      </c>
      <c r="I9822" t="s">
        <v>31</v>
      </c>
      <c r="J9822">
        <v>2062</v>
      </c>
      <c r="K9822" t="s">
        <v>106</v>
      </c>
      <c r="L9822">
        <v>2062</v>
      </c>
      <c r="M9822" t="s">
        <v>106</v>
      </c>
      <c r="N9822" t="s">
        <v>3275</v>
      </c>
      <c r="O9822" t="s">
        <v>34</v>
      </c>
      <c r="P9822" t="s">
        <v>1275</v>
      </c>
      <c r="Q9822" t="s">
        <v>36</v>
      </c>
      <c r="R9822" t="s">
        <v>36</v>
      </c>
      <c r="S9822" t="s">
        <v>37</v>
      </c>
      <c r="T9822">
        <v>2592.96</v>
      </c>
      <c r="U9822">
        <v>0</v>
      </c>
      <c r="V9822">
        <v>0</v>
      </c>
      <c r="W9822">
        <v>0</v>
      </c>
      <c r="X9822">
        <v>796.27</v>
      </c>
      <c r="Y9822">
        <v>0</v>
      </c>
      <c r="Z9822">
        <v>0</v>
      </c>
      <c r="AA9822">
        <v>0</v>
      </c>
      <c r="AB9822">
        <f t="shared" si="459"/>
        <v>216.08</v>
      </c>
      <c r="AC9822">
        <f t="shared" si="460"/>
        <v>0</v>
      </c>
      <c r="AD9822">
        <f t="shared" si="461"/>
        <v>475.37600000000009</v>
      </c>
    </row>
    <row r="9823" spans="1:30" x14ac:dyDescent="0.3">
      <c r="A9823">
        <v>897897</v>
      </c>
      <c r="B9823" t="s">
        <v>1187</v>
      </c>
      <c r="C9823" t="s">
        <v>28</v>
      </c>
      <c r="D9823">
        <v>7992</v>
      </c>
      <c r="E9823">
        <v>8147</v>
      </c>
      <c r="F9823" t="s">
        <v>89</v>
      </c>
      <c r="G9823">
        <v>5</v>
      </c>
      <c r="H9823" t="s">
        <v>30</v>
      </c>
      <c r="I9823" t="s">
        <v>31</v>
      </c>
      <c r="J9823">
        <v>1792</v>
      </c>
      <c r="K9823" t="s">
        <v>388</v>
      </c>
      <c r="L9823">
        <v>1792</v>
      </c>
      <c r="M9823" t="s">
        <v>388</v>
      </c>
      <c r="N9823" t="s">
        <v>734</v>
      </c>
      <c r="O9823" t="s">
        <v>67</v>
      </c>
      <c r="P9823" t="s">
        <v>487</v>
      </c>
      <c r="Q9823" t="s">
        <v>36</v>
      </c>
      <c r="R9823" t="s">
        <v>36</v>
      </c>
      <c r="S9823" t="s">
        <v>37</v>
      </c>
      <c r="T9823">
        <v>13257.09</v>
      </c>
      <c r="U9823">
        <v>0</v>
      </c>
      <c r="V9823">
        <v>0</v>
      </c>
      <c r="W9823">
        <v>0</v>
      </c>
      <c r="X9823">
        <v>1017.69</v>
      </c>
      <c r="Y9823">
        <v>0</v>
      </c>
      <c r="Z9823">
        <v>0</v>
      </c>
      <c r="AA9823">
        <v>0</v>
      </c>
      <c r="AB9823">
        <f t="shared" si="459"/>
        <v>1104.7574999999999</v>
      </c>
      <c r="AC9823">
        <f t="shared" si="460"/>
        <v>0</v>
      </c>
      <c r="AD9823">
        <f t="shared" si="461"/>
        <v>2430.4665</v>
      </c>
    </row>
    <row r="9824" spans="1:30" x14ac:dyDescent="0.3">
      <c r="A9824">
        <v>788791</v>
      </c>
      <c r="B9824" t="s">
        <v>305</v>
      </c>
      <c r="C9824" t="s">
        <v>28</v>
      </c>
      <c r="D9824">
        <v>7994</v>
      </c>
      <c r="E9824">
        <v>8144</v>
      </c>
      <c r="F9824" t="s">
        <v>117</v>
      </c>
      <c r="G9824">
        <v>5</v>
      </c>
      <c r="H9824" t="s">
        <v>30</v>
      </c>
      <c r="I9824" t="s">
        <v>31</v>
      </c>
      <c r="J9824">
        <v>456</v>
      </c>
      <c r="K9824" t="s">
        <v>306</v>
      </c>
      <c r="L9824">
        <v>456</v>
      </c>
      <c r="M9824" t="s">
        <v>306</v>
      </c>
      <c r="N9824" t="s">
        <v>307</v>
      </c>
      <c r="O9824" t="s">
        <v>34</v>
      </c>
      <c r="P9824" t="s">
        <v>407</v>
      </c>
      <c r="Q9824" t="s">
        <v>37</v>
      </c>
      <c r="R9824" t="s">
        <v>36</v>
      </c>
      <c r="S9824" t="s">
        <v>37</v>
      </c>
      <c r="T9824">
        <v>7065.48</v>
      </c>
      <c r="U9824">
        <v>0</v>
      </c>
      <c r="V9824">
        <v>3585.56</v>
      </c>
      <c r="W9824">
        <v>0</v>
      </c>
      <c r="X9824">
        <v>610.25</v>
      </c>
      <c r="Y9824">
        <v>0</v>
      </c>
      <c r="Z9824">
        <v>275.49</v>
      </c>
      <c r="AA9824">
        <v>0</v>
      </c>
      <c r="AB9824">
        <f t="shared" si="459"/>
        <v>588.79</v>
      </c>
      <c r="AC9824">
        <f t="shared" si="460"/>
        <v>3585.56</v>
      </c>
      <c r="AD9824">
        <f t="shared" si="461"/>
        <v>1295.338</v>
      </c>
    </row>
    <row r="9825" spans="1:30" x14ac:dyDescent="0.3">
      <c r="A9825">
        <v>937455</v>
      </c>
      <c r="B9825" t="s">
        <v>2588</v>
      </c>
      <c r="C9825" t="s">
        <v>28</v>
      </c>
      <c r="D9825">
        <v>7989</v>
      </c>
      <c r="E9825">
        <v>8149</v>
      </c>
      <c r="F9825" t="s">
        <v>2589</v>
      </c>
      <c r="G9825">
        <v>2</v>
      </c>
      <c r="H9825" t="s">
        <v>71</v>
      </c>
      <c r="I9825" t="s">
        <v>75</v>
      </c>
      <c r="J9825">
        <v>35000</v>
      </c>
      <c r="K9825" t="s">
        <v>76</v>
      </c>
      <c r="L9825">
        <v>35000</v>
      </c>
      <c r="M9825" t="s">
        <v>76</v>
      </c>
      <c r="N9825">
        <v>0</v>
      </c>
      <c r="O9825" t="s">
        <v>43</v>
      </c>
      <c r="P9825" t="s">
        <v>368</v>
      </c>
      <c r="Q9825" t="s">
        <v>37</v>
      </c>
      <c r="R9825" t="s">
        <v>36</v>
      </c>
      <c r="S9825" t="s">
        <v>36</v>
      </c>
      <c r="T9825">
        <v>36052.800000000003</v>
      </c>
      <c r="U9825">
        <v>0</v>
      </c>
      <c r="V9825">
        <v>40559.4</v>
      </c>
      <c r="W9825">
        <v>22533</v>
      </c>
      <c r="X9825">
        <v>1232.92</v>
      </c>
      <c r="Y9825">
        <v>0</v>
      </c>
      <c r="Z9825">
        <v>1017.89</v>
      </c>
      <c r="AA9825">
        <v>0.2</v>
      </c>
      <c r="AB9825">
        <f t="shared" si="459"/>
        <v>3004.4</v>
      </c>
      <c r="AC9825">
        <f t="shared" si="460"/>
        <v>63092.4</v>
      </c>
      <c r="AD9825">
        <f t="shared" si="461"/>
        <v>6609.68</v>
      </c>
    </row>
    <row r="9826" spans="1:30" x14ac:dyDescent="0.3">
      <c r="A9826">
        <v>384660</v>
      </c>
      <c r="B9826" t="s">
        <v>2521</v>
      </c>
      <c r="C9826" t="s">
        <v>28</v>
      </c>
      <c r="D9826">
        <v>830</v>
      </c>
      <c r="E9826">
        <v>8149</v>
      </c>
      <c r="F9826" t="s">
        <v>2522</v>
      </c>
      <c r="G9826">
        <v>2</v>
      </c>
      <c r="H9826" t="s">
        <v>71</v>
      </c>
      <c r="I9826" t="s">
        <v>588</v>
      </c>
      <c r="J9826">
        <v>40249</v>
      </c>
      <c r="K9826" t="s">
        <v>2523</v>
      </c>
      <c r="L9826">
        <v>40249</v>
      </c>
      <c r="M9826" t="s">
        <v>2524</v>
      </c>
      <c r="N9826">
        <v>0</v>
      </c>
      <c r="O9826" t="s">
        <v>34</v>
      </c>
      <c r="P9826" t="s">
        <v>925</v>
      </c>
      <c r="Q9826" t="s">
        <v>37</v>
      </c>
      <c r="R9826" t="s">
        <v>36</v>
      </c>
      <c r="S9826" t="s">
        <v>36</v>
      </c>
      <c r="T9826">
        <v>19379.439999999999</v>
      </c>
      <c r="U9826">
        <v>0</v>
      </c>
      <c r="V9826">
        <v>0</v>
      </c>
      <c r="W9826">
        <v>0</v>
      </c>
      <c r="X9826">
        <v>637.47</v>
      </c>
      <c r="Y9826">
        <v>0</v>
      </c>
      <c r="Z9826">
        <v>0</v>
      </c>
      <c r="AA9826">
        <v>0</v>
      </c>
      <c r="AB9826">
        <f t="shared" si="459"/>
        <v>1614.9533333333331</v>
      </c>
      <c r="AC9826">
        <f t="shared" si="460"/>
        <v>0</v>
      </c>
      <c r="AD9826">
        <f t="shared" si="461"/>
        <v>3552.8973333333333</v>
      </c>
    </row>
    <row r="9827" spans="1:30" x14ac:dyDescent="0.3">
      <c r="A9827">
        <v>733443</v>
      </c>
      <c r="B9827" t="s">
        <v>965</v>
      </c>
      <c r="C9827" t="s">
        <v>28</v>
      </c>
      <c r="D9827">
        <v>7994</v>
      </c>
      <c r="E9827">
        <v>8149</v>
      </c>
      <c r="F9827" t="s">
        <v>966</v>
      </c>
      <c r="G9827">
        <v>4</v>
      </c>
      <c r="H9827" t="s">
        <v>40</v>
      </c>
      <c r="I9827" t="s">
        <v>96</v>
      </c>
      <c r="J9827">
        <v>72859</v>
      </c>
      <c r="K9827" t="s">
        <v>274</v>
      </c>
      <c r="L9827">
        <v>72859</v>
      </c>
      <c r="M9827" t="s">
        <v>274</v>
      </c>
      <c r="N9827" t="s">
        <v>275</v>
      </c>
      <c r="O9827" t="s">
        <v>34</v>
      </c>
      <c r="P9827" t="s">
        <v>390</v>
      </c>
      <c r="Q9827" t="s">
        <v>36</v>
      </c>
      <c r="R9827" t="s">
        <v>36</v>
      </c>
      <c r="S9827" t="s">
        <v>36</v>
      </c>
      <c r="T9827">
        <v>50272.72</v>
      </c>
      <c r="U9827">
        <v>0</v>
      </c>
      <c r="V9827">
        <v>29484.5</v>
      </c>
      <c r="W9827">
        <v>50544.86</v>
      </c>
      <c r="X9827">
        <v>5857.8</v>
      </c>
      <c r="Y9827">
        <v>0</v>
      </c>
      <c r="Z9827">
        <v>3584.94</v>
      </c>
      <c r="AA9827">
        <v>2172.7399999999998</v>
      </c>
      <c r="AB9827">
        <f t="shared" si="459"/>
        <v>4189.3933333333334</v>
      </c>
      <c r="AC9827">
        <f t="shared" si="460"/>
        <v>80029.36</v>
      </c>
      <c r="AD9827">
        <f t="shared" si="461"/>
        <v>9216.6653333333343</v>
      </c>
    </row>
    <row r="9828" spans="1:30" x14ac:dyDescent="0.3">
      <c r="A9828">
        <v>62228</v>
      </c>
      <c r="B9828" t="s">
        <v>5052</v>
      </c>
      <c r="C9828" t="s">
        <v>28</v>
      </c>
      <c r="D9828">
        <v>400</v>
      </c>
      <c r="E9828">
        <v>8149</v>
      </c>
      <c r="G9828">
        <v>2</v>
      </c>
      <c r="H9828" t="s">
        <v>71</v>
      </c>
      <c r="I9828" t="s">
        <v>96</v>
      </c>
      <c r="J9828">
        <v>72336</v>
      </c>
      <c r="K9828" t="s">
        <v>5053</v>
      </c>
      <c r="L9828">
        <v>72336</v>
      </c>
      <c r="M9828" t="s">
        <v>5053</v>
      </c>
      <c r="N9828">
        <v>0</v>
      </c>
      <c r="O9828" t="s">
        <v>67</v>
      </c>
      <c r="P9828" t="s">
        <v>187</v>
      </c>
      <c r="Q9828" t="s">
        <v>37</v>
      </c>
      <c r="R9828" t="s">
        <v>36</v>
      </c>
      <c r="S9828" t="s">
        <v>36</v>
      </c>
      <c r="T9828">
        <v>358053</v>
      </c>
      <c r="U9828">
        <v>0</v>
      </c>
      <c r="V9828">
        <v>0</v>
      </c>
      <c r="W9828">
        <v>119351</v>
      </c>
      <c r="X9828">
        <v>10136.77</v>
      </c>
      <c r="Y9828">
        <v>0</v>
      </c>
      <c r="Z9828">
        <v>-543.74</v>
      </c>
      <c r="AA9828">
        <v>2387.02</v>
      </c>
      <c r="AB9828">
        <f t="shared" si="459"/>
        <v>29837.75</v>
      </c>
      <c r="AC9828">
        <f t="shared" si="460"/>
        <v>119351</v>
      </c>
      <c r="AD9828">
        <f t="shared" si="461"/>
        <v>65643.05</v>
      </c>
    </row>
    <row r="9829" spans="1:30" x14ac:dyDescent="0.3">
      <c r="A9829">
        <v>116101</v>
      </c>
      <c r="B9829" t="s">
        <v>2408</v>
      </c>
      <c r="C9829" t="s">
        <v>28</v>
      </c>
      <c r="D9829">
        <v>837</v>
      </c>
      <c r="E9829">
        <v>8149</v>
      </c>
      <c r="F9829" t="s">
        <v>691</v>
      </c>
      <c r="G9829">
        <v>3</v>
      </c>
      <c r="H9829" t="s">
        <v>170</v>
      </c>
      <c r="I9829" t="s">
        <v>96</v>
      </c>
      <c r="J9829">
        <v>72159</v>
      </c>
      <c r="K9829" t="s">
        <v>413</v>
      </c>
      <c r="L9829">
        <v>72159</v>
      </c>
      <c r="M9829" t="s">
        <v>413</v>
      </c>
      <c r="N9829" t="s">
        <v>414</v>
      </c>
      <c r="O9829" t="s">
        <v>34</v>
      </c>
      <c r="P9829" t="s">
        <v>2125</v>
      </c>
      <c r="Q9829" t="s">
        <v>36</v>
      </c>
      <c r="R9829" t="s">
        <v>36</v>
      </c>
      <c r="S9829" t="s">
        <v>36</v>
      </c>
      <c r="T9829">
        <v>9152</v>
      </c>
      <c r="U9829">
        <v>0</v>
      </c>
      <c r="V9829">
        <v>0</v>
      </c>
      <c r="W9829">
        <v>0</v>
      </c>
      <c r="X9829">
        <v>695.77</v>
      </c>
      <c r="Y9829">
        <v>0</v>
      </c>
      <c r="Z9829">
        <v>0</v>
      </c>
      <c r="AA9829">
        <v>0</v>
      </c>
      <c r="AB9829">
        <f t="shared" si="459"/>
        <v>762.66666666666663</v>
      </c>
      <c r="AC9829">
        <f t="shared" si="460"/>
        <v>0</v>
      </c>
      <c r="AD9829">
        <f t="shared" si="461"/>
        <v>1677.8666666666668</v>
      </c>
    </row>
    <row r="9830" spans="1:30" x14ac:dyDescent="0.3">
      <c r="A9830">
        <v>57246</v>
      </c>
      <c r="B9830" t="s">
        <v>5158</v>
      </c>
      <c r="C9830" t="s">
        <v>28</v>
      </c>
      <c r="D9830">
        <v>7670</v>
      </c>
      <c r="E9830">
        <v>8149</v>
      </c>
      <c r="F9830" t="s">
        <v>5159</v>
      </c>
      <c r="G9830">
        <v>5</v>
      </c>
      <c r="H9830" t="s">
        <v>30</v>
      </c>
      <c r="I9830" t="s">
        <v>31</v>
      </c>
      <c r="J9830">
        <v>1547</v>
      </c>
      <c r="K9830" t="s">
        <v>113</v>
      </c>
      <c r="L9830">
        <v>1547</v>
      </c>
      <c r="M9830" t="s">
        <v>113</v>
      </c>
      <c r="N9830" t="s">
        <v>114</v>
      </c>
      <c r="O9830" t="s">
        <v>34</v>
      </c>
      <c r="P9830" t="s">
        <v>87</v>
      </c>
      <c r="Q9830" t="s">
        <v>36</v>
      </c>
      <c r="R9830" t="s">
        <v>36</v>
      </c>
      <c r="S9830" t="s">
        <v>37</v>
      </c>
      <c r="T9830">
        <v>2314.63</v>
      </c>
      <c r="U9830">
        <v>0</v>
      </c>
      <c r="V9830">
        <v>1462.5</v>
      </c>
      <c r="W9830">
        <v>125.56</v>
      </c>
      <c r="X9830">
        <v>361.35</v>
      </c>
      <c r="Y9830">
        <v>0</v>
      </c>
      <c r="Z9830">
        <v>221.86</v>
      </c>
      <c r="AA9830">
        <v>4.83</v>
      </c>
      <c r="AB9830">
        <f t="shared" si="459"/>
        <v>192.88583333333335</v>
      </c>
      <c r="AC9830">
        <f t="shared" si="460"/>
        <v>1588.06</v>
      </c>
      <c r="AD9830">
        <f t="shared" si="461"/>
        <v>424.3488333333334</v>
      </c>
    </row>
    <row r="9831" spans="1:30" x14ac:dyDescent="0.3">
      <c r="A9831">
        <v>183341</v>
      </c>
      <c r="B9831" t="s">
        <v>5160</v>
      </c>
      <c r="C9831" t="s">
        <v>28</v>
      </c>
      <c r="D9831">
        <v>7790</v>
      </c>
      <c r="E9831">
        <v>8149</v>
      </c>
      <c r="F9831" t="s">
        <v>227</v>
      </c>
      <c r="G9831">
        <v>5</v>
      </c>
      <c r="H9831" t="s">
        <v>30</v>
      </c>
      <c r="I9831" t="s">
        <v>31</v>
      </c>
      <c r="J9831">
        <v>1066</v>
      </c>
      <c r="K9831" t="s">
        <v>1610</v>
      </c>
      <c r="L9831">
        <v>1066</v>
      </c>
      <c r="M9831" t="s">
        <v>1610</v>
      </c>
      <c r="N9831" t="s">
        <v>2112</v>
      </c>
      <c r="O9831" t="s">
        <v>67</v>
      </c>
      <c r="P9831" t="s">
        <v>327</v>
      </c>
      <c r="Q9831" t="s">
        <v>36</v>
      </c>
      <c r="R9831" t="s">
        <v>36</v>
      </c>
      <c r="S9831" t="s">
        <v>37</v>
      </c>
      <c r="T9831">
        <v>5978.52</v>
      </c>
      <c r="U9831">
        <v>0</v>
      </c>
      <c r="V9831">
        <v>0</v>
      </c>
      <c r="W9831">
        <v>5988.96</v>
      </c>
      <c r="X9831">
        <v>408.33</v>
      </c>
      <c r="Y9831">
        <v>0</v>
      </c>
      <c r="Z9831">
        <v>0</v>
      </c>
      <c r="AA9831">
        <v>230.34</v>
      </c>
      <c r="AB9831">
        <f t="shared" si="459"/>
        <v>498.21000000000004</v>
      </c>
      <c r="AC9831">
        <f t="shared" si="460"/>
        <v>5988.96</v>
      </c>
      <c r="AD9831">
        <f t="shared" si="461"/>
        <v>1096.0620000000001</v>
      </c>
    </row>
    <row r="9832" spans="1:30" x14ac:dyDescent="0.3">
      <c r="A9832">
        <v>424039</v>
      </c>
      <c r="B9832" t="s">
        <v>1472</v>
      </c>
      <c r="C9832" t="s">
        <v>28</v>
      </c>
      <c r="D9832">
        <v>7003</v>
      </c>
      <c r="E9832">
        <v>8148</v>
      </c>
      <c r="F9832" t="s">
        <v>1473</v>
      </c>
      <c r="G9832">
        <v>3</v>
      </c>
      <c r="H9832" t="s">
        <v>170</v>
      </c>
      <c r="I9832" t="s">
        <v>31</v>
      </c>
      <c r="J9832">
        <v>40461</v>
      </c>
      <c r="K9832" t="s">
        <v>41</v>
      </c>
      <c r="L9832">
        <v>40461</v>
      </c>
      <c r="M9832" t="s">
        <v>41</v>
      </c>
      <c r="N9832" t="s">
        <v>1474</v>
      </c>
      <c r="O9832" t="s">
        <v>43</v>
      </c>
      <c r="P9832" t="s">
        <v>87</v>
      </c>
      <c r="Q9832" t="s">
        <v>36</v>
      </c>
      <c r="R9832" t="s">
        <v>36</v>
      </c>
      <c r="S9832" t="s">
        <v>36</v>
      </c>
      <c r="T9832">
        <v>630.44000000000005</v>
      </c>
      <c r="U9832">
        <v>0</v>
      </c>
      <c r="V9832">
        <v>0</v>
      </c>
      <c r="W9832">
        <v>0</v>
      </c>
      <c r="X9832">
        <v>74.39</v>
      </c>
      <c r="Y9832">
        <v>0</v>
      </c>
      <c r="Z9832">
        <v>0</v>
      </c>
      <c r="AA9832">
        <v>0</v>
      </c>
      <c r="AB9832">
        <f t="shared" si="459"/>
        <v>52.536666666666669</v>
      </c>
      <c r="AC9832">
        <f t="shared" si="460"/>
        <v>0</v>
      </c>
      <c r="AD9832">
        <f t="shared" si="461"/>
        <v>115.58066666666669</v>
      </c>
    </row>
    <row r="9833" spans="1:30" x14ac:dyDescent="0.3">
      <c r="A9833">
        <v>960433</v>
      </c>
      <c r="B9833" t="s">
        <v>5161</v>
      </c>
      <c r="C9833" t="s">
        <v>28</v>
      </c>
      <c r="D9833">
        <v>7001</v>
      </c>
      <c r="E9833">
        <v>8170</v>
      </c>
      <c r="F9833" t="s">
        <v>331</v>
      </c>
      <c r="G9833">
        <v>5</v>
      </c>
      <c r="H9833" t="s">
        <v>30</v>
      </c>
      <c r="I9833" t="s">
        <v>31</v>
      </c>
      <c r="J9833">
        <v>1086</v>
      </c>
      <c r="K9833" t="s">
        <v>1409</v>
      </c>
      <c r="L9833">
        <v>1086</v>
      </c>
      <c r="M9833" t="s">
        <v>1409</v>
      </c>
      <c r="N9833" t="s">
        <v>1410</v>
      </c>
      <c r="O9833" t="s">
        <v>67</v>
      </c>
      <c r="P9833" t="s">
        <v>978</v>
      </c>
      <c r="Q9833" t="s">
        <v>36</v>
      </c>
      <c r="R9833" t="s">
        <v>36</v>
      </c>
      <c r="S9833" t="s">
        <v>37</v>
      </c>
      <c r="T9833">
        <v>23490.36</v>
      </c>
      <c r="U9833">
        <v>0</v>
      </c>
      <c r="V9833">
        <v>0</v>
      </c>
      <c r="W9833">
        <v>0</v>
      </c>
      <c r="X9833">
        <v>1895.64</v>
      </c>
      <c r="Y9833">
        <v>0</v>
      </c>
      <c r="Z9833">
        <v>0</v>
      </c>
      <c r="AA9833">
        <v>0</v>
      </c>
      <c r="AB9833">
        <f t="shared" si="459"/>
        <v>1957.53</v>
      </c>
      <c r="AC9833">
        <f t="shared" si="460"/>
        <v>0</v>
      </c>
      <c r="AD9833">
        <f t="shared" si="461"/>
        <v>4306.5660000000007</v>
      </c>
    </row>
    <row r="9834" spans="1:30" x14ac:dyDescent="0.3">
      <c r="A9834">
        <v>64989</v>
      </c>
      <c r="B9834" t="s">
        <v>685</v>
      </c>
      <c r="C9834" t="s">
        <v>28</v>
      </c>
      <c r="D9834">
        <v>538</v>
      </c>
      <c r="E9834">
        <v>8149</v>
      </c>
      <c r="F9834" t="s">
        <v>686</v>
      </c>
      <c r="G9834">
        <v>3</v>
      </c>
      <c r="H9834" t="s">
        <v>170</v>
      </c>
      <c r="I9834" t="s">
        <v>96</v>
      </c>
      <c r="J9834">
        <v>72823</v>
      </c>
      <c r="K9834" t="s">
        <v>687</v>
      </c>
      <c r="L9834">
        <v>72823</v>
      </c>
      <c r="M9834" t="s">
        <v>687</v>
      </c>
      <c r="N9834" t="s">
        <v>688</v>
      </c>
      <c r="O9834" t="s">
        <v>67</v>
      </c>
      <c r="P9834" t="s">
        <v>1351</v>
      </c>
      <c r="Q9834" t="s">
        <v>36</v>
      </c>
      <c r="R9834" t="s">
        <v>37</v>
      </c>
      <c r="S9834" t="s">
        <v>36</v>
      </c>
      <c r="T9834">
        <v>95892.160000000003</v>
      </c>
      <c r="U9834">
        <v>0</v>
      </c>
      <c r="V9834">
        <v>0</v>
      </c>
      <c r="W9834">
        <v>0</v>
      </c>
      <c r="X9834">
        <v>7196.18</v>
      </c>
      <c r="Y9834">
        <v>0</v>
      </c>
      <c r="Z9834">
        <v>0</v>
      </c>
      <c r="AA9834">
        <v>0</v>
      </c>
      <c r="AB9834">
        <f t="shared" si="459"/>
        <v>7991.0133333333333</v>
      </c>
      <c r="AC9834">
        <f t="shared" si="460"/>
        <v>0</v>
      </c>
      <c r="AD9834">
        <f t="shared" si="461"/>
        <v>17580.229333333336</v>
      </c>
    </row>
    <row r="9835" spans="1:30" x14ac:dyDescent="0.3">
      <c r="A9835">
        <v>229446</v>
      </c>
      <c r="B9835" t="s">
        <v>2680</v>
      </c>
      <c r="C9835" t="s">
        <v>28</v>
      </c>
      <c r="D9835">
        <v>7994</v>
      </c>
      <c r="E9835">
        <v>8149</v>
      </c>
      <c r="F9835" t="s">
        <v>2681</v>
      </c>
      <c r="G9835">
        <v>2</v>
      </c>
      <c r="H9835" t="s">
        <v>71</v>
      </c>
      <c r="I9835" t="s">
        <v>96</v>
      </c>
      <c r="J9835">
        <v>72192</v>
      </c>
      <c r="K9835" t="s">
        <v>97</v>
      </c>
      <c r="L9835">
        <v>72192</v>
      </c>
      <c r="M9835" t="s">
        <v>97</v>
      </c>
      <c r="N9835">
        <v>0</v>
      </c>
      <c r="O9835" t="s">
        <v>34</v>
      </c>
      <c r="P9835" t="s">
        <v>4833</v>
      </c>
      <c r="Q9835" t="s">
        <v>36</v>
      </c>
      <c r="R9835" t="s">
        <v>36</v>
      </c>
      <c r="S9835" t="s">
        <v>36</v>
      </c>
      <c r="T9835">
        <v>5046.4799999999996</v>
      </c>
      <c r="U9835">
        <v>0</v>
      </c>
      <c r="V9835">
        <v>0</v>
      </c>
      <c r="W9835">
        <v>0</v>
      </c>
      <c r="X9835">
        <v>340.23</v>
      </c>
      <c r="Y9835">
        <v>0</v>
      </c>
      <c r="Z9835">
        <v>-47.29</v>
      </c>
      <c r="AA9835">
        <v>0</v>
      </c>
      <c r="AB9835">
        <f t="shared" si="459"/>
        <v>420.53999999999996</v>
      </c>
      <c r="AC9835">
        <f t="shared" si="460"/>
        <v>0</v>
      </c>
      <c r="AD9835">
        <f t="shared" si="461"/>
        <v>925.18799999999999</v>
      </c>
    </row>
    <row r="9836" spans="1:30" x14ac:dyDescent="0.3">
      <c r="A9836">
        <v>880306</v>
      </c>
      <c r="B9836" t="s">
        <v>530</v>
      </c>
      <c r="C9836" t="s">
        <v>28</v>
      </c>
      <c r="D9836">
        <v>7994</v>
      </c>
      <c r="E9836">
        <v>8149</v>
      </c>
      <c r="F9836" t="s">
        <v>531</v>
      </c>
      <c r="G9836">
        <v>3</v>
      </c>
      <c r="H9836" t="s">
        <v>170</v>
      </c>
      <c r="I9836" t="s">
        <v>96</v>
      </c>
      <c r="J9836">
        <v>73322</v>
      </c>
      <c r="K9836" t="s">
        <v>364</v>
      </c>
      <c r="L9836">
        <v>73322</v>
      </c>
      <c r="M9836" t="s">
        <v>364</v>
      </c>
      <c r="N9836" t="s">
        <v>138</v>
      </c>
      <c r="O9836" t="s">
        <v>34</v>
      </c>
      <c r="P9836" t="s">
        <v>278</v>
      </c>
      <c r="Q9836" t="s">
        <v>37</v>
      </c>
      <c r="R9836" t="s">
        <v>36</v>
      </c>
      <c r="S9836" t="s">
        <v>36</v>
      </c>
      <c r="T9836">
        <v>26546</v>
      </c>
      <c r="U9836">
        <v>0</v>
      </c>
      <c r="V9836">
        <v>0</v>
      </c>
      <c r="W9836">
        <v>0</v>
      </c>
      <c r="X9836">
        <v>1539.74</v>
      </c>
      <c r="Y9836">
        <v>0</v>
      </c>
      <c r="Z9836">
        <v>0</v>
      </c>
      <c r="AA9836">
        <v>0</v>
      </c>
      <c r="AB9836">
        <f t="shared" si="459"/>
        <v>2212.1666666666665</v>
      </c>
      <c r="AC9836">
        <f t="shared" si="460"/>
        <v>0</v>
      </c>
      <c r="AD9836">
        <f t="shared" si="461"/>
        <v>4866.7666666666664</v>
      </c>
    </row>
    <row r="9837" spans="1:30" x14ac:dyDescent="0.3">
      <c r="A9837">
        <v>216873</v>
      </c>
      <c r="B9837" t="s">
        <v>49</v>
      </c>
      <c r="C9837" t="s">
        <v>28</v>
      </c>
      <c r="D9837">
        <v>7994</v>
      </c>
      <c r="E9837">
        <v>8163</v>
      </c>
      <c r="F9837" t="s">
        <v>50</v>
      </c>
      <c r="G9837">
        <v>5</v>
      </c>
      <c r="H9837" t="s">
        <v>30</v>
      </c>
      <c r="I9837" t="s">
        <v>31</v>
      </c>
      <c r="J9837">
        <v>1209</v>
      </c>
      <c r="K9837" t="s">
        <v>51</v>
      </c>
      <c r="L9837">
        <v>1209</v>
      </c>
      <c r="M9837" t="s">
        <v>51</v>
      </c>
      <c r="N9837" t="s">
        <v>52</v>
      </c>
      <c r="O9837" t="s">
        <v>34</v>
      </c>
      <c r="P9837" t="s">
        <v>827</v>
      </c>
      <c r="Q9837" t="s">
        <v>36</v>
      </c>
      <c r="R9837" t="s">
        <v>36</v>
      </c>
      <c r="S9837" t="s">
        <v>37</v>
      </c>
      <c r="T9837">
        <v>8566.0400000000009</v>
      </c>
      <c r="U9837">
        <v>0</v>
      </c>
      <c r="V9837">
        <v>0</v>
      </c>
      <c r="W9837">
        <v>0</v>
      </c>
      <c r="X9837">
        <v>620.9</v>
      </c>
      <c r="Y9837">
        <v>0</v>
      </c>
      <c r="Z9837">
        <v>0</v>
      </c>
      <c r="AA9837">
        <v>0</v>
      </c>
      <c r="AB9837">
        <f t="shared" si="459"/>
        <v>713.8366666666667</v>
      </c>
      <c r="AC9837">
        <f t="shared" si="460"/>
        <v>0</v>
      </c>
      <c r="AD9837">
        <f t="shared" si="461"/>
        <v>1570.4406666666669</v>
      </c>
    </row>
    <row r="9838" spans="1:30" x14ac:dyDescent="0.3">
      <c r="A9838">
        <v>734716</v>
      </c>
      <c r="B9838" t="s">
        <v>100</v>
      </c>
      <c r="C9838" t="s">
        <v>28</v>
      </c>
      <c r="D9838">
        <v>7992</v>
      </c>
      <c r="E9838">
        <v>8149</v>
      </c>
      <c r="F9838" t="s">
        <v>95</v>
      </c>
      <c r="G9838">
        <v>5</v>
      </c>
      <c r="H9838" t="s">
        <v>30</v>
      </c>
      <c r="I9838" t="s">
        <v>31</v>
      </c>
      <c r="J9838">
        <v>1357</v>
      </c>
      <c r="K9838" t="s">
        <v>101</v>
      </c>
      <c r="L9838">
        <v>1357</v>
      </c>
      <c r="M9838" t="s">
        <v>101</v>
      </c>
      <c r="N9838" t="s">
        <v>102</v>
      </c>
      <c r="O9838" t="s">
        <v>67</v>
      </c>
      <c r="P9838" t="s">
        <v>860</v>
      </c>
      <c r="Q9838" t="s">
        <v>36</v>
      </c>
      <c r="R9838" t="s">
        <v>36</v>
      </c>
      <c r="S9838" t="s">
        <v>37</v>
      </c>
      <c r="T9838">
        <v>19517.689999999999</v>
      </c>
      <c r="U9838">
        <v>0</v>
      </c>
      <c r="V9838">
        <v>0</v>
      </c>
      <c r="W9838">
        <v>0</v>
      </c>
      <c r="X9838">
        <v>2371.21</v>
      </c>
      <c r="Y9838">
        <v>0</v>
      </c>
      <c r="Z9838">
        <v>0</v>
      </c>
      <c r="AA9838">
        <v>0</v>
      </c>
      <c r="AB9838">
        <f t="shared" si="459"/>
        <v>1626.4741666666666</v>
      </c>
      <c r="AC9838">
        <f t="shared" si="460"/>
        <v>0</v>
      </c>
      <c r="AD9838">
        <f t="shared" si="461"/>
        <v>3578.2431666666671</v>
      </c>
    </row>
    <row r="9839" spans="1:30" x14ac:dyDescent="0.3">
      <c r="A9839">
        <v>72661</v>
      </c>
      <c r="B9839" t="s">
        <v>3246</v>
      </c>
      <c r="C9839" t="s">
        <v>28</v>
      </c>
      <c r="D9839">
        <v>7001</v>
      </c>
      <c r="E9839">
        <v>8149</v>
      </c>
      <c r="F9839" t="s">
        <v>95</v>
      </c>
      <c r="G9839">
        <v>5</v>
      </c>
      <c r="H9839" t="s">
        <v>30</v>
      </c>
      <c r="I9839" t="s">
        <v>96</v>
      </c>
      <c r="J9839">
        <v>72134</v>
      </c>
      <c r="K9839" t="s">
        <v>762</v>
      </c>
      <c r="L9839">
        <v>72134</v>
      </c>
      <c r="M9839" t="s">
        <v>762</v>
      </c>
      <c r="N9839" t="s">
        <v>763</v>
      </c>
      <c r="O9839" t="s">
        <v>34</v>
      </c>
      <c r="P9839" t="s">
        <v>99</v>
      </c>
      <c r="Q9839" t="s">
        <v>37</v>
      </c>
      <c r="R9839" t="s">
        <v>36</v>
      </c>
      <c r="S9839" t="s">
        <v>37</v>
      </c>
      <c r="T9839">
        <v>89276.66</v>
      </c>
      <c r="U9839">
        <v>35844.22</v>
      </c>
      <c r="V9839">
        <v>0</v>
      </c>
      <c r="W9839">
        <v>0</v>
      </c>
      <c r="X9839">
        <v>3089.82</v>
      </c>
      <c r="Y9839">
        <v>958.46</v>
      </c>
      <c r="Z9839">
        <v>0</v>
      </c>
      <c r="AA9839">
        <v>0</v>
      </c>
      <c r="AB9839">
        <f t="shared" si="459"/>
        <v>7439.7216666666673</v>
      </c>
      <c r="AC9839">
        <f t="shared" si="460"/>
        <v>0</v>
      </c>
      <c r="AD9839">
        <f t="shared" si="461"/>
        <v>16367.387666666669</v>
      </c>
    </row>
    <row r="9840" spans="1:30" x14ac:dyDescent="0.3">
      <c r="A9840">
        <v>45214</v>
      </c>
      <c r="B9840" t="s">
        <v>5162</v>
      </c>
      <c r="C9840" t="s">
        <v>28</v>
      </c>
      <c r="D9840">
        <v>7595</v>
      </c>
      <c r="E9840">
        <v>8149</v>
      </c>
      <c r="F9840" t="s">
        <v>5163</v>
      </c>
      <c r="G9840">
        <v>2</v>
      </c>
      <c r="H9840" t="s">
        <v>71</v>
      </c>
      <c r="I9840" t="s">
        <v>96</v>
      </c>
      <c r="J9840">
        <v>72506</v>
      </c>
      <c r="K9840" t="s">
        <v>174</v>
      </c>
      <c r="L9840">
        <v>72480</v>
      </c>
      <c r="M9840" t="s">
        <v>175</v>
      </c>
      <c r="N9840">
        <v>0</v>
      </c>
      <c r="O9840" t="s">
        <v>34</v>
      </c>
      <c r="P9840" t="s">
        <v>238</v>
      </c>
      <c r="Q9840" t="s">
        <v>36</v>
      </c>
      <c r="R9840" t="s">
        <v>36</v>
      </c>
      <c r="S9840" t="s">
        <v>36</v>
      </c>
      <c r="T9840">
        <v>11794.64</v>
      </c>
      <c r="U9840">
        <v>2680.6</v>
      </c>
      <c r="V9840">
        <v>0</v>
      </c>
      <c r="W9840">
        <v>0</v>
      </c>
      <c r="X9840">
        <v>882.94</v>
      </c>
      <c r="Y9840">
        <v>210.07</v>
      </c>
      <c r="Z9840">
        <v>0</v>
      </c>
      <c r="AA9840">
        <v>0</v>
      </c>
      <c r="AB9840">
        <f t="shared" si="459"/>
        <v>982.88666666666666</v>
      </c>
      <c r="AC9840">
        <f t="shared" si="460"/>
        <v>0</v>
      </c>
      <c r="AD9840">
        <f t="shared" si="461"/>
        <v>2162.3506666666667</v>
      </c>
    </row>
    <row r="9841" spans="1:30" x14ac:dyDescent="0.3">
      <c r="A9841">
        <v>791791</v>
      </c>
      <c r="B9841" t="s">
        <v>5164</v>
      </c>
      <c r="C9841" t="s">
        <v>28</v>
      </c>
      <c r="D9841">
        <v>7992</v>
      </c>
      <c r="E9841">
        <v>8170</v>
      </c>
      <c r="F9841" t="s">
        <v>331</v>
      </c>
      <c r="G9841">
        <v>5</v>
      </c>
      <c r="H9841" t="s">
        <v>30</v>
      </c>
      <c r="I9841" t="s">
        <v>31</v>
      </c>
      <c r="J9841">
        <v>348</v>
      </c>
      <c r="K9841" t="s">
        <v>80</v>
      </c>
      <c r="L9841">
        <v>348</v>
      </c>
      <c r="M9841" t="s">
        <v>80</v>
      </c>
      <c r="N9841" t="s">
        <v>3920</v>
      </c>
      <c r="O9841" t="s">
        <v>67</v>
      </c>
      <c r="P9841" t="s">
        <v>82</v>
      </c>
      <c r="Q9841" t="s">
        <v>36</v>
      </c>
      <c r="R9841" t="s">
        <v>36</v>
      </c>
      <c r="S9841" t="s">
        <v>37</v>
      </c>
      <c r="T9841">
        <v>2998.46</v>
      </c>
      <c r="U9841">
        <v>0</v>
      </c>
      <c r="V9841">
        <v>0</v>
      </c>
      <c r="W9841">
        <v>0</v>
      </c>
      <c r="X9841">
        <v>236.02</v>
      </c>
      <c r="Y9841">
        <v>0</v>
      </c>
      <c r="Z9841">
        <v>0</v>
      </c>
      <c r="AA9841">
        <v>0</v>
      </c>
      <c r="AB9841">
        <f t="shared" si="459"/>
        <v>249.87166666666667</v>
      </c>
      <c r="AC9841">
        <f t="shared" si="460"/>
        <v>0</v>
      </c>
      <c r="AD9841">
        <f t="shared" si="461"/>
        <v>549.71766666666667</v>
      </c>
    </row>
    <row r="9842" spans="1:30" x14ac:dyDescent="0.3">
      <c r="A9842">
        <v>199379</v>
      </c>
      <c r="B9842" t="s">
        <v>4054</v>
      </c>
      <c r="C9842" t="s">
        <v>28</v>
      </c>
      <c r="D9842">
        <v>761</v>
      </c>
      <c r="E9842">
        <v>8149</v>
      </c>
      <c r="F9842" t="s">
        <v>3975</v>
      </c>
      <c r="G9842">
        <v>3</v>
      </c>
      <c r="H9842" t="s">
        <v>170</v>
      </c>
      <c r="I9842" t="s">
        <v>96</v>
      </c>
      <c r="J9842">
        <v>40380</v>
      </c>
      <c r="K9842" t="s">
        <v>1484</v>
      </c>
      <c r="L9842">
        <v>40380</v>
      </c>
      <c r="M9842" t="s">
        <v>1484</v>
      </c>
      <c r="N9842" t="s">
        <v>3976</v>
      </c>
      <c r="O9842" t="s">
        <v>43</v>
      </c>
      <c r="P9842" t="s">
        <v>2385</v>
      </c>
      <c r="Q9842" t="s">
        <v>36</v>
      </c>
      <c r="R9842" t="s">
        <v>36</v>
      </c>
      <c r="S9842" t="s">
        <v>36</v>
      </c>
      <c r="T9842">
        <v>28408.23</v>
      </c>
      <c r="U9842">
        <v>0</v>
      </c>
      <c r="V9842">
        <v>0</v>
      </c>
      <c r="W9842">
        <v>0</v>
      </c>
      <c r="X9842">
        <v>1530.99</v>
      </c>
      <c r="Y9842">
        <v>0</v>
      </c>
      <c r="Z9842">
        <v>0</v>
      </c>
      <c r="AA9842">
        <v>0</v>
      </c>
      <c r="AB9842">
        <f t="shared" si="459"/>
        <v>2367.3525</v>
      </c>
      <c r="AC9842">
        <f t="shared" si="460"/>
        <v>0</v>
      </c>
      <c r="AD9842">
        <f t="shared" si="461"/>
        <v>5208.1755000000003</v>
      </c>
    </row>
    <row r="9843" spans="1:30" x14ac:dyDescent="0.3">
      <c r="A9843">
        <v>772794</v>
      </c>
      <c r="B9843" t="s">
        <v>2246</v>
      </c>
      <c r="C9843" t="s">
        <v>28</v>
      </c>
      <c r="D9843">
        <v>7001</v>
      </c>
      <c r="E9843">
        <v>8149</v>
      </c>
      <c r="F9843" t="s">
        <v>2247</v>
      </c>
      <c r="G9843">
        <v>4</v>
      </c>
      <c r="H9843" t="s">
        <v>40</v>
      </c>
      <c r="I9843" t="s">
        <v>96</v>
      </c>
      <c r="J9843">
        <v>40062</v>
      </c>
      <c r="K9843" t="s">
        <v>2248</v>
      </c>
      <c r="L9843">
        <v>40062</v>
      </c>
      <c r="M9843" t="s">
        <v>2248</v>
      </c>
      <c r="N9843" t="s">
        <v>2249</v>
      </c>
      <c r="O9843" t="s">
        <v>67</v>
      </c>
      <c r="P9843" t="s">
        <v>3030</v>
      </c>
      <c r="Q9843" t="s">
        <v>36</v>
      </c>
      <c r="R9843" t="s">
        <v>37</v>
      </c>
      <c r="S9843" t="s">
        <v>36</v>
      </c>
      <c r="T9843">
        <v>19656</v>
      </c>
      <c r="U9843">
        <v>0</v>
      </c>
      <c r="V9843">
        <v>0</v>
      </c>
      <c r="W9843">
        <v>0</v>
      </c>
      <c r="X9843">
        <v>1478.58</v>
      </c>
      <c r="Y9843">
        <v>0</v>
      </c>
      <c r="Z9843">
        <v>0</v>
      </c>
      <c r="AA9843">
        <v>0</v>
      </c>
      <c r="AB9843">
        <f t="shared" si="459"/>
        <v>1638</v>
      </c>
      <c r="AC9843">
        <f t="shared" si="460"/>
        <v>0</v>
      </c>
      <c r="AD9843">
        <f t="shared" si="461"/>
        <v>3603.6000000000004</v>
      </c>
    </row>
    <row r="9844" spans="1:30" x14ac:dyDescent="0.3">
      <c r="A9844">
        <v>14980</v>
      </c>
      <c r="B9844" t="s">
        <v>5165</v>
      </c>
      <c r="C9844" t="s">
        <v>28</v>
      </c>
      <c r="D9844">
        <v>7994</v>
      </c>
      <c r="E9844">
        <v>8149</v>
      </c>
      <c r="F9844" t="s">
        <v>2123</v>
      </c>
      <c r="G9844">
        <v>4</v>
      </c>
      <c r="H9844" t="s">
        <v>40</v>
      </c>
      <c r="I9844" t="s">
        <v>31</v>
      </c>
      <c r="J9844">
        <v>70000</v>
      </c>
      <c r="K9844" t="s">
        <v>145</v>
      </c>
      <c r="L9844">
        <v>70000</v>
      </c>
      <c r="M9844" t="s">
        <v>145</v>
      </c>
      <c r="N9844" t="s">
        <v>2124</v>
      </c>
      <c r="O9844" t="s">
        <v>43</v>
      </c>
      <c r="P9844" t="s">
        <v>896</v>
      </c>
      <c r="Q9844" t="s">
        <v>36</v>
      </c>
      <c r="R9844" t="s">
        <v>36</v>
      </c>
      <c r="S9844" t="s">
        <v>36</v>
      </c>
      <c r="T9844">
        <v>2805</v>
      </c>
      <c r="U9844">
        <v>0</v>
      </c>
      <c r="V9844">
        <v>0</v>
      </c>
      <c r="W9844">
        <v>0</v>
      </c>
      <c r="X9844">
        <v>-426.3</v>
      </c>
      <c r="Y9844">
        <v>0</v>
      </c>
      <c r="Z9844">
        <v>-6.37</v>
      </c>
      <c r="AA9844">
        <v>0</v>
      </c>
      <c r="AB9844">
        <f t="shared" si="459"/>
        <v>233.75</v>
      </c>
      <c r="AC9844">
        <f t="shared" si="460"/>
        <v>0</v>
      </c>
      <c r="AD9844">
        <f t="shared" si="461"/>
        <v>514.25</v>
      </c>
    </row>
    <row r="9845" spans="1:30" x14ac:dyDescent="0.3">
      <c r="A9845">
        <v>25416</v>
      </c>
      <c r="B9845" t="s">
        <v>2038</v>
      </c>
      <c r="C9845" t="s">
        <v>28</v>
      </c>
      <c r="D9845">
        <v>7994</v>
      </c>
      <c r="E9845">
        <v>8115</v>
      </c>
      <c r="F9845" t="s">
        <v>258</v>
      </c>
      <c r="G9845">
        <v>3</v>
      </c>
      <c r="H9845" t="s">
        <v>170</v>
      </c>
      <c r="I9845" t="s">
        <v>31</v>
      </c>
      <c r="J9845">
        <v>40263</v>
      </c>
      <c r="K9845" t="s">
        <v>259</v>
      </c>
      <c r="L9845">
        <v>40263</v>
      </c>
      <c r="M9845" t="s">
        <v>259</v>
      </c>
      <c r="N9845" t="s">
        <v>260</v>
      </c>
      <c r="O9845" t="s">
        <v>34</v>
      </c>
      <c r="P9845" t="s">
        <v>2017</v>
      </c>
      <c r="Q9845" t="s">
        <v>36</v>
      </c>
      <c r="R9845" t="s">
        <v>36</v>
      </c>
      <c r="S9845" t="s">
        <v>36</v>
      </c>
      <c r="T9845">
        <v>0</v>
      </c>
      <c r="U9845">
        <v>0</v>
      </c>
      <c r="V9845">
        <v>4500</v>
      </c>
      <c r="W9845">
        <v>0</v>
      </c>
      <c r="X9845">
        <v>0</v>
      </c>
      <c r="Y9845">
        <v>0</v>
      </c>
      <c r="Z9845">
        <v>453.6</v>
      </c>
      <c r="AA9845">
        <v>0</v>
      </c>
      <c r="AB9845">
        <f t="shared" si="459"/>
        <v>0</v>
      </c>
      <c r="AC9845">
        <f t="shared" si="460"/>
        <v>4500</v>
      </c>
      <c r="AD9845">
        <f t="shared" si="461"/>
        <v>0</v>
      </c>
    </row>
    <row r="9846" spans="1:30" x14ac:dyDescent="0.3">
      <c r="A9846">
        <v>86273</v>
      </c>
      <c r="B9846" t="s">
        <v>4363</v>
      </c>
      <c r="C9846" t="s">
        <v>28</v>
      </c>
      <c r="D9846">
        <v>7994</v>
      </c>
      <c r="E9846">
        <v>8149</v>
      </c>
      <c r="F9846" t="s">
        <v>1106</v>
      </c>
      <c r="G9846">
        <v>5</v>
      </c>
      <c r="H9846" t="s">
        <v>30</v>
      </c>
      <c r="I9846" t="s">
        <v>96</v>
      </c>
      <c r="J9846">
        <v>2062</v>
      </c>
      <c r="K9846" t="s">
        <v>106</v>
      </c>
      <c r="L9846">
        <v>21230</v>
      </c>
      <c r="M9846" t="s">
        <v>107</v>
      </c>
      <c r="N9846" t="s">
        <v>2360</v>
      </c>
      <c r="O9846" t="s">
        <v>34</v>
      </c>
      <c r="P9846" t="s">
        <v>441</v>
      </c>
      <c r="Q9846" t="s">
        <v>36</v>
      </c>
      <c r="R9846" t="s">
        <v>36</v>
      </c>
      <c r="S9846" t="s">
        <v>37</v>
      </c>
      <c r="T9846">
        <v>22926.12</v>
      </c>
      <c r="U9846">
        <v>0</v>
      </c>
      <c r="V9846">
        <v>0</v>
      </c>
      <c r="W9846">
        <v>0</v>
      </c>
      <c r="X9846">
        <v>1020.18</v>
      </c>
      <c r="Y9846">
        <v>0</v>
      </c>
      <c r="Z9846">
        <v>0</v>
      </c>
      <c r="AA9846">
        <v>0</v>
      </c>
      <c r="AB9846">
        <f t="shared" si="459"/>
        <v>1910.51</v>
      </c>
      <c r="AC9846">
        <f t="shared" si="460"/>
        <v>0</v>
      </c>
      <c r="AD9846">
        <f t="shared" si="461"/>
        <v>4203.1220000000003</v>
      </c>
    </row>
    <row r="9847" spans="1:30" x14ac:dyDescent="0.3">
      <c r="A9847">
        <v>979563</v>
      </c>
      <c r="B9847" t="s">
        <v>5166</v>
      </c>
      <c r="C9847" t="s">
        <v>28</v>
      </c>
      <c r="D9847">
        <v>7994</v>
      </c>
      <c r="E9847">
        <v>8162</v>
      </c>
      <c r="F9847" t="s">
        <v>360</v>
      </c>
      <c r="G9847">
        <v>5</v>
      </c>
      <c r="H9847" t="s">
        <v>30</v>
      </c>
      <c r="I9847" t="s">
        <v>31</v>
      </c>
      <c r="J9847">
        <v>1606</v>
      </c>
      <c r="K9847" t="s">
        <v>868</v>
      </c>
      <c r="L9847">
        <v>1606</v>
      </c>
      <c r="M9847" t="s">
        <v>868</v>
      </c>
      <c r="N9847" t="s">
        <v>341</v>
      </c>
      <c r="O9847" t="s">
        <v>34</v>
      </c>
      <c r="P9847" t="s">
        <v>77</v>
      </c>
      <c r="Q9847" t="s">
        <v>37</v>
      </c>
      <c r="R9847" t="s">
        <v>36</v>
      </c>
      <c r="S9847" t="s">
        <v>37</v>
      </c>
      <c r="T9847">
        <v>989</v>
      </c>
      <c r="U9847">
        <v>0</v>
      </c>
      <c r="V9847">
        <v>0</v>
      </c>
      <c r="W9847">
        <v>0</v>
      </c>
      <c r="X9847">
        <v>41.83</v>
      </c>
      <c r="Y9847">
        <v>0</v>
      </c>
      <c r="Z9847">
        <v>0</v>
      </c>
      <c r="AA9847">
        <v>0</v>
      </c>
      <c r="AB9847">
        <f t="shared" si="459"/>
        <v>82.416666666666671</v>
      </c>
      <c r="AC9847">
        <f t="shared" si="460"/>
        <v>0</v>
      </c>
      <c r="AD9847">
        <f t="shared" si="461"/>
        <v>181.31666666666669</v>
      </c>
    </row>
    <row r="9848" spans="1:30" x14ac:dyDescent="0.3">
      <c r="A9848">
        <v>820205</v>
      </c>
      <c r="B9848" t="s">
        <v>4345</v>
      </c>
      <c r="C9848" t="s">
        <v>28</v>
      </c>
      <c r="D9848">
        <v>7001</v>
      </c>
      <c r="E9848">
        <v>8163</v>
      </c>
      <c r="F9848" t="s">
        <v>50</v>
      </c>
      <c r="G9848">
        <v>5</v>
      </c>
      <c r="H9848" t="s">
        <v>30</v>
      </c>
      <c r="I9848" t="s">
        <v>31</v>
      </c>
      <c r="J9848">
        <v>1157</v>
      </c>
      <c r="K9848" t="s">
        <v>2489</v>
      </c>
      <c r="L9848">
        <v>1157</v>
      </c>
      <c r="M9848" t="s">
        <v>2489</v>
      </c>
      <c r="N9848" t="s">
        <v>2490</v>
      </c>
      <c r="O9848" t="s">
        <v>67</v>
      </c>
      <c r="P9848" t="s">
        <v>35</v>
      </c>
      <c r="Q9848" t="s">
        <v>36</v>
      </c>
      <c r="R9848" t="s">
        <v>36</v>
      </c>
      <c r="S9848" t="s">
        <v>37</v>
      </c>
      <c r="T9848">
        <v>0</v>
      </c>
      <c r="U9848">
        <v>0</v>
      </c>
      <c r="V9848">
        <v>982.56</v>
      </c>
      <c r="W9848">
        <v>0</v>
      </c>
      <c r="X9848">
        <v>0</v>
      </c>
      <c r="Y9848">
        <v>0</v>
      </c>
      <c r="Z9848">
        <v>70.739999999999995</v>
      </c>
      <c r="AA9848">
        <v>0</v>
      </c>
      <c r="AB9848">
        <f t="shared" si="459"/>
        <v>0</v>
      </c>
      <c r="AC9848">
        <f t="shared" si="460"/>
        <v>982.56</v>
      </c>
      <c r="AD9848">
        <f t="shared" si="461"/>
        <v>0</v>
      </c>
    </row>
    <row r="9849" spans="1:30" x14ac:dyDescent="0.3">
      <c r="A9849">
        <v>108991</v>
      </c>
      <c r="B9849" t="s">
        <v>3839</v>
      </c>
      <c r="C9849" t="s">
        <v>28</v>
      </c>
      <c r="D9849">
        <v>1075</v>
      </c>
      <c r="E9849">
        <v>8149</v>
      </c>
      <c r="F9849" t="s">
        <v>3508</v>
      </c>
      <c r="G9849">
        <v>4</v>
      </c>
      <c r="H9849" t="s">
        <v>40</v>
      </c>
      <c r="I9849" t="s">
        <v>96</v>
      </c>
      <c r="J9849">
        <v>72995</v>
      </c>
      <c r="K9849" t="s">
        <v>3509</v>
      </c>
      <c r="L9849">
        <v>72995</v>
      </c>
      <c r="M9849" t="s">
        <v>3509</v>
      </c>
      <c r="N9849" t="s">
        <v>3510</v>
      </c>
      <c r="O9849" t="s">
        <v>67</v>
      </c>
      <c r="P9849" t="s">
        <v>129</v>
      </c>
      <c r="Q9849" t="s">
        <v>36</v>
      </c>
      <c r="R9849" t="s">
        <v>36</v>
      </c>
      <c r="S9849" t="s">
        <v>36</v>
      </c>
      <c r="T9849">
        <v>2225.4</v>
      </c>
      <c r="U9849">
        <v>0</v>
      </c>
      <c r="V9849">
        <v>2157.7399999999998</v>
      </c>
      <c r="W9849">
        <v>0</v>
      </c>
      <c r="X9849">
        <v>289.02999999999997</v>
      </c>
      <c r="Y9849">
        <v>0</v>
      </c>
      <c r="Z9849">
        <v>285.81</v>
      </c>
      <c r="AA9849">
        <v>0</v>
      </c>
      <c r="AB9849">
        <f t="shared" si="459"/>
        <v>185.45000000000002</v>
      </c>
      <c r="AC9849">
        <f t="shared" si="460"/>
        <v>2157.7399999999998</v>
      </c>
      <c r="AD9849">
        <f t="shared" si="461"/>
        <v>407.99000000000007</v>
      </c>
    </row>
    <row r="9850" spans="1:30" x14ac:dyDescent="0.3">
      <c r="A9850">
        <v>733443</v>
      </c>
      <c r="B9850" t="s">
        <v>965</v>
      </c>
      <c r="C9850" t="s">
        <v>28</v>
      </c>
      <c r="D9850">
        <v>7994</v>
      </c>
      <c r="E9850">
        <v>8149</v>
      </c>
      <c r="F9850" t="s">
        <v>966</v>
      </c>
      <c r="G9850">
        <v>4</v>
      </c>
      <c r="H9850" t="s">
        <v>40</v>
      </c>
      <c r="I9850" t="s">
        <v>96</v>
      </c>
      <c r="J9850">
        <v>72859</v>
      </c>
      <c r="K9850" t="s">
        <v>274</v>
      </c>
      <c r="L9850">
        <v>72859</v>
      </c>
      <c r="M9850" t="s">
        <v>274</v>
      </c>
      <c r="N9850" t="s">
        <v>275</v>
      </c>
      <c r="O9850" t="s">
        <v>34</v>
      </c>
      <c r="P9850" t="s">
        <v>82</v>
      </c>
      <c r="Q9850" t="s">
        <v>36</v>
      </c>
      <c r="R9850" t="s">
        <v>36</v>
      </c>
      <c r="S9850" t="s">
        <v>36</v>
      </c>
      <c r="T9850">
        <v>5996.92</v>
      </c>
      <c r="U9850">
        <v>0</v>
      </c>
      <c r="V9850">
        <v>0</v>
      </c>
      <c r="W9850">
        <v>0</v>
      </c>
      <c r="X9850">
        <v>472.02</v>
      </c>
      <c r="Y9850">
        <v>0</v>
      </c>
      <c r="Z9850">
        <v>0</v>
      </c>
      <c r="AA9850">
        <v>0</v>
      </c>
      <c r="AB9850">
        <f t="shared" si="459"/>
        <v>499.74333333333334</v>
      </c>
      <c r="AC9850">
        <f t="shared" si="460"/>
        <v>0</v>
      </c>
      <c r="AD9850">
        <f t="shared" si="461"/>
        <v>1099.4353333333333</v>
      </c>
    </row>
    <row r="9851" spans="1:30" x14ac:dyDescent="0.3">
      <c r="A9851">
        <v>753925</v>
      </c>
      <c r="B9851" t="s">
        <v>4875</v>
      </c>
      <c r="C9851" t="s">
        <v>28</v>
      </c>
      <c r="D9851">
        <v>7992</v>
      </c>
      <c r="E9851">
        <v>8149</v>
      </c>
      <c r="F9851" t="s">
        <v>4876</v>
      </c>
      <c r="G9851">
        <v>2</v>
      </c>
      <c r="H9851" t="s">
        <v>71</v>
      </c>
      <c r="I9851" t="s">
        <v>96</v>
      </c>
      <c r="J9851">
        <v>901</v>
      </c>
      <c r="K9851" t="s">
        <v>523</v>
      </c>
      <c r="L9851">
        <v>901</v>
      </c>
      <c r="M9851" t="s">
        <v>523</v>
      </c>
      <c r="N9851">
        <v>0</v>
      </c>
      <c r="O9851" t="s">
        <v>67</v>
      </c>
      <c r="P9851" t="s">
        <v>187</v>
      </c>
      <c r="Q9851" t="s">
        <v>37</v>
      </c>
      <c r="R9851" t="s">
        <v>36</v>
      </c>
      <c r="S9851" t="s">
        <v>36</v>
      </c>
      <c r="T9851">
        <v>119351</v>
      </c>
      <c r="U9851">
        <v>0</v>
      </c>
      <c r="V9851">
        <v>0</v>
      </c>
      <c r="W9851">
        <v>0</v>
      </c>
      <c r="X9851">
        <v>3461.18</v>
      </c>
      <c r="Y9851">
        <v>0</v>
      </c>
      <c r="Z9851">
        <v>0</v>
      </c>
      <c r="AA9851">
        <v>0</v>
      </c>
      <c r="AB9851">
        <f t="shared" si="459"/>
        <v>9945.9166666666661</v>
      </c>
      <c r="AC9851">
        <f t="shared" si="460"/>
        <v>0</v>
      </c>
      <c r="AD9851">
        <f t="shared" si="461"/>
        <v>21881.016666666666</v>
      </c>
    </row>
    <row r="9852" spans="1:30" x14ac:dyDescent="0.3">
      <c r="A9852">
        <v>376355</v>
      </c>
      <c r="B9852" t="s">
        <v>901</v>
      </c>
      <c r="C9852" t="s">
        <v>28</v>
      </c>
      <c r="D9852">
        <v>7001</v>
      </c>
      <c r="E9852">
        <v>8149</v>
      </c>
      <c r="F9852" t="s">
        <v>902</v>
      </c>
      <c r="G9852">
        <v>3</v>
      </c>
      <c r="H9852" t="s">
        <v>170</v>
      </c>
      <c r="I9852" t="s">
        <v>96</v>
      </c>
      <c r="J9852">
        <v>72116</v>
      </c>
      <c r="K9852" t="s">
        <v>903</v>
      </c>
      <c r="L9852">
        <v>72116</v>
      </c>
      <c r="M9852" t="s">
        <v>903</v>
      </c>
      <c r="N9852" t="s">
        <v>904</v>
      </c>
      <c r="O9852" t="s">
        <v>34</v>
      </c>
      <c r="P9852" t="s">
        <v>1389</v>
      </c>
      <c r="Q9852" t="s">
        <v>37</v>
      </c>
      <c r="R9852" t="s">
        <v>36</v>
      </c>
      <c r="S9852" t="s">
        <v>36</v>
      </c>
      <c r="T9852">
        <v>47536.44</v>
      </c>
      <c r="U9852">
        <v>0</v>
      </c>
      <c r="V9852">
        <v>0</v>
      </c>
      <c r="W9852">
        <v>0</v>
      </c>
      <c r="X9852">
        <v>7116.28</v>
      </c>
      <c r="Y9852">
        <v>0</v>
      </c>
      <c r="Z9852">
        <v>0</v>
      </c>
      <c r="AA9852">
        <v>0</v>
      </c>
      <c r="AB9852">
        <f t="shared" si="459"/>
        <v>3961.3700000000003</v>
      </c>
      <c r="AC9852">
        <f t="shared" si="460"/>
        <v>0</v>
      </c>
      <c r="AD9852">
        <f t="shared" si="461"/>
        <v>8715.014000000001</v>
      </c>
    </row>
    <row r="9853" spans="1:30" x14ac:dyDescent="0.3">
      <c r="A9853">
        <v>130334</v>
      </c>
      <c r="B9853" t="s">
        <v>1072</v>
      </c>
      <c r="C9853" t="s">
        <v>28</v>
      </c>
      <c r="D9853">
        <v>7994</v>
      </c>
      <c r="E9853">
        <v>8165</v>
      </c>
      <c r="F9853" t="s">
        <v>29</v>
      </c>
      <c r="G9853">
        <v>5</v>
      </c>
      <c r="H9853" t="s">
        <v>30</v>
      </c>
      <c r="I9853" t="s">
        <v>31</v>
      </c>
      <c r="J9853">
        <v>2062</v>
      </c>
      <c r="K9853" t="s">
        <v>106</v>
      </c>
      <c r="L9853">
        <v>2062</v>
      </c>
      <c r="M9853" t="s">
        <v>106</v>
      </c>
      <c r="N9853" t="s">
        <v>945</v>
      </c>
      <c r="O9853" t="s">
        <v>34</v>
      </c>
      <c r="P9853" t="s">
        <v>1007</v>
      </c>
      <c r="Q9853" t="s">
        <v>36</v>
      </c>
      <c r="R9853" t="s">
        <v>36</v>
      </c>
      <c r="S9853" t="s">
        <v>37</v>
      </c>
      <c r="T9853">
        <v>0</v>
      </c>
      <c r="U9853">
        <v>0</v>
      </c>
      <c r="V9853">
        <v>0</v>
      </c>
      <c r="W9853">
        <v>3752.42</v>
      </c>
      <c r="X9853">
        <v>0</v>
      </c>
      <c r="Y9853">
        <v>0</v>
      </c>
      <c r="Z9853">
        <v>0</v>
      </c>
      <c r="AA9853">
        <v>144.32</v>
      </c>
      <c r="AB9853">
        <f t="shared" si="459"/>
        <v>0</v>
      </c>
      <c r="AC9853">
        <f t="shared" si="460"/>
        <v>3752.42</v>
      </c>
      <c r="AD9853">
        <f t="shared" si="461"/>
        <v>0</v>
      </c>
    </row>
    <row r="9854" spans="1:30" x14ac:dyDescent="0.3">
      <c r="A9854">
        <v>117121</v>
      </c>
      <c r="B9854" t="s">
        <v>1025</v>
      </c>
      <c r="C9854" t="s">
        <v>28</v>
      </c>
      <c r="D9854">
        <v>761</v>
      </c>
      <c r="E9854">
        <v>8163</v>
      </c>
      <c r="F9854" t="s">
        <v>199</v>
      </c>
      <c r="G9854">
        <v>5</v>
      </c>
      <c r="H9854" t="s">
        <v>30</v>
      </c>
      <c r="I9854" t="s">
        <v>31</v>
      </c>
      <c r="J9854">
        <v>2579</v>
      </c>
      <c r="K9854" t="s">
        <v>85</v>
      </c>
      <c r="L9854">
        <v>2579</v>
      </c>
      <c r="M9854" t="s">
        <v>85</v>
      </c>
      <c r="N9854" t="s">
        <v>86</v>
      </c>
      <c r="O9854" t="s">
        <v>34</v>
      </c>
      <c r="P9854" t="s">
        <v>233</v>
      </c>
      <c r="Q9854" t="s">
        <v>37</v>
      </c>
      <c r="R9854" t="s">
        <v>36</v>
      </c>
      <c r="S9854" t="s">
        <v>37</v>
      </c>
      <c r="T9854">
        <v>0</v>
      </c>
      <c r="U9854">
        <v>0</v>
      </c>
      <c r="V9854">
        <v>194790.86</v>
      </c>
      <c r="W9854">
        <v>35416.519999999997</v>
      </c>
      <c r="X9854">
        <v>0</v>
      </c>
      <c r="Y9854">
        <v>0</v>
      </c>
      <c r="Z9854">
        <v>5649.61</v>
      </c>
      <c r="AA9854">
        <v>498.16</v>
      </c>
      <c r="AB9854">
        <f t="shared" si="459"/>
        <v>0</v>
      </c>
      <c r="AC9854">
        <f t="shared" si="460"/>
        <v>230207.37999999998</v>
      </c>
      <c r="AD9854">
        <f t="shared" si="461"/>
        <v>0</v>
      </c>
    </row>
    <row r="9855" spans="1:30" x14ac:dyDescent="0.3">
      <c r="A9855">
        <v>909482</v>
      </c>
      <c r="B9855" t="s">
        <v>2089</v>
      </c>
      <c r="C9855" t="s">
        <v>28</v>
      </c>
      <c r="D9855">
        <v>7992</v>
      </c>
      <c r="E9855">
        <v>8155</v>
      </c>
      <c r="F9855" t="s">
        <v>59</v>
      </c>
      <c r="G9855">
        <v>5</v>
      </c>
      <c r="H9855" t="s">
        <v>30</v>
      </c>
      <c r="I9855" t="s">
        <v>31</v>
      </c>
      <c r="J9855">
        <v>2608</v>
      </c>
      <c r="K9855" t="s">
        <v>1468</v>
      </c>
      <c r="L9855">
        <v>2608</v>
      </c>
      <c r="M9855" t="s">
        <v>1468</v>
      </c>
      <c r="N9855" t="s">
        <v>1469</v>
      </c>
      <c r="O9855" t="s">
        <v>67</v>
      </c>
      <c r="P9855" t="s">
        <v>985</v>
      </c>
      <c r="Q9855" t="s">
        <v>36</v>
      </c>
      <c r="R9855" t="s">
        <v>36</v>
      </c>
      <c r="S9855" t="s">
        <v>37</v>
      </c>
      <c r="T9855">
        <v>5215.8999999999996</v>
      </c>
      <c r="U9855">
        <v>0</v>
      </c>
      <c r="V9855">
        <v>0</v>
      </c>
      <c r="W9855">
        <v>0</v>
      </c>
      <c r="X9855">
        <v>205.6</v>
      </c>
      <c r="Y9855">
        <v>0</v>
      </c>
      <c r="Z9855">
        <v>0</v>
      </c>
      <c r="AA9855">
        <v>0</v>
      </c>
      <c r="AB9855">
        <f t="shared" si="459"/>
        <v>434.6583333333333</v>
      </c>
      <c r="AC9855">
        <f t="shared" si="460"/>
        <v>0</v>
      </c>
      <c r="AD9855">
        <f t="shared" si="461"/>
        <v>956.24833333333333</v>
      </c>
    </row>
    <row r="9856" spans="1:30" x14ac:dyDescent="0.3">
      <c r="A9856">
        <v>899940</v>
      </c>
      <c r="B9856" t="s">
        <v>2772</v>
      </c>
      <c r="C9856" t="s">
        <v>28</v>
      </c>
      <c r="D9856">
        <v>7992</v>
      </c>
      <c r="E9856">
        <v>8149</v>
      </c>
      <c r="F9856" t="s">
        <v>227</v>
      </c>
      <c r="G9856">
        <v>5</v>
      </c>
      <c r="H9856" t="s">
        <v>30</v>
      </c>
      <c r="I9856" t="s">
        <v>31</v>
      </c>
      <c r="J9856">
        <v>542</v>
      </c>
      <c r="K9856" t="s">
        <v>155</v>
      </c>
      <c r="L9856">
        <v>542</v>
      </c>
      <c r="M9856" t="s">
        <v>155</v>
      </c>
      <c r="N9856" t="s">
        <v>156</v>
      </c>
      <c r="O9856" t="s">
        <v>67</v>
      </c>
      <c r="P9856" t="s">
        <v>62</v>
      </c>
      <c r="Q9856" t="s">
        <v>36</v>
      </c>
      <c r="R9856" t="s">
        <v>36</v>
      </c>
      <c r="S9856" t="s">
        <v>37</v>
      </c>
      <c r="T9856">
        <v>0</v>
      </c>
      <c r="U9856">
        <v>0</v>
      </c>
      <c r="V9856">
        <v>0</v>
      </c>
      <c r="W9856">
        <v>12903.85</v>
      </c>
      <c r="X9856">
        <v>0</v>
      </c>
      <c r="Y9856">
        <v>0</v>
      </c>
      <c r="Z9856">
        <v>0</v>
      </c>
      <c r="AA9856">
        <v>496.3</v>
      </c>
      <c r="AB9856">
        <f t="shared" si="459"/>
        <v>0</v>
      </c>
      <c r="AC9856">
        <f t="shared" si="460"/>
        <v>12903.85</v>
      </c>
      <c r="AD9856">
        <f t="shared" si="461"/>
        <v>0</v>
      </c>
    </row>
    <row r="9857" spans="1:30" x14ac:dyDescent="0.3">
      <c r="A9857">
        <v>122718</v>
      </c>
      <c r="B9857" t="s">
        <v>4649</v>
      </c>
      <c r="C9857" t="s">
        <v>28</v>
      </c>
      <c r="D9857">
        <v>7994</v>
      </c>
      <c r="E9857">
        <v>8155</v>
      </c>
      <c r="F9857" t="s">
        <v>59</v>
      </c>
      <c r="G9857">
        <v>5</v>
      </c>
      <c r="H9857" t="s">
        <v>30</v>
      </c>
      <c r="I9857" t="s">
        <v>31</v>
      </c>
      <c r="J9857">
        <v>2548</v>
      </c>
      <c r="K9857" t="s">
        <v>285</v>
      </c>
      <c r="L9857">
        <v>2548</v>
      </c>
      <c r="M9857" t="s">
        <v>285</v>
      </c>
      <c r="N9857" t="s">
        <v>1068</v>
      </c>
      <c r="O9857" t="s">
        <v>34</v>
      </c>
      <c r="P9857" t="s">
        <v>295</v>
      </c>
      <c r="Q9857" t="s">
        <v>36</v>
      </c>
      <c r="R9857" t="s">
        <v>36</v>
      </c>
      <c r="S9857" t="s">
        <v>37</v>
      </c>
      <c r="T9857">
        <v>1329.69</v>
      </c>
      <c r="U9857">
        <v>0</v>
      </c>
      <c r="V9857">
        <v>0</v>
      </c>
      <c r="W9857">
        <v>0</v>
      </c>
      <c r="X9857">
        <v>201.12</v>
      </c>
      <c r="Y9857">
        <v>0</v>
      </c>
      <c r="Z9857">
        <v>0</v>
      </c>
      <c r="AA9857">
        <v>0</v>
      </c>
      <c r="AB9857">
        <f t="shared" si="459"/>
        <v>110.8075</v>
      </c>
      <c r="AC9857">
        <f t="shared" si="460"/>
        <v>0</v>
      </c>
      <c r="AD9857">
        <f t="shared" si="461"/>
        <v>243.77650000000003</v>
      </c>
    </row>
    <row r="9858" spans="1:30" x14ac:dyDescent="0.3">
      <c r="A9858">
        <v>963417</v>
      </c>
      <c r="B9858" t="s">
        <v>460</v>
      </c>
      <c r="C9858" t="s">
        <v>28</v>
      </c>
      <c r="D9858">
        <v>7994</v>
      </c>
      <c r="E9858">
        <v>8163</v>
      </c>
      <c r="F9858" t="s">
        <v>461</v>
      </c>
      <c r="G9858">
        <v>5</v>
      </c>
      <c r="H9858" t="s">
        <v>30</v>
      </c>
      <c r="I9858" t="s">
        <v>31</v>
      </c>
      <c r="J9858">
        <v>40019</v>
      </c>
      <c r="K9858" t="s">
        <v>200</v>
      </c>
      <c r="L9858">
        <v>40018</v>
      </c>
      <c r="M9858" t="s">
        <v>200</v>
      </c>
      <c r="N9858" t="s">
        <v>201</v>
      </c>
      <c r="O9858" t="s">
        <v>34</v>
      </c>
      <c r="P9858" t="s">
        <v>1721</v>
      </c>
      <c r="Q9858" t="s">
        <v>36</v>
      </c>
      <c r="R9858" t="s">
        <v>36</v>
      </c>
      <c r="S9858" t="s">
        <v>37</v>
      </c>
      <c r="T9858">
        <v>14973.62</v>
      </c>
      <c r="U9858">
        <v>0</v>
      </c>
      <c r="V9858">
        <v>0</v>
      </c>
      <c r="W9858">
        <v>0</v>
      </c>
      <c r="X9858">
        <v>125.67</v>
      </c>
      <c r="Y9858">
        <v>0</v>
      </c>
      <c r="Z9858">
        <v>0</v>
      </c>
      <c r="AA9858">
        <v>0</v>
      </c>
      <c r="AB9858">
        <f t="shared" si="459"/>
        <v>1247.8016666666667</v>
      </c>
      <c r="AC9858">
        <f t="shared" si="460"/>
        <v>0</v>
      </c>
      <c r="AD9858">
        <f t="shared" si="461"/>
        <v>2745.1636666666668</v>
      </c>
    </row>
    <row r="9859" spans="1:30" x14ac:dyDescent="0.3">
      <c r="A9859">
        <v>750101</v>
      </c>
      <c r="B9859" t="s">
        <v>858</v>
      </c>
      <c r="C9859" t="s">
        <v>28</v>
      </c>
      <c r="D9859">
        <v>7994</v>
      </c>
      <c r="E9859">
        <v>8163</v>
      </c>
      <c r="F9859" t="s">
        <v>50</v>
      </c>
      <c r="G9859">
        <v>5</v>
      </c>
      <c r="H9859" t="s">
        <v>30</v>
      </c>
      <c r="I9859" t="s">
        <v>31</v>
      </c>
      <c r="J9859">
        <v>1547</v>
      </c>
      <c r="K9859" t="s">
        <v>113</v>
      </c>
      <c r="L9859">
        <v>1547</v>
      </c>
      <c r="M9859" t="s">
        <v>113</v>
      </c>
      <c r="N9859" t="s">
        <v>667</v>
      </c>
      <c r="O9859" t="s">
        <v>34</v>
      </c>
      <c r="P9859" t="s">
        <v>263</v>
      </c>
      <c r="Q9859" t="s">
        <v>36</v>
      </c>
      <c r="R9859" t="s">
        <v>36</v>
      </c>
      <c r="S9859" t="s">
        <v>37</v>
      </c>
      <c r="T9859">
        <v>0</v>
      </c>
      <c r="U9859">
        <v>0</v>
      </c>
      <c r="V9859">
        <v>5121.93</v>
      </c>
      <c r="W9859">
        <v>0</v>
      </c>
      <c r="X9859">
        <v>0</v>
      </c>
      <c r="Y9859">
        <v>0</v>
      </c>
      <c r="Z9859">
        <v>403.54</v>
      </c>
      <c r="AA9859">
        <v>0</v>
      </c>
      <c r="AB9859">
        <f t="shared" ref="AB9859:AB9865" si="462">T9859/12</f>
        <v>0</v>
      </c>
      <c r="AC9859">
        <f t="shared" ref="AC9859:AC9865" si="463">SUM(V9859:W9859)</f>
        <v>5121.93</v>
      </c>
      <c r="AD9859">
        <f t="shared" ref="AD9859:AD9865" si="464">AB9859*2*1.1</f>
        <v>0</v>
      </c>
    </row>
    <row r="9860" spans="1:30" x14ac:dyDescent="0.3">
      <c r="A9860">
        <v>553059</v>
      </c>
      <c r="B9860" t="s">
        <v>1950</v>
      </c>
      <c r="C9860" t="s">
        <v>28</v>
      </c>
      <c r="D9860">
        <v>7994</v>
      </c>
      <c r="E9860">
        <v>8163</v>
      </c>
      <c r="F9860" t="s">
        <v>50</v>
      </c>
      <c r="G9860">
        <v>5</v>
      </c>
      <c r="H9860" t="s">
        <v>30</v>
      </c>
      <c r="I9860" t="s">
        <v>31</v>
      </c>
      <c r="J9860">
        <v>456</v>
      </c>
      <c r="K9860" t="s">
        <v>306</v>
      </c>
      <c r="L9860">
        <v>456</v>
      </c>
      <c r="M9860" t="s">
        <v>306</v>
      </c>
      <c r="N9860" t="s">
        <v>307</v>
      </c>
      <c r="O9860" t="s">
        <v>34</v>
      </c>
      <c r="P9860" t="s">
        <v>263</v>
      </c>
      <c r="Q9860" t="s">
        <v>36</v>
      </c>
      <c r="R9860" t="s">
        <v>36</v>
      </c>
      <c r="S9860" t="s">
        <v>37</v>
      </c>
      <c r="T9860">
        <v>0</v>
      </c>
      <c r="U9860">
        <v>0</v>
      </c>
      <c r="V9860">
        <v>0</v>
      </c>
      <c r="W9860">
        <v>5121.93</v>
      </c>
      <c r="X9860">
        <v>0</v>
      </c>
      <c r="Y9860">
        <v>0</v>
      </c>
      <c r="Z9860">
        <v>0</v>
      </c>
      <c r="AA9860">
        <v>197</v>
      </c>
      <c r="AB9860">
        <f t="shared" si="462"/>
        <v>0</v>
      </c>
      <c r="AC9860">
        <f t="shared" si="463"/>
        <v>5121.93</v>
      </c>
      <c r="AD9860">
        <f t="shared" si="464"/>
        <v>0</v>
      </c>
    </row>
    <row r="9861" spans="1:30" x14ac:dyDescent="0.3">
      <c r="A9861">
        <v>130909</v>
      </c>
      <c r="B9861" t="s">
        <v>907</v>
      </c>
      <c r="C9861" t="s">
        <v>28</v>
      </c>
      <c r="D9861">
        <v>761</v>
      </c>
      <c r="E9861">
        <v>8149</v>
      </c>
      <c r="F9861" t="s">
        <v>136</v>
      </c>
      <c r="G9861">
        <v>5</v>
      </c>
      <c r="H9861" t="s">
        <v>30</v>
      </c>
      <c r="I9861" t="s">
        <v>31</v>
      </c>
      <c r="J9861">
        <v>2579</v>
      </c>
      <c r="K9861" t="s">
        <v>85</v>
      </c>
      <c r="L9861">
        <v>2579</v>
      </c>
      <c r="M9861" t="s">
        <v>85</v>
      </c>
      <c r="N9861" t="s">
        <v>86</v>
      </c>
      <c r="O9861" t="s">
        <v>34</v>
      </c>
      <c r="P9861" t="s">
        <v>1782</v>
      </c>
      <c r="Q9861" t="s">
        <v>36</v>
      </c>
      <c r="R9861" t="s">
        <v>37</v>
      </c>
      <c r="S9861" t="s">
        <v>37</v>
      </c>
      <c r="T9861">
        <v>20153.95</v>
      </c>
      <c r="U9861">
        <v>0</v>
      </c>
      <c r="V9861">
        <v>0</v>
      </c>
      <c r="W9861">
        <v>0</v>
      </c>
      <c r="X9861">
        <v>1559.89</v>
      </c>
      <c r="Y9861">
        <v>0</v>
      </c>
      <c r="Z9861">
        <v>0</v>
      </c>
      <c r="AA9861">
        <v>0</v>
      </c>
      <c r="AB9861">
        <f t="shared" si="462"/>
        <v>1679.4958333333334</v>
      </c>
      <c r="AC9861">
        <f t="shared" si="463"/>
        <v>0</v>
      </c>
      <c r="AD9861">
        <f t="shared" si="464"/>
        <v>3694.8908333333338</v>
      </c>
    </row>
    <row r="9862" spans="1:30" x14ac:dyDescent="0.3">
      <c r="A9862">
        <v>867679</v>
      </c>
      <c r="B9862" t="s">
        <v>377</v>
      </c>
      <c r="C9862" t="s">
        <v>28</v>
      </c>
      <c r="D9862">
        <v>7994</v>
      </c>
      <c r="E9862">
        <v>8120</v>
      </c>
      <c r="F9862" t="s">
        <v>336</v>
      </c>
      <c r="G9862">
        <v>5</v>
      </c>
      <c r="H9862" t="s">
        <v>30</v>
      </c>
      <c r="I9862" t="s">
        <v>31</v>
      </c>
      <c r="J9862">
        <v>2501</v>
      </c>
      <c r="K9862" t="s">
        <v>123</v>
      </c>
      <c r="L9862">
        <v>2501</v>
      </c>
      <c r="M9862" t="s">
        <v>123</v>
      </c>
      <c r="N9862" t="s">
        <v>124</v>
      </c>
      <c r="O9862" t="s">
        <v>34</v>
      </c>
      <c r="P9862" t="s">
        <v>518</v>
      </c>
      <c r="Q9862" t="s">
        <v>36</v>
      </c>
      <c r="R9862" t="s">
        <v>36</v>
      </c>
      <c r="S9862" t="s">
        <v>37</v>
      </c>
      <c r="T9862">
        <v>2819.97</v>
      </c>
      <c r="U9862">
        <v>2819.97</v>
      </c>
      <c r="V9862">
        <v>0</v>
      </c>
      <c r="W9862">
        <v>0</v>
      </c>
      <c r="X9862">
        <v>201.06</v>
      </c>
      <c r="Y9862">
        <v>201.06</v>
      </c>
      <c r="Z9862">
        <v>0</v>
      </c>
      <c r="AA9862">
        <v>0</v>
      </c>
      <c r="AB9862">
        <f t="shared" si="462"/>
        <v>234.99749999999997</v>
      </c>
      <c r="AC9862">
        <f t="shared" si="463"/>
        <v>0</v>
      </c>
      <c r="AD9862">
        <f t="shared" si="464"/>
        <v>516.99450000000002</v>
      </c>
    </row>
    <row r="9863" spans="1:30" x14ac:dyDescent="0.3">
      <c r="A9863">
        <v>756844</v>
      </c>
      <c r="B9863" t="s">
        <v>373</v>
      </c>
      <c r="C9863" t="s">
        <v>28</v>
      </c>
      <c r="D9863">
        <v>7994</v>
      </c>
      <c r="E9863">
        <v>8144</v>
      </c>
      <c r="F9863" t="s">
        <v>117</v>
      </c>
      <c r="G9863">
        <v>5</v>
      </c>
      <c r="H9863" t="s">
        <v>30</v>
      </c>
      <c r="I9863" t="s">
        <v>31</v>
      </c>
      <c r="J9863">
        <v>372</v>
      </c>
      <c r="K9863" t="s">
        <v>361</v>
      </c>
      <c r="L9863">
        <v>372</v>
      </c>
      <c r="M9863" t="s">
        <v>361</v>
      </c>
      <c r="N9863" t="s">
        <v>362</v>
      </c>
      <c r="O9863" t="s">
        <v>34</v>
      </c>
      <c r="P9863" t="s">
        <v>353</v>
      </c>
      <c r="Q9863" t="s">
        <v>36</v>
      </c>
      <c r="R9863" t="s">
        <v>36</v>
      </c>
      <c r="S9863" t="s">
        <v>37</v>
      </c>
      <c r="T9863">
        <v>0</v>
      </c>
      <c r="U9863">
        <v>0</v>
      </c>
      <c r="V9863">
        <v>0</v>
      </c>
      <c r="W9863">
        <v>0</v>
      </c>
      <c r="X9863">
        <v>159.4</v>
      </c>
      <c r="Y9863">
        <v>159.4</v>
      </c>
      <c r="Z9863">
        <v>0</v>
      </c>
      <c r="AA9863">
        <v>0</v>
      </c>
      <c r="AB9863">
        <f t="shared" si="462"/>
        <v>0</v>
      </c>
      <c r="AC9863">
        <f t="shared" si="463"/>
        <v>0</v>
      </c>
      <c r="AD9863">
        <f t="shared" si="464"/>
        <v>0</v>
      </c>
    </row>
    <row r="9864" spans="1:30" x14ac:dyDescent="0.3">
      <c r="A9864">
        <v>903706</v>
      </c>
      <c r="B9864" t="s">
        <v>1760</v>
      </c>
      <c r="C9864" t="s">
        <v>28</v>
      </c>
      <c r="D9864">
        <v>7994</v>
      </c>
      <c r="E9864">
        <v>8163</v>
      </c>
      <c r="F9864" t="s">
        <v>50</v>
      </c>
      <c r="G9864">
        <v>5</v>
      </c>
      <c r="H9864" t="s">
        <v>30</v>
      </c>
      <c r="I9864" t="s">
        <v>31</v>
      </c>
      <c r="J9864">
        <v>884</v>
      </c>
      <c r="K9864" t="s">
        <v>484</v>
      </c>
      <c r="L9864">
        <v>884</v>
      </c>
      <c r="M9864" t="s">
        <v>484</v>
      </c>
      <c r="N9864" t="s">
        <v>485</v>
      </c>
      <c r="O9864" t="s">
        <v>34</v>
      </c>
      <c r="P9864" t="s">
        <v>311</v>
      </c>
      <c r="Q9864" t="s">
        <v>36</v>
      </c>
      <c r="R9864" t="s">
        <v>36</v>
      </c>
      <c r="S9864" t="s">
        <v>37</v>
      </c>
      <c r="T9864">
        <v>3078.74</v>
      </c>
      <c r="U9864">
        <v>0</v>
      </c>
      <c r="V9864">
        <v>0</v>
      </c>
      <c r="W9864">
        <v>0</v>
      </c>
      <c r="X9864">
        <v>510</v>
      </c>
      <c r="Y9864">
        <v>0</v>
      </c>
      <c r="Z9864">
        <v>0</v>
      </c>
      <c r="AA9864">
        <v>0</v>
      </c>
      <c r="AB9864">
        <f t="shared" si="462"/>
        <v>256.56166666666667</v>
      </c>
      <c r="AC9864">
        <f t="shared" si="463"/>
        <v>0</v>
      </c>
      <c r="AD9864">
        <f t="shared" si="464"/>
        <v>564.43566666666675</v>
      </c>
    </row>
    <row r="9865" spans="1:30" x14ac:dyDescent="0.3">
      <c r="A9865">
        <v>738002</v>
      </c>
      <c r="B9865" t="s">
        <v>848</v>
      </c>
      <c r="C9865" t="s">
        <v>28</v>
      </c>
      <c r="D9865">
        <v>761</v>
      </c>
      <c r="E9865">
        <v>8145</v>
      </c>
      <c r="F9865" t="s">
        <v>162</v>
      </c>
      <c r="G9865">
        <v>5</v>
      </c>
      <c r="H9865" t="s">
        <v>30</v>
      </c>
      <c r="I9865" t="s">
        <v>31</v>
      </c>
      <c r="J9865">
        <v>2579</v>
      </c>
      <c r="K9865" t="s">
        <v>85</v>
      </c>
      <c r="L9865">
        <v>2579</v>
      </c>
      <c r="M9865" t="s">
        <v>85</v>
      </c>
      <c r="N9865" t="s">
        <v>86</v>
      </c>
      <c r="O9865" t="s">
        <v>34</v>
      </c>
      <c r="P9865" t="s">
        <v>77</v>
      </c>
      <c r="Q9865" t="s">
        <v>37</v>
      </c>
      <c r="R9865" t="s">
        <v>36</v>
      </c>
      <c r="S9865" t="s">
        <v>37</v>
      </c>
      <c r="T9865">
        <v>0</v>
      </c>
      <c r="U9865">
        <v>0</v>
      </c>
      <c r="V9865">
        <v>0</v>
      </c>
      <c r="W9865">
        <v>1037.54</v>
      </c>
      <c r="X9865">
        <v>0</v>
      </c>
      <c r="Y9865">
        <v>0</v>
      </c>
      <c r="Z9865">
        <v>0</v>
      </c>
      <c r="AA9865">
        <v>2.0499999999999998</v>
      </c>
      <c r="AB9865">
        <f t="shared" si="462"/>
        <v>0</v>
      </c>
      <c r="AC9865">
        <f t="shared" si="463"/>
        <v>1037.54</v>
      </c>
      <c r="AD9865">
        <f t="shared" si="464"/>
        <v>0</v>
      </c>
    </row>
  </sheetData>
  <autoFilter ref="A1:AD986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Common Entity</vt:lpstr>
      <vt:lpstr>Brand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Hu, Felicia</dc:creator>
  <cp:lastModifiedBy>Hu, Felicia</cp:lastModifiedBy>
  <dcterms:created xsi:type="dcterms:W3CDTF">2024-06-06T17:34:48Z</dcterms:created>
  <dcterms:modified xsi:type="dcterms:W3CDTF">2024-06-06T20:03:45Z</dcterms:modified>
</cp:coreProperties>
</file>